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Recruitment_Planning_Tables\"/>
    </mc:Choice>
  </mc:AlternateContent>
  <xr:revisionPtr revIDLastSave="0" documentId="8_{1743E5CA-890A-451B-83D4-105B9A0C4638}" xr6:coauthVersionLast="47" xr6:coauthVersionMax="47" xr10:uidLastSave="{00000000-0000-0000-0000-000000000000}"/>
  <bookViews>
    <workbookView xWindow="-120" yWindow="-120" windowWidth="29040" windowHeight="15720" firstSheet="5" activeTab="6" xr2:uid="{00000000-000D-0000-FFFF-FFFF00000000}"/>
  </bookViews>
  <sheets>
    <sheet name="setup" sheetId="8" state="hidden" r:id="rId1"/>
    <sheet name="Open Cells" sheetId="118" state="hidden" r:id="rId2"/>
    <sheet name="aurora_data" sheetId="2" state="hidden" r:id="rId3"/>
    <sheet name="Summary" sheetId="5" r:id="rId4"/>
    <sheet name="CELF6_STDZ_Eth_Sex_Ed_Reg(old)" sheetId="137" state="hidden" r:id="rId5"/>
    <sheet name="CELF6_STDZ_Eth X Ed X Reg" sheetId="136" r:id="rId6"/>
    <sheet name="CELF6_STDZ_Eth X Ed X Reg X Sex" sheetId="138" r:id="rId7"/>
    <sheet name="CELF6_STDZ_Eth_X_Ed" sheetId="130" r:id="rId8"/>
    <sheet name="CELF6_STDZ_Eth_X_Sex" sheetId="131" r:id="rId9"/>
    <sheet name="CELF6_STDZ_Sex_X_Ed" sheetId="132" r:id="rId10"/>
    <sheet name="CELF6_STDZ_Eth_X_Reg" sheetId="133" r:id="rId11"/>
    <sheet name="R_CELF6_STDZ" sheetId="120" r:id="rId12"/>
    <sheet name="Open Cells Pivot" sheetId="119" state="hidden" r:id="rId13"/>
    <sheet name="CELF6_STDZ_old" sheetId="105" state="hidden" r:id="rId14"/>
    <sheet name="V_CELF5" sheetId="121" r:id="rId15"/>
    <sheet name="V_META_RF2" sheetId="127" r:id="rId16"/>
    <sheet name="V_CELFP3_RF1" sheetId="126" r:id="rId17"/>
    <sheet name="V_CCC2" sheetId="122" r:id="rId18"/>
    <sheet name="CB_CELF5" sheetId="123" r:id="rId19"/>
    <sheet name="CB_META_RF2" sheetId="128" r:id="rId20"/>
    <sheet name="CB_CELFP3_RF1" sheetId="129" r:id="rId21"/>
    <sheet name="CELF6_USB" sheetId="124" r:id="rId22"/>
    <sheet name="C_LD_USB" sheetId="125" r:id="rId23"/>
  </sheets>
  <definedNames>
    <definedName name="ExternalData_1" localSheetId="0" hidden="1">setup!$H$15:$M$52</definedName>
    <definedName name="ExternalData_1" localSheetId="3" hidden="1">Summary!$A$2:$F$14</definedName>
    <definedName name="ExternalData_10" localSheetId="2" hidden="1">aurora_data!#REF!</definedName>
    <definedName name="ExternalData_100" localSheetId="2" hidden="1">aurora_data!#REF!</definedName>
    <definedName name="ExternalData_101" localSheetId="2" hidden="1">aurora_data!#REF!</definedName>
    <definedName name="ExternalData_102" localSheetId="2" hidden="1">aurora_data!$A$531:$V$549</definedName>
    <definedName name="ExternalData_103" localSheetId="2" hidden="1">aurora_data!#REF!</definedName>
    <definedName name="ExternalData_104" localSheetId="2" hidden="1">aurora_data!#REF!</definedName>
    <definedName name="ExternalData_105" localSheetId="2" hidden="1">aurora_data!$A$1031:$V$1049</definedName>
    <definedName name="ExternalData_106" localSheetId="2" hidden="1">aurora_data!$A$1331:$V$1358</definedName>
    <definedName name="ExternalData_107" localSheetId="2" hidden="1">aurora_data!#REF!</definedName>
    <definedName name="ExternalData_108" localSheetId="2" hidden="1">aurora_data!$A$631:$V$649</definedName>
    <definedName name="ExternalData_109" localSheetId="2" hidden="1">aurora_data!$A$731:$V$758</definedName>
    <definedName name="ExternalData_110" localSheetId="2" hidden="1">aurora_data!$A$1381:$V$1408</definedName>
    <definedName name="ExternalData_111" localSheetId="2" hidden="1">aurora_data!$A$831:$V$849</definedName>
    <definedName name="ExternalData_112" localSheetId="2" hidden="1">aurora_data!$A$931:$V$949</definedName>
    <definedName name="ExternalData_113" localSheetId="2" hidden="1">aurora_data!$A$1131:$V$1149</definedName>
    <definedName name="ExternalData_113" localSheetId="1" hidden="1">'Open Cells'!#REF!</definedName>
    <definedName name="ExternalData_114" localSheetId="2" hidden="1">aurora_data!$A$1231:$V$1258</definedName>
    <definedName name="ExternalData_115" localSheetId="2" hidden="1">aurora_data!$A$1431:$V$1447</definedName>
    <definedName name="ExternalData_116" localSheetId="2" hidden="1">aurora_data!$A$1531:$V$1547</definedName>
    <definedName name="ExternalData_117" localSheetId="2" hidden="1">aurora_data!$A$1631:$V$1647</definedName>
    <definedName name="ExternalData_118" localSheetId="2" hidden="1">aurora_data!$A$1731:$V$1747</definedName>
    <definedName name="ExternalData_119" localSheetId="2" hidden="1">aurora_data!$AA$3:$BK$59</definedName>
    <definedName name="ExternalData_12" localSheetId="2" hidden="1">aurora_data!#REF!</definedName>
    <definedName name="ExternalData_120" localSheetId="2" hidden="1">aurora_data!$CA$3:$CX$59</definedName>
    <definedName name="ExternalData_121" localSheetId="2" hidden="1">aurora_data!$CA$131:$CX$211</definedName>
    <definedName name="ExternalData_122" localSheetId="2" hidden="1">aurora_data!$AA$131:$BK$211</definedName>
    <definedName name="ExternalData_123" localSheetId="2" hidden="1">aurora_data!$DA$3:$EC$59</definedName>
    <definedName name="ExternalData_124" localSheetId="2" hidden="1">aurora_data!$FA$3:$GG$59</definedName>
    <definedName name="ExternalData_125" localSheetId="2" hidden="1">aurora_data!$DA$131:$EC$211</definedName>
    <definedName name="ExternalData_126" localSheetId="2" hidden="1">aurora_data!$FA$131:$GG$211</definedName>
    <definedName name="ExternalData_127" localSheetId="2" hidden="1">aurora_data!#REF!</definedName>
    <definedName name="ExternalData_128" localSheetId="2" hidden="1">aurora_data!#REF!</definedName>
    <definedName name="ExternalData_129" localSheetId="2" hidden="1">aurora_data!#REF!</definedName>
    <definedName name="ExternalData_13" localSheetId="2" hidden="1">aurora_data!$A$231:$V$258</definedName>
    <definedName name="ExternalData_130" localSheetId="2" hidden="1">aurora_data!$A$1831:$DC$1887</definedName>
    <definedName name="ExternalData_131" localSheetId="2" hidden="1">aurora_data!$A$1931:$DC$2011</definedName>
    <definedName name="ExternalData_132" localSheetId="2" hidden="1">aurora_data!$A$2031:$GW$2087</definedName>
    <definedName name="ExternalData_133" localSheetId="2" hidden="1">aurora_data!$A$2131:$GW$2211</definedName>
    <definedName name="ExternalData_14" localSheetId="2" hidden="1">aurora_data!#REF!</definedName>
    <definedName name="ExternalData_15" localSheetId="2" hidden="1">aurora_data!#REF!</definedName>
    <definedName name="ExternalData_17" localSheetId="2" hidden="1">aurora_data!#REF!</definedName>
    <definedName name="ExternalData_19" localSheetId="2" hidden="1">aurora_data!#REF!</definedName>
    <definedName name="ExternalData_20" localSheetId="2" hidden="1">aurora_data!#REF!</definedName>
    <definedName name="ExternalData_21" localSheetId="2" hidden="1">aurora_data!#REF!</definedName>
    <definedName name="ExternalData_22" localSheetId="2" hidden="1">aurora_data!#REF!</definedName>
    <definedName name="ExternalData_23" localSheetId="2" hidden="1">aurora_data!#REF!</definedName>
    <definedName name="ExternalData_24" localSheetId="2" hidden="1">aurora_data!#REF!</definedName>
    <definedName name="ExternalData_25" localSheetId="2" hidden="1">aurora_data!#REF!</definedName>
    <definedName name="ExternalData_26" localSheetId="2" hidden="1">aurora_data!#REF!</definedName>
    <definedName name="ExternalData_27" localSheetId="2" hidden="1">aurora_data!#REF!</definedName>
    <definedName name="ExternalData_28" localSheetId="2" hidden="1">aurora_data!#REF!</definedName>
    <definedName name="ExternalData_29" localSheetId="2" hidden="1">aurora_data!#REF!</definedName>
    <definedName name="ExternalData_30" localSheetId="2" hidden="1">aurora_data!#REF!</definedName>
    <definedName name="ExternalData_31" localSheetId="2" hidden="1">aurora_data!#REF!</definedName>
    <definedName name="ExternalData_32" localSheetId="2" hidden="1">aurora_data!#REF!</definedName>
    <definedName name="ExternalData_33" localSheetId="2" hidden="1">aurora_data!#REF!</definedName>
    <definedName name="ExternalData_34" localSheetId="2" hidden="1">aurora_data!#REF!</definedName>
    <definedName name="ExternalData_35" localSheetId="2" hidden="1">aurora_data!#REF!</definedName>
    <definedName name="ExternalData_36" localSheetId="2" hidden="1">aurora_data!#REF!</definedName>
    <definedName name="ExternalData_37" localSheetId="2" hidden="1">aurora_data!#REF!</definedName>
    <definedName name="ExternalData_38" localSheetId="2" hidden="1">aurora_data!#REF!</definedName>
    <definedName name="ExternalData_39" localSheetId="2" hidden="1">aurora_data!#REF!</definedName>
    <definedName name="ExternalData_40" localSheetId="2" hidden="1">aurora_data!#REF!</definedName>
    <definedName name="ExternalData_41" localSheetId="2" hidden="1">aurora_data!#REF!</definedName>
    <definedName name="ExternalData_42" localSheetId="2" hidden="1">aurora_data!#REF!</definedName>
    <definedName name="ExternalData_43" localSheetId="2" hidden="1">aurora_data!#REF!</definedName>
    <definedName name="ExternalData_44" localSheetId="2" hidden="1">aurora_data!#REF!</definedName>
    <definedName name="ExternalData_48" localSheetId="2" hidden="1">aurora_data!#REF!</definedName>
    <definedName name="ExternalData_49" localSheetId="2" hidden="1">aurora_data!#REF!</definedName>
    <definedName name="ExternalData_50" localSheetId="2" hidden="1">aurora_data!#REF!</definedName>
    <definedName name="ExternalData_51" localSheetId="2" hidden="1">aurora_data!#REF!</definedName>
    <definedName name="ExternalData_52" localSheetId="2" hidden="1">aurora_data!#REF!</definedName>
    <definedName name="ExternalData_53" localSheetId="2" hidden="1">aurora_data!$A$3:$V$59</definedName>
    <definedName name="ExternalData_54" localSheetId="2" hidden="1">aurora_data!$A$131:$V$211</definedName>
    <definedName name="ExternalData_55" localSheetId="2" hidden="1">aurora_data!$A$431:$V$458</definedName>
    <definedName name="ExternalData_56" localSheetId="2" hidden="1">aurora_data!#REF!</definedName>
    <definedName name="ExternalData_57" localSheetId="2" hidden="1">aurora_data!#REF!</definedName>
    <definedName name="ExternalData_58" localSheetId="2" hidden="1">aurora_data!#REF!</definedName>
    <definedName name="ExternalData_59" localSheetId="2" hidden="1">aurora_data!#REF!</definedName>
    <definedName name="ExternalData_60" localSheetId="2" hidden="1">aurora_data!#REF!</definedName>
    <definedName name="ExternalData_61" localSheetId="2" hidden="1">aurora_data!#REF!</definedName>
    <definedName name="ExternalData_62" localSheetId="2" hidden="1">aurora_data!#REF!</definedName>
    <definedName name="ExternalData_63" localSheetId="2" hidden="1">aurora_data!#REF!</definedName>
    <definedName name="ExternalData_64" localSheetId="2" hidden="1">aurora_data!#REF!</definedName>
    <definedName name="ExternalData_65" localSheetId="2" hidden="1">aurora_data!#REF!</definedName>
    <definedName name="ExternalData_66" localSheetId="2" hidden="1">aurora_data!#REF!</definedName>
    <definedName name="ExternalData_67" localSheetId="2" hidden="1">aurora_data!#REF!</definedName>
    <definedName name="ExternalData_68" localSheetId="2" hidden="1">aurora_data!#REF!</definedName>
    <definedName name="ExternalData_69" localSheetId="2" hidden="1">aurora_data!#REF!</definedName>
    <definedName name="ExternalData_70" localSheetId="2" hidden="1">aurora_data!$A$331:$V$358</definedName>
    <definedName name="ExternalData_71" localSheetId="2" hidden="1">aurora_data!#REF!</definedName>
    <definedName name="ExternalData_72" localSheetId="2" hidden="1">aurora_data!#REF!</definedName>
    <definedName name="ExternalData_73" localSheetId="2" hidden="1">aurora_data!#REF!</definedName>
    <definedName name="ExternalData_74" localSheetId="2" hidden="1">aurora_data!#REF!</definedName>
    <definedName name="ExternalData_75" localSheetId="2" hidden="1">aurora_data!#REF!</definedName>
    <definedName name="ExternalData_76" localSheetId="2" hidden="1">aurora_data!#REF!</definedName>
    <definedName name="ExternalData_77" localSheetId="2" hidden="1">aurora_data!#REF!</definedName>
    <definedName name="ExternalData_78" localSheetId="2" hidden="1">aurora_data!#REF!</definedName>
    <definedName name="ExternalData_79" localSheetId="2" hidden="1">aurora_data!#REF!</definedName>
    <definedName name="ExternalData_80" localSheetId="2" hidden="1">aurora_data!#REF!</definedName>
    <definedName name="ExternalData_81" localSheetId="2" hidden="1">aurora_data!#REF!</definedName>
    <definedName name="ExternalData_82" localSheetId="2" hidden="1">aurora_data!#REF!</definedName>
    <definedName name="ExternalData_83" localSheetId="2" hidden="1">aurora_data!#REF!</definedName>
    <definedName name="ExternalData_84" localSheetId="2" hidden="1">aurora_data!#REF!</definedName>
    <definedName name="ExternalData_85" localSheetId="2" hidden="1">aurora_data!#REF!</definedName>
    <definedName name="ExternalData_86" localSheetId="2" hidden="1">aurora_data!#REF!</definedName>
    <definedName name="ExternalData_87" localSheetId="2" hidden="1">aurora_data!#REF!</definedName>
    <definedName name="ExternalData_88" localSheetId="2" hidden="1">aurora_data!#REF!</definedName>
    <definedName name="ExternalData_89" localSheetId="2" hidden="1">aurora_data!#REF!</definedName>
    <definedName name="ExternalData_9" localSheetId="2" hidden="1">aurora_data!#REF!</definedName>
    <definedName name="ExternalData_90" localSheetId="2" hidden="1">aurora_data!#REF!</definedName>
    <definedName name="ExternalData_91" localSheetId="2" hidden="1">aurora_data!#REF!</definedName>
    <definedName name="ExternalData_92" localSheetId="2" hidden="1">aurora_data!#REF!</definedName>
    <definedName name="ExternalData_93" localSheetId="2" hidden="1">aurora_data!#REF!</definedName>
    <definedName name="ExternalData_94" localSheetId="2" hidden="1">aurora_data!#REF!</definedName>
    <definedName name="ExternalData_95" localSheetId="2" hidden="1">aurora_data!#REF!</definedName>
    <definedName name="ExternalData_96" localSheetId="2" hidden="1">aurora_data!#REF!</definedName>
    <definedName name="ExternalData_97" localSheetId="2" hidden="1">aurora_data!#REF!</definedName>
    <definedName name="ExternalData_98" localSheetId="2" hidden="1">aurora_data!#REF!</definedName>
    <definedName name="ExternalData_99" localSheetId="2" hidden="1">aurora_data!#REF!</definedName>
    <definedName name="Query_from_Aurora2Reports_1_1_1_1_1_1_1_1_1_1_1_1_1_1" localSheetId="1" hidden="1">'Open Cells'!$A$10:$Q$106</definedName>
    <definedName name="Query_from_Aurora2Reports_1_1_1_1_1_1_1_1_1_1_1_1_1_1_1" localSheetId="1" hidden="1">'Open Cells'!$A$160:$Q$304</definedName>
    <definedName name="Query_from_Aurora2Reports_1_1_1_1_1_1_1_1_1_1_1_1_1_1_1_1" localSheetId="1" hidden="1">'Open Cells'!$A$358:$Q$392</definedName>
    <definedName name="Query_from_Aurora2Reports_1_1_1_1_1_1_1_1_1_1_1_1_1_1_1_1_1" localSheetId="1" hidden="1">'Open Cells'!$A$412:$Q$446</definedName>
    <definedName name="Query_from_Aurora2Reports_1_1_1_1_1_1_1_1_1_1_1_1_1_1_1_1_1_1" localSheetId="1" hidden="1">'Open Cells'!$A$466:$Q$500</definedName>
    <definedName name="Query_from_Aurora2Reports_1_1_1_1_1_1_1_1_1_1_1_1_1_1_1_1_1_1_1" localSheetId="1" hidden="1">'Open Cells'!$A$520:$Q$537</definedName>
    <definedName name="Query_from_Aurora2Reports_1_1_1_1_1_1_1_1_1_1_1_1_1_1_1_1_1_1_2" localSheetId="1" hidden="1">'Open Cells'!$A$557:$Q$574</definedName>
    <definedName name="Query_from_Aurora2Reports_1_1_1_1_1_1_1_1_1_1_1_1_1_1_1_1_1_1_2_1" localSheetId="1" hidden="1">'Open Cells'!$A$594:$Q$628</definedName>
    <definedName name="Query_from_Aurora2Reports_1_1_1_1_1_1_1_1_1_1_1_1_1_1_1_1_1_1_2_1_1" localSheetId="1" hidden="1">'Open Cells'!$A$648:$Q$665</definedName>
    <definedName name="Query_from_Aurora2Reports_1_1_1_1_1_1_1_1_1_1_1_1_1_1_1_1_1_1_2_1_2" localSheetId="1" hidden="1">'Open Cells'!$A$685:$Q$702</definedName>
    <definedName name="Query_from_Aurora2Reports_1_1_1_1_1_1_1_1_1_1_1_1_1_1_1_1_1_1_2_1_2_1" localSheetId="1" hidden="1">'Open Cells'!$A$722:$Q$739</definedName>
    <definedName name="Query_from_Aurora2Reports_1_1_1_1_1_1_1_1_1_1_1_1_1_1_1_1_1_1_2_1_2_1_1" localSheetId="1" hidden="1">'Open Cells'!$A$759:$Q$776</definedName>
    <definedName name="Query_from_Aurora2Reports_1_1_1_1_1_1_1_1_1_1_1_1_1_1_1_1_1_1_2_1_2_1_1_1" localSheetId="1" hidden="1">'Open Cells'!$A$796:$Q$830</definedName>
    <definedName name="Query_from_Aurora2Reports_1_1_1_1_1_1_1_1_1_1_1_1_1_1_1_1_1_1_2_1_2_1_1_1_1" localSheetId="1" hidden="1">'Open Cells'!$A$850:$Q$884</definedName>
  </definedNames>
  <calcPr calcId="191028"/>
  <pivotCaches>
    <pivotCache cacheId="0" r:id="rId24"/>
    <pivotCache cacheId="1" r:id="rId25"/>
    <pivotCache cacheId="2" r:id="rId26"/>
    <pivotCache cacheId="3" r:id="rId27"/>
    <pivotCache cacheId="4" r:id="rId28"/>
    <pivotCache cacheId="5" r:id="rId29"/>
    <pivotCache cacheId="6" r:id="rId30"/>
    <pivotCache cacheId="7" r:id="rId31"/>
    <pivotCache cacheId="8" r:id="rId32"/>
    <pivotCache cacheId="9" r:id="rId33"/>
    <pivotCache cacheId="10" r:id="rId34"/>
    <pivotCache cacheId="11" r:id="rId35"/>
    <pivotCache cacheId="12" r:id="rId36"/>
    <pivotCache cacheId="13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31" l="1"/>
  <c r="K65" i="133" l="1"/>
  <c r="CK171" i="138" l="1"/>
  <c r="FR145" i="138"/>
  <c r="CK93" i="138"/>
  <c r="GB67" i="138"/>
  <c r="DC67" i="138"/>
  <c r="CU67" i="138"/>
  <c r="DD40" i="138"/>
  <c r="CL41" i="138"/>
  <c r="CT28" i="138"/>
  <c r="DD14" i="138"/>
  <c r="P32" i="133"/>
  <c r="G19" i="130" l="1"/>
  <c r="E209" i="136"/>
  <c r="F209" i="136"/>
  <c r="G209" i="136"/>
  <c r="H209" i="136"/>
  <c r="I209" i="136"/>
  <c r="J209" i="136"/>
  <c r="K209" i="136"/>
  <c r="L209" i="136"/>
  <c r="M209" i="136"/>
  <c r="N209" i="136"/>
  <c r="O209" i="136"/>
  <c r="P209" i="136"/>
  <c r="Q209" i="136"/>
  <c r="R209" i="136"/>
  <c r="S209" i="136"/>
  <c r="T209" i="136"/>
  <c r="U209" i="136"/>
  <c r="V209" i="136"/>
  <c r="W209" i="136"/>
  <c r="X209" i="136"/>
  <c r="Y209" i="136"/>
  <c r="Z209" i="136"/>
  <c r="AA209" i="136"/>
  <c r="AB209" i="136"/>
  <c r="AC209" i="136"/>
  <c r="AD209" i="136"/>
  <c r="AE209" i="136"/>
  <c r="AF209" i="136"/>
  <c r="AG209" i="136"/>
  <c r="AH209" i="136"/>
  <c r="AI209" i="136"/>
  <c r="AJ209" i="136"/>
  <c r="AK209" i="136"/>
  <c r="AL209" i="136"/>
  <c r="AM209" i="136"/>
  <c r="AN209" i="136"/>
  <c r="AO209" i="136"/>
  <c r="AP209" i="136"/>
  <c r="AQ209" i="136"/>
  <c r="AR209" i="136"/>
  <c r="AS209" i="136"/>
  <c r="AT209" i="136"/>
  <c r="AU209" i="136"/>
  <c r="AV209" i="136"/>
  <c r="AW209" i="136"/>
  <c r="AX209" i="136"/>
  <c r="AY209" i="136"/>
  <c r="AZ209" i="136"/>
  <c r="BA209" i="136"/>
  <c r="BB209" i="136"/>
  <c r="BC209" i="136"/>
  <c r="BD209" i="136"/>
  <c r="BE209" i="136"/>
  <c r="BF209" i="136"/>
  <c r="BG209" i="136"/>
  <c r="BH209" i="136"/>
  <c r="BI209" i="136"/>
  <c r="BJ209" i="136"/>
  <c r="BK209" i="136"/>
  <c r="BL209" i="136"/>
  <c r="BM209" i="136"/>
  <c r="BN209" i="136"/>
  <c r="BO209" i="136"/>
  <c r="BP209" i="136"/>
  <c r="BQ209" i="136"/>
  <c r="BR209" i="136"/>
  <c r="BS209" i="136"/>
  <c r="BT209" i="136"/>
  <c r="BU209" i="136"/>
  <c r="BV209" i="136"/>
  <c r="BW209" i="136"/>
  <c r="BX209" i="136"/>
  <c r="BY209" i="136"/>
  <c r="BZ209" i="136"/>
  <c r="CA209" i="136"/>
  <c r="CB209" i="136"/>
  <c r="CC209" i="136"/>
  <c r="CD209" i="136"/>
  <c r="CE209" i="136"/>
  <c r="CF209" i="136"/>
  <c r="CG209" i="136"/>
  <c r="CH209" i="136"/>
  <c r="CI209" i="136"/>
  <c r="CJ209" i="136"/>
  <c r="CK209" i="136"/>
  <c r="CL209" i="136"/>
  <c r="CM209" i="136"/>
  <c r="CN209" i="136"/>
  <c r="CO209" i="136"/>
  <c r="CP209" i="136"/>
  <c r="CQ209" i="136"/>
  <c r="CR209" i="136"/>
  <c r="CS209" i="136"/>
  <c r="CT209" i="136"/>
  <c r="CU209" i="136"/>
  <c r="CV209" i="136"/>
  <c r="CW209" i="136"/>
  <c r="CX209" i="136"/>
  <c r="CY209" i="136"/>
  <c r="CZ209" i="136"/>
  <c r="DA209" i="136"/>
  <c r="DB209" i="136"/>
  <c r="DC209" i="136"/>
  <c r="DE209" i="136"/>
  <c r="E210" i="136"/>
  <c r="F210" i="136"/>
  <c r="G210" i="136"/>
  <c r="H210" i="136"/>
  <c r="I210" i="136"/>
  <c r="J210" i="136"/>
  <c r="K210" i="136"/>
  <c r="L210" i="136"/>
  <c r="M210" i="136"/>
  <c r="N210" i="136"/>
  <c r="O210" i="136"/>
  <c r="P210" i="136"/>
  <c r="Q210" i="136"/>
  <c r="R210" i="136"/>
  <c r="S210" i="136"/>
  <c r="T210" i="136"/>
  <c r="U210" i="136"/>
  <c r="V210" i="136"/>
  <c r="W210" i="136"/>
  <c r="X210" i="136"/>
  <c r="Y210" i="136"/>
  <c r="Z210" i="136"/>
  <c r="AA210" i="136"/>
  <c r="AB210" i="136"/>
  <c r="AC210" i="136"/>
  <c r="AD210" i="136"/>
  <c r="AE210" i="136"/>
  <c r="AF210" i="136"/>
  <c r="AG210" i="136"/>
  <c r="AH210" i="136"/>
  <c r="AI210" i="136"/>
  <c r="AJ210" i="136"/>
  <c r="AK210" i="136"/>
  <c r="AL210" i="136"/>
  <c r="AM210" i="136"/>
  <c r="AN210" i="136"/>
  <c r="AO210" i="136"/>
  <c r="AP210" i="136"/>
  <c r="AQ210" i="136"/>
  <c r="AR210" i="136"/>
  <c r="AS210" i="136"/>
  <c r="AT210" i="136"/>
  <c r="AU210" i="136"/>
  <c r="AV210" i="136"/>
  <c r="AW210" i="136"/>
  <c r="AX210" i="136"/>
  <c r="AY210" i="136"/>
  <c r="AZ210" i="136"/>
  <c r="BA210" i="136"/>
  <c r="BB210" i="136"/>
  <c r="BC210" i="136"/>
  <c r="BD210" i="136"/>
  <c r="BE210" i="136"/>
  <c r="BF210" i="136"/>
  <c r="BG210" i="136"/>
  <c r="BH210" i="136"/>
  <c r="BI210" i="136"/>
  <c r="BJ210" i="136"/>
  <c r="BK210" i="136"/>
  <c r="BL210" i="136"/>
  <c r="BM210" i="136"/>
  <c r="BN210" i="136"/>
  <c r="BO210" i="136"/>
  <c r="BP210" i="136"/>
  <c r="BQ210" i="136"/>
  <c r="BR210" i="136"/>
  <c r="BS210" i="136"/>
  <c r="BT210" i="136"/>
  <c r="BU210" i="136"/>
  <c r="BV210" i="136"/>
  <c r="BW210" i="136"/>
  <c r="BX210" i="136"/>
  <c r="BY210" i="136"/>
  <c r="BZ210" i="136"/>
  <c r="CA210" i="136"/>
  <c r="CB210" i="136"/>
  <c r="CC210" i="136"/>
  <c r="CD210" i="136"/>
  <c r="CE210" i="136"/>
  <c r="CF210" i="136"/>
  <c r="CG210" i="136"/>
  <c r="CH210" i="136"/>
  <c r="CI210" i="136"/>
  <c r="CJ210" i="136"/>
  <c r="CK210" i="136"/>
  <c r="CL210" i="136"/>
  <c r="CM210" i="136"/>
  <c r="CN210" i="136"/>
  <c r="CO210" i="136"/>
  <c r="CP210" i="136"/>
  <c r="CQ210" i="136"/>
  <c r="CR210" i="136"/>
  <c r="CS210" i="136"/>
  <c r="CT210" i="136"/>
  <c r="CU210" i="136"/>
  <c r="CV210" i="136"/>
  <c r="CW210" i="136"/>
  <c r="CX210" i="136"/>
  <c r="CY210" i="136"/>
  <c r="CZ210" i="136"/>
  <c r="DA210" i="136"/>
  <c r="DB210" i="136"/>
  <c r="DC210" i="136"/>
  <c r="DE210" i="136"/>
  <c r="E211" i="136"/>
  <c r="F211" i="136"/>
  <c r="G211" i="136"/>
  <c r="H211" i="136"/>
  <c r="I211" i="136"/>
  <c r="J211" i="136"/>
  <c r="K211" i="136"/>
  <c r="L211" i="136"/>
  <c r="M211" i="136"/>
  <c r="N211" i="136"/>
  <c r="O211" i="136"/>
  <c r="P211" i="136"/>
  <c r="Q211" i="136"/>
  <c r="R211" i="136"/>
  <c r="S211" i="136"/>
  <c r="T211" i="136"/>
  <c r="U211" i="136"/>
  <c r="V211" i="136"/>
  <c r="W211" i="136"/>
  <c r="X211" i="136"/>
  <c r="Y211" i="136"/>
  <c r="Z211" i="136"/>
  <c r="AA211" i="136"/>
  <c r="AB211" i="136"/>
  <c r="AC211" i="136"/>
  <c r="AD211" i="136"/>
  <c r="AE211" i="136"/>
  <c r="AF211" i="136"/>
  <c r="AG211" i="136"/>
  <c r="AH211" i="136"/>
  <c r="AI211" i="136"/>
  <c r="AJ211" i="136"/>
  <c r="AK211" i="136"/>
  <c r="AL211" i="136"/>
  <c r="AM211" i="136"/>
  <c r="AN211" i="136"/>
  <c r="AO211" i="136"/>
  <c r="AP211" i="136"/>
  <c r="AQ211" i="136"/>
  <c r="AR211" i="136"/>
  <c r="AS211" i="136"/>
  <c r="AT211" i="136"/>
  <c r="AU211" i="136"/>
  <c r="AV211" i="136"/>
  <c r="AW211" i="136"/>
  <c r="AX211" i="136"/>
  <c r="AY211" i="136"/>
  <c r="AZ211" i="136"/>
  <c r="BA211" i="136"/>
  <c r="BB211" i="136"/>
  <c r="BC211" i="136"/>
  <c r="BD211" i="136"/>
  <c r="BE211" i="136"/>
  <c r="BF211" i="136"/>
  <c r="BG211" i="136"/>
  <c r="BH211" i="136"/>
  <c r="BI211" i="136"/>
  <c r="BJ211" i="136"/>
  <c r="BK211" i="136"/>
  <c r="BL211" i="136"/>
  <c r="BM211" i="136"/>
  <c r="BN211" i="136"/>
  <c r="BO211" i="136"/>
  <c r="BP211" i="136"/>
  <c r="BQ211" i="136"/>
  <c r="BR211" i="136"/>
  <c r="BS211" i="136"/>
  <c r="BT211" i="136"/>
  <c r="BU211" i="136"/>
  <c r="BV211" i="136"/>
  <c r="BW211" i="136"/>
  <c r="BX211" i="136"/>
  <c r="BY211" i="136"/>
  <c r="BZ211" i="136"/>
  <c r="CA211" i="136"/>
  <c r="CB211" i="136"/>
  <c r="CC211" i="136"/>
  <c r="CD211" i="136"/>
  <c r="CE211" i="136"/>
  <c r="CF211" i="136"/>
  <c r="CG211" i="136"/>
  <c r="CH211" i="136"/>
  <c r="CI211" i="136"/>
  <c r="CJ211" i="136"/>
  <c r="CK211" i="136"/>
  <c r="CL211" i="136"/>
  <c r="CM211" i="136"/>
  <c r="CN211" i="136"/>
  <c r="CO211" i="136"/>
  <c r="CP211" i="136"/>
  <c r="CQ211" i="136"/>
  <c r="CR211" i="136"/>
  <c r="CS211" i="136"/>
  <c r="CT211" i="136"/>
  <c r="CU211" i="136"/>
  <c r="CV211" i="136"/>
  <c r="CW211" i="136"/>
  <c r="CX211" i="136"/>
  <c r="CY211" i="136"/>
  <c r="CZ211" i="136"/>
  <c r="DA211" i="136"/>
  <c r="DB211" i="136"/>
  <c r="DC211" i="136"/>
  <c r="DE211" i="136"/>
  <c r="E212" i="136"/>
  <c r="F212" i="136"/>
  <c r="G212" i="136"/>
  <c r="H212" i="136"/>
  <c r="I212" i="136"/>
  <c r="J212" i="136"/>
  <c r="K212" i="136"/>
  <c r="L212" i="136"/>
  <c r="M212" i="136"/>
  <c r="N212" i="136"/>
  <c r="O212" i="136"/>
  <c r="P212" i="136"/>
  <c r="Q212" i="136"/>
  <c r="R212" i="136"/>
  <c r="S212" i="136"/>
  <c r="T212" i="136"/>
  <c r="U212" i="136"/>
  <c r="V212" i="136"/>
  <c r="W212" i="136"/>
  <c r="X212" i="136"/>
  <c r="Y212" i="136"/>
  <c r="Z212" i="136"/>
  <c r="AA212" i="136"/>
  <c r="AB212" i="136"/>
  <c r="AC212" i="136"/>
  <c r="AD212" i="136"/>
  <c r="AE212" i="136"/>
  <c r="AF212" i="136"/>
  <c r="AG212" i="136"/>
  <c r="AH212" i="136"/>
  <c r="AI212" i="136"/>
  <c r="AJ212" i="136"/>
  <c r="AK212" i="136"/>
  <c r="AL212" i="136"/>
  <c r="AM212" i="136"/>
  <c r="AN212" i="136"/>
  <c r="AO212" i="136"/>
  <c r="AP212" i="136"/>
  <c r="AQ212" i="136"/>
  <c r="AR212" i="136"/>
  <c r="AS212" i="136"/>
  <c r="AT212" i="136"/>
  <c r="AU212" i="136"/>
  <c r="AV212" i="136"/>
  <c r="AW212" i="136"/>
  <c r="AX212" i="136"/>
  <c r="AY212" i="136"/>
  <c r="AZ212" i="136"/>
  <c r="BA212" i="136"/>
  <c r="BB212" i="136"/>
  <c r="BC212" i="136"/>
  <c r="BD212" i="136"/>
  <c r="BE212" i="136"/>
  <c r="BF212" i="136"/>
  <c r="BG212" i="136"/>
  <c r="BH212" i="136"/>
  <c r="BI212" i="136"/>
  <c r="BJ212" i="136"/>
  <c r="BK212" i="136"/>
  <c r="BL212" i="136"/>
  <c r="BM212" i="136"/>
  <c r="BN212" i="136"/>
  <c r="BO212" i="136"/>
  <c r="BP212" i="136"/>
  <c r="BQ212" i="136"/>
  <c r="BR212" i="136"/>
  <c r="BS212" i="136"/>
  <c r="BT212" i="136"/>
  <c r="BU212" i="136"/>
  <c r="BV212" i="136"/>
  <c r="BW212" i="136"/>
  <c r="BX212" i="136"/>
  <c r="BY212" i="136"/>
  <c r="BZ212" i="136"/>
  <c r="CA212" i="136"/>
  <c r="CB212" i="136"/>
  <c r="CC212" i="136"/>
  <c r="CD212" i="136"/>
  <c r="CE212" i="136"/>
  <c r="CF212" i="136"/>
  <c r="CG212" i="136"/>
  <c r="CH212" i="136"/>
  <c r="CI212" i="136"/>
  <c r="CJ212" i="136"/>
  <c r="CK212" i="136"/>
  <c r="CL212" i="136"/>
  <c r="CM212" i="136"/>
  <c r="CN212" i="136"/>
  <c r="CO212" i="136"/>
  <c r="CP212" i="136"/>
  <c r="CQ212" i="136"/>
  <c r="CR212" i="136"/>
  <c r="CS212" i="136"/>
  <c r="CT212" i="136"/>
  <c r="CU212" i="136"/>
  <c r="CV212" i="136"/>
  <c r="CW212" i="136"/>
  <c r="CX212" i="136"/>
  <c r="CY212" i="136"/>
  <c r="CZ212" i="136"/>
  <c r="DA212" i="136"/>
  <c r="DB212" i="136"/>
  <c r="DC212" i="136"/>
  <c r="DE212" i="136"/>
  <c r="E213" i="136"/>
  <c r="F213" i="136"/>
  <c r="G213" i="136"/>
  <c r="H213" i="136"/>
  <c r="I213" i="136"/>
  <c r="J213" i="136"/>
  <c r="K213" i="136"/>
  <c r="L213" i="136"/>
  <c r="M213" i="136"/>
  <c r="N213" i="136"/>
  <c r="O213" i="136"/>
  <c r="P213" i="136"/>
  <c r="Q213" i="136"/>
  <c r="R213" i="136"/>
  <c r="S213" i="136"/>
  <c r="T213" i="136"/>
  <c r="U213" i="136"/>
  <c r="V213" i="136"/>
  <c r="W213" i="136"/>
  <c r="X213" i="136"/>
  <c r="Y213" i="136"/>
  <c r="Z213" i="136"/>
  <c r="AA213" i="136"/>
  <c r="AB213" i="136"/>
  <c r="AC213" i="136"/>
  <c r="AD213" i="136"/>
  <c r="AE213" i="136"/>
  <c r="AF213" i="136"/>
  <c r="AG213" i="136"/>
  <c r="AH213" i="136"/>
  <c r="AI213" i="136"/>
  <c r="AJ213" i="136"/>
  <c r="AK213" i="136"/>
  <c r="AL213" i="136"/>
  <c r="AM213" i="136"/>
  <c r="AN213" i="136"/>
  <c r="AO213" i="136"/>
  <c r="AP213" i="136"/>
  <c r="AQ213" i="136"/>
  <c r="AR213" i="136"/>
  <c r="AS213" i="136"/>
  <c r="AT213" i="136"/>
  <c r="AU213" i="136"/>
  <c r="AV213" i="136"/>
  <c r="AW213" i="136"/>
  <c r="AX213" i="136"/>
  <c r="AY213" i="136"/>
  <c r="AZ213" i="136"/>
  <c r="BA213" i="136"/>
  <c r="BB213" i="136"/>
  <c r="BC213" i="136"/>
  <c r="BD213" i="136"/>
  <c r="BE213" i="136"/>
  <c r="BF213" i="136"/>
  <c r="BG213" i="136"/>
  <c r="BH213" i="136"/>
  <c r="BI213" i="136"/>
  <c r="BJ213" i="136"/>
  <c r="BK213" i="136"/>
  <c r="BL213" i="136"/>
  <c r="BM213" i="136"/>
  <c r="BN213" i="136"/>
  <c r="BO213" i="136"/>
  <c r="BP213" i="136"/>
  <c r="BQ213" i="136"/>
  <c r="BR213" i="136"/>
  <c r="BS213" i="136"/>
  <c r="BT213" i="136"/>
  <c r="BU213" i="136"/>
  <c r="BV213" i="136"/>
  <c r="BW213" i="136"/>
  <c r="BX213" i="136"/>
  <c r="BY213" i="136"/>
  <c r="BZ213" i="136"/>
  <c r="CA213" i="136"/>
  <c r="CB213" i="136"/>
  <c r="CC213" i="136"/>
  <c r="CD213" i="136"/>
  <c r="CE213" i="136"/>
  <c r="CF213" i="136"/>
  <c r="CG213" i="136"/>
  <c r="CH213" i="136"/>
  <c r="CI213" i="136"/>
  <c r="CJ213" i="136"/>
  <c r="CK213" i="136"/>
  <c r="CL213" i="136"/>
  <c r="CM213" i="136"/>
  <c r="CN213" i="136"/>
  <c r="CO213" i="136"/>
  <c r="CP213" i="136"/>
  <c r="CQ213" i="136"/>
  <c r="CR213" i="136"/>
  <c r="CS213" i="136"/>
  <c r="CT213" i="136"/>
  <c r="CU213" i="136"/>
  <c r="CV213" i="136"/>
  <c r="CW213" i="136"/>
  <c r="CX213" i="136"/>
  <c r="CY213" i="136"/>
  <c r="CZ213" i="136"/>
  <c r="DA213" i="136"/>
  <c r="DB213" i="136"/>
  <c r="DC213" i="136"/>
  <c r="DE213" i="136"/>
  <c r="E214" i="136"/>
  <c r="F214" i="136"/>
  <c r="G214" i="136"/>
  <c r="H214" i="136"/>
  <c r="I214" i="136"/>
  <c r="J214" i="136"/>
  <c r="K214" i="136"/>
  <c r="L214" i="136"/>
  <c r="M214" i="136"/>
  <c r="N214" i="136"/>
  <c r="O214" i="136"/>
  <c r="P214" i="136"/>
  <c r="Q214" i="136"/>
  <c r="R214" i="136"/>
  <c r="S214" i="136"/>
  <c r="T214" i="136"/>
  <c r="U214" i="136"/>
  <c r="V214" i="136"/>
  <c r="W214" i="136"/>
  <c r="X214" i="136"/>
  <c r="Y214" i="136"/>
  <c r="Z214" i="136"/>
  <c r="AA214" i="136"/>
  <c r="AB214" i="136"/>
  <c r="AC214" i="136"/>
  <c r="AD214" i="136"/>
  <c r="AE214" i="136"/>
  <c r="AF214" i="136"/>
  <c r="AG214" i="136"/>
  <c r="AH214" i="136"/>
  <c r="AI214" i="136"/>
  <c r="AJ214" i="136"/>
  <c r="AK214" i="136"/>
  <c r="AL214" i="136"/>
  <c r="AM214" i="136"/>
  <c r="AN214" i="136"/>
  <c r="AO214" i="136"/>
  <c r="AP214" i="136"/>
  <c r="AQ214" i="136"/>
  <c r="AR214" i="136"/>
  <c r="AS214" i="136"/>
  <c r="AT214" i="136"/>
  <c r="AU214" i="136"/>
  <c r="AV214" i="136"/>
  <c r="AW214" i="136"/>
  <c r="AX214" i="136"/>
  <c r="AY214" i="136"/>
  <c r="AZ214" i="136"/>
  <c r="BA214" i="136"/>
  <c r="BB214" i="136"/>
  <c r="BC214" i="136"/>
  <c r="BD214" i="136"/>
  <c r="BE214" i="136"/>
  <c r="BF214" i="136"/>
  <c r="BG214" i="136"/>
  <c r="BH214" i="136"/>
  <c r="BI214" i="136"/>
  <c r="BJ214" i="136"/>
  <c r="BK214" i="136"/>
  <c r="BL214" i="136"/>
  <c r="BM214" i="136"/>
  <c r="BN214" i="136"/>
  <c r="BO214" i="136"/>
  <c r="BP214" i="136"/>
  <c r="BQ214" i="136"/>
  <c r="BR214" i="136"/>
  <c r="BS214" i="136"/>
  <c r="BT214" i="136"/>
  <c r="BU214" i="136"/>
  <c r="BV214" i="136"/>
  <c r="BW214" i="136"/>
  <c r="BX214" i="136"/>
  <c r="BY214" i="136"/>
  <c r="BZ214" i="136"/>
  <c r="CA214" i="136"/>
  <c r="CB214" i="136"/>
  <c r="CC214" i="136"/>
  <c r="CD214" i="136"/>
  <c r="CE214" i="136"/>
  <c r="CF214" i="136"/>
  <c r="CG214" i="136"/>
  <c r="CH214" i="136"/>
  <c r="CI214" i="136"/>
  <c r="CJ214" i="136"/>
  <c r="CK214" i="136"/>
  <c r="CL214" i="136"/>
  <c r="CM214" i="136"/>
  <c r="CN214" i="136"/>
  <c r="CO214" i="136"/>
  <c r="CP214" i="136"/>
  <c r="CQ214" i="136"/>
  <c r="CR214" i="136"/>
  <c r="CS214" i="136"/>
  <c r="CT214" i="136"/>
  <c r="CU214" i="136"/>
  <c r="CV214" i="136"/>
  <c r="CW214" i="136"/>
  <c r="CX214" i="136"/>
  <c r="CY214" i="136"/>
  <c r="CZ214" i="136"/>
  <c r="DA214" i="136"/>
  <c r="DB214" i="136"/>
  <c r="DC214" i="136"/>
  <c r="DE214" i="136"/>
  <c r="E215" i="136"/>
  <c r="F215" i="136"/>
  <c r="G215" i="136"/>
  <c r="H215" i="136"/>
  <c r="I215" i="136"/>
  <c r="J215" i="136"/>
  <c r="K215" i="136"/>
  <c r="L215" i="136"/>
  <c r="M215" i="136"/>
  <c r="N215" i="136"/>
  <c r="O215" i="136"/>
  <c r="P215" i="136"/>
  <c r="Q215" i="136"/>
  <c r="R215" i="136"/>
  <c r="S215" i="136"/>
  <c r="T215" i="136"/>
  <c r="U215" i="136"/>
  <c r="V215" i="136"/>
  <c r="W215" i="136"/>
  <c r="X215" i="136"/>
  <c r="Y215" i="136"/>
  <c r="Z215" i="136"/>
  <c r="AA215" i="136"/>
  <c r="AB215" i="136"/>
  <c r="AC215" i="136"/>
  <c r="AD215" i="136"/>
  <c r="AE215" i="136"/>
  <c r="AF215" i="136"/>
  <c r="AG215" i="136"/>
  <c r="AH215" i="136"/>
  <c r="AI215" i="136"/>
  <c r="AJ215" i="136"/>
  <c r="AK215" i="136"/>
  <c r="AL215" i="136"/>
  <c r="AM215" i="136"/>
  <c r="AN215" i="136"/>
  <c r="AO215" i="136"/>
  <c r="AP215" i="136"/>
  <c r="AQ215" i="136"/>
  <c r="AR215" i="136"/>
  <c r="AS215" i="136"/>
  <c r="AT215" i="136"/>
  <c r="AU215" i="136"/>
  <c r="AV215" i="136"/>
  <c r="AW215" i="136"/>
  <c r="AX215" i="136"/>
  <c r="AY215" i="136"/>
  <c r="AZ215" i="136"/>
  <c r="BA215" i="136"/>
  <c r="BB215" i="136"/>
  <c r="BC215" i="136"/>
  <c r="BD215" i="136"/>
  <c r="BE215" i="136"/>
  <c r="BF215" i="136"/>
  <c r="BG215" i="136"/>
  <c r="BH215" i="136"/>
  <c r="BI215" i="136"/>
  <c r="BJ215" i="136"/>
  <c r="BK215" i="136"/>
  <c r="BL215" i="136"/>
  <c r="BM215" i="136"/>
  <c r="BN215" i="136"/>
  <c r="BO215" i="136"/>
  <c r="BP215" i="136"/>
  <c r="BQ215" i="136"/>
  <c r="BR215" i="136"/>
  <c r="BS215" i="136"/>
  <c r="BT215" i="136"/>
  <c r="BU215" i="136"/>
  <c r="BV215" i="136"/>
  <c r="BW215" i="136"/>
  <c r="BX215" i="136"/>
  <c r="BY215" i="136"/>
  <c r="BZ215" i="136"/>
  <c r="CA215" i="136"/>
  <c r="CB215" i="136"/>
  <c r="CC215" i="136"/>
  <c r="CD215" i="136"/>
  <c r="CE215" i="136"/>
  <c r="CF215" i="136"/>
  <c r="CG215" i="136"/>
  <c r="CH215" i="136"/>
  <c r="CI215" i="136"/>
  <c r="CJ215" i="136"/>
  <c r="CK215" i="136"/>
  <c r="CL215" i="136"/>
  <c r="CM215" i="136"/>
  <c r="CN215" i="136"/>
  <c r="CO215" i="136"/>
  <c r="CP215" i="136"/>
  <c r="CQ215" i="136"/>
  <c r="CR215" i="136"/>
  <c r="CS215" i="136"/>
  <c r="CT215" i="136"/>
  <c r="CU215" i="136"/>
  <c r="CV215" i="136"/>
  <c r="CW215" i="136"/>
  <c r="CX215" i="136"/>
  <c r="CY215" i="136"/>
  <c r="CZ215" i="136"/>
  <c r="DA215" i="136"/>
  <c r="DB215" i="136"/>
  <c r="DC215" i="136"/>
  <c r="DE215" i="136"/>
  <c r="DE208" i="136"/>
  <c r="F208" i="136"/>
  <c r="G208" i="136"/>
  <c r="H208" i="136"/>
  <c r="I208" i="136"/>
  <c r="J208" i="136"/>
  <c r="K208" i="136"/>
  <c r="L208" i="136"/>
  <c r="M208" i="136"/>
  <c r="N208" i="136"/>
  <c r="O208" i="136"/>
  <c r="P208" i="136"/>
  <c r="Q208" i="136"/>
  <c r="R208" i="136"/>
  <c r="S208" i="136"/>
  <c r="T208" i="136"/>
  <c r="U208" i="136"/>
  <c r="V208" i="136"/>
  <c r="W208" i="136"/>
  <c r="X208" i="136"/>
  <c r="Y208" i="136"/>
  <c r="Z208" i="136"/>
  <c r="AA208" i="136"/>
  <c r="AB208" i="136"/>
  <c r="AC208" i="136"/>
  <c r="AD208" i="136"/>
  <c r="AE208" i="136"/>
  <c r="AF208" i="136"/>
  <c r="AG208" i="136"/>
  <c r="AH208" i="136"/>
  <c r="AI208" i="136"/>
  <c r="AJ208" i="136"/>
  <c r="AK208" i="136"/>
  <c r="AL208" i="136"/>
  <c r="AM208" i="136"/>
  <c r="AN208" i="136"/>
  <c r="AO208" i="136"/>
  <c r="AP208" i="136"/>
  <c r="AQ208" i="136"/>
  <c r="AR208" i="136"/>
  <c r="AS208" i="136"/>
  <c r="AT208" i="136"/>
  <c r="AU208" i="136"/>
  <c r="AV208" i="136"/>
  <c r="AW208" i="136"/>
  <c r="AX208" i="136"/>
  <c r="AY208" i="136"/>
  <c r="AZ208" i="136"/>
  <c r="BA208" i="136"/>
  <c r="BB208" i="136"/>
  <c r="BC208" i="136"/>
  <c r="BD208" i="136"/>
  <c r="BE208" i="136"/>
  <c r="BF208" i="136"/>
  <c r="BG208" i="136"/>
  <c r="BH208" i="136"/>
  <c r="BI208" i="136"/>
  <c r="BJ208" i="136"/>
  <c r="BK208" i="136"/>
  <c r="BL208" i="136"/>
  <c r="BM208" i="136"/>
  <c r="BN208" i="136"/>
  <c r="BO208" i="136"/>
  <c r="BP208" i="136"/>
  <c r="BQ208" i="136"/>
  <c r="BR208" i="136"/>
  <c r="BS208" i="136"/>
  <c r="BT208" i="136"/>
  <c r="BU208" i="136"/>
  <c r="BV208" i="136"/>
  <c r="BW208" i="136"/>
  <c r="BX208" i="136"/>
  <c r="BY208" i="136"/>
  <c r="BZ208" i="136"/>
  <c r="CA208" i="136"/>
  <c r="CB208" i="136"/>
  <c r="CC208" i="136"/>
  <c r="CD208" i="136"/>
  <c r="CE208" i="136"/>
  <c r="CF208" i="136"/>
  <c r="CG208" i="136"/>
  <c r="CH208" i="136"/>
  <c r="CI208" i="136"/>
  <c r="CJ208" i="136"/>
  <c r="CK208" i="136"/>
  <c r="CL208" i="136"/>
  <c r="CM208" i="136"/>
  <c r="CN208" i="136"/>
  <c r="CO208" i="136"/>
  <c r="CP208" i="136"/>
  <c r="CQ208" i="136"/>
  <c r="CR208" i="136"/>
  <c r="CS208" i="136"/>
  <c r="CT208" i="136"/>
  <c r="CU208" i="136"/>
  <c r="CV208" i="136"/>
  <c r="CW208" i="136"/>
  <c r="CX208" i="136"/>
  <c r="CY208" i="136"/>
  <c r="CZ208" i="136"/>
  <c r="DA208" i="136"/>
  <c r="DB208" i="136"/>
  <c r="E208" i="136"/>
  <c r="DC208" i="136"/>
  <c r="E196" i="136"/>
  <c r="F196" i="136"/>
  <c r="G196" i="136"/>
  <c r="H196" i="136"/>
  <c r="I196" i="136"/>
  <c r="J196" i="136"/>
  <c r="K196" i="136"/>
  <c r="L196" i="136"/>
  <c r="M196" i="136"/>
  <c r="N196" i="136"/>
  <c r="O196" i="136"/>
  <c r="P196" i="136"/>
  <c r="Q196" i="136"/>
  <c r="R196" i="136"/>
  <c r="S196" i="136"/>
  <c r="T196" i="136"/>
  <c r="U196" i="136"/>
  <c r="V196" i="136"/>
  <c r="W196" i="136"/>
  <c r="X196" i="136"/>
  <c r="Y196" i="136"/>
  <c r="Z196" i="136"/>
  <c r="AA196" i="136"/>
  <c r="AB196" i="136"/>
  <c r="AC196" i="136"/>
  <c r="AD196" i="136"/>
  <c r="AE196" i="136"/>
  <c r="AF196" i="136"/>
  <c r="AG196" i="136"/>
  <c r="AH196" i="136"/>
  <c r="AI196" i="136"/>
  <c r="AJ196" i="136"/>
  <c r="AK196" i="136"/>
  <c r="AL196" i="136"/>
  <c r="AM196" i="136"/>
  <c r="AN196" i="136"/>
  <c r="AO196" i="136"/>
  <c r="AP196" i="136"/>
  <c r="AQ196" i="136"/>
  <c r="AR196" i="136"/>
  <c r="AS196" i="136"/>
  <c r="AT196" i="136"/>
  <c r="AU196" i="136"/>
  <c r="AV196" i="136"/>
  <c r="AW196" i="136"/>
  <c r="AX196" i="136"/>
  <c r="AY196" i="136"/>
  <c r="AZ196" i="136"/>
  <c r="BA196" i="136"/>
  <c r="BB196" i="136"/>
  <c r="BC196" i="136"/>
  <c r="BD196" i="136"/>
  <c r="BE196" i="136"/>
  <c r="BF196" i="136"/>
  <c r="BG196" i="136"/>
  <c r="BH196" i="136"/>
  <c r="BI196" i="136"/>
  <c r="BJ196" i="136"/>
  <c r="BK196" i="136"/>
  <c r="BL196" i="136"/>
  <c r="BM196" i="136"/>
  <c r="BN196" i="136"/>
  <c r="BO196" i="136"/>
  <c r="BP196" i="136"/>
  <c r="BQ196" i="136"/>
  <c r="BR196" i="136"/>
  <c r="BS196" i="136"/>
  <c r="BT196" i="136"/>
  <c r="BU196" i="136"/>
  <c r="BV196" i="136"/>
  <c r="BW196" i="136"/>
  <c r="BX196" i="136"/>
  <c r="BY196" i="136"/>
  <c r="BZ196" i="136"/>
  <c r="CA196" i="136"/>
  <c r="CB196" i="136"/>
  <c r="CC196" i="136"/>
  <c r="CD196" i="136"/>
  <c r="CE196" i="136"/>
  <c r="CF196" i="136"/>
  <c r="CG196" i="136"/>
  <c r="CH196" i="136"/>
  <c r="CI196" i="136"/>
  <c r="CJ196" i="136"/>
  <c r="CK196" i="136"/>
  <c r="CL196" i="136"/>
  <c r="CM196" i="136"/>
  <c r="CN196" i="136"/>
  <c r="CO196" i="136"/>
  <c r="CP196" i="136"/>
  <c r="CQ196" i="136"/>
  <c r="CR196" i="136"/>
  <c r="CS196" i="136"/>
  <c r="CT196" i="136"/>
  <c r="CU196" i="136"/>
  <c r="CV196" i="136"/>
  <c r="CW196" i="136"/>
  <c r="CX196" i="136"/>
  <c r="CY196" i="136"/>
  <c r="CZ196" i="136"/>
  <c r="DA196" i="136"/>
  <c r="DB196" i="136"/>
  <c r="DC196" i="136"/>
  <c r="DE196" i="136"/>
  <c r="E197" i="136"/>
  <c r="F197" i="136"/>
  <c r="G197" i="136"/>
  <c r="H197" i="136"/>
  <c r="I197" i="136"/>
  <c r="J197" i="136"/>
  <c r="K197" i="136"/>
  <c r="L197" i="136"/>
  <c r="M197" i="136"/>
  <c r="N197" i="136"/>
  <c r="O197" i="136"/>
  <c r="P197" i="136"/>
  <c r="Q197" i="136"/>
  <c r="R197" i="136"/>
  <c r="S197" i="136"/>
  <c r="T197" i="136"/>
  <c r="U197" i="136"/>
  <c r="V197" i="136"/>
  <c r="W197" i="136"/>
  <c r="X197" i="136"/>
  <c r="Y197" i="136"/>
  <c r="Z197" i="136"/>
  <c r="AA197" i="136"/>
  <c r="AB197" i="136"/>
  <c r="AC197" i="136"/>
  <c r="AD197" i="136"/>
  <c r="AE197" i="136"/>
  <c r="AF197" i="136"/>
  <c r="AG197" i="136"/>
  <c r="AH197" i="136"/>
  <c r="AI197" i="136"/>
  <c r="AJ197" i="136"/>
  <c r="AK197" i="136"/>
  <c r="AL197" i="136"/>
  <c r="AM197" i="136"/>
  <c r="AN197" i="136"/>
  <c r="AO197" i="136"/>
  <c r="AP197" i="136"/>
  <c r="AQ197" i="136"/>
  <c r="AR197" i="136"/>
  <c r="AS197" i="136"/>
  <c r="AT197" i="136"/>
  <c r="AU197" i="136"/>
  <c r="AV197" i="136"/>
  <c r="AW197" i="136"/>
  <c r="AX197" i="136"/>
  <c r="AY197" i="136"/>
  <c r="AZ197" i="136"/>
  <c r="BA197" i="136"/>
  <c r="BB197" i="136"/>
  <c r="BC197" i="136"/>
  <c r="BD197" i="136"/>
  <c r="BE197" i="136"/>
  <c r="BF197" i="136"/>
  <c r="BG197" i="136"/>
  <c r="BH197" i="136"/>
  <c r="BI197" i="136"/>
  <c r="BJ197" i="136"/>
  <c r="BK197" i="136"/>
  <c r="BL197" i="136"/>
  <c r="BM197" i="136"/>
  <c r="BN197" i="136"/>
  <c r="BO197" i="136"/>
  <c r="BP197" i="136"/>
  <c r="BQ197" i="136"/>
  <c r="BR197" i="136"/>
  <c r="BS197" i="136"/>
  <c r="BT197" i="136"/>
  <c r="BU197" i="136"/>
  <c r="BV197" i="136"/>
  <c r="BW197" i="136"/>
  <c r="BX197" i="136"/>
  <c r="BY197" i="136"/>
  <c r="BZ197" i="136"/>
  <c r="CA197" i="136"/>
  <c r="CB197" i="136"/>
  <c r="CC197" i="136"/>
  <c r="CD197" i="136"/>
  <c r="CE197" i="136"/>
  <c r="CF197" i="136"/>
  <c r="CG197" i="136"/>
  <c r="CH197" i="136"/>
  <c r="CI197" i="136"/>
  <c r="CJ197" i="136"/>
  <c r="CK197" i="136"/>
  <c r="CL197" i="136"/>
  <c r="CM197" i="136"/>
  <c r="CN197" i="136"/>
  <c r="CO197" i="136"/>
  <c r="CP197" i="136"/>
  <c r="CQ197" i="136"/>
  <c r="CR197" i="136"/>
  <c r="CS197" i="136"/>
  <c r="CT197" i="136"/>
  <c r="CU197" i="136"/>
  <c r="CV197" i="136"/>
  <c r="CW197" i="136"/>
  <c r="CX197" i="136"/>
  <c r="CY197" i="136"/>
  <c r="CZ197" i="136"/>
  <c r="DA197" i="136"/>
  <c r="DB197" i="136"/>
  <c r="DC197" i="136"/>
  <c r="DE197" i="136"/>
  <c r="E198" i="136"/>
  <c r="F198" i="136"/>
  <c r="G198" i="136"/>
  <c r="H198" i="136"/>
  <c r="I198" i="136"/>
  <c r="J198" i="136"/>
  <c r="K198" i="136"/>
  <c r="L198" i="136"/>
  <c r="M198" i="136"/>
  <c r="N198" i="136"/>
  <c r="O198" i="136"/>
  <c r="P198" i="136"/>
  <c r="Q198" i="136"/>
  <c r="R198" i="136"/>
  <c r="S198" i="136"/>
  <c r="T198" i="136"/>
  <c r="U198" i="136"/>
  <c r="V198" i="136"/>
  <c r="W198" i="136"/>
  <c r="X198" i="136"/>
  <c r="Y198" i="136"/>
  <c r="Z198" i="136"/>
  <c r="AA198" i="136"/>
  <c r="AB198" i="136"/>
  <c r="AC198" i="136"/>
  <c r="AD198" i="136"/>
  <c r="AE198" i="136"/>
  <c r="AF198" i="136"/>
  <c r="AG198" i="136"/>
  <c r="AH198" i="136"/>
  <c r="AI198" i="136"/>
  <c r="AJ198" i="136"/>
  <c r="AK198" i="136"/>
  <c r="AL198" i="136"/>
  <c r="AM198" i="136"/>
  <c r="AN198" i="136"/>
  <c r="AO198" i="136"/>
  <c r="AP198" i="136"/>
  <c r="AQ198" i="136"/>
  <c r="AR198" i="136"/>
  <c r="AS198" i="136"/>
  <c r="AT198" i="136"/>
  <c r="AU198" i="136"/>
  <c r="AV198" i="136"/>
  <c r="AW198" i="136"/>
  <c r="AX198" i="136"/>
  <c r="AY198" i="136"/>
  <c r="AZ198" i="136"/>
  <c r="BA198" i="136"/>
  <c r="BB198" i="136"/>
  <c r="BC198" i="136"/>
  <c r="BD198" i="136"/>
  <c r="BE198" i="136"/>
  <c r="BF198" i="136"/>
  <c r="BG198" i="136"/>
  <c r="BH198" i="136"/>
  <c r="BI198" i="136"/>
  <c r="BJ198" i="136"/>
  <c r="BK198" i="136"/>
  <c r="BL198" i="136"/>
  <c r="BM198" i="136"/>
  <c r="BN198" i="136"/>
  <c r="BO198" i="136"/>
  <c r="BP198" i="136"/>
  <c r="BQ198" i="136"/>
  <c r="BR198" i="136"/>
  <c r="BS198" i="136"/>
  <c r="BT198" i="136"/>
  <c r="BU198" i="136"/>
  <c r="BV198" i="136"/>
  <c r="BW198" i="136"/>
  <c r="BX198" i="136"/>
  <c r="BY198" i="136"/>
  <c r="BZ198" i="136"/>
  <c r="CA198" i="136"/>
  <c r="CB198" i="136"/>
  <c r="CC198" i="136"/>
  <c r="CD198" i="136"/>
  <c r="CE198" i="136"/>
  <c r="CF198" i="136"/>
  <c r="CG198" i="136"/>
  <c r="CH198" i="136"/>
  <c r="CI198" i="136"/>
  <c r="CJ198" i="136"/>
  <c r="CK198" i="136"/>
  <c r="CL198" i="136"/>
  <c r="CM198" i="136"/>
  <c r="CN198" i="136"/>
  <c r="CO198" i="136"/>
  <c r="CP198" i="136"/>
  <c r="CQ198" i="136"/>
  <c r="CR198" i="136"/>
  <c r="CS198" i="136"/>
  <c r="CT198" i="136"/>
  <c r="CU198" i="136"/>
  <c r="CV198" i="136"/>
  <c r="CW198" i="136"/>
  <c r="CX198" i="136"/>
  <c r="CY198" i="136"/>
  <c r="CZ198" i="136"/>
  <c r="DA198" i="136"/>
  <c r="DB198" i="136"/>
  <c r="DC198" i="136"/>
  <c r="DE198" i="136"/>
  <c r="E199" i="136"/>
  <c r="F199" i="136"/>
  <c r="G199" i="136"/>
  <c r="H199" i="136"/>
  <c r="I199" i="136"/>
  <c r="J199" i="136"/>
  <c r="K199" i="136"/>
  <c r="L199" i="136"/>
  <c r="M199" i="136"/>
  <c r="N199" i="136"/>
  <c r="O199" i="136"/>
  <c r="P199" i="136"/>
  <c r="Q199" i="136"/>
  <c r="R199" i="136"/>
  <c r="S199" i="136"/>
  <c r="T199" i="136"/>
  <c r="U199" i="136"/>
  <c r="V199" i="136"/>
  <c r="W199" i="136"/>
  <c r="X199" i="136"/>
  <c r="Y199" i="136"/>
  <c r="Z199" i="136"/>
  <c r="AA199" i="136"/>
  <c r="AB199" i="136"/>
  <c r="AC199" i="136"/>
  <c r="AD199" i="136"/>
  <c r="AE199" i="136"/>
  <c r="AF199" i="136"/>
  <c r="AG199" i="136"/>
  <c r="AH199" i="136"/>
  <c r="AI199" i="136"/>
  <c r="AJ199" i="136"/>
  <c r="AK199" i="136"/>
  <c r="AL199" i="136"/>
  <c r="AM199" i="136"/>
  <c r="AN199" i="136"/>
  <c r="AO199" i="136"/>
  <c r="AP199" i="136"/>
  <c r="AQ199" i="136"/>
  <c r="AR199" i="136"/>
  <c r="AS199" i="136"/>
  <c r="AT199" i="136"/>
  <c r="AU199" i="136"/>
  <c r="AV199" i="136"/>
  <c r="AW199" i="136"/>
  <c r="AX199" i="136"/>
  <c r="AY199" i="136"/>
  <c r="AZ199" i="136"/>
  <c r="BA199" i="136"/>
  <c r="BB199" i="136"/>
  <c r="BC199" i="136"/>
  <c r="BD199" i="136"/>
  <c r="BE199" i="136"/>
  <c r="BF199" i="136"/>
  <c r="BG199" i="136"/>
  <c r="BH199" i="136"/>
  <c r="BI199" i="136"/>
  <c r="BJ199" i="136"/>
  <c r="BK199" i="136"/>
  <c r="BL199" i="136"/>
  <c r="BM199" i="136"/>
  <c r="BN199" i="136"/>
  <c r="BO199" i="136"/>
  <c r="BP199" i="136"/>
  <c r="BQ199" i="136"/>
  <c r="BR199" i="136"/>
  <c r="BS199" i="136"/>
  <c r="BT199" i="136"/>
  <c r="BU199" i="136"/>
  <c r="BV199" i="136"/>
  <c r="BW199" i="136"/>
  <c r="BX199" i="136"/>
  <c r="BY199" i="136"/>
  <c r="BZ199" i="136"/>
  <c r="CA199" i="136"/>
  <c r="CB199" i="136"/>
  <c r="CC199" i="136"/>
  <c r="CD199" i="136"/>
  <c r="CE199" i="136"/>
  <c r="CF199" i="136"/>
  <c r="CG199" i="136"/>
  <c r="CH199" i="136"/>
  <c r="CI199" i="136"/>
  <c r="CJ199" i="136"/>
  <c r="CK199" i="136"/>
  <c r="CL199" i="136"/>
  <c r="CM199" i="136"/>
  <c r="CN199" i="136"/>
  <c r="CO199" i="136"/>
  <c r="CP199" i="136"/>
  <c r="CQ199" i="136"/>
  <c r="CR199" i="136"/>
  <c r="CS199" i="136"/>
  <c r="CT199" i="136"/>
  <c r="CU199" i="136"/>
  <c r="CV199" i="136"/>
  <c r="CW199" i="136"/>
  <c r="CX199" i="136"/>
  <c r="CY199" i="136"/>
  <c r="CZ199" i="136"/>
  <c r="DA199" i="136"/>
  <c r="DB199" i="136"/>
  <c r="DC199" i="136"/>
  <c r="DE199" i="136"/>
  <c r="E200" i="136"/>
  <c r="F200" i="136"/>
  <c r="G200" i="136"/>
  <c r="H200" i="136"/>
  <c r="I200" i="136"/>
  <c r="J200" i="136"/>
  <c r="K200" i="136"/>
  <c r="L200" i="136"/>
  <c r="M200" i="136"/>
  <c r="N200" i="136"/>
  <c r="O200" i="136"/>
  <c r="P200" i="136"/>
  <c r="Q200" i="136"/>
  <c r="R200" i="136"/>
  <c r="S200" i="136"/>
  <c r="T200" i="136"/>
  <c r="U200" i="136"/>
  <c r="V200" i="136"/>
  <c r="W200" i="136"/>
  <c r="X200" i="136"/>
  <c r="Y200" i="136"/>
  <c r="Z200" i="136"/>
  <c r="AA200" i="136"/>
  <c r="AB200" i="136"/>
  <c r="AC200" i="136"/>
  <c r="AD200" i="136"/>
  <c r="AE200" i="136"/>
  <c r="AF200" i="136"/>
  <c r="AG200" i="136"/>
  <c r="AH200" i="136"/>
  <c r="AI200" i="136"/>
  <c r="AJ200" i="136"/>
  <c r="AK200" i="136"/>
  <c r="AL200" i="136"/>
  <c r="AM200" i="136"/>
  <c r="AN200" i="136"/>
  <c r="AO200" i="136"/>
  <c r="AP200" i="136"/>
  <c r="AQ200" i="136"/>
  <c r="AR200" i="136"/>
  <c r="AS200" i="136"/>
  <c r="AT200" i="136"/>
  <c r="AU200" i="136"/>
  <c r="AV200" i="136"/>
  <c r="AW200" i="136"/>
  <c r="AX200" i="136"/>
  <c r="AY200" i="136"/>
  <c r="AZ200" i="136"/>
  <c r="BA200" i="136"/>
  <c r="BB200" i="136"/>
  <c r="BC200" i="136"/>
  <c r="BD200" i="136"/>
  <c r="BE200" i="136"/>
  <c r="BF200" i="136"/>
  <c r="BG200" i="136"/>
  <c r="BH200" i="136"/>
  <c r="BI200" i="136"/>
  <c r="BJ200" i="136"/>
  <c r="BK200" i="136"/>
  <c r="BL200" i="136"/>
  <c r="BM200" i="136"/>
  <c r="BN200" i="136"/>
  <c r="BO200" i="136"/>
  <c r="BP200" i="136"/>
  <c r="BQ200" i="136"/>
  <c r="BR200" i="136"/>
  <c r="BS200" i="136"/>
  <c r="BT200" i="136"/>
  <c r="BU200" i="136"/>
  <c r="BV200" i="136"/>
  <c r="BW200" i="136"/>
  <c r="BX200" i="136"/>
  <c r="BY200" i="136"/>
  <c r="BZ200" i="136"/>
  <c r="CA200" i="136"/>
  <c r="CB200" i="136"/>
  <c r="CC200" i="136"/>
  <c r="CD200" i="136"/>
  <c r="CE200" i="136"/>
  <c r="CF200" i="136"/>
  <c r="CG200" i="136"/>
  <c r="CH200" i="136"/>
  <c r="CI200" i="136"/>
  <c r="CJ200" i="136"/>
  <c r="CK200" i="136"/>
  <c r="CL200" i="136"/>
  <c r="CM200" i="136"/>
  <c r="CN200" i="136"/>
  <c r="CO200" i="136"/>
  <c r="CP200" i="136"/>
  <c r="CQ200" i="136"/>
  <c r="CR200" i="136"/>
  <c r="CS200" i="136"/>
  <c r="CT200" i="136"/>
  <c r="CU200" i="136"/>
  <c r="CV200" i="136"/>
  <c r="CW200" i="136"/>
  <c r="CX200" i="136"/>
  <c r="CY200" i="136"/>
  <c r="CZ200" i="136"/>
  <c r="DA200" i="136"/>
  <c r="DB200" i="136"/>
  <c r="DC200" i="136"/>
  <c r="DE200" i="136"/>
  <c r="E201" i="136"/>
  <c r="F201" i="136"/>
  <c r="G201" i="136"/>
  <c r="H201" i="136"/>
  <c r="I201" i="136"/>
  <c r="J201" i="136"/>
  <c r="K201" i="136"/>
  <c r="L201" i="136"/>
  <c r="M201" i="136"/>
  <c r="N201" i="136"/>
  <c r="O201" i="136"/>
  <c r="P201" i="136"/>
  <c r="Q201" i="136"/>
  <c r="R201" i="136"/>
  <c r="S201" i="136"/>
  <c r="T201" i="136"/>
  <c r="U201" i="136"/>
  <c r="V201" i="136"/>
  <c r="W201" i="136"/>
  <c r="X201" i="136"/>
  <c r="Y201" i="136"/>
  <c r="Z201" i="136"/>
  <c r="AA201" i="136"/>
  <c r="AB201" i="136"/>
  <c r="AC201" i="136"/>
  <c r="AD201" i="136"/>
  <c r="AE201" i="136"/>
  <c r="AF201" i="136"/>
  <c r="AG201" i="136"/>
  <c r="AH201" i="136"/>
  <c r="AI201" i="136"/>
  <c r="AJ201" i="136"/>
  <c r="AK201" i="136"/>
  <c r="AL201" i="136"/>
  <c r="AM201" i="136"/>
  <c r="AN201" i="136"/>
  <c r="AO201" i="136"/>
  <c r="AP201" i="136"/>
  <c r="AQ201" i="136"/>
  <c r="AR201" i="136"/>
  <c r="AS201" i="136"/>
  <c r="AT201" i="136"/>
  <c r="AU201" i="136"/>
  <c r="AV201" i="136"/>
  <c r="AW201" i="136"/>
  <c r="AX201" i="136"/>
  <c r="AY201" i="136"/>
  <c r="AZ201" i="136"/>
  <c r="BA201" i="136"/>
  <c r="BB201" i="136"/>
  <c r="BC201" i="136"/>
  <c r="BD201" i="136"/>
  <c r="BE201" i="136"/>
  <c r="BF201" i="136"/>
  <c r="BG201" i="136"/>
  <c r="BH201" i="136"/>
  <c r="BI201" i="136"/>
  <c r="BJ201" i="136"/>
  <c r="BK201" i="136"/>
  <c r="BL201" i="136"/>
  <c r="BM201" i="136"/>
  <c r="BN201" i="136"/>
  <c r="BO201" i="136"/>
  <c r="BP201" i="136"/>
  <c r="BQ201" i="136"/>
  <c r="BR201" i="136"/>
  <c r="BS201" i="136"/>
  <c r="BT201" i="136"/>
  <c r="BU201" i="136"/>
  <c r="BV201" i="136"/>
  <c r="BW201" i="136"/>
  <c r="BX201" i="136"/>
  <c r="BY201" i="136"/>
  <c r="BZ201" i="136"/>
  <c r="CA201" i="136"/>
  <c r="CB201" i="136"/>
  <c r="CC201" i="136"/>
  <c r="CD201" i="136"/>
  <c r="CE201" i="136"/>
  <c r="CF201" i="136"/>
  <c r="CG201" i="136"/>
  <c r="CH201" i="136"/>
  <c r="CI201" i="136"/>
  <c r="CJ201" i="136"/>
  <c r="CK201" i="136"/>
  <c r="CL201" i="136"/>
  <c r="CM201" i="136"/>
  <c r="CN201" i="136"/>
  <c r="CO201" i="136"/>
  <c r="CP201" i="136"/>
  <c r="CQ201" i="136"/>
  <c r="CR201" i="136"/>
  <c r="CS201" i="136"/>
  <c r="CT201" i="136"/>
  <c r="CU201" i="136"/>
  <c r="CV201" i="136"/>
  <c r="CW201" i="136"/>
  <c r="CX201" i="136"/>
  <c r="CY201" i="136"/>
  <c r="CZ201" i="136"/>
  <c r="DA201" i="136"/>
  <c r="DB201" i="136"/>
  <c r="DC201" i="136"/>
  <c r="DE201" i="136"/>
  <c r="E202" i="136"/>
  <c r="F202" i="136"/>
  <c r="G202" i="136"/>
  <c r="H202" i="136"/>
  <c r="I202" i="136"/>
  <c r="J202" i="136"/>
  <c r="K202" i="136"/>
  <c r="L202" i="136"/>
  <c r="M202" i="136"/>
  <c r="N202" i="136"/>
  <c r="O202" i="136"/>
  <c r="P202" i="136"/>
  <c r="Q202" i="136"/>
  <c r="R202" i="136"/>
  <c r="S202" i="136"/>
  <c r="T202" i="136"/>
  <c r="U202" i="136"/>
  <c r="V202" i="136"/>
  <c r="W202" i="136"/>
  <c r="X202" i="136"/>
  <c r="Y202" i="136"/>
  <c r="Z202" i="136"/>
  <c r="AA202" i="136"/>
  <c r="AB202" i="136"/>
  <c r="AC202" i="136"/>
  <c r="AD202" i="136"/>
  <c r="AE202" i="136"/>
  <c r="AF202" i="136"/>
  <c r="AG202" i="136"/>
  <c r="AH202" i="136"/>
  <c r="AI202" i="136"/>
  <c r="AJ202" i="136"/>
  <c r="AK202" i="136"/>
  <c r="AL202" i="136"/>
  <c r="AM202" i="136"/>
  <c r="AN202" i="136"/>
  <c r="AO202" i="136"/>
  <c r="AP202" i="136"/>
  <c r="AQ202" i="136"/>
  <c r="AR202" i="136"/>
  <c r="AS202" i="136"/>
  <c r="AT202" i="136"/>
  <c r="AU202" i="136"/>
  <c r="AV202" i="136"/>
  <c r="AW202" i="136"/>
  <c r="AX202" i="136"/>
  <c r="AY202" i="136"/>
  <c r="AZ202" i="136"/>
  <c r="BA202" i="136"/>
  <c r="BB202" i="136"/>
  <c r="BC202" i="136"/>
  <c r="BD202" i="136"/>
  <c r="BE202" i="136"/>
  <c r="BF202" i="136"/>
  <c r="BG202" i="136"/>
  <c r="BH202" i="136"/>
  <c r="BI202" i="136"/>
  <c r="BJ202" i="136"/>
  <c r="BK202" i="136"/>
  <c r="BL202" i="136"/>
  <c r="BM202" i="136"/>
  <c r="BN202" i="136"/>
  <c r="BO202" i="136"/>
  <c r="BP202" i="136"/>
  <c r="BQ202" i="136"/>
  <c r="BR202" i="136"/>
  <c r="BS202" i="136"/>
  <c r="BT202" i="136"/>
  <c r="BU202" i="136"/>
  <c r="BV202" i="136"/>
  <c r="BW202" i="136"/>
  <c r="BX202" i="136"/>
  <c r="BY202" i="136"/>
  <c r="BZ202" i="136"/>
  <c r="CA202" i="136"/>
  <c r="CB202" i="136"/>
  <c r="CC202" i="136"/>
  <c r="CD202" i="136"/>
  <c r="CE202" i="136"/>
  <c r="CF202" i="136"/>
  <c r="CG202" i="136"/>
  <c r="CH202" i="136"/>
  <c r="CI202" i="136"/>
  <c r="CJ202" i="136"/>
  <c r="CK202" i="136"/>
  <c r="CL202" i="136"/>
  <c r="CM202" i="136"/>
  <c r="CN202" i="136"/>
  <c r="CO202" i="136"/>
  <c r="CP202" i="136"/>
  <c r="CQ202" i="136"/>
  <c r="CR202" i="136"/>
  <c r="CS202" i="136"/>
  <c r="CT202" i="136"/>
  <c r="CU202" i="136"/>
  <c r="CV202" i="136"/>
  <c r="CW202" i="136"/>
  <c r="CX202" i="136"/>
  <c r="CY202" i="136"/>
  <c r="CZ202" i="136"/>
  <c r="DA202" i="136"/>
  <c r="DB202" i="136"/>
  <c r="DC202" i="136"/>
  <c r="DE202" i="136"/>
  <c r="DE195" i="136"/>
  <c r="DC195" i="136"/>
  <c r="DB195" i="136"/>
  <c r="DA195" i="136"/>
  <c r="CZ195" i="136"/>
  <c r="CY195" i="136"/>
  <c r="CX195" i="136"/>
  <c r="CW195" i="136"/>
  <c r="CV195" i="136"/>
  <c r="CU195" i="136"/>
  <c r="CT195" i="136"/>
  <c r="CS195" i="136"/>
  <c r="CR195" i="136"/>
  <c r="CQ195" i="136"/>
  <c r="CP195" i="136"/>
  <c r="CO195" i="136"/>
  <c r="CN195" i="136"/>
  <c r="CM195" i="136"/>
  <c r="CL195" i="136"/>
  <c r="CK195" i="136"/>
  <c r="CJ195" i="136"/>
  <c r="CI195" i="136"/>
  <c r="CH195" i="136"/>
  <c r="CG195" i="136"/>
  <c r="CF195" i="136"/>
  <c r="CE195" i="136"/>
  <c r="CD195" i="136"/>
  <c r="CC195" i="136"/>
  <c r="CB195" i="136"/>
  <c r="CA195" i="136"/>
  <c r="BZ195" i="136"/>
  <c r="BY195" i="136"/>
  <c r="BX195" i="136"/>
  <c r="BW195" i="136"/>
  <c r="BV195" i="136"/>
  <c r="BU195" i="136"/>
  <c r="BT195" i="136"/>
  <c r="BS195" i="136"/>
  <c r="BR195" i="136"/>
  <c r="BQ195" i="136"/>
  <c r="BP195" i="136"/>
  <c r="BO195" i="136"/>
  <c r="BN195" i="136"/>
  <c r="BM195" i="136"/>
  <c r="BL195" i="136"/>
  <c r="BK195" i="136"/>
  <c r="BJ195" i="136"/>
  <c r="BI195" i="136"/>
  <c r="BH195" i="136"/>
  <c r="BG195" i="136"/>
  <c r="BF195" i="136"/>
  <c r="BE195" i="136"/>
  <c r="BD195" i="136"/>
  <c r="BC195" i="136"/>
  <c r="BB195" i="136"/>
  <c r="BA195" i="136"/>
  <c r="AZ195" i="136"/>
  <c r="AY195" i="136"/>
  <c r="AX195" i="136"/>
  <c r="AW195" i="136"/>
  <c r="AV195" i="136"/>
  <c r="AU195" i="136"/>
  <c r="AT195" i="136"/>
  <c r="AS195" i="136"/>
  <c r="AR195" i="136"/>
  <c r="AQ195" i="136"/>
  <c r="AP195" i="136"/>
  <c r="AO195" i="136"/>
  <c r="AN195" i="136"/>
  <c r="AM195" i="136"/>
  <c r="AL195" i="136"/>
  <c r="AK195" i="136"/>
  <c r="AJ195" i="136"/>
  <c r="AI195" i="136"/>
  <c r="AH195" i="136"/>
  <c r="AG195" i="136"/>
  <c r="AF195" i="136"/>
  <c r="AE195" i="136"/>
  <c r="AD195" i="136"/>
  <c r="AC195" i="136"/>
  <c r="AB195" i="136"/>
  <c r="AA195" i="136"/>
  <c r="Z195" i="136"/>
  <c r="Y195" i="136"/>
  <c r="X195" i="136"/>
  <c r="W195" i="136"/>
  <c r="V195" i="136"/>
  <c r="U195" i="136"/>
  <c r="T195" i="136"/>
  <c r="S195" i="136"/>
  <c r="R195" i="136"/>
  <c r="Q195" i="136"/>
  <c r="P195" i="136"/>
  <c r="O195" i="136"/>
  <c r="N195" i="136"/>
  <c r="M195" i="136"/>
  <c r="L195" i="136"/>
  <c r="K195" i="136"/>
  <c r="J195" i="136"/>
  <c r="I195" i="136"/>
  <c r="H195" i="136"/>
  <c r="G195" i="136"/>
  <c r="F195" i="136"/>
  <c r="E195" i="136"/>
  <c r="E183" i="136"/>
  <c r="F183" i="136"/>
  <c r="G183" i="136"/>
  <c r="H183" i="136"/>
  <c r="I183" i="136"/>
  <c r="J183" i="136"/>
  <c r="K183" i="136"/>
  <c r="L183" i="136"/>
  <c r="M183" i="136"/>
  <c r="N183" i="136"/>
  <c r="O183" i="136"/>
  <c r="P183" i="136"/>
  <c r="Q183" i="136"/>
  <c r="R183" i="136"/>
  <c r="S183" i="136"/>
  <c r="T183" i="136"/>
  <c r="U183" i="136"/>
  <c r="V183" i="136"/>
  <c r="W183" i="136"/>
  <c r="X183" i="136"/>
  <c r="Y183" i="136"/>
  <c r="Z183" i="136"/>
  <c r="AA183" i="136"/>
  <c r="AB183" i="136"/>
  <c r="AC183" i="136"/>
  <c r="AD183" i="136"/>
  <c r="AE183" i="136"/>
  <c r="AF183" i="136"/>
  <c r="AG183" i="136"/>
  <c r="AH183" i="136"/>
  <c r="AI183" i="136"/>
  <c r="AJ183" i="136"/>
  <c r="AK183" i="136"/>
  <c r="AL183" i="136"/>
  <c r="AM183" i="136"/>
  <c r="AN183" i="136"/>
  <c r="AO183" i="136"/>
  <c r="AP183" i="136"/>
  <c r="AQ183" i="136"/>
  <c r="AR183" i="136"/>
  <c r="AS183" i="136"/>
  <c r="AT183" i="136"/>
  <c r="AU183" i="136"/>
  <c r="AV183" i="136"/>
  <c r="AW183" i="136"/>
  <c r="AX183" i="136"/>
  <c r="AY183" i="136"/>
  <c r="AZ183" i="136"/>
  <c r="BA183" i="136"/>
  <c r="BB183" i="136"/>
  <c r="BC183" i="136"/>
  <c r="BD183" i="136"/>
  <c r="BE183" i="136"/>
  <c r="BF183" i="136"/>
  <c r="BG183" i="136"/>
  <c r="BH183" i="136"/>
  <c r="BI183" i="136"/>
  <c r="BJ183" i="136"/>
  <c r="BK183" i="136"/>
  <c r="BL183" i="136"/>
  <c r="BM183" i="136"/>
  <c r="BN183" i="136"/>
  <c r="BO183" i="136"/>
  <c r="BP183" i="136"/>
  <c r="BQ183" i="136"/>
  <c r="BR183" i="136"/>
  <c r="BS183" i="136"/>
  <c r="BT183" i="136"/>
  <c r="BU183" i="136"/>
  <c r="BV183" i="136"/>
  <c r="BW183" i="136"/>
  <c r="BX183" i="136"/>
  <c r="BY183" i="136"/>
  <c r="BZ183" i="136"/>
  <c r="CA183" i="136"/>
  <c r="CB183" i="136"/>
  <c r="CC183" i="136"/>
  <c r="CD183" i="136"/>
  <c r="CE183" i="136"/>
  <c r="CF183" i="136"/>
  <c r="CG183" i="136"/>
  <c r="CH183" i="136"/>
  <c r="CI183" i="136"/>
  <c r="CJ183" i="136"/>
  <c r="CK183" i="136"/>
  <c r="CL183" i="136"/>
  <c r="CM183" i="136"/>
  <c r="CN183" i="136"/>
  <c r="CO183" i="136"/>
  <c r="CP183" i="136"/>
  <c r="CQ183" i="136"/>
  <c r="CR183" i="136"/>
  <c r="CS183" i="136"/>
  <c r="CT183" i="136"/>
  <c r="CU183" i="136"/>
  <c r="CV183" i="136"/>
  <c r="CW183" i="136"/>
  <c r="CX183" i="136"/>
  <c r="CY183" i="136"/>
  <c r="CZ183" i="136"/>
  <c r="DA183" i="136"/>
  <c r="DB183" i="136"/>
  <c r="DC183" i="136"/>
  <c r="DE183" i="136"/>
  <c r="E184" i="136"/>
  <c r="F184" i="136"/>
  <c r="G184" i="136"/>
  <c r="H184" i="136"/>
  <c r="I184" i="136"/>
  <c r="J184" i="136"/>
  <c r="K184" i="136"/>
  <c r="L184" i="136"/>
  <c r="M184" i="136"/>
  <c r="N184" i="136"/>
  <c r="O184" i="136"/>
  <c r="P184" i="136"/>
  <c r="Q184" i="136"/>
  <c r="R184" i="136"/>
  <c r="S184" i="136"/>
  <c r="T184" i="136"/>
  <c r="U184" i="136"/>
  <c r="V184" i="136"/>
  <c r="W184" i="136"/>
  <c r="X184" i="136"/>
  <c r="Y184" i="136"/>
  <c r="Z184" i="136"/>
  <c r="AA184" i="136"/>
  <c r="AB184" i="136"/>
  <c r="AC184" i="136"/>
  <c r="AD184" i="136"/>
  <c r="AE184" i="136"/>
  <c r="AF184" i="136"/>
  <c r="AG184" i="136"/>
  <c r="AH184" i="136"/>
  <c r="AI184" i="136"/>
  <c r="AJ184" i="136"/>
  <c r="AK184" i="136"/>
  <c r="AL184" i="136"/>
  <c r="AM184" i="136"/>
  <c r="AN184" i="136"/>
  <c r="AO184" i="136"/>
  <c r="AP184" i="136"/>
  <c r="AQ184" i="136"/>
  <c r="AR184" i="136"/>
  <c r="AS184" i="136"/>
  <c r="AT184" i="136"/>
  <c r="AU184" i="136"/>
  <c r="AV184" i="136"/>
  <c r="AW184" i="136"/>
  <c r="AX184" i="136"/>
  <c r="AY184" i="136"/>
  <c r="AZ184" i="136"/>
  <c r="BA184" i="136"/>
  <c r="BB184" i="136"/>
  <c r="BC184" i="136"/>
  <c r="BD184" i="136"/>
  <c r="BE184" i="136"/>
  <c r="BF184" i="136"/>
  <c r="BG184" i="136"/>
  <c r="BH184" i="136"/>
  <c r="BI184" i="136"/>
  <c r="BJ184" i="136"/>
  <c r="BK184" i="136"/>
  <c r="BL184" i="136"/>
  <c r="BM184" i="136"/>
  <c r="BN184" i="136"/>
  <c r="BO184" i="136"/>
  <c r="BP184" i="136"/>
  <c r="BQ184" i="136"/>
  <c r="BR184" i="136"/>
  <c r="BS184" i="136"/>
  <c r="BT184" i="136"/>
  <c r="BU184" i="136"/>
  <c r="BV184" i="136"/>
  <c r="BW184" i="136"/>
  <c r="BX184" i="136"/>
  <c r="BY184" i="136"/>
  <c r="BZ184" i="136"/>
  <c r="CA184" i="136"/>
  <c r="CB184" i="136"/>
  <c r="CC184" i="136"/>
  <c r="CD184" i="136"/>
  <c r="CE184" i="136"/>
  <c r="CF184" i="136"/>
  <c r="CG184" i="136"/>
  <c r="CH184" i="136"/>
  <c r="CI184" i="136"/>
  <c r="CJ184" i="136"/>
  <c r="CK184" i="136"/>
  <c r="CL184" i="136"/>
  <c r="CM184" i="136"/>
  <c r="CN184" i="136"/>
  <c r="CO184" i="136"/>
  <c r="CP184" i="136"/>
  <c r="CQ184" i="136"/>
  <c r="CR184" i="136"/>
  <c r="CS184" i="136"/>
  <c r="CT184" i="136"/>
  <c r="CU184" i="136"/>
  <c r="CV184" i="136"/>
  <c r="CW184" i="136"/>
  <c r="CX184" i="136"/>
  <c r="CY184" i="136"/>
  <c r="CZ184" i="136"/>
  <c r="DA184" i="136"/>
  <c r="DB184" i="136"/>
  <c r="DC184" i="136"/>
  <c r="DE184" i="136"/>
  <c r="E185" i="136"/>
  <c r="F185" i="136"/>
  <c r="G185" i="136"/>
  <c r="H185" i="136"/>
  <c r="I185" i="136"/>
  <c r="J185" i="136"/>
  <c r="K185" i="136"/>
  <c r="L185" i="136"/>
  <c r="M185" i="136"/>
  <c r="N185" i="136"/>
  <c r="O185" i="136"/>
  <c r="P185" i="136"/>
  <c r="Q185" i="136"/>
  <c r="R185" i="136"/>
  <c r="S185" i="136"/>
  <c r="T185" i="136"/>
  <c r="U185" i="136"/>
  <c r="V185" i="136"/>
  <c r="W185" i="136"/>
  <c r="X185" i="136"/>
  <c r="Y185" i="136"/>
  <c r="Z185" i="136"/>
  <c r="AA185" i="136"/>
  <c r="AB185" i="136"/>
  <c r="AC185" i="136"/>
  <c r="AD185" i="136"/>
  <c r="AE185" i="136"/>
  <c r="AF185" i="136"/>
  <c r="AG185" i="136"/>
  <c r="AH185" i="136"/>
  <c r="AI185" i="136"/>
  <c r="AJ185" i="136"/>
  <c r="AK185" i="136"/>
  <c r="AL185" i="136"/>
  <c r="AM185" i="136"/>
  <c r="AN185" i="136"/>
  <c r="AO185" i="136"/>
  <c r="AP185" i="136"/>
  <c r="AQ185" i="136"/>
  <c r="AR185" i="136"/>
  <c r="AS185" i="136"/>
  <c r="AT185" i="136"/>
  <c r="AU185" i="136"/>
  <c r="AV185" i="136"/>
  <c r="AW185" i="136"/>
  <c r="AX185" i="136"/>
  <c r="AY185" i="136"/>
  <c r="AZ185" i="136"/>
  <c r="BA185" i="136"/>
  <c r="BB185" i="136"/>
  <c r="BC185" i="136"/>
  <c r="BD185" i="136"/>
  <c r="BE185" i="136"/>
  <c r="BF185" i="136"/>
  <c r="BG185" i="136"/>
  <c r="BH185" i="136"/>
  <c r="BI185" i="136"/>
  <c r="BJ185" i="136"/>
  <c r="BK185" i="136"/>
  <c r="BL185" i="136"/>
  <c r="BM185" i="136"/>
  <c r="BN185" i="136"/>
  <c r="BO185" i="136"/>
  <c r="BP185" i="136"/>
  <c r="BQ185" i="136"/>
  <c r="BR185" i="136"/>
  <c r="BS185" i="136"/>
  <c r="BT185" i="136"/>
  <c r="BU185" i="136"/>
  <c r="BV185" i="136"/>
  <c r="BW185" i="136"/>
  <c r="BX185" i="136"/>
  <c r="BY185" i="136"/>
  <c r="BZ185" i="136"/>
  <c r="CA185" i="136"/>
  <c r="CB185" i="136"/>
  <c r="CC185" i="136"/>
  <c r="CD185" i="136"/>
  <c r="CE185" i="136"/>
  <c r="CF185" i="136"/>
  <c r="CG185" i="136"/>
  <c r="CH185" i="136"/>
  <c r="CI185" i="136"/>
  <c r="CJ185" i="136"/>
  <c r="CK185" i="136"/>
  <c r="CL185" i="136"/>
  <c r="CM185" i="136"/>
  <c r="CN185" i="136"/>
  <c r="CO185" i="136"/>
  <c r="CP185" i="136"/>
  <c r="CQ185" i="136"/>
  <c r="CR185" i="136"/>
  <c r="CS185" i="136"/>
  <c r="CT185" i="136"/>
  <c r="CU185" i="136"/>
  <c r="CV185" i="136"/>
  <c r="CW185" i="136"/>
  <c r="CX185" i="136"/>
  <c r="CY185" i="136"/>
  <c r="CZ185" i="136"/>
  <c r="DA185" i="136"/>
  <c r="DB185" i="136"/>
  <c r="DC185" i="136"/>
  <c r="DE185" i="136"/>
  <c r="E186" i="136"/>
  <c r="F186" i="136"/>
  <c r="G186" i="136"/>
  <c r="H186" i="136"/>
  <c r="I186" i="136"/>
  <c r="J186" i="136"/>
  <c r="K186" i="136"/>
  <c r="L186" i="136"/>
  <c r="M186" i="136"/>
  <c r="N186" i="136"/>
  <c r="O186" i="136"/>
  <c r="P186" i="136"/>
  <c r="Q186" i="136"/>
  <c r="R186" i="136"/>
  <c r="S186" i="136"/>
  <c r="T186" i="136"/>
  <c r="U186" i="136"/>
  <c r="V186" i="136"/>
  <c r="W186" i="136"/>
  <c r="X186" i="136"/>
  <c r="Y186" i="136"/>
  <c r="Z186" i="136"/>
  <c r="AA186" i="136"/>
  <c r="AB186" i="136"/>
  <c r="AC186" i="136"/>
  <c r="AD186" i="136"/>
  <c r="AE186" i="136"/>
  <c r="AF186" i="136"/>
  <c r="AG186" i="136"/>
  <c r="AH186" i="136"/>
  <c r="AI186" i="136"/>
  <c r="AJ186" i="136"/>
  <c r="AK186" i="136"/>
  <c r="AL186" i="136"/>
  <c r="AM186" i="136"/>
  <c r="AN186" i="136"/>
  <c r="AO186" i="136"/>
  <c r="AP186" i="136"/>
  <c r="AQ186" i="136"/>
  <c r="AR186" i="136"/>
  <c r="AS186" i="136"/>
  <c r="AT186" i="136"/>
  <c r="AU186" i="136"/>
  <c r="AV186" i="136"/>
  <c r="AW186" i="136"/>
  <c r="AX186" i="136"/>
  <c r="AY186" i="136"/>
  <c r="AZ186" i="136"/>
  <c r="BA186" i="136"/>
  <c r="BB186" i="136"/>
  <c r="BC186" i="136"/>
  <c r="BD186" i="136"/>
  <c r="BE186" i="136"/>
  <c r="BF186" i="136"/>
  <c r="BG186" i="136"/>
  <c r="BH186" i="136"/>
  <c r="BI186" i="136"/>
  <c r="BJ186" i="136"/>
  <c r="BK186" i="136"/>
  <c r="BL186" i="136"/>
  <c r="BM186" i="136"/>
  <c r="BN186" i="136"/>
  <c r="BO186" i="136"/>
  <c r="BP186" i="136"/>
  <c r="BQ186" i="136"/>
  <c r="BR186" i="136"/>
  <c r="BS186" i="136"/>
  <c r="BT186" i="136"/>
  <c r="BU186" i="136"/>
  <c r="BV186" i="136"/>
  <c r="BW186" i="136"/>
  <c r="BX186" i="136"/>
  <c r="BY186" i="136"/>
  <c r="BZ186" i="136"/>
  <c r="CA186" i="136"/>
  <c r="CB186" i="136"/>
  <c r="CC186" i="136"/>
  <c r="CD186" i="136"/>
  <c r="CE186" i="136"/>
  <c r="CF186" i="136"/>
  <c r="CG186" i="136"/>
  <c r="CH186" i="136"/>
  <c r="CI186" i="136"/>
  <c r="CJ186" i="136"/>
  <c r="CK186" i="136"/>
  <c r="CL186" i="136"/>
  <c r="CM186" i="136"/>
  <c r="CN186" i="136"/>
  <c r="CO186" i="136"/>
  <c r="CP186" i="136"/>
  <c r="CQ186" i="136"/>
  <c r="CR186" i="136"/>
  <c r="CS186" i="136"/>
  <c r="CT186" i="136"/>
  <c r="CU186" i="136"/>
  <c r="CV186" i="136"/>
  <c r="CW186" i="136"/>
  <c r="CX186" i="136"/>
  <c r="CY186" i="136"/>
  <c r="CZ186" i="136"/>
  <c r="DA186" i="136"/>
  <c r="DB186" i="136"/>
  <c r="DC186" i="136"/>
  <c r="DE186" i="136"/>
  <c r="E187" i="136"/>
  <c r="F187" i="136"/>
  <c r="G187" i="136"/>
  <c r="H187" i="136"/>
  <c r="I187" i="136"/>
  <c r="J187" i="136"/>
  <c r="K187" i="136"/>
  <c r="L187" i="136"/>
  <c r="M187" i="136"/>
  <c r="N187" i="136"/>
  <c r="O187" i="136"/>
  <c r="P187" i="136"/>
  <c r="Q187" i="136"/>
  <c r="R187" i="136"/>
  <c r="S187" i="136"/>
  <c r="T187" i="136"/>
  <c r="U187" i="136"/>
  <c r="V187" i="136"/>
  <c r="W187" i="136"/>
  <c r="X187" i="136"/>
  <c r="Y187" i="136"/>
  <c r="Z187" i="136"/>
  <c r="AA187" i="136"/>
  <c r="AB187" i="136"/>
  <c r="AC187" i="136"/>
  <c r="AD187" i="136"/>
  <c r="AE187" i="136"/>
  <c r="AF187" i="136"/>
  <c r="AG187" i="136"/>
  <c r="AH187" i="136"/>
  <c r="AI187" i="136"/>
  <c r="AJ187" i="136"/>
  <c r="AK187" i="136"/>
  <c r="AL187" i="136"/>
  <c r="AM187" i="136"/>
  <c r="AN187" i="136"/>
  <c r="AO187" i="136"/>
  <c r="AP187" i="136"/>
  <c r="AQ187" i="136"/>
  <c r="AR187" i="136"/>
  <c r="AS187" i="136"/>
  <c r="AT187" i="136"/>
  <c r="AU187" i="136"/>
  <c r="AV187" i="136"/>
  <c r="AW187" i="136"/>
  <c r="AX187" i="136"/>
  <c r="AY187" i="136"/>
  <c r="AZ187" i="136"/>
  <c r="BA187" i="136"/>
  <c r="BB187" i="136"/>
  <c r="BC187" i="136"/>
  <c r="BD187" i="136"/>
  <c r="BE187" i="136"/>
  <c r="BF187" i="136"/>
  <c r="BG187" i="136"/>
  <c r="BH187" i="136"/>
  <c r="BI187" i="136"/>
  <c r="BJ187" i="136"/>
  <c r="BK187" i="136"/>
  <c r="BL187" i="136"/>
  <c r="BM187" i="136"/>
  <c r="BN187" i="136"/>
  <c r="BO187" i="136"/>
  <c r="BP187" i="136"/>
  <c r="BQ187" i="136"/>
  <c r="BR187" i="136"/>
  <c r="BS187" i="136"/>
  <c r="BT187" i="136"/>
  <c r="BU187" i="136"/>
  <c r="BV187" i="136"/>
  <c r="BW187" i="136"/>
  <c r="BX187" i="136"/>
  <c r="BY187" i="136"/>
  <c r="BZ187" i="136"/>
  <c r="CA187" i="136"/>
  <c r="CB187" i="136"/>
  <c r="CC187" i="136"/>
  <c r="CD187" i="136"/>
  <c r="CE187" i="136"/>
  <c r="CF187" i="136"/>
  <c r="CG187" i="136"/>
  <c r="CH187" i="136"/>
  <c r="CI187" i="136"/>
  <c r="CJ187" i="136"/>
  <c r="CK187" i="136"/>
  <c r="CL187" i="136"/>
  <c r="CM187" i="136"/>
  <c r="CN187" i="136"/>
  <c r="CO187" i="136"/>
  <c r="CP187" i="136"/>
  <c r="CQ187" i="136"/>
  <c r="CR187" i="136"/>
  <c r="CS187" i="136"/>
  <c r="CT187" i="136"/>
  <c r="CU187" i="136"/>
  <c r="CV187" i="136"/>
  <c r="CW187" i="136"/>
  <c r="CX187" i="136"/>
  <c r="CY187" i="136"/>
  <c r="CZ187" i="136"/>
  <c r="DA187" i="136"/>
  <c r="DB187" i="136"/>
  <c r="DC187" i="136"/>
  <c r="DE187" i="136"/>
  <c r="E188" i="136"/>
  <c r="F188" i="136"/>
  <c r="G188" i="136"/>
  <c r="H188" i="136"/>
  <c r="I188" i="136"/>
  <c r="J188" i="136"/>
  <c r="K188" i="136"/>
  <c r="L188" i="136"/>
  <c r="M188" i="136"/>
  <c r="N188" i="136"/>
  <c r="O188" i="136"/>
  <c r="P188" i="136"/>
  <c r="Q188" i="136"/>
  <c r="R188" i="136"/>
  <c r="S188" i="136"/>
  <c r="T188" i="136"/>
  <c r="U188" i="136"/>
  <c r="V188" i="136"/>
  <c r="W188" i="136"/>
  <c r="X188" i="136"/>
  <c r="Y188" i="136"/>
  <c r="Z188" i="136"/>
  <c r="AA188" i="136"/>
  <c r="AB188" i="136"/>
  <c r="AC188" i="136"/>
  <c r="AD188" i="136"/>
  <c r="AE188" i="136"/>
  <c r="AF188" i="136"/>
  <c r="AG188" i="136"/>
  <c r="AH188" i="136"/>
  <c r="AI188" i="136"/>
  <c r="AJ188" i="136"/>
  <c r="AK188" i="136"/>
  <c r="AL188" i="136"/>
  <c r="AM188" i="136"/>
  <c r="AN188" i="136"/>
  <c r="AO188" i="136"/>
  <c r="AP188" i="136"/>
  <c r="AQ188" i="136"/>
  <c r="AR188" i="136"/>
  <c r="AS188" i="136"/>
  <c r="AT188" i="136"/>
  <c r="AU188" i="136"/>
  <c r="AV188" i="136"/>
  <c r="AW188" i="136"/>
  <c r="AX188" i="136"/>
  <c r="AY188" i="136"/>
  <c r="AZ188" i="136"/>
  <c r="BA188" i="136"/>
  <c r="BB188" i="136"/>
  <c r="BC188" i="136"/>
  <c r="BD188" i="136"/>
  <c r="BE188" i="136"/>
  <c r="BF188" i="136"/>
  <c r="BG188" i="136"/>
  <c r="BH188" i="136"/>
  <c r="BI188" i="136"/>
  <c r="BJ188" i="136"/>
  <c r="BK188" i="136"/>
  <c r="BL188" i="136"/>
  <c r="BM188" i="136"/>
  <c r="BN188" i="136"/>
  <c r="BO188" i="136"/>
  <c r="BP188" i="136"/>
  <c r="BQ188" i="136"/>
  <c r="BR188" i="136"/>
  <c r="BS188" i="136"/>
  <c r="BT188" i="136"/>
  <c r="BU188" i="136"/>
  <c r="BV188" i="136"/>
  <c r="BW188" i="136"/>
  <c r="BX188" i="136"/>
  <c r="BY188" i="136"/>
  <c r="BZ188" i="136"/>
  <c r="CA188" i="136"/>
  <c r="CB188" i="136"/>
  <c r="CC188" i="136"/>
  <c r="CD188" i="136"/>
  <c r="CE188" i="136"/>
  <c r="CF188" i="136"/>
  <c r="CG188" i="136"/>
  <c r="CH188" i="136"/>
  <c r="CI188" i="136"/>
  <c r="CJ188" i="136"/>
  <c r="CK188" i="136"/>
  <c r="CL188" i="136"/>
  <c r="CM188" i="136"/>
  <c r="CN188" i="136"/>
  <c r="CO188" i="136"/>
  <c r="CP188" i="136"/>
  <c r="CQ188" i="136"/>
  <c r="CR188" i="136"/>
  <c r="CS188" i="136"/>
  <c r="CT188" i="136"/>
  <c r="CU188" i="136"/>
  <c r="CV188" i="136"/>
  <c r="CW188" i="136"/>
  <c r="CX188" i="136"/>
  <c r="CY188" i="136"/>
  <c r="CZ188" i="136"/>
  <c r="DA188" i="136"/>
  <c r="DB188" i="136"/>
  <c r="DC188" i="136"/>
  <c r="DE188" i="136"/>
  <c r="E189" i="136"/>
  <c r="F189" i="136"/>
  <c r="G189" i="136"/>
  <c r="H189" i="136"/>
  <c r="I189" i="136"/>
  <c r="J189" i="136"/>
  <c r="K189" i="136"/>
  <c r="L189" i="136"/>
  <c r="M189" i="136"/>
  <c r="N189" i="136"/>
  <c r="O189" i="136"/>
  <c r="P189" i="136"/>
  <c r="Q189" i="136"/>
  <c r="R189" i="136"/>
  <c r="S189" i="136"/>
  <c r="T189" i="136"/>
  <c r="U189" i="136"/>
  <c r="V189" i="136"/>
  <c r="W189" i="136"/>
  <c r="X189" i="136"/>
  <c r="Y189" i="136"/>
  <c r="Z189" i="136"/>
  <c r="AA189" i="136"/>
  <c r="AB189" i="136"/>
  <c r="AC189" i="136"/>
  <c r="AD189" i="136"/>
  <c r="AE189" i="136"/>
  <c r="AF189" i="136"/>
  <c r="AG189" i="136"/>
  <c r="AH189" i="136"/>
  <c r="AI189" i="136"/>
  <c r="AJ189" i="136"/>
  <c r="AK189" i="136"/>
  <c r="AL189" i="136"/>
  <c r="AM189" i="136"/>
  <c r="AN189" i="136"/>
  <c r="AO189" i="136"/>
  <c r="AP189" i="136"/>
  <c r="AQ189" i="136"/>
  <c r="AR189" i="136"/>
  <c r="AS189" i="136"/>
  <c r="AT189" i="136"/>
  <c r="AU189" i="136"/>
  <c r="AV189" i="136"/>
  <c r="AW189" i="136"/>
  <c r="AX189" i="136"/>
  <c r="AY189" i="136"/>
  <c r="AZ189" i="136"/>
  <c r="BA189" i="136"/>
  <c r="BB189" i="136"/>
  <c r="BC189" i="136"/>
  <c r="BD189" i="136"/>
  <c r="BE189" i="136"/>
  <c r="BF189" i="136"/>
  <c r="BG189" i="136"/>
  <c r="BH189" i="136"/>
  <c r="BI189" i="136"/>
  <c r="BJ189" i="136"/>
  <c r="BK189" i="136"/>
  <c r="BL189" i="136"/>
  <c r="BM189" i="136"/>
  <c r="BN189" i="136"/>
  <c r="BO189" i="136"/>
  <c r="BP189" i="136"/>
  <c r="BQ189" i="136"/>
  <c r="BR189" i="136"/>
  <c r="BS189" i="136"/>
  <c r="BT189" i="136"/>
  <c r="BU189" i="136"/>
  <c r="BV189" i="136"/>
  <c r="BW189" i="136"/>
  <c r="BX189" i="136"/>
  <c r="BY189" i="136"/>
  <c r="BZ189" i="136"/>
  <c r="CA189" i="136"/>
  <c r="CB189" i="136"/>
  <c r="CC189" i="136"/>
  <c r="CD189" i="136"/>
  <c r="CE189" i="136"/>
  <c r="CF189" i="136"/>
  <c r="CG189" i="136"/>
  <c r="CH189" i="136"/>
  <c r="CI189" i="136"/>
  <c r="CJ189" i="136"/>
  <c r="CK189" i="136"/>
  <c r="CL189" i="136"/>
  <c r="CM189" i="136"/>
  <c r="CN189" i="136"/>
  <c r="CO189" i="136"/>
  <c r="CP189" i="136"/>
  <c r="CQ189" i="136"/>
  <c r="CR189" i="136"/>
  <c r="CS189" i="136"/>
  <c r="CT189" i="136"/>
  <c r="CU189" i="136"/>
  <c r="CV189" i="136"/>
  <c r="CW189" i="136"/>
  <c r="CX189" i="136"/>
  <c r="CY189" i="136"/>
  <c r="CZ189" i="136"/>
  <c r="DA189" i="136"/>
  <c r="DB189" i="136"/>
  <c r="DC189" i="136"/>
  <c r="DE189" i="136"/>
  <c r="DE182" i="136"/>
  <c r="DC182" i="136"/>
  <c r="DB182" i="136"/>
  <c r="DA182" i="136"/>
  <c r="CZ182" i="136"/>
  <c r="CY182" i="136"/>
  <c r="CX182" i="136"/>
  <c r="CW182" i="136"/>
  <c r="CV182" i="136"/>
  <c r="CU182" i="136"/>
  <c r="CT182" i="136"/>
  <c r="CS182" i="136"/>
  <c r="CR182" i="136"/>
  <c r="CQ182" i="136"/>
  <c r="CP182" i="136"/>
  <c r="CO182" i="136"/>
  <c r="CN182" i="136"/>
  <c r="CM182" i="136"/>
  <c r="CL182" i="136"/>
  <c r="CK182" i="136"/>
  <c r="CJ182" i="136"/>
  <c r="CI182" i="136"/>
  <c r="CH182" i="136"/>
  <c r="CG182" i="136"/>
  <c r="CF182" i="136"/>
  <c r="CE182" i="136"/>
  <c r="CD182" i="136"/>
  <c r="CC182" i="136"/>
  <c r="CB182" i="136"/>
  <c r="CA182" i="136"/>
  <c r="BZ182" i="136"/>
  <c r="BY182" i="136"/>
  <c r="BX182" i="136"/>
  <c r="BW182" i="136"/>
  <c r="BV182" i="136"/>
  <c r="BU182" i="136"/>
  <c r="BT182" i="136"/>
  <c r="BS182" i="136"/>
  <c r="BR182" i="136"/>
  <c r="BQ182" i="136"/>
  <c r="BP182" i="136"/>
  <c r="BO182" i="136"/>
  <c r="BN182" i="136"/>
  <c r="BM182" i="136"/>
  <c r="BL182" i="136"/>
  <c r="BK182" i="136"/>
  <c r="BJ182" i="136"/>
  <c r="BI182" i="136"/>
  <c r="BH182" i="136"/>
  <c r="BG182" i="136"/>
  <c r="BF182" i="136"/>
  <c r="BE182" i="136"/>
  <c r="BD182" i="136"/>
  <c r="BC182" i="136"/>
  <c r="BB182" i="136"/>
  <c r="BA182" i="136"/>
  <c r="AZ182" i="136"/>
  <c r="AY182" i="136"/>
  <c r="AX182" i="136"/>
  <c r="AW182" i="136"/>
  <c r="AV182" i="136"/>
  <c r="AU182" i="136"/>
  <c r="AT182" i="136"/>
  <c r="AS182" i="136"/>
  <c r="AR182" i="136"/>
  <c r="AQ182" i="136"/>
  <c r="AP182" i="136"/>
  <c r="AO182" i="136"/>
  <c r="AN182" i="136"/>
  <c r="AM182" i="136"/>
  <c r="AL182" i="136"/>
  <c r="AK182" i="136"/>
  <c r="AJ182" i="136"/>
  <c r="AI182" i="136"/>
  <c r="AH182" i="136"/>
  <c r="AG182" i="136"/>
  <c r="AF182" i="136"/>
  <c r="AE182" i="136"/>
  <c r="AD182" i="136"/>
  <c r="AC182" i="136"/>
  <c r="AB182" i="136"/>
  <c r="AA182" i="136"/>
  <c r="Z182" i="136"/>
  <c r="Y182" i="136"/>
  <c r="X182" i="136"/>
  <c r="W182" i="136"/>
  <c r="V182" i="136"/>
  <c r="U182" i="136"/>
  <c r="T182" i="136"/>
  <c r="S182" i="136"/>
  <c r="R182" i="136"/>
  <c r="Q182" i="136"/>
  <c r="P182" i="136"/>
  <c r="O182" i="136"/>
  <c r="N182" i="136"/>
  <c r="M182" i="136"/>
  <c r="L182" i="136"/>
  <c r="K182" i="136"/>
  <c r="J182" i="136"/>
  <c r="I182" i="136"/>
  <c r="H182" i="136"/>
  <c r="G182" i="136"/>
  <c r="F182" i="136"/>
  <c r="E182" i="136"/>
  <c r="E170" i="136"/>
  <c r="F170" i="136"/>
  <c r="G170" i="136"/>
  <c r="H170" i="136"/>
  <c r="I170" i="136"/>
  <c r="J170" i="136"/>
  <c r="K170" i="136"/>
  <c r="L170" i="136"/>
  <c r="M170" i="136"/>
  <c r="N170" i="136"/>
  <c r="O170" i="136"/>
  <c r="P170" i="136"/>
  <c r="Q170" i="136"/>
  <c r="R170" i="136"/>
  <c r="S170" i="136"/>
  <c r="T170" i="136"/>
  <c r="U170" i="136"/>
  <c r="V170" i="136"/>
  <c r="W170" i="136"/>
  <c r="X170" i="136"/>
  <c r="Y170" i="136"/>
  <c r="Z170" i="136"/>
  <c r="AA170" i="136"/>
  <c r="AB170" i="136"/>
  <c r="AC170" i="136"/>
  <c r="AD170" i="136"/>
  <c r="AE170" i="136"/>
  <c r="AF170" i="136"/>
  <c r="AG170" i="136"/>
  <c r="AH170" i="136"/>
  <c r="AI170" i="136"/>
  <c r="AJ170" i="136"/>
  <c r="AK170" i="136"/>
  <c r="AL170" i="136"/>
  <c r="AM170" i="136"/>
  <c r="AN170" i="136"/>
  <c r="AO170" i="136"/>
  <c r="AP170" i="136"/>
  <c r="AQ170" i="136"/>
  <c r="AR170" i="136"/>
  <c r="AS170" i="136"/>
  <c r="AT170" i="136"/>
  <c r="AU170" i="136"/>
  <c r="AV170" i="136"/>
  <c r="AW170" i="136"/>
  <c r="AX170" i="136"/>
  <c r="AY170" i="136"/>
  <c r="AZ170" i="136"/>
  <c r="BA170" i="136"/>
  <c r="BB170" i="136"/>
  <c r="BC170" i="136"/>
  <c r="BD170" i="136"/>
  <c r="BE170" i="136"/>
  <c r="BF170" i="136"/>
  <c r="BG170" i="136"/>
  <c r="BH170" i="136"/>
  <c r="BI170" i="136"/>
  <c r="BJ170" i="136"/>
  <c r="BK170" i="136"/>
  <c r="BL170" i="136"/>
  <c r="BM170" i="136"/>
  <c r="BN170" i="136"/>
  <c r="BO170" i="136"/>
  <c r="BP170" i="136"/>
  <c r="BQ170" i="136"/>
  <c r="BR170" i="136"/>
  <c r="BS170" i="136"/>
  <c r="BT170" i="136"/>
  <c r="BU170" i="136"/>
  <c r="BV170" i="136"/>
  <c r="BW170" i="136"/>
  <c r="BX170" i="136"/>
  <c r="BY170" i="136"/>
  <c r="BZ170" i="136"/>
  <c r="CA170" i="136"/>
  <c r="CB170" i="136"/>
  <c r="CC170" i="136"/>
  <c r="CD170" i="136"/>
  <c r="CE170" i="136"/>
  <c r="CF170" i="136"/>
  <c r="CG170" i="136"/>
  <c r="CH170" i="136"/>
  <c r="CI170" i="136"/>
  <c r="CJ170" i="136"/>
  <c r="CK170" i="136"/>
  <c r="CL170" i="136"/>
  <c r="CM170" i="136"/>
  <c r="CN170" i="136"/>
  <c r="CO170" i="136"/>
  <c r="CP170" i="136"/>
  <c r="CQ170" i="136"/>
  <c r="CR170" i="136"/>
  <c r="CS170" i="136"/>
  <c r="CT170" i="136"/>
  <c r="CU170" i="136"/>
  <c r="CV170" i="136"/>
  <c r="CW170" i="136"/>
  <c r="CX170" i="136"/>
  <c r="CY170" i="136"/>
  <c r="CZ170" i="136"/>
  <c r="DA170" i="136"/>
  <c r="DB170" i="136"/>
  <c r="DC170" i="136"/>
  <c r="DE170" i="136"/>
  <c r="E171" i="136"/>
  <c r="F171" i="136"/>
  <c r="G171" i="136"/>
  <c r="H171" i="136"/>
  <c r="I171" i="136"/>
  <c r="J171" i="136"/>
  <c r="K171" i="136"/>
  <c r="L171" i="136"/>
  <c r="M171" i="136"/>
  <c r="N171" i="136"/>
  <c r="O171" i="136"/>
  <c r="P171" i="136"/>
  <c r="Q171" i="136"/>
  <c r="R171" i="136"/>
  <c r="S171" i="136"/>
  <c r="T171" i="136"/>
  <c r="U171" i="136"/>
  <c r="V171" i="136"/>
  <c r="W171" i="136"/>
  <c r="X171" i="136"/>
  <c r="Y171" i="136"/>
  <c r="Z171" i="136"/>
  <c r="AA171" i="136"/>
  <c r="AB171" i="136"/>
  <c r="AC171" i="136"/>
  <c r="AD171" i="136"/>
  <c r="AE171" i="136"/>
  <c r="AF171" i="136"/>
  <c r="AG171" i="136"/>
  <c r="AH171" i="136"/>
  <c r="AI171" i="136"/>
  <c r="AJ171" i="136"/>
  <c r="AK171" i="136"/>
  <c r="AL171" i="136"/>
  <c r="AM171" i="136"/>
  <c r="AN171" i="136"/>
  <c r="AO171" i="136"/>
  <c r="AP171" i="136"/>
  <c r="AQ171" i="136"/>
  <c r="AR171" i="136"/>
  <c r="AS171" i="136"/>
  <c r="AT171" i="136"/>
  <c r="AU171" i="136"/>
  <c r="AV171" i="136"/>
  <c r="AW171" i="136"/>
  <c r="AX171" i="136"/>
  <c r="AY171" i="136"/>
  <c r="AZ171" i="136"/>
  <c r="BA171" i="136"/>
  <c r="BB171" i="136"/>
  <c r="BC171" i="136"/>
  <c r="BD171" i="136"/>
  <c r="BE171" i="136"/>
  <c r="BF171" i="136"/>
  <c r="BG171" i="136"/>
  <c r="BH171" i="136"/>
  <c r="BI171" i="136"/>
  <c r="BJ171" i="136"/>
  <c r="BK171" i="136"/>
  <c r="BL171" i="136"/>
  <c r="BM171" i="136"/>
  <c r="BN171" i="136"/>
  <c r="BO171" i="136"/>
  <c r="BP171" i="136"/>
  <c r="BQ171" i="136"/>
  <c r="BR171" i="136"/>
  <c r="BS171" i="136"/>
  <c r="BT171" i="136"/>
  <c r="BU171" i="136"/>
  <c r="BV171" i="136"/>
  <c r="BW171" i="136"/>
  <c r="BX171" i="136"/>
  <c r="BY171" i="136"/>
  <c r="BZ171" i="136"/>
  <c r="CA171" i="136"/>
  <c r="CB171" i="136"/>
  <c r="CC171" i="136"/>
  <c r="CD171" i="136"/>
  <c r="CE171" i="136"/>
  <c r="CF171" i="136"/>
  <c r="CG171" i="136"/>
  <c r="CH171" i="136"/>
  <c r="CI171" i="136"/>
  <c r="CJ171" i="136"/>
  <c r="CK171" i="136"/>
  <c r="CL171" i="136"/>
  <c r="CM171" i="136"/>
  <c r="CN171" i="136"/>
  <c r="CO171" i="136"/>
  <c r="CP171" i="136"/>
  <c r="CQ171" i="136"/>
  <c r="CR171" i="136"/>
  <c r="CS171" i="136"/>
  <c r="CT171" i="136"/>
  <c r="CU171" i="136"/>
  <c r="CV171" i="136"/>
  <c r="CW171" i="136"/>
  <c r="CX171" i="136"/>
  <c r="CY171" i="136"/>
  <c r="CZ171" i="136"/>
  <c r="DA171" i="136"/>
  <c r="DB171" i="136"/>
  <c r="DC171" i="136"/>
  <c r="DE171" i="136"/>
  <c r="E172" i="136"/>
  <c r="F172" i="136"/>
  <c r="G172" i="136"/>
  <c r="H172" i="136"/>
  <c r="I172" i="136"/>
  <c r="J172" i="136"/>
  <c r="K172" i="136"/>
  <c r="L172" i="136"/>
  <c r="M172" i="136"/>
  <c r="N172" i="136"/>
  <c r="O172" i="136"/>
  <c r="P172" i="136"/>
  <c r="Q172" i="136"/>
  <c r="R172" i="136"/>
  <c r="S172" i="136"/>
  <c r="T172" i="136"/>
  <c r="U172" i="136"/>
  <c r="V172" i="136"/>
  <c r="W172" i="136"/>
  <c r="X172" i="136"/>
  <c r="Y172" i="136"/>
  <c r="Z172" i="136"/>
  <c r="AA172" i="136"/>
  <c r="AB172" i="136"/>
  <c r="AC172" i="136"/>
  <c r="AD172" i="136"/>
  <c r="AE172" i="136"/>
  <c r="AF172" i="136"/>
  <c r="AG172" i="136"/>
  <c r="AH172" i="136"/>
  <c r="AI172" i="136"/>
  <c r="AJ172" i="136"/>
  <c r="AK172" i="136"/>
  <c r="AL172" i="136"/>
  <c r="AM172" i="136"/>
  <c r="AN172" i="136"/>
  <c r="AO172" i="136"/>
  <c r="AP172" i="136"/>
  <c r="AQ172" i="136"/>
  <c r="AR172" i="136"/>
  <c r="AS172" i="136"/>
  <c r="AT172" i="136"/>
  <c r="AU172" i="136"/>
  <c r="AV172" i="136"/>
  <c r="AW172" i="136"/>
  <c r="AX172" i="136"/>
  <c r="AY172" i="136"/>
  <c r="AZ172" i="136"/>
  <c r="BA172" i="136"/>
  <c r="BB172" i="136"/>
  <c r="BC172" i="136"/>
  <c r="BD172" i="136"/>
  <c r="BE172" i="136"/>
  <c r="BF172" i="136"/>
  <c r="BG172" i="136"/>
  <c r="BH172" i="136"/>
  <c r="BI172" i="136"/>
  <c r="BJ172" i="136"/>
  <c r="BK172" i="136"/>
  <c r="BL172" i="136"/>
  <c r="BM172" i="136"/>
  <c r="BN172" i="136"/>
  <c r="BO172" i="136"/>
  <c r="BP172" i="136"/>
  <c r="BQ172" i="136"/>
  <c r="BR172" i="136"/>
  <c r="BS172" i="136"/>
  <c r="BT172" i="136"/>
  <c r="BU172" i="136"/>
  <c r="BV172" i="136"/>
  <c r="BW172" i="136"/>
  <c r="BX172" i="136"/>
  <c r="BY172" i="136"/>
  <c r="BZ172" i="136"/>
  <c r="CA172" i="136"/>
  <c r="CB172" i="136"/>
  <c r="CC172" i="136"/>
  <c r="CD172" i="136"/>
  <c r="CE172" i="136"/>
  <c r="CF172" i="136"/>
  <c r="CG172" i="136"/>
  <c r="CH172" i="136"/>
  <c r="CI172" i="136"/>
  <c r="CJ172" i="136"/>
  <c r="CK172" i="136"/>
  <c r="CL172" i="136"/>
  <c r="CM172" i="136"/>
  <c r="CN172" i="136"/>
  <c r="CO172" i="136"/>
  <c r="CP172" i="136"/>
  <c r="CQ172" i="136"/>
  <c r="CR172" i="136"/>
  <c r="CS172" i="136"/>
  <c r="CT172" i="136"/>
  <c r="CU172" i="136"/>
  <c r="CV172" i="136"/>
  <c r="CW172" i="136"/>
  <c r="CX172" i="136"/>
  <c r="CY172" i="136"/>
  <c r="CZ172" i="136"/>
  <c r="DA172" i="136"/>
  <c r="DB172" i="136"/>
  <c r="DC172" i="136"/>
  <c r="DE172" i="136"/>
  <c r="E173" i="136"/>
  <c r="F173" i="136"/>
  <c r="G173" i="136"/>
  <c r="H173" i="136"/>
  <c r="I173" i="136"/>
  <c r="J173" i="136"/>
  <c r="K173" i="136"/>
  <c r="L173" i="136"/>
  <c r="M173" i="136"/>
  <c r="N173" i="136"/>
  <c r="O173" i="136"/>
  <c r="P173" i="136"/>
  <c r="Q173" i="136"/>
  <c r="R173" i="136"/>
  <c r="S173" i="136"/>
  <c r="T173" i="136"/>
  <c r="U173" i="136"/>
  <c r="V173" i="136"/>
  <c r="W173" i="136"/>
  <c r="X173" i="136"/>
  <c r="Y173" i="136"/>
  <c r="Z173" i="136"/>
  <c r="AA173" i="136"/>
  <c r="AB173" i="136"/>
  <c r="AC173" i="136"/>
  <c r="AD173" i="136"/>
  <c r="AE173" i="136"/>
  <c r="AF173" i="136"/>
  <c r="AG173" i="136"/>
  <c r="AH173" i="136"/>
  <c r="AI173" i="136"/>
  <c r="AJ173" i="136"/>
  <c r="AK173" i="136"/>
  <c r="AL173" i="136"/>
  <c r="AM173" i="136"/>
  <c r="AN173" i="136"/>
  <c r="AO173" i="136"/>
  <c r="AP173" i="136"/>
  <c r="AQ173" i="136"/>
  <c r="AR173" i="136"/>
  <c r="AS173" i="136"/>
  <c r="AT173" i="136"/>
  <c r="AU173" i="136"/>
  <c r="AV173" i="136"/>
  <c r="AW173" i="136"/>
  <c r="AX173" i="136"/>
  <c r="AY173" i="136"/>
  <c r="AZ173" i="136"/>
  <c r="BA173" i="136"/>
  <c r="BB173" i="136"/>
  <c r="BC173" i="136"/>
  <c r="BD173" i="136"/>
  <c r="BE173" i="136"/>
  <c r="BF173" i="136"/>
  <c r="BG173" i="136"/>
  <c r="BH173" i="136"/>
  <c r="BI173" i="136"/>
  <c r="BJ173" i="136"/>
  <c r="BK173" i="136"/>
  <c r="BL173" i="136"/>
  <c r="BM173" i="136"/>
  <c r="BN173" i="136"/>
  <c r="BO173" i="136"/>
  <c r="BP173" i="136"/>
  <c r="BQ173" i="136"/>
  <c r="BR173" i="136"/>
  <c r="BS173" i="136"/>
  <c r="BT173" i="136"/>
  <c r="BU173" i="136"/>
  <c r="BV173" i="136"/>
  <c r="BW173" i="136"/>
  <c r="BX173" i="136"/>
  <c r="BY173" i="136"/>
  <c r="BZ173" i="136"/>
  <c r="CA173" i="136"/>
  <c r="CB173" i="136"/>
  <c r="CC173" i="136"/>
  <c r="CD173" i="136"/>
  <c r="CE173" i="136"/>
  <c r="CF173" i="136"/>
  <c r="CG173" i="136"/>
  <c r="CH173" i="136"/>
  <c r="CI173" i="136"/>
  <c r="CJ173" i="136"/>
  <c r="CK173" i="136"/>
  <c r="CL173" i="136"/>
  <c r="CM173" i="136"/>
  <c r="CN173" i="136"/>
  <c r="CO173" i="136"/>
  <c r="CP173" i="136"/>
  <c r="CQ173" i="136"/>
  <c r="CR173" i="136"/>
  <c r="CS173" i="136"/>
  <c r="CT173" i="136"/>
  <c r="CU173" i="136"/>
  <c r="CV173" i="136"/>
  <c r="CW173" i="136"/>
  <c r="CX173" i="136"/>
  <c r="CY173" i="136"/>
  <c r="CZ173" i="136"/>
  <c r="DA173" i="136"/>
  <c r="DB173" i="136"/>
  <c r="DC173" i="136"/>
  <c r="DE173" i="136"/>
  <c r="E174" i="136"/>
  <c r="F174" i="136"/>
  <c r="G174" i="136"/>
  <c r="H174" i="136"/>
  <c r="I174" i="136"/>
  <c r="J174" i="136"/>
  <c r="K174" i="136"/>
  <c r="L174" i="136"/>
  <c r="M174" i="136"/>
  <c r="N174" i="136"/>
  <c r="O174" i="136"/>
  <c r="P174" i="136"/>
  <c r="Q174" i="136"/>
  <c r="R174" i="136"/>
  <c r="S174" i="136"/>
  <c r="T174" i="136"/>
  <c r="U174" i="136"/>
  <c r="V174" i="136"/>
  <c r="W174" i="136"/>
  <c r="X174" i="136"/>
  <c r="Y174" i="136"/>
  <c r="Z174" i="136"/>
  <c r="AA174" i="136"/>
  <c r="AB174" i="136"/>
  <c r="AC174" i="136"/>
  <c r="AD174" i="136"/>
  <c r="AE174" i="136"/>
  <c r="AF174" i="136"/>
  <c r="AG174" i="136"/>
  <c r="AH174" i="136"/>
  <c r="AI174" i="136"/>
  <c r="AJ174" i="136"/>
  <c r="AK174" i="136"/>
  <c r="AL174" i="136"/>
  <c r="AM174" i="136"/>
  <c r="AN174" i="136"/>
  <c r="AO174" i="136"/>
  <c r="AP174" i="136"/>
  <c r="AQ174" i="136"/>
  <c r="AR174" i="136"/>
  <c r="AS174" i="136"/>
  <c r="AT174" i="136"/>
  <c r="AU174" i="136"/>
  <c r="AV174" i="136"/>
  <c r="AW174" i="136"/>
  <c r="AX174" i="136"/>
  <c r="AY174" i="136"/>
  <c r="AZ174" i="136"/>
  <c r="BA174" i="136"/>
  <c r="BB174" i="136"/>
  <c r="BC174" i="136"/>
  <c r="BD174" i="136"/>
  <c r="BE174" i="136"/>
  <c r="BF174" i="136"/>
  <c r="BG174" i="136"/>
  <c r="BH174" i="136"/>
  <c r="BI174" i="136"/>
  <c r="BJ174" i="136"/>
  <c r="BK174" i="136"/>
  <c r="BL174" i="136"/>
  <c r="BM174" i="136"/>
  <c r="BN174" i="136"/>
  <c r="BO174" i="136"/>
  <c r="BP174" i="136"/>
  <c r="BQ174" i="136"/>
  <c r="BR174" i="136"/>
  <c r="BS174" i="136"/>
  <c r="BT174" i="136"/>
  <c r="BU174" i="136"/>
  <c r="BV174" i="136"/>
  <c r="BW174" i="136"/>
  <c r="BX174" i="136"/>
  <c r="BY174" i="136"/>
  <c r="BZ174" i="136"/>
  <c r="CA174" i="136"/>
  <c r="CB174" i="136"/>
  <c r="CC174" i="136"/>
  <c r="CD174" i="136"/>
  <c r="CE174" i="136"/>
  <c r="CF174" i="136"/>
  <c r="CG174" i="136"/>
  <c r="CH174" i="136"/>
  <c r="CI174" i="136"/>
  <c r="CJ174" i="136"/>
  <c r="CK174" i="136"/>
  <c r="CL174" i="136"/>
  <c r="CM174" i="136"/>
  <c r="CN174" i="136"/>
  <c r="CO174" i="136"/>
  <c r="CP174" i="136"/>
  <c r="CQ174" i="136"/>
  <c r="CR174" i="136"/>
  <c r="CS174" i="136"/>
  <c r="CT174" i="136"/>
  <c r="CU174" i="136"/>
  <c r="CV174" i="136"/>
  <c r="CW174" i="136"/>
  <c r="CX174" i="136"/>
  <c r="CY174" i="136"/>
  <c r="CZ174" i="136"/>
  <c r="DA174" i="136"/>
  <c r="DB174" i="136"/>
  <c r="DC174" i="136"/>
  <c r="DE174" i="136"/>
  <c r="E175" i="136"/>
  <c r="F175" i="136"/>
  <c r="G175" i="136"/>
  <c r="H175" i="136"/>
  <c r="I175" i="136"/>
  <c r="J175" i="136"/>
  <c r="K175" i="136"/>
  <c r="L175" i="136"/>
  <c r="M175" i="136"/>
  <c r="N175" i="136"/>
  <c r="O175" i="136"/>
  <c r="P175" i="136"/>
  <c r="Q175" i="136"/>
  <c r="R175" i="136"/>
  <c r="S175" i="136"/>
  <c r="T175" i="136"/>
  <c r="U175" i="136"/>
  <c r="V175" i="136"/>
  <c r="W175" i="136"/>
  <c r="X175" i="136"/>
  <c r="Y175" i="136"/>
  <c r="Z175" i="136"/>
  <c r="AA175" i="136"/>
  <c r="AB175" i="136"/>
  <c r="AC175" i="136"/>
  <c r="AD175" i="136"/>
  <c r="AE175" i="136"/>
  <c r="AF175" i="136"/>
  <c r="AG175" i="136"/>
  <c r="AH175" i="136"/>
  <c r="AI175" i="136"/>
  <c r="AJ175" i="136"/>
  <c r="AK175" i="136"/>
  <c r="AL175" i="136"/>
  <c r="AM175" i="136"/>
  <c r="AN175" i="136"/>
  <c r="AO175" i="136"/>
  <c r="AP175" i="136"/>
  <c r="AQ175" i="136"/>
  <c r="AR175" i="136"/>
  <c r="AS175" i="136"/>
  <c r="AT175" i="136"/>
  <c r="AU175" i="136"/>
  <c r="AV175" i="136"/>
  <c r="AW175" i="136"/>
  <c r="AX175" i="136"/>
  <c r="AY175" i="136"/>
  <c r="AZ175" i="136"/>
  <c r="BA175" i="136"/>
  <c r="BB175" i="136"/>
  <c r="BC175" i="136"/>
  <c r="BD175" i="136"/>
  <c r="BE175" i="136"/>
  <c r="BF175" i="136"/>
  <c r="BG175" i="136"/>
  <c r="BH175" i="136"/>
  <c r="BI175" i="136"/>
  <c r="BJ175" i="136"/>
  <c r="BK175" i="136"/>
  <c r="BL175" i="136"/>
  <c r="BM175" i="136"/>
  <c r="BN175" i="136"/>
  <c r="BO175" i="136"/>
  <c r="BP175" i="136"/>
  <c r="BQ175" i="136"/>
  <c r="BR175" i="136"/>
  <c r="BS175" i="136"/>
  <c r="BT175" i="136"/>
  <c r="BU175" i="136"/>
  <c r="BV175" i="136"/>
  <c r="BW175" i="136"/>
  <c r="BX175" i="136"/>
  <c r="BY175" i="136"/>
  <c r="BZ175" i="136"/>
  <c r="CA175" i="136"/>
  <c r="CB175" i="136"/>
  <c r="CC175" i="136"/>
  <c r="CD175" i="136"/>
  <c r="CE175" i="136"/>
  <c r="CF175" i="136"/>
  <c r="CG175" i="136"/>
  <c r="CH175" i="136"/>
  <c r="CI175" i="136"/>
  <c r="CJ175" i="136"/>
  <c r="CK175" i="136"/>
  <c r="CL175" i="136"/>
  <c r="CM175" i="136"/>
  <c r="CN175" i="136"/>
  <c r="CO175" i="136"/>
  <c r="CP175" i="136"/>
  <c r="CQ175" i="136"/>
  <c r="CR175" i="136"/>
  <c r="CS175" i="136"/>
  <c r="CT175" i="136"/>
  <c r="CU175" i="136"/>
  <c r="CV175" i="136"/>
  <c r="CW175" i="136"/>
  <c r="CX175" i="136"/>
  <c r="CY175" i="136"/>
  <c r="CZ175" i="136"/>
  <c r="DA175" i="136"/>
  <c r="DB175" i="136"/>
  <c r="DC175" i="136"/>
  <c r="DE175" i="136"/>
  <c r="E176" i="136"/>
  <c r="F176" i="136"/>
  <c r="G176" i="136"/>
  <c r="H176" i="136"/>
  <c r="I176" i="136"/>
  <c r="J176" i="136"/>
  <c r="K176" i="136"/>
  <c r="L176" i="136"/>
  <c r="M176" i="136"/>
  <c r="N176" i="136"/>
  <c r="O176" i="136"/>
  <c r="P176" i="136"/>
  <c r="Q176" i="136"/>
  <c r="R176" i="136"/>
  <c r="S176" i="136"/>
  <c r="T176" i="136"/>
  <c r="U176" i="136"/>
  <c r="V176" i="136"/>
  <c r="W176" i="136"/>
  <c r="X176" i="136"/>
  <c r="Y176" i="136"/>
  <c r="Z176" i="136"/>
  <c r="AA176" i="136"/>
  <c r="AB176" i="136"/>
  <c r="AC176" i="136"/>
  <c r="AD176" i="136"/>
  <c r="AE176" i="136"/>
  <c r="AF176" i="136"/>
  <c r="AG176" i="136"/>
  <c r="AH176" i="136"/>
  <c r="AI176" i="136"/>
  <c r="AJ176" i="136"/>
  <c r="AK176" i="136"/>
  <c r="AL176" i="136"/>
  <c r="AM176" i="136"/>
  <c r="AN176" i="136"/>
  <c r="AO176" i="136"/>
  <c r="AP176" i="136"/>
  <c r="AQ176" i="136"/>
  <c r="AR176" i="136"/>
  <c r="AS176" i="136"/>
  <c r="AT176" i="136"/>
  <c r="AU176" i="136"/>
  <c r="AV176" i="136"/>
  <c r="AW176" i="136"/>
  <c r="AX176" i="136"/>
  <c r="AY176" i="136"/>
  <c r="AZ176" i="136"/>
  <c r="BA176" i="136"/>
  <c r="BB176" i="136"/>
  <c r="BC176" i="136"/>
  <c r="BD176" i="136"/>
  <c r="BE176" i="136"/>
  <c r="BF176" i="136"/>
  <c r="BG176" i="136"/>
  <c r="BH176" i="136"/>
  <c r="BI176" i="136"/>
  <c r="BJ176" i="136"/>
  <c r="BK176" i="136"/>
  <c r="BL176" i="136"/>
  <c r="BM176" i="136"/>
  <c r="BN176" i="136"/>
  <c r="BO176" i="136"/>
  <c r="BP176" i="136"/>
  <c r="BQ176" i="136"/>
  <c r="BR176" i="136"/>
  <c r="BS176" i="136"/>
  <c r="BT176" i="136"/>
  <c r="BU176" i="136"/>
  <c r="BV176" i="136"/>
  <c r="BW176" i="136"/>
  <c r="BX176" i="136"/>
  <c r="BY176" i="136"/>
  <c r="BZ176" i="136"/>
  <c r="CA176" i="136"/>
  <c r="CB176" i="136"/>
  <c r="CC176" i="136"/>
  <c r="CD176" i="136"/>
  <c r="CE176" i="136"/>
  <c r="CF176" i="136"/>
  <c r="CG176" i="136"/>
  <c r="CH176" i="136"/>
  <c r="CI176" i="136"/>
  <c r="CJ176" i="136"/>
  <c r="CK176" i="136"/>
  <c r="CL176" i="136"/>
  <c r="CM176" i="136"/>
  <c r="CN176" i="136"/>
  <c r="CO176" i="136"/>
  <c r="CP176" i="136"/>
  <c r="CQ176" i="136"/>
  <c r="CR176" i="136"/>
  <c r="CS176" i="136"/>
  <c r="CT176" i="136"/>
  <c r="CU176" i="136"/>
  <c r="CV176" i="136"/>
  <c r="CW176" i="136"/>
  <c r="CX176" i="136"/>
  <c r="CY176" i="136"/>
  <c r="CZ176" i="136"/>
  <c r="DA176" i="136"/>
  <c r="DB176" i="136"/>
  <c r="DC176" i="136"/>
  <c r="DE176" i="136"/>
  <c r="DE169" i="136"/>
  <c r="DC169" i="136"/>
  <c r="DB169" i="136"/>
  <c r="DA169" i="136"/>
  <c r="CZ169" i="136"/>
  <c r="CY169" i="136"/>
  <c r="CX169" i="136"/>
  <c r="CW169" i="136"/>
  <c r="CV169" i="136"/>
  <c r="CU169" i="136"/>
  <c r="CT169" i="136"/>
  <c r="CS169" i="136"/>
  <c r="CR169" i="136"/>
  <c r="CQ169" i="136"/>
  <c r="CP169" i="136"/>
  <c r="CO169" i="136"/>
  <c r="CN169" i="136"/>
  <c r="CM169" i="136"/>
  <c r="CL169" i="136"/>
  <c r="CK169" i="136"/>
  <c r="CJ169" i="136"/>
  <c r="CI169" i="136"/>
  <c r="CH169" i="136"/>
  <c r="CG169" i="136"/>
  <c r="CF169" i="136"/>
  <c r="CE169" i="136"/>
  <c r="CD169" i="136"/>
  <c r="CC169" i="136"/>
  <c r="CB169" i="136"/>
  <c r="CA169" i="136"/>
  <c r="BZ169" i="136"/>
  <c r="BY169" i="136"/>
  <c r="BX169" i="136"/>
  <c r="BW169" i="136"/>
  <c r="BV169" i="136"/>
  <c r="BU169" i="136"/>
  <c r="BT169" i="136"/>
  <c r="BS169" i="136"/>
  <c r="BR169" i="136"/>
  <c r="BQ169" i="136"/>
  <c r="BP169" i="136"/>
  <c r="BO169" i="136"/>
  <c r="BN169" i="136"/>
  <c r="BM169" i="136"/>
  <c r="BL169" i="136"/>
  <c r="BK169" i="136"/>
  <c r="BJ169" i="136"/>
  <c r="BI169" i="136"/>
  <c r="BH169" i="136"/>
  <c r="BG169" i="136"/>
  <c r="BF169" i="136"/>
  <c r="BE169" i="136"/>
  <c r="BD169" i="136"/>
  <c r="BC169" i="136"/>
  <c r="BB169" i="136"/>
  <c r="BA169" i="136"/>
  <c r="AZ169" i="136"/>
  <c r="AY169" i="136"/>
  <c r="AX169" i="136"/>
  <c r="AW169" i="136"/>
  <c r="AV169" i="136"/>
  <c r="AU169" i="136"/>
  <c r="AT169" i="136"/>
  <c r="AS169" i="136"/>
  <c r="AR169" i="136"/>
  <c r="AQ169" i="136"/>
  <c r="AP169" i="136"/>
  <c r="AO169" i="136"/>
  <c r="AN169" i="136"/>
  <c r="AM169" i="136"/>
  <c r="AL169" i="136"/>
  <c r="AK169" i="136"/>
  <c r="AJ169" i="136"/>
  <c r="AI169" i="136"/>
  <c r="AH169" i="136"/>
  <c r="AG169" i="136"/>
  <c r="AF169" i="136"/>
  <c r="AE169" i="136"/>
  <c r="AD169" i="136"/>
  <c r="AC169" i="136"/>
  <c r="AB169" i="136"/>
  <c r="AA169" i="136"/>
  <c r="Z169" i="136"/>
  <c r="Y169" i="136"/>
  <c r="X169" i="136"/>
  <c r="W169" i="136"/>
  <c r="V169" i="136"/>
  <c r="U169" i="136"/>
  <c r="T169" i="136"/>
  <c r="S169" i="136"/>
  <c r="R169" i="136"/>
  <c r="Q169" i="136"/>
  <c r="P169" i="136"/>
  <c r="O169" i="136"/>
  <c r="N169" i="136"/>
  <c r="M169" i="136"/>
  <c r="L169" i="136"/>
  <c r="K169" i="136"/>
  <c r="J169" i="136"/>
  <c r="I169" i="136"/>
  <c r="H169" i="136"/>
  <c r="G169" i="136"/>
  <c r="F169" i="136"/>
  <c r="E169" i="136"/>
  <c r="E157" i="136"/>
  <c r="F157" i="136"/>
  <c r="G157" i="136"/>
  <c r="H157" i="136"/>
  <c r="I157" i="136"/>
  <c r="J157" i="136"/>
  <c r="K157" i="136"/>
  <c r="L157" i="136"/>
  <c r="M157" i="136"/>
  <c r="N157" i="136"/>
  <c r="O157" i="136"/>
  <c r="P157" i="136"/>
  <c r="Q157" i="136"/>
  <c r="R157" i="136"/>
  <c r="S157" i="136"/>
  <c r="T157" i="136"/>
  <c r="U157" i="136"/>
  <c r="V157" i="136"/>
  <c r="W157" i="136"/>
  <c r="X157" i="136"/>
  <c r="Y157" i="136"/>
  <c r="Z157" i="136"/>
  <c r="AA157" i="136"/>
  <c r="AB157" i="136"/>
  <c r="AC157" i="136"/>
  <c r="AD157" i="136"/>
  <c r="AE157" i="136"/>
  <c r="AF157" i="136"/>
  <c r="AG157" i="136"/>
  <c r="AH157" i="136"/>
  <c r="AI157" i="136"/>
  <c r="AJ157" i="136"/>
  <c r="AK157" i="136"/>
  <c r="AL157" i="136"/>
  <c r="AM157" i="136"/>
  <c r="AN157" i="136"/>
  <c r="AO157" i="136"/>
  <c r="AP157" i="136"/>
  <c r="AQ157" i="136"/>
  <c r="AR157" i="136"/>
  <c r="AS157" i="136"/>
  <c r="AT157" i="136"/>
  <c r="AU157" i="136"/>
  <c r="AV157" i="136"/>
  <c r="AW157" i="136"/>
  <c r="AX157" i="136"/>
  <c r="AY157" i="136"/>
  <c r="AZ157" i="136"/>
  <c r="BA157" i="136"/>
  <c r="BB157" i="136"/>
  <c r="BC157" i="136"/>
  <c r="BD157" i="136"/>
  <c r="BE157" i="136"/>
  <c r="BF157" i="136"/>
  <c r="BG157" i="136"/>
  <c r="BH157" i="136"/>
  <c r="BI157" i="136"/>
  <c r="BJ157" i="136"/>
  <c r="BK157" i="136"/>
  <c r="BL157" i="136"/>
  <c r="BM157" i="136"/>
  <c r="BN157" i="136"/>
  <c r="BO157" i="136"/>
  <c r="BP157" i="136"/>
  <c r="BQ157" i="136"/>
  <c r="BR157" i="136"/>
  <c r="BS157" i="136"/>
  <c r="BT157" i="136"/>
  <c r="BU157" i="136"/>
  <c r="BV157" i="136"/>
  <c r="BW157" i="136"/>
  <c r="BX157" i="136"/>
  <c r="BY157" i="136"/>
  <c r="BZ157" i="136"/>
  <c r="CA157" i="136"/>
  <c r="CB157" i="136"/>
  <c r="CC157" i="136"/>
  <c r="CD157" i="136"/>
  <c r="CE157" i="136"/>
  <c r="CF157" i="136"/>
  <c r="CG157" i="136"/>
  <c r="CH157" i="136"/>
  <c r="CI157" i="136"/>
  <c r="CJ157" i="136"/>
  <c r="CK157" i="136"/>
  <c r="CL157" i="136"/>
  <c r="CM157" i="136"/>
  <c r="CN157" i="136"/>
  <c r="CO157" i="136"/>
  <c r="CP157" i="136"/>
  <c r="CQ157" i="136"/>
  <c r="CR157" i="136"/>
  <c r="CS157" i="136"/>
  <c r="CT157" i="136"/>
  <c r="CU157" i="136"/>
  <c r="CV157" i="136"/>
  <c r="CW157" i="136"/>
  <c r="CX157" i="136"/>
  <c r="CY157" i="136"/>
  <c r="CZ157" i="136"/>
  <c r="DA157" i="136"/>
  <c r="DB157" i="136"/>
  <c r="DC157" i="136"/>
  <c r="DE157" i="136"/>
  <c r="E158" i="136"/>
  <c r="F158" i="136"/>
  <c r="G158" i="136"/>
  <c r="H158" i="136"/>
  <c r="I158" i="136"/>
  <c r="J158" i="136"/>
  <c r="K158" i="136"/>
  <c r="L158" i="136"/>
  <c r="M158" i="136"/>
  <c r="N158" i="136"/>
  <c r="O158" i="136"/>
  <c r="P158" i="136"/>
  <c r="Q158" i="136"/>
  <c r="R158" i="136"/>
  <c r="S158" i="136"/>
  <c r="T158" i="136"/>
  <c r="U158" i="136"/>
  <c r="V158" i="136"/>
  <c r="W158" i="136"/>
  <c r="X158" i="136"/>
  <c r="Y158" i="136"/>
  <c r="Z158" i="136"/>
  <c r="AA158" i="136"/>
  <c r="AB158" i="136"/>
  <c r="AC158" i="136"/>
  <c r="AD158" i="136"/>
  <c r="AE158" i="136"/>
  <c r="AF158" i="136"/>
  <c r="AG158" i="136"/>
  <c r="AH158" i="136"/>
  <c r="AI158" i="136"/>
  <c r="AJ158" i="136"/>
  <c r="AK158" i="136"/>
  <c r="AL158" i="136"/>
  <c r="AM158" i="136"/>
  <c r="AN158" i="136"/>
  <c r="AO158" i="136"/>
  <c r="AP158" i="136"/>
  <c r="AQ158" i="136"/>
  <c r="AR158" i="136"/>
  <c r="AS158" i="136"/>
  <c r="AT158" i="136"/>
  <c r="AU158" i="136"/>
  <c r="AV158" i="136"/>
  <c r="AW158" i="136"/>
  <c r="AX158" i="136"/>
  <c r="AY158" i="136"/>
  <c r="AZ158" i="136"/>
  <c r="BA158" i="136"/>
  <c r="BB158" i="136"/>
  <c r="BC158" i="136"/>
  <c r="BD158" i="136"/>
  <c r="BE158" i="136"/>
  <c r="BF158" i="136"/>
  <c r="BG158" i="136"/>
  <c r="BH158" i="136"/>
  <c r="BI158" i="136"/>
  <c r="BJ158" i="136"/>
  <c r="BK158" i="136"/>
  <c r="BL158" i="136"/>
  <c r="BM158" i="136"/>
  <c r="BN158" i="136"/>
  <c r="BO158" i="136"/>
  <c r="BP158" i="136"/>
  <c r="BQ158" i="136"/>
  <c r="BR158" i="136"/>
  <c r="BS158" i="136"/>
  <c r="BT158" i="136"/>
  <c r="BU158" i="136"/>
  <c r="BV158" i="136"/>
  <c r="BW158" i="136"/>
  <c r="BX158" i="136"/>
  <c r="BY158" i="136"/>
  <c r="BZ158" i="136"/>
  <c r="CA158" i="136"/>
  <c r="CB158" i="136"/>
  <c r="CC158" i="136"/>
  <c r="CD158" i="136"/>
  <c r="CE158" i="136"/>
  <c r="CF158" i="136"/>
  <c r="CG158" i="136"/>
  <c r="CH158" i="136"/>
  <c r="CI158" i="136"/>
  <c r="CJ158" i="136"/>
  <c r="CK158" i="136"/>
  <c r="CL158" i="136"/>
  <c r="CM158" i="136"/>
  <c r="CN158" i="136"/>
  <c r="CO158" i="136"/>
  <c r="CP158" i="136"/>
  <c r="CQ158" i="136"/>
  <c r="CR158" i="136"/>
  <c r="CS158" i="136"/>
  <c r="CT158" i="136"/>
  <c r="CU158" i="136"/>
  <c r="CV158" i="136"/>
  <c r="CW158" i="136"/>
  <c r="CX158" i="136"/>
  <c r="CY158" i="136"/>
  <c r="CZ158" i="136"/>
  <c r="DA158" i="136"/>
  <c r="DB158" i="136"/>
  <c r="DC158" i="136"/>
  <c r="DE158" i="136"/>
  <c r="E159" i="136"/>
  <c r="F159" i="136"/>
  <c r="G159" i="136"/>
  <c r="H159" i="136"/>
  <c r="I159" i="136"/>
  <c r="J159" i="136"/>
  <c r="K159" i="136"/>
  <c r="L159" i="136"/>
  <c r="M159" i="136"/>
  <c r="N159" i="136"/>
  <c r="O159" i="136"/>
  <c r="P159" i="136"/>
  <c r="Q159" i="136"/>
  <c r="R159" i="136"/>
  <c r="S159" i="136"/>
  <c r="T159" i="136"/>
  <c r="U159" i="136"/>
  <c r="V159" i="136"/>
  <c r="W159" i="136"/>
  <c r="X159" i="136"/>
  <c r="Y159" i="136"/>
  <c r="Z159" i="136"/>
  <c r="AA159" i="136"/>
  <c r="AB159" i="136"/>
  <c r="AC159" i="136"/>
  <c r="AD159" i="136"/>
  <c r="AE159" i="136"/>
  <c r="AF159" i="136"/>
  <c r="AG159" i="136"/>
  <c r="AH159" i="136"/>
  <c r="AI159" i="136"/>
  <c r="AJ159" i="136"/>
  <c r="AK159" i="136"/>
  <c r="AL159" i="136"/>
  <c r="AM159" i="136"/>
  <c r="AN159" i="136"/>
  <c r="AO159" i="136"/>
  <c r="AP159" i="136"/>
  <c r="AQ159" i="136"/>
  <c r="AR159" i="136"/>
  <c r="AS159" i="136"/>
  <c r="AT159" i="136"/>
  <c r="AU159" i="136"/>
  <c r="AV159" i="136"/>
  <c r="AW159" i="136"/>
  <c r="AX159" i="136"/>
  <c r="AY159" i="136"/>
  <c r="AZ159" i="136"/>
  <c r="BA159" i="136"/>
  <c r="BB159" i="136"/>
  <c r="BC159" i="136"/>
  <c r="BD159" i="136"/>
  <c r="BE159" i="136"/>
  <c r="BF159" i="136"/>
  <c r="BG159" i="136"/>
  <c r="BH159" i="136"/>
  <c r="BI159" i="136"/>
  <c r="BJ159" i="136"/>
  <c r="BK159" i="136"/>
  <c r="BL159" i="136"/>
  <c r="BM159" i="136"/>
  <c r="BN159" i="136"/>
  <c r="BO159" i="136"/>
  <c r="BP159" i="136"/>
  <c r="BQ159" i="136"/>
  <c r="BR159" i="136"/>
  <c r="BS159" i="136"/>
  <c r="BT159" i="136"/>
  <c r="BU159" i="136"/>
  <c r="BV159" i="136"/>
  <c r="BW159" i="136"/>
  <c r="BX159" i="136"/>
  <c r="BY159" i="136"/>
  <c r="BZ159" i="136"/>
  <c r="CA159" i="136"/>
  <c r="CB159" i="136"/>
  <c r="CC159" i="136"/>
  <c r="CD159" i="136"/>
  <c r="CE159" i="136"/>
  <c r="CF159" i="136"/>
  <c r="CG159" i="136"/>
  <c r="CH159" i="136"/>
  <c r="CI159" i="136"/>
  <c r="CJ159" i="136"/>
  <c r="CK159" i="136"/>
  <c r="CL159" i="136"/>
  <c r="CM159" i="136"/>
  <c r="CN159" i="136"/>
  <c r="CO159" i="136"/>
  <c r="CP159" i="136"/>
  <c r="CQ159" i="136"/>
  <c r="CR159" i="136"/>
  <c r="CS159" i="136"/>
  <c r="CT159" i="136"/>
  <c r="CU159" i="136"/>
  <c r="CV159" i="136"/>
  <c r="CW159" i="136"/>
  <c r="CX159" i="136"/>
  <c r="CY159" i="136"/>
  <c r="CZ159" i="136"/>
  <c r="DA159" i="136"/>
  <c r="DB159" i="136"/>
  <c r="DC159" i="136"/>
  <c r="DE159" i="136"/>
  <c r="E160" i="136"/>
  <c r="F160" i="136"/>
  <c r="G160" i="136"/>
  <c r="H160" i="136"/>
  <c r="I160" i="136"/>
  <c r="J160" i="136"/>
  <c r="K160" i="136"/>
  <c r="L160" i="136"/>
  <c r="M160" i="136"/>
  <c r="N160" i="136"/>
  <c r="O160" i="136"/>
  <c r="P160" i="136"/>
  <c r="Q160" i="136"/>
  <c r="R160" i="136"/>
  <c r="S160" i="136"/>
  <c r="T160" i="136"/>
  <c r="U160" i="136"/>
  <c r="V160" i="136"/>
  <c r="W160" i="136"/>
  <c r="X160" i="136"/>
  <c r="Y160" i="136"/>
  <c r="Z160" i="136"/>
  <c r="AA160" i="136"/>
  <c r="AB160" i="136"/>
  <c r="AC160" i="136"/>
  <c r="AD160" i="136"/>
  <c r="AE160" i="136"/>
  <c r="AF160" i="136"/>
  <c r="AG160" i="136"/>
  <c r="AH160" i="136"/>
  <c r="AI160" i="136"/>
  <c r="AJ160" i="136"/>
  <c r="AK160" i="136"/>
  <c r="AL160" i="136"/>
  <c r="AM160" i="136"/>
  <c r="AN160" i="136"/>
  <c r="AO160" i="136"/>
  <c r="AP160" i="136"/>
  <c r="AQ160" i="136"/>
  <c r="AR160" i="136"/>
  <c r="AS160" i="136"/>
  <c r="AT160" i="136"/>
  <c r="AU160" i="136"/>
  <c r="AV160" i="136"/>
  <c r="AW160" i="136"/>
  <c r="AX160" i="136"/>
  <c r="AY160" i="136"/>
  <c r="AZ160" i="136"/>
  <c r="BA160" i="136"/>
  <c r="BB160" i="136"/>
  <c r="BC160" i="136"/>
  <c r="BD160" i="136"/>
  <c r="BE160" i="136"/>
  <c r="BF160" i="136"/>
  <c r="BG160" i="136"/>
  <c r="BH160" i="136"/>
  <c r="BI160" i="136"/>
  <c r="BJ160" i="136"/>
  <c r="BK160" i="136"/>
  <c r="BL160" i="136"/>
  <c r="BM160" i="136"/>
  <c r="BN160" i="136"/>
  <c r="BO160" i="136"/>
  <c r="BP160" i="136"/>
  <c r="BQ160" i="136"/>
  <c r="BR160" i="136"/>
  <c r="BS160" i="136"/>
  <c r="BT160" i="136"/>
  <c r="BU160" i="136"/>
  <c r="BV160" i="136"/>
  <c r="BW160" i="136"/>
  <c r="BX160" i="136"/>
  <c r="BY160" i="136"/>
  <c r="BZ160" i="136"/>
  <c r="CA160" i="136"/>
  <c r="CB160" i="136"/>
  <c r="CC160" i="136"/>
  <c r="CD160" i="136"/>
  <c r="CE160" i="136"/>
  <c r="CF160" i="136"/>
  <c r="CG160" i="136"/>
  <c r="CH160" i="136"/>
  <c r="CI160" i="136"/>
  <c r="CJ160" i="136"/>
  <c r="CK160" i="136"/>
  <c r="CL160" i="136"/>
  <c r="CM160" i="136"/>
  <c r="CN160" i="136"/>
  <c r="CO160" i="136"/>
  <c r="CP160" i="136"/>
  <c r="CQ160" i="136"/>
  <c r="CR160" i="136"/>
  <c r="CS160" i="136"/>
  <c r="CT160" i="136"/>
  <c r="CU160" i="136"/>
  <c r="CV160" i="136"/>
  <c r="CW160" i="136"/>
  <c r="CX160" i="136"/>
  <c r="CY160" i="136"/>
  <c r="CZ160" i="136"/>
  <c r="DA160" i="136"/>
  <c r="DB160" i="136"/>
  <c r="DC160" i="136"/>
  <c r="DE160" i="136"/>
  <c r="E161" i="136"/>
  <c r="F161" i="136"/>
  <c r="G161" i="136"/>
  <c r="H161" i="136"/>
  <c r="I161" i="136"/>
  <c r="J161" i="136"/>
  <c r="K161" i="136"/>
  <c r="L161" i="136"/>
  <c r="M161" i="136"/>
  <c r="N161" i="136"/>
  <c r="O161" i="136"/>
  <c r="P161" i="136"/>
  <c r="Q161" i="136"/>
  <c r="R161" i="136"/>
  <c r="S161" i="136"/>
  <c r="T161" i="136"/>
  <c r="U161" i="136"/>
  <c r="V161" i="136"/>
  <c r="W161" i="136"/>
  <c r="X161" i="136"/>
  <c r="Y161" i="136"/>
  <c r="Z161" i="136"/>
  <c r="AA161" i="136"/>
  <c r="AB161" i="136"/>
  <c r="AC161" i="136"/>
  <c r="AD161" i="136"/>
  <c r="AE161" i="136"/>
  <c r="AF161" i="136"/>
  <c r="AG161" i="136"/>
  <c r="AH161" i="136"/>
  <c r="AI161" i="136"/>
  <c r="AJ161" i="136"/>
  <c r="AK161" i="136"/>
  <c r="AL161" i="136"/>
  <c r="AM161" i="136"/>
  <c r="AN161" i="136"/>
  <c r="AO161" i="136"/>
  <c r="AP161" i="136"/>
  <c r="AQ161" i="136"/>
  <c r="AR161" i="136"/>
  <c r="AS161" i="136"/>
  <c r="AT161" i="136"/>
  <c r="AU161" i="136"/>
  <c r="AV161" i="136"/>
  <c r="AW161" i="136"/>
  <c r="AX161" i="136"/>
  <c r="AY161" i="136"/>
  <c r="AZ161" i="136"/>
  <c r="BA161" i="136"/>
  <c r="BB161" i="136"/>
  <c r="BC161" i="136"/>
  <c r="BD161" i="136"/>
  <c r="BE161" i="136"/>
  <c r="BF161" i="136"/>
  <c r="BG161" i="136"/>
  <c r="BH161" i="136"/>
  <c r="BI161" i="136"/>
  <c r="BJ161" i="136"/>
  <c r="BK161" i="136"/>
  <c r="BL161" i="136"/>
  <c r="BM161" i="136"/>
  <c r="BN161" i="136"/>
  <c r="BO161" i="136"/>
  <c r="BP161" i="136"/>
  <c r="BQ161" i="136"/>
  <c r="BR161" i="136"/>
  <c r="BS161" i="136"/>
  <c r="BT161" i="136"/>
  <c r="BU161" i="136"/>
  <c r="BV161" i="136"/>
  <c r="BW161" i="136"/>
  <c r="BX161" i="136"/>
  <c r="BY161" i="136"/>
  <c r="BZ161" i="136"/>
  <c r="CA161" i="136"/>
  <c r="CB161" i="136"/>
  <c r="CC161" i="136"/>
  <c r="CD161" i="136"/>
  <c r="CE161" i="136"/>
  <c r="CF161" i="136"/>
  <c r="CG161" i="136"/>
  <c r="CH161" i="136"/>
  <c r="CI161" i="136"/>
  <c r="CJ161" i="136"/>
  <c r="CK161" i="136"/>
  <c r="CL161" i="136"/>
  <c r="CM161" i="136"/>
  <c r="CN161" i="136"/>
  <c r="CO161" i="136"/>
  <c r="CP161" i="136"/>
  <c r="CQ161" i="136"/>
  <c r="CR161" i="136"/>
  <c r="CS161" i="136"/>
  <c r="CT161" i="136"/>
  <c r="CU161" i="136"/>
  <c r="CV161" i="136"/>
  <c r="CW161" i="136"/>
  <c r="CX161" i="136"/>
  <c r="CY161" i="136"/>
  <c r="CZ161" i="136"/>
  <c r="DA161" i="136"/>
  <c r="DB161" i="136"/>
  <c r="DC161" i="136"/>
  <c r="DE161" i="136"/>
  <c r="E162" i="136"/>
  <c r="F162" i="136"/>
  <c r="G162" i="136"/>
  <c r="H162" i="136"/>
  <c r="I162" i="136"/>
  <c r="J162" i="136"/>
  <c r="K162" i="136"/>
  <c r="L162" i="136"/>
  <c r="M162" i="136"/>
  <c r="N162" i="136"/>
  <c r="O162" i="136"/>
  <c r="P162" i="136"/>
  <c r="Q162" i="136"/>
  <c r="R162" i="136"/>
  <c r="S162" i="136"/>
  <c r="T162" i="136"/>
  <c r="U162" i="136"/>
  <c r="V162" i="136"/>
  <c r="W162" i="136"/>
  <c r="X162" i="136"/>
  <c r="Y162" i="136"/>
  <c r="Z162" i="136"/>
  <c r="AA162" i="136"/>
  <c r="AB162" i="136"/>
  <c r="AC162" i="136"/>
  <c r="AD162" i="136"/>
  <c r="AE162" i="136"/>
  <c r="AF162" i="136"/>
  <c r="AG162" i="136"/>
  <c r="AH162" i="136"/>
  <c r="AI162" i="136"/>
  <c r="AJ162" i="136"/>
  <c r="AK162" i="136"/>
  <c r="AL162" i="136"/>
  <c r="AM162" i="136"/>
  <c r="AN162" i="136"/>
  <c r="AO162" i="136"/>
  <c r="AP162" i="136"/>
  <c r="AQ162" i="136"/>
  <c r="AR162" i="136"/>
  <c r="AS162" i="136"/>
  <c r="AT162" i="136"/>
  <c r="AU162" i="136"/>
  <c r="AV162" i="136"/>
  <c r="AW162" i="136"/>
  <c r="AX162" i="136"/>
  <c r="AY162" i="136"/>
  <c r="AZ162" i="136"/>
  <c r="BA162" i="136"/>
  <c r="BB162" i="136"/>
  <c r="BC162" i="136"/>
  <c r="BD162" i="136"/>
  <c r="BE162" i="136"/>
  <c r="BF162" i="136"/>
  <c r="BG162" i="136"/>
  <c r="BH162" i="136"/>
  <c r="BI162" i="136"/>
  <c r="BJ162" i="136"/>
  <c r="BK162" i="136"/>
  <c r="BL162" i="136"/>
  <c r="BM162" i="136"/>
  <c r="BN162" i="136"/>
  <c r="BO162" i="136"/>
  <c r="BP162" i="136"/>
  <c r="BQ162" i="136"/>
  <c r="BR162" i="136"/>
  <c r="BS162" i="136"/>
  <c r="BT162" i="136"/>
  <c r="BU162" i="136"/>
  <c r="BV162" i="136"/>
  <c r="BW162" i="136"/>
  <c r="BX162" i="136"/>
  <c r="BY162" i="136"/>
  <c r="BZ162" i="136"/>
  <c r="CA162" i="136"/>
  <c r="CB162" i="136"/>
  <c r="CC162" i="136"/>
  <c r="CD162" i="136"/>
  <c r="CE162" i="136"/>
  <c r="CF162" i="136"/>
  <c r="CG162" i="136"/>
  <c r="CH162" i="136"/>
  <c r="CI162" i="136"/>
  <c r="CJ162" i="136"/>
  <c r="CK162" i="136"/>
  <c r="CL162" i="136"/>
  <c r="CM162" i="136"/>
  <c r="CN162" i="136"/>
  <c r="CO162" i="136"/>
  <c r="CP162" i="136"/>
  <c r="CQ162" i="136"/>
  <c r="CR162" i="136"/>
  <c r="CS162" i="136"/>
  <c r="CT162" i="136"/>
  <c r="CU162" i="136"/>
  <c r="CV162" i="136"/>
  <c r="CW162" i="136"/>
  <c r="CX162" i="136"/>
  <c r="CY162" i="136"/>
  <c r="CZ162" i="136"/>
  <c r="DA162" i="136"/>
  <c r="DB162" i="136"/>
  <c r="DC162" i="136"/>
  <c r="DE162" i="136"/>
  <c r="E163" i="136"/>
  <c r="F163" i="136"/>
  <c r="G163" i="136"/>
  <c r="H163" i="136"/>
  <c r="I163" i="136"/>
  <c r="J163" i="136"/>
  <c r="K163" i="136"/>
  <c r="L163" i="136"/>
  <c r="M163" i="136"/>
  <c r="N163" i="136"/>
  <c r="O163" i="136"/>
  <c r="P163" i="136"/>
  <c r="Q163" i="136"/>
  <c r="R163" i="136"/>
  <c r="S163" i="136"/>
  <c r="T163" i="136"/>
  <c r="U163" i="136"/>
  <c r="V163" i="136"/>
  <c r="W163" i="136"/>
  <c r="X163" i="136"/>
  <c r="Y163" i="136"/>
  <c r="Z163" i="136"/>
  <c r="AA163" i="136"/>
  <c r="AB163" i="136"/>
  <c r="AC163" i="136"/>
  <c r="AD163" i="136"/>
  <c r="AE163" i="136"/>
  <c r="AF163" i="136"/>
  <c r="AG163" i="136"/>
  <c r="AH163" i="136"/>
  <c r="AI163" i="136"/>
  <c r="AJ163" i="136"/>
  <c r="AK163" i="136"/>
  <c r="AL163" i="136"/>
  <c r="AM163" i="136"/>
  <c r="AN163" i="136"/>
  <c r="AO163" i="136"/>
  <c r="AP163" i="136"/>
  <c r="AQ163" i="136"/>
  <c r="AR163" i="136"/>
  <c r="AS163" i="136"/>
  <c r="AT163" i="136"/>
  <c r="AU163" i="136"/>
  <c r="AV163" i="136"/>
  <c r="AW163" i="136"/>
  <c r="AX163" i="136"/>
  <c r="AY163" i="136"/>
  <c r="AZ163" i="136"/>
  <c r="BA163" i="136"/>
  <c r="BB163" i="136"/>
  <c r="BC163" i="136"/>
  <c r="BD163" i="136"/>
  <c r="BE163" i="136"/>
  <c r="BF163" i="136"/>
  <c r="BG163" i="136"/>
  <c r="BH163" i="136"/>
  <c r="BI163" i="136"/>
  <c r="BJ163" i="136"/>
  <c r="BK163" i="136"/>
  <c r="BL163" i="136"/>
  <c r="BM163" i="136"/>
  <c r="BN163" i="136"/>
  <c r="BO163" i="136"/>
  <c r="BP163" i="136"/>
  <c r="BQ163" i="136"/>
  <c r="BR163" i="136"/>
  <c r="BS163" i="136"/>
  <c r="BT163" i="136"/>
  <c r="BU163" i="136"/>
  <c r="BV163" i="136"/>
  <c r="BW163" i="136"/>
  <c r="BX163" i="136"/>
  <c r="BY163" i="136"/>
  <c r="BZ163" i="136"/>
  <c r="CA163" i="136"/>
  <c r="CB163" i="136"/>
  <c r="CC163" i="136"/>
  <c r="CD163" i="136"/>
  <c r="CE163" i="136"/>
  <c r="CF163" i="136"/>
  <c r="CG163" i="136"/>
  <c r="CH163" i="136"/>
  <c r="CI163" i="136"/>
  <c r="CJ163" i="136"/>
  <c r="CK163" i="136"/>
  <c r="CL163" i="136"/>
  <c r="CM163" i="136"/>
  <c r="CN163" i="136"/>
  <c r="CO163" i="136"/>
  <c r="CP163" i="136"/>
  <c r="CQ163" i="136"/>
  <c r="CR163" i="136"/>
  <c r="CS163" i="136"/>
  <c r="CT163" i="136"/>
  <c r="CU163" i="136"/>
  <c r="CV163" i="136"/>
  <c r="CW163" i="136"/>
  <c r="CX163" i="136"/>
  <c r="CY163" i="136"/>
  <c r="CZ163" i="136"/>
  <c r="DA163" i="136"/>
  <c r="DB163" i="136"/>
  <c r="DC163" i="136"/>
  <c r="DE163" i="136"/>
  <c r="DE156" i="136"/>
  <c r="DC156" i="136"/>
  <c r="DB156" i="136"/>
  <c r="DA156" i="136"/>
  <c r="CZ156" i="136"/>
  <c r="CY156" i="136"/>
  <c r="CX156" i="136"/>
  <c r="CW156" i="136"/>
  <c r="CV156" i="136"/>
  <c r="CU156" i="136"/>
  <c r="CT156" i="136"/>
  <c r="CS156" i="136"/>
  <c r="CR156" i="136"/>
  <c r="CQ156" i="136"/>
  <c r="CP156" i="136"/>
  <c r="CO156" i="136"/>
  <c r="CN156" i="136"/>
  <c r="CM156" i="136"/>
  <c r="CL156" i="136"/>
  <c r="CK156" i="136"/>
  <c r="CJ156" i="136"/>
  <c r="CI156" i="136"/>
  <c r="CH156" i="136"/>
  <c r="CG156" i="136"/>
  <c r="CF156" i="136"/>
  <c r="CE156" i="136"/>
  <c r="CD156" i="136"/>
  <c r="CC156" i="136"/>
  <c r="CB156" i="136"/>
  <c r="CA156" i="136"/>
  <c r="BZ156" i="136"/>
  <c r="BY156" i="136"/>
  <c r="BX156" i="136"/>
  <c r="BW156" i="136"/>
  <c r="BV156" i="136"/>
  <c r="BU156" i="136"/>
  <c r="BT156" i="136"/>
  <c r="BS156" i="136"/>
  <c r="BR156" i="136"/>
  <c r="BQ156" i="136"/>
  <c r="BP156" i="136"/>
  <c r="BO156" i="136"/>
  <c r="BN156" i="136"/>
  <c r="BM156" i="136"/>
  <c r="BL156" i="136"/>
  <c r="BK156" i="136"/>
  <c r="BJ156" i="136"/>
  <c r="BI156" i="136"/>
  <c r="BH156" i="136"/>
  <c r="BG156" i="136"/>
  <c r="BF156" i="136"/>
  <c r="BE156" i="136"/>
  <c r="BD156" i="136"/>
  <c r="BC156" i="136"/>
  <c r="BB156" i="136"/>
  <c r="BA156" i="136"/>
  <c r="AZ156" i="136"/>
  <c r="AY156" i="136"/>
  <c r="AX156" i="136"/>
  <c r="AW156" i="136"/>
  <c r="AV156" i="136"/>
  <c r="AU156" i="136"/>
  <c r="AT156" i="136"/>
  <c r="AS156" i="136"/>
  <c r="AR156" i="136"/>
  <c r="AQ156" i="136"/>
  <c r="AP156" i="136"/>
  <c r="AO156" i="136"/>
  <c r="AN156" i="136"/>
  <c r="AM156" i="136"/>
  <c r="AL156" i="136"/>
  <c r="AK156" i="136"/>
  <c r="AJ156" i="136"/>
  <c r="AI156" i="136"/>
  <c r="AH156" i="136"/>
  <c r="AG156" i="136"/>
  <c r="AF156" i="136"/>
  <c r="AE156" i="136"/>
  <c r="AD156" i="136"/>
  <c r="AC156" i="136"/>
  <c r="AB156" i="136"/>
  <c r="AA156" i="136"/>
  <c r="Z156" i="136"/>
  <c r="Y156" i="136"/>
  <c r="X156" i="136"/>
  <c r="W156" i="136"/>
  <c r="V156" i="136"/>
  <c r="U156" i="136"/>
  <c r="T156" i="136"/>
  <c r="S156" i="136"/>
  <c r="R156" i="136"/>
  <c r="Q156" i="136"/>
  <c r="P156" i="136"/>
  <c r="O156" i="136"/>
  <c r="N156" i="136"/>
  <c r="M156" i="136"/>
  <c r="L156" i="136"/>
  <c r="K156" i="136"/>
  <c r="J156" i="136"/>
  <c r="I156" i="136"/>
  <c r="H156" i="136"/>
  <c r="G156" i="136"/>
  <c r="F156" i="136"/>
  <c r="E156" i="136"/>
  <c r="E144" i="136"/>
  <c r="F144" i="136"/>
  <c r="G144" i="136"/>
  <c r="H144" i="136"/>
  <c r="I144" i="136"/>
  <c r="J144" i="136"/>
  <c r="K144" i="136"/>
  <c r="L144" i="136"/>
  <c r="M144" i="136"/>
  <c r="N144" i="136"/>
  <c r="O144" i="136"/>
  <c r="P144" i="136"/>
  <c r="Q144" i="136"/>
  <c r="R144" i="136"/>
  <c r="S144" i="136"/>
  <c r="T144" i="136"/>
  <c r="U144" i="136"/>
  <c r="V144" i="136"/>
  <c r="W144" i="136"/>
  <c r="X144" i="136"/>
  <c r="Y144" i="136"/>
  <c r="Z144" i="136"/>
  <c r="AA144" i="136"/>
  <c r="AB144" i="136"/>
  <c r="AC144" i="136"/>
  <c r="AD144" i="136"/>
  <c r="AE144" i="136"/>
  <c r="AF144" i="136"/>
  <c r="AG144" i="136"/>
  <c r="AH144" i="136"/>
  <c r="AI144" i="136"/>
  <c r="AJ144" i="136"/>
  <c r="AK144" i="136"/>
  <c r="AL144" i="136"/>
  <c r="AM144" i="136"/>
  <c r="AN144" i="136"/>
  <c r="AO144" i="136"/>
  <c r="AP144" i="136"/>
  <c r="AQ144" i="136"/>
  <c r="AR144" i="136"/>
  <c r="AS144" i="136"/>
  <c r="AT144" i="136"/>
  <c r="AU144" i="136"/>
  <c r="AV144" i="136"/>
  <c r="AW144" i="136"/>
  <c r="AX144" i="136"/>
  <c r="AY144" i="136"/>
  <c r="AZ144" i="136"/>
  <c r="BA144" i="136"/>
  <c r="BB144" i="136"/>
  <c r="BC144" i="136"/>
  <c r="BD144" i="136"/>
  <c r="BE144" i="136"/>
  <c r="BF144" i="136"/>
  <c r="BG144" i="136"/>
  <c r="BH144" i="136"/>
  <c r="BI144" i="136"/>
  <c r="BJ144" i="136"/>
  <c r="BK144" i="136"/>
  <c r="BL144" i="136"/>
  <c r="BM144" i="136"/>
  <c r="BN144" i="136"/>
  <c r="BO144" i="136"/>
  <c r="BP144" i="136"/>
  <c r="BQ144" i="136"/>
  <c r="BR144" i="136"/>
  <c r="BS144" i="136"/>
  <c r="BT144" i="136"/>
  <c r="BU144" i="136"/>
  <c r="BV144" i="136"/>
  <c r="BW144" i="136"/>
  <c r="BX144" i="136"/>
  <c r="BY144" i="136"/>
  <c r="BZ144" i="136"/>
  <c r="CA144" i="136"/>
  <c r="CB144" i="136"/>
  <c r="CC144" i="136"/>
  <c r="CD144" i="136"/>
  <c r="CE144" i="136"/>
  <c r="CF144" i="136"/>
  <c r="CG144" i="136"/>
  <c r="CH144" i="136"/>
  <c r="CI144" i="136"/>
  <c r="CJ144" i="136"/>
  <c r="CK144" i="136"/>
  <c r="CL144" i="136"/>
  <c r="CM144" i="136"/>
  <c r="CN144" i="136"/>
  <c r="CO144" i="136"/>
  <c r="CP144" i="136"/>
  <c r="CQ144" i="136"/>
  <c r="CR144" i="136"/>
  <c r="CS144" i="136"/>
  <c r="CT144" i="136"/>
  <c r="CU144" i="136"/>
  <c r="CV144" i="136"/>
  <c r="CW144" i="136"/>
  <c r="CX144" i="136"/>
  <c r="CY144" i="136"/>
  <c r="CZ144" i="136"/>
  <c r="DA144" i="136"/>
  <c r="DB144" i="136"/>
  <c r="DC144" i="136"/>
  <c r="DE144" i="136"/>
  <c r="E145" i="136"/>
  <c r="F145" i="136"/>
  <c r="G145" i="136"/>
  <c r="H145" i="136"/>
  <c r="I145" i="136"/>
  <c r="J145" i="136"/>
  <c r="K145" i="136"/>
  <c r="L145" i="136"/>
  <c r="M145" i="136"/>
  <c r="N145" i="136"/>
  <c r="O145" i="136"/>
  <c r="P145" i="136"/>
  <c r="Q145" i="136"/>
  <c r="R145" i="136"/>
  <c r="S145" i="136"/>
  <c r="T145" i="136"/>
  <c r="U145" i="136"/>
  <c r="V145" i="136"/>
  <c r="W145" i="136"/>
  <c r="X145" i="136"/>
  <c r="Y145" i="136"/>
  <c r="Z145" i="136"/>
  <c r="AA145" i="136"/>
  <c r="AB145" i="136"/>
  <c r="AC145" i="136"/>
  <c r="AD145" i="136"/>
  <c r="AE145" i="136"/>
  <c r="AF145" i="136"/>
  <c r="AG145" i="136"/>
  <c r="AH145" i="136"/>
  <c r="AI145" i="136"/>
  <c r="AJ145" i="136"/>
  <c r="AK145" i="136"/>
  <c r="AL145" i="136"/>
  <c r="AM145" i="136"/>
  <c r="AN145" i="136"/>
  <c r="AO145" i="136"/>
  <c r="AP145" i="136"/>
  <c r="AQ145" i="136"/>
  <c r="AR145" i="136"/>
  <c r="AS145" i="136"/>
  <c r="AT145" i="136"/>
  <c r="AU145" i="136"/>
  <c r="AV145" i="136"/>
  <c r="AW145" i="136"/>
  <c r="AX145" i="136"/>
  <c r="AY145" i="136"/>
  <c r="AZ145" i="136"/>
  <c r="BA145" i="136"/>
  <c r="BB145" i="136"/>
  <c r="BC145" i="136"/>
  <c r="BD145" i="136"/>
  <c r="BE145" i="136"/>
  <c r="BF145" i="136"/>
  <c r="BG145" i="136"/>
  <c r="BH145" i="136"/>
  <c r="BI145" i="136"/>
  <c r="BJ145" i="136"/>
  <c r="BK145" i="136"/>
  <c r="BL145" i="136"/>
  <c r="BM145" i="136"/>
  <c r="BN145" i="136"/>
  <c r="BO145" i="136"/>
  <c r="BP145" i="136"/>
  <c r="BQ145" i="136"/>
  <c r="BR145" i="136"/>
  <c r="BS145" i="136"/>
  <c r="BT145" i="136"/>
  <c r="BU145" i="136"/>
  <c r="BV145" i="136"/>
  <c r="BW145" i="136"/>
  <c r="BX145" i="136"/>
  <c r="BY145" i="136"/>
  <c r="BZ145" i="136"/>
  <c r="CA145" i="136"/>
  <c r="CB145" i="136"/>
  <c r="CC145" i="136"/>
  <c r="CD145" i="136"/>
  <c r="CE145" i="136"/>
  <c r="CF145" i="136"/>
  <c r="CG145" i="136"/>
  <c r="CH145" i="136"/>
  <c r="CI145" i="136"/>
  <c r="CJ145" i="136"/>
  <c r="CK145" i="136"/>
  <c r="CL145" i="136"/>
  <c r="CM145" i="136"/>
  <c r="CN145" i="136"/>
  <c r="CO145" i="136"/>
  <c r="CP145" i="136"/>
  <c r="CQ145" i="136"/>
  <c r="CR145" i="136"/>
  <c r="CS145" i="136"/>
  <c r="CT145" i="136"/>
  <c r="CU145" i="136"/>
  <c r="CV145" i="136"/>
  <c r="CW145" i="136"/>
  <c r="CX145" i="136"/>
  <c r="CY145" i="136"/>
  <c r="CZ145" i="136"/>
  <c r="DA145" i="136"/>
  <c r="DB145" i="136"/>
  <c r="DC145" i="136"/>
  <c r="DE145" i="136"/>
  <c r="E146" i="136"/>
  <c r="F146" i="136"/>
  <c r="G146" i="136"/>
  <c r="H146" i="136"/>
  <c r="I146" i="136"/>
  <c r="J146" i="136"/>
  <c r="K146" i="136"/>
  <c r="L146" i="136"/>
  <c r="M146" i="136"/>
  <c r="N146" i="136"/>
  <c r="O146" i="136"/>
  <c r="P146" i="136"/>
  <c r="Q146" i="136"/>
  <c r="R146" i="136"/>
  <c r="S146" i="136"/>
  <c r="T146" i="136"/>
  <c r="U146" i="136"/>
  <c r="V146" i="136"/>
  <c r="W146" i="136"/>
  <c r="X146" i="136"/>
  <c r="Y146" i="136"/>
  <c r="Z146" i="136"/>
  <c r="AA146" i="136"/>
  <c r="AB146" i="136"/>
  <c r="AC146" i="136"/>
  <c r="AD146" i="136"/>
  <c r="AE146" i="136"/>
  <c r="AF146" i="136"/>
  <c r="AG146" i="136"/>
  <c r="AH146" i="136"/>
  <c r="AI146" i="136"/>
  <c r="AJ146" i="136"/>
  <c r="AK146" i="136"/>
  <c r="AL146" i="136"/>
  <c r="AM146" i="136"/>
  <c r="AN146" i="136"/>
  <c r="AO146" i="136"/>
  <c r="AP146" i="136"/>
  <c r="AQ146" i="136"/>
  <c r="AR146" i="136"/>
  <c r="AS146" i="136"/>
  <c r="AT146" i="136"/>
  <c r="AU146" i="136"/>
  <c r="AV146" i="136"/>
  <c r="AW146" i="136"/>
  <c r="AX146" i="136"/>
  <c r="AY146" i="136"/>
  <c r="AZ146" i="136"/>
  <c r="BA146" i="136"/>
  <c r="BB146" i="136"/>
  <c r="BC146" i="136"/>
  <c r="BD146" i="136"/>
  <c r="BE146" i="136"/>
  <c r="BF146" i="136"/>
  <c r="BG146" i="136"/>
  <c r="BH146" i="136"/>
  <c r="BI146" i="136"/>
  <c r="BJ146" i="136"/>
  <c r="BK146" i="136"/>
  <c r="BL146" i="136"/>
  <c r="BM146" i="136"/>
  <c r="BN146" i="136"/>
  <c r="BO146" i="136"/>
  <c r="BP146" i="136"/>
  <c r="BQ146" i="136"/>
  <c r="BR146" i="136"/>
  <c r="BS146" i="136"/>
  <c r="BT146" i="136"/>
  <c r="BU146" i="136"/>
  <c r="BV146" i="136"/>
  <c r="BW146" i="136"/>
  <c r="BX146" i="136"/>
  <c r="BY146" i="136"/>
  <c r="BZ146" i="136"/>
  <c r="CA146" i="136"/>
  <c r="CB146" i="136"/>
  <c r="CC146" i="136"/>
  <c r="CD146" i="136"/>
  <c r="CE146" i="136"/>
  <c r="CF146" i="136"/>
  <c r="CG146" i="136"/>
  <c r="CH146" i="136"/>
  <c r="CI146" i="136"/>
  <c r="CJ146" i="136"/>
  <c r="CK146" i="136"/>
  <c r="CL146" i="136"/>
  <c r="CM146" i="136"/>
  <c r="CN146" i="136"/>
  <c r="CO146" i="136"/>
  <c r="CP146" i="136"/>
  <c r="CQ146" i="136"/>
  <c r="CR146" i="136"/>
  <c r="CS146" i="136"/>
  <c r="CT146" i="136"/>
  <c r="CU146" i="136"/>
  <c r="CV146" i="136"/>
  <c r="CW146" i="136"/>
  <c r="CX146" i="136"/>
  <c r="CY146" i="136"/>
  <c r="CZ146" i="136"/>
  <c r="DA146" i="136"/>
  <c r="DB146" i="136"/>
  <c r="DC146" i="136"/>
  <c r="DE146" i="136"/>
  <c r="E147" i="136"/>
  <c r="F147" i="136"/>
  <c r="G147" i="136"/>
  <c r="H147" i="136"/>
  <c r="I147" i="136"/>
  <c r="J147" i="136"/>
  <c r="K147" i="136"/>
  <c r="L147" i="136"/>
  <c r="M147" i="136"/>
  <c r="N147" i="136"/>
  <c r="O147" i="136"/>
  <c r="P147" i="136"/>
  <c r="Q147" i="136"/>
  <c r="R147" i="136"/>
  <c r="S147" i="136"/>
  <c r="T147" i="136"/>
  <c r="U147" i="136"/>
  <c r="V147" i="136"/>
  <c r="W147" i="136"/>
  <c r="X147" i="136"/>
  <c r="Y147" i="136"/>
  <c r="Z147" i="136"/>
  <c r="AA147" i="136"/>
  <c r="AB147" i="136"/>
  <c r="AC147" i="136"/>
  <c r="AD147" i="136"/>
  <c r="AE147" i="136"/>
  <c r="AF147" i="136"/>
  <c r="AG147" i="136"/>
  <c r="AH147" i="136"/>
  <c r="AI147" i="136"/>
  <c r="AJ147" i="136"/>
  <c r="AK147" i="136"/>
  <c r="AL147" i="136"/>
  <c r="AM147" i="136"/>
  <c r="AN147" i="136"/>
  <c r="AO147" i="136"/>
  <c r="AP147" i="136"/>
  <c r="AQ147" i="136"/>
  <c r="AR147" i="136"/>
  <c r="AS147" i="136"/>
  <c r="AT147" i="136"/>
  <c r="AU147" i="136"/>
  <c r="AV147" i="136"/>
  <c r="AW147" i="136"/>
  <c r="AX147" i="136"/>
  <c r="AY147" i="136"/>
  <c r="AZ147" i="136"/>
  <c r="BA147" i="136"/>
  <c r="BB147" i="136"/>
  <c r="BC147" i="136"/>
  <c r="BD147" i="136"/>
  <c r="BE147" i="136"/>
  <c r="BF147" i="136"/>
  <c r="BG147" i="136"/>
  <c r="BH147" i="136"/>
  <c r="BI147" i="136"/>
  <c r="BJ147" i="136"/>
  <c r="BK147" i="136"/>
  <c r="BL147" i="136"/>
  <c r="BM147" i="136"/>
  <c r="BN147" i="136"/>
  <c r="BO147" i="136"/>
  <c r="BP147" i="136"/>
  <c r="BQ147" i="136"/>
  <c r="BR147" i="136"/>
  <c r="BS147" i="136"/>
  <c r="BT147" i="136"/>
  <c r="BU147" i="136"/>
  <c r="BV147" i="136"/>
  <c r="BW147" i="136"/>
  <c r="BX147" i="136"/>
  <c r="BY147" i="136"/>
  <c r="BZ147" i="136"/>
  <c r="CA147" i="136"/>
  <c r="CB147" i="136"/>
  <c r="CC147" i="136"/>
  <c r="CD147" i="136"/>
  <c r="CE147" i="136"/>
  <c r="CF147" i="136"/>
  <c r="CG147" i="136"/>
  <c r="CH147" i="136"/>
  <c r="CI147" i="136"/>
  <c r="CJ147" i="136"/>
  <c r="CK147" i="136"/>
  <c r="CL147" i="136"/>
  <c r="CM147" i="136"/>
  <c r="CN147" i="136"/>
  <c r="CO147" i="136"/>
  <c r="CP147" i="136"/>
  <c r="CQ147" i="136"/>
  <c r="CR147" i="136"/>
  <c r="CS147" i="136"/>
  <c r="CT147" i="136"/>
  <c r="CU147" i="136"/>
  <c r="CV147" i="136"/>
  <c r="CW147" i="136"/>
  <c r="CX147" i="136"/>
  <c r="CY147" i="136"/>
  <c r="CZ147" i="136"/>
  <c r="DA147" i="136"/>
  <c r="DB147" i="136"/>
  <c r="DC147" i="136"/>
  <c r="DE147" i="136"/>
  <c r="E148" i="136"/>
  <c r="F148" i="136"/>
  <c r="G148" i="136"/>
  <c r="H148" i="136"/>
  <c r="I148" i="136"/>
  <c r="J148" i="136"/>
  <c r="K148" i="136"/>
  <c r="L148" i="136"/>
  <c r="M148" i="136"/>
  <c r="N148" i="136"/>
  <c r="O148" i="136"/>
  <c r="P148" i="136"/>
  <c r="Q148" i="136"/>
  <c r="R148" i="136"/>
  <c r="S148" i="136"/>
  <c r="T148" i="136"/>
  <c r="U148" i="136"/>
  <c r="V148" i="136"/>
  <c r="W148" i="136"/>
  <c r="X148" i="136"/>
  <c r="Y148" i="136"/>
  <c r="Z148" i="136"/>
  <c r="AA148" i="136"/>
  <c r="AB148" i="136"/>
  <c r="AC148" i="136"/>
  <c r="AD148" i="136"/>
  <c r="AE148" i="136"/>
  <c r="AF148" i="136"/>
  <c r="AG148" i="136"/>
  <c r="AH148" i="136"/>
  <c r="AI148" i="136"/>
  <c r="AJ148" i="136"/>
  <c r="AK148" i="136"/>
  <c r="AL148" i="136"/>
  <c r="AM148" i="136"/>
  <c r="AN148" i="136"/>
  <c r="AO148" i="136"/>
  <c r="AP148" i="136"/>
  <c r="AQ148" i="136"/>
  <c r="AR148" i="136"/>
  <c r="AS148" i="136"/>
  <c r="AT148" i="136"/>
  <c r="AU148" i="136"/>
  <c r="AV148" i="136"/>
  <c r="AW148" i="136"/>
  <c r="AX148" i="136"/>
  <c r="AY148" i="136"/>
  <c r="AZ148" i="136"/>
  <c r="BA148" i="136"/>
  <c r="BB148" i="136"/>
  <c r="BC148" i="136"/>
  <c r="BD148" i="136"/>
  <c r="BE148" i="136"/>
  <c r="BF148" i="136"/>
  <c r="BG148" i="136"/>
  <c r="BH148" i="136"/>
  <c r="BI148" i="136"/>
  <c r="BJ148" i="136"/>
  <c r="BK148" i="136"/>
  <c r="BL148" i="136"/>
  <c r="BM148" i="136"/>
  <c r="BN148" i="136"/>
  <c r="BO148" i="136"/>
  <c r="BP148" i="136"/>
  <c r="BQ148" i="136"/>
  <c r="BR148" i="136"/>
  <c r="BS148" i="136"/>
  <c r="BT148" i="136"/>
  <c r="BU148" i="136"/>
  <c r="BV148" i="136"/>
  <c r="BW148" i="136"/>
  <c r="BX148" i="136"/>
  <c r="BY148" i="136"/>
  <c r="BZ148" i="136"/>
  <c r="CA148" i="136"/>
  <c r="CB148" i="136"/>
  <c r="CC148" i="136"/>
  <c r="CD148" i="136"/>
  <c r="CE148" i="136"/>
  <c r="CF148" i="136"/>
  <c r="CG148" i="136"/>
  <c r="CH148" i="136"/>
  <c r="CI148" i="136"/>
  <c r="CJ148" i="136"/>
  <c r="CK148" i="136"/>
  <c r="CL148" i="136"/>
  <c r="CM148" i="136"/>
  <c r="CN148" i="136"/>
  <c r="CO148" i="136"/>
  <c r="CP148" i="136"/>
  <c r="CQ148" i="136"/>
  <c r="CR148" i="136"/>
  <c r="CS148" i="136"/>
  <c r="CT148" i="136"/>
  <c r="CU148" i="136"/>
  <c r="CV148" i="136"/>
  <c r="CW148" i="136"/>
  <c r="CX148" i="136"/>
  <c r="CY148" i="136"/>
  <c r="CZ148" i="136"/>
  <c r="DA148" i="136"/>
  <c r="DB148" i="136"/>
  <c r="DC148" i="136"/>
  <c r="DE148" i="136"/>
  <c r="E149" i="136"/>
  <c r="F149" i="136"/>
  <c r="G149" i="136"/>
  <c r="H149" i="136"/>
  <c r="I149" i="136"/>
  <c r="J149" i="136"/>
  <c r="K149" i="136"/>
  <c r="L149" i="136"/>
  <c r="M149" i="136"/>
  <c r="N149" i="136"/>
  <c r="O149" i="136"/>
  <c r="P149" i="136"/>
  <c r="Q149" i="136"/>
  <c r="R149" i="136"/>
  <c r="S149" i="136"/>
  <c r="T149" i="136"/>
  <c r="U149" i="136"/>
  <c r="V149" i="136"/>
  <c r="W149" i="136"/>
  <c r="X149" i="136"/>
  <c r="Y149" i="136"/>
  <c r="Z149" i="136"/>
  <c r="AA149" i="136"/>
  <c r="AB149" i="136"/>
  <c r="AC149" i="136"/>
  <c r="AD149" i="136"/>
  <c r="AE149" i="136"/>
  <c r="AF149" i="136"/>
  <c r="AG149" i="136"/>
  <c r="AH149" i="136"/>
  <c r="AI149" i="136"/>
  <c r="AJ149" i="136"/>
  <c r="AK149" i="136"/>
  <c r="AL149" i="136"/>
  <c r="AM149" i="136"/>
  <c r="AN149" i="136"/>
  <c r="AO149" i="136"/>
  <c r="AP149" i="136"/>
  <c r="AQ149" i="136"/>
  <c r="AR149" i="136"/>
  <c r="AS149" i="136"/>
  <c r="AT149" i="136"/>
  <c r="AU149" i="136"/>
  <c r="AV149" i="136"/>
  <c r="AW149" i="136"/>
  <c r="AX149" i="136"/>
  <c r="AY149" i="136"/>
  <c r="AZ149" i="136"/>
  <c r="BA149" i="136"/>
  <c r="BB149" i="136"/>
  <c r="BC149" i="136"/>
  <c r="BD149" i="136"/>
  <c r="BE149" i="136"/>
  <c r="BF149" i="136"/>
  <c r="BG149" i="136"/>
  <c r="BH149" i="136"/>
  <c r="BI149" i="136"/>
  <c r="BJ149" i="136"/>
  <c r="BK149" i="136"/>
  <c r="BL149" i="136"/>
  <c r="BM149" i="136"/>
  <c r="BN149" i="136"/>
  <c r="BO149" i="136"/>
  <c r="BP149" i="136"/>
  <c r="BQ149" i="136"/>
  <c r="BR149" i="136"/>
  <c r="BS149" i="136"/>
  <c r="BT149" i="136"/>
  <c r="BU149" i="136"/>
  <c r="BV149" i="136"/>
  <c r="BW149" i="136"/>
  <c r="BX149" i="136"/>
  <c r="BY149" i="136"/>
  <c r="BZ149" i="136"/>
  <c r="CA149" i="136"/>
  <c r="CB149" i="136"/>
  <c r="CC149" i="136"/>
  <c r="CD149" i="136"/>
  <c r="CE149" i="136"/>
  <c r="CF149" i="136"/>
  <c r="CG149" i="136"/>
  <c r="CH149" i="136"/>
  <c r="CI149" i="136"/>
  <c r="CJ149" i="136"/>
  <c r="CK149" i="136"/>
  <c r="CL149" i="136"/>
  <c r="CM149" i="136"/>
  <c r="CN149" i="136"/>
  <c r="CO149" i="136"/>
  <c r="CP149" i="136"/>
  <c r="CQ149" i="136"/>
  <c r="CR149" i="136"/>
  <c r="CS149" i="136"/>
  <c r="CT149" i="136"/>
  <c r="CU149" i="136"/>
  <c r="CV149" i="136"/>
  <c r="CW149" i="136"/>
  <c r="CX149" i="136"/>
  <c r="CY149" i="136"/>
  <c r="CZ149" i="136"/>
  <c r="DA149" i="136"/>
  <c r="DB149" i="136"/>
  <c r="DC149" i="136"/>
  <c r="DE149" i="136"/>
  <c r="E150" i="136"/>
  <c r="F150" i="136"/>
  <c r="G150" i="136"/>
  <c r="H150" i="136"/>
  <c r="I150" i="136"/>
  <c r="J150" i="136"/>
  <c r="K150" i="136"/>
  <c r="L150" i="136"/>
  <c r="M150" i="136"/>
  <c r="N150" i="136"/>
  <c r="O150" i="136"/>
  <c r="P150" i="136"/>
  <c r="Q150" i="136"/>
  <c r="R150" i="136"/>
  <c r="S150" i="136"/>
  <c r="T150" i="136"/>
  <c r="U150" i="136"/>
  <c r="V150" i="136"/>
  <c r="W150" i="136"/>
  <c r="X150" i="136"/>
  <c r="Y150" i="136"/>
  <c r="Z150" i="136"/>
  <c r="AA150" i="136"/>
  <c r="AB150" i="136"/>
  <c r="AC150" i="136"/>
  <c r="AD150" i="136"/>
  <c r="AE150" i="136"/>
  <c r="AF150" i="136"/>
  <c r="AG150" i="136"/>
  <c r="AH150" i="136"/>
  <c r="AI150" i="136"/>
  <c r="AJ150" i="136"/>
  <c r="AK150" i="136"/>
  <c r="AL150" i="136"/>
  <c r="AM150" i="136"/>
  <c r="AN150" i="136"/>
  <c r="AO150" i="136"/>
  <c r="AP150" i="136"/>
  <c r="AQ150" i="136"/>
  <c r="AR150" i="136"/>
  <c r="AS150" i="136"/>
  <c r="AT150" i="136"/>
  <c r="AU150" i="136"/>
  <c r="AV150" i="136"/>
  <c r="AW150" i="136"/>
  <c r="AX150" i="136"/>
  <c r="AY150" i="136"/>
  <c r="AZ150" i="136"/>
  <c r="BA150" i="136"/>
  <c r="BB150" i="136"/>
  <c r="BC150" i="136"/>
  <c r="BD150" i="136"/>
  <c r="BE150" i="136"/>
  <c r="BF150" i="136"/>
  <c r="BG150" i="136"/>
  <c r="BH150" i="136"/>
  <c r="BI150" i="136"/>
  <c r="BJ150" i="136"/>
  <c r="BK150" i="136"/>
  <c r="BL150" i="136"/>
  <c r="BM150" i="136"/>
  <c r="BN150" i="136"/>
  <c r="BO150" i="136"/>
  <c r="BP150" i="136"/>
  <c r="BQ150" i="136"/>
  <c r="BR150" i="136"/>
  <c r="BS150" i="136"/>
  <c r="BT150" i="136"/>
  <c r="BU150" i="136"/>
  <c r="BV150" i="136"/>
  <c r="BW150" i="136"/>
  <c r="BX150" i="136"/>
  <c r="BY150" i="136"/>
  <c r="BZ150" i="136"/>
  <c r="CA150" i="136"/>
  <c r="CB150" i="136"/>
  <c r="CC150" i="136"/>
  <c r="CD150" i="136"/>
  <c r="CE150" i="136"/>
  <c r="CF150" i="136"/>
  <c r="CG150" i="136"/>
  <c r="CH150" i="136"/>
  <c r="CI150" i="136"/>
  <c r="CJ150" i="136"/>
  <c r="CK150" i="136"/>
  <c r="CL150" i="136"/>
  <c r="CM150" i="136"/>
  <c r="CN150" i="136"/>
  <c r="CO150" i="136"/>
  <c r="CP150" i="136"/>
  <c r="CQ150" i="136"/>
  <c r="CR150" i="136"/>
  <c r="CS150" i="136"/>
  <c r="CT150" i="136"/>
  <c r="CU150" i="136"/>
  <c r="CV150" i="136"/>
  <c r="CW150" i="136"/>
  <c r="CX150" i="136"/>
  <c r="CY150" i="136"/>
  <c r="CZ150" i="136"/>
  <c r="DA150" i="136"/>
  <c r="DB150" i="136"/>
  <c r="DC150" i="136"/>
  <c r="DE150" i="136"/>
  <c r="DE143" i="136"/>
  <c r="DC143" i="136"/>
  <c r="DB143" i="136"/>
  <c r="DA143" i="136"/>
  <c r="CZ143" i="136"/>
  <c r="CY143" i="136"/>
  <c r="CX143" i="136"/>
  <c r="CW143" i="136"/>
  <c r="CV143" i="136"/>
  <c r="CU143" i="136"/>
  <c r="CT143" i="136"/>
  <c r="CS143" i="136"/>
  <c r="CR143" i="136"/>
  <c r="CQ143" i="136"/>
  <c r="CP143" i="136"/>
  <c r="CO143" i="136"/>
  <c r="CN143" i="136"/>
  <c r="CM143" i="136"/>
  <c r="CL143" i="136"/>
  <c r="CK143" i="136"/>
  <c r="CJ143" i="136"/>
  <c r="CI143" i="136"/>
  <c r="CH143" i="136"/>
  <c r="CG143" i="136"/>
  <c r="CF143" i="136"/>
  <c r="CE143" i="136"/>
  <c r="CD143" i="136"/>
  <c r="CC143" i="136"/>
  <c r="CB143" i="136"/>
  <c r="CA143" i="136"/>
  <c r="BZ143" i="136"/>
  <c r="BY143" i="136"/>
  <c r="BX143" i="136"/>
  <c r="BW143" i="136"/>
  <c r="BV143" i="136"/>
  <c r="BU143" i="136"/>
  <c r="BT143" i="136"/>
  <c r="BS143" i="136"/>
  <c r="BR143" i="136"/>
  <c r="BQ143" i="136"/>
  <c r="BP143" i="136"/>
  <c r="BO143" i="136"/>
  <c r="BN143" i="136"/>
  <c r="BM143" i="136"/>
  <c r="BL143" i="136"/>
  <c r="BK143" i="136"/>
  <c r="BJ143" i="136"/>
  <c r="BI143" i="136"/>
  <c r="BH143" i="136"/>
  <c r="BG143" i="136"/>
  <c r="BF143" i="136"/>
  <c r="BE143" i="136"/>
  <c r="BD143" i="136"/>
  <c r="BC143" i="136"/>
  <c r="BB143" i="136"/>
  <c r="BA143" i="136"/>
  <c r="AZ143" i="136"/>
  <c r="AY143" i="136"/>
  <c r="AX143" i="136"/>
  <c r="AW143" i="136"/>
  <c r="AV143" i="136"/>
  <c r="AU143" i="136"/>
  <c r="AT143" i="136"/>
  <c r="AS143" i="136"/>
  <c r="AR143" i="136"/>
  <c r="AQ143" i="136"/>
  <c r="AP143" i="136"/>
  <c r="AO143" i="136"/>
  <c r="AN143" i="136"/>
  <c r="AM143" i="136"/>
  <c r="AL143" i="136"/>
  <c r="AK143" i="136"/>
  <c r="AJ143" i="136"/>
  <c r="AI143" i="136"/>
  <c r="AH143" i="136"/>
  <c r="AG143" i="136"/>
  <c r="AF143" i="136"/>
  <c r="AE143" i="136"/>
  <c r="AD143" i="136"/>
  <c r="AC143" i="136"/>
  <c r="AB143" i="136"/>
  <c r="AA143" i="136"/>
  <c r="Z143" i="136"/>
  <c r="Y143" i="136"/>
  <c r="X143" i="136"/>
  <c r="W143" i="136"/>
  <c r="V143" i="136"/>
  <c r="U143" i="136"/>
  <c r="T143" i="136"/>
  <c r="S143" i="136"/>
  <c r="R143" i="136"/>
  <c r="Q143" i="136"/>
  <c r="P143" i="136"/>
  <c r="O143" i="136"/>
  <c r="N143" i="136"/>
  <c r="M143" i="136"/>
  <c r="L143" i="136"/>
  <c r="K143" i="136"/>
  <c r="J143" i="136"/>
  <c r="I143" i="136"/>
  <c r="H143" i="136"/>
  <c r="G143" i="136"/>
  <c r="F143" i="136"/>
  <c r="E143" i="136"/>
  <c r="E137" i="136"/>
  <c r="F137" i="136"/>
  <c r="G137" i="136"/>
  <c r="H137" i="136"/>
  <c r="I137" i="136"/>
  <c r="J137" i="136"/>
  <c r="K137" i="136"/>
  <c r="L137" i="136"/>
  <c r="M137" i="136"/>
  <c r="N137" i="136"/>
  <c r="O137" i="136"/>
  <c r="P137" i="136"/>
  <c r="Q137" i="136"/>
  <c r="R137" i="136"/>
  <c r="S137" i="136"/>
  <c r="T137" i="136"/>
  <c r="U137" i="136"/>
  <c r="V137" i="136"/>
  <c r="W137" i="136"/>
  <c r="X137" i="136"/>
  <c r="Y137" i="136"/>
  <c r="Z137" i="136"/>
  <c r="AA137" i="136"/>
  <c r="AB137" i="136"/>
  <c r="AC137" i="136"/>
  <c r="AD137" i="136"/>
  <c r="AE137" i="136"/>
  <c r="AF137" i="136"/>
  <c r="AG137" i="136"/>
  <c r="AH137" i="136"/>
  <c r="AI137" i="136"/>
  <c r="AJ137" i="136"/>
  <c r="AK137" i="136"/>
  <c r="AL137" i="136"/>
  <c r="AM137" i="136"/>
  <c r="AN137" i="136"/>
  <c r="AO137" i="136"/>
  <c r="AP137" i="136"/>
  <c r="AQ137" i="136"/>
  <c r="AR137" i="136"/>
  <c r="AS137" i="136"/>
  <c r="AT137" i="136"/>
  <c r="AU137" i="136"/>
  <c r="AV137" i="136"/>
  <c r="AW137" i="136"/>
  <c r="AX137" i="136"/>
  <c r="AY137" i="136"/>
  <c r="AZ137" i="136"/>
  <c r="BA137" i="136"/>
  <c r="BB137" i="136"/>
  <c r="BC137" i="136"/>
  <c r="BD137" i="136"/>
  <c r="BE137" i="136"/>
  <c r="BF137" i="136"/>
  <c r="BG137" i="136"/>
  <c r="BH137" i="136"/>
  <c r="BI137" i="136"/>
  <c r="BJ137" i="136"/>
  <c r="BK137" i="136"/>
  <c r="BL137" i="136"/>
  <c r="BM137" i="136"/>
  <c r="BN137" i="136"/>
  <c r="BO137" i="136"/>
  <c r="BP137" i="136"/>
  <c r="BQ137" i="136"/>
  <c r="BR137" i="136"/>
  <c r="BS137" i="136"/>
  <c r="BT137" i="136"/>
  <c r="BU137" i="136"/>
  <c r="BV137" i="136"/>
  <c r="BW137" i="136"/>
  <c r="BX137" i="136"/>
  <c r="BY137" i="136"/>
  <c r="BZ137" i="136"/>
  <c r="CA137" i="136"/>
  <c r="CB137" i="136"/>
  <c r="CC137" i="136"/>
  <c r="CD137" i="136"/>
  <c r="CE137" i="136"/>
  <c r="CF137" i="136"/>
  <c r="CG137" i="136"/>
  <c r="CH137" i="136"/>
  <c r="CI137" i="136"/>
  <c r="CJ137" i="136"/>
  <c r="CK137" i="136"/>
  <c r="CL137" i="136"/>
  <c r="CM137" i="136"/>
  <c r="CN137" i="136"/>
  <c r="CO137" i="136"/>
  <c r="CP137" i="136"/>
  <c r="CQ137" i="136"/>
  <c r="CR137" i="136"/>
  <c r="CS137" i="136"/>
  <c r="CT137" i="136"/>
  <c r="CU137" i="136"/>
  <c r="CV137" i="136"/>
  <c r="CW137" i="136"/>
  <c r="CX137" i="136"/>
  <c r="CY137" i="136"/>
  <c r="CZ137" i="136"/>
  <c r="DA137" i="136"/>
  <c r="DB137" i="136"/>
  <c r="DC137" i="136"/>
  <c r="DE137" i="136"/>
  <c r="E131" i="136"/>
  <c r="F131" i="136"/>
  <c r="G131" i="136"/>
  <c r="H131" i="136"/>
  <c r="I131" i="136"/>
  <c r="J131" i="136"/>
  <c r="K131" i="136"/>
  <c r="L131" i="136"/>
  <c r="M131" i="136"/>
  <c r="N131" i="136"/>
  <c r="O131" i="136"/>
  <c r="P131" i="136"/>
  <c r="Q131" i="136"/>
  <c r="R131" i="136"/>
  <c r="S131" i="136"/>
  <c r="T131" i="136"/>
  <c r="U131" i="136"/>
  <c r="V131" i="136"/>
  <c r="W131" i="136"/>
  <c r="X131" i="136"/>
  <c r="Y131" i="136"/>
  <c r="Z131" i="136"/>
  <c r="AA131" i="136"/>
  <c r="AB131" i="136"/>
  <c r="AC131" i="136"/>
  <c r="AD131" i="136"/>
  <c r="AE131" i="136"/>
  <c r="AF131" i="136"/>
  <c r="AG131" i="136"/>
  <c r="AH131" i="136"/>
  <c r="AI131" i="136"/>
  <c r="AJ131" i="136"/>
  <c r="AK131" i="136"/>
  <c r="AL131" i="136"/>
  <c r="AM131" i="136"/>
  <c r="AN131" i="136"/>
  <c r="AO131" i="136"/>
  <c r="AP131" i="136"/>
  <c r="AQ131" i="136"/>
  <c r="AR131" i="136"/>
  <c r="AS131" i="136"/>
  <c r="AT131" i="136"/>
  <c r="AU131" i="136"/>
  <c r="AV131" i="136"/>
  <c r="AW131" i="136"/>
  <c r="AX131" i="136"/>
  <c r="AY131" i="136"/>
  <c r="AZ131" i="136"/>
  <c r="BA131" i="136"/>
  <c r="BB131" i="136"/>
  <c r="BC131" i="136"/>
  <c r="BD131" i="136"/>
  <c r="BE131" i="136"/>
  <c r="BF131" i="136"/>
  <c r="BG131" i="136"/>
  <c r="BH131" i="136"/>
  <c r="BI131" i="136"/>
  <c r="BJ131" i="136"/>
  <c r="BK131" i="136"/>
  <c r="BL131" i="136"/>
  <c r="BM131" i="136"/>
  <c r="BN131" i="136"/>
  <c r="BO131" i="136"/>
  <c r="BP131" i="136"/>
  <c r="BQ131" i="136"/>
  <c r="BR131" i="136"/>
  <c r="BS131" i="136"/>
  <c r="BT131" i="136"/>
  <c r="BU131" i="136"/>
  <c r="BV131" i="136"/>
  <c r="BW131" i="136"/>
  <c r="BX131" i="136"/>
  <c r="BY131" i="136"/>
  <c r="BZ131" i="136"/>
  <c r="CA131" i="136"/>
  <c r="CB131" i="136"/>
  <c r="CC131" i="136"/>
  <c r="CD131" i="136"/>
  <c r="CE131" i="136"/>
  <c r="CF131" i="136"/>
  <c r="CG131" i="136"/>
  <c r="CH131" i="136"/>
  <c r="CI131" i="136"/>
  <c r="CJ131" i="136"/>
  <c r="CK131" i="136"/>
  <c r="CL131" i="136"/>
  <c r="CM131" i="136"/>
  <c r="CN131" i="136"/>
  <c r="CO131" i="136"/>
  <c r="CP131" i="136"/>
  <c r="CQ131" i="136"/>
  <c r="CR131" i="136"/>
  <c r="CS131" i="136"/>
  <c r="CT131" i="136"/>
  <c r="CU131" i="136"/>
  <c r="CV131" i="136"/>
  <c r="CW131" i="136"/>
  <c r="CX131" i="136"/>
  <c r="CY131" i="136"/>
  <c r="CZ131" i="136"/>
  <c r="DA131" i="136"/>
  <c r="DB131" i="136"/>
  <c r="DC131" i="136"/>
  <c r="DE131" i="136"/>
  <c r="E132" i="136"/>
  <c r="F132" i="136"/>
  <c r="G132" i="136"/>
  <c r="H132" i="136"/>
  <c r="I132" i="136"/>
  <c r="J132" i="136"/>
  <c r="K132" i="136"/>
  <c r="L132" i="136"/>
  <c r="M132" i="136"/>
  <c r="N132" i="136"/>
  <c r="O132" i="136"/>
  <c r="P132" i="136"/>
  <c r="Q132" i="136"/>
  <c r="R132" i="136"/>
  <c r="S132" i="136"/>
  <c r="T132" i="136"/>
  <c r="U132" i="136"/>
  <c r="V132" i="136"/>
  <c r="W132" i="136"/>
  <c r="X132" i="136"/>
  <c r="Y132" i="136"/>
  <c r="Z132" i="136"/>
  <c r="AA132" i="136"/>
  <c r="AB132" i="136"/>
  <c r="AC132" i="136"/>
  <c r="AD132" i="136"/>
  <c r="AE132" i="136"/>
  <c r="AF132" i="136"/>
  <c r="AG132" i="136"/>
  <c r="AH132" i="136"/>
  <c r="AI132" i="136"/>
  <c r="AJ132" i="136"/>
  <c r="AK132" i="136"/>
  <c r="AL132" i="136"/>
  <c r="AM132" i="136"/>
  <c r="AN132" i="136"/>
  <c r="AO132" i="136"/>
  <c r="AP132" i="136"/>
  <c r="AQ132" i="136"/>
  <c r="AR132" i="136"/>
  <c r="AS132" i="136"/>
  <c r="AT132" i="136"/>
  <c r="AU132" i="136"/>
  <c r="AV132" i="136"/>
  <c r="AW132" i="136"/>
  <c r="AX132" i="136"/>
  <c r="AY132" i="136"/>
  <c r="AZ132" i="136"/>
  <c r="BA132" i="136"/>
  <c r="BB132" i="136"/>
  <c r="BC132" i="136"/>
  <c r="BD132" i="136"/>
  <c r="BE132" i="136"/>
  <c r="BF132" i="136"/>
  <c r="BG132" i="136"/>
  <c r="BH132" i="136"/>
  <c r="BI132" i="136"/>
  <c r="BJ132" i="136"/>
  <c r="BK132" i="136"/>
  <c r="BL132" i="136"/>
  <c r="BM132" i="136"/>
  <c r="BN132" i="136"/>
  <c r="BO132" i="136"/>
  <c r="BP132" i="136"/>
  <c r="BQ132" i="136"/>
  <c r="BR132" i="136"/>
  <c r="BS132" i="136"/>
  <c r="BT132" i="136"/>
  <c r="BU132" i="136"/>
  <c r="BV132" i="136"/>
  <c r="BW132" i="136"/>
  <c r="BX132" i="136"/>
  <c r="BY132" i="136"/>
  <c r="BZ132" i="136"/>
  <c r="CA132" i="136"/>
  <c r="CB132" i="136"/>
  <c r="CC132" i="136"/>
  <c r="CD132" i="136"/>
  <c r="CE132" i="136"/>
  <c r="CF132" i="136"/>
  <c r="CG132" i="136"/>
  <c r="CH132" i="136"/>
  <c r="CI132" i="136"/>
  <c r="CJ132" i="136"/>
  <c r="CK132" i="136"/>
  <c r="CL132" i="136"/>
  <c r="CM132" i="136"/>
  <c r="CN132" i="136"/>
  <c r="CO132" i="136"/>
  <c r="CP132" i="136"/>
  <c r="CQ132" i="136"/>
  <c r="CR132" i="136"/>
  <c r="CS132" i="136"/>
  <c r="CT132" i="136"/>
  <c r="CU132" i="136"/>
  <c r="CV132" i="136"/>
  <c r="CW132" i="136"/>
  <c r="CX132" i="136"/>
  <c r="CY132" i="136"/>
  <c r="CZ132" i="136"/>
  <c r="DA132" i="136"/>
  <c r="DB132" i="136"/>
  <c r="DC132" i="136"/>
  <c r="DE132" i="136"/>
  <c r="E133" i="136"/>
  <c r="F133" i="136"/>
  <c r="G133" i="136"/>
  <c r="H133" i="136"/>
  <c r="I133" i="136"/>
  <c r="J133" i="136"/>
  <c r="K133" i="136"/>
  <c r="L133" i="136"/>
  <c r="M133" i="136"/>
  <c r="N133" i="136"/>
  <c r="O133" i="136"/>
  <c r="P133" i="136"/>
  <c r="Q133" i="136"/>
  <c r="R133" i="136"/>
  <c r="S133" i="136"/>
  <c r="T133" i="136"/>
  <c r="U133" i="136"/>
  <c r="V133" i="136"/>
  <c r="W133" i="136"/>
  <c r="X133" i="136"/>
  <c r="Y133" i="136"/>
  <c r="Z133" i="136"/>
  <c r="AA133" i="136"/>
  <c r="AB133" i="136"/>
  <c r="AC133" i="136"/>
  <c r="AD133" i="136"/>
  <c r="AE133" i="136"/>
  <c r="AF133" i="136"/>
  <c r="AG133" i="136"/>
  <c r="AH133" i="136"/>
  <c r="AI133" i="136"/>
  <c r="AJ133" i="136"/>
  <c r="AK133" i="136"/>
  <c r="AL133" i="136"/>
  <c r="AM133" i="136"/>
  <c r="AN133" i="136"/>
  <c r="AO133" i="136"/>
  <c r="AP133" i="136"/>
  <c r="AQ133" i="136"/>
  <c r="AR133" i="136"/>
  <c r="AS133" i="136"/>
  <c r="AT133" i="136"/>
  <c r="AU133" i="136"/>
  <c r="AV133" i="136"/>
  <c r="AW133" i="136"/>
  <c r="AX133" i="136"/>
  <c r="AY133" i="136"/>
  <c r="AZ133" i="136"/>
  <c r="BA133" i="136"/>
  <c r="BB133" i="136"/>
  <c r="BC133" i="136"/>
  <c r="BD133" i="136"/>
  <c r="BE133" i="136"/>
  <c r="BF133" i="136"/>
  <c r="BG133" i="136"/>
  <c r="BH133" i="136"/>
  <c r="BI133" i="136"/>
  <c r="BJ133" i="136"/>
  <c r="BK133" i="136"/>
  <c r="BL133" i="136"/>
  <c r="BM133" i="136"/>
  <c r="BN133" i="136"/>
  <c r="BO133" i="136"/>
  <c r="BP133" i="136"/>
  <c r="BQ133" i="136"/>
  <c r="BR133" i="136"/>
  <c r="BS133" i="136"/>
  <c r="BT133" i="136"/>
  <c r="BU133" i="136"/>
  <c r="BV133" i="136"/>
  <c r="BW133" i="136"/>
  <c r="BX133" i="136"/>
  <c r="BY133" i="136"/>
  <c r="BZ133" i="136"/>
  <c r="CA133" i="136"/>
  <c r="CB133" i="136"/>
  <c r="CC133" i="136"/>
  <c r="CD133" i="136"/>
  <c r="CE133" i="136"/>
  <c r="CF133" i="136"/>
  <c r="CG133" i="136"/>
  <c r="CH133" i="136"/>
  <c r="CI133" i="136"/>
  <c r="CJ133" i="136"/>
  <c r="CK133" i="136"/>
  <c r="CL133" i="136"/>
  <c r="CM133" i="136"/>
  <c r="CN133" i="136"/>
  <c r="CO133" i="136"/>
  <c r="CP133" i="136"/>
  <c r="CQ133" i="136"/>
  <c r="CR133" i="136"/>
  <c r="CS133" i="136"/>
  <c r="CT133" i="136"/>
  <c r="CU133" i="136"/>
  <c r="CV133" i="136"/>
  <c r="CW133" i="136"/>
  <c r="CX133" i="136"/>
  <c r="CY133" i="136"/>
  <c r="CZ133" i="136"/>
  <c r="DA133" i="136"/>
  <c r="DB133" i="136"/>
  <c r="DC133" i="136"/>
  <c r="DE133" i="136"/>
  <c r="E134" i="136"/>
  <c r="F134" i="136"/>
  <c r="G134" i="136"/>
  <c r="H134" i="136"/>
  <c r="I134" i="136"/>
  <c r="J134" i="136"/>
  <c r="K134" i="136"/>
  <c r="L134" i="136"/>
  <c r="M134" i="136"/>
  <c r="N134" i="136"/>
  <c r="O134" i="136"/>
  <c r="P134" i="136"/>
  <c r="Q134" i="136"/>
  <c r="R134" i="136"/>
  <c r="S134" i="136"/>
  <c r="T134" i="136"/>
  <c r="U134" i="136"/>
  <c r="V134" i="136"/>
  <c r="W134" i="136"/>
  <c r="X134" i="136"/>
  <c r="Y134" i="136"/>
  <c r="Z134" i="136"/>
  <c r="AA134" i="136"/>
  <c r="AB134" i="136"/>
  <c r="AC134" i="136"/>
  <c r="AD134" i="136"/>
  <c r="AE134" i="136"/>
  <c r="AF134" i="136"/>
  <c r="AG134" i="136"/>
  <c r="AH134" i="136"/>
  <c r="AI134" i="136"/>
  <c r="AJ134" i="136"/>
  <c r="AK134" i="136"/>
  <c r="AL134" i="136"/>
  <c r="AM134" i="136"/>
  <c r="AN134" i="136"/>
  <c r="AO134" i="136"/>
  <c r="AP134" i="136"/>
  <c r="AQ134" i="136"/>
  <c r="AR134" i="136"/>
  <c r="AS134" i="136"/>
  <c r="AT134" i="136"/>
  <c r="AU134" i="136"/>
  <c r="AV134" i="136"/>
  <c r="AW134" i="136"/>
  <c r="AX134" i="136"/>
  <c r="AY134" i="136"/>
  <c r="AZ134" i="136"/>
  <c r="BA134" i="136"/>
  <c r="BB134" i="136"/>
  <c r="BC134" i="136"/>
  <c r="BD134" i="136"/>
  <c r="BE134" i="136"/>
  <c r="BF134" i="136"/>
  <c r="BG134" i="136"/>
  <c r="BH134" i="136"/>
  <c r="BI134" i="136"/>
  <c r="BJ134" i="136"/>
  <c r="BK134" i="136"/>
  <c r="BL134" i="136"/>
  <c r="BM134" i="136"/>
  <c r="BN134" i="136"/>
  <c r="BO134" i="136"/>
  <c r="BP134" i="136"/>
  <c r="BQ134" i="136"/>
  <c r="BR134" i="136"/>
  <c r="BS134" i="136"/>
  <c r="BT134" i="136"/>
  <c r="BU134" i="136"/>
  <c r="BV134" i="136"/>
  <c r="BW134" i="136"/>
  <c r="BX134" i="136"/>
  <c r="BY134" i="136"/>
  <c r="BZ134" i="136"/>
  <c r="CA134" i="136"/>
  <c r="CB134" i="136"/>
  <c r="CC134" i="136"/>
  <c r="CD134" i="136"/>
  <c r="CE134" i="136"/>
  <c r="CF134" i="136"/>
  <c r="CG134" i="136"/>
  <c r="CH134" i="136"/>
  <c r="CI134" i="136"/>
  <c r="CJ134" i="136"/>
  <c r="CK134" i="136"/>
  <c r="CL134" i="136"/>
  <c r="CM134" i="136"/>
  <c r="CN134" i="136"/>
  <c r="CO134" i="136"/>
  <c r="CP134" i="136"/>
  <c r="CQ134" i="136"/>
  <c r="CR134" i="136"/>
  <c r="CS134" i="136"/>
  <c r="CT134" i="136"/>
  <c r="CU134" i="136"/>
  <c r="CV134" i="136"/>
  <c r="CW134" i="136"/>
  <c r="CX134" i="136"/>
  <c r="CY134" i="136"/>
  <c r="CZ134" i="136"/>
  <c r="DA134" i="136"/>
  <c r="DB134" i="136"/>
  <c r="DC134" i="136"/>
  <c r="DE134" i="136"/>
  <c r="E135" i="136"/>
  <c r="F135" i="136"/>
  <c r="G135" i="136"/>
  <c r="H135" i="136"/>
  <c r="I135" i="136"/>
  <c r="J135" i="136"/>
  <c r="K135" i="136"/>
  <c r="L135" i="136"/>
  <c r="M135" i="136"/>
  <c r="N135" i="136"/>
  <c r="O135" i="136"/>
  <c r="P135" i="136"/>
  <c r="Q135" i="136"/>
  <c r="R135" i="136"/>
  <c r="S135" i="136"/>
  <c r="T135" i="136"/>
  <c r="U135" i="136"/>
  <c r="V135" i="136"/>
  <c r="W135" i="136"/>
  <c r="X135" i="136"/>
  <c r="Y135" i="136"/>
  <c r="Z135" i="136"/>
  <c r="AA135" i="136"/>
  <c r="AB135" i="136"/>
  <c r="AC135" i="136"/>
  <c r="AD135" i="136"/>
  <c r="AE135" i="136"/>
  <c r="AF135" i="136"/>
  <c r="AG135" i="136"/>
  <c r="AH135" i="136"/>
  <c r="AI135" i="136"/>
  <c r="AJ135" i="136"/>
  <c r="AK135" i="136"/>
  <c r="AL135" i="136"/>
  <c r="AM135" i="136"/>
  <c r="AN135" i="136"/>
  <c r="AO135" i="136"/>
  <c r="AP135" i="136"/>
  <c r="AQ135" i="136"/>
  <c r="AR135" i="136"/>
  <c r="AS135" i="136"/>
  <c r="AT135" i="136"/>
  <c r="AU135" i="136"/>
  <c r="AV135" i="136"/>
  <c r="AW135" i="136"/>
  <c r="AX135" i="136"/>
  <c r="AY135" i="136"/>
  <c r="AZ135" i="136"/>
  <c r="BA135" i="136"/>
  <c r="BB135" i="136"/>
  <c r="BC135" i="136"/>
  <c r="BD135" i="136"/>
  <c r="BE135" i="136"/>
  <c r="BF135" i="136"/>
  <c r="BG135" i="136"/>
  <c r="BH135" i="136"/>
  <c r="BI135" i="136"/>
  <c r="BJ135" i="136"/>
  <c r="BK135" i="136"/>
  <c r="BL135" i="136"/>
  <c r="BM135" i="136"/>
  <c r="BN135" i="136"/>
  <c r="BO135" i="136"/>
  <c r="BP135" i="136"/>
  <c r="BQ135" i="136"/>
  <c r="BR135" i="136"/>
  <c r="BS135" i="136"/>
  <c r="BT135" i="136"/>
  <c r="BU135" i="136"/>
  <c r="BV135" i="136"/>
  <c r="BW135" i="136"/>
  <c r="BX135" i="136"/>
  <c r="BY135" i="136"/>
  <c r="BZ135" i="136"/>
  <c r="CA135" i="136"/>
  <c r="CB135" i="136"/>
  <c r="CC135" i="136"/>
  <c r="CD135" i="136"/>
  <c r="CE135" i="136"/>
  <c r="CF135" i="136"/>
  <c r="CG135" i="136"/>
  <c r="CH135" i="136"/>
  <c r="CI135" i="136"/>
  <c r="CJ135" i="136"/>
  <c r="CK135" i="136"/>
  <c r="CL135" i="136"/>
  <c r="CM135" i="136"/>
  <c r="CN135" i="136"/>
  <c r="CO135" i="136"/>
  <c r="CP135" i="136"/>
  <c r="CQ135" i="136"/>
  <c r="CR135" i="136"/>
  <c r="CS135" i="136"/>
  <c r="CT135" i="136"/>
  <c r="CU135" i="136"/>
  <c r="CV135" i="136"/>
  <c r="CW135" i="136"/>
  <c r="CX135" i="136"/>
  <c r="CY135" i="136"/>
  <c r="CZ135" i="136"/>
  <c r="DA135" i="136"/>
  <c r="DB135" i="136"/>
  <c r="DC135" i="136"/>
  <c r="DE135" i="136"/>
  <c r="E136" i="136"/>
  <c r="F136" i="136"/>
  <c r="G136" i="136"/>
  <c r="H136" i="136"/>
  <c r="I136" i="136"/>
  <c r="J136" i="136"/>
  <c r="K136" i="136"/>
  <c r="L136" i="136"/>
  <c r="M136" i="136"/>
  <c r="N136" i="136"/>
  <c r="O136" i="136"/>
  <c r="P136" i="136"/>
  <c r="Q136" i="136"/>
  <c r="R136" i="136"/>
  <c r="S136" i="136"/>
  <c r="T136" i="136"/>
  <c r="U136" i="136"/>
  <c r="V136" i="136"/>
  <c r="W136" i="136"/>
  <c r="X136" i="136"/>
  <c r="Y136" i="136"/>
  <c r="Z136" i="136"/>
  <c r="AA136" i="136"/>
  <c r="AB136" i="136"/>
  <c r="AC136" i="136"/>
  <c r="AD136" i="136"/>
  <c r="AE136" i="136"/>
  <c r="AF136" i="136"/>
  <c r="AG136" i="136"/>
  <c r="AH136" i="136"/>
  <c r="AI136" i="136"/>
  <c r="AJ136" i="136"/>
  <c r="AK136" i="136"/>
  <c r="AL136" i="136"/>
  <c r="AM136" i="136"/>
  <c r="AN136" i="136"/>
  <c r="AO136" i="136"/>
  <c r="AP136" i="136"/>
  <c r="AQ136" i="136"/>
  <c r="AR136" i="136"/>
  <c r="AS136" i="136"/>
  <c r="AT136" i="136"/>
  <c r="AU136" i="136"/>
  <c r="AV136" i="136"/>
  <c r="AW136" i="136"/>
  <c r="AX136" i="136"/>
  <c r="AY136" i="136"/>
  <c r="AZ136" i="136"/>
  <c r="BA136" i="136"/>
  <c r="BB136" i="136"/>
  <c r="BC136" i="136"/>
  <c r="BD136" i="136"/>
  <c r="BE136" i="136"/>
  <c r="BF136" i="136"/>
  <c r="BG136" i="136"/>
  <c r="BH136" i="136"/>
  <c r="BI136" i="136"/>
  <c r="BJ136" i="136"/>
  <c r="BK136" i="136"/>
  <c r="BL136" i="136"/>
  <c r="BM136" i="136"/>
  <c r="BN136" i="136"/>
  <c r="BO136" i="136"/>
  <c r="BP136" i="136"/>
  <c r="BQ136" i="136"/>
  <c r="BR136" i="136"/>
  <c r="BS136" i="136"/>
  <c r="BT136" i="136"/>
  <c r="BU136" i="136"/>
  <c r="BV136" i="136"/>
  <c r="BW136" i="136"/>
  <c r="BX136" i="136"/>
  <c r="BY136" i="136"/>
  <c r="BZ136" i="136"/>
  <c r="CA136" i="136"/>
  <c r="CB136" i="136"/>
  <c r="CC136" i="136"/>
  <c r="CD136" i="136"/>
  <c r="CE136" i="136"/>
  <c r="CF136" i="136"/>
  <c r="CG136" i="136"/>
  <c r="CH136" i="136"/>
  <c r="CI136" i="136"/>
  <c r="CJ136" i="136"/>
  <c r="CK136" i="136"/>
  <c r="CL136" i="136"/>
  <c r="CM136" i="136"/>
  <c r="CN136" i="136"/>
  <c r="CO136" i="136"/>
  <c r="CP136" i="136"/>
  <c r="CQ136" i="136"/>
  <c r="CR136" i="136"/>
  <c r="CS136" i="136"/>
  <c r="CT136" i="136"/>
  <c r="CU136" i="136"/>
  <c r="CV136" i="136"/>
  <c r="CW136" i="136"/>
  <c r="CX136" i="136"/>
  <c r="CY136" i="136"/>
  <c r="CZ136" i="136"/>
  <c r="DA136" i="136"/>
  <c r="DB136" i="136"/>
  <c r="DC136" i="136"/>
  <c r="DE136" i="136"/>
  <c r="DE130" i="136"/>
  <c r="DF130" i="136" s="1"/>
  <c r="DC130" i="136"/>
  <c r="DB130" i="136"/>
  <c r="DA130" i="136"/>
  <c r="CZ130" i="136"/>
  <c r="CY130" i="136"/>
  <c r="CX130" i="136"/>
  <c r="CW130" i="136"/>
  <c r="CV130" i="136"/>
  <c r="CU130" i="136"/>
  <c r="CT130" i="136"/>
  <c r="CS130" i="136"/>
  <c r="CR130" i="136"/>
  <c r="CQ130" i="136"/>
  <c r="CP130" i="136"/>
  <c r="CO130" i="136"/>
  <c r="CN130" i="136"/>
  <c r="CM130" i="136"/>
  <c r="CL130" i="136"/>
  <c r="CK130" i="136"/>
  <c r="CJ130" i="136"/>
  <c r="CI130" i="136"/>
  <c r="CH130" i="136"/>
  <c r="CG130" i="136"/>
  <c r="CF130" i="136"/>
  <c r="CE130" i="136"/>
  <c r="CD130" i="136"/>
  <c r="CC130" i="136"/>
  <c r="CB130" i="136"/>
  <c r="CA130" i="136"/>
  <c r="BZ130" i="136"/>
  <c r="BY130" i="136"/>
  <c r="BX130" i="136"/>
  <c r="BW130" i="136"/>
  <c r="BV130" i="136"/>
  <c r="BU130" i="136"/>
  <c r="BT130" i="136"/>
  <c r="BS130" i="136"/>
  <c r="BR130" i="136"/>
  <c r="BQ130" i="136"/>
  <c r="BP130" i="136"/>
  <c r="BO130" i="136"/>
  <c r="BN130" i="136"/>
  <c r="BM130" i="136"/>
  <c r="BL130" i="136"/>
  <c r="BK130" i="136"/>
  <c r="BJ130" i="136"/>
  <c r="BI130" i="136"/>
  <c r="BH130" i="136"/>
  <c r="BG130" i="136"/>
  <c r="BF130" i="136"/>
  <c r="BE130" i="136"/>
  <c r="BD130" i="136"/>
  <c r="BC130" i="136"/>
  <c r="BB130" i="136"/>
  <c r="BA130" i="136"/>
  <c r="AZ130" i="136"/>
  <c r="AY130" i="136"/>
  <c r="AX130" i="136"/>
  <c r="AW130" i="136"/>
  <c r="AV130" i="136"/>
  <c r="AU130" i="136"/>
  <c r="AT130" i="136"/>
  <c r="AS130" i="136"/>
  <c r="AR130" i="136"/>
  <c r="AQ130" i="136"/>
  <c r="AP130" i="136"/>
  <c r="AO130" i="136"/>
  <c r="AN130" i="136"/>
  <c r="AM130" i="136"/>
  <c r="AL130" i="136"/>
  <c r="AK130" i="136"/>
  <c r="AJ130" i="136"/>
  <c r="AI130" i="136"/>
  <c r="AH130" i="136"/>
  <c r="AG130" i="136"/>
  <c r="AF130" i="136"/>
  <c r="AE130" i="136"/>
  <c r="AD130" i="136"/>
  <c r="AC130" i="136"/>
  <c r="AB130" i="136"/>
  <c r="AA130" i="136"/>
  <c r="Z130" i="136"/>
  <c r="Y130" i="136"/>
  <c r="X130" i="136"/>
  <c r="W130" i="136"/>
  <c r="V130" i="136"/>
  <c r="U130" i="136"/>
  <c r="T130" i="136"/>
  <c r="S130" i="136"/>
  <c r="R130" i="136"/>
  <c r="Q130" i="136"/>
  <c r="P130" i="136"/>
  <c r="O130" i="136"/>
  <c r="N130" i="136"/>
  <c r="M130" i="136"/>
  <c r="L130" i="136"/>
  <c r="K130" i="136"/>
  <c r="J130" i="136"/>
  <c r="I130" i="136"/>
  <c r="H130" i="136"/>
  <c r="G130" i="136"/>
  <c r="F130" i="136"/>
  <c r="E130" i="136"/>
  <c r="E118" i="136"/>
  <c r="F118" i="136"/>
  <c r="G118" i="136"/>
  <c r="H118" i="136"/>
  <c r="I118" i="136"/>
  <c r="J118" i="136"/>
  <c r="K118" i="136"/>
  <c r="L118" i="136"/>
  <c r="M118" i="136"/>
  <c r="N118" i="136"/>
  <c r="O118" i="136"/>
  <c r="P118" i="136"/>
  <c r="Q118" i="136"/>
  <c r="R118" i="136"/>
  <c r="S118" i="136"/>
  <c r="T118" i="136"/>
  <c r="U118" i="136"/>
  <c r="V118" i="136"/>
  <c r="W118" i="136"/>
  <c r="X118" i="136"/>
  <c r="Y118" i="136"/>
  <c r="Z118" i="136"/>
  <c r="AA118" i="136"/>
  <c r="AB118" i="136"/>
  <c r="AC118" i="136"/>
  <c r="AD118" i="136"/>
  <c r="AE118" i="136"/>
  <c r="AF118" i="136"/>
  <c r="AG118" i="136"/>
  <c r="AH118" i="136"/>
  <c r="AI118" i="136"/>
  <c r="AJ118" i="136"/>
  <c r="AK118" i="136"/>
  <c r="AL118" i="136"/>
  <c r="AM118" i="136"/>
  <c r="AN118" i="136"/>
  <c r="AO118" i="136"/>
  <c r="AP118" i="136"/>
  <c r="AQ118" i="136"/>
  <c r="AR118" i="136"/>
  <c r="AS118" i="136"/>
  <c r="AT118" i="136"/>
  <c r="AU118" i="136"/>
  <c r="AV118" i="136"/>
  <c r="AW118" i="136"/>
  <c r="AX118" i="136"/>
  <c r="AY118" i="136"/>
  <c r="AZ118" i="136"/>
  <c r="BA118" i="136"/>
  <c r="BB118" i="136"/>
  <c r="BC118" i="136"/>
  <c r="BD118" i="136"/>
  <c r="BE118" i="136"/>
  <c r="BF118" i="136"/>
  <c r="BG118" i="136"/>
  <c r="BH118" i="136"/>
  <c r="BI118" i="136"/>
  <c r="BJ118" i="136"/>
  <c r="BK118" i="136"/>
  <c r="BL118" i="136"/>
  <c r="BM118" i="136"/>
  <c r="BN118" i="136"/>
  <c r="BO118" i="136"/>
  <c r="BP118" i="136"/>
  <c r="BQ118" i="136"/>
  <c r="BR118" i="136"/>
  <c r="BS118" i="136"/>
  <c r="BT118" i="136"/>
  <c r="BU118" i="136"/>
  <c r="BV118" i="136"/>
  <c r="BW118" i="136"/>
  <c r="BX118" i="136"/>
  <c r="BY118" i="136"/>
  <c r="BZ118" i="136"/>
  <c r="CA118" i="136"/>
  <c r="CB118" i="136"/>
  <c r="CC118" i="136"/>
  <c r="CD118" i="136"/>
  <c r="CE118" i="136"/>
  <c r="CF118" i="136"/>
  <c r="CG118" i="136"/>
  <c r="CH118" i="136"/>
  <c r="CI118" i="136"/>
  <c r="CJ118" i="136"/>
  <c r="CK118" i="136"/>
  <c r="CL118" i="136"/>
  <c r="CM118" i="136"/>
  <c r="CN118" i="136"/>
  <c r="CO118" i="136"/>
  <c r="CP118" i="136"/>
  <c r="CQ118" i="136"/>
  <c r="CR118" i="136"/>
  <c r="CS118" i="136"/>
  <c r="CT118" i="136"/>
  <c r="CU118" i="136"/>
  <c r="CV118" i="136"/>
  <c r="CW118" i="136"/>
  <c r="CX118" i="136"/>
  <c r="CY118" i="136"/>
  <c r="CZ118" i="136"/>
  <c r="DA118" i="136"/>
  <c r="DB118" i="136"/>
  <c r="DC118" i="136"/>
  <c r="DE118" i="136"/>
  <c r="E119" i="136"/>
  <c r="F119" i="136"/>
  <c r="G119" i="136"/>
  <c r="H119" i="136"/>
  <c r="I119" i="136"/>
  <c r="J119" i="136"/>
  <c r="K119" i="136"/>
  <c r="L119" i="136"/>
  <c r="M119" i="136"/>
  <c r="N119" i="136"/>
  <c r="O119" i="136"/>
  <c r="P119" i="136"/>
  <c r="Q119" i="136"/>
  <c r="R119" i="136"/>
  <c r="S119" i="136"/>
  <c r="T119" i="136"/>
  <c r="U119" i="136"/>
  <c r="V119" i="136"/>
  <c r="W119" i="136"/>
  <c r="X119" i="136"/>
  <c r="Y119" i="136"/>
  <c r="Z119" i="136"/>
  <c r="AA119" i="136"/>
  <c r="AB119" i="136"/>
  <c r="AC119" i="136"/>
  <c r="AD119" i="136"/>
  <c r="AE119" i="136"/>
  <c r="AF119" i="136"/>
  <c r="AG119" i="136"/>
  <c r="AH119" i="136"/>
  <c r="AI119" i="136"/>
  <c r="AJ119" i="136"/>
  <c r="AK119" i="136"/>
  <c r="AL119" i="136"/>
  <c r="AM119" i="136"/>
  <c r="AN119" i="136"/>
  <c r="AO119" i="136"/>
  <c r="AP119" i="136"/>
  <c r="AQ119" i="136"/>
  <c r="AR119" i="136"/>
  <c r="AS119" i="136"/>
  <c r="AT119" i="136"/>
  <c r="AU119" i="136"/>
  <c r="AV119" i="136"/>
  <c r="AW119" i="136"/>
  <c r="AX119" i="136"/>
  <c r="AY119" i="136"/>
  <c r="AZ119" i="136"/>
  <c r="BA119" i="136"/>
  <c r="BB119" i="136"/>
  <c r="BC119" i="136"/>
  <c r="BD119" i="136"/>
  <c r="BE119" i="136"/>
  <c r="BF119" i="136"/>
  <c r="BG119" i="136"/>
  <c r="BH119" i="136"/>
  <c r="BI119" i="136"/>
  <c r="BJ119" i="136"/>
  <c r="BK119" i="136"/>
  <c r="BL119" i="136"/>
  <c r="BM119" i="136"/>
  <c r="BN119" i="136"/>
  <c r="BO119" i="136"/>
  <c r="BP119" i="136"/>
  <c r="BQ119" i="136"/>
  <c r="BR119" i="136"/>
  <c r="BS119" i="136"/>
  <c r="BT119" i="136"/>
  <c r="BU119" i="136"/>
  <c r="BV119" i="136"/>
  <c r="BW119" i="136"/>
  <c r="BX119" i="136"/>
  <c r="BY119" i="136"/>
  <c r="BZ119" i="136"/>
  <c r="CA119" i="136"/>
  <c r="CB119" i="136"/>
  <c r="CC119" i="136"/>
  <c r="CD119" i="136"/>
  <c r="CE119" i="136"/>
  <c r="CF119" i="136"/>
  <c r="CG119" i="136"/>
  <c r="CH119" i="136"/>
  <c r="CI119" i="136"/>
  <c r="CJ119" i="136"/>
  <c r="CK119" i="136"/>
  <c r="CL119" i="136"/>
  <c r="CM119" i="136"/>
  <c r="CN119" i="136"/>
  <c r="CO119" i="136"/>
  <c r="CP119" i="136"/>
  <c r="CQ119" i="136"/>
  <c r="CR119" i="136"/>
  <c r="CS119" i="136"/>
  <c r="CT119" i="136"/>
  <c r="CU119" i="136"/>
  <c r="CV119" i="136"/>
  <c r="CW119" i="136"/>
  <c r="CX119" i="136"/>
  <c r="CY119" i="136"/>
  <c r="CZ119" i="136"/>
  <c r="DA119" i="136"/>
  <c r="DB119" i="136"/>
  <c r="DC119" i="136"/>
  <c r="DE119" i="136"/>
  <c r="E120" i="136"/>
  <c r="F120" i="136"/>
  <c r="G120" i="136"/>
  <c r="H120" i="136"/>
  <c r="I120" i="136"/>
  <c r="J120" i="136"/>
  <c r="K120" i="136"/>
  <c r="L120" i="136"/>
  <c r="M120" i="136"/>
  <c r="N120" i="136"/>
  <c r="O120" i="136"/>
  <c r="P120" i="136"/>
  <c r="Q120" i="136"/>
  <c r="R120" i="136"/>
  <c r="S120" i="136"/>
  <c r="T120" i="136"/>
  <c r="U120" i="136"/>
  <c r="V120" i="136"/>
  <c r="W120" i="136"/>
  <c r="X120" i="136"/>
  <c r="Y120" i="136"/>
  <c r="Z120" i="136"/>
  <c r="AA120" i="136"/>
  <c r="AB120" i="136"/>
  <c r="AC120" i="136"/>
  <c r="AD120" i="136"/>
  <c r="AE120" i="136"/>
  <c r="AF120" i="136"/>
  <c r="AG120" i="136"/>
  <c r="AH120" i="136"/>
  <c r="AI120" i="136"/>
  <c r="AJ120" i="136"/>
  <c r="AK120" i="136"/>
  <c r="AL120" i="136"/>
  <c r="AM120" i="136"/>
  <c r="AN120" i="136"/>
  <c r="AO120" i="136"/>
  <c r="AP120" i="136"/>
  <c r="AQ120" i="136"/>
  <c r="AR120" i="136"/>
  <c r="AS120" i="136"/>
  <c r="AT120" i="136"/>
  <c r="AU120" i="136"/>
  <c r="AV120" i="136"/>
  <c r="AW120" i="136"/>
  <c r="AX120" i="136"/>
  <c r="AY120" i="136"/>
  <c r="AZ120" i="136"/>
  <c r="BA120" i="136"/>
  <c r="BB120" i="136"/>
  <c r="BC120" i="136"/>
  <c r="BD120" i="136"/>
  <c r="BE120" i="136"/>
  <c r="BF120" i="136"/>
  <c r="BG120" i="136"/>
  <c r="BH120" i="136"/>
  <c r="BI120" i="136"/>
  <c r="BJ120" i="136"/>
  <c r="BK120" i="136"/>
  <c r="BL120" i="136"/>
  <c r="BM120" i="136"/>
  <c r="BN120" i="136"/>
  <c r="BO120" i="136"/>
  <c r="BP120" i="136"/>
  <c r="BQ120" i="136"/>
  <c r="BR120" i="136"/>
  <c r="BS120" i="136"/>
  <c r="BT120" i="136"/>
  <c r="BU120" i="136"/>
  <c r="BV120" i="136"/>
  <c r="BW120" i="136"/>
  <c r="BX120" i="136"/>
  <c r="BY120" i="136"/>
  <c r="BZ120" i="136"/>
  <c r="CA120" i="136"/>
  <c r="CB120" i="136"/>
  <c r="CC120" i="136"/>
  <c r="CD120" i="136"/>
  <c r="CE120" i="136"/>
  <c r="CF120" i="136"/>
  <c r="CG120" i="136"/>
  <c r="CH120" i="136"/>
  <c r="CI120" i="136"/>
  <c r="CJ120" i="136"/>
  <c r="CK120" i="136"/>
  <c r="CL120" i="136"/>
  <c r="CM120" i="136"/>
  <c r="CN120" i="136"/>
  <c r="CO120" i="136"/>
  <c r="CP120" i="136"/>
  <c r="CQ120" i="136"/>
  <c r="CR120" i="136"/>
  <c r="CS120" i="136"/>
  <c r="CT120" i="136"/>
  <c r="CU120" i="136"/>
  <c r="CV120" i="136"/>
  <c r="CW120" i="136"/>
  <c r="CX120" i="136"/>
  <c r="CY120" i="136"/>
  <c r="CZ120" i="136"/>
  <c r="DA120" i="136"/>
  <c r="DB120" i="136"/>
  <c r="DC120" i="136"/>
  <c r="DE120" i="136"/>
  <c r="E121" i="136"/>
  <c r="F121" i="136"/>
  <c r="G121" i="136"/>
  <c r="H121" i="136"/>
  <c r="I121" i="136"/>
  <c r="J121" i="136"/>
  <c r="K121" i="136"/>
  <c r="L121" i="136"/>
  <c r="M121" i="136"/>
  <c r="N121" i="136"/>
  <c r="O121" i="136"/>
  <c r="P121" i="136"/>
  <c r="Q121" i="136"/>
  <c r="R121" i="136"/>
  <c r="S121" i="136"/>
  <c r="T121" i="136"/>
  <c r="U121" i="136"/>
  <c r="V121" i="136"/>
  <c r="W121" i="136"/>
  <c r="X121" i="136"/>
  <c r="Y121" i="136"/>
  <c r="Z121" i="136"/>
  <c r="AA121" i="136"/>
  <c r="AB121" i="136"/>
  <c r="AC121" i="136"/>
  <c r="AD121" i="136"/>
  <c r="AE121" i="136"/>
  <c r="AF121" i="136"/>
  <c r="AG121" i="136"/>
  <c r="AH121" i="136"/>
  <c r="AI121" i="136"/>
  <c r="AJ121" i="136"/>
  <c r="AK121" i="136"/>
  <c r="AL121" i="136"/>
  <c r="AM121" i="136"/>
  <c r="AN121" i="136"/>
  <c r="AO121" i="136"/>
  <c r="AP121" i="136"/>
  <c r="AQ121" i="136"/>
  <c r="AR121" i="136"/>
  <c r="AS121" i="136"/>
  <c r="AT121" i="136"/>
  <c r="AU121" i="136"/>
  <c r="AV121" i="136"/>
  <c r="AW121" i="136"/>
  <c r="AX121" i="136"/>
  <c r="AY121" i="136"/>
  <c r="AZ121" i="136"/>
  <c r="BA121" i="136"/>
  <c r="BB121" i="136"/>
  <c r="BC121" i="136"/>
  <c r="BD121" i="136"/>
  <c r="BE121" i="136"/>
  <c r="BF121" i="136"/>
  <c r="BG121" i="136"/>
  <c r="BH121" i="136"/>
  <c r="BI121" i="136"/>
  <c r="BJ121" i="136"/>
  <c r="BK121" i="136"/>
  <c r="BL121" i="136"/>
  <c r="BM121" i="136"/>
  <c r="BN121" i="136"/>
  <c r="BO121" i="136"/>
  <c r="BP121" i="136"/>
  <c r="BQ121" i="136"/>
  <c r="BR121" i="136"/>
  <c r="BS121" i="136"/>
  <c r="BT121" i="136"/>
  <c r="BU121" i="136"/>
  <c r="BV121" i="136"/>
  <c r="BW121" i="136"/>
  <c r="BX121" i="136"/>
  <c r="BY121" i="136"/>
  <c r="BZ121" i="136"/>
  <c r="CA121" i="136"/>
  <c r="CB121" i="136"/>
  <c r="CC121" i="136"/>
  <c r="CD121" i="136"/>
  <c r="CE121" i="136"/>
  <c r="CF121" i="136"/>
  <c r="CG121" i="136"/>
  <c r="CH121" i="136"/>
  <c r="CI121" i="136"/>
  <c r="CJ121" i="136"/>
  <c r="CK121" i="136"/>
  <c r="CL121" i="136"/>
  <c r="CM121" i="136"/>
  <c r="CN121" i="136"/>
  <c r="CO121" i="136"/>
  <c r="CP121" i="136"/>
  <c r="CQ121" i="136"/>
  <c r="CR121" i="136"/>
  <c r="CS121" i="136"/>
  <c r="CT121" i="136"/>
  <c r="CU121" i="136"/>
  <c r="CV121" i="136"/>
  <c r="CW121" i="136"/>
  <c r="CX121" i="136"/>
  <c r="CY121" i="136"/>
  <c r="CZ121" i="136"/>
  <c r="DA121" i="136"/>
  <c r="DB121" i="136"/>
  <c r="DC121" i="136"/>
  <c r="DE121" i="136"/>
  <c r="E122" i="136"/>
  <c r="F122" i="136"/>
  <c r="G122" i="136"/>
  <c r="H122" i="136"/>
  <c r="I122" i="136"/>
  <c r="J122" i="136"/>
  <c r="K122" i="136"/>
  <c r="L122" i="136"/>
  <c r="M122" i="136"/>
  <c r="N122" i="136"/>
  <c r="O122" i="136"/>
  <c r="P122" i="136"/>
  <c r="Q122" i="136"/>
  <c r="R122" i="136"/>
  <c r="S122" i="136"/>
  <c r="T122" i="136"/>
  <c r="U122" i="136"/>
  <c r="V122" i="136"/>
  <c r="W122" i="136"/>
  <c r="X122" i="136"/>
  <c r="Y122" i="136"/>
  <c r="Z122" i="136"/>
  <c r="AA122" i="136"/>
  <c r="AB122" i="136"/>
  <c r="AC122" i="136"/>
  <c r="AD122" i="136"/>
  <c r="AE122" i="136"/>
  <c r="AF122" i="136"/>
  <c r="AG122" i="136"/>
  <c r="AH122" i="136"/>
  <c r="AI122" i="136"/>
  <c r="AJ122" i="136"/>
  <c r="AK122" i="136"/>
  <c r="AL122" i="136"/>
  <c r="AM122" i="136"/>
  <c r="AN122" i="136"/>
  <c r="AO122" i="136"/>
  <c r="AP122" i="136"/>
  <c r="AQ122" i="136"/>
  <c r="AR122" i="136"/>
  <c r="AS122" i="136"/>
  <c r="AT122" i="136"/>
  <c r="AU122" i="136"/>
  <c r="AV122" i="136"/>
  <c r="AW122" i="136"/>
  <c r="AX122" i="136"/>
  <c r="AY122" i="136"/>
  <c r="AZ122" i="136"/>
  <c r="BA122" i="136"/>
  <c r="BB122" i="136"/>
  <c r="BC122" i="136"/>
  <c r="BD122" i="136"/>
  <c r="BE122" i="136"/>
  <c r="BF122" i="136"/>
  <c r="BG122" i="136"/>
  <c r="BH122" i="136"/>
  <c r="BI122" i="136"/>
  <c r="BJ122" i="136"/>
  <c r="BK122" i="136"/>
  <c r="BL122" i="136"/>
  <c r="BM122" i="136"/>
  <c r="BN122" i="136"/>
  <c r="BO122" i="136"/>
  <c r="BP122" i="136"/>
  <c r="BQ122" i="136"/>
  <c r="BR122" i="136"/>
  <c r="BS122" i="136"/>
  <c r="BT122" i="136"/>
  <c r="BU122" i="136"/>
  <c r="BV122" i="136"/>
  <c r="BW122" i="136"/>
  <c r="BX122" i="136"/>
  <c r="BY122" i="136"/>
  <c r="BZ122" i="136"/>
  <c r="CA122" i="136"/>
  <c r="CB122" i="136"/>
  <c r="CC122" i="136"/>
  <c r="CD122" i="136"/>
  <c r="CE122" i="136"/>
  <c r="CF122" i="136"/>
  <c r="CG122" i="136"/>
  <c r="CH122" i="136"/>
  <c r="CI122" i="136"/>
  <c r="CJ122" i="136"/>
  <c r="CK122" i="136"/>
  <c r="CL122" i="136"/>
  <c r="CM122" i="136"/>
  <c r="CN122" i="136"/>
  <c r="CO122" i="136"/>
  <c r="CP122" i="136"/>
  <c r="CQ122" i="136"/>
  <c r="CR122" i="136"/>
  <c r="CS122" i="136"/>
  <c r="CT122" i="136"/>
  <c r="CU122" i="136"/>
  <c r="CV122" i="136"/>
  <c r="CW122" i="136"/>
  <c r="CX122" i="136"/>
  <c r="CY122" i="136"/>
  <c r="CZ122" i="136"/>
  <c r="DA122" i="136"/>
  <c r="DB122" i="136"/>
  <c r="DC122" i="136"/>
  <c r="DE122" i="136"/>
  <c r="E123" i="136"/>
  <c r="F123" i="136"/>
  <c r="G123" i="136"/>
  <c r="H123" i="136"/>
  <c r="I123" i="136"/>
  <c r="J123" i="136"/>
  <c r="K123" i="136"/>
  <c r="L123" i="136"/>
  <c r="M123" i="136"/>
  <c r="N123" i="136"/>
  <c r="O123" i="136"/>
  <c r="P123" i="136"/>
  <c r="Q123" i="136"/>
  <c r="R123" i="136"/>
  <c r="S123" i="136"/>
  <c r="T123" i="136"/>
  <c r="U123" i="136"/>
  <c r="V123" i="136"/>
  <c r="W123" i="136"/>
  <c r="X123" i="136"/>
  <c r="Y123" i="136"/>
  <c r="Z123" i="136"/>
  <c r="AA123" i="136"/>
  <c r="AB123" i="136"/>
  <c r="AC123" i="136"/>
  <c r="AD123" i="136"/>
  <c r="AE123" i="136"/>
  <c r="AF123" i="136"/>
  <c r="AG123" i="136"/>
  <c r="AH123" i="136"/>
  <c r="AI123" i="136"/>
  <c r="AJ123" i="136"/>
  <c r="AK123" i="136"/>
  <c r="AL123" i="136"/>
  <c r="AM123" i="136"/>
  <c r="AN123" i="136"/>
  <c r="AO123" i="136"/>
  <c r="AP123" i="136"/>
  <c r="AQ123" i="136"/>
  <c r="AR123" i="136"/>
  <c r="AS123" i="136"/>
  <c r="AT123" i="136"/>
  <c r="AU123" i="136"/>
  <c r="AV123" i="136"/>
  <c r="AW123" i="136"/>
  <c r="AX123" i="136"/>
  <c r="AY123" i="136"/>
  <c r="AZ123" i="136"/>
  <c r="BA123" i="136"/>
  <c r="BB123" i="136"/>
  <c r="BC123" i="136"/>
  <c r="BD123" i="136"/>
  <c r="BE123" i="136"/>
  <c r="BF123" i="136"/>
  <c r="BG123" i="136"/>
  <c r="BH123" i="136"/>
  <c r="BI123" i="136"/>
  <c r="BJ123" i="136"/>
  <c r="BK123" i="136"/>
  <c r="BL123" i="136"/>
  <c r="BM123" i="136"/>
  <c r="BN123" i="136"/>
  <c r="BO123" i="136"/>
  <c r="BP123" i="136"/>
  <c r="BQ123" i="136"/>
  <c r="BR123" i="136"/>
  <c r="BS123" i="136"/>
  <c r="BT123" i="136"/>
  <c r="BU123" i="136"/>
  <c r="BV123" i="136"/>
  <c r="BW123" i="136"/>
  <c r="BX123" i="136"/>
  <c r="BY123" i="136"/>
  <c r="BZ123" i="136"/>
  <c r="CA123" i="136"/>
  <c r="CB123" i="136"/>
  <c r="CC123" i="136"/>
  <c r="CD123" i="136"/>
  <c r="CE123" i="136"/>
  <c r="CF123" i="136"/>
  <c r="CG123" i="136"/>
  <c r="CH123" i="136"/>
  <c r="CI123" i="136"/>
  <c r="CJ123" i="136"/>
  <c r="CK123" i="136"/>
  <c r="CL123" i="136"/>
  <c r="CM123" i="136"/>
  <c r="CN123" i="136"/>
  <c r="CO123" i="136"/>
  <c r="CP123" i="136"/>
  <c r="CQ123" i="136"/>
  <c r="CR123" i="136"/>
  <c r="CS123" i="136"/>
  <c r="CT123" i="136"/>
  <c r="CU123" i="136"/>
  <c r="CV123" i="136"/>
  <c r="CW123" i="136"/>
  <c r="CX123" i="136"/>
  <c r="CY123" i="136"/>
  <c r="CZ123" i="136"/>
  <c r="DA123" i="136"/>
  <c r="DB123" i="136"/>
  <c r="DC123" i="136"/>
  <c r="DE123" i="136"/>
  <c r="E124" i="136"/>
  <c r="F124" i="136"/>
  <c r="G124" i="136"/>
  <c r="H124" i="136"/>
  <c r="I124" i="136"/>
  <c r="J124" i="136"/>
  <c r="K124" i="136"/>
  <c r="L124" i="136"/>
  <c r="M124" i="136"/>
  <c r="N124" i="136"/>
  <c r="O124" i="136"/>
  <c r="P124" i="136"/>
  <c r="Q124" i="136"/>
  <c r="R124" i="136"/>
  <c r="S124" i="136"/>
  <c r="T124" i="136"/>
  <c r="U124" i="136"/>
  <c r="V124" i="136"/>
  <c r="W124" i="136"/>
  <c r="X124" i="136"/>
  <c r="Y124" i="136"/>
  <c r="Z124" i="136"/>
  <c r="AA124" i="136"/>
  <c r="AB124" i="136"/>
  <c r="AC124" i="136"/>
  <c r="AD124" i="136"/>
  <c r="AE124" i="136"/>
  <c r="AF124" i="136"/>
  <c r="AG124" i="136"/>
  <c r="AH124" i="136"/>
  <c r="AI124" i="136"/>
  <c r="AJ124" i="136"/>
  <c r="AK124" i="136"/>
  <c r="AL124" i="136"/>
  <c r="AM124" i="136"/>
  <c r="AN124" i="136"/>
  <c r="AO124" i="136"/>
  <c r="AP124" i="136"/>
  <c r="AQ124" i="136"/>
  <c r="AR124" i="136"/>
  <c r="AS124" i="136"/>
  <c r="AT124" i="136"/>
  <c r="AU124" i="136"/>
  <c r="AV124" i="136"/>
  <c r="AW124" i="136"/>
  <c r="AX124" i="136"/>
  <c r="AY124" i="136"/>
  <c r="AZ124" i="136"/>
  <c r="BA124" i="136"/>
  <c r="BB124" i="136"/>
  <c r="BC124" i="136"/>
  <c r="BD124" i="136"/>
  <c r="BE124" i="136"/>
  <c r="BF124" i="136"/>
  <c r="BG124" i="136"/>
  <c r="BH124" i="136"/>
  <c r="BI124" i="136"/>
  <c r="BJ124" i="136"/>
  <c r="BK124" i="136"/>
  <c r="BL124" i="136"/>
  <c r="BM124" i="136"/>
  <c r="BN124" i="136"/>
  <c r="BO124" i="136"/>
  <c r="BP124" i="136"/>
  <c r="BQ124" i="136"/>
  <c r="BR124" i="136"/>
  <c r="BS124" i="136"/>
  <c r="BT124" i="136"/>
  <c r="BU124" i="136"/>
  <c r="BV124" i="136"/>
  <c r="BW124" i="136"/>
  <c r="BX124" i="136"/>
  <c r="BY124" i="136"/>
  <c r="BZ124" i="136"/>
  <c r="CA124" i="136"/>
  <c r="CB124" i="136"/>
  <c r="CC124" i="136"/>
  <c r="CD124" i="136"/>
  <c r="CE124" i="136"/>
  <c r="CF124" i="136"/>
  <c r="CG124" i="136"/>
  <c r="CH124" i="136"/>
  <c r="CI124" i="136"/>
  <c r="CJ124" i="136"/>
  <c r="CK124" i="136"/>
  <c r="CL124" i="136"/>
  <c r="CM124" i="136"/>
  <c r="CN124" i="136"/>
  <c r="CO124" i="136"/>
  <c r="CP124" i="136"/>
  <c r="CQ124" i="136"/>
  <c r="CR124" i="136"/>
  <c r="CS124" i="136"/>
  <c r="CT124" i="136"/>
  <c r="CU124" i="136"/>
  <c r="CV124" i="136"/>
  <c r="CW124" i="136"/>
  <c r="CX124" i="136"/>
  <c r="CY124" i="136"/>
  <c r="CZ124" i="136"/>
  <c r="DA124" i="136"/>
  <c r="DB124" i="136"/>
  <c r="DC124" i="136"/>
  <c r="DE124" i="136"/>
  <c r="DE117" i="136"/>
  <c r="DC117" i="136"/>
  <c r="DB117" i="136"/>
  <c r="DA117" i="136"/>
  <c r="CZ117" i="136"/>
  <c r="CY117" i="136"/>
  <c r="CX117" i="136"/>
  <c r="CW117" i="136"/>
  <c r="CV117" i="136"/>
  <c r="CU117" i="136"/>
  <c r="CT117" i="136"/>
  <c r="CS117" i="136"/>
  <c r="CR117" i="136"/>
  <c r="CQ117" i="136"/>
  <c r="CP117" i="136"/>
  <c r="CO117" i="136"/>
  <c r="CN117" i="136"/>
  <c r="CM117" i="136"/>
  <c r="CL117" i="136"/>
  <c r="CK117" i="136"/>
  <c r="CJ117" i="136"/>
  <c r="CI117" i="136"/>
  <c r="CH117" i="136"/>
  <c r="CG117" i="136"/>
  <c r="CF117" i="136"/>
  <c r="CE117" i="136"/>
  <c r="CD117" i="136"/>
  <c r="CC117" i="136"/>
  <c r="CB117" i="136"/>
  <c r="CA117" i="136"/>
  <c r="BZ117" i="136"/>
  <c r="BY117" i="136"/>
  <c r="BX117" i="136"/>
  <c r="BW117" i="136"/>
  <c r="BV117" i="136"/>
  <c r="BU117" i="136"/>
  <c r="BT117" i="136"/>
  <c r="BS117" i="136"/>
  <c r="BR117" i="136"/>
  <c r="BQ117" i="136"/>
  <c r="BP117" i="136"/>
  <c r="BO117" i="136"/>
  <c r="BN117" i="136"/>
  <c r="BM117" i="136"/>
  <c r="BL117" i="136"/>
  <c r="BK117" i="136"/>
  <c r="BJ117" i="136"/>
  <c r="BI117" i="136"/>
  <c r="BH117" i="136"/>
  <c r="BG117" i="136"/>
  <c r="BF117" i="136"/>
  <c r="BE117" i="136"/>
  <c r="BD117" i="136"/>
  <c r="BC117" i="136"/>
  <c r="BB117" i="136"/>
  <c r="BA117" i="136"/>
  <c r="AZ117" i="136"/>
  <c r="AY117" i="136"/>
  <c r="AX117" i="136"/>
  <c r="AW117" i="136"/>
  <c r="AV117" i="136"/>
  <c r="AU117" i="136"/>
  <c r="AT117" i="136"/>
  <c r="AS117" i="136"/>
  <c r="AR117" i="136"/>
  <c r="AQ117" i="136"/>
  <c r="AP117" i="136"/>
  <c r="AO117" i="136"/>
  <c r="AN117" i="136"/>
  <c r="AM117" i="136"/>
  <c r="AL117" i="136"/>
  <c r="AK117" i="136"/>
  <c r="AJ117" i="136"/>
  <c r="AI117" i="136"/>
  <c r="AH117" i="136"/>
  <c r="AG117" i="136"/>
  <c r="AF117" i="136"/>
  <c r="AE117" i="136"/>
  <c r="AD117" i="136"/>
  <c r="AC117" i="136"/>
  <c r="AB117" i="136"/>
  <c r="AA117" i="136"/>
  <c r="Z117" i="136"/>
  <c r="Y117" i="136"/>
  <c r="X117" i="136"/>
  <c r="W117" i="136"/>
  <c r="V117" i="136"/>
  <c r="U117" i="136"/>
  <c r="T117" i="136"/>
  <c r="S117" i="136"/>
  <c r="R117" i="136"/>
  <c r="Q117" i="136"/>
  <c r="P117" i="136"/>
  <c r="O117" i="136"/>
  <c r="N117" i="136"/>
  <c r="M117" i="136"/>
  <c r="L117" i="136"/>
  <c r="K117" i="136"/>
  <c r="J117" i="136"/>
  <c r="I117" i="136"/>
  <c r="H117" i="136"/>
  <c r="G117" i="136"/>
  <c r="F117" i="136"/>
  <c r="E117" i="136"/>
  <c r="E105" i="136"/>
  <c r="F105" i="136"/>
  <c r="G105" i="136"/>
  <c r="H105" i="136"/>
  <c r="I105" i="136"/>
  <c r="J105" i="136"/>
  <c r="K105" i="136"/>
  <c r="L105" i="136"/>
  <c r="M105" i="136"/>
  <c r="N105" i="136"/>
  <c r="O105" i="136"/>
  <c r="P105" i="136"/>
  <c r="Q105" i="136"/>
  <c r="R105" i="136"/>
  <c r="S105" i="136"/>
  <c r="T105" i="136"/>
  <c r="U105" i="136"/>
  <c r="V105" i="136"/>
  <c r="W105" i="136"/>
  <c r="X105" i="136"/>
  <c r="Y105" i="136"/>
  <c r="Z105" i="136"/>
  <c r="AA105" i="136"/>
  <c r="AB105" i="136"/>
  <c r="AC105" i="136"/>
  <c r="AD105" i="136"/>
  <c r="AE105" i="136"/>
  <c r="AF105" i="136"/>
  <c r="AG105" i="136"/>
  <c r="AH105" i="136"/>
  <c r="AI105" i="136"/>
  <c r="AJ105" i="136"/>
  <c r="AK105" i="136"/>
  <c r="AL105" i="136"/>
  <c r="AM105" i="136"/>
  <c r="AN105" i="136"/>
  <c r="AO105" i="136"/>
  <c r="AP105" i="136"/>
  <c r="AQ105" i="136"/>
  <c r="AR105" i="136"/>
  <c r="AS105" i="136"/>
  <c r="AT105" i="136"/>
  <c r="AU105" i="136"/>
  <c r="AV105" i="136"/>
  <c r="AW105" i="136"/>
  <c r="AX105" i="136"/>
  <c r="AY105" i="136"/>
  <c r="AZ105" i="136"/>
  <c r="BA105" i="136"/>
  <c r="BB105" i="136"/>
  <c r="BC105" i="136"/>
  <c r="BD105" i="136"/>
  <c r="BE105" i="136"/>
  <c r="BF105" i="136"/>
  <c r="BG105" i="136"/>
  <c r="BH105" i="136"/>
  <c r="BI105" i="136"/>
  <c r="BJ105" i="136"/>
  <c r="BK105" i="136"/>
  <c r="BL105" i="136"/>
  <c r="BM105" i="136"/>
  <c r="BN105" i="136"/>
  <c r="BO105" i="136"/>
  <c r="BP105" i="136"/>
  <c r="BQ105" i="136"/>
  <c r="BR105" i="136"/>
  <c r="BS105" i="136"/>
  <c r="BT105" i="136"/>
  <c r="BU105" i="136"/>
  <c r="BV105" i="136"/>
  <c r="BW105" i="136"/>
  <c r="BX105" i="136"/>
  <c r="BY105" i="136"/>
  <c r="BZ105" i="136"/>
  <c r="CA105" i="136"/>
  <c r="CB105" i="136"/>
  <c r="CC105" i="136"/>
  <c r="CD105" i="136"/>
  <c r="CE105" i="136"/>
  <c r="CF105" i="136"/>
  <c r="CG105" i="136"/>
  <c r="CH105" i="136"/>
  <c r="CI105" i="136"/>
  <c r="CJ105" i="136"/>
  <c r="CK105" i="136"/>
  <c r="CL105" i="136"/>
  <c r="CM105" i="136"/>
  <c r="CN105" i="136"/>
  <c r="CO105" i="136"/>
  <c r="CP105" i="136"/>
  <c r="CQ105" i="136"/>
  <c r="CR105" i="136"/>
  <c r="CS105" i="136"/>
  <c r="CT105" i="136"/>
  <c r="CU105" i="136"/>
  <c r="CV105" i="136"/>
  <c r="CW105" i="136"/>
  <c r="CX105" i="136"/>
  <c r="CY105" i="136"/>
  <c r="CZ105" i="136"/>
  <c r="DA105" i="136"/>
  <c r="DB105" i="136"/>
  <c r="DC105" i="136"/>
  <c r="DE105" i="136"/>
  <c r="E106" i="136"/>
  <c r="F106" i="136"/>
  <c r="G106" i="136"/>
  <c r="H106" i="136"/>
  <c r="I106" i="136"/>
  <c r="J106" i="136"/>
  <c r="K106" i="136"/>
  <c r="L106" i="136"/>
  <c r="M106" i="136"/>
  <c r="N106" i="136"/>
  <c r="O106" i="136"/>
  <c r="P106" i="136"/>
  <c r="Q106" i="136"/>
  <c r="R106" i="136"/>
  <c r="S106" i="136"/>
  <c r="T106" i="136"/>
  <c r="U106" i="136"/>
  <c r="V106" i="136"/>
  <c r="W106" i="136"/>
  <c r="X106" i="136"/>
  <c r="Y106" i="136"/>
  <c r="Z106" i="136"/>
  <c r="AA106" i="136"/>
  <c r="AB106" i="136"/>
  <c r="AC106" i="136"/>
  <c r="AD106" i="136"/>
  <c r="AE106" i="136"/>
  <c r="AF106" i="136"/>
  <c r="AG106" i="136"/>
  <c r="AH106" i="136"/>
  <c r="AI106" i="136"/>
  <c r="AJ106" i="136"/>
  <c r="AK106" i="136"/>
  <c r="AL106" i="136"/>
  <c r="AM106" i="136"/>
  <c r="AN106" i="136"/>
  <c r="AO106" i="136"/>
  <c r="AP106" i="136"/>
  <c r="AQ106" i="136"/>
  <c r="AR106" i="136"/>
  <c r="AS106" i="136"/>
  <c r="AT106" i="136"/>
  <c r="AU106" i="136"/>
  <c r="AV106" i="136"/>
  <c r="AW106" i="136"/>
  <c r="AX106" i="136"/>
  <c r="AY106" i="136"/>
  <c r="AZ106" i="136"/>
  <c r="BA106" i="136"/>
  <c r="BB106" i="136"/>
  <c r="BC106" i="136"/>
  <c r="BD106" i="136"/>
  <c r="BE106" i="136"/>
  <c r="BF106" i="136"/>
  <c r="BG106" i="136"/>
  <c r="BH106" i="136"/>
  <c r="BI106" i="136"/>
  <c r="BJ106" i="136"/>
  <c r="BK106" i="136"/>
  <c r="BL106" i="136"/>
  <c r="BM106" i="136"/>
  <c r="BN106" i="136"/>
  <c r="BO106" i="136"/>
  <c r="BP106" i="136"/>
  <c r="BQ106" i="136"/>
  <c r="BR106" i="136"/>
  <c r="BS106" i="136"/>
  <c r="BT106" i="136"/>
  <c r="BU106" i="136"/>
  <c r="BV106" i="136"/>
  <c r="BW106" i="136"/>
  <c r="BX106" i="136"/>
  <c r="BY106" i="136"/>
  <c r="BZ106" i="136"/>
  <c r="CA106" i="136"/>
  <c r="CB106" i="136"/>
  <c r="CC106" i="136"/>
  <c r="CD106" i="136"/>
  <c r="CE106" i="136"/>
  <c r="CF106" i="136"/>
  <c r="CG106" i="136"/>
  <c r="CH106" i="136"/>
  <c r="CI106" i="136"/>
  <c r="CJ106" i="136"/>
  <c r="CK106" i="136"/>
  <c r="CL106" i="136"/>
  <c r="CM106" i="136"/>
  <c r="CN106" i="136"/>
  <c r="CO106" i="136"/>
  <c r="CP106" i="136"/>
  <c r="CQ106" i="136"/>
  <c r="CR106" i="136"/>
  <c r="CS106" i="136"/>
  <c r="CT106" i="136"/>
  <c r="CU106" i="136"/>
  <c r="CV106" i="136"/>
  <c r="CW106" i="136"/>
  <c r="CX106" i="136"/>
  <c r="CY106" i="136"/>
  <c r="CZ106" i="136"/>
  <c r="DA106" i="136"/>
  <c r="DB106" i="136"/>
  <c r="DC106" i="136"/>
  <c r="DE106" i="136"/>
  <c r="E107" i="136"/>
  <c r="F107" i="136"/>
  <c r="G107" i="136"/>
  <c r="H107" i="136"/>
  <c r="I107" i="136"/>
  <c r="J107" i="136"/>
  <c r="K107" i="136"/>
  <c r="L107" i="136"/>
  <c r="M107" i="136"/>
  <c r="N107" i="136"/>
  <c r="O107" i="136"/>
  <c r="P107" i="136"/>
  <c r="Q107" i="136"/>
  <c r="R107" i="136"/>
  <c r="S107" i="136"/>
  <c r="T107" i="136"/>
  <c r="U107" i="136"/>
  <c r="V107" i="136"/>
  <c r="W107" i="136"/>
  <c r="X107" i="136"/>
  <c r="Y107" i="136"/>
  <c r="Z107" i="136"/>
  <c r="AA107" i="136"/>
  <c r="AB107" i="136"/>
  <c r="AC107" i="136"/>
  <c r="AD107" i="136"/>
  <c r="AE107" i="136"/>
  <c r="AF107" i="136"/>
  <c r="AG107" i="136"/>
  <c r="AH107" i="136"/>
  <c r="AI107" i="136"/>
  <c r="AJ107" i="136"/>
  <c r="AK107" i="136"/>
  <c r="AL107" i="136"/>
  <c r="AM107" i="136"/>
  <c r="AN107" i="136"/>
  <c r="AO107" i="136"/>
  <c r="AP107" i="136"/>
  <c r="AQ107" i="136"/>
  <c r="AR107" i="136"/>
  <c r="AS107" i="136"/>
  <c r="AT107" i="136"/>
  <c r="AU107" i="136"/>
  <c r="AV107" i="136"/>
  <c r="AW107" i="136"/>
  <c r="AX107" i="136"/>
  <c r="AY107" i="136"/>
  <c r="AZ107" i="136"/>
  <c r="BA107" i="136"/>
  <c r="BB107" i="136"/>
  <c r="BC107" i="136"/>
  <c r="BD107" i="136"/>
  <c r="BE107" i="136"/>
  <c r="BF107" i="136"/>
  <c r="BG107" i="136"/>
  <c r="BH107" i="136"/>
  <c r="BI107" i="136"/>
  <c r="BJ107" i="136"/>
  <c r="BK107" i="136"/>
  <c r="BL107" i="136"/>
  <c r="BM107" i="136"/>
  <c r="BN107" i="136"/>
  <c r="BO107" i="136"/>
  <c r="BP107" i="136"/>
  <c r="BQ107" i="136"/>
  <c r="BR107" i="136"/>
  <c r="BS107" i="136"/>
  <c r="BT107" i="136"/>
  <c r="BU107" i="136"/>
  <c r="BV107" i="136"/>
  <c r="BW107" i="136"/>
  <c r="BX107" i="136"/>
  <c r="BY107" i="136"/>
  <c r="BZ107" i="136"/>
  <c r="CA107" i="136"/>
  <c r="CB107" i="136"/>
  <c r="CC107" i="136"/>
  <c r="CD107" i="136"/>
  <c r="CE107" i="136"/>
  <c r="CF107" i="136"/>
  <c r="CG107" i="136"/>
  <c r="CH107" i="136"/>
  <c r="CI107" i="136"/>
  <c r="CJ107" i="136"/>
  <c r="CK107" i="136"/>
  <c r="CL107" i="136"/>
  <c r="CM107" i="136"/>
  <c r="CN107" i="136"/>
  <c r="CO107" i="136"/>
  <c r="CP107" i="136"/>
  <c r="CQ107" i="136"/>
  <c r="CR107" i="136"/>
  <c r="CS107" i="136"/>
  <c r="CT107" i="136"/>
  <c r="CU107" i="136"/>
  <c r="CV107" i="136"/>
  <c r="CW107" i="136"/>
  <c r="CX107" i="136"/>
  <c r="CY107" i="136"/>
  <c r="CZ107" i="136"/>
  <c r="DA107" i="136"/>
  <c r="DB107" i="136"/>
  <c r="DC107" i="136"/>
  <c r="DE107" i="136"/>
  <c r="E108" i="136"/>
  <c r="F108" i="136"/>
  <c r="G108" i="136"/>
  <c r="H108" i="136"/>
  <c r="I108" i="136"/>
  <c r="J108" i="136"/>
  <c r="K108" i="136"/>
  <c r="L108" i="136"/>
  <c r="M108" i="136"/>
  <c r="N108" i="136"/>
  <c r="O108" i="136"/>
  <c r="P108" i="136"/>
  <c r="Q108" i="136"/>
  <c r="R108" i="136"/>
  <c r="S108" i="136"/>
  <c r="T108" i="136"/>
  <c r="U108" i="136"/>
  <c r="V108" i="136"/>
  <c r="W108" i="136"/>
  <c r="X108" i="136"/>
  <c r="Y108" i="136"/>
  <c r="Z108" i="136"/>
  <c r="AA108" i="136"/>
  <c r="AB108" i="136"/>
  <c r="AC108" i="136"/>
  <c r="AD108" i="136"/>
  <c r="AE108" i="136"/>
  <c r="AF108" i="136"/>
  <c r="AG108" i="136"/>
  <c r="AH108" i="136"/>
  <c r="AI108" i="136"/>
  <c r="AJ108" i="136"/>
  <c r="AK108" i="136"/>
  <c r="AL108" i="136"/>
  <c r="AM108" i="136"/>
  <c r="AN108" i="136"/>
  <c r="AO108" i="136"/>
  <c r="AP108" i="136"/>
  <c r="AQ108" i="136"/>
  <c r="AR108" i="136"/>
  <c r="AS108" i="136"/>
  <c r="AT108" i="136"/>
  <c r="AU108" i="136"/>
  <c r="AV108" i="136"/>
  <c r="AW108" i="136"/>
  <c r="AX108" i="136"/>
  <c r="AY108" i="136"/>
  <c r="AZ108" i="136"/>
  <c r="BA108" i="136"/>
  <c r="BB108" i="136"/>
  <c r="BC108" i="136"/>
  <c r="BD108" i="136"/>
  <c r="BE108" i="136"/>
  <c r="BF108" i="136"/>
  <c r="BG108" i="136"/>
  <c r="BH108" i="136"/>
  <c r="BI108" i="136"/>
  <c r="BJ108" i="136"/>
  <c r="BK108" i="136"/>
  <c r="BL108" i="136"/>
  <c r="BM108" i="136"/>
  <c r="BN108" i="136"/>
  <c r="BO108" i="136"/>
  <c r="BP108" i="136"/>
  <c r="BQ108" i="136"/>
  <c r="BR108" i="136"/>
  <c r="BS108" i="136"/>
  <c r="BT108" i="136"/>
  <c r="BU108" i="136"/>
  <c r="BV108" i="136"/>
  <c r="BW108" i="136"/>
  <c r="BX108" i="136"/>
  <c r="BY108" i="136"/>
  <c r="BZ108" i="136"/>
  <c r="CA108" i="136"/>
  <c r="CB108" i="136"/>
  <c r="CC108" i="136"/>
  <c r="CD108" i="136"/>
  <c r="CE108" i="136"/>
  <c r="CF108" i="136"/>
  <c r="CG108" i="136"/>
  <c r="CH108" i="136"/>
  <c r="CI108" i="136"/>
  <c r="CJ108" i="136"/>
  <c r="CK108" i="136"/>
  <c r="CL108" i="136"/>
  <c r="CM108" i="136"/>
  <c r="CN108" i="136"/>
  <c r="CO108" i="136"/>
  <c r="CP108" i="136"/>
  <c r="CQ108" i="136"/>
  <c r="CR108" i="136"/>
  <c r="CS108" i="136"/>
  <c r="CT108" i="136"/>
  <c r="CU108" i="136"/>
  <c r="CV108" i="136"/>
  <c r="CW108" i="136"/>
  <c r="CX108" i="136"/>
  <c r="CY108" i="136"/>
  <c r="CZ108" i="136"/>
  <c r="DA108" i="136"/>
  <c r="DB108" i="136"/>
  <c r="DC108" i="136"/>
  <c r="DE108" i="136"/>
  <c r="E109" i="136"/>
  <c r="F109" i="136"/>
  <c r="G109" i="136"/>
  <c r="H109" i="136"/>
  <c r="I109" i="136"/>
  <c r="J109" i="136"/>
  <c r="K109" i="136"/>
  <c r="L109" i="136"/>
  <c r="M109" i="136"/>
  <c r="N109" i="136"/>
  <c r="O109" i="136"/>
  <c r="P109" i="136"/>
  <c r="Q109" i="136"/>
  <c r="R109" i="136"/>
  <c r="S109" i="136"/>
  <c r="T109" i="136"/>
  <c r="U109" i="136"/>
  <c r="V109" i="136"/>
  <c r="W109" i="136"/>
  <c r="X109" i="136"/>
  <c r="Y109" i="136"/>
  <c r="Z109" i="136"/>
  <c r="AA109" i="136"/>
  <c r="AB109" i="136"/>
  <c r="AC109" i="136"/>
  <c r="AD109" i="136"/>
  <c r="AE109" i="136"/>
  <c r="AF109" i="136"/>
  <c r="AG109" i="136"/>
  <c r="AH109" i="136"/>
  <c r="AI109" i="136"/>
  <c r="AJ109" i="136"/>
  <c r="AK109" i="136"/>
  <c r="AL109" i="136"/>
  <c r="AM109" i="136"/>
  <c r="AN109" i="136"/>
  <c r="AO109" i="136"/>
  <c r="AP109" i="136"/>
  <c r="AQ109" i="136"/>
  <c r="AR109" i="136"/>
  <c r="AS109" i="136"/>
  <c r="AT109" i="136"/>
  <c r="AU109" i="136"/>
  <c r="AV109" i="136"/>
  <c r="AW109" i="136"/>
  <c r="AX109" i="136"/>
  <c r="AY109" i="136"/>
  <c r="AZ109" i="136"/>
  <c r="BA109" i="136"/>
  <c r="BB109" i="136"/>
  <c r="BC109" i="136"/>
  <c r="BD109" i="136"/>
  <c r="BE109" i="136"/>
  <c r="BF109" i="136"/>
  <c r="BG109" i="136"/>
  <c r="BH109" i="136"/>
  <c r="BI109" i="136"/>
  <c r="BJ109" i="136"/>
  <c r="BK109" i="136"/>
  <c r="BL109" i="136"/>
  <c r="BM109" i="136"/>
  <c r="BN109" i="136"/>
  <c r="BO109" i="136"/>
  <c r="BP109" i="136"/>
  <c r="BQ109" i="136"/>
  <c r="BR109" i="136"/>
  <c r="BS109" i="136"/>
  <c r="BT109" i="136"/>
  <c r="BU109" i="136"/>
  <c r="BV109" i="136"/>
  <c r="BW109" i="136"/>
  <c r="BX109" i="136"/>
  <c r="BY109" i="136"/>
  <c r="BZ109" i="136"/>
  <c r="CA109" i="136"/>
  <c r="CB109" i="136"/>
  <c r="CC109" i="136"/>
  <c r="CD109" i="136"/>
  <c r="CE109" i="136"/>
  <c r="CF109" i="136"/>
  <c r="CG109" i="136"/>
  <c r="CH109" i="136"/>
  <c r="CI109" i="136"/>
  <c r="CJ109" i="136"/>
  <c r="CK109" i="136"/>
  <c r="CL109" i="136"/>
  <c r="CM109" i="136"/>
  <c r="CN109" i="136"/>
  <c r="CO109" i="136"/>
  <c r="CP109" i="136"/>
  <c r="CQ109" i="136"/>
  <c r="CR109" i="136"/>
  <c r="CS109" i="136"/>
  <c r="CT109" i="136"/>
  <c r="CU109" i="136"/>
  <c r="CV109" i="136"/>
  <c r="CW109" i="136"/>
  <c r="CX109" i="136"/>
  <c r="CY109" i="136"/>
  <c r="CZ109" i="136"/>
  <c r="DA109" i="136"/>
  <c r="DB109" i="136"/>
  <c r="DC109" i="136"/>
  <c r="DE109" i="136"/>
  <c r="E110" i="136"/>
  <c r="F110" i="136"/>
  <c r="G110" i="136"/>
  <c r="H110" i="136"/>
  <c r="I110" i="136"/>
  <c r="J110" i="136"/>
  <c r="K110" i="136"/>
  <c r="L110" i="136"/>
  <c r="M110" i="136"/>
  <c r="N110" i="136"/>
  <c r="O110" i="136"/>
  <c r="P110" i="136"/>
  <c r="Q110" i="136"/>
  <c r="R110" i="136"/>
  <c r="S110" i="136"/>
  <c r="T110" i="136"/>
  <c r="U110" i="136"/>
  <c r="V110" i="136"/>
  <c r="W110" i="136"/>
  <c r="X110" i="136"/>
  <c r="Y110" i="136"/>
  <c r="Z110" i="136"/>
  <c r="AA110" i="136"/>
  <c r="AB110" i="136"/>
  <c r="AC110" i="136"/>
  <c r="AD110" i="136"/>
  <c r="AE110" i="136"/>
  <c r="AF110" i="136"/>
  <c r="AG110" i="136"/>
  <c r="AH110" i="136"/>
  <c r="AI110" i="136"/>
  <c r="AJ110" i="136"/>
  <c r="AK110" i="136"/>
  <c r="AL110" i="136"/>
  <c r="AM110" i="136"/>
  <c r="AN110" i="136"/>
  <c r="AO110" i="136"/>
  <c r="AP110" i="136"/>
  <c r="AQ110" i="136"/>
  <c r="AR110" i="136"/>
  <c r="AS110" i="136"/>
  <c r="AT110" i="136"/>
  <c r="AU110" i="136"/>
  <c r="AV110" i="136"/>
  <c r="AW110" i="136"/>
  <c r="AX110" i="136"/>
  <c r="AY110" i="136"/>
  <c r="AZ110" i="136"/>
  <c r="BA110" i="136"/>
  <c r="BB110" i="136"/>
  <c r="BC110" i="136"/>
  <c r="BD110" i="136"/>
  <c r="BE110" i="136"/>
  <c r="BF110" i="136"/>
  <c r="BG110" i="136"/>
  <c r="BH110" i="136"/>
  <c r="BI110" i="136"/>
  <c r="BJ110" i="136"/>
  <c r="BK110" i="136"/>
  <c r="BL110" i="136"/>
  <c r="BM110" i="136"/>
  <c r="BN110" i="136"/>
  <c r="BO110" i="136"/>
  <c r="BP110" i="136"/>
  <c r="BQ110" i="136"/>
  <c r="BR110" i="136"/>
  <c r="BS110" i="136"/>
  <c r="BT110" i="136"/>
  <c r="BU110" i="136"/>
  <c r="BV110" i="136"/>
  <c r="BW110" i="136"/>
  <c r="BX110" i="136"/>
  <c r="BY110" i="136"/>
  <c r="BZ110" i="136"/>
  <c r="CA110" i="136"/>
  <c r="CB110" i="136"/>
  <c r="CC110" i="136"/>
  <c r="CD110" i="136"/>
  <c r="CE110" i="136"/>
  <c r="CF110" i="136"/>
  <c r="CG110" i="136"/>
  <c r="CH110" i="136"/>
  <c r="CI110" i="136"/>
  <c r="CJ110" i="136"/>
  <c r="CK110" i="136"/>
  <c r="CL110" i="136"/>
  <c r="CM110" i="136"/>
  <c r="CN110" i="136"/>
  <c r="CO110" i="136"/>
  <c r="CP110" i="136"/>
  <c r="CQ110" i="136"/>
  <c r="CR110" i="136"/>
  <c r="CS110" i="136"/>
  <c r="CT110" i="136"/>
  <c r="CU110" i="136"/>
  <c r="CV110" i="136"/>
  <c r="CW110" i="136"/>
  <c r="CX110" i="136"/>
  <c r="CY110" i="136"/>
  <c r="CZ110" i="136"/>
  <c r="DA110" i="136"/>
  <c r="DB110" i="136"/>
  <c r="DC110" i="136"/>
  <c r="DE110" i="136"/>
  <c r="E111" i="136"/>
  <c r="F111" i="136"/>
  <c r="G111" i="136"/>
  <c r="H111" i="136"/>
  <c r="I111" i="136"/>
  <c r="J111" i="136"/>
  <c r="K111" i="136"/>
  <c r="L111" i="136"/>
  <c r="M111" i="136"/>
  <c r="N111" i="136"/>
  <c r="O111" i="136"/>
  <c r="P111" i="136"/>
  <c r="Q111" i="136"/>
  <c r="R111" i="136"/>
  <c r="S111" i="136"/>
  <c r="T111" i="136"/>
  <c r="U111" i="136"/>
  <c r="V111" i="136"/>
  <c r="W111" i="136"/>
  <c r="X111" i="136"/>
  <c r="Y111" i="136"/>
  <c r="Z111" i="136"/>
  <c r="AA111" i="136"/>
  <c r="AB111" i="136"/>
  <c r="AC111" i="136"/>
  <c r="AD111" i="136"/>
  <c r="AE111" i="136"/>
  <c r="AF111" i="136"/>
  <c r="AG111" i="136"/>
  <c r="AH111" i="136"/>
  <c r="AI111" i="136"/>
  <c r="AJ111" i="136"/>
  <c r="AK111" i="136"/>
  <c r="AL111" i="136"/>
  <c r="AM111" i="136"/>
  <c r="AN111" i="136"/>
  <c r="AO111" i="136"/>
  <c r="AP111" i="136"/>
  <c r="AQ111" i="136"/>
  <c r="AR111" i="136"/>
  <c r="AS111" i="136"/>
  <c r="AT111" i="136"/>
  <c r="AU111" i="136"/>
  <c r="AV111" i="136"/>
  <c r="AW111" i="136"/>
  <c r="AX111" i="136"/>
  <c r="AY111" i="136"/>
  <c r="AZ111" i="136"/>
  <c r="BA111" i="136"/>
  <c r="BB111" i="136"/>
  <c r="BC111" i="136"/>
  <c r="BD111" i="136"/>
  <c r="BE111" i="136"/>
  <c r="BF111" i="136"/>
  <c r="BG111" i="136"/>
  <c r="BH111" i="136"/>
  <c r="BI111" i="136"/>
  <c r="BJ111" i="136"/>
  <c r="BK111" i="136"/>
  <c r="BL111" i="136"/>
  <c r="BM111" i="136"/>
  <c r="BN111" i="136"/>
  <c r="BO111" i="136"/>
  <c r="BP111" i="136"/>
  <c r="BQ111" i="136"/>
  <c r="BR111" i="136"/>
  <c r="BS111" i="136"/>
  <c r="BT111" i="136"/>
  <c r="BU111" i="136"/>
  <c r="BV111" i="136"/>
  <c r="BW111" i="136"/>
  <c r="BX111" i="136"/>
  <c r="BY111" i="136"/>
  <c r="BZ111" i="136"/>
  <c r="CA111" i="136"/>
  <c r="CB111" i="136"/>
  <c r="CC111" i="136"/>
  <c r="CD111" i="136"/>
  <c r="CE111" i="136"/>
  <c r="CF111" i="136"/>
  <c r="CG111" i="136"/>
  <c r="CH111" i="136"/>
  <c r="CI111" i="136"/>
  <c r="CJ111" i="136"/>
  <c r="CK111" i="136"/>
  <c r="CL111" i="136"/>
  <c r="CM111" i="136"/>
  <c r="CN111" i="136"/>
  <c r="CO111" i="136"/>
  <c r="CP111" i="136"/>
  <c r="CQ111" i="136"/>
  <c r="CR111" i="136"/>
  <c r="CS111" i="136"/>
  <c r="CT111" i="136"/>
  <c r="CU111" i="136"/>
  <c r="CV111" i="136"/>
  <c r="CW111" i="136"/>
  <c r="CX111" i="136"/>
  <c r="CY111" i="136"/>
  <c r="CZ111" i="136"/>
  <c r="DA111" i="136"/>
  <c r="DB111" i="136"/>
  <c r="DC111" i="136"/>
  <c r="DE111" i="136"/>
  <c r="DE104" i="136"/>
  <c r="DC104" i="136"/>
  <c r="DB104" i="136"/>
  <c r="DA104" i="136"/>
  <c r="CZ104" i="136"/>
  <c r="CY104" i="136"/>
  <c r="CX104" i="136"/>
  <c r="CW104" i="136"/>
  <c r="CV104" i="136"/>
  <c r="CU104" i="136"/>
  <c r="CT104" i="136"/>
  <c r="CS104" i="136"/>
  <c r="CR104" i="136"/>
  <c r="CQ104" i="136"/>
  <c r="CP104" i="136"/>
  <c r="CO104" i="136"/>
  <c r="CN104" i="136"/>
  <c r="CM104" i="136"/>
  <c r="CL104" i="136"/>
  <c r="CK104" i="136"/>
  <c r="CJ104" i="136"/>
  <c r="CI104" i="136"/>
  <c r="CH104" i="136"/>
  <c r="CG104" i="136"/>
  <c r="CF104" i="136"/>
  <c r="CE104" i="136"/>
  <c r="CD104" i="136"/>
  <c r="CC104" i="136"/>
  <c r="CB104" i="136"/>
  <c r="CA104" i="136"/>
  <c r="BZ104" i="136"/>
  <c r="BY104" i="136"/>
  <c r="BX104" i="136"/>
  <c r="BW104" i="136"/>
  <c r="BV104" i="136"/>
  <c r="BU104" i="136"/>
  <c r="BT104" i="136"/>
  <c r="BS104" i="136"/>
  <c r="BR104" i="136"/>
  <c r="BQ104" i="136"/>
  <c r="BP104" i="136"/>
  <c r="BO104" i="136"/>
  <c r="BN104" i="136"/>
  <c r="BM104" i="136"/>
  <c r="BL104" i="136"/>
  <c r="BK104" i="136"/>
  <c r="BJ104" i="136"/>
  <c r="BI104" i="136"/>
  <c r="BH104" i="136"/>
  <c r="BG104" i="136"/>
  <c r="BF104" i="136"/>
  <c r="BE104" i="136"/>
  <c r="BD104" i="136"/>
  <c r="BC104" i="136"/>
  <c r="BB104" i="136"/>
  <c r="BA104" i="136"/>
  <c r="AZ104" i="136"/>
  <c r="AY104" i="136"/>
  <c r="AX104" i="136"/>
  <c r="AW104" i="136"/>
  <c r="AV104" i="136"/>
  <c r="AU104" i="136"/>
  <c r="AT104" i="136"/>
  <c r="AS104" i="136"/>
  <c r="AR104" i="136"/>
  <c r="AQ104" i="136"/>
  <c r="AP104" i="136"/>
  <c r="AO104" i="136"/>
  <c r="AN104" i="136"/>
  <c r="AM104" i="136"/>
  <c r="AL104" i="136"/>
  <c r="AK104" i="136"/>
  <c r="AJ104" i="136"/>
  <c r="AI104" i="136"/>
  <c r="AH104" i="136"/>
  <c r="AG104" i="136"/>
  <c r="AF104" i="136"/>
  <c r="AE104" i="136"/>
  <c r="AD104" i="136"/>
  <c r="AC104" i="136"/>
  <c r="AB104" i="136"/>
  <c r="AA104" i="136"/>
  <c r="Z104" i="136"/>
  <c r="Y104" i="136"/>
  <c r="X104" i="136"/>
  <c r="W104" i="136"/>
  <c r="V104" i="136"/>
  <c r="U104" i="136"/>
  <c r="T104" i="136"/>
  <c r="S104" i="136"/>
  <c r="R104" i="136"/>
  <c r="Q104" i="136"/>
  <c r="P104" i="136"/>
  <c r="O104" i="136"/>
  <c r="N104" i="136"/>
  <c r="M104" i="136"/>
  <c r="L104" i="136"/>
  <c r="K104" i="136"/>
  <c r="J104" i="136"/>
  <c r="I104" i="136"/>
  <c r="H104" i="136"/>
  <c r="G104" i="136"/>
  <c r="F104" i="136"/>
  <c r="E104" i="136"/>
  <c r="E92" i="136"/>
  <c r="F92" i="136"/>
  <c r="G92" i="136"/>
  <c r="H92" i="136"/>
  <c r="I92" i="136"/>
  <c r="J92" i="136"/>
  <c r="K92" i="136"/>
  <c r="L92" i="136"/>
  <c r="M92" i="136"/>
  <c r="N92" i="136"/>
  <c r="O92" i="136"/>
  <c r="P92" i="136"/>
  <c r="Q92" i="136"/>
  <c r="R92" i="136"/>
  <c r="S92" i="136"/>
  <c r="T92" i="136"/>
  <c r="U92" i="136"/>
  <c r="V92" i="136"/>
  <c r="W92" i="136"/>
  <c r="X92" i="136"/>
  <c r="Y92" i="136"/>
  <c r="Z92" i="136"/>
  <c r="AA92" i="136"/>
  <c r="AB92" i="136"/>
  <c r="AC92" i="136"/>
  <c r="AD92" i="136"/>
  <c r="AE92" i="136"/>
  <c r="AF92" i="136"/>
  <c r="AG92" i="136"/>
  <c r="AH92" i="136"/>
  <c r="AI92" i="136"/>
  <c r="AJ92" i="136"/>
  <c r="AK92" i="136"/>
  <c r="AL92" i="136"/>
  <c r="AM92" i="136"/>
  <c r="AN92" i="136"/>
  <c r="AO92" i="136"/>
  <c r="AP92" i="136"/>
  <c r="AQ92" i="136"/>
  <c r="AR92" i="136"/>
  <c r="AS92" i="136"/>
  <c r="AT92" i="136"/>
  <c r="AU92" i="136"/>
  <c r="AV92" i="136"/>
  <c r="AW92" i="136"/>
  <c r="AX92" i="136"/>
  <c r="AY92" i="136"/>
  <c r="AZ92" i="136"/>
  <c r="BA92" i="136"/>
  <c r="BB92" i="136"/>
  <c r="BC92" i="136"/>
  <c r="BD92" i="136"/>
  <c r="BE92" i="136"/>
  <c r="BF92" i="136"/>
  <c r="BG92" i="136"/>
  <c r="BH92" i="136"/>
  <c r="BI92" i="136"/>
  <c r="BJ92" i="136"/>
  <c r="BK92" i="136"/>
  <c r="BL92" i="136"/>
  <c r="BM92" i="136"/>
  <c r="BN92" i="136"/>
  <c r="BO92" i="136"/>
  <c r="BP92" i="136"/>
  <c r="BQ92" i="136"/>
  <c r="BR92" i="136"/>
  <c r="BS92" i="136"/>
  <c r="BT92" i="136"/>
  <c r="BU92" i="136"/>
  <c r="BV92" i="136"/>
  <c r="BW92" i="136"/>
  <c r="BX92" i="136"/>
  <c r="BY92" i="136"/>
  <c r="BZ92" i="136"/>
  <c r="CA92" i="136"/>
  <c r="CB92" i="136"/>
  <c r="CC92" i="136"/>
  <c r="CD92" i="136"/>
  <c r="CE92" i="136"/>
  <c r="CF92" i="136"/>
  <c r="CG92" i="136"/>
  <c r="CH92" i="136"/>
  <c r="CI92" i="136"/>
  <c r="CJ92" i="136"/>
  <c r="CK92" i="136"/>
  <c r="CL92" i="136"/>
  <c r="CM92" i="136"/>
  <c r="CN92" i="136"/>
  <c r="CO92" i="136"/>
  <c r="CP92" i="136"/>
  <c r="CQ92" i="136"/>
  <c r="CR92" i="136"/>
  <c r="CS92" i="136"/>
  <c r="CT92" i="136"/>
  <c r="CU92" i="136"/>
  <c r="CV92" i="136"/>
  <c r="CW92" i="136"/>
  <c r="CX92" i="136"/>
  <c r="CY92" i="136"/>
  <c r="CZ92" i="136"/>
  <c r="DA92" i="136"/>
  <c r="DB92" i="136"/>
  <c r="DC92" i="136"/>
  <c r="DE92" i="136"/>
  <c r="E93" i="136"/>
  <c r="F93" i="136"/>
  <c r="G93" i="136"/>
  <c r="H93" i="136"/>
  <c r="I93" i="136"/>
  <c r="J93" i="136"/>
  <c r="K93" i="136"/>
  <c r="L93" i="136"/>
  <c r="M93" i="136"/>
  <c r="N93" i="136"/>
  <c r="O93" i="136"/>
  <c r="P93" i="136"/>
  <c r="Q93" i="136"/>
  <c r="R93" i="136"/>
  <c r="S93" i="136"/>
  <c r="T93" i="136"/>
  <c r="U93" i="136"/>
  <c r="V93" i="136"/>
  <c r="W93" i="136"/>
  <c r="X93" i="136"/>
  <c r="Y93" i="136"/>
  <c r="Z93" i="136"/>
  <c r="AA93" i="136"/>
  <c r="AB93" i="136"/>
  <c r="AC93" i="136"/>
  <c r="AD93" i="136"/>
  <c r="AE93" i="136"/>
  <c r="AF93" i="136"/>
  <c r="AG93" i="136"/>
  <c r="AH93" i="136"/>
  <c r="AI93" i="136"/>
  <c r="AJ93" i="136"/>
  <c r="AK93" i="136"/>
  <c r="AL93" i="136"/>
  <c r="AM93" i="136"/>
  <c r="AN93" i="136"/>
  <c r="AO93" i="136"/>
  <c r="AP93" i="136"/>
  <c r="AQ93" i="136"/>
  <c r="AR93" i="136"/>
  <c r="AS93" i="136"/>
  <c r="AT93" i="136"/>
  <c r="AU93" i="136"/>
  <c r="AV93" i="136"/>
  <c r="AW93" i="136"/>
  <c r="AX93" i="136"/>
  <c r="AY93" i="136"/>
  <c r="AZ93" i="136"/>
  <c r="BA93" i="136"/>
  <c r="BB93" i="136"/>
  <c r="BC93" i="136"/>
  <c r="BD93" i="136"/>
  <c r="BE93" i="136"/>
  <c r="BF93" i="136"/>
  <c r="BG93" i="136"/>
  <c r="BH93" i="136"/>
  <c r="BI93" i="136"/>
  <c r="BJ93" i="136"/>
  <c r="BK93" i="136"/>
  <c r="BL93" i="136"/>
  <c r="BM93" i="136"/>
  <c r="BN93" i="136"/>
  <c r="BO93" i="136"/>
  <c r="BP93" i="136"/>
  <c r="BQ93" i="136"/>
  <c r="BR93" i="136"/>
  <c r="BS93" i="136"/>
  <c r="BT93" i="136"/>
  <c r="BU93" i="136"/>
  <c r="BV93" i="136"/>
  <c r="BW93" i="136"/>
  <c r="BX93" i="136"/>
  <c r="BY93" i="136"/>
  <c r="BZ93" i="136"/>
  <c r="CA93" i="136"/>
  <c r="CB93" i="136"/>
  <c r="CC93" i="136"/>
  <c r="CD93" i="136"/>
  <c r="CE93" i="136"/>
  <c r="CF93" i="136"/>
  <c r="CG93" i="136"/>
  <c r="CH93" i="136"/>
  <c r="CI93" i="136"/>
  <c r="CJ93" i="136"/>
  <c r="CK93" i="136"/>
  <c r="CL93" i="136"/>
  <c r="CM93" i="136"/>
  <c r="CN93" i="136"/>
  <c r="CO93" i="136"/>
  <c r="CP93" i="136"/>
  <c r="CQ93" i="136"/>
  <c r="CR93" i="136"/>
  <c r="CS93" i="136"/>
  <c r="CT93" i="136"/>
  <c r="CU93" i="136"/>
  <c r="CV93" i="136"/>
  <c r="CW93" i="136"/>
  <c r="CX93" i="136"/>
  <c r="CY93" i="136"/>
  <c r="CZ93" i="136"/>
  <c r="DA93" i="136"/>
  <c r="DB93" i="136"/>
  <c r="DC93" i="136"/>
  <c r="DE93" i="136"/>
  <c r="E94" i="136"/>
  <c r="F94" i="136"/>
  <c r="G94" i="136"/>
  <c r="H94" i="136"/>
  <c r="I94" i="136"/>
  <c r="J94" i="136"/>
  <c r="K94" i="136"/>
  <c r="L94" i="136"/>
  <c r="M94" i="136"/>
  <c r="N94" i="136"/>
  <c r="O94" i="136"/>
  <c r="P94" i="136"/>
  <c r="Q94" i="136"/>
  <c r="R94" i="136"/>
  <c r="S94" i="136"/>
  <c r="T94" i="136"/>
  <c r="U94" i="136"/>
  <c r="V94" i="136"/>
  <c r="W94" i="136"/>
  <c r="X94" i="136"/>
  <c r="Y94" i="136"/>
  <c r="Z94" i="136"/>
  <c r="AA94" i="136"/>
  <c r="AB94" i="136"/>
  <c r="AC94" i="136"/>
  <c r="AD94" i="136"/>
  <c r="AE94" i="136"/>
  <c r="AF94" i="136"/>
  <c r="AG94" i="136"/>
  <c r="AH94" i="136"/>
  <c r="AI94" i="136"/>
  <c r="AJ94" i="136"/>
  <c r="AK94" i="136"/>
  <c r="AL94" i="136"/>
  <c r="AM94" i="136"/>
  <c r="AN94" i="136"/>
  <c r="AO94" i="136"/>
  <c r="AP94" i="136"/>
  <c r="AQ94" i="136"/>
  <c r="AR94" i="136"/>
  <c r="AS94" i="136"/>
  <c r="AT94" i="136"/>
  <c r="AU94" i="136"/>
  <c r="AV94" i="136"/>
  <c r="AW94" i="136"/>
  <c r="AX94" i="136"/>
  <c r="AY94" i="136"/>
  <c r="AZ94" i="136"/>
  <c r="BA94" i="136"/>
  <c r="BB94" i="136"/>
  <c r="BC94" i="136"/>
  <c r="BD94" i="136"/>
  <c r="BE94" i="136"/>
  <c r="BF94" i="136"/>
  <c r="BG94" i="136"/>
  <c r="BH94" i="136"/>
  <c r="BI94" i="136"/>
  <c r="BJ94" i="136"/>
  <c r="BK94" i="136"/>
  <c r="BL94" i="136"/>
  <c r="BM94" i="136"/>
  <c r="BN94" i="136"/>
  <c r="BO94" i="136"/>
  <c r="BP94" i="136"/>
  <c r="BQ94" i="136"/>
  <c r="BR94" i="136"/>
  <c r="BS94" i="136"/>
  <c r="BT94" i="136"/>
  <c r="BU94" i="136"/>
  <c r="BV94" i="136"/>
  <c r="BW94" i="136"/>
  <c r="BX94" i="136"/>
  <c r="BY94" i="136"/>
  <c r="BZ94" i="136"/>
  <c r="CA94" i="136"/>
  <c r="CB94" i="136"/>
  <c r="CC94" i="136"/>
  <c r="CD94" i="136"/>
  <c r="CE94" i="136"/>
  <c r="CF94" i="136"/>
  <c r="CG94" i="136"/>
  <c r="CH94" i="136"/>
  <c r="CI94" i="136"/>
  <c r="CJ94" i="136"/>
  <c r="CK94" i="136"/>
  <c r="CL94" i="136"/>
  <c r="CM94" i="136"/>
  <c r="CN94" i="136"/>
  <c r="CO94" i="136"/>
  <c r="CP94" i="136"/>
  <c r="CQ94" i="136"/>
  <c r="CR94" i="136"/>
  <c r="CS94" i="136"/>
  <c r="CT94" i="136"/>
  <c r="CU94" i="136"/>
  <c r="CV94" i="136"/>
  <c r="CW94" i="136"/>
  <c r="CX94" i="136"/>
  <c r="CY94" i="136"/>
  <c r="CZ94" i="136"/>
  <c r="DA94" i="136"/>
  <c r="DB94" i="136"/>
  <c r="DC94" i="136"/>
  <c r="DE94" i="136"/>
  <c r="E95" i="136"/>
  <c r="F95" i="136"/>
  <c r="G95" i="136"/>
  <c r="H95" i="136"/>
  <c r="I95" i="136"/>
  <c r="J95" i="136"/>
  <c r="K95" i="136"/>
  <c r="L95" i="136"/>
  <c r="M95" i="136"/>
  <c r="N95" i="136"/>
  <c r="O95" i="136"/>
  <c r="P95" i="136"/>
  <c r="Q95" i="136"/>
  <c r="R95" i="136"/>
  <c r="S95" i="136"/>
  <c r="T95" i="136"/>
  <c r="U95" i="136"/>
  <c r="V95" i="136"/>
  <c r="W95" i="136"/>
  <c r="X95" i="136"/>
  <c r="Y95" i="136"/>
  <c r="Z95" i="136"/>
  <c r="AA95" i="136"/>
  <c r="AB95" i="136"/>
  <c r="AC95" i="136"/>
  <c r="AD95" i="136"/>
  <c r="AE95" i="136"/>
  <c r="AF95" i="136"/>
  <c r="AG95" i="136"/>
  <c r="AH95" i="136"/>
  <c r="AI95" i="136"/>
  <c r="AJ95" i="136"/>
  <c r="AK95" i="136"/>
  <c r="AL95" i="136"/>
  <c r="AM95" i="136"/>
  <c r="AN95" i="136"/>
  <c r="AO95" i="136"/>
  <c r="AP95" i="136"/>
  <c r="AQ95" i="136"/>
  <c r="AR95" i="136"/>
  <c r="AS95" i="136"/>
  <c r="AT95" i="136"/>
  <c r="AU95" i="136"/>
  <c r="AV95" i="136"/>
  <c r="AW95" i="136"/>
  <c r="AX95" i="136"/>
  <c r="AY95" i="136"/>
  <c r="AZ95" i="136"/>
  <c r="BA95" i="136"/>
  <c r="BB95" i="136"/>
  <c r="BC95" i="136"/>
  <c r="BD95" i="136"/>
  <c r="BE95" i="136"/>
  <c r="BF95" i="136"/>
  <c r="BG95" i="136"/>
  <c r="BH95" i="136"/>
  <c r="BI95" i="136"/>
  <c r="BJ95" i="136"/>
  <c r="BK95" i="136"/>
  <c r="BL95" i="136"/>
  <c r="BM95" i="136"/>
  <c r="BN95" i="136"/>
  <c r="BO95" i="136"/>
  <c r="BP95" i="136"/>
  <c r="BQ95" i="136"/>
  <c r="BR95" i="136"/>
  <c r="BS95" i="136"/>
  <c r="BT95" i="136"/>
  <c r="BU95" i="136"/>
  <c r="BV95" i="136"/>
  <c r="BW95" i="136"/>
  <c r="BX95" i="136"/>
  <c r="BY95" i="136"/>
  <c r="BZ95" i="136"/>
  <c r="CA95" i="136"/>
  <c r="CB95" i="136"/>
  <c r="CC95" i="136"/>
  <c r="CD95" i="136"/>
  <c r="CE95" i="136"/>
  <c r="CF95" i="136"/>
  <c r="CG95" i="136"/>
  <c r="CH95" i="136"/>
  <c r="CI95" i="136"/>
  <c r="CJ95" i="136"/>
  <c r="CK95" i="136"/>
  <c r="CL95" i="136"/>
  <c r="CM95" i="136"/>
  <c r="CN95" i="136"/>
  <c r="CO95" i="136"/>
  <c r="CP95" i="136"/>
  <c r="CQ95" i="136"/>
  <c r="CR95" i="136"/>
  <c r="CS95" i="136"/>
  <c r="CT95" i="136"/>
  <c r="CU95" i="136"/>
  <c r="CV95" i="136"/>
  <c r="CW95" i="136"/>
  <c r="CX95" i="136"/>
  <c r="CY95" i="136"/>
  <c r="CZ95" i="136"/>
  <c r="DA95" i="136"/>
  <c r="DB95" i="136"/>
  <c r="DC95" i="136"/>
  <c r="DE95" i="136"/>
  <c r="E96" i="136"/>
  <c r="F96" i="136"/>
  <c r="G96" i="136"/>
  <c r="H96" i="136"/>
  <c r="I96" i="136"/>
  <c r="J96" i="136"/>
  <c r="K96" i="136"/>
  <c r="L96" i="136"/>
  <c r="M96" i="136"/>
  <c r="N96" i="136"/>
  <c r="O96" i="136"/>
  <c r="P96" i="136"/>
  <c r="Q96" i="136"/>
  <c r="R96" i="136"/>
  <c r="S96" i="136"/>
  <c r="T96" i="136"/>
  <c r="U96" i="136"/>
  <c r="V96" i="136"/>
  <c r="W96" i="136"/>
  <c r="X96" i="136"/>
  <c r="Y96" i="136"/>
  <c r="Z96" i="136"/>
  <c r="AA96" i="136"/>
  <c r="AB96" i="136"/>
  <c r="AC96" i="136"/>
  <c r="AD96" i="136"/>
  <c r="AE96" i="136"/>
  <c r="AF96" i="136"/>
  <c r="AG96" i="136"/>
  <c r="AH96" i="136"/>
  <c r="AI96" i="136"/>
  <c r="AJ96" i="136"/>
  <c r="AK96" i="136"/>
  <c r="AL96" i="136"/>
  <c r="AM96" i="136"/>
  <c r="AN96" i="136"/>
  <c r="AO96" i="136"/>
  <c r="AP96" i="136"/>
  <c r="AQ96" i="136"/>
  <c r="AR96" i="136"/>
  <c r="AS96" i="136"/>
  <c r="AT96" i="136"/>
  <c r="AU96" i="136"/>
  <c r="AV96" i="136"/>
  <c r="AW96" i="136"/>
  <c r="AX96" i="136"/>
  <c r="AY96" i="136"/>
  <c r="AZ96" i="136"/>
  <c r="BA96" i="136"/>
  <c r="BB96" i="136"/>
  <c r="BC96" i="136"/>
  <c r="BD96" i="136"/>
  <c r="BE96" i="136"/>
  <c r="BF96" i="136"/>
  <c r="BG96" i="136"/>
  <c r="BH96" i="136"/>
  <c r="BI96" i="136"/>
  <c r="BJ96" i="136"/>
  <c r="BK96" i="136"/>
  <c r="BL96" i="136"/>
  <c r="BM96" i="136"/>
  <c r="BN96" i="136"/>
  <c r="BO96" i="136"/>
  <c r="BP96" i="136"/>
  <c r="BQ96" i="136"/>
  <c r="BR96" i="136"/>
  <c r="BS96" i="136"/>
  <c r="BT96" i="136"/>
  <c r="BU96" i="136"/>
  <c r="BV96" i="136"/>
  <c r="BW96" i="136"/>
  <c r="BX96" i="136"/>
  <c r="BY96" i="136"/>
  <c r="BZ96" i="136"/>
  <c r="CA96" i="136"/>
  <c r="CB96" i="136"/>
  <c r="CC96" i="136"/>
  <c r="CD96" i="136"/>
  <c r="CE96" i="136"/>
  <c r="CF96" i="136"/>
  <c r="CG96" i="136"/>
  <c r="CH96" i="136"/>
  <c r="CI96" i="136"/>
  <c r="CJ96" i="136"/>
  <c r="CK96" i="136"/>
  <c r="CL96" i="136"/>
  <c r="CM96" i="136"/>
  <c r="CN96" i="136"/>
  <c r="CO96" i="136"/>
  <c r="CP96" i="136"/>
  <c r="CQ96" i="136"/>
  <c r="CR96" i="136"/>
  <c r="CS96" i="136"/>
  <c r="CT96" i="136"/>
  <c r="CU96" i="136"/>
  <c r="CV96" i="136"/>
  <c r="CW96" i="136"/>
  <c r="CX96" i="136"/>
  <c r="CY96" i="136"/>
  <c r="CZ96" i="136"/>
  <c r="DA96" i="136"/>
  <c r="DB96" i="136"/>
  <c r="DC96" i="136"/>
  <c r="DE96" i="136"/>
  <c r="E97" i="136"/>
  <c r="F97" i="136"/>
  <c r="G97" i="136"/>
  <c r="H97" i="136"/>
  <c r="I97" i="136"/>
  <c r="J97" i="136"/>
  <c r="K97" i="136"/>
  <c r="L97" i="136"/>
  <c r="M97" i="136"/>
  <c r="N97" i="136"/>
  <c r="O97" i="136"/>
  <c r="P97" i="136"/>
  <c r="Q97" i="136"/>
  <c r="R97" i="136"/>
  <c r="S97" i="136"/>
  <c r="T97" i="136"/>
  <c r="U97" i="136"/>
  <c r="V97" i="136"/>
  <c r="W97" i="136"/>
  <c r="X97" i="136"/>
  <c r="Y97" i="136"/>
  <c r="Z97" i="136"/>
  <c r="AA97" i="136"/>
  <c r="AB97" i="136"/>
  <c r="AC97" i="136"/>
  <c r="AD97" i="136"/>
  <c r="AE97" i="136"/>
  <c r="AF97" i="136"/>
  <c r="AG97" i="136"/>
  <c r="AH97" i="136"/>
  <c r="AI97" i="136"/>
  <c r="AJ97" i="136"/>
  <c r="AK97" i="136"/>
  <c r="AL97" i="136"/>
  <c r="AM97" i="136"/>
  <c r="AN97" i="136"/>
  <c r="AO97" i="136"/>
  <c r="AP97" i="136"/>
  <c r="AQ97" i="136"/>
  <c r="AR97" i="136"/>
  <c r="AS97" i="136"/>
  <c r="AT97" i="136"/>
  <c r="AU97" i="136"/>
  <c r="AV97" i="136"/>
  <c r="AW97" i="136"/>
  <c r="AX97" i="136"/>
  <c r="AY97" i="136"/>
  <c r="AZ97" i="136"/>
  <c r="BA97" i="136"/>
  <c r="BB97" i="136"/>
  <c r="BC97" i="136"/>
  <c r="BD97" i="136"/>
  <c r="BE97" i="136"/>
  <c r="BF97" i="136"/>
  <c r="BG97" i="136"/>
  <c r="BH97" i="136"/>
  <c r="BI97" i="136"/>
  <c r="BJ97" i="136"/>
  <c r="BK97" i="136"/>
  <c r="BL97" i="136"/>
  <c r="BM97" i="136"/>
  <c r="BN97" i="136"/>
  <c r="BO97" i="136"/>
  <c r="BP97" i="136"/>
  <c r="BQ97" i="136"/>
  <c r="BR97" i="136"/>
  <c r="BS97" i="136"/>
  <c r="BT97" i="136"/>
  <c r="BU97" i="136"/>
  <c r="BV97" i="136"/>
  <c r="BW97" i="136"/>
  <c r="BX97" i="136"/>
  <c r="BY97" i="136"/>
  <c r="BZ97" i="136"/>
  <c r="CA97" i="136"/>
  <c r="CB97" i="136"/>
  <c r="CC97" i="136"/>
  <c r="CD97" i="136"/>
  <c r="CE97" i="136"/>
  <c r="CF97" i="136"/>
  <c r="CG97" i="136"/>
  <c r="CH97" i="136"/>
  <c r="CI97" i="136"/>
  <c r="CJ97" i="136"/>
  <c r="CK97" i="136"/>
  <c r="CL97" i="136"/>
  <c r="CM97" i="136"/>
  <c r="CN97" i="136"/>
  <c r="CO97" i="136"/>
  <c r="CP97" i="136"/>
  <c r="CQ97" i="136"/>
  <c r="CR97" i="136"/>
  <c r="CS97" i="136"/>
  <c r="CT97" i="136"/>
  <c r="CU97" i="136"/>
  <c r="CV97" i="136"/>
  <c r="CW97" i="136"/>
  <c r="CX97" i="136"/>
  <c r="CY97" i="136"/>
  <c r="CZ97" i="136"/>
  <c r="DA97" i="136"/>
  <c r="DB97" i="136"/>
  <c r="DC97" i="136"/>
  <c r="DE97" i="136"/>
  <c r="E98" i="136"/>
  <c r="F98" i="136"/>
  <c r="G98" i="136"/>
  <c r="H98" i="136"/>
  <c r="I98" i="136"/>
  <c r="J98" i="136"/>
  <c r="K98" i="136"/>
  <c r="L98" i="136"/>
  <c r="M98" i="136"/>
  <c r="N98" i="136"/>
  <c r="O98" i="136"/>
  <c r="P98" i="136"/>
  <c r="Q98" i="136"/>
  <c r="R98" i="136"/>
  <c r="S98" i="136"/>
  <c r="T98" i="136"/>
  <c r="U98" i="136"/>
  <c r="V98" i="136"/>
  <c r="W98" i="136"/>
  <c r="X98" i="136"/>
  <c r="Y98" i="136"/>
  <c r="Z98" i="136"/>
  <c r="AA98" i="136"/>
  <c r="AB98" i="136"/>
  <c r="AC98" i="136"/>
  <c r="AD98" i="136"/>
  <c r="AE98" i="136"/>
  <c r="AF98" i="136"/>
  <c r="AG98" i="136"/>
  <c r="AH98" i="136"/>
  <c r="AI98" i="136"/>
  <c r="AJ98" i="136"/>
  <c r="AK98" i="136"/>
  <c r="AL98" i="136"/>
  <c r="AM98" i="136"/>
  <c r="AN98" i="136"/>
  <c r="AO98" i="136"/>
  <c r="AP98" i="136"/>
  <c r="AQ98" i="136"/>
  <c r="AR98" i="136"/>
  <c r="AS98" i="136"/>
  <c r="AT98" i="136"/>
  <c r="AU98" i="136"/>
  <c r="AV98" i="136"/>
  <c r="AW98" i="136"/>
  <c r="AX98" i="136"/>
  <c r="AY98" i="136"/>
  <c r="AZ98" i="136"/>
  <c r="BA98" i="136"/>
  <c r="BB98" i="136"/>
  <c r="BC98" i="136"/>
  <c r="BD98" i="136"/>
  <c r="BE98" i="136"/>
  <c r="BF98" i="136"/>
  <c r="BG98" i="136"/>
  <c r="BH98" i="136"/>
  <c r="BI98" i="136"/>
  <c r="BJ98" i="136"/>
  <c r="BK98" i="136"/>
  <c r="BL98" i="136"/>
  <c r="BM98" i="136"/>
  <c r="BN98" i="136"/>
  <c r="BO98" i="136"/>
  <c r="BP98" i="136"/>
  <c r="BQ98" i="136"/>
  <c r="BR98" i="136"/>
  <c r="BS98" i="136"/>
  <c r="BT98" i="136"/>
  <c r="BU98" i="136"/>
  <c r="BV98" i="136"/>
  <c r="BW98" i="136"/>
  <c r="BX98" i="136"/>
  <c r="BY98" i="136"/>
  <c r="BZ98" i="136"/>
  <c r="CA98" i="136"/>
  <c r="CB98" i="136"/>
  <c r="CC98" i="136"/>
  <c r="CD98" i="136"/>
  <c r="CE98" i="136"/>
  <c r="CF98" i="136"/>
  <c r="CG98" i="136"/>
  <c r="CH98" i="136"/>
  <c r="CI98" i="136"/>
  <c r="CJ98" i="136"/>
  <c r="CK98" i="136"/>
  <c r="CL98" i="136"/>
  <c r="CM98" i="136"/>
  <c r="CN98" i="136"/>
  <c r="CO98" i="136"/>
  <c r="CP98" i="136"/>
  <c r="CQ98" i="136"/>
  <c r="CR98" i="136"/>
  <c r="CS98" i="136"/>
  <c r="CT98" i="136"/>
  <c r="CU98" i="136"/>
  <c r="CV98" i="136"/>
  <c r="CW98" i="136"/>
  <c r="CX98" i="136"/>
  <c r="CY98" i="136"/>
  <c r="CZ98" i="136"/>
  <c r="DA98" i="136"/>
  <c r="DB98" i="136"/>
  <c r="DC98" i="136"/>
  <c r="DE98" i="136"/>
  <c r="DE91" i="136"/>
  <c r="DC91" i="136"/>
  <c r="DB91" i="136"/>
  <c r="DA91" i="136"/>
  <c r="CZ91" i="136"/>
  <c r="CY91" i="136"/>
  <c r="CX91" i="136"/>
  <c r="CW91" i="136"/>
  <c r="CV91" i="136"/>
  <c r="CU91" i="136"/>
  <c r="CT91" i="136"/>
  <c r="CS91" i="136"/>
  <c r="CR91" i="136"/>
  <c r="CQ91" i="136"/>
  <c r="CP91" i="136"/>
  <c r="CO91" i="136"/>
  <c r="CN91" i="136"/>
  <c r="CM91" i="136"/>
  <c r="CL91" i="136"/>
  <c r="CK91" i="136"/>
  <c r="CJ91" i="136"/>
  <c r="CI91" i="136"/>
  <c r="CH91" i="136"/>
  <c r="CG91" i="136"/>
  <c r="CF91" i="136"/>
  <c r="CE91" i="136"/>
  <c r="CD91" i="136"/>
  <c r="CC91" i="136"/>
  <c r="CB91" i="136"/>
  <c r="CA91" i="136"/>
  <c r="BZ91" i="136"/>
  <c r="BY91" i="136"/>
  <c r="BX91" i="136"/>
  <c r="BW91" i="136"/>
  <c r="BV91" i="136"/>
  <c r="BU91" i="136"/>
  <c r="BT91" i="136"/>
  <c r="BS91" i="136"/>
  <c r="BR91" i="136"/>
  <c r="BQ91" i="136"/>
  <c r="BP91" i="136"/>
  <c r="BO91" i="136"/>
  <c r="BN91" i="136"/>
  <c r="BM91" i="136"/>
  <c r="BL91" i="136"/>
  <c r="BK91" i="136"/>
  <c r="BJ91" i="136"/>
  <c r="BI91" i="136"/>
  <c r="BH91" i="136"/>
  <c r="BG91" i="136"/>
  <c r="BF91" i="136"/>
  <c r="BE91" i="136"/>
  <c r="BD91" i="136"/>
  <c r="BC91" i="136"/>
  <c r="BB91" i="136"/>
  <c r="BA91" i="136"/>
  <c r="AZ91" i="136"/>
  <c r="AY91" i="136"/>
  <c r="AX91" i="136"/>
  <c r="AW91" i="136"/>
  <c r="AV91" i="136"/>
  <c r="AU91" i="136"/>
  <c r="AT91" i="136"/>
  <c r="AS91" i="136"/>
  <c r="AR91" i="136"/>
  <c r="AQ91" i="136"/>
  <c r="AP91" i="136"/>
  <c r="AO91" i="136"/>
  <c r="AN91" i="136"/>
  <c r="AM91" i="136"/>
  <c r="AL91" i="136"/>
  <c r="AK91" i="136"/>
  <c r="AJ91" i="136"/>
  <c r="AI91" i="136"/>
  <c r="AH91" i="136"/>
  <c r="AG91" i="136"/>
  <c r="AF91" i="136"/>
  <c r="AE91" i="136"/>
  <c r="AD91" i="136"/>
  <c r="AC91" i="136"/>
  <c r="AB91" i="136"/>
  <c r="AA91" i="136"/>
  <c r="Z91" i="136"/>
  <c r="Y91" i="136"/>
  <c r="X91" i="136"/>
  <c r="W91" i="136"/>
  <c r="V91" i="136"/>
  <c r="U91" i="136"/>
  <c r="T91" i="136"/>
  <c r="S91" i="136"/>
  <c r="R91" i="136"/>
  <c r="Q91" i="136"/>
  <c r="P91" i="136"/>
  <c r="O91" i="136"/>
  <c r="N91" i="136"/>
  <c r="M91" i="136"/>
  <c r="L91" i="136"/>
  <c r="K91" i="136"/>
  <c r="J91" i="136"/>
  <c r="I91" i="136"/>
  <c r="H91" i="136"/>
  <c r="G91" i="136"/>
  <c r="F91" i="136"/>
  <c r="E91" i="136"/>
  <c r="E79" i="136"/>
  <c r="F79" i="136"/>
  <c r="G79" i="136"/>
  <c r="H79" i="136"/>
  <c r="I79" i="136"/>
  <c r="J79" i="136"/>
  <c r="K79" i="136"/>
  <c r="L79" i="136"/>
  <c r="M79" i="136"/>
  <c r="N79" i="136"/>
  <c r="O79" i="136"/>
  <c r="P79" i="136"/>
  <c r="Q79" i="136"/>
  <c r="R79" i="136"/>
  <c r="S79" i="136"/>
  <c r="T79" i="136"/>
  <c r="U79" i="136"/>
  <c r="V79" i="136"/>
  <c r="W79" i="136"/>
  <c r="X79" i="136"/>
  <c r="Y79" i="136"/>
  <c r="Z79" i="136"/>
  <c r="AA79" i="136"/>
  <c r="AB79" i="136"/>
  <c r="AC79" i="136"/>
  <c r="AD79" i="136"/>
  <c r="AE79" i="136"/>
  <c r="AF79" i="136"/>
  <c r="AG79" i="136"/>
  <c r="AH79" i="136"/>
  <c r="AI79" i="136"/>
  <c r="AJ79" i="136"/>
  <c r="AK79" i="136"/>
  <c r="AL79" i="136"/>
  <c r="AM79" i="136"/>
  <c r="AN79" i="136"/>
  <c r="AO79" i="136"/>
  <c r="AP79" i="136"/>
  <c r="AQ79" i="136"/>
  <c r="AR79" i="136"/>
  <c r="AS79" i="136"/>
  <c r="AT79" i="136"/>
  <c r="AU79" i="136"/>
  <c r="AV79" i="136"/>
  <c r="AW79" i="136"/>
  <c r="AX79" i="136"/>
  <c r="AY79" i="136"/>
  <c r="AZ79" i="136"/>
  <c r="BA79" i="136"/>
  <c r="BB79" i="136"/>
  <c r="BC79" i="136"/>
  <c r="BD79" i="136"/>
  <c r="BE79" i="136"/>
  <c r="BF79" i="136"/>
  <c r="BG79" i="136"/>
  <c r="BH79" i="136"/>
  <c r="BI79" i="136"/>
  <c r="BJ79" i="136"/>
  <c r="BK79" i="136"/>
  <c r="BL79" i="136"/>
  <c r="BM79" i="136"/>
  <c r="BN79" i="136"/>
  <c r="BO79" i="136"/>
  <c r="BP79" i="136"/>
  <c r="BQ79" i="136"/>
  <c r="BR79" i="136"/>
  <c r="BS79" i="136"/>
  <c r="BT79" i="136"/>
  <c r="BU79" i="136"/>
  <c r="BV79" i="136"/>
  <c r="BW79" i="136"/>
  <c r="BX79" i="136"/>
  <c r="BY79" i="136"/>
  <c r="BZ79" i="136"/>
  <c r="CA79" i="136"/>
  <c r="CB79" i="136"/>
  <c r="CC79" i="136"/>
  <c r="CD79" i="136"/>
  <c r="CE79" i="136"/>
  <c r="CF79" i="136"/>
  <c r="CG79" i="136"/>
  <c r="CH79" i="136"/>
  <c r="CI79" i="136"/>
  <c r="CJ79" i="136"/>
  <c r="CK79" i="136"/>
  <c r="CL79" i="136"/>
  <c r="CM79" i="136"/>
  <c r="CN79" i="136"/>
  <c r="CO79" i="136"/>
  <c r="CP79" i="136"/>
  <c r="CQ79" i="136"/>
  <c r="CR79" i="136"/>
  <c r="CS79" i="136"/>
  <c r="CT79" i="136"/>
  <c r="CU79" i="136"/>
  <c r="CV79" i="136"/>
  <c r="CW79" i="136"/>
  <c r="CX79" i="136"/>
  <c r="CY79" i="136"/>
  <c r="CZ79" i="136"/>
  <c r="DA79" i="136"/>
  <c r="DB79" i="136"/>
  <c r="DC79" i="136"/>
  <c r="DE79" i="136"/>
  <c r="E80" i="136"/>
  <c r="F80" i="136"/>
  <c r="G80" i="136"/>
  <c r="H80" i="136"/>
  <c r="I80" i="136"/>
  <c r="J80" i="136"/>
  <c r="K80" i="136"/>
  <c r="L80" i="136"/>
  <c r="M80" i="136"/>
  <c r="N80" i="136"/>
  <c r="O80" i="136"/>
  <c r="P80" i="136"/>
  <c r="Q80" i="136"/>
  <c r="R80" i="136"/>
  <c r="S80" i="136"/>
  <c r="T80" i="136"/>
  <c r="U80" i="136"/>
  <c r="V80" i="136"/>
  <c r="W80" i="136"/>
  <c r="X80" i="136"/>
  <c r="Y80" i="136"/>
  <c r="Z80" i="136"/>
  <c r="AA80" i="136"/>
  <c r="AB80" i="136"/>
  <c r="AC80" i="136"/>
  <c r="AD80" i="136"/>
  <c r="AE80" i="136"/>
  <c r="AF80" i="136"/>
  <c r="AG80" i="136"/>
  <c r="AH80" i="136"/>
  <c r="AI80" i="136"/>
  <c r="AJ80" i="136"/>
  <c r="AK80" i="136"/>
  <c r="AL80" i="136"/>
  <c r="AM80" i="136"/>
  <c r="AN80" i="136"/>
  <c r="AO80" i="136"/>
  <c r="AP80" i="136"/>
  <c r="AQ80" i="136"/>
  <c r="AR80" i="136"/>
  <c r="AS80" i="136"/>
  <c r="AT80" i="136"/>
  <c r="AU80" i="136"/>
  <c r="AV80" i="136"/>
  <c r="AW80" i="136"/>
  <c r="AX80" i="136"/>
  <c r="AY80" i="136"/>
  <c r="AZ80" i="136"/>
  <c r="BA80" i="136"/>
  <c r="BB80" i="136"/>
  <c r="BC80" i="136"/>
  <c r="BD80" i="136"/>
  <c r="BE80" i="136"/>
  <c r="BF80" i="136"/>
  <c r="BG80" i="136"/>
  <c r="BH80" i="136"/>
  <c r="BI80" i="136"/>
  <c r="BJ80" i="136"/>
  <c r="BK80" i="136"/>
  <c r="BL80" i="136"/>
  <c r="BM80" i="136"/>
  <c r="BN80" i="136"/>
  <c r="BO80" i="136"/>
  <c r="BP80" i="136"/>
  <c r="BQ80" i="136"/>
  <c r="BR80" i="136"/>
  <c r="BS80" i="136"/>
  <c r="BT80" i="136"/>
  <c r="BU80" i="136"/>
  <c r="BV80" i="136"/>
  <c r="BW80" i="136"/>
  <c r="BX80" i="136"/>
  <c r="BY80" i="136"/>
  <c r="BZ80" i="136"/>
  <c r="CA80" i="136"/>
  <c r="CB80" i="136"/>
  <c r="CC80" i="136"/>
  <c r="CD80" i="136"/>
  <c r="CE80" i="136"/>
  <c r="CF80" i="136"/>
  <c r="CG80" i="136"/>
  <c r="CH80" i="136"/>
  <c r="CI80" i="136"/>
  <c r="CJ80" i="136"/>
  <c r="CK80" i="136"/>
  <c r="CL80" i="136"/>
  <c r="CM80" i="136"/>
  <c r="CN80" i="136"/>
  <c r="CO80" i="136"/>
  <c r="CP80" i="136"/>
  <c r="CQ80" i="136"/>
  <c r="CR80" i="136"/>
  <c r="CS80" i="136"/>
  <c r="CT80" i="136"/>
  <c r="CU80" i="136"/>
  <c r="CV80" i="136"/>
  <c r="CW80" i="136"/>
  <c r="CX80" i="136"/>
  <c r="CY80" i="136"/>
  <c r="CZ80" i="136"/>
  <c r="DA80" i="136"/>
  <c r="DB80" i="136"/>
  <c r="DC80" i="136"/>
  <c r="DE80" i="136"/>
  <c r="E81" i="136"/>
  <c r="F81" i="136"/>
  <c r="G81" i="136"/>
  <c r="H81" i="136"/>
  <c r="I81" i="136"/>
  <c r="J81" i="136"/>
  <c r="K81" i="136"/>
  <c r="L81" i="136"/>
  <c r="M81" i="136"/>
  <c r="N81" i="136"/>
  <c r="O81" i="136"/>
  <c r="P81" i="136"/>
  <c r="Q81" i="136"/>
  <c r="R81" i="136"/>
  <c r="S81" i="136"/>
  <c r="T81" i="136"/>
  <c r="U81" i="136"/>
  <c r="V81" i="136"/>
  <c r="W81" i="136"/>
  <c r="X81" i="136"/>
  <c r="Y81" i="136"/>
  <c r="Z81" i="136"/>
  <c r="AA81" i="136"/>
  <c r="AB81" i="136"/>
  <c r="AC81" i="136"/>
  <c r="AD81" i="136"/>
  <c r="AE81" i="136"/>
  <c r="AF81" i="136"/>
  <c r="AG81" i="136"/>
  <c r="AH81" i="136"/>
  <c r="AI81" i="136"/>
  <c r="AJ81" i="136"/>
  <c r="AK81" i="136"/>
  <c r="AL81" i="136"/>
  <c r="AM81" i="136"/>
  <c r="AN81" i="136"/>
  <c r="AO81" i="136"/>
  <c r="AP81" i="136"/>
  <c r="AQ81" i="136"/>
  <c r="AR81" i="136"/>
  <c r="AS81" i="136"/>
  <c r="AT81" i="136"/>
  <c r="AU81" i="136"/>
  <c r="AV81" i="136"/>
  <c r="AW81" i="136"/>
  <c r="AX81" i="136"/>
  <c r="AY81" i="136"/>
  <c r="AZ81" i="136"/>
  <c r="BA81" i="136"/>
  <c r="BB81" i="136"/>
  <c r="BC81" i="136"/>
  <c r="BD81" i="136"/>
  <c r="BE81" i="136"/>
  <c r="BF81" i="136"/>
  <c r="BG81" i="136"/>
  <c r="BH81" i="136"/>
  <c r="BI81" i="136"/>
  <c r="BJ81" i="136"/>
  <c r="BK81" i="136"/>
  <c r="BL81" i="136"/>
  <c r="BM81" i="136"/>
  <c r="BN81" i="136"/>
  <c r="BO81" i="136"/>
  <c r="BP81" i="136"/>
  <c r="BQ81" i="136"/>
  <c r="BR81" i="136"/>
  <c r="BS81" i="136"/>
  <c r="BT81" i="136"/>
  <c r="BU81" i="136"/>
  <c r="BV81" i="136"/>
  <c r="BW81" i="136"/>
  <c r="BX81" i="136"/>
  <c r="BY81" i="136"/>
  <c r="BZ81" i="136"/>
  <c r="CA81" i="136"/>
  <c r="CB81" i="136"/>
  <c r="CC81" i="136"/>
  <c r="CD81" i="136"/>
  <c r="CE81" i="136"/>
  <c r="CF81" i="136"/>
  <c r="CG81" i="136"/>
  <c r="CH81" i="136"/>
  <c r="CI81" i="136"/>
  <c r="CJ81" i="136"/>
  <c r="CK81" i="136"/>
  <c r="CL81" i="136"/>
  <c r="CM81" i="136"/>
  <c r="CN81" i="136"/>
  <c r="CO81" i="136"/>
  <c r="CP81" i="136"/>
  <c r="CQ81" i="136"/>
  <c r="CR81" i="136"/>
  <c r="CS81" i="136"/>
  <c r="CT81" i="136"/>
  <c r="CU81" i="136"/>
  <c r="CV81" i="136"/>
  <c r="CW81" i="136"/>
  <c r="CX81" i="136"/>
  <c r="CY81" i="136"/>
  <c r="CZ81" i="136"/>
  <c r="DA81" i="136"/>
  <c r="DB81" i="136"/>
  <c r="DC81" i="136"/>
  <c r="DE81" i="136"/>
  <c r="E82" i="136"/>
  <c r="F82" i="136"/>
  <c r="G82" i="136"/>
  <c r="H82" i="136"/>
  <c r="I82" i="136"/>
  <c r="J82" i="136"/>
  <c r="K82" i="136"/>
  <c r="L82" i="136"/>
  <c r="M82" i="136"/>
  <c r="N82" i="136"/>
  <c r="O82" i="136"/>
  <c r="P82" i="136"/>
  <c r="Q82" i="136"/>
  <c r="R82" i="136"/>
  <c r="S82" i="136"/>
  <c r="T82" i="136"/>
  <c r="U82" i="136"/>
  <c r="V82" i="136"/>
  <c r="W82" i="136"/>
  <c r="X82" i="136"/>
  <c r="Y82" i="136"/>
  <c r="Z82" i="136"/>
  <c r="AA82" i="136"/>
  <c r="AB82" i="136"/>
  <c r="AC82" i="136"/>
  <c r="AD82" i="136"/>
  <c r="AE82" i="136"/>
  <c r="AF82" i="136"/>
  <c r="AG82" i="136"/>
  <c r="AH82" i="136"/>
  <c r="AI82" i="136"/>
  <c r="AJ82" i="136"/>
  <c r="AK82" i="136"/>
  <c r="AL82" i="136"/>
  <c r="AM82" i="136"/>
  <c r="AN82" i="136"/>
  <c r="AO82" i="136"/>
  <c r="AP82" i="136"/>
  <c r="AQ82" i="136"/>
  <c r="AR82" i="136"/>
  <c r="AS82" i="136"/>
  <c r="AT82" i="136"/>
  <c r="AU82" i="136"/>
  <c r="AV82" i="136"/>
  <c r="AW82" i="136"/>
  <c r="AX82" i="136"/>
  <c r="AY82" i="136"/>
  <c r="AZ82" i="136"/>
  <c r="BA82" i="136"/>
  <c r="BB82" i="136"/>
  <c r="BC82" i="136"/>
  <c r="BD82" i="136"/>
  <c r="BE82" i="136"/>
  <c r="BF82" i="136"/>
  <c r="BG82" i="136"/>
  <c r="BH82" i="136"/>
  <c r="BI82" i="136"/>
  <c r="BJ82" i="136"/>
  <c r="BK82" i="136"/>
  <c r="BL82" i="136"/>
  <c r="BM82" i="136"/>
  <c r="BN82" i="136"/>
  <c r="BO82" i="136"/>
  <c r="BP82" i="136"/>
  <c r="BQ82" i="136"/>
  <c r="BR82" i="136"/>
  <c r="BS82" i="136"/>
  <c r="BT82" i="136"/>
  <c r="BU82" i="136"/>
  <c r="BV82" i="136"/>
  <c r="BW82" i="136"/>
  <c r="BX82" i="136"/>
  <c r="BY82" i="136"/>
  <c r="BZ82" i="136"/>
  <c r="CA82" i="136"/>
  <c r="CB82" i="136"/>
  <c r="CC82" i="136"/>
  <c r="CD82" i="136"/>
  <c r="CE82" i="136"/>
  <c r="CF82" i="136"/>
  <c r="CG82" i="136"/>
  <c r="CH82" i="136"/>
  <c r="CI82" i="136"/>
  <c r="CJ82" i="136"/>
  <c r="CK82" i="136"/>
  <c r="CL82" i="136"/>
  <c r="CM82" i="136"/>
  <c r="CN82" i="136"/>
  <c r="CO82" i="136"/>
  <c r="CP82" i="136"/>
  <c r="CQ82" i="136"/>
  <c r="CR82" i="136"/>
  <c r="CS82" i="136"/>
  <c r="CT82" i="136"/>
  <c r="CU82" i="136"/>
  <c r="CV82" i="136"/>
  <c r="CW82" i="136"/>
  <c r="CX82" i="136"/>
  <c r="CY82" i="136"/>
  <c r="CZ82" i="136"/>
  <c r="DA82" i="136"/>
  <c r="DB82" i="136"/>
  <c r="DC82" i="136"/>
  <c r="DE82" i="136"/>
  <c r="E83" i="136"/>
  <c r="F83" i="136"/>
  <c r="G83" i="136"/>
  <c r="H83" i="136"/>
  <c r="I83" i="136"/>
  <c r="J83" i="136"/>
  <c r="K83" i="136"/>
  <c r="L83" i="136"/>
  <c r="M83" i="136"/>
  <c r="N83" i="136"/>
  <c r="O83" i="136"/>
  <c r="P83" i="136"/>
  <c r="Q83" i="136"/>
  <c r="R83" i="136"/>
  <c r="S83" i="136"/>
  <c r="T83" i="136"/>
  <c r="U83" i="136"/>
  <c r="V83" i="136"/>
  <c r="W83" i="136"/>
  <c r="X83" i="136"/>
  <c r="Y83" i="136"/>
  <c r="Z83" i="136"/>
  <c r="AA83" i="136"/>
  <c r="AB83" i="136"/>
  <c r="AC83" i="136"/>
  <c r="AD83" i="136"/>
  <c r="AE83" i="136"/>
  <c r="AF83" i="136"/>
  <c r="AG83" i="136"/>
  <c r="AH83" i="136"/>
  <c r="AI83" i="136"/>
  <c r="AJ83" i="136"/>
  <c r="AK83" i="136"/>
  <c r="AL83" i="136"/>
  <c r="AM83" i="136"/>
  <c r="AN83" i="136"/>
  <c r="AO83" i="136"/>
  <c r="AP83" i="136"/>
  <c r="AQ83" i="136"/>
  <c r="AR83" i="136"/>
  <c r="AS83" i="136"/>
  <c r="AT83" i="136"/>
  <c r="AU83" i="136"/>
  <c r="AV83" i="136"/>
  <c r="AW83" i="136"/>
  <c r="AX83" i="136"/>
  <c r="AY83" i="136"/>
  <c r="AZ83" i="136"/>
  <c r="BA83" i="136"/>
  <c r="BB83" i="136"/>
  <c r="BC83" i="136"/>
  <c r="BD83" i="136"/>
  <c r="BE83" i="136"/>
  <c r="BF83" i="136"/>
  <c r="BG83" i="136"/>
  <c r="BH83" i="136"/>
  <c r="BI83" i="136"/>
  <c r="BJ83" i="136"/>
  <c r="BK83" i="136"/>
  <c r="BL83" i="136"/>
  <c r="BM83" i="136"/>
  <c r="BN83" i="136"/>
  <c r="BO83" i="136"/>
  <c r="BP83" i="136"/>
  <c r="BQ83" i="136"/>
  <c r="BR83" i="136"/>
  <c r="BS83" i="136"/>
  <c r="BT83" i="136"/>
  <c r="BU83" i="136"/>
  <c r="BV83" i="136"/>
  <c r="BW83" i="136"/>
  <c r="BX83" i="136"/>
  <c r="BY83" i="136"/>
  <c r="BZ83" i="136"/>
  <c r="CA83" i="136"/>
  <c r="CB83" i="136"/>
  <c r="CC83" i="136"/>
  <c r="CD83" i="136"/>
  <c r="CE83" i="136"/>
  <c r="CF83" i="136"/>
  <c r="CG83" i="136"/>
  <c r="CH83" i="136"/>
  <c r="CI83" i="136"/>
  <c r="CJ83" i="136"/>
  <c r="CK83" i="136"/>
  <c r="CL83" i="136"/>
  <c r="CM83" i="136"/>
  <c r="CN83" i="136"/>
  <c r="CO83" i="136"/>
  <c r="CP83" i="136"/>
  <c r="CQ83" i="136"/>
  <c r="CR83" i="136"/>
  <c r="CS83" i="136"/>
  <c r="CT83" i="136"/>
  <c r="CU83" i="136"/>
  <c r="CV83" i="136"/>
  <c r="CW83" i="136"/>
  <c r="CX83" i="136"/>
  <c r="CY83" i="136"/>
  <c r="CZ83" i="136"/>
  <c r="DA83" i="136"/>
  <c r="DB83" i="136"/>
  <c r="DC83" i="136"/>
  <c r="DE83" i="136"/>
  <c r="E84" i="136"/>
  <c r="F84" i="136"/>
  <c r="G84" i="136"/>
  <c r="H84" i="136"/>
  <c r="I84" i="136"/>
  <c r="J84" i="136"/>
  <c r="K84" i="136"/>
  <c r="L84" i="136"/>
  <c r="M84" i="136"/>
  <c r="N84" i="136"/>
  <c r="O84" i="136"/>
  <c r="P84" i="136"/>
  <c r="Q84" i="136"/>
  <c r="R84" i="136"/>
  <c r="S84" i="136"/>
  <c r="T84" i="136"/>
  <c r="U84" i="136"/>
  <c r="V84" i="136"/>
  <c r="W84" i="136"/>
  <c r="X84" i="136"/>
  <c r="Y84" i="136"/>
  <c r="Z84" i="136"/>
  <c r="AA84" i="136"/>
  <c r="AB84" i="136"/>
  <c r="AC84" i="136"/>
  <c r="AD84" i="136"/>
  <c r="AE84" i="136"/>
  <c r="AF84" i="136"/>
  <c r="AG84" i="136"/>
  <c r="AH84" i="136"/>
  <c r="AI84" i="136"/>
  <c r="AJ84" i="136"/>
  <c r="AK84" i="136"/>
  <c r="AL84" i="136"/>
  <c r="AM84" i="136"/>
  <c r="AN84" i="136"/>
  <c r="AO84" i="136"/>
  <c r="AP84" i="136"/>
  <c r="AQ84" i="136"/>
  <c r="AR84" i="136"/>
  <c r="AS84" i="136"/>
  <c r="AT84" i="136"/>
  <c r="AU84" i="136"/>
  <c r="AV84" i="136"/>
  <c r="AW84" i="136"/>
  <c r="AX84" i="136"/>
  <c r="AY84" i="136"/>
  <c r="AZ84" i="136"/>
  <c r="BA84" i="136"/>
  <c r="BB84" i="136"/>
  <c r="BC84" i="136"/>
  <c r="BD84" i="136"/>
  <c r="BE84" i="136"/>
  <c r="BF84" i="136"/>
  <c r="BG84" i="136"/>
  <c r="BH84" i="136"/>
  <c r="BI84" i="136"/>
  <c r="BJ84" i="136"/>
  <c r="BK84" i="136"/>
  <c r="BL84" i="136"/>
  <c r="BM84" i="136"/>
  <c r="BN84" i="136"/>
  <c r="BO84" i="136"/>
  <c r="BP84" i="136"/>
  <c r="BQ84" i="136"/>
  <c r="BR84" i="136"/>
  <c r="BS84" i="136"/>
  <c r="BT84" i="136"/>
  <c r="BU84" i="136"/>
  <c r="BV84" i="136"/>
  <c r="BW84" i="136"/>
  <c r="BX84" i="136"/>
  <c r="BY84" i="136"/>
  <c r="BZ84" i="136"/>
  <c r="CA84" i="136"/>
  <c r="CB84" i="136"/>
  <c r="CC84" i="136"/>
  <c r="CD84" i="136"/>
  <c r="CE84" i="136"/>
  <c r="CF84" i="136"/>
  <c r="CG84" i="136"/>
  <c r="CH84" i="136"/>
  <c r="CI84" i="136"/>
  <c r="CJ84" i="136"/>
  <c r="CK84" i="136"/>
  <c r="CL84" i="136"/>
  <c r="CM84" i="136"/>
  <c r="CN84" i="136"/>
  <c r="CO84" i="136"/>
  <c r="CP84" i="136"/>
  <c r="CQ84" i="136"/>
  <c r="CR84" i="136"/>
  <c r="CS84" i="136"/>
  <c r="CT84" i="136"/>
  <c r="CU84" i="136"/>
  <c r="CV84" i="136"/>
  <c r="CW84" i="136"/>
  <c r="CX84" i="136"/>
  <c r="CY84" i="136"/>
  <c r="CZ84" i="136"/>
  <c r="DA84" i="136"/>
  <c r="DB84" i="136"/>
  <c r="DC84" i="136"/>
  <c r="DE84" i="136"/>
  <c r="E85" i="136"/>
  <c r="F85" i="136"/>
  <c r="G85" i="136"/>
  <c r="H85" i="136"/>
  <c r="I85" i="136"/>
  <c r="J85" i="136"/>
  <c r="K85" i="136"/>
  <c r="L85" i="136"/>
  <c r="M85" i="136"/>
  <c r="N85" i="136"/>
  <c r="O85" i="136"/>
  <c r="P85" i="136"/>
  <c r="Q85" i="136"/>
  <c r="R85" i="136"/>
  <c r="S85" i="136"/>
  <c r="T85" i="136"/>
  <c r="U85" i="136"/>
  <c r="V85" i="136"/>
  <c r="W85" i="136"/>
  <c r="X85" i="136"/>
  <c r="Y85" i="136"/>
  <c r="Z85" i="136"/>
  <c r="AA85" i="136"/>
  <c r="AB85" i="136"/>
  <c r="AC85" i="136"/>
  <c r="AD85" i="136"/>
  <c r="AE85" i="136"/>
  <c r="AF85" i="136"/>
  <c r="AG85" i="136"/>
  <c r="AH85" i="136"/>
  <c r="AI85" i="136"/>
  <c r="AJ85" i="136"/>
  <c r="AK85" i="136"/>
  <c r="AL85" i="136"/>
  <c r="AM85" i="136"/>
  <c r="AN85" i="136"/>
  <c r="AO85" i="136"/>
  <c r="AP85" i="136"/>
  <c r="AQ85" i="136"/>
  <c r="AR85" i="136"/>
  <c r="AS85" i="136"/>
  <c r="AT85" i="136"/>
  <c r="AU85" i="136"/>
  <c r="AV85" i="136"/>
  <c r="AW85" i="136"/>
  <c r="AX85" i="136"/>
  <c r="AY85" i="136"/>
  <c r="AZ85" i="136"/>
  <c r="BA85" i="136"/>
  <c r="BB85" i="136"/>
  <c r="BC85" i="136"/>
  <c r="BD85" i="136"/>
  <c r="BE85" i="136"/>
  <c r="BF85" i="136"/>
  <c r="BG85" i="136"/>
  <c r="BH85" i="136"/>
  <c r="BI85" i="136"/>
  <c r="BJ85" i="136"/>
  <c r="BK85" i="136"/>
  <c r="BL85" i="136"/>
  <c r="BM85" i="136"/>
  <c r="BN85" i="136"/>
  <c r="BO85" i="136"/>
  <c r="BP85" i="136"/>
  <c r="BQ85" i="136"/>
  <c r="BR85" i="136"/>
  <c r="BS85" i="136"/>
  <c r="BT85" i="136"/>
  <c r="BU85" i="136"/>
  <c r="BV85" i="136"/>
  <c r="BW85" i="136"/>
  <c r="BX85" i="136"/>
  <c r="BY85" i="136"/>
  <c r="BZ85" i="136"/>
  <c r="CA85" i="136"/>
  <c r="CB85" i="136"/>
  <c r="CC85" i="136"/>
  <c r="CD85" i="136"/>
  <c r="CE85" i="136"/>
  <c r="CF85" i="136"/>
  <c r="CG85" i="136"/>
  <c r="CH85" i="136"/>
  <c r="CI85" i="136"/>
  <c r="CJ85" i="136"/>
  <c r="CK85" i="136"/>
  <c r="CL85" i="136"/>
  <c r="CM85" i="136"/>
  <c r="CN85" i="136"/>
  <c r="CO85" i="136"/>
  <c r="CP85" i="136"/>
  <c r="CQ85" i="136"/>
  <c r="CR85" i="136"/>
  <c r="CS85" i="136"/>
  <c r="CT85" i="136"/>
  <c r="CU85" i="136"/>
  <c r="CV85" i="136"/>
  <c r="CW85" i="136"/>
  <c r="CX85" i="136"/>
  <c r="CY85" i="136"/>
  <c r="CZ85" i="136"/>
  <c r="DA85" i="136"/>
  <c r="DB85" i="136"/>
  <c r="DC85" i="136"/>
  <c r="DE85" i="136"/>
  <c r="DE78" i="136"/>
  <c r="DC78" i="136"/>
  <c r="DB78" i="136"/>
  <c r="DA78" i="136"/>
  <c r="CZ78" i="136"/>
  <c r="CY78" i="136"/>
  <c r="CX78" i="136"/>
  <c r="CW78" i="136"/>
  <c r="CV78" i="136"/>
  <c r="CU78" i="136"/>
  <c r="CT78" i="136"/>
  <c r="CS78" i="136"/>
  <c r="CR78" i="136"/>
  <c r="CQ78" i="136"/>
  <c r="CP78" i="136"/>
  <c r="CO78" i="136"/>
  <c r="CN78" i="136"/>
  <c r="CM78" i="136"/>
  <c r="CL78" i="136"/>
  <c r="CK78" i="136"/>
  <c r="CJ78" i="136"/>
  <c r="CI78" i="136"/>
  <c r="CH78" i="136"/>
  <c r="CG78" i="136"/>
  <c r="CF78" i="136"/>
  <c r="CE78" i="136"/>
  <c r="CD78" i="136"/>
  <c r="CC78" i="136"/>
  <c r="CB78" i="136"/>
  <c r="CA78" i="136"/>
  <c r="BZ78" i="136"/>
  <c r="BY78" i="136"/>
  <c r="BX78" i="136"/>
  <c r="BW78" i="136"/>
  <c r="BV78" i="136"/>
  <c r="BU78" i="136"/>
  <c r="BT78" i="136"/>
  <c r="BS78" i="136"/>
  <c r="BR78" i="136"/>
  <c r="BQ78" i="136"/>
  <c r="BP78" i="136"/>
  <c r="BO78" i="136"/>
  <c r="BN78" i="136"/>
  <c r="BM78" i="136"/>
  <c r="BL78" i="136"/>
  <c r="BK78" i="136"/>
  <c r="BJ78" i="136"/>
  <c r="BI78" i="136"/>
  <c r="BH78" i="136"/>
  <c r="BG78" i="136"/>
  <c r="BF78" i="136"/>
  <c r="BE78" i="136"/>
  <c r="BD78" i="136"/>
  <c r="BC78" i="136"/>
  <c r="BB78" i="136"/>
  <c r="BA78" i="136"/>
  <c r="AZ78" i="136"/>
  <c r="AY78" i="136"/>
  <c r="AX78" i="136"/>
  <c r="AW78" i="136"/>
  <c r="AV78" i="136"/>
  <c r="AU78" i="136"/>
  <c r="AT78" i="136"/>
  <c r="AS78" i="136"/>
  <c r="AR78" i="136"/>
  <c r="AQ78" i="136"/>
  <c r="AP78" i="136"/>
  <c r="AO78" i="136"/>
  <c r="AN78" i="136"/>
  <c r="AM78" i="136"/>
  <c r="AL78" i="136"/>
  <c r="AK78" i="136"/>
  <c r="AJ78" i="136"/>
  <c r="AI78" i="136"/>
  <c r="AH78" i="136"/>
  <c r="AG78" i="136"/>
  <c r="AF78" i="136"/>
  <c r="AE78" i="136"/>
  <c r="AD78" i="136"/>
  <c r="AC78" i="136"/>
  <c r="AB78" i="136"/>
  <c r="AA78" i="136"/>
  <c r="Z78" i="136"/>
  <c r="Y78" i="136"/>
  <c r="X78" i="136"/>
  <c r="W78" i="136"/>
  <c r="V78" i="136"/>
  <c r="U78" i="136"/>
  <c r="T78" i="136"/>
  <c r="S78" i="136"/>
  <c r="R78" i="136"/>
  <c r="Q78" i="136"/>
  <c r="P78" i="136"/>
  <c r="O78" i="136"/>
  <c r="N78" i="136"/>
  <c r="M78" i="136"/>
  <c r="L78" i="136"/>
  <c r="K78" i="136"/>
  <c r="J78" i="136"/>
  <c r="I78" i="136"/>
  <c r="H78" i="136"/>
  <c r="G78" i="136"/>
  <c r="F78" i="136"/>
  <c r="E78" i="136"/>
  <c r="E66" i="136"/>
  <c r="F66" i="136"/>
  <c r="G66" i="136"/>
  <c r="H66" i="136"/>
  <c r="I66" i="136"/>
  <c r="J66" i="136"/>
  <c r="K66" i="136"/>
  <c r="L66" i="136"/>
  <c r="M66" i="136"/>
  <c r="N66" i="136"/>
  <c r="O66" i="136"/>
  <c r="P66" i="136"/>
  <c r="Q66" i="136"/>
  <c r="R66" i="136"/>
  <c r="S66" i="136"/>
  <c r="T66" i="136"/>
  <c r="U66" i="136"/>
  <c r="V66" i="136"/>
  <c r="W66" i="136"/>
  <c r="X66" i="136"/>
  <c r="Y66" i="136"/>
  <c r="Z66" i="136"/>
  <c r="AA66" i="136"/>
  <c r="AB66" i="136"/>
  <c r="AC66" i="136"/>
  <c r="AD66" i="136"/>
  <c r="AE66" i="136"/>
  <c r="AF66" i="136"/>
  <c r="AG66" i="136"/>
  <c r="AH66" i="136"/>
  <c r="AI66" i="136"/>
  <c r="AJ66" i="136"/>
  <c r="AK66" i="136"/>
  <c r="AL66" i="136"/>
  <c r="AM66" i="136"/>
  <c r="AN66" i="136"/>
  <c r="AO66" i="136"/>
  <c r="AP66" i="136"/>
  <c r="AQ66" i="136"/>
  <c r="AR66" i="136"/>
  <c r="AS66" i="136"/>
  <c r="AT66" i="136"/>
  <c r="AU66" i="136"/>
  <c r="AV66" i="136"/>
  <c r="AW66" i="136"/>
  <c r="AX66" i="136"/>
  <c r="AY66" i="136"/>
  <c r="AZ66" i="136"/>
  <c r="BA66" i="136"/>
  <c r="BB66" i="136"/>
  <c r="BC66" i="136"/>
  <c r="BD66" i="136"/>
  <c r="BE66" i="136"/>
  <c r="BF66" i="136"/>
  <c r="BG66" i="136"/>
  <c r="BH66" i="136"/>
  <c r="BI66" i="136"/>
  <c r="BJ66" i="136"/>
  <c r="BK66" i="136"/>
  <c r="BL66" i="136"/>
  <c r="BM66" i="136"/>
  <c r="BN66" i="136"/>
  <c r="BO66" i="136"/>
  <c r="BP66" i="136"/>
  <c r="BQ66" i="136"/>
  <c r="BR66" i="136"/>
  <c r="BS66" i="136"/>
  <c r="BT66" i="136"/>
  <c r="BU66" i="136"/>
  <c r="BV66" i="136"/>
  <c r="BW66" i="136"/>
  <c r="BX66" i="136"/>
  <c r="BY66" i="136"/>
  <c r="BZ66" i="136"/>
  <c r="CA66" i="136"/>
  <c r="CB66" i="136"/>
  <c r="CC66" i="136"/>
  <c r="CD66" i="136"/>
  <c r="CE66" i="136"/>
  <c r="CF66" i="136"/>
  <c r="CG66" i="136"/>
  <c r="CH66" i="136"/>
  <c r="CI66" i="136"/>
  <c r="CJ66" i="136"/>
  <c r="CK66" i="136"/>
  <c r="CL66" i="136"/>
  <c r="CM66" i="136"/>
  <c r="CN66" i="136"/>
  <c r="CO66" i="136"/>
  <c r="CP66" i="136"/>
  <c r="CQ66" i="136"/>
  <c r="CR66" i="136"/>
  <c r="CS66" i="136"/>
  <c r="CT66" i="136"/>
  <c r="CU66" i="136"/>
  <c r="CV66" i="136"/>
  <c r="CW66" i="136"/>
  <c r="CX66" i="136"/>
  <c r="CY66" i="136"/>
  <c r="CZ66" i="136"/>
  <c r="DA66" i="136"/>
  <c r="DB66" i="136"/>
  <c r="DC66" i="136"/>
  <c r="DE66" i="136"/>
  <c r="E67" i="136"/>
  <c r="F67" i="136"/>
  <c r="G67" i="136"/>
  <c r="H67" i="136"/>
  <c r="I67" i="136"/>
  <c r="J67" i="136"/>
  <c r="K67" i="136"/>
  <c r="L67" i="136"/>
  <c r="M67" i="136"/>
  <c r="N67" i="136"/>
  <c r="O67" i="136"/>
  <c r="P67" i="136"/>
  <c r="Q67" i="136"/>
  <c r="R67" i="136"/>
  <c r="S67" i="136"/>
  <c r="T67" i="136"/>
  <c r="U67" i="136"/>
  <c r="V67" i="136"/>
  <c r="W67" i="136"/>
  <c r="X67" i="136"/>
  <c r="Y67" i="136"/>
  <c r="Z67" i="136"/>
  <c r="AA67" i="136"/>
  <c r="AB67" i="136"/>
  <c r="AC67" i="136"/>
  <c r="AD67" i="136"/>
  <c r="AE67" i="136"/>
  <c r="AF67" i="136"/>
  <c r="AG67" i="136"/>
  <c r="AH67" i="136"/>
  <c r="AI67" i="136"/>
  <c r="AJ67" i="136"/>
  <c r="AK67" i="136"/>
  <c r="AL67" i="136"/>
  <c r="AM67" i="136"/>
  <c r="AN67" i="136"/>
  <c r="AO67" i="136"/>
  <c r="AP67" i="136"/>
  <c r="AQ67" i="136"/>
  <c r="AR67" i="136"/>
  <c r="AS67" i="136"/>
  <c r="AT67" i="136"/>
  <c r="AU67" i="136"/>
  <c r="AV67" i="136"/>
  <c r="AW67" i="136"/>
  <c r="AX67" i="136"/>
  <c r="AY67" i="136"/>
  <c r="AZ67" i="136"/>
  <c r="BA67" i="136"/>
  <c r="BB67" i="136"/>
  <c r="BC67" i="136"/>
  <c r="BD67" i="136"/>
  <c r="BE67" i="136"/>
  <c r="BF67" i="136"/>
  <c r="BG67" i="136"/>
  <c r="BH67" i="136"/>
  <c r="BI67" i="136"/>
  <c r="BJ67" i="136"/>
  <c r="BK67" i="136"/>
  <c r="BL67" i="136"/>
  <c r="BM67" i="136"/>
  <c r="BN67" i="136"/>
  <c r="BO67" i="136"/>
  <c r="BP67" i="136"/>
  <c r="BQ67" i="136"/>
  <c r="BR67" i="136"/>
  <c r="BS67" i="136"/>
  <c r="BT67" i="136"/>
  <c r="BU67" i="136"/>
  <c r="BV67" i="136"/>
  <c r="BW67" i="136"/>
  <c r="BX67" i="136"/>
  <c r="BY67" i="136"/>
  <c r="BZ67" i="136"/>
  <c r="CA67" i="136"/>
  <c r="CB67" i="136"/>
  <c r="CC67" i="136"/>
  <c r="CD67" i="136"/>
  <c r="CE67" i="136"/>
  <c r="CF67" i="136"/>
  <c r="CG67" i="136"/>
  <c r="CH67" i="136"/>
  <c r="CI67" i="136"/>
  <c r="CJ67" i="136"/>
  <c r="CK67" i="136"/>
  <c r="CL67" i="136"/>
  <c r="CM67" i="136"/>
  <c r="CN67" i="136"/>
  <c r="CO67" i="136"/>
  <c r="CP67" i="136"/>
  <c r="CQ67" i="136"/>
  <c r="CR67" i="136"/>
  <c r="CS67" i="136"/>
  <c r="CT67" i="136"/>
  <c r="CU67" i="136"/>
  <c r="CV67" i="136"/>
  <c r="CW67" i="136"/>
  <c r="CX67" i="136"/>
  <c r="CY67" i="136"/>
  <c r="CZ67" i="136"/>
  <c r="DA67" i="136"/>
  <c r="DB67" i="136"/>
  <c r="DC67" i="136"/>
  <c r="DE67" i="136"/>
  <c r="E68" i="136"/>
  <c r="F68" i="136"/>
  <c r="G68" i="136"/>
  <c r="H68" i="136"/>
  <c r="I68" i="136"/>
  <c r="J68" i="136"/>
  <c r="K68" i="136"/>
  <c r="L68" i="136"/>
  <c r="M68" i="136"/>
  <c r="N68" i="136"/>
  <c r="O68" i="136"/>
  <c r="P68" i="136"/>
  <c r="Q68" i="136"/>
  <c r="R68" i="136"/>
  <c r="S68" i="136"/>
  <c r="T68" i="136"/>
  <c r="U68" i="136"/>
  <c r="V68" i="136"/>
  <c r="W68" i="136"/>
  <c r="X68" i="136"/>
  <c r="Y68" i="136"/>
  <c r="Z68" i="136"/>
  <c r="AA68" i="136"/>
  <c r="AB68" i="136"/>
  <c r="AC68" i="136"/>
  <c r="AD68" i="136"/>
  <c r="AE68" i="136"/>
  <c r="AF68" i="136"/>
  <c r="AG68" i="136"/>
  <c r="AH68" i="136"/>
  <c r="AI68" i="136"/>
  <c r="AJ68" i="136"/>
  <c r="AK68" i="136"/>
  <c r="AL68" i="136"/>
  <c r="AM68" i="136"/>
  <c r="AN68" i="136"/>
  <c r="AO68" i="136"/>
  <c r="AP68" i="136"/>
  <c r="AQ68" i="136"/>
  <c r="AR68" i="136"/>
  <c r="AS68" i="136"/>
  <c r="AT68" i="136"/>
  <c r="AU68" i="136"/>
  <c r="AV68" i="136"/>
  <c r="AW68" i="136"/>
  <c r="AX68" i="136"/>
  <c r="AY68" i="136"/>
  <c r="AZ68" i="136"/>
  <c r="BA68" i="136"/>
  <c r="BB68" i="136"/>
  <c r="BC68" i="136"/>
  <c r="BD68" i="136"/>
  <c r="BE68" i="136"/>
  <c r="BF68" i="136"/>
  <c r="BG68" i="136"/>
  <c r="BH68" i="136"/>
  <c r="BI68" i="136"/>
  <c r="BJ68" i="136"/>
  <c r="BK68" i="136"/>
  <c r="BL68" i="136"/>
  <c r="BM68" i="136"/>
  <c r="BN68" i="136"/>
  <c r="BO68" i="136"/>
  <c r="BP68" i="136"/>
  <c r="BQ68" i="136"/>
  <c r="BR68" i="136"/>
  <c r="BS68" i="136"/>
  <c r="BT68" i="136"/>
  <c r="BU68" i="136"/>
  <c r="BV68" i="136"/>
  <c r="BW68" i="136"/>
  <c r="BX68" i="136"/>
  <c r="BY68" i="136"/>
  <c r="BZ68" i="136"/>
  <c r="CA68" i="136"/>
  <c r="CB68" i="136"/>
  <c r="CC68" i="136"/>
  <c r="CD68" i="136"/>
  <c r="CE68" i="136"/>
  <c r="CF68" i="136"/>
  <c r="CG68" i="136"/>
  <c r="CH68" i="136"/>
  <c r="CI68" i="136"/>
  <c r="CJ68" i="136"/>
  <c r="CK68" i="136"/>
  <c r="CL68" i="136"/>
  <c r="CM68" i="136"/>
  <c r="CN68" i="136"/>
  <c r="CO68" i="136"/>
  <c r="CP68" i="136"/>
  <c r="CQ68" i="136"/>
  <c r="CR68" i="136"/>
  <c r="CS68" i="136"/>
  <c r="CT68" i="136"/>
  <c r="CU68" i="136"/>
  <c r="CV68" i="136"/>
  <c r="CW68" i="136"/>
  <c r="CX68" i="136"/>
  <c r="CY68" i="136"/>
  <c r="CZ68" i="136"/>
  <c r="DA68" i="136"/>
  <c r="DB68" i="136"/>
  <c r="DC68" i="136"/>
  <c r="DE68" i="136"/>
  <c r="E69" i="136"/>
  <c r="F69" i="136"/>
  <c r="G69" i="136"/>
  <c r="H69" i="136"/>
  <c r="I69" i="136"/>
  <c r="J69" i="136"/>
  <c r="K69" i="136"/>
  <c r="L69" i="136"/>
  <c r="M69" i="136"/>
  <c r="N69" i="136"/>
  <c r="O69" i="136"/>
  <c r="P69" i="136"/>
  <c r="Q69" i="136"/>
  <c r="R69" i="136"/>
  <c r="S69" i="136"/>
  <c r="T69" i="136"/>
  <c r="U69" i="136"/>
  <c r="V69" i="136"/>
  <c r="W69" i="136"/>
  <c r="X69" i="136"/>
  <c r="Y69" i="136"/>
  <c r="Z69" i="136"/>
  <c r="AA69" i="136"/>
  <c r="AB69" i="136"/>
  <c r="AC69" i="136"/>
  <c r="AD69" i="136"/>
  <c r="AE69" i="136"/>
  <c r="AF69" i="136"/>
  <c r="AG69" i="136"/>
  <c r="AH69" i="136"/>
  <c r="AI69" i="136"/>
  <c r="AJ69" i="136"/>
  <c r="AK69" i="136"/>
  <c r="AL69" i="136"/>
  <c r="AM69" i="136"/>
  <c r="AN69" i="136"/>
  <c r="AO69" i="136"/>
  <c r="AP69" i="136"/>
  <c r="AQ69" i="136"/>
  <c r="AR69" i="136"/>
  <c r="AS69" i="136"/>
  <c r="AT69" i="136"/>
  <c r="AU69" i="136"/>
  <c r="AV69" i="136"/>
  <c r="AW69" i="136"/>
  <c r="AX69" i="136"/>
  <c r="AY69" i="136"/>
  <c r="AZ69" i="136"/>
  <c r="BA69" i="136"/>
  <c r="BB69" i="136"/>
  <c r="BC69" i="136"/>
  <c r="BD69" i="136"/>
  <c r="BE69" i="136"/>
  <c r="BF69" i="136"/>
  <c r="BG69" i="136"/>
  <c r="BH69" i="136"/>
  <c r="BI69" i="136"/>
  <c r="BJ69" i="136"/>
  <c r="BK69" i="136"/>
  <c r="BL69" i="136"/>
  <c r="BM69" i="136"/>
  <c r="BN69" i="136"/>
  <c r="BO69" i="136"/>
  <c r="BP69" i="136"/>
  <c r="BQ69" i="136"/>
  <c r="BR69" i="136"/>
  <c r="BS69" i="136"/>
  <c r="BT69" i="136"/>
  <c r="BU69" i="136"/>
  <c r="BV69" i="136"/>
  <c r="BW69" i="136"/>
  <c r="BX69" i="136"/>
  <c r="BY69" i="136"/>
  <c r="BZ69" i="136"/>
  <c r="CA69" i="136"/>
  <c r="CB69" i="136"/>
  <c r="CC69" i="136"/>
  <c r="CD69" i="136"/>
  <c r="CE69" i="136"/>
  <c r="CF69" i="136"/>
  <c r="CG69" i="136"/>
  <c r="CH69" i="136"/>
  <c r="CI69" i="136"/>
  <c r="CJ69" i="136"/>
  <c r="CK69" i="136"/>
  <c r="CL69" i="136"/>
  <c r="CM69" i="136"/>
  <c r="CN69" i="136"/>
  <c r="CO69" i="136"/>
  <c r="CP69" i="136"/>
  <c r="CQ69" i="136"/>
  <c r="CR69" i="136"/>
  <c r="CS69" i="136"/>
  <c r="CT69" i="136"/>
  <c r="CU69" i="136"/>
  <c r="CV69" i="136"/>
  <c r="CW69" i="136"/>
  <c r="CX69" i="136"/>
  <c r="CY69" i="136"/>
  <c r="CZ69" i="136"/>
  <c r="DA69" i="136"/>
  <c r="DB69" i="136"/>
  <c r="DC69" i="136"/>
  <c r="DE69" i="136"/>
  <c r="E70" i="136"/>
  <c r="F70" i="136"/>
  <c r="G70" i="136"/>
  <c r="H70" i="136"/>
  <c r="I70" i="136"/>
  <c r="J70" i="136"/>
  <c r="K70" i="136"/>
  <c r="L70" i="136"/>
  <c r="M70" i="136"/>
  <c r="N70" i="136"/>
  <c r="O70" i="136"/>
  <c r="P70" i="136"/>
  <c r="Q70" i="136"/>
  <c r="R70" i="136"/>
  <c r="S70" i="136"/>
  <c r="T70" i="136"/>
  <c r="U70" i="136"/>
  <c r="V70" i="136"/>
  <c r="W70" i="136"/>
  <c r="X70" i="136"/>
  <c r="Y70" i="136"/>
  <c r="Z70" i="136"/>
  <c r="AA70" i="136"/>
  <c r="AB70" i="136"/>
  <c r="AC70" i="136"/>
  <c r="AD70" i="136"/>
  <c r="AE70" i="136"/>
  <c r="AF70" i="136"/>
  <c r="AG70" i="136"/>
  <c r="AH70" i="136"/>
  <c r="AI70" i="136"/>
  <c r="AJ70" i="136"/>
  <c r="AK70" i="136"/>
  <c r="AL70" i="136"/>
  <c r="AM70" i="136"/>
  <c r="AN70" i="136"/>
  <c r="AO70" i="136"/>
  <c r="AP70" i="136"/>
  <c r="AQ70" i="136"/>
  <c r="AR70" i="136"/>
  <c r="AS70" i="136"/>
  <c r="AT70" i="136"/>
  <c r="AU70" i="136"/>
  <c r="AV70" i="136"/>
  <c r="AW70" i="136"/>
  <c r="AX70" i="136"/>
  <c r="AY70" i="136"/>
  <c r="AZ70" i="136"/>
  <c r="BA70" i="136"/>
  <c r="BB70" i="136"/>
  <c r="BC70" i="136"/>
  <c r="BD70" i="136"/>
  <c r="BE70" i="136"/>
  <c r="BF70" i="136"/>
  <c r="BG70" i="136"/>
  <c r="BH70" i="136"/>
  <c r="BI70" i="136"/>
  <c r="BJ70" i="136"/>
  <c r="BK70" i="136"/>
  <c r="BL70" i="136"/>
  <c r="BM70" i="136"/>
  <c r="BN70" i="136"/>
  <c r="BO70" i="136"/>
  <c r="BP70" i="136"/>
  <c r="BQ70" i="136"/>
  <c r="BR70" i="136"/>
  <c r="BS70" i="136"/>
  <c r="BT70" i="136"/>
  <c r="BU70" i="136"/>
  <c r="BV70" i="136"/>
  <c r="BW70" i="136"/>
  <c r="BX70" i="136"/>
  <c r="BY70" i="136"/>
  <c r="BZ70" i="136"/>
  <c r="CA70" i="136"/>
  <c r="CB70" i="136"/>
  <c r="CC70" i="136"/>
  <c r="CD70" i="136"/>
  <c r="CE70" i="136"/>
  <c r="CF70" i="136"/>
  <c r="CG70" i="136"/>
  <c r="CH70" i="136"/>
  <c r="CI70" i="136"/>
  <c r="CJ70" i="136"/>
  <c r="CK70" i="136"/>
  <c r="CL70" i="136"/>
  <c r="CM70" i="136"/>
  <c r="CN70" i="136"/>
  <c r="CO70" i="136"/>
  <c r="CP70" i="136"/>
  <c r="CQ70" i="136"/>
  <c r="CR70" i="136"/>
  <c r="CS70" i="136"/>
  <c r="CT70" i="136"/>
  <c r="CU70" i="136"/>
  <c r="CV70" i="136"/>
  <c r="CW70" i="136"/>
  <c r="CX70" i="136"/>
  <c r="CY70" i="136"/>
  <c r="CZ70" i="136"/>
  <c r="DA70" i="136"/>
  <c r="DB70" i="136"/>
  <c r="DC70" i="136"/>
  <c r="DE70" i="136"/>
  <c r="E71" i="136"/>
  <c r="F71" i="136"/>
  <c r="G71" i="136"/>
  <c r="H71" i="136"/>
  <c r="I71" i="136"/>
  <c r="J71" i="136"/>
  <c r="K71" i="136"/>
  <c r="L71" i="136"/>
  <c r="M71" i="136"/>
  <c r="N71" i="136"/>
  <c r="O71" i="136"/>
  <c r="P71" i="136"/>
  <c r="Q71" i="136"/>
  <c r="R71" i="136"/>
  <c r="S71" i="136"/>
  <c r="T71" i="136"/>
  <c r="U71" i="136"/>
  <c r="V71" i="136"/>
  <c r="W71" i="136"/>
  <c r="X71" i="136"/>
  <c r="Y71" i="136"/>
  <c r="Z71" i="136"/>
  <c r="AA71" i="136"/>
  <c r="AB71" i="136"/>
  <c r="AC71" i="136"/>
  <c r="AD71" i="136"/>
  <c r="AE71" i="136"/>
  <c r="AF71" i="136"/>
  <c r="AG71" i="136"/>
  <c r="AH71" i="136"/>
  <c r="AI71" i="136"/>
  <c r="AJ71" i="136"/>
  <c r="AK71" i="136"/>
  <c r="AL71" i="136"/>
  <c r="AM71" i="136"/>
  <c r="AN71" i="136"/>
  <c r="AO71" i="136"/>
  <c r="AP71" i="136"/>
  <c r="AQ71" i="136"/>
  <c r="AR71" i="136"/>
  <c r="AS71" i="136"/>
  <c r="AT71" i="136"/>
  <c r="AU71" i="136"/>
  <c r="AV71" i="136"/>
  <c r="AW71" i="136"/>
  <c r="AX71" i="136"/>
  <c r="AY71" i="136"/>
  <c r="AZ71" i="136"/>
  <c r="BA71" i="136"/>
  <c r="BB71" i="136"/>
  <c r="BC71" i="136"/>
  <c r="BD71" i="136"/>
  <c r="BE71" i="136"/>
  <c r="BF71" i="136"/>
  <c r="BG71" i="136"/>
  <c r="BH71" i="136"/>
  <c r="BI71" i="136"/>
  <c r="BJ71" i="136"/>
  <c r="BK71" i="136"/>
  <c r="BL71" i="136"/>
  <c r="BM71" i="136"/>
  <c r="BN71" i="136"/>
  <c r="BO71" i="136"/>
  <c r="BP71" i="136"/>
  <c r="BQ71" i="136"/>
  <c r="BR71" i="136"/>
  <c r="BS71" i="136"/>
  <c r="BT71" i="136"/>
  <c r="BU71" i="136"/>
  <c r="BV71" i="136"/>
  <c r="BW71" i="136"/>
  <c r="BX71" i="136"/>
  <c r="BY71" i="136"/>
  <c r="BZ71" i="136"/>
  <c r="CA71" i="136"/>
  <c r="CB71" i="136"/>
  <c r="CC71" i="136"/>
  <c r="CD71" i="136"/>
  <c r="CE71" i="136"/>
  <c r="CF71" i="136"/>
  <c r="CG71" i="136"/>
  <c r="CH71" i="136"/>
  <c r="CI71" i="136"/>
  <c r="CJ71" i="136"/>
  <c r="CK71" i="136"/>
  <c r="CL71" i="136"/>
  <c r="CM71" i="136"/>
  <c r="CN71" i="136"/>
  <c r="CO71" i="136"/>
  <c r="CP71" i="136"/>
  <c r="CQ71" i="136"/>
  <c r="CR71" i="136"/>
  <c r="CS71" i="136"/>
  <c r="CT71" i="136"/>
  <c r="CU71" i="136"/>
  <c r="CV71" i="136"/>
  <c r="CW71" i="136"/>
  <c r="CX71" i="136"/>
  <c r="CY71" i="136"/>
  <c r="CZ71" i="136"/>
  <c r="DA71" i="136"/>
  <c r="DB71" i="136"/>
  <c r="DC71" i="136"/>
  <c r="DE71" i="136"/>
  <c r="E72" i="136"/>
  <c r="F72" i="136"/>
  <c r="G72" i="136"/>
  <c r="H72" i="136"/>
  <c r="I72" i="136"/>
  <c r="J72" i="136"/>
  <c r="K72" i="136"/>
  <c r="L72" i="136"/>
  <c r="M72" i="136"/>
  <c r="N72" i="136"/>
  <c r="O72" i="136"/>
  <c r="P72" i="136"/>
  <c r="Q72" i="136"/>
  <c r="R72" i="136"/>
  <c r="S72" i="136"/>
  <c r="T72" i="136"/>
  <c r="U72" i="136"/>
  <c r="V72" i="136"/>
  <c r="W72" i="136"/>
  <c r="X72" i="136"/>
  <c r="Y72" i="136"/>
  <c r="Z72" i="136"/>
  <c r="AA72" i="136"/>
  <c r="AB72" i="136"/>
  <c r="AC72" i="136"/>
  <c r="AD72" i="136"/>
  <c r="AE72" i="136"/>
  <c r="AF72" i="136"/>
  <c r="AG72" i="136"/>
  <c r="AH72" i="136"/>
  <c r="AI72" i="136"/>
  <c r="AJ72" i="136"/>
  <c r="AK72" i="136"/>
  <c r="AL72" i="136"/>
  <c r="AM72" i="136"/>
  <c r="AN72" i="136"/>
  <c r="AO72" i="136"/>
  <c r="AP72" i="136"/>
  <c r="AQ72" i="136"/>
  <c r="AR72" i="136"/>
  <c r="AS72" i="136"/>
  <c r="AT72" i="136"/>
  <c r="AU72" i="136"/>
  <c r="AV72" i="136"/>
  <c r="AW72" i="136"/>
  <c r="AX72" i="136"/>
  <c r="AY72" i="136"/>
  <c r="AZ72" i="136"/>
  <c r="BA72" i="136"/>
  <c r="BB72" i="136"/>
  <c r="BC72" i="136"/>
  <c r="BD72" i="136"/>
  <c r="BE72" i="136"/>
  <c r="BF72" i="136"/>
  <c r="BG72" i="136"/>
  <c r="BH72" i="136"/>
  <c r="BI72" i="136"/>
  <c r="BJ72" i="136"/>
  <c r="BK72" i="136"/>
  <c r="BL72" i="136"/>
  <c r="BM72" i="136"/>
  <c r="BN72" i="136"/>
  <c r="BO72" i="136"/>
  <c r="BP72" i="136"/>
  <c r="BQ72" i="136"/>
  <c r="BR72" i="136"/>
  <c r="BS72" i="136"/>
  <c r="BT72" i="136"/>
  <c r="BU72" i="136"/>
  <c r="BV72" i="136"/>
  <c r="BW72" i="136"/>
  <c r="BX72" i="136"/>
  <c r="BY72" i="136"/>
  <c r="BZ72" i="136"/>
  <c r="CA72" i="136"/>
  <c r="CB72" i="136"/>
  <c r="CC72" i="136"/>
  <c r="CD72" i="136"/>
  <c r="CE72" i="136"/>
  <c r="CF72" i="136"/>
  <c r="CG72" i="136"/>
  <c r="CH72" i="136"/>
  <c r="CI72" i="136"/>
  <c r="CJ72" i="136"/>
  <c r="CK72" i="136"/>
  <c r="CL72" i="136"/>
  <c r="CM72" i="136"/>
  <c r="CN72" i="136"/>
  <c r="CO72" i="136"/>
  <c r="CP72" i="136"/>
  <c r="CQ72" i="136"/>
  <c r="CR72" i="136"/>
  <c r="CS72" i="136"/>
  <c r="CT72" i="136"/>
  <c r="CU72" i="136"/>
  <c r="CV72" i="136"/>
  <c r="CW72" i="136"/>
  <c r="CX72" i="136"/>
  <c r="CY72" i="136"/>
  <c r="CZ72" i="136"/>
  <c r="DA72" i="136"/>
  <c r="DB72" i="136"/>
  <c r="DC72" i="136"/>
  <c r="DE72" i="136"/>
  <c r="DE65" i="136"/>
  <c r="DC65" i="136"/>
  <c r="DB65" i="136"/>
  <c r="DA65" i="136"/>
  <c r="CZ65" i="136"/>
  <c r="CY65" i="136"/>
  <c r="CX65" i="136"/>
  <c r="CW65" i="136"/>
  <c r="CV65" i="136"/>
  <c r="CU65" i="136"/>
  <c r="CT65" i="136"/>
  <c r="CS65" i="136"/>
  <c r="CR65" i="136"/>
  <c r="CQ65" i="136"/>
  <c r="CP65" i="136"/>
  <c r="CO65" i="136"/>
  <c r="CN65" i="136"/>
  <c r="CM65" i="136"/>
  <c r="CL65" i="136"/>
  <c r="CK65" i="136"/>
  <c r="CJ65" i="136"/>
  <c r="CI65" i="136"/>
  <c r="CH65" i="136"/>
  <c r="CG65" i="136"/>
  <c r="CF65" i="136"/>
  <c r="CE65" i="136"/>
  <c r="CD65" i="136"/>
  <c r="CC65" i="136"/>
  <c r="CB65" i="136"/>
  <c r="CA65" i="136"/>
  <c r="BZ65" i="136"/>
  <c r="BY65" i="136"/>
  <c r="BX65" i="136"/>
  <c r="BW65" i="136"/>
  <c r="BV65" i="136"/>
  <c r="BU65" i="136"/>
  <c r="BT65" i="136"/>
  <c r="BS65" i="136"/>
  <c r="BR65" i="136"/>
  <c r="BQ65" i="136"/>
  <c r="BP65" i="136"/>
  <c r="BO65" i="136"/>
  <c r="BN65" i="136"/>
  <c r="BM65" i="136"/>
  <c r="BL65" i="136"/>
  <c r="BK65" i="136"/>
  <c r="BJ65" i="136"/>
  <c r="BI65" i="136"/>
  <c r="BH65" i="136"/>
  <c r="BG65" i="136"/>
  <c r="BF65" i="136"/>
  <c r="BE65" i="136"/>
  <c r="BD65" i="136"/>
  <c r="BC65" i="136"/>
  <c r="BB65" i="136"/>
  <c r="BA65" i="136"/>
  <c r="AZ65" i="136"/>
  <c r="AY65" i="136"/>
  <c r="AX65" i="136"/>
  <c r="AW65" i="136"/>
  <c r="AV65" i="136"/>
  <c r="AU65" i="136"/>
  <c r="AT65" i="136"/>
  <c r="AS65" i="136"/>
  <c r="AR65" i="136"/>
  <c r="AQ65" i="136"/>
  <c r="AP65" i="136"/>
  <c r="AO65" i="136"/>
  <c r="AN65" i="136"/>
  <c r="AM65" i="136"/>
  <c r="AL65" i="136"/>
  <c r="AK65" i="136"/>
  <c r="AJ65" i="136"/>
  <c r="AI65" i="136"/>
  <c r="AH65" i="136"/>
  <c r="AG65" i="136"/>
  <c r="AF65" i="136"/>
  <c r="AE65" i="136"/>
  <c r="AD65" i="136"/>
  <c r="AC65" i="136"/>
  <c r="AB65" i="136"/>
  <c r="AA65" i="136"/>
  <c r="Z65" i="136"/>
  <c r="Y65" i="136"/>
  <c r="X65" i="136"/>
  <c r="W65" i="136"/>
  <c r="V65" i="136"/>
  <c r="U65" i="136"/>
  <c r="T65" i="136"/>
  <c r="S65" i="136"/>
  <c r="R65" i="136"/>
  <c r="Q65" i="136"/>
  <c r="P65" i="136"/>
  <c r="O65" i="136"/>
  <c r="N65" i="136"/>
  <c r="M65" i="136"/>
  <c r="L65" i="136"/>
  <c r="K65" i="136"/>
  <c r="J65" i="136"/>
  <c r="I65" i="136"/>
  <c r="H65" i="136"/>
  <c r="G65" i="136"/>
  <c r="F65" i="136"/>
  <c r="E65" i="136"/>
  <c r="E53" i="136"/>
  <c r="F53" i="136"/>
  <c r="G53" i="136"/>
  <c r="H53" i="136"/>
  <c r="I53" i="136"/>
  <c r="J53" i="136"/>
  <c r="K53" i="136"/>
  <c r="L53" i="136"/>
  <c r="M53" i="136"/>
  <c r="N53" i="136"/>
  <c r="O53" i="136"/>
  <c r="P53" i="136"/>
  <c r="Q53" i="136"/>
  <c r="R53" i="136"/>
  <c r="S53" i="136"/>
  <c r="T53" i="136"/>
  <c r="U53" i="136"/>
  <c r="V53" i="136"/>
  <c r="W53" i="136"/>
  <c r="X53" i="136"/>
  <c r="Y53" i="136"/>
  <c r="Z53" i="136"/>
  <c r="AA53" i="136"/>
  <c r="AB53" i="136"/>
  <c r="AC53" i="136"/>
  <c r="AD53" i="136"/>
  <c r="AE53" i="136"/>
  <c r="AF53" i="136"/>
  <c r="AG53" i="136"/>
  <c r="AH53" i="136"/>
  <c r="AI53" i="136"/>
  <c r="AJ53" i="136"/>
  <c r="AK53" i="136"/>
  <c r="AL53" i="136"/>
  <c r="AM53" i="136"/>
  <c r="AN53" i="136"/>
  <c r="AO53" i="136"/>
  <c r="AP53" i="136"/>
  <c r="AQ53" i="136"/>
  <c r="AR53" i="136"/>
  <c r="AS53" i="136"/>
  <c r="AT53" i="136"/>
  <c r="AU53" i="136"/>
  <c r="AV53" i="136"/>
  <c r="AW53" i="136"/>
  <c r="AX53" i="136"/>
  <c r="AY53" i="136"/>
  <c r="AZ53" i="136"/>
  <c r="BA53" i="136"/>
  <c r="BB53" i="136"/>
  <c r="BC53" i="136"/>
  <c r="BD53" i="136"/>
  <c r="BE53" i="136"/>
  <c r="BF53" i="136"/>
  <c r="BG53" i="136"/>
  <c r="BH53" i="136"/>
  <c r="BI53" i="136"/>
  <c r="BJ53" i="136"/>
  <c r="BK53" i="136"/>
  <c r="BL53" i="136"/>
  <c r="BM53" i="136"/>
  <c r="BN53" i="136"/>
  <c r="BO53" i="136"/>
  <c r="BP53" i="136"/>
  <c r="BQ53" i="136"/>
  <c r="BR53" i="136"/>
  <c r="BS53" i="136"/>
  <c r="BT53" i="136"/>
  <c r="BU53" i="136"/>
  <c r="BV53" i="136"/>
  <c r="BW53" i="136"/>
  <c r="BX53" i="136"/>
  <c r="BY53" i="136"/>
  <c r="BZ53" i="136"/>
  <c r="CA53" i="136"/>
  <c r="CB53" i="136"/>
  <c r="CC53" i="136"/>
  <c r="CD53" i="136"/>
  <c r="CE53" i="136"/>
  <c r="CF53" i="136"/>
  <c r="CG53" i="136"/>
  <c r="CH53" i="136"/>
  <c r="CI53" i="136"/>
  <c r="CJ53" i="136"/>
  <c r="CK53" i="136"/>
  <c r="CL53" i="136"/>
  <c r="CM53" i="136"/>
  <c r="CN53" i="136"/>
  <c r="CO53" i="136"/>
  <c r="CP53" i="136"/>
  <c r="CQ53" i="136"/>
  <c r="CR53" i="136"/>
  <c r="CS53" i="136"/>
  <c r="CT53" i="136"/>
  <c r="CU53" i="136"/>
  <c r="CV53" i="136"/>
  <c r="CW53" i="136"/>
  <c r="CX53" i="136"/>
  <c r="CY53" i="136"/>
  <c r="CZ53" i="136"/>
  <c r="DA53" i="136"/>
  <c r="DB53" i="136"/>
  <c r="DC53" i="136"/>
  <c r="DE53" i="136"/>
  <c r="E54" i="136"/>
  <c r="F54" i="136"/>
  <c r="G54" i="136"/>
  <c r="H54" i="136"/>
  <c r="I54" i="136"/>
  <c r="J54" i="136"/>
  <c r="K54" i="136"/>
  <c r="L54" i="136"/>
  <c r="M54" i="136"/>
  <c r="N54" i="136"/>
  <c r="O54" i="136"/>
  <c r="P54" i="136"/>
  <c r="Q54" i="136"/>
  <c r="R54" i="136"/>
  <c r="S54" i="136"/>
  <c r="T54" i="136"/>
  <c r="U54" i="136"/>
  <c r="V54" i="136"/>
  <c r="W54" i="136"/>
  <c r="X54" i="136"/>
  <c r="Y54" i="136"/>
  <c r="Z54" i="136"/>
  <c r="AA54" i="136"/>
  <c r="AB54" i="136"/>
  <c r="AC54" i="136"/>
  <c r="AD54" i="136"/>
  <c r="AE54" i="136"/>
  <c r="AF54" i="136"/>
  <c r="AG54" i="136"/>
  <c r="AH54" i="136"/>
  <c r="AI54" i="136"/>
  <c r="AJ54" i="136"/>
  <c r="AK54" i="136"/>
  <c r="AL54" i="136"/>
  <c r="AM54" i="136"/>
  <c r="AN54" i="136"/>
  <c r="AO54" i="136"/>
  <c r="AP54" i="136"/>
  <c r="AQ54" i="136"/>
  <c r="AR54" i="136"/>
  <c r="AS54" i="136"/>
  <c r="AT54" i="136"/>
  <c r="AU54" i="136"/>
  <c r="AV54" i="136"/>
  <c r="AW54" i="136"/>
  <c r="AX54" i="136"/>
  <c r="AY54" i="136"/>
  <c r="AZ54" i="136"/>
  <c r="BA54" i="136"/>
  <c r="BB54" i="136"/>
  <c r="BC54" i="136"/>
  <c r="BD54" i="136"/>
  <c r="BE54" i="136"/>
  <c r="BF54" i="136"/>
  <c r="BG54" i="136"/>
  <c r="BH54" i="136"/>
  <c r="BI54" i="136"/>
  <c r="BJ54" i="136"/>
  <c r="BK54" i="136"/>
  <c r="BL54" i="136"/>
  <c r="BM54" i="136"/>
  <c r="BN54" i="136"/>
  <c r="BO54" i="136"/>
  <c r="BP54" i="136"/>
  <c r="BQ54" i="136"/>
  <c r="BR54" i="136"/>
  <c r="BS54" i="136"/>
  <c r="BT54" i="136"/>
  <c r="BU54" i="136"/>
  <c r="BV54" i="136"/>
  <c r="BW54" i="136"/>
  <c r="BX54" i="136"/>
  <c r="BY54" i="136"/>
  <c r="BZ54" i="136"/>
  <c r="CA54" i="136"/>
  <c r="CB54" i="136"/>
  <c r="CC54" i="136"/>
  <c r="CD54" i="136"/>
  <c r="CE54" i="136"/>
  <c r="CF54" i="136"/>
  <c r="CG54" i="136"/>
  <c r="CH54" i="136"/>
  <c r="CI54" i="136"/>
  <c r="CJ54" i="136"/>
  <c r="CK54" i="136"/>
  <c r="CL54" i="136"/>
  <c r="CM54" i="136"/>
  <c r="CN54" i="136"/>
  <c r="CO54" i="136"/>
  <c r="CP54" i="136"/>
  <c r="CQ54" i="136"/>
  <c r="CR54" i="136"/>
  <c r="CS54" i="136"/>
  <c r="CT54" i="136"/>
  <c r="CU54" i="136"/>
  <c r="CV54" i="136"/>
  <c r="CW54" i="136"/>
  <c r="CX54" i="136"/>
  <c r="CY54" i="136"/>
  <c r="CZ54" i="136"/>
  <c r="DA54" i="136"/>
  <c r="DB54" i="136"/>
  <c r="DC54" i="136"/>
  <c r="DE54" i="136"/>
  <c r="E55" i="136"/>
  <c r="F55" i="136"/>
  <c r="G55" i="136"/>
  <c r="H55" i="136"/>
  <c r="I55" i="136"/>
  <c r="J55" i="136"/>
  <c r="K55" i="136"/>
  <c r="L55" i="136"/>
  <c r="M55" i="136"/>
  <c r="N55" i="136"/>
  <c r="O55" i="136"/>
  <c r="P55" i="136"/>
  <c r="Q55" i="136"/>
  <c r="R55" i="136"/>
  <c r="S55" i="136"/>
  <c r="T55" i="136"/>
  <c r="U55" i="136"/>
  <c r="V55" i="136"/>
  <c r="W55" i="136"/>
  <c r="X55" i="136"/>
  <c r="Y55" i="136"/>
  <c r="Z55" i="136"/>
  <c r="AA55" i="136"/>
  <c r="AB55" i="136"/>
  <c r="AC55" i="136"/>
  <c r="AD55" i="136"/>
  <c r="AE55" i="136"/>
  <c r="AF55" i="136"/>
  <c r="AG55" i="136"/>
  <c r="AH55" i="136"/>
  <c r="AI55" i="136"/>
  <c r="AJ55" i="136"/>
  <c r="AK55" i="136"/>
  <c r="AL55" i="136"/>
  <c r="AM55" i="136"/>
  <c r="AN55" i="136"/>
  <c r="AO55" i="136"/>
  <c r="AP55" i="136"/>
  <c r="AQ55" i="136"/>
  <c r="AR55" i="136"/>
  <c r="AS55" i="136"/>
  <c r="AT55" i="136"/>
  <c r="AU55" i="136"/>
  <c r="AV55" i="136"/>
  <c r="AW55" i="136"/>
  <c r="AX55" i="136"/>
  <c r="AY55" i="136"/>
  <c r="AZ55" i="136"/>
  <c r="BA55" i="136"/>
  <c r="BB55" i="136"/>
  <c r="BC55" i="136"/>
  <c r="BD55" i="136"/>
  <c r="BE55" i="136"/>
  <c r="BF55" i="136"/>
  <c r="BG55" i="136"/>
  <c r="BH55" i="136"/>
  <c r="BI55" i="136"/>
  <c r="BJ55" i="136"/>
  <c r="BK55" i="136"/>
  <c r="BL55" i="136"/>
  <c r="BM55" i="136"/>
  <c r="BN55" i="136"/>
  <c r="BO55" i="136"/>
  <c r="BP55" i="136"/>
  <c r="BQ55" i="136"/>
  <c r="BR55" i="136"/>
  <c r="BS55" i="136"/>
  <c r="BT55" i="136"/>
  <c r="BU55" i="136"/>
  <c r="BV55" i="136"/>
  <c r="BW55" i="136"/>
  <c r="BX55" i="136"/>
  <c r="BY55" i="136"/>
  <c r="BZ55" i="136"/>
  <c r="CA55" i="136"/>
  <c r="CB55" i="136"/>
  <c r="CC55" i="136"/>
  <c r="CD55" i="136"/>
  <c r="CE55" i="136"/>
  <c r="CF55" i="136"/>
  <c r="CG55" i="136"/>
  <c r="CH55" i="136"/>
  <c r="CI55" i="136"/>
  <c r="CJ55" i="136"/>
  <c r="CK55" i="136"/>
  <c r="CL55" i="136"/>
  <c r="CM55" i="136"/>
  <c r="CN55" i="136"/>
  <c r="CO55" i="136"/>
  <c r="CP55" i="136"/>
  <c r="CQ55" i="136"/>
  <c r="CR55" i="136"/>
  <c r="CS55" i="136"/>
  <c r="CT55" i="136"/>
  <c r="CU55" i="136"/>
  <c r="CV55" i="136"/>
  <c r="CW55" i="136"/>
  <c r="CX55" i="136"/>
  <c r="CY55" i="136"/>
  <c r="CZ55" i="136"/>
  <c r="DA55" i="136"/>
  <c r="DB55" i="136"/>
  <c r="DC55" i="136"/>
  <c r="DE55" i="136"/>
  <c r="E56" i="136"/>
  <c r="F56" i="136"/>
  <c r="G56" i="136"/>
  <c r="H56" i="136"/>
  <c r="I56" i="136"/>
  <c r="J56" i="136"/>
  <c r="K56" i="136"/>
  <c r="L56" i="136"/>
  <c r="M56" i="136"/>
  <c r="N56" i="136"/>
  <c r="O56" i="136"/>
  <c r="P56" i="136"/>
  <c r="Q56" i="136"/>
  <c r="R56" i="136"/>
  <c r="S56" i="136"/>
  <c r="T56" i="136"/>
  <c r="U56" i="136"/>
  <c r="V56" i="136"/>
  <c r="W56" i="136"/>
  <c r="X56" i="136"/>
  <c r="Y56" i="136"/>
  <c r="Z56" i="136"/>
  <c r="AA56" i="136"/>
  <c r="AB56" i="136"/>
  <c r="AC56" i="136"/>
  <c r="AD56" i="136"/>
  <c r="AE56" i="136"/>
  <c r="AF56" i="136"/>
  <c r="AG56" i="136"/>
  <c r="AH56" i="136"/>
  <c r="AI56" i="136"/>
  <c r="AJ56" i="136"/>
  <c r="AK56" i="136"/>
  <c r="AL56" i="136"/>
  <c r="AM56" i="136"/>
  <c r="AN56" i="136"/>
  <c r="AO56" i="136"/>
  <c r="AP56" i="136"/>
  <c r="AQ56" i="136"/>
  <c r="AR56" i="136"/>
  <c r="AS56" i="136"/>
  <c r="AT56" i="136"/>
  <c r="AU56" i="136"/>
  <c r="AV56" i="136"/>
  <c r="AW56" i="136"/>
  <c r="AX56" i="136"/>
  <c r="AY56" i="136"/>
  <c r="AZ56" i="136"/>
  <c r="BA56" i="136"/>
  <c r="BB56" i="136"/>
  <c r="BC56" i="136"/>
  <c r="BD56" i="136"/>
  <c r="BE56" i="136"/>
  <c r="BF56" i="136"/>
  <c r="BG56" i="136"/>
  <c r="BH56" i="136"/>
  <c r="BI56" i="136"/>
  <c r="BJ56" i="136"/>
  <c r="BK56" i="136"/>
  <c r="BL56" i="136"/>
  <c r="BM56" i="136"/>
  <c r="BN56" i="136"/>
  <c r="BO56" i="136"/>
  <c r="BP56" i="136"/>
  <c r="BQ56" i="136"/>
  <c r="BR56" i="136"/>
  <c r="BS56" i="136"/>
  <c r="BT56" i="136"/>
  <c r="BU56" i="136"/>
  <c r="BV56" i="136"/>
  <c r="BW56" i="136"/>
  <c r="BX56" i="136"/>
  <c r="BY56" i="136"/>
  <c r="BZ56" i="136"/>
  <c r="CA56" i="136"/>
  <c r="CB56" i="136"/>
  <c r="CC56" i="136"/>
  <c r="CD56" i="136"/>
  <c r="CE56" i="136"/>
  <c r="CF56" i="136"/>
  <c r="CG56" i="136"/>
  <c r="CH56" i="136"/>
  <c r="CI56" i="136"/>
  <c r="CJ56" i="136"/>
  <c r="CK56" i="136"/>
  <c r="CL56" i="136"/>
  <c r="CM56" i="136"/>
  <c r="CN56" i="136"/>
  <c r="CO56" i="136"/>
  <c r="CP56" i="136"/>
  <c r="CQ56" i="136"/>
  <c r="CR56" i="136"/>
  <c r="CS56" i="136"/>
  <c r="CT56" i="136"/>
  <c r="CU56" i="136"/>
  <c r="CV56" i="136"/>
  <c r="CW56" i="136"/>
  <c r="CX56" i="136"/>
  <c r="CY56" i="136"/>
  <c r="CZ56" i="136"/>
  <c r="DA56" i="136"/>
  <c r="DB56" i="136"/>
  <c r="DC56" i="136"/>
  <c r="DE56" i="136"/>
  <c r="E57" i="136"/>
  <c r="F57" i="136"/>
  <c r="G57" i="136"/>
  <c r="H57" i="136"/>
  <c r="I57" i="136"/>
  <c r="J57" i="136"/>
  <c r="K57" i="136"/>
  <c r="L57" i="136"/>
  <c r="M57" i="136"/>
  <c r="N57" i="136"/>
  <c r="O57" i="136"/>
  <c r="P57" i="136"/>
  <c r="Q57" i="136"/>
  <c r="R57" i="136"/>
  <c r="S57" i="136"/>
  <c r="T57" i="136"/>
  <c r="U57" i="136"/>
  <c r="V57" i="136"/>
  <c r="W57" i="136"/>
  <c r="X57" i="136"/>
  <c r="Y57" i="136"/>
  <c r="Z57" i="136"/>
  <c r="AA57" i="136"/>
  <c r="AB57" i="136"/>
  <c r="AC57" i="136"/>
  <c r="AD57" i="136"/>
  <c r="AE57" i="136"/>
  <c r="AF57" i="136"/>
  <c r="AG57" i="136"/>
  <c r="AH57" i="136"/>
  <c r="AI57" i="136"/>
  <c r="AJ57" i="136"/>
  <c r="AK57" i="136"/>
  <c r="AL57" i="136"/>
  <c r="AM57" i="136"/>
  <c r="AN57" i="136"/>
  <c r="AO57" i="136"/>
  <c r="AP57" i="136"/>
  <c r="AQ57" i="136"/>
  <c r="AR57" i="136"/>
  <c r="AS57" i="136"/>
  <c r="AT57" i="136"/>
  <c r="AU57" i="136"/>
  <c r="AV57" i="136"/>
  <c r="AW57" i="136"/>
  <c r="AX57" i="136"/>
  <c r="AY57" i="136"/>
  <c r="AZ57" i="136"/>
  <c r="BA57" i="136"/>
  <c r="BB57" i="136"/>
  <c r="BC57" i="136"/>
  <c r="BD57" i="136"/>
  <c r="BE57" i="136"/>
  <c r="BF57" i="136"/>
  <c r="BG57" i="136"/>
  <c r="BH57" i="136"/>
  <c r="BI57" i="136"/>
  <c r="BJ57" i="136"/>
  <c r="BK57" i="136"/>
  <c r="BL57" i="136"/>
  <c r="BM57" i="136"/>
  <c r="BN57" i="136"/>
  <c r="BO57" i="136"/>
  <c r="BP57" i="136"/>
  <c r="BQ57" i="136"/>
  <c r="BR57" i="136"/>
  <c r="BS57" i="136"/>
  <c r="BT57" i="136"/>
  <c r="BU57" i="136"/>
  <c r="BV57" i="136"/>
  <c r="BW57" i="136"/>
  <c r="BX57" i="136"/>
  <c r="BY57" i="136"/>
  <c r="BZ57" i="136"/>
  <c r="CA57" i="136"/>
  <c r="CB57" i="136"/>
  <c r="CC57" i="136"/>
  <c r="CD57" i="136"/>
  <c r="CE57" i="136"/>
  <c r="CF57" i="136"/>
  <c r="CG57" i="136"/>
  <c r="CH57" i="136"/>
  <c r="CI57" i="136"/>
  <c r="CJ57" i="136"/>
  <c r="CK57" i="136"/>
  <c r="CL57" i="136"/>
  <c r="CM57" i="136"/>
  <c r="CN57" i="136"/>
  <c r="CO57" i="136"/>
  <c r="CP57" i="136"/>
  <c r="CQ57" i="136"/>
  <c r="CR57" i="136"/>
  <c r="CS57" i="136"/>
  <c r="CT57" i="136"/>
  <c r="CU57" i="136"/>
  <c r="CV57" i="136"/>
  <c r="CW57" i="136"/>
  <c r="CX57" i="136"/>
  <c r="CY57" i="136"/>
  <c r="CZ57" i="136"/>
  <c r="DA57" i="136"/>
  <c r="DB57" i="136"/>
  <c r="DC57" i="136"/>
  <c r="DE57" i="136"/>
  <c r="E58" i="136"/>
  <c r="F58" i="136"/>
  <c r="G58" i="136"/>
  <c r="H58" i="136"/>
  <c r="I58" i="136"/>
  <c r="J58" i="136"/>
  <c r="K58" i="136"/>
  <c r="L58" i="136"/>
  <c r="M58" i="136"/>
  <c r="N58" i="136"/>
  <c r="O58" i="136"/>
  <c r="P58" i="136"/>
  <c r="Q58" i="136"/>
  <c r="R58" i="136"/>
  <c r="S58" i="136"/>
  <c r="T58" i="136"/>
  <c r="U58" i="136"/>
  <c r="V58" i="136"/>
  <c r="W58" i="136"/>
  <c r="X58" i="136"/>
  <c r="Y58" i="136"/>
  <c r="Z58" i="136"/>
  <c r="AA58" i="136"/>
  <c r="AB58" i="136"/>
  <c r="AC58" i="136"/>
  <c r="AD58" i="136"/>
  <c r="AE58" i="136"/>
  <c r="AF58" i="136"/>
  <c r="AG58" i="136"/>
  <c r="AH58" i="136"/>
  <c r="AI58" i="136"/>
  <c r="AJ58" i="136"/>
  <c r="AK58" i="136"/>
  <c r="AL58" i="136"/>
  <c r="AM58" i="136"/>
  <c r="AN58" i="136"/>
  <c r="AO58" i="136"/>
  <c r="AP58" i="136"/>
  <c r="AQ58" i="136"/>
  <c r="AR58" i="136"/>
  <c r="AS58" i="136"/>
  <c r="AT58" i="136"/>
  <c r="AU58" i="136"/>
  <c r="AV58" i="136"/>
  <c r="AW58" i="136"/>
  <c r="AX58" i="136"/>
  <c r="AY58" i="136"/>
  <c r="AZ58" i="136"/>
  <c r="BA58" i="136"/>
  <c r="BB58" i="136"/>
  <c r="BC58" i="136"/>
  <c r="BD58" i="136"/>
  <c r="BE58" i="136"/>
  <c r="BF58" i="136"/>
  <c r="BG58" i="136"/>
  <c r="BH58" i="136"/>
  <c r="BI58" i="136"/>
  <c r="BJ58" i="136"/>
  <c r="BK58" i="136"/>
  <c r="BL58" i="136"/>
  <c r="BM58" i="136"/>
  <c r="BN58" i="136"/>
  <c r="BO58" i="136"/>
  <c r="BP58" i="136"/>
  <c r="BQ58" i="136"/>
  <c r="BR58" i="136"/>
  <c r="BS58" i="136"/>
  <c r="BT58" i="136"/>
  <c r="BU58" i="136"/>
  <c r="BV58" i="136"/>
  <c r="BW58" i="136"/>
  <c r="BX58" i="136"/>
  <c r="BY58" i="136"/>
  <c r="BZ58" i="136"/>
  <c r="CA58" i="136"/>
  <c r="CB58" i="136"/>
  <c r="CC58" i="136"/>
  <c r="CD58" i="136"/>
  <c r="CE58" i="136"/>
  <c r="CF58" i="136"/>
  <c r="CG58" i="136"/>
  <c r="CH58" i="136"/>
  <c r="CI58" i="136"/>
  <c r="CJ58" i="136"/>
  <c r="CK58" i="136"/>
  <c r="CL58" i="136"/>
  <c r="CM58" i="136"/>
  <c r="CN58" i="136"/>
  <c r="CO58" i="136"/>
  <c r="CP58" i="136"/>
  <c r="CQ58" i="136"/>
  <c r="CR58" i="136"/>
  <c r="CS58" i="136"/>
  <c r="CT58" i="136"/>
  <c r="CU58" i="136"/>
  <c r="CV58" i="136"/>
  <c r="CW58" i="136"/>
  <c r="CX58" i="136"/>
  <c r="CY58" i="136"/>
  <c r="CZ58" i="136"/>
  <c r="DA58" i="136"/>
  <c r="DB58" i="136"/>
  <c r="DC58" i="136"/>
  <c r="DE58" i="136"/>
  <c r="E59" i="136"/>
  <c r="F59" i="136"/>
  <c r="G59" i="136"/>
  <c r="H59" i="136"/>
  <c r="I59" i="136"/>
  <c r="J59" i="136"/>
  <c r="K59" i="136"/>
  <c r="L59" i="136"/>
  <c r="M59" i="136"/>
  <c r="N59" i="136"/>
  <c r="O59" i="136"/>
  <c r="P59" i="136"/>
  <c r="Q59" i="136"/>
  <c r="R59" i="136"/>
  <c r="S59" i="136"/>
  <c r="T59" i="136"/>
  <c r="U59" i="136"/>
  <c r="V59" i="136"/>
  <c r="W59" i="136"/>
  <c r="X59" i="136"/>
  <c r="Y59" i="136"/>
  <c r="Z59" i="136"/>
  <c r="AA59" i="136"/>
  <c r="AB59" i="136"/>
  <c r="AC59" i="136"/>
  <c r="AD59" i="136"/>
  <c r="AE59" i="136"/>
  <c r="AF59" i="136"/>
  <c r="AG59" i="136"/>
  <c r="AH59" i="136"/>
  <c r="AI59" i="136"/>
  <c r="AJ59" i="136"/>
  <c r="AK59" i="136"/>
  <c r="AL59" i="136"/>
  <c r="AM59" i="136"/>
  <c r="AN59" i="136"/>
  <c r="AO59" i="136"/>
  <c r="AP59" i="136"/>
  <c r="AQ59" i="136"/>
  <c r="AR59" i="136"/>
  <c r="AS59" i="136"/>
  <c r="AT59" i="136"/>
  <c r="AU59" i="136"/>
  <c r="AV59" i="136"/>
  <c r="AW59" i="136"/>
  <c r="AX59" i="136"/>
  <c r="AY59" i="136"/>
  <c r="AZ59" i="136"/>
  <c r="BA59" i="136"/>
  <c r="BB59" i="136"/>
  <c r="BC59" i="136"/>
  <c r="BD59" i="136"/>
  <c r="BE59" i="136"/>
  <c r="BF59" i="136"/>
  <c r="BG59" i="136"/>
  <c r="BH59" i="136"/>
  <c r="BI59" i="136"/>
  <c r="BJ59" i="136"/>
  <c r="BK59" i="136"/>
  <c r="BL59" i="136"/>
  <c r="BM59" i="136"/>
  <c r="BN59" i="136"/>
  <c r="BO59" i="136"/>
  <c r="BP59" i="136"/>
  <c r="BQ59" i="136"/>
  <c r="BR59" i="136"/>
  <c r="BS59" i="136"/>
  <c r="BT59" i="136"/>
  <c r="BU59" i="136"/>
  <c r="BV59" i="136"/>
  <c r="BW59" i="136"/>
  <c r="BX59" i="136"/>
  <c r="BY59" i="136"/>
  <c r="BZ59" i="136"/>
  <c r="CA59" i="136"/>
  <c r="CB59" i="136"/>
  <c r="CC59" i="136"/>
  <c r="CD59" i="136"/>
  <c r="CE59" i="136"/>
  <c r="CF59" i="136"/>
  <c r="CG59" i="136"/>
  <c r="CH59" i="136"/>
  <c r="CI59" i="136"/>
  <c r="CJ59" i="136"/>
  <c r="CK59" i="136"/>
  <c r="CL59" i="136"/>
  <c r="CM59" i="136"/>
  <c r="CN59" i="136"/>
  <c r="CO59" i="136"/>
  <c r="CP59" i="136"/>
  <c r="CQ59" i="136"/>
  <c r="CR59" i="136"/>
  <c r="CS59" i="136"/>
  <c r="CT59" i="136"/>
  <c r="CU59" i="136"/>
  <c r="CV59" i="136"/>
  <c r="CW59" i="136"/>
  <c r="CX59" i="136"/>
  <c r="CY59" i="136"/>
  <c r="CZ59" i="136"/>
  <c r="DA59" i="136"/>
  <c r="DB59" i="136"/>
  <c r="DC59" i="136"/>
  <c r="DE59" i="136"/>
  <c r="DE52" i="136"/>
  <c r="DC52" i="136"/>
  <c r="DB52" i="136"/>
  <c r="DA52" i="136"/>
  <c r="CZ52" i="136"/>
  <c r="CY52" i="136"/>
  <c r="CX52" i="136"/>
  <c r="CW52" i="136"/>
  <c r="CV52" i="136"/>
  <c r="CU52" i="136"/>
  <c r="CT52" i="136"/>
  <c r="CS52" i="136"/>
  <c r="CR52" i="136"/>
  <c r="CQ52" i="136"/>
  <c r="CP52" i="136"/>
  <c r="CO52" i="136"/>
  <c r="CN52" i="136"/>
  <c r="CM52" i="136"/>
  <c r="CL52" i="136"/>
  <c r="CK52" i="136"/>
  <c r="CJ52" i="136"/>
  <c r="CI52" i="136"/>
  <c r="CH52" i="136"/>
  <c r="CG52" i="136"/>
  <c r="CF52" i="136"/>
  <c r="CE52" i="136"/>
  <c r="CD52" i="136"/>
  <c r="CC52" i="136"/>
  <c r="CB52" i="136"/>
  <c r="CA52" i="136"/>
  <c r="BZ52" i="136"/>
  <c r="BY52" i="136"/>
  <c r="BX52" i="136"/>
  <c r="BW52" i="136"/>
  <c r="BV52" i="136"/>
  <c r="BU52" i="136"/>
  <c r="BT52" i="136"/>
  <c r="BS52" i="136"/>
  <c r="BR52" i="136"/>
  <c r="BQ52" i="136"/>
  <c r="BP52" i="136"/>
  <c r="BO52" i="136"/>
  <c r="BN52" i="136"/>
  <c r="BM52" i="136"/>
  <c r="BL52" i="136"/>
  <c r="BK52" i="136"/>
  <c r="BJ52" i="136"/>
  <c r="BI52" i="136"/>
  <c r="BH52" i="136"/>
  <c r="BG52" i="136"/>
  <c r="BF52" i="136"/>
  <c r="BE52" i="136"/>
  <c r="BD52" i="136"/>
  <c r="BC52" i="136"/>
  <c r="BB52" i="136"/>
  <c r="BA52" i="136"/>
  <c r="AZ52" i="136"/>
  <c r="AY52" i="136"/>
  <c r="AX52" i="136"/>
  <c r="AW52" i="136"/>
  <c r="AV52" i="136"/>
  <c r="AU52" i="136"/>
  <c r="AT52" i="136"/>
  <c r="AS52" i="136"/>
  <c r="AR52" i="136"/>
  <c r="AQ52" i="136"/>
  <c r="AP52" i="136"/>
  <c r="AO52" i="136"/>
  <c r="AN52" i="136"/>
  <c r="AM52" i="136"/>
  <c r="AL52" i="136"/>
  <c r="AK52" i="136"/>
  <c r="AJ52" i="136"/>
  <c r="AI52" i="136"/>
  <c r="AH52" i="136"/>
  <c r="AG52" i="136"/>
  <c r="AF52" i="136"/>
  <c r="AE52" i="136"/>
  <c r="AD52" i="136"/>
  <c r="AC52" i="136"/>
  <c r="AB52" i="136"/>
  <c r="AA52" i="136"/>
  <c r="Z52" i="136"/>
  <c r="Y52" i="136"/>
  <c r="X52" i="136"/>
  <c r="W52" i="136"/>
  <c r="V52" i="136"/>
  <c r="U52" i="136"/>
  <c r="T52" i="136"/>
  <c r="S52" i="136"/>
  <c r="R52" i="136"/>
  <c r="Q52" i="136"/>
  <c r="P52" i="136"/>
  <c r="O52" i="136"/>
  <c r="N52" i="136"/>
  <c r="M52" i="136"/>
  <c r="L52" i="136"/>
  <c r="K52" i="136"/>
  <c r="J52" i="136"/>
  <c r="I52" i="136"/>
  <c r="H52" i="136"/>
  <c r="G52" i="136"/>
  <c r="F52" i="136"/>
  <c r="E52" i="136"/>
  <c r="E40" i="136"/>
  <c r="F40" i="136"/>
  <c r="G40" i="136"/>
  <c r="H40" i="136"/>
  <c r="I40" i="136"/>
  <c r="J40" i="136"/>
  <c r="K40" i="136"/>
  <c r="L40" i="136"/>
  <c r="M40" i="136"/>
  <c r="N40" i="136"/>
  <c r="O40" i="136"/>
  <c r="P40" i="136"/>
  <c r="Q40" i="136"/>
  <c r="R40" i="136"/>
  <c r="S40" i="136"/>
  <c r="T40" i="136"/>
  <c r="U40" i="136"/>
  <c r="V40" i="136"/>
  <c r="W40" i="136"/>
  <c r="X40" i="136"/>
  <c r="Y40" i="136"/>
  <c r="Z40" i="136"/>
  <c r="AA40" i="136"/>
  <c r="AB40" i="136"/>
  <c r="AC40" i="136"/>
  <c r="AD40" i="136"/>
  <c r="AE40" i="136"/>
  <c r="AF40" i="136"/>
  <c r="AG40" i="136"/>
  <c r="AH40" i="136"/>
  <c r="AI40" i="136"/>
  <c r="AJ40" i="136"/>
  <c r="AK40" i="136"/>
  <c r="AL40" i="136"/>
  <c r="AM40" i="136"/>
  <c r="AN40" i="136"/>
  <c r="AO40" i="136"/>
  <c r="AP40" i="136"/>
  <c r="AQ40" i="136"/>
  <c r="AR40" i="136"/>
  <c r="AS40" i="136"/>
  <c r="AT40" i="136"/>
  <c r="AU40" i="136"/>
  <c r="AV40" i="136"/>
  <c r="AW40" i="136"/>
  <c r="AX40" i="136"/>
  <c r="AY40" i="136"/>
  <c r="AZ40" i="136"/>
  <c r="BA40" i="136"/>
  <c r="BB40" i="136"/>
  <c r="BC40" i="136"/>
  <c r="BD40" i="136"/>
  <c r="BE40" i="136"/>
  <c r="BF40" i="136"/>
  <c r="BG40" i="136"/>
  <c r="BH40" i="136"/>
  <c r="BI40" i="136"/>
  <c r="BJ40" i="136"/>
  <c r="BK40" i="136"/>
  <c r="BL40" i="136"/>
  <c r="BM40" i="136"/>
  <c r="BN40" i="136"/>
  <c r="BO40" i="136"/>
  <c r="BP40" i="136"/>
  <c r="BQ40" i="136"/>
  <c r="BR40" i="136"/>
  <c r="BS40" i="136"/>
  <c r="BT40" i="136"/>
  <c r="BU40" i="136"/>
  <c r="BV40" i="136"/>
  <c r="BW40" i="136"/>
  <c r="BX40" i="136"/>
  <c r="BY40" i="136"/>
  <c r="BZ40" i="136"/>
  <c r="CA40" i="136"/>
  <c r="CB40" i="136"/>
  <c r="CC40" i="136"/>
  <c r="CD40" i="136"/>
  <c r="CE40" i="136"/>
  <c r="CF40" i="136"/>
  <c r="CG40" i="136"/>
  <c r="CH40" i="136"/>
  <c r="CI40" i="136"/>
  <c r="CJ40" i="136"/>
  <c r="CK40" i="136"/>
  <c r="CL40" i="136"/>
  <c r="CM40" i="136"/>
  <c r="CN40" i="136"/>
  <c r="CO40" i="136"/>
  <c r="CP40" i="136"/>
  <c r="CQ40" i="136"/>
  <c r="CR40" i="136"/>
  <c r="CS40" i="136"/>
  <c r="CT40" i="136"/>
  <c r="CU40" i="136"/>
  <c r="CV40" i="136"/>
  <c r="CW40" i="136"/>
  <c r="CX40" i="136"/>
  <c r="CY40" i="136"/>
  <c r="CZ40" i="136"/>
  <c r="DA40" i="136"/>
  <c r="DB40" i="136"/>
  <c r="DC40" i="136"/>
  <c r="DE40" i="136"/>
  <c r="E41" i="136"/>
  <c r="F41" i="136"/>
  <c r="G41" i="136"/>
  <c r="H41" i="136"/>
  <c r="I41" i="136"/>
  <c r="J41" i="136"/>
  <c r="K41" i="136"/>
  <c r="L41" i="136"/>
  <c r="M41" i="136"/>
  <c r="N41" i="136"/>
  <c r="O41" i="136"/>
  <c r="P41" i="136"/>
  <c r="Q41" i="136"/>
  <c r="R41" i="136"/>
  <c r="S41" i="136"/>
  <c r="T41" i="136"/>
  <c r="U41" i="136"/>
  <c r="V41" i="136"/>
  <c r="W41" i="136"/>
  <c r="X41" i="136"/>
  <c r="Y41" i="136"/>
  <c r="Z41" i="136"/>
  <c r="AA41" i="136"/>
  <c r="AB41" i="136"/>
  <c r="AC41" i="136"/>
  <c r="AD41" i="136"/>
  <c r="AE41" i="136"/>
  <c r="AF41" i="136"/>
  <c r="AG41" i="136"/>
  <c r="AH41" i="136"/>
  <c r="AI41" i="136"/>
  <c r="AJ41" i="136"/>
  <c r="AK41" i="136"/>
  <c r="AL41" i="136"/>
  <c r="AM41" i="136"/>
  <c r="AN41" i="136"/>
  <c r="AO41" i="136"/>
  <c r="AP41" i="136"/>
  <c r="AQ41" i="136"/>
  <c r="AR41" i="136"/>
  <c r="AS41" i="136"/>
  <c r="AT41" i="136"/>
  <c r="AU41" i="136"/>
  <c r="AV41" i="136"/>
  <c r="AW41" i="136"/>
  <c r="AX41" i="136"/>
  <c r="AY41" i="136"/>
  <c r="AZ41" i="136"/>
  <c r="BA41" i="136"/>
  <c r="BB41" i="136"/>
  <c r="BC41" i="136"/>
  <c r="BD41" i="136"/>
  <c r="BE41" i="136"/>
  <c r="BF41" i="136"/>
  <c r="BG41" i="136"/>
  <c r="BH41" i="136"/>
  <c r="BI41" i="136"/>
  <c r="BJ41" i="136"/>
  <c r="BK41" i="136"/>
  <c r="BL41" i="136"/>
  <c r="BM41" i="136"/>
  <c r="BN41" i="136"/>
  <c r="BO41" i="136"/>
  <c r="BP41" i="136"/>
  <c r="BQ41" i="136"/>
  <c r="BR41" i="136"/>
  <c r="BS41" i="136"/>
  <c r="BT41" i="136"/>
  <c r="BU41" i="136"/>
  <c r="BV41" i="136"/>
  <c r="BW41" i="136"/>
  <c r="BX41" i="136"/>
  <c r="BY41" i="136"/>
  <c r="BZ41" i="136"/>
  <c r="CA41" i="136"/>
  <c r="CB41" i="136"/>
  <c r="CC41" i="136"/>
  <c r="CD41" i="136"/>
  <c r="CE41" i="136"/>
  <c r="CF41" i="136"/>
  <c r="CG41" i="136"/>
  <c r="CH41" i="136"/>
  <c r="CI41" i="136"/>
  <c r="CJ41" i="136"/>
  <c r="CK41" i="136"/>
  <c r="CL41" i="136"/>
  <c r="CM41" i="136"/>
  <c r="CN41" i="136"/>
  <c r="CO41" i="136"/>
  <c r="CP41" i="136"/>
  <c r="CQ41" i="136"/>
  <c r="CR41" i="136"/>
  <c r="CS41" i="136"/>
  <c r="CT41" i="136"/>
  <c r="CU41" i="136"/>
  <c r="CV41" i="136"/>
  <c r="CW41" i="136"/>
  <c r="CX41" i="136"/>
  <c r="CY41" i="136"/>
  <c r="CZ41" i="136"/>
  <c r="DA41" i="136"/>
  <c r="DB41" i="136"/>
  <c r="DC41" i="136"/>
  <c r="DE41" i="136"/>
  <c r="E42" i="136"/>
  <c r="F42" i="136"/>
  <c r="G42" i="136"/>
  <c r="H42" i="136"/>
  <c r="I42" i="136"/>
  <c r="J42" i="136"/>
  <c r="K42" i="136"/>
  <c r="L42" i="136"/>
  <c r="M42" i="136"/>
  <c r="N42" i="136"/>
  <c r="O42" i="136"/>
  <c r="P42" i="136"/>
  <c r="Q42" i="136"/>
  <c r="R42" i="136"/>
  <c r="S42" i="136"/>
  <c r="T42" i="136"/>
  <c r="U42" i="136"/>
  <c r="V42" i="136"/>
  <c r="W42" i="136"/>
  <c r="X42" i="136"/>
  <c r="Y42" i="136"/>
  <c r="Z42" i="136"/>
  <c r="AA42" i="136"/>
  <c r="AB42" i="136"/>
  <c r="AC42" i="136"/>
  <c r="AD42" i="136"/>
  <c r="AE42" i="136"/>
  <c r="AF42" i="136"/>
  <c r="AG42" i="136"/>
  <c r="AH42" i="136"/>
  <c r="AI42" i="136"/>
  <c r="AJ42" i="136"/>
  <c r="AK42" i="136"/>
  <c r="AL42" i="136"/>
  <c r="AM42" i="136"/>
  <c r="AN42" i="136"/>
  <c r="AO42" i="136"/>
  <c r="AP42" i="136"/>
  <c r="AQ42" i="136"/>
  <c r="AR42" i="136"/>
  <c r="AS42" i="136"/>
  <c r="AT42" i="136"/>
  <c r="AU42" i="136"/>
  <c r="AV42" i="136"/>
  <c r="AW42" i="136"/>
  <c r="AX42" i="136"/>
  <c r="AY42" i="136"/>
  <c r="AZ42" i="136"/>
  <c r="BA42" i="136"/>
  <c r="BB42" i="136"/>
  <c r="BC42" i="136"/>
  <c r="BD42" i="136"/>
  <c r="BE42" i="136"/>
  <c r="BF42" i="136"/>
  <c r="BG42" i="136"/>
  <c r="BH42" i="136"/>
  <c r="BI42" i="136"/>
  <c r="BJ42" i="136"/>
  <c r="BK42" i="136"/>
  <c r="BL42" i="136"/>
  <c r="BM42" i="136"/>
  <c r="BN42" i="136"/>
  <c r="BO42" i="136"/>
  <c r="BP42" i="136"/>
  <c r="BQ42" i="136"/>
  <c r="BR42" i="136"/>
  <c r="BS42" i="136"/>
  <c r="BT42" i="136"/>
  <c r="BU42" i="136"/>
  <c r="BV42" i="136"/>
  <c r="BW42" i="136"/>
  <c r="BX42" i="136"/>
  <c r="BY42" i="136"/>
  <c r="BZ42" i="136"/>
  <c r="CA42" i="136"/>
  <c r="CB42" i="136"/>
  <c r="CC42" i="136"/>
  <c r="CD42" i="136"/>
  <c r="CE42" i="136"/>
  <c r="CF42" i="136"/>
  <c r="CG42" i="136"/>
  <c r="CH42" i="136"/>
  <c r="CI42" i="136"/>
  <c r="CJ42" i="136"/>
  <c r="CK42" i="136"/>
  <c r="CL42" i="136"/>
  <c r="CM42" i="136"/>
  <c r="CN42" i="136"/>
  <c r="CO42" i="136"/>
  <c r="CP42" i="136"/>
  <c r="CQ42" i="136"/>
  <c r="CR42" i="136"/>
  <c r="CS42" i="136"/>
  <c r="CT42" i="136"/>
  <c r="CU42" i="136"/>
  <c r="CV42" i="136"/>
  <c r="CW42" i="136"/>
  <c r="CX42" i="136"/>
  <c r="CY42" i="136"/>
  <c r="CZ42" i="136"/>
  <c r="DA42" i="136"/>
  <c r="DB42" i="136"/>
  <c r="DC42" i="136"/>
  <c r="DE42" i="136"/>
  <c r="E43" i="136"/>
  <c r="F43" i="136"/>
  <c r="G43" i="136"/>
  <c r="H43" i="136"/>
  <c r="I43" i="136"/>
  <c r="J43" i="136"/>
  <c r="K43" i="136"/>
  <c r="L43" i="136"/>
  <c r="M43" i="136"/>
  <c r="N43" i="136"/>
  <c r="O43" i="136"/>
  <c r="P43" i="136"/>
  <c r="Q43" i="136"/>
  <c r="R43" i="136"/>
  <c r="S43" i="136"/>
  <c r="T43" i="136"/>
  <c r="U43" i="136"/>
  <c r="V43" i="136"/>
  <c r="W43" i="136"/>
  <c r="X43" i="136"/>
  <c r="Y43" i="136"/>
  <c r="Z43" i="136"/>
  <c r="AA43" i="136"/>
  <c r="AB43" i="136"/>
  <c r="AC43" i="136"/>
  <c r="AD43" i="136"/>
  <c r="AE43" i="136"/>
  <c r="AF43" i="136"/>
  <c r="AG43" i="136"/>
  <c r="AH43" i="136"/>
  <c r="AI43" i="136"/>
  <c r="AJ43" i="136"/>
  <c r="AK43" i="136"/>
  <c r="AL43" i="136"/>
  <c r="AM43" i="136"/>
  <c r="AN43" i="136"/>
  <c r="AO43" i="136"/>
  <c r="AP43" i="136"/>
  <c r="AQ43" i="136"/>
  <c r="AR43" i="136"/>
  <c r="AS43" i="136"/>
  <c r="AT43" i="136"/>
  <c r="AU43" i="136"/>
  <c r="AV43" i="136"/>
  <c r="AW43" i="136"/>
  <c r="AX43" i="136"/>
  <c r="AY43" i="136"/>
  <c r="AZ43" i="136"/>
  <c r="BA43" i="136"/>
  <c r="BB43" i="136"/>
  <c r="BC43" i="136"/>
  <c r="BD43" i="136"/>
  <c r="BE43" i="136"/>
  <c r="BF43" i="136"/>
  <c r="BG43" i="136"/>
  <c r="BH43" i="136"/>
  <c r="BI43" i="136"/>
  <c r="BJ43" i="136"/>
  <c r="BK43" i="136"/>
  <c r="BL43" i="136"/>
  <c r="BM43" i="136"/>
  <c r="BN43" i="136"/>
  <c r="BO43" i="136"/>
  <c r="BP43" i="136"/>
  <c r="BQ43" i="136"/>
  <c r="BR43" i="136"/>
  <c r="BS43" i="136"/>
  <c r="BT43" i="136"/>
  <c r="BU43" i="136"/>
  <c r="BV43" i="136"/>
  <c r="BW43" i="136"/>
  <c r="BX43" i="136"/>
  <c r="BY43" i="136"/>
  <c r="BZ43" i="136"/>
  <c r="CA43" i="136"/>
  <c r="CB43" i="136"/>
  <c r="CC43" i="136"/>
  <c r="CD43" i="136"/>
  <c r="CE43" i="136"/>
  <c r="CF43" i="136"/>
  <c r="CG43" i="136"/>
  <c r="CH43" i="136"/>
  <c r="CI43" i="136"/>
  <c r="CJ43" i="136"/>
  <c r="CK43" i="136"/>
  <c r="CL43" i="136"/>
  <c r="CM43" i="136"/>
  <c r="CN43" i="136"/>
  <c r="CO43" i="136"/>
  <c r="CP43" i="136"/>
  <c r="CQ43" i="136"/>
  <c r="CR43" i="136"/>
  <c r="CS43" i="136"/>
  <c r="CT43" i="136"/>
  <c r="CU43" i="136"/>
  <c r="CV43" i="136"/>
  <c r="CW43" i="136"/>
  <c r="CX43" i="136"/>
  <c r="CY43" i="136"/>
  <c r="CZ43" i="136"/>
  <c r="DA43" i="136"/>
  <c r="DB43" i="136"/>
  <c r="DC43" i="136"/>
  <c r="DE43" i="136"/>
  <c r="E44" i="136"/>
  <c r="F44" i="136"/>
  <c r="G44" i="136"/>
  <c r="H44" i="136"/>
  <c r="I44" i="136"/>
  <c r="J44" i="136"/>
  <c r="K44" i="136"/>
  <c r="L44" i="136"/>
  <c r="M44" i="136"/>
  <c r="N44" i="136"/>
  <c r="O44" i="136"/>
  <c r="P44" i="136"/>
  <c r="Q44" i="136"/>
  <c r="R44" i="136"/>
  <c r="S44" i="136"/>
  <c r="T44" i="136"/>
  <c r="U44" i="136"/>
  <c r="V44" i="136"/>
  <c r="W44" i="136"/>
  <c r="X44" i="136"/>
  <c r="Y44" i="136"/>
  <c r="Z44" i="136"/>
  <c r="AA44" i="136"/>
  <c r="AB44" i="136"/>
  <c r="AC44" i="136"/>
  <c r="AD44" i="136"/>
  <c r="AE44" i="136"/>
  <c r="AF44" i="136"/>
  <c r="AG44" i="136"/>
  <c r="AH44" i="136"/>
  <c r="AI44" i="136"/>
  <c r="AJ44" i="136"/>
  <c r="AK44" i="136"/>
  <c r="AL44" i="136"/>
  <c r="AM44" i="136"/>
  <c r="AN44" i="136"/>
  <c r="AO44" i="136"/>
  <c r="AP44" i="136"/>
  <c r="AQ44" i="136"/>
  <c r="AR44" i="136"/>
  <c r="AS44" i="136"/>
  <c r="AT44" i="136"/>
  <c r="AU44" i="136"/>
  <c r="AV44" i="136"/>
  <c r="AW44" i="136"/>
  <c r="AX44" i="136"/>
  <c r="AY44" i="136"/>
  <c r="AZ44" i="136"/>
  <c r="BA44" i="136"/>
  <c r="BB44" i="136"/>
  <c r="BC44" i="136"/>
  <c r="BD44" i="136"/>
  <c r="BE44" i="136"/>
  <c r="BF44" i="136"/>
  <c r="BG44" i="136"/>
  <c r="BH44" i="136"/>
  <c r="BI44" i="136"/>
  <c r="BJ44" i="136"/>
  <c r="BK44" i="136"/>
  <c r="BL44" i="136"/>
  <c r="BM44" i="136"/>
  <c r="BN44" i="136"/>
  <c r="BO44" i="136"/>
  <c r="BP44" i="136"/>
  <c r="BQ44" i="136"/>
  <c r="BR44" i="136"/>
  <c r="BS44" i="136"/>
  <c r="BT44" i="136"/>
  <c r="BU44" i="136"/>
  <c r="BV44" i="136"/>
  <c r="BW44" i="136"/>
  <c r="BX44" i="136"/>
  <c r="BY44" i="136"/>
  <c r="BZ44" i="136"/>
  <c r="CA44" i="136"/>
  <c r="CB44" i="136"/>
  <c r="CC44" i="136"/>
  <c r="CD44" i="136"/>
  <c r="CE44" i="136"/>
  <c r="CF44" i="136"/>
  <c r="CG44" i="136"/>
  <c r="CH44" i="136"/>
  <c r="CI44" i="136"/>
  <c r="CJ44" i="136"/>
  <c r="CK44" i="136"/>
  <c r="CL44" i="136"/>
  <c r="CM44" i="136"/>
  <c r="CN44" i="136"/>
  <c r="CO44" i="136"/>
  <c r="CP44" i="136"/>
  <c r="CQ44" i="136"/>
  <c r="CR44" i="136"/>
  <c r="CS44" i="136"/>
  <c r="CT44" i="136"/>
  <c r="CU44" i="136"/>
  <c r="CV44" i="136"/>
  <c r="CW44" i="136"/>
  <c r="CX44" i="136"/>
  <c r="CY44" i="136"/>
  <c r="CZ44" i="136"/>
  <c r="DA44" i="136"/>
  <c r="DB44" i="136"/>
  <c r="DC44" i="136"/>
  <c r="DE44" i="136"/>
  <c r="E45" i="136"/>
  <c r="F45" i="136"/>
  <c r="G45" i="136"/>
  <c r="H45" i="136"/>
  <c r="I45" i="136"/>
  <c r="J45" i="136"/>
  <c r="K45" i="136"/>
  <c r="L45" i="136"/>
  <c r="M45" i="136"/>
  <c r="N45" i="136"/>
  <c r="O45" i="136"/>
  <c r="P45" i="136"/>
  <c r="Q45" i="136"/>
  <c r="R45" i="136"/>
  <c r="S45" i="136"/>
  <c r="T45" i="136"/>
  <c r="U45" i="136"/>
  <c r="V45" i="136"/>
  <c r="W45" i="136"/>
  <c r="X45" i="136"/>
  <c r="Y45" i="136"/>
  <c r="Z45" i="136"/>
  <c r="AA45" i="136"/>
  <c r="AB45" i="136"/>
  <c r="AC45" i="136"/>
  <c r="AD45" i="136"/>
  <c r="AE45" i="136"/>
  <c r="AF45" i="136"/>
  <c r="AG45" i="136"/>
  <c r="AH45" i="136"/>
  <c r="AI45" i="136"/>
  <c r="AJ45" i="136"/>
  <c r="AK45" i="136"/>
  <c r="AL45" i="136"/>
  <c r="AM45" i="136"/>
  <c r="AN45" i="136"/>
  <c r="AO45" i="136"/>
  <c r="AP45" i="136"/>
  <c r="AQ45" i="136"/>
  <c r="AR45" i="136"/>
  <c r="AS45" i="136"/>
  <c r="AT45" i="136"/>
  <c r="AU45" i="136"/>
  <c r="AV45" i="136"/>
  <c r="AW45" i="136"/>
  <c r="AX45" i="136"/>
  <c r="AY45" i="136"/>
  <c r="AZ45" i="136"/>
  <c r="BA45" i="136"/>
  <c r="BB45" i="136"/>
  <c r="BC45" i="136"/>
  <c r="BD45" i="136"/>
  <c r="BE45" i="136"/>
  <c r="BF45" i="136"/>
  <c r="BG45" i="136"/>
  <c r="BH45" i="136"/>
  <c r="BI45" i="136"/>
  <c r="BJ45" i="136"/>
  <c r="BK45" i="136"/>
  <c r="BL45" i="136"/>
  <c r="BM45" i="136"/>
  <c r="BN45" i="136"/>
  <c r="BO45" i="136"/>
  <c r="BP45" i="136"/>
  <c r="BQ45" i="136"/>
  <c r="BR45" i="136"/>
  <c r="BS45" i="136"/>
  <c r="BT45" i="136"/>
  <c r="BU45" i="136"/>
  <c r="BV45" i="136"/>
  <c r="BW45" i="136"/>
  <c r="BX45" i="136"/>
  <c r="BY45" i="136"/>
  <c r="BZ45" i="136"/>
  <c r="CA45" i="136"/>
  <c r="CB45" i="136"/>
  <c r="CC45" i="136"/>
  <c r="CD45" i="136"/>
  <c r="CE45" i="136"/>
  <c r="CF45" i="136"/>
  <c r="CG45" i="136"/>
  <c r="CH45" i="136"/>
  <c r="CI45" i="136"/>
  <c r="CJ45" i="136"/>
  <c r="CK45" i="136"/>
  <c r="CL45" i="136"/>
  <c r="CM45" i="136"/>
  <c r="CN45" i="136"/>
  <c r="CO45" i="136"/>
  <c r="CP45" i="136"/>
  <c r="CQ45" i="136"/>
  <c r="CR45" i="136"/>
  <c r="CS45" i="136"/>
  <c r="CT45" i="136"/>
  <c r="CU45" i="136"/>
  <c r="CV45" i="136"/>
  <c r="CW45" i="136"/>
  <c r="CX45" i="136"/>
  <c r="CY45" i="136"/>
  <c r="CZ45" i="136"/>
  <c r="DA45" i="136"/>
  <c r="DB45" i="136"/>
  <c r="DC45" i="136"/>
  <c r="DE45" i="136"/>
  <c r="E46" i="136"/>
  <c r="F46" i="136"/>
  <c r="G46" i="136"/>
  <c r="H46" i="136"/>
  <c r="I46" i="136"/>
  <c r="J46" i="136"/>
  <c r="K46" i="136"/>
  <c r="L46" i="136"/>
  <c r="M46" i="136"/>
  <c r="N46" i="136"/>
  <c r="O46" i="136"/>
  <c r="P46" i="136"/>
  <c r="Q46" i="136"/>
  <c r="R46" i="136"/>
  <c r="S46" i="136"/>
  <c r="T46" i="136"/>
  <c r="U46" i="136"/>
  <c r="V46" i="136"/>
  <c r="W46" i="136"/>
  <c r="X46" i="136"/>
  <c r="Y46" i="136"/>
  <c r="Z46" i="136"/>
  <c r="AA46" i="136"/>
  <c r="AB46" i="136"/>
  <c r="AC46" i="136"/>
  <c r="AD46" i="136"/>
  <c r="AE46" i="136"/>
  <c r="AF46" i="136"/>
  <c r="AG46" i="136"/>
  <c r="AH46" i="136"/>
  <c r="AI46" i="136"/>
  <c r="AJ46" i="136"/>
  <c r="AK46" i="136"/>
  <c r="AL46" i="136"/>
  <c r="AM46" i="136"/>
  <c r="AN46" i="136"/>
  <c r="AO46" i="136"/>
  <c r="AP46" i="136"/>
  <c r="AQ46" i="136"/>
  <c r="AR46" i="136"/>
  <c r="AS46" i="136"/>
  <c r="AT46" i="136"/>
  <c r="AU46" i="136"/>
  <c r="AV46" i="136"/>
  <c r="AW46" i="136"/>
  <c r="AX46" i="136"/>
  <c r="AY46" i="136"/>
  <c r="AZ46" i="136"/>
  <c r="BA46" i="136"/>
  <c r="BB46" i="136"/>
  <c r="BC46" i="136"/>
  <c r="BD46" i="136"/>
  <c r="BE46" i="136"/>
  <c r="BF46" i="136"/>
  <c r="BG46" i="136"/>
  <c r="BH46" i="136"/>
  <c r="BI46" i="136"/>
  <c r="BJ46" i="136"/>
  <c r="BK46" i="136"/>
  <c r="BL46" i="136"/>
  <c r="BM46" i="136"/>
  <c r="BN46" i="136"/>
  <c r="BO46" i="136"/>
  <c r="BP46" i="136"/>
  <c r="BQ46" i="136"/>
  <c r="BR46" i="136"/>
  <c r="BS46" i="136"/>
  <c r="BT46" i="136"/>
  <c r="BU46" i="136"/>
  <c r="BV46" i="136"/>
  <c r="BW46" i="136"/>
  <c r="BX46" i="136"/>
  <c r="BY46" i="136"/>
  <c r="BZ46" i="136"/>
  <c r="CA46" i="136"/>
  <c r="CB46" i="136"/>
  <c r="CC46" i="136"/>
  <c r="CD46" i="136"/>
  <c r="CE46" i="136"/>
  <c r="CF46" i="136"/>
  <c r="CG46" i="136"/>
  <c r="CH46" i="136"/>
  <c r="CI46" i="136"/>
  <c r="CJ46" i="136"/>
  <c r="CK46" i="136"/>
  <c r="CL46" i="136"/>
  <c r="CM46" i="136"/>
  <c r="CN46" i="136"/>
  <c r="CO46" i="136"/>
  <c r="CP46" i="136"/>
  <c r="CQ46" i="136"/>
  <c r="CR46" i="136"/>
  <c r="CS46" i="136"/>
  <c r="CT46" i="136"/>
  <c r="CU46" i="136"/>
  <c r="CV46" i="136"/>
  <c r="CW46" i="136"/>
  <c r="CX46" i="136"/>
  <c r="CY46" i="136"/>
  <c r="CZ46" i="136"/>
  <c r="DA46" i="136"/>
  <c r="DB46" i="136"/>
  <c r="DC46" i="136"/>
  <c r="DE46" i="136"/>
  <c r="DE39" i="136"/>
  <c r="DC39" i="136"/>
  <c r="DB39" i="136"/>
  <c r="DA39" i="136"/>
  <c r="CZ39" i="136"/>
  <c r="CY39" i="136"/>
  <c r="CX39" i="136"/>
  <c r="CW39" i="136"/>
  <c r="CV39" i="136"/>
  <c r="CU39" i="136"/>
  <c r="CT39" i="136"/>
  <c r="CS39" i="136"/>
  <c r="CR39" i="136"/>
  <c r="CQ39" i="136"/>
  <c r="CP39" i="136"/>
  <c r="CO39" i="136"/>
  <c r="CN39" i="136"/>
  <c r="CM39" i="136"/>
  <c r="CL39" i="136"/>
  <c r="CK39" i="136"/>
  <c r="CJ39" i="136"/>
  <c r="CI39" i="136"/>
  <c r="CH39" i="136"/>
  <c r="CG39" i="136"/>
  <c r="CF39" i="136"/>
  <c r="CE39" i="136"/>
  <c r="CD39" i="136"/>
  <c r="CC39" i="136"/>
  <c r="CB39" i="136"/>
  <c r="CA39" i="136"/>
  <c r="BZ39" i="136"/>
  <c r="BY39" i="136"/>
  <c r="BX39" i="136"/>
  <c r="BW39" i="136"/>
  <c r="BV39" i="136"/>
  <c r="BU39" i="136"/>
  <c r="BT39" i="136"/>
  <c r="BS39" i="136"/>
  <c r="BR39" i="136"/>
  <c r="BQ39" i="136"/>
  <c r="BP39" i="136"/>
  <c r="BO39" i="136"/>
  <c r="BN39" i="136"/>
  <c r="BM39" i="136"/>
  <c r="BL39" i="136"/>
  <c r="BK39" i="136"/>
  <c r="BJ39" i="136"/>
  <c r="BI39" i="136"/>
  <c r="BH39" i="136"/>
  <c r="BG39" i="136"/>
  <c r="BF39" i="136"/>
  <c r="BE39" i="136"/>
  <c r="BD39" i="136"/>
  <c r="BC39" i="136"/>
  <c r="BB39" i="136"/>
  <c r="BA39" i="136"/>
  <c r="AZ39" i="136"/>
  <c r="AY39" i="136"/>
  <c r="AX39" i="136"/>
  <c r="AW39" i="136"/>
  <c r="AV39" i="136"/>
  <c r="AU39" i="136"/>
  <c r="AT39" i="136"/>
  <c r="AS39" i="136"/>
  <c r="AR39" i="136"/>
  <c r="AQ39" i="136"/>
  <c r="AP39" i="136"/>
  <c r="AO39" i="136"/>
  <c r="AN39" i="136"/>
  <c r="AM39" i="136"/>
  <c r="AL39" i="136"/>
  <c r="AK39" i="136"/>
  <c r="AJ39" i="136"/>
  <c r="AI39" i="136"/>
  <c r="AH39" i="136"/>
  <c r="AG39" i="136"/>
  <c r="AF39" i="136"/>
  <c r="AE39" i="136"/>
  <c r="AD39" i="136"/>
  <c r="AC39" i="136"/>
  <c r="AB39" i="136"/>
  <c r="AA39" i="136"/>
  <c r="Z39" i="136"/>
  <c r="Y39" i="136"/>
  <c r="X39" i="136"/>
  <c r="W39" i="136"/>
  <c r="V39" i="136"/>
  <c r="U39" i="136"/>
  <c r="T39" i="136"/>
  <c r="S39" i="136"/>
  <c r="R39" i="136"/>
  <c r="Q39" i="136"/>
  <c r="P39" i="136"/>
  <c r="O39" i="136"/>
  <c r="N39" i="136"/>
  <c r="M39" i="136"/>
  <c r="L39" i="136"/>
  <c r="K39" i="136"/>
  <c r="J39" i="136"/>
  <c r="I39" i="136"/>
  <c r="H39" i="136"/>
  <c r="G39" i="136"/>
  <c r="F39" i="136"/>
  <c r="E39" i="136"/>
  <c r="E27" i="136"/>
  <c r="F27" i="136"/>
  <c r="G27" i="136"/>
  <c r="H27" i="136"/>
  <c r="I27" i="136"/>
  <c r="J27" i="136"/>
  <c r="K27" i="136"/>
  <c r="L27" i="136"/>
  <c r="M27" i="136"/>
  <c r="N27" i="136"/>
  <c r="O27" i="136"/>
  <c r="P27" i="136"/>
  <c r="Q27" i="136"/>
  <c r="R27" i="136"/>
  <c r="S27" i="136"/>
  <c r="T27" i="136"/>
  <c r="U27" i="136"/>
  <c r="V27" i="136"/>
  <c r="W27" i="136"/>
  <c r="X27" i="136"/>
  <c r="Y27" i="136"/>
  <c r="Z27" i="136"/>
  <c r="AA27" i="136"/>
  <c r="AB27" i="136"/>
  <c r="AC27" i="136"/>
  <c r="AD27" i="136"/>
  <c r="AE27" i="136"/>
  <c r="AF27" i="136"/>
  <c r="AG27" i="136"/>
  <c r="AH27" i="136"/>
  <c r="AI27" i="136"/>
  <c r="AJ27" i="136"/>
  <c r="AK27" i="136"/>
  <c r="AL27" i="136"/>
  <c r="AM27" i="136"/>
  <c r="AN27" i="136"/>
  <c r="AO27" i="136"/>
  <c r="AP27" i="136"/>
  <c r="AQ27" i="136"/>
  <c r="AR27" i="136"/>
  <c r="AS27" i="136"/>
  <c r="AT27" i="136"/>
  <c r="AU27" i="136"/>
  <c r="AV27" i="136"/>
  <c r="AW27" i="136"/>
  <c r="AX27" i="136"/>
  <c r="AY27" i="136"/>
  <c r="AZ27" i="136"/>
  <c r="BA27" i="136"/>
  <c r="BB27" i="136"/>
  <c r="BC27" i="136"/>
  <c r="BD27" i="136"/>
  <c r="BE27" i="136"/>
  <c r="BF27" i="136"/>
  <c r="BG27" i="136"/>
  <c r="BH27" i="136"/>
  <c r="BI27" i="136"/>
  <c r="BJ27" i="136"/>
  <c r="BK27" i="136"/>
  <c r="BL27" i="136"/>
  <c r="BM27" i="136"/>
  <c r="BN27" i="136"/>
  <c r="BO27" i="136"/>
  <c r="BP27" i="136"/>
  <c r="BQ27" i="136"/>
  <c r="BR27" i="136"/>
  <c r="BS27" i="136"/>
  <c r="BT27" i="136"/>
  <c r="BU27" i="136"/>
  <c r="BV27" i="136"/>
  <c r="BW27" i="136"/>
  <c r="BX27" i="136"/>
  <c r="BY27" i="136"/>
  <c r="BZ27" i="136"/>
  <c r="CA27" i="136"/>
  <c r="CB27" i="136"/>
  <c r="CC27" i="136"/>
  <c r="CD27" i="136"/>
  <c r="CE27" i="136"/>
  <c r="CF27" i="136"/>
  <c r="CG27" i="136"/>
  <c r="CH27" i="136"/>
  <c r="CI27" i="136"/>
  <c r="CJ27" i="136"/>
  <c r="CK27" i="136"/>
  <c r="CL27" i="136"/>
  <c r="CM27" i="136"/>
  <c r="CN27" i="136"/>
  <c r="CO27" i="136"/>
  <c r="CP27" i="136"/>
  <c r="CQ27" i="136"/>
  <c r="CR27" i="136"/>
  <c r="CS27" i="136"/>
  <c r="CT27" i="136"/>
  <c r="CU27" i="136"/>
  <c r="CV27" i="136"/>
  <c r="CW27" i="136"/>
  <c r="CX27" i="136"/>
  <c r="CY27" i="136"/>
  <c r="CZ27" i="136"/>
  <c r="DA27" i="136"/>
  <c r="DB27" i="136"/>
  <c r="DC27" i="136"/>
  <c r="DE27" i="136"/>
  <c r="E28" i="136"/>
  <c r="F28" i="136"/>
  <c r="G28" i="136"/>
  <c r="H28" i="136"/>
  <c r="I28" i="136"/>
  <c r="J28" i="136"/>
  <c r="K28" i="136"/>
  <c r="L28" i="136"/>
  <c r="M28" i="136"/>
  <c r="N28" i="136"/>
  <c r="O28" i="136"/>
  <c r="P28" i="136"/>
  <c r="Q28" i="136"/>
  <c r="R28" i="136"/>
  <c r="S28" i="136"/>
  <c r="T28" i="136"/>
  <c r="U28" i="136"/>
  <c r="V28" i="136"/>
  <c r="W28" i="136"/>
  <c r="X28" i="136"/>
  <c r="Y28" i="136"/>
  <c r="Z28" i="136"/>
  <c r="AA28" i="136"/>
  <c r="AB28" i="136"/>
  <c r="AC28" i="136"/>
  <c r="AD28" i="136"/>
  <c r="AE28" i="136"/>
  <c r="AF28" i="136"/>
  <c r="AG28" i="136"/>
  <c r="AH28" i="136"/>
  <c r="AI28" i="136"/>
  <c r="AJ28" i="136"/>
  <c r="AK28" i="136"/>
  <c r="AL28" i="136"/>
  <c r="AM28" i="136"/>
  <c r="AN28" i="136"/>
  <c r="AO28" i="136"/>
  <c r="AP28" i="136"/>
  <c r="AQ28" i="136"/>
  <c r="AR28" i="136"/>
  <c r="AS28" i="136"/>
  <c r="AT28" i="136"/>
  <c r="AU28" i="136"/>
  <c r="AV28" i="136"/>
  <c r="AW28" i="136"/>
  <c r="AX28" i="136"/>
  <c r="AY28" i="136"/>
  <c r="AZ28" i="136"/>
  <c r="BA28" i="136"/>
  <c r="BB28" i="136"/>
  <c r="BC28" i="136"/>
  <c r="BD28" i="136"/>
  <c r="BE28" i="136"/>
  <c r="BF28" i="136"/>
  <c r="BG28" i="136"/>
  <c r="BH28" i="136"/>
  <c r="BI28" i="136"/>
  <c r="BJ28" i="136"/>
  <c r="BK28" i="136"/>
  <c r="BL28" i="136"/>
  <c r="BM28" i="136"/>
  <c r="BN28" i="136"/>
  <c r="BO28" i="136"/>
  <c r="BP28" i="136"/>
  <c r="BQ28" i="136"/>
  <c r="BR28" i="136"/>
  <c r="BS28" i="136"/>
  <c r="BT28" i="136"/>
  <c r="BU28" i="136"/>
  <c r="BV28" i="136"/>
  <c r="BW28" i="136"/>
  <c r="BX28" i="136"/>
  <c r="BY28" i="136"/>
  <c r="BZ28" i="136"/>
  <c r="CA28" i="136"/>
  <c r="CB28" i="136"/>
  <c r="CC28" i="136"/>
  <c r="CD28" i="136"/>
  <c r="CE28" i="136"/>
  <c r="CF28" i="136"/>
  <c r="CG28" i="136"/>
  <c r="CH28" i="136"/>
  <c r="CI28" i="136"/>
  <c r="CJ28" i="136"/>
  <c r="CK28" i="136"/>
  <c r="CL28" i="136"/>
  <c r="CM28" i="136"/>
  <c r="CN28" i="136"/>
  <c r="CO28" i="136"/>
  <c r="CP28" i="136"/>
  <c r="CQ28" i="136"/>
  <c r="CR28" i="136"/>
  <c r="CS28" i="136"/>
  <c r="CT28" i="136"/>
  <c r="CU28" i="136"/>
  <c r="CV28" i="136"/>
  <c r="CW28" i="136"/>
  <c r="CX28" i="136"/>
  <c r="CY28" i="136"/>
  <c r="CZ28" i="136"/>
  <c r="DA28" i="136"/>
  <c r="DB28" i="136"/>
  <c r="DC28" i="136"/>
  <c r="DE28" i="136"/>
  <c r="E29" i="136"/>
  <c r="F29" i="136"/>
  <c r="G29" i="136"/>
  <c r="H29" i="136"/>
  <c r="I29" i="136"/>
  <c r="J29" i="136"/>
  <c r="K29" i="136"/>
  <c r="L29" i="136"/>
  <c r="M29" i="136"/>
  <c r="N29" i="136"/>
  <c r="O29" i="136"/>
  <c r="P29" i="136"/>
  <c r="Q29" i="136"/>
  <c r="R29" i="136"/>
  <c r="S29" i="136"/>
  <c r="T29" i="136"/>
  <c r="U29" i="136"/>
  <c r="V29" i="136"/>
  <c r="W29" i="136"/>
  <c r="X29" i="136"/>
  <c r="Y29" i="136"/>
  <c r="Z29" i="136"/>
  <c r="AA29" i="136"/>
  <c r="AB29" i="136"/>
  <c r="AC29" i="136"/>
  <c r="AD29" i="136"/>
  <c r="AE29" i="136"/>
  <c r="AF29" i="136"/>
  <c r="AG29" i="136"/>
  <c r="AH29" i="136"/>
  <c r="AI29" i="136"/>
  <c r="AJ29" i="136"/>
  <c r="AK29" i="136"/>
  <c r="AL29" i="136"/>
  <c r="AM29" i="136"/>
  <c r="AN29" i="136"/>
  <c r="AO29" i="136"/>
  <c r="AP29" i="136"/>
  <c r="AQ29" i="136"/>
  <c r="AR29" i="136"/>
  <c r="AS29" i="136"/>
  <c r="AT29" i="136"/>
  <c r="AU29" i="136"/>
  <c r="AV29" i="136"/>
  <c r="AW29" i="136"/>
  <c r="AX29" i="136"/>
  <c r="AY29" i="136"/>
  <c r="AZ29" i="136"/>
  <c r="BA29" i="136"/>
  <c r="BB29" i="136"/>
  <c r="BC29" i="136"/>
  <c r="BD29" i="136"/>
  <c r="BE29" i="136"/>
  <c r="BF29" i="136"/>
  <c r="BG29" i="136"/>
  <c r="BH29" i="136"/>
  <c r="BI29" i="136"/>
  <c r="BJ29" i="136"/>
  <c r="BK29" i="136"/>
  <c r="BL29" i="136"/>
  <c r="BM29" i="136"/>
  <c r="BN29" i="136"/>
  <c r="BO29" i="136"/>
  <c r="BP29" i="136"/>
  <c r="BQ29" i="136"/>
  <c r="BR29" i="136"/>
  <c r="BS29" i="136"/>
  <c r="BT29" i="136"/>
  <c r="BU29" i="136"/>
  <c r="BV29" i="136"/>
  <c r="BW29" i="136"/>
  <c r="BX29" i="136"/>
  <c r="BY29" i="136"/>
  <c r="BZ29" i="136"/>
  <c r="CA29" i="136"/>
  <c r="CB29" i="136"/>
  <c r="CC29" i="136"/>
  <c r="CD29" i="136"/>
  <c r="CE29" i="136"/>
  <c r="CF29" i="136"/>
  <c r="CG29" i="136"/>
  <c r="CH29" i="136"/>
  <c r="CI29" i="136"/>
  <c r="CJ29" i="136"/>
  <c r="CK29" i="136"/>
  <c r="CL29" i="136"/>
  <c r="CM29" i="136"/>
  <c r="CN29" i="136"/>
  <c r="CO29" i="136"/>
  <c r="CP29" i="136"/>
  <c r="CQ29" i="136"/>
  <c r="CR29" i="136"/>
  <c r="CS29" i="136"/>
  <c r="CT29" i="136"/>
  <c r="CU29" i="136"/>
  <c r="CV29" i="136"/>
  <c r="CW29" i="136"/>
  <c r="CX29" i="136"/>
  <c r="CY29" i="136"/>
  <c r="CZ29" i="136"/>
  <c r="DA29" i="136"/>
  <c r="DB29" i="136"/>
  <c r="DC29" i="136"/>
  <c r="DE29" i="136"/>
  <c r="E30" i="136"/>
  <c r="F30" i="136"/>
  <c r="G30" i="136"/>
  <c r="H30" i="136"/>
  <c r="I30" i="136"/>
  <c r="J30" i="136"/>
  <c r="K30" i="136"/>
  <c r="L30" i="136"/>
  <c r="M30" i="136"/>
  <c r="N30" i="136"/>
  <c r="O30" i="136"/>
  <c r="P30" i="136"/>
  <c r="Q30" i="136"/>
  <c r="R30" i="136"/>
  <c r="S30" i="136"/>
  <c r="T30" i="136"/>
  <c r="U30" i="136"/>
  <c r="V30" i="136"/>
  <c r="W30" i="136"/>
  <c r="X30" i="136"/>
  <c r="Y30" i="136"/>
  <c r="Z30" i="136"/>
  <c r="AA30" i="136"/>
  <c r="AB30" i="136"/>
  <c r="AC30" i="136"/>
  <c r="AD30" i="136"/>
  <c r="AE30" i="136"/>
  <c r="AF30" i="136"/>
  <c r="AG30" i="136"/>
  <c r="AH30" i="136"/>
  <c r="AI30" i="136"/>
  <c r="AJ30" i="136"/>
  <c r="AK30" i="136"/>
  <c r="AL30" i="136"/>
  <c r="AM30" i="136"/>
  <c r="AN30" i="136"/>
  <c r="AO30" i="136"/>
  <c r="AP30" i="136"/>
  <c r="AQ30" i="136"/>
  <c r="AR30" i="136"/>
  <c r="AS30" i="136"/>
  <c r="AT30" i="136"/>
  <c r="AU30" i="136"/>
  <c r="AV30" i="136"/>
  <c r="AW30" i="136"/>
  <c r="AX30" i="136"/>
  <c r="AY30" i="136"/>
  <c r="AZ30" i="136"/>
  <c r="BA30" i="136"/>
  <c r="BB30" i="136"/>
  <c r="BC30" i="136"/>
  <c r="BD30" i="136"/>
  <c r="BE30" i="136"/>
  <c r="BF30" i="136"/>
  <c r="BG30" i="136"/>
  <c r="BH30" i="136"/>
  <c r="BI30" i="136"/>
  <c r="BJ30" i="136"/>
  <c r="BK30" i="136"/>
  <c r="BL30" i="136"/>
  <c r="BM30" i="136"/>
  <c r="BN30" i="136"/>
  <c r="BO30" i="136"/>
  <c r="BP30" i="136"/>
  <c r="BQ30" i="136"/>
  <c r="BR30" i="136"/>
  <c r="BS30" i="136"/>
  <c r="BT30" i="136"/>
  <c r="BU30" i="136"/>
  <c r="BV30" i="136"/>
  <c r="BW30" i="136"/>
  <c r="BX30" i="136"/>
  <c r="BY30" i="136"/>
  <c r="BZ30" i="136"/>
  <c r="CA30" i="136"/>
  <c r="CB30" i="136"/>
  <c r="CC30" i="136"/>
  <c r="CD30" i="136"/>
  <c r="CE30" i="136"/>
  <c r="CF30" i="136"/>
  <c r="CG30" i="136"/>
  <c r="CH30" i="136"/>
  <c r="CI30" i="136"/>
  <c r="CJ30" i="136"/>
  <c r="CK30" i="136"/>
  <c r="CL30" i="136"/>
  <c r="CM30" i="136"/>
  <c r="CN30" i="136"/>
  <c r="CO30" i="136"/>
  <c r="CP30" i="136"/>
  <c r="CQ30" i="136"/>
  <c r="CR30" i="136"/>
  <c r="CS30" i="136"/>
  <c r="CT30" i="136"/>
  <c r="CU30" i="136"/>
  <c r="CV30" i="136"/>
  <c r="CW30" i="136"/>
  <c r="CX30" i="136"/>
  <c r="CY30" i="136"/>
  <c r="CZ30" i="136"/>
  <c r="DA30" i="136"/>
  <c r="DB30" i="136"/>
  <c r="DC30" i="136"/>
  <c r="DE30" i="136"/>
  <c r="E31" i="136"/>
  <c r="F31" i="136"/>
  <c r="G31" i="136"/>
  <c r="H31" i="136"/>
  <c r="I31" i="136"/>
  <c r="J31" i="136"/>
  <c r="K31" i="136"/>
  <c r="L31" i="136"/>
  <c r="M31" i="136"/>
  <c r="N31" i="136"/>
  <c r="O31" i="136"/>
  <c r="P31" i="136"/>
  <c r="Q31" i="136"/>
  <c r="R31" i="136"/>
  <c r="S31" i="136"/>
  <c r="T31" i="136"/>
  <c r="U31" i="136"/>
  <c r="V31" i="136"/>
  <c r="W31" i="136"/>
  <c r="X31" i="136"/>
  <c r="Y31" i="136"/>
  <c r="Z31" i="136"/>
  <c r="AA31" i="136"/>
  <c r="AB31" i="136"/>
  <c r="AC31" i="136"/>
  <c r="AD31" i="136"/>
  <c r="AE31" i="136"/>
  <c r="AF31" i="136"/>
  <c r="AG31" i="136"/>
  <c r="AH31" i="136"/>
  <c r="AI31" i="136"/>
  <c r="AJ31" i="136"/>
  <c r="AK31" i="136"/>
  <c r="AL31" i="136"/>
  <c r="AM31" i="136"/>
  <c r="AN31" i="136"/>
  <c r="AO31" i="136"/>
  <c r="AP31" i="136"/>
  <c r="AQ31" i="136"/>
  <c r="AR31" i="136"/>
  <c r="AS31" i="136"/>
  <c r="AT31" i="136"/>
  <c r="AU31" i="136"/>
  <c r="AV31" i="136"/>
  <c r="AW31" i="136"/>
  <c r="AX31" i="136"/>
  <c r="AY31" i="136"/>
  <c r="AZ31" i="136"/>
  <c r="BA31" i="136"/>
  <c r="BB31" i="136"/>
  <c r="BC31" i="136"/>
  <c r="BD31" i="136"/>
  <c r="BE31" i="136"/>
  <c r="BF31" i="136"/>
  <c r="BG31" i="136"/>
  <c r="BH31" i="136"/>
  <c r="BI31" i="136"/>
  <c r="BJ31" i="136"/>
  <c r="BK31" i="136"/>
  <c r="BL31" i="136"/>
  <c r="BM31" i="136"/>
  <c r="BN31" i="136"/>
  <c r="BO31" i="136"/>
  <c r="BP31" i="136"/>
  <c r="BQ31" i="136"/>
  <c r="BR31" i="136"/>
  <c r="BS31" i="136"/>
  <c r="BT31" i="136"/>
  <c r="BU31" i="136"/>
  <c r="BV31" i="136"/>
  <c r="BW31" i="136"/>
  <c r="BX31" i="136"/>
  <c r="BY31" i="136"/>
  <c r="BZ31" i="136"/>
  <c r="CA31" i="136"/>
  <c r="CB31" i="136"/>
  <c r="CC31" i="136"/>
  <c r="CD31" i="136"/>
  <c r="CE31" i="136"/>
  <c r="CF31" i="136"/>
  <c r="CG31" i="136"/>
  <c r="CH31" i="136"/>
  <c r="CI31" i="136"/>
  <c r="CJ31" i="136"/>
  <c r="CK31" i="136"/>
  <c r="CL31" i="136"/>
  <c r="CM31" i="136"/>
  <c r="CN31" i="136"/>
  <c r="CO31" i="136"/>
  <c r="CP31" i="136"/>
  <c r="CQ31" i="136"/>
  <c r="CR31" i="136"/>
  <c r="CS31" i="136"/>
  <c r="CT31" i="136"/>
  <c r="CU31" i="136"/>
  <c r="CV31" i="136"/>
  <c r="CW31" i="136"/>
  <c r="CX31" i="136"/>
  <c r="CY31" i="136"/>
  <c r="CZ31" i="136"/>
  <c r="DA31" i="136"/>
  <c r="DB31" i="136"/>
  <c r="DC31" i="136"/>
  <c r="DE31" i="136"/>
  <c r="E32" i="136"/>
  <c r="F32" i="136"/>
  <c r="G32" i="136"/>
  <c r="H32" i="136"/>
  <c r="I32" i="136"/>
  <c r="J32" i="136"/>
  <c r="K32" i="136"/>
  <c r="L32" i="136"/>
  <c r="M32" i="136"/>
  <c r="N32" i="136"/>
  <c r="O32" i="136"/>
  <c r="P32" i="136"/>
  <c r="Q32" i="136"/>
  <c r="R32" i="136"/>
  <c r="S32" i="136"/>
  <c r="T32" i="136"/>
  <c r="U32" i="136"/>
  <c r="V32" i="136"/>
  <c r="W32" i="136"/>
  <c r="X32" i="136"/>
  <c r="Y32" i="136"/>
  <c r="Z32" i="136"/>
  <c r="AA32" i="136"/>
  <c r="AB32" i="136"/>
  <c r="AC32" i="136"/>
  <c r="AD32" i="136"/>
  <c r="AE32" i="136"/>
  <c r="AF32" i="136"/>
  <c r="AG32" i="136"/>
  <c r="AH32" i="136"/>
  <c r="AI32" i="136"/>
  <c r="AJ32" i="136"/>
  <c r="AK32" i="136"/>
  <c r="AL32" i="136"/>
  <c r="AM32" i="136"/>
  <c r="AN32" i="136"/>
  <c r="AO32" i="136"/>
  <c r="AP32" i="136"/>
  <c r="AQ32" i="136"/>
  <c r="AR32" i="136"/>
  <c r="AS32" i="136"/>
  <c r="AT32" i="136"/>
  <c r="AU32" i="136"/>
  <c r="AV32" i="136"/>
  <c r="AW32" i="136"/>
  <c r="AX32" i="136"/>
  <c r="AY32" i="136"/>
  <c r="AZ32" i="136"/>
  <c r="BA32" i="136"/>
  <c r="BB32" i="136"/>
  <c r="BC32" i="136"/>
  <c r="BD32" i="136"/>
  <c r="BE32" i="136"/>
  <c r="BF32" i="136"/>
  <c r="BG32" i="136"/>
  <c r="BH32" i="136"/>
  <c r="BI32" i="136"/>
  <c r="BJ32" i="136"/>
  <c r="BK32" i="136"/>
  <c r="BL32" i="136"/>
  <c r="BM32" i="136"/>
  <c r="BN32" i="136"/>
  <c r="BO32" i="136"/>
  <c r="BP32" i="136"/>
  <c r="BQ32" i="136"/>
  <c r="BR32" i="136"/>
  <c r="BS32" i="136"/>
  <c r="BT32" i="136"/>
  <c r="BU32" i="136"/>
  <c r="BV32" i="136"/>
  <c r="BW32" i="136"/>
  <c r="BX32" i="136"/>
  <c r="BY32" i="136"/>
  <c r="BZ32" i="136"/>
  <c r="CA32" i="136"/>
  <c r="CB32" i="136"/>
  <c r="CC32" i="136"/>
  <c r="CD32" i="136"/>
  <c r="CE32" i="136"/>
  <c r="CF32" i="136"/>
  <c r="CG32" i="136"/>
  <c r="CH32" i="136"/>
  <c r="CI32" i="136"/>
  <c r="CJ32" i="136"/>
  <c r="CK32" i="136"/>
  <c r="CL32" i="136"/>
  <c r="CM32" i="136"/>
  <c r="CN32" i="136"/>
  <c r="CO32" i="136"/>
  <c r="CP32" i="136"/>
  <c r="CQ32" i="136"/>
  <c r="CR32" i="136"/>
  <c r="CS32" i="136"/>
  <c r="CT32" i="136"/>
  <c r="CU32" i="136"/>
  <c r="CV32" i="136"/>
  <c r="CW32" i="136"/>
  <c r="CX32" i="136"/>
  <c r="CY32" i="136"/>
  <c r="CZ32" i="136"/>
  <c r="DA32" i="136"/>
  <c r="DB32" i="136"/>
  <c r="DC32" i="136"/>
  <c r="DE32" i="136"/>
  <c r="E33" i="136"/>
  <c r="F33" i="136"/>
  <c r="G33" i="136"/>
  <c r="H33" i="136"/>
  <c r="I33" i="136"/>
  <c r="J33" i="136"/>
  <c r="K33" i="136"/>
  <c r="L33" i="136"/>
  <c r="M33" i="136"/>
  <c r="N33" i="136"/>
  <c r="O33" i="136"/>
  <c r="P33" i="136"/>
  <c r="Q33" i="136"/>
  <c r="R33" i="136"/>
  <c r="S33" i="136"/>
  <c r="T33" i="136"/>
  <c r="U33" i="136"/>
  <c r="V33" i="136"/>
  <c r="W33" i="136"/>
  <c r="X33" i="136"/>
  <c r="Y33" i="136"/>
  <c r="Z33" i="136"/>
  <c r="AA33" i="136"/>
  <c r="AB33" i="136"/>
  <c r="AC33" i="136"/>
  <c r="AD33" i="136"/>
  <c r="AE33" i="136"/>
  <c r="AF33" i="136"/>
  <c r="AG33" i="136"/>
  <c r="AH33" i="136"/>
  <c r="AI33" i="136"/>
  <c r="AJ33" i="136"/>
  <c r="AK33" i="136"/>
  <c r="AL33" i="136"/>
  <c r="AM33" i="136"/>
  <c r="AN33" i="136"/>
  <c r="AO33" i="136"/>
  <c r="AP33" i="136"/>
  <c r="AQ33" i="136"/>
  <c r="AR33" i="136"/>
  <c r="AS33" i="136"/>
  <c r="AT33" i="136"/>
  <c r="AU33" i="136"/>
  <c r="AV33" i="136"/>
  <c r="AW33" i="136"/>
  <c r="AX33" i="136"/>
  <c r="AY33" i="136"/>
  <c r="AZ33" i="136"/>
  <c r="BA33" i="136"/>
  <c r="BB33" i="136"/>
  <c r="BC33" i="136"/>
  <c r="BD33" i="136"/>
  <c r="BE33" i="136"/>
  <c r="BF33" i="136"/>
  <c r="BG33" i="136"/>
  <c r="BH33" i="136"/>
  <c r="BI33" i="136"/>
  <c r="BJ33" i="136"/>
  <c r="BK33" i="136"/>
  <c r="BL33" i="136"/>
  <c r="BM33" i="136"/>
  <c r="BN33" i="136"/>
  <c r="BO33" i="136"/>
  <c r="BP33" i="136"/>
  <c r="BQ33" i="136"/>
  <c r="BR33" i="136"/>
  <c r="BS33" i="136"/>
  <c r="BT33" i="136"/>
  <c r="BU33" i="136"/>
  <c r="BV33" i="136"/>
  <c r="BW33" i="136"/>
  <c r="BX33" i="136"/>
  <c r="BY33" i="136"/>
  <c r="BZ33" i="136"/>
  <c r="CA33" i="136"/>
  <c r="CB33" i="136"/>
  <c r="CC33" i="136"/>
  <c r="CD33" i="136"/>
  <c r="CE33" i="136"/>
  <c r="CF33" i="136"/>
  <c r="CG33" i="136"/>
  <c r="CH33" i="136"/>
  <c r="CI33" i="136"/>
  <c r="CJ33" i="136"/>
  <c r="CK33" i="136"/>
  <c r="CL33" i="136"/>
  <c r="CM33" i="136"/>
  <c r="CN33" i="136"/>
  <c r="CO33" i="136"/>
  <c r="CP33" i="136"/>
  <c r="CQ33" i="136"/>
  <c r="CR33" i="136"/>
  <c r="CS33" i="136"/>
  <c r="CT33" i="136"/>
  <c r="CU33" i="136"/>
  <c r="CV33" i="136"/>
  <c r="CW33" i="136"/>
  <c r="CX33" i="136"/>
  <c r="CY33" i="136"/>
  <c r="CZ33" i="136"/>
  <c r="DA33" i="136"/>
  <c r="DB33" i="136"/>
  <c r="DC33" i="136"/>
  <c r="DE33" i="136"/>
  <c r="DE26" i="136"/>
  <c r="DC26" i="136"/>
  <c r="DB26" i="136"/>
  <c r="DA26" i="136"/>
  <c r="CZ26" i="136"/>
  <c r="CY26" i="136"/>
  <c r="CX26" i="136"/>
  <c r="CW26" i="136"/>
  <c r="CV26" i="136"/>
  <c r="CU26" i="136"/>
  <c r="CT26" i="136"/>
  <c r="CS26" i="136"/>
  <c r="CR26" i="136"/>
  <c r="CQ26" i="136"/>
  <c r="CP26" i="136"/>
  <c r="CO26" i="136"/>
  <c r="CN26" i="136"/>
  <c r="CM26" i="136"/>
  <c r="CL26" i="136"/>
  <c r="CK26" i="136"/>
  <c r="CJ26" i="136"/>
  <c r="CI26" i="136"/>
  <c r="CH26" i="136"/>
  <c r="CG26" i="136"/>
  <c r="CF26" i="136"/>
  <c r="CE26" i="136"/>
  <c r="CD26" i="136"/>
  <c r="CC26" i="136"/>
  <c r="CB26" i="136"/>
  <c r="CA26" i="136"/>
  <c r="BZ26" i="136"/>
  <c r="BY26" i="136"/>
  <c r="BX26" i="136"/>
  <c r="BW26" i="136"/>
  <c r="BV26" i="136"/>
  <c r="BU26" i="136"/>
  <c r="BT26" i="136"/>
  <c r="BS26" i="136"/>
  <c r="BR26" i="136"/>
  <c r="BQ26" i="136"/>
  <c r="BP26" i="136"/>
  <c r="BO26" i="136"/>
  <c r="BN26" i="136"/>
  <c r="BM26" i="136"/>
  <c r="BL26" i="136"/>
  <c r="BK26" i="136"/>
  <c r="BJ26" i="136"/>
  <c r="BI26" i="136"/>
  <c r="BH26" i="136"/>
  <c r="BG26" i="136"/>
  <c r="BF26" i="136"/>
  <c r="BE26" i="136"/>
  <c r="BD26" i="136"/>
  <c r="BC26" i="136"/>
  <c r="BB26" i="136"/>
  <c r="BA26" i="136"/>
  <c r="AZ26" i="136"/>
  <c r="AY26" i="136"/>
  <c r="AX26" i="136"/>
  <c r="AW26" i="136"/>
  <c r="AV26" i="136"/>
  <c r="AU26" i="136"/>
  <c r="AT26" i="136"/>
  <c r="AS26" i="136"/>
  <c r="AR26" i="136"/>
  <c r="AQ26" i="136"/>
  <c r="AP26" i="136"/>
  <c r="AO26" i="136"/>
  <c r="AN26" i="136"/>
  <c r="AM26" i="136"/>
  <c r="AL26" i="136"/>
  <c r="AK26" i="136"/>
  <c r="AJ26" i="136"/>
  <c r="AI26" i="136"/>
  <c r="AH26" i="136"/>
  <c r="AG26" i="136"/>
  <c r="AF26" i="136"/>
  <c r="AE26" i="136"/>
  <c r="AD26" i="136"/>
  <c r="AC26" i="136"/>
  <c r="AB26" i="136"/>
  <c r="AA26" i="136"/>
  <c r="Z26" i="136"/>
  <c r="Y26" i="136"/>
  <c r="X26" i="136"/>
  <c r="W26" i="136"/>
  <c r="V26" i="136"/>
  <c r="U26" i="136"/>
  <c r="T26" i="136"/>
  <c r="S26" i="136"/>
  <c r="R26" i="136"/>
  <c r="Q26" i="136"/>
  <c r="P26" i="136"/>
  <c r="O26" i="136"/>
  <c r="N26" i="136"/>
  <c r="M26" i="136"/>
  <c r="L26" i="136"/>
  <c r="K26" i="136"/>
  <c r="J26" i="136"/>
  <c r="I26" i="136"/>
  <c r="H26" i="136"/>
  <c r="G26" i="136"/>
  <c r="F26" i="136"/>
  <c r="E26" i="136"/>
  <c r="E14" i="136"/>
  <c r="F14" i="136"/>
  <c r="G14" i="136"/>
  <c r="H14" i="136"/>
  <c r="I14" i="136"/>
  <c r="J14" i="136"/>
  <c r="K14" i="136"/>
  <c r="L14" i="136"/>
  <c r="M14" i="136"/>
  <c r="N14" i="136"/>
  <c r="O14" i="136"/>
  <c r="P14" i="136"/>
  <c r="Q14" i="136"/>
  <c r="R14" i="136"/>
  <c r="S14" i="136"/>
  <c r="T14" i="136"/>
  <c r="U14" i="136"/>
  <c r="V14" i="136"/>
  <c r="W14" i="136"/>
  <c r="X14" i="136"/>
  <c r="Y14" i="136"/>
  <c r="Z14" i="136"/>
  <c r="AA14" i="136"/>
  <c r="AB14" i="136"/>
  <c r="AC14" i="136"/>
  <c r="AD14" i="136"/>
  <c r="AE14" i="136"/>
  <c r="AF14" i="136"/>
  <c r="AG14" i="136"/>
  <c r="AH14" i="136"/>
  <c r="AI14" i="136"/>
  <c r="AJ14" i="136"/>
  <c r="AK14" i="136"/>
  <c r="AL14" i="136"/>
  <c r="AM14" i="136"/>
  <c r="AN14" i="136"/>
  <c r="AO14" i="136"/>
  <c r="AP14" i="136"/>
  <c r="AQ14" i="136"/>
  <c r="AR14" i="136"/>
  <c r="AS14" i="136"/>
  <c r="AT14" i="136"/>
  <c r="AU14" i="136"/>
  <c r="AV14" i="136"/>
  <c r="AW14" i="136"/>
  <c r="AX14" i="136"/>
  <c r="AY14" i="136"/>
  <c r="AZ14" i="136"/>
  <c r="BA14" i="136"/>
  <c r="BB14" i="136"/>
  <c r="BC14" i="136"/>
  <c r="BD14" i="136"/>
  <c r="BE14" i="136"/>
  <c r="BF14" i="136"/>
  <c r="BG14" i="136"/>
  <c r="BH14" i="136"/>
  <c r="BI14" i="136"/>
  <c r="BJ14" i="136"/>
  <c r="BK14" i="136"/>
  <c r="BL14" i="136"/>
  <c r="BM14" i="136"/>
  <c r="BN14" i="136"/>
  <c r="BO14" i="136"/>
  <c r="BP14" i="136"/>
  <c r="BQ14" i="136"/>
  <c r="BR14" i="136"/>
  <c r="BS14" i="136"/>
  <c r="BT14" i="136"/>
  <c r="BU14" i="136"/>
  <c r="BV14" i="136"/>
  <c r="BW14" i="136"/>
  <c r="BX14" i="136"/>
  <c r="BY14" i="136"/>
  <c r="BZ14" i="136"/>
  <c r="CA14" i="136"/>
  <c r="CB14" i="136"/>
  <c r="CC14" i="136"/>
  <c r="CD14" i="136"/>
  <c r="CE14" i="136"/>
  <c r="CF14" i="136"/>
  <c r="CG14" i="136"/>
  <c r="CH14" i="136"/>
  <c r="CI14" i="136"/>
  <c r="CJ14" i="136"/>
  <c r="CK14" i="136"/>
  <c r="CL14" i="136"/>
  <c r="CM14" i="136"/>
  <c r="CN14" i="136"/>
  <c r="CO14" i="136"/>
  <c r="CP14" i="136"/>
  <c r="CQ14" i="136"/>
  <c r="CR14" i="136"/>
  <c r="CS14" i="136"/>
  <c r="CT14" i="136"/>
  <c r="CU14" i="136"/>
  <c r="CV14" i="136"/>
  <c r="CW14" i="136"/>
  <c r="CX14" i="136"/>
  <c r="CY14" i="136"/>
  <c r="CZ14" i="136"/>
  <c r="DA14" i="136"/>
  <c r="DB14" i="136"/>
  <c r="DC14" i="136"/>
  <c r="DE14" i="136"/>
  <c r="E15" i="136"/>
  <c r="F15" i="136"/>
  <c r="G15" i="136"/>
  <c r="H15" i="136"/>
  <c r="I15" i="136"/>
  <c r="J15" i="136"/>
  <c r="K15" i="136"/>
  <c r="L15" i="136"/>
  <c r="M15" i="136"/>
  <c r="N15" i="136"/>
  <c r="O15" i="136"/>
  <c r="P15" i="136"/>
  <c r="Q15" i="136"/>
  <c r="R15" i="136"/>
  <c r="S15" i="136"/>
  <c r="T15" i="136"/>
  <c r="U15" i="136"/>
  <c r="V15" i="136"/>
  <c r="W15" i="136"/>
  <c r="X15" i="136"/>
  <c r="Y15" i="136"/>
  <c r="Z15" i="136"/>
  <c r="AA15" i="136"/>
  <c r="AB15" i="136"/>
  <c r="AC15" i="136"/>
  <c r="AD15" i="136"/>
  <c r="AE15" i="136"/>
  <c r="AF15" i="136"/>
  <c r="AG15" i="136"/>
  <c r="AH15" i="136"/>
  <c r="AI15" i="136"/>
  <c r="AJ15" i="136"/>
  <c r="AK15" i="136"/>
  <c r="AL15" i="136"/>
  <c r="AM15" i="136"/>
  <c r="AN15" i="136"/>
  <c r="AO15" i="136"/>
  <c r="AP15" i="136"/>
  <c r="AQ15" i="136"/>
  <c r="AR15" i="136"/>
  <c r="AS15" i="136"/>
  <c r="AT15" i="136"/>
  <c r="AU15" i="136"/>
  <c r="AV15" i="136"/>
  <c r="AW15" i="136"/>
  <c r="AX15" i="136"/>
  <c r="AY15" i="136"/>
  <c r="AZ15" i="136"/>
  <c r="BA15" i="136"/>
  <c r="BB15" i="136"/>
  <c r="BC15" i="136"/>
  <c r="BD15" i="136"/>
  <c r="BE15" i="136"/>
  <c r="BF15" i="136"/>
  <c r="BG15" i="136"/>
  <c r="BH15" i="136"/>
  <c r="BI15" i="136"/>
  <c r="BJ15" i="136"/>
  <c r="BK15" i="136"/>
  <c r="BL15" i="136"/>
  <c r="BM15" i="136"/>
  <c r="BN15" i="136"/>
  <c r="BO15" i="136"/>
  <c r="BP15" i="136"/>
  <c r="BQ15" i="136"/>
  <c r="BR15" i="136"/>
  <c r="BS15" i="136"/>
  <c r="BT15" i="136"/>
  <c r="BU15" i="136"/>
  <c r="BV15" i="136"/>
  <c r="BW15" i="136"/>
  <c r="BX15" i="136"/>
  <c r="BY15" i="136"/>
  <c r="BZ15" i="136"/>
  <c r="CA15" i="136"/>
  <c r="CB15" i="136"/>
  <c r="CC15" i="136"/>
  <c r="CD15" i="136"/>
  <c r="CE15" i="136"/>
  <c r="CF15" i="136"/>
  <c r="CG15" i="136"/>
  <c r="CH15" i="136"/>
  <c r="CI15" i="136"/>
  <c r="CJ15" i="136"/>
  <c r="CK15" i="136"/>
  <c r="CL15" i="136"/>
  <c r="CM15" i="136"/>
  <c r="CN15" i="136"/>
  <c r="CO15" i="136"/>
  <c r="CP15" i="136"/>
  <c r="CQ15" i="136"/>
  <c r="CR15" i="136"/>
  <c r="CS15" i="136"/>
  <c r="CT15" i="136"/>
  <c r="CU15" i="136"/>
  <c r="CV15" i="136"/>
  <c r="CW15" i="136"/>
  <c r="CX15" i="136"/>
  <c r="CY15" i="136"/>
  <c r="CZ15" i="136"/>
  <c r="DA15" i="136"/>
  <c r="DB15" i="136"/>
  <c r="DC15" i="136"/>
  <c r="DE15" i="136"/>
  <c r="E16" i="136"/>
  <c r="F16" i="136"/>
  <c r="G16" i="136"/>
  <c r="H16" i="136"/>
  <c r="I16" i="136"/>
  <c r="J16" i="136"/>
  <c r="K16" i="136"/>
  <c r="L16" i="136"/>
  <c r="M16" i="136"/>
  <c r="N16" i="136"/>
  <c r="O16" i="136"/>
  <c r="P16" i="136"/>
  <c r="Q16" i="136"/>
  <c r="R16" i="136"/>
  <c r="S16" i="136"/>
  <c r="T16" i="136"/>
  <c r="U16" i="136"/>
  <c r="V16" i="136"/>
  <c r="W16" i="136"/>
  <c r="X16" i="136"/>
  <c r="Y16" i="136"/>
  <c r="Z16" i="136"/>
  <c r="AA16" i="136"/>
  <c r="AB16" i="136"/>
  <c r="AC16" i="136"/>
  <c r="AD16" i="136"/>
  <c r="AE16" i="136"/>
  <c r="AF16" i="136"/>
  <c r="AG16" i="136"/>
  <c r="AH16" i="136"/>
  <c r="AI16" i="136"/>
  <c r="AJ16" i="136"/>
  <c r="AK16" i="136"/>
  <c r="AL16" i="136"/>
  <c r="AM16" i="136"/>
  <c r="AN16" i="136"/>
  <c r="AO16" i="136"/>
  <c r="AP16" i="136"/>
  <c r="AQ16" i="136"/>
  <c r="AR16" i="136"/>
  <c r="AS16" i="136"/>
  <c r="AT16" i="136"/>
  <c r="AU16" i="136"/>
  <c r="AV16" i="136"/>
  <c r="AW16" i="136"/>
  <c r="AX16" i="136"/>
  <c r="AY16" i="136"/>
  <c r="AZ16" i="136"/>
  <c r="BA16" i="136"/>
  <c r="BB16" i="136"/>
  <c r="BC16" i="136"/>
  <c r="BD16" i="136"/>
  <c r="BE16" i="136"/>
  <c r="BF16" i="136"/>
  <c r="BG16" i="136"/>
  <c r="BH16" i="136"/>
  <c r="BI16" i="136"/>
  <c r="BJ16" i="136"/>
  <c r="BK16" i="136"/>
  <c r="BL16" i="136"/>
  <c r="BM16" i="136"/>
  <c r="BN16" i="136"/>
  <c r="BO16" i="136"/>
  <c r="BP16" i="136"/>
  <c r="BQ16" i="136"/>
  <c r="BR16" i="136"/>
  <c r="BS16" i="136"/>
  <c r="BT16" i="136"/>
  <c r="BU16" i="136"/>
  <c r="BV16" i="136"/>
  <c r="BW16" i="136"/>
  <c r="BX16" i="136"/>
  <c r="BY16" i="136"/>
  <c r="BZ16" i="136"/>
  <c r="CA16" i="136"/>
  <c r="CB16" i="136"/>
  <c r="CC16" i="136"/>
  <c r="CD16" i="136"/>
  <c r="CE16" i="136"/>
  <c r="CF16" i="136"/>
  <c r="CG16" i="136"/>
  <c r="CH16" i="136"/>
  <c r="CI16" i="136"/>
  <c r="CJ16" i="136"/>
  <c r="CK16" i="136"/>
  <c r="CL16" i="136"/>
  <c r="CM16" i="136"/>
  <c r="CN16" i="136"/>
  <c r="CO16" i="136"/>
  <c r="CP16" i="136"/>
  <c r="CQ16" i="136"/>
  <c r="CR16" i="136"/>
  <c r="CS16" i="136"/>
  <c r="CT16" i="136"/>
  <c r="CU16" i="136"/>
  <c r="CV16" i="136"/>
  <c r="CW16" i="136"/>
  <c r="CX16" i="136"/>
  <c r="CY16" i="136"/>
  <c r="CZ16" i="136"/>
  <c r="DA16" i="136"/>
  <c r="DB16" i="136"/>
  <c r="DC16" i="136"/>
  <c r="DE16" i="136"/>
  <c r="E17" i="136"/>
  <c r="F17" i="136"/>
  <c r="G17" i="136"/>
  <c r="H17" i="136"/>
  <c r="I17" i="136"/>
  <c r="J17" i="136"/>
  <c r="K17" i="136"/>
  <c r="L17" i="136"/>
  <c r="M17" i="136"/>
  <c r="N17" i="136"/>
  <c r="O17" i="136"/>
  <c r="P17" i="136"/>
  <c r="Q17" i="136"/>
  <c r="R17" i="136"/>
  <c r="S17" i="136"/>
  <c r="T17" i="136"/>
  <c r="U17" i="136"/>
  <c r="V17" i="136"/>
  <c r="W17" i="136"/>
  <c r="X17" i="136"/>
  <c r="Y17" i="136"/>
  <c r="Z17" i="136"/>
  <c r="AA17" i="136"/>
  <c r="AB17" i="136"/>
  <c r="AC17" i="136"/>
  <c r="AD17" i="136"/>
  <c r="AE17" i="136"/>
  <c r="AF17" i="136"/>
  <c r="AG17" i="136"/>
  <c r="AH17" i="136"/>
  <c r="AI17" i="136"/>
  <c r="AJ17" i="136"/>
  <c r="AK17" i="136"/>
  <c r="AL17" i="136"/>
  <c r="AM17" i="136"/>
  <c r="AN17" i="136"/>
  <c r="AO17" i="136"/>
  <c r="AP17" i="136"/>
  <c r="AQ17" i="136"/>
  <c r="AR17" i="136"/>
  <c r="AS17" i="136"/>
  <c r="AT17" i="136"/>
  <c r="AU17" i="136"/>
  <c r="AV17" i="136"/>
  <c r="AW17" i="136"/>
  <c r="AX17" i="136"/>
  <c r="AY17" i="136"/>
  <c r="AZ17" i="136"/>
  <c r="BA17" i="136"/>
  <c r="BB17" i="136"/>
  <c r="BC17" i="136"/>
  <c r="BD17" i="136"/>
  <c r="BE17" i="136"/>
  <c r="BF17" i="136"/>
  <c r="BG17" i="136"/>
  <c r="BH17" i="136"/>
  <c r="BI17" i="136"/>
  <c r="BJ17" i="136"/>
  <c r="BK17" i="136"/>
  <c r="BL17" i="136"/>
  <c r="BM17" i="136"/>
  <c r="BN17" i="136"/>
  <c r="BO17" i="136"/>
  <c r="BP17" i="136"/>
  <c r="BQ17" i="136"/>
  <c r="BR17" i="136"/>
  <c r="BS17" i="136"/>
  <c r="BT17" i="136"/>
  <c r="BU17" i="136"/>
  <c r="BV17" i="136"/>
  <c r="BW17" i="136"/>
  <c r="BX17" i="136"/>
  <c r="BY17" i="136"/>
  <c r="BZ17" i="136"/>
  <c r="CA17" i="136"/>
  <c r="CB17" i="136"/>
  <c r="CC17" i="136"/>
  <c r="CD17" i="136"/>
  <c r="CE17" i="136"/>
  <c r="CF17" i="136"/>
  <c r="CG17" i="136"/>
  <c r="CH17" i="136"/>
  <c r="CI17" i="136"/>
  <c r="CJ17" i="136"/>
  <c r="CK17" i="136"/>
  <c r="CL17" i="136"/>
  <c r="CM17" i="136"/>
  <c r="CN17" i="136"/>
  <c r="CO17" i="136"/>
  <c r="CP17" i="136"/>
  <c r="CQ17" i="136"/>
  <c r="CR17" i="136"/>
  <c r="CS17" i="136"/>
  <c r="CT17" i="136"/>
  <c r="CU17" i="136"/>
  <c r="CV17" i="136"/>
  <c r="CW17" i="136"/>
  <c r="CX17" i="136"/>
  <c r="CY17" i="136"/>
  <c r="CZ17" i="136"/>
  <c r="DA17" i="136"/>
  <c r="DB17" i="136"/>
  <c r="DC17" i="136"/>
  <c r="DE17" i="136"/>
  <c r="E18" i="136"/>
  <c r="F18" i="136"/>
  <c r="G18" i="136"/>
  <c r="H18" i="136"/>
  <c r="I18" i="136"/>
  <c r="J18" i="136"/>
  <c r="K18" i="136"/>
  <c r="L18" i="136"/>
  <c r="M18" i="136"/>
  <c r="N18" i="136"/>
  <c r="O18" i="136"/>
  <c r="P18" i="136"/>
  <c r="Q18" i="136"/>
  <c r="R18" i="136"/>
  <c r="S18" i="136"/>
  <c r="T18" i="136"/>
  <c r="U18" i="136"/>
  <c r="V18" i="136"/>
  <c r="W18" i="136"/>
  <c r="X18" i="136"/>
  <c r="Y18" i="136"/>
  <c r="Z18" i="136"/>
  <c r="AA18" i="136"/>
  <c r="AB18" i="136"/>
  <c r="AC18" i="136"/>
  <c r="AD18" i="136"/>
  <c r="AE18" i="136"/>
  <c r="AF18" i="136"/>
  <c r="AG18" i="136"/>
  <c r="AH18" i="136"/>
  <c r="AI18" i="136"/>
  <c r="AJ18" i="136"/>
  <c r="AK18" i="136"/>
  <c r="AL18" i="136"/>
  <c r="AM18" i="136"/>
  <c r="AN18" i="136"/>
  <c r="AO18" i="136"/>
  <c r="AP18" i="136"/>
  <c r="AQ18" i="136"/>
  <c r="AR18" i="136"/>
  <c r="AS18" i="136"/>
  <c r="AT18" i="136"/>
  <c r="AU18" i="136"/>
  <c r="AV18" i="136"/>
  <c r="AW18" i="136"/>
  <c r="AX18" i="136"/>
  <c r="AY18" i="136"/>
  <c r="AZ18" i="136"/>
  <c r="BA18" i="136"/>
  <c r="BB18" i="136"/>
  <c r="BC18" i="136"/>
  <c r="BD18" i="136"/>
  <c r="BE18" i="136"/>
  <c r="BF18" i="136"/>
  <c r="BG18" i="136"/>
  <c r="BH18" i="136"/>
  <c r="BI18" i="136"/>
  <c r="BJ18" i="136"/>
  <c r="BK18" i="136"/>
  <c r="BL18" i="136"/>
  <c r="BM18" i="136"/>
  <c r="BN18" i="136"/>
  <c r="BO18" i="136"/>
  <c r="BP18" i="136"/>
  <c r="BQ18" i="136"/>
  <c r="BR18" i="136"/>
  <c r="BS18" i="136"/>
  <c r="BT18" i="136"/>
  <c r="BU18" i="136"/>
  <c r="BV18" i="136"/>
  <c r="BW18" i="136"/>
  <c r="BX18" i="136"/>
  <c r="BY18" i="136"/>
  <c r="BZ18" i="136"/>
  <c r="CA18" i="136"/>
  <c r="CB18" i="136"/>
  <c r="CC18" i="136"/>
  <c r="CD18" i="136"/>
  <c r="CE18" i="136"/>
  <c r="CF18" i="136"/>
  <c r="CG18" i="136"/>
  <c r="CH18" i="136"/>
  <c r="CI18" i="136"/>
  <c r="CJ18" i="136"/>
  <c r="CK18" i="136"/>
  <c r="CL18" i="136"/>
  <c r="CM18" i="136"/>
  <c r="CN18" i="136"/>
  <c r="CO18" i="136"/>
  <c r="CP18" i="136"/>
  <c r="CQ18" i="136"/>
  <c r="CR18" i="136"/>
  <c r="CS18" i="136"/>
  <c r="CT18" i="136"/>
  <c r="CU18" i="136"/>
  <c r="CV18" i="136"/>
  <c r="CW18" i="136"/>
  <c r="CX18" i="136"/>
  <c r="CY18" i="136"/>
  <c r="CZ18" i="136"/>
  <c r="DA18" i="136"/>
  <c r="DB18" i="136"/>
  <c r="DC18" i="136"/>
  <c r="DE18" i="136"/>
  <c r="E19" i="136"/>
  <c r="F19" i="136"/>
  <c r="G19" i="136"/>
  <c r="H19" i="136"/>
  <c r="I19" i="136"/>
  <c r="J19" i="136"/>
  <c r="K19" i="136"/>
  <c r="L19" i="136"/>
  <c r="M19" i="136"/>
  <c r="N19" i="136"/>
  <c r="O19" i="136"/>
  <c r="P19" i="136"/>
  <c r="Q19" i="136"/>
  <c r="R19" i="136"/>
  <c r="S19" i="136"/>
  <c r="T19" i="136"/>
  <c r="U19" i="136"/>
  <c r="V19" i="136"/>
  <c r="W19" i="136"/>
  <c r="X19" i="136"/>
  <c r="Y19" i="136"/>
  <c r="Z19" i="136"/>
  <c r="AA19" i="136"/>
  <c r="AB19" i="136"/>
  <c r="AC19" i="136"/>
  <c r="AD19" i="136"/>
  <c r="AE19" i="136"/>
  <c r="AF19" i="136"/>
  <c r="AG19" i="136"/>
  <c r="AH19" i="136"/>
  <c r="AI19" i="136"/>
  <c r="AJ19" i="136"/>
  <c r="AK19" i="136"/>
  <c r="AL19" i="136"/>
  <c r="AM19" i="136"/>
  <c r="AN19" i="136"/>
  <c r="AO19" i="136"/>
  <c r="AP19" i="136"/>
  <c r="AQ19" i="136"/>
  <c r="AR19" i="136"/>
  <c r="AS19" i="136"/>
  <c r="AT19" i="136"/>
  <c r="AU19" i="136"/>
  <c r="AV19" i="136"/>
  <c r="AW19" i="136"/>
  <c r="AX19" i="136"/>
  <c r="AY19" i="136"/>
  <c r="AZ19" i="136"/>
  <c r="BA19" i="136"/>
  <c r="BB19" i="136"/>
  <c r="BC19" i="136"/>
  <c r="BD19" i="136"/>
  <c r="BE19" i="136"/>
  <c r="BF19" i="136"/>
  <c r="BG19" i="136"/>
  <c r="BH19" i="136"/>
  <c r="BI19" i="136"/>
  <c r="BJ19" i="136"/>
  <c r="BK19" i="136"/>
  <c r="BL19" i="136"/>
  <c r="BM19" i="136"/>
  <c r="BN19" i="136"/>
  <c r="BO19" i="136"/>
  <c r="BP19" i="136"/>
  <c r="BQ19" i="136"/>
  <c r="BR19" i="136"/>
  <c r="BS19" i="136"/>
  <c r="BT19" i="136"/>
  <c r="BU19" i="136"/>
  <c r="BV19" i="136"/>
  <c r="BW19" i="136"/>
  <c r="BX19" i="136"/>
  <c r="BY19" i="136"/>
  <c r="BZ19" i="136"/>
  <c r="CA19" i="136"/>
  <c r="CB19" i="136"/>
  <c r="CC19" i="136"/>
  <c r="CD19" i="136"/>
  <c r="CE19" i="136"/>
  <c r="CF19" i="136"/>
  <c r="CG19" i="136"/>
  <c r="CH19" i="136"/>
  <c r="CI19" i="136"/>
  <c r="CJ19" i="136"/>
  <c r="CK19" i="136"/>
  <c r="CL19" i="136"/>
  <c r="CM19" i="136"/>
  <c r="CN19" i="136"/>
  <c r="CO19" i="136"/>
  <c r="CP19" i="136"/>
  <c r="CQ19" i="136"/>
  <c r="CR19" i="136"/>
  <c r="CS19" i="136"/>
  <c r="CT19" i="136"/>
  <c r="CU19" i="136"/>
  <c r="CV19" i="136"/>
  <c r="CW19" i="136"/>
  <c r="CX19" i="136"/>
  <c r="CY19" i="136"/>
  <c r="CZ19" i="136"/>
  <c r="DA19" i="136"/>
  <c r="DB19" i="136"/>
  <c r="DC19" i="136"/>
  <c r="DE19" i="136"/>
  <c r="E20" i="136"/>
  <c r="F20" i="136"/>
  <c r="G20" i="136"/>
  <c r="H20" i="136"/>
  <c r="I20" i="136"/>
  <c r="J20" i="136"/>
  <c r="K20" i="136"/>
  <c r="L20" i="136"/>
  <c r="M20" i="136"/>
  <c r="N20" i="136"/>
  <c r="O20" i="136"/>
  <c r="P20" i="136"/>
  <c r="Q20" i="136"/>
  <c r="R20" i="136"/>
  <c r="S20" i="136"/>
  <c r="T20" i="136"/>
  <c r="U20" i="136"/>
  <c r="V20" i="136"/>
  <c r="W20" i="136"/>
  <c r="X20" i="136"/>
  <c r="Y20" i="136"/>
  <c r="Z20" i="136"/>
  <c r="AA20" i="136"/>
  <c r="AB20" i="136"/>
  <c r="AC20" i="136"/>
  <c r="AD20" i="136"/>
  <c r="AE20" i="136"/>
  <c r="AF20" i="136"/>
  <c r="AG20" i="136"/>
  <c r="AH20" i="136"/>
  <c r="AI20" i="136"/>
  <c r="AJ20" i="136"/>
  <c r="AK20" i="136"/>
  <c r="AL20" i="136"/>
  <c r="AM20" i="136"/>
  <c r="AN20" i="136"/>
  <c r="AO20" i="136"/>
  <c r="AP20" i="136"/>
  <c r="AQ20" i="136"/>
  <c r="AR20" i="136"/>
  <c r="AS20" i="136"/>
  <c r="AT20" i="136"/>
  <c r="AU20" i="136"/>
  <c r="AV20" i="136"/>
  <c r="AW20" i="136"/>
  <c r="AX20" i="136"/>
  <c r="AY20" i="136"/>
  <c r="AZ20" i="136"/>
  <c r="BA20" i="136"/>
  <c r="BB20" i="136"/>
  <c r="BC20" i="136"/>
  <c r="BD20" i="136"/>
  <c r="BE20" i="136"/>
  <c r="BF20" i="136"/>
  <c r="BG20" i="136"/>
  <c r="BH20" i="136"/>
  <c r="BI20" i="136"/>
  <c r="BJ20" i="136"/>
  <c r="BK20" i="136"/>
  <c r="BL20" i="136"/>
  <c r="BM20" i="136"/>
  <c r="BN20" i="136"/>
  <c r="BO20" i="136"/>
  <c r="BP20" i="136"/>
  <c r="BQ20" i="136"/>
  <c r="BR20" i="136"/>
  <c r="BS20" i="136"/>
  <c r="BT20" i="136"/>
  <c r="BU20" i="136"/>
  <c r="BV20" i="136"/>
  <c r="BW20" i="136"/>
  <c r="BX20" i="136"/>
  <c r="BY20" i="136"/>
  <c r="BZ20" i="136"/>
  <c r="CA20" i="136"/>
  <c r="CB20" i="136"/>
  <c r="CC20" i="136"/>
  <c r="CD20" i="136"/>
  <c r="CE20" i="136"/>
  <c r="CF20" i="136"/>
  <c r="CG20" i="136"/>
  <c r="CH20" i="136"/>
  <c r="CI20" i="136"/>
  <c r="CJ20" i="136"/>
  <c r="CK20" i="136"/>
  <c r="CL20" i="136"/>
  <c r="CM20" i="136"/>
  <c r="CN20" i="136"/>
  <c r="CO20" i="136"/>
  <c r="CP20" i="136"/>
  <c r="CQ20" i="136"/>
  <c r="CR20" i="136"/>
  <c r="CS20" i="136"/>
  <c r="CT20" i="136"/>
  <c r="CU20" i="136"/>
  <c r="CV20" i="136"/>
  <c r="CW20" i="136"/>
  <c r="CX20" i="136"/>
  <c r="CY20" i="136"/>
  <c r="CZ20" i="136"/>
  <c r="DA20" i="136"/>
  <c r="DB20" i="136"/>
  <c r="DC20" i="136"/>
  <c r="DE20" i="136"/>
  <c r="DE13" i="136"/>
  <c r="F13" i="136"/>
  <c r="G13" i="136"/>
  <c r="H13" i="136"/>
  <c r="I13" i="136"/>
  <c r="J13" i="136"/>
  <c r="K13" i="136"/>
  <c r="L13" i="136"/>
  <c r="M13" i="136"/>
  <c r="N13" i="136"/>
  <c r="O13" i="136"/>
  <c r="P13" i="136"/>
  <c r="Q13" i="136"/>
  <c r="R13" i="136"/>
  <c r="S13" i="136"/>
  <c r="T13" i="136"/>
  <c r="U13" i="136"/>
  <c r="V13" i="136"/>
  <c r="W13" i="136"/>
  <c r="X13" i="136"/>
  <c r="Y13" i="136"/>
  <c r="Z13" i="136"/>
  <c r="AA13" i="136"/>
  <c r="AB13" i="136"/>
  <c r="AC13" i="136"/>
  <c r="AD13" i="136"/>
  <c r="AE13" i="136"/>
  <c r="AF13" i="136"/>
  <c r="AG13" i="136"/>
  <c r="AH13" i="136"/>
  <c r="AI13" i="136"/>
  <c r="AJ13" i="136"/>
  <c r="AK13" i="136"/>
  <c r="AL13" i="136"/>
  <c r="AM13" i="136"/>
  <c r="AN13" i="136"/>
  <c r="AO13" i="136"/>
  <c r="AP13" i="136"/>
  <c r="AQ13" i="136"/>
  <c r="AR13" i="136"/>
  <c r="AS13" i="136"/>
  <c r="AT13" i="136"/>
  <c r="AU13" i="136"/>
  <c r="AV13" i="136"/>
  <c r="AW13" i="136"/>
  <c r="AX13" i="136"/>
  <c r="AY13" i="136"/>
  <c r="AZ13" i="136"/>
  <c r="BA13" i="136"/>
  <c r="BB13" i="136"/>
  <c r="BC13" i="136"/>
  <c r="BD13" i="136"/>
  <c r="BE13" i="136"/>
  <c r="BF13" i="136"/>
  <c r="BG13" i="136"/>
  <c r="BH13" i="136"/>
  <c r="BI13" i="136"/>
  <c r="BJ13" i="136"/>
  <c r="BK13" i="136"/>
  <c r="BL13" i="136"/>
  <c r="BM13" i="136"/>
  <c r="BN13" i="136"/>
  <c r="BO13" i="136"/>
  <c r="BP13" i="136"/>
  <c r="BQ13" i="136"/>
  <c r="BR13" i="136"/>
  <c r="BS13" i="136"/>
  <c r="BT13" i="136"/>
  <c r="BU13" i="136"/>
  <c r="BV13" i="136"/>
  <c r="BW13" i="136"/>
  <c r="BX13" i="136"/>
  <c r="BY13" i="136"/>
  <c r="BZ13" i="136"/>
  <c r="CA13" i="136"/>
  <c r="CB13" i="136"/>
  <c r="CC13" i="136"/>
  <c r="CD13" i="136"/>
  <c r="CE13" i="136"/>
  <c r="CF13" i="136"/>
  <c r="CG13" i="136"/>
  <c r="CH13" i="136"/>
  <c r="CI13" i="136"/>
  <c r="CJ13" i="136"/>
  <c r="CK13" i="136"/>
  <c r="CL13" i="136"/>
  <c r="CM13" i="136"/>
  <c r="CN13" i="136"/>
  <c r="CO13" i="136"/>
  <c r="CP13" i="136"/>
  <c r="CQ13" i="136"/>
  <c r="CR13" i="136"/>
  <c r="CS13" i="136"/>
  <c r="CT13" i="136"/>
  <c r="CU13" i="136"/>
  <c r="CV13" i="136"/>
  <c r="CW13" i="136"/>
  <c r="CX13" i="136"/>
  <c r="CY13" i="136"/>
  <c r="CZ13" i="136"/>
  <c r="DA13" i="136"/>
  <c r="DB13" i="136"/>
  <c r="DC13" i="136"/>
  <c r="E13" i="136"/>
  <c r="GW210" i="138"/>
  <c r="GW211" i="138"/>
  <c r="GW212" i="138"/>
  <c r="GW213" i="138"/>
  <c r="GW214" i="138"/>
  <c r="GW215" i="138"/>
  <c r="GW216" i="138"/>
  <c r="GW209" i="138"/>
  <c r="E197" i="138"/>
  <c r="F197" i="138"/>
  <c r="G197" i="138"/>
  <c r="H197" i="138"/>
  <c r="I197" i="138"/>
  <c r="J197" i="138"/>
  <c r="K197" i="138"/>
  <c r="L197" i="138"/>
  <c r="M197" i="138"/>
  <c r="N197" i="138"/>
  <c r="O197" i="138"/>
  <c r="P197" i="138"/>
  <c r="Q197" i="138"/>
  <c r="R197" i="138"/>
  <c r="S197" i="138"/>
  <c r="T197" i="138"/>
  <c r="U197" i="138"/>
  <c r="V197" i="138"/>
  <c r="W197" i="138"/>
  <c r="X197" i="138"/>
  <c r="Y197" i="138"/>
  <c r="Z197" i="138"/>
  <c r="AA197" i="138"/>
  <c r="AB197" i="138"/>
  <c r="AC197" i="138"/>
  <c r="AD197" i="138"/>
  <c r="AE197" i="138"/>
  <c r="AF197" i="138"/>
  <c r="AG197" i="138"/>
  <c r="AH197" i="138"/>
  <c r="AI197" i="138"/>
  <c r="AJ197" i="138"/>
  <c r="AK197" i="138"/>
  <c r="AL197" i="138"/>
  <c r="AM197" i="138"/>
  <c r="AN197" i="138"/>
  <c r="AO197" i="138"/>
  <c r="AP197" i="138"/>
  <c r="AQ197" i="138"/>
  <c r="AR197" i="138"/>
  <c r="AS197" i="138"/>
  <c r="AT197" i="138"/>
  <c r="AU197" i="138"/>
  <c r="AV197" i="138"/>
  <c r="AW197" i="138"/>
  <c r="AX197" i="138"/>
  <c r="AY197" i="138"/>
  <c r="AZ197" i="138"/>
  <c r="BA197" i="138"/>
  <c r="BB197" i="138"/>
  <c r="BC197" i="138"/>
  <c r="BD197" i="138"/>
  <c r="BE197" i="138"/>
  <c r="BF197" i="138"/>
  <c r="BG197" i="138"/>
  <c r="BH197" i="138"/>
  <c r="BI197" i="138"/>
  <c r="BJ197" i="138"/>
  <c r="BK197" i="138"/>
  <c r="BL197" i="138"/>
  <c r="BM197" i="138"/>
  <c r="BN197" i="138"/>
  <c r="BO197" i="138"/>
  <c r="BP197" i="138"/>
  <c r="BQ197" i="138"/>
  <c r="BR197" i="138"/>
  <c r="BS197" i="138"/>
  <c r="BT197" i="138"/>
  <c r="BU197" i="138"/>
  <c r="BV197" i="138"/>
  <c r="BW197" i="138"/>
  <c r="BX197" i="138"/>
  <c r="BY197" i="138"/>
  <c r="BZ197" i="138"/>
  <c r="CA197" i="138"/>
  <c r="CB197" i="138"/>
  <c r="CC197" i="138"/>
  <c r="CD197" i="138"/>
  <c r="CE197" i="138"/>
  <c r="CF197" i="138"/>
  <c r="CG197" i="138"/>
  <c r="CH197" i="138"/>
  <c r="CI197" i="138"/>
  <c r="CJ197" i="138"/>
  <c r="CK197" i="138"/>
  <c r="CL197" i="138"/>
  <c r="CM197" i="138"/>
  <c r="CN197" i="138"/>
  <c r="CO197" i="138"/>
  <c r="CP197" i="138"/>
  <c r="CQ197" i="138"/>
  <c r="CR197" i="138"/>
  <c r="CS197" i="138"/>
  <c r="CT197" i="138"/>
  <c r="CU197" i="138"/>
  <c r="CV197" i="138"/>
  <c r="CW197" i="138"/>
  <c r="CX197" i="138"/>
  <c r="CY197" i="138"/>
  <c r="CZ197" i="138"/>
  <c r="DA197" i="138"/>
  <c r="DB197" i="138"/>
  <c r="DC197" i="138"/>
  <c r="DD197" i="138"/>
  <c r="DE197" i="138"/>
  <c r="DF197" i="138"/>
  <c r="DG197" i="138"/>
  <c r="DH197" i="138"/>
  <c r="DI197" i="138"/>
  <c r="DJ197" i="138"/>
  <c r="DK197" i="138"/>
  <c r="DL197" i="138"/>
  <c r="DM197" i="138"/>
  <c r="DN197" i="138"/>
  <c r="DO197" i="138"/>
  <c r="DP197" i="138"/>
  <c r="DQ197" i="138"/>
  <c r="DR197" i="138"/>
  <c r="DS197" i="138"/>
  <c r="DT197" i="138"/>
  <c r="DU197" i="138"/>
  <c r="DV197" i="138"/>
  <c r="DW197" i="138"/>
  <c r="DX197" i="138"/>
  <c r="DY197" i="138"/>
  <c r="DZ197" i="138"/>
  <c r="EA197" i="138"/>
  <c r="EB197" i="138"/>
  <c r="EC197" i="138"/>
  <c r="ED197" i="138"/>
  <c r="EE197" i="138"/>
  <c r="EF197" i="138"/>
  <c r="EG197" i="138"/>
  <c r="EH197" i="138"/>
  <c r="EI197" i="138"/>
  <c r="EJ197" i="138"/>
  <c r="EK197" i="138"/>
  <c r="EL197" i="138"/>
  <c r="EM197" i="138"/>
  <c r="EN197" i="138"/>
  <c r="EO197" i="138"/>
  <c r="EP197" i="138"/>
  <c r="EQ197" i="138"/>
  <c r="ER197" i="138"/>
  <c r="ES197" i="138"/>
  <c r="ET197" i="138"/>
  <c r="EU197" i="138"/>
  <c r="EV197" i="138"/>
  <c r="EW197" i="138"/>
  <c r="EX197" i="138"/>
  <c r="EY197" i="138"/>
  <c r="EZ197" i="138"/>
  <c r="FA197" i="138"/>
  <c r="FB197" i="138"/>
  <c r="FC197" i="138"/>
  <c r="FD197" i="138"/>
  <c r="FE197" i="138"/>
  <c r="FF197" i="138"/>
  <c r="FG197" i="138"/>
  <c r="FH197" i="138"/>
  <c r="FI197" i="138"/>
  <c r="FJ197" i="138"/>
  <c r="FK197" i="138"/>
  <c r="FL197" i="138"/>
  <c r="FM197" i="138"/>
  <c r="FN197" i="138"/>
  <c r="FO197" i="138"/>
  <c r="FP197" i="138"/>
  <c r="FQ197" i="138"/>
  <c r="FR197" i="138"/>
  <c r="FS197" i="138"/>
  <c r="FT197" i="138"/>
  <c r="FU197" i="138"/>
  <c r="FV197" i="138"/>
  <c r="FW197" i="138"/>
  <c r="FX197" i="138"/>
  <c r="FY197" i="138"/>
  <c r="FZ197" i="138"/>
  <c r="GA197" i="138"/>
  <c r="GB197" i="138"/>
  <c r="GC197" i="138"/>
  <c r="GD197" i="138"/>
  <c r="GE197" i="138"/>
  <c r="GF197" i="138"/>
  <c r="GG197" i="138"/>
  <c r="GH197" i="138"/>
  <c r="GI197" i="138"/>
  <c r="GJ197" i="138"/>
  <c r="GK197" i="138"/>
  <c r="GL197" i="138"/>
  <c r="GM197" i="138"/>
  <c r="GN197" i="138"/>
  <c r="GO197" i="138"/>
  <c r="GP197" i="138"/>
  <c r="GQ197" i="138"/>
  <c r="GR197" i="138"/>
  <c r="GS197" i="138"/>
  <c r="GT197" i="138"/>
  <c r="GU197" i="138"/>
  <c r="GV197" i="138"/>
  <c r="GX197" i="138"/>
  <c r="E198" i="138"/>
  <c r="F198" i="138"/>
  <c r="G198" i="138"/>
  <c r="H198" i="138"/>
  <c r="I198" i="138"/>
  <c r="J198" i="138"/>
  <c r="K198" i="138"/>
  <c r="L198" i="138"/>
  <c r="M198" i="138"/>
  <c r="N198" i="138"/>
  <c r="O198" i="138"/>
  <c r="P198" i="138"/>
  <c r="Q198" i="138"/>
  <c r="R198" i="138"/>
  <c r="S198" i="138"/>
  <c r="T198" i="138"/>
  <c r="U198" i="138"/>
  <c r="V198" i="138"/>
  <c r="W198" i="138"/>
  <c r="X198" i="138"/>
  <c r="Y198" i="138"/>
  <c r="Z198" i="138"/>
  <c r="AA198" i="138"/>
  <c r="AB198" i="138"/>
  <c r="AC198" i="138"/>
  <c r="AD198" i="138"/>
  <c r="AE198" i="138"/>
  <c r="AF198" i="138"/>
  <c r="AG198" i="138"/>
  <c r="AH198" i="138"/>
  <c r="AI198" i="138"/>
  <c r="AJ198" i="138"/>
  <c r="AK198" i="138"/>
  <c r="AL198" i="138"/>
  <c r="AM198" i="138"/>
  <c r="AN198" i="138"/>
  <c r="AO198" i="138"/>
  <c r="AP198" i="138"/>
  <c r="AQ198" i="138"/>
  <c r="AR198" i="138"/>
  <c r="AS198" i="138"/>
  <c r="AT198" i="138"/>
  <c r="AU198" i="138"/>
  <c r="AV198" i="138"/>
  <c r="AW198" i="138"/>
  <c r="AX198" i="138"/>
  <c r="AY198" i="138"/>
  <c r="AZ198" i="138"/>
  <c r="BA198" i="138"/>
  <c r="BB198" i="138"/>
  <c r="BC198" i="138"/>
  <c r="BD198" i="138"/>
  <c r="BE198" i="138"/>
  <c r="BF198" i="138"/>
  <c r="BG198" i="138"/>
  <c r="BH198" i="138"/>
  <c r="BI198" i="138"/>
  <c r="BJ198" i="138"/>
  <c r="BK198" i="138"/>
  <c r="BL198" i="138"/>
  <c r="BM198" i="138"/>
  <c r="BN198" i="138"/>
  <c r="BO198" i="138"/>
  <c r="BP198" i="138"/>
  <c r="BQ198" i="138"/>
  <c r="BR198" i="138"/>
  <c r="BS198" i="138"/>
  <c r="BT198" i="138"/>
  <c r="BU198" i="138"/>
  <c r="BV198" i="138"/>
  <c r="BW198" i="138"/>
  <c r="BX198" i="138"/>
  <c r="BY198" i="138"/>
  <c r="BZ198" i="138"/>
  <c r="CA198" i="138"/>
  <c r="CB198" i="138"/>
  <c r="CC198" i="138"/>
  <c r="CD198" i="138"/>
  <c r="CE198" i="138"/>
  <c r="CF198" i="138"/>
  <c r="CG198" i="138"/>
  <c r="CH198" i="138"/>
  <c r="CI198" i="138"/>
  <c r="CJ198" i="138"/>
  <c r="CK198" i="138"/>
  <c r="CL198" i="138"/>
  <c r="CM198" i="138"/>
  <c r="CN198" i="138"/>
  <c r="CO198" i="138"/>
  <c r="CP198" i="138"/>
  <c r="CQ198" i="138"/>
  <c r="CR198" i="138"/>
  <c r="CS198" i="138"/>
  <c r="CT198" i="138"/>
  <c r="CU198" i="138"/>
  <c r="CV198" i="138"/>
  <c r="CW198" i="138"/>
  <c r="CX198" i="138"/>
  <c r="CY198" i="138"/>
  <c r="CZ198" i="138"/>
  <c r="DA198" i="138"/>
  <c r="DB198" i="138"/>
  <c r="DC198" i="138"/>
  <c r="DD198" i="138"/>
  <c r="DE198" i="138"/>
  <c r="DF198" i="138"/>
  <c r="DG198" i="138"/>
  <c r="DH198" i="138"/>
  <c r="DI198" i="138"/>
  <c r="DJ198" i="138"/>
  <c r="DK198" i="138"/>
  <c r="DL198" i="138"/>
  <c r="DM198" i="138"/>
  <c r="DN198" i="138"/>
  <c r="DO198" i="138"/>
  <c r="DP198" i="138"/>
  <c r="DQ198" i="138"/>
  <c r="DR198" i="138"/>
  <c r="DS198" i="138"/>
  <c r="DT198" i="138"/>
  <c r="DU198" i="138"/>
  <c r="DV198" i="138"/>
  <c r="DW198" i="138"/>
  <c r="DX198" i="138"/>
  <c r="DY198" i="138"/>
  <c r="DZ198" i="138"/>
  <c r="EA198" i="138"/>
  <c r="EB198" i="138"/>
  <c r="EC198" i="138"/>
  <c r="ED198" i="138"/>
  <c r="EE198" i="138"/>
  <c r="EF198" i="138"/>
  <c r="EG198" i="138"/>
  <c r="EH198" i="138"/>
  <c r="EI198" i="138"/>
  <c r="EJ198" i="138"/>
  <c r="EK198" i="138"/>
  <c r="EL198" i="138"/>
  <c r="EM198" i="138"/>
  <c r="EN198" i="138"/>
  <c r="EO198" i="138"/>
  <c r="EP198" i="138"/>
  <c r="EQ198" i="138"/>
  <c r="ER198" i="138"/>
  <c r="ES198" i="138"/>
  <c r="ET198" i="138"/>
  <c r="EU198" i="138"/>
  <c r="EV198" i="138"/>
  <c r="EW198" i="138"/>
  <c r="EX198" i="138"/>
  <c r="EY198" i="138"/>
  <c r="EZ198" i="138"/>
  <c r="FA198" i="138"/>
  <c r="FB198" i="138"/>
  <c r="FC198" i="138"/>
  <c r="FD198" i="138"/>
  <c r="FE198" i="138"/>
  <c r="FF198" i="138"/>
  <c r="FG198" i="138"/>
  <c r="FH198" i="138"/>
  <c r="FI198" i="138"/>
  <c r="FJ198" i="138"/>
  <c r="FK198" i="138"/>
  <c r="FL198" i="138"/>
  <c r="FM198" i="138"/>
  <c r="FN198" i="138"/>
  <c r="FO198" i="138"/>
  <c r="FP198" i="138"/>
  <c r="FQ198" i="138"/>
  <c r="FR198" i="138"/>
  <c r="FS198" i="138"/>
  <c r="FT198" i="138"/>
  <c r="FU198" i="138"/>
  <c r="FV198" i="138"/>
  <c r="FW198" i="138"/>
  <c r="FX198" i="138"/>
  <c r="FY198" i="138"/>
  <c r="FZ198" i="138"/>
  <c r="GA198" i="138"/>
  <c r="GB198" i="138"/>
  <c r="GC198" i="138"/>
  <c r="GD198" i="138"/>
  <c r="GE198" i="138"/>
  <c r="GF198" i="138"/>
  <c r="GG198" i="138"/>
  <c r="GH198" i="138"/>
  <c r="GI198" i="138"/>
  <c r="GJ198" i="138"/>
  <c r="GK198" i="138"/>
  <c r="GL198" i="138"/>
  <c r="GM198" i="138"/>
  <c r="GN198" i="138"/>
  <c r="GO198" i="138"/>
  <c r="GP198" i="138"/>
  <c r="GQ198" i="138"/>
  <c r="GR198" i="138"/>
  <c r="GS198" i="138"/>
  <c r="GT198" i="138"/>
  <c r="GU198" i="138"/>
  <c r="GV198" i="138"/>
  <c r="GX198" i="138"/>
  <c r="E199" i="138"/>
  <c r="F199" i="138"/>
  <c r="G199" i="138"/>
  <c r="H199" i="138"/>
  <c r="I199" i="138"/>
  <c r="J199" i="138"/>
  <c r="K199" i="138"/>
  <c r="L199" i="138"/>
  <c r="M199" i="138"/>
  <c r="N199" i="138"/>
  <c r="O199" i="138"/>
  <c r="P199" i="138"/>
  <c r="Q199" i="138"/>
  <c r="R199" i="138"/>
  <c r="S199" i="138"/>
  <c r="T199" i="138"/>
  <c r="U199" i="138"/>
  <c r="V199" i="138"/>
  <c r="W199" i="138"/>
  <c r="X199" i="138"/>
  <c r="Y199" i="138"/>
  <c r="Z199" i="138"/>
  <c r="AA199" i="138"/>
  <c r="AB199" i="138"/>
  <c r="AC199" i="138"/>
  <c r="AD199" i="138"/>
  <c r="AE199" i="138"/>
  <c r="AF199" i="138"/>
  <c r="AG199" i="138"/>
  <c r="AH199" i="138"/>
  <c r="AI199" i="138"/>
  <c r="AJ199" i="138"/>
  <c r="AK199" i="138"/>
  <c r="AL199" i="138"/>
  <c r="AM199" i="138"/>
  <c r="AN199" i="138"/>
  <c r="AO199" i="138"/>
  <c r="AP199" i="138"/>
  <c r="AQ199" i="138"/>
  <c r="AR199" i="138"/>
  <c r="AS199" i="138"/>
  <c r="AT199" i="138"/>
  <c r="AU199" i="138"/>
  <c r="AV199" i="138"/>
  <c r="AW199" i="138"/>
  <c r="AX199" i="138"/>
  <c r="AY199" i="138"/>
  <c r="AZ199" i="138"/>
  <c r="BA199" i="138"/>
  <c r="BB199" i="138"/>
  <c r="BC199" i="138"/>
  <c r="BD199" i="138"/>
  <c r="BE199" i="138"/>
  <c r="BF199" i="138"/>
  <c r="BG199" i="138"/>
  <c r="BH199" i="138"/>
  <c r="BI199" i="138"/>
  <c r="BJ199" i="138"/>
  <c r="BK199" i="138"/>
  <c r="BL199" i="138"/>
  <c r="BM199" i="138"/>
  <c r="BN199" i="138"/>
  <c r="BO199" i="138"/>
  <c r="BP199" i="138"/>
  <c r="BQ199" i="138"/>
  <c r="BR199" i="138"/>
  <c r="BS199" i="138"/>
  <c r="BT199" i="138"/>
  <c r="BU199" i="138"/>
  <c r="BV199" i="138"/>
  <c r="BW199" i="138"/>
  <c r="BX199" i="138"/>
  <c r="BY199" i="138"/>
  <c r="BZ199" i="138"/>
  <c r="CA199" i="138"/>
  <c r="CB199" i="138"/>
  <c r="CC199" i="138"/>
  <c r="CD199" i="138"/>
  <c r="CE199" i="138"/>
  <c r="CF199" i="138"/>
  <c r="CG199" i="138"/>
  <c r="CH199" i="138"/>
  <c r="CI199" i="138"/>
  <c r="CJ199" i="138"/>
  <c r="CK199" i="138"/>
  <c r="CL199" i="138"/>
  <c r="CM199" i="138"/>
  <c r="CN199" i="138"/>
  <c r="CO199" i="138"/>
  <c r="CP199" i="138"/>
  <c r="CQ199" i="138"/>
  <c r="CR199" i="138"/>
  <c r="CS199" i="138"/>
  <c r="CT199" i="138"/>
  <c r="CU199" i="138"/>
  <c r="CV199" i="138"/>
  <c r="CW199" i="138"/>
  <c r="CX199" i="138"/>
  <c r="CY199" i="138"/>
  <c r="CZ199" i="138"/>
  <c r="DA199" i="138"/>
  <c r="DB199" i="138"/>
  <c r="DC199" i="138"/>
  <c r="DD199" i="138"/>
  <c r="DE199" i="138"/>
  <c r="DF199" i="138"/>
  <c r="DG199" i="138"/>
  <c r="DH199" i="138"/>
  <c r="DI199" i="138"/>
  <c r="DJ199" i="138"/>
  <c r="DK199" i="138"/>
  <c r="DL199" i="138"/>
  <c r="DM199" i="138"/>
  <c r="DN199" i="138"/>
  <c r="DO199" i="138"/>
  <c r="DP199" i="138"/>
  <c r="DQ199" i="138"/>
  <c r="DR199" i="138"/>
  <c r="DS199" i="138"/>
  <c r="DT199" i="138"/>
  <c r="DU199" i="138"/>
  <c r="DV199" i="138"/>
  <c r="DW199" i="138"/>
  <c r="DX199" i="138"/>
  <c r="DY199" i="138"/>
  <c r="DZ199" i="138"/>
  <c r="EA199" i="138"/>
  <c r="EB199" i="138"/>
  <c r="EC199" i="138"/>
  <c r="ED199" i="138"/>
  <c r="EE199" i="138"/>
  <c r="EF199" i="138"/>
  <c r="EG199" i="138"/>
  <c r="EH199" i="138"/>
  <c r="EI199" i="138"/>
  <c r="EJ199" i="138"/>
  <c r="EK199" i="138"/>
  <c r="EL199" i="138"/>
  <c r="EM199" i="138"/>
  <c r="EN199" i="138"/>
  <c r="EO199" i="138"/>
  <c r="EP199" i="138"/>
  <c r="EQ199" i="138"/>
  <c r="ER199" i="138"/>
  <c r="ES199" i="138"/>
  <c r="ET199" i="138"/>
  <c r="EU199" i="138"/>
  <c r="EV199" i="138"/>
  <c r="EW199" i="138"/>
  <c r="EX199" i="138"/>
  <c r="EY199" i="138"/>
  <c r="EZ199" i="138"/>
  <c r="FA199" i="138"/>
  <c r="FB199" i="138"/>
  <c r="FC199" i="138"/>
  <c r="FD199" i="138"/>
  <c r="FE199" i="138"/>
  <c r="FF199" i="138"/>
  <c r="FG199" i="138"/>
  <c r="FH199" i="138"/>
  <c r="FI199" i="138"/>
  <c r="FJ199" i="138"/>
  <c r="FK199" i="138"/>
  <c r="FL199" i="138"/>
  <c r="FM199" i="138"/>
  <c r="FN199" i="138"/>
  <c r="FO199" i="138"/>
  <c r="FP199" i="138"/>
  <c r="FQ199" i="138"/>
  <c r="FR199" i="138"/>
  <c r="FS199" i="138"/>
  <c r="FT199" i="138"/>
  <c r="FU199" i="138"/>
  <c r="FV199" i="138"/>
  <c r="FW199" i="138"/>
  <c r="FX199" i="138"/>
  <c r="FY199" i="138"/>
  <c r="FZ199" i="138"/>
  <c r="GA199" i="138"/>
  <c r="GB199" i="138"/>
  <c r="GC199" i="138"/>
  <c r="GD199" i="138"/>
  <c r="GE199" i="138"/>
  <c r="GF199" i="138"/>
  <c r="GG199" i="138"/>
  <c r="GH199" i="138"/>
  <c r="GI199" i="138"/>
  <c r="GJ199" i="138"/>
  <c r="GK199" i="138"/>
  <c r="GL199" i="138"/>
  <c r="GM199" i="138"/>
  <c r="GN199" i="138"/>
  <c r="GO199" i="138"/>
  <c r="GP199" i="138"/>
  <c r="GQ199" i="138"/>
  <c r="GR199" i="138"/>
  <c r="GS199" i="138"/>
  <c r="GT199" i="138"/>
  <c r="GU199" i="138"/>
  <c r="GV199" i="138"/>
  <c r="GX199" i="138"/>
  <c r="E200" i="138"/>
  <c r="F200" i="138"/>
  <c r="G200" i="138"/>
  <c r="H200" i="138"/>
  <c r="I200" i="138"/>
  <c r="J200" i="138"/>
  <c r="K200" i="138"/>
  <c r="L200" i="138"/>
  <c r="M200" i="138"/>
  <c r="N200" i="138"/>
  <c r="O200" i="138"/>
  <c r="P200" i="138"/>
  <c r="Q200" i="138"/>
  <c r="R200" i="138"/>
  <c r="S200" i="138"/>
  <c r="T200" i="138"/>
  <c r="U200" i="138"/>
  <c r="V200" i="138"/>
  <c r="W200" i="138"/>
  <c r="X200" i="138"/>
  <c r="Y200" i="138"/>
  <c r="Z200" i="138"/>
  <c r="AA200" i="138"/>
  <c r="AB200" i="138"/>
  <c r="AC200" i="138"/>
  <c r="AD200" i="138"/>
  <c r="AE200" i="138"/>
  <c r="AF200" i="138"/>
  <c r="AG200" i="138"/>
  <c r="AH200" i="138"/>
  <c r="AI200" i="138"/>
  <c r="AJ200" i="138"/>
  <c r="AK200" i="138"/>
  <c r="AL200" i="138"/>
  <c r="AM200" i="138"/>
  <c r="AN200" i="138"/>
  <c r="AO200" i="138"/>
  <c r="AP200" i="138"/>
  <c r="AQ200" i="138"/>
  <c r="AR200" i="138"/>
  <c r="AS200" i="138"/>
  <c r="AT200" i="138"/>
  <c r="AU200" i="138"/>
  <c r="AV200" i="138"/>
  <c r="AW200" i="138"/>
  <c r="AX200" i="138"/>
  <c r="AY200" i="138"/>
  <c r="AZ200" i="138"/>
  <c r="BA200" i="138"/>
  <c r="BB200" i="138"/>
  <c r="BC200" i="138"/>
  <c r="BD200" i="138"/>
  <c r="BE200" i="138"/>
  <c r="BF200" i="138"/>
  <c r="BG200" i="138"/>
  <c r="BH200" i="138"/>
  <c r="BI200" i="138"/>
  <c r="BJ200" i="138"/>
  <c r="BK200" i="138"/>
  <c r="BL200" i="138"/>
  <c r="BM200" i="138"/>
  <c r="BN200" i="138"/>
  <c r="BO200" i="138"/>
  <c r="BP200" i="138"/>
  <c r="BQ200" i="138"/>
  <c r="BR200" i="138"/>
  <c r="BS200" i="138"/>
  <c r="BT200" i="138"/>
  <c r="BU200" i="138"/>
  <c r="BV200" i="138"/>
  <c r="BW200" i="138"/>
  <c r="BX200" i="138"/>
  <c r="BY200" i="138"/>
  <c r="BZ200" i="138"/>
  <c r="CA200" i="138"/>
  <c r="CB200" i="138"/>
  <c r="CC200" i="138"/>
  <c r="CD200" i="138"/>
  <c r="CE200" i="138"/>
  <c r="CF200" i="138"/>
  <c r="CG200" i="138"/>
  <c r="CH200" i="138"/>
  <c r="CI200" i="138"/>
  <c r="CJ200" i="138"/>
  <c r="CK200" i="138"/>
  <c r="CL200" i="138"/>
  <c r="CM200" i="138"/>
  <c r="CN200" i="138"/>
  <c r="CO200" i="138"/>
  <c r="CP200" i="138"/>
  <c r="CQ200" i="138"/>
  <c r="CR200" i="138"/>
  <c r="CS200" i="138"/>
  <c r="CT200" i="138"/>
  <c r="CU200" i="138"/>
  <c r="CV200" i="138"/>
  <c r="CW200" i="138"/>
  <c r="CX200" i="138"/>
  <c r="CY200" i="138"/>
  <c r="CZ200" i="138"/>
  <c r="DA200" i="138"/>
  <c r="DB200" i="138"/>
  <c r="DC200" i="138"/>
  <c r="DD200" i="138"/>
  <c r="DE200" i="138"/>
  <c r="DF200" i="138"/>
  <c r="DG200" i="138"/>
  <c r="DH200" i="138"/>
  <c r="DI200" i="138"/>
  <c r="DJ200" i="138"/>
  <c r="DK200" i="138"/>
  <c r="DL200" i="138"/>
  <c r="DM200" i="138"/>
  <c r="DN200" i="138"/>
  <c r="DO200" i="138"/>
  <c r="DP200" i="138"/>
  <c r="DQ200" i="138"/>
  <c r="DR200" i="138"/>
  <c r="DS200" i="138"/>
  <c r="DT200" i="138"/>
  <c r="DU200" i="138"/>
  <c r="DV200" i="138"/>
  <c r="DW200" i="138"/>
  <c r="DX200" i="138"/>
  <c r="DY200" i="138"/>
  <c r="DZ200" i="138"/>
  <c r="EA200" i="138"/>
  <c r="EB200" i="138"/>
  <c r="EC200" i="138"/>
  <c r="ED200" i="138"/>
  <c r="EE200" i="138"/>
  <c r="EF200" i="138"/>
  <c r="EG200" i="138"/>
  <c r="EH200" i="138"/>
  <c r="EI200" i="138"/>
  <c r="EJ200" i="138"/>
  <c r="EK200" i="138"/>
  <c r="EL200" i="138"/>
  <c r="EM200" i="138"/>
  <c r="EN200" i="138"/>
  <c r="EO200" i="138"/>
  <c r="EP200" i="138"/>
  <c r="EQ200" i="138"/>
  <c r="ER200" i="138"/>
  <c r="ES200" i="138"/>
  <c r="ET200" i="138"/>
  <c r="EU200" i="138"/>
  <c r="EV200" i="138"/>
  <c r="EW200" i="138"/>
  <c r="EX200" i="138"/>
  <c r="EY200" i="138"/>
  <c r="EZ200" i="138"/>
  <c r="FA200" i="138"/>
  <c r="FB200" i="138"/>
  <c r="FC200" i="138"/>
  <c r="FD200" i="138"/>
  <c r="FE200" i="138"/>
  <c r="FF200" i="138"/>
  <c r="FG200" i="138"/>
  <c r="FH200" i="138"/>
  <c r="FI200" i="138"/>
  <c r="FJ200" i="138"/>
  <c r="FK200" i="138"/>
  <c r="FL200" i="138"/>
  <c r="FM200" i="138"/>
  <c r="FN200" i="138"/>
  <c r="FO200" i="138"/>
  <c r="FP200" i="138"/>
  <c r="FQ200" i="138"/>
  <c r="FR200" i="138"/>
  <c r="FS200" i="138"/>
  <c r="FT200" i="138"/>
  <c r="FU200" i="138"/>
  <c r="FV200" i="138"/>
  <c r="FW200" i="138"/>
  <c r="FX200" i="138"/>
  <c r="FY200" i="138"/>
  <c r="FZ200" i="138"/>
  <c r="GA200" i="138"/>
  <c r="GB200" i="138"/>
  <c r="GC200" i="138"/>
  <c r="GD200" i="138"/>
  <c r="GE200" i="138"/>
  <c r="GF200" i="138"/>
  <c r="GG200" i="138"/>
  <c r="GH200" i="138"/>
  <c r="GI200" i="138"/>
  <c r="GJ200" i="138"/>
  <c r="GK200" i="138"/>
  <c r="GL200" i="138"/>
  <c r="GM200" i="138"/>
  <c r="GN200" i="138"/>
  <c r="GO200" i="138"/>
  <c r="GP200" i="138"/>
  <c r="GQ200" i="138"/>
  <c r="GR200" i="138"/>
  <c r="GS200" i="138"/>
  <c r="GT200" i="138"/>
  <c r="GU200" i="138"/>
  <c r="GV200" i="138"/>
  <c r="GX200" i="138"/>
  <c r="E201" i="138"/>
  <c r="F201" i="138"/>
  <c r="G201" i="138"/>
  <c r="H201" i="138"/>
  <c r="I201" i="138"/>
  <c r="J201" i="138"/>
  <c r="K201" i="138"/>
  <c r="L201" i="138"/>
  <c r="M201" i="138"/>
  <c r="N201" i="138"/>
  <c r="O201" i="138"/>
  <c r="P201" i="138"/>
  <c r="Q201" i="138"/>
  <c r="R201" i="138"/>
  <c r="S201" i="138"/>
  <c r="T201" i="138"/>
  <c r="U201" i="138"/>
  <c r="V201" i="138"/>
  <c r="W201" i="138"/>
  <c r="X201" i="138"/>
  <c r="Y201" i="138"/>
  <c r="Z201" i="138"/>
  <c r="AA201" i="138"/>
  <c r="AB201" i="138"/>
  <c r="AC201" i="138"/>
  <c r="AD201" i="138"/>
  <c r="AE201" i="138"/>
  <c r="AF201" i="138"/>
  <c r="AG201" i="138"/>
  <c r="AH201" i="138"/>
  <c r="AI201" i="138"/>
  <c r="AJ201" i="138"/>
  <c r="AK201" i="138"/>
  <c r="AL201" i="138"/>
  <c r="AM201" i="138"/>
  <c r="AN201" i="138"/>
  <c r="AO201" i="138"/>
  <c r="AP201" i="138"/>
  <c r="AQ201" i="138"/>
  <c r="AR201" i="138"/>
  <c r="AS201" i="138"/>
  <c r="AT201" i="138"/>
  <c r="AU201" i="138"/>
  <c r="AV201" i="138"/>
  <c r="AW201" i="138"/>
  <c r="AX201" i="138"/>
  <c r="AY201" i="138"/>
  <c r="AZ201" i="138"/>
  <c r="BA201" i="138"/>
  <c r="BB201" i="138"/>
  <c r="BC201" i="138"/>
  <c r="BD201" i="138"/>
  <c r="BE201" i="138"/>
  <c r="BF201" i="138"/>
  <c r="BG201" i="138"/>
  <c r="BH201" i="138"/>
  <c r="BI201" i="138"/>
  <c r="BJ201" i="138"/>
  <c r="BK201" i="138"/>
  <c r="BL201" i="138"/>
  <c r="BM201" i="138"/>
  <c r="BN201" i="138"/>
  <c r="BO201" i="138"/>
  <c r="BP201" i="138"/>
  <c r="BQ201" i="138"/>
  <c r="BR201" i="138"/>
  <c r="BS201" i="138"/>
  <c r="BT201" i="138"/>
  <c r="BU201" i="138"/>
  <c r="BV201" i="138"/>
  <c r="BW201" i="138"/>
  <c r="BX201" i="138"/>
  <c r="BY201" i="138"/>
  <c r="BZ201" i="138"/>
  <c r="CA201" i="138"/>
  <c r="CB201" i="138"/>
  <c r="CC201" i="138"/>
  <c r="CD201" i="138"/>
  <c r="CE201" i="138"/>
  <c r="CF201" i="138"/>
  <c r="CG201" i="138"/>
  <c r="CH201" i="138"/>
  <c r="CI201" i="138"/>
  <c r="CJ201" i="138"/>
  <c r="CK201" i="138"/>
  <c r="CL201" i="138"/>
  <c r="CM201" i="138"/>
  <c r="CN201" i="138"/>
  <c r="CO201" i="138"/>
  <c r="CP201" i="138"/>
  <c r="CQ201" i="138"/>
  <c r="CR201" i="138"/>
  <c r="CS201" i="138"/>
  <c r="CT201" i="138"/>
  <c r="CU201" i="138"/>
  <c r="CV201" i="138"/>
  <c r="CW201" i="138"/>
  <c r="CX201" i="138"/>
  <c r="CY201" i="138"/>
  <c r="CZ201" i="138"/>
  <c r="DA201" i="138"/>
  <c r="DB201" i="138"/>
  <c r="DC201" i="138"/>
  <c r="DD201" i="138"/>
  <c r="DE201" i="138"/>
  <c r="DF201" i="138"/>
  <c r="DG201" i="138"/>
  <c r="DH201" i="138"/>
  <c r="DI201" i="138"/>
  <c r="DJ201" i="138"/>
  <c r="DK201" i="138"/>
  <c r="DL201" i="138"/>
  <c r="DM201" i="138"/>
  <c r="DN201" i="138"/>
  <c r="DO201" i="138"/>
  <c r="DP201" i="138"/>
  <c r="DQ201" i="138"/>
  <c r="DR201" i="138"/>
  <c r="DS201" i="138"/>
  <c r="DT201" i="138"/>
  <c r="DU201" i="138"/>
  <c r="DV201" i="138"/>
  <c r="DW201" i="138"/>
  <c r="DX201" i="138"/>
  <c r="DY201" i="138"/>
  <c r="DZ201" i="138"/>
  <c r="EA201" i="138"/>
  <c r="EB201" i="138"/>
  <c r="EC201" i="138"/>
  <c r="ED201" i="138"/>
  <c r="EE201" i="138"/>
  <c r="EF201" i="138"/>
  <c r="EG201" i="138"/>
  <c r="EH201" i="138"/>
  <c r="EI201" i="138"/>
  <c r="EJ201" i="138"/>
  <c r="EK201" i="138"/>
  <c r="EL201" i="138"/>
  <c r="EM201" i="138"/>
  <c r="EN201" i="138"/>
  <c r="EO201" i="138"/>
  <c r="EP201" i="138"/>
  <c r="EQ201" i="138"/>
  <c r="ER201" i="138"/>
  <c r="ES201" i="138"/>
  <c r="ET201" i="138"/>
  <c r="EU201" i="138"/>
  <c r="EV201" i="138"/>
  <c r="EW201" i="138"/>
  <c r="EX201" i="138"/>
  <c r="EY201" i="138"/>
  <c r="EZ201" i="138"/>
  <c r="FA201" i="138"/>
  <c r="FB201" i="138"/>
  <c r="FC201" i="138"/>
  <c r="FD201" i="138"/>
  <c r="FE201" i="138"/>
  <c r="FF201" i="138"/>
  <c r="FG201" i="138"/>
  <c r="FH201" i="138"/>
  <c r="FI201" i="138"/>
  <c r="FJ201" i="138"/>
  <c r="FK201" i="138"/>
  <c r="FL201" i="138"/>
  <c r="FM201" i="138"/>
  <c r="FN201" i="138"/>
  <c r="FO201" i="138"/>
  <c r="FP201" i="138"/>
  <c r="FQ201" i="138"/>
  <c r="FR201" i="138"/>
  <c r="FS201" i="138"/>
  <c r="FT201" i="138"/>
  <c r="FU201" i="138"/>
  <c r="FV201" i="138"/>
  <c r="FW201" i="138"/>
  <c r="FX201" i="138"/>
  <c r="FY201" i="138"/>
  <c r="FZ201" i="138"/>
  <c r="GA201" i="138"/>
  <c r="GB201" i="138"/>
  <c r="GC201" i="138"/>
  <c r="GD201" i="138"/>
  <c r="GE201" i="138"/>
  <c r="GF201" i="138"/>
  <c r="GG201" i="138"/>
  <c r="GH201" i="138"/>
  <c r="GI201" i="138"/>
  <c r="GJ201" i="138"/>
  <c r="GK201" i="138"/>
  <c r="GL201" i="138"/>
  <c r="GM201" i="138"/>
  <c r="GN201" i="138"/>
  <c r="GO201" i="138"/>
  <c r="GP201" i="138"/>
  <c r="GQ201" i="138"/>
  <c r="GR201" i="138"/>
  <c r="GS201" i="138"/>
  <c r="GT201" i="138"/>
  <c r="GU201" i="138"/>
  <c r="GV201" i="138"/>
  <c r="GX201" i="138"/>
  <c r="E202" i="138"/>
  <c r="F202" i="138"/>
  <c r="G202" i="138"/>
  <c r="H202" i="138"/>
  <c r="I202" i="138"/>
  <c r="J202" i="138"/>
  <c r="K202" i="138"/>
  <c r="L202" i="138"/>
  <c r="M202" i="138"/>
  <c r="N202" i="138"/>
  <c r="O202" i="138"/>
  <c r="P202" i="138"/>
  <c r="Q202" i="138"/>
  <c r="R202" i="138"/>
  <c r="S202" i="138"/>
  <c r="T202" i="138"/>
  <c r="U202" i="138"/>
  <c r="V202" i="138"/>
  <c r="W202" i="138"/>
  <c r="X202" i="138"/>
  <c r="Y202" i="138"/>
  <c r="Z202" i="138"/>
  <c r="AA202" i="138"/>
  <c r="AB202" i="138"/>
  <c r="AC202" i="138"/>
  <c r="AD202" i="138"/>
  <c r="AE202" i="138"/>
  <c r="AF202" i="138"/>
  <c r="AG202" i="138"/>
  <c r="AH202" i="138"/>
  <c r="AI202" i="138"/>
  <c r="AJ202" i="138"/>
  <c r="AK202" i="138"/>
  <c r="AL202" i="138"/>
  <c r="AM202" i="138"/>
  <c r="AN202" i="138"/>
  <c r="AO202" i="138"/>
  <c r="AP202" i="138"/>
  <c r="AQ202" i="138"/>
  <c r="AR202" i="138"/>
  <c r="AS202" i="138"/>
  <c r="AT202" i="138"/>
  <c r="AU202" i="138"/>
  <c r="AV202" i="138"/>
  <c r="AW202" i="138"/>
  <c r="AX202" i="138"/>
  <c r="AY202" i="138"/>
  <c r="AZ202" i="138"/>
  <c r="BA202" i="138"/>
  <c r="BB202" i="138"/>
  <c r="BC202" i="138"/>
  <c r="BD202" i="138"/>
  <c r="BE202" i="138"/>
  <c r="BF202" i="138"/>
  <c r="BG202" i="138"/>
  <c r="BH202" i="138"/>
  <c r="BI202" i="138"/>
  <c r="BJ202" i="138"/>
  <c r="BK202" i="138"/>
  <c r="BL202" i="138"/>
  <c r="BM202" i="138"/>
  <c r="BN202" i="138"/>
  <c r="BO202" i="138"/>
  <c r="BP202" i="138"/>
  <c r="BQ202" i="138"/>
  <c r="BR202" i="138"/>
  <c r="BS202" i="138"/>
  <c r="BT202" i="138"/>
  <c r="BU202" i="138"/>
  <c r="BV202" i="138"/>
  <c r="BW202" i="138"/>
  <c r="BX202" i="138"/>
  <c r="BY202" i="138"/>
  <c r="BZ202" i="138"/>
  <c r="CA202" i="138"/>
  <c r="CB202" i="138"/>
  <c r="CC202" i="138"/>
  <c r="CD202" i="138"/>
  <c r="CE202" i="138"/>
  <c r="CF202" i="138"/>
  <c r="CG202" i="138"/>
  <c r="CH202" i="138"/>
  <c r="CI202" i="138"/>
  <c r="CJ202" i="138"/>
  <c r="CK202" i="138"/>
  <c r="CL202" i="138"/>
  <c r="CM202" i="138"/>
  <c r="CN202" i="138"/>
  <c r="CO202" i="138"/>
  <c r="CP202" i="138"/>
  <c r="CQ202" i="138"/>
  <c r="CR202" i="138"/>
  <c r="CS202" i="138"/>
  <c r="CT202" i="138"/>
  <c r="CU202" i="138"/>
  <c r="CV202" i="138"/>
  <c r="CW202" i="138"/>
  <c r="CX202" i="138"/>
  <c r="CY202" i="138"/>
  <c r="CZ202" i="138"/>
  <c r="DA202" i="138"/>
  <c r="DB202" i="138"/>
  <c r="DC202" i="138"/>
  <c r="DD202" i="138"/>
  <c r="DE202" i="138"/>
  <c r="DF202" i="138"/>
  <c r="DG202" i="138"/>
  <c r="DH202" i="138"/>
  <c r="DI202" i="138"/>
  <c r="DJ202" i="138"/>
  <c r="DK202" i="138"/>
  <c r="DL202" i="138"/>
  <c r="DM202" i="138"/>
  <c r="DN202" i="138"/>
  <c r="DO202" i="138"/>
  <c r="DP202" i="138"/>
  <c r="DQ202" i="138"/>
  <c r="DR202" i="138"/>
  <c r="DS202" i="138"/>
  <c r="DT202" i="138"/>
  <c r="DU202" i="138"/>
  <c r="DV202" i="138"/>
  <c r="DW202" i="138"/>
  <c r="DX202" i="138"/>
  <c r="DY202" i="138"/>
  <c r="DZ202" i="138"/>
  <c r="EA202" i="138"/>
  <c r="EB202" i="138"/>
  <c r="EC202" i="138"/>
  <c r="ED202" i="138"/>
  <c r="EE202" i="138"/>
  <c r="EF202" i="138"/>
  <c r="EG202" i="138"/>
  <c r="EH202" i="138"/>
  <c r="EI202" i="138"/>
  <c r="EJ202" i="138"/>
  <c r="EK202" i="138"/>
  <c r="EL202" i="138"/>
  <c r="EM202" i="138"/>
  <c r="EN202" i="138"/>
  <c r="EO202" i="138"/>
  <c r="EP202" i="138"/>
  <c r="EQ202" i="138"/>
  <c r="ER202" i="138"/>
  <c r="ES202" i="138"/>
  <c r="ET202" i="138"/>
  <c r="EU202" i="138"/>
  <c r="EV202" i="138"/>
  <c r="EW202" i="138"/>
  <c r="EX202" i="138"/>
  <c r="EY202" i="138"/>
  <c r="EZ202" i="138"/>
  <c r="FA202" i="138"/>
  <c r="FB202" i="138"/>
  <c r="FC202" i="138"/>
  <c r="FD202" i="138"/>
  <c r="FE202" i="138"/>
  <c r="FF202" i="138"/>
  <c r="FG202" i="138"/>
  <c r="FH202" i="138"/>
  <c r="FI202" i="138"/>
  <c r="FJ202" i="138"/>
  <c r="FK202" i="138"/>
  <c r="FL202" i="138"/>
  <c r="FM202" i="138"/>
  <c r="FN202" i="138"/>
  <c r="FO202" i="138"/>
  <c r="FP202" i="138"/>
  <c r="FQ202" i="138"/>
  <c r="FR202" i="138"/>
  <c r="FS202" i="138"/>
  <c r="FT202" i="138"/>
  <c r="FU202" i="138"/>
  <c r="FV202" i="138"/>
  <c r="FW202" i="138"/>
  <c r="FX202" i="138"/>
  <c r="FY202" i="138"/>
  <c r="FZ202" i="138"/>
  <c r="GA202" i="138"/>
  <c r="GB202" i="138"/>
  <c r="GC202" i="138"/>
  <c r="GD202" i="138"/>
  <c r="GE202" i="138"/>
  <c r="GF202" i="138"/>
  <c r="GG202" i="138"/>
  <c r="GH202" i="138"/>
  <c r="GI202" i="138"/>
  <c r="GJ202" i="138"/>
  <c r="GK202" i="138"/>
  <c r="GL202" i="138"/>
  <c r="GM202" i="138"/>
  <c r="GN202" i="138"/>
  <c r="GO202" i="138"/>
  <c r="GP202" i="138"/>
  <c r="GQ202" i="138"/>
  <c r="GR202" i="138"/>
  <c r="GS202" i="138"/>
  <c r="GT202" i="138"/>
  <c r="GU202" i="138"/>
  <c r="GV202" i="138"/>
  <c r="GX202" i="138"/>
  <c r="E203" i="138"/>
  <c r="F203" i="138"/>
  <c r="G203" i="138"/>
  <c r="H203" i="138"/>
  <c r="I203" i="138"/>
  <c r="J203" i="138"/>
  <c r="K203" i="138"/>
  <c r="L203" i="138"/>
  <c r="M203" i="138"/>
  <c r="N203" i="138"/>
  <c r="O203" i="138"/>
  <c r="P203" i="138"/>
  <c r="Q203" i="138"/>
  <c r="R203" i="138"/>
  <c r="S203" i="138"/>
  <c r="T203" i="138"/>
  <c r="U203" i="138"/>
  <c r="V203" i="138"/>
  <c r="W203" i="138"/>
  <c r="X203" i="138"/>
  <c r="Y203" i="138"/>
  <c r="Z203" i="138"/>
  <c r="AA203" i="138"/>
  <c r="AB203" i="138"/>
  <c r="AC203" i="138"/>
  <c r="AD203" i="138"/>
  <c r="AE203" i="138"/>
  <c r="AF203" i="138"/>
  <c r="AG203" i="138"/>
  <c r="AH203" i="138"/>
  <c r="AI203" i="138"/>
  <c r="AJ203" i="138"/>
  <c r="AK203" i="138"/>
  <c r="AL203" i="138"/>
  <c r="AM203" i="138"/>
  <c r="AN203" i="138"/>
  <c r="AO203" i="138"/>
  <c r="AP203" i="138"/>
  <c r="AQ203" i="138"/>
  <c r="AR203" i="138"/>
  <c r="AS203" i="138"/>
  <c r="AT203" i="138"/>
  <c r="AU203" i="138"/>
  <c r="AV203" i="138"/>
  <c r="AW203" i="138"/>
  <c r="AX203" i="138"/>
  <c r="AY203" i="138"/>
  <c r="AZ203" i="138"/>
  <c r="BA203" i="138"/>
  <c r="BB203" i="138"/>
  <c r="BC203" i="138"/>
  <c r="BD203" i="138"/>
  <c r="BE203" i="138"/>
  <c r="BF203" i="138"/>
  <c r="BG203" i="138"/>
  <c r="BH203" i="138"/>
  <c r="BI203" i="138"/>
  <c r="BJ203" i="138"/>
  <c r="BK203" i="138"/>
  <c r="BL203" i="138"/>
  <c r="BM203" i="138"/>
  <c r="BN203" i="138"/>
  <c r="BO203" i="138"/>
  <c r="BP203" i="138"/>
  <c r="BQ203" i="138"/>
  <c r="BR203" i="138"/>
  <c r="BS203" i="138"/>
  <c r="BT203" i="138"/>
  <c r="BU203" i="138"/>
  <c r="BV203" i="138"/>
  <c r="BW203" i="138"/>
  <c r="BX203" i="138"/>
  <c r="BY203" i="138"/>
  <c r="BZ203" i="138"/>
  <c r="CA203" i="138"/>
  <c r="CB203" i="138"/>
  <c r="CC203" i="138"/>
  <c r="CD203" i="138"/>
  <c r="CE203" i="138"/>
  <c r="CF203" i="138"/>
  <c r="CG203" i="138"/>
  <c r="CH203" i="138"/>
  <c r="CI203" i="138"/>
  <c r="CJ203" i="138"/>
  <c r="CK203" i="138"/>
  <c r="CL203" i="138"/>
  <c r="CM203" i="138"/>
  <c r="CN203" i="138"/>
  <c r="CO203" i="138"/>
  <c r="CP203" i="138"/>
  <c r="CQ203" i="138"/>
  <c r="CR203" i="138"/>
  <c r="CS203" i="138"/>
  <c r="CT203" i="138"/>
  <c r="CU203" i="138"/>
  <c r="CV203" i="138"/>
  <c r="CW203" i="138"/>
  <c r="CX203" i="138"/>
  <c r="CY203" i="138"/>
  <c r="CZ203" i="138"/>
  <c r="DA203" i="138"/>
  <c r="DB203" i="138"/>
  <c r="DC203" i="138"/>
  <c r="DD203" i="138"/>
  <c r="DE203" i="138"/>
  <c r="DF203" i="138"/>
  <c r="DG203" i="138"/>
  <c r="DH203" i="138"/>
  <c r="DI203" i="138"/>
  <c r="DJ203" i="138"/>
  <c r="DK203" i="138"/>
  <c r="DL203" i="138"/>
  <c r="DM203" i="138"/>
  <c r="DN203" i="138"/>
  <c r="DO203" i="138"/>
  <c r="DP203" i="138"/>
  <c r="DQ203" i="138"/>
  <c r="DR203" i="138"/>
  <c r="DS203" i="138"/>
  <c r="DT203" i="138"/>
  <c r="DU203" i="138"/>
  <c r="DV203" i="138"/>
  <c r="DW203" i="138"/>
  <c r="DX203" i="138"/>
  <c r="DY203" i="138"/>
  <c r="DZ203" i="138"/>
  <c r="EA203" i="138"/>
  <c r="EB203" i="138"/>
  <c r="EC203" i="138"/>
  <c r="ED203" i="138"/>
  <c r="EE203" i="138"/>
  <c r="EF203" i="138"/>
  <c r="EG203" i="138"/>
  <c r="EH203" i="138"/>
  <c r="EI203" i="138"/>
  <c r="EJ203" i="138"/>
  <c r="EK203" i="138"/>
  <c r="EL203" i="138"/>
  <c r="EM203" i="138"/>
  <c r="EN203" i="138"/>
  <c r="EO203" i="138"/>
  <c r="EP203" i="138"/>
  <c r="EQ203" i="138"/>
  <c r="ER203" i="138"/>
  <c r="ES203" i="138"/>
  <c r="ET203" i="138"/>
  <c r="EU203" i="138"/>
  <c r="EV203" i="138"/>
  <c r="EW203" i="138"/>
  <c r="EX203" i="138"/>
  <c r="EY203" i="138"/>
  <c r="EZ203" i="138"/>
  <c r="FA203" i="138"/>
  <c r="FB203" i="138"/>
  <c r="FC203" i="138"/>
  <c r="FD203" i="138"/>
  <c r="FE203" i="138"/>
  <c r="FF203" i="138"/>
  <c r="FG203" i="138"/>
  <c r="FH203" i="138"/>
  <c r="FI203" i="138"/>
  <c r="FJ203" i="138"/>
  <c r="FK203" i="138"/>
  <c r="FL203" i="138"/>
  <c r="FM203" i="138"/>
  <c r="FN203" i="138"/>
  <c r="FO203" i="138"/>
  <c r="FP203" i="138"/>
  <c r="FQ203" i="138"/>
  <c r="FR203" i="138"/>
  <c r="FS203" i="138"/>
  <c r="FT203" i="138"/>
  <c r="FU203" i="138"/>
  <c r="FV203" i="138"/>
  <c r="FW203" i="138"/>
  <c r="FX203" i="138"/>
  <c r="FY203" i="138"/>
  <c r="FZ203" i="138"/>
  <c r="GA203" i="138"/>
  <c r="GB203" i="138"/>
  <c r="GC203" i="138"/>
  <c r="GD203" i="138"/>
  <c r="GE203" i="138"/>
  <c r="GF203" i="138"/>
  <c r="GG203" i="138"/>
  <c r="GH203" i="138"/>
  <c r="GI203" i="138"/>
  <c r="GJ203" i="138"/>
  <c r="GK203" i="138"/>
  <c r="GL203" i="138"/>
  <c r="GM203" i="138"/>
  <c r="GN203" i="138"/>
  <c r="GO203" i="138"/>
  <c r="GP203" i="138"/>
  <c r="GQ203" i="138"/>
  <c r="GR203" i="138"/>
  <c r="GS203" i="138"/>
  <c r="GT203" i="138"/>
  <c r="GU203" i="138"/>
  <c r="GV203" i="138"/>
  <c r="GX203" i="138"/>
  <c r="GX196" i="138"/>
  <c r="GV196" i="138"/>
  <c r="GU196" i="138"/>
  <c r="GT196" i="138"/>
  <c r="GS196" i="138"/>
  <c r="GR196" i="138"/>
  <c r="GQ196" i="138"/>
  <c r="GP196" i="138"/>
  <c r="GO196" i="138"/>
  <c r="GN196" i="138"/>
  <c r="GM196" i="138"/>
  <c r="GL196" i="138"/>
  <c r="GK196" i="138"/>
  <c r="GJ196" i="138"/>
  <c r="GI196" i="138"/>
  <c r="GH196" i="138"/>
  <c r="GG196" i="138"/>
  <c r="GF196" i="138"/>
  <c r="GE196" i="138"/>
  <c r="GD196" i="138"/>
  <c r="GC196" i="138"/>
  <c r="GB196" i="138"/>
  <c r="GA196" i="138"/>
  <c r="FZ196" i="138"/>
  <c r="FY196" i="138"/>
  <c r="FX196" i="138"/>
  <c r="FW196" i="138"/>
  <c r="FV196" i="138"/>
  <c r="FU196" i="138"/>
  <c r="FT196" i="138"/>
  <c r="FS196" i="138"/>
  <c r="FR196" i="138"/>
  <c r="FQ196" i="138"/>
  <c r="FP196" i="138"/>
  <c r="FO196" i="138"/>
  <c r="FN196" i="138"/>
  <c r="FM196" i="138"/>
  <c r="FL196" i="138"/>
  <c r="FK196" i="138"/>
  <c r="FJ196" i="138"/>
  <c r="FI196" i="138"/>
  <c r="FH196" i="138"/>
  <c r="FG196" i="138"/>
  <c r="FF196" i="138"/>
  <c r="FE196" i="138"/>
  <c r="FD196" i="138"/>
  <c r="FC196" i="138"/>
  <c r="FB196" i="138"/>
  <c r="FA196" i="138"/>
  <c r="EZ196" i="138"/>
  <c r="EY196" i="138"/>
  <c r="EX196" i="138"/>
  <c r="EW196" i="138"/>
  <c r="EV196" i="138"/>
  <c r="EU196" i="138"/>
  <c r="ET196" i="138"/>
  <c r="ES196" i="138"/>
  <c r="ER196" i="138"/>
  <c r="EQ196" i="138"/>
  <c r="EP196" i="138"/>
  <c r="EO196" i="138"/>
  <c r="EN196" i="138"/>
  <c r="EM196" i="138"/>
  <c r="EL196" i="138"/>
  <c r="EK196" i="138"/>
  <c r="EJ196" i="138"/>
  <c r="EI196" i="138"/>
  <c r="EH196" i="138"/>
  <c r="EG196" i="138"/>
  <c r="EF196" i="138"/>
  <c r="EE196" i="138"/>
  <c r="ED196" i="138"/>
  <c r="EC196" i="138"/>
  <c r="EB196" i="138"/>
  <c r="EA196" i="138"/>
  <c r="DZ196" i="138"/>
  <c r="DY196" i="138"/>
  <c r="DX196" i="138"/>
  <c r="DW196" i="138"/>
  <c r="DV196" i="138"/>
  <c r="DU196" i="138"/>
  <c r="DT196" i="138"/>
  <c r="DS196" i="138"/>
  <c r="DR196" i="138"/>
  <c r="DQ196" i="138"/>
  <c r="DP196" i="138"/>
  <c r="DO196" i="138"/>
  <c r="DN196" i="138"/>
  <c r="DM196" i="138"/>
  <c r="DL196" i="138"/>
  <c r="DK196" i="138"/>
  <c r="DJ196" i="138"/>
  <c r="DI196" i="138"/>
  <c r="DH196" i="138"/>
  <c r="DG196" i="138"/>
  <c r="DF196" i="138"/>
  <c r="DE196" i="138"/>
  <c r="DD196" i="138"/>
  <c r="DC196" i="138"/>
  <c r="DB196" i="138"/>
  <c r="DA196" i="138"/>
  <c r="CZ196" i="138"/>
  <c r="CY196" i="138"/>
  <c r="CX196" i="138"/>
  <c r="CW196" i="138"/>
  <c r="CV196" i="138"/>
  <c r="CU196" i="138"/>
  <c r="CT196" i="138"/>
  <c r="CS196" i="138"/>
  <c r="CR196" i="138"/>
  <c r="CQ196" i="138"/>
  <c r="CP196" i="138"/>
  <c r="CO196" i="138"/>
  <c r="CN196" i="138"/>
  <c r="CM196" i="138"/>
  <c r="CL196" i="138"/>
  <c r="CK196" i="138"/>
  <c r="CJ196" i="138"/>
  <c r="CI196" i="138"/>
  <c r="CH196" i="138"/>
  <c r="CG196" i="138"/>
  <c r="CF196" i="138"/>
  <c r="CE196" i="138"/>
  <c r="CD196" i="138"/>
  <c r="CC196" i="138"/>
  <c r="CB196" i="138"/>
  <c r="CA196" i="138"/>
  <c r="BZ196" i="138"/>
  <c r="BY196" i="138"/>
  <c r="BX196" i="138"/>
  <c r="BW196" i="138"/>
  <c r="BV196" i="138"/>
  <c r="BU196" i="138"/>
  <c r="BT196" i="138"/>
  <c r="BS196" i="138"/>
  <c r="BR196" i="138"/>
  <c r="BQ196" i="138"/>
  <c r="BP196" i="138"/>
  <c r="BO196" i="138"/>
  <c r="BN196" i="138"/>
  <c r="BM196" i="138"/>
  <c r="BL196" i="138"/>
  <c r="BK196" i="138"/>
  <c r="BJ196" i="138"/>
  <c r="BI196" i="138"/>
  <c r="BH196" i="138"/>
  <c r="BG196" i="138"/>
  <c r="BF196" i="138"/>
  <c r="BE196" i="138"/>
  <c r="BD196" i="138"/>
  <c r="BC196" i="138"/>
  <c r="BB196" i="138"/>
  <c r="BA196" i="138"/>
  <c r="AZ196" i="138"/>
  <c r="AY196" i="138"/>
  <c r="AX196" i="138"/>
  <c r="AW196" i="138"/>
  <c r="AV196" i="138"/>
  <c r="AU196" i="138"/>
  <c r="AT196" i="138"/>
  <c r="AS196" i="138"/>
  <c r="AR196" i="138"/>
  <c r="AQ196" i="138"/>
  <c r="AP196" i="138"/>
  <c r="AO196" i="138"/>
  <c r="AN196" i="138"/>
  <c r="AM196" i="138"/>
  <c r="AL196" i="138"/>
  <c r="AK196" i="138"/>
  <c r="AJ196" i="138"/>
  <c r="AI196" i="138"/>
  <c r="AH196" i="138"/>
  <c r="AG196" i="138"/>
  <c r="AF196" i="138"/>
  <c r="AE196" i="138"/>
  <c r="AD196" i="138"/>
  <c r="AC196" i="138"/>
  <c r="AB196" i="138"/>
  <c r="AA196" i="138"/>
  <c r="Z196" i="138"/>
  <c r="Y196" i="138"/>
  <c r="X196" i="138"/>
  <c r="W196" i="138"/>
  <c r="V196" i="138"/>
  <c r="U196" i="138"/>
  <c r="T196" i="138"/>
  <c r="S196" i="138"/>
  <c r="R196" i="138"/>
  <c r="Q196" i="138"/>
  <c r="P196" i="138"/>
  <c r="O196" i="138"/>
  <c r="N196" i="138"/>
  <c r="M196" i="138"/>
  <c r="L196" i="138"/>
  <c r="K196" i="138"/>
  <c r="J196" i="138"/>
  <c r="I196" i="138"/>
  <c r="H196" i="138"/>
  <c r="G196" i="138"/>
  <c r="F196" i="138"/>
  <c r="E196" i="138"/>
  <c r="E184" i="138"/>
  <c r="F184" i="138"/>
  <c r="G184" i="138"/>
  <c r="H184" i="138"/>
  <c r="I184" i="138"/>
  <c r="J184" i="138"/>
  <c r="K184" i="138"/>
  <c r="L184" i="138"/>
  <c r="M184" i="138"/>
  <c r="N184" i="138"/>
  <c r="O184" i="138"/>
  <c r="P184" i="138"/>
  <c r="Q184" i="138"/>
  <c r="R184" i="138"/>
  <c r="S184" i="138"/>
  <c r="T184" i="138"/>
  <c r="U184" i="138"/>
  <c r="V184" i="138"/>
  <c r="W184" i="138"/>
  <c r="X184" i="138"/>
  <c r="Y184" i="138"/>
  <c r="Z184" i="138"/>
  <c r="AA184" i="138"/>
  <c r="AB184" i="138"/>
  <c r="AC184" i="138"/>
  <c r="AD184" i="138"/>
  <c r="AE184" i="138"/>
  <c r="AF184" i="138"/>
  <c r="AG184" i="138"/>
  <c r="AH184" i="138"/>
  <c r="AI184" i="138"/>
  <c r="AJ184" i="138"/>
  <c r="AK184" i="138"/>
  <c r="AL184" i="138"/>
  <c r="AM184" i="138"/>
  <c r="AN184" i="138"/>
  <c r="AO184" i="138"/>
  <c r="AP184" i="138"/>
  <c r="AQ184" i="138"/>
  <c r="AR184" i="138"/>
  <c r="AS184" i="138"/>
  <c r="AT184" i="138"/>
  <c r="AU184" i="138"/>
  <c r="AV184" i="138"/>
  <c r="AW184" i="138"/>
  <c r="AX184" i="138"/>
  <c r="AY184" i="138"/>
  <c r="AZ184" i="138"/>
  <c r="BA184" i="138"/>
  <c r="BB184" i="138"/>
  <c r="BC184" i="138"/>
  <c r="BD184" i="138"/>
  <c r="BE184" i="138"/>
  <c r="BF184" i="138"/>
  <c r="BG184" i="138"/>
  <c r="BH184" i="138"/>
  <c r="BI184" i="138"/>
  <c r="BJ184" i="138"/>
  <c r="BK184" i="138"/>
  <c r="BL184" i="138"/>
  <c r="BM184" i="138"/>
  <c r="BN184" i="138"/>
  <c r="BO184" i="138"/>
  <c r="BP184" i="138"/>
  <c r="BQ184" i="138"/>
  <c r="BR184" i="138"/>
  <c r="BS184" i="138"/>
  <c r="BT184" i="138"/>
  <c r="BU184" i="138"/>
  <c r="BV184" i="138"/>
  <c r="BW184" i="138"/>
  <c r="BX184" i="138"/>
  <c r="BY184" i="138"/>
  <c r="BZ184" i="138"/>
  <c r="CA184" i="138"/>
  <c r="CB184" i="138"/>
  <c r="CC184" i="138"/>
  <c r="CD184" i="138"/>
  <c r="CE184" i="138"/>
  <c r="CF184" i="138"/>
  <c r="CG184" i="138"/>
  <c r="CH184" i="138"/>
  <c r="CI184" i="138"/>
  <c r="CJ184" i="138"/>
  <c r="CK184" i="138"/>
  <c r="CL184" i="138"/>
  <c r="CM184" i="138"/>
  <c r="CN184" i="138"/>
  <c r="CO184" i="138"/>
  <c r="CP184" i="138"/>
  <c r="CQ184" i="138"/>
  <c r="CR184" i="138"/>
  <c r="CS184" i="138"/>
  <c r="CT184" i="138"/>
  <c r="CU184" i="138"/>
  <c r="CV184" i="138"/>
  <c r="CW184" i="138"/>
  <c r="CX184" i="138"/>
  <c r="CY184" i="138"/>
  <c r="CZ184" i="138"/>
  <c r="DA184" i="138"/>
  <c r="DB184" i="138"/>
  <c r="DC184" i="138"/>
  <c r="DD184" i="138"/>
  <c r="DE184" i="138"/>
  <c r="DF184" i="138"/>
  <c r="DG184" i="138"/>
  <c r="DH184" i="138"/>
  <c r="DI184" i="138"/>
  <c r="DJ184" i="138"/>
  <c r="DK184" i="138"/>
  <c r="DL184" i="138"/>
  <c r="DM184" i="138"/>
  <c r="DN184" i="138"/>
  <c r="DO184" i="138"/>
  <c r="DP184" i="138"/>
  <c r="DQ184" i="138"/>
  <c r="DR184" i="138"/>
  <c r="DS184" i="138"/>
  <c r="DT184" i="138"/>
  <c r="DU184" i="138"/>
  <c r="DV184" i="138"/>
  <c r="DW184" i="138"/>
  <c r="DX184" i="138"/>
  <c r="DY184" i="138"/>
  <c r="DZ184" i="138"/>
  <c r="EA184" i="138"/>
  <c r="EB184" i="138"/>
  <c r="EC184" i="138"/>
  <c r="ED184" i="138"/>
  <c r="EE184" i="138"/>
  <c r="EF184" i="138"/>
  <c r="EG184" i="138"/>
  <c r="EH184" i="138"/>
  <c r="EI184" i="138"/>
  <c r="EJ184" i="138"/>
  <c r="EK184" i="138"/>
  <c r="EL184" i="138"/>
  <c r="EM184" i="138"/>
  <c r="EN184" i="138"/>
  <c r="EO184" i="138"/>
  <c r="EP184" i="138"/>
  <c r="EQ184" i="138"/>
  <c r="ER184" i="138"/>
  <c r="ES184" i="138"/>
  <c r="ET184" i="138"/>
  <c r="EU184" i="138"/>
  <c r="EV184" i="138"/>
  <c r="EW184" i="138"/>
  <c r="EX184" i="138"/>
  <c r="EY184" i="138"/>
  <c r="EZ184" i="138"/>
  <c r="FA184" i="138"/>
  <c r="FB184" i="138"/>
  <c r="FC184" i="138"/>
  <c r="FD184" i="138"/>
  <c r="FE184" i="138"/>
  <c r="FF184" i="138"/>
  <c r="FG184" i="138"/>
  <c r="FH184" i="138"/>
  <c r="FI184" i="138"/>
  <c r="FJ184" i="138"/>
  <c r="FK184" i="138"/>
  <c r="FL184" i="138"/>
  <c r="FM184" i="138"/>
  <c r="FN184" i="138"/>
  <c r="FO184" i="138"/>
  <c r="FP184" i="138"/>
  <c r="FQ184" i="138"/>
  <c r="FR184" i="138"/>
  <c r="FS184" i="138"/>
  <c r="FT184" i="138"/>
  <c r="FU184" i="138"/>
  <c r="FV184" i="138"/>
  <c r="FW184" i="138"/>
  <c r="FX184" i="138"/>
  <c r="FY184" i="138"/>
  <c r="FZ184" i="138"/>
  <c r="GA184" i="138"/>
  <c r="GB184" i="138"/>
  <c r="GC184" i="138"/>
  <c r="GD184" i="138"/>
  <c r="GE184" i="138"/>
  <c r="GF184" i="138"/>
  <c r="GG184" i="138"/>
  <c r="GH184" i="138"/>
  <c r="GI184" i="138"/>
  <c r="GJ184" i="138"/>
  <c r="GK184" i="138"/>
  <c r="GL184" i="138"/>
  <c r="GM184" i="138"/>
  <c r="GN184" i="138"/>
  <c r="GO184" i="138"/>
  <c r="GP184" i="138"/>
  <c r="GQ184" i="138"/>
  <c r="GR184" i="138"/>
  <c r="GS184" i="138"/>
  <c r="GT184" i="138"/>
  <c r="GU184" i="138"/>
  <c r="GV184" i="138"/>
  <c r="GX184" i="138"/>
  <c r="E185" i="138"/>
  <c r="F185" i="138"/>
  <c r="G185" i="138"/>
  <c r="H185" i="138"/>
  <c r="I185" i="138"/>
  <c r="J185" i="138"/>
  <c r="K185" i="138"/>
  <c r="L185" i="138"/>
  <c r="M185" i="138"/>
  <c r="N185" i="138"/>
  <c r="O185" i="138"/>
  <c r="P185" i="138"/>
  <c r="Q185" i="138"/>
  <c r="R185" i="138"/>
  <c r="S185" i="138"/>
  <c r="T185" i="138"/>
  <c r="U185" i="138"/>
  <c r="V185" i="138"/>
  <c r="W185" i="138"/>
  <c r="X185" i="138"/>
  <c r="Y185" i="138"/>
  <c r="Z185" i="138"/>
  <c r="AA185" i="138"/>
  <c r="AB185" i="138"/>
  <c r="AC185" i="138"/>
  <c r="AD185" i="138"/>
  <c r="AE185" i="138"/>
  <c r="AF185" i="138"/>
  <c r="AG185" i="138"/>
  <c r="AH185" i="138"/>
  <c r="AI185" i="138"/>
  <c r="AJ185" i="138"/>
  <c r="AK185" i="138"/>
  <c r="AL185" i="138"/>
  <c r="AM185" i="138"/>
  <c r="AN185" i="138"/>
  <c r="AO185" i="138"/>
  <c r="AP185" i="138"/>
  <c r="AQ185" i="138"/>
  <c r="AR185" i="138"/>
  <c r="AS185" i="138"/>
  <c r="AT185" i="138"/>
  <c r="AU185" i="138"/>
  <c r="AV185" i="138"/>
  <c r="AW185" i="138"/>
  <c r="AX185" i="138"/>
  <c r="AY185" i="138"/>
  <c r="AZ185" i="138"/>
  <c r="BA185" i="138"/>
  <c r="BB185" i="138"/>
  <c r="BC185" i="138"/>
  <c r="BD185" i="138"/>
  <c r="BE185" i="138"/>
  <c r="BF185" i="138"/>
  <c r="BG185" i="138"/>
  <c r="BH185" i="138"/>
  <c r="BI185" i="138"/>
  <c r="BJ185" i="138"/>
  <c r="BK185" i="138"/>
  <c r="BL185" i="138"/>
  <c r="BM185" i="138"/>
  <c r="BN185" i="138"/>
  <c r="BO185" i="138"/>
  <c r="BP185" i="138"/>
  <c r="BQ185" i="138"/>
  <c r="BR185" i="138"/>
  <c r="BS185" i="138"/>
  <c r="BT185" i="138"/>
  <c r="BU185" i="138"/>
  <c r="BV185" i="138"/>
  <c r="BW185" i="138"/>
  <c r="BX185" i="138"/>
  <c r="BY185" i="138"/>
  <c r="BZ185" i="138"/>
  <c r="CA185" i="138"/>
  <c r="CB185" i="138"/>
  <c r="CC185" i="138"/>
  <c r="CD185" i="138"/>
  <c r="CE185" i="138"/>
  <c r="CF185" i="138"/>
  <c r="CG185" i="138"/>
  <c r="CH185" i="138"/>
  <c r="CI185" i="138"/>
  <c r="CJ185" i="138"/>
  <c r="CK185" i="138"/>
  <c r="CL185" i="138"/>
  <c r="CM185" i="138"/>
  <c r="CN185" i="138"/>
  <c r="CO185" i="138"/>
  <c r="CP185" i="138"/>
  <c r="CQ185" i="138"/>
  <c r="CR185" i="138"/>
  <c r="CS185" i="138"/>
  <c r="CT185" i="138"/>
  <c r="CU185" i="138"/>
  <c r="CV185" i="138"/>
  <c r="CW185" i="138"/>
  <c r="CX185" i="138"/>
  <c r="CY185" i="138"/>
  <c r="CZ185" i="138"/>
  <c r="DA185" i="138"/>
  <c r="DB185" i="138"/>
  <c r="DC185" i="138"/>
  <c r="DD185" i="138"/>
  <c r="DE185" i="138"/>
  <c r="DF185" i="138"/>
  <c r="DG185" i="138"/>
  <c r="DH185" i="138"/>
  <c r="DI185" i="138"/>
  <c r="DJ185" i="138"/>
  <c r="DK185" i="138"/>
  <c r="DL185" i="138"/>
  <c r="DM185" i="138"/>
  <c r="DN185" i="138"/>
  <c r="DO185" i="138"/>
  <c r="DP185" i="138"/>
  <c r="DQ185" i="138"/>
  <c r="DR185" i="138"/>
  <c r="DS185" i="138"/>
  <c r="DT185" i="138"/>
  <c r="DU185" i="138"/>
  <c r="DV185" i="138"/>
  <c r="DW185" i="138"/>
  <c r="DX185" i="138"/>
  <c r="DY185" i="138"/>
  <c r="DZ185" i="138"/>
  <c r="EA185" i="138"/>
  <c r="EB185" i="138"/>
  <c r="EC185" i="138"/>
  <c r="ED185" i="138"/>
  <c r="EE185" i="138"/>
  <c r="EF185" i="138"/>
  <c r="EG185" i="138"/>
  <c r="EH185" i="138"/>
  <c r="EI185" i="138"/>
  <c r="EJ185" i="138"/>
  <c r="EK185" i="138"/>
  <c r="EL185" i="138"/>
  <c r="EM185" i="138"/>
  <c r="EN185" i="138"/>
  <c r="EO185" i="138"/>
  <c r="EP185" i="138"/>
  <c r="EQ185" i="138"/>
  <c r="ER185" i="138"/>
  <c r="ES185" i="138"/>
  <c r="ET185" i="138"/>
  <c r="EU185" i="138"/>
  <c r="EV185" i="138"/>
  <c r="EW185" i="138"/>
  <c r="EX185" i="138"/>
  <c r="EY185" i="138"/>
  <c r="EZ185" i="138"/>
  <c r="FA185" i="138"/>
  <c r="FB185" i="138"/>
  <c r="FC185" i="138"/>
  <c r="FD185" i="138"/>
  <c r="FE185" i="138"/>
  <c r="FF185" i="138"/>
  <c r="FG185" i="138"/>
  <c r="FH185" i="138"/>
  <c r="FI185" i="138"/>
  <c r="FJ185" i="138"/>
  <c r="FK185" i="138"/>
  <c r="FL185" i="138"/>
  <c r="FM185" i="138"/>
  <c r="FN185" i="138"/>
  <c r="FO185" i="138"/>
  <c r="FP185" i="138"/>
  <c r="FQ185" i="138"/>
  <c r="FR185" i="138"/>
  <c r="FS185" i="138"/>
  <c r="FT185" i="138"/>
  <c r="FU185" i="138"/>
  <c r="FV185" i="138"/>
  <c r="FW185" i="138"/>
  <c r="FX185" i="138"/>
  <c r="FY185" i="138"/>
  <c r="FZ185" i="138"/>
  <c r="GA185" i="138"/>
  <c r="GB185" i="138"/>
  <c r="GC185" i="138"/>
  <c r="GD185" i="138"/>
  <c r="GE185" i="138"/>
  <c r="GF185" i="138"/>
  <c r="GG185" i="138"/>
  <c r="GH185" i="138"/>
  <c r="GI185" i="138"/>
  <c r="GJ185" i="138"/>
  <c r="GK185" i="138"/>
  <c r="GL185" i="138"/>
  <c r="GM185" i="138"/>
  <c r="GN185" i="138"/>
  <c r="GO185" i="138"/>
  <c r="GP185" i="138"/>
  <c r="GQ185" i="138"/>
  <c r="GR185" i="138"/>
  <c r="GS185" i="138"/>
  <c r="GT185" i="138"/>
  <c r="GU185" i="138"/>
  <c r="GV185" i="138"/>
  <c r="GX185" i="138"/>
  <c r="E186" i="138"/>
  <c r="F186" i="138"/>
  <c r="G186" i="138"/>
  <c r="H186" i="138"/>
  <c r="I186" i="138"/>
  <c r="J186" i="138"/>
  <c r="K186" i="138"/>
  <c r="L186" i="138"/>
  <c r="M186" i="138"/>
  <c r="N186" i="138"/>
  <c r="O186" i="138"/>
  <c r="P186" i="138"/>
  <c r="Q186" i="138"/>
  <c r="R186" i="138"/>
  <c r="S186" i="138"/>
  <c r="T186" i="138"/>
  <c r="U186" i="138"/>
  <c r="V186" i="138"/>
  <c r="W186" i="138"/>
  <c r="X186" i="138"/>
  <c r="Y186" i="138"/>
  <c r="Z186" i="138"/>
  <c r="AA186" i="138"/>
  <c r="AB186" i="138"/>
  <c r="AC186" i="138"/>
  <c r="AD186" i="138"/>
  <c r="AE186" i="138"/>
  <c r="AF186" i="138"/>
  <c r="AG186" i="138"/>
  <c r="AH186" i="138"/>
  <c r="AI186" i="138"/>
  <c r="AJ186" i="138"/>
  <c r="AK186" i="138"/>
  <c r="AL186" i="138"/>
  <c r="AM186" i="138"/>
  <c r="AN186" i="138"/>
  <c r="AO186" i="138"/>
  <c r="AP186" i="138"/>
  <c r="AQ186" i="138"/>
  <c r="AR186" i="138"/>
  <c r="AS186" i="138"/>
  <c r="AT186" i="138"/>
  <c r="AU186" i="138"/>
  <c r="AV186" i="138"/>
  <c r="AW186" i="138"/>
  <c r="AX186" i="138"/>
  <c r="AY186" i="138"/>
  <c r="AZ186" i="138"/>
  <c r="BA186" i="138"/>
  <c r="BB186" i="138"/>
  <c r="BC186" i="138"/>
  <c r="BD186" i="138"/>
  <c r="BE186" i="138"/>
  <c r="BF186" i="138"/>
  <c r="BG186" i="138"/>
  <c r="BH186" i="138"/>
  <c r="BI186" i="138"/>
  <c r="BJ186" i="138"/>
  <c r="BK186" i="138"/>
  <c r="BL186" i="138"/>
  <c r="BM186" i="138"/>
  <c r="BN186" i="138"/>
  <c r="BO186" i="138"/>
  <c r="BP186" i="138"/>
  <c r="BQ186" i="138"/>
  <c r="BR186" i="138"/>
  <c r="BS186" i="138"/>
  <c r="BT186" i="138"/>
  <c r="BU186" i="138"/>
  <c r="BV186" i="138"/>
  <c r="BW186" i="138"/>
  <c r="BX186" i="138"/>
  <c r="BY186" i="138"/>
  <c r="BZ186" i="138"/>
  <c r="CA186" i="138"/>
  <c r="CB186" i="138"/>
  <c r="CC186" i="138"/>
  <c r="CD186" i="138"/>
  <c r="CE186" i="138"/>
  <c r="CF186" i="138"/>
  <c r="CG186" i="138"/>
  <c r="CH186" i="138"/>
  <c r="CI186" i="138"/>
  <c r="CJ186" i="138"/>
  <c r="CK186" i="138"/>
  <c r="CL186" i="138"/>
  <c r="CM186" i="138"/>
  <c r="CN186" i="138"/>
  <c r="CO186" i="138"/>
  <c r="CP186" i="138"/>
  <c r="CQ186" i="138"/>
  <c r="CR186" i="138"/>
  <c r="CS186" i="138"/>
  <c r="CT186" i="138"/>
  <c r="CU186" i="138"/>
  <c r="CV186" i="138"/>
  <c r="CW186" i="138"/>
  <c r="CX186" i="138"/>
  <c r="CY186" i="138"/>
  <c r="CZ186" i="138"/>
  <c r="DA186" i="138"/>
  <c r="DB186" i="138"/>
  <c r="DC186" i="138"/>
  <c r="DD186" i="138"/>
  <c r="DE186" i="138"/>
  <c r="DF186" i="138"/>
  <c r="DG186" i="138"/>
  <c r="DH186" i="138"/>
  <c r="DI186" i="138"/>
  <c r="DJ186" i="138"/>
  <c r="DK186" i="138"/>
  <c r="DL186" i="138"/>
  <c r="DM186" i="138"/>
  <c r="DN186" i="138"/>
  <c r="DO186" i="138"/>
  <c r="DP186" i="138"/>
  <c r="DQ186" i="138"/>
  <c r="DR186" i="138"/>
  <c r="DS186" i="138"/>
  <c r="DT186" i="138"/>
  <c r="DU186" i="138"/>
  <c r="DV186" i="138"/>
  <c r="DW186" i="138"/>
  <c r="DX186" i="138"/>
  <c r="DY186" i="138"/>
  <c r="DZ186" i="138"/>
  <c r="EA186" i="138"/>
  <c r="EB186" i="138"/>
  <c r="EC186" i="138"/>
  <c r="ED186" i="138"/>
  <c r="EE186" i="138"/>
  <c r="EF186" i="138"/>
  <c r="EG186" i="138"/>
  <c r="EH186" i="138"/>
  <c r="EI186" i="138"/>
  <c r="EJ186" i="138"/>
  <c r="EK186" i="138"/>
  <c r="EL186" i="138"/>
  <c r="EM186" i="138"/>
  <c r="EN186" i="138"/>
  <c r="EO186" i="138"/>
  <c r="EP186" i="138"/>
  <c r="EQ186" i="138"/>
  <c r="ER186" i="138"/>
  <c r="ES186" i="138"/>
  <c r="ET186" i="138"/>
  <c r="EU186" i="138"/>
  <c r="EV186" i="138"/>
  <c r="EW186" i="138"/>
  <c r="EX186" i="138"/>
  <c r="EY186" i="138"/>
  <c r="EZ186" i="138"/>
  <c r="FA186" i="138"/>
  <c r="FB186" i="138"/>
  <c r="FC186" i="138"/>
  <c r="FD186" i="138"/>
  <c r="FE186" i="138"/>
  <c r="FF186" i="138"/>
  <c r="FG186" i="138"/>
  <c r="FH186" i="138"/>
  <c r="FI186" i="138"/>
  <c r="FJ186" i="138"/>
  <c r="FK186" i="138"/>
  <c r="FL186" i="138"/>
  <c r="FM186" i="138"/>
  <c r="FN186" i="138"/>
  <c r="FO186" i="138"/>
  <c r="FP186" i="138"/>
  <c r="FQ186" i="138"/>
  <c r="FR186" i="138"/>
  <c r="FS186" i="138"/>
  <c r="FT186" i="138"/>
  <c r="FU186" i="138"/>
  <c r="FV186" i="138"/>
  <c r="FW186" i="138"/>
  <c r="FX186" i="138"/>
  <c r="FY186" i="138"/>
  <c r="FZ186" i="138"/>
  <c r="GA186" i="138"/>
  <c r="GB186" i="138"/>
  <c r="GC186" i="138"/>
  <c r="GD186" i="138"/>
  <c r="GE186" i="138"/>
  <c r="GF186" i="138"/>
  <c r="GG186" i="138"/>
  <c r="GH186" i="138"/>
  <c r="GI186" i="138"/>
  <c r="GJ186" i="138"/>
  <c r="GK186" i="138"/>
  <c r="GL186" i="138"/>
  <c r="GM186" i="138"/>
  <c r="GN186" i="138"/>
  <c r="GO186" i="138"/>
  <c r="GP186" i="138"/>
  <c r="GQ186" i="138"/>
  <c r="GR186" i="138"/>
  <c r="GS186" i="138"/>
  <c r="GT186" i="138"/>
  <c r="GU186" i="138"/>
  <c r="GV186" i="138"/>
  <c r="GX186" i="138"/>
  <c r="E187" i="138"/>
  <c r="F187" i="138"/>
  <c r="G187" i="138"/>
  <c r="H187" i="138"/>
  <c r="I187" i="138"/>
  <c r="J187" i="138"/>
  <c r="K187" i="138"/>
  <c r="L187" i="138"/>
  <c r="M187" i="138"/>
  <c r="N187" i="138"/>
  <c r="O187" i="138"/>
  <c r="P187" i="138"/>
  <c r="Q187" i="138"/>
  <c r="R187" i="138"/>
  <c r="S187" i="138"/>
  <c r="T187" i="138"/>
  <c r="U187" i="138"/>
  <c r="V187" i="138"/>
  <c r="W187" i="138"/>
  <c r="X187" i="138"/>
  <c r="Y187" i="138"/>
  <c r="Z187" i="138"/>
  <c r="AA187" i="138"/>
  <c r="AB187" i="138"/>
  <c r="AC187" i="138"/>
  <c r="AD187" i="138"/>
  <c r="AE187" i="138"/>
  <c r="AF187" i="138"/>
  <c r="AG187" i="138"/>
  <c r="AH187" i="138"/>
  <c r="AI187" i="138"/>
  <c r="AJ187" i="138"/>
  <c r="AK187" i="138"/>
  <c r="AL187" i="138"/>
  <c r="AM187" i="138"/>
  <c r="AN187" i="138"/>
  <c r="AO187" i="138"/>
  <c r="AP187" i="138"/>
  <c r="AQ187" i="138"/>
  <c r="AR187" i="138"/>
  <c r="AS187" i="138"/>
  <c r="AT187" i="138"/>
  <c r="AU187" i="138"/>
  <c r="AV187" i="138"/>
  <c r="AW187" i="138"/>
  <c r="AX187" i="138"/>
  <c r="AY187" i="138"/>
  <c r="AZ187" i="138"/>
  <c r="BA187" i="138"/>
  <c r="BB187" i="138"/>
  <c r="BC187" i="138"/>
  <c r="BD187" i="138"/>
  <c r="BE187" i="138"/>
  <c r="BF187" i="138"/>
  <c r="BG187" i="138"/>
  <c r="BH187" i="138"/>
  <c r="BI187" i="138"/>
  <c r="BJ187" i="138"/>
  <c r="BK187" i="138"/>
  <c r="BL187" i="138"/>
  <c r="BM187" i="138"/>
  <c r="BN187" i="138"/>
  <c r="BO187" i="138"/>
  <c r="BP187" i="138"/>
  <c r="BQ187" i="138"/>
  <c r="BR187" i="138"/>
  <c r="BS187" i="138"/>
  <c r="BT187" i="138"/>
  <c r="BU187" i="138"/>
  <c r="BV187" i="138"/>
  <c r="BW187" i="138"/>
  <c r="BX187" i="138"/>
  <c r="BY187" i="138"/>
  <c r="BZ187" i="138"/>
  <c r="CA187" i="138"/>
  <c r="CB187" i="138"/>
  <c r="CC187" i="138"/>
  <c r="CD187" i="138"/>
  <c r="CE187" i="138"/>
  <c r="CF187" i="138"/>
  <c r="CG187" i="138"/>
  <c r="CH187" i="138"/>
  <c r="CI187" i="138"/>
  <c r="CJ187" i="138"/>
  <c r="CK187" i="138"/>
  <c r="CL187" i="138"/>
  <c r="CM187" i="138"/>
  <c r="CN187" i="138"/>
  <c r="CO187" i="138"/>
  <c r="CP187" i="138"/>
  <c r="CQ187" i="138"/>
  <c r="CR187" i="138"/>
  <c r="CS187" i="138"/>
  <c r="CT187" i="138"/>
  <c r="CU187" i="138"/>
  <c r="CV187" i="138"/>
  <c r="CW187" i="138"/>
  <c r="CX187" i="138"/>
  <c r="CY187" i="138"/>
  <c r="CZ187" i="138"/>
  <c r="DA187" i="138"/>
  <c r="DB187" i="138"/>
  <c r="DC187" i="138"/>
  <c r="DD187" i="138"/>
  <c r="DE187" i="138"/>
  <c r="DF187" i="138"/>
  <c r="DG187" i="138"/>
  <c r="DH187" i="138"/>
  <c r="DI187" i="138"/>
  <c r="DJ187" i="138"/>
  <c r="DK187" i="138"/>
  <c r="DL187" i="138"/>
  <c r="DM187" i="138"/>
  <c r="DN187" i="138"/>
  <c r="DO187" i="138"/>
  <c r="DP187" i="138"/>
  <c r="DQ187" i="138"/>
  <c r="DR187" i="138"/>
  <c r="DS187" i="138"/>
  <c r="DT187" i="138"/>
  <c r="DU187" i="138"/>
  <c r="DV187" i="138"/>
  <c r="DW187" i="138"/>
  <c r="DX187" i="138"/>
  <c r="DY187" i="138"/>
  <c r="DZ187" i="138"/>
  <c r="EA187" i="138"/>
  <c r="EB187" i="138"/>
  <c r="EC187" i="138"/>
  <c r="ED187" i="138"/>
  <c r="EE187" i="138"/>
  <c r="EF187" i="138"/>
  <c r="EG187" i="138"/>
  <c r="EH187" i="138"/>
  <c r="EI187" i="138"/>
  <c r="EJ187" i="138"/>
  <c r="EK187" i="138"/>
  <c r="EL187" i="138"/>
  <c r="EM187" i="138"/>
  <c r="EN187" i="138"/>
  <c r="EO187" i="138"/>
  <c r="EP187" i="138"/>
  <c r="EQ187" i="138"/>
  <c r="ER187" i="138"/>
  <c r="ES187" i="138"/>
  <c r="ET187" i="138"/>
  <c r="EU187" i="138"/>
  <c r="EV187" i="138"/>
  <c r="EW187" i="138"/>
  <c r="EX187" i="138"/>
  <c r="EY187" i="138"/>
  <c r="EZ187" i="138"/>
  <c r="FA187" i="138"/>
  <c r="FB187" i="138"/>
  <c r="FC187" i="138"/>
  <c r="FD187" i="138"/>
  <c r="FE187" i="138"/>
  <c r="FF187" i="138"/>
  <c r="FG187" i="138"/>
  <c r="FH187" i="138"/>
  <c r="FI187" i="138"/>
  <c r="FJ187" i="138"/>
  <c r="FK187" i="138"/>
  <c r="FL187" i="138"/>
  <c r="FM187" i="138"/>
  <c r="FN187" i="138"/>
  <c r="FO187" i="138"/>
  <c r="FP187" i="138"/>
  <c r="FQ187" i="138"/>
  <c r="FR187" i="138"/>
  <c r="FS187" i="138"/>
  <c r="FT187" i="138"/>
  <c r="FU187" i="138"/>
  <c r="FV187" i="138"/>
  <c r="FW187" i="138"/>
  <c r="FX187" i="138"/>
  <c r="FY187" i="138"/>
  <c r="FZ187" i="138"/>
  <c r="GA187" i="138"/>
  <c r="GB187" i="138"/>
  <c r="GC187" i="138"/>
  <c r="GD187" i="138"/>
  <c r="GE187" i="138"/>
  <c r="GF187" i="138"/>
  <c r="GG187" i="138"/>
  <c r="GH187" i="138"/>
  <c r="GI187" i="138"/>
  <c r="GJ187" i="138"/>
  <c r="GK187" i="138"/>
  <c r="GL187" i="138"/>
  <c r="GM187" i="138"/>
  <c r="GN187" i="138"/>
  <c r="GO187" i="138"/>
  <c r="GP187" i="138"/>
  <c r="GQ187" i="138"/>
  <c r="GR187" i="138"/>
  <c r="GS187" i="138"/>
  <c r="GT187" i="138"/>
  <c r="GU187" i="138"/>
  <c r="GV187" i="138"/>
  <c r="GX187" i="138"/>
  <c r="E188" i="138"/>
  <c r="F188" i="138"/>
  <c r="G188" i="138"/>
  <c r="H188" i="138"/>
  <c r="I188" i="138"/>
  <c r="J188" i="138"/>
  <c r="K188" i="138"/>
  <c r="L188" i="138"/>
  <c r="M188" i="138"/>
  <c r="N188" i="138"/>
  <c r="O188" i="138"/>
  <c r="P188" i="138"/>
  <c r="Q188" i="138"/>
  <c r="R188" i="138"/>
  <c r="S188" i="138"/>
  <c r="T188" i="138"/>
  <c r="U188" i="138"/>
  <c r="V188" i="138"/>
  <c r="W188" i="138"/>
  <c r="X188" i="138"/>
  <c r="Y188" i="138"/>
  <c r="Z188" i="138"/>
  <c r="AA188" i="138"/>
  <c r="AB188" i="138"/>
  <c r="AC188" i="138"/>
  <c r="AD188" i="138"/>
  <c r="AE188" i="138"/>
  <c r="AF188" i="138"/>
  <c r="AG188" i="138"/>
  <c r="AH188" i="138"/>
  <c r="AI188" i="138"/>
  <c r="AJ188" i="138"/>
  <c r="AK188" i="138"/>
  <c r="AL188" i="138"/>
  <c r="AM188" i="138"/>
  <c r="AN188" i="138"/>
  <c r="AO188" i="138"/>
  <c r="AP188" i="138"/>
  <c r="AQ188" i="138"/>
  <c r="AR188" i="138"/>
  <c r="AS188" i="138"/>
  <c r="AT188" i="138"/>
  <c r="AU188" i="138"/>
  <c r="AV188" i="138"/>
  <c r="AW188" i="138"/>
  <c r="AX188" i="138"/>
  <c r="AY188" i="138"/>
  <c r="AZ188" i="138"/>
  <c r="BA188" i="138"/>
  <c r="BB188" i="138"/>
  <c r="BC188" i="138"/>
  <c r="BD188" i="138"/>
  <c r="BE188" i="138"/>
  <c r="BF188" i="138"/>
  <c r="BG188" i="138"/>
  <c r="BH188" i="138"/>
  <c r="BI188" i="138"/>
  <c r="BJ188" i="138"/>
  <c r="BK188" i="138"/>
  <c r="BL188" i="138"/>
  <c r="BM188" i="138"/>
  <c r="BN188" i="138"/>
  <c r="BO188" i="138"/>
  <c r="BP188" i="138"/>
  <c r="BQ188" i="138"/>
  <c r="BR188" i="138"/>
  <c r="BS188" i="138"/>
  <c r="BT188" i="138"/>
  <c r="BU188" i="138"/>
  <c r="BV188" i="138"/>
  <c r="BW188" i="138"/>
  <c r="BX188" i="138"/>
  <c r="BY188" i="138"/>
  <c r="BZ188" i="138"/>
  <c r="CA188" i="138"/>
  <c r="CB188" i="138"/>
  <c r="CC188" i="138"/>
  <c r="CD188" i="138"/>
  <c r="CE188" i="138"/>
  <c r="CF188" i="138"/>
  <c r="CG188" i="138"/>
  <c r="CH188" i="138"/>
  <c r="CI188" i="138"/>
  <c r="CJ188" i="138"/>
  <c r="CK188" i="138"/>
  <c r="CL188" i="138"/>
  <c r="CM188" i="138"/>
  <c r="CN188" i="138"/>
  <c r="CO188" i="138"/>
  <c r="CP188" i="138"/>
  <c r="CQ188" i="138"/>
  <c r="CR188" i="138"/>
  <c r="CS188" i="138"/>
  <c r="CT188" i="138"/>
  <c r="CU188" i="138"/>
  <c r="CV188" i="138"/>
  <c r="CW188" i="138"/>
  <c r="CX188" i="138"/>
  <c r="CY188" i="138"/>
  <c r="CZ188" i="138"/>
  <c r="DA188" i="138"/>
  <c r="DB188" i="138"/>
  <c r="DC188" i="138"/>
  <c r="DD188" i="138"/>
  <c r="DE188" i="138"/>
  <c r="DF188" i="138"/>
  <c r="DG188" i="138"/>
  <c r="DH188" i="138"/>
  <c r="DI188" i="138"/>
  <c r="DJ188" i="138"/>
  <c r="DK188" i="138"/>
  <c r="DL188" i="138"/>
  <c r="DM188" i="138"/>
  <c r="DN188" i="138"/>
  <c r="DO188" i="138"/>
  <c r="DP188" i="138"/>
  <c r="DQ188" i="138"/>
  <c r="DR188" i="138"/>
  <c r="DS188" i="138"/>
  <c r="DT188" i="138"/>
  <c r="DU188" i="138"/>
  <c r="DV188" i="138"/>
  <c r="DW188" i="138"/>
  <c r="DX188" i="138"/>
  <c r="DY188" i="138"/>
  <c r="DZ188" i="138"/>
  <c r="EA188" i="138"/>
  <c r="EB188" i="138"/>
  <c r="EC188" i="138"/>
  <c r="ED188" i="138"/>
  <c r="EE188" i="138"/>
  <c r="EF188" i="138"/>
  <c r="EG188" i="138"/>
  <c r="EH188" i="138"/>
  <c r="EI188" i="138"/>
  <c r="EJ188" i="138"/>
  <c r="EK188" i="138"/>
  <c r="EL188" i="138"/>
  <c r="EM188" i="138"/>
  <c r="EN188" i="138"/>
  <c r="EO188" i="138"/>
  <c r="EP188" i="138"/>
  <c r="EQ188" i="138"/>
  <c r="ER188" i="138"/>
  <c r="ES188" i="138"/>
  <c r="ET188" i="138"/>
  <c r="EU188" i="138"/>
  <c r="EV188" i="138"/>
  <c r="EW188" i="138"/>
  <c r="EX188" i="138"/>
  <c r="EY188" i="138"/>
  <c r="EZ188" i="138"/>
  <c r="FA188" i="138"/>
  <c r="FB188" i="138"/>
  <c r="FC188" i="138"/>
  <c r="FD188" i="138"/>
  <c r="FE188" i="138"/>
  <c r="FF188" i="138"/>
  <c r="FG188" i="138"/>
  <c r="FH188" i="138"/>
  <c r="FI188" i="138"/>
  <c r="FJ188" i="138"/>
  <c r="FK188" i="138"/>
  <c r="FL188" i="138"/>
  <c r="FM188" i="138"/>
  <c r="FN188" i="138"/>
  <c r="FO188" i="138"/>
  <c r="FP188" i="138"/>
  <c r="FQ188" i="138"/>
  <c r="FR188" i="138"/>
  <c r="FS188" i="138"/>
  <c r="FT188" i="138"/>
  <c r="FU188" i="138"/>
  <c r="FV188" i="138"/>
  <c r="FW188" i="138"/>
  <c r="FX188" i="138"/>
  <c r="FY188" i="138"/>
  <c r="FZ188" i="138"/>
  <c r="GA188" i="138"/>
  <c r="GB188" i="138"/>
  <c r="GC188" i="138"/>
  <c r="GD188" i="138"/>
  <c r="GE188" i="138"/>
  <c r="GF188" i="138"/>
  <c r="GG188" i="138"/>
  <c r="GH188" i="138"/>
  <c r="GI188" i="138"/>
  <c r="GJ188" i="138"/>
  <c r="GK188" i="138"/>
  <c r="GL188" i="138"/>
  <c r="GM188" i="138"/>
  <c r="GN188" i="138"/>
  <c r="GO188" i="138"/>
  <c r="GP188" i="138"/>
  <c r="GQ188" i="138"/>
  <c r="GR188" i="138"/>
  <c r="GS188" i="138"/>
  <c r="GT188" i="138"/>
  <c r="GU188" i="138"/>
  <c r="GV188" i="138"/>
  <c r="GX188" i="138"/>
  <c r="E189" i="138"/>
  <c r="F189" i="138"/>
  <c r="G189" i="138"/>
  <c r="H189" i="138"/>
  <c r="I189" i="138"/>
  <c r="J189" i="138"/>
  <c r="K189" i="138"/>
  <c r="L189" i="138"/>
  <c r="M189" i="138"/>
  <c r="N189" i="138"/>
  <c r="O189" i="138"/>
  <c r="P189" i="138"/>
  <c r="Q189" i="138"/>
  <c r="R189" i="138"/>
  <c r="S189" i="138"/>
  <c r="T189" i="138"/>
  <c r="U189" i="138"/>
  <c r="V189" i="138"/>
  <c r="W189" i="138"/>
  <c r="X189" i="138"/>
  <c r="Y189" i="138"/>
  <c r="Z189" i="138"/>
  <c r="AA189" i="138"/>
  <c r="AB189" i="138"/>
  <c r="AC189" i="138"/>
  <c r="AD189" i="138"/>
  <c r="AE189" i="138"/>
  <c r="AF189" i="138"/>
  <c r="AG189" i="138"/>
  <c r="AH189" i="138"/>
  <c r="AI189" i="138"/>
  <c r="AJ189" i="138"/>
  <c r="AK189" i="138"/>
  <c r="AL189" i="138"/>
  <c r="AM189" i="138"/>
  <c r="AN189" i="138"/>
  <c r="AO189" i="138"/>
  <c r="AP189" i="138"/>
  <c r="AQ189" i="138"/>
  <c r="AR189" i="138"/>
  <c r="AS189" i="138"/>
  <c r="AT189" i="138"/>
  <c r="AU189" i="138"/>
  <c r="AV189" i="138"/>
  <c r="AW189" i="138"/>
  <c r="AX189" i="138"/>
  <c r="AY189" i="138"/>
  <c r="AZ189" i="138"/>
  <c r="BA189" i="138"/>
  <c r="BB189" i="138"/>
  <c r="BC189" i="138"/>
  <c r="BD189" i="138"/>
  <c r="BE189" i="138"/>
  <c r="BF189" i="138"/>
  <c r="BG189" i="138"/>
  <c r="BH189" i="138"/>
  <c r="BI189" i="138"/>
  <c r="BJ189" i="138"/>
  <c r="BK189" i="138"/>
  <c r="BL189" i="138"/>
  <c r="BM189" i="138"/>
  <c r="BN189" i="138"/>
  <c r="BO189" i="138"/>
  <c r="BP189" i="138"/>
  <c r="BQ189" i="138"/>
  <c r="BR189" i="138"/>
  <c r="BS189" i="138"/>
  <c r="BT189" i="138"/>
  <c r="BU189" i="138"/>
  <c r="BV189" i="138"/>
  <c r="BW189" i="138"/>
  <c r="BX189" i="138"/>
  <c r="BY189" i="138"/>
  <c r="BZ189" i="138"/>
  <c r="CA189" i="138"/>
  <c r="CB189" i="138"/>
  <c r="CC189" i="138"/>
  <c r="CD189" i="138"/>
  <c r="CE189" i="138"/>
  <c r="CF189" i="138"/>
  <c r="CG189" i="138"/>
  <c r="CH189" i="138"/>
  <c r="CI189" i="138"/>
  <c r="CJ189" i="138"/>
  <c r="CK189" i="138"/>
  <c r="CL189" i="138"/>
  <c r="CM189" i="138"/>
  <c r="CN189" i="138"/>
  <c r="CO189" i="138"/>
  <c r="CP189" i="138"/>
  <c r="CQ189" i="138"/>
  <c r="CR189" i="138"/>
  <c r="CS189" i="138"/>
  <c r="CT189" i="138"/>
  <c r="CU189" i="138"/>
  <c r="CV189" i="138"/>
  <c r="CW189" i="138"/>
  <c r="CX189" i="138"/>
  <c r="CY189" i="138"/>
  <c r="CZ189" i="138"/>
  <c r="DA189" i="138"/>
  <c r="DB189" i="138"/>
  <c r="DC189" i="138"/>
  <c r="DD189" i="138"/>
  <c r="DE189" i="138"/>
  <c r="DF189" i="138"/>
  <c r="DG189" i="138"/>
  <c r="DH189" i="138"/>
  <c r="DI189" i="138"/>
  <c r="DJ189" i="138"/>
  <c r="DK189" i="138"/>
  <c r="DL189" i="138"/>
  <c r="DM189" i="138"/>
  <c r="DN189" i="138"/>
  <c r="DO189" i="138"/>
  <c r="DP189" i="138"/>
  <c r="DQ189" i="138"/>
  <c r="DR189" i="138"/>
  <c r="DS189" i="138"/>
  <c r="DT189" i="138"/>
  <c r="DU189" i="138"/>
  <c r="DV189" i="138"/>
  <c r="DW189" i="138"/>
  <c r="DX189" i="138"/>
  <c r="DY189" i="138"/>
  <c r="DZ189" i="138"/>
  <c r="EA189" i="138"/>
  <c r="EB189" i="138"/>
  <c r="EC189" i="138"/>
  <c r="ED189" i="138"/>
  <c r="EE189" i="138"/>
  <c r="EF189" i="138"/>
  <c r="EG189" i="138"/>
  <c r="EH189" i="138"/>
  <c r="EI189" i="138"/>
  <c r="EJ189" i="138"/>
  <c r="EK189" i="138"/>
  <c r="EL189" i="138"/>
  <c r="EM189" i="138"/>
  <c r="EN189" i="138"/>
  <c r="EO189" i="138"/>
  <c r="EP189" i="138"/>
  <c r="EQ189" i="138"/>
  <c r="ER189" i="138"/>
  <c r="ES189" i="138"/>
  <c r="ET189" i="138"/>
  <c r="EU189" i="138"/>
  <c r="EV189" i="138"/>
  <c r="EW189" i="138"/>
  <c r="EX189" i="138"/>
  <c r="EY189" i="138"/>
  <c r="EZ189" i="138"/>
  <c r="FA189" i="138"/>
  <c r="FB189" i="138"/>
  <c r="FC189" i="138"/>
  <c r="FD189" i="138"/>
  <c r="FE189" i="138"/>
  <c r="FF189" i="138"/>
  <c r="FG189" i="138"/>
  <c r="FH189" i="138"/>
  <c r="FI189" i="138"/>
  <c r="FJ189" i="138"/>
  <c r="FK189" i="138"/>
  <c r="FL189" i="138"/>
  <c r="FM189" i="138"/>
  <c r="FN189" i="138"/>
  <c r="FO189" i="138"/>
  <c r="FP189" i="138"/>
  <c r="FQ189" i="138"/>
  <c r="FR189" i="138"/>
  <c r="FS189" i="138"/>
  <c r="FT189" i="138"/>
  <c r="FU189" i="138"/>
  <c r="FV189" i="138"/>
  <c r="FW189" i="138"/>
  <c r="FX189" i="138"/>
  <c r="FY189" i="138"/>
  <c r="FZ189" i="138"/>
  <c r="GA189" i="138"/>
  <c r="GB189" i="138"/>
  <c r="GC189" i="138"/>
  <c r="GD189" i="138"/>
  <c r="GE189" i="138"/>
  <c r="GF189" i="138"/>
  <c r="GG189" i="138"/>
  <c r="GH189" i="138"/>
  <c r="GI189" i="138"/>
  <c r="GJ189" i="138"/>
  <c r="GK189" i="138"/>
  <c r="GL189" i="138"/>
  <c r="GM189" i="138"/>
  <c r="GN189" i="138"/>
  <c r="GO189" i="138"/>
  <c r="GP189" i="138"/>
  <c r="GQ189" i="138"/>
  <c r="GR189" i="138"/>
  <c r="GS189" i="138"/>
  <c r="GT189" i="138"/>
  <c r="GU189" i="138"/>
  <c r="GV189" i="138"/>
  <c r="GX189" i="138"/>
  <c r="E190" i="138"/>
  <c r="F190" i="138"/>
  <c r="G190" i="138"/>
  <c r="H190" i="138"/>
  <c r="I190" i="138"/>
  <c r="J190" i="138"/>
  <c r="K190" i="138"/>
  <c r="L190" i="138"/>
  <c r="M190" i="138"/>
  <c r="N190" i="138"/>
  <c r="O190" i="138"/>
  <c r="P190" i="138"/>
  <c r="Q190" i="138"/>
  <c r="R190" i="138"/>
  <c r="S190" i="138"/>
  <c r="T190" i="138"/>
  <c r="U190" i="138"/>
  <c r="V190" i="138"/>
  <c r="W190" i="138"/>
  <c r="X190" i="138"/>
  <c r="Y190" i="138"/>
  <c r="Z190" i="138"/>
  <c r="AA190" i="138"/>
  <c r="AB190" i="138"/>
  <c r="AC190" i="138"/>
  <c r="AD190" i="138"/>
  <c r="AE190" i="138"/>
  <c r="AF190" i="138"/>
  <c r="AG190" i="138"/>
  <c r="AH190" i="138"/>
  <c r="AI190" i="138"/>
  <c r="AJ190" i="138"/>
  <c r="AK190" i="138"/>
  <c r="AL190" i="138"/>
  <c r="AM190" i="138"/>
  <c r="AN190" i="138"/>
  <c r="AO190" i="138"/>
  <c r="AP190" i="138"/>
  <c r="AQ190" i="138"/>
  <c r="AR190" i="138"/>
  <c r="AS190" i="138"/>
  <c r="AT190" i="138"/>
  <c r="AU190" i="138"/>
  <c r="AV190" i="138"/>
  <c r="AW190" i="138"/>
  <c r="AX190" i="138"/>
  <c r="AY190" i="138"/>
  <c r="AZ190" i="138"/>
  <c r="BA190" i="138"/>
  <c r="BB190" i="138"/>
  <c r="BC190" i="138"/>
  <c r="BD190" i="138"/>
  <c r="BE190" i="138"/>
  <c r="BF190" i="138"/>
  <c r="BG190" i="138"/>
  <c r="BH190" i="138"/>
  <c r="BI190" i="138"/>
  <c r="BJ190" i="138"/>
  <c r="BK190" i="138"/>
  <c r="BL190" i="138"/>
  <c r="BM190" i="138"/>
  <c r="BN190" i="138"/>
  <c r="BO190" i="138"/>
  <c r="BP190" i="138"/>
  <c r="BQ190" i="138"/>
  <c r="BR190" i="138"/>
  <c r="BS190" i="138"/>
  <c r="BT190" i="138"/>
  <c r="BU190" i="138"/>
  <c r="BV190" i="138"/>
  <c r="BW190" i="138"/>
  <c r="BX190" i="138"/>
  <c r="BY190" i="138"/>
  <c r="BZ190" i="138"/>
  <c r="CA190" i="138"/>
  <c r="CB190" i="138"/>
  <c r="CC190" i="138"/>
  <c r="CD190" i="138"/>
  <c r="CE190" i="138"/>
  <c r="CF190" i="138"/>
  <c r="CG190" i="138"/>
  <c r="CH190" i="138"/>
  <c r="CI190" i="138"/>
  <c r="CJ190" i="138"/>
  <c r="CK190" i="138"/>
  <c r="CL190" i="138"/>
  <c r="CM190" i="138"/>
  <c r="CN190" i="138"/>
  <c r="CO190" i="138"/>
  <c r="CP190" i="138"/>
  <c r="CQ190" i="138"/>
  <c r="CR190" i="138"/>
  <c r="CS190" i="138"/>
  <c r="CT190" i="138"/>
  <c r="CU190" i="138"/>
  <c r="CV190" i="138"/>
  <c r="CW190" i="138"/>
  <c r="CX190" i="138"/>
  <c r="CY190" i="138"/>
  <c r="CZ190" i="138"/>
  <c r="DA190" i="138"/>
  <c r="DB190" i="138"/>
  <c r="DC190" i="138"/>
  <c r="DD190" i="138"/>
  <c r="DE190" i="138"/>
  <c r="DF190" i="138"/>
  <c r="DG190" i="138"/>
  <c r="DH190" i="138"/>
  <c r="DI190" i="138"/>
  <c r="DJ190" i="138"/>
  <c r="DK190" i="138"/>
  <c r="DL190" i="138"/>
  <c r="DM190" i="138"/>
  <c r="DN190" i="138"/>
  <c r="DO190" i="138"/>
  <c r="DP190" i="138"/>
  <c r="DQ190" i="138"/>
  <c r="DR190" i="138"/>
  <c r="DS190" i="138"/>
  <c r="DT190" i="138"/>
  <c r="DU190" i="138"/>
  <c r="DV190" i="138"/>
  <c r="DW190" i="138"/>
  <c r="DX190" i="138"/>
  <c r="DY190" i="138"/>
  <c r="DZ190" i="138"/>
  <c r="EA190" i="138"/>
  <c r="EB190" i="138"/>
  <c r="EC190" i="138"/>
  <c r="ED190" i="138"/>
  <c r="EE190" i="138"/>
  <c r="EF190" i="138"/>
  <c r="EG190" i="138"/>
  <c r="EH190" i="138"/>
  <c r="EI190" i="138"/>
  <c r="EJ190" i="138"/>
  <c r="EK190" i="138"/>
  <c r="EL190" i="138"/>
  <c r="EM190" i="138"/>
  <c r="EN190" i="138"/>
  <c r="EO190" i="138"/>
  <c r="EP190" i="138"/>
  <c r="EQ190" i="138"/>
  <c r="ER190" i="138"/>
  <c r="ES190" i="138"/>
  <c r="ET190" i="138"/>
  <c r="EU190" i="138"/>
  <c r="EV190" i="138"/>
  <c r="EW190" i="138"/>
  <c r="EX190" i="138"/>
  <c r="EY190" i="138"/>
  <c r="EZ190" i="138"/>
  <c r="FA190" i="138"/>
  <c r="FB190" i="138"/>
  <c r="FC190" i="138"/>
  <c r="FD190" i="138"/>
  <c r="FE190" i="138"/>
  <c r="FF190" i="138"/>
  <c r="FG190" i="138"/>
  <c r="FH190" i="138"/>
  <c r="FI190" i="138"/>
  <c r="FJ190" i="138"/>
  <c r="FK190" i="138"/>
  <c r="FL190" i="138"/>
  <c r="FM190" i="138"/>
  <c r="FN190" i="138"/>
  <c r="FO190" i="138"/>
  <c r="FP190" i="138"/>
  <c r="FQ190" i="138"/>
  <c r="FR190" i="138"/>
  <c r="FS190" i="138"/>
  <c r="FT190" i="138"/>
  <c r="FU190" i="138"/>
  <c r="FV190" i="138"/>
  <c r="FW190" i="138"/>
  <c r="FX190" i="138"/>
  <c r="FY190" i="138"/>
  <c r="FZ190" i="138"/>
  <c r="GA190" i="138"/>
  <c r="GB190" i="138"/>
  <c r="GC190" i="138"/>
  <c r="GD190" i="138"/>
  <c r="GE190" i="138"/>
  <c r="GF190" i="138"/>
  <c r="GG190" i="138"/>
  <c r="GH190" i="138"/>
  <c r="GI190" i="138"/>
  <c r="GJ190" i="138"/>
  <c r="GK190" i="138"/>
  <c r="GL190" i="138"/>
  <c r="GM190" i="138"/>
  <c r="GN190" i="138"/>
  <c r="GO190" i="138"/>
  <c r="GP190" i="138"/>
  <c r="GQ190" i="138"/>
  <c r="GR190" i="138"/>
  <c r="GS190" i="138"/>
  <c r="GT190" i="138"/>
  <c r="GU190" i="138"/>
  <c r="GV190" i="138"/>
  <c r="GX190" i="138"/>
  <c r="GX183" i="138"/>
  <c r="GV183" i="138"/>
  <c r="GU183" i="138"/>
  <c r="GT183" i="138"/>
  <c r="GS183" i="138"/>
  <c r="GR183" i="138"/>
  <c r="GQ183" i="138"/>
  <c r="GP183" i="138"/>
  <c r="GO183" i="138"/>
  <c r="GN183" i="138"/>
  <c r="GM183" i="138"/>
  <c r="GL183" i="138"/>
  <c r="GK183" i="138"/>
  <c r="GJ183" i="138"/>
  <c r="GI183" i="138"/>
  <c r="GH183" i="138"/>
  <c r="GG183" i="138"/>
  <c r="GF183" i="138"/>
  <c r="GE183" i="138"/>
  <c r="GD183" i="138"/>
  <c r="GC183" i="138"/>
  <c r="GB183" i="138"/>
  <c r="GA183" i="138"/>
  <c r="FZ183" i="138"/>
  <c r="FY183" i="138"/>
  <c r="FX183" i="138"/>
  <c r="FW183" i="138"/>
  <c r="FV183" i="138"/>
  <c r="FU183" i="138"/>
  <c r="FT183" i="138"/>
  <c r="FS183" i="138"/>
  <c r="FR183" i="138"/>
  <c r="FQ183" i="138"/>
  <c r="FP183" i="138"/>
  <c r="FO183" i="138"/>
  <c r="FN183" i="138"/>
  <c r="FM183" i="138"/>
  <c r="FL183" i="138"/>
  <c r="FK183" i="138"/>
  <c r="FJ183" i="138"/>
  <c r="FI183" i="138"/>
  <c r="FH183" i="138"/>
  <c r="FG183" i="138"/>
  <c r="FF183" i="138"/>
  <c r="FE183" i="138"/>
  <c r="FD183" i="138"/>
  <c r="FC183" i="138"/>
  <c r="FB183" i="138"/>
  <c r="FA183" i="138"/>
  <c r="EZ183" i="138"/>
  <c r="EY183" i="138"/>
  <c r="EX183" i="138"/>
  <c r="EW183" i="138"/>
  <c r="EV183" i="138"/>
  <c r="EU183" i="138"/>
  <c r="ET183" i="138"/>
  <c r="ES183" i="138"/>
  <c r="ER183" i="138"/>
  <c r="EQ183" i="138"/>
  <c r="EP183" i="138"/>
  <c r="EO183" i="138"/>
  <c r="EN183" i="138"/>
  <c r="EM183" i="138"/>
  <c r="EL183" i="138"/>
  <c r="EK183" i="138"/>
  <c r="EJ183" i="138"/>
  <c r="EI183" i="138"/>
  <c r="EH183" i="138"/>
  <c r="EG183" i="138"/>
  <c r="EF183" i="138"/>
  <c r="EE183" i="138"/>
  <c r="ED183" i="138"/>
  <c r="EC183" i="138"/>
  <c r="EB183" i="138"/>
  <c r="EA183" i="138"/>
  <c r="DZ183" i="138"/>
  <c r="DY183" i="138"/>
  <c r="DX183" i="138"/>
  <c r="DW183" i="138"/>
  <c r="DV183" i="138"/>
  <c r="DU183" i="138"/>
  <c r="DT183" i="138"/>
  <c r="DS183" i="138"/>
  <c r="DR183" i="138"/>
  <c r="DQ183" i="138"/>
  <c r="DP183" i="138"/>
  <c r="DO183" i="138"/>
  <c r="DN183" i="138"/>
  <c r="DM183" i="138"/>
  <c r="DL183" i="138"/>
  <c r="DK183" i="138"/>
  <c r="DJ183" i="138"/>
  <c r="DI183" i="138"/>
  <c r="DH183" i="138"/>
  <c r="DG183" i="138"/>
  <c r="DF183" i="138"/>
  <c r="DE183" i="138"/>
  <c r="DD183" i="138"/>
  <c r="DC183" i="138"/>
  <c r="DB183" i="138"/>
  <c r="DA183" i="138"/>
  <c r="CZ183" i="138"/>
  <c r="CY183" i="138"/>
  <c r="CX183" i="138"/>
  <c r="CW183" i="138"/>
  <c r="CV183" i="138"/>
  <c r="CU183" i="138"/>
  <c r="CT183" i="138"/>
  <c r="CS183" i="138"/>
  <c r="CR183" i="138"/>
  <c r="CQ183" i="138"/>
  <c r="CP183" i="138"/>
  <c r="CO183" i="138"/>
  <c r="CN183" i="138"/>
  <c r="CM183" i="138"/>
  <c r="CL183" i="138"/>
  <c r="CK183" i="138"/>
  <c r="CJ183" i="138"/>
  <c r="CI183" i="138"/>
  <c r="CH183" i="138"/>
  <c r="CG183" i="138"/>
  <c r="CF183" i="138"/>
  <c r="CE183" i="138"/>
  <c r="CD183" i="138"/>
  <c r="CC183" i="138"/>
  <c r="CB183" i="138"/>
  <c r="CA183" i="138"/>
  <c r="BZ183" i="138"/>
  <c r="BY183" i="138"/>
  <c r="BX183" i="138"/>
  <c r="BW183" i="138"/>
  <c r="BV183" i="138"/>
  <c r="BU183" i="138"/>
  <c r="BT183" i="138"/>
  <c r="BS183" i="138"/>
  <c r="BR183" i="138"/>
  <c r="BQ183" i="138"/>
  <c r="BP183" i="138"/>
  <c r="BO183" i="138"/>
  <c r="BN183" i="138"/>
  <c r="BM183" i="138"/>
  <c r="BL183" i="138"/>
  <c r="BK183" i="138"/>
  <c r="BJ183" i="138"/>
  <c r="BI183" i="138"/>
  <c r="BH183" i="138"/>
  <c r="BG183" i="138"/>
  <c r="BF183" i="138"/>
  <c r="BE183" i="138"/>
  <c r="BD183" i="138"/>
  <c r="BC183" i="138"/>
  <c r="BB183" i="138"/>
  <c r="BA183" i="138"/>
  <c r="AZ183" i="138"/>
  <c r="AY183" i="138"/>
  <c r="AX183" i="138"/>
  <c r="AW183" i="138"/>
  <c r="AV183" i="138"/>
  <c r="AU183" i="138"/>
  <c r="AT183" i="138"/>
  <c r="AS183" i="138"/>
  <c r="AR183" i="138"/>
  <c r="AQ183" i="138"/>
  <c r="AP183" i="138"/>
  <c r="AO183" i="138"/>
  <c r="AN183" i="138"/>
  <c r="AM183" i="138"/>
  <c r="AL183" i="138"/>
  <c r="AK183" i="138"/>
  <c r="AJ183" i="138"/>
  <c r="AI183" i="138"/>
  <c r="AH183" i="138"/>
  <c r="AG183" i="138"/>
  <c r="AF183" i="138"/>
  <c r="AE183" i="138"/>
  <c r="AD183" i="138"/>
  <c r="AC183" i="138"/>
  <c r="AB183" i="138"/>
  <c r="AA183" i="138"/>
  <c r="Z183" i="138"/>
  <c r="Y183" i="138"/>
  <c r="X183" i="138"/>
  <c r="W183" i="138"/>
  <c r="V183" i="138"/>
  <c r="U183" i="138"/>
  <c r="T183" i="138"/>
  <c r="S183" i="138"/>
  <c r="R183" i="138"/>
  <c r="Q183" i="138"/>
  <c r="P183" i="138"/>
  <c r="O183" i="138"/>
  <c r="N183" i="138"/>
  <c r="M183" i="138"/>
  <c r="L183" i="138"/>
  <c r="K183" i="138"/>
  <c r="J183" i="138"/>
  <c r="I183" i="138"/>
  <c r="H183" i="138"/>
  <c r="G183" i="138"/>
  <c r="F183" i="138"/>
  <c r="E183" i="138"/>
  <c r="E171" i="138"/>
  <c r="F171" i="138"/>
  <c r="G171" i="138"/>
  <c r="H171" i="138"/>
  <c r="I171" i="138"/>
  <c r="J171" i="138"/>
  <c r="K171" i="138"/>
  <c r="L171" i="138"/>
  <c r="M171" i="138"/>
  <c r="N171" i="138"/>
  <c r="O171" i="138"/>
  <c r="P171" i="138"/>
  <c r="Q171" i="138"/>
  <c r="R171" i="138"/>
  <c r="S171" i="138"/>
  <c r="T171" i="138"/>
  <c r="U171" i="138"/>
  <c r="V171" i="138"/>
  <c r="W171" i="138"/>
  <c r="X171" i="138"/>
  <c r="Y171" i="138"/>
  <c r="Z171" i="138"/>
  <c r="AA171" i="138"/>
  <c r="AB171" i="138"/>
  <c r="AC171" i="138"/>
  <c r="AD171" i="138"/>
  <c r="AE171" i="138"/>
  <c r="AF171" i="138"/>
  <c r="AG171" i="138"/>
  <c r="AH171" i="138"/>
  <c r="AI171" i="138"/>
  <c r="AJ171" i="138"/>
  <c r="AK171" i="138"/>
  <c r="AL171" i="138"/>
  <c r="AM171" i="138"/>
  <c r="AN171" i="138"/>
  <c r="AO171" i="138"/>
  <c r="AP171" i="138"/>
  <c r="AQ171" i="138"/>
  <c r="AR171" i="138"/>
  <c r="AS171" i="138"/>
  <c r="AT171" i="138"/>
  <c r="AU171" i="138"/>
  <c r="AV171" i="138"/>
  <c r="AW171" i="138"/>
  <c r="AX171" i="138"/>
  <c r="AY171" i="138"/>
  <c r="AZ171" i="138"/>
  <c r="BA171" i="138"/>
  <c r="BB171" i="138"/>
  <c r="BC171" i="138"/>
  <c r="BD171" i="138"/>
  <c r="BE171" i="138"/>
  <c r="BF171" i="138"/>
  <c r="BG171" i="138"/>
  <c r="BH171" i="138"/>
  <c r="BI171" i="138"/>
  <c r="BJ171" i="138"/>
  <c r="BK171" i="138"/>
  <c r="BL171" i="138"/>
  <c r="BM171" i="138"/>
  <c r="BN171" i="138"/>
  <c r="BO171" i="138"/>
  <c r="BP171" i="138"/>
  <c r="BQ171" i="138"/>
  <c r="BR171" i="138"/>
  <c r="BS171" i="138"/>
  <c r="BT171" i="138"/>
  <c r="BU171" i="138"/>
  <c r="BV171" i="138"/>
  <c r="BW171" i="138"/>
  <c r="BX171" i="138"/>
  <c r="BY171" i="138"/>
  <c r="BZ171" i="138"/>
  <c r="CA171" i="138"/>
  <c r="CB171" i="138"/>
  <c r="CC171" i="138"/>
  <c r="CD171" i="138"/>
  <c r="CE171" i="138"/>
  <c r="CF171" i="138"/>
  <c r="CG171" i="138"/>
  <c r="CH171" i="138"/>
  <c r="CI171" i="138"/>
  <c r="CJ171" i="138"/>
  <c r="CL171" i="138"/>
  <c r="CM171" i="138"/>
  <c r="CN171" i="138"/>
  <c r="CO171" i="138"/>
  <c r="CP171" i="138"/>
  <c r="CQ171" i="138"/>
  <c r="CR171" i="138"/>
  <c r="CS171" i="138"/>
  <c r="CT171" i="138"/>
  <c r="CU171" i="138"/>
  <c r="CV171" i="138"/>
  <c r="CW171" i="138"/>
  <c r="CX171" i="138"/>
  <c r="CY171" i="138"/>
  <c r="CZ171" i="138"/>
  <c r="DA171" i="138"/>
  <c r="DB171" i="138"/>
  <c r="DC171" i="138"/>
  <c r="DD171" i="138"/>
  <c r="DE171" i="138"/>
  <c r="DF171" i="138"/>
  <c r="DG171" i="138"/>
  <c r="DH171" i="138"/>
  <c r="DI171" i="138"/>
  <c r="DJ171" i="138"/>
  <c r="DK171" i="138"/>
  <c r="DL171" i="138"/>
  <c r="DM171" i="138"/>
  <c r="DN171" i="138"/>
  <c r="DO171" i="138"/>
  <c r="DP171" i="138"/>
  <c r="DQ171" i="138"/>
  <c r="DR171" i="138"/>
  <c r="DS171" i="138"/>
  <c r="DT171" i="138"/>
  <c r="DU171" i="138"/>
  <c r="DV171" i="138"/>
  <c r="DW171" i="138"/>
  <c r="DX171" i="138"/>
  <c r="DY171" i="138"/>
  <c r="DZ171" i="138"/>
  <c r="EA171" i="138"/>
  <c r="EB171" i="138"/>
  <c r="EC171" i="138"/>
  <c r="ED171" i="138"/>
  <c r="EE171" i="138"/>
  <c r="EF171" i="138"/>
  <c r="EG171" i="138"/>
  <c r="EH171" i="138"/>
  <c r="EI171" i="138"/>
  <c r="EJ171" i="138"/>
  <c r="EK171" i="138"/>
  <c r="EL171" i="138"/>
  <c r="EM171" i="138"/>
  <c r="EN171" i="138"/>
  <c r="EO171" i="138"/>
  <c r="EP171" i="138"/>
  <c r="EQ171" i="138"/>
  <c r="ER171" i="138"/>
  <c r="ES171" i="138"/>
  <c r="ET171" i="138"/>
  <c r="EU171" i="138"/>
  <c r="EV171" i="138"/>
  <c r="EW171" i="138"/>
  <c r="EX171" i="138"/>
  <c r="EY171" i="138"/>
  <c r="EZ171" i="138"/>
  <c r="FA171" i="138"/>
  <c r="FB171" i="138"/>
  <c r="FC171" i="138"/>
  <c r="FD171" i="138"/>
  <c r="FE171" i="138"/>
  <c r="FF171" i="138"/>
  <c r="FG171" i="138"/>
  <c r="FH171" i="138"/>
  <c r="FI171" i="138"/>
  <c r="FJ171" i="138"/>
  <c r="FK171" i="138"/>
  <c r="FL171" i="138"/>
  <c r="FM171" i="138"/>
  <c r="FN171" i="138"/>
  <c r="FO171" i="138"/>
  <c r="FP171" i="138"/>
  <c r="FQ171" i="138"/>
  <c r="FR171" i="138"/>
  <c r="FS171" i="138"/>
  <c r="FT171" i="138"/>
  <c r="FU171" i="138"/>
  <c r="FV171" i="138"/>
  <c r="FW171" i="138"/>
  <c r="FX171" i="138"/>
  <c r="FY171" i="138"/>
  <c r="FZ171" i="138"/>
  <c r="GA171" i="138"/>
  <c r="GB171" i="138"/>
  <c r="GC171" i="138"/>
  <c r="GD171" i="138"/>
  <c r="GE171" i="138"/>
  <c r="GF171" i="138"/>
  <c r="GG171" i="138"/>
  <c r="GH171" i="138"/>
  <c r="GI171" i="138"/>
  <c r="GJ171" i="138"/>
  <c r="GK171" i="138"/>
  <c r="GL171" i="138"/>
  <c r="GM171" i="138"/>
  <c r="GN171" i="138"/>
  <c r="GO171" i="138"/>
  <c r="GP171" i="138"/>
  <c r="GQ171" i="138"/>
  <c r="GR171" i="138"/>
  <c r="GS171" i="138"/>
  <c r="GT171" i="138"/>
  <c r="GU171" i="138"/>
  <c r="GV171" i="138"/>
  <c r="GX171" i="138"/>
  <c r="E172" i="138"/>
  <c r="F172" i="138"/>
  <c r="G172" i="138"/>
  <c r="H172" i="138"/>
  <c r="I172" i="138"/>
  <c r="J172" i="138"/>
  <c r="K172" i="138"/>
  <c r="L172" i="138"/>
  <c r="M172" i="138"/>
  <c r="N172" i="138"/>
  <c r="O172" i="138"/>
  <c r="P172" i="138"/>
  <c r="Q172" i="138"/>
  <c r="R172" i="138"/>
  <c r="S172" i="138"/>
  <c r="T172" i="138"/>
  <c r="U172" i="138"/>
  <c r="V172" i="138"/>
  <c r="W172" i="138"/>
  <c r="X172" i="138"/>
  <c r="Y172" i="138"/>
  <c r="Z172" i="138"/>
  <c r="AA172" i="138"/>
  <c r="AB172" i="138"/>
  <c r="AC172" i="138"/>
  <c r="AD172" i="138"/>
  <c r="AE172" i="138"/>
  <c r="AF172" i="138"/>
  <c r="AG172" i="138"/>
  <c r="AH172" i="138"/>
  <c r="AI172" i="138"/>
  <c r="AJ172" i="138"/>
  <c r="AK172" i="138"/>
  <c r="AL172" i="138"/>
  <c r="AM172" i="138"/>
  <c r="AN172" i="138"/>
  <c r="AO172" i="138"/>
  <c r="AP172" i="138"/>
  <c r="AQ172" i="138"/>
  <c r="AR172" i="138"/>
  <c r="AS172" i="138"/>
  <c r="AT172" i="138"/>
  <c r="AU172" i="138"/>
  <c r="AV172" i="138"/>
  <c r="AW172" i="138"/>
  <c r="AX172" i="138"/>
  <c r="AY172" i="138"/>
  <c r="AZ172" i="138"/>
  <c r="BA172" i="138"/>
  <c r="BB172" i="138"/>
  <c r="BC172" i="138"/>
  <c r="BD172" i="138"/>
  <c r="BE172" i="138"/>
  <c r="BF172" i="138"/>
  <c r="BG172" i="138"/>
  <c r="BH172" i="138"/>
  <c r="BI172" i="138"/>
  <c r="BJ172" i="138"/>
  <c r="BK172" i="138"/>
  <c r="BL172" i="138"/>
  <c r="BM172" i="138"/>
  <c r="BN172" i="138"/>
  <c r="BO172" i="138"/>
  <c r="BP172" i="138"/>
  <c r="BQ172" i="138"/>
  <c r="BR172" i="138"/>
  <c r="BS172" i="138"/>
  <c r="BT172" i="138"/>
  <c r="BU172" i="138"/>
  <c r="BV172" i="138"/>
  <c r="BW172" i="138"/>
  <c r="BX172" i="138"/>
  <c r="BY172" i="138"/>
  <c r="BZ172" i="138"/>
  <c r="CA172" i="138"/>
  <c r="CB172" i="138"/>
  <c r="CC172" i="138"/>
  <c r="CD172" i="138"/>
  <c r="CE172" i="138"/>
  <c r="CF172" i="138"/>
  <c r="CG172" i="138"/>
  <c r="CH172" i="138"/>
  <c r="CI172" i="138"/>
  <c r="CJ172" i="138"/>
  <c r="CK172" i="138"/>
  <c r="CL172" i="138"/>
  <c r="CM172" i="138"/>
  <c r="CN172" i="138"/>
  <c r="CO172" i="138"/>
  <c r="CP172" i="138"/>
  <c r="CQ172" i="138"/>
  <c r="CR172" i="138"/>
  <c r="CS172" i="138"/>
  <c r="CT172" i="138"/>
  <c r="CU172" i="138"/>
  <c r="CV172" i="138"/>
  <c r="CW172" i="138"/>
  <c r="CX172" i="138"/>
  <c r="CY172" i="138"/>
  <c r="CZ172" i="138"/>
  <c r="DA172" i="138"/>
  <c r="DB172" i="138"/>
  <c r="DC172" i="138"/>
  <c r="DD172" i="138"/>
  <c r="DE172" i="138"/>
  <c r="DF172" i="138"/>
  <c r="DG172" i="138"/>
  <c r="DH172" i="138"/>
  <c r="DI172" i="138"/>
  <c r="DJ172" i="138"/>
  <c r="DK172" i="138"/>
  <c r="DL172" i="138"/>
  <c r="DM172" i="138"/>
  <c r="DN172" i="138"/>
  <c r="DO172" i="138"/>
  <c r="DP172" i="138"/>
  <c r="DQ172" i="138"/>
  <c r="DR172" i="138"/>
  <c r="DS172" i="138"/>
  <c r="DT172" i="138"/>
  <c r="DU172" i="138"/>
  <c r="DV172" i="138"/>
  <c r="DW172" i="138"/>
  <c r="DX172" i="138"/>
  <c r="DY172" i="138"/>
  <c r="DZ172" i="138"/>
  <c r="EA172" i="138"/>
  <c r="EB172" i="138"/>
  <c r="EC172" i="138"/>
  <c r="ED172" i="138"/>
  <c r="EE172" i="138"/>
  <c r="EF172" i="138"/>
  <c r="EG172" i="138"/>
  <c r="EH172" i="138"/>
  <c r="EI172" i="138"/>
  <c r="EJ172" i="138"/>
  <c r="EK172" i="138"/>
  <c r="EL172" i="138"/>
  <c r="EM172" i="138"/>
  <c r="EN172" i="138"/>
  <c r="EO172" i="138"/>
  <c r="EP172" i="138"/>
  <c r="EQ172" i="138"/>
  <c r="ER172" i="138"/>
  <c r="ES172" i="138"/>
  <c r="ET172" i="138"/>
  <c r="EU172" i="138"/>
  <c r="EV172" i="138"/>
  <c r="EW172" i="138"/>
  <c r="EX172" i="138"/>
  <c r="EY172" i="138"/>
  <c r="EZ172" i="138"/>
  <c r="FA172" i="138"/>
  <c r="FB172" i="138"/>
  <c r="FC172" i="138"/>
  <c r="FD172" i="138"/>
  <c r="FE172" i="138"/>
  <c r="FF172" i="138"/>
  <c r="FG172" i="138"/>
  <c r="FH172" i="138"/>
  <c r="FI172" i="138"/>
  <c r="FJ172" i="138"/>
  <c r="FK172" i="138"/>
  <c r="FL172" i="138"/>
  <c r="FM172" i="138"/>
  <c r="FN172" i="138"/>
  <c r="FO172" i="138"/>
  <c r="FP172" i="138"/>
  <c r="FQ172" i="138"/>
  <c r="FR172" i="138"/>
  <c r="FS172" i="138"/>
  <c r="FT172" i="138"/>
  <c r="FU172" i="138"/>
  <c r="FV172" i="138"/>
  <c r="FW172" i="138"/>
  <c r="FX172" i="138"/>
  <c r="FY172" i="138"/>
  <c r="FZ172" i="138"/>
  <c r="GA172" i="138"/>
  <c r="GB172" i="138"/>
  <c r="GC172" i="138"/>
  <c r="GD172" i="138"/>
  <c r="GE172" i="138"/>
  <c r="GF172" i="138"/>
  <c r="GG172" i="138"/>
  <c r="GH172" i="138"/>
  <c r="GI172" i="138"/>
  <c r="GJ172" i="138"/>
  <c r="GK172" i="138"/>
  <c r="GL172" i="138"/>
  <c r="GM172" i="138"/>
  <c r="GN172" i="138"/>
  <c r="GO172" i="138"/>
  <c r="GP172" i="138"/>
  <c r="GQ172" i="138"/>
  <c r="GR172" i="138"/>
  <c r="GS172" i="138"/>
  <c r="GT172" i="138"/>
  <c r="GU172" i="138"/>
  <c r="GV172" i="138"/>
  <c r="GX172" i="138"/>
  <c r="E173" i="138"/>
  <c r="F173" i="138"/>
  <c r="G173" i="138"/>
  <c r="H173" i="138"/>
  <c r="I173" i="138"/>
  <c r="J173" i="138"/>
  <c r="K173" i="138"/>
  <c r="L173" i="138"/>
  <c r="M173" i="138"/>
  <c r="N173" i="138"/>
  <c r="O173" i="138"/>
  <c r="P173" i="138"/>
  <c r="Q173" i="138"/>
  <c r="R173" i="138"/>
  <c r="S173" i="138"/>
  <c r="T173" i="138"/>
  <c r="U173" i="138"/>
  <c r="V173" i="138"/>
  <c r="W173" i="138"/>
  <c r="X173" i="138"/>
  <c r="Y173" i="138"/>
  <c r="Z173" i="138"/>
  <c r="AA173" i="138"/>
  <c r="AB173" i="138"/>
  <c r="AC173" i="138"/>
  <c r="AD173" i="138"/>
  <c r="AE173" i="138"/>
  <c r="AF173" i="138"/>
  <c r="AG173" i="138"/>
  <c r="AH173" i="138"/>
  <c r="AI173" i="138"/>
  <c r="AJ173" i="138"/>
  <c r="AK173" i="138"/>
  <c r="AL173" i="138"/>
  <c r="AM173" i="138"/>
  <c r="AN173" i="138"/>
  <c r="AO173" i="138"/>
  <c r="AP173" i="138"/>
  <c r="AQ173" i="138"/>
  <c r="AR173" i="138"/>
  <c r="AS173" i="138"/>
  <c r="AT173" i="138"/>
  <c r="AU173" i="138"/>
  <c r="AV173" i="138"/>
  <c r="AW173" i="138"/>
  <c r="AX173" i="138"/>
  <c r="AY173" i="138"/>
  <c r="AZ173" i="138"/>
  <c r="BA173" i="138"/>
  <c r="BB173" i="138"/>
  <c r="BC173" i="138"/>
  <c r="BD173" i="138"/>
  <c r="BE173" i="138"/>
  <c r="BF173" i="138"/>
  <c r="BG173" i="138"/>
  <c r="BH173" i="138"/>
  <c r="BI173" i="138"/>
  <c r="BJ173" i="138"/>
  <c r="BK173" i="138"/>
  <c r="BL173" i="138"/>
  <c r="BM173" i="138"/>
  <c r="BN173" i="138"/>
  <c r="BO173" i="138"/>
  <c r="BP173" i="138"/>
  <c r="BQ173" i="138"/>
  <c r="BR173" i="138"/>
  <c r="BS173" i="138"/>
  <c r="BT173" i="138"/>
  <c r="BU173" i="138"/>
  <c r="BV173" i="138"/>
  <c r="BW173" i="138"/>
  <c r="BX173" i="138"/>
  <c r="BY173" i="138"/>
  <c r="BZ173" i="138"/>
  <c r="CA173" i="138"/>
  <c r="CB173" i="138"/>
  <c r="CC173" i="138"/>
  <c r="CD173" i="138"/>
  <c r="CE173" i="138"/>
  <c r="CF173" i="138"/>
  <c r="CG173" i="138"/>
  <c r="CH173" i="138"/>
  <c r="CI173" i="138"/>
  <c r="CJ173" i="138"/>
  <c r="CK173" i="138"/>
  <c r="CL173" i="138"/>
  <c r="CM173" i="138"/>
  <c r="CN173" i="138"/>
  <c r="CO173" i="138"/>
  <c r="CP173" i="138"/>
  <c r="CQ173" i="138"/>
  <c r="CR173" i="138"/>
  <c r="CS173" i="138"/>
  <c r="CT173" i="138"/>
  <c r="CU173" i="138"/>
  <c r="CV173" i="138"/>
  <c r="CW173" i="138"/>
  <c r="CX173" i="138"/>
  <c r="CY173" i="138"/>
  <c r="CZ173" i="138"/>
  <c r="DA173" i="138"/>
  <c r="DB173" i="138"/>
  <c r="DC173" i="138"/>
  <c r="DD173" i="138"/>
  <c r="DE173" i="138"/>
  <c r="DF173" i="138"/>
  <c r="DG173" i="138"/>
  <c r="DH173" i="138"/>
  <c r="DI173" i="138"/>
  <c r="DJ173" i="138"/>
  <c r="DK173" i="138"/>
  <c r="DL173" i="138"/>
  <c r="DM173" i="138"/>
  <c r="DN173" i="138"/>
  <c r="DO173" i="138"/>
  <c r="DP173" i="138"/>
  <c r="DQ173" i="138"/>
  <c r="DR173" i="138"/>
  <c r="DS173" i="138"/>
  <c r="DT173" i="138"/>
  <c r="DU173" i="138"/>
  <c r="DV173" i="138"/>
  <c r="DW173" i="138"/>
  <c r="DX173" i="138"/>
  <c r="DY173" i="138"/>
  <c r="DZ173" i="138"/>
  <c r="EA173" i="138"/>
  <c r="EB173" i="138"/>
  <c r="EC173" i="138"/>
  <c r="ED173" i="138"/>
  <c r="EE173" i="138"/>
  <c r="EF173" i="138"/>
  <c r="EG173" i="138"/>
  <c r="EH173" i="138"/>
  <c r="EI173" i="138"/>
  <c r="EJ173" i="138"/>
  <c r="EK173" i="138"/>
  <c r="EL173" i="138"/>
  <c r="EM173" i="138"/>
  <c r="EN173" i="138"/>
  <c r="EO173" i="138"/>
  <c r="EP173" i="138"/>
  <c r="EQ173" i="138"/>
  <c r="ER173" i="138"/>
  <c r="ES173" i="138"/>
  <c r="ET173" i="138"/>
  <c r="EU173" i="138"/>
  <c r="EV173" i="138"/>
  <c r="EW173" i="138"/>
  <c r="EX173" i="138"/>
  <c r="EY173" i="138"/>
  <c r="EZ173" i="138"/>
  <c r="FA173" i="138"/>
  <c r="FB173" i="138"/>
  <c r="FC173" i="138"/>
  <c r="FD173" i="138"/>
  <c r="FE173" i="138"/>
  <c r="FF173" i="138"/>
  <c r="FG173" i="138"/>
  <c r="FH173" i="138"/>
  <c r="FI173" i="138"/>
  <c r="FJ173" i="138"/>
  <c r="FK173" i="138"/>
  <c r="FL173" i="138"/>
  <c r="FM173" i="138"/>
  <c r="FN173" i="138"/>
  <c r="FO173" i="138"/>
  <c r="FP173" i="138"/>
  <c r="FQ173" i="138"/>
  <c r="FR173" i="138"/>
  <c r="FS173" i="138"/>
  <c r="FT173" i="138"/>
  <c r="FU173" i="138"/>
  <c r="FV173" i="138"/>
  <c r="FW173" i="138"/>
  <c r="FX173" i="138"/>
  <c r="FY173" i="138"/>
  <c r="FZ173" i="138"/>
  <c r="GA173" i="138"/>
  <c r="GB173" i="138"/>
  <c r="GC173" i="138"/>
  <c r="GD173" i="138"/>
  <c r="GE173" i="138"/>
  <c r="GF173" i="138"/>
  <c r="GG173" i="138"/>
  <c r="GH173" i="138"/>
  <c r="GI173" i="138"/>
  <c r="GJ173" i="138"/>
  <c r="GK173" i="138"/>
  <c r="GL173" i="138"/>
  <c r="GM173" i="138"/>
  <c r="GN173" i="138"/>
  <c r="GO173" i="138"/>
  <c r="GP173" i="138"/>
  <c r="GQ173" i="138"/>
  <c r="GR173" i="138"/>
  <c r="GS173" i="138"/>
  <c r="GT173" i="138"/>
  <c r="GU173" i="138"/>
  <c r="GV173" i="138"/>
  <c r="GX173" i="138"/>
  <c r="E174" i="138"/>
  <c r="F174" i="138"/>
  <c r="G174" i="138"/>
  <c r="H174" i="138"/>
  <c r="I174" i="138"/>
  <c r="J174" i="138"/>
  <c r="K174" i="138"/>
  <c r="L174" i="138"/>
  <c r="M174" i="138"/>
  <c r="N174" i="138"/>
  <c r="O174" i="138"/>
  <c r="P174" i="138"/>
  <c r="Q174" i="138"/>
  <c r="R174" i="138"/>
  <c r="S174" i="138"/>
  <c r="T174" i="138"/>
  <c r="U174" i="138"/>
  <c r="V174" i="138"/>
  <c r="W174" i="138"/>
  <c r="X174" i="138"/>
  <c r="Y174" i="138"/>
  <c r="Z174" i="138"/>
  <c r="AA174" i="138"/>
  <c r="AB174" i="138"/>
  <c r="AC174" i="138"/>
  <c r="AD174" i="138"/>
  <c r="AE174" i="138"/>
  <c r="AF174" i="138"/>
  <c r="AG174" i="138"/>
  <c r="AH174" i="138"/>
  <c r="AI174" i="138"/>
  <c r="AJ174" i="138"/>
  <c r="AK174" i="138"/>
  <c r="AL174" i="138"/>
  <c r="AM174" i="138"/>
  <c r="AN174" i="138"/>
  <c r="AO174" i="138"/>
  <c r="AP174" i="138"/>
  <c r="AQ174" i="138"/>
  <c r="AR174" i="138"/>
  <c r="AS174" i="138"/>
  <c r="AT174" i="138"/>
  <c r="AU174" i="138"/>
  <c r="AV174" i="138"/>
  <c r="AW174" i="138"/>
  <c r="AX174" i="138"/>
  <c r="AY174" i="138"/>
  <c r="AZ174" i="138"/>
  <c r="BA174" i="138"/>
  <c r="BB174" i="138"/>
  <c r="BC174" i="138"/>
  <c r="BD174" i="138"/>
  <c r="BE174" i="138"/>
  <c r="BF174" i="138"/>
  <c r="BG174" i="138"/>
  <c r="BH174" i="138"/>
  <c r="BI174" i="138"/>
  <c r="BJ174" i="138"/>
  <c r="BK174" i="138"/>
  <c r="BL174" i="138"/>
  <c r="BM174" i="138"/>
  <c r="BN174" i="138"/>
  <c r="BO174" i="138"/>
  <c r="BP174" i="138"/>
  <c r="BQ174" i="138"/>
  <c r="BR174" i="138"/>
  <c r="BS174" i="138"/>
  <c r="BT174" i="138"/>
  <c r="BU174" i="138"/>
  <c r="BV174" i="138"/>
  <c r="BW174" i="138"/>
  <c r="BX174" i="138"/>
  <c r="BY174" i="138"/>
  <c r="BZ174" i="138"/>
  <c r="CA174" i="138"/>
  <c r="CB174" i="138"/>
  <c r="CC174" i="138"/>
  <c r="CD174" i="138"/>
  <c r="CE174" i="138"/>
  <c r="CF174" i="138"/>
  <c r="CG174" i="138"/>
  <c r="CH174" i="138"/>
  <c r="CI174" i="138"/>
  <c r="CJ174" i="138"/>
  <c r="CK174" i="138"/>
  <c r="CL174" i="138"/>
  <c r="CM174" i="138"/>
  <c r="CN174" i="138"/>
  <c r="CO174" i="138"/>
  <c r="CP174" i="138"/>
  <c r="CQ174" i="138"/>
  <c r="CR174" i="138"/>
  <c r="CS174" i="138"/>
  <c r="CT174" i="138"/>
  <c r="CU174" i="138"/>
  <c r="CV174" i="138"/>
  <c r="CW174" i="138"/>
  <c r="CX174" i="138"/>
  <c r="CY174" i="138"/>
  <c r="CZ174" i="138"/>
  <c r="DA174" i="138"/>
  <c r="DB174" i="138"/>
  <c r="DC174" i="138"/>
  <c r="DD174" i="138"/>
  <c r="DE174" i="138"/>
  <c r="DF174" i="138"/>
  <c r="DG174" i="138"/>
  <c r="DH174" i="138"/>
  <c r="DI174" i="138"/>
  <c r="DJ174" i="138"/>
  <c r="DK174" i="138"/>
  <c r="DL174" i="138"/>
  <c r="DM174" i="138"/>
  <c r="DN174" i="138"/>
  <c r="DO174" i="138"/>
  <c r="DP174" i="138"/>
  <c r="DQ174" i="138"/>
  <c r="DR174" i="138"/>
  <c r="DS174" i="138"/>
  <c r="DT174" i="138"/>
  <c r="DU174" i="138"/>
  <c r="DV174" i="138"/>
  <c r="DW174" i="138"/>
  <c r="DX174" i="138"/>
  <c r="DY174" i="138"/>
  <c r="DZ174" i="138"/>
  <c r="EA174" i="138"/>
  <c r="EB174" i="138"/>
  <c r="EC174" i="138"/>
  <c r="ED174" i="138"/>
  <c r="EE174" i="138"/>
  <c r="EF174" i="138"/>
  <c r="EG174" i="138"/>
  <c r="EH174" i="138"/>
  <c r="EI174" i="138"/>
  <c r="EJ174" i="138"/>
  <c r="EK174" i="138"/>
  <c r="EL174" i="138"/>
  <c r="EM174" i="138"/>
  <c r="EN174" i="138"/>
  <c r="EO174" i="138"/>
  <c r="EP174" i="138"/>
  <c r="EQ174" i="138"/>
  <c r="ER174" i="138"/>
  <c r="ES174" i="138"/>
  <c r="ET174" i="138"/>
  <c r="EU174" i="138"/>
  <c r="EV174" i="138"/>
  <c r="EW174" i="138"/>
  <c r="EX174" i="138"/>
  <c r="EY174" i="138"/>
  <c r="EZ174" i="138"/>
  <c r="FA174" i="138"/>
  <c r="FB174" i="138"/>
  <c r="FC174" i="138"/>
  <c r="FD174" i="138"/>
  <c r="FE174" i="138"/>
  <c r="FF174" i="138"/>
  <c r="FG174" i="138"/>
  <c r="FH174" i="138"/>
  <c r="FI174" i="138"/>
  <c r="FJ174" i="138"/>
  <c r="FK174" i="138"/>
  <c r="FL174" i="138"/>
  <c r="FM174" i="138"/>
  <c r="FN174" i="138"/>
  <c r="FO174" i="138"/>
  <c r="FP174" i="138"/>
  <c r="FQ174" i="138"/>
  <c r="FR174" i="138"/>
  <c r="FS174" i="138"/>
  <c r="FT174" i="138"/>
  <c r="FU174" i="138"/>
  <c r="FV174" i="138"/>
  <c r="FW174" i="138"/>
  <c r="FX174" i="138"/>
  <c r="FY174" i="138"/>
  <c r="FZ174" i="138"/>
  <c r="GA174" i="138"/>
  <c r="GB174" i="138"/>
  <c r="GC174" i="138"/>
  <c r="GD174" i="138"/>
  <c r="GE174" i="138"/>
  <c r="GF174" i="138"/>
  <c r="GG174" i="138"/>
  <c r="GH174" i="138"/>
  <c r="GI174" i="138"/>
  <c r="GJ174" i="138"/>
  <c r="GK174" i="138"/>
  <c r="GL174" i="138"/>
  <c r="GM174" i="138"/>
  <c r="GN174" i="138"/>
  <c r="GO174" i="138"/>
  <c r="GP174" i="138"/>
  <c r="GQ174" i="138"/>
  <c r="GR174" i="138"/>
  <c r="GS174" i="138"/>
  <c r="GT174" i="138"/>
  <c r="GU174" i="138"/>
  <c r="GV174" i="138"/>
  <c r="GX174" i="138"/>
  <c r="E175" i="138"/>
  <c r="F175" i="138"/>
  <c r="G175" i="138"/>
  <c r="H175" i="138"/>
  <c r="I175" i="138"/>
  <c r="J175" i="138"/>
  <c r="K175" i="138"/>
  <c r="L175" i="138"/>
  <c r="M175" i="138"/>
  <c r="N175" i="138"/>
  <c r="O175" i="138"/>
  <c r="P175" i="138"/>
  <c r="Q175" i="138"/>
  <c r="R175" i="138"/>
  <c r="S175" i="138"/>
  <c r="T175" i="138"/>
  <c r="U175" i="138"/>
  <c r="V175" i="138"/>
  <c r="W175" i="138"/>
  <c r="X175" i="138"/>
  <c r="Y175" i="138"/>
  <c r="Z175" i="138"/>
  <c r="AA175" i="138"/>
  <c r="AB175" i="138"/>
  <c r="AC175" i="138"/>
  <c r="AD175" i="138"/>
  <c r="AE175" i="138"/>
  <c r="AF175" i="138"/>
  <c r="AG175" i="138"/>
  <c r="AH175" i="138"/>
  <c r="AI175" i="138"/>
  <c r="AJ175" i="138"/>
  <c r="AK175" i="138"/>
  <c r="AL175" i="138"/>
  <c r="AM175" i="138"/>
  <c r="AN175" i="138"/>
  <c r="AO175" i="138"/>
  <c r="AP175" i="138"/>
  <c r="AQ175" i="138"/>
  <c r="AR175" i="138"/>
  <c r="AS175" i="138"/>
  <c r="AT175" i="138"/>
  <c r="AU175" i="138"/>
  <c r="AV175" i="138"/>
  <c r="AW175" i="138"/>
  <c r="AX175" i="138"/>
  <c r="AY175" i="138"/>
  <c r="AZ175" i="138"/>
  <c r="BA175" i="138"/>
  <c r="BB175" i="138"/>
  <c r="BC175" i="138"/>
  <c r="BD175" i="138"/>
  <c r="BE175" i="138"/>
  <c r="BF175" i="138"/>
  <c r="BG175" i="138"/>
  <c r="BH175" i="138"/>
  <c r="BI175" i="138"/>
  <c r="BJ175" i="138"/>
  <c r="BK175" i="138"/>
  <c r="BL175" i="138"/>
  <c r="BM175" i="138"/>
  <c r="BN175" i="138"/>
  <c r="BO175" i="138"/>
  <c r="BP175" i="138"/>
  <c r="BQ175" i="138"/>
  <c r="BR175" i="138"/>
  <c r="BS175" i="138"/>
  <c r="BT175" i="138"/>
  <c r="BU175" i="138"/>
  <c r="BV175" i="138"/>
  <c r="BW175" i="138"/>
  <c r="BX175" i="138"/>
  <c r="BY175" i="138"/>
  <c r="BZ175" i="138"/>
  <c r="CA175" i="138"/>
  <c r="CB175" i="138"/>
  <c r="CC175" i="138"/>
  <c r="CD175" i="138"/>
  <c r="CE175" i="138"/>
  <c r="CF175" i="138"/>
  <c r="CG175" i="138"/>
  <c r="CH175" i="138"/>
  <c r="CI175" i="138"/>
  <c r="CJ175" i="138"/>
  <c r="CK175" i="138"/>
  <c r="CL175" i="138"/>
  <c r="CM175" i="138"/>
  <c r="CN175" i="138"/>
  <c r="CO175" i="138"/>
  <c r="CP175" i="138"/>
  <c r="CQ175" i="138"/>
  <c r="CR175" i="138"/>
  <c r="CS175" i="138"/>
  <c r="CT175" i="138"/>
  <c r="CU175" i="138"/>
  <c r="CV175" i="138"/>
  <c r="CW175" i="138"/>
  <c r="CX175" i="138"/>
  <c r="CY175" i="138"/>
  <c r="CZ175" i="138"/>
  <c r="DA175" i="138"/>
  <c r="DB175" i="138"/>
  <c r="DC175" i="138"/>
  <c r="DD175" i="138"/>
  <c r="DE175" i="138"/>
  <c r="DF175" i="138"/>
  <c r="DG175" i="138"/>
  <c r="DH175" i="138"/>
  <c r="DI175" i="138"/>
  <c r="DJ175" i="138"/>
  <c r="DK175" i="138"/>
  <c r="DL175" i="138"/>
  <c r="DM175" i="138"/>
  <c r="DN175" i="138"/>
  <c r="DO175" i="138"/>
  <c r="DP175" i="138"/>
  <c r="DQ175" i="138"/>
  <c r="DR175" i="138"/>
  <c r="DS175" i="138"/>
  <c r="DT175" i="138"/>
  <c r="DU175" i="138"/>
  <c r="DV175" i="138"/>
  <c r="DW175" i="138"/>
  <c r="DX175" i="138"/>
  <c r="DY175" i="138"/>
  <c r="DZ175" i="138"/>
  <c r="EA175" i="138"/>
  <c r="EB175" i="138"/>
  <c r="EC175" i="138"/>
  <c r="ED175" i="138"/>
  <c r="EE175" i="138"/>
  <c r="EF175" i="138"/>
  <c r="EG175" i="138"/>
  <c r="EH175" i="138"/>
  <c r="EI175" i="138"/>
  <c r="EJ175" i="138"/>
  <c r="EK175" i="138"/>
  <c r="EL175" i="138"/>
  <c r="EM175" i="138"/>
  <c r="EN175" i="138"/>
  <c r="EO175" i="138"/>
  <c r="EP175" i="138"/>
  <c r="EQ175" i="138"/>
  <c r="ER175" i="138"/>
  <c r="ES175" i="138"/>
  <c r="ET175" i="138"/>
  <c r="EU175" i="138"/>
  <c r="EV175" i="138"/>
  <c r="EW175" i="138"/>
  <c r="EX175" i="138"/>
  <c r="EY175" i="138"/>
  <c r="EZ175" i="138"/>
  <c r="FA175" i="138"/>
  <c r="FB175" i="138"/>
  <c r="FC175" i="138"/>
  <c r="FD175" i="138"/>
  <c r="FE175" i="138"/>
  <c r="FF175" i="138"/>
  <c r="FG175" i="138"/>
  <c r="FH175" i="138"/>
  <c r="FI175" i="138"/>
  <c r="FJ175" i="138"/>
  <c r="FK175" i="138"/>
  <c r="FL175" i="138"/>
  <c r="FM175" i="138"/>
  <c r="FN175" i="138"/>
  <c r="FO175" i="138"/>
  <c r="FP175" i="138"/>
  <c r="FQ175" i="138"/>
  <c r="FR175" i="138"/>
  <c r="FS175" i="138"/>
  <c r="FT175" i="138"/>
  <c r="FU175" i="138"/>
  <c r="FV175" i="138"/>
  <c r="FW175" i="138"/>
  <c r="FX175" i="138"/>
  <c r="FY175" i="138"/>
  <c r="FZ175" i="138"/>
  <c r="GA175" i="138"/>
  <c r="GB175" i="138"/>
  <c r="GC175" i="138"/>
  <c r="GD175" i="138"/>
  <c r="GE175" i="138"/>
  <c r="GF175" i="138"/>
  <c r="GG175" i="138"/>
  <c r="GH175" i="138"/>
  <c r="GI175" i="138"/>
  <c r="GJ175" i="138"/>
  <c r="GK175" i="138"/>
  <c r="GL175" i="138"/>
  <c r="GM175" i="138"/>
  <c r="GN175" i="138"/>
  <c r="GO175" i="138"/>
  <c r="GP175" i="138"/>
  <c r="GQ175" i="138"/>
  <c r="GR175" i="138"/>
  <c r="GS175" i="138"/>
  <c r="GT175" i="138"/>
  <c r="GU175" i="138"/>
  <c r="GV175" i="138"/>
  <c r="GX175" i="138"/>
  <c r="E176" i="138"/>
  <c r="F176" i="138"/>
  <c r="G176" i="138"/>
  <c r="H176" i="138"/>
  <c r="I176" i="138"/>
  <c r="J176" i="138"/>
  <c r="K176" i="138"/>
  <c r="L176" i="138"/>
  <c r="M176" i="138"/>
  <c r="N176" i="138"/>
  <c r="O176" i="138"/>
  <c r="P176" i="138"/>
  <c r="Q176" i="138"/>
  <c r="R176" i="138"/>
  <c r="S176" i="138"/>
  <c r="T176" i="138"/>
  <c r="U176" i="138"/>
  <c r="V176" i="138"/>
  <c r="W176" i="138"/>
  <c r="X176" i="138"/>
  <c r="Y176" i="138"/>
  <c r="Z176" i="138"/>
  <c r="AA176" i="138"/>
  <c r="AB176" i="138"/>
  <c r="AC176" i="138"/>
  <c r="AD176" i="138"/>
  <c r="AE176" i="138"/>
  <c r="AF176" i="138"/>
  <c r="AG176" i="138"/>
  <c r="AH176" i="138"/>
  <c r="AI176" i="138"/>
  <c r="AJ176" i="138"/>
  <c r="AK176" i="138"/>
  <c r="AL176" i="138"/>
  <c r="AM176" i="138"/>
  <c r="AN176" i="138"/>
  <c r="AO176" i="138"/>
  <c r="AP176" i="138"/>
  <c r="AQ176" i="138"/>
  <c r="AR176" i="138"/>
  <c r="AS176" i="138"/>
  <c r="AT176" i="138"/>
  <c r="AU176" i="138"/>
  <c r="AV176" i="138"/>
  <c r="AW176" i="138"/>
  <c r="AX176" i="138"/>
  <c r="AY176" i="138"/>
  <c r="AZ176" i="138"/>
  <c r="BA176" i="138"/>
  <c r="BB176" i="138"/>
  <c r="BC176" i="138"/>
  <c r="BD176" i="138"/>
  <c r="BE176" i="138"/>
  <c r="BF176" i="138"/>
  <c r="BG176" i="138"/>
  <c r="BH176" i="138"/>
  <c r="BI176" i="138"/>
  <c r="BJ176" i="138"/>
  <c r="BK176" i="138"/>
  <c r="BL176" i="138"/>
  <c r="BM176" i="138"/>
  <c r="BN176" i="138"/>
  <c r="BO176" i="138"/>
  <c r="BP176" i="138"/>
  <c r="BQ176" i="138"/>
  <c r="BR176" i="138"/>
  <c r="BS176" i="138"/>
  <c r="BT176" i="138"/>
  <c r="BU176" i="138"/>
  <c r="BV176" i="138"/>
  <c r="BW176" i="138"/>
  <c r="BX176" i="138"/>
  <c r="BY176" i="138"/>
  <c r="BZ176" i="138"/>
  <c r="CA176" i="138"/>
  <c r="CB176" i="138"/>
  <c r="CC176" i="138"/>
  <c r="CD176" i="138"/>
  <c r="CE176" i="138"/>
  <c r="CF176" i="138"/>
  <c r="CG176" i="138"/>
  <c r="CH176" i="138"/>
  <c r="CI176" i="138"/>
  <c r="CJ176" i="138"/>
  <c r="CK176" i="138"/>
  <c r="CL176" i="138"/>
  <c r="CM176" i="138"/>
  <c r="CN176" i="138"/>
  <c r="CO176" i="138"/>
  <c r="CP176" i="138"/>
  <c r="CQ176" i="138"/>
  <c r="CR176" i="138"/>
  <c r="CS176" i="138"/>
  <c r="CT176" i="138"/>
  <c r="CU176" i="138"/>
  <c r="CV176" i="138"/>
  <c r="CW176" i="138"/>
  <c r="CX176" i="138"/>
  <c r="CY176" i="138"/>
  <c r="CZ176" i="138"/>
  <c r="DA176" i="138"/>
  <c r="DB176" i="138"/>
  <c r="DC176" i="138"/>
  <c r="DD176" i="138"/>
  <c r="DE176" i="138"/>
  <c r="DF176" i="138"/>
  <c r="DG176" i="138"/>
  <c r="DH176" i="138"/>
  <c r="DI176" i="138"/>
  <c r="DJ176" i="138"/>
  <c r="DK176" i="138"/>
  <c r="DL176" i="138"/>
  <c r="DM176" i="138"/>
  <c r="DN176" i="138"/>
  <c r="DO176" i="138"/>
  <c r="DP176" i="138"/>
  <c r="DQ176" i="138"/>
  <c r="DR176" i="138"/>
  <c r="DS176" i="138"/>
  <c r="DT176" i="138"/>
  <c r="DU176" i="138"/>
  <c r="DV176" i="138"/>
  <c r="DW176" i="138"/>
  <c r="DX176" i="138"/>
  <c r="DY176" i="138"/>
  <c r="DZ176" i="138"/>
  <c r="EA176" i="138"/>
  <c r="EB176" i="138"/>
  <c r="EC176" i="138"/>
  <c r="ED176" i="138"/>
  <c r="EE176" i="138"/>
  <c r="EF176" i="138"/>
  <c r="EG176" i="138"/>
  <c r="EH176" i="138"/>
  <c r="EI176" i="138"/>
  <c r="EJ176" i="138"/>
  <c r="EK176" i="138"/>
  <c r="EL176" i="138"/>
  <c r="EM176" i="138"/>
  <c r="EN176" i="138"/>
  <c r="EO176" i="138"/>
  <c r="EP176" i="138"/>
  <c r="EQ176" i="138"/>
  <c r="ER176" i="138"/>
  <c r="ES176" i="138"/>
  <c r="ET176" i="138"/>
  <c r="EU176" i="138"/>
  <c r="EV176" i="138"/>
  <c r="EW176" i="138"/>
  <c r="EX176" i="138"/>
  <c r="EY176" i="138"/>
  <c r="EZ176" i="138"/>
  <c r="FA176" i="138"/>
  <c r="FB176" i="138"/>
  <c r="FC176" i="138"/>
  <c r="FD176" i="138"/>
  <c r="FE176" i="138"/>
  <c r="FF176" i="138"/>
  <c r="FG176" i="138"/>
  <c r="FH176" i="138"/>
  <c r="FI176" i="138"/>
  <c r="FJ176" i="138"/>
  <c r="FK176" i="138"/>
  <c r="FL176" i="138"/>
  <c r="FM176" i="138"/>
  <c r="FN176" i="138"/>
  <c r="FO176" i="138"/>
  <c r="FP176" i="138"/>
  <c r="FQ176" i="138"/>
  <c r="FR176" i="138"/>
  <c r="FS176" i="138"/>
  <c r="FT176" i="138"/>
  <c r="FU176" i="138"/>
  <c r="FV176" i="138"/>
  <c r="FW176" i="138"/>
  <c r="FX176" i="138"/>
  <c r="FY176" i="138"/>
  <c r="FZ176" i="138"/>
  <c r="GA176" i="138"/>
  <c r="GB176" i="138"/>
  <c r="GC176" i="138"/>
  <c r="GD176" i="138"/>
  <c r="GE176" i="138"/>
  <c r="GF176" i="138"/>
  <c r="GG176" i="138"/>
  <c r="GH176" i="138"/>
  <c r="GI176" i="138"/>
  <c r="GJ176" i="138"/>
  <c r="GK176" i="138"/>
  <c r="GL176" i="138"/>
  <c r="GM176" i="138"/>
  <c r="GN176" i="138"/>
  <c r="GO176" i="138"/>
  <c r="GP176" i="138"/>
  <c r="GQ176" i="138"/>
  <c r="GR176" i="138"/>
  <c r="GS176" i="138"/>
  <c r="GT176" i="138"/>
  <c r="GU176" i="138"/>
  <c r="GV176" i="138"/>
  <c r="GX176" i="138"/>
  <c r="E177" i="138"/>
  <c r="F177" i="138"/>
  <c r="G177" i="138"/>
  <c r="H177" i="138"/>
  <c r="I177" i="138"/>
  <c r="J177" i="138"/>
  <c r="K177" i="138"/>
  <c r="L177" i="138"/>
  <c r="M177" i="138"/>
  <c r="N177" i="138"/>
  <c r="O177" i="138"/>
  <c r="P177" i="138"/>
  <c r="Q177" i="138"/>
  <c r="R177" i="138"/>
  <c r="S177" i="138"/>
  <c r="T177" i="138"/>
  <c r="U177" i="138"/>
  <c r="V177" i="138"/>
  <c r="W177" i="138"/>
  <c r="X177" i="138"/>
  <c r="Y177" i="138"/>
  <c r="Z177" i="138"/>
  <c r="AA177" i="138"/>
  <c r="AB177" i="138"/>
  <c r="AC177" i="138"/>
  <c r="AD177" i="138"/>
  <c r="AE177" i="138"/>
  <c r="AF177" i="138"/>
  <c r="AG177" i="138"/>
  <c r="AH177" i="138"/>
  <c r="AI177" i="138"/>
  <c r="AJ177" i="138"/>
  <c r="AK177" i="138"/>
  <c r="AL177" i="138"/>
  <c r="AM177" i="138"/>
  <c r="AN177" i="138"/>
  <c r="AO177" i="138"/>
  <c r="AP177" i="138"/>
  <c r="AQ177" i="138"/>
  <c r="AR177" i="138"/>
  <c r="AS177" i="138"/>
  <c r="AT177" i="138"/>
  <c r="AU177" i="138"/>
  <c r="AV177" i="138"/>
  <c r="AW177" i="138"/>
  <c r="AX177" i="138"/>
  <c r="AY177" i="138"/>
  <c r="AZ177" i="138"/>
  <c r="BA177" i="138"/>
  <c r="BB177" i="138"/>
  <c r="BC177" i="138"/>
  <c r="BD177" i="138"/>
  <c r="BE177" i="138"/>
  <c r="BF177" i="138"/>
  <c r="BG177" i="138"/>
  <c r="BH177" i="138"/>
  <c r="BI177" i="138"/>
  <c r="BJ177" i="138"/>
  <c r="BK177" i="138"/>
  <c r="BL177" i="138"/>
  <c r="BM177" i="138"/>
  <c r="BN177" i="138"/>
  <c r="BO177" i="138"/>
  <c r="BP177" i="138"/>
  <c r="BQ177" i="138"/>
  <c r="BR177" i="138"/>
  <c r="BS177" i="138"/>
  <c r="BT177" i="138"/>
  <c r="BU177" i="138"/>
  <c r="BV177" i="138"/>
  <c r="BW177" i="138"/>
  <c r="BX177" i="138"/>
  <c r="BY177" i="138"/>
  <c r="BZ177" i="138"/>
  <c r="CA177" i="138"/>
  <c r="CB177" i="138"/>
  <c r="CC177" i="138"/>
  <c r="CD177" i="138"/>
  <c r="CE177" i="138"/>
  <c r="CF177" i="138"/>
  <c r="CG177" i="138"/>
  <c r="CH177" i="138"/>
  <c r="CI177" i="138"/>
  <c r="CJ177" i="138"/>
  <c r="CK177" i="138"/>
  <c r="CL177" i="138"/>
  <c r="CM177" i="138"/>
  <c r="CN177" i="138"/>
  <c r="CO177" i="138"/>
  <c r="CP177" i="138"/>
  <c r="CQ177" i="138"/>
  <c r="CR177" i="138"/>
  <c r="CS177" i="138"/>
  <c r="CT177" i="138"/>
  <c r="CU177" i="138"/>
  <c r="CV177" i="138"/>
  <c r="CW177" i="138"/>
  <c r="CX177" i="138"/>
  <c r="CY177" i="138"/>
  <c r="CZ177" i="138"/>
  <c r="DA177" i="138"/>
  <c r="DB177" i="138"/>
  <c r="DC177" i="138"/>
  <c r="DD177" i="138"/>
  <c r="DE177" i="138"/>
  <c r="DF177" i="138"/>
  <c r="DG177" i="138"/>
  <c r="DH177" i="138"/>
  <c r="DI177" i="138"/>
  <c r="DJ177" i="138"/>
  <c r="DK177" i="138"/>
  <c r="DL177" i="138"/>
  <c r="DM177" i="138"/>
  <c r="DN177" i="138"/>
  <c r="DO177" i="138"/>
  <c r="DP177" i="138"/>
  <c r="DQ177" i="138"/>
  <c r="DR177" i="138"/>
  <c r="DS177" i="138"/>
  <c r="DT177" i="138"/>
  <c r="DU177" i="138"/>
  <c r="DV177" i="138"/>
  <c r="DW177" i="138"/>
  <c r="DX177" i="138"/>
  <c r="DY177" i="138"/>
  <c r="DZ177" i="138"/>
  <c r="EA177" i="138"/>
  <c r="EB177" i="138"/>
  <c r="EC177" i="138"/>
  <c r="ED177" i="138"/>
  <c r="EE177" i="138"/>
  <c r="EF177" i="138"/>
  <c r="EG177" i="138"/>
  <c r="EH177" i="138"/>
  <c r="EI177" i="138"/>
  <c r="EJ177" i="138"/>
  <c r="EK177" i="138"/>
  <c r="EL177" i="138"/>
  <c r="EM177" i="138"/>
  <c r="EN177" i="138"/>
  <c r="EO177" i="138"/>
  <c r="EP177" i="138"/>
  <c r="EQ177" i="138"/>
  <c r="ER177" i="138"/>
  <c r="ES177" i="138"/>
  <c r="ET177" i="138"/>
  <c r="EU177" i="138"/>
  <c r="EV177" i="138"/>
  <c r="EW177" i="138"/>
  <c r="EX177" i="138"/>
  <c r="EY177" i="138"/>
  <c r="EZ177" i="138"/>
  <c r="FA177" i="138"/>
  <c r="FB177" i="138"/>
  <c r="FC177" i="138"/>
  <c r="FD177" i="138"/>
  <c r="FE177" i="138"/>
  <c r="FF177" i="138"/>
  <c r="FG177" i="138"/>
  <c r="FH177" i="138"/>
  <c r="FI177" i="138"/>
  <c r="FJ177" i="138"/>
  <c r="FK177" i="138"/>
  <c r="FL177" i="138"/>
  <c r="FM177" i="138"/>
  <c r="FN177" i="138"/>
  <c r="FO177" i="138"/>
  <c r="FP177" i="138"/>
  <c r="FQ177" i="138"/>
  <c r="FR177" i="138"/>
  <c r="FS177" i="138"/>
  <c r="FT177" i="138"/>
  <c r="FU177" i="138"/>
  <c r="FV177" i="138"/>
  <c r="FW177" i="138"/>
  <c r="FX177" i="138"/>
  <c r="FY177" i="138"/>
  <c r="FZ177" i="138"/>
  <c r="GA177" i="138"/>
  <c r="GB177" i="138"/>
  <c r="GC177" i="138"/>
  <c r="GD177" i="138"/>
  <c r="GE177" i="138"/>
  <c r="GF177" i="138"/>
  <c r="GG177" i="138"/>
  <c r="GH177" i="138"/>
  <c r="GI177" i="138"/>
  <c r="GJ177" i="138"/>
  <c r="GK177" i="138"/>
  <c r="GL177" i="138"/>
  <c r="GM177" i="138"/>
  <c r="GN177" i="138"/>
  <c r="GO177" i="138"/>
  <c r="GP177" i="138"/>
  <c r="GQ177" i="138"/>
  <c r="GR177" i="138"/>
  <c r="GS177" i="138"/>
  <c r="GT177" i="138"/>
  <c r="GU177" i="138"/>
  <c r="GV177" i="138"/>
  <c r="GX177" i="138"/>
  <c r="GX170" i="138"/>
  <c r="GV170" i="138"/>
  <c r="GU170" i="138"/>
  <c r="GT170" i="138"/>
  <c r="GS170" i="138"/>
  <c r="GR170" i="138"/>
  <c r="GQ170" i="138"/>
  <c r="GP170" i="138"/>
  <c r="GO170" i="138"/>
  <c r="GN170" i="138"/>
  <c r="GM170" i="138"/>
  <c r="GL170" i="138"/>
  <c r="GK170" i="138"/>
  <c r="GJ170" i="138"/>
  <c r="GI170" i="138"/>
  <c r="GH170" i="138"/>
  <c r="GG170" i="138"/>
  <c r="GF170" i="138"/>
  <c r="GE170" i="138"/>
  <c r="GD170" i="138"/>
  <c r="GC170" i="138"/>
  <c r="GB170" i="138"/>
  <c r="GA170" i="138"/>
  <c r="FZ170" i="138"/>
  <c r="FY170" i="138"/>
  <c r="FX170" i="138"/>
  <c r="FW170" i="138"/>
  <c r="FV170" i="138"/>
  <c r="FU170" i="138"/>
  <c r="FT170" i="138"/>
  <c r="FS170" i="138"/>
  <c r="FR170" i="138"/>
  <c r="FQ170" i="138"/>
  <c r="FP170" i="138"/>
  <c r="FO170" i="138"/>
  <c r="FN170" i="138"/>
  <c r="FM170" i="138"/>
  <c r="FL170" i="138"/>
  <c r="FK170" i="138"/>
  <c r="FJ170" i="138"/>
  <c r="FI170" i="138"/>
  <c r="FH170" i="138"/>
  <c r="FG170" i="138"/>
  <c r="FF170" i="138"/>
  <c r="FE170" i="138"/>
  <c r="FD170" i="138"/>
  <c r="FC170" i="138"/>
  <c r="FB170" i="138"/>
  <c r="FA170" i="138"/>
  <c r="EZ170" i="138"/>
  <c r="EY170" i="138"/>
  <c r="EX170" i="138"/>
  <c r="EW170" i="138"/>
  <c r="EV170" i="138"/>
  <c r="EU170" i="138"/>
  <c r="ET170" i="138"/>
  <c r="ES170" i="138"/>
  <c r="ER170" i="138"/>
  <c r="EQ170" i="138"/>
  <c r="EP170" i="138"/>
  <c r="EO170" i="138"/>
  <c r="EN170" i="138"/>
  <c r="EM170" i="138"/>
  <c r="EL170" i="138"/>
  <c r="EK170" i="138"/>
  <c r="EJ170" i="138"/>
  <c r="EI170" i="138"/>
  <c r="EH170" i="138"/>
  <c r="EG170" i="138"/>
  <c r="EF170" i="138"/>
  <c r="EE170" i="138"/>
  <c r="ED170" i="138"/>
  <c r="EC170" i="138"/>
  <c r="EB170" i="138"/>
  <c r="EA170" i="138"/>
  <c r="DZ170" i="138"/>
  <c r="DY170" i="138"/>
  <c r="DX170" i="138"/>
  <c r="DW170" i="138"/>
  <c r="DV170" i="138"/>
  <c r="DU170" i="138"/>
  <c r="DT170" i="138"/>
  <c r="DS170" i="138"/>
  <c r="DR170" i="138"/>
  <c r="DQ170" i="138"/>
  <c r="DP170" i="138"/>
  <c r="DO170" i="138"/>
  <c r="DN170" i="138"/>
  <c r="DM170" i="138"/>
  <c r="DL170" i="138"/>
  <c r="DK170" i="138"/>
  <c r="DJ170" i="138"/>
  <c r="DI170" i="138"/>
  <c r="DH170" i="138"/>
  <c r="DG170" i="138"/>
  <c r="DF170" i="138"/>
  <c r="DE170" i="138"/>
  <c r="DD170" i="138"/>
  <c r="DC170" i="138"/>
  <c r="DB170" i="138"/>
  <c r="DA170" i="138"/>
  <c r="CZ170" i="138"/>
  <c r="CY170" i="138"/>
  <c r="CX170" i="138"/>
  <c r="CW170" i="138"/>
  <c r="CV170" i="138"/>
  <c r="CU170" i="138"/>
  <c r="CT170" i="138"/>
  <c r="CS170" i="138"/>
  <c r="CR170" i="138"/>
  <c r="CQ170" i="138"/>
  <c r="CP170" i="138"/>
  <c r="CO170" i="138"/>
  <c r="CN170" i="138"/>
  <c r="CM170" i="138"/>
  <c r="CL170" i="138"/>
  <c r="CK170" i="138"/>
  <c r="CJ170" i="138"/>
  <c r="CI170" i="138"/>
  <c r="CH170" i="138"/>
  <c r="CG170" i="138"/>
  <c r="CF170" i="138"/>
  <c r="CE170" i="138"/>
  <c r="CD170" i="138"/>
  <c r="CC170" i="138"/>
  <c r="CB170" i="138"/>
  <c r="CA170" i="138"/>
  <c r="BZ170" i="138"/>
  <c r="BY170" i="138"/>
  <c r="BX170" i="138"/>
  <c r="BW170" i="138"/>
  <c r="BV170" i="138"/>
  <c r="BU170" i="138"/>
  <c r="BT170" i="138"/>
  <c r="BS170" i="138"/>
  <c r="BR170" i="138"/>
  <c r="BQ170" i="138"/>
  <c r="BP170" i="138"/>
  <c r="BO170" i="138"/>
  <c r="BN170" i="138"/>
  <c r="BM170" i="138"/>
  <c r="BL170" i="138"/>
  <c r="BK170" i="138"/>
  <c r="BJ170" i="138"/>
  <c r="BI170" i="138"/>
  <c r="BH170" i="138"/>
  <c r="BG170" i="138"/>
  <c r="BF170" i="138"/>
  <c r="BE170" i="138"/>
  <c r="BD170" i="138"/>
  <c r="BC170" i="138"/>
  <c r="BB170" i="138"/>
  <c r="BA170" i="138"/>
  <c r="AZ170" i="138"/>
  <c r="AY170" i="138"/>
  <c r="AX170" i="138"/>
  <c r="AW170" i="138"/>
  <c r="AV170" i="138"/>
  <c r="AU170" i="138"/>
  <c r="AT170" i="138"/>
  <c r="AS170" i="138"/>
  <c r="AR170" i="138"/>
  <c r="AQ170" i="138"/>
  <c r="AP170" i="138"/>
  <c r="AO170" i="138"/>
  <c r="AN170" i="138"/>
  <c r="AM170" i="138"/>
  <c r="AL170" i="138"/>
  <c r="AK170" i="138"/>
  <c r="AJ170" i="138"/>
  <c r="AI170" i="138"/>
  <c r="AH170" i="138"/>
  <c r="AG170" i="138"/>
  <c r="AF170" i="138"/>
  <c r="AE170" i="138"/>
  <c r="AD170" i="138"/>
  <c r="AC170" i="138"/>
  <c r="AB170" i="138"/>
  <c r="AA170" i="138"/>
  <c r="Z170" i="138"/>
  <c r="Y170" i="138"/>
  <c r="X170" i="138"/>
  <c r="W170" i="138"/>
  <c r="V170" i="138"/>
  <c r="U170" i="138"/>
  <c r="T170" i="138"/>
  <c r="S170" i="138"/>
  <c r="R170" i="138"/>
  <c r="Q170" i="138"/>
  <c r="P170" i="138"/>
  <c r="O170" i="138"/>
  <c r="N170" i="138"/>
  <c r="M170" i="138"/>
  <c r="L170" i="138"/>
  <c r="K170" i="138"/>
  <c r="J170" i="138"/>
  <c r="I170" i="138"/>
  <c r="H170" i="138"/>
  <c r="G170" i="138"/>
  <c r="F170" i="138"/>
  <c r="E170" i="138"/>
  <c r="E158" i="138"/>
  <c r="F158" i="138"/>
  <c r="G158" i="138"/>
  <c r="H158" i="138"/>
  <c r="I158" i="138"/>
  <c r="J158" i="138"/>
  <c r="K158" i="138"/>
  <c r="L158" i="138"/>
  <c r="M158" i="138"/>
  <c r="N158" i="138"/>
  <c r="O158" i="138"/>
  <c r="P158" i="138"/>
  <c r="Q158" i="138"/>
  <c r="R158" i="138"/>
  <c r="S158" i="138"/>
  <c r="T158" i="138"/>
  <c r="U158" i="138"/>
  <c r="V158" i="138"/>
  <c r="W158" i="138"/>
  <c r="X158" i="138"/>
  <c r="Y158" i="138"/>
  <c r="Z158" i="138"/>
  <c r="AA158" i="138"/>
  <c r="AB158" i="138"/>
  <c r="AC158" i="138"/>
  <c r="AD158" i="138"/>
  <c r="AE158" i="138"/>
  <c r="AF158" i="138"/>
  <c r="AG158" i="138"/>
  <c r="AH158" i="138"/>
  <c r="AI158" i="138"/>
  <c r="AJ158" i="138"/>
  <c r="AK158" i="138"/>
  <c r="AL158" i="138"/>
  <c r="AM158" i="138"/>
  <c r="AN158" i="138"/>
  <c r="AO158" i="138"/>
  <c r="AP158" i="138"/>
  <c r="AQ158" i="138"/>
  <c r="AR158" i="138"/>
  <c r="AS158" i="138"/>
  <c r="AT158" i="138"/>
  <c r="AU158" i="138"/>
  <c r="AV158" i="138"/>
  <c r="AW158" i="138"/>
  <c r="AX158" i="138"/>
  <c r="AY158" i="138"/>
  <c r="AZ158" i="138"/>
  <c r="BA158" i="138"/>
  <c r="BB158" i="138"/>
  <c r="BC158" i="138"/>
  <c r="BD158" i="138"/>
  <c r="BE158" i="138"/>
  <c r="BF158" i="138"/>
  <c r="BG158" i="138"/>
  <c r="BH158" i="138"/>
  <c r="BI158" i="138"/>
  <c r="BJ158" i="138"/>
  <c r="BK158" i="138"/>
  <c r="BL158" i="138"/>
  <c r="BM158" i="138"/>
  <c r="BN158" i="138"/>
  <c r="BO158" i="138"/>
  <c r="BP158" i="138"/>
  <c r="BQ158" i="138"/>
  <c r="BR158" i="138"/>
  <c r="BS158" i="138"/>
  <c r="BT158" i="138"/>
  <c r="BU158" i="138"/>
  <c r="BV158" i="138"/>
  <c r="BW158" i="138"/>
  <c r="BX158" i="138"/>
  <c r="BY158" i="138"/>
  <c r="BZ158" i="138"/>
  <c r="CA158" i="138"/>
  <c r="CB158" i="138"/>
  <c r="CC158" i="138"/>
  <c r="CD158" i="138"/>
  <c r="CE158" i="138"/>
  <c r="CF158" i="138"/>
  <c r="CG158" i="138"/>
  <c r="CH158" i="138"/>
  <c r="CI158" i="138"/>
  <c r="CJ158" i="138"/>
  <c r="CK158" i="138"/>
  <c r="CL158" i="138"/>
  <c r="CM158" i="138"/>
  <c r="CN158" i="138"/>
  <c r="CO158" i="138"/>
  <c r="CP158" i="138"/>
  <c r="CQ158" i="138"/>
  <c r="CR158" i="138"/>
  <c r="CS158" i="138"/>
  <c r="CT158" i="138"/>
  <c r="CU158" i="138"/>
  <c r="CV158" i="138"/>
  <c r="CW158" i="138"/>
  <c r="CX158" i="138"/>
  <c r="CY158" i="138"/>
  <c r="CZ158" i="138"/>
  <c r="DA158" i="138"/>
  <c r="DB158" i="138"/>
  <c r="DC158" i="138"/>
  <c r="DD158" i="138"/>
  <c r="DE158" i="138"/>
  <c r="DF158" i="138"/>
  <c r="DG158" i="138"/>
  <c r="DH158" i="138"/>
  <c r="DI158" i="138"/>
  <c r="DJ158" i="138"/>
  <c r="DK158" i="138"/>
  <c r="DL158" i="138"/>
  <c r="DM158" i="138"/>
  <c r="DN158" i="138"/>
  <c r="DO158" i="138"/>
  <c r="DP158" i="138"/>
  <c r="DQ158" i="138"/>
  <c r="DR158" i="138"/>
  <c r="DS158" i="138"/>
  <c r="DT158" i="138"/>
  <c r="DU158" i="138"/>
  <c r="DV158" i="138"/>
  <c r="DW158" i="138"/>
  <c r="DX158" i="138"/>
  <c r="DY158" i="138"/>
  <c r="DZ158" i="138"/>
  <c r="EA158" i="138"/>
  <c r="EB158" i="138"/>
  <c r="EC158" i="138"/>
  <c r="ED158" i="138"/>
  <c r="EE158" i="138"/>
  <c r="EF158" i="138"/>
  <c r="EG158" i="138"/>
  <c r="EH158" i="138"/>
  <c r="EI158" i="138"/>
  <c r="EJ158" i="138"/>
  <c r="EK158" i="138"/>
  <c r="EL158" i="138"/>
  <c r="EM158" i="138"/>
  <c r="EN158" i="138"/>
  <c r="EO158" i="138"/>
  <c r="EP158" i="138"/>
  <c r="EQ158" i="138"/>
  <c r="ER158" i="138"/>
  <c r="ES158" i="138"/>
  <c r="ET158" i="138"/>
  <c r="EU158" i="138"/>
  <c r="EV158" i="138"/>
  <c r="EW158" i="138"/>
  <c r="EX158" i="138"/>
  <c r="EY158" i="138"/>
  <c r="EZ158" i="138"/>
  <c r="FA158" i="138"/>
  <c r="FB158" i="138"/>
  <c r="FC158" i="138"/>
  <c r="FD158" i="138"/>
  <c r="FE158" i="138"/>
  <c r="FF158" i="138"/>
  <c r="FG158" i="138"/>
  <c r="FH158" i="138"/>
  <c r="FI158" i="138"/>
  <c r="FJ158" i="138"/>
  <c r="FK158" i="138"/>
  <c r="FL158" i="138"/>
  <c r="FM158" i="138"/>
  <c r="FN158" i="138"/>
  <c r="FO158" i="138"/>
  <c r="FP158" i="138"/>
  <c r="FQ158" i="138"/>
  <c r="FR158" i="138"/>
  <c r="FS158" i="138"/>
  <c r="FT158" i="138"/>
  <c r="FU158" i="138"/>
  <c r="FV158" i="138"/>
  <c r="FW158" i="138"/>
  <c r="FX158" i="138"/>
  <c r="FY158" i="138"/>
  <c r="FZ158" i="138"/>
  <c r="GA158" i="138"/>
  <c r="GB158" i="138"/>
  <c r="GC158" i="138"/>
  <c r="GD158" i="138"/>
  <c r="GE158" i="138"/>
  <c r="GF158" i="138"/>
  <c r="GG158" i="138"/>
  <c r="GH158" i="138"/>
  <c r="GI158" i="138"/>
  <c r="GJ158" i="138"/>
  <c r="GK158" i="138"/>
  <c r="GL158" i="138"/>
  <c r="GM158" i="138"/>
  <c r="GN158" i="138"/>
  <c r="GO158" i="138"/>
  <c r="GP158" i="138"/>
  <c r="GQ158" i="138"/>
  <c r="GR158" i="138"/>
  <c r="GS158" i="138"/>
  <c r="GT158" i="138"/>
  <c r="GU158" i="138"/>
  <c r="GV158" i="138"/>
  <c r="GX158" i="138"/>
  <c r="E159" i="138"/>
  <c r="F159" i="138"/>
  <c r="G159" i="138"/>
  <c r="H159" i="138"/>
  <c r="I159" i="138"/>
  <c r="J159" i="138"/>
  <c r="K159" i="138"/>
  <c r="L159" i="138"/>
  <c r="M159" i="138"/>
  <c r="N159" i="138"/>
  <c r="O159" i="138"/>
  <c r="P159" i="138"/>
  <c r="Q159" i="138"/>
  <c r="R159" i="138"/>
  <c r="S159" i="138"/>
  <c r="T159" i="138"/>
  <c r="U159" i="138"/>
  <c r="V159" i="138"/>
  <c r="W159" i="138"/>
  <c r="X159" i="138"/>
  <c r="Y159" i="138"/>
  <c r="Z159" i="138"/>
  <c r="AA159" i="138"/>
  <c r="AB159" i="138"/>
  <c r="AC159" i="138"/>
  <c r="AD159" i="138"/>
  <c r="AE159" i="138"/>
  <c r="AF159" i="138"/>
  <c r="AG159" i="138"/>
  <c r="AH159" i="138"/>
  <c r="AI159" i="138"/>
  <c r="AJ159" i="138"/>
  <c r="AK159" i="138"/>
  <c r="AL159" i="138"/>
  <c r="AM159" i="138"/>
  <c r="AN159" i="138"/>
  <c r="AO159" i="138"/>
  <c r="AP159" i="138"/>
  <c r="AQ159" i="138"/>
  <c r="AR159" i="138"/>
  <c r="AS159" i="138"/>
  <c r="AT159" i="138"/>
  <c r="AU159" i="138"/>
  <c r="AV159" i="138"/>
  <c r="AW159" i="138"/>
  <c r="AX159" i="138"/>
  <c r="AY159" i="138"/>
  <c r="AZ159" i="138"/>
  <c r="BA159" i="138"/>
  <c r="BB159" i="138"/>
  <c r="BC159" i="138"/>
  <c r="BD159" i="138"/>
  <c r="BE159" i="138"/>
  <c r="BF159" i="138"/>
  <c r="BG159" i="138"/>
  <c r="BH159" i="138"/>
  <c r="BI159" i="138"/>
  <c r="BJ159" i="138"/>
  <c r="BK159" i="138"/>
  <c r="BL159" i="138"/>
  <c r="BM159" i="138"/>
  <c r="BN159" i="138"/>
  <c r="BO159" i="138"/>
  <c r="BP159" i="138"/>
  <c r="BQ159" i="138"/>
  <c r="BR159" i="138"/>
  <c r="BS159" i="138"/>
  <c r="BT159" i="138"/>
  <c r="BU159" i="138"/>
  <c r="BV159" i="138"/>
  <c r="BW159" i="138"/>
  <c r="BX159" i="138"/>
  <c r="BY159" i="138"/>
  <c r="BZ159" i="138"/>
  <c r="CA159" i="138"/>
  <c r="CB159" i="138"/>
  <c r="CC159" i="138"/>
  <c r="CD159" i="138"/>
  <c r="CE159" i="138"/>
  <c r="CF159" i="138"/>
  <c r="CG159" i="138"/>
  <c r="CH159" i="138"/>
  <c r="CI159" i="138"/>
  <c r="CJ159" i="138"/>
  <c r="CK159" i="138"/>
  <c r="CL159" i="138"/>
  <c r="CM159" i="138"/>
  <c r="CN159" i="138"/>
  <c r="CO159" i="138"/>
  <c r="CP159" i="138"/>
  <c r="CQ159" i="138"/>
  <c r="CR159" i="138"/>
  <c r="CS159" i="138"/>
  <c r="CT159" i="138"/>
  <c r="CU159" i="138"/>
  <c r="CV159" i="138"/>
  <c r="CW159" i="138"/>
  <c r="CX159" i="138"/>
  <c r="CY159" i="138"/>
  <c r="CZ159" i="138"/>
  <c r="DA159" i="138"/>
  <c r="DB159" i="138"/>
  <c r="DC159" i="138"/>
  <c r="DD159" i="138"/>
  <c r="DE159" i="138"/>
  <c r="DF159" i="138"/>
  <c r="DG159" i="138"/>
  <c r="DH159" i="138"/>
  <c r="DI159" i="138"/>
  <c r="DJ159" i="138"/>
  <c r="DK159" i="138"/>
  <c r="DL159" i="138"/>
  <c r="DM159" i="138"/>
  <c r="DN159" i="138"/>
  <c r="DO159" i="138"/>
  <c r="DP159" i="138"/>
  <c r="DQ159" i="138"/>
  <c r="DR159" i="138"/>
  <c r="DS159" i="138"/>
  <c r="DT159" i="138"/>
  <c r="DU159" i="138"/>
  <c r="DV159" i="138"/>
  <c r="DW159" i="138"/>
  <c r="DX159" i="138"/>
  <c r="DY159" i="138"/>
  <c r="DZ159" i="138"/>
  <c r="EA159" i="138"/>
  <c r="EB159" i="138"/>
  <c r="EC159" i="138"/>
  <c r="ED159" i="138"/>
  <c r="EE159" i="138"/>
  <c r="EF159" i="138"/>
  <c r="EG159" i="138"/>
  <c r="EH159" i="138"/>
  <c r="EI159" i="138"/>
  <c r="EJ159" i="138"/>
  <c r="EK159" i="138"/>
  <c r="EL159" i="138"/>
  <c r="EM159" i="138"/>
  <c r="EN159" i="138"/>
  <c r="EO159" i="138"/>
  <c r="EP159" i="138"/>
  <c r="EQ159" i="138"/>
  <c r="ER159" i="138"/>
  <c r="ES159" i="138"/>
  <c r="ET159" i="138"/>
  <c r="EU159" i="138"/>
  <c r="EV159" i="138"/>
  <c r="EW159" i="138"/>
  <c r="EX159" i="138"/>
  <c r="EY159" i="138"/>
  <c r="EZ159" i="138"/>
  <c r="FA159" i="138"/>
  <c r="FB159" i="138"/>
  <c r="FC159" i="138"/>
  <c r="FD159" i="138"/>
  <c r="FE159" i="138"/>
  <c r="FF159" i="138"/>
  <c r="FG159" i="138"/>
  <c r="FH159" i="138"/>
  <c r="FI159" i="138"/>
  <c r="FJ159" i="138"/>
  <c r="FK159" i="138"/>
  <c r="FL159" i="138"/>
  <c r="FM159" i="138"/>
  <c r="FN159" i="138"/>
  <c r="FO159" i="138"/>
  <c r="FP159" i="138"/>
  <c r="FQ159" i="138"/>
  <c r="FR159" i="138"/>
  <c r="FS159" i="138"/>
  <c r="FT159" i="138"/>
  <c r="FU159" i="138"/>
  <c r="FV159" i="138"/>
  <c r="FW159" i="138"/>
  <c r="FX159" i="138"/>
  <c r="FY159" i="138"/>
  <c r="FZ159" i="138"/>
  <c r="GA159" i="138"/>
  <c r="GB159" i="138"/>
  <c r="GC159" i="138"/>
  <c r="GD159" i="138"/>
  <c r="GE159" i="138"/>
  <c r="GF159" i="138"/>
  <c r="GG159" i="138"/>
  <c r="GH159" i="138"/>
  <c r="GI159" i="138"/>
  <c r="GJ159" i="138"/>
  <c r="GK159" i="138"/>
  <c r="GL159" i="138"/>
  <c r="GM159" i="138"/>
  <c r="GN159" i="138"/>
  <c r="GO159" i="138"/>
  <c r="GP159" i="138"/>
  <c r="GQ159" i="138"/>
  <c r="GR159" i="138"/>
  <c r="GS159" i="138"/>
  <c r="GT159" i="138"/>
  <c r="GU159" i="138"/>
  <c r="GV159" i="138"/>
  <c r="GX159" i="138"/>
  <c r="E160" i="138"/>
  <c r="F160" i="138"/>
  <c r="G160" i="138"/>
  <c r="H160" i="138"/>
  <c r="I160" i="138"/>
  <c r="J160" i="138"/>
  <c r="K160" i="138"/>
  <c r="L160" i="138"/>
  <c r="M160" i="138"/>
  <c r="N160" i="138"/>
  <c r="O160" i="138"/>
  <c r="P160" i="138"/>
  <c r="Q160" i="138"/>
  <c r="R160" i="138"/>
  <c r="S160" i="138"/>
  <c r="T160" i="138"/>
  <c r="U160" i="138"/>
  <c r="V160" i="138"/>
  <c r="W160" i="138"/>
  <c r="X160" i="138"/>
  <c r="Y160" i="138"/>
  <c r="Z160" i="138"/>
  <c r="AA160" i="138"/>
  <c r="AB160" i="138"/>
  <c r="AC160" i="138"/>
  <c r="AD160" i="138"/>
  <c r="AE160" i="138"/>
  <c r="AF160" i="138"/>
  <c r="AG160" i="138"/>
  <c r="AH160" i="138"/>
  <c r="AI160" i="138"/>
  <c r="AJ160" i="138"/>
  <c r="AK160" i="138"/>
  <c r="AL160" i="138"/>
  <c r="AM160" i="138"/>
  <c r="AN160" i="138"/>
  <c r="AO160" i="138"/>
  <c r="AP160" i="138"/>
  <c r="AQ160" i="138"/>
  <c r="AR160" i="138"/>
  <c r="AS160" i="138"/>
  <c r="AT160" i="138"/>
  <c r="AU160" i="138"/>
  <c r="AV160" i="138"/>
  <c r="AW160" i="138"/>
  <c r="AX160" i="138"/>
  <c r="AY160" i="138"/>
  <c r="AZ160" i="138"/>
  <c r="BA160" i="138"/>
  <c r="BB160" i="138"/>
  <c r="BC160" i="138"/>
  <c r="BD160" i="138"/>
  <c r="BE160" i="138"/>
  <c r="BF160" i="138"/>
  <c r="BG160" i="138"/>
  <c r="BH160" i="138"/>
  <c r="BI160" i="138"/>
  <c r="BJ160" i="138"/>
  <c r="BK160" i="138"/>
  <c r="BL160" i="138"/>
  <c r="BM160" i="138"/>
  <c r="BN160" i="138"/>
  <c r="BO160" i="138"/>
  <c r="BP160" i="138"/>
  <c r="BQ160" i="138"/>
  <c r="BR160" i="138"/>
  <c r="BS160" i="138"/>
  <c r="BT160" i="138"/>
  <c r="BU160" i="138"/>
  <c r="BV160" i="138"/>
  <c r="BW160" i="138"/>
  <c r="BX160" i="138"/>
  <c r="BY160" i="138"/>
  <c r="BZ160" i="138"/>
  <c r="CA160" i="138"/>
  <c r="CB160" i="138"/>
  <c r="CC160" i="138"/>
  <c r="CD160" i="138"/>
  <c r="CE160" i="138"/>
  <c r="CF160" i="138"/>
  <c r="CG160" i="138"/>
  <c r="CH160" i="138"/>
  <c r="CI160" i="138"/>
  <c r="CJ160" i="138"/>
  <c r="CK160" i="138"/>
  <c r="CL160" i="138"/>
  <c r="CM160" i="138"/>
  <c r="CN160" i="138"/>
  <c r="CO160" i="138"/>
  <c r="CP160" i="138"/>
  <c r="CQ160" i="138"/>
  <c r="CR160" i="138"/>
  <c r="CS160" i="138"/>
  <c r="CT160" i="138"/>
  <c r="CU160" i="138"/>
  <c r="CV160" i="138"/>
  <c r="CW160" i="138"/>
  <c r="CX160" i="138"/>
  <c r="CY160" i="138"/>
  <c r="CZ160" i="138"/>
  <c r="DA160" i="138"/>
  <c r="DB160" i="138"/>
  <c r="DC160" i="138"/>
  <c r="DD160" i="138"/>
  <c r="DE160" i="138"/>
  <c r="DF160" i="138"/>
  <c r="DG160" i="138"/>
  <c r="DH160" i="138"/>
  <c r="DI160" i="138"/>
  <c r="DJ160" i="138"/>
  <c r="DK160" i="138"/>
  <c r="DL160" i="138"/>
  <c r="DM160" i="138"/>
  <c r="DN160" i="138"/>
  <c r="DO160" i="138"/>
  <c r="DP160" i="138"/>
  <c r="DQ160" i="138"/>
  <c r="DR160" i="138"/>
  <c r="DS160" i="138"/>
  <c r="DT160" i="138"/>
  <c r="DU160" i="138"/>
  <c r="DV160" i="138"/>
  <c r="DW160" i="138"/>
  <c r="DX160" i="138"/>
  <c r="DY160" i="138"/>
  <c r="DZ160" i="138"/>
  <c r="EA160" i="138"/>
  <c r="EB160" i="138"/>
  <c r="EC160" i="138"/>
  <c r="ED160" i="138"/>
  <c r="EE160" i="138"/>
  <c r="EF160" i="138"/>
  <c r="EG160" i="138"/>
  <c r="EH160" i="138"/>
  <c r="EI160" i="138"/>
  <c r="EJ160" i="138"/>
  <c r="EK160" i="138"/>
  <c r="EL160" i="138"/>
  <c r="EM160" i="138"/>
  <c r="EN160" i="138"/>
  <c r="EO160" i="138"/>
  <c r="EP160" i="138"/>
  <c r="EQ160" i="138"/>
  <c r="ER160" i="138"/>
  <c r="ES160" i="138"/>
  <c r="ET160" i="138"/>
  <c r="EU160" i="138"/>
  <c r="EV160" i="138"/>
  <c r="EW160" i="138"/>
  <c r="EX160" i="138"/>
  <c r="EY160" i="138"/>
  <c r="EZ160" i="138"/>
  <c r="FA160" i="138"/>
  <c r="FB160" i="138"/>
  <c r="FC160" i="138"/>
  <c r="FD160" i="138"/>
  <c r="FE160" i="138"/>
  <c r="FF160" i="138"/>
  <c r="FG160" i="138"/>
  <c r="FH160" i="138"/>
  <c r="FI160" i="138"/>
  <c r="FJ160" i="138"/>
  <c r="FK160" i="138"/>
  <c r="FL160" i="138"/>
  <c r="FM160" i="138"/>
  <c r="FN160" i="138"/>
  <c r="FO160" i="138"/>
  <c r="FP160" i="138"/>
  <c r="FQ160" i="138"/>
  <c r="FR160" i="138"/>
  <c r="FS160" i="138"/>
  <c r="FT160" i="138"/>
  <c r="FU160" i="138"/>
  <c r="FV160" i="138"/>
  <c r="FW160" i="138"/>
  <c r="FX160" i="138"/>
  <c r="FY160" i="138"/>
  <c r="FZ160" i="138"/>
  <c r="GA160" i="138"/>
  <c r="GB160" i="138"/>
  <c r="GC160" i="138"/>
  <c r="GD160" i="138"/>
  <c r="GE160" i="138"/>
  <c r="GF160" i="138"/>
  <c r="GG160" i="138"/>
  <c r="GH160" i="138"/>
  <c r="GI160" i="138"/>
  <c r="GJ160" i="138"/>
  <c r="GK160" i="138"/>
  <c r="GL160" i="138"/>
  <c r="GM160" i="138"/>
  <c r="GN160" i="138"/>
  <c r="GO160" i="138"/>
  <c r="GP160" i="138"/>
  <c r="GQ160" i="138"/>
  <c r="GR160" i="138"/>
  <c r="GS160" i="138"/>
  <c r="GT160" i="138"/>
  <c r="GU160" i="138"/>
  <c r="GV160" i="138"/>
  <c r="GX160" i="138"/>
  <c r="E161" i="138"/>
  <c r="F161" i="138"/>
  <c r="G161" i="138"/>
  <c r="H161" i="138"/>
  <c r="I161" i="138"/>
  <c r="J161" i="138"/>
  <c r="K161" i="138"/>
  <c r="L161" i="138"/>
  <c r="M161" i="138"/>
  <c r="N161" i="138"/>
  <c r="O161" i="138"/>
  <c r="P161" i="138"/>
  <c r="Q161" i="138"/>
  <c r="R161" i="138"/>
  <c r="S161" i="138"/>
  <c r="T161" i="138"/>
  <c r="U161" i="138"/>
  <c r="V161" i="138"/>
  <c r="W161" i="138"/>
  <c r="X161" i="138"/>
  <c r="Y161" i="138"/>
  <c r="Z161" i="138"/>
  <c r="AA161" i="138"/>
  <c r="AB161" i="138"/>
  <c r="AC161" i="138"/>
  <c r="AD161" i="138"/>
  <c r="AE161" i="138"/>
  <c r="AF161" i="138"/>
  <c r="AG161" i="138"/>
  <c r="AH161" i="138"/>
  <c r="AI161" i="138"/>
  <c r="AJ161" i="138"/>
  <c r="AK161" i="138"/>
  <c r="AL161" i="138"/>
  <c r="AM161" i="138"/>
  <c r="AN161" i="138"/>
  <c r="AO161" i="138"/>
  <c r="AP161" i="138"/>
  <c r="AQ161" i="138"/>
  <c r="AR161" i="138"/>
  <c r="AS161" i="138"/>
  <c r="AT161" i="138"/>
  <c r="AU161" i="138"/>
  <c r="AV161" i="138"/>
  <c r="AW161" i="138"/>
  <c r="AX161" i="138"/>
  <c r="AY161" i="138"/>
  <c r="AZ161" i="138"/>
  <c r="BA161" i="138"/>
  <c r="BB161" i="138"/>
  <c r="BC161" i="138"/>
  <c r="BD161" i="138"/>
  <c r="BE161" i="138"/>
  <c r="BF161" i="138"/>
  <c r="BG161" i="138"/>
  <c r="BH161" i="138"/>
  <c r="BI161" i="138"/>
  <c r="BJ161" i="138"/>
  <c r="BK161" i="138"/>
  <c r="BL161" i="138"/>
  <c r="BM161" i="138"/>
  <c r="BN161" i="138"/>
  <c r="BO161" i="138"/>
  <c r="BP161" i="138"/>
  <c r="BQ161" i="138"/>
  <c r="BR161" i="138"/>
  <c r="BS161" i="138"/>
  <c r="BT161" i="138"/>
  <c r="BU161" i="138"/>
  <c r="BV161" i="138"/>
  <c r="BW161" i="138"/>
  <c r="BX161" i="138"/>
  <c r="BY161" i="138"/>
  <c r="BZ161" i="138"/>
  <c r="CA161" i="138"/>
  <c r="CB161" i="138"/>
  <c r="CC161" i="138"/>
  <c r="CD161" i="138"/>
  <c r="CE161" i="138"/>
  <c r="CF161" i="138"/>
  <c r="CG161" i="138"/>
  <c r="CH161" i="138"/>
  <c r="CI161" i="138"/>
  <c r="CJ161" i="138"/>
  <c r="CK161" i="138"/>
  <c r="CL161" i="138"/>
  <c r="CM161" i="138"/>
  <c r="CN161" i="138"/>
  <c r="CO161" i="138"/>
  <c r="CP161" i="138"/>
  <c r="CQ161" i="138"/>
  <c r="CR161" i="138"/>
  <c r="CS161" i="138"/>
  <c r="CT161" i="138"/>
  <c r="CU161" i="138"/>
  <c r="CV161" i="138"/>
  <c r="CW161" i="138"/>
  <c r="CX161" i="138"/>
  <c r="CY161" i="138"/>
  <c r="CZ161" i="138"/>
  <c r="DA161" i="138"/>
  <c r="DB161" i="138"/>
  <c r="DC161" i="138"/>
  <c r="DD161" i="138"/>
  <c r="DE161" i="138"/>
  <c r="DF161" i="138"/>
  <c r="DG161" i="138"/>
  <c r="DH161" i="138"/>
  <c r="DI161" i="138"/>
  <c r="DJ161" i="138"/>
  <c r="DK161" i="138"/>
  <c r="DL161" i="138"/>
  <c r="DM161" i="138"/>
  <c r="DN161" i="138"/>
  <c r="DO161" i="138"/>
  <c r="DP161" i="138"/>
  <c r="DQ161" i="138"/>
  <c r="DR161" i="138"/>
  <c r="DS161" i="138"/>
  <c r="DT161" i="138"/>
  <c r="DU161" i="138"/>
  <c r="DV161" i="138"/>
  <c r="DW161" i="138"/>
  <c r="DX161" i="138"/>
  <c r="DY161" i="138"/>
  <c r="DZ161" i="138"/>
  <c r="EA161" i="138"/>
  <c r="EB161" i="138"/>
  <c r="EC161" i="138"/>
  <c r="ED161" i="138"/>
  <c r="EE161" i="138"/>
  <c r="EF161" i="138"/>
  <c r="EG161" i="138"/>
  <c r="EH161" i="138"/>
  <c r="EI161" i="138"/>
  <c r="EJ161" i="138"/>
  <c r="EK161" i="138"/>
  <c r="EL161" i="138"/>
  <c r="EM161" i="138"/>
  <c r="EN161" i="138"/>
  <c r="EO161" i="138"/>
  <c r="EP161" i="138"/>
  <c r="EQ161" i="138"/>
  <c r="ER161" i="138"/>
  <c r="ES161" i="138"/>
  <c r="ET161" i="138"/>
  <c r="EU161" i="138"/>
  <c r="EV161" i="138"/>
  <c r="EW161" i="138"/>
  <c r="EX161" i="138"/>
  <c r="EY161" i="138"/>
  <c r="EZ161" i="138"/>
  <c r="FA161" i="138"/>
  <c r="FB161" i="138"/>
  <c r="FC161" i="138"/>
  <c r="FD161" i="138"/>
  <c r="FE161" i="138"/>
  <c r="FF161" i="138"/>
  <c r="FG161" i="138"/>
  <c r="FH161" i="138"/>
  <c r="FI161" i="138"/>
  <c r="FJ161" i="138"/>
  <c r="FK161" i="138"/>
  <c r="FL161" i="138"/>
  <c r="FM161" i="138"/>
  <c r="FN161" i="138"/>
  <c r="FO161" i="138"/>
  <c r="FP161" i="138"/>
  <c r="FQ161" i="138"/>
  <c r="FR161" i="138"/>
  <c r="FS161" i="138"/>
  <c r="FT161" i="138"/>
  <c r="FU161" i="138"/>
  <c r="FV161" i="138"/>
  <c r="FW161" i="138"/>
  <c r="FX161" i="138"/>
  <c r="FY161" i="138"/>
  <c r="FZ161" i="138"/>
  <c r="GA161" i="138"/>
  <c r="GB161" i="138"/>
  <c r="GC161" i="138"/>
  <c r="GD161" i="138"/>
  <c r="GE161" i="138"/>
  <c r="GF161" i="138"/>
  <c r="GG161" i="138"/>
  <c r="GH161" i="138"/>
  <c r="GI161" i="138"/>
  <c r="GJ161" i="138"/>
  <c r="GK161" i="138"/>
  <c r="GL161" i="138"/>
  <c r="GM161" i="138"/>
  <c r="GN161" i="138"/>
  <c r="GO161" i="138"/>
  <c r="GP161" i="138"/>
  <c r="GQ161" i="138"/>
  <c r="GR161" i="138"/>
  <c r="GS161" i="138"/>
  <c r="GT161" i="138"/>
  <c r="GU161" i="138"/>
  <c r="GV161" i="138"/>
  <c r="GX161" i="138"/>
  <c r="E162" i="138"/>
  <c r="F162" i="138"/>
  <c r="G162" i="138"/>
  <c r="H162" i="138"/>
  <c r="I162" i="138"/>
  <c r="J162" i="138"/>
  <c r="K162" i="138"/>
  <c r="L162" i="138"/>
  <c r="M162" i="138"/>
  <c r="N162" i="138"/>
  <c r="O162" i="138"/>
  <c r="P162" i="138"/>
  <c r="Q162" i="138"/>
  <c r="R162" i="138"/>
  <c r="S162" i="138"/>
  <c r="T162" i="138"/>
  <c r="U162" i="138"/>
  <c r="V162" i="138"/>
  <c r="W162" i="138"/>
  <c r="X162" i="138"/>
  <c r="Y162" i="138"/>
  <c r="Z162" i="138"/>
  <c r="AA162" i="138"/>
  <c r="AB162" i="138"/>
  <c r="AC162" i="138"/>
  <c r="AD162" i="138"/>
  <c r="AE162" i="138"/>
  <c r="AF162" i="138"/>
  <c r="AG162" i="138"/>
  <c r="AH162" i="138"/>
  <c r="AI162" i="138"/>
  <c r="AJ162" i="138"/>
  <c r="AK162" i="138"/>
  <c r="AL162" i="138"/>
  <c r="AM162" i="138"/>
  <c r="AN162" i="138"/>
  <c r="AO162" i="138"/>
  <c r="AP162" i="138"/>
  <c r="AQ162" i="138"/>
  <c r="AR162" i="138"/>
  <c r="AS162" i="138"/>
  <c r="AT162" i="138"/>
  <c r="AU162" i="138"/>
  <c r="AV162" i="138"/>
  <c r="AW162" i="138"/>
  <c r="AX162" i="138"/>
  <c r="AY162" i="138"/>
  <c r="AZ162" i="138"/>
  <c r="BA162" i="138"/>
  <c r="BB162" i="138"/>
  <c r="BC162" i="138"/>
  <c r="BD162" i="138"/>
  <c r="BE162" i="138"/>
  <c r="BF162" i="138"/>
  <c r="BG162" i="138"/>
  <c r="BH162" i="138"/>
  <c r="BI162" i="138"/>
  <c r="BJ162" i="138"/>
  <c r="BK162" i="138"/>
  <c r="BL162" i="138"/>
  <c r="BM162" i="138"/>
  <c r="BN162" i="138"/>
  <c r="BO162" i="138"/>
  <c r="BP162" i="138"/>
  <c r="BQ162" i="138"/>
  <c r="BR162" i="138"/>
  <c r="BS162" i="138"/>
  <c r="BT162" i="138"/>
  <c r="BU162" i="138"/>
  <c r="BV162" i="138"/>
  <c r="BW162" i="138"/>
  <c r="BX162" i="138"/>
  <c r="BY162" i="138"/>
  <c r="BZ162" i="138"/>
  <c r="CA162" i="138"/>
  <c r="CB162" i="138"/>
  <c r="CC162" i="138"/>
  <c r="CD162" i="138"/>
  <c r="CE162" i="138"/>
  <c r="CF162" i="138"/>
  <c r="CG162" i="138"/>
  <c r="CH162" i="138"/>
  <c r="CI162" i="138"/>
  <c r="CJ162" i="138"/>
  <c r="CK162" i="138"/>
  <c r="CL162" i="138"/>
  <c r="CM162" i="138"/>
  <c r="CN162" i="138"/>
  <c r="CO162" i="138"/>
  <c r="CP162" i="138"/>
  <c r="CQ162" i="138"/>
  <c r="CR162" i="138"/>
  <c r="CS162" i="138"/>
  <c r="CT162" i="138"/>
  <c r="CU162" i="138"/>
  <c r="CV162" i="138"/>
  <c r="CW162" i="138"/>
  <c r="CX162" i="138"/>
  <c r="CY162" i="138"/>
  <c r="CZ162" i="138"/>
  <c r="DA162" i="138"/>
  <c r="DB162" i="138"/>
  <c r="DC162" i="138"/>
  <c r="DD162" i="138"/>
  <c r="DE162" i="138"/>
  <c r="DF162" i="138"/>
  <c r="DG162" i="138"/>
  <c r="DH162" i="138"/>
  <c r="DI162" i="138"/>
  <c r="DJ162" i="138"/>
  <c r="DK162" i="138"/>
  <c r="DL162" i="138"/>
  <c r="DM162" i="138"/>
  <c r="DN162" i="138"/>
  <c r="DO162" i="138"/>
  <c r="DP162" i="138"/>
  <c r="DQ162" i="138"/>
  <c r="DR162" i="138"/>
  <c r="DS162" i="138"/>
  <c r="DT162" i="138"/>
  <c r="DU162" i="138"/>
  <c r="DV162" i="138"/>
  <c r="DW162" i="138"/>
  <c r="DX162" i="138"/>
  <c r="DY162" i="138"/>
  <c r="DZ162" i="138"/>
  <c r="EA162" i="138"/>
  <c r="EB162" i="138"/>
  <c r="EC162" i="138"/>
  <c r="ED162" i="138"/>
  <c r="EE162" i="138"/>
  <c r="EF162" i="138"/>
  <c r="EG162" i="138"/>
  <c r="EH162" i="138"/>
  <c r="EI162" i="138"/>
  <c r="EJ162" i="138"/>
  <c r="EK162" i="138"/>
  <c r="EL162" i="138"/>
  <c r="EM162" i="138"/>
  <c r="EN162" i="138"/>
  <c r="EO162" i="138"/>
  <c r="EP162" i="138"/>
  <c r="EQ162" i="138"/>
  <c r="ER162" i="138"/>
  <c r="ES162" i="138"/>
  <c r="ET162" i="138"/>
  <c r="EU162" i="138"/>
  <c r="EV162" i="138"/>
  <c r="EW162" i="138"/>
  <c r="EX162" i="138"/>
  <c r="EY162" i="138"/>
  <c r="EZ162" i="138"/>
  <c r="FA162" i="138"/>
  <c r="FB162" i="138"/>
  <c r="FC162" i="138"/>
  <c r="FD162" i="138"/>
  <c r="FE162" i="138"/>
  <c r="FF162" i="138"/>
  <c r="FG162" i="138"/>
  <c r="FH162" i="138"/>
  <c r="FI162" i="138"/>
  <c r="FJ162" i="138"/>
  <c r="FK162" i="138"/>
  <c r="FL162" i="138"/>
  <c r="FM162" i="138"/>
  <c r="FN162" i="138"/>
  <c r="FO162" i="138"/>
  <c r="FP162" i="138"/>
  <c r="FQ162" i="138"/>
  <c r="FR162" i="138"/>
  <c r="FS162" i="138"/>
  <c r="FT162" i="138"/>
  <c r="FU162" i="138"/>
  <c r="FV162" i="138"/>
  <c r="FW162" i="138"/>
  <c r="FX162" i="138"/>
  <c r="FY162" i="138"/>
  <c r="FZ162" i="138"/>
  <c r="GA162" i="138"/>
  <c r="GB162" i="138"/>
  <c r="GC162" i="138"/>
  <c r="GD162" i="138"/>
  <c r="GE162" i="138"/>
  <c r="GF162" i="138"/>
  <c r="GG162" i="138"/>
  <c r="GH162" i="138"/>
  <c r="GI162" i="138"/>
  <c r="GJ162" i="138"/>
  <c r="GK162" i="138"/>
  <c r="GL162" i="138"/>
  <c r="GM162" i="138"/>
  <c r="GN162" i="138"/>
  <c r="GO162" i="138"/>
  <c r="GP162" i="138"/>
  <c r="GQ162" i="138"/>
  <c r="GR162" i="138"/>
  <c r="GS162" i="138"/>
  <c r="GT162" i="138"/>
  <c r="GU162" i="138"/>
  <c r="GV162" i="138"/>
  <c r="GX162" i="138"/>
  <c r="E163" i="138"/>
  <c r="F163" i="138"/>
  <c r="G163" i="138"/>
  <c r="H163" i="138"/>
  <c r="I163" i="138"/>
  <c r="J163" i="138"/>
  <c r="K163" i="138"/>
  <c r="L163" i="138"/>
  <c r="M163" i="138"/>
  <c r="N163" i="138"/>
  <c r="O163" i="138"/>
  <c r="P163" i="138"/>
  <c r="Q163" i="138"/>
  <c r="R163" i="138"/>
  <c r="S163" i="138"/>
  <c r="T163" i="138"/>
  <c r="U163" i="138"/>
  <c r="V163" i="138"/>
  <c r="W163" i="138"/>
  <c r="X163" i="138"/>
  <c r="Y163" i="138"/>
  <c r="Z163" i="138"/>
  <c r="AA163" i="138"/>
  <c r="AB163" i="138"/>
  <c r="AC163" i="138"/>
  <c r="AD163" i="138"/>
  <c r="AE163" i="138"/>
  <c r="AF163" i="138"/>
  <c r="AG163" i="138"/>
  <c r="AH163" i="138"/>
  <c r="AI163" i="138"/>
  <c r="AJ163" i="138"/>
  <c r="AK163" i="138"/>
  <c r="AL163" i="138"/>
  <c r="AM163" i="138"/>
  <c r="AN163" i="138"/>
  <c r="AO163" i="138"/>
  <c r="AP163" i="138"/>
  <c r="AQ163" i="138"/>
  <c r="AR163" i="138"/>
  <c r="AS163" i="138"/>
  <c r="AT163" i="138"/>
  <c r="AU163" i="138"/>
  <c r="AV163" i="138"/>
  <c r="AW163" i="138"/>
  <c r="AX163" i="138"/>
  <c r="AY163" i="138"/>
  <c r="AZ163" i="138"/>
  <c r="BA163" i="138"/>
  <c r="BB163" i="138"/>
  <c r="BC163" i="138"/>
  <c r="BD163" i="138"/>
  <c r="BE163" i="138"/>
  <c r="BF163" i="138"/>
  <c r="BG163" i="138"/>
  <c r="BH163" i="138"/>
  <c r="BI163" i="138"/>
  <c r="BJ163" i="138"/>
  <c r="BK163" i="138"/>
  <c r="BL163" i="138"/>
  <c r="BM163" i="138"/>
  <c r="BN163" i="138"/>
  <c r="BO163" i="138"/>
  <c r="BP163" i="138"/>
  <c r="BQ163" i="138"/>
  <c r="BR163" i="138"/>
  <c r="BS163" i="138"/>
  <c r="BT163" i="138"/>
  <c r="BU163" i="138"/>
  <c r="BV163" i="138"/>
  <c r="BW163" i="138"/>
  <c r="BX163" i="138"/>
  <c r="BY163" i="138"/>
  <c r="BZ163" i="138"/>
  <c r="CA163" i="138"/>
  <c r="CB163" i="138"/>
  <c r="CC163" i="138"/>
  <c r="CD163" i="138"/>
  <c r="CE163" i="138"/>
  <c r="CF163" i="138"/>
  <c r="CG163" i="138"/>
  <c r="CH163" i="138"/>
  <c r="CI163" i="138"/>
  <c r="CJ163" i="138"/>
  <c r="CK163" i="138"/>
  <c r="CL163" i="138"/>
  <c r="CM163" i="138"/>
  <c r="CN163" i="138"/>
  <c r="CO163" i="138"/>
  <c r="CP163" i="138"/>
  <c r="CQ163" i="138"/>
  <c r="CR163" i="138"/>
  <c r="CS163" i="138"/>
  <c r="CT163" i="138"/>
  <c r="CU163" i="138"/>
  <c r="CV163" i="138"/>
  <c r="CW163" i="138"/>
  <c r="CX163" i="138"/>
  <c r="CY163" i="138"/>
  <c r="CZ163" i="138"/>
  <c r="DA163" i="138"/>
  <c r="DB163" i="138"/>
  <c r="DC163" i="138"/>
  <c r="DD163" i="138"/>
  <c r="DE163" i="138"/>
  <c r="DF163" i="138"/>
  <c r="DG163" i="138"/>
  <c r="DH163" i="138"/>
  <c r="DI163" i="138"/>
  <c r="DJ163" i="138"/>
  <c r="DK163" i="138"/>
  <c r="DL163" i="138"/>
  <c r="DM163" i="138"/>
  <c r="DN163" i="138"/>
  <c r="DO163" i="138"/>
  <c r="DP163" i="138"/>
  <c r="DQ163" i="138"/>
  <c r="DR163" i="138"/>
  <c r="DS163" i="138"/>
  <c r="DT163" i="138"/>
  <c r="DU163" i="138"/>
  <c r="DV163" i="138"/>
  <c r="DW163" i="138"/>
  <c r="DX163" i="138"/>
  <c r="DY163" i="138"/>
  <c r="DZ163" i="138"/>
  <c r="EA163" i="138"/>
  <c r="EB163" i="138"/>
  <c r="EC163" i="138"/>
  <c r="ED163" i="138"/>
  <c r="EE163" i="138"/>
  <c r="EF163" i="138"/>
  <c r="EG163" i="138"/>
  <c r="EH163" i="138"/>
  <c r="EI163" i="138"/>
  <c r="EJ163" i="138"/>
  <c r="EK163" i="138"/>
  <c r="EL163" i="138"/>
  <c r="EM163" i="138"/>
  <c r="EN163" i="138"/>
  <c r="EO163" i="138"/>
  <c r="EP163" i="138"/>
  <c r="EQ163" i="138"/>
  <c r="ER163" i="138"/>
  <c r="ES163" i="138"/>
  <c r="ET163" i="138"/>
  <c r="EU163" i="138"/>
  <c r="EV163" i="138"/>
  <c r="EW163" i="138"/>
  <c r="EX163" i="138"/>
  <c r="EY163" i="138"/>
  <c r="EZ163" i="138"/>
  <c r="FA163" i="138"/>
  <c r="FB163" i="138"/>
  <c r="FC163" i="138"/>
  <c r="FD163" i="138"/>
  <c r="FE163" i="138"/>
  <c r="FF163" i="138"/>
  <c r="FG163" i="138"/>
  <c r="FH163" i="138"/>
  <c r="FI163" i="138"/>
  <c r="FJ163" i="138"/>
  <c r="FK163" i="138"/>
  <c r="FL163" i="138"/>
  <c r="FM163" i="138"/>
  <c r="FN163" i="138"/>
  <c r="FO163" i="138"/>
  <c r="FP163" i="138"/>
  <c r="FQ163" i="138"/>
  <c r="FR163" i="138"/>
  <c r="FS163" i="138"/>
  <c r="FT163" i="138"/>
  <c r="FU163" i="138"/>
  <c r="FV163" i="138"/>
  <c r="FW163" i="138"/>
  <c r="FX163" i="138"/>
  <c r="FY163" i="138"/>
  <c r="FZ163" i="138"/>
  <c r="GA163" i="138"/>
  <c r="GB163" i="138"/>
  <c r="GC163" i="138"/>
  <c r="GD163" i="138"/>
  <c r="GE163" i="138"/>
  <c r="GF163" i="138"/>
  <c r="GG163" i="138"/>
  <c r="GH163" i="138"/>
  <c r="GI163" i="138"/>
  <c r="GJ163" i="138"/>
  <c r="GK163" i="138"/>
  <c r="GL163" i="138"/>
  <c r="GM163" i="138"/>
  <c r="GN163" i="138"/>
  <c r="GO163" i="138"/>
  <c r="GP163" i="138"/>
  <c r="GQ163" i="138"/>
  <c r="GR163" i="138"/>
  <c r="GS163" i="138"/>
  <c r="GT163" i="138"/>
  <c r="GU163" i="138"/>
  <c r="GV163" i="138"/>
  <c r="GX163" i="138"/>
  <c r="E164" i="138"/>
  <c r="F164" i="138"/>
  <c r="G164" i="138"/>
  <c r="H164" i="138"/>
  <c r="I164" i="138"/>
  <c r="J164" i="138"/>
  <c r="K164" i="138"/>
  <c r="L164" i="138"/>
  <c r="M164" i="138"/>
  <c r="N164" i="138"/>
  <c r="O164" i="138"/>
  <c r="P164" i="138"/>
  <c r="Q164" i="138"/>
  <c r="R164" i="138"/>
  <c r="S164" i="138"/>
  <c r="T164" i="138"/>
  <c r="U164" i="138"/>
  <c r="V164" i="138"/>
  <c r="W164" i="138"/>
  <c r="X164" i="138"/>
  <c r="Y164" i="138"/>
  <c r="Z164" i="138"/>
  <c r="AA164" i="138"/>
  <c r="AB164" i="138"/>
  <c r="AC164" i="138"/>
  <c r="AD164" i="138"/>
  <c r="AE164" i="138"/>
  <c r="AF164" i="138"/>
  <c r="AG164" i="138"/>
  <c r="AH164" i="138"/>
  <c r="AI164" i="138"/>
  <c r="AJ164" i="138"/>
  <c r="AK164" i="138"/>
  <c r="AL164" i="138"/>
  <c r="AM164" i="138"/>
  <c r="AN164" i="138"/>
  <c r="AO164" i="138"/>
  <c r="AP164" i="138"/>
  <c r="AQ164" i="138"/>
  <c r="AR164" i="138"/>
  <c r="AS164" i="138"/>
  <c r="AT164" i="138"/>
  <c r="AU164" i="138"/>
  <c r="AV164" i="138"/>
  <c r="AW164" i="138"/>
  <c r="AX164" i="138"/>
  <c r="AY164" i="138"/>
  <c r="AZ164" i="138"/>
  <c r="BA164" i="138"/>
  <c r="BB164" i="138"/>
  <c r="BC164" i="138"/>
  <c r="BD164" i="138"/>
  <c r="BE164" i="138"/>
  <c r="BF164" i="138"/>
  <c r="BG164" i="138"/>
  <c r="BH164" i="138"/>
  <c r="BI164" i="138"/>
  <c r="BJ164" i="138"/>
  <c r="BK164" i="138"/>
  <c r="BL164" i="138"/>
  <c r="BM164" i="138"/>
  <c r="BN164" i="138"/>
  <c r="BO164" i="138"/>
  <c r="BP164" i="138"/>
  <c r="BQ164" i="138"/>
  <c r="BR164" i="138"/>
  <c r="BS164" i="138"/>
  <c r="BT164" i="138"/>
  <c r="BU164" i="138"/>
  <c r="BV164" i="138"/>
  <c r="BW164" i="138"/>
  <c r="BX164" i="138"/>
  <c r="BY164" i="138"/>
  <c r="BZ164" i="138"/>
  <c r="CA164" i="138"/>
  <c r="CB164" i="138"/>
  <c r="CC164" i="138"/>
  <c r="CD164" i="138"/>
  <c r="CE164" i="138"/>
  <c r="CF164" i="138"/>
  <c r="CG164" i="138"/>
  <c r="CH164" i="138"/>
  <c r="CI164" i="138"/>
  <c r="CJ164" i="138"/>
  <c r="CK164" i="138"/>
  <c r="CL164" i="138"/>
  <c r="CM164" i="138"/>
  <c r="CN164" i="138"/>
  <c r="CO164" i="138"/>
  <c r="CP164" i="138"/>
  <c r="CQ164" i="138"/>
  <c r="CR164" i="138"/>
  <c r="CS164" i="138"/>
  <c r="CT164" i="138"/>
  <c r="CU164" i="138"/>
  <c r="CV164" i="138"/>
  <c r="CW164" i="138"/>
  <c r="CX164" i="138"/>
  <c r="CY164" i="138"/>
  <c r="CZ164" i="138"/>
  <c r="DA164" i="138"/>
  <c r="DB164" i="138"/>
  <c r="DC164" i="138"/>
  <c r="DD164" i="138"/>
  <c r="DE164" i="138"/>
  <c r="DF164" i="138"/>
  <c r="DG164" i="138"/>
  <c r="DH164" i="138"/>
  <c r="DI164" i="138"/>
  <c r="DJ164" i="138"/>
  <c r="DK164" i="138"/>
  <c r="DL164" i="138"/>
  <c r="DM164" i="138"/>
  <c r="DN164" i="138"/>
  <c r="DO164" i="138"/>
  <c r="DP164" i="138"/>
  <c r="DQ164" i="138"/>
  <c r="DR164" i="138"/>
  <c r="DS164" i="138"/>
  <c r="DT164" i="138"/>
  <c r="DU164" i="138"/>
  <c r="DV164" i="138"/>
  <c r="DW164" i="138"/>
  <c r="DX164" i="138"/>
  <c r="DY164" i="138"/>
  <c r="DZ164" i="138"/>
  <c r="EA164" i="138"/>
  <c r="EB164" i="138"/>
  <c r="EC164" i="138"/>
  <c r="ED164" i="138"/>
  <c r="EE164" i="138"/>
  <c r="EF164" i="138"/>
  <c r="EG164" i="138"/>
  <c r="EH164" i="138"/>
  <c r="EI164" i="138"/>
  <c r="EJ164" i="138"/>
  <c r="EK164" i="138"/>
  <c r="EL164" i="138"/>
  <c r="EM164" i="138"/>
  <c r="EN164" i="138"/>
  <c r="EO164" i="138"/>
  <c r="EP164" i="138"/>
  <c r="EQ164" i="138"/>
  <c r="ER164" i="138"/>
  <c r="ES164" i="138"/>
  <c r="ET164" i="138"/>
  <c r="EU164" i="138"/>
  <c r="EV164" i="138"/>
  <c r="EW164" i="138"/>
  <c r="EX164" i="138"/>
  <c r="EY164" i="138"/>
  <c r="EZ164" i="138"/>
  <c r="FA164" i="138"/>
  <c r="FB164" i="138"/>
  <c r="FC164" i="138"/>
  <c r="FD164" i="138"/>
  <c r="FE164" i="138"/>
  <c r="FF164" i="138"/>
  <c r="FG164" i="138"/>
  <c r="FH164" i="138"/>
  <c r="FI164" i="138"/>
  <c r="FJ164" i="138"/>
  <c r="FK164" i="138"/>
  <c r="FL164" i="138"/>
  <c r="FM164" i="138"/>
  <c r="FN164" i="138"/>
  <c r="FO164" i="138"/>
  <c r="FP164" i="138"/>
  <c r="FQ164" i="138"/>
  <c r="FR164" i="138"/>
  <c r="FS164" i="138"/>
  <c r="FT164" i="138"/>
  <c r="FU164" i="138"/>
  <c r="FV164" i="138"/>
  <c r="FW164" i="138"/>
  <c r="FX164" i="138"/>
  <c r="FY164" i="138"/>
  <c r="FZ164" i="138"/>
  <c r="GA164" i="138"/>
  <c r="GB164" i="138"/>
  <c r="GC164" i="138"/>
  <c r="GD164" i="138"/>
  <c r="GE164" i="138"/>
  <c r="GF164" i="138"/>
  <c r="GG164" i="138"/>
  <c r="GH164" i="138"/>
  <c r="GI164" i="138"/>
  <c r="GJ164" i="138"/>
  <c r="GK164" i="138"/>
  <c r="GL164" i="138"/>
  <c r="GM164" i="138"/>
  <c r="GN164" i="138"/>
  <c r="GO164" i="138"/>
  <c r="GP164" i="138"/>
  <c r="GQ164" i="138"/>
  <c r="GR164" i="138"/>
  <c r="GS164" i="138"/>
  <c r="GT164" i="138"/>
  <c r="GU164" i="138"/>
  <c r="GV164" i="138"/>
  <c r="GX164" i="138"/>
  <c r="GX157" i="138"/>
  <c r="GV157" i="138"/>
  <c r="GU157" i="138"/>
  <c r="GT157" i="138"/>
  <c r="GS157" i="138"/>
  <c r="GR157" i="138"/>
  <c r="GQ157" i="138"/>
  <c r="GP157" i="138"/>
  <c r="GO157" i="138"/>
  <c r="GN157" i="138"/>
  <c r="GM157" i="138"/>
  <c r="GL157" i="138"/>
  <c r="GK157" i="138"/>
  <c r="GJ157" i="138"/>
  <c r="GI157" i="138"/>
  <c r="GH157" i="138"/>
  <c r="GG157" i="138"/>
  <c r="GF157" i="138"/>
  <c r="GE157" i="138"/>
  <c r="GD157" i="138"/>
  <c r="GC157" i="138"/>
  <c r="GB157" i="138"/>
  <c r="GA157" i="138"/>
  <c r="FZ157" i="138"/>
  <c r="FY157" i="138"/>
  <c r="FX157" i="138"/>
  <c r="FW157" i="138"/>
  <c r="FV157" i="138"/>
  <c r="FU157" i="138"/>
  <c r="FT157" i="138"/>
  <c r="FS157" i="138"/>
  <c r="FR157" i="138"/>
  <c r="FQ157" i="138"/>
  <c r="FP157" i="138"/>
  <c r="FO157" i="138"/>
  <c r="FN157" i="138"/>
  <c r="FM157" i="138"/>
  <c r="FL157" i="138"/>
  <c r="FK157" i="138"/>
  <c r="FJ157" i="138"/>
  <c r="FI157" i="138"/>
  <c r="FH157" i="138"/>
  <c r="FG157" i="138"/>
  <c r="FF157" i="138"/>
  <c r="FE157" i="138"/>
  <c r="FD157" i="138"/>
  <c r="FC157" i="138"/>
  <c r="FB157" i="138"/>
  <c r="FA157" i="138"/>
  <c r="EZ157" i="138"/>
  <c r="EY157" i="138"/>
  <c r="EX157" i="138"/>
  <c r="EW157" i="138"/>
  <c r="EV157" i="138"/>
  <c r="EU157" i="138"/>
  <c r="ET157" i="138"/>
  <c r="ES157" i="138"/>
  <c r="ER157" i="138"/>
  <c r="EQ157" i="138"/>
  <c r="EP157" i="138"/>
  <c r="EO157" i="138"/>
  <c r="EN157" i="138"/>
  <c r="EM157" i="138"/>
  <c r="EL157" i="138"/>
  <c r="EK157" i="138"/>
  <c r="EJ157" i="138"/>
  <c r="EI157" i="138"/>
  <c r="EH157" i="138"/>
  <c r="EG157" i="138"/>
  <c r="EF157" i="138"/>
  <c r="EE157" i="138"/>
  <c r="ED157" i="138"/>
  <c r="EC157" i="138"/>
  <c r="EB157" i="138"/>
  <c r="EA157" i="138"/>
  <c r="DZ157" i="138"/>
  <c r="DY157" i="138"/>
  <c r="DX157" i="138"/>
  <c r="DW157" i="138"/>
  <c r="DV157" i="138"/>
  <c r="DU157" i="138"/>
  <c r="DT157" i="138"/>
  <c r="DS157" i="138"/>
  <c r="DR157" i="138"/>
  <c r="DQ157" i="138"/>
  <c r="DP157" i="138"/>
  <c r="DO157" i="138"/>
  <c r="DN157" i="138"/>
  <c r="DM157" i="138"/>
  <c r="DL157" i="138"/>
  <c r="DK157" i="138"/>
  <c r="DJ157" i="138"/>
  <c r="DI157" i="138"/>
  <c r="DH157" i="138"/>
  <c r="DG157" i="138"/>
  <c r="DF157" i="138"/>
  <c r="DE157" i="138"/>
  <c r="DD157" i="138"/>
  <c r="DC157" i="138"/>
  <c r="DB157" i="138"/>
  <c r="DA157" i="138"/>
  <c r="CZ157" i="138"/>
  <c r="CY157" i="138"/>
  <c r="CX157" i="138"/>
  <c r="CW157" i="138"/>
  <c r="CV157" i="138"/>
  <c r="CU157" i="138"/>
  <c r="CT157" i="138"/>
  <c r="CS157" i="138"/>
  <c r="CR157" i="138"/>
  <c r="CQ157" i="138"/>
  <c r="CP157" i="138"/>
  <c r="CO157" i="138"/>
  <c r="CN157" i="138"/>
  <c r="CM157" i="138"/>
  <c r="CL157" i="138"/>
  <c r="CK157" i="138"/>
  <c r="CJ157" i="138"/>
  <c r="CI157" i="138"/>
  <c r="CH157" i="138"/>
  <c r="CG157" i="138"/>
  <c r="CF157" i="138"/>
  <c r="CE157" i="138"/>
  <c r="CD157" i="138"/>
  <c r="CC157" i="138"/>
  <c r="CB157" i="138"/>
  <c r="CA157" i="138"/>
  <c r="BZ157" i="138"/>
  <c r="BY157" i="138"/>
  <c r="BX157" i="138"/>
  <c r="BW157" i="138"/>
  <c r="BV157" i="138"/>
  <c r="BU157" i="138"/>
  <c r="BT157" i="138"/>
  <c r="BS157" i="138"/>
  <c r="BR157" i="138"/>
  <c r="BQ157" i="138"/>
  <c r="BP157" i="138"/>
  <c r="BO157" i="138"/>
  <c r="BN157" i="138"/>
  <c r="BM157" i="138"/>
  <c r="BL157" i="138"/>
  <c r="BK157" i="138"/>
  <c r="BJ157" i="138"/>
  <c r="BI157" i="138"/>
  <c r="BH157" i="138"/>
  <c r="BG157" i="138"/>
  <c r="BF157" i="138"/>
  <c r="BE157" i="138"/>
  <c r="BD157" i="138"/>
  <c r="BC157" i="138"/>
  <c r="BB157" i="138"/>
  <c r="BA157" i="138"/>
  <c r="AZ157" i="138"/>
  <c r="AY157" i="138"/>
  <c r="AX157" i="138"/>
  <c r="AW157" i="138"/>
  <c r="AV157" i="138"/>
  <c r="AU157" i="138"/>
  <c r="AT157" i="138"/>
  <c r="AS157" i="138"/>
  <c r="AR157" i="138"/>
  <c r="AQ157" i="138"/>
  <c r="AP157" i="138"/>
  <c r="AO157" i="138"/>
  <c r="AN157" i="138"/>
  <c r="AM157" i="138"/>
  <c r="AL157" i="138"/>
  <c r="AK157" i="138"/>
  <c r="AJ157" i="138"/>
  <c r="AI157" i="138"/>
  <c r="AH157" i="138"/>
  <c r="AG157" i="138"/>
  <c r="AF157" i="138"/>
  <c r="AE157" i="138"/>
  <c r="AD157" i="138"/>
  <c r="AC157" i="138"/>
  <c r="AB157" i="138"/>
  <c r="AA157" i="138"/>
  <c r="Z157" i="138"/>
  <c r="Y157" i="138"/>
  <c r="X157" i="138"/>
  <c r="W157" i="138"/>
  <c r="V157" i="138"/>
  <c r="U157" i="138"/>
  <c r="T157" i="138"/>
  <c r="S157" i="138"/>
  <c r="R157" i="138"/>
  <c r="Q157" i="138"/>
  <c r="P157" i="138"/>
  <c r="O157" i="138"/>
  <c r="N157" i="138"/>
  <c r="M157" i="138"/>
  <c r="L157" i="138"/>
  <c r="K157" i="138"/>
  <c r="J157" i="138"/>
  <c r="I157" i="138"/>
  <c r="H157" i="138"/>
  <c r="G157" i="138"/>
  <c r="F157" i="138"/>
  <c r="E157" i="138"/>
  <c r="E145" i="138"/>
  <c r="F145" i="138"/>
  <c r="G145" i="138"/>
  <c r="H145" i="138"/>
  <c r="I145" i="138"/>
  <c r="J145" i="138"/>
  <c r="K145" i="138"/>
  <c r="L145" i="138"/>
  <c r="M145" i="138"/>
  <c r="N145" i="138"/>
  <c r="O145" i="138"/>
  <c r="P145" i="138"/>
  <c r="Q145" i="138"/>
  <c r="R145" i="138"/>
  <c r="S145" i="138"/>
  <c r="T145" i="138"/>
  <c r="U145" i="138"/>
  <c r="V145" i="138"/>
  <c r="W145" i="138"/>
  <c r="X145" i="138"/>
  <c r="Y145" i="138"/>
  <c r="Z145" i="138"/>
  <c r="AA145" i="138"/>
  <c r="AB145" i="138"/>
  <c r="AC145" i="138"/>
  <c r="AD145" i="138"/>
  <c r="AE145" i="138"/>
  <c r="AF145" i="138"/>
  <c r="AG145" i="138"/>
  <c r="AH145" i="138"/>
  <c r="AI145" i="138"/>
  <c r="AJ145" i="138"/>
  <c r="AK145" i="138"/>
  <c r="AL145" i="138"/>
  <c r="AM145" i="138"/>
  <c r="AN145" i="138"/>
  <c r="AO145" i="138"/>
  <c r="AP145" i="138"/>
  <c r="AQ145" i="138"/>
  <c r="AR145" i="138"/>
  <c r="AS145" i="138"/>
  <c r="AT145" i="138"/>
  <c r="AU145" i="138"/>
  <c r="AV145" i="138"/>
  <c r="AW145" i="138"/>
  <c r="AX145" i="138"/>
  <c r="AY145" i="138"/>
  <c r="AZ145" i="138"/>
  <c r="BA145" i="138"/>
  <c r="BB145" i="138"/>
  <c r="BC145" i="138"/>
  <c r="BD145" i="138"/>
  <c r="BE145" i="138"/>
  <c r="BF145" i="138"/>
  <c r="BG145" i="138"/>
  <c r="BH145" i="138"/>
  <c r="BI145" i="138"/>
  <c r="BJ145" i="138"/>
  <c r="BK145" i="138"/>
  <c r="BL145" i="138"/>
  <c r="BM145" i="138"/>
  <c r="BN145" i="138"/>
  <c r="BO145" i="138"/>
  <c r="BP145" i="138"/>
  <c r="BQ145" i="138"/>
  <c r="BR145" i="138"/>
  <c r="BS145" i="138"/>
  <c r="BT145" i="138"/>
  <c r="BU145" i="138"/>
  <c r="BV145" i="138"/>
  <c r="BW145" i="138"/>
  <c r="BX145" i="138"/>
  <c r="BY145" i="138"/>
  <c r="BZ145" i="138"/>
  <c r="CA145" i="138"/>
  <c r="CB145" i="138"/>
  <c r="CC145" i="138"/>
  <c r="CD145" i="138"/>
  <c r="CE145" i="138"/>
  <c r="CF145" i="138"/>
  <c r="CG145" i="138"/>
  <c r="CH145" i="138"/>
  <c r="CI145" i="138"/>
  <c r="CJ145" i="138"/>
  <c r="CK145" i="138"/>
  <c r="CL145" i="138"/>
  <c r="CM145" i="138"/>
  <c r="CN145" i="138"/>
  <c r="CO145" i="138"/>
  <c r="CP145" i="138"/>
  <c r="CQ145" i="138"/>
  <c r="CR145" i="138"/>
  <c r="CS145" i="138"/>
  <c r="CT145" i="138"/>
  <c r="CU145" i="138"/>
  <c r="CV145" i="138"/>
  <c r="CW145" i="138"/>
  <c r="CX145" i="138"/>
  <c r="CY145" i="138"/>
  <c r="CZ145" i="138"/>
  <c r="DA145" i="138"/>
  <c r="DB145" i="138"/>
  <c r="DC145" i="138"/>
  <c r="DD145" i="138"/>
  <c r="DE145" i="138"/>
  <c r="DF145" i="138"/>
  <c r="DG145" i="138"/>
  <c r="DH145" i="138"/>
  <c r="DI145" i="138"/>
  <c r="DJ145" i="138"/>
  <c r="DK145" i="138"/>
  <c r="DL145" i="138"/>
  <c r="DM145" i="138"/>
  <c r="DN145" i="138"/>
  <c r="DO145" i="138"/>
  <c r="DP145" i="138"/>
  <c r="DQ145" i="138"/>
  <c r="DR145" i="138"/>
  <c r="DS145" i="138"/>
  <c r="DT145" i="138"/>
  <c r="DU145" i="138"/>
  <c r="DV145" i="138"/>
  <c r="DW145" i="138"/>
  <c r="DX145" i="138"/>
  <c r="DY145" i="138"/>
  <c r="DZ145" i="138"/>
  <c r="EA145" i="138"/>
  <c r="EB145" i="138"/>
  <c r="EC145" i="138"/>
  <c r="ED145" i="138"/>
  <c r="EE145" i="138"/>
  <c r="EF145" i="138"/>
  <c r="EG145" i="138"/>
  <c r="EH145" i="138"/>
  <c r="EI145" i="138"/>
  <c r="EJ145" i="138"/>
  <c r="EK145" i="138"/>
  <c r="EL145" i="138"/>
  <c r="EM145" i="138"/>
  <c r="EN145" i="138"/>
  <c r="EO145" i="138"/>
  <c r="EP145" i="138"/>
  <c r="EQ145" i="138"/>
  <c r="ER145" i="138"/>
  <c r="ES145" i="138"/>
  <c r="ET145" i="138"/>
  <c r="EU145" i="138"/>
  <c r="EV145" i="138"/>
  <c r="EW145" i="138"/>
  <c r="EX145" i="138"/>
  <c r="EY145" i="138"/>
  <c r="EZ145" i="138"/>
  <c r="FA145" i="138"/>
  <c r="FB145" i="138"/>
  <c r="FC145" i="138"/>
  <c r="FD145" i="138"/>
  <c r="FE145" i="138"/>
  <c r="FF145" i="138"/>
  <c r="FG145" i="138"/>
  <c r="FH145" i="138"/>
  <c r="FI145" i="138"/>
  <c r="FJ145" i="138"/>
  <c r="FK145" i="138"/>
  <c r="FL145" i="138"/>
  <c r="FM145" i="138"/>
  <c r="FN145" i="138"/>
  <c r="FO145" i="138"/>
  <c r="FP145" i="138"/>
  <c r="FQ145" i="138"/>
  <c r="FS145" i="138"/>
  <c r="FT145" i="138"/>
  <c r="FU145" i="138"/>
  <c r="FV145" i="138"/>
  <c r="FW145" i="138"/>
  <c r="FX145" i="138"/>
  <c r="FY145" i="138"/>
  <c r="FZ145" i="138"/>
  <c r="GA145" i="138"/>
  <c r="GB145" i="138"/>
  <c r="GC145" i="138"/>
  <c r="GD145" i="138"/>
  <c r="GE145" i="138"/>
  <c r="GF145" i="138"/>
  <c r="GG145" i="138"/>
  <c r="GH145" i="138"/>
  <c r="GI145" i="138"/>
  <c r="GJ145" i="138"/>
  <c r="GK145" i="138"/>
  <c r="GL145" i="138"/>
  <c r="GM145" i="138"/>
  <c r="GN145" i="138"/>
  <c r="GO145" i="138"/>
  <c r="GP145" i="138"/>
  <c r="GQ145" i="138"/>
  <c r="GR145" i="138"/>
  <c r="GS145" i="138"/>
  <c r="GT145" i="138"/>
  <c r="GU145" i="138"/>
  <c r="GV145" i="138"/>
  <c r="GX145" i="138"/>
  <c r="E146" i="138"/>
  <c r="F146" i="138"/>
  <c r="G146" i="138"/>
  <c r="H146" i="138"/>
  <c r="I146" i="138"/>
  <c r="J146" i="138"/>
  <c r="K146" i="138"/>
  <c r="L146" i="138"/>
  <c r="M146" i="138"/>
  <c r="N146" i="138"/>
  <c r="O146" i="138"/>
  <c r="P146" i="138"/>
  <c r="Q146" i="138"/>
  <c r="R146" i="138"/>
  <c r="S146" i="138"/>
  <c r="T146" i="138"/>
  <c r="U146" i="138"/>
  <c r="V146" i="138"/>
  <c r="W146" i="138"/>
  <c r="X146" i="138"/>
  <c r="Y146" i="138"/>
  <c r="Z146" i="138"/>
  <c r="AA146" i="138"/>
  <c r="AB146" i="138"/>
  <c r="AC146" i="138"/>
  <c r="AD146" i="138"/>
  <c r="AE146" i="138"/>
  <c r="AF146" i="138"/>
  <c r="AG146" i="138"/>
  <c r="AH146" i="138"/>
  <c r="AI146" i="138"/>
  <c r="AJ146" i="138"/>
  <c r="AK146" i="138"/>
  <c r="AL146" i="138"/>
  <c r="AM146" i="138"/>
  <c r="AN146" i="138"/>
  <c r="AO146" i="138"/>
  <c r="AP146" i="138"/>
  <c r="AQ146" i="138"/>
  <c r="AR146" i="138"/>
  <c r="AS146" i="138"/>
  <c r="AT146" i="138"/>
  <c r="AU146" i="138"/>
  <c r="AV146" i="138"/>
  <c r="AW146" i="138"/>
  <c r="AX146" i="138"/>
  <c r="AY146" i="138"/>
  <c r="AZ146" i="138"/>
  <c r="BA146" i="138"/>
  <c r="BB146" i="138"/>
  <c r="BC146" i="138"/>
  <c r="BD146" i="138"/>
  <c r="BE146" i="138"/>
  <c r="BF146" i="138"/>
  <c r="BG146" i="138"/>
  <c r="BH146" i="138"/>
  <c r="BI146" i="138"/>
  <c r="BJ146" i="138"/>
  <c r="BK146" i="138"/>
  <c r="BL146" i="138"/>
  <c r="BM146" i="138"/>
  <c r="BN146" i="138"/>
  <c r="BO146" i="138"/>
  <c r="BP146" i="138"/>
  <c r="BQ146" i="138"/>
  <c r="BR146" i="138"/>
  <c r="BS146" i="138"/>
  <c r="BT146" i="138"/>
  <c r="BU146" i="138"/>
  <c r="BV146" i="138"/>
  <c r="BW146" i="138"/>
  <c r="BX146" i="138"/>
  <c r="BY146" i="138"/>
  <c r="BZ146" i="138"/>
  <c r="CA146" i="138"/>
  <c r="CB146" i="138"/>
  <c r="CC146" i="138"/>
  <c r="CD146" i="138"/>
  <c r="CE146" i="138"/>
  <c r="CF146" i="138"/>
  <c r="CG146" i="138"/>
  <c r="CH146" i="138"/>
  <c r="CI146" i="138"/>
  <c r="CJ146" i="138"/>
  <c r="CK146" i="138"/>
  <c r="CL146" i="138"/>
  <c r="CM146" i="138"/>
  <c r="CN146" i="138"/>
  <c r="CO146" i="138"/>
  <c r="CP146" i="138"/>
  <c r="CQ146" i="138"/>
  <c r="CR146" i="138"/>
  <c r="CS146" i="138"/>
  <c r="CT146" i="138"/>
  <c r="CU146" i="138"/>
  <c r="CV146" i="138"/>
  <c r="CW146" i="138"/>
  <c r="CX146" i="138"/>
  <c r="CY146" i="138"/>
  <c r="CZ146" i="138"/>
  <c r="DA146" i="138"/>
  <c r="DB146" i="138"/>
  <c r="DC146" i="138"/>
  <c r="DD146" i="138"/>
  <c r="DE146" i="138"/>
  <c r="DF146" i="138"/>
  <c r="DG146" i="138"/>
  <c r="DH146" i="138"/>
  <c r="DI146" i="138"/>
  <c r="DJ146" i="138"/>
  <c r="DK146" i="138"/>
  <c r="DL146" i="138"/>
  <c r="DM146" i="138"/>
  <c r="DN146" i="138"/>
  <c r="DO146" i="138"/>
  <c r="DP146" i="138"/>
  <c r="DQ146" i="138"/>
  <c r="DR146" i="138"/>
  <c r="DS146" i="138"/>
  <c r="DT146" i="138"/>
  <c r="DU146" i="138"/>
  <c r="DV146" i="138"/>
  <c r="DW146" i="138"/>
  <c r="DX146" i="138"/>
  <c r="DY146" i="138"/>
  <c r="DZ146" i="138"/>
  <c r="EA146" i="138"/>
  <c r="EB146" i="138"/>
  <c r="EC146" i="138"/>
  <c r="ED146" i="138"/>
  <c r="EE146" i="138"/>
  <c r="EF146" i="138"/>
  <c r="EG146" i="138"/>
  <c r="EH146" i="138"/>
  <c r="EI146" i="138"/>
  <c r="EJ146" i="138"/>
  <c r="EK146" i="138"/>
  <c r="EL146" i="138"/>
  <c r="EM146" i="138"/>
  <c r="EN146" i="138"/>
  <c r="EO146" i="138"/>
  <c r="EP146" i="138"/>
  <c r="EQ146" i="138"/>
  <c r="ER146" i="138"/>
  <c r="ES146" i="138"/>
  <c r="ET146" i="138"/>
  <c r="EU146" i="138"/>
  <c r="EV146" i="138"/>
  <c r="EW146" i="138"/>
  <c r="EX146" i="138"/>
  <c r="EY146" i="138"/>
  <c r="EZ146" i="138"/>
  <c r="FA146" i="138"/>
  <c r="FB146" i="138"/>
  <c r="FC146" i="138"/>
  <c r="FD146" i="138"/>
  <c r="FE146" i="138"/>
  <c r="FF146" i="138"/>
  <c r="FG146" i="138"/>
  <c r="FH146" i="138"/>
  <c r="FI146" i="138"/>
  <c r="FJ146" i="138"/>
  <c r="FK146" i="138"/>
  <c r="FL146" i="138"/>
  <c r="FM146" i="138"/>
  <c r="FN146" i="138"/>
  <c r="FO146" i="138"/>
  <c r="FP146" i="138"/>
  <c r="FQ146" i="138"/>
  <c r="FR146" i="138"/>
  <c r="FS146" i="138"/>
  <c r="FT146" i="138"/>
  <c r="FU146" i="138"/>
  <c r="FV146" i="138"/>
  <c r="FW146" i="138"/>
  <c r="FX146" i="138"/>
  <c r="FY146" i="138"/>
  <c r="FZ146" i="138"/>
  <c r="GA146" i="138"/>
  <c r="GB146" i="138"/>
  <c r="GC146" i="138"/>
  <c r="GD146" i="138"/>
  <c r="GE146" i="138"/>
  <c r="GF146" i="138"/>
  <c r="GG146" i="138"/>
  <c r="GH146" i="138"/>
  <c r="GI146" i="138"/>
  <c r="GJ146" i="138"/>
  <c r="GK146" i="138"/>
  <c r="GL146" i="138"/>
  <c r="GM146" i="138"/>
  <c r="GN146" i="138"/>
  <c r="GO146" i="138"/>
  <c r="GP146" i="138"/>
  <c r="GQ146" i="138"/>
  <c r="GR146" i="138"/>
  <c r="GS146" i="138"/>
  <c r="GT146" i="138"/>
  <c r="GU146" i="138"/>
  <c r="GV146" i="138"/>
  <c r="GX146" i="138"/>
  <c r="E147" i="138"/>
  <c r="F147" i="138"/>
  <c r="G147" i="138"/>
  <c r="H147" i="138"/>
  <c r="I147" i="138"/>
  <c r="J147" i="138"/>
  <c r="K147" i="138"/>
  <c r="L147" i="138"/>
  <c r="M147" i="138"/>
  <c r="N147" i="138"/>
  <c r="O147" i="138"/>
  <c r="P147" i="138"/>
  <c r="Q147" i="138"/>
  <c r="R147" i="138"/>
  <c r="S147" i="138"/>
  <c r="T147" i="138"/>
  <c r="U147" i="138"/>
  <c r="V147" i="138"/>
  <c r="W147" i="138"/>
  <c r="X147" i="138"/>
  <c r="Y147" i="138"/>
  <c r="Z147" i="138"/>
  <c r="AA147" i="138"/>
  <c r="AB147" i="138"/>
  <c r="AC147" i="138"/>
  <c r="AD147" i="138"/>
  <c r="AE147" i="138"/>
  <c r="AF147" i="138"/>
  <c r="AG147" i="138"/>
  <c r="AH147" i="138"/>
  <c r="AI147" i="138"/>
  <c r="AJ147" i="138"/>
  <c r="AK147" i="138"/>
  <c r="AL147" i="138"/>
  <c r="AM147" i="138"/>
  <c r="AN147" i="138"/>
  <c r="AO147" i="138"/>
  <c r="AP147" i="138"/>
  <c r="AQ147" i="138"/>
  <c r="AR147" i="138"/>
  <c r="AS147" i="138"/>
  <c r="AT147" i="138"/>
  <c r="AU147" i="138"/>
  <c r="AV147" i="138"/>
  <c r="AW147" i="138"/>
  <c r="AX147" i="138"/>
  <c r="AY147" i="138"/>
  <c r="AZ147" i="138"/>
  <c r="BA147" i="138"/>
  <c r="BB147" i="138"/>
  <c r="BC147" i="138"/>
  <c r="BD147" i="138"/>
  <c r="BE147" i="138"/>
  <c r="BF147" i="138"/>
  <c r="BG147" i="138"/>
  <c r="BH147" i="138"/>
  <c r="BI147" i="138"/>
  <c r="BJ147" i="138"/>
  <c r="BK147" i="138"/>
  <c r="BL147" i="138"/>
  <c r="BM147" i="138"/>
  <c r="BN147" i="138"/>
  <c r="BO147" i="138"/>
  <c r="BP147" i="138"/>
  <c r="BQ147" i="138"/>
  <c r="BR147" i="138"/>
  <c r="BS147" i="138"/>
  <c r="BT147" i="138"/>
  <c r="BU147" i="138"/>
  <c r="BV147" i="138"/>
  <c r="BW147" i="138"/>
  <c r="BX147" i="138"/>
  <c r="BY147" i="138"/>
  <c r="BZ147" i="138"/>
  <c r="CA147" i="138"/>
  <c r="CB147" i="138"/>
  <c r="CC147" i="138"/>
  <c r="CD147" i="138"/>
  <c r="CE147" i="138"/>
  <c r="CF147" i="138"/>
  <c r="CG147" i="138"/>
  <c r="CH147" i="138"/>
  <c r="CI147" i="138"/>
  <c r="CJ147" i="138"/>
  <c r="CK147" i="138"/>
  <c r="CL147" i="138"/>
  <c r="CM147" i="138"/>
  <c r="CN147" i="138"/>
  <c r="CO147" i="138"/>
  <c r="CP147" i="138"/>
  <c r="CQ147" i="138"/>
  <c r="CR147" i="138"/>
  <c r="CS147" i="138"/>
  <c r="CT147" i="138"/>
  <c r="CU147" i="138"/>
  <c r="CV147" i="138"/>
  <c r="CW147" i="138"/>
  <c r="CX147" i="138"/>
  <c r="CY147" i="138"/>
  <c r="CZ147" i="138"/>
  <c r="DA147" i="138"/>
  <c r="DB147" i="138"/>
  <c r="DC147" i="138"/>
  <c r="DD147" i="138"/>
  <c r="DE147" i="138"/>
  <c r="DF147" i="138"/>
  <c r="DG147" i="138"/>
  <c r="DH147" i="138"/>
  <c r="DI147" i="138"/>
  <c r="DJ147" i="138"/>
  <c r="DK147" i="138"/>
  <c r="DL147" i="138"/>
  <c r="DM147" i="138"/>
  <c r="DN147" i="138"/>
  <c r="DO147" i="138"/>
  <c r="DP147" i="138"/>
  <c r="DQ147" i="138"/>
  <c r="DR147" i="138"/>
  <c r="DS147" i="138"/>
  <c r="DT147" i="138"/>
  <c r="DU147" i="138"/>
  <c r="DV147" i="138"/>
  <c r="DW147" i="138"/>
  <c r="DX147" i="138"/>
  <c r="DY147" i="138"/>
  <c r="DZ147" i="138"/>
  <c r="EA147" i="138"/>
  <c r="EB147" i="138"/>
  <c r="EC147" i="138"/>
  <c r="ED147" i="138"/>
  <c r="EE147" i="138"/>
  <c r="EF147" i="138"/>
  <c r="EG147" i="138"/>
  <c r="EH147" i="138"/>
  <c r="EI147" i="138"/>
  <c r="EJ147" i="138"/>
  <c r="EK147" i="138"/>
  <c r="EL147" i="138"/>
  <c r="EM147" i="138"/>
  <c r="EN147" i="138"/>
  <c r="EO147" i="138"/>
  <c r="EP147" i="138"/>
  <c r="EQ147" i="138"/>
  <c r="ER147" i="138"/>
  <c r="ES147" i="138"/>
  <c r="ET147" i="138"/>
  <c r="EU147" i="138"/>
  <c r="EV147" i="138"/>
  <c r="EW147" i="138"/>
  <c r="EX147" i="138"/>
  <c r="EY147" i="138"/>
  <c r="EZ147" i="138"/>
  <c r="FA147" i="138"/>
  <c r="FB147" i="138"/>
  <c r="FC147" i="138"/>
  <c r="FD147" i="138"/>
  <c r="FE147" i="138"/>
  <c r="FF147" i="138"/>
  <c r="FG147" i="138"/>
  <c r="FH147" i="138"/>
  <c r="FI147" i="138"/>
  <c r="FJ147" i="138"/>
  <c r="FK147" i="138"/>
  <c r="FL147" i="138"/>
  <c r="FM147" i="138"/>
  <c r="FN147" i="138"/>
  <c r="FO147" i="138"/>
  <c r="FP147" i="138"/>
  <c r="FQ147" i="138"/>
  <c r="FR147" i="138"/>
  <c r="FS147" i="138"/>
  <c r="FT147" i="138"/>
  <c r="FU147" i="138"/>
  <c r="FV147" i="138"/>
  <c r="FW147" i="138"/>
  <c r="FX147" i="138"/>
  <c r="FY147" i="138"/>
  <c r="FZ147" i="138"/>
  <c r="GA147" i="138"/>
  <c r="GB147" i="138"/>
  <c r="GC147" i="138"/>
  <c r="GD147" i="138"/>
  <c r="GE147" i="138"/>
  <c r="GF147" i="138"/>
  <c r="GG147" i="138"/>
  <c r="GH147" i="138"/>
  <c r="GI147" i="138"/>
  <c r="GJ147" i="138"/>
  <c r="GK147" i="138"/>
  <c r="GL147" i="138"/>
  <c r="GM147" i="138"/>
  <c r="GN147" i="138"/>
  <c r="GO147" i="138"/>
  <c r="GP147" i="138"/>
  <c r="GQ147" i="138"/>
  <c r="GR147" i="138"/>
  <c r="GS147" i="138"/>
  <c r="GT147" i="138"/>
  <c r="GU147" i="138"/>
  <c r="GV147" i="138"/>
  <c r="GX147" i="138"/>
  <c r="E148" i="138"/>
  <c r="F148" i="138"/>
  <c r="G148" i="138"/>
  <c r="H148" i="138"/>
  <c r="I148" i="138"/>
  <c r="J148" i="138"/>
  <c r="K148" i="138"/>
  <c r="L148" i="138"/>
  <c r="M148" i="138"/>
  <c r="N148" i="138"/>
  <c r="O148" i="138"/>
  <c r="P148" i="138"/>
  <c r="Q148" i="138"/>
  <c r="R148" i="138"/>
  <c r="S148" i="138"/>
  <c r="T148" i="138"/>
  <c r="U148" i="138"/>
  <c r="V148" i="138"/>
  <c r="W148" i="138"/>
  <c r="X148" i="138"/>
  <c r="Y148" i="138"/>
  <c r="Z148" i="138"/>
  <c r="AA148" i="138"/>
  <c r="AB148" i="138"/>
  <c r="AC148" i="138"/>
  <c r="AD148" i="138"/>
  <c r="AE148" i="138"/>
  <c r="AF148" i="138"/>
  <c r="AG148" i="138"/>
  <c r="AH148" i="138"/>
  <c r="AI148" i="138"/>
  <c r="AJ148" i="138"/>
  <c r="AK148" i="138"/>
  <c r="AL148" i="138"/>
  <c r="AM148" i="138"/>
  <c r="AN148" i="138"/>
  <c r="AO148" i="138"/>
  <c r="AP148" i="138"/>
  <c r="AQ148" i="138"/>
  <c r="AR148" i="138"/>
  <c r="AS148" i="138"/>
  <c r="AT148" i="138"/>
  <c r="AU148" i="138"/>
  <c r="AV148" i="138"/>
  <c r="AW148" i="138"/>
  <c r="AX148" i="138"/>
  <c r="AY148" i="138"/>
  <c r="AZ148" i="138"/>
  <c r="BA148" i="138"/>
  <c r="BB148" i="138"/>
  <c r="BC148" i="138"/>
  <c r="BD148" i="138"/>
  <c r="BE148" i="138"/>
  <c r="BF148" i="138"/>
  <c r="BG148" i="138"/>
  <c r="BH148" i="138"/>
  <c r="BI148" i="138"/>
  <c r="BJ148" i="138"/>
  <c r="BK148" i="138"/>
  <c r="BL148" i="138"/>
  <c r="BM148" i="138"/>
  <c r="BN148" i="138"/>
  <c r="BO148" i="138"/>
  <c r="BP148" i="138"/>
  <c r="BQ148" i="138"/>
  <c r="BR148" i="138"/>
  <c r="BS148" i="138"/>
  <c r="BT148" i="138"/>
  <c r="BU148" i="138"/>
  <c r="BV148" i="138"/>
  <c r="BW148" i="138"/>
  <c r="BX148" i="138"/>
  <c r="BY148" i="138"/>
  <c r="BZ148" i="138"/>
  <c r="CA148" i="138"/>
  <c r="CB148" i="138"/>
  <c r="CC148" i="138"/>
  <c r="CD148" i="138"/>
  <c r="CE148" i="138"/>
  <c r="CF148" i="138"/>
  <c r="CG148" i="138"/>
  <c r="CH148" i="138"/>
  <c r="CI148" i="138"/>
  <c r="CJ148" i="138"/>
  <c r="CK148" i="138"/>
  <c r="CL148" i="138"/>
  <c r="CM148" i="138"/>
  <c r="CN148" i="138"/>
  <c r="CO148" i="138"/>
  <c r="CP148" i="138"/>
  <c r="CQ148" i="138"/>
  <c r="CR148" i="138"/>
  <c r="CS148" i="138"/>
  <c r="CT148" i="138"/>
  <c r="CU148" i="138"/>
  <c r="CV148" i="138"/>
  <c r="CW148" i="138"/>
  <c r="CX148" i="138"/>
  <c r="CY148" i="138"/>
  <c r="CZ148" i="138"/>
  <c r="DA148" i="138"/>
  <c r="DB148" i="138"/>
  <c r="DC148" i="138"/>
  <c r="DD148" i="138"/>
  <c r="DE148" i="138"/>
  <c r="DF148" i="138"/>
  <c r="DG148" i="138"/>
  <c r="DH148" i="138"/>
  <c r="DI148" i="138"/>
  <c r="DJ148" i="138"/>
  <c r="DK148" i="138"/>
  <c r="DL148" i="138"/>
  <c r="DM148" i="138"/>
  <c r="DN148" i="138"/>
  <c r="DO148" i="138"/>
  <c r="DP148" i="138"/>
  <c r="DQ148" i="138"/>
  <c r="DR148" i="138"/>
  <c r="DS148" i="138"/>
  <c r="DT148" i="138"/>
  <c r="DU148" i="138"/>
  <c r="DV148" i="138"/>
  <c r="DW148" i="138"/>
  <c r="DX148" i="138"/>
  <c r="DY148" i="138"/>
  <c r="DZ148" i="138"/>
  <c r="EA148" i="138"/>
  <c r="EB148" i="138"/>
  <c r="EC148" i="138"/>
  <c r="ED148" i="138"/>
  <c r="EE148" i="138"/>
  <c r="EF148" i="138"/>
  <c r="EG148" i="138"/>
  <c r="EH148" i="138"/>
  <c r="EI148" i="138"/>
  <c r="EJ148" i="138"/>
  <c r="EK148" i="138"/>
  <c r="EL148" i="138"/>
  <c r="EM148" i="138"/>
  <c r="EN148" i="138"/>
  <c r="EO148" i="138"/>
  <c r="EP148" i="138"/>
  <c r="EQ148" i="138"/>
  <c r="ER148" i="138"/>
  <c r="ES148" i="138"/>
  <c r="ET148" i="138"/>
  <c r="EU148" i="138"/>
  <c r="EV148" i="138"/>
  <c r="EW148" i="138"/>
  <c r="EX148" i="138"/>
  <c r="EY148" i="138"/>
  <c r="EZ148" i="138"/>
  <c r="FA148" i="138"/>
  <c r="FB148" i="138"/>
  <c r="FC148" i="138"/>
  <c r="FD148" i="138"/>
  <c r="FE148" i="138"/>
  <c r="FF148" i="138"/>
  <c r="FG148" i="138"/>
  <c r="FH148" i="138"/>
  <c r="FI148" i="138"/>
  <c r="FJ148" i="138"/>
  <c r="FK148" i="138"/>
  <c r="FL148" i="138"/>
  <c r="FM148" i="138"/>
  <c r="FN148" i="138"/>
  <c r="FO148" i="138"/>
  <c r="FP148" i="138"/>
  <c r="FQ148" i="138"/>
  <c r="FR148" i="138"/>
  <c r="FS148" i="138"/>
  <c r="FT148" i="138"/>
  <c r="FU148" i="138"/>
  <c r="FV148" i="138"/>
  <c r="FW148" i="138"/>
  <c r="FX148" i="138"/>
  <c r="FY148" i="138"/>
  <c r="FZ148" i="138"/>
  <c r="GA148" i="138"/>
  <c r="GB148" i="138"/>
  <c r="GC148" i="138"/>
  <c r="GD148" i="138"/>
  <c r="GE148" i="138"/>
  <c r="GF148" i="138"/>
  <c r="GG148" i="138"/>
  <c r="GH148" i="138"/>
  <c r="GI148" i="138"/>
  <c r="GJ148" i="138"/>
  <c r="GK148" i="138"/>
  <c r="GL148" i="138"/>
  <c r="GM148" i="138"/>
  <c r="GN148" i="138"/>
  <c r="GO148" i="138"/>
  <c r="GP148" i="138"/>
  <c r="GQ148" i="138"/>
  <c r="GR148" i="138"/>
  <c r="GS148" i="138"/>
  <c r="GT148" i="138"/>
  <c r="GU148" i="138"/>
  <c r="GV148" i="138"/>
  <c r="GX148" i="138"/>
  <c r="E149" i="138"/>
  <c r="F149" i="138"/>
  <c r="G149" i="138"/>
  <c r="H149" i="138"/>
  <c r="I149" i="138"/>
  <c r="J149" i="138"/>
  <c r="K149" i="138"/>
  <c r="L149" i="138"/>
  <c r="M149" i="138"/>
  <c r="N149" i="138"/>
  <c r="O149" i="138"/>
  <c r="P149" i="138"/>
  <c r="Q149" i="138"/>
  <c r="R149" i="138"/>
  <c r="S149" i="138"/>
  <c r="T149" i="138"/>
  <c r="U149" i="138"/>
  <c r="V149" i="138"/>
  <c r="W149" i="138"/>
  <c r="X149" i="138"/>
  <c r="Y149" i="138"/>
  <c r="Z149" i="138"/>
  <c r="AA149" i="138"/>
  <c r="AB149" i="138"/>
  <c r="AC149" i="138"/>
  <c r="AD149" i="138"/>
  <c r="AE149" i="138"/>
  <c r="AF149" i="138"/>
  <c r="AG149" i="138"/>
  <c r="AH149" i="138"/>
  <c r="AI149" i="138"/>
  <c r="AJ149" i="138"/>
  <c r="AK149" i="138"/>
  <c r="AL149" i="138"/>
  <c r="AM149" i="138"/>
  <c r="AN149" i="138"/>
  <c r="AO149" i="138"/>
  <c r="AP149" i="138"/>
  <c r="AQ149" i="138"/>
  <c r="AR149" i="138"/>
  <c r="AS149" i="138"/>
  <c r="AT149" i="138"/>
  <c r="AU149" i="138"/>
  <c r="AV149" i="138"/>
  <c r="AW149" i="138"/>
  <c r="AX149" i="138"/>
  <c r="AY149" i="138"/>
  <c r="AZ149" i="138"/>
  <c r="BA149" i="138"/>
  <c r="BB149" i="138"/>
  <c r="BC149" i="138"/>
  <c r="BD149" i="138"/>
  <c r="BE149" i="138"/>
  <c r="BF149" i="138"/>
  <c r="BG149" i="138"/>
  <c r="BH149" i="138"/>
  <c r="BI149" i="138"/>
  <c r="BJ149" i="138"/>
  <c r="BK149" i="138"/>
  <c r="BL149" i="138"/>
  <c r="BM149" i="138"/>
  <c r="BN149" i="138"/>
  <c r="BO149" i="138"/>
  <c r="BP149" i="138"/>
  <c r="BQ149" i="138"/>
  <c r="BR149" i="138"/>
  <c r="BS149" i="138"/>
  <c r="BT149" i="138"/>
  <c r="BU149" i="138"/>
  <c r="BV149" i="138"/>
  <c r="BW149" i="138"/>
  <c r="BX149" i="138"/>
  <c r="BY149" i="138"/>
  <c r="BZ149" i="138"/>
  <c r="CA149" i="138"/>
  <c r="CB149" i="138"/>
  <c r="CC149" i="138"/>
  <c r="CD149" i="138"/>
  <c r="CE149" i="138"/>
  <c r="CF149" i="138"/>
  <c r="CG149" i="138"/>
  <c r="CH149" i="138"/>
  <c r="CI149" i="138"/>
  <c r="CJ149" i="138"/>
  <c r="CK149" i="138"/>
  <c r="CL149" i="138"/>
  <c r="CM149" i="138"/>
  <c r="CN149" i="138"/>
  <c r="CO149" i="138"/>
  <c r="CP149" i="138"/>
  <c r="CQ149" i="138"/>
  <c r="CR149" i="138"/>
  <c r="CS149" i="138"/>
  <c r="CT149" i="138"/>
  <c r="CU149" i="138"/>
  <c r="CV149" i="138"/>
  <c r="CW149" i="138"/>
  <c r="CX149" i="138"/>
  <c r="CY149" i="138"/>
  <c r="CZ149" i="138"/>
  <c r="DA149" i="138"/>
  <c r="DB149" i="138"/>
  <c r="DC149" i="138"/>
  <c r="DD149" i="138"/>
  <c r="DE149" i="138"/>
  <c r="DF149" i="138"/>
  <c r="DG149" i="138"/>
  <c r="DH149" i="138"/>
  <c r="DI149" i="138"/>
  <c r="DJ149" i="138"/>
  <c r="DK149" i="138"/>
  <c r="DL149" i="138"/>
  <c r="DM149" i="138"/>
  <c r="DN149" i="138"/>
  <c r="DO149" i="138"/>
  <c r="DP149" i="138"/>
  <c r="DQ149" i="138"/>
  <c r="DR149" i="138"/>
  <c r="DS149" i="138"/>
  <c r="DT149" i="138"/>
  <c r="DU149" i="138"/>
  <c r="DV149" i="138"/>
  <c r="DW149" i="138"/>
  <c r="DX149" i="138"/>
  <c r="DY149" i="138"/>
  <c r="DZ149" i="138"/>
  <c r="EA149" i="138"/>
  <c r="EB149" i="138"/>
  <c r="EC149" i="138"/>
  <c r="ED149" i="138"/>
  <c r="EE149" i="138"/>
  <c r="EF149" i="138"/>
  <c r="EG149" i="138"/>
  <c r="EH149" i="138"/>
  <c r="EI149" i="138"/>
  <c r="EJ149" i="138"/>
  <c r="EK149" i="138"/>
  <c r="EL149" i="138"/>
  <c r="EM149" i="138"/>
  <c r="EN149" i="138"/>
  <c r="EO149" i="138"/>
  <c r="EP149" i="138"/>
  <c r="EQ149" i="138"/>
  <c r="ER149" i="138"/>
  <c r="ES149" i="138"/>
  <c r="ET149" i="138"/>
  <c r="EU149" i="138"/>
  <c r="EV149" i="138"/>
  <c r="EW149" i="138"/>
  <c r="EX149" i="138"/>
  <c r="EY149" i="138"/>
  <c r="EZ149" i="138"/>
  <c r="FA149" i="138"/>
  <c r="FB149" i="138"/>
  <c r="FC149" i="138"/>
  <c r="FD149" i="138"/>
  <c r="FE149" i="138"/>
  <c r="FF149" i="138"/>
  <c r="FG149" i="138"/>
  <c r="FH149" i="138"/>
  <c r="FI149" i="138"/>
  <c r="FJ149" i="138"/>
  <c r="FK149" i="138"/>
  <c r="FL149" i="138"/>
  <c r="FM149" i="138"/>
  <c r="FN149" i="138"/>
  <c r="FO149" i="138"/>
  <c r="FP149" i="138"/>
  <c r="FQ149" i="138"/>
  <c r="FR149" i="138"/>
  <c r="FS149" i="138"/>
  <c r="FT149" i="138"/>
  <c r="FU149" i="138"/>
  <c r="FV149" i="138"/>
  <c r="FW149" i="138"/>
  <c r="FX149" i="138"/>
  <c r="FY149" i="138"/>
  <c r="FZ149" i="138"/>
  <c r="GA149" i="138"/>
  <c r="GB149" i="138"/>
  <c r="GC149" i="138"/>
  <c r="GD149" i="138"/>
  <c r="GE149" i="138"/>
  <c r="GF149" i="138"/>
  <c r="GG149" i="138"/>
  <c r="GH149" i="138"/>
  <c r="GI149" i="138"/>
  <c r="GJ149" i="138"/>
  <c r="GK149" i="138"/>
  <c r="GL149" i="138"/>
  <c r="GM149" i="138"/>
  <c r="GN149" i="138"/>
  <c r="GO149" i="138"/>
  <c r="GP149" i="138"/>
  <c r="GQ149" i="138"/>
  <c r="GR149" i="138"/>
  <c r="GS149" i="138"/>
  <c r="GT149" i="138"/>
  <c r="GU149" i="138"/>
  <c r="GV149" i="138"/>
  <c r="GX149" i="138"/>
  <c r="E150" i="138"/>
  <c r="F150" i="138"/>
  <c r="G150" i="138"/>
  <c r="H150" i="138"/>
  <c r="I150" i="138"/>
  <c r="J150" i="138"/>
  <c r="K150" i="138"/>
  <c r="L150" i="138"/>
  <c r="M150" i="138"/>
  <c r="N150" i="138"/>
  <c r="O150" i="138"/>
  <c r="P150" i="138"/>
  <c r="Q150" i="138"/>
  <c r="R150" i="138"/>
  <c r="S150" i="138"/>
  <c r="T150" i="138"/>
  <c r="U150" i="138"/>
  <c r="V150" i="138"/>
  <c r="W150" i="138"/>
  <c r="X150" i="138"/>
  <c r="Y150" i="138"/>
  <c r="Z150" i="138"/>
  <c r="AA150" i="138"/>
  <c r="AB150" i="138"/>
  <c r="AC150" i="138"/>
  <c r="AD150" i="138"/>
  <c r="AE150" i="138"/>
  <c r="AF150" i="138"/>
  <c r="AG150" i="138"/>
  <c r="AH150" i="138"/>
  <c r="AI150" i="138"/>
  <c r="AJ150" i="138"/>
  <c r="AK150" i="138"/>
  <c r="AL150" i="138"/>
  <c r="AM150" i="138"/>
  <c r="AN150" i="138"/>
  <c r="AO150" i="138"/>
  <c r="AP150" i="138"/>
  <c r="AQ150" i="138"/>
  <c r="AR150" i="138"/>
  <c r="AS150" i="138"/>
  <c r="AT150" i="138"/>
  <c r="AU150" i="138"/>
  <c r="AV150" i="138"/>
  <c r="AW150" i="138"/>
  <c r="AX150" i="138"/>
  <c r="AY150" i="138"/>
  <c r="AZ150" i="138"/>
  <c r="BA150" i="138"/>
  <c r="BB150" i="138"/>
  <c r="BC150" i="138"/>
  <c r="BD150" i="138"/>
  <c r="BE150" i="138"/>
  <c r="BF150" i="138"/>
  <c r="BG150" i="138"/>
  <c r="BH150" i="138"/>
  <c r="BI150" i="138"/>
  <c r="BJ150" i="138"/>
  <c r="BK150" i="138"/>
  <c r="BL150" i="138"/>
  <c r="BM150" i="138"/>
  <c r="BN150" i="138"/>
  <c r="BO150" i="138"/>
  <c r="BP150" i="138"/>
  <c r="BQ150" i="138"/>
  <c r="BR150" i="138"/>
  <c r="BS150" i="138"/>
  <c r="BT150" i="138"/>
  <c r="BU150" i="138"/>
  <c r="BV150" i="138"/>
  <c r="BW150" i="138"/>
  <c r="BX150" i="138"/>
  <c r="BY150" i="138"/>
  <c r="BZ150" i="138"/>
  <c r="CA150" i="138"/>
  <c r="CB150" i="138"/>
  <c r="CC150" i="138"/>
  <c r="CD150" i="138"/>
  <c r="CE150" i="138"/>
  <c r="CF150" i="138"/>
  <c r="CG150" i="138"/>
  <c r="CH150" i="138"/>
  <c r="CI150" i="138"/>
  <c r="CJ150" i="138"/>
  <c r="CK150" i="138"/>
  <c r="CL150" i="138"/>
  <c r="CM150" i="138"/>
  <c r="CN150" i="138"/>
  <c r="CO150" i="138"/>
  <c r="CP150" i="138"/>
  <c r="CQ150" i="138"/>
  <c r="CR150" i="138"/>
  <c r="CS150" i="138"/>
  <c r="CT150" i="138"/>
  <c r="CU150" i="138"/>
  <c r="CV150" i="138"/>
  <c r="CW150" i="138"/>
  <c r="CX150" i="138"/>
  <c r="CY150" i="138"/>
  <c r="CZ150" i="138"/>
  <c r="DA150" i="138"/>
  <c r="DB150" i="138"/>
  <c r="DC150" i="138"/>
  <c r="DD150" i="138"/>
  <c r="DE150" i="138"/>
  <c r="DF150" i="138"/>
  <c r="DG150" i="138"/>
  <c r="DH150" i="138"/>
  <c r="DI150" i="138"/>
  <c r="DJ150" i="138"/>
  <c r="DK150" i="138"/>
  <c r="DL150" i="138"/>
  <c r="DM150" i="138"/>
  <c r="DN150" i="138"/>
  <c r="DO150" i="138"/>
  <c r="DP150" i="138"/>
  <c r="DQ150" i="138"/>
  <c r="DR150" i="138"/>
  <c r="DS150" i="138"/>
  <c r="DT150" i="138"/>
  <c r="DU150" i="138"/>
  <c r="DV150" i="138"/>
  <c r="DW150" i="138"/>
  <c r="DX150" i="138"/>
  <c r="DY150" i="138"/>
  <c r="DZ150" i="138"/>
  <c r="EA150" i="138"/>
  <c r="EB150" i="138"/>
  <c r="EC150" i="138"/>
  <c r="ED150" i="138"/>
  <c r="EE150" i="138"/>
  <c r="EF150" i="138"/>
  <c r="EG150" i="138"/>
  <c r="EH150" i="138"/>
  <c r="EI150" i="138"/>
  <c r="EJ150" i="138"/>
  <c r="EK150" i="138"/>
  <c r="EL150" i="138"/>
  <c r="EM150" i="138"/>
  <c r="EN150" i="138"/>
  <c r="EO150" i="138"/>
  <c r="EP150" i="138"/>
  <c r="EQ150" i="138"/>
  <c r="ER150" i="138"/>
  <c r="ES150" i="138"/>
  <c r="ET150" i="138"/>
  <c r="EU150" i="138"/>
  <c r="EV150" i="138"/>
  <c r="EW150" i="138"/>
  <c r="EX150" i="138"/>
  <c r="EY150" i="138"/>
  <c r="EZ150" i="138"/>
  <c r="FA150" i="138"/>
  <c r="FB150" i="138"/>
  <c r="FC150" i="138"/>
  <c r="FD150" i="138"/>
  <c r="FE150" i="138"/>
  <c r="FF150" i="138"/>
  <c r="FG150" i="138"/>
  <c r="FH150" i="138"/>
  <c r="FI150" i="138"/>
  <c r="FJ150" i="138"/>
  <c r="FK150" i="138"/>
  <c r="FL150" i="138"/>
  <c r="FM150" i="138"/>
  <c r="FN150" i="138"/>
  <c r="FO150" i="138"/>
  <c r="FP150" i="138"/>
  <c r="FQ150" i="138"/>
  <c r="FR150" i="138"/>
  <c r="FS150" i="138"/>
  <c r="FT150" i="138"/>
  <c r="FU150" i="138"/>
  <c r="FV150" i="138"/>
  <c r="FW150" i="138"/>
  <c r="FX150" i="138"/>
  <c r="FY150" i="138"/>
  <c r="FZ150" i="138"/>
  <c r="GA150" i="138"/>
  <c r="GB150" i="138"/>
  <c r="GC150" i="138"/>
  <c r="GD150" i="138"/>
  <c r="GE150" i="138"/>
  <c r="GF150" i="138"/>
  <c r="GG150" i="138"/>
  <c r="GH150" i="138"/>
  <c r="GI150" i="138"/>
  <c r="GJ150" i="138"/>
  <c r="GK150" i="138"/>
  <c r="GL150" i="138"/>
  <c r="GM150" i="138"/>
  <c r="GN150" i="138"/>
  <c r="GO150" i="138"/>
  <c r="GP150" i="138"/>
  <c r="GQ150" i="138"/>
  <c r="GR150" i="138"/>
  <c r="GS150" i="138"/>
  <c r="GT150" i="138"/>
  <c r="GU150" i="138"/>
  <c r="GV150" i="138"/>
  <c r="GX150" i="138"/>
  <c r="E151" i="138"/>
  <c r="F151" i="138"/>
  <c r="G151" i="138"/>
  <c r="H151" i="138"/>
  <c r="I151" i="138"/>
  <c r="J151" i="138"/>
  <c r="K151" i="138"/>
  <c r="L151" i="138"/>
  <c r="M151" i="138"/>
  <c r="N151" i="138"/>
  <c r="O151" i="138"/>
  <c r="P151" i="138"/>
  <c r="Q151" i="138"/>
  <c r="R151" i="138"/>
  <c r="S151" i="138"/>
  <c r="T151" i="138"/>
  <c r="U151" i="138"/>
  <c r="V151" i="138"/>
  <c r="W151" i="138"/>
  <c r="X151" i="138"/>
  <c r="Y151" i="138"/>
  <c r="Z151" i="138"/>
  <c r="AA151" i="138"/>
  <c r="AB151" i="138"/>
  <c r="AC151" i="138"/>
  <c r="AD151" i="138"/>
  <c r="AE151" i="138"/>
  <c r="AF151" i="138"/>
  <c r="AG151" i="138"/>
  <c r="AH151" i="138"/>
  <c r="AI151" i="138"/>
  <c r="AJ151" i="138"/>
  <c r="AK151" i="138"/>
  <c r="AL151" i="138"/>
  <c r="AM151" i="138"/>
  <c r="AN151" i="138"/>
  <c r="AO151" i="138"/>
  <c r="AP151" i="138"/>
  <c r="AQ151" i="138"/>
  <c r="AR151" i="138"/>
  <c r="AS151" i="138"/>
  <c r="AT151" i="138"/>
  <c r="AU151" i="138"/>
  <c r="AV151" i="138"/>
  <c r="AW151" i="138"/>
  <c r="AX151" i="138"/>
  <c r="AY151" i="138"/>
  <c r="AZ151" i="138"/>
  <c r="BA151" i="138"/>
  <c r="BB151" i="138"/>
  <c r="BC151" i="138"/>
  <c r="BD151" i="138"/>
  <c r="BE151" i="138"/>
  <c r="BF151" i="138"/>
  <c r="BG151" i="138"/>
  <c r="BH151" i="138"/>
  <c r="BI151" i="138"/>
  <c r="BJ151" i="138"/>
  <c r="BK151" i="138"/>
  <c r="BL151" i="138"/>
  <c r="BM151" i="138"/>
  <c r="BN151" i="138"/>
  <c r="BO151" i="138"/>
  <c r="BP151" i="138"/>
  <c r="BQ151" i="138"/>
  <c r="BR151" i="138"/>
  <c r="BS151" i="138"/>
  <c r="BT151" i="138"/>
  <c r="BU151" i="138"/>
  <c r="BV151" i="138"/>
  <c r="BW151" i="138"/>
  <c r="BX151" i="138"/>
  <c r="BY151" i="138"/>
  <c r="BZ151" i="138"/>
  <c r="CA151" i="138"/>
  <c r="CB151" i="138"/>
  <c r="CC151" i="138"/>
  <c r="CD151" i="138"/>
  <c r="CE151" i="138"/>
  <c r="CF151" i="138"/>
  <c r="CG151" i="138"/>
  <c r="CH151" i="138"/>
  <c r="CI151" i="138"/>
  <c r="CJ151" i="138"/>
  <c r="CK151" i="138"/>
  <c r="CL151" i="138"/>
  <c r="CM151" i="138"/>
  <c r="CN151" i="138"/>
  <c r="CO151" i="138"/>
  <c r="CP151" i="138"/>
  <c r="CQ151" i="138"/>
  <c r="CR151" i="138"/>
  <c r="CS151" i="138"/>
  <c r="CT151" i="138"/>
  <c r="CU151" i="138"/>
  <c r="CV151" i="138"/>
  <c r="CW151" i="138"/>
  <c r="CX151" i="138"/>
  <c r="CY151" i="138"/>
  <c r="CZ151" i="138"/>
  <c r="DA151" i="138"/>
  <c r="DB151" i="138"/>
  <c r="DC151" i="138"/>
  <c r="DD151" i="138"/>
  <c r="DE151" i="138"/>
  <c r="DF151" i="138"/>
  <c r="DG151" i="138"/>
  <c r="DH151" i="138"/>
  <c r="DI151" i="138"/>
  <c r="DJ151" i="138"/>
  <c r="DK151" i="138"/>
  <c r="DL151" i="138"/>
  <c r="DM151" i="138"/>
  <c r="DN151" i="138"/>
  <c r="DO151" i="138"/>
  <c r="DP151" i="138"/>
  <c r="DQ151" i="138"/>
  <c r="DR151" i="138"/>
  <c r="DS151" i="138"/>
  <c r="DT151" i="138"/>
  <c r="DU151" i="138"/>
  <c r="DV151" i="138"/>
  <c r="DW151" i="138"/>
  <c r="DX151" i="138"/>
  <c r="DY151" i="138"/>
  <c r="DZ151" i="138"/>
  <c r="EA151" i="138"/>
  <c r="EB151" i="138"/>
  <c r="EC151" i="138"/>
  <c r="ED151" i="138"/>
  <c r="EE151" i="138"/>
  <c r="EF151" i="138"/>
  <c r="EG151" i="138"/>
  <c r="EH151" i="138"/>
  <c r="EI151" i="138"/>
  <c r="EJ151" i="138"/>
  <c r="EK151" i="138"/>
  <c r="EL151" i="138"/>
  <c r="EM151" i="138"/>
  <c r="EN151" i="138"/>
  <c r="EO151" i="138"/>
  <c r="EP151" i="138"/>
  <c r="EQ151" i="138"/>
  <c r="ER151" i="138"/>
  <c r="ES151" i="138"/>
  <c r="ET151" i="138"/>
  <c r="EU151" i="138"/>
  <c r="EV151" i="138"/>
  <c r="EW151" i="138"/>
  <c r="EX151" i="138"/>
  <c r="EY151" i="138"/>
  <c r="EZ151" i="138"/>
  <c r="FA151" i="138"/>
  <c r="FB151" i="138"/>
  <c r="FC151" i="138"/>
  <c r="FD151" i="138"/>
  <c r="FE151" i="138"/>
  <c r="FF151" i="138"/>
  <c r="FG151" i="138"/>
  <c r="FH151" i="138"/>
  <c r="FI151" i="138"/>
  <c r="FJ151" i="138"/>
  <c r="FK151" i="138"/>
  <c r="FL151" i="138"/>
  <c r="FM151" i="138"/>
  <c r="FN151" i="138"/>
  <c r="FO151" i="138"/>
  <c r="FP151" i="138"/>
  <c r="FQ151" i="138"/>
  <c r="FR151" i="138"/>
  <c r="FS151" i="138"/>
  <c r="FT151" i="138"/>
  <c r="FU151" i="138"/>
  <c r="FV151" i="138"/>
  <c r="FW151" i="138"/>
  <c r="FX151" i="138"/>
  <c r="FY151" i="138"/>
  <c r="FZ151" i="138"/>
  <c r="GA151" i="138"/>
  <c r="GB151" i="138"/>
  <c r="GC151" i="138"/>
  <c r="GD151" i="138"/>
  <c r="GE151" i="138"/>
  <c r="GF151" i="138"/>
  <c r="GG151" i="138"/>
  <c r="GH151" i="138"/>
  <c r="GI151" i="138"/>
  <c r="GJ151" i="138"/>
  <c r="GK151" i="138"/>
  <c r="GL151" i="138"/>
  <c r="GM151" i="138"/>
  <c r="GN151" i="138"/>
  <c r="GO151" i="138"/>
  <c r="GP151" i="138"/>
  <c r="GQ151" i="138"/>
  <c r="GR151" i="138"/>
  <c r="GS151" i="138"/>
  <c r="GT151" i="138"/>
  <c r="GU151" i="138"/>
  <c r="GV151" i="138"/>
  <c r="GX151" i="138"/>
  <c r="GX144" i="138"/>
  <c r="GV144" i="138"/>
  <c r="GU144" i="138"/>
  <c r="GT144" i="138"/>
  <c r="GS144" i="138"/>
  <c r="GR144" i="138"/>
  <c r="GQ144" i="138"/>
  <c r="GP144" i="138"/>
  <c r="GO144" i="138"/>
  <c r="GN144" i="138"/>
  <c r="GM144" i="138"/>
  <c r="GL144" i="138"/>
  <c r="GK144" i="138"/>
  <c r="GJ144" i="138"/>
  <c r="GI144" i="138"/>
  <c r="GH144" i="138"/>
  <c r="GG144" i="138"/>
  <c r="GF144" i="138"/>
  <c r="GE144" i="138"/>
  <c r="GD144" i="138"/>
  <c r="GC144" i="138"/>
  <c r="GB144" i="138"/>
  <c r="GA144" i="138"/>
  <c r="FZ144" i="138"/>
  <c r="FY144" i="138"/>
  <c r="FX144" i="138"/>
  <c r="FW144" i="138"/>
  <c r="FV144" i="138"/>
  <c r="FU144" i="138"/>
  <c r="FT144" i="138"/>
  <c r="FS144" i="138"/>
  <c r="FR144" i="138"/>
  <c r="FQ144" i="138"/>
  <c r="FP144" i="138"/>
  <c r="FO144" i="138"/>
  <c r="FN144" i="138"/>
  <c r="FM144" i="138"/>
  <c r="FL144" i="138"/>
  <c r="FK144" i="138"/>
  <c r="FJ144" i="138"/>
  <c r="FI144" i="138"/>
  <c r="FH144" i="138"/>
  <c r="FG144" i="138"/>
  <c r="FF144" i="138"/>
  <c r="FE144" i="138"/>
  <c r="FD144" i="138"/>
  <c r="FC144" i="138"/>
  <c r="FB144" i="138"/>
  <c r="FA144" i="138"/>
  <c r="EZ144" i="138"/>
  <c r="EY144" i="138"/>
  <c r="EX144" i="138"/>
  <c r="EW144" i="138"/>
  <c r="EV144" i="138"/>
  <c r="EU144" i="138"/>
  <c r="ET144" i="138"/>
  <c r="ES144" i="138"/>
  <c r="ER144" i="138"/>
  <c r="EQ144" i="138"/>
  <c r="EP144" i="138"/>
  <c r="EO144" i="138"/>
  <c r="EN144" i="138"/>
  <c r="EM144" i="138"/>
  <c r="EL144" i="138"/>
  <c r="EK144" i="138"/>
  <c r="EJ144" i="138"/>
  <c r="EI144" i="138"/>
  <c r="EH144" i="138"/>
  <c r="EG144" i="138"/>
  <c r="EF144" i="138"/>
  <c r="EE144" i="138"/>
  <c r="ED144" i="138"/>
  <c r="EC144" i="138"/>
  <c r="EB144" i="138"/>
  <c r="EA144" i="138"/>
  <c r="DZ144" i="138"/>
  <c r="DY144" i="138"/>
  <c r="DX144" i="138"/>
  <c r="DW144" i="138"/>
  <c r="DV144" i="138"/>
  <c r="DU144" i="138"/>
  <c r="DT144" i="138"/>
  <c r="DS144" i="138"/>
  <c r="DR144" i="138"/>
  <c r="DQ144" i="138"/>
  <c r="DP144" i="138"/>
  <c r="DO144" i="138"/>
  <c r="DN144" i="138"/>
  <c r="DM144" i="138"/>
  <c r="DL144" i="138"/>
  <c r="DK144" i="138"/>
  <c r="DJ144" i="138"/>
  <c r="DI144" i="138"/>
  <c r="DH144" i="138"/>
  <c r="DG144" i="138"/>
  <c r="DF144" i="138"/>
  <c r="DE144" i="138"/>
  <c r="DD144" i="138"/>
  <c r="DC144" i="138"/>
  <c r="DB144" i="138"/>
  <c r="DA144" i="138"/>
  <c r="CZ144" i="138"/>
  <c r="CY144" i="138"/>
  <c r="CX144" i="138"/>
  <c r="CW144" i="138"/>
  <c r="CV144" i="138"/>
  <c r="CU144" i="138"/>
  <c r="CT144" i="138"/>
  <c r="CS144" i="138"/>
  <c r="CR144" i="138"/>
  <c r="CQ144" i="138"/>
  <c r="CP144" i="138"/>
  <c r="CO144" i="138"/>
  <c r="CN144" i="138"/>
  <c r="CM144" i="138"/>
  <c r="CL144" i="138"/>
  <c r="CK144" i="138"/>
  <c r="CJ144" i="138"/>
  <c r="CI144" i="138"/>
  <c r="CH144" i="138"/>
  <c r="CG144" i="138"/>
  <c r="CF144" i="138"/>
  <c r="CE144" i="138"/>
  <c r="CD144" i="138"/>
  <c r="CC144" i="138"/>
  <c r="CB144" i="138"/>
  <c r="CA144" i="138"/>
  <c r="BZ144" i="138"/>
  <c r="BY144" i="138"/>
  <c r="BX144" i="138"/>
  <c r="BW144" i="138"/>
  <c r="BV144" i="138"/>
  <c r="BU144" i="138"/>
  <c r="BT144" i="138"/>
  <c r="BS144" i="138"/>
  <c r="BR144" i="138"/>
  <c r="BQ144" i="138"/>
  <c r="BP144" i="138"/>
  <c r="BO144" i="138"/>
  <c r="BN144" i="138"/>
  <c r="BM144" i="138"/>
  <c r="BL144" i="138"/>
  <c r="BK144" i="138"/>
  <c r="BJ144" i="138"/>
  <c r="BI144" i="138"/>
  <c r="BH144" i="138"/>
  <c r="BG144" i="138"/>
  <c r="BF144" i="138"/>
  <c r="BE144" i="138"/>
  <c r="BD144" i="138"/>
  <c r="BC144" i="138"/>
  <c r="BB144" i="138"/>
  <c r="BA144" i="138"/>
  <c r="AZ144" i="138"/>
  <c r="AY144" i="138"/>
  <c r="AX144" i="138"/>
  <c r="AW144" i="138"/>
  <c r="AV144" i="138"/>
  <c r="AU144" i="138"/>
  <c r="AT144" i="138"/>
  <c r="AS144" i="138"/>
  <c r="AR144" i="138"/>
  <c r="AQ144" i="138"/>
  <c r="AP144" i="138"/>
  <c r="AO144" i="138"/>
  <c r="AN144" i="138"/>
  <c r="AM144" i="138"/>
  <c r="AL144" i="138"/>
  <c r="AK144" i="138"/>
  <c r="AJ144" i="138"/>
  <c r="AI144" i="138"/>
  <c r="AH144" i="138"/>
  <c r="AG144" i="138"/>
  <c r="AF144" i="138"/>
  <c r="AE144" i="138"/>
  <c r="AD144" i="138"/>
  <c r="AC144" i="138"/>
  <c r="AB144" i="138"/>
  <c r="AA144" i="138"/>
  <c r="Z144" i="138"/>
  <c r="Y144" i="138"/>
  <c r="X144" i="138"/>
  <c r="W144" i="138"/>
  <c r="V144" i="138"/>
  <c r="U144" i="138"/>
  <c r="T144" i="138"/>
  <c r="S144" i="138"/>
  <c r="R144" i="138"/>
  <c r="Q144" i="138"/>
  <c r="P144" i="138"/>
  <c r="O144" i="138"/>
  <c r="N144" i="138"/>
  <c r="M144" i="138"/>
  <c r="L144" i="138"/>
  <c r="K144" i="138"/>
  <c r="J144" i="138"/>
  <c r="I144" i="138"/>
  <c r="H144" i="138"/>
  <c r="G144" i="138"/>
  <c r="F144" i="138"/>
  <c r="E144" i="138"/>
  <c r="E132" i="138"/>
  <c r="F132" i="138"/>
  <c r="G132" i="138"/>
  <c r="H132" i="138"/>
  <c r="I132" i="138"/>
  <c r="J132" i="138"/>
  <c r="K132" i="138"/>
  <c r="L132" i="138"/>
  <c r="M132" i="138"/>
  <c r="N132" i="138"/>
  <c r="O132" i="138"/>
  <c r="P132" i="138"/>
  <c r="Q132" i="138"/>
  <c r="R132" i="138"/>
  <c r="S132" i="138"/>
  <c r="T132" i="138"/>
  <c r="U132" i="138"/>
  <c r="V132" i="138"/>
  <c r="W132" i="138"/>
  <c r="X132" i="138"/>
  <c r="Y132" i="138"/>
  <c r="Z132" i="138"/>
  <c r="AA132" i="138"/>
  <c r="AB132" i="138"/>
  <c r="AC132" i="138"/>
  <c r="AD132" i="138"/>
  <c r="AE132" i="138"/>
  <c r="AF132" i="138"/>
  <c r="AG132" i="138"/>
  <c r="AH132" i="138"/>
  <c r="AI132" i="138"/>
  <c r="AJ132" i="138"/>
  <c r="AK132" i="138"/>
  <c r="AL132" i="138"/>
  <c r="AM132" i="138"/>
  <c r="AN132" i="138"/>
  <c r="AO132" i="138"/>
  <c r="AP132" i="138"/>
  <c r="AQ132" i="138"/>
  <c r="AR132" i="138"/>
  <c r="AS132" i="138"/>
  <c r="AT132" i="138"/>
  <c r="AU132" i="138"/>
  <c r="AV132" i="138"/>
  <c r="AW132" i="138"/>
  <c r="AX132" i="138"/>
  <c r="AY132" i="138"/>
  <c r="AZ132" i="138"/>
  <c r="BA132" i="138"/>
  <c r="BB132" i="138"/>
  <c r="BC132" i="138"/>
  <c r="BD132" i="138"/>
  <c r="BE132" i="138"/>
  <c r="BF132" i="138"/>
  <c r="BG132" i="138"/>
  <c r="BH132" i="138"/>
  <c r="BI132" i="138"/>
  <c r="BJ132" i="138"/>
  <c r="BK132" i="138"/>
  <c r="BL132" i="138"/>
  <c r="BM132" i="138"/>
  <c r="BN132" i="138"/>
  <c r="BO132" i="138"/>
  <c r="BP132" i="138"/>
  <c r="BQ132" i="138"/>
  <c r="BR132" i="138"/>
  <c r="BS132" i="138"/>
  <c r="BT132" i="138"/>
  <c r="BU132" i="138"/>
  <c r="BV132" i="138"/>
  <c r="BW132" i="138"/>
  <c r="BX132" i="138"/>
  <c r="BY132" i="138"/>
  <c r="BZ132" i="138"/>
  <c r="CA132" i="138"/>
  <c r="CB132" i="138"/>
  <c r="CC132" i="138"/>
  <c r="CD132" i="138"/>
  <c r="CE132" i="138"/>
  <c r="CF132" i="138"/>
  <c r="CG132" i="138"/>
  <c r="CH132" i="138"/>
  <c r="CI132" i="138"/>
  <c r="CJ132" i="138"/>
  <c r="CK132" i="138"/>
  <c r="CL132" i="138"/>
  <c r="CM132" i="138"/>
  <c r="CN132" i="138"/>
  <c r="CO132" i="138"/>
  <c r="CP132" i="138"/>
  <c r="CQ132" i="138"/>
  <c r="CR132" i="138"/>
  <c r="CS132" i="138"/>
  <c r="CT132" i="138"/>
  <c r="CU132" i="138"/>
  <c r="CV132" i="138"/>
  <c r="CW132" i="138"/>
  <c r="CX132" i="138"/>
  <c r="CY132" i="138"/>
  <c r="CZ132" i="138"/>
  <c r="DA132" i="138"/>
  <c r="DB132" i="138"/>
  <c r="DC132" i="138"/>
  <c r="DD132" i="138"/>
  <c r="DE132" i="138"/>
  <c r="DF132" i="138"/>
  <c r="DG132" i="138"/>
  <c r="DH132" i="138"/>
  <c r="DI132" i="138"/>
  <c r="DJ132" i="138"/>
  <c r="DK132" i="138"/>
  <c r="DL132" i="138"/>
  <c r="DM132" i="138"/>
  <c r="DN132" i="138"/>
  <c r="DO132" i="138"/>
  <c r="DP132" i="138"/>
  <c r="DQ132" i="138"/>
  <c r="DR132" i="138"/>
  <c r="DS132" i="138"/>
  <c r="DT132" i="138"/>
  <c r="DU132" i="138"/>
  <c r="DV132" i="138"/>
  <c r="DW132" i="138"/>
  <c r="DX132" i="138"/>
  <c r="DY132" i="138"/>
  <c r="DZ132" i="138"/>
  <c r="EA132" i="138"/>
  <c r="EB132" i="138"/>
  <c r="EC132" i="138"/>
  <c r="ED132" i="138"/>
  <c r="EE132" i="138"/>
  <c r="EF132" i="138"/>
  <c r="EG132" i="138"/>
  <c r="EH132" i="138"/>
  <c r="EI132" i="138"/>
  <c r="EJ132" i="138"/>
  <c r="EK132" i="138"/>
  <c r="EL132" i="138"/>
  <c r="EM132" i="138"/>
  <c r="EN132" i="138"/>
  <c r="EO132" i="138"/>
  <c r="EP132" i="138"/>
  <c r="EQ132" i="138"/>
  <c r="ER132" i="138"/>
  <c r="ES132" i="138"/>
  <c r="ET132" i="138"/>
  <c r="EU132" i="138"/>
  <c r="EV132" i="138"/>
  <c r="EW132" i="138"/>
  <c r="EX132" i="138"/>
  <c r="EY132" i="138"/>
  <c r="EZ132" i="138"/>
  <c r="FA132" i="138"/>
  <c r="FB132" i="138"/>
  <c r="FC132" i="138"/>
  <c r="FD132" i="138"/>
  <c r="FE132" i="138"/>
  <c r="FF132" i="138"/>
  <c r="FG132" i="138"/>
  <c r="FH132" i="138"/>
  <c r="FI132" i="138"/>
  <c r="FJ132" i="138"/>
  <c r="FK132" i="138"/>
  <c r="FL132" i="138"/>
  <c r="FM132" i="138"/>
  <c r="FN132" i="138"/>
  <c r="FO132" i="138"/>
  <c r="FP132" i="138"/>
  <c r="FQ132" i="138"/>
  <c r="FR132" i="138"/>
  <c r="FS132" i="138"/>
  <c r="FT132" i="138"/>
  <c r="FU132" i="138"/>
  <c r="FV132" i="138"/>
  <c r="FW132" i="138"/>
  <c r="FX132" i="138"/>
  <c r="FY132" i="138"/>
  <c r="FZ132" i="138"/>
  <c r="GA132" i="138"/>
  <c r="GB132" i="138"/>
  <c r="GC132" i="138"/>
  <c r="GD132" i="138"/>
  <c r="GE132" i="138"/>
  <c r="GF132" i="138"/>
  <c r="GG132" i="138"/>
  <c r="GH132" i="138"/>
  <c r="GI132" i="138"/>
  <c r="GJ132" i="138"/>
  <c r="GK132" i="138"/>
  <c r="GL132" i="138"/>
  <c r="GM132" i="138"/>
  <c r="GN132" i="138"/>
  <c r="GO132" i="138"/>
  <c r="GP132" i="138"/>
  <c r="GQ132" i="138"/>
  <c r="GR132" i="138"/>
  <c r="GS132" i="138"/>
  <c r="GT132" i="138"/>
  <c r="GU132" i="138"/>
  <c r="GV132" i="138"/>
  <c r="GX132" i="138"/>
  <c r="E133" i="138"/>
  <c r="F133" i="138"/>
  <c r="G133" i="138"/>
  <c r="H133" i="138"/>
  <c r="I133" i="138"/>
  <c r="J133" i="138"/>
  <c r="K133" i="138"/>
  <c r="L133" i="138"/>
  <c r="M133" i="138"/>
  <c r="N133" i="138"/>
  <c r="O133" i="138"/>
  <c r="P133" i="138"/>
  <c r="Q133" i="138"/>
  <c r="R133" i="138"/>
  <c r="S133" i="138"/>
  <c r="T133" i="138"/>
  <c r="U133" i="138"/>
  <c r="V133" i="138"/>
  <c r="W133" i="138"/>
  <c r="X133" i="138"/>
  <c r="Y133" i="138"/>
  <c r="Z133" i="138"/>
  <c r="AA133" i="138"/>
  <c r="AB133" i="138"/>
  <c r="AC133" i="138"/>
  <c r="AD133" i="138"/>
  <c r="AE133" i="138"/>
  <c r="AF133" i="138"/>
  <c r="AG133" i="138"/>
  <c r="AH133" i="138"/>
  <c r="AI133" i="138"/>
  <c r="AJ133" i="138"/>
  <c r="AK133" i="138"/>
  <c r="AL133" i="138"/>
  <c r="AM133" i="138"/>
  <c r="AN133" i="138"/>
  <c r="AO133" i="138"/>
  <c r="AP133" i="138"/>
  <c r="AQ133" i="138"/>
  <c r="AR133" i="138"/>
  <c r="AS133" i="138"/>
  <c r="AT133" i="138"/>
  <c r="AU133" i="138"/>
  <c r="AV133" i="138"/>
  <c r="AW133" i="138"/>
  <c r="AX133" i="138"/>
  <c r="AY133" i="138"/>
  <c r="AZ133" i="138"/>
  <c r="BA133" i="138"/>
  <c r="BB133" i="138"/>
  <c r="BC133" i="138"/>
  <c r="BD133" i="138"/>
  <c r="BE133" i="138"/>
  <c r="BF133" i="138"/>
  <c r="BG133" i="138"/>
  <c r="BH133" i="138"/>
  <c r="BI133" i="138"/>
  <c r="BJ133" i="138"/>
  <c r="BK133" i="138"/>
  <c r="BL133" i="138"/>
  <c r="BM133" i="138"/>
  <c r="BN133" i="138"/>
  <c r="BO133" i="138"/>
  <c r="BP133" i="138"/>
  <c r="BQ133" i="138"/>
  <c r="BR133" i="138"/>
  <c r="BS133" i="138"/>
  <c r="BT133" i="138"/>
  <c r="BU133" i="138"/>
  <c r="BV133" i="138"/>
  <c r="BW133" i="138"/>
  <c r="BX133" i="138"/>
  <c r="BY133" i="138"/>
  <c r="BZ133" i="138"/>
  <c r="CA133" i="138"/>
  <c r="CB133" i="138"/>
  <c r="CC133" i="138"/>
  <c r="CD133" i="138"/>
  <c r="CE133" i="138"/>
  <c r="CF133" i="138"/>
  <c r="CG133" i="138"/>
  <c r="CH133" i="138"/>
  <c r="CI133" i="138"/>
  <c r="CJ133" i="138"/>
  <c r="CK133" i="138"/>
  <c r="CL133" i="138"/>
  <c r="CM133" i="138"/>
  <c r="CN133" i="138"/>
  <c r="CO133" i="138"/>
  <c r="CP133" i="138"/>
  <c r="CQ133" i="138"/>
  <c r="CR133" i="138"/>
  <c r="CS133" i="138"/>
  <c r="CT133" i="138"/>
  <c r="CU133" i="138"/>
  <c r="CV133" i="138"/>
  <c r="CW133" i="138"/>
  <c r="CX133" i="138"/>
  <c r="CY133" i="138"/>
  <c r="CZ133" i="138"/>
  <c r="DA133" i="138"/>
  <c r="DB133" i="138"/>
  <c r="DC133" i="138"/>
  <c r="DD133" i="138"/>
  <c r="DE133" i="138"/>
  <c r="DF133" i="138"/>
  <c r="DG133" i="138"/>
  <c r="DH133" i="138"/>
  <c r="DI133" i="138"/>
  <c r="DJ133" i="138"/>
  <c r="DK133" i="138"/>
  <c r="DL133" i="138"/>
  <c r="DM133" i="138"/>
  <c r="DN133" i="138"/>
  <c r="DO133" i="138"/>
  <c r="DP133" i="138"/>
  <c r="DQ133" i="138"/>
  <c r="DR133" i="138"/>
  <c r="DS133" i="138"/>
  <c r="DT133" i="138"/>
  <c r="DU133" i="138"/>
  <c r="DV133" i="138"/>
  <c r="DW133" i="138"/>
  <c r="DX133" i="138"/>
  <c r="DY133" i="138"/>
  <c r="DZ133" i="138"/>
  <c r="EA133" i="138"/>
  <c r="EB133" i="138"/>
  <c r="EC133" i="138"/>
  <c r="ED133" i="138"/>
  <c r="EE133" i="138"/>
  <c r="EF133" i="138"/>
  <c r="EG133" i="138"/>
  <c r="EH133" i="138"/>
  <c r="EI133" i="138"/>
  <c r="EJ133" i="138"/>
  <c r="EK133" i="138"/>
  <c r="EL133" i="138"/>
  <c r="EM133" i="138"/>
  <c r="EN133" i="138"/>
  <c r="EO133" i="138"/>
  <c r="EP133" i="138"/>
  <c r="EQ133" i="138"/>
  <c r="ER133" i="138"/>
  <c r="ES133" i="138"/>
  <c r="ET133" i="138"/>
  <c r="EU133" i="138"/>
  <c r="EV133" i="138"/>
  <c r="EW133" i="138"/>
  <c r="EX133" i="138"/>
  <c r="EY133" i="138"/>
  <c r="EZ133" i="138"/>
  <c r="FA133" i="138"/>
  <c r="FB133" i="138"/>
  <c r="FC133" i="138"/>
  <c r="FD133" i="138"/>
  <c r="FE133" i="138"/>
  <c r="FF133" i="138"/>
  <c r="FG133" i="138"/>
  <c r="FH133" i="138"/>
  <c r="FI133" i="138"/>
  <c r="FJ133" i="138"/>
  <c r="FK133" i="138"/>
  <c r="FL133" i="138"/>
  <c r="FM133" i="138"/>
  <c r="FN133" i="138"/>
  <c r="FO133" i="138"/>
  <c r="FP133" i="138"/>
  <c r="FQ133" i="138"/>
  <c r="FR133" i="138"/>
  <c r="FS133" i="138"/>
  <c r="FT133" i="138"/>
  <c r="FU133" i="138"/>
  <c r="FV133" i="138"/>
  <c r="FW133" i="138"/>
  <c r="FX133" i="138"/>
  <c r="FY133" i="138"/>
  <c r="FZ133" i="138"/>
  <c r="GA133" i="138"/>
  <c r="GB133" i="138"/>
  <c r="GC133" i="138"/>
  <c r="GD133" i="138"/>
  <c r="GE133" i="138"/>
  <c r="GF133" i="138"/>
  <c r="GG133" i="138"/>
  <c r="GH133" i="138"/>
  <c r="GI133" i="138"/>
  <c r="GJ133" i="138"/>
  <c r="GK133" i="138"/>
  <c r="GL133" i="138"/>
  <c r="GM133" i="138"/>
  <c r="GN133" i="138"/>
  <c r="GO133" i="138"/>
  <c r="GP133" i="138"/>
  <c r="GQ133" i="138"/>
  <c r="GR133" i="138"/>
  <c r="GS133" i="138"/>
  <c r="GT133" i="138"/>
  <c r="GU133" i="138"/>
  <c r="GV133" i="138"/>
  <c r="GX133" i="138"/>
  <c r="E134" i="138"/>
  <c r="F134" i="138"/>
  <c r="G134" i="138"/>
  <c r="H134" i="138"/>
  <c r="I134" i="138"/>
  <c r="J134" i="138"/>
  <c r="K134" i="138"/>
  <c r="L134" i="138"/>
  <c r="M134" i="138"/>
  <c r="N134" i="138"/>
  <c r="O134" i="138"/>
  <c r="P134" i="138"/>
  <c r="Q134" i="138"/>
  <c r="R134" i="138"/>
  <c r="S134" i="138"/>
  <c r="T134" i="138"/>
  <c r="U134" i="138"/>
  <c r="V134" i="138"/>
  <c r="W134" i="138"/>
  <c r="X134" i="138"/>
  <c r="Y134" i="138"/>
  <c r="Z134" i="138"/>
  <c r="AA134" i="138"/>
  <c r="AB134" i="138"/>
  <c r="AC134" i="138"/>
  <c r="AD134" i="138"/>
  <c r="AE134" i="138"/>
  <c r="AF134" i="138"/>
  <c r="AG134" i="138"/>
  <c r="AH134" i="138"/>
  <c r="AI134" i="138"/>
  <c r="AJ134" i="138"/>
  <c r="AK134" i="138"/>
  <c r="AL134" i="138"/>
  <c r="AM134" i="138"/>
  <c r="AN134" i="138"/>
  <c r="AO134" i="138"/>
  <c r="AP134" i="138"/>
  <c r="AQ134" i="138"/>
  <c r="AR134" i="138"/>
  <c r="AS134" i="138"/>
  <c r="AT134" i="138"/>
  <c r="AU134" i="138"/>
  <c r="AV134" i="138"/>
  <c r="AW134" i="138"/>
  <c r="AX134" i="138"/>
  <c r="AY134" i="138"/>
  <c r="AZ134" i="138"/>
  <c r="BA134" i="138"/>
  <c r="BB134" i="138"/>
  <c r="BC134" i="138"/>
  <c r="BD134" i="138"/>
  <c r="BE134" i="138"/>
  <c r="BF134" i="138"/>
  <c r="BG134" i="138"/>
  <c r="BH134" i="138"/>
  <c r="BI134" i="138"/>
  <c r="BJ134" i="138"/>
  <c r="BK134" i="138"/>
  <c r="BL134" i="138"/>
  <c r="BM134" i="138"/>
  <c r="BN134" i="138"/>
  <c r="BO134" i="138"/>
  <c r="BP134" i="138"/>
  <c r="BQ134" i="138"/>
  <c r="BR134" i="138"/>
  <c r="BS134" i="138"/>
  <c r="BT134" i="138"/>
  <c r="BU134" i="138"/>
  <c r="BV134" i="138"/>
  <c r="BW134" i="138"/>
  <c r="BX134" i="138"/>
  <c r="BY134" i="138"/>
  <c r="BZ134" i="138"/>
  <c r="CA134" i="138"/>
  <c r="CB134" i="138"/>
  <c r="CC134" i="138"/>
  <c r="CD134" i="138"/>
  <c r="CE134" i="138"/>
  <c r="CF134" i="138"/>
  <c r="CG134" i="138"/>
  <c r="CH134" i="138"/>
  <c r="CI134" i="138"/>
  <c r="CJ134" i="138"/>
  <c r="CK134" i="138"/>
  <c r="CL134" i="138"/>
  <c r="CM134" i="138"/>
  <c r="CN134" i="138"/>
  <c r="CO134" i="138"/>
  <c r="CP134" i="138"/>
  <c r="CQ134" i="138"/>
  <c r="CR134" i="138"/>
  <c r="CS134" i="138"/>
  <c r="CT134" i="138"/>
  <c r="CU134" i="138"/>
  <c r="CV134" i="138"/>
  <c r="CW134" i="138"/>
  <c r="CX134" i="138"/>
  <c r="CY134" i="138"/>
  <c r="CZ134" i="138"/>
  <c r="DA134" i="138"/>
  <c r="DB134" i="138"/>
  <c r="DC134" i="138"/>
  <c r="DD134" i="138"/>
  <c r="DE134" i="138"/>
  <c r="DF134" i="138"/>
  <c r="DG134" i="138"/>
  <c r="DH134" i="138"/>
  <c r="DI134" i="138"/>
  <c r="DJ134" i="138"/>
  <c r="DK134" i="138"/>
  <c r="DL134" i="138"/>
  <c r="DM134" i="138"/>
  <c r="DN134" i="138"/>
  <c r="DO134" i="138"/>
  <c r="DP134" i="138"/>
  <c r="DQ134" i="138"/>
  <c r="DR134" i="138"/>
  <c r="DS134" i="138"/>
  <c r="DT134" i="138"/>
  <c r="DU134" i="138"/>
  <c r="DV134" i="138"/>
  <c r="DW134" i="138"/>
  <c r="DX134" i="138"/>
  <c r="DY134" i="138"/>
  <c r="DZ134" i="138"/>
  <c r="EA134" i="138"/>
  <c r="EB134" i="138"/>
  <c r="EC134" i="138"/>
  <c r="ED134" i="138"/>
  <c r="EE134" i="138"/>
  <c r="EF134" i="138"/>
  <c r="EG134" i="138"/>
  <c r="EH134" i="138"/>
  <c r="EI134" i="138"/>
  <c r="EJ134" i="138"/>
  <c r="EK134" i="138"/>
  <c r="EL134" i="138"/>
  <c r="EM134" i="138"/>
  <c r="EN134" i="138"/>
  <c r="EO134" i="138"/>
  <c r="EP134" i="138"/>
  <c r="EQ134" i="138"/>
  <c r="ER134" i="138"/>
  <c r="ES134" i="138"/>
  <c r="ET134" i="138"/>
  <c r="EU134" i="138"/>
  <c r="EV134" i="138"/>
  <c r="EW134" i="138"/>
  <c r="EX134" i="138"/>
  <c r="EY134" i="138"/>
  <c r="EZ134" i="138"/>
  <c r="FA134" i="138"/>
  <c r="FB134" i="138"/>
  <c r="FC134" i="138"/>
  <c r="FD134" i="138"/>
  <c r="FE134" i="138"/>
  <c r="FF134" i="138"/>
  <c r="FG134" i="138"/>
  <c r="FH134" i="138"/>
  <c r="FI134" i="138"/>
  <c r="FJ134" i="138"/>
  <c r="FK134" i="138"/>
  <c r="FL134" i="138"/>
  <c r="FM134" i="138"/>
  <c r="FN134" i="138"/>
  <c r="FO134" i="138"/>
  <c r="FP134" i="138"/>
  <c r="FQ134" i="138"/>
  <c r="FR134" i="138"/>
  <c r="FS134" i="138"/>
  <c r="FT134" i="138"/>
  <c r="FU134" i="138"/>
  <c r="FV134" i="138"/>
  <c r="FW134" i="138"/>
  <c r="FX134" i="138"/>
  <c r="FY134" i="138"/>
  <c r="FZ134" i="138"/>
  <c r="GA134" i="138"/>
  <c r="GB134" i="138"/>
  <c r="GC134" i="138"/>
  <c r="GD134" i="138"/>
  <c r="GE134" i="138"/>
  <c r="GF134" i="138"/>
  <c r="GG134" i="138"/>
  <c r="GH134" i="138"/>
  <c r="GI134" i="138"/>
  <c r="GJ134" i="138"/>
  <c r="GK134" i="138"/>
  <c r="GL134" i="138"/>
  <c r="GM134" i="138"/>
  <c r="GN134" i="138"/>
  <c r="GO134" i="138"/>
  <c r="GP134" i="138"/>
  <c r="GQ134" i="138"/>
  <c r="GR134" i="138"/>
  <c r="GS134" i="138"/>
  <c r="GT134" i="138"/>
  <c r="GU134" i="138"/>
  <c r="GV134" i="138"/>
  <c r="GX134" i="138"/>
  <c r="E135" i="138"/>
  <c r="F135" i="138"/>
  <c r="G135" i="138"/>
  <c r="H135" i="138"/>
  <c r="I135" i="138"/>
  <c r="J135" i="138"/>
  <c r="K135" i="138"/>
  <c r="L135" i="138"/>
  <c r="M135" i="138"/>
  <c r="N135" i="138"/>
  <c r="O135" i="138"/>
  <c r="P135" i="138"/>
  <c r="Q135" i="138"/>
  <c r="R135" i="138"/>
  <c r="S135" i="138"/>
  <c r="T135" i="138"/>
  <c r="U135" i="138"/>
  <c r="V135" i="138"/>
  <c r="W135" i="138"/>
  <c r="X135" i="138"/>
  <c r="Y135" i="138"/>
  <c r="Z135" i="138"/>
  <c r="AA135" i="138"/>
  <c r="AB135" i="138"/>
  <c r="AC135" i="138"/>
  <c r="AD135" i="138"/>
  <c r="AE135" i="138"/>
  <c r="AF135" i="138"/>
  <c r="AG135" i="138"/>
  <c r="AH135" i="138"/>
  <c r="AI135" i="138"/>
  <c r="AJ135" i="138"/>
  <c r="AK135" i="138"/>
  <c r="AL135" i="138"/>
  <c r="AM135" i="138"/>
  <c r="AN135" i="138"/>
  <c r="AO135" i="138"/>
  <c r="AP135" i="138"/>
  <c r="AQ135" i="138"/>
  <c r="AR135" i="138"/>
  <c r="AS135" i="138"/>
  <c r="AT135" i="138"/>
  <c r="AU135" i="138"/>
  <c r="AV135" i="138"/>
  <c r="AW135" i="138"/>
  <c r="AX135" i="138"/>
  <c r="AY135" i="138"/>
  <c r="AZ135" i="138"/>
  <c r="BA135" i="138"/>
  <c r="BB135" i="138"/>
  <c r="BC135" i="138"/>
  <c r="BD135" i="138"/>
  <c r="BE135" i="138"/>
  <c r="BF135" i="138"/>
  <c r="BG135" i="138"/>
  <c r="BH135" i="138"/>
  <c r="BI135" i="138"/>
  <c r="BJ135" i="138"/>
  <c r="BK135" i="138"/>
  <c r="BL135" i="138"/>
  <c r="BM135" i="138"/>
  <c r="BN135" i="138"/>
  <c r="BO135" i="138"/>
  <c r="BP135" i="138"/>
  <c r="BQ135" i="138"/>
  <c r="BR135" i="138"/>
  <c r="BS135" i="138"/>
  <c r="BT135" i="138"/>
  <c r="BU135" i="138"/>
  <c r="BV135" i="138"/>
  <c r="BW135" i="138"/>
  <c r="BX135" i="138"/>
  <c r="BY135" i="138"/>
  <c r="BZ135" i="138"/>
  <c r="CA135" i="138"/>
  <c r="CB135" i="138"/>
  <c r="CC135" i="138"/>
  <c r="CD135" i="138"/>
  <c r="CE135" i="138"/>
  <c r="CF135" i="138"/>
  <c r="CG135" i="138"/>
  <c r="CH135" i="138"/>
  <c r="CI135" i="138"/>
  <c r="CJ135" i="138"/>
  <c r="CK135" i="138"/>
  <c r="CL135" i="138"/>
  <c r="CM135" i="138"/>
  <c r="CN135" i="138"/>
  <c r="CO135" i="138"/>
  <c r="CP135" i="138"/>
  <c r="CQ135" i="138"/>
  <c r="CR135" i="138"/>
  <c r="CS135" i="138"/>
  <c r="CT135" i="138"/>
  <c r="CU135" i="138"/>
  <c r="CV135" i="138"/>
  <c r="CW135" i="138"/>
  <c r="CX135" i="138"/>
  <c r="CY135" i="138"/>
  <c r="CZ135" i="138"/>
  <c r="DA135" i="138"/>
  <c r="DB135" i="138"/>
  <c r="DC135" i="138"/>
  <c r="DD135" i="138"/>
  <c r="DE135" i="138"/>
  <c r="DF135" i="138"/>
  <c r="DG135" i="138"/>
  <c r="DH135" i="138"/>
  <c r="DI135" i="138"/>
  <c r="DJ135" i="138"/>
  <c r="DK135" i="138"/>
  <c r="DL135" i="138"/>
  <c r="DM135" i="138"/>
  <c r="DN135" i="138"/>
  <c r="DO135" i="138"/>
  <c r="DP135" i="138"/>
  <c r="DQ135" i="138"/>
  <c r="DR135" i="138"/>
  <c r="DS135" i="138"/>
  <c r="DT135" i="138"/>
  <c r="DU135" i="138"/>
  <c r="DV135" i="138"/>
  <c r="DW135" i="138"/>
  <c r="DX135" i="138"/>
  <c r="DY135" i="138"/>
  <c r="DZ135" i="138"/>
  <c r="EA135" i="138"/>
  <c r="EB135" i="138"/>
  <c r="EC135" i="138"/>
  <c r="ED135" i="138"/>
  <c r="EE135" i="138"/>
  <c r="EF135" i="138"/>
  <c r="EG135" i="138"/>
  <c r="EH135" i="138"/>
  <c r="EI135" i="138"/>
  <c r="EJ135" i="138"/>
  <c r="EK135" i="138"/>
  <c r="EL135" i="138"/>
  <c r="EM135" i="138"/>
  <c r="EN135" i="138"/>
  <c r="EO135" i="138"/>
  <c r="EP135" i="138"/>
  <c r="EQ135" i="138"/>
  <c r="ER135" i="138"/>
  <c r="ES135" i="138"/>
  <c r="ET135" i="138"/>
  <c r="EU135" i="138"/>
  <c r="EV135" i="138"/>
  <c r="EW135" i="138"/>
  <c r="EX135" i="138"/>
  <c r="EY135" i="138"/>
  <c r="EZ135" i="138"/>
  <c r="FA135" i="138"/>
  <c r="FB135" i="138"/>
  <c r="FC135" i="138"/>
  <c r="FD135" i="138"/>
  <c r="FE135" i="138"/>
  <c r="FF135" i="138"/>
  <c r="FG135" i="138"/>
  <c r="FH135" i="138"/>
  <c r="FI135" i="138"/>
  <c r="FJ135" i="138"/>
  <c r="FK135" i="138"/>
  <c r="FL135" i="138"/>
  <c r="FM135" i="138"/>
  <c r="FN135" i="138"/>
  <c r="FO135" i="138"/>
  <c r="FP135" i="138"/>
  <c r="FQ135" i="138"/>
  <c r="FR135" i="138"/>
  <c r="FS135" i="138"/>
  <c r="FT135" i="138"/>
  <c r="FU135" i="138"/>
  <c r="FV135" i="138"/>
  <c r="FW135" i="138"/>
  <c r="FX135" i="138"/>
  <c r="FY135" i="138"/>
  <c r="FZ135" i="138"/>
  <c r="GA135" i="138"/>
  <c r="GB135" i="138"/>
  <c r="GC135" i="138"/>
  <c r="GD135" i="138"/>
  <c r="GE135" i="138"/>
  <c r="GF135" i="138"/>
  <c r="GG135" i="138"/>
  <c r="GH135" i="138"/>
  <c r="GI135" i="138"/>
  <c r="GJ135" i="138"/>
  <c r="GK135" i="138"/>
  <c r="GL135" i="138"/>
  <c r="GM135" i="138"/>
  <c r="GN135" i="138"/>
  <c r="GO135" i="138"/>
  <c r="GP135" i="138"/>
  <c r="GQ135" i="138"/>
  <c r="GR135" i="138"/>
  <c r="GS135" i="138"/>
  <c r="GT135" i="138"/>
  <c r="GU135" i="138"/>
  <c r="GV135" i="138"/>
  <c r="GX135" i="138"/>
  <c r="E136" i="138"/>
  <c r="F136" i="138"/>
  <c r="G136" i="138"/>
  <c r="H136" i="138"/>
  <c r="I136" i="138"/>
  <c r="J136" i="138"/>
  <c r="K136" i="138"/>
  <c r="L136" i="138"/>
  <c r="M136" i="138"/>
  <c r="N136" i="138"/>
  <c r="O136" i="138"/>
  <c r="P136" i="138"/>
  <c r="Q136" i="138"/>
  <c r="R136" i="138"/>
  <c r="S136" i="138"/>
  <c r="T136" i="138"/>
  <c r="U136" i="138"/>
  <c r="V136" i="138"/>
  <c r="W136" i="138"/>
  <c r="X136" i="138"/>
  <c r="Y136" i="138"/>
  <c r="Z136" i="138"/>
  <c r="AA136" i="138"/>
  <c r="AB136" i="138"/>
  <c r="AC136" i="138"/>
  <c r="AD136" i="138"/>
  <c r="AE136" i="138"/>
  <c r="AF136" i="138"/>
  <c r="AG136" i="138"/>
  <c r="AH136" i="138"/>
  <c r="AI136" i="138"/>
  <c r="AJ136" i="138"/>
  <c r="AK136" i="138"/>
  <c r="AL136" i="138"/>
  <c r="AM136" i="138"/>
  <c r="AN136" i="138"/>
  <c r="AO136" i="138"/>
  <c r="AP136" i="138"/>
  <c r="AQ136" i="138"/>
  <c r="AR136" i="138"/>
  <c r="AS136" i="138"/>
  <c r="AT136" i="138"/>
  <c r="AU136" i="138"/>
  <c r="AV136" i="138"/>
  <c r="AW136" i="138"/>
  <c r="AX136" i="138"/>
  <c r="AY136" i="138"/>
  <c r="AZ136" i="138"/>
  <c r="BA136" i="138"/>
  <c r="BB136" i="138"/>
  <c r="BC136" i="138"/>
  <c r="BD136" i="138"/>
  <c r="BE136" i="138"/>
  <c r="BF136" i="138"/>
  <c r="BG136" i="138"/>
  <c r="BH136" i="138"/>
  <c r="BI136" i="138"/>
  <c r="BJ136" i="138"/>
  <c r="BK136" i="138"/>
  <c r="BL136" i="138"/>
  <c r="BM136" i="138"/>
  <c r="BN136" i="138"/>
  <c r="BO136" i="138"/>
  <c r="BP136" i="138"/>
  <c r="BQ136" i="138"/>
  <c r="BR136" i="138"/>
  <c r="BS136" i="138"/>
  <c r="BT136" i="138"/>
  <c r="BU136" i="138"/>
  <c r="BV136" i="138"/>
  <c r="BW136" i="138"/>
  <c r="BX136" i="138"/>
  <c r="BY136" i="138"/>
  <c r="BZ136" i="138"/>
  <c r="CA136" i="138"/>
  <c r="CB136" i="138"/>
  <c r="CC136" i="138"/>
  <c r="CD136" i="138"/>
  <c r="CE136" i="138"/>
  <c r="CF136" i="138"/>
  <c r="CG136" i="138"/>
  <c r="CH136" i="138"/>
  <c r="CI136" i="138"/>
  <c r="CJ136" i="138"/>
  <c r="CK136" i="138"/>
  <c r="CL136" i="138"/>
  <c r="CM136" i="138"/>
  <c r="CN136" i="138"/>
  <c r="CO136" i="138"/>
  <c r="CP136" i="138"/>
  <c r="CQ136" i="138"/>
  <c r="CR136" i="138"/>
  <c r="CS136" i="138"/>
  <c r="CT136" i="138"/>
  <c r="CU136" i="138"/>
  <c r="CV136" i="138"/>
  <c r="CW136" i="138"/>
  <c r="CX136" i="138"/>
  <c r="CY136" i="138"/>
  <c r="CZ136" i="138"/>
  <c r="DA136" i="138"/>
  <c r="DB136" i="138"/>
  <c r="DC136" i="138"/>
  <c r="DD136" i="138"/>
  <c r="DE136" i="138"/>
  <c r="DF136" i="138"/>
  <c r="DG136" i="138"/>
  <c r="DH136" i="138"/>
  <c r="DI136" i="138"/>
  <c r="DJ136" i="138"/>
  <c r="DK136" i="138"/>
  <c r="DL136" i="138"/>
  <c r="DM136" i="138"/>
  <c r="DN136" i="138"/>
  <c r="DO136" i="138"/>
  <c r="DP136" i="138"/>
  <c r="DQ136" i="138"/>
  <c r="DR136" i="138"/>
  <c r="DS136" i="138"/>
  <c r="DT136" i="138"/>
  <c r="DU136" i="138"/>
  <c r="DV136" i="138"/>
  <c r="DW136" i="138"/>
  <c r="DX136" i="138"/>
  <c r="DY136" i="138"/>
  <c r="DZ136" i="138"/>
  <c r="EA136" i="138"/>
  <c r="EB136" i="138"/>
  <c r="EC136" i="138"/>
  <c r="ED136" i="138"/>
  <c r="EE136" i="138"/>
  <c r="EF136" i="138"/>
  <c r="EG136" i="138"/>
  <c r="EH136" i="138"/>
  <c r="EI136" i="138"/>
  <c r="EJ136" i="138"/>
  <c r="EK136" i="138"/>
  <c r="EL136" i="138"/>
  <c r="EM136" i="138"/>
  <c r="EN136" i="138"/>
  <c r="EO136" i="138"/>
  <c r="EP136" i="138"/>
  <c r="EQ136" i="138"/>
  <c r="ER136" i="138"/>
  <c r="ES136" i="138"/>
  <c r="ET136" i="138"/>
  <c r="EU136" i="138"/>
  <c r="EV136" i="138"/>
  <c r="EW136" i="138"/>
  <c r="EX136" i="138"/>
  <c r="EY136" i="138"/>
  <c r="EZ136" i="138"/>
  <c r="FA136" i="138"/>
  <c r="FB136" i="138"/>
  <c r="FC136" i="138"/>
  <c r="FD136" i="138"/>
  <c r="FE136" i="138"/>
  <c r="FF136" i="138"/>
  <c r="FG136" i="138"/>
  <c r="FH136" i="138"/>
  <c r="FI136" i="138"/>
  <c r="FJ136" i="138"/>
  <c r="FK136" i="138"/>
  <c r="FL136" i="138"/>
  <c r="FM136" i="138"/>
  <c r="FN136" i="138"/>
  <c r="FO136" i="138"/>
  <c r="FP136" i="138"/>
  <c r="FQ136" i="138"/>
  <c r="FR136" i="138"/>
  <c r="FS136" i="138"/>
  <c r="FT136" i="138"/>
  <c r="FU136" i="138"/>
  <c r="FV136" i="138"/>
  <c r="FW136" i="138"/>
  <c r="FX136" i="138"/>
  <c r="FY136" i="138"/>
  <c r="FZ136" i="138"/>
  <c r="GA136" i="138"/>
  <c r="GB136" i="138"/>
  <c r="GC136" i="138"/>
  <c r="GD136" i="138"/>
  <c r="GE136" i="138"/>
  <c r="GF136" i="138"/>
  <c r="GG136" i="138"/>
  <c r="GH136" i="138"/>
  <c r="GI136" i="138"/>
  <c r="GJ136" i="138"/>
  <c r="GK136" i="138"/>
  <c r="GL136" i="138"/>
  <c r="GM136" i="138"/>
  <c r="GN136" i="138"/>
  <c r="GO136" i="138"/>
  <c r="GP136" i="138"/>
  <c r="GQ136" i="138"/>
  <c r="GR136" i="138"/>
  <c r="GS136" i="138"/>
  <c r="GT136" i="138"/>
  <c r="GU136" i="138"/>
  <c r="GV136" i="138"/>
  <c r="GX136" i="138"/>
  <c r="E137" i="138"/>
  <c r="F137" i="138"/>
  <c r="G137" i="138"/>
  <c r="H137" i="138"/>
  <c r="I137" i="138"/>
  <c r="J137" i="138"/>
  <c r="K137" i="138"/>
  <c r="L137" i="138"/>
  <c r="M137" i="138"/>
  <c r="N137" i="138"/>
  <c r="O137" i="138"/>
  <c r="P137" i="138"/>
  <c r="Q137" i="138"/>
  <c r="R137" i="138"/>
  <c r="S137" i="138"/>
  <c r="T137" i="138"/>
  <c r="U137" i="138"/>
  <c r="V137" i="138"/>
  <c r="W137" i="138"/>
  <c r="X137" i="138"/>
  <c r="Y137" i="138"/>
  <c r="Z137" i="138"/>
  <c r="AA137" i="138"/>
  <c r="AB137" i="138"/>
  <c r="AC137" i="138"/>
  <c r="AD137" i="138"/>
  <c r="AE137" i="138"/>
  <c r="AF137" i="138"/>
  <c r="AG137" i="138"/>
  <c r="AH137" i="138"/>
  <c r="AI137" i="138"/>
  <c r="AJ137" i="138"/>
  <c r="AK137" i="138"/>
  <c r="AL137" i="138"/>
  <c r="AM137" i="138"/>
  <c r="AN137" i="138"/>
  <c r="AO137" i="138"/>
  <c r="AP137" i="138"/>
  <c r="AQ137" i="138"/>
  <c r="AR137" i="138"/>
  <c r="AS137" i="138"/>
  <c r="AT137" i="138"/>
  <c r="AU137" i="138"/>
  <c r="AV137" i="138"/>
  <c r="AW137" i="138"/>
  <c r="AX137" i="138"/>
  <c r="AY137" i="138"/>
  <c r="AZ137" i="138"/>
  <c r="BA137" i="138"/>
  <c r="BB137" i="138"/>
  <c r="BC137" i="138"/>
  <c r="BD137" i="138"/>
  <c r="BE137" i="138"/>
  <c r="BF137" i="138"/>
  <c r="BG137" i="138"/>
  <c r="BH137" i="138"/>
  <c r="BI137" i="138"/>
  <c r="BJ137" i="138"/>
  <c r="BK137" i="138"/>
  <c r="BL137" i="138"/>
  <c r="BM137" i="138"/>
  <c r="BN137" i="138"/>
  <c r="BO137" i="138"/>
  <c r="BP137" i="138"/>
  <c r="BQ137" i="138"/>
  <c r="BR137" i="138"/>
  <c r="BS137" i="138"/>
  <c r="BT137" i="138"/>
  <c r="BU137" i="138"/>
  <c r="BV137" i="138"/>
  <c r="BW137" i="138"/>
  <c r="BX137" i="138"/>
  <c r="BY137" i="138"/>
  <c r="BZ137" i="138"/>
  <c r="CA137" i="138"/>
  <c r="CB137" i="138"/>
  <c r="CC137" i="138"/>
  <c r="CD137" i="138"/>
  <c r="CE137" i="138"/>
  <c r="CF137" i="138"/>
  <c r="CG137" i="138"/>
  <c r="CH137" i="138"/>
  <c r="CI137" i="138"/>
  <c r="CJ137" i="138"/>
  <c r="CK137" i="138"/>
  <c r="CL137" i="138"/>
  <c r="CM137" i="138"/>
  <c r="CN137" i="138"/>
  <c r="CO137" i="138"/>
  <c r="CP137" i="138"/>
  <c r="CQ137" i="138"/>
  <c r="CR137" i="138"/>
  <c r="CS137" i="138"/>
  <c r="CT137" i="138"/>
  <c r="CU137" i="138"/>
  <c r="CV137" i="138"/>
  <c r="CW137" i="138"/>
  <c r="CX137" i="138"/>
  <c r="CY137" i="138"/>
  <c r="CZ137" i="138"/>
  <c r="DA137" i="138"/>
  <c r="DB137" i="138"/>
  <c r="DC137" i="138"/>
  <c r="DD137" i="138"/>
  <c r="DE137" i="138"/>
  <c r="DF137" i="138"/>
  <c r="DG137" i="138"/>
  <c r="DH137" i="138"/>
  <c r="DI137" i="138"/>
  <c r="DJ137" i="138"/>
  <c r="DK137" i="138"/>
  <c r="DL137" i="138"/>
  <c r="DM137" i="138"/>
  <c r="DN137" i="138"/>
  <c r="DO137" i="138"/>
  <c r="DP137" i="138"/>
  <c r="DQ137" i="138"/>
  <c r="DR137" i="138"/>
  <c r="DS137" i="138"/>
  <c r="DT137" i="138"/>
  <c r="DU137" i="138"/>
  <c r="DV137" i="138"/>
  <c r="DW137" i="138"/>
  <c r="DX137" i="138"/>
  <c r="DY137" i="138"/>
  <c r="DZ137" i="138"/>
  <c r="EA137" i="138"/>
  <c r="EB137" i="138"/>
  <c r="EC137" i="138"/>
  <c r="ED137" i="138"/>
  <c r="EE137" i="138"/>
  <c r="EF137" i="138"/>
  <c r="EG137" i="138"/>
  <c r="EH137" i="138"/>
  <c r="EI137" i="138"/>
  <c r="EJ137" i="138"/>
  <c r="EK137" i="138"/>
  <c r="EL137" i="138"/>
  <c r="EM137" i="138"/>
  <c r="EN137" i="138"/>
  <c r="EO137" i="138"/>
  <c r="EP137" i="138"/>
  <c r="EQ137" i="138"/>
  <c r="ER137" i="138"/>
  <c r="ES137" i="138"/>
  <c r="ET137" i="138"/>
  <c r="EU137" i="138"/>
  <c r="EV137" i="138"/>
  <c r="EW137" i="138"/>
  <c r="EX137" i="138"/>
  <c r="EY137" i="138"/>
  <c r="EZ137" i="138"/>
  <c r="FA137" i="138"/>
  <c r="FB137" i="138"/>
  <c r="FC137" i="138"/>
  <c r="FD137" i="138"/>
  <c r="FE137" i="138"/>
  <c r="FF137" i="138"/>
  <c r="FG137" i="138"/>
  <c r="FH137" i="138"/>
  <c r="FI137" i="138"/>
  <c r="FJ137" i="138"/>
  <c r="FK137" i="138"/>
  <c r="FL137" i="138"/>
  <c r="FM137" i="138"/>
  <c r="FN137" i="138"/>
  <c r="FO137" i="138"/>
  <c r="FP137" i="138"/>
  <c r="FQ137" i="138"/>
  <c r="FR137" i="138"/>
  <c r="FS137" i="138"/>
  <c r="FT137" i="138"/>
  <c r="FU137" i="138"/>
  <c r="FV137" i="138"/>
  <c r="FW137" i="138"/>
  <c r="FX137" i="138"/>
  <c r="FY137" i="138"/>
  <c r="FZ137" i="138"/>
  <c r="GA137" i="138"/>
  <c r="GB137" i="138"/>
  <c r="GC137" i="138"/>
  <c r="GD137" i="138"/>
  <c r="GE137" i="138"/>
  <c r="GF137" i="138"/>
  <c r="GG137" i="138"/>
  <c r="GH137" i="138"/>
  <c r="GI137" i="138"/>
  <c r="GJ137" i="138"/>
  <c r="GK137" i="138"/>
  <c r="GL137" i="138"/>
  <c r="GM137" i="138"/>
  <c r="GN137" i="138"/>
  <c r="GO137" i="138"/>
  <c r="GP137" i="138"/>
  <c r="GQ137" i="138"/>
  <c r="GR137" i="138"/>
  <c r="GS137" i="138"/>
  <c r="GT137" i="138"/>
  <c r="GU137" i="138"/>
  <c r="GV137" i="138"/>
  <c r="GX137" i="138"/>
  <c r="E138" i="138"/>
  <c r="F138" i="138"/>
  <c r="G138" i="138"/>
  <c r="H138" i="138"/>
  <c r="I138" i="138"/>
  <c r="J138" i="138"/>
  <c r="K138" i="138"/>
  <c r="L138" i="138"/>
  <c r="M138" i="138"/>
  <c r="N138" i="138"/>
  <c r="O138" i="138"/>
  <c r="P138" i="138"/>
  <c r="Q138" i="138"/>
  <c r="R138" i="138"/>
  <c r="S138" i="138"/>
  <c r="T138" i="138"/>
  <c r="U138" i="138"/>
  <c r="V138" i="138"/>
  <c r="W138" i="138"/>
  <c r="X138" i="138"/>
  <c r="Y138" i="138"/>
  <c r="Z138" i="138"/>
  <c r="AA138" i="138"/>
  <c r="AB138" i="138"/>
  <c r="AC138" i="138"/>
  <c r="AD138" i="138"/>
  <c r="AE138" i="138"/>
  <c r="AF138" i="138"/>
  <c r="AG138" i="138"/>
  <c r="AH138" i="138"/>
  <c r="AI138" i="138"/>
  <c r="AJ138" i="138"/>
  <c r="AK138" i="138"/>
  <c r="AL138" i="138"/>
  <c r="AM138" i="138"/>
  <c r="AN138" i="138"/>
  <c r="AO138" i="138"/>
  <c r="AP138" i="138"/>
  <c r="AQ138" i="138"/>
  <c r="AR138" i="138"/>
  <c r="AS138" i="138"/>
  <c r="AT138" i="138"/>
  <c r="AU138" i="138"/>
  <c r="AV138" i="138"/>
  <c r="AW138" i="138"/>
  <c r="AX138" i="138"/>
  <c r="AY138" i="138"/>
  <c r="AZ138" i="138"/>
  <c r="BA138" i="138"/>
  <c r="BB138" i="138"/>
  <c r="BC138" i="138"/>
  <c r="BD138" i="138"/>
  <c r="BE138" i="138"/>
  <c r="BF138" i="138"/>
  <c r="BG138" i="138"/>
  <c r="BH138" i="138"/>
  <c r="BI138" i="138"/>
  <c r="BJ138" i="138"/>
  <c r="BK138" i="138"/>
  <c r="BL138" i="138"/>
  <c r="BM138" i="138"/>
  <c r="BN138" i="138"/>
  <c r="BO138" i="138"/>
  <c r="BP138" i="138"/>
  <c r="BQ138" i="138"/>
  <c r="BR138" i="138"/>
  <c r="BS138" i="138"/>
  <c r="BT138" i="138"/>
  <c r="BU138" i="138"/>
  <c r="BV138" i="138"/>
  <c r="BW138" i="138"/>
  <c r="BX138" i="138"/>
  <c r="BY138" i="138"/>
  <c r="BZ138" i="138"/>
  <c r="CA138" i="138"/>
  <c r="CB138" i="138"/>
  <c r="CC138" i="138"/>
  <c r="CD138" i="138"/>
  <c r="CE138" i="138"/>
  <c r="CF138" i="138"/>
  <c r="CG138" i="138"/>
  <c r="CH138" i="138"/>
  <c r="CI138" i="138"/>
  <c r="CJ138" i="138"/>
  <c r="CK138" i="138"/>
  <c r="CL138" i="138"/>
  <c r="CM138" i="138"/>
  <c r="CN138" i="138"/>
  <c r="CO138" i="138"/>
  <c r="CP138" i="138"/>
  <c r="CQ138" i="138"/>
  <c r="CR138" i="138"/>
  <c r="CS138" i="138"/>
  <c r="CT138" i="138"/>
  <c r="CU138" i="138"/>
  <c r="CV138" i="138"/>
  <c r="CW138" i="138"/>
  <c r="CX138" i="138"/>
  <c r="CY138" i="138"/>
  <c r="CZ138" i="138"/>
  <c r="DA138" i="138"/>
  <c r="DB138" i="138"/>
  <c r="DC138" i="138"/>
  <c r="DD138" i="138"/>
  <c r="DE138" i="138"/>
  <c r="DF138" i="138"/>
  <c r="DG138" i="138"/>
  <c r="DH138" i="138"/>
  <c r="DI138" i="138"/>
  <c r="DJ138" i="138"/>
  <c r="DK138" i="138"/>
  <c r="DL138" i="138"/>
  <c r="DM138" i="138"/>
  <c r="DN138" i="138"/>
  <c r="DO138" i="138"/>
  <c r="DP138" i="138"/>
  <c r="DQ138" i="138"/>
  <c r="DR138" i="138"/>
  <c r="DS138" i="138"/>
  <c r="DT138" i="138"/>
  <c r="DU138" i="138"/>
  <c r="DV138" i="138"/>
  <c r="DW138" i="138"/>
  <c r="DX138" i="138"/>
  <c r="DY138" i="138"/>
  <c r="DZ138" i="138"/>
  <c r="EA138" i="138"/>
  <c r="EB138" i="138"/>
  <c r="EC138" i="138"/>
  <c r="ED138" i="138"/>
  <c r="EE138" i="138"/>
  <c r="EF138" i="138"/>
  <c r="EG138" i="138"/>
  <c r="EH138" i="138"/>
  <c r="EI138" i="138"/>
  <c r="EJ138" i="138"/>
  <c r="EK138" i="138"/>
  <c r="EL138" i="138"/>
  <c r="EM138" i="138"/>
  <c r="EN138" i="138"/>
  <c r="EO138" i="138"/>
  <c r="EP138" i="138"/>
  <c r="EQ138" i="138"/>
  <c r="ER138" i="138"/>
  <c r="ES138" i="138"/>
  <c r="ET138" i="138"/>
  <c r="EU138" i="138"/>
  <c r="EV138" i="138"/>
  <c r="EW138" i="138"/>
  <c r="EX138" i="138"/>
  <c r="EY138" i="138"/>
  <c r="EZ138" i="138"/>
  <c r="FA138" i="138"/>
  <c r="FB138" i="138"/>
  <c r="FC138" i="138"/>
  <c r="FD138" i="138"/>
  <c r="FE138" i="138"/>
  <c r="FF138" i="138"/>
  <c r="FG138" i="138"/>
  <c r="FH138" i="138"/>
  <c r="FI138" i="138"/>
  <c r="FJ138" i="138"/>
  <c r="FK138" i="138"/>
  <c r="FL138" i="138"/>
  <c r="FM138" i="138"/>
  <c r="FN138" i="138"/>
  <c r="FO138" i="138"/>
  <c r="FP138" i="138"/>
  <c r="FQ138" i="138"/>
  <c r="FR138" i="138"/>
  <c r="FS138" i="138"/>
  <c r="FT138" i="138"/>
  <c r="FU138" i="138"/>
  <c r="FV138" i="138"/>
  <c r="FW138" i="138"/>
  <c r="FX138" i="138"/>
  <c r="FY138" i="138"/>
  <c r="FZ138" i="138"/>
  <c r="GA138" i="138"/>
  <c r="GB138" i="138"/>
  <c r="GC138" i="138"/>
  <c r="GD138" i="138"/>
  <c r="GE138" i="138"/>
  <c r="GF138" i="138"/>
  <c r="GG138" i="138"/>
  <c r="GH138" i="138"/>
  <c r="GI138" i="138"/>
  <c r="GJ138" i="138"/>
  <c r="GK138" i="138"/>
  <c r="GL138" i="138"/>
  <c r="GM138" i="138"/>
  <c r="GN138" i="138"/>
  <c r="GO138" i="138"/>
  <c r="GP138" i="138"/>
  <c r="GQ138" i="138"/>
  <c r="GR138" i="138"/>
  <c r="GS138" i="138"/>
  <c r="GT138" i="138"/>
  <c r="GU138" i="138"/>
  <c r="GV138" i="138"/>
  <c r="GX138" i="138"/>
  <c r="GX131" i="138"/>
  <c r="GV131" i="138"/>
  <c r="GU131" i="138"/>
  <c r="GT131" i="138"/>
  <c r="GS131" i="138"/>
  <c r="GR131" i="138"/>
  <c r="GQ131" i="138"/>
  <c r="GP131" i="138"/>
  <c r="GO131" i="138"/>
  <c r="GN131" i="138"/>
  <c r="GM131" i="138"/>
  <c r="GL131" i="138"/>
  <c r="GK131" i="138"/>
  <c r="GJ131" i="138"/>
  <c r="GI131" i="138"/>
  <c r="GH131" i="138"/>
  <c r="GG131" i="138"/>
  <c r="GF131" i="138"/>
  <c r="GE131" i="138"/>
  <c r="GD131" i="138"/>
  <c r="GC131" i="138"/>
  <c r="GB131" i="138"/>
  <c r="GA131" i="138"/>
  <c r="FZ131" i="138"/>
  <c r="FY131" i="138"/>
  <c r="FX131" i="138"/>
  <c r="FW131" i="138"/>
  <c r="FV131" i="138"/>
  <c r="FU131" i="138"/>
  <c r="FT131" i="138"/>
  <c r="FS131" i="138"/>
  <c r="FR131" i="138"/>
  <c r="FQ131" i="138"/>
  <c r="FP131" i="138"/>
  <c r="FO131" i="138"/>
  <c r="FN131" i="138"/>
  <c r="FM131" i="138"/>
  <c r="FL131" i="138"/>
  <c r="FK131" i="138"/>
  <c r="FJ131" i="138"/>
  <c r="FI131" i="138"/>
  <c r="FH131" i="138"/>
  <c r="FG131" i="138"/>
  <c r="FF131" i="138"/>
  <c r="FE131" i="138"/>
  <c r="FD131" i="138"/>
  <c r="FC131" i="138"/>
  <c r="FB131" i="138"/>
  <c r="FA131" i="138"/>
  <c r="EZ131" i="138"/>
  <c r="EY131" i="138"/>
  <c r="EX131" i="138"/>
  <c r="EW131" i="138"/>
  <c r="EV131" i="138"/>
  <c r="EU131" i="138"/>
  <c r="ET131" i="138"/>
  <c r="ES131" i="138"/>
  <c r="ER131" i="138"/>
  <c r="EQ131" i="138"/>
  <c r="EP131" i="138"/>
  <c r="EO131" i="138"/>
  <c r="EN131" i="138"/>
  <c r="EM131" i="138"/>
  <c r="EL131" i="138"/>
  <c r="EK131" i="138"/>
  <c r="EJ131" i="138"/>
  <c r="EI131" i="138"/>
  <c r="EH131" i="138"/>
  <c r="EG131" i="138"/>
  <c r="EF131" i="138"/>
  <c r="EE131" i="138"/>
  <c r="ED131" i="138"/>
  <c r="EC131" i="138"/>
  <c r="EB131" i="138"/>
  <c r="EA131" i="138"/>
  <c r="DZ131" i="138"/>
  <c r="DY131" i="138"/>
  <c r="DX131" i="138"/>
  <c r="DW131" i="138"/>
  <c r="DV131" i="138"/>
  <c r="DU131" i="138"/>
  <c r="DT131" i="138"/>
  <c r="DS131" i="138"/>
  <c r="DR131" i="138"/>
  <c r="DQ131" i="138"/>
  <c r="DP131" i="138"/>
  <c r="DO131" i="138"/>
  <c r="DN131" i="138"/>
  <c r="DM131" i="138"/>
  <c r="DL131" i="138"/>
  <c r="DK131" i="138"/>
  <c r="DJ131" i="138"/>
  <c r="DI131" i="138"/>
  <c r="DH131" i="138"/>
  <c r="DG131" i="138"/>
  <c r="DF131" i="138"/>
  <c r="DE131" i="138"/>
  <c r="DD131" i="138"/>
  <c r="DC131" i="138"/>
  <c r="DB131" i="138"/>
  <c r="DA131" i="138"/>
  <c r="CZ131" i="138"/>
  <c r="CY131" i="138"/>
  <c r="CX131" i="138"/>
  <c r="CW131" i="138"/>
  <c r="CV131" i="138"/>
  <c r="CU131" i="138"/>
  <c r="CT131" i="138"/>
  <c r="CS131" i="138"/>
  <c r="CR131" i="138"/>
  <c r="CQ131" i="138"/>
  <c r="CP131" i="138"/>
  <c r="CO131" i="138"/>
  <c r="CN131" i="138"/>
  <c r="CM131" i="138"/>
  <c r="CL131" i="138"/>
  <c r="CK131" i="138"/>
  <c r="CJ131" i="138"/>
  <c r="CI131" i="138"/>
  <c r="CH131" i="138"/>
  <c r="CG131" i="138"/>
  <c r="CF131" i="138"/>
  <c r="CE131" i="138"/>
  <c r="CD131" i="138"/>
  <c r="CC131" i="138"/>
  <c r="CB131" i="138"/>
  <c r="CA131" i="138"/>
  <c r="BZ131" i="138"/>
  <c r="BY131" i="138"/>
  <c r="BX131" i="138"/>
  <c r="BW131" i="138"/>
  <c r="BV131" i="138"/>
  <c r="BU131" i="138"/>
  <c r="BT131" i="138"/>
  <c r="BS131" i="138"/>
  <c r="BR131" i="138"/>
  <c r="BQ131" i="138"/>
  <c r="BP131" i="138"/>
  <c r="BO131" i="138"/>
  <c r="BN131" i="138"/>
  <c r="BM131" i="138"/>
  <c r="BL131" i="138"/>
  <c r="BK131" i="138"/>
  <c r="BJ131" i="138"/>
  <c r="BI131" i="138"/>
  <c r="BH131" i="138"/>
  <c r="BG131" i="138"/>
  <c r="BF131" i="138"/>
  <c r="BE131" i="138"/>
  <c r="BD131" i="138"/>
  <c r="BC131" i="138"/>
  <c r="BB131" i="138"/>
  <c r="BA131" i="138"/>
  <c r="AZ131" i="138"/>
  <c r="AY131" i="138"/>
  <c r="AX131" i="138"/>
  <c r="AW131" i="138"/>
  <c r="AV131" i="138"/>
  <c r="AU131" i="138"/>
  <c r="AT131" i="138"/>
  <c r="AS131" i="138"/>
  <c r="AR131" i="138"/>
  <c r="AQ131" i="138"/>
  <c r="AP131" i="138"/>
  <c r="AO131" i="138"/>
  <c r="AN131" i="138"/>
  <c r="AM131" i="138"/>
  <c r="AL131" i="138"/>
  <c r="AK131" i="138"/>
  <c r="AJ131" i="138"/>
  <c r="AI131" i="138"/>
  <c r="AH131" i="138"/>
  <c r="AG131" i="138"/>
  <c r="AF131" i="138"/>
  <c r="AE131" i="138"/>
  <c r="AD131" i="138"/>
  <c r="AC131" i="138"/>
  <c r="AB131" i="138"/>
  <c r="AA131" i="138"/>
  <c r="Z131" i="138"/>
  <c r="Y131" i="138"/>
  <c r="X131" i="138"/>
  <c r="W131" i="138"/>
  <c r="V131" i="138"/>
  <c r="U131" i="138"/>
  <c r="T131" i="138"/>
  <c r="S131" i="138"/>
  <c r="R131" i="138"/>
  <c r="Q131" i="138"/>
  <c r="P131" i="138"/>
  <c r="O131" i="138"/>
  <c r="N131" i="138"/>
  <c r="M131" i="138"/>
  <c r="L131" i="138"/>
  <c r="K131" i="138"/>
  <c r="J131" i="138"/>
  <c r="I131" i="138"/>
  <c r="H131" i="138"/>
  <c r="G131" i="138"/>
  <c r="F131" i="138"/>
  <c r="E131" i="138"/>
  <c r="E119" i="138"/>
  <c r="F119" i="138"/>
  <c r="G119" i="138"/>
  <c r="H119" i="138"/>
  <c r="I119" i="138"/>
  <c r="J119" i="138"/>
  <c r="K119" i="138"/>
  <c r="L119" i="138"/>
  <c r="M119" i="138"/>
  <c r="N119" i="138"/>
  <c r="O119" i="138"/>
  <c r="P119" i="138"/>
  <c r="Q119" i="138"/>
  <c r="R119" i="138"/>
  <c r="S119" i="138"/>
  <c r="T119" i="138"/>
  <c r="U119" i="138"/>
  <c r="V119" i="138"/>
  <c r="W119" i="138"/>
  <c r="X119" i="138"/>
  <c r="Y119" i="138"/>
  <c r="Z119" i="138"/>
  <c r="AA119" i="138"/>
  <c r="AB119" i="138"/>
  <c r="AC119" i="138"/>
  <c r="AD119" i="138"/>
  <c r="AE119" i="138"/>
  <c r="AF119" i="138"/>
  <c r="AG119" i="138"/>
  <c r="AH119" i="138"/>
  <c r="AI119" i="138"/>
  <c r="AJ119" i="138"/>
  <c r="AK119" i="138"/>
  <c r="AL119" i="138"/>
  <c r="AM119" i="138"/>
  <c r="AN119" i="138"/>
  <c r="AO119" i="138"/>
  <c r="AP119" i="138"/>
  <c r="AQ119" i="138"/>
  <c r="AR119" i="138"/>
  <c r="AS119" i="138"/>
  <c r="AT119" i="138"/>
  <c r="AU119" i="138"/>
  <c r="AV119" i="138"/>
  <c r="AW119" i="138"/>
  <c r="AX119" i="138"/>
  <c r="AY119" i="138"/>
  <c r="AZ119" i="138"/>
  <c r="BA119" i="138"/>
  <c r="BB119" i="138"/>
  <c r="BC119" i="138"/>
  <c r="BD119" i="138"/>
  <c r="BE119" i="138"/>
  <c r="BF119" i="138"/>
  <c r="BG119" i="138"/>
  <c r="BH119" i="138"/>
  <c r="BI119" i="138"/>
  <c r="BJ119" i="138"/>
  <c r="BK119" i="138"/>
  <c r="BL119" i="138"/>
  <c r="BM119" i="138"/>
  <c r="BN119" i="138"/>
  <c r="BO119" i="138"/>
  <c r="BP119" i="138"/>
  <c r="BQ119" i="138"/>
  <c r="BR119" i="138"/>
  <c r="BS119" i="138"/>
  <c r="BT119" i="138"/>
  <c r="BU119" i="138"/>
  <c r="BV119" i="138"/>
  <c r="BW119" i="138"/>
  <c r="BX119" i="138"/>
  <c r="BY119" i="138"/>
  <c r="BZ119" i="138"/>
  <c r="CA119" i="138"/>
  <c r="CB119" i="138"/>
  <c r="CC119" i="138"/>
  <c r="CD119" i="138"/>
  <c r="CE119" i="138"/>
  <c r="CF119" i="138"/>
  <c r="CG119" i="138"/>
  <c r="CH119" i="138"/>
  <c r="CI119" i="138"/>
  <c r="CJ119" i="138"/>
  <c r="CK119" i="138"/>
  <c r="CL119" i="138"/>
  <c r="CM119" i="138"/>
  <c r="CN119" i="138"/>
  <c r="CO119" i="138"/>
  <c r="CP119" i="138"/>
  <c r="CQ119" i="138"/>
  <c r="CR119" i="138"/>
  <c r="CS119" i="138"/>
  <c r="CT119" i="138"/>
  <c r="CU119" i="138"/>
  <c r="CV119" i="138"/>
  <c r="CW119" i="138"/>
  <c r="CX119" i="138"/>
  <c r="CY119" i="138"/>
  <c r="CZ119" i="138"/>
  <c r="DA119" i="138"/>
  <c r="DB119" i="138"/>
  <c r="DC119" i="138"/>
  <c r="DD119" i="138"/>
  <c r="DE119" i="138"/>
  <c r="DF119" i="138"/>
  <c r="DG119" i="138"/>
  <c r="DH119" i="138"/>
  <c r="DI119" i="138"/>
  <c r="DJ119" i="138"/>
  <c r="DK119" i="138"/>
  <c r="DL119" i="138"/>
  <c r="DM119" i="138"/>
  <c r="DN119" i="138"/>
  <c r="DO119" i="138"/>
  <c r="DP119" i="138"/>
  <c r="DQ119" i="138"/>
  <c r="DR119" i="138"/>
  <c r="DS119" i="138"/>
  <c r="DT119" i="138"/>
  <c r="DU119" i="138"/>
  <c r="DV119" i="138"/>
  <c r="DW119" i="138"/>
  <c r="DX119" i="138"/>
  <c r="DY119" i="138"/>
  <c r="DZ119" i="138"/>
  <c r="EA119" i="138"/>
  <c r="EB119" i="138"/>
  <c r="EC119" i="138"/>
  <c r="ED119" i="138"/>
  <c r="EE119" i="138"/>
  <c r="EF119" i="138"/>
  <c r="EG119" i="138"/>
  <c r="EH119" i="138"/>
  <c r="EI119" i="138"/>
  <c r="EJ119" i="138"/>
  <c r="EK119" i="138"/>
  <c r="EL119" i="138"/>
  <c r="EM119" i="138"/>
  <c r="EN119" i="138"/>
  <c r="EO119" i="138"/>
  <c r="EP119" i="138"/>
  <c r="EQ119" i="138"/>
  <c r="ER119" i="138"/>
  <c r="ES119" i="138"/>
  <c r="ET119" i="138"/>
  <c r="EU119" i="138"/>
  <c r="EV119" i="138"/>
  <c r="EW119" i="138"/>
  <c r="EX119" i="138"/>
  <c r="EY119" i="138"/>
  <c r="EZ119" i="138"/>
  <c r="FA119" i="138"/>
  <c r="FB119" i="138"/>
  <c r="FC119" i="138"/>
  <c r="FD119" i="138"/>
  <c r="FE119" i="138"/>
  <c r="FF119" i="138"/>
  <c r="FG119" i="138"/>
  <c r="FH119" i="138"/>
  <c r="FI119" i="138"/>
  <c r="FJ119" i="138"/>
  <c r="FK119" i="138"/>
  <c r="FL119" i="138"/>
  <c r="FM119" i="138"/>
  <c r="FN119" i="138"/>
  <c r="FO119" i="138"/>
  <c r="FP119" i="138"/>
  <c r="FQ119" i="138"/>
  <c r="FR119" i="138"/>
  <c r="FS119" i="138"/>
  <c r="FT119" i="138"/>
  <c r="FU119" i="138"/>
  <c r="FV119" i="138"/>
  <c r="FW119" i="138"/>
  <c r="FX119" i="138"/>
  <c r="FY119" i="138"/>
  <c r="FZ119" i="138"/>
  <c r="GA119" i="138"/>
  <c r="GB119" i="138"/>
  <c r="GC119" i="138"/>
  <c r="GD119" i="138"/>
  <c r="GE119" i="138"/>
  <c r="GF119" i="138"/>
  <c r="GG119" i="138"/>
  <c r="GH119" i="138"/>
  <c r="GI119" i="138"/>
  <c r="GJ119" i="138"/>
  <c r="GK119" i="138"/>
  <c r="GL119" i="138"/>
  <c r="GM119" i="138"/>
  <c r="GN119" i="138"/>
  <c r="GO119" i="138"/>
  <c r="GP119" i="138"/>
  <c r="GQ119" i="138"/>
  <c r="GR119" i="138"/>
  <c r="GS119" i="138"/>
  <c r="GT119" i="138"/>
  <c r="GU119" i="138"/>
  <c r="GV119" i="138"/>
  <c r="GX119" i="138"/>
  <c r="E120" i="138"/>
  <c r="F120" i="138"/>
  <c r="G120" i="138"/>
  <c r="H120" i="138"/>
  <c r="I120" i="138"/>
  <c r="J120" i="138"/>
  <c r="K120" i="138"/>
  <c r="L120" i="138"/>
  <c r="M120" i="138"/>
  <c r="N120" i="138"/>
  <c r="O120" i="138"/>
  <c r="P120" i="138"/>
  <c r="Q120" i="138"/>
  <c r="R120" i="138"/>
  <c r="S120" i="138"/>
  <c r="T120" i="138"/>
  <c r="U120" i="138"/>
  <c r="V120" i="138"/>
  <c r="W120" i="138"/>
  <c r="X120" i="138"/>
  <c r="Y120" i="138"/>
  <c r="Z120" i="138"/>
  <c r="AA120" i="138"/>
  <c r="AB120" i="138"/>
  <c r="AC120" i="138"/>
  <c r="AD120" i="138"/>
  <c r="AE120" i="138"/>
  <c r="AF120" i="138"/>
  <c r="AG120" i="138"/>
  <c r="AH120" i="138"/>
  <c r="AI120" i="138"/>
  <c r="AJ120" i="138"/>
  <c r="AK120" i="138"/>
  <c r="AL120" i="138"/>
  <c r="AM120" i="138"/>
  <c r="AN120" i="138"/>
  <c r="AO120" i="138"/>
  <c r="AP120" i="138"/>
  <c r="AQ120" i="138"/>
  <c r="AR120" i="138"/>
  <c r="AS120" i="138"/>
  <c r="AT120" i="138"/>
  <c r="AU120" i="138"/>
  <c r="AV120" i="138"/>
  <c r="AW120" i="138"/>
  <c r="AX120" i="138"/>
  <c r="AY120" i="138"/>
  <c r="AZ120" i="138"/>
  <c r="BA120" i="138"/>
  <c r="BB120" i="138"/>
  <c r="BC120" i="138"/>
  <c r="BD120" i="138"/>
  <c r="BE120" i="138"/>
  <c r="BF120" i="138"/>
  <c r="BG120" i="138"/>
  <c r="BH120" i="138"/>
  <c r="BI120" i="138"/>
  <c r="BJ120" i="138"/>
  <c r="BK120" i="138"/>
  <c r="BL120" i="138"/>
  <c r="BM120" i="138"/>
  <c r="BN120" i="138"/>
  <c r="BO120" i="138"/>
  <c r="BP120" i="138"/>
  <c r="BQ120" i="138"/>
  <c r="BR120" i="138"/>
  <c r="BS120" i="138"/>
  <c r="BT120" i="138"/>
  <c r="BU120" i="138"/>
  <c r="BV120" i="138"/>
  <c r="BW120" i="138"/>
  <c r="BX120" i="138"/>
  <c r="BY120" i="138"/>
  <c r="BZ120" i="138"/>
  <c r="CA120" i="138"/>
  <c r="CB120" i="138"/>
  <c r="CC120" i="138"/>
  <c r="CD120" i="138"/>
  <c r="CE120" i="138"/>
  <c r="CF120" i="138"/>
  <c r="CG120" i="138"/>
  <c r="CH120" i="138"/>
  <c r="CI120" i="138"/>
  <c r="CJ120" i="138"/>
  <c r="CK120" i="138"/>
  <c r="CL120" i="138"/>
  <c r="CM120" i="138"/>
  <c r="CN120" i="138"/>
  <c r="CO120" i="138"/>
  <c r="CP120" i="138"/>
  <c r="CQ120" i="138"/>
  <c r="CR120" i="138"/>
  <c r="CS120" i="138"/>
  <c r="CT120" i="138"/>
  <c r="CU120" i="138"/>
  <c r="CV120" i="138"/>
  <c r="CW120" i="138"/>
  <c r="CX120" i="138"/>
  <c r="CY120" i="138"/>
  <c r="CZ120" i="138"/>
  <c r="DA120" i="138"/>
  <c r="DB120" i="138"/>
  <c r="DC120" i="138"/>
  <c r="DD120" i="138"/>
  <c r="DE120" i="138"/>
  <c r="DF120" i="138"/>
  <c r="DG120" i="138"/>
  <c r="DH120" i="138"/>
  <c r="DI120" i="138"/>
  <c r="DJ120" i="138"/>
  <c r="DK120" i="138"/>
  <c r="DL120" i="138"/>
  <c r="DM120" i="138"/>
  <c r="DN120" i="138"/>
  <c r="DO120" i="138"/>
  <c r="DP120" i="138"/>
  <c r="DQ120" i="138"/>
  <c r="DR120" i="138"/>
  <c r="DS120" i="138"/>
  <c r="DT120" i="138"/>
  <c r="DU120" i="138"/>
  <c r="DV120" i="138"/>
  <c r="DW120" i="138"/>
  <c r="DX120" i="138"/>
  <c r="DY120" i="138"/>
  <c r="DZ120" i="138"/>
  <c r="EA120" i="138"/>
  <c r="EB120" i="138"/>
  <c r="EC120" i="138"/>
  <c r="ED120" i="138"/>
  <c r="EE120" i="138"/>
  <c r="EF120" i="138"/>
  <c r="EG120" i="138"/>
  <c r="EH120" i="138"/>
  <c r="EI120" i="138"/>
  <c r="EJ120" i="138"/>
  <c r="EK120" i="138"/>
  <c r="EL120" i="138"/>
  <c r="EM120" i="138"/>
  <c r="EN120" i="138"/>
  <c r="EO120" i="138"/>
  <c r="EP120" i="138"/>
  <c r="EQ120" i="138"/>
  <c r="ER120" i="138"/>
  <c r="ES120" i="138"/>
  <c r="ET120" i="138"/>
  <c r="EU120" i="138"/>
  <c r="EV120" i="138"/>
  <c r="EW120" i="138"/>
  <c r="EX120" i="138"/>
  <c r="EY120" i="138"/>
  <c r="EZ120" i="138"/>
  <c r="FA120" i="138"/>
  <c r="FB120" i="138"/>
  <c r="FC120" i="138"/>
  <c r="FD120" i="138"/>
  <c r="FE120" i="138"/>
  <c r="FF120" i="138"/>
  <c r="FG120" i="138"/>
  <c r="FH120" i="138"/>
  <c r="FI120" i="138"/>
  <c r="FJ120" i="138"/>
  <c r="FK120" i="138"/>
  <c r="FL120" i="138"/>
  <c r="FM120" i="138"/>
  <c r="FN120" i="138"/>
  <c r="FO120" i="138"/>
  <c r="FP120" i="138"/>
  <c r="FQ120" i="138"/>
  <c r="FR120" i="138"/>
  <c r="FS120" i="138"/>
  <c r="FT120" i="138"/>
  <c r="FU120" i="138"/>
  <c r="FV120" i="138"/>
  <c r="FW120" i="138"/>
  <c r="FX120" i="138"/>
  <c r="FY120" i="138"/>
  <c r="FZ120" i="138"/>
  <c r="GA120" i="138"/>
  <c r="GB120" i="138"/>
  <c r="GC120" i="138"/>
  <c r="GD120" i="138"/>
  <c r="GE120" i="138"/>
  <c r="GF120" i="138"/>
  <c r="GG120" i="138"/>
  <c r="GH120" i="138"/>
  <c r="GI120" i="138"/>
  <c r="GJ120" i="138"/>
  <c r="GK120" i="138"/>
  <c r="GL120" i="138"/>
  <c r="GM120" i="138"/>
  <c r="GN120" i="138"/>
  <c r="GO120" i="138"/>
  <c r="GP120" i="138"/>
  <c r="GQ120" i="138"/>
  <c r="GR120" i="138"/>
  <c r="GS120" i="138"/>
  <c r="GT120" i="138"/>
  <c r="GU120" i="138"/>
  <c r="GV120" i="138"/>
  <c r="GX120" i="138"/>
  <c r="E121" i="138"/>
  <c r="F121" i="138"/>
  <c r="G121" i="138"/>
  <c r="H121" i="138"/>
  <c r="I121" i="138"/>
  <c r="J121" i="138"/>
  <c r="K121" i="138"/>
  <c r="L121" i="138"/>
  <c r="M121" i="138"/>
  <c r="N121" i="138"/>
  <c r="O121" i="138"/>
  <c r="P121" i="138"/>
  <c r="Q121" i="138"/>
  <c r="R121" i="138"/>
  <c r="S121" i="138"/>
  <c r="T121" i="138"/>
  <c r="U121" i="138"/>
  <c r="V121" i="138"/>
  <c r="W121" i="138"/>
  <c r="X121" i="138"/>
  <c r="Y121" i="138"/>
  <c r="Z121" i="138"/>
  <c r="AA121" i="138"/>
  <c r="AB121" i="138"/>
  <c r="AC121" i="138"/>
  <c r="AD121" i="138"/>
  <c r="AE121" i="138"/>
  <c r="AF121" i="138"/>
  <c r="AG121" i="138"/>
  <c r="AH121" i="138"/>
  <c r="AI121" i="138"/>
  <c r="AJ121" i="138"/>
  <c r="AK121" i="138"/>
  <c r="AL121" i="138"/>
  <c r="AM121" i="138"/>
  <c r="AN121" i="138"/>
  <c r="AO121" i="138"/>
  <c r="AP121" i="138"/>
  <c r="AQ121" i="138"/>
  <c r="AR121" i="138"/>
  <c r="AS121" i="138"/>
  <c r="AT121" i="138"/>
  <c r="AU121" i="138"/>
  <c r="AV121" i="138"/>
  <c r="AW121" i="138"/>
  <c r="AX121" i="138"/>
  <c r="AY121" i="138"/>
  <c r="AZ121" i="138"/>
  <c r="BA121" i="138"/>
  <c r="BB121" i="138"/>
  <c r="BC121" i="138"/>
  <c r="BD121" i="138"/>
  <c r="BE121" i="138"/>
  <c r="BF121" i="138"/>
  <c r="BG121" i="138"/>
  <c r="BH121" i="138"/>
  <c r="BI121" i="138"/>
  <c r="BJ121" i="138"/>
  <c r="BK121" i="138"/>
  <c r="BL121" i="138"/>
  <c r="BM121" i="138"/>
  <c r="BN121" i="138"/>
  <c r="BO121" i="138"/>
  <c r="BP121" i="138"/>
  <c r="BQ121" i="138"/>
  <c r="BR121" i="138"/>
  <c r="BS121" i="138"/>
  <c r="BT121" i="138"/>
  <c r="BU121" i="138"/>
  <c r="BV121" i="138"/>
  <c r="BW121" i="138"/>
  <c r="BX121" i="138"/>
  <c r="BY121" i="138"/>
  <c r="BZ121" i="138"/>
  <c r="CA121" i="138"/>
  <c r="CB121" i="138"/>
  <c r="CC121" i="138"/>
  <c r="CD121" i="138"/>
  <c r="CE121" i="138"/>
  <c r="CF121" i="138"/>
  <c r="CG121" i="138"/>
  <c r="CH121" i="138"/>
  <c r="CI121" i="138"/>
  <c r="CJ121" i="138"/>
  <c r="CK121" i="138"/>
  <c r="CL121" i="138"/>
  <c r="CM121" i="138"/>
  <c r="CN121" i="138"/>
  <c r="CO121" i="138"/>
  <c r="CP121" i="138"/>
  <c r="CQ121" i="138"/>
  <c r="CR121" i="138"/>
  <c r="CS121" i="138"/>
  <c r="CT121" i="138"/>
  <c r="CU121" i="138"/>
  <c r="CV121" i="138"/>
  <c r="CW121" i="138"/>
  <c r="CX121" i="138"/>
  <c r="CY121" i="138"/>
  <c r="CZ121" i="138"/>
  <c r="DA121" i="138"/>
  <c r="DB121" i="138"/>
  <c r="DC121" i="138"/>
  <c r="DD121" i="138"/>
  <c r="DE121" i="138"/>
  <c r="DF121" i="138"/>
  <c r="DG121" i="138"/>
  <c r="DH121" i="138"/>
  <c r="DI121" i="138"/>
  <c r="DJ121" i="138"/>
  <c r="DK121" i="138"/>
  <c r="DL121" i="138"/>
  <c r="DM121" i="138"/>
  <c r="DN121" i="138"/>
  <c r="DO121" i="138"/>
  <c r="DP121" i="138"/>
  <c r="DQ121" i="138"/>
  <c r="DR121" i="138"/>
  <c r="DS121" i="138"/>
  <c r="DT121" i="138"/>
  <c r="DU121" i="138"/>
  <c r="DV121" i="138"/>
  <c r="DW121" i="138"/>
  <c r="DX121" i="138"/>
  <c r="DY121" i="138"/>
  <c r="DZ121" i="138"/>
  <c r="EA121" i="138"/>
  <c r="EB121" i="138"/>
  <c r="EC121" i="138"/>
  <c r="ED121" i="138"/>
  <c r="EE121" i="138"/>
  <c r="EF121" i="138"/>
  <c r="EG121" i="138"/>
  <c r="EH121" i="138"/>
  <c r="EI121" i="138"/>
  <c r="EJ121" i="138"/>
  <c r="EK121" i="138"/>
  <c r="EL121" i="138"/>
  <c r="EM121" i="138"/>
  <c r="EN121" i="138"/>
  <c r="EO121" i="138"/>
  <c r="EP121" i="138"/>
  <c r="EQ121" i="138"/>
  <c r="ER121" i="138"/>
  <c r="ES121" i="138"/>
  <c r="ET121" i="138"/>
  <c r="EU121" i="138"/>
  <c r="EV121" i="138"/>
  <c r="EW121" i="138"/>
  <c r="EX121" i="138"/>
  <c r="EY121" i="138"/>
  <c r="EZ121" i="138"/>
  <c r="FA121" i="138"/>
  <c r="FB121" i="138"/>
  <c r="FC121" i="138"/>
  <c r="FD121" i="138"/>
  <c r="FE121" i="138"/>
  <c r="FF121" i="138"/>
  <c r="FG121" i="138"/>
  <c r="FH121" i="138"/>
  <c r="FI121" i="138"/>
  <c r="FJ121" i="138"/>
  <c r="FK121" i="138"/>
  <c r="FL121" i="138"/>
  <c r="FM121" i="138"/>
  <c r="FN121" i="138"/>
  <c r="FO121" i="138"/>
  <c r="FP121" i="138"/>
  <c r="FQ121" i="138"/>
  <c r="FR121" i="138"/>
  <c r="FS121" i="138"/>
  <c r="FT121" i="138"/>
  <c r="FU121" i="138"/>
  <c r="FV121" i="138"/>
  <c r="FW121" i="138"/>
  <c r="FX121" i="138"/>
  <c r="FY121" i="138"/>
  <c r="FZ121" i="138"/>
  <c r="GA121" i="138"/>
  <c r="GB121" i="138"/>
  <c r="GC121" i="138"/>
  <c r="GD121" i="138"/>
  <c r="GE121" i="138"/>
  <c r="GF121" i="138"/>
  <c r="GG121" i="138"/>
  <c r="GH121" i="138"/>
  <c r="GI121" i="138"/>
  <c r="GJ121" i="138"/>
  <c r="GK121" i="138"/>
  <c r="GL121" i="138"/>
  <c r="GM121" i="138"/>
  <c r="GN121" i="138"/>
  <c r="GO121" i="138"/>
  <c r="GP121" i="138"/>
  <c r="GQ121" i="138"/>
  <c r="GR121" i="138"/>
  <c r="GS121" i="138"/>
  <c r="GT121" i="138"/>
  <c r="GU121" i="138"/>
  <c r="GV121" i="138"/>
  <c r="GX121" i="138"/>
  <c r="E122" i="138"/>
  <c r="F122" i="138"/>
  <c r="G122" i="138"/>
  <c r="H122" i="138"/>
  <c r="I122" i="138"/>
  <c r="J122" i="138"/>
  <c r="K122" i="138"/>
  <c r="L122" i="138"/>
  <c r="M122" i="138"/>
  <c r="N122" i="138"/>
  <c r="O122" i="138"/>
  <c r="P122" i="138"/>
  <c r="Q122" i="138"/>
  <c r="R122" i="138"/>
  <c r="S122" i="138"/>
  <c r="T122" i="138"/>
  <c r="U122" i="138"/>
  <c r="V122" i="138"/>
  <c r="W122" i="138"/>
  <c r="X122" i="138"/>
  <c r="Y122" i="138"/>
  <c r="Z122" i="138"/>
  <c r="AA122" i="138"/>
  <c r="AB122" i="138"/>
  <c r="AC122" i="138"/>
  <c r="AD122" i="138"/>
  <c r="AE122" i="138"/>
  <c r="AF122" i="138"/>
  <c r="AG122" i="138"/>
  <c r="AH122" i="138"/>
  <c r="AI122" i="138"/>
  <c r="AJ122" i="138"/>
  <c r="AK122" i="138"/>
  <c r="AL122" i="138"/>
  <c r="AM122" i="138"/>
  <c r="AN122" i="138"/>
  <c r="AO122" i="138"/>
  <c r="AP122" i="138"/>
  <c r="AQ122" i="138"/>
  <c r="AR122" i="138"/>
  <c r="AS122" i="138"/>
  <c r="AT122" i="138"/>
  <c r="AU122" i="138"/>
  <c r="AV122" i="138"/>
  <c r="AW122" i="138"/>
  <c r="AX122" i="138"/>
  <c r="AY122" i="138"/>
  <c r="AZ122" i="138"/>
  <c r="BA122" i="138"/>
  <c r="BB122" i="138"/>
  <c r="BC122" i="138"/>
  <c r="BD122" i="138"/>
  <c r="BE122" i="138"/>
  <c r="BF122" i="138"/>
  <c r="BG122" i="138"/>
  <c r="BH122" i="138"/>
  <c r="BI122" i="138"/>
  <c r="BJ122" i="138"/>
  <c r="BK122" i="138"/>
  <c r="BL122" i="138"/>
  <c r="BM122" i="138"/>
  <c r="BN122" i="138"/>
  <c r="BO122" i="138"/>
  <c r="BP122" i="138"/>
  <c r="BQ122" i="138"/>
  <c r="BR122" i="138"/>
  <c r="BS122" i="138"/>
  <c r="BT122" i="138"/>
  <c r="BU122" i="138"/>
  <c r="BV122" i="138"/>
  <c r="BW122" i="138"/>
  <c r="BX122" i="138"/>
  <c r="BY122" i="138"/>
  <c r="BZ122" i="138"/>
  <c r="CA122" i="138"/>
  <c r="CB122" i="138"/>
  <c r="CC122" i="138"/>
  <c r="CD122" i="138"/>
  <c r="CE122" i="138"/>
  <c r="CF122" i="138"/>
  <c r="CG122" i="138"/>
  <c r="CH122" i="138"/>
  <c r="CI122" i="138"/>
  <c r="CJ122" i="138"/>
  <c r="CK122" i="138"/>
  <c r="CL122" i="138"/>
  <c r="CM122" i="138"/>
  <c r="CN122" i="138"/>
  <c r="CO122" i="138"/>
  <c r="CP122" i="138"/>
  <c r="CQ122" i="138"/>
  <c r="CR122" i="138"/>
  <c r="CS122" i="138"/>
  <c r="CT122" i="138"/>
  <c r="CU122" i="138"/>
  <c r="CV122" i="138"/>
  <c r="CW122" i="138"/>
  <c r="CX122" i="138"/>
  <c r="CY122" i="138"/>
  <c r="CZ122" i="138"/>
  <c r="DA122" i="138"/>
  <c r="DB122" i="138"/>
  <c r="DC122" i="138"/>
  <c r="DD122" i="138"/>
  <c r="DE122" i="138"/>
  <c r="DF122" i="138"/>
  <c r="DG122" i="138"/>
  <c r="DH122" i="138"/>
  <c r="DI122" i="138"/>
  <c r="DJ122" i="138"/>
  <c r="DK122" i="138"/>
  <c r="DL122" i="138"/>
  <c r="DM122" i="138"/>
  <c r="DN122" i="138"/>
  <c r="DO122" i="138"/>
  <c r="DP122" i="138"/>
  <c r="DQ122" i="138"/>
  <c r="DR122" i="138"/>
  <c r="DS122" i="138"/>
  <c r="DT122" i="138"/>
  <c r="DU122" i="138"/>
  <c r="DV122" i="138"/>
  <c r="DW122" i="138"/>
  <c r="DX122" i="138"/>
  <c r="DY122" i="138"/>
  <c r="DZ122" i="138"/>
  <c r="EA122" i="138"/>
  <c r="EB122" i="138"/>
  <c r="EC122" i="138"/>
  <c r="ED122" i="138"/>
  <c r="EE122" i="138"/>
  <c r="EF122" i="138"/>
  <c r="EG122" i="138"/>
  <c r="EH122" i="138"/>
  <c r="EI122" i="138"/>
  <c r="EJ122" i="138"/>
  <c r="EK122" i="138"/>
  <c r="EL122" i="138"/>
  <c r="EM122" i="138"/>
  <c r="EN122" i="138"/>
  <c r="EO122" i="138"/>
  <c r="EP122" i="138"/>
  <c r="EQ122" i="138"/>
  <c r="ER122" i="138"/>
  <c r="ES122" i="138"/>
  <c r="ET122" i="138"/>
  <c r="EU122" i="138"/>
  <c r="EV122" i="138"/>
  <c r="EW122" i="138"/>
  <c r="EX122" i="138"/>
  <c r="EY122" i="138"/>
  <c r="EZ122" i="138"/>
  <c r="FA122" i="138"/>
  <c r="FB122" i="138"/>
  <c r="FC122" i="138"/>
  <c r="FD122" i="138"/>
  <c r="FE122" i="138"/>
  <c r="FF122" i="138"/>
  <c r="FG122" i="138"/>
  <c r="FH122" i="138"/>
  <c r="FI122" i="138"/>
  <c r="FJ122" i="138"/>
  <c r="FK122" i="138"/>
  <c r="FL122" i="138"/>
  <c r="FM122" i="138"/>
  <c r="FN122" i="138"/>
  <c r="FO122" i="138"/>
  <c r="FP122" i="138"/>
  <c r="FQ122" i="138"/>
  <c r="FR122" i="138"/>
  <c r="FS122" i="138"/>
  <c r="FT122" i="138"/>
  <c r="FU122" i="138"/>
  <c r="FV122" i="138"/>
  <c r="FW122" i="138"/>
  <c r="FX122" i="138"/>
  <c r="FY122" i="138"/>
  <c r="FZ122" i="138"/>
  <c r="GA122" i="138"/>
  <c r="GB122" i="138"/>
  <c r="GC122" i="138"/>
  <c r="GD122" i="138"/>
  <c r="GE122" i="138"/>
  <c r="GF122" i="138"/>
  <c r="GG122" i="138"/>
  <c r="GH122" i="138"/>
  <c r="GI122" i="138"/>
  <c r="GJ122" i="138"/>
  <c r="GK122" i="138"/>
  <c r="GL122" i="138"/>
  <c r="GM122" i="138"/>
  <c r="GN122" i="138"/>
  <c r="GO122" i="138"/>
  <c r="GP122" i="138"/>
  <c r="GQ122" i="138"/>
  <c r="GR122" i="138"/>
  <c r="GS122" i="138"/>
  <c r="GT122" i="138"/>
  <c r="GU122" i="138"/>
  <c r="GV122" i="138"/>
  <c r="GX122" i="138"/>
  <c r="E123" i="138"/>
  <c r="F123" i="138"/>
  <c r="G123" i="138"/>
  <c r="H123" i="138"/>
  <c r="I123" i="138"/>
  <c r="J123" i="138"/>
  <c r="K123" i="138"/>
  <c r="L123" i="138"/>
  <c r="M123" i="138"/>
  <c r="N123" i="138"/>
  <c r="O123" i="138"/>
  <c r="P123" i="138"/>
  <c r="Q123" i="138"/>
  <c r="R123" i="138"/>
  <c r="S123" i="138"/>
  <c r="T123" i="138"/>
  <c r="U123" i="138"/>
  <c r="V123" i="138"/>
  <c r="W123" i="138"/>
  <c r="X123" i="138"/>
  <c r="Y123" i="138"/>
  <c r="Z123" i="138"/>
  <c r="AA123" i="138"/>
  <c r="AB123" i="138"/>
  <c r="AC123" i="138"/>
  <c r="AD123" i="138"/>
  <c r="AE123" i="138"/>
  <c r="AF123" i="138"/>
  <c r="AG123" i="138"/>
  <c r="AH123" i="138"/>
  <c r="AI123" i="138"/>
  <c r="AJ123" i="138"/>
  <c r="AK123" i="138"/>
  <c r="AL123" i="138"/>
  <c r="AM123" i="138"/>
  <c r="AN123" i="138"/>
  <c r="AO123" i="138"/>
  <c r="AP123" i="138"/>
  <c r="AQ123" i="138"/>
  <c r="AR123" i="138"/>
  <c r="AS123" i="138"/>
  <c r="AT123" i="138"/>
  <c r="AU123" i="138"/>
  <c r="AV123" i="138"/>
  <c r="AW123" i="138"/>
  <c r="AX123" i="138"/>
  <c r="AY123" i="138"/>
  <c r="AZ123" i="138"/>
  <c r="BA123" i="138"/>
  <c r="BB123" i="138"/>
  <c r="BC123" i="138"/>
  <c r="BD123" i="138"/>
  <c r="BE123" i="138"/>
  <c r="BF123" i="138"/>
  <c r="BG123" i="138"/>
  <c r="BH123" i="138"/>
  <c r="BI123" i="138"/>
  <c r="BJ123" i="138"/>
  <c r="BK123" i="138"/>
  <c r="BL123" i="138"/>
  <c r="BM123" i="138"/>
  <c r="BN123" i="138"/>
  <c r="BO123" i="138"/>
  <c r="BP123" i="138"/>
  <c r="BQ123" i="138"/>
  <c r="BR123" i="138"/>
  <c r="BS123" i="138"/>
  <c r="BT123" i="138"/>
  <c r="BU123" i="138"/>
  <c r="BV123" i="138"/>
  <c r="BW123" i="138"/>
  <c r="BX123" i="138"/>
  <c r="BY123" i="138"/>
  <c r="BZ123" i="138"/>
  <c r="CA123" i="138"/>
  <c r="CB123" i="138"/>
  <c r="CC123" i="138"/>
  <c r="CD123" i="138"/>
  <c r="CE123" i="138"/>
  <c r="CF123" i="138"/>
  <c r="CG123" i="138"/>
  <c r="CH123" i="138"/>
  <c r="CI123" i="138"/>
  <c r="CJ123" i="138"/>
  <c r="CK123" i="138"/>
  <c r="CL123" i="138"/>
  <c r="CM123" i="138"/>
  <c r="CN123" i="138"/>
  <c r="CO123" i="138"/>
  <c r="CP123" i="138"/>
  <c r="CQ123" i="138"/>
  <c r="CR123" i="138"/>
  <c r="CS123" i="138"/>
  <c r="CT123" i="138"/>
  <c r="CU123" i="138"/>
  <c r="CV123" i="138"/>
  <c r="CW123" i="138"/>
  <c r="CX123" i="138"/>
  <c r="CY123" i="138"/>
  <c r="CZ123" i="138"/>
  <c r="DA123" i="138"/>
  <c r="DB123" i="138"/>
  <c r="DC123" i="138"/>
  <c r="DD123" i="138"/>
  <c r="DE123" i="138"/>
  <c r="DF123" i="138"/>
  <c r="DG123" i="138"/>
  <c r="DH123" i="138"/>
  <c r="DI123" i="138"/>
  <c r="DJ123" i="138"/>
  <c r="DK123" i="138"/>
  <c r="DL123" i="138"/>
  <c r="DM123" i="138"/>
  <c r="DN123" i="138"/>
  <c r="DO123" i="138"/>
  <c r="DP123" i="138"/>
  <c r="DQ123" i="138"/>
  <c r="DR123" i="138"/>
  <c r="DS123" i="138"/>
  <c r="DT123" i="138"/>
  <c r="DU123" i="138"/>
  <c r="DV123" i="138"/>
  <c r="DW123" i="138"/>
  <c r="DX123" i="138"/>
  <c r="DY123" i="138"/>
  <c r="DZ123" i="138"/>
  <c r="EA123" i="138"/>
  <c r="EB123" i="138"/>
  <c r="EC123" i="138"/>
  <c r="ED123" i="138"/>
  <c r="EE123" i="138"/>
  <c r="EF123" i="138"/>
  <c r="EG123" i="138"/>
  <c r="EH123" i="138"/>
  <c r="EI123" i="138"/>
  <c r="EJ123" i="138"/>
  <c r="EK123" i="138"/>
  <c r="EL123" i="138"/>
  <c r="EM123" i="138"/>
  <c r="EN123" i="138"/>
  <c r="EO123" i="138"/>
  <c r="EP123" i="138"/>
  <c r="EQ123" i="138"/>
  <c r="ER123" i="138"/>
  <c r="ES123" i="138"/>
  <c r="ET123" i="138"/>
  <c r="EU123" i="138"/>
  <c r="EV123" i="138"/>
  <c r="EW123" i="138"/>
  <c r="EX123" i="138"/>
  <c r="EY123" i="138"/>
  <c r="EZ123" i="138"/>
  <c r="FA123" i="138"/>
  <c r="FB123" i="138"/>
  <c r="FC123" i="138"/>
  <c r="FD123" i="138"/>
  <c r="FE123" i="138"/>
  <c r="FF123" i="138"/>
  <c r="FG123" i="138"/>
  <c r="FH123" i="138"/>
  <c r="FI123" i="138"/>
  <c r="FJ123" i="138"/>
  <c r="FK123" i="138"/>
  <c r="FL123" i="138"/>
  <c r="FM123" i="138"/>
  <c r="FN123" i="138"/>
  <c r="FO123" i="138"/>
  <c r="FP123" i="138"/>
  <c r="FQ123" i="138"/>
  <c r="FR123" i="138"/>
  <c r="FS123" i="138"/>
  <c r="FT123" i="138"/>
  <c r="FU123" i="138"/>
  <c r="FV123" i="138"/>
  <c r="FW123" i="138"/>
  <c r="FX123" i="138"/>
  <c r="FY123" i="138"/>
  <c r="FZ123" i="138"/>
  <c r="GA123" i="138"/>
  <c r="GB123" i="138"/>
  <c r="GC123" i="138"/>
  <c r="GD123" i="138"/>
  <c r="GE123" i="138"/>
  <c r="GF123" i="138"/>
  <c r="GG123" i="138"/>
  <c r="GH123" i="138"/>
  <c r="GI123" i="138"/>
  <c r="GJ123" i="138"/>
  <c r="GK123" i="138"/>
  <c r="GL123" i="138"/>
  <c r="GM123" i="138"/>
  <c r="GN123" i="138"/>
  <c r="GO123" i="138"/>
  <c r="GP123" i="138"/>
  <c r="GQ123" i="138"/>
  <c r="GR123" i="138"/>
  <c r="GS123" i="138"/>
  <c r="GT123" i="138"/>
  <c r="GU123" i="138"/>
  <c r="GV123" i="138"/>
  <c r="GX123" i="138"/>
  <c r="E124" i="138"/>
  <c r="F124" i="138"/>
  <c r="G124" i="138"/>
  <c r="H124" i="138"/>
  <c r="I124" i="138"/>
  <c r="J124" i="138"/>
  <c r="K124" i="138"/>
  <c r="L124" i="138"/>
  <c r="M124" i="138"/>
  <c r="N124" i="138"/>
  <c r="O124" i="138"/>
  <c r="P124" i="138"/>
  <c r="Q124" i="138"/>
  <c r="R124" i="138"/>
  <c r="S124" i="138"/>
  <c r="T124" i="138"/>
  <c r="U124" i="138"/>
  <c r="V124" i="138"/>
  <c r="W124" i="138"/>
  <c r="X124" i="138"/>
  <c r="Y124" i="138"/>
  <c r="Z124" i="138"/>
  <c r="AA124" i="138"/>
  <c r="AB124" i="138"/>
  <c r="AC124" i="138"/>
  <c r="AD124" i="138"/>
  <c r="AE124" i="138"/>
  <c r="AF124" i="138"/>
  <c r="AG124" i="138"/>
  <c r="AH124" i="138"/>
  <c r="AI124" i="138"/>
  <c r="AJ124" i="138"/>
  <c r="AK124" i="138"/>
  <c r="AL124" i="138"/>
  <c r="AM124" i="138"/>
  <c r="AN124" i="138"/>
  <c r="AO124" i="138"/>
  <c r="AP124" i="138"/>
  <c r="AQ124" i="138"/>
  <c r="AR124" i="138"/>
  <c r="AS124" i="138"/>
  <c r="AT124" i="138"/>
  <c r="AU124" i="138"/>
  <c r="AV124" i="138"/>
  <c r="AW124" i="138"/>
  <c r="AX124" i="138"/>
  <c r="AY124" i="138"/>
  <c r="AZ124" i="138"/>
  <c r="BA124" i="138"/>
  <c r="BB124" i="138"/>
  <c r="BC124" i="138"/>
  <c r="BD124" i="138"/>
  <c r="BE124" i="138"/>
  <c r="BF124" i="138"/>
  <c r="BG124" i="138"/>
  <c r="BH124" i="138"/>
  <c r="BI124" i="138"/>
  <c r="BJ124" i="138"/>
  <c r="BK124" i="138"/>
  <c r="BL124" i="138"/>
  <c r="BM124" i="138"/>
  <c r="BN124" i="138"/>
  <c r="BO124" i="138"/>
  <c r="BP124" i="138"/>
  <c r="BQ124" i="138"/>
  <c r="BR124" i="138"/>
  <c r="BS124" i="138"/>
  <c r="BT124" i="138"/>
  <c r="BU124" i="138"/>
  <c r="BV124" i="138"/>
  <c r="BW124" i="138"/>
  <c r="BX124" i="138"/>
  <c r="BY124" i="138"/>
  <c r="BZ124" i="138"/>
  <c r="CA124" i="138"/>
  <c r="CB124" i="138"/>
  <c r="CC124" i="138"/>
  <c r="CD124" i="138"/>
  <c r="CE124" i="138"/>
  <c r="CF124" i="138"/>
  <c r="CG124" i="138"/>
  <c r="CH124" i="138"/>
  <c r="CI124" i="138"/>
  <c r="CJ124" i="138"/>
  <c r="CK124" i="138"/>
  <c r="CL124" i="138"/>
  <c r="CM124" i="138"/>
  <c r="CN124" i="138"/>
  <c r="CO124" i="138"/>
  <c r="CP124" i="138"/>
  <c r="CQ124" i="138"/>
  <c r="CR124" i="138"/>
  <c r="CS124" i="138"/>
  <c r="CT124" i="138"/>
  <c r="CU124" i="138"/>
  <c r="CV124" i="138"/>
  <c r="CW124" i="138"/>
  <c r="CX124" i="138"/>
  <c r="CY124" i="138"/>
  <c r="CZ124" i="138"/>
  <c r="DA124" i="138"/>
  <c r="DB124" i="138"/>
  <c r="DC124" i="138"/>
  <c r="DD124" i="138"/>
  <c r="DE124" i="138"/>
  <c r="DF124" i="138"/>
  <c r="DG124" i="138"/>
  <c r="DH124" i="138"/>
  <c r="DI124" i="138"/>
  <c r="DJ124" i="138"/>
  <c r="DK124" i="138"/>
  <c r="DL124" i="138"/>
  <c r="DM124" i="138"/>
  <c r="DN124" i="138"/>
  <c r="DO124" i="138"/>
  <c r="DP124" i="138"/>
  <c r="DQ124" i="138"/>
  <c r="DR124" i="138"/>
  <c r="DS124" i="138"/>
  <c r="DT124" i="138"/>
  <c r="DU124" i="138"/>
  <c r="DV124" i="138"/>
  <c r="DW124" i="138"/>
  <c r="DX124" i="138"/>
  <c r="DY124" i="138"/>
  <c r="DZ124" i="138"/>
  <c r="EA124" i="138"/>
  <c r="EB124" i="138"/>
  <c r="EC124" i="138"/>
  <c r="ED124" i="138"/>
  <c r="EE124" i="138"/>
  <c r="EF124" i="138"/>
  <c r="EG124" i="138"/>
  <c r="EH124" i="138"/>
  <c r="EI124" i="138"/>
  <c r="EJ124" i="138"/>
  <c r="EK124" i="138"/>
  <c r="EL124" i="138"/>
  <c r="EM124" i="138"/>
  <c r="EN124" i="138"/>
  <c r="EO124" i="138"/>
  <c r="EP124" i="138"/>
  <c r="EQ124" i="138"/>
  <c r="ER124" i="138"/>
  <c r="ES124" i="138"/>
  <c r="ET124" i="138"/>
  <c r="EU124" i="138"/>
  <c r="EV124" i="138"/>
  <c r="EW124" i="138"/>
  <c r="EX124" i="138"/>
  <c r="EY124" i="138"/>
  <c r="EZ124" i="138"/>
  <c r="FA124" i="138"/>
  <c r="FB124" i="138"/>
  <c r="FC124" i="138"/>
  <c r="FD124" i="138"/>
  <c r="FE124" i="138"/>
  <c r="FF124" i="138"/>
  <c r="FG124" i="138"/>
  <c r="FH124" i="138"/>
  <c r="FI124" i="138"/>
  <c r="FJ124" i="138"/>
  <c r="FK124" i="138"/>
  <c r="FL124" i="138"/>
  <c r="FM124" i="138"/>
  <c r="FN124" i="138"/>
  <c r="FO124" i="138"/>
  <c r="FP124" i="138"/>
  <c r="FQ124" i="138"/>
  <c r="FR124" i="138"/>
  <c r="FS124" i="138"/>
  <c r="FT124" i="138"/>
  <c r="FU124" i="138"/>
  <c r="FV124" i="138"/>
  <c r="FW124" i="138"/>
  <c r="FX124" i="138"/>
  <c r="FY124" i="138"/>
  <c r="FZ124" i="138"/>
  <c r="GA124" i="138"/>
  <c r="GB124" i="138"/>
  <c r="GC124" i="138"/>
  <c r="GD124" i="138"/>
  <c r="GE124" i="138"/>
  <c r="GF124" i="138"/>
  <c r="GG124" i="138"/>
  <c r="GH124" i="138"/>
  <c r="GI124" i="138"/>
  <c r="GJ124" i="138"/>
  <c r="GK124" i="138"/>
  <c r="GL124" i="138"/>
  <c r="GM124" i="138"/>
  <c r="GN124" i="138"/>
  <c r="GO124" i="138"/>
  <c r="GP124" i="138"/>
  <c r="GQ124" i="138"/>
  <c r="GR124" i="138"/>
  <c r="GS124" i="138"/>
  <c r="GT124" i="138"/>
  <c r="GU124" i="138"/>
  <c r="GV124" i="138"/>
  <c r="GX124" i="138"/>
  <c r="E125" i="138"/>
  <c r="F125" i="138"/>
  <c r="G125" i="138"/>
  <c r="H125" i="138"/>
  <c r="I125" i="138"/>
  <c r="J125" i="138"/>
  <c r="K125" i="138"/>
  <c r="L125" i="138"/>
  <c r="M125" i="138"/>
  <c r="N125" i="138"/>
  <c r="O125" i="138"/>
  <c r="P125" i="138"/>
  <c r="Q125" i="138"/>
  <c r="R125" i="138"/>
  <c r="S125" i="138"/>
  <c r="T125" i="138"/>
  <c r="U125" i="138"/>
  <c r="V125" i="138"/>
  <c r="W125" i="138"/>
  <c r="X125" i="138"/>
  <c r="Y125" i="138"/>
  <c r="Z125" i="138"/>
  <c r="AA125" i="138"/>
  <c r="AB125" i="138"/>
  <c r="AC125" i="138"/>
  <c r="AD125" i="138"/>
  <c r="AE125" i="138"/>
  <c r="AF125" i="138"/>
  <c r="AG125" i="138"/>
  <c r="AH125" i="138"/>
  <c r="AI125" i="138"/>
  <c r="AJ125" i="138"/>
  <c r="AK125" i="138"/>
  <c r="AL125" i="138"/>
  <c r="AM125" i="138"/>
  <c r="AN125" i="138"/>
  <c r="AO125" i="138"/>
  <c r="AP125" i="138"/>
  <c r="AQ125" i="138"/>
  <c r="AR125" i="138"/>
  <c r="AS125" i="138"/>
  <c r="AT125" i="138"/>
  <c r="AU125" i="138"/>
  <c r="AV125" i="138"/>
  <c r="AW125" i="138"/>
  <c r="AX125" i="138"/>
  <c r="AY125" i="138"/>
  <c r="AZ125" i="138"/>
  <c r="BA125" i="138"/>
  <c r="BB125" i="138"/>
  <c r="BC125" i="138"/>
  <c r="BD125" i="138"/>
  <c r="BE125" i="138"/>
  <c r="BF125" i="138"/>
  <c r="BG125" i="138"/>
  <c r="BH125" i="138"/>
  <c r="BI125" i="138"/>
  <c r="BJ125" i="138"/>
  <c r="BK125" i="138"/>
  <c r="BL125" i="138"/>
  <c r="BM125" i="138"/>
  <c r="BN125" i="138"/>
  <c r="BO125" i="138"/>
  <c r="BP125" i="138"/>
  <c r="BQ125" i="138"/>
  <c r="BR125" i="138"/>
  <c r="BS125" i="138"/>
  <c r="BT125" i="138"/>
  <c r="BU125" i="138"/>
  <c r="BV125" i="138"/>
  <c r="BW125" i="138"/>
  <c r="BX125" i="138"/>
  <c r="BY125" i="138"/>
  <c r="BZ125" i="138"/>
  <c r="CA125" i="138"/>
  <c r="CB125" i="138"/>
  <c r="CC125" i="138"/>
  <c r="CD125" i="138"/>
  <c r="CE125" i="138"/>
  <c r="CF125" i="138"/>
  <c r="CG125" i="138"/>
  <c r="CH125" i="138"/>
  <c r="CI125" i="138"/>
  <c r="CJ125" i="138"/>
  <c r="CK125" i="138"/>
  <c r="CL125" i="138"/>
  <c r="CM125" i="138"/>
  <c r="CN125" i="138"/>
  <c r="CO125" i="138"/>
  <c r="CP125" i="138"/>
  <c r="CQ125" i="138"/>
  <c r="CR125" i="138"/>
  <c r="CS125" i="138"/>
  <c r="CT125" i="138"/>
  <c r="CU125" i="138"/>
  <c r="CV125" i="138"/>
  <c r="CW125" i="138"/>
  <c r="CX125" i="138"/>
  <c r="CY125" i="138"/>
  <c r="CZ125" i="138"/>
  <c r="DA125" i="138"/>
  <c r="DB125" i="138"/>
  <c r="DC125" i="138"/>
  <c r="DD125" i="138"/>
  <c r="DE125" i="138"/>
  <c r="DF125" i="138"/>
  <c r="DG125" i="138"/>
  <c r="DH125" i="138"/>
  <c r="DI125" i="138"/>
  <c r="DJ125" i="138"/>
  <c r="DK125" i="138"/>
  <c r="DL125" i="138"/>
  <c r="DM125" i="138"/>
  <c r="DN125" i="138"/>
  <c r="DO125" i="138"/>
  <c r="DP125" i="138"/>
  <c r="DQ125" i="138"/>
  <c r="DR125" i="138"/>
  <c r="DS125" i="138"/>
  <c r="DT125" i="138"/>
  <c r="DU125" i="138"/>
  <c r="DV125" i="138"/>
  <c r="DW125" i="138"/>
  <c r="DX125" i="138"/>
  <c r="DY125" i="138"/>
  <c r="DZ125" i="138"/>
  <c r="EA125" i="138"/>
  <c r="EB125" i="138"/>
  <c r="EC125" i="138"/>
  <c r="ED125" i="138"/>
  <c r="EE125" i="138"/>
  <c r="EF125" i="138"/>
  <c r="EG125" i="138"/>
  <c r="EH125" i="138"/>
  <c r="EI125" i="138"/>
  <c r="EJ125" i="138"/>
  <c r="EK125" i="138"/>
  <c r="EL125" i="138"/>
  <c r="EM125" i="138"/>
  <c r="EN125" i="138"/>
  <c r="EO125" i="138"/>
  <c r="EP125" i="138"/>
  <c r="EQ125" i="138"/>
  <c r="ER125" i="138"/>
  <c r="ES125" i="138"/>
  <c r="ET125" i="138"/>
  <c r="EU125" i="138"/>
  <c r="EV125" i="138"/>
  <c r="EW125" i="138"/>
  <c r="EX125" i="138"/>
  <c r="EY125" i="138"/>
  <c r="EZ125" i="138"/>
  <c r="FA125" i="138"/>
  <c r="FB125" i="138"/>
  <c r="FC125" i="138"/>
  <c r="FD125" i="138"/>
  <c r="FE125" i="138"/>
  <c r="FF125" i="138"/>
  <c r="FG125" i="138"/>
  <c r="FH125" i="138"/>
  <c r="FI125" i="138"/>
  <c r="FJ125" i="138"/>
  <c r="FK125" i="138"/>
  <c r="FL125" i="138"/>
  <c r="FM125" i="138"/>
  <c r="FN125" i="138"/>
  <c r="FO125" i="138"/>
  <c r="FP125" i="138"/>
  <c r="FQ125" i="138"/>
  <c r="FR125" i="138"/>
  <c r="FS125" i="138"/>
  <c r="FT125" i="138"/>
  <c r="FU125" i="138"/>
  <c r="FV125" i="138"/>
  <c r="FW125" i="138"/>
  <c r="FX125" i="138"/>
  <c r="FY125" i="138"/>
  <c r="FZ125" i="138"/>
  <c r="GA125" i="138"/>
  <c r="GB125" i="138"/>
  <c r="GC125" i="138"/>
  <c r="GD125" i="138"/>
  <c r="GE125" i="138"/>
  <c r="GF125" i="138"/>
  <c r="GG125" i="138"/>
  <c r="GH125" i="138"/>
  <c r="GI125" i="138"/>
  <c r="GJ125" i="138"/>
  <c r="GK125" i="138"/>
  <c r="GL125" i="138"/>
  <c r="GM125" i="138"/>
  <c r="GN125" i="138"/>
  <c r="GO125" i="138"/>
  <c r="GP125" i="138"/>
  <c r="GQ125" i="138"/>
  <c r="GR125" i="138"/>
  <c r="GS125" i="138"/>
  <c r="GT125" i="138"/>
  <c r="GU125" i="138"/>
  <c r="GV125" i="138"/>
  <c r="GX125" i="138"/>
  <c r="GX118" i="138"/>
  <c r="GV118" i="138"/>
  <c r="GU118" i="138"/>
  <c r="GT118" i="138"/>
  <c r="GS118" i="138"/>
  <c r="GR118" i="138"/>
  <c r="GQ118" i="138"/>
  <c r="GP118" i="138"/>
  <c r="GO118" i="138"/>
  <c r="GN118" i="138"/>
  <c r="GM118" i="138"/>
  <c r="GL118" i="138"/>
  <c r="GK118" i="138"/>
  <c r="GJ118" i="138"/>
  <c r="GI118" i="138"/>
  <c r="GH118" i="138"/>
  <c r="GG118" i="138"/>
  <c r="GF118" i="138"/>
  <c r="GE118" i="138"/>
  <c r="GD118" i="138"/>
  <c r="GC118" i="138"/>
  <c r="GB118" i="138"/>
  <c r="GA118" i="138"/>
  <c r="FZ118" i="138"/>
  <c r="FY118" i="138"/>
  <c r="FX118" i="138"/>
  <c r="FW118" i="138"/>
  <c r="FV118" i="138"/>
  <c r="FU118" i="138"/>
  <c r="FT118" i="138"/>
  <c r="FS118" i="138"/>
  <c r="FR118" i="138"/>
  <c r="FQ118" i="138"/>
  <c r="FP118" i="138"/>
  <c r="FO118" i="138"/>
  <c r="FN118" i="138"/>
  <c r="FM118" i="138"/>
  <c r="FL118" i="138"/>
  <c r="FK118" i="138"/>
  <c r="FJ118" i="138"/>
  <c r="FI118" i="138"/>
  <c r="FH118" i="138"/>
  <c r="FG118" i="138"/>
  <c r="FF118" i="138"/>
  <c r="FE118" i="138"/>
  <c r="FD118" i="138"/>
  <c r="FC118" i="138"/>
  <c r="FB118" i="138"/>
  <c r="FA118" i="138"/>
  <c r="EZ118" i="138"/>
  <c r="EY118" i="138"/>
  <c r="EX118" i="138"/>
  <c r="EW118" i="138"/>
  <c r="EV118" i="138"/>
  <c r="EU118" i="138"/>
  <c r="ET118" i="138"/>
  <c r="ES118" i="138"/>
  <c r="ER118" i="138"/>
  <c r="EQ118" i="138"/>
  <c r="EP118" i="138"/>
  <c r="EO118" i="138"/>
  <c r="EN118" i="138"/>
  <c r="EM118" i="138"/>
  <c r="EL118" i="138"/>
  <c r="EK118" i="138"/>
  <c r="EJ118" i="138"/>
  <c r="EI118" i="138"/>
  <c r="EH118" i="138"/>
  <c r="EG118" i="138"/>
  <c r="EF118" i="138"/>
  <c r="EE118" i="138"/>
  <c r="ED118" i="138"/>
  <c r="EC118" i="138"/>
  <c r="EB118" i="138"/>
  <c r="EA118" i="138"/>
  <c r="DZ118" i="138"/>
  <c r="DY118" i="138"/>
  <c r="DX118" i="138"/>
  <c r="DW118" i="138"/>
  <c r="DV118" i="138"/>
  <c r="DU118" i="138"/>
  <c r="DT118" i="138"/>
  <c r="DS118" i="138"/>
  <c r="DR118" i="138"/>
  <c r="DQ118" i="138"/>
  <c r="DP118" i="138"/>
  <c r="DO118" i="138"/>
  <c r="DN118" i="138"/>
  <c r="DM118" i="138"/>
  <c r="DL118" i="138"/>
  <c r="DK118" i="138"/>
  <c r="DJ118" i="138"/>
  <c r="DI118" i="138"/>
  <c r="DH118" i="138"/>
  <c r="DG118" i="138"/>
  <c r="DF118" i="138"/>
  <c r="DE118" i="138"/>
  <c r="DD118" i="138"/>
  <c r="DC118" i="138"/>
  <c r="DB118" i="138"/>
  <c r="DA118" i="138"/>
  <c r="CZ118" i="138"/>
  <c r="CY118" i="138"/>
  <c r="CX118" i="138"/>
  <c r="CW118" i="138"/>
  <c r="CV118" i="138"/>
  <c r="CU118" i="138"/>
  <c r="CT118" i="138"/>
  <c r="CS118" i="138"/>
  <c r="CR118" i="138"/>
  <c r="CQ118" i="138"/>
  <c r="CP118" i="138"/>
  <c r="CO118" i="138"/>
  <c r="CN118" i="138"/>
  <c r="CM118" i="138"/>
  <c r="CL118" i="138"/>
  <c r="CK118" i="138"/>
  <c r="CJ118" i="138"/>
  <c r="CI118" i="138"/>
  <c r="CH118" i="138"/>
  <c r="CG118" i="138"/>
  <c r="CF118" i="138"/>
  <c r="CE118" i="138"/>
  <c r="CD118" i="138"/>
  <c r="CC118" i="138"/>
  <c r="CB118" i="138"/>
  <c r="CA118" i="138"/>
  <c r="BZ118" i="138"/>
  <c r="BY118" i="138"/>
  <c r="BX118" i="138"/>
  <c r="BW118" i="138"/>
  <c r="BV118" i="138"/>
  <c r="BU118" i="138"/>
  <c r="BT118" i="138"/>
  <c r="BS118" i="138"/>
  <c r="BR118" i="138"/>
  <c r="BQ118" i="138"/>
  <c r="BP118" i="138"/>
  <c r="BO118" i="138"/>
  <c r="BN118" i="138"/>
  <c r="BM118" i="138"/>
  <c r="BL118" i="138"/>
  <c r="BK118" i="138"/>
  <c r="BJ118" i="138"/>
  <c r="BI118" i="138"/>
  <c r="BH118" i="138"/>
  <c r="BG118" i="138"/>
  <c r="BF118" i="138"/>
  <c r="BE118" i="138"/>
  <c r="BD118" i="138"/>
  <c r="BC118" i="138"/>
  <c r="BB118" i="138"/>
  <c r="BA118" i="138"/>
  <c r="AZ118" i="138"/>
  <c r="AY118" i="138"/>
  <c r="AX118" i="138"/>
  <c r="AW118" i="138"/>
  <c r="AV118" i="138"/>
  <c r="AU118" i="138"/>
  <c r="AT118" i="138"/>
  <c r="AS118" i="138"/>
  <c r="AR118" i="138"/>
  <c r="AQ118" i="138"/>
  <c r="AP118" i="138"/>
  <c r="AO118" i="138"/>
  <c r="AN118" i="138"/>
  <c r="AM118" i="138"/>
  <c r="AL118" i="138"/>
  <c r="AK118" i="138"/>
  <c r="AJ118" i="138"/>
  <c r="AI118" i="138"/>
  <c r="AH118" i="138"/>
  <c r="AG118" i="138"/>
  <c r="AF118" i="138"/>
  <c r="AE118" i="138"/>
  <c r="AD118" i="138"/>
  <c r="AC118" i="138"/>
  <c r="AB118" i="138"/>
  <c r="AA118" i="138"/>
  <c r="Z118" i="138"/>
  <c r="Y118" i="138"/>
  <c r="X118" i="138"/>
  <c r="W118" i="138"/>
  <c r="V118" i="138"/>
  <c r="U118" i="138"/>
  <c r="T118" i="138"/>
  <c r="S118" i="138"/>
  <c r="R118" i="138"/>
  <c r="Q118" i="138"/>
  <c r="P118" i="138"/>
  <c r="O118" i="138"/>
  <c r="N118" i="138"/>
  <c r="M118" i="138"/>
  <c r="L118" i="138"/>
  <c r="K118" i="138"/>
  <c r="J118" i="138"/>
  <c r="I118" i="138"/>
  <c r="H118" i="138"/>
  <c r="G118" i="138"/>
  <c r="F118" i="138"/>
  <c r="E118" i="138"/>
  <c r="E106" i="138"/>
  <c r="F106" i="138"/>
  <c r="G106" i="138"/>
  <c r="H106" i="138"/>
  <c r="I106" i="138"/>
  <c r="J106" i="138"/>
  <c r="K106" i="138"/>
  <c r="L106" i="138"/>
  <c r="M106" i="138"/>
  <c r="N106" i="138"/>
  <c r="O106" i="138"/>
  <c r="P106" i="138"/>
  <c r="Q106" i="138"/>
  <c r="R106" i="138"/>
  <c r="S106" i="138"/>
  <c r="T106" i="138"/>
  <c r="U106" i="138"/>
  <c r="V106" i="138"/>
  <c r="W106" i="138"/>
  <c r="X106" i="138"/>
  <c r="Y106" i="138"/>
  <c r="Z106" i="138"/>
  <c r="AA106" i="138"/>
  <c r="AB106" i="138"/>
  <c r="AC106" i="138"/>
  <c r="AD106" i="138"/>
  <c r="AE106" i="138"/>
  <c r="AF106" i="138"/>
  <c r="AG106" i="138"/>
  <c r="AH106" i="138"/>
  <c r="AI106" i="138"/>
  <c r="AJ106" i="138"/>
  <c r="AK106" i="138"/>
  <c r="AL106" i="138"/>
  <c r="AM106" i="138"/>
  <c r="AN106" i="138"/>
  <c r="AO106" i="138"/>
  <c r="AP106" i="138"/>
  <c r="AQ106" i="138"/>
  <c r="AR106" i="138"/>
  <c r="AS106" i="138"/>
  <c r="AT106" i="138"/>
  <c r="AU106" i="138"/>
  <c r="AV106" i="138"/>
  <c r="AW106" i="138"/>
  <c r="AX106" i="138"/>
  <c r="AY106" i="138"/>
  <c r="AZ106" i="138"/>
  <c r="BA106" i="138"/>
  <c r="BB106" i="138"/>
  <c r="BC106" i="138"/>
  <c r="BD106" i="138"/>
  <c r="BE106" i="138"/>
  <c r="BF106" i="138"/>
  <c r="BG106" i="138"/>
  <c r="BH106" i="138"/>
  <c r="BI106" i="138"/>
  <c r="BJ106" i="138"/>
  <c r="BK106" i="138"/>
  <c r="BL106" i="138"/>
  <c r="BM106" i="138"/>
  <c r="BN106" i="138"/>
  <c r="BO106" i="138"/>
  <c r="BP106" i="138"/>
  <c r="BQ106" i="138"/>
  <c r="BR106" i="138"/>
  <c r="BS106" i="138"/>
  <c r="BT106" i="138"/>
  <c r="BU106" i="138"/>
  <c r="BV106" i="138"/>
  <c r="BW106" i="138"/>
  <c r="BX106" i="138"/>
  <c r="BY106" i="138"/>
  <c r="BZ106" i="138"/>
  <c r="CA106" i="138"/>
  <c r="CB106" i="138"/>
  <c r="CC106" i="138"/>
  <c r="CD106" i="138"/>
  <c r="CE106" i="138"/>
  <c r="CF106" i="138"/>
  <c r="CG106" i="138"/>
  <c r="CH106" i="138"/>
  <c r="CI106" i="138"/>
  <c r="CJ106" i="138"/>
  <c r="CK106" i="138"/>
  <c r="CL106" i="138"/>
  <c r="CM106" i="138"/>
  <c r="CN106" i="138"/>
  <c r="CO106" i="138"/>
  <c r="CP106" i="138"/>
  <c r="CQ106" i="138"/>
  <c r="CR106" i="138"/>
  <c r="CS106" i="138"/>
  <c r="CT106" i="138"/>
  <c r="CU106" i="138"/>
  <c r="CV106" i="138"/>
  <c r="CW106" i="138"/>
  <c r="CX106" i="138"/>
  <c r="CY106" i="138"/>
  <c r="CZ106" i="138"/>
  <c r="DA106" i="138"/>
  <c r="DB106" i="138"/>
  <c r="DC106" i="138"/>
  <c r="DD106" i="138"/>
  <c r="DE106" i="138"/>
  <c r="DF106" i="138"/>
  <c r="DG106" i="138"/>
  <c r="DH106" i="138"/>
  <c r="DI106" i="138"/>
  <c r="DJ106" i="138"/>
  <c r="DK106" i="138"/>
  <c r="DL106" i="138"/>
  <c r="DM106" i="138"/>
  <c r="DN106" i="138"/>
  <c r="DO106" i="138"/>
  <c r="DP106" i="138"/>
  <c r="DQ106" i="138"/>
  <c r="DR106" i="138"/>
  <c r="DS106" i="138"/>
  <c r="DT106" i="138"/>
  <c r="DU106" i="138"/>
  <c r="DV106" i="138"/>
  <c r="DW106" i="138"/>
  <c r="DX106" i="138"/>
  <c r="DY106" i="138"/>
  <c r="DZ106" i="138"/>
  <c r="EA106" i="138"/>
  <c r="EB106" i="138"/>
  <c r="EC106" i="138"/>
  <c r="ED106" i="138"/>
  <c r="EE106" i="138"/>
  <c r="EF106" i="138"/>
  <c r="EG106" i="138"/>
  <c r="EH106" i="138"/>
  <c r="EI106" i="138"/>
  <c r="EJ106" i="138"/>
  <c r="EK106" i="138"/>
  <c r="EL106" i="138"/>
  <c r="EM106" i="138"/>
  <c r="EN106" i="138"/>
  <c r="EO106" i="138"/>
  <c r="EP106" i="138"/>
  <c r="EQ106" i="138"/>
  <c r="ER106" i="138"/>
  <c r="ES106" i="138"/>
  <c r="ET106" i="138"/>
  <c r="EU106" i="138"/>
  <c r="EV106" i="138"/>
  <c r="EW106" i="138"/>
  <c r="EX106" i="138"/>
  <c r="EY106" i="138"/>
  <c r="EZ106" i="138"/>
  <c r="FA106" i="138"/>
  <c r="FB106" i="138"/>
  <c r="FC106" i="138"/>
  <c r="FD106" i="138"/>
  <c r="FE106" i="138"/>
  <c r="FF106" i="138"/>
  <c r="FG106" i="138"/>
  <c r="FH106" i="138"/>
  <c r="FI106" i="138"/>
  <c r="FJ106" i="138"/>
  <c r="FK106" i="138"/>
  <c r="FL106" i="138"/>
  <c r="FM106" i="138"/>
  <c r="FN106" i="138"/>
  <c r="FO106" i="138"/>
  <c r="FP106" i="138"/>
  <c r="FQ106" i="138"/>
  <c r="FR106" i="138"/>
  <c r="FS106" i="138"/>
  <c r="FT106" i="138"/>
  <c r="FU106" i="138"/>
  <c r="FV106" i="138"/>
  <c r="FW106" i="138"/>
  <c r="FX106" i="138"/>
  <c r="FY106" i="138"/>
  <c r="FZ106" i="138"/>
  <c r="GA106" i="138"/>
  <c r="GB106" i="138"/>
  <c r="GC106" i="138"/>
  <c r="GD106" i="138"/>
  <c r="GE106" i="138"/>
  <c r="GF106" i="138"/>
  <c r="GG106" i="138"/>
  <c r="GH106" i="138"/>
  <c r="GI106" i="138"/>
  <c r="GJ106" i="138"/>
  <c r="GK106" i="138"/>
  <c r="GL106" i="138"/>
  <c r="GM106" i="138"/>
  <c r="GN106" i="138"/>
  <c r="GO106" i="138"/>
  <c r="GP106" i="138"/>
  <c r="GQ106" i="138"/>
  <c r="GR106" i="138"/>
  <c r="GS106" i="138"/>
  <c r="GT106" i="138"/>
  <c r="GU106" i="138"/>
  <c r="GV106" i="138"/>
  <c r="GX106" i="138"/>
  <c r="E107" i="138"/>
  <c r="F107" i="138"/>
  <c r="G107" i="138"/>
  <c r="H107" i="138"/>
  <c r="I107" i="138"/>
  <c r="J107" i="138"/>
  <c r="K107" i="138"/>
  <c r="L107" i="138"/>
  <c r="M107" i="138"/>
  <c r="N107" i="138"/>
  <c r="O107" i="138"/>
  <c r="P107" i="138"/>
  <c r="Q107" i="138"/>
  <c r="R107" i="138"/>
  <c r="S107" i="138"/>
  <c r="T107" i="138"/>
  <c r="U107" i="138"/>
  <c r="V107" i="138"/>
  <c r="W107" i="138"/>
  <c r="X107" i="138"/>
  <c r="Y107" i="138"/>
  <c r="Z107" i="138"/>
  <c r="AA107" i="138"/>
  <c r="AB107" i="138"/>
  <c r="AC107" i="138"/>
  <c r="AD107" i="138"/>
  <c r="AE107" i="138"/>
  <c r="AF107" i="138"/>
  <c r="AG107" i="138"/>
  <c r="AH107" i="138"/>
  <c r="AI107" i="138"/>
  <c r="AJ107" i="138"/>
  <c r="AK107" i="138"/>
  <c r="AL107" i="138"/>
  <c r="AM107" i="138"/>
  <c r="AN107" i="138"/>
  <c r="AO107" i="138"/>
  <c r="AP107" i="138"/>
  <c r="AQ107" i="138"/>
  <c r="AR107" i="138"/>
  <c r="AS107" i="138"/>
  <c r="AT107" i="138"/>
  <c r="AU107" i="138"/>
  <c r="AV107" i="138"/>
  <c r="AW107" i="138"/>
  <c r="AX107" i="138"/>
  <c r="AY107" i="138"/>
  <c r="AZ107" i="138"/>
  <c r="BA107" i="138"/>
  <c r="BB107" i="138"/>
  <c r="BC107" i="138"/>
  <c r="BD107" i="138"/>
  <c r="BE107" i="138"/>
  <c r="BF107" i="138"/>
  <c r="BG107" i="138"/>
  <c r="BH107" i="138"/>
  <c r="BI107" i="138"/>
  <c r="BJ107" i="138"/>
  <c r="BK107" i="138"/>
  <c r="BL107" i="138"/>
  <c r="BM107" i="138"/>
  <c r="BN107" i="138"/>
  <c r="BO107" i="138"/>
  <c r="BP107" i="138"/>
  <c r="BQ107" i="138"/>
  <c r="BR107" i="138"/>
  <c r="BS107" i="138"/>
  <c r="BT107" i="138"/>
  <c r="BU107" i="138"/>
  <c r="BV107" i="138"/>
  <c r="BW107" i="138"/>
  <c r="BX107" i="138"/>
  <c r="BY107" i="138"/>
  <c r="BZ107" i="138"/>
  <c r="CA107" i="138"/>
  <c r="CB107" i="138"/>
  <c r="CC107" i="138"/>
  <c r="CD107" i="138"/>
  <c r="CE107" i="138"/>
  <c r="CF107" i="138"/>
  <c r="CG107" i="138"/>
  <c r="CH107" i="138"/>
  <c r="CI107" i="138"/>
  <c r="CJ107" i="138"/>
  <c r="CK107" i="138"/>
  <c r="CL107" i="138"/>
  <c r="CM107" i="138"/>
  <c r="CN107" i="138"/>
  <c r="CO107" i="138"/>
  <c r="CP107" i="138"/>
  <c r="CQ107" i="138"/>
  <c r="CR107" i="138"/>
  <c r="CS107" i="138"/>
  <c r="CT107" i="138"/>
  <c r="CU107" i="138"/>
  <c r="CV107" i="138"/>
  <c r="CW107" i="138"/>
  <c r="CX107" i="138"/>
  <c r="CY107" i="138"/>
  <c r="CZ107" i="138"/>
  <c r="DA107" i="138"/>
  <c r="DB107" i="138"/>
  <c r="DC107" i="138"/>
  <c r="DD107" i="138"/>
  <c r="DE107" i="138"/>
  <c r="DF107" i="138"/>
  <c r="DG107" i="138"/>
  <c r="DH107" i="138"/>
  <c r="DI107" i="138"/>
  <c r="DJ107" i="138"/>
  <c r="DK107" i="138"/>
  <c r="DL107" i="138"/>
  <c r="DM107" i="138"/>
  <c r="DN107" i="138"/>
  <c r="DO107" i="138"/>
  <c r="DP107" i="138"/>
  <c r="DQ107" i="138"/>
  <c r="DR107" i="138"/>
  <c r="DS107" i="138"/>
  <c r="DT107" i="138"/>
  <c r="DU107" i="138"/>
  <c r="DV107" i="138"/>
  <c r="DW107" i="138"/>
  <c r="DX107" i="138"/>
  <c r="DY107" i="138"/>
  <c r="DZ107" i="138"/>
  <c r="EA107" i="138"/>
  <c r="EB107" i="138"/>
  <c r="EC107" i="138"/>
  <c r="ED107" i="138"/>
  <c r="EE107" i="138"/>
  <c r="EF107" i="138"/>
  <c r="EG107" i="138"/>
  <c r="EH107" i="138"/>
  <c r="EI107" i="138"/>
  <c r="EJ107" i="138"/>
  <c r="EK107" i="138"/>
  <c r="EL107" i="138"/>
  <c r="EM107" i="138"/>
  <c r="EN107" i="138"/>
  <c r="EO107" i="138"/>
  <c r="EP107" i="138"/>
  <c r="EQ107" i="138"/>
  <c r="ER107" i="138"/>
  <c r="ES107" i="138"/>
  <c r="ET107" i="138"/>
  <c r="EU107" i="138"/>
  <c r="EV107" i="138"/>
  <c r="EW107" i="138"/>
  <c r="EX107" i="138"/>
  <c r="EY107" i="138"/>
  <c r="EZ107" i="138"/>
  <c r="FA107" i="138"/>
  <c r="FB107" i="138"/>
  <c r="FC107" i="138"/>
  <c r="FD107" i="138"/>
  <c r="FE107" i="138"/>
  <c r="FF107" i="138"/>
  <c r="FG107" i="138"/>
  <c r="FH107" i="138"/>
  <c r="FI107" i="138"/>
  <c r="FJ107" i="138"/>
  <c r="FK107" i="138"/>
  <c r="FL107" i="138"/>
  <c r="FM107" i="138"/>
  <c r="FN107" i="138"/>
  <c r="FO107" i="138"/>
  <c r="FP107" i="138"/>
  <c r="FQ107" i="138"/>
  <c r="FR107" i="138"/>
  <c r="FS107" i="138"/>
  <c r="FT107" i="138"/>
  <c r="FU107" i="138"/>
  <c r="FV107" i="138"/>
  <c r="FW107" i="138"/>
  <c r="FX107" i="138"/>
  <c r="FY107" i="138"/>
  <c r="FZ107" i="138"/>
  <c r="GA107" i="138"/>
  <c r="GB107" i="138"/>
  <c r="GC107" i="138"/>
  <c r="GD107" i="138"/>
  <c r="GE107" i="138"/>
  <c r="GF107" i="138"/>
  <c r="GG107" i="138"/>
  <c r="GH107" i="138"/>
  <c r="GI107" i="138"/>
  <c r="GJ107" i="138"/>
  <c r="GK107" i="138"/>
  <c r="GL107" i="138"/>
  <c r="GM107" i="138"/>
  <c r="GN107" i="138"/>
  <c r="GO107" i="138"/>
  <c r="GP107" i="138"/>
  <c r="GQ107" i="138"/>
  <c r="GR107" i="138"/>
  <c r="GS107" i="138"/>
  <c r="GT107" i="138"/>
  <c r="GU107" i="138"/>
  <c r="GV107" i="138"/>
  <c r="GX107" i="138"/>
  <c r="E108" i="138"/>
  <c r="F108" i="138"/>
  <c r="G108" i="138"/>
  <c r="H108" i="138"/>
  <c r="I108" i="138"/>
  <c r="J108" i="138"/>
  <c r="K108" i="138"/>
  <c r="L108" i="138"/>
  <c r="M108" i="138"/>
  <c r="N108" i="138"/>
  <c r="O108" i="138"/>
  <c r="P108" i="138"/>
  <c r="Q108" i="138"/>
  <c r="R108" i="138"/>
  <c r="S108" i="138"/>
  <c r="T108" i="138"/>
  <c r="U108" i="138"/>
  <c r="V108" i="138"/>
  <c r="W108" i="138"/>
  <c r="X108" i="138"/>
  <c r="Y108" i="138"/>
  <c r="Z108" i="138"/>
  <c r="AA108" i="138"/>
  <c r="AB108" i="138"/>
  <c r="AC108" i="138"/>
  <c r="AD108" i="138"/>
  <c r="AE108" i="138"/>
  <c r="AF108" i="138"/>
  <c r="AG108" i="138"/>
  <c r="AH108" i="138"/>
  <c r="AI108" i="138"/>
  <c r="AJ108" i="138"/>
  <c r="AK108" i="138"/>
  <c r="AL108" i="138"/>
  <c r="AM108" i="138"/>
  <c r="AN108" i="138"/>
  <c r="AO108" i="138"/>
  <c r="AP108" i="138"/>
  <c r="AQ108" i="138"/>
  <c r="AR108" i="138"/>
  <c r="AS108" i="138"/>
  <c r="AT108" i="138"/>
  <c r="AU108" i="138"/>
  <c r="AV108" i="138"/>
  <c r="AW108" i="138"/>
  <c r="AX108" i="138"/>
  <c r="AY108" i="138"/>
  <c r="AZ108" i="138"/>
  <c r="BA108" i="138"/>
  <c r="BB108" i="138"/>
  <c r="BC108" i="138"/>
  <c r="BD108" i="138"/>
  <c r="BE108" i="138"/>
  <c r="BF108" i="138"/>
  <c r="BG108" i="138"/>
  <c r="BH108" i="138"/>
  <c r="BI108" i="138"/>
  <c r="BJ108" i="138"/>
  <c r="BK108" i="138"/>
  <c r="BL108" i="138"/>
  <c r="BM108" i="138"/>
  <c r="BN108" i="138"/>
  <c r="BO108" i="138"/>
  <c r="BP108" i="138"/>
  <c r="BQ108" i="138"/>
  <c r="BR108" i="138"/>
  <c r="BS108" i="138"/>
  <c r="BT108" i="138"/>
  <c r="BU108" i="138"/>
  <c r="BV108" i="138"/>
  <c r="BW108" i="138"/>
  <c r="BX108" i="138"/>
  <c r="BY108" i="138"/>
  <c r="BZ108" i="138"/>
  <c r="CA108" i="138"/>
  <c r="CB108" i="138"/>
  <c r="CC108" i="138"/>
  <c r="CD108" i="138"/>
  <c r="CE108" i="138"/>
  <c r="CF108" i="138"/>
  <c r="CG108" i="138"/>
  <c r="CH108" i="138"/>
  <c r="CI108" i="138"/>
  <c r="CJ108" i="138"/>
  <c r="CK108" i="138"/>
  <c r="CL108" i="138"/>
  <c r="CM108" i="138"/>
  <c r="CN108" i="138"/>
  <c r="CO108" i="138"/>
  <c r="CP108" i="138"/>
  <c r="CQ108" i="138"/>
  <c r="CR108" i="138"/>
  <c r="CS108" i="138"/>
  <c r="CT108" i="138"/>
  <c r="CU108" i="138"/>
  <c r="CV108" i="138"/>
  <c r="CW108" i="138"/>
  <c r="CX108" i="138"/>
  <c r="CY108" i="138"/>
  <c r="CZ108" i="138"/>
  <c r="DA108" i="138"/>
  <c r="DB108" i="138"/>
  <c r="DC108" i="138"/>
  <c r="DD108" i="138"/>
  <c r="DE108" i="138"/>
  <c r="DF108" i="138"/>
  <c r="DG108" i="138"/>
  <c r="DH108" i="138"/>
  <c r="DI108" i="138"/>
  <c r="DJ108" i="138"/>
  <c r="DK108" i="138"/>
  <c r="DL108" i="138"/>
  <c r="DM108" i="138"/>
  <c r="DN108" i="138"/>
  <c r="DO108" i="138"/>
  <c r="DP108" i="138"/>
  <c r="DQ108" i="138"/>
  <c r="DR108" i="138"/>
  <c r="DS108" i="138"/>
  <c r="DT108" i="138"/>
  <c r="DU108" i="138"/>
  <c r="DV108" i="138"/>
  <c r="DW108" i="138"/>
  <c r="DX108" i="138"/>
  <c r="DY108" i="138"/>
  <c r="DZ108" i="138"/>
  <c r="EA108" i="138"/>
  <c r="EB108" i="138"/>
  <c r="EC108" i="138"/>
  <c r="ED108" i="138"/>
  <c r="EE108" i="138"/>
  <c r="EF108" i="138"/>
  <c r="EG108" i="138"/>
  <c r="EH108" i="138"/>
  <c r="EI108" i="138"/>
  <c r="EJ108" i="138"/>
  <c r="EK108" i="138"/>
  <c r="EL108" i="138"/>
  <c r="EM108" i="138"/>
  <c r="EN108" i="138"/>
  <c r="EO108" i="138"/>
  <c r="EP108" i="138"/>
  <c r="EQ108" i="138"/>
  <c r="ER108" i="138"/>
  <c r="ES108" i="138"/>
  <c r="ET108" i="138"/>
  <c r="EU108" i="138"/>
  <c r="EV108" i="138"/>
  <c r="EW108" i="138"/>
  <c r="EX108" i="138"/>
  <c r="EY108" i="138"/>
  <c r="EZ108" i="138"/>
  <c r="FA108" i="138"/>
  <c r="FB108" i="138"/>
  <c r="FC108" i="138"/>
  <c r="FD108" i="138"/>
  <c r="FE108" i="138"/>
  <c r="FF108" i="138"/>
  <c r="FG108" i="138"/>
  <c r="FH108" i="138"/>
  <c r="FI108" i="138"/>
  <c r="FJ108" i="138"/>
  <c r="FK108" i="138"/>
  <c r="FL108" i="138"/>
  <c r="FM108" i="138"/>
  <c r="FN108" i="138"/>
  <c r="FO108" i="138"/>
  <c r="FP108" i="138"/>
  <c r="FQ108" i="138"/>
  <c r="FR108" i="138"/>
  <c r="FS108" i="138"/>
  <c r="FT108" i="138"/>
  <c r="FU108" i="138"/>
  <c r="FV108" i="138"/>
  <c r="FW108" i="138"/>
  <c r="FX108" i="138"/>
  <c r="FY108" i="138"/>
  <c r="FZ108" i="138"/>
  <c r="GA108" i="138"/>
  <c r="GB108" i="138"/>
  <c r="GC108" i="138"/>
  <c r="GD108" i="138"/>
  <c r="GE108" i="138"/>
  <c r="GF108" i="138"/>
  <c r="GG108" i="138"/>
  <c r="GH108" i="138"/>
  <c r="GI108" i="138"/>
  <c r="GJ108" i="138"/>
  <c r="GK108" i="138"/>
  <c r="GL108" i="138"/>
  <c r="GM108" i="138"/>
  <c r="GN108" i="138"/>
  <c r="GO108" i="138"/>
  <c r="GP108" i="138"/>
  <c r="GQ108" i="138"/>
  <c r="GR108" i="138"/>
  <c r="GS108" i="138"/>
  <c r="GT108" i="138"/>
  <c r="GU108" i="138"/>
  <c r="GV108" i="138"/>
  <c r="GX108" i="138"/>
  <c r="E109" i="138"/>
  <c r="F109" i="138"/>
  <c r="G109" i="138"/>
  <c r="H109" i="138"/>
  <c r="I109" i="138"/>
  <c r="J109" i="138"/>
  <c r="K109" i="138"/>
  <c r="L109" i="138"/>
  <c r="M109" i="138"/>
  <c r="N109" i="138"/>
  <c r="O109" i="138"/>
  <c r="P109" i="138"/>
  <c r="Q109" i="138"/>
  <c r="R109" i="138"/>
  <c r="S109" i="138"/>
  <c r="T109" i="138"/>
  <c r="U109" i="138"/>
  <c r="V109" i="138"/>
  <c r="W109" i="138"/>
  <c r="X109" i="138"/>
  <c r="Y109" i="138"/>
  <c r="Z109" i="138"/>
  <c r="AA109" i="138"/>
  <c r="AB109" i="138"/>
  <c r="AC109" i="138"/>
  <c r="AD109" i="138"/>
  <c r="AE109" i="138"/>
  <c r="AF109" i="138"/>
  <c r="AG109" i="138"/>
  <c r="AH109" i="138"/>
  <c r="AI109" i="138"/>
  <c r="AJ109" i="138"/>
  <c r="AK109" i="138"/>
  <c r="AL109" i="138"/>
  <c r="AM109" i="138"/>
  <c r="AN109" i="138"/>
  <c r="AO109" i="138"/>
  <c r="AP109" i="138"/>
  <c r="AQ109" i="138"/>
  <c r="AR109" i="138"/>
  <c r="AS109" i="138"/>
  <c r="AT109" i="138"/>
  <c r="AU109" i="138"/>
  <c r="AV109" i="138"/>
  <c r="AW109" i="138"/>
  <c r="AX109" i="138"/>
  <c r="AY109" i="138"/>
  <c r="AZ109" i="138"/>
  <c r="BA109" i="138"/>
  <c r="BB109" i="138"/>
  <c r="BC109" i="138"/>
  <c r="BD109" i="138"/>
  <c r="BE109" i="138"/>
  <c r="BF109" i="138"/>
  <c r="BG109" i="138"/>
  <c r="BH109" i="138"/>
  <c r="BI109" i="138"/>
  <c r="BJ109" i="138"/>
  <c r="BK109" i="138"/>
  <c r="BL109" i="138"/>
  <c r="BM109" i="138"/>
  <c r="BN109" i="138"/>
  <c r="BO109" i="138"/>
  <c r="BP109" i="138"/>
  <c r="BQ109" i="138"/>
  <c r="BR109" i="138"/>
  <c r="BS109" i="138"/>
  <c r="BT109" i="138"/>
  <c r="BU109" i="138"/>
  <c r="BV109" i="138"/>
  <c r="BW109" i="138"/>
  <c r="BX109" i="138"/>
  <c r="BY109" i="138"/>
  <c r="BZ109" i="138"/>
  <c r="CA109" i="138"/>
  <c r="CB109" i="138"/>
  <c r="CC109" i="138"/>
  <c r="CD109" i="138"/>
  <c r="CE109" i="138"/>
  <c r="CF109" i="138"/>
  <c r="CG109" i="138"/>
  <c r="CH109" i="138"/>
  <c r="CI109" i="138"/>
  <c r="CJ109" i="138"/>
  <c r="CK109" i="138"/>
  <c r="CL109" i="138"/>
  <c r="CM109" i="138"/>
  <c r="CN109" i="138"/>
  <c r="CO109" i="138"/>
  <c r="CP109" i="138"/>
  <c r="CQ109" i="138"/>
  <c r="CR109" i="138"/>
  <c r="CS109" i="138"/>
  <c r="CT109" i="138"/>
  <c r="CU109" i="138"/>
  <c r="CV109" i="138"/>
  <c r="CW109" i="138"/>
  <c r="CX109" i="138"/>
  <c r="CY109" i="138"/>
  <c r="CZ109" i="138"/>
  <c r="DA109" i="138"/>
  <c r="DB109" i="138"/>
  <c r="DC109" i="138"/>
  <c r="DD109" i="138"/>
  <c r="DE109" i="138"/>
  <c r="DF109" i="138"/>
  <c r="DG109" i="138"/>
  <c r="DH109" i="138"/>
  <c r="DI109" i="138"/>
  <c r="DJ109" i="138"/>
  <c r="DK109" i="138"/>
  <c r="DL109" i="138"/>
  <c r="DM109" i="138"/>
  <c r="DN109" i="138"/>
  <c r="DO109" i="138"/>
  <c r="DP109" i="138"/>
  <c r="DQ109" i="138"/>
  <c r="DR109" i="138"/>
  <c r="DS109" i="138"/>
  <c r="DT109" i="138"/>
  <c r="DU109" i="138"/>
  <c r="DV109" i="138"/>
  <c r="DW109" i="138"/>
  <c r="DX109" i="138"/>
  <c r="DY109" i="138"/>
  <c r="DZ109" i="138"/>
  <c r="EA109" i="138"/>
  <c r="EB109" i="138"/>
  <c r="EC109" i="138"/>
  <c r="ED109" i="138"/>
  <c r="EE109" i="138"/>
  <c r="EF109" i="138"/>
  <c r="EG109" i="138"/>
  <c r="EH109" i="138"/>
  <c r="EI109" i="138"/>
  <c r="EJ109" i="138"/>
  <c r="EK109" i="138"/>
  <c r="EL109" i="138"/>
  <c r="EM109" i="138"/>
  <c r="EN109" i="138"/>
  <c r="EO109" i="138"/>
  <c r="EP109" i="138"/>
  <c r="EQ109" i="138"/>
  <c r="ER109" i="138"/>
  <c r="ES109" i="138"/>
  <c r="ET109" i="138"/>
  <c r="EU109" i="138"/>
  <c r="EV109" i="138"/>
  <c r="EW109" i="138"/>
  <c r="EX109" i="138"/>
  <c r="EY109" i="138"/>
  <c r="EZ109" i="138"/>
  <c r="FA109" i="138"/>
  <c r="FB109" i="138"/>
  <c r="FC109" i="138"/>
  <c r="FD109" i="138"/>
  <c r="FE109" i="138"/>
  <c r="FF109" i="138"/>
  <c r="FG109" i="138"/>
  <c r="FH109" i="138"/>
  <c r="FI109" i="138"/>
  <c r="FJ109" i="138"/>
  <c r="FK109" i="138"/>
  <c r="FL109" i="138"/>
  <c r="FM109" i="138"/>
  <c r="FN109" i="138"/>
  <c r="FO109" i="138"/>
  <c r="FP109" i="138"/>
  <c r="FQ109" i="138"/>
  <c r="FR109" i="138"/>
  <c r="FS109" i="138"/>
  <c r="FT109" i="138"/>
  <c r="FU109" i="138"/>
  <c r="FV109" i="138"/>
  <c r="FW109" i="138"/>
  <c r="FX109" i="138"/>
  <c r="FY109" i="138"/>
  <c r="FZ109" i="138"/>
  <c r="GA109" i="138"/>
  <c r="GB109" i="138"/>
  <c r="GC109" i="138"/>
  <c r="GD109" i="138"/>
  <c r="GE109" i="138"/>
  <c r="GF109" i="138"/>
  <c r="GG109" i="138"/>
  <c r="GH109" i="138"/>
  <c r="GI109" i="138"/>
  <c r="GJ109" i="138"/>
  <c r="GK109" i="138"/>
  <c r="GL109" i="138"/>
  <c r="GM109" i="138"/>
  <c r="GN109" i="138"/>
  <c r="GO109" i="138"/>
  <c r="GP109" i="138"/>
  <c r="GQ109" i="138"/>
  <c r="GR109" i="138"/>
  <c r="GS109" i="138"/>
  <c r="GT109" i="138"/>
  <c r="GU109" i="138"/>
  <c r="GV109" i="138"/>
  <c r="GX109" i="138"/>
  <c r="E110" i="138"/>
  <c r="F110" i="138"/>
  <c r="G110" i="138"/>
  <c r="H110" i="138"/>
  <c r="I110" i="138"/>
  <c r="J110" i="138"/>
  <c r="K110" i="138"/>
  <c r="L110" i="138"/>
  <c r="M110" i="138"/>
  <c r="N110" i="138"/>
  <c r="O110" i="138"/>
  <c r="P110" i="138"/>
  <c r="Q110" i="138"/>
  <c r="R110" i="138"/>
  <c r="S110" i="138"/>
  <c r="T110" i="138"/>
  <c r="U110" i="138"/>
  <c r="V110" i="138"/>
  <c r="W110" i="138"/>
  <c r="X110" i="138"/>
  <c r="Y110" i="138"/>
  <c r="Z110" i="138"/>
  <c r="AA110" i="138"/>
  <c r="AB110" i="138"/>
  <c r="AC110" i="138"/>
  <c r="AD110" i="138"/>
  <c r="AE110" i="138"/>
  <c r="AF110" i="138"/>
  <c r="AG110" i="138"/>
  <c r="AH110" i="138"/>
  <c r="AI110" i="138"/>
  <c r="AJ110" i="138"/>
  <c r="AK110" i="138"/>
  <c r="AL110" i="138"/>
  <c r="AM110" i="138"/>
  <c r="AN110" i="138"/>
  <c r="AO110" i="138"/>
  <c r="AP110" i="138"/>
  <c r="AQ110" i="138"/>
  <c r="AR110" i="138"/>
  <c r="AS110" i="138"/>
  <c r="AT110" i="138"/>
  <c r="AU110" i="138"/>
  <c r="AV110" i="138"/>
  <c r="AW110" i="138"/>
  <c r="AX110" i="138"/>
  <c r="AY110" i="138"/>
  <c r="AZ110" i="138"/>
  <c r="BA110" i="138"/>
  <c r="BB110" i="138"/>
  <c r="BC110" i="138"/>
  <c r="BD110" i="138"/>
  <c r="BE110" i="138"/>
  <c r="BF110" i="138"/>
  <c r="BG110" i="138"/>
  <c r="BH110" i="138"/>
  <c r="BI110" i="138"/>
  <c r="BJ110" i="138"/>
  <c r="BK110" i="138"/>
  <c r="BL110" i="138"/>
  <c r="BM110" i="138"/>
  <c r="BN110" i="138"/>
  <c r="BO110" i="138"/>
  <c r="BP110" i="138"/>
  <c r="BQ110" i="138"/>
  <c r="BR110" i="138"/>
  <c r="BS110" i="138"/>
  <c r="BT110" i="138"/>
  <c r="BU110" i="138"/>
  <c r="BV110" i="138"/>
  <c r="BW110" i="138"/>
  <c r="BX110" i="138"/>
  <c r="BY110" i="138"/>
  <c r="BZ110" i="138"/>
  <c r="CA110" i="138"/>
  <c r="CB110" i="138"/>
  <c r="CC110" i="138"/>
  <c r="CD110" i="138"/>
  <c r="CE110" i="138"/>
  <c r="CF110" i="138"/>
  <c r="CG110" i="138"/>
  <c r="CH110" i="138"/>
  <c r="CI110" i="138"/>
  <c r="CJ110" i="138"/>
  <c r="CK110" i="138"/>
  <c r="CL110" i="138"/>
  <c r="CM110" i="138"/>
  <c r="CN110" i="138"/>
  <c r="CO110" i="138"/>
  <c r="CP110" i="138"/>
  <c r="CQ110" i="138"/>
  <c r="CR110" i="138"/>
  <c r="CS110" i="138"/>
  <c r="CT110" i="138"/>
  <c r="CU110" i="138"/>
  <c r="CV110" i="138"/>
  <c r="CW110" i="138"/>
  <c r="CX110" i="138"/>
  <c r="CY110" i="138"/>
  <c r="CZ110" i="138"/>
  <c r="DA110" i="138"/>
  <c r="DB110" i="138"/>
  <c r="DC110" i="138"/>
  <c r="DD110" i="138"/>
  <c r="DE110" i="138"/>
  <c r="DF110" i="138"/>
  <c r="DG110" i="138"/>
  <c r="DH110" i="138"/>
  <c r="DI110" i="138"/>
  <c r="DJ110" i="138"/>
  <c r="DK110" i="138"/>
  <c r="DL110" i="138"/>
  <c r="DM110" i="138"/>
  <c r="DN110" i="138"/>
  <c r="DO110" i="138"/>
  <c r="DP110" i="138"/>
  <c r="DQ110" i="138"/>
  <c r="DR110" i="138"/>
  <c r="DS110" i="138"/>
  <c r="DT110" i="138"/>
  <c r="DU110" i="138"/>
  <c r="DV110" i="138"/>
  <c r="DW110" i="138"/>
  <c r="DX110" i="138"/>
  <c r="DY110" i="138"/>
  <c r="DZ110" i="138"/>
  <c r="EA110" i="138"/>
  <c r="EB110" i="138"/>
  <c r="EC110" i="138"/>
  <c r="ED110" i="138"/>
  <c r="EE110" i="138"/>
  <c r="EF110" i="138"/>
  <c r="EG110" i="138"/>
  <c r="EH110" i="138"/>
  <c r="EI110" i="138"/>
  <c r="EJ110" i="138"/>
  <c r="EK110" i="138"/>
  <c r="EL110" i="138"/>
  <c r="EM110" i="138"/>
  <c r="EN110" i="138"/>
  <c r="EO110" i="138"/>
  <c r="EP110" i="138"/>
  <c r="EQ110" i="138"/>
  <c r="ER110" i="138"/>
  <c r="ES110" i="138"/>
  <c r="ET110" i="138"/>
  <c r="EU110" i="138"/>
  <c r="EV110" i="138"/>
  <c r="EW110" i="138"/>
  <c r="EX110" i="138"/>
  <c r="EY110" i="138"/>
  <c r="EZ110" i="138"/>
  <c r="FA110" i="138"/>
  <c r="FB110" i="138"/>
  <c r="FC110" i="138"/>
  <c r="FD110" i="138"/>
  <c r="FE110" i="138"/>
  <c r="FF110" i="138"/>
  <c r="FG110" i="138"/>
  <c r="FH110" i="138"/>
  <c r="FI110" i="138"/>
  <c r="FJ110" i="138"/>
  <c r="FK110" i="138"/>
  <c r="FL110" i="138"/>
  <c r="FM110" i="138"/>
  <c r="FN110" i="138"/>
  <c r="FO110" i="138"/>
  <c r="FP110" i="138"/>
  <c r="FQ110" i="138"/>
  <c r="FR110" i="138"/>
  <c r="FS110" i="138"/>
  <c r="FT110" i="138"/>
  <c r="FU110" i="138"/>
  <c r="FV110" i="138"/>
  <c r="FW110" i="138"/>
  <c r="FX110" i="138"/>
  <c r="FY110" i="138"/>
  <c r="FZ110" i="138"/>
  <c r="GA110" i="138"/>
  <c r="GB110" i="138"/>
  <c r="GC110" i="138"/>
  <c r="GD110" i="138"/>
  <c r="GE110" i="138"/>
  <c r="GF110" i="138"/>
  <c r="GG110" i="138"/>
  <c r="GH110" i="138"/>
  <c r="GI110" i="138"/>
  <c r="GJ110" i="138"/>
  <c r="GK110" i="138"/>
  <c r="GL110" i="138"/>
  <c r="GM110" i="138"/>
  <c r="GN110" i="138"/>
  <c r="GO110" i="138"/>
  <c r="GP110" i="138"/>
  <c r="GQ110" i="138"/>
  <c r="GR110" i="138"/>
  <c r="GS110" i="138"/>
  <c r="GT110" i="138"/>
  <c r="GU110" i="138"/>
  <c r="GV110" i="138"/>
  <c r="GX110" i="138"/>
  <c r="E111" i="138"/>
  <c r="F111" i="138"/>
  <c r="G111" i="138"/>
  <c r="H111" i="138"/>
  <c r="I111" i="138"/>
  <c r="J111" i="138"/>
  <c r="K111" i="138"/>
  <c r="L111" i="138"/>
  <c r="M111" i="138"/>
  <c r="N111" i="138"/>
  <c r="O111" i="138"/>
  <c r="P111" i="138"/>
  <c r="Q111" i="138"/>
  <c r="R111" i="138"/>
  <c r="S111" i="138"/>
  <c r="T111" i="138"/>
  <c r="U111" i="138"/>
  <c r="V111" i="138"/>
  <c r="W111" i="138"/>
  <c r="X111" i="138"/>
  <c r="Y111" i="138"/>
  <c r="Z111" i="138"/>
  <c r="AA111" i="138"/>
  <c r="AB111" i="138"/>
  <c r="AC111" i="138"/>
  <c r="AD111" i="138"/>
  <c r="AE111" i="138"/>
  <c r="AF111" i="138"/>
  <c r="AG111" i="138"/>
  <c r="AH111" i="138"/>
  <c r="AI111" i="138"/>
  <c r="AJ111" i="138"/>
  <c r="AK111" i="138"/>
  <c r="AL111" i="138"/>
  <c r="AM111" i="138"/>
  <c r="AN111" i="138"/>
  <c r="AO111" i="138"/>
  <c r="AP111" i="138"/>
  <c r="AQ111" i="138"/>
  <c r="AR111" i="138"/>
  <c r="AS111" i="138"/>
  <c r="AT111" i="138"/>
  <c r="AU111" i="138"/>
  <c r="AV111" i="138"/>
  <c r="AW111" i="138"/>
  <c r="AX111" i="138"/>
  <c r="AY111" i="138"/>
  <c r="AZ111" i="138"/>
  <c r="BA111" i="138"/>
  <c r="BB111" i="138"/>
  <c r="BC111" i="138"/>
  <c r="BD111" i="138"/>
  <c r="BE111" i="138"/>
  <c r="BF111" i="138"/>
  <c r="BG111" i="138"/>
  <c r="BH111" i="138"/>
  <c r="BI111" i="138"/>
  <c r="BJ111" i="138"/>
  <c r="BK111" i="138"/>
  <c r="BL111" i="138"/>
  <c r="BM111" i="138"/>
  <c r="BN111" i="138"/>
  <c r="BO111" i="138"/>
  <c r="BP111" i="138"/>
  <c r="BQ111" i="138"/>
  <c r="BR111" i="138"/>
  <c r="BS111" i="138"/>
  <c r="BT111" i="138"/>
  <c r="BU111" i="138"/>
  <c r="BV111" i="138"/>
  <c r="BW111" i="138"/>
  <c r="BX111" i="138"/>
  <c r="BY111" i="138"/>
  <c r="BZ111" i="138"/>
  <c r="CA111" i="138"/>
  <c r="CB111" i="138"/>
  <c r="CC111" i="138"/>
  <c r="CD111" i="138"/>
  <c r="CE111" i="138"/>
  <c r="CF111" i="138"/>
  <c r="CG111" i="138"/>
  <c r="CH111" i="138"/>
  <c r="CI111" i="138"/>
  <c r="CJ111" i="138"/>
  <c r="CK111" i="138"/>
  <c r="CL111" i="138"/>
  <c r="CM111" i="138"/>
  <c r="CN111" i="138"/>
  <c r="CO111" i="138"/>
  <c r="CP111" i="138"/>
  <c r="CQ111" i="138"/>
  <c r="CR111" i="138"/>
  <c r="CS111" i="138"/>
  <c r="CT111" i="138"/>
  <c r="CU111" i="138"/>
  <c r="CV111" i="138"/>
  <c r="CW111" i="138"/>
  <c r="CX111" i="138"/>
  <c r="CY111" i="138"/>
  <c r="CZ111" i="138"/>
  <c r="DA111" i="138"/>
  <c r="DB111" i="138"/>
  <c r="DC111" i="138"/>
  <c r="DD111" i="138"/>
  <c r="DE111" i="138"/>
  <c r="DF111" i="138"/>
  <c r="DG111" i="138"/>
  <c r="DH111" i="138"/>
  <c r="DI111" i="138"/>
  <c r="DJ111" i="138"/>
  <c r="DK111" i="138"/>
  <c r="DL111" i="138"/>
  <c r="DM111" i="138"/>
  <c r="DN111" i="138"/>
  <c r="DO111" i="138"/>
  <c r="DP111" i="138"/>
  <c r="DQ111" i="138"/>
  <c r="DR111" i="138"/>
  <c r="DS111" i="138"/>
  <c r="DT111" i="138"/>
  <c r="DU111" i="138"/>
  <c r="DV111" i="138"/>
  <c r="DW111" i="138"/>
  <c r="DX111" i="138"/>
  <c r="DY111" i="138"/>
  <c r="DZ111" i="138"/>
  <c r="EA111" i="138"/>
  <c r="EB111" i="138"/>
  <c r="EC111" i="138"/>
  <c r="ED111" i="138"/>
  <c r="EE111" i="138"/>
  <c r="EF111" i="138"/>
  <c r="EG111" i="138"/>
  <c r="EH111" i="138"/>
  <c r="EI111" i="138"/>
  <c r="EJ111" i="138"/>
  <c r="EK111" i="138"/>
  <c r="EL111" i="138"/>
  <c r="EM111" i="138"/>
  <c r="EN111" i="138"/>
  <c r="EO111" i="138"/>
  <c r="EP111" i="138"/>
  <c r="EQ111" i="138"/>
  <c r="ER111" i="138"/>
  <c r="ES111" i="138"/>
  <c r="ET111" i="138"/>
  <c r="EU111" i="138"/>
  <c r="EV111" i="138"/>
  <c r="EW111" i="138"/>
  <c r="EX111" i="138"/>
  <c r="EY111" i="138"/>
  <c r="EZ111" i="138"/>
  <c r="FA111" i="138"/>
  <c r="FB111" i="138"/>
  <c r="FC111" i="138"/>
  <c r="FD111" i="138"/>
  <c r="FE111" i="138"/>
  <c r="FF111" i="138"/>
  <c r="FG111" i="138"/>
  <c r="FH111" i="138"/>
  <c r="FI111" i="138"/>
  <c r="FJ111" i="138"/>
  <c r="FK111" i="138"/>
  <c r="FL111" i="138"/>
  <c r="FM111" i="138"/>
  <c r="FN111" i="138"/>
  <c r="FO111" i="138"/>
  <c r="FP111" i="138"/>
  <c r="FQ111" i="138"/>
  <c r="FR111" i="138"/>
  <c r="FS111" i="138"/>
  <c r="FT111" i="138"/>
  <c r="FU111" i="138"/>
  <c r="FV111" i="138"/>
  <c r="FW111" i="138"/>
  <c r="FX111" i="138"/>
  <c r="FY111" i="138"/>
  <c r="FZ111" i="138"/>
  <c r="GA111" i="138"/>
  <c r="GB111" i="138"/>
  <c r="GC111" i="138"/>
  <c r="GD111" i="138"/>
  <c r="GE111" i="138"/>
  <c r="GF111" i="138"/>
  <c r="GG111" i="138"/>
  <c r="GH111" i="138"/>
  <c r="GI111" i="138"/>
  <c r="GJ111" i="138"/>
  <c r="GK111" i="138"/>
  <c r="GL111" i="138"/>
  <c r="GM111" i="138"/>
  <c r="GN111" i="138"/>
  <c r="GO111" i="138"/>
  <c r="GP111" i="138"/>
  <c r="GQ111" i="138"/>
  <c r="GR111" i="138"/>
  <c r="GS111" i="138"/>
  <c r="GT111" i="138"/>
  <c r="GU111" i="138"/>
  <c r="GV111" i="138"/>
  <c r="GX111" i="138"/>
  <c r="E112" i="138"/>
  <c r="F112" i="138"/>
  <c r="G112" i="138"/>
  <c r="H112" i="138"/>
  <c r="I112" i="138"/>
  <c r="J112" i="138"/>
  <c r="K112" i="138"/>
  <c r="L112" i="138"/>
  <c r="M112" i="138"/>
  <c r="N112" i="138"/>
  <c r="O112" i="138"/>
  <c r="P112" i="138"/>
  <c r="Q112" i="138"/>
  <c r="R112" i="138"/>
  <c r="S112" i="138"/>
  <c r="T112" i="138"/>
  <c r="U112" i="138"/>
  <c r="V112" i="138"/>
  <c r="W112" i="138"/>
  <c r="X112" i="138"/>
  <c r="Y112" i="138"/>
  <c r="Z112" i="138"/>
  <c r="AA112" i="138"/>
  <c r="AB112" i="138"/>
  <c r="AC112" i="138"/>
  <c r="AD112" i="138"/>
  <c r="AE112" i="138"/>
  <c r="AF112" i="138"/>
  <c r="AG112" i="138"/>
  <c r="AH112" i="138"/>
  <c r="AI112" i="138"/>
  <c r="AJ112" i="138"/>
  <c r="AK112" i="138"/>
  <c r="AL112" i="138"/>
  <c r="AM112" i="138"/>
  <c r="AN112" i="138"/>
  <c r="AO112" i="138"/>
  <c r="AP112" i="138"/>
  <c r="AQ112" i="138"/>
  <c r="AR112" i="138"/>
  <c r="AS112" i="138"/>
  <c r="AT112" i="138"/>
  <c r="AU112" i="138"/>
  <c r="AV112" i="138"/>
  <c r="AW112" i="138"/>
  <c r="AX112" i="138"/>
  <c r="AY112" i="138"/>
  <c r="AZ112" i="138"/>
  <c r="BA112" i="138"/>
  <c r="BB112" i="138"/>
  <c r="BC112" i="138"/>
  <c r="BD112" i="138"/>
  <c r="BE112" i="138"/>
  <c r="BF112" i="138"/>
  <c r="BG112" i="138"/>
  <c r="BH112" i="138"/>
  <c r="BI112" i="138"/>
  <c r="BJ112" i="138"/>
  <c r="BK112" i="138"/>
  <c r="BL112" i="138"/>
  <c r="BM112" i="138"/>
  <c r="BN112" i="138"/>
  <c r="BO112" i="138"/>
  <c r="BP112" i="138"/>
  <c r="BQ112" i="138"/>
  <c r="BR112" i="138"/>
  <c r="BS112" i="138"/>
  <c r="BT112" i="138"/>
  <c r="BU112" i="138"/>
  <c r="BV112" i="138"/>
  <c r="BW112" i="138"/>
  <c r="BX112" i="138"/>
  <c r="BY112" i="138"/>
  <c r="BZ112" i="138"/>
  <c r="CA112" i="138"/>
  <c r="CB112" i="138"/>
  <c r="CC112" i="138"/>
  <c r="CD112" i="138"/>
  <c r="CE112" i="138"/>
  <c r="CF112" i="138"/>
  <c r="CG112" i="138"/>
  <c r="CH112" i="138"/>
  <c r="CI112" i="138"/>
  <c r="CJ112" i="138"/>
  <c r="CK112" i="138"/>
  <c r="CL112" i="138"/>
  <c r="CM112" i="138"/>
  <c r="CN112" i="138"/>
  <c r="CO112" i="138"/>
  <c r="CP112" i="138"/>
  <c r="CQ112" i="138"/>
  <c r="CR112" i="138"/>
  <c r="CS112" i="138"/>
  <c r="CT112" i="138"/>
  <c r="CU112" i="138"/>
  <c r="CV112" i="138"/>
  <c r="CW112" i="138"/>
  <c r="CX112" i="138"/>
  <c r="CY112" i="138"/>
  <c r="CZ112" i="138"/>
  <c r="DA112" i="138"/>
  <c r="DB112" i="138"/>
  <c r="DC112" i="138"/>
  <c r="DD112" i="138"/>
  <c r="DE112" i="138"/>
  <c r="DF112" i="138"/>
  <c r="DG112" i="138"/>
  <c r="DH112" i="138"/>
  <c r="DI112" i="138"/>
  <c r="DJ112" i="138"/>
  <c r="DK112" i="138"/>
  <c r="DL112" i="138"/>
  <c r="DM112" i="138"/>
  <c r="DN112" i="138"/>
  <c r="DO112" i="138"/>
  <c r="DP112" i="138"/>
  <c r="DQ112" i="138"/>
  <c r="DR112" i="138"/>
  <c r="DS112" i="138"/>
  <c r="DT112" i="138"/>
  <c r="DU112" i="138"/>
  <c r="DV112" i="138"/>
  <c r="DW112" i="138"/>
  <c r="DX112" i="138"/>
  <c r="DY112" i="138"/>
  <c r="DZ112" i="138"/>
  <c r="EA112" i="138"/>
  <c r="EB112" i="138"/>
  <c r="EC112" i="138"/>
  <c r="ED112" i="138"/>
  <c r="EE112" i="138"/>
  <c r="EF112" i="138"/>
  <c r="EG112" i="138"/>
  <c r="EH112" i="138"/>
  <c r="EI112" i="138"/>
  <c r="EJ112" i="138"/>
  <c r="EK112" i="138"/>
  <c r="EL112" i="138"/>
  <c r="EM112" i="138"/>
  <c r="EN112" i="138"/>
  <c r="EO112" i="138"/>
  <c r="EP112" i="138"/>
  <c r="EQ112" i="138"/>
  <c r="ER112" i="138"/>
  <c r="ES112" i="138"/>
  <c r="ET112" i="138"/>
  <c r="EU112" i="138"/>
  <c r="EV112" i="138"/>
  <c r="EW112" i="138"/>
  <c r="EX112" i="138"/>
  <c r="EY112" i="138"/>
  <c r="EZ112" i="138"/>
  <c r="FA112" i="138"/>
  <c r="FB112" i="138"/>
  <c r="FC112" i="138"/>
  <c r="FD112" i="138"/>
  <c r="FE112" i="138"/>
  <c r="FF112" i="138"/>
  <c r="FG112" i="138"/>
  <c r="FH112" i="138"/>
  <c r="FI112" i="138"/>
  <c r="FJ112" i="138"/>
  <c r="FK112" i="138"/>
  <c r="FL112" i="138"/>
  <c r="FM112" i="138"/>
  <c r="FN112" i="138"/>
  <c r="FO112" i="138"/>
  <c r="FP112" i="138"/>
  <c r="FQ112" i="138"/>
  <c r="FR112" i="138"/>
  <c r="FS112" i="138"/>
  <c r="FT112" i="138"/>
  <c r="FU112" i="138"/>
  <c r="FV112" i="138"/>
  <c r="FW112" i="138"/>
  <c r="FX112" i="138"/>
  <c r="FY112" i="138"/>
  <c r="FZ112" i="138"/>
  <c r="GA112" i="138"/>
  <c r="GB112" i="138"/>
  <c r="GC112" i="138"/>
  <c r="GD112" i="138"/>
  <c r="GE112" i="138"/>
  <c r="GF112" i="138"/>
  <c r="GG112" i="138"/>
  <c r="GH112" i="138"/>
  <c r="GI112" i="138"/>
  <c r="GJ112" i="138"/>
  <c r="GK112" i="138"/>
  <c r="GL112" i="138"/>
  <c r="GM112" i="138"/>
  <c r="GN112" i="138"/>
  <c r="GO112" i="138"/>
  <c r="GP112" i="138"/>
  <c r="GQ112" i="138"/>
  <c r="GR112" i="138"/>
  <c r="GS112" i="138"/>
  <c r="GT112" i="138"/>
  <c r="GU112" i="138"/>
  <c r="GV112" i="138"/>
  <c r="GX112" i="138"/>
  <c r="GX105" i="138"/>
  <c r="GV105" i="138"/>
  <c r="GU105" i="138"/>
  <c r="GT105" i="138"/>
  <c r="GS105" i="138"/>
  <c r="GR105" i="138"/>
  <c r="GQ105" i="138"/>
  <c r="GP105" i="138"/>
  <c r="GO105" i="138"/>
  <c r="GN105" i="138"/>
  <c r="GM105" i="138"/>
  <c r="GL105" i="138"/>
  <c r="GK105" i="138"/>
  <c r="GJ105" i="138"/>
  <c r="GI105" i="138"/>
  <c r="GH105" i="138"/>
  <c r="GG105" i="138"/>
  <c r="GF105" i="138"/>
  <c r="GE105" i="138"/>
  <c r="GD105" i="138"/>
  <c r="GC105" i="138"/>
  <c r="GB105" i="138"/>
  <c r="GA105" i="138"/>
  <c r="FZ105" i="138"/>
  <c r="FY105" i="138"/>
  <c r="FX105" i="138"/>
  <c r="FW105" i="138"/>
  <c r="FV105" i="138"/>
  <c r="FU105" i="138"/>
  <c r="FT105" i="138"/>
  <c r="FS105" i="138"/>
  <c r="FR105" i="138"/>
  <c r="FQ105" i="138"/>
  <c r="FP105" i="138"/>
  <c r="FO105" i="138"/>
  <c r="FN105" i="138"/>
  <c r="FM105" i="138"/>
  <c r="FL105" i="138"/>
  <c r="FK105" i="138"/>
  <c r="FJ105" i="138"/>
  <c r="FI105" i="138"/>
  <c r="FH105" i="138"/>
  <c r="FG105" i="138"/>
  <c r="FF105" i="138"/>
  <c r="FE105" i="138"/>
  <c r="FD105" i="138"/>
  <c r="FC105" i="138"/>
  <c r="FB105" i="138"/>
  <c r="FA105" i="138"/>
  <c r="EZ105" i="138"/>
  <c r="EY105" i="138"/>
  <c r="EX105" i="138"/>
  <c r="EW105" i="138"/>
  <c r="EV105" i="138"/>
  <c r="EU105" i="138"/>
  <c r="ET105" i="138"/>
  <c r="ES105" i="138"/>
  <c r="ER105" i="138"/>
  <c r="EQ105" i="138"/>
  <c r="EP105" i="138"/>
  <c r="EO105" i="138"/>
  <c r="EN105" i="138"/>
  <c r="EM105" i="138"/>
  <c r="EL105" i="138"/>
  <c r="EK105" i="138"/>
  <c r="EJ105" i="138"/>
  <c r="EI105" i="138"/>
  <c r="EH105" i="138"/>
  <c r="EG105" i="138"/>
  <c r="EF105" i="138"/>
  <c r="EE105" i="138"/>
  <c r="ED105" i="138"/>
  <c r="EC105" i="138"/>
  <c r="EB105" i="138"/>
  <c r="EA105" i="138"/>
  <c r="DZ105" i="138"/>
  <c r="DY105" i="138"/>
  <c r="DX105" i="138"/>
  <c r="DW105" i="138"/>
  <c r="DV105" i="138"/>
  <c r="DU105" i="138"/>
  <c r="DT105" i="138"/>
  <c r="DS105" i="138"/>
  <c r="DR105" i="138"/>
  <c r="DQ105" i="138"/>
  <c r="DP105" i="138"/>
  <c r="DO105" i="138"/>
  <c r="DN105" i="138"/>
  <c r="DM105" i="138"/>
  <c r="DL105" i="138"/>
  <c r="DK105" i="138"/>
  <c r="DJ105" i="138"/>
  <c r="DI105" i="138"/>
  <c r="DH105" i="138"/>
  <c r="DG105" i="138"/>
  <c r="DF105" i="138"/>
  <c r="DE105" i="138"/>
  <c r="DD105" i="138"/>
  <c r="DC105" i="138"/>
  <c r="DB105" i="138"/>
  <c r="DA105" i="138"/>
  <c r="CZ105" i="138"/>
  <c r="CY105" i="138"/>
  <c r="CX105" i="138"/>
  <c r="CW105" i="138"/>
  <c r="CV105" i="138"/>
  <c r="CU105" i="138"/>
  <c r="CT105" i="138"/>
  <c r="CS105" i="138"/>
  <c r="CR105" i="138"/>
  <c r="CQ105" i="138"/>
  <c r="CP105" i="138"/>
  <c r="CO105" i="138"/>
  <c r="CN105" i="138"/>
  <c r="CM105" i="138"/>
  <c r="CL105" i="138"/>
  <c r="CK105" i="138"/>
  <c r="CJ105" i="138"/>
  <c r="CI105" i="138"/>
  <c r="CH105" i="138"/>
  <c r="CG105" i="138"/>
  <c r="CF105" i="138"/>
  <c r="CE105" i="138"/>
  <c r="CD105" i="138"/>
  <c r="CC105" i="138"/>
  <c r="CB105" i="138"/>
  <c r="CA105" i="138"/>
  <c r="BZ105" i="138"/>
  <c r="BY105" i="138"/>
  <c r="BX105" i="138"/>
  <c r="BW105" i="138"/>
  <c r="BV105" i="138"/>
  <c r="BU105" i="138"/>
  <c r="BT105" i="138"/>
  <c r="BS105" i="138"/>
  <c r="BR105" i="138"/>
  <c r="BQ105" i="138"/>
  <c r="BP105" i="138"/>
  <c r="BO105" i="138"/>
  <c r="BN105" i="138"/>
  <c r="BM105" i="138"/>
  <c r="BL105" i="138"/>
  <c r="BK105" i="138"/>
  <c r="BJ105" i="138"/>
  <c r="BI105" i="138"/>
  <c r="BH105" i="138"/>
  <c r="BG105" i="138"/>
  <c r="BF105" i="138"/>
  <c r="BE105" i="138"/>
  <c r="BD105" i="138"/>
  <c r="BC105" i="138"/>
  <c r="BB105" i="138"/>
  <c r="BA105" i="138"/>
  <c r="AZ105" i="138"/>
  <c r="AY105" i="138"/>
  <c r="AX105" i="138"/>
  <c r="AW105" i="138"/>
  <c r="AV105" i="138"/>
  <c r="AU105" i="138"/>
  <c r="AT105" i="138"/>
  <c r="AS105" i="138"/>
  <c r="AR105" i="138"/>
  <c r="AQ105" i="138"/>
  <c r="AP105" i="138"/>
  <c r="AO105" i="138"/>
  <c r="AN105" i="138"/>
  <c r="AM105" i="138"/>
  <c r="AL105" i="138"/>
  <c r="AK105" i="138"/>
  <c r="AJ105" i="138"/>
  <c r="AI105" i="138"/>
  <c r="AH105" i="138"/>
  <c r="AG105" i="138"/>
  <c r="AF105" i="138"/>
  <c r="AE105" i="138"/>
  <c r="AD105" i="138"/>
  <c r="AC105" i="138"/>
  <c r="AB105" i="138"/>
  <c r="AA105" i="138"/>
  <c r="Z105" i="138"/>
  <c r="Y105" i="138"/>
  <c r="X105" i="138"/>
  <c r="W105" i="138"/>
  <c r="V105" i="138"/>
  <c r="U105" i="138"/>
  <c r="T105" i="138"/>
  <c r="S105" i="138"/>
  <c r="R105" i="138"/>
  <c r="Q105" i="138"/>
  <c r="P105" i="138"/>
  <c r="O105" i="138"/>
  <c r="N105" i="138"/>
  <c r="M105" i="138"/>
  <c r="L105" i="138"/>
  <c r="K105" i="138"/>
  <c r="J105" i="138"/>
  <c r="I105" i="138"/>
  <c r="H105" i="138"/>
  <c r="G105" i="138"/>
  <c r="F105" i="138"/>
  <c r="E105" i="138"/>
  <c r="E93" i="138"/>
  <c r="F93" i="138"/>
  <c r="G93" i="138"/>
  <c r="H93" i="138"/>
  <c r="I93" i="138"/>
  <c r="J93" i="138"/>
  <c r="K93" i="138"/>
  <c r="L93" i="138"/>
  <c r="M93" i="138"/>
  <c r="N93" i="138"/>
  <c r="O93" i="138"/>
  <c r="P93" i="138"/>
  <c r="Q93" i="138"/>
  <c r="R93" i="138"/>
  <c r="S93" i="138"/>
  <c r="T93" i="138"/>
  <c r="U93" i="138"/>
  <c r="V93" i="138"/>
  <c r="W93" i="138"/>
  <c r="X93" i="138"/>
  <c r="Y93" i="138"/>
  <c r="Z93" i="138"/>
  <c r="AA93" i="138"/>
  <c r="AB93" i="138"/>
  <c r="AC93" i="138"/>
  <c r="AD93" i="138"/>
  <c r="AE93" i="138"/>
  <c r="AF93" i="138"/>
  <c r="AG93" i="138"/>
  <c r="AH93" i="138"/>
  <c r="AI93" i="138"/>
  <c r="AJ93" i="138"/>
  <c r="AK93" i="138"/>
  <c r="AL93" i="138"/>
  <c r="AM93" i="138"/>
  <c r="AN93" i="138"/>
  <c r="AO93" i="138"/>
  <c r="AP93" i="138"/>
  <c r="AQ93" i="138"/>
  <c r="AR93" i="138"/>
  <c r="AS93" i="138"/>
  <c r="AT93" i="138"/>
  <c r="AU93" i="138"/>
  <c r="AV93" i="138"/>
  <c r="AW93" i="138"/>
  <c r="AX93" i="138"/>
  <c r="AY93" i="138"/>
  <c r="AZ93" i="138"/>
  <c r="BA93" i="138"/>
  <c r="BB93" i="138"/>
  <c r="BC93" i="138"/>
  <c r="BD93" i="138"/>
  <c r="BE93" i="138"/>
  <c r="BF93" i="138"/>
  <c r="BG93" i="138"/>
  <c r="BH93" i="138"/>
  <c r="BI93" i="138"/>
  <c r="BJ93" i="138"/>
  <c r="BK93" i="138"/>
  <c r="BL93" i="138"/>
  <c r="BM93" i="138"/>
  <c r="BN93" i="138"/>
  <c r="BO93" i="138"/>
  <c r="BP93" i="138"/>
  <c r="BQ93" i="138"/>
  <c r="BR93" i="138"/>
  <c r="BS93" i="138"/>
  <c r="BT93" i="138"/>
  <c r="BU93" i="138"/>
  <c r="BV93" i="138"/>
  <c r="BW93" i="138"/>
  <c r="BX93" i="138"/>
  <c r="BY93" i="138"/>
  <c r="BZ93" i="138"/>
  <c r="CA93" i="138"/>
  <c r="CB93" i="138"/>
  <c r="CC93" i="138"/>
  <c r="CD93" i="138"/>
  <c r="CE93" i="138"/>
  <c r="CF93" i="138"/>
  <c r="CG93" i="138"/>
  <c r="CH93" i="138"/>
  <c r="CI93" i="138"/>
  <c r="CJ93" i="138"/>
  <c r="CL93" i="138"/>
  <c r="CM93" i="138"/>
  <c r="CN93" i="138"/>
  <c r="CO93" i="138"/>
  <c r="CP93" i="138"/>
  <c r="CQ93" i="138"/>
  <c r="CR93" i="138"/>
  <c r="CS93" i="138"/>
  <c r="CT93" i="138"/>
  <c r="CU93" i="138"/>
  <c r="CV93" i="138"/>
  <c r="CW93" i="138"/>
  <c r="CX93" i="138"/>
  <c r="CY93" i="138"/>
  <c r="CZ93" i="138"/>
  <c r="DA93" i="138"/>
  <c r="DB93" i="138"/>
  <c r="DC93" i="138"/>
  <c r="DD93" i="138"/>
  <c r="DE93" i="138"/>
  <c r="DF93" i="138"/>
  <c r="DG93" i="138"/>
  <c r="DH93" i="138"/>
  <c r="DI93" i="138"/>
  <c r="DJ93" i="138"/>
  <c r="DK93" i="138"/>
  <c r="DL93" i="138"/>
  <c r="DM93" i="138"/>
  <c r="DN93" i="138"/>
  <c r="DO93" i="138"/>
  <c r="DP93" i="138"/>
  <c r="DQ93" i="138"/>
  <c r="DR93" i="138"/>
  <c r="DS93" i="138"/>
  <c r="DT93" i="138"/>
  <c r="DU93" i="138"/>
  <c r="DV93" i="138"/>
  <c r="DW93" i="138"/>
  <c r="DX93" i="138"/>
  <c r="DY93" i="138"/>
  <c r="DZ93" i="138"/>
  <c r="EA93" i="138"/>
  <c r="EB93" i="138"/>
  <c r="EC93" i="138"/>
  <c r="ED93" i="138"/>
  <c r="EE93" i="138"/>
  <c r="EF93" i="138"/>
  <c r="EG93" i="138"/>
  <c r="EH93" i="138"/>
  <c r="EI93" i="138"/>
  <c r="EJ93" i="138"/>
  <c r="EK93" i="138"/>
  <c r="EL93" i="138"/>
  <c r="EM93" i="138"/>
  <c r="EN93" i="138"/>
  <c r="EO93" i="138"/>
  <c r="EP93" i="138"/>
  <c r="EQ93" i="138"/>
  <c r="ER93" i="138"/>
  <c r="ES93" i="138"/>
  <c r="ET93" i="138"/>
  <c r="EU93" i="138"/>
  <c r="EV93" i="138"/>
  <c r="EW93" i="138"/>
  <c r="EX93" i="138"/>
  <c r="EY93" i="138"/>
  <c r="EZ93" i="138"/>
  <c r="FA93" i="138"/>
  <c r="FB93" i="138"/>
  <c r="FC93" i="138"/>
  <c r="FD93" i="138"/>
  <c r="FE93" i="138"/>
  <c r="FF93" i="138"/>
  <c r="FG93" i="138"/>
  <c r="FH93" i="138"/>
  <c r="FI93" i="138"/>
  <c r="FJ93" i="138"/>
  <c r="FK93" i="138"/>
  <c r="FL93" i="138"/>
  <c r="FM93" i="138"/>
  <c r="FN93" i="138"/>
  <c r="FO93" i="138"/>
  <c r="FP93" i="138"/>
  <c r="FQ93" i="138"/>
  <c r="FR93" i="138"/>
  <c r="FS93" i="138"/>
  <c r="FT93" i="138"/>
  <c r="FU93" i="138"/>
  <c r="FV93" i="138"/>
  <c r="FW93" i="138"/>
  <c r="FX93" i="138"/>
  <c r="FY93" i="138"/>
  <c r="FZ93" i="138"/>
  <c r="GA93" i="138"/>
  <c r="GB93" i="138"/>
  <c r="GC93" i="138"/>
  <c r="GD93" i="138"/>
  <c r="GE93" i="138"/>
  <c r="GF93" i="138"/>
  <c r="GG93" i="138"/>
  <c r="GH93" i="138"/>
  <c r="GI93" i="138"/>
  <c r="GJ93" i="138"/>
  <c r="GK93" i="138"/>
  <c r="GL93" i="138"/>
  <c r="GM93" i="138"/>
  <c r="GN93" i="138"/>
  <c r="GO93" i="138"/>
  <c r="GP93" i="138"/>
  <c r="GQ93" i="138"/>
  <c r="GR93" i="138"/>
  <c r="GS93" i="138"/>
  <c r="GT93" i="138"/>
  <c r="GU93" i="138"/>
  <c r="GV93" i="138"/>
  <c r="GX93" i="138"/>
  <c r="E94" i="138"/>
  <c r="F94" i="138"/>
  <c r="G94" i="138"/>
  <c r="H94" i="138"/>
  <c r="I94" i="138"/>
  <c r="J94" i="138"/>
  <c r="K94" i="138"/>
  <c r="L94" i="138"/>
  <c r="M94" i="138"/>
  <c r="N94" i="138"/>
  <c r="O94" i="138"/>
  <c r="P94" i="138"/>
  <c r="Q94" i="138"/>
  <c r="R94" i="138"/>
  <c r="S94" i="138"/>
  <c r="T94" i="138"/>
  <c r="U94" i="138"/>
  <c r="V94" i="138"/>
  <c r="W94" i="138"/>
  <c r="X94" i="138"/>
  <c r="Y94" i="138"/>
  <c r="Z94" i="138"/>
  <c r="AA94" i="138"/>
  <c r="AB94" i="138"/>
  <c r="AC94" i="138"/>
  <c r="AD94" i="138"/>
  <c r="AE94" i="138"/>
  <c r="AF94" i="138"/>
  <c r="AG94" i="138"/>
  <c r="AH94" i="138"/>
  <c r="AI94" i="138"/>
  <c r="AJ94" i="138"/>
  <c r="AK94" i="138"/>
  <c r="AL94" i="138"/>
  <c r="AM94" i="138"/>
  <c r="AN94" i="138"/>
  <c r="AO94" i="138"/>
  <c r="AP94" i="138"/>
  <c r="AQ94" i="138"/>
  <c r="AR94" i="138"/>
  <c r="AS94" i="138"/>
  <c r="AT94" i="138"/>
  <c r="AU94" i="138"/>
  <c r="AV94" i="138"/>
  <c r="AW94" i="138"/>
  <c r="AX94" i="138"/>
  <c r="AY94" i="138"/>
  <c r="AZ94" i="138"/>
  <c r="BA94" i="138"/>
  <c r="BB94" i="138"/>
  <c r="BC94" i="138"/>
  <c r="BD94" i="138"/>
  <c r="BE94" i="138"/>
  <c r="BF94" i="138"/>
  <c r="BG94" i="138"/>
  <c r="BH94" i="138"/>
  <c r="BI94" i="138"/>
  <c r="BJ94" i="138"/>
  <c r="BK94" i="138"/>
  <c r="BL94" i="138"/>
  <c r="BM94" i="138"/>
  <c r="BN94" i="138"/>
  <c r="BO94" i="138"/>
  <c r="BP94" i="138"/>
  <c r="BQ94" i="138"/>
  <c r="BR94" i="138"/>
  <c r="BS94" i="138"/>
  <c r="BT94" i="138"/>
  <c r="BU94" i="138"/>
  <c r="BV94" i="138"/>
  <c r="BW94" i="138"/>
  <c r="BX94" i="138"/>
  <c r="BY94" i="138"/>
  <c r="BZ94" i="138"/>
  <c r="CA94" i="138"/>
  <c r="CB94" i="138"/>
  <c r="CC94" i="138"/>
  <c r="CD94" i="138"/>
  <c r="CE94" i="138"/>
  <c r="CF94" i="138"/>
  <c r="CG94" i="138"/>
  <c r="CH94" i="138"/>
  <c r="CI94" i="138"/>
  <c r="CJ94" i="138"/>
  <c r="CK94" i="138"/>
  <c r="CL94" i="138"/>
  <c r="CM94" i="138"/>
  <c r="CN94" i="138"/>
  <c r="CO94" i="138"/>
  <c r="CP94" i="138"/>
  <c r="CQ94" i="138"/>
  <c r="CR94" i="138"/>
  <c r="CS94" i="138"/>
  <c r="CT94" i="138"/>
  <c r="CU94" i="138"/>
  <c r="CV94" i="138"/>
  <c r="CW94" i="138"/>
  <c r="CX94" i="138"/>
  <c r="CY94" i="138"/>
  <c r="CZ94" i="138"/>
  <c r="DA94" i="138"/>
  <c r="DB94" i="138"/>
  <c r="DC94" i="138"/>
  <c r="DD94" i="138"/>
  <c r="DE94" i="138"/>
  <c r="DF94" i="138"/>
  <c r="DG94" i="138"/>
  <c r="DH94" i="138"/>
  <c r="DI94" i="138"/>
  <c r="DJ94" i="138"/>
  <c r="DK94" i="138"/>
  <c r="DL94" i="138"/>
  <c r="DM94" i="138"/>
  <c r="DN94" i="138"/>
  <c r="DO94" i="138"/>
  <c r="DP94" i="138"/>
  <c r="DQ94" i="138"/>
  <c r="DR94" i="138"/>
  <c r="DS94" i="138"/>
  <c r="DT94" i="138"/>
  <c r="DU94" i="138"/>
  <c r="DV94" i="138"/>
  <c r="DW94" i="138"/>
  <c r="DX94" i="138"/>
  <c r="DY94" i="138"/>
  <c r="DZ94" i="138"/>
  <c r="EA94" i="138"/>
  <c r="EB94" i="138"/>
  <c r="EC94" i="138"/>
  <c r="ED94" i="138"/>
  <c r="EE94" i="138"/>
  <c r="EF94" i="138"/>
  <c r="EG94" i="138"/>
  <c r="EH94" i="138"/>
  <c r="EI94" i="138"/>
  <c r="EJ94" i="138"/>
  <c r="EK94" i="138"/>
  <c r="EL94" i="138"/>
  <c r="EM94" i="138"/>
  <c r="EN94" i="138"/>
  <c r="EO94" i="138"/>
  <c r="EP94" i="138"/>
  <c r="EQ94" i="138"/>
  <c r="ER94" i="138"/>
  <c r="ES94" i="138"/>
  <c r="ET94" i="138"/>
  <c r="EU94" i="138"/>
  <c r="EV94" i="138"/>
  <c r="EW94" i="138"/>
  <c r="EX94" i="138"/>
  <c r="EY94" i="138"/>
  <c r="EZ94" i="138"/>
  <c r="FA94" i="138"/>
  <c r="FB94" i="138"/>
  <c r="FC94" i="138"/>
  <c r="FD94" i="138"/>
  <c r="FE94" i="138"/>
  <c r="FF94" i="138"/>
  <c r="FG94" i="138"/>
  <c r="FH94" i="138"/>
  <c r="FI94" i="138"/>
  <c r="FJ94" i="138"/>
  <c r="FK94" i="138"/>
  <c r="FL94" i="138"/>
  <c r="FM94" i="138"/>
  <c r="FN94" i="138"/>
  <c r="FO94" i="138"/>
  <c r="FP94" i="138"/>
  <c r="FQ94" i="138"/>
  <c r="FR94" i="138"/>
  <c r="FS94" i="138"/>
  <c r="FT94" i="138"/>
  <c r="FU94" i="138"/>
  <c r="FV94" i="138"/>
  <c r="FW94" i="138"/>
  <c r="FX94" i="138"/>
  <c r="FY94" i="138"/>
  <c r="FZ94" i="138"/>
  <c r="GA94" i="138"/>
  <c r="GB94" i="138"/>
  <c r="GC94" i="138"/>
  <c r="GD94" i="138"/>
  <c r="GE94" i="138"/>
  <c r="GF94" i="138"/>
  <c r="GG94" i="138"/>
  <c r="GH94" i="138"/>
  <c r="GI94" i="138"/>
  <c r="GJ94" i="138"/>
  <c r="GK94" i="138"/>
  <c r="GL94" i="138"/>
  <c r="GM94" i="138"/>
  <c r="GN94" i="138"/>
  <c r="GO94" i="138"/>
  <c r="GP94" i="138"/>
  <c r="GQ94" i="138"/>
  <c r="GR94" i="138"/>
  <c r="GS94" i="138"/>
  <c r="GT94" i="138"/>
  <c r="GU94" i="138"/>
  <c r="GV94" i="138"/>
  <c r="GX94" i="138"/>
  <c r="E95" i="138"/>
  <c r="F95" i="138"/>
  <c r="G95" i="138"/>
  <c r="H95" i="138"/>
  <c r="I95" i="138"/>
  <c r="J95" i="138"/>
  <c r="K95" i="138"/>
  <c r="L95" i="138"/>
  <c r="M95" i="138"/>
  <c r="N95" i="138"/>
  <c r="O95" i="138"/>
  <c r="P95" i="138"/>
  <c r="Q95" i="138"/>
  <c r="R95" i="138"/>
  <c r="S95" i="138"/>
  <c r="T95" i="138"/>
  <c r="U95" i="138"/>
  <c r="V95" i="138"/>
  <c r="W95" i="138"/>
  <c r="X95" i="138"/>
  <c r="Y95" i="138"/>
  <c r="Z95" i="138"/>
  <c r="AA95" i="138"/>
  <c r="AB95" i="138"/>
  <c r="AC95" i="138"/>
  <c r="AD95" i="138"/>
  <c r="AE95" i="138"/>
  <c r="AF95" i="138"/>
  <c r="AG95" i="138"/>
  <c r="AH95" i="138"/>
  <c r="AI95" i="138"/>
  <c r="AJ95" i="138"/>
  <c r="AK95" i="138"/>
  <c r="AL95" i="138"/>
  <c r="AM95" i="138"/>
  <c r="AN95" i="138"/>
  <c r="AO95" i="138"/>
  <c r="AP95" i="138"/>
  <c r="AQ95" i="138"/>
  <c r="AR95" i="138"/>
  <c r="AS95" i="138"/>
  <c r="AT95" i="138"/>
  <c r="AU95" i="138"/>
  <c r="AV95" i="138"/>
  <c r="AW95" i="138"/>
  <c r="AX95" i="138"/>
  <c r="AY95" i="138"/>
  <c r="AZ95" i="138"/>
  <c r="BA95" i="138"/>
  <c r="BB95" i="138"/>
  <c r="BC95" i="138"/>
  <c r="BD95" i="138"/>
  <c r="BE95" i="138"/>
  <c r="BF95" i="138"/>
  <c r="BG95" i="138"/>
  <c r="BH95" i="138"/>
  <c r="BI95" i="138"/>
  <c r="BJ95" i="138"/>
  <c r="BK95" i="138"/>
  <c r="BL95" i="138"/>
  <c r="BM95" i="138"/>
  <c r="BN95" i="138"/>
  <c r="BO95" i="138"/>
  <c r="BP95" i="138"/>
  <c r="BQ95" i="138"/>
  <c r="BR95" i="138"/>
  <c r="BS95" i="138"/>
  <c r="BT95" i="138"/>
  <c r="BU95" i="138"/>
  <c r="BV95" i="138"/>
  <c r="BW95" i="138"/>
  <c r="BX95" i="138"/>
  <c r="BY95" i="138"/>
  <c r="BZ95" i="138"/>
  <c r="CA95" i="138"/>
  <c r="CB95" i="138"/>
  <c r="CC95" i="138"/>
  <c r="CD95" i="138"/>
  <c r="CE95" i="138"/>
  <c r="CF95" i="138"/>
  <c r="CG95" i="138"/>
  <c r="CH95" i="138"/>
  <c r="CI95" i="138"/>
  <c r="CJ95" i="138"/>
  <c r="CK95" i="138"/>
  <c r="CL95" i="138"/>
  <c r="CM95" i="138"/>
  <c r="CN95" i="138"/>
  <c r="CO95" i="138"/>
  <c r="CP95" i="138"/>
  <c r="CQ95" i="138"/>
  <c r="CR95" i="138"/>
  <c r="CS95" i="138"/>
  <c r="CT95" i="138"/>
  <c r="CU95" i="138"/>
  <c r="CV95" i="138"/>
  <c r="CW95" i="138"/>
  <c r="CX95" i="138"/>
  <c r="CY95" i="138"/>
  <c r="CZ95" i="138"/>
  <c r="DA95" i="138"/>
  <c r="DB95" i="138"/>
  <c r="DC95" i="138"/>
  <c r="DD95" i="138"/>
  <c r="DE95" i="138"/>
  <c r="DF95" i="138"/>
  <c r="DG95" i="138"/>
  <c r="DH95" i="138"/>
  <c r="DI95" i="138"/>
  <c r="DJ95" i="138"/>
  <c r="DK95" i="138"/>
  <c r="DL95" i="138"/>
  <c r="DM95" i="138"/>
  <c r="DN95" i="138"/>
  <c r="DO95" i="138"/>
  <c r="DP95" i="138"/>
  <c r="DQ95" i="138"/>
  <c r="DR95" i="138"/>
  <c r="DS95" i="138"/>
  <c r="DT95" i="138"/>
  <c r="DU95" i="138"/>
  <c r="DV95" i="138"/>
  <c r="DW95" i="138"/>
  <c r="DX95" i="138"/>
  <c r="DY95" i="138"/>
  <c r="DZ95" i="138"/>
  <c r="EA95" i="138"/>
  <c r="EB95" i="138"/>
  <c r="EC95" i="138"/>
  <c r="ED95" i="138"/>
  <c r="EE95" i="138"/>
  <c r="EF95" i="138"/>
  <c r="EG95" i="138"/>
  <c r="EH95" i="138"/>
  <c r="EI95" i="138"/>
  <c r="EJ95" i="138"/>
  <c r="EK95" i="138"/>
  <c r="EL95" i="138"/>
  <c r="EM95" i="138"/>
  <c r="EN95" i="138"/>
  <c r="EO95" i="138"/>
  <c r="EP95" i="138"/>
  <c r="EQ95" i="138"/>
  <c r="ER95" i="138"/>
  <c r="ES95" i="138"/>
  <c r="ET95" i="138"/>
  <c r="EU95" i="138"/>
  <c r="EV95" i="138"/>
  <c r="EW95" i="138"/>
  <c r="EX95" i="138"/>
  <c r="EY95" i="138"/>
  <c r="EZ95" i="138"/>
  <c r="FA95" i="138"/>
  <c r="FB95" i="138"/>
  <c r="FC95" i="138"/>
  <c r="FD95" i="138"/>
  <c r="FE95" i="138"/>
  <c r="FF95" i="138"/>
  <c r="FG95" i="138"/>
  <c r="FH95" i="138"/>
  <c r="FI95" i="138"/>
  <c r="FJ95" i="138"/>
  <c r="FK95" i="138"/>
  <c r="FL95" i="138"/>
  <c r="FM95" i="138"/>
  <c r="FN95" i="138"/>
  <c r="FO95" i="138"/>
  <c r="FP95" i="138"/>
  <c r="FQ95" i="138"/>
  <c r="FR95" i="138"/>
  <c r="FS95" i="138"/>
  <c r="FT95" i="138"/>
  <c r="FU95" i="138"/>
  <c r="FV95" i="138"/>
  <c r="FW95" i="138"/>
  <c r="FX95" i="138"/>
  <c r="FY95" i="138"/>
  <c r="FZ95" i="138"/>
  <c r="GA95" i="138"/>
  <c r="GB95" i="138"/>
  <c r="GC95" i="138"/>
  <c r="GD95" i="138"/>
  <c r="GE95" i="138"/>
  <c r="GF95" i="138"/>
  <c r="GG95" i="138"/>
  <c r="GH95" i="138"/>
  <c r="GI95" i="138"/>
  <c r="GJ95" i="138"/>
  <c r="GK95" i="138"/>
  <c r="GL95" i="138"/>
  <c r="GM95" i="138"/>
  <c r="GN95" i="138"/>
  <c r="GO95" i="138"/>
  <c r="GP95" i="138"/>
  <c r="GQ95" i="138"/>
  <c r="GR95" i="138"/>
  <c r="GS95" i="138"/>
  <c r="GT95" i="138"/>
  <c r="GU95" i="138"/>
  <c r="GV95" i="138"/>
  <c r="GX95" i="138"/>
  <c r="E96" i="138"/>
  <c r="F96" i="138"/>
  <c r="G96" i="138"/>
  <c r="H96" i="138"/>
  <c r="I96" i="138"/>
  <c r="J96" i="138"/>
  <c r="K96" i="138"/>
  <c r="L96" i="138"/>
  <c r="M96" i="138"/>
  <c r="N96" i="138"/>
  <c r="O96" i="138"/>
  <c r="P96" i="138"/>
  <c r="Q96" i="138"/>
  <c r="R96" i="138"/>
  <c r="S96" i="138"/>
  <c r="T96" i="138"/>
  <c r="U96" i="138"/>
  <c r="V96" i="138"/>
  <c r="W96" i="138"/>
  <c r="X96" i="138"/>
  <c r="Y96" i="138"/>
  <c r="Z96" i="138"/>
  <c r="AA96" i="138"/>
  <c r="AB96" i="138"/>
  <c r="AC96" i="138"/>
  <c r="AD96" i="138"/>
  <c r="AE96" i="138"/>
  <c r="AF96" i="138"/>
  <c r="AG96" i="138"/>
  <c r="AH96" i="138"/>
  <c r="AI96" i="138"/>
  <c r="AJ96" i="138"/>
  <c r="AK96" i="138"/>
  <c r="AL96" i="138"/>
  <c r="AM96" i="138"/>
  <c r="AN96" i="138"/>
  <c r="AO96" i="138"/>
  <c r="AP96" i="138"/>
  <c r="AQ96" i="138"/>
  <c r="AR96" i="138"/>
  <c r="AS96" i="138"/>
  <c r="AT96" i="138"/>
  <c r="AU96" i="138"/>
  <c r="AV96" i="138"/>
  <c r="AW96" i="138"/>
  <c r="AX96" i="138"/>
  <c r="AY96" i="138"/>
  <c r="AZ96" i="138"/>
  <c r="BA96" i="138"/>
  <c r="BB96" i="138"/>
  <c r="BC96" i="138"/>
  <c r="BD96" i="138"/>
  <c r="BE96" i="138"/>
  <c r="BF96" i="138"/>
  <c r="BG96" i="138"/>
  <c r="BH96" i="138"/>
  <c r="BI96" i="138"/>
  <c r="BJ96" i="138"/>
  <c r="BK96" i="138"/>
  <c r="BL96" i="138"/>
  <c r="BM96" i="138"/>
  <c r="BN96" i="138"/>
  <c r="BO96" i="138"/>
  <c r="BP96" i="138"/>
  <c r="BQ96" i="138"/>
  <c r="BR96" i="138"/>
  <c r="BS96" i="138"/>
  <c r="BT96" i="138"/>
  <c r="BU96" i="138"/>
  <c r="BV96" i="138"/>
  <c r="BW96" i="138"/>
  <c r="BX96" i="138"/>
  <c r="BY96" i="138"/>
  <c r="BZ96" i="138"/>
  <c r="CA96" i="138"/>
  <c r="CB96" i="138"/>
  <c r="CC96" i="138"/>
  <c r="CD96" i="138"/>
  <c r="CE96" i="138"/>
  <c r="CF96" i="138"/>
  <c r="CG96" i="138"/>
  <c r="CH96" i="138"/>
  <c r="CI96" i="138"/>
  <c r="CJ96" i="138"/>
  <c r="CK96" i="138"/>
  <c r="CL96" i="138"/>
  <c r="CM96" i="138"/>
  <c r="CN96" i="138"/>
  <c r="CO96" i="138"/>
  <c r="CP96" i="138"/>
  <c r="CQ96" i="138"/>
  <c r="CR96" i="138"/>
  <c r="CS96" i="138"/>
  <c r="CT96" i="138"/>
  <c r="CU96" i="138"/>
  <c r="CV96" i="138"/>
  <c r="CW96" i="138"/>
  <c r="CX96" i="138"/>
  <c r="CY96" i="138"/>
  <c r="CZ96" i="138"/>
  <c r="DA96" i="138"/>
  <c r="DB96" i="138"/>
  <c r="DC96" i="138"/>
  <c r="DD96" i="138"/>
  <c r="DE96" i="138"/>
  <c r="DF96" i="138"/>
  <c r="DG96" i="138"/>
  <c r="DH96" i="138"/>
  <c r="DI96" i="138"/>
  <c r="DJ96" i="138"/>
  <c r="DK96" i="138"/>
  <c r="DL96" i="138"/>
  <c r="DM96" i="138"/>
  <c r="DN96" i="138"/>
  <c r="DO96" i="138"/>
  <c r="DP96" i="138"/>
  <c r="DQ96" i="138"/>
  <c r="DR96" i="138"/>
  <c r="DS96" i="138"/>
  <c r="DT96" i="138"/>
  <c r="DU96" i="138"/>
  <c r="DV96" i="138"/>
  <c r="DW96" i="138"/>
  <c r="DX96" i="138"/>
  <c r="DY96" i="138"/>
  <c r="DZ96" i="138"/>
  <c r="EA96" i="138"/>
  <c r="EB96" i="138"/>
  <c r="EC96" i="138"/>
  <c r="ED96" i="138"/>
  <c r="EE96" i="138"/>
  <c r="EF96" i="138"/>
  <c r="EG96" i="138"/>
  <c r="EH96" i="138"/>
  <c r="EI96" i="138"/>
  <c r="EJ96" i="138"/>
  <c r="EK96" i="138"/>
  <c r="EL96" i="138"/>
  <c r="EM96" i="138"/>
  <c r="EN96" i="138"/>
  <c r="EO96" i="138"/>
  <c r="EP96" i="138"/>
  <c r="EQ96" i="138"/>
  <c r="ER96" i="138"/>
  <c r="ES96" i="138"/>
  <c r="ET96" i="138"/>
  <c r="EU96" i="138"/>
  <c r="EV96" i="138"/>
  <c r="EW96" i="138"/>
  <c r="EX96" i="138"/>
  <c r="EY96" i="138"/>
  <c r="EZ96" i="138"/>
  <c r="FA96" i="138"/>
  <c r="FB96" i="138"/>
  <c r="FC96" i="138"/>
  <c r="FD96" i="138"/>
  <c r="FE96" i="138"/>
  <c r="FF96" i="138"/>
  <c r="FG96" i="138"/>
  <c r="FH96" i="138"/>
  <c r="FI96" i="138"/>
  <c r="FJ96" i="138"/>
  <c r="FK96" i="138"/>
  <c r="FL96" i="138"/>
  <c r="FM96" i="138"/>
  <c r="FN96" i="138"/>
  <c r="FO96" i="138"/>
  <c r="FP96" i="138"/>
  <c r="FQ96" i="138"/>
  <c r="FR96" i="138"/>
  <c r="FS96" i="138"/>
  <c r="FT96" i="138"/>
  <c r="FU96" i="138"/>
  <c r="FV96" i="138"/>
  <c r="FW96" i="138"/>
  <c r="FX96" i="138"/>
  <c r="FY96" i="138"/>
  <c r="FZ96" i="138"/>
  <c r="GA96" i="138"/>
  <c r="GB96" i="138"/>
  <c r="GC96" i="138"/>
  <c r="GD96" i="138"/>
  <c r="GE96" i="138"/>
  <c r="GF96" i="138"/>
  <c r="GG96" i="138"/>
  <c r="GH96" i="138"/>
  <c r="GI96" i="138"/>
  <c r="GJ96" i="138"/>
  <c r="GK96" i="138"/>
  <c r="GL96" i="138"/>
  <c r="GM96" i="138"/>
  <c r="GN96" i="138"/>
  <c r="GO96" i="138"/>
  <c r="GP96" i="138"/>
  <c r="GQ96" i="138"/>
  <c r="GR96" i="138"/>
  <c r="GS96" i="138"/>
  <c r="GT96" i="138"/>
  <c r="GU96" i="138"/>
  <c r="GV96" i="138"/>
  <c r="GX96" i="138"/>
  <c r="E97" i="138"/>
  <c r="F97" i="138"/>
  <c r="G97" i="138"/>
  <c r="H97" i="138"/>
  <c r="I97" i="138"/>
  <c r="J97" i="138"/>
  <c r="K97" i="138"/>
  <c r="L97" i="138"/>
  <c r="M97" i="138"/>
  <c r="N97" i="138"/>
  <c r="O97" i="138"/>
  <c r="P97" i="138"/>
  <c r="Q97" i="138"/>
  <c r="R97" i="138"/>
  <c r="S97" i="138"/>
  <c r="T97" i="138"/>
  <c r="U97" i="138"/>
  <c r="V97" i="138"/>
  <c r="W97" i="138"/>
  <c r="X97" i="138"/>
  <c r="Y97" i="138"/>
  <c r="Z97" i="138"/>
  <c r="AA97" i="138"/>
  <c r="AB97" i="138"/>
  <c r="AC97" i="138"/>
  <c r="AD97" i="138"/>
  <c r="AE97" i="138"/>
  <c r="AF97" i="138"/>
  <c r="AG97" i="138"/>
  <c r="AH97" i="138"/>
  <c r="AI97" i="138"/>
  <c r="AJ97" i="138"/>
  <c r="AK97" i="138"/>
  <c r="AL97" i="138"/>
  <c r="AM97" i="138"/>
  <c r="AN97" i="138"/>
  <c r="AO97" i="138"/>
  <c r="AP97" i="138"/>
  <c r="AQ97" i="138"/>
  <c r="AR97" i="138"/>
  <c r="AS97" i="138"/>
  <c r="AT97" i="138"/>
  <c r="AU97" i="138"/>
  <c r="AV97" i="138"/>
  <c r="AW97" i="138"/>
  <c r="AX97" i="138"/>
  <c r="AY97" i="138"/>
  <c r="AZ97" i="138"/>
  <c r="BA97" i="138"/>
  <c r="BB97" i="138"/>
  <c r="BC97" i="138"/>
  <c r="BD97" i="138"/>
  <c r="BE97" i="138"/>
  <c r="BF97" i="138"/>
  <c r="BG97" i="138"/>
  <c r="BH97" i="138"/>
  <c r="BI97" i="138"/>
  <c r="BJ97" i="138"/>
  <c r="BK97" i="138"/>
  <c r="BL97" i="138"/>
  <c r="BM97" i="138"/>
  <c r="BN97" i="138"/>
  <c r="BO97" i="138"/>
  <c r="BP97" i="138"/>
  <c r="BQ97" i="138"/>
  <c r="BR97" i="138"/>
  <c r="BS97" i="138"/>
  <c r="BT97" i="138"/>
  <c r="BU97" i="138"/>
  <c r="BV97" i="138"/>
  <c r="BW97" i="138"/>
  <c r="BX97" i="138"/>
  <c r="BY97" i="138"/>
  <c r="BZ97" i="138"/>
  <c r="CA97" i="138"/>
  <c r="CB97" i="138"/>
  <c r="CC97" i="138"/>
  <c r="CD97" i="138"/>
  <c r="CE97" i="138"/>
  <c r="CF97" i="138"/>
  <c r="CG97" i="138"/>
  <c r="CH97" i="138"/>
  <c r="CI97" i="138"/>
  <c r="CJ97" i="138"/>
  <c r="CK97" i="138"/>
  <c r="CL97" i="138"/>
  <c r="CM97" i="138"/>
  <c r="CN97" i="138"/>
  <c r="CO97" i="138"/>
  <c r="CP97" i="138"/>
  <c r="CQ97" i="138"/>
  <c r="CR97" i="138"/>
  <c r="CS97" i="138"/>
  <c r="CT97" i="138"/>
  <c r="CU97" i="138"/>
  <c r="CV97" i="138"/>
  <c r="CW97" i="138"/>
  <c r="CX97" i="138"/>
  <c r="CY97" i="138"/>
  <c r="CZ97" i="138"/>
  <c r="DA97" i="138"/>
  <c r="DB97" i="138"/>
  <c r="DC97" i="138"/>
  <c r="DD97" i="138"/>
  <c r="DE97" i="138"/>
  <c r="DF97" i="138"/>
  <c r="DG97" i="138"/>
  <c r="DH97" i="138"/>
  <c r="DI97" i="138"/>
  <c r="DJ97" i="138"/>
  <c r="DK97" i="138"/>
  <c r="DL97" i="138"/>
  <c r="DM97" i="138"/>
  <c r="DN97" i="138"/>
  <c r="DO97" i="138"/>
  <c r="DP97" i="138"/>
  <c r="DQ97" i="138"/>
  <c r="DR97" i="138"/>
  <c r="DS97" i="138"/>
  <c r="DT97" i="138"/>
  <c r="DU97" i="138"/>
  <c r="DV97" i="138"/>
  <c r="DW97" i="138"/>
  <c r="DX97" i="138"/>
  <c r="DY97" i="138"/>
  <c r="DZ97" i="138"/>
  <c r="EA97" i="138"/>
  <c r="EB97" i="138"/>
  <c r="EC97" i="138"/>
  <c r="ED97" i="138"/>
  <c r="EE97" i="138"/>
  <c r="EF97" i="138"/>
  <c r="EG97" i="138"/>
  <c r="EH97" i="138"/>
  <c r="EI97" i="138"/>
  <c r="EJ97" i="138"/>
  <c r="EK97" i="138"/>
  <c r="EL97" i="138"/>
  <c r="EM97" i="138"/>
  <c r="EN97" i="138"/>
  <c r="EO97" i="138"/>
  <c r="EP97" i="138"/>
  <c r="EQ97" i="138"/>
  <c r="ER97" i="138"/>
  <c r="ES97" i="138"/>
  <c r="ET97" i="138"/>
  <c r="EU97" i="138"/>
  <c r="EV97" i="138"/>
  <c r="EW97" i="138"/>
  <c r="EX97" i="138"/>
  <c r="EY97" i="138"/>
  <c r="EZ97" i="138"/>
  <c r="FA97" i="138"/>
  <c r="FB97" i="138"/>
  <c r="FC97" i="138"/>
  <c r="FD97" i="138"/>
  <c r="FE97" i="138"/>
  <c r="FF97" i="138"/>
  <c r="FG97" i="138"/>
  <c r="FH97" i="138"/>
  <c r="FI97" i="138"/>
  <c r="FJ97" i="138"/>
  <c r="FK97" i="138"/>
  <c r="FL97" i="138"/>
  <c r="FM97" i="138"/>
  <c r="FN97" i="138"/>
  <c r="FO97" i="138"/>
  <c r="FP97" i="138"/>
  <c r="FQ97" i="138"/>
  <c r="FR97" i="138"/>
  <c r="FS97" i="138"/>
  <c r="FT97" i="138"/>
  <c r="FU97" i="138"/>
  <c r="FV97" i="138"/>
  <c r="FW97" i="138"/>
  <c r="FX97" i="138"/>
  <c r="FY97" i="138"/>
  <c r="FZ97" i="138"/>
  <c r="GA97" i="138"/>
  <c r="GB97" i="138"/>
  <c r="GC97" i="138"/>
  <c r="GD97" i="138"/>
  <c r="GE97" i="138"/>
  <c r="GF97" i="138"/>
  <c r="GG97" i="138"/>
  <c r="GH97" i="138"/>
  <c r="GI97" i="138"/>
  <c r="GJ97" i="138"/>
  <c r="GK97" i="138"/>
  <c r="GL97" i="138"/>
  <c r="GM97" i="138"/>
  <c r="GN97" i="138"/>
  <c r="GO97" i="138"/>
  <c r="GP97" i="138"/>
  <c r="GQ97" i="138"/>
  <c r="GR97" i="138"/>
  <c r="GS97" i="138"/>
  <c r="GT97" i="138"/>
  <c r="GU97" i="138"/>
  <c r="GV97" i="138"/>
  <c r="GX97" i="138"/>
  <c r="E98" i="138"/>
  <c r="F98" i="138"/>
  <c r="G98" i="138"/>
  <c r="H98" i="138"/>
  <c r="I98" i="138"/>
  <c r="J98" i="138"/>
  <c r="K98" i="138"/>
  <c r="L98" i="138"/>
  <c r="M98" i="138"/>
  <c r="N98" i="138"/>
  <c r="O98" i="138"/>
  <c r="P98" i="138"/>
  <c r="Q98" i="138"/>
  <c r="R98" i="138"/>
  <c r="S98" i="138"/>
  <c r="T98" i="138"/>
  <c r="U98" i="138"/>
  <c r="V98" i="138"/>
  <c r="W98" i="138"/>
  <c r="X98" i="138"/>
  <c r="Y98" i="138"/>
  <c r="Z98" i="138"/>
  <c r="AA98" i="138"/>
  <c r="AB98" i="138"/>
  <c r="AC98" i="138"/>
  <c r="AD98" i="138"/>
  <c r="AE98" i="138"/>
  <c r="AF98" i="138"/>
  <c r="AG98" i="138"/>
  <c r="AH98" i="138"/>
  <c r="AI98" i="138"/>
  <c r="AJ98" i="138"/>
  <c r="AK98" i="138"/>
  <c r="AL98" i="138"/>
  <c r="AM98" i="138"/>
  <c r="AN98" i="138"/>
  <c r="AO98" i="138"/>
  <c r="AP98" i="138"/>
  <c r="AQ98" i="138"/>
  <c r="AR98" i="138"/>
  <c r="AS98" i="138"/>
  <c r="AT98" i="138"/>
  <c r="AU98" i="138"/>
  <c r="AV98" i="138"/>
  <c r="AW98" i="138"/>
  <c r="AX98" i="138"/>
  <c r="AY98" i="138"/>
  <c r="AZ98" i="138"/>
  <c r="BA98" i="138"/>
  <c r="BB98" i="138"/>
  <c r="BC98" i="138"/>
  <c r="BD98" i="138"/>
  <c r="BE98" i="138"/>
  <c r="BF98" i="138"/>
  <c r="BG98" i="138"/>
  <c r="BH98" i="138"/>
  <c r="BI98" i="138"/>
  <c r="BJ98" i="138"/>
  <c r="BK98" i="138"/>
  <c r="BL98" i="138"/>
  <c r="BM98" i="138"/>
  <c r="BN98" i="138"/>
  <c r="BO98" i="138"/>
  <c r="BP98" i="138"/>
  <c r="BQ98" i="138"/>
  <c r="BR98" i="138"/>
  <c r="BS98" i="138"/>
  <c r="BT98" i="138"/>
  <c r="BU98" i="138"/>
  <c r="BV98" i="138"/>
  <c r="BW98" i="138"/>
  <c r="BX98" i="138"/>
  <c r="BY98" i="138"/>
  <c r="BZ98" i="138"/>
  <c r="CA98" i="138"/>
  <c r="CB98" i="138"/>
  <c r="CC98" i="138"/>
  <c r="CD98" i="138"/>
  <c r="CE98" i="138"/>
  <c r="CF98" i="138"/>
  <c r="CG98" i="138"/>
  <c r="CH98" i="138"/>
  <c r="CI98" i="138"/>
  <c r="CJ98" i="138"/>
  <c r="CK98" i="138"/>
  <c r="CL98" i="138"/>
  <c r="CM98" i="138"/>
  <c r="CN98" i="138"/>
  <c r="CO98" i="138"/>
  <c r="CP98" i="138"/>
  <c r="CQ98" i="138"/>
  <c r="CR98" i="138"/>
  <c r="CS98" i="138"/>
  <c r="CT98" i="138"/>
  <c r="CU98" i="138"/>
  <c r="CV98" i="138"/>
  <c r="CW98" i="138"/>
  <c r="CX98" i="138"/>
  <c r="CY98" i="138"/>
  <c r="CZ98" i="138"/>
  <c r="DA98" i="138"/>
  <c r="DB98" i="138"/>
  <c r="DC98" i="138"/>
  <c r="DD98" i="138"/>
  <c r="DE98" i="138"/>
  <c r="DF98" i="138"/>
  <c r="DG98" i="138"/>
  <c r="DH98" i="138"/>
  <c r="DI98" i="138"/>
  <c r="DJ98" i="138"/>
  <c r="DK98" i="138"/>
  <c r="DL98" i="138"/>
  <c r="DM98" i="138"/>
  <c r="DN98" i="138"/>
  <c r="DO98" i="138"/>
  <c r="DP98" i="138"/>
  <c r="DQ98" i="138"/>
  <c r="DR98" i="138"/>
  <c r="DS98" i="138"/>
  <c r="DT98" i="138"/>
  <c r="DU98" i="138"/>
  <c r="DV98" i="138"/>
  <c r="DW98" i="138"/>
  <c r="DX98" i="138"/>
  <c r="DY98" i="138"/>
  <c r="DZ98" i="138"/>
  <c r="EA98" i="138"/>
  <c r="EB98" i="138"/>
  <c r="EC98" i="138"/>
  <c r="ED98" i="138"/>
  <c r="EE98" i="138"/>
  <c r="EF98" i="138"/>
  <c r="EG98" i="138"/>
  <c r="EH98" i="138"/>
  <c r="EI98" i="138"/>
  <c r="EJ98" i="138"/>
  <c r="EK98" i="138"/>
  <c r="EL98" i="138"/>
  <c r="EM98" i="138"/>
  <c r="EN98" i="138"/>
  <c r="EO98" i="138"/>
  <c r="EP98" i="138"/>
  <c r="EQ98" i="138"/>
  <c r="ER98" i="138"/>
  <c r="ES98" i="138"/>
  <c r="ET98" i="138"/>
  <c r="EU98" i="138"/>
  <c r="EV98" i="138"/>
  <c r="EW98" i="138"/>
  <c r="EX98" i="138"/>
  <c r="EY98" i="138"/>
  <c r="EZ98" i="138"/>
  <c r="FA98" i="138"/>
  <c r="FB98" i="138"/>
  <c r="FC98" i="138"/>
  <c r="FD98" i="138"/>
  <c r="FE98" i="138"/>
  <c r="FF98" i="138"/>
  <c r="FG98" i="138"/>
  <c r="FH98" i="138"/>
  <c r="FI98" i="138"/>
  <c r="FJ98" i="138"/>
  <c r="FK98" i="138"/>
  <c r="FL98" i="138"/>
  <c r="FM98" i="138"/>
  <c r="FN98" i="138"/>
  <c r="FO98" i="138"/>
  <c r="FP98" i="138"/>
  <c r="FQ98" i="138"/>
  <c r="FR98" i="138"/>
  <c r="FS98" i="138"/>
  <c r="FT98" i="138"/>
  <c r="FU98" i="138"/>
  <c r="FV98" i="138"/>
  <c r="FW98" i="138"/>
  <c r="FX98" i="138"/>
  <c r="FY98" i="138"/>
  <c r="FZ98" i="138"/>
  <c r="GA98" i="138"/>
  <c r="GB98" i="138"/>
  <c r="GC98" i="138"/>
  <c r="GD98" i="138"/>
  <c r="GE98" i="138"/>
  <c r="GF98" i="138"/>
  <c r="GG98" i="138"/>
  <c r="GH98" i="138"/>
  <c r="GI98" i="138"/>
  <c r="GJ98" i="138"/>
  <c r="GK98" i="138"/>
  <c r="GL98" i="138"/>
  <c r="GM98" i="138"/>
  <c r="GN98" i="138"/>
  <c r="GO98" i="138"/>
  <c r="GP98" i="138"/>
  <c r="GQ98" i="138"/>
  <c r="GR98" i="138"/>
  <c r="GS98" i="138"/>
  <c r="GT98" i="138"/>
  <c r="GU98" i="138"/>
  <c r="GV98" i="138"/>
  <c r="GX98" i="138"/>
  <c r="E99" i="138"/>
  <c r="F99" i="138"/>
  <c r="G99" i="138"/>
  <c r="H99" i="138"/>
  <c r="I99" i="138"/>
  <c r="J99" i="138"/>
  <c r="K99" i="138"/>
  <c r="L99" i="138"/>
  <c r="M99" i="138"/>
  <c r="N99" i="138"/>
  <c r="O99" i="138"/>
  <c r="P99" i="138"/>
  <c r="Q99" i="138"/>
  <c r="R99" i="138"/>
  <c r="S99" i="138"/>
  <c r="T99" i="138"/>
  <c r="U99" i="138"/>
  <c r="V99" i="138"/>
  <c r="W99" i="138"/>
  <c r="X99" i="138"/>
  <c r="Y99" i="138"/>
  <c r="Z99" i="138"/>
  <c r="AA99" i="138"/>
  <c r="AB99" i="138"/>
  <c r="AC99" i="138"/>
  <c r="AD99" i="138"/>
  <c r="AE99" i="138"/>
  <c r="AF99" i="138"/>
  <c r="AG99" i="138"/>
  <c r="AH99" i="138"/>
  <c r="AI99" i="138"/>
  <c r="AJ99" i="138"/>
  <c r="AK99" i="138"/>
  <c r="AL99" i="138"/>
  <c r="AM99" i="138"/>
  <c r="AN99" i="138"/>
  <c r="AO99" i="138"/>
  <c r="AP99" i="138"/>
  <c r="AQ99" i="138"/>
  <c r="AR99" i="138"/>
  <c r="AS99" i="138"/>
  <c r="AT99" i="138"/>
  <c r="AU99" i="138"/>
  <c r="AV99" i="138"/>
  <c r="AW99" i="138"/>
  <c r="AX99" i="138"/>
  <c r="AY99" i="138"/>
  <c r="AZ99" i="138"/>
  <c r="BA99" i="138"/>
  <c r="BB99" i="138"/>
  <c r="BC99" i="138"/>
  <c r="BD99" i="138"/>
  <c r="BE99" i="138"/>
  <c r="BF99" i="138"/>
  <c r="BG99" i="138"/>
  <c r="BH99" i="138"/>
  <c r="BI99" i="138"/>
  <c r="BJ99" i="138"/>
  <c r="BK99" i="138"/>
  <c r="BL99" i="138"/>
  <c r="BM99" i="138"/>
  <c r="BN99" i="138"/>
  <c r="BO99" i="138"/>
  <c r="BP99" i="138"/>
  <c r="BQ99" i="138"/>
  <c r="BR99" i="138"/>
  <c r="BS99" i="138"/>
  <c r="BT99" i="138"/>
  <c r="BU99" i="138"/>
  <c r="BV99" i="138"/>
  <c r="BW99" i="138"/>
  <c r="BX99" i="138"/>
  <c r="BY99" i="138"/>
  <c r="BZ99" i="138"/>
  <c r="CA99" i="138"/>
  <c r="CB99" i="138"/>
  <c r="CC99" i="138"/>
  <c r="CD99" i="138"/>
  <c r="CE99" i="138"/>
  <c r="CF99" i="138"/>
  <c r="CG99" i="138"/>
  <c r="CH99" i="138"/>
  <c r="CI99" i="138"/>
  <c r="CJ99" i="138"/>
  <c r="CK99" i="138"/>
  <c r="CL99" i="138"/>
  <c r="CM99" i="138"/>
  <c r="CN99" i="138"/>
  <c r="CO99" i="138"/>
  <c r="CP99" i="138"/>
  <c r="CQ99" i="138"/>
  <c r="CR99" i="138"/>
  <c r="CS99" i="138"/>
  <c r="CT99" i="138"/>
  <c r="CU99" i="138"/>
  <c r="CV99" i="138"/>
  <c r="CW99" i="138"/>
  <c r="CX99" i="138"/>
  <c r="CY99" i="138"/>
  <c r="CZ99" i="138"/>
  <c r="DA99" i="138"/>
  <c r="DB99" i="138"/>
  <c r="DC99" i="138"/>
  <c r="DD99" i="138"/>
  <c r="DE99" i="138"/>
  <c r="DF99" i="138"/>
  <c r="DG99" i="138"/>
  <c r="DH99" i="138"/>
  <c r="DI99" i="138"/>
  <c r="DJ99" i="138"/>
  <c r="DK99" i="138"/>
  <c r="DL99" i="138"/>
  <c r="DM99" i="138"/>
  <c r="DN99" i="138"/>
  <c r="DO99" i="138"/>
  <c r="DP99" i="138"/>
  <c r="DQ99" i="138"/>
  <c r="DR99" i="138"/>
  <c r="DS99" i="138"/>
  <c r="DT99" i="138"/>
  <c r="DU99" i="138"/>
  <c r="DV99" i="138"/>
  <c r="DW99" i="138"/>
  <c r="DX99" i="138"/>
  <c r="DY99" i="138"/>
  <c r="DZ99" i="138"/>
  <c r="EA99" i="138"/>
  <c r="EB99" i="138"/>
  <c r="EC99" i="138"/>
  <c r="ED99" i="138"/>
  <c r="EE99" i="138"/>
  <c r="EF99" i="138"/>
  <c r="EG99" i="138"/>
  <c r="EH99" i="138"/>
  <c r="EI99" i="138"/>
  <c r="EJ99" i="138"/>
  <c r="EK99" i="138"/>
  <c r="EL99" i="138"/>
  <c r="EM99" i="138"/>
  <c r="EN99" i="138"/>
  <c r="EO99" i="138"/>
  <c r="EP99" i="138"/>
  <c r="EQ99" i="138"/>
  <c r="ER99" i="138"/>
  <c r="ES99" i="138"/>
  <c r="ET99" i="138"/>
  <c r="EU99" i="138"/>
  <c r="EV99" i="138"/>
  <c r="EW99" i="138"/>
  <c r="EX99" i="138"/>
  <c r="EY99" i="138"/>
  <c r="EZ99" i="138"/>
  <c r="FA99" i="138"/>
  <c r="FB99" i="138"/>
  <c r="FC99" i="138"/>
  <c r="FD99" i="138"/>
  <c r="FE99" i="138"/>
  <c r="FF99" i="138"/>
  <c r="FG99" i="138"/>
  <c r="FH99" i="138"/>
  <c r="FI99" i="138"/>
  <c r="FJ99" i="138"/>
  <c r="FK99" i="138"/>
  <c r="FL99" i="138"/>
  <c r="FM99" i="138"/>
  <c r="FN99" i="138"/>
  <c r="FO99" i="138"/>
  <c r="FP99" i="138"/>
  <c r="FQ99" i="138"/>
  <c r="FR99" i="138"/>
  <c r="FS99" i="138"/>
  <c r="FT99" i="138"/>
  <c r="FU99" i="138"/>
  <c r="FV99" i="138"/>
  <c r="FW99" i="138"/>
  <c r="FX99" i="138"/>
  <c r="FY99" i="138"/>
  <c r="FZ99" i="138"/>
  <c r="GA99" i="138"/>
  <c r="GB99" i="138"/>
  <c r="GC99" i="138"/>
  <c r="GD99" i="138"/>
  <c r="GE99" i="138"/>
  <c r="GF99" i="138"/>
  <c r="GG99" i="138"/>
  <c r="GH99" i="138"/>
  <c r="GI99" i="138"/>
  <c r="GJ99" i="138"/>
  <c r="GK99" i="138"/>
  <c r="GL99" i="138"/>
  <c r="GM99" i="138"/>
  <c r="GN99" i="138"/>
  <c r="GO99" i="138"/>
  <c r="GP99" i="138"/>
  <c r="GQ99" i="138"/>
  <c r="GR99" i="138"/>
  <c r="GS99" i="138"/>
  <c r="GT99" i="138"/>
  <c r="GU99" i="138"/>
  <c r="GV99" i="138"/>
  <c r="GX99" i="138"/>
  <c r="GX92" i="138"/>
  <c r="GV92" i="138"/>
  <c r="GU92" i="138"/>
  <c r="GT92" i="138"/>
  <c r="GS92" i="138"/>
  <c r="GR92" i="138"/>
  <c r="GQ92" i="138"/>
  <c r="GP92" i="138"/>
  <c r="GO92" i="138"/>
  <c r="GN92" i="138"/>
  <c r="GM92" i="138"/>
  <c r="GL92" i="138"/>
  <c r="GK92" i="138"/>
  <c r="GJ92" i="138"/>
  <c r="GI92" i="138"/>
  <c r="GH92" i="138"/>
  <c r="GG92" i="138"/>
  <c r="GF92" i="138"/>
  <c r="GE92" i="138"/>
  <c r="GD92" i="138"/>
  <c r="GC92" i="138"/>
  <c r="GB92" i="138"/>
  <c r="GA92" i="138"/>
  <c r="FZ92" i="138"/>
  <c r="FY92" i="138"/>
  <c r="FX92" i="138"/>
  <c r="FW92" i="138"/>
  <c r="FV92" i="138"/>
  <c r="FU92" i="138"/>
  <c r="FT92" i="138"/>
  <c r="FS92" i="138"/>
  <c r="FR92" i="138"/>
  <c r="FQ92" i="138"/>
  <c r="FP92" i="138"/>
  <c r="FO92" i="138"/>
  <c r="FN92" i="138"/>
  <c r="FM92" i="138"/>
  <c r="FL92" i="138"/>
  <c r="FK92" i="138"/>
  <c r="FJ92" i="138"/>
  <c r="FI92" i="138"/>
  <c r="FH92" i="138"/>
  <c r="FG92" i="138"/>
  <c r="FF92" i="138"/>
  <c r="FE92" i="138"/>
  <c r="FD92" i="138"/>
  <c r="FC92" i="138"/>
  <c r="FB92" i="138"/>
  <c r="FA92" i="138"/>
  <c r="EZ92" i="138"/>
  <c r="EY92" i="138"/>
  <c r="EX92" i="138"/>
  <c r="EW92" i="138"/>
  <c r="EV92" i="138"/>
  <c r="EU92" i="138"/>
  <c r="ET92" i="138"/>
  <c r="ES92" i="138"/>
  <c r="ER92" i="138"/>
  <c r="EQ92" i="138"/>
  <c r="EP92" i="138"/>
  <c r="EO92" i="138"/>
  <c r="EN92" i="138"/>
  <c r="EM92" i="138"/>
  <c r="EL92" i="138"/>
  <c r="EK92" i="138"/>
  <c r="EJ92" i="138"/>
  <c r="EI92" i="138"/>
  <c r="EH92" i="138"/>
  <c r="EG92" i="138"/>
  <c r="EF92" i="138"/>
  <c r="EE92" i="138"/>
  <c r="ED92" i="138"/>
  <c r="EC92" i="138"/>
  <c r="EB92" i="138"/>
  <c r="EA92" i="138"/>
  <c r="DZ92" i="138"/>
  <c r="DY92" i="138"/>
  <c r="DX92" i="138"/>
  <c r="DW92" i="138"/>
  <c r="DV92" i="138"/>
  <c r="DU92" i="138"/>
  <c r="DT92" i="138"/>
  <c r="DS92" i="138"/>
  <c r="DR92" i="138"/>
  <c r="DQ92" i="138"/>
  <c r="DP92" i="138"/>
  <c r="DO92" i="138"/>
  <c r="DN92" i="138"/>
  <c r="DM92" i="138"/>
  <c r="DL92" i="138"/>
  <c r="DK92" i="138"/>
  <c r="DJ92" i="138"/>
  <c r="DI92" i="138"/>
  <c r="DH92" i="138"/>
  <c r="DG92" i="138"/>
  <c r="DF92" i="138"/>
  <c r="DE92" i="138"/>
  <c r="DD92" i="138"/>
  <c r="DC92" i="138"/>
  <c r="DB92" i="138"/>
  <c r="DA92" i="138"/>
  <c r="CZ92" i="138"/>
  <c r="CY92" i="138"/>
  <c r="CX92" i="138"/>
  <c r="CW92" i="138"/>
  <c r="CV92" i="138"/>
  <c r="CU92" i="138"/>
  <c r="CT92" i="138"/>
  <c r="CS92" i="138"/>
  <c r="CR92" i="138"/>
  <c r="CQ92" i="138"/>
  <c r="CP92" i="138"/>
  <c r="CO92" i="138"/>
  <c r="CN92" i="138"/>
  <c r="CM92" i="138"/>
  <c r="CL92" i="138"/>
  <c r="CK92" i="138"/>
  <c r="CJ92" i="138"/>
  <c r="CI92" i="138"/>
  <c r="CH92" i="138"/>
  <c r="CG92" i="138"/>
  <c r="CF92" i="138"/>
  <c r="CE92" i="138"/>
  <c r="CD92" i="138"/>
  <c r="CC92" i="138"/>
  <c r="CB92" i="138"/>
  <c r="CA92" i="138"/>
  <c r="BZ92" i="138"/>
  <c r="BY92" i="138"/>
  <c r="BX92" i="138"/>
  <c r="BW92" i="138"/>
  <c r="BV92" i="138"/>
  <c r="BU92" i="138"/>
  <c r="BT92" i="138"/>
  <c r="BS92" i="138"/>
  <c r="BR92" i="138"/>
  <c r="BQ92" i="138"/>
  <c r="BP92" i="138"/>
  <c r="BO92" i="138"/>
  <c r="BN92" i="138"/>
  <c r="BM92" i="138"/>
  <c r="BL92" i="138"/>
  <c r="BK92" i="138"/>
  <c r="BJ92" i="138"/>
  <c r="BI92" i="138"/>
  <c r="BH92" i="138"/>
  <c r="BG92" i="138"/>
  <c r="BF92" i="138"/>
  <c r="BE92" i="138"/>
  <c r="BD92" i="138"/>
  <c r="BC92" i="138"/>
  <c r="BB92" i="138"/>
  <c r="BA92" i="138"/>
  <c r="AZ92" i="138"/>
  <c r="AY92" i="138"/>
  <c r="AX92" i="138"/>
  <c r="AW92" i="138"/>
  <c r="AV92" i="138"/>
  <c r="AU92" i="138"/>
  <c r="AT92" i="138"/>
  <c r="AS92" i="138"/>
  <c r="AR92" i="138"/>
  <c r="AQ92" i="138"/>
  <c r="AP92" i="138"/>
  <c r="AO92" i="138"/>
  <c r="AN92" i="138"/>
  <c r="AM92" i="138"/>
  <c r="AL92" i="138"/>
  <c r="AK92" i="138"/>
  <c r="AJ92" i="138"/>
  <c r="AI92" i="138"/>
  <c r="AH92" i="138"/>
  <c r="AG92" i="138"/>
  <c r="AF92" i="138"/>
  <c r="AE92" i="138"/>
  <c r="AD92" i="138"/>
  <c r="AC92" i="138"/>
  <c r="AB92" i="138"/>
  <c r="AA92" i="138"/>
  <c r="Z92" i="138"/>
  <c r="Y92" i="138"/>
  <c r="X92" i="138"/>
  <c r="W92" i="138"/>
  <c r="V92" i="138"/>
  <c r="U92" i="138"/>
  <c r="T92" i="138"/>
  <c r="S92" i="138"/>
  <c r="R92" i="138"/>
  <c r="Q92" i="138"/>
  <c r="P92" i="138"/>
  <c r="O92" i="138"/>
  <c r="N92" i="138"/>
  <c r="M92" i="138"/>
  <c r="L92" i="138"/>
  <c r="K92" i="138"/>
  <c r="J92" i="138"/>
  <c r="I92" i="138"/>
  <c r="H92" i="138"/>
  <c r="G92" i="138"/>
  <c r="F92" i="138"/>
  <c r="E92" i="138"/>
  <c r="E80" i="138"/>
  <c r="F80" i="138"/>
  <c r="G80" i="138"/>
  <c r="H80" i="138"/>
  <c r="I80" i="138"/>
  <c r="J80" i="138"/>
  <c r="K80" i="138"/>
  <c r="L80" i="138"/>
  <c r="M80" i="138"/>
  <c r="N80" i="138"/>
  <c r="O80" i="138"/>
  <c r="P80" i="138"/>
  <c r="Q80" i="138"/>
  <c r="R80" i="138"/>
  <c r="S80" i="138"/>
  <c r="T80" i="138"/>
  <c r="U80" i="138"/>
  <c r="V80" i="138"/>
  <c r="W80" i="138"/>
  <c r="X80" i="138"/>
  <c r="Y80" i="138"/>
  <c r="Z80" i="138"/>
  <c r="AA80" i="138"/>
  <c r="AB80" i="138"/>
  <c r="AC80" i="138"/>
  <c r="AD80" i="138"/>
  <c r="AE80" i="138"/>
  <c r="AF80" i="138"/>
  <c r="AG80" i="138"/>
  <c r="AH80" i="138"/>
  <c r="AI80" i="138"/>
  <c r="AJ80" i="138"/>
  <c r="AK80" i="138"/>
  <c r="AL80" i="138"/>
  <c r="AM80" i="138"/>
  <c r="AN80" i="138"/>
  <c r="AO80" i="138"/>
  <c r="AP80" i="138"/>
  <c r="AQ80" i="138"/>
  <c r="AR80" i="138"/>
  <c r="AS80" i="138"/>
  <c r="AT80" i="138"/>
  <c r="AU80" i="138"/>
  <c r="AV80" i="138"/>
  <c r="AW80" i="138"/>
  <c r="AX80" i="138"/>
  <c r="AY80" i="138"/>
  <c r="AZ80" i="138"/>
  <c r="BA80" i="138"/>
  <c r="BB80" i="138"/>
  <c r="BC80" i="138"/>
  <c r="BD80" i="138"/>
  <c r="BE80" i="138"/>
  <c r="BF80" i="138"/>
  <c r="BG80" i="138"/>
  <c r="BH80" i="138"/>
  <c r="BI80" i="138"/>
  <c r="BJ80" i="138"/>
  <c r="BK80" i="138"/>
  <c r="BL80" i="138"/>
  <c r="BM80" i="138"/>
  <c r="BN80" i="138"/>
  <c r="BO80" i="138"/>
  <c r="BP80" i="138"/>
  <c r="BQ80" i="138"/>
  <c r="BR80" i="138"/>
  <c r="BS80" i="138"/>
  <c r="BT80" i="138"/>
  <c r="BU80" i="138"/>
  <c r="BV80" i="138"/>
  <c r="BW80" i="138"/>
  <c r="BX80" i="138"/>
  <c r="BY80" i="138"/>
  <c r="BZ80" i="138"/>
  <c r="CA80" i="138"/>
  <c r="CB80" i="138"/>
  <c r="CC80" i="138"/>
  <c r="CD80" i="138"/>
  <c r="CE80" i="138"/>
  <c r="CF80" i="138"/>
  <c r="CG80" i="138"/>
  <c r="CH80" i="138"/>
  <c r="CI80" i="138"/>
  <c r="CJ80" i="138"/>
  <c r="CK80" i="138"/>
  <c r="CL80" i="138"/>
  <c r="CM80" i="138"/>
  <c r="CN80" i="138"/>
  <c r="CO80" i="138"/>
  <c r="CP80" i="138"/>
  <c r="CQ80" i="138"/>
  <c r="CR80" i="138"/>
  <c r="CS80" i="138"/>
  <c r="CT80" i="138"/>
  <c r="CU80" i="138"/>
  <c r="CV80" i="138"/>
  <c r="CW80" i="138"/>
  <c r="CX80" i="138"/>
  <c r="CY80" i="138"/>
  <c r="CZ80" i="138"/>
  <c r="DA80" i="138"/>
  <c r="DB80" i="138"/>
  <c r="DC80" i="138"/>
  <c r="DD80" i="138"/>
  <c r="DE80" i="138"/>
  <c r="DF80" i="138"/>
  <c r="DG80" i="138"/>
  <c r="DH80" i="138"/>
  <c r="DI80" i="138"/>
  <c r="DJ80" i="138"/>
  <c r="DK80" i="138"/>
  <c r="DL80" i="138"/>
  <c r="DM80" i="138"/>
  <c r="DN80" i="138"/>
  <c r="DO80" i="138"/>
  <c r="DP80" i="138"/>
  <c r="DQ80" i="138"/>
  <c r="DR80" i="138"/>
  <c r="DS80" i="138"/>
  <c r="DT80" i="138"/>
  <c r="DU80" i="138"/>
  <c r="DV80" i="138"/>
  <c r="DW80" i="138"/>
  <c r="DX80" i="138"/>
  <c r="DY80" i="138"/>
  <c r="DZ80" i="138"/>
  <c r="EA80" i="138"/>
  <c r="EB80" i="138"/>
  <c r="EC80" i="138"/>
  <c r="ED80" i="138"/>
  <c r="EE80" i="138"/>
  <c r="EF80" i="138"/>
  <c r="EG80" i="138"/>
  <c r="EH80" i="138"/>
  <c r="EI80" i="138"/>
  <c r="EJ80" i="138"/>
  <c r="EK80" i="138"/>
  <c r="EL80" i="138"/>
  <c r="EM80" i="138"/>
  <c r="EN80" i="138"/>
  <c r="EO80" i="138"/>
  <c r="EP80" i="138"/>
  <c r="EQ80" i="138"/>
  <c r="ER80" i="138"/>
  <c r="ES80" i="138"/>
  <c r="ET80" i="138"/>
  <c r="EU80" i="138"/>
  <c r="EV80" i="138"/>
  <c r="EW80" i="138"/>
  <c r="EX80" i="138"/>
  <c r="EY80" i="138"/>
  <c r="EZ80" i="138"/>
  <c r="FA80" i="138"/>
  <c r="FB80" i="138"/>
  <c r="FC80" i="138"/>
  <c r="FD80" i="138"/>
  <c r="FE80" i="138"/>
  <c r="FF80" i="138"/>
  <c r="FG80" i="138"/>
  <c r="FH80" i="138"/>
  <c r="FI80" i="138"/>
  <c r="FJ80" i="138"/>
  <c r="FK80" i="138"/>
  <c r="FL80" i="138"/>
  <c r="FM80" i="138"/>
  <c r="FN80" i="138"/>
  <c r="FO80" i="138"/>
  <c r="FP80" i="138"/>
  <c r="FQ80" i="138"/>
  <c r="FR80" i="138"/>
  <c r="FS80" i="138"/>
  <c r="FT80" i="138"/>
  <c r="FU80" i="138"/>
  <c r="FV80" i="138"/>
  <c r="FW80" i="138"/>
  <c r="FX80" i="138"/>
  <c r="FY80" i="138"/>
  <c r="FZ80" i="138"/>
  <c r="GA80" i="138"/>
  <c r="GB80" i="138"/>
  <c r="GC80" i="138"/>
  <c r="GD80" i="138"/>
  <c r="GE80" i="138"/>
  <c r="GF80" i="138"/>
  <c r="GG80" i="138"/>
  <c r="GH80" i="138"/>
  <c r="GI80" i="138"/>
  <c r="GJ80" i="138"/>
  <c r="GK80" i="138"/>
  <c r="GL80" i="138"/>
  <c r="GM80" i="138"/>
  <c r="GN80" i="138"/>
  <c r="GO80" i="138"/>
  <c r="GP80" i="138"/>
  <c r="GQ80" i="138"/>
  <c r="GR80" i="138"/>
  <c r="GS80" i="138"/>
  <c r="GT80" i="138"/>
  <c r="GU80" i="138"/>
  <c r="GV80" i="138"/>
  <c r="GX80" i="138"/>
  <c r="E81" i="138"/>
  <c r="F81" i="138"/>
  <c r="G81" i="138"/>
  <c r="H81" i="138"/>
  <c r="I81" i="138"/>
  <c r="J81" i="138"/>
  <c r="K81" i="138"/>
  <c r="L81" i="138"/>
  <c r="M81" i="138"/>
  <c r="N81" i="138"/>
  <c r="O81" i="138"/>
  <c r="P81" i="138"/>
  <c r="Q81" i="138"/>
  <c r="R81" i="138"/>
  <c r="S81" i="138"/>
  <c r="T81" i="138"/>
  <c r="U81" i="138"/>
  <c r="V81" i="138"/>
  <c r="W81" i="138"/>
  <c r="X81" i="138"/>
  <c r="Y81" i="138"/>
  <c r="Z81" i="138"/>
  <c r="AA81" i="138"/>
  <c r="AB81" i="138"/>
  <c r="AC81" i="138"/>
  <c r="AD81" i="138"/>
  <c r="AE81" i="138"/>
  <c r="AF81" i="138"/>
  <c r="AG81" i="138"/>
  <c r="AH81" i="138"/>
  <c r="AI81" i="138"/>
  <c r="AJ81" i="138"/>
  <c r="AK81" i="138"/>
  <c r="AL81" i="138"/>
  <c r="AM81" i="138"/>
  <c r="AN81" i="138"/>
  <c r="AO81" i="138"/>
  <c r="AP81" i="138"/>
  <c r="AQ81" i="138"/>
  <c r="AR81" i="138"/>
  <c r="AS81" i="138"/>
  <c r="AT81" i="138"/>
  <c r="AU81" i="138"/>
  <c r="AV81" i="138"/>
  <c r="AW81" i="138"/>
  <c r="AX81" i="138"/>
  <c r="AY81" i="138"/>
  <c r="AZ81" i="138"/>
  <c r="BA81" i="138"/>
  <c r="BB81" i="138"/>
  <c r="BC81" i="138"/>
  <c r="BD81" i="138"/>
  <c r="BE81" i="138"/>
  <c r="BF81" i="138"/>
  <c r="BG81" i="138"/>
  <c r="BH81" i="138"/>
  <c r="BI81" i="138"/>
  <c r="BJ81" i="138"/>
  <c r="BK81" i="138"/>
  <c r="BL81" i="138"/>
  <c r="BM81" i="138"/>
  <c r="BN81" i="138"/>
  <c r="BO81" i="138"/>
  <c r="BP81" i="138"/>
  <c r="BQ81" i="138"/>
  <c r="BR81" i="138"/>
  <c r="BS81" i="138"/>
  <c r="BT81" i="138"/>
  <c r="BU81" i="138"/>
  <c r="BV81" i="138"/>
  <c r="BW81" i="138"/>
  <c r="BX81" i="138"/>
  <c r="BY81" i="138"/>
  <c r="BZ81" i="138"/>
  <c r="CA81" i="138"/>
  <c r="CB81" i="138"/>
  <c r="CC81" i="138"/>
  <c r="CD81" i="138"/>
  <c r="CE81" i="138"/>
  <c r="CF81" i="138"/>
  <c r="CG81" i="138"/>
  <c r="CH81" i="138"/>
  <c r="CI81" i="138"/>
  <c r="CJ81" i="138"/>
  <c r="CK81" i="138"/>
  <c r="CL81" i="138"/>
  <c r="CM81" i="138"/>
  <c r="CN81" i="138"/>
  <c r="CO81" i="138"/>
  <c r="CP81" i="138"/>
  <c r="CQ81" i="138"/>
  <c r="CR81" i="138"/>
  <c r="CS81" i="138"/>
  <c r="CT81" i="138"/>
  <c r="CU81" i="138"/>
  <c r="CV81" i="138"/>
  <c r="CW81" i="138"/>
  <c r="CX81" i="138"/>
  <c r="CY81" i="138"/>
  <c r="CZ81" i="138"/>
  <c r="DA81" i="138"/>
  <c r="DB81" i="138"/>
  <c r="DC81" i="138"/>
  <c r="DD81" i="138"/>
  <c r="DE81" i="138"/>
  <c r="DF81" i="138"/>
  <c r="DG81" i="138"/>
  <c r="DH81" i="138"/>
  <c r="DI81" i="138"/>
  <c r="DJ81" i="138"/>
  <c r="DK81" i="138"/>
  <c r="DL81" i="138"/>
  <c r="DM81" i="138"/>
  <c r="DN81" i="138"/>
  <c r="DO81" i="138"/>
  <c r="DP81" i="138"/>
  <c r="DQ81" i="138"/>
  <c r="DR81" i="138"/>
  <c r="DS81" i="138"/>
  <c r="DT81" i="138"/>
  <c r="DU81" i="138"/>
  <c r="DV81" i="138"/>
  <c r="DW81" i="138"/>
  <c r="DX81" i="138"/>
  <c r="DY81" i="138"/>
  <c r="DZ81" i="138"/>
  <c r="EA81" i="138"/>
  <c r="EB81" i="138"/>
  <c r="EC81" i="138"/>
  <c r="ED81" i="138"/>
  <c r="EE81" i="138"/>
  <c r="EF81" i="138"/>
  <c r="EG81" i="138"/>
  <c r="EH81" i="138"/>
  <c r="EI81" i="138"/>
  <c r="EJ81" i="138"/>
  <c r="EK81" i="138"/>
  <c r="EL81" i="138"/>
  <c r="EM81" i="138"/>
  <c r="EN81" i="138"/>
  <c r="EO81" i="138"/>
  <c r="EP81" i="138"/>
  <c r="EQ81" i="138"/>
  <c r="ER81" i="138"/>
  <c r="ES81" i="138"/>
  <c r="ET81" i="138"/>
  <c r="EU81" i="138"/>
  <c r="EV81" i="138"/>
  <c r="EW81" i="138"/>
  <c r="EX81" i="138"/>
  <c r="EY81" i="138"/>
  <c r="EZ81" i="138"/>
  <c r="FA81" i="138"/>
  <c r="FB81" i="138"/>
  <c r="FC81" i="138"/>
  <c r="FD81" i="138"/>
  <c r="FE81" i="138"/>
  <c r="FF81" i="138"/>
  <c r="FG81" i="138"/>
  <c r="FH81" i="138"/>
  <c r="FI81" i="138"/>
  <c r="FJ81" i="138"/>
  <c r="FK81" i="138"/>
  <c r="FL81" i="138"/>
  <c r="FM81" i="138"/>
  <c r="FN81" i="138"/>
  <c r="FO81" i="138"/>
  <c r="FP81" i="138"/>
  <c r="FQ81" i="138"/>
  <c r="FR81" i="138"/>
  <c r="FS81" i="138"/>
  <c r="FT81" i="138"/>
  <c r="FU81" i="138"/>
  <c r="FV81" i="138"/>
  <c r="FW81" i="138"/>
  <c r="FX81" i="138"/>
  <c r="FY81" i="138"/>
  <c r="FZ81" i="138"/>
  <c r="GA81" i="138"/>
  <c r="GB81" i="138"/>
  <c r="GC81" i="138"/>
  <c r="GD81" i="138"/>
  <c r="GE81" i="138"/>
  <c r="GF81" i="138"/>
  <c r="GG81" i="138"/>
  <c r="GH81" i="138"/>
  <c r="GI81" i="138"/>
  <c r="GJ81" i="138"/>
  <c r="GK81" i="138"/>
  <c r="GL81" i="138"/>
  <c r="GM81" i="138"/>
  <c r="GN81" i="138"/>
  <c r="GO81" i="138"/>
  <c r="GP81" i="138"/>
  <c r="GQ81" i="138"/>
  <c r="GR81" i="138"/>
  <c r="GS81" i="138"/>
  <c r="GT81" i="138"/>
  <c r="GU81" i="138"/>
  <c r="GV81" i="138"/>
  <c r="GX81" i="138"/>
  <c r="E82" i="138"/>
  <c r="F82" i="138"/>
  <c r="G82" i="138"/>
  <c r="H82" i="138"/>
  <c r="I82" i="138"/>
  <c r="J82" i="138"/>
  <c r="K82" i="138"/>
  <c r="L82" i="138"/>
  <c r="M82" i="138"/>
  <c r="N82" i="138"/>
  <c r="O82" i="138"/>
  <c r="P82" i="138"/>
  <c r="Q82" i="138"/>
  <c r="R82" i="138"/>
  <c r="S82" i="138"/>
  <c r="T82" i="138"/>
  <c r="U82" i="138"/>
  <c r="V82" i="138"/>
  <c r="W82" i="138"/>
  <c r="X82" i="138"/>
  <c r="Y82" i="138"/>
  <c r="Z82" i="138"/>
  <c r="AA82" i="138"/>
  <c r="AB82" i="138"/>
  <c r="AC82" i="138"/>
  <c r="AD82" i="138"/>
  <c r="AE82" i="138"/>
  <c r="AF82" i="138"/>
  <c r="AG82" i="138"/>
  <c r="AH82" i="138"/>
  <c r="AI82" i="138"/>
  <c r="AJ82" i="138"/>
  <c r="AK82" i="138"/>
  <c r="AL82" i="138"/>
  <c r="AM82" i="138"/>
  <c r="AN82" i="138"/>
  <c r="AO82" i="138"/>
  <c r="AP82" i="138"/>
  <c r="AQ82" i="138"/>
  <c r="AR82" i="138"/>
  <c r="AS82" i="138"/>
  <c r="AT82" i="138"/>
  <c r="AU82" i="138"/>
  <c r="AV82" i="138"/>
  <c r="AW82" i="138"/>
  <c r="AX82" i="138"/>
  <c r="AY82" i="138"/>
  <c r="AZ82" i="138"/>
  <c r="BA82" i="138"/>
  <c r="BB82" i="138"/>
  <c r="BC82" i="138"/>
  <c r="BD82" i="138"/>
  <c r="BE82" i="138"/>
  <c r="BF82" i="138"/>
  <c r="BG82" i="138"/>
  <c r="BH82" i="138"/>
  <c r="BI82" i="138"/>
  <c r="BJ82" i="138"/>
  <c r="BK82" i="138"/>
  <c r="BL82" i="138"/>
  <c r="BM82" i="138"/>
  <c r="BN82" i="138"/>
  <c r="BO82" i="138"/>
  <c r="BP82" i="138"/>
  <c r="BQ82" i="138"/>
  <c r="BR82" i="138"/>
  <c r="BS82" i="138"/>
  <c r="BT82" i="138"/>
  <c r="BU82" i="138"/>
  <c r="BV82" i="138"/>
  <c r="BW82" i="138"/>
  <c r="BX82" i="138"/>
  <c r="BY82" i="138"/>
  <c r="BZ82" i="138"/>
  <c r="CA82" i="138"/>
  <c r="CB82" i="138"/>
  <c r="CC82" i="138"/>
  <c r="CD82" i="138"/>
  <c r="CE82" i="138"/>
  <c r="CF82" i="138"/>
  <c r="CG82" i="138"/>
  <c r="CH82" i="138"/>
  <c r="CI82" i="138"/>
  <c r="CJ82" i="138"/>
  <c r="CK82" i="138"/>
  <c r="CL82" i="138"/>
  <c r="CM82" i="138"/>
  <c r="CN82" i="138"/>
  <c r="CO82" i="138"/>
  <c r="CP82" i="138"/>
  <c r="CQ82" i="138"/>
  <c r="CR82" i="138"/>
  <c r="CS82" i="138"/>
  <c r="CT82" i="138"/>
  <c r="CU82" i="138"/>
  <c r="CV82" i="138"/>
  <c r="CW82" i="138"/>
  <c r="CX82" i="138"/>
  <c r="CY82" i="138"/>
  <c r="CZ82" i="138"/>
  <c r="DA82" i="138"/>
  <c r="DB82" i="138"/>
  <c r="DC82" i="138"/>
  <c r="DD82" i="138"/>
  <c r="DE82" i="138"/>
  <c r="DF82" i="138"/>
  <c r="DG82" i="138"/>
  <c r="DH82" i="138"/>
  <c r="DI82" i="138"/>
  <c r="DJ82" i="138"/>
  <c r="DK82" i="138"/>
  <c r="DL82" i="138"/>
  <c r="DM82" i="138"/>
  <c r="DN82" i="138"/>
  <c r="DO82" i="138"/>
  <c r="DP82" i="138"/>
  <c r="DQ82" i="138"/>
  <c r="DR82" i="138"/>
  <c r="DS82" i="138"/>
  <c r="DT82" i="138"/>
  <c r="DU82" i="138"/>
  <c r="DV82" i="138"/>
  <c r="DW82" i="138"/>
  <c r="DX82" i="138"/>
  <c r="DY82" i="138"/>
  <c r="DZ82" i="138"/>
  <c r="EA82" i="138"/>
  <c r="EB82" i="138"/>
  <c r="EC82" i="138"/>
  <c r="ED82" i="138"/>
  <c r="EE82" i="138"/>
  <c r="EF82" i="138"/>
  <c r="EG82" i="138"/>
  <c r="EH82" i="138"/>
  <c r="EI82" i="138"/>
  <c r="EJ82" i="138"/>
  <c r="EK82" i="138"/>
  <c r="EL82" i="138"/>
  <c r="EM82" i="138"/>
  <c r="EN82" i="138"/>
  <c r="EO82" i="138"/>
  <c r="EP82" i="138"/>
  <c r="EQ82" i="138"/>
  <c r="ER82" i="138"/>
  <c r="ES82" i="138"/>
  <c r="ET82" i="138"/>
  <c r="EU82" i="138"/>
  <c r="EV82" i="138"/>
  <c r="EW82" i="138"/>
  <c r="EX82" i="138"/>
  <c r="EY82" i="138"/>
  <c r="EZ82" i="138"/>
  <c r="FA82" i="138"/>
  <c r="FB82" i="138"/>
  <c r="FC82" i="138"/>
  <c r="FD82" i="138"/>
  <c r="FE82" i="138"/>
  <c r="FF82" i="138"/>
  <c r="FG82" i="138"/>
  <c r="FH82" i="138"/>
  <c r="FI82" i="138"/>
  <c r="FJ82" i="138"/>
  <c r="FK82" i="138"/>
  <c r="FL82" i="138"/>
  <c r="FM82" i="138"/>
  <c r="FN82" i="138"/>
  <c r="FO82" i="138"/>
  <c r="FP82" i="138"/>
  <c r="FQ82" i="138"/>
  <c r="FR82" i="138"/>
  <c r="FS82" i="138"/>
  <c r="FT82" i="138"/>
  <c r="FU82" i="138"/>
  <c r="FV82" i="138"/>
  <c r="FW82" i="138"/>
  <c r="FX82" i="138"/>
  <c r="FY82" i="138"/>
  <c r="FZ82" i="138"/>
  <c r="GA82" i="138"/>
  <c r="GB82" i="138"/>
  <c r="GC82" i="138"/>
  <c r="GD82" i="138"/>
  <c r="GE82" i="138"/>
  <c r="GF82" i="138"/>
  <c r="GG82" i="138"/>
  <c r="GH82" i="138"/>
  <c r="GI82" i="138"/>
  <c r="GJ82" i="138"/>
  <c r="GK82" i="138"/>
  <c r="GL82" i="138"/>
  <c r="GM82" i="138"/>
  <c r="GN82" i="138"/>
  <c r="GO82" i="138"/>
  <c r="GP82" i="138"/>
  <c r="GQ82" i="138"/>
  <c r="GR82" i="138"/>
  <c r="GS82" i="138"/>
  <c r="GT82" i="138"/>
  <c r="GU82" i="138"/>
  <c r="GV82" i="138"/>
  <c r="GX82" i="138"/>
  <c r="E83" i="138"/>
  <c r="F83" i="138"/>
  <c r="G83" i="138"/>
  <c r="H83" i="138"/>
  <c r="I83" i="138"/>
  <c r="J83" i="138"/>
  <c r="K83" i="138"/>
  <c r="L83" i="138"/>
  <c r="M83" i="138"/>
  <c r="N83" i="138"/>
  <c r="O83" i="138"/>
  <c r="P83" i="138"/>
  <c r="Q83" i="138"/>
  <c r="R83" i="138"/>
  <c r="S83" i="138"/>
  <c r="T83" i="138"/>
  <c r="U83" i="138"/>
  <c r="V83" i="138"/>
  <c r="W83" i="138"/>
  <c r="X83" i="138"/>
  <c r="Y83" i="138"/>
  <c r="Z83" i="138"/>
  <c r="AA83" i="138"/>
  <c r="AB83" i="138"/>
  <c r="AC83" i="138"/>
  <c r="AD83" i="138"/>
  <c r="AE83" i="138"/>
  <c r="AF83" i="138"/>
  <c r="AG83" i="138"/>
  <c r="AH83" i="138"/>
  <c r="AI83" i="138"/>
  <c r="AJ83" i="138"/>
  <c r="AK83" i="138"/>
  <c r="AL83" i="138"/>
  <c r="AM83" i="138"/>
  <c r="AN83" i="138"/>
  <c r="AO83" i="138"/>
  <c r="AP83" i="138"/>
  <c r="AQ83" i="138"/>
  <c r="AR83" i="138"/>
  <c r="AS83" i="138"/>
  <c r="AT83" i="138"/>
  <c r="AU83" i="138"/>
  <c r="AV83" i="138"/>
  <c r="AW83" i="138"/>
  <c r="AX83" i="138"/>
  <c r="AY83" i="138"/>
  <c r="AZ83" i="138"/>
  <c r="BA83" i="138"/>
  <c r="BB83" i="138"/>
  <c r="BC83" i="138"/>
  <c r="BD83" i="138"/>
  <c r="BE83" i="138"/>
  <c r="BF83" i="138"/>
  <c r="BG83" i="138"/>
  <c r="BH83" i="138"/>
  <c r="BI83" i="138"/>
  <c r="BJ83" i="138"/>
  <c r="BK83" i="138"/>
  <c r="BL83" i="138"/>
  <c r="BM83" i="138"/>
  <c r="BN83" i="138"/>
  <c r="BO83" i="138"/>
  <c r="BP83" i="138"/>
  <c r="BQ83" i="138"/>
  <c r="BR83" i="138"/>
  <c r="BS83" i="138"/>
  <c r="BT83" i="138"/>
  <c r="BU83" i="138"/>
  <c r="BV83" i="138"/>
  <c r="BW83" i="138"/>
  <c r="BX83" i="138"/>
  <c r="BY83" i="138"/>
  <c r="BZ83" i="138"/>
  <c r="CA83" i="138"/>
  <c r="CB83" i="138"/>
  <c r="CC83" i="138"/>
  <c r="CD83" i="138"/>
  <c r="CE83" i="138"/>
  <c r="CF83" i="138"/>
  <c r="CG83" i="138"/>
  <c r="CH83" i="138"/>
  <c r="CI83" i="138"/>
  <c r="CJ83" i="138"/>
  <c r="CK83" i="138"/>
  <c r="CL83" i="138"/>
  <c r="CM83" i="138"/>
  <c r="CN83" i="138"/>
  <c r="CO83" i="138"/>
  <c r="CP83" i="138"/>
  <c r="CQ83" i="138"/>
  <c r="CR83" i="138"/>
  <c r="CS83" i="138"/>
  <c r="CT83" i="138"/>
  <c r="CU83" i="138"/>
  <c r="CV83" i="138"/>
  <c r="CW83" i="138"/>
  <c r="CX83" i="138"/>
  <c r="CY83" i="138"/>
  <c r="CZ83" i="138"/>
  <c r="DA83" i="138"/>
  <c r="DB83" i="138"/>
  <c r="DC83" i="138"/>
  <c r="DD83" i="138"/>
  <c r="DE83" i="138"/>
  <c r="DF83" i="138"/>
  <c r="DG83" i="138"/>
  <c r="DH83" i="138"/>
  <c r="DI83" i="138"/>
  <c r="DJ83" i="138"/>
  <c r="DK83" i="138"/>
  <c r="DL83" i="138"/>
  <c r="DM83" i="138"/>
  <c r="DN83" i="138"/>
  <c r="DO83" i="138"/>
  <c r="DP83" i="138"/>
  <c r="DQ83" i="138"/>
  <c r="DR83" i="138"/>
  <c r="DS83" i="138"/>
  <c r="DT83" i="138"/>
  <c r="DU83" i="138"/>
  <c r="DV83" i="138"/>
  <c r="DW83" i="138"/>
  <c r="DX83" i="138"/>
  <c r="DY83" i="138"/>
  <c r="DZ83" i="138"/>
  <c r="EA83" i="138"/>
  <c r="EB83" i="138"/>
  <c r="EC83" i="138"/>
  <c r="ED83" i="138"/>
  <c r="EE83" i="138"/>
  <c r="EF83" i="138"/>
  <c r="EG83" i="138"/>
  <c r="EH83" i="138"/>
  <c r="EI83" i="138"/>
  <c r="EJ83" i="138"/>
  <c r="EK83" i="138"/>
  <c r="EL83" i="138"/>
  <c r="EM83" i="138"/>
  <c r="EN83" i="138"/>
  <c r="EO83" i="138"/>
  <c r="EP83" i="138"/>
  <c r="EQ83" i="138"/>
  <c r="ER83" i="138"/>
  <c r="ES83" i="138"/>
  <c r="ET83" i="138"/>
  <c r="EU83" i="138"/>
  <c r="EV83" i="138"/>
  <c r="EW83" i="138"/>
  <c r="EX83" i="138"/>
  <c r="EY83" i="138"/>
  <c r="EZ83" i="138"/>
  <c r="FA83" i="138"/>
  <c r="FB83" i="138"/>
  <c r="FC83" i="138"/>
  <c r="FD83" i="138"/>
  <c r="FE83" i="138"/>
  <c r="FF83" i="138"/>
  <c r="FG83" i="138"/>
  <c r="FH83" i="138"/>
  <c r="FI83" i="138"/>
  <c r="FJ83" i="138"/>
  <c r="FK83" i="138"/>
  <c r="FL83" i="138"/>
  <c r="FM83" i="138"/>
  <c r="FN83" i="138"/>
  <c r="FO83" i="138"/>
  <c r="FP83" i="138"/>
  <c r="FQ83" i="138"/>
  <c r="FR83" i="138"/>
  <c r="FS83" i="138"/>
  <c r="FT83" i="138"/>
  <c r="FU83" i="138"/>
  <c r="FV83" i="138"/>
  <c r="FW83" i="138"/>
  <c r="FX83" i="138"/>
  <c r="FY83" i="138"/>
  <c r="FZ83" i="138"/>
  <c r="GA83" i="138"/>
  <c r="GB83" i="138"/>
  <c r="GC83" i="138"/>
  <c r="GD83" i="138"/>
  <c r="GE83" i="138"/>
  <c r="GF83" i="138"/>
  <c r="GG83" i="138"/>
  <c r="GH83" i="138"/>
  <c r="GI83" i="138"/>
  <c r="GJ83" i="138"/>
  <c r="GK83" i="138"/>
  <c r="GL83" i="138"/>
  <c r="GM83" i="138"/>
  <c r="GN83" i="138"/>
  <c r="GO83" i="138"/>
  <c r="GP83" i="138"/>
  <c r="GQ83" i="138"/>
  <c r="GR83" i="138"/>
  <c r="GS83" i="138"/>
  <c r="GT83" i="138"/>
  <c r="GU83" i="138"/>
  <c r="GV83" i="138"/>
  <c r="GX83" i="138"/>
  <c r="E84" i="138"/>
  <c r="F84" i="138"/>
  <c r="G84" i="138"/>
  <c r="H84" i="138"/>
  <c r="I84" i="138"/>
  <c r="J84" i="138"/>
  <c r="K84" i="138"/>
  <c r="L84" i="138"/>
  <c r="M84" i="138"/>
  <c r="N84" i="138"/>
  <c r="O84" i="138"/>
  <c r="P84" i="138"/>
  <c r="Q84" i="138"/>
  <c r="R84" i="138"/>
  <c r="S84" i="138"/>
  <c r="T84" i="138"/>
  <c r="U84" i="138"/>
  <c r="V84" i="138"/>
  <c r="W84" i="138"/>
  <c r="X84" i="138"/>
  <c r="Y84" i="138"/>
  <c r="Z84" i="138"/>
  <c r="AA84" i="138"/>
  <c r="AB84" i="138"/>
  <c r="AC84" i="138"/>
  <c r="AD84" i="138"/>
  <c r="AE84" i="138"/>
  <c r="AF84" i="138"/>
  <c r="AG84" i="138"/>
  <c r="AH84" i="138"/>
  <c r="AI84" i="138"/>
  <c r="AJ84" i="138"/>
  <c r="AK84" i="138"/>
  <c r="AL84" i="138"/>
  <c r="AM84" i="138"/>
  <c r="AN84" i="138"/>
  <c r="AO84" i="138"/>
  <c r="AP84" i="138"/>
  <c r="AQ84" i="138"/>
  <c r="AR84" i="138"/>
  <c r="AS84" i="138"/>
  <c r="AT84" i="138"/>
  <c r="AU84" i="138"/>
  <c r="AV84" i="138"/>
  <c r="AW84" i="138"/>
  <c r="AX84" i="138"/>
  <c r="AY84" i="138"/>
  <c r="AZ84" i="138"/>
  <c r="BA84" i="138"/>
  <c r="BB84" i="138"/>
  <c r="BC84" i="138"/>
  <c r="BD84" i="138"/>
  <c r="BE84" i="138"/>
  <c r="BF84" i="138"/>
  <c r="BG84" i="138"/>
  <c r="BH84" i="138"/>
  <c r="BI84" i="138"/>
  <c r="BJ84" i="138"/>
  <c r="BK84" i="138"/>
  <c r="BL84" i="138"/>
  <c r="BM84" i="138"/>
  <c r="BN84" i="138"/>
  <c r="BO84" i="138"/>
  <c r="BP84" i="138"/>
  <c r="BQ84" i="138"/>
  <c r="BR84" i="138"/>
  <c r="BS84" i="138"/>
  <c r="BT84" i="138"/>
  <c r="BU84" i="138"/>
  <c r="BV84" i="138"/>
  <c r="BW84" i="138"/>
  <c r="BX84" i="138"/>
  <c r="BY84" i="138"/>
  <c r="BZ84" i="138"/>
  <c r="CA84" i="138"/>
  <c r="CB84" i="138"/>
  <c r="CC84" i="138"/>
  <c r="CD84" i="138"/>
  <c r="CE84" i="138"/>
  <c r="CF84" i="138"/>
  <c r="CG84" i="138"/>
  <c r="CH84" i="138"/>
  <c r="CI84" i="138"/>
  <c r="CJ84" i="138"/>
  <c r="CK84" i="138"/>
  <c r="CL84" i="138"/>
  <c r="CM84" i="138"/>
  <c r="CN84" i="138"/>
  <c r="CO84" i="138"/>
  <c r="CP84" i="138"/>
  <c r="CQ84" i="138"/>
  <c r="CR84" i="138"/>
  <c r="CS84" i="138"/>
  <c r="CT84" i="138"/>
  <c r="CU84" i="138"/>
  <c r="CV84" i="138"/>
  <c r="CW84" i="138"/>
  <c r="CX84" i="138"/>
  <c r="CY84" i="138"/>
  <c r="CZ84" i="138"/>
  <c r="DA84" i="138"/>
  <c r="DB84" i="138"/>
  <c r="DC84" i="138"/>
  <c r="DD84" i="138"/>
  <c r="DE84" i="138"/>
  <c r="DF84" i="138"/>
  <c r="DG84" i="138"/>
  <c r="DH84" i="138"/>
  <c r="DI84" i="138"/>
  <c r="DJ84" i="138"/>
  <c r="DK84" i="138"/>
  <c r="DL84" i="138"/>
  <c r="DM84" i="138"/>
  <c r="DN84" i="138"/>
  <c r="DO84" i="138"/>
  <c r="DP84" i="138"/>
  <c r="DQ84" i="138"/>
  <c r="DR84" i="138"/>
  <c r="DS84" i="138"/>
  <c r="DT84" i="138"/>
  <c r="DU84" i="138"/>
  <c r="DV84" i="138"/>
  <c r="DW84" i="138"/>
  <c r="DX84" i="138"/>
  <c r="DY84" i="138"/>
  <c r="DZ84" i="138"/>
  <c r="EA84" i="138"/>
  <c r="EB84" i="138"/>
  <c r="EC84" i="138"/>
  <c r="ED84" i="138"/>
  <c r="EE84" i="138"/>
  <c r="EF84" i="138"/>
  <c r="EG84" i="138"/>
  <c r="EH84" i="138"/>
  <c r="EI84" i="138"/>
  <c r="EJ84" i="138"/>
  <c r="EK84" i="138"/>
  <c r="EL84" i="138"/>
  <c r="EM84" i="138"/>
  <c r="EN84" i="138"/>
  <c r="EO84" i="138"/>
  <c r="EP84" i="138"/>
  <c r="EQ84" i="138"/>
  <c r="ER84" i="138"/>
  <c r="ES84" i="138"/>
  <c r="ET84" i="138"/>
  <c r="EU84" i="138"/>
  <c r="EV84" i="138"/>
  <c r="EW84" i="138"/>
  <c r="EX84" i="138"/>
  <c r="EY84" i="138"/>
  <c r="EZ84" i="138"/>
  <c r="FA84" i="138"/>
  <c r="FB84" i="138"/>
  <c r="FC84" i="138"/>
  <c r="FD84" i="138"/>
  <c r="FE84" i="138"/>
  <c r="FF84" i="138"/>
  <c r="FG84" i="138"/>
  <c r="FH84" i="138"/>
  <c r="FI84" i="138"/>
  <c r="FJ84" i="138"/>
  <c r="FK84" i="138"/>
  <c r="FL84" i="138"/>
  <c r="FM84" i="138"/>
  <c r="FN84" i="138"/>
  <c r="FO84" i="138"/>
  <c r="FP84" i="138"/>
  <c r="FQ84" i="138"/>
  <c r="FR84" i="138"/>
  <c r="FS84" i="138"/>
  <c r="FT84" i="138"/>
  <c r="FU84" i="138"/>
  <c r="FV84" i="138"/>
  <c r="FW84" i="138"/>
  <c r="FX84" i="138"/>
  <c r="FY84" i="138"/>
  <c r="FZ84" i="138"/>
  <c r="GA84" i="138"/>
  <c r="GB84" i="138"/>
  <c r="GC84" i="138"/>
  <c r="GD84" i="138"/>
  <c r="GE84" i="138"/>
  <c r="GF84" i="138"/>
  <c r="GG84" i="138"/>
  <c r="GH84" i="138"/>
  <c r="GI84" i="138"/>
  <c r="GJ84" i="138"/>
  <c r="GK84" i="138"/>
  <c r="GL84" i="138"/>
  <c r="GM84" i="138"/>
  <c r="GN84" i="138"/>
  <c r="GO84" i="138"/>
  <c r="GP84" i="138"/>
  <c r="GQ84" i="138"/>
  <c r="GR84" i="138"/>
  <c r="GS84" i="138"/>
  <c r="GT84" i="138"/>
  <c r="GU84" i="138"/>
  <c r="GV84" i="138"/>
  <c r="GX84" i="138"/>
  <c r="E85" i="138"/>
  <c r="F85" i="138"/>
  <c r="G85" i="138"/>
  <c r="H85" i="138"/>
  <c r="I85" i="138"/>
  <c r="J85" i="138"/>
  <c r="K85" i="138"/>
  <c r="L85" i="138"/>
  <c r="M85" i="138"/>
  <c r="N85" i="138"/>
  <c r="O85" i="138"/>
  <c r="P85" i="138"/>
  <c r="Q85" i="138"/>
  <c r="R85" i="138"/>
  <c r="S85" i="138"/>
  <c r="T85" i="138"/>
  <c r="U85" i="138"/>
  <c r="V85" i="138"/>
  <c r="W85" i="138"/>
  <c r="X85" i="138"/>
  <c r="Y85" i="138"/>
  <c r="Z85" i="138"/>
  <c r="AA85" i="138"/>
  <c r="AB85" i="138"/>
  <c r="AC85" i="138"/>
  <c r="AD85" i="138"/>
  <c r="AE85" i="138"/>
  <c r="AF85" i="138"/>
  <c r="AG85" i="138"/>
  <c r="AH85" i="138"/>
  <c r="AI85" i="138"/>
  <c r="AJ85" i="138"/>
  <c r="AK85" i="138"/>
  <c r="AL85" i="138"/>
  <c r="AM85" i="138"/>
  <c r="AN85" i="138"/>
  <c r="AO85" i="138"/>
  <c r="AP85" i="138"/>
  <c r="AQ85" i="138"/>
  <c r="AR85" i="138"/>
  <c r="AS85" i="138"/>
  <c r="AT85" i="138"/>
  <c r="AU85" i="138"/>
  <c r="AV85" i="138"/>
  <c r="AW85" i="138"/>
  <c r="AX85" i="138"/>
  <c r="AY85" i="138"/>
  <c r="AZ85" i="138"/>
  <c r="BA85" i="138"/>
  <c r="BB85" i="138"/>
  <c r="BC85" i="138"/>
  <c r="BD85" i="138"/>
  <c r="BE85" i="138"/>
  <c r="BF85" i="138"/>
  <c r="BG85" i="138"/>
  <c r="BH85" i="138"/>
  <c r="BI85" i="138"/>
  <c r="BJ85" i="138"/>
  <c r="BK85" i="138"/>
  <c r="BL85" i="138"/>
  <c r="BM85" i="138"/>
  <c r="BN85" i="138"/>
  <c r="BO85" i="138"/>
  <c r="BP85" i="138"/>
  <c r="BQ85" i="138"/>
  <c r="BR85" i="138"/>
  <c r="BS85" i="138"/>
  <c r="BT85" i="138"/>
  <c r="BU85" i="138"/>
  <c r="BV85" i="138"/>
  <c r="BW85" i="138"/>
  <c r="BX85" i="138"/>
  <c r="BY85" i="138"/>
  <c r="BZ85" i="138"/>
  <c r="CA85" i="138"/>
  <c r="CB85" i="138"/>
  <c r="CC85" i="138"/>
  <c r="CD85" i="138"/>
  <c r="CE85" i="138"/>
  <c r="CF85" i="138"/>
  <c r="CG85" i="138"/>
  <c r="CH85" i="138"/>
  <c r="CI85" i="138"/>
  <c r="CJ85" i="138"/>
  <c r="CK85" i="138"/>
  <c r="CL85" i="138"/>
  <c r="CM85" i="138"/>
  <c r="CN85" i="138"/>
  <c r="CO85" i="138"/>
  <c r="CP85" i="138"/>
  <c r="CQ85" i="138"/>
  <c r="CR85" i="138"/>
  <c r="CS85" i="138"/>
  <c r="CT85" i="138"/>
  <c r="CU85" i="138"/>
  <c r="CV85" i="138"/>
  <c r="CW85" i="138"/>
  <c r="CX85" i="138"/>
  <c r="CY85" i="138"/>
  <c r="CZ85" i="138"/>
  <c r="DA85" i="138"/>
  <c r="DB85" i="138"/>
  <c r="DC85" i="138"/>
  <c r="DD85" i="138"/>
  <c r="DE85" i="138"/>
  <c r="DF85" i="138"/>
  <c r="DG85" i="138"/>
  <c r="DH85" i="138"/>
  <c r="DI85" i="138"/>
  <c r="DJ85" i="138"/>
  <c r="DK85" i="138"/>
  <c r="DL85" i="138"/>
  <c r="DM85" i="138"/>
  <c r="DN85" i="138"/>
  <c r="DO85" i="138"/>
  <c r="DP85" i="138"/>
  <c r="DQ85" i="138"/>
  <c r="DR85" i="138"/>
  <c r="DS85" i="138"/>
  <c r="DT85" i="138"/>
  <c r="DU85" i="138"/>
  <c r="DV85" i="138"/>
  <c r="DW85" i="138"/>
  <c r="DX85" i="138"/>
  <c r="DY85" i="138"/>
  <c r="DZ85" i="138"/>
  <c r="EA85" i="138"/>
  <c r="EB85" i="138"/>
  <c r="EC85" i="138"/>
  <c r="ED85" i="138"/>
  <c r="EE85" i="138"/>
  <c r="EF85" i="138"/>
  <c r="EG85" i="138"/>
  <c r="EH85" i="138"/>
  <c r="EI85" i="138"/>
  <c r="EJ85" i="138"/>
  <c r="EK85" i="138"/>
  <c r="EL85" i="138"/>
  <c r="EM85" i="138"/>
  <c r="EN85" i="138"/>
  <c r="EO85" i="138"/>
  <c r="EP85" i="138"/>
  <c r="EQ85" i="138"/>
  <c r="ER85" i="138"/>
  <c r="ES85" i="138"/>
  <c r="ET85" i="138"/>
  <c r="EU85" i="138"/>
  <c r="EV85" i="138"/>
  <c r="EW85" i="138"/>
  <c r="EX85" i="138"/>
  <c r="EY85" i="138"/>
  <c r="EZ85" i="138"/>
  <c r="FA85" i="138"/>
  <c r="FB85" i="138"/>
  <c r="FC85" i="138"/>
  <c r="FD85" i="138"/>
  <c r="FE85" i="138"/>
  <c r="FF85" i="138"/>
  <c r="FG85" i="138"/>
  <c r="FH85" i="138"/>
  <c r="FI85" i="138"/>
  <c r="FJ85" i="138"/>
  <c r="FK85" i="138"/>
  <c r="FL85" i="138"/>
  <c r="FM85" i="138"/>
  <c r="FN85" i="138"/>
  <c r="FO85" i="138"/>
  <c r="FP85" i="138"/>
  <c r="FQ85" i="138"/>
  <c r="FR85" i="138"/>
  <c r="FS85" i="138"/>
  <c r="FT85" i="138"/>
  <c r="FU85" i="138"/>
  <c r="FV85" i="138"/>
  <c r="FW85" i="138"/>
  <c r="FX85" i="138"/>
  <c r="FY85" i="138"/>
  <c r="FZ85" i="138"/>
  <c r="GA85" i="138"/>
  <c r="GB85" i="138"/>
  <c r="GC85" i="138"/>
  <c r="GD85" i="138"/>
  <c r="GE85" i="138"/>
  <c r="GF85" i="138"/>
  <c r="GG85" i="138"/>
  <c r="GH85" i="138"/>
  <c r="GI85" i="138"/>
  <c r="GJ85" i="138"/>
  <c r="GK85" i="138"/>
  <c r="GL85" i="138"/>
  <c r="GM85" i="138"/>
  <c r="GN85" i="138"/>
  <c r="GO85" i="138"/>
  <c r="GP85" i="138"/>
  <c r="GQ85" i="138"/>
  <c r="GR85" i="138"/>
  <c r="GS85" i="138"/>
  <c r="GT85" i="138"/>
  <c r="GU85" i="138"/>
  <c r="GV85" i="138"/>
  <c r="GX85" i="138"/>
  <c r="E86" i="138"/>
  <c r="F86" i="138"/>
  <c r="G86" i="138"/>
  <c r="H86" i="138"/>
  <c r="I86" i="138"/>
  <c r="J86" i="138"/>
  <c r="K86" i="138"/>
  <c r="L86" i="138"/>
  <c r="M86" i="138"/>
  <c r="N86" i="138"/>
  <c r="O86" i="138"/>
  <c r="P86" i="138"/>
  <c r="Q86" i="138"/>
  <c r="R86" i="138"/>
  <c r="S86" i="138"/>
  <c r="T86" i="138"/>
  <c r="U86" i="138"/>
  <c r="V86" i="138"/>
  <c r="W86" i="138"/>
  <c r="X86" i="138"/>
  <c r="Y86" i="138"/>
  <c r="Z86" i="138"/>
  <c r="AA86" i="138"/>
  <c r="AB86" i="138"/>
  <c r="AC86" i="138"/>
  <c r="AD86" i="138"/>
  <c r="AE86" i="138"/>
  <c r="AF86" i="138"/>
  <c r="AG86" i="138"/>
  <c r="AH86" i="138"/>
  <c r="AI86" i="138"/>
  <c r="AJ86" i="138"/>
  <c r="AK86" i="138"/>
  <c r="AL86" i="138"/>
  <c r="AM86" i="138"/>
  <c r="AN86" i="138"/>
  <c r="AO86" i="138"/>
  <c r="AP86" i="138"/>
  <c r="AQ86" i="138"/>
  <c r="AR86" i="138"/>
  <c r="AS86" i="138"/>
  <c r="AT86" i="138"/>
  <c r="AU86" i="138"/>
  <c r="AV86" i="138"/>
  <c r="AW86" i="138"/>
  <c r="AX86" i="138"/>
  <c r="AY86" i="138"/>
  <c r="AZ86" i="138"/>
  <c r="BA86" i="138"/>
  <c r="BB86" i="138"/>
  <c r="BC86" i="138"/>
  <c r="BD86" i="138"/>
  <c r="BE86" i="138"/>
  <c r="BF86" i="138"/>
  <c r="BG86" i="138"/>
  <c r="BH86" i="138"/>
  <c r="BI86" i="138"/>
  <c r="BJ86" i="138"/>
  <c r="BK86" i="138"/>
  <c r="BL86" i="138"/>
  <c r="BM86" i="138"/>
  <c r="BN86" i="138"/>
  <c r="BO86" i="138"/>
  <c r="BP86" i="138"/>
  <c r="BQ86" i="138"/>
  <c r="BR86" i="138"/>
  <c r="BS86" i="138"/>
  <c r="BT86" i="138"/>
  <c r="BU86" i="138"/>
  <c r="BV86" i="138"/>
  <c r="BW86" i="138"/>
  <c r="BX86" i="138"/>
  <c r="BY86" i="138"/>
  <c r="BZ86" i="138"/>
  <c r="CA86" i="138"/>
  <c r="CB86" i="138"/>
  <c r="CC86" i="138"/>
  <c r="CD86" i="138"/>
  <c r="CE86" i="138"/>
  <c r="CF86" i="138"/>
  <c r="CG86" i="138"/>
  <c r="CH86" i="138"/>
  <c r="CI86" i="138"/>
  <c r="CJ86" i="138"/>
  <c r="CK86" i="138"/>
  <c r="CL86" i="138"/>
  <c r="CM86" i="138"/>
  <c r="CN86" i="138"/>
  <c r="CO86" i="138"/>
  <c r="CP86" i="138"/>
  <c r="CQ86" i="138"/>
  <c r="CR86" i="138"/>
  <c r="CS86" i="138"/>
  <c r="CT86" i="138"/>
  <c r="CU86" i="138"/>
  <c r="CV86" i="138"/>
  <c r="CW86" i="138"/>
  <c r="CX86" i="138"/>
  <c r="CY86" i="138"/>
  <c r="CZ86" i="138"/>
  <c r="DA86" i="138"/>
  <c r="DB86" i="138"/>
  <c r="DC86" i="138"/>
  <c r="DD86" i="138"/>
  <c r="DE86" i="138"/>
  <c r="DF86" i="138"/>
  <c r="DG86" i="138"/>
  <c r="DH86" i="138"/>
  <c r="DI86" i="138"/>
  <c r="DJ86" i="138"/>
  <c r="DK86" i="138"/>
  <c r="DL86" i="138"/>
  <c r="DM86" i="138"/>
  <c r="DN86" i="138"/>
  <c r="DO86" i="138"/>
  <c r="DP86" i="138"/>
  <c r="DQ86" i="138"/>
  <c r="DR86" i="138"/>
  <c r="DS86" i="138"/>
  <c r="DT86" i="138"/>
  <c r="DU86" i="138"/>
  <c r="DV86" i="138"/>
  <c r="DW86" i="138"/>
  <c r="DX86" i="138"/>
  <c r="DY86" i="138"/>
  <c r="DZ86" i="138"/>
  <c r="EA86" i="138"/>
  <c r="EB86" i="138"/>
  <c r="EC86" i="138"/>
  <c r="ED86" i="138"/>
  <c r="EE86" i="138"/>
  <c r="EF86" i="138"/>
  <c r="EG86" i="138"/>
  <c r="EH86" i="138"/>
  <c r="EI86" i="138"/>
  <c r="EJ86" i="138"/>
  <c r="EK86" i="138"/>
  <c r="EL86" i="138"/>
  <c r="EM86" i="138"/>
  <c r="EN86" i="138"/>
  <c r="EO86" i="138"/>
  <c r="EP86" i="138"/>
  <c r="EQ86" i="138"/>
  <c r="ER86" i="138"/>
  <c r="ES86" i="138"/>
  <c r="ET86" i="138"/>
  <c r="EU86" i="138"/>
  <c r="EV86" i="138"/>
  <c r="EW86" i="138"/>
  <c r="EX86" i="138"/>
  <c r="EY86" i="138"/>
  <c r="EZ86" i="138"/>
  <c r="FA86" i="138"/>
  <c r="FB86" i="138"/>
  <c r="FC86" i="138"/>
  <c r="FD86" i="138"/>
  <c r="FE86" i="138"/>
  <c r="FF86" i="138"/>
  <c r="FG86" i="138"/>
  <c r="FH86" i="138"/>
  <c r="FI86" i="138"/>
  <c r="FJ86" i="138"/>
  <c r="FK86" i="138"/>
  <c r="FL86" i="138"/>
  <c r="FM86" i="138"/>
  <c r="FN86" i="138"/>
  <c r="FO86" i="138"/>
  <c r="FP86" i="138"/>
  <c r="FQ86" i="138"/>
  <c r="FR86" i="138"/>
  <c r="FS86" i="138"/>
  <c r="FT86" i="138"/>
  <c r="FU86" i="138"/>
  <c r="FV86" i="138"/>
  <c r="FW86" i="138"/>
  <c r="FX86" i="138"/>
  <c r="FY86" i="138"/>
  <c r="FZ86" i="138"/>
  <c r="GA86" i="138"/>
  <c r="GB86" i="138"/>
  <c r="GC86" i="138"/>
  <c r="GD86" i="138"/>
  <c r="GE86" i="138"/>
  <c r="GF86" i="138"/>
  <c r="GG86" i="138"/>
  <c r="GH86" i="138"/>
  <c r="GI86" i="138"/>
  <c r="GJ86" i="138"/>
  <c r="GK86" i="138"/>
  <c r="GL86" i="138"/>
  <c r="GM86" i="138"/>
  <c r="GN86" i="138"/>
  <c r="GO86" i="138"/>
  <c r="GP86" i="138"/>
  <c r="GQ86" i="138"/>
  <c r="GR86" i="138"/>
  <c r="GS86" i="138"/>
  <c r="GT86" i="138"/>
  <c r="GU86" i="138"/>
  <c r="GV86" i="138"/>
  <c r="GX86" i="138"/>
  <c r="GX79" i="138"/>
  <c r="GV79" i="138"/>
  <c r="GU79" i="138"/>
  <c r="GT79" i="138"/>
  <c r="GS79" i="138"/>
  <c r="GR79" i="138"/>
  <c r="GQ79" i="138"/>
  <c r="GP79" i="138"/>
  <c r="GO79" i="138"/>
  <c r="GN79" i="138"/>
  <c r="GM79" i="138"/>
  <c r="GL79" i="138"/>
  <c r="GK79" i="138"/>
  <c r="GJ79" i="138"/>
  <c r="GI79" i="138"/>
  <c r="GH79" i="138"/>
  <c r="GG79" i="138"/>
  <c r="GF79" i="138"/>
  <c r="GE79" i="138"/>
  <c r="GD79" i="138"/>
  <c r="GC79" i="138"/>
  <c r="GB79" i="138"/>
  <c r="GA79" i="138"/>
  <c r="FZ79" i="138"/>
  <c r="FY79" i="138"/>
  <c r="FX79" i="138"/>
  <c r="FW79" i="138"/>
  <c r="FV79" i="138"/>
  <c r="FU79" i="138"/>
  <c r="FT79" i="138"/>
  <c r="FS79" i="138"/>
  <c r="FR79" i="138"/>
  <c r="FQ79" i="138"/>
  <c r="FP79" i="138"/>
  <c r="FO79" i="138"/>
  <c r="FN79" i="138"/>
  <c r="FM79" i="138"/>
  <c r="FL79" i="138"/>
  <c r="FK79" i="138"/>
  <c r="FJ79" i="138"/>
  <c r="FI79" i="138"/>
  <c r="FH79" i="138"/>
  <c r="FG79" i="138"/>
  <c r="FF79" i="138"/>
  <c r="FE79" i="138"/>
  <c r="FD79" i="138"/>
  <c r="FC79" i="138"/>
  <c r="FB79" i="138"/>
  <c r="FA79" i="138"/>
  <c r="EZ79" i="138"/>
  <c r="EY79" i="138"/>
  <c r="EX79" i="138"/>
  <c r="EW79" i="138"/>
  <c r="EV79" i="138"/>
  <c r="EU79" i="138"/>
  <c r="ET79" i="138"/>
  <c r="ES79" i="138"/>
  <c r="ER79" i="138"/>
  <c r="EQ79" i="138"/>
  <c r="EP79" i="138"/>
  <c r="EO79" i="138"/>
  <c r="EN79" i="138"/>
  <c r="EM79" i="138"/>
  <c r="EL79" i="138"/>
  <c r="EK79" i="138"/>
  <c r="EJ79" i="138"/>
  <c r="EI79" i="138"/>
  <c r="EH79" i="138"/>
  <c r="EG79" i="138"/>
  <c r="EF79" i="138"/>
  <c r="EE79" i="138"/>
  <c r="ED79" i="138"/>
  <c r="EC79" i="138"/>
  <c r="EB79" i="138"/>
  <c r="EA79" i="138"/>
  <c r="DZ79" i="138"/>
  <c r="DY79" i="138"/>
  <c r="DX79" i="138"/>
  <c r="DW79" i="138"/>
  <c r="DV79" i="138"/>
  <c r="DU79" i="138"/>
  <c r="DT79" i="138"/>
  <c r="DS79" i="138"/>
  <c r="DR79" i="138"/>
  <c r="DQ79" i="138"/>
  <c r="DP79" i="138"/>
  <c r="DO79" i="138"/>
  <c r="DN79" i="138"/>
  <c r="DM79" i="138"/>
  <c r="DL79" i="138"/>
  <c r="DK79" i="138"/>
  <c r="DJ79" i="138"/>
  <c r="DI79" i="138"/>
  <c r="DH79" i="138"/>
  <c r="DG79" i="138"/>
  <c r="DF79" i="138"/>
  <c r="DE79" i="138"/>
  <c r="DD79" i="138"/>
  <c r="DC79" i="138"/>
  <c r="DB79" i="138"/>
  <c r="DA79" i="138"/>
  <c r="CZ79" i="138"/>
  <c r="CY79" i="138"/>
  <c r="CX79" i="138"/>
  <c r="CW79" i="138"/>
  <c r="CV79" i="138"/>
  <c r="CU79" i="138"/>
  <c r="CT79" i="138"/>
  <c r="CS79" i="138"/>
  <c r="CR79" i="138"/>
  <c r="CQ79" i="138"/>
  <c r="CP79" i="138"/>
  <c r="CO79" i="138"/>
  <c r="CN79" i="138"/>
  <c r="CM79" i="138"/>
  <c r="CL79" i="138"/>
  <c r="CK79" i="138"/>
  <c r="CJ79" i="138"/>
  <c r="CI79" i="138"/>
  <c r="CH79" i="138"/>
  <c r="CG79" i="138"/>
  <c r="CF79" i="138"/>
  <c r="CE79" i="138"/>
  <c r="CD79" i="138"/>
  <c r="CC79" i="138"/>
  <c r="CB79" i="138"/>
  <c r="CA79" i="138"/>
  <c r="BZ79" i="138"/>
  <c r="BY79" i="138"/>
  <c r="BX79" i="138"/>
  <c r="BW79" i="138"/>
  <c r="BV79" i="138"/>
  <c r="BU79" i="138"/>
  <c r="BT79" i="138"/>
  <c r="BS79" i="138"/>
  <c r="BR79" i="138"/>
  <c r="BQ79" i="138"/>
  <c r="BP79" i="138"/>
  <c r="BO79" i="138"/>
  <c r="BN79" i="138"/>
  <c r="BM79" i="138"/>
  <c r="BL79" i="138"/>
  <c r="BK79" i="138"/>
  <c r="BJ79" i="138"/>
  <c r="BI79" i="138"/>
  <c r="BH79" i="138"/>
  <c r="BG79" i="138"/>
  <c r="BF79" i="138"/>
  <c r="BE79" i="138"/>
  <c r="BD79" i="138"/>
  <c r="BC79" i="138"/>
  <c r="BB79" i="138"/>
  <c r="BA79" i="138"/>
  <c r="AZ79" i="138"/>
  <c r="AY79" i="138"/>
  <c r="AX79" i="138"/>
  <c r="AW79" i="138"/>
  <c r="AV79" i="138"/>
  <c r="AU79" i="138"/>
  <c r="AT79" i="138"/>
  <c r="AS79" i="138"/>
  <c r="AR79" i="138"/>
  <c r="AQ79" i="138"/>
  <c r="AP79" i="138"/>
  <c r="AO79" i="138"/>
  <c r="AN79" i="138"/>
  <c r="AM79" i="138"/>
  <c r="AL79" i="138"/>
  <c r="AK79" i="138"/>
  <c r="AJ79" i="138"/>
  <c r="AI79" i="138"/>
  <c r="AH79" i="138"/>
  <c r="AG79" i="138"/>
  <c r="AF79" i="138"/>
  <c r="AE79" i="138"/>
  <c r="AD79" i="138"/>
  <c r="AC79" i="138"/>
  <c r="AB79" i="138"/>
  <c r="AA79" i="138"/>
  <c r="Z79" i="138"/>
  <c r="Y79" i="138"/>
  <c r="X79" i="138"/>
  <c r="W79" i="138"/>
  <c r="V79" i="138"/>
  <c r="U79" i="138"/>
  <c r="T79" i="138"/>
  <c r="S79" i="138"/>
  <c r="R79" i="138"/>
  <c r="Q79" i="138"/>
  <c r="P79" i="138"/>
  <c r="O79" i="138"/>
  <c r="N79" i="138"/>
  <c r="M79" i="138"/>
  <c r="L79" i="138"/>
  <c r="K79" i="138"/>
  <c r="J79" i="138"/>
  <c r="I79" i="138"/>
  <c r="H79" i="138"/>
  <c r="G79" i="138"/>
  <c r="F79" i="138"/>
  <c r="E79" i="138"/>
  <c r="E67" i="138"/>
  <c r="F67" i="138"/>
  <c r="G67" i="138"/>
  <c r="H67" i="138"/>
  <c r="I67" i="138"/>
  <c r="J67" i="138"/>
  <c r="K67" i="138"/>
  <c r="L67" i="138"/>
  <c r="M67" i="138"/>
  <c r="N67" i="138"/>
  <c r="O67" i="138"/>
  <c r="P67" i="138"/>
  <c r="Q67" i="138"/>
  <c r="R67" i="138"/>
  <c r="S67" i="138"/>
  <c r="T67" i="138"/>
  <c r="U67" i="138"/>
  <c r="V67" i="138"/>
  <c r="W67" i="138"/>
  <c r="X67" i="138"/>
  <c r="Y67" i="138"/>
  <c r="Z67" i="138"/>
  <c r="AA67" i="138"/>
  <c r="AB67" i="138"/>
  <c r="AC67" i="138"/>
  <c r="AD67" i="138"/>
  <c r="AE67" i="138"/>
  <c r="AF67" i="138"/>
  <c r="AG67" i="138"/>
  <c r="AH67" i="138"/>
  <c r="AI67" i="138"/>
  <c r="AJ67" i="138"/>
  <c r="AK67" i="138"/>
  <c r="AL67" i="138"/>
  <c r="AM67" i="138"/>
  <c r="AN67" i="138"/>
  <c r="AO67" i="138"/>
  <c r="AP67" i="138"/>
  <c r="AQ67" i="138"/>
  <c r="AR67" i="138"/>
  <c r="AS67" i="138"/>
  <c r="AT67" i="138"/>
  <c r="AU67" i="138"/>
  <c r="AV67" i="138"/>
  <c r="AW67" i="138"/>
  <c r="AX67" i="138"/>
  <c r="AY67" i="138"/>
  <c r="AZ67" i="138"/>
  <c r="BA67" i="138"/>
  <c r="BB67" i="138"/>
  <c r="BC67" i="138"/>
  <c r="BD67" i="138"/>
  <c r="BE67" i="138"/>
  <c r="BF67" i="138"/>
  <c r="BG67" i="138"/>
  <c r="BH67" i="138"/>
  <c r="BI67" i="138"/>
  <c r="BJ67" i="138"/>
  <c r="BK67" i="138"/>
  <c r="BL67" i="138"/>
  <c r="BM67" i="138"/>
  <c r="BN67" i="138"/>
  <c r="BO67" i="138"/>
  <c r="BP67" i="138"/>
  <c r="BQ67" i="138"/>
  <c r="BR67" i="138"/>
  <c r="BS67" i="138"/>
  <c r="BT67" i="138"/>
  <c r="BU67" i="138"/>
  <c r="BV67" i="138"/>
  <c r="BW67" i="138"/>
  <c r="BX67" i="138"/>
  <c r="BY67" i="138"/>
  <c r="BZ67" i="138"/>
  <c r="CA67" i="138"/>
  <c r="CB67" i="138"/>
  <c r="CC67" i="138"/>
  <c r="CD67" i="138"/>
  <c r="CE67" i="138"/>
  <c r="CF67" i="138"/>
  <c r="CG67" i="138"/>
  <c r="CH67" i="138"/>
  <c r="CI67" i="138"/>
  <c r="CJ67" i="138"/>
  <c r="CK67" i="138"/>
  <c r="CL67" i="138"/>
  <c r="CM67" i="138"/>
  <c r="CN67" i="138"/>
  <c r="CO67" i="138"/>
  <c r="CP67" i="138"/>
  <c r="CQ67" i="138"/>
  <c r="CR67" i="138"/>
  <c r="CS67" i="138"/>
  <c r="CT67" i="138"/>
  <c r="CV67" i="138"/>
  <c r="CW67" i="138"/>
  <c r="CX67" i="138"/>
  <c r="CY67" i="138"/>
  <c r="CZ67" i="138"/>
  <c r="DA67" i="138"/>
  <c r="DB67" i="138"/>
  <c r="DD67" i="138"/>
  <c r="DE67" i="138"/>
  <c r="DF67" i="138"/>
  <c r="DG67" i="138"/>
  <c r="DH67" i="138"/>
  <c r="DI67" i="138"/>
  <c r="DJ67" i="138"/>
  <c r="DK67" i="138"/>
  <c r="DL67" i="138"/>
  <c r="DM67" i="138"/>
  <c r="DN67" i="138"/>
  <c r="DO67" i="138"/>
  <c r="DP67" i="138"/>
  <c r="DQ67" i="138"/>
  <c r="DR67" i="138"/>
  <c r="DS67" i="138"/>
  <c r="DT67" i="138"/>
  <c r="DU67" i="138"/>
  <c r="DV67" i="138"/>
  <c r="DW67" i="138"/>
  <c r="DX67" i="138"/>
  <c r="DY67" i="138"/>
  <c r="DZ67" i="138"/>
  <c r="EA67" i="138"/>
  <c r="EB67" i="138"/>
  <c r="EC67" i="138"/>
  <c r="ED67" i="138"/>
  <c r="EE67" i="138"/>
  <c r="EF67" i="138"/>
  <c r="EG67" i="138"/>
  <c r="EH67" i="138"/>
  <c r="EI67" i="138"/>
  <c r="EJ67" i="138"/>
  <c r="EK67" i="138"/>
  <c r="EL67" i="138"/>
  <c r="EM67" i="138"/>
  <c r="EN67" i="138"/>
  <c r="EO67" i="138"/>
  <c r="EP67" i="138"/>
  <c r="EQ67" i="138"/>
  <c r="ER67" i="138"/>
  <c r="ES67" i="138"/>
  <c r="ET67" i="138"/>
  <c r="EU67" i="138"/>
  <c r="EV67" i="138"/>
  <c r="EW67" i="138"/>
  <c r="EX67" i="138"/>
  <c r="EY67" i="138"/>
  <c r="EZ67" i="138"/>
  <c r="FA67" i="138"/>
  <c r="FB67" i="138"/>
  <c r="FC67" i="138"/>
  <c r="FD67" i="138"/>
  <c r="FE67" i="138"/>
  <c r="FF67" i="138"/>
  <c r="FG67" i="138"/>
  <c r="FH67" i="138"/>
  <c r="FI67" i="138"/>
  <c r="FJ67" i="138"/>
  <c r="FK67" i="138"/>
  <c r="FL67" i="138"/>
  <c r="FM67" i="138"/>
  <c r="FN67" i="138"/>
  <c r="FO67" i="138"/>
  <c r="FP67" i="138"/>
  <c r="FQ67" i="138"/>
  <c r="FR67" i="138"/>
  <c r="FS67" i="138"/>
  <c r="FT67" i="138"/>
  <c r="FU67" i="138"/>
  <c r="FV67" i="138"/>
  <c r="FW67" i="138"/>
  <c r="FX67" i="138"/>
  <c r="FY67" i="138"/>
  <c r="FZ67" i="138"/>
  <c r="GA67" i="138"/>
  <c r="GC67" i="138"/>
  <c r="GD67" i="138"/>
  <c r="GE67" i="138"/>
  <c r="GF67" i="138"/>
  <c r="GG67" i="138"/>
  <c r="GH67" i="138"/>
  <c r="GI67" i="138"/>
  <c r="GJ67" i="138"/>
  <c r="GK67" i="138"/>
  <c r="GL67" i="138"/>
  <c r="GM67" i="138"/>
  <c r="GN67" i="138"/>
  <c r="GO67" i="138"/>
  <c r="GP67" i="138"/>
  <c r="GQ67" i="138"/>
  <c r="GR67" i="138"/>
  <c r="GS67" i="138"/>
  <c r="GT67" i="138"/>
  <c r="GU67" i="138"/>
  <c r="GV67" i="138"/>
  <c r="GX67" i="138"/>
  <c r="E68" i="138"/>
  <c r="F68" i="138"/>
  <c r="G68" i="138"/>
  <c r="H68" i="138"/>
  <c r="I68" i="138"/>
  <c r="J68" i="138"/>
  <c r="K68" i="138"/>
  <c r="L68" i="138"/>
  <c r="M68" i="138"/>
  <c r="N68" i="138"/>
  <c r="O68" i="138"/>
  <c r="P68" i="138"/>
  <c r="Q68" i="138"/>
  <c r="R68" i="138"/>
  <c r="S68" i="138"/>
  <c r="T68" i="138"/>
  <c r="U68" i="138"/>
  <c r="V68" i="138"/>
  <c r="W68" i="138"/>
  <c r="X68" i="138"/>
  <c r="Y68" i="138"/>
  <c r="Z68" i="138"/>
  <c r="AA68" i="138"/>
  <c r="AB68" i="138"/>
  <c r="AC68" i="138"/>
  <c r="AD68" i="138"/>
  <c r="AE68" i="138"/>
  <c r="AF68" i="138"/>
  <c r="AG68" i="138"/>
  <c r="AH68" i="138"/>
  <c r="AI68" i="138"/>
  <c r="AJ68" i="138"/>
  <c r="AK68" i="138"/>
  <c r="AL68" i="138"/>
  <c r="AM68" i="138"/>
  <c r="AN68" i="138"/>
  <c r="AO68" i="138"/>
  <c r="AP68" i="138"/>
  <c r="AQ68" i="138"/>
  <c r="AR68" i="138"/>
  <c r="AS68" i="138"/>
  <c r="AT68" i="138"/>
  <c r="AU68" i="138"/>
  <c r="AV68" i="138"/>
  <c r="AW68" i="138"/>
  <c r="AX68" i="138"/>
  <c r="AY68" i="138"/>
  <c r="AZ68" i="138"/>
  <c r="BA68" i="138"/>
  <c r="BB68" i="138"/>
  <c r="BC68" i="138"/>
  <c r="BD68" i="138"/>
  <c r="BE68" i="138"/>
  <c r="BF68" i="138"/>
  <c r="BG68" i="138"/>
  <c r="BH68" i="138"/>
  <c r="BI68" i="138"/>
  <c r="BJ68" i="138"/>
  <c r="BK68" i="138"/>
  <c r="BL68" i="138"/>
  <c r="BM68" i="138"/>
  <c r="BN68" i="138"/>
  <c r="BO68" i="138"/>
  <c r="BP68" i="138"/>
  <c r="BQ68" i="138"/>
  <c r="BR68" i="138"/>
  <c r="BS68" i="138"/>
  <c r="BT68" i="138"/>
  <c r="BU68" i="138"/>
  <c r="BV68" i="138"/>
  <c r="BW68" i="138"/>
  <c r="BX68" i="138"/>
  <c r="BY68" i="138"/>
  <c r="BZ68" i="138"/>
  <c r="CA68" i="138"/>
  <c r="CB68" i="138"/>
  <c r="CC68" i="138"/>
  <c r="CD68" i="138"/>
  <c r="CE68" i="138"/>
  <c r="CF68" i="138"/>
  <c r="CG68" i="138"/>
  <c r="CH68" i="138"/>
  <c r="CI68" i="138"/>
  <c r="CJ68" i="138"/>
  <c r="CK68" i="138"/>
  <c r="CL68" i="138"/>
  <c r="CM68" i="138"/>
  <c r="CN68" i="138"/>
  <c r="CO68" i="138"/>
  <c r="CP68" i="138"/>
  <c r="CQ68" i="138"/>
  <c r="CR68" i="138"/>
  <c r="CS68" i="138"/>
  <c r="CT68" i="138"/>
  <c r="CU68" i="138"/>
  <c r="CV68" i="138"/>
  <c r="CW68" i="138"/>
  <c r="CX68" i="138"/>
  <c r="CY68" i="138"/>
  <c r="CZ68" i="138"/>
  <c r="DA68" i="138"/>
  <c r="DB68" i="138"/>
  <c r="DC68" i="138"/>
  <c r="DD68" i="138"/>
  <c r="DE68" i="138"/>
  <c r="DF68" i="138"/>
  <c r="DG68" i="138"/>
  <c r="DH68" i="138"/>
  <c r="DI68" i="138"/>
  <c r="DJ68" i="138"/>
  <c r="DK68" i="138"/>
  <c r="DL68" i="138"/>
  <c r="DM68" i="138"/>
  <c r="DN68" i="138"/>
  <c r="DO68" i="138"/>
  <c r="DP68" i="138"/>
  <c r="DQ68" i="138"/>
  <c r="DR68" i="138"/>
  <c r="DS68" i="138"/>
  <c r="DT68" i="138"/>
  <c r="DU68" i="138"/>
  <c r="DV68" i="138"/>
  <c r="DW68" i="138"/>
  <c r="DX68" i="138"/>
  <c r="DY68" i="138"/>
  <c r="DZ68" i="138"/>
  <c r="EA68" i="138"/>
  <c r="EB68" i="138"/>
  <c r="EC68" i="138"/>
  <c r="ED68" i="138"/>
  <c r="EE68" i="138"/>
  <c r="EF68" i="138"/>
  <c r="EG68" i="138"/>
  <c r="EH68" i="138"/>
  <c r="EI68" i="138"/>
  <c r="EJ68" i="138"/>
  <c r="EK68" i="138"/>
  <c r="EL68" i="138"/>
  <c r="EM68" i="138"/>
  <c r="EN68" i="138"/>
  <c r="EO68" i="138"/>
  <c r="EP68" i="138"/>
  <c r="EQ68" i="138"/>
  <c r="ER68" i="138"/>
  <c r="ES68" i="138"/>
  <c r="ET68" i="138"/>
  <c r="EU68" i="138"/>
  <c r="EV68" i="138"/>
  <c r="EW68" i="138"/>
  <c r="EX68" i="138"/>
  <c r="EY68" i="138"/>
  <c r="EZ68" i="138"/>
  <c r="FA68" i="138"/>
  <c r="FB68" i="138"/>
  <c r="FC68" i="138"/>
  <c r="FD68" i="138"/>
  <c r="FE68" i="138"/>
  <c r="FF68" i="138"/>
  <c r="FG68" i="138"/>
  <c r="FH68" i="138"/>
  <c r="FI68" i="138"/>
  <c r="FJ68" i="138"/>
  <c r="FK68" i="138"/>
  <c r="FL68" i="138"/>
  <c r="FM68" i="138"/>
  <c r="FN68" i="138"/>
  <c r="FO68" i="138"/>
  <c r="FP68" i="138"/>
  <c r="FQ68" i="138"/>
  <c r="FR68" i="138"/>
  <c r="FS68" i="138"/>
  <c r="FT68" i="138"/>
  <c r="FU68" i="138"/>
  <c r="FV68" i="138"/>
  <c r="FW68" i="138"/>
  <c r="FX68" i="138"/>
  <c r="FY68" i="138"/>
  <c r="FZ68" i="138"/>
  <c r="GA68" i="138"/>
  <c r="GB68" i="138"/>
  <c r="GC68" i="138"/>
  <c r="GD68" i="138"/>
  <c r="GE68" i="138"/>
  <c r="GF68" i="138"/>
  <c r="GG68" i="138"/>
  <c r="GH68" i="138"/>
  <c r="GI68" i="138"/>
  <c r="GJ68" i="138"/>
  <c r="GK68" i="138"/>
  <c r="GL68" i="138"/>
  <c r="GM68" i="138"/>
  <c r="GN68" i="138"/>
  <c r="GO68" i="138"/>
  <c r="GP68" i="138"/>
  <c r="GQ68" i="138"/>
  <c r="GR68" i="138"/>
  <c r="GS68" i="138"/>
  <c r="GT68" i="138"/>
  <c r="GU68" i="138"/>
  <c r="GV68" i="138"/>
  <c r="GX68" i="138"/>
  <c r="E69" i="138"/>
  <c r="F69" i="138"/>
  <c r="G69" i="138"/>
  <c r="H69" i="138"/>
  <c r="I69" i="138"/>
  <c r="J69" i="138"/>
  <c r="K69" i="138"/>
  <c r="L69" i="138"/>
  <c r="M69" i="138"/>
  <c r="N69" i="138"/>
  <c r="O69" i="138"/>
  <c r="P69" i="138"/>
  <c r="Q69" i="138"/>
  <c r="R69" i="138"/>
  <c r="S69" i="138"/>
  <c r="T69" i="138"/>
  <c r="U69" i="138"/>
  <c r="V69" i="138"/>
  <c r="W69" i="138"/>
  <c r="X69" i="138"/>
  <c r="Y69" i="138"/>
  <c r="Z69" i="138"/>
  <c r="AA69" i="138"/>
  <c r="AB69" i="138"/>
  <c r="AC69" i="138"/>
  <c r="AD69" i="138"/>
  <c r="AE69" i="138"/>
  <c r="AF69" i="138"/>
  <c r="AG69" i="138"/>
  <c r="AH69" i="138"/>
  <c r="AI69" i="138"/>
  <c r="AJ69" i="138"/>
  <c r="AK69" i="138"/>
  <c r="AL69" i="138"/>
  <c r="AM69" i="138"/>
  <c r="AN69" i="138"/>
  <c r="AO69" i="138"/>
  <c r="AP69" i="138"/>
  <c r="AQ69" i="138"/>
  <c r="AR69" i="138"/>
  <c r="AS69" i="138"/>
  <c r="AT69" i="138"/>
  <c r="AU69" i="138"/>
  <c r="AV69" i="138"/>
  <c r="AW69" i="138"/>
  <c r="AX69" i="138"/>
  <c r="AY69" i="138"/>
  <c r="AZ69" i="138"/>
  <c r="BA69" i="138"/>
  <c r="BB69" i="138"/>
  <c r="BC69" i="138"/>
  <c r="BD69" i="138"/>
  <c r="BE69" i="138"/>
  <c r="BF69" i="138"/>
  <c r="BG69" i="138"/>
  <c r="BH69" i="138"/>
  <c r="BI69" i="138"/>
  <c r="BJ69" i="138"/>
  <c r="BK69" i="138"/>
  <c r="BL69" i="138"/>
  <c r="BM69" i="138"/>
  <c r="BN69" i="138"/>
  <c r="BO69" i="138"/>
  <c r="BP69" i="138"/>
  <c r="BQ69" i="138"/>
  <c r="BR69" i="138"/>
  <c r="BS69" i="138"/>
  <c r="BT69" i="138"/>
  <c r="BU69" i="138"/>
  <c r="BV69" i="138"/>
  <c r="BW69" i="138"/>
  <c r="BX69" i="138"/>
  <c r="BY69" i="138"/>
  <c r="BZ69" i="138"/>
  <c r="CA69" i="138"/>
  <c r="CB69" i="138"/>
  <c r="CC69" i="138"/>
  <c r="CD69" i="138"/>
  <c r="CE69" i="138"/>
  <c r="CF69" i="138"/>
  <c r="CG69" i="138"/>
  <c r="CH69" i="138"/>
  <c r="CI69" i="138"/>
  <c r="CJ69" i="138"/>
  <c r="CK69" i="138"/>
  <c r="CL69" i="138"/>
  <c r="CM69" i="138"/>
  <c r="CN69" i="138"/>
  <c r="CO69" i="138"/>
  <c r="CP69" i="138"/>
  <c r="CQ69" i="138"/>
  <c r="CR69" i="138"/>
  <c r="CS69" i="138"/>
  <c r="CT69" i="138"/>
  <c r="CU69" i="138"/>
  <c r="CV69" i="138"/>
  <c r="CW69" i="138"/>
  <c r="CX69" i="138"/>
  <c r="CY69" i="138"/>
  <c r="CZ69" i="138"/>
  <c r="DA69" i="138"/>
  <c r="DB69" i="138"/>
  <c r="DC69" i="138"/>
  <c r="DD69" i="138"/>
  <c r="DE69" i="138"/>
  <c r="DF69" i="138"/>
  <c r="DG69" i="138"/>
  <c r="DH69" i="138"/>
  <c r="DI69" i="138"/>
  <c r="DJ69" i="138"/>
  <c r="DK69" i="138"/>
  <c r="DL69" i="138"/>
  <c r="DM69" i="138"/>
  <c r="DN69" i="138"/>
  <c r="DO69" i="138"/>
  <c r="DP69" i="138"/>
  <c r="DQ69" i="138"/>
  <c r="DR69" i="138"/>
  <c r="DS69" i="138"/>
  <c r="DT69" i="138"/>
  <c r="DU69" i="138"/>
  <c r="DV69" i="138"/>
  <c r="DW69" i="138"/>
  <c r="DX69" i="138"/>
  <c r="DY69" i="138"/>
  <c r="DZ69" i="138"/>
  <c r="EA69" i="138"/>
  <c r="EB69" i="138"/>
  <c r="EC69" i="138"/>
  <c r="ED69" i="138"/>
  <c r="EE69" i="138"/>
  <c r="EF69" i="138"/>
  <c r="EG69" i="138"/>
  <c r="EH69" i="138"/>
  <c r="EI69" i="138"/>
  <c r="EJ69" i="138"/>
  <c r="EK69" i="138"/>
  <c r="EL69" i="138"/>
  <c r="EM69" i="138"/>
  <c r="EN69" i="138"/>
  <c r="EO69" i="138"/>
  <c r="EP69" i="138"/>
  <c r="EQ69" i="138"/>
  <c r="ER69" i="138"/>
  <c r="ES69" i="138"/>
  <c r="ET69" i="138"/>
  <c r="EU69" i="138"/>
  <c r="EV69" i="138"/>
  <c r="EW69" i="138"/>
  <c r="EX69" i="138"/>
  <c r="EY69" i="138"/>
  <c r="EZ69" i="138"/>
  <c r="FA69" i="138"/>
  <c r="FB69" i="138"/>
  <c r="FC69" i="138"/>
  <c r="FD69" i="138"/>
  <c r="FE69" i="138"/>
  <c r="FF69" i="138"/>
  <c r="FG69" i="138"/>
  <c r="FH69" i="138"/>
  <c r="FI69" i="138"/>
  <c r="FJ69" i="138"/>
  <c r="FK69" i="138"/>
  <c r="FL69" i="138"/>
  <c r="FM69" i="138"/>
  <c r="FN69" i="138"/>
  <c r="FO69" i="138"/>
  <c r="FP69" i="138"/>
  <c r="FQ69" i="138"/>
  <c r="FR69" i="138"/>
  <c r="FS69" i="138"/>
  <c r="FT69" i="138"/>
  <c r="FU69" i="138"/>
  <c r="FV69" i="138"/>
  <c r="FW69" i="138"/>
  <c r="FX69" i="138"/>
  <c r="FY69" i="138"/>
  <c r="FZ69" i="138"/>
  <c r="GA69" i="138"/>
  <c r="GB69" i="138"/>
  <c r="GC69" i="138"/>
  <c r="GD69" i="138"/>
  <c r="GE69" i="138"/>
  <c r="GF69" i="138"/>
  <c r="GG69" i="138"/>
  <c r="GH69" i="138"/>
  <c r="GI69" i="138"/>
  <c r="GJ69" i="138"/>
  <c r="GK69" i="138"/>
  <c r="GL69" i="138"/>
  <c r="GM69" i="138"/>
  <c r="GN69" i="138"/>
  <c r="GO69" i="138"/>
  <c r="GP69" i="138"/>
  <c r="GQ69" i="138"/>
  <c r="GR69" i="138"/>
  <c r="GS69" i="138"/>
  <c r="GT69" i="138"/>
  <c r="GU69" i="138"/>
  <c r="GV69" i="138"/>
  <c r="GX69" i="138"/>
  <c r="E70" i="138"/>
  <c r="F70" i="138"/>
  <c r="G70" i="138"/>
  <c r="H70" i="138"/>
  <c r="I70" i="138"/>
  <c r="J70" i="138"/>
  <c r="K70" i="138"/>
  <c r="L70" i="138"/>
  <c r="M70" i="138"/>
  <c r="N70" i="138"/>
  <c r="O70" i="138"/>
  <c r="P70" i="138"/>
  <c r="Q70" i="138"/>
  <c r="R70" i="138"/>
  <c r="S70" i="138"/>
  <c r="T70" i="138"/>
  <c r="U70" i="138"/>
  <c r="V70" i="138"/>
  <c r="W70" i="138"/>
  <c r="X70" i="138"/>
  <c r="Y70" i="138"/>
  <c r="Z70" i="138"/>
  <c r="AA70" i="138"/>
  <c r="AB70" i="138"/>
  <c r="AC70" i="138"/>
  <c r="AD70" i="138"/>
  <c r="AE70" i="138"/>
  <c r="AF70" i="138"/>
  <c r="AG70" i="138"/>
  <c r="AH70" i="138"/>
  <c r="AI70" i="138"/>
  <c r="AJ70" i="138"/>
  <c r="AK70" i="138"/>
  <c r="AL70" i="138"/>
  <c r="AM70" i="138"/>
  <c r="AN70" i="138"/>
  <c r="AO70" i="138"/>
  <c r="AP70" i="138"/>
  <c r="AQ70" i="138"/>
  <c r="AR70" i="138"/>
  <c r="AS70" i="138"/>
  <c r="AT70" i="138"/>
  <c r="AU70" i="138"/>
  <c r="AV70" i="138"/>
  <c r="AW70" i="138"/>
  <c r="AX70" i="138"/>
  <c r="AY70" i="138"/>
  <c r="AZ70" i="138"/>
  <c r="BA70" i="138"/>
  <c r="BB70" i="138"/>
  <c r="BC70" i="138"/>
  <c r="BD70" i="138"/>
  <c r="BE70" i="138"/>
  <c r="BF70" i="138"/>
  <c r="BG70" i="138"/>
  <c r="BH70" i="138"/>
  <c r="BI70" i="138"/>
  <c r="BJ70" i="138"/>
  <c r="BK70" i="138"/>
  <c r="BL70" i="138"/>
  <c r="BM70" i="138"/>
  <c r="BN70" i="138"/>
  <c r="BO70" i="138"/>
  <c r="BP70" i="138"/>
  <c r="BQ70" i="138"/>
  <c r="BR70" i="138"/>
  <c r="BS70" i="138"/>
  <c r="BT70" i="138"/>
  <c r="BU70" i="138"/>
  <c r="BV70" i="138"/>
  <c r="BW70" i="138"/>
  <c r="BX70" i="138"/>
  <c r="BY70" i="138"/>
  <c r="BZ70" i="138"/>
  <c r="CA70" i="138"/>
  <c r="CB70" i="138"/>
  <c r="CC70" i="138"/>
  <c r="CD70" i="138"/>
  <c r="CE70" i="138"/>
  <c r="CF70" i="138"/>
  <c r="CG70" i="138"/>
  <c r="CH70" i="138"/>
  <c r="CI70" i="138"/>
  <c r="CJ70" i="138"/>
  <c r="CK70" i="138"/>
  <c r="CL70" i="138"/>
  <c r="CM70" i="138"/>
  <c r="CN70" i="138"/>
  <c r="CO70" i="138"/>
  <c r="CP70" i="138"/>
  <c r="CQ70" i="138"/>
  <c r="CR70" i="138"/>
  <c r="CS70" i="138"/>
  <c r="CT70" i="138"/>
  <c r="CU70" i="138"/>
  <c r="CV70" i="138"/>
  <c r="CW70" i="138"/>
  <c r="CX70" i="138"/>
  <c r="CY70" i="138"/>
  <c r="CZ70" i="138"/>
  <c r="DA70" i="138"/>
  <c r="DB70" i="138"/>
  <c r="DC70" i="138"/>
  <c r="DD70" i="138"/>
  <c r="DE70" i="138"/>
  <c r="DF70" i="138"/>
  <c r="DG70" i="138"/>
  <c r="DH70" i="138"/>
  <c r="DI70" i="138"/>
  <c r="DJ70" i="138"/>
  <c r="DK70" i="138"/>
  <c r="DL70" i="138"/>
  <c r="DM70" i="138"/>
  <c r="DN70" i="138"/>
  <c r="DO70" i="138"/>
  <c r="DP70" i="138"/>
  <c r="DQ70" i="138"/>
  <c r="DR70" i="138"/>
  <c r="DS70" i="138"/>
  <c r="DT70" i="138"/>
  <c r="DU70" i="138"/>
  <c r="DV70" i="138"/>
  <c r="DW70" i="138"/>
  <c r="DX70" i="138"/>
  <c r="DY70" i="138"/>
  <c r="DZ70" i="138"/>
  <c r="EA70" i="138"/>
  <c r="EB70" i="138"/>
  <c r="EC70" i="138"/>
  <c r="ED70" i="138"/>
  <c r="EE70" i="138"/>
  <c r="EF70" i="138"/>
  <c r="EG70" i="138"/>
  <c r="EH70" i="138"/>
  <c r="EI70" i="138"/>
  <c r="EJ70" i="138"/>
  <c r="EK70" i="138"/>
  <c r="EL70" i="138"/>
  <c r="EM70" i="138"/>
  <c r="EN70" i="138"/>
  <c r="EO70" i="138"/>
  <c r="EP70" i="138"/>
  <c r="EQ70" i="138"/>
  <c r="ER70" i="138"/>
  <c r="ES70" i="138"/>
  <c r="ET70" i="138"/>
  <c r="EU70" i="138"/>
  <c r="EV70" i="138"/>
  <c r="EW70" i="138"/>
  <c r="EX70" i="138"/>
  <c r="EY70" i="138"/>
  <c r="EZ70" i="138"/>
  <c r="FA70" i="138"/>
  <c r="FB70" i="138"/>
  <c r="FC70" i="138"/>
  <c r="FD70" i="138"/>
  <c r="FE70" i="138"/>
  <c r="FF70" i="138"/>
  <c r="FG70" i="138"/>
  <c r="FH70" i="138"/>
  <c r="FI70" i="138"/>
  <c r="FJ70" i="138"/>
  <c r="FK70" i="138"/>
  <c r="FL70" i="138"/>
  <c r="FM70" i="138"/>
  <c r="FN70" i="138"/>
  <c r="FO70" i="138"/>
  <c r="FP70" i="138"/>
  <c r="FQ70" i="138"/>
  <c r="FR70" i="138"/>
  <c r="FS70" i="138"/>
  <c r="FT70" i="138"/>
  <c r="FU70" i="138"/>
  <c r="FV70" i="138"/>
  <c r="FW70" i="138"/>
  <c r="FX70" i="138"/>
  <c r="FY70" i="138"/>
  <c r="FZ70" i="138"/>
  <c r="GA70" i="138"/>
  <c r="GB70" i="138"/>
  <c r="GC70" i="138"/>
  <c r="GD70" i="138"/>
  <c r="GE70" i="138"/>
  <c r="GF70" i="138"/>
  <c r="GG70" i="138"/>
  <c r="GH70" i="138"/>
  <c r="GI70" i="138"/>
  <c r="GJ70" i="138"/>
  <c r="GK70" i="138"/>
  <c r="GL70" i="138"/>
  <c r="GM70" i="138"/>
  <c r="GN70" i="138"/>
  <c r="GO70" i="138"/>
  <c r="GP70" i="138"/>
  <c r="GQ70" i="138"/>
  <c r="GR70" i="138"/>
  <c r="GS70" i="138"/>
  <c r="GT70" i="138"/>
  <c r="GU70" i="138"/>
  <c r="GV70" i="138"/>
  <c r="GX70" i="138"/>
  <c r="E71" i="138"/>
  <c r="F71" i="138"/>
  <c r="G71" i="138"/>
  <c r="H71" i="138"/>
  <c r="I71" i="138"/>
  <c r="J71" i="138"/>
  <c r="K71" i="138"/>
  <c r="L71" i="138"/>
  <c r="M71" i="138"/>
  <c r="N71" i="138"/>
  <c r="O71" i="138"/>
  <c r="P71" i="138"/>
  <c r="Q71" i="138"/>
  <c r="R71" i="138"/>
  <c r="S71" i="138"/>
  <c r="T71" i="138"/>
  <c r="U71" i="138"/>
  <c r="V71" i="138"/>
  <c r="W71" i="138"/>
  <c r="X71" i="138"/>
  <c r="Y71" i="138"/>
  <c r="Z71" i="138"/>
  <c r="AA71" i="138"/>
  <c r="AB71" i="138"/>
  <c r="AC71" i="138"/>
  <c r="AD71" i="138"/>
  <c r="AE71" i="138"/>
  <c r="AF71" i="138"/>
  <c r="AG71" i="138"/>
  <c r="AH71" i="138"/>
  <c r="AI71" i="138"/>
  <c r="AJ71" i="138"/>
  <c r="AK71" i="138"/>
  <c r="AL71" i="138"/>
  <c r="AM71" i="138"/>
  <c r="AN71" i="138"/>
  <c r="AO71" i="138"/>
  <c r="AP71" i="138"/>
  <c r="AQ71" i="138"/>
  <c r="AR71" i="138"/>
  <c r="AS71" i="138"/>
  <c r="AT71" i="138"/>
  <c r="AU71" i="138"/>
  <c r="AV71" i="138"/>
  <c r="AW71" i="138"/>
  <c r="AX71" i="138"/>
  <c r="AY71" i="138"/>
  <c r="AZ71" i="138"/>
  <c r="BA71" i="138"/>
  <c r="BB71" i="138"/>
  <c r="BC71" i="138"/>
  <c r="BD71" i="138"/>
  <c r="BE71" i="138"/>
  <c r="BF71" i="138"/>
  <c r="BG71" i="138"/>
  <c r="BH71" i="138"/>
  <c r="BI71" i="138"/>
  <c r="BJ71" i="138"/>
  <c r="BK71" i="138"/>
  <c r="BL71" i="138"/>
  <c r="BM71" i="138"/>
  <c r="BN71" i="138"/>
  <c r="BO71" i="138"/>
  <c r="BP71" i="138"/>
  <c r="BQ71" i="138"/>
  <c r="BR71" i="138"/>
  <c r="BS71" i="138"/>
  <c r="BT71" i="138"/>
  <c r="BU71" i="138"/>
  <c r="BV71" i="138"/>
  <c r="BW71" i="138"/>
  <c r="BX71" i="138"/>
  <c r="BY71" i="138"/>
  <c r="BZ71" i="138"/>
  <c r="CA71" i="138"/>
  <c r="CB71" i="138"/>
  <c r="CC71" i="138"/>
  <c r="CD71" i="138"/>
  <c r="CE71" i="138"/>
  <c r="CF71" i="138"/>
  <c r="CG71" i="138"/>
  <c r="CH71" i="138"/>
  <c r="CI71" i="138"/>
  <c r="CJ71" i="138"/>
  <c r="CK71" i="138"/>
  <c r="CL71" i="138"/>
  <c r="CM71" i="138"/>
  <c r="CN71" i="138"/>
  <c r="CO71" i="138"/>
  <c r="CP71" i="138"/>
  <c r="CQ71" i="138"/>
  <c r="CR71" i="138"/>
  <c r="CS71" i="138"/>
  <c r="CT71" i="138"/>
  <c r="CU71" i="138"/>
  <c r="CV71" i="138"/>
  <c r="CW71" i="138"/>
  <c r="CX71" i="138"/>
  <c r="CY71" i="138"/>
  <c r="CZ71" i="138"/>
  <c r="DA71" i="138"/>
  <c r="DB71" i="138"/>
  <c r="DC71" i="138"/>
  <c r="DD71" i="138"/>
  <c r="DE71" i="138"/>
  <c r="DF71" i="138"/>
  <c r="DG71" i="138"/>
  <c r="DH71" i="138"/>
  <c r="DI71" i="138"/>
  <c r="DJ71" i="138"/>
  <c r="DK71" i="138"/>
  <c r="DL71" i="138"/>
  <c r="DM71" i="138"/>
  <c r="DN71" i="138"/>
  <c r="DO71" i="138"/>
  <c r="DP71" i="138"/>
  <c r="DQ71" i="138"/>
  <c r="DR71" i="138"/>
  <c r="DS71" i="138"/>
  <c r="DT71" i="138"/>
  <c r="DU71" i="138"/>
  <c r="DV71" i="138"/>
  <c r="DW71" i="138"/>
  <c r="DX71" i="138"/>
  <c r="DY71" i="138"/>
  <c r="DZ71" i="138"/>
  <c r="EA71" i="138"/>
  <c r="EB71" i="138"/>
  <c r="EC71" i="138"/>
  <c r="ED71" i="138"/>
  <c r="EE71" i="138"/>
  <c r="EF71" i="138"/>
  <c r="EG71" i="138"/>
  <c r="EH71" i="138"/>
  <c r="EI71" i="138"/>
  <c r="EJ71" i="138"/>
  <c r="EK71" i="138"/>
  <c r="EL71" i="138"/>
  <c r="EM71" i="138"/>
  <c r="EN71" i="138"/>
  <c r="EO71" i="138"/>
  <c r="EP71" i="138"/>
  <c r="EQ71" i="138"/>
  <c r="ER71" i="138"/>
  <c r="ES71" i="138"/>
  <c r="ET71" i="138"/>
  <c r="EU71" i="138"/>
  <c r="EV71" i="138"/>
  <c r="EW71" i="138"/>
  <c r="EX71" i="138"/>
  <c r="EY71" i="138"/>
  <c r="EZ71" i="138"/>
  <c r="FA71" i="138"/>
  <c r="FB71" i="138"/>
  <c r="FC71" i="138"/>
  <c r="FD71" i="138"/>
  <c r="FE71" i="138"/>
  <c r="FF71" i="138"/>
  <c r="FG71" i="138"/>
  <c r="FH71" i="138"/>
  <c r="FI71" i="138"/>
  <c r="FJ71" i="138"/>
  <c r="FK71" i="138"/>
  <c r="FL71" i="138"/>
  <c r="FM71" i="138"/>
  <c r="FN71" i="138"/>
  <c r="FO71" i="138"/>
  <c r="FP71" i="138"/>
  <c r="FQ71" i="138"/>
  <c r="FR71" i="138"/>
  <c r="FS71" i="138"/>
  <c r="FT71" i="138"/>
  <c r="FU71" i="138"/>
  <c r="FV71" i="138"/>
  <c r="FW71" i="138"/>
  <c r="FX71" i="138"/>
  <c r="FY71" i="138"/>
  <c r="FZ71" i="138"/>
  <c r="GA71" i="138"/>
  <c r="GB71" i="138"/>
  <c r="GC71" i="138"/>
  <c r="GD71" i="138"/>
  <c r="GE71" i="138"/>
  <c r="GF71" i="138"/>
  <c r="GG71" i="138"/>
  <c r="GH71" i="138"/>
  <c r="GI71" i="138"/>
  <c r="GJ71" i="138"/>
  <c r="GK71" i="138"/>
  <c r="GL71" i="138"/>
  <c r="GM71" i="138"/>
  <c r="GN71" i="138"/>
  <c r="GO71" i="138"/>
  <c r="GP71" i="138"/>
  <c r="GQ71" i="138"/>
  <c r="GR71" i="138"/>
  <c r="GS71" i="138"/>
  <c r="GT71" i="138"/>
  <c r="GU71" i="138"/>
  <c r="GV71" i="138"/>
  <c r="GX71" i="138"/>
  <c r="E72" i="138"/>
  <c r="F72" i="138"/>
  <c r="G72" i="138"/>
  <c r="H72" i="138"/>
  <c r="I72" i="138"/>
  <c r="J72" i="138"/>
  <c r="K72" i="138"/>
  <c r="L72" i="138"/>
  <c r="M72" i="138"/>
  <c r="N72" i="138"/>
  <c r="O72" i="138"/>
  <c r="P72" i="138"/>
  <c r="Q72" i="138"/>
  <c r="R72" i="138"/>
  <c r="S72" i="138"/>
  <c r="T72" i="138"/>
  <c r="U72" i="138"/>
  <c r="V72" i="138"/>
  <c r="W72" i="138"/>
  <c r="X72" i="138"/>
  <c r="Y72" i="138"/>
  <c r="Z72" i="138"/>
  <c r="AA72" i="138"/>
  <c r="AB72" i="138"/>
  <c r="AC72" i="138"/>
  <c r="AD72" i="138"/>
  <c r="AE72" i="138"/>
  <c r="AF72" i="138"/>
  <c r="AG72" i="138"/>
  <c r="AH72" i="138"/>
  <c r="AI72" i="138"/>
  <c r="AJ72" i="138"/>
  <c r="AK72" i="138"/>
  <c r="AL72" i="138"/>
  <c r="AM72" i="138"/>
  <c r="AN72" i="138"/>
  <c r="AO72" i="138"/>
  <c r="AP72" i="138"/>
  <c r="AQ72" i="138"/>
  <c r="AR72" i="138"/>
  <c r="AS72" i="138"/>
  <c r="AT72" i="138"/>
  <c r="AU72" i="138"/>
  <c r="AV72" i="138"/>
  <c r="AW72" i="138"/>
  <c r="AX72" i="138"/>
  <c r="AY72" i="138"/>
  <c r="AZ72" i="138"/>
  <c r="BA72" i="138"/>
  <c r="BB72" i="138"/>
  <c r="BC72" i="138"/>
  <c r="BD72" i="138"/>
  <c r="BE72" i="138"/>
  <c r="BF72" i="138"/>
  <c r="BG72" i="138"/>
  <c r="BH72" i="138"/>
  <c r="BI72" i="138"/>
  <c r="BJ72" i="138"/>
  <c r="BK72" i="138"/>
  <c r="BL72" i="138"/>
  <c r="BM72" i="138"/>
  <c r="BN72" i="138"/>
  <c r="BO72" i="138"/>
  <c r="BP72" i="138"/>
  <c r="BQ72" i="138"/>
  <c r="BR72" i="138"/>
  <c r="BS72" i="138"/>
  <c r="BT72" i="138"/>
  <c r="BU72" i="138"/>
  <c r="BV72" i="138"/>
  <c r="BW72" i="138"/>
  <c r="BX72" i="138"/>
  <c r="BY72" i="138"/>
  <c r="BZ72" i="138"/>
  <c r="CA72" i="138"/>
  <c r="CB72" i="138"/>
  <c r="CC72" i="138"/>
  <c r="CD72" i="138"/>
  <c r="CE72" i="138"/>
  <c r="CF72" i="138"/>
  <c r="CG72" i="138"/>
  <c r="CH72" i="138"/>
  <c r="CI72" i="138"/>
  <c r="CJ72" i="138"/>
  <c r="CK72" i="138"/>
  <c r="CL72" i="138"/>
  <c r="CM72" i="138"/>
  <c r="CN72" i="138"/>
  <c r="CO72" i="138"/>
  <c r="CP72" i="138"/>
  <c r="CQ72" i="138"/>
  <c r="CR72" i="138"/>
  <c r="CS72" i="138"/>
  <c r="CT72" i="138"/>
  <c r="CU72" i="138"/>
  <c r="CV72" i="138"/>
  <c r="CW72" i="138"/>
  <c r="CX72" i="138"/>
  <c r="CY72" i="138"/>
  <c r="CZ72" i="138"/>
  <c r="DA72" i="138"/>
  <c r="DB72" i="138"/>
  <c r="DC72" i="138"/>
  <c r="DD72" i="138"/>
  <c r="DE72" i="138"/>
  <c r="DF72" i="138"/>
  <c r="DG72" i="138"/>
  <c r="DH72" i="138"/>
  <c r="DI72" i="138"/>
  <c r="DJ72" i="138"/>
  <c r="DK72" i="138"/>
  <c r="DL72" i="138"/>
  <c r="DM72" i="138"/>
  <c r="DN72" i="138"/>
  <c r="DO72" i="138"/>
  <c r="DP72" i="138"/>
  <c r="DQ72" i="138"/>
  <c r="DR72" i="138"/>
  <c r="DS72" i="138"/>
  <c r="DT72" i="138"/>
  <c r="DU72" i="138"/>
  <c r="DV72" i="138"/>
  <c r="DW72" i="138"/>
  <c r="DX72" i="138"/>
  <c r="DY72" i="138"/>
  <c r="DZ72" i="138"/>
  <c r="EA72" i="138"/>
  <c r="EB72" i="138"/>
  <c r="EC72" i="138"/>
  <c r="ED72" i="138"/>
  <c r="EE72" i="138"/>
  <c r="EF72" i="138"/>
  <c r="EG72" i="138"/>
  <c r="EH72" i="138"/>
  <c r="EI72" i="138"/>
  <c r="EJ72" i="138"/>
  <c r="EK72" i="138"/>
  <c r="EL72" i="138"/>
  <c r="EM72" i="138"/>
  <c r="EN72" i="138"/>
  <c r="EO72" i="138"/>
  <c r="EP72" i="138"/>
  <c r="EQ72" i="138"/>
  <c r="ER72" i="138"/>
  <c r="ES72" i="138"/>
  <c r="ET72" i="138"/>
  <c r="EU72" i="138"/>
  <c r="EV72" i="138"/>
  <c r="EW72" i="138"/>
  <c r="EX72" i="138"/>
  <c r="EY72" i="138"/>
  <c r="EZ72" i="138"/>
  <c r="FA72" i="138"/>
  <c r="FB72" i="138"/>
  <c r="FC72" i="138"/>
  <c r="FD72" i="138"/>
  <c r="FE72" i="138"/>
  <c r="FF72" i="138"/>
  <c r="FG72" i="138"/>
  <c r="FH72" i="138"/>
  <c r="FI72" i="138"/>
  <c r="FJ72" i="138"/>
  <c r="FK72" i="138"/>
  <c r="FL72" i="138"/>
  <c r="FM72" i="138"/>
  <c r="FN72" i="138"/>
  <c r="FO72" i="138"/>
  <c r="FP72" i="138"/>
  <c r="FQ72" i="138"/>
  <c r="FR72" i="138"/>
  <c r="FS72" i="138"/>
  <c r="FT72" i="138"/>
  <c r="FU72" i="138"/>
  <c r="FV72" i="138"/>
  <c r="FW72" i="138"/>
  <c r="FX72" i="138"/>
  <c r="FY72" i="138"/>
  <c r="FZ72" i="138"/>
  <c r="GA72" i="138"/>
  <c r="GB72" i="138"/>
  <c r="GC72" i="138"/>
  <c r="GD72" i="138"/>
  <c r="GE72" i="138"/>
  <c r="GF72" i="138"/>
  <c r="GG72" i="138"/>
  <c r="GH72" i="138"/>
  <c r="GI72" i="138"/>
  <c r="GJ72" i="138"/>
  <c r="GK72" i="138"/>
  <c r="GL72" i="138"/>
  <c r="GM72" i="138"/>
  <c r="GN72" i="138"/>
  <c r="GO72" i="138"/>
  <c r="GP72" i="138"/>
  <c r="GQ72" i="138"/>
  <c r="GR72" i="138"/>
  <c r="GS72" i="138"/>
  <c r="GT72" i="138"/>
  <c r="GU72" i="138"/>
  <c r="GV72" i="138"/>
  <c r="GX72" i="138"/>
  <c r="E73" i="138"/>
  <c r="F73" i="138"/>
  <c r="G73" i="138"/>
  <c r="H73" i="138"/>
  <c r="I73" i="138"/>
  <c r="J73" i="138"/>
  <c r="K73" i="138"/>
  <c r="L73" i="138"/>
  <c r="M73" i="138"/>
  <c r="N73" i="138"/>
  <c r="O73" i="138"/>
  <c r="P73" i="138"/>
  <c r="Q73" i="138"/>
  <c r="R73" i="138"/>
  <c r="S73" i="138"/>
  <c r="T73" i="138"/>
  <c r="U73" i="138"/>
  <c r="V73" i="138"/>
  <c r="W73" i="138"/>
  <c r="X73" i="138"/>
  <c r="Y73" i="138"/>
  <c r="Z73" i="138"/>
  <c r="AA73" i="138"/>
  <c r="AB73" i="138"/>
  <c r="AC73" i="138"/>
  <c r="AD73" i="138"/>
  <c r="AE73" i="138"/>
  <c r="AF73" i="138"/>
  <c r="AG73" i="138"/>
  <c r="AH73" i="138"/>
  <c r="AI73" i="138"/>
  <c r="AJ73" i="138"/>
  <c r="AK73" i="138"/>
  <c r="AL73" i="138"/>
  <c r="AM73" i="138"/>
  <c r="AN73" i="138"/>
  <c r="AO73" i="138"/>
  <c r="AP73" i="138"/>
  <c r="AQ73" i="138"/>
  <c r="AR73" i="138"/>
  <c r="AS73" i="138"/>
  <c r="AT73" i="138"/>
  <c r="AU73" i="138"/>
  <c r="AV73" i="138"/>
  <c r="AW73" i="138"/>
  <c r="AX73" i="138"/>
  <c r="AY73" i="138"/>
  <c r="AZ73" i="138"/>
  <c r="BA73" i="138"/>
  <c r="BB73" i="138"/>
  <c r="BC73" i="138"/>
  <c r="BD73" i="138"/>
  <c r="BE73" i="138"/>
  <c r="BF73" i="138"/>
  <c r="BG73" i="138"/>
  <c r="BH73" i="138"/>
  <c r="BI73" i="138"/>
  <c r="BJ73" i="138"/>
  <c r="BK73" i="138"/>
  <c r="BL73" i="138"/>
  <c r="BM73" i="138"/>
  <c r="BN73" i="138"/>
  <c r="BO73" i="138"/>
  <c r="BP73" i="138"/>
  <c r="BQ73" i="138"/>
  <c r="BR73" i="138"/>
  <c r="BS73" i="138"/>
  <c r="BT73" i="138"/>
  <c r="BU73" i="138"/>
  <c r="BV73" i="138"/>
  <c r="BW73" i="138"/>
  <c r="BX73" i="138"/>
  <c r="BY73" i="138"/>
  <c r="BZ73" i="138"/>
  <c r="CA73" i="138"/>
  <c r="CB73" i="138"/>
  <c r="CC73" i="138"/>
  <c r="CD73" i="138"/>
  <c r="CE73" i="138"/>
  <c r="CF73" i="138"/>
  <c r="CG73" i="138"/>
  <c r="CH73" i="138"/>
  <c r="CI73" i="138"/>
  <c r="CJ73" i="138"/>
  <c r="CK73" i="138"/>
  <c r="CL73" i="138"/>
  <c r="CM73" i="138"/>
  <c r="CN73" i="138"/>
  <c r="CO73" i="138"/>
  <c r="CP73" i="138"/>
  <c r="CQ73" i="138"/>
  <c r="CR73" i="138"/>
  <c r="CS73" i="138"/>
  <c r="CT73" i="138"/>
  <c r="CU73" i="138"/>
  <c r="CV73" i="138"/>
  <c r="CW73" i="138"/>
  <c r="CX73" i="138"/>
  <c r="CY73" i="138"/>
  <c r="CZ73" i="138"/>
  <c r="DA73" i="138"/>
  <c r="DB73" i="138"/>
  <c r="DC73" i="138"/>
  <c r="DD73" i="138"/>
  <c r="DE73" i="138"/>
  <c r="DF73" i="138"/>
  <c r="DG73" i="138"/>
  <c r="DH73" i="138"/>
  <c r="DI73" i="138"/>
  <c r="DJ73" i="138"/>
  <c r="DK73" i="138"/>
  <c r="DL73" i="138"/>
  <c r="DM73" i="138"/>
  <c r="DN73" i="138"/>
  <c r="DO73" i="138"/>
  <c r="DP73" i="138"/>
  <c r="DQ73" i="138"/>
  <c r="DR73" i="138"/>
  <c r="DS73" i="138"/>
  <c r="DT73" i="138"/>
  <c r="DU73" i="138"/>
  <c r="DV73" i="138"/>
  <c r="DW73" i="138"/>
  <c r="DX73" i="138"/>
  <c r="DY73" i="138"/>
  <c r="DZ73" i="138"/>
  <c r="EA73" i="138"/>
  <c r="EB73" i="138"/>
  <c r="EC73" i="138"/>
  <c r="ED73" i="138"/>
  <c r="EE73" i="138"/>
  <c r="EF73" i="138"/>
  <c r="EG73" i="138"/>
  <c r="EH73" i="138"/>
  <c r="EI73" i="138"/>
  <c r="EJ73" i="138"/>
  <c r="EK73" i="138"/>
  <c r="EL73" i="138"/>
  <c r="EM73" i="138"/>
  <c r="EN73" i="138"/>
  <c r="EO73" i="138"/>
  <c r="EP73" i="138"/>
  <c r="EQ73" i="138"/>
  <c r="ER73" i="138"/>
  <c r="ES73" i="138"/>
  <c r="ET73" i="138"/>
  <c r="EU73" i="138"/>
  <c r="EV73" i="138"/>
  <c r="EW73" i="138"/>
  <c r="EX73" i="138"/>
  <c r="EY73" i="138"/>
  <c r="EZ73" i="138"/>
  <c r="FA73" i="138"/>
  <c r="FB73" i="138"/>
  <c r="FC73" i="138"/>
  <c r="FD73" i="138"/>
  <c r="FE73" i="138"/>
  <c r="FF73" i="138"/>
  <c r="FG73" i="138"/>
  <c r="FH73" i="138"/>
  <c r="FI73" i="138"/>
  <c r="FJ73" i="138"/>
  <c r="FK73" i="138"/>
  <c r="FL73" i="138"/>
  <c r="FM73" i="138"/>
  <c r="FN73" i="138"/>
  <c r="FO73" i="138"/>
  <c r="FP73" i="138"/>
  <c r="FQ73" i="138"/>
  <c r="FR73" i="138"/>
  <c r="FS73" i="138"/>
  <c r="FT73" i="138"/>
  <c r="FU73" i="138"/>
  <c r="FV73" i="138"/>
  <c r="FW73" i="138"/>
  <c r="FX73" i="138"/>
  <c r="FY73" i="138"/>
  <c r="FZ73" i="138"/>
  <c r="GA73" i="138"/>
  <c r="GB73" i="138"/>
  <c r="GC73" i="138"/>
  <c r="GD73" i="138"/>
  <c r="GE73" i="138"/>
  <c r="GF73" i="138"/>
  <c r="GG73" i="138"/>
  <c r="GH73" i="138"/>
  <c r="GI73" i="138"/>
  <c r="GJ73" i="138"/>
  <c r="GK73" i="138"/>
  <c r="GL73" i="138"/>
  <c r="GM73" i="138"/>
  <c r="GN73" i="138"/>
  <c r="GO73" i="138"/>
  <c r="GP73" i="138"/>
  <c r="GQ73" i="138"/>
  <c r="GR73" i="138"/>
  <c r="GS73" i="138"/>
  <c r="GT73" i="138"/>
  <c r="GU73" i="138"/>
  <c r="GV73" i="138"/>
  <c r="GX73" i="138"/>
  <c r="GX66" i="138"/>
  <c r="GV66" i="138"/>
  <c r="GU66" i="138"/>
  <c r="GT66" i="138"/>
  <c r="GS66" i="138"/>
  <c r="GR66" i="138"/>
  <c r="GQ66" i="138"/>
  <c r="GP66" i="138"/>
  <c r="GO66" i="138"/>
  <c r="GN66" i="138"/>
  <c r="GM66" i="138"/>
  <c r="GL66" i="138"/>
  <c r="GK66" i="138"/>
  <c r="GJ66" i="138"/>
  <c r="GI66" i="138"/>
  <c r="GH66" i="138"/>
  <c r="GG66" i="138"/>
  <c r="GF66" i="138"/>
  <c r="GE66" i="138"/>
  <c r="GD66" i="138"/>
  <c r="GC66" i="138"/>
  <c r="GB66" i="138"/>
  <c r="GA66" i="138"/>
  <c r="FZ66" i="138"/>
  <c r="FY66" i="138"/>
  <c r="FX66" i="138"/>
  <c r="FW66" i="138"/>
  <c r="FV66" i="138"/>
  <c r="FU66" i="138"/>
  <c r="FT66" i="138"/>
  <c r="FS66" i="138"/>
  <c r="FR66" i="138"/>
  <c r="FQ66" i="138"/>
  <c r="FP66" i="138"/>
  <c r="FO66" i="138"/>
  <c r="FN66" i="138"/>
  <c r="FM66" i="138"/>
  <c r="FL66" i="138"/>
  <c r="FK66" i="138"/>
  <c r="FJ66" i="138"/>
  <c r="FI66" i="138"/>
  <c r="FH66" i="138"/>
  <c r="FG66" i="138"/>
  <c r="FF66" i="138"/>
  <c r="FE66" i="138"/>
  <c r="FD66" i="138"/>
  <c r="FC66" i="138"/>
  <c r="FB66" i="138"/>
  <c r="FA66" i="138"/>
  <c r="EZ66" i="138"/>
  <c r="EY66" i="138"/>
  <c r="EX66" i="138"/>
  <c r="EW66" i="138"/>
  <c r="EV66" i="138"/>
  <c r="EU66" i="138"/>
  <c r="ET66" i="138"/>
  <c r="ES66" i="138"/>
  <c r="ER66" i="138"/>
  <c r="EQ66" i="138"/>
  <c r="EP66" i="138"/>
  <c r="EO66" i="138"/>
  <c r="EN66" i="138"/>
  <c r="EM66" i="138"/>
  <c r="EL66" i="138"/>
  <c r="EK66" i="138"/>
  <c r="EJ66" i="138"/>
  <c r="EI66" i="138"/>
  <c r="EH66" i="138"/>
  <c r="EG66" i="138"/>
  <c r="EF66" i="138"/>
  <c r="EE66" i="138"/>
  <c r="ED66" i="138"/>
  <c r="EC66" i="138"/>
  <c r="EB66" i="138"/>
  <c r="EA66" i="138"/>
  <c r="DZ66" i="138"/>
  <c r="DY66" i="138"/>
  <c r="DX66" i="138"/>
  <c r="DW66" i="138"/>
  <c r="DV66" i="138"/>
  <c r="DU66" i="138"/>
  <c r="DT66" i="138"/>
  <c r="DS66" i="138"/>
  <c r="DR66" i="138"/>
  <c r="DQ66" i="138"/>
  <c r="DP66" i="138"/>
  <c r="DO66" i="138"/>
  <c r="DN66" i="138"/>
  <c r="DM66" i="138"/>
  <c r="DL66" i="138"/>
  <c r="DK66" i="138"/>
  <c r="DJ66" i="138"/>
  <c r="DI66" i="138"/>
  <c r="DH66" i="138"/>
  <c r="DG66" i="138"/>
  <c r="DF66" i="138"/>
  <c r="DE66" i="138"/>
  <c r="DD66" i="138"/>
  <c r="DC66" i="138"/>
  <c r="DB66" i="138"/>
  <c r="DA66" i="138"/>
  <c r="CZ66" i="138"/>
  <c r="CY66" i="138"/>
  <c r="CX66" i="138"/>
  <c r="CW66" i="138"/>
  <c r="CV66" i="138"/>
  <c r="CU66" i="138"/>
  <c r="CT66" i="138"/>
  <c r="CS66" i="138"/>
  <c r="CR66" i="138"/>
  <c r="CQ66" i="138"/>
  <c r="CP66" i="138"/>
  <c r="CO66" i="138"/>
  <c r="CN66" i="138"/>
  <c r="CM66" i="138"/>
  <c r="CL66" i="138"/>
  <c r="CK66" i="138"/>
  <c r="CJ66" i="138"/>
  <c r="CI66" i="138"/>
  <c r="CH66" i="138"/>
  <c r="CG66" i="138"/>
  <c r="CF66" i="138"/>
  <c r="CE66" i="138"/>
  <c r="CD66" i="138"/>
  <c r="CC66" i="138"/>
  <c r="CB66" i="138"/>
  <c r="CA66" i="138"/>
  <c r="BZ66" i="138"/>
  <c r="BY66" i="138"/>
  <c r="BX66" i="138"/>
  <c r="BW66" i="138"/>
  <c r="BV66" i="138"/>
  <c r="BU66" i="138"/>
  <c r="BT66" i="138"/>
  <c r="BS66" i="138"/>
  <c r="BR66" i="138"/>
  <c r="BQ66" i="138"/>
  <c r="BP66" i="138"/>
  <c r="BO66" i="138"/>
  <c r="BN66" i="138"/>
  <c r="BM66" i="138"/>
  <c r="BL66" i="138"/>
  <c r="BK66" i="138"/>
  <c r="BJ66" i="138"/>
  <c r="BI66" i="138"/>
  <c r="BH66" i="138"/>
  <c r="BG66" i="138"/>
  <c r="BF66" i="138"/>
  <c r="BE66" i="138"/>
  <c r="BD66" i="138"/>
  <c r="BC66" i="138"/>
  <c r="BB66" i="138"/>
  <c r="BA66" i="138"/>
  <c r="AZ66" i="138"/>
  <c r="AY66" i="138"/>
  <c r="AX66" i="138"/>
  <c r="AW66" i="138"/>
  <c r="AV66" i="138"/>
  <c r="AU66" i="138"/>
  <c r="AT66" i="138"/>
  <c r="AS66" i="138"/>
  <c r="AR66" i="138"/>
  <c r="AQ66" i="138"/>
  <c r="AP66" i="138"/>
  <c r="AO66" i="138"/>
  <c r="AN66" i="138"/>
  <c r="AM66" i="138"/>
  <c r="AL66" i="138"/>
  <c r="AK66" i="138"/>
  <c r="AJ66" i="138"/>
  <c r="AI66" i="138"/>
  <c r="AH66" i="138"/>
  <c r="AG66" i="138"/>
  <c r="AF66" i="138"/>
  <c r="AE66" i="138"/>
  <c r="AD66" i="138"/>
  <c r="AC66" i="138"/>
  <c r="AB66" i="138"/>
  <c r="AA66" i="138"/>
  <c r="Z66" i="138"/>
  <c r="Y66" i="138"/>
  <c r="X66" i="138"/>
  <c r="W66" i="138"/>
  <c r="V66" i="138"/>
  <c r="U66" i="138"/>
  <c r="T66" i="138"/>
  <c r="S66" i="138"/>
  <c r="R66" i="138"/>
  <c r="Q66" i="138"/>
  <c r="P66" i="138"/>
  <c r="O66" i="138"/>
  <c r="N66" i="138"/>
  <c r="M66" i="138"/>
  <c r="L66" i="138"/>
  <c r="K66" i="138"/>
  <c r="J66" i="138"/>
  <c r="I66" i="138"/>
  <c r="H66" i="138"/>
  <c r="G66" i="138"/>
  <c r="F66" i="138"/>
  <c r="E66" i="138"/>
  <c r="E54" i="138"/>
  <c r="F54" i="138"/>
  <c r="G54" i="138"/>
  <c r="H54" i="138"/>
  <c r="I54" i="138"/>
  <c r="J54" i="138"/>
  <c r="K54" i="138"/>
  <c r="L54" i="138"/>
  <c r="M54" i="138"/>
  <c r="N54" i="138"/>
  <c r="O54" i="138"/>
  <c r="P54" i="138"/>
  <c r="Q54" i="138"/>
  <c r="R54" i="138"/>
  <c r="S54" i="138"/>
  <c r="T54" i="138"/>
  <c r="U54" i="138"/>
  <c r="V54" i="138"/>
  <c r="W54" i="138"/>
  <c r="X54" i="138"/>
  <c r="Y54" i="138"/>
  <c r="Z54" i="138"/>
  <c r="AA54" i="138"/>
  <c r="AB54" i="138"/>
  <c r="AC54" i="138"/>
  <c r="AD54" i="138"/>
  <c r="AE54" i="138"/>
  <c r="AF54" i="138"/>
  <c r="AG54" i="138"/>
  <c r="AH54" i="138"/>
  <c r="AI54" i="138"/>
  <c r="AJ54" i="138"/>
  <c r="AK54" i="138"/>
  <c r="AL54" i="138"/>
  <c r="AM54" i="138"/>
  <c r="AN54" i="138"/>
  <c r="AO54" i="138"/>
  <c r="AP54" i="138"/>
  <c r="AQ54" i="138"/>
  <c r="AR54" i="138"/>
  <c r="AS54" i="138"/>
  <c r="AT54" i="138"/>
  <c r="AU54" i="138"/>
  <c r="AV54" i="138"/>
  <c r="AW54" i="138"/>
  <c r="AX54" i="138"/>
  <c r="AY54" i="138"/>
  <c r="AZ54" i="138"/>
  <c r="BA54" i="138"/>
  <c r="BB54" i="138"/>
  <c r="BC54" i="138"/>
  <c r="BD54" i="138"/>
  <c r="BE54" i="138"/>
  <c r="BF54" i="138"/>
  <c r="BG54" i="138"/>
  <c r="BH54" i="138"/>
  <c r="BI54" i="138"/>
  <c r="BJ54" i="138"/>
  <c r="BK54" i="138"/>
  <c r="BL54" i="138"/>
  <c r="BM54" i="138"/>
  <c r="BN54" i="138"/>
  <c r="BO54" i="138"/>
  <c r="BP54" i="138"/>
  <c r="BQ54" i="138"/>
  <c r="BR54" i="138"/>
  <c r="BS54" i="138"/>
  <c r="BT54" i="138"/>
  <c r="BU54" i="138"/>
  <c r="BV54" i="138"/>
  <c r="BW54" i="138"/>
  <c r="BX54" i="138"/>
  <c r="BY54" i="138"/>
  <c r="BZ54" i="138"/>
  <c r="CA54" i="138"/>
  <c r="CB54" i="138"/>
  <c r="CC54" i="138"/>
  <c r="CD54" i="138"/>
  <c r="CE54" i="138"/>
  <c r="CF54" i="138"/>
  <c r="CG54" i="138"/>
  <c r="CH54" i="138"/>
  <c r="CI54" i="138"/>
  <c r="CJ54" i="138"/>
  <c r="CK54" i="138"/>
  <c r="CL54" i="138"/>
  <c r="CM54" i="138"/>
  <c r="CN54" i="138"/>
  <c r="CO54" i="138"/>
  <c r="CP54" i="138"/>
  <c r="CQ54" i="138"/>
  <c r="CR54" i="138"/>
  <c r="CS54" i="138"/>
  <c r="CT54" i="138"/>
  <c r="CU54" i="138"/>
  <c r="CV54" i="138"/>
  <c r="CW54" i="138"/>
  <c r="CX54" i="138"/>
  <c r="CY54" i="138"/>
  <c r="CZ54" i="138"/>
  <c r="DA54" i="138"/>
  <c r="DB54" i="138"/>
  <c r="DC54" i="138"/>
  <c r="DD54" i="138"/>
  <c r="DE54" i="138"/>
  <c r="DF54" i="138"/>
  <c r="DG54" i="138"/>
  <c r="DH54" i="138"/>
  <c r="DI54" i="138"/>
  <c r="DJ54" i="138"/>
  <c r="DK54" i="138"/>
  <c r="DL54" i="138"/>
  <c r="DM54" i="138"/>
  <c r="DN54" i="138"/>
  <c r="DO54" i="138"/>
  <c r="DP54" i="138"/>
  <c r="DQ54" i="138"/>
  <c r="DR54" i="138"/>
  <c r="DS54" i="138"/>
  <c r="DT54" i="138"/>
  <c r="DU54" i="138"/>
  <c r="DV54" i="138"/>
  <c r="DW54" i="138"/>
  <c r="DX54" i="138"/>
  <c r="DY54" i="138"/>
  <c r="DZ54" i="138"/>
  <c r="EA54" i="138"/>
  <c r="EB54" i="138"/>
  <c r="EC54" i="138"/>
  <c r="ED54" i="138"/>
  <c r="EE54" i="138"/>
  <c r="EF54" i="138"/>
  <c r="EG54" i="138"/>
  <c r="EH54" i="138"/>
  <c r="EI54" i="138"/>
  <c r="EJ54" i="138"/>
  <c r="EK54" i="138"/>
  <c r="EL54" i="138"/>
  <c r="EM54" i="138"/>
  <c r="EN54" i="138"/>
  <c r="EO54" i="138"/>
  <c r="EP54" i="138"/>
  <c r="EQ54" i="138"/>
  <c r="ER54" i="138"/>
  <c r="ES54" i="138"/>
  <c r="ET54" i="138"/>
  <c r="EU54" i="138"/>
  <c r="EV54" i="138"/>
  <c r="EW54" i="138"/>
  <c r="EX54" i="138"/>
  <c r="EY54" i="138"/>
  <c r="EZ54" i="138"/>
  <c r="FA54" i="138"/>
  <c r="FB54" i="138"/>
  <c r="FC54" i="138"/>
  <c r="FD54" i="138"/>
  <c r="FE54" i="138"/>
  <c r="FF54" i="138"/>
  <c r="FG54" i="138"/>
  <c r="FH54" i="138"/>
  <c r="FI54" i="138"/>
  <c r="FJ54" i="138"/>
  <c r="FK54" i="138"/>
  <c r="FL54" i="138"/>
  <c r="FM54" i="138"/>
  <c r="FN54" i="138"/>
  <c r="FO54" i="138"/>
  <c r="FP54" i="138"/>
  <c r="FQ54" i="138"/>
  <c r="FR54" i="138"/>
  <c r="FS54" i="138"/>
  <c r="FT54" i="138"/>
  <c r="FU54" i="138"/>
  <c r="FV54" i="138"/>
  <c r="FW54" i="138"/>
  <c r="FX54" i="138"/>
  <c r="FY54" i="138"/>
  <c r="FZ54" i="138"/>
  <c r="GA54" i="138"/>
  <c r="GB54" i="138"/>
  <c r="GC54" i="138"/>
  <c r="GD54" i="138"/>
  <c r="GE54" i="138"/>
  <c r="GF54" i="138"/>
  <c r="GG54" i="138"/>
  <c r="GH54" i="138"/>
  <c r="GI54" i="138"/>
  <c r="GJ54" i="138"/>
  <c r="GK54" i="138"/>
  <c r="GL54" i="138"/>
  <c r="GM54" i="138"/>
  <c r="GN54" i="138"/>
  <c r="GO54" i="138"/>
  <c r="GP54" i="138"/>
  <c r="GQ54" i="138"/>
  <c r="GR54" i="138"/>
  <c r="GS54" i="138"/>
  <c r="GT54" i="138"/>
  <c r="GU54" i="138"/>
  <c r="GV54" i="138"/>
  <c r="GX54" i="138"/>
  <c r="E55" i="138"/>
  <c r="F55" i="138"/>
  <c r="G55" i="138"/>
  <c r="H55" i="138"/>
  <c r="I55" i="138"/>
  <c r="J55" i="138"/>
  <c r="K55" i="138"/>
  <c r="L55" i="138"/>
  <c r="M55" i="138"/>
  <c r="N55" i="138"/>
  <c r="O55" i="138"/>
  <c r="P55" i="138"/>
  <c r="Q55" i="138"/>
  <c r="R55" i="138"/>
  <c r="S55" i="138"/>
  <c r="T55" i="138"/>
  <c r="U55" i="138"/>
  <c r="V55" i="138"/>
  <c r="W55" i="138"/>
  <c r="X55" i="138"/>
  <c r="Y55" i="138"/>
  <c r="Z55" i="138"/>
  <c r="AA55" i="138"/>
  <c r="AB55" i="138"/>
  <c r="AC55" i="138"/>
  <c r="AD55" i="138"/>
  <c r="AE55" i="138"/>
  <c r="AF55" i="138"/>
  <c r="AG55" i="138"/>
  <c r="AH55" i="138"/>
  <c r="AI55" i="138"/>
  <c r="AJ55" i="138"/>
  <c r="AK55" i="138"/>
  <c r="AL55" i="138"/>
  <c r="AM55" i="138"/>
  <c r="AN55" i="138"/>
  <c r="AO55" i="138"/>
  <c r="AP55" i="138"/>
  <c r="AQ55" i="138"/>
  <c r="AR55" i="138"/>
  <c r="AS55" i="138"/>
  <c r="AT55" i="138"/>
  <c r="AU55" i="138"/>
  <c r="AV55" i="138"/>
  <c r="AW55" i="138"/>
  <c r="AX55" i="138"/>
  <c r="AY55" i="138"/>
  <c r="AZ55" i="138"/>
  <c r="BA55" i="138"/>
  <c r="BB55" i="138"/>
  <c r="BC55" i="138"/>
  <c r="BD55" i="138"/>
  <c r="BE55" i="138"/>
  <c r="BF55" i="138"/>
  <c r="BG55" i="138"/>
  <c r="BH55" i="138"/>
  <c r="BI55" i="138"/>
  <c r="BJ55" i="138"/>
  <c r="BK55" i="138"/>
  <c r="BL55" i="138"/>
  <c r="BM55" i="138"/>
  <c r="BN55" i="138"/>
  <c r="BO55" i="138"/>
  <c r="BP55" i="138"/>
  <c r="BQ55" i="138"/>
  <c r="BR55" i="138"/>
  <c r="BS55" i="138"/>
  <c r="BT55" i="138"/>
  <c r="BU55" i="138"/>
  <c r="BV55" i="138"/>
  <c r="BW55" i="138"/>
  <c r="BX55" i="138"/>
  <c r="BY55" i="138"/>
  <c r="BZ55" i="138"/>
  <c r="CA55" i="138"/>
  <c r="CB55" i="138"/>
  <c r="CC55" i="138"/>
  <c r="CD55" i="138"/>
  <c r="CE55" i="138"/>
  <c r="CF55" i="138"/>
  <c r="CG55" i="138"/>
  <c r="CH55" i="138"/>
  <c r="CI55" i="138"/>
  <c r="CJ55" i="138"/>
  <c r="CK55" i="138"/>
  <c r="CL55" i="138"/>
  <c r="CM55" i="138"/>
  <c r="CN55" i="138"/>
  <c r="CO55" i="138"/>
  <c r="CP55" i="138"/>
  <c r="CQ55" i="138"/>
  <c r="CR55" i="138"/>
  <c r="CS55" i="138"/>
  <c r="CT55" i="138"/>
  <c r="CU55" i="138"/>
  <c r="CV55" i="138"/>
  <c r="CW55" i="138"/>
  <c r="CX55" i="138"/>
  <c r="CY55" i="138"/>
  <c r="CZ55" i="138"/>
  <c r="DA55" i="138"/>
  <c r="DB55" i="138"/>
  <c r="DC55" i="138"/>
  <c r="DD55" i="138"/>
  <c r="DE55" i="138"/>
  <c r="DF55" i="138"/>
  <c r="DG55" i="138"/>
  <c r="DH55" i="138"/>
  <c r="DI55" i="138"/>
  <c r="DJ55" i="138"/>
  <c r="DK55" i="138"/>
  <c r="DL55" i="138"/>
  <c r="DM55" i="138"/>
  <c r="DN55" i="138"/>
  <c r="DO55" i="138"/>
  <c r="DP55" i="138"/>
  <c r="DQ55" i="138"/>
  <c r="DR55" i="138"/>
  <c r="DS55" i="138"/>
  <c r="DT55" i="138"/>
  <c r="DU55" i="138"/>
  <c r="DV55" i="138"/>
  <c r="DW55" i="138"/>
  <c r="DX55" i="138"/>
  <c r="DY55" i="138"/>
  <c r="DZ55" i="138"/>
  <c r="EA55" i="138"/>
  <c r="EB55" i="138"/>
  <c r="EC55" i="138"/>
  <c r="ED55" i="138"/>
  <c r="EE55" i="138"/>
  <c r="EF55" i="138"/>
  <c r="EG55" i="138"/>
  <c r="EH55" i="138"/>
  <c r="EI55" i="138"/>
  <c r="EJ55" i="138"/>
  <c r="EK55" i="138"/>
  <c r="EL55" i="138"/>
  <c r="EM55" i="138"/>
  <c r="EN55" i="138"/>
  <c r="EO55" i="138"/>
  <c r="EP55" i="138"/>
  <c r="EQ55" i="138"/>
  <c r="ER55" i="138"/>
  <c r="ES55" i="138"/>
  <c r="ET55" i="138"/>
  <c r="EU55" i="138"/>
  <c r="EV55" i="138"/>
  <c r="EW55" i="138"/>
  <c r="EX55" i="138"/>
  <c r="EY55" i="138"/>
  <c r="EZ55" i="138"/>
  <c r="FA55" i="138"/>
  <c r="FB55" i="138"/>
  <c r="FC55" i="138"/>
  <c r="FD55" i="138"/>
  <c r="FE55" i="138"/>
  <c r="FF55" i="138"/>
  <c r="FG55" i="138"/>
  <c r="FH55" i="138"/>
  <c r="FI55" i="138"/>
  <c r="FJ55" i="138"/>
  <c r="FK55" i="138"/>
  <c r="FL55" i="138"/>
  <c r="FM55" i="138"/>
  <c r="FN55" i="138"/>
  <c r="FO55" i="138"/>
  <c r="FP55" i="138"/>
  <c r="FQ55" i="138"/>
  <c r="FR55" i="138"/>
  <c r="FS55" i="138"/>
  <c r="FT55" i="138"/>
  <c r="FU55" i="138"/>
  <c r="FV55" i="138"/>
  <c r="FW55" i="138"/>
  <c r="FX55" i="138"/>
  <c r="FY55" i="138"/>
  <c r="FZ55" i="138"/>
  <c r="GA55" i="138"/>
  <c r="GB55" i="138"/>
  <c r="GC55" i="138"/>
  <c r="GD55" i="138"/>
  <c r="GE55" i="138"/>
  <c r="GF55" i="138"/>
  <c r="GG55" i="138"/>
  <c r="GH55" i="138"/>
  <c r="GI55" i="138"/>
  <c r="GJ55" i="138"/>
  <c r="GK55" i="138"/>
  <c r="GL55" i="138"/>
  <c r="GM55" i="138"/>
  <c r="GN55" i="138"/>
  <c r="GO55" i="138"/>
  <c r="GP55" i="138"/>
  <c r="GQ55" i="138"/>
  <c r="GR55" i="138"/>
  <c r="GS55" i="138"/>
  <c r="GT55" i="138"/>
  <c r="GU55" i="138"/>
  <c r="GV55" i="138"/>
  <c r="GX55" i="138"/>
  <c r="E56" i="138"/>
  <c r="F56" i="138"/>
  <c r="G56" i="138"/>
  <c r="H56" i="138"/>
  <c r="I56" i="138"/>
  <c r="J56" i="138"/>
  <c r="K56" i="138"/>
  <c r="L56" i="138"/>
  <c r="M56" i="138"/>
  <c r="N56" i="138"/>
  <c r="O56" i="138"/>
  <c r="P56" i="138"/>
  <c r="Q56" i="138"/>
  <c r="R56" i="138"/>
  <c r="S56" i="138"/>
  <c r="T56" i="138"/>
  <c r="U56" i="138"/>
  <c r="V56" i="138"/>
  <c r="W56" i="138"/>
  <c r="X56" i="138"/>
  <c r="Y56" i="138"/>
  <c r="Z56" i="138"/>
  <c r="AA56" i="138"/>
  <c r="AB56" i="138"/>
  <c r="AC56" i="138"/>
  <c r="AD56" i="138"/>
  <c r="AE56" i="138"/>
  <c r="AF56" i="138"/>
  <c r="AG56" i="138"/>
  <c r="AH56" i="138"/>
  <c r="AI56" i="138"/>
  <c r="AJ56" i="138"/>
  <c r="AK56" i="138"/>
  <c r="AL56" i="138"/>
  <c r="AM56" i="138"/>
  <c r="AN56" i="138"/>
  <c r="AO56" i="138"/>
  <c r="AP56" i="138"/>
  <c r="AQ56" i="138"/>
  <c r="AR56" i="138"/>
  <c r="AS56" i="138"/>
  <c r="AT56" i="138"/>
  <c r="AU56" i="138"/>
  <c r="AV56" i="138"/>
  <c r="AW56" i="138"/>
  <c r="AX56" i="138"/>
  <c r="AY56" i="138"/>
  <c r="AZ56" i="138"/>
  <c r="BA56" i="138"/>
  <c r="BB56" i="138"/>
  <c r="BC56" i="138"/>
  <c r="BD56" i="138"/>
  <c r="BE56" i="138"/>
  <c r="BF56" i="138"/>
  <c r="BG56" i="138"/>
  <c r="BH56" i="138"/>
  <c r="BI56" i="138"/>
  <c r="BJ56" i="138"/>
  <c r="BK56" i="138"/>
  <c r="BL56" i="138"/>
  <c r="BM56" i="138"/>
  <c r="BN56" i="138"/>
  <c r="BO56" i="138"/>
  <c r="BP56" i="138"/>
  <c r="BQ56" i="138"/>
  <c r="BR56" i="138"/>
  <c r="BS56" i="138"/>
  <c r="BT56" i="138"/>
  <c r="BU56" i="138"/>
  <c r="BV56" i="138"/>
  <c r="BW56" i="138"/>
  <c r="BX56" i="138"/>
  <c r="BY56" i="138"/>
  <c r="BZ56" i="138"/>
  <c r="CA56" i="138"/>
  <c r="CB56" i="138"/>
  <c r="CC56" i="138"/>
  <c r="CD56" i="138"/>
  <c r="CE56" i="138"/>
  <c r="CF56" i="138"/>
  <c r="CG56" i="138"/>
  <c r="CH56" i="138"/>
  <c r="CI56" i="138"/>
  <c r="CJ56" i="138"/>
  <c r="CK56" i="138"/>
  <c r="CL56" i="138"/>
  <c r="CM56" i="138"/>
  <c r="CN56" i="138"/>
  <c r="CO56" i="138"/>
  <c r="CP56" i="138"/>
  <c r="CQ56" i="138"/>
  <c r="CR56" i="138"/>
  <c r="CS56" i="138"/>
  <c r="CT56" i="138"/>
  <c r="CU56" i="138"/>
  <c r="CV56" i="138"/>
  <c r="CW56" i="138"/>
  <c r="CX56" i="138"/>
  <c r="CY56" i="138"/>
  <c r="CZ56" i="138"/>
  <c r="DA56" i="138"/>
  <c r="DB56" i="138"/>
  <c r="DC56" i="138"/>
  <c r="DD56" i="138"/>
  <c r="DE56" i="138"/>
  <c r="DF56" i="138"/>
  <c r="DG56" i="138"/>
  <c r="DH56" i="138"/>
  <c r="DI56" i="138"/>
  <c r="DJ56" i="138"/>
  <c r="DK56" i="138"/>
  <c r="DL56" i="138"/>
  <c r="DM56" i="138"/>
  <c r="DN56" i="138"/>
  <c r="DO56" i="138"/>
  <c r="DP56" i="138"/>
  <c r="DQ56" i="138"/>
  <c r="DR56" i="138"/>
  <c r="DS56" i="138"/>
  <c r="DT56" i="138"/>
  <c r="DU56" i="138"/>
  <c r="DV56" i="138"/>
  <c r="DW56" i="138"/>
  <c r="DX56" i="138"/>
  <c r="DY56" i="138"/>
  <c r="DZ56" i="138"/>
  <c r="EA56" i="138"/>
  <c r="EB56" i="138"/>
  <c r="EC56" i="138"/>
  <c r="ED56" i="138"/>
  <c r="EE56" i="138"/>
  <c r="EF56" i="138"/>
  <c r="EG56" i="138"/>
  <c r="EH56" i="138"/>
  <c r="EI56" i="138"/>
  <c r="EJ56" i="138"/>
  <c r="EK56" i="138"/>
  <c r="EL56" i="138"/>
  <c r="EM56" i="138"/>
  <c r="EN56" i="138"/>
  <c r="EO56" i="138"/>
  <c r="EP56" i="138"/>
  <c r="EQ56" i="138"/>
  <c r="ER56" i="138"/>
  <c r="ES56" i="138"/>
  <c r="ET56" i="138"/>
  <c r="EU56" i="138"/>
  <c r="EV56" i="138"/>
  <c r="EW56" i="138"/>
  <c r="EX56" i="138"/>
  <c r="EY56" i="138"/>
  <c r="EZ56" i="138"/>
  <c r="FA56" i="138"/>
  <c r="FB56" i="138"/>
  <c r="FC56" i="138"/>
  <c r="FD56" i="138"/>
  <c r="FE56" i="138"/>
  <c r="FF56" i="138"/>
  <c r="FG56" i="138"/>
  <c r="FH56" i="138"/>
  <c r="FI56" i="138"/>
  <c r="FJ56" i="138"/>
  <c r="FK56" i="138"/>
  <c r="FL56" i="138"/>
  <c r="FM56" i="138"/>
  <c r="FN56" i="138"/>
  <c r="FO56" i="138"/>
  <c r="FP56" i="138"/>
  <c r="FQ56" i="138"/>
  <c r="FR56" i="138"/>
  <c r="FS56" i="138"/>
  <c r="FT56" i="138"/>
  <c r="FU56" i="138"/>
  <c r="FV56" i="138"/>
  <c r="FW56" i="138"/>
  <c r="FX56" i="138"/>
  <c r="FY56" i="138"/>
  <c r="FZ56" i="138"/>
  <c r="GA56" i="138"/>
  <c r="GB56" i="138"/>
  <c r="GC56" i="138"/>
  <c r="GD56" i="138"/>
  <c r="GE56" i="138"/>
  <c r="GF56" i="138"/>
  <c r="GG56" i="138"/>
  <c r="GH56" i="138"/>
  <c r="GI56" i="138"/>
  <c r="GJ56" i="138"/>
  <c r="GK56" i="138"/>
  <c r="GL56" i="138"/>
  <c r="GM56" i="138"/>
  <c r="GN56" i="138"/>
  <c r="GO56" i="138"/>
  <c r="GP56" i="138"/>
  <c r="GQ56" i="138"/>
  <c r="GR56" i="138"/>
  <c r="GS56" i="138"/>
  <c r="GT56" i="138"/>
  <c r="GU56" i="138"/>
  <c r="GV56" i="138"/>
  <c r="GX56" i="138"/>
  <c r="E57" i="138"/>
  <c r="F57" i="138"/>
  <c r="G57" i="138"/>
  <c r="H57" i="138"/>
  <c r="I57" i="138"/>
  <c r="J57" i="138"/>
  <c r="K57" i="138"/>
  <c r="L57" i="138"/>
  <c r="M57" i="138"/>
  <c r="N57" i="138"/>
  <c r="O57" i="138"/>
  <c r="P57" i="138"/>
  <c r="Q57" i="138"/>
  <c r="R57" i="138"/>
  <c r="S57" i="138"/>
  <c r="T57" i="138"/>
  <c r="U57" i="138"/>
  <c r="V57" i="138"/>
  <c r="W57" i="138"/>
  <c r="X57" i="138"/>
  <c r="Y57" i="138"/>
  <c r="Z57" i="138"/>
  <c r="AA57" i="138"/>
  <c r="AB57" i="138"/>
  <c r="AC57" i="138"/>
  <c r="AD57" i="138"/>
  <c r="AE57" i="138"/>
  <c r="AF57" i="138"/>
  <c r="AG57" i="138"/>
  <c r="AH57" i="138"/>
  <c r="AI57" i="138"/>
  <c r="AJ57" i="138"/>
  <c r="AK57" i="138"/>
  <c r="AL57" i="138"/>
  <c r="AM57" i="138"/>
  <c r="AN57" i="138"/>
  <c r="AO57" i="138"/>
  <c r="AP57" i="138"/>
  <c r="AQ57" i="138"/>
  <c r="AR57" i="138"/>
  <c r="AS57" i="138"/>
  <c r="AT57" i="138"/>
  <c r="AU57" i="138"/>
  <c r="AV57" i="138"/>
  <c r="AW57" i="138"/>
  <c r="AX57" i="138"/>
  <c r="AY57" i="138"/>
  <c r="AZ57" i="138"/>
  <c r="BA57" i="138"/>
  <c r="BB57" i="138"/>
  <c r="BC57" i="138"/>
  <c r="BD57" i="138"/>
  <c r="BE57" i="138"/>
  <c r="BF57" i="138"/>
  <c r="BG57" i="138"/>
  <c r="BH57" i="138"/>
  <c r="BI57" i="138"/>
  <c r="BJ57" i="138"/>
  <c r="BK57" i="138"/>
  <c r="BL57" i="138"/>
  <c r="BM57" i="138"/>
  <c r="BN57" i="138"/>
  <c r="BO57" i="138"/>
  <c r="BP57" i="138"/>
  <c r="BQ57" i="138"/>
  <c r="BR57" i="138"/>
  <c r="BS57" i="138"/>
  <c r="BT57" i="138"/>
  <c r="BU57" i="138"/>
  <c r="BV57" i="138"/>
  <c r="BW57" i="138"/>
  <c r="BX57" i="138"/>
  <c r="BY57" i="138"/>
  <c r="BZ57" i="138"/>
  <c r="CA57" i="138"/>
  <c r="CB57" i="138"/>
  <c r="CC57" i="138"/>
  <c r="CD57" i="138"/>
  <c r="CE57" i="138"/>
  <c r="CF57" i="138"/>
  <c r="CG57" i="138"/>
  <c r="CH57" i="138"/>
  <c r="CI57" i="138"/>
  <c r="CJ57" i="138"/>
  <c r="CK57" i="138"/>
  <c r="CL57" i="138"/>
  <c r="CM57" i="138"/>
  <c r="CN57" i="138"/>
  <c r="CO57" i="138"/>
  <c r="CP57" i="138"/>
  <c r="CQ57" i="138"/>
  <c r="CR57" i="138"/>
  <c r="CS57" i="138"/>
  <c r="CT57" i="138"/>
  <c r="CU57" i="138"/>
  <c r="CV57" i="138"/>
  <c r="CW57" i="138"/>
  <c r="CX57" i="138"/>
  <c r="CY57" i="138"/>
  <c r="CZ57" i="138"/>
  <c r="DA57" i="138"/>
  <c r="DB57" i="138"/>
  <c r="DC57" i="138"/>
  <c r="DD57" i="138"/>
  <c r="DE57" i="138"/>
  <c r="DF57" i="138"/>
  <c r="DG57" i="138"/>
  <c r="DH57" i="138"/>
  <c r="DI57" i="138"/>
  <c r="DJ57" i="138"/>
  <c r="DK57" i="138"/>
  <c r="DL57" i="138"/>
  <c r="DM57" i="138"/>
  <c r="DN57" i="138"/>
  <c r="DO57" i="138"/>
  <c r="DP57" i="138"/>
  <c r="DQ57" i="138"/>
  <c r="DR57" i="138"/>
  <c r="DS57" i="138"/>
  <c r="DT57" i="138"/>
  <c r="DU57" i="138"/>
  <c r="DV57" i="138"/>
  <c r="DW57" i="138"/>
  <c r="DX57" i="138"/>
  <c r="DY57" i="138"/>
  <c r="DZ57" i="138"/>
  <c r="EA57" i="138"/>
  <c r="EB57" i="138"/>
  <c r="EC57" i="138"/>
  <c r="ED57" i="138"/>
  <c r="EE57" i="138"/>
  <c r="EF57" i="138"/>
  <c r="EG57" i="138"/>
  <c r="EH57" i="138"/>
  <c r="EI57" i="138"/>
  <c r="EJ57" i="138"/>
  <c r="EK57" i="138"/>
  <c r="EL57" i="138"/>
  <c r="EM57" i="138"/>
  <c r="EN57" i="138"/>
  <c r="EO57" i="138"/>
  <c r="EP57" i="138"/>
  <c r="EQ57" i="138"/>
  <c r="ER57" i="138"/>
  <c r="ES57" i="138"/>
  <c r="ET57" i="138"/>
  <c r="EU57" i="138"/>
  <c r="EV57" i="138"/>
  <c r="EW57" i="138"/>
  <c r="EX57" i="138"/>
  <c r="EY57" i="138"/>
  <c r="EZ57" i="138"/>
  <c r="FA57" i="138"/>
  <c r="FB57" i="138"/>
  <c r="FC57" i="138"/>
  <c r="FD57" i="138"/>
  <c r="FE57" i="138"/>
  <c r="FF57" i="138"/>
  <c r="FG57" i="138"/>
  <c r="FH57" i="138"/>
  <c r="FI57" i="138"/>
  <c r="FJ57" i="138"/>
  <c r="FK57" i="138"/>
  <c r="FL57" i="138"/>
  <c r="FM57" i="138"/>
  <c r="FN57" i="138"/>
  <c r="FO57" i="138"/>
  <c r="FP57" i="138"/>
  <c r="FQ57" i="138"/>
  <c r="FR57" i="138"/>
  <c r="FS57" i="138"/>
  <c r="FT57" i="138"/>
  <c r="FU57" i="138"/>
  <c r="FV57" i="138"/>
  <c r="FW57" i="138"/>
  <c r="FX57" i="138"/>
  <c r="FY57" i="138"/>
  <c r="FZ57" i="138"/>
  <c r="GA57" i="138"/>
  <c r="GB57" i="138"/>
  <c r="GC57" i="138"/>
  <c r="GD57" i="138"/>
  <c r="GE57" i="138"/>
  <c r="GF57" i="138"/>
  <c r="GG57" i="138"/>
  <c r="GH57" i="138"/>
  <c r="GI57" i="138"/>
  <c r="GJ57" i="138"/>
  <c r="GK57" i="138"/>
  <c r="GL57" i="138"/>
  <c r="GM57" i="138"/>
  <c r="GN57" i="138"/>
  <c r="GO57" i="138"/>
  <c r="GP57" i="138"/>
  <c r="GQ57" i="138"/>
  <c r="GR57" i="138"/>
  <c r="GS57" i="138"/>
  <c r="GT57" i="138"/>
  <c r="GU57" i="138"/>
  <c r="GV57" i="138"/>
  <c r="GX57" i="138"/>
  <c r="E58" i="138"/>
  <c r="F58" i="138"/>
  <c r="G58" i="138"/>
  <c r="H58" i="138"/>
  <c r="I58" i="138"/>
  <c r="J58" i="138"/>
  <c r="K58" i="138"/>
  <c r="L58" i="138"/>
  <c r="M58" i="138"/>
  <c r="N58" i="138"/>
  <c r="O58" i="138"/>
  <c r="P58" i="138"/>
  <c r="Q58" i="138"/>
  <c r="R58" i="138"/>
  <c r="S58" i="138"/>
  <c r="T58" i="138"/>
  <c r="U58" i="138"/>
  <c r="V58" i="138"/>
  <c r="W58" i="138"/>
  <c r="X58" i="138"/>
  <c r="Y58" i="138"/>
  <c r="Z58" i="138"/>
  <c r="AA58" i="138"/>
  <c r="AB58" i="138"/>
  <c r="AC58" i="138"/>
  <c r="AD58" i="138"/>
  <c r="AE58" i="138"/>
  <c r="AF58" i="138"/>
  <c r="AG58" i="138"/>
  <c r="AH58" i="138"/>
  <c r="AI58" i="138"/>
  <c r="AJ58" i="138"/>
  <c r="AK58" i="138"/>
  <c r="AL58" i="138"/>
  <c r="AM58" i="138"/>
  <c r="AN58" i="138"/>
  <c r="AO58" i="138"/>
  <c r="AP58" i="138"/>
  <c r="AQ58" i="138"/>
  <c r="AR58" i="138"/>
  <c r="AS58" i="138"/>
  <c r="AT58" i="138"/>
  <c r="AU58" i="138"/>
  <c r="AV58" i="138"/>
  <c r="AW58" i="138"/>
  <c r="AX58" i="138"/>
  <c r="AY58" i="138"/>
  <c r="AZ58" i="138"/>
  <c r="BA58" i="138"/>
  <c r="BB58" i="138"/>
  <c r="BC58" i="138"/>
  <c r="BD58" i="138"/>
  <c r="BE58" i="138"/>
  <c r="BF58" i="138"/>
  <c r="BG58" i="138"/>
  <c r="BH58" i="138"/>
  <c r="BI58" i="138"/>
  <c r="BJ58" i="138"/>
  <c r="BK58" i="138"/>
  <c r="BL58" i="138"/>
  <c r="BM58" i="138"/>
  <c r="BN58" i="138"/>
  <c r="BO58" i="138"/>
  <c r="BP58" i="138"/>
  <c r="BQ58" i="138"/>
  <c r="BR58" i="138"/>
  <c r="BS58" i="138"/>
  <c r="BT58" i="138"/>
  <c r="BU58" i="138"/>
  <c r="BV58" i="138"/>
  <c r="BW58" i="138"/>
  <c r="BX58" i="138"/>
  <c r="BY58" i="138"/>
  <c r="BZ58" i="138"/>
  <c r="CA58" i="138"/>
  <c r="CB58" i="138"/>
  <c r="CC58" i="138"/>
  <c r="CD58" i="138"/>
  <c r="CE58" i="138"/>
  <c r="CF58" i="138"/>
  <c r="CG58" i="138"/>
  <c r="CH58" i="138"/>
  <c r="CI58" i="138"/>
  <c r="CJ58" i="138"/>
  <c r="CK58" i="138"/>
  <c r="CL58" i="138"/>
  <c r="CM58" i="138"/>
  <c r="CN58" i="138"/>
  <c r="CO58" i="138"/>
  <c r="CP58" i="138"/>
  <c r="CQ58" i="138"/>
  <c r="CR58" i="138"/>
  <c r="CS58" i="138"/>
  <c r="CT58" i="138"/>
  <c r="CU58" i="138"/>
  <c r="CV58" i="138"/>
  <c r="CW58" i="138"/>
  <c r="CX58" i="138"/>
  <c r="CY58" i="138"/>
  <c r="CZ58" i="138"/>
  <c r="DA58" i="138"/>
  <c r="DB58" i="138"/>
  <c r="DC58" i="138"/>
  <c r="DD58" i="138"/>
  <c r="DE58" i="138"/>
  <c r="DF58" i="138"/>
  <c r="DG58" i="138"/>
  <c r="DH58" i="138"/>
  <c r="DI58" i="138"/>
  <c r="DJ58" i="138"/>
  <c r="DK58" i="138"/>
  <c r="DL58" i="138"/>
  <c r="DM58" i="138"/>
  <c r="DN58" i="138"/>
  <c r="DO58" i="138"/>
  <c r="DP58" i="138"/>
  <c r="DQ58" i="138"/>
  <c r="DR58" i="138"/>
  <c r="DS58" i="138"/>
  <c r="DT58" i="138"/>
  <c r="DU58" i="138"/>
  <c r="DV58" i="138"/>
  <c r="DW58" i="138"/>
  <c r="DX58" i="138"/>
  <c r="DY58" i="138"/>
  <c r="DZ58" i="138"/>
  <c r="EA58" i="138"/>
  <c r="EB58" i="138"/>
  <c r="EC58" i="138"/>
  <c r="ED58" i="138"/>
  <c r="EE58" i="138"/>
  <c r="EF58" i="138"/>
  <c r="EG58" i="138"/>
  <c r="EH58" i="138"/>
  <c r="EI58" i="138"/>
  <c r="EJ58" i="138"/>
  <c r="EK58" i="138"/>
  <c r="EL58" i="138"/>
  <c r="EM58" i="138"/>
  <c r="EN58" i="138"/>
  <c r="EO58" i="138"/>
  <c r="EP58" i="138"/>
  <c r="EQ58" i="138"/>
  <c r="ER58" i="138"/>
  <c r="ES58" i="138"/>
  <c r="ET58" i="138"/>
  <c r="EU58" i="138"/>
  <c r="EV58" i="138"/>
  <c r="EW58" i="138"/>
  <c r="EX58" i="138"/>
  <c r="EY58" i="138"/>
  <c r="EZ58" i="138"/>
  <c r="FA58" i="138"/>
  <c r="FB58" i="138"/>
  <c r="FC58" i="138"/>
  <c r="FD58" i="138"/>
  <c r="FE58" i="138"/>
  <c r="FF58" i="138"/>
  <c r="FG58" i="138"/>
  <c r="FH58" i="138"/>
  <c r="FI58" i="138"/>
  <c r="FJ58" i="138"/>
  <c r="FK58" i="138"/>
  <c r="FL58" i="138"/>
  <c r="FM58" i="138"/>
  <c r="FN58" i="138"/>
  <c r="FO58" i="138"/>
  <c r="FP58" i="138"/>
  <c r="FQ58" i="138"/>
  <c r="FR58" i="138"/>
  <c r="FS58" i="138"/>
  <c r="FT58" i="138"/>
  <c r="FU58" i="138"/>
  <c r="FV58" i="138"/>
  <c r="FW58" i="138"/>
  <c r="FX58" i="138"/>
  <c r="FY58" i="138"/>
  <c r="FZ58" i="138"/>
  <c r="GA58" i="138"/>
  <c r="GB58" i="138"/>
  <c r="GC58" i="138"/>
  <c r="GD58" i="138"/>
  <c r="GE58" i="138"/>
  <c r="GF58" i="138"/>
  <c r="GG58" i="138"/>
  <c r="GH58" i="138"/>
  <c r="GI58" i="138"/>
  <c r="GJ58" i="138"/>
  <c r="GK58" i="138"/>
  <c r="GL58" i="138"/>
  <c r="GM58" i="138"/>
  <c r="GN58" i="138"/>
  <c r="GO58" i="138"/>
  <c r="GP58" i="138"/>
  <c r="GQ58" i="138"/>
  <c r="GR58" i="138"/>
  <c r="GS58" i="138"/>
  <c r="GT58" i="138"/>
  <c r="GU58" i="138"/>
  <c r="GV58" i="138"/>
  <c r="GX58" i="138"/>
  <c r="E59" i="138"/>
  <c r="F59" i="138"/>
  <c r="G59" i="138"/>
  <c r="H59" i="138"/>
  <c r="I59" i="138"/>
  <c r="J59" i="138"/>
  <c r="K59" i="138"/>
  <c r="L59" i="138"/>
  <c r="M59" i="138"/>
  <c r="N59" i="138"/>
  <c r="O59" i="138"/>
  <c r="P59" i="138"/>
  <c r="Q59" i="138"/>
  <c r="R59" i="138"/>
  <c r="S59" i="138"/>
  <c r="T59" i="138"/>
  <c r="U59" i="138"/>
  <c r="V59" i="138"/>
  <c r="W59" i="138"/>
  <c r="X59" i="138"/>
  <c r="Y59" i="138"/>
  <c r="Z59" i="138"/>
  <c r="AA59" i="138"/>
  <c r="AB59" i="138"/>
  <c r="AC59" i="138"/>
  <c r="AD59" i="138"/>
  <c r="AE59" i="138"/>
  <c r="AF59" i="138"/>
  <c r="AG59" i="138"/>
  <c r="AH59" i="138"/>
  <c r="AI59" i="138"/>
  <c r="AJ59" i="138"/>
  <c r="AK59" i="138"/>
  <c r="AL59" i="138"/>
  <c r="AM59" i="138"/>
  <c r="AN59" i="138"/>
  <c r="AO59" i="138"/>
  <c r="AP59" i="138"/>
  <c r="AQ59" i="138"/>
  <c r="AR59" i="138"/>
  <c r="AS59" i="138"/>
  <c r="AT59" i="138"/>
  <c r="AU59" i="138"/>
  <c r="AV59" i="138"/>
  <c r="AW59" i="138"/>
  <c r="AX59" i="138"/>
  <c r="AY59" i="138"/>
  <c r="AZ59" i="138"/>
  <c r="BA59" i="138"/>
  <c r="BB59" i="138"/>
  <c r="BC59" i="138"/>
  <c r="BD59" i="138"/>
  <c r="BE59" i="138"/>
  <c r="BF59" i="138"/>
  <c r="BG59" i="138"/>
  <c r="BH59" i="138"/>
  <c r="BI59" i="138"/>
  <c r="BJ59" i="138"/>
  <c r="BK59" i="138"/>
  <c r="BL59" i="138"/>
  <c r="BM59" i="138"/>
  <c r="BN59" i="138"/>
  <c r="BO59" i="138"/>
  <c r="BP59" i="138"/>
  <c r="BQ59" i="138"/>
  <c r="BR59" i="138"/>
  <c r="BS59" i="138"/>
  <c r="BT59" i="138"/>
  <c r="BU59" i="138"/>
  <c r="BV59" i="138"/>
  <c r="BW59" i="138"/>
  <c r="BX59" i="138"/>
  <c r="BY59" i="138"/>
  <c r="BZ59" i="138"/>
  <c r="CA59" i="138"/>
  <c r="CB59" i="138"/>
  <c r="CC59" i="138"/>
  <c r="CD59" i="138"/>
  <c r="CE59" i="138"/>
  <c r="CF59" i="138"/>
  <c r="CG59" i="138"/>
  <c r="CH59" i="138"/>
  <c r="CI59" i="138"/>
  <c r="CJ59" i="138"/>
  <c r="CK59" i="138"/>
  <c r="CL59" i="138"/>
  <c r="CM59" i="138"/>
  <c r="CN59" i="138"/>
  <c r="CO59" i="138"/>
  <c r="CP59" i="138"/>
  <c r="CQ59" i="138"/>
  <c r="CR59" i="138"/>
  <c r="CS59" i="138"/>
  <c r="CT59" i="138"/>
  <c r="CU59" i="138"/>
  <c r="CV59" i="138"/>
  <c r="CW59" i="138"/>
  <c r="CX59" i="138"/>
  <c r="CY59" i="138"/>
  <c r="CZ59" i="138"/>
  <c r="DA59" i="138"/>
  <c r="DB59" i="138"/>
  <c r="DC59" i="138"/>
  <c r="DD59" i="138"/>
  <c r="DE59" i="138"/>
  <c r="DF59" i="138"/>
  <c r="DG59" i="138"/>
  <c r="DH59" i="138"/>
  <c r="DI59" i="138"/>
  <c r="DJ59" i="138"/>
  <c r="DK59" i="138"/>
  <c r="DL59" i="138"/>
  <c r="DM59" i="138"/>
  <c r="DN59" i="138"/>
  <c r="DO59" i="138"/>
  <c r="DP59" i="138"/>
  <c r="DQ59" i="138"/>
  <c r="DR59" i="138"/>
  <c r="DS59" i="138"/>
  <c r="DT59" i="138"/>
  <c r="DU59" i="138"/>
  <c r="DV59" i="138"/>
  <c r="DW59" i="138"/>
  <c r="DX59" i="138"/>
  <c r="DY59" i="138"/>
  <c r="DZ59" i="138"/>
  <c r="EA59" i="138"/>
  <c r="EB59" i="138"/>
  <c r="EC59" i="138"/>
  <c r="ED59" i="138"/>
  <c r="EE59" i="138"/>
  <c r="EF59" i="138"/>
  <c r="EG59" i="138"/>
  <c r="EH59" i="138"/>
  <c r="EI59" i="138"/>
  <c r="EJ59" i="138"/>
  <c r="EK59" i="138"/>
  <c r="EL59" i="138"/>
  <c r="EM59" i="138"/>
  <c r="EN59" i="138"/>
  <c r="EO59" i="138"/>
  <c r="EP59" i="138"/>
  <c r="EQ59" i="138"/>
  <c r="ER59" i="138"/>
  <c r="ES59" i="138"/>
  <c r="ET59" i="138"/>
  <c r="EU59" i="138"/>
  <c r="EV59" i="138"/>
  <c r="EW59" i="138"/>
  <c r="EX59" i="138"/>
  <c r="EY59" i="138"/>
  <c r="EZ59" i="138"/>
  <c r="FA59" i="138"/>
  <c r="FB59" i="138"/>
  <c r="FC59" i="138"/>
  <c r="FD59" i="138"/>
  <c r="FE59" i="138"/>
  <c r="FF59" i="138"/>
  <c r="FG59" i="138"/>
  <c r="FH59" i="138"/>
  <c r="FI59" i="138"/>
  <c r="FJ59" i="138"/>
  <c r="FK59" i="138"/>
  <c r="FL59" i="138"/>
  <c r="FM59" i="138"/>
  <c r="FN59" i="138"/>
  <c r="FO59" i="138"/>
  <c r="FP59" i="138"/>
  <c r="FQ59" i="138"/>
  <c r="FR59" i="138"/>
  <c r="FS59" i="138"/>
  <c r="FT59" i="138"/>
  <c r="FU59" i="138"/>
  <c r="FV59" i="138"/>
  <c r="FW59" i="138"/>
  <c r="FX59" i="138"/>
  <c r="FY59" i="138"/>
  <c r="FZ59" i="138"/>
  <c r="GA59" i="138"/>
  <c r="GB59" i="138"/>
  <c r="GC59" i="138"/>
  <c r="GD59" i="138"/>
  <c r="GE59" i="138"/>
  <c r="GF59" i="138"/>
  <c r="GG59" i="138"/>
  <c r="GH59" i="138"/>
  <c r="GI59" i="138"/>
  <c r="GJ59" i="138"/>
  <c r="GK59" i="138"/>
  <c r="GL59" i="138"/>
  <c r="GM59" i="138"/>
  <c r="GN59" i="138"/>
  <c r="GO59" i="138"/>
  <c r="GP59" i="138"/>
  <c r="GQ59" i="138"/>
  <c r="GR59" i="138"/>
  <c r="GS59" i="138"/>
  <c r="GT59" i="138"/>
  <c r="GU59" i="138"/>
  <c r="GV59" i="138"/>
  <c r="GX59" i="138"/>
  <c r="E60" i="138"/>
  <c r="F60" i="138"/>
  <c r="G60" i="138"/>
  <c r="H60" i="138"/>
  <c r="I60" i="138"/>
  <c r="J60" i="138"/>
  <c r="K60" i="138"/>
  <c r="L60" i="138"/>
  <c r="M60" i="138"/>
  <c r="N60" i="138"/>
  <c r="O60" i="138"/>
  <c r="P60" i="138"/>
  <c r="Q60" i="138"/>
  <c r="R60" i="138"/>
  <c r="S60" i="138"/>
  <c r="T60" i="138"/>
  <c r="U60" i="138"/>
  <c r="V60" i="138"/>
  <c r="W60" i="138"/>
  <c r="X60" i="138"/>
  <c r="Y60" i="138"/>
  <c r="Z60" i="138"/>
  <c r="AA60" i="138"/>
  <c r="AB60" i="138"/>
  <c r="AC60" i="138"/>
  <c r="AD60" i="138"/>
  <c r="AE60" i="138"/>
  <c r="AF60" i="138"/>
  <c r="AG60" i="138"/>
  <c r="AH60" i="138"/>
  <c r="AI60" i="138"/>
  <c r="AJ60" i="138"/>
  <c r="AK60" i="138"/>
  <c r="AL60" i="138"/>
  <c r="AM60" i="138"/>
  <c r="AN60" i="138"/>
  <c r="AO60" i="138"/>
  <c r="AP60" i="138"/>
  <c r="AQ60" i="138"/>
  <c r="AR60" i="138"/>
  <c r="AS60" i="138"/>
  <c r="AT60" i="138"/>
  <c r="AU60" i="138"/>
  <c r="AV60" i="138"/>
  <c r="AW60" i="138"/>
  <c r="AX60" i="138"/>
  <c r="AY60" i="138"/>
  <c r="AZ60" i="138"/>
  <c r="BA60" i="138"/>
  <c r="BB60" i="138"/>
  <c r="BC60" i="138"/>
  <c r="BD60" i="138"/>
  <c r="BE60" i="138"/>
  <c r="BF60" i="138"/>
  <c r="BG60" i="138"/>
  <c r="BH60" i="138"/>
  <c r="BI60" i="138"/>
  <c r="BJ60" i="138"/>
  <c r="BK60" i="138"/>
  <c r="BL60" i="138"/>
  <c r="BM60" i="138"/>
  <c r="BN60" i="138"/>
  <c r="BO60" i="138"/>
  <c r="BP60" i="138"/>
  <c r="BQ60" i="138"/>
  <c r="BR60" i="138"/>
  <c r="BS60" i="138"/>
  <c r="BT60" i="138"/>
  <c r="BU60" i="138"/>
  <c r="BV60" i="138"/>
  <c r="BW60" i="138"/>
  <c r="BX60" i="138"/>
  <c r="BY60" i="138"/>
  <c r="BZ60" i="138"/>
  <c r="CA60" i="138"/>
  <c r="CB60" i="138"/>
  <c r="CC60" i="138"/>
  <c r="CD60" i="138"/>
  <c r="CE60" i="138"/>
  <c r="CF60" i="138"/>
  <c r="CG60" i="138"/>
  <c r="CH60" i="138"/>
  <c r="CI60" i="138"/>
  <c r="CJ60" i="138"/>
  <c r="CK60" i="138"/>
  <c r="CL60" i="138"/>
  <c r="CM60" i="138"/>
  <c r="CN60" i="138"/>
  <c r="CO60" i="138"/>
  <c r="CP60" i="138"/>
  <c r="CQ60" i="138"/>
  <c r="CR60" i="138"/>
  <c r="CS60" i="138"/>
  <c r="CT60" i="138"/>
  <c r="CU60" i="138"/>
  <c r="CV60" i="138"/>
  <c r="CW60" i="138"/>
  <c r="CX60" i="138"/>
  <c r="CY60" i="138"/>
  <c r="CZ60" i="138"/>
  <c r="DA60" i="138"/>
  <c r="DB60" i="138"/>
  <c r="DC60" i="138"/>
  <c r="DD60" i="138"/>
  <c r="DE60" i="138"/>
  <c r="DF60" i="138"/>
  <c r="DG60" i="138"/>
  <c r="DH60" i="138"/>
  <c r="DI60" i="138"/>
  <c r="DJ60" i="138"/>
  <c r="DK60" i="138"/>
  <c r="DL60" i="138"/>
  <c r="DM60" i="138"/>
  <c r="DN60" i="138"/>
  <c r="DO60" i="138"/>
  <c r="DP60" i="138"/>
  <c r="DQ60" i="138"/>
  <c r="DR60" i="138"/>
  <c r="DS60" i="138"/>
  <c r="DT60" i="138"/>
  <c r="DU60" i="138"/>
  <c r="DV60" i="138"/>
  <c r="DW60" i="138"/>
  <c r="DX60" i="138"/>
  <c r="DY60" i="138"/>
  <c r="DZ60" i="138"/>
  <c r="EA60" i="138"/>
  <c r="EB60" i="138"/>
  <c r="EC60" i="138"/>
  <c r="ED60" i="138"/>
  <c r="EE60" i="138"/>
  <c r="EF60" i="138"/>
  <c r="EG60" i="138"/>
  <c r="EH60" i="138"/>
  <c r="EI60" i="138"/>
  <c r="EJ60" i="138"/>
  <c r="EK60" i="138"/>
  <c r="EL60" i="138"/>
  <c r="EM60" i="138"/>
  <c r="EN60" i="138"/>
  <c r="EO60" i="138"/>
  <c r="EP60" i="138"/>
  <c r="EQ60" i="138"/>
  <c r="ER60" i="138"/>
  <c r="ES60" i="138"/>
  <c r="ET60" i="138"/>
  <c r="EU60" i="138"/>
  <c r="EV60" i="138"/>
  <c r="EW60" i="138"/>
  <c r="EX60" i="138"/>
  <c r="EY60" i="138"/>
  <c r="EZ60" i="138"/>
  <c r="FA60" i="138"/>
  <c r="FB60" i="138"/>
  <c r="FC60" i="138"/>
  <c r="FD60" i="138"/>
  <c r="FE60" i="138"/>
  <c r="FF60" i="138"/>
  <c r="FG60" i="138"/>
  <c r="FH60" i="138"/>
  <c r="FI60" i="138"/>
  <c r="FJ60" i="138"/>
  <c r="FK60" i="138"/>
  <c r="FL60" i="138"/>
  <c r="FM60" i="138"/>
  <c r="FN60" i="138"/>
  <c r="FO60" i="138"/>
  <c r="FP60" i="138"/>
  <c r="FQ60" i="138"/>
  <c r="FR60" i="138"/>
  <c r="FS60" i="138"/>
  <c r="FT60" i="138"/>
  <c r="FU60" i="138"/>
  <c r="FV60" i="138"/>
  <c r="FW60" i="138"/>
  <c r="FX60" i="138"/>
  <c r="FY60" i="138"/>
  <c r="FZ60" i="138"/>
  <c r="GA60" i="138"/>
  <c r="GB60" i="138"/>
  <c r="GC60" i="138"/>
  <c r="GD60" i="138"/>
  <c r="GE60" i="138"/>
  <c r="GF60" i="138"/>
  <c r="GG60" i="138"/>
  <c r="GH60" i="138"/>
  <c r="GI60" i="138"/>
  <c r="GJ60" i="138"/>
  <c r="GK60" i="138"/>
  <c r="GL60" i="138"/>
  <c r="GM60" i="138"/>
  <c r="GN60" i="138"/>
  <c r="GO60" i="138"/>
  <c r="GP60" i="138"/>
  <c r="GQ60" i="138"/>
  <c r="GR60" i="138"/>
  <c r="GS60" i="138"/>
  <c r="GT60" i="138"/>
  <c r="GU60" i="138"/>
  <c r="GV60" i="138"/>
  <c r="GX60" i="138"/>
  <c r="GX53" i="138"/>
  <c r="GV53" i="138"/>
  <c r="GU53" i="138"/>
  <c r="GT53" i="138"/>
  <c r="GS53" i="138"/>
  <c r="GR53" i="138"/>
  <c r="GQ53" i="138"/>
  <c r="GP53" i="138"/>
  <c r="GO53" i="138"/>
  <c r="GN53" i="138"/>
  <c r="GM53" i="138"/>
  <c r="GL53" i="138"/>
  <c r="GK53" i="138"/>
  <c r="GJ53" i="138"/>
  <c r="GI53" i="138"/>
  <c r="GH53" i="138"/>
  <c r="GG53" i="138"/>
  <c r="GF53" i="138"/>
  <c r="GE53" i="138"/>
  <c r="GD53" i="138"/>
  <c r="GC53" i="138"/>
  <c r="GB53" i="138"/>
  <c r="GA53" i="138"/>
  <c r="FZ53" i="138"/>
  <c r="FY53" i="138"/>
  <c r="FX53" i="138"/>
  <c r="FW53" i="138"/>
  <c r="FV53" i="138"/>
  <c r="FU53" i="138"/>
  <c r="FT53" i="138"/>
  <c r="FS53" i="138"/>
  <c r="FR53" i="138"/>
  <c r="FQ53" i="138"/>
  <c r="FP53" i="138"/>
  <c r="FO53" i="138"/>
  <c r="FN53" i="138"/>
  <c r="FM53" i="138"/>
  <c r="FL53" i="138"/>
  <c r="FK53" i="138"/>
  <c r="FJ53" i="138"/>
  <c r="FI53" i="138"/>
  <c r="FH53" i="138"/>
  <c r="FG53" i="138"/>
  <c r="FF53" i="138"/>
  <c r="FE53" i="138"/>
  <c r="FD53" i="138"/>
  <c r="FC53" i="138"/>
  <c r="FB53" i="138"/>
  <c r="FA53" i="138"/>
  <c r="EZ53" i="138"/>
  <c r="EY53" i="138"/>
  <c r="EX53" i="138"/>
  <c r="EW53" i="138"/>
  <c r="EV53" i="138"/>
  <c r="EU53" i="138"/>
  <c r="ET53" i="138"/>
  <c r="ES53" i="138"/>
  <c r="ER53" i="138"/>
  <c r="EQ53" i="138"/>
  <c r="EP53" i="138"/>
  <c r="EO53" i="138"/>
  <c r="EN53" i="138"/>
  <c r="EM53" i="138"/>
  <c r="EL53" i="138"/>
  <c r="EK53" i="138"/>
  <c r="EJ53" i="138"/>
  <c r="EI53" i="138"/>
  <c r="EH53" i="138"/>
  <c r="EG53" i="138"/>
  <c r="EF53" i="138"/>
  <c r="EE53" i="138"/>
  <c r="ED53" i="138"/>
  <c r="EC53" i="138"/>
  <c r="EB53" i="138"/>
  <c r="EA53" i="138"/>
  <c r="DZ53" i="138"/>
  <c r="DY53" i="138"/>
  <c r="DX53" i="138"/>
  <c r="DW53" i="138"/>
  <c r="DV53" i="138"/>
  <c r="DU53" i="138"/>
  <c r="DT53" i="138"/>
  <c r="DS53" i="138"/>
  <c r="DR53" i="138"/>
  <c r="DQ53" i="138"/>
  <c r="DP53" i="138"/>
  <c r="DO53" i="138"/>
  <c r="DN53" i="138"/>
  <c r="DM53" i="138"/>
  <c r="DL53" i="138"/>
  <c r="DK53" i="138"/>
  <c r="DJ53" i="138"/>
  <c r="DI53" i="138"/>
  <c r="DH53" i="138"/>
  <c r="DG53" i="138"/>
  <c r="DF53" i="138"/>
  <c r="DE53" i="138"/>
  <c r="DD53" i="138"/>
  <c r="DC53" i="138"/>
  <c r="DB53" i="138"/>
  <c r="DA53" i="138"/>
  <c r="CZ53" i="138"/>
  <c r="CY53" i="138"/>
  <c r="CX53" i="138"/>
  <c r="CW53" i="138"/>
  <c r="CV53" i="138"/>
  <c r="CU53" i="138"/>
  <c r="CT53" i="138"/>
  <c r="CS53" i="138"/>
  <c r="CR53" i="138"/>
  <c r="CQ53" i="138"/>
  <c r="CP53" i="138"/>
  <c r="CO53" i="138"/>
  <c r="CN53" i="138"/>
  <c r="CM53" i="138"/>
  <c r="CL53" i="138"/>
  <c r="CK53" i="138"/>
  <c r="CJ53" i="138"/>
  <c r="CI53" i="138"/>
  <c r="CH53" i="138"/>
  <c r="CG53" i="138"/>
  <c r="CF53" i="138"/>
  <c r="CE53" i="138"/>
  <c r="CD53" i="138"/>
  <c r="CC53" i="138"/>
  <c r="CB53" i="138"/>
  <c r="CA53" i="138"/>
  <c r="BZ53" i="138"/>
  <c r="BY53" i="138"/>
  <c r="BX53" i="138"/>
  <c r="BW53" i="138"/>
  <c r="BV53" i="138"/>
  <c r="BU53" i="138"/>
  <c r="BT53" i="138"/>
  <c r="BS53" i="138"/>
  <c r="BR53" i="138"/>
  <c r="BQ53" i="138"/>
  <c r="BP53" i="138"/>
  <c r="BO53" i="138"/>
  <c r="BN53" i="138"/>
  <c r="BM53" i="138"/>
  <c r="BL53" i="138"/>
  <c r="BK53" i="138"/>
  <c r="BJ53" i="138"/>
  <c r="BI53" i="138"/>
  <c r="BH53" i="138"/>
  <c r="BG53" i="138"/>
  <c r="BF53" i="138"/>
  <c r="BE53" i="138"/>
  <c r="BD53" i="138"/>
  <c r="BC53" i="138"/>
  <c r="BB53" i="138"/>
  <c r="BA53" i="138"/>
  <c r="AZ53" i="138"/>
  <c r="AY53" i="138"/>
  <c r="AX53" i="138"/>
  <c r="AW53" i="138"/>
  <c r="AV53" i="138"/>
  <c r="AU53" i="138"/>
  <c r="AT53" i="138"/>
  <c r="AS53" i="138"/>
  <c r="AR53" i="138"/>
  <c r="AQ53" i="138"/>
  <c r="AP53" i="138"/>
  <c r="AO53" i="138"/>
  <c r="AN53" i="138"/>
  <c r="AM53" i="138"/>
  <c r="AL53" i="138"/>
  <c r="AK53" i="138"/>
  <c r="AJ53" i="138"/>
  <c r="AI53" i="138"/>
  <c r="AH53" i="138"/>
  <c r="AG53" i="138"/>
  <c r="AF53" i="138"/>
  <c r="AE53" i="138"/>
  <c r="AD53" i="138"/>
  <c r="AC53" i="138"/>
  <c r="AB53" i="138"/>
  <c r="AA53" i="138"/>
  <c r="Z53" i="138"/>
  <c r="Y53" i="138"/>
  <c r="X53" i="138"/>
  <c r="W53" i="138"/>
  <c r="V53" i="138"/>
  <c r="U53" i="138"/>
  <c r="T53" i="138"/>
  <c r="S53" i="138"/>
  <c r="R53" i="138"/>
  <c r="Q53" i="138"/>
  <c r="P53" i="138"/>
  <c r="O53" i="138"/>
  <c r="N53" i="138"/>
  <c r="M53" i="138"/>
  <c r="L53" i="138"/>
  <c r="K53" i="138"/>
  <c r="J53" i="138"/>
  <c r="I53" i="138"/>
  <c r="H53" i="138"/>
  <c r="G53" i="138"/>
  <c r="F53" i="138"/>
  <c r="E53" i="138"/>
  <c r="AI40" i="138"/>
  <c r="E41" i="138"/>
  <c r="F41" i="138"/>
  <c r="G41" i="138"/>
  <c r="H41" i="138"/>
  <c r="I41" i="138"/>
  <c r="J41" i="138"/>
  <c r="K41" i="138"/>
  <c r="L41" i="138"/>
  <c r="M41" i="138"/>
  <c r="N41" i="138"/>
  <c r="O41" i="138"/>
  <c r="P41" i="138"/>
  <c r="Q41" i="138"/>
  <c r="R41" i="138"/>
  <c r="S41" i="138"/>
  <c r="T41" i="138"/>
  <c r="U41" i="138"/>
  <c r="V41" i="138"/>
  <c r="W41" i="138"/>
  <c r="X41" i="138"/>
  <c r="Y41" i="138"/>
  <c r="Z41" i="138"/>
  <c r="AA41" i="138"/>
  <c r="AB41" i="138"/>
  <c r="AC41" i="138"/>
  <c r="AD41" i="138"/>
  <c r="AE41" i="138"/>
  <c r="AF41" i="138"/>
  <c r="AG41" i="138"/>
  <c r="AH41" i="138"/>
  <c r="AI41" i="138"/>
  <c r="AJ41" i="138"/>
  <c r="AK41" i="138"/>
  <c r="AL41" i="138"/>
  <c r="AM41" i="138"/>
  <c r="AN41" i="138"/>
  <c r="AO41" i="138"/>
  <c r="AP41" i="138"/>
  <c r="AQ41" i="138"/>
  <c r="AR41" i="138"/>
  <c r="AS41" i="138"/>
  <c r="AT41" i="138"/>
  <c r="AU41" i="138"/>
  <c r="AV41" i="138"/>
  <c r="AW41" i="138"/>
  <c r="AX41" i="138"/>
  <c r="AY41" i="138"/>
  <c r="AZ41" i="138"/>
  <c r="BA41" i="138"/>
  <c r="BB41" i="138"/>
  <c r="BC41" i="138"/>
  <c r="BD41" i="138"/>
  <c r="BE41" i="138"/>
  <c r="BF41" i="138"/>
  <c r="BG41" i="138"/>
  <c r="BH41" i="138"/>
  <c r="BI41" i="138"/>
  <c r="BJ41" i="138"/>
  <c r="BK41" i="138"/>
  <c r="BL41" i="138"/>
  <c r="BM41" i="138"/>
  <c r="BN41" i="138"/>
  <c r="BO41" i="138"/>
  <c r="BP41" i="138"/>
  <c r="BQ41" i="138"/>
  <c r="BR41" i="138"/>
  <c r="BS41" i="138"/>
  <c r="BT41" i="138"/>
  <c r="BU41" i="138"/>
  <c r="BV41" i="138"/>
  <c r="BW41" i="138"/>
  <c r="BX41" i="138"/>
  <c r="BY41" i="138"/>
  <c r="BZ41" i="138"/>
  <c r="CA41" i="138"/>
  <c r="CB41" i="138"/>
  <c r="CC41" i="138"/>
  <c r="CD41" i="138"/>
  <c r="CE41" i="138"/>
  <c r="CF41" i="138"/>
  <c r="CG41" i="138"/>
  <c r="CH41" i="138"/>
  <c r="CI41" i="138"/>
  <c r="CJ41" i="138"/>
  <c r="CK41" i="138"/>
  <c r="CM41" i="138"/>
  <c r="CN41" i="138"/>
  <c r="CO41" i="138"/>
  <c r="CP41" i="138"/>
  <c r="CQ41" i="138"/>
  <c r="CR41" i="138"/>
  <c r="CS41" i="138"/>
  <c r="CT41" i="138"/>
  <c r="CU41" i="138"/>
  <c r="CV41" i="138"/>
  <c r="CW41" i="138"/>
  <c r="CX41" i="138"/>
  <c r="CY41" i="138"/>
  <c r="CZ41" i="138"/>
  <c r="DA41" i="138"/>
  <c r="DB41" i="138"/>
  <c r="DC41" i="138"/>
  <c r="DD41" i="138"/>
  <c r="DE41" i="138"/>
  <c r="DF41" i="138"/>
  <c r="DG41" i="138"/>
  <c r="DH41" i="138"/>
  <c r="DI41" i="138"/>
  <c r="DJ41" i="138"/>
  <c r="DK41" i="138"/>
  <c r="DL41" i="138"/>
  <c r="DM41" i="138"/>
  <c r="DN41" i="138"/>
  <c r="DO41" i="138"/>
  <c r="DP41" i="138"/>
  <c r="DQ41" i="138"/>
  <c r="DR41" i="138"/>
  <c r="DS41" i="138"/>
  <c r="DT41" i="138"/>
  <c r="DU41" i="138"/>
  <c r="DV41" i="138"/>
  <c r="DW41" i="138"/>
  <c r="DX41" i="138"/>
  <c r="DY41" i="138"/>
  <c r="DZ41" i="138"/>
  <c r="EA41" i="138"/>
  <c r="EB41" i="138"/>
  <c r="EC41" i="138"/>
  <c r="ED41" i="138"/>
  <c r="EE41" i="138"/>
  <c r="EF41" i="138"/>
  <c r="EG41" i="138"/>
  <c r="EH41" i="138"/>
  <c r="EI41" i="138"/>
  <c r="EJ41" i="138"/>
  <c r="EK41" i="138"/>
  <c r="EL41" i="138"/>
  <c r="EM41" i="138"/>
  <c r="EN41" i="138"/>
  <c r="EO41" i="138"/>
  <c r="EP41" i="138"/>
  <c r="EQ41" i="138"/>
  <c r="ER41" i="138"/>
  <c r="ES41" i="138"/>
  <c r="ET41" i="138"/>
  <c r="EU41" i="138"/>
  <c r="EV41" i="138"/>
  <c r="EW41" i="138"/>
  <c r="EX41" i="138"/>
  <c r="EY41" i="138"/>
  <c r="EZ41" i="138"/>
  <c r="FA41" i="138"/>
  <c r="FB41" i="138"/>
  <c r="FC41" i="138"/>
  <c r="FD41" i="138"/>
  <c r="FE41" i="138"/>
  <c r="FF41" i="138"/>
  <c r="FG41" i="138"/>
  <c r="FH41" i="138"/>
  <c r="FI41" i="138"/>
  <c r="FJ41" i="138"/>
  <c r="FK41" i="138"/>
  <c r="FL41" i="138"/>
  <c r="FM41" i="138"/>
  <c r="FN41" i="138"/>
  <c r="FO41" i="138"/>
  <c r="FP41" i="138"/>
  <c r="FQ41" i="138"/>
  <c r="FR41" i="138"/>
  <c r="FS41" i="138"/>
  <c r="FT41" i="138"/>
  <c r="FU41" i="138"/>
  <c r="FV41" i="138"/>
  <c r="FW41" i="138"/>
  <c r="FX41" i="138"/>
  <c r="FY41" i="138"/>
  <c r="FZ41" i="138"/>
  <c r="GA41" i="138"/>
  <c r="GB41" i="138"/>
  <c r="GC41" i="138"/>
  <c r="GD41" i="138"/>
  <c r="GE41" i="138"/>
  <c r="GF41" i="138"/>
  <c r="GG41" i="138"/>
  <c r="GH41" i="138"/>
  <c r="GI41" i="138"/>
  <c r="GJ41" i="138"/>
  <c r="GK41" i="138"/>
  <c r="GL41" i="138"/>
  <c r="GM41" i="138"/>
  <c r="GN41" i="138"/>
  <c r="GO41" i="138"/>
  <c r="GP41" i="138"/>
  <c r="GQ41" i="138"/>
  <c r="GR41" i="138"/>
  <c r="GS41" i="138"/>
  <c r="GT41" i="138"/>
  <c r="GU41" i="138"/>
  <c r="GV41" i="138"/>
  <c r="GX41" i="138"/>
  <c r="E42" i="138"/>
  <c r="F42" i="138"/>
  <c r="G42" i="138"/>
  <c r="H42" i="138"/>
  <c r="I42" i="138"/>
  <c r="J42" i="138"/>
  <c r="K42" i="138"/>
  <c r="L42" i="138"/>
  <c r="M42" i="138"/>
  <c r="N42" i="138"/>
  <c r="O42" i="138"/>
  <c r="P42" i="138"/>
  <c r="Q42" i="138"/>
  <c r="R42" i="138"/>
  <c r="S42" i="138"/>
  <c r="T42" i="138"/>
  <c r="U42" i="138"/>
  <c r="V42" i="138"/>
  <c r="W42" i="138"/>
  <c r="X42" i="138"/>
  <c r="Y42" i="138"/>
  <c r="Z42" i="138"/>
  <c r="AA42" i="138"/>
  <c r="AB42" i="138"/>
  <c r="AC42" i="138"/>
  <c r="AD42" i="138"/>
  <c r="AE42" i="138"/>
  <c r="AF42" i="138"/>
  <c r="AG42" i="138"/>
  <c r="AH42" i="138"/>
  <c r="AI42" i="138"/>
  <c r="AJ42" i="138"/>
  <c r="AK42" i="138"/>
  <c r="AL42" i="138"/>
  <c r="AM42" i="138"/>
  <c r="AN42" i="138"/>
  <c r="AO42" i="138"/>
  <c r="AP42" i="138"/>
  <c r="AQ42" i="138"/>
  <c r="AR42" i="138"/>
  <c r="AS42" i="138"/>
  <c r="AT42" i="138"/>
  <c r="AU42" i="138"/>
  <c r="AV42" i="138"/>
  <c r="AW42" i="138"/>
  <c r="AX42" i="138"/>
  <c r="AY42" i="138"/>
  <c r="AZ42" i="138"/>
  <c r="BA42" i="138"/>
  <c r="BB42" i="138"/>
  <c r="BC42" i="138"/>
  <c r="BD42" i="138"/>
  <c r="BE42" i="138"/>
  <c r="BF42" i="138"/>
  <c r="BG42" i="138"/>
  <c r="BH42" i="138"/>
  <c r="BI42" i="138"/>
  <c r="BJ42" i="138"/>
  <c r="BK42" i="138"/>
  <c r="BL42" i="138"/>
  <c r="BM42" i="138"/>
  <c r="BN42" i="138"/>
  <c r="BO42" i="138"/>
  <c r="BP42" i="138"/>
  <c r="BQ42" i="138"/>
  <c r="BR42" i="138"/>
  <c r="BS42" i="138"/>
  <c r="BT42" i="138"/>
  <c r="BU42" i="138"/>
  <c r="BV42" i="138"/>
  <c r="BW42" i="138"/>
  <c r="BX42" i="138"/>
  <c r="BY42" i="138"/>
  <c r="BZ42" i="138"/>
  <c r="CA42" i="138"/>
  <c r="CB42" i="138"/>
  <c r="CC42" i="138"/>
  <c r="CD42" i="138"/>
  <c r="CE42" i="138"/>
  <c r="CF42" i="138"/>
  <c r="CG42" i="138"/>
  <c r="CH42" i="138"/>
  <c r="CI42" i="138"/>
  <c r="CJ42" i="138"/>
  <c r="CK42" i="138"/>
  <c r="CL42" i="138"/>
  <c r="CM42" i="138"/>
  <c r="CN42" i="138"/>
  <c r="CO42" i="138"/>
  <c r="CP42" i="138"/>
  <c r="CQ42" i="138"/>
  <c r="CR42" i="138"/>
  <c r="CS42" i="138"/>
  <c r="CT42" i="138"/>
  <c r="CU42" i="138"/>
  <c r="CV42" i="138"/>
  <c r="CW42" i="138"/>
  <c r="CX42" i="138"/>
  <c r="CY42" i="138"/>
  <c r="CZ42" i="138"/>
  <c r="DA42" i="138"/>
  <c r="DB42" i="138"/>
  <c r="DC42" i="138"/>
  <c r="DD42" i="138"/>
  <c r="DE42" i="138"/>
  <c r="DF42" i="138"/>
  <c r="DG42" i="138"/>
  <c r="DH42" i="138"/>
  <c r="DI42" i="138"/>
  <c r="DJ42" i="138"/>
  <c r="DK42" i="138"/>
  <c r="DL42" i="138"/>
  <c r="DM42" i="138"/>
  <c r="DN42" i="138"/>
  <c r="DO42" i="138"/>
  <c r="DP42" i="138"/>
  <c r="DQ42" i="138"/>
  <c r="DR42" i="138"/>
  <c r="DS42" i="138"/>
  <c r="DT42" i="138"/>
  <c r="DU42" i="138"/>
  <c r="DV42" i="138"/>
  <c r="DW42" i="138"/>
  <c r="DX42" i="138"/>
  <c r="DY42" i="138"/>
  <c r="DZ42" i="138"/>
  <c r="EA42" i="138"/>
  <c r="EB42" i="138"/>
  <c r="EC42" i="138"/>
  <c r="ED42" i="138"/>
  <c r="EE42" i="138"/>
  <c r="EF42" i="138"/>
  <c r="EG42" i="138"/>
  <c r="EH42" i="138"/>
  <c r="EI42" i="138"/>
  <c r="EJ42" i="138"/>
  <c r="EK42" i="138"/>
  <c r="EL42" i="138"/>
  <c r="EM42" i="138"/>
  <c r="EN42" i="138"/>
  <c r="EO42" i="138"/>
  <c r="EP42" i="138"/>
  <c r="EQ42" i="138"/>
  <c r="ER42" i="138"/>
  <c r="ES42" i="138"/>
  <c r="ET42" i="138"/>
  <c r="EU42" i="138"/>
  <c r="EV42" i="138"/>
  <c r="EW42" i="138"/>
  <c r="EX42" i="138"/>
  <c r="EY42" i="138"/>
  <c r="EZ42" i="138"/>
  <c r="FA42" i="138"/>
  <c r="FB42" i="138"/>
  <c r="FC42" i="138"/>
  <c r="FD42" i="138"/>
  <c r="FE42" i="138"/>
  <c r="FF42" i="138"/>
  <c r="FG42" i="138"/>
  <c r="FH42" i="138"/>
  <c r="FI42" i="138"/>
  <c r="FJ42" i="138"/>
  <c r="FK42" i="138"/>
  <c r="FL42" i="138"/>
  <c r="FM42" i="138"/>
  <c r="FN42" i="138"/>
  <c r="FO42" i="138"/>
  <c r="FP42" i="138"/>
  <c r="FQ42" i="138"/>
  <c r="FR42" i="138"/>
  <c r="FS42" i="138"/>
  <c r="FT42" i="138"/>
  <c r="FU42" i="138"/>
  <c r="FV42" i="138"/>
  <c r="FW42" i="138"/>
  <c r="FX42" i="138"/>
  <c r="FY42" i="138"/>
  <c r="FZ42" i="138"/>
  <c r="GA42" i="138"/>
  <c r="GB42" i="138"/>
  <c r="GC42" i="138"/>
  <c r="GD42" i="138"/>
  <c r="GE42" i="138"/>
  <c r="GF42" i="138"/>
  <c r="GG42" i="138"/>
  <c r="GH42" i="138"/>
  <c r="GI42" i="138"/>
  <c r="GJ42" i="138"/>
  <c r="GK42" i="138"/>
  <c r="GL42" i="138"/>
  <c r="GM42" i="138"/>
  <c r="GN42" i="138"/>
  <c r="GO42" i="138"/>
  <c r="GP42" i="138"/>
  <c r="GQ42" i="138"/>
  <c r="GR42" i="138"/>
  <c r="GS42" i="138"/>
  <c r="GT42" i="138"/>
  <c r="GU42" i="138"/>
  <c r="GV42" i="138"/>
  <c r="GX42" i="138"/>
  <c r="E43" i="138"/>
  <c r="F43" i="138"/>
  <c r="G43" i="138"/>
  <c r="H43" i="138"/>
  <c r="I43" i="138"/>
  <c r="J43" i="138"/>
  <c r="K43" i="138"/>
  <c r="L43" i="138"/>
  <c r="M43" i="138"/>
  <c r="N43" i="138"/>
  <c r="O43" i="138"/>
  <c r="P43" i="138"/>
  <c r="Q43" i="138"/>
  <c r="R43" i="138"/>
  <c r="S43" i="138"/>
  <c r="T43" i="138"/>
  <c r="U43" i="138"/>
  <c r="V43" i="138"/>
  <c r="W43" i="138"/>
  <c r="X43" i="138"/>
  <c r="Y43" i="138"/>
  <c r="Z43" i="138"/>
  <c r="AA43" i="138"/>
  <c r="AB43" i="138"/>
  <c r="AC43" i="138"/>
  <c r="AD43" i="138"/>
  <c r="AE43" i="138"/>
  <c r="AF43" i="138"/>
  <c r="AG43" i="138"/>
  <c r="AH43" i="138"/>
  <c r="AI43" i="138"/>
  <c r="AJ43" i="138"/>
  <c r="AK43" i="138"/>
  <c r="AL43" i="138"/>
  <c r="AM43" i="138"/>
  <c r="AN43" i="138"/>
  <c r="AO43" i="138"/>
  <c r="AP43" i="138"/>
  <c r="AQ43" i="138"/>
  <c r="AR43" i="138"/>
  <c r="AS43" i="138"/>
  <c r="AT43" i="138"/>
  <c r="AU43" i="138"/>
  <c r="AV43" i="138"/>
  <c r="AW43" i="138"/>
  <c r="AX43" i="138"/>
  <c r="AY43" i="138"/>
  <c r="AZ43" i="138"/>
  <c r="BA43" i="138"/>
  <c r="BB43" i="138"/>
  <c r="BC43" i="138"/>
  <c r="BD43" i="138"/>
  <c r="BE43" i="138"/>
  <c r="BF43" i="138"/>
  <c r="BG43" i="138"/>
  <c r="BH43" i="138"/>
  <c r="BI43" i="138"/>
  <c r="BJ43" i="138"/>
  <c r="BK43" i="138"/>
  <c r="BL43" i="138"/>
  <c r="BM43" i="138"/>
  <c r="BN43" i="138"/>
  <c r="BO43" i="138"/>
  <c r="BP43" i="138"/>
  <c r="BQ43" i="138"/>
  <c r="BR43" i="138"/>
  <c r="BS43" i="138"/>
  <c r="BT43" i="138"/>
  <c r="BU43" i="138"/>
  <c r="BV43" i="138"/>
  <c r="BW43" i="138"/>
  <c r="BX43" i="138"/>
  <c r="BY43" i="138"/>
  <c r="BZ43" i="138"/>
  <c r="CA43" i="138"/>
  <c r="CB43" i="138"/>
  <c r="CC43" i="138"/>
  <c r="CD43" i="138"/>
  <c r="CE43" i="138"/>
  <c r="CF43" i="138"/>
  <c r="CG43" i="138"/>
  <c r="CH43" i="138"/>
  <c r="CI43" i="138"/>
  <c r="CJ43" i="138"/>
  <c r="CK43" i="138"/>
  <c r="CL43" i="138"/>
  <c r="CM43" i="138"/>
  <c r="CN43" i="138"/>
  <c r="CO43" i="138"/>
  <c r="CP43" i="138"/>
  <c r="CQ43" i="138"/>
  <c r="CR43" i="138"/>
  <c r="CS43" i="138"/>
  <c r="CT43" i="138"/>
  <c r="CU43" i="138"/>
  <c r="CV43" i="138"/>
  <c r="CW43" i="138"/>
  <c r="CX43" i="138"/>
  <c r="CY43" i="138"/>
  <c r="CZ43" i="138"/>
  <c r="DA43" i="138"/>
  <c r="DB43" i="138"/>
  <c r="DC43" i="138"/>
  <c r="DD43" i="138"/>
  <c r="DE43" i="138"/>
  <c r="DF43" i="138"/>
  <c r="DG43" i="138"/>
  <c r="DH43" i="138"/>
  <c r="DI43" i="138"/>
  <c r="DJ43" i="138"/>
  <c r="DK43" i="138"/>
  <c r="DL43" i="138"/>
  <c r="DM43" i="138"/>
  <c r="DN43" i="138"/>
  <c r="DO43" i="138"/>
  <c r="DP43" i="138"/>
  <c r="DQ43" i="138"/>
  <c r="DR43" i="138"/>
  <c r="DS43" i="138"/>
  <c r="DT43" i="138"/>
  <c r="DU43" i="138"/>
  <c r="DV43" i="138"/>
  <c r="DW43" i="138"/>
  <c r="DX43" i="138"/>
  <c r="DY43" i="138"/>
  <c r="DZ43" i="138"/>
  <c r="EA43" i="138"/>
  <c r="EB43" i="138"/>
  <c r="EC43" i="138"/>
  <c r="ED43" i="138"/>
  <c r="EE43" i="138"/>
  <c r="EF43" i="138"/>
  <c r="EG43" i="138"/>
  <c r="EH43" i="138"/>
  <c r="EI43" i="138"/>
  <c r="EJ43" i="138"/>
  <c r="EK43" i="138"/>
  <c r="EL43" i="138"/>
  <c r="EM43" i="138"/>
  <c r="EN43" i="138"/>
  <c r="EO43" i="138"/>
  <c r="EP43" i="138"/>
  <c r="EQ43" i="138"/>
  <c r="ER43" i="138"/>
  <c r="ES43" i="138"/>
  <c r="ET43" i="138"/>
  <c r="EU43" i="138"/>
  <c r="EV43" i="138"/>
  <c r="EW43" i="138"/>
  <c r="EX43" i="138"/>
  <c r="EY43" i="138"/>
  <c r="EZ43" i="138"/>
  <c r="FA43" i="138"/>
  <c r="FB43" i="138"/>
  <c r="FC43" i="138"/>
  <c r="FD43" i="138"/>
  <c r="FE43" i="138"/>
  <c r="FF43" i="138"/>
  <c r="FG43" i="138"/>
  <c r="FH43" i="138"/>
  <c r="FI43" i="138"/>
  <c r="FJ43" i="138"/>
  <c r="FK43" i="138"/>
  <c r="FL43" i="138"/>
  <c r="FM43" i="138"/>
  <c r="FN43" i="138"/>
  <c r="FO43" i="138"/>
  <c r="FP43" i="138"/>
  <c r="FQ43" i="138"/>
  <c r="FR43" i="138"/>
  <c r="FS43" i="138"/>
  <c r="FT43" i="138"/>
  <c r="FU43" i="138"/>
  <c r="FV43" i="138"/>
  <c r="FW43" i="138"/>
  <c r="FX43" i="138"/>
  <c r="FY43" i="138"/>
  <c r="FZ43" i="138"/>
  <c r="GA43" i="138"/>
  <c r="GB43" i="138"/>
  <c r="GC43" i="138"/>
  <c r="GD43" i="138"/>
  <c r="GE43" i="138"/>
  <c r="GF43" i="138"/>
  <c r="GG43" i="138"/>
  <c r="GH43" i="138"/>
  <c r="GI43" i="138"/>
  <c r="GJ43" i="138"/>
  <c r="GK43" i="138"/>
  <c r="GL43" i="138"/>
  <c r="GM43" i="138"/>
  <c r="GN43" i="138"/>
  <c r="GO43" i="138"/>
  <c r="GP43" i="138"/>
  <c r="GQ43" i="138"/>
  <c r="GR43" i="138"/>
  <c r="GS43" i="138"/>
  <c r="GT43" i="138"/>
  <c r="GU43" i="138"/>
  <c r="GV43" i="138"/>
  <c r="GX43" i="138"/>
  <c r="E44" i="138"/>
  <c r="F44" i="138"/>
  <c r="G44" i="138"/>
  <c r="H44" i="138"/>
  <c r="I44" i="138"/>
  <c r="J44" i="138"/>
  <c r="K44" i="138"/>
  <c r="L44" i="138"/>
  <c r="M44" i="138"/>
  <c r="N44" i="138"/>
  <c r="O44" i="138"/>
  <c r="P44" i="138"/>
  <c r="Q44" i="138"/>
  <c r="R44" i="138"/>
  <c r="S44" i="138"/>
  <c r="T44" i="138"/>
  <c r="U44" i="138"/>
  <c r="V44" i="138"/>
  <c r="W44" i="138"/>
  <c r="X44" i="138"/>
  <c r="Y44" i="138"/>
  <c r="Z44" i="138"/>
  <c r="AA44" i="138"/>
  <c r="AB44" i="138"/>
  <c r="AC44" i="138"/>
  <c r="AD44" i="138"/>
  <c r="AE44" i="138"/>
  <c r="AF44" i="138"/>
  <c r="AG44" i="138"/>
  <c r="AH44" i="138"/>
  <c r="AI44" i="138"/>
  <c r="AJ44" i="138"/>
  <c r="AK44" i="138"/>
  <c r="AL44" i="138"/>
  <c r="AM44" i="138"/>
  <c r="AN44" i="138"/>
  <c r="AO44" i="138"/>
  <c r="AP44" i="138"/>
  <c r="AQ44" i="138"/>
  <c r="AR44" i="138"/>
  <c r="AS44" i="138"/>
  <c r="AT44" i="138"/>
  <c r="AU44" i="138"/>
  <c r="AV44" i="138"/>
  <c r="AW44" i="138"/>
  <c r="AX44" i="138"/>
  <c r="AY44" i="138"/>
  <c r="AZ44" i="138"/>
  <c r="BA44" i="138"/>
  <c r="BB44" i="138"/>
  <c r="BC44" i="138"/>
  <c r="BD44" i="138"/>
  <c r="BE44" i="138"/>
  <c r="BF44" i="138"/>
  <c r="BG44" i="138"/>
  <c r="BH44" i="138"/>
  <c r="BI44" i="138"/>
  <c r="BJ44" i="138"/>
  <c r="BK44" i="138"/>
  <c r="BL44" i="138"/>
  <c r="BM44" i="138"/>
  <c r="BN44" i="138"/>
  <c r="BO44" i="138"/>
  <c r="BP44" i="138"/>
  <c r="BQ44" i="138"/>
  <c r="BR44" i="138"/>
  <c r="BS44" i="138"/>
  <c r="BT44" i="138"/>
  <c r="BU44" i="138"/>
  <c r="BV44" i="138"/>
  <c r="BW44" i="138"/>
  <c r="BX44" i="138"/>
  <c r="BY44" i="138"/>
  <c r="BZ44" i="138"/>
  <c r="CA44" i="138"/>
  <c r="CB44" i="138"/>
  <c r="CC44" i="138"/>
  <c r="CD44" i="138"/>
  <c r="CE44" i="138"/>
  <c r="CF44" i="138"/>
  <c r="CG44" i="138"/>
  <c r="CH44" i="138"/>
  <c r="CI44" i="138"/>
  <c r="CJ44" i="138"/>
  <c r="CK44" i="138"/>
  <c r="CL44" i="138"/>
  <c r="CM44" i="138"/>
  <c r="CN44" i="138"/>
  <c r="CO44" i="138"/>
  <c r="CP44" i="138"/>
  <c r="CQ44" i="138"/>
  <c r="CR44" i="138"/>
  <c r="CS44" i="138"/>
  <c r="CT44" i="138"/>
  <c r="CU44" i="138"/>
  <c r="CV44" i="138"/>
  <c r="CW44" i="138"/>
  <c r="CX44" i="138"/>
  <c r="CY44" i="138"/>
  <c r="CZ44" i="138"/>
  <c r="DA44" i="138"/>
  <c r="DB44" i="138"/>
  <c r="DC44" i="138"/>
  <c r="DD44" i="138"/>
  <c r="DE44" i="138"/>
  <c r="DF44" i="138"/>
  <c r="DG44" i="138"/>
  <c r="DH44" i="138"/>
  <c r="DI44" i="138"/>
  <c r="DJ44" i="138"/>
  <c r="DK44" i="138"/>
  <c r="DL44" i="138"/>
  <c r="DM44" i="138"/>
  <c r="DN44" i="138"/>
  <c r="DO44" i="138"/>
  <c r="DP44" i="138"/>
  <c r="DQ44" i="138"/>
  <c r="DR44" i="138"/>
  <c r="DS44" i="138"/>
  <c r="DT44" i="138"/>
  <c r="DU44" i="138"/>
  <c r="DV44" i="138"/>
  <c r="DW44" i="138"/>
  <c r="DX44" i="138"/>
  <c r="DY44" i="138"/>
  <c r="DZ44" i="138"/>
  <c r="EA44" i="138"/>
  <c r="EB44" i="138"/>
  <c r="EC44" i="138"/>
  <c r="ED44" i="138"/>
  <c r="EE44" i="138"/>
  <c r="EF44" i="138"/>
  <c r="EG44" i="138"/>
  <c r="EH44" i="138"/>
  <c r="EI44" i="138"/>
  <c r="EJ44" i="138"/>
  <c r="EK44" i="138"/>
  <c r="EL44" i="138"/>
  <c r="EM44" i="138"/>
  <c r="EN44" i="138"/>
  <c r="EO44" i="138"/>
  <c r="EP44" i="138"/>
  <c r="EQ44" i="138"/>
  <c r="ER44" i="138"/>
  <c r="ES44" i="138"/>
  <c r="ET44" i="138"/>
  <c r="EU44" i="138"/>
  <c r="EV44" i="138"/>
  <c r="EW44" i="138"/>
  <c r="EX44" i="138"/>
  <c r="EY44" i="138"/>
  <c r="EZ44" i="138"/>
  <c r="FA44" i="138"/>
  <c r="FB44" i="138"/>
  <c r="FC44" i="138"/>
  <c r="FD44" i="138"/>
  <c r="FE44" i="138"/>
  <c r="FF44" i="138"/>
  <c r="FG44" i="138"/>
  <c r="FH44" i="138"/>
  <c r="FI44" i="138"/>
  <c r="FJ44" i="138"/>
  <c r="FK44" i="138"/>
  <c r="FL44" i="138"/>
  <c r="FM44" i="138"/>
  <c r="FN44" i="138"/>
  <c r="FO44" i="138"/>
  <c r="FP44" i="138"/>
  <c r="FQ44" i="138"/>
  <c r="FR44" i="138"/>
  <c r="FS44" i="138"/>
  <c r="FT44" i="138"/>
  <c r="FU44" i="138"/>
  <c r="FV44" i="138"/>
  <c r="FW44" i="138"/>
  <c r="FX44" i="138"/>
  <c r="FY44" i="138"/>
  <c r="FZ44" i="138"/>
  <c r="GA44" i="138"/>
  <c r="GB44" i="138"/>
  <c r="GC44" i="138"/>
  <c r="GD44" i="138"/>
  <c r="GE44" i="138"/>
  <c r="GF44" i="138"/>
  <c r="GG44" i="138"/>
  <c r="GH44" i="138"/>
  <c r="GI44" i="138"/>
  <c r="GJ44" i="138"/>
  <c r="GK44" i="138"/>
  <c r="GL44" i="138"/>
  <c r="GM44" i="138"/>
  <c r="GN44" i="138"/>
  <c r="GO44" i="138"/>
  <c r="GP44" i="138"/>
  <c r="GQ44" i="138"/>
  <c r="GR44" i="138"/>
  <c r="GS44" i="138"/>
  <c r="GT44" i="138"/>
  <c r="GU44" i="138"/>
  <c r="GV44" i="138"/>
  <c r="GX44" i="138"/>
  <c r="E45" i="138"/>
  <c r="F45" i="138"/>
  <c r="G45" i="138"/>
  <c r="H45" i="138"/>
  <c r="I45" i="138"/>
  <c r="J45" i="138"/>
  <c r="K45" i="138"/>
  <c r="L45" i="138"/>
  <c r="M45" i="138"/>
  <c r="N45" i="138"/>
  <c r="O45" i="138"/>
  <c r="P45" i="138"/>
  <c r="Q45" i="138"/>
  <c r="R45" i="138"/>
  <c r="S45" i="138"/>
  <c r="T45" i="138"/>
  <c r="U45" i="138"/>
  <c r="V45" i="138"/>
  <c r="W45" i="138"/>
  <c r="X45" i="138"/>
  <c r="Y45" i="138"/>
  <c r="Z45" i="138"/>
  <c r="AA45" i="138"/>
  <c r="AB45" i="138"/>
  <c r="AC45" i="138"/>
  <c r="AD45" i="138"/>
  <c r="AE45" i="138"/>
  <c r="AF45" i="138"/>
  <c r="AG45" i="138"/>
  <c r="AH45" i="138"/>
  <c r="AI45" i="138"/>
  <c r="AJ45" i="138"/>
  <c r="AK45" i="138"/>
  <c r="AL45" i="138"/>
  <c r="AM45" i="138"/>
  <c r="AN45" i="138"/>
  <c r="AO45" i="138"/>
  <c r="AP45" i="138"/>
  <c r="AQ45" i="138"/>
  <c r="AR45" i="138"/>
  <c r="AS45" i="138"/>
  <c r="AT45" i="138"/>
  <c r="AU45" i="138"/>
  <c r="AV45" i="138"/>
  <c r="AW45" i="138"/>
  <c r="AX45" i="138"/>
  <c r="AY45" i="138"/>
  <c r="AZ45" i="138"/>
  <c r="BA45" i="138"/>
  <c r="BB45" i="138"/>
  <c r="BC45" i="138"/>
  <c r="BD45" i="138"/>
  <c r="BE45" i="138"/>
  <c r="BF45" i="138"/>
  <c r="BG45" i="138"/>
  <c r="BH45" i="138"/>
  <c r="BI45" i="138"/>
  <c r="BJ45" i="138"/>
  <c r="BK45" i="138"/>
  <c r="BL45" i="138"/>
  <c r="BM45" i="138"/>
  <c r="BN45" i="138"/>
  <c r="BO45" i="138"/>
  <c r="BP45" i="138"/>
  <c r="BQ45" i="138"/>
  <c r="BR45" i="138"/>
  <c r="BS45" i="138"/>
  <c r="BT45" i="138"/>
  <c r="BU45" i="138"/>
  <c r="BV45" i="138"/>
  <c r="BW45" i="138"/>
  <c r="BX45" i="138"/>
  <c r="BY45" i="138"/>
  <c r="BZ45" i="138"/>
  <c r="CA45" i="138"/>
  <c r="CB45" i="138"/>
  <c r="CC45" i="138"/>
  <c r="CD45" i="138"/>
  <c r="CE45" i="138"/>
  <c r="CF45" i="138"/>
  <c r="CG45" i="138"/>
  <c r="CH45" i="138"/>
  <c r="CI45" i="138"/>
  <c r="CJ45" i="138"/>
  <c r="CK45" i="138"/>
  <c r="CL45" i="138"/>
  <c r="CM45" i="138"/>
  <c r="CN45" i="138"/>
  <c r="CO45" i="138"/>
  <c r="CP45" i="138"/>
  <c r="CQ45" i="138"/>
  <c r="CR45" i="138"/>
  <c r="CS45" i="138"/>
  <c r="CT45" i="138"/>
  <c r="CU45" i="138"/>
  <c r="CV45" i="138"/>
  <c r="CW45" i="138"/>
  <c r="CX45" i="138"/>
  <c r="CY45" i="138"/>
  <c r="CZ45" i="138"/>
  <c r="DA45" i="138"/>
  <c r="DB45" i="138"/>
  <c r="DC45" i="138"/>
  <c r="DD45" i="138"/>
  <c r="DE45" i="138"/>
  <c r="DF45" i="138"/>
  <c r="DG45" i="138"/>
  <c r="DH45" i="138"/>
  <c r="DI45" i="138"/>
  <c r="DJ45" i="138"/>
  <c r="DK45" i="138"/>
  <c r="DL45" i="138"/>
  <c r="DM45" i="138"/>
  <c r="DN45" i="138"/>
  <c r="DO45" i="138"/>
  <c r="DP45" i="138"/>
  <c r="DQ45" i="138"/>
  <c r="DR45" i="138"/>
  <c r="DS45" i="138"/>
  <c r="DT45" i="138"/>
  <c r="DU45" i="138"/>
  <c r="DV45" i="138"/>
  <c r="DW45" i="138"/>
  <c r="DX45" i="138"/>
  <c r="DY45" i="138"/>
  <c r="DZ45" i="138"/>
  <c r="EA45" i="138"/>
  <c r="EB45" i="138"/>
  <c r="EC45" i="138"/>
  <c r="ED45" i="138"/>
  <c r="EE45" i="138"/>
  <c r="EF45" i="138"/>
  <c r="EG45" i="138"/>
  <c r="EH45" i="138"/>
  <c r="EI45" i="138"/>
  <c r="EJ45" i="138"/>
  <c r="EK45" i="138"/>
  <c r="EL45" i="138"/>
  <c r="EM45" i="138"/>
  <c r="EN45" i="138"/>
  <c r="EO45" i="138"/>
  <c r="EP45" i="138"/>
  <c r="EQ45" i="138"/>
  <c r="ER45" i="138"/>
  <c r="ES45" i="138"/>
  <c r="ET45" i="138"/>
  <c r="EU45" i="138"/>
  <c r="EV45" i="138"/>
  <c r="EW45" i="138"/>
  <c r="EX45" i="138"/>
  <c r="EY45" i="138"/>
  <c r="EZ45" i="138"/>
  <c r="FA45" i="138"/>
  <c r="FB45" i="138"/>
  <c r="FC45" i="138"/>
  <c r="FD45" i="138"/>
  <c r="FE45" i="138"/>
  <c r="FF45" i="138"/>
  <c r="FG45" i="138"/>
  <c r="FH45" i="138"/>
  <c r="FI45" i="138"/>
  <c r="FJ45" i="138"/>
  <c r="FK45" i="138"/>
  <c r="FL45" i="138"/>
  <c r="FM45" i="138"/>
  <c r="FN45" i="138"/>
  <c r="FO45" i="138"/>
  <c r="FP45" i="138"/>
  <c r="FQ45" i="138"/>
  <c r="FR45" i="138"/>
  <c r="FS45" i="138"/>
  <c r="FT45" i="138"/>
  <c r="FU45" i="138"/>
  <c r="FV45" i="138"/>
  <c r="FW45" i="138"/>
  <c r="FX45" i="138"/>
  <c r="FY45" i="138"/>
  <c r="FZ45" i="138"/>
  <c r="GA45" i="138"/>
  <c r="GB45" i="138"/>
  <c r="GC45" i="138"/>
  <c r="GD45" i="138"/>
  <c r="GE45" i="138"/>
  <c r="GF45" i="138"/>
  <c r="GG45" i="138"/>
  <c r="GH45" i="138"/>
  <c r="GI45" i="138"/>
  <c r="GJ45" i="138"/>
  <c r="GK45" i="138"/>
  <c r="GL45" i="138"/>
  <c r="GM45" i="138"/>
  <c r="GN45" i="138"/>
  <c r="GO45" i="138"/>
  <c r="GP45" i="138"/>
  <c r="GQ45" i="138"/>
  <c r="GR45" i="138"/>
  <c r="GS45" i="138"/>
  <c r="GT45" i="138"/>
  <c r="GU45" i="138"/>
  <c r="GV45" i="138"/>
  <c r="GX45" i="138"/>
  <c r="E46" i="138"/>
  <c r="F46" i="138"/>
  <c r="G46" i="138"/>
  <c r="H46" i="138"/>
  <c r="I46" i="138"/>
  <c r="J46" i="138"/>
  <c r="K46" i="138"/>
  <c r="L46" i="138"/>
  <c r="M46" i="138"/>
  <c r="N46" i="138"/>
  <c r="O46" i="138"/>
  <c r="P46" i="138"/>
  <c r="Q46" i="138"/>
  <c r="R46" i="138"/>
  <c r="S46" i="138"/>
  <c r="T46" i="138"/>
  <c r="U46" i="138"/>
  <c r="V46" i="138"/>
  <c r="W46" i="138"/>
  <c r="X46" i="138"/>
  <c r="Y46" i="138"/>
  <c r="Z46" i="138"/>
  <c r="AA46" i="138"/>
  <c r="AB46" i="138"/>
  <c r="AC46" i="138"/>
  <c r="AD46" i="138"/>
  <c r="AE46" i="138"/>
  <c r="AF46" i="138"/>
  <c r="AG46" i="138"/>
  <c r="AH46" i="138"/>
  <c r="AI46" i="138"/>
  <c r="AJ46" i="138"/>
  <c r="AK46" i="138"/>
  <c r="AL46" i="138"/>
  <c r="AM46" i="138"/>
  <c r="AN46" i="138"/>
  <c r="AO46" i="138"/>
  <c r="AP46" i="138"/>
  <c r="AQ46" i="138"/>
  <c r="AR46" i="138"/>
  <c r="AS46" i="138"/>
  <c r="AT46" i="138"/>
  <c r="AU46" i="138"/>
  <c r="AV46" i="138"/>
  <c r="AW46" i="138"/>
  <c r="AX46" i="138"/>
  <c r="AY46" i="138"/>
  <c r="AZ46" i="138"/>
  <c r="BA46" i="138"/>
  <c r="BB46" i="138"/>
  <c r="BC46" i="138"/>
  <c r="BD46" i="138"/>
  <c r="BE46" i="138"/>
  <c r="BF46" i="138"/>
  <c r="BG46" i="138"/>
  <c r="BH46" i="138"/>
  <c r="BI46" i="138"/>
  <c r="BJ46" i="138"/>
  <c r="BK46" i="138"/>
  <c r="BL46" i="138"/>
  <c r="BM46" i="138"/>
  <c r="BN46" i="138"/>
  <c r="BO46" i="138"/>
  <c r="BP46" i="138"/>
  <c r="BQ46" i="138"/>
  <c r="BR46" i="138"/>
  <c r="BS46" i="138"/>
  <c r="BT46" i="138"/>
  <c r="BU46" i="138"/>
  <c r="BV46" i="138"/>
  <c r="BW46" i="138"/>
  <c r="BX46" i="138"/>
  <c r="BY46" i="138"/>
  <c r="BZ46" i="138"/>
  <c r="CA46" i="138"/>
  <c r="CB46" i="138"/>
  <c r="CC46" i="138"/>
  <c r="CD46" i="138"/>
  <c r="CE46" i="138"/>
  <c r="CF46" i="138"/>
  <c r="CG46" i="138"/>
  <c r="CH46" i="138"/>
  <c r="CI46" i="138"/>
  <c r="CJ46" i="138"/>
  <c r="CK46" i="138"/>
  <c r="CL46" i="138"/>
  <c r="CM46" i="138"/>
  <c r="CN46" i="138"/>
  <c r="CO46" i="138"/>
  <c r="CP46" i="138"/>
  <c r="CQ46" i="138"/>
  <c r="CR46" i="138"/>
  <c r="CS46" i="138"/>
  <c r="CT46" i="138"/>
  <c r="CU46" i="138"/>
  <c r="CV46" i="138"/>
  <c r="CW46" i="138"/>
  <c r="CX46" i="138"/>
  <c r="CY46" i="138"/>
  <c r="CZ46" i="138"/>
  <c r="DA46" i="138"/>
  <c r="DB46" i="138"/>
  <c r="DC46" i="138"/>
  <c r="DD46" i="138"/>
  <c r="DE46" i="138"/>
  <c r="DF46" i="138"/>
  <c r="DG46" i="138"/>
  <c r="DH46" i="138"/>
  <c r="DI46" i="138"/>
  <c r="DJ46" i="138"/>
  <c r="DK46" i="138"/>
  <c r="DL46" i="138"/>
  <c r="DM46" i="138"/>
  <c r="DN46" i="138"/>
  <c r="DO46" i="138"/>
  <c r="DP46" i="138"/>
  <c r="DQ46" i="138"/>
  <c r="DR46" i="138"/>
  <c r="DS46" i="138"/>
  <c r="DT46" i="138"/>
  <c r="DU46" i="138"/>
  <c r="DV46" i="138"/>
  <c r="DW46" i="138"/>
  <c r="DX46" i="138"/>
  <c r="DY46" i="138"/>
  <c r="DZ46" i="138"/>
  <c r="EA46" i="138"/>
  <c r="EB46" i="138"/>
  <c r="EC46" i="138"/>
  <c r="ED46" i="138"/>
  <c r="EE46" i="138"/>
  <c r="EF46" i="138"/>
  <c r="EG46" i="138"/>
  <c r="EH46" i="138"/>
  <c r="EI46" i="138"/>
  <c r="EJ46" i="138"/>
  <c r="EK46" i="138"/>
  <c r="EL46" i="138"/>
  <c r="EM46" i="138"/>
  <c r="EN46" i="138"/>
  <c r="EO46" i="138"/>
  <c r="EP46" i="138"/>
  <c r="EQ46" i="138"/>
  <c r="ER46" i="138"/>
  <c r="ES46" i="138"/>
  <c r="ET46" i="138"/>
  <c r="EU46" i="138"/>
  <c r="EV46" i="138"/>
  <c r="EW46" i="138"/>
  <c r="EX46" i="138"/>
  <c r="EY46" i="138"/>
  <c r="EZ46" i="138"/>
  <c r="FA46" i="138"/>
  <c r="FB46" i="138"/>
  <c r="FC46" i="138"/>
  <c r="FD46" i="138"/>
  <c r="FE46" i="138"/>
  <c r="FF46" i="138"/>
  <c r="FG46" i="138"/>
  <c r="FH46" i="138"/>
  <c r="FI46" i="138"/>
  <c r="FJ46" i="138"/>
  <c r="FK46" i="138"/>
  <c r="FL46" i="138"/>
  <c r="FM46" i="138"/>
  <c r="FN46" i="138"/>
  <c r="FO46" i="138"/>
  <c r="FP46" i="138"/>
  <c r="FQ46" i="138"/>
  <c r="FR46" i="138"/>
  <c r="FS46" i="138"/>
  <c r="FT46" i="138"/>
  <c r="FU46" i="138"/>
  <c r="FV46" i="138"/>
  <c r="FW46" i="138"/>
  <c r="FX46" i="138"/>
  <c r="FY46" i="138"/>
  <c r="FZ46" i="138"/>
  <c r="GA46" i="138"/>
  <c r="GB46" i="138"/>
  <c r="GC46" i="138"/>
  <c r="GD46" i="138"/>
  <c r="GE46" i="138"/>
  <c r="GF46" i="138"/>
  <c r="GG46" i="138"/>
  <c r="GH46" i="138"/>
  <c r="GI46" i="138"/>
  <c r="GJ46" i="138"/>
  <c r="GK46" i="138"/>
  <c r="GL46" i="138"/>
  <c r="GM46" i="138"/>
  <c r="GN46" i="138"/>
  <c r="GO46" i="138"/>
  <c r="GP46" i="138"/>
  <c r="GQ46" i="138"/>
  <c r="GR46" i="138"/>
  <c r="GS46" i="138"/>
  <c r="GT46" i="138"/>
  <c r="GU46" i="138"/>
  <c r="GV46" i="138"/>
  <c r="GX46" i="138"/>
  <c r="E47" i="138"/>
  <c r="F47" i="138"/>
  <c r="G47" i="138"/>
  <c r="H47" i="138"/>
  <c r="I47" i="138"/>
  <c r="J47" i="138"/>
  <c r="K47" i="138"/>
  <c r="L47" i="138"/>
  <c r="M47" i="138"/>
  <c r="N47" i="138"/>
  <c r="O47" i="138"/>
  <c r="P47" i="138"/>
  <c r="Q47" i="138"/>
  <c r="R47" i="138"/>
  <c r="S47" i="138"/>
  <c r="T47" i="138"/>
  <c r="U47" i="138"/>
  <c r="V47" i="138"/>
  <c r="W47" i="138"/>
  <c r="X47" i="138"/>
  <c r="Y47" i="138"/>
  <c r="Z47" i="138"/>
  <c r="AA47" i="138"/>
  <c r="AB47" i="138"/>
  <c r="AC47" i="138"/>
  <c r="AD47" i="138"/>
  <c r="AE47" i="138"/>
  <c r="AF47" i="138"/>
  <c r="AG47" i="138"/>
  <c r="AH47" i="138"/>
  <c r="AI47" i="138"/>
  <c r="AJ47" i="138"/>
  <c r="AK47" i="138"/>
  <c r="AL47" i="138"/>
  <c r="AM47" i="138"/>
  <c r="AN47" i="138"/>
  <c r="AO47" i="138"/>
  <c r="AP47" i="138"/>
  <c r="AQ47" i="138"/>
  <c r="AR47" i="138"/>
  <c r="AS47" i="138"/>
  <c r="AT47" i="138"/>
  <c r="AU47" i="138"/>
  <c r="AV47" i="138"/>
  <c r="AW47" i="138"/>
  <c r="AX47" i="138"/>
  <c r="AY47" i="138"/>
  <c r="AZ47" i="138"/>
  <c r="BA47" i="138"/>
  <c r="BB47" i="138"/>
  <c r="BC47" i="138"/>
  <c r="BD47" i="138"/>
  <c r="BE47" i="138"/>
  <c r="BF47" i="138"/>
  <c r="BG47" i="138"/>
  <c r="BH47" i="138"/>
  <c r="BI47" i="138"/>
  <c r="BJ47" i="138"/>
  <c r="BK47" i="138"/>
  <c r="BL47" i="138"/>
  <c r="BM47" i="138"/>
  <c r="BN47" i="138"/>
  <c r="BO47" i="138"/>
  <c r="BP47" i="138"/>
  <c r="BQ47" i="138"/>
  <c r="BR47" i="138"/>
  <c r="BS47" i="138"/>
  <c r="BT47" i="138"/>
  <c r="BU47" i="138"/>
  <c r="BV47" i="138"/>
  <c r="BW47" i="138"/>
  <c r="BX47" i="138"/>
  <c r="BY47" i="138"/>
  <c r="BZ47" i="138"/>
  <c r="CA47" i="138"/>
  <c r="CB47" i="138"/>
  <c r="CC47" i="138"/>
  <c r="CD47" i="138"/>
  <c r="CE47" i="138"/>
  <c r="CF47" i="138"/>
  <c r="CG47" i="138"/>
  <c r="CH47" i="138"/>
  <c r="CI47" i="138"/>
  <c r="CJ47" i="138"/>
  <c r="CK47" i="138"/>
  <c r="CL47" i="138"/>
  <c r="CM47" i="138"/>
  <c r="CN47" i="138"/>
  <c r="CO47" i="138"/>
  <c r="CP47" i="138"/>
  <c r="CQ47" i="138"/>
  <c r="CR47" i="138"/>
  <c r="CS47" i="138"/>
  <c r="CT47" i="138"/>
  <c r="CU47" i="138"/>
  <c r="CV47" i="138"/>
  <c r="CW47" i="138"/>
  <c r="CX47" i="138"/>
  <c r="CY47" i="138"/>
  <c r="CZ47" i="138"/>
  <c r="DA47" i="138"/>
  <c r="DB47" i="138"/>
  <c r="DC47" i="138"/>
  <c r="DD47" i="138"/>
  <c r="DE47" i="138"/>
  <c r="DF47" i="138"/>
  <c r="DG47" i="138"/>
  <c r="DH47" i="138"/>
  <c r="DI47" i="138"/>
  <c r="DJ47" i="138"/>
  <c r="DK47" i="138"/>
  <c r="DL47" i="138"/>
  <c r="DM47" i="138"/>
  <c r="DN47" i="138"/>
  <c r="DO47" i="138"/>
  <c r="DP47" i="138"/>
  <c r="DQ47" i="138"/>
  <c r="DR47" i="138"/>
  <c r="DS47" i="138"/>
  <c r="DT47" i="138"/>
  <c r="DU47" i="138"/>
  <c r="DV47" i="138"/>
  <c r="DW47" i="138"/>
  <c r="DX47" i="138"/>
  <c r="DY47" i="138"/>
  <c r="DZ47" i="138"/>
  <c r="EA47" i="138"/>
  <c r="EB47" i="138"/>
  <c r="EC47" i="138"/>
  <c r="ED47" i="138"/>
  <c r="EE47" i="138"/>
  <c r="EF47" i="138"/>
  <c r="EG47" i="138"/>
  <c r="EH47" i="138"/>
  <c r="EI47" i="138"/>
  <c r="EJ47" i="138"/>
  <c r="EK47" i="138"/>
  <c r="EL47" i="138"/>
  <c r="EM47" i="138"/>
  <c r="EN47" i="138"/>
  <c r="EO47" i="138"/>
  <c r="EP47" i="138"/>
  <c r="EQ47" i="138"/>
  <c r="ER47" i="138"/>
  <c r="ES47" i="138"/>
  <c r="ET47" i="138"/>
  <c r="EU47" i="138"/>
  <c r="EV47" i="138"/>
  <c r="EW47" i="138"/>
  <c r="EX47" i="138"/>
  <c r="EY47" i="138"/>
  <c r="EZ47" i="138"/>
  <c r="FA47" i="138"/>
  <c r="FB47" i="138"/>
  <c r="FC47" i="138"/>
  <c r="FD47" i="138"/>
  <c r="FE47" i="138"/>
  <c r="FF47" i="138"/>
  <c r="FG47" i="138"/>
  <c r="FH47" i="138"/>
  <c r="FI47" i="138"/>
  <c r="FJ47" i="138"/>
  <c r="FK47" i="138"/>
  <c r="FL47" i="138"/>
  <c r="FM47" i="138"/>
  <c r="FN47" i="138"/>
  <c r="FO47" i="138"/>
  <c r="FP47" i="138"/>
  <c r="FQ47" i="138"/>
  <c r="FR47" i="138"/>
  <c r="FS47" i="138"/>
  <c r="FT47" i="138"/>
  <c r="FU47" i="138"/>
  <c r="FV47" i="138"/>
  <c r="FW47" i="138"/>
  <c r="FX47" i="138"/>
  <c r="FY47" i="138"/>
  <c r="FZ47" i="138"/>
  <c r="GA47" i="138"/>
  <c r="GB47" i="138"/>
  <c r="GC47" i="138"/>
  <c r="GD47" i="138"/>
  <c r="GE47" i="138"/>
  <c r="GF47" i="138"/>
  <c r="GG47" i="138"/>
  <c r="GH47" i="138"/>
  <c r="GI47" i="138"/>
  <c r="GJ47" i="138"/>
  <c r="GK47" i="138"/>
  <c r="GL47" i="138"/>
  <c r="GM47" i="138"/>
  <c r="GN47" i="138"/>
  <c r="GO47" i="138"/>
  <c r="GP47" i="138"/>
  <c r="GQ47" i="138"/>
  <c r="GR47" i="138"/>
  <c r="GS47" i="138"/>
  <c r="GT47" i="138"/>
  <c r="GU47" i="138"/>
  <c r="GV47" i="138"/>
  <c r="GX47" i="138"/>
  <c r="GX40" i="138"/>
  <c r="GV40" i="138"/>
  <c r="GU40" i="138"/>
  <c r="GT40" i="138"/>
  <c r="GS40" i="138"/>
  <c r="GR40" i="138"/>
  <c r="GQ40" i="138"/>
  <c r="GP40" i="138"/>
  <c r="GO40" i="138"/>
  <c r="GN40" i="138"/>
  <c r="GM40" i="138"/>
  <c r="GL40" i="138"/>
  <c r="GK40" i="138"/>
  <c r="GJ40" i="138"/>
  <c r="GI40" i="138"/>
  <c r="GH40" i="138"/>
  <c r="GG40" i="138"/>
  <c r="GF40" i="138"/>
  <c r="GE40" i="138"/>
  <c r="GD40" i="138"/>
  <c r="GC40" i="138"/>
  <c r="GB40" i="138"/>
  <c r="GA40" i="138"/>
  <c r="FZ40" i="138"/>
  <c r="FY40" i="138"/>
  <c r="FX40" i="138"/>
  <c r="FW40" i="138"/>
  <c r="FV40" i="138"/>
  <c r="FU40" i="138"/>
  <c r="FT40" i="138"/>
  <c r="FS40" i="138"/>
  <c r="FR40" i="138"/>
  <c r="FQ40" i="138"/>
  <c r="FP40" i="138"/>
  <c r="FO40" i="138"/>
  <c r="FN40" i="138"/>
  <c r="FM40" i="138"/>
  <c r="FL40" i="138"/>
  <c r="FK40" i="138"/>
  <c r="FJ40" i="138"/>
  <c r="FI40" i="138"/>
  <c r="FH40" i="138"/>
  <c r="FG40" i="138"/>
  <c r="FF40" i="138"/>
  <c r="FE40" i="138"/>
  <c r="FD40" i="138"/>
  <c r="FC40" i="138"/>
  <c r="FB40" i="138"/>
  <c r="FA40" i="138"/>
  <c r="EZ40" i="138"/>
  <c r="EY40" i="138"/>
  <c r="EX40" i="138"/>
  <c r="EW40" i="138"/>
  <c r="EV40" i="138"/>
  <c r="EU40" i="138"/>
  <c r="ET40" i="138"/>
  <c r="ES40" i="138"/>
  <c r="ER40" i="138"/>
  <c r="EQ40" i="138"/>
  <c r="EP40" i="138"/>
  <c r="EO40" i="138"/>
  <c r="EN40" i="138"/>
  <c r="EM40" i="138"/>
  <c r="EL40" i="138"/>
  <c r="EK40" i="138"/>
  <c r="EJ40" i="138"/>
  <c r="EI40" i="138"/>
  <c r="EH40" i="138"/>
  <c r="EG40" i="138"/>
  <c r="EF40" i="138"/>
  <c r="EE40" i="138"/>
  <c r="ED40" i="138"/>
  <c r="EC40" i="138"/>
  <c r="EB40" i="138"/>
  <c r="EA40" i="138"/>
  <c r="DZ40" i="138"/>
  <c r="DY40" i="138"/>
  <c r="DX40" i="138"/>
  <c r="DW40" i="138"/>
  <c r="DV40" i="138"/>
  <c r="DU40" i="138"/>
  <c r="DT40" i="138"/>
  <c r="DS40" i="138"/>
  <c r="DR40" i="138"/>
  <c r="DQ40" i="138"/>
  <c r="DP40" i="138"/>
  <c r="DO40" i="138"/>
  <c r="DN40" i="138"/>
  <c r="DM40" i="138"/>
  <c r="DL40" i="138"/>
  <c r="DK40" i="138"/>
  <c r="DJ40" i="138"/>
  <c r="DI40" i="138"/>
  <c r="DH40" i="138"/>
  <c r="DG40" i="138"/>
  <c r="DF40" i="138"/>
  <c r="DE40" i="138"/>
  <c r="DC40" i="138"/>
  <c r="DB40" i="138"/>
  <c r="DA40" i="138"/>
  <c r="CZ40" i="138"/>
  <c r="CY40" i="138"/>
  <c r="CX40" i="138"/>
  <c r="CW40" i="138"/>
  <c r="CV40" i="138"/>
  <c r="CU40" i="138"/>
  <c r="CT40" i="138"/>
  <c r="CS40" i="138"/>
  <c r="CR40" i="138"/>
  <c r="CQ40" i="138"/>
  <c r="CP40" i="138"/>
  <c r="CO40" i="138"/>
  <c r="CN40" i="138"/>
  <c r="CM40" i="138"/>
  <c r="CL40" i="138"/>
  <c r="CK40" i="138"/>
  <c r="CJ40" i="138"/>
  <c r="CI40" i="138"/>
  <c r="CH40" i="138"/>
  <c r="CG40" i="138"/>
  <c r="CF40" i="138"/>
  <c r="CE40" i="138"/>
  <c r="CD40" i="138"/>
  <c r="CC40" i="138"/>
  <c r="CB40" i="138"/>
  <c r="CA40" i="138"/>
  <c r="BZ40" i="138"/>
  <c r="BY40" i="138"/>
  <c r="BX40" i="138"/>
  <c r="BW40" i="138"/>
  <c r="BV40" i="138"/>
  <c r="BU40" i="138"/>
  <c r="BT40" i="138"/>
  <c r="BS40" i="138"/>
  <c r="BR40" i="138"/>
  <c r="BQ40" i="138"/>
  <c r="BP40" i="138"/>
  <c r="BO40" i="138"/>
  <c r="BN40" i="138"/>
  <c r="BM40" i="138"/>
  <c r="BL40" i="138"/>
  <c r="BK40" i="138"/>
  <c r="BJ40" i="138"/>
  <c r="BI40" i="138"/>
  <c r="BH40" i="138"/>
  <c r="BG40" i="138"/>
  <c r="BF40" i="138"/>
  <c r="BE40" i="138"/>
  <c r="BD40" i="138"/>
  <c r="BC40" i="138"/>
  <c r="BB40" i="138"/>
  <c r="BA40" i="138"/>
  <c r="AZ40" i="138"/>
  <c r="AY40" i="138"/>
  <c r="AX40" i="138"/>
  <c r="AW40" i="138"/>
  <c r="AV40" i="138"/>
  <c r="AU40" i="138"/>
  <c r="AT40" i="138"/>
  <c r="AS40" i="138"/>
  <c r="AR40" i="138"/>
  <c r="AQ40" i="138"/>
  <c r="AP40" i="138"/>
  <c r="AO40" i="138"/>
  <c r="AN40" i="138"/>
  <c r="AM40" i="138"/>
  <c r="AL40" i="138"/>
  <c r="AK40" i="138"/>
  <c r="AJ40" i="138"/>
  <c r="AH40" i="138"/>
  <c r="AG40" i="138"/>
  <c r="AF40" i="138"/>
  <c r="AE40" i="138"/>
  <c r="AD40" i="138"/>
  <c r="AC40" i="138"/>
  <c r="AB40" i="138"/>
  <c r="AA40" i="138"/>
  <c r="Z40" i="138"/>
  <c r="Y40" i="138"/>
  <c r="X40" i="138"/>
  <c r="W40" i="138"/>
  <c r="V40" i="138"/>
  <c r="U40" i="138"/>
  <c r="T40" i="138"/>
  <c r="S40" i="138"/>
  <c r="R40" i="138"/>
  <c r="Q40" i="138"/>
  <c r="P40" i="138"/>
  <c r="O40" i="138"/>
  <c r="N40" i="138"/>
  <c r="M40" i="138"/>
  <c r="L40" i="138"/>
  <c r="K40" i="138"/>
  <c r="J40" i="138"/>
  <c r="I40" i="138"/>
  <c r="H40" i="138"/>
  <c r="G40" i="138"/>
  <c r="F40" i="138"/>
  <c r="E40" i="138"/>
  <c r="E28" i="138"/>
  <c r="F28" i="138"/>
  <c r="G28" i="138"/>
  <c r="H28" i="138"/>
  <c r="I28" i="138"/>
  <c r="J28" i="138"/>
  <c r="K28" i="138"/>
  <c r="L28" i="138"/>
  <c r="M28" i="138"/>
  <c r="N28" i="138"/>
  <c r="O28" i="138"/>
  <c r="P28" i="138"/>
  <c r="Q28" i="138"/>
  <c r="R28" i="138"/>
  <c r="S28" i="138"/>
  <c r="T28" i="138"/>
  <c r="U28" i="138"/>
  <c r="V28" i="138"/>
  <c r="W28" i="138"/>
  <c r="X28" i="138"/>
  <c r="Y28" i="138"/>
  <c r="Z28" i="138"/>
  <c r="AA28" i="138"/>
  <c r="AB28" i="138"/>
  <c r="AC28" i="138"/>
  <c r="AD28" i="138"/>
  <c r="AE28" i="138"/>
  <c r="AF28" i="138"/>
  <c r="AG28" i="138"/>
  <c r="AH28" i="138"/>
  <c r="AI28" i="138"/>
  <c r="AJ28" i="138"/>
  <c r="AK28" i="138"/>
  <c r="AL28" i="138"/>
  <c r="AM28" i="138"/>
  <c r="AN28" i="138"/>
  <c r="AO28" i="138"/>
  <c r="AP28" i="138"/>
  <c r="AQ28" i="138"/>
  <c r="AR28" i="138"/>
  <c r="AS28" i="138"/>
  <c r="AT28" i="138"/>
  <c r="AU28" i="138"/>
  <c r="AV28" i="138"/>
  <c r="AW28" i="138"/>
  <c r="AX28" i="138"/>
  <c r="AY28" i="138"/>
  <c r="AZ28" i="138"/>
  <c r="BA28" i="138"/>
  <c r="BB28" i="138"/>
  <c r="BC28" i="138"/>
  <c r="BD28" i="138"/>
  <c r="BE28" i="138"/>
  <c r="BF28" i="138"/>
  <c r="BG28" i="138"/>
  <c r="BH28" i="138"/>
  <c r="BI28" i="138"/>
  <c r="BJ28" i="138"/>
  <c r="BK28" i="138"/>
  <c r="BL28" i="138"/>
  <c r="BM28" i="138"/>
  <c r="BN28" i="138"/>
  <c r="BO28" i="138"/>
  <c r="BP28" i="138"/>
  <c r="BQ28" i="138"/>
  <c r="BR28" i="138"/>
  <c r="BS28" i="138"/>
  <c r="BT28" i="138"/>
  <c r="BU28" i="138"/>
  <c r="BV28" i="138"/>
  <c r="BW28" i="138"/>
  <c r="BX28" i="138"/>
  <c r="BY28" i="138"/>
  <c r="BZ28" i="138"/>
  <c r="CA28" i="138"/>
  <c r="CB28" i="138"/>
  <c r="CC28" i="138"/>
  <c r="CD28" i="138"/>
  <c r="CE28" i="138"/>
  <c r="CF28" i="138"/>
  <c r="CG28" i="138"/>
  <c r="CH28" i="138"/>
  <c r="CI28" i="138"/>
  <c r="CJ28" i="138"/>
  <c r="CK28" i="138"/>
  <c r="CL28" i="138"/>
  <c r="CM28" i="138"/>
  <c r="CN28" i="138"/>
  <c r="CO28" i="138"/>
  <c r="CP28" i="138"/>
  <c r="CQ28" i="138"/>
  <c r="CR28" i="138"/>
  <c r="CS28" i="138"/>
  <c r="CU28" i="138"/>
  <c r="CV28" i="138"/>
  <c r="CW28" i="138"/>
  <c r="CX28" i="138"/>
  <c r="CY28" i="138"/>
  <c r="CZ28" i="138"/>
  <c r="DA28" i="138"/>
  <c r="DB28" i="138"/>
  <c r="DC28" i="138"/>
  <c r="DD28" i="138"/>
  <c r="DE28" i="138"/>
  <c r="DF28" i="138"/>
  <c r="DG28" i="138"/>
  <c r="DH28" i="138"/>
  <c r="DI28" i="138"/>
  <c r="DJ28" i="138"/>
  <c r="DK28" i="138"/>
  <c r="DL28" i="138"/>
  <c r="DM28" i="138"/>
  <c r="DN28" i="138"/>
  <c r="DO28" i="138"/>
  <c r="DP28" i="138"/>
  <c r="DQ28" i="138"/>
  <c r="DR28" i="138"/>
  <c r="DS28" i="138"/>
  <c r="DT28" i="138"/>
  <c r="DU28" i="138"/>
  <c r="DV28" i="138"/>
  <c r="DW28" i="138"/>
  <c r="DX28" i="138"/>
  <c r="DY28" i="138"/>
  <c r="DZ28" i="138"/>
  <c r="EA28" i="138"/>
  <c r="EB28" i="138"/>
  <c r="EC28" i="138"/>
  <c r="ED28" i="138"/>
  <c r="EE28" i="138"/>
  <c r="EF28" i="138"/>
  <c r="EG28" i="138"/>
  <c r="EH28" i="138"/>
  <c r="EI28" i="138"/>
  <c r="EJ28" i="138"/>
  <c r="EK28" i="138"/>
  <c r="EL28" i="138"/>
  <c r="EM28" i="138"/>
  <c r="EN28" i="138"/>
  <c r="EO28" i="138"/>
  <c r="EP28" i="138"/>
  <c r="EQ28" i="138"/>
  <c r="ER28" i="138"/>
  <c r="ES28" i="138"/>
  <c r="ET28" i="138"/>
  <c r="EU28" i="138"/>
  <c r="EV28" i="138"/>
  <c r="EW28" i="138"/>
  <c r="EX28" i="138"/>
  <c r="EY28" i="138"/>
  <c r="EZ28" i="138"/>
  <c r="FA28" i="138"/>
  <c r="FB28" i="138"/>
  <c r="FC28" i="138"/>
  <c r="FD28" i="138"/>
  <c r="FE28" i="138"/>
  <c r="FF28" i="138"/>
  <c r="FG28" i="138"/>
  <c r="FH28" i="138"/>
  <c r="FI28" i="138"/>
  <c r="FJ28" i="138"/>
  <c r="FK28" i="138"/>
  <c r="FL28" i="138"/>
  <c r="FM28" i="138"/>
  <c r="FN28" i="138"/>
  <c r="FO28" i="138"/>
  <c r="FP28" i="138"/>
  <c r="FQ28" i="138"/>
  <c r="FR28" i="138"/>
  <c r="FS28" i="138"/>
  <c r="FT28" i="138"/>
  <c r="FU28" i="138"/>
  <c r="FV28" i="138"/>
  <c r="FW28" i="138"/>
  <c r="FX28" i="138"/>
  <c r="FY28" i="138"/>
  <c r="FZ28" i="138"/>
  <c r="GA28" i="138"/>
  <c r="GB28" i="138"/>
  <c r="GC28" i="138"/>
  <c r="GD28" i="138"/>
  <c r="GE28" i="138"/>
  <c r="GF28" i="138"/>
  <c r="GG28" i="138"/>
  <c r="GH28" i="138"/>
  <c r="GI28" i="138"/>
  <c r="GJ28" i="138"/>
  <c r="GK28" i="138"/>
  <c r="GL28" i="138"/>
  <c r="GM28" i="138"/>
  <c r="GN28" i="138"/>
  <c r="GO28" i="138"/>
  <c r="GP28" i="138"/>
  <c r="GQ28" i="138"/>
  <c r="GR28" i="138"/>
  <c r="GS28" i="138"/>
  <c r="GT28" i="138"/>
  <c r="GU28" i="138"/>
  <c r="GV28" i="138"/>
  <c r="GX28" i="138"/>
  <c r="E29" i="138"/>
  <c r="F29" i="138"/>
  <c r="G29" i="138"/>
  <c r="H29" i="138"/>
  <c r="I29" i="138"/>
  <c r="J29" i="138"/>
  <c r="K29" i="138"/>
  <c r="L29" i="138"/>
  <c r="M29" i="138"/>
  <c r="N29" i="138"/>
  <c r="O29" i="138"/>
  <c r="P29" i="138"/>
  <c r="Q29" i="138"/>
  <c r="R29" i="138"/>
  <c r="S29" i="138"/>
  <c r="T29" i="138"/>
  <c r="U29" i="138"/>
  <c r="V29" i="138"/>
  <c r="W29" i="138"/>
  <c r="X29" i="138"/>
  <c r="Y29" i="138"/>
  <c r="Z29" i="138"/>
  <c r="AA29" i="138"/>
  <c r="AB29" i="138"/>
  <c r="AC29" i="138"/>
  <c r="AD29" i="138"/>
  <c r="AE29" i="138"/>
  <c r="AF29" i="138"/>
  <c r="AG29" i="138"/>
  <c r="AH29" i="138"/>
  <c r="AI29" i="138"/>
  <c r="AJ29" i="138"/>
  <c r="AK29" i="138"/>
  <c r="AL29" i="138"/>
  <c r="AM29" i="138"/>
  <c r="AN29" i="138"/>
  <c r="AO29" i="138"/>
  <c r="AP29" i="138"/>
  <c r="AQ29" i="138"/>
  <c r="AR29" i="138"/>
  <c r="AS29" i="138"/>
  <c r="AT29" i="138"/>
  <c r="AU29" i="138"/>
  <c r="AV29" i="138"/>
  <c r="AW29" i="138"/>
  <c r="AX29" i="138"/>
  <c r="AY29" i="138"/>
  <c r="AZ29" i="138"/>
  <c r="BA29" i="138"/>
  <c r="BB29" i="138"/>
  <c r="BC29" i="138"/>
  <c r="BD29" i="138"/>
  <c r="BE29" i="138"/>
  <c r="BF29" i="138"/>
  <c r="BG29" i="138"/>
  <c r="BH29" i="138"/>
  <c r="BI29" i="138"/>
  <c r="BJ29" i="138"/>
  <c r="BK29" i="138"/>
  <c r="BL29" i="138"/>
  <c r="BM29" i="138"/>
  <c r="BN29" i="138"/>
  <c r="BO29" i="138"/>
  <c r="BP29" i="138"/>
  <c r="BQ29" i="138"/>
  <c r="BR29" i="138"/>
  <c r="BS29" i="138"/>
  <c r="BT29" i="138"/>
  <c r="BU29" i="138"/>
  <c r="BV29" i="138"/>
  <c r="BW29" i="138"/>
  <c r="BX29" i="138"/>
  <c r="BY29" i="138"/>
  <c r="BZ29" i="138"/>
  <c r="CA29" i="138"/>
  <c r="CB29" i="138"/>
  <c r="CC29" i="138"/>
  <c r="CD29" i="138"/>
  <c r="CE29" i="138"/>
  <c r="CF29" i="138"/>
  <c r="CG29" i="138"/>
  <c r="CH29" i="138"/>
  <c r="CI29" i="138"/>
  <c r="CJ29" i="138"/>
  <c r="CK29" i="138"/>
  <c r="CL29" i="138"/>
  <c r="CM29" i="138"/>
  <c r="CN29" i="138"/>
  <c r="CO29" i="138"/>
  <c r="CP29" i="138"/>
  <c r="CQ29" i="138"/>
  <c r="CR29" i="138"/>
  <c r="CS29" i="138"/>
  <c r="CT29" i="138"/>
  <c r="CU29" i="138"/>
  <c r="CV29" i="138"/>
  <c r="CW29" i="138"/>
  <c r="CX29" i="138"/>
  <c r="CY29" i="138"/>
  <c r="CZ29" i="138"/>
  <c r="DA29" i="138"/>
  <c r="DB29" i="138"/>
  <c r="DC29" i="138"/>
  <c r="DD29" i="138"/>
  <c r="DE29" i="138"/>
  <c r="DF29" i="138"/>
  <c r="DG29" i="138"/>
  <c r="DH29" i="138"/>
  <c r="DI29" i="138"/>
  <c r="DJ29" i="138"/>
  <c r="DK29" i="138"/>
  <c r="DL29" i="138"/>
  <c r="DM29" i="138"/>
  <c r="DN29" i="138"/>
  <c r="DO29" i="138"/>
  <c r="DP29" i="138"/>
  <c r="DQ29" i="138"/>
  <c r="DR29" i="138"/>
  <c r="DS29" i="138"/>
  <c r="DT29" i="138"/>
  <c r="DU29" i="138"/>
  <c r="DV29" i="138"/>
  <c r="DW29" i="138"/>
  <c r="DX29" i="138"/>
  <c r="DY29" i="138"/>
  <c r="DZ29" i="138"/>
  <c r="EA29" i="138"/>
  <c r="EB29" i="138"/>
  <c r="EC29" i="138"/>
  <c r="ED29" i="138"/>
  <c r="EE29" i="138"/>
  <c r="EF29" i="138"/>
  <c r="EG29" i="138"/>
  <c r="EH29" i="138"/>
  <c r="EI29" i="138"/>
  <c r="EJ29" i="138"/>
  <c r="EK29" i="138"/>
  <c r="EL29" i="138"/>
  <c r="EM29" i="138"/>
  <c r="EN29" i="138"/>
  <c r="EO29" i="138"/>
  <c r="EP29" i="138"/>
  <c r="EQ29" i="138"/>
  <c r="ER29" i="138"/>
  <c r="ES29" i="138"/>
  <c r="ET29" i="138"/>
  <c r="EU29" i="138"/>
  <c r="EV29" i="138"/>
  <c r="EW29" i="138"/>
  <c r="EX29" i="138"/>
  <c r="EY29" i="138"/>
  <c r="EZ29" i="138"/>
  <c r="FA29" i="138"/>
  <c r="FB29" i="138"/>
  <c r="FC29" i="138"/>
  <c r="FD29" i="138"/>
  <c r="FE29" i="138"/>
  <c r="FF29" i="138"/>
  <c r="FG29" i="138"/>
  <c r="FH29" i="138"/>
  <c r="FI29" i="138"/>
  <c r="FJ29" i="138"/>
  <c r="FK29" i="138"/>
  <c r="FL29" i="138"/>
  <c r="FM29" i="138"/>
  <c r="FN29" i="138"/>
  <c r="FO29" i="138"/>
  <c r="FP29" i="138"/>
  <c r="FQ29" i="138"/>
  <c r="FR29" i="138"/>
  <c r="FS29" i="138"/>
  <c r="FT29" i="138"/>
  <c r="FU29" i="138"/>
  <c r="FV29" i="138"/>
  <c r="FW29" i="138"/>
  <c r="FX29" i="138"/>
  <c r="FY29" i="138"/>
  <c r="FZ29" i="138"/>
  <c r="GA29" i="138"/>
  <c r="GB29" i="138"/>
  <c r="GC29" i="138"/>
  <c r="GD29" i="138"/>
  <c r="GE29" i="138"/>
  <c r="GF29" i="138"/>
  <c r="GG29" i="138"/>
  <c r="GH29" i="138"/>
  <c r="GI29" i="138"/>
  <c r="GJ29" i="138"/>
  <c r="GK29" i="138"/>
  <c r="GL29" i="138"/>
  <c r="GM29" i="138"/>
  <c r="GN29" i="138"/>
  <c r="GO29" i="138"/>
  <c r="GP29" i="138"/>
  <c r="GQ29" i="138"/>
  <c r="GR29" i="138"/>
  <c r="GS29" i="138"/>
  <c r="GT29" i="138"/>
  <c r="GU29" i="138"/>
  <c r="GV29" i="138"/>
  <c r="GX29" i="138"/>
  <c r="E30" i="138"/>
  <c r="F30" i="138"/>
  <c r="G30" i="138"/>
  <c r="H30" i="138"/>
  <c r="I30" i="138"/>
  <c r="J30" i="138"/>
  <c r="K30" i="138"/>
  <c r="L30" i="138"/>
  <c r="M30" i="138"/>
  <c r="N30" i="138"/>
  <c r="O30" i="138"/>
  <c r="P30" i="138"/>
  <c r="Q30" i="138"/>
  <c r="R30" i="138"/>
  <c r="S30" i="138"/>
  <c r="T30" i="138"/>
  <c r="U30" i="138"/>
  <c r="V30" i="138"/>
  <c r="W30" i="138"/>
  <c r="X30" i="138"/>
  <c r="Y30" i="138"/>
  <c r="Z30" i="138"/>
  <c r="AA30" i="138"/>
  <c r="AB30" i="138"/>
  <c r="AC30" i="138"/>
  <c r="AD30" i="138"/>
  <c r="AE30" i="138"/>
  <c r="AF30" i="138"/>
  <c r="AG30" i="138"/>
  <c r="AH30" i="138"/>
  <c r="AI30" i="138"/>
  <c r="AJ30" i="138"/>
  <c r="AK30" i="138"/>
  <c r="AL30" i="138"/>
  <c r="AM30" i="138"/>
  <c r="AN30" i="138"/>
  <c r="AO30" i="138"/>
  <c r="AP30" i="138"/>
  <c r="AQ30" i="138"/>
  <c r="AR30" i="138"/>
  <c r="AS30" i="138"/>
  <c r="AT30" i="138"/>
  <c r="AU30" i="138"/>
  <c r="AV30" i="138"/>
  <c r="AW30" i="138"/>
  <c r="AX30" i="138"/>
  <c r="AY30" i="138"/>
  <c r="AZ30" i="138"/>
  <c r="BA30" i="138"/>
  <c r="BB30" i="138"/>
  <c r="BC30" i="138"/>
  <c r="BD30" i="138"/>
  <c r="BE30" i="138"/>
  <c r="BF30" i="138"/>
  <c r="BG30" i="138"/>
  <c r="BH30" i="138"/>
  <c r="BI30" i="138"/>
  <c r="BJ30" i="138"/>
  <c r="BK30" i="138"/>
  <c r="BL30" i="138"/>
  <c r="BM30" i="138"/>
  <c r="BN30" i="138"/>
  <c r="BO30" i="138"/>
  <c r="BP30" i="138"/>
  <c r="BQ30" i="138"/>
  <c r="BR30" i="138"/>
  <c r="BS30" i="138"/>
  <c r="BT30" i="138"/>
  <c r="BU30" i="138"/>
  <c r="BV30" i="138"/>
  <c r="BW30" i="138"/>
  <c r="BX30" i="138"/>
  <c r="BY30" i="138"/>
  <c r="BZ30" i="138"/>
  <c r="CA30" i="138"/>
  <c r="CB30" i="138"/>
  <c r="CC30" i="138"/>
  <c r="CD30" i="138"/>
  <c r="CE30" i="138"/>
  <c r="CF30" i="138"/>
  <c r="CG30" i="138"/>
  <c r="CH30" i="138"/>
  <c r="CI30" i="138"/>
  <c r="CJ30" i="138"/>
  <c r="CK30" i="138"/>
  <c r="CL30" i="138"/>
  <c r="CM30" i="138"/>
  <c r="CN30" i="138"/>
  <c r="CO30" i="138"/>
  <c r="CP30" i="138"/>
  <c r="CQ30" i="138"/>
  <c r="CR30" i="138"/>
  <c r="CS30" i="138"/>
  <c r="CT30" i="138"/>
  <c r="CU30" i="138"/>
  <c r="CV30" i="138"/>
  <c r="CW30" i="138"/>
  <c r="CX30" i="138"/>
  <c r="CY30" i="138"/>
  <c r="CZ30" i="138"/>
  <c r="DA30" i="138"/>
  <c r="DB30" i="138"/>
  <c r="DC30" i="138"/>
  <c r="DD30" i="138"/>
  <c r="DE30" i="138"/>
  <c r="DF30" i="138"/>
  <c r="DG30" i="138"/>
  <c r="DH30" i="138"/>
  <c r="DI30" i="138"/>
  <c r="DJ30" i="138"/>
  <c r="DK30" i="138"/>
  <c r="DL30" i="138"/>
  <c r="DM30" i="138"/>
  <c r="DN30" i="138"/>
  <c r="DO30" i="138"/>
  <c r="DP30" i="138"/>
  <c r="DQ30" i="138"/>
  <c r="DR30" i="138"/>
  <c r="DS30" i="138"/>
  <c r="DT30" i="138"/>
  <c r="DU30" i="138"/>
  <c r="DV30" i="138"/>
  <c r="DW30" i="138"/>
  <c r="DX30" i="138"/>
  <c r="DY30" i="138"/>
  <c r="DZ30" i="138"/>
  <c r="EA30" i="138"/>
  <c r="EB30" i="138"/>
  <c r="EC30" i="138"/>
  <c r="ED30" i="138"/>
  <c r="EE30" i="138"/>
  <c r="EF30" i="138"/>
  <c r="EG30" i="138"/>
  <c r="EH30" i="138"/>
  <c r="EI30" i="138"/>
  <c r="EJ30" i="138"/>
  <c r="EK30" i="138"/>
  <c r="EL30" i="138"/>
  <c r="EM30" i="138"/>
  <c r="EN30" i="138"/>
  <c r="EO30" i="138"/>
  <c r="EP30" i="138"/>
  <c r="EQ30" i="138"/>
  <c r="ER30" i="138"/>
  <c r="ES30" i="138"/>
  <c r="ET30" i="138"/>
  <c r="EU30" i="138"/>
  <c r="EV30" i="138"/>
  <c r="EW30" i="138"/>
  <c r="EX30" i="138"/>
  <c r="EY30" i="138"/>
  <c r="EZ30" i="138"/>
  <c r="FA30" i="138"/>
  <c r="FB30" i="138"/>
  <c r="FC30" i="138"/>
  <c r="FD30" i="138"/>
  <c r="FE30" i="138"/>
  <c r="FF30" i="138"/>
  <c r="FG30" i="138"/>
  <c r="FH30" i="138"/>
  <c r="FI30" i="138"/>
  <c r="FJ30" i="138"/>
  <c r="FK30" i="138"/>
  <c r="FL30" i="138"/>
  <c r="FM30" i="138"/>
  <c r="FN30" i="138"/>
  <c r="FO30" i="138"/>
  <c r="FP30" i="138"/>
  <c r="FQ30" i="138"/>
  <c r="FR30" i="138"/>
  <c r="FS30" i="138"/>
  <c r="FT30" i="138"/>
  <c r="FU30" i="138"/>
  <c r="FV30" i="138"/>
  <c r="FW30" i="138"/>
  <c r="FX30" i="138"/>
  <c r="FY30" i="138"/>
  <c r="FZ30" i="138"/>
  <c r="GA30" i="138"/>
  <c r="GB30" i="138"/>
  <c r="GC30" i="138"/>
  <c r="GD30" i="138"/>
  <c r="GE30" i="138"/>
  <c r="GF30" i="138"/>
  <c r="GG30" i="138"/>
  <c r="GH30" i="138"/>
  <c r="GI30" i="138"/>
  <c r="GJ30" i="138"/>
  <c r="GK30" i="138"/>
  <c r="GL30" i="138"/>
  <c r="GM30" i="138"/>
  <c r="GN30" i="138"/>
  <c r="GO30" i="138"/>
  <c r="GP30" i="138"/>
  <c r="GQ30" i="138"/>
  <c r="GR30" i="138"/>
  <c r="GS30" i="138"/>
  <c r="GT30" i="138"/>
  <c r="GU30" i="138"/>
  <c r="GV30" i="138"/>
  <c r="GX30" i="138"/>
  <c r="E31" i="138"/>
  <c r="F31" i="138"/>
  <c r="G31" i="138"/>
  <c r="H31" i="138"/>
  <c r="I31" i="138"/>
  <c r="J31" i="138"/>
  <c r="K31" i="138"/>
  <c r="L31" i="138"/>
  <c r="M31" i="138"/>
  <c r="N31" i="138"/>
  <c r="O31" i="138"/>
  <c r="P31" i="138"/>
  <c r="Q31" i="138"/>
  <c r="R31" i="138"/>
  <c r="S31" i="138"/>
  <c r="T31" i="138"/>
  <c r="U31" i="138"/>
  <c r="V31" i="138"/>
  <c r="W31" i="138"/>
  <c r="X31" i="138"/>
  <c r="Y31" i="138"/>
  <c r="Z31" i="138"/>
  <c r="AA31" i="138"/>
  <c r="AB31" i="138"/>
  <c r="AC31" i="138"/>
  <c r="AD31" i="138"/>
  <c r="AE31" i="138"/>
  <c r="AF31" i="138"/>
  <c r="AG31" i="138"/>
  <c r="AH31" i="138"/>
  <c r="AI31" i="138"/>
  <c r="AJ31" i="138"/>
  <c r="AK31" i="138"/>
  <c r="AL31" i="138"/>
  <c r="AM31" i="138"/>
  <c r="AN31" i="138"/>
  <c r="AO31" i="138"/>
  <c r="AP31" i="138"/>
  <c r="AQ31" i="138"/>
  <c r="AR31" i="138"/>
  <c r="AS31" i="138"/>
  <c r="AT31" i="138"/>
  <c r="AU31" i="138"/>
  <c r="AV31" i="138"/>
  <c r="AW31" i="138"/>
  <c r="AX31" i="138"/>
  <c r="AY31" i="138"/>
  <c r="AZ31" i="138"/>
  <c r="BA31" i="138"/>
  <c r="BB31" i="138"/>
  <c r="BC31" i="138"/>
  <c r="BD31" i="138"/>
  <c r="BE31" i="138"/>
  <c r="BF31" i="138"/>
  <c r="BG31" i="138"/>
  <c r="BH31" i="138"/>
  <c r="BI31" i="138"/>
  <c r="BJ31" i="138"/>
  <c r="BK31" i="138"/>
  <c r="BL31" i="138"/>
  <c r="BM31" i="138"/>
  <c r="BN31" i="138"/>
  <c r="BO31" i="138"/>
  <c r="BP31" i="138"/>
  <c r="BQ31" i="138"/>
  <c r="BR31" i="138"/>
  <c r="BS31" i="138"/>
  <c r="BT31" i="138"/>
  <c r="BU31" i="138"/>
  <c r="BV31" i="138"/>
  <c r="BW31" i="138"/>
  <c r="BX31" i="138"/>
  <c r="BY31" i="138"/>
  <c r="BZ31" i="138"/>
  <c r="CA31" i="138"/>
  <c r="CB31" i="138"/>
  <c r="CC31" i="138"/>
  <c r="CD31" i="138"/>
  <c r="CE31" i="138"/>
  <c r="CF31" i="138"/>
  <c r="CG31" i="138"/>
  <c r="CH31" i="138"/>
  <c r="CI31" i="138"/>
  <c r="CJ31" i="138"/>
  <c r="CK31" i="138"/>
  <c r="CL31" i="138"/>
  <c r="CM31" i="138"/>
  <c r="CN31" i="138"/>
  <c r="CO31" i="138"/>
  <c r="CP31" i="138"/>
  <c r="CQ31" i="138"/>
  <c r="CR31" i="138"/>
  <c r="CS31" i="138"/>
  <c r="CT31" i="138"/>
  <c r="CU31" i="138"/>
  <c r="CV31" i="138"/>
  <c r="CW31" i="138"/>
  <c r="CX31" i="138"/>
  <c r="CY31" i="138"/>
  <c r="CZ31" i="138"/>
  <c r="DA31" i="138"/>
  <c r="DB31" i="138"/>
  <c r="DC31" i="138"/>
  <c r="DD31" i="138"/>
  <c r="DE31" i="138"/>
  <c r="DF31" i="138"/>
  <c r="DG31" i="138"/>
  <c r="DH31" i="138"/>
  <c r="DI31" i="138"/>
  <c r="DJ31" i="138"/>
  <c r="DK31" i="138"/>
  <c r="DL31" i="138"/>
  <c r="DM31" i="138"/>
  <c r="DN31" i="138"/>
  <c r="DO31" i="138"/>
  <c r="DP31" i="138"/>
  <c r="DQ31" i="138"/>
  <c r="DR31" i="138"/>
  <c r="DS31" i="138"/>
  <c r="DT31" i="138"/>
  <c r="DU31" i="138"/>
  <c r="DV31" i="138"/>
  <c r="DW31" i="138"/>
  <c r="DX31" i="138"/>
  <c r="DY31" i="138"/>
  <c r="DZ31" i="138"/>
  <c r="EA31" i="138"/>
  <c r="EB31" i="138"/>
  <c r="EC31" i="138"/>
  <c r="ED31" i="138"/>
  <c r="EE31" i="138"/>
  <c r="EF31" i="138"/>
  <c r="EG31" i="138"/>
  <c r="EH31" i="138"/>
  <c r="EI31" i="138"/>
  <c r="EJ31" i="138"/>
  <c r="EK31" i="138"/>
  <c r="EL31" i="138"/>
  <c r="EM31" i="138"/>
  <c r="EN31" i="138"/>
  <c r="EO31" i="138"/>
  <c r="EP31" i="138"/>
  <c r="EQ31" i="138"/>
  <c r="ER31" i="138"/>
  <c r="ES31" i="138"/>
  <c r="ET31" i="138"/>
  <c r="EU31" i="138"/>
  <c r="EV31" i="138"/>
  <c r="EW31" i="138"/>
  <c r="EX31" i="138"/>
  <c r="EY31" i="138"/>
  <c r="EZ31" i="138"/>
  <c r="FA31" i="138"/>
  <c r="FB31" i="138"/>
  <c r="FC31" i="138"/>
  <c r="FD31" i="138"/>
  <c r="FE31" i="138"/>
  <c r="FF31" i="138"/>
  <c r="FG31" i="138"/>
  <c r="FH31" i="138"/>
  <c r="FI31" i="138"/>
  <c r="FJ31" i="138"/>
  <c r="FK31" i="138"/>
  <c r="FL31" i="138"/>
  <c r="FM31" i="138"/>
  <c r="FN31" i="138"/>
  <c r="FO31" i="138"/>
  <c r="FP31" i="138"/>
  <c r="FQ31" i="138"/>
  <c r="FR31" i="138"/>
  <c r="FS31" i="138"/>
  <c r="FT31" i="138"/>
  <c r="FU31" i="138"/>
  <c r="FV31" i="138"/>
  <c r="FW31" i="138"/>
  <c r="FX31" i="138"/>
  <c r="FY31" i="138"/>
  <c r="FZ31" i="138"/>
  <c r="GA31" i="138"/>
  <c r="GB31" i="138"/>
  <c r="GC31" i="138"/>
  <c r="GD31" i="138"/>
  <c r="GE31" i="138"/>
  <c r="GF31" i="138"/>
  <c r="GG31" i="138"/>
  <c r="GH31" i="138"/>
  <c r="GI31" i="138"/>
  <c r="GJ31" i="138"/>
  <c r="GK31" i="138"/>
  <c r="GL31" i="138"/>
  <c r="GM31" i="138"/>
  <c r="GN31" i="138"/>
  <c r="GO31" i="138"/>
  <c r="GP31" i="138"/>
  <c r="GQ31" i="138"/>
  <c r="GR31" i="138"/>
  <c r="GS31" i="138"/>
  <c r="GT31" i="138"/>
  <c r="GU31" i="138"/>
  <c r="GV31" i="138"/>
  <c r="GX31" i="138"/>
  <c r="E32" i="138"/>
  <c r="F32" i="138"/>
  <c r="G32" i="138"/>
  <c r="H32" i="138"/>
  <c r="I32" i="138"/>
  <c r="J32" i="138"/>
  <c r="K32" i="138"/>
  <c r="L32" i="138"/>
  <c r="M32" i="138"/>
  <c r="N32" i="138"/>
  <c r="O32" i="138"/>
  <c r="P32" i="138"/>
  <c r="Q32" i="138"/>
  <c r="R32" i="138"/>
  <c r="S32" i="138"/>
  <c r="T32" i="138"/>
  <c r="U32" i="138"/>
  <c r="V32" i="138"/>
  <c r="W32" i="138"/>
  <c r="X32" i="138"/>
  <c r="Y32" i="138"/>
  <c r="Z32" i="138"/>
  <c r="AA32" i="138"/>
  <c r="AB32" i="138"/>
  <c r="AC32" i="138"/>
  <c r="AD32" i="138"/>
  <c r="AE32" i="138"/>
  <c r="AF32" i="138"/>
  <c r="AG32" i="138"/>
  <c r="AH32" i="138"/>
  <c r="AI32" i="138"/>
  <c r="AJ32" i="138"/>
  <c r="AK32" i="138"/>
  <c r="AL32" i="138"/>
  <c r="AM32" i="138"/>
  <c r="AN32" i="138"/>
  <c r="AO32" i="138"/>
  <c r="AP32" i="138"/>
  <c r="AQ32" i="138"/>
  <c r="AR32" i="138"/>
  <c r="AS32" i="138"/>
  <c r="AT32" i="138"/>
  <c r="AU32" i="138"/>
  <c r="AV32" i="138"/>
  <c r="AW32" i="138"/>
  <c r="AX32" i="138"/>
  <c r="AY32" i="138"/>
  <c r="AZ32" i="138"/>
  <c r="BA32" i="138"/>
  <c r="BB32" i="138"/>
  <c r="BC32" i="138"/>
  <c r="BD32" i="138"/>
  <c r="BE32" i="138"/>
  <c r="BF32" i="138"/>
  <c r="BG32" i="138"/>
  <c r="BH32" i="138"/>
  <c r="BI32" i="138"/>
  <c r="BJ32" i="138"/>
  <c r="BK32" i="138"/>
  <c r="BL32" i="138"/>
  <c r="BM32" i="138"/>
  <c r="BN32" i="138"/>
  <c r="BO32" i="138"/>
  <c r="BP32" i="138"/>
  <c r="BQ32" i="138"/>
  <c r="BR32" i="138"/>
  <c r="BS32" i="138"/>
  <c r="BT32" i="138"/>
  <c r="BU32" i="138"/>
  <c r="BV32" i="138"/>
  <c r="BW32" i="138"/>
  <c r="BX32" i="138"/>
  <c r="BY32" i="138"/>
  <c r="BZ32" i="138"/>
  <c r="CA32" i="138"/>
  <c r="CB32" i="138"/>
  <c r="CC32" i="138"/>
  <c r="CD32" i="138"/>
  <c r="CE32" i="138"/>
  <c r="CF32" i="138"/>
  <c r="CG32" i="138"/>
  <c r="CH32" i="138"/>
  <c r="CI32" i="138"/>
  <c r="CJ32" i="138"/>
  <c r="CK32" i="138"/>
  <c r="CL32" i="138"/>
  <c r="CM32" i="138"/>
  <c r="CN32" i="138"/>
  <c r="CO32" i="138"/>
  <c r="CP32" i="138"/>
  <c r="CQ32" i="138"/>
  <c r="CR32" i="138"/>
  <c r="CS32" i="138"/>
  <c r="CT32" i="138"/>
  <c r="CU32" i="138"/>
  <c r="CV32" i="138"/>
  <c r="CW32" i="138"/>
  <c r="CX32" i="138"/>
  <c r="CY32" i="138"/>
  <c r="CZ32" i="138"/>
  <c r="DA32" i="138"/>
  <c r="DB32" i="138"/>
  <c r="DC32" i="138"/>
  <c r="DD32" i="138"/>
  <c r="DE32" i="138"/>
  <c r="DF32" i="138"/>
  <c r="DG32" i="138"/>
  <c r="DH32" i="138"/>
  <c r="DI32" i="138"/>
  <c r="DJ32" i="138"/>
  <c r="DK32" i="138"/>
  <c r="DL32" i="138"/>
  <c r="DM32" i="138"/>
  <c r="DN32" i="138"/>
  <c r="DO32" i="138"/>
  <c r="DP32" i="138"/>
  <c r="DQ32" i="138"/>
  <c r="DR32" i="138"/>
  <c r="DS32" i="138"/>
  <c r="DT32" i="138"/>
  <c r="DU32" i="138"/>
  <c r="DV32" i="138"/>
  <c r="DW32" i="138"/>
  <c r="DX32" i="138"/>
  <c r="DY32" i="138"/>
  <c r="DZ32" i="138"/>
  <c r="EA32" i="138"/>
  <c r="EB32" i="138"/>
  <c r="EC32" i="138"/>
  <c r="ED32" i="138"/>
  <c r="EE32" i="138"/>
  <c r="EF32" i="138"/>
  <c r="EG32" i="138"/>
  <c r="EH32" i="138"/>
  <c r="EI32" i="138"/>
  <c r="EJ32" i="138"/>
  <c r="EK32" i="138"/>
  <c r="EL32" i="138"/>
  <c r="EM32" i="138"/>
  <c r="EN32" i="138"/>
  <c r="EO32" i="138"/>
  <c r="EP32" i="138"/>
  <c r="EQ32" i="138"/>
  <c r="ER32" i="138"/>
  <c r="ES32" i="138"/>
  <c r="ET32" i="138"/>
  <c r="EU32" i="138"/>
  <c r="EV32" i="138"/>
  <c r="EW32" i="138"/>
  <c r="EX32" i="138"/>
  <c r="EY32" i="138"/>
  <c r="EZ32" i="138"/>
  <c r="FA32" i="138"/>
  <c r="FB32" i="138"/>
  <c r="FC32" i="138"/>
  <c r="FD32" i="138"/>
  <c r="FE32" i="138"/>
  <c r="FF32" i="138"/>
  <c r="FG32" i="138"/>
  <c r="FH32" i="138"/>
  <c r="FI32" i="138"/>
  <c r="FJ32" i="138"/>
  <c r="FK32" i="138"/>
  <c r="FL32" i="138"/>
  <c r="FM32" i="138"/>
  <c r="FN32" i="138"/>
  <c r="FO32" i="138"/>
  <c r="FP32" i="138"/>
  <c r="FQ32" i="138"/>
  <c r="FR32" i="138"/>
  <c r="FS32" i="138"/>
  <c r="FT32" i="138"/>
  <c r="FU32" i="138"/>
  <c r="FV32" i="138"/>
  <c r="FW32" i="138"/>
  <c r="FX32" i="138"/>
  <c r="FY32" i="138"/>
  <c r="FZ32" i="138"/>
  <c r="GA32" i="138"/>
  <c r="GB32" i="138"/>
  <c r="GC32" i="138"/>
  <c r="GD32" i="138"/>
  <c r="GE32" i="138"/>
  <c r="GF32" i="138"/>
  <c r="GG32" i="138"/>
  <c r="GH32" i="138"/>
  <c r="GI32" i="138"/>
  <c r="GJ32" i="138"/>
  <c r="GK32" i="138"/>
  <c r="GL32" i="138"/>
  <c r="GM32" i="138"/>
  <c r="GN32" i="138"/>
  <c r="GO32" i="138"/>
  <c r="GP32" i="138"/>
  <c r="GQ32" i="138"/>
  <c r="GR32" i="138"/>
  <c r="GS32" i="138"/>
  <c r="GT32" i="138"/>
  <c r="GU32" i="138"/>
  <c r="GV32" i="138"/>
  <c r="GX32" i="138"/>
  <c r="E33" i="138"/>
  <c r="F33" i="138"/>
  <c r="G33" i="138"/>
  <c r="H33" i="138"/>
  <c r="I33" i="138"/>
  <c r="J33" i="138"/>
  <c r="K33" i="138"/>
  <c r="L33" i="138"/>
  <c r="M33" i="138"/>
  <c r="N33" i="138"/>
  <c r="O33" i="138"/>
  <c r="P33" i="138"/>
  <c r="Q33" i="138"/>
  <c r="R33" i="138"/>
  <c r="S33" i="138"/>
  <c r="T33" i="138"/>
  <c r="U33" i="138"/>
  <c r="V33" i="138"/>
  <c r="W33" i="138"/>
  <c r="X33" i="138"/>
  <c r="Y33" i="138"/>
  <c r="Z33" i="138"/>
  <c r="AA33" i="138"/>
  <c r="AB33" i="138"/>
  <c r="AC33" i="138"/>
  <c r="AD33" i="138"/>
  <c r="AE33" i="138"/>
  <c r="AF33" i="138"/>
  <c r="AG33" i="138"/>
  <c r="AH33" i="138"/>
  <c r="AI33" i="138"/>
  <c r="AJ33" i="138"/>
  <c r="AK33" i="138"/>
  <c r="AL33" i="138"/>
  <c r="AM33" i="138"/>
  <c r="AN33" i="138"/>
  <c r="AO33" i="138"/>
  <c r="AP33" i="138"/>
  <c r="AQ33" i="138"/>
  <c r="AR33" i="138"/>
  <c r="AS33" i="138"/>
  <c r="AT33" i="138"/>
  <c r="AU33" i="138"/>
  <c r="AV33" i="138"/>
  <c r="AW33" i="138"/>
  <c r="AX33" i="138"/>
  <c r="AY33" i="138"/>
  <c r="AZ33" i="138"/>
  <c r="BA33" i="138"/>
  <c r="BB33" i="138"/>
  <c r="BC33" i="138"/>
  <c r="BD33" i="138"/>
  <c r="BE33" i="138"/>
  <c r="BF33" i="138"/>
  <c r="BG33" i="138"/>
  <c r="BH33" i="138"/>
  <c r="BI33" i="138"/>
  <c r="BJ33" i="138"/>
  <c r="BK33" i="138"/>
  <c r="BL33" i="138"/>
  <c r="BM33" i="138"/>
  <c r="BN33" i="138"/>
  <c r="BO33" i="138"/>
  <c r="BP33" i="138"/>
  <c r="BQ33" i="138"/>
  <c r="BR33" i="138"/>
  <c r="BS33" i="138"/>
  <c r="BT33" i="138"/>
  <c r="BU33" i="138"/>
  <c r="BV33" i="138"/>
  <c r="BW33" i="138"/>
  <c r="BX33" i="138"/>
  <c r="BY33" i="138"/>
  <c r="BZ33" i="138"/>
  <c r="CA33" i="138"/>
  <c r="CB33" i="138"/>
  <c r="CC33" i="138"/>
  <c r="CD33" i="138"/>
  <c r="CE33" i="138"/>
  <c r="CF33" i="138"/>
  <c r="CG33" i="138"/>
  <c r="CH33" i="138"/>
  <c r="CI33" i="138"/>
  <c r="CJ33" i="138"/>
  <c r="CK33" i="138"/>
  <c r="CL33" i="138"/>
  <c r="CM33" i="138"/>
  <c r="CN33" i="138"/>
  <c r="CO33" i="138"/>
  <c r="CP33" i="138"/>
  <c r="CQ33" i="138"/>
  <c r="CR33" i="138"/>
  <c r="CS33" i="138"/>
  <c r="CT33" i="138"/>
  <c r="CU33" i="138"/>
  <c r="CV33" i="138"/>
  <c r="CW33" i="138"/>
  <c r="CX33" i="138"/>
  <c r="CY33" i="138"/>
  <c r="CZ33" i="138"/>
  <c r="DA33" i="138"/>
  <c r="DB33" i="138"/>
  <c r="DC33" i="138"/>
  <c r="DD33" i="138"/>
  <c r="DE33" i="138"/>
  <c r="DF33" i="138"/>
  <c r="DG33" i="138"/>
  <c r="DH33" i="138"/>
  <c r="DI33" i="138"/>
  <c r="DJ33" i="138"/>
  <c r="DK33" i="138"/>
  <c r="DL33" i="138"/>
  <c r="DM33" i="138"/>
  <c r="DN33" i="138"/>
  <c r="DO33" i="138"/>
  <c r="DP33" i="138"/>
  <c r="DQ33" i="138"/>
  <c r="DR33" i="138"/>
  <c r="DS33" i="138"/>
  <c r="DT33" i="138"/>
  <c r="DU33" i="138"/>
  <c r="DV33" i="138"/>
  <c r="DW33" i="138"/>
  <c r="DX33" i="138"/>
  <c r="DY33" i="138"/>
  <c r="DZ33" i="138"/>
  <c r="EA33" i="138"/>
  <c r="EB33" i="138"/>
  <c r="EC33" i="138"/>
  <c r="ED33" i="138"/>
  <c r="EE33" i="138"/>
  <c r="EF33" i="138"/>
  <c r="EG33" i="138"/>
  <c r="EH33" i="138"/>
  <c r="EI33" i="138"/>
  <c r="EJ33" i="138"/>
  <c r="EK33" i="138"/>
  <c r="EL33" i="138"/>
  <c r="EM33" i="138"/>
  <c r="EN33" i="138"/>
  <c r="EO33" i="138"/>
  <c r="EP33" i="138"/>
  <c r="EQ33" i="138"/>
  <c r="ER33" i="138"/>
  <c r="ES33" i="138"/>
  <c r="ET33" i="138"/>
  <c r="EU33" i="138"/>
  <c r="EV33" i="138"/>
  <c r="EW33" i="138"/>
  <c r="EX33" i="138"/>
  <c r="EY33" i="138"/>
  <c r="EZ33" i="138"/>
  <c r="FA33" i="138"/>
  <c r="FB33" i="138"/>
  <c r="FC33" i="138"/>
  <c r="FD33" i="138"/>
  <c r="FE33" i="138"/>
  <c r="FF33" i="138"/>
  <c r="FG33" i="138"/>
  <c r="FH33" i="138"/>
  <c r="FI33" i="138"/>
  <c r="FJ33" i="138"/>
  <c r="FK33" i="138"/>
  <c r="FL33" i="138"/>
  <c r="FM33" i="138"/>
  <c r="FN33" i="138"/>
  <c r="FO33" i="138"/>
  <c r="FP33" i="138"/>
  <c r="FQ33" i="138"/>
  <c r="FR33" i="138"/>
  <c r="FS33" i="138"/>
  <c r="FT33" i="138"/>
  <c r="FU33" i="138"/>
  <c r="FV33" i="138"/>
  <c r="FW33" i="138"/>
  <c r="FX33" i="138"/>
  <c r="FY33" i="138"/>
  <c r="FZ33" i="138"/>
  <c r="GA33" i="138"/>
  <c r="GB33" i="138"/>
  <c r="GC33" i="138"/>
  <c r="GD33" i="138"/>
  <c r="GE33" i="138"/>
  <c r="GF33" i="138"/>
  <c r="GG33" i="138"/>
  <c r="GH33" i="138"/>
  <c r="GI33" i="138"/>
  <c r="GJ33" i="138"/>
  <c r="GK33" i="138"/>
  <c r="GL33" i="138"/>
  <c r="GM33" i="138"/>
  <c r="GN33" i="138"/>
  <c r="GO33" i="138"/>
  <c r="GP33" i="138"/>
  <c r="GQ33" i="138"/>
  <c r="GR33" i="138"/>
  <c r="GS33" i="138"/>
  <c r="GT33" i="138"/>
  <c r="GU33" i="138"/>
  <c r="GV33" i="138"/>
  <c r="GX33" i="138"/>
  <c r="E34" i="138"/>
  <c r="F34" i="138"/>
  <c r="G34" i="138"/>
  <c r="H34" i="138"/>
  <c r="I34" i="138"/>
  <c r="J34" i="138"/>
  <c r="K34" i="138"/>
  <c r="L34" i="138"/>
  <c r="M34" i="138"/>
  <c r="N34" i="138"/>
  <c r="O34" i="138"/>
  <c r="P34" i="138"/>
  <c r="Q34" i="138"/>
  <c r="R34" i="138"/>
  <c r="S34" i="138"/>
  <c r="T34" i="138"/>
  <c r="U34" i="138"/>
  <c r="V34" i="138"/>
  <c r="W34" i="138"/>
  <c r="X34" i="138"/>
  <c r="Y34" i="138"/>
  <c r="Z34" i="138"/>
  <c r="AA34" i="138"/>
  <c r="AB34" i="138"/>
  <c r="AC34" i="138"/>
  <c r="AD34" i="138"/>
  <c r="AE34" i="138"/>
  <c r="AF34" i="138"/>
  <c r="AG34" i="138"/>
  <c r="AH34" i="138"/>
  <c r="AI34" i="138"/>
  <c r="AJ34" i="138"/>
  <c r="AK34" i="138"/>
  <c r="AL34" i="138"/>
  <c r="AM34" i="138"/>
  <c r="AN34" i="138"/>
  <c r="AO34" i="138"/>
  <c r="AP34" i="138"/>
  <c r="AQ34" i="138"/>
  <c r="AR34" i="138"/>
  <c r="AS34" i="138"/>
  <c r="AT34" i="138"/>
  <c r="AU34" i="138"/>
  <c r="AV34" i="138"/>
  <c r="AW34" i="138"/>
  <c r="AX34" i="138"/>
  <c r="AY34" i="138"/>
  <c r="AZ34" i="138"/>
  <c r="BA34" i="138"/>
  <c r="BB34" i="138"/>
  <c r="BC34" i="138"/>
  <c r="BD34" i="138"/>
  <c r="BE34" i="138"/>
  <c r="BF34" i="138"/>
  <c r="BG34" i="138"/>
  <c r="BH34" i="138"/>
  <c r="BI34" i="138"/>
  <c r="BJ34" i="138"/>
  <c r="BK34" i="138"/>
  <c r="BL34" i="138"/>
  <c r="BM34" i="138"/>
  <c r="BN34" i="138"/>
  <c r="BO34" i="138"/>
  <c r="BP34" i="138"/>
  <c r="BQ34" i="138"/>
  <c r="BR34" i="138"/>
  <c r="BS34" i="138"/>
  <c r="BT34" i="138"/>
  <c r="BU34" i="138"/>
  <c r="BV34" i="138"/>
  <c r="BW34" i="138"/>
  <c r="BX34" i="138"/>
  <c r="BY34" i="138"/>
  <c r="BZ34" i="138"/>
  <c r="CA34" i="138"/>
  <c r="CB34" i="138"/>
  <c r="CC34" i="138"/>
  <c r="CD34" i="138"/>
  <c r="CE34" i="138"/>
  <c r="CF34" i="138"/>
  <c r="CG34" i="138"/>
  <c r="CH34" i="138"/>
  <c r="CI34" i="138"/>
  <c r="CJ34" i="138"/>
  <c r="CK34" i="138"/>
  <c r="CL34" i="138"/>
  <c r="CM34" i="138"/>
  <c r="CN34" i="138"/>
  <c r="CO34" i="138"/>
  <c r="CP34" i="138"/>
  <c r="CQ34" i="138"/>
  <c r="CR34" i="138"/>
  <c r="CS34" i="138"/>
  <c r="CT34" i="138"/>
  <c r="CU34" i="138"/>
  <c r="CV34" i="138"/>
  <c r="CW34" i="138"/>
  <c r="CX34" i="138"/>
  <c r="CY34" i="138"/>
  <c r="CZ34" i="138"/>
  <c r="DA34" i="138"/>
  <c r="DB34" i="138"/>
  <c r="DC34" i="138"/>
  <c r="DD34" i="138"/>
  <c r="DE34" i="138"/>
  <c r="DF34" i="138"/>
  <c r="DG34" i="138"/>
  <c r="DH34" i="138"/>
  <c r="DI34" i="138"/>
  <c r="DJ34" i="138"/>
  <c r="DK34" i="138"/>
  <c r="DL34" i="138"/>
  <c r="DM34" i="138"/>
  <c r="DN34" i="138"/>
  <c r="DO34" i="138"/>
  <c r="DP34" i="138"/>
  <c r="DQ34" i="138"/>
  <c r="DR34" i="138"/>
  <c r="DS34" i="138"/>
  <c r="DT34" i="138"/>
  <c r="DU34" i="138"/>
  <c r="DV34" i="138"/>
  <c r="DW34" i="138"/>
  <c r="DX34" i="138"/>
  <c r="DY34" i="138"/>
  <c r="DZ34" i="138"/>
  <c r="EA34" i="138"/>
  <c r="EB34" i="138"/>
  <c r="EC34" i="138"/>
  <c r="ED34" i="138"/>
  <c r="EE34" i="138"/>
  <c r="EF34" i="138"/>
  <c r="EG34" i="138"/>
  <c r="EH34" i="138"/>
  <c r="EI34" i="138"/>
  <c r="EJ34" i="138"/>
  <c r="EK34" i="138"/>
  <c r="EL34" i="138"/>
  <c r="EM34" i="138"/>
  <c r="EN34" i="138"/>
  <c r="EO34" i="138"/>
  <c r="EP34" i="138"/>
  <c r="EQ34" i="138"/>
  <c r="ER34" i="138"/>
  <c r="ES34" i="138"/>
  <c r="ET34" i="138"/>
  <c r="EU34" i="138"/>
  <c r="EV34" i="138"/>
  <c r="EW34" i="138"/>
  <c r="EX34" i="138"/>
  <c r="EY34" i="138"/>
  <c r="EZ34" i="138"/>
  <c r="FA34" i="138"/>
  <c r="FB34" i="138"/>
  <c r="FC34" i="138"/>
  <c r="FD34" i="138"/>
  <c r="FE34" i="138"/>
  <c r="FF34" i="138"/>
  <c r="FG34" i="138"/>
  <c r="FH34" i="138"/>
  <c r="FI34" i="138"/>
  <c r="FJ34" i="138"/>
  <c r="FK34" i="138"/>
  <c r="FL34" i="138"/>
  <c r="FM34" i="138"/>
  <c r="FN34" i="138"/>
  <c r="FO34" i="138"/>
  <c r="FP34" i="138"/>
  <c r="FQ34" i="138"/>
  <c r="FR34" i="138"/>
  <c r="FS34" i="138"/>
  <c r="FT34" i="138"/>
  <c r="FU34" i="138"/>
  <c r="FV34" i="138"/>
  <c r="FW34" i="138"/>
  <c r="FX34" i="138"/>
  <c r="FY34" i="138"/>
  <c r="FZ34" i="138"/>
  <c r="GA34" i="138"/>
  <c r="GB34" i="138"/>
  <c r="GC34" i="138"/>
  <c r="GD34" i="138"/>
  <c r="GE34" i="138"/>
  <c r="GF34" i="138"/>
  <c r="GG34" i="138"/>
  <c r="GH34" i="138"/>
  <c r="GI34" i="138"/>
  <c r="GJ34" i="138"/>
  <c r="GK34" i="138"/>
  <c r="GL34" i="138"/>
  <c r="GM34" i="138"/>
  <c r="GN34" i="138"/>
  <c r="GO34" i="138"/>
  <c r="GP34" i="138"/>
  <c r="GQ34" i="138"/>
  <c r="GR34" i="138"/>
  <c r="GS34" i="138"/>
  <c r="GT34" i="138"/>
  <c r="GU34" i="138"/>
  <c r="GV34" i="138"/>
  <c r="GX34" i="138"/>
  <c r="GX27" i="138"/>
  <c r="GV27" i="138"/>
  <c r="GU27" i="138"/>
  <c r="GT27" i="138"/>
  <c r="GS27" i="138"/>
  <c r="GR27" i="138"/>
  <c r="GQ27" i="138"/>
  <c r="GP27" i="138"/>
  <c r="GO27" i="138"/>
  <c r="GN27" i="138"/>
  <c r="GM27" i="138"/>
  <c r="GL27" i="138"/>
  <c r="GK27" i="138"/>
  <c r="GJ27" i="138"/>
  <c r="GI27" i="138"/>
  <c r="GH27" i="138"/>
  <c r="GG27" i="138"/>
  <c r="GF27" i="138"/>
  <c r="GE27" i="138"/>
  <c r="GD27" i="138"/>
  <c r="GC27" i="138"/>
  <c r="GB27" i="138"/>
  <c r="GA27" i="138"/>
  <c r="FZ27" i="138"/>
  <c r="FY27" i="138"/>
  <c r="FX27" i="138"/>
  <c r="FW27" i="138"/>
  <c r="FV27" i="138"/>
  <c r="FU27" i="138"/>
  <c r="FT27" i="138"/>
  <c r="FS27" i="138"/>
  <c r="FR27" i="138"/>
  <c r="FQ27" i="138"/>
  <c r="FP27" i="138"/>
  <c r="FO27" i="138"/>
  <c r="FN27" i="138"/>
  <c r="FM27" i="138"/>
  <c r="FL27" i="138"/>
  <c r="FK27" i="138"/>
  <c r="FJ27" i="138"/>
  <c r="FI27" i="138"/>
  <c r="FH27" i="138"/>
  <c r="FG27" i="138"/>
  <c r="FF27" i="138"/>
  <c r="FE27" i="138"/>
  <c r="FD27" i="138"/>
  <c r="FC27" i="138"/>
  <c r="FB27" i="138"/>
  <c r="FA27" i="138"/>
  <c r="EZ27" i="138"/>
  <c r="EY27" i="138"/>
  <c r="EX27" i="138"/>
  <c r="EW27" i="138"/>
  <c r="EV27" i="138"/>
  <c r="EU27" i="138"/>
  <c r="ET27" i="138"/>
  <c r="ES27" i="138"/>
  <c r="ER27" i="138"/>
  <c r="EQ27" i="138"/>
  <c r="EP27" i="138"/>
  <c r="EO27" i="138"/>
  <c r="EN27" i="138"/>
  <c r="EM27" i="138"/>
  <c r="EL27" i="138"/>
  <c r="EK27" i="138"/>
  <c r="EJ27" i="138"/>
  <c r="EI27" i="138"/>
  <c r="EH27" i="138"/>
  <c r="EG27" i="138"/>
  <c r="EF27" i="138"/>
  <c r="EE27" i="138"/>
  <c r="ED27" i="138"/>
  <c r="EC27" i="138"/>
  <c r="EB27" i="138"/>
  <c r="EA27" i="138"/>
  <c r="DZ27" i="138"/>
  <c r="DY27" i="138"/>
  <c r="DX27" i="138"/>
  <c r="DW27" i="138"/>
  <c r="DV27" i="138"/>
  <c r="DU27" i="138"/>
  <c r="DT27" i="138"/>
  <c r="DS27" i="138"/>
  <c r="DR27" i="138"/>
  <c r="DQ27" i="138"/>
  <c r="DP27" i="138"/>
  <c r="DO27" i="138"/>
  <c r="DN27" i="138"/>
  <c r="DM27" i="138"/>
  <c r="DL27" i="138"/>
  <c r="DK27" i="138"/>
  <c r="DJ27" i="138"/>
  <c r="DI27" i="138"/>
  <c r="DH27" i="138"/>
  <c r="DG27" i="138"/>
  <c r="DF27" i="138"/>
  <c r="DE27" i="138"/>
  <c r="DD27" i="138"/>
  <c r="DC27" i="138"/>
  <c r="DB27" i="138"/>
  <c r="DA27" i="138"/>
  <c r="CZ27" i="138"/>
  <c r="CY27" i="138"/>
  <c r="CX27" i="138"/>
  <c r="CW27" i="138"/>
  <c r="CV27" i="138"/>
  <c r="CU27" i="138"/>
  <c r="CT27" i="138"/>
  <c r="CS27" i="138"/>
  <c r="CR27" i="138"/>
  <c r="CQ27" i="138"/>
  <c r="CP27" i="138"/>
  <c r="CO27" i="138"/>
  <c r="CN27" i="138"/>
  <c r="CM27" i="138"/>
  <c r="CL27" i="138"/>
  <c r="CK27" i="138"/>
  <c r="CJ27" i="138"/>
  <c r="CI27" i="138"/>
  <c r="CH27" i="138"/>
  <c r="CG27" i="138"/>
  <c r="CF27" i="138"/>
  <c r="CE27" i="138"/>
  <c r="CD27" i="138"/>
  <c r="CC27" i="138"/>
  <c r="CB27" i="138"/>
  <c r="CA27" i="138"/>
  <c r="BZ27" i="138"/>
  <c r="BY27" i="138"/>
  <c r="BX27" i="138"/>
  <c r="BW27" i="138"/>
  <c r="BV27" i="138"/>
  <c r="BU27" i="138"/>
  <c r="BT27" i="138"/>
  <c r="BS27" i="138"/>
  <c r="BR27" i="138"/>
  <c r="BQ27" i="138"/>
  <c r="BP27" i="138"/>
  <c r="BO27" i="138"/>
  <c r="BN27" i="138"/>
  <c r="BM27" i="138"/>
  <c r="BL27" i="138"/>
  <c r="BK27" i="138"/>
  <c r="BJ27" i="138"/>
  <c r="BI27" i="138"/>
  <c r="BH27" i="138"/>
  <c r="BG27" i="138"/>
  <c r="BF27" i="138"/>
  <c r="BE27" i="138"/>
  <c r="BD27" i="138"/>
  <c r="BC27" i="138"/>
  <c r="BB27" i="138"/>
  <c r="BA27" i="138"/>
  <c r="AZ27" i="138"/>
  <c r="AY27" i="138"/>
  <c r="AX27" i="138"/>
  <c r="AW27" i="138"/>
  <c r="AV27" i="138"/>
  <c r="AU27" i="138"/>
  <c r="AT27" i="138"/>
  <c r="AS27" i="138"/>
  <c r="AR27" i="138"/>
  <c r="AQ27" i="138"/>
  <c r="AP27" i="138"/>
  <c r="AO27" i="138"/>
  <c r="AN27" i="138"/>
  <c r="AM27" i="138"/>
  <c r="AL27" i="138"/>
  <c r="AK27" i="138"/>
  <c r="AJ27" i="138"/>
  <c r="AI27" i="138"/>
  <c r="AH27" i="138"/>
  <c r="AG27" i="138"/>
  <c r="AF27" i="138"/>
  <c r="AE27" i="138"/>
  <c r="AD27" i="138"/>
  <c r="AC27" i="138"/>
  <c r="AB27" i="138"/>
  <c r="AA27" i="138"/>
  <c r="Z27" i="138"/>
  <c r="Y27" i="138"/>
  <c r="X27" i="138"/>
  <c r="W27" i="138"/>
  <c r="V27" i="138"/>
  <c r="U27" i="138"/>
  <c r="T27" i="138"/>
  <c r="S27" i="138"/>
  <c r="R27" i="138"/>
  <c r="Q27" i="138"/>
  <c r="P27" i="138"/>
  <c r="O27" i="138"/>
  <c r="N27" i="138"/>
  <c r="M27" i="138"/>
  <c r="L27" i="138"/>
  <c r="K27" i="138"/>
  <c r="J27" i="138"/>
  <c r="I27" i="138"/>
  <c r="H27" i="138"/>
  <c r="G27" i="138"/>
  <c r="F27" i="138"/>
  <c r="E27" i="138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AG15" i="138"/>
  <c r="AH15" i="138"/>
  <c r="AI15" i="138"/>
  <c r="AJ15" i="138"/>
  <c r="AK15" i="138"/>
  <c r="AL15" i="138"/>
  <c r="AM15" i="138"/>
  <c r="AN15" i="138"/>
  <c r="AO15" i="138"/>
  <c r="AP15" i="138"/>
  <c r="AQ15" i="138"/>
  <c r="AR15" i="138"/>
  <c r="AS15" i="138"/>
  <c r="AT15" i="138"/>
  <c r="AU15" i="138"/>
  <c r="AV15" i="138"/>
  <c r="AW15" i="138"/>
  <c r="AX15" i="138"/>
  <c r="AY15" i="138"/>
  <c r="AZ15" i="138"/>
  <c r="BA15" i="138"/>
  <c r="BB15" i="138"/>
  <c r="BC15" i="138"/>
  <c r="BD15" i="138"/>
  <c r="BE15" i="138"/>
  <c r="BF15" i="138"/>
  <c r="BG15" i="138"/>
  <c r="BH15" i="138"/>
  <c r="BI15" i="138"/>
  <c r="BJ15" i="138"/>
  <c r="BK15" i="138"/>
  <c r="BL15" i="138"/>
  <c r="BM15" i="138"/>
  <c r="BN15" i="138"/>
  <c r="BO15" i="138"/>
  <c r="BP15" i="138"/>
  <c r="BQ15" i="138"/>
  <c r="BR15" i="138"/>
  <c r="BS15" i="138"/>
  <c r="BT15" i="138"/>
  <c r="BU15" i="138"/>
  <c r="BV15" i="138"/>
  <c r="BW15" i="138"/>
  <c r="BX15" i="138"/>
  <c r="BY15" i="138"/>
  <c r="BZ15" i="138"/>
  <c r="CA15" i="138"/>
  <c r="CB15" i="138"/>
  <c r="CC15" i="138"/>
  <c r="CD15" i="138"/>
  <c r="CE15" i="138"/>
  <c r="CF15" i="138"/>
  <c r="CG15" i="138"/>
  <c r="CH15" i="138"/>
  <c r="CI15" i="138"/>
  <c r="CJ15" i="138"/>
  <c r="CK15" i="138"/>
  <c r="CL15" i="138"/>
  <c r="CM15" i="138"/>
  <c r="CN15" i="138"/>
  <c r="CO15" i="138"/>
  <c r="CP15" i="138"/>
  <c r="CQ15" i="138"/>
  <c r="CR15" i="138"/>
  <c r="CS15" i="138"/>
  <c r="CT15" i="138"/>
  <c r="CU15" i="138"/>
  <c r="CV15" i="138"/>
  <c r="CW15" i="138"/>
  <c r="CX15" i="138"/>
  <c r="CY15" i="138"/>
  <c r="CZ15" i="138"/>
  <c r="DA15" i="138"/>
  <c r="DB15" i="138"/>
  <c r="DC15" i="138"/>
  <c r="DD15" i="138"/>
  <c r="DE15" i="138"/>
  <c r="DF15" i="138"/>
  <c r="DG15" i="138"/>
  <c r="DH15" i="138"/>
  <c r="DI15" i="138"/>
  <c r="DJ15" i="138"/>
  <c r="DK15" i="138"/>
  <c r="DL15" i="138"/>
  <c r="DM15" i="138"/>
  <c r="DN15" i="138"/>
  <c r="DO15" i="138"/>
  <c r="DP15" i="138"/>
  <c r="DQ15" i="138"/>
  <c r="DR15" i="138"/>
  <c r="DS15" i="138"/>
  <c r="DT15" i="138"/>
  <c r="DU15" i="138"/>
  <c r="DV15" i="138"/>
  <c r="DW15" i="138"/>
  <c r="DX15" i="138"/>
  <c r="DY15" i="138"/>
  <c r="DZ15" i="138"/>
  <c r="EA15" i="138"/>
  <c r="EB15" i="138"/>
  <c r="EC15" i="138"/>
  <c r="ED15" i="138"/>
  <c r="EE15" i="138"/>
  <c r="EF15" i="138"/>
  <c r="EG15" i="138"/>
  <c r="EH15" i="138"/>
  <c r="EI15" i="138"/>
  <c r="EJ15" i="138"/>
  <c r="EK15" i="138"/>
  <c r="EL15" i="138"/>
  <c r="EM15" i="138"/>
  <c r="EN15" i="138"/>
  <c r="EO15" i="138"/>
  <c r="EP15" i="138"/>
  <c r="EQ15" i="138"/>
  <c r="ER15" i="138"/>
  <c r="ES15" i="138"/>
  <c r="ET15" i="138"/>
  <c r="EU15" i="138"/>
  <c r="EV15" i="138"/>
  <c r="EW15" i="138"/>
  <c r="EX15" i="138"/>
  <c r="EY15" i="138"/>
  <c r="EZ15" i="138"/>
  <c r="FA15" i="138"/>
  <c r="FB15" i="138"/>
  <c r="FC15" i="138"/>
  <c r="FD15" i="138"/>
  <c r="FE15" i="138"/>
  <c r="FF15" i="138"/>
  <c r="FG15" i="138"/>
  <c r="FH15" i="138"/>
  <c r="FI15" i="138"/>
  <c r="FJ15" i="138"/>
  <c r="FK15" i="138"/>
  <c r="FL15" i="138"/>
  <c r="FM15" i="138"/>
  <c r="FN15" i="138"/>
  <c r="FO15" i="138"/>
  <c r="FP15" i="138"/>
  <c r="FQ15" i="138"/>
  <c r="FR15" i="138"/>
  <c r="FS15" i="138"/>
  <c r="FT15" i="138"/>
  <c r="FU15" i="138"/>
  <c r="FV15" i="138"/>
  <c r="FW15" i="138"/>
  <c r="FX15" i="138"/>
  <c r="FY15" i="138"/>
  <c r="FZ15" i="138"/>
  <c r="GA15" i="138"/>
  <c r="GB15" i="138"/>
  <c r="GC15" i="138"/>
  <c r="GD15" i="138"/>
  <c r="GE15" i="138"/>
  <c r="GF15" i="138"/>
  <c r="GG15" i="138"/>
  <c r="GH15" i="138"/>
  <c r="GI15" i="138"/>
  <c r="GJ15" i="138"/>
  <c r="GK15" i="138"/>
  <c r="GL15" i="138"/>
  <c r="GM15" i="138"/>
  <c r="GN15" i="138"/>
  <c r="GO15" i="138"/>
  <c r="GP15" i="138"/>
  <c r="GQ15" i="138"/>
  <c r="GR15" i="138"/>
  <c r="GS15" i="138"/>
  <c r="GT15" i="138"/>
  <c r="GU15" i="138"/>
  <c r="GV15" i="138"/>
  <c r="GX15" i="138"/>
  <c r="E16" i="138"/>
  <c r="F16" i="138"/>
  <c r="G16" i="138"/>
  <c r="H16" i="138"/>
  <c r="I16" i="138"/>
  <c r="J16" i="138"/>
  <c r="K16" i="138"/>
  <c r="L16" i="138"/>
  <c r="M16" i="138"/>
  <c r="N16" i="138"/>
  <c r="O16" i="138"/>
  <c r="P16" i="138"/>
  <c r="Q16" i="138"/>
  <c r="R16" i="138"/>
  <c r="S16" i="138"/>
  <c r="T16" i="138"/>
  <c r="U16" i="138"/>
  <c r="V16" i="138"/>
  <c r="W16" i="138"/>
  <c r="X16" i="138"/>
  <c r="Y16" i="138"/>
  <c r="Z16" i="138"/>
  <c r="AA16" i="138"/>
  <c r="AB16" i="138"/>
  <c r="AC16" i="138"/>
  <c r="AD16" i="138"/>
  <c r="AE16" i="138"/>
  <c r="AF16" i="138"/>
  <c r="AG16" i="138"/>
  <c r="AH16" i="138"/>
  <c r="AI16" i="138"/>
  <c r="AJ16" i="138"/>
  <c r="AK16" i="138"/>
  <c r="AL16" i="138"/>
  <c r="AM16" i="138"/>
  <c r="AN16" i="138"/>
  <c r="AO16" i="138"/>
  <c r="AP16" i="138"/>
  <c r="AQ16" i="138"/>
  <c r="AR16" i="138"/>
  <c r="AS16" i="138"/>
  <c r="AT16" i="138"/>
  <c r="AU16" i="138"/>
  <c r="AV16" i="138"/>
  <c r="AW16" i="138"/>
  <c r="AX16" i="138"/>
  <c r="AY16" i="138"/>
  <c r="AZ16" i="138"/>
  <c r="BA16" i="138"/>
  <c r="BB16" i="138"/>
  <c r="BC16" i="138"/>
  <c r="BD16" i="138"/>
  <c r="BE16" i="138"/>
  <c r="BF16" i="138"/>
  <c r="BG16" i="138"/>
  <c r="BH16" i="138"/>
  <c r="BI16" i="138"/>
  <c r="BJ16" i="138"/>
  <c r="BK16" i="138"/>
  <c r="BL16" i="138"/>
  <c r="BM16" i="138"/>
  <c r="BN16" i="138"/>
  <c r="BO16" i="138"/>
  <c r="BP16" i="138"/>
  <c r="BQ16" i="138"/>
  <c r="BR16" i="138"/>
  <c r="BS16" i="138"/>
  <c r="BT16" i="138"/>
  <c r="BU16" i="138"/>
  <c r="BV16" i="138"/>
  <c r="BW16" i="138"/>
  <c r="BX16" i="138"/>
  <c r="BY16" i="138"/>
  <c r="BZ16" i="138"/>
  <c r="CA16" i="138"/>
  <c r="CB16" i="138"/>
  <c r="CC16" i="138"/>
  <c r="CD16" i="138"/>
  <c r="CE16" i="138"/>
  <c r="CF16" i="138"/>
  <c r="CG16" i="138"/>
  <c r="CH16" i="138"/>
  <c r="CI16" i="138"/>
  <c r="CJ16" i="138"/>
  <c r="CK16" i="138"/>
  <c r="CL16" i="138"/>
  <c r="CM16" i="138"/>
  <c r="CN16" i="138"/>
  <c r="CO16" i="138"/>
  <c r="CP16" i="138"/>
  <c r="CQ16" i="138"/>
  <c r="CR16" i="138"/>
  <c r="CS16" i="138"/>
  <c r="CT16" i="138"/>
  <c r="CU16" i="138"/>
  <c r="CV16" i="138"/>
  <c r="CW16" i="138"/>
  <c r="CX16" i="138"/>
  <c r="CY16" i="138"/>
  <c r="CZ16" i="138"/>
  <c r="DA16" i="138"/>
  <c r="DB16" i="138"/>
  <c r="DC16" i="138"/>
  <c r="DD16" i="138"/>
  <c r="DE16" i="138"/>
  <c r="DF16" i="138"/>
  <c r="DG16" i="138"/>
  <c r="DH16" i="138"/>
  <c r="DI16" i="138"/>
  <c r="DJ16" i="138"/>
  <c r="DK16" i="138"/>
  <c r="DL16" i="138"/>
  <c r="DM16" i="138"/>
  <c r="DN16" i="138"/>
  <c r="DO16" i="138"/>
  <c r="DP16" i="138"/>
  <c r="DQ16" i="138"/>
  <c r="DR16" i="138"/>
  <c r="DS16" i="138"/>
  <c r="DT16" i="138"/>
  <c r="DU16" i="138"/>
  <c r="DV16" i="138"/>
  <c r="DW16" i="138"/>
  <c r="DX16" i="138"/>
  <c r="DY16" i="138"/>
  <c r="DZ16" i="138"/>
  <c r="EA16" i="138"/>
  <c r="EB16" i="138"/>
  <c r="EC16" i="138"/>
  <c r="ED16" i="138"/>
  <c r="EE16" i="138"/>
  <c r="EF16" i="138"/>
  <c r="EG16" i="138"/>
  <c r="EH16" i="138"/>
  <c r="EI16" i="138"/>
  <c r="EJ16" i="138"/>
  <c r="EK16" i="138"/>
  <c r="EL16" i="138"/>
  <c r="EM16" i="138"/>
  <c r="EN16" i="138"/>
  <c r="EO16" i="138"/>
  <c r="EP16" i="138"/>
  <c r="EQ16" i="138"/>
  <c r="ER16" i="138"/>
  <c r="ES16" i="138"/>
  <c r="ET16" i="138"/>
  <c r="EU16" i="138"/>
  <c r="EV16" i="138"/>
  <c r="EW16" i="138"/>
  <c r="EX16" i="138"/>
  <c r="EY16" i="138"/>
  <c r="EZ16" i="138"/>
  <c r="FA16" i="138"/>
  <c r="FB16" i="138"/>
  <c r="FC16" i="138"/>
  <c r="FD16" i="138"/>
  <c r="FE16" i="138"/>
  <c r="FF16" i="138"/>
  <c r="FG16" i="138"/>
  <c r="FH16" i="138"/>
  <c r="FI16" i="138"/>
  <c r="FJ16" i="138"/>
  <c r="FK16" i="138"/>
  <c r="FL16" i="138"/>
  <c r="FM16" i="138"/>
  <c r="FN16" i="138"/>
  <c r="FO16" i="138"/>
  <c r="FP16" i="138"/>
  <c r="FQ16" i="138"/>
  <c r="FR16" i="138"/>
  <c r="FS16" i="138"/>
  <c r="FT16" i="138"/>
  <c r="FU16" i="138"/>
  <c r="FV16" i="138"/>
  <c r="FW16" i="138"/>
  <c r="FX16" i="138"/>
  <c r="FY16" i="138"/>
  <c r="FZ16" i="138"/>
  <c r="GA16" i="138"/>
  <c r="GB16" i="138"/>
  <c r="GC16" i="138"/>
  <c r="GD16" i="138"/>
  <c r="GE16" i="138"/>
  <c r="GF16" i="138"/>
  <c r="GG16" i="138"/>
  <c r="GH16" i="138"/>
  <c r="GI16" i="138"/>
  <c r="GJ16" i="138"/>
  <c r="GK16" i="138"/>
  <c r="GL16" i="138"/>
  <c r="GM16" i="138"/>
  <c r="GN16" i="138"/>
  <c r="GO16" i="138"/>
  <c r="GP16" i="138"/>
  <c r="GQ16" i="138"/>
  <c r="GR16" i="138"/>
  <c r="GS16" i="138"/>
  <c r="GT16" i="138"/>
  <c r="GU16" i="138"/>
  <c r="GV16" i="138"/>
  <c r="GX16" i="138"/>
  <c r="E17" i="138"/>
  <c r="F17" i="138"/>
  <c r="G17" i="138"/>
  <c r="H17" i="138"/>
  <c r="I17" i="138"/>
  <c r="J17" i="138"/>
  <c r="K17" i="138"/>
  <c r="L17" i="138"/>
  <c r="M17" i="138"/>
  <c r="N17" i="138"/>
  <c r="O17" i="138"/>
  <c r="P17" i="138"/>
  <c r="Q17" i="138"/>
  <c r="R17" i="138"/>
  <c r="S17" i="138"/>
  <c r="T17" i="138"/>
  <c r="U17" i="138"/>
  <c r="V17" i="138"/>
  <c r="W17" i="138"/>
  <c r="X17" i="138"/>
  <c r="Y17" i="138"/>
  <c r="Z17" i="138"/>
  <c r="AA17" i="138"/>
  <c r="AB17" i="138"/>
  <c r="AC17" i="138"/>
  <c r="AD17" i="138"/>
  <c r="AE17" i="138"/>
  <c r="AF17" i="138"/>
  <c r="AG17" i="138"/>
  <c r="AH17" i="138"/>
  <c r="AI17" i="138"/>
  <c r="AJ17" i="138"/>
  <c r="AK17" i="138"/>
  <c r="AL17" i="138"/>
  <c r="AM17" i="138"/>
  <c r="AN17" i="138"/>
  <c r="AO17" i="138"/>
  <c r="AP17" i="138"/>
  <c r="AQ17" i="138"/>
  <c r="AR17" i="138"/>
  <c r="AS17" i="138"/>
  <c r="AT17" i="138"/>
  <c r="AU17" i="138"/>
  <c r="AV17" i="138"/>
  <c r="AW17" i="138"/>
  <c r="AX17" i="138"/>
  <c r="AY17" i="138"/>
  <c r="AZ17" i="138"/>
  <c r="BA17" i="138"/>
  <c r="BB17" i="138"/>
  <c r="BC17" i="138"/>
  <c r="BD17" i="138"/>
  <c r="BE17" i="138"/>
  <c r="BF17" i="138"/>
  <c r="BG17" i="138"/>
  <c r="BH17" i="138"/>
  <c r="BI17" i="138"/>
  <c r="BJ17" i="138"/>
  <c r="BK17" i="138"/>
  <c r="BL17" i="138"/>
  <c r="BM17" i="138"/>
  <c r="BN17" i="138"/>
  <c r="BO17" i="138"/>
  <c r="BP17" i="138"/>
  <c r="BQ17" i="138"/>
  <c r="BR17" i="138"/>
  <c r="BS17" i="138"/>
  <c r="BT17" i="138"/>
  <c r="BU17" i="138"/>
  <c r="BV17" i="138"/>
  <c r="BW17" i="138"/>
  <c r="BX17" i="138"/>
  <c r="BY17" i="138"/>
  <c r="BZ17" i="138"/>
  <c r="CA17" i="138"/>
  <c r="CB17" i="138"/>
  <c r="CC17" i="138"/>
  <c r="CD17" i="138"/>
  <c r="CE17" i="138"/>
  <c r="CF17" i="138"/>
  <c r="CG17" i="138"/>
  <c r="CH17" i="138"/>
  <c r="CI17" i="138"/>
  <c r="CJ17" i="138"/>
  <c r="CK17" i="138"/>
  <c r="CL17" i="138"/>
  <c r="CM17" i="138"/>
  <c r="CN17" i="138"/>
  <c r="CO17" i="138"/>
  <c r="CP17" i="138"/>
  <c r="CQ17" i="138"/>
  <c r="CR17" i="138"/>
  <c r="CS17" i="138"/>
  <c r="CT17" i="138"/>
  <c r="CU17" i="138"/>
  <c r="CV17" i="138"/>
  <c r="CW17" i="138"/>
  <c r="CX17" i="138"/>
  <c r="CY17" i="138"/>
  <c r="CZ17" i="138"/>
  <c r="DA17" i="138"/>
  <c r="DB17" i="138"/>
  <c r="DC17" i="138"/>
  <c r="DD17" i="138"/>
  <c r="DE17" i="138"/>
  <c r="DF17" i="138"/>
  <c r="DG17" i="138"/>
  <c r="DH17" i="138"/>
  <c r="DI17" i="138"/>
  <c r="DJ17" i="138"/>
  <c r="DK17" i="138"/>
  <c r="DL17" i="138"/>
  <c r="DM17" i="138"/>
  <c r="DN17" i="138"/>
  <c r="DO17" i="138"/>
  <c r="DP17" i="138"/>
  <c r="DQ17" i="138"/>
  <c r="DR17" i="138"/>
  <c r="DS17" i="138"/>
  <c r="DT17" i="138"/>
  <c r="DU17" i="138"/>
  <c r="DV17" i="138"/>
  <c r="DW17" i="138"/>
  <c r="DX17" i="138"/>
  <c r="DY17" i="138"/>
  <c r="DZ17" i="138"/>
  <c r="EA17" i="138"/>
  <c r="EB17" i="138"/>
  <c r="EC17" i="138"/>
  <c r="ED17" i="138"/>
  <c r="EE17" i="138"/>
  <c r="EF17" i="138"/>
  <c r="EG17" i="138"/>
  <c r="EH17" i="138"/>
  <c r="EI17" i="138"/>
  <c r="EJ17" i="138"/>
  <c r="EK17" i="138"/>
  <c r="EL17" i="138"/>
  <c r="EM17" i="138"/>
  <c r="EN17" i="138"/>
  <c r="EO17" i="138"/>
  <c r="EP17" i="138"/>
  <c r="EQ17" i="138"/>
  <c r="ER17" i="138"/>
  <c r="ES17" i="138"/>
  <c r="ET17" i="138"/>
  <c r="EU17" i="138"/>
  <c r="EV17" i="138"/>
  <c r="EW17" i="138"/>
  <c r="EX17" i="138"/>
  <c r="EY17" i="138"/>
  <c r="EZ17" i="138"/>
  <c r="FA17" i="138"/>
  <c r="FB17" i="138"/>
  <c r="FC17" i="138"/>
  <c r="FD17" i="138"/>
  <c r="FE17" i="138"/>
  <c r="FF17" i="138"/>
  <c r="FG17" i="138"/>
  <c r="FH17" i="138"/>
  <c r="FI17" i="138"/>
  <c r="FJ17" i="138"/>
  <c r="FK17" i="138"/>
  <c r="FL17" i="138"/>
  <c r="FM17" i="138"/>
  <c r="FN17" i="138"/>
  <c r="FO17" i="138"/>
  <c r="FP17" i="138"/>
  <c r="FQ17" i="138"/>
  <c r="FR17" i="138"/>
  <c r="FS17" i="138"/>
  <c r="FT17" i="138"/>
  <c r="FU17" i="138"/>
  <c r="FV17" i="138"/>
  <c r="FW17" i="138"/>
  <c r="FX17" i="138"/>
  <c r="FY17" i="138"/>
  <c r="FZ17" i="138"/>
  <c r="GA17" i="138"/>
  <c r="GB17" i="138"/>
  <c r="GC17" i="138"/>
  <c r="GD17" i="138"/>
  <c r="GE17" i="138"/>
  <c r="GF17" i="138"/>
  <c r="GG17" i="138"/>
  <c r="GH17" i="138"/>
  <c r="GI17" i="138"/>
  <c r="GJ17" i="138"/>
  <c r="GK17" i="138"/>
  <c r="GL17" i="138"/>
  <c r="GM17" i="138"/>
  <c r="GN17" i="138"/>
  <c r="GO17" i="138"/>
  <c r="GP17" i="138"/>
  <c r="GQ17" i="138"/>
  <c r="GR17" i="138"/>
  <c r="GS17" i="138"/>
  <c r="GT17" i="138"/>
  <c r="GU17" i="138"/>
  <c r="GV17" i="138"/>
  <c r="GX17" i="138"/>
  <c r="E18" i="138"/>
  <c r="F18" i="138"/>
  <c r="G18" i="138"/>
  <c r="H18" i="138"/>
  <c r="I18" i="138"/>
  <c r="J18" i="138"/>
  <c r="K18" i="138"/>
  <c r="L18" i="138"/>
  <c r="M18" i="138"/>
  <c r="N18" i="138"/>
  <c r="O18" i="138"/>
  <c r="P18" i="138"/>
  <c r="Q18" i="138"/>
  <c r="R18" i="138"/>
  <c r="S18" i="138"/>
  <c r="T18" i="138"/>
  <c r="U18" i="138"/>
  <c r="V18" i="138"/>
  <c r="W18" i="138"/>
  <c r="X18" i="138"/>
  <c r="Y18" i="138"/>
  <c r="Z18" i="138"/>
  <c r="AA18" i="138"/>
  <c r="AB18" i="138"/>
  <c r="AC18" i="138"/>
  <c r="AD18" i="138"/>
  <c r="AE18" i="138"/>
  <c r="AF18" i="138"/>
  <c r="AG18" i="138"/>
  <c r="AH18" i="138"/>
  <c r="AI18" i="138"/>
  <c r="AJ18" i="138"/>
  <c r="AK18" i="138"/>
  <c r="AL18" i="138"/>
  <c r="AM18" i="138"/>
  <c r="AN18" i="138"/>
  <c r="AO18" i="138"/>
  <c r="AP18" i="138"/>
  <c r="AQ18" i="138"/>
  <c r="AR18" i="138"/>
  <c r="AS18" i="138"/>
  <c r="AT18" i="138"/>
  <c r="AU18" i="138"/>
  <c r="AV18" i="138"/>
  <c r="AW18" i="138"/>
  <c r="AX18" i="138"/>
  <c r="AY18" i="138"/>
  <c r="AZ18" i="138"/>
  <c r="BA18" i="138"/>
  <c r="BB18" i="138"/>
  <c r="BC18" i="138"/>
  <c r="BD18" i="138"/>
  <c r="BE18" i="138"/>
  <c r="BF18" i="138"/>
  <c r="BG18" i="138"/>
  <c r="BH18" i="138"/>
  <c r="BI18" i="138"/>
  <c r="BJ18" i="138"/>
  <c r="BK18" i="138"/>
  <c r="BL18" i="138"/>
  <c r="BM18" i="138"/>
  <c r="BN18" i="138"/>
  <c r="BO18" i="138"/>
  <c r="BP18" i="138"/>
  <c r="BQ18" i="138"/>
  <c r="BR18" i="138"/>
  <c r="BS18" i="138"/>
  <c r="BT18" i="138"/>
  <c r="BU18" i="138"/>
  <c r="BV18" i="138"/>
  <c r="BW18" i="138"/>
  <c r="BX18" i="138"/>
  <c r="BY18" i="138"/>
  <c r="BZ18" i="138"/>
  <c r="CA18" i="138"/>
  <c r="CB18" i="138"/>
  <c r="CC18" i="138"/>
  <c r="CD18" i="138"/>
  <c r="CE18" i="138"/>
  <c r="CF18" i="138"/>
  <c r="CG18" i="138"/>
  <c r="CH18" i="138"/>
  <c r="CI18" i="138"/>
  <c r="CJ18" i="138"/>
  <c r="CK18" i="138"/>
  <c r="CL18" i="138"/>
  <c r="CM18" i="138"/>
  <c r="CN18" i="138"/>
  <c r="CO18" i="138"/>
  <c r="CP18" i="138"/>
  <c r="CQ18" i="138"/>
  <c r="CR18" i="138"/>
  <c r="CS18" i="138"/>
  <c r="CT18" i="138"/>
  <c r="CU18" i="138"/>
  <c r="CV18" i="138"/>
  <c r="CW18" i="138"/>
  <c r="CX18" i="138"/>
  <c r="CY18" i="138"/>
  <c r="CZ18" i="138"/>
  <c r="DA18" i="138"/>
  <c r="DB18" i="138"/>
  <c r="DC18" i="138"/>
  <c r="DD18" i="138"/>
  <c r="DE18" i="138"/>
  <c r="DF18" i="138"/>
  <c r="DG18" i="138"/>
  <c r="DH18" i="138"/>
  <c r="DI18" i="138"/>
  <c r="DJ18" i="138"/>
  <c r="DK18" i="138"/>
  <c r="DL18" i="138"/>
  <c r="DM18" i="138"/>
  <c r="DN18" i="138"/>
  <c r="DO18" i="138"/>
  <c r="DP18" i="138"/>
  <c r="DQ18" i="138"/>
  <c r="DR18" i="138"/>
  <c r="DS18" i="138"/>
  <c r="DT18" i="138"/>
  <c r="DU18" i="138"/>
  <c r="DV18" i="138"/>
  <c r="DW18" i="138"/>
  <c r="DX18" i="138"/>
  <c r="DY18" i="138"/>
  <c r="DZ18" i="138"/>
  <c r="EA18" i="138"/>
  <c r="EB18" i="138"/>
  <c r="EC18" i="138"/>
  <c r="ED18" i="138"/>
  <c r="EE18" i="138"/>
  <c r="EF18" i="138"/>
  <c r="EG18" i="138"/>
  <c r="EH18" i="138"/>
  <c r="EI18" i="138"/>
  <c r="EJ18" i="138"/>
  <c r="EK18" i="138"/>
  <c r="EL18" i="138"/>
  <c r="EM18" i="138"/>
  <c r="EN18" i="138"/>
  <c r="EO18" i="138"/>
  <c r="EP18" i="138"/>
  <c r="EQ18" i="138"/>
  <c r="ER18" i="138"/>
  <c r="ES18" i="138"/>
  <c r="ET18" i="138"/>
  <c r="EU18" i="138"/>
  <c r="EV18" i="138"/>
  <c r="EW18" i="138"/>
  <c r="EX18" i="138"/>
  <c r="EY18" i="138"/>
  <c r="EZ18" i="138"/>
  <c r="FA18" i="138"/>
  <c r="FB18" i="138"/>
  <c r="FC18" i="138"/>
  <c r="FD18" i="138"/>
  <c r="FE18" i="138"/>
  <c r="FF18" i="138"/>
  <c r="FG18" i="138"/>
  <c r="FH18" i="138"/>
  <c r="FI18" i="138"/>
  <c r="FJ18" i="138"/>
  <c r="FK18" i="138"/>
  <c r="FL18" i="138"/>
  <c r="FM18" i="138"/>
  <c r="FN18" i="138"/>
  <c r="FO18" i="138"/>
  <c r="FP18" i="138"/>
  <c r="FQ18" i="138"/>
  <c r="FR18" i="138"/>
  <c r="FS18" i="138"/>
  <c r="FT18" i="138"/>
  <c r="FU18" i="138"/>
  <c r="FV18" i="138"/>
  <c r="FW18" i="138"/>
  <c r="FX18" i="138"/>
  <c r="FY18" i="138"/>
  <c r="FZ18" i="138"/>
  <c r="GA18" i="138"/>
  <c r="GB18" i="138"/>
  <c r="GC18" i="138"/>
  <c r="GD18" i="138"/>
  <c r="GE18" i="138"/>
  <c r="GF18" i="138"/>
  <c r="GG18" i="138"/>
  <c r="GH18" i="138"/>
  <c r="GI18" i="138"/>
  <c r="GJ18" i="138"/>
  <c r="GK18" i="138"/>
  <c r="GL18" i="138"/>
  <c r="GM18" i="138"/>
  <c r="GN18" i="138"/>
  <c r="GO18" i="138"/>
  <c r="GP18" i="138"/>
  <c r="GQ18" i="138"/>
  <c r="GR18" i="138"/>
  <c r="GS18" i="138"/>
  <c r="GT18" i="138"/>
  <c r="GU18" i="138"/>
  <c r="GV18" i="138"/>
  <c r="GX18" i="138"/>
  <c r="E19" i="138"/>
  <c r="F19" i="138"/>
  <c r="G19" i="138"/>
  <c r="H19" i="138"/>
  <c r="I19" i="138"/>
  <c r="J19" i="138"/>
  <c r="K19" i="138"/>
  <c r="L19" i="138"/>
  <c r="M19" i="138"/>
  <c r="N19" i="138"/>
  <c r="O19" i="138"/>
  <c r="P19" i="138"/>
  <c r="Q19" i="138"/>
  <c r="R19" i="138"/>
  <c r="S19" i="138"/>
  <c r="T19" i="138"/>
  <c r="U19" i="138"/>
  <c r="V19" i="138"/>
  <c r="W19" i="138"/>
  <c r="X19" i="138"/>
  <c r="Y19" i="138"/>
  <c r="Z19" i="138"/>
  <c r="AA19" i="138"/>
  <c r="AB19" i="138"/>
  <c r="AC19" i="138"/>
  <c r="AD19" i="138"/>
  <c r="AE19" i="138"/>
  <c r="AF19" i="138"/>
  <c r="AG19" i="138"/>
  <c r="AH19" i="138"/>
  <c r="AI19" i="138"/>
  <c r="AJ19" i="138"/>
  <c r="AK19" i="138"/>
  <c r="AL19" i="138"/>
  <c r="AM19" i="138"/>
  <c r="AN19" i="138"/>
  <c r="AO19" i="138"/>
  <c r="AP19" i="138"/>
  <c r="AQ19" i="138"/>
  <c r="AR19" i="138"/>
  <c r="AS19" i="138"/>
  <c r="AT19" i="138"/>
  <c r="AU19" i="138"/>
  <c r="AV19" i="138"/>
  <c r="AW19" i="138"/>
  <c r="AX19" i="138"/>
  <c r="AY19" i="138"/>
  <c r="AZ19" i="138"/>
  <c r="BA19" i="138"/>
  <c r="BB19" i="138"/>
  <c r="BC19" i="138"/>
  <c r="BD19" i="138"/>
  <c r="BE19" i="138"/>
  <c r="BF19" i="138"/>
  <c r="BG19" i="138"/>
  <c r="BH19" i="138"/>
  <c r="BI19" i="138"/>
  <c r="BJ19" i="138"/>
  <c r="BK19" i="138"/>
  <c r="BL19" i="138"/>
  <c r="BM19" i="138"/>
  <c r="BN19" i="138"/>
  <c r="BO19" i="138"/>
  <c r="BP19" i="138"/>
  <c r="BQ19" i="138"/>
  <c r="BR19" i="138"/>
  <c r="BS19" i="138"/>
  <c r="BT19" i="138"/>
  <c r="BU19" i="138"/>
  <c r="BV19" i="138"/>
  <c r="BW19" i="138"/>
  <c r="BX19" i="138"/>
  <c r="BY19" i="138"/>
  <c r="BZ19" i="138"/>
  <c r="CA19" i="138"/>
  <c r="CB19" i="138"/>
  <c r="CC19" i="138"/>
  <c r="CD19" i="138"/>
  <c r="CE19" i="138"/>
  <c r="CF19" i="138"/>
  <c r="CG19" i="138"/>
  <c r="CH19" i="138"/>
  <c r="CI19" i="138"/>
  <c r="CJ19" i="138"/>
  <c r="CK19" i="138"/>
  <c r="CL19" i="138"/>
  <c r="CM19" i="138"/>
  <c r="CN19" i="138"/>
  <c r="CO19" i="138"/>
  <c r="CP19" i="138"/>
  <c r="CQ19" i="138"/>
  <c r="CR19" i="138"/>
  <c r="CS19" i="138"/>
  <c r="CT19" i="138"/>
  <c r="CU19" i="138"/>
  <c r="CV19" i="138"/>
  <c r="CW19" i="138"/>
  <c r="CX19" i="138"/>
  <c r="CY19" i="138"/>
  <c r="CZ19" i="138"/>
  <c r="DA19" i="138"/>
  <c r="DB19" i="138"/>
  <c r="DC19" i="138"/>
  <c r="DD19" i="138"/>
  <c r="DE19" i="138"/>
  <c r="DF19" i="138"/>
  <c r="DG19" i="138"/>
  <c r="DH19" i="138"/>
  <c r="DI19" i="138"/>
  <c r="DJ19" i="138"/>
  <c r="DK19" i="138"/>
  <c r="DL19" i="138"/>
  <c r="DM19" i="138"/>
  <c r="DN19" i="138"/>
  <c r="DO19" i="138"/>
  <c r="DP19" i="138"/>
  <c r="DQ19" i="138"/>
  <c r="DR19" i="138"/>
  <c r="DS19" i="138"/>
  <c r="DT19" i="138"/>
  <c r="DU19" i="138"/>
  <c r="DV19" i="138"/>
  <c r="DW19" i="138"/>
  <c r="DX19" i="138"/>
  <c r="DY19" i="138"/>
  <c r="DZ19" i="138"/>
  <c r="EA19" i="138"/>
  <c r="EB19" i="138"/>
  <c r="EC19" i="138"/>
  <c r="ED19" i="138"/>
  <c r="EE19" i="138"/>
  <c r="EF19" i="138"/>
  <c r="EG19" i="138"/>
  <c r="EH19" i="138"/>
  <c r="EI19" i="138"/>
  <c r="EJ19" i="138"/>
  <c r="EK19" i="138"/>
  <c r="EL19" i="138"/>
  <c r="EM19" i="138"/>
  <c r="EN19" i="138"/>
  <c r="EO19" i="138"/>
  <c r="EP19" i="138"/>
  <c r="EQ19" i="138"/>
  <c r="ER19" i="138"/>
  <c r="ES19" i="138"/>
  <c r="ET19" i="138"/>
  <c r="EU19" i="138"/>
  <c r="EV19" i="138"/>
  <c r="EW19" i="138"/>
  <c r="EX19" i="138"/>
  <c r="EY19" i="138"/>
  <c r="EZ19" i="138"/>
  <c r="FA19" i="138"/>
  <c r="FB19" i="138"/>
  <c r="FC19" i="138"/>
  <c r="FD19" i="138"/>
  <c r="FE19" i="138"/>
  <c r="FF19" i="138"/>
  <c r="FG19" i="138"/>
  <c r="FH19" i="138"/>
  <c r="FI19" i="138"/>
  <c r="FJ19" i="138"/>
  <c r="FK19" i="138"/>
  <c r="FL19" i="138"/>
  <c r="FM19" i="138"/>
  <c r="FN19" i="138"/>
  <c r="FO19" i="138"/>
  <c r="FP19" i="138"/>
  <c r="FQ19" i="138"/>
  <c r="FR19" i="138"/>
  <c r="FS19" i="138"/>
  <c r="FT19" i="138"/>
  <c r="FU19" i="138"/>
  <c r="FV19" i="138"/>
  <c r="FW19" i="138"/>
  <c r="FX19" i="138"/>
  <c r="FY19" i="138"/>
  <c r="FZ19" i="138"/>
  <c r="GA19" i="138"/>
  <c r="GB19" i="138"/>
  <c r="GC19" i="138"/>
  <c r="GD19" i="138"/>
  <c r="GE19" i="138"/>
  <c r="GF19" i="138"/>
  <c r="GG19" i="138"/>
  <c r="GH19" i="138"/>
  <c r="GI19" i="138"/>
  <c r="GJ19" i="138"/>
  <c r="GK19" i="138"/>
  <c r="GL19" i="138"/>
  <c r="GM19" i="138"/>
  <c r="GN19" i="138"/>
  <c r="GO19" i="138"/>
  <c r="GP19" i="138"/>
  <c r="GQ19" i="138"/>
  <c r="GR19" i="138"/>
  <c r="GS19" i="138"/>
  <c r="GT19" i="138"/>
  <c r="GU19" i="138"/>
  <c r="GV19" i="138"/>
  <c r="GX19" i="138"/>
  <c r="E20" i="138"/>
  <c r="F20" i="138"/>
  <c r="G20" i="138"/>
  <c r="H20" i="138"/>
  <c r="I20" i="138"/>
  <c r="J20" i="138"/>
  <c r="K20" i="138"/>
  <c r="L20" i="138"/>
  <c r="M20" i="138"/>
  <c r="N20" i="138"/>
  <c r="O20" i="138"/>
  <c r="P20" i="138"/>
  <c r="Q20" i="138"/>
  <c r="R20" i="138"/>
  <c r="S20" i="138"/>
  <c r="T20" i="138"/>
  <c r="U20" i="138"/>
  <c r="V20" i="138"/>
  <c r="W20" i="138"/>
  <c r="X20" i="138"/>
  <c r="Y20" i="138"/>
  <c r="Z20" i="138"/>
  <c r="AA20" i="138"/>
  <c r="AB20" i="138"/>
  <c r="AC20" i="138"/>
  <c r="AD20" i="138"/>
  <c r="AE20" i="138"/>
  <c r="AF20" i="138"/>
  <c r="AG20" i="138"/>
  <c r="AH20" i="138"/>
  <c r="AI20" i="138"/>
  <c r="AJ20" i="138"/>
  <c r="AK20" i="138"/>
  <c r="AL20" i="138"/>
  <c r="AM20" i="138"/>
  <c r="AN20" i="138"/>
  <c r="AO20" i="138"/>
  <c r="AP20" i="138"/>
  <c r="AQ20" i="138"/>
  <c r="AR20" i="138"/>
  <c r="AS20" i="138"/>
  <c r="AT20" i="138"/>
  <c r="AU20" i="138"/>
  <c r="AV20" i="138"/>
  <c r="AW20" i="138"/>
  <c r="AX20" i="138"/>
  <c r="AY20" i="138"/>
  <c r="AZ20" i="138"/>
  <c r="BA20" i="138"/>
  <c r="BB20" i="138"/>
  <c r="BC20" i="138"/>
  <c r="BD20" i="138"/>
  <c r="BE20" i="138"/>
  <c r="BF20" i="138"/>
  <c r="BG20" i="138"/>
  <c r="BH20" i="138"/>
  <c r="BI20" i="138"/>
  <c r="BJ20" i="138"/>
  <c r="BK20" i="138"/>
  <c r="BL20" i="138"/>
  <c r="BM20" i="138"/>
  <c r="BN20" i="138"/>
  <c r="BO20" i="138"/>
  <c r="BP20" i="138"/>
  <c r="BQ20" i="138"/>
  <c r="BR20" i="138"/>
  <c r="BS20" i="138"/>
  <c r="BT20" i="138"/>
  <c r="BU20" i="138"/>
  <c r="BV20" i="138"/>
  <c r="BW20" i="138"/>
  <c r="BX20" i="138"/>
  <c r="BY20" i="138"/>
  <c r="BZ20" i="138"/>
  <c r="CA20" i="138"/>
  <c r="CB20" i="138"/>
  <c r="CC20" i="138"/>
  <c r="CD20" i="138"/>
  <c r="CE20" i="138"/>
  <c r="CF20" i="138"/>
  <c r="CG20" i="138"/>
  <c r="CH20" i="138"/>
  <c r="CI20" i="138"/>
  <c r="CJ20" i="138"/>
  <c r="CK20" i="138"/>
  <c r="CL20" i="138"/>
  <c r="CM20" i="138"/>
  <c r="CN20" i="138"/>
  <c r="CO20" i="138"/>
  <c r="CP20" i="138"/>
  <c r="CQ20" i="138"/>
  <c r="CR20" i="138"/>
  <c r="CS20" i="138"/>
  <c r="CT20" i="138"/>
  <c r="CU20" i="138"/>
  <c r="CV20" i="138"/>
  <c r="CW20" i="138"/>
  <c r="CX20" i="138"/>
  <c r="CY20" i="138"/>
  <c r="CZ20" i="138"/>
  <c r="DA20" i="138"/>
  <c r="DB20" i="138"/>
  <c r="DC20" i="138"/>
  <c r="DD20" i="138"/>
  <c r="DE20" i="138"/>
  <c r="DF20" i="138"/>
  <c r="DG20" i="138"/>
  <c r="DH20" i="138"/>
  <c r="DI20" i="138"/>
  <c r="DJ20" i="138"/>
  <c r="DK20" i="138"/>
  <c r="DL20" i="138"/>
  <c r="DM20" i="138"/>
  <c r="DN20" i="138"/>
  <c r="DO20" i="138"/>
  <c r="DP20" i="138"/>
  <c r="DQ20" i="138"/>
  <c r="DR20" i="138"/>
  <c r="DS20" i="138"/>
  <c r="DT20" i="138"/>
  <c r="DU20" i="138"/>
  <c r="DV20" i="138"/>
  <c r="DW20" i="138"/>
  <c r="DX20" i="138"/>
  <c r="DY20" i="138"/>
  <c r="DZ20" i="138"/>
  <c r="EA20" i="138"/>
  <c r="EB20" i="138"/>
  <c r="EC20" i="138"/>
  <c r="ED20" i="138"/>
  <c r="EE20" i="138"/>
  <c r="EF20" i="138"/>
  <c r="EG20" i="138"/>
  <c r="EH20" i="138"/>
  <c r="EI20" i="138"/>
  <c r="EJ20" i="138"/>
  <c r="EK20" i="138"/>
  <c r="EL20" i="138"/>
  <c r="EM20" i="138"/>
  <c r="EN20" i="138"/>
  <c r="EO20" i="138"/>
  <c r="EP20" i="138"/>
  <c r="EQ20" i="138"/>
  <c r="ER20" i="138"/>
  <c r="ES20" i="138"/>
  <c r="ET20" i="138"/>
  <c r="EU20" i="138"/>
  <c r="EV20" i="138"/>
  <c r="EW20" i="138"/>
  <c r="EX20" i="138"/>
  <c r="EY20" i="138"/>
  <c r="EZ20" i="138"/>
  <c r="FA20" i="138"/>
  <c r="FB20" i="138"/>
  <c r="FC20" i="138"/>
  <c r="FD20" i="138"/>
  <c r="FE20" i="138"/>
  <c r="FF20" i="138"/>
  <c r="FG20" i="138"/>
  <c r="FH20" i="138"/>
  <c r="FI20" i="138"/>
  <c r="FJ20" i="138"/>
  <c r="FK20" i="138"/>
  <c r="FL20" i="138"/>
  <c r="FM20" i="138"/>
  <c r="FN20" i="138"/>
  <c r="FO20" i="138"/>
  <c r="FP20" i="138"/>
  <c r="FQ20" i="138"/>
  <c r="FR20" i="138"/>
  <c r="FS20" i="138"/>
  <c r="FT20" i="138"/>
  <c r="FU20" i="138"/>
  <c r="FV20" i="138"/>
  <c r="FW20" i="138"/>
  <c r="FX20" i="138"/>
  <c r="FY20" i="138"/>
  <c r="FZ20" i="138"/>
  <c r="GA20" i="138"/>
  <c r="GB20" i="138"/>
  <c r="GC20" i="138"/>
  <c r="GD20" i="138"/>
  <c r="GE20" i="138"/>
  <c r="GF20" i="138"/>
  <c r="GG20" i="138"/>
  <c r="GH20" i="138"/>
  <c r="GI20" i="138"/>
  <c r="GJ20" i="138"/>
  <c r="GK20" i="138"/>
  <c r="GL20" i="138"/>
  <c r="GM20" i="138"/>
  <c r="GN20" i="138"/>
  <c r="GO20" i="138"/>
  <c r="GP20" i="138"/>
  <c r="GQ20" i="138"/>
  <c r="GR20" i="138"/>
  <c r="GS20" i="138"/>
  <c r="GT20" i="138"/>
  <c r="GU20" i="138"/>
  <c r="GV20" i="138"/>
  <c r="GX20" i="138"/>
  <c r="E21" i="138"/>
  <c r="F21" i="138"/>
  <c r="G21" i="138"/>
  <c r="H21" i="138"/>
  <c r="I21" i="138"/>
  <c r="J21" i="138"/>
  <c r="K21" i="138"/>
  <c r="L21" i="138"/>
  <c r="M21" i="138"/>
  <c r="N21" i="138"/>
  <c r="O21" i="138"/>
  <c r="P21" i="138"/>
  <c r="Q21" i="138"/>
  <c r="R21" i="138"/>
  <c r="S21" i="138"/>
  <c r="T21" i="138"/>
  <c r="U21" i="138"/>
  <c r="V21" i="138"/>
  <c r="W21" i="138"/>
  <c r="X21" i="138"/>
  <c r="Y21" i="138"/>
  <c r="Z21" i="138"/>
  <c r="AA21" i="138"/>
  <c r="AB21" i="138"/>
  <c r="AC21" i="138"/>
  <c r="AD21" i="138"/>
  <c r="AE21" i="138"/>
  <c r="AF21" i="138"/>
  <c r="AG21" i="138"/>
  <c r="AH21" i="138"/>
  <c r="AI21" i="138"/>
  <c r="AJ21" i="138"/>
  <c r="AK21" i="138"/>
  <c r="AL21" i="138"/>
  <c r="AM21" i="138"/>
  <c r="AN21" i="138"/>
  <c r="AO21" i="138"/>
  <c r="AP21" i="138"/>
  <c r="AQ21" i="138"/>
  <c r="AR21" i="138"/>
  <c r="AS21" i="138"/>
  <c r="AT21" i="138"/>
  <c r="AU21" i="138"/>
  <c r="AV21" i="138"/>
  <c r="AW21" i="138"/>
  <c r="AX21" i="138"/>
  <c r="AY21" i="138"/>
  <c r="AZ21" i="138"/>
  <c r="BA21" i="138"/>
  <c r="BB21" i="138"/>
  <c r="BC21" i="138"/>
  <c r="BD21" i="138"/>
  <c r="BE21" i="138"/>
  <c r="BF21" i="138"/>
  <c r="BG21" i="138"/>
  <c r="BH21" i="138"/>
  <c r="BI21" i="138"/>
  <c r="BJ21" i="138"/>
  <c r="BK21" i="138"/>
  <c r="BL21" i="138"/>
  <c r="BM21" i="138"/>
  <c r="BN21" i="138"/>
  <c r="BO21" i="138"/>
  <c r="BP21" i="138"/>
  <c r="BQ21" i="138"/>
  <c r="BR21" i="138"/>
  <c r="BS21" i="138"/>
  <c r="BT21" i="138"/>
  <c r="BU21" i="138"/>
  <c r="BV21" i="138"/>
  <c r="BW21" i="138"/>
  <c r="BX21" i="138"/>
  <c r="BY21" i="138"/>
  <c r="BZ21" i="138"/>
  <c r="CA21" i="138"/>
  <c r="CB21" i="138"/>
  <c r="CC21" i="138"/>
  <c r="CD21" i="138"/>
  <c r="CE21" i="138"/>
  <c r="CF21" i="138"/>
  <c r="CG21" i="138"/>
  <c r="CH21" i="138"/>
  <c r="CI21" i="138"/>
  <c r="CJ21" i="138"/>
  <c r="CK21" i="138"/>
  <c r="CL21" i="138"/>
  <c r="CM21" i="138"/>
  <c r="CN21" i="138"/>
  <c r="CO21" i="138"/>
  <c r="CP21" i="138"/>
  <c r="CQ21" i="138"/>
  <c r="CR21" i="138"/>
  <c r="CS21" i="138"/>
  <c r="CT21" i="138"/>
  <c r="CU21" i="138"/>
  <c r="CV21" i="138"/>
  <c r="CW21" i="138"/>
  <c r="CX21" i="138"/>
  <c r="CY21" i="138"/>
  <c r="CZ21" i="138"/>
  <c r="DA21" i="138"/>
  <c r="DB21" i="138"/>
  <c r="DC21" i="138"/>
  <c r="DD21" i="138"/>
  <c r="DE21" i="138"/>
  <c r="DF21" i="138"/>
  <c r="DG21" i="138"/>
  <c r="DH21" i="138"/>
  <c r="DI21" i="138"/>
  <c r="DJ21" i="138"/>
  <c r="DK21" i="138"/>
  <c r="DL21" i="138"/>
  <c r="DM21" i="138"/>
  <c r="DN21" i="138"/>
  <c r="DO21" i="138"/>
  <c r="DP21" i="138"/>
  <c r="DQ21" i="138"/>
  <c r="DR21" i="138"/>
  <c r="DS21" i="138"/>
  <c r="DT21" i="138"/>
  <c r="DU21" i="138"/>
  <c r="DV21" i="138"/>
  <c r="DW21" i="138"/>
  <c r="DX21" i="138"/>
  <c r="DY21" i="138"/>
  <c r="DZ21" i="138"/>
  <c r="EA21" i="138"/>
  <c r="EB21" i="138"/>
  <c r="EC21" i="138"/>
  <c r="ED21" i="138"/>
  <c r="EE21" i="138"/>
  <c r="EF21" i="138"/>
  <c r="EG21" i="138"/>
  <c r="EH21" i="138"/>
  <c r="EI21" i="138"/>
  <c r="EJ21" i="138"/>
  <c r="EK21" i="138"/>
  <c r="EL21" i="138"/>
  <c r="EM21" i="138"/>
  <c r="EN21" i="138"/>
  <c r="EO21" i="138"/>
  <c r="EP21" i="138"/>
  <c r="EQ21" i="138"/>
  <c r="ER21" i="138"/>
  <c r="ES21" i="138"/>
  <c r="ET21" i="138"/>
  <c r="EU21" i="138"/>
  <c r="EV21" i="138"/>
  <c r="EW21" i="138"/>
  <c r="EX21" i="138"/>
  <c r="EY21" i="138"/>
  <c r="EZ21" i="138"/>
  <c r="FA21" i="138"/>
  <c r="FB21" i="138"/>
  <c r="FC21" i="138"/>
  <c r="FD21" i="138"/>
  <c r="FE21" i="138"/>
  <c r="FF21" i="138"/>
  <c r="FG21" i="138"/>
  <c r="FH21" i="138"/>
  <c r="FI21" i="138"/>
  <c r="FJ21" i="138"/>
  <c r="FK21" i="138"/>
  <c r="FL21" i="138"/>
  <c r="FM21" i="138"/>
  <c r="FN21" i="138"/>
  <c r="FO21" i="138"/>
  <c r="FP21" i="138"/>
  <c r="FQ21" i="138"/>
  <c r="FR21" i="138"/>
  <c r="FS21" i="138"/>
  <c r="FT21" i="138"/>
  <c r="FU21" i="138"/>
  <c r="FV21" i="138"/>
  <c r="FW21" i="138"/>
  <c r="FX21" i="138"/>
  <c r="FY21" i="138"/>
  <c r="FZ21" i="138"/>
  <c r="GA21" i="138"/>
  <c r="GB21" i="138"/>
  <c r="GC21" i="138"/>
  <c r="GD21" i="138"/>
  <c r="GE21" i="138"/>
  <c r="GF21" i="138"/>
  <c r="GG21" i="138"/>
  <c r="GH21" i="138"/>
  <c r="GI21" i="138"/>
  <c r="GJ21" i="138"/>
  <c r="GK21" i="138"/>
  <c r="GL21" i="138"/>
  <c r="GM21" i="138"/>
  <c r="GN21" i="138"/>
  <c r="GO21" i="138"/>
  <c r="GP21" i="138"/>
  <c r="GQ21" i="138"/>
  <c r="GR21" i="138"/>
  <c r="GS21" i="138"/>
  <c r="GT21" i="138"/>
  <c r="GU21" i="138"/>
  <c r="GV21" i="138"/>
  <c r="GX21" i="138"/>
  <c r="GV14" i="138"/>
  <c r="GU14" i="138"/>
  <c r="GT14" i="138"/>
  <c r="GS14" i="138"/>
  <c r="GR14" i="138"/>
  <c r="GQ14" i="138"/>
  <c r="GP14" i="138"/>
  <c r="GO14" i="138"/>
  <c r="GN14" i="138"/>
  <c r="GM14" i="138"/>
  <c r="GL14" i="138"/>
  <c r="GK14" i="138"/>
  <c r="GJ14" i="138"/>
  <c r="GI14" i="138"/>
  <c r="GH14" i="138"/>
  <c r="GG14" i="138"/>
  <c r="GF14" i="138"/>
  <c r="GE14" i="138"/>
  <c r="GD14" i="138"/>
  <c r="GC14" i="138"/>
  <c r="GB14" i="138"/>
  <c r="GA14" i="138"/>
  <c r="FZ14" i="138"/>
  <c r="FY14" i="138"/>
  <c r="FX14" i="138"/>
  <c r="FW14" i="138"/>
  <c r="FV14" i="138"/>
  <c r="FU14" i="138"/>
  <c r="FT14" i="138"/>
  <c r="FS14" i="138"/>
  <c r="FR14" i="138"/>
  <c r="FQ14" i="138"/>
  <c r="FP14" i="138"/>
  <c r="FO14" i="138"/>
  <c r="FN14" i="138"/>
  <c r="FM14" i="138"/>
  <c r="FL14" i="138"/>
  <c r="FK14" i="138"/>
  <c r="FJ14" i="138"/>
  <c r="FI14" i="138"/>
  <c r="FH14" i="138"/>
  <c r="FG14" i="138"/>
  <c r="FF14" i="138"/>
  <c r="FE14" i="138"/>
  <c r="FD14" i="138"/>
  <c r="FC14" i="138"/>
  <c r="FB14" i="138"/>
  <c r="FA14" i="138"/>
  <c r="EZ14" i="138"/>
  <c r="EY14" i="138"/>
  <c r="EX14" i="138"/>
  <c r="EW14" i="138"/>
  <c r="EV14" i="138"/>
  <c r="EU14" i="138"/>
  <c r="ET14" i="138"/>
  <c r="ES14" i="138"/>
  <c r="ER14" i="138"/>
  <c r="EQ14" i="138"/>
  <c r="EP14" i="138"/>
  <c r="EO14" i="138"/>
  <c r="EN14" i="138"/>
  <c r="EM14" i="138"/>
  <c r="EL14" i="138"/>
  <c r="EK14" i="138"/>
  <c r="EJ14" i="138"/>
  <c r="EI14" i="138"/>
  <c r="EH14" i="138"/>
  <c r="EG14" i="138"/>
  <c r="EF14" i="138"/>
  <c r="EE14" i="138"/>
  <c r="ED14" i="138"/>
  <c r="EC14" i="138"/>
  <c r="EB14" i="138"/>
  <c r="EA14" i="138"/>
  <c r="DZ14" i="138"/>
  <c r="DY14" i="138"/>
  <c r="DX14" i="138"/>
  <c r="DW14" i="138"/>
  <c r="DV14" i="138"/>
  <c r="DU14" i="138"/>
  <c r="DT14" i="138"/>
  <c r="DS14" i="138"/>
  <c r="DR14" i="138"/>
  <c r="DQ14" i="138"/>
  <c r="DP14" i="138"/>
  <c r="DO14" i="138"/>
  <c r="DN14" i="138"/>
  <c r="DM14" i="138"/>
  <c r="DL14" i="138"/>
  <c r="DK14" i="138"/>
  <c r="DJ14" i="138"/>
  <c r="DI14" i="138"/>
  <c r="DH14" i="138"/>
  <c r="DG14" i="138"/>
  <c r="DF14" i="138"/>
  <c r="DE14" i="138"/>
  <c r="DC14" i="138"/>
  <c r="DB14" i="138"/>
  <c r="DA14" i="138"/>
  <c r="CZ14" i="138"/>
  <c r="CY14" i="138"/>
  <c r="CX14" i="138"/>
  <c r="CW14" i="138"/>
  <c r="CV14" i="138"/>
  <c r="CU14" i="138"/>
  <c r="CT14" i="138"/>
  <c r="CS14" i="138"/>
  <c r="CR14" i="138"/>
  <c r="CQ14" i="138"/>
  <c r="CP14" i="138"/>
  <c r="CO14" i="138"/>
  <c r="CN14" i="138"/>
  <c r="CM14" i="138"/>
  <c r="CL14" i="138"/>
  <c r="CK14" i="138"/>
  <c r="CJ14" i="138"/>
  <c r="CI14" i="138"/>
  <c r="CH14" i="138"/>
  <c r="CG14" i="138"/>
  <c r="CF14" i="138"/>
  <c r="CE14" i="138"/>
  <c r="CD14" i="138"/>
  <c r="CC14" i="138"/>
  <c r="CB14" i="138"/>
  <c r="CA14" i="138"/>
  <c r="BZ14" i="138"/>
  <c r="BY14" i="138"/>
  <c r="BX14" i="138"/>
  <c r="BW14" i="138"/>
  <c r="BV14" i="138"/>
  <c r="BU14" i="138"/>
  <c r="BT14" i="138"/>
  <c r="BS14" i="138"/>
  <c r="BR14" i="138"/>
  <c r="BQ14" i="138"/>
  <c r="BP14" i="138"/>
  <c r="BO14" i="138"/>
  <c r="BN14" i="138"/>
  <c r="BM14" i="138"/>
  <c r="BL14" i="138"/>
  <c r="BK14" i="138"/>
  <c r="BJ14" i="138"/>
  <c r="BI14" i="138"/>
  <c r="BH14" i="138"/>
  <c r="BG14" i="138"/>
  <c r="BF14" i="138"/>
  <c r="BE14" i="138"/>
  <c r="BD14" i="138"/>
  <c r="BC14" i="138"/>
  <c r="BB14" i="138"/>
  <c r="BA14" i="138"/>
  <c r="AZ14" i="138"/>
  <c r="AY14" i="138"/>
  <c r="AX14" i="138"/>
  <c r="AW14" i="138"/>
  <c r="AV14" i="138"/>
  <c r="AU14" i="138"/>
  <c r="AT14" i="138"/>
  <c r="AS14" i="138"/>
  <c r="AR14" i="138"/>
  <c r="AG14" i="138"/>
  <c r="AQ14" i="138"/>
  <c r="AP14" i="138"/>
  <c r="AO14" i="138"/>
  <c r="AN14" i="138"/>
  <c r="AM14" i="138"/>
  <c r="AL14" i="138"/>
  <c r="AK14" i="138"/>
  <c r="AJ14" i="138"/>
  <c r="AI14" i="138"/>
  <c r="AH14" i="138"/>
  <c r="AF14" i="138"/>
  <c r="AE14" i="138"/>
  <c r="AD14" i="138"/>
  <c r="AC14" i="138"/>
  <c r="AB14" i="138"/>
  <c r="AA14" i="138"/>
  <c r="Z14" i="138"/>
  <c r="Y14" i="138"/>
  <c r="X14" i="138"/>
  <c r="W14" i="138"/>
  <c r="V14" i="138"/>
  <c r="U14" i="138"/>
  <c r="T14" i="138"/>
  <c r="S14" i="138"/>
  <c r="R14" i="138"/>
  <c r="Q14" i="138"/>
  <c r="P14" i="138"/>
  <c r="O14" i="138"/>
  <c r="N14" i="138"/>
  <c r="M14" i="138"/>
  <c r="L14" i="138"/>
  <c r="K14" i="138"/>
  <c r="J14" i="138"/>
  <c r="I14" i="138"/>
  <c r="H14" i="138"/>
  <c r="G14" i="138"/>
  <c r="F14" i="138"/>
  <c r="E14" i="138"/>
  <c r="DF118" i="136" l="1"/>
  <c r="DF124" i="136"/>
  <c r="DF123" i="136"/>
  <c r="DF121" i="136"/>
  <c r="DF120" i="136"/>
  <c r="DF122" i="136"/>
  <c r="DF119" i="136"/>
  <c r="E209" i="138"/>
  <c r="AC209" i="138"/>
  <c r="BI209" i="138"/>
  <c r="CO209" i="138"/>
  <c r="DM209" i="138"/>
  <c r="ES209" i="138"/>
  <c r="GG209" i="138"/>
  <c r="GP216" i="138"/>
  <c r="FR216" i="138"/>
  <c r="ET216" i="138"/>
  <c r="DV216" i="138"/>
  <c r="CX216" i="138"/>
  <c r="BZ216" i="138"/>
  <c r="BB216" i="138"/>
  <c r="AD216" i="138"/>
  <c r="V216" i="138"/>
  <c r="N216" i="138"/>
  <c r="GI215" i="138"/>
  <c r="GA215" i="138"/>
  <c r="FS215" i="138"/>
  <c r="FK215" i="138"/>
  <c r="FC215" i="138"/>
  <c r="EU215" i="138"/>
  <c r="EM215" i="138"/>
  <c r="EE215" i="138"/>
  <c r="DW215" i="138"/>
  <c r="DO215" i="138"/>
  <c r="CQ215" i="138"/>
  <c r="CI215" i="138"/>
  <c r="CA215" i="138"/>
  <c r="BS215" i="138"/>
  <c r="BK215" i="138"/>
  <c r="BC215" i="138"/>
  <c r="AU215" i="138"/>
  <c r="AM215" i="138"/>
  <c r="AE215" i="138"/>
  <c r="W215" i="138"/>
  <c r="O215" i="138"/>
  <c r="G215" i="138"/>
  <c r="GR214" i="138"/>
  <c r="GJ214" i="138"/>
  <c r="GB214" i="138"/>
  <c r="FT214" i="138"/>
  <c r="FL214" i="138"/>
  <c r="FD214" i="138"/>
  <c r="EV214" i="138"/>
  <c r="EN214" i="138"/>
  <c r="EF214" i="138"/>
  <c r="DX214" i="138"/>
  <c r="DP214" i="138"/>
  <c r="DH214" i="138"/>
  <c r="CZ214" i="138"/>
  <c r="CR214" i="138"/>
  <c r="CJ214" i="138"/>
  <c r="CB214" i="138"/>
  <c r="BT214" i="138"/>
  <c r="BL214" i="138"/>
  <c r="BD214" i="138"/>
  <c r="AV214" i="138"/>
  <c r="AN214" i="138"/>
  <c r="AF214" i="138"/>
  <c r="X214" i="138"/>
  <c r="P214" i="138"/>
  <c r="H214" i="138"/>
  <c r="GS213" i="138"/>
  <c r="GK213" i="138"/>
  <c r="GC213" i="138"/>
  <c r="FU213" i="138"/>
  <c r="FM213" i="138"/>
  <c r="FE213" i="138"/>
  <c r="EW213" i="138"/>
  <c r="EG213" i="138"/>
  <c r="CK213" i="138"/>
  <c r="FQ209" i="138"/>
  <c r="EO213" i="138"/>
  <c r="DQ213" i="138"/>
  <c r="M209" i="138"/>
  <c r="AK209" i="138"/>
  <c r="BA209" i="138"/>
  <c r="BY209" i="138"/>
  <c r="CW209" i="138"/>
  <c r="DU209" i="138"/>
  <c r="EK209" i="138"/>
  <c r="FI209" i="138"/>
  <c r="GO209" i="138"/>
  <c r="GH216" i="138"/>
  <c r="FJ216" i="138"/>
  <c r="EL216" i="138"/>
  <c r="DN216" i="138"/>
  <c r="CH216" i="138"/>
  <c r="BJ216" i="138"/>
  <c r="AL216" i="138"/>
  <c r="GQ215" i="138"/>
  <c r="CY215" i="138"/>
  <c r="DA213" i="138"/>
  <c r="DY213" i="138"/>
  <c r="DI213" i="138"/>
  <c r="U209" i="138"/>
  <c r="AS209" i="138"/>
  <c r="BQ209" i="138"/>
  <c r="CG209" i="138"/>
  <c r="DE209" i="138"/>
  <c r="EC209" i="138"/>
  <c r="FA209" i="138"/>
  <c r="FY209" i="138"/>
  <c r="FZ216" i="138"/>
  <c r="FB216" i="138"/>
  <c r="ED216" i="138"/>
  <c r="DF216" i="138"/>
  <c r="CP216" i="138"/>
  <c r="BR216" i="138"/>
  <c r="AT216" i="138"/>
  <c r="F216" i="138"/>
  <c r="DG215" i="138"/>
  <c r="CS213" i="138"/>
  <c r="CC213" i="138"/>
  <c r="BU213" i="138"/>
  <c r="BM213" i="138"/>
  <c r="BE213" i="138"/>
  <c r="AW213" i="138"/>
  <c r="AO213" i="138"/>
  <c r="AG213" i="138"/>
  <c r="Y213" i="138"/>
  <c r="Q213" i="138"/>
  <c r="I213" i="138"/>
  <c r="GT212" i="138"/>
  <c r="GL212" i="138"/>
  <c r="GD212" i="138"/>
  <c r="FV212" i="138"/>
  <c r="FN212" i="138"/>
  <c r="FF212" i="138"/>
  <c r="EX212" i="138"/>
  <c r="EP212" i="138"/>
  <c r="EH212" i="138"/>
  <c r="DZ212" i="138"/>
  <c r="DR212" i="138"/>
  <c r="DJ212" i="138"/>
  <c r="DB212" i="138"/>
  <c r="CT212" i="138"/>
  <c r="CL212" i="138"/>
  <c r="CD212" i="138"/>
  <c r="BV212" i="138"/>
  <c r="BN212" i="138"/>
  <c r="BF212" i="138"/>
  <c r="AX212" i="138"/>
  <c r="AP212" i="138"/>
  <c r="AH212" i="138"/>
  <c r="Z212" i="138"/>
  <c r="R212" i="138"/>
  <c r="J212" i="138"/>
  <c r="GU211" i="138"/>
  <c r="GM211" i="138"/>
  <c r="GE211" i="138"/>
  <c r="FW211" i="138"/>
  <c r="FO211" i="138"/>
  <c r="FG211" i="138"/>
  <c r="EY211" i="138"/>
  <c r="EQ211" i="138"/>
  <c r="EI211" i="138"/>
  <c r="EA211" i="138"/>
  <c r="DS211" i="138"/>
  <c r="DK211" i="138"/>
  <c r="DC211" i="138"/>
  <c r="CU211" i="138"/>
  <c r="CM211" i="138"/>
  <c r="CE211" i="138"/>
  <c r="BW211" i="138"/>
  <c r="BO211" i="138"/>
  <c r="BG211" i="138"/>
  <c r="AY211" i="138"/>
  <c r="AQ211" i="138"/>
  <c r="AI211" i="138"/>
  <c r="AA211" i="138"/>
  <c r="S211" i="138"/>
  <c r="K211" i="138"/>
  <c r="GV210" i="138"/>
  <c r="GN210" i="138"/>
  <c r="GF210" i="138"/>
  <c r="FX210" i="138"/>
  <c r="FP210" i="138"/>
  <c r="FH210" i="138"/>
  <c r="EZ210" i="138"/>
  <c r="ER210" i="138"/>
  <c r="EJ210" i="138"/>
  <c r="EB210" i="138"/>
  <c r="DT210" i="138"/>
  <c r="DL210" i="138"/>
  <c r="DD210" i="138"/>
  <c r="CV210" i="138"/>
  <c r="CN210" i="138"/>
  <c r="CF210" i="138"/>
  <c r="BX210" i="138"/>
  <c r="BP210" i="138"/>
  <c r="BH210" i="138"/>
  <c r="AZ210" i="138"/>
  <c r="AR210" i="138"/>
  <c r="AJ210" i="138"/>
  <c r="AB210" i="138"/>
  <c r="T210" i="138"/>
  <c r="L210" i="138"/>
  <c r="F209" i="138"/>
  <c r="N209" i="138"/>
  <c r="V209" i="138"/>
  <c r="AD209" i="138"/>
  <c r="AL209" i="138"/>
  <c r="AT209" i="138"/>
  <c r="BB209" i="138"/>
  <c r="BJ209" i="138"/>
  <c r="BR209" i="138"/>
  <c r="BZ209" i="138"/>
  <c r="CH209" i="138"/>
  <c r="CP209" i="138"/>
  <c r="CX209" i="138"/>
  <c r="DF209" i="138"/>
  <c r="DN209" i="138"/>
  <c r="DV209" i="138"/>
  <c r="ED209" i="138"/>
  <c r="EL209" i="138"/>
  <c r="ET209" i="138"/>
  <c r="FB209" i="138"/>
  <c r="FJ209" i="138"/>
  <c r="FR209" i="138"/>
  <c r="FZ209" i="138"/>
  <c r="GH209" i="138"/>
  <c r="GP209" i="138"/>
  <c r="GX216" i="138"/>
  <c r="GO216" i="138"/>
  <c r="GG216" i="138"/>
  <c r="FY216" i="138"/>
  <c r="FQ216" i="138"/>
  <c r="FI216" i="138"/>
  <c r="FA216" i="138"/>
  <c r="ES216" i="138"/>
  <c r="EK216" i="138"/>
  <c r="EC216" i="138"/>
  <c r="DU216" i="138"/>
  <c r="DM216" i="138"/>
  <c r="DE216" i="138"/>
  <c r="CW216" i="138"/>
  <c r="CO216" i="138"/>
  <c r="CG216" i="138"/>
  <c r="BY216" i="138"/>
  <c r="BQ216" i="138"/>
  <c r="BI216" i="138"/>
  <c r="BA216" i="138"/>
  <c r="AS216" i="138"/>
  <c r="AK216" i="138"/>
  <c r="AC216" i="138"/>
  <c r="U216" i="138"/>
  <c r="M216" i="138"/>
  <c r="E216" i="138"/>
  <c r="GP215" i="138"/>
  <c r="GH215" i="138"/>
  <c r="FZ215" i="138"/>
  <c r="FR215" i="138"/>
  <c r="FJ215" i="138"/>
  <c r="FB215" i="138"/>
  <c r="ET215" i="138"/>
  <c r="EL215" i="138"/>
  <c r="ED215" i="138"/>
  <c r="DV215" i="138"/>
  <c r="DN215" i="138"/>
  <c r="DF215" i="138"/>
  <c r="CX215" i="138"/>
  <c r="CP215" i="138"/>
  <c r="CH215" i="138"/>
  <c r="BZ215" i="138"/>
  <c r="BR215" i="138"/>
  <c r="BJ215" i="138"/>
  <c r="BB215" i="138"/>
  <c r="AT215" i="138"/>
  <c r="AL215" i="138"/>
  <c r="AD215" i="138"/>
  <c r="V215" i="138"/>
  <c r="N215" i="138"/>
  <c r="F215" i="138"/>
  <c r="GQ214" i="138"/>
  <c r="GI214" i="138"/>
  <c r="GA214" i="138"/>
  <c r="FS214" i="138"/>
  <c r="FK214" i="138"/>
  <c r="FC214" i="138"/>
  <c r="EU214" i="138"/>
  <c r="EM214" i="138"/>
  <c r="EE214" i="138"/>
  <c r="DW214" i="138"/>
  <c r="DO214" i="138"/>
  <c r="DG214" i="138"/>
  <c r="CY214" i="138"/>
  <c r="CQ214" i="138"/>
  <c r="CI214" i="138"/>
  <c r="CA214" i="138"/>
  <c r="BS214" i="138"/>
  <c r="BK214" i="138"/>
  <c r="BC214" i="138"/>
  <c r="AU214" i="138"/>
  <c r="AM214" i="138"/>
  <c r="AE214" i="138"/>
  <c r="W214" i="138"/>
  <c r="O214" i="138"/>
  <c r="G214" i="138"/>
  <c r="GR213" i="138"/>
  <c r="GJ213" i="138"/>
  <c r="GB213" i="138"/>
  <c r="FT213" i="138"/>
  <c r="FL213" i="138"/>
  <c r="FD213" i="138"/>
  <c r="EV213" i="138"/>
  <c r="EN213" i="138"/>
  <c r="EF213" i="138"/>
  <c r="DX213" i="138"/>
  <c r="DP213" i="138"/>
  <c r="DH213" i="138"/>
  <c r="CZ213" i="138"/>
  <c r="CR213" i="138"/>
  <c r="CJ213" i="138"/>
  <c r="H209" i="138"/>
  <c r="P209" i="138"/>
  <c r="X209" i="138"/>
  <c r="AF209" i="138"/>
  <c r="AN209" i="138"/>
  <c r="AV209" i="138"/>
  <c r="BD209" i="138"/>
  <c r="BL209" i="138"/>
  <c r="BT209" i="138"/>
  <c r="CB209" i="138"/>
  <c r="CJ209" i="138"/>
  <c r="CR209" i="138"/>
  <c r="CZ209" i="138"/>
  <c r="DH209" i="138"/>
  <c r="DP209" i="138"/>
  <c r="DX209" i="138"/>
  <c r="EF209" i="138"/>
  <c r="EN209" i="138"/>
  <c r="EV209" i="138"/>
  <c r="FD209" i="138"/>
  <c r="FL209" i="138"/>
  <c r="FT209" i="138"/>
  <c r="GB209" i="138"/>
  <c r="GJ209" i="138"/>
  <c r="GR209" i="138"/>
  <c r="GU216" i="138"/>
  <c r="GM216" i="138"/>
  <c r="GE216" i="138"/>
  <c r="FW216" i="138"/>
  <c r="FO216" i="138"/>
  <c r="FG216" i="138"/>
  <c r="EY216" i="138"/>
  <c r="EQ216" i="138"/>
  <c r="EI216" i="138"/>
  <c r="EA216" i="138"/>
  <c r="DS216" i="138"/>
  <c r="DK216" i="138"/>
  <c r="DC216" i="138"/>
  <c r="CU216" i="138"/>
  <c r="CM216" i="138"/>
  <c r="CE216" i="138"/>
  <c r="BW216" i="138"/>
  <c r="BO216" i="138"/>
  <c r="BG216" i="138"/>
  <c r="AY216" i="138"/>
  <c r="AQ216" i="138"/>
  <c r="AI216" i="138"/>
  <c r="AA216" i="138"/>
  <c r="S216" i="138"/>
  <c r="K216" i="138"/>
  <c r="GV215" i="138"/>
  <c r="GN215" i="138"/>
  <c r="GF215" i="138"/>
  <c r="FX215" i="138"/>
  <c r="FP215" i="138"/>
  <c r="FH215" i="138"/>
  <c r="EZ215" i="138"/>
  <c r="ER215" i="138"/>
  <c r="EJ215" i="138"/>
  <c r="EB215" i="138"/>
  <c r="DT215" i="138"/>
  <c r="DL215" i="138"/>
  <c r="DD215" i="138"/>
  <c r="CV215" i="138"/>
  <c r="CN215" i="138"/>
  <c r="CF215" i="138"/>
  <c r="BX215" i="138"/>
  <c r="BP215" i="138"/>
  <c r="BH215" i="138"/>
  <c r="AZ215" i="138"/>
  <c r="AR215" i="138"/>
  <c r="AJ215" i="138"/>
  <c r="AB215" i="138"/>
  <c r="T215" i="138"/>
  <c r="L215" i="138"/>
  <c r="GX214" i="138"/>
  <c r="GO214" i="138"/>
  <c r="GG214" i="138"/>
  <c r="FY214" i="138"/>
  <c r="FQ214" i="138"/>
  <c r="FI214" i="138"/>
  <c r="FA214" i="138"/>
  <c r="ES214" i="138"/>
  <c r="EK214" i="138"/>
  <c r="EC214" i="138"/>
  <c r="DU214" i="138"/>
  <c r="DM214" i="138"/>
  <c r="DE214" i="138"/>
  <c r="CW214" i="138"/>
  <c r="CO214" i="138"/>
  <c r="CG214" i="138"/>
  <c r="BY214" i="138"/>
  <c r="BQ214" i="138"/>
  <c r="BI214" i="138"/>
  <c r="BA214" i="138"/>
  <c r="AS214" i="138"/>
  <c r="AK214" i="138"/>
  <c r="AC214" i="138"/>
  <c r="U214" i="138"/>
  <c r="M214" i="138"/>
  <c r="E214" i="138"/>
  <c r="GP213" i="138"/>
  <c r="GH213" i="138"/>
  <c r="FZ213" i="138"/>
  <c r="FR213" i="138"/>
  <c r="FJ213" i="138"/>
  <c r="FB213" i="138"/>
  <c r="ET213" i="138"/>
  <c r="EL213" i="138"/>
  <c r="ED213" i="138"/>
  <c r="DV213" i="138"/>
  <c r="DN213" i="138"/>
  <c r="DF213" i="138"/>
  <c r="CX213" i="138"/>
  <c r="CP213" i="138"/>
  <c r="CB213" i="138"/>
  <c r="BT213" i="138"/>
  <c r="BL213" i="138"/>
  <c r="BD213" i="138"/>
  <c r="AV213" i="138"/>
  <c r="AN213" i="138"/>
  <c r="AF213" i="138"/>
  <c r="X213" i="138"/>
  <c r="P213" i="138"/>
  <c r="H213" i="138"/>
  <c r="GS212" i="138"/>
  <c r="GK212" i="138"/>
  <c r="GC212" i="138"/>
  <c r="FU212" i="138"/>
  <c r="FM212" i="138"/>
  <c r="FE212" i="138"/>
  <c r="EW212" i="138"/>
  <c r="EO212" i="138"/>
  <c r="EG212" i="138"/>
  <c r="DY212" i="138"/>
  <c r="DQ212" i="138"/>
  <c r="DI212" i="138"/>
  <c r="DA212" i="138"/>
  <c r="CS212" i="138"/>
  <c r="CK212" i="138"/>
  <c r="CC212" i="138"/>
  <c r="BU212" i="138"/>
  <c r="BM212" i="138"/>
  <c r="BE212" i="138"/>
  <c r="AW212" i="138"/>
  <c r="AO212" i="138"/>
  <c r="AG212" i="138"/>
  <c r="Y212" i="138"/>
  <c r="Q212" i="138"/>
  <c r="I212" i="138"/>
  <c r="GT211" i="138"/>
  <c r="GL211" i="138"/>
  <c r="GD211" i="138"/>
  <c r="FV211" i="138"/>
  <c r="FN211" i="138"/>
  <c r="FF211" i="138"/>
  <c r="EX211" i="138"/>
  <c r="EP211" i="138"/>
  <c r="EH211" i="138"/>
  <c r="DZ211" i="138"/>
  <c r="DR211" i="138"/>
  <c r="DJ211" i="138"/>
  <c r="DB211" i="138"/>
  <c r="CT211" i="138"/>
  <c r="CL211" i="138"/>
  <c r="CD211" i="138"/>
  <c r="BV211" i="138"/>
  <c r="BN211" i="138"/>
  <c r="BF211" i="138"/>
  <c r="AX211" i="138"/>
  <c r="AP211" i="138"/>
  <c r="AH211" i="138"/>
  <c r="Z211" i="138"/>
  <c r="R211" i="138"/>
  <c r="J211" i="138"/>
  <c r="GU210" i="138"/>
  <c r="GM210" i="138"/>
  <c r="GE210" i="138"/>
  <c r="FW210" i="138"/>
  <c r="FO210" i="138"/>
  <c r="FG210" i="138"/>
  <c r="EY210" i="138"/>
  <c r="EQ210" i="138"/>
  <c r="EI210" i="138"/>
  <c r="EA210" i="138"/>
  <c r="DS210" i="138"/>
  <c r="DK210" i="138"/>
  <c r="DC210" i="138"/>
  <c r="CU210" i="138"/>
  <c r="CM210" i="138"/>
  <c r="CE210" i="138"/>
  <c r="BW210" i="138"/>
  <c r="BO210" i="138"/>
  <c r="BG210" i="138"/>
  <c r="AY210" i="138"/>
  <c r="AQ210" i="138"/>
  <c r="AI210" i="138"/>
  <c r="AA210" i="138"/>
  <c r="S210" i="138"/>
  <c r="K210" i="138"/>
  <c r="G209" i="138"/>
  <c r="O209" i="138"/>
  <c r="W209" i="138"/>
  <c r="AE209" i="138"/>
  <c r="AM209" i="138"/>
  <c r="AU209" i="138"/>
  <c r="BC209" i="138"/>
  <c r="BK209" i="138"/>
  <c r="BS209" i="138"/>
  <c r="CA209" i="138"/>
  <c r="CI209" i="138"/>
  <c r="CQ209" i="138"/>
  <c r="CY209" i="138"/>
  <c r="DG209" i="138"/>
  <c r="DO209" i="138"/>
  <c r="DW209" i="138"/>
  <c r="EE209" i="138"/>
  <c r="EM209" i="138"/>
  <c r="EU209" i="138"/>
  <c r="FC209" i="138"/>
  <c r="FK209" i="138"/>
  <c r="FS209" i="138"/>
  <c r="GA209" i="138"/>
  <c r="GI209" i="138"/>
  <c r="GQ209" i="138"/>
  <c r="GV216" i="138"/>
  <c r="GN216" i="138"/>
  <c r="GF216" i="138"/>
  <c r="FX216" i="138"/>
  <c r="FP216" i="138"/>
  <c r="FH216" i="138"/>
  <c r="EZ216" i="138"/>
  <c r="ER216" i="138"/>
  <c r="EJ216" i="138"/>
  <c r="EB216" i="138"/>
  <c r="DT216" i="138"/>
  <c r="DL216" i="138"/>
  <c r="DD216" i="138"/>
  <c r="CV216" i="138"/>
  <c r="CN216" i="138"/>
  <c r="CF216" i="138"/>
  <c r="BX216" i="138"/>
  <c r="BP216" i="138"/>
  <c r="BH216" i="138"/>
  <c r="AZ216" i="138"/>
  <c r="AR216" i="138"/>
  <c r="AJ216" i="138"/>
  <c r="AB216" i="138"/>
  <c r="T216" i="138"/>
  <c r="L216" i="138"/>
  <c r="GX215" i="138"/>
  <c r="GO215" i="138"/>
  <c r="GG215" i="138"/>
  <c r="FY215" i="138"/>
  <c r="FQ215" i="138"/>
  <c r="FI215" i="138"/>
  <c r="FA215" i="138"/>
  <c r="ES215" i="138"/>
  <c r="EK215" i="138"/>
  <c r="CH213" i="138"/>
  <c r="I209" i="138"/>
  <c r="Q209" i="138"/>
  <c r="Y209" i="138"/>
  <c r="AG209" i="138"/>
  <c r="AO209" i="138"/>
  <c r="AW209" i="138"/>
  <c r="BE209" i="138"/>
  <c r="BM209" i="138"/>
  <c r="BU209" i="138"/>
  <c r="CC209" i="138"/>
  <c r="CK209" i="138"/>
  <c r="CS209" i="138"/>
  <c r="DA209" i="138"/>
  <c r="DI209" i="138"/>
  <c r="DQ209" i="138"/>
  <c r="DY209" i="138"/>
  <c r="EG209" i="138"/>
  <c r="EO209" i="138"/>
  <c r="EW209" i="138"/>
  <c r="FE209" i="138"/>
  <c r="FM209" i="138"/>
  <c r="FU209" i="138"/>
  <c r="GC209" i="138"/>
  <c r="GK209" i="138"/>
  <c r="GS209" i="138"/>
  <c r="GT216" i="138"/>
  <c r="GL216" i="138"/>
  <c r="GD216" i="138"/>
  <c r="FV216" i="138"/>
  <c r="FN216" i="138"/>
  <c r="FF216" i="138"/>
  <c r="EX216" i="138"/>
  <c r="EP216" i="138"/>
  <c r="EH216" i="138"/>
  <c r="DZ216" i="138"/>
  <c r="DR216" i="138"/>
  <c r="DJ216" i="138"/>
  <c r="DB216" i="138"/>
  <c r="CT216" i="138"/>
  <c r="CL216" i="138"/>
  <c r="CD216" i="138"/>
  <c r="BV216" i="138"/>
  <c r="BN216" i="138"/>
  <c r="BF216" i="138"/>
  <c r="AX216" i="138"/>
  <c r="AP216" i="138"/>
  <c r="AH216" i="138"/>
  <c r="Z216" i="138"/>
  <c r="R216" i="138"/>
  <c r="J216" i="138"/>
  <c r="GU215" i="138"/>
  <c r="GM215" i="138"/>
  <c r="GE215" i="138"/>
  <c r="FW215" i="138"/>
  <c r="FO215" i="138"/>
  <c r="FG215" i="138"/>
  <c r="EY215" i="138"/>
  <c r="EQ215" i="138"/>
  <c r="EI215" i="138"/>
  <c r="EA215" i="138"/>
  <c r="DS215" i="138"/>
  <c r="DK215" i="138"/>
  <c r="J209" i="138"/>
  <c r="R209" i="138"/>
  <c r="Z209" i="138"/>
  <c r="AH209" i="138"/>
  <c r="AP209" i="138"/>
  <c r="AX209" i="138"/>
  <c r="BF209" i="138"/>
  <c r="BN209" i="138"/>
  <c r="BV209" i="138"/>
  <c r="CD209" i="138"/>
  <c r="CL209" i="138"/>
  <c r="CT209" i="138"/>
  <c r="DB209" i="138"/>
  <c r="DJ209" i="138"/>
  <c r="DR209" i="138"/>
  <c r="DZ209" i="138"/>
  <c r="EH209" i="138"/>
  <c r="EP209" i="138"/>
  <c r="EX209" i="138"/>
  <c r="FF209" i="138"/>
  <c r="FN209" i="138"/>
  <c r="FV209" i="138"/>
  <c r="GD209" i="138"/>
  <c r="GL209" i="138"/>
  <c r="GT209" i="138"/>
  <c r="GS216" i="138"/>
  <c r="GK216" i="138"/>
  <c r="GC216" i="138"/>
  <c r="FU216" i="138"/>
  <c r="FM216" i="138"/>
  <c r="FE216" i="138"/>
  <c r="EW216" i="138"/>
  <c r="EO216" i="138"/>
  <c r="EG216" i="138"/>
  <c r="DY216" i="138"/>
  <c r="DQ216" i="138"/>
  <c r="DI216" i="138"/>
  <c r="DA216" i="138"/>
  <c r="CS216" i="138"/>
  <c r="CK216" i="138"/>
  <c r="CC216" i="138"/>
  <c r="BU216" i="138"/>
  <c r="BM216" i="138"/>
  <c r="BE216" i="138"/>
  <c r="AW216" i="138"/>
  <c r="AO216" i="138"/>
  <c r="AG216" i="138"/>
  <c r="Y216" i="138"/>
  <c r="Q216" i="138"/>
  <c r="I216" i="138"/>
  <c r="GT215" i="138"/>
  <c r="GL215" i="138"/>
  <c r="GD215" i="138"/>
  <c r="FV215" i="138"/>
  <c r="FN215" i="138"/>
  <c r="FF215" i="138"/>
  <c r="EX215" i="138"/>
  <c r="EP215" i="138"/>
  <c r="EH215" i="138"/>
  <c r="DZ215" i="138"/>
  <c r="DR215" i="138"/>
  <c r="DJ215" i="138"/>
  <c r="DB215" i="138"/>
  <c r="CT215" i="138"/>
  <c r="CL215" i="138"/>
  <c r="CD215" i="138"/>
  <c r="BV215" i="138"/>
  <c r="BN215" i="138"/>
  <c r="BF215" i="138"/>
  <c r="AX215" i="138"/>
  <c r="AP215" i="138"/>
  <c r="AH215" i="138"/>
  <c r="Z215" i="138"/>
  <c r="R215" i="138"/>
  <c r="J215" i="138"/>
  <c r="GU214" i="138"/>
  <c r="GM214" i="138"/>
  <c r="GE214" i="138"/>
  <c r="FW214" i="138"/>
  <c r="FO214" i="138"/>
  <c r="K209" i="138"/>
  <c r="S209" i="138"/>
  <c r="AA209" i="138"/>
  <c r="AI209" i="138"/>
  <c r="AQ209" i="138"/>
  <c r="AY209" i="138"/>
  <c r="BG209" i="138"/>
  <c r="BO209" i="138"/>
  <c r="BW209" i="138"/>
  <c r="CE209" i="138"/>
  <c r="CM209" i="138"/>
  <c r="CU209" i="138"/>
  <c r="DC209" i="138"/>
  <c r="DK209" i="138"/>
  <c r="DS209" i="138"/>
  <c r="EA209" i="138"/>
  <c r="EI209" i="138"/>
  <c r="EQ209" i="138"/>
  <c r="EY209" i="138"/>
  <c r="FG209" i="138"/>
  <c r="FO209" i="138"/>
  <c r="FW209" i="138"/>
  <c r="GE209" i="138"/>
  <c r="GM209" i="138"/>
  <c r="GU209" i="138"/>
  <c r="GR216" i="138"/>
  <c r="GJ216" i="138"/>
  <c r="GB216" i="138"/>
  <c r="FT216" i="138"/>
  <c r="FL216" i="138"/>
  <c r="FD216" i="138"/>
  <c r="EV216" i="138"/>
  <c r="EN216" i="138"/>
  <c r="EF216" i="138"/>
  <c r="DX216" i="138"/>
  <c r="DP216" i="138"/>
  <c r="DH216" i="138"/>
  <c r="CZ216" i="138"/>
  <c r="CR216" i="138"/>
  <c r="CJ216" i="138"/>
  <c r="CB216" i="138"/>
  <c r="BT216" i="138"/>
  <c r="BL216" i="138"/>
  <c r="BD216" i="138"/>
  <c r="AV216" i="138"/>
  <c r="AN216" i="138"/>
  <c r="AF216" i="138"/>
  <c r="X216" i="138"/>
  <c r="P216" i="138"/>
  <c r="H216" i="138"/>
  <c r="GS215" i="138"/>
  <c r="GK215" i="138"/>
  <c r="GC215" i="138"/>
  <c r="FU215" i="138"/>
  <c r="FM215" i="138"/>
  <c r="FE215" i="138"/>
  <c r="EW215" i="138"/>
  <c r="EO215" i="138"/>
  <c r="EG215" i="138"/>
  <c r="L209" i="138"/>
  <c r="T209" i="138"/>
  <c r="AB209" i="138"/>
  <c r="AJ209" i="138"/>
  <c r="AR209" i="138"/>
  <c r="AZ209" i="138"/>
  <c r="BH209" i="138"/>
  <c r="BP209" i="138"/>
  <c r="BX209" i="138"/>
  <c r="CF209" i="138"/>
  <c r="CN209" i="138"/>
  <c r="CV209" i="138"/>
  <c r="DD209" i="138"/>
  <c r="DL209" i="138"/>
  <c r="DT209" i="138"/>
  <c r="EB209" i="138"/>
  <c r="EJ209" i="138"/>
  <c r="ER209" i="138"/>
  <c r="EZ209" i="138"/>
  <c r="FH209" i="138"/>
  <c r="FP209" i="138"/>
  <c r="FX209" i="138"/>
  <c r="GF209" i="138"/>
  <c r="GN209" i="138"/>
  <c r="GV209" i="138"/>
  <c r="GQ216" i="138"/>
  <c r="GI216" i="138"/>
  <c r="GA216" i="138"/>
  <c r="FS216" i="138"/>
  <c r="FK216" i="138"/>
  <c r="FC216" i="138"/>
  <c r="EU216" i="138"/>
  <c r="EM216" i="138"/>
  <c r="EE216" i="138"/>
  <c r="DW216" i="138"/>
  <c r="DO216" i="138"/>
  <c r="DG216" i="138"/>
  <c r="CY216" i="138"/>
  <c r="CQ216" i="138"/>
  <c r="CI216" i="138"/>
  <c r="CA216" i="138"/>
  <c r="BS216" i="138"/>
  <c r="BK216" i="138"/>
  <c r="BC216" i="138"/>
  <c r="AU216" i="138"/>
  <c r="AM216" i="138"/>
  <c r="AE216" i="138"/>
  <c r="W216" i="138"/>
  <c r="O216" i="138"/>
  <c r="G216" i="138"/>
  <c r="GR215" i="138"/>
  <c r="GJ215" i="138"/>
  <c r="GB215" i="138"/>
  <c r="FT215" i="138"/>
  <c r="FL215" i="138"/>
  <c r="FD215" i="138"/>
  <c r="EV215" i="138"/>
  <c r="EN215" i="138"/>
  <c r="EF215" i="138"/>
  <c r="DX215" i="138"/>
  <c r="DP215" i="138"/>
  <c r="DH215" i="138"/>
  <c r="CZ215" i="138"/>
  <c r="CR215" i="138"/>
  <c r="CJ215" i="138"/>
  <c r="CB215" i="138"/>
  <c r="BT215" i="138"/>
  <c r="BL215" i="138"/>
  <c r="BD215" i="138"/>
  <c r="AV215" i="138"/>
  <c r="EC215" i="138"/>
  <c r="DU215" i="138"/>
  <c r="DM215" i="138"/>
  <c r="DE215" i="138"/>
  <c r="CW215" i="138"/>
  <c r="CO215" i="138"/>
  <c r="CG215" i="138"/>
  <c r="BY215" i="138"/>
  <c r="BQ215" i="138"/>
  <c r="BI215" i="138"/>
  <c r="BA215" i="138"/>
  <c r="AS215" i="138"/>
  <c r="AK215" i="138"/>
  <c r="AC215" i="138"/>
  <c r="U215" i="138"/>
  <c r="M215" i="138"/>
  <c r="E215" i="138"/>
  <c r="GP214" i="138"/>
  <c r="GH214" i="138"/>
  <c r="FZ214" i="138"/>
  <c r="FR214" i="138"/>
  <c r="FJ214" i="138"/>
  <c r="FB214" i="138"/>
  <c r="ET214" i="138"/>
  <c r="EL214" i="138"/>
  <c r="ED214" i="138"/>
  <c r="DV214" i="138"/>
  <c r="DN214" i="138"/>
  <c r="DF214" i="138"/>
  <c r="CX214" i="138"/>
  <c r="CP214" i="138"/>
  <c r="CH214" i="138"/>
  <c r="BZ214" i="138"/>
  <c r="BR214" i="138"/>
  <c r="BJ214" i="138"/>
  <c r="BB214" i="138"/>
  <c r="AT214" i="138"/>
  <c r="AL214" i="138"/>
  <c r="AD214" i="138"/>
  <c r="V214" i="138"/>
  <c r="N214" i="138"/>
  <c r="F214" i="138"/>
  <c r="GQ213" i="138"/>
  <c r="GI213" i="138"/>
  <c r="GA213" i="138"/>
  <c r="FS213" i="138"/>
  <c r="FK213" i="138"/>
  <c r="FC213" i="138"/>
  <c r="EU213" i="138"/>
  <c r="EM213" i="138"/>
  <c r="EE213" i="138"/>
  <c r="DW213" i="138"/>
  <c r="DO213" i="138"/>
  <c r="DG213" i="138"/>
  <c r="CY213" i="138"/>
  <c r="CQ213" i="138"/>
  <c r="CI213" i="138"/>
  <c r="DC215" i="138"/>
  <c r="CU215" i="138"/>
  <c r="CM215" i="138"/>
  <c r="CE215" i="138"/>
  <c r="BW215" i="138"/>
  <c r="BO215" i="138"/>
  <c r="BG215" i="138"/>
  <c r="AY215" i="138"/>
  <c r="AQ215" i="138"/>
  <c r="AI215" i="138"/>
  <c r="AA215" i="138"/>
  <c r="S215" i="138"/>
  <c r="K215" i="138"/>
  <c r="GV214" i="138"/>
  <c r="GN214" i="138"/>
  <c r="GF214" i="138"/>
  <c r="FX214" i="138"/>
  <c r="FP214" i="138"/>
  <c r="FH214" i="138"/>
  <c r="EZ214" i="138"/>
  <c r="ER214" i="138"/>
  <c r="EJ214" i="138"/>
  <c r="EB214" i="138"/>
  <c r="DT214" i="138"/>
  <c r="DL214" i="138"/>
  <c r="DD214" i="138"/>
  <c r="CV214" i="138"/>
  <c r="CN214" i="138"/>
  <c r="CF214" i="138"/>
  <c r="BX214" i="138"/>
  <c r="BP214" i="138"/>
  <c r="BH214" i="138"/>
  <c r="AZ214" i="138"/>
  <c r="AR214" i="138"/>
  <c r="AJ214" i="138"/>
  <c r="AB214" i="138"/>
  <c r="T214" i="138"/>
  <c r="L214" i="138"/>
  <c r="GX213" i="138"/>
  <c r="GO213" i="138"/>
  <c r="GG213" i="138"/>
  <c r="FY213" i="138"/>
  <c r="FQ213" i="138"/>
  <c r="FI213" i="138"/>
  <c r="FA213" i="138"/>
  <c r="ES213" i="138"/>
  <c r="EK213" i="138"/>
  <c r="EC213" i="138"/>
  <c r="DU213" i="138"/>
  <c r="DM213" i="138"/>
  <c r="DE213" i="138"/>
  <c r="CW213" i="138"/>
  <c r="CO213" i="138"/>
  <c r="CG213" i="138"/>
  <c r="FG214" i="138"/>
  <c r="EY214" i="138"/>
  <c r="EQ214" i="138"/>
  <c r="EI214" i="138"/>
  <c r="EA214" i="138"/>
  <c r="DS214" i="138"/>
  <c r="DK214" i="138"/>
  <c r="DC214" i="138"/>
  <c r="CU214" i="138"/>
  <c r="CM214" i="138"/>
  <c r="CE214" i="138"/>
  <c r="BW214" i="138"/>
  <c r="BO214" i="138"/>
  <c r="BG214" i="138"/>
  <c r="AY214" i="138"/>
  <c r="AQ214" i="138"/>
  <c r="AI214" i="138"/>
  <c r="AA214" i="138"/>
  <c r="S214" i="138"/>
  <c r="K214" i="138"/>
  <c r="GV213" i="138"/>
  <c r="GN213" i="138"/>
  <c r="GF213" i="138"/>
  <c r="FX213" i="138"/>
  <c r="FP213" i="138"/>
  <c r="FH213" i="138"/>
  <c r="EZ213" i="138"/>
  <c r="ER213" i="138"/>
  <c r="EJ213" i="138"/>
  <c r="EB213" i="138"/>
  <c r="DT213" i="138"/>
  <c r="DL213" i="138"/>
  <c r="DD213" i="138"/>
  <c r="CV213" i="138"/>
  <c r="CN213" i="138"/>
  <c r="CF213" i="138"/>
  <c r="BX213" i="138"/>
  <c r="BP213" i="138"/>
  <c r="BH213" i="138"/>
  <c r="AZ213" i="138"/>
  <c r="AR213" i="138"/>
  <c r="AJ213" i="138"/>
  <c r="AB213" i="138"/>
  <c r="T213" i="138"/>
  <c r="L213" i="138"/>
  <c r="GX212" i="138"/>
  <c r="GO212" i="138"/>
  <c r="GG212" i="138"/>
  <c r="FY212" i="138"/>
  <c r="FQ212" i="138"/>
  <c r="FI212" i="138"/>
  <c r="FA212" i="138"/>
  <c r="ES212" i="138"/>
  <c r="EK212" i="138"/>
  <c r="EC212" i="138"/>
  <c r="DU212" i="138"/>
  <c r="DM212" i="138"/>
  <c r="DE212" i="138"/>
  <c r="CW212" i="138"/>
  <c r="CO212" i="138"/>
  <c r="CG212" i="138"/>
  <c r="BY212" i="138"/>
  <c r="BQ212" i="138"/>
  <c r="BI212" i="138"/>
  <c r="BA212" i="138"/>
  <c r="AS212" i="138"/>
  <c r="AK212" i="138"/>
  <c r="AC212" i="138"/>
  <c r="U212" i="138"/>
  <c r="M212" i="138"/>
  <c r="E212" i="138"/>
  <c r="GP211" i="138"/>
  <c r="GH211" i="138"/>
  <c r="FZ211" i="138"/>
  <c r="FR211" i="138"/>
  <c r="FJ211" i="138"/>
  <c r="FB211" i="138"/>
  <c r="ET211" i="138"/>
  <c r="EL211" i="138"/>
  <c r="ED211" i="138"/>
  <c r="DV211" i="138"/>
  <c r="DN211" i="138"/>
  <c r="DF211" i="138"/>
  <c r="CX211" i="138"/>
  <c r="CP211" i="138"/>
  <c r="DY215" i="138"/>
  <c r="DQ215" i="138"/>
  <c r="DI215" i="138"/>
  <c r="DA215" i="138"/>
  <c r="CS215" i="138"/>
  <c r="CK215" i="138"/>
  <c r="CC215" i="138"/>
  <c r="BU215" i="138"/>
  <c r="BM215" i="138"/>
  <c r="BE215" i="138"/>
  <c r="AW215" i="138"/>
  <c r="AO215" i="138"/>
  <c r="AG215" i="138"/>
  <c r="Y215" i="138"/>
  <c r="Q215" i="138"/>
  <c r="I215" i="138"/>
  <c r="GT214" i="138"/>
  <c r="GL214" i="138"/>
  <c r="GD214" i="138"/>
  <c r="FV214" i="138"/>
  <c r="FN214" i="138"/>
  <c r="FF214" i="138"/>
  <c r="EX214" i="138"/>
  <c r="EP214" i="138"/>
  <c r="EH214" i="138"/>
  <c r="DZ214" i="138"/>
  <c r="DR214" i="138"/>
  <c r="DJ214" i="138"/>
  <c r="DB214" i="138"/>
  <c r="CT214" i="138"/>
  <c r="CL214" i="138"/>
  <c r="CD214" i="138"/>
  <c r="BV214" i="138"/>
  <c r="BN214" i="138"/>
  <c r="BF214" i="138"/>
  <c r="AX214" i="138"/>
  <c r="AP214" i="138"/>
  <c r="AH214" i="138"/>
  <c r="Z214" i="138"/>
  <c r="R214" i="138"/>
  <c r="J214" i="138"/>
  <c r="GU213" i="138"/>
  <c r="GM213" i="138"/>
  <c r="GE213" i="138"/>
  <c r="FW213" i="138"/>
  <c r="FO213" i="138"/>
  <c r="FG213" i="138"/>
  <c r="EY213" i="138"/>
  <c r="EQ213" i="138"/>
  <c r="EI213" i="138"/>
  <c r="EA213" i="138"/>
  <c r="DS213" i="138"/>
  <c r="DK213" i="138"/>
  <c r="DC213" i="138"/>
  <c r="CU213" i="138"/>
  <c r="CM213" i="138"/>
  <c r="CE213" i="138"/>
  <c r="AN215" i="138"/>
  <c r="AF215" i="138"/>
  <c r="X215" i="138"/>
  <c r="P215" i="138"/>
  <c r="H215" i="138"/>
  <c r="GS214" i="138"/>
  <c r="GK214" i="138"/>
  <c r="GC214" i="138"/>
  <c r="FU214" i="138"/>
  <c r="FM214" i="138"/>
  <c r="FE214" i="138"/>
  <c r="EW214" i="138"/>
  <c r="EO214" i="138"/>
  <c r="EG214" i="138"/>
  <c r="DY214" i="138"/>
  <c r="DQ214" i="138"/>
  <c r="DI214" i="138"/>
  <c r="DA214" i="138"/>
  <c r="CS214" i="138"/>
  <c r="CK214" i="138"/>
  <c r="CC214" i="138"/>
  <c r="BU214" i="138"/>
  <c r="BM214" i="138"/>
  <c r="BE214" i="138"/>
  <c r="AW214" i="138"/>
  <c r="AO214" i="138"/>
  <c r="AG214" i="138"/>
  <c r="Y214" i="138"/>
  <c r="Q214" i="138"/>
  <c r="I214" i="138"/>
  <c r="GT213" i="138"/>
  <c r="GL213" i="138"/>
  <c r="GD213" i="138"/>
  <c r="FV213" i="138"/>
  <c r="FN213" i="138"/>
  <c r="FF213" i="138"/>
  <c r="EX213" i="138"/>
  <c r="EP213" i="138"/>
  <c r="EH213" i="138"/>
  <c r="DZ213" i="138"/>
  <c r="DR213" i="138"/>
  <c r="DJ213" i="138"/>
  <c r="DB213" i="138"/>
  <c r="CT213" i="138"/>
  <c r="CL213" i="138"/>
  <c r="CD213" i="138"/>
  <c r="BV213" i="138"/>
  <c r="BN213" i="138"/>
  <c r="BF213" i="138"/>
  <c r="AX213" i="138"/>
  <c r="AP213" i="138"/>
  <c r="AH213" i="138"/>
  <c r="Z213" i="138"/>
  <c r="R213" i="138"/>
  <c r="J213" i="138"/>
  <c r="GU212" i="138"/>
  <c r="CA213" i="138"/>
  <c r="BS213" i="138"/>
  <c r="BK213" i="138"/>
  <c r="BC213" i="138"/>
  <c r="AU213" i="138"/>
  <c r="AM213" i="138"/>
  <c r="AE213" i="138"/>
  <c r="W213" i="138"/>
  <c r="O213" i="138"/>
  <c r="G213" i="138"/>
  <c r="GR212" i="138"/>
  <c r="GJ212" i="138"/>
  <c r="GB212" i="138"/>
  <c r="FT212" i="138"/>
  <c r="FL212" i="138"/>
  <c r="FD212" i="138"/>
  <c r="EV212" i="138"/>
  <c r="EN212" i="138"/>
  <c r="EF212" i="138"/>
  <c r="DX212" i="138"/>
  <c r="DP212" i="138"/>
  <c r="DH212" i="138"/>
  <c r="CZ212" i="138"/>
  <c r="CR212" i="138"/>
  <c r="CJ212" i="138"/>
  <c r="CB212" i="138"/>
  <c r="BT212" i="138"/>
  <c r="BL212" i="138"/>
  <c r="BD212" i="138"/>
  <c r="AV212" i="138"/>
  <c r="AN212" i="138"/>
  <c r="AF212" i="138"/>
  <c r="X212" i="138"/>
  <c r="P212" i="138"/>
  <c r="H212" i="138"/>
  <c r="GS211" i="138"/>
  <c r="GK211" i="138"/>
  <c r="GC211" i="138"/>
  <c r="FU211" i="138"/>
  <c r="FM211" i="138"/>
  <c r="FE211" i="138"/>
  <c r="EW211" i="138"/>
  <c r="EO211" i="138"/>
  <c r="EG211" i="138"/>
  <c r="DY211" i="138"/>
  <c r="DQ211" i="138"/>
  <c r="DI211" i="138"/>
  <c r="DA211" i="138"/>
  <c r="CS211" i="138"/>
  <c r="CK211" i="138"/>
  <c r="CC211" i="138"/>
  <c r="BU211" i="138"/>
  <c r="BM211" i="138"/>
  <c r="BE211" i="138"/>
  <c r="AW211" i="138"/>
  <c r="AO211" i="138"/>
  <c r="AG211" i="138"/>
  <c r="Y211" i="138"/>
  <c r="Q211" i="138"/>
  <c r="I211" i="138"/>
  <c r="GT210" i="138"/>
  <c r="GL210" i="138"/>
  <c r="GD210" i="138"/>
  <c r="FV210" i="138"/>
  <c r="FN210" i="138"/>
  <c r="FF210" i="138"/>
  <c r="EX210" i="138"/>
  <c r="EP210" i="138"/>
  <c r="EH210" i="138"/>
  <c r="DZ210" i="138"/>
  <c r="DR210" i="138"/>
  <c r="DJ210" i="138"/>
  <c r="DB210" i="138"/>
  <c r="CT210" i="138"/>
  <c r="CL210" i="138"/>
  <c r="CD210" i="138"/>
  <c r="BV210" i="138"/>
  <c r="BN210" i="138"/>
  <c r="BF210" i="138"/>
  <c r="AX210" i="138"/>
  <c r="AP210" i="138"/>
  <c r="AH210" i="138"/>
  <c r="Z210" i="138"/>
  <c r="R210" i="138"/>
  <c r="J210" i="138"/>
  <c r="BZ213" i="138"/>
  <c r="BR213" i="138"/>
  <c r="BJ213" i="138"/>
  <c r="BB213" i="138"/>
  <c r="AT213" i="138"/>
  <c r="AL213" i="138"/>
  <c r="AD213" i="138"/>
  <c r="V213" i="138"/>
  <c r="N213" i="138"/>
  <c r="F213" i="138"/>
  <c r="GQ212" i="138"/>
  <c r="GI212" i="138"/>
  <c r="GA212" i="138"/>
  <c r="FS212" i="138"/>
  <c r="FK212" i="138"/>
  <c r="FC212" i="138"/>
  <c r="EU212" i="138"/>
  <c r="EM212" i="138"/>
  <c r="EE212" i="138"/>
  <c r="DW212" i="138"/>
  <c r="DO212" i="138"/>
  <c r="DG212" i="138"/>
  <c r="CY212" i="138"/>
  <c r="CQ212" i="138"/>
  <c r="CI212" i="138"/>
  <c r="CA212" i="138"/>
  <c r="BS212" i="138"/>
  <c r="BK212" i="138"/>
  <c r="BC212" i="138"/>
  <c r="AU212" i="138"/>
  <c r="AM212" i="138"/>
  <c r="AE212" i="138"/>
  <c r="W212" i="138"/>
  <c r="O212" i="138"/>
  <c r="G212" i="138"/>
  <c r="GR211" i="138"/>
  <c r="GJ211" i="138"/>
  <c r="GB211" i="138"/>
  <c r="FT211" i="138"/>
  <c r="FL211" i="138"/>
  <c r="FD211" i="138"/>
  <c r="EV211" i="138"/>
  <c r="EN211" i="138"/>
  <c r="EF211" i="138"/>
  <c r="DX211" i="138"/>
  <c r="DP211" i="138"/>
  <c r="DH211" i="138"/>
  <c r="CZ211" i="138"/>
  <c r="CR211" i="138"/>
  <c r="CJ211" i="138"/>
  <c r="CB211" i="138"/>
  <c r="BT211" i="138"/>
  <c r="BL211" i="138"/>
  <c r="BD211" i="138"/>
  <c r="AV211" i="138"/>
  <c r="AN211" i="138"/>
  <c r="AF211" i="138"/>
  <c r="X211" i="138"/>
  <c r="P211" i="138"/>
  <c r="H211" i="138"/>
  <c r="GS210" i="138"/>
  <c r="GK210" i="138"/>
  <c r="GC210" i="138"/>
  <c r="FU210" i="138"/>
  <c r="FM210" i="138"/>
  <c r="FE210" i="138"/>
  <c r="EW210" i="138"/>
  <c r="EO210" i="138"/>
  <c r="EG210" i="138"/>
  <c r="DY210" i="138"/>
  <c r="DQ210" i="138"/>
  <c r="DI210" i="138"/>
  <c r="DA210" i="138"/>
  <c r="CS210" i="138"/>
  <c r="CK210" i="138"/>
  <c r="CC210" i="138"/>
  <c r="BU210" i="138"/>
  <c r="BM210" i="138"/>
  <c r="BE210" i="138"/>
  <c r="AW210" i="138"/>
  <c r="AO210" i="138"/>
  <c r="AG210" i="138"/>
  <c r="Y210" i="138"/>
  <c r="Q210" i="138"/>
  <c r="I210" i="138"/>
  <c r="BY213" i="138"/>
  <c r="BQ213" i="138"/>
  <c r="BI213" i="138"/>
  <c r="BA213" i="138"/>
  <c r="AS213" i="138"/>
  <c r="AK213" i="138"/>
  <c r="AC213" i="138"/>
  <c r="U213" i="138"/>
  <c r="M213" i="138"/>
  <c r="E213" i="138"/>
  <c r="GP212" i="138"/>
  <c r="GH212" i="138"/>
  <c r="FZ212" i="138"/>
  <c r="FR212" i="138"/>
  <c r="FJ212" i="138"/>
  <c r="FB212" i="138"/>
  <c r="ET212" i="138"/>
  <c r="EL212" i="138"/>
  <c r="ED212" i="138"/>
  <c r="DV212" i="138"/>
  <c r="DN212" i="138"/>
  <c r="DF212" i="138"/>
  <c r="CX212" i="138"/>
  <c r="CP212" i="138"/>
  <c r="CH212" i="138"/>
  <c r="BZ212" i="138"/>
  <c r="BR212" i="138"/>
  <c r="BJ212" i="138"/>
  <c r="BB212" i="138"/>
  <c r="AT212" i="138"/>
  <c r="AL212" i="138"/>
  <c r="AD212" i="138"/>
  <c r="V212" i="138"/>
  <c r="N212" i="138"/>
  <c r="F212" i="138"/>
  <c r="GQ211" i="138"/>
  <c r="GI211" i="138"/>
  <c r="GA211" i="138"/>
  <c r="FS211" i="138"/>
  <c r="FK211" i="138"/>
  <c r="FC211" i="138"/>
  <c r="EU211" i="138"/>
  <c r="EM211" i="138"/>
  <c r="EE211" i="138"/>
  <c r="DW211" i="138"/>
  <c r="DO211" i="138"/>
  <c r="DG211" i="138"/>
  <c r="CY211" i="138"/>
  <c r="CQ211" i="138"/>
  <c r="CI211" i="138"/>
  <c r="CA211" i="138"/>
  <c r="BS211" i="138"/>
  <c r="BK211" i="138"/>
  <c r="BC211" i="138"/>
  <c r="AU211" i="138"/>
  <c r="AM211" i="138"/>
  <c r="AE211" i="138"/>
  <c r="W211" i="138"/>
  <c r="O211" i="138"/>
  <c r="G211" i="138"/>
  <c r="GR210" i="138"/>
  <c r="GJ210" i="138"/>
  <c r="GB210" i="138"/>
  <c r="FT210" i="138"/>
  <c r="FL210" i="138"/>
  <c r="FD210" i="138"/>
  <c r="EV210" i="138"/>
  <c r="EN210" i="138"/>
  <c r="EF210" i="138"/>
  <c r="DX210" i="138"/>
  <c r="DP210" i="138"/>
  <c r="DH210" i="138"/>
  <c r="CZ210" i="138"/>
  <c r="CR210" i="138"/>
  <c r="CJ210" i="138"/>
  <c r="CB210" i="138"/>
  <c r="BT210" i="138"/>
  <c r="BL210" i="138"/>
  <c r="BD210" i="138"/>
  <c r="AV210" i="138"/>
  <c r="AN210" i="138"/>
  <c r="AF210" i="138"/>
  <c r="X210" i="138"/>
  <c r="P210" i="138"/>
  <c r="H210" i="138"/>
  <c r="CH211" i="138"/>
  <c r="BZ211" i="138"/>
  <c r="BR211" i="138"/>
  <c r="BJ211" i="138"/>
  <c r="BB211" i="138"/>
  <c r="AT211" i="138"/>
  <c r="AL211" i="138"/>
  <c r="AD211" i="138"/>
  <c r="V211" i="138"/>
  <c r="N211" i="138"/>
  <c r="F211" i="138"/>
  <c r="GQ210" i="138"/>
  <c r="GI210" i="138"/>
  <c r="GA210" i="138"/>
  <c r="FS210" i="138"/>
  <c r="FK210" i="138"/>
  <c r="FC210" i="138"/>
  <c r="EU210" i="138"/>
  <c r="EM210" i="138"/>
  <c r="EE210" i="138"/>
  <c r="DW210" i="138"/>
  <c r="DO210" i="138"/>
  <c r="DG210" i="138"/>
  <c r="CY210" i="138"/>
  <c r="CQ210" i="138"/>
  <c r="CI210" i="138"/>
  <c r="CA210" i="138"/>
  <c r="BS210" i="138"/>
  <c r="BK210" i="138"/>
  <c r="BC210" i="138"/>
  <c r="AU210" i="138"/>
  <c r="AM210" i="138"/>
  <c r="AE210" i="138"/>
  <c r="W210" i="138"/>
  <c r="O210" i="138"/>
  <c r="G210" i="138"/>
  <c r="BW213" i="138"/>
  <c r="BO213" i="138"/>
  <c r="BG213" i="138"/>
  <c r="AY213" i="138"/>
  <c r="AQ213" i="138"/>
  <c r="AI213" i="138"/>
  <c r="AA213" i="138"/>
  <c r="S213" i="138"/>
  <c r="K213" i="138"/>
  <c r="GV212" i="138"/>
  <c r="GN212" i="138"/>
  <c r="GF212" i="138"/>
  <c r="FX212" i="138"/>
  <c r="FP212" i="138"/>
  <c r="FH212" i="138"/>
  <c r="EZ212" i="138"/>
  <c r="ER212" i="138"/>
  <c r="EJ212" i="138"/>
  <c r="EB212" i="138"/>
  <c r="DT212" i="138"/>
  <c r="DL212" i="138"/>
  <c r="DD212" i="138"/>
  <c r="CV212" i="138"/>
  <c r="CN212" i="138"/>
  <c r="CF212" i="138"/>
  <c r="BX212" i="138"/>
  <c r="BP212" i="138"/>
  <c r="BH212" i="138"/>
  <c r="AZ212" i="138"/>
  <c r="AR212" i="138"/>
  <c r="AJ212" i="138"/>
  <c r="AB212" i="138"/>
  <c r="T212" i="138"/>
  <c r="L212" i="138"/>
  <c r="GX211" i="138"/>
  <c r="GO211" i="138"/>
  <c r="GG211" i="138"/>
  <c r="FY211" i="138"/>
  <c r="FQ211" i="138"/>
  <c r="FI211" i="138"/>
  <c r="FA211" i="138"/>
  <c r="ES211" i="138"/>
  <c r="EK211" i="138"/>
  <c r="EC211" i="138"/>
  <c r="DU211" i="138"/>
  <c r="DM211" i="138"/>
  <c r="DE211" i="138"/>
  <c r="CW211" i="138"/>
  <c r="CO211" i="138"/>
  <c r="CG211" i="138"/>
  <c r="BY211" i="138"/>
  <c r="BQ211" i="138"/>
  <c r="BI211" i="138"/>
  <c r="BA211" i="138"/>
  <c r="AS211" i="138"/>
  <c r="AK211" i="138"/>
  <c r="AC211" i="138"/>
  <c r="U211" i="138"/>
  <c r="M211" i="138"/>
  <c r="E211" i="138"/>
  <c r="GP210" i="138"/>
  <c r="GH210" i="138"/>
  <c r="FZ210" i="138"/>
  <c r="FR210" i="138"/>
  <c r="FJ210" i="138"/>
  <c r="FB210" i="138"/>
  <c r="ET210" i="138"/>
  <c r="EL210" i="138"/>
  <c r="ED210" i="138"/>
  <c r="DV210" i="138"/>
  <c r="DN210" i="138"/>
  <c r="DF210" i="138"/>
  <c r="CX210" i="138"/>
  <c r="CP210" i="138"/>
  <c r="CH210" i="138"/>
  <c r="BZ210" i="138"/>
  <c r="BR210" i="138"/>
  <c r="BJ210" i="138"/>
  <c r="BB210" i="138"/>
  <c r="AT210" i="138"/>
  <c r="AL210" i="138"/>
  <c r="AD210" i="138"/>
  <c r="V210" i="138"/>
  <c r="N210" i="138"/>
  <c r="F210" i="138"/>
  <c r="GM212" i="138"/>
  <c r="GE212" i="138"/>
  <c r="FW212" i="138"/>
  <c r="FO212" i="138"/>
  <c r="FG212" i="138"/>
  <c r="EY212" i="138"/>
  <c r="EQ212" i="138"/>
  <c r="EI212" i="138"/>
  <c r="EA212" i="138"/>
  <c r="DS212" i="138"/>
  <c r="DK212" i="138"/>
  <c r="DC212" i="138"/>
  <c r="CU212" i="138"/>
  <c r="CM212" i="138"/>
  <c r="CE212" i="138"/>
  <c r="BW212" i="138"/>
  <c r="BO212" i="138"/>
  <c r="BG212" i="138"/>
  <c r="AY212" i="138"/>
  <c r="AQ212" i="138"/>
  <c r="AI212" i="138"/>
  <c r="AA212" i="138"/>
  <c r="S212" i="138"/>
  <c r="K212" i="138"/>
  <c r="GV211" i="138"/>
  <c r="GN211" i="138"/>
  <c r="GF211" i="138"/>
  <c r="FX211" i="138"/>
  <c r="FP211" i="138"/>
  <c r="FH211" i="138"/>
  <c r="EZ211" i="138"/>
  <c r="ER211" i="138"/>
  <c r="EJ211" i="138"/>
  <c r="EB211" i="138"/>
  <c r="DT211" i="138"/>
  <c r="DL211" i="138"/>
  <c r="DD211" i="138"/>
  <c r="CV211" i="138"/>
  <c r="CN211" i="138"/>
  <c r="CF211" i="138"/>
  <c r="BX211" i="138"/>
  <c r="BP211" i="138"/>
  <c r="BH211" i="138"/>
  <c r="AZ211" i="138"/>
  <c r="AR211" i="138"/>
  <c r="AJ211" i="138"/>
  <c r="AB211" i="138"/>
  <c r="T211" i="138"/>
  <c r="L211" i="138"/>
  <c r="GX210" i="138"/>
  <c r="GO210" i="138"/>
  <c r="GG210" i="138"/>
  <c r="FY210" i="138"/>
  <c r="FQ210" i="138"/>
  <c r="FI210" i="138"/>
  <c r="FA210" i="138"/>
  <c r="ES210" i="138"/>
  <c r="EK210" i="138"/>
  <c r="EC210" i="138"/>
  <c r="DU210" i="138"/>
  <c r="DM210" i="138"/>
  <c r="DE210" i="138"/>
  <c r="CW210" i="138"/>
  <c r="CO210" i="138"/>
  <c r="CG210" i="138"/>
  <c r="BY210" i="138"/>
  <c r="BQ210" i="138"/>
  <c r="BI210" i="138"/>
  <c r="BA210" i="138"/>
  <c r="AS210" i="138"/>
  <c r="AK210" i="138"/>
  <c r="AC210" i="138"/>
  <c r="U210" i="138"/>
  <c r="M210" i="138"/>
  <c r="E210" i="138"/>
  <c r="EV207" i="138"/>
  <c r="EU207" i="138"/>
  <c r="EM207" i="138"/>
  <c r="CF207" i="138"/>
  <c r="GN206" i="138"/>
  <c r="GN205" i="138" s="1"/>
  <c r="GM206" i="138"/>
  <c r="GL206" i="138"/>
  <c r="EG206" i="138"/>
  <c r="EF206" i="138"/>
  <c r="DN206" i="138"/>
  <c r="CL206" i="138"/>
  <c r="BU206" i="138"/>
  <c r="AF206" i="138"/>
  <c r="AF204" i="138" s="1"/>
  <c r="Y206" i="138"/>
  <c r="GY202" i="138"/>
  <c r="GY201" i="138"/>
  <c r="GY197" i="138"/>
  <c r="GM207" i="138"/>
  <c r="GL207" i="138"/>
  <c r="GK207" i="138"/>
  <c r="GA207" i="138"/>
  <c r="FZ207" i="138"/>
  <c r="FY207" i="138"/>
  <c r="FO207" i="138"/>
  <c r="FN207" i="138"/>
  <c r="FM207" i="138"/>
  <c r="FC207" i="138"/>
  <c r="FB207" i="138"/>
  <c r="FA207" i="138"/>
  <c r="EQ207" i="138"/>
  <c r="EP207" i="138"/>
  <c r="EO207" i="138"/>
  <c r="EE207" i="138"/>
  <c r="ED207" i="138"/>
  <c r="EC207" i="138"/>
  <c r="EB207" i="138"/>
  <c r="DS207" i="138"/>
  <c r="DR207" i="138"/>
  <c r="DQ207" i="138"/>
  <c r="DK207" i="138"/>
  <c r="DJ207" i="138"/>
  <c r="DI207" i="138"/>
  <c r="DG207" i="138"/>
  <c r="DF207" i="138"/>
  <c r="DE207" i="138"/>
  <c r="CU207" i="138"/>
  <c r="CT207" i="138"/>
  <c r="CS207" i="138"/>
  <c r="CM207" i="138"/>
  <c r="CL207" i="138"/>
  <c r="CI207" i="138"/>
  <c r="CH207" i="138"/>
  <c r="CG207" i="138"/>
  <c r="BW207" i="138"/>
  <c r="BV207" i="138"/>
  <c r="BU207" i="138"/>
  <c r="BK207" i="138"/>
  <c r="BJ207" i="138"/>
  <c r="BI207" i="138"/>
  <c r="AY207" i="138"/>
  <c r="AX207" i="138"/>
  <c r="AW207" i="138"/>
  <c r="AM207" i="138"/>
  <c r="AL207" i="138"/>
  <c r="AK207" i="138"/>
  <c r="AA207" i="138"/>
  <c r="Z207" i="138"/>
  <c r="Y207" i="138"/>
  <c r="O207" i="138"/>
  <c r="N207" i="138"/>
  <c r="M207" i="138"/>
  <c r="GV206" i="138"/>
  <c r="GU206" i="138"/>
  <c r="GK206" i="138"/>
  <c r="GJ206" i="138"/>
  <c r="GI206" i="138"/>
  <c r="FY206" i="138"/>
  <c r="FX206" i="138"/>
  <c r="FW206" i="138"/>
  <c r="FQ206" i="138"/>
  <c r="FP206" i="138"/>
  <c r="FM206" i="138"/>
  <c r="FL206" i="138"/>
  <c r="FK206" i="138"/>
  <c r="FE206" i="138"/>
  <c r="FD206" i="138"/>
  <c r="FD205" i="138" s="1"/>
  <c r="FA206" i="138"/>
  <c r="EZ206" i="138"/>
  <c r="EY206" i="138"/>
  <c r="EO206" i="138"/>
  <c r="EN206" i="138"/>
  <c r="EM206" i="138"/>
  <c r="EC206" i="138"/>
  <c r="EB206" i="138"/>
  <c r="EA206" i="138"/>
  <c r="DQ206" i="138"/>
  <c r="DP206" i="138"/>
  <c r="DO206" i="138"/>
  <c r="DL206" i="138"/>
  <c r="DJ206" i="138"/>
  <c r="DE206" i="138"/>
  <c r="DD206" i="138"/>
  <c r="DC206" i="138"/>
  <c r="CS206" i="138"/>
  <c r="CR206" i="138"/>
  <c r="CQ206" i="138"/>
  <c r="CJ206" i="138"/>
  <c r="CJ204" i="138" s="1"/>
  <c r="CG206" i="138"/>
  <c r="CF206" i="138"/>
  <c r="CE206" i="138"/>
  <c r="CD206" i="138"/>
  <c r="BX206" i="138"/>
  <c r="BT206" i="138"/>
  <c r="BS206" i="138"/>
  <c r="BL206" i="138"/>
  <c r="BI206" i="138"/>
  <c r="BH206" i="138"/>
  <c r="BG206" i="138"/>
  <c r="BF206" i="138"/>
  <c r="BB206" i="138"/>
  <c r="AZ206" i="138"/>
  <c r="AW206" i="138"/>
  <c r="AV206" i="138"/>
  <c r="AU206" i="138"/>
  <c r="AN206" i="138"/>
  <c r="AK206" i="138"/>
  <c r="AJ206" i="138"/>
  <c r="AI206" i="138"/>
  <c r="AB206" i="138"/>
  <c r="AB205" i="138" s="1"/>
  <c r="X206" i="138"/>
  <c r="W206" i="138"/>
  <c r="P206" i="138"/>
  <c r="M206" i="138"/>
  <c r="L206" i="138"/>
  <c r="K206" i="138"/>
  <c r="H206" i="138"/>
  <c r="H205" i="138" s="1"/>
  <c r="F206" i="138"/>
  <c r="C196" i="138"/>
  <c r="FX194" i="138"/>
  <c r="FP194" i="138"/>
  <c r="FJ194" i="138"/>
  <c r="EK194" i="138"/>
  <c r="EG194" i="138"/>
  <c r="EA194" i="138"/>
  <c r="DC194" i="138"/>
  <c r="CQ194" i="138"/>
  <c r="BU194" i="138"/>
  <c r="BO194" i="138"/>
  <c r="BI194" i="138"/>
  <c r="AK194" i="138"/>
  <c r="AG194" i="138"/>
  <c r="Y194" i="138"/>
  <c r="E194" i="138"/>
  <c r="GO193" i="138"/>
  <c r="GK193" i="138"/>
  <c r="FM193" i="138"/>
  <c r="FG193" i="138"/>
  <c r="FC193" i="138"/>
  <c r="EE193" i="138"/>
  <c r="DY193" i="138"/>
  <c r="DS193" i="138"/>
  <c r="CW193" i="138"/>
  <c r="CO193" i="138"/>
  <c r="CO191" i="138" s="1"/>
  <c r="CK193" i="138"/>
  <c r="BM193" i="138"/>
  <c r="BA193" i="138"/>
  <c r="AE193" i="138"/>
  <c r="S193" i="138"/>
  <c r="GY187" i="138"/>
  <c r="GY186" i="138"/>
  <c r="GY185" i="138"/>
  <c r="GV194" i="138"/>
  <c r="GQ194" i="138"/>
  <c r="GP194" i="138"/>
  <c r="GN194" i="138"/>
  <c r="GE194" i="138"/>
  <c r="GD194" i="138"/>
  <c r="GC194" i="138"/>
  <c r="GB194" i="138"/>
  <c r="FY194" i="138"/>
  <c r="FS194" i="138"/>
  <c r="FR194" i="138"/>
  <c r="FI194" i="138"/>
  <c r="FG194" i="138"/>
  <c r="FF194" i="138"/>
  <c r="FE194" i="138"/>
  <c r="FD194" i="138"/>
  <c r="EW194" i="138"/>
  <c r="EV194" i="138"/>
  <c r="EU194" i="138"/>
  <c r="ET194" i="138"/>
  <c r="ES194" i="138"/>
  <c r="ER194" i="138"/>
  <c r="EO194" i="138"/>
  <c r="EL194" i="138"/>
  <c r="EJ194" i="138"/>
  <c r="EI194" i="138"/>
  <c r="EH194" i="138"/>
  <c r="EF194" i="138"/>
  <c r="DW194" i="138"/>
  <c r="DV194" i="138"/>
  <c r="DU194" i="138"/>
  <c r="DT194" i="138"/>
  <c r="DK194" i="138"/>
  <c r="DJ194" i="138"/>
  <c r="DI194" i="138"/>
  <c r="DH194" i="138"/>
  <c r="DE194" i="138"/>
  <c r="DD194" i="138"/>
  <c r="CZ194" i="138"/>
  <c r="CY194" i="138"/>
  <c r="CX194" i="138"/>
  <c r="CV194" i="138"/>
  <c r="CO194" i="138"/>
  <c r="CM194" i="138"/>
  <c r="CL194" i="138"/>
  <c r="CJ194" i="138"/>
  <c r="CB194" i="138"/>
  <c r="CA194" i="138"/>
  <c r="BZ194" i="138"/>
  <c r="BY194" i="138"/>
  <c r="BX194" i="138"/>
  <c r="BP194" i="138"/>
  <c r="BN194" i="138"/>
  <c r="BL194" i="138"/>
  <c r="BH194" i="138"/>
  <c r="BC194" i="138"/>
  <c r="BB194" i="138"/>
  <c r="AZ194" i="138"/>
  <c r="AW194" i="138"/>
  <c r="AS194" i="138"/>
  <c r="AQ194" i="138"/>
  <c r="AP194" i="138"/>
  <c r="AO194" i="138"/>
  <c r="AN194" i="138"/>
  <c r="AF194" i="138"/>
  <c r="AE194" i="138"/>
  <c r="AD194" i="138"/>
  <c r="AB194" i="138"/>
  <c r="X194" i="138"/>
  <c r="U194" i="138"/>
  <c r="T194" i="138"/>
  <c r="S194" i="138"/>
  <c r="R194" i="138"/>
  <c r="Q194" i="138"/>
  <c r="P194" i="138"/>
  <c r="I194" i="138"/>
  <c r="G194" i="138"/>
  <c r="F194" i="138"/>
  <c r="GY183" i="138"/>
  <c r="GR194" i="138"/>
  <c r="GP193" i="138"/>
  <c r="GN193" i="138"/>
  <c r="GL193" i="138"/>
  <c r="GE193" i="138"/>
  <c r="GC193" i="138"/>
  <c r="GC191" i="138" s="1"/>
  <c r="GB193" i="138"/>
  <c r="FZ193" i="138"/>
  <c r="FZ191" i="138" s="1"/>
  <c r="FY193" i="138"/>
  <c r="FS193" i="138"/>
  <c r="FQ193" i="138"/>
  <c r="FP193" i="138"/>
  <c r="FN193" i="138"/>
  <c r="FF193" i="138"/>
  <c r="FE193" i="138"/>
  <c r="FE191" i="138" s="1"/>
  <c r="FD193" i="138"/>
  <c r="FB193" i="138"/>
  <c r="FA193" i="138"/>
  <c r="FA191" i="138" s="1"/>
  <c r="EU193" i="138"/>
  <c r="ET193" i="138"/>
  <c r="ES193" i="138"/>
  <c r="ES191" i="138" s="1"/>
  <c r="ER193" i="138"/>
  <c r="EQ193" i="138"/>
  <c r="EP193" i="138"/>
  <c r="EO193" i="138"/>
  <c r="EO191" i="138" s="1"/>
  <c r="EI193" i="138"/>
  <c r="EG193" i="138"/>
  <c r="EF193" i="138"/>
  <c r="ED193" i="138"/>
  <c r="EC193" i="138"/>
  <c r="EC191" i="138" s="1"/>
  <c r="DV193" i="138"/>
  <c r="DU193" i="138"/>
  <c r="DT193" i="138"/>
  <c r="DR193" i="138"/>
  <c r="DQ193" i="138"/>
  <c r="DQ191" i="138" s="1"/>
  <c r="DI193" i="138"/>
  <c r="DH193" i="138"/>
  <c r="DG193" i="138"/>
  <c r="DF193" i="138"/>
  <c r="DE193" i="138"/>
  <c r="DE191" i="138" s="1"/>
  <c r="DB193" i="138"/>
  <c r="DB192" i="138" s="1"/>
  <c r="CZ193" i="138"/>
  <c r="CY193" i="138"/>
  <c r="CV193" i="138"/>
  <c r="CT193" i="138"/>
  <c r="CS193" i="138"/>
  <c r="CP193" i="138"/>
  <c r="CP191" i="138" s="1"/>
  <c r="CL193" i="138"/>
  <c r="CJ193" i="138"/>
  <c r="CI193" i="138"/>
  <c r="CH193" i="138"/>
  <c r="CG193" i="138"/>
  <c r="CG192" i="138" s="1"/>
  <c r="CD193" i="138"/>
  <c r="BZ193" i="138"/>
  <c r="BY193" i="138"/>
  <c r="BX193" i="138"/>
  <c r="BV193" i="138"/>
  <c r="BU193" i="138"/>
  <c r="BR193" i="138"/>
  <c r="BP193" i="138"/>
  <c r="BO193" i="138"/>
  <c r="BL193" i="138"/>
  <c r="BJ193" i="138"/>
  <c r="BI193" i="138"/>
  <c r="BF193" i="138"/>
  <c r="BB193" i="138"/>
  <c r="AZ193" i="138"/>
  <c r="AY193" i="138"/>
  <c r="AY191" i="138" s="1"/>
  <c r="AX193" i="138"/>
  <c r="AW193" i="138"/>
  <c r="AW192" i="138" s="1"/>
  <c r="AT193" i="138"/>
  <c r="AQ193" i="138"/>
  <c r="AO193" i="138"/>
  <c r="AN193" i="138"/>
  <c r="AL193" i="138"/>
  <c r="AK193" i="138"/>
  <c r="AH193" i="138"/>
  <c r="AG193" i="138"/>
  <c r="AF193" i="138"/>
  <c r="AD193" i="138"/>
  <c r="AC193" i="138"/>
  <c r="AB193" i="138"/>
  <c r="Z193" i="138"/>
  <c r="Y193" i="138"/>
  <c r="V193" i="138"/>
  <c r="Q193" i="138"/>
  <c r="Q191" i="138" s="1"/>
  <c r="P193" i="138"/>
  <c r="O193" i="138"/>
  <c r="N193" i="138"/>
  <c r="M193" i="138"/>
  <c r="M191" i="138" s="1"/>
  <c r="J193" i="138"/>
  <c r="G193" i="138"/>
  <c r="F193" i="138"/>
  <c r="E193" i="138"/>
  <c r="C183" i="138"/>
  <c r="GM181" i="138"/>
  <c r="GI181" i="138"/>
  <c r="GH181" i="138"/>
  <c r="GA181" i="138"/>
  <c r="FO181" i="138"/>
  <c r="FK181" i="138"/>
  <c r="FJ181" i="138"/>
  <c r="FC181" i="138"/>
  <c r="EQ181" i="138"/>
  <c r="EM181" i="138"/>
  <c r="EL181" i="138"/>
  <c r="EE181" i="138"/>
  <c r="DS181" i="138"/>
  <c r="DQ181" i="138"/>
  <c r="DO181" i="138"/>
  <c r="DN181" i="138"/>
  <c r="DG181" i="138"/>
  <c r="CU181" i="138"/>
  <c r="CQ181" i="138"/>
  <c r="CP181" i="138"/>
  <c r="CI181" i="138"/>
  <c r="BW181" i="138"/>
  <c r="BU181" i="138"/>
  <c r="BS181" i="138"/>
  <c r="BR181" i="138"/>
  <c r="BK181" i="138"/>
  <c r="AY181" i="138"/>
  <c r="AU181" i="138"/>
  <c r="AT181" i="138"/>
  <c r="AM181" i="138"/>
  <c r="AA181" i="138"/>
  <c r="W181" i="138"/>
  <c r="V181" i="138"/>
  <c r="O181" i="138"/>
  <c r="GT180" i="138"/>
  <c r="GS180" i="138"/>
  <c r="GM180" i="138"/>
  <c r="GM179" i="138" s="1"/>
  <c r="GA180" i="138"/>
  <c r="GA179" i="138" s="1"/>
  <c r="FO180" i="138"/>
  <c r="FO179" i="138" s="1"/>
  <c r="FD180" i="138"/>
  <c r="FC180" i="138"/>
  <c r="EK180" i="138"/>
  <c r="EI180" i="138"/>
  <c r="EH180" i="138"/>
  <c r="EE180" i="138"/>
  <c r="EE179" i="138" s="1"/>
  <c r="DM180" i="138"/>
  <c r="DM179" i="138" s="1"/>
  <c r="DG180" i="138"/>
  <c r="DG178" i="138" s="1"/>
  <c r="CV180" i="138"/>
  <c r="CU180" i="138"/>
  <c r="CU179" i="138" s="1"/>
  <c r="CI180" i="138"/>
  <c r="CI178" i="138" s="1"/>
  <c r="CA180" i="138"/>
  <c r="BZ180" i="138"/>
  <c r="BX180" i="138"/>
  <c r="BW180" i="138"/>
  <c r="BK180" i="138"/>
  <c r="BK179" i="138" s="1"/>
  <c r="BE180" i="138"/>
  <c r="BC180" i="138"/>
  <c r="BC179" i="138" s="1"/>
  <c r="AY180" i="138"/>
  <c r="AY179" i="138" s="1"/>
  <c r="AM180" i="138"/>
  <c r="AM178" i="138" s="1"/>
  <c r="AH180" i="138"/>
  <c r="AA180" i="138"/>
  <c r="AA179" i="138" s="1"/>
  <c r="S180" i="138"/>
  <c r="S178" i="138" s="1"/>
  <c r="R180" i="138"/>
  <c r="R178" i="138" s="1"/>
  <c r="O180" i="138"/>
  <c r="O178" i="138" s="1"/>
  <c r="GY177" i="138"/>
  <c r="GY175" i="138"/>
  <c r="GY174" i="138"/>
  <c r="GY173" i="138"/>
  <c r="GY172" i="138"/>
  <c r="GY171" i="138"/>
  <c r="GV181" i="138"/>
  <c r="GU181" i="138"/>
  <c r="GT181" i="138"/>
  <c r="GS181" i="138"/>
  <c r="GR181" i="138"/>
  <c r="GQ181" i="138"/>
  <c r="GP181" i="138"/>
  <c r="GN181" i="138"/>
  <c r="GL181" i="138"/>
  <c r="GK181" i="138"/>
  <c r="GJ181" i="138"/>
  <c r="GG181" i="138"/>
  <c r="GF181" i="138"/>
  <c r="GE181" i="138"/>
  <c r="GD181" i="138"/>
  <c r="GB181" i="138"/>
  <c r="FZ181" i="138"/>
  <c r="FY181" i="138"/>
  <c r="FX181" i="138"/>
  <c r="FW181" i="138"/>
  <c r="FV181" i="138"/>
  <c r="FU181" i="138"/>
  <c r="FT181" i="138"/>
  <c r="FS181" i="138"/>
  <c r="FR181" i="138"/>
  <c r="FP181" i="138"/>
  <c r="FN181" i="138"/>
  <c r="FM181" i="138"/>
  <c r="FL181" i="138"/>
  <c r="FI181" i="138"/>
  <c r="FH181" i="138"/>
  <c r="FG181" i="138"/>
  <c r="FF181" i="138"/>
  <c r="FD181" i="138"/>
  <c r="FB181" i="138"/>
  <c r="FA181" i="138"/>
  <c r="EZ181" i="138"/>
  <c r="EY181" i="138"/>
  <c r="EX181" i="138"/>
  <c r="EW181" i="138"/>
  <c r="EV181" i="138"/>
  <c r="EU181" i="138"/>
  <c r="ET181" i="138"/>
  <c r="ER181" i="138"/>
  <c r="EP181" i="138"/>
  <c r="EO181" i="138"/>
  <c r="EN181" i="138"/>
  <c r="EK181" i="138"/>
  <c r="EJ181" i="138"/>
  <c r="EI181" i="138"/>
  <c r="EH181" i="138"/>
  <c r="EF181" i="138"/>
  <c r="ED181" i="138"/>
  <c r="EC181" i="138"/>
  <c r="EB181" i="138"/>
  <c r="EA181" i="138"/>
  <c r="DZ181" i="138"/>
  <c r="DY181" i="138"/>
  <c r="DX181" i="138"/>
  <c r="DW181" i="138"/>
  <c r="DV181" i="138"/>
  <c r="DT181" i="138"/>
  <c r="DR181" i="138"/>
  <c r="DP181" i="138"/>
  <c r="DM181" i="138"/>
  <c r="DL181" i="138"/>
  <c r="DK181" i="138"/>
  <c r="DJ181" i="138"/>
  <c r="DH181" i="138"/>
  <c r="DF181" i="138"/>
  <c r="DE181" i="138"/>
  <c r="DD181" i="138"/>
  <c r="DC181" i="138"/>
  <c r="DB181" i="138"/>
  <c r="DA181" i="138"/>
  <c r="CZ181" i="138"/>
  <c r="CY181" i="138"/>
  <c r="CX181" i="138"/>
  <c r="CV181" i="138"/>
  <c r="CT181" i="138"/>
  <c r="CS181" i="138"/>
  <c r="CR181" i="138"/>
  <c r="CO181" i="138"/>
  <c r="CN181" i="138"/>
  <c r="CM181" i="138"/>
  <c r="CL181" i="138"/>
  <c r="CJ181" i="138"/>
  <c r="CH181" i="138"/>
  <c r="CG181" i="138"/>
  <c r="CF181" i="138"/>
  <c r="CE181" i="138"/>
  <c r="CD181" i="138"/>
  <c r="CC181" i="138"/>
  <c r="CB181" i="138"/>
  <c r="CA181" i="138"/>
  <c r="BZ181" i="138"/>
  <c r="BX181" i="138"/>
  <c r="BV181" i="138"/>
  <c r="BT181" i="138"/>
  <c r="BQ181" i="138"/>
  <c r="BP181" i="138"/>
  <c r="BO181" i="138"/>
  <c r="BN181" i="138"/>
  <c r="BL181" i="138"/>
  <c r="BJ181" i="138"/>
  <c r="BI181" i="138"/>
  <c r="BH181" i="138"/>
  <c r="BG181" i="138"/>
  <c r="BF181" i="138"/>
  <c r="BE181" i="138"/>
  <c r="BD181" i="138"/>
  <c r="BC181" i="138"/>
  <c r="BB181" i="138"/>
  <c r="AZ181" i="138"/>
  <c r="AX181" i="138"/>
  <c r="AW181" i="138"/>
  <c r="AV181" i="138"/>
  <c r="AS181" i="138"/>
  <c r="AR181" i="138"/>
  <c r="AQ181" i="138"/>
  <c r="AP181" i="138"/>
  <c r="AN181" i="138"/>
  <c r="AL181" i="138"/>
  <c r="AK181" i="138"/>
  <c r="AJ181" i="138"/>
  <c r="AI181" i="138"/>
  <c r="AH181" i="138"/>
  <c r="AG181" i="138"/>
  <c r="AF181" i="138"/>
  <c r="AE181" i="138"/>
  <c r="AD181" i="138"/>
  <c r="AB181" i="138"/>
  <c r="Z181" i="138"/>
  <c r="Y181" i="138"/>
  <c r="X181" i="138"/>
  <c r="U181" i="138"/>
  <c r="T181" i="138"/>
  <c r="S181" i="138"/>
  <c r="R181" i="138"/>
  <c r="P181" i="138"/>
  <c r="N181" i="138"/>
  <c r="M181" i="138"/>
  <c r="L181" i="138"/>
  <c r="K181" i="138"/>
  <c r="J181" i="138"/>
  <c r="I181" i="138"/>
  <c r="H181" i="138"/>
  <c r="G181" i="138"/>
  <c r="F181" i="138"/>
  <c r="GY170" i="138"/>
  <c r="GY176" i="138"/>
  <c r="GV180" i="138"/>
  <c r="GU180" i="138"/>
  <c r="GR180" i="138"/>
  <c r="GR179" i="138" s="1"/>
  <c r="GQ180" i="138"/>
  <c r="GP180" i="138"/>
  <c r="GP178" i="138" s="1"/>
  <c r="GO180" i="138"/>
  <c r="GN180" i="138"/>
  <c r="GL180" i="138"/>
  <c r="GL179" i="138" s="1"/>
  <c r="GK180" i="138"/>
  <c r="GK179" i="138" s="1"/>
  <c r="GJ180" i="138"/>
  <c r="GI180" i="138"/>
  <c r="GH180" i="138"/>
  <c r="GG180" i="138"/>
  <c r="GF180" i="138"/>
  <c r="GF179" i="138" s="1"/>
  <c r="GE180" i="138"/>
  <c r="GE179" i="138" s="1"/>
  <c r="GD180" i="138"/>
  <c r="GC180" i="138"/>
  <c r="GB180" i="138"/>
  <c r="FZ180" i="138"/>
  <c r="FZ179" i="138" s="1"/>
  <c r="FY180" i="138"/>
  <c r="FY179" i="138" s="1"/>
  <c r="FX180" i="138"/>
  <c r="FW180" i="138"/>
  <c r="FV180" i="138"/>
  <c r="FU180" i="138"/>
  <c r="FT180" i="138"/>
  <c r="FT179" i="138" s="1"/>
  <c r="FS180" i="138"/>
  <c r="FR180" i="138"/>
  <c r="FQ180" i="138"/>
  <c r="FP180" i="138"/>
  <c r="FN180" i="138"/>
  <c r="FN179" i="138" s="1"/>
  <c r="FM180" i="138"/>
  <c r="FM178" i="138" s="1"/>
  <c r="FL180" i="138"/>
  <c r="FK180" i="138"/>
  <c r="FK178" i="138" s="1"/>
  <c r="FJ180" i="138"/>
  <c r="FI180" i="138"/>
  <c r="FH180" i="138"/>
  <c r="FH179" i="138" s="1"/>
  <c r="FG180" i="138"/>
  <c r="FG178" i="138" s="1"/>
  <c r="FF180" i="138"/>
  <c r="FE180" i="138"/>
  <c r="FB180" i="138"/>
  <c r="FB179" i="138" s="1"/>
  <c r="FA180" i="138"/>
  <c r="FA179" i="138" s="1"/>
  <c r="EZ180" i="138"/>
  <c r="EY180" i="138"/>
  <c r="EX180" i="138"/>
  <c r="EW180" i="138"/>
  <c r="EV180" i="138"/>
  <c r="EV179" i="138" s="1"/>
  <c r="EU180" i="138"/>
  <c r="EU179" i="138" s="1"/>
  <c r="ET180" i="138"/>
  <c r="ES180" i="138"/>
  <c r="ER180" i="138"/>
  <c r="EQ180" i="138"/>
  <c r="EQ179" i="138" s="1"/>
  <c r="EP180" i="138"/>
  <c r="EP178" i="138" s="1"/>
  <c r="EO180" i="138"/>
  <c r="EO179" i="138" s="1"/>
  <c r="EN180" i="138"/>
  <c r="EM180" i="138"/>
  <c r="EL180" i="138"/>
  <c r="EJ180" i="138"/>
  <c r="EJ179" i="138" s="1"/>
  <c r="EG180" i="138"/>
  <c r="EF180" i="138"/>
  <c r="ED180" i="138"/>
  <c r="ED179" i="138" s="1"/>
  <c r="EC180" i="138"/>
  <c r="EC178" i="138" s="1"/>
  <c r="EB180" i="138"/>
  <c r="EB179" i="138" s="1"/>
  <c r="EA180" i="138"/>
  <c r="DZ180" i="138"/>
  <c r="DY180" i="138"/>
  <c r="DX180" i="138"/>
  <c r="DX179" i="138" s="1"/>
  <c r="DW180" i="138"/>
  <c r="DW178" i="138" s="1"/>
  <c r="DV180" i="138"/>
  <c r="DV178" i="138" s="1"/>
  <c r="DU180" i="138"/>
  <c r="DT180" i="138"/>
  <c r="DS180" i="138"/>
  <c r="DR180" i="138"/>
  <c r="DR179" i="138" s="1"/>
  <c r="DQ180" i="138"/>
  <c r="DQ179" i="138" s="1"/>
  <c r="DP180" i="138"/>
  <c r="DO180" i="138"/>
  <c r="DN180" i="138"/>
  <c r="DL180" i="138"/>
  <c r="DL179" i="138" s="1"/>
  <c r="DK180" i="138"/>
  <c r="DJ180" i="138"/>
  <c r="DI180" i="138"/>
  <c r="DH180" i="138"/>
  <c r="DF180" i="138"/>
  <c r="DF179" i="138" s="1"/>
  <c r="DE180" i="138"/>
  <c r="DE179" i="138" s="1"/>
  <c r="DD180" i="138"/>
  <c r="DC180" i="138"/>
  <c r="DB180" i="138"/>
  <c r="DA180" i="138"/>
  <c r="CZ180" i="138"/>
  <c r="CZ179" i="138" s="1"/>
  <c r="CY180" i="138"/>
  <c r="CY179" i="138" s="1"/>
  <c r="CX180" i="138"/>
  <c r="CW180" i="138"/>
  <c r="CT180" i="138"/>
  <c r="CT178" i="138" s="1"/>
  <c r="CS180" i="138"/>
  <c r="CS179" i="138" s="1"/>
  <c r="CR180" i="138"/>
  <c r="CQ180" i="138"/>
  <c r="CP180" i="138"/>
  <c r="CO180" i="138"/>
  <c r="CN180" i="138"/>
  <c r="CN179" i="138" s="1"/>
  <c r="CM180" i="138"/>
  <c r="CM178" i="138" s="1"/>
  <c r="CL180" i="138"/>
  <c r="CL178" i="138" s="1"/>
  <c r="CK180" i="138"/>
  <c r="CJ180" i="138"/>
  <c r="CH180" i="138"/>
  <c r="CH179" i="138" s="1"/>
  <c r="CG180" i="138"/>
  <c r="CG179" i="138" s="1"/>
  <c r="CF180" i="138"/>
  <c r="CF179" i="138" s="1"/>
  <c r="CE180" i="138"/>
  <c r="CD180" i="138"/>
  <c r="CC180" i="138"/>
  <c r="CB180" i="138"/>
  <c r="CB179" i="138" s="1"/>
  <c r="BY180" i="138"/>
  <c r="BV180" i="138"/>
  <c r="BV178" i="138" s="1"/>
  <c r="BU180" i="138"/>
  <c r="BU178" i="138" s="1"/>
  <c r="BT180" i="138"/>
  <c r="BS180" i="138"/>
  <c r="BR180" i="138"/>
  <c r="BQ180" i="138"/>
  <c r="BP180" i="138"/>
  <c r="BP179" i="138" s="1"/>
  <c r="BO180" i="138"/>
  <c r="BN180" i="138"/>
  <c r="BM180" i="138"/>
  <c r="BL180" i="138"/>
  <c r="BJ180" i="138"/>
  <c r="BJ178" i="138" s="1"/>
  <c r="BI180" i="138"/>
  <c r="BI179" i="138" s="1"/>
  <c r="BH180" i="138"/>
  <c r="BG180" i="138"/>
  <c r="BF180" i="138"/>
  <c r="BD180" i="138"/>
  <c r="BD179" i="138" s="1"/>
  <c r="BB180" i="138"/>
  <c r="BB178" i="138" s="1"/>
  <c r="BA180" i="138"/>
  <c r="AZ180" i="138"/>
  <c r="AX180" i="138"/>
  <c r="AX178" i="138" s="1"/>
  <c r="AW180" i="138"/>
  <c r="AW179" i="138" s="1"/>
  <c r="AV180" i="138"/>
  <c r="AU180" i="138"/>
  <c r="AT180" i="138"/>
  <c r="AS180" i="138"/>
  <c r="AR180" i="138"/>
  <c r="AR179" i="138" s="1"/>
  <c r="AQ180" i="138"/>
  <c r="AP180" i="138"/>
  <c r="AO180" i="138"/>
  <c r="AN180" i="138"/>
  <c r="AL180" i="138"/>
  <c r="AL179" i="138" s="1"/>
  <c r="AK180" i="138"/>
  <c r="AK179" i="138" s="1"/>
  <c r="AJ180" i="138"/>
  <c r="AJ179" i="138" s="1"/>
  <c r="AI180" i="138"/>
  <c r="AG180" i="138"/>
  <c r="AF180" i="138"/>
  <c r="AF179" i="138" s="1"/>
  <c r="AE180" i="138"/>
  <c r="AD180" i="138"/>
  <c r="AC180" i="138"/>
  <c r="AB180" i="138"/>
  <c r="Z180" i="138"/>
  <c r="Z179" i="138" s="1"/>
  <c r="Y180" i="138"/>
  <c r="Y179" i="138" s="1"/>
  <c r="X180" i="138"/>
  <c r="W180" i="138"/>
  <c r="W178" i="138" s="1"/>
  <c r="V180" i="138"/>
  <c r="U180" i="138"/>
  <c r="T180" i="138"/>
  <c r="T179" i="138" s="1"/>
  <c r="Q180" i="138"/>
  <c r="P180" i="138"/>
  <c r="N180" i="138"/>
  <c r="N179" i="138" s="1"/>
  <c r="M180" i="138"/>
  <c r="M179" i="138" s="1"/>
  <c r="L180" i="138"/>
  <c r="K180" i="138"/>
  <c r="J180" i="138"/>
  <c r="I180" i="138"/>
  <c r="H180" i="138"/>
  <c r="H179" i="138" s="1"/>
  <c r="G180" i="138"/>
  <c r="G179" i="138" s="1"/>
  <c r="F180" i="138"/>
  <c r="E180" i="138"/>
  <c r="C170" i="138"/>
  <c r="GN168" i="138"/>
  <c r="GI168" i="138"/>
  <c r="GB168" i="138"/>
  <c r="FM168" i="138"/>
  <c r="FL168" i="138"/>
  <c r="FK168" i="138"/>
  <c r="EZ168" i="138"/>
  <c r="ER168" i="138"/>
  <c r="EN168" i="138"/>
  <c r="DT168" i="138"/>
  <c r="DD168" i="138"/>
  <c r="DC168" i="138"/>
  <c r="CQ168" i="138"/>
  <c r="CF168" i="138"/>
  <c r="CE168" i="138"/>
  <c r="BL168" i="138"/>
  <c r="AZ168" i="138"/>
  <c r="AU168" i="138"/>
  <c r="AN168" i="138"/>
  <c r="X168" i="138"/>
  <c r="W168" i="138"/>
  <c r="L168" i="138"/>
  <c r="GS167" i="138"/>
  <c r="GR167" i="138"/>
  <c r="FY167" i="138"/>
  <c r="FM167" i="138"/>
  <c r="FM166" i="138" s="1"/>
  <c r="FH167" i="138"/>
  <c r="FH165" i="138" s="1"/>
  <c r="FA167" i="138"/>
  <c r="EK167" i="138"/>
  <c r="EJ167" i="138"/>
  <c r="DY167" i="138"/>
  <c r="DY165" i="138" s="1"/>
  <c r="DX167" i="138"/>
  <c r="DX165" i="138" s="1"/>
  <c r="DQ167" i="138"/>
  <c r="DM167" i="138"/>
  <c r="CX167" i="138"/>
  <c r="CS167" i="138"/>
  <c r="CG167" i="138"/>
  <c r="CG166" i="138" s="1"/>
  <c r="CC167" i="138"/>
  <c r="CC165" i="138" s="1"/>
  <c r="CB167" i="138"/>
  <c r="CB165" i="138" s="1"/>
  <c r="BP167" i="138"/>
  <c r="BE167" i="138"/>
  <c r="BD167" i="138"/>
  <c r="AS167" i="138"/>
  <c r="AS165" i="138" s="1"/>
  <c r="AK167" i="138"/>
  <c r="Y167" i="138"/>
  <c r="T167" i="138"/>
  <c r="T165" i="138" s="1"/>
  <c r="M167" i="138"/>
  <c r="G167" i="138"/>
  <c r="GY164" i="138"/>
  <c r="GY163" i="138"/>
  <c r="GY161" i="138"/>
  <c r="GY160" i="138"/>
  <c r="GY159" i="138"/>
  <c r="GY158" i="138"/>
  <c r="GV168" i="138"/>
  <c r="GU168" i="138"/>
  <c r="GT168" i="138"/>
  <c r="GS168" i="138"/>
  <c r="GR168" i="138"/>
  <c r="GQ168" i="138"/>
  <c r="GO168" i="138"/>
  <c r="GM168" i="138"/>
  <c r="GL168" i="138"/>
  <c r="GK168" i="138"/>
  <c r="GH168" i="138"/>
  <c r="GG168" i="138"/>
  <c r="GF168" i="138"/>
  <c r="GE168" i="138"/>
  <c r="GC168" i="138"/>
  <c r="GA168" i="138"/>
  <c r="FZ168" i="138"/>
  <c r="FY168" i="138"/>
  <c r="FW168" i="138"/>
  <c r="FV168" i="138"/>
  <c r="FU168" i="138"/>
  <c r="FT168" i="138"/>
  <c r="FS168" i="138"/>
  <c r="FQ168" i="138"/>
  <c r="FO168" i="138"/>
  <c r="FN168" i="138"/>
  <c r="FJ168" i="138"/>
  <c r="FI168" i="138"/>
  <c r="FH168" i="138"/>
  <c r="FG168" i="138"/>
  <c r="FE168" i="138"/>
  <c r="FC168" i="138"/>
  <c r="FB168" i="138"/>
  <c r="FA168" i="138"/>
  <c r="EX168" i="138"/>
  <c r="EW168" i="138"/>
  <c r="EV168" i="138"/>
  <c r="EU168" i="138"/>
  <c r="ES168" i="138"/>
  <c r="EQ168" i="138"/>
  <c r="EP168" i="138"/>
  <c r="EO168" i="138"/>
  <c r="EM168" i="138"/>
  <c r="EL168" i="138"/>
  <c r="EK168" i="138"/>
  <c r="EJ168" i="138"/>
  <c r="EI168" i="138"/>
  <c r="EG168" i="138"/>
  <c r="EE168" i="138"/>
  <c r="ED168" i="138"/>
  <c r="EC168" i="138"/>
  <c r="EB168" i="138"/>
  <c r="EA168" i="138"/>
  <c r="DZ168" i="138"/>
  <c r="DY168" i="138"/>
  <c r="DX168" i="138"/>
  <c r="DW168" i="138"/>
  <c r="DU168" i="138"/>
  <c r="DS168" i="138"/>
  <c r="DR168" i="138"/>
  <c r="DQ168" i="138"/>
  <c r="DO168" i="138"/>
  <c r="DN168" i="138"/>
  <c r="DM168" i="138"/>
  <c r="DL168" i="138"/>
  <c r="DK168" i="138"/>
  <c r="DI168" i="138"/>
  <c r="DG168" i="138"/>
  <c r="DF168" i="138"/>
  <c r="DE168" i="138"/>
  <c r="DB168" i="138"/>
  <c r="DA168" i="138"/>
  <c r="CZ168" i="138"/>
  <c r="CY168" i="138"/>
  <c r="CW168" i="138"/>
  <c r="CU168" i="138"/>
  <c r="CT168" i="138"/>
  <c r="CS168" i="138"/>
  <c r="CP168" i="138"/>
  <c r="CO168" i="138"/>
  <c r="CN168" i="138"/>
  <c r="CM168" i="138"/>
  <c r="CK168" i="138"/>
  <c r="CI168" i="138"/>
  <c r="CH168" i="138"/>
  <c r="CG168" i="138"/>
  <c r="CD168" i="138"/>
  <c r="CC168" i="138"/>
  <c r="CB168" i="138"/>
  <c r="CA168" i="138"/>
  <c r="BY168" i="138"/>
  <c r="BW168" i="138"/>
  <c r="BV168" i="138"/>
  <c r="BU168" i="138"/>
  <c r="BS168" i="138"/>
  <c r="BR168" i="138"/>
  <c r="BQ168" i="138"/>
  <c r="BP168" i="138"/>
  <c r="BO168" i="138"/>
  <c r="BM168" i="138"/>
  <c r="BK168" i="138"/>
  <c r="BJ168" i="138"/>
  <c r="BI168" i="138"/>
  <c r="BH168" i="138"/>
  <c r="BG168" i="138"/>
  <c r="BF168" i="138"/>
  <c r="BE168" i="138"/>
  <c r="BD168" i="138"/>
  <c r="BC168" i="138"/>
  <c r="BA168" i="138"/>
  <c r="AY168" i="138"/>
  <c r="AX168" i="138"/>
  <c r="AW168" i="138"/>
  <c r="AT168" i="138"/>
  <c r="AS168" i="138"/>
  <c r="AR168" i="138"/>
  <c r="AQ168" i="138"/>
  <c r="AO168" i="138"/>
  <c r="AM168" i="138"/>
  <c r="AL168" i="138"/>
  <c r="AK168" i="138"/>
  <c r="AI168" i="138"/>
  <c r="AH168" i="138"/>
  <c r="AG168" i="138"/>
  <c r="AF168" i="138"/>
  <c r="AE168" i="138"/>
  <c r="AC168" i="138"/>
  <c r="AA168" i="138"/>
  <c r="Z168" i="138"/>
  <c r="Y168" i="138"/>
  <c r="V168" i="138"/>
  <c r="U168" i="138"/>
  <c r="T168" i="138"/>
  <c r="S168" i="138"/>
  <c r="Q168" i="138"/>
  <c r="O168" i="138"/>
  <c r="N168" i="138"/>
  <c r="M168" i="138"/>
  <c r="J168" i="138"/>
  <c r="I168" i="138"/>
  <c r="H168" i="138"/>
  <c r="G168" i="138"/>
  <c r="E168" i="138"/>
  <c r="GY157" i="138"/>
  <c r="GV167" i="138"/>
  <c r="GU167" i="138"/>
  <c r="GT167" i="138"/>
  <c r="GQ167" i="138"/>
  <c r="GQ165" i="138" s="1"/>
  <c r="GP167" i="138"/>
  <c r="GO167" i="138"/>
  <c r="GO166" i="138" s="1"/>
  <c r="GN167" i="138"/>
  <c r="GN165" i="138" s="1"/>
  <c r="GL167" i="138"/>
  <c r="GK167" i="138"/>
  <c r="GK166" i="138" s="1"/>
  <c r="GJ167" i="138"/>
  <c r="GI167" i="138"/>
  <c r="GH167" i="138"/>
  <c r="GH166" i="138" s="1"/>
  <c r="GF167" i="138"/>
  <c r="GE167" i="138"/>
  <c r="GD167" i="138"/>
  <c r="GC167" i="138"/>
  <c r="GC165" i="138" s="1"/>
  <c r="GB167" i="138"/>
  <c r="FZ167" i="138"/>
  <c r="FX167" i="138"/>
  <c r="FW167" i="138"/>
  <c r="FV167" i="138"/>
  <c r="FU167" i="138"/>
  <c r="FU165" i="138" s="1"/>
  <c r="FT167" i="138"/>
  <c r="FT165" i="138" s="1"/>
  <c r="FS167" i="138"/>
  <c r="FS165" i="138" s="1"/>
  <c r="FR167" i="138"/>
  <c r="FQ167" i="138"/>
  <c r="FQ165" i="138" s="1"/>
  <c r="FP167" i="138"/>
  <c r="FP166" i="138" s="1"/>
  <c r="FN167" i="138"/>
  <c r="FL167" i="138"/>
  <c r="FK167" i="138"/>
  <c r="FJ167" i="138"/>
  <c r="FG167" i="138"/>
  <c r="FF167" i="138"/>
  <c r="FE167" i="138"/>
  <c r="FD167" i="138"/>
  <c r="FB167" i="138"/>
  <c r="FB165" i="138" s="1"/>
  <c r="EZ167" i="138"/>
  <c r="EY167" i="138"/>
  <c r="EX167" i="138"/>
  <c r="EX166" i="138" s="1"/>
  <c r="EV167" i="138"/>
  <c r="EV165" i="138" s="1"/>
  <c r="EU167" i="138"/>
  <c r="ET167" i="138"/>
  <c r="ES167" i="138"/>
  <c r="ES166" i="138" s="1"/>
  <c r="ER167" i="138"/>
  <c r="ER166" i="138" s="1"/>
  <c r="EP167" i="138"/>
  <c r="EP165" i="138" s="1"/>
  <c r="EO167" i="138"/>
  <c r="EN167" i="138"/>
  <c r="EM167" i="138"/>
  <c r="EL167" i="138"/>
  <c r="EI167" i="138"/>
  <c r="EH167" i="138"/>
  <c r="EG167" i="138"/>
  <c r="EG165" i="138" s="1"/>
  <c r="EF167" i="138"/>
  <c r="EF165" i="138" s="1"/>
  <c r="ED167" i="138"/>
  <c r="ED165" i="138" s="1"/>
  <c r="EC167" i="138"/>
  <c r="EC166" i="138" s="1"/>
  <c r="EB167" i="138"/>
  <c r="EA167" i="138"/>
  <c r="DZ167" i="138"/>
  <c r="DW167" i="138"/>
  <c r="DV167" i="138"/>
  <c r="DU167" i="138"/>
  <c r="DT167" i="138"/>
  <c r="DT165" i="138" s="1"/>
  <c r="DR167" i="138"/>
  <c r="DR166" i="138" s="1"/>
  <c r="DP167" i="138"/>
  <c r="DO167" i="138"/>
  <c r="DN167" i="138"/>
  <c r="DN166" i="138" s="1"/>
  <c r="DL167" i="138"/>
  <c r="DL165" i="138" s="1"/>
  <c r="DK167" i="138"/>
  <c r="DK165" i="138" s="1"/>
  <c r="DJ167" i="138"/>
  <c r="DI167" i="138"/>
  <c r="DI166" i="138" s="1"/>
  <c r="DH167" i="138"/>
  <c r="DH166" i="138" s="1"/>
  <c r="DF167" i="138"/>
  <c r="DE167" i="138"/>
  <c r="DD167" i="138"/>
  <c r="DC167" i="138"/>
  <c r="DB167" i="138"/>
  <c r="DA167" i="138"/>
  <c r="CZ167" i="138"/>
  <c r="CY167" i="138"/>
  <c r="CW167" i="138"/>
  <c r="CW165" i="138" s="1"/>
  <c r="CV167" i="138"/>
  <c r="CT167" i="138"/>
  <c r="CT166" i="138" s="1"/>
  <c r="CR167" i="138"/>
  <c r="CQ167" i="138"/>
  <c r="CP167" i="138"/>
  <c r="CN167" i="138"/>
  <c r="CN165" i="138" s="1"/>
  <c r="CM167" i="138"/>
  <c r="CM165" i="138" s="1"/>
  <c r="CL167" i="138"/>
  <c r="CK167" i="138"/>
  <c r="CJ167" i="138"/>
  <c r="CH167" i="138"/>
  <c r="CH166" i="138" s="1"/>
  <c r="CF167" i="138"/>
  <c r="CE167" i="138"/>
  <c r="CD167" i="138"/>
  <c r="CD166" i="138" s="1"/>
  <c r="CA167" i="138"/>
  <c r="CA166" i="138" s="1"/>
  <c r="BZ167" i="138"/>
  <c r="BY167" i="138"/>
  <c r="BY166" i="138" s="1"/>
  <c r="BX167" i="138"/>
  <c r="BX165" i="138" s="1"/>
  <c r="BV167" i="138"/>
  <c r="BV165" i="138" s="1"/>
  <c r="BU167" i="138"/>
  <c r="BT167" i="138"/>
  <c r="BS167" i="138"/>
  <c r="BR167" i="138"/>
  <c r="BO167" i="138"/>
  <c r="BN167" i="138"/>
  <c r="BM167" i="138"/>
  <c r="BM166" i="138" s="1"/>
  <c r="BL167" i="138"/>
  <c r="BL166" i="138" s="1"/>
  <c r="BJ167" i="138"/>
  <c r="BJ166" i="138" s="1"/>
  <c r="BI167" i="138"/>
  <c r="BH167" i="138"/>
  <c r="BG167" i="138"/>
  <c r="BF167" i="138"/>
  <c r="BC167" i="138"/>
  <c r="BC166" i="138" s="1"/>
  <c r="BB167" i="138"/>
  <c r="BA167" i="138"/>
  <c r="BA166" i="138" s="1"/>
  <c r="AZ167" i="138"/>
  <c r="AZ165" i="138" s="1"/>
  <c r="AX167" i="138"/>
  <c r="AX166" i="138" s="1"/>
  <c r="AW167" i="138"/>
  <c r="AW166" i="138" s="1"/>
  <c r="AV167" i="138"/>
  <c r="AV166" i="138" s="1"/>
  <c r="AU167" i="138"/>
  <c r="AU166" i="138" s="1"/>
  <c r="AT167" i="138"/>
  <c r="AR167" i="138"/>
  <c r="AQ167" i="138"/>
  <c r="AP167" i="138"/>
  <c r="AO167" i="138"/>
  <c r="AO165" i="138" s="1"/>
  <c r="AN167" i="138"/>
  <c r="AN165" i="138" s="1"/>
  <c r="AL167" i="138"/>
  <c r="AL166" i="138" s="1"/>
  <c r="AJ167" i="138"/>
  <c r="AI167" i="138"/>
  <c r="AH167" i="138"/>
  <c r="AG167" i="138"/>
  <c r="AG165" i="138" s="1"/>
  <c r="AF167" i="138"/>
  <c r="AF165" i="138" s="1"/>
  <c r="AE167" i="138"/>
  <c r="AE165" i="138" s="1"/>
  <c r="AD167" i="138"/>
  <c r="AC167" i="138"/>
  <c r="AC165" i="138" s="1"/>
  <c r="AB167" i="138"/>
  <c r="Z167" i="138"/>
  <c r="X167" i="138"/>
  <c r="W167" i="138"/>
  <c r="V167" i="138"/>
  <c r="U167" i="138"/>
  <c r="S167" i="138"/>
  <c r="R167" i="138"/>
  <c r="Q167" i="138"/>
  <c r="Q166" i="138" s="1"/>
  <c r="P167" i="138"/>
  <c r="P166" i="138" s="1"/>
  <c r="N167" i="138"/>
  <c r="N166" i="138" s="1"/>
  <c r="L167" i="138"/>
  <c r="K167" i="138"/>
  <c r="J167" i="138"/>
  <c r="H167" i="138"/>
  <c r="H165" i="138" s="1"/>
  <c r="F167" i="138"/>
  <c r="E167" i="138"/>
  <c r="E166" i="138" s="1"/>
  <c r="C157" i="138"/>
  <c r="FQ155" i="138"/>
  <c r="FL155" i="138"/>
  <c r="FC155" i="138"/>
  <c r="DU155" i="138"/>
  <c r="DP155" i="138"/>
  <c r="DG155" i="138"/>
  <c r="BY155" i="138"/>
  <c r="BT155" i="138"/>
  <c r="BK155" i="138"/>
  <c r="AC155" i="138"/>
  <c r="X155" i="138"/>
  <c r="O155" i="138"/>
  <c r="FZ154" i="138"/>
  <c r="FY154" i="138"/>
  <c r="FU154" i="138"/>
  <c r="FI154" i="138"/>
  <c r="FI153" i="138" s="1"/>
  <c r="EO154" i="138"/>
  <c r="EF154" i="138"/>
  <c r="EE154" i="138"/>
  <c r="EE153" i="138" s="1"/>
  <c r="DY154" i="138"/>
  <c r="DY152" i="138" s="1"/>
  <c r="DB154" i="138"/>
  <c r="DA154" i="138"/>
  <c r="CW154" i="138"/>
  <c r="CW153" i="138" s="1"/>
  <c r="BU154" i="138"/>
  <c r="BU153" i="138" s="1"/>
  <c r="BS154" i="138"/>
  <c r="BF154" i="138"/>
  <c r="AI154" i="138"/>
  <c r="AH154" i="138"/>
  <c r="AG154" i="138"/>
  <c r="AG152" i="138" s="1"/>
  <c r="U154" i="138"/>
  <c r="U153" i="138" s="1"/>
  <c r="E154" i="138"/>
  <c r="GY151" i="138"/>
  <c r="GY150" i="138"/>
  <c r="GY149" i="138"/>
  <c r="GY148" i="138"/>
  <c r="GY147" i="138"/>
  <c r="GY146" i="138"/>
  <c r="GY145" i="138"/>
  <c r="GV155" i="138"/>
  <c r="GT155" i="138"/>
  <c r="GS155" i="138"/>
  <c r="GR155" i="138"/>
  <c r="GP155" i="138"/>
  <c r="GL155" i="138"/>
  <c r="GK155" i="138"/>
  <c r="GH155" i="138"/>
  <c r="GG155" i="138"/>
  <c r="GF155" i="138"/>
  <c r="GD155" i="138"/>
  <c r="GA155" i="138"/>
  <c r="FZ155" i="138"/>
  <c r="FY155" i="138"/>
  <c r="FX155" i="138"/>
  <c r="FW155" i="138"/>
  <c r="FV155" i="138"/>
  <c r="FU155" i="138"/>
  <c r="FT155" i="138"/>
  <c r="FS155" i="138"/>
  <c r="FR155" i="138"/>
  <c r="FN155" i="138"/>
  <c r="FM155" i="138"/>
  <c r="FK155" i="138"/>
  <c r="FJ155" i="138"/>
  <c r="FI155" i="138"/>
  <c r="FH155" i="138"/>
  <c r="FF155" i="138"/>
  <c r="FB155" i="138"/>
  <c r="FA155" i="138"/>
  <c r="EZ155" i="138"/>
  <c r="EX155" i="138"/>
  <c r="EW155" i="138"/>
  <c r="EV155" i="138"/>
  <c r="ET155" i="138"/>
  <c r="EP155" i="138"/>
  <c r="EO155" i="138"/>
  <c r="EL155" i="138"/>
  <c r="EK155" i="138"/>
  <c r="EJ155" i="138"/>
  <c r="EH155" i="138"/>
  <c r="EE155" i="138"/>
  <c r="ED155" i="138"/>
  <c r="EC155" i="138"/>
  <c r="EB155" i="138"/>
  <c r="EA155" i="138"/>
  <c r="DZ155" i="138"/>
  <c r="DY155" i="138"/>
  <c r="DX155" i="138"/>
  <c r="DW155" i="138"/>
  <c r="DV155" i="138"/>
  <c r="DR155" i="138"/>
  <c r="DQ155" i="138"/>
  <c r="DO155" i="138"/>
  <c r="DN155" i="138"/>
  <c r="DM155" i="138"/>
  <c r="DL155" i="138"/>
  <c r="DJ155" i="138"/>
  <c r="DF155" i="138"/>
  <c r="DE155" i="138"/>
  <c r="DD155" i="138"/>
  <c r="DB155" i="138"/>
  <c r="DA155" i="138"/>
  <c r="CZ155" i="138"/>
  <c r="CX155" i="138"/>
  <c r="CT155" i="138"/>
  <c r="CS155" i="138"/>
  <c r="CP155" i="138"/>
  <c r="CO155" i="138"/>
  <c r="CN155" i="138"/>
  <c r="CL155" i="138"/>
  <c r="CI155" i="138"/>
  <c r="CH155" i="138"/>
  <c r="CG155" i="138"/>
  <c r="CF155" i="138"/>
  <c r="CE155" i="138"/>
  <c r="CD155" i="138"/>
  <c r="CC155" i="138"/>
  <c r="CB155" i="138"/>
  <c r="CA155" i="138"/>
  <c r="BZ155" i="138"/>
  <c r="BV155" i="138"/>
  <c r="BU155" i="138"/>
  <c r="BS155" i="138"/>
  <c r="BR155" i="138"/>
  <c r="BQ155" i="138"/>
  <c r="BP155" i="138"/>
  <c r="BN155" i="138"/>
  <c r="BJ155" i="138"/>
  <c r="BI155" i="138"/>
  <c r="BH155" i="138"/>
  <c r="BF155" i="138"/>
  <c r="BE155" i="138"/>
  <c r="BD155" i="138"/>
  <c r="BB155" i="138"/>
  <c r="AX155" i="138"/>
  <c r="AW155" i="138"/>
  <c r="AT155" i="138"/>
  <c r="AS155" i="138"/>
  <c r="AR155" i="138"/>
  <c r="AP155" i="138"/>
  <c r="AM155" i="138"/>
  <c r="AL155" i="138"/>
  <c r="AK155" i="138"/>
  <c r="AJ155" i="138"/>
  <c r="AI155" i="138"/>
  <c r="AH155" i="138"/>
  <c r="AG155" i="138"/>
  <c r="AF155" i="138"/>
  <c r="AE155" i="138"/>
  <c r="AD155" i="138"/>
  <c r="Z155" i="138"/>
  <c r="Y155" i="138"/>
  <c r="W155" i="138"/>
  <c r="V155" i="138"/>
  <c r="U155" i="138"/>
  <c r="T155" i="138"/>
  <c r="R155" i="138"/>
  <c r="N155" i="138"/>
  <c r="M155" i="138"/>
  <c r="L155" i="138"/>
  <c r="J155" i="138"/>
  <c r="I155" i="138"/>
  <c r="H155" i="138"/>
  <c r="F155" i="138"/>
  <c r="GV154" i="138"/>
  <c r="GV152" i="138" s="1"/>
  <c r="GU154" i="138"/>
  <c r="GT154" i="138"/>
  <c r="GS154" i="138"/>
  <c r="GS152" i="138" s="1"/>
  <c r="GR154" i="138"/>
  <c r="GQ154" i="138"/>
  <c r="GQ153" i="138" s="1"/>
  <c r="GP154" i="138"/>
  <c r="GN154" i="138"/>
  <c r="GK154" i="138"/>
  <c r="GK153" i="138" s="1"/>
  <c r="GJ154" i="138"/>
  <c r="GI154" i="138"/>
  <c r="GH154" i="138"/>
  <c r="GG154" i="138"/>
  <c r="GF154" i="138"/>
  <c r="GE154" i="138"/>
  <c r="GE153" i="138" s="1"/>
  <c r="GD154" i="138"/>
  <c r="GB154" i="138"/>
  <c r="GA154" i="138"/>
  <c r="FX154" i="138"/>
  <c r="FW154" i="138"/>
  <c r="FT154" i="138"/>
  <c r="FS154" i="138"/>
  <c r="FR154" i="138"/>
  <c r="FP154" i="138"/>
  <c r="FP152" i="138" s="1"/>
  <c r="FM154" i="138"/>
  <c r="FL154" i="138"/>
  <c r="FK154" i="138"/>
  <c r="FK153" i="138" s="1"/>
  <c r="FH154" i="138"/>
  <c r="FH153" i="138" s="1"/>
  <c r="FG154" i="138"/>
  <c r="FG152" i="138" s="1"/>
  <c r="FF154" i="138"/>
  <c r="FD154" i="138"/>
  <c r="FA154" i="138"/>
  <c r="FA152" i="138" s="1"/>
  <c r="EZ154" i="138"/>
  <c r="EY154" i="138"/>
  <c r="EX154" i="138"/>
  <c r="EW154" i="138"/>
  <c r="EV154" i="138"/>
  <c r="EU154" i="138"/>
  <c r="ET154" i="138"/>
  <c r="ER154" i="138"/>
  <c r="EN154" i="138"/>
  <c r="EM154" i="138"/>
  <c r="EL154" i="138"/>
  <c r="EK154" i="138"/>
  <c r="EJ154" i="138"/>
  <c r="EI154" i="138"/>
  <c r="EH154" i="138"/>
  <c r="EH153" i="138" s="1"/>
  <c r="EC154" i="138"/>
  <c r="EC152" i="138" s="1"/>
  <c r="EB154" i="138"/>
  <c r="EB152" i="138" s="1"/>
  <c r="EA154" i="138"/>
  <c r="DX154" i="138"/>
  <c r="DW154" i="138"/>
  <c r="DV154" i="138"/>
  <c r="DT154" i="138"/>
  <c r="DR154" i="138"/>
  <c r="DQ154" i="138"/>
  <c r="DP154" i="138"/>
  <c r="DO154" i="138"/>
  <c r="DN154" i="138"/>
  <c r="DL154" i="138"/>
  <c r="DK154" i="138"/>
  <c r="DJ154" i="138"/>
  <c r="DH154" i="138"/>
  <c r="DE154" i="138"/>
  <c r="DE153" i="138" s="1"/>
  <c r="DD154" i="138"/>
  <c r="DD153" i="138" s="1"/>
  <c r="DC154" i="138"/>
  <c r="CZ154" i="138"/>
  <c r="CY154" i="138"/>
  <c r="CY152" i="138" s="1"/>
  <c r="CX154" i="138"/>
  <c r="CV154" i="138"/>
  <c r="CV152" i="138" s="1"/>
  <c r="CS154" i="138"/>
  <c r="CR154" i="138"/>
  <c r="CQ154" i="138"/>
  <c r="CP154" i="138"/>
  <c r="CN154" i="138"/>
  <c r="CM154" i="138"/>
  <c r="CL154" i="138"/>
  <c r="CJ154" i="138"/>
  <c r="CH154" i="138"/>
  <c r="CG154" i="138"/>
  <c r="CG152" i="138" s="1"/>
  <c r="CF154" i="138"/>
  <c r="CE154" i="138"/>
  <c r="CD154" i="138"/>
  <c r="CC154" i="138"/>
  <c r="CB154" i="138"/>
  <c r="CA154" i="138"/>
  <c r="BZ154" i="138"/>
  <c r="BY154" i="138"/>
  <c r="BX154" i="138"/>
  <c r="BT154" i="138"/>
  <c r="BR154" i="138"/>
  <c r="BR152" i="138" s="1"/>
  <c r="BQ154" i="138"/>
  <c r="BP154" i="138"/>
  <c r="BO154" i="138"/>
  <c r="BN154" i="138"/>
  <c r="BL154" i="138"/>
  <c r="BI154" i="138"/>
  <c r="BI152" i="138" s="1"/>
  <c r="BH154" i="138"/>
  <c r="BG154" i="138"/>
  <c r="BD154" i="138"/>
  <c r="BC154" i="138"/>
  <c r="BB154" i="138"/>
  <c r="AZ154" i="138"/>
  <c r="AW154" i="138"/>
  <c r="AV154" i="138"/>
  <c r="AU154" i="138"/>
  <c r="AT154" i="138"/>
  <c r="AR154" i="138"/>
  <c r="AQ154" i="138"/>
  <c r="AP154" i="138"/>
  <c r="AP153" i="138" s="1"/>
  <c r="AN154" i="138"/>
  <c r="AK154" i="138"/>
  <c r="AJ154" i="138"/>
  <c r="AJ153" i="138" s="1"/>
  <c r="AF154" i="138"/>
  <c r="AE154" i="138"/>
  <c r="AE152" i="138" s="1"/>
  <c r="AD154" i="138"/>
  <c r="AB154" i="138"/>
  <c r="AB152" i="138" s="1"/>
  <c r="Y154" i="138"/>
  <c r="X154" i="138"/>
  <c r="W154" i="138"/>
  <c r="V154" i="138"/>
  <c r="T154" i="138"/>
  <c r="S154" i="138"/>
  <c r="R154" i="138"/>
  <c r="P154" i="138"/>
  <c r="O154" i="138"/>
  <c r="N154" i="138"/>
  <c r="M154" i="138"/>
  <c r="M152" i="138" s="1"/>
  <c r="L154" i="138"/>
  <c r="K154" i="138"/>
  <c r="J154" i="138"/>
  <c r="I154" i="138"/>
  <c r="I153" i="138" s="1"/>
  <c r="H154" i="138"/>
  <c r="H153" i="138" s="1"/>
  <c r="G154" i="138"/>
  <c r="G153" i="138" s="1"/>
  <c r="F154" i="138"/>
  <c r="C144" i="138"/>
  <c r="GP142" i="138"/>
  <c r="GN142" i="138"/>
  <c r="FV142" i="138"/>
  <c r="EX142" i="138"/>
  <c r="EW142" i="138"/>
  <c r="EV142" i="138"/>
  <c r="EF142" i="138"/>
  <c r="EC142" i="138"/>
  <c r="EA142" i="138"/>
  <c r="DH142" i="138"/>
  <c r="DD142" i="138"/>
  <c r="CN142" i="138"/>
  <c r="BO142" i="138"/>
  <c r="BN142" i="138"/>
  <c r="AV142" i="138"/>
  <c r="AU142" i="138"/>
  <c r="AS142" i="138"/>
  <c r="X142" i="138"/>
  <c r="V142" i="138"/>
  <c r="F142" i="138"/>
  <c r="FZ141" i="138"/>
  <c r="FY141" i="138"/>
  <c r="FX141" i="138"/>
  <c r="FF141" i="138"/>
  <c r="FE141" i="138"/>
  <c r="FC141" i="138"/>
  <c r="FC140" i="138" s="1"/>
  <c r="EF141" i="138"/>
  <c r="DP141" i="138"/>
  <c r="DP139" i="138" s="1"/>
  <c r="CR141" i="138"/>
  <c r="CR140" i="138" s="1"/>
  <c r="CO141" i="138"/>
  <c r="CO140" i="138" s="1"/>
  <c r="CN141" i="138"/>
  <c r="BX141" i="138"/>
  <c r="BW141" i="138"/>
  <c r="BU141" i="138"/>
  <c r="AZ141" i="138"/>
  <c r="AX141" i="138"/>
  <c r="AF141" i="138"/>
  <c r="H141" i="138"/>
  <c r="G141" i="138"/>
  <c r="F141" i="138"/>
  <c r="GY135" i="138"/>
  <c r="GY134" i="138"/>
  <c r="GY132" i="138"/>
  <c r="GU142" i="138"/>
  <c r="GR142" i="138"/>
  <c r="GL142" i="138"/>
  <c r="GJ142" i="138"/>
  <c r="GF142" i="138"/>
  <c r="GE142" i="138"/>
  <c r="FZ142" i="138"/>
  <c r="FY142" i="138"/>
  <c r="FX142" i="138"/>
  <c r="FT142" i="138"/>
  <c r="FS142" i="138"/>
  <c r="FR142" i="138"/>
  <c r="FN142" i="138"/>
  <c r="FL142" i="138"/>
  <c r="FI142" i="138"/>
  <c r="FH142" i="138"/>
  <c r="FG142" i="138"/>
  <c r="FF142" i="138"/>
  <c r="FB142" i="138"/>
  <c r="EU142" i="138"/>
  <c r="EP142" i="138"/>
  <c r="EK142" i="138"/>
  <c r="EJ142" i="138"/>
  <c r="EI142" i="138"/>
  <c r="ED142" i="138"/>
  <c r="DX142" i="138"/>
  <c r="DW142" i="138"/>
  <c r="DR142" i="138"/>
  <c r="DQ142" i="138"/>
  <c r="DP142" i="138"/>
  <c r="DO142" i="138"/>
  <c r="DM142" i="138"/>
  <c r="DL142" i="138"/>
  <c r="DK142" i="138"/>
  <c r="DF142" i="138"/>
  <c r="CZ142" i="138"/>
  <c r="CY142" i="138"/>
  <c r="CX142" i="138"/>
  <c r="CT142" i="138"/>
  <c r="CS142" i="138"/>
  <c r="CR142" i="138"/>
  <c r="CQ142" i="138"/>
  <c r="CP142" i="138"/>
  <c r="CO142" i="138"/>
  <c r="CM142" i="138"/>
  <c r="CL142" i="138"/>
  <c r="CH142" i="138"/>
  <c r="CB142" i="138"/>
  <c r="CA142" i="138"/>
  <c r="BV142" i="138"/>
  <c r="BU142" i="138"/>
  <c r="BQ142" i="138"/>
  <c r="BP142" i="138"/>
  <c r="BJ142" i="138"/>
  <c r="BD142" i="138"/>
  <c r="BC142" i="138"/>
  <c r="AX142" i="138"/>
  <c r="AW142" i="138"/>
  <c r="AR142" i="138"/>
  <c r="AQ142" i="138"/>
  <c r="AL142" i="138"/>
  <c r="AJ142" i="138"/>
  <c r="AI142" i="138"/>
  <c r="AG142" i="138"/>
  <c r="AF142" i="138"/>
  <c r="AE142" i="138"/>
  <c r="AD142" i="138"/>
  <c r="Z142" i="138"/>
  <c r="Y142" i="138"/>
  <c r="U142" i="138"/>
  <c r="T142" i="138"/>
  <c r="S142" i="138"/>
  <c r="R142" i="138"/>
  <c r="N142" i="138"/>
  <c r="K142" i="138"/>
  <c r="I142" i="138"/>
  <c r="H142" i="138"/>
  <c r="G142" i="138"/>
  <c r="CK142" i="138"/>
  <c r="GP141" i="138"/>
  <c r="GO141" i="138"/>
  <c r="GL141" i="138"/>
  <c r="GL140" i="138" s="1"/>
  <c r="GK141" i="138"/>
  <c r="GG141" i="138"/>
  <c r="GG139" i="138" s="1"/>
  <c r="GE141" i="138"/>
  <c r="GD141" i="138"/>
  <c r="GC141" i="138"/>
  <c r="GC139" i="138" s="1"/>
  <c r="FR141" i="138"/>
  <c r="FQ141" i="138"/>
  <c r="FP141" i="138"/>
  <c r="FM141" i="138"/>
  <c r="FI141" i="138"/>
  <c r="FH141" i="138"/>
  <c r="FG141" i="138"/>
  <c r="FD141" i="138"/>
  <c r="FD140" i="138" s="1"/>
  <c r="FA141" i="138"/>
  <c r="ET141" i="138"/>
  <c r="ES141" i="138"/>
  <c r="EO141" i="138"/>
  <c r="EO139" i="138" s="1"/>
  <c r="EI141" i="138"/>
  <c r="EH141" i="138"/>
  <c r="EG141" i="138"/>
  <c r="ED141" i="138"/>
  <c r="EC141" i="138"/>
  <c r="DV141" i="138"/>
  <c r="DV140" i="138" s="1"/>
  <c r="DU141" i="138"/>
  <c r="DU140" i="138" s="1"/>
  <c r="DR141" i="138"/>
  <c r="DR139" i="138" s="1"/>
  <c r="DQ141" i="138"/>
  <c r="DQ139" i="138" s="1"/>
  <c r="DJ141" i="138"/>
  <c r="DI141" i="138"/>
  <c r="DF141" i="138"/>
  <c r="DF140" i="138" s="1"/>
  <c r="DE141" i="138"/>
  <c r="DE140" i="138" s="1"/>
  <c r="DA141" i="138"/>
  <c r="CY141" i="138"/>
  <c r="CX141" i="138"/>
  <c r="CW141" i="138"/>
  <c r="CW139" i="138" s="1"/>
  <c r="CV141" i="138"/>
  <c r="CS141" i="138"/>
  <c r="CM141" i="138"/>
  <c r="CL141" i="138"/>
  <c r="CK141" i="138"/>
  <c r="CJ141" i="138"/>
  <c r="CG141" i="138"/>
  <c r="CF141" i="138"/>
  <c r="CC141" i="138"/>
  <c r="CA141" i="138"/>
  <c r="BZ141" i="138"/>
  <c r="BZ140" i="138" s="1"/>
  <c r="BY141" i="138"/>
  <c r="BY140" i="138" s="1"/>
  <c r="BT141" i="138"/>
  <c r="BO141" i="138"/>
  <c r="BN141" i="138"/>
  <c r="BM141" i="138"/>
  <c r="BJ141" i="138"/>
  <c r="BJ140" i="138" s="1"/>
  <c r="BI141" i="138"/>
  <c r="BI140" i="138" s="1"/>
  <c r="BH141" i="138"/>
  <c r="BH139" i="138" s="1"/>
  <c r="BE141" i="138"/>
  <c r="BB141" i="138"/>
  <c r="BA141" i="138"/>
  <c r="AW141" i="138"/>
  <c r="AV141" i="138"/>
  <c r="AV140" i="138" s="1"/>
  <c r="AP141" i="138"/>
  <c r="AO141" i="138"/>
  <c r="AL141" i="138"/>
  <c r="AK141" i="138"/>
  <c r="AJ141" i="138"/>
  <c r="AJ139" i="138" s="1"/>
  <c r="AD141" i="138"/>
  <c r="AD140" i="138" s="1"/>
  <c r="AC141" i="138"/>
  <c r="AB141" i="138"/>
  <c r="AB140" i="138" s="1"/>
  <c r="Y141" i="138"/>
  <c r="X141" i="138"/>
  <c r="S141" i="138"/>
  <c r="R141" i="138"/>
  <c r="Q141" i="138"/>
  <c r="P141" i="138"/>
  <c r="P139" i="138" s="1"/>
  <c r="M141" i="138"/>
  <c r="M139" i="138" s="1"/>
  <c r="L141" i="138"/>
  <c r="E141" i="138"/>
  <c r="C131" i="138"/>
  <c r="GV129" i="138"/>
  <c r="GQ129" i="138"/>
  <c r="GJ129" i="138"/>
  <c r="GI129" i="138"/>
  <c r="FS129" i="138"/>
  <c r="FR129" i="138"/>
  <c r="FO129" i="138"/>
  <c r="FL129" i="138"/>
  <c r="FE129" i="138"/>
  <c r="FA129" i="138"/>
  <c r="EZ129" i="138"/>
  <c r="EQ129" i="138"/>
  <c r="EN129" i="138"/>
  <c r="EM129" i="138"/>
  <c r="EC129" i="138"/>
  <c r="EB129" i="138"/>
  <c r="DW129" i="138"/>
  <c r="DP129" i="138"/>
  <c r="DI129" i="138"/>
  <c r="DH129" i="138"/>
  <c r="DB129" i="138"/>
  <c r="CY129" i="138"/>
  <c r="CX129" i="138"/>
  <c r="CU129" i="138"/>
  <c r="CR129" i="138"/>
  <c r="CG129" i="138"/>
  <c r="CF129" i="138"/>
  <c r="BX129" i="138"/>
  <c r="BW129" i="138"/>
  <c r="BT129" i="138"/>
  <c r="BI129" i="138"/>
  <c r="BH129" i="138"/>
  <c r="BC129" i="138"/>
  <c r="BB129" i="138"/>
  <c r="AV129" i="138"/>
  <c r="AU129" i="138"/>
  <c r="AT129" i="138"/>
  <c r="AP129" i="138"/>
  <c r="AO129" i="138"/>
  <c r="AM129" i="138"/>
  <c r="AI129" i="138"/>
  <c r="U129" i="138"/>
  <c r="S129" i="138"/>
  <c r="P129" i="138"/>
  <c r="O129" i="138"/>
  <c r="M129" i="138"/>
  <c r="G129" i="138"/>
  <c r="F129" i="138"/>
  <c r="GU128" i="138"/>
  <c r="GU127" i="138" s="1"/>
  <c r="GT128" i="138"/>
  <c r="GT127" i="138" s="1"/>
  <c r="GM128" i="138"/>
  <c r="GM126" i="138" s="1"/>
  <c r="GK128" i="138"/>
  <c r="GI128" i="138"/>
  <c r="GI127" i="138" s="1"/>
  <c r="GH128" i="138"/>
  <c r="GH127" i="138" s="1"/>
  <c r="FY128" i="138"/>
  <c r="FV128" i="138"/>
  <c r="FV126" i="138" s="1"/>
  <c r="FM128" i="138"/>
  <c r="FK128" i="138"/>
  <c r="FH128" i="138"/>
  <c r="FG128" i="138"/>
  <c r="FG127" i="138" s="1"/>
  <c r="EY128" i="138"/>
  <c r="EY126" i="138" s="1"/>
  <c r="EX128" i="138"/>
  <c r="EX127" i="138" s="1"/>
  <c r="EU128" i="138"/>
  <c r="EU127" i="138" s="1"/>
  <c r="EM128" i="138"/>
  <c r="EM126" i="138" s="1"/>
  <c r="EL128" i="138"/>
  <c r="EL127" i="138" s="1"/>
  <c r="EG128" i="138"/>
  <c r="DZ128" i="138"/>
  <c r="DZ127" i="138" s="1"/>
  <c r="DY128" i="138"/>
  <c r="DU128" i="138"/>
  <c r="DQ128" i="138"/>
  <c r="DQ127" i="138" s="1"/>
  <c r="DM128" i="138"/>
  <c r="DI128" i="138"/>
  <c r="DI126" i="138" s="1"/>
  <c r="DG128" i="138"/>
  <c r="DG126" i="138" s="1"/>
  <c r="DF128" i="138"/>
  <c r="CZ128" i="138"/>
  <c r="CY128" i="138"/>
  <c r="CU128" i="138"/>
  <c r="CU126" i="138" s="1"/>
  <c r="CM128" i="138"/>
  <c r="CM127" i="138" s="1"/>
  <c r="CA128" i="138"/>
  <c r="BZ128" i="138"/>
  <c r="BZ127" i="138" s="1"/>
  <c r="BW128" i="138"/>
  <c r="BW126" i="138" s="1"/>
  <c r="BK128" i="138"/>
  <c r="BK126" i="138" s="1"/>
  <c r="BC128" i="138"/>
  <c r="BC127" i="138" s="1"/>
  <c r="AY128" i="138"/>
  <c r="AX128" i="138"/>
  <c r="AX126" i="138" s="1"/>
  <c r="AR128" i="138"/>
  <c r="AA128" i="138"/>
  <c r="AA126" i="138" s="1"/>
  <c r="T128" i="138"/>
  <c r="S128" i="138"/>
  <c r="R128" i="138"/>
  <c r="O128" i="138"/>
  <c r="O126" i="138" s="1"/>
  <c r="G128" i="138"/>
  <c r="G127" i="138" s="1"/>
  <c r="GY125" i="138"/>
  <c r="GY124" i="138"/>
  <c r="GY123" i="138"/>
  <c r="GY122" i="138"/>
  <c r="GY121" i="138"/>
  <c r="GY120" i="138"/>
  <c r="GY119" i="138"/>
  <c r="GU129" i="138"/>
  <c r="GT129" i="138"/>
  <c r="GS129" i="138"/>
  <c r="GR129" i="138"/>
  <c r="GP129" i="138"/>
  <c r="GO129" i="138"/>
  <c r="GN129" i="138"/>
  <c r="GM129" i="138"/>
  <c r="GL129" i="138"/>
  <c r="GH129" i="138"/>
  <c r="GG129" i="138"/>
  <c r="GF129" i="138"/>
  <c r="GE129" i="138"/>
  <c r="GD129" i="138"/>
  <c r="GC129" i="138"/>
  <c r="GB129" i="138"/>
  <c r="GA129" i="138"/>
  <c r="FZ129" i="138"/>
  <c r="FY129" i="138"/>
  <c r="FX129" i="138"/>
  <c r="FW129" i="138"/>
  <c r="FV129" i="138"/>
  <c r="FU129" i="138"/>
  <c r="FT129" i="138"/>
  <c r="FQ129" i="138"/>
  <c r="FP129" i="138"/>
  <c r="FN129" i="138"/>
  <c r="FM129" i="138"/>
  <c r="FK129" i="138"/>
  <c r="FJ129" i="138"/>
  <c r="FI129" i="138"/>
  <c r="FH129" i="138"/>
  <c r="FG129" i="138"/>
  <c r="FF129" i="138"/>
  <c r="FD129" i="138"/>
  <c r="FC129" i="138"/>
  <c r="FB129" i="138"/>
  <c r="EY129" i="138"/>
  <c r="EX129" i="138"/>
  <c r="EW129" i="138"/>
  <c r="EV129" i="138"/>
  <c r="EU129" i="138"/>
  <c r="ET129" i="138"/>
  <c r="ES129" i="138"/>
  <c r="ER129" i="138"/>
  <c r="EP129" i="138"/>
  <c r="EO129" i="138"/>
  <c r="EL129" i="138"/>
  <c r="EK129" i="138"/>
  <c r="EJ129" i="138"/>
  <c r="EI129" i="138"/>
  <c r="EH129" i="138"/>
  <c r="EG129" i="138"/>
  <c r="EF129" i="138"/>
  <c r="EE129" i="138"/>
  <c r="ED129" i="138"/>
  <c r="EA129" i="138"/>
  <c r="DZ129" i="138"/>
  <c r="DY129" i="138"/>
  <c r="DX129" i="138"/>
  <c r="DV129" i="138"/>
  <c r="DU129" i="138"/>
  <c r="DT129" i="138"/>
  <c r="DS129" i="138"/>
  <c r="DR129" i="138"/>
  <c r="DO129" i="138"/>
  <c r="DN129" i="138"/>
  <c r="DM129" i="138"/>
  <c r="DL129" i="138"/>
  <c r="DK129" i="138"/>
  <c r="DJ129" i="138"/>
  <c r="DG129" i="138"/>
  <c r="DF129" i="138"/>
  <c r="DE129" i="138"/>
  <c r="DD129" i="138"/>
  <c r="DC129" i="138"/>
  <c r="DA129" i="138"/>
  <c r="CZ129" i="138"/>
  <c r="CW129" i="138"/>
  <c r="CV129" i="138"/>
  <c r="CT129" i="138"/>
  <c r="CS129" i="138"/>
  <c r="CQ129" i="138"/>
  <c r="CP129" i="138"/>
  <c r="CO129" i="138"/>
  <c r="CN129" i="138"/>
  <c r="CM129" i="138"/>
  <c r="CL129" i="138"/>
  <c r="CK129" i="138"/>
  <c r="CJ129" i="138"/>
  <c r="CI129" i="138"/>
  <c r="CH129" i="138"/>
  <c r="CE129" i="138"/>
  <c r="CD129" i="138"/>
  <c r="CC129" i="138"/>
  <c r="CB129" i="138"/>
  <c r="CA129" i="138"/>
  <c r="BZ129" i="138"/>
  <c r="BY129" i="138"/>
  <c r="BV129" i="138"/>
  <c r="BU129" i="138"/>
  <c r="BS129" i="138"/>
  <c r="BR129" i="138"/>
  <c r="BQ129" i="138"/>
  <c r="BP129" i="138"/>
  <c r="BO129" i="138"/>
  <c r="BN129" i="138"/>
  <c r="BM129" i="138"/>
  <c r="BL129" i="138"/>
  <c r="BK129" i="138"/>
  <c r="BJ129" i="138"/>
  <c r="BG129" i="138"/>
  <c r="BF129" i="138"/>
  <c r="BE129" i="138"/>
  <c r="BD129" i="138"/>
  <c r="BA129" i="138"/>
  <c r="AZ129" i="138"/>
  <c r="AY129" i="138"/>
  <c r="AX129" i="138"/>
  <c r="AS129" i="138"/>
  <c r="AR129" i="138"/>
  <c r="AQ129" i="138"/>
  <c r="AN129" i="138"/>
  <c r="AL129" i="138"/>
  <c r="AK129" i="138"/>
  <c r="AH129" i="138"/>
  <c r="AG129" i="138"/>
  <c r="AF129" i="138"/>
  <c r="AE129" i="138"/>
  <c r="AD129" i="138"/>
  <c r="AC129" i="138"/>
  <c r="AB129" i="138"/>
  <c r="AA129" i="138"/>
  <c r="Z129" i="138"/>
  <c r="Y129" i="138"/>
  <c r="X129" i="138"/>
  <c r="W129" i="138"/>
  <c r="V129" i="138"/>
  <c r="T129" i="138"/>
  <c r="R129" i="138"/>
  <c r="Q129" i="138"/>
  <c r="N129" i="138"/>
  <c r="L129" i="138"/>
  <c r="K129" i="138"/>
  <c r="J129" i="138"/>
  <c r="I129" i="138"/>
  <c r="H129" i="138"/>
  <c r="E129" i="138"/>
  <c r="GY118" i="138"/>
  <c r="GK129" i="138"/>
  <c r="GV128" i="138"/>
  <c r="GS128" i="138"/>
  <c r="GR128" i="138"/>
  <c r="GQ128" i="138"/>
  <c r="GQ127" i="138" s="1"/>
  <c r="GP128" i="138"/>
  <c r="GP127" i="138" s="1"/>
  <c r="GO128" i="138"/>
  <c r="GN128" i="138"/>
  <c r="GN126" i="138" s="1"/>
  <c r="GL128" i="138"/>
  <c r="GJ128" i="138"/>
  <c r="GG128" i="138"/>
  <c r="GF128" i="138"/>
  <c r="GE128" i="138"/>
  <c r="GE127" i="138" s="1"/>
  <c r="GD128" i="138"/>
  <c r="GD127" i="138" s="1"/>
  <c r="GC128" i="138"/>
  <c r="GB128" i="138"/>
  <c r="GB126" i="138" s="1"/>
  <c r="GA128" i="138"/>
  <c r="GA126" i="138" s="1"/>
  <c r="FZ128" i="138"/>
  <c r="FX128" i="138"/>
  <c r="FW128" i="138"/>
  <c r="FU128" i="138"/>
  <c r="FT128" i="138"/>
  <c r="FS128" i="138"/>
  <c r="FS127" i="138" s="1"/>
  <c r="FR128" i="138"/>
  <c r="FR127" i="138" s="1"/>
  <c r="FQ128" i="138"/>
  <c r="FP128" i="138"/>
  <c r="FP126" i="138" s="1"/>
  <c r="FO128" i="138"/>
  <c r="FO126" i="138" s="1"/>
  <c r="FN128" i="138"/>
  <c r="FN126" i="138" s="1"/>
  <c r="FL128" i="138"/>
  <c r="FJ128" i="138"/>
  <c r="FJ126" i="138" s="1"/>
  <c r="FI128" i="138"/>
  <c r="FF128" i="138"/>
  <c r="FF127" i="138" s="1"/>
  <c r="FE128" i="138"/>
  <c r="FD128" i="138"/>
  <c r="FD126" i="138" s="1"/>
  <c r="FC128" i="138"/>
  <c r="FC126" i="138" s="1"/>
  <c r="FB128" i="138"/>
  <c r="FB126" i="138" s="1"/>
  <c r="FA128" i="138"/>
  <c r="EZ128" i="138"/>
  <c r="EZ127" i="138" s="1"/>
  <c r="EW128" i="138"/>
  <c r="EV128" i="138"/>
  <c r="ET128" i="138"/>
  <c r="ES128" i="138"/>
  <c r="ER128" i="138"/>
  <c r="ER126" i="138" s="1"/>
  <c r="EQ128" i="138"/>
  <c r="EQ126" i="138" s="1"/>
  <c r="EP128" i="138"/>
  <c r="EP126" i="138" s="1"/>
  <c r="EO128" i="138"/>
  <c r="EN128" i="138"/>
  <c r="EK128" i="138"/>
  <c r="EJ128" i="138"/>
  <c r="EI128" i="138"/>
  <c r="EI127" i="138" s="1"/>
  <c r="EH128" i="138"/>
  <c r="EF128" i="138"/>
  <c r="EF126" i="138" s="1"/>
  <c r="EE128" i="138"/>
  <c r="EE126" i="138" s="1"/>
  <c r="ED128" i="138"/>
  <c r="ED126" i="138" s="1"/>
  <c r="EC128" i="138"/>
  <c r="EB128" i="138"/>
  <c r="EB127" i="138" s="1"/>
  <c r="DX128" i="138"/>
  <c r="DW128" i="138"/>
  <c r="DW127" i="138" s="1"/>
  <c r="DV128" i="138"/>
  <c r="DV127" i="138" s="1"/>
  <c r="DT128" i="138"/>
  <c r="DT126" i="138" s="1"/>
  <c r="DS128" i="138"/>
  <c r="DR128" i="138"/>
  <c r="DR126" i="138" s="1"/>
  <c r="DP128" i="138"/>
  <c r="DO128" i="138"/>
  <c r="DL128" i="138"/>
  <c r="DK128" i="138"/>
  <c r="DJ128" i="138"/>
  <c r="DJ127" i="138" s="1"/>
  <c r="DH128" i="138"/>
  <c r="DH126" i="138" s="1"/>
  <c r="DE128" i="138"/>
  <c r="DD128" i="138"/>
  <c r="DC128" i="138"/>
  <c r="DC126" i="138" s="1"/>
  <c r="DB128" i="138"/>
  <c r="DB126" i="138" s="1"/>
  <c r="DA128" i="138"/>
  <c r="CX128" i="138"/>
  <c r="CX127" i="138" s="1"/>
  <c r="CW128" i="138"/>
  <c r="CV128" i="138"/>
  <c r="CV126" i="138" s="1"/>
  <c r="CT128" i="138"/>
  <c r="CS128" i="138"/>
  <c r="CR128" i="138"/>
  <c r="CQ128" i="138"/>
  <c r="CP128" i="138"/>
  <c r="CO128" i="138"/>
  <c r="CN128" i="138"/>
  <c r="CL128" i="138"/>
  <c r="CK128" i="138"/>
  <c r="CJ128" i="138"/>
  <c r="CJ126" i="138" s="1"/>
  <c r="CI128" i="138"/>
  <c r="CH128" i="138"/>
  <c r="CG128" i="138"/>
  <c r="CF128" i="138"/>
  <c r="CE128" i="138"/>
  <c r="CD128" i="138"/>
  <c r="CC128" i="138"/>
  <c r="CB128" i="138"/>
  <c r="BY128" i="138"/>
  <c r="BX128" i="138"/>
  <c r="BX126" i="138" s="1"/>
  <c r="BV128" i="138"/>
  <c r="BV126" i="138" s="1"/>
  <c r="BU128" i="138"/>
  <c r="BT128" i="138"/>
  <c r="BT127" i="138" s="1"/>
  <c r="BS128" i="138"/>
  <c r="BS127" i="138" s="1"/>
  <c r="BR128" i="138"/>
  <c r="BQ128" i="138"/>
  <c r="BP128" i="138"/>
  <c r="BO128" i="138"/>
  <c r="BN128" i="138"/>
  <c r="BM128" i="138"/>
  <c r="BL128" i="138"/>
  <c r="BL126" i="138" s="1"/>
  <c r="BJ128" i="138"/>
  <c r="BI128" i="138"/>
  <c r="BH128" i="138"/>
  <c r="BG128" i="138"/>
  <c r="BF128" i="138"/>
  <c r="BE128" i="138"/>
  <c r="BD128" i="138"/>
  <c r="BB128" i="138"/>
  <c r="BB127" i="138" s="1"/>
  <c r="BA128" i="138"/>
  <c r="AZ128" i="138"/>
  <c r="AZ126" i="138" s="1"/>
  <c r="AW128" i="138"/>
  <c r="AV128" i="138"/>
  <c r="AV127" i="138" s="1"/>
  <c r="AU128" i="138"/>
  <c r="AU127" i="138" s="1"/>
  <c r="AT128" i="138"/>
  <c r="AT126" i="138" s="1"/>
  <c r="AS128" i="138"/>
  <c r="AQ128" i="138"/>
  <c r="AP128" i="138"/>
  <c r="AO128" i="138"/>
  <c r="AN128" i="138"/>
  <c r="AN126" i="138" s="1"/>
  <c r="AM128" i="138"/>
  <c r="AL128" i="138"/>
  <c r="AK128" i="138"/>
  <c r="AJ128" i="138"/>
  <c r="AI128" i="138"/>
  <c r="AH128" i="138"/>
  <c r="AG128" i="138"/>
  <c r="AF128" i="138"/>
  <c r="AE128" i="138"/>
  <c r="AD128" i="138"/>
  <c r="AD127" i="138" s="1"/>
  <c r="AC128" i="138"/>
  <c r="AB128" i="138"/>
  <c r="AB126" i="138" s="1"/>
  <c r="Z128" i="138"/>
  <c r="Y128" i="138"/>
  <c r="X128" i="138"/>
  <c r="X127" i="138" s="1"/>
  <c r="W128" i="138"/>
  <c r="W127" i="138" s="1"/>
  <c r="V128" i="138"/>
  <c r="V126" i="138" s="1"/>
  <c r="U128" i="138"/>
  <c r="Q128" i="138"/>
  <c r="P128" i="138"/>
  <c r="P126" i="138" s="1"/>
  <c r="N128" i="138"/>
  <c r="M128" i="138"/>
  <c r="L128" i="138"/>
  <c r="K128" i="138"/>
  <c r="J128" i="138"/>
  <c r="I128" i="138"/>
  <c r="H128" i="138"/>
  <c r="F128" i="138"/>
  <c r="F127" i="138" s="1"/>
  <c r="E128" i="138"/>
  <c r="C118" i="138"/>
  <c r="GR116" i="138"/>
  <c r="GQ116" i="138"/>
  <c r="GL116" i="138"/>
  <c r="GK116" i="138"/>
  <c r="GJ116" i="138"/>
  <c r="FZ116" i="138"/>
  <c r="FY116" i="138"/>
  <c r="FX116" i="138"/>
  <c r="FS116" i="138"/>
  <c r="FI116" i="138"/>
  <c r="FH116" i="138"/>
  <c r="FG116" i="138"/>
  <c r="FB116" i="138"/>
  <c r="FA116" i="138"/>
  <c r="EZ116" i="138"/>
  <c r="EP116" i="138"/>
  <c r="EO116" i="138"/>
  <c r="EN116" i="138"/>
  <c r="EI116" i="138"/>
  <c r="DX116" i="138"/>
  <c r="DW116" i="138"/>
  <c r="DR116" i="138"/>
  <c r="DQ116" i="138"/>
  <c r="DP116" i="138"/>
  <c r="DF116" i="138"/>
  <c r="DE116" i="138"/>
  <c r="DD116" i="138"/>
  <c r="CY116" i="138"/>
  <c r="CN116" i="138"/>
  <c r="CM116" i="138"/>
  <c r="CH116" i="138"/>
  <c r="CF116" i="138"/>
  <c r="BV116" i="138"/>
  <c r="BU116" i="138"/>
  <c r="BT116" i="138"/>
  <c r="BO116" i="138"/>
  <c r="BD116" i="138"/>
  <c r="AX116" i="138"/>
  <c r="AW116" i="138"/>
  <c r="AQ116" i="138"/>
  <c r="AO116" i="138"/>
  <c r="AL116" i="138"/>
  <c r="Z116" i="138"/>
  <c r="Y116" i="138"/>
  <c r="X116" i="138"/>
  <c r="S116" i="138"/>
  <c r="H116" i="138"/>
  <c r="GM115" i="138"/>
  <c r="GK115" i="138"/>
  <c r="GH115" i="138"/>
  <c r="GD115" i="138"/>
  <c r="FY115" i="138"/>
  <c r="FY114" i="138" s="1"/>
  <c r="FM115" i="138"/>
  <c r="FM114" i="138" s="1"/>
  <c r="FF115" i="138"/>
  <c r="FE115" i="138"/>
  <c r="FE113" i="138" s="1"/>
  <c r="FD115" i="138"/>
  <c r="FA115" i="138"/>
  <c r="FA113" i="138" s="1"/>
  <c r="EW115" i="138"/>
  <c r="EO115" i="138"/>
  <c r="EO114" i="138" s="1"/>
  <c r="EL115" i="138"/>
  <c r="EH115" i="138"/>
  <c r="EC115" i="138"/>
  <c r="EC114" i="138" s="1"/>
  <c r="DQ115" i="138"/>
  <c r="DJ115" i="138"/>
  <c r="DI115" i="138"/>
  <c r="DH115" i="138"/>
  <c r="DE115" i="138"/>
  <c r="DE114" i="138" s="1"/>
  <c r="CS115" i="138"/>
  <c r="CP115" i="138"/>
  <c r="CL115" i="138"/>
  <c r="CG115" i="138"/>
  <c r="CG114" i="138" s="1"/>
  <c r="BW115" i="138"/>
  <c r="BU115" i="138"/>
  <c r="BU114" i="138" s="1"/>
  <c r="BN115" i="138"/>
  <c r="BL115" i="138"/>
  <c r="BI115" i="138"/>
  <c r="BI113" i="138" s="1"/>
  <c r="AW115" i="138"/>
  <c r="AT115" i="138"/>
  <c r="AP115" i="138"/>
  <c r="AK115" i="138"/>
  <c r="AK114" i="138" s="1"/>
  <c r="AG115" i="138"/>
  <c r="Y115" i="138"/>
  <c r="Y113" i="138" s="1"/>
  <c r="R115" i="138"/>
  <c r="P115" i="138"/>
  <c r="M115" i="138"/>
  <c r="M114" i="138" s="1"/>
  <c r="GY111" i="138"/>
  <c r="GY110" i="138"/>
  <c r="GY109" i="138"/>
  <c r="GY108" i="138"/>
  <c r="GY107" i="138"/>
  <c r="GY106" i="138"/>
  <c r="GV116" i="138"/>
  <c r="GU116" i="138"/>
  <c r="GT116" i="138"/>
  <c r="GS116" i="138"/>
  <c r="GP116" i="138"/>
  <c r="GO116" i="138"/>
  <c r="GN116" i="138"/>
  <c r="GI116" i="138"/>
  <c r="GH116" i="138"/>
  <c r="GG116" i="138"/>
  <c r="GF116" i="138"/>
  <c r="GE116" i="138"/>
  <c r="GD116" i="138"/>
  <c r="GC116" i="138"/>
  <c r="GB116" i="138"/>
  <c r="FW116" i="138"/>
  <c r="FV116" i="138"/>
  <c r="FU116" i="138"/>
  <c r="FT116" i="138"/>
  <c r="FR116" i="138"/>
  <c r="FQ116" i="138"/>
  <c r="FP116" i="138"/>
  <c r="FL116" i="138"/>
  <c r="FK116" i="138"/>
  <c r="FJ116" i="138"/>
  <c r="FF116" i="138"/>
  <c r="FE116" i="138"/>
  <c r="FD116" i="138"/>
  <c r="EY116" i="138"/>
  <c r="EX116" i="138"/>
  <c r="EW116" i="138"/>
  <c r="EV116" i="138"/>
  <c r="EU116" i="138"/>
  <c r="ET116" i="138"/>
  <c r="ES116" i="138"/>
  <c r="ER116" i="138"/>
  <c r="EM116" i="138"/>
  <c r="EL116" i="138"/>
  <c r="EK116" i="138"/>
  <c r="EJ116" i="138"/>
  <c r="EH116" i="138"/>
  <c r="EG116" i="138"/>
  <c r="EF116" i="138"/>
  <c r="EB116" i="138"/>
  <c r="EA116" i="138"/>
  <c r="DZ116" i="138"/>
  <c r="DY116" i="138"/>
  <c r="DV116" i="138"/>
  <c r="DU116" i="138"/>
  <c r="DT116" i="138"/>
  <c r="DO116" i="138"/>
  <c r="DN116" i="138"/>
  <c r="DM116" i="138"/>
  <c r="DL116" i="138"/>
  <c r="DK116" i="138"/>
  <c r="DJ116" i="138"/>
  <c r="DI116" i="138"/>
  <c r="DH116" i="138"/>
  <c r="DC116" i="138"/>
  <c r="DB116" i="138"/>
  <c r="DA116" i="138"/>
  <c r="CZ116" i="138"/>
  <c r="CX116" i="138"/>
  <c r="CW116" i="138"/>
  <c r="CV116" i="138"/>
  <c r="CT116" i="138"/>
  <c r="CS116" i="138"/>
  <c r="CR116" i="138"/>
  <c r="CQ116" i="138"/>
  <c r="CP116" i="138"/>
  <c r="CO116" i="138"/>
  <c r="CL116" i="138"/>
  <c r="CK116" i="138"/>
  <c r="CJ116" i="138"/>
  <c r="CG116" i="138"/>
  <c r="CE116" i="138"/>
  <c r="CD116" i="138"/>
  <c r="CC116" i="138"/>
  <c r="CB116" i="138"/>
  <c r="CA116" i="138"/>
  <c r="BZ116" i="138"/>
  <c r="BY116" i="138"/>
  <c r="BX116" i="138"/>
  <c r="BS116" i="138"/>
  <c r="BR116" i="138"/>
  <c r="BQ116" i="138"/>
  <c r="BP116" i="138"/>
  <c r="BN116" i="138"/>
  <c r="BM116" i="138"/>
  <c r="BL116" i="138"/>
  <c r="BJ116" i="138"/>
  <c r="BI116" i="138"/>
  <c r="BH116" i="138"/>
  <c r="BG116" i="138"/>
  <c r="BF116" i="138"/>
  <c r="BE116" i="138"/>
  <c r="BC116" i="138"/>
  <c r="BB116" i="138"/>
  <c r="BA116" i="138"/>
  <c r="AZ116" i="138"/>
  <c r="AV116" i="138"/>
  <c r="AU116" i="138"/>
  <c r="AT116" i="138"/>
  <c r="AS116" i="138"/>
  <c r="AR116" i="138"/>
  <c r="AP116" i="138"/>
  <c r="AN116" i="138"/>
  <c r="AK116" i="138"/>
  <c r="AJ116" i="138"/>
  <c r="AI116" i="138"/>
  <c r="AH116" i="138"/>
  <c r="AG116" i="138"/>
  <c r="AF116" i="138"/>
  <c r="AE116" i="138"/>
  <c r="AD116" i="138"/>
  <c r="AC116" i="138"/>
  <c r="AB116" i="138"/>
  <c r="W116" i="138"/>
  <c r="V116" i="138"/>
  <c r="U116" i="138"/>
  <c r="T116" i="138"/>
  <c r="R116" i="138"/>
  <c r="Q116" i="138"/>
  <c r="P116" i="138"/>
  <c r="N116" i="138"/>
  <c r="M116" i="138"/>
  <c r="L116" i="138"/>
  <c r="K116" i="138"/>
  <c r="J116" i="138"/>
  <c r="I116" i="138"/>
  <c r="G116" i="138"/>
  <c r="F116" i="138"/>
  <c r="E116" i="138"/>
  <c r="GY105" i="138"/>
  <c r="GY112" i="138"/>
  <c r="GV115" i="138"/>
  <c r="GV114" i="138" s="1"/>
  <c r="GU115" i="138"/>
  <c r="GU113" i="138" s="1"/>
  <c r="GT115" i="138"/>
  <c r="GT114" i="138" s="1"/>
  <c r="GS115" i="138"/>
  <c r="GS113" i="138" s="1"/>
  <c r="GR115" i="138"/>
  <c r="GQ115" i="138"/>
  <c r="GP115" i="138"/>
  <c r="GO115" i="138"/>
  <c r="GN115" i="138"/>
  <c r="GL115" i="138"/>
  <c r="GL113" i="138" s="1"/>
  <c r="GJ115" i="138"/>
  <c r="GJ114" i="138" s="1"/>
  <c r="GI115" i="138"/>
  <c r="GI114" i="138" s="1"/>
  <c r="GG115" i="138"/>
  <c r="GF115" i="138"/>
  <c r="GE115" i="138"/>
  <c r="GC115" i="138"/>
  <c r="GC113" i="138" s="1"/>
  <c r="GB115" i="138"/>
  <c r="GB113" i="138" s="1"/>
  <c r="GA115" i="138"/>
  <c r="GA113" i="138" s="1"/>
  <c r="FZ115" i="138"/>
  <c r="FX115" i="138"/>
  <c r="FX114" i="138" s="1"/>
  <c r="FW115" i="138"/>
  <c r="FW113" i="138" s="1"/>
  <c r="FV115" i="138"/>
  <c r="FV114" i="138" s="1"/>
  <c r="FU115" i="138"/>
  <c r="FU114" i="138" s="1"/>
  <c r="FT115" i="138"/>
  <c r="FT114" i="138" s="1"/>
  <c r="FS115" i="138"/>
  <c r="FR115" i="138"/>
  <c r="FQ115" i="138"/>
  <c r="FP115" i="138"/>
  <c r="FO115" i="138"/>
  <c r="FN115" i="138"/>
  <c r="FN113" i="138" s="1"/>
  <c r="FL115" i="138"/>
  <c r="FL113" i="138" s="1"/>
  <c r="FK115" i="138"/>
  <c r="FJ115" i="138"/>
  <c r="FI115" i="138"/>
  <c r="FH115" i="138"/>
  <c r="FG115" i="138"/>
  <c r="FC115" i="138"/>
  <c r="FB115" i="138"/>
  <c r="FB114" i="138" s="1"/>
  <c r="EZ115" i="138"/>
  <c r="EZ114" i="138" s="1"/>
  <c r="EY115" i="138"/>
  <c r="EY113" i="138" s="1"/>
  <c r="EX115" i="138"/>
  <c r="EX114" i="138" s="1"/>
  <c r="EV115" i="138"/>
  <c r="EU115" i="138"/>
  <c r="ET115" i="138"/>
  <c r="ES115" i="138"/>
  <c r="ER115" i="138"/>
  <c r="EQ115" i="138"/>
  <c r="EP115" i="138"/>
  <c r="EP113" i="138" s="1"/>
  <c r="EN115" i="138"/>
  <c r="EN114" i="138" s="1"/>
  <c r="EM115" i="138"/>
  <c r="EM114" i="138" s="1"/>
  <c r="EK115" i="138"/>
  <c r="EJ115" i="138"/>
  <c r="EI115" i="138"/>
  <c r="EI114" i="138" s="1"/>
  <c r="EG115" i="138"/>
  <c r="EG113" i="138" s="1"/>
  <c r="EF115" i="138"/>
  <c r="EF113" i="138" s="1"/>
  <c r="EE115" i="138"/>
  <c r="EE113" i="138" s="1"/>
  <c r="ED115" i="138"/>
  <c r="EB115" i="138"/>
  <c r="EB114" i="138" s="1"/>
  <c r="EA115" i="138"/>
  <c r="EA113" i="138" s="1"/>
  <c r="DZ115" i="138"/>
  <c r="DZ114" i="138" s="1"/>
  <c r="DY115" i="138"/>
  <c r="DX115" i="138"/>
  <c r="DW115" i="138"/>
  <c r="DV115" i="138"/>
  <c r="DU115" i="138"/>
  <c r="DU114" i="138" s="1"/>
  <c r="DT115" i="138"/>
  <c r="DS115" i="138"/>
  <c r="DR115" i="138"/>
  <c r="DR113" i="138" s="1"/>
  <c r="DP115" i="138"/>
  <c r="DP113" i="138" s="1"/>
  <c r="DO115" i="138"/>
  <c r="DN115" i="138"/>
  <c r="DM115" i="138"/>
  <c r="DM114" i="138" s="1"/>
  <c r="DL115" i="138"/>
  <c r="DK115" i="138"/>
  <c r="DG115" i="138"/>
  <c r="DF115" i="138"/>
  <c r="DD115" i="138"/>
  <c r="DD114" i="138" s="1"/>
  <c r="DC115" i="138"/>
  <c r="DC113" i="138" s="1"/>
  <c r="DB115" i="138"/>
  <c r="DA115" i="138"/>
  <c r="CZ115" i="138"/>
  <c r="CY115" i="138"/>
  <c r="CY114" i="138" s="1"/>
  <c r="CX115" i="138"/>
  <c r="CX114" i="138" s="1"/>
  <c r="CW115" i="138"/>
  <c r="CW114" i="138" s="1"/>
  <c r="CV115" i="138"/>
  <c r="CU115" i="138"/>
  <c r="CT115" i="138"/>
  <c r="CT113" i="138" s="1"/>
  <c r="CR115" i="138"/>
  <c r="CR114" i="138" s="1"/>
  <c r="CQ115" i="138"/>
  <c r="CQ114" i="138" s="1"/>
  <c r="CO115" i="138"/>
  <c r="CN115" i="138"/>
  <c r="CM115" i="138"/>
  <c r="CK115" i="138"/>
  <c r="CK113" i="138" s="1"/>
  <c r="CJ115" i="138"/>
  <c r="CJ113" i="138" s="1"/>
  <c r="CI115" i="138"/>
  <c r="CI113" i="138" s="1"/>
  <c r="CH115" i="138"/>
  <c r="CH114" i="138" s="1"/>
  <c r="CF115" i="138"/>
  <c r="CF114" i="138" s="1"/>
  <c r="CE115" i="138"/>
  <c r="CE113" i="138" s="1"/>
  <c r="CD115" i="138"/>
  <c r="CC115" i="138"/>
  <c r="CB115" i="138"/>
  <c r="CA115" i="138"/>
  <c r="BZ115" i="138"/>
  <c r="BY115" i="138"/>
  <c r="BX115" i="138"/>
  <c r="BV115" i="138"/>
  <c r="BV113" i="138" s="1"/>
  <c r="BT115" i="138"/>
  <c r="BT114" i="138" s="1"/>
  <c r="BS115" i="138"/>
  <c r="BS114" i="138" s="1"/>
  <c r="BR115" i="138"/>
  <c r="BQ115" i="138"/>
  <c r="BP115" i="138"/>
  <c r="BO115" i="138"/>
  <c r="BO114" i="138" s="1"/>
  <c r="BM115" i="138"/>
  <c r="BK115" i="138"/>
  <c r="BJ115" i="138"/>
  <c r="BH115" i="138"/>
  <c r="BH114" i="138" s="1"/>
  <c r="BG115" i="138"/>
  <c r="BG114" i="138" s="1"/>
  <c r="BF115" i="138"/>
  <c r="BF114" i="138" s="1"/>
  <c r="BE115" i="138"/>
  <c r="BD115" i="138"/>
  <c r="BC115" i="138"/>
  <c r="BB115" i="138"/>
  <c r="BB114" i="138" s="1"/>
  <c r="BA115" i="138"/>
  <c r="BA114" i="138" s="1"/>
  <c r="AZ115" i="138"/>
  <c r="AY115" i="138"/>
  <c r="AX115" i="138"/>
  <c r="AX113" i="138" s="1"/>
  <c r="AV115" i="138"/>
  <c r="AV114" i="138" s="1"/>
  <c r="AU115" i="138"/>
  <c r="AS115" i="138"/>
  <c r="AS114" i="138" s="1"/>
  <c r="AR115" i="138"/>
  <c r="AQ115" i="138"/>
  <c r="AO115" i="138"/>
  <c r="AO113" i="138" s="1"/>
  <c r="AN115" i="138"/>
  <c r="AN113" i="138" s="1"/>
  <c r="AM115" i="138"/>
  <c r="AM113" i="138" s="1"/>
  <c r="AL115" i="138"/>
  <c r="AJ115" i="138"/>
  <c r="AJ113" i="138" s="1"/>
  <c r="AI115" i="138"/>
  <c r="AI113" i="138" s="1"/>
  <c r="AH115" i="138"/>
  <c r="AF115" i="138"/>
  <c r="AE115" i="138"/>
  <c r="AE114" i="138" s="1"/>
  <c r="AD115" i="138"/>
  <c r="AD114" i="138" s="1"/>
  <c r="AC115" i="138"/>
  <c r="AC114" i="138" s="1"/>
  <c r="AB115" i="138"/>
  <c r="AA115" i="138"/>
  <c r="Z115" i="138"/>
  <c r="Z113" i="138" s="1"/>
  <c r="X115" i="138"/>
  <c r="X114" i="138" s="1"/>
  <c r="W115" i="138"/>
  <c r="W114" i="138" s="1"/>
  <c r="V115" i="138"/>
  <c r="U115" i="138"/>
  <c r="T115" i="138"/>
  <c r="S115" i="138"/>
  <c r="Q115" i="138"/>
  <c r="O115" i="138"/>
  <c r="N115" i="138"/>
  <c r="N114" i="138" s="1"/>
  <c r="L115" i="138"/>
  <c r="L114" i="138" s="1"/>
  <c r="K115" i="138"/>
  <c r="K113" i="138" s="1"/>
  <c r="J115" i="138"/>
  <c r="I115" i="138"/>
  <c r="I113" i="138" s="1"/>
  <c r="H115" i="138"/>
  <c r="G115" i="138"/>
  <c r="F115" i="138"/>
  <c r="E115" i="138"/>
  <c r="C105" i="138"/>
  <c r="GV103" i="138"/>
  <c r="GN103" i="138"/>
  <c r="GM103" i="138"/>
  <c r="GL103" i="138"/>
  <c r="GK103" i="138"/>
  <c r="GJ103" i="138"/>
  <c r="GB103" i="138"/>
  <c r="GA103" i="138"/>
  <c r="FS103" i="138"/>
  <c r="FP103" i="138"/>
  <c r="FO103" i="138"/>
  <c r="FN103" i="138"/>
  <c r="FM103" i="138"/>
  <c r="FL103" i="138"/>
  <c r="FD103" i="138"/>
  <c r="FC103" i="138"/>
  <c r="FB103" i="138"/>
  <c r="FA103" i="138"/>
  <c r="EZ103" i="138"/>
  <c r="ER103" i="138"/>
  <c r="EQ103" i="138"/>
  <c r="EI103" i="138"/>
  <c r="EF103" i="138"/>
  <c r="EE103" i="138"/>
  <c r="ED103" i="138"/>
  <c r="EC103" i="138"/>
  <c r="EB103" i="138"/>
  <c r="DT103" i="138"/>
  <c r="DS103" i="138"/>
  <c r="DR103" i="138"/>
  <c r="DQ103" i="138"/>
  <c r="DP103" i="138"/>
  <c r="DH103" i="138"/>
  <c r="DG103" i="138"/>
  <c r="CY103" i="138"/>
  <c r="CV103" i="138"/>
  <c r="CU103" i="138"/>
  <c r="CT103" i="138"/>
  <c r="CS103" i="138"/>
  <c r="CR103" i="138"/>
  <c r="CJ103" i="138"/>
  <c r="CI103" i="138"/>
  <c r="CH103" i="138"/>
  <c r="CG103" i="138"/>
  <c r="CF103" i="138"/>
  <c r="BX103" i="138"/>
  <c r="BW103" i="138"/>
  <c r="BO103" i="138"/>
  <c r="BL103" i="138"/>
  <c r="BK103" i="138"/>
  <c r="BJ103" i="138"/>
  <c r="BI103" i="138"/>
  <c r="BH103" i="138"/>
  <c r="AZ103" i="138"/>
  <c r="AY103" i="138"/>
  <c r="AX103" i="138"/>
  <c r="AW103" i="138"/>
  <c r="AV103" i="138"/>
  <c r="AQ103" i="138"/>
  <c r="AN103" i="138"/>
  <c r="AM103" i="138"/>
  <c r="AF103" i="138"/>
  <c r="AE103" i="138"/>
  <c r="AB103" i="138"/>
  <c r="AA103" i="138"/>
  <c r="Z103" i="138"/>
  <c r="Y103" i="138"/>
  <c r="X103" i="138"/>
  <c r="P103" i="138"/>
  <c r="O103" i="138"/>
  <c r="N103" i="138"/>
  <c r="M103" i="138"/>
  <c r="L103" i="138"/>
  <c r="G103" i="138"/>
  <c r="GV102" i="138"/>
  <c r="GV101" i="138" s="1"/>
  <c r="GU102" i="138"/>
  <c r="GU100" i="138" s="1"/>
  <c r="GN102" i="138"/>
  <c r="GN100" i="138" s="1"/>
  <c r="GM102" i="138"/>
  <c r="GJ102" i="138"/>
  <c r="GI102" i="138"/>
  <c r="GI100" i="138" s="1"/>
  <c r="GH102" i="138"/>
  <c r="GH101" i="138" s="1"/>
  <c r="FW102" i="138"/>
  <c r="FW100" i="138" s="1"/>
  <c r="FV102" i="138"/>
  <c r="FU102" i="138"/>
  <c r="FT102" i="138"/>
  <c r="FL102" i="138"/>
  <c r="FL100" i="138" s="1"/>
  <c r="FK102" i="138"/>
  <c r="FK100" i="138" s="1"/>
  <c r="FD102" i="138"/>
  <c r="FC102" i="138"/>
  <c r="EZ102" i="138"/>
  <c r="EZ101" i="138" s="1"/>
  <c r="EY102" i="138"/>
  <c r="EY100" i="138" s="1"/>
  <c r="EX102" i="138"/>
  <c r="EX101" i="138" s="1"/>
  <c r="EM102" i="138"/>
  <c r="EM100" i="138" s="1"/>
  <c r="EL102" i="138"/>
  <c r="EL101" i="138" s="1"/>
  <c r="EK102" i="138"/>
  <c r="EK101" i="138" s="1"/>
  <c r="EB102" i="138"/>
  <c r="EB100" i="138" s="1"/>
  <c r="EA102" i="138"/>
  <c r="EA100" i="138" s="1"/>
  <c r="DT102" i="138"/>
  <c r="DT101" i="138" s="1"/>
  <c r="DS102" i="138"/>
  <c r="DP102" i="138"/>
  <c r="DO102" i="138"/>
  <c r="DO100" i="138" s="1"/>
  <c r="DN102" i="138"/>
  <c r="DN101" i="138" s="1"/>
  <c r="DC102" i="138"/>
  <c r="DC100" i="138" s="1"/>
  <c r="DB102" i="138"/>
  <c r="DA102" i="138"/>
  <c r="CR102" i="138"/>
  <c r="CR101" i="138" s="1"/>
  <c r="CQ102" i="138"/>
  <c r="CQ100" i="138" s="1"/>
  <c r="CJ102" i="138"/>
  <c r="CI102" i="138"/>
  <c r="CF102" i="138"/>
  <c r="CE102" i="138"/>
  <c r="CE100" i="138" s="1"/>
  <c r="CD102" i="138"/>
  <c r="CD101" i="138" s="1"/>
  <c r="BS102" i="138"/>
  <c r="BS100" i="138" s="1"/>
  <c r="BR102" i="138"/>
  <c r="BQ102" i="138"/>
  <c r="BH102" i="138"/>
  <c r="BH101" i="138" s="1"/>
  <c r="BG102" i="138"/>
  <c r="BG100" i="138" s="1"/>
  <c r="AZ102" i="138"/>
  <c r="AZ100" i="138" s="1"/>
  <c r="AY102" i="138"/>
  <c r="AV102" i="138"/>
  <c r="AU102" i="138"/>
  <c r="AU100" i="138" s="1"/>
  <c r="AT102" i="138"/>
  <c r="AT101" i="138" s="1"/>
  <c r="AI102" i="138"/>
  <c r="AI100" i="138" s="1"/>
  <c r="AH102" i="138"/>
  <c r="AG102" i="138"/>
  <c r="AF102" i="138"/>
  <c r="X102" i="138"/>
  <c r="X100" i="138" s="1"/>
  <c r="W102" i="138"/>
  <c r="W100" i="138" s="1"/>
  <c r="P102" i="138"/>
  <c r="O102" i="138"/>
  <c r="O101" i="138" s="1"/>
  <c r="L102" i="138"/>
  <c r="K102" i="138"/>
  <c r="K101" i="138" s="1"/>
  <c r="J102" i="138"/>
  <c r="J101" i="138" s="1"/>
  <c r="GY99" i="138"/>
  <c r="GY98" i="138"/>
  <c r="GY97" i="138"/>
  <c r="GY96" i="138"/>
  <c r="GY95" i="138"/>
  <c r="GY94" i="138"/>
  <c r="GY93" i="138"/>
  <c r="GU103" i="138"/>
  <c r="GT103" i="138"/>
  <c r="GS103" i="138"/>
  <c r="GR103" i="138"/>
  <c r="GQ103" i="138"/>
  <c r="GP103" i="138"/>
  <c r="GO103" i="138"/>
  <c r="GI103" i="138"/>
  <c r="GH103" i="138"/>
  <c r="GG103" i="138"/>
  <c r="GF103" i="138"/>
  <c r="GE103" i="138"/>
  <c r="GD103" i="138"/>
  <c r="GC103" i="138"/>
  <c r="FZ103" i="138"/>
  <c r="FY103" i="138"/>
  <c r="FX103" i="138"/>
  <c r="FW103" i="138"/>
  <c r="FV103" i="138"/>
  <c r="FU103" i="138"/>
  <c r="FT103" i="138"/>
  <c r="FR103" i="138"/>
  <c r="FQ103" i="138"/>
  <c r="FK103" i="138"/>
  <c r="FJ103" i="138"/>
  <c r="FI103" i="138"/>
  <c r="FH103" i="138"/>
  <c r="FG103" i="138"/>
  <c r="FF103" i="138"/>
  <c r="FE103" i="138"/>
  <c r="EY103" i="138"/>
  <c r="EX103" i="138"/>
  <c r="EW103" i="138"/>
  <c r="EV103" i="138"/>
  <c r="EU103" i="138"/>
  <c r="ET103" i="138"/>
  <c r="ES103" i="138"/>
  <c r="EP103" i="138"/>
  <c r="EO103" i="138"/>
  <c r="EN103" i="138"/>
  <c r="EM103" i="138"/>
  <c r="EL103" i="138"/>
  <c r="EK103" i="138"/>
  <c r="EJ103" i="138"/>
  <c r="EH103" i="138"/>
  <c r="EG103" i="138"/>
  <c r="EA103" i="138"/>
  <c r="DZ103" i="138"/>
  <c r="DY103" i="138"/>
  <c r="DX103" i="138"/>
  <c r="DW103" i="138"/>
  <c r="DV103" i="138"/>
  <c r="DU103" i="138"/>
  <c r="DO103" i="138"/>
  <c r="DN103" i="138"/>
  <c r="DM103" i="138"/>
  <c r="DL103" i="138"/>
  <c r="DK103" i="138"/>
  <c r="DJ103" i="138"/>
  <c r="DI103" i="138"/>
  <c r="DF103" i="138"/>
  <c r="DE103" i="138"/>
  <c r="DD103" i="138"/>
  <c r="DC103" i="138"/>
  <c r="DB103" i="138"/>
  <c r="DA103" i="138"/>
  <c r="CZ103" i="138"/>
  <c r="CX103" i="138"/>
  <c r="CW103" i="138"/>
  <c r="CQ103" i="138"/>
  <c r="CP103" i="138"/>
  <c r="CO103" i="138"/>
  <c r="CN103" i="138"/>
  <c r="CM103" i="138"/>
  <c r="CL103" i="138"/>
  <c r="CK103" i="138"/>
  <c r="CE103" i="138"/>
  <c r="CD103" i="138"/>
  <c r="CC103" i="138"/>
  <c r="CB103" i="138"/>
  <c r="CA103" i="138"/>
  <c r="BZ103" i="138"/>
  <c r="BY103" i="138"/>
  <c r="BV103" i="138"/>
  <c r="BU103" i="138"/>
  <c r="BT103" i="138"/>
  <c r="BS103" i="138"/>
  <c r="BR103" i="138"/>
  <c r="BQ103" i="138"/>
  <c r="BP103" i="138"/>
  <c r="BN103" i="138"/>
  <c r="BM103" i="138"/>
  <c r="BG103" i="138"/>
  <c r="BF103" i="138"/>
  <c r="BE103" i="138"/>
  <c r="BD103" i="138"/>
  <c r="BC103" i="138"/>
  <c r="BB103" i="138"/>
  <c r="BA103" i="138"/>
  <c r="AU103" i="138"/>
  <c r="AT103" i="138"/>
  <c r="AS103" i="138"/>
  <c r="AR103" i="138"/>
  <c r="AP103" i="138"/>
  <c r="AO103" i="138"/>
  <c r="AL103" i="138"/>
  <c r="AK103" i="138"/>
  <c r="AJ103" i="138"/>
  <c r="AI103" i="138"/>
  <c r="AH103" i="138"/>
  <c r="AG103" i="138"/>
  <c r="AD103" i="138"/>
  <c r="AC103" i="138"/>
  <c r="W103" i="138"/>
  <c r="V103" i="138"/>
  <c r="U103" i="138"/>
  <c r="T103" i="138"/>
  <c r="S103" i="138"/>
  <c r="R103" i="138"/>
  <c r="Q103" i="138"/>
  <c r="K103" i="138"/>
  <c r="J103" i="138"/>
  <c r="I103" i="138"/>
  <c r="H103" i="138"/>
  <c r="F103" i="138"/>
  <c r="E103" i="138"/>
  <c r="GY92" i="138"/>
  <c r="GT102" i="138"/>
  <c r="GS102" i="138"/>
  <c r="GR102" i="138"/>
  <c r="GQ102" i="138"/>
  <c r="GP102" i="138"/>
  <c r="GP100" i="138" s="1"/>
  <c r="GO102" i="138"/>
  <c r="GO100" i="138" s="1"/>
  <c r="GL102" i="138"/>
  <c r="GL101" i="138" s="1"/>
  <c r="GK102" i="138"/>
  <c r="GK101" i="138" s="1"/>
  <c r="GG102" i="138"/>
  <c r="GG101" i="138" s="1"/>
  <c r="GF102" i="138"/>
  <c r="GF101" i="138" s="1"/>
  <c r="GE102" i="138"/>
  <c r="GD102" i="138"/>
  <c r="GC102" i="138"/>
  <c r="GB102" i="138"/>
  <c r="GA102" i="138"/>
  <c r="FZ102" i="138"/>
  <c r="FZ100" i="138" s="1"/>
  <c r="FY102" i="138"/>
  <c r="FY100" i="138" s="1"/>
  <c r="FX102" i="138"/>
  <c r="FS102" i="138"/>
  <c r="FS101" i="138" s="1"/>
  <c r="FR102" i="138"/>
  <c r="FQ102" i="138"/>
  <c r="FP102" i="138"/>
  <c r="FP101" i="138" s="1"/>
  <c r="FO102" i="138"/>
  <c r="FO101" i="138" s="1"/>
  <c r="FN102" i="138"/>
  <c r="FN100" i="138" s="1"/>
  <c r="FM102" i="138"/>
  <c r="FM100" i="138" s="1"/>
  <c r="FJ102" i="138"/>
  <c r="FI102" i="138"/>
  <c r="FH102" i="138"/>
  <c r="FH100" i="138" s="1"/>
  <c r="FG102" i="138"/>
  <c r="FG100" i="138" s="1"/>
  <c r="FF102" i="138"/>
  <c r="FE102" i="138"/>
  <c r="FB102" i="138"/>
  <c r="FB101" i="138" s="1"/>
  <c r="FA102" i="138"/>
  <c r="FA101" i="138" s="1"/>
  <c r="EW102" i="138"/>
  <c r="EV102" i="138"/>
  <c r="EU102" i="138"/>
  <c r="ET102" i="138"/>
  <c r="ET100" i="138" s="1"/>
  <c r="ES102" i="138"/>
  <c r="ES100" i="138" s="1"/>
  <c r="ER102" i="138"/>
  <c r="ER100" i="138" s="1"/>
  <c r="EQ102" i="138"/>
  <c r="EP102" i="138"/>
  <c r="EP101" i="138" s="1"/>
  <c r="EO102" i="138"/>
  <c r="EO101" i="138" s="1"/>
  <c r="EN102" i="138"/>
  <c r="EJ102" i="138"/>
  <c r="EI102" i="138"/>
  <c r="EH102" i="138"/>
  <c r="EG102" i="138"/>
  <c r="EF102" i="138"/>
  <c r="EE102" i="138"/>
  <c r="ED102" i="138"/>
  <c r="ED100" i="138" s="1"/>
  <c r="EC102" i="138"/>
  <c r="EC100" i="138" s="1"/>
  <c r="DZ102" i="138"/>
  <c r="DY102" i="138"/>
  <c r="DX102" i="138"/>
  <c r="DW102" i="138"/>
  <c r="DW101" i="138" s="1"/>
  <c r="DV102" i="138"/>
  <c r="DU102" i="138"/>
  <c r="DR102" i="138"/>
  <c r="DR100" i="138" s="1"/>
  <c r="DQ102" i="138"/>
  <c r="DQ100" i="138" s="1"/>
  <c r="DM102" i="138"/>
  <c r="DL102" i="138"/>
  <c r="DL100" i="138" s="1"/>
  <c r="DK102" i="138"/>
  <c r="DK100" i="138" s="1"/>
  <c r="DJ102" i="138"/>
  <c r="DI102" i="138"/>
  <c r="DH102" i="138"/>
  <c r="DG102" i="138"/>
  <c r="DF102" i="138"/>
  <c r="DF101" i="138" s="1"/>
  <c r="DE102" i="138"/>
  <c r="DE101" i="138" s="1"/>
  <c r="DD102" i="138"/>
  <c r="CZ102" i="138"/>
  <c r="CY102" i="138"/>
  <c r="CX102" i="138"/>
  <c r="CX100" i="138" s="1"/>
  <c r="CW102" i="138"/>
  <c r="CW100" i="138" s="1"/>
  <c r="CV102" i="138"/>
  <c r="CV100" i="138" s="1"/>
  <c r="CU102" i="138"/>
  <c r="CT102" i="138"/>
  <c r="CT101" i="138" s="1"/>
  <c r="CS102" i="138"/>
  <c r="CS101" i="138" s="1"/>
  <c r="CP102" i="138"/>
  <c r="CO102" i="138"/>
  <c r="CO101" i="138" s="1"/>
  <c r="CN102" i="138"/>
  <c r="CN101" i="138" s="1"/>
  <c r="CM102" i="138"/>
  <c r="CL102" i="138"/>
  <c r="CK102" i="138"/>
  <c r="CH102" i="138"/>
  <c r="CH100" i="138" s="1"/>
  <c r="CG102" i="138"/>
  <c r="CG100" i="138" s="1"/>
  <c r="CC102" i="138"/>
  <c r="CB102" i="138"/>
  <c r="CA102" i="138"/>
  <c r="CA101" i="138" s="1"/>
  <c r="BZ102" i="138"/>
  <c r="BY102" i="138"/>
  <c r="BX102" i="138"/>
  <c r="BX101" i="138" s="1"/>
  <c r="BW102" i="138"/>
  <c r="BW101" i="138" s="1"/>
  <c r="BV102" i="138"/>
  <c r="BV100" i="138" s="1"/>
  <c r="BU102" i="138"/>
  <c r="BU100" i="138" s="1"/>
  <c r="BT102" i="138"/>
  <c r="BP102" i="138"/>
  <c r="BO102" i="138"/>
  <c r="BO100" i="138" s="1"/>
  <c r="BN102" i="138"/>
  <c r="BM102" i="138"/>
  <c r="BL102" i="138"/>
  <c r="BK102" i="138"/>
  <c r="BJ102" i="138"/>
  <c r="BJ101" i="138" s="1"/>
  <c r="BI102" i="138"/>
  <c r="BI101" i="138" s="1"/>
  <c r="BF102" i="138"/>
  <c r="BE102" i="138"/>
  <c r="BD102" i="138"/>
  <c r="BC102" i="138"/>
  <c r="BB102" i="138"/>
  <c r="BB100" i="138" s="1"/>
  <c r="BA102" i="138"/>
  <c r="BA100" i="138" s="1"/>
  <c r="AX102" i="138"/>
  <c r="AX101" i="138" s="1"/>
  <c r="AW102" i="138"/>
  <c r="AW101" i="138" s="1"/>
  <c r="AS102" i="138"/>
  <c r="AS101" i="138" s="1"/>
  <c r="AR102" i="138"/>
  <c r="AR101" i="138" s="1"/>
  <c r="AQ102" i="138"/>
  <c r="AP102" i="138"/>
  <c r="AO102" i="138"/>
  <c r="AN102" i="138"/>
  <c r="AM102" i="138"/>
  <c r="AL102" i="138"/>
  <c r="AL100" i="138" s="1"/>
  <c r="AK102" i="138"/>
  <c r="AK100" i="138" s="1"/>
  <c r="AJ102" i="138"/>
  <c r="AE102" i="138"/>
  <c r="AE101" i="138" s="1"/>
  <c r="AD102" i="138"/>
  <c r="AC102" i="138"/>
  <c r="AB102" i="138"/>
  <c r="AB101" i="138" s="1"/>
  <c r="AA102" i="138"/>
  <c r="AA101" i="138" s="1"/>
  <c r="Z102" i="138"/>
  <c r="Z100" i="138" s="1"/>
  <c r="Y102" i="138"/>
  <c r="Y100" i="138" s="1"/>
  <c r="V102" i="138"/>
  <c r="U102" i="138"/>
  <c r="T102" i="138"/>
  <c r="T100" i="138" s="1"/>
  <c r="S102" i="138"/>
  <c r="S100" i="138" s="1"/>
  <c r="R102" i="138"/>
  <c r="Q102" i="138"/>
  <c r="N102" i="138"/>
  <c r="N101" i="138" s="1"/>
  <c r="M102" i="138"/>
  <c r="M101" i="138" s="1"/>
  <c r="I102" i="138"/>
  <c r="H102" i="138"/>
  <c r="G102" i="138"/>
  <c r="F102" i="138"/>
  <c r="F100" i="138" s="1"/>
  <c r="E102" i="138"/>
  <c r="E100" i="138" s="1"/>
  <c r="C92" i="138"/>
  <c r="EL90" i="138"/>
  <c r="EE90" i="138"/>
  <c r="DB90" i="138"/>
  <c r="DA90" i="138"/>
  <c r="CZ90" i="138"/>
  <c r="AI90" i="138"/>
  <c r="AH90" i="138"/>
  <c r="AG90" i="138"/>
  <c r="GU89" i="138"/>
  <c r="GT89" i="138"/>
  <c r="GP89" i="138"/>
  <c r="EB89" i="138"/>
  <c r="EA89" i="138"/>
  <c r="DZ89" i="138"/>
  <c r="CX89" i="138"/>
  <c r="CX87" i="138" s="1"/>
  <c r="CR89" i="138"/>
  <c r="CM89" i="138"/>
  <c r="AE89" i="138"/>
  <c r="AD89" i="138"/>
  <c r="X89" i="138"/>
  <c r="GY80" i="138"/>
  <c r="GM90" i="138"/>
  <c r="GL90" i="138"/>
  <c r="GA90" i="138"/>
  <c r="FZ90" i="138"/>
  <c r="FY90" i="138"/>
  <c r="FO90" i="138"/>
  <c r="FN90" i="138"/>
  <c r="FC90" i="138"/>
  <c r="FB90" i="138"/>
  <c r="EQ90" i="138"/>
  <c r="EP90" i="138"/>
  <c r="ED90" i="138"/>
  <c r="DS90" i="138"/>
  <c r="DR90" i="138"/>
  <c r="DG90" i="138"/>
  <c r="DF90" i="138"/>
  <c r="DE90" i="138"/>
  <c r="CU90" i="138"/>
  <c r="CT90" i="138"/>
  <c r="CI90" i="138"/>
  <c r="CH90" i="138"/>
  <c r="BW90" i="138"/>
  <c r="BV90" i="138"/>
  <c r="BK90" i="138"/>
  <c r="BJ90" i="138"/>
  <c r="AY90" i="138"/>
  <c r="AX90" i="138"/>
  <c r="AM90" i="138"/>
  <c r="AL90" i="138"/>
  <c r="AK90" i="138"/>
  <c r="AA90" i="138"/>
  <c r="Z90" i="138"/>
  <c r="O90" i="138"/>
  <c r="N90" i="138"/>
  <c r="FV90" i="138"/>
  <c r="GV89" i="138"/>
  <c r="GK89" i="138"/>
  <c r="GJ89" i="138"/>
  <c r="FY89" i="138"/>
  <c r="FY88" i="138" s="1"/>
  <c r="FX89" i="138"/>
  <c r="FW89" i="138"/>
  <c r="FM89" i="138"/>
  <c r="FL89" i="138"/>
  <c r="FJ89" i="138"/>
  <c r="FA89" i="138"/>
  <c r="FA88" i="138" s="1"/>
  <c r="EZ89" i="138"/>
  <c r="EZ88" i="138" s="1"/>
  <c r="EO89" i="138"/>
  <c r="EN89" i="138"/>
  <c r="EC89" i="138"/>
  <c r="DQ89" i="138"/>
  <c r="DP89" i="138"/>
  <c r="DE89" i="138"/>
  <c r="DD89" i="138"/>
  <c r="DC89" i="138"/>
  <c r="CS89" i="138"/>
  <c r="CS87" i="138" s="1"/>
  <c r="CP89" i="138"/>
  <c r="CG89" i="138"/>
  <c r="CF89" i="138"/>
  <c r="BU89" i="138"/>
  <c r="BU87" i="138" s="1"/>
  <c r="BT89" i="138"/>
  <c r="BT88" i="138" s="1"/>
  <c r="BI89" i="138"/>
  <c r="BH89" i="138"/>
  <c r="AW89" i="138"/>
  <c r="AV89" i="138"/>
  <c r="AK89" i="138"/>
  <c r="AK88" i="138" s="1"/>
  <c r="AJ89" i="138"/>
  <c r="AI89" i="138"/>
  <c r="Y89" i="138"/>
  <c r="V89" i="138"/>
  <c r="M89" i="138"/>
  <c r="M88" i="138" s="1"/>
  <c r="L89" i="138"/>
  <c r="L88" i="138" s="1"/>
  <c r="C79" i="138"/>
  <c r="GQ77" i="138"/>
  <c r="GD77" i="138"/>
  <c r="GC77" i="138"/>
  <c r="FX77" i="138"/>
  <c r="EO77" i="138"/>
  <c r="EC77" i="138"/>
  <c r="EB77" i="138"/>
  <c r="DZ77" i="138"/>
  <c r="DN77" i="138"/>
  <c r="CS77" i="138"/>
  <c r="CH77" i="138"/>
  <c r="CG77" i="138"/>
  <c r="BT77" i="138"/>
  <c r="BC77" i="138"/>
  <c r="AR77" i="138"/>
  <c r="AQ77" i="138"/>
  <c r="GR76" i="138"/>
  <c r="GQ76" i="138"/>
  <c r="GO76" i="138"/>
  <c r="GO74" i="138" s="1"/>
  <c r="GD76" i="138"/>
  <c r="GC76" i="138"/>
  <c r="FM76" i="138"/>
  <c r="FB76" i="138"/>
  <c r="FA76" i="138"/>
  <c r="EL76" i="138"/>
  <c r="EL74" i="138" s="1"/>
  <c r="DU76" i="138"/>
  <c r="DU75" i="138" s="1"/>
  <c r="DJ76" i="138"/>
  <c r="DI76" i="138"/>
  <c r="CV76" i="138"/>
  <c r="BR76" i="138"/>
  <c r="BO76" i="138"/>
  <c r="BO75" i="138" s="1"/>
  <c r="BD76" i="138"/>
  <c r="BC76" i="138"/>
  <c r="AM76" i="138"/>
  <c r="AA76" i="138"/>
  <c r="Y76" i="138"/>
  <c r="Y74" i="138" s="1"/>
  <c r="N76" i="138"/>
  <c r="GY70" i="138"/>
  <c r="GY68" i="138"/>
  <c r="GU77" i="138"/>
  <c r="GP77" i="138"/>
  <c r="GO77" i="138"/>
  <c r="GI77" i="138"/>
  <c r="GH77" i="138"/>
  <c r="GE77" i="138"/>
  <c r="FW77" i="138"/>
  <c r="FV77" i="138"/>
  <c r="FR77" i="138"/>
  <c r="FQ77" i="138"/>
  <c r="FK77" i="138"/>
  <c r="FF77" i="138"/>
  <c r="FE77" i="138"/>
  <c r="EY77" i="138"/>
  <c r="EX77" i="138"/>
  <c r="EW77" i="138"/>
  <c r="ET77" i="138"/>
  <c r="ES77" i="138"/>
  <c r="EM77" i="138"/>
  <c r="EL77" i="138"/>
  <c r="EI77" i="138"/>
  <c r="EH77" i="138"/>
  <c r="EG77" i="138"/>
  <c r="EA77" i="138"/>
  <c r="DV77" i="138"/>
  <c r="DU77" i="138"/>
  <c r="DT77" i="138"/>
  <c r="DO77" i="138"/>
  <c r="DJ77" i="138"/>
  <c r="DI77" i="138"/>
  <c r="DH77" i="138"/>
  <c r="DC77" i="138"/>
  <c r="DB77" i="138"/>
  <c r="DA77" i="138"/>
  <c r="CX77" i="138"/>
  <c r="CW77" i="138"/>
  <c r="CV77" i="138"/>
  <c r="CQ77" i="138"/>
  <c r="CP77" i="138"/>
  <c r="CM77" i="138"/>
  <c r="CL77" i="138"/>
  <c r="CK77" i="138"/>
  <c r="CJ77" i="138"/>
  <c r="CE77" i="138"/>
  <c r="CD77" i="138"/>
  <c r="BZ77" i="138"/>
  <c r="BY77" i="138"/>
  <c r="BX77" i="138"/>
  <c r="BS77" i="138"/>
  <c r="BO77" i="138"/>
  <c r="BN77" i="138"/>
  <c r="BM77" i="138"/>
  <c r="BL77" i="138"/>
  <c r="BG77" i="138"/>
  <c r="BB77" i="138"/>
  <c r="BA77" i="138"/>
  <c r="AZ77" i="138"/>
  <c r="AU77" i="138"/>
  <c r="AT77" i="138"/>
  <c r="AP77" i="138"/>
  <c r="AO77" i="138"/>
  <c r="AN77" i="138"/>
  <c r="AI77" i="138"/>
  <c r="AH77" i="138"/>
  <c r="AG77" i="138"/>
  <c r="AE77" i="138"/>
  <c r="AD77" i="138"/>
  <c r="AC77" i="138"/>
  <c r="AB77" i="138"/>
  <c r="W77" i="138"/>
  <c r="V77" i="138"/>
  <c r="S77" i="138"/>
  <c r="R77" i="138"/>
  <c r="Q77" i="138"/>
  <c r="P77" i="138"/>
  <c r="K77" i="138"/>
  <c r="J77" i="138"/>
  <c r="F77" i="138"/>
  <c r="E77" i="138"/>
  <c r="GY66" i="138"/>
  <c r="EU77" i="138"/>
  <c r="GS76" i="138"/>
  <c r="GN76" i="138"/>
  <c r="GM76" i="138"/>
  <c r="GM74" i="138" s="1"/>
  <c r="GL76" i="138"/>
  <c r="GL75" i="138" s="1"/>
  <c r="GK76" i="138"/>
  <c r="GK75" i="138" s="1"/>
  <c r="GG76" i="138"/>
  <c r="GF76" i="138"/>
  <c r="GB76" i="138"/>
  <c r="GB74" i="138" s="1"/>
  <c r="GA76" i="138"/>
  <c r="GA74" i="138" s="1"/>
  <c r="FZ76" i="138"/>
  <c r="FZ75" i="138" s="1"/>
  <c r="FY76" i="138"/>
  <c r="FY74" i="138" s="1"/>
  <c r="FU76" i="138"/>
  <c r="FT76" i="138"/>
  <c r="FS76" i="138"/>
  <c r="FQ76" i="138"/>
  <c r="FP76" i="138"/>
  <c r="FO76" i="138"/>
  <c r="FN76" i="138"/>
  <c r="FN74" i="138" s="1"/>
  <c r="FI76" i="138"/>
  <c r="FH76" i="138"/>
  <c r="FE76" i="138"/>
  <c r="FD76" i="138"/>
  <c r="FC76" i="138"/>
  <c r="EW76" i="138"/>
  <c r="EV76" i="138"/>
  <c r="ER76" i="138"/>
  <c r="EQ76" i="138"/>
  <c r="EP76" i="138"/>
  <c r="EO76" i="138"/>
  <c r="EK76" i="138"/>
  <c r="EG76" i="138"/>
  <c r="EG75" i="138" s="1"/>
  <c r="EF76" i="138"/>
  <c r="EE76" i="138"/>
  <c r="ED76" i="138"/>
  <c r="EC76" i="138"/>
  <c r="DY76" i="138"/>
  <c r="DT76" i="138"/>
  <c r="DS76" i="138"/>
  <c r="DS74" i="138" s="1"/>
  <c r="DR76" i="138"/>
  <c r="DR75" i="138" s="1"/>
  <c r="DQ76" i="138"/>
  <c r="DQ75" i="138" s="1"/>
  <c r="DM76" i="138"/>
  <c r="DL76" i="138"/>
  <c r="DH76" i="138"/>
  <c r="DG76" i="138"/>
  <c r="DF76" i="138"/>
  <c r="DF75" i="138" s="1"/>
  <c r="DE76" i="138"/>
  <c r="DE74" i="138" s="1"/>
  <c r="DA76" i="138"/>
  <c r="CZ76" i="138"/>
  <c r="CY76" i="138"/>
  <c r="CW76" i="138"/>
  <c r="CU76" i="138"/>
  <c r="CT76" i="138"/>
  <c r="CT74" i="138" s="1"/>
  <c r="CS76" i="138"/>
  <c r="CS74" i="138" s="1"/>
  <c r="CO76" i="138"/>
  <c r="CN76" i="138"/>
  <c r="CK76" i="138"/>
  <c r="CJ76" i="138"/>
  <c r="CI76" i="138"/>
  <c r="CH76" i="138"/>
  <c r="CG76" i="138"/>
  <c r="CC76" i="138"/>
  <c r="CB76" i="138"/>
  <c r="BX76" i="138"/>
  <c r="BW76" i="138"/>
  <c r="BV76" i="138"/>
  <c r="BU76" i="138"/>
  <c r="BQ76" i="138"/>
  <c r="BM76" i="138"/>
  <c r="BM74" i="138" s="1"/>
  <c r="BL76" i="138"/>
  <c r="BK76" i="138"/>
  <c r="BJ76" i="138"/>
  <c r="BI76" i="138"/>
  <c r="BE76" i="138"/>
  <c r="AZ76" i="138"/>
  <c r="AY76" i="138"/>
  <c r="AY74" i="138" s="1"/>
  <c r="AX76" i="138"/>
  <c r="AX75" i="138" s="1"/>
  <c r="AW76" i="138"/>
  <c r="AW75" i="138" s="1"/>
  <c r="AS76" i="138"/>
  <c r="AR76" i="138"/>
  <c r="AN76" i="138"/>
  <c r="AN74" i="138" s="1"/>
  <c r="AL76" i="138"/>
  <c r="AL75" i="138" s="1"/>
  <c r="AK76" i="138"/>
  <c r="AK75" i="138" s="1"/>
  <c r="AG76" i="138"/>
  <c r="AF76" i="138"/>
  <c r="AE76" i="138"/>
  <c r="AC76" i="138"/>
  <c r="AB76" i="138"/>
  <c r="Z76" i="138"/>
  <c r="U76" i="138"/>
  <c r="T76" i="138"/>
  <c r="Q76" i="138"/>
  <c r="P76" i="138"/>
  <c r="O76" i="138"/>
  <c r="M76" i="138"/>
  <c r="I76" i="138"/>
  <c r="H76" i="138"/>
  <c r="C66" i="138"/>
  <c r="GL64" i="138"/>
  <c r="GG64" i="138"/>
  <c r="GE64" i="138"/>
  <c r="GD64" i="138"/>
  <c r="FY64" i="138"/>
  <c r="FS64" i="138"/>
  <c r="FR64" i="138"/>
  <c r="FF64" i="138"/>
  <c r="FD64" i="138"/>
  <c r="FC64" i="138"/>
  <c r="ET64" i="138"/>
  <c r="ER64" i="138"/>
  <c r="EQ64" i="138"/>
  <c r="EP64" i="138"/>
  <c r="EC64" i="138"/>
  <c r="DY64" i="138"/>
  <c r="DS64" i="138"/>
  <c r="DR64" i="138"/>
  <c r="DQ64" i="138"/>
  <c r="DP64" i="138"/>
  <c r="DK64" i="138"/>
  <c r="DC64" i="138"/>
  <c r="CY64" i="138"/>
  <c r="CX64" i="138"/>
  <c r="CS64" i="138"/>
  <c r="CR64" i="138"/>
  <c r="CP64" i="138"/>
  <c r="CL64" i="138"/>
  <c r="CJ64" i="138"/>
  <c r="CC64" i="138"/>
  <c r="BX64" i="138"/>
  <c r="BW64" i="138"/>
  <c r="BR64" i="138"/>
  <c r="BQ64" i="138"/>
  <c r="BK64" i="138"/>
  <c r="BJ64" i="138"/>
  <c r="BC64" i="138"/>
  <c r="AX64" i="138"/>
  <c r="AW64" i="138"/>
  <c r="AQ64" i="138"/>
  <c r="AP64" i="138"/>
  <c r="AK64" i="138"/>
  <c r="AJ64" i="138"/>
  <c r="AD64" i="138"/>
  <c r="AB64" i="138"/>
  <c r="X64" i="138"/>
  <c r="S64" i="138"/>
  <c r="R64" i="138"/>
  <c r="P64" i="138"/>
  <c r="O64" i="138"/>
  <c r="GU63" i="138"/>
  <c r="GT63" i="138"/>
  <c r="GO63" i="138"/>
  <c r="GJ63" i="138"/>
  <c r="GJ62" i="138" s="1"/>
  <c r="GI63" i="138"/>
  <c r="GI62" i="138" s="1"/>
  <c r="GH63" i="138"/>
  <c r="GC63" i="138"/>
  <c r="GB63" i="138"/>
  <c r="GB62" i="138" s="1"/>
  <c r="FT63" i="138"/>
  <c r="FP63" i="138"/>
  <c r="FO63" i="138"/>
  <c r="FO62" i="138" s="1"/>
  <c r="FJ63" i="138"/>
  <c r="FJ62" i="138" s="1"/>
  <c r="FH63" i="138"/>
  <c r="FB63" i="138"/>
  <c r="FB62" i="138" s="1"/>
  <c r="EP63" i="138"/>
  <c r="EN63" i="138"/>
  <c r="EG63" i="138"/>
  <c r="EB63" i="138"/>
  <c r="EB62" i="138" s="1"/>
  <c r="EA63" i="138"/>
  <c r="EA62" i="138" s="1"/>
  <c r="DU63" i="138"/>
  <c r="DT63" i="138"/>
  <c r="DO63" i="138"/>
  <c r="DN63" i="138"/>
  <c r="DI63" i="138"/>
  <c r="DI62" i="138" s="1"/>
  <c r="DH63" i="138"/>
  <c r="DB63" i="138"/>
  <c r="DB62" i="138" s="1"/>
  <c r="CT63" i="138"/>
  <c r="CO63" i="138"/>
  <c r="CN63" i="138"/>
  <c r="CJ63" i="138"/>
  <c r="CJ61" i="138" s="1"/>
  <c r="CH63" i="138"/>
  <c r="CF63" i="138"/>
  <c r="CF61" i="138" s="1"/>
  <c r="BT63" i="138"/>
  <c r="BT62" i="138" s="1"/>
  <c r="BS63" i="138"/>
  <c r="BO63" i="138"/>
  <c r="BJ63" i="138"/>
  <c r="BJ61" i="138" s="1"/>
  <c r="BH63" i="138"/>
  <c r="BH62" i="138" s="1"/>
  <c r="BG63" i="138"/>
  <c r="BF63" i="138"/>
  <c r="BF61" i="138" s="1"/>
  <c r="BA63" i="138"/>
  <c r="BA62" i="138" s="1"/>
  <c r="AT63" i="138"/>
  <c r="AT62" i="138" s="1"/>
  <c r="AO63" i="138"/>
  <c r="AN63" i="138"/>
  <c r="AI63" i="138"/>
  <c r="AI62" i="138" s="1"/>
  <c r="AH63" i="138"/>
  <c r="AH62" i="138" s="1"/>
  <c r="AG63" i="138"/>
  <c r="AF63" i="138"/>
  <c r="AB63" i="138"/>
  <c r="S63" i="138"/>
  <c r="O63" i="138"/>
  <c r="N63" i="138"/>
  <c r="H63" i="138"/>
  <c r="GY59" i="138"/>
  <c r="GY57" i="138"/>
  <c r="GY56" i="138"/>
  <c r="GY55" i="138"/>
  <c r="GV64" i="138"/>
  <c r="GU64" i="138"/>
  <c r="GT64" i="138"/>
  <c r="GS64" i="138"/>
  <c r="GR64" i="138"/>
  <c r="GP64" i="138"/>
  <c r="GO64" i="138"/>
  <c r="GN64" i="138"/>
  <c r="GJ64" i="138"/>
  <c r="GI64" i="138"/>
  <c r="GH64" i="138"/>
  <c r="GF64" i="138"/>
  <c r="GC64" i="138"/>
  <c r="GB64" i="138"/>
  <c r="FW64" i="138"/>
  <c r="FV64" i="138"/>
  <c r="FU64" i="138"/>
  <c r="FT64" i="138"/>
  <c r="FQ64" i="138"/>
  <c r="FP64" i="138"/>
  <c r="FN64" i="138"/>
  <c r="FK64" i="138"/>
  <c r="FJ64" i="138"/>
  <c r="FI64" i="138"/>
  <c r="FH64" i="138"/>
  <c r="FE64" i="138"/>
  <c r="FB64" i="138"/>
  <c r="FA64" i="138"/>
  <c r="EY64" i="138"/>
  <c r="EX64" i="138"/>
  <c r="EW64" i="138"/>
  <c r="EV64" i="138"/>
  <c r="EU64" i="138"/>
  <c r="ES64" i="138"/>
  <c r="EO64" i="138"/>
  <c r="EN64" i="138"/>
  <c r="EM64" i="138"/>
  <c r="EL64" i="138"/>
  <c r="EK64" i="138"/>
  <c r="EJ64" i="138"/>
  <c r="EI64" i="138"/>
  <c r="EH64" i="138"/>
  <c r="EG64" i="138"/>
  <c r="EF64" i="138"/>
  <c r="EE64" i="138"/>
  <c r="EB64" i="138"/>
  <c r="EA64" i="138"/>
  <c r="DZ64" i="138"/>
  <c r="DX64" i="138"/>
  <c r="DW64" i="138"/>
  <c r="DV64" i="138"/>
  <c r="DU64" i="138"/>
  <c r="DT64" i="138"/>
  <c r="DO64" i="138"/>
  <c r="DN64" i="138"/>
  <c r="DM64" i="138"/>
  <c r="DL64" i="138"/>
  <c r="DJ64" i="138"/>
  <c r="DI64" i="138"/>
  <c r="DH64" i="138"/>
  <c r="DB64" i="138"/>
  <c r="DA64" i="138"/>
  <c r="CZ64" i="138"/>
  <c r="CW64" i="138"/>
  <c r="CV64" i="138"/>
  <c r="CQ64" i="138"/>
  <c r="CO64" i="138"/>
  <c r="CN64" i="138"/>
  <c r="CK64" i="138"/>
  <c r="CH64" i="138"/>
  <c r="CE64" i="138"/>
  <c r="CD64" i="138"/>
  <c r="CB64" i="138"/>
  <c r="CA64" i="138"/>
  <c r="BY64" i="138"/>
  <c r="BV64" i="138"/>
  <c r="BU64" i="138"/>
  <c r="BT64" i="138"/>
  <c r="BS64" i="138"/>
  <c r="BP64" i="138"/>
  <c r="BO64" i="138"/>
  <c r="BN64" i="138"/>
  <c r="BM64" i="138"/>
  <c r="BL64" i="138"/>
  <c r="BI64" i="138"/>
  <c r="BH64" i="138"/>
  <c r="BG64" i="138"/>
  <c r="BF64" i="138"/>
  <c r="BE64" i="138"/>
  <c r="BD64" i="138"/>
  <c r="BB64" i="138"/>
  <c r="BA64" i="138"/>
  <c r="AZ64" i="138"/>
  <c r="AV64" i="138"/>
  <c r="AU64" i="138"/>
  <c r="AT64" i="138"/>
  <c r="AS64" i="138"/>
  <c r="AR64" i="138"/>
  <c r="AO64" i="138"/>
  <c r="AN64" i="138"/>
  <c r="AI64" i="138"/>
  <c r="AH64" i="138"/>
  <c r="AG64" i="138"/>
  <c r="AF64" i="138"/>
  <c r="AC64" i="138"/>
  <c r="Z64" i="138"/>
  <c r="W64" i="138"/>
  <c r="V64" i="138"/>
  <c r="U64" i="138"/>
  <c r="T64" i="138"/>
  <c r="Q64" i="138"/>
  <c r="N64" i="138"/>
  <c r="M64" i="138"/>
  <c r="K64" i="138"/>
  <c r="J64" i="138"/>
  <c r="I64" i="138"/>
  <c r="H64" i="138"/>
  <c r="G64" i="138"/>
  <c r="E64" i="138"/>
  <c r="GY53" i="138"/>
  <c r="GQ64" i="138"/>
  <c r="GS63" i="138"/>
  <c r="GR63" i="138"/>
  <c r="GR61" i="138" s="1"/>
  <c r="GQ63" i="138"/>
  <c r="GQ62" i="138" s="1"/>
  <c r="GP63" i="138"/>
  <c r="GN63" i="138"/>
  <c r="GN61" i="138" s="1"/>
  <c r="GM63" i="138"/>
  <c r="GM61" i="138" s="1"/>
  <c r="GL63" i="138"/>
  <c r="GL61" i="138" s="1"/>
  <c r="GK63" i="138"/>
  <c r="GK61" i="138" s="1"/>
  <c r="GG63" i="138"/>
  <c r="GF63" i="138"/>
  <c r="GF61" i="138" s="1"/>
  <c r="GE63" i="138"/>
  <c r="GE61" i="138" s="1"/>
  <c r="GD63" i="138"/>
  <c r="GA63" i="138"/>
  <c r="GA62" i="138" s="1"/>
  <c r="FZ63" i="138"/>
  <c r="FZ61" i="138" s="1"/>
  <c r="FY63" i="138"/>
  <c r="FY61" i="138" s="1"/>
  <c r="FU63" i="138"/>
  <c r="FS63" i="138"/>
  <c r="FS61" i="138" s="1"/>
  <c r="FR63" i="138"/>
  <c r="FN63" i="138"/>
  <c r="FN62" i="138" s="1"/>
  <c r="FM63" i="138"/>
  <c r="FM61" i="138" s="1"/>
  <c r="FL63" i="138"/>
  <c r="FL61" i="138" s="1"/>
  <c r="FI63" i="138"/>
  <c r="FG63" i="138"/>
  <c r="FF63" i="138"/>
  <c r="FE63" i="138"/>
  <c r="FE61" i="138" s="1"/>
  <c r="FC63" i="138"/>
  <c r="FA63" i="138"/>
  <c r="FA62" i="138" s="1"/>
  <c r="EZ63" i="138"/>
  <c r="EZ61" i="138" s="1"/>
  <c r="EY63" i="138"/>
  <c r="EY61" i="138" s="1"/>
  <c r="EX63" i="138"/>
  <c r="EW63" i="138"/>
  <c r="EW62" i="138" s="1"/>
  <c r="EV63" i="138"/>
  <c r="EV62" i="138" s="1"/>
  <c r="EU63" i="138"/>
  <c r="ET63" i="138"/>
  <c r="ES63" i="138"/>
  <c r="ES61" i="138" s="1"/>
  <c r="ER63" i="138"/>
  <c r="ER61" i="138" s="1"/>
  <c r="EQ63" i="138"/>
  <c r="EQ62" i="138" s="1"/>
  <c r="EO63" i="138"/>
  <c r="EO62" i="138" s="1"/>
  <c r="EM63" i="138"/>
  <c r="EL63" i="138"/>
  <c r="EK63" i="138"/>
  <c r="EJ63" i="138"/>
  <c r="EJ61" i="138" s="1"/>
  <c r="EI63" i="138"/>
  <c r="EH63" i="138"/>
  <c r="EF63" i="138"/>
  <c r="EF61" i="138" s="1"/>
  <c r="EE63" i="138"/>
  <c r="EE61" i="138" s="1"/>
  <c r="ED63" i="138"/>
  <c r="ED62" i="138" s="1"/>
  <c r="EC63" i="138"/>
  <c r="EC62" i="138" s="1"/>
  <c r="DZ63" i="138"/>
  <c r="DY63" i="138"/>
  <c r="DX63" i="138"/>
  <c r="DX61" i="138" s="1"/>
  <c r="DW63" i="138"/>
  <c r="DW62" i="138" s="1"/>
  <c r="DV63" i="138"/>
  <c r="DS63" i="138"/>
  <c r="DS61" i="138" s="1"/>
  <c r="DR63" i="138"/>
  <c r="DR61" i="138" s="1"/>
  <c r="DQ63" i="138"/>
  <c r="DQ62" i="138" s="1"/>
  <c r="DM63" i="138"/>
  <c r="DL63" i="138"/>
  <c r="DL61" i="138" s="1"/>
  <c r="DK63" i="138"/>
  <c r="DK61" i="138" s="1"/>
  <c r="DJ63" i="138"/>
  <c r="DG63" i="138"/>
  <c r="DF63" i="138"/>
  <c r="DF61" i="138" s="1"/>
  <c r="DE63" i="138"/>
  <c r="DE61" i="138" s="1"/>
  <c r="DD63" i="138"/>
  <c r="DD62" i="138" s="1"/>
  <c r="DA63" i="138"/>
  <c r="CZ63" i="138"/>
  <c r="CZ61" i="138" s="1"/>
  <c r="CY63" i="138"/>
  <c r="CY61" i="138" s="1"/>
  <c r="CX63" i="138"/>
  <c r="CU63" i="138"/>
  <c r="CS63" i="138"/>
  <c r="CS62" i="138" s="1"/>
  <c r="CR63" i="138"/>
  <c r="CR62" i="138" s="1"/>
  <c r="CQ63" i="138"/>
  <c r="CQ62" i="138" s="1"/>
  <c r="CM63" i="138"/>
  <c r="CM61" i="138" s="1"/>
  <c r="CL63" i="138"/>
  <c r="CK63" i="138"/>
  <c r="CK61" i="138" s="1"/>
  <c r="CI63" i="138"/>
  <c r="CG63" i="138"/>
  <c r="CG62" i="138" s="1"/>
  <c r="CE63" i="138"/>
  <c r="CE61" i="138" s="1"/>
  <c r="CD63" i="138"/>
  <c r="CD62" i="138" s="1"/>
  <c r="CC63" i="138"/>
  <c r="CB63" i="138"/>
  <c r="CA63" i="138"/>
  <c r="BZ63" i="138"/>
  <c r="BZ62" i="138" s="1"/>
  <c r="BY63" i="138"/>
  <c r="BY62" i="138" s="1"/>
  <c r="BX63" i="138"/>
  <c r="BX61" i="138" s="1"/>
  <c r="BW63" i="138"/>
  <c r="BV63" i="138"/>
  <c r="BU63" i="138"/>
  <c r="BU62" i="138" s="1"/>
  <c r="BR63" i="138"/>
  <c r="BQ63" i="138"/>
  <c r="BP63" i="138"/>
  <c r="BN63" i="138"/>
  <c r="BM63" i="138"/>
  <c r="BM61" i="138" s="1"/>
  <c r="BL63" i="138"/>
  <c r="BL61" i="138" s="1"/>
  <c r="BK63" i="138"/>
  <c r="BK61" i="138" s="1"/>
  <c r="BI63" i="138"/>
  <c r="BI62" i="138" s="1"/>
  <c r="BE63" i="138"/>
  <c r="BD63" i="138"/>
  <c r="BD61" i="138" s="1"/>
  <c r="BC63" i="138"/>
  <c r="BB63" i="138"/>
  <c r="AZ63" i="138"/>
  <c r="AZ61" i="138" s="1"/>
  <c r="AY63" i="138"/>
  <c r="AY61" i="138" s="1"/>
  <c r="AX63" i="138"/>
  <c r="AX61" i="138" s="1"/>
  <c r="AW63" i="138"/>
  <c r="AW62" i="138" s="1"/>
  <c r="AS63" i="138"/>
  <c r="AR63" i="138"/>
  <c r="AR61" i="138" s="1"/>
  <c r="AQ63" i="138"/>
  <c r="AQ61" i="138" s="1"/>
  <c r="AP63" i="138"/>
  <c r="AM63" i="138"/>
  <c r="AM61" i="138" s="1"/>
  <c r="AL63" i="138"/>
  <c r="AL61" i="138" s="1"/>
  <c r="AK63" i="138"/>
  <c r="AK61" i="138" s="1"/>
  <c r="AE63" i="138"/>
  <c r="AE61" i="138" s="1"/>
  <c r="AD63" i="138"/>
  <c r="AD62" i="138" s="1"/>
  <c r="AA63" i="138"/>
  <c r="Z63" i="138"/>
  <c r="Z61" i="138" s="1"/>
  <c r="Y63" i="138"/>
  <c r="Y62" i="138" s="1"/>
  <c r="X63" i="138"/>
  <c r="X62" i="138" s="1"/>
  <c r="U63" i="138"/>
  <c r="T63" i="138"/>
  <c r="R63" i="138"/>
  <c r="Q63" i="138"/>
  <c r="Q62" i="138" s="1"/>
  <c r="M63" i="138"/>
  <c r="M62" i="138" s="1"/>
  <c r="L63" i="138"/>
  <c r="L62" i="138" s="1"/>
  <c r="K63" i="138"/>
  <c r="J63" i="138"/>
  <c r="J61" i="138" s="1"/>
  <c r="I63" i="138"/>
  <c r="G63" i="138"/>
  <c r="F63" i="138"/>
  <c r="E63" i="138"/>
  <c r="E62" i="138" s="1"/>
  <c r="C53" i="138"/>
  <c r="GV51" i="138"/>
  <c r="GR51" i="138"/>
  <c r="GL51" i="138"/>
  <c r="GJ51" i="138"/>
  <c r="GF51" i="138"/>
  <c r="GD51" i="138"/>
  <c r="FZ51" i="138"/>
  <c r="FT51" i="138"/>
  <c r="FR51" i="138"/>
  <c r="FN51" i="138"/>
  <c r="FL51" i="138"/>
  <c r="FH51" i="138"/>
  <c r="FF51" i="138"/>
  <c r="FB51" i="138"/>
  <c r="EV51" i="138"/>
  <c r="ET51" i="138"/>
  <c r="EP51" i="138"/>
  <c r="EN51" i="138"/>
  <c r="EJ51" i="138"/>
  <c r="EH51" i="138"/>
  <c r="ED51" i="138"/>
  <c r="DX51" i="138"/>
  <c r="DV51" i="138"/>
  <c r="DR51" i="138"/>
  <c r="DQ51" i="138"/>
  <c r="DP51" i="138"/>
  <c r="DF51" i="138"/>
  <c r="DD51" i="138"/>
  <c r="DC51" i="138"/>
  <c r="CX51" i="138"/>
  <c r="CT51" i="138"/>
  <c r="CL51" i="138"/>
  <c r="CH51" i="138"/>
  <c r="CE51" i="138"/>
  <c r="CB51" i="138"/>
  <c r="BZ51" i="138"/>
  <c r="BV51" i="138"/>
  <c r="BN51" i="138"/>
  <c r="BJ51" i="138"/>
  <c r="BH51" i="138"/>
  <c r="AX51" i="138"/>
  <c r="AV51" i="138"/>
  <c r="AU51" i="138"/>
  <c r="AR51" i="138"/>
  <c r="AP51" i="138"/>
  <c r="AL51" i="138"/>
  <c r="AD51" i="138"/>
  <c r="Z51" i="138"/>
  <c r="X51" i="138"/>
  <c r="R51" i="138"/>
  <c r="N51" i="138"/>
  <c r="G51" i="138"/>
  <c r="F51" i="138"/>
  <c r="GT50" i="138"/>
  <c r="GN50" i="138"/>
  <c r="GN48" i="138" s="1"/>
  <c r="GM50" i="138"/>
  <c r="GM48" i="138" s="1"/>
  <c r="GB50" i="138"/>
  <c r="GA50" i="138"/>
  <c r="FV50" i="138"/>
  <c r="FV48" i="138" s="1"/>
  <c r="FP50" i="138"/>
  <c r="FP48" i="138" s="1"/>
  <c r="FI50" i="138"/>
  <c r="FH50" i="138"/>
  <c r="FD50" i="138"/>
  <c r="FD48" i="138" s="1"/>
  <c r="FC50" i="138"/>
  <c r="FC48" i="138" s="1"/>
  <c r="FB50" i="138"/>
  <c r="EX50" i="138"/>
  <c r="EX48" i="138" s="1"/>
  <c r="EQ50" i="138"/>
  <c r="EQ48" i="138" s="1"/>
  <c r="EP50" i="138"/>
  <c r="EP49" i="138" s="1"/>
  <c r="EL50" i="138"/>
  <c r="EI50" i="138"/>
  <c r="EF50" i="138"/>
  <c r="EE50" i="138"/>
  <c r="DT50" i="138"/>
  <c r="DS50" i="138"/>
  <c r="DR50" i="138"/>
  <c r="DR49" i="138" s="1"/>
  <c r="DM50" i="138"/>
  <c r="DH50" i="138"/>
  <c r="DH48" i="138" s="1"/>
  <c r="DG50" i="138"/>
  <c r="DG48" i="138" s="1"/>
  <c r="CY50" i="138"/>
  <c r="CV50" i="138"/>
  <c r="CU50" i="138"/>
  <c r="CU48" i="138" s="1"/>
  <c r="CT50" i="138"/>
  <c r="CP50" i="138"/>
  <c r="CO50" i="138"/>
  <c r="CD50" i="138"/>
  <c r="BX50" i="138"/>
  <c r="BX48" i="138" s="1"/>
  <c r="BW50" i="138"/>
  <c r="BW48" i="138" s="1"/>
  <c r="BV50" i="138"/>
  <c r="BL50" i="138"/>
  <c r="BL48" i="138" s="1"/>
  <c r="BK50" i="138"/>
  <c r="BJ50" i="138"/>
  <c r="BF50" i="138"/>
  <c r="BF48" i="138" s="1"/>
  <c r="BC50" i="138"/>
  <c r="AZ50" i="138"/>
  <c r="AY50" i="138"/>
  <c r="AY48" i="138" s="1"/>
  <c r="AN50" i="138"/>
  <c r="AM50" i="138"/>
  <c r="AH50" i="138"/>
  <c r="AH48" i="138" s="1"/>
  <c r="AG50" i="138"/>
  <c r="AF50" i="138"/>
  <c r="AB50" i="138"/>
  <c r="AB48" i="138" s="1"/>
  <c r="S50" i="138"/>
  <c r="P50" i="138"/>
  <c r="P48" i="138" s="1"/>
  <c r="O50" i="138"/>
  <c r="O48" i="138" s="1"/>
  <c r="N50" i="138"/>
  <c r="J50" i="138"/>
  <c r="J48" i="138" s="1"/>
  <c r="GY47" i="138"/>
  <c r="GY46" i="138"/>
  <c r="GY45" i="138"/>
  <c r="GY44" i="138"/>
  <c r="GY43" i="138"/>
  <c r="GY42" i="138"/>
  <c r="GY41" i="138"/>
  <c r="GU51" i="138"/>
  <c r="GT51" i="138"/>
  <c r="GS51" i="138"/>
  <c r="GQ51" i="138"/>
  <c r="GP51" i="138"/>
  <c r="GO51" i="138"/>
  <c r="GN51" i="138"/>
  <c r="GM51" i="138"/>
  <c r="GK51" i="138"/>
  <c r="GI51" i="138"/>
  <c r="GH51" i="138"/>
  <c r="GG51" i="138"/>
  <c r="GE51" i="138"/>
  <c r="GC51" i="138"/>
  <c r="GB51" i="138"/>
  <c r="GA51" i="138"/>
  <c r="FY51" i="138"/>
  <c r="FX51" i="138"/>
  <c r="FW51" i="138"/>
  <c r="FV51" i="138"/>
  <c r="FU51" i="138"/>
  <c r="FS51" i="138"/>
  <c r="FQ51" i="138"/>
  <c r="FP51" i="138"/>
  <c r="FO51" i="138"/>
  <c r="FM51" i="138"/>
  <c r="FK51" i="138"/>
  <c r="FJ51" i="138"/>
  <c r="FI51" i="138"/>
  <c r="FG51" i="138"/>
  <c r="FE51" i="138"/>
  <c r="FD51" i="138"/>
  <c r="FC51" i="138"/>
  <c r="FA51" i="138"/>
  <c r="EZ51" i="138"/>
  <c r="EY51" i="138"/>
  <c r="EX51" i="138"/>
  <c r="EW51" i="138"/>
  <c r="EU51" i="138"/>
  <c r="ES51" i="138"/>
  <c r="ER51" i="138"/>
  <c r="EQ51" i="138"/>
  <c r="EO51" i="138"/>
  <c r="EM51" i="138"/>
  <c r="EL51" i="138"/>
  <c r="EK51" i="138"/>
  <c r="EI51" i="138"/>
  <c r="EG51" i="138"/>
  <c r="EF51" i="138"/>
  <c r="EE51" i="138"/>
  <c r="EC51" i="138"/>
  <c r="EB51" i="138"/>
  <c r="EA51" i="138"/>
  <c r="DZ51" i="138"/>
  <c r="DY51" i="138"/>
  <c r="DW51" i="138"/>
  <c r="DU51" i="138"/>
  <c r="DT51" i="138"/>
  <c r="DS51" i="138"/>
  <c r="DO51" i="138"/>
  <c r="DN51" i="138"/>
  <c r="DM51" i="138"/>
  <c r="DL51" i="138"/>
  <c r="DK51" i="138"/>
  <c r="DJ51" i="138"/>
  <c r="DI51" i="138"/>
  <c r="DH51" i="138"/>
  <c r="DG51" i="138"/>
  <c r="DE51" i="138"/>
  <c r="DB51" i="138"/>
  <c r="DA51" i="138"/>
  <c r="CZ51" i="138"/>
  <c r="CY51" i="138"/>
  <c r="CW51" i="138"/>
  <c r="CV51" i="138"/>
  <c r="CU51" i="138"/>
  <c r="CS51" i="138"/>
  <c r="CR51" i="138"/>
  <c r="CQ51" i="138"/>
  <c r="CP51" i="138"/>
  <c r="CO51" i="138"/>
  <c r="CN51" i="138"/>
  <c r="CM51" i="138"/>
  <c r="CK51" i="138"/>
  <c r="CJ51" i="138"/>
  <c r="CI51" i="138"/>
  <c r="CG51" i="138"/>
  <c r="CF51" i="138"/>
  <c r="CD51" i="138"/>
  <c r="CC51" i="138"/>
  <c r="CA51" i="138"/>
  <c r="BY51" i="138"/>
  <c r="BX51" i="138"/>
  <c r="BW51" i="138"/>
  <c r="BU51" i="138"/>
  <c r="BT51" i="138"/>
  <c r="BS51" i="138"/>
  <c r="BR51" i="138"/>
  <c r="BQ51" i="138"/>
  <c r="BP51" i="138"/>
  <c r="BO51" i="138"/>
  <c r="BM51" i="138"/>
  <c r="BL51" i="138"/>
  <c r="BK51" i="138"/>
  <c r="BI51" i="138"/>
  <c r="BG51" i="138"/>
  <c r="BF51" i="138"/>
  <c r="BE51" i="138"/>
  <c r="BD51" i="138"/>
  <c r="BC51" i="138"/>
  <c r="BB51" i="138"/>
  <c r="BA51" i="138"/>
  <c r="AZ51" i="138"/>
  <c r="AY51" i="138"/>
  <c r="AW51" i="138"/>
  <c r="AT51" i="138"/>
  <c r="AS51" i="138"/>
  <c r="AQ51" i="138"/>
  <c r="AO51" i="138"/>
  <c r="AN51" i="138"/>
  <c r="AM51" i="138"/>
  <c r="AK51" i="138"/>
  <c r="AJ51" i="138"/>
  <c r="AI51" i="138"/>
  <c r="AH51" i="138"/>
  <c r="AG51" i="138"/>
  <c r="AF51" i="138"/>
  <c r="AE51" i="138"/>
  <c r="AC51" i="138"/>
  <c r="AB51" i="138"/>
  <c r="AA51" i="138"/>
  <c r="Y51" i="138"/>
  <c r="W51" i="138"/>
  <c r="V51" i="138"/>
  <c r="U51" i="138"/>
  <c r="T51" i="138"/>
  <c r="S51" i="138"/>
  <c r="Q51" i="138"/>
  <c r="P51" i="138"/>
  <c r="O51" i="138"/>
  <c r="M51" i="138"/>
  <c r="L51" i="138"/>
  <c r="K51" i="138"/>
  <c r="J51" i="138"/>
  <c r="I51" i="138"/>
  <c r="H51" i="138"/>
  <c r="E51" i="138"/>
  <c r="GY40" i="138"/>
  <c r="GV50" i="138"/>
  <c r="GU50" i="138"/>
  <c r="GS50" i="138"/>
  <c r="GR50" i="138"/>
  <c r="GQ50" i="138"/>
  <c r="GP50" i="138"/>
  <c r="GP48" i="138" s="1"/>
  <c r="GO50" i="138"/>
  <c r="GO49" i="138" s="1"/>
  <c r="GL50" i="138"/>
  <c r="GL49" i="138" s="1"/>
  <c r="GK50" i="138"/>
  <c r="GK49" i="138" s="1"/>
  <c r="GJ50" i="138"/>
  <c r="GJ49" i="138" s="1"/>
  <c r="GI50" i="138"/>
  <c r="GI48" i="138" s="1"/>
  <c r="GH50" i="138"/>
  <c r="GG50" i="138"/>
  <c r="GF50" i="138"/>
  <c r="GF49" i="138" s="1"/>
  <c r="GE50" i="138"/>
  <c r="GD50" i="138"/>
  <c r="GD49" i="138" s="1"/>
  <c r="GC50" i="138"/>
  <c r="FZ50" i="138"/>
  <c r="FY50" i="138"/>
  <c r="FX50" i="138"/>
  <c r="FX48" i="138" s="1"/>
  <c r="FW50" i="138"/>
  <c r="FW48" i="138" s="1"/>
  <c r="FU50" i="138"/>
  <c r="FT50" i="138"/>
  <c r="FS50" i="138"/>
  <c r="FS49" i="138" s="1"/>
  <c r="FR50" i="138"/>
  <c r="FR49" i="138" s="1"/>
  <c r="FQ50" i="138"/>
  <c r="FO50" i="138"/>
  <c r="FN50" i="138"/>
  <c r="FN49" i="138" s="1"/>
  <c r="FM50" i="138"/>
  <c r="FL50" i="138"/>
  <c r="FL49" i="138" s="1"/>
  <c r="FK50" i="138"/>
  <c r="FK49" i="138" s="1"/>
  <c r="FJ50" i="138"/>
  <c r="FG50" i="138"/>
  <c r="FF50" i="138"/>
  <c r="FE50" i="138"/>
  <c r="FA50" i="138"/>
  <c r="EZ50" i="138"/>
  <c r="EZ48" i="138" s="1"/>
  <c r="EY50" i="138"/>
  <c r="EY49" i="138" s="1"/>
  <c r="EW50" i="138"/>
  <c r="EV50" i="138"/>
  <c r="EV49" i="138" s="1"/>
  <c r="EU50" i="138"/>
  <c r="EU49" i="138" s="1"/>
  <c r="ET50" i="138"/>
  <c r="ET48" i="138" s="1"/>
  <c r="ES50" i="138"/>
  <c r="ER50" i="138"/>
  <c r="EO50" i="138"/>
  <c r="EO49" i="138" s="1"/>
  <c r="EN50" i="138"/>
  <c r="EN49" i="138" s="1"/>
  <c r="EM50" i="138"/>
  <c r="EK50" i="138"/>
  <c r="EJ50" i="138"/>
  <c r="EH50" i="138"/>
  <c r="EH48" i="138" s="1"/>
  <c r="EG50" i="138"/>
  <c r="ED50" i="138"/>
  <c r="EC50" i="138"/>
  <c r="EC49" i="138" s="1"/>
  <c r="EB50" i="138"/>
  <c r="EB48" i="138" s="1"/>
  <c r="EA50" i="138"/>
  <c r="EA48" i="138" s="1"/>
  <c r="DZ50" i="138"/>
  <c r="DZ48" i="138" s="1"/>
  <c r="DY50" i="138"/>
  <c r="DX50" i="138"/>
  <c r="DW50" i="138"/>
  <c r="DW49" i="138" s="1"/>
  <c r="DV50" i="138"/>
  <c r="DV49" i="138" s="1"/>
  <c r="DU50" i="138"/>
  <c r="DQ50" i="138"/>
  <c r="DP50" i="138"/>
  <c r="DO50" i="138"/>
  <c r="DO48" i="138" s="1"/>
  <c r="DN50" i="138"/>
  <c r="DN48" i="138" s="1"/>
  <c r="DL50" i="138"/>
  <c r="DK50" i="138"/>
  <c r="DJ50" i="138"/>
  <c r="DJ48" i="138" s="1"/>
  <c r="DI50" i="138"/>
  <c r="DF50" i="138"/>
  <c r="DF49" i="138" s="1"/>
  <c r="DE50" i="138"/>
  <c r="DE49" i="138" s="1"/>
  <c r="DD50" i="138"/>
  <c r="DD48" i="138" s="1"/>
  <c r="DC50" i="138"/>
  <c r="DC49" i="138" s="1"/>
  <c r="DB50" i="138"/>
  <c r="DA50" i="138"/>
  <c r="CZ50" i="138"/>
  <c r="CX50" i="138"/>
  <c r="CW50" i="138"/>
  <c r="CS50" i="138"/>
  <c r="CR50" i="138"/>
  <c r="CR48" i="138" s="1"/>
  <c r="CQ50" i="138"/>
  <c r="CQ48" i="138" s="1"/>
  <c r="CN50" i="138"/>
  <c r="CN49" i="138" s="1"/>
  <c r="CM50" i="138"/>
  <c r="CM49" i="138" s="1"/>
  <c r="CL50" i="138"/>
  <c r="CK50" i="138"/>
  <c r="CJ50" i="138"/>
  <c r="CI50" i="138"/>
  <c r="CH50" i="138"/>
  <c r="CG50" i="138"/>
  <c r="CG49" i="138" s="1"/>
  <c r="CF50" i="138"/>
  <c r="CF49" i="138" s="1"/>
  <c r="CE50" i="138"/>
  <c r="CE49" i="138" s="1"/>
  <c r="CC50" i="138"/>
  <c r="CB50" i="138"/>
  <c r="CA50" i="138"/>
  <c r="BZ50" i="138"/>
  <c r="BY50" i="138"/>
  <c r="BU50" i="138"/>
  <c r="BT50" i="138"/>
  <c r="BT49" i="138" s="1"/>
  <c r="BS50" i="138"/>
  <c r="BS49" i="138" s="1"/>
  <c r="BR50" i="138"/>
  <c r="BR48" i="138" s="1"/>
  <c r="BQ50" i="138"/>
  <c r="BP50" i="138"/>
  <c r="BP49" i="138" s="1"/>
  <c r="BO50" i="138"/>
  <c r="BN50" i="138"/>
  <c r="BN48" i="138" s="1"/>
  <c r="BM50" i="138"/>
  <c r="BI50" i="138"/>
  <c r="BI49" i="138" s="1"/>
  <c r="BH50" i="138"/>
  <c r="BG50" i="138"/>
  <c r="BE50" i="138"/>
  <c r="BD50" i="138"/>
  <c r="BB50" i="138"/>
  <c r="BB48" i="138" s="1"/>
  <c r="BA50" i="138"/>
  <c r="AX50" i="138"/>
  <c r="AX49" i="138" s="1"/>
  <c r="AW50" i="138"/>
  <c r="AW49" i="138" s="1"/>
  <c r="AV50" i="138"/>
  <c r="AV48" i="138" s="1"/>
  <c r="AU50" i="138"/>
  <c r="AU48" i="138" s="1"/>
  <c r="AT50" i="138"/>
  <c r="AS50" i="138"/>
  <c r="AR50" i="138"/>
  <c r="AR49" i="138" s="1"/>
  <c r="AQ50" i="138"/>
  <c r="AP50" i="138"/>
  <c r="AP49" i="138" s="1"/>
  <c r="AO50" i="138"/>
  <c r="AL50" i="138"/>
  <c r="AK50" i="138"/>
  <c r="AJ50" i="138"/>
  <c r="AJ48" i="138" s="1"/>
  <c r="AI50" i="138"/>
  <c r="AI48" i="138" s="1"/>
  <c r="AE50" i="138"/>
  <c r="AE49" i="138" s="1"/>
  <c r="AD50" i="138"/>
  <c r="AD49" i="138" s="1"/>
  <c r="AC50" i="138"/>
  <c r="AA50" i="138"/>
  <c r="Z50" i="138"/>
  <c r="Z49" i="138" s="1"/>
  <c r="Y50" i="138"/>
  <c r="X50" i="138"/>
  <c r="X49" i="138" s="1"/>
  <c r="W50" i="138"/>
  <c r="W49" i="138" s="1"/>
  <c r="V50" i="138"/>
  <c r="U50" i="138"/>
  <c r="T50" i="138"/>
  <c r="R50" i="138"/>
  <c r="Q50" i="138"/>
  <c r="M50" i="138"/>
  <c r="L50" i="138"/>
  <c r="L48" i="138" s="1"/>
  <c r="K50" i="138"/>
  <c r="K49" i="138" s="1"/>
  <c r="I50" i="138"/>
  <c r="H50" i="138"/>
  <c r="H49" i="138" s="1"/>
  <c r="G50" i="138"/>
  <c r="G49" i="138" s="1"/>
  <c r="F50" i="138"/>
  <c r="F48" i="138" s="1"/>
  <c r="E50" i="138"/>
  <c r="C40" i="138"/>
  <c r="GI38" i="138"/>
  <c r="GH38" i="138"/>
  <c r="GB38" i="138"/>
  <c r="FW38" i="138"/>
  <c r="FL38" i="138"/>
  <c r="FJ38" i="138"/>
  <c r="EZ38" i="138"/>
  <c r="EQ38" i="138"/>
  <c r="EP38" i="138"/>
  <c r="EL38" i="138"/>
  <c r="EE38" i="138"/>
  <c r="DT38" i="138"/>
  <c r="DS38" i="138"/>
  <c r="DR38" i="138"/>
  <c r="DN38" i="138"/>
  <c r="DC38" i="138"/>
  <c r="DB38" i="138"/>
  <c r="CS38" i="138"/>
  <c r="CM38" i="138"/>
  <c r="CJ38" i="138"/>
  <c r="CG38" i="138"/>
  <c r="BS38" i="138"/>
  <c r="BR38" i="138"/>
  <c r="BK38" i="138"/>
  <c r="BC38" i="138"/>
  <c r="AZ38" i="138"/>
  <c r="AY38" i="138"/>
  <c r="AU38" i="138"/>
  <c r="AK38" i="138"/>
  <c r="AJ38" i="138"/>
  <c r="AI38" i="138"/>
  <c r="AA38" i="138"/>
  <c r="S38" i="138"/>
  <c r="K38" i="138"/>
  <c r="GU37" i="138"/>
  <c r="GU35" i="138" s="1"/>
  <c r="GT37" i="138"/>
  <c r="GT35" i="138" s="1"/>
  <c r="GC37" i="138"/>
  <c r="GC36" i="138" s="1"/>
  <c r="GB37" i="138"/>
  <c r="GA37" i="138"/>
  <c r="FU37" i="138"/>
  <c r="FU35" i="138" s="1"/>
  <c r="FK37" i="138"/>
  <c r="FJ37" i="138"/>
  <c r="FI37" i="138"/>
  <c r="FE37" i="138"/>
  <c r="FE36" i="138" s="1"/>
  <c r="ET37" i="138"/>
  <c r="ES37" i="138"/>
  <c r="EK37" i="138"/>
  <c r="EK36" i="138" s="1"/>
  <c r="EE37" i="138"/>
  <c r="EC37" i="138"/>
  <c r="EB37" i="138"/>
  <c r="DO37" i="138"/>
  <c r="DN37" i="138"/>
  <c r="CW37" i="138"/>
  <c r="CW36" i="138" s="1"/>
  <c r="CS37" i="138"/>
  <c r="CS35" i="138" s="1"/>
  <c r="CK37" i="138"/>
  <c r="CJ37" i="138"/>
  <c r="CI37" i="138"/>
  <c r="CI35" i="138" s="1"/>
  <c r="CE37" i="138"/>
  <c r="CE36" i="138" s="1"/>
  <c r="BW37" i="138"/>
  <c r="BV37" i="138"/>
  <c r="BU37" i="138"/>
  <c r="BU35" i="138" s="1"/>
  <c r="BI37" i="138"/>
  <c r="BH37" i="138"/>
  <c r="BG37" i="138"/>
  <c r="BG35" i="138" s="1"/>
  <c r="BA37" i="138"/>
  <c r="BA36" i="138" s="1"/>
  <c r="AU37" i="138"/>
  <c r="AT37" i="138"/>
  <c r="AC37" i="138"/>
  <c r="AC36" i="138" s="1"/>
  <c r="Y37" i="138"/>
  <c r="Y35" i="138" s="1"/>
  <c r="Q37" i="138"/>
  <c r="P37" i="138"/>
  <c r="O37" i="138"/>
  <c r="O36" i="138" s="1"/>
  <c r="K37" i="138"/>
  <c r="K36" i="138" s="1"/>
  <c r="GY32" i="138"/>
  <c r="GY31" i="138"/>
  <c r="GY30" i="138"/>
  <c r="GT38" i="138"/>
  <c r="GS38" i="138"/>
  <c r="GR38" i="138"/>
  <c r="GQ38" i="138"/>
  <c r="GP38" i="138"/>
  <c r="GO38" i="138"/>
  <c r="GN38" i="138"/>
  <c r="GL38" i="138"/>
  <c r="GK38" i="138"/>
  <c r="GJ38" i="138"/>
  <c r="GG38" i="138"/>
  <c r="GF38" i="138"/>
  <c r="GD38" i="138"/>
  <c r="GC38" i="138"/>
  <c r="GA38" i="138"/>
  <c r="FZ38" i="138"/>
  <c r="FU38" i="138"/>
  <c r="FT38" i="138"/>
  <c r="FR38" i="138"/>
  <c r="FQ38" i="138"/>
  <c r="FP38" i="138"/>
  <c r="FN38" i="138"/>
  <c r="FM38" i="138"/>
  <c r="FI38" i="138"/>
  <c r="FH38" i="138"/>
  <c r="FG38" i="138"/>
  <c r="FF38" i="138"/>
  <c r="FE38" i="138"/>
  <c r="FD38" i="138"/>
  <c r="EW38" i="138"/>
  <c r="EV38" i="138"/>
  <c r="EU38" i="138"/>
  <c r="ET38" i="138"/>
  <c r="ES38" i="138"/>
  <c r="ER38" i="138"/>
  <c r="EK38" i="138"/>
  <c r="EJ38" i="138"/>
  <c r="EH38" i="138"/>
  <c r="EG38" i="138"/>
  <c r="EF38" i="138"/>
  <c r="ED38" i="138"/>
  <c r="EC38" i="138"/>
  <c r="EB38" i="138"/>
  <c r="DZ38" i="138"/>
  <c r="DY38" i="138"/>
  <c r="DX38" i="138"/>
  <c r="DW38" i="138"/>
  <c r="DV38" i="138"/>
  <c r="DU38" i="138"/>
  <c r="DQ38" i="138"/>
  <c r="DP38" i="138"/>
  <c r="DM38" i="138"/>
  <c r="DL38" i="138"/>
  <c r="DJ38" i="138"/>
  <c r="DI38" i="138"/>
  <c r="DH38" i="138"/>
  <c r="DG38" i="138"/>
  <c r="DF38" i="138"/>
  <c r="DE38" i="138"/>
  <c r="DD38" i="138"/>
  <c r="DA38" i="138"/>
  <c r="CZ38" i="138"/>
  <c r="CX38" i="138"/>
  <c r="CW38" i="138"/>
  <c r="CV38" i="138"/>
  <c r="CU38" i="138"/>
  <c r="CT38" i="138"/>
  <c r="CR38" i="138"/>
  <c r="CO38" i="138"/>
  <c r="CN38" i="138"/>
  <c r="CL38" i="138"/>
  <c r="CK38" i="138"/>
  <c r="CF38" i="138"/>
  <c r="CC38" i="138"/>
  <c r="CB38" i="138"/>
  <c r="CA38" i="138"/>
  <c r="BZ38" i="138"/>
  <c r="BY38" i="138"/>
  <c r="BX38" i="138"/>
  <c r="BW38" i="138"/>
  <c r="BV38" i="138"/>
  <c r="BQ38" i="138"/>
  <c r="BP38" i="138"/>
  <c r="BO38" i="138"/>
  <c r="BN38" i="138"/>
  <c r="BM38" i="138"/>
  <c r="BL38" i="138"/>
  <c r="BJ38" i="138"/>
  <c r="BI38" i="138"/>
  <c r="BH38" i="138"/>
  <c r="BG38" i="138"/>
  <c r="BF38" i="138"/>
  <c r="BE38" i="138"/>
  <c r="BD38" i="138"/>
  <c r="BB38" i="138"/>
  <c r="BA38" i="138"/>
  <c r="AX38" i="138"/>
  <c r="AW38" i="138"/>
  <c r="AS38" i="138"/>
  <c r="AR38" i="138"/>
  <c r="AQ38" i="138"/>
  <c r="AP38" i="138"/>
  <c r="AO38" i="138"/>
  <c r="AN38" i="138"/>
  <c r="AM38" i="138"/>
  <c r="AL38" i="138"/>
  <c r="AG38" i="138"/>
  <c r="AF38" i="138"/>
  <c r="AD38" i="138"/>
  <c r="AC38" i="138"/>
  <c r="AB38" i="138"/>
  <c r="Z38" i="138"/>
  <c r="Y38" i="138"/>
  <c r="X38" i="138"/>
  <c r="U38" i="138"/>
  <c r="T38" i="138"/>
  <c r="R38" i="138"/>
  <c r="Q38" i="138"/>
  <c r="P38" i="138"/>
  <c r="M38" i="138"/>
  <c r="I38" i="138"/>
  <c r="H38" i="138"/>
  <c r="G38" i="138"/>
  <c r="F38" i="138"/>
  <c r="E38" i="138"/>
  <c r="GY27" i="138"/>
  <c r="EX38" i="138"/>
  <c r="GV37" i="138"/>
  <c r="GS37" i="138"/>
  <c r="GS35" i="138" s="1"/>
  <c r="GR37" i="138"/>
  <c r="GR36" i="138" s="1"/>
  <c r="GQ37" i="138"/>
  <c r="GP37" i="138"/>
  <c r="GO37" i="138"/>
  <c r="GN37" i="138"/>
  <c r="GM37" i="138"/>
  <c r="GL37" i="138"/>
  <c r="GL36" i="138" s="1"/>
  <c r="GK37" i="138"/>
  <c r="GK35" i="138" s="1"/>
  <c r="GJ37" i="138"/>
  <c r="GI37" i="138"/>
  <c r="GH37" i="138"/>
  <c r="GE37" i="138"/>
  <c r="GE36" i="138" s="1"/>
  <c r="GD37" i="138"/>
  <c r="GD36" i="138" s="1"/>
  <c r="FZ37" i="138"/>
  <c r="FZ36" i="138" s="1"/>
  <c r="FY37" i="138"/>
  <c r="FY35" i="138" s="1"/>
  <c r="FX37" i="138"/>
  <c r="FW37" i="138"/>
  <c r="FS37" i="138"/>
  <c r="FS35" i="138" s="1"/>
  <c r="FR37" i="138"/>
  <c r="FR35" i="138" s="1"/>
  <c r="FP37" i="138"/>
  <c r="FP36" i="138" s="1"/>
  <c r="FO37" i="138"/>
  <c r="FO35" i="138" s="1"/>
  <c r="FN37" i="138"/>
  <c r="FN36" i="138" s="1"/>
  <c r="FM37" i="138"/>
  <c r="FM35" i="138" s="1"/>
  <c r="FL37" i="138"/>
  <c r="FG37" i="138"/>
  <c r="FF37" i="138"/>
  <c r="FD37" i="138"/>
  <c r="FC37" i="138"/>
  <c r="FC35" i="138" s="1"/>
  <c r="FB37" i="138"/>
  <c r="FB35" i="138" s="1"/>
  <c r="FA37" i="138"/>
  <c r="FA35" i="138" s="1"/>
  <c r="EY37" i="138"/>
  <c r="EY36" i="138" s="1"/>
  <c r="EX37" i="138"/>
  <c r="EU37" i="138"/>
  <c r="ER37" i="138"/>
  <c r="EQ37" i="138"/>
  <c r="EP37" i="138"/>
  <c r="EP36" i="138" s="1"/>
  <c r="EO37" i="138"/>
  <c r="EO35" i="138" s="1"/>
  <c r="EN37" i="138"/>
  <c r="EN35" i="138" s="1"/>
  <c r="EI37" i="138"/>
  <c r="EH37" i="138"/>
  <c r="EG37" i="138"/>
  <c r="EF37" i="138"/>
  <c r="ED37" i="138"/>
  <c r="ED36" i="138" s="1"/>
  <c r="EA37" i="138"/>
  <c r="EA35" i="138" s="1"/>
  <c r="DY37" i="138"/>
  <c r="DY36" i="138" s="1"/>
  <c r="DW37" i="138"/>
  <c r="DW36" i="138" s="1"/>
  <c r="DV37" i="138"/>
  <c r="DU37" i="138"/>
  <c r="DT37" i="138"/>
  <c r="DS37" i="138"/>
  <c r="DR37" i="138"/>
  <c r="DR36" i="138" s="1"/>
  <c r="DQ37" i="138"/>
  <c r="DP37" i="138"/>
  <c r="DM37" i="138"/>
  <c r="DM35" i="138" s="1"/>
  <c r="DL37" i="138"/>
  <c r="DL35" i="138" s="1"/>
  <c r="DK37" i="138"/>
  <c r="DJ37" i="138"/>
  <c r="DJ36" i="138" s="1"/>
  <c r="DI37" i="138"/>
  <c r="DI36" i="138" s="1"/>
  <c r="DH37" i="138"/>
  <c r="DG37" i="138"/>
  <c r="DF37" i="138"/>
  <c r="DE37" i="138"/>
  <c r="DD37" i="138"/>
  <c r="DC37" i="138"/>
  <c r="DB37" i="138"/>
  <c r="DA37" i="138"/>
  <c r="DA35" i="138" s="1"/>
  <c r="CZ37" i="138"/>
  <c r="CY37" i="138"/>
  <c r="CX37" i="138"/>
  <c r="CV37" i="138"/>
  <c r="CV36" i="138" s="1"/>
  <c r="CU37" i="138"/>
  <c r="CU35" i="138" s="1"/>
  <c r="CT37" i="138"/>
  <c r="CR37" i="138"/>
  <c r="CQ37" i="138"/>
  <c r="CP37" i="138"/>
  <c r="CO37" i="138"/>
  <c r="CO36" i="138" s="1"/>
  <c r="CN37" i="138"/>
  <c r="CM37" i="138"/>
  <c r="CL37" i="138"/>
  <c r="CH37" i="138"/>
  <c r="CH35" i="138" s="1"/>
  <c r="CG37" i="138"/>
  <c r="CG35" i="138" s="1"/>
  <c r="CF37" i="138"/>
  <c r="CD37" i="138"/>
  <c r="CC37" i="138"/>
  <c r="CC35" i="138" s="1"/>
  <c r="CB37" i="138"/>
  <c r="CA37" i="138"/>
  <c r="BZ37" i="138"/>
  <c r="BY37" i="138"/>
  <c r="BX37" i="138"/>
  <c r="BT37" i="138"/>
  <c r="BT35" i="138" s="1"/>
  <c r="BS37" i="138"/>
  <c r="BS36" i="138" s="1"/>
  <c r="BQ37" i="138"/>
  <c r="BQ36" i="138" s="1"/>
  <c r="BP37" i="138"/>
  <c r="BO37" i="138"/>
  <c r="BN37" i="138"/>
  <c r="BM37" i="138"/>
  <c r="BL37" i="138"/>
  <c r="BK37" i="138"/>
  <c r="BJ37" i="138"/>
  <c r="BF37" i="138"/>
  <c r="BF35" i="138" s="1"/>
  <c r="BE37" i="138"/>
  <c r="BE35" i="138" s="1"/>
  <c r="BD37" i="138"/>
  <c r="BD36" i="138" s="1"/>
  <c r="BC37" i="138"/>
  <c r="BC36" i="138" s="1"/>
  <c r="BB37" i="138"/>
  <c r="AZ37" i="138"/>
  <c r="AY37" i="138"/>
  <c r="AX37" i="138"/>
  <c r="AW37" i="138"/>
  <c r="AV37" i="138"/>
  <c r="AS37" i="138"/>
  <c r="AS35" i="138" s="1"/>
  <c r="AR37" i="138"/>
  <c r="AR35" i="138" s="1"/>
  <c r="AQ37" i="138"/>
  <c r="AP37" i="138"/>
  <c r="AP36" i="138" s="1"/>
  <c r="AO37" i="138"/>
  <c r="AO36" i="138" s="1"/>
  <c r="AN37" i="138"/>
  <c r="AM37" i="138"/>
  <c r="AL37" i="138"/>
  <c r="AK37" i="138"/>
  <c r="AJ37" i="138"/>
  <c r="AI37" i="138"/>
  <c r="AH37" i="138"/>
  <c r="AG37" i="138"/>
  <c r="AG35" i="138" s="1"/>
  <c r="AF37" i="138"/>
  <c r="AE37" i="138"/>
  <c r="AD37" i="138"/>
  <c r="AB37" i="138"/>
  <c r="AB36" i="138" s="1"/>
  <c r="AA37" i="138"/>
  <c r="AA36" i="138" s="1"/>
  <c r="Z37" i="138"/>
  <c r="X37" i="138"/>
  <c r="W37" i="138"/>
  <c r="V37" i="138"/>
  <c r="U37" i="138"/>
  <c r="U36" i="138" s="1"/>
  <c r="T37" i="138"/>
  <c r="S37" i="138"/>
  <c r="R37" i="138"/>
  <c r="N37" i="138"/>
  <c r="N35" i="138" s="1"/>
  <c r="M37" i="138"/>
  <c r="M35" i="138" s="1"/>
  <c r="L37" i="138"/>
  <c r="J37" i="138"/>
  <c r="I37" i="138"/>
  <c r="I35" i="138" s="1"/>
  <c r="H37" i="138"/>
  <c r="G37" i="138"/>
  <c r="F37" i="138"/>
  <c r="E37" i="138"/>
  <c r="C27" i="138"/>
  <c r="GX14" i="138"/>
  <c r="FW25" i="138" s="1"/>
  <c r="C14" i="138"/>
  <c r="B7" i="138"/>
  <c r="E110" i="132"/>
  <c r="AV92" i="137"/>
  <c r="BC131" i="137"/>
  <c r="AG183" i="137"/>
  <c r="AN52" i="138" l="1"/>
  <c r="EA65" i="138"/>
  <c r="DT52" i="138"/>
  <c r="GM52" i="138"/>
  <c r="AX143" i="138"/>
  <c r="AI65" i="138"/>
  <c r="BL52" i="138"/>
  <c r="EH104" i="138"/>
  <c r="GB52" i="138"/>
  <c r="H65" i="138"/>
  <c r="FK101" i="138"/>
  <c r="FL101" i="138"/>
  <c r="BW182" i="138"/>
  <c r="BF156" i="138"/>
  <c r="DQ117" i="138"/>
  <c r="CC169" i="138"/>
  <c r="AX130" i="138"/>
  <c r="GH126" i="138"/>
  <c r="EM127" i="138"/>
  <c r="GU104" i="138"/>
  <c r="DG130" i="138"/>
  <c r="BN156" i="138"/>
  <c r="U156" i="138"/>
  <c r="J104" i="138"/>
  <c r="GT130" i="138"/>
  <c r="P117" i="138"/>
  <c r="BI117" i="138"/>
  <c r="J100" i="138"/>
  <c r="DH117" i="138"/>
  <c r="AG104" i="138"/>
  <c r="BN117" i="138"/>
  <c r="FT104" i="138"/>
  <c r="FC52" i="138"/>
  <c r="BL49" i="138"/>
  <c r="BI39" i="138"/>
  <c r="BM52" i="138"/>
  <c r="O52" i="138"/>
  <c r="CU52" i="138"/>
  <c r="GJ65" i="138"/>
  <c r="P39" i="138"/>
  <c r="BO78" i="138"/>
  <c r="CC24" i="138"/>
  <c r="CC23" i="138" s="1"/>
  <c r="EX52" i="138"/>
  <c r="EQ52" i="138"/>
  <c r="EX65" i="138"/>
  <c r="DX24" i="138"/>
  <c r="DX22" i="138" s="1"/>
  <c r="EL78" i="138"/>
  <c r="GI104" i="138"/>
  <c r="CR143" i="138"/>
  <c r="FG130" i="138"/>
  <c r="GP24" i="138"/>
  <c r="GP22" i="138" s="1"/>
  <c r="CY52" i="138"/>
  <c r="CD25" i="138"/>
  <c r="FP52" i="138"/>
  <c r="FP49" i="138"/>
  <c r="EB65" i="138"/>
  <c r="DU78" i="138"/>
  <c r="GP25" i="138"/>
  <c r="GN52" i="138"/>
  <c r="GC65" i="138"/>
  <c r="BW52" i="138"/>
  <c r="FP65" i="138"/>
  <c r="AL24" i="138"/>
  <c r="AL22" i="138" s="1"/>
  <c r="AO65" i="138"/>
  <c r="X101" i="138"/>
  <c r="DG179" i="138"/>
  <c r="CG169" i="138"/>
  <c r="FY169" i="138"/>
  <c r="BS104" i="138"/>
  <c r="EA104" i="138"/>
  <c r="EY104" i="138"/>
  <c r="AU101" i="138"/>
  <c r="FF117" i="138"/>
  <c r="EY130" i="138"/>
  <c r="AH104" i="138"/>
  <c r="CL117" i="138"/>
  <c r="DY156" i="138"/>
  <c r="Q117" i="138"/>
  <c r="G24" i="138"/>
  <c r="G22" i="138" s="1"/>
  <c r="AT24" i="138"/>
  <c r="AT23" i="138" s="1"/>
  <c r="CM24" i="138"/>
  <c r="CM22" i="138" s="1"/>
  <c r="EI24" i="138"/>
  <c r="EI22" i="138" s="1"/>
  <c r="G25" i="138"/>
  <c r="DC25" i="138"/>
  <c r="DW24" i="138"/>
  <c r="DW22" i="138" s="1"/>
  <c r="DG49" i="138"/>
  <c r="L24" i="138"/>
  <c r="L22" i="138" s="1"/>
  <c r="AZ24" i="138"/>
  <c r="AZ22" i="138" s="1"/>
  <c r="CT24" i="138"/>
  <c r="CT22" i="138" s="1"/>
  <c r="EP24" i="138"/>
  <c r="EP22" i="138" s="1"/>
  <c r="T25" i="138"/>
  <c r="DO25" i="138"/>
  <c r="DA25" i="138"/>
  <c r="CI24" i="138"/>
  <c r="CI22" i="138" s="1"/>
  <c r="AE24" i="138"/>
  <c r="P24" i="138"/>
  <c r="P22" i="138" s="1"/>
  <c r="BD24" i="138"/>
  <c r="BD22" i="138" s="1"/>
  <c r="CX24" i="138"/>
  <c r="CX23" i="138" s="1"/>
  <c r="ET24" i="138"/>
  <c r="ET22" i="138" s="1"/>
  <c r="AG25" i="138"/>
  <c r="EA25" i="138"/>
  <c r="EC39" i="138"/>
  <c r="S52" i="138"/>
  <c r="V24" i="138"/>
  <c r="V23" i="138" s="1"/>
  <c r="BJ24" i="138"/>
  <c r="BJ22" i="138" s="1"/>
  <c r="DE24" i="138"/>
  <c r="DE22" i="138" s="1"/>
  <c r="FF24" i="138"/>
  <c r="FF22" i="138" s="1"/>
  <c r="AS25" i="138"/>
  <c r="EM25" i="138"/>
  <c r="BX52" i="138"/>
  <c r="EA52" i="138"/>
  <c r="EL52" i="138"/>
  <c r="EE24" i="138"/>
  <c r="EE22" i="138" s="1"/>
  <c r="AT65" i="138"/>
  <c r="AA24" i="138"/>
  <c r="AA22" i="138" s="1"/>
  <c r="BP24" i="138"/>
  <c r="BP22" i="138" s="1"/>
  <c r="DJ24" i="138"/>
  <c r="DJ22" i="138" s="1"/>
  <c r="FT24" i="138"/>
  <c r="BF25" i="138"/>
  <c r="FF25" i="138"/>
  <c r="AP24" i="138"/>
  <c r="AP22" i="138" s="1"/>
  <c r="CP25" i="138"/>
  <c r="DI52" i="138"/>
  <c r="AG24" i="138"/>
  <c r="AG23" i="138" s="1"/>
  <c r="BW24" i="138"/>
  <c r="BW22" i="138" s="1"/>
  <c r="DR24" i="138"/>
  <c r="DR22" i="138" s="1"/>
  <c r="GE24" i="138"/>
  <c r="GE22" i="138" s="1"/>
  <c r="BR25" i="138"/>
  <c r="FT25" i="138"/>
  <c r="GA24" i="138"/>
  <c r="GA22" i="138" s="1"/>
  <c r="X24" i="138"/>
  <c r="X23" i="138" s="1"/>
  <c r="AQ24" i="138"/>
  <c r="AQ22" i="138" s="1"/>
  <c r="BK24" i="138"/>
  <c r="BK22" i="138" s="1"/>
  <c r="CU24" i="138"/>
  <c r="CU22" i="138" s="1"/>
  <c r="DS24" i="138"/>
  <c r="DS22" i="138" s="1"/>
  <c r="EQ24" i="138"/>
  <c r="EQ22" i="138" s="1"/>
  <c r="GB24" i="138"/>
  <c r="GB23" i="138" s="1"/>
  <c r="GY14" i="138"/>
  <c r="AD25" i="138"/>
  <c r="BB25" i="138"/>
  <c r="CA25" i="138"/>
  <c r="DL25" i="138"/>
  <c r="EJ25" i="138"/>
  <c r="EX25" i="138"/>
  <c r="GF25" i="138"/>
  <c r="Q24" i="138"/>
  <c r="Q23" i="138" s="1"/>
  <c r="I25" i="138"/>
  <c r="F24" i="138"/>
  <c r="F22" i="138" s="1"/>
  <c r="O24" i="138"/>
  <c r="O22" i="138" s="1"/>
  <c r="Z24" i="138"/>
  <c r="Z22" i="138" s="1"/>
  <c r="AK24" i="138"/>
  <c r="AK22" i="138" s="1"/>
  <c r="AS24" i="138"/>
  <c r="AS23" i="138" s="1"/>
  <c r="BC24" i="138"/>
  <c r="BC22" i="138" s="1"/>
  <c r="BN24" i="138"/>
  <c r="BN22" i="138" s="1"/>
  <c r="CB24" i="138"/>
  <c r="CB22" i="138" s="1"/>
  <c r="CL24" i="138"/>
  <c r="CL22" i="138" s="1"/>
  <c r="CW24" i="138"/>
  <c r="CW23" i="138" s="1"/>
  <c r="DH24" i="138"/>
  <c r="DH22" i="138" s="1"/>
  <c r="DU24" i="138"/>
  <c r="EH24" i="138"/>
  <c r="EH23" i="138" s="1"/>
  <c r="ES24" i="138"/>
  <c r="ES22" i="138" s="1"/>
  <c r="FD24" i="138"/>
  <c r="FD22" i="138" s="1"/>
  <c r="FQ24" i="138"/>
  <c r="FQ22" i="138" s="1"/>
  <c r="GD24" i="138"/>
  <c r="GD23" i="138" s="1"/>
  <c r="GO24" i="138"/>
  <c r="GO23" i="138" s="1"/>
  <c r="F25" i="138"/>
  <c r="S25" i="138"/>
  <c r="AF25" i="138"/>
  <c r="AR25" i="138"/>
  <c r="BD25" i="138"/>
  <c r="BQ25" i="138"/>
  <c r="CC25" i="138"/>
  <c r="CO25" i="138"/>
  <c r="DB25" i="138"/>
  <c r="DN25" i="138"/>
  <c r="DZ25" i="138"/>
  <c r="EL25" i="138"/>
  <c r="FD25" i="138"/>
  <c r="FS25" i="138"/>
  <c r="GN25" i="138"/>
  <c r="AD24" i="138"/>
  <c r="AD22" i="138" s="1"/>
  <c r="DV24" i="138"/>
  <c r="DV23" i="138" s="1"/>
  <c r="BE25" i="138"/>
  <c r="AH65" i="138"/>
  <c r="BT65" i="138"/>
  <c r="H24" i="138"/>
  <c r="H22" i="138" s="1"/>
  <c r="R24" i="138"/>
  <c r="R22" i="138" s="1"/>
  <c r="AB24" i="138"/>
  <c r="AB22" i="138" s="1"/>
  <c r="AM24" i="138"/>
  <c r="AM22" i="138" s="1"/>
  <c r="AW24" i="138"/>
  <c r="AW22" i="138" s="1"/>
  <c r="BE24" i="138"/>
  <c r="BE23" i="138" s="1"/>
  <c r="BQ24" i="138"/>
  <c r="BQ23" i="138" s="1"/>
  <c r="CD24" i="138"/>
  <c r="CD23" i="138" s="1"/>
  <c r="CN24" i="138"/>
  <c r="CN22" i="138" s="1"/>
  <c r="CY24" i="138"/>
  <c r="CY22" i="138" s="1"/>
  <c r="DL24" i="138"/>
  <c r="DL23" i="138" s="1"/>
  <c r="DY24" i="138"/>
  <c r="DY23" i="138" s="1"/>
  <c r="EJ24" i="138"/>
  <c r="EJ22" i="138" s="1"/>
  <c r="EU24" i="138"/>
  <c r="EU23" i="138" s="1"/>
  <c r="FH24" i="138"/>
  <c r="FH22" i="138" s="1"/>
  <c r="FU24" i="138"/>
  <c r="FU23" i="138" s="1"/>
  <c r="GF24" i="138"/>
  <c r="GF22" i="138" s="1"/>
  <c r="GQ24" i="138"/>
  <c r="GQ22" i="138" s="1"/>
  <c r="H25" i="138"/>
  <c r="U25" i="138"/>
  <c r="AH25" i="138"/>
  <c r="AT25" i="138"/>
  <c r="BG25" i="138"/>
  <c r="BS25" i="138"/>
  <c r="CE25" i="138"/>
  <c r="CQ25" i="138"/>
  <c r="DH25" i="138"/>
  <c r="DT25" i="138"/>
  <c r="EF25" i="138"/>
  <c r="ER25" i="138"/>
  <c r="FG25" i="138"/>
  <c r="FU25" i="138"/>
  <c r="GQ25" i="138"/>
  <c r="BM24" i="138"/>
  <c r="BM22" i="138" s="1"/>
  <c r="FE24" i="138"/>
  <c r="FE22" i="138" s="1"/>
  <c r="EW25" i="138"/>
  <c r="GC39" i="138"/>
  <c r="DG52" i="138"/>
  <c r="CN65" i="138"/>
  <c r="I24" i="138"/>
  <c r="I23" i="138" s="1"/>
  <c r="T24" i="138"/>
  <c r="AC24" i="138"/>
  <c r="AC23" i="138" s="1"/>
  <c r="AN24" i="138"/>
  <c r="AN23" i="138" s="1"/>
  <c r="AX24" i="138"/>
  <c r="AX22" i="138" s="1"/>
  <c r="BF24" i="138"/>
  <c r="BF23" i="138" s="1"/>
  <c r="BU24" i="138"/>
  <c r="BU22" i="138" s="1"/>
  <c r="CG24" i="138"/>
  <c r="CG22" i="138" s="1"/>
  <c r="CO24" i="138"/>
  <c r="CO23" i="138" s="1"/>
  <c r="CZ24" i="138"/>
  <c r="CZ22" i="138" s="1"/>
  <c r="DM24" i="138"/>
  <c r="DM23" i="138" s="1"/>
  <c r="EC24" i="138"/>
  <c r="EC22" i="138" s="1"/>
  <c r="EK24" i="138"/>
  <c r="EK23" i="138" s="1"/>
  <c r="EV24" i="138"/>
  <c r="EV22" i="138" s="1"/>
  <c r="FI24" i="138"/>
  <c r="FI23" i="138" s="1"/>
  <c r="FY24" i="138"/>
  <c r="FY22" i="138" s="1"/>
  <c r="GG24" i="138"/>
  <c r="GG23" i="138" s="1"/>
  <c r="GR24" i="138"/>
  <c r="GR22" i="138" s="1"/>
  <c r="J25" i="138"/>
  <c r="W25" i="138"/>
  <c r="AI25" i="138"/>
  <c r="AU25" i="138"/>
  <c r="BL25" i="138"/>
  <c r="BX25" i="138"/>
  <c r="CJ25" i="138"/>
  <c r="CV25" i="138"/>
  <c r="DI25" i="138"/>
  <c r="DU25" i="138"/>
  <c r="EG25" i="138"/>
  <c r="ET25" i="138"/>
  <c r="FH25" i="138"/>
  <c r="GB25" i="138"/>
  <c r="GR25" i="138"/>
  <c r="BO24" i="138"/>
  <c r="BO23" i="138" s="1"/>
  <c r="FG24" i="138"/>
  <c r="FG23" i="138" s="1"/>
  <c r="FK25" i="138"/>
  <c r="CW35" i="138"/>
  <c r="DH52" i="138"/>
  <c r="DS52" i="138"/>
  <c r="J24" i="138"/>
  <c r="J23" i="138" s="1"/>
  <c r="U24" i="138"/>
  <c r="U23" i="138" s="1"/>
  <c r="AF24" i="138"/>
  <c r="AF23" i="138" s="1"/>
  <c r="AO24" i="138"/>
  <c r="AO22" i="138" s="1"/>
  <c r="AY24" i="138"/>
  <c r="AY22" i="138" s="1"/>
  <c r="BI24" i="138"/>
  <c r="BI22" i="138" s="1"/>
  <c r="BV24" i="138"/>
  <c r="BV22" i="138" s="1"/>
  <c r="CH24" i="138"/>
  <c r="CH22" i="138" s="1"/>
  <c r="CS24" i="138"/>
  <c r="CS22" i="138" s="1"/>
  <c r="DA24" i="138"/>
  <c r="DA23" i="138" s="1"/>
  <c r="DQ24" i="138"/>
  <c r="DQ22" i="138" s="1"/>
  <c r="ED24" i="138"/>
  <c r="ED22" i="138" s="1"/>
  <c r="EO24" i="138"/>
  <c r="EO22" i="138" s="1"/>
  <c r="EW24" i="138"/>
  <c r="EW23" i="138" s="1"/>
  <c r="FM24" i="138"/>
  <c r="FM22" i="138" s="1"/>
  <c r="FZ24" i="138"/>
  <c r="FZ22" i="138" s="1"/>
  <c r="GK24" i="138"/>
  <c r="GK22" i="138" s="1"/>
  <c r="GS24" i="138"/>
  <c r="GS23" i="138" s="1"/>
  <c r="K25" i="138"/>
  <c r="AB25" i="138"/>
  <c r="AN25" i="138"/>
  <c r="AZ25" i="138"/>
  <c r="BM25" i="138"/>
  <c r="BY25" i="138"/>
  <c r="CK25" i="138"/>
  <c r="CW25" i="138"/>
  <c r="DJ25" i="138"/>
  <c r="DV25" i="138"/>
  <c r="EH25" i="138"/>
  <c r="EU25" i="138"/>
  <c r="FI25" i="138"/>
  <c r="GD25" i="138"/>
  <c r="GY18" i="138"/>
  <c r="BZ24" i="138"/>
  <c r="FR24" i="138"/>
  <c r="FR22" i="138" s="1"/>
  <c r="GS25" i="138"/>
  <c r="CI36" i="138"/>
  <c r="AB52" i="138"/>
  <c r="FT65" i="138"/>
  <c r="GI65" i="138"/>
  <c r="FA24" i="138"/>
  <c r="FA22" i="138" s="1"/>
  <c r="GL24" i="138"/>
  <c r="GL22" i="138" s="1"/>
  <c r="AC25" i="138"/>
  <c r="BZ25" i="138"/>
  <c r="DK25" i="138"/>
  <c r="DW25" i="138"/>
  <c r="EI25" i="138"/>
  <c r="FJ25" i="138"/>
  <c r="GE25" i="138"/>
  <c r="GY20" i="138"/>
  <c r="CA24" i="138"/>
  <c r="CA22" i="138" s="1"/>
  <c r="FS24" i="138"/>
  <c r="FS22" i="138" s="1"/>
  <c r="GU25" i="138"/>
  <c r="DJ78" i="138"/>
  <c r="FN24" i="138"/>
  <c r="FN22" i="138" s="1"/>
  <c r="BN25" i="138"/>
  <c r="CJ24" i="138"/>
  <c r="CM25" i="138"/>
  <c r="GX209" i="138"/>
  <c r="FT220" i="138" s="1"/>
  <c r="P25" i="138"/>
  <c r="AO25" i="138"/>
  <c r="BA25" i="138"/>
  <c r="CL25" i="138"/>
  <c r="CX25" i="138"/>
  <c r="EV25" i="138"/>
  <c r="M24" i="138"/>
  <c r="M22" i="138" s="1"/>
  <c r="AH24" i="138"/>
  <c r="AH23" i="138" s="1"/>
  <c r="BA24" i="138"/>
  <c r="BA22" i="138" s="1"/>
  <c r="BX24" i="138"/>
  <c r="BX23" i="138" s="1"/>
  <c r="DF24" i="138"/>
  <c r="DF22" i="138" s="1"/>
  <c r="EF24" i="138"/>
  <c r="EF22" i="138" s="1"/>
  <c r="FB24" i="138"/>
  <c r="FB22" i="138" s="1"/>
  <c r="FO24" i="138"/>
  <c r="FO22" i="138" s="1"/>
  <c r="GM24" i="138"/>
  <c r="GM22" i="138" s="1"/>
  <c r="Q25" i="138"/>
  <c r="AP25" i="138"/>
  <c r="BO25" i="138"/>
  <c r="CY25" i="138"/>
  <c r="DX25" i="138"/>
  <c r="FP25" i="138"/>
  <c r="DI24" i="138"/>
  <c r="E24" i="138"/>
  <c r="E23" i="138" s="1"/>
  <c r="N24" i="138"/>
  <c r="N22" i="138" s="1"/>
  <c r="Y24" i="138"/>
  <c r="Y22" i="138" s="1"/>
  <c r="AJ24" i="138"/>
  <c r="AJ23" i="138" s="1"/>
  <c r="AR24" i="138"/>
  <c r="AR22" i="138" s="1"/>
  <c r="BB24" i="138"/>
  <c r="BB23" i="138" s="1"/>
  <c r="BL24" i="138"/>
  <c r="BY24" i="138"/>
  <c r="BY23" i="138" s="1"/>
  <c r="CK24" i="138"/>
  <c r="CK22" i="138" s="1"/>
  <c r="CV24" i="138"/>
  <c r="CV22" i="138" s="1"/>
  <c r="DG24" i="138"/>
  <c r="DG22" i="138" s="1"/>
  <c r="DT24" i="138"/>
  <c r="DT22" i="138" s="1"/>
  <c r="EG24" i="138"/>
  <c r="EG22" i="138" s="1"/>
  <c r="ER24" i="138"/>
  <c r="ER23" i="138" s="1"/>
  <c r="FC24" i="138"/>
  <c r="FC22" i="138" s="1"/>
  <c r="FP24" i="138"/>
  <c r="FP22" i="138" s="1"/>
  <c r="GC24" i="138"/>
  <c r="GC22" i="138" s="1"/>
  <c r="GN24" i="138"/>
  <c r="GN23" i="138" s="1"/>
  <c r="E25" i="138"/>
  <c r="R25" i="138"/>
  <c r="AE25" i="138"/>
  <c r="AQ25" i="138"/>
  <c r="BC25" i="138"/>
  <c r="BP25" i="138"/>
  <c r="CB25" i="138"/>
  <c r="CN25" i="138"/>
  <c r="CZ25" i="138"/>
  <c r="DM25" i="138"/>
  <c r="DY25" i="138"/>
  <c r="EK25" i="138"/>
  <c r="EY25" i="138"/>
  <c r="FR25" i="138"/>
  <c r="GG25" i="138"/>
  <c r="S24" i="138"/>
  <c r="S22" i="138" s="1"/>
  <c r="DK24" i="138"/>
  <c r="DK22" i="138" s="1"/>
  <c r="V25" i="138"/>
  <c r="Y39" i="138"/>
  <c r="ET39" i="138"/>
  <c r="FU39" i="138"/>
  <c r="CQ52" i="138"/>
  <c r="GO78" i="138"/>
  <c r="EK100" i="138"/>
  <c r="M169" i="138"/>
  <c r="FM165" i="138"/>
  <c r="CE104" i="138"/>
  <c r="CE101" i="138"/>
  <c r="FZ169" i="138"/>
  <c r="DL182" i="138"/>
  <c r="DC104" i="138"/>
  <c r="FK104" i="138"/>
  <c r="DT100" i="138"/>
  <c r="EU130" i="138"/>
  <c r="DP143" i="138"/>
  <c r="BQ104" i="138"/>
  <c r="O130" i="138"/>
  <c r="CZ182" i="138"/>
  <c r="FD130" i="138"/>
  <c r="BU156" i="138"/>
  <c r="ED169" i="138"/>
  <c r="DX182" i="138"/>
  <c r="AY182" i="138"/>
  <c r="DN104" i="138"/>
  <c r="EE156" i="138"/>
  <c r="CM126" i="138"/>
  <c r="DL156" i="138"/>
  <c r="EV182" i="138"/>
  <c r="FR182" i="138"/>
  <c r="GD117" i="138"/>
  <c r="AI104" i="138"/>
  <c r="AN117" i="138"/>
  <c r="FH130" i="138"/>
  <c r="GB130" i="138"/>
  <c r="DZ126" i="138"/>
  <c r="ES169" i="138"/>
  <c r="GH130" i="138"/>
  <c r="Z169" i="138"/>
  <c r="AK117" i="138"/>
  <c r="FV104" i="138"/>
  <c r="CV117" i="138"/>
  <c r="GE126" i="138"/>
  <c r="CR139" i="138"/>
  <c r="EG195" i="138"/>
  <c r="FE192" i="138"/>
  <c r="CY195" i="138"/>
  <c r="GN204" i="138"/>
  <c r="M208" i="138"/>
  <c r="Y208" i="138"/>
  <c r="AK208" i="138"/>
  <c r="AW208" i="138"/>
  <c r="BI208" i="138"/>
  <c r="BU208" i="138"/>
  <c r="CG208" i="138"/>
  <c r="CS208" i="138"/>
  <c r="DE208" i="138"/>
  <c r="DQ208" i="138"/>
  <c r="EC208" i="138"/>
  <c r="EO208" i="138"/>
  <c r="FA208" i="138"/>
  <c r="FM208" i="138"/>
  <c r="FY208" i="138"/>
  <c r="GK208" i="138"/>
  <c r="GL208" i="138"/>
  <c r="GM208" i="138"/>
  <c r="DI195" i="138"/>
  <c r="DU195" i="138"/>
  <c r="GC195" i="138"/>
  <c r="AD195" i="138"/>
  <c r="GC192" i="138"/>
  <c r="FE195" i="138"/>
  <c r="ES195" i="138"/>
  <c r="DV195" i="138"/>
  <c r="CL195" i="138"/>
  <c r="BY195" i="138"/>
  <c r="AQ195" i="138"/>
  <c r="G195" i="138"/>
  <c r="F195" i="138"/>
  <c r="BB195" i="138"/>
  <c r="BZ195" i="138"/>
  <c r="ET195" i="138"/>
  <c r="FF195" i="138"/>
  <c r="GP195" i="138"/>
  <c r="EI195" i="138"/>
  <c r="EU195" i="138"/>
  <c r="FG195" i="138"/>
  <c r="FS195" i="138"/>
  <c r="GE195" i="138"/>
  <c r="E195" i="138"/>
  <c r="AO195" i="138"/>
  <c r="BP195" i="138"/>
  <c r="CG191" i="138"/>
  <c r="Q195" i="138"/>
  <c r="Q192" i="138"/>
  <c r="AK195" i="138"/>
  <c r="DQ192" i="138"/>
  <c r="BI195" i="138"/>
  <c r="ES192" i="138"/>
  <c r="BO195" i="138"/>
  <c r="AW195" i="138"/>
  <c r="DE195" i="138"/>
  <c r="EO195" i="138"/>
  <c r="FY195" i="138"/>
  <c r="FA192" i="138"/>
  <c r="ER182" i="138"/>
  <c r="CU178" i="138"/>
  <c r="FW182" i="138"/>
  <c r="GA178" i="138"/>
  <c r="BH182" i="138"/>
  <c r="CF182" i="138"/>
  <c r="CR182" i="138"/>
  <c r="DD182" i="138"/>
  <c r="EN182" i="138"/>
  <c r="GJ182" i="138"/>
  <c r="O179" i="138"/>
  <c r="O182" i="138"/>
  <c r="EJ182" i="138"/>
  <c r="M182" i="138"/>
  <c r="CS182" i="138"/>
  <c r="DE182" i="138"/>
  <c r="EC182" i="138"/>
  <c r="FY182" i="138"/>
  <c r="R179" i="138"/>
  <c r="CI182" i="138"/>
  <c r="N182" i="138"/>
  <c r="Z182" i="138"/>
  <c r="ED182" i="138"/>
  <c r="FN182" i="138"/>
  <c r="GL182" i="138"/>
  <c r="S179" i="138"/>
  <c r="BK182" i="138"/>
  <c r="AA182" i="138"/>
  <c r="DH182" i="138"/>
  <c r="GB182" i="138"/>
  <c r="BU179" i="138"/>
  <c r="GK182" i="138"/>
  <c r="GH182" i="138"/>
  <c r="FZ182" i="138"/>
  <c r="FX182" i="138"/>
  <c r="FM182" i="138"/>
  <c r="FL182" i="138"/>
  <c r="FH182" i="138"/>
  <c r="FB178" i="138"/>
  <c r="FB182" i="138"/>
  <c r="FA182" i="138"/>
  <c r="EZ182" i="138"/>
  <c r="EV178" i="138"/>
  <c r="EP182" i="138"/>
  <c r="EP179" i="138"/>
  <c r="EO178" i="138"/>
  <c r="EO182" i="138"/>
  <c r="DV179" i="138"/>
  <c r="DR182" i="138"/>
  <c r="DO182" i="138"/>
  <c r="DM178" i="138"/>
  <c r="DF182" i="138"/>
  <c r="CT182" i="138"/>
  <c r="CM182" i="138"/>
  <c r="CI179" i="138"/>
  <c r="CH182" i="138"/>
  <c r="CH178" i="138"/>
  <c r="CG178" i="138"/>
  <c r="CG182" i="138"/>
  <c r="BV179" i="138"/>
  <c r="BV182" i="138"/>
  <c r="BR182" i="138"/>
  <c r="BP182" i="138"/>
  <c r="BJ182" i="138"/>
  <c r="BI182" i="138"/>
  <c r="BC178" i="138"/>
  <c r="AY178" i="138"/>
  <c r="AX182" i="138"/>
  <c r="AW182" i="138"/>
  <c r="AM179" i="138"/>
  <c r="AL182" i="138"/>
  <c r="AK182" i="138"/>
  <c r="AJ182" i="138"/>
  <c r="AA178" i="138"/>
  <c r="Y178" i="138"/>
  <c r="Y182" i="138"/>
  <c r="X182" i="138"/>
  <c r="J182" i="138"/>
  <c r="EC179" i="138"/>
  <c r="AJ178" i="138"/>
  <c r="CS178" i="138"/>
  <c r="FA178" i="138"/>
  <c r="BW179" i="138"/>
  <c r="DQ182" i="138"/>
  <c r="GI182" i="138"/>
  <c r="EF182" i="138"/>
  <c r="FD182" i="138"/>
  <c r="AK178" i="138"/>
  <c r="W179" i="138"/>
  <c r="FT182" i="138"/>
  <c r="AL178" i="138"/>
  <c r="CZ178" i="138"/>
  <c r="FY178" i="138"/>
  <c r="BS182" i="138"/>
  <c r="AW178" i="138"/>
  <c r="DE178" i="138"/>
  <c r="FZ178" i="138"/>
  <c r="CL179" i="138"/>
  <c r="FG179" i="138"/>
  <c r="BU182" i="138"/>
  <c r="G182" i="138"/>
  <c r="AE182" i="138"/>
  <c r="AQ182" i="138"/>
  <c r="BO182" i="138"/>
  <c r="CY182" i="138"/>
  <c r="DK182" i="138"/>
  <c r="DW182" i="138"/>
  <c r="EU182" i="138"/>
  <c r="FG182" i="138"/>
  <c r="FS182" i="138"/>
  <c r="GE182" i="138"/>
  <c r="DF178" i="138"/>
  <c r="CM179" i="138"/>
  <c r="FK179" i="138"/>
  <c r="T182" i="138"/>
  <c r="AF182" i="138"/>
  <c r="AR182" i="138"/>
  <c r="BD182" i="138"/>
  <c r="CB182" i="138"/>
  <c r="CN182" i="138"/>
  <c r="GF182" i="138"/>
  <c r="GR182" i="138"/>
  <c r="GE178" i="138"/>
  <c r="FM179" i="138"/>
  <c r="V182" i="138"/>
  <c r="CJ182" i="138"/>
  <c r="BD178" i="138"/>
  <c r="DQ178" i="138"/>
  <c r="GK178" i="138"/>
  <c r="BF182" i="138"/>
  <c r="CD182" i="138"/>
  <c r="DB182" i="138"/>
  <c r="DZ182" i="138"/>
  <c r="EX182" i="138"/>
  <c r="FV182" i="138"/>
  <c r="G178" i="138"/>
  <c r="BI178" i="138"/>
  <c r="EB178" i="138"/>
  <c r="GL178" i="138"/>
  <c r="K182" i="138"/>
  <c r="AI182" i="138"/>
  <c r="BG182" i="138"/>
  <c r="CE182" i="138"/>
  <c r="DC182" i="138"/>
  <c r="EA182" i="138"/>
  <c r="EY182" i="138"/>
  <c r="GU182" i="138"/>
  <c r="M178" i="138"/>
  <c r="BK178" i="138"/>
  <c r="GM178" i="138"/>
  <c r="L182" i="138"/>
  <c r="AV182" i="138"/>
  <c r="BT182" i="138"/>
  <c r="DP182" i="138"/>
  <c r="EB182" i="138"/>
  <c r="GV182" i="138"/>
  <c r="ED178" i="138"/>
  <c r="GP179" i="138"/>
  <c r="AS169" i="138"/>
  <c r="DY169" i="138"/>
  <c r="AW165" i="138"/>
  <c r="EG166" i="138"/>
  <c r="CM169" i="138"/>
  <c r="AX169" i="138"/>
  <c r="DF169" i="138"/>
  <c r="FN169" i="138"/>
  <c r="BO169" i="138"/>
  <c r="EV169" i="138"/>
  <c r="GO165" i="138"/>
  <c r="GL169" i="138"/>
  <c r="FB169" i="138"/>
  <c r="FA169" i="138"/>
  <c r="EU169" i="138"/>
  <c r="ER169" i="138"/>
  <c r="EP169" i="138"/>
  <c r="EF166" i="138"/>
  <c r="DR169" i="138"/>
  <c r="DM169" i="138"/>
  <c r="CT169" i="138"/>
  <c r="CK169" i="138"/>
  <c r="CH169" i="138"/>
  <c r="BV169" i="138"/>
  <c r="BP169" i="138"/>
  <c r="BJ169" i="138"/>
  <c r="BA165" i="138"/>
  <c r="AL169" i="138"/>
  <c r="AC169" i="138"/>
  <c r="AC166" i="138"/>
  <c r="BL165" i="138"/>
  <c r="AE166" i="138"/>
  <c r="FB166" i="138"/>
  <c r="E169" i="138"/>
  <c r="Q169" i="138"/>
  <c r="AO169" i="138"/>
  <c r="BA169" i="138"/>
  <c r="BM169" i="138"/>
  <c r="BY169" i="138"/>
  <c r="CW169" i="138"/>
  <c r="DI169" i="138"/>
  <c r="DU169" i="138"/>
  <c r="EG169" i="138"/>
  <c r="FE169" i="138"/>
  <c r="FQ169" i="138"/>
  <c r="GC169" i="138"/>
  <c r="GO169" i="138"/>
  <c r="BM165" i="138"/>
  <c r="AF166" i="138"/>
  <c r="FH166" i="138"/>
  <c r="N169" i="138"/>
  <c r="DX169" i="138"/>
  <c r="BY165" i="138"/>
  <c r="AO166" i="138"/>
  <c r="FQ166" i="138"/>
  <c r="FS169" i="138"/>
  <c r="DH165" i="138"/>
  <c r="GC166" i="138"/>
  <c r="FM169" i="138"/>
  <c r="DI165" i="138"/>
  <c r="BV166" i="138"/>
  <c r="GN166" i="138"/>
  <c r="GB169" i="138"/>
  <c r="U169" i="138"/>
  <c r="AG169" i="138"/>
  <c r="DA169" i="138"/>
  <c r="FU169" i="138"/>
  <c r="DN165" i="138"/>
  <c r="BX166" i="138"/>
  <c r="E165" i="138"/>
  <c r="ER165" i="138"/>
  <c r="CW166" i="138"/>
  <c r="GQ166" i="138"/>
  <c r="N165" i="138"/>
  <c r="ES165" i="138"/>
  <c r="P165" i="138"/>
  <c r="Y169" i="138"/>
  <c r="AK169" i="138"/>
  <c r="AW169" i="138"/>
  <c r="BI169" i="138"/>
  <c r="BU169" i="138"/>
  <c r="DE169" i="138"/>
  <c r="DQ169" i="138"/>
  <c r="EC169" i="138"/>
  <c r="EO169" i="138"/>
  <c r="GK169" i="138"/>
  <c r="Q165" i="138"/>
  <c r="FP165" i="138"/>
  <c r="DK166" i="138"/>
  <c r="CA156" i="138"/>
  <c r="H152" i="138"/>
  <c r="BI153" i="138"/>
  <c r="GS153" i="138"/>
  <c r="GQ152" i="138"/>
  <c r="GF156" i="138"/>
  <c r="FY156" i="138"/>
  <c r="FI156" i="138"/>
  <c r="FH152" i="138"/>
  <c r="FG153" i="138"/>
  <c r="EE152" i="138"/>
  <c r="DW156" i="138"/>
  <c r="AG156" i="138"/>
  <c r="AG153" i="138"/>
  <c r="AE153" i="138"/>
  <c r="AE156" i="138"/>
  <c r="AJ152" i="138"/>
  <c r="DY153" i="138"/>
  <c r="W156" i="138"/>
  <c r="BU152" i="138"/>
  <c r="EB153" i="138"/>
  <c r="FL156" i="138"/>
  <c r="L156" i="138"/>
  <c r="AJ156" i="138"/>
  <c r="BH156" i="138"/>
  <c r="CF156" i="138"/>
  <c r="DD156" i="138"/>
  <c r="EB156" i="138"/>
  <c r="EZ156" i="138"/>
  <c r="FX156" i="138"/>
  <c r="GV156" i="138"/>
  <c r="CW152" i="138"/>
  <c r="EC153" i="138"/>
  <c r="M156" i="138"/>
  <c r="Y156" i="138"/>
  <c r="AK156" i="138"/>
  <c r="AW156" i="138"/>
  <c r="BI156" i="138"/>
  <c r="CG156" i="138"/>
  <c r="CS156" i="138"/>
  <c r="DE156" i="138"/>
  <c r="DQ156" i="138"/>
  <c r="EC156" i="138"/>
  <c r="EO156" i="138"/>
  <c r="FA156" i="138"/>
  <c r="FM156" i="138"/>
  <c r="GK156" i="138"/>
  <c r="DD152" i="138"/>
  <c r="O156" i="138"/>
  <c r="X156" i="138"/>
  <c r="EH152" i="138"/>
  <c r="FP153" i="138"/>
  <c r="FI152" i="138"/>
  <c r="GV153" i="138"/>
  <c r="FS156" i="138"/>
  <c r="FT156" i="138"/>
  <c r="DP156" i="138"/>
  <c r="H143" i="138"/>
  <c r="AL143" i="138"/>
  <c r="EF143" i="138"/>
  <c r="GL143" i="138"/>
  <c r="FZ143" i="138"/>
  <c r="FY143" i="138"/>
  <c r="FC139" i="138"/>
  <c r="EC143" i="138"/>
  <c r="DP140" i="138"/>
  <c r="CW140" i="138"/>
  <c r="CO139" i="138"/>
  <c r="BU143" i="138"/>
  <c r="BH140" i="138"/>
  <c r="AV139" i="138"/>
  <c r="AB139" i="138"/>
  <c r="AJ143" i="138"/>
  <c r="BI139" i="138"/>
  <c r="X143" i="138"/>
  <c r="Y143" i="138"/>
  <c r="AW143" i="138"/>
  <c r="CS143" i="138"/>
  <c r="DQ143" i="138"/>
  <c r="BY139" i="138"/>
  <c r="DQ140" i="138"/>
  <c r="BZ139" i="138"/>
  <c r="AV143" i="138"/>
  <c r="CK143" i="138"/>
  <c r="BN143" i="138"/>
  <c r="R143" i="138"/>
  <c r="AD143" i="138"/>
  <c r="CL143" i="138"/>
  <c r="CX143" i="138"/>
  <c r="FR143" i="138"/>
  <c r="FD139" i="138"/>
  <c r="CM143" i="138"/>
  <c r="M140" i="138"/>
  <c r="P140" i="138"/>
  <c r="AJ140" i="138"/>
  <c r="DI130" i="138"/>
  <c r="FO130" i="138"/>
  <c r="GM130" i="138"/>
  <c r="EX126" i="138"/>
  <c r="CJ130" i="138"/>
  <c r="FP130" i="138"/>
  <c r="GI126" i="138"/>
  <c r="EI130" i="138"/>
  <c r="CJ127" i="138"/>
  <c r="DG127" i="138"/>
  <c r="GU126" i="138"/>
  <c r="GU130" i="138"/>
  <c r="GT126" i="138"/>
  <c r="GS130" i="138"/>
  <c r="GN130" i="138"/>
  <c r="GM127" i="138"/>
  <c r="GD130" i="138"/>
  <c r="GE130" i="138"/>
  <c r="GC130" i="138"/>
  <c r="FV130" i="138"/>
  <c r="FV127" i="138"/>
  <c r="FG126" i="138"/>
  <c r="EY127" i="138"/>
  <c r="EX130" i="138"/>
  <c r="ES130" i="138"/>
  <c r="ER127" i="138"/>
  <c r="ER130" i="138"/>
  <c r="EM130" i="138"/>
  <c r="EL126" i="138"/>
  <c r="EL130" i="138"/>
  <c r="EF130" i="138"/>
  <c r="DJ130" i="138"/>
  <c r="CW130" i="138"/>
  <c r="CV130" i="138"/>
  <c r="CM130" i="138"/>
  <c r="CK130" i="138"/>
  <c r="BZ130" i="138"/>
  <c r="BY130" i="138"/>
  <c r="BL130" i="138"/>
  <c r="BC126" i="138"/>
  <c r="AZ130" i="138"/>
  <c r="AT130" i="138"/>
  <c r="AN130" i="138"/>
  <c r="AC130" i="138"/>
  <c r="AB130" i="138"/>
  <c r="AA130" i="138"/>
  <c r="F130" i="138"/>
  <c r="E130" i="138"/>
  <c r="BX127" i="138"/>
  <c r="CL130" i="138"/>
  <c r="DV130" i="138"/>
  <c r="FF130" i="138"/>
  <c r="GP130" i="138"/>
  <c r="CX126" i="138"/>
  <c r="CV127" i="138"/>
  <c r="P130" i="138"/>
  <c r="DH130" i="138"/>
  <c r="DC127" i="138"/>
  <c r="FC127" i="138"/>
  <c r="AF130" i="138"/>
  <c r="BD130" i="138"/>
  <c r="CN130" i="138"/>
  <c r="DX130" i="138"/>
  <c r="EJ130" i="138"/>
  <c r="EV130" i="138"/>
  <c r="FT130" i="138"/>
  <c r="GF130" i="138"/>
  <c r="GR130" i="138"/>
  <c r="EB126" i="138"/>
  <c r="FD127" i="138"/>
  <c r="U130" i="138"/>
  <c r="FR130" i="138"/>
  <c r="I130" i="138"/>
  <c r="AG130" i="138"/>
  <c r="BE130" i="138"/>
  <c r="DA130" i="138"/>
  <c r="EI126" i="138"/>
  <c r="DT127" i="138"/>
  <c r="BW130" i="138"/>
  <c r="DW130" i="138"/>
  <c r="FS130" i="138"/>
  <c r="DT130" i="138"/>
  <c r="DB130" i="138"/>
  <c r="O127" i="138"/>
  <c r="ED127" i="138"/>
  <c r="GA127" i="138"/>
  <c r="BX130" i="138"/>
  <c r="GI130" i="138"/>
  <c r="BS130" i="138"/>
  <c r="DO130" i="138"/>
  <c r="P127" i="138"/>
  <c r="EE127" i="138"/>
  <c r="GB127" i="138"/>
  <c r="CF130" i="138"/>
  <c r="L130" i="138"/>
  <c r="X130" i="138"/>
  <c r="DD130" i="138"/>
  <c r="FX130" i="138"/>
  <c r="F126" i="138"/>
  <c r="AN127" i="138"/>
  <c r="EF127" i="138"/>
  <c r="GQ130" i="138"/>
  <c r="Y130" i="138"/>
  <c r="AK130" i="138"/>
  <c r="BU130" i="138"/>
  <c r="CS130" i="138"/>
  <c r="DE130" i="138"/>
  <c r="EO130" i="138"/>
  <c r="FM130" i="138"/>
  <c r="FY130" i="138"/>
  <c r="AU126" i="138"/>
  <c r="FF126" i="138"/>
  <c r="AZ127" i="138"/>
  <c r="DR130" i="138"/>
  <c r="ED130" i="138"/>
  <c r="EP130" i="138"/>
  <c r="FB130" i="138"/>
  <c r="FN130" i="138"/>
  <c r="AV126" i="138"/>
  <c r="BK127" i="138"/>
  <c r="EQ130" i="138"/>
  <c r="BK130" i="138"/>
  <c r="EE130" i="138"/>
  <c r="FC130" i="138"/>
  <c r="GA130" i="138"/>
  <c r="BB126" i="138"/>
  <c r="FS126" i="138"/>
  <c r="BW127" i="138"/>
  <c r="EQ127" i="138"/>
  <c r="GN127" i="138"/>
  <c r="GO117" i="138"/>
  <c r="J117" i="138"/>
  <c r="BU117" i="138"/>
  <c r="BS117" i="138"/>
  <c r="M113" i="138"/>
  <c r="BU113" i="138"/>
  <c r="M117" i="138"/>
  <c r="DE113" i="138"/>
  <c r="GP117" i="138"/>
  <c r="FY117" i="138"/>
  <c r="FV113" i="138"/>
  <c r="FT113" i="138"/>
  <c r="FS117" i="138"/>
  <c r="FM113" i="138"/>
  <c r="FL114" i="138"/>
  <c r="FI117" i="138"/>
  <c r="FE117" i="138"/>
  <c r="FE114" i="138"/>
  <c r="EN117" i="138"/>
  <c r="EM117" i="138"/>
  <c r="EL117" i="138"/>
  <c r="EC113" i="138"/>
  <c r="DW117" i="138"/>
  <c r="DU117" i="138"/>
  <c r="DQ114" i="138"/>
  <c r="DD113" i="138"/>
  <c r="DC114" i="138"/>
  <c r="CW113" i="138"/>
  <c r="CG117" i="138"/>
  <c r="CG113" i="138"/>
  <c r="BV117" i="138"/>
  <c r="BT117" i="138"/>
  <c r="BR117" i="138"/>
  <c r="BL117" i="138"/>
  <c r="BI114" i="138"/>
  <c r="BA113" i="138"/>
  <c r="AT117" i="138"/>
  <c r="AO114" i="138"/>
  <c r="AK113" i="138"/>
  <c r="AJ114" i="138"/>
  <c r="X117" i="138"/>
  <c r="K117" i="138"/>
  <c r="T117" i="138"/>
  <c r="AF117" i="138"/>
  <c r="AR117" i="138"/>
  <c r="BP117" i="138"/>
  <c r="CZ117" i="138"/>
  <c r="DL117" i="138"/>
  <c r="EJ117" i="138"/>
  <c r="EV117" i="138"/>
  <c r="FT117" i="138"/>
  <c r="GF117" i="138"/>
  <c r="BG113" i="138"/>
  <c r="FX113" i="138"/>
  <c r="AX114" i="138"/>
  <c r="Y117" i="138"/>
  <c r="CF117" i="138"/>
  <c r="DX117" i="138"/>
  <c r="FX117" i="138"/>
  <c r="I117" i="138"/>
  <c r="U117" i="138"/>
  <c r="AG117" i="138"/>
  <c r="AS117" i="138"/>
  <c r="BE117" i="138"/>
  <c r="BQ117" i="138"/>
  <c r="CC117" i="138"/>
  <c r="CO117" i="138"/>
  <c r="DA117" i="138"/>
  <c r="DM117" i="138"/>
  <c r="DY117" i="138"/>
  <c r="EK117" i="138"/>
  <c r="FU117" i="138"/>
  <c r="GG117" i="138"/>
  <c r="GS117" i="138"/>
  <c r="BH113" i="138"/>
  <c r="DU113" i="138"/>
  <c r="GJ113" i="138"/>
  <c r="V117" i="138"/>
  <c r="AH117" i="138"/>
  <c r="BF117" i="138"/>
  <c r="CD117" i="138"/>
  <c r="CP117" i="138"/>
  <c r="DB117" i="138"/>
  <c r="DN117" i="138"/>
  <c r="DZ117" i="138"/>
  <c r="EX117" i="138"/>
  <c r="FJ117" i="138"/>
  <c r="FV117" i="138"/>
  <c r="GT117" i="138"/>
  <c r="EB113" i="138"/>
  <c r="GV113" i="138"/>
  <c r="DP114" i="138"/>
  <c r="GA114" i="138"/>
  <c r="AL117" i="138"/>
  <c r="W117" i="138"/>
  <c r="AI117" i="138"/>
  <c r="AU117" i="138"/>
  <c r="BG117" i="138"/>
  <c r="CE117" i="138"/>
  <c r="CQ117" i="138"/>
  <c r="DC117" i="138"/>
  <c r="DO117" i="138"/>
  <c r="EA117" i="138"/>
  <c r="EY117" i="138"/>
  <c r="FK117" i="138"/>
  <c r="FW117" i="138"/>
  <c r="GI117" i="138"/>
  <c r="GU117" i="138"/>
  <c r="L113" i="138"/>
  <c r="BS113" i="138"/>
  <c r="I114" i="138"/>
  <c r="GB114" i="138"/>
  <c r="AO117" i="138"/>
  <c r="GJ117" i="138"/>
  <c r="L117" i="138"/>
  <c r="AJ117" i="138"/>
  <c r="AV117" i="138"/>
  <c r="BH117" i="138"/>
  <c r="CR117" i="138"/>
  <c r="EB117" i="138"/>
  <c r="FL117" i="138"/>
  <c r="GV117" i="138"/>
  <c r="BT113" i="138"/>
  <c r="EI113" i="138"/>
  <c r="K114" i="138"/>
  <c r="DR114" i="138"/>
  <c r="GC114" i="138"/>
  <c r="W113" i="138"/>
  <c r="EM113" i="138"/>
  <c r="EA114" i="138"/>
  <c r="GU114" i="138"/>
  <c r="DD117" i="138"/>
  <c r="EZ117" i="138"/>
  <c r="CK114" i="138"/>
  <c r="X113" i="138"/>
  <c r="CF113" i="138"/>
  <c r="EN113" i="138"/>
  <c r="DE117" i="138"/>
  <c r="AD113" i="138"/>
  <c r="EZ113" i="138"/>
  <c r="EY114" i="138"/>
  <c r="AB117" i="138"/>
  <c r="AZ117" i="138"/>
  <c r="BX117" i="138"/>
  <c r="CJ117" i="138"/>
  <c r="DT117" i="138"/>
  <c r="EF117" i="138"/>
  <c r="ER117" i="138"/>
  <c r="FP117" i="138"/>
  <c r="GB117" i="138"/>
  <c r="GN117" i="138"/>
  <c r="AE113" i="138"/>
  <c r="CQ113" i="138"/>
  <c r="Y114" i="138"/>
  <c r="CI114" i="138"/>
  <c r="DP117" i="138"/>
  <c r="E117" i="138"/>
  <c r="AC117" i="138"/>
  <c r="BA117" i="138"/>
  <c r="BY117" i="138"/>
  <c r="CK117" i="138"/>
  <c r="CW117" i="138"/>
  <c r="EG117" i="138"/>
  <c r="ES117" i="138"/>
  <c r="FQ117" i="138"/>
  <c r="GC117" i="138"/>
  <c r="CR113" i="138"/>
  <c r="AI114" i="138"/>
  <c r="CJ114" i="138"/>
  <c r="FA114" i="138"/>
  <c r="R117" i="138"/>
  <c r="FH117" i="138"/>
  <c r="EG104" i="138"/>
  <c r="K104" i="138"/>
  <c r="K100" i="138"/>
  <c r="W101" i="138"/>
  <c r="AC104" i="138"/>
  <c r="CW104" i="138"/>
  <c r="CX104" i="138"/>
  <c r="DL104" i="138"/>
  <c r="GV100" i="138"/>
  <c r="GF104" i="138"/>
  <c r="FU104" i="138"/>
  <c r="FR104" i="138"/>
  <c r="FQ104" i="138"/>
  <c r="FP104" i="138"/>
  <c r="FG101" i="138"/>
  <c r="ET101" i="138"/>
  <c r="ER104" i="138"/>
  <c r="ER101" i="138"/>
  <c r="EK104" i="138"/>
  <c r="EI104" i="138"/>
  <c r="EB101" i="138"/>
  <c r="DP104" i="138"/>
  <c r="DO101" i="138"/>
  <c r="DO104" i="138"/>
  <c r="DN100" i="138"/>
  <c r="DH104" i="138"/>
  <c r="DF100" i="138"/>
  <c r="CV104" i="138"/>
  <c r="CQ101" i="138"/>
  <c r="CQ104" i="138"/>
  <c r="CG101" i="138"/>
  <c r="CG104" i="138"/>
  <c r="CF104" i="138"/>
  <c r="CD104" i="138"/>
  <c r="BX104" i="138"/>
  <c r="BS101" i="138"/>
  <c r="AX104" i="138"/>
  <c r="AW104" i="138"/>
  <c r="AU104" i="138"/>
  <c r="AT100" i="138"/>
  <c r="AT104" i="138"/>
  <c r="AS100" i="138"/>
  <c r="AR104" i="138"/>
  <c r="AD104" i="138"/>
  <c r="AB100" i="138"/>
  <c r="X104" i="138"/>
  <c r="E101" i="138"/>
  <c r="BH100" i="138"/>
  <c r="DW100" i="138"/>
  <c r="CV101" i="138"/>
  <c r="FH101" i="138"/>
  <c r="CH104" i="138"/>
  <c r="DQ104" i="138"/>
  <c r="EZ104" i="138"/>
  <c r="GB104" i="138"/>
  <c r="H104" i="138"/>
  <c r="T104" i="138"/>
  <c r="BD104" i="138"/>
  <c r="CB104" i="138"/>
  <c r="CN104" i="138"/>
  <c r="DX104" i="138"/>
  <c r="EV104" i="138"/>
  <c r="FH104" i="138"/>
  <c r="GR104" i="138"/>
  <c r="BI100" i="138"/>
  <c r="AK101" i="138"/>
  <c r="CW101" i="138"/>
  <c r="Z104" i="138"/>
  <c r="DR104" i="138"/>
  <c r="FA104" i="138"/>
  <c r="GJ104" i="138"/>
  <c r="CH101" i="138"/>
  <c r="I104" i="138"/>
  <c r="U104" i="138"/>
  <c r="AS104" i="138"/>
  <c r="BE104" i="138"/>
  <c r="CC104" i="138"/>
  <c r="CO104" i="138"/>
  <c r="DA104" i="138"/>
  <c r="DM104" i="138"/>
  <c r="DY104" i="138"/>
  <c r="EW104" i="138"/>
  <c r="FI104" i="138"/>
  <c r="GG104" i="138"/>
  <c r="GS104" i="138"/>
  <c r="BJ100" i="138"/>
  <c r="EL100" i="138"/>
  <c r="AL101" i="138"/>
  <c r="CX101" i="138"/>
  <c r="BH104" i="138"/>
  <c r="CJ104" i="138"/>
  <c r="FB104" i="138"/>
  <c r="GK104" i="138"/>
  <c r="P104" i="138"/>
  <c r="EL104" i="138"/>
  <c r="EX104" i="138"/>
  <c r="GH104" i="138"/>
  <c r="BW100" i="138"/>
  <c r="FA100" i="138"/>
  <c r="DK101" i="138"/>
  <c r="FY101" i="138"/>
  <c r="AB104" i="138"/>
  <c r="CR104" i="138"/>
  <c r="DT104" i="138"/>
  <c r="GL104" i="138"/>
  <c r="W104" i="138"/>
  <c r="BG104" i="138"/>
  <c r="EM104" i="138"/>
  <c r="FW104" i="138"/>
  <c r="BX100" i="138"/>
  <c r="FB100" i="138"/>
  <c r="AZ101" i="138"/>
  <c r="FZ101" i="138"/>
  <c r="AE104" i="138"/>
  <c r="BJ104" i="138"/>
  <c r="EB104" i="138"/>
  <c r="M100" i="138"/>
  <c r="CA100" i="138"/>
  <c r="FO100" i="138"/>
  <c r="BA101" i="138"/>
  <c r="GI101" i="138"/>
  <c r="G104" i="138"/>
  <c r="AF104" i="138"/>
  <c r="CT104" i="138"/>
  <c r="FL104" i="138"/>
  <c r="BM104" i="138"/>
  <c r="AK104" i="138"/>
  <c r="BU104" i="138"/>
  <c r="DE104" i="138"/>
  <c r="EO104" i="138"/>
  <c r="FY104" i="138"/>
  <c r="N100" i="138"/>
  <c r="CN100" i="138"/>
  <c r="FP100" i="138"/>
  <c r="BB101" i="138"/>
  <c r="EC101" i="138"/>
  <c r="BL104" i="138"/>
  <c r="ED104" i="138"/>
  <c r="GV104" i="138"/>
  <c r="BN104" i="138"/>
  <c r="AL104" i="138"/>
  <c r="BV104" i="138"/>
  <c r="DF104" i="138"/>
  <c r="EP104" i="138"/>
  <c r="FZ104" i="138"/>
  <c r="CR100" i="138"/>
  <c r="GG100" i="138"/>
  <c r="ED101" i="138"/>
  <c r="M104" i="138"/>
  <c r="AN104" i="138"/>
  <c r="FN104" i="138"/>
  <c r="AA100" i="138"/>
  <c r="DE100" i="138"/>
  <c r="GH100" i="138"/>
  <c r="EM101" i="138"/>
  <c r="N104" i="138"/>
  <c r="EF104" i="138"/>
  <c r="AK87" i="138"/>
  <c r="DE91" i="138"/>
  <c r="AK91" i="138"/>
  <c r="EZ87" i="138"/>
  <c r="FA87" i="138"/>
  <c r="CS88" i="138"/>
  <c r="FY91" i="138"/>
  <c r="AI91" i="138"/>
  <c r="EL75" i="138"/>
  <c r="EG74" i="138"/>
  <c r="DU74" i="138"/>
  <c r="BM75" i="138"/>
  <c r="AZ78" i="138"/>
  <c r="AC78" i="138"/>
  <c r="Q78" i="138"/>
  <c r="CK78" i="138"/>
  <c r="CW78" i="138"/>
  <c r="FE78" i="138"/>
  <c r="DE75" i="138"/>
  <c r="FN75" i="138"/>
  <c r="EC78" i="138"/>
  <c r="FY75" i="138"/>
  <c r="EO78" i="138"/>
  <c r="AK74" i="138"/>
  <c r="GA75" i="138"/>
  <c r="AL74" i="138"/>
  <c r="GB75" i="138"/>
  <c r="GC78" i="138"/>
  <c r="AW74" i="138"/>
  <c r="GM75" i="138"/>
  <c r="BC78" i="138"/>
  <c r="GD78" i="138"/>
  <c r="DF74" i="138"/>
  <c r="DQ74" i="138"/>
  <c r="CH78" i="138"/>
  <c r="FH65" i="138"/>
  <c r="DB65" i="138"/>
  <c r="EP65" i="138"/>
  <c r="BA65" i="138"/>
  <c r="AF65" i="138"/>
  <c r="EJ65" i="138"/>
  <c r="GF65" i="138"/>
  <c r="FO61" i="138"/>
  <c r="BJ62" i="138"/>
  <c r="EE62" i="138"/>
  <c r="FY65" i="138"/>
  <c r="DI65" i="138"/>
  <c r="GU65" i="138"/>
  <c r="GR65" i="138"/>
  <c r="GJ61" i="138"/>
  <c r="GE65" i="138"/>
  <c r="FJ65" i="138"/>
  <c r="FJ61" i="138"/>
  <c r="FA61" i="138"/>
  <c r="EQ65" i="138"/>
  <c r="EF62" i="138"/>
  <c r="EA61" i="138"/>
  <c r="DX65" i="138"/>
  <c r="DU65" i="138"/>
  <c r="DL65" i="138"/>
  <c r="CZ65" i="138"/>
  <c r="CJ62" i="138"/>
  <c r="CJ65" i="138"/>
  <c r="CH65" i="138"/>
  <c r="CB65" i="138"/>
  <c r="CA65" i="138"/>
  <c r="BY65" i="138"/>
  <c r="BU61" i="138"/>
  <c r="BT61" i="138"/>
  <c r="BH65" i="138"/>
  <c r="BD62" i="138"/>
  <c r="BD65" i="138"/>
  <c r="BA61" i="138"/>
  <c r="AZ65" i="138"/>
  <c r="AX62" i="138"/>
  <c r="AT61" i="138"/>
  <c r="AR65" i="138"/>
  <c r="AQ65" i="138"/>
  <c r="AH61" i="138"/>
  <c r="Z65" i="138"/>
  <c r="T65" i="138"/>
  <c r="GS65" i="138"/>
  <c r="BY61" i="138"/>
  <c r="FN61" i="138"/>
  <c r="BF62" i="138"/>
  <c r="EZ62" i="138"/>
  <c r="AW65" i="138"/>
  <c r="EC65" i="138"/>
  <c r="BP65" i="138"/>
  <c r="BF65" i="138"/>
  <c r="CD61" i="138"/>
  <c r="AX65" i="138"/>
  <c r="CR65" i="138"/>
  <c r="CQ65" i="138"/>
  <c r="E61" i="138"/>
  <c r="CQ61" i="138"/>
  <c r="GA61" i="138"/>
  <c r="BX62" i="138"/>
  <c r="FE62" i="138"/>
  <c r="BC65" i="138"/>
  <c r="CS65" i="138"/>
  <c r="GL65" i="138"/>
  <c r="X61" i="138"/>
  <c r="CR61" i="138"/>
  <c r="CF62" i="138"/>
  <c r="FY62" i="138"/>
  <c r="BJ65" i="138"/>
  <c r="ER65" i="138"/>
  <c r="M65" i="138"/>
  <c r="BI65" i="138"/>
  <c r="BU65" i="138"/>
  <c r="EO65" i="138"/>
  <c r="FA65" i="138"/>
  <c r="Y61" i="138"/>
  <c r="CS61" i="138"/>
  <c r="FZ62" i="138"/>
  <c r="CY65" i="138"/>
  <c r="EV65" i="138"/>
  <c r="FB65" i="138"/>
  <c r="FN65" i="138"/>
  <c r="DB61" i="138"/>
  <c r="GE62" i="138"/>
  <c r="X65" i="138"/>
  <c r="BQ65" i="138"/>
  <c r="FC65" i="138"/>
  <c r="GQ65" i="138"/>
  <c r="EE65" i="138"/>
  <c r="DQ61" i="138"/>
  <c r="DE62" i="138"/>
  <c r="GF62" i="138"/>
  <c r="AB65" i="138"/>
  <c r="BL65" i="138"/>
  <c r="EF65" i="138"/>
  <c r="GN65" i="138"/>
  <c r="AW61" i="138"/>
  <c r="Z62" i="138"/>
  <c r="DF62" i="138"/>
  <c r="GK62" i="138"/>
  <c r="BW65" i="138"/>
  <c r="BM65" i="138"/>
  <c r="FE65" i="138"/>
  <c r="EO61" i="138"/>
  <c r="AE62" i="138"/>
  <c r="DR62" i="138"/>
  <c r="GL62" i="138"/>
  <c r="BX65" i="138"/>
  <c r="DQ65" i="138"/>
  <c r="EV61" i="138"/>
  <c r="DX62" i="138"/>
  <c r="AK65" i="138"/>
  <c r="CC65" i="138"/>
  <c r="DR65" i="138"/>
  <c r="FS65" i="138"/>
  <c r="CL52" i="138"/>
  <c r="J52" i="138"/>
  <c r="BF52" i="138"/>
  <c r="EP48" i="138"/>
  <c r="EQ49" i="138"/>
  <c r="GM49" i="138"/>
  <c r="GI52" i="138"/>
  <c r="GH52" i="138"/>
  <c r="FV52" i="138"/>
  <c r="FL52" i="138"/>
  <c r="FD49" i="138"/>
  <c r="FD52" i="138"/>
  <c r="EZ52" i="138"/>
  <c r="EY52" i="138"/>
  <c r="EX49" i="138"/>
  <c r="EU48" i="138"/>
  <c r="EM52" i="138"/>
  <c r="DZ52" i="138"/>
  <c r="DJ49" i="138"/>
  <c r="DH49" i="138"/>
  <c r="DD52" i="138"/>
  <c r="CU49" i="138"/>
  <c r="CP52" i="138"/>
  <c r="CE52" i="138"/>
  <c r="BX49" i="138"/>
  <c r="BW49" i="138"/>
  <c r="BS52" i="138"/>
  <c r="BN52" i="138"/>
  <c r="BF49" i="138"/>
  <c r="BC52" i="138"/>
  <c r="AT52" i="138"/>
  <c r="AM52" i="138"/>
  <c r="AH52" i="138"/>
  <c r="AH49" i="138"/>
  <c r="AD48" i="138"/>
  <c r="AB49" i="138"/>
  <c r="Z48" i="138"/>
  <c r="X52" i="138"/>
  <c r="P49" i="138"/>
  <c r="P52" i="138"/>
  <c r="L52" i="138"/>
  <c r="K52" i="138"/>
  <c r="BT52" i="138"/>
  <c r="EB52" i="138"/>
  <c r="AE48" i="138"/>
  <c r="EV48" i="138"/>
  <c r="AI49" i="138"/>
  <c r="DN49" i="138"/>
  <c r="AP52" i="138"/>
  <c r="M52" i="138"/>
  <c r="Y52" i="138"/>
  <c r="AK52" i="138"/>
  <c r="AW52" i="138"/>
  <c r="BI52" i="138"/>
  <c r="BU52" i="138"/>
  <c r="CG52" i="138"/>
  <c r="CS52" i="138"/>
  <c r="DE52" i="138"/>
  <c r="EC52" i="138"/>
  <c r="EO52" i="138"/>
  <c r="FA52" i="138"/>
  <c r="FM52" i="138"/>
  <c r="FY52" i="138"/>
  <c r="GK52" i="138"/>
  <c r="AX48" i="138"/>
  <c r="EY48" i="138"/>
  <c r="AJ49" i="138"/>
  <c r="AR52" i="138"/>
  <c r="BP48" i="138"/>
  <c r="FS48" i="138"/>
  <c r="AY49" i="138"/>
  <c r="ET49" i="138"/>
  <c r="AU52" i="138"/>
  <c r="FZ52" i="138"/>
  <c r="AY52" i="138"/>
  <c r="GA52" i="138"/>
  <c r="BS48" i="138"/>
  <c r="GD48" i="138"/>
  <c r="EN52" i="138"/>
  <c r="BT48" i="138"/>
  <c r="GJ48" i="138"/>
  <c r="EZ49" i="138"/>
  <c r="F52" i="138"/>
  <c r="DC52" i="138"/>
  <c r="EP52" i="138"/>
  <c r="Q52" i="138"/>
  <c r="BY52" i="138"/>
  <c r="FE52" i="138"/>
  <c r="CN48" i="138"/>
  <c r="GK48" i="138"/>
  <c r="G52" i="138"/>
  <c r="ET52" i="138"/>
  <c r="BB52" i="138"/>
  <c r="DJ52" i="138"/>
  <c r="GP52" i="138"/>
  <c r="DE48" i="138"/>
  <c r="GL48" i="138"/>
  <c r="AE52" i="138"/>
  <c r="BO52" i="138"/>
  <c r="CA52" i="138"/>
  <c r="CM52" i="138"/>
  <c r="DW52" i="138"/>
  <c r="EI52" i="138"/>
  <c r="EU52" i="138"/>
  <c r="FS52" i="138"/>
  <c r="DF48" i="138"/>
  <c r="J49" i="138"/>
  <c r="FV49" i="138"/>
  <c r="DP52" i="138"/>
  <c r="BP52" i="138"/>
  <c r="O49" i="138"/>
  <c r="DQ52" i="138"/>
  <c r="EC48" i="138"/>
  <c r="Z52" i="138"/>
  <c r="BZ52" i="138"/>
  <c r="BG36" i="138"/>
  <c r="GC35" i="138"/>
  <c r="CE35" i="138"/>
  <c r="BU36" i="138"/>
  <c r="AS36" i="138"/>
  <c r="BH39" i="138"/>
  <c r="DP39" i="138"/>
  <c r="GB39" i="138"/>
  <c r="BX39" i="138"/>
  <c r="FP39" i="138"/>
  <c r="AP39" i="138"/>
  <c r="BA39" i="138"/>
  <c r="FE39" i="138"/>
  <c r="BE36" i="138"/>
  <c r="F39" i="138"/>
  <c r="R39" i="138"/>
  <c r="BB39" i="138"/>
  <c r="BN39" i="138"/>
  <c r="BZ39" i="138"/>
  <c r="DJ39" i="138"/>
  <c r="DV39" i="138"/>
  <c r="EH39" i="138"/>
  <c r="GP39" i="138"/>
  <c r="O35" i="138"/>
  <c r="AG39" i="138"/>
  <c r="AS39" i="138"/>
  <c r="BE39" i="138"/>
  <c r="EN36" i="138"/>
  <c r="GT39" i="138"/>
  <c r="FB36" i="138"/>
  <c r="CO35" i="138"/>
  <c r="DQ39" i="138"/>
  <c r="FM39" i="138"/>
  <c r="BV39" i="138"/>
  <c r="N36" i="138"/>
  <c r="G39" i="138"/>
  <c r="FG39" i="138"/>
  <c r="DY35" i="138"/>
  <c r="FC36" i="138"/>
  <c r="FW39" i="138"/>
  <c r="DC39" i="138"/>
  <c r="H39" i="138"/>
  <c r="T39" i="138"/>
  <c r="AF39" i="138"/>
  <c r="K35" i="138"/>
  <c r="EK35" i="138"/>
  <c r="BT36" i="138"/>
  <c r="FY36" i="138"/>
  <c r="AY39" i="138"/>
  <c r="I39" i="138"/>
  <c r="U39" i="138"/>
  <c r="BQ39" i="138"/>
  <c r="DA39" i="138"/>
  <c r="DY39" i="138"/>
  <c r="EK39" i="138"/>
  <c r="FI39" i="138"/>
  <c r="GS39" i="138"/>
  <c r="GS36" i="138"/>
  <c r="AZ39" i="138"/>
  <c r="DR39" i="138"/>
  <c r="CC39" i="138"/>
  <c r="BF39" i="138"/>
  <c r="U35" i="138"/>
  <c r="CC36" i="138"/>
  <c r="BC39" i="138"/>
  <c r="BY39" i="138"/>
  <c r="CO39" i="138"/>
  <c r="DM39" i="138"/>
  <c r="FF39" i="138"/>
  <c r="BC35" i="138"/>
  <c r="FP35" i="138"/>
  <c r="CH36" i="138"/>
  <c r="CR39" i="138"/>
  <c r="GK39" i="138"/>
  <c r="BQ35" i="138"/>
  <c r="GD35" i="138"/>
  <c r="DM36" i="138"/>
  <c r="CT39" i="138"/>
  <c r="ED39" i="138"/>
  <c r="FN39" i="138"/>
  <c r="FZ39" i="138"/>
  <c r="GL39" i="138"/>
  <c r="BS35" i="138"/>
  <c r="EP39" i="138"/>
  <c r="I36" i="138"/>
  <c r="CJ39" i="138"/>
  <c r="EQ39" i="138"/>
  <c r="EO36" i="138"/>
  <c r="CM39" i="138"/>
  <c r="FA36" i="138"/>
  <c r="AJ39" i="138"/>
  <c r="CL39" i="138"/>
  <c r="GD39" i="138"/>
  <c r="DW35" i="138"/>
  <c r="FL39" i="138"/>
  <c r="AQ35" i="138"/>
  <c r="AQ36" i="138"/>
  <c r="CY35" i="138"/>
  <c r="CY36" i="138"/>
  <c r="DK35" i="138"/>
  <c r="DK36" i="138"/>
  <c r="EU35" i="138"/>
  <c r="EU36" i="138"/>
  <c r="GQ36" i="138"/>
  <c r="GQ35" i="138"/>
  <c r="AD35" i="138"/>
  <c r="AD36" i="138"/>
  <c r="CX35" i="138"/>
  <c r="CX36" i="138"/>
  <c r="BN62" i="138"/>
  <c r="BN61" i="138"/>
  <c r="AE35" i="138"/>
  <c r="AE36" i="138"/>
  <c r="GP62" i="138"/>
  <c r="GP61" i="138"/>
  <c r="CC75" i="138"/>
  <c r="CC74" i="138"/>
  <c r="EX24" i="138"/>
  <c r="GH24" i="138"/>
  <c r="L25" i="138"/>
  <c r="X25" i="138"/>
  <c r="AJ25" i="138"/>
  <c r="AV25" i="138"/>
  <c r="BH25" i="138"/>
  <c r="BT25" i="138"/>
  <c r="CF25" i="138"/>
  <c r="CR25" i="138"/>
  <c r="DD25" i="138"/>
  <c r="DP25" i="138"/>
  <c r="EB25" i="138"/>
  <c r="EN25" i="138"/>
  <c r="EZ25" i="138"/>
  <c r="FL25" i="138"/>
  <c r="FX25" i="138"/>
  <c r="GJ25" i="138"/>
  <c r="GV25" i="138"/>
  <c r="J35" i="138"/>
  <c r="J36" i="138"/>
  <c r="V35" i="138"/>
  <c r="V36" i="138"/>
  <c r="AH35" i="138"/>
  <c r="AH36" i="138"/>
  <c r="CD35" i="138"/>
  <c r="CD36" i="138"/>
  <c r="CP35" i="138"/>
  <c r="CP36" i="138"/>
  <c r="DB35" i="138"/>
  <c r="DB36" i="138"/>
  <c r="EX35" i="138"/>
  <c r="EX36" i="138"/>
  <c r="GH35" i="138"/>
  <c r="GH36" i="138"/>
  <c r="X39" i="138"/>
  <c r="CF39" i="138"/>
  <c r="DD39" i="138"/>
  <c r="EB39" i="138"/>
  <c r="GJ39" i="138"/>
  <c r="AA35" i="138"/>
  <c r="GE35" i="138"/>
  <c r="AR36" i="138"/>
  <c r="CU36" i="138"/>
  <c r="GU36" i="138"/>
  <c r="BK39" i="138"/>
  <c r="U48" i="138"/>
  <c r="U49" i="138"/>
  <c r="CC48" i="138"/>
  <c r="CC49" i="138"/>
  <c r="EK48" i="138"/>
  <c r="EK49" i="138"/>
  <c r="FU48" i="138"/>
  <c r="FU49" i="138"/>
  <c r="EI49" i="138"/>
  <c r="EI48" i="138"/>
  <c r="BN65" i="138"/>
  <c r="AB74" i="138"/>
  <c r="AB75" i="138"/>
  <c r="H35" i="138"/>
  <c r="H36" i="138"/>
  <c r="AF35" i="138"/>
  <c r="AF36" i="138"/>
  <c r="BP35" i="138"/>
  <c r="BP36" i="138"/>
  <c r="CN35" i="138"/>
  <c r="CN36" i="138"/>
  <c r="AT35" i="138"/>
  <c r="AT36" i="138"/>
  <c r="CK36" i="138"/>
  <c r="CK35" i="138"/>
  <c r="ES36" i="138"/>
  <c r="ES35" i="138"/>
  <c r="DK49" i="138"/>
  <c r="DK48" i="138"/>
  <c r="FG49" i="138"/>
  <c r="FG48" i="138"/>
  <c r="GQ49" i="138"/>
  <c r="GQ48" i="138"/>
  <c r="EE48" i="138"/>
  <c r="EE49" i="138"/>
  <c r="BO61" i="138"/>
  <c r="BO62" i="138"/>
  <c r="DN61" i="138"/>
  <c r="DN62" i="138"/>
  <c r="DN65" i="138"/>
  <c r="AU35" i="138"/>
  <c r="AU36" i="138"/>
  <c r="T49" i="138"/>
  <c r="T48" i="138"/>
  <c r="CB49" i="138"/>
  <c r="CB48" i="138"/>
  <c r="CZ49" i="138"/>
  <c r="CZ48" i="138"/>
  <c r="EF48" i="138"/>
  <c r="EF52" i="138"/>
  <c r="EF49" i="138"/>
  <c r="CB52" i="138"/>
  <c r="DO62" i="138"/>
  <c r="DO61" i="138"/>
  <c r="BR24" i="138"/>
  <c r="CP24" i="138"/>
  <c r="DB24" i="138"/>
  <c r="DN24" i="138"/>
  <c r="DZ24" i="138"/>
  <c r="EL24" i="138"/>
  <c r="FJ24" i="138"/>
  <c r="FV24" i="138"/>
  <c r="GT24" i="138"/>
  <c r="K24" i="138"/>
  <c r="W24" i="138"/>
  <c r="AI24" i="138"/>
  <c r="AU24" i="138"/>
  <c r="BG24" i="138"/>
  <c r="BS24" i="138"/>
  <c r="CE24" i="138"/>
  <c r="CQ24" i="138"/>
  <c r="DC24" i="138"/>
  <c r="DO24" i="138"/>
  <c r="EA24" i="138"/>
  <c r="EM24" i="138"/>
  <c r="EY24" i="138"/>
  <c r="FK24" i="138"/>
  <c r="FW24" i="138"/>
  <c r="FW26" i="138" s="1"/>
  <c r="GI24" i="138"/>
  <c r="GU24" i="138"/>
  <c r="M25" i="138"/>
  <c r="Y25" i="138"/>
  <c r="AK25" i="138"/>
  <c r="AW25" i="138"/>
  <c r="BI25" i="138"/>
  <c r="BU25" i="138"/>
  <c r="CG25" i="138"/>
  <c r="CS25" i="138"/>
  <c r="DE25" i="138"/>
  <c r="DQ25" i="138"/>
  <c r="EC25" i="138"/>
  <c r="EO25" i="138"/>
  <c r="FA25" i="138"/>
  <c r="FM25" i="138"/>
  <c r="FY25" i="138"/>
  <c r="GK25" i="138"/>
  <c r="FV25" i="138"/>
  <c r="W35" i="138"/>
  <c r="W36" i="138"/>
  <c r="AI35" i="138"/>
  <c r="AI36" i="138"/>
  <c r="CQ35" i="138"/>
  <c r="CQ36" i="138"/>
  <c r="DC35" i="138"/>
  <c r="DC36" i="138"/>
  <c r="FW35" i="138"/>
  <c r="FW36" i="138"/>
  <c r="GI35" i="138"/>
  <c r="GI36" i="138"/>
  <c r="M39" i="138"/>
  <c r="AW39" i="138"/>
  <c r="DE39" i="138"/>
  <c r="AB35" i="138"/>
  <c r="S39" i="138"/>
  <c r="DS39" i="138"/>
  <c r="GH39" i="138"/>
  <c r="G65" i="138"/>
  <c r="BO65" i="138"/>
  <c r="T35" i="138"/>
  <c r="T36" i="138"/>
  <c r="CB35" i="138"/>
  <c r="CB36" i="138"/>
  <c r="CZ35" i="138"/>
  <c r="CZ36" i="138"/>
  <c r="AQ49" i="138"/>
  <c r="AQ48" i="138"/>
  <c r="GE49" i="138"/>
  <c r="GE48" i="138"/>
  <c r="AG62" i="138"/>
  <c r="AG61" i="138"/>
  <c r="GT36" i="138"/>
  <c r="ET35" i="138"/>
  <c r="ET36" i="138"/>
  <c r="BD49" i="138"/>
  <c r="BD48" i="138"/>
  <c r="DL49" i="138"/>
  <c r="DL48" i="138"/>
  <c r="GR49" i="138"/>
  <c r="GR48" i="138"/>
  <c r="BS62" i="138"/>
  <c r="BS61" i="138"/>
  <c r="AV24" i="138"/>
  <c r="BH24" i="138"/>
  <c r="BT24" i="138"/>
  <c r="CF24" i="138"/>
  <c r="CR24" i="138"/>
  <c r="DD24" i="138"/>
  <c r="DP24" i="138"/>
  <c r="EB24" i="138"/>
  <c r="EN24" i="138"/>
  <c r="EZ24" i="138"/>
  <c r="FL24" i="138"/>
  <c r="FX24" i="138"/>
  <c r="GJ24" i="138"/>
  <c r="GV24" i="138"/>
  <c r="N25" i="138"/>
  <c r="Z25" i="138"/>
  <c r="AL25" i="138"/>
  <c r="AX25" i="138"/>
  <c r="BJ25" i="138"/>
  <c r="BV25" i="138"/>
  <c r="CH25" i="138"/>
  <c r="CT25" i="138"/>
  <c r="DF25" i="138"/>
  <c r="DR25" i="138"/>
  <c r="ED25" i="138"/>
  <c r="EP25" i="138"/>
  <c r="FB25" i="138"/>
  <c r="FN25" i="138"/>
  <c r="FZ25" i="138"/>
  <c r="GL25" i="138"/>
  <c r="GY19" i="138"/>
  <c r="L35" i="138"/>
  <c r="L36" i="138"/>
  <c r="X35" i="138"/>
  <c r="X36" i="138"/>
  <c r="AJ35" i="138"/>
  <c r="AJ36" i="138"/>
  <c r="AV35" i="138"/>
  <c r="AV36" i="138"/>
  <c r="CF35" i="138"/>
  <c r="CF36" i="138"/>
  <c r="CR35" i="138"/>
  <c r="CR36" i="138"/>
  <c r="DD35" i="138"/>
  <c r="DD36" i="138"/>
  <c r="DP35" i="138"/>
  <c r="DP36" i="138"/>
  <c r="FL35" i="138"/>
  <c r="FL36" i="138"/>
  <c r="FX35" i="138"/>
  <c r="FX36" i="138"/>
  <c r="GJ35" i="138"/>
  <c r="GJ36" i="138"/>
  <c r="GV35" i="138"/>
  <c r="GV36" i="138"/>
  <c r="Z39" i="138"/>
  <c r="AL39" i="138"/>
  <c r="AX39" i="138"/>
  <c r="BJ39" i="138"/>
  <c r="DF39" i="138"/>
  <c r="AC35" i="138"/>
  <c r="GR35" i="138"/>
  <c r="BH35" i="138"/>
  <c r="BH36" i="138"/>
  <c r="FI35" i="138"/>
  <c r="FI36" i="138"/>
  <c r="DT39" i="138"/>
  <c r="GI39" i="138"/>
  <c r="CV48" i="138"/>
  <c r="CV49" i="138"/>
  <c r="F62" i="138"/>
  <c r="F61" i="138"/>
  <c r="R62" i="138"/>
  <c r="R61" i="138"/>
  <c r="AP62" i="138"/>
  <c r="AP61" i="138"/>
  <c r="BB62" i="138"/>
  <c r="BB61" i="138"/>
  <c r="BB65" i="138"/>
  <c r="CL61" i="138"/>
  <c r="CL62" i="138"/>
  <c r="CL65" i="138"/>
  <c r="CX62" i="138"/>
  <c r="CX61" i="138"/>
  <c r="DJ61" i="138"/>
  <c r="DJ62" i="138"/>
  <c r="DV62" i="138"/>
  <c r="DV61" i="138"/>
  <c r="EH62" i="138"/>
  <c r="EH61" i="138"/>
  <c r="ET62" i="138"/>
  <c r="ET61" i="138"/>
  <c r="FF61" i="138"/>
  <c r="FF62" i="138"/>
  <c r="FR61" i="138"/>
  <c r="FR65" i="138"/>
  <c r="FR62" i="138"/>
  <c r="GD62" i="138"/>
  <c r="GD61" i="138"/>
  <c r="GD65" i="138"/>
  <c r="GY21" i="138"/>
  <c r="GY15" i="138"/>
  <c r="GY16" i="138"/>
  <c r="O25" i="138"/>
  <c r="AA25" i="138"/>
  <c r="AM25" i="138"/>
  <c r="AY25" i="138"/>
  <c r="BK25" i="138"/>
  <c r="BW25" i="138"/>
  <c r="CI25" i="138"/>
  <c r="CU25" i="138"/>
  <c r="DG25" i="138"/>
  <c r="DS25" i="138"/>
  <c r="EE25" i="138"/>
  <c r="EQ25" i="138"/>
  <c r="FC25" i="138"/>
  <c r="FO25" i="138"/>
  <c r="GA25" i="138"/>
  <c r="GM25" i="138"/>
  <c r="AK35" i="138"/>
  <c r="AK36" i="138"/>
  <c r="AW35" i="138"/>
  <c r="AW36" i="138"/>
  <c r="DE35" i="138"/>
  <c r="DE36" i="138"/>
  <c r="DQ35" i="138"/>
  <c r="DQ36" i="138"/>
  <c r="EX39" i="138"/>
  <c r="AM39" i="138"/>
  <c r="BW39" i="138"/>
  <c r="CU39" i="138"/>
  <c r="DG39" i="138"/>
  <c r="GA39" i="138"/>
  <c r="AO35" i="138"/>
  <c r="BF36" i="138"/>
  <c r="FO36" i="138"/>
  <c r="P36" i="138"/>
  <c r="P35" i="138"/>
  <c r="BI35" i="138"/>
  <c r="BI36" i="138"/>
  <c r="FJ35" i="138"/>
  <c r="FJ36" i="138"/>
  <c r="BS39" i="138"/>
  <c r="EE39" i="138"/>
  <c r="BJ49" i="138"/>
  <c r="BJ48" i="138"/>
  <c r="CY49" i="138"/>
  <c r="CY48" i="138"/>
  <c r="G62" i="138"/>
  <c r="G61" i="138"/>
  <c r="AE75" i="138"/>
  <c r="AE74" i="138"/>
  <c r="CY75" i="138"/>
  <c r="CY74" i="138"/>
  <c r="FS75" i="138"/>
  <c r="FS74" i="138"/>
  <c r="AG78" i="138"/>
  <c r="DA78" i="138"/>
  <c r="EW78" i="138"/>
  <c r="AE87" i="138"/>
  <c r="AE88" i="138"/>
  <c r="GH25" i="138"/>
  <c r="Z36" i="138"/>
  <c r="Z35" i="138"/>
  <c r="AL36" i="138"/>
  <c r="AL35" i="138"/>
  <c r="AX36" i="138"/>
  <c r="AX35" i="138"/>
  <c r="BJ36" i="138"/>
  <c r="BJ35" i="138"/>
  <c r="CT36" i="138"/>
  <c r="CT35" i="138"/>
  <c r="DF36" i="138"/>
  <c r="DF35" i="138"/>
  <c r="AN39" i="138"/>
  <c r="BL39" i="138"/>
  <c r="CV39" i="138"/>
  <c r="DH39" i="138"/>
  <c r="EF39" i="138"/>
  <c r="ER39" i="138"/>
  <c r="FD39" i="138"/>
  <c r="GN39" i="138"/>
  <c r="AP35" i="138"/>
  <c r="EY35" i="138"/>
  <c r="DL36" i="138"/>
  <c r="FR36" i="138"/>
  <c r="Q36" i="138"/>
  <c r="Q35" i="138"/>
  <c r="DN35" i="138"/>
  <c r="DN36" i="138"/>
  <c r="FK35" i="138"/>
  <c r="FK36" i="138"/>
  <c r="AA39" i="138"/>
  <c r="CG39" i="138"/>
  <c r="AA52" i="138"/>
  <c r="CI52" i="138"/>
  <c r="EE52" i="138"/>
  <c r="FO52" i="138"/>
  <c r="BK48" i="138"/>
  <c r="BK49" i="138"/>
  <c r="GT48" i="138"/>
  <c r="GT49" i="138"/>
  <c r="FF65" i="138"/>
  <c r="H75" i="138"/>
  <c r="H74" i="138"/>
  <c r="T75" i="138"/>
  <c r="T74" i="138"/>
  <c r="AF75" i="138"/>
  <c r="AF74" i="138"/>
  <c r="AR75" i="138"/>
  <c r="AR74" i="138"/>
  <c r="CB75" i="138"/>
  <c r="CB74" i="138"/>
  <c r="CN75" i="138"/>
  <c r="CN74" i="138"/>
  <c r="CZ75" i="138"/>
  <c r="CZ74" i="138"/>
  <c r="DL75" i="138"/>
  <c r="DL74" i="138"/>
  <c r="EV75" i="138"/>
  <c r="EV74" i="138"/>
  <c r="FH75" i="138"/>
  <c r="FH74" i="138"/>
  <c r="FT75" i="138"/>
  <c r="FT74" i="138"/>
  <c r="GF75" i="138"/>
  <c r="GF74" i="138"/>
  <c r="ES25" i="138"/>
  <c r="FE25" i="138"/>
  <c r="FQ25" i="138"/>
  <c r="GC25" i="138"/>
  <c r="GO25" i="138"/>
  <c r="GI25" i="138"/>
  <c r="AM36" i="138"/>
  <c r="AM35" i="138"/>
  <c r="AY36" i="138"/>
  <c r="AY35" i="138"/>
  <c r="BK36" i="138"/>
  <c r="BK35" i="138"/>
  <c r="DG36" i="138"/>
  <c r="DG35" i="138"/>
  <c r="DS36" i="138"/>
  <c r="DS35" i="138"/>
  <c r="EQ36" i="138"/>
  <c r="EQ35" i="138"/>
  <c r="GM36" i="138"/>
  <c r="GM35" i="138"/>
  <c r="E39" i="138"/>
  <c r="AO39" i="138"/>
  <c r="BM39" i="138"/>
  <c r="DI39" i="138"/>
  <c r="ES39" i="138"/>
  <c r="CV35" i="138"/>
  <c r="M36" i="138"/>
  <c r="FS36" i="138"/>
  <c r="BV36" i="138"/>
  <c r="BV35" i="138"/>
  <c r="DO35" i="138"/>
  <c r="DO36" i="138"/>
  <c r="AS62" i="138"/>
  <c r="AS61" i="138"/>
  <c r="BZ61" i="138"/>
  <c r="I75" i="138"/>
  <c r="I74" i="138"/>
  <c r="U75" i="138"/>
  <c r="U74" i="138"/>
  <c r="AG74" i="138"/>
  <c r="AG75" i="138"/>
  <c r="AS74" i="138"/>
  <c r="AS75" i="138"/>
  <c r="BE74" i="138"/>
  <c r="BE75" i="138"/>
  <c r="BQ74" i="138"/>
  <c r="BQ75" i="138"/>
  <c r="CO75" i="138"/>
  <c r="CO74" i="138"/>
  <c r="DA74" i="138"/>
  <c r="DA75" i="138"/>
  <c r="DM74" i="138"/>
  <c r="DM75" i="138"/>
  <c r="DY74" i="138"/>
  <c r="DY75" i="138"/>
  <c r="EK74" i="138"/>
  <c r="EK75" i="138"/>
  <c r="EW74" i="138"/>
  <c r="EW75" i="138"/>
  <c r="FI75" i="138"/>
  <c r="FI74" i="138"/>
  <c r="FU74" i="138"/>
  <c r="FU75" i="138"/>
  <c r="GG74" i="138"/>
  <c r="GG75" i="138"/>
  <c r="GS74" i="138"/>
  <c r="GS75" i="138"/>
  <c r="AZ36" i="138"/>
  <c r="AZ35" i="138"/>
  <c r="DH36" i="138"/>
  <c r="DH35" i="138"/>
  <c r="EF36" i="138"/>
  <c r="EF35" i="138"/>
  <c r="GA36" i="138"/>
  <c r="GA35" i="138"/>
  <c r="AB39" i="138"/>
  <c r="AF49" i="138"/>
  <c r="AF48" i="138"/>
  <c r="ER36" i="138"/>
  <c r="ER35" i="138"/>
  <c r="BW36" i="138"/>
  <c r="BW35" i="138"/>
  <c r="AA48" i="138"/>
  <c r="AA49" i="138"/>
  <c r="CI48" i="138"/>
  <c r="CI49" i="138"/>
  <c r="GY17" i="138"/>
  <c r="GT25" i="138"/>
  <c r="E36" i="138"/>
  <c r="E35" i="138"/>
  <c r="BM36" i="138"/>
  <c r="BM35" i="138"/>
  <c r="BY36" i="138"/>
  <c r="BY35" i="138"/>
  <c r="DU36" i="138"/>
  <c r="DU35" i="138"/>
  <c r="EG36" i="138"/>
  <c r="EG35" i="138"/>
  <c r="GO36" i="138"/>
  <c r="GO35" i="138"/>
  <c r="AQ39" i="138"/>
  <c r="BO39" i="138"/>
  <c r="CA39" i="138"/>
  <c r="DW39" i="138"/>
  <c r="EU39" i="138"/>
  <c r="GQ39" i="138"/>
  <c r="BD35" i="138"/>
  <c r="DI35" i="138"/>
  <c r="EC35" i="138"/>
  <c r="EC36" i="138"/>
  <c r="GB36" i="138"/>
  <c r="GB35" i="138"/>
  <c r="AK39" i="138"/>
  <c r="CJ48" i="138"/>
  <c r="CJ52" i="138"/>
  <c r="CJ49" i="138"/>
  <c r="ER48" i="138"/>
  <c r="ER49" i="138"/>
  <c r="ER52" i="138"/>
  <c r="AG48" i="138"/>
  <c r="AG49" i="138"/>
  <c r="DO65" i="138"/>
  <c r="BR74" i="138"/>
  <c r="BR75" i="138"/>
  <c r="BL36" i="138"/>
  <c r="BL35" i="138"/>
  <c r="DT36" i="138"/>
  <c r="DT35" i="138"/>
  <c r="GN36" i="138"/>
  <c r="GN35" i="138"/>
  <c r="F35" i="138"/>
  <c r="F36" i="138"/>
  <c r="R35" i="138"/>
  <c r="R36" i="138"/>
  <c r="BB35" i="138"/>
  <c r="BB36" i="138"/>
  <c r="BN35" i="138"/>
  <c r="BN36" i="138"/>
  <c r="BZ35" i="138"/>
  <c r="BZ36" i="138"/>
  <c r="CL35" i="138"/>
  <c r="CL36" i="138"/>
  <c r="DV35" i="138"/>
  <c r="DV36" i="138"/>
  <c r="EH35" i="138"/>
  <c r="EH36" i="138"/>
  <c r="FF35" i="138"/>
  <c r="FF36" i="138"/>
  <c r="GP35" i="138"/>
  <c r="GP36" i="138"/>
  <c r="AR39" i="138"/>
  <c r="BD39" i="138"/>
  <c r="BP39" i="138"/>
  <c r="CB39" i="138"/>
  <c r="CN39" i="138"/>
  <c r="CZ39" i="138"/>
  <c r="DL39" i="138"/>
  <c r="DJ35" i="138"/>
  <c r="EA36" i="138"/>
  <c r="EE36" i="138"/>
  <c r="EE35" i="138"/>
  <c r="AI39" i="138"/>
  <c r="E48" i="138"/>
  <c r="E52" i="138"/>
  <c r="E49" i="138"/>
  <c r="Q48" i="138"/>
  <c r="Q49" i="138"/>
  <c r="AC48" i="138"/>
  <c r="AC49" i="138"/>
  <c r="AC52" i="138"/>
  <c r="AO48" i="138"/>
  <c r="AO52" i="138"/>
  <c r="AO49" i="138"/>
  <c r="BA48" i="138"/>
  <c r="BA52" i="138"/>
  <c r="BA49" i="138"/>
  <c r="BM48" i="138"/>
  <c r="BM49" i="138"/>
  <c r="BY48" i="138"/>
  <c r="BY49" i="138"/>
  <c r="CK48" i="138"/>
  <c r="CK52" i="138"/>
  <c r="CK49" i="138"/>
  <c r="CW48" i="138"/>
  <c r="CW52" i="138"/>
  <c r="CW49" i="138"/>
  <c r="DI48" i="138"/>
  <c r="DI49" i="138"/>
  <c r="DU48" i="138"/>
  <c r="DU52" i="138"/>
  <c r="DU49" i="138"/>
  <c r="EG48" i="138"/>
  <c r="EG52" i="138"/>
  <c r="EG49" i="138"/>
  <c r="ES48" i="138"/>
  <c r="ES49" i="138"/>
  <c r="ES52" i="138"/>
  <c r="FE48" i="138"/>
  <c r="FE49" i="138"/>
  <c r="FQ48" i="138"/>
  <c r="FQ49" i="138"/>
  <c r="FQ52" i="138"/>
  <c r="GC48" i="138"/>
  <c r="GC52" i="138"/>
  <c r="GC49" i="138"/>
  <c r="GO48" i="138"/>
  <c r="GO52" i="138"/>
  <c r="AQ52" i="138"/>
  <c r="DK52" i="138"/>
  <c r="FG52" i="138"/>
  <c r="GE52" i="138"/>
  <c r="GQ52" i="138"/>
  <c r="FH49" i="138"/>
  <c r="FH48" i="138"/>
  <c r="AD61" i="138"/>
  <c r="FH62" i="138"/>
  <c r="FH61" i="138"/>
  <c r="GT61" i="138"/>
  <c r="GT62" i="138"/>
  <c r="EH65" i="138"/>
  <c r="GQ75" i="138"/>
  <c r="GQ74" i="138"/>
  <c r="AN36" i="138"/>
  <c r="AN35" i="138"/>
  <c r="BX36" i="138"/>
  <c r="BX35" i="138"/>
  <c r="FD36" i="138"/>
  <c r="FD35" i="138"/>
  <c r="EB35" i="138"/>
  <c r="EB36" i="138"/>
  <c r="GR39" i="138"/>
  <c r="FO48" i="138"/>
  <c r="FO49" i="138"/>
  <c r="G35" i="138"/>
  <c r="G36" i="138"/>
  <c r="S35" i="138"/>
  <c r="S36" i="138"/>
  <c r="BO35" i="138"/>
  <c r="BO36" i="138"/>
  <c r="CA35" i="138"/>
  <c r="CA36" i="138"/>
  <c r="CM35" i="138"/>
  <c r="CM36" i="138"/>
  <c r="EI35" i="138"/>
  <c r="EI36" i="138"/>
  <c r="FG35" i="138"/>
  <c r="FG36" i="138"/>
  <c r="CG36" i="138"/>
  <c r="CJ36" i="138"/>
  <c r="CJ35" i="138"/>
  <c r="DB39" i="138"/>
  <c r="FJ39" i="138"/>
  <c r="EG39" i="138"/>
  <c r="T52" i="138"/>
  <c r="FI48" i="138"/>
  <c r="FI49" i="138"/>
  <c r="CV74" i="138"/>
  <c r="CV75" i="138"/>
  <c r="GR75" i="138"/>
  <c r="GR74" i="138"/>
  <c r="CR87" i="138"/>
  <c r="CR88" i="138"/>
  <c r="FD113" i="138"/>
  <c r="FD114" i="138"/>
  <c r="BG39" i="138"/>
  <c r="EA38" i="138"/>
  <c r="EA39" i="138" s="1"/>
  <c r="GU38" i="138"/>
  <c r="GU39" i="138" s="1"/>
  <c r="EP35" i="138"/>
  <c r="EV37" i="138"/>
  <c r="GF37" i="138"/>
  <c r="GF39" i="138" s="1"/>
  <c r="V38" i="138"/>
  <c r="V39" i="138" s="1"/>
  <c r="R48" i="138"/>
  <c r="R49" i="138"/>
  <c r="BZ48" i="138"/>
  <c r="BZ49" i="138"/>
  <c r="CX48" i="138"/>
  <c r="CX49" i="138"/>
  <c r="FF48" i="138"/>
  <c r="FF49" i="138"/>
  <c r="H52" i="138"/>
  <c r="AF52" i="138"/>
  <c r="BD52" i="138"/>
  <c r="CN52" i="138"/>
  <c r="CZ52" i="138"/>
  <c r="DL52" i="138"/>
  <c r="AP48" i="138"/>
  <c r="CE48" i="138"/>
  <c r="DR48" i="138"/>
  <c r="AU49" i="138"/>
  <c r="DO49" i="138"/>
  <c r="FC49" i="138"/>
  <c r="GP49" i="138"/>
  <c r="BV49" i="138"/>
  <c r="BV48" i="138"/>
  <c r="AV52" i="138"/>
  <c r="DR52" i="138"/>
  <c r="GD52" i="138"/>
  <c r="CA61" i="138"/>
  <c r="CA62" i="138"/>
  <c r="EI62" i="138"/>
  <c r="EI61" i="138"/>
  <c r="EU62" i="138"/>
  <c r="EU61" i="138"/>
  <c r="FG62" i="138"/>
  <c r="FG61" i="138"/>
  <c r="AS65" i="138"/>
  <c r="BE65" i="138"/>
  <c r="EW61" i="138"/>
  <c r="J62" i="138"/>
  <c r="AN61" i="138"/>
  <c r="AN62" i="138"/>
  <c r="AN65" i="138"/>
  <c r="DT62" i="138"/>
  <c r="DT61" i="138"/>
  <c r="O65" i="138"/>
  <c r="CS75" i="138"/>
  <c r="N74" i="138"/>
  <c r="N75" i="138"/>
  <c r="DI75" i="138"/>
  <c r="DI74" i="138"/>
  <c r="DZ37" i="138"/>
  <c r="EL37" i="138"/>
  <c r="BT38" i="138"/>
  <c r="BT39" i="138" s="1"/>
  <c r="EN38" i="138"/>
  <c r="EN39" i="138" s="1"/>
  <c r="GY29" i="138"/>
  <c r="FE35" i="138"/>
  <c r="AG36" i="138"/>
  <c r="DA36" i="138"/>
  <c r="FU36" i="138"/>
  <c r="EW37" i="138"/>
  <c r="EW39" i="138" s="1"/>
  <c r="GG37" i="138"/>
  <c r="GG39" i="138" s="1"/>
  <c r="W38" i="138"/>
  <c r="W39" i="138" s="1"/>
  <c r="BO49" i="138"/>
  <c r="BO48" i="138"/>
  <c r="CA49" i="138"/>
  <c r="CA48" i="138"/>
  <c r="I52" i="138"/>
  <c r="U52" i="138"/>
  <c r="AG52" i="138"/>
  <c r="AS52" i="138"/>
  <c r="BE52" i="138"/>
  <c r="BQ52" i="138"/>
  <c r="CC52" i="138"/>
  <c r="CO52" i="138"/>
  <c r="DA52" i="138"/>
  <c r="DM52" i="138"/>
  <c r="DY52" i="138"/>
  <c r="EK52" i="138"/>
  <c r="EW52" i="138"/>
  <c r="FI52" i="138"/>
  <c r="FU52" i="138"/>
  <c r="GG52" i="138"/>
  <c r="GS52" i="138"/>
  <c r="CF48" i="138"/>
  <c r="DV48" i="138"/>
  <c r="FK48" i="138"/>
  <c r="F49" i="138"/>
  <c r="AV49" i="138"/>
  <c r="DZ49" i="138"/>
  <c r="AM48" i="138"/>
  <c r="AM49" i="138"/>
  <c r="EL48" i="138"/>
  <c r="EL49" i="138"/>
  <c r="R52" i="138"/>
  <c r="CH52" i="138"/>
  <c r="GF52" i="138"/>
  <c r="DV52" i="138"/>
  <c r="T62" i="138"/>
  <c r="T61" i="138"/>
  <c r="CB61" i="138"/>
  <c r="CB62" i="138"/>
  <c r="J65" i="138"/>
  <c r="CD65" i="138"/>
  <c r="DZ65" i="138"/>
  <c r="EL65" i="138"/>
  <c r="GH65" i="138"/>
  <c r="GT65" i="138"/>
  <c r="CE62" i="138"/>
  <c r="EJ62" i="138"/>
  <c r="AO62" i="138"/>
  <c r="AO61" i="138"/>
  <c r="FP62" i="138"/>
  <c r="FP61" i="138"/>
  <c r="DY65" i="138"/>
  <c r="CT75" i="138"/>
  <c r="DJ75" i="138"/>
  <c r="DJ74" i="138"/>
  <c r="DZ88" i="138"/>
  <c r="DZ87" i="138"/>
  <c r="BP104" i="138"/>
  <c r="CZ104" i="138"/>
  <c r="EJ104" i="138"/>
  <c r="EM37" i="138"/>
  <c r="BU38" i="138"/>
  <c r="BU39" i="138" s="1"/>
  <c r="EO38" i="138"/>
  <c r="EO39" i="138" s="1"/>
  <c r="FA38" i="138"/>
  <c r="FA39" i="138" s="1"/>
  <c r="FY38" i="138"/>
  <c r="FY39" i="138" s="1"/>
  <c r="GY34" i="138"/>
  <c r="ED35" i="138"/>
  <c r="CP38" i="138"/>
  <c r="CP39" i="138" s="1"/>
  <c r="DX49" i="138"/>
  <c r="DX48" i="138"/>
  <c r="EJ49" i="138"/>
  <c r="EJ48" i="138"/>
  <c r="FT49" i="138"/>
  <c r="FT48" i="138"/>
  <c r="V52" i="138"/>
  <c r="BR52" i="138"/>
  <c r="CD52" i="138"/>
  <c r="DB52" i="138"/>
  <c r="DN52" i="138"/>
  <c r="FJ52" i="138"/>
  <c r="GT52" i="138"/>
  <c r="AR48" i="138"/>
  <c r="CG48" i="138"/>
  <c r="DW48" i="138"/>
  <c r="FL48" i="138"/>
  <c r="EA49" i="138"/>
  <c r="AN48" i="138"/>
  <c r="AN49" i="138"/>
  <c r="GA48" i="138"/>
  <c r="GA49" i="138"/>
  <c r="BH52" i="138"/>
  <c r="AD52" i="138"/>
  <c r="FR52" i="138"/>
  <c r="I62" i="138"/>
  <c r="I61" i="138"/>
  <c r="U62" i="138"/>
  <c r="U61" i="138"/>
  <c r="BE62" i="138"/>
  <c r="BE61" i="138"/>
  <c r="BQ62" i="138"/>
  <c r="BQ61" i="138"/>
  <c r="CC62" i="138"/>
  <c r="CC61" i="138"/>
  <c r="DA62" i="138"/>
  <c r="DA61" i="138"/>
  <c r="DM62" i="138"/>
  <c r="DM61" i="138"/>
  <c r="DY62" i="138"/>
  <c r="DY61" i="138"/>
  <c r="EK62" i="138"/>
  <c r="EK61" i="138"/>
  <c r="FI62" i="138"/>
  <c r="FI61" i="138"/>
  <c r="FU62" i="138"/>
  <c r="FU61" i="138"/>
  <c r="GG62" i="138"/>
  <c r="GG61" i="138"/>
  <c r="GS62" i="138"/>
  <c r="GS61" i="138"/>
  <c r="K65" i="138"/>
  <c r="BG65" i="138"/>
  <c r="BS65" i="138"/>
  <c r="CE65" i="138"/>
  <c r="EM65" i="138"/>
  <c r="EY65" i="138"/>
  <c r="EY62" i="138"/>
  <c r="CH62" i="138"/>
  <c r="CH61" i="138"/>
  <c r="FT62" i="138"/>
  <c r="FT61" i="138"/>
  <c r="AA74" i="138"/>
  <c r="AA75" i="138"/>
  <c r="EA88" i="138"/>
  <c r="EA87" i="138"/>
  <c r="EZ37" i="138"/>
  <c r="EZ39" i="138" s="1"/>
  <c r="N38" i="138"/>
  <c r="N39" i="138" s="1"/>
  <c r="CH38" i="138"/>
  <c r="CH39" i="138" s="1"/>
  <c r="FB38" i="138"/>
  <c r="FB39" i="138" s="1"/>
  <c r="GY28" i="138"/>
  <c r="GK36" i="138"/>
  <c r="CQ38" i="138"/>
  <c r="CQ39" i="138" s="1"/>
  <c r="I48" i="138"/>
  <c r="I49" i="138"/>
  <c r="AS48" i="138"/>
  <c r="AS49" i="138"/>
  <c r="BE48" i="138"/>
  <c r="BE49" i="138"/>
  <c r="BQ48" i="138"/>
  <c r="BQ49" i="138"/>
  <c r="DA48" i="138"/>
  <c r="DA49" i="138"/>
  <c r="DY48" i="138"/>
  <c r="DY49" i="138"/>
  <c r="EW48" i="138"/>
  <c r="EW49" i="138"/>
  <c r="GG48" i="138"/>
  <c r="GG49" i="138"/>
  <c r="GS48" i="138"/>
  <c r="GS49" i="138"/>
  <c r="W52" i="138"/>
  <c r="AI52" i="138"/>
  <c r="BG52" i="138"/>
  <c r="DO52" i="138"/>
  <c r="FK52" i="138"/>
  <c r="FW52" i="138"/>
  <c r="GU52" i="138"/>
  <c r="G48" i="138"/>
  <c r="CL48" i="138"/>
  <c r="FN48" i="138"/>
  <c r="L49" i="138"/>
  <c r="CL49" i="138"/>
  <c r="EB49" i="138"/>
  <c r="N49" i="138"/>
  <c r="N48" i="138"/>
  <c r="GB48" i="138"/>
  <c r="GB49" i="138"/>
  <c r="DX52" i="138"/>
  <c r="FF52" i="138"/>
  <c r="GJ52" i="138"/>
  <c r="BR61" i="138"/>
  <c r="BR62" i="138"/>
  <c r="DZ61" i="138"/>
  <c r="DZ62" i="138"/>
  <c r="EL61" i="138"/>
  <c r="EL62" i="138"/>
  <c r="EX61" i="138"/>
  <c r="EX62" i="138"/>
  <c r="EN65" i="138"/>
  <c r="M74" i="138"/>
  <c r="M75" i="138"/>
  <c r="CG74" i="138"/>
  <c r="CG75" i="138"/>
  <c r="AR78" i="138"/>
  <c r="EB87" i="138"/>
  <c r="EB88" i="138"/>
  <c r="FD101" i="138"/>
  <c r="FD100" i="138"/>
  <c r="FK38" i="138"/>
  <c r="FK39" i="138" s="1"/>
  <c r="EM38" i="138"/>
  <c r="O38" i="138"/>
  <c r="O39" i="138" s="1"/>
  <c r="CI38" i="138"/>
  <c r="CI39" i="138" s="1"/>
  <c r="FC38" i="138"/>
  <c r="FC39" i="138" s="1"/>
  <c r="FO38" i="138"/>
  <c r="FO39" i="138" s="1"/>
  <c r="GM38" i="138"/>
  <c r="GM39" i="138" s="1"/>
  <c r="GY33" i="138"/>
  <c r="DR35" i="138"/>
  <c r="GL35" i="138"/>
  <c r="EJ37" i="138"/>
  <c r="FT37" i="138"/>
  <c r="J38" i="138"/>
  <c r="J39" i="138" s="1"/>
  <c r="AT38" i="138"/>
  <c r="AT39" i="138" s="1"/>
  <c r="EY38" i="138"/>
  <c r="EY39" i="138" s="1"/>
  <c r="FV38" i="138"/>
  <c r="V48" i="138"/>
  <c r="V49" i="138"/>
  <c r="AT48" i="138"/>
  <c r="AT49" i="138"/>
  <c r="DB48" i="138"/>
  <c r="DB49" i="138"/>
  <c r="FJ48" i="138"/>
  <c r="FJ49" i="138"/>
  <c r="GH48" i="138"/>
  <c r="GH49" i="138"/>
  <c r="AJ52" i="138"/>
  <c r="CF52" i="138"/>
  <c r="CR52" i="138"/>
  <c r="FX52" i="138"/>
  <c r="H48" i="138"/>
  <c r="AW48" i="138"/>
  <c r="CM48" i="138"/>
  <c r="FR48" i="138"/>
  <c r="BB49" i="138"/>
  <c r="CQ49" i="138"/>
  <c r="CX52" i="138"/>
  <c r="K62" i="138"/>
  <c r="K61" i="138"/>
  <c r="EM61" i="138"/>
  <c r="EM62" i="138"/>
  <c r="N62" i="138"/>
  <c r="N61" i="138"/>
  <c r="N65" i="138"/>
  <c r="CN61" i="138"/>
  <c r="CN62" i="138"/>
  <c r="CX65" i="138"/>
  <c r="GG65" i="138"/>
  <c r="Z74" i="138"/>
  <c r="Z75" i="138"/>
  <c r="CH74" i="138"/>
  <c r="CH75" i="138"/>
  <c r="P78" i="138"/>
  <c r="DT78" i="138"/>
  <c r="AM74" i="138"/>
  <c r="AM75" i="138"/>
  <c r="FA74" i="138"/>
  <c r="FA75" i="138"/>
  <c r="BP100" i="138"/>
  <c r="BP101" i="138"/>
  <c r="CZ100" i="138"/>
  <c r="CZ101" i="138"/>
  <c r="EJ101" i="138"/>
  <c r="EJ100" i="138"/>
  <c r="DS101" i="138"/>
  <c r="DS100" i="138"/>
  <c r="K39" i="138"/>
  <c r="AU39" i="138"/>
  <c r="CS39" i="138"/>
  <c r="DN39" i="138"/>
  <c r="BG48" i="138"/>
  <c r="BG49" i="138"/>
  <c r="EM48" i="138"/>
  <c r="EM49" i="138"/>
  <c r="GU48" i="138"/>
  <c r="GU49" i="138"/>
  <c r="K48" i="138"/>
  <c r="CR49" i="138"/>
  <c r="AZ48" i="138"/>
  <c r="AZ49" i="138"/>
  <c r="CD48" i="138"/>
  <c r="CD49" i="138"/>
  <c r="DM48" i="138"/>
  <c r="DM49" i="138"/>
  <c r="FB49" i="138"/>
  <c r="FB48" i="138"/>
  <c r="FH52" i="138"/>
  <c r="O62" i="138"/>
  <c r="O61" i="138"/>
  <c r="CO62" i="138"/>
  <c r="CO61" i="138"/>
  <c r="GH62" i="138"/>
  <c r="GH61" i="138"/>
  <c r="CU74" i="138"/>
  <c r="CU75" i="138"/>
  <c r="DG74" i="138"/>
  <c r="DG75" i="138"/>
  <c r="FO74" i="138"/>
  <c r="FO75" i="138"/>
  <c r="FB74" i="138"/>
  <c r="FB75" i="138"/>
  <c r="AI88" i="138"/>
  <c r="AI87" i="138"/>
  <c r="DC88" i="138"/>
  <c r="DC87" i="138"/>
  <c r="FW88" i="138"/>
  <c r="FW87" i="138"/>
  <c r="GT88" i="138"/>
  <c r="GT87" i="138"/>
  <c r="Q39" i="138"/>
  <c r="AC39" i="138"/>
  <c r="CK39" i="138"/>
  <c r="CW39" i="138"/>
  <c r="DU39" i="138"/>
  <c r="GO39" i="138"/>
  <c r="FZ35" i="138"/>
  <c r="BR37" i="138"/>
  <c r="BR39" i="138" s="1"/>
  <c r="FV37" i="138"/>
  <c r="L38" i="138"/>
  <c r="L39" i="138" s="1"/>
  <c r="AV38" i="138"/>
  <c r="AV39" i="138" s="1"/>
  <c r="CD38" i="138"/>
  <c r="CD39" i="138" s="1"/>
  <c r="DO38" i="138"/>
  <c r="DO39" i="138" s="1"/>
  <c r="FX38" i="138"/>
  <c r="FX39" i="138" s="1"/>
  <c r="GV38" i="138"/>
  <c r="GV39" i="138" s="1"/>
  <c r="BH48" i="138"/>
  <c r="BH49" i="138"/>
  <c r="DP48" i="138"/>
  <c r="DP49" i="138"/>
  <c r="GV48" i="138"/>
  <c r="GV49" i="138"/>
  <c r="BI48" i="138"/>
  <c r="EN48" i="138"/>
  <c r="EH49" i="138"/>
  <c r="FW49" i="138"/>
  <c r="S49" i="138"/>
  <c r="S48" i="138"/>
  <c r="BC49" i="138"/>
  <c r="BC48" i="138"/>
  <c r="CO48" i="138"/>
  <c r="CO49" i="138"/>
  <c r="EH52" i="138"/>
  <c r="GV52" i="138"/>
  <c r="S62" i="138"/>
  <c r="S61" i="138"/>
  <c r="BG62" i="138"/>
  <c r="BG61" i="138"/>
  <c r="CT62" i="138"/>
  <c r="CT61" i="138"/>
  <c r="EN61" i="138"/>
  <c r="EN62" i="138"/>
  <c r="P74" i="138"/>
  <c r="P75" i="138"/>
  <c r="AZ74" i="138"/>
  <c r="AZ75" i="138"/>
  <c r="BL74" i="138"/>
  <c r="BL75" i="138"/>
  <c r="BX74" i="138"/>
  <c r="BX75" i="138"/>
  <c r="CJ74" i="138"/>
  <c r="CJ75" i="138"/>
  <c r="CJ78" i="138"/>
  <c r="DH74" i="138"/>
  <c r="DH75" i="138"/>
  <c r="DT74" i="138"/>
  <c r="DT75" i="138"/>
  <c r="EF74" i="138"/>
  <c r="EF75" i="138"/>
  <c r="ER74" i="138"/>
  <c r="ER75" i="138"/>
  <c r="FD74" i="138"/>
  <c r="FD75" i="138"/>
  <c r="FP74" i="138"/>
  <c r="FP75" i="138"/>
  <c r="GN74" i="138"/>
  <c r="GN75" i="138"/>
  <c r="BD75" i="138"/>
  <c r="BD74" i="138"/>
  <c r="FM74" i="138"/>
  <c r="FM75" i="138"/>
  <c r="CG78" i="138"/>
  <c r="GQ78" i="138"/>
  <c r="BH87" i="138"/>
  <c r="BH88" i="138"/>
  <c r="FL87" i="138"/>
  <c r="FL88" i="138"/>
  <c r="GV87" i="138"/>
  <c r="GV88" i="138"/>
  <c r="V101" i="138"/>
  <c r="V100" i="138"/>
  <c r="BF101" i="138"/>
  <c r="BF100" i="138"/>
  <c r="CP101" i="138"/>
  <c r="CP100" i="138"/>
  <c r="DZ101" i="138"/>
  <c r="DZ100" i="138"/>
  <c r="FJ101" i="138"/>
  <c r="FJ100" i="138"/>
  <c r="GT101" i="138"/>
  <c r="GT100" i="138"/>
  <c r="AD39" i="138"/>
  <c r="CX39" i="138"/>
  <c r="FR39" i="138"/>
  <c r="BA35" i="138"/>
  <c r="Y36" i="138"/>
  <c r="CS36" i="138"/>
  <c r="FM36" i="138"/>
  <c r="DX37" i="138"/>
  <c r="CE38" i="138"/>
  <c r="CE39" i="138" s="1"/>
  <c r="M49" i="138"/>
  <c r="M48" i="138"/>
  <c r="Y49" i="138"/>
  <c r="Y48" i="138"/>
  <c r="AK49" i="138"/>
  <c r="AK48" i="138"/>
  <c r="BU49" i="138"/>
  <c r="BU48" i="138"/>
  <c r="CS49" i="138"/>
  <c r="CS48" i="138"/>
  <c r="DQ49" i="138"/>
  <c r="DQ48" i="138"/>
  <c r="FA49" i="138"/>
  <c r="FA48" i="138"/>
  <c r="FM49" i="138"/>
  <c r="FM48" i="138"/>
  <c r="FY49" i="138"/>
  <c r="FY48" i="138"/>
  <c r="BK52" i="138"/>
  <c r="W48" i="138"/>
  <c r="EO48" i="138"/>
  <c r="BN49" i="138"/>
  <c r="DD49" i="138"/>
  <c r="FX49" i="138"/>
  <c r="CP48" i="138"/>
  <c r="CP49" i="138"/>
  <c r="DS48" i="138"/>
  <c r="DS49" i="138"/>
  <c r="AZ52" i="138"/>
  <c r="BV62" i="138"/>
  <c r="BV61" i="138"/>
  <c r="EP62" i="138"/>
  <c r="EP61" i="138"/>
  <c r="AN75" i="138"/>
  <c r="BI87" i="138"/>
  <c r="BI88" i="138"/>
  <c r="EC87" i="138"/>
  <c r="EC88" i="138"/>
  <c r="X87" i="138"/>
  <c r="X88" i="138"/>
  <c r="FQ37" i="138"/>
  <c r="FQ39" i="138" s="1"/>
  <c r="AE38" i="138"/>
  <c r="AE39" i="138" s="1"/>
  <c r="CY38" i="138"/>
  <c r="CY39" i="138" s="1"/>
  <c r="DK38" i="138"/>
  <c r="DK39" i="138" s="1"/>
  <c r="EI38" i="138"/>
  <c r="EI39" i="138" s="1"/>
  <c r="FS38" i="138"/>
  <c r="FS39" i="138" s="1"/>
  <c r="GE38" i="138"/>
  <c r="GE39" i="138" s="1"/>
  <c r="FN35" i="138"/>
  <c r="FH37" i="138"/>
  <c r="FH39" i="138" s="1"/>
  <c r="AH38" i="138"/>
  <c r="AH39" i="138" s="1"/>
  <c r="AL49" i="138"/>
  <c r="AL48" i="138"/>
  <c r="CH49" i="138"/>
  <c r="CH48" i="138"/>
  <c r="ED49" i="138"/>
  <c r="ED48" i="138"/>
  <c r="FZ49" i="138"/>
  <c r="FZ48" i="138"/>
  <c r="CV52" i="138"/>
  <c r="X48" i="138"/>
  <c r="DC48" i="138"/>
  <c r="GF48" i="138"/>
  <c r="BR49" i="138"/>
  <c r="GI49" i="138"/>
  <c r="CT49" i="138"/>
  <c r="CT48" i="138"/>
  <c r="DT48" i="138"/>
  <c r="DT49" i="138"/>
  <c r="AL52" i="138"/>
  <c r="FN52" i="138"/>
  <c r="AA61" i="138"/>
  <c r="AA62" i="138"/>
  <c r="BW61" i="138"/>
  <c r="BW62" i="138"/>
  <c r="CI62" i="138"/>
  <c r="CI61" i="138"/>
  <c r="CU62" i="138"/>
  <c r="CU61" i="138"/>
  <c r="DG62" i="138"/>
  <c r="DG61" i="138"/>
  <c r="FC62" i="138"/>
  <c r="FC61" i="138"/>
  <c r="DW61" i="138"/>
  <c r="DH62" i="138"/>
  <c r="DH61" i="138"/>
  <c r="DH65" i="138"/>
  <c r="GO61" i="138"/>
  <c r="GO62" i="138"/>
  <c r="GD75" i="138"/>
  <c r="GD74" i="138"/>
  <c r="CS78" i="138"/>
  <c r="AD87" i="138"/>
  <c r="AD88" i="138"/>
  <c r="DF52" i="138"/>
  <c r="EV52" i="138"/>
  <c r="BV65" i="138"/>
  <c r="AI61" i="138"/>
  <c r="EB61" i="138"/>
  <c r="FB61" i="138"/>
  <c r="GB61" i="138"/>
  <c r="AK62" i="138"/>
  <c r="BK62" i="138"/>
  <c r="CK62" i="138"/>
  <c r="DK62" i="138"/>
  <c r="FL62" i="138"/>
  <c r="DU61" i="138"/>
  <c r="DU62" i="138"/>
  <c r="GU62" i="138"/>
  <c r="GU61" i="138"/>
  <c r="AD65" i="138"/>
  <c r="DD64" i="138"/>
  <c r="DD65" i="138" s="1"/>
  <c r="ED64" i="138"/>
  <c r="ED65" i="138" s="1"/>
  <c r="FG64" i="138"/>
  <c r="FG65" i="138" s="1"/>
  <c r="V76" i="138"/>
  <c r="AH76" i="138"/>
  <c r="AH78" i="138" s="1"/>
  <c r="AT76" i="138"/>
  <c r="AT78" i="138" s="1"/>
  <c r="BF76" i="138"/>
  <c r="CP76" i="138"/>
  <c r="CP78" i="138" s="1"/>
  <c r="DB76" i="138"/>
  <c r="DB78" i="138" s="1"/>
  <c r="DN76" i="138"/>
  <c r="DN78" i="138" s="1"/>
  <c r="DZ76" i="138"/>
  <c r="FJ76" i="138"/>
  <c r="FV76" i="138"/>
  <c r="FV78" i="138" s="1"/>
  <c r="GH76" i="138"/>
  <c r="GT76" i="138"/>
  <c r="X77" i="138"/>
  <c r="AJ77" i="138"/>
  <c r="AV77" i="138"/>
  <c r="BH77" i="138"/>
  <c r="CR77" i="138"/>
  <c r="DP77" i="138"/>
  <c r="EN77" i="138"/>
  <c r="FL77" i="138"/>
  <c r="GV77" i="138"/>
  <c r="AX74" i="138"/>
  <c r="CD76" i="138"/>
  <c r="DV76" i="138"/>
  <c r="DV78" i="138" s="1"/>
  <c r="L77" i="138"/>
  <c r="BD77" i="138"/>
  <c r="BD78" i="138" s="1"/>
  <c r="GR77" i="138"/>
  <c r="GR78" i="138" s="1"/>
  <c r="E89" i="138"/>
  <c r="Q89" i="138"/>
  <c r="BY89" i="138"/>
  <c r="CK89" i="138"/>
  <c r="ES89" i="138"/>
  <c r="FE89" i="138"/>
  <c r="T90" i="138"/>
  <c r="AF90" i="138"/>
  <c r="BD90" i="138"/>
  <c r="CN90" i="138"/>
  <c r="DX90" i="138"/>
  <c r="FH90" i="138"/>
  <c r="GR90" i="138"/>
  <c r="GY82" i="138"/>
  <c r="BT87" i="138"/>
  <c r="AF89" i="138"/>
  <c r="AN90" i="138"/>
  <c r="O100" i="138"/>
  <c r="CF100" i="138"/>
  <c r="CF101" i="138"/>
  <c r="AX52" i="138"/>
  <c r="GL52" i="138"/>
  <c r="FZ64" i="138"/>
  <c r="FZ65" i="138" s="1"/>
  <c r="FM64" i="138"/>
  <c r="FM65" i="138" s="1"/>
  <c r="EZ64" i="138"/>
  <c r="EZ65" i="138" s="1"/>
  <c r="CM64" i="138"/>
  <c r="CM65" i="138" s="1"/>
  <c r="BZ64" i="138"/>
  <c r="BZ65" i="138" s="1"/>
  <c r="AL64" i="138"/>
  <c r="AL65" i="138" s="1"/>
  <c r="Y64" i="138"/>
  <c r="Y65" i="138" s="1"/>
  <c r="L64" i="138"/>
  <c r="L65" i="138" s="1"/>
  <c r="FQ63" i="138"/>
  <c r="FD63" i="138"/>
  <c r="DP63" i="138"/>
  <c r="DC63" i="138"/>
  <c r="DC65" i="138" s="1"/>
  <c r="CP63" i="138"/>
  <c r="CP65" i="138" s="1"/>
  <c r="AC63" i="138"/>
  <c r="AC65" i="138" s="1"/>
  <c r="P63" i="138"/>
  <c r="P65" i="138" s="1"/>
  <c r="GK64" i="138"/>
  <c r="GK65" i="138" s="1"/>
  <c r="FX64" i="138"/>
  <c r="GY60" i="138"/>
  <c r="GY54" i="138"/>
  <c r="CT64" i="138"/>
  <c r="CT65" i="138" s="1"/>
  <c r="CG64" i="138"/>
  <c r="CG65" i="138" s="1"/>
  <c r="FX63" i="138"/>
  <c r="FK63" i="138"/>
  <c r="FK65" i="138" s="1"/>
  <c r="AJ63" i="138"/>
  <c r="AJ65" i="138" s="1"/>
  <c r="W63" i="138"/>
  <c r="W65" i="138" s="1"/>
  <c r="AA64" i="138"/>
  <c r="AA65" i="138" s="1"/>
  <c r="AM64" i="138"/>
  <c r="AM65" i="138" s="1"/>
  <c r="AY64" i="138"/>
  <c r="AY65" i="138" s="1"/>
  <c r="CI64" i="138"/>
  <c r="CI65" i="138" s="1"/>
  <c r="CU64" i="138"/>
  <c r="CU65" i="138" s="1"/>
  <c r="DG64" i="138"/>
  <c r="DG65" i="138" s="1"/>
  <c r="FO64" i="138"/>
  <c r="FO65" i="138" s="1"/>
  <c r="GA64" i="138"/>
  <c r="GA65" i="138" s="1"/>
  <c r="GM64" i="138"/>
  <c r="GM65" i="138" s="1"/>
  <c r="GY58" i="138"/>
  <c r="L61" i="138"/>
  <c r="BH61" i="138"/>
  <c r="DD61" i="138"/>
  <c r="EC61" i="138"/>
  <c r="AL62" i="138"/>
  <c r="BL62" i="138"/>
  <c r="DL62" i="138"/>
  <c r="FM62" i="138"/>
  <c r="GM62" i="138"/>
  <c r="AU63" i="138"/>
  <c r="CV63" i="138"/>
  <c r="FV63" i="138"/>
  <c r="FV65" i="138" s="1"/>
  <c r="GV63" i="138"/>
  <c r="AE64" i="138"/>
  <c r="AE65" i="138" s="1"/>
  <c r="DE64" i="138"/>
  <c r="DE65" i="138" s="1"/>
  <c r="FL64" i="138"/>
  <c r="FL65" i="138" s="1"/>
  <c r="GY72" i="138"/>
  <c r="Y75" i="138"/>
  <c r="GO75" i="138"/>
  <c r="AO76" i="138"/>
  <c r="AO78" i="138" s="1"/>
  <c r="DW76" i="138"/>
  <c r="M77" i="138"/>
  <c r="M78" i="138" s="1"/>
  <c r="BE77" i="138"/>
  <c r="BE78" i="138" s="1"/>
  <c r="GT77" i="138"/>
  <c r="R89" i="138"/>
  <c r="BB89" i="138"/>
  <c r="CL89" i="138"/>
  <c r="DV89" i="138"/>
  <c r="U90" i="138"/>
  <c r="CO90" i="138"/>
  <c r="FI90" i="138"/>
  <c r="FY87" i="138"/>
  <c r="BG89" i="138"/>
  <c r="FF89" i="138"/>
  <c r="AJ100" i="138"/>
  <c r="AJ101" i="138"/>
  <c r="BT100" i="138"/>
  <c r="BT101" i="138"/>
  <c r="DD101" i="138"/>
  <c r="DD100" i="138"/>
  <c r="EN101" i="138"/>
  <c r="EN100" i="138"/>
  <c r="FX100" i="138"/>
  <c r="FX101" i="138"/>
  <c r="CI101" i="138"/>
  <c r="CI100" i="138"/>
  <c r="FT101" i="138"/>
  <c r="FT100" i="138"/>
  <c r="L104" i="138"/>
  <c r="ED52" i="138"/>
  <c r="FT52" i="138"/>
  <c r="DT65" i="138"/>
  <c r="GB65" i="138"/>
  <c r="M61" i="138"/>
  <c r="BI61" i="138"/>
  <c r="CG61" i="138"/>
  <c r="ED61" i="138"/>
  <c r="AM62" i="138"/>
  <c r="BM62" i="138"/>
  <c r="CM62" i="138"/>
  <c r="GN62" i="138"/>
  <c r="V63" i="138"/>
  <c r="V65" i="138" s="1"/>
  <c r="AV63" i="138"/>
  <c r="AV65" i="138" s="1"/>
  <c r="CW63" i="138"/>
  <c r="CW65" i="138" s="1"/>
  <c r="FW63" i="138"/>
  <c r="F64" i="138"/>
  <c r="F65" i="138" s="1"/>
  <c r="CF64" i="138"/>
  <c r="CF65" i="138" s="1"/>
  <c r="DF64" i="138"/>
  <c r="DF65" i="138" s="1"/>
  <c r="FZ74" i="138"/>
  <c r="AP76" i="138"/>
  <c r="DX76" i="138"/>
  <c r="N77" i="138"/>
  <c r="N78" i="138" s="1"/>
  <c r="BF77" i="138"/>
  <c r="CY77" i="138"/>
  <c r="CY78" i="138" s="1"/>
  <c r="S89" i="138"/>
  <c r="FS89" i="138"/>
  <c r="AT90" i="138"/>
  <c r="DN90" i="138"/>
  <c r="GH90" i="138"/>
  <c r="L87" i="138"/>
  <c r="FG89" i="138"/>
  <c r="BR90" i="138"/>
  <c r="FT90" i="138"/>
  <c r="AV101" i="138"/>
  <c r="AV100" i="138"/>
  <c r="AV104" i="138"/>
  <c r="CJ100" i="138"/>
  <c r="CJ101" i="138"/>
  <c r="FD117" i="138"/>
  <c r="N130" i="138"/>
  <c r="BV52" i="138"/>
  <c r="E65" i="138"/>
  <c r="Q65" i="138"/>
  <c r="CK65" i="138"/>
  <c r="EG65" i="138"/>
  <c r="ES65" i="138"/>
  <c r="GO65" i="138"/>
  <c r="Q61" i="138"/>
  <c r="DI61" i="138"/>
  <c r="GI61" i="138"/>
  <c r="AQ62" i="138"/>
  <c r="ER62" i="138"/>
  <c r="GR62" i="138"/>
  <c r="DK65" i="138"/>
  <c r="BI74" i="138"/>
  <c r="BI75" i="138"/>
  <c r="BU74" i="138"/>
  <c r="BU75" i="138"/>
  <c r="EC74" i="138"/>
  <c r="EC75" i="138"/>
  <c r="EO74" i="138"/>
  <c r="EO75" i="138"/>
  <c r="GL77" i="138"/>
  <c r="GL78" i="138" s="1"/>
  <c r="FZ77" i="138"/>
  <c r="FZ78" i="138" s="1"/>
  <c r="FN77" i="138"/>
  <c r="FN78" i="138" s="1"/>
  <c r="FB77" i="138"/>
  <c r="FB78" i="138" s="1"/>
  <c r="EP77" i="138"/>
  <c r="EP78" i="138" s="1"/>
  <c r="ED77" i="138"/>
  <c r="ED78" i="138" s="1"/>
  <c r="DR77" i="138"/>
  <c r="DR78" i="138" s="1"/>
  <c r="DF77" i="138"/>
  <c r="DF78" i="138" s="1"/>
  <c r="CT77" i="138"/>
  <c r="CT78" i="138" s="1"/>
  <c r="DY77" i="138"/>
  <c r="DY78" i="138" s="1"/>
  <c r="BP77" i="138"/>
  <c r="AL77" i="138"/>
  <c r="AL78" i="138" s="1"/>
  <c r="EH76" i="138"/>
  <c r="EH78" i="138" s="1"/>
  <c r="BN76" i="138"/>
  <c r="DX77" i="138"/>
  <c r="CC77" i="138"/>
  <c r="CC78" i="138" s="1"/>
  <c r="AK77" i="138"/>
  <c r="AK78" i="138" s="1"/>
  <c r="I77" i="138"/>
  <c r="I78" i="138" s="1"/>
  <c r="EU76" i="138"/>
  <c r="CA76" i="138"/>
  <c r="G76" i="138"/>
  <c r="GK77" i="138"/>
  <c r="GK78" i="138" s="1"/>
  <c r="FT77" i="138"/>
  <c r="FT78" i="138" s="1"/>
  <c r="FA77" i="138"/>
  <c r="FA78" i="138" s="1"/>
  <c r="DW77" i="138"/>
  <c r="DE77" i="138"/>
  <c r="DE78" i="138" s="1"/>
  <c r="CB77" i="138"/>
  <c r="CB78" i="138" s="1"/>
  <c r="AX77" i="138"/>
  <c r="AX78" i="138" s="1"/>
  <c r="H77" i="138"/>
  <c r="H78" i="138" s="1"/>
  <c r="ET76" i="138"/>
  <c r="ET78" i="138" s="1"/>
  <c r="BZ76" i="138"/>
  <c r="BZ78" i="138" s="1"/>
  <c r="F76" i="138"/>
  <c r="GJ77" i="138"/>
  <c r="FS77" i="138"/>
  <c r="FS78" i="138" s="1"/>
  <c r="EZ77" i="138"/>
  <c r="EK77" i="138"/>
  <c r="EK78" i="138" s="1"/>
  <c r="DD77" i="138"/>
  <c r="CO77" i="138"/>
  <c r="CO78" i="138" s="1"/>
  <c r="CA77" i="138"/>
  <c r="AW77" i="138"/>
  <c r="AW78" i="138" s="1"/>
  <c r="U77" i="138"/>
  <c r="U78" i="138" s="1"/>
  <c r="G77" i="138"/>
  <c r="FG76" i="138"/>
  <c r="ES76" i="138"/>
  <c r="CM76" i="138"/>
  <c r="CM78" i="138" s="1"/>
  <c r="BY76" i="138"/>
  <c r="BY78" i="138" s="1"/>
  <c r="S76" i="138"/>
  <c r="S78" i="138" s="1"/>
  <c r="E76" i="138"/>
  <c r="E78" i="138" s="1"/>
  <c r="EJ77" i="138"/>
  <c r="CN77" i="138"/>
  <c r="CN78" i="138" s="1"/>
  <c r="BJ77" i="138"/>
  <c r="BJ78" i="138" s="1"/>
  <c r="T77" i="138"/>
  <c r="T78" i="138" s="1"/>
  <c r="FF76" i="138"/>
  <c r="FF78" i="138" s="1"/>
  <c r="CL76" i="138"/>
  <c r="CL78" i="138" s="1"/>
  <c r="R76" i="138"/>
  <c r="DQ77" i="138"/>
  <c r="DQ78" i="138" s="1"/>
  <c r="BI77" i="138"/>
  <c r="BI78" i="138" s="1"/>
  <c r="GY69" i="138"/>
  <c r="FM77" i="138"/>
  <c r="FM78" i="138" s="1"/>
  <c r="BV77" i="138"/>
  <c r="BV78" i="138" s="1"/>
  <c r="EV77" i="138"/>
  <c r="EV78" i="138" s="1"/>
  <c r="CZ77" i="138"/>
  <c r="CZ78" i="138" s="1"/>
  <c r="BU77" i="138"/>
  <c r="BU78" i="138" s="1"/>
  <c r="AS77" i="138"/>
  <c r="AS78" i="138" s="1"/>
  <c r="GE76" i="138"/>
  <c r="GE78" i="138" s="1"/>
  <c r="DK76" i="138"/>
  <c r="AQ76" i="138"/>
  <c r="AQ78" i="138" s="1"/>
  <c r="O77" i="138"/>
  <c r="O78" i="138" s="1"/>
  <c r="AA77" i="138"/>
  <c r="AA78" i="138" s="1"/>
  <c r="AM77" i="138"/>
  <c r="AM78" i="138" s="1"/>
  <c r="AY77" i="138"/>
  <c r="AY78" i="138" s="1"/>
  <c r="BK77" i="138"/>
  <c r="BK78" i="138" s="1"/>
  <c r="BW77" i="138"/>
  <c r="BW78" i="138" s="1"/>
  <c r="CI77" i="138"/>
  <c r="CI78" i="138" s="1"/>
  <c r="CU77" i="138"/>
  <c r="CU78" i="138" s="1"/>
  <c r="DG77" i="138"/>
  <c r="DG78" i="138" s="1"/>
  <c r="DS77" i="138"/>
  <c r="DS78" i="138" s="1"/>
  <c r="EE77" i="138"/>
  <c r="EE78" i="138" s="1"/>
  <c r="EQ77" i="138"/>
  <c r="EQ78" i="138" s="1"/>
  <c r="FC77" i="138"/>
  <c r="FC78" i="138" s="1"/>
  <c r="FO77" i="138"/>
  <c r="FO78" i="138" s="1"/>
  <c r="GA77" i="138"/>
  <c r="GA78" i="138" s="1"/>
  <c r="GM77" i="138"/>
  <c r="GM78" i="138" s="1"/>
  <c r="GY71" i="138"/>
  <c r="GK74" i="138"/>
  <c r="DS75" i="138"/>
  <c r="BA76" i="138"/>
  <c r="EI76" i="138"/>
  <c r="EI78" i="138" s="1"/>
  <c r="Y77" i="138"/>
  <c r="Y78" i="138" s="1"/>
  <c r="BQ77" i="138"/>
  <c r="BQ78" i="138" s="1"/>
  <c r="DK77" i="138"/>
  <c r="FG77" i="138"/>
  <c r="AR89" i="138"/>
  <c r="CZ89" i="138"/>
  <c r="CZ91" i="138" s="1"/>
  <c r="EJ89" i="138"/>
  <c r="FT89" i="138"/>
  <c r="GY85" i="138"/>
  <c r="M87" i="138"/>
  <c r="BU88" i="138"/>
  <c r="FU90" i="138"/>
  <c r="L100" i="138"/>
  <c r="L101" i="138"/>
  <c r="AY101" i="138"/>
  <c r="AY100" i="138"/>
  <c r="BV127" i="138"/>
  <c r="N52" i="138"/>
  <c r="FB52" i="138"/>
  <c r="GR52" i="138"/>
  <c r="DJ65" i="138"/>
  <c r="DV65" i="138"/>
  <c r="GP65" i="138"/>
  <c r="AR62" i="138"/>
  <c r="DS62" i="138"/>
  <c r="ES62" i="138"/>
  <c r="FS62" i="138"/>
  <c r="AB61" i="138"/>
  <c r="AB62" i="138"/>
  <c r="GC61" i="138"/>
  <c r="GC62" i="138"/>
  <c r="BK65" i="138"/>
  <c r="BJ74" i="138"/>
  <c r="BJ75" i="138"/>
  <c r="BV74" i="138"/>
  <c r="BV75" i="138"/>
  <c r="ED74" i="138"/>
  <c r="ED75" i="138"/>
  <c r="EP74" i="138"/>
  <c r="EP75" i="138"/>
  <c r="AB78" i="138"/>
  <c r="AN78" i="138"/>
  <c r="BL78" i="138"/>
  <c r="BX78" i="138"/>
  <c r="CV78" i="138"/>
  <c r="DH78" i="138"/>
  <c r="EF77" i="138"/>
  <c r="EF78" i="138" s="1"/>
  <c r="ER77" i="138"/>
  <c r="ER78" i="138" s="1"/>
  <c r="FD77" i="138"/>
  <c r="FD78" i="138" s="1"/>
  <c r="FP77" i="138"/>
  <c r="FP78" i="138" s="1"/>
  <c r="GB77" i="138"/>
  <c r="GB78" i="138" s="1"/>
  <c r="GN77" i="138"/>
  <c r="GN78" i="138" s="1"/>
  <c r="GL74" i="138"/>
  <c r="J76" i="138"/>
  <c r="BB76" i="138"/>
  <c r="EJ76" i="138"/>
  <c r="Z77" i="138"/>
  <c r="Z78" i="138" s="1"/>
  <c r="BR77" i="138"/>
  <c r="BR78" i="138" s="1"/>
  <c r="DL77" i="138"/>
  <c r="DL78" i="138" s="1"/>
  <c r="FH77" i="138"/>
  <c r="FH78" i="138" s="1"/>
  <c r="X90" i="138"/>
  <c r="X91" i="138" s="1"/>
  <c r="CR90" i="138"/>
  <c r="CR91" i="138" s="1"/>
  <c r="FL90" i="138"/>
  <c r="FL91" i="138" s="1"/>
  <c r="BP89" i="138"/>
  <c r="FR89" i="138"/>
  <c r="EW113" i="138"/>
  <c r="EW114" i="138"/>
  <c r="N126" i="138"/>
  <c r="N127" i="138"/>
  <c r="Z126" i="138"/>
  <c r="Z127" i="138"/>
  <c r="AL126" i="138"/>
  <c r="AL127" i="138"/>
  <c r="BJ126" i="138"/>
  <c r="BJ127" i="138"/>
  <c r="CH126" i="138"/>
  <c r="CH127" i="138"/>
  <c r="CT126" i="138"/>
  <c r="CT127" i="138"/>
  <c r="FZ126" i="138"/>
  <c r="FZ127" i="138"/>
  <c r="GL126" i="138"/>
  <c r="GL127" i="138"/>
  <c r="CT52" i="138"/>
  <c r="EJ52" i="138"/>
  <c r="DW65" i="138"/>
  <c r="EI65" i="138"/>
  <c r="EU65" i="138"/>
  <c r="AF61" i="138"/>
  <c r="AF62" i="138"/>
  <c r="EG61" i="138"/>
  <c r="EG62" i="138"/>
  <c r="AP65" i="138"/>
  <c r="O74" i="138"/>
  <c r="O75" i="138"/>
  <c r="BK74" i="138"/>
  <c r="BK75" i="138"/>
  <c r="BW74" i="138"/>
  <c r="BW75" i="138"/>
  <c r="CI74" i="138"/>
  <c r="CI75" i="138"/>
  <c r="EE74" i="138"/>
  <c r="EE75" i="138"/>
  <c r="EQ74" i="138"/>
  <c r="EQ75" i="138"/>
  <c r="FC74" i="138"/>
  <c r="FC75" i="138"/>
  <c r="BM78" i="138"/>
  <c r="DI78" i="138"/>
  <c r="EG78" i="138"/>
  <c r="FQ78" i="138"/>
  <c r="BO74" i="138"/>
  <c r="BC75" i="138"/>
  <c r="BC74" i="138"/>
  <c r="GC75" i="138"/>
  <c r="GC74" i="138"/>
  <c r="DM77" i="138"/>
  <c r="DM78" i="138" s="1"/>
  <c r="FJ77" i="138"/>
  <c r="V88" i="138"/>
  <c r="V87" i="138"/>
  <c r="CP88" i="138"/>
  <c r="CP87" i="138"/>
  <c r="FJ88" i="138"/>
  <c r="FJ87" i="138"/>
  <c r="CM87" i="138"/>
  <c r="CM88" i="138"/>
  <c r="GP87" i="138"/>
  <c r="GP88" i="138"/>
  <c r="BC61" i="138"/>
  <c r="BC62" i="138"/>
  <c r="I65" i="138"/>
  <c r="U65" i="138"/>
  <c r="AG65" i="138"/>
  <c r="CO65" i="138"/>
  <c r="DA65" i="138"/>
  <c r="DM65" i="138"/>
  <c r="EK65" i="138"/>
  <c r="EW65" i="138"/>
  <c r="FI65" i="138"/>
  <c r="FU65" i="138"/>
  <c r="GQ61" i="138"/>
  <c r="AY62" i="138"/>
  <c r="CY62" i="138"/>
  <c r="H62" i="138"/>
  <c r="H61" i="138"/>
  <c r="R65" i="138"/>
  <c r="BR65" i="138"/>
  <c r="ET65" i="138"/>
  <c r="Q75" i="138"/>
  <c r="Q74" i="138"/>
  <c r="AC75" i="138"/>
  <c r="AC74" i="138"/>
  <c r="CK75" i="138"/>
  <c r="CK74" i="138"/>
  <c r="CW75" i="138"/>
  <c r="CW74" i="138"/>
  <c r="FE75" i="138"/>
  <c r="FE74" i="138"/>
  <c r="FQ75" i="138"/>
  <c r="FQ74" i="138"/>
  <c r="AE78" i="138"/>
  <c r="AY75" i="138"/>
  <c r="AJ88" i="138"/>
  <c r="AJ87" i="138"/>
  <c r="AV87" i="138"/>
  <c r="AV88" i="138"/>
  <c r="CF88" i="138"/>
  <c r="CF87" i="138"/>
  <c r="DD88" i="138"/>
  <c r="DD87" i="138"/>
  <c r="DP87" i="138"/>
  <c r="DP88" i="138"/>
  <c r="EN87" i="138"/>
  <c r="EN88" i="138"/>
  <c r="FX88" i="138"/>
  <c r="FX87" i="138"/>
  <c r="GJ87" i="138"/>
  <c r="GJ88" i="138"/>
  <c r="GU88" i="138"/>
  <c r="GU87" i="138"/>
  <c r="CA114" i="138"/>
  <c r="CA113" i="138"/>
  <c r="AP113" i="138"/>
  <c r="AP114" i="138"/>
  <c r="GN49" i="138"/>
  <c r="BJ52" i="138"/>
  <c r="BP61" i="138"/>
  <c r="BP62" i="138"/>
  <c r="EQ61" i="138"/>
  <c r="AZ62" i="138"/>
  <c r="CZ62" i="138"/>
  <c r="S65" i="138"/>
  <c r="DS65" i="138"/>
  <c r="AD76" i="138"/>
  <c r="AD78" i="138" s="1"/>
  <c r="CX76" i="138"/>
  <c r="CX78" i="138" s="1"/>
  <c r="FR76" i="138"/>
  <c r="AF77" i="138"/>
  <c r="AF78" i="138" s="1"/>
  <c r="GF77" i="138"/>
  <c r="GF78" i="138" s="1"/>
  <c r="DR74" i="138"/>
  <c r="BP76" i="138"/>
  <c r="EX76" i="138"/>
  <c r="EX78" i="138" s="1"/>
  <c r="GP76" i="138"/>
  <c r="CF77" i="138"/>
  <c r="FY77" i="138"/>
  <c r="FY78" i="138" s="1"/>
  <c r="Y87" i="138"/>
  <c r="Y88" i="138"/>
  <c r="AW87" i="138"/>
  <c r="AW88" i="138"/>
  <c r="CG88" i="138"/>
  <c r="CG87" i="138"/>
  <c r="DE88" i="138"/>
  <c r="DE87" i="138"/>
  <c r="DQ87" i="138"/>
  <c r="DQ88" i="138"/>
  <c r="EO87" i="138"/>
  <c r="EO88" i="138"/>
  <c r="FM87" i="138"/>
  <c r="FM88" i="138"/>
  <c r="GK87" i="138"/>
  <c r="GK88" i="138"/>
  <c r="EO90" i="138"/>
  <c r="EO91" i="138" s="1"/>
  <c r="BU90" i="138"/>
  <c r="BU91" i="138" s="1"/>
  <c r="EM89" i="138"/>
  <c r="BS89" i="138"/>
  <c r="GY84" i="138"/>
  <c r="EN90" i="138"/>
  <c r="EN91" i="138" s="1"/>
  <c r="BT90" i="138"/>
  <c r="BT91" i="138" s="1"/>
  <c r="EL89" i="138"/>
  <c r="EL91" i="138" s="1"/>
  <c r="BR89" i="138"/>
  <c r="FA90" i="138"/>
  <c r="FA91" i="138" s="1"/>
  <c r="EM90" i="138"/>
  <c r="CG90" i="138"/>
  <c r="CG91" i="138" s="1"/>
  <c r="BS90" i="138"/>
  <c r="AO90" i="138"/>
  <c r="M90" i="138"/>
  <c r="M91" i="138" s="1"/>
  <c r="EY89" i="138"/>
  <c r="EK89" i="138"/>
  <c r="CE89" i="138"/>
  <c r="BQ89" i="138"/>
  <c r="K89" i="138"/>
  <c r="FM90" i="138"/>
  <c r="FM91" i="138" s="1"/>
  <c r="CS90" i="138"/>
  <c r="CS91" i="138" s="1"/>
  <c r="Y90" i="138"/>
  <c r="Y91" i="138" s="1"/>
  <c r="FK89" i="138"/>
  <c r="CQ89" i="138"/>
  <c r="W89" i="138"/>
  <c r="FX90" i="138"/>
  <c r="FX91" i="138" s="1"/>
  <c r="DD90" i="138"/>
  <c r="DD91" i="138" s="1"/>
  <c r="AJ90" i="138"/>
  <c r="AJ91" i="138" s="1"/>
  <c r="FV89" i="138"/>
  <c r="DB89" i="138"/>
  <c r="AH89" i="138"/>
  <c r="GV90" i="138"/>
  <c r="GV91" i="138" s="1"/>
  <c r="EC90" i="138"/>
  <c r="EC91" i="138" s="1"/>
  <c r="GI89" i="138"/>
  <c r="BF89" i="138"/>
  <c r="EB90" i="138"/>
  <c r="EB91" i="138" s="1"/>
  <c r="BI90" i="138"/>
  <c r="BI91" i="138" s="1"/>
  <c r="GH89" i="138"/>
  <c r="FD89" i="138"/>
  <c r="DO89" i="138"/>
  <c r="GK90" i="138"/>
  <c r="GK91" i="138" s="1"/>
  <c r="FE90" i="138"/>
  <c r="BH90" i="138"/>
  <c r="BH91" i="138" s="1"/>
  <c r="GG89" i="138"/>
  <c r="EX89" i="138"/>
  <c r="DN89" i="138"/>
  <c r="CJ89" i="138"/>
  <c r="AU89" i="138"/>
  <c r="GJ90" i="138"/>
  <c r="GJ91" i="138" s="1"/>
  <c r="FD90" i="138"/>
  <c r="DQ90" i="138"/>
  <c r="DQ91" i="138" s="1"/>
  <c r="CK90" i="138"/>
  <c r="GF89" i="138"/>
  <c r="DM89" i="138"/>
  <c r="CD89" i="138"/>
  <c r="AT89" i="138"/>
  <c r="P89" i="138"/>
  <c r="GI90" i="138"/>
  <c r="EZ90" i="138"/>
  <c r="EZ91" i="138" s="1"/>
  <c r="DP90" i="138"/>
  <c r="DP91" i="138" s="1"/>
  <c r="CJ90" i="138"/>
  <c r="AW90" i="138"/>
  <c r="AW91" i="138" s="1"/>
  <c r="Q90" i="138"/>
  <c r="GB89" i="138"/>
  <c r="ER89" i="138"/>
  <c r="DL89" i="138"/>
  <c r="AS89" i="138"/>
  <c r="J89" i="138"/>
  <c r="GY83" i="138"/>
  <c r="ES90" i="138"/>
  <c r="DO90" i="138"/>
  <c r="CF90" i="138"/>
  <c r="CF91" i="138" s="1"/>
  <c r="AV90" i="138"/>
  <c r="AV91" i="138" s="1"/>
  <c r="FU89" i="138"/>
  <c r="DH89" i="138"/>
  <c r="BX89" i="138"/>
  <c r="BY90" i="138"/>
  <c r="AU90" i="138"/>
  <c r="L90" i="138"/>
  <c r="L91" i="138" s="1"/>
  <c r="DA89" i="138"/>
  <c r="AN89" i="138"/>
  <c r="FW90" i="138"/>
  <c r="FW91" i="138" s="1"/>
  <c r="E90" i="138"/>
  <c r="E91" i="138" s="1"/>
  <c r="AG89" i="138"/>
  <c r="AG91" i="138" s="1"/>
  <c r="GY79" i="138"/>
  <c r="P90" i="138"/>
  <c r="BX90" i="138"/>
  <c r="DH90" i="138"/>
  <c r="ER90" i="138"/>
  <c r="GB90" i="138"/>
  <c r="CX88" i="138"/>
  <c r="CY89" i="138"/>
  <c r="DC90" i="138"/>
  <c r="DC91" i="138" s="1"/>
  <c r="CB114" i="138"/>
  <c r="CB113" i="138"/>
  <c r="AM126" i="138"/>
  <c r="AM127" i="138"/>
  <c r="CI126" i="138"/>
  <c r="CI127" i="138"/>
  <c r="DS126" i="138"/>
  <c r="DS127" i="138"/>
  <c r="N89" i="138"/>
  <c r="N91" i="138" s="1"/>
  <c r="Z89" i="138"/>
  <c r="AL89" i="138"/>
  <c r="AX89" i="138"/>
  <c r="AX91" i="138" s="1"/>
  <c r="BJ89" i="138"/>
  <c r="BJ91" i="138" s="1"/>
  <c r="BV89" i="138"/>
  <c r="BV91" i="138" s="1"/>
  <c r="CH89" i="138"/>
  <c r="CH91" i="138" s="1"/>
  <c r="CT89" i="138"/>
  <c r="CT91" i="138" s="1"/>
  <c r="DF89" i="138"/>
  <c r="DF91" i="138" s="1"/>
  <c r="DR89" i="138"/>
  <c r="DR91" i="138" s="1"/>
  <c r="ED89" i="138"/>
  <c r="EP89" i="138"/>
  <c r="EP91" i="138" s="1"/>
  <c r="FB89" i="138"/>
  <c r="FB91" i="138" s="1"/>
  <c r="FN89" i="138"/>
  <c r="FN91" i="138" s="1"/>
  <c r="FZ89" i="138"/>
  <c r="GL89" i="138"/>
  <c r="GL91" i="138" s="1"/>
  <c r="AB90" i="138"/>
  <c r="AZ90" i="138"/>
  <c r="BL90" i="138"/>
  <c r="CV90" i="138"/>
  <c r="DT90" i="138"/>
  <c r="EF90" i="138"/>
  <c r="FP90" i="138"/>
  <c r="GN90" i="138"/>
  <c r="E104" i="138"/>
  <c r="Q104" i="138"/>
  <c r="AO104" i="138"/>
  <c r="BA104" i="138"/>
  <c r="BY104" i="138"/>
  <c r="CK104" i="138"/>
  <c r="DI104" i="138"/>
  <c r="DU104" i="138"/>
  <c r="ES104" i="138"/>
  <c r="FE104" i="138"/>
  <c r="GC104" i="138"/>
  <c r="GO104" i="138"/>
  <c r="CO100" i="138"/>
  <c r="F101" i="138"/>
  <c r="BO101" i="138"/>
  <c r="DL101" i="138"/>
  <c r="P101" i="138"/>
  <c r="P100" i="138"/>
  <c r="FU101" i="138"/>
  <c r="FU100" i="138"/>
  <c r="BO104" i="138"/>
  <c r="FD104" i="138"/>
  <c r="AA113" i="138"/>
  <c r="AA114" i="138"/>
  <c r="AY113" i="138"/>
  <c r="AY114" i="138"/>
  <c r="CU113" i="138"/>
  <c r="CU114" i="138"/>
  <c r="DS113" i="138"/>
  <c r="DS114" i="138"/>
  <c r="EQ113" i="138"/>
  <c r="EQ114" i="138"/>
  <c r="FO113" i="138"/>
  <c r="FO114" i="138"/>
  <c r="GS114" i="138"/>
  <c r="FX140" i="138"/>
  <c r="FX139" i="138"/>
  <c r="O89" i="138"/>
  <c r="AA89" i="138"/>
  <c r="AM89" i="138"/>
  <c r="AM91" i="138" s="1"/>
  <c r="AY89" i="138"/>
  <c r="AY91" i="138" s="1"/>
  <c r="BK89" i="138"/>
  <c r="BW89" i="138"/>
  <c r="CI89" i="138"/>
  <c r="CI91" i="138" s="1"/>
  <c r="AC90" i="138"/>
  <c r="BA90" i="138"/>
  <c r="BM90" i="138"/>
  <c r="CW90" i="138"/>
  <c r="DI90" i="138"/>
  <c r="DU90" i="138"/>
  <c r="EG90" i="138"/>
  <c r="FQ90" i="138"/>
  <c r="GC90" i="138"/>
  <c r="GO90" i="138"/>
  <c r="AM101" i="138"/>
  <c r="AM100" i="138"/>
  <c r="BK101" i="138"/>
  <c r="BK100" i="138"/>
  <c r="CU101" i="138"/>
  <c r="CU100" i="138"/>
  <c r="DG101" i="138"/>
  <c r="DG100" i="138"/>
  <c r="EE101" i="138"/>
  <c r="EE100" i="138"/>
  <c r="EQ101" i="138"/>
  <c r="EQ100" i="138"/>
  <c r="GA101" i="138"/>
  <c r="GA100" i="138"/>
  <c r="F104" i="138"/>
  <c r="R104" i="138"/>
  <c r="AP104" i="138"/>
  <c r="BB104" i="138"/>
  <c r="BZ104" i="138"/>
  <c r="CL104" i="138"/>
  <c r="DJ104" i="138"/>
  <c r="DV104" i="138"/>
  <c r="ET104" i="138"/>
  <c r="FF104" i="138"/>
  <c r="GD104" i="138"/>
  <c r="GP104" i="138"/>
  <c r="AE100" i="138"/>
  <c r="EZ100" i="138"/>
  <c r="S101" i="138"/>
  <c r="FV101" i="138"/>
  <c r="FV100" i="138"/>
  <c r="AQ104" i="138"/>
  <c r="DI113" i="138"/>
  <c r="DI114" i="138"/>
  <c r="FI77" i="138"/>
  <c r="FI78" i="138" s="1"/>
  <c r="FU77" i="138"/>
  <c r="FU78" i="138" s="1"/>
  <c r="GG77" i="138"/>
  <c r="GG78" i="138" s="1"/>
  <c r="GS77" i="138"/>
  <c r="GS78" i="138" s="1"/>
  <c r="AB89" i="138"/>
  <c r="AZ89" i="138"/>
  <c r="BL89" i="138"/>
  <c r="CV89" i="138"/>
  <c r="DT89" i="138"/>
  <c r="EF89" i="138"/>
  <c r="FP89" i="138"/>
  <c r="GN89" i="138"/>
  <c r="AN100" i="138"/>
  <c r="AN101" i="138"/>
  <c r="BL101" i="138"/>
  <c r="BL100" i="138"/>
  <c r="DH101" i="138"/>
  <c r="DH100" i="138"/>
  <c r="EF100" i="138"/>
  <c r="EF101" i="138"/>
  <c r="GB100" i="138"/>
  <c r="GB101" i="138"/>
  <c r="S104" i="138"/>
  <c r="BC104" i="138"/>
  <c r="CA104" i="138"/>
  <c r="CM104" i="138"/>
  <c r="DK104" i="138"/>
  <c r="DW104" i="138"/>
  <c r="EU104" i="138"/>
  <c r="FG104" i="138"/>
  <c r="GE104" i="138"/>
  <c r="GQ104" i="138"/>
  <c r="AR100" i="138"/>
  <c r="T101" i="138"/>
  <c r="DA101" i="138"/>
  <c r="DA100" i="138"/>
  <c r="CY104" i="138"/>
  <c r="GN104" i="138"/>
  <c r="Q113" i="138"/>
  <c r="Q114" i="138"/>
  <c r="BM113" i="138"/>
  <c r="BM114" i="138"/>
  <c r="DJ113" i="138"/>
  <c r="DJ114" i="138"/>
  <c r="BW140" i="138"/>
  <c r="BW139" i="138"/>
  <c r="AC89" i="138"/>
  <c r="AO89" i="138"/>
  <c r="BA89" i="138"/>
  <c r="BM89" i="138"/>
  <c r="CW89" i="138"/>
  <c r="DI89" i="138"/>
  <c r="DU89" i="138"/>
  <c r="EG89" i="138"/>
  <c r="FQ89" i="138"/>
  <c r="GC89" i="138"/>
  <c r="GO89" i="138"/>
  <c r="G90" i="138"/>
  <c r="S90" i="138"/>
  <c r="AE90" i="138"/>
  <c r="AE91" i="138" s="1"/>
  <c r="AQ90" i="138"/>
  <c r="BC90" i="138"/>
  <c r="BO90" i="138"/>
  <c r="CA90" i="138"/>
  <c r="CM90" i="138"/>
  <c r="CM91" i="138" s="1"/>
  <c r="CY90" i="138"/>
  <c r="DK90" i="138"/>
  <c r="DW90" i="138"/>
  <c r="EI90" i="138"/>
  <c r="EU90" i="138"/>
  <c r="FG90" i="138"/>
  <c r="FS90" i="138"/>
  <c r="GE90" i="138"/>
  <c r="GQ90" i="138"/>
  <c r="Q100" i="138"/>
  <c r="Q101" i="138"/>
  <c r="AC100" i="138"/>
  <c r="AC101" i="138"/>
  <c r="AO100" i="138"/>
  <c r="AO101" i="138"/>
  <c r="BM100" i="138"/>
  <c r="BM101" i="138"/>
  <c r="BY100" i="138"/>
  <c r="BY101" i="138"/>
  <c r="CK100" i="138"/>
  <c r="CK101" i="138"/>
  <c r="DI100" i="138"/>
  <c r="DI101" i="138"/>
  <c r="DU100" i="138"/>
  <c r="DU101" i="138"/>
  <c r="EG100" i="138"/>
  <c r="EG101" i="138"/>
  <c r="FE100" i="138"/>
  <c r="FE101" i="138"/>
  <c r="FQ100" i="138"/>
  <c r="FQ101" i="138"/>
  <c r="GC100" i="138"/>
  <c r="GC101" i="138"/>
  <c r="AF101" i="138"/>
  <c r="AF100" i="138"/>
  <c r="BQ101" i="138"/>
  <c r="BQ100" i="138"/>
  <c r="DB101" i="138"/>
  <c r="DB100" i="138"/>
  <c r="F113" i="138"/>
  <c r="F114" i="138"/>
  <c r="BB113" i="138"/>
  <c r="BB117" i="138"/>
  <c r="BZ114" i="138"/>
  <c r="BZ113" i="138"/>
  <c r="DV113" i="138"/>
  <c r="DV114" i="138"/>
  <c r="ET113" i="138"/>
  <c r="ET114" i="138"/>
  <c r="FR113" i="138"/>
  <c r="FR114" i="138"/>
  <c r="GP113" i="138"/>
  <c r="GP114" i="138"/>
  <c r="CB117" i="138"/>
  <c r="CX113" i="138"/>
  <c r="F89" i="138"/>
  <c r="AP89" i="138"/>
  <c r="BN89" i="138"/>
  <c r="BZ89" i="138"/>
  <c r="DJ89" i="138"/>
  <c r="EH89" i="138"/>
  <c r="ET89" i="138"/>
  <c r="GD89" i="138"/>
  <c r="H90" i="138"/>
  <c r="AR90" i="138"/>
  <c r="BP90" i="138"/>
  <c r="CB90" i="138"/>
  <c r="DL90" i="138"/>
  <c r="EJ90" i="138"/>
  <c r="EV90" i="138"/>
  <c r="GF90" i="138"/>
  <c r="R100" i="138"/>
  <c r="R101" i="138"/>
  <c r="AD100" i="138"/>
  <c r="AD101" i="138"/>
  <c r="AP100" i="138"/>
  <c r="AP101" i="138"/>
  <c r="BN100" i="138"/>
  <c r="BN101" i="138"/>
  <c r="BZ100" i="138"/>
  <c r="BZ101" i="138"/>
  <c r="CL100" i="138"/>
  <c r="CL101" i="138"/>
  <c r="DJ100" i="138"/>
  <c r="DJ101" i="138"/>
  <c r="DV100" i="138"/>
  <c r="DV101" i="138"/>
  <c r="EH100" i="138"/>
  <c r="EH101" i="138"/>
  <c r="FF100" i="138"/>
  <c r="FF101" i="138"/>
  <c r="FR100" i="138"/>
  <c r="FR101" i="138"/>
  <c r="GD100" i="138"/>
  <c r="GD101" i="138"/>
  <c r="AG101" i="138"/>
  <c r="AG100" i="138"/>
  <c r="BR101" i="138"/>
  <c r="BR100" i="138"/>
  <c r="G114" i="138"/>
  <c r="G113" i="138"/>
  <c r="S114" i="138"/>
  <c r="S113" i="138"/>
  <c r="AQ114" i="138"/>
  <c r="AQ113" i="138"/>
  <c r="BC114" i="138"/>
  <c r="BC113" i="138"/>
  <c r="CM114" i="138"/>
  <c r="CM113" i="138"/>
  <c r="DK114" i="138"/>
  <c r="DK113" i="138"/>
  <c r="DW114" i="138"/>
  <c r="DW113" i="138"/>
  <c r="EU114" i="138"/>
  <c r="EU113" i="138"/>
  <c r="FG114" i="138"/>
  <c r="FG113" i="138"/>
  <c r="FS114" i="138"/>
  <c r="FS113" i="138"/>
  <c r="GE114" i="138"/>
  <c r="GE113" i="138"/>
  <c r="GQ114" i="138"/>
  <c r="GQ113" i="138"/>
  <c r="EW117" i="138"/>
  <c r="CY113" i="138"/>
  <c r="BW113" i="138"/>
  <c r="BW114" i="138"/>
  <c r="GH114" i="138"/>
  <c r="GH113" i="138"/>
  <c r="GY73" i="138"/>
  <c r="G89" i="138"/>
  <c r="AQ89" i="138"/>
  <c r="BC89" i="138"/>
  <c r="BO89" i="138"/>
  <c r="CA89" i="138"/>
  <c r="DK89" i="138"/>
  <c r="DW89" i="138"/>
  <c r="EI89" i="138"/>
  <c r="EU89" i="138"/>
  <c r="GE89" i="138"/>
  <c r="GQ89" i="138"/>
  <c r="I90" i="138"/>
  <c r="AS90" i="138"/>
  <c r="BE90" i="138"/>
  <c r="BQ90" i="138"/>
  <c r="CC90" i="138"/>
  <c r="DM90" i="138"/>
  <c r="DY90" i="138"/>
  <c r="EK90" i="138"/>
  <c r="EW90" i="138"/>
  <c r="GG90" i="138"/>
  <c r="GS90" i="138"/>
  <c r="G100" i="138"/>
  <c r="G101" i="138"/>
  <c r="AQ100" i="138"/>
  <c r="AQ101" i="138"/>
  <c r="BC100" i="138"/>
  <c r="BC101" i="138"/>
  <c r="CM100" i="138"/>
  <c r="CM101" i="138"/>
  <c r="CY100" i="138"/>
  <c r="CY101" i="138"/>
  <c r="EI100" i="138"/>
  <c r="EI101" i="138"/>
  <c r="EU100" i="138"/>
  <c r="EU101" i="138"/>
  <c r="GE100" i="138"/>
  <c r="GE101" i="138"/>
  <c r="GQ100" i="138"/>
  <c r="GQ101" i="138"/>
  <c r="V104" i="138"/>
  <c r="BF104" i="138"/>
  <c r="BR104" i="138"/>
  <c r="CP104" i="138"/>
  <c r="DB104" i="138"/>
  <c r="DZ104" i="138"/>
  <c r="FJ104" i="138"/>
  <c r="GT104" i="138"/>
  <c r="GN101" i="138"/>
  <c r="AH101" i="138"/>
  <c r="AH100" i="138"/>
  <c r="GJ101" i="138"/>
  <c r="GJ100" i="138"/>
  <c r="H114" i="138"/>
  <c r="H113" i="138"/>
  <c r="T114" i="138"/>
  <c r="T113" i="138"/>
  <c r="AF114" i="138"/>
  <c r="AF113" i="138"/>
  <c r="AR114" i="138"/>
  <c r="AR113" i="138"/>
  <c r="BD114" i="138"/>
  <c r="BD113" i="138"/>
  <c r="BP114" i="138"/>
  <c r="BP113" i="138"/>
  <c r="CN114" i="138"/>
  <c r="CN113" i="138"/>
  <c r="CZ114" i="138"/>
  <c r="CZ113" i="138"/>
  <c r="DL114" i="138"/>
  <c r="DL113" i="138"/>
  <c r="DX114" i="138"/>
  <c r="DX113" i="138"/>
  <c r="EJ114" i="138"/>
  <c r="EJ113" i="138"/>
  <c r="EV114" i="138"/>
  <c r="EV113" i="138"/>
  <c r="FH114" i="138"/>
  <c r="FH113" i="138"/>
  <c r="GF114" i="138"/>
  <c r="GF113" i="138"/>
  <c r="GR114" i="138"/>
  <c r="GR113" i="138"/>
  <c r="GH117" i="138"/>
  <c r="FU113" i="138"/>
  <c r="GK117" i="138"/>
  <c r="GK114" i="138"/>
  <c r="GK113" i="138"/>
  <c r="DV117" i="138"/>
  <c r="S127" i="138"/>
  <c r="S126" i="138"/>
  <c r="K76" i="138"/>
  <c r="W76" i="138"/>
  <c r="W78" i="138" s="1"/>
  <c r="AI76" i="138"/>
  <c r="AI78" i="138" s="1"/>
  <c r="AU76" i="138"/>
  <c r="AU78" i="138" s="1"/>
  <c r="BG76" i="138"/>
  <c r="BG78" i="138" s="1"/>
  <c r="BS76" i="138"/>
  <c r="BS78" i="138" s="1"/>
  <c r="CE76" i="138"/>
  <c r="CE78" i="138" s="1"/>
  <c r="CQ76" i="138"/>
  <c r="CQ78" i="138" s="1"/>
  <c r="DC76" i="138"/>
  <c r="DC78" i="138" s="1"/>
  <c r="DO76" i="138"/>
  <c r="DO78" i="138" s="1"/>
  <c r="EA76" i="138"/>
  <c r="EA78" i="138" s="1"/>
  <c r="EM76" i="138"/>
  <c r="EY76" i="138"/>
  <c r="FK76" i="138"/>
  <c r="FK78" i="138" s="1"/>
  <c r="FW76" i="138"/>
  <c r="FW78" i="138" s="1"/>
  <c r="GI76" i="138"/>
  <c r="GI78" i="138" s="1"/>
  <c r="GU76" i="138"/>
  <c r="GU78" i="138" s="1"/>
  <c r="GY67" i="138"/>
  <c r="H89" i="138"/>
  <c r="T89" i="138"/>
  <c r="BD89" i="138"/>
  <c r="CB89" i="138"/>
  <c r="CN89" i="138"/>
  <c r="DX89" i="138"/>
  <c r="EV89" i="138"/>
  <c r="FH89" i="138"/>
  <c r="GR89" i="138"/>
  <c r="J90" i="138"/>
  <c r="V90" i="138"/>
  <c r="V91" i="138" s="1"/>
  <c r="BF90" i="138"/>
  <c r="CD90" i="138"/>
  <c r="CP90" i="138"/>
  <c r="CP91" i="138" s="1"/>
  <c r="DZ90" i="138"/>
  <c r="DZ91" i="138" s="1"/>
  <c r="EX90" i="138"/>
  <c r="FJ90" i="138"/>
  <c r="FJ91" i="138" s="1"/>
  <c r="GT90" i="138"/>
  <c r="GT91" i="138" s="1"/>
  <c r="GY86" i="138"/>
  <c r="H100" i="138"/>
  <c r="H101" i="138"/>
  <c r="BD100" i="138"/>
  <c r="BD101" i="138"/>
  <c r="CB101" i="138"/>
  <c r="CB100" i="138"/>
  <c r="DX101" i="138"/>
  <c r="DX100" i="138"/>
  <c r="EV100" i="138"/>
  <c r="EV101" i="138"/>
  <c r="GR100" i="138"/>
  <c r="GR101" i="138"/>
  <c r="FS100" i="138"/>
  <c r="GO101" i="138"/>
  <c r="GM101" i="138"/>
  <c r="GM100" i="138"/>
  <c r="AZ104" i="138"/>
  <c r="FS104" i="138"/>
  <c r="BE113" i="138"/>
  <c r="BE114" i="138"/>
  <c r="CC114" i="138"/>
  <c r="CC113" i="138"/>
  <c r="DA113" i="138"/>
  <c r="DA114" i="138"/>
  <c r="DY114" i="138"/>
  <c r="DY113" i="138"/>
  <c r="BO113" i="138"/>
  <c r="GM113" i="138"/>
  <c r="GM114" i="138"/>
  <c r="T127" i="138"/>
  <c r="T126" i="138"/>
  <c r="CY127" i="138"/>
  <c r="CY126" i="138"/>
  <c r="GK127" i="138"/>
  <c r="GK126" i="138"/>
  <c r="L76" i="138"/>
  <c r="X76" i="138"/>
  <c r="AJ76" i="138"/>
  <c r="AV76" i="138"/>
  <c r="BH76" i="138"/>
  <c r="BT76" i="138"/>
  <c r="CF76" i="138"/>
  <c r="CR76" i="138"/>
  <c r="DD76" i="138"/>
  <c r="DP76" i="138"/>
  <c r="EB76" i="138"/>
  <c r="EN76" i="138"/>
  <c r="EZ76" i="138"/>
  <c r="FL76" i="138"/>
  <c r="FX76" i="138"/>
  <c r="FX78" i="138" s="1"/>
  <c r="GJ76" i="138"/>
  <c r="GV76" i="138"/>
  <c r="I89" i="138"/>
  <c r="U89" i="138"/>
  <c r="BE89" i="138"/>
  <c r="CC89" i="138"/>
  <c r="CO89" i="138"/>
  <c r="DY89" i="138"/>
  <c r="EW89" i="138"/>
  <c r="FI89" i="138"/>
  <c r="GS89" i="138"/>
  <c r="K90" i="138"/>
  <c r="W90" i="138"/>
  <c r="BG90" i="138"/>
  <c r="CE90" i="138"/>
  <c r="CQ90" i="138"/>
  <c r="EA90" i="138"/>
  <c r="EA91" i="138" s="1"/>
  <c r="EY90" i="138"/>
  <c r="FK90" i="138"/>
  <c r="GU90" i="138"/>
  <c r="GU91" i="138" s="1"/>
  <c r="GY81" i="138"/>
  <c r="I101" i="138"/>
  <c r="I100" i="138"/>
  <c r="U101" i="138"/>
  <c r="U100" i="138"/>
  <c r="BE101" i="138"/>
  <c r="BE100" i="138"/>
  <c r="CC101" i="138"/>
  <c r="CC100" i="138"/>
  <c r="DM101" i="138"/>
  <c r="DM100" i="138"/>
  <c r="DY101" i="138"/>
  <c r="DY100" i="138"/>
  <c r="EW101" i="138"/>
  <c r="EW100" i="138"/>
  <c r="FI101" i="138"/>
  <c r="FI100" i="138"/>
  <c r="GS101" i="138"/>
  <c r="GS100" i="138"/>
  <c r="AJ104" i="138"/>
  <c r="BT104" i="138"/>
  <c r="DD104" i="138"/>
  <c r="EN104" i="138"/>
  <c r="FX104" i="138"/>
  <c r="GF100" i="138"/>
  <c r="ES101" i="138"/>
  <c r="GP101" i="138"/>
  <c r="DP100" i="138"/>
  <c r="DP101" i="138"/>
  <c r="FC101" i="138"/>
  <c r="FC100" i="138"/>
  <c r="AG114" i="138"/>
  <c r="AG113" i="138"/>
  <c r="CZ126" i="138"/>
  <c r="CZ127" i="138"/>
  <c r="O104" i="138"/>
  <c r="AY104" i="138"/>
  <c r="CI104" i="138"/>
  <c r="DS104" i="138"/>
  <c r="FC104" i="138"/>
  <c r="GM104" i="138"/>
  <c r="U114" i="138"/>
  <c r="U113" i="138"/>
  <c r="BQ114" i="138"/>
  <c r="BQ113" i="138"/>
  <c r="CO113" i="138"/>
  <c r="CO114" i="138"/>
  <c r="EK113" i="138"/>
  <c r="EK114" i="138"/>
  <c r="FI114" i="138"/>
  <c r="FI113" i="138"/>
  <c r="GG113" i="138"/>
  <c r="GG114" i="138"/>
  <c r="AT114" i="138"/>
  <c r="AT113" i="138"/>
  <c r="AQ117" i="138"/>
  <c r="CM117" i="138"/>
  <c r="AR127" i="138"/>
  <c r="AR126" i="138"/>
  <c r="DF126" i="138"/>
  <c r="DF127" i="138"/>
  <c r="AC140" i="138"/>
  <c r="AC139" i="138"/>
  <c r="EG140" i="138"/>
  <c r="EG139" i="138"/>
  <c r="BX139" i="138"/>
  <c r="BX140" i="138"/>
  <c r="DA152" i="138"/>
  <c r="DA153" i="138"/>
  <c r="AW100" i="138"/>
  <c r="CS100" i="138"/>
  <c r="EO100" i="138"/>
  <c r="GK100" i="138"/>
  <c r="Y101" i="138"/>
  <c r="BU101" i="138"/>
  <c r="DQ101" i="138"/>
  <c r="FM101" i="138"/>
  <c r="J114" i="138"/>
  <c r="J113" i="138"/>
  <c r="V114" i="138"/>
  <c r="V113" i="138"/>
  <c r="AH114" i="138"/>
  <c r="AH113" i="138"/>
  <c r="BR114" i="138"/>
  <c r="BR113" i="138"/>
  <c r="CD114" i="138"/>
  <c r="CD113" i="138"/>
  <c r="DB114" i="138"/>
  <c r="DB113" i="138"/>
  <c r="DN114" i="138"/>
  <c r="DN113" i="138"/>
  <c r="FJ114" i="138"/>
  <c r="FJ113" i="138"/>
  <c r="CT114" i="138"/>
  <c r="EE114" i="138"/>
  <c r="FN114" i="138"/>
  <c r="AW114" i="138"/>
  <c r="AW113" i="138"/>
  <c r="FF113" i="138"/>
  <c r="FF114" i="138"/>
  <c r="H117" i="138"/>
  <c r="AW117" i="138"/>
  <c r="CN117" i="138"/>
  <c r="EI117" i="138"/>
  <c r="EO117" i="138"/>
  <c r="AP127" i="138"/>
  <c r="AP126" i="138"/>
  <c r="BN127" i="138"/>
  <c r="BN126" i="138"/>
  <c r="CL127" i="138"/>
  <c r="CL126" i="138"/>
  <c r="EH127" i="138"/>
  <c r="EH126" i="138"/>
  <c r="ET127" i="138"/>
  <c r="ET126" i="138"/>
  <c r="ET130" i="138"/>
  <c r="T130" i="138"/>
  <c r="CZ130" i="138"/>
  <c r="BS126" i="138"/>
  <c r="EH140" i="138"/>
  <c r="EH139" i="138"/>
  <c r="CN139" i="138"/>
  <c r="CN140" i="138"/>
  <c r="AX100" i="138"/>
  <c r="CD100" i="138"/>
  <c r="CT100" i="138"/>
  <c r="EP100" i="138"/>
  <c r="GL100" i="138"/>
  <c r="Z101" i="138"/>
  <c r="BG101" i="138"/>
  <c r="BV101" i="138"/>
  <c r="DC101" i="138"/>
  <c r="DR101" i="138"/>
  <c r="EY101" i="138"/>
  <c r="FN101" i="138"/>
  <c r="GU101" i="138"/>
  <c r="AU114" i="138"/>
  <c r="AU113" i="138"/>
  <c r="DO114" i="138"/>
  <c r="DO113" i="138"/>
  <c r="FK114" i="138"/>
  <c r="FK113" i="138"/>
  <c r="CS117" i="138"/>
  <c r="EO113" i="138"/>
  <c r="EF114" i="138"/>
  <c r="FW114" i="138"/>
  <c r="P113" i="138"/>
  <c r="P114" i="138"/>
  <c r="CL114" i="138"/>
  <c r="CL113" i="138"/>
  <c r="FZ117" i="138"/>
  <c r="AE127" i="138"/>
  <c r="AE126" i="138"/>
  <c r="AQ127" i="138"/>
  <c r="AQ126" i="138"/>
  <c r="BO127" i="138"/>
  <c r="BO126" i="138"/>
  <c r="DK127" i="138"/>
  <c r="DK126" i="138"/>
  <c r="BT126" i="138"/>
  <c r="AY126" i="138"/>
  <c r="AY127" i="138"/>
  <c r="AU130" i="138"/>
  <c r="S140" i="138"/>
  <c r="S139" i="138"/>
  <c r="BO140" i="138"/>
  <c r="BO139" i="138"/>
  <c r="CA140" i="138"/>
  <c r="CA139" i="138"/>
  <c r="CM140" i="138"/>
  <c r="CM139" i="138"/>
  <c r="CY140" i="138"/>
  <c r="CY139" i="138"/>
  <c r="EI140" i="138"/>
  <c r="EI139" i="138"/>
  <c r="FG140" i="138"/>
  <c r="FG139" i="138"/>
  <c r="GE140" i="138"/>
  <c r="GE139" i="138"/>
  <c r="GG140" i="138"/>
  <c r="N117" i="138"/>
  <c r="BJ117" i="138"/>
  <c r="CT117" i="138"/>
  <c r="AS113" i="138"/>
  <c r="EX113" i="138"/>
  <c r="GI113" i="138"/>
  <c r="EG114" i="138"/>
  <c r="CP114" i="138"/>
  <c r="CP113" i="138"/>
  <c r="BD117" i="138"/>
  <c r="CY117" i="138"/>
  <c r="H127" i="138"/>
  <c r="H126" i="138"/>
  <c r="AF127" i="138"/>
  <c r="AF126" i="138"/>
  <c r="BD127" i="138"/>
  <c r="BD126" i="138"/>
  <c r="BP127" i="138"/>
  <c r="BP126" i="138"/>
  <c r="CB126" i="138"/>
  <c r="CB127" i="138"/>
  <c r="CN126" i="138"/>
  <c r="CN127" i="138"/>
  <c r="DL126" i="138"/>
  <c r="DL127" i="138"/>
  <c r="DX126" i="138"/>
  <c r="DX127" i="138"/>
  <c r="FT126" i="138"/>
  <c r="FT127" i="138"/>
  <c r="V130" i="138"/>
  <c r="AH130" i="138"/>
  <c r="BR130" i="138"/>
  <c r="BZ126" i="138"/>
  <c r="EZ126" i="138"/>
  <c r="V127" i="138"/>
  <c r="DB127" i="138"/>
  <c r="FH126" i="138"/>
  <c r="FH127" i="138"/>
  <c r="AV130" i="138"/>
  <c r="DK130" i="138"/>
  <c r="FH139" i="138"/>
  <c r="FH140" i="138"/>
  <c r="AM104" i="138"/>
  <c r="BW104" i="138"/>
  <c r="DG104" i="138"/>
  <c r="EQ104" i="138"/>
  <c r="GA104" i="138"/>
  <c r="N113" i="138"/>
  <c r="DM113" i="138"/>
  <c r="Z114" i="138"/>
  <c r="EP114" i="138"/>
  <c r="R114" i="138"/>
  <c r="R113" i="138"/>
  <c r="CS113" i="138"/>
  <c r="CS114" i="138"/>
  <c r="S117" i="138"/>
  <c r="EP117" i="138"/>
  <c r="EK126" i="138"/>
  <c r="EK127" i="138"/>
  <c r="FU126" i="138"/>
  <c r="FU127" i="138"/>
  <c r="GG126" i="138"/>
  <c r="GG127" i="138"/>
  <c r="FK126" i="138"/>
  <c r="FK127" i="138"/>
  <c r="BE139" i="138"/>
  <c r="BE140" i="138"/>
  <c r="CC140" i="138"/>
  <c r="CC139" i="138"/>
  <c r="DA139" i="138"/>
  <c r="DA140" i="138"/>
  <c r="FI139" i="138"/>
  <c r="FI140" i="138"/>
  <c r="FX143" i="138"/>
  <c r="F140" i="138"/>
  <c r="F139" i="138"/>
  <c r="BX152" i="138"/>
  <c r="BX153" i="138"/>
  <c r="AL114" i="138"/>
  <c r="AL113" i="138"/>
  <c r="BJ114" i="138"/>
  <c r="BJ113" i="138"/>
  <c r="DF113" i="138"/>
  <c r="DF114" i="138"/>
  <c r="ED114" i="138"/>
  <c r="ED113" i="138"/>
  <c r="FZ114" i="138"/>
  <c r="FZ113" i="138"/>
  <c r="CH113" i="138"/>
  <c r="FB113" i="138"/>
  <c r="BL113" i="138"/>
  <c r="BL114" i="138"/>
  <c r="EH113" i="138"/>
  <c r="EH114" i="138"/>
  <c r="J127" i="138"/>
  <c r="J126" i="138"/>
  <c r="AH127" i="138"/>
  <c r="AH126" i="138"/>
  <c r="BF127" i="138"/>
  <c r="BF126" i="138"/>
  <c r="BR126" i="138"/>
  <c r="BR127" i="138"/>
  <c r="CD126" i="138"/>
  <c r="CD127" i="138"/>
  <c r="CP126" i="138"/>
  <c r="CP127" i="138"/>
  <c r="AT127" i="138"/>
  <c r="Y104" i="138"/>
  <c r="BI104" i="138"/>
  <c r="CS104" i="138"/>
  <c r="EC104" i="138"/>
  <c r="FM104" i="138"/>
  <c r="O113" i="138"/>
  <c r="O114" i="138"/>
  <c r="BK113" i="138"/>
  <c r="BK114" i="138"/>
  <c r="DG113" i="138"/>
  <c r="DG114" i="138"/>
  <c r="FC113" i="138"/>
  <c r="FC114" i="138"/>
  <c r="BM117" i="138"/>
  <c r="DI117" i="138"/>
  <c r="BF113" i="138"/>
  <c r="GT113" i="138"/>
  <c r="EL114" i="138"/>
  <c r="EL113" i="138"/>
  <c r="BO117" i="138"/>
  <c r="DF117" i="138"/>
  <c r="GQ117" i="138"/>
  <c r="K127" i="138"/>
  <c r="K126" i="138"/>
  <c r="AI127" i="138"/>
  <c r="AI126" i="138"/>
  <c r="BG127" i="138"/>
  <c r="BG126" i="138"/>
  <c r="CE126" i="138"/>
  <c r="CE127" i="138"/>
  <c r="CQ126" i="138"/>
  <c r="CQ127" i="138"/>
  <c r="DO126" i="138"/>
  <c r="DO127" i="138"/>
  <c r="FW126" i="138"/>
  <c r="FW127" i="138"/>
  <c r="W126" i="138"/>
  <c r="DY126" i="138"/>
  <c r="DY127" i="138"/>
  <c r="DY130" i="138"/>
  <c r="CU89" i="138"/>
  <c r="CU91" i="138" s="1"/>
  <c r="DG89" i="138"/>
  <c r="DG91" i="138" s="1"/>
  <c r="DS89" i="138"/>
  <c r="EE89" i="138"/>
  <c r="EE91" i="138" s="1"/>
  <c r="EQ89" i="138"/>
  <c r="FC89" i="138"/>
  <c r="FO89" i="138"/>
  <c r="GA89" i="138"/>
  <c r="GM89" i="138"/>
  <c r="AB113" i="138"/>
  <c r="AB114" i="138"/>
  <c r="AZ113" i="138"/>
  <c r="AZ114" i="138"/>
  <c r="BX113" i="138"/>
  <c r="BX114" i="138"/>
  <c r="CV113" i="138"/>
  <c r="CV114" i="138"/>
  <c r="DT113" i="138"/>
  <c r="DT114" i="138"/>
  <c r="ER113" i="138"/>
  <c r="ER114" i="138"/>
  <c r="FP113" i="138"/>
  <c r="FP114" i="138"/>
  <c r="GN113" i="138"/>
  <c r="GN114" i="138"/>
  <c r="F117" i="138"/>
  <c r="AD117" i="138"/>
  <c r="AP117" i="138"/>
  <c r="BZ117" i="138"/>
  <c r="CX117" i="138"/>
  <c r="DJ117" i="138"/>
  <c r="EH117" i="138"/>
  <c r="ET117" i="138"/>
  <c r="FR117" i="138"/>
  <c r="DZ113" i="138"/>
  <c r="AM114" i="138"/>
  <c r="BV114" i="138"/>
  <c r="GL114" i="138"/>
  <c r="BN114" i="138"/>
  <c r="BN113" i="138"/>
  <c r="GR117" i="138"/>
  <c r="L127" i="138"/>
  <c r="L126" i="138"/>
  <c r="AJ127" i="138"/>
  <c r="AJ126" i="138"/>
  <c r="BH127" i="138"/>
  <c r="BH126" i="138"/>
  <c r="CF127" i="138"/>
  <c r="CF126" i="138"/>
  <c r="CR127" i="138"/>
  <c r="CR126" i="138"/>
  <c r="DD127" i="138"/>
  <c r="DD126" i="138"/>
  <c r="DP127" i="138"/>
  <c r="DP126" i="138"/>
  <c r="EN127" i="138"/>
  <c r="EN126" i="138"/>
  <c r="FL127" i="138"/>
  <c r="FL126" i="138"/>
  <c r="FX127" i="138"/>
  <c r="FX126" i="138"/>
  <c r="GJ127" i="138"/>
  <c r="GJ126" i="138"/>
  <c r="GV127" i="138"/>
  <c r="GV126" i="138"/>
  <c r="Z130" i="138"/>
  <c r="AL130" i="138"/>
  <c r="BJ130" i="138"/>
  <c r="BV130" i="138"/>
  <c r="CH130" i="138"/>
  <c r="CT130" i="138"/>
  <c r="DF130" i="138"/>
  <c r="FZ130" i="138"/>
  <c r="GL130" i="138"/>
  <c r="X126" i="138"/>
  <c r="AX127" i="138"/>
  <c r="FJ127" i="138"/>
  <c r="CA127" i="138"/>
  <c r="CA126" i="138"/>
  <c r="S130" i="138"/>
  <c r="AP130" i="138"/>
  <c r="FU130" i="138"/>
  <c r="FE140" i="138"/>
  <c r="FE139" i="138"/>
  <c r="F90" i="138"/>
  <c r="R90" i="138"/>
  <c r="AD90" i="138"/>
  <c r="AD91" i="138" s="1"/>
  <c r="AP90" i="138"/>
  <c r="BB90" i="138"/>
  <c r="BN90" i="138"/>
  <c r="BZ90" i="138"/>
  <c r="CL90" i="138"/>
  <c r="CX90" i="138"/>
  <c r="CX91" i="138" s="1"/>
  <c r="DJ90" i="138"/>
  <c r="DV90" i="138"/>
  <c r="EH90" i="138"/>
  <c r="ET90" i="138"/>
  <c r="FF90" i="138"/>
  <c r="FR90" i="138"/>
  <c r="GD90" i="138"/>
  <c r="GP90" i="138"/>
  <c r="GP91" i="138" s="1"/>
  <c r="EX100" i="138"/>
  <c r="AI101" i="138"/>
  <c r="EA101" i="138"/>
  <c r="FW101" i="138"/>
  <c r="AA104" i="138"/>
  <c r="BK104" i="138"/>
  <c r="CU104" i="138"/>
  <c r="EE104" i="138"/>
  <c r="FO104" i="138"/>
  <c r="E114" i="138"/>
  <c r="E113" i="138"/>
  <c r="BY114" i="138"/>
  <c r="BY113" i="138"/>
  <c r="ES114" i="138"/>
  <c r="ES113" i="138"/>
  <c r="FQ113" i="138"/>
  <c r="FQ114" i="138"/>
  <c r="GO114" i="138"/>
  <c r="GO113" i="138"/>
  <c r="G117" i="138"/>
  <c r="AE117" i="138"/>
  <c r="BC117" i="138"/>
  <c r="CA117" i="138"/>
  <c r="DK117" i="138"/>
  <c r="EU117" i="138"/>
  <c r="GE117" i="138"/>
  <c r="AC113" i="138"/>
  <c r="AN114" i="138"/>
  <c r="CE114" i="138"/>
  <c r="DH113" i="138"/>
  <c r="DH114" i="138"/>
  <c r="GD113" i="138"/>
  <c r="GD114" i="138"/>
  <c r="FG117" i="138"/>
  <c r="CI130" i="138"/>
  <c r="AD126" i="138"/>
  <c r="R127" i="138"/>
  <c r="R126" i="138"/>
  <c r="R130" i="138"/>
  <c r="EG126" i="138"/>
  <c r="EG127" i="138"/>
  <c r="AQ130" i="138"/>
  <c r="FF140" i="138"/>
  <c r="FF139" i="138"/>
  <c r="Z117" i="138"/>
  <c r="M127" i="138"/>
  <c r="M126" i="138"/>
  <c r="Y127" i="138"/>
  <c r="Y126" i="138"/>
  <c r="AK127" i="138"/>
  <c r="AK126" i="138"/>
  <c r="AW127" i="138"/>
  <c r="AW126" i="138"/>
  <c r="BI127" i="138"/>
  <c r="BI126" i="138"/>
  <c r="BU127" i="138"/>
  <c r="BU126" i="138"/>
  <c r="CG127" i="138"/>
  <c r="CG126" i="138"/>
  <c r="CS127" i="138"/>
  <c r="CS126" i="138"/>
  <c r="DE127" i="138"/>
  <c r="DE126" i="138"/>
  <c r="EC127" i="138"/>
  <c r="EC126" i="138"/>
  <c r="EO127" i="138"/>
  <c r="EO126" i="138"/>
  <c r="FA127" i="138"/>
  <c r="FA126" i="138"/>
  <c r="GK130" i="138"/>
  <c r="AY130" i="138"/>
  <c r="DS130" i="138"/>
  <c r="G126" i="138"/>
  <c r="BB130" i="138"/>
  <c r="CG130" i="138"/>
  <c r="G139" i="138"/>
  <c r="G140" i="138"/>
  <c r="FY140" i="138"/>
  <c r="FY139" i="138"/>
  <c r="BO143" i="138"/>
  <c r="DB152" i="138"/>
  <c r="DB153" i="138"/>
  <c r="GP126" i="138"/>
  <c r="FN127" i="138"/>
  <c r="FM127" i="138"/>
  <c r="FM126" i="138"/>
  <c r="BC130" i="138"/>
  <c r="BJ143" i="138"/>
  <c r="DF143" i="138"/>
  <c r="DR143" i="138"/>
  <c r="ED143" i="138"/>
  <c r="AD139" i="138"/>
  <c r="DR140" i="138"/>
  <c r="H139" i="138"/>
  <c r="H140" i="138"/>
  <c r="FZ140" i="138"/>
  <c r="FZ139" i="138"/>
  <c r="AV113" i="138"/>
  <c r="FY113" i="138"/>
  <c r="EC116" i="138"/>
  <c r="EC117" i="138" s="1"/>
  <c r="FM116" i="138"/>
  <c r="FM117" i="138" s="1"/>
  <c r="Q130" i="138"/>
  <c r="BA130" i="138"/>
  <c r="BM130" i="138"/>
  <c r="DU130" i="138"/>
  <c r="EG130" i="138"/>
  <c r="GO130" i="138"/>
  <c r="DJ126" i="138"/>
  <c r="GQ126" i="138"/>
  <c r="AA127" i="138"/>
  <c r="DH127" i="138"/>
  <c r="FO127" i="138"/>
  <c r="BH130" i="138"/>
  <c r="DP130" i="138"/>
  <c r="EZ130" i="138"/>
  <c r="L140" i="138"/>
  <c r="L139" i="138"/>
  <c r="X140" i="138"/>
  <c r="X139" i="138"/>
  <c r="BT140" i="138"/>
  <c r="BT139" i="138"/>
  <c r="CF140" i="138"/>
  <c r="CF139" i="138"/>
  <c r="DD141" i="138"/>
  <c r="EB141" i="138"/>
  <c r="EN141" i="138"/>
  <c r="EZ141" i="138"/>
  <c r="FL141" i="138"/>
  <c r="FL143" i="138" s="1"/>
  <c r="GJ141" i="138"/>
  <c r="GJ143" i="138" s="1"/>
  <c r="GV141" i="138"/>
  <c r="O142" i="138"/>
  <c r="AA142" i="138"/>
  <c r="AM142" i="138"/>
  <c r="AY142" i="138"/>
  <c r="BK142" i="138"/>
  <c r="BW142" i="138"/>
  <c r="BW143" i="138" s="1"/>
  <c r="CI142" i="138"/>
  <c r="CU142" i="138"/>
  <c r="DG142" i="138"/>
  <c r="DS142" i="138"/>
  <c r="EE142" i="138"/>
  <c r="EQ142" i="138"/>
  <c r="FC142" i="138"/>
  <c r="FC143" i="138" s="1"/>
  <c r="FO142" i="138"/>
  <c r="GA142" i="138"/>
  <c r="GM142" i="138"/>
  <c r="DE139" i="138"/>
  <c r="DK141" i="138"/>
  <c r="DK143" i="138" s="1"/>
  <c r="GS141" i="138"/>
  <c r="AQ153" i="138"/>
  <c r="AQ152" i="138"/>
  <c r="I152" i="138"/>
  <c r="E152" i="138"/>
  <c r="E153" i="138"/>
  <c r="O116" i="138"/>
  <c r="O117" i="138" s="1"/>
  <c r="AA116" i="138"/>
  <c r="AA117" i="138" s="1"/>
  <c r="AM116" i="138"/>
  <c r="AM117" i="138" s="1"/>
  <c r="AY116" i="138"/>
  <c r="AY117" i="138" s="1"/>
  <c r="BK116" i="138"/>
  <c r="BK117" i="138" s="1"/>
  <c r="BW116" i="138"/>
  <c r="BW117" i="138" s="1"/>
  <c r="CI116" i="138"/>
  <c r="CI117" i="138" s="1"/>
  <c r="CU116" i="138"/>
  <c r="CU117" i="138" s="1"/>
  <c r="DG116" i="138"/>
  <c r="DG117" i="138" s="1"/>
  <c r="DS116" i="138"/>
  <c r="DS117" i="138" s="1"/>
  <c r="EE116" i="138"/>
  <c r="EE117" i="138" s="1"/>
  <c r="EQ116" i="138"/>
  <c r="EQ117" i="138" s="1"/>
  <c r="FC116" i="138"/>
  <c r="FC117" i="138" s="1"/>
  <c r="FO116" i="138"/>
  <c r="FO117" i="138" s="1"/>
  <c r="GA116" i="138"/>
  <c r="GA117" i="138" s="1"/>
  <c r="GM116" i="138"/>
  <c r="GM117" i="138" s="1"/>
  <c r="DQ113" i="138"/>
  <c r="ED116" i="138"/>
  <c r="ED117" i="138" s="1"/>
  <c r="FN116" i="138"/>
  <c r="FN117" i="138" s="1"/>
  <c r="AD130" i="138"/>
  <c r="BN130" i="138"/>
  <c r="EH130" i="138"/>
  <c r="FR126" i="138"/>
  <c r="AB127" i="138"/>
  <c r="EP127" i="138"/>
  <c r="FP127" i="138"/>
  <c r="BI130" i="138"/>
  <c r="FA130" i="138"/>
  <c r="Y140" i="138"/>
  <c r="Y139" i="138"/>
  <c r="AK139" i="138"/>
  <c r="AK140" i="138"/>
  <c r="AW140" i="138"/>
  <c r="AW139" i="138"/>
  <c r="CG139" i="138"/>
  <c r="CG140" i="138"/>
  <c r="CS140" i="138"/>
  <c r="CS139" i="138"/>
  <c r="EC140" i="138"/>
  <c r="EC139" i="138"/>
  <c r="FA139" i="138"/>
  <c r="FA140" i="138"/>
  <c r="FM140" i="138"/>
  <c r="FM139" i="138"/>
  <c r="GK139" i="138"/>
  <c r="GK140" i="138"/>
  <c r="GY136" i="138"/>
  <c r="GD142" i="138"/>
  <c r="GD143" i="138" s="1"/>
  <c r="DJ142" i="138"/>
  <c r="DJ143" i="138" s="1"/>
  <c r="AP142" i="138"/>
  <c r="AP143" i="138" s="1"/>
  <c r="GB141" i="138"/>
  <c r="DH141" i="138"/>
  <c r="AN141" i="138"/>
  <c r="GK142" i="138"/>
  <c r="GK143" i="138" s="1"/>
  <c r="FM142" i="138"/>
  <c r="FM143" i="138" s="1"/>
  <c r="DC142" i="138"/>
  <c r="CE142" i="138"/>
  <c r="BM142" i="138"/>
  <c r="BM143" i="138" s="1"/>
  <c r="AO142" i="138"/>
  <c r="AO143" i="138" s="1"/>
  <c r="FU141" i="138"/>
  <c r="EW141" i="138"/>
  <c r="EW143" i="138" s="1"/>
  <c r="EE141" i="138"/>
  <c r="DG141" i="138"/>
  <c r="ET142" i="138"/>
  <c r="ET143" i="138" s="1"/>
  <c r="DV142" i="138"/>
  <c r="DV143" i="138" s="1"/>
  <c r="DB142" i="138"/>
  <c r="CD142" i="138"/>
  <c r="GN141" i="138"/>
  <c r="GN143" i="138" s="1"/>
  <c r="FT141" i="138"/>
  <c r="EV141" i="138"/>
  <c r="EV143" i="138" s="1"/>
  <c r="GY131" i="138"/>
  <c r="GI142" i="138"/>
  <c r="FK142" i="138"/>
  <c r="ES142" i="138"/>
  <c r="ES143" i="138" s="1"/>
  <c r="DU142" i="138"/>
  <c r="DU143" i="138" s="1"/>
  <c r="DA142" i="138"/>
  <c r="DA143" i="138" s="1"/>
  <c r="CC142" i="138"/>
  <c r="CC143" i="138" s="1"/>
  <c r="BI142" i="138"/>
  <c r="BI143" i="138" s="1"/>
  <c r="AK142" i="138"/>
  <c r="AK143" i="138" s="1"/>
  <c r="GM141" i="138"/>
  <c r="FS141" i="138"/>
  <c r="EU141" i="138"/>
  <c r="EU143" i="138" s="1"/>
  <c r="AS141" i="138"/>
  <c r="AS143" i="138" s="1"/>
  <c r="U141" i="138"/>
  <c r="GG142" i="138"/>
  <c r="GG143" i="138" s="1"/>
  <c r="FJ142" i="138"/>
  <c r="EO142" i="138"/>
  <c r="EO143" i="138" s="1"/>
  <c r="BG142" i="138"/>
  <c r="Q142" i="138"/>
  <c r="Q143" i="138" s="1"/>
  <c r="DY141" i="138"/>
  <c r="CI141" i="138"/>
  <c r="BL141" i="138"/>
  <c r="AQ141" i="138"/>
  <c r="T141" i="138"/>
  <c r="T143" i="138" s="1"/>
  <c r="GY137" i="138"/>
  <c r="GC142" i="138"/>
  <c r="GC143" i="138" s="1"/>
  <c r="BK141" i="138"/>
  <c r="AM141" i="138"/>
  <c r="BZ142" i="138"/>
  <c r="BZ143" i="138" s="1"/>
  <c r="BB142" i="138"/>
  <c r="BB143" i="138" s="1"/>
  <c r="AH142" i="138"/>
  <c r="J142" i="138"/>
  <c r="ER141" i="138"/>
  <c r="DT141" i="138"/>
  <c r="CZ141" i="138"/>
  <c r="CB141" i="138"/>
  <c r="CB143" i="138" s="1"/>
  <c r="GY138" i="138"/>
  <c r="GY133" i="138"/>
  <c r="BY142" i="138"/>
  <c r="BY143" i="138" s="1"/>
  <c r="BA142" i="138"/>
  <c r="BA143" i="138" s="1"/>
  <c r="EQ141" i="138"/>
  <c r="DS141" i="138"/>
  <c r="FE142" i="138"/>
  <c r="FE143" i="138" s="1"/>
  <c r="EH142" i="138"/>
  <c r="EH143" i="138" s="1"/>
  <c r="O141" i="138"/>
  <c r="FW142" i="138"/>
  <c r="EY142" i="138"/>
  <c r="EG142" i="138"/>
  <c r="EG143" i="138" s="1"/>
  <c r="DI142" i="138"/>
  <c r="DI143" i="138" s="1"/>
  <c r="GA141" i="138"/>
  <c r="AG141" i="138"/>
  <c r="AG143" i="138" s="1"/>
  <c r="I141" i="138"/>
  <c r="I143" i="138" s="1"/>
  <c r="AN142" i="138"/>
  <c r="AZ142" i="138"/>
  <c r="AZ143" i="138" s="1"/>
  <c r="BL142" i="138"/>
  <c r="DT142" i="138"/>
  <c r="GB142" i="138"/>
  <c r="DF139" i="138"/>
  <c r="EO140" i="138"/>
  <c r="AE141" i="138"/>
  <c r="AE143" i="138" s="1"/>
  <c r="DM141" i="138"/>
  <c r="DM143" i="138" s="1"/>
  <c r="E142" i="138"/>
  <c r="E143" i="138" s="1"/>
  <c r="FU142" i="138"/>
  <c r="T153" i="138"/>
  <c r="T152" i="138"/>
  <c r="AF153" i="138"/>
  <c r="AF152" i="138"/>
  <c r="AR153" i="138"/>
  <c r="AR152" i="138"/>
  <c r="BD153" i="138"/>
  <c r="BD152" i="138"/>
  <c r="BP153" i="138"/>
  <c r="BP152" i="138"/>
  <c r="CB153" i="138"/>
  <c r="CB152" i="138"/>
  <c r="CN153" i="138"/>
  <c r="CN152" i="138"/>
  <c r="CZ153" i="138"/>
  <c r="CZ152" i="138"/>
  <c r="DL153" i="138"/>
  <c r="DL152" i="138"/>
  <c r="DX153" i="138"/>
  <c r="DX152" i="138"/>
  <c r="EJ153" i="138"/>
  <c r="EJ152" i="138"/>
  <c r="EV153" i="138"/>
  <c r="EV152" i="138"/>
  <c r="FT153" i="138"/>
  <c r="FT152" i="138"/>
  <c r="GR153" i="138"/>
  <c r="GR152" i="138"/>
  <c r="E126" i="138"/>
  <c r="E127" i="138"/>
  <c r="Q126" i="138"/>
  <c r="Q127" i="138"/>
  <c r="AC126" i="138"/>
  <c r="AC127" i="138"/>
  <c r="AO126" i="138"/>
  <c r="AO127" i="138"/>
  <c r="BA126" i="138"/>
  <c r="BA127" i="138"/>
  <c r="BM126" i="138"/>
  <c r="BM127" i="138"/>
  <c r="BY126" i="138"/>
  <c r="BY127" i="138"/>
  <c r="CK126" i="138"/>
  <c r="CK127" i="138"/>
  <c r="CW126" i="138"/>
  <c r="CW127" i="138"/>
  <c r="ES126" i="138"/>
  <c r="ES127" i="138"/>
  <c r="FE126" i="138"/>
  <c r="FE127" i="138"/>
  <c r="FQ126" i="138"/>
  <c r="FQ127" i="138"/>
  <c r="GC126" i="138"/>
  <c r="GC127" i="138"/>
  <c r="GO126" i="138"/>
  <c r="GO127" i="138"/>
  <c r="AE130" i="138"/>
  <c r="BO130" i="138"/>
  <c r="CA130" i="138"/>
  <c r="DM126" i="138"/>
  <c r="DM127" i="138"/>
  <c r="AL140" i="138"/>
  <c r="AL139" i="138"/>
  <c r="ED140" i="138"/>
  <c r="ED139" i="138"/>
  <c r="AF139" i="138"/>
  <c r="AF140" i="138"/>
  <c r="F143" i="138"/>
  <c r="CN143" i="138"/>
  <c r="BQ153" i="138"/>
  <c r="BQ152" i="138"/>
  <c r="CC153" i="138"/>
  <c r="CC152" i="138"/>
  <c r="EK153" i="138"/>
  <c r="EK152" i="138"/>
  <c r="EW153" i="138"/>
  <c r="EW152" i="138"/>
  <c r="GG153" i="138"/>
  <c r="GG152" i="138"/>
  <c r="BR153" i="138"/>
  <c r="H130" i="138"/>
  <c r="AR130" i="138"/>
  <c r="BP130" i="138"/>
  <c r="CB130" i="138"/>
  <c r="DL130" i="138"/>
  <c r="DR127" i="138"/>
  <c r="G130" i="138"/>
  <c r="AI130" i="138"/>
  <c r="EB130" i="138"/>
  <c r="FE130" i="138"/>
  <c r="GJ130" i="138"/>
  <c r="FF143" i="138"/>
  <c r="GL139" i="138"/>
  <c r="AX140" i="138"/>
  <c r="AX139" i="138"/>
  <c r="EF140" i="138"/>
  <c r="EF139" i="138"/>
  <c r="J152" i="138"/>
  <c r="J153" i="138"/>
  <c r="V152" i="138"/>
  <c r="V153" i="138"/>
  <c r="AT152" i="138"/>
  <c r="AT153" i="138"/>
  <c r="CD152" i="138"/>
  <c r="CD153" i="138"/>
  <c r="CP152" i="138"/>
  <c r="CP153" i="138"/>
  <c r="DN152" i="138"/>
  <c r="DN153" i="138"/>
  <c r="EL152" i="138"/>
  <c r="EL153" i="138"/>
  <c r="EX152" i="138"/>
  <c r="EX153" i="138"/>
  <c r="GH152" i="138"/>
  <c r="GH153" i="138"/>
  <c r="GT152" i="138"/>
  <c r="GT153" i="138"/>
  <c r="AX117" i="138"/>
  <c r="AS130" i="138"/>
  <c r="BQ130" i="138"/>
  <c r="CC130" i="138"/>
  <c r="CO130" i="138"/>
  <c r="DM130" i="138"/>
  <c r="EK130" i="138"/>
  <c r="EW130" i="138"/>
  <c r="FI130" i="138"/>
  <c r="GG130" i="138"/>
  <c r="EU126" i="138"/>
  <c r="BL127" i="138"/>
  <c r="FY127" i="138"/>
  <c r="FY126" i="138"/>
  <c r="AM130" i="138"/>
  <c r="CU130" i="138"/>
  <c r="EC130" i="138"/>
  <c r="CJ139" i="138"/>
  <c r="CJ140" i="138"/>
  <c r="CV140" i="138"/>
  <c r="CV139" i="138"/>
  <c r="FP140" i="138"/>
  <c r="FP139" i="138"/>
  <c r="G143" i="138"/>
  <c r="S143" i="138"/>
  <c r="CA143" i="138"/>
  <c r="CY143" i="138"/>
  <c r="EI143" i="138"/>
  <c r="FG143" i="138"/>
  <c r="GE143" i="138"/>
  <c r="GQ142" i="138"/>
  <c r="BJ139" i="138"/>
  <c r="DU139" i="138"/>
  <c r="AY141" i="138"/>
  <c r="W142" i="138"/>
  <c r="DE142" i="138"/>
  <c r="DE143" i="138" s="1"/>
  <c r="GO142" i="138"/>
  <c r="GO143" i="138" s="1"/>
  <c r="DC152" i="138"/>
  <c r="DC153" i="138"/>
  <c r="EM152" i="138"/>
  <c r="EM153" i="138"/>
  <c r="CH117" i="138"/>
  <c r="DR117" i="138"/>
  <c r="FB117" i="138"/>
  <c r="GL117" i="138"/>
  <c r="FA117" i="138"/>
  <c r="EJ126" i="138"/>
  <c r="EJ127" i="138"/>
  <c r="EV126" i="138"/>
  <c r="EV127" i="138"/>
  <c r="GF126" i="138"/>
  <c r="GF127" i="138"/>
  <c r="GR126" i="138"/>
  <c r="GR127" i="138"/>
  <c r="J130" i="138"/>
  <c r="BF130" i="138"/>
  <c r="CD130" i="138"/>
  <c r="CP130" i="138"/>
  <c r="DZ130" i="138"/>
  <c r="FJ130" i="138"/>
  <c r="DV126" i="138"/>
  <c r="DU126" i="138"/>
  <c r="DU127" i="138"/>
  <c r="AO130" i="138"/>
  <c r="CX130" i="138"/>
  <c r="FQ130" i="138"/>
  <c r="E140" i="138"/>
  <c r="E139" i="138"/>
  <c r="Q139" i="138"/>
  <c r="Q140" i="138"/>
  <c r="AO139" i="138"/>
  <c r="AO140" i="138"/>
  <c r="BA140" i="138"/>
  <c r="BA139" i="138"/>
  <c r="BM140" i="138"/>
  <c r="BM139" i="138"/>
  <c r="CK139" i="138"/>
  <c r="CK140" i="138"/>
  <c r="DI140" i="138"/>
  <c r="DI139" i="138"/>
  <c r="ES139" i="138"/>
  <c r="ES140" i="138"/>
  <c r="FQ139" i="138"/>
  <c r="FQ140" i="138"/>
  <c r="GO140" i="138"/>
  <c r="GO139" i="138"/>
  <c r="AF143" i="138"/>
  <c r="FH143" i="138"/>
  <c r="DV139" i="138"/>
  <c r="AZ140" i="138"/>
  <c r="AZ139" i="138"/>
  <c r="GP143" i="138"/>
  <c r="I126" i="138"/>
  <c r="I127" i="138"/>
  <c r="U126" i="138"/>
  <c r="U127" i="138"/>
  <c r="AG126" i="138"/>
  <c r="AG127" i="138"/>
  <c r="AS126" i="138"/>
  <c r="AS127" i="138"/>
  <c r="BE126" i="138"/>
  <c r="BE127" i="138"/>
  <c r="BQ126" i="138"/>
  <c r="BQ127" i="138"/>
  <c r="CC126" i="138"/>
  <c r="CC127" i="138"/>
  <c r="CO126" i="138"/>
  <c r="CO127" i="138"/>
  <c r="DA126" i="138"/>
  <c r="DA127" i="138"/>
  <c r="EW126" i="138"/>
  <c r="EW127" i="138"/>
  <c r="FI126" i="138"/>
  <c r="FI127" i="138"/>
  <c r="GS126" i="138"/>
  <c r="GS127" i="138"/>
  <c r="K130" i="138"/>
  <c r="W130" i="138"/>
  <c r="BG130" i="138"/>
  <c r="CE130" i="138"/>
  <c r="CQ130" i="138"/>
  <c r="DC130" i="138"/>
  <c r="FK130" i="138"/>
  <c r="FW130" i="138"/>
  <c r="DW126" i="138"/>
  <c r="GD126" i="138"/>
  <c r="CU127" i="138"/>
  <c r="FB127" i="138"/>
  <c r="CY130" i="138"/>
  <c r="GV130" i="138"/>
  <c r="R140" i="138"/>
  <c r="R139" i="138"/>
  <c r="AP140" i="138"/>
  <c r="AP139" i="138"/>
  <c r="BB140" i="138"/>
  <c r="BB139" i="138"/>
  <c r="BN140" i="138"/>
  <c r="BN139" i="138"/>
  <c r="CL140" i="138"/>
  <c r="CL139" i="138"/>
  <c r="CX140" i="138"/>
  <c r="CX139" i="138"/>
  <c r="DJ140" i="138"/>
  <c r="DJ139" i="138"/>
  <c r="ET140" i="138"/>
  <c r="ET139" i="138"/>
  <c r="FR140" i="138"/>
  <c r="FR139" i="138"/>
  <c r="GD140" i="138"/>
  <c r="GD139" i="138"/>
  <c r="GP140" i="138"/>
  <c r="GP139" i="138"/>
  <c r="CO143" i="138"/>
  <c r="FI143" i="138"/>
  <c r="GC140" i="138"/>
  <c r="BU140" i="138"/>
  <c r="BU139" i="138"/>
  <c r="FZ153" i="138"/>
  <c r="FZ152" i="138"/>
  <c r="DQ126" i="138"/>
  <c r="DI127" i="138"/>
  <c r="DN128" i="138"/>
  <c r="DN130" i="138" s="1"/>
  <c r="EA128" i="138"/>
  <c r="EA130" i="138" s="1"/>
  <c r="AJ129" i="138"/>
  <c r="AJ130" i="138" s="1"/>
  <c r="AW129" i="138"/>
  <c r="AW130" i="138" s="1"/>
  <c r="DQ129" i="138"/>
  <c r="DQ130" i="138" s="1"/>
  <c r="BC141" i="138"/>
  <c r="BC143" i="138" s="1"/>
  <c r="DW141" i="138"/>
  <c r="DW143" i="138" s="1"/>
  <c r="GQ141" i="138"/>
  <c r="BE142" i="138"/>
  <c r="BE143" i="138" s="1"/>
  <c r="DY142" i="138"/>
  <c r="GS142" i="138"/>
  <c r="K153" i="138"/>
  <c r="K152" i="138"/>
  <c r="W153" i="138"/>
  <c r="W152" i="138"/>
  <c r="AU153" i="138"/>
  <c r="AU152" i="138"/>
  <c r="BG153" i="138"/>
  <c r="BG152" i="138"/>
  <c r="CE153" i="138"/>
  <c r="CE152" i="138"/>
  <c r="CQ153" i="138"/>
  <c r="CQ152" i="138"/>
  <c r="DO152" i="138"/>
  <c r="DO153" i="138"/>
  <c r="EA153" i="138"/>
  <c r="EA152" i="138"/>
  <c r="EY153" i="138"/>
  <c r="EY152" i="138"/>
  <c r="FW153" i="138"/>
  <c r="FW152" i="138"/>
  <c r="GI152" i="138"/>
  <c r="GI153" i="138"/>
  <c r="GU153" i="138"/>
  <c r="GU152" i="138"/>
  <c r="N156" i="138"/>
  <c r="CH156" i="138"/>
  <c r="DR156" i="138"/>
  <c r="FZ156" i="138"/>
  <c r="AP152" i="138"/>
  <c r="CV153" i="138"/>
  <c r="FK169" i="138"/>
  <c r="AR141" i="138"/>
  <c r="BD141" i="138"/>
  <c r="BP141" i="138"/>
  <c r="DL141" i="138"/>
  <c r="DX141" i="138"/>
  <c r="EJ141" i="138"/>
  <c r="GF141" i="138"/>
  <c r="GR141" i="138"/>
  <c r="GR143" i="138" s="1"/>
  <c r="AT142" i="138"/>
  <c r="BF142" i="138"/>
  <c r="BR142" i="138"/>
  <c r="DN142" i="138"/>
  <c r="DZ142" i="138"/>
  <c r="EL142" i="138"/>
  <c r="GH142" i="138"/>
  <c r="GT142" i="138"/>
  <c r="L152" i="138"/>
  <c r="L153" i="138"/>
  <c r="X153" i="138"/>
  <c r="X152" i="138"/>
  <c r="AV153" i="138"/>
  <c r="AV152" i="138"/>
  <c r="BH153" i="138"/>
  <c r="BH152" i="138"/>
  <c r="BT152" i="138"/>
  <c r="BT153" i="138"/>
  <c r="CF152" i="138"/>
  <c r="CF153" i="138"/>
  <c r="CR153" i="138"/>
  <c r="CR152" i="138"/>
  <c r="DP152" i="138"/>
  <c r="DP153" i="138"/>
  <c r="EN153" i="138"/>
  <c r="EN152" i="138"/>
  <c r="EZ152" i="138"/>
  <c r="EZ153" i="138"/>
  <c r="FL153" i="138"/>
  <c r="FL152" i="138"/>
  <c r="FX153" i="138"/>
  <c r="FX152" i="138"/>
  <c r="GJ152" i="138"/>
  <c r="GJ153" i="138"/>
  <c r="GA156" i="138"/>
  <c r="FK152" i="138"/>
  <c r="CY153" i="138"/>
  <c r="FL169" i="138"/>
  <c r="BQ141" i="138"/>
  <c r="BQ143" i="138" s="1"/>
  <c r="EK141" i="138"/>
  <c r="EK143" i="138" s="1"/>
  <c r="BS142" i="138"/>
  <c r="EM142" i="138"/>
  <c r="AW153" i="138"/>
  <c r="AW152" i="138"/>
  <c r="DQ153" i="138"/>
  <c r="DQ152" i="138"/>
  <c r="GK152" i="138"/>
  <c r="AH152" i="138"/>
  <c r="AH153" i="138"/>
  <c r="BT156" i="138"/>
  <c r="M130" i="138"/>
  <c r="CR130" i="138"/>
  <c r="FL130" i="138"/>
  <c r="J141" i="138"/>
  <c r="V141" i="138"/>
  <c r="AH141" i="138"/>
  <c r="AT141" i="138"/>
  <c r="BF141" i="138"/>
  <c r="BR141" i="138"/>
  <c r="CD141" i="138"/>
  <c r="CP141" i="138"/>
  <c r="CP143" i="138" s="1"/>
  <c r="DB141" i="138"/>
  <c r="DN141" i="138"/>
  <c r="DZ141" i="138"/>
  <c r="EL141" i="138"/>
  <c r="EX141" i="138"/>
  <c r="FJ141" i="138"/>
  <c r="FV141" i="138"/>
  <c r="GH141" i="138"/>
  <c r="GT141" i="138"/>
  <c r="L142" i="138"/>
  <c r="L143" i="138" s="1"/>
  <c r="BH142" i="138"/>
  <c r="BH143" i="138" s="1"/>
  <c r="BT142" i="138"/>
  <c r="BT143" i="138" s="1"/>
  <c r="CF142" i="138"/>
  <c r="CF143" i="138" s="1"/>
  <c r="EB142" i="138"/>
  <c r="EN142" i="138"/>
  <c r="EZ142" i="138"/>
  <c r="GV142" i="138"/>
  <c r="N153" i="138"/>
  <c r="N152" i="138"/>
  <c r="CH153" i="138"/>
  <c r="CH152" i="138"/>
  <c r="DR153" i="138"/>
  <c r="DR152" i="138"/>
  <c r="AI153" i="138"/>
  <c r="AI152" i="138"/>
  <c r="EF152" i="138"/>
  <c r="EF153" i="138"/>
  <c r="BY156" i="138"/>
  <c r="K141" i="138"/>
  <c r="K143" i="138" s="1"/>
  <c r="W141" i="138"/>
  <c r="AI141" i="138"/>
  <c r="AI143" i="138" s="1"/>
  <c r="AU141" i="138"/>
  <c r="BG141" i="138"/>
  <c r="BS141" i="138"/>
  <c r="CE141" i="138"/>
  <c r="CQ141" i="138"/>
  <c r="CQ143" i="138" s="1"/>
  <c r="DC141" i="138"/>
  <c r="DO141" i="138"/>
  <c r="EA141" i="138"/>
  <c r="EM141" i="138"/>
  <c r="EY141" i="138"/>
  <c r="FK141" i="138"/>
  <c r="FW141" i="138"/>
  <c r="GI141" i="138"/>
  <c r="GU141" i="138"/>
  <c r="GU143" i="138" s="1"/>
  <c r="M142" i="138"/>
  <c r="M143" i="138" s="1"/>
  <c r="CG142" i="138"/>
  <c r="CG143" i="138" s="1"/>
  <c r="FA142" i="138"/>
  <c r="FA143" i="138" s="1"/>
  <c r="O153" i="138"/>
  <c r="O152" i="138"/>
  <c r="GA153" i="138"/>
  <c r="GA152" i="138"/>
  <c r="F156" i="138"/>
  <c r="AD156" i="138"/>
  <c r="BZ156" i="138"/>
  <c r="DV156" i="138"/>
  <c r="FR156" i="138"/>
  <c r="GP156" i="138"/>
  <c r="P153" i="138"/>
  <c r="P152" i="138"/>
  <c r="AN153" i="138"/>
  <c r="AN152" i="138"/>
  <c r="AZ153" i="138"/>
  <c r="AZ152" i="138"/>
  <c r="BL152" i="138"/>
  <c r="BL153" i="138"/>
  <c r="CJ153" i="138"/>
  <c r="CJ152" i="138"/>
  <c r="DH153" i="138"/>
  <c r="DH152" i="138"/>
  <c r="ER153" i="138"/>
  <c r="ER152" i="138"/>
  <c r="FD153" i="138"/>
  <c r="FD152" i="138"/>
  <c r="GN153" i="138"/>
  <c r="GN152" i="138"/>
  <c r="AB153" i="138"/>
  <c r="EO153" i="138"/>
  <c r="EO152" i="138"/>
  <c r="K166" i="138"/>
  <c r="K165" i="138"/>
  <c r="W166" i="138"/>
  <c r="W165" i="138"/>
  <c r="AI166" i="138"/>
  <c r="AI165" i="138"/>
  <c r="BG166" i="138"/>
  <c r="BG165" i="138"/>
  <c r="BS166" i="138"/>
  <c r="BS165" i="138"/>
  <c r="CE166" i="138"/>
  <c r="CE165" i="138"/>
  <c r="CQ166" i="138"/>
  <c r="CQ165" i="138"/>
  <c r="DC166" i="138"/>
  <c r="DC165" i="138"/>
  <c r="DO166" i="138"/>
  <c r="DO165" i="138"/>
  <c r="EA166" i="138"/>
  <c r="EA165" i="138"/>
  <c r="EM166" i="138"/>
  <c r="EM165" i="138"/>
  <c r="EY166" i="138"/>
  <c r="EY165" i="138"/>
  <c r="FK166" i="138"/>
  <c r="FK165" i="138"/>
  <c r="FW166" i="138"/>
  <c r="FW165" i="138"/>
  <c r="GI166" i="138"/>
  <c r="GI165" i="138"/>
  <c r="GU166" i="138"/>
  <c r="GU165" i="138"/>
  <c r="AU165" i="138"/>
  <c r="CS166" i="138"/>
  <c r="CS165" i="138"/>
  <c r="BY152" i="138"/>
  <c r="BY153" i="138"/>
  <c r="H156" i="138"/>
  <c r="T156" i="138"/>
  <c r="AF156" i="138"/>
  <c r="AR156" i="138"/>
  <c r="BD156" i="138"/>
  <c r="BP156" i="138"/>
  <c r="CB156" i="138"/>
  <c r="CN156" i="138"/>
  <c r="CZ156" i="138"/>
  <c r="DX156" i="138"/>
  <c r="EJ156" i="138"/>
  <c r="EV156" i="138"/>
  <c r="FH156" i="138"/>
  <c r="BS152" i="138"/>
  <c r="BS153" i="138"/>
  <c r="L166" i="138"/>
  <c r="L165" i="138"/>
  <c r="X166" i="138"/>
  <c r="X165" i="138"/>
  <c r="AJ166" i="138"/>
  <c r="AJ165" i="138"/>
  <c r="BH166" i="138"/>
  <c r="BH165" i="138"/>
  <c r="BT166" i="138"/>
  <c r="BT165" i="138"/>
  <c r="CF166" i="138"/>
  <c r="CF165" i="138"/>
  <c r="CR166" i="138"/>
  <c r="CR165" i="138"/>
  <c r="DD166" i="138"/>
  <c r="DD165" i="138"/>
  <c r="DP166" i="138"/>
  <c r="DP165" i="138"/>
  <c r="EB166" i="138"/>
  <c r="EB165" i="138"/>
  <c r="EN166" i="138"/>
  <c r="EN165" i="138"/>
  <c r="EZ166" i="138"/>
  <c r="EZ165" i="138"/>
  <c r="FL166" i="138"/>
  <c r="FL165" i="138"/>
  <c r="FX166" i="138"/>
  <c r="FX165" i="138"/>
  <c r="GJ166" i="138"/>
  <c r="GJ165" i="138"/>
  <c r="GV166" i="138"/>
  <c r="GV165" i="138"/>
  <c r="AV165" i="138"/>
  <c r="CX166" i="138"/>
  <c r="CX165" i="138"/>
  <c r="GS165" i="138"/>
  <c r="GS166" i="138"/>
  <c r="BT130" i="138"/>
  <c r="EN130" i="138"/>
  <c r="N141" i="138"/>
  <c r="Z141" i="138"/>
  <c r="BV141" i="138"/>
  <c r="BV143" i="138" s="1"/>
  <c r="CH141" i="138"/>
  <c r="CH143" i="138" s="1"/>
  <c r="CT141" i="138"/>
  <c r="CT143" i="138" s="1"/>
  <c r="EP141" i="138"/>
  <c r="EP143" i="138" s="1"/>
  <c r="FB141" i="138"/>
  <c r="FB143" i="138" s="1"/>
  <c r="FN141" i="138"/>
  <c r="P142" i="138"/>
  <c r="P143" i="138" s="1"/>
  <c r="AB142" i="138"/>
  <c r="AB143" i="138" s="1"/>
  <c r="BX142" i="138"/>
  <c r="BX143" i="138" s="1"/>
  <c r="CJ142" i="138"/>
  <c r="CJ143" i="138" s="1"/>
  <c r="CV142" i="138"/>
  <c r="CV143" i="138" s="1"/>
  <c r="ER142" i="138"/>
  <c r="FD142" i="138"/>
  <c r="FD143" i="138" s="1"/>
  <c r="FP142" i="138"/>
  <c r="FP143" i="138" s="1"/>
  <c r="F152" i="138"/>
  <c r="F153" i="138"/>
  <c r="R152" i="138"/>
  <c r="R153" i="138"/>
  <c r="AD153" i="138"/>
  <c r="AD152" i="138"/>
  <c r="BB153" i="138"/>
  <c r="BB152" i="138"/>
  <c r="BN152" i="138"/>
  <c r="BN153" i="138"/>
  <c r="BZ152" i="138"/>
  <c r="BZ153" i="138"/>
  <c r="CL152" i="138"/>
  <c r="CL153" i="138"/>
  <c r="CX153" i="138"/>
  <c r="CX152" i="138"/>
  <c r="DJ153" i="138"/>
  <c r="DJ152" i="138"/>
  <c r="DV153" i="138"/>
  <c r="DV152" i="138"/>
  <c r="ET152" i="138"/>
  <c r="ET153" i="138"/>
  <c r="FF152" i="138"/>
  <c r="FF153" i="138"/>
  <c r="FR153" i="138"/>
  <c r="FR152" i="138"/>
  <c r="GD152" i="138"/>
  <c r="GD153" i="138"/>
  <c r="GP153" i="138"/>
  <c r="GP152" i="138"/>
  <c r="DA156" i="138"/>
  <c r="FU152" i="138"/>
  <c r="FU153" i="138"/>
  <c r="AA141" i="138"/>
  <c r="CU141" i="138"/>
  <c r="FO141" i="138"/>
  <c r="AC142" i="138"/>
  <c r="AC143" i="138" s="1"/>
  <c r="CW142" i="138"/>
  <c r="CW143" i="138" s="1"/>
  <c r="FQ142" i="138"/>
  <c r="FQ143" i="138" s="1"/>
  <c r="S152" i="138"/>
  <c r="S153" i="138"/>
  <c r="BC153" i="138"/>
  <c r="BC152" i="138"/>
  <c r="BO152" i="138"/>
  <c r="BO153" i="138"/>
  <c r="CA152" i="138"/>
  <c r="CA153" i="138"/>
  <c r="CM152" i="138"/>
  <c r="CM153" i="138"/>
  <c r="DK153" i="138"/>
  <c r="DK152" i="138"/>
  <c r="DW152" i="138"/>
  <c r="DW153" i="138"/>
  <c r="EI153" i="138"/>
  <c r="EI152" i="138"/>
  <c r="EU153" i="138"/>
  <c r="EU152" i="138"/>
  <c r="FS152" i="138"/>
  <c r="FS153" i="138"/>
  <c r="V156" i="138"/>
  <c r="CP156" i="138"/>
  <c r="G152" i="138"/>
  <c r="FY153" i="138"/>
  <c r="FY152" i="138"/>
  <c r="GD156" i="138"/>
  <c r="Y153" i="138"/>
  <c r="Y152" i="138"/>
  <c r="AK153" i="138"/>
  <c r="AK152" i="138"/>
  <c r="CS152" i="138"/>
  <c r="CS153" i="138"/>
  <c r="FM153" i="138"/>
  <c r="FM152" i="138"/>
  <c r="GU155" i="138"/>
  <c r="GU156" i="138" s="1"/>
  <c r="EY155" i="138"/>
  <c r="EY156" i="138" s="1"/>
  <c r="DC155" i="138"/>
  <c r="DC156" i="138" s="1"/>
  <c r="BG155" i="138"/>
  <c r="BG156" i="138" s="1"/>
  <c r="K155" i="138"/>
  <c r="K156" i="138" s="1"/>
  <c r="FV154" i="138"/>
  <c r="FV156" i="138" s="1"/>
  <c r="DM154" i="138"/>
  <c r="AS154" i="138"/>
  <c r="AS156" i="138" s="1"/>
  <c r="AA155" i="138"/>
  <c r="AY155" i="138"/>
  <c r="BW155" i="138"/>
  <c r="CU155" i="138"/>
  <c r="DS155" i="138"/>
  <c r="EQ155" i="138"/>
  <c r="FO155" i="138"/>
  <c r="GM155" i="138"/>
  <c r="DE152" i="138"/>
  <c r="EX165" i="138"/>
  <c r="Z154" i="138"/>
  <c r="Z156" i="138" s="1"/>
  <c r="AL154" i="138"/>
  <c r="BV154" i="138"/>
  <c r="BV156" i="138" s="1"/>
  <c r="CT154" i="138"/>
  <c r="CT156" i="138" s="1"/>
  <c r="DF154" i="138"/>
  <c r="DF156" i="138" s="1"/>
  <c r="EP154" i="138"/>
  <c r="EP156" i="138" s="1"/>
  <c r="FB154" i="138"/>
  <c r="FB156" i="138" s="1"/>
  <c r="FN154" i="138"/>
  <c r="FN156" i="138" s="1"/>
  <c r="GL154" i="138"/>
  <c r="GY144" i="138"/>
  <c r="P155" i="138"/>
  <c r="P156" i="138" s="1"/>
  <c r="AB155" i="138"/>
  <c r="AB156" i="138" s="1"/>
  <c r="AN155" i="138"/>
  <c r="AN156" i="138" s="1"/>
  <c r="AZ155" i="138"/>
  <c r="AZ156" i="138" s="1"/>
  <c r="BL155" i="138"/>
  <c r="BL156" i="138" s="1"/>
  <c r="BX155" i="138"/>
  <c r="BX156" i="138" s="1"/>
  <c r="CJ155" i="138"/>
  <c r="CJ156" i="138" s="1"/>
  <c r="CV155" i="138"/>
  <c r="CV156" i="138" s="1"/>
  <c r="DH155" i="138"/>
  <c r="DH156" i="138" s="1"/>
  <c r="DT155" i="138"/>
  <c r="DT156" i="138" s="1"/>
  <c r="EF155" i="138"/>
  <c r="EF156" i="138" s="1"/>
  <c r="ER155" i="138"/>
  <c r="ER156" i="138" s="1"/>
  <c r="FD155" i="138"/>
  <c r="FD156" i="138" s="1"/>
  <c r="FP155" i="138"/>
  <c r="FP156" i="138" s="1"/>
  <c r="GB155" i="138"/>
  <c r="GB156" i="138" s="1"/>
  <c r="GN155" i="138"/>
  <c r="GN156" i="138" s="1"/>
  <c r="AH179" i="138"/>
  <c r="AH178" i="138"/>
  <c r="GS179" i="138"/>
  <c r="GS178" i="138"/>
  <c r="AA154" i="138"/>
  <c r="AM154" i="138"/>
  <c r="AM156" i="138" s="1"/>
  <c r="AY154" i="138"/>
  <c r="BW154" i="138"/>
  <c r="CU154" i="138"/>
  <c r="DG154" i="138"/>
  <c r="DS154" i="138"/>
  <c r="EQ154" i="138"/>
  <c r="FO154" i="138"/>
  <c r="GM154" i="138"/>
  <c r="E155" i="138"/>
  <c r="E156" i="138" s="1"/>
  <c r="Q155" i="138"/>
  <c r="AO155" i="138"/>
  <c r="BA155" i="138"/>
  <c r="BM155" i="138"/>
  <c r="CK155" i="138"/>
  <c r="CW155" i="138"/>
  <c r="CW156" i="138" s="1"/>
  <c r="DI155" i="138"/>
  <c r="EG155" i="138"/>
  <c r="ES155" i="138"/>
  <c r="FE155" i="138"/>
  <c r="GC155" i="138"/>
  <c r="GO155" i="138"/>
  <c r="BD165" i="138"/>
  <c r="BD166" i="138"/>
  <c r="DC169" i="138"/>
  <c r="GT179" i="138"/>
  <c r="GT178" i="138"/>
  <c r="DT152" i="138"/>
  <c r="DT153" i="138"/>
  <c r="GB153" i="138"/>
  <c r="GB152" i="138"/>
  <c r="R156" i="138"/>
  <c r="AP156" i="138"/>
  <c r="BB156" i="138"/>
  <c r="CL156" i="138"/>
  <c r="CX156" i="138"/>
  <c r="DJ156" i="138"/>
  <c r="EH156" i="138"/>
  <c r="ET156" i="138"/>
  <c r="FF156" i="138"/>
  <c r="U152" i="138"/>
  <c r="AX154" i="138"/>
  <c r="CI154" i="138"/>
  <c r="FC154" i="138"/>
  <c r="FC156" i="138" s="1"/>
  <c r="GH165" i="138"/>
  <c r="BE165" i="138"/>
  <c r="BE166" i="138"/>
  <c r="DD169" i="138"/>
  <c r="Q178" i="138"/>
  <c r="Q179" i="138"/>
  <c r="Q154" i="138"/>
  <c r="AO154" i="138"/>
  <c r="BA154" i="138"/>
  <c r="BM154" i="138"/>
  <c r="CK154" i="138"/>
  <c r="DI154" i="138"/>
  <c r="DU154" i="138"/>
  <c r="EG154" i="138"/>
  <c r="ES154" i="138"/>
  <c r="FE154" i="138"/>
  <c r="FQ154" i="138"/>
  <c r="FQ156" i="138" s="1"/>
  <c r="GC154" i="138"/>
  <c r="GO154" i="138"/>
  <c r="S155" i="138"/>
  <c r="S156" i="138" s="1"/>
  <c r="AQ155" i="138"/>
  <c r="AQ156" i="138" s="1"/>
  <c r="BO155" i="138"/>
  <c r="BO156" i="138" s="1"/>
  <c r="CM155" i="138"/>
  <c r="CM156" i="138" s="1"/>
  <c r="DK155" i="138"/>
  <c r="DK156" i="138" s="1"/>
  <c r="EI155" i="138"/>
  <c r="EI156" i="138" s="1"/>
  <c r="FG155" i="138"/>
  <c r="FG156" i="138" s="1"/>
  <c r="GE155" i="138"/>
  <c r="GE156" i="138" s="1"/>
  <c r="M153" i="138"/>
  <c r="BE154" i="138"/>
  <c r="AU155" i="138"/>
  <c r="AU156" i="138" s="1"/>
  <c r="CQ155" i="138"/>
  <c r="CQ156" i="138" s="1"/>
  <c r="EM155" i="138"/>
  <c r="EM156" i="138" s="1"/>
  <c r="GI155" i="138"/>
  <c r="GI156" i="138" s="1"/>
  <c r="F166" i="138"/>
  <c r="F165" i="138"/>
  <c r="R166" i="138"/>
  <c r="R165" i="138"/>
  <c r="AD166" i="138"/>
  <c r="AD165" i="138"/>
  <c r="AP166" i="138"/>
  <c r="AP165" i="138"/>
  <c r="BZ166" i="138"/>
  <c r="BZ165" i="138"/>
  <c r="CL166" i="138"/>
  <c r="CL165" i="138"/>
  <c r="FF166" i="138"/>
  <c r="FF165" i="138"/>
  <c r="GD166" i="138"/>
  <c r="GD165" i="138"/>
  <c r="EK165" i="138"/>
  <c r="EK166" i="138"/>
  <c r="FF178" i="138"/>
  <c r="FF179" i="138"/>
  <c r="GR156" i="138"/>
  <c r="CG153" i="138"/>
  <c r="BF152" i="138"/>
  <c r="BF153" i="138"/>
  <c r="AV155" i="138"/>
  <c r="AV156" i="138" s="1"/>
  <c r="CR155" i="138"/>
  <c r="CR156" i="138" s="1"/>
  <c r="EN155" i="138"/>
  <c r="EN156" i="138" s="1"/>
  <c r="GJ155" i="138"/>
  <c r="GJ156" i="138" s="1"/>
  <c r="S165" i="138"/>
  <c r="S166" i="138"/>
  <c r="CY165" i="138"/>
  <c r="CY166" i="138"/>
  <c r="EI165" i="138"/>
  <c r="EI166" i="138"/>
  <c r="FG165" i="138"/>
  <c r="FG166" i="138"/>
  <c r="V169" i="138"/>
  <c r="AT169" i="138"/>
  <c r="DB169" i="138"/>
  <c r="DZ169" i="138"/>
  <c r="FJ169" i="138"/>
  <c r="GH169" i="138"/>
  <c r="CA165" i="138"/>
  <c r="I156" i="138"/>
  <c r="BQ156" i="138"/>
  <c r="CC156" i="138"/>
  <c r="EK156" i="138"/>
  <c r="EW156" i="138"/>
  <c r="FU156" i="138"/>
  <c r="GG156" i="138"/>
  <c r="GS156" i="138"/>
  <c r="GE152" i="138"/>
  <c r="FA153" i="138"/>
  <c r="BJ154" i="138"/>
  <c r="CO154" i="138"/>
  <c r="DZ154" i="138"/>
  <c r="DZ156" i="138" s="1"/>
  <c r="FJ154" i="138"/>
  <c r="FJ156" i="138" s="1"/>
  <c r="G155" i="138"/>
  <c r="G156" i="138" s="1"/>
  <c r="BC155" i="138"/>
  <c r="BC156" i="138" s="1"/>
  <c r="CY155" i="138"/>
  <c r="CY156" i="138" s="1"/>
  <c r="EU155" i="138"/>
  <c r="EU156" i="138" s="1"/>
  <c r="GQ155" i="138"/>
  <c r="GQ156" i="138" s="1"/>
  <c r="CD165" i="138"/>
  <c r="FA166" i="138"/>
  <c r="FA165" i="138"/>
  <c r="GF153" i="138"/>
  <c r="GF152" i="138"/>
  <c r="J156" i="138"/>
  <c r="AH156" i="138"/>
  <c r="AT156" i="138"/>
  <c r="BR156" i="138"/>
  <c r="CD156" i="138"/>
  <c r="DB156" i="138"/>
  <c r="DN156" i="138"/>
  <c r="EL156" i="138"/>
  <c r="EX156" i="138"/>
  <c r="GH156" i="138"/>
  <c r="GT156" i="138"/>
  <c r="AC154" i="138"/>
  <c r="BK154" i="138"/>
  <c r="ED154" i="138"/>
  <c r="ED156" i="138" s="1"/>
  <c r="G166" i="138"/>
  <c r="G165" i="138"/>
  <c r="G169" i="138"/>
  <c r="AI156" i="138"/>
  <c r="BS156" i="138"/>
  <c r="CE156" i="138"/>
  <c r="DO156" i="138"/>
  <c r="EA156" i="138"/>
  <c r="FK156" i="138"/>
  <c r="FW156" i="138"/>
  <c r="J166" i="138"/>
  <c r="J165" i="138"/>
  <c r="V166" i="138"/>
  <c r="V165" i="138"/>
  <c r="AH166" i="138"/>
  <c r="AH165" i="138"/>
  <c r="AT166" i="138"/>
  <c r="AT165" i="138"/>
  <c r="BF166" i="138"/>
  <c r="BF165" i="138"/>
  <c r="BR166" i="138"/>
  <c r="BR165" i="138"/>
  <c r="CP166" i="138"/>
  <c r="CP165" i="138"/>
  <c r="DB166" i="138"/>
  <c r="DB165" i="138"/>
  <c r="DZ166" i="138"/>
  <c r="DZ165" i="138"/>
  <c r="EL166" i="138"/>
  <c r="EL165" i="138"/>
  <c r="FJ166" i="138"/>
  <c r="FJ165" i="138"/>
  <c r="FV166" i="138"/>
  <c r="FV165" i="138"/>
  <c r="GT166" i="138"/>
  <c r="GT165" i="138"/>
  <c r="CS169" i="138"/>
  <c r="M166" i="138"/>
  <c r="M165" i="138"/>
  <c r="BI166" i="138"/>
  <c r="BI165" i="138"/>
  <c r="BU166" i="138"/>
  <c r="BU165" i="138"/>
  <c r="DE166" i="138"/>
  <c r="DE165" i="138"/>
  <c r="EO166" i="138"/>
  <c r="EO165" i="138"/>
  <c r="AX165" i="138"/>
  <c r="GK165" i="138"/>
  <c r="AG166" i="138"/>
  <c r="DL166" i="138"/>
  <c r="BL169" i="138"/>
  <c r="DT169" i="138"/>
  <c r="AE169" i="138"/>
  <c r="CN169" i="138"/>
  <c r="GQ178" i="138"/>
  <c r="GQ179" i="138"/>
  <c r="Z166" i="138"/>
  <c r="Z165" i="138"/>
  <c r="DF166" i="138"/>
  <c r="DF165" i="138"/>
  <c r="FN165" i="138"/>
  <c r="FN166" i="138"/>
  <c r="FZ165" i="138"/>
  <c r="FZ166" i="138"/>
  <c r="GL165" i="138"/>
  <c r="GL166" i="138"/>
  <c r="CH165" i="138"/>
  <c r="DR165" i="138"/>
  <c r="AN166" i="138"/>
  <c r="CB166" i="138"/>
  <c r="DM165" i="138"/>
  <c r="DM166" i="138"/>
  <c r="AH182" i="138"/>
  <c r="GT182" i="138"/>
  <c r="EH178" i="138"/>
  <c r="EH179" i="138"/>
  <c r="BC165" i="138"/>
  <c r="CC166" i="138"/>
  <c r="DT166" i="138"/>
  <c r="FS166" i="138"/>
  <c r="BP165" i="138"/>
  <c r="BP166" i="138"/>
  <c r="W169" i="138"/>
  <c r="CE169" i="138"/>
  <c r="I179" i="138"/>
  <c r="I178" i="138"/>
  <c r="U179" i="138"/>
  <c r="U178" i="138"/>
  <c r="AG179" i="138"/>
  <c r="AG178" i="138"/>
  <c r="AS179" i="138"/>
  <c r="AS178" i="138"/>
  <c r="BQ179" i="138"/>
  <c r="BQ178" i="138"/>
  <c r="CC179" i="138"/>
  <c r="CC178" i="138"/>
  <c r="CO179" i="138"/>
  <c r="CO178" i="138"/>
  <c r="DA179" i="138"/>
  <c r="DA178" i="138"/>
  <c r="DY179" i="138"/>
  <c r="DY178" i="138"/>
  <c r="EW179" i="138"/>
  <c r="EW178" i="138"/>
  <c r="FI179" i="138"/>
  <c r="FI178" i="138"/>
  <c r="FU179" i="138"/>
  <c r="FU178" i="138"/>
  <c r="GG179" i="138"/>
  <c r="GG178" i="138"/>
  <c r="H178" i="138"/>
  <c r="EI179" i="138"/>
  <c r="EI178" i="138"/>
  <c r="AB166" i="138"/>
  <c r="AB165" i="138"/>
  <c r="CJ166" i="138"/>
  <c r="CJ165" i="138"/>
  <c r="CV166" i="138"/>
  <c r="CV165" i="138"/>
  <c r="FD165" i="138"/>
  <c r="FD166" i="138"/>
  <c r="GB165" i="138"/>
  <c r="GB166" i="138"/>
  <c r="S169" i="138"/>
  <c r="AQ169" i="138"/>
  <c r="BC169" i="138"/>
  <c r="CA169" i="138"/>
  <c r="CY169" i="138"/>
  <c r="DK169" i="138"/>
  <c r="DW169" i="138"/>
  <c r="EI169" i="138"/>
  <c r="FG169" i="138"/>
  <c r="GE169" i="138"/>
  <c r="GQ169" i="138"/>
  <c r="BJ165" i="138"/>
  <c r="H166" i="138"/>
  <c r="CM166" i="138"/>
  <c r="ED166" i="138"/>
  <c r="FT166" i="138"/>
  <c r="Y166" i="138"/>
  <c r="Y165" i="138"/>
  <c r="X169" i="138"/>
  <c r="CF169" i="138"/>
  <c r="EN169" i="138"/>
  <c r="GI169" i="138"/>
  <c r="J179" i="138"/>
  <c r="J178" i="138"/>
  <c r="V179" i="138"/>
  <c r="V178" i="138"/>
  <c r="AT179" i="138"/>
  <c r="AT178" i="138"/>
  <c r="BF179" i="138"/>
  <c r="BF178" i="138"/>
  <c r="BR179" i="138"/>
  <c r="BR178" i="138"/>
  <c r="CD179" i="138"/>
  <c r="CD178" i="138"/>
  <c r="CP179" i="138"/>
  <c r="CP178" i="138"/>
  <c r="DB179" i="138"/>
  <c r="DB178" i="138"/>
  <c r="DN179" i="138"/>
  <c r="DN178" i="138"/>
  <c r="DZ179" i="138"/>
  <c r="DZ178" i="138"/>
  <c r="EL179" i="138"/>
  <c r="EL178" i="138"/>
  <c r="EX179" i="138"/>
  <c r="EX178" i="138"/>
  <c r="FJ179" i="138"/>
  <c r="FJ178" i="138"/>
  <c r="FV179" i="138"/>
  <c r="FV178" i="138"/>
  <c r="GH179" i="138"/>
  <c r="GH178" i="138"/>
  <c r="EK179" i="138"/>
  <c r="EK178" i="138"/>
  <c r="CK166" i="138"/>
  <c r="CK165" i="138"/>
  <c r="DU165" i="138"/>
  <c r="DU166" i="138"/>
  <c r="FE165" i="138"/>
  <c r="FE166" i="138"/>
  <c r="T169" i="138"/>
  <c r="AF169" i="138"/>
  <c r="AR169" i="138"/>
  <c r="BD169" i="138"/>
  <c r="CB169" i="138"/>
  <c r="CZ169" i="138"/>
  <c r="DL169" i="138"/>
  <c r="EJ169" i="138"/>
  <c r="FH169" i="138"/>
  <c r="FT169" i="138"/>
  <c r="GF169" i="138"/>
  <c r="GR169" i="138"/>
  <c r="EC165" i="138"/>
  <c r="AZ166" i="138"/>
  <c r="CN166" i="138"/>
  <c r="FU166" i="138"/>
  <c r="DQ166" i="138"/>
  <c r="DQ165" i="138"/>
  <c r="AZ169" i="138"/>
  <c r="K179" i="138"/>
  <c r="K178" i="138"/>
  <c r="AI178" i="138"/>
  <c r="AI179" i="138"/>
  <c r="AU178" i="138"/>
  <c r="AU179" i="138"/>
  <c r="BG178" i="138"/>
  <c r="BG179" i="138"/>
  <c r="BS179" i="138"/>
  <c r="BS178" i="138"/>
  <c r="CE178" i="138"/>
  <c r="CE179" i="138"/>
  <c r="CQ178" i="138"/>
  <c r="CQ179" i="138"/>
  <c r="DC179" i="138"/>
  <c r="DC178" i="138"/>
  <c r="DO179" i="138"/>
  <c r="DO178" i="138"/>
  <c r="EA178" i="138"/>
  <c r="EA179" i="138"/>
  <c r="EM179" i="138"/>
  <c r="EM178" i="138"/>
  <c r="EY179" i="138"/>
  <c r="EY178" i="138"/>
  <c r="FW179" i="138"/>
  <c r="FW178" i="138"/>
  <c r="GI179" i="138"/>
  <c r="GI178" i="138"/>
  <c r="GU179" i="138"/>
  <c r="GU178" i="138"/>
  <c r="BX179" i="138"/>
  <c r="BX178" i="138"/>
  <c r="FC179" i="138"/>
  <c r="FC178" i="138"/>
  <c r="BB166" i="138"/>
  <c r="BB165" i="138"/>
  <c r="BN166" i="138"/>
  <c r="BN165" i="138"/>
  <c r="DJ166" i="138"/>
  <c r="DJ165" i="138"/>
  <c r="DV166" i="138"/>
  <c r="DV165" i="138"/>
  <c r="EH166" i="138"/>
  <c r="EH165" i="138"/>
  <c r="ET166" i="138"/>
  <c r="ET165" i="138"/>
  <c r="FR166" i="138"/>
  <c r="FR165" i="138"/>
  <c r="GP166" i="138"/>
  <c r="GP165" i="138"/>
  <c r="BE169" i="138"/>
  <c r="EK169" i="138"/>
  <c r="GS169" i="138"/>
  <c r="CT165" i="138"/>
  <c r="AN169" i="138"/>
  <c r="BZ178" i="138"/>
  <c r="BZ179" i="138"/>
  <c r="AQ165" i="138"/>
  <c r="AQ166" i="138"/>
  <c r="BO166" i="138"/>
  <c r="BO165" i="138"/>
  <c r="DW165" i="138"/>
  <c r="DW166" i="138"/>
  <c r="EU165" i="138"/>
  <c r="EU166" i="138"/>
  <c r="GE165" i="138"/>
  <c r="GE166" i="138"/>
  <c r="J169" i="138"/>
  <c r="AH169" i="138"/>
  <c r="BF169" i="138"/>
  <c r="BR169" i="138"/>
  <c r="CD169" i="138"/>
  <c r="CP169" i="138"/>
  <c r="DN169" i="138"/>
  <c r="EL169" i="138"/>
  <c r="EX169" i="138"/>
  <c r="FV169" i="138"/>
  <c r="GT169" i="138"/>
  <c r="AK166" i="138"/>
  <c r="AK165" i="138"/>
  <c r="FY166" i="138"/>
  <c r="FY165" i="138"/>
  <c r="CA178" i="138"/>
  <c r="CA179" i="138"/>
  <c r="AR165" i="138"/>
  <c r="AR166" i="138"/>
  <c r="CZ165" i="138"/>
  <c r="CZ166" i="138"/>
  <c r="GF165" i="138"/>
  <c r="GF166" i="138"/>
  <c r="AI169" i="138"/>
  <c r="BG169" i="138"/>
  <c r="BS169" i="138"/>
  <c r="DO169" i="138"/>
  <c r="EA169" i="138"/>
  <c r="EM169" i="138"/>
  <c r="FW169" i="138"/>
  <c r="GU169" i="138"/>
  <c r="AL165" i="138"/>
  <c r="EP166" i="138"/>
  <c r="H169" i="138"/>
  <c r="U165" i="138"/>
  <c r="U166" i="138"/>
  <c r="DA165" i="138"/>
  <c r="DA166" i="138"/>
  <c r="BH169" i="138"/>
  <c r="EB169" i="138"/>
  <c r="GV169" i="138"/>
  <c r="T166" i="138"/>
  <c r="EV166" i="138"/>
  <c r="EJ165" i="138"/>
  <c r="EJ166" i="138"/>
  <c r="GR165" i="138"/>
  <c r="GR166" i="138"/>
  <c r="AU169" i="138"/>
  <c r="GN169" i="138"/>
  <c r="FI167" i="138"/>
  <c r="FI169" i="138" s="1"/>
  <c r="AV168" i="138"/>
  <c r="AV169" i="138" s="1"/>
  <c r="CJ168" i="138"/>
  <c r="CJ169" i="138" s="1"/>
  <c r="GJ168" i="138"/>
  <c r="GJ169" i="138" s="1"/>
  <c r="L179" i="138"/>
  <c r="L178" i="138"/>
  <c r="X179" i="138"/>
  <c r="X178" i="138"/>
  <c r="AV178" i="138"/>
  <c r="AV179" i="138"/>
  <c r="BH178" i="138"/>
  <c r="BH179" i="138"/>
  <c r="BT179" i="138"/>
  <c r="BT178" i="138"/>
  <c r="CR178" i="138"/>
  <c r="CR179" i="138"/>
  <c r="DD179" i="138"/>
  <c r="DD178" i="138"/>
  <c r="DP179" i="138"/>
  <c r="DP178" i="138"/>
  <c r="EN179" i="138"/>
  <c r="EN178" i="138"/>
  <c r="EZ179" i="138"/>
  <c r="EZ178" i="138"/>
  <c r="FL178" i="138"/>
  <c r="FL179" i="138"/>
  <c r="FX178" i="138"/>
  <c r="FX179" i="138"/>
  <c r="GJ178" i="138"/>
  <c r="GJ179" i="138"/>
  <c r="GV178" i="138"/>
  <c r="GV179" i="138"/>
  <c r="CY178" i="138"/>
  <c r="EQ178" i="138"/>
  <c r="DW179" i="138"/>
  <c r="FD179" i="138"/>
  <c r="FD178" i="138"/>
  <c r="W182" i="138"/>
  <c r="EL182" i="138"/>
  <c r="Y192" i="138"/>
  <c r="Y191" i="138"/>
  <c r="BI191" i="138"/>
  <c r="BI192" i="138"/>
  <c r="AY192" i="138"/>
  <c r="CG165" i="138"/>
  <c r="AB168" i="138"/>
  <c r="AB169" i="138" s="1"/>
  <c r="FP168" i="138"/>
  <c r="FP169" i="138" s="1"/>
  <c r="EU178" i="138"/>
  <c r="EM182" i="138"/>
  <c r="N192" i="138"/>
  <c r="N191" i="138"/>
  <c r="Z192" i="138"/>
  <c r="Z191" i="138"/>
  <c r="AL192" i="138"/>
  <c r="AL191" i="138"/>
  <c r="AX191" i="138"/>
  <c r="AX192" i="138"/>
  <c r="BJ191" i="138"/>
  <c r="BJ192" i="138"/>
  <c r="BV191" i="138"/>
  <c r="BV192" i="138"/>
  <c r="CH191" i="138"/>
  <c r="CH192" i="138"/>
  <c r="CT191" i="138"/>
  <c r="CT192" i="138"/>
  <c r="DF191" i="138"/>
  <c r="DF192" i="138"/>
  <c r="DR191" i="138"/>
  <c r="DR192" i="138"/>
  <c r="ED191" i="138"/>
  <c r="ED192" i="138"/>
  <c r="EP191" i="138"/>
  <c r="EP192" i="138"/>
  <c r="FB191" i="138"/>
  <c r="FB192" i="138"/>
  <c r="FN191" i="138"/>
  <c r="FN192" i="138"/>
  <c r="AB195" i="138"/>
  <c r="AN195" i="138"/>
  <c r="AZ195" i="138"/>
  <c r="BX195" i="138"/>
  <c r="DH195" i="138"/>
  <c r="EF195" i="138"/>
  <c r="ER195" i="138"/>
  <c r="GB195" i="138"/>
  <c r="GN195" i="138"/>
  <c r="CW191" i="138"/>
  <c r="CW192" i="138"/>
  <c r="GG167" i="138"/>
  <c r="K168" i="138"/>
  <c r="K169" i="138" s="1"/>
  <c r="BT168" i="138"/>
  <c r="BT169" i="138" s="1"/>
  <c r="DH168" i="138"/>
  <c r="DH169" i="138" s="1"/>
  <c r="EY168" i="138"/>
  <c r="EY169" i="138" s="1"/>
  <c r="BX182" i="138"/>
  <c r="CV179" i="138"/>
  <c r="CV178" i="138"/>
  <c r="CP182" i="138"/>
  <c r="O191" i="138"/>
  <c r="O192" i="138"/>
  <c r="CI191" i="138"/>
  <c r="CI192" i="138"/>
  <c r="DG191" i="138"/>
  <c r="DG192" i="138"/>
  <c r="EQ191" i="138"/>
  <c r="EQ192" i="138"/>
  <c r="DS191" i="138"/>
  <c r="DS192" i="138"/>
  <c r="L169" i="138"/>
  <c r="CQ169" i="138"/>
  <c r="EZ169" i="138"/>
  <c r="DS179" i="138"/>
  <c r="DS178" i="138"/>
  <c r="CQ182" i="138"/>
  <c r="P192" i="138"/>
  <c r="P191" i="138"/>
  <c r="AB192" i="138"/>
  <c r="AB191" i="138"/>
  <c r="AN192" i="138"/>
  <c r="AN191" i="138"/>
  <c r="AZ191" i="138"/>
  <c r="AZ192" i="138"/>
  <c r="BL191" i="138"/>
  <c r="BL192" i="138"/>
  <c r="BX192" i="138"/>
  <c r="BX191" i="138"/>
  <c r="CJ192" i="138"/>
  <c r="CJ191" i="138"/>
  <c r="CV191" i="138"/>
  <c r="CV192" i="138"/>
  <c r="DH192" i="138"/>
  <c r="DH191" i="138"/>
  <c r="DT192" i="138"/>
  <c r="DT191" i="138"/>
  <c r="EF191" i="138"/>
  <c r="EF192" i="138"/>
  <c r="ER191" i="138"/>
  <c r="ER192" i="138"/>
  <c r="FD192" i="138"/>
  <c r="FD191" i="138"/>
  <c r="FP191" i="138"/>
  <c r="FP192" i="138"/>
  <c r="GB192" i="138"/>
  <c r="GB191" i="138"/>
  <c r="GN191" i="138"/>
  <c r="GN192" i="138"/>
  <c r="DY191" i="138"/>
  <c r="DY192" i="138"/>
  <c r="BQ167" i="138"/>
  <c r="CR168" i="138"/>
  <c r="CR169" i="138" s="1"/>
  <c r="EF168" i="138"/>
  <c r="EF169" i="138" s="1"/>
  <c r="P179" i="138"/>
  <c r="P178" i="138"/>
  <c r="AB179" i="138"/>
  <c r="AB178" i="138"/>
  <c r="AN179" i="138"/>
  <c r="AN178" i="138"/>
  <c r="AZ179" i="138"/>
  <c r="AZ178" i="138"/>
  <c r="BL179" i="138"/>
  <c r="BL178" i="138"/>
  <c r="CJ179" i="138"/>
  <c r="CJ178" i="138"/>
  <c r="DH179" i="138"/>
  <c r="DH178" i="138"/>
  <c r="DT179" i="138"/>
  <c r="DT178" i="138"/>
  <c r="EF179" i="138"/>
  <c r="EF178" i="138"/>
  <c r="ER179" i="138"/>
  <c r="ER178" i="138"/>
  <c r="FP179" i="138"/>
  <c r="FP178" i="138"/>
  <c r="GB179" i="138"/>
  <c r="GB178" i="138"/>
  <c r="GN179" i="138"/>
  <c r="GN178" i="138"/>
  <c r="F182" i="138"/>
  <c r="R182" i="138"/>
  <c r="AD182" i="138"/>
  <c r="AP182" i="138"/>
  <c r="BB182" i="138"/>
  <c r="BN182" i="138"/>
  <c r="BZ182" i="138"/>
  <c r="CX182" i="138"/>
  <c r="DV182" i="138"/>
  <c r="ET182" i="138"/>
  <c r="FF182" i="138"/>
  <c r="GP182" i="138"/>
  <c r="BE179" i="138"/>
  <c r="BE178" i="138"/>
  <c r="AT182" i="138"/>
  <c r="I167" i="138"/>
  <c r="I169" i="138" s="1"/>
  <c r="EW167" i="138"/>
  <c r="EW169" i="138" s="1"/>
  <c r="AJ168" i="138"/>
  <c r="AJ169" i="138" s="1"/>
  <c r="BX168" i="138"/>
  <c r="BX169" i="138" s="1"/>
  <c r="FX168" i="138"/>
  <c r="FX169" i="138" s="1"/>
  <c r="E178" i="138"/>
  <c r="E179" i="138"/>
  <c r="AC178" i="138"/>
  <c r="AC179" i="138"/>
  <c r="AO178" i="138"/>
  <c r="AO179" i="138"/>
  <c r="BA178" i="138"/>
  <c r="BA179" i="138"/>
  <c r="BM178" i="138"/>
  <c r="BM179" i="138"/>
  <c r="BY178" i="138"/>
  <c r="BY179" i="138"/>
  <c r="CK178" i="138"/>
  <c r="CK179" i="138"/>
  <c r="CW178" i="138"/>
  <c r="CW179" i="138"/>
  <c r="DI178" i="138"/>
  <c r="DI179" i="138"/>
  <c r="DU178" i="138"/>
  <c r="DU179" i="138"/>
  <c r="EG178" i="138"/>
  <c r="EG179" i="138"/>
  <c r="ES178" i="138"/>
  <c r="ES179" i="138"/>
  <c r="FE178" i="138"/>
  <c r="FE179" i="138"/>
  <c r="FQ178" i="138"/>
  <c r="FQ179" i="138"/>
  <c r="GC178" i="138"/>
  <c r="GC179" i="138"/>
  <c r="GO178" i="138"/>
  <c r="GO179" i="138"/>
  <c r="S182" i="138"/>
  <c r="BC182" i="138"/>
  <c r="CA182" i="138"/>
  <c r="EI182" i="138"/>
  <c r="GQ182" i="138"/>
  <c r="BB179" i="138"/>
  <c r="AU182" i="138"/>
  <c r="FJ182" i="138"/>
  <c r="GY162" i="138"/>
  <c r="AS166" i="138"/>
  <c r="DX166" i="138"/>
  <c r="CO167" i="138"/>
  <c r="CO169" i="138" s="1"/>
  <c r="P168" i="138"/>
  <c r="P169" i="138" s="1"/>
  <c r="DP168" i="138"/>
  <c r="DP169" i="138" s="1"/>
  <c r="FD168" i="138"/>
  <c r="FD169" i="138" s="1"/>
  <c r="F178" i="138"/>
  <c r="F179" i="138"/>
  <c r="AD178" i="138"/>
  <c r="AD179" i="138"/>
  <c r="AP178" i="138"/>
  <c r="AP179" i="138"/>
  <c r="BN178" i="138"/>
  <c r="BN179" i="138"/>
  <c r="CX178" i="138"/>
  <c r="CX179" i="138"/>
  <c r="DJ178" i="138"/>
  <c r="DJ179" i="138"/>
  <c r="ET178" i="138"/>
  <c r="ET179" i="138"/>
  <c r="FR178" i="138"/>
  <c r="FR179" i="138"/>
  <c r="GD178" i="138"/>
  <c r="GD179" i="138"/>
  <c r="H182" i="138"/>
  <c r="FK182" i="138"/>
  <c r="O167" i="138"/>
  <c r="AA167" i="138"/>
  <c r="AM167" i="138"/>
  <c r="AY167" i="138"/>
  <c r="BK167" i="138"/>
  <c r="BK169" i="138" s="1"/>
  <c r="BW167" i="138"/>
  <c r="CI167" i="138"/>
  <c r="CU167" i="138"/>
  <c r="DG167" i="138"/>
  <c r="DS167" i="138"/>
  <c r="EE167" i="138"/>
  <c r="EE169" i="138" s="1"/>
  <c r="EQ167" i="138"/>
  <c r="FC167" i="138"/>
  <c r="FC169" i="138" s="1"/>
  <c r="FO167" i="138"/>
  <c r="GA167" i="138"/>
  <c r="GM167" i="138"/>
  <c r="F168" i="138"/>
  <c r="F169" i="138" s="1"/>
  <c r="R168" i="138"/>
  <c r="R169" i="138" s="1"/>
  <c r="AD168" i="138"/>
  <c r="AD169" i="138" s="1"/>
  <c r="AP168" i="138"/>
  <c r="AP169" i="138" s="1"/>
  <c r="BB168" i="138"/>
  <c r="BB169" i="138" s="1"/>
  <c r="BN168" i="138"/>
  <c r="BN169" i="138" s="1"/>
  <c r="BZ168" i="138"/>
  <c r="BZ169" i="138" s="1"/>
  <c r="CL168" i="138"/>
  <c r="CL169" i="138" s="1"/>
  <c r="CX168" i="138"/>
  <c r="CX169" i="138" s="1"/>
  <c r="DJ168" i="138"/>
  <c r="DJ169" i="138" s="1"/>
  <c r="DV168" i="138"/>
  <c r="DV169" i="138" s="1"/>
  <c r="EH168" i="138"/>
  <c r="EH169" i="138" s="1"/>
  <c r="ET168" i="138"/>
  <c r="ET169" i="138" s="1"/>
  <c r="FF168" i="138"/>
  <c r="FF169" i="138" s="1"/>
  <c r="FR168" i="138"/>
  <c r="FR169" i="138" s="1"/>
  <c r="GD168" i="138"/>
  <c r="GD169" i="138" s="1"/>
  <c r="GP168" i="138"/>
  <c r="GP169" i="138" s="1"/>
  <c r="DY166" i="138"/>
  <c r="CV168" i="138"/>
  <c r="CV169" i="138" s="1"/>
  <c r="AE179" i="138"/>
  <c r="AE178" i="138"/>
  <c r="AQ179" i="138"/>
  <c r="AQ178" i="138"/>
  <c r="BO178" i="138"/>
  <c r="BO179" i="138"/>
  <c r="DK178" i="138"/>
  <c r="DK179" i="138"/>
  <c r="FS179" i="138"/>
  <c r="FS178" i="138"/>
  <c r="I182" i="138"/>
  <c r="CF178" i="138"/>
  <c r="DN182" i="138"/>
  <c r="AM182" i="138"/>
  <c r="EE178" i="138"/>
  <c r="GF178" i="138"/>
  <c r="E191" i="138"/>
  <c r="E192" i="138"/>
  <c r="AC192" i="138"/>
  <c r="AC191" i="138"/>
  <c r="AO192" i="138"/>
  <c r="AO191" i="138"/>
  <c r="BY191" i="138"/>
  <c r="BY192" i="138"/>
  <c r="DI191" i="138"/>
  <c r="DI192" i="138"/>
  <c r="DU192" i="138"/>
  <c r="DU191" i="138"/>
  <c r="EG191" i="138"/>
  <c r="EG192" i="138"/>
  <c r="FQ191" i="138"/>
  <c r="FQ192" i="138"/>
  <c r="S195" i="138"/>
  <c r="AE195" i="138"/>
  <c r="EE191" i="138"/>
  <c r="EE192" i="138"/>
  <c r="BU195" i="138"/>
  <c r="P182" i="138"/>
  <c r="AB182" i="138"/>
  <c r="AN182" i="138"/>
  <c r="AZ182" i="138"/>
  <c r="BL182" i="138"/>
  <c r="CV182" i="138"/>
  <c r="DT182" i="138"/>
  <c r="FP182" i="138"/>
  <c r="GN182" i="138"/>
  <c r="FN178" i="138"/>
  <c r="CU182" i="138"/>
  <c r="DS182" i="138"/>
  <c r="EQ182" i="138"/>
  <c r="FO182" i="138"/>
  <c r="GM182" i="138"/>
  <c r="F192" i="138"/>
  <c r="F191" i="138"/>
  <c r="AD192" i="138"/>
  <c r="AD191" i="138"/>
  <c r="BB192" i="138"/>
  <c r="BB191" i="138"/>
  <c r="BZ192" i="138"/>
  <c r="BZ191" i="138"/>
  <c r="CL192" i="138"/>
  <c r="CL191" i="138"/>
  <c r="DV192" i="138"/>
  <c r="DV191" i="138"/>
  <c r="ET192" i="138"/>
  <c r="ET191" i="138"/>
  <c r="FF192" i="138"/>
  <c r="FF191" i="138"/>
  <c r="GP192" i="138"/>
  <c r="GP191" i="138"/>
  <c r="AF195" i="138"/>
  <c r="CZ195" i="138"/>
  <c r="S192" i="138"/>
  <c r="S191" i="138"/>
  <c r="FC191" i="138"/>
  <c r="FC192" i="138"/>
  <c r="E181" i="138"/>
  <c r="E182" i="138" s="1"/>
  <c r="Q181" i="138"/>
  <c r="Q182" i="138" s="1"/>
  <c r="AC181" i="138"/>
  <c r="AC182" i="138" s="1"/>
  <c r="AO181" i="138"/>
  <c r="AO182" i="138" s="1"/>
  <c r="BA181" i="138"/>
  <c r="BA182" i="138" s="1"/>
  <c r="BM181" i="138"/>
  <c r="BM182" i="138" s="1"/>
  <c r="BY181" i="138"/>
  <c r="BY182" i="138" s="1"/>
  <c r="CK181" i="138"/>
  <c r="CK182" i="138" s="1"/>
  <c r="CW181" i="138"/>
  <c r="CW182" i="138" s="1"/>
  <c r="DI181" i="138"/>
  <c r="DI182" i="138" s="1"/>
  <c r="DU181" i="138"/>
  <c r="DU182" i="138" s="1"/>
  <c r="EG181" i="138"/>
  <c r="EG182" i="138" s="1"/>
  <c r="ES181" i="138"/>
  <c r="ES182" i="138" s="1"/>
  <c r="FE181" i="138"/>
  <c r="FE182" i="138" s="1"/>
  <c r="FQ181" i="138"/>
  <c r="FQ182" i="138" s="1"/>
  <c r="GC181" i="138"/>
  <c r="GC182" i="138" s="1"/>
  <c r="GO181" i="138"/>
  <c r="GO182" i="138" s="1"/>
  <c r="Z178" i="138"/>
  <c r="AR178" i="138"/>
  <c r="CN178" i="138"/>
  <c r="DR178" i="138"/>
  <c r="EJ178" i="138"/>
  <c r="FO178" i="138"/>
  <c r="BJ179" i="138"/>
  <c r="CT179" i="138"/>
  <c r="G192" i="138"/>
  <c r="G191" i="138"/>
  <c r="AQ192" i="138"/>
  <c r="AQ191" i="138"/>
  <c r="BO192" i="138"/>
  <c r="BO191" i="138"/>
  <c r="CY192" i="138"/>
  <c r="CY191" i="138"/>
  <c r="EI192" i="138"/>
  <c r="EI191" i="138"/>
  <c r="EU192" i="138"/>
  <c r="EU191" i="138"/>
  <c r="FS192" i="138"/>
  <c r="FS191" i="138"/>
  <c r="GE192" i="138"/>
  <c r="GE191" i="138"/>
  <c r="CO195" i="138"/>
  <c r="FG192" i="138"/>
  <c r="FG191" i="138"/>
  <c r="CL182" i="138"/>
  <c r="DJ182" i="138"/>
  <c r="EH182" i="138"/>
  <c r="GD182" i="138"/>
  <c r="BW178" i="138"/>
  <c r="AF192" i="138"/>
  <c r="AF191" i="138"/>
  <c r="BP191" i="138"/>
  <c r="BP192" i="138"/>
  <c r="CZ192" i="138"/>
  <c r="CZ191" i="138"/>
  <c r="CO192" i="138"/>
  <c r="AE192" i="138"/>
  <c r="AE191" i="138"/>
  <c r="FM192" i="138"/>
  <c r="FM191" i="138"/>
  <c r="FT178" i="138"/>
  <c r="AG192" i="138"/>
  <c r="AG191" i="138"/>
  <c r="BA192" i="138"/>
  <c r="BA191" i="138"/>
  <c r="GK192" i="138"/>
  <c r="GK191" i="138"/>
  <c r="BF205" i="138"/>
  <c r="BF204" i="138"/>
  <c r="CD205" i="138"/>
  <c r="CD204" i="138"/>
  <c r="N178" i="138"/>
  <c r="AF178" i="138"/>
  <c r="CB178" i="138"/>
  <c r="DX178" i="138"/>
  <c r="J191" i="138"/>
  <c r="J192" i="138"/>
  <c r="V192" i="138"/>
  <c r="V191" i="138"/>
  <c r="AH192" i="138"/>
  <c r="AH191" i="138"/>
  <c r="AT191" i="138"/>
  <c r="AT192" i="138"/>
  <c r="BF192" i="138"/>
  <c r="BF191" i="138"/>
  <c r="BR192" i="138"/>
  <c r="BR191" i="138"/>
  <c r="CD191" i="138"/>
  <c r="CD192" i="138"/>
  <c r="AW191" i="138"/>
  <c r="GO192" i="138"/>
  <c r="GO191" i="138"/>
  <c r="K204" i="138"/>
  <c r="K205" i="138"/>
  <c r="W205" i="138"/>
  <c r="W204" i="138"/>
  <c r="AI205" i="138"/>
  <c r="AI204" i="138"/>
  <c r="AU205" i="138"/>
  <c r="AU204" i="138"/>
  <c r="BG205" i="138"/>
  <c r="BG204" i="138"/>
  <c r="BS204" i="138"/>
  <c r="BS205" i="138"/>
  <c r="CE205" i="138"/>
  <c r="CE204" i="138"/>
  <c r="CQ205" i="138"/>
  <c r="CQ204" i="138"/>
  <c r="DC205" i="138"/>
  <c r="DC204" i="138"/>
  <c r="DO205" i="138"/>
  <c r="DO204" i="138"/>
  <c r="EA205" i="138"/>
  <c r="EA204" i="138"/>
  <c r="EM204" i="138"/>
  <c r="EM205" i="138"/>
  <c r="EY204" i="138"/>
  <c r="EY205" i="138"/>
  <c r="FK205" i="138"/>
  <c r="FK204" i="138"/>
  <c r="FW205" i="138"/>
  <c r="FW204" i="138"/>
  <c r="GI205" i="138"/>
  <c r="GI204" i="138"/>
  <c r="GU205" i="138"/>
  <c r="GU204" i="138"/>
  <c r="U182" i="138"/>
  <c r="AG182" i="138"/>
  <c r="AS182" i="138"/>
  <c r="BE182" i="138"/>
  <c r="BQ182" i="138"/>
  <c r="CC182" i="138"/>
  <c r="CO182" i="138"/>
  <c r="DA182" i="138"/>
  <c r="DM182" i="138"/>
  <c r="DY182" i="138"/>
  <c r="EK182" i="138"/>
  <c r="EW182" i="138"/>
  <c r="FI182" i="138"/>
  <c r="FU182" i="138"/>
  <c r="GG182" i="138"/>
  <c r="GS182" i="138"/>
  <c r="AX179" i="138"/>
  <c r="BM192" i="138"/>
  <c r="BM191" i="138"/>
  <c r="L204" i="138"/>
  <c r="L205" i="138"/>
  <c r="X205" i="138"/>
  <c r="X204" i="138"/>
  <c r="AJ205" i="138"/>
  <c r="AJ204" i="138"/>
  <c r="AV205" i="138"/>
  <c r="AV204" i="138"/>
  <c r="BH205" i="138"/>
  <c r="BH204" i="138"/>
  <c r="BT205" i="138"/>
  <c r="BT204" i="138"/>
  <c r="CF205" i="138"/>
  <c r="CF204" i="138"/>
  <c r="CR205" i="138"/>
  <c r="CR204" i="138"/>
  <c r="DD205" i="138"/>
  <c r="DD204" i="138"/>
  <c r="DP205" i="138"/>
  <c r="DP204" i="138"/>
  <c r="EB205" i="138"/>
  <c r="EB204" i="138"/>
  <c r="EN205" i="138"/>
  <c r="EN204" i="138"/>
  <c r="EZ205" i="138"/>
  <c r="EZ204" i="138"/>
  <c r="FL205" i="138"/>
  <c r="FL204" i="138"/>
  <c r="FX205" i="138"/>
  <c r="FX204" i="138"/>
  <c r="GJ205" i="138"/>
  <c r="GJ204" i="138"/>
  <c r="GV205" i="138"/>
  <c r="GV204" i="138"/>
  <c r="DG182" i="138"/>
  <c r="EE182" i="138"/>
  <c r="FC182" i="138"/>
  <c r="GA182" i="138"/>
  <c r="M192" i="138"/>
  <c r="CK192" i="138"/>
  <c r="CK191" i="138"/>
  <c r="Y195" i="138"/>
  <c r="T178" i="138"/>
  <c r="BP178" i="138"/>
  <c r="DL178" i="138"/>
  <c r="FH178" i="138"/>
  <c r="GR178" i="138"/>
  <c r="AK192" i="138"/>
  <c r="AK191" i="138"/>
  <c r="BU192" i="138"/>
  <c r="BU191" i="138"/>
  <c r="CS192" i="138"/>
  <c r="CS191" i="138"/>
  <c r="FY191" i="138"/>
  <c r="FY192" i="138"/>
  <c r="AG195" i="138"/>
  <c r="FP195" i="138"/>
  <c r="BC193" i="138"/>
  <c r="BC195" i="138" s="1"/>
  <c r="CA193" i="138"/>
  <c r="CA195" i="138" s="1"/>
  <c r="CM193" i="138"/>
  <c r="CM195" i="138" s="1"/>
  <c r="DK193" i="138"/>
  <c r="DW193" i="138"/>
  <c r="DW195" i="138" s="1"/>
  <c r="GQ193" i="138"/>
  <c r="GQ195" i="138" s="1"/>
  <c r="BE194" i="138"/>
  <c r="BQ194" i="138"/>
  <c r="CC194" i="138"/>
  <c r="DA194" i="138"/>
  <c r="DM194" i="138"/>
  <c r="DY194" i="138"/>
  <c r="DY195" i="138" s="1"/>
  <c r="FU194" i="138"/>
  <c r="GG194" i="138"/>
  <c r="GS194" i="138"/>
  <c r="CP192" i="138"/>
  <c r="BN193" i="138"/>
  <c r="BN195" i="138" s="1"/>
  <c r="CX193" i="138"/>
  <c r="CX195" i="138" s="1"/>
  <c r="CF208" i="138"/>
  <c r="H193" i="138"/>
  <c r="T193" i="138"/>
  <c r="AR193" i="138"/>
  <c r="BD193" i="138"/>
  <c r="CB193" i="138"/>
  <c r="CN193" i="138"/>
  <c r="DL193" i="138"/>
  <c r="DX193" i="138"/>
  <c r="EJ193" i="138"/>
  <c r="FH193" i="138"/>
  <c r="FT193" i="138"/>
  <c r="GR193" i="138"/>
  <c r="GR195" i="138" s="1"/>
  <c r="J194" i="138"/>
  <c r="J195" i="138" s="1"/>
  <c r="AH194" i="138"/>
  <c r="AH195" i="138" s="1"/>
  <c r="AT194" i="138"/>
  <c r="AT195" i="138" s="1"/>
  <c r="BF194" i="138"/>
  <c r="BF195" i="138" s="1"/>
  <c r="BR194" i="138"/>
  <c r="BR195" i="138" s="1"/>
  <c r="CD194" i="138"/>
  <c r="CD195" i="138" s="1"/>
  <c r="DB194" i="138"/>
  <c r="DB195" i="138" s="1"/>
  <c r="DN194" i="138"/>
  <c r="DZ194" i="138"/>
  <c r="EX194" i="138"/>
  <c r="FV194" i="138"/>
  <c r="GH194" i="138"/>
  <c r="GT194" i="138"/>
  <c r="I193" i="138"/>
  <c r="I195" i="138" s="1"/>
  <c r="U193" i="138"/>
  <c r="U195" i="138" s="1"/>
  <c r="AS193" i="138"/>
  <c r="AS195" i="138" s="1"/>
  <c r="BE193" i="138"/>
  <c r="BQ193" i="138"/>
  <c r="EK193" i="138"/>
  <c r="FI193" i="138"/>
  <c r="FU193" i="138"/>
  <c r="GS193" i="138"/>
  <c r="K194" i="138"/>
  <c r="AI194" i="138"/>
  <c r="AU194" i="138"/>
  <c r="BS194" i="138"/>
  <c r="EM194" i="138"/>
  <c r="EY194" i="138"/>
  <c r="FK194" i="138"/>
  <c r="FW194" i="138"/>
  <c r="GI194" i="138"/>
  <c r="AJ193" i="138"/>
  <c r="EH193" i="138"/>
  <c r="FR193" i="138"/>
  <c r="H194" i="138"/>
  <c r="BU205" i="138"/>
  <c r="BU204" i="138"/>
  <c r="DN193" i="138"/>
  <c r="DZ193" i="138"/>
  <c r="EL193" i="138"/>
  <c r="EX193" i="138"/>
  <c r="FJ193" i="138"/>
  <c r="FV193" i="138"/>
  <c r="GH193" i="138"/>
  <c r="GT193" i="138"/>
  <c r="L194" i="138"/>
  <c r="AJ194" i="138"/>
  <c r="AV194" i="138"/>
  <c r="BT194" i="138"/>
  <c r="CF194" i="138"/>
  <c r="CR194" i="138"/>
  <c r="DP194" i="138"/>
  <c r="EB194" i="138"/>
  <c r="EN194" i="138"/>
  <c r="EZ194" i="138"/>
  <c r="FL194" i="138"/>
  <c r="GJ194" i="138"/>
  <c r="EC192" i="138"/>
  <c r="DA193" i="138"/>
  <c r="CL204" i="138"/>
  <c r="CL205" i="138"/>
  <c r="K193" i="138"/>
  <c r="W193" i="138"/>
  <c r="AI193" i="138"/>
  <c r="AU193" i="138"/>
  <c r="BG193" i="138"/>
  <c r="BS193" i="138"/>
  <c r="CE193" i="138"/>
  <c r="CQ193" i="138"/>
  <c r="DC193" i="138"/>
  <c r="DC195" i="138" s="1"/>
  <c r="DO193" i="138"/>
  <c r="EA193" i="138"/>
  <c r="EA195" i="138" s="1"/>
  <c r="EM193" i="138"/>
  <c r="EY193" i="138"/>
  <c r="FK193" i="138"/>
  <c r="FW193" i="138"/>
  <c r="GI193" i="138"/>
  <c r="GU193" i="138"/>
  <c r="M194" i="138"/>
  <c r="M195" i="138" s="1"/>
  <c r="CG194" i="138"/>
  <c r="CG195" i="138" s="1"/>
  <c r="CS194" i="138"/>
  <c r="CS195" i="138" s="1"/>
  <c r="DQ194" i="138"/>
  <c r="DQ195" i="138" s="1"/>
  <c r="EC194" i="138"/>
  <c r="EC195" i="138" s="1"/>
  <c r="FA194" i="138"/>
  <c r="FA195" i="138" s="1"/>
  <c r="FM194" i="138"/>
  <c r="FM195" i="138" s="1"/>
  <c r="GK194" i="138"/>
  <c r="GK195" i="138" s="1"/>
  <c r="GY184" i="138"/>
  <c r="CE194" i="138"/>
  <c r="DO194" i="138"/>
  <c r="L193" i="138"/>
  <c r="X193" i="138"/>
  <c r="AV193" i="138"/>
  <c r="BH193" i="138"/>
  <c r="CR193" i="138"/>
  <c r="DD193" i="138"/>
  <c r="DD195" i="138" s="1"/>
  <c r="EB193" i="138"/>
  <c r="FL193" i="138"/>
  <c r="FX193" i="138"/>
  <c r="GV193" i="138"/>
  <c r="DE192" i="138"/>
  <c r="EO192" i="138"/>
  <c r="CC193" i="138"/>
  <c r="DM193" i="138"/>
  <c r="FT194" i="138"/>
  <c r="GY189" i="138"/>
  <c r="GY190" i="138"/>
  <c r="O194" i="138"/>
  <c r="O195" i="138" s="1"/>
  <c r="AA194" i="138"/>
  <c r="AM194" i="138"/>
  <c r="AY194" i="138"/>
  <c r="AY195" i="138" s="1"/>
  <c r="BK194" i="138"/>
  <c r="BW194" i="138"/>
  <c r="CI194" i="138"/>
  <c r="CI195" i="138" s="1"/>
  <c r="CU194" i="138"/>
  <c r="DG194" i="138"/>
  <c r="DG195" i="138" s="1"/>
  <c r="DS194" i="138"/>
  <c r="DS195" i="138" s="1"/>
  <c r="EE194" i="138"/>
  <c r="EE195" i="138" s="1"/>
  <c r="EQ194" i="138"/>
  <c r="EQ195" i="138" s="1"/>
  <c r="FC194" i="138"/>
  <c r="FC195" i="138" s="1"/>
  <c r="FO194" i="138"/>
  <c r="GA194" i="138"/>
  <c r="GM194" i="138"/>
  <c r="GY188" i="138"/>
  <c r="CF193" i="138"/>
  <c r="DP193" i="138"/>
  <c r="EV193" i="138"/>
  <c r="GF193" i="138"/>
  <c r="V194" i="138"/>
  <c r="V195" i="138" s="1"/>
  <c r="BD194" i="138"/>
  <c r="CN194" i="138"/>
  <c r="GU194" i="138"/>
  <c r="GL191" i="138"/>
  <c r="GL192" i="138"/>
  <c r="P195" i="138"/>
  <c r="BL195" i="138"/>
  <c r="CJ195" i="138"/>
  <c r="CV195" i="138"/>
  <c r="DT195" i="138"/>
  <c r="FD195" i="138"/>
  <c r="EW193" i="138"/>
  <c r="EW195" i="138" s="1"/>
  <c r="GG193" i="138"/>
  <c r="W194" i="138"/>
  <c r="BG194" i="138"/>
  <c r="FH194" i="138"/>
  <c r="DL204" i="138"/>
  <c r="DL205" i="138"/>
  <c r="AA193" i="138"/>
  <c r="AM193" i="138"/>
  <c r="BK193" i="138"/>
  <c r="BW193" i="138"/>
  <c r="CU193" i="138"/>
  <c r="FO193" i="138"/>
  <c r="GA193" i="138"/>
  <c r="GM193" i="138"/>
  <c r="AC194" i="138"/>
  <c r="AC195" i="138" s="1"/>
  <c r="BA194" i="138"/>
  <c r="BA195" i="138" s="1"/>
  <c r="BM194" i="138"/>
  <c r="BM195" i="138" s="1"/>
  <c r="CK194" i="138"/>
  <c r="CK195" i="138" s="1"/>
  <c r="CW194" i="138"/>
  <c r="CW195" i="138" s="1"/>
  <c r="FQ194" i="138"/>
  <c r="FQ195" i="138" s="1"/>
  <c r="GO194" i="138"/>
  <c r="GO195" i="138" s="1"/>
  <c r="DB191" i="138"/>
  <c r="FZ192" i="138"/>
  <c r="R193" i="138"/>
  <c r="R195" i="138" s="1"/>
  <c r="EZ193" i="138"/>
  <c r="GJ193" i="138"/>
  <c r="CP194" i="138"/>
  <c r="CP195" i="138" s="1"/>
  <c r="DX194" i="138"/>
  <c r="EB208" i="138"/>
  <c r="H204" i="138"/>
  <c r="AB204" i="138"/>
  <c r="DN205" i="138"/>
  <c r="DN204" i="138"/>
  <c r="EM208" i="138"/>
  <c r="BT193" i="138"/>
  <c r="EN193" i="138"/>
  <c r="N194" i="138"/>
  <c r="N195" i="138" s="1"/>
  <c r="Z194" i="138"/>
  <c r="Z195" i="138" s="1"/>
  <c r="AL194" i="138"/>
  <c r="AL195" i="138" s="1"/>
  <c r="AX194" i="138"/>
  <c r="AX195" i="138" s="1"/>
  <c r="BJ194" i="138"/>
  <c r="BJ195" i="138" s="1"/>
  <c r="BV194" i="138"/>
  <c r="BV195" i="138" s="1"/>
  <c r="CH194" i="138"/>
  <c r="CH195" i="138" s="1"/>
  <c r="CT194" i="138"/>
  <c r="CT195" i="138" s="1"/>
  <c r="DF194" i="138"/>
  <c r="DF195" i="138" s="1"/>
  <c r="DR194" i="138"/>
  <c r="DR195" i="138" s="1"/>
  <c r="ED194" i="138"/>
  <c r="ED195" i="138" s="1"/>
  <c r="EP194" i="138"/>
  <c r="EP195" i="138" s="1"/>
  <c r="FB194" i="138"/>
  <c r="FB195" i="138" s="1"/>
  <c r="FN194" i="138"/>
  <c r="FN195" i="138" s="1"/>
  <c r="FZ194" i="138"/>
  <c r="FZ195" i="138" s="1"/>
  <c r="GL194" i="138"/>
  <c r="GL195" i="138" s="1"/>
  <c r="M205" i="138"/>
  <c r="M204" i="138"/>
  <c r="AK205" i="138"/>
  <c r="AK204" i="138"/>
  <c r="AW205" i="138"/>
  <c r="AW204" i="138"/>
  <c r="BI205" i="138"/>
  <c r="BI204" i="138"/>
  <c r="CG205" i="138"/>
  <c r="CG204" i="138"/>
  <c r="CS205" i="138"/>
  <c r="CS204" i="138"/>
  <c r="DE205" i="138"/>
  <c r="DE204" i="138"/>
  <c r="DQ205" i="138"/>
  <c r="DQ204" i="138"/>
  <c r="EC205" i="138"/>
  <c r="EC204" i="138"/>
  <c r="EO205" i="138"/>
  <c r="EO204" i="138"/>
  <c r="FA205" i="138"/>
  <c r="FA204" i="138"/>
  <c r="FM205" i="138"/>
  <c r="FM204" i="138"/>
  <c r="FY205" i="138"/>
  <c r="FY204" i="138"/>
  <c r="GK205" i="138"/>
  <c r="GK204" i="138"/>
  <c r="AU207" i="138"/>
  <c r="AU208" i="138" s="1"/>
  <c r="GG206" i="138"/>
  <c r="GV207" i="138"/>
  <c r="GV208" i="138" s="1"/>
  <c r="FK207" i="138"/>
  <c r="FK208" i="138" s="1"/>
  <c r="DB206" i="138"/>
  <c r="V206" i="138"/>
  <c r="AR207" i="138"/>
  <c r="L207" i="138"/>
  <c r="L208" i="138" s="1"/>
  <c r="DZ206" i="138"/>
  <c r="DA206" i="138"/>
  <c r="U206" i="138"/>
  <c r="FH207" i="138"/>
  <c r="GF207" i="138"/>
  <c r="GY199" i="138"/>
  <c r="EY207" i="138"/>
  <c r="EY208" i="138" s="1"/>
  <c r="DX207" i="138"/>
  <c r="CN207" i="138"/>
  <c r="GP206" i="138"/>
  <c r="BH207" i="138"/>
  <c r="BH208" i="138" s="1"/>
  <c r="DM206" i="138"/>
  <c r="BR206" i="138"/>
  <c r="J206" i="138"/>
  <c r="GY203" i="138"/>
  <c r="DL207" i="138"/>
  <c r="DL208" i="138" s="1"/>
  <c r="BQ206" i="138"/>
  <c r="I206" i="138"/>
  <c r="AV207" i="138"/>
  <c r="AV208" i="138" s="1"/>
  <c r="FI206" i="138"/>
  <c r="AX206" i="138"/>
  <c r="AX208" i="138" s="1"/>
  <c r="FX207" i="138"/>
  <c r="FX208" i="138" s="1"/>
  <c r="X207" i="138"/>
  <c r="X208" i="138" s="1"/>
  <c r="FW207" i="138"/>
  <c r="FW208" i="138" s="1"/>
  <c r="W207" i="138"/>
  <c r="W208" i="138" s="1"/>
  <c r="EL206" i="138"/>
  <c r="EK206" i="138"/>
  <c r="AH206" i="138"/>
  <c r="GY196" i="138"/>
  <c r="EE206" i="138"/>
  <c r="EE208" i="138" s="1"/>
  <c r="EN207" i="138"/>
  <c r="EN208" i="138" s="1"/>
  <c r="AF205" i="138"/>
  <c r="EF205" i="138"/>
  <c r="EF204" i="138"/>
  <c r="CL208" i="138"/>
  <c r="DJ208" i="138"/>
  <c r="EG205" i="138"/>
  <c r="EG204" i="138"/>
  <c r="P204" i="138"/>
  <c r="P205" i="138"/>
  <c r="AN205" i="138"/>
  <c r="AN204" i="138"/>
  <c r="AZ204" i="138"/>
  <c r="AZ205" i="138"/>
  <c r="BL204" i="138"/>
  <c r="BL205" i="138"/>
  <c r="BX204" i="138"/>
  <c r="BX205" i="138"/>
  <c r="FP204" i="138"/>
  <c r="FP205" i="138"/>
  <c r="GL204" i="138"/>
  <c r="GL205" i="138"/>
  <c r="FE205" i="138"/>
  <c r="FE204" i="138"/>
  <c r="FQ204" i="138"/>
  <c r="FQ205" i="138"/>
  <c r="Y205" i="138"/>
  <c r="Y204" i="138"/>
  <c r="GM204" i="138"/>
  <c r="GM205" i="138"/>
  <c r="F205" i="138"/>
  <c r="F204" i="138"/>
  <c r="BB204" i="138"/>
  <c r="BB205" i="138"/>
  <c r="DJ204" i="138"/>
  <c r="DJ205" i="138"/>
  <c r="AP193" i="138"/>
  <c r="AP195" i="138" s="1"/>
  <c r="DJ193" i="138"/>
  <c r="DJ195" i="138" s="1"/>
  <c r="GD193" i="138"/>
  <c r="AR194" i="138"/>
  <c r="DL194" i="138"/>
  <c r="GF194" i="138"/>
  <c r="G206" i="138"/>
  <c r="S206" i="138"/>
  <c r="BC206" i="138"/>
  <c r="CM206" i="138"/>
  <c r="DK206" i="138"/>
  <c r="DK208" i="138" s="1"/>
  <c r="V207" i="138"/>
  <c r="DN207" i="138"/>
  <c r="DN208" i="138" s="1"/>
  <c r="EX207" i="138"/>
  <c r="FD204" i="138"/>
  <c r="CJ205" i="138"/>
  <c r="AG206" i="138"/>
  <c r="GO206" i="138"/>
  <c r="N206" i="138"/>
  <c r="N208" i="138" s="1"/>
  <c r="Z206" i="138"/>
  <c r="Z208" i="138" s="1"/>
  <c r="AL206" i="138"/>
  <c r="AL208" i="138" s="1"/>
  <c r="BJ206" i="138"/>
  <c r="BV206" i="138"/>
  <c r="BV208" i="138" s="1"/>
  <c r="CH206" i="138"/>
  <c r="CT206" i="138"/>
  <c r="CT208" i="138" s="1"/>
  <c r="DF206" i="138"/>
  <c r="DF208" i="138" s="1"/>
  <c r="DR206" i="138"/>
  <c r="DR208" i="138" s="1"/>
  <c r="ED206" i="138"/>
  <c r="ED208" i="138" s="1"/>
  <c r="EP206" i="138"/>
  <c r="EP208" i="138" s="1"/>
  <c r="FB206" i="138"/>
  <c r="FB208" i="138" s="1"/>
  <c r="FN206" i="138"/>
  <c r="FN208" i="138" s="1"/>
  <c r="FZ206" i="138"/>
  <c r="FZ208" i="138" s="1"/>
  <c r="P207" i="138"/>
  <c r="P208" i="138" s="1"/>
  <c r="AB207" i="138"/>
  <c r="AB208" i="138" s="1"/>
  <c r="AN207" i="138"/>
  <c r="AN208" i="138" s="1"/>
  <c r="AZ207" i="138"/>
  <c r="AZ208" i="138" s="1"/>
  <c r="BL207" i="138"/>
  <c r="BL208" i="138" s="1"/>
  <c r="BX207" i="138"/>
  <c r="BX208" i="138" s="1"/>
  <c r="CJ207" i="138"/>
  <c r="CJ208" i="138" s="1"/>
  <c r="CV207" i="138"/>
  <c r="DH207" i="138"/>
  <c r="DT207" i="138"/>
  <c r="EF207" i="138"/>
  <c r="EF208" i="138" s="1"/>
  <c r="ER207" i="138"/>
  <c r="FD207" i="138"/>
  <c r="FD208" i="138" s="1"/>
  <c r="FP207" i="138"/>
  <c r="FP208" i="138" s="1"/>
  <c r="GB207" i="138"/>
  <c r="GN207" i="138"/>
  <c r="GN208" i="138" s="1"/>
  <c r="O206" i="138"/>
  <c r="O208" i="138" s="1"/>
  <c r="AA206" i="138"/>
  <c r="AA208" i="138" s="1"/>
  <c r="AM206" i="138"/>
  <c r="AM208" i="138" s="1"/>
  <c r="AY206" i="138"/>
  <c r="AY208" i="138" s="1"/>
  <c r="BK206" i="138"/>
  <c r="BK208" i="138" s="1"/>
  <c r="BW206" i="138"/>
  <c r="BW208" i="138" s="1"/>
  <c r="CI206" i="138"/>
  <c r="CI208" i="138" s="1"/>
  <c r="CU206" i="138"/>
  <c r="CU208" i="138" s="1"/>
  <c r="DG206" i="138"/>
  <c r="DG208" i="138" s="1"/>
  <c r="DS206" i="138"/>
  <c r="DS208" i="138" s="1"/>
  <c r="EQ206" i="138"/>
  <c r="FC206" i="138"/>
  <c r="FO206" i="138"/>
  <c r="FO208" i="138" s="1"/>
  <c r="GA206" i="138"/>
  <c r="GA208" i="138" s="1"/>
  <c r="E207" i="138"/>
  <c r="Q207" i="138"/>
  <c r="AC207" i="138"/>
  <c r="AO207" i="138"/>
  <c r="BA207" i="138"/>
  <c r="BM207" i="138"/>
  <c r="BY207" i="138"/>
  <c r="CK207" i="138"/>
  <c r="CW207" i="138"/>
  <c r="DU207" i="138"/>
  <c r="EG207" i="138"/>
  <c r="EG208" i="138" s="1"/>
  <c r="ES207" i="138"/>
  <c r="FE207" i="138"/>
  <c r="FE208" i="138" s="1"/>
  <c r="FQ207" i="138"/>
  <c r="FQ208" i="138" s="1"/>
  <c r="GC207" i="138"/>
  <c r="GO207" i="138"/>
  <c r="GY200" i="138"/>
  <c r="CV206" i="138"/>
  <c r="DH206" i="138"/>
  <c r="DT206" i="138"/>
  <c r="ER206" i="138"/>
  <c r="GB206" i="138"/>
  <c r="F207" i="138"/>
  <c r="F208" i="138" s="1"/>
  <c r="R207" i="138"/>
  <c r="AD207" i="138"/>
  <c r="AP207" i="138"/>
  <c r="BB207" i="138"/>
  <c r="BB208" i="138" s="1"/>
  <c r="BN207" i="138"/>
  <c r="BZ207" i="138"/>
  <c r="CX207" i="138"/>
  <c r="DV207" i="138"/>
  <c r="EH207" i="138"/>
  <c r="ET207" i="138"/>
  <c r="FF207" i="138"/>
  <c r="FR207" i="138"/>
  <c r="GD207" i="138"/>
  <c r="GP207" i="138"/>
  <c r="E206" i="138"/>
  <c r="Q206" i="138"/>
  <c r="AC206" i="138"/>
  <c r="AO206" i="138"/>
  <c r="BA206" i="138"/>
  <c r="BM206" i="138"/>
  <c r="BY206" i="138"/>
  <c r="CK206" i="138"/>
  <c r="CW206" i="138"/>
  <c r="DI206" i="138"/>
  <c r="DI208" i="138" s="1"/>
  <c r="DU206" i="138"/>
  <c r="ES206" i="138"/>
  <c r="GC206" i="138"/>
  <c r="G207" i="138"/>
  <c r="S207" i="138"/>
  <c r="AE207" i="138"/>
  <c r="AQ207" i="138"/>
  <c r="BC207" i="138"/>
  <c r="BO207" i="138"/>
  <c r="CA207" i="138"/>
  <c r="CY207" i="138"/>
  <c r="DW207" i="138"/>
  <c r="EI207" i="138"/>
  <c r="FG207" i="138"/>
  <c r="FS207" i="138"/>
  <c r="GE207" i="138"/>
  <c r="GQ207" i="138"/>
  <c r="R206" i="138"/>
  <c r="AD206" i="138"/>
  <c r="AP206" i="138"/>
  <c r="BN206" i="138"/>
  <c r="BZ206" i="138"/>
  <c r="CX206" i="138"/>
  <c r="DV206" i="138"/>
  <c r="EH206" i="138"/>
  <c r="ET206" i="138"/>
  <c r="FF206" i="138"/>
  <c r="FR206" i="138"/>
  <c r="H207" i="138"/>
  <c r="H208" i="138" s="1"/>
  <c r="AF207" i="138"/>
  <c r="AF208" i="138" s="1"/>
  <c r="AE206" i="138"/>
  <c r="AQ206" i="138"/>
  <c r="BO206" i="138"/>
  <c r="CA206" i="138"/>
  <c r="CY206" i="138"/>
  <c r="DW206" i="138"/>
  <c r="EI206" i="138"/>
  <c r="EU206" i="138"/>
  <c r="FG206" i="138"/>
  <c r="FS206" i="138"/>
  <c r="GE206" i="138"/>
  <c r="GQ206" i="138"/>
  <c r="I207" i="138"/>
  <c r="T206" i="138"/>
  <c r="AR206" i="138"/>
  <c r="BD206" i="138"/>
  <c r="BP206" i="138"/>
  <c r="CB206" i="138"/>
  <c r="CN206" i="138"/>
  <c r="CZ206" i="138"/>
  <c r="DX206" i="138"/>
  <c r="EJ206" i="138"/>
  <c r="EV206" i="138"/>
  <c r="FH206" i="138"/>
  <c r="FT206" i="138"/>
  <c r="GF206" i="138"/>
  <c r="GR206" i="138"/>
  <c r="J207" i="138"/>
  <c r="AH207" i="138"/>
  <c r="AT207" i="138"/>
  <c r="BF207" i="138"/>
  <c r="BF208" i="138" s="1"/>
  <c r="BR207" i="138"/>
  <c r="CD207" i="138"/>
  <c r="CD208" i="138" s="1"/>
  <c r="CP207" i="138"/>
  <c r="DB207" i="138"/>
  <c r="DZ207" i="138"/>
  <c r="EL207" i="138"/>
  <c r="FJ207" i="138"/>
  <c r="FV207" i="138"/>
  <c r="GH207" i="138"/>
  <c r="GT207" i="138"/>
  <c r="BE206" i="138"/>
  <c r="CC206" i="138"/>
  <c r="DY206" i="138"/>
  <c r="FU206" i="138"/>
  <c r="K207" i="138"/>
  <c r="K208" i="138" s="1"/>
  <c r="EA207" i="138"/>
  <c r="EA208" i="138" s="1"/>
  <c r="GY198" i="138"/>
  <c r="AS206" i="138"/>
  <c r="CO206" i="138"/>
  <c r="EW206" i="138"/>
  <c r="GS206" i="138"/>
  <c r="AI207" i="138"/>
  <c r="AI208" i="138" s="1"/>
  <c r="BG207" i="138"/>
  <c r="BG208" i="138" s="1"/>
  <c r="BS207" i="138"/>
  <c r="BS208" i="138" s="1"/>
  <c r="CE207" i="138"/>
  <c r="CE208" i="138" s="1"/>
  <c r="CQ207" i="138"/>
  <c r="CQ208" i="138" s="1"/>
  <c r="DC207" i="138"/>
  <c r="DC208" i="138" s="1"/>
  <c r="DO207" i="138"/>
  <c r="DO208" i="138" s="1"/>
  <c r="GI207" i="138"/>
  <c r="GI208" i="138" s="1"/>
  <c r="GU207" i="138"/>
  <c r="GU208" i="138" s="1"/>
  <c r="AT206" i="138"/>
  <c r="CP206" i="138"/>
  <c r="EX206" i="138"/>
  <c r="FJ206" i="138"/>
  <c r="FV206" i="138"/>
  <c r="GH206" i="138"/>
  <c r="GT206" i="138"/>
  <c r="AJ207" i="138"/>
  <c r="AJ208" i="138" s="1"/>
  <c r="BT207" i="138"/>
  <c r="BT208" i="138" s="1"/>
  <c r="CR207" i="138"/>
  <c r="CR208" i="138" s="1"/>
  <c r="DD207" i="138"/>
  <c r="DD208" i="138" s="1"/>
  <c r="DP207" i="138"/>
  <c r="DP208" i="138" s="1"/>
  <c r="EZ207" i="138"/>
  <c r="EZ208" i="138" s="1"/>
  <c r="FL207" i="138"/>
  <c r="FL208" i="138" s="1"/>
  <c r="GJ207" i="138"/>
  <c r="GJ208" i="138" s="1"/>
  <c r="GD206" i="138"/>
  <c r="T207" i="138"/>
  <c r="BD207" i="138"/>
  <c r="BP207" i="138"/>
  <c r="CB207" i="138"/>
  <c r="CZ207" i="138"/>
  <c r="EJ207" i="138"/>
  <c r="FT207" i="138"/>
  <c r="GR207" i="138"/>
  <c r="U207" i="138"/>
  <c r="AG207" i="138"/>
  <c r="AS207" i="138"/>
  <c r="BE207" i="138"/>
  <c r="BQ207" i="138"/>
  <c r="CC207" i="138"/>
  <c r="CO207" i="138"/>
  <c r="DA207" i="138"/>
  <c r="DM207" i="138"/>
  <c r="DY207" i="138"/>
  <c r="EK207" i="138"/>
  <c r="EW207" i="138"/>
  <c r="FI207" i="138"/>
  <c r="FU207" i="138"/>
  <c r="GG207" i="138"/>
  <c r="GS207" i="138"/>
  <c r="E149" i="130"/>
  <c r="E103" i="130"/>
  <c r="AL19" i="130"/>
  <c r="D3" i="120"/>
  <c r="E49" i="120"/>
  <c r="F49" i="120"/>
  <c r="G49" i="120"/>
  <c r="H49" i="120"/>
  <c r="I49" i="120"/>
  <c r="J49" i="120"/>
  <c r="K49" i="120"/>
  <c r="L49" i="120"/>
  <c r="M49" i="120"/>
  <c r="N49" i="120"/>
  <c r="O49" i="120"/>
  <c r="P49" i="120"/>
  <c r="Q49" i="120"/>
  <c r="R49" i="120"/>
  <c r="S49" i="120"/>
  <c r="T49" i="120"/>
  <c r="U49" i="120"/>
  <c r="W49" i="120"/>
  <c r="E50" i="120"/>
  <c r="F50" i="120"/>
  <c r="G50" i="120"/>
  <c r="H50" i="120"/>
  <c r="I50" i="120"/>
  <c r="J50" i="120"/>
  <c r="K50" i="120"/>
  <c r="L50" i="120"/>
  <c r="M50" i="120"/>
  <c r="N50" i="120"/>
  <c r="O50" i="120"/>
  <c r="P50" i="120"/>
  <c r="Q50" i="120"/>
  <c r="R50" i="120"/>
  <c r="S50" i="120"/>
  <c r="T50" i="120"/>
  <c r="U50" i="120"/>
  <c r="W50" i="120"/>
  <c r="E51" i="120"/>
  <c r="F51" i="120"/>
  <c r="G51" i="120"/>
  <c r="H51" i="120"/>
  <c r="I51" i="120"/>
  <c r="J51" i="120"/>
  <c r="K51" i="120"/>
  <c r="L51" i="120"/>
  <c r="M51" i="120"/>
  <c r="N51" i="120"/>
  <c r="O51" i="120"/>
  <c r="P51" i="120"/>
  <c r="Q51" i="120"/>
  <c r="R51" i="120"/>
  <c r="S51" i="120"/>
  <c r="T51" i="120"/>
  <c r="U51" i="120"/>
  <c r="W51" i="120"/>
  <c r="E52" i="120"/>
  <c r="F52" i="120"/>
  <c r="G52" i="120"/>
  <c r="H52" i="120"/>
  <c r="I52" i="120"/>
  <c r="J52" i="120"/>
  <c r="K52" i="120"/>
  <c r="L52" i="120"/>
  <c r="M52" i="120"/>
  <c r="N52" i="120"/>
  <c r="O52" i="120"/>
  <c r="P52" i="120"/>
  <c r="Q52" i="120"/>
  <c r="R52" i="120"/>
  <c r="S52" i="120"/>
  <c r="T52" i="120"/>
  <c r="U52" i="120"/>
  <c r="W52" i="120"/>
  <c r="E53" i="120"/>
  <c r="F53" i="120"/>
  <c r="G53" i="120"/>
  <c r="H53" i="120"/>
  <c r="I53" i="120"/>
  <c r="J53" i="120"/>
  <c r="K53" i="120"/>
  <c r="L53" i="120"/>
  <c r="M53" i="120"/>
  <c r="N53" i="120"/>
  <c r="O53" i="120"/>
  <c r="P53" i="120"/>
  <c r="Q53" i="120"/>
  <c r="R53" i="120"/>
  <c r="S53" i="120"/>
  <c r="T53" i="120"/>
  <c r="U53" i="120"/>
  <c r="W53" i="120"/>
  <c r="E54" i="120"/>
  <c r="F54" i="120"/>
  <c r="G54" i="120"/>
  <c r="H54" i="120"/>
  <c r="I54" i="120"/>
  <c r="J54" i="120"/>
  <c r="K54" i="120"/>
  <c r="L54" i="120"/>
  <c r="M54" i="120"/>
  <c r="N54" i="120"/>
  <c r="O54" i="120"/>
  <c r="P54" i="120"/>
  <c r="Q54" i="120"/>
  <c r="R54" i="120"/>
  <c r="S54" i="120"/>
  <c r="T54" i="120"/>
  <c r="U54" i="120"/>
  <c r="W54" i="120"/>
  <c r="E55" i="120"/>
  <c r="F55" i="120"/>
  <c r="G55" i="120"/>
  <c r="H55" i="120"/>
  <c r="I55" i="120"/>
  <c r="J55" i="120"/>
  <c r="K55" i="120"/>
  <c r="L55" i="120"/>
  <c r="M55" i="120"/>
  <c r="N55" i="120"/>
  <c r="O55" i="120"/>
  <c r="P55" i="120"/>
  <c r="Q55" i="120"/>
  <c r="R55" i="120"/>
  <c r="S55" i="120"/>
  <c r="T55" i="120"/>
  <c r="U55" i="120"/>
  <c r="W55" i="120"/>
  <c r="E56" i="120"/>
  <c r="F56" i="120"/>
  <c r="G56" i="120"/>
  <c r="H56" i="120"/>
  <c r="I56" i="120"/>
  <c r="J56" i="120"/>
  <c r="K56" i="120"/>
  <c r="L56" i="120"/>
  <c r="M56" i="120"/>
  <c r="N56" i="120"/>
  <c r="O56" i="120"/>
  <c r="P56" i="120"/>
  <c r="Q56" i="120"/>
  <c r="R56" i="120"/>
  <c r="S56" i="120"/>
  <c r="T56" i="120"/>
  <c r="U56" i="120"/>
  <c r="W56" i="120"/>
  <c r="W48" i="120"/>
  <c r="F48" i="120"/>
  <c r="G48" i="120"/>
  <c r="H48" i="120"/>
  <c r="I48" i="120"/>
  <c r="J48" i="120"/>
  <c r="K48" i="120"/>
  <c r="L48" i="120"/>
  <c r="M48" i="120"/>
  <c r="N48" i="120"/>
  <c r="O48" i="120"/>
  <c r="P48" i="120"/>
  <c r="Q48" i="120"/>
  <c r="R48" i="120"/>
  <c r="S48" i="120"/>
  <c r="T48" i="120"/>
  <c r="U48" i="120"/>
  <c r="E48" i="120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E31" i="123"/>
  <c r="F31" i="123"/>
  <c r="G31" i="123"/>
  <c r="H31" i="123"/>
  <c r="I31" i="123"/>
  <c r="J31" i="123"/>
  <c r="K31" i="123"/>
  <c r="L31" i="123"/>
  <c r="M31" i="123"/>
  <c r="N31" i="123"/>
  <c r="O31" i="123"/>
  <c r="P31" i="123"/>
  <c r="Q31" i="123"/>
  <c r="R31" i="123"/>
  <c r="S31" i="123"/>
  <c r="T31" i="123"/>
  <c r="U31" i="123"/>
  <c r="W31" i="123"/>
  <c r="E32" i="123"/>
  <c r="F32" i="123"/>
  <c r="G32" i="123"/>
  <c r="H32" i="123"/>
  <c r="I32" i="123"/>
  <c r="J32" i="123"/>
  <c r="K32" i="123"/>
  <c r="L32" i="123"/>
  <c r="M32" i="123"/>
  <c r="N32" i="123"/>
  <c r="O32" i="123"/>
  <c r="P32" i="123"/>
  <c r="Q32" i="123"/>
  <c r="R32" i="123"/>
  <c r="S32" i="123"/>
  <c r="T32" i="123"/>
  <c r="U32" i="123"/>
  <c r="W32" i="123"/>
  <c r="E33" i="123"/>
  <c r="F33" i="123"/>
  <c r="G33" i="123"/>
  <c r="H33" i="123"/>
  <c r="I33" i="123"/>
  <c r="J33" i="123"/>
  <c r="K33" i="123"/>
  <c r="L33" i="123"/>
  <c r="M33" i="123"/>
  <c r="N33" i="123"/>
  <c r="O33" i="123"/>
  <c r="P33" i="123"/>
  <c r="Q33" i="123"/>
  <c r="R33" i="123"/>
  <c r="S33" i="123"/>
  <c r="T33" i="123"/>
  <c r="U33" i="123"/>
  <c r="W33" i="123"/>
  <c r="E34" i="123"/>
  <c r="F34" i="123"/>
  <c r="G34" i="123"/>
  <c r="H34" i="123"/>
  <c r="I34" i="123"/>
  <c r="J34" i="123"/>
  <c r="K34" i="123"/>
  <c r="L34" i="123"/>
  <c r="M34" i="123"/>
  <c r="N34" i="123"/>
  <c r="O34" i="123"/>
  <c r="P34" i="123"/>
  <c r="Q34" i="123"/>
  <c r="R34" i="123"/>
  <c r="S34" i="123"/>
  <c r="T34" i="123"/>
  <c r="U34" i="123"/>
  <c r="W34" i="123"/>
  <c r="E35" i="123"/>
  <c r="F35" i="123"/>
  <c r="G35" i="123"/>
  <c r="H35" i="123"/>
  <c r="I35" i="123"/>
  <c r="J35" i="123"/>
  <c r="K35" i="123"/>
  <c r="L35" i="123"/>
  <c r="M35" i="123"/>
  <c r="N35" i="123"/>
  <c r="O35" i="123"/>
  <c r="P35" i="123"/>
  <c r="Q35" i="123"/>
  <c r="R35" i="123"/>
  <c r="S35" i="123"/>
  <c r="T35" i="123"/>
  <c r="U35" i="123"/>
  <c r="W35" i="123"/>
  <c r="E36" i="123"/>
  <c r="F36" i="123"/>
  <c r="G36" i="123"/>
  <c r="H36" i="123"/>
  <c r="I36" i="123"/>
  <c r="J36" i="123"/>
  <c r="K36" i="123"/>
  <c r="L36" i="123"/>
  <c r="M36" i="123"/>
  <c r="N36" i="123"/>
  <c r="O36" i="123"/>
  <c r="P36" i="123"/>
  <c r="Q36" i="123"/>
  <c r="R36" i="123"/>
  <c r="S36" i="123"/>
  <c r="T36" i="123"/>
  <c r="U36" i="123"/>
  <c r="W36" i="123"/>
  <c r="E37" i="123"/>
  <c r="F37" i="123"/>
  <c r="G37" i="123"/>
  <c r="H37" i="123"/>
  <c r="I37" i="123"/>
  <c r="J37" i="123"/>
  <c r="K37" i="123"/>
  <c r="L37" i="123"/>
  <c r="M37" i="123"/>
  <c r="N37" i="123"/>
  <c r="O37" i="123"/>
  <c r="P37" i="123"/>
  <c r="Q37" i="123"/>
  <c r="R37" i="123"/>
  <c r="S37" i="123"/>
  <c r="T37" i="123"/>
  <c r="U37" i="123"/>
  <c r="W37" i="123"/>
  <c r="E38" i="123"/>
  <c r="F38" i="123"/>
  <c r="G38" i="123"/>
  <c r="H38" i="123"/>
  <c r="I38" i="123"/>
  <c r="J38" i="123"/>
  <c r="K38" i="123"/>
  <c r="L38" i="123"/>
  <c r="M38" i="123"/>
  <c r="N38" i="123"/>
  <c r="O38" i="123"/>
  <c r="P38" i="123"/>
  <c r="Q38" i="123"/>
  <c r="R38" i="123"/>
  <c r="S38" i="123"/>
  <c r="T38" i="123"/>
  <c r="U38" i="123"/>
  <c r="W38" i="123"/>
  <c r="W30" i="123"/>
  <c r="F30" i="123"/>
  <c r="G30" i="123"/>
  <c r="H30" i="123"/>
  <c r="I30" i="123"/>
  <c r="J30" i="123"/>
  <c r="K30" i="123"/>
  <c r="L30" i="123"/>
  <c r="M30" i="123"/>
  <c r="N30" i="123"/>
  <c r="O30" i="123"/>
  <c r="P30" i="123"/>
  <c r="Q30" i="123"/>
  <c r="R30" i="123"/>
  <c r="S30" i="123"/>
  <c r="T30" i="123"/>
  <c r="U30" i="123"/>
  <c r="E30" i="123"/>
  <c r="E31" i="122"/>
  <c r="F31" i="122"/>
  <c r="G31" i="122"/>
  <c r="H31" i="122"/>
  <c r="I31" i="122"/>
  <c r="J31" i="122"/>
  <c r="K31" i="122"/>
  <c r="L31" i="122"/>
  <c r="M31" i="122"/>
  <c r="N31" i="122"/>
  <c r="O31" i="122"/>
  <c r="P31" i="122"/>
  <c r="Q31" i="122"/>
  <c r="R31" i="122"/>
  <c r="S31" i="122"/>
  <c r="T31" i="122"/>
  <c r="U31" i="122"/>
  <c r="W31" i="122"/>
  <c r="E32" i="122"/>
  <c r="F32" i="122"/>
  <c r="G32" i="122"/>
  <c r="H32" i="122"/>
  <c r="I32" i="122"/>
  <c r="J32" i="122"/>
  <c r="K32" i="122"/>
  <c r="L32" i="122"/>
  <c r="M32" i="122"/>
  <c r="N32" i="122"/>
  <c r="O32" i="122"/>
  <c r="P32" i="122"/>
  <c r="Q32" i="122"/>
  <c r="R32" i="122"/>
  <c r="S32" i="122"/>
  <c r="T32" i="122"/>
  <c r="U32" i="122"/>
  <c r="W32" i="122"/>
  <c r="E33" i="122"/>
  <c r="F33" i="122"/>
  <c r="G33" i="122"/>
  <c r="H33" i="122"/>
  <c r="I33" i="122"/>
  <c r="J33" i="122"/>
  <c r="K33" i="122"/>
  <c r="L33" i="122"/>
  <c r="M33" i="122"/>
  <c r="N33" i="122"/>
  <c r="O33" i="122"/>
  <c r="P33" i="122"/>
  <c r="Q33" i="122"/>
  <c r="R33" i="122"/>
  <c r="S33" i="122"/>
  <c r="T33" i="122"/>
  <c r="U33" i="122"/>
  <c r="W33" i="122"/>
  <c r="E34" i="122"/>
  <c r="F34" i="122"/>
  <c r="G34" i="122"/>
  <c r="H34" i="122"/>
  <c r="I34" i="122"/>
  <c r="J34" i="122"/>
  <c r="K34" i="122"/>
  <c r="L34" i="122"/>
  <c r="M34" i="122"/>
  <c r="N34" i="122"/>
  <c r="O34" i="122"/>
  <c r="P34" i="122"/>
  <c r="Q34" i="122"/>
  <c r="R34" i="122"/>
  <c r="S34" i="122"/>
  <c r="T34" i="122"/>
  <c r="U34" i="122"/>
  <c r="W34" i="122"/>
  <c r="E35" i="122"/>
  <c r="F35" i="122"/>
  <c r="G35" i="122"/>
  <c r="H35" i="122"/>
  <c r="I35" i="122"/>
  <c r="J35" i="122"/>
  <c r="K35" i="122"/>
  <c r="L35" i="122"/>
  <c r="M35" i="122"/>
  <c r="N35" i="122"/>
  <c r="O35" i="122"/>
  <c r="P35" i="122"/>
  <c r="Q35" i="122"/>
  <c r="R35" i="122"/>
  <c r="S35" i="122"/>
  <c r="T35" i="122"/>
  <c r="U35" i="122"/>
  <c r="W35" i="122"/>
  <c r="E36" i="122"/>
  <c r="F36" i="122"/>
  <c r="G36" i="122"/>
  <c r="H36" i="122"/>
  <c r="I36" i="122"/>
  <c r="J36" i="122"/>
  <c r="K36" i="122"/>
  <c r="L36" i="122"/>
  <c r="M36" i="122"/>
  <c r="N36" i="122"/>
  <c r="O36" i="122"/>
  <c r="P36" i="122"/>
  <c r="Q36" i="122"/>
  <c r="R36" i="122"/>
  <c r="S36" i="122"/>
  <c r="T36" i="122"/>
  <c r="U36" i="122"/>
  <c r="W36" i="122"/>
  <c r="E37" i="122"/>
  <c r="F37" i="122"/>
  <c r="G37" i="122"/>
  <c r="H37" i="122"/>
  <c r="I37" i="122"/>
  <c r="J37" i="122"/>
  <c r="K37" i="122"/>
  <c r="L37" i="122"/>
  <c r="M37" i="122"/>
  <c r="N37" i="122"/>
  <c r="O37" i="122"/>
  <c r="P37" i="122"/>
  <c r="Q37" i="122"/>
  <c r="R37" i="122"/>
  <c r="S37" i="122"/>
  <c r="T37" i="122"/>
  <c r="U37" i="122"/>
  <c r="W37" i="122"/>
  <c r="E38" i="122"/>
  <c r="F38" i="122"/>
  <c r="G38" i="122"/>
  <c r="H38" i="122"/>
  <c r="I38" i="122"/>
  <c r="J38" i="122"/>
  <c r="K38" i="122"/>
  <c r="L38" i="122"/>
  <c r="M38" i="122"/>
  <c r="N38" i="122"/>
  <c r="O38" i="122"/>
  <c r="P38" i="122"/>
  <c r="Q38" i="122"/>
  <c r="R38" i="122"/>
  <c r="S38" i="122"/>
  <c r="T38" i="122"/>
  <c r="U38" i="122"/>
  <c r="W38" i="122"/>
  <c r="W30" i="122"/>
  <c r="F30" i="122"/>
  <c r="G30" i="122"/>
  <c r="H30" i="122"/>
  <c r="I30" i="122"/>
  <c r="J30" i="122"/>
  <c r="K30" i="122"/>
  <c r="L30" i="122"/>
  <c r="M30" i="122"/>
  <c r="N30" i="122"/>
  <c r="O30" i="122"/>
  <c r="P30" i="122"/>
  <c r="Q30" i="122"/>
  <c r="R30" i="122"/>
  <c r="S30" i="122"/>
  <c r="T30" i="122"/>
  <c r="U30" i="122"/>
  <c r="E30" i="122"/>
  <c r="E31" i="121"/>
  <c r="F31" i="121"/>
  <c r="G31" i="121"/>
  <c r="H31" i="121"/>
  <c r="I31" i="121"/>
  <c r="J31" i="121"/>
  <c r="K31" i="121"/>
  <c r="L31" i="121"/>
  <c r="M31" i="121"/>
  <c r="N31" i="121"/>
  <c r="O31" i="121"/>
  <c r="P31" i="121"/>
  <c r="Q31" i="121"/>
  <c r="R31" i="121"/>
  <c r="S31" i="121"/>
  <c r="T31" i="121"/>
  <c r="U31" i="121"/>
  <c r="W31" i="121"/>
  <c r="E32" i="121"/>
  <c r="F32" i="121"/>
  <c r="G32" i="121"/>
  <c r="H32" i="121"/>
  <c r="I32" i="121"/>
  <c r="J32" i="121"/>
  <c r="K32" i="121"/>
  <c r="L32" i="121"/>
  <c r="M32" i="121"/>
  <c r="N32" i="121"/>
  <c r="O32" i="121"/>
  <c r="P32" i="121"/>
  <c r="Q32" i="121"/>
  <c r="R32" i="121"/>
  <c r="S32" i="121"/>
  <c r="T32" i="121"/>
  <c r="U32" i="121"/>
  <c r="W32" i="121"/>
  <c r="E33" i="121"/>
  <c r="F33" i="121"/>
  <c r="G33" i="121"/>
  <c r="H33" i="121"/>
  <c r="I33" i="121"/>
  <c r="J33" i="121"/>
  <c r="K33" i="121"/>
  <c r="L33" i="121"/>
  <c r="M33" i="121"/>
  <c r="N33" i="121"/>
  <c r="O33" i="121"/>
  <c r="P33" i="121"/>
  <c r="Q33" i="121"/>
  <c r="R33" i="121"/>
  <c r="S33" i="121"/>
  <c r="T33" i="121"/>
  <c r="U33" i="121"/>
  <c r="W33" i="121"/>
  <c r="E34" i="121"/>
  <c r="F34" i="121"/>
  <c r="G34" i="121"/>
  <c r="H34" i="121"/>
  <c r="I34" i="121"/>
  <c r="J34" i="121"/>
  <c r="K34" i="121"/>
  <c r="L34" i="121"/>
  <c r="M34" i="121"/>
  <c r="N34" i="121"/>
  <c r="O34" i="121"/>
  <c r="P34" i="121"/>
  <c r="Q34" i="121"/>
  <c r="R34" i="121"/>
  <c r="S34" i="121"/>
  <c r="T34" i="121"/>
  <c r="U34" i="121"/>
  <c r="W34" i="121"/>
  <c r="E35" i="121"/>
  <c r="F35" i="121"/>
  <c r="G35" i="121"/>
  <c r="H35" i="121"/>
  <c r="I35" i="121"/>
  <c r="J35" i="121"/>
  <c r="K35" i="121"/>
  <c r="L35" i="121"/>
  <c r="M35" i="121"/>
  <c r="N35" i="121"/>
  <c r="O35" i="121"/>
  <c r="P35" i="121"/>
  <c r="Q35" i="121"/>
  <c r="R35" i="121"/>
  <c r="S35" i="121"/>
  <c r="T35" i="121"/>
  <c r="U35" i="121"/>
  <c r="W35" i="121"/>
  <c r="E36" i="121"/>
  <c r="F36" i="121"/>
  <c r="G36" i="121"/>
  <c r="H36" i="121"/>
  <c r="I36" i="121"/>
  <c r="J36" i="121"/>
  <c r="K36" i="121"/>
  <c r="L36" i="121"/>
  <c r="M36" i="121"/>
  <c r="N36" i="121"/>
  <c r="O36" i="121"/>
  <c r="P36" i="121"/>
  <c r="Q36" i="121"/>
  <c r="R36" i="121"/>
  <c r="S36" i="121"/>
  <c r="T36" i="121"/>
  <c r="U36" i="121"/>
  <c r="W36" i="121"/>
  <c r="E37" i="121"/>
  <c r="F37" i="121"/>
  <c r="G37" i="121"/>
  <c r="H37" i="121"/>
  <c r="I37" i="121"/>
  <c r="J37" i="121"/>
  <c r="K37" i="121"/>
  <c r="L37" i="121"/>
  <c r="M37" i="121"/>
  <c r="N37" i="121"/>
  <c r="O37" i="121"/>
  <c r="P37" i="121"/>
  <c r="Q37" i="121"/>
  <c r="R37" i="121"/>
  <c r="S37" i="121"/>
  <c r="T37" i="121"/>
  <c r="U37" i="121"/>
  <c r="W37" i="121"/>
  <c r="E38" i="121"/>
  <c r="F38" i="121"/>
  <c r="G38" i="121"/>
  <c r="H38" i="121"/>
  <c r="I38" i="121"/>
  <c r="J38" i="121"/>
  <c r="K38" i="121"/>
  <c r="L38" i="121"/>
  <c r="M38" i="121"/>
  <c r="N38" i="121"/>
  <c r="O38" i="121"/>
  <c r="P38" i="121"/>
  <c r="Q38" i="121"/>
  <c r="R38" i="121"/>
  <c r="S38" i="121"/>
  <c r="T38" i="121"/>
  <c r="U38" i="121"/>
  <c r="W38" i="121"/>
  <c r="W30" i="121"/>
  <c r="F30" i="121"/>
  <c r="G30" i="121"/>
  <c r="H30" i="121"/>
  <c r="I30" i="121"/>
  <c r="J30" i="121"/>
  <c r="K30" i="121"/>
  <c r="L30" i="121"/>
  <c r="M30" i="121"/>
  <c r="N30" i="121"/>
  <c r="O30" i="121"/>
  <c r="P30" i="121"/>
  <c r="Q30" i="121"/>
  <c r="R30" i="121"/>
  <c r="S30" i="121"/>
  <c r="T30" i="121"/>
  <c r="U30" i="121"/>
  <c r="E30" i="121"/>
  <c r="E12" i="133"/>
  <c r="E210" i="137"/>
  <c r="F210" i="137"/>
  <c r="G210" i="137"/>
  <c r="H210" i="137"/>
  <c r="I210" i="137"/>
  <c r="J210" i="137"/>
  <c r="K210" i="137"/>
  <c r="L210" i="137"/>
  <c r="M210" i="137"/>
  <c r="N210" i="137"/>
  <c r="O210" i="137"/>
  <c r="P210" i="137"/>
  <c r="Q210" i="137"/>
  <c r="R210" i="137"/>
  <c r="S210" i="137"/>
  <c r="T210" i="137"/>
  <c r="U210" i="137"/>
  <c r="V210" i="137"/>
  <c r="W210" i="137"/>
  <c r="X210" i="137"/>
  <c r="Y210" i="137"/>
  <c r="Z210" i="137"/>
  <c r="AA210" i="137"/>
  <c r="AB210" i="137"/>
  <c r="AC210" i="137"/>
  <c r="AD210" i="137"/>
  <c r="AE210" i="137"/>
  <c r="AF210" i="137"/>
  <c r="AG210" i="137"/>
  <c r="AH210" i="137"/>
  <c r="AI210" i="137"/>
  <c r="AJ210" i="137"/>
  <c r="AK210" i="137"/>
  <c r="AL210" i="137"/>
  <c r="AM210" i="137"/>
  <c r="AN210" i="137"/>
  <c r="AO210" i="137"/>
  <c r="AP210" i="137"/>
  <c r="AQ210" i="137"/>
  <c r="AR210" i="137"/>
  <c r="AS210" i="137"/>
  <c r="AT210" i="137"/>
  <c r="AU210" i="137"/>
  <c r="AV210" i="137"/>
  <c r="AW210" i="137"/>
  <c r="AX210" i="137"/>
  <c r="AY210" i="137"/>
  <c r="AZ210" i="137"/>
  <c r="BA210" i="137"/>
  <c r="BB210" i="137"/>
  <c r="BC210" i="137"/>
  <c r="BD210" i="137"/>
  <c r="BE210" i="137"/>
  <c r="BF210" i="137"/>
  <c r="BG210" i="137"/>
  <c r="BH210" i="137"/>
  <c r="BI210" i="137"/>
  <c r="BJ210" i="137"/>
  <c r="BK210" i="137"/>
  <c r="BL210" i="137"/>
  <c r="BM210" i="137"/>
  <c r="BN210" i="137"/>
  <c r="BO210" i="137"/>
  <c r="BP210" i="137"/>
  <c r="BQ210" i="137"/>
  <c r="BR210" i="137"/>
  <c r="BS210" i="137"/>
  <c r="BT210" i="137"/>
  <c r="BU210" i="137"/>
  <c r="BV210" i="137"/>
  <c r="BW210" i="137"/>
  <c r="BX210" i="137"/>
  <c r="BY210" i="137"/>
  <c r="BZ210" i="137"/>
  <c r="CA210" i="137"/>
  <c r="CB210" i="137"/>
  <c r="CC210" i="137"/>
  <c r="CD210" i="137"/>
  <c r="CE210" i="137"/>
  <c r="CF210" i="137"/>
  <c r="CG210" i="137"/>
  <c r="CH210" i="137"/>
  <c r="CI210" i="137"/>
  <c r="CJ210" i="137"/>
  <c r="CK210" i="137"/>
  <c r="CL210" i="137"/>
  <c r="CM210" i="137"/>
  <c r="CN210" i="137"/>
  <c r="CO210" i="137"/>
  <c r="CP210" i="137"/>
  <c r="CQ210" i="137"/>
  <c r="CR210" i="137"/>
  <c r="CS210" i="137"/>
  <c r="CT210" i="137"/>
  <c r="CU210" i="137"/>
  <c r="CV210" i="137"/>
  <c r="CW210" i="137"/>
  <c r="CX210" i="137"/>
  <c r="CY210" i="137"/>
  <c r="CZ210" i="137"/>
  <c r="DA210" i="137"/>
  <c r="DB210" i="137"/>
  <c r="DC210" i="137"/>
  <c r="DD210" i="137"/>
  <c r="DE210" i="137"/>
  <c r="DF210" i="137"/>
  <c r="DG210" i="137"/>
  <c r="DH210" i="137"/>
  <c r="DI210" i="137"/>
  <c r="DJ210" i="137"/>
  <c r="DK210" i="137"/>
  <c r="DL210" i="137"/>
  <c r="DM210" i="137"/>
  <c r="DN210" i="137"/>
  <c r="DO210" i="137"/>
  <c r="DP210" i="137"/>
  <c r="DQ210" i="137"/>
  <c r="DR210" i="137"/>
  <c r="DS210" i="137"/>
  <c r="DT210" i="137"/>
  <c r="DU210" i="137"/>
  <c r="DV210" i="137"/>
  <c r="DW210" i="137"/>
  <c r="DX210" i="137"/>
  <c r="DY210" i="137"/>
  <c r="DZ210" i="137"/>
  <c r="EA210" i="137"/>
  <c r="EB210" i="137"/>
  <c r="EC210" i="137"/>
  <c r="ED210" i="137"/>
  <c r="EE210" i="137"/>
  <c r="EF210" i="137"/>
  <c r="EG210" i="137"/>
  <c r="EH210" i="137"/>
  <c r="EI210" i="137"/>
  <c r="EJ210" i="137"/>
  <c r="EK210" i="137"/>
  <c r="EL210" i="137"/>
  <c r="EM210" i="137"/>
  <c r="EN210" i="137"/>
  <c r="EO210" i="137"/>
  <c r="EP210" i="137"/>
  <c r="EQ210" i="137"/>
  <c r="ER210" i="137"/>
  <c r="ES210" i="137"/>
  <c r="ET210" i="137"/>
  <c r="EU210" i="137"/>
  <c r="EV210" i="137"/>
  <c r="EW210" i="137"/>
  <c r="EX210" i="137"/>
  <c r="EY210" i="137"/>
  <c r="EZ210" i="137"/>
  <c r="FA210" i="137"/>
  <c r="FB210" i="137"/>
  <c r="FC210" i="137"/>
  <c r="FD210" i="137"/>
  <c r="FE210" i="137"/>
  <c r="FF210" i="137"/>
  <c r="FG210" i="137"/>
  <c r="FH210" i="137"/>
  <c r="FI210" i="137"/>
  <c r="FJ210" i="137"/>
  <c r="FK210" i="137"/>
  <c r="FL210" i="137"/>
  <c r="FM210" i="137"/>
  <c r="FN210" i="137"/>
  <c r="FO210" i="137"/>
  <c r="FP210" i="137"/>
  <c r="FQ210" i="137"/>
  <c r="FR210" i="137"/>
  <c r="FS210" i="137"/>
  <c r="FT210" i="137"/>
  <c r="FU210" i="137"/>
  <c r="FV210" i="137"/>
  <c r="FW210" i="137"/>
  <c r="FX210" i="137"/>
  <c r="FY210" i="137"/>
  <c r="FZ210" i="137"/>
  <c r="GA210" i="137"/>
  <c r="GB210" i="137"/>
  <c r="GC210" i="137"/>
  <c r="GD210" i="137"/>
  <c r="GE210" i="137"/>
  <c r="GF210" i="137"/>
  <c r="GG210" i="137"/>
  <c r="GH210" i="137"/>
  <c r="GI210" i="137"/>
  <c r="GJ210" i="137"/>
  <c r="GK210" i="137"/>
  <c r="GL210" i="137"/>
  <c r="GM210" i="137"/>
  <c r="GN210" i="137"/>
  <c r="GO210" i="137"/>
  <c r="GP210" i="137"/>
  <c r="GQ210" i="137"/>
  <c r="GR210" i="137"/>
  <c r="GS210" i="137"/>
  <c r="GT210" i="137"/>
  <c r="GU210" i="137"/>
  <c r="GV210" i="137"/>
  <c r="GX210" i="137"/>
  <c r="E211" i="137"/>
  <c r="F211" i="137"/>
  <c r="G211" i="137"/>
  <c r="H211" i="137"/>
  <c r="I211" i="137"/>
  <c r="J211" i="137"/>
  <c r="K211" i="137"/>
  <c r="L211" i="137"/>
  <c r="M211" i="137"/>
  <c r="N211" i="137"/>
  <c r="O211" i="137"/>
  <c r="P211" i="137"/>
  <c r="Q211" i="137"/>
  <c r="R211" i="137"/>
  <c r="S211" i="137"/>
  <c r="T211" i="137"/>
  <c r="U211" i="137"/>
  <c r="V211" i="137"/>
  <c r="W211" i="137"/>
  <c r="X211" i="137"/>
  <c r="Y211" i="137"/>
  <c r="Z211" i="137"/>
  <c r="AA211" i="137"/>
  <c r="AB211" i="137"/>
  <c r="AC211" i="137"/>
  <c r="AD211" i="137"/>
  <c r="AE211" i="137"/>
  <c r="AF211" i="137"/>
  <c r="AG211" i="137"/>
  <c r="AH211" i="137"/>
  <c r="AI211" i="137"/>
  <c r="AJ211" i="137"/>
  <c r="AK211" i="137"/>
  <c r="AL211" i="137"/>
  <c r="AM211" i="137"/>
  <c r="AN211" i="137"/>
  <c r="AO211" i="137"/>
  <c r="AP211" i="137"/>
  <c r="AQ211" i="137"/>
  <c r="AR211" i="137"/>
  <c r="AS211" i="137"/>
  <c r="AT211" i="137"/>
  <c r="AU211" i="137"/>
  <c r="AV211" i="137"/>
  <c r="AW211" i="137"/>
  <c r="AX211" i="137"/>
  <c r="AY211" i="137"/>
  <c r="AZ211" i="137"/>
  <c r="BA211" i="137"/>
  <c r="BB211" i="137"/>
  <c r="BC211" i="137"/>
  <c r="BD211" i="137"/>
  <c r="BE211" i="137"/>
  <c r="BF211" i="137"/>
  <c r="BG211" i="137"/>
  <c r="BH211" i="137"/>
  <c r="BI211" i="137"/>
  <c r="BJ211" i="137"/>
  <c r="BK211" i="137"/>
  <c r="BL211" i="137"/>
  <c r="BM211" i="137"/>
  <c r="BN211" i="137"/>
  <c r="BO211" i="137"/>
  <c r="BP211" i="137"/>
  <c r="BQ211" i="137"/>
  <c r="BR211" i="137"/>
  <c r="BS211" i="137"/>
  <c r="BT211" i="137"/>
  <c r="BU211" i="137"/>
  <c r="BV211" i="137"/>
  <c r="BW211" i="137"/>
  <c r="BX211" i="137"/>
  <c r="BY211" i="137"/>
  <c r="BZ211" i="137"/>
  <c r="CA211" i="137"/>
  <c r="CB211" i="137"/>
  <c r="CC211" i="137"/>
  <c r="CD211" i="137"/>
  <c r="CE211" i="137"/>
  <c r="CF211" i="137"/>
  <c r="CG211" i="137"/>
  <c r="CH211" i="137"/>
  <c r="CI211" i="137"/>
  <c r="CJ211" i="137"/>
  <c r="CK211" i="137"/>
  <c r="CL211" i="137"/>
  <c r="CM211" i="137"/>
  <c r="CN211" i="137"/>
  <c r="CO211" i="137"/>
  <c r="CP211" i="137"/>
  <c r="CQ211" i="137"/>
  <c r="CR211" i="137"/>
  <c r="CS211" i="137"/>
  <c r="CT211" i="137"/>
  <c r="CU211" i="137"/>
  <c r="CV211" i="137"/>
  <c r="CW211" i="137"/>
  <c r="CX211" i="137"/>
  <c r="CY211" i="137"/>
  <c r="CZ211" i="137"/>
  <c r="DA211" i="137"/>
  <c r="DB211" i="137"/>
  <c r="DC211" i="137"/>
  <c r="DD211" i="137"/>
  <c r="DE211" i="137"/>
  <c r="DF211" i="137"/>
  <c r="DG211" i="137"/>
  <c r="DH211" i="137"/>
  <c r="DI211" i="137"/>
  <c r="DJ211" i="137"/>
  <c r="DK211" i="137"/>
  <c r="DL211" i="137"/>
  <c r="DM211" i="137"/>
  <c r="DN211" i="137"/>
  <c r="DO211" i="137"/>
  <c r="DP211" i="137"/>
  <c r="DQ211" i="137"/>
  <c r="DR211" i="137"/>
  <c r="DS211" i="137"/>
  <c r="DT211" i="137"/>
  <c r="DU211" i="137"/>
  <c r="DV211" i="137"/>
  <c r="DW211" i="137"/>
  <c r="DX211" i="137"/>
  <c r="DY211" i="137"/>
  <c r="DZ211" i="137"/>
  <c r="EA211" i="137"/>
  <c r="EB211" i="137"/>
  <c r="EC211" i="137"/>
  <c r="ED211" i="137"/>
  <c r="EE211" i="137"/>
  <c r="EF211" i="137"/>
  <c r="EG211" i="137"/>
  <c r="EH211" i="137"/>
  <c r="EI211" i="137"/>
  <c r="EJ211" i="137"/>
  <c r="EK211" i="137"/>
  <c r="EL211" i="137"/>
  <c r="EM211" i="137"/>
  <c r="EN211" i="137"/>
  <c r="EO211" i="137"/>
  <c r="EP211" i="137"/>
  <c r="EQ211" i="137"/>
  <c r="ER211" i="137"/>
  <c r="ES211" i="137"/>
  <c r="ET211" i="137"/>
  <c r="EU211" i="137"/>
  <c r="EV211" i="137"/>
  <c r="EW211" i="137"/>
  <c r="EX211" i="137"/>
  <c r="EY211" i="137"/>
  <c r="EZ211" i="137"/>
  <c r="FA211" i="137"/>
  <c r="FB211" i="137"/>
  <c r="FC211" i="137"/>
  <c r="FD211" i="137"/>
  <c r="FE211" i="137"/>
  <c r="FF211" i="137"/>
  <c r="FG211" i="137"/>
  <c r="FH211" i="137"/>
  <c r="FI211" i="137"/>
  <c r="FJ211" i="137"/>
  <c r="FK211" i="137"/>
  <c r="FL211" i="137"/>
  <c r="FM211" i="137"/>
  <c r="FN211" i="137"/>
  <c r="FO211" i="137"/>
  <c r="FP211" i="137"/>
  <c r="FQ211" i="137"/>
  <c r="FR211" i="137"/>
  <c r="FS211" i="137"/>
  <c r="FT211" i="137"/>
  <c r="FU211" i="137"/>
  <c r="FV211" i="137"/>
  <c r="FW211" i="137"/>
  <c r="FX211" i="137"/>
  <c r="FY211" i="137"/>
  <c r="FZ211" i="137"/>
  <c r="GA211" i="137"/>
  <c r="GB211" i="137"/>
  <c r="GC211" i="137"/>
  <c r="GD211" i="137"/>
  <c r="GE211" i="137"/>
  <c r="GF211" i="137"/>
  <c r="GG211" i="137"/>
  <c r="GH211" i="137"/>
  <c r="GI211" i="137"/>
  <c r="GJ211" i="137"/>
  <c r="GK211" i="137"/>
  <c r="GL211" i="137"/>
  <c r="GM211" i="137"/>
  <c r="GN211" i="137"/>
  <c r="GO211" i="137"/>
  <c r="GP211" i="137"/>
  <c r="GQ211" i="137"/>
  <c r="GR211" i="137"/>
  <c r="GS211" i="137"/>
  <c r="GT211" i="137"/>
  <c r="GU211" i="137"/>
  <c r="GV211" i="137"/>
  <c r="GX211" i="137"/>
  <c r="E212" i="137"/>
  <c r="F212" i="137"/>
  <c r="G212" i="137"/>
  <c r="H212" i="137"/>
  <c r="I212" i="137"/>
  <c r="J212" i="137"/>
  <c r="K212" i="137"/>
  <c r="L212" i="137"/>
  <c r="M212" i="137"/>
  <c r="N212" i="137"/>
  <c r="O212" i="137"/>
  <c r="P212" i="137"/>
  <c r="Q212" i="137"/>
  <c r="R212" i="137"/>
  <c r="S212" i="137"/>
  <c r="T212" i="137"/>
  <c r="U212" i="137"/>
  <c r="V212" i="137"/>
  <c r="W212" i="137"/>
  <c r="X212" i="137"/>
  <c r="Y212" i="137"/>
  <c r="Z212" i="137"/>
  <c r="AA212" i="137"/>
  <c r="AB212" i="137"/>
  <c r="AC212" i="137"/>
  <c r="AD212" i="137"/>
  <c r="AE212" i="137"/>
  <c r="AF212" i="137"/>
  <c r="AG212" i="137"/>
  <c r="AH212" i="137"/>
  <c r="AI212" i="137"/>
  <c r="AJ212" i="137"/>
  <c r="AK212" i="137"/>
  <c r="AL212" i="137"/>
  <c r="AM212" i="137"/>
  <c r="AN212" i="137"/>
  <c r="AO212" i="137"/>
  <c r="AP212" i="137"/>
  <c r="AQ212" i="137"/>
  <c r="AR212" i="137"/>
  <c r="AS212" i="137"/>
  <c r="AT212" i="137"/>
  <c r="AU212" i="137"/>
  <c r="AV212" i="137"/>
  <c r="AW212" i="137"/>
  <c r="AX212" i="137"/>
  <c r="AY212" i="137"/>
  <c r="AZ212" i="137"/>
  <c r="BA212" i="137"/>
  <c r="BB212" i="137"/>
  <c r="BC212" i="137"/>
  <c r="BD212" i="137"/>
  <c r="BE212" i="137"/>
  <c r="BF212" i="137"/>
  <c r="BG212" i="137"/>
  <c r="BH212" i="137"/>
  <c r="BI212" i="137"/>
  <c r="BJ212" i="137"/>
  <c r="BK212" i="137"/>
  <c r="BL212" i="137"/>
  <c r="BM212" i="137"/>
  <c r="BN212" i="137"/>
  <c r="BO212" i="137"/>
  <c r="BP212" i="137"/>
  <c r="BQ212" i="137"/>
  <c r="BR212" i="137"/>
  <c r="BS212" i="137"/>
  <c r="BT212" i="137"/>
  <c r="BU212" i="137"/>
  <c r="BV212" i="137"/>
  <c r="BW212" i="137"/>
  <c r="BX212" i="137"/>
  <c r="BY212" i="137"/>
  <c r="BZ212" i="137"/>
  <c r="CA212" i="137"/>
  <c r="CB212" i="137"/>
  <c r="CC212" i="137"/>
  <c r="CD212" i="137"/>
  <c r="CE212" i="137"/>
  <c r="CF212" i="137"/>
  <c r="CG212" i="137"/>
  <c r="CH212" i="137"/>
  <c r="CI212" i="137"/>
  <c r="CJ212" i="137"/>
  <c r="CK212" i="137"/>
  <c r="CL212" i="137"/>
  <c r="CM212" i="137"/>
  <c r="CN212" i="137"/>
  <c r="CO212" i="137"/>
  <c r="CP212" i="137"/>
  <c r="CQ212" i="137"/>
  <c r="CR212" i="137"/>
  <c r="CS212" i="137"/>
  <c r="CT212" i="137"/>
  <c r="CU212" i="137"/>
  <c r="CV212" i="137"/>
  <c r="CW212" i="137"/>
  <c r="CX212" i="137"/>
  <c r="CY212" i="137"/>
  <c r="CZ212" i="137"/>
  <c r="DA212" i="137"/>
  <c r="DB212" i="137"/>
  <c r="DC212" i="137"/>
  <c r="DD212" i="137"/>
  <c r="DE212" i="137"/>
  <c r="DF212" i="137"/>
  <c r="DG212" i="137"/>
  <c r="DH212" i="137"/>
  <c r="DI212" i="137"/>
  <c r="DJ212" i="137"/>
  <c r="DK212" i="137"/>
  <c r="DL212" i="137"/>
  <c r="DM212" i="137"/>
  <c r="DN212" i="137"/>
  <c r="DO212" i="137"/>
  <c r="DP212" i="137"/>
  <c r="DQ212" i="137"/>
  <c r="DR212" i="137"/>
  <c r="DS212" i="137"/>
  <c r="DT212" i="137"/>
  <c r="DU212" i="137"/>
  <c r="DV212" i="137"/>
  <c r="DW212" i="137"/>
  <c r="DX212" i="137"/>
  <c r="DY212" i="137"/>
  <c r="DZ212" i="137"/>
  <c r="EA212" i="137"/>
  <c r="EB212" i="137"/>
  <c r="EC212" i="137"/>
  <c r="ED212" i="137"/>
  <c r="EE212" i="137"/>
  <c r="EF212" i="137"/>
  <c r="EG212" i="137"/>
  <c r="EH212" i="137"/>
  <c r="EI212" i="137"/>
  <c r="EJ212" i="137"/>
  <c r="EK212" i="137"/>
  <c r="EL212" i="137"/>
  <c r="EM212" i="137"/>
  <c r="EN212" i="137"/>
  <c r="EO212" i="137"/>
  <c r="EP212" i="137"/>
  <c r="EQ212" i="137"/>
  <c r="ER212" i="137"/>
  <c r="ES212" i="137"/>
  <c r="ET212" i="137"/>
  <c r="EU212" i="137"/>
  <c r="EV212" i="137"/>
  <c r="EW212" i="137"/>
  <c r="EX212" i="137"/>
  <c r="EY212" i="137"/>
  <c r="EZ212" i="137"/>
  <c r="FA212" i="137"/>
  <c r="FB212" i="137"/>
  <c r="FC212" i="137"/>
  <c r="FD212" i="137"/>
  <c r="FE212" i="137"/>
  <c r="FF212" i="137"/>
  <c r="FG212" i="137"/>
  <c r="FH212" i="137"/>
  <c r="FI212" i="137"/>
  <c r="FJ212" i="137"/>
  <c r="FK212" i="137"/>
  <c r="FL212" i="137"/>
  <c r="FM212" i="137"/>
  <c r="FN212" i="137"/>
  <c r="FO212" i="137"/>
  <c r="FP212" i="137"/>
  <c r="FQ212" i="137"/>
  <c r="FR212" i="137"/>
  <c r="FS212" i="137"/>
  <c r="FT212" i="137"/>
  <c r="FU212" i="137"/>
  <c r="FV212" i="137"/>
  <c r="FW212" i="137"/>
  <c r="FX212" i="137"/>
  <c r="FY212" i="137"/>
  <c r="FZ212" i="137"/>
  <c r="GA212" i="137"/>
  <c r="GB212" i="137"/>
  <c r="GC212" i="137"/>
  <c r="GD212" i="137"/>
  <c r="GE212" i="137"/>
  <c r="GF212" i="137"/>
  <c r="GG212" i="137"/>
  <c r="GH212" i="137"/>
  <c r="GI212" i="137"/>
  <c r="GJ212" i="137"/>
  <c r="GK212" i="137"/>
  <c r="GL212" i="137"/>
  <c r="GM212" i="137"/>
  <c r="GN212" i="137"/>
  <c r="GO212" i="137"/>
  <c r="GP212" i="137"/>
  <c r="GQ212" i="137"/>
  <c r="GR212" i="137"/>
  <c r="GS212" i="137"/>
  <c r="GT212" i="137"/>
  <c r="GU212" i="137"/>
  <c r="GV212" i="137"/>
  <c r="GX212" i="137"/>
  <c r="E213" i="137"/>
  <c r="F213" i="137"/>
  <c r="G213" i="137"/>
  <c r="H213" i="137"/>
  <c r="I213" i="137"/>
  <c r="J213" i="137"/>
  <c r="K213" i="137"/>
  <c r="L213" i="137"/>
  <c r="M213" i="137"/>
  <c r="N213" i="137"/>
  <c r="O213" i="137"/>
  <c r="P213" i="137"/>
  <c r="Q213" i="137"/>
  <c r="R213" i="137"/>
  <c r="S213" i="137"/>
  <c r="T213" i="137"/>
  <c r="U213" i="137"/>
  <c r="V213" i="137"/>
  <c r="W213" i="137"/>
  <c r="X213" i="137"/>
  <c r="Y213" i="137"/>
  <c r="Z213" i="137"/>
  <c r="AA213" i="137"/>
  <c r="AB213" i="137"/>
  <c r="AC213" i="137"/>
  <c r="AD213" i="137"/>
  <c r="AE213" i="137"/>
  <c r="AF213" i="137"/>
  <c r="AG213" i="137"/>
  <c r="AH213" i="137"/>
  <c r="AI213" i="137"/>
  <c r="AJ213" i="137"/>
  <c r="AK213" i="137"/>
  <c r="AL213" i="137"/>
  <c r="AM213" i="137"/>
  <c r="AN213" i="137"/>
  <c r="AO213" i="137"/>
  <c r="AP213" i="137"/>
  <c r="AQ213" i="137"/>
  <c r="AR213" i="137"/>
  <c r="AS213" i="137"/>
  <c r="AT213" i="137"/>
  <c r="AU213" i="137"/>
  <c r="AV213" i="137"/>
  <c r="AW213" i="137"/>
  <c r="AX213" i="137"/>
  <c r="AY213" i="137"/>
  <c r="AZ213" i="137"/>
  <c r="BA213" i="137"/>
  <c r="BB213" i="137"/>
  <c r="BC213" i="137"/>
  <c r="BD213" i="137"/>
  <c r="BE213" i="137"/>
  <c r="BF213" i="137"/>
  <c r="BG213" i="137"/>
  <c r="BH213" i="137"/>
  <c r="BI213" i="137"/>
  <c r="BJ213" i="137"/>
  <c r="BK213" i="137"/>
  <c r="BL213" i="137"/>
  <c r="BM213" i="137"/>
  <c r="BN213" i="137"/>
  <c r="BO213" i="137"/>
  <c r="BP213" i="137"/>
  <c r="BQ213" i="137"/>
  <c r="BR213" i="137"/>
  <c r="BS213" i="137"/>
  <c r="BT213" i="137"/>
  <c r="BU213" i="137"/>
  <c r="BV213" i="137"/>
  <c r="BW213" i="137"/>
  <c r="BX213" i="137"/>
  <c r="BY213" i="137"/>
  <c r="BZ213" i="137"/>
  <c r="CA213" i="137"/>
  <c r="CB213" i="137"/>
  <c r="CC213" i="137"/>
  <c r="CD213" i="137"/>
  <c r="CE213" i="137"/>
  <c r="CF213" i="137"/>
  <c r="CG213" i="137"/>
  <c r="CH213" i="137"/>
  <c r="CI213" i="137"/>
  <c r="CJ213" i="137"/>
  <c r="CK213" i="137"/>
  <c r="CL213" i="137"/>
  <c r="CM213" i="137"/>
  <c r="CN213" i="137"/>
  <c r="CO213" i="137"/>
  <c r="CP213" i="137"/>
  <c r="CQ213" i="137"/>
  <c r="CR213" i="137"/>
  <c r="CS213" i="137"/>
  <c r="CT213" i="137"/>
  <c r="CU213" i="137"/>
  <c r="CV213" i="137"/>
  <c r="CW213" i="137"/>
  <c r="CX213" i="137"/>
  <c r="CY213" i="137"/>
  <c r="CZ213" i="137"/>
  <c r="DA213" i="137"/>
  <c r="DB213" i="137"/>
  <c r="DC213" i="137"/>
  <c r="DD213" i="137"/>
  <c r="DE213" i="137"/>
  <c r="DF213" i="137"/>
  <c r="DG213" i="137"/>
  <c r="DH213" i="137"/>
  <c r="DI213" i="137"/>
  <c r="DJ213" i="137"/>
  <c r="DK213" i="137"/>
  <c r="DL213" i="137"/>
  <c r="DM213" i="137"/>
  <c r="DN213" i="137"/>
  <c r="DO213" i="137"/>
  <c r="DP213" i="137"/>
  <c r="DQ213" i="137"/>
  <c r="DR213" i="137"/>
  <c r="DS213" i="137"/>
  <c r="DT213" i="137"/>
  <c r="DU213" i="137"/>
  <c r="DV213" i="137"/>
  <c r="DW213" i="137"/>
  <c r="DX213" i="137"/>
  <c r="DY213" i="137"/>
  <c r="DZ213" i="137"/>
  <c r="EA213" i="137"/>
  <c r="EB213" i="137"/>
  <c r="EC213" i="137"/>
  <c r="ED213" i="137"/>
  <c r="EE213" i="137"/>
  <c r="EF213" i="137"/>
  <c r="EG213" i="137"/>
  <c r="EH213" i="137"/>
  <c r="EI213" i="137"/>
  <c r="EJ213" i="137"/>
  <c r="EK213" i="137"/>
  <c r="EL213" i="137"/>
  <c r="EM213" i="137"/>
  <c r="EN213" i="137"/>
  <c r="EO213" i="137"/>
  <c r="EP213" i="137"/>
  <c r="EQ213" i="137"/>
  <c r="ER213" i="137"/>
  <c r="ES213" i="137"/>
  <c r="ET213" i="137"/>
  <c r="EU213" i="137"/>
  <c r="EV213" i="137"/>
  <c r="EW213" i="137"/>
  <c r="EX213" i="137"/>
  <c r="EY213" i="137"/>
  <c r="EZ213" i="137"/>
  <c r="FA213" i="137"/>
  <c r="FB213" i="137"/>
  <c r="FC213" i="137"/>
  <c r="FD213" i="137"/>
  <c r="FE213" i="137"/>
  <c r="FF213" i="137"/>
  <c r="FG213" i="137"/>
  <c r="FH213" i="137"/>
  <c r="FI213" i="137"/>
  <c r="FJ213" i="137"/>
  <c r="FK213" i="137"/>
  <c r="FL213" i="137"/>
  <c r="FM213" i="137"/>
  <c r="FN213" i="137"/>
  <c r="FO213" i="137"/>
  <c r="FP213" i="137"/>
  <c r="FQ213" i="137"/>
  <c r="FR213" i="137"/>
  <c r="FS213" i="137"/>
  <c r="FT213" i="137"/>
  <c r="FU213" i="137"/>
  <c r="FV213" i="137"/>
  <c r="FW213" i="137"/>
  <c r="FX213" i="137"/>
  <c r="FY213" i="137"/>
  <c r="FZ213" i="137"/>
  <c r="GA213" i="137"/>
  <c r="GB213" i="137"/>
  <c r="GC213" i="137"/>
  <c r="GD213" i="137"/>
  <c r="GE213" i="137"/>
  <c r="GF213" i="137"/>
  <c r="GG213" i="137"/>
  <c r="GH213" i="137"/>
  <c r="GI213" i="137"/>
  <c r="GJ213" i="137"/>
  <c r="GK213" i="137"/>
  <c r="GL213" i="137"/>
  <c r="GM213" i="137"/>
  <c r="GN213" i="137"/>
  <c r="GO213" i="137"/>
  <c r="GP213" i="137"/>
  <c r="GQ213" i="137"/>
  <c r="GR213" i="137"/>
  <c r="GS213" i="137"/>
  <c r="GT213" i="137"/>
  <c r="GU213" i="137"/>
  <c r="GV213" i="137"/>
  <c r="GX213" i="137"/>
  <c r="E214" i="137"/>
  <c r="F214" i="137"/>
  <c r="G214" i="137"/>
  <c r="H214" i="137"/>
  <c r="I214" i="137"/>
  <c r="J214" i="137"/>
  <c r="K214" i="137"/>
  <c r="L214" i="137"/>
  <c r="M214" i="137"/>
  <c r="N214" i="137"/>
  <c r="O214" i="137"/>
  <c r="P214" i="137"/>
  <c r="Q214" i="137"/>
  <c r="R214" i="137"/>
  <c r="S214" i="137"/>
  <c r="T214" i="137"/>
  <c r="U214" i="137"/>
  <c r="V214" i="137"/>
  <c r="W214" i="137"/>
  <c r="X214" i="137"/>
  <c r="Y214" i="137"/>
  <c r="Z214" i="137"/>
  <c r="AA214" i="137"/>
  <c r="AB214" i="137"/>
  <c r="AC214" i="137"/>
  <c r="AD214" i="137"/>
  <c r="AE214" i="137"/>
  <c r="AF214" i="137"/>
  <c r="AG214" i="137"/>
  <c r="AH214" i="137"/>
  <c r="AI214" i="137"/>
  <c r="AJ214" i="137"/>
  <c r="AK214" i="137"/>
  <c r="AL214" i="137"/>
  <c r="AM214" i="137"/>
  <c r="AN214" i="137"/>
  <c r="AO214" i="137"/>
  <c r="AP214" i="137"/>
  <c r="AQ214" i="137"/>
  <c r="AR214" i="137"/>
  <c r="AS214" i="137"/>
  <c r="AT214" i="137"/>
  <c r="AU214" i="137"/>
  <c r="AV214" i="137"/>
  <c r="AW214" i="137"/>
  <c r="AX214" i="137"/>
  <c r="AY214" i="137"/>
  <c r="AZ214" i="137"/>
  <c r="BA214" i="137"/>
  <c r="BB214" i="137"/>
  <c r="BC214" i="137"/>
  <c r="BD214" i="137"/>
  <c r="BE214" i="137"/>
  <c r="BF214" i="137"/>
  <c r="BG214" i="137"/>
  <c r="BH214" i="137"/>
  <c r="BI214" i="137"/>
  <c r="BJ214" i="137"/>
  <c r="BK214" i="137"/>
  <c r="BL214" i="137"/>
  <c r="BM214" i="137"/>
  <c r="BN214" i="137"/>
  <c r="BO214" i="137"/>
  <c r="BP214" i="137"/>
  <c r="BQ214" i="137"/>
  <c r="BR214" i="137"/>
  <c r="BS214" i="137"/>
  <c r="BT214" i="137"/>
  <c r="BU214" i="137"/>
  <c r="BV214" i="137"/>
  <c r="BW214" i="137"/>
  <c r="BX214" i="137"/>
  <c r="BY214" i="137"/>
  <c r="BZ214" i="137"/>
  <c r="CA214" i="137"/>
  <c r="CB214" i="137"/>
  <c r="CC214" i="137"/>
  <c r="CD214" i="137"/>
  <c r="CE214" i="137"/>
  <c r="CF214" i="137"/>
  <c r="CG214" i="137"/>
  <c r="CH214" i="137"/>
  <c r="CI214" i="137"/>
  <c r="CJ214" i="137"/>
  <c r="CK214" i="137"/>
  <c r="CL214" i="137"/>
  <c r="CM214" i="137"/>
  <c r="CN214" i="137"/>
  <c r="CO214" i="137"/>
  <c r="CP214" i="137"/>
  <c r="CQ214" i="137"/>
  <c r="CR214" i="137"/>
  <c r="CS214" i="137"/>
  <c r="CT214" i="137"/>
  <c r="CU214" i="137"/>
  <c r="CV214" i="137"/>
  <c r="CW214" i="137"/>
  <c r="CX214" i="137"/>
  <c r="CY214" i="137"/>
  <c r="CZ214" i="137"/>
  <c r="DA214" i="137"/>
  <c r="DB214" i="137"/>
  <c r="DC214" i="137"/>
  <c r="DD214" i="137"/>
  <c r="DE214" i="137"/>
  <c r="DF214" i="137"/>
  <c r="DG214" i="137"/>
  <c r="DH214" i="137"/>
  <c r="DI214" i="137"/>
  <c r="DJ214" i="137"/>
  <c r="DK214" i="137"/>
  <c r="DL214" i="137"/>
  <c r="DM214" i="137"/>
  <c r="DN214" i="137"/>
  <c r="DO214" i="137"/>
  <c r="DP214" i="137"/>
  <c r="DQ214" i="137"/>
  <c r="DR214" i="137"/>
  <c r="DS214" i="137"/>
  <c r="DT214" i="137"/>
  <c r="DU214" i="137"/>
  <c r="DV214" i="137"/>
  <c r="DW214" i="137"/>
  <c r="DX214" i="137"/>
  <c r="DY214" i="137"/>
  <c r="DZ214" i="137"/>
  <c r="EA214" i="137"/>
  <c r="EB214" i="137"/>
  <c r="EC214" i="137"/>
  <c r="ED214" i="137"/>
  <c r="EE214" i="137"/>
  <c r="EF214" i="137"/>
  <c r="EG214" i="137"/>
  <c r="EH214" i="137"/>
  <c r="EI214" i="137"/>
  <c r="EJ214" i="137"/>
  <c r="EK214" i="137"/>
  <c r="EL214" i="137"/>
  <c r="EM214" i="137"/>
  <c r="EN214" i="137"/>
  <c r="EO214" i="137"/>
  <c r="EP214" i="137"/>
  <c r="EQ214" i="137"/>
  <c r="ER214" i="137"/>
  <c r="ES214" i="137"/>
  <c r="ET214" i="137"/>
  <c r="EU214" i="137"/>
  <c r="EV214" i="137"/>
  <c r="EW214" i="137"/>
  <c r="EX214" i="137"/>
  <c r="EY214" i="137"/>
  <c r="EZ214" i="137"/>
  <c r="FA214" i="137"/>
  <c r="FB214" i="137"/>
  <c r="FC214" i="137"/>
  <c r="FD214" i="137"/>
  <c r="FE214" i="137"/>
  <c r="FF214" i="137"/>
  <c r="FG214" i="137"/>
  <c r="FH214" i="137"/>
  <c r="FI214" i="137"/>
  <c r="FJ214" i="137"/>
  <c r="FK214" i="137"/>
  <c r="FL214" i="137"/>
  <c r="FM214" i="137"/>
  <c r="FN214" i="137"/>
  <c r="FO214" i="137"/>
  <c r="FP214" i="137"/>
  <c r="FQ214" i="137"/>
  <c r="FR214" i="137"/>
  <c r="FS214" i="137"/>
  <c r="FT214" i="137"/>
  <c r="FU214" i="137"/>
  <c r="FV214" i="137"/>
  <c r="FW214" i="137"/>
  <c r="FX214" i="137"/>
  <c r="FY214" i="137"/>
  <c r="FZ214" i="137"/>
  <c r="GA214" i="137"/>
  <c r="GB214" i="137"/>
  <c r="GC214" i="137"/>
  <c r="GD214" i="137"/>
  <c r="GE214" i="137"/>
  <c r="GF214" i="137"/>
  <c r="GG214" i="137"/>
  <c r="GH214" i="137"/>
  <c r="GI214" i="137"/>
  <c r="GJ214" i="137"/>
  <c r="GK214" i="137"/>
  <c r="GL214" i="137"/>
  <c r="GM214" i="137"/>
  <c r="GN214" i="137"/>
  <c r="GO214" i="137"/>
  <c r="GP214" i="137"/>
  <c r="GQ214" i="137"/>
  <c r="GR214" i="137"/>
  <c r="GS214" i="137"/>
  <c r="GT214" i="137"/>
  <c r="GU214" i="137"/>
  <c r="GV214" i="137"/>
  <c r="GX214" i="137"/>
  <c r="E215" i="137"/>
  <c r="F215" i="137"/>
  <c r="G215" i="137"/>
  <c r="H215" i="137"/>
  <c r="I215" i="137"/>
  <c r="J215" i="137"/>
  <c r="K215" i="137"/>
  <c r="L215" i="137"/>
  <c r="M215" i="137"/>
  <c r="N215" i="137"/>
  <c r="O215" i="137"/>
  <c r="P215" i="137"/>
  <c r="Q215" i="137"/>
  <c r="R215" i="137"/>
  <c r="S215" i="137"/>
  <c r="T215" i="137"/>
  <c r="U215" i="137"/>
  <c r="V215" i="137"/>
  <c r="W215" i="137"/>
  <c r="X215" i="137"/>
  <c r="Y215" i="137"/>
  <c r="Z215" i="137"/>
  <c r="AA215" i="137"/>
  <c r="AB215" i="137"/>
  <c r="AC215" i="137"/>
  <c r="AD215" i="137"/>
  <c r="AE215" i="137"/>
  <c r="AF215" i="137"/>
  <c r="AG215" i="137"/>
  <c r="AH215" i="137"/>
  <c r="AI215" i="137"/>
  <c r="AJ215" i="137"/>
  <c r="AK215" i="137"/>
  <c r="AL215" i="137"/>
  <c r="AM215" i="137"/>
  <c r="AN215" i="137"/>
  <c r="AO215" i="137"/>
  <c r="AP215" i="137"/>
  <c r="AQ215" i="137"/>
  <c r="AR215" i="137"/>
  <c r="AS215" i="137"/>
  <c r="AT215" i="137"/>
  <c r="AU215" i="137"/>
  <c r="AV215" i="137"/>
  <c r="AW215" i="137"/>
  <c r="AX215" i="137"/>
  <c r="AY215" i="137"/>
  <c r="AZ215" i="137"/>
  <c r="BA215" i="137"/>
  <c r="BB215" i="137"/>
  <c r="BC215" i="137"/>
  <c r="BD215" i="137"/>
  <c r="BE215" i="137"/>
  <c r="BF215" i="137"/>
  <c r="BG215" i="137"/>
  <c r="BH215" i="137"/>
  <c r="BI215" i="137"/>
  <c r="BJ215" i="137"/>
  <c r="BK215" i="137"/>
  <c r="BL215" i="137"/>
  <c r="BM215" i="137"/>
  <c r="BN215" i="137"/>
  <c r="BO215" i="137"/>
  <c r="BP215" i="137"/>
  <c r="BQ215" i="137"/>
  <c r="BR215" i="137"/>
  <c r="BS215" i="137"/>
  <c r="BT215" i="137"/>
  <c r="BU215" i="137"/>
  <c r="BV215" i="137"/>
  <c r="BW215" i="137"/>
  <c r="BX215" i="137"/>
  <c r="BY215" i="137"/>
  <c r="BZ215" i="137"/>
  <c r="CA215" i="137"/>
  <c r="CB215" i="137"/>
  <c r="CC215" i="137"/>
  <c r="CD215" i="137"/>
  <c r="CE215" i="137"/>
  <c r="CF215" i="137"/>
  <c r="CG215" i="137"/>
  <c r="CH215" i="137"/>
  <c r="CI215" i="137"/>
  <c r="CJ215" i="137"/>
  <c r="CK215" i="137"/>
  <c r="CL215" i="137"/>
  <c r="CM215" i="137"/>
  <c r="CN215" i="137"/>
  <c r="CO215" i="137"/>
  <c r="CP215" i="137"/>
  <c r="CQ215" i="137"/>
  <c r="CR215" i="137"/>
  <c r="CS215" i="137"/>
  <c r="CT215" i="137"/>
  <c r="CU215" i="137"/>
  <c r="CV215" i="137"/>
  <c r="CW215" i="137"/>
  <c r="CX215" i="137"/>
  <c r="CY215" i="137"/>
  <c r="CZ215" i="137"/>
  <c r="DA215" i="137"/>
  <c r="DB215" i="137"/>
  <c r="DC215" i="137"/>
  <c r="DD215" i="137"/>
  <c r="DE215" i="137"/>
  <c r="DF215" i="137"/>
  <c r="DG215" i="137"/>
  <c r="DH215" i="137"/>
  <c r="DI215" i="137"/>
  <c r="DJ215" i="137"/>
  <c r="DK215" i="137"/>
  <c r="DL215" i="137"/>
  <c r="DM215" i="137"/>
  <c r="DN215" i="137"/>
  <c r="DO215" i="137"/>
  <c r="DP215" i="137"/>
  <c r="DQ215" i="137"/>
  <c r="DR215" i="137"/>
  <c r="DS215" i="137"/>
  <c r="DT215" i="137"/>
  <c r="DU215" i="137"/>
  <c r="DV215" i="137"/>
  <c r="DW215" i="137"/>
  <c r="DX215" i="137"/>
  <c r="DY215" i="137"/>
  <c r="DZ215" i="137"/>
  <c r="EA215" i="137"/>
  <c r="EB215" i="137"/>
  <c r="EC215" i="137"/>
  <c r="ED215" i="137"/>
  <c r="EE215" i="137"/>
  <c r="EF215" i="137"/>
  <c r="EG215" i="137"/>
  <c r="EH215" i="137"/>
  <c r="EI215" i="137"/>
  <c r="EJ215" i="137"/>
  <c r="EK215" i="137"/>
  <c r="EL215" i="137"/>
  <c r="EM215" i="137"/>
  <c r="EN215" i="137"/>
  <c r="EO215" i="137"/>
  <c r="EP215" i="137"/>
  <c r="EQ215" i="137"/>
  <c r="ER215" i="137"/>
  <c r="ES215" i="137"/>
  <c r="ET215" i="137"/>
  <c r="EU215" i="137"/>
  <c r="EV215" i="137"/>
  <c r="EW215" i="137"/>
  <c r="EX215" i="137"/>
  <c r="EY215" i="137"/>
  <c r="EZ215" i="137"/>
  <c r="FA215" i="137"/>
  <c r="FB215" i="137"/>
  <c r="FC215" i="137"/>
  <c r="FD215" i="137"/>
  <c r="FE215" i="137"/>
  <c r="FF215" i="137"/>
  <c r="FG215" i="137"/>
  <c r="FH215" i="137"/>
  <c r="FI215" i="137"/>
  <c r="FJ215" i="137"/>
  <c r="FK215" i="137"/>
  <c r="FL215" i="137"/>
  <c r="FM215" i="137"/>
  <c r="FN215" i="137"/>
  <c r="FO215" i="137"/>
  <c r="FP215" i="137"/>
  <c r="FQ215" i="137"/>
  <c r="FR215" i="137"/>
  <c r="FS215" i="137"/>
  <c r="FT215" i="137"/>
  <c r="FU215" i="137"/>
  <c r="FV215" i="137"/>
  <c r="FW215" i="137"/>
  <c r="FX215" i="137"/>
  <c r="FY215" i="137"/>
  <c r="FZ215" i="137"/>
  <c r="GA215" i="137"/>
  <c r="GB215" i="137"/>
  <c r="GC215" i="137"/>
  <c r="GD215" i="137"/>
  <c r="GE215" i="137"/>
  <c r="GF215" i="137"/>
  <c r="GG215" i="137"/>
  <c r="GH215" i="137"/>
  <c r="GI215" i="137"/>
  <c r="GJ215" i="137"/>
  <c r="GK215" i="137"/>
  <c r="GL215" i="137"/>
  <c r="GM215" i="137"/>
  <c r="GN215" i="137"/>
  <c r="GO215" i="137"/>
  <c r="GP215" i="137"/>
  <c r="GQ215" i="137"/>
  <c r="GR215" i="137"/>
  <c r="GS215" i="137"/>
  <c r="GT215" i="137"/>
  <c r="GU215" i="137"/>
  <c r="GV215" i="137"/>
  <c r="GX215" i="137"/>
  <c r="E216" i="137"/>
  <c r="F216" i="137"/>
  <c r="G216" i="137"/>
  <c r="H216" i="137"/>
  <c r="I216" i="137"/>
  <c r="J216" i="137"/>
  <c r="K216" i="137"/>
  <c r="L216" i="137"/>
  <c r="M216" i="137"/>
  <c r="N216" i="137"/>
  <c r="O216" i="137"/>
  <c r="P216" i="137"/>
  <c r="Q216" i="137"/>
  <c r="R216" i="137"/>
  <c r="S216" i="137"/>
  <c r="T216" i="137"/>
  <c r="U216" i="137"/>
  <c r="V216" i="137"/>
  <c r="W216" i="137"/>
  <c r="X216" i="137"/>
  <c r="Y216" i="137"/>
  <c r="Z216" i="137"/>
  <c r="AA216" i="137"/>
  <c r="AB216" i="137"/>
  <c r="AC216" i="137"/>
  <c r="AD216" i="137"/>
  <c r="AE216" i="137"/>
  <c r="AF216" i="137"/>
  <c r="AG216" i="137"/>
  <c r="AH216" i="137"/>
  <c r="AI216" i="137"/>
  <c r="AJ216" i="137"/>
  <c r="AK216" i="137"/>
  <c r="AL216" i="137"/>
  <c r="AM216" i="137"/>
  <c r="AN216" i="137"/>
  <c r="AO216" i="137"/>
  <c r="AP216" i="137"/>
  <c r="AQ216" i="137"/>
  <c r="AR216" i="137"/>
  <c r="AS216" i="137"/>
  <c r="AT216" i="137"/>
  <c r="AU216" i="137"/>
  <c r="AV216" i="137"/>
  <c r="AW216" i="137"/>
  <c r="AX216" i="137"/>
  <c r="AY216" i="137"/>
  <c r="AZ216" i="137"/>
  <c r="BA216" i="137"/>
  <c r="BB216" i="137"/>
  <c r="BC216" i="137"/>
  <c r="BD216" i="137"/>
  <c r="BE216" i="137"/>
  <c r="BF216" i="137"/>
  <c r="BG216" i="137"/>
  <c r="BH216" i="137"/>
  <c r="BI216" i="137"/>
  <c r="BJ216" i="137"/>
  <c r="BK216" i="137"/>
  <c r="BL216" i="137"/>
  <c r="BM216" i="137"/>
  <c r="BN216" i="137"/>
  <c r="BO216" i="137"/>
  <c r="BP216" i="137"/>
  <c r="BQ216" i="137"/>
  <c r="BR216" i="137"/>
  <c r="BS216" i="137"/>
  <c r="BT216" i="137"/>
  <c r="BU216" i="137"/>
  <c r="BV216" i="137"/>
  <c r="BW216" i="137"/>
  <c r="BX216" i="137"/>
  <c r="BY216" i="137"/>
  <c r="BZ216" i="137"/>
  <c r="CA216" i="137"/>
  <c r="CB216" i="137"/>
  <c r="CC216" i="137"/>
  <c r="CD216" i="137"/>
  <c r="CE216" i="137"/>
  <c r="CF216" i="137"/>
  <c r="CG216" i="137"/>
  <c r="CH216" i="137"/>
  <c r="CI216" i="137"/>
  <c r="CJ216" i="137"/>
  <c r="CK216" i="137"/>
  <c r="CL216" i="137"/>
  <c r="CM216" i="137"/>
  <c r="CN216" i="137"/>
  <c r="CO216" i="137"/>
  <c r="CP216" i="137"/>
  <c r="CQ216" i="137"/>
  <c r="CR216" i="137"/>
  <c r="CS216" i="137"/>
  <c r="CT216" i="137"/>
  <c r="CU216" i="137"/>
  <c r="CV216" i="137"/>
  <c r="CW216" i="137"/>
  <c r="CX216" i="137"/>
  <c r="CY216" i="137"/>
  <c r="CZ216" i="137"/>
  <c r="DA216" i="137"/>
  <c r="DB216" i="137"/>
  <c r="DC216" i="137"/>
  <c r="DD216" i="137"/>
  <c r="DE216" i="137"/>
  <c r="DF216" i="137"/>
  <c r="DG216" i="137"/>
  <c r="DH216" i="137"/>
  <c r="DI216" i="137"/>
  <c r="DJ216" i="137"/>
  <c r="DK216" i="137"/>
  <c r="DL216" i="137"/>
  <c r="DM216" i="137"/>
  <c r="DN216" i="137"/>
  <c r="DO216" i="137"/>
  <c r="DP216" i="137"/>
  <c r="DQ216" i="137"/>
  <c r="DR216" i="137"/>
  <c r="DS216" i="137"/>
  <c r="DT216" i="137"/>
  <c r="DU216" i="137"/>
  <c r="DV216" i="137"/>
  <c r="DW216" i="137"/>
  <c r="DX216" i="137"/>
  <c r="DY216" i="137"/>
  <c r="DZ216" i="137"/>
  <c r="EA216" i="137"/>
  <c r="EB216" i="137"/>
  <c r="EC216" i="137"/>
  <c r="ED216" i="137"/>
  <c r="EE216" i="137"/>
  <c r="EF216" i="137"/>
  <c r="EG216" i="137"/>
  <c r="EH216" i="137"/>
  <c r="EI216" i="137"/>
  <c r="EJ216" i="137"/>
  <c r="EK216" i="137"/>
  <c r="EL216" i="137"/>
  <c r="EM216" i="137"/>
  <c r="EN216" i="137"/>
  <c r="EO216" i="137"/>
  <c r="EP216" i="137"/>
  <c r="EQ216" i="137"/>
  <c r="ER216" i="137"/>
  <c r="ES216" i="137"/>
  <c r="ET216" i="137"/>
  <c r="EU216" i="137"/>
  <c r="EV216" i="137"/>
  <c r="EW216" i="137"/>
  <c r="EX216" i="137"/>
  <c r="EY216" i="137"/>
  <c r="EZ216" i="137"/>
  <c r="FA216" i="137"/>
  <c r="FB216" i="137"/>
  <c r="FC216" i="137"/>
  <c r="FD216" i="137"/>
  <c r="FE216" i="137"/>
  <c r="FF216" i="137"/>
  <c r="FG216" i="137"/>
  <c r="FH216" i="137"/>
  <c r="FI216" i="137"/>
  <c r="FJ216" i="137"/>
  <c r="FK216" i="137"/>
  <c r="FL216" i="137"/>
  <c r="FM216" i="137"/>
  <c r="FN216" i="137"/>
  <c r="FO216" i="137"/>
  <c r="FP216" i="137"/>
  <c r="FQ216" i="137"/>
  <c r="FR216" i="137"/>
  <c r="FS216" i="137"/>
  <c r="FT216" i="137"/>
  <c r="FU216" i="137"/>
  <c r="FV216" i="137"/>
  <c r="FW216" i="137"/>
  <c r="FX216" i="137"/>
  <c r="FY216" i="137"/>
  <c r="FZ216" i="137"/>
  <c r="GA216" i="137"/>
  <c r="GB216" i="137"/>
  <c r="GC216" i="137"/>
  <c r="GD216" i="137"/>
  <c r="GE216" i="137"/>
  <c r="GF216" i="137"/>
  <c r="GG216" i="137"/>
  <c r="GH216" i="137"/>
  <c r="GI216" i="137"/>
  <c r="GJ216" i="137"/>
  <c r="GK216" i="137"/>
  <c r="GL216" i="137"/>
  <c r="GM216" i="137"/>
  <c r="GN216" i="137"/>
  <c r="GO216" i="137"/>
  <c r="GP216" i="137"/>
  <c r="GQ216" i="137"/>
  <c r="GR216" i="137"/>
  <c r="GS216" i="137"/>
  <c r="GT216" i="137"/>
  <c r="GU216" i="137"/>
  <c r="GV216" i="137"/>
  <c r="GX216" i="137"/>
  <c r="GX209" i="137"/>
  <c r="F209" i="137"/>
  <c r="G209" i="137"/>
  <c r="H209" i="137"/>
  <c r="I209" i="137"/>
  <c r="J209" i="137"/>
  <c r="K209" i="137"/>
  <c r="L209" i="137"/>
  <c r="M209" i="137"/>
  <c r="N209" i="137"/>
  <c r="O209" i="137"/>
  <c r="P209" i="137"/>
  <c r="Q209" i="137"/>
  <c r="R209" i="137"/>
  <c r="S209" i="137"/>
  <c r="T209" i="137"/>
  <c r="U209" i="137"/>
  <c r="V209" i="137"/>
  <c r="W209" i="137"/>
  <c r="X209" i="137"/>
  <c r="Y209" i="137"/>
  <c r="Z209" i="137"/>
  <c r="AA209" i="137"/>
  <c r="AB209" i="137"/>
  <c r="AC209" i="137"/>
  <c r="AD209" i="137"/>
  <c r="AE209" i="137"/>
  <c r="AF209" i="137"/>
  <c r="AG209" i="137"/>
  <c r="AH209" i="137"/>
  <c r="AI209" i="137"/>
  <c r="AJ209" i="137"/>
  <c r="AK209" i="137"/>
  <c r="AL209" i="137"/>
  <c r="AM209" i="137"/>
  <c r="AN209" i="137"/>
  <c r="AO209" i="137"/>
  <c r="AP209" i="137"/>
  <c r="AQ209" i="137"/>
  <c r="AR209" i="137"/>
  <c r="AS209" i="137"/>
  <c r="AT209" i="137"/>
  <c r="AU209" i="137"/>
  <c r="AV209" i="137"/>
  <c r="AW209" i="137"/>
  <c r="AX209" i="137"/>
  <c r="AY209" i="137"/>
  <c r="AZ209" i="137"/>
  <c r="BA209" i="137"/>
  <c r="BB209" i="137"/>
  <c r="BC209" i="137"/>
  <c r="BD209" i="137"/>
  <c r="BE209" i="137"/>
  <c r="BF209" i="137"/>
  <c r="BG209" i="137"/>
  <c r="BH209" i="137"/>
  <c r="BI209" i="137"/>
  <c r="BJ209" i="137"/>
  <c r="BK209" i="137"/>
  <c r="BL209" i="137"/>
  <c r="BM209" i="137"/>
  <c r="BN209" i="137"/>
  <c r="BO209" i="137"/>
  <c r="BP209" i="137"/>
  <c r="BQ209" i="137"/>
  <c r="BR209" i="137"/>
  <c r="BS209" i="137"/>
  <c r="BT209" i="137"/>
  <c r="BU209" i="137"/>
  <c r="BV209" i="137"/>
  <c r="BW209" i="137"/>
  <c r="BX209" i="137"/>
  <c r="BY209" i="137"/>
  <c r="BZ209" i="137"/>
  <c r="CA209" i="137"/>
  <c r="CB209" i="137"/>
  <c r="CC209" i="137"/>
  <c r="CD209" i="137"/>
  <c r="CE209" i="137"/>
  <c r="CF209" i="137"/>
  <c r="CG209" i="137"/>
  <c r="CH209" i="137"/>
  <c r="CI209" i="137"/>
  <c r="CJ209" i="137"/>
  <c r="CK209" i="137"/>
  <c r="CL209" i="137"/>
  <c r="CM209" i="137"/>
  <c r="CN209" i="137"/>
  <c r="CO209" i="137"/>
  <c r="CP209" i="137"/>
  <c r="CQ209" i="137"/>
  <c r="CR209" i="137"/>
  <c r="CS209" i="137"/>
  <c r="CT209" i="137"/>
  <c r="CU209" i="137"/>
  <c r="CV209" i="137"/>
  <c r="CW209" i="137"/>
  <c r="CX209" i="137"/>
  <c r="CY209" i="137"/>
  <c r="CZ209" i="137"/>
  <c r="DA209" i="137"/>
  <c r="DB209" i="137"/>
  <c r="DC209" i="137"/>
  <c r="DD209" i="137"/>
  <c r="DE209" i="137"/>
  <c r="DF209" i="137"/>
  <c r="DG209" i="137"/>
  <c r="DH209" i="137"/>
  <c r="DI209" i="137"/>
  <c r="DJ209" i="137"/>
  <c r="DK209" i="137"/>
  <c r="DL209" i="137"/>
  <c r="DM209" i="137"/>
  <c r="DN209" i="137"/>
  <c r="DO209" i="137"/>
  <c r="DP209" i="137"/>
  <c r="DQ209" i="137"/>
  <c r="DR209" i="137"/>
  <c r="DS209" i="137"/>
  <c r="DT209" i="137"/>
  <c r="DU209" i="137"/>
  <c r="DV209" i="137"/>
  <c r="DW209" i="137"/>
  <c r="DX209" i="137"/>
  <c r="DY209" i="137"/>
  <c r="DZ209" i="137"/>
  <c r="EA209" i="137"/>
  <c r="EB209" i="137"/>
  <c r="EC209" i="137"/>
  <c r="ED209" i="137"/>
  <c r="EE209" i="137"/>
  <c r="EF209" i="137"/>
  <c r="EG209" i="137"/>
  <c r="EH209" i="137"/>
  <c r="EI209" i="137"/>
  <c r="EJ209" i="137"/>
  <c r="EK209" i="137"/>
  <c r="EL209" i="137"/>
  <c r="EM209" i="137"/>
  <c r="EN209" i="137"/>
  <c r="EO209" i="137"/>
  <c r="EP209" i="137"/>
  <c r="EQ209" i="137"/>
  <c r="ER209" i="137"/>
  <c r="ES209" i="137"/>
  <c r="ET209" i="137"/>
  <c r="EU209" i="137"/>
  <c r="EV209" i="137"/>
  <c r="EW209" i="137"/>
  <c r="EX209" i="137"/>
  <c r="EY209" i="137"/>
  <c r="EZ209" i="137"/>
  <c r="FA209" i="137"/>
  <c r="FB209" i="137"/>
  <c r="FC209" i="137"/>
  <c r="FD209" i="137"/>
  <c r="FE209" i="137"/>
  <c r="FF209" i="137"/>
  <c r="FG209" i="137"/>
  <c r="FH209" i="137"/>
  <c r="FI209" i="137"/>
  <c r="FJ209" i="137"/>
  <c r="FK209" i="137"/>
  <c r="FL209" i="137"/>
  <c r="FM209" i="137"/>
  <c r="FN209" i="137"/>
  <c r="FO209" i="137"/>
  <c r="FP209" i="137"/>
  <c r="FQ209" i="137"/>
  <c r="FR209" i="137"/>
  <c r="FS209" i="137"/>
  <c r="FT209" i="137"/>
  <c r="FU209" i="137"/>
  <c r="FV209" i="137"/>
  <c r="FW209" i="137"/>
  <c r="FX209" i="137"/>
  <c r="FY209" i="137"/>
  <c r="FZ209" i="137"/>
  <c r="GA209" i="137"/>
  <c r="GB209" i="137"/>
  <c r="GC209" i="137"/>
  <c r="GD209" i="137"/>
  <c r="GE209" i="137"/>
  <c r="GF209" i="137"/>
  <c r="GG209" i="137"/>
  <c r="GH209" i="137"/>
  <c r="GI209" i="137"/>
  <c r="GJ209" i="137"/>
  <c r="GK209" i="137"/>
  <c r="GL209" i="137"/>
  <c r="GM209" i="137"/>
  <c r="GN209" i="137"/>
  <c r="GO209" i="137"/>
  <c r="GP209" i="137"/>
  <c r="GQ209" i="137"/>
  <c r="GR209" i="137"/>
  <c r="GS209" i="137"/>
  <c r="GT209" i="137"/>
  <c r="GU209" i="137"/>
  <c r="GV209" i="137"/>
  <c r="E209" i="137"/>
  <c r="E197" i="137"/>
  <c r="F197" i="137"/>
  <c r="G197" i="137"/>
  <c r="H197" i="137"/>
  <c r="I197" i="137"/>
  <c r="J197" i="137"/>
  <c r="K197" i="137"/>
  <c r="L197" i="137"/>
  <c r="M197" i="137"/>
  <c r="N197" i="137"/>
  <c r="O197" i="137"/>
  <c r="P197" i="137"/>
  <c r="Q197" i="137"/>
  <c r="R197" i="137"/>
  <c r="S197" i="137"/>
  <c r="T197" i="137"/>
  <c r="U197" i="137"/>
  <c r="V197" i="137"/>
  <c r="W197" i="137"/>
  <c r="X197" i="137"/>
  <c r="Y197" i="137"/>
  <c r="Z197" i="137"/>
  <c r="AA197" i="137"/>
  <c r="AB197" i="137"/>
  <c r="AC197" i="137"/>
  <c r="AD197" i="137"/>
  <c r="AE197" i="137"/>
  <c r="AF197" i="137"/>
  <c r="AG197" i="137"/>
  <c r="AH197" i="137"/>
  <c r="AI197" i="137"/>
  <c r="AJ197" i="137"/>
  <c r="AK197" i="137"/>
  <c r="AL197" i="137"/>
  <c r="AM197" i="137"/>
  <c r="AN197" i="137"/>
  <c r="AO197" i="137"/>
  <c r="AP197" i="137"/>
  <c r="AQ197" i="137"/>
  <c r="AR197" i="137"/>
  <c r="AS197" i="137"/>
  <c r="AT197" i="137"/>
  <c r="AU197" i="137"/>
  <c r="AV197" i="137"/>
  <c r="AW197" i="137"/>
  <c r="AX197" i="137"/>
  <c r="AY197" i="137"/>
  <c r="AZ197" i="137"/>
  <c r="BA197" i="137"/>
  <c r="BB197" i="137"/>
  <c r="BC197" i="137"/>
  <c r="BD197" i="137"/>
  <c r="BE197" i="137"/>
  <c r="BF197" i="137"/>
  <c r="BG197" i="137"/>
  <c r="BH197" i="137"/>
  <c r="BI197" i="137"/>
  <c r="BJ197" i="137"/>
  <c r="BK197" i="137"/>
  <c r="BL197" i="137"/>
  <c r="BM197" i="137"/>
  <c r="BN197" i="137"/>
  <c r="BO197" i="137"/>
  <c r="BP197" i="137"/>
  <c r="BQ197" i="137"/>
  <c r="BR197" i="137"/>
  <c r="BS197" i="137"/>
  <c r="BT197" i="137"/>
  <c r="BU197" i="137"/>
  <c r="BV197" i="137"/>
  <c r="BW197" i="137"/>
  <c r="BX197" i="137"/>
  <c r="BY197" i="137"/>
  <c r="BZ197" i="137"/>
  <c r="CA197" i="137"/>
  <c r="CB197" i="137"/>
  <c r="CC197" i="137"/>
  <c r="CD197" i="137"/>
  <c r="CE197" i="137"/>
  <c r="CF197" i="137"/>
  <c r="CG197" i="137"/>
  <c r="CH197" i="137"/>
  <c r="CI197" i="137"/>
  <c r="CJ197" i="137"/>
  <c r="CK197" i="137"/>
  <c r="CL197" i="137"/>
  <c r="CM197" i="137"/>
  <c r="CN197" i="137"/>
  <c r="CO197" i="137"/>
  <c r="CP197" i="137"/>
  <c r="CQ197" i="137"/>
  <c r="CR197" i="137"/>
  <c r="CS197" i="137"/>
  <c r="CT197" i="137"/>
  <c r="CU197" i="137"/>
  <c r="CV197" i="137"/>
  <c r="CW197" i="137"/>
  <c r="CX197" i="137"/>
  <c r="CY197" i="137"/>
  <c r="CZ197" i="137"/>
  <c r="DA197" i="137"/>
  <c r="DB197" i="137"/>
  <c r="DC197" i="137"/>
  <c r="DD197" i="137"/>
  <c r="DE197" i="137"/>
  <c r="DF197" i="137"/>
  <c r="DG197" i="137"/>
  <c r="DH197" i="137"/>
  <c r="DI197" i="137"/>
  <c r="DJ197" i="137"/>
  <c r="DK197" i="137"/>
  <c r="DL197" i="137"/>
  <c r="DM197" i="137"/>
  <c r="DN197" i="137"/>
  <c r="DO197" i="137"/>
  <c r="DP197" i="137"/>
  <c r="DQ197" i="137"/>
  <c r="DR197" i="137"/>
  <c r="DS197" i="137"/>
  <c r="DT197" i="137"/>
  <c r="DU197" i="137"/>
  <c r="DV197" i="137"/>
  <c r="DW197" i="137"/>
  <c r="DX197" i="137"/>
  <c r="DY197" i="137"/>
  <c r="DZ197" i="137"/>
  <c r="EA197" i="137"/>
  <c r="EB197" i="137"/>
  <c r="EC197" i="137"/>
  <c r="ED197" i="137"/>
  <c r="EE197" i="137"/>
  <c r="EF197" i="137"/>
  <c r="EG197" i="137"/>
  <c r="EH197" i="137"/>
  <c r="EI197" i="137"/>
  <c r="EJ197" i="137"/>
  <c r="EK197" i="137"/>
  <c r="EL197" i="137"/>
  <c r="EM197" i="137"/>
  <c r="EN197" i="137"/>
  <c r="EO197" i="137"/>
  <c r="EP197" i="137"/>
  <c r="EQ197" i="137"/>
  <c r="ER197" i="137"/>
  <c r="ES197" i="137"/>
  <c r="ET197" i="137"/>
  <c r="EU197" i="137"/>
  <c r="EV197" i="137"/>
  <c r="EW197" i="137"/>
  <c r="EX197" i="137"/>
  <c r="EY197" i="137"/>
  <c r="EZ197" i="137"/>
  <c r="FA197" i="137"/>
  <c r="FB197" i="137"/>
  <c r="FC197" i="137"/>
  <c r="FD197" i="137"/>
  <c r="FE197" i="137"/>
  <c r="FF197" i="137"/>
  <c r="FG197" i="137"/>
  <c r="FH197" i="137"/>
  <c r="FI197" i="137"/>
  <c r="FJ197" i="137"/>
  <c r="FK197" i="137"/>
  <c r="FL197" i="137"/>
  <c r="FM197" i="137"/>
  <c r="FN197" i="137"/>
  <c r="FO197" i="137"/>
  <c r="FP197" i="137"/>
  <c r="FQ197" i="137"/>
  <c r="FR197" i="137"/>
  <c r="FS197" i="137"/>
  <c r="FT197" i="137"/>
  <c r="FU197" i="137"/>
  <c r="FV197" i="137"/>
  <c r="FW197" i="137"/>
  <c r="FX197" i="137"/>
  <c r="FY197" i="137"/>
  <c r="FZ197" i="137"/>
  <c r="GA197" i="137"/>
  <c r="GB197" i="137"/>
  <c r="GC197" i="137"/>
  <c r="GD197" i="137"/>
  <c r="GE197" i="137"/>
  <c r="GF197" i="137"/>
  <c r="GG197" i="137"/>
  <c r="GH197" i="137"/>
  <c r="GI197" i="137"/>
  <c r="GJ197" i="137"/>
  <c r="GK197" i="137"/>
  <c r="GL197" i="137"/>
  <c r="GM197" i="137"/>
  <c r="GN197" i="137"/>
  <c r="GO197" i="137"/>
  <c r="GP197" i="137"/>
  <c r="GQ197" i="137"/>
  <c r="GR197" i="137"/>
  <c r="GS197" i="137"/>
  <c r="GT197" i="137"/>
  <c r="GU197" i="137"/>
  <c r="GV197" i="137"/>
  <c r="GX197" i="137"/>
  <c r="E198" i="137"/>
  <c r="F198" i="137"/>
  <c r="G198" i="137"/>
  <c r="H198" i="137"/>
  <c r="I198" i="137"/>
  <c r="J198" i="137"/>
  <c r="K198" i="137"/>
  <c r="L198" i="137"/>
  <c r="M198" i="137"/>
  <c r="N198" i="137"/>
  <c r="O198" i="137"/>
  <c r="P198" i="137"/>
  <c r="Q198" i="137"/>
  <c r="R198" i="137"/>
  <c r="S198" i="137"/>
  <c r="T198" i="137"/>
  <c r="U198" i="137"/>
  <c r="V198" i="137"/>
  <c r="W198" i="137"/>
  <c r="X198" i="137"/>
  <c r="Y198" i="137"/>
  <c r="Z198" i="137"/>
  <c r="AA198" i="137"/>
  <c r="AB198" i="137"/>
  <c r="AC198" i="137"/>
  <c r="AD198" i="137"/>
  <c r="AE198" i="137"/>
  <c r="AF198" i="137"/>
  <c r="AG198" i="137"/>
  <c r="AH198" i="137"/>
  <c r="AI198" i="137"/>
  <c r="AJ198" i="137"/>
  <c r="AK198" i="137"/>
  <c r="AL198" i="137"/>
  <c r="AM198" i="137"/>
  <c r="AN198" i="137"/>
  <c r="AO198" i="137"/>
  <c r="AP198" i="137"/>
  <c r="AQ198" i="137"/>
  <c r="AR198" i="137"/>
  <c r="AS198" i="137"/>
  <c r="AT198" i="137"/>
  <c r="AU198" i="137"/>
  <c r="AV198" i="137"/>
  <c r="AW198" i="137"/>
  <c r="AX198" i="137"/>
  <c r="AY198" i="137"/>
  <c r="AZ198" i="137"/>
  <c r="BA198" i="137"/>
  <c r="BB198" i="137"/>
  <c r="BC198" i="137"/>
  <c r="BD198" i="137"/>
  <c r="BE198" i="137"/>
  <c r="BF198" i="137"/>
  <c r="BG198" i="137"/>
  <c r="BH198" i="137"/>
  <c r="BI198" i="137"/>
  <c r="BJ198" i="137"/>
  <c r="BK198" i="137"/>
  <c r="BL198" i="137"/>
  <c r="BM198" i="137"/>
  <c r="BN198" i="137"/>
  <c r="BO198" i="137"/>
  <c r="BP198" i="137"/>
  <c r="BQ198" i="137"/>
  <c r="BR198" i="137"/>
  <c r="BS198" i="137"/>
  <c r="BT198" i="137"/>
  <c r="BU198" i="137"/>
  <c r="BV198" i="137"/>
  <c r="BW198" i="137"/>
  <c r="BX198" i="137"/>
  <c r="BY198" i="137"/>
  <c r="BZ198" i="137"/>
  <c r="CA198" i="137"/>
  <c r="CB198" i="137"/>
  <c r="CC198" i="137"/>
  <c r="CD198" i="137"/>
  <c r="CE198" i="137"/>
  <c r="CF198" i="137"/>
  <c r="CG198" i="137"/>
  <c r="CH198" i="137"/>
  <c r="CI198" i="137"/>
  <c r="CJ198" i="137"/>
  <c r="CK198" i="137"/>
  <c r="CL198" i="137"/>
  <c r="CM198" i="137"/>
  <c r="CN198" i="137"/>
  <c r="CO198" i="137"/>
  <c r="CP198" i="137"/>
  <c r="CQ198" i="137"/>
  <c r="CR198" i="137"/>
  <c r="CS198" i="137"/>
  <c r="CT198" i="137"/>
  <c r="CU198" i="137"/>
  <c r="CV198" i="137"/>
  <c r="CW198" i="137"/>
  <c r="CX198" i="137"/>
  <c r="CY198" i="137"/>
  <c r="CZ198" i="137"/>
  <c r="DA198" i="137"/>
  <c r="DB198" i="137"/>
  <c r="DC198" i="137"/>
  <c r="DD198" i="137"/>
  <c r="DE198" i="137"/>
  <c r="DF198" i="137"/>
  <c r="DG198" i="137"/>
  <c r="DH198" i="137"/>
  <c r="DI198" i="137"/>
  <c r="DJ198" i="137"/>
  <c r="DK198" i="137"/>
  <c r="DL198" i="137"/>
  <c r="DM198" i="137"/>
  <c r="DN198" i="137"/>
  <c r="DO198" i="137"/>
  <c r="DP198" i="137"/>
  <c r="DQ198" i="137"/>
  <c r="DR198" i="137"/>
  <c r="DS198" i="137"/>
  <c r="DT198" i="137"/>
  <c r="DU198" i="137"/>
  <c r="DV198" i="137"/>
  <c r="DW198" i="137"/>
  <c r="DX198" i="137"/>
  <c r="DY198" i="137"/>
  <c r="DZ198" i="137"/>
  <c r="EA198" i="137"/>
  <c r="EB198" i="137"/>
  <c r="EC198" i="137"/>
  <c r="ED198" i="137"/>
  <c r="EE198" i="137"/>
  <c r="EF198" i="137"/>
  <c r="EG198" i="137"/>
  <c r="EH198" i="137"/>
  <c r="EI198" i="137"/>
  <c r="EJ198" i="137"/>
  <c r="EK198" i="137"/>
  <c r="EL198" i="137"/>
  <c r="EM198" i="137"/>
  <c r="EN198" i="137"/>
  <c r="EO198" i="137"/>
  <c r="EP198" i="137"/>
  <c r="EQ198" i="137"/>
  <c r="ER198" i="137"/>
  <c r="ES198" i="137"/>
  <c r="ET198" i="137"/>
  <c r="EU198" i="137"/>
  <c r="EV198" i="137"/>
  <c r="EW198" i="137"/>
  <c r="EX198" i="137"/>
  <c r="EY198" i="137"/>
  <c r="EZ198" i="137"/>
  <c r="FA198" i="137"/>
  <c r="FB198" i="137"/>
  <c r="FC198" i="137"/>
  <c r="FD198" i="137"/>
  <c r="FE198" i="137"/>
  <c r="FF198" i="137"/>
  <c r="FG198" i="137"/>
  <c r="FH198" i="137"/>
  <c r="FI198" i="137"/>
  <c r="FJ198" i="137"/>
  <c r="FK198" i="137"/>
  <c r="FL198" i="137"/>
  <c r="FM198" i="137"/>
  <c r="FN198" i="137"/>
  <c r="FO198" i="137"/>
  <c r="FP198" i="137"/>
  <c r="FQ198" i="137"/>
  <c r="FR198" i="137"/>
  <c r="FS198" i="137"/>
  <c r="FT198" i="137"/>
  <c r="FU198" i="137"/>
  <c r="FV198" i="137"/>
  <c r="FW198" i="137"/>
  <c r="FX198" i="137"/>
  <c r="FY198" i="137"/>
  <c r="FZ198" i="137"/>
  <c r="GA198" i="137"/>
  <c r="GB198" i="137"/>
  <c r="GC198" i="137"/>
  <c r="GD198" i="137"/>
  <c r="GE198" i="137"/>
  <c r="GF198" i="137"/>
  <c r="GG198" i="137"/>
  <c r="GH198" i="137"/>
  <c r="GI198" i="137"/>
  <c r="GJ198" i="137"/>
  <c r="GK198" i="137"/>
  <c r="GL198" i="137"/>
  <c r="GM198" i="137"/>
  <c r="GN198" i="137"/>
  <c r="GO198" i="137"/>
  <c r="GP198" i="137"/>
  <c r="GQ198" i="137"/>
  <c r="GR198" i="137"/>
  <c r="GS198" i="137"/>
  <c r="GT198" i="137"/>
  <c r="GU198" i="137"/>
  <c r="GV198" i="137"/>
  <c r="GX198" i="137"/>
  <c r="E199" i="137"/>
  <c r="F199" i="137"/>
  <c r="G199" i="137"/>
  <c r="H199" i="137"/>
  <c r="I199" i="137"/>
  <c r="J199" i="137"/>
  <c r="K199" i="137"/>
  <c r="L199" i="137"/>
  <c r="M199" i="137"/>
  <c r="N199" i="137"/>
  <c r="O199" i="137"/>
  <c r="P199" i="137"/>
  <c r="Q199" i="137"/>
  <c r="R199" i="137"/>
  <c r="S199" i="137"/>
  <c r="T199" i="137"/>
  <c r="U199" i="137"/>
  <c r="V199" i="137"/>
  <c r="W199" i="137"/>
  <c r="X199" i="137"/>
  <c r="Y199" i="137"/>
  <c r="Z199" i="137"/>
  <c r="AA199" i="137"/>
  <c r="AB199" i="137"/>
  <c r="AC199" i="137"/>
  <c r="AD199" i="137"/>
  <c r="AE199" i="137"/>
  <c r="AF199" i="137"/>
  <c r="AG199" i="137"/>
  <c r="AH199" i="137"/>
  <c r="AI199" i="137"/>
  <c r="AJ199" i="137"/>
  <c r="AK199" i="137"/>
  <c r="AL199" i="137"/>
  <c r="AM199" i="137"/>
  <c r="AN199" i="137"/>
  <c r="AO199" i="137"/>
  <c r="AP199" i="137"/>
  <c r="AQ199" i="137"/>
  <c r="AR199" i="137"/>
  <c r="AS199" i="137"/>
  <c r="AT199" i="137"/>
  <c r="AU199" i="137"/>
  <c r="AV199" i="137"/>
  <c r="AW199" i="137"/>
  <c r="AX199" i="137"/>
  <c r="AY199" i="137"/>
  <c r="AZ199" i="137"/>
  <c r="BA199" i="137"/>
  <c r="BB199" i="137"/>
  <c r="BC199" i="137"/>
  <c r="BD199" i="137"/>
  <c r="BE199" i="137"/>
  <c r="BF199" i="137"/>
  <c r="BG199" i="137"/>
  <c r="BH199" i="137"/>
  <c r="BI199" i="137"/>
  <c r="BJ199" i="137"/>
  <c r="BK199" i="137"/>
  <c r="BL199" i="137"/>
  <c r="BM199" i="137"/>
  <c r="BN199" i="137"/>
  <c r="BO199" i="137"/>
  <c r="BP199" i="137"/>
  <c r="BQ199" i="137"/>
  <c r="BR199" i="137"/>
  <c r="BS199" i="137"/>
  <c r="BT199" i="137"/>
  <c r="BU199" i="137"/>
  <c r="BV199" i="137"/>
  <c r="BW199" i="137"/>
  <c r="BX199" i="137"/>
  <c r="BY199" i="137"/>
  <c r="BZ199" i="137"/>
  <c r="CA199" i="137"/>
  <c r="CB199" i="137"/>
  <c r="CC199" i="137"/>
  <c r="CD199" i="137"/>
  <c r="CE199" i="137"/>
  <c r="CF199" i="137"/>
  <c r="CG199" i="137"/>
  <c r="CH199" i="137"/>
  <c r="CI199" i="137"/>
  <c r="CJ199" i="137"/>
  <c r="CK199" i="137"/>
  <c r="CL199" i="137"/>
  <c r="CM199" i="137"/>
  <c r="CN199" i="137"/>
  <c r="CO199" i="137"/>
  <c r="CP199" i="137"/>
  <c r="CQ199" i="137"/>
  <c r="CR199" i="137"/>
  <c r="CS199" i="137"/>
  <c r="CT199" i="137"/>
  <c r="CU199" i="137"/>
  <c r="CV199" i="137"/>
  <c r="CW199" i="137"/>
  <c r="CX199" i="137"/>
  <c r="CY199" i="137"/>
  <c r="CZ199" i="137"/>
  <c r="DA199" i="137"/>
  <c r="DB199" i="137"/>
  <c r="DC199" i="137"/>
  <c r="DD199" i="137"/>
  <c r="DE199" i="137"/>
  <c r="DF199" i="137"/>
  <c r="DG199" i="137"/>
  <c r="DH199" i="137"/>
  <c r="DI199" i="137"/>
  <c r="DJ199" i="137"/>
  <c r="DK199" i="137"/>
  <c r="DL199" i="137"/>
  <c r="DM199" i="137"/>
  <c r="DN199" i="137"/>
  <c r="DO199" i="137"/>
  <c r="DP199" i="137"/>
  <c r="DQ199" i="137"/>
  <c r="DR199" i="137"/>
  <c r="DS199" i="137"/>
  <c r="DT199" i="137"/>
  <c r="DU199" i="137"/>
  <c r="DV199" i="137"/>
  <c r="DW199" i="137"/>
  <c r="DX199" i="137"/>
  <c r="DY199" i="137"/>
  <c r="DZ199" i="137"/>
  <c r="EA199" i="137"/>
  <c r="EB199" i="137"/>
  <c r="EC199" i="137"/>
  <c r="ED199" i="137"/>
  <c r="EE199" i="137"/>
  <c r="EF199" i="137"/>
  <c r="EG199" i="137"/>
  <c r="EH199" i="137"/>
  <c r="EI199" i="137"/>
  <c r="EJ199" i="137"/>
  <c r="EK199" i="137"/>
  <c r="EL199" i="137"/>
  <c r="EM199" i="137"/>
  <c r="EN199" i="137"/>
  <c r="EO199" i="137"/>
  <c r="EP199" i="137"/>
  <c r="EQ199" i="137"/>
  <c r="ER199" i="137"/>
  <c r="ES199" i="137"/>
  <c r="ET199" i="137"/>
  <c r="EU199" i="137"/>
  <c r="EV199" i="137"/>
  <c r="EW199" i="137"/>
  <c r="EX199" i="137"/>
  <c r="EY199" i="137"/>
  <c r="EZ199" i="137"/>
  <c r="FA199" i="137"/>
  <c r="FB199" i="137"/>
  <c r="FC199" i="137"/>
  <c r="FD199" i="137"/>
  <c r="FE199" i="137"/>
  <c r="FF199" i="137"/>
  <c r="FG199" i="137"/>
  <c r="FH199" i="137"/>
  <c r="FI199" i="137"/>
  <c r="FJ199" i="137"/>
  <c r="FK199" i="137"/>
  <c r="FL199" i="137"/>
  <c r="FM199" i="137"/>
  <c r="FN199" i="137"/>
  <c r="FO199" i="137"/>
  <c r="FP199" i="137"/>
  <c r="FQ199" i="137"/>
  <c r="FR199" i="137"/>
  <c r="FS199" i="137"/>
  <c r="FT199" i="137"/>
  <c r="FU199" i="137"/>
  <c r="FV199" i="137"/>
  <c r="FW199" i="137"/>
  <c r="FX199" i="137"/>
  <c r="FY199" i="137"/>
  <c r="FZ199" i="137"/>
  <c r="GA199" i="137"/>
  <c r="GB199" i="137"/>
  <c r="GC199" i="137"/>
  <c r="GD199" i="137"/>
  <c r="GE199" i="137"/>
  <c r="GF199" i="137"/>
  <c r="GG199" i="137"/>
  <c r="GH199" i="137"/>
  <c r="GI199" i="137"/>
  <c r="GJ199" i="137"/>
  <c r="GK199" i="137"/>
  <c r="GL199" i="137"/>
  <c r="GM199" i="137"/>
  <c r="GN199" i="137"/>
  <c r="GO199" i="137"/>
  <c r="GP199" i="137"/>
  <c r="GQ199" i="137"/>
  <c r="GR199" i="137"/>
  <c r="GS199" i="137"/>
  <c r="GT199" i="137"/>
  <c r="GU199" i="137"/>
  <c r="GV199" i="137"/>
  <c r="GX199" i="137"/>
  <c r="E200" i="137"/>
  <c r="F200" i="137"/>
  <c r="G200" i="137"/>
  <c r="H200" i="137"/>
  <c r="I200" i="137"/>
  <c r="J200" i="137"/>
  <c r="K200" i="137"/>
  <c r="L200" i="137"/>
  <c r="M200" i="137"/>
  <c r="N200" i="137"/>
  <c r="O200" i="137"/>
  <c r="P200" i="137"/>
  <c r="Q200" i="137"/>
  <c r="R200" i="137"/>
  <c r="S200" i="137"/>
  <c r="T200" i="137"/>
  <c r="U200" i="137"/>
  <c r="V200" i="137"/>
  <c r="W200" i="137"/>
  <c r="X200" i="137"/>
  <c r="Y200" i="137"/>
  <c r="Z200" i="137"/>
  <c r="AA200" i="137"/>
  <c r="AB200" i="137"/>
  <c r="AC200" i="137"/>
  <c r="AD200" i="137"/>
  <c r="AE200" i="137"/>
  <c r="AF200" i="137"/>
  <c r="AG200" i="137"/>
  <c r="AH200" i="137"/>
  <c r="AI200" i="137"/>
  <c r="AJ200" i="137"/>
  <c r="AK200" i="137"/>
  <c r="AL200" i="137"/>
  <c r="AM200" i="137"/>
  <c r="AN200" i="137"/>
  <c r="AO200" i="137"/>
  <c r="AP200" i="137"/>
  <c r="AQ200" i="137"/>
  <c r="AR200" i="137"/>
  <c r="AS200" i="137"/>
  <c r="AT200" i="137"/>
  <c r="AU200" i="137"/>
  <c r="AV200" i="137"/>
  <c r="AW200" i="137"/>
  <c r="AX200" i="137"/>
  <c r="AY200" i="137"/>
  <c r="AZ200" i="137"/>
  <c r="BA200" i="137"/>
  <c r="BB200" i="137"/>
  <c r="BC200" i="137"/>
  <c r="BD200" i="137"/>
  <c r="BE200" i="137"/>
  <c r="BF200" i="137"/>
  <c r="BG200" i="137"/>
  <c r="BH200" i="137"/>
  <c r="BI200" i="137"/>
  <c r="BJ200" i="137"/>
  <c r="BK200" i="137"/>
  <c r="BL200" i="137"/>
  <c r="BM200" i="137"/>
  <c r="BN200" i="137"/>
  <c r="BO200" i="137"/>
  <c r="BP200" i="137"/>
  <c r="BQ200" i="137"/>
  <c r="BR200" i="137"/>
  <c r="BS200" i="137"/>
  <c r="BT200" i="137"/>
  <c r="BU200" i="137"/>
  <c r="BV200" i="137"/>
  <c r="BW200" i="137"/>
  <c r="BX200" i="137"/>
  <c r="BY200" i="137"/>
  <c r="BZ200" i="137"/>
  <c r="CA200" i="137"/>
  <c r="CB200" i="137"/>
  <c r="CC200" i="137"/>
  <c r="CD200" i="137"/>
  <c r="CE200" i="137"/>
  <c r="CF200" i="137"/>
  <c r="CG200" i="137"/>
  <c r="CH200" i="137"/>
  <c r="CI200" i="137"/>
  <c r="CJ200" i="137"/>
  <c r="CK200" i="137"/>
  <c r="CL200" i="137"/>
  <c r="CM200" i="137"/>
  <c r="CN200" i="137"/>
  <c r="CO200" i="137"/>
  <c r="CP200" i="137"/>
  <c r="CQ200" i="137"/>
  <c r="CR200" i="137"/>
  <c r="CS200" i="137"/>
  <c r="CT200" i="137"/>
  <c r="CU200" i="137"/>
  <c r="CV200" i="137"/>
  <c r="CW200" i="137"/>
  <c r="CX200" i="137"/>
  <c r="CY200" i="137"/>
  <c r="CZ200" i="137"/>
  <c r="DA200" i="137"/>
  <c r="DB200" i="137"/>
  <c r="DC200" i="137"/>
  <c r="DD200" i="137"/>
  <c r="DE200" i="137"/>
  <c r="DF200" i="137"/>
  <c r="DG200" i="137"/>
  <c r="DH200" i="137"/>
  <c r="DI200" i="137"/>
  <c r="DJ200" i="137"/>
  <c r="DK200" i="137"/>
  <c r="DL200" i="137"/>
  <c r="DM200" i="137"/>
  <c r="DN200" i="137"/>
  <c r="DO200" i="137"/>
  <c r="DP200" i="137"/>
  <c r="DQ200" i="137"/>
  <c r="DR200" i="137"/>
  <c r="DS200" i="137"/>
  <c r="DT200" i="137"/>
  <c r="DU200" i="137"/>
  <c r="DV200" i="137"/>
  <c r="DW200" i="137"/>
  <c r="DX200" i="137"/>
  <c r="DY200" i="137"/>
  <c r="DZ200" i="137"/>
  <c r="EA200" i="137"/>
  <c r="EB200" i="137"/>
  <c r="EC200" i="137"/>
  <c r="ED200" i="137"/>
  <c r="EE200" i="137"/>
  <c r="EF200" i="137"/>
  <c r="EG200" i="137"/>
  <c r="EH200" i="137"/>
  <c r="EI200" i="137"/>
  <c r="EJ200" i="137"/>
  <c r="EK200" i="137"/>
  <c r="EL200" i="137"/>
  <c r="EM200" i="137"/>
  <c r="EN200" i="137"/>
  <c r="EO200" i="137"/>
  <c r="EP200" i="137"/>
  <c r="EQ200" i="137"/>
  <c r="ER200" i="137"/>
  <c r="ES200" i="137"/>
  <c r="ET200" i="137"/>
  <c r="EU200" i="137"/>
  <c r="EV200" i="137"/>
  <c r="EW200" i="137"/>
  <c r="EX200" i="137"/>
  <c r="EY200" i="137"/>
  <c r="EZ200" i="137"/>
  <c r="FA200" i="137"/>
  <c r="FB200" i="137"/>
  <c r="FC200" i="137"/>
  <c r="FD200" i="137"/>
  <c r="FE200" i="137"/>
  <c r="FF200" i="137"/>
  <c r="FG200" i="137"/>
  <c r="FH200" i="137"/>
  <c r="FI200" i="137"/>
  <c r="FJ200" i="137"/>
  <c r="FK200" i="137"/>
  <c r="FL200" i="137"/>
  <c r="FM200" i="137"/>
  <c r="FN200" i="137"/>
  <c r="FO200" i="137"/>
  <c r="FP200" i="137"/>
  <c r="FQ200" i="137"/>
  <c r="FR200" i="137"/>
  <c r="FS200" i="137"/>
  <c r="FT200" i="137"/>
  <c r="FU200" i="137"/>
  <c r="FV200" i="137"/>
  <c r="FW200" i="137"/>
  <c r="FX200" i="137"/>
  <c r="FY200" i="137"/>
  <c r="FZ200" i="137"/>
  <c r="GA200" i="137"/>
  <c r="GB200" i="137"/>
  <c r="GC200" i="137"/>
  <c r="GD200" i="137"/>
  <c r="GE200" i="137"/>
  <c r="GF200" i="137"/>
  <c r="GG200" i="137"/>
  <c r="GH200" i="137"/>
  <c r="GI200" i="137"/>
  <c r="GJ200" i="137"/>
  <c r="GK200" i="137"/>
  <c r="GL200" i="137"/>
  <c r="GM200" i="137"/>
  <c r="GN200" i="137"/>
  <c r="GO200" i="137"/>
  <c r="GP200" i="137"/>
  <c r="GQ200" i="137"/>
  <c r="GR200" i="137"/>
  <c r="GS200" i="137"/>
  <c r="GT200" i="137"/>
  <c r="GU200" i="137"/>
  <c r="GV200" i="137"/>
  <c r="GX200" i="137"/>
  <c r="E201" i="137"/>
  <c r="F201" i="137"/>
  <c r="G201" i="137"/>
  <c r="H201" i="137"/>
  <c r="I201" i="137"/>
  <c r="J201" i="137"/>
  <c r="K201" i="137"/>
  <c r="L201" i="137"/>
  <c r="M201" i="137"/>
  <c r="N201" i="137"/>
  <c r="O201" i="137"/>
  <c r="P201" i="137"/>
  <c r="Q201" i="137"/>
  <c r="R201" i="137"/>
  <c r="S201" i="137"/>
  <c r="T201" i="137"/>
  <c r="U201" i="137"/>
  <c r="V201" i="137"/>
  <c r="W201" i="137"/>
  <c r="X201" i="137"/>
  <c r="Y201" i="137"/>
  <c r="Z201" i="137"/>
  <c r="AA201" i="137"/>
  <c r="AB201" i="137"/>
  <c r="AC201" i="137"/>
  <c r="AD201" i="137"/>
  <c r="AE201" i="137"/>
  <c r="AF201" i="137"/>
  <c r="AG201" i="137"/>
  <c r="AH201" i="137"/>
  <c r="AI201" i="137"/>
  <c r="AJ201" i="137"/>
  <c r="AK201" i="137"/>
  <c r="AL201" i="137"/>
  <c r="AM201" i="137"/>
  <c r="AN201" i="137"/>
  <c r="AO201" i="137"/>
  <c r="AP201" i="137"/>
  <c r="AQ201" i="137"/>
  <c r="AR201" i="137"/>
  <c r="AS201" i="137"/>
  <c r="AT201" i="137"/>
  <c r="AU201" i="137"/>
  <c r="AV201" i="137"/>
  <c r="AW201" i="137"/>
  <c r="AX201" i="137"/>
  <c r="AY201" i="137"/>
  <c r="AZ201" i="137"/>
  <c r="BA201" i="137"/>
  <c r="BB201" i="137"/>
  <c r="BC201" i="137"/>
  <c r="BD201" i="137"/>
  <c r="BE201" i="137"/>
  <c r="BF201" i="137"/>
  <c r="BG201" i="137"/>
  <c r="BH201" i="137"/>
  <c r="BI201" i="137"/>
  <c r="BJ201" i="137"/>
  <c r="BK201" i="137"/>
  <c r="BL201" i="137"/>
  <c r="BM201" i="137"/>
  <c r="BN201" i="137"/>
  <c r="BO201" i="137"/>
  <c r="BP201" i="137"/>
  <c r="BQ201" i="137"/>
  <c r="BR201" i="137"/>
  <c r="BS201" i="137"/>
  <c r="BT201" i="137"/>
  <c r="BU201" i="137"/>
  <c r="BV201" i="137"/>
  <c r="BW201" i="137"/>
  <c r="BX201" i="137"/>
  <c r="BY201" i="137"/>
  <c r="BZ201" i="137"/>
  <c r="CA201" i="137"/>
  <c r="CB201" i="137"/>
  <c r="CC201" i="137"/>
  <c r="CD201" i="137"/>
  <c r="CE201" i="137"/>
  <c r="CF201" i="137"/>
  <c r="CG201" i="137"/>
  <c r="CH201" i="137"/>
  <c r="CI201" i="137"/>
  <c r="CJ201" i="137"/>
  <c r="CK201" i="137"/>
  <c r="CL201" i="137"/>
  <c r="CM201" i="137"/>
  <c r="CN201" i="137"/>
  <c r="CO201" i="137"/>
  <c r="CP201" i="137"/>
  <c r="CQ201" i="137"/>
  <c r="CR201" i="137"/>
  <c r="CS201" i="137"/>
  <c r="CT201" i="137"/>
  <c r="CU201" i="137"/>
  <c r="CV201" i="137"/>
  <c r="CW201" i="137"/>
  <c r="CX201" i="137"/>
  <c r="CY201" i="137"/>
  <c r="CZ201" i="137"/>
  <c r="DA201" i="137"/>
  <c r="DB201" i="137"/>
  <c r="DC201" i="137"/>
  <c r="DD201" i="137"/>
  <c r="DE201" i="137"/>
  <c r="DF201" i="137"/>
  <c r="DG201" i="137"/>
  <c r="DH201" i="137"/>
  <c r="DI201" i="137"/>
  <c r="DJ201" i="137"/>
  <c r="DK201" i="137"/>
  <c r="DL201" i="137"/>
  <c r="DM201" i="137"/>
  <c r="DN201" i="137"/>
  <c r="DO201" i="137"/>
  <c r="DP201" i="137"/>
  <c r="DQ201" i="137"/>
  <c r="DR201" i="137"/>
  <c r="DS201" i="137"/>
  <c r="DT201" i="137"/>
  <c r="DU201" i="137"/>
  <c r="DV201" i="137"/>
  <c r="DW201" i="137"/>
  <c r="DX201" i="137"/>
  <c r="DY201" i="137"/>
  <c r="DZ201" i="137"/>
  <c r="EA201" i="137"/>
  <c r="EB201" i="137"/>
  <c r="EC201" i="137"/>
  <c r="ED201" i="137"/>
  <c r="EE201" i="137"/>
  <c r="EF201" i="137"/>
  <c r="EG201" i="137"/>
  <c r="EH201" i="137"/>
  <c r="EI201" i="137"/>
  <c r="EJ201" i="137"/>
  <c r="EK201" i="137"/>
  <c r="EL201" i="137"/>
  <c r="EM201" i="137"/>
  <c r="EN201" i="137"/>
  <c r="EO201" i="137"/>
  <c r="EP201" i="137"/>
  <c r="EQ201" i="137"/>
  <c r="ER201" i="137"/>
  <c r="ES201" i="137"/>
  <c r="ET201" i="137"/>
  <c r="EU201" i="137"/>
  <c r="EV201" i="137"/>
  <c r="EW201" i="137"/>
  <c r="EX201" i="137"/>
  <c r="EY201" i="137"/>
  <c r="EZ201" i="137"/>
  <c r="FA201" i="137"/>
  <c r="FB201" i="137"/>
  <c r="FC201" i="137"/>
  <c r="FD201" i="137"/>
  <c r="FE201" i="137"/>
  <c r="FF201" i="137"/>
  <c r="FG201" i="137"/>
  <c r="FH201" i="137"/>
  <c r="FI201" i="137"/>
  <c r="FJ201" i="137"/>
  <c r="FK201" i="137"/>
  <c r="FL201" i="137"/>
  <c r="FM201" i="137"/>
  <c r="FN201" i="137"/>
  <c r="FO201" i="137"/>
  <c r="FP201" i="137"/>
  <c r="FQ201" i="137"/>
  <c r="FR201" i="137"/>
  <c r="FS201" i="137"/>
  <c r="FT201" i="137"/>
  <c r="FU201" i="137"/>
  <c r="FV201" i="137"/>
  <c r="FW201" i="137"/>
  <c r="FX201" i="137"/>
  <c r="FY201" i="137"/>
  <c r="FZ201" i="137"/>
  <c r="GA201" i="137"/>
  <c r="GB201" i="137"/>
  <c r="GC201" i="137"/>
  <c r="GD201" i="137"/>
  <c r="GE201" i="137"/>
  <c r="GF201" i="137"/>
  <c r="GG201" i="137"/>
  <c r="GH201" i="137"/>
  <c r="GI201" i="137"/>
  <c r="GJ201" i="137"/>
  <c r="GK201" i="137"/>
  <c r="GL201" i="137"/>
  <c r="GM201" i="137"/>
  <c r="GN201" i="137"/>
  <c r="GO201" i="137"/>
  <c r="GP201" i="137"/>
  <c r="GQ201" i="137"/>
  <c r="GR201" i="137"/>
  <c r="GS201" i="137"/>
  <c r="GT201" i="137"/>
  <c r="GU201" i="137"/>
  <c r="GV201" i="137"/>
  <c r="GX201" i="137"/>
  <c r="E202" i="137"/>
  <c r="F202" i="137"/>
  <c r="G202" i="137"/>
  <c r="H202" i="137"/>
  <c r="I202" i="137"/>
  <c r="J202" i="137"/>
  <c r="K202" i="137"/>
  <c r="L202" i="137"/>
  <c r="M202" i="137"/>
  <c r="N202" i="137"/>
  <c r="O202" i="137"/>
  <c r="P202" i="137"/>
  <c r="Q202" i="137"/>
  <c r="R202" i="137"/>
  <c r="S202" i="137"/>
  <c r="T202" i="137"/>
  <c r="U202" i="137"/>
  <c r="V202" i="137"/>
  <c r="W202" i="137"/>
  <c r="X202" i="137"/>
  <c r="Y202" i="137"/>
  <c r="Z202" i="137"/>
  <c r="AA202" i="137"/>
  <c r="AB202" i="137"/>
  <c r="AC202" i="137"/>
  <c r="AD202" i="137"/>
  <c r="AE202" i="137"/>
  <c r="AF202" i="137"/>
  <c r="AG202" i="137"/>
  <c r="AH202" i="137"/>
  <c r="AI202" i="137"/>
  <c r="AJ202" i="137"/>
  <c r="AK202" i="137"/>
  <c r="AL202" i="137"/>
  <c r="AM202" i="137"/>
  <c r="AN202" i="137"/>
  <c r="AO202" i="137"/>
  <c r="AP202" i="137"/>
  <c r="AQ202" i="137"/>
  <c r="AR202" i="137"/>
  <c r="AS202" i="137"/>
  <c r="AT202" i="137"/>
  <c r="AU202" i="137"/>
  <c r="AV202" i="137"/>
  <c r="AW202" i="137"/>
  <c r="AX202" i="137"/>
  <c r="AY202" i="137"/>
  <c r="AZ202" i="137"/>
  <c r="BA202" i="137"/>
  <c r="BB202" i="137"/>
  <c r="BC202" i="137"/>
  <c r="BD202" i="137"/>
  <c r="BE202" i="137"/>
  <c r="BF202" i="137"/>
  <c r="BG202" i="137"/>
  <c r="BH202" i="137"/>
  <c r="BI202" i="137"/>
  <c r="BJ202" i="137"/>
  <c r="BK202" i="137"/>
  <c r="BL202" i="137"/>
  <c r="BM202" i="137"/>
  <c r="BN202" i="137"/>
  <c r="BO202" i="137"/>
  <c r="BP202" i="137"/>
  <c r="BQ202" i="137"/>
  <c r="BR202" i="137"/>
  <c r="BS202" i="137"/>
  <c r="BT202" i="137"/>
  <c r="BU202" i="137"/>
  <c r="BV202" i="137"/>
  <c r="BW202" i="137"/>
  <c r="BX202" i="137"/>
  <c r="BY202" i="137"/>
  <c r="BZ202" i="137"/>
  <c r="CA202" i="137"/>
  <c r="CB202" i="137"/>
  <c r="CC202" i="137"/>
  <c r="CD202" i="137"/>
  <c r="CE202" i="137"/>
  <c r="CF202" i="137"/>
  <c r="CG202" i="137"/>
  <c r="CH202" i="137"/>
  <c r="CI202" i="137"/>
  <c r="CJ202" i="137"/>
  <c r="CK202" i="137"/>
  <c r="CL202" i="137"/>
  <c r="CM202" i="137"/>
  <c r="CN202" i="137"/>
  <c r="CO202" i="137"/>
  <c r="CP202" i="137"/>
  <c r="CQ202" i="137"/>
  <c r="CR202" i="137"/>
  <c r="CS202" i="137"/>
  <c r="CT202" i="137"/>
  <c r="CU202" i="137"/>
  <c r="CV202" i="137"/>
  <c r="CW202" i="137"/>
  <c r="CX202" i="137"/>
  <c r="CY202" i="137"/>
  <c r="CZ202" i="137"/>
  <c r="DA202" i="137"/>
  <c r="DB202" i="137"/>
  <c r="DC202" i="137"/>
  <c r="DD202" i="137"/>
  <c r="DE202" i="137"/>
  <c r="DF202" i="137"/>
  <c r="DG202" i="137"/>
  <c r="DH202" i="137"/>
  <c r="DI202" i="137"/>
  <c r="DJ202" i="137"/>
  <c r="DK202" i="137"/>
  <c r="DL202" i="137"/>
  <c r="DM202" i="137"/>
  <c r="DN202" i="137"/>
  <c r="DO202" i="137"/>
  <c r="DP202" i="137"/>
  <c r="DQ202" i="137"/>
  <c r="DR202" i="137"/>
  <c r="DS202" i="137"/>
  <c r="DT202" i="137"/>
  <c r="DU202" i="137"/>
  <c r="DV202" i="137"/>
  <c r="DW202" i="137"/>
  <c r="DX202" i="137"/>
  <c r="DY202" i="137"/>
  <c r="DZ202" i="137"/>
  <c r="EA202" i="137"/>
  <c r="EB202" i="137"/>
  <c r="EC202" i="137"/>
  <c r="ED202" i="137"/>
  <c r="EE202" i="137"/>
  <c r="EF202" i="137"/>
  <c r="EG202" i="137"/>
  <c r="EH202" i="137"/>
  <c r="EI202" i="137"/>
  <c r="EJ202" i="137"/>
  <c r="EK202" i="137"/>
  <c r="EL202" i="137"/>
  <c r="EM202" i="137"/>
  <c r="EN202" i="137"/>
  <c r="EO202" i="137"/>
  <c r="EP202" i="137"/>
  <c r="EQ202" i="137"/>
  <c r="ER202" i="137"/>
  <c r="ES202" i="137"/>
  <c r="ET202" i="137"/>
  <c r="EU202" i="137"/>
  <c r="EV202" i="137"/>
  <c r="EW202" i="137"/>
  <c r="EX202" i="137"/>
  <c r="EY202" i="137"/>
  <c r="EZ202" i="137"/>
  <c r="FA202" i="137"/>
  <c r="FB202" i="137"/>
  <c r="FC202" i="137"/>
  <c r="FD202" i="137"/>
  <c r="FE202" i="137"/>
  <c r="FF202" i="137"/>
  <c r="FG202" i="137"/>
  <c r="FH202" i="137"/>
  <c r="FI202" i="137"/>
  <c r="FJ202" i="137"/>
  <c r="FK202" i="137"/>
  <c r="FL202" i="137"/>
  <c r="FM202" i="137"/>
  <c r="FN202" i="137"/>
  <c r="FO202" i="137"/>
  <c r="FP202" i="137"/>
  <c r="FQ202" i="137"/>
  <c r="FR202" i="137"/>
  <c r="FS202" i="137"/>
  <c r="FT202" i="137"/>
  <c r="FU202" i="137"/>
  <c r="FV202" i="137"/>
  <c r="FW202" i="137"/>
  <c r="FX202" i="137"/>
  <c r="FY202" i="137"/>
  <c r="FZ202" i="137"/>
  <c r="GA202" i="137"/>
  <c r="GB202" i="137"/>
  <c r="GC202" i="137"/>
  <c r="GD202" i="137"/>
  <c r="GE202" i="137"/>
  <c r="GF202" i="137"/>
  <c r="GG202" i="137"/>
  <c r="GH202" i="137"/>
  <c r="GI202" i="137"/>
  <c r="GJ202" i="137"/>
  <c r="GK202" i="137"/>
  <c r="GL202" i="137"/>
  <c r="GM202" i="137"/>
  <c r="GN202" i="137"/>
  <c r="GO202" i="137"/>
  <c r="GP202" i="137"/>
  <c r="GQ202" i="137"/>
  <c r="GR202" i="137"/>
  <c r="GS202" i="137"/>
  <c r="GT202" i="137"/>
  <c r="GU202" i="137"/>
  <c r="GV202" i="137"/>
  <c r="GX202" i="137"/>
  <c r="E203" i="137"/>
  <c r="F203" i="137"/>
  <c r="G203" i="137"/>
  <c r="H203" i="137"/>
  <c r="I203" i="137"/>
  <c r="J203" i="137"/>
  <c r="K203" i="137"/>
  <c r="L203" i="137"/>
  <c r="M203" i="137"/>
  <c r="N203" i="137"/>
  <c r="O203" i="137"/>
  <c r="P203" i="137"/>
  <c r="Q203" i="137"/>
  <c r="R203" i="137"/>
  <c r="S203" i="137"/>
  <c r="T203" i="137"/>
  <c r="U203" i="137"/>
  <c r="V203" i="137"/>
  <c r="W203" i="137"/>
  <c r="X203" i="137"/>
  <c r="Y203" i="137"/>
  <c r="Z203" i="137"/>
  <c r="AA203" i="137"/>
  <c r="AB203" i="137"/>
  <c r="AC203" i="137"/>
  <c r="AD203" i="137"/>
  <c r="AE203" i="137"/>
  <c r="AF203" i="137"/>
  <c r="AG203" i="137"/>
  <c r="AH203" i="137"/>
  <c r="AI203" i="137"/>
  <c r="AJ203" i="137"/>
  <c r="AK203" i="137"/>
  <c r="AL203" i="137"/>
  <c r="AM203" i="137"/>
  <c r="AN203" i="137"/>
  <c r="AO203" i="137"/>
  <c r="AP203" i="137"/>
  <c r="AQ203" i="137"/>
  <c r="AR203" i="137"/>
  <c r="AS203" i="137"/>
  <c r="AT203" i="137"/>
  <c r="AU203" i="137"/>
  <c r="AV203" i="137"/>
  <c r="AW203" i="137"/>
  <c r="AX203" i="137"/>
  <c r="AY203" i="137"/>
  <c r="AZ203" i="137"/>
  <c r="BA203" i="137"/>
  <c r="BB203" i="137"/>
  <c r="BC203" i="137"/>
  <c r="BD203" i="137"/>
  <c r="BE203" i="137"/>
  <c r="BF203" i="137"/>
  <c r="BG203" i="137"/>
  <c r="BH203" i="137"/>
  <c r="BI203" i="137"/>
  <c r="BJ203" i="137"/>
  <c r="BK203" i="137"/>
  <c r="BL203" i="137"/>
  <c r="BM203" i="137"/>
  <c r="BN203" i="137"/>
  <c r="BO203" i="137"/>
  <c r="BP203" i="137"/>
  <c r="BQ203" i="137"/>
  <c r="BR203" i="137"/>
  <c r="BS203" i="137"/>
  <c r="BT203" i="137"/>
  <c r="BU203" i="137"/>
  <c r="BV203" i="137"/>
  <c r="BW203" i="137"/>
  <c r="BX203" i="137"/>
  <c r="BY203" i="137"/>
  <c r="BZ203" i="137"/>
  <c r="CA203" i="137"/>
  <c r="CB203" i="137"/>
  <c r="CC203" i="137"/>
  <c r="CD203" i="137"/>
  <c r="CE203" i="137"/>
  <c r="CF203" i="137"/>
  <c r="CG203" i="137"/>
  <c r="CH203" i="137"/>
  <c r="CI203" i="137"/>
  <c r="CJ203" i="137"/>
  <c r="CK203" i="137"/>
  <c r="CL203" i="137"/>
  <c r="CM203" i="137"/>
  <c r="CN203" i="137"/>
  <c r="CO203" i="137"/>
  <c r="CP203" i="137"/>
  <c r="CQ203" i="137"/>
  <c r="CR203" i="137"/>
  <c r="CS203" i="137"/>
  <c r="CT203" i="137"/>
  <c r="CU203" i="137"/>
  <c r="CV203" i="137"/>
  <c r="CW203" i="137"/>
  <c r="CX203" i="137"/>
  <c r="CY203" i="137"/>
  <c r="CZ203" i="137"/>
  <c r="DA203" i="137"/>
  <c r="DB203" i="137"/>
  <c r="DC203" i="137"/>
  <c r="DD203" i="137"/>
  <c r="DE203" i="137"/>
  <c r="DF203" i="137"/>
  <c r="DG203" i="137"/>
  <c r="DH203" i="137"/>
  <c r="DI203" i="137"/>
  <c r="DJ203" i="137"/>
  <c r="DK203" i="137"/>
  <c r="DL203" i="137"/>
  <c r="DM203" i="137"/>
  <c r="DN203" i="137"/>
  <c r="DO203" i="137"/>
  <c r="DP203" i="137"/>
  <c r="DQ203" i="137"/>
  <c r="DR203" i="137"/>
  <c r="DS203" i="137"/>
  <c r="DT203" i="137"/>
  <c r="DU203" i="137"/>
  <c r="DV203" i="137"/>
  <c r="DW203" i="137"/>
  <c r="DX203" i="137"/>
  <c r="DY203" i="137"/>
  <c r="DZ203" i="137"/>
  <c r="EA203" i="137"/>
  <c r="EB203" i="137"/>
  <c r="EC203" i="137"/>
  <c r="ED203" i="137"/>
  <c r="EE203" i="137"/>
  <c r="EF203" i="137"/>
  <c r="EG203" i="137"/>
  <c r="EH203" i="137"/>
  <c r="EI203" i="137"/>
  <c r="EJ203" i="137"/>
  <c r="EK203" i="137"/>
  <c r="EL203" i="137"/>
  <c r="EM203" i="137"/>
  <c r="EN203" i="137"/>
  <c r="EO203" i="137"/>
  <c r="EP203" i="137"/>
  <c r="EQ203" i="137"/>
  <c r="ER203" i="137"/>
  <c r="ES203" i="137"/>
  <c r="ET203" i="137"/>
  <c r="EU203" i="137"/>
  <c r="EV203" i="137"/>
  <c r="EW203" i="137"/>
  <c r="EX203" i="137"/>
  <c r="EY203" i="137"/>
  <c r="EZ203" i="137"/>
  <c r="FA203" i="137"/>
  <c r="FB203" i="137"/>
  <c r="FC203" i="137"/>
  <c r="FD203" i="137"/>
  <c r="FE203" i="137"/>
  <c r="FF203" i="137"/>
  <c r="FG203" i="137"/>
  <c r="FH203" i="137"/>
  <c r="FI203" i="137"/>
  <c r="FJ203" i="137"/>
  <c r="FK203" i="137"/>
  <c r="FL203" i="137"/>
  <c r="FM203" i="137"/>
  <c r="FN203" i="137"/>
  <c r="FO203" i="137"/>
  <c r="FP203" i="137"/>
  <c r="FQ203" i="137"/>
  <c r="FR203" i="137"/>
  <c r="FS203" i="137"/>
  <c r="FT203" i="137"/>
  <c r="FU203" i="137"/>
  <c r="FV203" i="137"/>
  <c r="FW203" i="137"/>
  <c r="FX203" i="137"/>
  <c r="FY203" i="137"/>
  <c r="FZ203" i="137"/>
  <c r="GA203" i="137"/>
  <c r="GB203" i="137"/>
  <c r="GC203" i="137"/>
  <c r="GD203" i="137"/>
  <c r="GE203" i="137"/>
  <c r="GF203" i="137"/>
  <c r="GG203" i="137"/>
  <c r="GH203" i="137"/>
  <c r="GI203" i="137"/>
  <c r="GJ203" i="137"/>
  <c r="GK203" i="137"/>
  <c r="GL203" i="137"/>
  <c r="GM203" i="137"/>
  <c r="GN203" i="137"/>
  <c r="GO203" i="137"/>
  <c r="GP203" i="137"/>
  <c r="GQ203" i="137"/>
  <c r="GR203" i="137"/>
  <c r="GS203" i="137"/>
  <c r="GT203" i="137"/>
  <c r="GU203" i="137"/>
  <c r="GV203" i="137"/>
  <c r="GX203" i="137"/>
  <c r="GX196" i="137"/>
  <c r="F196" i="137"/>
  <c r="G196" i="137"/>
  <c r="H196" i="137"/>
  <c r="I196" i="137"/>
  <c r="J196" i="137"/>
  <c r="K196" i="137"/>
  <c r="L196" i="137"/>
  <c r="M196" i="137"/>
  <c r="N196" i="137"/>
  <c r="O196" i="137"/>
  <c r="P196" i="137"/>
  <c r="Q196" i="137"/>
  <c r="R196" i="137"/>
  <c r="S196" i="137"/>
  <c r="T196" i="137"/>
  <c r="U196" i="137"/>
  <c r="V196" i="137"/>
  <c r="W196" i="137"/>
  <c r="X196" i="137"/>
  <c r="Y196" i="137"/>
  <c r="Z196" i="137"/>
  <c r="AA196" i="137"/>
  <c r="AB196" i="137"/>
  <c r="AC196" i="137"/>
  <c r="AD196" i="137"/>
  <c r="AE196" i="137"/>
  <c r="AF196" i="137"/>
  <c r="AG196" i="137"/>
  <c r="AH196" i="137"/>
  <c r="AI196" i="137"/>
  <c r="AJ196" i="137"/>
  <c r="AK196" i="137"/>
  <c r="AL196" i="137"/>
  <c r="AM196" i="137"/>
  <c r="AN196" i="137"/>
  <c r="AO196" i="137"/>
  <c r="AP196" i="137"/>
  <c r="AQ196" i="137"/>
  <c r="AR196" i="137"/>
  <c r="AS196" i="137"/>
  <c r="AT196" i="137"/>
  <c r="AU196" i="137"/>
  <c r="AV196" i="137"/>
  <c r="AW196" i="137"/>
  <c r="AX196" i="137"/>
  <c r="AY196" i="137"/>
  <c r="AZ196" i="137"/>
  <c r="BA196" i="137"/>
  <c r="BB196" i="137"/>
  <c r="BC196" i="137"/>
  <c r="BD196" i="137"/>
  <c r="BE196" i="137"/>
  <c r="BF196" i="137"/>
  <c r="BG196" i="137"/>
  <c r="BH196" i="137"/>
  <c r="BI196" i="137"/>
  <c r="BJ196" i="137"/>
  <c r="BK196" i="137"/>
  <c r="BL196" i="137"/>
  <c r="BM196" i="137"/>
  <c r="BN196" i="137"/>
  <c r="BO196" i="137"/>
  <c r="BP196" i="137"/>
  <c r="BQ196" i="137"/>
  <c r="BR196" i="137"/>
  <c r="BS196" i="137"/>
  <c r="BT196" i="137"/>
  <c r="BU196" i="137"/>
  <c r="BV196" i="137"/>
  <c r="BW196" i="137"/>
  <c r="BX196" i="137"/>
  <c r="BY196" i="137"/>
  <c r="BZ196" i="137"/>
  <c r="CA196" i="137"/>
  <c r="CB196" i="137"/>
  <c r="CC196" i="137"/>
  <c r="CD196" i="137"/>
  <c r="CE196" i="137"/>
  <c r="CF196" i="137"/>
  <c r="CG196" i="137"/>
  <c r="CH196" i="137"/>
  <c r="CI196" i="137"/>
  <c r="CJ196" i="137"/>
  <c r="CK196" i="137"/>
  <c r="CL196" i="137"/>
  <c r="CM196" i="137"/>
  <c r="CN196" i="137"/>
  <c r="CO196" i="137"/>
  <c r="CP196" i="137"/>
  <c r="CQ196" i="137"/>
  <c r="CR196" i="137"/>
  <c r="CS196" i="137"/>
  <c r="CT196" i="137"/>
  <c r="CU196" i="137"/>
  <c r="CV196" i="137"/>
  <c r="CW196" i="137"/>
  <c r="CX196" i="137"/>
  <c r="CY196" i="137"/>
  <c r="CZ196" i="137"/>
  <c r="DA196" i="137"/>
  <c r="DB196" i="137"/>
  <c r="DC196" i="137"/>
  <c r="DD196" i="137"/>
  <c r="DE196" i="137"/>
  <c r="DF196" i="137"/>
  <c r="DG196" i="137"/>
  <c r="DH196" i="137"/>
  <c r="DI196" i="137"/>
  <c r="DJ196" i="137"/>
  <c r="DK196" i="137"/>
  <c r="DL196" i="137"/>
  <c r="DM196" i="137"/>
  <c r="DN196" i="137"/>
  <c r="DO196" i="137"/>
  <c r="DP196" i="137"/>
  <c r="DQ196" i="137"/>
  <c r="DR196" i="137"/>
  <c r="DS196" i="137"/>
  <c r="DT196" i="137"/>
  <c r="DU196" i="137"/>
  <c r="DV196" i="137"/>
  <c r="DW196" i="137"/>
  <c r="DX196" i="137"/>
  <c r="DY196" i="137"/>
  <c r="DZ196" i="137"/>
  <c r="EA196" i="137"/>
  <c r="EB196" i="137"/>
  <c r="EC196" i="137"/>
  <c r="ED196" i="137"/>
  <c r="EE196" i="137"/>
  <c r="EF196" i="137"/>
  <c r="EG196" i="137"/>
  <c r="EH196" i="137"/>
  <c r="EI196" i="137"/>
  <c r="EJ196" i="137"/>
  <c r="EK196" i="137"/>
  <c r="EL196" i="137"/>
  <c r="EM196" i="137"/>
  <c r="EN196" i="137"/>
  <c r="EO196" i="137"/>
  <c r="EP196" i="137"/>
  <c r="EQ196" i="137"/>
  <c r="ER196" i="137"/>
  <c r="ES196" i="137"/>
  <c r="ET196" i="137"/>
  <c r="EU196" i="137"/>
  <c r="EV196" i="137"/>
  <c r="EW196" i="137"/>
  <c r="EX196" i="137"/>
  <c r="EY196" i="137"/>
  <c r="EZ196" i="137"/>
  <c r="FA196" i="137"/>
  <c r="FB196" i="137"/>
  <c r="FC196" i="137"/>
  <c r="FD196" i="137"/>
  <c r="FE196" i="137"/>
  <c r="FF196" i="137"/>
  <c r="FG196" i="137"/>
  <c r="FH196" i="137"/>
  <c r="FI196" i="137"/>
  <c r="FJ196" i="137"/>
  <c r="FK196" i="137"/>
  <c r="FL196" i="137"/>
  <c r="FM196" i="137"/>
  <c r="FN196" i="137"/>
  <c r="FO196" i="137"/>
  <c r="FP196" i="137"/>
  <c r="FQ196" i="137"/>
  <c r="FR196" i="137"/>
  <c r="FS196" i="137"/>
  <c r="FT196" i="137"/>
  <c r="FU196" i="137"/>
  <c r="FV196" i="137"/>
  <c r="FW196" i="137"/>
  <c r="FX196" i="137"/>
  <c r="FY196" i="137"/>
  <c r="FZ196" i="137"/>
  <c r="GA196" i="137"/>
  <c r="GB196" i="137"/>
  <c r="GC196" i="137"/>
  <c r="GD196" i="137"/>
  <c r="GE196" i="137"/>
  <c r="GF196" i="137"/>
  <c r="GG196" i="137"/>
  <c r="GH196" i="137"/>
  <c r="GI196" i="137"/>
  <c r="GJ196" i="137"/>
  <c r="GK196" i="137"/>
  <c r="GL196" i="137"/>
  <c r="GM196" i="137"/>
  <c r="GN196" i="137"/>
  <c r="GO196" i="137"/>
  <c r="GP196" i="137"/>
  <c r="GQ196" i="137"/>
  <c r="GR196" i="137"/>
  <c r="GS196" i="137"/>
  <c r="GT196" i="137"/>
  <c r="GU196" i="137"/>
  <c r="GV196" i="137"/>
  <c r="E196" i="137"/>
  <c r="E184" i="137"/>
  <c r="F184" i="137"/>
  <c r="G184" i="137"/>
  <c r="H184" i="137"/>
  <c r="I184" i="137"/>
  <c r="J184" i="137"/>
  <c r="K184" i="137"/>
  <c r="L184" i="137"/>
  <c r="M184" i="137"/>
  <c r="N184" i="137"/>
  <c r="O184" i="137"/>
  <c r="P184" i="137"/>
  <c r="Q184" i="137"/>
  <c r="R184" i="137"/>
  <c r="S184" i="137"/>
  <c r="T184" i="137"/>
  <c r="U184" i="137"/>
  <c r="V184" i="137"/>
  <c r="W184" i="137"/>
  <c r="X184" i="137"/>
  <c r="Y184" i="137"/>
  <c r="Z184" i="137"/>
  <c r="AA184" i="137"/>
  <c r="AB184" i="137"/>
  <c r="AC184" i="137"/>
  <c r="AD184" i="137"/>
  <c r="AE184" i="137"/>
  <c r="AF184" i="137"/>
  <c r="AG184" i="137"/>
  <c r="AH184" i="137"/>
  <c r="AI184" i="137"/>
  <c r="AJ184" i="137"/>
  <c r="AK184" i="137"/>
  <c r="AL184" i="137"/>
  <c r="AM184" i="137"/>
  <c r="AN184" i="137"/>
  <c r="AO184" i="137"/>
  <c r="AP184" i="137"/>
  <c r="AQ184" i="137"/>
  <c r="AR184" i="137"/>
  <c r="AS184" i="137"/>
  <c r="AT184" i="137"/>
  <c r="AU184" i="137"/>
  <c r="AV184" i="137"/>
  <c r="AW184" i="137"/>
  <c r="AX184" i="137"/>
  <c r="AY184" i="137"/>
  <c r="AZ184" i="137"/>
  <c r="BA184" i="137"/>
  <c r="BB184" i="137"/>
  <c r="BC184" i="137"/>
  <c r="BD184" i="137"/>
  <c r="BE184" i="137"/>
  <c r="BF184" i="137"/>
  <c r="BG184" i="137"/>
  <c r="BH184" i="137"/>
  <c r="BI184" i="137"/>
  <c r="BJ184" i="137"/>
  <c r="BK184" i="137"/>
  <c r="BL184" i="137"/>
  <c r="BM184" i="137"/>
  <c r="BN184" i="137"/>
  <c r="BO184" i="137"/>
  <c r="BP184" i="137"/>
  <c r="BQ184" i="137"/>
  <c r="BR184" i="137"/>
  <c r="BS184" i="137"/>
  <c r="BT184" i="137"/>
  <c r="BU184" i="137"/>
  <c r="BV184" i="137"/>
  <c r="BW184" i="137"/>
  <c r="BX184" i="137"/>
  <c r="BY184" i="137"/>
  <c r="BZ184" i="137"/>
  <c r="CA184" i="137"/>
  <c r="CB184" i="137"/>
  <c r="CC184" i="137"/>
  <c r="CD184" i="137"/>
  <c r="CE184" i="137"/>
  <c r="CF184" i="137"/>
  <c r="CG184" i="137"/>
  <c r="CH184" i="137"/>
  <c r="CI184" i="137"/>
  <c r="CJ184" i="137"/>
  <c r="CK184" i="137"/>
  <c r="CL184" i="137"/>
  <c r="CM184" i="137"/>
  <c r="CN184" i="137"/>
  <c r="CO184" i="137"/>
  <c r="CP184" i="137"/>
  <c r="CQ184" i="137"/>
  <c r="CR184" i="137"/>
  <c r="CS184" i="137"/>
  <c r="CT184" i="137"/>
  <c r="CU184" i="137"/>
  <c r="CV184" i="137"/>
  <c r="CW184" i="137"/>
  <c r="CX184" i="137"/>
  <c r="CY184" i="137"/>
  <c r="CZ184" i="137"/>
  <c r="DA184" i="137"/>
  <c r="DB184" i="137"/>
  <c r="DC184" i="137"/>
  <c r="DD184" i="137"/>
  <c r="DE184" i="137"/>
  <c r="DF184" i="137"/>
  <c r="DG184" i="137"/>
  <c r="DH184" i="137"/>
  <c r="DI184" i="137"/>
  <c r="DJ184" i="137"/>
  <c r="DK184" i="137"/>
  <c r="DL184" i="137"/>
  <c r="DM184" i="137"/>
  <c r="DN184" i="137"/>
  <c r="DO184" i="137"/>
  <c r="DP184" i="137"/>
  <c r="DQ184" i="137"/>
  <c r="DR184" i="137"/>
  <c r="DS184" i="137"/>
  <c r="DT184" i="137"/>
  <c r="DU184" i="137"/>
  <c r="DV184" i="137"/>
  <c r="DW184" i="137"/>
  <c r="DX184" i="137"/>
  <c r="DY184" i="137"/>
  <c r="DZ184" i="137"/>
  <c r="EA184" i="137"/>
  <c r="EB184" i="137"/>
  <c r="EC184" i="137"/>
  <c r="ED184" i="137"/>
  <c r="EE184" i="137"/>
  <c r="EF184" i="137"/>
  <c r="EG184" i="137"/>
  <c r="EH184" i="137"/>
  <c r="EI184" i="137"/>
  <c r="EJ184" i="137"/>
  <c r="EK184" i="137"/>
  <c r="EL184" i="137"/>
  <c r="EM184" i="137"/>
  <c r="EN184" i="137"/>
  <c r="EO184" i="137"/>
  <c r="EP184" i="137"/>
  <c r="EQ184" i="137"/>
  <c r="ER184" i="137"/>
  <c r="ES184" i="137"/>
  <c r="ET184" i="137"/>
  <c r="EU184" i="137"/>
  <c r="EV184" i="137"/>
  <c r="EW184" i="137"/>
  <c r="EX184" i="137"/>
  <c r="EY184" i="137"/>
  <c r="EZ184" i="137"/>
  <c r="FA184" i="137"/>
  <c r="FB184" i="137"/>
  <c r="FC184" i="137"/>
  <c r="FD184" i="137"/>
  <c r="FE184" i="137"/>
  <c r="FF184" i="137"/>
  <c r="FG184" i="137"/>
  <c r="FH184" i="137"/>
  <c r="FI184" i="137"/>
  <c r="FJ184" i="137"/>
  <c r="FK184" i="137"/>
  <c r="FL184" i="137"/>
  <c r="FM184" i="137"/>
  <c r="FN184" i="137"/>
  <c r="FO184" i="137"/>
  <c r="FP184" i="137"/>
  <c r="FQ184" i="137"/>
  <c r="FR184" i="137"/>
  <c r="FS184" i="137"/>
  <c r="FT184" i="137"/>
  <c r="FU184" i="137"/>
  <c r="FV184" i="137"/>
  <c r="FW184" i="137"/>
  <c r="FX184" i="137"/>
  <c r="FY184" i="137"/>
  <c r="FZ184" i="137"/>
  <c r="GA184" i="137"/>
  <c r="GB184" i="137"/>
  <c r="GC184" i="137"/>
  <c r="GD184" i="137"/>
  <c r="GE184" i="137"/>
  <c r="GF184" i="137"/>
  <c r="GG184" i="137"/>
  <c r="GH184" i="137"/>
  <c r="GI184" i="137"/>
  <c r="GJ184" i="137"/>
  <c r="GK184" i="137"/>
  <c r="GL184" i="137"/>
  <c r="GM184" i="137"/>
  <c r="GN184" i="137"/>
  <c r="GO184" i="137"/>
  <c r="GP184" i="137"/>
  <c r="GQ184" i="137"/>
  <c r="GR184" i="137"/>
  <c r="GS184" i="137"/>
  <c r="GT184" i="137"/>
  <c r="GU184" i="137"/>
  <c r="GV184" i="137"/>
  <c r="GX184" i="137"/>
  <c r="E185" i="137"/>
  <c r="F185" i="137"/>
  <c r="G185" i="137"/>
  <c r="H185" i="137"/>
  <c r="I185" i="137"/>
  <c r="J185" i="137"/>
  <c r="K185" i="137"/>
  <c r="L185" i="137"/>
  <c r="M185" i="137"/>
  <c r="N185" i="137"/>
  <c r="O185" i="137"/>
  <c r="P185" i="137"/>
  <c r="Q185" i="137"/>
  <c r="R185" i="137"/>
  <c r="S185" i="137"/>
  <c r="T185" i="137"/>
  <c r="U185" i="137"/>
  <c r="V185" i="137"/>
  <c r="W185" i="137"/>
  <c r="X185" i="137"/>
  <c r="Y185" i="137"/>
  <c r="Z185" i="137"/>
  <c r="AA185" i="137"/>
  <c r="AB185" i="137"/>
  <c r="AC185" i="137"/>
  <c r="AD185" i="137"/>
  <c r="AE185" i="137"/>
  <c r="AF185" i="137"/>
  <c r="AG185" i="137"/>
  <c r="AH185" i="137"/>
  <c r="AI185" i="137"/>
  <c r="AJ185" i="137"/>
  <c r="AK185" i="137"/>
  <c r="AL185" i="137"/>
  <c r="AM185" i="137"/>
  <c r="AN185" i="137"/>
  <c r="AO185" i="137"/>
  <c r="AP185" i="137"/>
  <c r="AQ185" i="137"/>
  <c r="AR185" i="137"/>
  <c r="AS185" i="137"/>
  <c r="AT185" i="137"/>
  <c r="AU185" i="137"/>
  <c r="AV185" i="137"/>
  <c r="AW185" i="137"/>
  <c r="AX185" i="137"/>
  <c r="AY185" i="137"/>
  <c r="AZ185" i="137"/>
  <c r="BA185" i="137"/>
  <c r="BB185" i="137"/>
  <c r="BC185" i="137"/>
  <c r="BD185" i="137"/>
  <c r="BE185" i="137"/>
  <c r="BF185" i="137"/>
  <c r="BG185" i="137"/>
  <c r="BH185" i="137"/>
  <c r="BI185" i="137"/>
  <c r="BJ185" i="137"/>
  <c r="BK185" i="137"/>
  <c r="BL185" i="137"/>
  <c r="BM185" i="137"/>
  <c r="BN185" i="137"/>
  <c r="BO185" i="137"/>
  <c r="BP185" i="137"/>
  <c r="BQ185" i="137"/>
  <c r="BR185" i="137"/>
  <c r="BS185" i="137"/>
  <c r="BT185" i="137"/>
  <c r="BU185" i="137"/>
  <c r="BV185" i="137"/>
  <c r="BW185" i="137"/>
  <c r="BX185" i="137"/>
  <c r="BY185" i="137"/>
  <c r="BZ185" i="137"/>
  <c r="CA185" i="137"/>
  <c r="CB185" i="137"/>
  <c r="CC185" i="137"/>
  <c r="CD185" i="137"/>
  <c r="CE185" i="137"/>
  <c r="CF185" i="137"/>
  <c r="CG185" i="137"/>
  <c r="CH185" i="137"/>
  <c r="CI185" i="137"/>
  <c r="CJ185" i="137"/>
  <c r="CK185" i="137"/>
  <c r="CL185" i="137"/>
  <c r="CM185" i="137"/>
  <c r="CN185" i="137"/>
  <c r="CO185" i="137"/>
  <c r="CP185" i="137"/>
  <c r="CQ185" i="137"/>
  <c r="CR185" i="137"/>
  <c r="CS185" i="137"/>
  <c r="CT185" i="137"/>
  <c r="CU185" i="137"/>
  <c r="CV185" i="137"/>
  <c r="CW185" i="137"/>
  <c r="CX185" i="137"/>
  <c r="CY185" i="137"/>
  <c r="CZ185" i="137"/>
  <c r="DA185" i="137"/>
  <c r="DB185" i="137"/>
  <c r="DC185" i="137"/>
  <c r="DD185" i="137"/>
  <c r="DE185" i="137"/>
  <c r="DF185" i="137"/>
  <c r="DG185" i="137"/>
  <c r="DH185" i="137"/>
  <c r="DI185" i="137"/>
  <c r="DJ185" i="137"/>
  <c r="DK185" i="137"/>
  <c r="DL185" i="137"/>
  <c r="DM185" i="137"/>
  <c r="DN185" i="137"/>
  <c r="DO185" i="137"/>
  <c r="DP185" i="137"/>
  <c r="DQ185" i="137"/>
  <c r="DR185" i="137"/>
  <c r="DS185" i="137"/>
  <c r="DT185" i="137"/>
  <c r="DU185" i="137"/>
  <c r="DV185" i="137"/>
  <c r="DW185" i="137"/>
  <c r="DX185" i="137"/>
  <c r="DY185" i="137"/>
  <c r="DZ185" i="137"/>
  <c r="EA185" i="137"/>
  <c r="EB185" i="137"/>
  <c r="EC185" i="137"/>
  <c r="ED185" i="137"/>
  <c r="EE185" i="137"/>
  <c r="EF185" i="137"/>
  <c r="EG185" i="137"/>
  <c r="EH185" i="137"/>
  <c r="EI185" i="137"/>
  <c r="EJ185" i="137"/>
  <c r="EK185" i="137"/>
  <c r="EL185" i="137"/>
  <c r="EM185" i="137"/>
  <c r="EN185" i="137"/>
  <c r="EO185" i="137"/>
  <c r="EP185" i="137"/>
  <c r="EQ185" i="137"/>
  <c r="ER185" i="137"/>
  <c r="ES185" i="137"/>
  <c r="ET185" i="137"/>
  <c r="EU185" i="137"/>
  <c r="EV185" i="137"/>
  <c r="EW185" i="137"/>
  <c r="EX185" i="137"/>
  <c r="EY185" i="137"/>
  <c r="EZ185" i="137"/>
  <c r="FA185" i="137"/>
  <c r="FB185" i="137"/>
  <c r="FC185" i="137"/>
  <c r="FD185" i="137"/>
  <c r="FE185" i="137"/>
  <c r="FF185" i="137"/>
  <c r="FG185" i="137"/>
  <c r="FH185" i="137"/>
  <c r="FI185" i="137"/>
  <c r="FJ185" i="137"/>
  <c r="FK185" i="137"/>
  <c r="FL185" i="137"/>
  <c r="FM185" i="137"/>
  <c r="FN185" i="137"/>
  <c r="FO185" i="137"/>
  <c r="FP185" i="137"/>
  <c r="FQ185" i="137"/>
  <c r="FR185" i="137"/>
  <c r="FS185" i="137"/>
  <c r="FT185" i="137"/>
  <c r="FU185" i="137"/>
  <c r="FV185" i="137"/>
  <c r="FW185" i="137"/>
  <c r="FX185" i="137"/>
  <c r="FY185" i="137"/>
  <c r="FZ185" i="137"/>
  <c r="GA185" i="137"/>
  <c r="GB185" i="137"/>
  <c r="GC185" i="137"/>
  <c r="GD185" i="137"/>
  <c r="GE185" i="137"/>
  <c r="GF185" i="137"/>
  <c r="GG185" i="137"/>
  <c r="GH185" i="137"/>
  <c r="GI185" i="137"/>
  <c r="GJ185" i="137"/>
  <c r="GK185" i="137"/>
  <c r="GL185" i="137"/>
  <c r="GM185" i="137"/>
  <c r="GN185" i="137"/>
  <c r="GO185" i="137"/>
  <c r="GP185" i="137"/>
  <c r="GQ185" i="137"/>
  <c r="GR185" i="137"/>
  <c r="GS185" i="137"/>
  <c r="GT185" i="137"/>
  <c r="GU185" i="137"/>
  <c r="GV185" i="137"/>
  <c r="GX185" i="137"/>
  <c r="E186" i="137"/>
  <c r="F186" i="137"/>
  <c r="G186" i="137"/>
  <c r="H186" i="137"/>
  <c r="I186" i="137"/>
  <c r="J186" i="137"/>
  <c r="K186" i="137"/>
  <c r="L186" i="137"/>
  <c r="M186" i="137"/>
  <c r="N186" i="137"/>
  <c r="O186" i="137"/>
  <c r="P186" i="137"/>
  <c r="Q186" i="137"/>
  <c r="R186" i="137"/>
  <c r="S186" i="137"/>
  <c r="T186" i="137"/>
  <c r="U186" i="137"/>
  <c r="V186" i="137"/>
  <c r="W186" i="137"/>
  <c r="X186" i="137"/>
  <c r="Y186" i="137"/>
  <c r="Z186" i="137"/>
  <c r="AA186" i="137"/>
  <c r="AB186" i="137"/>
  <c r="AC186" i="137"/>
  <c r="AD186" i="137"/>
  <c r="AE186" i="137"/>
  <c r="AF186" i="137"/>
  <c r="AG186" i="137"/>
  <c r="AH186" i="137"/>
  <c r="AI186" i="137"/>
  <c r="AJ186" i="137"/>
  <c r="AK186" i="137"/>
  <c r="AL186" i="137"/>
  <c r="AM186" i="137"/>
  <c r="AN186" i="137"/>
  <c r="AO186" i="137"/>
  <c r="AP186" i="137"/>
  <c r="AQ186" i="137"/>
  <c r="AR186" i="137"/>
  <c r="AS186" i="137"/>
  <c r="AT186" i="137"/>
  <c r="AU186" i="137"/>
  <c r="AV186" i="137"/>
  <c r="AW186" i="137"/>
  <c r="AX186" i="137"/>
  <c r="AY186" i="137"/>
  <c r="AZ186" i="137"/>
  <c r="BA186" i="137"/>
  <c r="BB186" i="137"/>
  <c r="BC186" i="137"/>
  <c r="BD186" i="137"/>
  <c r="BE186" i="137"/>
  <c r="BF186" i="137"/>
  <c r="BG186" i="137"/>
  <c r="BH186" i="137"/>
  <c r="BI186" i="137"/>
  <c r="BJ186" i="137"/>
  <c r="BK186" i="137"/>
  <c r="BL186" i="137"/>
  <c r="BM186" i="137"/>
  <c r="BN186" i="137"/>
  <c r="BO186" i="137"/>
  <c r="BP186" i="137"/>
  <c r="BQ186" i="137"/>
  <c r="BR186" i="137"/>
  <c r="BS186" i="137"/>
  <c r="BT186" i="137"/>
  <c r="BU186" i="137"/>
  <c r="BV186" i="137"/>
  <c r="BW186" i="137"/>
  <c r="BX186" i="137"/>
  <c r="BY186" i="137"/>
  <c r="BZ186" i="137"/>
  <c r="CA186" i="137"/>
  <c r="CB186" i="137"/>
  <c r="CC186" i="137"/>
  <c r="CD186" i="137"/>
  <c r="CE186" i="137"/>
  <c r="CF186" i="137"/>
  <c r="CG186" i="137"/>
  <c r="CH186" i="137"/>
  <c r="CI186" i="137"/>
  <c r="CJ186" i="137"/>
  <c r="CK186" i="137"/>
  <c r="CL186" i="137"/>
  <c r="CM186" i="137"/>
  <c r="CN186" i="137"/>
  <c r="CO186" i="137"/>
  <c r="CP186" i="137"/>
  <c r="CQ186" i="137"/>
  <c r="CR186" i="137"/>
  <c r="CS186" i="137"/>
  <c r="CT186" i="137"/>
  <c r="CU186" i="137"/>
  <c r="CV186" i="137"/>
  <c r="CW186" i="137"/>
  <c r="CX186" i="137"/>
  <c r="CY186" i="137"/>
  <c r="CZ186" i="137"/>
  <c r="DA186" i="137"/>
  <c r="DB186" i="137"/>
  <c r="DC186" i="137"/>
  <c r="DD186" i="137"/>
  <c r="DE186" i="137"/>
  <c r="DF186" i="137"/>
  <c r="DG186" i="137"/>
  <c r="DH186" i="137"/>
  <c r="DI186" i="137"/>
  <c r="DJ186" i="137"/>
  <c r="DK186" i="137"/>
  <c r="DL186" i="137"/>
  <c r="DM186" i="137"/>
  <c r="DN186" i="137"/>
  <c r="DO186" i="137"/>
  <c r="DP186" i="137"/>
  <c r="DQ186" i="137"/>
  <c r="DR186" i="137"/>
  <c r="DS186" i="137"/>
  <c r="DT186" i="137"/>
  <c r="DU186" i="137"/>
  <c r="DV186" i="137"/>
  <c r="DW186" i="137"/>
  <c r="DX186" i="137"/>
  <c r="DY186" i="137"/>
  <c r="DZ186" i="137"/>
  <c r="EA186" i="137"/>
  <c r="EB186" i="137"/>
  <c r="EC186" i="137"/>
  <c r="ED186" i="137"/>
  <c r="EE186" i="137"/>
  <c r="EF186" i="137"/>
  <c r="EG186" i="137"/>
  <c r="EH186" i="137"/>
  <c r="EI186" i="137"/>
  <c r="EJ186" i="137"/>
  <c r="EK186" i="137"/>
  <c r="EL186" i="137"/>
  <c r="EM186" i="137"/>
  <c r="EN186" i="137"/>
  <c r="EO186" i="137"/>
  <c r="EP186" i="137"/>
  <c r="EQ186" i="137"/>
  <c r="ER186" i="137"/>
  <c r="ES186" i="137"/>
  <c r="ET186" i="137"/>
  <c r="EU186" i="137"/>
  <c r="EV186" i="137"/>
  <c r="EW186" i="137"/>
  <c r="EX186" i="137"/>
  <c r="EY186" i="137"/>
  <c r="EZ186" i="137"/>
  <c r="FA186" i="137"/>
  <c r="FB186" i="137"/>
  <c r="FC186" i="137"/>
  <c r="FD186" i="137"/>
  <c r="FE186" i="137"/>
  <c r="FF186" i="137"/>
  <c r="FG186" i="137"/>
  <c r="FH186" i="137"/>
  <c r="FI186" i="137"/>
  <c r="FJ186" i="137"/>
  <c r="FK186" i="137"/>
  <c r="FL186" i="137"/>
  <c r="FM186" i="137"/>
  <c r="FN186" i="137"/>
  <c r="FO186" i="137"/>
  <c r="FP186" i="137"/>
  <c r="FQ186" i="137"/>
  <c r="FR186" i="137"/>
  <c r="FS186" i="137"/>
  <c r="FT186" i="137"/>
  <c r="FU186" i="137"/>
  <c r="FV186" i="137"/>
  <c r="FW186" i="137"/>
  <c r="FX186" i="137"/>
  <c r="FY186" i="137"/>
  <c r="FZ186" i="137"/>
  <c r="GA186" i="137"/>
  <c r="GB186" i="137"/>
  <c r="GC186" i="137"/>
  <c r="GD186" i="137"/>
  <c r="GE186" i="137"/>
  <c r="GF186" i="137"/>
  <c r="GG186" i="137"/>
  <c r="GH186" i="137"/>
  <c r="GI186" i="137"/>
  <c r="GJ186" i="137"/>
  <c r="GK186" i="137"/>
  <c r="GL186" i="137"/>
  <c r="GM186" i="137"/>
  <c r="GN186" i="137"/>
  <c r="GO186" i="137"/>
  <c r="GP186" i="137"/>
  <c r="GQ186" i="137"/>
  <c r="GR186" i="137"/>
  <c r="GS186" i="137"/>
  <c r="GT186" i="137"/>
  <c r="GU186" i="137"/>
  <c r="GV186" i="137"/>
  <c r="GX186" i="137"/>
  <c r="E187" i="137"/>
  <c r="F187" i="137"/>
  <c r="G187" i="137"/>
  <c r="H187" i="137"/>
  <c r="I187" i="137"/>
  <c r="J187" i="137"/>
  <c r="K187" i="137"/>
  <c r="L187" i="137"/>
  <c r="M187" i="137"/>
  <c r="N187" i="137"/>
  <c r="O187" i="137"/>
  <c r="P187" i="137"/>
  <c r="Q187" i="137"/>
  <c r="R187" i="137"/>
  <c r="S187" i="137"/>
  <c r="T187" i="137"/>
  <c r="U187" i="137"/>
  <c r="V187" i="137"/>
  <c r="W187" i="137"/>
  <c r="X187" i="137"/>
  <c r="Y187" i="137"/>
  <c r="Z187" i="137"/>
  <c r="AA187" i="137"/>
  <c r="AB187" i="137"/>
  <c r="AC187" i="137"/>
  <c r="AD187" i="137"/>
  <c r="AE187" i="137"/>
  <c r="AF187" i="137"/>
  <c r="AG187" i="137"/>
  <c r="AH187" i="137"/>
  <c r="AI187" i="137"/>
  <c r="AJ187" i="137"/>
  <c r="AK187" i="137"/>
  <c r="AL187" i="137"/>
  <c r="AM187" i="137"/>
  <c r="AN187" i="137"/>
  <c r="AO187" i="137"/>
  <c r="AP187" i="137"/>
  <c r="AQ187" i="137"/>
  <c r="AR187" i="137"/>
  <c r="AS187" i="137"/>
  <c r="AT187" i="137"/>
  <c r="AU187" i="137"/>
  <c r="AV187" i="137"/>
  <c r="AW187" i="137"/>
  <c r="AX187" i="137"/>
  <c r="AY187" i="137"/>
  <c r="AZ187" i="137"/>
  <c r="BA187" i="137"/>
  <c r="BB187" i="137"/>
  <c r="BC187" i="137"/>
  <c r="BD187" i="137"/>
  <c r="BE187" i="137"/>
  <c r="BF187" i="137"/>
  <c r="BG187" i="137"/>
  <c r="BH187" i="137"/>
  <c r="BI187" i="137"/>
  <c r="BJ187" i="137"/>
  <c r="BK187" i="137"/>
  <c r="BL187" i="137"/>
  <c r="BM187" i="137"/>
  <c r="BN187" i="137"/>
  <c r="BO187" i="137"/>
  <c r="BP187" i="137"/>
  <c r="BQ187" i="137"/>
  <c r="BR187" i="137"/>
  <c r="BS187" i="137"/>
  <c r="BT187" i="137"/>
  <c r="BU187" i="137"/>
  <c r="BV187" i="137"/>
  <c r="BW187" i="137"/>
  <c r="BX187" i="137"/>
  <c r="BY187" i="137"/>
  <c r="BZ187" i="137"/>
  <c r="CA187" i="137"/>
  <c r="CB187" i="137"/>
  <c r="CC187" i="137"/>
  <c r="CD187" i="137"/>
  <c r="CE187" i="137"/>
  <c r="CF187" i="137"/>
  <c r="CG187" i="137"/>
  <c r="CH187" i="137"/>
  <c r="CI187" i="137"/>
  <c r="CJ187" i="137"/>
  <c r="CK187" i="137"/>
  <c r="CL187" i="137"/>
  <c r="CM187" i="137"/>
  <c r="CN187" i="137"/>
  <c r="CO187" i="137"/>
  <c r="CP187" i="137"/>
  <c r="CQ187" i="137"/>
  <c r="CR187" i="137"/>
  <c r="CS187" i="137"/>
  <c r="CT187" i="137"/>
  <c r="CU187" i="137"/>
  <c r="CV187" i="137"/>
  <c r="CW187" i="137"/>
  <c r="CX187" i="137"/>
  <c r="CY187" i="137"/>
  <c r="CZ187" i="137"/>
  <c r="DA187" i="137"/>
  <c r="DB187" i="137"/>
  <c r="DC187" i="137"/>
  <c r="DD187" i="137"/>
  <c r="DE187" i="137"/>
  <c r="DF187" i="137"/>
  <c r="DG187" i="137"/>
  <c r="DH187" i="137"/>
  <c r="DI187" i="137"/>
  <c r="DJ187" i="137"/>
  <c r="DK187" i="137"/>
  <c r="DL187" i="137"/>
  <c r="DM187" i="137"/>
  <c r="DN187" i="137"/>
  <c r="DO187" i="137"/>
  <c r="DP187" i="137"/>
  <c r="DQ187" i="137"/>
  <c r="DR187" i="137"/>
  <c r="DS187" i="137"/>
  <c r="DT187" i="137"/>
  <c r="DU187" i="137"/>
  <c r="DV187" i="137"/>
  <c r="DW187" i="137"/>
  <c r="DX187" i="137"/>
  <c r="DY187" i="137"/>
  <c r="DZ187" i="137"/>
  <c r="EA187" i="137"/>
  <c r="EB187" i="137"/>
  <c r="EC187" i="137"/>
  <c r="ED187" i="137"/>
  <c r="EE187" i="137"/>
  <c r="EF187" i="137"/>
  <c r="EG187" i="137"/>
  <c r="EH187" i="137"/>
  <c r="EI187" i="137"/>
  <c r="EJ187" i="137"/>
  <c r="EK187" i="137"/>
  <c r="EL187" i="137"/>
  <c r="EM187" i="137"/>
  <c r="EN187" i="137"/>
  <c r="EO187" i="137"/>
  <c r="EP187" i="137"/>
  <c r="EQ187" i="137"/>
  <c r="ER187" i="137"/>
  <c r="ES187" i="137"/>
  <c r="ET187" i="137"/>
  <c r="EU187" i="137"/>
  <c r="EV187" i="137"/>
  <c r="EW187" i="137"/>
  <c r="EX187" i="137"/>
  <c r="EY187" i="137"/>
  <c r="EZ187" i="137"/>
  <c r="FA187" i="137"/>
  <c r="FB187" i="137"/>
  <c r="FC187" i="137"/>
  <c r="FD187" i="137"/>
  <c r="FE187" i="137"/>
  <c r="FF187" i="137"/>
  <c r="FG187" i="137"/>
  <c r="FH187" i="137"/>
  <c r="FI187" i="137"/>
  <c r="FJ187" i="137"/>
  <c r="FK187" i="137"/>
  <c r="FL187" i="137"/>
  <c r="FM187" i="137"/>
  <c r="FN187" i="137"/>
  <c r="FO187" i="137"/>
  <c r="FP187" i="137"/>
  <c r="FQ187" i="137"/>
  <c r="FR187" i="137"/>
  <c r="FS187" i="137"/>
  <c r="FT187" i="137"/>
  <c r="FU187" i="137"/>
  <c r="FV187" i="137"/>
  <c r="FW187" i="137"/>
  <c r="FX187" i="137"/>
  <c r="FY187" i="137"/>
  <c r="FZ187" i="137"/>
  <c r="GA187" i="137"/>
  <c r="GB187" i="137"/>
  <c r="GC187" i="137"/>
  <c r="GD187" i="137"/>
  <c r="GE187" i="137"/>
  <c r="GF187" i="137"/>
  <c r="GG187" i="137"/>
  <c r="GH187" i="137"/>
  <c r="GI187" i="137"/>
  <c r="GJ187" i="137"/>
  <c r="GK187" i="137"/>
  <c r="GL187" i="137"/>
  <c r="GM187" i="137"/>
  <c r="GN187" i="137"/>
  <c r="GO187" i="137"/>
  <c r="GP187" i="137"/>
  <c r="GQ187" i="137"/>
  <c r="GR187" i="137"/>
  <c r="GS187" i="137"/>
  <c r="GT187" i="137"/>
  <c r="GU187" i="137"/>
  <c r="GV187" i="137"/>
  <c r="GX187" i="137"/>
  <c r="E188" i="137"/>
  <c r="F188" i="137"/>
  <c r="G188" i="137"/>
  <c r="H188" i="137"/>
  <c r="I188" i="137"/>
  <c r="J188" i="137"/>
  <c r="K188" i="137"/>
  <c r="L188" i="137"/>
  <c r="M188" i="137"/>
  <c r="N188" i="137"/>
  <c r="O188" i="137"/>
  <c r="P188" i="137"/>
  <c r="Q188" i="137"/>
  <c r="R188" i="137"/>
  <c r="S188" i="137"/>
  <c r="T188" i="137"/>
  <c r="U188" i="137"/>
  <c r="V188" i="137"/>
  <c r="W188" i="137"/>
  <c r="X188" i="137"/>
  <c r="Y188" i="137"/>
  <c r="Z188" i="137"/>
  <c r="AA188" i="137"/>
  <c r="AB188" i="137"/>
  <c r="AC188" i="137"/>
  <c r="AD188" i="137"/>
  <c r="AE188" i="137"/>
  <c r="AF188" i="137"/>
  <c r="AG188" i="137"/>
  <c r="AH188" i="137"/>
  <c r="AI188" i="137"/>
  <c r="AJ188" i="137"/>
  <c r="AK188" i="137"/>
  <c r="AL188" i="137"/>
  <c r="AM188" i="137"/>
  <c r="AN188" i="137"/>
  <c r="AO188" i="137"/>
  <c r="AP188" i="137"/>
  <c r="AQ188" i="137"/>
  <c r="AR188" i="137"/>
  <c r="AS188" i="137"/>
  <c r="AT188" i="137"/>
  <c r="AU188" i="137"/>
  <c r="AV188" i="137"/>
  <c r="AW188" i="137"/>
  <c r="AX188" i="137"/>
  <c r="AY188" i="137"/>
  <c r="AZ188" i="137"/>
  <c r="BA188" i="137"/>
  <c r="BB188" i="137"/>
  <c r="BC188" i="137"/>
  <c r="BD188" i="137"/>
  <c r="BE188" i="137"/>
  <c r="BF188" i="137"/>
  <c r="BG188" i="137"/>
  <c r="BH188" i="137"/>
  <c r="BI188" i="137"/>
  <c r="BJ188" i="137"/>
  <c r="BK188" i="137"/>
  <c r="BL188" i="137"/>
  <c r="BM188" i="137"/>
  <c r="BN188" i="137"/>
  <c r="BO188" i="137"/>
  <c r="BP188" i="137"/>
  <c r="BQ188" i="137"/>
  <c r="BR188" i="137"/>
  <c r="BS188" i="137"/>
  <c r="BT188" i="137"/>
  <c r="BU188" i="137"/>
  <c r="BV188" i="137"/>
  <c r="BW188" i="137"/>
  <c r="BX188" i="137"/>
  <c r="BY188" i="137"/>
  <c r="BZ188" i="137"/>
  <c r="CA188" i="137"/>
  <c r="CB188" i="137"/>
  <c r="CC188" i="137"/>
  <c r="CD188" i="137"/>
  <c r="CE188" i="137"/>
  <c r="CF188" i="137"/>
  <c r="CG188" i="137"/>
  <c r="CH188" i="137"/>
  <c r="CI188" i="137"/>
  <c r="CJ188" i="137"/>
  <c r="CK188" i="137"/>
  <c r="CL188" i="137"/>
  <c r="CM188" i="137"/>
  <c r="CN188" i="137"/>
  <c r="CO188" i="137"/>
  <c r="CP188" i="137"/>
  <c r="CQ188" i="137"/>
  <c r="CR188" i="137"/>
  <c r="CS188" i="137"/>
  <c r="CT188" i="137"/>
  <c r="CU188" i="137"/>
  <c r="CV188" i="137"/>
  <c r="CW188" i="137"/>
  <c r="CX188" i="137"/>
  <c r="CY188" i="137"/>
  <c r="CZ188" i="137"/>
  <c r="DA188" i="137"/>
  <c r="DB188" i="137"/>
  <c r="DC188" i="137"/>
  <c r="DD188" i="137"/>
  <c r="DE188" i="137"/>
  <c r="DF188" i="137"/>
  <c r="DG188" i="137"/>
  <c r="DH188" i="137"/>
  <c r="DI188" i="137"/>
  <c r="DJ188" i="137"/>
  <c r="DK188" i="137"/>
  <c r="DL188" i="137"/>
  <c r="DM188" i="137"/>
  <c r="DN188" i="137"/>
  <c r="DO188" i="137"/>
  <c r="DP188" i="137"/>
  <c r="DQ188" i="137"/>
  <c r="DR188" i="137"/>
  <c r="DS188" i="137"/>
  <c r="DT188" i="137"/>
  <c r="DU188" i="137"/>
  <c r="DV188" i="137"/>
  <c r="DW188" i="137"/>
  <c r="DX188" i="137"/>
  <c r="DY188" i="137"/>
  <c r="DZ188" i="137"/>
  <c r="EA188" i="137"/>
  <c r="EB188" i="137"/>
  <c r="EC188" i="137"/>
  <c r="ED188" i="137"/>
  <c r="EE188" i="137"/>
  <c r="EF188" i="137"/>
  <c r="EG188" i="137"/>
  <c r="EH188" i="137"/>
  <c r="EI188" i="137"/>
  <c r="EJ188" i="137"/>
  <c r="EK188" i="137"/>
  <c r="EL188" i="137"/>
  <c r="EM188" i="137"/>
  <c r="EN188" i="137"/>
  <c r="EO188" i="137"/>
  <c r="EP188" i="137"/>
  <c r="EQ188" i="137"/>
  <c r="ER188" i="137"/>
  <c r="ES188" i="137"/>
  <c r="ET188" i="137"/>
  <c r="EU188" i="137"/>
  <c r="EV188" i="137"/>
  <c r="EW188" i="137"/>
  <c r="EX188" i="137"/>
  <c r="EY188" i="137"/>
  <c r="EZ188" i="137"/>
  <c r="FA188" i="137"/>
  <c r="FB188" i="137"/>
  <c r="FC188" i="137"/>
  <c r="FD188" i="137"/>
  <c r="FE188" i="137"/>
  <c r="FF188" i="137"/>
  <c r="FG188" i="137"/>
  <c r="FH188" i="137"/>
  <c r="FI188" i="137"/>
  <c r="FJ188" i="137"/>
  <c r="FK188" i="137"/>
  <c r="FL188" i="137"/>
  <c r="FM188" i="137"/>
  <c r="FN188" i="137"/>
  <c r="FO188" i="137"/>
  <c r="FP188" i="137"/>
  <c r="FQ188" i="137"/>
  <c r="FR188" i="137"/>
  <c r="FS188" i="137"/>
  <c r="FT188" i="137"/>
  <c r="FU188" i="137"/>
  <c r="FV188" i="137"/>
  <c r="FW188" i="137"/>
  <c r="FX188" i="137"/>
  <c r="FY188" i="137"/>
  <c r="FZ188" i="137"/>
  <c r="GA188" i="137"/>
  <c r="GB188" i="137"/>
  <c r="GC188" i="137"/>
  <c r="GD188" i="137"/>
  <c r="GE188" i="137"/>
  <c r="GF188" i="137"/>
  <c r="GG188" i="137"/>
  <c r="GH188" i="137"/>
  <c r="GI188" i="137"/>
  <c r="GJ188" i="137"/>
  <c r="GK188" i="137"/>
  <c r="GL188" i="137"/>
  <c r="GM188" i="137"/>
  <c r="GN188" i="137"/>
  <c r="GO188" i="137"/>
  <c r="GP188" i="137"/>
  <c r="GQ188" i="137"/>
  <c r="GR188" i="137"/>
  <c r="GS188" i="137"/>
  <c r="GT188" i="137"/>
  <c r="GU188" i="137"/>
  <c r="GV188" i="137"/>
  <c r="GX188" i="137"/>
  <c r="E189" i="137"/>
  <c r="F189" i="137"/>
  <c r="G189" i="137"/>
  <c r="H189" i="137"/>
  <c r="I189" i="137"/>
  <c r="J189" i="137"/>
  <c r="K189" i="137"/>
  <c r="L189" i="137"/>
  <c r="M189" i="137"/>
  <c r="N189" i="137"/>
  <c r="O189" i="137"/>
  <c r="P189" i="137"/>
  <c r="Q189" i="137"/>
  <c r="R189" i="137"/>
  <c r="S189" i="137"/>
  <c r="T189" i="137"/>
  <c r="U189" i="137"/>
  <c r="V189" i="137"/>
  <c r="W189" i="137"/>
  <c r="X189" i="137"/>
  <c r="Y189" i="137"/>
  <c r="Z189" i="137"/>
  <c r="AA189" i="137"/>
  <c r="AB189" i="137"/>
  <c r="AC189" i="137"/>
  <c r="AD189" i="137"/>
  <c r="AE189" i="137"/>
  <c r="AF189" i="137"/>
  <c r="AG189" i="137"/>
  <c r="AH189" i="137"/>
  <c r="AI189" i="137"/>
  <c r="AJ189" i="137"/>
  <c r="AK189" i="137"/>
  <c r="AL189" i="137"/>
  <c r="AM189" i="137"/>
  <c r="AN189" i="137"/>
  <c r="AO189" i="137"/>
  <c r="AP189" i="137"/>
  <c r="AQ189" i="137"/>
  <c r="AR189" i="137"/>
  <c r="AS189" i="137"/>
  <c r="AT189" i="137"/>
  <c r="AU189" i="137"/>
  <c r="AV189" i="137"/>
  <c r="AW189" i="137"/>
  <c r="AX189" i="137"/>
  <c r="AY189" i="137"/>
  <c r="AZ189" i="137"/>
  <c r="BA189" i="137"/>
  <c r="BB189" i="137"/>
  <c r="BC189" i="137"/>
  <c r="BD189" i="137"/>
  <c r="BE189" i="137"/>
  <c r="BF189" i="137"/>
  <c r="BG189" i="137"/>
  <c r="BH189" i="137"/>
  <c r="BI189" i="137"/>
  <c r="BJ189" i="137"/>
  <c r="BK189" i="137"/>
  <c r="BL189" i="137"/>
  <c r="BM189" i="137"/>
  <c r="BN189" i="137"/>
  <c r="BO189" i="137"/>
  <c r="BP189" i="137"/>
  <c r="BQ189" i="137"/>
  <c r="BR189" i="137"/>
  <c r="BS189" i="137"/>
  <c r="BT189" i="137"/>
  <c r="BU189" i="137"/>
  <c r="BV189" i="137"/>
  <c r="BW189" i="137"/>
  <c r="BX189" i="137"/>
  <c r="BY189" i="137"/>
  <c r="BZ189" i="137"/>
  <c r="CA189" i="137"/>
  <c r="CB189" i="137"/>
  <c r="CC189" i="137"/>
  <c r="CD189" i="137"/>
  <c r="CE189" i="137"/>
  <c r="CF189" i="137"/>
  <c r="CG189" i="137"/>
  <c r="CH189" i="137"/>
  <c r="CI189" i="137"/>
  <c r="CJ189" i="137"/>
  <c r="CK189" i="137"/>
  <c r="CL189" i="137"/>
  <c r="CM189" i="137"/>
  <c r="CN189" i="137"/>
  <c r="CO189" i="137"/>
  <c r="CP189" i="137"/>
  <c r="CQ189" i="137"/>
  <c r="CR189" i="137"/>
  <c r="CS189" i="137"/>
  <c r="CT189" i="137"/>
  <c r="CU189" i="137"/>
  <c r="CV189" i="137"/>
  <c r="CW189" i="137"/>
  <c r="CX189" i="137"/>
  <c r="CY189" i="137"/>
  <c r="CZ189" i="137"/>
  <c r="DA189" i="137"/>
  <c r="DB189" i="137"/>
  <c r="DC189" i="137"/>
  <c r="DD189" i="137"/>
  <c r="DE189" i="137"/>
  <c r="DF189" i="137"/>
  <c r="DG189" i="137"/>
  <c r="DH189" i="137"/>
  <c r="DI189" i="137"/>
  <c r="DJ189" i="137"/>
  <c r="DK189" i="137"/>
  <c r="DL189" i="137"/>
  <c r="DM189" i="137"/>
  <c r="DN189" i="137"/>
  <c r="DO189" i="137"/>
  <c r="DP189" i="137"/>
  <c r="DQ189" i="137"/>
  <c r="DR189" i="137"/>
  <c r="DS189" i="137"/>
  <c r="DT189" i="137"/>
  <c r="DU189" i="137"/>
  <c r="DV189" i="137"/>
  <c r="DW189" i="137"/>
  <c r="DX189" i="137"/>
  <c r="DY189" i="137"/>
  <c r="DZ189" i="137"/>
  <c r="EA189" i="137"/>
  <c r="EB189" i="137"/>
  <c r="EC189" i="137"/>
  <c r="ED189" i="137"/>
  <c r="EE189" i="137"/>
  <c r="EF189" i="137"/>
  <c r="EG189" i="137"/>
  <c r="EH189" i="137"/>
  <c r="EI189" i="137"/>
  <c r="EJ189" i="137"/>
  <c r="EK189" i="137"/>
  <c r="EL189" i="137"/>
  <c r="EM189" i="137"/>
  <c r="EN189" i="137"/>
  <c r="EO189" i="137"/>
  <c r="EP189" i="137"/>
  <c r="EQ189" i="137"/>
  <c r="ER189" i="137"/>
  <c r="ES189" i="137"/>
  <c r="ET189" i="137"/>
  <c r="EU189" i="137"/>
  <c r="EV189" i="137"/>
  <c r="EW189" i="137"/>
  <c r="EX189" i="137"/>
  <c r="EY189" i="137"/>
  <c r="EZ189" i="137"/>
  <c r="FA189" i="137"/>
  <c r="FB189" i="137"/>
  <c r="FC189" i="137"/>
  <c r="FD189" i="137"/>
  <c r="FE189" i="137"/>
  <c r="FF189" i="137"/>
  <c r="FG189" i="137"/>
  <c r="FH189" i="137"/>
  <c r="FI189" i="137"/>
  <c r="FJ189" i="137"/>
  <c r="FK189" i="137"/>
  <c r="FL189" i="137"/>
  <c r="FM189" i="137"/>
  <c r="FN189" i="137"/>
  <c r="FO189" i="137"/>
  <c r="FP189" i="137"/>
  <c r="FQ189" i="137"/>
  <c r="FR189" i="137"/>
  <c r="FS189" i="137"/>
  <c r="FT189" i="137"/>
  <c r="FU189" i="137"/>
  <c r="FV189" i="137"/>
  <c r="FW189" i="137"/>
  <c r="FX189" i="137"/>
  <c r="FY189" i="137"/>
  <c r="FZ189" i="137"/>
  <c r="GA189" i="137"/>
  <c r="GB189" i="137"/>
  <c r="GC189" i="137"/>
  <c r="GD189" i="137"/>
  <c r="GE189" i="137"/>
  <c r="GF189" i="137"/>
  <c r="GG189" i="137"/>
  <c r="GH189" i="137"/>
  <c r="GI189" i="137"/>
  <c r="GJ189" i="137"/>
  <c r="GK189" i="137"/>
  <c r="GL189" i="137"/>
  <c r="GM189" i="137"/>
  <c r="GN189" i="137"/>
  <c r="GO189" i="137"/>
  <c r="GP189" i="137"/>
  <c r="GQ189" i="137"/>
  <c r="GR189" i="137"/>
  <c r="GS189" i="137"/>
  <c r="GT189" i="137"/>
  <c r="GU189" i="137"/>
  <c r="GV189" i="137"/>
  <c r="GX189" i="137"/>
  <c r="E190" i="137"/>
  <c r="F190" i="137"/>
  <c r="G190" i="137"/>
  <c r="H190" i="137"/>
  <c r="I190" i="137"/>
  <c r="J190" i="137"/>
  <c r="K190" i="137"/>
  <c r="L190" i="137"/>
  <c r="M190" i="137"/>
  <c r="N190" i="137"/>
  <c r="O190" i="137"/>
  <c r="P190" i="137"/>
  <c r="Q190" i="137"/>
  <c r="R190" i="137"/>
  <c r="S190" i="137"/>
  <c r="T190" i="137"/>
  <c r="U190" i="137"/>
  <c r="V190" i="137"/>
  <c r="W190" i="137"/>
  <c r="X190" i="137"/>
  <c r="Y190" i="137"/>
  <c r="Z190" i="137"/>
  <c r="AA190" i="137"/>
  <c r="AB190" i="137"/>
  <c r="AC190" i="137"/>
  <c r="AD190" i="137"/>
  <c r="AE190" i="137"/>
  <c r="AF190" i="137"/>
  <c r="AG190" i="137"/>
  <c r="AH190" i="137"/>
  <c r="AI190" i="137"/>
  <c r="AJ190" i="137"/>
  <c r="AK190" i="137"/>
  <c r="AL190" i="137"/>
  <c r="AM190" i="137"/>
  <c r="AN190" i="137"/>
  <c r="AO190" i="137"/>
  <c r="AP190" i="137"/>
  <c r="AQ190" i="137"/>
  <c r="AR190" i="137"/>
  <c r="AS190" i="137"/>
  <c r="AT190" i="137"/>
  <c r="AU190" i="137"/>
  <c r="AV190" i="137"/>
  <c r="AW190" i="137"/>
  <c r="AX190" i="137"/>
  <c r="AY190" i="137"/>
  <c r="AZ190" i="137"/>
  <c r="BA190" i="137"/>
  <c r="BB190" i="137"/>
  <c r="BC190" i="137"/>
  <c r="BD190" i="137"/>
  <c r="BE190" i="137"/>
  <c r="BF190" i="137"/>
  <c r="BG190" i="137"/>
  <c r="BH190" i="137"/>
  <c r="BI190" i="137"/>
  <c r="BJ190" i="137"/>
  <c r="BK190" i="137"/>
  <c r="BL190" i="137"/>
  <c r="BM190" i="137"/>
  <c r="BN190" i="137"/>
  <c r="BO190" i="137"/>
  <c r="BP190" i="137"/>
  <c r="BQ190" i="137"/>
  <c r="BR190" i="137"/>
  <c r="BS190" i="137"/>
  <c r="BT190" i="137"/>
  <c r="BU190" i="137"/>
  <c r="BV190" i="137"/>
  <c r="BW190" i="137"/>
  <c r="BX190" i="137"/>
  <c r="BY190" i="137"/>
  <c r="BZ190" i="137"/>
  <c r="CA190" i="137"/>
  <c r="CB190" i="137"/>
  <c r="CC190" i="137"/>
  <c r="CD190" i="137"/>
  <c r="CE190" i="137"/>
  <c r="CF190" i="137"/>
  <c r="CG190" i="137"/>
  <c r="CH190" i="137"/>
  <c r="CI190" i="137"/>
  <c r="CJ190" i="137"/>
  <c r="CK190" i="137"/>
  <c r="CL190" i="137"/>
  <c r="CM190" i="137"/>
  <c r="CN190" i="137"/>
  <c r="CO190" i="137"/>
  <c r="CP190" i="137"/>
  <c r="CQ190" i="137"/>
  <c r="CR190" i="137"/>
  <c r="CS190" i="137"/>
  <c r="CT190" i="137"/>
  <c r="CU190" i="137"/>
  <c r="CV190" i="137"/>
  <c r="CW190" i="137"/>
  <c r="CX190" i="137"/>
  <c r="CY190" i="137"/>
  <c r="CZ190" i="137"/>
  <c r="DA190" i="137"/>
  <c r="DB190" i="137"/>
  <c r="DC190" i="137"/>
  <c r="DD190" i="137"/>
  <c r="DE190" i="137"/>
  <c r="DF190" i="137"/>
  <c r="DG190" i="137"/>
  <c r="DH190" i="137"/>
  <c r="DI190" i="137"/>
  <c r="DJ190" i="137"/>
  <c r="DK190" i="137"/>
  <c r="DL190" i="137"/>
  <c r="DM190" i="137"/>
  <c r="DN190" i="137"/>
  <c r="DO190" i="137"/>
  <c r="DP190" i="137"/>
  <c r="DQ190" i="137"/>
  <c r="DR190" i="137"/>
  <c r="DS190" i="137"/>
  <c r="DT190" i="137"/>
  <c r="DU190" i="137"/>
  <c r="DV190" i="137"/>
  <c r="DW190" i="137"/>
  <c r="DX190" i="137"/>
  <c r="DY190" i="137"/>
  <c r="DZ190" i="137"/>
  <c r="EA190" i="137"/>
  <c r="EB190" i="137"/>
  <c r="EC190" i="137"/>
  <c r="ED190" i="137"/>
  <c r="EE190" i="137"/>
  <c r="EF190" i="137"/>
  <c r="EG190" i="137"/>
  <c r="EH190" i="137"/>
  <c r="EI190" i="137"/>
  <c r="EJ190" i="137"/>
  <c r="EK190" i="137"/>
  <c r="EL190" i="137"/>
  <c r="EM190" i="137"/>
  <c r="EN190" i="137"/>
  <c r="EO190" i="137"/>
  <c r="EP190" i="137"/>
  <c r="EQ190" i="137"/>
  <c r="ER190" i="137"/>
  <c r="ES190" i="137"/>
  <c r="ET190" i="137"/>
  <c r="EU190" i="137"/>
  <c r="EV190" i="137"/>
  <c r="EW190" i="137"/>
  <c r="EX190" i="137"/>
  <c r="EY190" i="137"/>
  <c r="EZ190" i="137"/>
  <c r="FA190" i="137"/>
  <c r="FB190" i="137"/>
  <c r="FC190" i="137"/>
  <c r="FD190" i="137"/>
  <c r="FE190" i="137"/>
  <c r="FF190" i="137"/>
  <c r="FG190" i="137"/>
  <c r="FH190" i="137"/>
  <c r="FI190" i="137"/>
  <c r="FJ190" i="137"/>
  <c r="FK190" i="137"/>
  <c r="FL190" i="137"/>
  <c r="FM190" i="137"/>
  <c r="FN190" i="137"/>
  <c r="FO190" i="137"/>
  <c r="FP190" i="137"/>
  <c r="FQ190" i="137"/>
  <c r="FR190" i="137"/>
  <c r="FS190" i="137"/>
  <c r="FT190" i="137"/>
  <c r="FU190" i="137"/>
  <c r="FV190" i="137"/>
  <c r="FW190" i="137"/>
  <c r="FX190" i="137"/>
  <c r="FY190" i="137"/>
  <c r="FZ190" i="137"/>
  <c r="GA190" i="137"/>
  <c r="GB190" i="137"/>
  <c r="GC190" i="137"/>
  <c r="GD190" i="137"/>
  <c r="GE190" i="137"/>
  <c r="GF190" i="137"/>
  <c r="GG190" i="137"/>
  <c r="GH190" i="137"/>
  <c r="GI190" i="137"/>
  <c r="GJ190" i="137"/>
  <c r="GK190" i="137"/>
  <c r="GL190" i="137"/>
  <c r="GM190" i="137"/>
  <c r="GN190" i="137"/>
  <c r="GO190" i="137"/>
  <c r="GP190" i="137"/>
  <c r="GQ190" i="137"/>
  <c r="GR190" i="137"/>
  <c r="GS190" i="137"/>
  <c r="GT190" i="137"/>
  <c r="GU190" i="137"/>
  <c r="GV190" i="137"/>
  <c r="GX190" i="137"/>
  <c r="GX183" i="137"/>
  <c r="F183" i="137"/>
  <c r="G183" i="137"/>
  <c r="H183" i="137"/>
  <c r="I183" i="137"/>
  <c r="J183" i="137"/>
  <c r="K183" i="137"/>
  <c r="L183" i="137"/>
  <c r="M183" i="137"/>
  <c r="N183" i="137"/>
  <c r="O183" i="137"/>
  <c r="P183" i="137"/>
  <c r="Q183" i="137"/>
  <c r="R183" i="137"/>
  <c r="S183" i="137"/>
  <c r="T183" i="137"/>
  <c r="U183" i="137"/>
  <c r="V183" i="137"/>
  <c r="W183" i="137"/>
  <c r="X183" i="137"/>
  <c r="Y183" i="137"/>
  <c r="Z183" i="137"/>
  <c r="AA183" i="137"/>
  <c r="AB183" i="137"/>
  <c r="AC183" i="137"/>
  <c r="AD183" i="137"/>
  <c r="AE183" i="137"/>
  <c r="AF183" i="137"/>
  <c r="AH183" i="137"/>
  <c r="AI183" i="137"/>
  <c r="AJ183" i="137"/>
  <c r="AK183" i="137"/>
  <c r="AL183" i="137"/>
  <c r="AM183" i="137"/>
  <c r="AN183" i="137"/>
  <c r="AO183" i="137"/>
  <c r="AP183" i="137"/>
  <c r="AQ183" i="137"/>
  <c r="AR183" i="137"/>
  <c r="AS183" i="137"/>
  <c r="AT183" i="137"/>
  <c r="AU183" i="137"/>
  <c r="AV183" i="137"/>
  <c r="AW183" i="137"/>
  <c r="AX183" i="137"/>
  <c r="AY183" i="137"/>
  <c r="AZ183" i="137"/>
  <c r="BA183" i="137"/>
  <c r="BB183" i="137"/>
  <c r="BC183" i="137"/>
  <c r="BD183" i="137"/>
  <c r="BE183" i="137"/>
  <c r="BF183" i="137"/>
  <c r="BG183" i="137"/>
  <c r="BH183" i="137"/>
  <c r="BI183" i="137"/>
  <c r="BJ183" i="137"/>
  <c r="BK183" i="137"/>
  <c r="BL183" i="137"/>
  <c r="BM183" i="137"/>
  <c r="BN183" i="137"/>
  <c r="BO183" i="137"/>
  <c r="BP183" i="137"/>
  <c r="BQ183" i="137"/>
  <c r="BR183" i="137"/>
  <c r="BS183" i="137"/>
  <c r="BT183" i="137"/>
  <c r="BU183" i="137"/>
  <c r="BV183" i="137"/>
  <c r="BW183" i="137"/>
  <c r="BX183" i="137"/>
  <c r="BY183" i="137"/>
  <c r="BZ183" i="137"/>
  <c r="CA183" i="137"/>
  <c r="CB183" i="137"/>
  <c r="CC183" i="137"/>
  <c r="CD183" i="137"/>
  <c r="CE183" i="137"/>
  <c r="CF183" i="137"/>
  <c r="CG183" i="137"/>
  <c r="CH183" i="137"/>
  <c r="CI183" i="137"/>
  <c r="CJ183" i="137"/>
  <c r="CK183" i="137"/>
  <c r="CL183" i="137"/>
  <c r="CM183" i="137"/>
  <c r="CN183" i="137"/>
  <c r="CO183" i="137"/>
  <c r="CP183" i="137"/>
  <c r="CQ183" i="137"/>
  <c r="CR183" i="137"/>
  <c r="CS183" i="137"/>
  <c r="CT183" i="137"/>
  <c r="CU183" i="137"/>
  <c r="CV183" i="137"/>
  <c r="CW183" i="137"/>
  <c r="CX183" i="137"/>
  <c r="CY183" i="137"/>
  <c r="CZ183" i="137"/>
  <c r="DA183" i="137"/>
  <c r="DB183" i="137"/>
  <c r="DC183" i="137"/>
  <c r="DD183" i="137"/>
  <c r="DE183" i="137"/>
  <c r="DF183" i="137"/>
  <c r="DG183" i="137"/>
  <c r="DH183" i="137"/>
  <c r="DI183" i="137"/>
  <c r="DJ183" i="137"/>
  <c r="DK183" i="137"/>
  <c r="DL183" i="137"/>
  <c r="DM183" i="137"/>
  <c r="DN183" i="137"/>
  <c r="DO183" i="137"/>
  <c r="DP183" i="137"/>
  <c r="DQ183" i="137"/>
  <c r="DR183" i="137"/>
  <c r="DS183" i="137"/>
  <c r="DT183" i="137"/>
  <c r="DU183" i="137"/>
  <c r="DV183" i="137"/>
  <c r="DW183" i="137"/>
  <c r="DX183" i="137"/>
  <c r="DY183" i="137"/>
  <c r="DZ183" i="137"/>
  <c r="EA183" i="137"/>
  <c r="EB183" i="137"/>
  <c r="EC183" i="137"/>
  <c r="ED183" i="137"/>
  <c r="EE183" i="137"/>
  <c r="EF183" i="137"/>
  <c r="EG183" i="137"/>
  <c r="EH183" i="137"/>
  <c r="EI183" i="137"/>
  <c r="EJ183" i="137"/>
  <c r="EK183" i="137"/>
  <c r="EL183" i="137"/>
  <c r="EM183" i="137"/>
  <c r="EN183" i="137"/>
  <c r="EO183" i="137"/>
  <c r="EP183" i="137"/>
  <c r="EQ183" i="137"/>
  <c r="ER183" i="137"/>
  <c r="ES183" i="137"/>
  <c r="ET183" i="137"/>
  <c r="EU183" i="137"/>
  <c r="EV183" i="137"/>
  <c r="EW183" i="137"/>
  <c r="EX183" i="137"/>
  <c r="EY183" i="137"/>
  <c r="EZ183" i="137"/>
  <c r="FA183" i="137"/>
  <c r="FB183" i="137"/>
  <c r="FC183" i="137"/>
  <c r="FD183" i="137"/>
  <c r="FE183" i="137"/>
  <c r="FF183" i="137"/>
  <c r="FG183" i="137"/>
  <c r="FH183" i="137"/>
  <c r="FI183" i="137"/>
  <c r="FJ183" i="137"/>
  <c r="FK183" i="137"/>
  <c r="FL183" i="137"/>
  <c r="FM183" i="137"/>
  <c r="FN183" i="137"/>
  <c r="FO183" i="137"/>
  <c r="FP183" i="137"/>
  <c r="FQ183" i="137"/>
  <c r="FR183" i="137"/>
  <c r="FS183" i="137"/>
  <c r="FT183" i="137"/>
  <c r="FU183" i="137"/>
  <c r="FV183" i="137"/>
  <c r="FW183" i="137"/>
  <c r="FX183" i="137"/>
  <c r="FY183" i="137"/>
  <c r="FZ183" i="137"/>
  <c r="GA183" i="137"/>
  <c r="GB183" i="137"/>
  <c r="GC183" i="137"/>
  <c r="GD183" i="137"/>
  <c r="GE183" i="137"/>
  <c r="GF183" i="137"/>
  <c r="GG183" i="137"/>
  <c r="GH183" i="137"/>
  <c r="GI183" i="137"/>
  <c r="GJ183" i="137"/>
  <c r="GK183" i="137"/>
  <c r="GL183" i="137"/>
  <c r="GM183" i="137"/>
  <c r="GN183" i="137"/>
  <c r="GO183" i="137"/>
  <c r="GP183" i="137"/>
  <c r="GQ183" i="137"/>
  <c r="GR183" i="137"/>
  <c r="GS183" i="137"/>
  <c r="GT183" i="137"/>
  <c r="GU183" i="137"/>
  <c r="GV183" i="137"/>
  <c r="E183" i="137"/>
  <c r="E171" i="137"/>
  <c r="F171" i="137"/>
  <c r="G171" i="137"/>
  <c r="H171" i="137"/>
  <c r="I171" i="137"/>
  <c r="J171" i="137"/>
  <c r="K171" i="137"/>
  <c r="L171" i="137"/>
  <c r="M171" i="137"/>
  <c r="N171" i="137"/>
  <c r="O171" i="137"/>
  <c r="P171" i="137"/>
  <c r="Q171" i="137"/>
  <c r="R171" i="137"/>
  <c r="S171" i="137"/>
  <c r="T171" i="137"/>
  <c r="U171" i="137"/>
  <c r="V171" i="137"/>
  <c r="W171" i="137"/>
  <c r="X171" i="137"/>
  <c r="Y171" i="137"/>
  <c r="Z171" i="137"/>
  <c r="AA171" i="137"/>
  <c r="AB171" i="137"/>
  <c r="AC171" i="137"/>
  <c r="AD171" i="137"/>
  <c r="AE171" i="137"/>
  <c r="AF171" i="137"/>
  <c r="AG171" i="137"/>
  <c r="AH171" i="137"/>
  <c r="AI171" i="137"/>
  <c r="AJ171" i="137"/>
  <c r="AK171" i="137"/>
  <c r="AL171" i="137"/>
  <c r="AM171" i="137"/>
  <c r="AN171" i="137"/>
  <c r="AO171" i="137"/>
  <c r="AP171" i="137"/>
  <c r="AQ171" i="137"/>
  <c r="AR171" i="137"/>
  <c r="AS171" i="137"/>
  <c r="AT171" i="137"/>
  <c r="AU171" i="137"/>
  <c r="AV171" i="137"/>
  <c r="AW171" i="137"/>
  <c r="AX171" i="137"/>
  <c r="AY171" i="137"/>
  <c r="AZ171" i="137"/>
  <c r="BA171" i="137"/>
  <c r="BB171" i="137"/>
  <c r="BC171" i="137"/>
  <c r="BD171" i="137"/>
  <c r="BE171" i="137"/>
  <c r="BF171" i="137"/>
  <c r="BG171" i="137"/>
  <c r="BH171" i="137"/>
  <c r="BI171" i="137"/>
  <c r="BJ171" i="137"/>
  <c r="BK171" i="137"/>
  <c r="BL171" i="137"/>
  <c r="BM171" i="137"/>
  <c r="BN171" i="137"/>
  <c r="BO171" i="137"/>
  <c r="BP171" i="137"/>
  <c r="BQ171" i="137"/>
  <c r="BR171" i="137"/>
  <c r="BS171" i="137"/>
  <c r="BT171" i="137"/>
  <c r="BU171" i="137"/>
  <c r="BV171" i="137"/>
  <c r="BW171" i="137"/>
  <c r="BX171" i="137"/>
  <c r="BY171" i="137"/>
  <c r="BZ171" i="137"/>
  <c r="CA171" i="137"/>
  <c r="CB171" i="137"/>
  <c r="CC171" i="137"/>
  <c r="CD171" i="137"/>
  <c r="CE171" i="137"/>
  <c r="CF171" i="137"/>
  <c r="CG171" i="137"/>
  <c r="CH171" i="137"/>
  <c r="CI171" i="137"/>
  <c r="CJ171" i="137"/>
  <c r="CK171" i="137"/>
  <c r="CL171" i="137"/>
  <c r="CM171" i="137"/>
  <c r="CN171" i="137"/>
  <c r="CO171" i="137"/>
  <c r="CP171" i="137"/>
  <c r="CQ171" i="137"/>
  <c r="CR171" i="137"/>
  <c r="CS171" i="137"/>
  <c r="CT171" i="137"/>
  <c r="CU171" i="137"/>
  <c r="CV171" i="137"/>
  <c r="CW171" i="137"/>
  <c r="CX171" i="137"/>
  <c r="CY171" i="137"/>
  <c r="CZ171" i="137"/>
  <c r="DA171" i="137"/>
  <c r="DB171" i="137"/>
  <c r="DC171" i="137"/>
  <c r="DD171" i="137"/>
  <c r="DE171" i="137"/>
  <c r="DF171" i="137"/>
  <c r="DG171" i="137"/>
  <c r="DH171" i="137"/>
  <c r="DI171" i="137"/>
  <c r="DJ171" i="137"/>
  <c r="DK171" i="137"/>
  <c r="DL171" i="137"/>
  <c r="DM171" i="137"/>
  <c r="DN171" i="137"/>
  <c r="DO171" i="137"/>
  <c r="DP171" i="137"/>
  <c r="DQ171" i="137"/>
  <c r="DR171" i="137"/>
  <c r="DS171" i="137"/>
  <c r="DT171" i="137"/>
  <c r="DU171" i="137"/>
  <c r="DV171" i="137"/>
  <c r="DW171" i="137"/>
  <c r="DX171" i="137"/>
  <c r="DY171" i="137"/>
  <c r="DZ171" i="137"/>
  <c r="EA171" i="137"/>
  <c r="EB171" i="137"/>
  <c r="EC171" i="137"/>
  <c r="ED171" i="137"/>
  <c r="EE171" i="137"/>
  <c r="EF171" i="137"/>
  <c r="EG171" i="137"/>
  <c r="EH171" i="137"/>
  <c r="EI171" i="137"/>
  <c r="EJ171" i="137"/>
  <c r="EK171" i="137"/>
  <c r="EL171" i="137"/>
  <c r="EM171" i="137"/>
  <c r="EN171" i="137"/>
  <c r="EO171" i="137"/>
  <c r="EP171" i="137"/>
  <c r="EQ171" i="137"/>
  <c r="ER171" i="137"/>
  <c r="ES171" i="137"/>
  <c r="ET171" i="137"/>
  <c r="EU171" i="137"/>
  <c r="EV171" i="137"/>
  <c r="EW171" i="137"/>
  <c r="EX171" i="137"/>
  <c r="EY171" i="137"/>
  <c r="EZ171" i="137"/>
  <c r="FA171" i="137"/>
  <c r="FB171" i="137"/>
  <c r="FC171" i="137"/>
  <c r="FD171" i="137"/>
  <c r="FE171" i="137"/>
  <c r="FF171" i="137"/>
  <c r="FG171" i="137"/>
  <c r="FH171" i="137"/>
  <c r="FI171" i="137"/>
  <c r="FJ171" i="137"/>
  <c r="FK171" i="137"/>
  <c r="FL171" i="137"/>
  <c r="FM171" i="137"/>
  <c r="FN171" i="137"/>
  <c r="FO171" i="137"/>
  <c r="FP171" i="137"/>
  <c r="FQ171" i="137"/>
  <c r="FR171" i="137"/>
  <c r="FS171" i="137"/>
  <c r="FT171" i="137"/>
  <c r="FU171" i="137"/>
  <c r="FV171" i="137"/>
  <c r="FW171" i="137"/>
  <c r="FX171" i="137"/>
  <c r="FY171" i="137"/>
  <c r="FZ171" i="137"/>
  <c r="GA171" i="137"/>
  <c r="GB171" i="137"/>
  <c r="GC171" i="137"/>
  <c r="GD171" i="137"/>
  <c r="GE171" i="137"/>
  <c r="GF171" i="137"/>
  <c r="GG171" i="137"/>
  <c r="GH171" i="137"/>
  <c r="GI171" i="137"/>
  <c r="GJ171" i="137"/>
  <c r="GK171" i="137"/>
  <c r="GL171" i="137"/>
  <c r="GM171" i="137"/>
  <c r="GN171" i="137"/>
  <c r="GO171" i="137"/>
  <c r="GP171" i="137"/>
  <c r="GQ171" i="137"/>
  <c r="GR171" i="137"/>
  <c r="GS171" i="137"/>
  <c r="GT171" i="137"/>
  <c r="GU171" i="137"/>
  <c r="GV171" i="137"/>
  <c r="GX171" i="137"/>
  <c r="E172" i="137"/>
  <c r="F172" i="137"/>
  <c r="G172" i="137"/>
  <c r="H172" i="137"/>
  <c r="I172" i="137"/>
  <c r="J172" i="137"/>
  <c r="K172" i="137"/>
  <c r="L172" i="137"/>
  <c r="M172" i="137"/>
  <c r="N172" i="137"/>
  <c r="O172" i="137"/>
  <c r="P172" i="137"/>
  <c r="Q172" i="137"/>
  <c r="R172" i="137"/>
  <c r="S172" i="137"/>
  <c r="T172" i="137"/>
  <c r="U172" i="137"/>
  <c r="V172" i="137"/>
  <c r="W172" i="137"/>
  <c r="X172" i="137"/>
  <c r="Y172" i="137"/>
  <c r="Z172" i="137"/>
  <c r="AA172" i="137"/>
  <c r="AB172" i="137"/>
  <c r="AC172" i="137"/>
  <c r="AD172" i="137"/>
  <c r="AE172" i="137"/>
  <c r="AF172" i="137"/>
  <c r="AG172" i="137"/>
  <c r="AH172" i="137"/>
  <c r="AI172" i="137"/>
  <c r="AJ172" i="137"/>
  <c r="AK172" i="137"/>
  <c r="AL172" i="137"/>
  <c r="AM172" i="137"/>
  <c r="AN172" i="137"/>
  <c r="AO172" i="137"/>
  <c r="AP172" i="137"/>
  <c r="AQ172" i="137"/>
  <c r="AR172" i="137"/>
  <c r="AS172" i="137"/>
  <c r="AT172" i="137"/>
  <c r="AU172" i="137"/>
  <c r="AV172" i="137"/>
  <c r="AW172" i="137"/>
  <c r="AX172" i="137"/>
  <c r="AY172" i="137"/>
  <c r="AZ172" i="137"/>
  <c r="BA172" i="137"/>
  <c r="BB172" i="137"/>
  <c r="BC172" i="137"/>
  <c r="BD172" i="137"/>
  <c r="BE172" i="137"/>
  <c r="BF172" i="137"/>
  <c r="BG172" i="137"/>
  <c r="BH172" i="137"/>
  <c r="BI172" i="137"/>
  <c r="BJ172" i="137"/>
  <c r="BK172" i="137"/>
  <c r="BL172" i="137"/>
  <c r="BM172" i="137"/>
  <c r="BN172" i="137"/>
  <c r="BO172" i="137"/>
  <c r="BP172" i="137"/>
  <c r="BQ172" i="137"/>
  <c r="BR172" i="137"/>
  <c r="BS172" i="137"/>
  <c r="BT172" i="137"/>
  <c r="BU172" i="137"/>
  <c r="BV172" i="137"/>
  <c r="BW172" i="137"/>
  <c r="BX172" i="137"/>
  <c r="BY172" i="137"/>
  <c r="BZ172" i="137"/>
  <c r="CA172" i="137"/>
  <c r="CB172" i="137"/>
  <c r="CC172" i="137"/>
  <c r="CD172" i="137"/>
  <c r="CE172" i="137"/>
  <c r="CF172" i="137"/>
  <c r="CG172" i="137"/>
  <c r="CH172" i="137"/>
  <c r="CI172" i="137"/>
  <c r="CJ172" i="137"/>
  <c r="CK172" i="137"/>
  <c r="CL172" i="137"/>
  <c r="CM172" i="137"/>
  <c r="CN172" i="137"/>
  <c r="CO172" i="137"/>
  <c r="CP172" i="137"/>
  <c r="CQ172" i="137"/>
  <c r="CR172" i="137"/>
  <c r="CS172" i="137"/>
  <c r="CT172" i="137"/>
  <c r="CU172" i="137"/>
  <c r="CV172" i="137"/>
  <c r="CW172" i="137"/>
  <c r="CX172" i="137"/>
  <c r="CY172" i="137"/>
  <c r="CZ172" i="137"/>
  <c r="DA172" i="137"/>
  <c r="DB172" i="137"/>
  <c r="DC172" i="137"/>
  <c r="DD172" i="137"/>
  <c r="DE172" i="137"/>
  <c r="DF172" i="137"/>
  <c r="DG172" i="137"/>
  <c r="DH172" i="137"/>
  <c r="DI172" i="137"/>
  <c r="DJ172" i="137"/>
  <c r="DK172" i="137"/>
  <c r="DL172" i="137"/>
  <c r="DM172" i="137"/>
  <c r="DN172" i="137"/>
  <c r="DO172" i="137"/>
  <c r="DP172" i="137"/>
  <c r="DQ172" i="137"/>
  <c r="DR172" i="137"/>
  <c r="DS172" i="137"/>
  <c r="DT172" i="137"/>
  <c r="DU172" i="137"/>
  <c r="DV172" i="137"/>
  <c r="DW172" i="137"/>
  <c r="DX172" i="137"/>
  <c r="DY172" i="137"/>
  <c r="DZ172" i="137"/>
  <c r="EA172" i="137"/>
  <c r="EB172" i="137"/>
  <c r="EC172" i="137"/>
  <c r="ED172" i="137"/>
  <c r="EE172" i="137"/>
  <c r="EF172" i="137"/>
  <c r="EG172" i="137"/>
  <c r="EH172" i="137"/>
  <c r="EI172" i="137"/>
  <c r="EJ172" i="137"/>
  <c r="EK172" i="137"/>
  <c r="EL172" i="137"/>
  <c r="EM172" i="137"/>
  <c r="EN172" i="137"/>
  <c r="EO172" i="137"/>
  <c r="EP172" i="137"/>
  <c r="EQ172" i="137"/>
  <c r="ER172" i="137"/>
  <c r="ES172" i="137"/>
  <c r="ET172" i="137"/>
  <c r="EU172" i="137"/>
  <c r="EV172" i="137"/>
  <c r="EW172" i="137"/>
  <c r="EX172" i="137"/>
  <c r="EY172" i="137"/>
  <c r="EZ172" i="137"/>
  <c r="FA172" i="137"/>
  <c r="FB172" i="137"/>
  <c r="FC172" i="137"/>
  <c r="FD172" i="137"/>
  <c r="FE172" i="137"/>
  <c r="FF172" i="137"/>
  <c r="FG172" i="137"/>
  <c r="FH172" i="137"/>
  <c r="FI172" i="137"/>
  <c r="FJ172" i="137"/>
  <c r="FK172" i="137"/>
  <c r="FL172" i="137"/>
  <c r="FM172" i="137"/>
  <c r="FN172" i="137"/>
  <c r="FO172" i="137"/>
  <c r="FP172" i="137"/>
  <c r="FQ172" i="137"/>
  <c r="FR172" i="137"/>
  <c r="FS172" i="137"/>
  <c r="FT172" i="137"/>
  <c r="FU172" i="137"/>
  <c r="FV172" i="137"/>
  <c r="FW172" i="137"/>
  <c r="FX172" i="137"/>
  <c r="FY172" i="137"/>
  <c r="FZ172" i="137"/>
  <c r="GA172" i="137"/>
  <c r="GB172" i="137"/>
  <c r="GC172" i="137"/>
  <c r="GD172" i="137"/>
  <c r="GE172" i="137"/>
  <c r="GF172" i="137"/>
  <c r="GG172" i="137"/>
  <c r="GH172" i="137"/>
  <c r="GI172" i="137"/>
  <c r="GJ172" i="137"/>
  <c r="GK172" i="137"/>
  <c r="GL172" i="137"/>
  <c r="GM172" i="137"/>
  <c r="GN172" i="137"/>
  <c r="GO172" i="137"/>
  <c r="GP172" i="137"/>
  <c r="GQ172" i="137"/>
  <c r="GR172" i="137"/>
  <c r="GS172" i="137"/>
  <c r="GT172" i="137"/>
  <c r="GU172" i="137"/>
  <c r="GV172" i="137"/>
  <c r="GX172" i="137"/>
  <c r="E173" i="137"/>
  <c r="F173" i="137"/>
  <c r="G173" i="137"/>
  <c r="H173" i="137"/>
  <c r="I173" i="137"/>
  <c r="J173" i="137"/>
  <c r="K173" i="137"/>
  <c r="L173" i="137"/>
  <c r="M173" i="137"/>
  <c r="N173" i="137"/>
  <c r="O173" i="137"/>
  <c r="P173" i="137"/>
  <c r="Q173" i="137"/>
  <c r="R173" i="137"/>
  <c r="S173" i="137"/>
  <c r="T173" i="137"/>
  <c r="U173" i="137"/>
  <c r="V173" i="137"/>
  <c r="W173" i="137"/>
  <c r="X173" i="137"/>
  <c r="Y173" i="137"/>
  <c r="Z173" i="137"/>
  <c r="AA173" i="137"/>
  <c r="AB173" i="137"/>
  <c r="AC173" i="137"/>
  <c r="AD173" i="137"/>
  <c r="AE173" i="137"/>
  <c r="AF173" i="137"/>
  <c r="AG173" i="137"/>
  <c r="AH173" i="137"/>
  <c r="AI173" i="137"/>
  <c r="AJ173" i="137"/>
  <c r="AK173" i="137"/>
  <c r="AL173" i="137"/>
  <c r="AM173" i="137"/>
  <c r="AN173" i="137"/>
  <c r="AO173" i="137"/>
  <c r="AP173" i="137"/>
  <c r="AQ173" i="137"/>
  <c r="AR173" i="137"/>
  <c r="AS173" i="137"/>
  <c r="AT173" i="137"/>
  <c r="AU173" i="137"/>
  <c r="AV173" i="137"/>
  <c r="AW173" i="137"/>
  <c r="AX173" i="137"/>
  <c r="AY173" i="137"/>
  <c r="AZ173" i="137"/>
  <c r="BA173" i="137"/>
  <c r="BB173" i="137"/>
  <c r="BC173" i="137"/>
  <c r="BD173" i="137"/>
  <c r="BE173" i="137"/>
  <c r="BF173" i="137"/>
  <c r="BG173" i="137"/>
  <c r="BH173" i="137"/>
  <c r="BI173" i="137"/>
  <c r="BJ173" i="137"/>
  <c r="BK173" i="137"/>
  <c r="BL173" i="137"/>
  <c r="BM173" i="137"/>
  <c r="BN173" i="137"/>
  <c r="BO173" i="137"/>
  <c r="BP173" i="137"/>
  <c r="BQ173" i="137"/>
  <c r="BR173" i="137"/>
  <c r="BS173" i="137"/>
  <c r="BT173" i="137"/>
  <c r="BU173" i="137"/>
  <c r="BV173" i="137"/>
  <c r="BW173" i="137"/>
  <c r="BX173" i="137"/>
  <c r="BY173" i="137"/>
  <c r="BZ173" i="137"/>
  <c r="CA173" i="137"/>
  <c r="CB173" i="137"/>
  <c r="CC173" i="137"/>
  <c r="CD173" i="137"/>
  <c r="CE173" i="137"/>
  <c r="CF173" i="137"/>
  <c r="CG173" i="137"/>
  <c r="CH173" i="137"/>
  <c r="CI173" i="137"/>
  <c r="CJ173" i="137"/>
  <c r="CK173" i="137"/>
  <c r="CL173" i="137"/>
  <c r="CM173" i="137"/>
  <c r="CN173" i="137"/>
  <c r="CO173" i="137"/>
  <c r="CP173" i="137"/>
  <c r="CQ173" i="137"/>
  <c r="CR173" i="137"/>
  <c r="CS173" i="137"/>
  <c r="CT173" i="137"/>
  <c r="CU173" i="137"/>
  <c r="CV173" i="137"/>
  <c r="CW173" i="137"/>
  <c r="CX173" i="137"/>
  <c r="CY173" i="137"/>
  <c r="CZ173" i="137"/>
  <c r="DA173" i="137"/>
  <c r="DB173" i="137"/>
  <c r="DC173" i="137"/>
  <c r="DD173" i="137"/>
  <c r="DE173" i="137"/>
  <c r="DF173" i="137"/>
  <c r="DG173" i="137"/>
  <c r="DH173" i="137"/>
  <c r="DI173" i="137"/>
  <c r="DJ173" i="137"/>
  <c r="DK173" i="137"/>
  <c r="DL173" i="137"/>
  <c r="DM173" i="137"/>
  <c r="DN173" i="137"/>
  <c r="DO173" i="137"/>
  <c r="DP173" i="137"/>
  <c r="DQ173" i="137"/>
  <c r="DR173" i="137"/>
  <c r="DS173" i="137"/>
  <c r="DT173" i="137"/>
  <c r="DU173" i="137"/>
  <c r="DV173" i="137"/>
  <c r="DW173" i="137"/>
  <c r="DX173" i="137"/>
  <c r="DY173" i="137"/>
  <c r="DZ173" i="137"/>
  <c r="EA173" i="137"/>
  <c r="EB173" i="137"/>
  <c r="EC173" i="137"/>
  <c r="ED173" i="137"/>
  <c r="EE173" i="137"/>
  <c r="EF173" i="137"/>
  <c r="EG173" i="137"/>
  <c r="EH173" i="137"/>
  <c r="EI173" i="137"/>
  <c r="EJ173" i="137"/>
  <c r="EK173" i="137"/>
  <c r="EL173" i="137"/>
  <c r="EM173" i="137"/>
  <c r="EN173" i="137"/>
  <c r="EO173" i="137"/>
  <c r="EP173" i="137"/>
  <c r="EQ173" i="137"/>
  <c r="ER173" i="137"/>
  <c r="ES173" i="137"/>
  <c r="ET173" i="137"/>
  <c r="EU173" i="137"/>
  <c r="EV173" i="137"/>
  <c r="EW173" i="137"/>
  <c r="EX173" i="137"/>
  <c r="EY173" i="137"/>
  <c r="EZ173" i="137"/>
  <c r="FA173" i="137"/>
  <c r="FB173" i="137"/>
  <c r="FC173" i="137"/>
  <c r="FD173" i="137"/>
  <c r="FE173" i="137"/>
  <c r="FF173" i="137"/>
  <c r="FG173" i="137"/>
  <c r="FH173" i="137"/>
  <c r="FI173" i="137"/>
  <c r="FJ173" i="137"/>
  <c r="FK173" i="137"/>
  <c r="FL173" i="137"/>
  <c r="FM173" i="137"/>
  <c r="FN173" i="137"/>
  <c r="FO173" i="137"/>
  <c r="FP173" i="137"/>
  <c r="FQ173" i="137"/>
  <c r="FR173" i="137"/>
  <c r="FS173" i="137"/>
  <c r="FT173" i="137"/>
  <c r="FU173" i="137"/>
  <c r="FV173" i="137"/>
  <c r="FW173" i="137"/>
  <c r="FX173" i="137"/>
  <c r="FY173" i="137"/>
  <c r="FZ173" i="137"/>
  <c r="GA173" i="137"/>
  <c r="GB173" i="137"/>
  <c r="GC173" i="137"/>
  <c r="GD173" i="137"/>
  <c r="GE173" i="137"/>
  <c r="GF173" i="137"/>
  <c r="GG173" i="137"/>
  <c r="GH173" i="137"/>
  <c r="GI173" i="137"/>
  <c r="GJ173" i="137"/>
  <c r="GK173" i="137"/>
  <c r="GL173" i="137"/>
  <c r="GM173" i="137"/>
  <c r="GN173" i="137"/>
  <c r="GO173" i="137"/>
  <c r="GP173" i="137"/>
  <c r="GQ173" i="137"/>
  <c r="GR173" i="137"/>
  <c r="GS173" i="137"/>
  <c r="GT173" i="137"/>
  <c r="GU173" i="137"/>
  <c r="GV173" i="137"/>
  <c r="GX173" i="137"/>
  <c r="E174" i="137"/>
  <c r="F174" i="137"/>
  <c r="G174" i="137"/>
  <c r="H174" i="137"/>
  <c r="I174" i="137"/>
  <c r="J174" i="137"/>
  <c r="K174" i="137"/>
  <c r="L174" i="137"/>
  <c r="M174" i="137"/>
  <c r="N174" i="137"/>
  <c r="O174" i="137"/>
  <c r="P174" i="137"/>
  <c r="Q174" i="137"/>
  <c r="R174" i="137"/>
  <c r="S174" i="137"/>
  <c r="T174" i="137"/>
  <c r="U174" i="137"/>
  <c r="V174" i="137"/>
  <c r="W174" i="137"/>
  <c r="X174" i="137"/>
  <c r="Y174" i="137"/>
  <c r="Z174" i="137"/>
  <c r="AA174" i="137"/>
  <c r="AB174" i="137"/>
  <c r="AC174" i="137"/>
  <c r="AD174" i="137"/>
  <c r="AE174" i="137"/>
  <c r="AF174" i="137"/>
  <c r="AG174" i="137"/>
  <c r="AH174" i="137"/>
  <c r="AI174" i="137"/>
  <c r="AJ174" i="137"/>
  <c r="AK174" i="137"/>
  <c r="AL174" i="137"/>
  <c r="AM174" i="137"/>
  <c r="AN174" i="137"/>
  <c r="AO174" i="137"/>
  <c r="AP174" i="137"/>
  <c r="AQ174" i="137"/>
  <c r="AR174" i="137"/>
  <c r="AS174" i="137"/>
  <c r="AT174" i="137"/>
  <c r="AU174" i="137"/>
  <c r="AV174" i="137"/>
  <c r="AW174" i="137"/>
  <c r="AX174" i="137"/>
  <c r="AY174" i="137"/>
  <c r="AZ174" i="137"/>
  <c r="BA174" i="137"/>
  <c r="BB174" i="137"/>
  <c r="BC174" i="137"/>
  <c r="BD174" i="137"/>
  <c r="BE174" i="137"/>
  <c r="BF174" i="137"/>
  <c r="BG174" i="137"/>
  <c r="BH174" i="137"/>
  <c r="BI174" i="137"/>
  <c r="BJ174" i="137"/>
  <c r="BK174" i="137"/>
  <c r="BL174" i="137"/>
  <c r="BM174" i="137"/>
  <c r="BN174" i="137"/>
  <c r="BO174" i="137"/>
  <c r="BP174" i="137"/>
  <c r="BQ174" i="137"/>
  <c r="BR174" i="137"/>
  <c r="BS174" i="137"/>
  <c r="BT174" i="137"/>
  <c r="BU174" i="137"/>
  <c r="BV174" i="137"/>
  <c r="BW174" i="137"/>
  <c r="BX174" i="137"/>
  <c r="BY174" i="137"/>
  <c r="BZ174" i="137"/>
  <c r="CA174" i="137"/>
  <c r="CB174" i="137"/>
  <c r="CC174" i="137"/>
  <c r="CD174" i="137"/>
  <c r="CE174" i="137"/>
  <c r="CF174" i="137"/>
  <c r="CG174" i="137"/>
  <c r="CH174" i="137"/>
  <c r="CI174" i="137"/>
  <c r="CJ174" i="137"/>
  <c r="CK174" i="137"/>
  <c r="CL174" i="137"/>
  <c r="CM174" i="137"/>
  <c r="CN174" i="137"/>
  <c r="CO174" i="137"/>
  <c r="CP174" i="137"/>
  <c r="CQ174" i="137"/>
  <c r="CR174" i="137"/>
  <c r="CS174" i="137"/>
  <c r="CT174" i="137"/>
  <c r="CU174" i="137"/>
  <c r="CV174" i="137"/>
  <c r="CW174" i="137"/>
  <c r="CX174" i="137"/>
  <c r="CY174" i="137"/>
  <c r="CZ174" i="137"/>
  <c r="DA174" i="137"/>
  <c r="DB174" i="137"/>
  <c r="DC174" i="137"/>
  <c r="DD174" i="137"/>
  <c r="DE174" i="137"/>
  <c r="DF174" i="137"/>
  <c r="DG174" i="137"/>
  <c r="DH174" i="137"/>
  <c r="DI174" i="137"/>
  <c r="DJ174" i="137"/>
  <c r="DK174" i="137"/>
  <c r="DL174" i="137"/>
  <c r="DM174" i="137"/>
  <c r="DN174" i="137"/>
  <c r="DO174" i="137"/>
  <c r="DP174" i="137"/>
  <c r="DQ174" i="137"/>
  <c r="DR174" i="137"/>
  <c r="DS174" i="137"/>
  <c r="DT174" i="137"/>
  <c r="DU174" i="137"/>
  <c r="DV174" i="137"/>
  <c r="DW174" i="137"/>
  <c r="DX174" i="137"/>
  <c r="DY174" i="137"/>
  <c r="DZ174" i="137"/>
  <c r="EA174" i="137"/>
  <c r="EB174" i="137"/>
  <c r="EC174" i="137"/>
  <c r="ED174" i="137"/>
  <c r="EE174" i="137"/>
  <c r="EF174" i="137"/>
  <c r="EG174" i="137"/>
  <c r="EH174" i="137"/>
  <c r="EI174" i="137"/>
  <c r="EJ174" i="137"/>
  <c r="EK174" i="137"/>
  <c r="EL174" i="137"/>
  <c r="EM174" i="137"/>
  <c r="EN174" i="137"/>
  <c r="EO174" i="137"/>
  <c r="EP174" i="137"/>
  <c r="EQ174" i="137"/>
  <c r="ER174" i="137"/>
  <c r="ES174" i="137"/>
  <c r="ET174" i="137"/>
  <c r="EU174" i="137"/>
  <c r="EV174" i="137"/>
  <c r="EW174" i="137"/>
  <c r="EX174" i="137"/>
  <c r="EY174" i="137"/>
  <c r="EZ174" i="137"/>
  <c r="FA174" i="137"/>
  <c r="FB174" i="137"/>
  <c r="FC174" i="137"/>
  <c r="FD174" i="137"/>
  <c r="FE174" i="137"/>
  <c r="FF174" i="137"/>
  <c r="FG174" i="137"/>
  <c r="FH174" i="137"/>
  <c r="FI174" i="137"/>
  <c r="FJ174" i="137"/>
  <c r="FK174" i="137"/>
  <c r="FL174" i="137"/>
  <c r="FM174" i="137"/>
  <c r="FN174" i="137"/>
  <c r="FO174" i="137"/>
  <c r="FP174" i="137"/>
  <c r="FQ174" i="137"/>
  <c r="FR174" i="137"/>
  <c r="FS174" i="137"/>
  <c r="FT174" i="137"/>
  <c r="FU174" i="137"/>
  <c r="FV174" i="137"/>
  <c r="FW174" i="137"/>
  <c r="FX174" i="137"/>
  <c r="FY174" i="137"/>
  <c r="FZ174" i="137"/>
  <c r="GA174" i="137"/>
  <c r="GB174" i="137"/>
  <c r="GC174" i="137"/>
  <c r="GD174" i="137"/>
  <c r="GE174" i="137"/>
  <c r="GF174" i="137"/>
  <c r="GG174" i="137"/>
  <c r="GH174" i="137"/>
  <c r="GI174" i="137"/>
  <c r="GJ174" i="137"/>
  <c r="GK174" i="137"/>
  <c r="GL174" i="137"/>
  <c r="GM174" i="137"/>
  <c r="GN174" i="137"/>
  <c r="GO174" i="137"/>
  <c r="GP174" i="137"/>
  <c r="GQ174" i="137"/>
  <c r="GR174" i="137"/>
  <c r="GS174" i="137"/>
  <c r="GT174" i="137"/>
  <c r="GU174" i="137"/>
  <c r="GV174" i="137"/>
  <c r="GX174" i="137"/>
  <c r="E175" i="137"/>
  <c r="F175" i="137"/>
  <c r="G175" i="137"/>
  <c r="H175" i="137"/>
  <c r="I175" i="137"/>
  <c r="J175" i="137"/>
  <c r="K175" i="137"/>
  <c r="L175" i="137"/>
  <c r="M175" i="137"/>
  <c r="N175" i="137"/>
  <c r="O175" i="137"/>
  <c r="P175" i="137"/>
  <c r="Q175" i="137"/>
  <c r="R175" i="137"/>
  <c r="S175" i="137"/>
  <c r="T175" i="137"/>
  <c r="U175" i="137"/>
  <c r="V175" i="137"/>
  <c r="W175" i="137"/>
  <c r="X175" i="137"/>
  <c r="Y175" i="137"/>
  <c r="Z175" i="137"/>
  <c r="AA175" i="137"/>
  <c r="AB175" i="137"/>
  <c r="AC175" i="137"/>
  <c r="AD175" i="137"/>
  <c r="AE175" i="137"/>
  <c r="AF175" i="137"/>
  <c r="AG175" i="137"/>
  <c r="AH175" i="137"/>
  <c r="AI175" i="137"/>
  <c r="AJ175" i="137"/>
  <c r="AK175" i="137"/>
  <c r="AL175" i="137"/>
  <c r="AM175" i="137"/>
  <c r="AN175" i="137"/>
  <c r="AO175" i="137"/>
  <c r="AP175" i="137"/>
  <c r="AQ175" i="137"/>
  <c r="AR175" i="137"/>
  <c r="AS175" i="137"/>
  <c r="AT175" i="137"/>
  <c r="AU175" i="137"/>
  <c r="AV175" i="137"/>
  <c r="AW175" i="137"/>
  <c r="AX175" i="137"/>
  <c r="AY175" i="137"/>
  <c r="AZ175" i="137"/>
  <c r="BA175" i="137"/>
  <c r="BB175" i="137"/>
  <c r="BC175" i="137"/>
  <c r="BD175" i="137"/>
  <c r="BE175" i="137"/>
  <c r="BF175" i="137"/>
  <c r="BG175" i="137"/>
  <c r="BH175" i="137"/>
  <c r="BI175" i="137"/>
  <c r="BJ175" i="137"/>
  <c r="BK175" i="137"/>
  <c r="BL175" i="137"/>
  <c r="BM175" i="137"/>
  <c r="BN175" i="137"/>
  <c r="BO175" i="137"/>
  <c r="BP175" i="137"/>
  <c r="BQ175" i="137"/>
  <c r="BR175" i="137"/>
  <c r="BS175" i="137"/>
  <c r="BT175" i="137"/>
  <c r="BU175" i="137"/>
  <c r="BV175" i="137"/>
  <c r="BW175" i="137"/>
  <c r="BX175" i="137"/>
  <c r="BY175" i="137"/>
  <c r="BZ175" i="137"/>
  <c r="CA175" i="137"/>
  <c r="CB175" i="137"/>
  <c r="CC175" i="137"/>
  <c r="CD175" i="137"/>
  <c r="CE175" i="137"/>
  <c r="CF175" i="137"/>
  <c r="CG175" i="137"/>
  <c r="CH175" i="137"/>
  <c r="CI175" i="137"/>
  <c r="CJ175" i="137"/>
  <c r="CK175" i="137"/>
  <c r="CL175" i="137"/>
  <c r="CM175" i="137"/>
  <c r="CN175" i="137"/>
  <c r="CO175" i="137"/>
  <c r="CP175" i="137"/>
  <c r="CQ175" i="137"/>
  <c r="CR175" i="137"/>
  <c r="CS175" i="137"/>
  <c r="CT175" i="137"/>
  <c r="CU175" i="137"/>
  <c r="CV175" i="137"/>
  <c r="CW175" i="137"/>
  <c r="CX175" i="137"/>
  <c r="CY175" i="137"/>
  <c r="CZ175" i="137"/>
  <c r="DA175" i="137"/>
  <c r="DB175" i="137"/>
  <c r="DC175" i="137"/>
  <c r="DD175" i="137"/>
  <c r="DE175" i="137"/>
  <c r="DF175" i="137"/>
  <c r="DG175" i="137"/>
  <c r="DH175" i="137"/>
  <c r="DI175" i="137"/>
  <c r="DJ175" i="137"/>
  <c r="DK175" i="137"/>
  <c r="DL175" i="137"/>
  <c r="DM175" i="137"/>
  <c r="DN175" i="137"/>
  <c r="DO175" i="137"/>
  <c r="DP175" i="137"/>
  <c r="DQ175" i="137"/>
  <c r="DR175" i="137"/>
  <c r="DS175" i="137"/>
  <c r="DT175" i="137"/>
  <c r="DU175" i="137"/>
  <c r="DV175" i="137"/>
  <c r="DW175" i="137"/>
  <c r="DX175" i="137"/>
  <c r="DY175" i="137"/>
  <c r="DZ175" i="137"/>
  <c r="EA175" i="137"/>
  <c r="EB175" i="137"/>
  <c r="EC175" i="137"/>
  <c r="ED175" i="137"/>
  <c r="EE175" i="137"/>
  <c r="EF175" i="137"/>
  <c r="EG175" i="137"/>
  <c r="EH175" i="137"/>
  <c r="EI175" i="137"/>
  <c r="EJ175" i="137"/>
  <c r="EK175" i="137"/>
  <c r="EL175" i="137"/>
  <c r="EM175" i="137"/>
  <c r="EN175" i="137"/>
  <c r="EO175" i="137"/>
  <c r="EP175" i="137"/>
  <c r="EQ175" i="137"/>
  <c r="ER175" i="137"/>
  <c r="ES175" i="137"/>
  <c r="ET175" i="137"/>
  <c r="EU175" i="137"/>
  <c r="EV175" i="137"/>
  <c r="EW175" i="137"/>
  <c r="EX175" i="137"/>
  <c r="EY175" i="137"/>
  <c r="EZ175" i="137"/>
  <c r="FA175" i="137"/>
  <c r="FB175" i="137"/>
  <c r="FC175" i="137"/>
  <c r="FD175" i="137"/>
  <c r="FE175" i="137"/>
  <c r="FF175" i="137"/>
  <c r="FG175" i="137"/>
  <c r="FH175" i="137"/>
  <c r="FI175" i="137"/>
  <c r="FJ175" i="137"/>
  <c r="FK175" i="137"/>
  <c r="FL175" i="137"/>
  <c r="FM175" i="137"/>
  <c r="FN175" i="137"/>
  <c r="FO175" i="137"/>
  <c r="FP175" i="137"/>
  <c r="FQ175" i="137"/>
  <c r="FR175" i="137"/>
  <c r="FS175" i="137"/>
  <c r="FT175" i="137"/>
  <c r="FU175" i="137"/>
  <c r="FV175" i="137"/>
  <c r="FW175" i="137"/>
  <c r="FX175" i="137"/>
  <c r="FY175" i="137"/>
  <c r="FZ175" i="137"/>
  <c r="GA175" i="137"/>
  <c r="GB175" i="137"/>
  <c r="GC175" i="137"/>
  <c r="GD175" i="137"/>
  <c r="GE175" i="137"/>
  <c r="GF175" i="137"/>
  <c r="GG175" i="137"/>
  <c r="GH175" i="137"/>
  <c r="GI175" i="137"/>
  <c r="GJ175" i="137"/>
  <c r="GK175" i="137"/>
  <c r="GL175" i="137"/>
  <c r="GM175" i="137"/>
  <c r="GN175" i="137"/>
  <c r="GO175" i="137"/>
  <c r="GP175" i="137"/>
  <c r="GQ175" i="137"/>
  <c r="GR175" i="137"/>
  <c r="GS175" i="137"/>
  <c r="GT175" i="137"/>
  <c r="GU175" i="137"/>
  <c r="GV175" i="137"/>
  <c r="GX175" i="137"/>
  <c r="E176" i="137"/>
  <c r="F176" i="137"/>
  <c r="G176" i="137"/>
  <c r="H176" i="137"/>
  <c r="I176" i="137"/>
  <c r="J176" i="137"/>
  <c r="K176" i="137"/>
  <c r="L176" i="137"/>
  <c r="M176" i="137"/>
  <c r="N176" i="137"/>
  <c r="O176" i="137"/>
  <c r="P176" i="137"/>
  <c r="Q176" i="137"/>
  <c r="R176" i="137"/>
  <c r="S176" i="137"/>
  <c r="T176" i="137"/>
  <c r="U176" i="137"/>
  <c r="V176" i="137"/>
  <c r="W176" i="137"/>
  <c r="X176" i="137"/>
  <c r="Y176" i="137"/>
  <c r="Z176" i="137"/>
  <c r="AA176" i="137"/>
  <c r="AB176" i="137"/>
  <c r="AC176" i="137"/>
  <c r="AD176" i="137"/>
  <c r="AE176" i="137"/>
  <c r="AF176" i="137"/>
  <c r="AG176" i="137"/>
  <c r="AH176" i="137"/>
  <c r="AI176" i="137"/>
  <c r="AJ176" i="137"/>
  <c r="AK176" i="137"/>
  <c r="AL176" i="137"/>
  <c r="AM176" i="137"/>
  <c r="AN176" i="137"/>
  <c r="AO176" i="137"/>
  <c r="AP176" i="137"/>
  <c r="AQ176" i="137"/>
  <c r="AR176" i="137"/>
  <c r="AS176" i="137"/>
  <c r="AT176" i="137"/>
  <c r="AU176" i="137"/>
  <c r="AV176" i="137"/>
  <c r="AW176" i="137"/>
  <c r="AX176" i="137"/>
  <c r="AY176" i="137"/>
  <c r="AZ176" i="137"/>
  <c r="BA176" i="137"/>
  <c r="BB176" i="137"/>
  <c r="BC176" i="137"/>
  <c r="BD176" i="137"/>
  <c r="BE176" i="137"/>
  <c r="BF176" i="137"/>
  <c r="BG176" i="137"/>
  <c r="BH176" i="137"/>
  <c r="BI176" i="137"/>
  <c r="BJ176" i="137"/>
  <c r="BK176" i="137"/>
  <c r="BL176" i="137"/>
  <c r="BM176" i="137"/>
  <c r="BN176" i="137"/>
  <c r="BO176" i="137"/>
  <c r="BP176" i="137"/>
  <c r="BQ176" i="137"/>
  <c r="BR176" i="137"/>
  <c r="BS176" i="137"/>
  <c r="BT176" i="137"/>
  <c r="BU176" i="137"/>
  <c r="BV176" i="137"/>
  <c r="BW176" i="137"/>
  <c r="BX176" i="137"/>
  <c r="BY176" i="137"/>
  <c r="BZ176" i="137"/>
  <c r="CA176" i="137"/>
  <c r="CB176" i="137"/>
  <c r="CC176" i="137"/>
  <c r="CD176" i="137"/>
  <c r="CE176" i="137"/>
  <c r="CF176" i="137"/>
  <c r="CG176" i="137"/>
  <c r="CH176" i="137"/>
  <c r="CI176" i="137"/>
  <c r="CJ176" i="137"/>
  <c r="CK176" i="137"/>
  <c r="CL176" i="137"/>
  <c r="CM176" i="137"/>
  <c r="CN176" i="137"/>
  <c r="CO176" i="137"/>
  <c r="CP176" i="137"/>
  <c r="CQ176" i="137"/>
  <c r="CR176" i="137"/>
  <c r="CS176" i="137"/>
  <c r="CT176" i="137"/>
  <c r="CU176" i="137"/>
  <c r="CV176" i="137"/>
  <c r="CW176" i="137"/>
  <c r="CX176" i="137"/>
  <c r="CY176" i="137"/>
  <c r="CZ176" i="137"/>
  <c r="DA176" i="137"/>
  <c r="DB176" i="137"/>
  <c r="DC176" i="137"/>
  <c r="DD176" i="137"/>
  <c r="DE176" i="137"/>
  <c r="DF176" i="137"/>
  <c r="DG176" i="137"/>
  <c r="DH176" i="137"/>
  <c r="DI176" i="137"/>
  <c r="DJ176" i="137"/>
  <c r="DK176" i="137"/>
  <c r="DL176" i="137"/>
  <c r="DM176" i="137"/>
  <c r="DN176" i="137"/>
  <c r="DO176" i="137"/>
  <c r="DP176" i="137"/>
  <c r="DQ176" i="137"/>
  <c r="DR176" i="137"/>
  <c r="DS176" i="137"/>
  <c r="DT176" i="137"/>
  <c r="DU176" i="137"/>
  <c r="DV176" i="137"/>
  <c r="DW176" i="137"/>
  <c r="DX176" i="137"/>
  <c r="DY176" i="137"/>
  <c r="DZ176" i="137"/>
  <c r="EA176" i="137"/>
  <c r="EB176" i="137"/>
  <c r="EC176" i="137"/>
  <c r="ED176" i="137"/>
  <c r="EE176" i="137"/>
  <c r="EF176" i="137"/>
  <c r="EG176" i="137"/>
  <c r="EH176" i="137"/>
  <c r="EI176" i="137"/>
  <c r="EJ176" i="137"/>
  <c r="EK176" i="137"/>
  <c r="EL176" i="137"/>
  <c r="EM176" i="137"/>
  <c r="EN176" i="137"/>
  <c r="EO176" i="137"/>
  <c r="EP176" i="137"/>
  <c r="EQ176" i="137"/>
  <c r="ER176" i="137"/>
  <c r="ES176" i="137"/>
  <c r="ET176" i="137"/>
  <c r="EU176" i="137"/>
  <c r="EV176" i="137"/>
  <c r="EW176" i="137"/>
  <c r="EX176" i="137"/>
  <c r="EY176" i="137"/>
  <c r="EZ176" i="137"/>
  <c r="FA176" i="137"/>
  <c r="FB176" i="137"/>
  <c r="FC176" i="137"/>
  <c r="FD176" i="137"/>
  <c r="FE176" i="137"/>
  <c r="FF176" i="137"/>
  <c r="FG176" i="137"/>
  <c r="FH176" i="137"/>
  <c r="FI176" i="137"/>
  <c r="FJ176" i="137"/>
  <c r="FK176" i="137"/>
  <c r="FL176" i="137"/>
  <c r="FM176" i="137"/>
  <c r="FN176" i="137"/>
  <c r="FO176" i="137"/>
  <c r="FP176" i="137"/>
  <c r="FQ176" i="137"/>
  <c r="FR176" i="137"/>
  <c r="FS176" i="137"/>
  <c r="FT176" i="137"/>
  <c r="FU176" i="137"/>
  <c r="FV176" i="137"/>
  <c r="FW176" i="137"/>
  <c r="FX176" i="137"/>
  <c r="FY176" i="137"/>
  <c r="FZ176" i="137"/>
  <c r="GA176" i="137"/>
  <c r="GB176" i="137"/>
  <c r="GC176" i="137"/>
  <c r="GD176" i="137"/>
  <c r="GE176" i="137"/>
  <c r="GF176" i="137"/>
  <c r="GG176" i="137"/>
  <c r="GH176" i="137"/>
  <c r="GI176" i="137"/>
  <c r="GJ176" i="137"/>
  <c r="GK176" i="137"/>
  <c r="GL176" i="137"/>
  <c r="GM176" i="137"/>
  <c r="GN176" i="137"/>
  <c r="GO176" i="137"/>
  <c r="GP176" i="137"/>
  <c r="GQ176" i="137"/>
  <c r="GR176" i="137"/>
  <c r="GS176" i="137"/>
  <c r="GT176" i="137"/>
  <c r="GU176" i="137"/>
  <c r="GV176" i="137"/>
  <c r="GX176" i="137"/>
  <c r="E177" i="137"/>
  <c r="F177" i="137"/>
  <c r="G177" i="137"/>
  <c r="H177" i="137"/>
  <c r="I177" i="137"/>
  <c r="J177" i="137"/>
  <c r="K177" i="137"/>
  <c r="L177" i="137"/>
  <c r="M177" i="137"/>
  <c r="N177" i="137"/>
  <c r="O177" i="137"/>
  <c r="P177" i="137"/>
  <c r="Q177" i="137"/>
  <c r="R177" i="137"/>
  <c r="S177" i="137"/>
  <c r="T177" i="137"/>
  <c r="U177" i="137"/>
  <c r="V177" i="137"/>
  <c r="W177" i="137"/>
  <c r="X177" i="137"/>
  <c r="Y177" i="137"/>
  <c r="Z177" i="137"/>
  <c r="AA177" i="137"/>
  <c r="AB177" i="137"/>
  <c r="AC177" i="137"/>
  <c r="AD177" i="137"/>
  <c r="AE177" i="137"/>
  <c r="AF177" i="137"/>
  <c r="AG177" i="137"/>
  <c r="AH177" i="137"/>
  <c r="AI177" i="137"/>
  <c r="AJ177" i="137"/>
  <c r="AK177" i="137"/>
  <c r="AL177" i="137"/>
  <c r="AM177" i="137"/>
  <c r="AN177" i="137"/>
  <c r="AO177" i="137"/>
  <c r="AP177" i="137"/>
  <c r="AQ177" i="137"/>
  <c r="AR177" i="137"/>
  <c r="AS177" i="137"/>
  <c r="AT177" i="137"/>
  <c r="AU177" i="137"/>
  <c r="AV177" i="137"/>
  <c r="AW177" i="137"/>
  <c r="AX177" i="137"/>
  <c r="AY177" i="137"/>
  <c r="AZ177" i="137"/>
  <c r="BA177" i="137"/>
  <c r="BB177" i="137"/>
  <c r="BC177" i="137"/>
  <c r="BD177" i="137"/>
  <c r="BE177" i="137"/>
  <c r="BF177" i="137"/>
  <c r="BG177" i="137"/>
  <c r="BH177" i="137"/>
  <c r="BI177" i="137"/>
  <c r="BJ177" i="137"/>
  <c r="BK177" i="137"/>
  <c r="BL177" i="137"/>
  <c r="BM177" i="137"/>
  <c r="BN177" i="137"/>
  <c r="BO177" i="137"/>
  <c r="BP177" i="137"/>
  <c r="BQ177" i="137"/>
  <c r="BR177" i="137"/>
  <c r="BS177" i="137"/>
  <c r="BT177" i="137"/>
  <c r="BU177" i="137"/>
  <c r="BV177" i="137"/>
  <c r="BW177" i="137"/>
  <c r="BX177" i="137"/>
  <c r="BY177" i="137"/>
  <c r="BZ177" i="137"/>
  <c r="CA177" i="137"/>
  <c r="CB177" i="137"/>
  <c r="CC177" i="137"/>
  <c r="CD177" i="137"/>
  <c r="CE177" i="137"/>
  <c r="CF177" i="137"/>
  <c r="CG177" i="137"/>
  <c r="CH177" i="137"/>
  <c r="CI177" i="137"/>
  <c r="CJ177" i="137"/>
  <c r="CK177" i="137"/>
  <c r="CL177" i="137"/>
  <c r="CM177" i="137"/>
  <c r="CN177" i="137"/>
  <c r="CO177" i="137"/>
  <c r="CP177" i="137"/>
  <c r="CQ177" i="137"/>
  <c r="CR177" i="137"/>
  <c r="CS177" i="137"/>
  <c r="CT177" i="137"/>
  <c r="CU177" i="137"/>
  <c r="CV177" i="137"/>
  <c r="CW177" i="137"/>
  <c r="CX177" i="137"/>
  <c r="CY177" i="137"/>
  <c r="CZ177" i="137"/>
  <c r="DA177" i="137"/>
  <c r="DB177" i="137"/>
  <c r="DC177" i="137"/>
  <c r="DD177" i="137"/>
  <c r="DE177" i="137"/>
  <c r="DF177" i="137"/>
  <c r="DG177" i="137"/>
  <c r="DH177" i="137"/>
  <c r="DI177" i="137"/>
  <c r="DJ177" i="137"/>
  <c r="DK177" i="137"/>
  <c r="DL177" i="137"/>
  <c r="DM177" i="137"/>
  <c r="DN177" i="137"/>
  <c r="DO177" i="137"/>
  <c r="DP177" i="137"/>
  <c r="DQ177" i="137"/>
  <c r="DR177" i="137"/>
  <c r="DS177" i="137"/>
  <c r="DT177" i="137"/>
  <c r="DU177" i="137"/>
  <c r="DV177" i="137"/>
  <c r="DW177" i="137"/>
  <c r="DX177" i="137"/>
  <c r="DY177" i="137"/>
  <c r="DZ177" i="137"/>
  <c r="EA177" i="137"/>
  <c r="EB177" i="137"/>
  <c r="EC177" i="137"/>
  <c r="ED177" i="137"/>
  <c r="EE177" i="137"/>
  <c r="EF177" i="137"/>
  <c r="EG177" i="137"/>
  <c r="EH177" i="137"/>
  <c r="EI177" i="137"/>
  <c r="EJ177" i="137"/>
  <c r="EK177" i="137"/>
  <c r="EL177" i="137"/>
  <c r="EM177" i="137"/>
  <c r="EN177" i="137"/>
  <c r="EO177" i="137"/>
  <c r="EP177" i="137"/>
  <c r="EQ177" i="137"/>
  <c r="ER177" i="137"/>
  <c r="ES177" i="137"/>
  <c r="ET177" i="137"/>
  <c r="EU177" i="137"/>
  <c r="EV177" i="137"/>
  <c r="EW177" i="137"/>
  <c r="EX177" i="137"/>
  <c r="EY177" i="137"/>
  <c r="EZ177" i="137"/>
  <c r="FA177" i="137"/>
  <c r="FB177" i="137"/>
  <c r="FC177" i="137"/>
  <c r="FD177" i="137"/>
  <c r="FE177" i="137"/>
  <c r="FF177" i="137"/>
  <c r="FG177" i="137"/>
  <c r="FH177" i="137"/>
  <c r="FI177" i="137"/>
  <c r="FJ177" i="137"/>
  <c r="FK177" i="137"/>
  <c r="FL177" i="137"/>
  <c r="FM177" i="137"/>
  <c r="FN177" i="137"/>
  <c r="FO177" i="137"/>
  <c r="FP177" i="137"/>
  <c r="FQ177" i="137"/>
  <c r="FR177" i="137"/>
  <c r="FS177" i="137"/>
  <c r="FT177" i="137"/>
  <c r="FU177" i="137"/>
  <c r="FV177" i="137"/>
  <c r="FW177" i="137"/>
  <c r="FX177" i="137"/>
  <c r="FY177" i="137"/>
  <c r="FZ177" i="137"/>
  <c r="GA177" i="137"/>
  <c r="GB177" i="137"/>
  <c r="GC177" i="137"/>
  <c r="GD177" i="137"/>
  <c r="GE177" i="137"/>
  <c r="GF177" i="137"/>
  <c r="GG177" i="137"/>
  <c r="GH177" i="137"/>
  <c r="GI177" i="137"/>
  <c r="GJ177" i="137"/>
  <c r="GK177" i="137"/>
  <c r="GL177" i="137"/>
  <c r="GM177" i="137"/>
  <c r="GN177" i="137"/>
  <c r="GO177" i="137"/>
  <c r="GP177" i="137"/>
  <c r="GQ177" i="137"/>
  <c r="GR177" i="137"/>
  <c r="GS177" i="137"/>
  <c r="GT177" i="137"/>
  <c r="GU177" i="137"/>
  <c r="GV177" i="137"/>
  <c r="GX177" i="137"/>
  <c r="GX170" i="137"/>
  <c r="F170" i="137"/>
  <c r="G170" i="137"/>
  <c r="H170" i="137"/>
  <c r="I170" i="137"/>
  <c r="J170" i="137"/>
  <c r="K170" i="137"/>
  <c r="L170" i="137"/>
  <c r="M170" i="137"/>
  <c r="N170" i="137"/>
  <c r="O170" i="137"/>
  <c r="P170" i="137"/>
  <c r="Q170" i="137"/>
  <c r="R170" i="137"/>
  <c r="S170" i="137"/>
  <c r="T170" i="137"/>
  <c r="U170" i="137"/>
  <c r="V170" i="137"/>
  <c r="W170" i="137"/>
  <c r="X170" i="137"/>
  <c r="Y170" i="137"/>
  <c r="Z170" i="137"/>
  <c r="AA170" i="137"/>
  <c r="AB170" i="137"/>
  <c r="AC170" i="137"/>
  <c r="AD170" i="137"/>
  <c r="AE170" i="137"/>
  <c r="AF170" i="137"/>
  <c r="AG170" i="137"/>
  <c r="AH170" i="137"/>
  <c r="AI170" i="137"/>
  <c r="AJ170" i="137"/>
  <c r="AK170" i="137"/>
  <c r="AL170" i="137"/>
  <c r="AM170" i="137"/>
  <c r="AN170" i="137"/>
  <c r="AO170" i="137"/>
  <c r="AP170" i="137"/>
  <c r="AQ170" i="137"/>
  <c r="AR170" i="137"/>
  <c r="AS170" i="137"/>
  <c r="AT170" i="137"/>
  <c r="AU170" i="137"/>
  <c r="AV170" i="137"/>
  <c r="AW170" i="137"/>
  <c r="AX170" i="137"/>
  <c r="AY170" i="137"/>
  <c r="AZ170" i="137"/>
  <c r="BA170" i="137"/>
  <c r="BB170" i="137"/>
  <c r="BC170" i="137"/>
  <c r="BD170" i="137"/>
  <c r="BE170" i="137"/>
  <c r="BF170" i="137"/>
  <c r="BG170" i="137"/>
  <c r="BH170" i="137"/>
  <c r="BI170" i="137"/>
  <c r="BJ170" i="137"/>
  <c r="BK170" i="137"/>
  <c r="BL170" i="137"/>
  <c r="BM170" i="137"/>
  <c r="BN170" i="137"/>
  <c r="BO170" i="137"/>
  <c r="BP170" i="137"/>
  <c r="BQ170" i="137"/>
  <c r="BR170" i="137"/>
  <c r="BS170" i="137"/>
  <c r="BT170" i="137"/>
  <c r="BU170" i="137"/>
  <c r="BV170" i="137"/>
  <c r="BW170" i="137"/>
  <c r="BX170" i="137"/>
  <c r="BY170" i="137"/>
  <c r="BZ170" i="137"/>
  <c r="CA170" i="137"/>
  <c r="CB170" i="137"/>
  <c r="CC170" i="137"/>
  <c r="CD170" i="137"/>
  <c r="CE170" i="137"/>
  <c r="CF170" i="137"/>
  <c r="CG170" i="137"/>
  <c r="CH170" i="137"/>
  <c r="CI170" i="137"/>
  <c r="CJ170" i="137"/>
  <c r="CK170" i="137"/>
  <c r="CL170" i="137"/>
  <c r="CM170" i="137"/>
  <c r="CN170" i="137"/>
  <c r="CO170" i="137"/>
  <c r="CP170" i="137"/>
  <c r="CQ170" i="137"/>
  <c r="CR170" i="137"/>
  <c r="CS170" i="137"/>
  <c r="CT170" i="137"/>
  <c r="CU170" i="137"/>
  <c r="CV170" i="137"/>
  <c r="CW170" i="137"/>
  <c r="CX170" i="137"/>
  <c r="CY170" i="137"/>
  <c r="CZ170" i="137"/>
  <c r="DA170" i="137"/>
  <c r="DB170" i="137"/>
  <c r="DC170" i="137"/>
  <c r="DD170" i="137"/>
  <c r="DE170" i="137"/>
  <c r="DF170" i="137"/>
  <c r="DG170" i="137"/>
  <c r="DH170" i="137"/>
  <c r="DI170" i="137"/>
  <c r="DJ170" i="137"/>
  <c r="DK170" i="137"/>
  <c r="DL170" i="137"/>
  <c r="DM170" i="137"/>
  <c r="DN170" i="137"/>
  <c r="DO170" i="137"/>
  <c r="DP170" i="137"/>
  <c r="DQ170" i="137"/>
  <c r="DR170" i="137"/>
  <c r="DS170" i="137"/>
  <c r="DT170" i="137"/>
  <c r="DU170" i="137"/>
  <c r="DV170" i="137"/>
  <c r="DW170" i="137"/>
  <c r="DX170" i="137"/>
  <c r="DY170" i="137"/>
  <c r="DZ170" i="137"/>
  <c r="EA170" i="137"/>
  <c r="EB170" i="137"/>
  <c r="EC170" i="137"/>
  <c r="ED170" i="137"/>
  <c r="EE170" i="137"/>
  <c r="EF170" i="137"/>
  <c r="EG170" i="137"/>
  <c r="EH170" i="137"/>
  <c r="EI170" i="137"/>
  <c r="EJ170" i="137"/>
  <c r="EK170" i="137"/>
  <c r="EL170" i="137"/>
  <c r="EM170" i="137"/>
  <c r="EN170" i="137"/>
  <c r="EO170" i="137"/>
  <c r="EP170" i="137"/>
  <c r="EQ170" i="137"/>
  <c r="ER170" i="137"/>
  <c r="ES170" i="137"/>
  <c r="ET170" i="137"/>
  <c r="EU170" i="137"/>
  <c r="EV170" i="137"/>
  <c r="EW170" i="137"/>
  <c r="EX170" i="137"/>
  <c r="EY170" i="137"/>
  <c r="EZ170" i="137"/>
  <c r="FA170" i="137"/>
  <c r="FB170" i="137"/>
  <c r="FC170" i="137"/>
  <c r="FD170" i="137"/>
  <c r="FE170" i="137"/>
  <c r="FF170" i="137"/>
  <c r="FG170" i="137"/>
  <c r="FH170" i="137"/>
  <c r="FI170" i="137"/>
  <c r="FJ170" i="137"/>
  <c r="FK170" i="137"/>
  <c r="FL170" i="137"/>
  <c r="FM170" i="137"/>
  <c r="FN170" i="137"/>
  <c r="FO170" i="137"/>
  <c r="FP170" i="137"/>
  <c r="FQ170" i="137"/>
  <c r="FR170" i="137"/>
  <c r="FS170" i="137"/>
  <c r="FT170" i="137"/>
  <c r="FU170" i="137"/>
  <c r="FV170" i="137"/>
  <c r="FW170" i="137"/>
  <c r="FX170" i="137"/>
  <c r="FY170" i="137"/>
  <c r="FZ170" i="137"/>
  <c r="GA170" i="137"/>
  <c r="GB170" i="137"/>
  <c r="GC170" i="137"/>
  <c r="GD170" i="137"/>
  <c r="GE170" i="137"/>
  <c r="GF170" i="137"/>
  <c r="GG170" i="137"/>
  <c r="GH170" i="137"/>
  <c r="GI170" i="137"/>
  <c r="GJ170" i="137"/>
  <c r="GK170" i="137"/>
  <c r="GL170" i="137"/>
  <c r="GM170" i="137"/>
  <c r="GN170" i="137"/>
  <c r="GO170" i="137"/>
  <c r="GP170" i="137"/>
  <c r="GQ170" i="137"/>
  <c r="GR170" i="137"/>
  <c r="GS170" i="137"/>
  <c r="GT170" i="137"/>
  <c r="GU170" i="137"/>
  <c r="GV170" i="137"/>
  <c r="E170" i="137"/>
  <c r="E158" i="137"/>
  <c r="F158" i="137"/>
  <c r="G158" i="137"/>
  <c r="H158" i="137"/>
  <c r="I158" i="137"/>
  <c r="J158" i="137"/>
  <c r="K158" i="137"/>
  <c r="L158" i="137"/>
  <c r="M158" i="137"/>
  <c r="N158" i="137"/>
  <c r="O158" i="137"/>
  <c r="P158" i="137"/>
  <c r="Q158" i="137"/>
  <c r="R158" i="137"/>
  <c r="S158" i="137"/>
  <c r="T158" i="137"/>
  <c r="U158" i="137"/>
  <c r="V158" i="137"/>
  <c r="W158" i="137"/>
  <c r="X158" i="137"/>
  <c r="Y158" i="137"/>
  <c r="Z158" i="137"/>
  <c r="AA158" i="137"/>
  <c r="AB158" i="137"/>
  <c r="AC158" i="137"/>
  <c r="AD158" i="137"/>
  <c r="AE158" i="137"/>
  <c r="AF158" i="137"/>
  <c r="AG158" i="137"/>
  <c r="AH158" i="137"/>
  <c r="AI158" i="137"/>
  <c r="AJ158" i="137"/>
  <c r="AK158" i="137"/>
  <c r="AL158" i="137"/>
  <c r="AM158" i="137"/>
  <c r="AN158" i="137"/>
  <c r="AO158" i="137"/>
  <c r="AP158" i="137"/>
  <c r="AQ158" i="137"/>
  <c r="AR158" i="137"/>
  <c r="AS158" i="137"/>
  <c r="AT158" i="137"/>
  <c r="AU158" i="137"/>
  <c r="AV158" i="137"/>
  <c r="AW158" i="137"/>
  <c r="AX158" i="137"/>
  <c r="AY158" i="137"/>
  <c r="AZ158" i="137"/>
  <c r="BA158" i="137"/>
  <c r="BB158" i="137"/>
  <c r="BC158" i="137"/>
  <c r="BD158" i="137"/>
  <c r="BE158" i="137"/>
  <c r="BF158" i="137"/>
  <c r="BG158" i="137"/>
  <c r="BH158" i="137"/>
  <c r="BI158" i="137"/>
  <c r="BJ158" i="137"/>
  <c r="BK158" i="137"/>
  <c r="BL158" i="137"/>
  <c r="BM158" i="137"/>
  <c r="BN158" i="137"/>
  <c r="BO158" i="137"/>
  <c r="BP158" i="137"/>
  <c r="BQ158" i="137"/>
  <c r="BR158" i="137"/>
  <c r="BS158" i="137"/>
  <c r="BT158" i="137"/>
  <c r="BU158" i="137"/>
  <c r="BV158" i="137"/>
  <c r="BW158" i="137"/>
  <c r="BX158" i="137"/>
  <c r="BY158" i="137"/>
  <c r="BZ158" i="137"/>
  <c r="CA158" i="137"/>
  <c r="CB158" i="137"/>
  <c r="CC158" i="137"/>
  <c r="CD158" i="137"/>
  <c r="CE158" i="137"/>
  <c r="CF158" i="137"/>
  <c r="CG158" i="137"/>
  <c r="CH158" i="137"/>
  <c r="CI158" i="137"/>
  <c r="CJ158" i="137"/>
  <c r="CK158" i="137"/>
  <c r="CL158" i="137"/>
  <c r="CM158" i="137"/>
  <c r="CN158" i="137"/>
  <c r="CO158" i="137"/>
  <c r="CP158" i="137"/>
  <c r="CQ158" i="137"/>
  <c r="CR158" i="137"/>
  <c r="CS158" i="137"/>
  <c r="CT158" i="137"/>
  <c r="CU158" i="137"/>
  <c r="CV158" i="137"/>
  <c r="CW158" i="137"/>
  <c r="CX158" i="137"/>
  <c r="CY158" i="137"/>
  <c r="CZ158" i="137"/>
  <c r="DA158" i="137"/>
  <c r="DB158" i="137"/>
  <c r="DC158" i="137"/>
  <c r="DD158" i="137"/>
  <c r="DE158" i="137"/>
  <c r="DF158" i="137"/>
  <c r="DG158" i="137"/>
  <c r="DH158" i="137"/>
  <c r="DI158" i="137"/>
  <c r="DJ158" i="137"/>
  <c r="DK158" i="137"/>
  <c r="DL158" i="137"/>
  <c r="DM158" i="137"/>
  <c r="DN158" i="137"/>
  <c r="DO158" i="137"/>
  <c r="DP158" i="137"/>
  <c r="DQ158" i="137"/>
  <c r="DR158" i="137"/>
  <c r="DS158" i="137"/>
  <c r="DT158" i="137"/>
  <c r="DU158" i="137"/>
  <c r="DV158" i="137"/>
  <c r="DW158" i="137"/>
  <c r="DX158" i="137"/>
  <c r="DY158" i="137"/>
  <c r="DZ158" i="137"/>
  <c r="EA158" i="137"/>
  <c r="EB158" i="137"/>
  <c r="EC158" i="137"/>
  <c r="ED158" i="137"/>
  <c r="EE158" i="137"/>
  <c r="EF158" i="137"/>
  <c r="EG158" i="137"/>
  <c r="EH158" i="137"/>
  <c r="EI158" i="137"/>
  <c r="EJ158" i="137"/>
  <c r="EK158" i="137"/>
  <c r="EL158" i="137"/>
  <c r="EM158" i="137"/>
  <c r="EN158" i="137"/>
  <c r="EO158" i="137"/>
  <c r="EP158" i="137"/>
  <c r="EQ158" i="137"/>
  <c r="ER158" i="137"/>
  <c r="ES158" i="137"/>
  <c r="ET158" i="137"/>
  <c r="EU158" i="137"/>
  <c r="EV158" i="137"/>
  <c r="EW158" i="137"/>
  <c r="EX158" i="137"/>
  <c r="EY158" i="137"/>
  <c r="EZ158" i="137"/>
  <c r="FA158" i="137"/>
  <c r="FB158" i="137"/>
  <c r="FC158" i="137"/>
  <c r="FD158" i="137"/>
  <c r="FE158" i="137"/>
  <c r="FF158" i="137"/>
  <c r="FG158" i="137"/>
  <c r="FH158" i="137"/>
  <c r="FI158" i="137"/>
  <c r="FJ158" i="137"/>
  <c r="FK158" i="137"/>
  <c r="FL158" i="137"/>
  <c r="FM158" i="137"/>
  <c r="FN158" i="137"/>
  <c r="FO158" i="137"/>
  <c r="FP158" i="137"/>
  <c r="FQ158" i="137"/>
  <c r="FR158" i="137"/>
  <c r="FS158" i="137"/>
  <c r="FT158" i="137"/>
  <c r="FU158" i="137"/>
  <c r="FV158" i="137"/>
  <c r="FW158" i="137"/>
  <c r="FX158" i="137"/>
  <c r="FY158" i="137"/>
  <c r="FZ158" i="137"/>
  <c r="GA158" i="137"/>
  <c r="GB158" i="137"/>
  <c r="GC158" i="137"/>
  <c r="GD158" i="137"/>
  <c r="GE158" i="137"/>
  <c r="GF158" i="137"/>
  <c r="GG158" i="137"/>
  <c r="GH158" i="137"/>
  <c r="GI158" i="137"/>
  <c r="GJ158" i="137"/>
  <c r="GK158" i="137"/>
  <c r="GL158" i="137"/>
  <c r="GM158" i="137"/>
  <c r="GN158" i="137"/>
  <c r="GO158" i="137"/>
  <c r="GP158" i="137"/>
  <c r="GQ158" i="137"/>
  <c r="GR158" i="137"/>
  <c r="GS158" i="137"/>
  <c r="GT158" i="137"/>
  <c r="GU158" i="137"/>
  <c r="GV158" i="137"/>
  <c r="GX158" i="137"/>
  <c r="E159" i="137"/>
  <c r="F159" i="137"/>
  <c r="G159" i="137"/>
  <c r="H159" i="137"/>
  <c r="I159" i="137"/>
  <c r="J159" i="137"/>
  <c r="K159" i="137"/>
  <c r="L159" i="137"/>
  <c r="M159" i="137"/>
  <c r="N159" i="137"/>
  <c r="O159" i="137"/>
  <c r="P159" i="137"/>
  <c r="Q159" i="137"/>
  <c r="R159" i="137"/>
  <c r="S159" i="137"/>
  <c r="T159" i="137"/>
  <c r="U159" i="137"/>
  <c r="V159" i="137"/>
  <c r="W159" i="137"/>
  <c r="X159" i="137"/>
  <c r="Y159" i="137"/>
  <c r="Z159" i="137"/>
  <c r="AA159" i="137"/>
  <c r="AB159" i="137"/>
  <c r="AC159" i="137"/>
  <c r="AD159" i="137"/>
  <c r="AE159" i="137"/>
  <c r="AF159" i="137"/>
  <c r="AG159" i="137"/>
  <c r="AH159" i="137"/>
  <c r="AI159" i="137"/>
  <c r="AJ159" i="137"/>
  <c r="AK159" i="137"/>
  <c r="AL159" i="137"/>
  <c r="AM159" i="137"/>
  <c r="AN159" i="137"/>
  <c r="AO159" i="137"/>
  <c r="AP159" i="137"/>
  <c r="AQ159" i="137"/>
  <c r="AR159" i="137"/>
  <c r="AS159" i="137"/>
  <c r="AT159" i="137"/>
  <c r="AU159" i="137"/>
  <c r="AV159" i="137"/>
  <c r="AW159" i="137"/>
  <c r="AX159" i="137"/>
  <c r="AY159" i="137"/>
  <c r="AZ159" i="137"/>
  <c r="BA159" i="137"/>
  <c r="BB159" i="137"/>
  <c r="BC159" i="137"/>
  <c r="BD159" i="137"/>
  <c r="BE159" i="137"/>
  <c r="BF159" i="137"/>
  <c r="BG159" i="137"/>
  <c r="BH159" i="137"/>
  <c r="BI159" i="137"/>
  <c r="BJ159" i="137"/>
  <c r="BK159" i="137"/>
  <c r="BL159" i="137"/>
  <c r="BM159" i="137"/>
  <c r="BN159" i="137"/>
  <c r="BO159" i="137"/>
  <c r="BP159" i="137"/>
  <c r="BQ159" i="137"/>
  <c r="BR159" i="137"/>
  <c r="BS159" i="137"/>
  <c r="BT159" i="137"/>
  <c r="BU159" i="137"/>
  <c r="BV159" i="137"/>
  <c r="BW159" i="137"/>
  <c r="BX159" i="137"/>
  <c r="BY159" i="137"/>
  <c r="BZ159" i="137"/>
  <c r="CA159" i="137"/>
  <c r="CB159" i="137"/>
  <c r="CC159" i="137"/>
  <c r="CD159" i="137"/>
  <c r="CE159" i="137"/>
  <c r="CF159" i="137"/>
  <c r="CG159" i="137"/>
  <c r="CH159" i="137"/>
  <c r="CI159" i="137"/>
  <c r="CJ159" i="137"/>
  <c r="CK159" i="137"/>
  <c r="CL159" i="137"/>
  <c r="CM159" i="137"/>
  <c r="CN159" i="137"/>
  <c r="CO159" i="137"/>
  <c r="CP159" i="137"/>
  <c r="CQ159" i="137"/>
  <c r="CR159" i="137"/>
  <c r="CS159" i="137"/>
  <c r="CT159" i="137"/>
  <c r="CU159" i="137"/>
  <c r="CV159" i="137"/>
  <c r="CW159" i="137"/>
  <c r="CX159" i="137"/>
  <c r="CY159" i="137"/>
  <c r="CZ159" i="137"/>
  <c r="DA159" i="137"/>
  <c r="DB159" i="137"/>
  <c r="DC159" i="137"/>
  <c r="DD159" i="137"/>
  <c r="DE159" i="137"/>
  <c r="DF159" i="137"/>
  <c r="DG159" i="137"/>
  <c r="DH159" i="137"/>
  <c r="DI159" i="137"/>
  <c r="DJ159" i="137"/>
  <c r="DK159" i="137"/>
  <c r="DL159" i="137"/>
  <c r="DM159" i="137"/>
  <c r="DN159" i="137"/>
  <c r="DO159" i="137"/>
  <c r="DP159" i="137"/>
  <c r="DQ159" i="137"/>
  <c r="DR159" i="137"/>
  <c r="DS159" i="137"/>
  <c r="DT159" i="137"/>
  <c r="DU159" i="137"/>
  <c r="DV159" i="137"/>
  <c r="DW159" i="137"/>
  <c r="DX159" i="137"/>
  <c r="DY159" i="137"/>
  <c r="DZ159" i="137"/>
  <c r="EA159" i="137"/>
  <c r="EB159" i="137"/>
  <c r="EC159" i="137"/>
  <c r="ED159" i="137"/>
  <c r="EE159" i="137"/>
  <c r="EF159" i="137"/>
  <c r="EG159" i="137"/>
  <c r="EH159" i="137"/>
  <c r="EI159" i="137"/>
  <c r="EJ159" i="137"/>
  <c r="EK159" i="137"/>
  <c r="EL159" i="137"/>
  <c r="EM159" i="137"/>
  <c r="EN159" i="137"/>
  <c r="EO159" i="137"/>
  <c r="EP159" i="137"/>
  <c r="EQ159" i="137"/>
  <c r="ER159" i="137"/>
  <c r="ES159" i="137"/>
  <c r="ET159" i="137"/>
  <c r="EU159" i="137"/>
  <c r="EV159" i="137"/>
  <c r="EW159" i="137"/>
  <c r="EX159" i="137"/>
  <c r="EY159" i="137"/>
  <c r="EZ159" i="137"/>
  <c r="FA159" i="137"/>
  <c r="FB159" i="137"/>
  <c r="FC159" i="137"/>
  <c r="FD159" i="137"/>
  <c r="FE159" i="137"/>
  <c r="FF159" i="137"/>
  <c r="FG159" i="137"/>
  <c r="FH159" i="137"/>
  <c r="FI159" i="137"/>
  <c r="FJ159" i="137"/>
  <c r="FK159" i="137"/>
  <c r="FL159" i="137"/>
  <c r="FM159" i="137"/>
  <c r="FN159" i="137"/>
  <c r="FO159" i="137"/>
  <c r="FP159" i="137"/>
  <c r="FQ159" i="137"/>
  <c r="FR159" i="137"/>
  <c r="FS159" i="137"/>
  <c r="FT159" i="137"/>
  <c r="FU159" i="137"/>
  <c r="FV159" i="137"/>
  <c r="FW159" i="137"/>
  <c r="FX159" i="137"/>
  <c r="FY159" i="137"/>
  <c r="FZ159" i="137"/>
  <c r="GA159" i="137"/>
  <c r="GB159" i="137"/>
  <c r="GC159" i="137"/>
  <c r="GD159" i="137"/>
  <c r="GE159" i="137"/>
  <c r="GF159" i="137"/>
  <c r="GG159" i="137"/>
  <c r="GH159" i="137"/>
  <c r="GI159" i="137"/>
  <c r="GJ159" i="137"/>
  <c r="GK159" i="137"/>
  <c r="GL159" i="137"/>
  <c r="GM159" i="137"/>
  <c r="GN159" i="137"/>
  <c r="GO159" i="137"/>
  <c r="GP159" i="137"/>
  <c r="GQ159" i="137"/>
  <c r="GR159" i="137"/>
  <c r="GS159" i="137"/>
  <c r="GT159" i="137"/>
  <c r="GU159" i="137"/>
  <c r="GV159" i="137"/>
  <c r="GX159" i="137"/>
  <c r="E160" i="137"/>
  <c r="F160" i="137"/>
  <c r="G160" i="137"/>
  <c r="H160" i="137"/>
  <c r="I160" i="137"/>
  <c r="J160" i="137"/>
  <c r="K160" i="137"/>
  <c r="L160" i="137"/>
  <c r="M160" i="137"/>
  <c r="N160" i="137"/>
  <c r="O160" i="137"/>
  <c r="P160" i="137"/>
  <c r="Q160" i="137"/>
  <c r="R160" i="137"/>
  <c r="S160" i="137"/>
  <c r="T160" i="137"/>
  <c r="U160" i="137"/>
  <c r="V160" i="137"/>
  <c r="W160" i="137"/>
  <c r="X160" i="137"/>
  <c r="Y160" i="137"/>
  <c r="Z160" i="137"/>
  <c r="AA160" i="137"/>
  <c r="AB160" i="137"/>
  <c r="AC160" i="137"/>
  <c r="AD160" i="137"/>
  <c r="AE160" i="137"/>
  <c r="AF160" i="137"/>
  <c r="AG160" i="137"/>
  <c r="AH160" i="137"/>
  <c r="AI160" i="137"/>
  <c r="AJ160" i="137"/>
  <c r="AK160" i="137"/>
  <c r="AL160" i="137"/>
  <c r="AM160" i="137"/>
  <c r="AN160" i="137"/>
  <c r="AO160" i="137"/>
  <c r="AP160" i="137"/>
  <c r="AQ160" i="137"/>
  <c r="AR160" i="137"/>
  <c r="AS160" i="137"/>
  <c r="AT160" i="137"/>
  <c r="AU160" i="137"/>
  <c r="AV160" i="137"/>
  <c r="AW160" i="137"/>
  <c r="AX160" i="137"/>
  <c r="AY160" i="137"/>
  <c r="AZ160" i="137"/>
  <c r="BA160" i="137"/>
  <c r="BB160" i="137"/>
  <c r="BC160" i="137"/>
  <c r="BD160" i="137"/>
  <c r="BE160" i="137"/>
  <c r="BF160" i="137"/>
  <c r="BG160" i="137"/>
  <c r="BH160" i="137"/>
  <c r="BI160" i="137"/>
  <c r="BJ160" i="137"/>
  <c r="BK160" i="137"/>
  <c r="BL160" i="137"/>
  <c r="BM160" i="137"/>
  <c r="BN160" i="137"/>
  <c r="BO160" i="137"/>
  <c r="BP160" i="137"/>
  <c r="BQ160" i="137"/>
  <c r="BR160" i="137"/>
  <c r="BS160" i="137"/>
  <c r="BT160" i="137"/>
  <c r="BU160" i="137"/>
  <c r="BV160" i="137"/>
  <c r="BW160" i="137"/>
  <c r="BX160" i="137"/>
  <c r="BY160" i="137"/>
  <c r="BZ160" i="137"/>
  <c r="CA160" i="137"/>
  <c r="CB160" i="137"/>
  <c r="CC160" i="137"/>
  <c r="CD160" i="137"/>
  <c r="CE160" i="137"/>
  <c r="CF160" i="137"/>
  <c r="CG160" i="137"/>
  <c r="CH160" i="137"/>
  <c r="CI160" i="137"/>
  <c r="CJ160" i="137"/>
  <c r="CK160" i="137"/>
  <c r="CL160" i="137"/>
  <c r="CM160" i="137"/>
  <c r="CN160" i="137"/>
  <c r="CO160" i="137"/>
  <c r="CP160" i="137"/>
  <c r="CQ160" i="137"/>
  <c r="CR160" i="137"/>
  <c r="CS160" i="137"/>
  <c r="CT160" i="137"/>
  <c r="CU160" i="137"/>
  <c r="CV160" i="137"/>
  <c r="CW160" i="137"/>
  <c r="CX160" i="137"/>
  <c r="CY160" i="137"/>
  <c r="CZ160" i="137"/>
  <c r="DA160" i="137"/>
  <c r="DB160" i="137"/>
  <c r="DC160" i="137"/>
  <c r="DD160" i="137"/>
  <c r="DE160" i="137"/>
  <c r="DF160" i="137"/>
  <c r="DG160" i="137"/>
  <c r="DH160" i="137"/>
  <c r="DI160" i="137"/>
  <c r="DJ160" i="137"/>
  <c r="DK160" i="137"/>
  <c r="DL160" i="137"/>
  <c r="DM160" i="137"/>
  <c r="DN160" i="137"/>
  <c r="DO160" i="137"/>
  <c r="DP160" i="137"/>
  <c r="DQ160" i="137"/>
  <c r="DR160" i="137"/>
  <c r="DS160" i="137"/>
  <c r="DT160" i="137"/>
  <c r="DU160" i="137"/>
  <c r="DV160" i="137"/>
  <c r="DW160" i="137"/>
  <c r="DX160" i="137"/>
  <c r="DY160" i="137"/>
  <c r="DZ160" i="137"/>
  <c r="EA160" i="137"/>
  <c r="EB160" i="137"/>
  <c r="EC160" i="137"/>
  <c r="ED160" i="137"/>
  <c r="EE160" i="137"/>
  <c r="EF160" i="137"/>
  <c r="EG160" i="137"/>
  <c r="EH160" i="137"/>
  <c r="EI160" i="137"/>
  <c r="EJ160" i="137"/>
  <c r="EK160" i="137"/>
  <c r="EL160" i="137"/>
  <c r="EM160" i="137"/>
  <c r="EN160" i="137"/>
  <c r="EO160" i="137"/>
  <c r="EP160" i="137"/>
  <c r="EQ160" i="137"/>
  <c r="ER160" i="137"/>
  <c r="ES160" i="137"/>
  <c r="ET160" i="137"/>
  <c r="EU160" i="137"/>
  <c r="EV160" i="137"/>
  <c r="EW160" i="137"/>
  <c r="EX160" i="137"/>
  <c r="EY160" i="137"/>
  <c r="EZ160" i="137"/>
  <c r="FA160" i="137"/>
  <c r="FB160" i="137"/>
  <c r="FC160" i="137"/>
  <c r="FD160" i="137"/>
  <c r="FE160" i="137"/>
  <c r="FF160" i="137"/>
  <c r="FG160" i="137"/>
  <c r="FH160" i="137"/>
  <c r="FI160" i="137"/>
  <c r="FJ160" i="137"/>
  <c r="FK160" i="137"/>
  <c r="FL160" i="137"/>
  <c r="FM160" i="137"/>
  <c r="FN160" i="137"/>
  <c r="FO160" i="137"/>
  <c r="FP160" i="137"/>
  <c r="FQ160" i="137"/>
  <c r="FR160" i="137"/>
  <c r="FS160" i="137"/>
  <c r="FT160" i="137"/>
  <c r="FU160" i="137"/>
  <c r="FV160" i="137"/>
  <c r="FW160" i="137"/>
  <c r="FX160" i="137"/>
  <c r="FY160" i="137"/>
  <c r="FZ160" i="137"/>
  <c r="GA160" i="137"/>
  <c r="GB160" i="137"/>
  <c r="GC160" i="137"/>
  <c r="GD160" i="137"/>
  <c r="GE160" i="137"/>
  <c r="GF160" i="137"/>
  <c r="GG160" i="137"/>
  <c r="GH160" i="137"/>
  <c r="GI160" i="137"/>
  <c r="GJ160" i="137"/>
  <c r="GK160" i="137"/>
  <c r="GL160" i="137"/>
  <c r="GM160" i="137"/>
  <c r="GN160" i="137"/>
  <c r="GO160" i="137"/>
  <c r="GP160" i="137"/>
  <c r="GQ160" i="137"/>
  <c r="GR160" i="137"/>
  <c r="GS160" i="137"/>
  <c r="GT160" i="137"/>
  <c r="GU160" i="137"/>
  <c r="GV160" i="137"/>
  <c r="GX160" i="137"/>
  <c r="E161" i="137"/>
  <c r="F161" i="137"/>
  <c r="G161" i="137"/>
  <c r="H161" i="137"/>
  <c r="I161" i="137"/>
  <c r="J161" i="137"/>
  <c r="K161" i="137"/>
  <c r="L161" i="137"/>
  <c r="M161" i="137"/>
  <c r="N161" i="137"/>
  <c r="O161" i="137"/>
  <c r="P161" i="137"/>
  <c r="Q161" i="137"/>
  <c r="R161" i="137"/>
  <c r="S161" i="137"/>
  <c r="T161" i="137"/>
  <c r="U161" i="137"/>
  <c r="V161" i="137"/>
  <c r="W161" i="137"/>
  <c r="X161" i="137"/>
  <c r="Y161" i="137"/>
  <c r="Z161" i="137"/>
  <c r="AA161" i="137"/>
  <c r="AB161" i="137"/>
  <c r="AC161" i="137"/>
  <c r="AD161" i="137"/>
  <c r="AE161" i="137"/>
  <c r="AF161" i="137"/>
  <c r="AG161" i="137"/>
  <c r="AH161" i="137"/>
  <c r="AI161" i="137"/>
  <c r="AJ161" i="137"/>
  <c r="AK161" i="137"/>
  <c r="AL161" i="137"/>
  <c r="AM161" i="137"/>
  <c r="AN161" i="137"/>
  <c r="AO161" i="137"/>
  <c r="AP161" i="137"/>
  <c r="AQ161" i="137"/>
  <c r="AR161" i="137"/>
  <c r="AS161" i="137"/>
  <c r="AT161" i="137"/>
  <c r="AU161" i="137"/>
  <c r="AV161" i="137"/>
  <c r="AW161" i="137"/>
  <c r="AX161" i="137"/>
  <c r="AY161" i="137"/>
  <c r="AZ161" i="137"/>
  <c r="BA161" i="137"/>
  <c r="BB161" i="137"/>
  <c r="BC161" i="137"/>
  <c r="BD161" i="137"/>
  <c r="BE161" i="137"/>
  <c r="BF161" i="137"/>
  <c r="BG161" i="137"/>
  <c r="BH161" i="137"/>
  <c r="BI161" i="137"/>
  <c r="BJ161" i="137"/>
  <c r="BK161" i="137"/>
  <c r="BL161" i="137"/>
  <c r="BM161" i="137"/>
  <c r="BN161" i="137"/>
  <c r="BO161" i="137"/>
  <c r="BP161" i="137"/>
  <c r="BQ161" i="137"/>
  <c r="BR161" i="137"/>
  <c r="BS161" i="137"/>
  <c r="BT161" i="137"/>
  <c r="BU161" i="137"/>
  <c r="BV161" i="137"/>
  <c r="BW161" i="137"/>
  <c r="BX161" i="137"/>
  <c r="BY161" i="137"/>
  <c r="BZ161" i="137"/>
  <c r="CA161" i="137"/>
  <c r="CB161" i="137"/>
  <c r="CC161" i="137"/>
  <c r="CD161" i="137"/>
  <c r="CE161" i="137"/>
  <c r="CF161" i="137"/>
  <c r="CG161" i="137"/>
  <c r="CH161" i="137"/>
  <c r="CI161" i="137"/>
  <c r="CJ161" i="137"/>
  <c r="CK161" i="137"/>
  <c r="CL161" i="137"/>
  <c r="CM161" i="137"/>
  <c r="CN161" i="137"/>
  <c r="CO161" i="137"/>
  <c r="CP161" i="137"/>
  <c r="CQ161" i="137"/>
  <c r="CR161" i="137"/>
  <c r="CS161" i="137"/>
  <c r="CT161" i="137"/>
  <c r="CU161" i="137"/>
  <c r="CV161" i="137"/>
  <c r="CW161" i="137"/>
  <c r="CX161" i="137"/>
  <c r="CY161" i="137"/>
  <c r="CZ161" i="137"/>
  <c r="DA161" i="137"/>
  <c r="DB161" i="137"/>
  <c r="DC161" i="137"/>
  <c r="DD161" i="137"/>
  <c r="DE161" i="137"/>
  <c r="DF161" i="137"/>
  <c r="DG161" i="137"/>
  <c r="DH161" i="137"/>
  <c r="DI161" i="137"/>
  <c r="DJ161" i="137"/>
  <c r="DK161" i="137"/>
  <c r="DL161" i="137"/>
  <c r="DM161" i="137"/>
  <c r="DN161" i="137"/>
  <c r="DO161" i="137"/>
  <c r="DP161" i="137"/>
  <c r="DQ161" i="137"/>
  <c r="DR161" i="137"/>
  <c r="DS161" i="137"/>
  <c r="DT161" i="137"/>
  <c r="DU161" i="137"/>
  <c r="DV161" i="137"/>
  <c r="DW161" i="137"/>
  <c r="DX161" i="137"/>
  <c r="DY161" i="137"/>
  <c r="DZ161" i="137"/>
  <c r="EA161" i="137"/>
  <c r="EB161" i="137"/>
  <c r="EC161" i="137"/>
  <c r="ED161" i="137"/>
  <c r="EE161" i="137"/>
  <c r="EF161" i="137"/>
  <c r="EG161" i="137"/>
  <c r="EH161" i="137"/>
  <c r="EI161" i="137"/>
  <c r="EJ161" i="137"/>
  <c r="EK161" i="137"/>
  <c r="EL161" i="137"/>
  <c r="EM161" i="137"/>
  <c r="EN161" i="137"/>
  <c r="EO161" i="137"/>
  <c r="EP161" i="137"/>
  <c r="EQ161" i="137"/>
  <c r="ER161" i="137"/>
  <c r="ES161" i="137"/>
  <c r="ET161" i="137"/>
  <c r="EU161" i="137"/>
  <c r="EV161" i="137"/>
  <c r="EW161" i="137"/>
  <c r="EX161" i="137"/>
  <c r="EY161" i="137"/>
  <c r="EZ161" i="137"/>
  <c r="FA161" i="137"/>
  <c r="FB161" i="137"/>
  <c r="FC161" i="137"/>
  <c r="FD161" i="137"/>
  <c r="FE161" i="137"/>
  <c r="FF161" i="137"/>
  <c r="FG161" i="137"/>
  <c r="FH161" i="137"/>
  <c r="FI161" i="137"/>
  <c r="FJ161" i="137"/>
  <c r="FK161" i="137"/>
  <c r="FL161" i="137"/>
  <c r="FM161" i="137"/>
  <c r="FN161" i="137"/>
  <c r="FO161" i="137"/>
  <c r="FP161" i="137"/>
  <c r="FQ161" i="137"/>
  <c r="FR161" i="137"/>
  <c r="FS161" i="137"/>
  <c r="FT161" i="137"/>
  <c r="FU161" i="137"/>
  <c r="FV161" i="137"/>
  <c r="FW161" i="137"/>
  <c r="FX161" i="137"/>
  <c r="FY161" i="137"/>
  <c r="FZ161" i="137"/>
  <c r="GA161" i="137"/>
  <c r="GB161" i="137"/>
  <c r="GC161" i="137"/>
  <c r="GD161" i="137"/>
  <c r="GE161" i="137"/>
  <c r="GF161" i="137"/>
  <c r="GG161" i="137"/>
  <c r="GH161" i="137"/>
  <c r="GI161" i="137"/>
  <c r="GJ161" i="137"/>
  <c r="GK161" i="137"/>
  <c r="GL161" i="137"/>
  <c r="GM161" i="137"/>
  <c r="GN161" i="137"/>
  <c r="GO161" i="137"/>
  <c r="GP161" i="137"/>
  <c r="GQ161" i="137"/>
  <c r="GR161" i="137"/>
  <c r="GS161" i="137"/>
  <c r="GT161" i="137"/>
  <c r="GU161" i="137"/>
  <c r="GV161" i="137"/>
  <c r="GX161" i="137"/>
  <c r="E162" i="137"/>
  <c r="F162" i="137"/>
  <c r="G162" i="137"/>
  <c r="H162" i="137"/>
  <c r="I162" i="137"/>
  <c r="J162" i="137"/>
  <c r="K162" i="137"/>
  <c r="L162" i="137"/>
  <c r="M162" i="137"/>
  <c r="N162" i="137"/>
  <c r="O162" i="137"/>
  <c r="P162" i="137"/>
  <c r="Q162" i="137"/>
  <c r="R162" i="137"/>
  <c r="S162" i="137"/>
  <c r="T162" i="137"/>
  <c r="U162" i="137"/>
  <c r="V162" i="137"/>
  <c r="W162" i="137"/>
  <c r="X162" i="137"/>
  <c r="Y162" i="137"/>
  <c r="Z162" i="137"/>
  <c r="AA162" i="137"/>
  <c r="AB162" i="137"/>
  <c r="AC162" i="137"/>
  <c r="AD162" i="137"/>
  <c r="AE162" i="137"/>
  <c r="AF162" i="137"/>
  <c r="AG162" i="137"/>
  <c r="AH162" i="137"/>
  <c r="AI162" i="137"/>
  <c r="AJ162" i="137"/>
  <c r="AK162" i="137"/>
  <c r="AL162" i="137"/>
  <c r="AM162" i="137"/>
  <c r="AN162" i="137"/>
  <c r="AO162" i="137"/>
  <c r="AP162" i="137"/>
  <c r="AQ162" i="137"/>
  <c r="AR162" i="137"/>
  <c r="AS162" i="137"/>
  <c r="AT162" i="137"/>
  <c r="AU162" i="137"/>
  <c r="AV162" i="137"/>
  <c r="AW162" i="137"/>
  <c r="AX162" i="137"/>
  <c r="AY162" i="137"/>
  <c r="AZ162" i="137"/>
  <c r="BA162" i="137"/>
  <c r="BB162" i="137"/>
  <c r="BC162" i="137"/>
  <c r="BD162" i="137"/>
  <c r="BE162" i="137"/>
  <c r="BF162" i="137"/>
  <c r="BG162" i="137"/>
  <c r="BH162" i="137"/>
  <c r="BI162" i="137"/>
  <c r="BJ162" i="137"/>
  <c r="BK162" i="137"/>
  <c r="BL162" i="137"/>
  <c r="BM162" i="137"/>
  <c r="BN162" i="137"/>
  <c r="BO162" i="137"/>
  <c r="BP162" i="137"/>
  <c r="BQ162" i="137"/>
  <c r="BR162" i="137"/>
  <c r="BS162" i="137"/>
  <c r="BT162" i="137"/>
  <c r="BU162" i="137"/>
  <c r="BV162" i="137"/>
  <c r="BW162" i="137"/>
  <c r="BX162" i="137"/>
  <c r="BY162" i="137"/>
  <c r="BZ162" i="137"/>
  <c r="CA162" i="137"/>
  <c r="CB162" i="137"/>
  <c r="CC162" i="137"/>
  <c r="CD162" i="137"/>
  <c r="CE162" i="137"/>
  <c r="CF162" i="137"/>
  <c r="CG162" i="137"/>
  <c r="CH162" i="137"/>
  <c r="CI162" i="137"/>
  <c r="CJ162" i="137"/>
  <c r="CK162" i="137"/>
  <c r="CL162" i="137"/>
  <c r="CM162" i="137"/>
  <c r="CN162" i="137"/>
  <c r="CO162" i="137"/>
  <c r="CP162" i="137"/>
  <c r="CQ162" i="137"/>
  <c r="CR162" i="137"/>
  <c r="CS162" i="137"/>
  <c r="CT162" i="137"/>
  <c r="CU162" i="137"/>
  <c r="CV162" i="137"/>
  <c r="CW162" i="137"/>
  <c r="CX162" i="137"/>
  <c r="CY162" i="137"/>
  <c r="CZ162" i="137"/>
  <c r="DA162" i="137"/>
  <c r="DB162" i="137"/>
  <c r="DC162" i="137"/>
  <c r="DD162" i="137"/>
  <c r="DE162" i="137"/>
  <c r="DF162" i="137"/>
  <c r="DG162" i="137"/>
  <c r="DH162" i="137"/>
  <c r="DI162" i="137"/>
  <c r="DJ162" i="137"/>
  <c r="DK162" i="137"/>
  <c r="DL162" i="137"/>
  <c r="DM162" i="137"/>
  <c r="DN162" i="137"/>
  <c r="DO162" i="137"/>
  <c r="DP162" i="137"/>
  <c r="DQ162" i="137"/>
  <c r="DR162" i="137"/>
  <c r="DS162" i="137"/>
  <c r="DT162" i="137"/>
  <c r="DU162" i="137"/>
  <c r="DV162" i="137"/>
  <c r="DW162" i="137"/>
  <c r="DX162" i="137"/>
  <c r="DY162" i="137"/>
  <c r="DZ162" i="137"/>
  <c r="EA162" i="137"/>
  <c r="EB162" i="137"/>
  <c r="EC162" i="137"/>
  <c r="ED162" i="137"/>
  <c r="EE162" i="137"/>
  <c r="EF162" i="137"/>
  <c r="EG162" i="137"/>
  <c r="EH162" i="137"/>
  <c r="EI162" i="137"/>
  <c r="EJ162" i="137"/>
  <c r="EK162" i="137"/>
  <c r="EL162" i="137"/>
  <c r="EM162" i="137"/>
  <c r="EN162" i="137"/>
  <c r="EO162" i="137"/>
  <c r="EP162" i="137"/>
  <c r="EQ162" i="137"/>
  <c r="ER162" i="137"/>
  <c r="ES162" i="137"/>
  <c r="ET162" i="137"/>
  <c r="EU162" i="137"/>
  <c r="EV162" i="137"/>
  <c r="EW162" i="137"/>
  <c r="EX162" i="137"/>
  <c r="EY162" i="137"/>
  <c r="EZ162" i="137"/>
  <c r="FA162" i="137"/>
  <c r="FB162" i="137"/>
  <c r="FC162" i="137"/>
  <c r="FD162" i="137"/>
  <c r="FE162" i="137"/>
  <c r="FF162" i="137"/>
  <c r="FG162" i="137"/>
  <c r="FH162" i="137"/>
  <c r="FI162" i="137"/>
  <c r="FJ162" i="137"/>
  <c r="FK162" i="137"/>
  <c r="FL162" i="137"/>
  <c r="FM162" i="137"/>
  <c r="FN162" i="137"/>
  <c r="FO162" i="137"/>
  <c r="FP162" i="137"/>
  <c r="FQ162" i="137"/>
  <c r="FR162" i="137"/>
  <c r="FS162" i="137"/>
  <c r="FT162" i="137"/>
  <c r="FU162" i="137"/>
  <c r="FV162" i="137"/>
  <c r="FW162" i="137"/>
  <c r="FX162" i="137"/>
  <c r="FY162" i="137"/>
  <c r="FZ162" i="137"/>
  <c r="GA162" i="137"/>
  <c r="GB162" i="137"/>
  <c r="GC162" i="137"/>
  <c r="GD162" i="137"/>
  <c r="GE162" i="137"/>
  <c r="GF162" i="137"/>
  <c r="GG162" i="137"/>
  <c r="GH162" i="137"/>
  <c r="GI162" i="137"/>
  <c r="GJ162" i="137"/>
  <c r="GK162" i="137"/>
  <c r="GL162" i="137"/>
  <c r="GM162" i="137"/>
  <c r="GN162" i="137"/>
  <c r="GO162" i="137"/>
  <c r="GP162" i="137"/>
  <c r="GQ162" i="137"/>
  <c r="GR162" i="137"/>
  <c r="GS162" i="137"/>
  <c r="GT162" i="137"/>
  <c r="GU162" i="137"/>
  <c r="GV162" i="137"/>
  <c r="GX162" i="137"/>
  <c r="E163" i="137"/>
  <c r="F163" i="137"/>
  <c r="G163" i="137"/>
  <c r="H163" i="137"/>
  <c r="I163" i="137"/>
  <c r="J163" i="137"/>
  <c r="K163" i="137"/>
  <c r="L163" i="137"/>
  <c r="M163" i="137"/>
  <c r="N163" i="137"/>
  <c r="O163" i="137"/>
  <c r="P163" i="137"/>
  <c r="Q163" i="137"/>
  <c r="R163" i="137"/>
  <c r="S163" i="137"/>
  <c r="T163" i="137"/>
  <c r="U163" i="137"/>
  <c r="V163" i="137"/>
  <c r="W163" i="137"/>
  <c r="X163" i="137"/>
  <c r="Y163" i="137"/>
  <c r="Z163" i="137"/>
  <c r="AA163" i="137"/>
  <c r="AB163" i="137"/>
  <c r="AC163" i="137"/>
  <c r="AD163" i="137"/>
  <c r="AE163" i="137"/>
  <c r="AF163" i="137"/>
  <c r="AG163" i="137"/>
  <c r="AH163" i="137"/>
  <c r="AI163" i="137"/>
  <c r="AJ163" i="137"/>
  <c r="AK163" i="137"/>
  <c r="AL163" i="137"/>
  <c r="AM163" i="137"/>
  <c r="AN163" i="137"/>
  <c r="AO163" i="137"/>
  <c r="AP163" i="137"/>
  <c r="AQ163" i="137"/>
  <c r="AR163" i="137"/>
  <c r="AS163" i="137"/>
  <c r="AT163" i="137"/>
  <c r="AU163" i="137"/>
  <c r="AV163" i="137"/>
  <c r="AW163" i="137"/>
  <c r="AX163" i="137"/>
  <c r="AY163" i="137"/>
  <c r="AZ163" i="137"/>
  <c r="BA163" i="137"/>
  <c r="BB163" i="137"/>
  <c r="BC163" i="137"/>
  <c r="BD163" i="137"/>
  <c r="BE163" i="137"/>
  <c r="BF163" i="137"/>
  <c r="BG163" i="137"/>
  <c r="BH163" i="137"/>
  <c r="BI163" i="137"/>
  <c r="BJ163" i="137"/>
  <c r="BK163" i="137"/>
  <c r="BL163" i="137"/>
  <c r="BM163" i="137"/>
  <c r="BN163" i="137"/>
  <c r="BO163" i="137"/>
  <c r="BP163" i="137"/>
  <c r="BQ163" i="137"/>
  <c r="BR163" i="137"/>
  <c r="BS163" i="137"/>
  <c r="BT163" i="137"/>
  <c r="BU163" i="137"/>
  <c r="BV163" i="137"/>
  <c r="BW163" i="137"/>
  <c r="BX163" i="137"/>
  <c r="BY163" i="137"/>
  <c r="BZ163" i="137"/>
  <c r="CA163" i="137"/>
  <c r="CB163" i="137"/>
  <c r="CC163" i="137"/>
  <c r="CD163" i="137"/>
  <c r="CE163" i="137"/>
  <c r="CF163" i="137"/>
  <c r="CG163" i="137"/>
  <c r="CH163" i="137"/>
  <c r="CI163" i="137"/>
  <c r="CJ163" i="137"/>
  <c r="CK163" i="137"/>
  <c r="CL163" i="137"/>
  <c r="CM163" i="137"/>
  <c r="CN163" i="137"/>
  <c r="CO163" i="137"/>
  <c r="CP163" i="137"/>
  <c r="CQ163" i="137"/>
  <c r="CR163" i="137"/>
  <c r="CS163" i="137"/>
  <c r="CT163" i="137"/>
  <c r="CU163" i="137"/>
  <c r="CV163" i="137"/>
  <c r="CW163" i="137"/>
  <c r="CX163" i="137"/>
  <c r="CY163" i="137"/>
  <c r="CZ163" i="137"/>
  <c r="DA163" i="137"/>
  <c r="DB163" i="137"/>
  <c r="DC163" i="137"/>
  <c r="DD163" i="137"/>
  <c r="DE163" i="137"/>
  <c r="DF163" i="137"/>
  <c r="DG163" i="137"/>
  <c r="DH163" i="137"/>
  <c r="DI163" i="137"/>
  <c r="DJ163" i="137"/>
  <c r="DK163" i="137"/>
  <c r="DL163" i="137"/>
  <c r="DM163" i="137"/>
  <c r="DN163" i="137"/>
  <c r="DO163" i="137"/>
  <c r="DP163" i="137"/>
  <c r="DQ163" i="137"/>
  <c r="DR163" i="137"/>
  <c r="DS163" i="137"/>
  <c r="DT163" i="137"/>
  <c r="DU163" i="137"/>
  <c r="DV163" i="137"/>
  <c r="DW163" i="137"/>
  <c r="DX163" i="137"/>
  <c r="DY163" i="137"/>
  <c r="DZ163" i="137"/>
  <c r="EA163" i="137"/>
  <c r="EB163" i="137"/>
  <c r="EC163" i="137"/>
  <c r="ED163" i="137"/>
  <c r="EE163" i="137"/>
  <c r="EF163" i="137"/>
  <c r="EG163" i="137"/>
  <c r="EH163" i="137"/>
  <c r="EI163" i="137"/>
  <c r="EJ163" i="137"/>
  <c r="EK163" i="137"/>
  <c r="EL163" i="137"/>
  <c r="EM163" i="137"/>
  <c r="EN163" i="137"/>
  <c r="EO163" i="137"/>
  <c r="EP163" i="137"/>
  <c r="EQ163" i="137"/>
  <c r="ER163" i="137"/>
  <c r="ES163" i="137"/>
  <c r="ET163" i="137"/>
  <c r="EU163" i="137"/>
  <c r="EV163" i="137"/>
  <c r="EW163" i="137"/>
  <c r="EX163" i="137"/>
  <c r="EY163" i="137"/>
  <c r="EZ163" i="137"/>
  <c r="FA163" i="137"/>
  <c r="FB163" i="137"/>
  <c r="FC163" i="137"/>
  <c r="FD163" i="137"/>
  <c r="FE163" i="137"/>
  <c r="FF163" i="137"/>
  <c r="FG163" i="137"/>
  <c r="FH163" i="137"/>
  <c r="FI163" i="137"/>
  <c r="FJ163" i="137"/>
  <c r="FK163" i="137"/>
  <c r="FL163" i="137"/>
  <c r="FM163" i="137"/>
  <c r="FN163" i="137"/>
  <c r="FO163" i="137"/>
  <c r="FP163" i="137"/>
  <c r="FQ163" i="137"/>
  <c r="FR163" i="137"/>
  <c r="FS163" i="137"/>
  <c r="FT163" i="137"/>
  <c r="FU163" i="137"/>
  <c r="FV163" i="137"/>
  <c r="FW163" i="137"/>
  <c r="FX163" i="137"/>
  <c r="FY163" i="137"/>
  <c r="FZ163" i="137"/>
  <c r="GA163" i="137"/>
  <c r="GB163" i="137"/>
  <c r="GC163" i="137"/>
  <c r="GD163" i="137"/>
  <c r="GE163" i="137"/>
  <c r="GF163" i="137"/>
  <c r="GG163" i="137"/>
  <c r="GH163" i="137"/>
  <c r="GI163" i="137"/>
  <c r="GJ163" i="137"/>
  <c r="GK163" i="137"/>
  <c r="GL163" i="137"/>
  <c r="GM163" i="137"/>
  <c r="GN163" i="137"/>
  <c r="GO163" i="137"/>
  <c r="GP163" i="137"/>
  <c r="GQ163" i="137"/>
  <c r="GR163" i="137"/>
  <c r="GS163" i="137"/>
  <c r="GT163" i="137"/>
  <c r="GU163" i="137"/>
  <c r="GV163" i="137"/>
  <c r="GX163" i="137"/>
  <c r="E164" i="137"/>
  <c r="F164" i="137"/>
  <c r="G164" i="137"/>
  <c r="H164" i="137"/>
  <c r="I164" i="137"/>
  <c r="J164" i="137"/>
  <c r="K164" i="137"/>
  <c r="L164" i="137"/>
  <c r="M164" i="137"/>
  <c r="N164" i="137"/>
  <c r="O164" i="137"/>
  <c r="P164" i="137"/>
  <c r="Q164" i="137"/>
  <c r="R164" i="137"/>
  <c r="S164" i="137"/>
  <c r="T164" i="137"/>
  <c r="U164" i="137"/>
  <c r="V164" i="137"/>
  <c r="W164" i="137"/>
  <c r="X164" i="137"/>
  <c r="Y164" i="137"/>
  <c r="Z164" i="137"/>
  <c r="AA164" i="137"/>
  <c r="AB164" i="137"/>
  <c r="AC164" i="137"/>
  <c r="AD164" i="137"/>
  <c r="AE164" i="137"/>
  <c r="AF164" i="137"/>
  <c r="AG164" i="137"/>
  <c r="AH164" i="137"/>
  <c r="AI164" i="137"/>
  <c r="AJ164" i="137"/>
  <c r="AK164" i="137"/>
  <c r="AL164" i="137"/>
  <c r="AM164" i="137"/>
  <c r="AN164" i="137"/>
  <c r="AO164" i="137"/>
  <c r="AP164" i="137"/>
  <c r="AQ164" i="137"/>
  <c r="AR164" i="137"/>
  <c r="AS164" i="137"/>
  <c r="AT164" i="137"/>
  <c r="AU164" i="137"/>
  <c r="AV164" i="137"/>
  <c r="AW164" i="137"/>
  <c r="AX164" i="137"/>
  <c r="AY164" i="137"/>
  <c r="AZ164" i="137"/>
  <c r="BA164" i="137"/>
  <c r="BB164" i="137"/>
  <c r="BC164" i="137"/>
  <c r="BD164" i="137"/>
  <c r="BE164" i="137"/>
  <c r="BF164" i="137"/>
  <c r="BG164" i="137"/>
  <c r="BH164" i="137"/>
  <c r="BI164" i="137"/>
  <c r="BJ164" i="137"/>
  <c r="BK164" i="137"/>
  <c r="BL164" i="137"/>
  <c r="BM164" i="137"/>
  <c r="BN164" i="137"/>
  <c r="BO164" i="137"/>
  <c r="BP164" i="137"/>
  <c r="BQ164" i="137"/>
  <c r="BR164" i="137"/>
  <c r="BS164" i="137"/>
  <c r="BT164" i="137"/>
  <c r="BU164" i="137"/>
  <c r="BV164" i="137"/>
  <c r="BW164" i="137"/>
  <c r="BX164" i="137"/>
  <c r="BY164" i="137"/>
  <c r="BZ164" i="137"/>
  <c r="CA164" i="137"/>
  <c r="CB164" i="137"/>
  <c r="CC164" i="137"/>
  <c r="CD164" i="137"/>
  <c r="CE164" i="137"/>
  <c r="CF164" i="137"/>
  <c r="CG164" i="137"/>
  <c r="CH164" i="137"/>
  <c r="CI164" i="137"/>
  <c r="CJ164" i="137"/>
  <c r="CK164" i="137"/>
  <c r="CL164" i="137"/>
  <c r="CM164" i="137"/>
  <c r="CN164" i="137"/>
  <c r="CO164" i="137"/>
  <c r="CP164" i="137"/>
  <c r="CQ164" i="137"/>
  <c r="CR164" i="137"/>
  <c r="CS164" i="137"/>
  <c r="CT164" i="137"/>
  <c r="CU164" i="137"/>
  <c r="CV164" i="137"/>
  <c r="CW164" i="137"/>
  <c r="CX164" i="137"/>
  <c r="CY164" i="137"/>
  <c r="CZ164" i="137"/>
  <c r="DA164" i="137"/>
  <c r="DB164" i="137"/>
  <c r="DC164" i="137"/>
  <c r="DD164" i="137"/>
  <c r="DE164" i="137"/>
  <c r="DF164" i="137"/>
  <c r="DG164" i="137"/>
  <c r="DH164" i="137"/>
  <c r="DI164" i="137"/>
  <c r="DJ164" i="137"/>
  <c r="DK164" i="137"/>
  <c r="DL164" i="137"/>
  <c r="DM164" i="137"/>
  <c r="DN164" i="137"/>
  <c r="DO164" i="137"/>
  <c r="DP164" i="137"/>
  <c r="DQ164" i="137"/>
  <c r="DR164" i="137"/>
  <c r="DS164" i="137"/>
  <c r="DT164" i="137"/>
  <c r="DU164" i="137"/>
  <c r="DV164" i="137"/>
  <c r="DW164" i="137"/>
  <c r="DX164" i="137"/>
  <c r="DY164" i="137"/>
  <c r="DZ164" i="137"/>
  <c r="EA164" i="137"/>
  <c r="EB164" i="137"/>
  <c r="EC164" i="137"/>
  <c r="ED164" i="137"/>
  <c r="EE164" i="137"/>
  <c r="EF164" i="137"/>
  <c r="EG164" i="137"/>
  <c r="EH164" i="137"/>
  <c r="EI164" i="137"/>
  <c r="EJ164" i="137"/>
  <c r="EK164" i="137"/>
  <c r="EL164" i="137"/>
  <c r="EM164" i="137"/>
  <c r="EN164" i="137"/>
  <c r="EO164" i="137"/>
  <c r="EP164" i="137"/>
  <c r="EQ164" i="137"/>
  <c r="ER164" i="137"/>
  <c r="ES164" i="137"/>
  <c r="ET164" i="137"/>
  <c r="EU164" i="137"/>
  <c r="EV164" i="137"/>
  <c r="EW164" i="137"/>
  <c r="EX164" i="137"/>
  <c r="EY164" i="137"/>
  <c r="EZ164" i="137"/>
  <c r="FA164" i="137"/>
  <c r="FB164" i="137"/>
  <c r="FC164" i="137"/>
  <c r="FD164" i="137"/>
  <c r="FE164" i="137"/>
  <c r="FF164" i="137"/>
  <c r="FG164" i="137"/>
  <c r="FH164" i="137"/>
  <c r="FI164" i="137"/>
  <c r="FJ164" i="137"/>
  <c r="FK164" i="137"/>
  <c r="FL164" i="137"/>
  <c r="FM164" i="137"/>
  <c r="FN164" i="137"/>
  <c r="FO164" i="137"/>
  <c r="FP164" i="137"/>
  <c r="FQ164" i="137"/>
  <c r="FR164" i="137"/>
  <c r="FS164" i="137"/>
  <c r="FT164" i="137"/>
  <c r="FU164" i="137"/>
  <c r="FV164" i="137"/>
  <c r="FW164" i="137"/>
  <c r="FX164" i="137"/>
  <c r="FY164" i="137"/>
  <c r="FZ164" i="137"/>
  <c r="GA164" i="137"/>
  <c r="GB164" i="137"/>
  <c r="GC164" i="137"/>
  <c r="GD164" i="137"/>
  <c r="GE164" i="137"/>
  <c r="GF164" i="137"/>
  <c r="GG164" i="137"/>
  <c r="GH164" i="137"/>
  <c r="GI164" i="137"/>
  <c r="GJ164" i="137"/>
  <c r="GK164" i="137"/>
  <c r="GL164" i="137"/>
  <c r="GM164" i="137"/>
  <c r="GN164" i="137"/>
  <c r="GO164" i="137"/>
  <c r="GP164" i="137"/>
  <c r="GQ164" i="137"/>
  <c r="GR164" i="137"/>
  <c r="GS164" i="137"/>
  <c r="GT164" i="137"/>
  <c r="GU164" i="137"/>
  <c r="GV164" i="137"/>
  <c r="GX164" i="137"/>
  <c r="GX157" i="137"/>
  <c r="FQ219" i="137" l="1"/>
  <c r="AG26" i="138"/>
  <c r="DR23" i="138"/>
  <c r="BZ26" i="138"/>
  <c r="G23" i="138"/>
  <c r="FQ26" i="138"/>
  <c r="FM23" i="138"/>
  <c r="AN26" i="138"/>
  <c r="ED23" i="138"/>
  <c r="ED26" i="138"/>
  <c r="DW26" i="138"/>
  <c r="GF91" i="138"/>
  <c r="ET26" i="138"/>
  <c r="DX78" i="138"/>
  <c r="BM23" i="138"/>
  <c r="GP23" i="138"/>
  <c r="CC26" i="138"/>
  <c r="DX23" i="138"/>
  <c r="FG91" i="138"/>
  <c r="DF23" i="138"/>
  <c r="DF26" i="138"/>
  <c r="DM22" i="138"/>
  <c r="CM26" i="138"/>
  <c r="GO22" i="138"/>
  <c r="CO26" i="138"/>
  <c r="GI91" i="138"/>
  <c r="CN26" i="138"/>
  <c r="DX26" i="138"/>
  <c r="BS26" i="138"/>
  <c r="CB26" i="138"/>
  <c r="CY26" i="138"/>
  <c r="GE23" i="138"/>
  <c r="EJ23" i="138"/>
  <c r="FF91" i="138"/>
  <c r="DK23" i="138"/>
  <c r="I26" i="138"/>
  <c r="DR219" i="138"/>
  <c r="DR218" i="138" s="1"/>
  <c r="CX219" i="138"/>
  <c r="CX218" i="138" s="1"/>
  <c r="FU26" i="138"/>
  <c r="GT78" i="138"/>
  <c r="AA23" i="138"/>
  <c r="ER91" i="138"/>
  <c r="GB22" i="138"/>
  <c r="FG22" i="138"/>
  <c r="ES26" i="138"/>
  <c r="EG26" i="138"/>
  <c r="CE91" i="138"/>
  <c r="FS26" i="138"/>
  <c r="X22" i="138"/>
  <c r="Q26" i="138"/>
  <c r="BL26" i="138"/>
  <c r="DJ23" i="138"/>
  <c r="AL23" i="138"/>
  <c r="R23" i="138"/>
  <c r="GG26" i="138"/>
  <c r="BY91" i="138"/>
  <c r="ES23" i="138"/>
  <c r="X26" i="138"/>
  <c r="EG23" i="138"/>
  <c r="FD26" i="138"/>
  <c r="BY219" i="137"/>
  <c r="CW219" i="137"/>
  <c r="GO219" i="137"/>
  <c r="AC219" i="137"/>
  <c r="DU219" i="137"/>
  <c r="BA219" i="137"/>
  <c r="ES219" i="137"/>
  <c r="AR26" i="138"/>
  <c r="GG22" i="138"/>
  <c r="DA26" i="138"/>
  <c r="CD22" i="138"/>
  <c r="GM26" i="138"/>
  <c r="U22" i="138"/>
  <c r="EL26" i="138"/>
  <c r="CJ26" i="138"/>
  <c r="GB26" i="138"/>
  <c r="CO22" i="138"/>
  <c r="FU22" i="138"/>
  <c r="BZ23" i="138"/>
  <c r="BD23" i="138"/>
  <c r="BC23" i="138"/>
  <c r="GL26" i="138"/>
  <c r="CT26" i="138"/>
  <c r="BZ22" i="138"/>
  <c r="GL23" i="138"/>
  <c r="CT23" i="138"/>
  <c r="GS22" i="138"/>
  <c r="CM23" i="138"/>
  <c r="AP23" i="138"/>
  <c r="I22" i="138"/>
  <c r="BJ23" i="138"/>
  <c r="DA22" i="138"/>
  <c r="EE26" i="138"/>
  <c r="BJ26" i="138"/>
  <c r="EE23" i="138"/>
  <c r="GS26" i="138"/>
  <c r="FU208" i="138"/>
  <c r="DM26" i="138"/>
  <c r="R26" i="138"/>
  <c r="AO26" i="138"/>
  <c r="DK26" i="138"/>
  <c r="AC26" i="138"/>
  <c r="T26" i="138"/>
  <c r="GQ26" i="138"/>
  <c r="EV26" i="138"/>
  <c r="GN26" i="138"/>
  <c r="CC22" i="138"/>
  <c r="DZ220" i="138"/>
  <c r="DG23" i="138"/>
  <c r="FF23" i="138"/>
  <c r="AO23" i="138"/>
  <c r="CB23" i="138"/>
  <c r="DI26" i="138"/>
  <c r="DK220" i="138"/>
  <c r="GN22" i="138"/>
  <c r="GQ23" i="138"/>
  <c r="ET23" i="138"/>
  <c r="FQ23" i="138"/>
  <c r="AC22" i="138"/>
  <c r="DC220" i="138"/>
  <c r="FS23" i="138"/>
  <c r="CY23" i="138"/>
  <c r="BM26" i="138"/>
  <c r="AA26" i="138"/>
  <c r="GD22" i="138"/>
  <c r="EC26" i="138"/>
  <c r="AN22" i="138"/>
  <c r="AR23" i="138"/>
  <c r="GP26" i="138"/>
  <c r="AB23" i="138"/>
  <c r="FF26" i="138"/>
  <c r="DV26" i="138"/>
  <c r="FT26" i="138"/>
  <c r="EO26" i="138"/>
  <c r="BV26" i="138"/>
  <c r="FM26" i="138"/>
  <c r="BC26" i="138"/>
  <c r="BF26" i="138"/>
  <c r="AE26" i="138"/>
  <c r="CG23" i="138"/>
  <c r="BV23" i="138"/>
  <c r="AW26" i="138"/>
  <c r="DV22" i="138"/>
  <c r="Z23" i="138"/>
  <c r="DH23" i="138"/>
  <c r="CU26" i="138"/>
  <c r="CU23" i="138"/>
  <c r="AU26" i="138"/>
  <c r="FT23" i="138"/>
  <c r="CI26" i="138"/>
  <c r="DR26" i="138"/>
  <c r="Z26" i="138"/>
  <c r="FT22" i="138"/>
  <c r="CI23" i="138"/>
  <c r="BF22" i="138"/>
  <c r="DB26" i="138"/>
  <c r="EV23" i="138"/>
  <c r="AW23" i="138"/>
  <c r="BD26" i="138"/>
  <c r="G26" i="138"/>
  <c r="FZ26" i="138"/>
  <c r="CH26" i="138"/>
  <c r="L23" i="138"/>
  <c r="GE26" i="138"/>
  <c r="CK26" i="138"/>
  <c r="FG26" i="138"/>
  <c r="AE23" i="138"/>
  <c r="DS23" i="138"/>
  <c r="BL22" i="138"/>
  <c r="FB26" i="138"/>
  <c r="AE22" i="138"/>
  <c r="AL26" i="138"/>
  <c r="BE22" i="138"/>
  <c r="L26" i="138"/>
  <c r="DI23" i="138"/>
  <c r="BY22" i="138"/>
  <c r="DI22" i="138"/>
  <c r="FO23" i="138"/>
  <c r="CJ23" i="138"/>
  <c r="FP23" i="138"/>
  <c r="FP26" i="138"/>
  <c r="FO26" i="138"/>
  <c r="DZ26" i="138"/>
  <c r="CJ22" i="138"/>
  <c r="EH22" i="138"/>
  <c r="FA23" i="138"/>
  <c r="BX26" i="138"/>
  <c r="CV26" i="138"/>
  <c r="F219" i="138"/>
  <c r="F217" i="138" s="1"/>
  <c r="AH220" i="138"/>
  <c r="S220" i="138"/>
  <c r="Z219" i="138"/>
  <c r="Z218" i="138" s="1"/>
  <c r="CB220" i="138"/>
  <c r="FR91" i="138"/>
  <c r="BZ91" i="138"/>
  <c r="BG91" i="138"/>
  <c r="N26" i="138"/>
  <c r="FA26" i="138"/>
  <c r="BH219" i="138"/>
  <c r="BH218" i="138" s="1"/>
  <c r="EJ219" i="138"/>
  <c r="EJ218" i="138" s="1"/>
  <c r="DU219" i="138"/>
  <c r="DU218" i="138" s="1"/>
  <c r="DS220" i="138"/>
  <c r="FY220" i="138"/>
  <c r="CN220" i="138"/>
  <c r="G91" i="138"/>
  <c r="BO22" i="138"/>
  <c r="AH22" i="138"/>
  <c r="EB220" i="138"/>
  <c r="AR219" i="138"/>
  <c r="AR217" i="138" s="1"/>
  <c r="AC219" i="138"/>
  <c r="AC218" i="138" s="1"/>
  <c r="DV220" i="138"/>
  <c r="FE220" i="138"/>
  <c r="AA220" i="138"/>
  <c r="AL220" i="138"/>
  <c r="CG220" i="138"/>
  <c r="CQ220" i="138"/>
  <c r="CX26" i="138"/>
  <c r="BN26" i="138"/>
  <c r="AJ220" i="138"/>
  <c r="AS220" i="138"/>
  <c r="AD220" i="138"/>
  <c r="BA220" i="138"/>
  <c r="DO219" i="138"/>
  <c r="DO218" i="138" s="1"/>
  <c r="DF220" i="138"/>
  <c r="DX220" i="138"/>
  <c r="H23" i="138"/>
  <c r="BS220" i="138"/>
  <c r="EI219" i="138"/>
  <c r="EI217" i="138" s="1"/>
  <c r="DT219" i="138"/>
  <c r="DT218" i="138" s="1"/>
  <c r="FC219" i="138"/>
  <c r="FC218" i="138" s="1"/>
  <c r="W219" i="138"/>
  <c r="W218" i="138" s="1"/>
  <c r="GR220" i="138"/>
  <c r="AH26" i="138"/>
  <c r="GG220" i="138"/>
  <c r="DM219" i="138"/>
  <c r="DM218" i="138" s="1"/>
  <c r="GY214" i="138"/>
  <c r="BK219" i="138"/>
  <c r="BK217" i="138" s="1"/>
  <c r="BX220" i="138"/>
  <c r="S23" i="138"/>
  <c r="FR26" i="138"/>
  <c r="CV23" i="138"/>
  <c r="GP219" i="138"/>
  <c r="GP217" i="138" s="1"/>
  <c r="U219" i="138"/>
  <c r="U217" i="138" s="1"/>
  <c r="AB220" i="138"/>
  <c r="AT219" i="138"/>
  <c r="AT218" i="138" s="1"/>
  <c r="N23" i="138"/>
  <c r="FH23" i="138"/>
  <c r="FY23" i="138"/>
  <c r="BL23" i="138"/>
  <c r="E26" i="138"/>
  <c r="GA26" i="138"/>
  <c r="EP23" i="138"/>
  <c r="BG26" i="138"/>
  <c r="GA23" i="138"/>
  <c r="P23" i="138"/>
  <c r="DE23" i="138"/>
  <c r="FC26" i="138"/>
  <c r="FR23" i="138"/>
  <c r="EQ23" i="138"/>
  <c r="EP26" i="138"/>
  <c r="DQ26" i="138"/>
  <c r="AF22" i="138"/>
  <c r="CX22" i="138"/>
  <c r="J26" i="138"/>
  <c r="BQ26" i="138"/>
  <c r="FH26" i="138"/>
  <c r="AT26" i="138"/>
  <c r="AF26" i="138"/>
  <c r="FD23" i="138"/>
  <c r="GR26" i="138"/>
  <c r="AZ23" i="138"/>
  <c r="FC23" i="138"/>
  <c r="FB23" i="138"/>
  <c r="M23" i="138"/>
  <c r="EQ26" i="138"/>
  <c r="CN23" i="138"/>
  <c r="Q22" i="138"/>
  <c r="DE26" i="138"/>
  <c r="M26" i="138"/>
  <c r="GR23" i="138"/>
  <c r="CZ23" i="138"/>
  <c r="T23" i="138"/>
  <c r="BN23" i="138"/>
  <c r="GC23" i="138"/>
  <c r="CK23" i="138"/>
  <c r="J22" i="138"/>
  <c r="CD26" i="138"/>
  <c r="EI26" i="138"/>
  <c r="AS22" i="138"/>
  <c r="GF26" i="138"/>
  <c r="GK26" i="138"/>
  <c r="CS26" i="138"/>
  <c r="CP26" i="138"/>
  <c r="T22" i="138"/>
  <c r="EI23" i="138"/>
  <c r="E22" i="138"/>
  <c r="V26" i="138"/>
  <c r="BO26" i="138"/>
  <c r="AZ26" i="138"/>
  <c r="EW26" i="138"/>
  <c r="DT26" i="138"/>
  <c r="U26" i="138"/>
  <c r="CA26" i="138"/>
  <c r="GM23" i="138"/>
  <c r="CL91" i="138"/>
  <c r="BQ22" i="138"/>
  <c r="CA23" i="138"/>
  <c r="GF23" i="138"/>
  <c r="FY26" i="138"/>
  <c r="CG26" i="138"/>
  <c r="BR26" i="138"/>
  <c r="GK23" i="138"/>
  <c r="EX26" i="138"/>
  <c r="DQ23" i="138"/>
  <c r="AT22" i="138"/>
  <c r="CZ26" i="138"/>
  <c r="AP26" i="138"/>
  <c r="BA26" i="138"/>
  <c r="P26" i="138"/>
  <c r="GU26" i="138"/>
  <c r="EH26" i="138"/>
  <c r="DH26" i="138"/>
  <c r="H26" i="138"/>
  <c r="AB26" i="138"/>
  <c r="AS26" i="138"/>
  <c r="GC26" i="138"/>
  <c r="V22" i="138"/>
  <c r="CS23" i="138"/>
  <c r="GO208" i="138"/>
  <c r="FU220" i="138"/>
  <c r="GD219" i="138"/>
  <c r="GD217" i="138" s="1"/>
  <c r="CL219" i="138"/>
  <c r="CL217" i="138" s="1"/>
  <c r="FB220" i="138"/>
  <c r="L219" i="138"/>
  <c r="L217" i="138" s="1"/>
  <c r="DP220" i="138"/>
  <c r="X220" i="138"/>
  <c r="GS219" i="138"/>
  <c r="GS217" i="138" s="1"/>
  <c r="DA219" i="138"/>
  <c r="DA217" i="138" s="1"/>
  <c r="I219" i="138"/>
  <c r="I217" i="138" s="1"/>
  <c r="DN220" i="138"/>
  <c r="V220" i="138"/>
  <c r="DX219" i="138"/>
  <c r="DX217" i="138" s="1"/>
  <c r="AF219" i="138"/>
  <c r="AF217" i="138" s="1"/>
  <c r="AG220" i="138"/>
  <c r="DW219" i="138"/>
  <c r="DW217" i="138" s="1"/>
  <c r="GT219" i="138"/>
  <c r="GT218" i="138" s="1"/>
  <c r="GQ220" i="138"/>
  <c r="CY220" i="138"/>
  <c r="G220" i="138"/>
  <c r="DI219" i="138"/>
  <c r="DI218" i="138" s="1"/>
  <c r="Q219" i="138"/>
  <c r="Q218" i="138" s="1"/>
  <c r="DJ220" i="138"/>
  <c r="R220" i="138"/>
  <c r="CV219" i="138"/>
  <c r="CV218" i="138" s="1"/>
  <c r="EG220" i="138"/>
  <c r="AO220" i="138"/>
  <c r="EQ219" i="138"/>
  <c r="EQ218" i="138" s="1"/>
  <c r="AY219" i="138"/>
  <c r="AY218" i="138" s="1"/>
  <c r="P220" i="138"/>
  <c r="DF219" i="138"/>
  <c r="N219" i="138"/>
  <c r="N218" i="138" s="1"/>
  <c r="DG220" i="138"/>
  <c r="O220" i="138"/>
  <c r="GU219" i="138"/>
  <c r="GU217" i="138" s="1"/>
  <c r="DC219" i="138"/>
  <c r="K219" i="138"/>
  <c r="K218" i="138" s="1"/>
  <c r="FM220" i="138"/>
  <c r="BU220" i="138"/>
  <c r="GU220" i="138"/>
  <c r="EM220" i="138"/>
  <c r="AH219" i="138"/>
  <c r="AH218" i="138" s="1"/>
  <c r="GY215" i="138"/>
  <c r="BP220" i="138"/>
  <c r="DH220" i="138"/>
  <c r="DL220" i="138"/>
  <c r="ED220" i="138"/>
  <c r="EF220" i="138"/>
  <c r="AR220" i="138"/>
  <c r="FI220" i="138"/>
  <c r="FR219" i="138"/>
  <c r="FR218" i="138" s="1"/>
  <c r="BZ219" i="138"/>
  <c r="BZ217" i="138" s="1"/>
  <c r="BV220" i="138"/>
  <c r="GV220" i="138"/>
  <c r="DD220" i="138"/>
  <c r="L220" i="138"/>
  <c r="GG219" i="138"/>
  <c r="GG218" i="138" s="1"/>
  <c r="CO219" i="138"/>
  <c r="CO217" i="138" s="1"/>
  <c r="GT220" i="138"/>
  <c r="DB220" i="138"/>
  <c r="J220" i="138"/>
  <c r="DL219" i="138"/>
  <c r="DL218" i="138" s="1"/>
  <c r="T219" i="138"/>
  <c r="T218" i="138" s="1"/>
  <c r="U220" i="138"/>
  <c r="CY219" i="138"/>
  <c r="CY217" i="138" s="1"/>
  <c r="FJ219" i="138"/>
  <c r="FJ218" i="138" s="1"/>
  <c r="GE220" i="138"/>
  <c r="CM220" i="138"/>
  <c r="GO219" i="138"/>
  <c r="GO217" i="138" s="1"/>
  <c r="CW219" i="138"/>
  <c r="CW218" i="138" s="1"/>
  <c r="E219" i="138"/>
  <c r="E217" i="138" s="1"/>
  <c r="GP220" i="138"/>
  <c r="CX220" i="138"/>
  <c r="F220" i="138"/>
  <c r="CJ219" i="138"/>
  <c r="CJ217" i="138" s="1"/>
  <c r="DU220" i="138"/>
  <c r="AC220" i="138"/>
  <c r="EE219" i="138"/>
  <c r="EE218" i="138" s="1"/>
  <c r="AM219" i="138"/>
  <c r="GL219" i="138"/>
  <c r="GL217" i="138" s="1"/>
  <c r="CT219" i="138"/>
  <c r="CT217" i="138" s="1"/>
  <c r="GM220" i="138"/>
  <c r="CU220" i="138"/>
  <c r="FL219" i="138"/>
  <c r="FL217" i="138" s="1"/>
  <c r="GI219" i="138"/>
  <c r="GI218" i="138" s="1"/>
  <c r="CQ219" i="138"/>
  <c r="CQ218" i="138" s="1"/>
  <c r="FA220" i="138"/>
  <c r="BI220" i="138"/>
  <c r="FK220" i="138"/>
  <c r="EP220" i="138"/>
  <c r="H220" i="138"/>
  <c r="CH220" i="138"/>
  <c r="GB220" i="138"/>
  <c r="DT220" i="138"/>
  <c r="GN220" i="138"/>
  <c r="FN220" i="138"/>
  <c r="FP220" i="138"/>
  <c r="GF220" i="138"/>
  <c r="EW220" i="138"/>
  <c r="FF219" i="138"/>
  <c r="FF218" i="138" s="1"/>
  <c r="BN219" i="138"/>
  <c r="BJ220" i="138"/>
  <c r="GJ220" i="138"/>
  <c r="CR220" i="138"/>
  <c r="DZ219" i="138"/>
  <c r="DZ218" i="138" s="1"/>
  <c r="FU219" i="138"/>
  <c r="FU218" i="138" s="1"/>
  <c r="CC219" i="138"/>
  <c r="CC217" i="138" s="1"/>
  <c r="GH220" i="138"/>
  <c r="CP220" i="138"/>
  <c r="GR219" i="138"/>
  <c r="GR218" i="138" s="1"/>
  <c r="CZ219" i="138"/>
  <c r="CZ218" i="138" s="1"/>
  <c r="H219" i="138"/>
  <c r="H217" i="138" s="1"/>
  <c r="I220" i="138"/>
  <c r="CM219" i="138"/>
  <c r="CM217" i="138" s="1"/>
  <c r="BF219" i="138"/>
  <c r="BF217" i="138" s="1"/>
  <c r="FS220" i="138"/>
  <c r="CA220" i="138"/>
  <c r="GC219" i="138"/>
  <c r="GC218" i="138" s="1"/>
  <c r="CK219" i="138"/>
  <c r="CK218" i="138" s="1"/>
  <c r="GD220" i="138"/>
  <c r="CL220" i="138"/>
  <c r="GB219" i="138"/>
  <c r="GB217" i="138" s="1"/>
  <c r="BX219" i="138"/>
  <c r="DI220" i="138"/>
  <c r="Q220" i="138"/>
  <c r="DS219" i="138"/>
  <c r="AA219" i="138"/>
  <c r="AA218" i="138" s="1"/>
  <c r="FZ219" i="138"/>
  <c r="FZ217" i="138" s="1"/>
  <c r="CH219" i="138"/>
  <c r="CH218" i="138" s="1"/>
  <c r="GA220" i="138"/>
  <c r="CI220" i="138"/>
  <c r="EB219" i="138"/>
  <c r="EB217" i="138" s="1"/>
  <c r="FW219" i="138"/>
  <c r="FW218" i="138" s="1"/>
  <c r="CE219" i="138"/>
  <c r="CE218" i="138" s="1"/>
  <c r="EO220" i="138"/>
  <c r="AW220" i="138"/>
  <c r="EY220" i="138"/>
  <c r="ES220" i="138"/>
  <c r="BC219" i="138"/>
  <c r="BC217" i="138" s="1"/>
  <c r="AJ219" i="138"/>
  <c r="AJ217" i="138" s="1"/>
  <c r="CD219" i="138"/>
  <c r="CD218" i="138" s="1"/>
  <c r="EX219" i="138"/>
  <c r="EX218" i="138" s="1"/>
  <c r="GY211" i="138"/>
  <c r="DB219" i="138"/>
  <c r="DB218" i="138" s="1"/>
  <c r="W220" i="138"/>
  <c r="GY213" i="138"/>
  <c r="EK220" i="138"/>
  <c r="ET219" i="138"/>
  <c r="ET217" i="138" s="1"/>
  <c r="BB219" i="138"/>
  <c r="N220" i="138"/>
  <c r="FX220" i="138"/>
  <c r="CF220" i="138"/>
  <c r="DN219" i="138"/>
  <c r="DN218" i="138" s="1"/>
  <c r="FI219" i="138"/>
  <c r="FI218" i="138" s="1"/>
  <c r="BQ219" i="138"/>
  <c r="BQ218" i="138" s="1"/>
  <c r="FV220" i="138"/>
  <c r="CD220" i="138"/>
  <c r="GF219" i="138"/>
  <c r="GF218" i="138" s="1"/>
  <c r="CN219" i="138"/>
  <c r="CO220" i="138"/>
  <c r="GQ219" i="138"/>
  <c r="GQ217" i="138" s="1"/>
  <c r="AQ219" i="138"/>
  <c r="AQ217" i="138" s="1"/>
  <c r="V219" i="138"/>
  <c r="V217" i="138" s="1"/>
  <c r="FG220" i="138"/>
  <c r="BO220" i="138"/>
  <c r="FQ219" i="138"/>
  <c r="FQ217" i="138" s="1"/>
  <c r="BY219" i="138"/>
  <c r="FR220" i="138"/>
  <c r="BZ220" i="138"/>
  <c r="FP219" i="138"/>
  <c r="FP217" i="138" s="1"/>
  <c r="BL219" i="138"/>
  <c r="BL217" i="138" s="1"/>
  <c r="CW220" i="138"/>
  <c r="E220" i="138"/>
  <c r="DG219" i="138"/>
  <c r="DG218" i="138" s="1"/>
  <c r="O219" i="138"/>
  <c r="O218" i="138" s="1"/>
  <c r="FN219" i="138"/>
  <c r="FN217" i="138" s="1"/>
  <c r="BV219" i="138"/>
  <c r="BV218" i="138" s="1"/>
  <c r="FO220" i="138"/>
  <c r="BW220" i="138"/>
  <c r="CR219" i="138"/>
  <c r="FK219" i="138"/>
  <c r="FK218" i="138" s="1"/>
  <c r="BS219" i="138"/>
  <c r="BS218" i="138" s="1"/>
  <c r="EC220" i="138"/>
  <c r="AK220" i="138"/>
  <c r="CE220" i="138"/>
  <c r="GY209" i="138"/>
  <c r="Z220" i="138"/>
  <c r="BL220" i="138"/>
  <c r="GH219" i="138"/>
  <c r="AI220" i="138"/>
  <c r="AZ220" i="138"/>
  <c r="EL219" i="138"/>
  <c r="EL218" i="138" s="1"/>
  <c r="BG220" i="138"/>
  <c r="DY220" i="138"/>
  <c r="EH219" i="138"/>
  <c r="EH218" i="138" s="1"/>
  <c r="AP219" i="138"/>
  <c r="AP217" i="138" s="1"/>
  <c r="GV219" i="138"/>
  <c r="GV217" i="138" s="1"/>
  <c r="FL220" i="138"/>
  <c r="BT220" i="138"/>
  <c r="BR219" i="138"/>
  <c r="BR218" i="138" s="1"/>
  <c r="EW219" i="138"/>
  <c r="EW218" i="138" s="1"/>
  <c r="BE219" i="138"/>
  <c r="BE217" i="138" s="1"/>
  <c r="FJ220" i="138"/>
  <c r="BR220" i="138"/>
  <c r="FT219" i="138"/>
  <c r="FT221" i="138" s="1"/>
  <c r="CB219" i="138"/>
  <c r="CB217" i="138" s="1"/>
  <c r="CC220" i="138"/>
  <c r="GE219" i="138"/>
  <c r="GE217" i="138" s="1"/>
  <c r="AE219" i="138"/>
  <c r="AE217" i="138" s="1"/>
  <c r="J219" i="138"/>
  <c r="J218" i="138" s="1"/>
  <c r="EU220" i="138"/>
  <c r="BC220" i="138"/>
  <c r="FE219" i="138"/>
  <c r="FE217" i="138" s="1"/>
  <c r="BM219" i="138"/>
  <c r="BM218" i="138" s="1"/>
  <c r="FF220" i="138"/>
  <c r="BN220" i="138"/>
  <c r="FD219" i="138"/>
  <c r="FD217" i="138" s="1"/>
  <c r="AZ219" i="138"/>
  <c r="AZ217" i="138" s="1"/>
  <c r="GO220" i="138"/>
  <c r="CK220" i="138"/>
  <c r="GM219" i="138"/>
  <c r="GM218" i="138" s="1"/>
  <c r="CU219" i="138"/>
  <c r="CU218" i="138" s="1"/>
  <c r="FD220" i="138"/>
  <c r="FB219" i="138"/>
  <c r="FB218" i="138" s="1"/>
  <c r="BJ219" i="138"/>
  <c r="BJ218" i="138" s="1"/>
  <c r="FC220" i="138"/>
  <c r="BK220" i="138"/>
  <c r="CF219" i="138"/>
  <c r="CF217" i="138" s="1"/>
  <c r="EY219" i="138"/>
  <c r="EY217" i="138" s="1"/>
  <c r="BG219" i="138"/>
  <c r="BG217" i="138" s="1"/>
  <c r="DQ220" i="138"/>
  <c r="Y220" i="138"/>
  <c r="AU220" i="138"/>
  <c r="DH219" i="138"/>
  <c r="DH218" i="138" s="1"/>
  <c r="FH220" i="138"/>
  <c r="BO219" i="138"/>
  <c r="BO217" i="138" s="1"/>
  <c r="FW220" i="138"/>
  <c r="CZ220" i="138"/>
  <c r="EJ220" i="138"/>
  <c r="CJ220" i="138"/>
  <c r="FX219" i="138"/>
  <c r="FX217" i="138" s="1"/>
  <c r="CT220" i="138"/>
  <c r="GY212" i="138"/>
  <c r="DM220" i="138"/>
  <c r="DV219" i="138"/>
  <c r="AD219" i="138"/>
  <c r="AD217" i="138" s="1"/>
  <c r="EZ219" i="138"/>
  <c r="EZ220" i="138"/>
  <c r="BH220" i="138"/>
  <c r="EA220" i="138"/>
  <c r="EK219" i="138"/>
  <c r="EK218" i="138" s="1"/>
  <c r="AS219" i="138"/>
  <c r="EX220" i="138"/>
  <c r="BF220" i="138"/>
  <c r="FH219" i="138"/>
  <c r="FH217" i="138" s="1"/>
  <c r="BP219" i="138"/>
  <c r="BP218" i="138" s="1"/>
  <c r="BQ220" i="138"/>
  <c r="FS219" i="138"/>
  <c r="FS217" i="138" s="1"/>
  <c r="G219" i="138"/>
  <c r="G218" i="138" s="1"/>
  <c r="EU219" i="138"/>
  <c r="EU217" i="138" s="1"/>
  <c r="EI220" i="138"/>
  <c r="AQ220" i="138"/>
  <c r="ES219" i="138"/>
  <c r="BA219" i="138"/>
  <c r="BA218" i="138" s="1"/>
  <c r="ET220" i="138"/>
  <c r="BB220" i="138"/>
  <c r="ER219" i="138"/>
  <c r="ER218" i="138" s="1"/>
  <c r="AN219" i="138"/>
  <c r="AN218" i="138" s="1"/>
  <c r="GC220" i="138"/>
  <c r="BY220" i="138"/>
  <c r="GA219" i="138"/>
  <c r="CI219" i="138"/>
  <c r="CI218" i="138" s="1"/>
  <c r="ER220" i="138"/>
  <c r="EP219" i="138"/>
  <c r="EP218" i="138" s="1"/>
  <c r="AX219" i="138"/>
  <c r="AX217" i="138" s="1"/>
  <c r="EQ220" i="138"/>
  <c r="AY220" i="138"/>
  <c r="AV219" i="138"/>
  <c r="AV217" i="138" s="1"/>
  <c r="GL220" i="138"/>
  <c r="EM219" i="138"/>
  <c r="EM218" i="138" s="1"/>
  <c r="AU219" i="138"/>
  <c r="AU217" i="138" s="1"/>
  <c r="GY210" i="138"/>
  <c r="DE220" i="138"/>
  <c r="M220" i="138"/>
  <c r="K220" i="138"/>
  <c r="DK219" i="138"/>
  <c r="S219" i="138"/>
  <c r="S217" i="138" s="1"/>
  <c r="AX220" i="138"/>
  <c r="EN219" i="138"/>
  <c r="EN217" i="138" s="1"/>
  <c r="CP219" i="138"/>
  <c r="CP218" i="138" s="1"/>
  <c r="EV220" i="138"/>
  <c r="X219" i="138"/>
  <c r="X217" i="138" s="1"/>
  <c r="T220" i="138"/>
  <c r="AF220" i="138"/>
  <c r="GS220" i="138"/>
  <c r="DA220" i="138"/>
  <c r="DJ219" i="138"/>
  <c r="DJ217" i="138" s="1"/>
  <c r="R219" i="138"/>
  <c r="R218" i="138" s="1"/>
  <c r="BT219" i="138"/>
  <c r="BT217" i="138" s="1"/>
  <c r="EN220" i="138"/>
  <c r="AV220" i="138"/>
  <c r="DO220" i="138"/>
  <c r="DY219" i="138"/>
  <c r="DY217" i="138" s="1"/>
  <c r="AG219" i="138"/>
  <c r="AG217" i="138" s="1"/>
  <c r="EL220" i="138"/>
  <c r="AT220" i="138"/>
  <c r="EV219" i="138"/>
  <c r="EV217" i="138" s="1"/>
  <c r="BD219" i="138"/>
  <c r="BD217" i="138" s="1"/>
  <c r="BE220" i="138"/>
  <c r="FG219" i="138"/>
  <c r="GY216" i="138"/>
  <c r="CA219" i="138"/>
  <c r="CA217" i="138" s="1"/>
  <c r="DW220" i="138"/>
  <c r="AE220" i="138"/>
  <c r="EG219" i="138"/>
  <c r="EG217" i="138" s="1"/>
  <c r="AO219" i="138"/>
  <c r="EH220" i="138"/>
  <c r="AP220" i="138"/>
  <c r="EF219" i="138"/>
  <c r="EF217" i="138" s="1"/>
  <c r="P219" i="138"/>
  <c r="FQ220" i="138"/>
  <c r="BM220" i="138"/>
  <c r="FO219" i="138"/>
  <c r="FO218" i="138" s="1"/>
  <c r="BW219" i="138"/>
  <c r="BW218" i="138" s="1"/>
  <c r="CV220" i="138"/>
  <c r="ED219" i="138"/>
  <c r="ED218" i="138" s="1"/>
  <c r="AL219" i="138"/>
  <c r="EE220" i="138"/>
  <c r="AM220" i="138"/>
  <c r="DR220" i="138"/>
  <c r="EA219" i="138"/>
  <c r="EA218" i="138" s="1"/>
  <c r="AI219" i="138"/>
  <c r="GK220" i="138"/>
  <c r="CS220" i="138"/>
  <c r="DP219" i="138"/>
  <c r="DP217" i="138" s="1"/>
  <c r="GI220" i="138"/>
  <c r="DD219" i="138"/>
  <c r="DD217" i="138" s="1"/>
  <c r="FZ220" i="138"/>
  <c r="GJ219" i="138"/>
  <c r="GJ217" i="138" s="1"/>
  <c r="AN220" i="138"/>
  <c r="FV219" i="138"/>
  <c r="FV217" i="138" s="1"/>
  <c r="BD220" i="138"/>
  <c r="BW26" i="138"/>
  <c r="AX23" i="138"/>
  <c r="BX22" i="138"/>
  <c r="BW23" i="138"/>
  <c r="BP26" i="138"/>
  <c r="F26" i="138"/>
  <c r="DJ26" i="138"/>
  <c r="DL22" i="138"/>
  <c r="BI26" i="138"/>
  <c r="FK26" i="138"/>
  <c r="AJ26" i="138"/>
  <c r="BA23" i="138"/>
  <c r="O23" i="138"/>
  <c r="CW26" i="138"/>
  <c r="BI23" i="138"/>
  <c r="BK26" i="138"/>
  <c r="BP23" i="138"/>
  <c r="Y26" i="138"/>
  <c r="AI26" i="138"/>
  <c r="EO23" i="138"/>
  <c r="AQ23" i="138"/>
  <c r="CW22" i="138"/>
  <c r="AD26" i="138"/>
  <c r="FS91" i="138"/>
  <c r="EC23" i="138"/>
  <c r="DL26" i="138"/>
  <c r="GO26" i="138"/>
  <c r="AY26" i="138"/>
  <c r="AX26" i="138"/>
  <c r="W26" i="138"/>
  <c r="Y23" i="138"/>
  <c r="DY26" i="138"/>
  <c r="DT23" i="138"/>
  <c r="FE23" i="138"/>
  <c r="AM26" i="138"/>
  <c r="AY23" i="138"/>
  <c r="DW23" i="138"/>
  <c r="CL23" i="138"/>
  <c r="F23" i="138"/>
  <c r="AM23" i="138"/>
  <c r="BK23" i="138"/>
  <c r="AG22" i="138"/>
  <c r="AJ22" i="138"/>
  <c r="AD23" i="138"/>
  <c r="EM26" i="138"/>
  <c r="EK22" i="138"/>
  <c r="DY22" i="138"/>
  <c r="FE26" i="138"/>
  <c r="DG26" i="138"/>
  <c r="O26" i="138"/>
  <c r="EW22" i="138"/>
  <c r="EK26" i="138"/>
  <c r="AQ26" i="138"/>
  <c r="EF26" i="138"/>
  <c r="CL26" i="138"/>
  <c r="GD26" i="138"/>
  <c r="BY26" i="138"/>
  <c r="ER26" i="138"/>
  <c r="BE26" i="138"/>
  <c r="S26" i="138"/>
  <c r="DU26" i="138"/>
  <c r="EJ26" i="138"/>
  <c r="FJ78" i="138"/>
  <c r="ER22" i="138"/>
  <c r="EF23" i="138"/>
  <c r="FJ26" i="138"/>
  <c r="EU22" i="138"/>
  <c r="BB22" i="138"/>
  <c r="FZ23" i="138"/>
  <c r="AR91" i="138"/>
  <c r="BB26" i="138"/>
  <c r="FN26" i="138"/>
  <c r="AK26" i="138"/>
  <c r="DU23" i="138"/>
  <c r="BU23" i="138"/>
  <c r="FI26" i="138"/>
  <c r="DN26" i="138"/>
  <c r="DU22" i="138"/>
  <c r="FN23" i="138"/>
  <c r="FI22" i="138"/>
  <c r="CH23" i="138"/>
  <c r="GN219" i="138"/>
  <c r="DE219" i="138"/>
  <c r="Y219" i="138"/>
  <c r="GK219" i="138"/>
  <c r="CS219" i="138"/>
  <c r="M219" i="138"/>
  <c r="FY219" i="138"/>
  <c r="CG219" i="138"/>
  <c r="AK219" i="138"/>
  <c r="FM219" i="138"/>
  <c r="BU219" i="138"/>
  <c r="FA219" i="138"/>
  <c r="BI219" i="138"/>
  <c r="EO219" i="138"/>
  <c r="EC219" i="138"/>
  <c r="DQ219" i="138"/>
  <c r="AB219" i="138"/>
  <c r="AK23" i="138"/>
  <c r="DS26" i="138"/>
  <c r="EZ26" i="138"/>
  <c r="EU26" i="138"/>
  <c r="BU26" i="138"/>
  <c r="AW219" i="138"/>
  <c r="FI208" i="138"/>
  <c r="V208" i="138"/>
  <c r="GR208" i="138"/>
  <c r="GP208" i="138"/>
  <c r="BC208" i="138"/>
  <c r="GS195" i="138"/>
  <c r="BE195" i="138"/>
  <c r="EJ208" i="138"/>
  <c r="EH208" i="138"/>
  <c r="DM208" i="138"/>
  <c r="CZ208" i="138"/>
  <c r="DB208" i="138"/>
  <c r="T208" i="138"/>
  <c r="EI208" i="138"/>
  <c r="GS208" i="138"/>
  <c r="BE208" i="138"/>
  <c r="GG208" i="138"/>
  <c r="BZ208" i="138"/>
  <c r="S208" i="138"/>
  <c r="I208" i="138"/>
  <c r="CO208" i="138"/>
  <c r="Q208" i="138"/>
  <c r="CC208" i="138"/>
  <c r="BQ208" i="138"/>
  <c r="AC208" i="138"/>
  <c r="AS208" i="138"/>
  <c r="CY208" i="138"/>
  <c r="FF208" i="138"/>
  <c r="DU208" i="138"/>
  <c r="AG208" i="138"/>
  <c r="GT208" i="138"/>
  <c r="AH208" i="138"/>
  <c r="CA208" i="138"/>
  <c r="ET208" i="138"/>
  <c r="GH208" i="138"/>
  <c r="BO208" i="138"/>
  <c r="EW208" i="138"/>
  <c r="G208" i="138"/>
  <c r="FT208" i="138"/>
  <c r="CX208" i="138"/>
  <c r="GI195" i="138"/>
  <c r="FK195" i="138"/>
  <c r="FH195" i="138"/>
  <c r="EY195" i="138"/>
  <c r="DN195" i="138"/>
  <c r="AR195" i="138"/>
  <c r="AA195" i="138"/>
  <c r="K195" i="138"/>
  <c r="BG195" i="138"/>
  <c r="GU195" i="138"/>
  <c r="H195" i="138"/>
  <c r="W195" i="138"/>
  <c r="CN195" i="138"/>
  <c r="BD195" i="138"/>
  <c r="GJ195" i="138"/>
  <c r="DZ195" i="138"/>
  <c r="FT195" i="138"/>
  <c r="FL195" i="138"/>
  <c r="BW195" i="138"/>
  <c r="ES156" i="138"/>
  <c r="EG156" i="138"/>
  <c r="FE156" i="138"/>
  <c r="DI156" i="138"/>
  <c r="FO156" i="138"/>
  <c r="DC143" i="138"/>
  <c r="GB143" i="138"/>
  <c r="CD143" i="138"/>
  <c r="CU143" i="138"/>
  <c r="ER143" i="138"/>
  <c r="GV143" i="138"/>
  <c r="AN143" i="138"/>
  <c r="DY143" i="138"/>
  <c r="FU143" i="138"/>
  <c r="DN143" i="138"/>
  <c r="EY143" i="138"/>
  <c r="CE143" i="138"/>
  <c r="DG143" i="138"/>
  <c r="ET91" i="138"/>
  <c r="BF91" i="138"/>
  <c r="BD91" i="138"/>
  <c r="AQ91" i="138"/>
  <c r="FT91" i="138"/>
  <c r="EK91" i="138"/>
  <c r="FK91" i="138"/>
  <c r="GD91" i="138"/>
  <c r="GB91" i="138"/>
  <c r="FE91" i="138"/>
  <c r="EM91" i="138"/>
  <c r="DV91" i="138"/>
  <c r="DU91" i="138"/>
  <c r="DO91" i="138"/>
  <c r="DI91" i="138"/>
  <c r="CQ91" i="138"/>
  <c r="AP91" i="138"/>
  <c r="AB91" i="138"/>
  <c r="BN91" i="138"/>
  <c r="BP91" i="138"/>
  <c r="S91" i="138"/>
  <c r="EG91" i="138"/>
  <c r="CN91" i="138"/>
  <c r="H91" i="138"/>
  <c r="AU91" i="138"/>
  <c r="AF91" i="138"/>
  <c r="EX91" i="138"/>
  <c r="CW91" i="138"/>
  <c r="BB91" i="138"/>
  <c r="CK91" i="138"/>
  <c r="EU91" i="138"/>
  <c r="F91" i="138"/>
  <c r="BA91" i="138"/>
  <c r="BX91" i="138"/>
  <c r="Q91" i="138"/>
  <c r="FU91" i="138"/>
  <c r="AN91" i="138"/>
  <c r="GH91" i="138"/>
  <c r="DJ91" i="138"/>
  <c r="W91" i="138"/>
  <c r="X78" i="138"/>
  <c r="FG78" i="138"/>
  <c r="DW78" i="138"/>
  <c r="BF78" i="138"/>
  <c r="G78" i="138"/>
  <c r="CA78" i="138"/>
  <c r="CF78" i="138"/>
  <c r="EM39" i="138"/>
  <c r="FV39" i="138"/>
  <c r="GI26" i="138"/>
  <c r="FX26" i="138"/>
  <c r="FL26" i="138"/>
  <c r="EN26" i="138"/>
  <c r="CR26" i="138"/>
  <c r="AT204" i="138"/>
  <c r="AT205" i="138"/>
  <c r="AT208" i="138"/>
  <c r="CB205" i="138"/>
  <c r="CB204" i="138"/>
  <c r="GE204" i="138"/>
  <c r="GE205" i="138"/>
  <c r="CW204" i="138"/>
  <c r="CW205" i="138"/>
  <c r="GB205" i="138"/>
  <c r="GB204" i="138"/>
  <c r="FC205" i="138"/>
  <c r="FC204" i="138"/>
  <c r="CH205" i="138"/>
  <c r="CH204" i="138"/>
  <c r="EK204" i="138"/>
  <c r="EK205" i="138"/>
  <c r="U204" i="138"/>
  <c r="U205" i="138"/>
  <c r="EZ192" i="138"/>
  <c r="EZ191" i="138"/>
  <c r="GA191" i="138"/>
  <c r="GA192" i="138"/>
  <c r="GG192" i="138"/>
  <c r="GG191" i="138"/>
  <c r="BH191" i="138"/>
  <c r="BH192" i="138"/>
  <c r="CQ191" i="138"/>
  <c r="CQ192" i="138"/>
  <c r="GT191" i="138"/>
  <c r="GT192" i="138"/>
  <c r="EH192" i="138"/>
  <c r="EH191" i="138"/>
  <c r="FU192" i="138"/>
  <c r="FU191" i="138"/>
  <c r="EJ191" i="138"/>
  <c r="EJ192" i="138"/>
  <c r="DK192" i="138"/>
  <c r="DK191" i="138"/>
  <c r="EQ165" i="138"/>
  <c r="EQ166" i="138"/>
  <c r="EH195" i="138"/>
  <c r="CO152" i="138"/>
  <c r="CO153" i="138"/>
  <c r="CK152" i="138"/>
  <c r="CK153" i="138"/>
  <c r="CI153" i="138"/>
  <c r="CI152" i="138"/>
  <c r="EQ153" i="138"/>
  <c r="EQ152" i="138"/>
  <c r="AL153" i="138"/>
  <c r="AL152" i="138"/>
  <c r="AS153" i="138"/>
  <c r="AS152" i="138"/>
  <c r="Z140" i="138"/>
  <c r="Z139" i="138"/>
  <c r="GI139" i="138"/>
  <c r="GI140" i="138"/>
  <c r="AU140" i="138"/>
  <c r="AU139" i="138"/>
  <c r="GH139" i="138"/>
  <c r="GH140" i="138"/>
  <c r="AT139" i="138"/>
  <c r="AT140" i="138"/>
  <c r="CI156" i="138"/>
  <c r="GR140" i="138"/>
  <c r="GR139" i="138"/>
  <c r="AL156" i="138"/>
  <c r="EA127" i="138"/>
  <c r="EA126" i="138"/>
  <c r="CZ139" i="138"/>
  <c r="CZ140" i="138"/>
  <c r="AQ140" i="138"/>
  <c r="AQ139" i="138"/>
  <c r="FS140" i="138"/>
  <c r="FS139" i="138"/>
  <c r="FT139" i="138"/>
  <c r="FT140" i="138"/>
  <c r="EZ140" i="138"/>
  <c r="EZ139" i="138"/>
  <c r="GM88" i="138"/>
  <c r="GM87" i="138"/>
  <c r="FI88" i="138"/>
  <c r="FI87" i="138"/>
  <c r="EZ74" i="138"/>
  <c r="EZ75" i="138"/>
  <c r="L74" i="138"/>
  <c r="L75" i="138"/>
  <c r="EV88" i="138"/>
  <c r="EV87" i="138"/>
  <c r="EY74" i="138"/>
  <c r="EY75" i="138"/>
  <c r="K74" i="138"/>
  <c r="K75" i="138"/>
  <c r="EW91" i="138"/>
  <c r="EI87" i="138"/>
  <c r="EI88" i="138"/>
  <c r="AC87" i="138"/>
  <c r="AC88" i="138"/>
  <c r="FP87" i="138"/>
  <c r="FP88" i="138"/>
  <c r="AA88" i="138"/>
  <c r="AA87" i="138"/>
  <c r="FZ87" i="138"/>
  <c r="FZ88" i="138"/>
  <c r="AL87" i="138"/>
  <c r="AL88" i="138"/>
  <c r="CY87" i="138"/>
  <c r="CY88" i="138"/>
  <c r="DA88" i="138"/>
  <c r="DA87" i="138"/>
  <c r="J88" i="138"/>
  <c r="J87" i="138"/>
  <c r="AT88" i="138"/>
  <c r="AT87" i="138"/>
  <c r="GG87" i="138"/>
  <c r="GG88" i="138"/>
  <c r="BR88" i="138"/>
  <c r="BR87" i="138"/>
  <c r="EI75" i="138"/>
  <c r="EI74" i="138"/>
  <c r="R87" i="138"/>
  <c r="R88" i="138"/>
  <c r="GV62" i="138"/>
  <c r="GV61" i="138"/>
  <c r="AJ61" i="138"/>
  <c r="AJ62" i="138"/>
  <c r="DC62" i="138"/>
  <c r="DC61" i="138"/>
  <c r="L78" i="138"/>
  <c r="V75" i="138"/>
  <c r="V74" i="138"/>
  <c r="DX36" i="138"/>
  <c r="DX35" i="138"/>
  <c r="EV35" i="138"/>
  <c r="EV36" i="138"/>
  <c r="EB23" i="138"/>
  <c r="EB22" i="138"/>
  <c r="EY23" i="138"/>
  <c r="EY22" i="138"/>
  <c r="K23" i="138"/>
  <c r="K22" i="138"/>
  <c r="BV205" i="138"/>
  <c r="BV204" i="138"/>
  <c r="DM153" i="138"/>
  <c r="DM152" i="138"/>
  <c r="FW140" i="138"/>
  <c r="FW139" i="138"/>
  <c r="GF140" i="138"/>
  <c r="GF139" i="138"/>
  <c r="DX87" i="138"/>
  <c r="DX88" i="138"/>
  <c r="U208" i="138"/>
  <c r="DY204" i="138"/>
  <c r="DY205" i="138"/>
  <c r="J208" i="138"/>
  <c r="BD205" i="138"/>
  <c r="BD204" i="138"/>
  <c r="FG205" i="138"/>
  <c r="FG204" i="138"/>
  <c r="FF205" i="138"/>
  <c r="FF204" i="138"/>
  <c r="BY204" i="138"/>
  <c r="BY205" i="138"/>
  <c r="DT205" i="138"/>
  <c r="DT204" i="138"/>
  <c r="CK208" i="138"/>
  <c r="DS205" i="138"/>
  <c r="DS204" i="138"/>
  <c r="BJ205" i="138"/>
  <c r="BJ204" i="138"/>
  <c r="CM205" i="138"/>
  <c r="CM204" i="138"/>
  <c r="BR204" i="138"/>
  <c r="BR205" i="138"/>
  <c r="DZ204" i="138"/>
  <c r="DZ205" i="138"/>
  <c r="CU191" i="138"/>
  <c r="CU192" i="138"/>
  <c r="GF191" i="138"/>
  <c r="GF192" i="138"/>
  <c r="DM191" i="138"/>
  <c r="DM192" i="138"/>
  <c r="X191" i="138"/>
  <c r="X192" i="138"/>
  <c r="BS191" i="138"/>
  <c r="BS192" i="138"/>
  <c r="EZ195" i="138"/>
  <c r="FV192" i="138"/>
  <c r="FV191" i="138"/>
  <c r="EK192" i="138"/>
  <c r="EK191" i="138"/>
  <c r="DL191" i="138"/>
  <c r="DL192" i="138"/>
  <c r="GG195" i="138"/>
  <c r="CA192" i="138"/>
  <c r="CA191" i="138"/>
  <c r="DS165" i="138"/>
  <c r="DS166" i="138"/>
  <c r="GG165" i="138"/>
  <c r="GG166" i="138"/>
  <c r="BA153" i="138"/>
  <c r="BA152" i="138"/>
  <c r="DG152" i="138"/>
  <c r="DG153" i="138"/>
  <c r="FV152" i="138"/>
  <c r="FV153" i="138"/>
  <c r="FK139" i="138"/>
  <c r="FK140" i="138"/>
  <c r="W140" i="138"/>
  <c r="W139" i="138"/>
  <c r="FJ139" i="138"/>
  <c r="FJ140" i="138"/>
  <c r="V139" i="138"/>
  <c r="V140" i="138"/>
  <c r="V143" i="138"/>
  <c r="EJ139" i="138"/>
  <c r="EJ140" i="138"/>
  <c r="GF143" i="138"/>
  <c r="O140" i="138"/>
  <c r="O139" i="138"/>
  <c r="ER139" i="138"/>
  <c r="ER140" i="138"/>
  <c r="CI139" i="138"/>
  <c r="CI140" i="138"/>
  <c r="GS140" i="138"/>
  <c r="GS139" i="138"/>
  <c r="CI143" i="138"/>
  <c r="EB140" i="138"/>
  <c r="EB139" i="138"/>
  <c r="FO88" i="138"/>
  <c r="FO87" i="138"/>
  <c r="DY87" i="138"/>
  <c r="DY88" i="138"/>
  <c r="EB74" i="138"/>
  <c r="EB75" i="138"/>
  <c r="CN88" i="138"/>
  <c r="CN87" i="138"/>
  <c r="EA74" i="138"/>
  <c r="EA75" i="138"/>
  <c r="DY91" i="138"/>
  <c r="DK87" i="138"/>
  <c r="DK88" i="138"/>
  <c r="EI91" i="138"/>
  <c r="GO87" i="138"/>
  <c r="GO88" i="138"/>
  <c r="DT87" i="138"/>
  <c r="DT88" i="138"/>
  <c r="FB88" i="138"/>
  <c r="FB87" i="138"/>
  <c r="N87" i="138"/>
  <c r="N88" i="138"/>
  <c r="DL88" i="138"/>
  <c r="DL87" i="138"/>
  <c r="DM88" i="138"/>
  <c r="DM87" i="138"/>
  <c r="DB88" i="138"/>
  <c r="DB87" i="138"/>
  <c r="BQ88" i="138"/>
  <c r="BQ87" i="138"/>
  <c r="BN74" i="138"/>
  <c r="BN75" i="138"/>
  <c r="BR91" i="138"/>
  <c r="AP75" i="138"/>
  <c r="AP74" i="138"/>
  <c r="CV62" i="138"/>
  <c r="CV61" i="138"/>
  <c r="FX61" i="138"/>
  <c r="FX62" i="138"/>
  <c r="FD62" i="138"/>
  <c r="FD61" i="138"/>
  <c r="CD75" i="138"/>
  <c r="CD74" i="138"/>
  <c r="GH74" i="138"/>
  <c r="GH75" i="138"/>
  <c r="DD23" i="138"/>
  <c r="DD22" i="138"/>
  <c r="EA23" i="138"/>
  <c r="EA22" i="138"/>
  <c r="FV23" i="138"/>
  <c r="FV22" i="138"/>
  <c r="EB26" i="138"/>
  <c r="EX23" i="138"/>
  <c r="EX22" i="138"/>
  <c r="EQ205" i="138"/>
  <c r="EQ204" i="138"/>
  <c r="GH192" i="138"/>
  <c r="GH191" i="138"/>
  <c r="AH88" i="138"/>
  <c r="AH87" i="138"/>
  <c r="DP62" i="138"/>
  <c r="DP61" i="138"/>
  <c r="CC204" i="138"/>
  <c r="CC205" i="138"/>
  <c r="FV208" i="138"/>
  <c r="GR205" i="138"/>
  <c r="GR204" i="138"/>
  <c r="AR205" i="138"/>
  <c r="AR204" i="138"/>
  <c r="EU205" i="138"/>
  <c r="EU204" i="138"/>
  <c r="ET205" i="138"/>
  <c r="ET204" i="138"/>
  <c r="BM205" i="138"/>
  <c r="BM204" i="138"/>
  <c r="DV208" i="138"/>
  <c r="DH204" i="138"/>
  <c r="DH205" i="138"/>
  <c r="BY208" i="138"/>
  <c r="DG205" i="138"/>
  <c r="DG204" i="138"/>
  <c r="AL204" i="138"/>
  <c r="AL205" i="138"/>
  <c r="BC205" i="138"/>
  <c r="BC204" i="138"/>
  <c r="EU208" i="138"/>
  <c r="DM204" i="138"/>
  <c r="DM205" i="138"/>
  <c r="BW191" i="138"/>
  <c r="BW192" i="138"/>
  <c r="EV191" i="138"/>
  <c r="EV192" i="138"/>
  <c r="CU195" i="138"/>
  <c r="CC191" i="138"/>
  <c r="CC192" i="138"/>
  <c r="L192" i="138"/>
  <c r="L191" i="138"/>
  <c r="GU191" i="138"/>
  <c r="GU192" i="138"/>
  <c r="BG191" i="138"/>
  <c r="BG192" i="138"/>
  <c r="EN195" i="138"/>
  <c r="FJ191" i="138"/>
  <c r="FJ192" i="138"/>
  <c r="FW195" i="138"/>
  <c r="BQ192" i="138"/>
  <c r="BQ191" i="138"/>
  <c r="CN192" i="138"/>
  <c r="CN191" i="138"/>
  <c r="FU195" i="138"/>
  <c r="BC192" i="138"/>
  <c r="BC191" i="138"/>
  <c r="EV195" i="138"/>
  <c r="DG166" i="138"/>
  <c r="DG165" i="138"/>
  <c r="AO152" i="138"/>
  <c r="AO153" i="138"/>
  <c r="CU152" i="138"/>
  <c r="CU153" i="138"/>
  <c r="DS169" i="138"/>
  <c r="EY140" i="138"/>
  <c r="EY139" i="138"/>
  <c r="K140" i="138"/>
  <c r="K139" i="138"/>
  <c r="EX139" i="138"/>
  <c r="EX140" i="138"/>
  <c r="J139" i="138"/>
  <c r="J140" i="138"/>
  <c r="EM143" i="138"/>
  <c r="DX140" i="138"/>
  <c r="DX139" i="138"/>
  <c r="GS143" i="138"/>
  <c r="FT143" i="138"/>
  <c r="DT143" i="138"/>
  <c r="J143" i="138"/>
  <c r="DY140" i="138"/>
  <c r="DY139" i="138"/>
  <c r="DB143" i="138"/>
  <c r="DK140" i="138"/>
  <c r="DK139" i="138"/>
  <c r="DD139" i="138"/>
  <c r="DD140" i="138"/>
  <c r="DD143" i="138"/>
  <c r="FC87" i="138"/>
  <c r="FC88" i="138"/>
  <c r="CO88" i="138"/>
  <c r="CO87" i="138"/>
  <c r="DP74" i="138"/>
  <c r="DP75" i="138"/>
  <c r="CB88" i="138"/>
  <c r="CB87" i="138"/>
  <c r="DO74" i="138"/>
  <c r="DO75" i="138"/>
  <c r="DM91" i="138"/>
  <c r="CA87" i="138"/>
  <c r="CA88" i="138"/>
  <c r="GD87" i="138"/>
  <c r="GD88" i="138"/>
  <c r="DW91" i="138"/>
  <c r="GC88" i="138"/>
  <c r="GC87" i="138"/>
  <c r="CV87" i="138"/>
  <c r="CV88" i="138"/>
  <c r="GN91" i="138"/>
  <c r="EP87" i="138"/>
  <c r="EP88" i="138"/>
  <c r="ER87" i="138"/>
  <c r="ER88" i="138"/>
  <c r="GF88" i="138"/>
  <c r="GF87" i="138"/>
  <c r="FV88" i="138"/>
  <c r="FV87" i="138"/>
  <c r="CE88" i="138"/>
  <c r="CE87" i="138"/>
  <c r="GP75" i="138"/>
  <c r="GP74" i="138"/>
  <c r="DB91" i="138"/>
  <c r="EJ78" i="138"/>
  <c r="DD78" i="138"/>
  <c r="EH75" i="138"/>
  <c r="EH74" i="138"/>
  <c r="FG87" i="138"/>
  <c r="FG88" i="138"/>
  <c r="FF87" i="138"/>
  <c r="FF88" i="138"/>
  <c r="AU62" i="138"/>
  <c r="AU61" i="138"/>
  <c r="FQ61" i="138"/>
  <c r="FQ62" i="138"/>
  <c r="FQ65" i="138"/>
  <c r="T91" i="138"/>
  <c r="FV74" i="138"/>
  <c r="FV75" i="138"/>
  <c r="FD65" i="138"/>
  <c r="GH26" i="138"/>
  <c r="CR23" i="138"/>
  <c r="CR22" i="138"/>
  <c r="DO23" i="138"/>
  <c r="DO22" i="138"/>
  <c r="FJ23" i="138"/>
  <c r="FJ22" i="138"/>
  <c r="DP26" i="138"/>
  <c r="EY26" i="138"/>
  <c r="K26" i="138"/>
  <c r="EK208" i="138"/>
  <c r="GS204" i="138"/>
  <c r="GS205" i="138"/>
  <c r="BE204" i="138"/>
  <c r="BE205" i="138"/>
  <c r="FJ208" i="138"/>
  <c r="GF204" i="138"/>
  <c r="GF205" i="138"/>
  <c r="T205" i="138"/>
  <c r="T204" i="138"/>
  <c r="EI205" i="138"/>
  <c r="EI204" i="138"/>
  <c r="EH205" i="138"/>
  <c r="EH204" i="138"/>
  <c r="AQ208" i="138"/>
  <c r="BA205" i="138"/>
  <c r="BA204" i="138"/>
  <c r="CV204" i="138"/>
  <c r="CV205" i="138"/>
  <c r="BM208" i="138"/>
  <c r="CU204" i="138"/>
  <c r="CU205" i="138"/>
  <c r="ER208" i="138"/>
  <c r="FZ204" i="138"/>
  <c r="FZ205" i="138"/>
  <c r="Z205" i="138"/>
  <c r="Z204" i="138"/>
  <c r="S205" i="138"/>
  <c r="S204" i="138"/>
  <c r="AR208" i="138"/>
  <c r="BK191" i="138"/>
  <c r="BK192" i="138"/>
  <c r="DP192" i="138"/>
  <c r="DP191" i="138"/>
  <c r="DO195" i="138"/>
  <c r="GI191" i="138"/>
  <c r="GI192" i="138"/>
  <c r="AU191" i="138"/>
  <c r="AU192" i="138"/>
  <c r="EB195" i="138"/>
  <c r="EX191" i="138"/>
  <c r="EX192" i="138"/>
  <c r="BE192" i="138"/>
  <c r="BE191" i="138"/>
  <c r="CB192" i="138"/>
  <c r="CB191" i="138"/>
  <c r="EJ195" i="138"/>
  <c r="CU166" i="138"/>
  <c r="CU165" i="138"/>
  <c r="GO153" i="138"/>
  <c r="GO152" i="138"/>
  <c r="Q153" i="138"/>
  <c r="Q152" i="138"/>
  <c r="CK156" i="138"/>
  <c r="BW153" i="138"/>
  <c r="BW152" i="138"/>
  <c r="GM156" i="138"/>
  <c r="DG169" i="138"/>
  <c r="EM140" i="138"/>
  <c r="EM139" i="138"/>
  <c r="EZ143" i="138"/>
  <c r="EL139" i="138"/>
  <c r="EL140" i="138"/>
  <c r="BS143" i="138"/>
  <c r="GT143" i="138"/>
  <c r="DL140" i="138"/>
  <c r="DL139" i="138"/>
  <c r="W143" i="138"/>
  <c r="BL143" i="138"/>
  <c r="AH143" i="138"/>
  <c r="AN140" i="138"/>
  <c r="AN139" i="138"/>
  <c r="BK143" i="138"/>
  <c r="EQ87" i="138"/>
  <c r="EQ88" i="138"/>
  <c r="EY91" i="138"/>
  <c r="CC88" i="138"/>
  <c r="CC87" i="138"/>
  <c r="DD75" i="138"/>
  <c r="DD74" i="138"/>
  <c r="BD88" i="138"/>
  <c r="BD87" i="138"/>
  <c r="DC75" i="138"/>
  <c r="DC74" i="138"/>
  <c r="CC91" i="138"/>
  <c r="BO87" i="138"/>
  <c r="BO88" i="138"/>
  <c r="ET87" i="138"/>
  <c r="ET88" i="138"/>
  <c r="DK91" i="138"/>
  <c r="FQ87" i="138"/>
  <c r="FQ88" i="138"/>
  <c r="BL88" i="138"/>
  <c r="BL87" i="138"/>
  <c r="BM91" i="138"/>
  <c r="FP91" i="138"/>
  <c r="ED87" i="138"/>
  <c r="ED88" i="138"/>
  <c r="DH91" i="138"/>
  <c r="BX87" i="138"/>
  <c r="BX88" i="138"/>
  <c r="GB88" i="138"/>
  <c r="GB87" i="138"/>
  <c r="DO88" i="138"/>
  <c r="DO87" i="138"/>
  <c r="EK88" i="138"/>
  <c r="EK87" i="138"/>
  <c r="EX75" i="138"/>
  <c r="EX74" i="138"/>
  <c r="EJ75" i="138"/>
  <c r="EJ74" i="138"/>
  <c r="FT88" i="138"/>
  <c r="FT87" i="138"/>
  <c r="E75" i="138"/>
  <c r="E74" i="138"/>
  <c r="BG88" i="138"/>
  <c r="BG87" i="138"/>
  <c r="DW75" i="138"/>
  <c r="DW74" i="138"/>
  <c r="FE87" i="138"/>
  <c r="FE88" i="138"/>
  <c r="GV78" i="138"/>
  <c r="FJ75" i="138"/>
  <c r="FJ74" i="138"/>
  <c r="DP65" i="138"/>
  <c r="FQ36" i="138"/>
  <c r="FQ35" i="138"/>
  <c r="FT35" i="138"/>
  <c r="FT36" i="138"/>
  <c r="GV65" i="138"/>
  <c r="FT39" i="138"/>
  <c r="CD78" i="138"/>
  <c r="CF23" i="138"/>
  <c r="CF22" i="138"/>
  <c r="DC23" i="138"/>
  <c r="DC22" i="138"/>
  <c r="EL23" i="138"/>
  <c r="EL22" i="138"/>
  <c r="DD26" i="138"/>
  <c r="CK204" i="138"/>
  <c r="CK205" i="138"/>
  <c r="AV191" i="138"/>
  <c r="AV192" i="138"/>
  <c r="DX192" i="138"/>
  <c r="DX191" i="138"/>
  <c r="EQ169" i="138"/>
  <c r="EN74" i="138"/>
  <c r="EN75" i="138"/>
  <c r="K88" i="138"/>
  <c r="K87" i="138"/>
  <c r="DX75" i="138"/>
  <c r="DX74" i="138"/>
  <c r="DY208" i="138"/>
  <c r="EW204" i="138"/>
  <c r="EW205" i="138"/>
  <c r="EL208" i="138"/>
  <c r="FT205" i="138"/>
  <c r="FT204" i="138"/>
  <c r="DW204" i="138"/>
  <c r="DW205" i="138"/>
  <c r="DV204" i="138"/>
  <c r="DV205" i="138"/>
  <c r="AE208" i="138"/>
  <c r="AO205" i="138"/>
  <c r="AO204" i="138"/>
  <c r="BA208" i="138"/>
  <c r="CI205" i="138"/>
  <c r="CI204" i="138"/>
  <c r="FN204" i="138"/>
  <c r="FN205" i="138"/>
  <c r="N205" i="138"/>
  <c r="N204" i="138"/>
  <c r="G205" i="138"/>
  <c r="G204" i="138"/>
  <c r="CM208" i="138"/>
  <c r="GP205" i="138"/>
  <c r="GP204" i="138"/>
  <c r="V204" i="138"/>
  <c r="V205" i="138"/>
  <c r="AM191" i="138"/>
  <c r="AM192" i="138"/>
  <c r="CF192" i="138"/>
  <c r="CF191" i="138"/>
  <c r="CE195" i="138"/>
  <c r="FW191" i="138"/>
  <c r="FW192" i="138"/>
  <c r="AI192" i="138"/>
  <c r="AI191" i="138"/>
  <c r="DP195" i="138"/>
  <c r="EL192" i="138"/>
  <c r="EL191" i="138"/>
  <c r="AS192" i="138"/>
  <c r="AS191" i="138"/>
  <c r="BD192" i="138"/>
  <c r="BD191" i="138"/>
  <c r="DM195" i="138"/>
  <c r="CI166" i="138"/>
  <c r="CI165" i="138"/>
  <c r="GC152" i="138"/>
  <c r="GC153" i="138"/>
  <c r="BM156" i="138"/>
  <c r="AY153" i="138"/>
  <c r="AY152" i="138"/>
  <c r="GL153" i="138"/>
  <c r="GL152" i="138"/>
  <c r="GL156" i="138"/>
  <c r="CU169" i="138"/>
  <c r="EA140" i="138"/>
  <c r="EA139" i="138"/>
  <c r="EN143" i="138"/>
  <c r="DZ140" i="138"/>
  <c r="DZ139" i="138"/>
  <c r="EK140" i="138"/>
  <c r="EK139" i="138"/>
  <c r="GH143" i="138"/>
  <c r="BP139" i="138"/>
  <c r="BP140" i="138"/>
  <c r="EJ143" i="138"/>
  <c r="AY140" i="138"/>
  <c r="AY139" i="138"/>
  <c r="DS139" i="138"/>
  <c r="DS140" i="138"/>
  <c r="BG143" i="138"/>
  <c r="DH140" i="138"/>
  <c r="DH139" i="138"/>
  <c r="GM143" i="138"/>
  <c r="AY143" i="138"/>
  <c r="EE87" i="138"/>
  <c r="EE88" i="138"/>
  <c r="BE88" i="138"/>
  <c r="BE87" i="138"/>
  <c r="CR75" i="138"/>
  <c r="CR74" i="138"/>
  <c r="T88" i="138"/>
  <c r="T87" i="138"/>
  <c r="CQ75" i="138"/>
  <c r="CQ74" i="138"/>
  <c r="BQ91" i="138"/>
  <c r="BC87" i="138"/>
  <c r="BC88" i="138"/>
  <c r="EH87" i="138"/>
  <c r="EH88" i="138"/>
  <c r="CY91" i="138"/>
  <c r="EG88" i="138"/>
  <c r="EG87" i="138"/>
  <c r="AZ87" i="138"/>
  <c r="AZ88" i="138"/>
  <c r="EF91" i="138"/>
  <c r="DR88" i="138"/>
  <c r="DR87" i="138"/>
  <c r="DH88" i="138"/>
  <c r="DH87" i="138"/>
  <c r="FD87" i="138"/>
  <c r="FD88" i="138"/>
  <c r="EY88" i="138"/>
  <c r="EY87" i="138"/>
  <c r="BS88" i="138"/>
  <c r="BS87" i="138"/>
  <c r="BP75" i="138"/>
  <c r="BP74" i="138"/>
  <c r="AA91" i="138"/>
  <c r="BB74" i="138"/>
  <c r="BB75" i="138"/>
  <c r="EJ88" i="138"/>
  <c r="EJ87" i="138"/>
  <c r="S75" i="138"/>
  <c r="S74" i="138"/>
  <c r="EZ78" i="138"/>
  <c r="BP78" i="138"/>
  <c r="FS143" i="138"/>
  <c r="AO75" i="138"/>
  <c r="AO74" i="138"/>
  <c r="ES87" i="138"/>
  <c r="ES88" i="138"/>
  <c r="FL78" i="138"/>
  <c r="DZ74" i="138"/>
  <c r="DZ75" i="138"/>
  <c r="DZ78" i="138"/>
  <c r="EJ35" i="138"/>
  <c r="EJ36" i="138"/>
  <c r="EJ39" i="138"/>
  <c r="BT23" i="138"/>
  <c r="BT22" i="138"/>
  <c r="CQ23" i="138"/>
  <c r="CQ22" i="138"/>
  <c r="DZ23" i="138"/>
  <c r="DZ22" i="138"/>
  <c r="EA26" i="138"/>
  <c r="FU204" i="138"/>
  <c r="FU205" i="138"/>
  <c r="FO191" i="138"/>
  <c r="FO192" i="138"/>
  <c r="FI191" i="138"/>
  <c r="FI192" i="138"/>
  <c r="BM152" i="138"/>
  <c r="BM153" i="138"/>
  <c r="Z153" i="138"/>
  <c r="Z152" i="138"/>
  <c r="N140" i="138"/>
  <c r="N139" i="138"/>
  <c r="DN126" i="138"/>
  <c r="DN127" i="138"/>
  <c r="FW143" i="138"/>
  <c r="EN140" i="138"/>
  <c r="EN139" i="138"/>
  <c r="GA87" i="138"/>
  <c r="GA88" i="138"/>
  <c r="O87" i="138"/>
  <c r="O88" i="138"/>
  <c r="Z88" i="138"/>
  <c r="Z87" i="138"/>
  <c r="BA74" i="138"/>
  <c r="BA75" i="138"/>
  <c r="DV75" i="138"/>
  <c r="DV74" i="138"/>
  <c r="DP23" i="138"/>
  <c r="DP22" i="138"/>
  <c r="EM23" i="138"/>
  <c r="EM22" i="138"/>
  <c r="GT23" i="138"/>
  <c r="GT22" i="138"/>
  <c r="GT205" i="138"/>
  <c r="GT204" i="138"/>
  <c r="CO204" i="138"/>
  <c r="CO205" i="138"/>
  <c r="DZ208" i="138"/>
  <c r="FH205" i="138"/>
  <c r="FH204" i="138"/>
  <c r="CY204" i="138"/>
  <c r="CY205" i="138"/>
  <c r="CX204" i="138"/>
  <c r="CX205" i="138"/>
  <c r="GQ208" i="138"/>
  <c r="AC205" i="138"/>
  <c r="AC204" i="138"/>
  <c r="BN208" i="138"/>
  <c r="AO208" i="138"/>
  <c r="BW205" i="138"/>
  <c r="BW204" i="138"/>
  <c r="DT208" i="138"/>
  <c r="FB205" i="138"/>
  <c r="FB204" i="138"/>
  <c r="GO205" i="138"/>
  <c r="GO204" i="138"/>
  <c r="GF195" i="138"/>
  <c r="AX205" i="138"/>
  <c r="AX204" i="138"/>
  <c r="CN208" i="138"/>
  <c r="DB205" i="138"/>
  <c r="DB204" i="138"/>
  <c r="AA191" i="138"/>
  <c r="AA192" i="138"/>
  <c r="BK195" i="138"/>
  <c r="GV191" i="138"/>
  <c r="GV192" i="138"/>
  <c r="FK191" i="138"/>
  <c r="FK192" i="138"/>
  <c r="W191" i="138"/>
  <c r="W192" i="138"/>
  <c r="CR195" i="138"/>
  <c r="DZ191" i="138"/>
  <c r="DZ192" i="138"/>
  <c r="EM195" i="138"/>
  <c r="U192" i="138"/>
  <c r="U191" i="138"/>
  <c r="AR191" i="138"/>
  <c r="AR192" i="138"/>
  <c r="DA195" i="138"/>
  <c r="GV195" i="138"/>
  <c r="CB195" i="138"/>
  <c r="BW165" i="138"/>
  <c r="BW166" i="138"/>
  <c r="GG169" i="138"/>
  <c r="BE152" i="138"/>
  <c r="BE153" i="138"/>
  <c r="BE156" i="138"/>
  <c r="FQ153" i="138"/>
  <c r="FQ152" i="138"/>
  <c r="BA156" i="138"/>
  <c r="AM153" i="138"/>
  <c r="AM152" i="138"/>
  <c r="FN153" i="138"/>
  <c r="FN152" i="138"/>
  <c r="EQ156" i="138"/>
  <c r="FN140" i="138"/>
  <c r="FN139" i="138"/>
  <c r="CI169" i="138"/>
  <c r="DO140" i="138"/>
  <c r="DO139" i="138"/>
  <c r="EB143" i="138"/>
  <c r="DN139" i="138"/>
  <c r="DN140" i="138"/>
  <c r="BQ140" i="138"/>
  <c r="BQ139" i="138"/>
  <c r="EL143" i="138"/>
  <c r="BD140" i="138"/>
  <c r="BD139" i="138"/>
  <c r="GQ140" i="138"/>
  <c r="GQ139" i="138"/>
  <c r="DL143" i="138"/>
  <c r="AQ143" i="138"/>
  <c r="EQ139" i="138"/>
  <c r="EQ140" i="138"/>
  <c r="DG140" i="138"/>
  <c r="DG139" i="138"/>
  <c r="GB140" i="138"/>
  <c r="GB139" i="138"/>
  <c r="GA143" i="138"/>
  <c r="AM143" i="138"/>
  <c r="EX143" i="138"/>
  <c r="DS88" i="138"/>
  <c r="DS87" i="138"/>
  <c r="U88" i="138"/>
  <c r="U87" i="138"/>
  <c r="CF74" i="138"/>
  <c r="CF75" i="138"/>
  <c r="CD91" i="138"/>
  <c r="H88" i="138"/>
  <c r="H87" i="138"/>
  <c r="CE74" i="138"/>
  <c r="CE75" i="138"/>
  <c r="BE91" i="138"/>
  <c r="AQ87" i="138"/>
  <c r="AQ88" i="138"/>
  <c r="DJ87" i="138"/>
  <c r="DJ88" i="138"/>
  <c r="DU87" i="138"/>
  <c r="DU88" i="138"/>
  <c r="AB87" i="138"/>
  <c r="AB88" i="138"/>
  <c r="AC91" i="138"/>
  <c r="DT91" i="138"/>
  <c r="DF87" i="138"/>
  <c r="DF88" i="138"/>
  <c r="P91" i="138"/>
  <c r="FU88" i="138"/>
  <c r="FU87" i="138"/>
  <c r="FD91" i="138"/>
  <c r="GH88" i="138"/>
  <c r="GH87" i="138"/>
  <c r="EM88" i="138"/>
  <c r="EM87" i="138"/>
  <c r="GM91" i="138"/>
  <c r="O91" i="138"/>
  <c r="J75" i="138"/>
  <c r="J74" i="138"/>
  <c r="CZ88" i="138"/>
  <c r="CZ87" i="138"/>
  <c r="BY75" i="138"/>
  <c r="BY74" i="138"/>
  <c r="DN91" i="138"/>
  <c r="FI91" i="138"/>
  <c r="AF88" i="138"/>
  <c r="AF87" i="138"/>
  <c r="CK87" i="138"/>
  <c r="CK88" i="138"/>
  <c r="EN78" i="138"/>
  <c r="DN74" i="138"/>
  <c r="DN75" i="138"/>
  <c r="AU65" i="138"/>
  <c r="EM36" i="138"/>
  <c r="EM35" i="138"/>
  <c r="EL36" i="138"/>
  <c r="EL35" i="138"/>
  <c r="EV39" i="138"/>
  <c r="EL39" i="138"/>
  <c r="GV23" i="138"/>
  <c r="GV22" i="138"/>
  <c r="BH23" i="138"/>
  <c r="BH22" i="138"/>
  <c r="CE23" i="138"/>
  <c r="CE22" i="138"/>
  <c r="DN23" i="138"/>
  <c r="DN22" i="138"/>
  <c r="ED91" i="138"/>
  <c r="CF26" i="138"/>
  <c r="DO26" i="138"/>
  <c r="FR205" i="138"/>
  <c r="FR204" i="138"/>
  <c r="DK204" i="138"/>
  <c r="DK205" i="138"/>
  <c r="R192" i="138"/>
  <c r="R191" i="138"/>
  <c r="AJ192" i="138"/>
  <c r="AJ191" i="138"/>
  <c r="FV139" i="138"/>
  <c r="FV140" i="138"/>
  <c r="DT140" i="138"/>
  <c r="DT139" i="138"/>
  <c r="EW88" i="138"/>
  <c r="EW87" i="138"/>
  <c r="AS88" i="138"/>
  <c r="AS87" i="138"/>
  <c r="GT74" i="138"/>
  <c r="GT75" i="138"/>
  <c r="DA208" i="138"/>
  <c r="CB208" i="138"/>
  <c r="GH204" i="138"/>
  <c r="GH205" i="138"/>
  <c r="AS204" i="138"/>
  <c r="AS205" i="138"/>
  <c r="EV204" i="138"/>
  <c r="EV205" i="138"/>
  <c r="CA205" i="138"/>
  <c r="CA204" i="138"/>
  <c r="BZ205" i="138"/>
  <c r="BZ204" i="138"/>
  <c r="GE208" i="138"/>
  <c r="Q204" i="138"/>
  <c r="Q205" i="138"/>
  <c r="GC208" i="138"/>
  <c r="BK204" i="138"/>
  <c r="BK205" i="138"/>
  <c r="DH208" i="138"/>
  <c r="EP204" i="138"/>
  <c r="EP205" i="138"/>
  <c r="AG204" i="138"/>
  <c r="AG205" i="138"/>
  <c r="DL195" i="138"/>
  <c r="FI204" i="138"/>
  <c r="FI205" i="138"/>
  <c r="DX208" i="138"/>
  <c r="EN192" i="138"/>
  <c r="EN191" i="138"/>
  <c r="GM195" i="138"/>
  <c r="FX191" i="138"/>
  <c r="FX192" i="138"/>
  <c r="EY192" i="138"/>
  <c r="EY191" i="138"/>
  <c r="K192" i="138"/>
  <c r="K191" i="138"/>
  <c r="CF195" i="138"/>
  <c r="DN191" i="138"/>
  <c r="DN192" i="138"/>
  <c r="BS195" i="138"/>
  <c r="I192" i="138"/>
  <c r="I191" i="138"/>
  <c r="T192" i="138"/>
  <c r="T191" i="138"/>
  <c r="CC195" i="138"/>
  <c r="EK195" i="138"/>
  <c r="BK166" i="138"/>
  <c r="BK165" i="138"/>
  <c r="BQ165" i="138"/>
  <c r="BQ166" i="138"/>
  <c r="FI165" i="138"/>
  <c r="FI166" i="138"/>
  <c r="X195" i="138"/>
  <c r="ED153" i="138"/>
  <c r="ED152" i="138"/>
  <c r="FE152" i="138"/>
  <c r="FE153" i="138"/>
  <c r="AO156" i="138"/>
  <c r="AA152" i="138"/>
  <c r="AA153" i="138"/>
  <c r="FB153" i="138"/>
  <c r="FB152" i="138"/>
  <c r="DS156" i="138"/>
  <c r="FB140" i="138"/>
  <c r="FB139" i="138"/>
  <c r="BW169" i="138"/>
  <c r="DC139" i="138"/>
  <c r="DC140" i="138"/>
  <c r="DB139" i="138"/>
  <c r="DB140" i="138"/>
  <c r="DZ143" i="138"/>
  <c r="AR140" i="138"/>
  <c r="AR139" i="138"/>
  <c r="DW140" i="138"/>
  <c r="DW139" i="138"/>
  <c r="EA143" i="138"/>
  <c r="CZ143" i="138"/>
  <c r="I140" i="138"/>
  <c r="I139" i="138"/>
  <c r="AM140" i="138"/>
  <c r="AM139" i="138"/>
  <c r="FJ143" i="138"/>
  <c r="EE140" i="138"/>
  <c r="EE139" i="138"/>
  <c r="FO143" i="138"/>
  <c r="AA143" i="138"/>
  <c r="R91" i="138"/>
  <c r="DG87" i="138"/>
  <c r="DG88" i="138"/>
  <c r="DX143" i="138"/>
  <c r="I88" i="138"/>
  <c r="I87" i="138"/>
  <c r="BT74" i="138"/>
  <c r="BT75" i="138"/>
  <c r="BS74" i="138"/>
  <c r="BS75" i="138"/>
  <c r="AS91" i="138"/>
  <c r="G87" i="138"/>
  <c r="G88" i="138"/>
  <c r="BZ87" i="138"/>
  <c r="BZ88" i="138"/>
  <c r="CA91" i="138"/>
  <c r="DI88" i="138"/>
  <c r="DI87" i="138"/>
  <c r="CI87" i="138"/>
  <c r="CI88" i="138"/>
  <c r="CV91" i="138"/>
  <c r="CT88" i="138"/>
  <c r="CT87" i="138"/>
  <c r="CJ91" i="138"/>
  <c r="W88" i="138"/>
  <c r="W87" i="138"/>
  <c r="AO91" i="138"/>
  <c r="GA91" i="138"/>
  <c r="FR87" i="138"/>
  <c r="FR88" i="138"/>
  <c r="AR87" i="138"/>
  <c r="AR88" i="138"/>
  <c r="CM75" i="138"/>
  <c r="CM74" i="138"/>
  <c r="GJ78" i="138"/>
  <c r="G75" i="138"/>
  <c r="G74" i="138"/>
  <c r="AT91" i="138"/>
  <c r="FW62" i="138"/>
  <c r="FW61" i="138"/>
  <c r="CO91" i="138"/>
  <c r="FX65" i="138"/>
  <c r="BY87" i="138"/>
  <c r="BY88" i="138"/>
  <c r="DP78" i="138"/>
  <c r="DB74" i="138"/>
  <c r="DB75" i="138"/>
  <c r="BN78" i="138"/>
  <c r="BT78" i="138"/>
  <c r="DZ35" i="138"/>
  <c r="DZ36" i="138"/>
  <c r="DA91" i="138"/>
  <c r="DX39" i="138"/>
  <c r="V78" i="138"/>
  <c r="GJ23" i="138"/>
  <c r="GJ22" i="138"/>
  <c r="AV23" i="138"/>
  <c r="AV22" i="138"/>
  <c r="BS23" i="138"/>
  <c r="BS22" i="138"/>
  <c r="DB23" i="138"/>
  <c r="DB22" i="138"/>
  <c r="BT26" i="138"/>
  <c r="DC26" i="138"/>
  <c r="GB208" i="138"/>
  <c r="J205" i="138"/>
  <c r="J204" i="138"/>
  <c r="CE192" i="138"/>
  <c r="CE191" i="138"/>
  <c r="FN88" i="138"/>
  <c r="FN87" i="138"/>
  <c r="EL88" i="138"/>
  <c r="EL87" i="138"/>
  <c r="BP208" i="138"/>
  <c r="FV205" i="138"/>
  <c r="FV204" i="138"/>
  <c r="CP208" i="138"/>
  <c r="EJ204" i="138"/>
  <c r="EJ205" i="138"/>
  <c r="BO204" i="138"/>
  <c r="BO205" i="138"/>
  <c r="BN205" i="138"/>
  <c r="BN204" i="138"/>
  <c r="FS208" i="138"/>
  <c r="GC204" i="138"/>
  <c r="GC205" i="138"/>
  <c r="E205" i="138"/>
  <c r="E204" i="138"/>
  <c r="AP208" i="138"/>
  <c r="AY205" i="138"/>
  <c r="AY204" i="138"/>
  <c r="CV208" i="138"/>
  <c r="ED204" i="138"/>
  <c r="ED205" i="138"/>
  <c r="BT192" i="138"/>
  <c r="BT191" i="138"/>
  <c r="GA195" i="138"/>
  <c r="AM195" i="138"/>
  <c r="FL191" i="138"/>
  <c r="FL192" i="138"/>
  <c r="EM192" i="138"/>
  <c r="EM191" i="138"/>
  <c r="BT195" i="138"/>
  <c r="AU195" i="138"/>
  <c r="GT195" i="138"/>
  <c r="H191" i="138"/>
  <c r="H192" i="138"/>
  <c r="BQ195" i="138"/>
  <c r="FJ195" i="138"/>
  <c r="BH195" i="138"/>
  <c r="T195" i="138"/>
  <c r="GM165" i="138"/>
  <c r="GM166" i="138"/>
  <c r="AY165" i="138"/>
  <c r="AY166" i="138"/>
  <c r="BK152" i="138"/>
  <c r="BK153" i="138"/>
  <c r="BQ169" i="138"/>
  <c r="ES152" i="138"/>
  <c r="ES153" i="138"/>
  <c r="Q156" i="138"/>
  <c r="EP153" i="138"/>
  <c r="EP152" i="138"/>
  <c r="CU156" i="138"/>
  <c r="EP139" i="138"/>
  <c r="EP140" i="138"/>
  <c r="AY169" i="138"/>
  <c r="CQ140" i="138"/>
  <c r="CQ139" i="138"/>
  <c r="CP139" i="138"/>
  <c r="CP140" i="138"/>
  <c r="BK156" i="138"/>
  <c r="BC140" i="138"/>
  <c r="BC139" i="138"/>
  <c r="GQ143" i="138"/>
  <c r="AG140" i="138"/>
  <c r="AG139" i="138"/>
  <c r="BK140" i="138"/>
  <c r="BK139" i="138"/>
  <c r="FK143" i="138"/>
  <c r="EW139" i="138"/>
  <c r="EW140" i="138"/>
  <c r="O143" i="138"/>
  <c r="CU88" i="138"/>
  <c r="CU87" i="138"/>
  <c r="BP143" i="138"/>
  <c r="GV74" i="138"/>
  <c r="GV75" i="138"/>
  <c r="BH74" i="138"/>
  <c r="BH75" i="138"/>
  <c r="GU74" i="138"/>
  <c r="GU75" i="138"/>
  <c r="BG74" i="138"/>
  <c r="BG75" i="138"/>
  <c r="I91" i="138"/>
  <c r="EV91" i="138"/>
  <c r="BN87" i="138"/>
  <c r="BN88" i="138"/>
  <c r="BO91" i="138"/>
  <c r="CW87" i="138"/>
  <c r="CW88" i="138"/>
  <c r="BW87" i="138"/>
  <c r="BW88" i="138"/>
  <c r="BL91" i="138"/>
  <c r="CH87" i="138"/>
  <c r="CH88" i="138"/>
  <c r="AG88" i="138"/>
  <c r="AG87" i="138"/>
  <c r="AU88" i="138"/>
  <c r="AU87" i="138"/>
  <c r="CQ88" i="138"/>
  <c r="CQ87" i="138"/>
  <c r="BS91" i="138"/>
  <c r="FO91" i="138"/>
  <c r="BP88" i="138"/>
  <c r="BP87" i="138"/>
  <c r="ES75" i="138"/>
  <c r="ES74" i="138"/>
  <c r="F75" i="138"/>
  <c r="F74" i="138"/>
  <c r="CA75" i="138"/>
  <c r="CA74" i="138"/>
  <c r="FS87" i="138"/>
  <c r="FS88" i="138"/>
  <c r="CW62" i="138"/>
  <c r="CW61" i="138"/>
  <c r="U91" i="138"/>
  <c r="Q87" i="138"/>
  <c r="Q88" i="138"/>
  <c r="CR78" i="138"/>
  <c r="CP75" i="138"/>
  <c r="CP74" i="138"/>
  <c r="FH35" i="138"/>
  <c r="FH36" i="138"/>
  <c r="FV91" i="138"/>
  <c r="BW91" i="138"/>
  <c r="BB78" i="138"/>
  <c r="J78" i="138"/>
  <c r="FX23" i="138"/>
  <c r="FX22" i="138"/>
  <c r="GU23" i="138"/>
  <c r="GU22" i="138"/>
  <c r="BG23" i="138"/>
  <c r="BG22" i="138"/>
  <c r="CP23" i="138"/>
  <c r="CP22" i="138"/>
  <c r="GV26" i="138"/>
  <c r="BH26" i="138"/>
  <c r="CQ26" i="138"/>
  <c r="FS205" i="138"/>
  <c r="FS204" i="138"/>
  <c r="CM192" i="138"/>
  <c r="CM191" i="138"/>
  <c r="BJ153" i="138"/>
  <c r="BJ152" i="138"/>
  <c r="DS152" i="138"/>
  <c r="DS153" i="138"/>
  <c r="AI139" i="138"/>
  <c r="AI140" i="138"/>
  <c r="GM140" i="138"/>
  <c r="GM139" i="138"/>
  <c r="DW87" i="138"/>
  <c r="DW88" i="138"/>
  <c r="BD208" i="138"/>
  <c r="FJ204" i="138"/>
  <c r="FJ205" i="138"/>
  <c r="DX204" i="138"/>
  <c r="DX205" i="138"/>
  <c r="AQ205" i="138"/>
  <c r="AQ204" i="138"/>
  <c r="AP205" i="138"/>
  <c r="AP204" i="138"/>
  <c r="FG208" i="138"/>
  <c r="ES205" i="138"/>
  <c r="ES204" i="138"/>
  <c r="AD208" i="138"/>
  <c r="E208" i="138"/>
  <c r="AM204" i="138"/>
  <c r="AM205" i="138"/>
  <c r="DR205" i="138"/>
  <c r="DR204" i="138"/>
  <c r="GD192" i="138"/>
  <c r="GD191" i="138"/>
  <c r="EE205" i="138"/>
  <c r="EE204" i="138"/>
  <c r="I204" i="138"/>
  <c r="I205" i="138"/>
  <c r="GG204" i="138"/>
  <c r="GG205" i="138"/>
  <c r="DX195" i="138"/>
  <c r="FO195" i="138"/>
  <c r="EB191" i="138"/>
  <c r="EB192" i="138"/>
  <c r="EA191" i="138"/>
  <c r="EA192" i="138"/>
  <c r="AV195" i="138"/>
  <c r="AI195" i="138"/>
  <c r="GH195" i="138"/>
  <c r="GR192" i="138"/>
  <c r="GR191" i="138"/>
  <c r="EL195" i="138"/>
  <c r="GA165" i="138"/>
  <c r="GA166" i="138"/>
  <c r="AM166" i="138"/>
  <c r="AM165" i="138"/>
  <c r="BJ208" i="138"/>
  <c r="AC153" i="138"/>
  <c r="AC152" i="138"/>
  <c r="DM156" i="138"/>
  <c r="EG152" i="138"/>
  <c r="EG153" i="138"/>
  <c r="GO156" i="138"/>
  <c r="DF153" i="138"/>
  <c r="DF152" i="138"/>
  <c r="BW156" i="138"/>
  <c r="FO139" i="138"/>
  <c r="FO140" i="138"/>
  <c r="CT140" i="138"/>
  <c r="CT139" i="138"/>
  <c r="GM169" i="138"/>
  <c r="AM169" i="138"/>
  <c r="DG156" i="138"/>
  <c r="CE140" i="138"/>
  <c r="CE139" i="138"/>
  <c r="CD139" i="138"/>
  <c r="CD140" i="138"/>
  <c r="BR143" i="138"/>
  <c r="AC156" i="138"/>
  <c r="DH143" i="138"/>
  <c r="BD143" i="138"/>
  <c r="GA140" i="138"/>
  <c r="GA139" i="138"/>
  <c r="U139" i="138"/>
  <c r="U140" i="138"/>
  <c r="U143" i="138"/>
  <c r="GI143" i="138"/>
  <c r="FU140" i="138"/>
  <c r="FU139" i="138"/>
  <c r="EQ143" i="138"/>
  <c r="GV140" i="138"/>
  <c r="GV139" i="138"/>
  <c r="EH91" i="138"/>
  <c r="FN143" i="138"/>
  <c r="AU143" i="138"/>
  <c r="GJ74" i="138"/>
  <c r="GJ75" i="138"/>
  <c r="AV74" i="138"/>
  <c r="AV75" i="138"/>
  <c r="J91" i="138"/>
  <c r="GI74" i="138"/>
  <c r="GI75" i="138"/>
  <c r="AU74" i="138"/>
  <c r="AU75" i="138"/>
  <c r="GQ87" i="138"/>
  <c r="GQ88" i="138"/>
  <c r="EJ91" i="138"/>
  <c r="AP87" i="138"/>
  <c r="AP88" i="138"/>
  <c r="GQ91" i="138"/>
  <c r="BC91" i="138"/>
  <c r="BM88" i="138"/>
  <c r="BM87" i="138"/>
  <c r="GO91" i="138"/>
  <c r="BK87" i="138"/>
  <c r="BK88" i="138"/>
  <c r="AZ91" i="138"/>
  <c r="BV87" i="138"/>
  <c r="BV88" i="138"/>
  <c r="CJ87" i="138"/>
  <c r="CJ88" i="138"/>
  <c r="BF88" i="138"/>
  <c r="BF87" i="138"/>
  <c r="FK88" i="138"/>
  <c r="FK87" i="138"/>
  <c r="FR75" i="138"/>
  <c r="FR74" i="138"/>
  <c r="FC91" i="138"/>
  <c r="DK78" i="138"/>
  <c r="AQ75" i="138"/>
  <c r="AQ74" i="138"/>
  <c r="R75" i="138"/>
  <c r="R74" i="138"/>
  <c r="FG75" i="138"/>
  <c r="FG74" i="138"/>
  <c r="BZ75" i="138"/>
  <c r="BZ74" i="138"/>
  <c r="EU75" i="138"/>
  <c r="EU74" i="138"/>
  <c r="S87" i="138"/>
  <c r="S88" i="138"/>
  <c r="AV62" i="138"/>
  <c r="AV61" i="138"/>
  <c r="CV65" i="138"/>
  <c r="DV87" i="138"/>
  <c r="DV88" i="138"/>
  <c r="P62" i="138"/>
  <c r="P61" i="138"/>
  <c r="GR91" i="138"/>
  <c r="E87" i="138"/>
  <c r="E88" i="138"/>
  <c r="BH78" i="138"/>
  <c r="BF74" i="138"/>
  <c r="BF75" i="138"/>
  <c r="AH91" i="138"/>
  <c r="BK91" i="138"/>
  <c r="AP78" i="138"/>
  <c r="GG35" i="138"/>
  <c r="GG36" i="138"/>
  <c r="FL23" i="138"/>
  <c r="FL22" i="138"/>
  <c r="FV26" i="138"/>
  <c r="GI23" i="138"/>
  <c r="GI22" i="138"/>
  <c r="AU23" i="138"/>
  <c r="AU22" i="138"/>
  <c r="BR23" i="138"/>
  <c r="BR22" i="138"/>
  <c r="GJ26" i="138"/>
  <c r="AV26" i="138"/>
  <c r="CE26" i="138"/>
  <c r="CW208" i="138"/>
  <c r="EL204" i="138"/>
  <c r="EL205" i="138"/>
  <c r="EW191" i="138"/>
  <c r="EW192" i="138"/>
  <c r="EE165" i="138"/>
  <c r="EE166" i="138"/>
  <c r="BL140" i="138"/>
  <c r="BL139" i="138"/>
  <c r="EM74" i="138"/>
  <c r="EM75" i="138"/>
  <c r="FK61" i="138"/>
  <c r="FK62" i="138"/>
  <c r="GH23" i="138"/>
  <c r="GH22" i="138"/>
  <c r="EX204" i="138"/>
  <c r="EX205" i="138"/>
  <c r="BR208" i="138"/>
  <c r="CZ204" i="138"/>
  <c r="CZ205" i="138"/>
  <c r="AE204" i="138"/>
  <c r="AE205" i="138"/>
  <c r="AD204" i="138"/>
  <c r="AD205" i="138"/>
  <c r="DU205" i="138"/>
  <c r="DU204" i="138"/>
  <c r="GD208" i="138"/>
  <c r="R208" i="138"/>
  <c r="ES208" i="138"/>
  <c r="GA205" i="138"/>
  <c r="GA204" i="138"/>
  <c r="AA205" i="138"/>
  <c r="AA204" i="138"/>
  <c r="DF204" i="138"/>
  <c r="DF205" i="138"/>
  <c r="EX208" i="138"/>
  <c r="DJ192" i="138"/>
  <c r="DJ191" i="138"/>
  <c r="EV208" i="138"/>
  <c r="BQ204" i="138"/>
  <c r="BQ205" i="138"/>
  <c r="GF208" i="138"/>
  <c r="FC208" i="138"/>
  <c r="DD192" i="138"/>
  <c r="DD191" i="138"/>
  <c r="DO192" i="138"/>
  <c r="DO191" i="138"/>
  <c r="DA191" i="138"/>
  <c r="DA192" i="138"/>
  <c r="AJ195" i="138"/>
  <c r="FV195" i="138"/>
  <c r="FT192" i="138"/>
  <c r="FT191" i="138"/>
  <c r="CX192" i="138"/>
  <c r="CX191" i="138"/>
  <c r="GQ192" i="138"/>
  <c r="GQ191" i="138"/>
  <c r="CQ195" i="138"/>
  <c r="FO166" i="138"/>
  <c r="FO165" i="138"/>
  <c r="AA166" i="138"/>
  <c r="AA165" i="138"/>
  <c r="EW165" i="138"/>
  <c r="EW166" i="138"/>
  <c r="GD195" i="138"/>
  <c r="FJ152" i="138"/>
  <c r="FJ153" i="138"/>
  <c r="CO156" i="138"/>
  <c r="DU153" i="138"/>
  <c r="DU152" i="138"/>
  <c r="DU156" i="138"/>
  <c r="GC156" i="138"/>
  <c r="GM153" i="138"/>
  <c r="GM152" i="138"/>
  <c r="CT153" i="138"/>
  <c r="CT152" i="138"/>
  <c r="AY156" i="138"/>
  <c r="CU139" i="138"/>
  <c r="CU140" i="138"/>
  <c r="CH140" i="138"/>
  <c r="CH139" i="138"/>
  <c r="GA169" i="138"/>
  <c r="AA169" i="138"/>
  <c r="BS140" i="138"/>
  <c r="BS139" i="138"/>
  <c r="BR139" i="138"/>
  <c r="BR140" i="138"/>
  <c r="BF143" i="138"/>
  <c r="BJ156" i="138"/>
  <c r="AR143" i="138"/>
  <c r="FV143" i="138"/>
  <c r="DM140" i="138"/>
  <c r="DM139" i="138"/>
  <c r="AS140" i="138"/>
  <c r="AS139" i="138"/>
  <c r="EE143" i="138"/>
  <c r="GJ139" i="138"/>
  <c r="GJ140" i="138"/>
  <c r="Z143" i="138"/>
  <c r="K91" i="138"/>
  <c r="FX75" i="138"/>
  <c r="FX74" i="138"/>
  <c r="AJ75" i="138"/>
  <c r="AJ74" i="138"/>
  <c r="GR87" i="138"/>
  <c r="GR88" i="138"/>
  <c r="FW75" i="138"/>
  <c r="FW74" i="138"/>
  <c r="AI75" i="138"/>
  <c r="AI74" i="138"/>
  <c r="GS91" i="138"/>
  <c r="GE87" i="138"/>
  <c r="GE88" i="138"/>
  <c r="DL91" i="138"/>
  <c r="F87" i="138"/>
  <c r="F88" i="138"/>
  <c r="GE91" i="138"/>
  <c r="BA87" i="138"/>
  <c r="BA88" i="138"/>
  <c r="GC91" i="138"/>
  <c r="AY88" i="138"/>
  <c r="AY87" i="138"/>
  <c r="BJ87" i="138"/>
  <c r="BJ88" i="138"/>
  <c r="ES91" i="138"/>
  <c r="DN88" i="138"/>
  <c r="DN87" i="138"/>
  <c r="GI88" i="138"/>
  <c r="GI87" i="138"/>
  <c r="CX75" i="138"/>
  <c r="CX74" i="138"/>
  <c r="EQ91" i="138"/>
  <c r="DK75" i="138"/>
  <c r="DK74" i="138"/>
  <c r="CL75" i="138"/>
  <c r="CL74" i="138"/>
  <c r="ET75" i="138"/>
  <c r="ET74" i="138"/>
  <c r="V62" i="138"/>
  <c r="V61" i="138"/>
  <c r="CL87" i="138"/>
  <c r="CL88" i="138"/>
  <c r="AC62" i="138"/>
  <c r="AC61" i="138"/>
  <c r="FH91" i="138"/>
  <c r="AV78" i="138"/>
  <c r="AT74" i="138"/>
  <c r="AT75" i="138"/>
  <c r="GP78" i="138"/>
  <c r="R78" i="138"/>
  <c r="FV35" i="138"/>
  <c r="FV36" i="138"/>
  <c r="AL91" i="138"/>
  <c r="ES78" i="138"/>
  <c r="EW35" i="138"/>
  <c r="EW36" i="138"/>
  <c r="EB78" i="138"/>
  <c r="GT26" i="138"/>
  <c r="EY78" i="138"/>
  <c r="K78" i="138"/>
  <c r="EZ23" i="138"/>
  <c r="EZ22" i="138"/>
  <c r="FW23" i="138"/>
  <c r="FW22" i="138"/>
  <c r="AI23" i="138"/>
  <c r="AI22" i="138"/>
  <c r="BP204" i="138"/>
  <c r="BP205" i="138"/>
  <c r="ER204" i="138"/>
  <c r="ER205" i="138"/>
  <c r="DA204" i="138"/>
  <c r="DA205" i="138"/>
  <c r="AX153" i="138"/>
  <c r="AX152" i="138"/>
  <c r="AH139" i="138"/>
  <c r="AH140" i="138"/>
  <c r="GN140" i="138"/>
  <c r="GN139" i="138"/>
  <c r="EF88" i="138"/>
  <c r="EF87" i="138"/>
  <c r="CD88" i="138"/>
  <c r="CD87" i="138"/>
  <c r="FV62" i="138"/>
  <c r="FV61" i="138"/>
  <c r="GD204" i="138"/>
  <c r="GD205" i="138"/>
  <c r="CP205" i="138"/>
  <c r="CP204" i="138"/>
  <c r="CN205" i="138"/>
  <c r="CN204" i="138"/>
  <c r="GQ205" i="138"/>
  <c r="GQ204" i="138"/>
  <c r="R204" i="138"/>
  <c r="R205" i="138"/>
  <c r="DW208" i="138"/>
  <c r="DI204" i="138"/>
  <c r="DI205" i="138"/>
  <c r="FR208" i="138"/>
  <c r="FO204" i="138"/>
  <c r="FO205" i="138"/>
  <c r="O205" i="138"/>
  <c r="O204" i="138"/>
  <c r="CT204" i="138"/>
  <c r="CT205" i="138"/>
  <c r="AP192" i="138"/>
  <c r="AP191" i="138"/>
  <c r="AH205" i="138"/>
  <c r="AH204" i="138"/>
  <c r="FH208" i="138"/>
  <c r="EQ208" i="138"/>
  <c r="GJ192" i="138"/>
  <c r="GJ191" i="138"/>
  <c r="GM191" i="138"/>
  <c r="GM192" i="138"/>
  <c r="CR191" i="138"/>
  <c r="CR192" i="138"/>
  <c r="DC192" i="138"/>
  <c r="DC191" i="138"/>
  <c r="L195" i="138"/>
  <c r="FR192" i="138"/>
  <c r="FR191" i="138"/>
  <c r="GS191" i="138"/>
  <c r="GS192" i="138"/>
  <c r="EX195" i="138"/>
  <c r="FH191" i="138"/>
  <c r="FH192" i="138"/>
  <c r="BN192" i="138"/>
  <c r="BN191" i="138"/>
  <c r="DW192" i="138"/>
  <c r="DW191" i="138"/>
  <c r="CH208" i="138"/>
  <c r="FI195" i="138"/>
  <c r="DK195" i="138"/>
  <c r="FC165" i="138"/>
  <c r="FC166" i="138"/>
  <c r="O166" i="138"/>
  <c r="O165" i="138"/>
  <c r="CO165" i="138"/>
  <c r="CO166" i="138"/>
  <c r="I165" i="138"/>
  <c r="I166" i="138"/>
  <c r="FR195" i="138"/>
  <c r="FX195" i="138"/>
  <c r="DZ152" i="138"/>
  <c r="DZ153" i="138"/>
  <c r="DI153" i="138"/>
  <c r="DI152" i="138"/>
  <c r="FC153" i="138"/>
  <c r="FC152" i="138"/>
  <c r="FO152" i="138"/>
  <c r="FO153" i="138"/>
  <c r="BV153" i="138"/>
  <c r="BV152" i="138"/>
  <c r="AA156" i="138"/>
  <c r="AA139" i="138"/>
  <c r="AA140" i="138"/>
  <c r="BV140" i="138"/>
  <c r="BV139" i="138"/>
  <c r="FO169" i="138"/>
  <c r="O169" i="138"/>
  <c r="GU140" i="138"/>
  <c r="GU139" i="138"/>
  <c r="BG139" i="138"/>
  <c r="BG140" i="138"/>
  <c r="GT140" i="138"/>
  <c r="GT139" i="138"/>
  <c r="BF140" i="138"/>
  <c r="BF139" i="138"/>
  <c r="AT143" i="138"/>
  <c r="AX156" i="138"/>
  <c r="AE140" i="138"/>
  <c r="AE139" i="138"/>
  <c r="CB139" i="138"/>
  <c r="CB140" i="138"/>
  <c r="T139" i="138"/>
  <c r="T140" i="138"/>
  <c r="EU140" i="138"/>
  <c r="EU139" i="138"/>
  <c r="EV139" i="138"/>
  <c r="EV140" i="138"/>
  <c r="DS143" i="138"/>
  <c r="FL140" i="138"/>
  <c r="FL139" i="138"/>
  <c r="N143" i="138"/>
  <c r="DO143" i="138"/>
  <c r="GS87" i="138"/>
  <c r="GS88" i="138"/>
  <c r="FL75" i="138"/>
  <c r="FL74" i="138"/>
  <c r="X75" i="138"/>
  <c r="X74" i="138"/>
  <c r="FH88" i="138"/>
  <c r="FH87" i="138"/>
  <c r="FK75" i="138"/>
  <c r="FK74" i="138"/>
  <c r="W74" i="138"/>
  <c r="W75" i="138"/>
  <c r="GG91" i="138"/>
  <c r="EU87" i="138"/>
  <c r="EU88" i="138"/>
  <c r="CB91" i="138"/>
  <c r="AO88" i="138"/>
  <c r="AO87" i="138"/>
  <c r="GN87" i="138"/>
  <c r="GN88" i="138"/>
  <c r="FQ91" i="138"/>
  <c r="AM87" i="138"/>
  <c r="AM88" i="138"/>
  <c r="GL88" i="138"/>
  <c r="GL87" i="138"/>
  <c r="AX88" i="138"/>
  <c r="AX87" i="138"/>
  <c r="AN88" i="138"/>
  <c r="AN87" i="138"/>
  <c r="P87" i="138"/>
  <c r="P88" i="138"/>
  <c r="EX88" i="138"/>
  <c r="EX87" i="138"/>
  <c r="AD75" i="138"/>
  <c r="AD74" i="138"/>
  <c r="DS91" i="138"/>
  <c r="GE75" i="138"/>
  <c r="GE74" i="138"/>
  <c r="FF75" i="138"/>
  <c r="FF74" i="138"/>
  <c r="BB87" i="138"/>
  <c r="BB88" i="138"/>
  <c r="W62" i="138"/>
  <c r="W61" i="138"/>
  <c r="CP62" i="138"/>
  <c r="CP61" i="138"/>
  <c r="DX91" i="138"/>
  <c r="AJ78" i="138"/>
  <c r="AH74" i="138"/>
  <c r="AH75" i="138"/>
  <c r="FR78" i="138"/>
  <c r="F78" i="138"/>
  <c r="BR36" i="138"/>
  <c r="BR35" i="138"/>
  <c r="FZ91" i="138"/>
  <c r="Z91" i="138"/>
  <c r="BA78" i="138"/>
  <c r="EU78" i="138"/>
  <c r="EZ35" i="138"/>
  <c r="EZ36" i="138"/>
  <c r="FW65" i="138"/>
  <c r="GF35" i="138"/>
  <c r="GF36" i="138"/>
  <c r="EM78" i="138"/>
  <c r="GH78" i="138"/>
  <c r="EN23" i="138"/>
  <c r="EN22" i="138"/>
  <c r="FK23" i="138"/>
  <c r="FK22" i="138"/>
  <c r="W23" i="138"/>
  <c r="W22" i="138"/>
  <c r="DZ39" i="138"/>
  <c r="GC219" i="137"/>
  <c r="FE219" i="137"/>
  <c r="EG219" i="137"/>
  <c r="DI219" i="137"/>
  <c r="CK219" i="137"/>
  <c r="BM219" i="137"/>
  <c r="AO219" i="137"/>
  <c r="Q219" i="137"/>
  <c r="BN220" i="137"/>
  <c r="GL219" i="137"/>
  <c r="FN219" i="137"/>
  <c r="FB219" i="137"/>
  <c r="EP219" i="137"/>
  <c r="ED219" i="137"/>
  <c r="DR219" i="137"/>
  <c r="CH219" i="137"/>
  <c r="Z219" i="137"/>
  <c r="GU219" i="137"/>
  <c r="GI219" i="137"/>
  <c r="FW219" i="137"/>
  <c r="FK219" i="137"/>
  <c r="EY219" i="137"/>
  <c r="EM219" i="137"/>
  <c r="EA219" i="137"/>
  <c r="DO219" i="137"/>
  <c r="GP219" i="137"/>
  <c r="GD219" i="137"/>
  <c r="FR219" i="137"/>
  <c r="FF219" i="137"/>
  <c r="ET219" i="137"/>
  <c r="EH219" i="137"/>
  <c r="DV219" i="137"/>
  <c r="DJ219" i="137"/>
  <c r="CX219" i="137"/>
  <c r="CL219" i="137"/>
  <c r="BZ219" i="137"/>
  <c r="BN219" i="137"/>
  <c r="BB219" i="137"/>
  <c r="AP219" i="137"/>
  <c r="AD219" i="137"/>
  <c r="GN219" i="137"/>
  <c r="GB219" i="137"/>
  <c r="FP219" i="137"/>
  <c r="FD219" i="137"/>
  <c r="ER219" i="137"/>
  <c r="EF219" i="137"/>
  <c r="DT219" i="137"/>
  <c r="DH219" i="137"/>
  <c r="CV219" i="137"/>
  <c r="CJ219" i="137"/>
  <c r="BX219" i="137"/>
  <c r="BL219" i="137"/>
  <c r="AZ219" i="137"/>
  <c r="AN219" i="137"/>
  <c r="AB219" i="137"/>
  <c r="P219" i="137"/>
  <c r="GQ220" i="137"/>
  <c r="GE220" i="137"/>
  <c r="FS220" i="137"/>
  <c r="FG220" i="137"/>
  <c r="EU220" i="137"/>
  <c r="EI220" i="137"/>
  <c r="DW220" i="137"/>
  <c r="DK220" i="137"/>
  <c r="CY220" i="137"/>
  <c r="CM220" i="137"/>
  <c r="CA220" i="137"/>
  <c r="BO220" i="137"/>
  <c r="BC220" i="137"/>
  <c r="AQ220" i="137"/>
  <c r="AE220" i="137"/>
  <c r="S220" i="137"/>
  <c r="G220" i="137"/>
  <c r="N219" i="137"/>
  <c r="GR219" i="137"/>
  <c r="GF219" i="137"/>
  <c r="FT219" i="137"/>
  <c r="FH219" i="137"/>
  <c r="EV219" i="137"/>
  <c r="EJ219" i="137"/>
  <c r="DX219" i="137"/>
  <c r="DL219" i="137"/>
  <c r="CZ219" i="137"/>
  <c r="CN219" i="137"/>
  <c r="CB219" i="137"/>
  <c r="BP219" i="137"/>
  <c r="BD219" i="137"/>
  <c r="AR219" i="137"/>
  <c r="AF219" i="137"/>
  <c r="T219" i="137"/>
  <c r="H219" i="137"/>
  <c r="GO220" i="137"/>
  <c r="DJ220" i="137"/>
  <c r="CX220" i="137"/>
  <c r="BZ220" i="137"/>
  <c r="GM219" i="137"/>
  <c r="GA219" i="137"/>
  <c r="FO219" i="137"/>
  <c r="FC219" i="137"/>
  <c r="EQ219" i="137"/>
  <c r="EE219" i="137"/>
  <c r="DS219" i="137"/>
  <c r="DG219" i="137"/>
  <c r="CU219" i="137"/>
  <c r="CI219" i="137"/>
  <c r="BW219" i="137"/>
  <c r="BK219" i="137"/>
  <c r="AY219" i="137"/>
  <c r="AM219" i="137"/>
  <c r="AA219" i="137"/>
  <c r="O219" i="137"/>
  <c r="CL220" i="137"/>
  <c r="E219" i="137"/>
  <c r="DC219" i="137"/>
  <c r="CQ219" i="137"/>
  <c r="CE219" i="137"/>
  <c r="BS219" i="137"/>
  <c r="BG219" i="137"/>
  <c r="AU219" i="137"/>
  <c r="AI219" i="137"/>
  <c r="W219" i="137"/>
  <c r="K219" i="137"/>
  <c r="GL220" i="137"/>
  <c r="FZ220" i="137"/>
  <c r="FN220" i="137"/>
  <c r="FB220" i="137"/>
  <c r="EP220" i="137"/>
  <c r="ED220" i="137"/>
  <c r="DR220" i="137"/>
  <c r="DF220" i="137"/>
  <c r="CT220" i="137"/>
  <c r="CH220" i="137"/>
  <c r="BV220" i="137"/>
  <c r="BJ220" i="137"/>
  <c r="AX220" i="137"/>
  <c r="AL220" i="137"/>
  <c r="Z220" i="137"/>
  <c r="N220" i="137"/>
  <c r="AL219" i="137"/>
  <c r="FZ219" i="137"/>
  <c r="DV220" i="137"/>
  <c r="GT219" i="137"/>
  <c r="GH219" i="137"/>
  <c r="FV219" i="137"/>
  <c r="FJ219" i="137"/>
  <c r="GK220" i="137"/>
  <c r="FY220" i="137"/>
  <c r="FM220" i="137"/>
  <c r="FA220" i="137"/>
  <c r="EO220" i="137"/>
  <c r="EC220" i="137"/>
  <c r="DQ220" i="137"/>
  <c r="DE220" i="137"/>
  <c r="CS220" i="137"/>
  <c r="CG220" i="137"/>
  <c r="BU220" i="137"/>
  <c r="BI220" i="137"/>
  <c r="AW220" i="137"/>
  <c r="AK220" i="137"/>
  <c r="Y220" i="137"/>
  <c r="M220" i="137"/>
  <c r="AX219" i="137"/>
  <c r="EH220" i="137"/>
  <c r="GS219" i="137"/>
  <c r="GG219" i="137"/>
  <c r="FU219" i="137"/>
  <c r="FI219" i="137"/>
  <c r="EW219" i="137"/>
  <c r="EK219" i="137"/>
  <c r="DY219" i="137"/>
  <c r="DM219" i="137"/>
  <c r="DA219" i="137"/>
  <c r="CO219" i="137"/>
  <c r="CC219" i="137"/>
  <c r="BQ219" i="137"/>
  <c r="BE219" i="137"/>
  <c r="AS219" i="137"/>
  <c r="AG219" i="137"/>
  <c r="U219" i="137"/>
  <c r="I219" i="137"/>
  <c r="GV220" i="137"/>
  <c r="GJ220" i="137"/>
  <c r="FX220" i="137"/>
  <c r="FL220" i="137"/>
  <c r="EZ220" i="137"/>
  <c r="EN220" i="137"/>
  <c r="EB220" i="137"/>
  <c r="DP220" i="137"/>
  <c r="DD220" i="137"/>
  <c r="CR220" i="137"/>
  <c r="CF220" i="137"/>
  <c r="BT220" i="137"/>
  <c r="BH220" i="137"/>
  <c r="AV220" i="137"/>
  <c r="AJ220" i="137"/>
  <c r="X220" i="137"/>
  <c r="L220" i="137"/>
  <c r="BJ219" i="137"/>
  <c r="F220" i="137"/>
  <c r="ET220" i="137"/>
  <c r="GU220" i="137"/>
  <c r="GI220" i="137"/>
  <c r="FW220" i="137"/>
  <c r="FK220" i="137"/>
  <c r="EY220" i="137"/>
  <c r="EM220" i="137"/>
  <c r="EA220" i="137"/>
  <c r="DO220" i="137"/>
  <c r="DC220" i="137"/>
  <c r="CQ220" i="137"/>
  <c r="CE220" i="137"/>
  <c r="BS220" i="137"/>
  <c r="BG220" i="137"/>
  <c r="AU220" i="137"/>
  <c r="AI220" i="137"/>
  <c r="W220" i="137"/>
  <c r="K220" i="137"/>
  <c r="BV219" i="137"/>
  <c r="R220" i="137"/>
  <c r="FF220" i="137"/>
  <c r="GQ219" i="137"/>
  <c r="GE219" i="137"/>
  <c r="FS219" i="137"/>
  <c r="GT220" i="137"/>
  <c r="GH220" i="137"/>
  <c r="FV220" i="137"/>
  <c r="FJ220" i="137"/>
  <c r="EX220" i="137"/>
  <c r="EL220" i="137"/>
  <c r="DZ220" i="137"/>
  <c r="DN220" i="137"/>
  <c r="DB220" i="137"/>
  <c r="CP220" i="137"/>
  <c r="CD220" i="137"/>
  <c r="BR220" i="137"/>
  <c r="BF220" i="137"/>
  <c r="AT220" i="137"/>
  <c r="AH220" i="137"/>
  <c r="V220" i="137"/>
  <c r="J220" i="137"/>
  <c r="AD220" i="137"/>
  <c r="FR220" i="137"/>
  <c r="R219" i="137"/>
  <c r="F219" i="137"/>
  <c r="GS220" i="137"/>
  <c r="GG220" i="137"/>
  <c r="FU220" i="137"/>
  <c r="FI220" i="137"/>
  <c r="EW220" i="137"/>
  <c r="EK220" i="137"/>
  <c r="DY220" i="137"/>
  <c r="DM220" i="137"/>
  <c r="DA220" i="137"/>
  <c r="CO220" i="137"/>
  <c r="CC220" i="137"/>
  <c r="BQ220" i="137"/>
  <c r="BE220" i="137"/>
  <c r="AS220" i="137"/>
  <c r="AG220" i="137"/>
  <c r="U220" i="137"/>
  <c r="I220" i="137"/>
  <c r="CT219" i="137"/>
  <c r="AP220" i="137"/>
  <c r="GD220" i="137"/>
  <c r="GR220" i="137"/>
  <c r="GF220" i="137"/>
  <c r="FT220" i="137"/>
  <c r="FH220" i="137"/>
  <c r="EV220" i="137"/>
  <c r="EJ220" i="137"/>
  <c r="DX220" i="137"/>
  <c r="DL220" i="137"/>
  <c r="CZ220" i="137"/>
  <c r="CN220" i="137"/>
  <c r="CB220" i="137"/>
  <c r="BP220" i="137"/>
  <c r="BD220" i="137"/>
  <c r="AR220" i="137"/>
  <c r="AF220" i="137"/>
  <c r="T220" i="137"/>
  <c r="H220" i="137"/>
  <c r="DF219" i="137"/>
  <c r="BB220" i="137"/>
  <c r="GP220" i="137"/>
  <c r="G219" i="137"/>
  <c r="S219" i="137"/>
  <c r="AE219" i="137"/>
  <c r="AQ219" i="137"/>
  <c r="BC219" i="137"/>
  <c r="BO219" i="137"/>
  <c r="CA219" i="137"/>
  <c r="CM219" i="137"/>
  <c r="CY219" i="137"/>
  <c r="DK219" i="137"/>
  <c r="DW219" i="137"/>
  <c r="EI219" i="137"/>
  <c r="EU219" i="137"/>
  <c r="FG219" i="137"/>
  <c r="J219" i="137"/>
  <c r="V219" i="137"/>
  <c r="AH219" i="137"/>
  <c r="AT219" i="137"/>
  <c r="BF219" i="137"/>
  <c r="BR219" i="137"/>
  <c r="CD219" i="137"/>
  <c r="CP219" i="137"/>
  <c r="DB219" i="137"/>
  <c r="DN219" i="137"/>
  <c r="DZ219" i="137"/>
  <c r="EL219" i="137"/>
  <c r="EX219" i="137"/>
  <c r="O220" i="137"/>
  <c r="AA220" i="137"/>
  <c r="AM220" i="137"/>
  <c r="AY220" i="137"/>
  <c r="BK220" i="137"/>
  <c r="BW220" i="137"/>
  <c r="CI220" i="137"/>
  <c r="CU220" i="137"/>
  <c r="DG220" i="137"/>
  <c r="DS220" i="137"/>
  <c r="EE220" i="137"/>
  <c r="EQ220" i="137"/>
  <c r="FC220" i="137"/>
  <c r="FO220" i="137"/>
  <c r="GA220" i="137"/>
  <c r="GM220" i="137"/>
  <c r="L219" i="137"/>
  <c r="X219" i="137"/>
  <c r="AJ219" i="137"/>
  <c r="AV219" i="137"/>
  <c r="BH219" i="137"/>
  <c r="BT219" i="137"/>
  <c r="CF219" i="137"/>
  <c r="CR219" i="137"/>
  <c r="DD219" i="137"/>
  <c r="DP219" i="137"/>
  <c r="EB219" i="137"/>
  <c r="EN219" i="137"/>
  <c r="EZ219" i="137"/>
  <c r="FL219" i="137"/>
  <c r="FX219" i="137"/>
  <c r="GJ219" i="137"/>
  <c r="GV219" i="137"/>
  <c r="P220" i="137"/>
  <c r="AB220" i="137"/>
  <c r="AN220" i="137"/>
  <c r="AZ220" i="137"/>
  <c r="BL220" i="137"/>
  <c r="BX220" i="137"/>
  <c r="CJ220" i="137"/>
  <c r="CV220" i="137"/>
  <c r="DH220" i="137"/>
  <c r="DT220" i="137"/>
  <c r="EF220" i="137"/>
  <c r="ER220" i="137"/>
  <c r="FD220" i="137"/>
  <c r="FP220" i="137"/>
  <c r="GB220" i="137"/>
  <c r="GN220" i="137"/>
  <c r="M219" i="137"/>
  <c r="Y219" i="137"/>
  <c r="AK219" i="137"/>
  <c r="AW219" i="137"/>
  <c r="BI219" i="137"/>
  <c r="BU219" i="137"/>
  <c r="CG219" i="137"/>
  <c r="CS219" i="137"/>
  <c r="DE219" i="137"/>
  <c r="DQ219" i="137"/>
  <c r="EC219" i="137"/>
  <c r="EO219" i="137"/>
  <c r="FA219" i="137"/>
  <c r="FM219" i="137"/>
  <c r="FY219" i="137"/>
  <c r="GK219" i="137"/>
  <c r="E220" i="137"/>
  <c r="Q220" i="137"/>
  <c r="AC220" i="137"/>
  <c r="AO220" i="137"/>
  <c r="BA220" i="137"/>
  <c r="BM220" i="137"/>
  <c r="BY220" i="137"/>
  <c r="CK220" i="137"/>
  <c r="CW220" i="137"/>
  <c r="DI220" i="137"/>
  <c r="DU220" i="137"/>
  <c r="EG220" i="137"/>
  <c r="ES220" i="137"/>
  <c r="FE220" i="137"/>
  <c r="FQ220" i="137"/>
  <c r="GC220" i="137"/>
  <c r="FQ221" i="137" l="1"/>
  <c r="AF221" i="138"/>
  <c r="CX217" i="138"/>
  <c r="DR217" i="138"/>
  <c r="CX221" i="138"/>
  <c r="GP221" i="138"/>
  <c r="AU218" i="138"/>
  <c r="DR221" i="138"/>
  <c r="BY221" i="137"/>
  <c r="BA221" i="137"/>
  <c r="GO221" i="137"/>
  <c r="CD221" i="138"/>
  <c r="BK221" i="138"/>
  <c r="BM221" i="137"/>
  <c r="AC221" i="137"/>
  <c r="W217" i="138"/>
  <c r="BK218" i="138"/>
  <c r="EQ221" i="138"/>
  <c r="CW221" i="137"/>
  <c r="DU221" i="137"/>
  <c r="ES221" i="137"/>
  <c r="K221" i="138"/>
  <c r="AN221" i="138"/>
  <c r="FW221" i="138"/>
  <c r="AY221" i="138"/>
  <c r="GS218" i="138"/>
  <c r="CI217" i="138"/>
  <c r="FZ218" i="138"/>
  <c r="FN218" i="138"/>
  <c r="H218" i="138"/>
  <c r="EM217" i="138"/>
  <c r="GL218" i="138"/>
  <c r="GE218" i="138"/>
  <c r="CA218" i="138"/>
  <c r="DW218" i="138"/>
  <c r="AG218" i="138"/>
  <c r="BA217" i="138"/>
  <c r="DB217" i="138"/>
  <c r="BH217" i="138"/>
  <c r="GR221" i="138"/>
  <c r="FV218" i="138"/>
  <c r="DP218" i="138"/>
  <c r="FE218" i="138"/>
  <c r="DY218" i="138"/>
  <c r="DK221" i="138"/>
  <c r="N221" i="138"/>
  <c r="DS221" i="138"/>
  <c r="DO221" i="138"/>
  <c r="DO217" i="138"/>
  <c r="DX218" i="138"/>
  <c r="EF218" i="138"/>
  <c r="EF221" i="138"/>
  <c r="DC221" i="138"/>
  <c r="FZ221" i="138"/>
  <c r="DK217" i="138"/>
  <c r="BH221" i="138"/>
  <c r="FT217" i="138"/>
  <c r="CG221" i="138"/>
  <c r="EY218" i="138"/>
  <c r="CQ221" i="138"/>
  <c r="AQ218" i="138"/>
  <c r="CE217" i="138"/>
  <c r="GR217" i="138"/>
  <c r="FQ218" i="138"/>
  <c r="DS217" i="138"/>
  <c r="CQ217" i="138"/>
  <c r="Z217" i="138"/>
  <c r="BG218" i="138"/>
  <c r="EE217" i="138"/>
  <c r="CB221" i="138"/>
  <c r="EP217" i="138"/>
  <c r="AV218" i="138"/>
  <c r="DL217" i="138"/>
  <c r="EJ217" i="138"/>
  <c r="DK218" i="138"/>
  <c r="CU217" i="138"/>
  <c r="FI217" i="138"/>
  <c r="DL221" i="138"/>
  <c r="GF217" i="138"/>
  <c r="AS221" i="138"/>
  <c r="BL221" i="138"/>
  <c r="CM221" i="138"/>
  <c r="DS218" i="138"/>
  <c r="GF221" i="138"/>
  <c r="GO221" i="138"/>
  <c r="FP218" i="138"/>
  <c r="FU217" i="138"/>
  <c r="GD218" i="138"/>
  <c r="GB218" i="138"/>
  <c r="AZ218" i="138"/>
  <c r="I218" i="138"/>
  <c r="CM218" i="138"/>
  <c r="AH217" i="138"/>
  <c r="FJ217" i="138"/>
  <c r="CO218" i="138"/>
  <c r="DH217" i="138"/>
  <c r="CP217" i="138"/>
  <c r="FS218" i="138"/>
  <c r="J217" i="138"/>
  <c r="EI218" i="138"/>
  <c r="BE218" i="138"/>
  <c r="BR217" i="138"/>
  <c r="BR221" i="138"/>
  <c r="CR221" i="138"/>
  <c r="CW221" i="138"/>
  <c r="BP221" i="138"/>
  <c r="FB221" i="138"/>
  <c r="AH221" i="138"/>
  <c r="FM221" i="138"/>
  <c r="FQ221" i="138"/>
  <c r="DW221" i="138"/>
  <c r="EL221" i="138"/>
  <c r="CE221" i="138"/>
  <c r="EM221" i="138"/>
  <c r="DP221" i="138"/>
  <c r="GS221" i="138"/>
  <c r="GL221" i="138"/>
  <c r="EJ221" i="138"/>
  <c r="BO218" i="138"/>
  <c r="BD218" i="138"/>
  <c r="EU218" i="138"/>
  <c r="X218" i="138"/>
  <c r="EQ217" i="138"/>
  <c r="CF218" i="138"/>
  <c r="FF217" i="138"/>
  <c r="FC217" i="138"/>
  <c r="AN217" i="138"/>
  <c r="EU221" i="138"/>
  <c r="EK221" i="138"/>
  <c r="CU221" i="138"/>
  <c r="AD221" i="138"/>
  <c r="BZ218" i="138"/>
  <c r="AJ218" i="138"/>
  <c r="FL218" i="138"/>
  <c r="AS218" i="138"/>
  <c r="DC217" i="138"/>
  <c r="FU221" i="138"/>
  <c r="CR218" i="138"/>
  <c r="ET218" i="138"/>
  <c r="AS217" i="138"/>
  <c r="DC218" i="138"/>
  <c r="CR217" i="138"/>
  <c r="AP218" i="138"/>
  <c r="EE221" i="138"/>
  <c r="EB218" i="138"/>
  <c r="FC221" i="138"/>
  <c r="EG218" i="138"/>
  <c r="F221" i="138"/>
  <c r="FO217" i="138"/>
  <c r="AO221" i="138"/>
  <c r="FS221" i="138"/>
  <c r="EH217" i="138"/>
  <c r="F218" i="138"/>
  <c r="FR217" i="138"/>
  <c r="CJ218" i="138"/>
  <c r="GM217" i="138"/>
  <c r="AT221" i="138"/>
  <c r="DY221" i="138"/>
  <c r="EP221" i="138"/>
  <c r="FI221" i="138"/>
  <c r="GD221" i="138"/>
  <c r="DT217" i="138"/>
  <c r="BL218" i="138"/>
  <c r="EA217" i="138"/>
  <c r="AT217" i="138"/>
  <c r="W221" i="138"/>
  <c r="V218" i="138"/>
  <c r="EV218" i="138"/>
  <c r="GI221" i="138"/>
  <c r="EK217" i="138"/>
  <c r="FO221" i="138"/>
  <c r="FR221" i="138"/>
  <c r="BT218" i="138"/>
  <c r="GJ218" i="138"/>
  <c r="EH221" i="138"/>
  <c r="DT221" i="138"/>
  <c r="AB221" i="138"/>
  <c r="BA221" i="138"/>
  <c r="CO221" i="138"/>
  <c r="DB221" i="138"/>
  <c r="AL221" i="138"/>
  <c r="CN221" i="138"/>
  <c r="AQ221" i="138"/>
  <c r="FL221" i="138"/>
  <c r="EI221" i="138"/>
  <c r="GH221" i="138"/>
  <c r="BO221" i="138"/>
  <c r="EA221" i="138"/>
  <c r="EG221" i="138"/>
  <c r="G221" i="138"/>
  <c r="FJ221" i="138"/>
  <c r="BX221" i="138"/>
  <c r="ET221" i="138"/>
  <c r="BG221" i="138"/>
  <c r="BZ221" i="138"/>
  <c r="FP221" i="138"/>
  <c r="AR221" i="138"/>
  <c r="DG221" i="138"/>
  <c r="BS221" i="138"/>
  <c r="AJ221" i="138"/>
  <c r="AV221" i="138"/>
  <c r="DA221" i="138"/>
  <c r="FN221" i="138"/>
  <c r="U221" i="138"/>
  <c r="EZ221" i="138"/>
  <c r="BY221" i="138"/>
  <c r="DF221" i="138"/>
  <c r="DX221" i="138"/>
  <c r="BJ221" i="138"/>
  <c r="CV221" i="138"/>
  <c r="BB221" i="138"/>
  <c r="CP221" i="138"/>
  <c r="GB221" i="138"/>
  <c r="J221" i="138"/>
  <c r="DH221" i="138"/>
  <c r="AU221" i="138"/>
  <c r="CY218" i="138"/>
  <c r="CT218" i="138"/>
  <c r="DA218" i="138"/>
  <c r="U218" i="138"/>
  <c r="GG221" i="138"/>
  <c r="DN221" i="138"/>
  <c r="CV217" i="138"/>
  <c r="P221" i="138"/>
  <c r="GC217" i="138"/>
  <c r="GQ218" i="138"/>
  <c r="N217" i="138"/>
  <c r="GC221" i="138"/>
  <c r="EX221" i="138"/>
  <c r="DV221" i="138"/>
  <c r="Q221" i="138"/>
  <c r="CA221" i="138"/>
  <c r="BN221" i="138"/>
  <c r="AC221" i="138"/>
  <c r="BV221" i="138"/>
  <c r="L221" i="138"/>
  <c r="FD221" i="138"/>
  <c r="FD218" i="138"/>
  <c r="EW217" i="138"/>
  <c r="GG217" i="138"/>
  <c r="DM217" i="138"/>
  <c r="AL218" i="138"/>
  <c r="DZ217" i="138"/>
  <c r="BP217" i="138"/>
  <c r="BJ217" i="138"/>
  <c r="BS217" i="138"/>
  <c r="DG217" i="138"/>
  <c r="AC217" i="138"/>
  <c r="P217" i="138"/>
  <c r="CW217" i="138"/>
  <c r="AD218" i="138"/>
  <c r="DD218" i="138"/>
  <c r="AE218" i="138"/>
  <c r="DU221" i="138"/>
  <c r="BI221" i="138"/>
  <c r="AI221" i="138"/>
  <c r="EN221" i="138"/>
  <c r="DM221" i="138"/>
  <c r="CF221" i="138"/>
  <c r="EB221" i="138"/>
  <c r="BV217" i="138"/>
  <c r="GT217" i="138"/>
  <c r="DZ221" i="138"/>
  <c r="AL217" i="138"/>
  <c r="FY221" i="138"/>
  <c r="EX217" i="138"/>
  <c r="DU217" i="138"/>
  <c r="DN217" i="138"/>
  <c r="EN218" i="138"/>
  <c r="DJ218" i="138"/>
  <c r="Q217" i="138"/>
  <c r="CH221" i="138"/>
  <c r="CH217" i="138"/>
  <c r="P218" i="138"/>
  <c r="FX218" i="138"/>
  <c r="EL217" i="138"/>
  <c r="BM217" i="138"/>
  <c r="AF218" i="138"/>
  <c r="AR218" i="138"/>
  <c r="GP218" i="138"/>
  <c r="BN217" i="138"/>
  <c r="FB217" i="138"/>
  <c r="CB218" i="138"/>
  <c r="GK221" i="138"/>
  <c r="EV221" i="138"/>
  <c r="ER221" i="138"/>
  <c r="Z221" i="138"/>
  <c r="BW221" i="138"/>
  <c r="BQ221" i="138"/>
  <c r="BC221" i="138"/>
  <c r="CI221" i="138"/>
  <c r="BF221" i="138"/>
  <c r="H221" i="138"/>
  <c r="GE221" i="138"/>
  <c r="GT221" i="138"/>
  <c r="GU221" i="138"/>
  <c r="CY221" i="138"/>
  <c r="BM221" i="138"/>
  <c r="AE221" i="138"/>
  <c r="R221" i="138"/>
  <c r="BC218" i="138"/>
  <c r="CL221" i="138"/>
  <c r="ER217" i="138"/>
  <c r="DV218" i="138"/>
  <c r="GU218" i="138"/>
  <c r="GM221" i="138"/>
  <c r="BF218" i="138"/>
  <c r="FT218" i="138"/>
  <c r="CD217" i="138"/>
  <c r="AX221" i="138"/>
  <c r="DI221" i="138"/>
  <c r="AO217" i="138"/>
  <c r="R217" i="138"/>
  <c r="G217" i="138"/>
  <c r="GO218" i="138"/>
  <c r="BQ217" i="138"/>
  <c r="BX217" i="138"/>
  <c r="CC218" i="138"/>
  <c r="DE221" i="138"/>
  <c r="FK217" i="138"/>
  <c r="AI218" i="138"/>
  <c r="BW217" i="138"/>
  <c r="AX218" i="138"/>
  <c r="AO218" i="138"/>
  <c r="CL218" i="138"/>
  <c r="GH217" i="138"/>
  <c r="BX218" i="138"/>
  <c r="EW221" i="138"/>
  <c r="GQ221" i="138"/>
  <c r="EY221" i="138"/>
  <c r="I221" i="138"/>
  <c r="FK221" i="138"/>
  <c r="CT221" i="138"/>
  <c r="DV217" i="138"/>
  <c r="FE221" i="138"/>
  <c r="FW217" i="138"/>
  <c r="GH218" i="138"/>
  <c r="K217" i="138"/>
  <c r="AY217" i="138"/>
  <c r="DI217" i="138"/>
  <c r="V221" i="138"/>
  <c r="CJ221" i="138"/>
  <c r="GI217" i="138"/>
  <c r="GV221" i="138"/>
  <c r="BB218" i="138"/>
  <c r="GV218" i="138"/>
  <c r="BD221" i="138"/>
  <c r="AP221" i="138"/>
  <c r="FG221" i="138"/>
  <c r="GA221" i="138"/>
  <c r="ES221" i="138"/>
  <c r="FF221" i="138"/>
  <c r="CC221" i="138"/>
  <c r="BT221" i="138"/>
  <c r="AZ221" i="138"/>
  <c r="FX221" i="138"/>
  <c r="CZ221" i="138"/>
  <c r="GJ221" i="138"/>
  <c r="AM221" i="138"/>
  <c r="DD221" i="138"/>
  <c r="DJ221" i="138"/>
  <c r="AG221" i="138"/>
  <c r="X221" i="138"/>
  <c r="AI217" i="138"/>
  <c r="L218" i="138"/>
  <c r="BB217" i="138"/>
  <c r="BN218" i="138"/>
  <c r="M221" i="138"/>
  <c r="BE221" i="138"/>
  <c r="ED221" i="138"/>
  <c r="CZ217" i="138"/>
  <c r="BY218" i="138"/>
  <c r="GA218" i="138"/>
  <c r="DF217" i="138"/>
  <c r="E218" i="138"/>
  <c r="FG217" i="138"/>
  <c r="CN217" i="138"/>
  <c r="ES218" i="138"/>
  <c r="FH218" i="138"/>
  <c r="S218" i="138"/>
  <c r="E221" i="138"/>
  <c r="AM218" i="138"/>
  <c r="CN218" i="138"/>
  <c r="FG218" i="138"/>
  <c r="T217" i="138"/>
  <c r="O217" i="138"/>
  <c r="BY217" i="138"/>
  <c r="S221" i="138"/>
  <c r="AM217" i="138"/>
  <c r="ES217" i="138"/>
  <c r="FH221" i="138"/>
  <c r="DF218" i="138"/>
  <c r="GA217" i="138"/>
  <c r="CS221" i="138"/>
  <c r="AA221" i="138"/>
  <c r="FA221" i="138"/>
  <c r="EZ218" i="138"/>
  <c r="ED217" i="138"/>
  <c r="BU221" i="138"/>
  <c r="FV221" i="138"/>
  <c r="T221" i="138"/>
  <c r="EZ217" i="138"/>
  <c r="CK217" i="138"/>
  <c r="CK221" i="138"/>
  <c r="AA217" i="138"/>
  <c r="GN221" i="138"/>
  <c r="O221" i="138"/>
  <c r="DQ221" i="138"/>
  <c r="EC218" i="138"/>
  <c r="EC217" i="138"/>
  <c r="GC221" i="137"/>
  <c r="CK221" i="137"/>
  <c r="ET221" i="137"/>
  <c r="AW217" i="138"/>
  <c r="AW218" i="138"/>
  <c r="EO217" i="138"/>
  <c r="EO218" i="138"/>
  <c r="M217" i="138"/>
  <c r="M218" i="138"/>
  <c r="FY218" i="138"/>
  <c r="FY217" i="138"/>
  <c r="BI217" i="138"/>
  <c r="BI218" i="138"/>
  <c r="CS217" i="138"/>
  <c r="CS218" i="138"/>
  <c r="BU218" i="138"/>
  <c r="BU217" i="138"/>
  <c r="Y217" i="138"/>
  <c r="Y218" i="138"/>
  <c r="FM218" i="138"/>
  <c r="FM217" i="138"/>
  <c r="DE217" i="138"/>
  <c r="DE218" i="138"/>
  <c r="EC221" i="138"/>
  <c r="Y221" i="138"/>
  <c r="AB218" i="138"/>
  <c r="AB217" i="138"/>
  <c r="AK218" i="138"/>
  <c r="AK217" i="138"/>
  <c r="GN218" i="138"/>
  <c r="GN217" i="138"/>
  <c r="AW221" i="138"/>
  <c r="FA217" i="138"/>
  <c r="FA218" i="138"/>
  <c r="GK217" i="138"/>
  <c r="GK218" i="138"/>
  <c r="DQ218" i="138"/>
  <c r="DQ217" i="138"/>
  <c r="CG218" i="138"/>
  <c r="CG217" i="138"/>
  <c r="AK221" i="138"/>
  <c r="EO221" i="138"/>
  <c r="EG221" i="137"/>
  <c r="FE221" i="137"/>
  <c r="AO221" i="137"/>
  <c r="DJ221" i="137"/>
  <c r="CX221" i="137"/>
  <c r="DI221" i="137"/>
  <c r="Q221" i="137"/>
  <c r="EH221" i="137"/>
  <c r="V221" i="137"/>
  <c r="AQ221" i="137"/>
  <c r="FK221" i="137"/>
  <c r="GB221" i="137"/>
  <c r="AN221" i="137"/>
  <c r="CM221" i="137"/>
  <c r="CC221" i="137"/>
  <c r="DC221" i="137"/>
  <c r="J221" i="137"/>
  <c r="ER221" i="137"/>
  <c r="CA221" i="137"/>
  <c r="FR221" i="137"/>
  <c r="GL221" i="137"/>
  <c r="DP221" i="137"/>
  <c r="BC221" i="137"/>
  <c r="EY221" i="137"/>
  <c r="EK221" i="137"/>
  <c r="BL221" i="137"/>
  <c r="DZ221" i="137"/>
  <c r="GP221" i="137"/>
  <c r="GN221" i="137"/>
  <c r="DY221" i="137"/>
  <c r="AZ221" i="137"/>
  <c r="AV221" i="137"/>
  <c r="BB221" i="137"/>
  <c r="FB221" i="137"/>
  <c r="DX221" i="137"/>
  <c r="EP221" i="137"/>
  <c r="EZ221" i="137"/>
  <c r="CO221" i="137"/>
  <c r="FN221" i="137"/>
  <c r="GJ221" i="137"/>
  <c r="ED221" i="137"/>
  <c r="BQ221" i="137"/>
  <c r="BN221" i="137"/>
  <c r="BO221" i="137"/>
  <c r="DQ221" i="137"/>
  <c r="AB221" i="137"/>
  <c r="H221" i="137"/>
  <c r="EV221" i="137"/>
  <c r="GS221" i="137"/>
  <c r="Z221" i="137"/>
  <c r="P221" i="137"/>
  <c r="T221" i="137"/>
  <c r="FZ221" i="137"/>
  <c r="AF221" i="137"/>
  <c r="R221" i="137"/>
  <c r="BD221" i="137"/>
  <c r="GR221" i="137"/>
  <c r="AD221" i="137"/>
  <c r="E221" i="137"/>
  <c r="EI221" i="137"/>
  <c r="BP221" i="137"/>
  <c r="GD221" i="137"/>
  <c r="CH221" i="137"/>
  <c r="GK221" i="137"/>
  <c r="AW221" i="137"/>
  <c r="DW221" i="137"/>
  <c r="AP221" i="137"/>
  <c r="FW221" i="137"/>
  <c r="U221" i="137"/>
  <c r="FI221" i="137"/>
  <c r="BZ221" i="137"/>
  <c r="EM221" i="137"/>
  <c r="CJ221" i="137"/>
  <c r="DK221" i="137"/>
  <c r="GI221" i="137"/>
  <c r="CE221" i="137"/>
  <c r="EJ221" i="137"/>
  <c r="FP221" i="137"/>
  <c r="BE221" i="137"/>
  <c r="FD221" i="137"/>
  <c r="DS221" i="137"/>
  <c r="FH221" i="137"/>
  <c r="FF221" i="137"/>
  <c r="FT221" i="137"/>
  <c r="CU221" i="137"/>
  <c r="BX221" i="137"/>
  <c r="BF221" i="137"/>
  <c r="CY221" i="137"/>
  <c r="GU221" i="137"/>
  <c r="DV221" i="137"/>
  <c r="DR221" i="137"/>
  <c r="BS221" i="137"/>
  <c r="CB221" i="137"/>
  <c r="CP221" i="137"/>
  <c r="GQ221" i="137"/>
  <c r="BH221" i="137"/>
  <c r="CN221" i="137"/>
  <c r="DO221" i="137"/>
  <c r="AT221" i="137"/>
  <c r="EA221" i="137"/>
  <c r="DM221" i="137"/>
  <c r="AU221" i="137"/>
  <c r="CS221" i="137"/>
  <c r="DA221" i="137"/>
  <c r="CL221" i="137"/>
  <c r="AR221" i="137"/>
  <c r="GF221" i="137"/>
  <c r="AI221" i="137"/>
  <c r="AE221" i="137"/>
  <c r="CZ221" i="137"/>
  <c r="BU221" i="137"/>
  <c r="DT221" i="137"/>
  <c r="CI221" i="137"/>
  <c r="FG221" i="137"/>
  <c r="S221" i="137"/>
  <c r="EL221" i="137"/>
  <c r="EF221" i="137"/>
  <c r="DH221" i="137"/>
  <c r="EU221" i="137"/>
  <c r="G221" i="137"/>
  <c r="BR221" i="137"/>
  <c r="FS221" i="137"/>
  <c r="EC221" i="137"/>
  <c r="CV221" i="137"/>
  <c r="CD221" i="137"/>
  <c r="GE221" i="137"/>
  <c r="CQ221" i="137"/>
  <c r="EN221" i="137"/>
  <c r="N221" i="137"/>
  <c r="AX221" i="137"/>
  <c r="FA221" i="137"/>
  <c r="FO221" i="137"/>
  <c r="AA221" i="137"/>
  <c r="FJ221" i="137"/>
  <c r="CG221" i="137"/>
  <c r="CT221" i="137"/>
  <c r="AG221" i="137"/>
  <c r="FU221" i="137"/>
  <c r="DF221" i="137"/>
  <c r="F221" i="137"/>
  <c r="AL221" i="137"/>
  <c r="FC221" i="137"/>
  <c r="CR221" i="137"/>
  <c r="BG221" i="137"/>
  <c r="AS221" i="137"/>
  <c r="GG221" i="137"/>
  <c r="DE221" i="137"/>
  <c r="L221" i="137"/>
  <c r="M221" i="137"/>
  <c r="O221" i="137"/>
  <c r="AH221" i="137"/>
  <c r="CF221" i="137"/>
  <c r="EE221" i="137"/>
  <c r="DL221" i="137"/>
  <c r="DG221" i="137"/>
  <c r="BJ221" i="137"/>
  <c r="K221" i="137"/>
  <c r="GV221" i="137"/>
  <c r="BI221" i="137"/>
  <c r="BV221" i="137"/>
  <c r="EO221" i="137"/>
  <c r="EB221" i="137"/>
  <c r="EX221" i="137"/>
  <c r="W221" i="137"/>
  <c r="BT221" i="137"/>
  <c r="I221" i="137"/>
  <c r="EW221" i="137"/>
  <c r="FX221" i="137"/>
  <c r="FV221" i="137"/>
  <c r="Y221" i="137"/>
  <c r="DN221" i="137"/>
  <c r="GH221" i="137"/>
  <c r="BW221" i="137"/>
  <c r="DB221" i="137"/>
  <c r="GT221" i="137"/>
  <c r="AJ221" i="137"/>
  <c r="FY221" i="137"/>
  <c r="X221" i="137"/>
  <c r="BK221" i="137"/>
  <c r="FM221" i="137"/>
  <c r="AY221" i="137"/>
  <c r="AK221" i="137"/>
  <c r="FL221" i="137"/>
  <c r="GM221" i="137"/>
  <c r="DD221" i="137"/>
  <c r="GA221" i="137"/>
  <c r="AM221" i="137"/>
  <c r="EQ221" i="137"/>
  <c r="F157" i="137"/>
  <c r="G157" i="137"/>
  <c r="H157" i="137"/>
  <c r="I157" i="137"/>
  <c r="J157" i="137"/>
  <c r="K157" i="137"/>
  <c r="K167" i="137" s="1"/>
  <c r="L157" i="137"/>
  <c r="L167" i="137" s="1"/>
  <c r="M157" i="137"/>
  <c r="N157" i="137"/>
  <c r="O157" i="137"/>
  <c r="P157" i="137"/>
  <c r="Q157" i="137"/>
  <c r="R157" i="137"/>
  <c r="S157" i="137"/>
  <c r="T157" i="137"/>
  <c r="U157" i="137"/>
  <c r="V157" i="137"/>
  <c r="W157" i="137"/>
  <c r="W167" i="137" s="1"/>
  <c r="X157" i="137"/>
  <c r="X167" i="137" s="1"/>
  <c r="Y157" i="137"/>
  <c r="Z157" i="137"/>
  <c r="AA157" i="137"/>
  <c r="AB157" i="137"/>
  <c r="AC157" i="137"/>
  <c r="AD157" i="137"/>
  <c r="AE157" i="137"/>
  <c r="AF157" i="137"/>
  <c r="AG157" i="137"/>
  <c r="AH157" i="137"/>
  <c r="AI157" i="137"/>
  <c r="AI167" i="137" s="1"/>
  <c r="AJ157" i="137"/>
  <c r="AJ167" i="137" s="1"/>
  <c r="AK157" i="137"/>
  <c r="AL157" i="137"/>
  <c r="AM157" i="137"/>
  <c r="AN157" i="137"/>
  <c r="AO157" i="137"/>
  <c r="AP157" i="137"/>
  <c r="AQ157" i="137"/>
  <c r="AR157" i="137"/>
  <c r="AS157" i="137"/>
  <c r="AT157" i="137"/>
  <c r="AU157" i="137"/>
  <c r="AU167" i="137" s="1"/>
  <c r="AV157" i="137"/>
  <c r="AV167" i="137" s="1"/>
  <c r="AW157" i="137"/>
  <c r="AX157" i="137"/>
  <c r="AY157" i="137"/>
  <c r="AZ157" i="137"/>
  <c r="BA157" i="137"/>
  <c r="BB157" i="137"/>
  <c r="BC157" i="137"/>
  <c r="BD157" i="137"/>
  <c r="BE157" i="137"/>
  <c r="BF157" i="137"/>
  <c r="BG157" i="137"/>
  <c r="BG167" i="137" s="1"/>
  <c r="BG166" i="137" s="1"/>
  <c r="BH157" i="137"/>
  <c r="BH167" i="137" s="1"/>
  <c r="BI157" i="137"/>
  <c r="BJ157" i="137"/>
  <c r="BK157" i="137"/>
  <c r="BL157" i="137"/>
  <c r="BM157" i="137"/>
  <c r="BN157" i="137"/>
  <c r="BO157" i="137"/>
  <c r="BP157" i="137"/>
  <c r="BQ157" i="137"/>
  <c r="BR157" i="137"/>
  <c r="BS157" i="137"/>
  <c r="BS167" i="137" s="1"/>
  <c r="BT157" i="137"/>
  <c r="BT167" i="137" s="1"/>
  <c r="BU157" i="137"/>
  <c r="BV157" i="137"/>
  <c r="BW157" i="137"/>
  <c r="BX157" i="137"/>
  <c r="BY157" i="137"/>
  <c r="BZ157" i="137"/>
  <c r="CA157" i="137"/>
  <c r="CB157" i="137"/>
  <c r="CC157" i="137"/>
  <c r="CD157" i="137"/>
  <c r="CE157" i="137"/>
  <c r="CE167" i="137" s="1"/>
  <c r="CF157" i="137"/>
  <c r="CF167" i="137" s="1"/>
  <c r="CG157" i="137"/>
  <c r="CH157" i="137"/>
  <c r="CI157" i="137"/>
  <c r="CJ157" i="137"/>
  <c r="CK157" i="137"/>
  <c r="CL157" i="137"/>
  <c r="CM157" i="137"/>
  <c r="CN157" i="137"/>
  <c r="CO157" i="137"/>
  <c r="CP157" i="137"/>
  <c r="CQ157" i="137"/>
  <c r="CQ167" i="137" s="1"/>
  <c r="CR157" i="137"/>
  <c r="CR167" i="137" s="1"/>
  <c r="CS157" i="137"/>
  <c r="CT157" i="137"/>
  <c r="CU157" i="137"/>
  <c r="CV157" i="137"/>
  <c r="CW157" i="137"/>
  <c r="CX157" i="137"/>
  <c r="CY157" i="137"/>
  <c r="CZ157" i="137"/>
  <c r="DA157" i="137"/>
  <c r="DB157" i="137"/>
  <c r="DC157" i="137"/>
  <c r="DD157" i="137"/>
  <c r="DE157" i="137"/>
  <c r="DF157" i="137"/>
  <c r="DG157" i="137"/>
  <c r="DH157" i="137"/>
  <c r="DI157" i="137"/>
  <c r="DJ157" i="137"/>
  <c r="DK157" i="137"/>
  <c r="DL157" i="137"/>
  <c r="DM157" i="137"/>
  <c r="DN157" i="137"/>
  <c r="DO157" i="137"/>
  <c r="DP157" i="137"/>
  <c r="DQ157" i="137"/>
  <c r="DR157" i="137"/>
  <c r="DS157" i="137"/>
  <c r="DT157" i="137"/>
  <c r="DU157" i="137"/>
  <c r="DV157" i="137"/>
  <c r="DW157" i="137"/>
  <c r="DX157" i="137"/>
  <c r="DY157" i="137"/>
  <c r="DZ157" i="137"/>
  <c r="EA157" i="137"/>
  <c r="EB157" i="137"/>
  <c r="EC157" i="137"/>
  <c r="ED157" i="137"/>
  <c r="EE157" i="137"/>
  <c r="EF157" i="137"/>
  <c r="EG157" i="137"/>
  <c r="EH157" i="137"/>
  <c r="EI157" i="137"/>
  <c r="EJ157" i="137"/>
  <c r="EK157" i="137"/>
  <c r="EL157" i="137"/>
  <c r="EM157" i="137"/>
  <c r="EN157" i="137"/>
  <c r="EO157" i="137"/>
  <c r="EP157" i="137"/>
  <c r="EQ157" i="137"/>
  <c r="ER157" i="137"/>
  <c r="ES157" i="137"/>
  <c r="ET157" i="137"/>
  <c r="EU157" i="137"/>
  <c r="EV157" i="137"/>
  <c r="EW157" i="137"/>
  <c r="EX157" i="137"/>
  <c r="EY157" i="137"/>
  <c r="EZ157" i="137"/>
  <c r="FA157" i="137"/>
  <c r="FB157" i="137"/>
  <c r="FC157" i="137"/>
  <c r="FD157" i="137"/>
  <c r="FE157" i="137"/>
  <c r="FF157" i="137"/>
  <c r="FG157" i="137"/>
  <c r="FH157" i="137"/>
  <c r="FI157" i="137"/>
  <c r="FJ157" i="137"/>
  <c r="FK157" i="137"/>
  <c r="FL157" i="137"/>
  <c r="FM157" i="137"/>
  <c r="FN157" i="137"/>
  <c r="FO157" i="137"/>
  <c r="FP157" i="137"/>
  <c r="FQ157" i="137"/>
  <c r="FR157" i="137"/>
  <c r="FS157" i="137"/>
  <c r="FT157" i="137"/>
  <c r="FU157" i="137"/>
  <c r="FV157" i="137"/>
  <c r="FW157" i="137"/>
  <c r="FX157" i="137"/>
  <c r="FY157" i="137"/>
  <c r="FZ157" i="137"/>
  <c r="GA157" i="137"/>
  <c r="GB157" i="137"/>
  <c r="GC157" i="137"/>
  <c r="GD157" i="137"/>
  <c r="GE157" i="137"/>
  <c r="GF157" i="137"/>
  <c r="GG157" i="137"/>
  <c r="GH157" i="137"/>
  <c r="GI157" i="137"/>
  <c r="GJ157" i="137"/>
  <c r="GK157" i="137"/>
  <c r="GL157" i="137"/>
  <c r="GM157" i="137"/>
  <c r="GN157" i="137"/>
  <c r="GO157" i="137"/>
  <c r="GP157" i="137"/>
  <c r="GQ157" i="137"/>
  <c r="GR157" i="137"/>
  <c r="GS157" i="137"/>
  <c r="GT157" i="137"/>
  <c r="GU157" i="137"/>
  <c r="GV157" i="137"/>
  <c r="E157" i="137"/>
  <c r="E145" i="137"/>
  <c r="F145" i="137"/>
  <c r="G145" i="137"/>
  <c r="H145" i="137"/>
  <c r="I145" i="137"/>
  <c r="J145" i="137"/>
  <c r="K145" i="137"/>
  <c r="L145" i="137"/>
  <c r="M145" i="137"/>
  <c r="N145" i="137"/>
  <c r="O145" i="137"/>
  <c r="P145" i="137"/>
  <c r="Q145" i="137"/>
  <c r="R145" i="137"/>
  <c r="S145" i="137"/>
  <c r="T145" i="137"/>
  <c r="U145" i="137"/>
  <c r="V145" i="137"/>
  <c r="W145" i="137"/>
  <c r="X145" i="137"/>
  <c r="Y145" i="137"/>
  <c r="Z145" i="137"/>
  <c r="AA145" i="137"/>
  <c r="AB145" i="137"/>
  <c r="AC145" i="137"/>
  <c r="AD145" i="137"/>
  <c r="AE145" i="137"/>
  <c r="AF145" i="137"/>
  <c r="AG145" i="137"/>
  <c r="AH145" i="137"/>
  <c r="AI145" i="137"/>
  <c r="AJ145" i="137"/>
  <c r="AK145" i="137"/>
  <c r="AL145" i="137"/>
  <c r="AM145" i="137"/>
  <c r="AN145" i="137"/>
  <c r="AO145" i="137"/>
  <c r="AP145" i="137"/>
  <c r="AQ145" i="137"/>
  <c r="AR145" i="137"/>
  <c r="AS145" i="137"/>
  <c r="AT145" i="137"/>
  <c r="AU145" i="137"/>
  <c r="AV145" i="137"/>
  <c r="AW145" i="137"/>
  <c r="AX145" i="137"/>
  <c r="AY145" i="137"/>
  <c r="AZ145" i="137"/>
  <c r="BA145" i="137"/>
  <c r="BB145" i="137"/>
  <c r="BC145" i="137"/>
  <c r="BD145" i="137"/>
  <c r="BE145" i="137"/>
  <c r="BF145" i="137"/>
  <c r="BG145" i="137"/>
  <c r="BH145" i="137"/>
  <c r="BI145" i="137"/>
  <c r="BJ145" i="137"/>
  <c r="BK145" i="137"/>
  <c r="BL145" i="137"/>
  <c r="BM145" i="137"/>
  <c r="BN145" i="137"/>
  <c r="BO145" i="137"/>
  <c r="BP145" i="137"/>
  <c r="BQ145" i="137"/>
  <c r="BR145" i="137"/>
  <c r="BS145" i="137"/>
  <c r="BT145" i="137"/>
  <c r="BU145" i="137"/>
  <c r="BV145" i="137"/>
  <c r="BW145" i="137"/>
  <c r="BX145" i="137"/>
  <c r="BY145" i="137"/>
  <c r="BZ145" i="137"/>
  <c r="CA145" i="137"/>
  <c r="CB145" i="137"/>
  <c r="CC145" i="137"/>
  <c r="CD145" i="137"/>
  <c r="CE145" i="137"/>
  <c r="CF145" i="137"/>
  <c r="CG145" i="137"/>
  <c r="CH145" i="137"/>
  <c r="CI145" i="137"/>
  <c r="CJ145" i="137"/>
  <c r="CK145" i="137"/>
  <c r="CL145" i="137"/>
  <c r="CM145" i="137"/>
  <c r="CN145" i="137"/>
  <c r="CO145" i="137"/>
  <c r="CP145" i="137"/>
  <c r="CQ145" i="137"/>
  <c r="CR145" i="137"/>
  <c r="CS145" i="137"/>
  <c r="CT145" i="137"/>
  <c r="CU145" i="137"/>
  <c r="CV145" i="137"/>
  <c r="CW145" i="137"/>
  <c r="CX145" i="137"/>
  <c r="CY145" i="137"/>
  <c r="CZ145" i="137"/>
  <c r="DA145" i="137"/>
  <c r="DB145" i="137"/>
  <c r="DC145" i="137"/>
  <c r="DD145" i="137"/>
  <c r="DE145" i="137"/>
  <c r="DF145" i="137"/>
  <c r="DG145" i="137"/>
  <c r="DH145" i="137"/>
  <c r="DI145" i="137"/>
  <c r="DJ145" i="137"/>
  <c r="DK145" i="137"/>
  <c r="DL145" i="137"/>
  <c r="DM145" i="137"/>
  <c r="DN145" i="137"/>
  <c r="DO145" i="137"/>
  <c r="DP145" i="137"/>
  <c r="DQ145" i="137"/>
  <c r="DR145" i="137"/>
  <c r="DS145" i="137"/>
  <c r="DT145" i="137"/>
  <c r="DU145" i="137"/>
  <c r="DV145" i="137"/>
  <c r="DW145" i="137"/>
  <c r="DX145" i="137"/>
  <c r="DY145" i="137"/>
  <c r="DZ145" i="137"/>
  <c r="EA145" i="137"/>
  <c r="EB145" i="137"/>
  <c r="EC145" i="137"/>
  <c r="ED145" i="137"/>
  <c r="EE145" i="137"/>
  <c r="EF145" i="137"/>
  <c r="EG145" i="137"/>
  <c r="EH145" i="137"/>
  <c r="EI145" i="137"/>
  <c r="EJ145" i="137"/>
  <c r="EK145" i="137"/>
  <c r="EL145" i="137"/>
  <c r="EM145" i="137"/>
  <c r="EN145" i="137"/>
  <c r="EO145" i="137"/>
  <c r="EP145" i="137"/>
  <c r="EQ145" i="137"/>
  <c r="ER145" i="137"/>
  <c r="ES145" i="137"/>
  <c r="ET145" i="137"/>
  <c r="EU145" i="137"/>
  <c r="EV145" i="137"/>
  <c r="EW145" i="137"/>
  <c r="EX145" i="137"/>
  <c r="EY145" i="137"/>
  <c r="EZ145" i="137"/>
  <c r="FA145" i="137"/>
  <c r="FB145" i="137"/>
  <c r="FC145" i="137"/>
  <c r="FD145" i="137"/>
  <c r="FE145" i="137"/>
  <c r="FF145" i="137"/>
  <c r="FG145" i="137"/>
  <c r="FH145" i="137"/>
  <c r="FI145" i="137"/>
  <c r="FJ145" i="137"/>
  <c r="FK145" i="137"/>
  <c r="FL145" i="137"/>
  <c r="FM145" i="137"/>
  <c r="FN145" i="137"/>
  <c r="FO145" i="137"/>
  <c r="FP145" i="137"/>
  <c r="FQ145" i="137"/>
  <c r="FR145" i="137"/>
  <c r="FS145" i="137"/>
  <c r="FT145" i="137"/>
  <c r="FU145" i="137"/>
  <c r="FV145" i="137"/>
  <c r="FW145" i="137"/>
  <c r="FX145" i="137"/>
  <c r="FY145" i="137"/>
  <c r="FZ145" i="137"/>
  <c r="GA145" i="137"/>
  <c r="GB145" i="137"/>
  <c r="GC145" i="137"/>
  <c r="GD145" i="137"/>
  <c r="GE145" i="137"/>
  <c r="GF145" i="137"/>
  <c r="GG145" i="137"/>
  <c r="GH145" i="137"/>
  <c r="GI145" i="137"/>
  <c r="GJ145" i="137"/>
  <c r="GK145" i="137"/>
  <c r="GL145" i="137"/>
  <c r="GM145" i="137"/>
  <c r="GN145" i="137"/>
  <c r="GO145" i="137"/>
  <c r="GP145" i="137"/>
  <c r="GQ145" i="137"/>
  <c r="GR145" i="137"/>
  <c r="GS145" i="137"/>
  <c r="GT145" i="137"/>
  <c r="GU145" i="137"/>
  <c r="GV145" i="137"/>
  <c r="GX145" i="137"/>
  <c r="E146" i="137"/>
  <c r="F146" i="137"/>
  <c r="G146" i="137"/>
  <c r="H146" i="137"/>
  <c r="I146" i="137"/>
  <c r="J146" i="137"/>
  <c r="K146" i="137"/>
  <c r="L146" i="137"/>
  <c r="M146" i="137"/>
  <c r="N146" i="137"/>
  <c r="O146" i="137"/>
  <c r="P146" i="137"/>
  <c r="Q146" i="137"/>
  <c r="R146" i="137"/>
  <c r="S146" i="137"/>
  <c r="T146" i="137"/>
  <c r="U146" i="137"/>
  <c r="V146" i="137"/>
  <c r="W146" i="137"/>
  <c r="X146" i="137"/>
  <c r="Y146" i="137"/>
  <c r="Z146" i="137"/>
  <c r="AA146" i="137"/>
  <c r="AB146" i="137"/>
  <c r="AC146" i="137"/>
  <c r="AD146" i="137"/>
  <c r="AE146" i="137"/>
  <c r="AF146" i="137"/>
  <c r="AG146" i="137"/>
  <c r="AH146" i="137"/>
  <c r="AI146" i="137"/>
  <c r="AJ146" i="137"/>
  <c r="AK146" i="137"/>
  <c r="AL146" i="137"/>
  <c r="AM146" i="137"/>
  <c r="AN146" i="137"/>
  <c r="AO146" i="137"/>
  <c r="AP146" i="137"/>
  <c r="AQ146" i="137"/>
  <c r="AR146" i="137"/>
  <c r="AS146" i="137"/>
  <c r="AT146" i="137"/>
  <c r="AU146" i="137"/>
  <c r="AV146" i="137"/>
  <c r="AW146" i="137"/>
  <c r="AX146" i="137"/>
  <c r="AY146" i="137"/>
  <c r="AZ146" i="137"/>
  <c r="BA146" i="137"/>
  <c r="BB146" i="137"/>
  <c r="BC146" i="137"/>
  <c r="BD146" i="137"/>
  <c r="BE146" i="137"/>
  <c r="BF146" i="137"/>
  <c r="BG146" i="137"/>
  <c r="BH146" i="137"/>
  <c r="BI146" i="137"/>
  <c r="BJ146" i="137"/>
  <c r="BK146" i="137"/>
  <c r="BL146" i="137"/>
  <c r="BM146" i="137"/>
  <c r="BN146" i="137"/>
  <c r="BO146" i="137"/>
  <c r="BP146" i="137"/>
  <c r="BQ146" i="137"/>
  <c r="BR146" i="137"/>
  <c r="BS146" i="137"/>
  <c r="BT146" i="137"/>
  <c r="BU146" i="137"/>
  <c r="BV146" i="137"/>
  <c r="BW146" i="137"/>
  <c r="BX146" i="137"/>
  <c r="BY146" i="137"/>
  <c r="BZ146" i="137"/>
  <c r="CA146" i="137"/>
  <c r="CB146" i="137"/>
  <c r="CC146" i="137"/>
  <c r="CD146" i="137"/>
  <c r="CE146" i="137"/>
  <c r="CF146" i="137"/>
  <c r="CG146" i="137"/>
  <c r="CH146" i="137"/>
  <c r="CI146" i="137"/>
  <c r="CJ146" i="137"/>
  <c r="CK146" i="137"/>
  <c r="CL146" i="137"/>
  <c r="CM146" i="137"/>
  <c r="CN146" i="137"/>
  <c r="CO146" i="137"/>
  <c r="CP146" i="137"/>
  <c r="CQ146" i="137"/>
  <c r="CR146" i="137"/>
  <c r="CS146" i="137"/>
  <c r="CT146" i="137"/>
  <c r="CU146" i="137"/>
  <c r="CV146" i="137"/>
  <c r="CW146" i="137"/>
  <c r="CX146" i="137"/>
  <c r="CY146" i="137"/>
  <c r="CZ146" i="137"/>
  <c r="DA146" i="137"/>
  <c r="DB146" i="137"/>
  <c r="DC146" i="137"/>
  <c r="DD146" i="137"/>
  <c r="DE146" i="137"/>
  <c r="DF146" i="137"/>
  <c r="DG146" i="137"/>
  <c r="DH146" i="137"/>
  <c r="DI146" i="137"/>
  <c r="DJ146" i="137"/>
  <c r="DK146" i="137"/>
  <c r="DL146" i="137"/>
  <c r="DM146" i="137"/>
  <c r="DN146" i="137"/>
  <c r="DO146" i="137"/>
  <c r="DP146" i="137"/>
  <c r="DQ146" i="137"/>
  <c r="DR146" i="137"/>
  <c r="DS146" i="137"/>
  <c r="DT146" i="137"/>
  <c r="DU146" i="137"/>
  <c r="DV146" i="137"/>
  <c r="DW146" i="137"/>
  <c r="DX146" i="137"/>
  <c r="DY146" i="137"/>
  <c r="DZ146" i="137"/>
  <c r="EA146" i="137"/>
  <c r="EB146" i="137"/>
  <c r="EC146" i="137"/>
  <c r="ED146" i="137"/>
  <c r="EE146" i="137"/>
  <c r="EF146" i="137"/>
  <c r="EG146" i="137"/>
  <c r="EH146" i="137"/>
  <c r="EI146" i="137"/>
  <c r="EJ146" i="137"/>
  <c r="EK146" i="137"/>
  <c r="EL146" i="137"/>
  <c r="EM146" i="137"/>
  <c r="EN146" i="137"/>
  <c r="EO146" i="137"/>
  <c r="EP146" i="137"/>
  <c r="EQ146" i="137"/>
  <c r="ER146" i="137"/>
  <c r="ES146" i="137"/>
  <c r="ET146" i="137"/>
  <c r="EU146" i="137"/>
  <c r="EV146" i="137"/>
  <c r="EW146" i="137"/>
  <c r="EX146" i="137"/>
  <c r="EY146" i="137"/>
  <c r="EZ146" i="137"/>
  <c r="FA146" i="137"/>
  <c r="FB146" i="137"/>
  <c r="FC146" i="137"/>
  <c r="FD146" i="137"/>
  <c r="FE146" i="137"/>
  <c r="FF146" i="137"/>
  <c r="FG146" i="137"/>
  <c r="FH146" i="137"/>
  <c r="FI146" i="137"/>
  <c r="FJ146" i="137"/>
  <c r="FK146" i="137"/>
  <c r="FL146" i="137"/>
  <c r="FM146" i="137"/>
  <c r="FN146" i="137"/>
  <c r="FO146" i="137"/>
  <c r="FP146" i="137"/>
  <c r="FQ146" i="137"/>
  <c r="FR146" i="137"/>
  <c r="FS146" i="137"/>
  <c r="FT146" i="137"/>
  <c r="FU146" i="137"/>
  <c r="FV146" i="137"/>
  <c r="FW146" i="137"/>
  <c r="FX146" i="137"/>
  <c r="FY146" i="137"/>
  <c r="FZ146" i="137"/>
  <c r="GA146" i="137"/>
  <c r="GB146" i="137"/>
  <c r="GC146" i="137"/>
  <c r="GD146" i="137"/>
  <c r="GE146" i="137"/>
  <c r="GF146" i="137"/>
  <c r="GG146" i="137"/>
  <c r="GH146" i="137"/>
  <c r="GI146" i="137"/>
  <c r="GJ146" i="137"/>
  <c r="GK146" i="137"/>
  <c r="GL146" i="137"/>
  <c r="GM146" i="137"/>
  <c r="GN146" i="137"/>
  <c r="GO146" i="137"/>
  <c r="GP146" i="137"/>
  <c r="GQ146" i="137"/>
  <c r="GR146" i="137"/>
  <c r="GS146" i="137"/>
  <c r="GT146" i="137"/>
  <c r="GU146" i="137"/>
  <c r="GV146" i="137"/>
  <c r="GX146" i="137"/>
  <c r="E147" i="137"/>
  <c r="F147" i="137"/>
  <c r="G147" i="137"/>
  <c r="H147" i="137"/>
  <c r="I147" i="137"/>
  <c r="J147" i="137"/>
  <c r="K147" i="137"/>
  <c r="L147" i="137"/>
  <c r="M147" i="137"/>
  <c r="N147" i="137"/>
  <c r="O147" i="137"/>
  <c r="P147" i="137"/>
  <c r="Q147" i="137"/>
  <c r="R147" i="137"/>
  <c r="S147" i="137"/>
  <c r="T147" i="137"/>
  <c r="U147" i="137"/>
  <c r="V147" i="137"/>
  <c r="W147" i="137"/>
  <c r="X147" i="137"/>
  <c r="Y147" i="137"/>
  <c r="Z147" i="137"/>
  <c r="AA147" i="137"/>
  <c r="AB147" i="137"/>
  <c r="AC147" i="137"/>
  <c r="AD147" i="137"/>
  <c r="AE147" i="137"/>
  <c r="AF147" i="137"/>
  <c r="AG147" i="137"/>
  <c r="AH147" i="137"/>
  <c r="AI147" i="137"/>
  <c r="AJ147" i="137"/>
  <c r="AK147" i="137"/>
  <c r="AL147" i="137"/>
  <c r="AM147" i="137"/>
  <c r="AN147" i="137"/>
  <c r="AO147" i="137"/>
  <c r="AP147" i="137"/>
  <c r="AQ147" i="137"/>
  <c r="AR147" i="137"/>
  <c r="AS147" i="137"/>
  <c r="AT147" i="137"/>
  <c r="AU147" i="137"/>
  <c r="AV147" i="137"/>
  <c r="AW147" i="137"/>
  <c r="AX147" i="137"/>
  <c r="AY147" i="137"/>
  <c r="AZ147" i="137"/>
  <c r="BA147" i="137"/>
  <c r="BB147" i="137"/>
  <c r="BC147" i="137"/>
  <c r="BD147" i="137"/>
  <c r="BE147" i="137"/>
  <c r="BF147" i="137"/>
  <c r="BG147" i="137"/>
  <c r="BH147" i="137"/>
  <c r="BI147" i="137"/>
  <c r="BJ147" i="137"/>
  <c r="BK147" i="137"/>
  <c r="BL147" i="137"/>
  <c r="BM147" i="137"/>
  <c r="BN147" i="137"/>
  <c r="BO147" i="137"/>
  <c r="BP147" i="137"/>
  <c r="BQ147" i="137"/>
  <c r="BR147" i="137"/>
  <c r="BS147" i="137"/>
  <c r="BT147" i="137"/>
  <c r="BU147" i="137"/>
  <c r="BV147" i="137"/>
  <c r="BW147" i="137"/>
  <c r="BX147" i="137"/>
  <c r="BY147" i="137"/>
  <c r="BZ147" i="137"/>
  <c r="CA147" i="137"/>
  <c r="CB147" i="137"/>
  <c r="CC147" i="137"/>
  <c r="CD147" i="137"/>
  <c r="CE147" i="137"/>
  <c r="CF147" i="137"/>
  <c r="CG147" i="137"/>
  <c r="CH147" i="137"/>
  <c r="CI147" i="137"/>
  <c r="CJ147" i="137"/>
  <c r="CK147" i="137"/>
  <c r="CL147" i="137"/>
  <c r="CM147" i="137"/>
  <c r="CN147" i="137"/>
  <c r="CO147" i="137"/>
  <c r="CP147" i="137"/>
  <c r="CQ147" i="137"/>
  <c r="CR147" i="137"/>
  <c r="CS147" i="137"/>
  <c r="CT147" i="137"/>
  <c r="CU147" i="137"/>
  <c r="CV147" i="137"/>
  <c r="CW147" i="137"/>
  <c r="CX147" i="137"/>
  <c r="CY147" i="137"/>
  <c r="CZ147" i="137"/>
  <c r="DA147" i="137"/>
  <c r="DB147" i="137"/>
  <c r="DC147" i="137"/>
  <c r="DD147" i="137"/>
  <c r="DE147" i="137"/>
  <c r="DF147" i="137"/>
  <c r="DG147" i="137"/>
  <c r="DH147" i="137"/>
  <c r="DI147" i="137"/>
  <c r="DJ147" i="137"/>
  <c r="DK147" i="137"/>
  <c r="DL147" i="137"/>
  <c r="DM147" i="137"/>
  <c r="DN147" i="137"/>
  <c r="DO147" i="137"/>
  <c r="DP147" i="137"/>
  <c r="DQ147" i="137"/>
  <c r="DR147" i="137"/>
  <c r="DS147" i="137"/>
  <c r="DT147" i="137"/>
  <c r="DU147" i="137"/>
  <c r="DV147" i="137"/>
  <c r="DW147" i="137"/>
  <c r="DX147" i="137"/>
  <c r="DY147" i="137"/>
  <c r="DZ147" i="137"/>
  <c r="EA147" i="137"/>
  <c r="EB147" i="137"/>
  <c r="EC147" i="137"/>
  <c r="ED147" i="137"/>
  <c r="EE147" i="137"/>
  <c r="EF147" i="137"/>
  <c r="EG147" i="137"/>
  <c r="EH147" i="137"/>
  <c r="EI147" i="137"/>
  <c r="EJ147" i="137"/>
  <c r="EK147" i="137"/>
  <c r="EL147" i="137"/>
  <c r="EM147" i="137"/>
  <c r="EN147" i="137"/>
  <c r="EO147" i="137"/>
  <c r="EP147" i="137"/>
  <c r="EQ147" i="137"/>
  <c r="ER147" i="137"/>
  <c r="ES147" i="137"/>
  <c r="ET147" i="137"/>
  <c r="EU147" i="137"/>
  <c r="EV147" i="137"/>
  <c r="EW147" i="137"/>
  <c r="EX147" i="137"/>
  <c r="EY147" i="137"/>
  <c r="EZ147" i="137"/>
  <c r="FA147" i="137"/>
  <c r="FB147" i="137"/>
  <c r="FC147" i="137"/>
  <c r="FD147" i="137"/>
  <c r="FE147" i="137"/>
  <c r="FF147" i="137"/>
  <c r="FG147" i="137"/>
  <c r="FH147" i="137"/>
  <c r="FI147" i="137"/>
  <c r="FJ147" i="137"/>
  <c r="FK147" i="137"/>
  <c r="FL147" i="137"/>
  <c r="FM147" i="137"/>
  <c r="FN147" i="137"/>
  <c r="FO147" i="137"/>
  <c r="FP147" i="137"/>
  <c r="FQ147" i="137"/>
  <c r="FR147" i="137"/>
  <c r="FS147" i="137"/>
  <c r="FT147" i="137"/>
  <c r="FU147" i="137"/>
  <c r="FV147" i="137"/>
  <c r="FW147" i="137"/>
  <c r="FX147" i="137"/>
  <c r="FY147" i="137"/>
  <c r="FZ147" i="137"/>
  <c r="GA147" i="137"/>
  <c r="GB147" i="137"/>
  <c r="GC147" i="137"/>
  <c r="GD147" i="137"/>
  <c r="GE147" i="137"/>
  <c r="GF147" i="137"/>
  <c r="GG147" i="137"/>
  <c r="GH147" i="137"/>
  <c r="GI147" i="137"/>
  <c r="GJ147" i="137"/>
  <c r="GK147" i="137"/>
  <c r="GL147" i="137"/>
  <c r="GM147" i="137"/>
  <c r="GN147" i="137"/>
  <c r="GO147" i="137"/>
  <c r="GP147" i="137"/>
  <c r="GQ147" i="137"/>
  <c r="GR147" i="137"/>
  <c r="GS147" i="137"/>
  <c r="GT147" i="137"/>
  <c r="GU147" i="137"/>
  <c r="GV147" i="137"/>
  <c r="GX147" i="137"/>
  <c r="E148" i="137"/>
  <c r="F148" i="137"/>
  <c r="G148" i="137"/>
  <c r="H148" i="137"/>
  <c r="I148" i="137"/>
  <c r="J148" i="137"/>
  <c r="K148" i="137"/>
  <c r="L148" i="137"/>
  <c r="M148" i="137"/>
  <c r="N148" i="137"/>
  <c r="O148" i="137"/>
  <c r="P148" i="137"/>
  <c r="Q148" i="137"/>
  <c r="R148" i="137"/>
  <c r="S148" i="137"/>
  <c r="T148" i="137"/>
  <c r="U148" i="137"/>
  <c r="V148" i="137"/>
  <c r="W148" i="137"/>
  <c r="X148" i="137"/>
  <c r="Y148" i="137"/>
  <c r="Z148" i="137"/>
  <c r="AA148" i="137"/>
  <c r="AB148" i="137"/>
  <c r="AC148" i="137"/>
  <c r="AD148" i="137"/>
  <c r="AE148" i="137"/>
  <c r="AF148" i="137"/>
  <c r="AG148" i="137"/>
  <c r="AH148" i="137"/>
  <c r="AI148" i="137"/>
  <c r="AJ148" i="137"/>
  <c r="AK148" i="137"/>
  <c r="AL148" i="137"/>
  <c r="AM148" i="137"/>
  <c r="AN148" i="137"/>
  <c r="AO148" i="137"/>
  <c r="AP148" i="137"/>
  <c r="AQ148" i="137"/>
  <c r="AR148" i="137"/>
  <c r="AS148" i="137"/>
  <c r="AT148" i="137"/>
  <c r="AU148" i="137"/>
  <c r="AV148" i="137"/>
  <c r="AW148" i="137"/>
  <c r="AX148" i="137"/>
  <c r="AY148" i="137"/>
  <c r="AZ148" i="137"/>
  <c r="BA148" i="137"/>
  <c r="BB148" i="137"/>
  <c r="BC148" i="137"/>
  <c r="BD148" i="137"/>
  <c r="BE148" i="137"/>
  <c r="BF148" i="137"/>
  <c r="BG148" i="137"/>
  <c r="BH148" i="137"/>
  <c r="BI148" i="137"/>
  <c r="BJ148" i="137"/>
  <c r="BK148" i="137"/>
  <c r="BL148" i="137"/>
  <c r="BM148" i="137"/>
  <c r="BN148" i="137"/>
  <c r="BO148" i="137"/>
  <c r="BP148" i="137"/>
  <c r="BQ148" i="137"/>
  <c r="BR148" i="137"/>
  <c r="BS148" i="137"/>
  <c r="BT148" i="137"/>
  <c r="BU148" i="137"/>
  <c r="BV148" i="137"/>
  <c r="BW148" i="137"/>
  <c r="BX148" i="137"/>
  <c r="BY148" i="137"/>
  <c r="BZ148" i="137"/>
  <c r="CA148" i="137"/>
  <c r="CB148" i="137"/>
  <c r="CC148" i="137"/>
  <c r="CD148" i="137"/>
  <c r="CE148" i="137"/>
  <c r="CF148" i="137"/>
  <c r="CG148" i="137"/>
  <c r="CH148" i="137"/>
  <c r="CI148" i="137"/>
  <c r="CJ148" i="137"/>
  <c r="CK148" i="137"/>
  <c r="CL148" i="137"/>
  <c r="CM148" i="137"/>
  <c r="CN148" i="137"/>
  <c r="CO148" i="137"/>
  <c r="CP148" i="137"/>
  <c r="CQ148" i="137"/>
  <c r="CR148" i="137"/>
  <c r="CS148" i="137"/>
  <c r="CT148" i="137"/>
  <c r="CU148" i="137"/>
  <c r="CV148" i="137"/>
  <c r="CW148" i="137"/>
  <c r="CX148" i="137"/>
  <c r="CY148" i="137"/>
  <c r="CZ148" i="137"/>
  <c r="DA148" i="137"/>
  <c r="DB148" i="137"/>
  <c r="DC148" i="137"/>
  <c r="DD148" i="137"/>
  <c r="DE148" i="137"/>
  <c r="DF148" i="137"/>
  <c r="DG148" i="137"/>
  <c r="DH148" i="137"/>
  <c r="DI148" i="137"/>
  <c r="DJ148" i="137"/>
  <c r="DK148" i="137"/>
  <c r="DL148" i="137"/>
  <c r="DM148" i="137"/>
  <c r="DN148" i="137"/>
  <c r="DO148" i="137"/>
  <c r="DP148" i="137"/>
  <c r="DQ148" i="137"/>
  <c r="DR148" i="137"/>
  <c r="DS148" i="137"/>
  <c r="DT148" i="137"/>
  <c r="DU148" i="137"/>
  <c r="DV148" i="137"/>
  <c r="DW148" i="137"/>
  <c r="DX148" i="137"/>
  <c r="DY148" i="137"/>
  <c r="DZ148" i="137"/>
  <c r="EA148" i="137"/>
  <c r="EB148" i="137"/>
  <c r="EC148" i="137"/>
  <c r="ED148" i="137"/>
  <c r="EE148" i="137"/>
  <c r="EF148" i="137"/>
  <c r="EG148" i="137"/>
  <c r="EH148" i="137"/>
  <c r="EI148" i="137"/>
  <c r="EJ148" i="137"/>
  <c r="EK148" i="137"/>
  <c r="EL148" i="137"/>
  <c r="EM148" i="137"/>
  <c r="EN148" i="137"/>
  <c r="EO148" i="137"/>
  <c r="EP148" i="137"/>
  <c r="EQ148" i="137"/>
  <c r="ER148" i="137"/>
  <c r="ES148" i="137"/>
  <c r="ET148" i="137"/>
  <c r="EU148" i="137"/>
  <c r="EV148" i="137"/>
  <c r="EW148" i="137"/>
  <c r="EX148" i="137"/>
  <c r="EY148" i="137"/>
  <c r="EZ148" i="137"/>
  <c r="FA148" i="137"/>
  <c r="FB148" i="137"/>
  <c r="FC148" i="137"/>
  <c r="FD148" i="137"/>
  <c r="FE148" i="137"/>
  <c r="FF148" i="137"/>
  <c r="FG148" i="137"/>
  <c r="FH148" i="137"/>
  <c r="FI148" i="137"/>
  <c r="FJ148" i="137"/>
  <c r="FK148" i="137"/>
  <c r="FL148" i="137"/>
  <c r="FM148" i="137"/>
  <c r="FN148" i="137"/>
  <c r="FO148" i="137"/>
  <c r="FP148" i="137"/>
  <c r="FQ148" i="137"/>
  <c r="FR148" i="137"/>
  <c r="FS148" i="137"/>
  <c r="FT148" i="137"/>
  <c r="FU148" i="137"/>
  <c r="FV148" i="137"/>
  <c r="FW148" i="137"/>
  <c r="FX148" i="137"/>
  <c r="FY148" i="137"/>
  <c r="FZ148" i="137"/>
  <c r="GA148" i="137"/>
  <c r="GB148" i="137"/>
  <c r="GC148" i="137"/>
  <c r="GD148" i="137"/>
  <c r="GE148" i="137"/>
  <c r="GF148" i="137"/>
  <c r="GG148" i="137"/>
  <c r="GH148" i="137"/>
  <c r="GI148" i="137"/>
  <c r="GJ148" i="137"/>
  <c r="GK148" i="137"/>
  <c r="GL148" i="137"/>
  <c r="GM148" i="137"/>
  <c r="GN148" i="137"/>
  <c r="GO148" i="137"/>
  <c r="GP148" i="137"/>
  <c r="GQ148" i="137"/>
  <c r="GR148" i="137"/>
  <c r="GS148" i="137"/>
  <c r="GT148" i="137"/>
  <c r="GU148" i="137"/>
  <c r="GV148" i="137"/>
  <c r="GX148" i="137"/>
  <c r="E149" i="137"/>
  <c r="F149" i="137"/>
  <c r="G149" i="137"/>
  <c r="H149" i="137"/>
  <c r="I149" i="137"/>
  <c r="J149" i="137"/>
  <c r="K149" i="137"/>
  <c r="L149" i="137"/>
  <c r="M149" i="137"/>
  <c r="N149" i="137"/>
  <c r="O149" i="137"/>
  <c r="P149" i="137"/>
  <c r="Q149" i="137"/>
  <c r="R149" i="137"/>
  <c r="S149" i="137"/>
  <c r="T149" i="137"/>
  <c r="U149" i="137"/>
  <c r="V149" i="137"/>
  <c r="W149" i="137"/>
  <c r="X149" i="137"/>
  <c r="Y149" i="137"/>
  <c r="Z149" i="137"/>
  <c r="AA149" i="137"/>
  <c r="AB149" i="137"/>
  <c r="AC149" i="137"/>
  <c r="AD149" i="137"/>
  <c r="AE149" i="137"/>
  <c r="AF149" i="137"/>
  <c r="AG149" i="137"/>
  <c r="AH149" i="137"/>
  <c r="AI149" i="137"/>
  <c r="AJ149" i="137"/>
  <c r="AK149" i="137"/>
  <c r="AL149" i="137"/>
  <c r="AM149" i="137"/>
  <c r="AN149" i="137"/>
  <c r="AO149" i="137"/>
  <c r="AP149" i="137"/>
  <c r="AQ149" i="137"/>
  <c r="AR149" i="137"/>
  <c r="AS149" i="137"/>
  <c r="AT149" i="137"/>
  <c r="AU149" i="137"/>
  <c r="AV149" i="137"/>
  <c r="AW149" i="137"/>
  <c r="AX149" i="137"/>
  <c r="AY149" i="137"/>
  <c r="AZ149" i="137"/>
  <c r="BA149" i="137"/>
  <c r="BB149" i="137"/>
  <c r="BC149" i="137"/>
  <c r="BD149" i="137"/>
  <c r="BE149" i="137"/>
  <c r="BF149" i="137"/>
  <c r="BG149" i="137"/>
  <c r="BH149" i="137"/>
  <c r="BI149" i="137"/>
  <c r="BJ149" i="137"/>
  <c r="BK149" i="137"/>
  <c r="BL149" i="137"/>
  <c r="BM149" i="137"/>
  <c r="BN149" i="137"/>
  <c r="BO149" i="137"/>
  <c r="BP149" i="137"/>
  <c r="BQ149" i="137"/>
  <c r="BR149" i="137"/>
  <c r="BS149" i="137"/>
  <c r="BT149" i="137"/>
  <c r="BU149" i="137"/>
  <c r="BV149" i="137"/>
  <c r="BW149" i="137"/>
  <c r="BX149" i="137"/>
  <c r="BY149" i="137"/>
  <c r="BZ149" i="137"/>
  <c r="CA149" i="137"/>
  <c r="CB149" i="137"/>
  <c r="CC149" i="137"/>
  <c r="CD149" i="137"/>
  <c r="CE149" i="137"/>
  <c r="CF149" i="137"/>
  <c r="CG149" i="137"/>
  <c r="CH149" i="137"/>
  <c r="CI149" i="137"/>
  <c r="CJ149" i="137"/>
  <c r="CK149" i="137"/>
  <c r="CL149" i="137"/>
  <c r="CM149" i="137"/>
  <c r="CN149" i="137"/>
  <c r="CO149" i="137"/>
  <c r="CP149" i="137"/>
  <c r="CQ149" i="137"/>
  <c r="CR149" i="137"/>
  <c r="CS149" i="137"/>
  <c r="CT149" i="137"/>
  <c r="CU149" i="137"/>
  <c r="CV149" i="137"/>
  <c r="CW149" i="137"/>
  <c r="CX149" i="137"/>
  <c r="CY149" i="137"/>
  <c r="CZ149" i="137"/>
  <c r="DA149" i="137"/>
  <c r="DB149" i="137"/>
  <c r="DC149" i="137"/>
  <c r="DD149" i="137"/>
  <c r="DE149" i="137"/>
  <c r="DF149" i="137"/>
  <c r="DG149" i="137"/>
  <c r="DH149" i="137"/>
  <c r="DI149" i="137"/>
  <c r="DJ149" i="137"/>
  <c r="DK149" i="137"/>
  <c r="DL149" i="137"/>
  <c r="DM149" i="137"/>
  <c r="DN149" i="137"/>
  <c r="DO149" i="137"/>
  <c r="DP149" i="137"/>
  <c r="DQ149" i="137"/>
  <c r="DR149" i="137"/>
  <c r="DS149" i="137"/>
  <c r="DT149" i="137"/>
  <c r="DU149" i="137"/>
  <c r="DV149" i="137"/>
  <c r="DW149" i="137"/>
  <c r="DX149" i="137"/>
  <c r="DY149" i="137"/>
  <c r="DZ149" i="137"/>
  <c r="EA149" i="137"/>
  <c r="EB149" i="137"/>
  <c r="EC149" i="137"/>
  <c r="ED149" i="137"/>
  <c r="EE149" i="137"/>
  <c r="EF149" i="137"/>
  <c r="EG149" i="137"/>
  <c r="EH149" i="137"/>
  <c r="EI149" i="137"/>
  <c r="EJ149" i="137"/>
  <c r="EK149" i="137"/>
  <c r="EL149" i="137"/>
  <c r="EM149" i="137"/>
  <c r="EN149" i="137"/>
  <c r="EO149" i="137"/>
  <c r="EP149" i="137"/>
  <c r="EQ149" i="137"/>
  <c r="ER149" i="137"/>
  <c r="ES149" i="137"/>
  <c r="ET149" i="137"/>
  <c r="EU149" i="137"/>
  <c r="EV149" i="137"/>
  <c r="EW149" i="137"/>
  <c r="EX149" i="137"/>
  <c r="EY149" i="137"/>
  <c r="EZ149" i="137"/>
  <c r="FA149" i="137"/>
  <c r="FB149" i="137"/>
  <c r="FC149" i="137"/>
  <c r="FD149" i="137"/>
  <c r="FE149" i="137"/>
  <c r="FF149" i="137"/>
  <c r="FG149" i="137"/>
  <c r="FH149" i="137"/>
  <c r="FI149" i="137"/>
  <c r="FJ149" i="137"/>
  <c r="FK149" i="137"/>
  <c r="FL149" i="137"/>
  <c r="FM149" i="137"/>
  <c r="FN149" i="137"/>
  <c r="FO149" i="137"/>
  <c r="FP149" i="137"/>
  <c r="FQ149" i="137"/>
  <c r="FR149" i="137"/>
  <c r="FS149" i="137"/>
  <c r="FT149" i="137"/>
  <c r="FU149" i="137"/>
  <c r="FV149" i="137"/>
  <c r="FW149" i="137"/>
  <c r="FX149" i="137"/>
  <c r="FY149" i="137"/>
  <c r="FZ149" i="137"/>
  <c r="GA149" i="137"/>
  <c r="GB149" i="137"/>
  <c r="GC149" i="137"/>
  <c r="GD149" i="137"/>
  <c r="GE149" i="137"/>
  <c r="GF149" i="137"/>
  <c r="GG149" i="137"/>
  <c r="GH149" i="137"/>
  <c r="GI149" i="137"/>
  <c r="GJ149" i="137"/>
  <c r="GK149" i="137"/>
  <c r="GL149" i="137"/>
  <c r="GM149" i="137"/>
  <c r="GN149" i="137"/>
  <c r="GO149" i="137"/>
  <c r="GP149" i="137"/>
  <c r="GQ149" i="137"/>
  <c r="GR149" i="137"/>
  <c r="GS149" i="137"/>
  <c r="GT149" i="137"/>
  <c r="GU149" i="137"/>
  <c r="GV149" i="137"/>
  <c r="GX149" i="137"/>
  <c r="E150" i="137"/>
  <c r="F150" i="137"/>
  <c r="G150" i="137"/>
  <c r="H150" i="137"/>
  <c r="I150" i="137"/>
  <c r="J150" i="137"/>
  <c r="K150" i="137"/>
  <c r="L150" i="137"/>
  <c r="M150" i="137"/>
  <c r="N150" i="137"/>
  <c r="O150" i="137"/>
  <c r="P150" i="137"/>
  <c r="Q150" i="137"/>
  <c r="R150" i="137"/>
  <c r="S150" i="137"/>
  <c r="T150" i="137"/>
  <c r="U150" i="137"/>
  <c r="V150" i="137"/>
  <c r="W150" i="137"/>
  <c r="X150" i="137"/>
  <c r="Y150" i="137"/>
  <c r="Z150" i="137"/>
  <c r="AA150" i="137"/>
  <c r="AB150" i="137"/>
  <c r="AC150" i="137"/>
  <c r="AD150" i="137"/>
  <c r="AE150" i="137"/>
  <c r="AF150" i="137"/>
  <c r="AG150" i="137"/>
  <c r="AH150" i="137"/>
  <c r="AI150" i="137"/>
  <c r="AJ150" i="137"/>
  <c r="AK150" i="137"/>
  <c r="AL150" i="137"/>
  <c r="AM150" i="137"/>
  <c r="AN150" i="137"/>
  <c r="AO150" i="137"/>
  <c r="AP150" i="137"/>
  <c r="AQ150" i="137"/>
  <c r="AR150" i="137"/>
  <c r="AS150" i="137"/>
  <c r="AT150" i="137"/>
  <c r="AU150" i="137"/>
  <c r="AV150" i="137"/>
  <c r="AW150" i="137"/>
  <c r="AX150" i="137"/>
  <c r="AY150" i="137"/>
  <c r="AZ150" i="137"/>
  <c r="BA150" i="137"/>
  <c r="BB150" i="137"/>
  <c r="BC150" i="137"/>
  <c r="BD150" i="137"/>
  <c r="BE150" i="137"/>
  <c r="BF150" i="137"/>
  <c r="BG150" i="137"/>
  <c r="BH150" i="137"/>
  <c r="BI150" i="137"/>
  <c r="BJ150" i="137"/>
  <c r="BK150" i="137"/>
  <c r="BL150" i="137"/>
  <c r="BM150" i="137"/>
  <c r="BN150" i="137"/>
  <c r="BO150" i="137"/>
  <c r="BP150" i="137"/>
  <c r="BQ150" i="137"/>
  <c r="BR150" i="137"/>
  <c r="BS150" i="137"/>
  <c r="BT150" i="137"/>
  <c r="BU150" i="137"/>
  <c r="BV150" i="137"/>
  <c r="BW150" i="137"/>
  <c r="BX150" i="137"/>
  <c r="BY150" i="137"/>
  <c r="BZ150" i="137"/>
  <c r="CA150" i="137"/>
  <c r="CB150" i="137"/>
  <c r="CC150" i="137"/>
  <c r="CD150" i="137"/>
  <c r="CE150" i="137"/>
  <c r="CF150" i="137"/>
  <c r="CG150" i="137"/>
  <c r="CH150" i="137"/>
  <c r="CI150" i="137"/>
  <c r="CJ150" i="137"/>
  <c r="CK150" i="137"/>
  <c r="CL150" i="137"/>
  <c r="CM150" i="137"/>
  <c r="CN150" i="137"/>
  <c r="CO150" i="137"/>
  <c r="CP150" i="137"/>
  <c r="CQ150" i="137"/>
  <c r="CR150" i="137"/>
  <c r="CS150" i="137"/>
  <c r="CT150" i="137"/>
  <c r="CU150" i="137"/>
  <c r="CV150" i="137"/>
  <c r="CW150" i="137"/>
  <c r="CX150" i="137"/>
  <c r="CY150" i="137"/>
  <c r="CZ150" i="137"/>
  <c r="DA150" i="137"/>
  <c r="DB150" i="137"/>
  <c r="DC150" i="137"/>
  <c r="DD150" i="137"/>
  <c r="DE150" i="137"/>
  <c r="DF150" i="137"/>
  <c r="DG150" i="137"/>
  <c r="DH150" i="137"/>
  <c r="DI150" i="137"/>
  <c r="DJ150" i="137"/>
  <c r="DK150" i="137"/>
  <c r="DL150" i="137"/>
  <c r="DM150" i="137"/>
  <c r="DN150" i="137"/>
  <c r="DO150" i="137"/>
  <c r="DP150" i="137"/>
  <c r="DQ150" i="137"/>
  <c r="DR150" i="137"/>
  <c r="DS150" i="137"/>
  <c r="DT150" i="137"/>
  <c r="DU150" i="137"/>
  <c r="DV150" i="137"/>
  <c r="DW150" i="137"/>
  <c r="DX150" i="137"/>
  <c r="DY150" i="137"/>
  <c r="DZ150" i="137"/>
  <c r="EA150" i="137"/>
  <c r="EB150" i="137"/>
  <c r="EC150" i="137"/>
  <c r="ED150" i="137"/>
  <c r="EE150" i="137"/>
  <c r="EF150" i="137"/>
  <c r="EG150" i="137"/>
  <c r="EH150" i="137"/>
  <c r="EI150" i="137"/>
  <c r="EJ150" i="137"/>
  <c r="EK150" i="137"/>
  <c r="EL150" i="137"/>
  <c r="EM150" i="137"/>
  <c r="EN150" i="137"/>
  <c r="EO150" i="137"/>
  <c r="EP150" i="137"/>
  <c r="EQ150" i="137"/>
  <c r="ER150" i="137"/>
  <c r="ES150" i="137"/>
  <c r="ET150" i="137"/>
  <c r="EU150" i="137"/>
  <c r="EV150" i="137"/>
  <c r="EW150" i="137"/>
  <c r="EX150" i="137"/>
  <c r="EY150" i="137"/>
  <c r="EZ150" i="137"/>
  <c r="FA150" i="137"/>
  <c r="FB150" i="137"/>
  <c r="FC150" i="137"/>
  <c r="FD150" i="137"/>
  <c r="FE150" i="137"/>
  <c r="FF150" i="137"/>
  <c r="FG150" i="137"/>
  <c r="FH150" i="137"/>
  <c r="FI150" i="137"/>
  <c r="FJ150" i="137"/>
  <c r="FK150" i="137"/>
  <c r="FL150" i="137"/>
  <c r="FM150" i="137"/>
  <c r="FN150" i="137"/>
  <c r="FO150" i="137"/>
  <c r="FP150" i="137"/>
  <c r="FQ150" i="137"/>
  <c r="FR150" i="137"/>
  <c r="FS150" i="137"/>
  <c r="FT150" i="137"/>
  <c r="FU150" i="137"/>
  <c r="FV150" i="137"/>
  <c r="FW150" i="137"/>
  <c r="FX150" i="137"/>
  <c r="FY150" i="137"/>
  <c r="FZ150" i="137"/>
  <c r="GA150" i="137"/>
  <c r="GB150" i="137"/>
  <c r="GC150" i="137"/>
  <c r="GD150" i="137"/>
  <c r="GE150" i="137"/>
  <c r="GF150" i="137"/>
  <c r="GG150" i="137"/>
  <c r="GH150" i="137"/>
  <c r="GI150" i="137"/>
  <c r="GJ150" i="137"/>
  <c r="GK150" i="137"/>
  <c r="GL150" i="137"/>
  <c r="GM150" i="137"/>
  <c r="GN150" i="137"/>
  <c r="GO150" i="137"/>
  <c r="GP150" i="137"/>
  <c r="GQ150" i="137"/>
  <c r="GR150" i="137"/>
  <c r="GS150" i="137"/>
  <c r="GT150" i="137"/>
  <c r="GU150" i="137"/>
  <c r="GV150" i="137"/>
  <c r="GX150" i="137"/>
  <c r="E151" i="137"/>
  <c r="F151" i="137"/>
  <c r="G151" i="137"/>
  <c r="H151" i="137"/>
  <c r="I151" i="137"/>
  <c r="J151" i="137"/>
  <c r="K151" i="137"/>
  <c r="L151" i="137"/>
  <c r="M151" i="137"/>
  <c r="N151" i="137"/>
  <c r="O151" i="137"/>
  <c r="P151" i="137"/>
  <c r="Q151" i="137"/>
  <c r="R151" i="137"/>
  <c r="S151" i="137"/>
  <c r="T151" i="137"/>
  <c r="U151" i="137"/>
  <c r="V151" i="137"/>
  <c r="W151" i="137"/>
  <c r="X151" i="137"/>
  <c r="Y151" i="137"/>
  <c r="Z151" i="137"/>
  <c r="AA151" i="137"/>
  <c r="AB151" i="137"/>
  <c r="AC151" i="137"/>
  <c r="AD151" i="137"/>
  <c r="AE151" i="137"/>
  <c r="AF151" i="137"/>
  <c r="AG151" i="137"/>
  <c r="AH151" i="137"/>
  <c r="AI151" i="137"/>
  <c r="AJ151" i="137"/>
  <c r="AK151" i="137"/>
  <c r="AL151" i="137"/>
  <c r="AM151" i="137"/>
  <c r="AN151" i="137"/>
  <c r="AO151" i="137"/>
  <c r="AP151" i="137"/>
  <c r="AQ151" i="137"/>
  <c r="AR151" i="137"/>
  <c r="AS151" i="137"/>
  <c r="AT151" i="137"/>
  <c r="AU151" i="137"/>
  <c r="AV151" i="137"/>
  <c r="AW151" i="137"/>
  <c r="AX151" i="137"/>
  <c r="AY151" i="137"/>
  <c r="AZ151" i="137"/>
  <c r="BA151" i="137"/>
  <c r="BB151" i="137"/>
  <c r="BC151" i="137"/>
  <c r="BD151" i="137"/>
  <c r="BE151" i="137"/>
  <c r="BF151" i="137"/>
  <c r="BG151" i="137"/>
  <c r="BH151" i="137"/>
  <c r="BI151" i="137"/>
  <c r="BJ151" i="137"/>
  <c r="BK151" i="137"/>
  <c r="BL151" i="137"/>
  <c r="BM151" i="137"/>
  <c r="BN151" i="137"/>
  <c r="BO151" i="137"/>
  <c r="BP151" i="137"/>
  <c r="BQ151" i="137"/>
  <c r="BR151" i="137"/>
  <c r="BS151" i="137"/>
  <c r="BT151" i="137"/>
  <c r="BU151" i="137"/>
  <c r="BV151" i="137"/>
  <c r="BW151" i="137"/>
  <c r="BX151" i="137"/>
  <c r="BY151" i="137"/>
  <c r="BZ151" i="137"/>
  <c r="CA151" i="137"/>
  <c r="CB151" i="137"/>
  <c r="CC151" i="137"/>
  <c r="CD151" i="137"/>
  <c r="CE151" i="137"/>
  <c r="CF151" i="137"/>
  <c r="CG151" i="137"/>
  <c r="CH151" i="137"/>
  <c r="CI151" i="137"/>
  <c r="CJ151" i="137"/>
  <c r="CK151" i="137"/>
  <c r="CL151" i="137"/>
  <c r="CM151" i="137"/>
  <c r="CN151" i="137"/>
  <c r="CO151" i="137"/>
  <c r="CP151" i="137"/>
  <c r="CQ151" i="137"/>
  <c r="CR151" i="137"/>
  <c r="CS151" i="137"/>
  <c r="CT151" i="137"/>
  <c r="CU151" i="137"/>
  <c r="CV151" i="137"/>
  <c r="CW151" i="137"/>
  <c r="CX151" i="137"/>
  <c r="CY151" i="137"/>
  <c r="CZ151" i="137"/>
  <c r="DA151" i="137"/>
  <c r="DB151" i="137"/>
  <c r="DC151" i="137"/>
  <c r="DD151" i="137"/>
  <c r="DE151" i="137"/>
  <c r="DF151" i="137"/>
  <c r="DG151" i="137"/>
  <c r="DH151" i="137"/>
  <c r="DI151" i="137"/>
  <c r="DJ151" i="137"/>
  <c r="DK151" i="137"/>
  <c r="DL151" i="137"/>
  <c r="DM151" i="137"/>
  <c r="DN151" i="137"/>
  <c r="DO151" i="137"/>
  <c r="DP151" i="137"/>
  <c r="DQ151" i="137"/>
  <c r="DR151" i="137"/>
  <c r="DS151" i="137"/>
  <c r="DT151" i="137"/>
  <c r="DU151" i="137"/>
  <c r="DV151" i="137"/>
  <c r="DW151" i="137"/>
  <c r="DX151" i="137"/>
  <c r="DY151" i="137"/>
  <c r="DZ151" i="137"/>
  <c r="EA151" i="137"/>
  <c r="EB151" i="137"/>
  <c r="EC151" i="137"/>
  <c r="ED151" i="137"/>
  <c r="EE151" i="137"/>
  <c r="EF151" i="137"/>
  <c r="EG151" i="137"/>
  <c r="EH151" i="137"/>
  <c r="EI151" i="137"/>
  <c r="EJ151" i="137"/>
  <c r="EK151" i="137"/>
  <c r="EL151" i="137"/>
  <c r="EM151" i="137"/>
  <c r="EN151" i="137"/>
  <c r="EO151" i="137"/>
  <c r="EP151" i="137"/>
  <c r="EQ151" i="137"/>
  <c r="ER151" i="137"/>
  <c r="ES151" i="137"/>
  <c r="ET151" i="137"/>
  <c r="EU151" i="137"/>
  <c r="EV151" i="137"/>
  <c r="EW151" i="137"/>
  <c r="EX151" i="137"/>
  <c r="EY151" i="137"/>
  <c r="EZ151" i="137"/>
  <c r="FA151" i="137"/>
  <c r="FB151" i="137"/>
  <c r="FC151" i="137"/>
  <c r="FD151" i="137"/>
  <c r="FE151" i="137"/>
  <c r="FF151" i="137"/>
  <c r="FG151" i="137"/>
  <c r="FH151" i="137"/>
  <c r="FI151" i="137"/>
  <c r="FJ151" i="137"/>
  <c r="FK151" i="137"/>
  <c r="FL151" i="137"/>
  <c r="FM151" i="137"/>
  <c r="FN151" i="137"/>
  <c r="FO151" i="137"/>
  <c r="FP151" i="137"/>
  <c r="FQ151" i="137"/>
  <c r="FR151" i="137"/>
  <c r="FS151" i="137"/>
  <c r="FT151" i="137"/>
  <c r="FU151" i="137"/>
  <c r="FV151" i="137"/>
  <c r="FW151" i="137"/>
  <c r="FX151" i="137"/>
  <c r="FY151" i="137"/>
  <c r="FZ151" i="137"/>
  <c r="GA151" i="137"/>
  <c r="GB151" i="137"/>
  <c r="GC151" i="137"/>
  <c r="GD151" i="137"/>
  <c r="GE151" i="137"/>
  <c r="GF151" i="137"/>
  <c r="GG151" i="137"/>
  <c r="GH151" i="137"/>
  <c r="GI151" i="137"/>
  <c r="GJ151" i="137"/>
  <c r="GK151" i="137"/>
  <c r="GL151" i="137"/>
  <c r="GM151" i="137"/>
  <c r="GN151" i="137"/>
  <c r="GO151" i="137"/>
  <c r="GP151" i="137"/>
  <c r="GQ151" i="137"/>
  <c r="GR151" i="137"/>
  <c r="GS151" i="137"/>
  <c r="GT151" i="137"/>
  <c r="GU151" i="137"/>
  <c r="GV151" i="137"/>
  <c r="GX151" i="137"/>
  <c r="GX144" i="137"/>
  <c r="F144" i="137"/>
  <c r="G144" i="137"/>
  <c r="H144" i="137"/>
  <c r="I144" i="137"/>
  <c r="J144" i="137"/>
  <c r="K144" i="137"/>
  <c r="L144" i="137"/>
  <c r="M144" i="137"/>
  <c r="N144" i="137"/>
  <c r="O144" i="137"/>
  <c r="P144" i="137"/>
  <c r="Q144" i="137"/>
  <c r="R144" i="137"/>
  <c r="S144" i="137"/>
  <c r="T144" i="137"/>
  <c r="U144" i="137"/>
  <c r="V144" i="137"/>
  <c r="W144" i="137"/>
  <c r="X144" i="137"/>
  <c r="Y144" i="137"/>
  <c r="Z144" i="137"/>
  <c r="AA144" i="137"/>
  <c r="AB144" i="137"/>
  <c r="AC144" i="137"/>
  <c r="AD144" i="137"/>
  <c r="AE144" i="137"/>
  <c r="AF144" i="137"/>
  <c r="AG144" i="137"/>
  <c r="AH144" i="137"/>
  <c r="AI144" i="137"/>
  <c r="AJ144" i="137"/>
  <c r="AK144" i="137"/>
  <c r="AL144" i="137"/>
  <c r="AM144" i="137"/>
  <c r="AN144" i="137"/>
  <c r="AO144" i="137"/>
  <c r="AP144" i="137"/>
  <c r="AQ144" i="137"/>
  <c r="AR144" i="137"/>
  <c r="AS144" i="137"/>
  <c r="AT144" i="137"/>
  <c r="AU144" i="137"/>
  <c r="AV144" i="137"/>
  <c r="AW144" i="137"/>
  <c r="AX144" i="137"/>
  <c r="AY144" i="137"/>
  <c r="AZ144" i="137"/>
  <c r="BA144" i="137"/>
  <c r="BB144" i="137"/>
  <c r="BC144" i="137"/>
  <c r="BD144" i="137"/>
  <c r="BE144" i="137"/>
  <c r="BF144" i="137"/>
  <c r="BG144" i="137"/>
  <c r="BH144" i="137"/>
  <c r="BI144" i="137"/>
  <c r="BJ144" i="137"/>
  <c r="BK144" i="137"/>
  <c r="BL144" i="137"/>
  <c r="BM144" i="137"/>
  <c r="BN144" i="137"/>
  <c r="BO144" i="137"/>
  <c r="BP144" i="137"/>
  <c r="BQ144" i="137"/>
  <c r="BR144" i="137"/>
  <c r="BS144" i="137"/>
  <c r="BT144" i="137"/>
  <c r="BU144" i="137"/>
  <c r="BV144" i="137"/>
  <c r="BW144" i="137"/>
  <c r="BX144" i="137"/>
  <c r="BY144" i="137"/>
  <c r="BZ144" i="137"/>
  <c r="CA144" i="137"/>
  <c r="CB144" i="137"/>
  <c r="CC144" i="137"/>
  <c r="CD144" i="137"/>
  <c r="CE144" i="137"/>
  <c r="CF144" i="137"/>
  <c r="CG144" i="137"/>
  <c r="CH144" i="137"/>
  <c r="CI144" i="137"/>
  <c r="CJ144" i="137"/>
  <c r="CK144" i="137"/>
  <c r="CL144" i="137"/>
  <c r="CM144" i="137"/>
  <c r="CN144" i="137"/>
  <c r="CO144" i="137"/>
  <c r="CP144" i="137"/>
  <c r="CQ144" i="137"/>
  <c r="CR144" i="137"/>
  <c r="CS144" i="137"/>
  <c r="CT144" i="137"/>
  <c r="CU144" i="137"/>
  <c r="CV144" i="137"/>
  <c r="CW144" i="137"/>
  <c r="CX144" i="137"/>
  <c r="CY144" i="137"/>
  <c r="CZ144" i="137"/>
  <c r="DA144" i="137"/>
  <c r="DB144" i="137"/>
  <c r="DC144" i="137"/>
  <c r="DD144" i="137"/>
  <c r="DE144" i="137"/>
  <c r="DF144" i="137"/>
  <c r="DG144" i="137"/>
  <c r="DH144" i="137"/>
  <c r="DI144" i="137"/>
  <c r="DJ144" i="137"/>
  <c r="DK144" i="137"/>
  <c r="DL144" i="137"/>
  <c r="DM144" i="137"/>
  <c r="DN144" i="137"/>
  <c r="DO144" i="137"/>
  <c r="DP144" i="137"/>
  <c r="DQ144" i="137"/>
  <c r="DR144" i="137"/>
  <c r="DS144" i="137"/>
  <c r="DT144" i="137"/>
  <c r="DU144" i="137"/>
  <c r="DV144" i="137"/>
  <c r="DW144" i="137"/>
  <c r="DX144" i="137"/>
  <c r="DY144" i="137"/>
  <c r="DZ144" i="137"/>
  <c r="EA144" i="137"/>
  <c r="EB144" i="137"/>
  <c r="EC144" i="137"/>
  <c r="ED144" i="137"/>
  <c r="EE144" i="137"/>
  <c r="EF144" i="137"/>
  <c r="EG144" i="137"/>
  <c r="EH144" i="137"/>
  <c r="EI144" i="137"/>
  <c r="EJ144" i="137"/>
  <c r="EK144" i="137"/>
  <c r="EL144" i="137"/>
  <c r="EM144" i="137"/>
  <c r="EN144" i="137"/>
  <c r="EO144" i="137"/>
  <c r="EP144" i="137"/>
  <c r="EQ144" i="137"/>
  <c r="ER144" i="137"/>
  <c r="ES144" i="137"/>
  <c r="ET144" i="137"/>
  <c r="EU144" i="137"/>
  <c r="EV144" i="137"/>
  <c r="EW144" i="137"/>
  <c r="EX144" i="137"/>
  <c r="EY144" i="137"/>
  <c r="EZ144" i="137"/>
  <c r="FA144" i="137"/>
  <c r="FB144" i="137"/>
  <c r="FC144" i="137"/>
  <c r="FD144" i="137"/>
  <c r="FE144" i="137"/>
  <c r="FF144" i="137"/>
  <c r="FG144" i="137"/>
  <c r="FH144" i="137"/>
  <c r="FI144" i="137"/>
  <c r="FJ144" i="137"/>
  <c r="FK144" i="137"/>
  <c r="FL144" i="137"/>
  <c r="FM144" i="137"/>
  <c r="FN144" i="137"/>
  <c r="FO144" i="137"/>
  <c r="FP144" i="137"/>
  <c r="FQ144" i="137"/>
  <c r="FR144" i="137"/>
  <c r="FS144" i="137"/>
  <c r="FT144" i="137"/>
  <c r="FU144" i="137"/>
  <c r="FV144" i="137"/>
  <c r="FW144" i="137"/>
  <c r="FX144" i="137"/>
  <c r="FY144" i="137"/>
  <c r="FZ144" i="137"/>
  <c r="GA144" i="137"/>
  <c r="GB144" i="137"/>
  <c r="GC144" i="137"/>
  <c r="GD144" i="137"/>
  <c r="GE144" i="137"/>
  <c r="GF144" i="137"/>
  <c r="GG144" i="137"/>
  <c r="GH144" i="137"/>
  <c r="GI144" i="137"/>
  <c r="GJ144" i="137"/>
  <c r="GK144" i="137"/>
  <c r="GL144" i="137"/>
  <c r="GM144" i="137"/>
  <c r="GN144" i="137"/>
  <c r="GO144" i="137"/>
  <c r="GP144" i="137"/>
  <c r="GQ144" i="137"/>
  <c r="GR144" i="137"/>
  <c r="GS144" i="137"/>
  <c r="GT144" i="137"/>
  <c r="GU144" i="137"/>
  <c r="GV144" i="137"/>
  <c r="E144" i="137"/>
  <c r="E132" i="137"/>
  <c r="F132" i="137"/>
  <c r="G132" i="137"/>
  <c r="H132" i="137"/>
  <c r="I132" i="137"/>
  <c r="J132" i="137"/>
  <c r="K132" i="137"/>
  <c r="L132" i="137"/>
  <c r="M132" i="137"/>
  <c r="N132" i="137"/>
  <c r="O132" i="137"/>
  <c r="P132" i="137"/>
  <c r="Q132" i="137"/>
  <c r="R132" i="137"/>
  <c r="S132" i="137"/>
  <c r="T132" i="137"/>
  <c r="U132" i="137"/>
  <c r="V132" i="137"/>
  <c r="W132" i="137"/>
  <c r="X132" i="137"/>
  <c r="Y132" i="137"/>
  <c r="Z132" i="137"/>
  <c r="AA132" i="137"/>
  <c r="AB132" i="137"/>
  <c r="AC132" i="137"/>
  <c r="AD132" i="137"/>
  <c r="AE132" i="137"/>
  <c r="AF132" i="137"/>
  <c r="AG132" i="137"/>
  <c r="AH132" i="137"/>
  <c r="AI132" i="137"/>
  <c r="AJ132" i="137"/>
  <c r="AK132" i="137"/>
  <c r="AL132" i="137"/>
  <c r="AM132" i="137"/>
  <c r="AN132" i="137"/>
  <c r="AO132" i="137"/>
  <c r="AP132" i="137"/>
  <c r="AQ132" i="137"/>
  <c r="AR132" i="137"/>
  <c r="AS132" i="137"/>
  <c r="AT132" i="137"/>
  <c r="AU132" i="137"/>
  <c r="AV132" i="137"/>
  <c r="AW132" i="137"/>
  <c r="AX132" i="137"/>
  <c r="AY132" i="137"/>
  <c r="AZ132" i="137"/>
  <c r="BA132" i="137"/>
  <c r="BB132" i="137"/>
  <c r="BC132" i="137"/>
  <c r="BD132" i="137"/>
  <c r="BE132" i="137"/>
  <c r="BF132" i="137"/>
  <c r="BG132" i="137"/>
  <c r="BH132" i="137"/>
  <c r="BI132" i="137"/>
  <c r="BJ132" i="137"/>
  <c r="BK132" i="137"/>
  <c r="BL132" i="137"/>
  <c r="BM132" i="137"/>
  <c r="BN132" i="137"/>
  <c r="BO132" i="137"/>
  <c r="BP132" i="137"/>
  <c r="BQ132" i="137"/>
  <c r="BR132" i="137"/>
  <c r="BS132" i="137"/>
  <c r="BT132" i="137"/>
  <c r="BU132" i="137"/>
  <c r="BV132" i="137"/>
  <c r="BW132" i="137"/>
  <c r="BX132" i="137"/>
  <c r="BY132" i="137"/>
  <c r="BZ132" i="137"/>
  <c r="CA132" i="137"/>
  <c r="CB132" i="137"/>
  <c r="CC132" i="137"/>
  <c r="CD132" i="137"/>
  <c r="CE132" i="137"/>
  <c r="CF132" i="137"/>
  <c r="CG132" i="137"/>
  <c r="CH132" i="137"/>
  <c r="CI132" i="137"/>
  <c r="CJ132" i="137"/>
  <c r="CK132" i="137"/>
  <c r="CL132" i="137"/>
  <c r="CM132" i="137"/>
  <c r="CN132" i="137"/>
  <c r="CO132" i="137"/>
  <c r="CP132" i="137"/>
  <c r="CQ132" i="137"/>
  <c r="CR132" i="137"/>
  <c r="CS132" i="137"/>
  <c r="CT132" i="137"/>
  <c r="CU132" i="137"/>
  <c r="CV132" i="137"/>
  <c r="CW132" i="137"/>
  <c r="CX132" i="137"/>
  <c r="CY132" i="137"/>
  <c r="CZ132" i="137"/>
  <c r="DA132" i="137"/>
  <c r="DB132" i="137"/>
  <c r="DC132" i="137"/>
  <c r="DD132" i="137"/>
  <c r="DE132" i="137"/>
  <c r="DF132" i="137"/>
  <c r="DG132" i="137"/>
  <c r="DH132" i="137"/>
  <c r="DI132" i="137"/>
  <c r="DJ132" i="137"/>
  <c r="DK132" i="137"/>
  <c r="DL132" i="137"/>
  <c r="DM132" i="137"/>
  <c r="DN132" i="137"/>
  <c r="DO132" i="137"/>
  <c r="DP132" i="137"/>
  <c r="DQ132" i="137"/>
  <c r="DR132" i="137"/>
  <c r="DS132" i="137"/>
  <c r="DT132" i="137"/>
  <c r="DU132" i="137"/>
  <c r="DV132" i="137"/>
  <c r="DW132" i="137"/>
  <c r="DX132" i="137"/>
  <c r="DY132" i="137"/>
  <c r="DZ132" i="137"/>
  <c r="EA132" i="137"/>
  <c r="EB132" i="137"/>
  <c r="EC132" i="137"/>
  <c r="ED132" i="137"/>
  <c r="EE132" i="137"/>
  <c r="EF132" i="137"/>
  <c r="EG132" i="137"/>
  <c r="EH132" i="137"/>
  <c r="EI132" i="137"/>
  <c r="EJ132" i="137"/>
  <c r="EK132" i="137"/>
  <c r="EL132" i="137"/>
  <c r="EM132" i="137"/>
  <c r="EN132" i="137"/>
  <c r="EO132" i="137"/>
  <c r="EP132" i="137"/>
  <c r="EQ132" i="137"/>
  <c r="ER132" i="137"/>
  <c r="ES132" i="137"/>
  <c r="ET132" i="137"/>
  <c r="EU132" i="137"/>
  <c r="EV132" i="137"/>
  <c r="EW132" i="137"/>
  <c r="EX132" i="137"/>
  <c r="EY132" i="137"/>
  <c r="EZ132" i="137"/>
  <c r="FA132" i="137"/>
  <c r="FB132" i="137"/>
  <c r="FC132" i="137"/>
  <c r="FD132" i="137"/>
  <c r="FE132" i="137"/>
  <c r="FF132" i="137"/>
  <c r="FG132" i="137"/>
  <c r="FH132" i="137"/>
  <c r="FI132" i="137"/>
  <c r="FJ132" i="137"/>
  <c r="FK132" i="137"/>
  <c r="FL132" i="137"/>
  <c r="FM132" i="137"/>
  <c r="FN132" i="137"/>
  <c r="FO132" i="137"/>
  <c r="FP132" i="137"/>
  <c r="FQ132" i="137"/>
  <c r="FR132" i="137"/>
  <c r="FS132" i="137"/>
  <c r="FT132" i="137"/>
  <c r="FU132" i="137"/>
  <c r="FV132" i="137"/>
  <c r="FW132" i="137"/>
  <c r="FX132" i="137"/>
  <c r="FY132" i="137"/>
  <c r="FZ132" i="137"/>
  <c r="GA132" i="137"/>
  <c r="GB132" i="137"/>
  <c r="GC132" i="137"/>
  <c r="GD132" i="137"/>
  <c r="GE132" i="137"/>
  <c r="GF132" i="137"/>
  <c r="GG132" i="137"/>
  <c r="GH132" i="137"/>
  <c r="GI132" i="137"/>
  <c r="GJ132" i="137"/>
  <c r="GK132" i="137"/>
  <c r="GL132" i="137"/>
  <c r="GM132" i="137"/>
  <c r="GN132" i="137"/>
  <c r="GO132" i="137"/>
  <c r="GP132" i="137"/>
  <c r="GQ132" i="137"/>
  <c r="GR132" i="137"/>
  <c r="GS132" i="137"/>
  <c r="GT132" i="137"/>
  <c r="GU132" i="137"/>
  <c r="GV132" i="137"/>
  <c r="GX132" i="137"/>
  <c r="E133" i="137"/>
  <c r="F133" i="137"/>
  <c r="G133" i="137"/>
  <c r="H133" i="137"/>
  <c r="I133" i="137"/>
  <c r="J133" i="137"/>
  <c r="K133" i="137"/>
  <c r="L133" i="137"/>
  <c r="M133" i="137"/>
  <c r="N133" i="137"/>
  <c r="O133" i="137"/>
  <c r="P133" i="137"/>
  <c r="Q133" i="137"/>
  <c r="R133" i="137"/>
  <c r="S133" i="137"/>
  <c r="T133" i="137"/>
  <c r="U133" i="137"/>
  <c r="V133" i="137"/>
  <c r="W133" i="137"/>
  <c r="X133" i="137"/>
  <c r="Y133" i="137"/>
  <c r="Z133" i="137"/>
  <c r="AA133" i="137"/>
  <c r="AB133" i="137"/>
  <c r="AC133" i="137"/>
  <c r="AD133" i="137"/>
  <c r="AE133" i="137"/>
  <c r="AF133" i="137"/>
  <c r="AG133" i="137"/>
  <c r="AH133" i="137"/>
  <c r="AI133" i="137"/>
  <c r="AJ133" i="137"/>
  <c r="AK133" i="137"/>
  <c r="AL133" i="137"/>
  <c r="AM133" i="137"/>
  <c r="AN133" i="137"/>
  <c r="AO133" i="137"/>
  <c r="AP133" i="137"/>
  <c r="AQ133" i="137"/>
  <c r="AR133" i="137"/>
  <c r="AS133" i="137"/>
  <c r="AT133" i="137"/>
  <c r="AU133" i="137"/>
  <c r="AV133" i="137"/>
  <c r="AW133" i="137"/>
  <c r="AX133" i="137"/>
  <c r="AY133" i="137"/>
  <c r="AZ133" i="137"/>
  <c r="BA133" i="137"/>
  <c r="BB133" i="137"/>
  <c r="BC133" i="137"/>
  <c r="BD133" i="137"/>
  <c r="BE133" i="137"/>
  <c r="BF133" i="137"/>
  <c r="BG133" i="137"/>
  <c r="BH133" i="137"/>
  <c r="BI133" i="137"/>
  <c r="BJ133" i="137"/>
  <c r="BK133" i="137"/>
  <c r="BL133" i="137"/>
  <c r="BM133" i="137"/>
  <c r="BN133" i="137"/>
  <c r="BO133" i="137"/>
  <c r="BP133" i="137"/>
  <c r="BQ133" i="137"/>
  <c r="BR133" i="137"/>
  <c r="BS133" i="137"/>
  <c r="BT133" i="137"/>
  <c r="BU133" i="137"/>
  <c r="BV133" i="137"/>
  <c r="BW133" i="137"/>
  <c r="BX133" i="137"/>
  <c r="BY133" i="137"/>
  <c r="BZ133" i="137"/>
  <c r="CA133" i="137"/>
  <c r="CB133" i="137"/>
  <c r="CC133" i="137"/>
  <c r="CD133" i="137"/>
  <c r="CE133" i="137"/>
  <c r="CF133" i="137"/>
  <c r="CG133" i="137"/>
  <c r="CH133" i="137"/>
  <c r="CI133" i="137"/>
  <c r="CJ133" i="137"/>
  <c r="CK133" i="137"/>
  <c r="CL133" i="137"/>
  <c r="CM133" i="137"/>
  <c r="CN133" i="137"/>
  <c r="CO133" i="137"/>
  <c r="CP133" i="137"/>
  <c r="CQ133" i="137"/>
  <c r="CR133" i="137"/>
  <c r="CS133" i="137"/>
  <c r="CT133" i="137"/>
  <c r="CU133" i="137"/>
  <c r="CV133" i="137"/>
  <c r="CW133" i="137"/>
  <c r="CX133" i="137"/>
  <c r="CY133" i="137"/>
  <c r="CZ133" i="137"/>
  <c r="DA133" i="137"/>
  <c r="DB133" i="137"/>
  <c r="DC133" i="137"/>
  <c r="DD133" i="137"/>
  <c r="DE133" i="137"/>
  <c r="DF133" i="137"/>
  <c r="DG133" i="137"/>
  <c r="DH133" i="137"/>
  <c r="DI133" i="137"/>
  <c r="DJ133" i="137"/>
  <c r="DK133" i="137"/>
  <c r="DL133" i="137"/>
  <c r="DM133" i="137"/>
  <c r="DN133" i="137"/>
  <c r="DO133" i="137"/>
  <c r="DP133" i="137"/>
  <c r="DQ133" i="137"/>
  <c r="DR133" i="137"/>
  <c r="DS133" i="137"/>
  <c r="DT133" i="137"/>
  <c r="DU133" i="137"/>
  <c r="DV133" i="137"/>
  <c r="DW133" i="137"/>
  <c r="DX133" i="137"/>
  <c r="DY133" i="137"/>
  <c r="DZ133" i="137"/>
  <c r="EA133" i="137"/>
  <c r="EB133" i="137"/>
  <c r="EC133" i="137"/>
  <c r="ED133" i="137"/>
  <c r="EE133" i="137"/>
  <c r="EF133" i="137"/>
  <c r="EG133" i="137"/>
  <c r="EH133" i="137"/>
  <c r="EI133" i="137"/>
  <c r="EJ133" i="137"/>
  <c r="EK133" i="137"/>
  <c r="EL133" i="137"/>
  <c r="EM133" i="137"/>
  <c r="EN133" i="137"/>
  <c r="EO133" i="137"/>
  <c r="EP133" i="137"/>
  <c r="EQ133" i="137"/>
  <c r="ER133" i="137"/>
  <c r="ES133" i="137"/>
  <c r="ET133" i="137"/>
  <c r="EU133" i="137"/>
  <c r="EV133" i="137"/>
  <c r="EW133" i="137"/>
  <c r="EX133" i="137"/>
  <c r="EY133" i="137"/>
  <c r="EZ133" i="137"/>
  <c r="FA133" i="137"/>
  <c r="FB133" i="137"/>
  <c r="FC133" i="137"/>
  <c r="FD133" i="137"/>
  <c r="FE133" i="137"/>
  <c r="FF133" i="137"/>
  <c r="FG133" i="137"/>
  <c r="FH133" i="137"/>
  <c r="FI133" i="137"/>
  <c r="FJ133" i="137"/>
  <c r="FK133" i="137"/>
  <c r="FL133" i="137"/>
  <c r="FM133" i="137"/>
  <c r="FN133" i="137"/>
  <c r="FO133" i="137"/>
  <c r="FP133" i="137"/>
  <c r="FQ133" i="137"/>
  <c r="FR133" i="137"/>
  <c r="FS133" i="137"/>
  <c r="FT133" i="137"/>
  <c r="FU133" i="137"/>
  <c r="FV133" i="137"/>
  <c r="FW133" i="137"/>
  <c r="FX133" i="137"/>
  <c r="FY133" i="137"/>
  <c r="FZ133" i="137"/>
  <c r="GA133" i="137"/>
  <c r="GB133" i="137"/>
  <c r="GC133" i="137"/>
  <c r="GD133" i="137"/>
  <c r="GE133" i="137"/>
  <c r="GF133" i="137"/>
  <c r="GG133" i="137"/>
  <c r="GH133" i="137"/>
  <c r="GI133" i="137"/>
  <c r="GJ133" i="137"/>
  <c r="GK133" i="137"/>
  <c r="GL133" i="137"/>
  <c r="GM133" i="137"/>
  <c r="GN133" i="137"/>
  <c r="GO133" i="137"/>
  <c r="GP133" i="137"/>
  <c r="GQ133" i="137"/>
  <c r="GR133" i="137"/>
  <c r="GS133" i="137"/>
  <c r="GT133" i="137"/>
  <c r="GU133" i="137"/>
  <c r="GV133" i="137"/>
  <c r="GX133" i="137"/>
  <c r="E134" i="137"/>
  <c r="F134" i="137"/>
  <c r="G134" i="137"/>
  <c r="H134" i="137"/>
  <c r="I134" i="137"/>
  <c r="J134" i="137"/>
  <c r="K134" i="137"/>
  <c r="L134" i="137"/>
  <c r="M134" i="137"/>
  <c r="N134" i="137"/>
  <c r="O134" i="137"/>
  <c r="P134" i="137"/>
  <c r="Q134" i="137"/>
  <c r="R134" i="137"/>
  <c r="S134" i="137"/>
  <c r="T134" i="137"/>
  <c r="U134" i="137"/>
  <c r="V134" i="137"/>
  <c r="W134" i="137"/>
  <c r="X134" i="137"/>
  <c r="Y134" i="137"/>
  <c r="Z134" i="137"/>
  <c r="AA134" i="137"/>
  <c r="AB134" i="137"/>
  <c r="AC134" i="137"/>
  <c r="AD134" i="137"/>
  <c r="AE134" i="137"/>
  <c r="AF134" i="137"/>
  <c r="AG134" i="137"/>
  <c r="AH134" i="137"/>
  <c r="AI134" i="137"/>
  <c r="AJ134" i="137"/>
  <c r="AK134" i="137"/>
  <c r="AL134" i="137"/>
  <c r="AM134" i="137"/>
  <c r="AN134" i="137"/>
  <c r="AO134" i="137"/>
  <c r="AP134" i="137"/>
  <c r="AQ134" i="137"/>
  <c r="AR134" i="137"/>
  <c r="AS134" i="137"/>
  <c r="AT134" i="137"/>
  <c r="AU134" i="137"/>
  <c r="AV134" i="137"/>
  <c r="AW134" i="137"/>
  <c r="AX134" i="137"/>
  <c r="AY134" i="137"/>
  <c r="AZ134" i="137"/>
  <c r="BA134" i="137"/>
  <c r="BB134" i="137"/>
  <c r="BC134" i="137"/>
  <c r="BD134" i="137"/>
  <c r="BE134" i="137"/>
  <c r="BF134" i="137"/>
  <c r="BG134" i="137"/>
  <c r="BH134" i="137"/>
  <c r="BI134" i="137"/>
  <c r="BJ134" i="137"/>
  <c r="BK134" i="137"/>
  <c r="BL134" i="137"/>
  <c r="BM134" i="137"/>
  <c r="BN134" i="137"/>
  <c r="BO134" i="137"/>
  <c r="BP134" i="137"/>
  <c r="BQ134" i="137"/>
  <c r="BR134" i="137"/>
  <c r="BS134" i="137"/>
  <c r="BT134" i="137"/>
  <c r="BU134" i="137"/>
  <c r="BV134" i="137"/>
  <c r="BW134" i="137"/>
  <c r="BX134" i="137"/>
  <c r="BY134" i="137"/>
  <c r="BZ134" i="137"/>
  <c r="CA134" i="137"/>
  <c r="CB134" i="137"/>
  <c r="CC134" i="137"/>
  <c r="CD134" i="137"/>
  <c r="CE134" i="137"/>
  <c r="CF134" i="137"/>
  <c r="CG134" i="137"/>
  <c r="CH134" i="137"/>
  <c r="CI134" i="137"/>
  <c r="CJ134" i="137"/>
  <c r="CK134" i="137"/>
  <c r="CL134" i="137"/>
  <c r="CM134" i="137"/>
  <c r="CN134" i="137"/>
  <c r="CO134" i="137"/>
  <c r="CP134" i="137"/>
  <c r="CQ134" i="137"/>
  <c r="CR134" i="137"/>
  <c r="CS134" i="137"/>
  <c r="CT134" i="137"/>
  <c r="CU134" i="137"/>
  <c r="CV134" i="137"/>
  <c r="CW134" i="137"/>
  <c r="CX134" i="137"/>
  <c r="CY134" i="137"/>
  <c r="CZ134" i="137"/>
  <c r="DA134" i="137"/>
  <c r="DB134" i="137"/>
  <c r="DC134" i="137"/>
  <c r="DD134" i="137"/>
  <c r="DE134" i="137"/>
  <c r="DF134" i="137"/>
  <c r="DG134" i="137"/>
  <c r="DH134" i="137"/>
  <c r="DI134" i="137"/>
  <c r="DJ134" i="137"/>
  <c r="DK134" i="137"/>
  <c r="DL134" i="137"/>
  <c r="DM134" i="137"/>
  <c r="DN134" i="137"/>
  <c r="DO134" i="137"/>
  <c r="DP134" i="137"/>
  <c r="DQ134" i="137"/>
  <c r="DR134" i="137"/>
  <c r="DS134" i="137"/>
  <c r="DT134" i="137"/>
  <c r="DU134" i="137"/>
  <c r="DV134" i="137"/>
  <c r="DW134" i="137"/>
  <c r="DX134" i="137"/>
  <c r="DY134" i="137"/>
  <c r="DZ134" i="137"/>
  <c r="EA134" i="137"/>
  <c r="EB134" i="137"/>
  <c r="EC134" i="137"/>
  <c r="ED134" i="137"/>
  <c r="EE134" i="137"/>
  <c r="EF134" i="137"/>
  <c r="EG134" i="137"/>
  <c r="EH134" i="137"/>
  <c r="EI134" i="137"/>
  <c r="EJ134" i="137"/>
  <c r="EK134" i="137"/>
  <c r="EL134" i="137"/>
  <c r="EM134" i="137"/>
  <c r="EN134" i="137"/>
  <c r="EO134" i="137"/>
  <c r="EP134" i="137"/>
  <c r="EQ134" i="137"/>
  <c r="ER134" i="137"/>
  <c r="ES134" i="137"/>
  <c r="ET134" i="137"/>
  <c r="EU134" i="137"/>
  <c r="EV134" i="137"/>
  <c r="EW134" i="137"/>
  <c r="EX134" i="137"/>
  <c r="EY134" i="137"/>
  <c r="EZ134" i="137"/>
  <c r="FA134" i="137"/>
  <c r="FB134" i="137"/>
  <c r="FC134" i="137"/>
  <c r="FD134" i="137"/>
  <c r="FE134" i="137"/>
  <c r="FF134" i="137"/>
  <c r="FG134" i="137"/>
  <c r="FH134" i="137"/>
  <c r="FI134" i="137"/>
  <c r="FJ134" i="137"/>
  <c r="FK134" i="137"/>
  <c r="FL134" i="137"/>
  <c r="FM134" i="137"/>
  <c r="FN134" i="137"/>
  <c r="FO134" i="137"/>
  <c r="FP134" i="137"/>
  <c r="FQ134" i="137"/>
  <c r="FR134" i="137"/>
  <c r="FS134" i="137"/>
  <c r="FT134" i="137"/>
  <c r="FU134" i="137"/>
  <c r="FV134" i="137"/>
  <c r="FW134" i="137"/>
  <c r="FX134" i="137"/>
  <c r="FY134" i="137"/>
  <c r="FZ134" i="137"/>
  <c r="GA134" i="137"/>
  <c r="GB134" i="137"/>
  <c r="GC134" i="137"/>
  <c r="GD134" i="137"/>
  <c r="GE134" i="137"/>
  <c r="GF134" i="137"/>
  <c r="GG134" i="137"/>
  <c r="GH134" i="137"/>
  <c r="GI134" i="137"/>
  <c r="GJ134" i="137"/>
  <c r="GK134" i="137"/>
  <c r="GL134" i="137"/>
  <c r="GM134" i="137"/>
  <c r="GN134" i="137"/>
  <c r="GO134" i="137"/>
  <c r="GP134" i="137"/>
  <c r="GQ134" i="137"/>
  <c r="GR134" i="137"/>
  <c r="GS134" i="137"/>
  <c r="GT134" i="137"/>
  <c r="GU134" i="137"/>
  <c r="GV134" i="137"/>
  <c r="GX134" i="137"/>
  <c r="E135" i="137"/>
  <c r="F135" i="137"/>
  <c r="G135" i="137"/>
  <c r="H135" i="137"/>
  <c r="I135" i="137"/>
  <c r="J135" i="137"/>
  <c r="K135" i="137"/>
  <c r="L135" i="137"/>
  <c r="M135" i="137"/>
  <c r="N135" i="137"/>
  <c r="O135" i="137"/>
  <c r="P135" i="137"/>
  <c r="Q135" i="137"/>
  <c r="R135" i="137"/>
  <c r="S135" i="137"/>
  <c r="T135" i="137"/>
  <c r="U135" i="137"/>
  <c r="V135" i="137"/>
  <c r="W135" i="137"/>
  <c r="X135" i="137"/>
  <c r="Y135" i="137"/>
  <c r="Z135" i="137"/>
  <c r="AA135" i="137"/>
  <c r="AB135" i="137"/>
  <c r="AC135" i="137"/>
  <c r="AD135" i="137"/>
  <c r="AE135" i="137"/>
  <c r="AF135" i="137"/>
  <c r="AG135" i="137"/>
  <c r="AH135" i="137"/>
  <c r="AI135" i="137"/>
  <c r="AJ135" i="137"/>
  <c r="AK135" i="137"/>
  <c r="AL135" i="137"/>
  <c r="AM135" i="137"/>
  <c r="AN135" i="137"/>
  <c r="AO135" i="137"/>
  <c r="AP135" i="137"/>
  <c r="AQ135" i="137"/>
  <c r="AR135" i="137"/>
  <c r="AS135" i="137"/>
  <c r="AT135" i="137"/>
  <c r="AU135" i="137"/>
  <c r="AV135" i="137"/>
  <c r="AW135" i="137"/>
  <c r="AX135" i="137"/>
  <c r="AY135" i="137"/>
  <c r="AZ135" i="137"/>
  <c r="BA135" i="137"/>
  <c r="BB135" i="137"/>
  <c r="BC135" i="137"/>
  <c r="BD135" i="137"/>
  <c r="BE135" i="137"/>
  <c r="BF135" i="137"/>
  <c r="BG135" i="137"/>
  <c r="BH135" i="137"/>
  <c r="BI135" i="137"/>
  <c r="BJ135" i="137"/>
  <c r="BK135" i="137"/>
  <c r="BL135" i="137"/>
  <c r="BM135" i="137"/>
  <c r="BN135" i="137"/>
  <c r="BO135" i="137"/>
  <c r="BP135" i="137"/>
  <c r="BQ135" i="137"/>
  <c r="BR135" i="137"/>
  <c r="BS135" i="137"/>
  <c r="BT135" i="137"/>
  <c r="BU135" i="137"/>
  <c r="BV135" i="137"/>
  <c r="BW135" i="137"/>
  <c r="BX135" i="137"/>
  <c r="BY135" i="137"/>
  <c r="BZ135" i="137"/>
  <c r="CA135" i="137"/>
  <c r="CB135" i="137"/>
  <c r="CC135" i="137"/>
  <c r="CD135" i="137"/>
  <c r="CE135" i="137"/>
  <c r="CF135" i="137"/>
  <c r="CG135" i="137"/>
  <c r="CH135" i="137"/>
  <c r="CI135" i="137"/>
  <c r="CJ135" i="137"/>
  <c r="CK135" i="137"/>
  <c r="CL135" i="137"/>
  <c r="CM135" i="137"/>
  <c r="CN135" i="137"/>
  <c r="CO135" i="137"/>
  <c r="CP135" i="137"/>
  <c r="CQ135" i="137"/>
  <c r="CR135" i="137"/>
  <c r="CS135" i="137"/>
  <c r="CT135" i="137"/>
  <c r="CU135" i="137"/>
  <c r="CV135" i="137"/>
  <c r="CW135" i="137"/>
  <c r="CX135" i="137"/>
  <c r="CY135" i="137"/>
  <c r="CZ135" i="137"/>
  <c r="DA135" i="137"/>
  <c r="DB135" i="137"/>
  <c r="DC135" i="137"/>
  <c r="DD135" i="137"/>
  <c r="DE135" i="137"/>
  <c r="DF135" i="137"/>
  <c r="DG135" i="137"/>
  <c r="DH135" i="137"/>
  <c r="DI135" i="137"/>
  <c r="DJ135" i="137"/>
  <c r="DK135" i="137"/>
  <c r="DL135" i="137"/>
  <c r="DM135" i="137"/>
  <c r="DN135" i="137"/>
  <c r="DO135" i="137"/>
  <c r="DP135" i="137"/>
  <c r="DQ135" i="137"/>
  <c r="DR135" i="137"/>
  <c r="DS135" i="137"/>
  <c r="DT135" i="137"/>
  <c r="DU135" i="137"/>
  <c r="DV135" i="137"/>
  <c r="DW135" i="137"/>
  <c r="DX135" i="137"/>
  <c r="DY135" i="137"/>
  <c r="DZ135" i="137"/>
  <c r="EA135" i="137"/>
  <c r="EB135" i="137"/>
  <c r="EC135" i="137"/>
  <c r="ED135" i="137"/>
  <c r="EE135" i="137"/>
  <c r="EF135" i="137"/>
  <c r="EG135" i="137"/>
  <c r="EH135" i="137"/>
  <c r="EI135" i="137"/>
  <c r="EJ135" i="137"/>
  <c r="EK135" i="137"/>
  <c r="EL135" i="137"/>
  <c r="EM135" i="137"/>
  <c r="EN135" i="137"/>
  <c r="EO135" i="137"/>
  <c r="EP135" i="137"/>
  <c r="EQ135" i="137"/>
  <c r="ER135" i="137"/>
  <c r="ES135" i="137"/>
  <c r="ET135" i="137"/>
  <c r="EU135" i="137"/>
  <c r="EV135" i="137"/>
  <c r="EW135" i="137"/>
  <c r="EX135" i="137"/>
  <c r="EY135" i="137"/>
  <c r="EZ135" i="137"/>
  <c r="FA135" i="137"/>
  <c r="FB135" i="137"/>
  <c r="FC135" i="137"/>
  <c r="FD135" i="137"/>
  <c r="FE135" i="137"/>
  <c r="FF135" i="137"/>
  <c r="FG135" i="137"/>
  <c r="FH135" i="137"/>
  <c r="FI135" i="137"/>
  <c r="FJ135" i="137"/>
  <c r="FK135" i="137"/>
  <c r="FL135" i="137"/>
  <c r="FM135" i="137"/>
  <c r="FN135" i="137"/>
  <c r="FO135" i="137"/>
  <c r="FP135" i="137"/>
  <c r="FQ135" i="137"/>
  <c r="FR135" i="137"/>
  <c r="FS135" i="137"/>
  <c r="FT135" i="137"/>
  <c r="FU135" i="137"/>
  <c r="FV135" i="137"/>
  <c r="FW135" i="137"/>
  <c r="FX135" i="137"/>
  <c r="FY135" i="137"/>
  <c r="FZ135" i="137"/>
  <c r="GA135" i="137"/>
  <c r="GB135" i="137"/>
  <c r="GC135" i="137"/>
  <c r="GD135" i="137"/>
  <c r="GE135" i="137"/>
  <c r="GF135" i="137"/>
  <c r="GG135" i="137"/>
  <c r="GH135" i="137"/>
  <c r="GI135" i="137"/>
  <c r="GJ135" i="137"/>
  <c r="GK135" i="137"/>
  <c r="GL135" i="137"/>
  <c r="GM135" i="137"/>
  <c r="GN135" i="137"/>
  <c r="GO135" i="137"/>
  <c r="GP135" i="137"/>
  <c r="GQ135" i="137"/>
  <c r="GR135" i="137"/>
  <c r="GS135" i="137"/>
  <c r="GT135" i="137"/>
  <c r="GU135" i="137"/>
  <c r="GV135" i="137"/>
  <c r="GX135" i="137"/>
  <c r="E136" i="137"/>
  <c r="F136" i="137"/>
  <c r="G136" i="137"/>
  <c r="H136" i="137"/>
  <c r="I136" i="137"/>
  <c r="J136" i="137"/>
  <c r="K136" i="137"/>
  <c r="L136" i="137"/>
  <c r="M136" i="137"/>
  <c r="N136" i="137"/>
  <c r="O136" i="137"/>
  <c r="P136" i="137"/>
  <c r="Q136" i="137"/>
  <c r="R136" i="137"/>
  <c r="S136" i="137"/>
  <c r="T136" i="137"/>
  <c r="U136" i="137"/>
  <c r="V136" i="137"/>
  <c r="W136" i="137"/>
  <c r="X136" i="137"/>
  <c r="Y136" i="137"/>
  <c r="Z136" i="137"/>
  <c r="AA136" i="137"/>
  <c r="AB136" i="137"/>
  <c r="AC136" i="137"/>
  <c r="AD136" i="137"/>
  <c r="AE136" i="137"/>
  <c r="AF136" i="137"/>
  <c r="AG136" i="137"/>
  <c r="AH136" i="137"/>
  <c r="AI136" i="137"/>
  <c r="AJ136" i="137"/>
  <c r="AK136" i="137"/>
  <c r="AL136" i="137"/>
  <c r="AM136" i="137"/>
  <c r="AN136" i="137"/>
  <c r="AO136" i="137"/>
  <c r="AP136" i="137"/>
  <c r="AQ136" i="137"/>
  <c r="AR136" i="137"/>
  <c r="AS136" i="137"/>
  <c r="AT136" i="137"/>
  <c r="AU136" i="137"/>
  <c r="AV136" i="137"/>
  <c r="AW136" i="137"/>
  <c r="AX136" i="137"/>
  <c r="AY136" i="137"/>
  <c r="AZ136" i="137"/>
  <c r="BA136" i="137"/>
  <c r="BB136" i="137"/>
  <c r="BC136" i="137"/>
  <c r="BD136" i="137"/>
  <c r="BE136" i="137"/>
  <c r="BF136" i="137"/>
  <c r="BG136" i="137"/>
  <c r="BH136" i="137"/>
  <c r="BI136" i="137"/>
  <c r="BJ136" i="137"/>
  <c r="BK136" i="137"/>
  <c r="BL136" i="137"/>
  <c r="BM136" i="137"/>
  <c r="BN136" i="137"/>
  <c r="BO136" i="137"/>
  <c r="BP136" i="137"/>
  <c r="BQ136" i="137"/>
  <c r="BR136" i="137"/>
  <c r="BS136" i="137"/>
  <c r="BT136" i="137"/>
  <c r="BU136" i="137"/>
  <c r="BV136" i="137"/>
  <c r="BW136" i="137"/>
  <c r="BX136" i="137"/>
  <c r="BY136" i="137"/>
  <c r="BZ136" i="137"/>
  <c r="CA136" i="137"/>
  <c r="CB136" i="137"/>
  <c r="CC136" i="137"/>
  <c r="CD136" i="137"/>
  <c r="CE136" i="137"/>
  <c r="CF136" i="137"/>
  <c r="CG136" i="137"/>
  <c r="CH136" i="137"/>
  <c r="CI136" i="137"/>
  <c r="CJ136" i="137"/>
  <c r="CK136" i="137"/>
  <c r="CL136" i="137"/>
  <c r="CM136" i="137"/>
  <c r="CN136" i="137"/>
  <c r="CO136" i="137"/>
  <c r="CP136" i="137"/>
  <c r="CQ136" i="137"/>
  <c r="CR136" i="137"/>
  <c r="CS136" i="137"/>
  <c r="CT136" i="137"/>
  <c r="CU136" i="137"/>
  <c r="CV136" i="137"/>
  <c r="CW136" i="137"/>
  <c r="CX136" i="137"/>
  <c r="CY136" i="137"/>
  <c r="CZ136" i="137"/>
  <c r="DA136" i="137"/>
  <c r="DB136" i="137"/>
  <c r="DC136" i="137"/>
  <c r="DD136" i="137"/>
  <c r="DE136" i="137"/>
  <c r="DF136" i="137"/>
  <c r="DG136" i="137"/>
  <c r="DH136" i="137"/>
  <c r="DI136" i="137"/>
  <c r="DJ136" i="137"/>
  <c r="DK136" i="137"/>
  <c r="DL136" i="137"/>
  <c r="DM136" i="137"/>
  <c r="DN136" i="137"/>
  <c r="DO136" i="137"/>
  <c r="DP136" i="137"/>
  <c r="DQ136" i="137"/>
  <c r="DR136" i="137"/>
  <c r="DS136" i="137"/>
  <c r="DT136" i="137"/>
  <c r="DU136" i="137"/>
  <c r="DV136" i="137"/>
  <c r="DW136" i="137"/>
  <c r="DX136" i="137"/>
  <c r="DY136" i="137"/>
  <c r="DZ136" i="137"/>
  <c r="EA136" i="137"/>
  <c r="EB136" i="137"/>
  <c r="EC136" i="137"/>
  <c r="ED136" i="137"/>
  <c r="EE136" i="137"/>
  <c r="EF136" i="137"/>
  <c r="EG136" i="137"/>
  <c r="EH136" i="137"/>
  <c r="EI136" i="137"/>
  <c r="EJ136" i="137"/>
  <c r="EK136" i="137"/>
  <c r="EL136" i="137"/>
  <c r="EM136" i="137"/>
  <c r="EN136" i="137"/>
  <c r="EO136" i="137"/>
  <c r="EP136" i="137"/>
  <c r="EQ136" i="137"/>
  <c r="ER136" i="137"/>
  <c r="ES136" i="137"/>
  <c r="ET136" i="137"/>
  <c r="EU136" i="137"/>
  <c r="EV136" i="137"/>
  <c r="EW136" i="137"/>
  <c r="EX136" i="137"/>
  <c r="EY136" i="137"/>
  <c r="EZ136" i="137"/>
  <c r="FA136" i="137"/>
  <c r="FB136" i="137"/>
  <c r="FC136" i="137"/>
  <c r="FD136" i="137"/>
  <c r="FE136" i="137"/>
  <c r="FF136" i="137"/>
  <c r="FG136" i="137"/>
  <c r="FH136" i="137"/>
  <c r="FI136" i="137"/>
  <c r="FJ136" i="137"/>
  <c r="FK136" i="137"/>
  <c r="FL136" i="137"/>
  <c r="FM136" i="137"/>
  <c r="FN136" i="137"/>
  <c r="FO136" i="137"/>
  <c r="FP136" i="137"/>
  <c r="FQ136" i="137"/>
  <c r="FR136" i="137"/>
  <c r="FS136" i="137"/>
  <c r="FT136" i="137"/>
  <c r="FU136" i="137"/>
  <c r="FV136" i="137"/>
  <c r="FW136" i="137"/>
  <c r="FX136" i="137"/>
  <c r="FY136" i="137"/>
  <c r="FZ136" i="137"/>
  <c r="GA136" i="137"/>
  <c r="GB136" i="137"/>
  <c r="GC136" i="137"/>
  <c r="GD136" i="137"/>
  <c r="GE136" i="137"/>
  <c r="GF136" i="137"/>
  <c r="GG136" i="137"/>
  <c r="GH136" i="137"/>
  <c r="GI136" i="137"/>
  <c r="GJ136" i="137"/>
  <c r="GK136" i="137"/>
  <c r="GL136" i="137"/>
  <c r="GM136" i="137"/>
  <c r="GN136" i="137"/>
  <c r="GO136" i="137"/>
  <c r="GP136" i="137"/>
  <c r="GQ136" i="137"/>
  <c r="GR136" i="137"/>
  <c r="GS136" i="137"/>
  <c r="GT136" i="137"/>
  <c r="GU136" i="137"/>
  <c r="GV136" i="137"/>
  <c r="GX136" i="137"/>
  <c r="E137" i="137"/>
  <c r="F137" i="137"/>
  <c r="G137" i="137"/>
  <c r="H137" i="137"/>
  <c r="I137" i="137"/>
  <c r="J137" i="137"/>
  <c r="K137" i="137"/>
  <c r="L137" i="137"/>
  <c r="M137" i="137"/>
  <c r="N137" i="137"/>
  <c r="O137" i="137"/>
  <c r="P137" i="137"/>
  <c r="Q137" i="137"/>
  <c r="R137" i="137"/>
  <c r="S137" i="137"/>
  <c r="T137" i="137"/>
  <c r="U137" i="137"/>
  <c r="V137" i="137"/>
  <c r="W137" i="137"/>
  <c r="X137" i="137"/>
  <c r="Y137" i="137"/>
  <c r="Z137" i="137"/>
  <c r="AA137" i="137"/>
  <c r="AB137" i="137"/>
  <c r="AC137" i="137"/>
  <c r="AD137" i="137"/>
  <c r="AE137" i="137"/>
  <c r="AF137" i="137"/>
  <c r="AG137" i="137"/>
  <c r="AH137" i="137"/>
  <c r="AI137" i="137"/>
  <c r="AJ137" i="137"/>
  <c r="AK137" i="137"/>
  <c r="AL137" i="137"/>
  <c r="AM137" i="137"/>
  <c r="AN137" i="137"/>
  <c r="AO137" i="137"/>
  <c r="AP137" i="137"/>
  <c r="AQ137" i="137"/>
  <c r="AR137" i="137"/>
  <c r="AS137" i="137"/>
  <c r="AT137" i="137"/>
  <c r="AU137" i="137"/>
  <c r="AV137" i="137"/>
  <c r="AW137" i="137"/>
  <c r="AX137" i="137"/>
  <c r="AY137" i="137"/>
  <c r="AZ137" i="137"/>
  <c r="BA137" i="137"/>
  <c r="BB137" i="137"/>
  <c r="BC137" i="137"/>
  <c r="BD137" i="137"/>
  <c r="BE137" i="137"/>
  <c r="BF137" i="137"/>
  <c r="BG137" i="137"/>
  <c r="BH137" i="137"/>
  <c r="BI137" i="137"/>
  <c r="BJ137" i="137"/>
  <c r="BK137" i="137"/>
  <c r="BL137" i="137"/>
  <c r="BM137" i="137"/>
  <c r="BN137" i="137"/>
  <c r="BO137" i="137"/>
  <c r="BP137" i="137"/>
  <c r="BQ137" i="137"/>
  <c r="BR137" i="137"/>
  <c r="BS137" i="137"/>
  <c r="BT137" i="137"/>
  <c r="BU137" i="137"/>
  <c r="BV137" i="137"/>
  <c r="BW137" i="137"/>
  <c r="BX137" i="137"/>
  <c r="BY137" i="137"/>
  <c r="BZ137" i="137"/>
  <c r="CA137" i="137"/>
  <c r="CB137" i="137"/>
  <c r="CC137" i="137"/>
  <c r="CD137" i="137"/>
  <c r="CE137" i="137"/>
  <c r="CF137" i="137"/>
  <c r="CG137" i="137"/>
  <c r="CH137" i="137"/>
  <c r="CI137" i="137"/>
  <c r="CJ137" i="137"/>
  <c r="CK137" i="137"/>
  <c r="CL137" i="137"/>
  <c r="CM137" i="137"/>
  <c r="CN137" i="137"/>
  <c r="CO137" i="137"/>
  <c r="CP137" i="137"/>
  <c r="CQ137" i="137"/>
  <c r="CR137" i="137"/>
  <c r="CS137" i="137"/>
  <c r="CT137" i="137"/>
  <c r="CU137" i="137"/>
  <c r="CV137" i="137"/>
  <c r="CW137" i="137"/>
  <c r="CX137" i="137"/>
  <c r="CY137" i="137"/>
  <c r="CZ137" i="137"/>
  <c r="DA137" i="137"/>
  <c r="DB137" i="137"/>
  <c r="DC137" i="137"/>
  <c r="DD137" i="137"/>
  <c r="DE137" i="137"/>
  <c r="DF137" i="137"/>
  <c r="DG137" i="137"/>
  <c r="DH137" i="137"/>
  <c r="DI137" i="137"/>
  <c r="DJ137" i="137"/>
  <c r="DK137" i="137"/>
  <c r="DL137" i="137"/>
  <c r="DM137" i="137"/>
  <c r="DN137" i="137"/>
  <c r="DO137" i="137"/>
  <c r="DP137" i="137"/>
  <c r="DQ137" i="137"/>
  <c r="DR137" i="137"/>
  <c r="DS137" i="137"/>
  <c r="DT137" i="137"/>
  <c r="DU137" i="137"/>
  <c r="DV137" i="137"/>
  <c r="DW137" i="137"/>
  <c r="DX137" i="137"/>
  <c r="DY137" i="137"/>
  <c r="DZ137" i="137"/>
  <c r="EA137" i="137"/>
  <c r="EB137" i="137"/>
  <c r="EC137" i="137"/>
  <c r="ED137" i="137"/>
  <c r="EE137" i="137"/>
  <c r="EF137" i="137"/>
  <c r="EG137" i="137"/>
  <c r="EH137" i="137"/>
  <c r="EI137" i="137"/>
  <c r="EJ137" i="137"/>
  <c r="EK137" i="137"/>
  <c r="EL137" i="137"/>
  <c r="EM137" i="137"/>
  <c r="EN137" i="137"/>
  <c r="EO137" i="137"/>
  <c r="EP137" i="137"/>
  <c r="EQ137" i="137"/>
  <c r="ER137" i="137"/>
  <c r="ES137" i="137"/>
  <c r="ET137" i="137"/>
  <c r="EU137" i="137"/>
  <c r="EV137" i="137"/>
  <c r="EW137" i="137"/>
  <c r="EX137" i="137"/>
  <c r="EY137" i="137"/>
  <c r="EZ137" i="137"/>
  <c r="FA137" i="137"/>
  <c r="FB137" i="137"/>
  <c r="FC137" i="137"/>
  <c r="FD137" i="137"/>
  <c r="FE137" i="137"/>
  <c r="FF137" i="137"/>
  <c r="FG137" i="137"/>
  <c r="FH137" i="137"/>
  <c r="FI137" i="137"/>
  <c r="FJ137" i="137"/>
  <c r="FK137" i="137"/>
  <c r="FL137" i="137"/>
  <c r="FM137" i="137"/>
  <c r="FN137" i="137"/>
  <c r="FO137" i="137"/>
  <c r="FP137" i="137"/>
  <c r="FQ137" i="137"/>
  <c r="FR137" i="137"/>
  <c r="FS137" i="137"/>
  <c r="FT137" i="137"/>
  <c r="FU137" i="137"/>
  <c r="FV137" i="137"/>
  <c r="FW137" i="137"/>
  <c r="FX137" i="137"/>
  <c r="FY137" i="137"/>
  <c r="FZ137" i="137"/>
  <c r="GA137" i="137"/>
  <c r="GB137" i="137"/>
  <c r="GC137" i="137"/>
  <c r="GD137" i="137"/>
  <c r="GE137" i="137"/>
  <c r="GF137" i="137"/>
  <c r="GG137" i="137"/>
  <c r="GH137" i="137"/>
  <c r="GI137" i="137"/>
  <c r="GJ137" i="137"/>
  <c r="GK137" i="137"/>
  <c r="GL137" i="137"/>
  <c r="GM137" i="137"/>
  <c r="GN137" i="137"/>
  <c r="GO137" i="137"/>
  <c r="GP137" i="137"/>
  <c r="GQ137" i="137"/>
  <c r="GR137" i="137"/>
  <c r="GS137" i="137"/>
  <c r="GT137" i="137"/>
  <c r="GU137" i="137"/>
  <c r="GV137" i="137"/>
  <c r="GX137" i="137"/>
  <c r="E138" i="137"/>
  <c r="F138" i="137"/>
  <c r="G138" i="137"/>
  <c r="H138" i="137"/>
  <c r="I138" i="137"/>
  <c r="J138" i="137"/>
  <c r="K138" i="137"/>
  <c r="L138" i="137"/>
  <c r="M138" i="137"/>
  <c r="N138" i="137"/>
  <c r="O138" i="137"/>
  <c r="P138" i="137"/>
  <c r="Q138" i="137"/>
  <c r="R138" i="137"/>
  <c r="S138" i="137"/>
  <c r="T138" i="137"/>
  <c r="U138" i="137"/>
  <c r="V138" i="137"/>
  <c r="W138" i="137"/>
  <c r="X138" i="137"/>
  <c r="Y138" i="137"/>
  <c r="Z138" i="137"/>
  <c r="AA138" i="137"/>
  <c r="AB138" i="137"/>
  <c r="AC138" i="137"/>
  <c r="AD138" i="137"/>
  <c r="AE138" i="137"/>
  <c r="AF138" i="137"/>
  <c r="AG138" i="137"/>
  <c r="AH138" i="137"/>
  <c r="AI138" i="137"/>
  <c r="AJ138" i="137"/>
  <c r="AK138" i="137"/>
  <c r="AL138" i="137"/>
  <c r="AM138" i="137"/>
  <c r="AN138" i="137"/>
  <c r="AO138" i="137"/>
  <c r="AP138" i="137"/>
  <c r="AQ138" i="137"/>
  <c r="AR138" i="137"/>
  <c r="AS138" i="137"/>
  <c r="AT138" i="137"/>
  <c r="AU138" i="137"/>
  <c r="AV138" i="137"/>
  <c r="AW138" i="137"/>
  <c r="AX138" i="137"/>
  <c r="AY138" i="137"/>
  <c r="AZ138" i="137"/>
  <c r="BA138" i="137"/>
  <c r="BB138" i="137"/>
  <c r="BC138" i="137"/>
  <c r="BD138" i="137"/>
  <c r="BE138" i="137"/>
  <c r="BF138" i="137"/>
  <c r="BG138" i="137"/>
  <c r="BH138" i="137"/>
  <c r="BI138" i="137"/>
  <c r="BJ138" i="137"/>
  <c r="BK138" i="137"/>
  <c r="BL138" i="137"/>
  <c r="BM138" i="137"/>
  <c r="BN138" i="137"/>
  <c r="BO138" i="137"/>
  <c r="BP138" i="137"/>
  <c r="BQ138" i="137"/>
  <c r="BR138" i="137"/>
  <c r="BS138" i="137"/>
  <c r="BT138" i="137"/>
  <c r="BU138" i="137"/>
  <c r="BV138" i="137"/>
  <c r="BW138" i="137"/>
  <c r="BX138" i="137"/>
  <c r="BY138" i="137"/>
  <c r="BZ138" i="137"/>
  <c r="CA138" i="137"/>
  <c r="CB138" i="137"/>
  <c r="CC138" i="137"/>
  <c r="CD138" i="137"/>
  <c r="CE138" i="137"/>
  <c r="CF138" i="137"/>
  <c r="CG138" i="137"/>
  <c r="CH138" i="137"/>
  <c r="CI138" i="137"/>
  <c r="CJ138" i="137"/>
  <c r="CK138" i="137"/>
  <c r="CL138" i="137"/>
  <c r="CM138" i="137"/>
  <c r="CN138" i="137"/>
  <c r="CO138" i="137"/>
  <c r="CP138" i="137"/>
  <c r="CQ138" i="137"/>
  <c r="CR138" i="137"/>
  <c r="CS138" i="137"/>
  <c r="CT138" i="137"/>
  <c r="CU138" i="137"/>
  <c r="CV138" i="137"/>
  <c r="CW138" i="137"/>
  <c r="CX138" i="137"/>
  <c r="CY138" i="137"/>
  <c r="CZ138" i="137"/>
  <c r="DA138" i="137"/>
  <c r="DB138" i="137"/>
  <c r="DC138" i="137"/>
  <c r="DD138" i="137"/>
  <c r="DE138" i="137"/>
  <c r="DF138" i="137"/>
  <c r="DG138" i="137"/>
  <c r="DH138" i="137"/>
  <c r="DI138" i="137"/>
  <c r="DJ138" i="137"/>
  <c r="DK138" i="137"/>
  <c r="DL138" i="137"/>
  <c r="DM138" i="137"/>
  <c r="DN138" i="137"/>
  <c r="DO138" i="137"/>
  <c r="DP138" i="137"/>
  <c r="DQ138" i="137"/>
  <c r="DR138" i="137"/>
  <c r="DS138" i="137"/>
  <c r="DT138" i="137"/>
  <c r="DU138" i="137"/>
  <c r="DV138" i="137"/>
  <c r="DW138" i="137"/>
  <c r="DX138" i="137"/>
  <c r="DY138" i="137"/>
  <c r="DZ138" i="137"/>
  <c r="EA138" i="137"/>
  <c r="EB138" i="137"/>
  <c r="EC138" i="137"/>
  <c r="ED138" i="137"/>
  <c r="EE138" i="137"/>
  <c r="EF138" i="137"/>
  <c r="EG138" i="137"/>
  <c r="EH138" i="137"/>
  <c r="EI138" i="137"/>
  <c r="EJ138" i="137"/>
  <c r="EK138" i="137"/>
  <c r="EL138" i="137"/>
  <c r="EM138" i="137"/>
  <c r="EN138" i="137"/>
  <c r="EO138" i="137"/>
  <c r="EP138" i="137"/>
  <c r="EQ138" i="137"/>
  <c r="ER138" i="137"/>
  <c r="ES138" i="137"/>
  <c r="ET138" i="137"/>
  <c r="EU138" i="137"/>
  <c r="EV138" i="137"/>
  <c r="EW138" i="137"/>
  <c r="EX138" i="137"/>
  <c r="EY138" i="137"/>
  <c r="EZ138" i="137"/>
  <c r="FA138" i="137"/>
  <c r="FB138" i="137"/>
  <c r="FC138" i="137"/>
  <c r="FD138" i="137"/>
  <c r="FE138" i="137"/>
  <c r="FF138" i="137"/>
  <c r="FG138" i="137"/>
  <c r="FH138" i="137"/>
  <c r="FI138" i="137"/>
  <c r="FJ138" i="137"/>
  <c r="FK138" i="137"/>
  <c r="FL138" i="137"/>
  <c r="FM138" i="137"/>
  <c r="FN138" i="137"/>
  <c r="FO138" i="137"/>
  <c r="FP138" i="137"/>
  <c r="FQ138" i="137"/>
  <c r="FR138" i="137"/>
  <c r="FS138" i="137"/>
  <c r="FT138" i="137"/>
  <c r="FU138" i="137"/>
  <c r="FV138" i="137"/>
  <c r="FW138" i="137"/>
  <c r="FX138" i="137"/>
  <c r="FY138" i="137"/>
  <c r="FZ138" i="137"/>
  <c r="GA138" i="137"/>
  <c r="GB138" i="137"/>
  <c r="GC138" i="137"/>
  <c r="GD138" i="137"/>
  <c r="GE138" i="137"/>
  <c r="GF138" i="137"/>
  <c r="GG138" i="137"/>
  <c r="GH138" i="137"/>
  <c r="GI138" i="137"/>
  <c r="GJ138" i="137"/>
  <c r="GK138" i="137"/>
  <c r="GL138" i="137"/>
  <c r="GM138" i="137"/>
  <c r="GN138" i="137"/>
  <c r="GO138" i="137"/>
  <c r="GP138" i="137"/>
  <c r="GQ138" i="137"/>
  <c r="GR138" i="137"/>
  <c r="GS138" i="137"/>
  <c r="GT138" i="137"/>
  <c r="GU138" i="137"/>
  <c r="GV138" i="137"/>
  <c r="GX138" i="137"/>
  <c r="F131" i="137"/>
  <c r="G131" i="137"/>
  <c r="H131" i="137"/>
  <c r="I131" i="137"/>
  <c r="J131" i="137"/>
  <c r="K131" i="137"/>
  <c r="L131" i="137"/>
  <c r="M131" i="137"/>
  <c r="N131" i="137"/>
  <c r="O131" i="137"/>
  <c r="P131" i="137"/>
  <c r="Q131" i="137"/>
  <c r="R131" i="137"/>
  <c r="S131" i="137"/>
  <c r="T131" i="137"/>
  <c r="U131" i="137"/>
  <c r="V131" i="137"/>
  <c r="W131" i="137"/>
  <c r="X131" i="137"/>
  <c r="Y131" i="137"/>
  <c r="Z131" i="137"/>
  <c r="AA131" i="137"/>
  <c r="AB131" i="137"/>
  <c r="AC131" i="137"/>
  <c r="AD131" i="137"/>
  <c r="AE131" i="137"/>
  <c r="AF131" i="137"/>
  <c r="AG131" i="137"/>
  <c r="AH131" i="137"/>
  <c r="AI131" i="137"/>
  <c r="AJ131" i="137"/>
  <c r="AK131" i="137"/>
  <c r="AL131" i="137"/>
  <c r="AM131" i="137"/>
  <c r="AN131" i="137"/>
  <c r="AO131" i="137"/>
  <c r="AP131" i="137"/>
  <c r="AQ131" i="137"/>
  <c r="AR131" i="137"/>
  <c r="AS131" i="137"/>
  <c r="AT131" i="137"/>
  <c r="AU131" i="137"/>
  <c r="AV131" i="137"/>
  <c r="AW131" i="137"/>
  <c r="AX131" i="137"/>
  <c r="AY131" i="137"/>
  <c r="AZ131" i="137"/>
  <c r="BA131" i="137"/>
  <c r="BB131" i="137"/>
  <c r="BD131" i="137"/>
  <c r="BE131" i="137"/>
  <c r="BF131" i="137"/>
  <c r="BG131" i="137"/>
  <c r="BH131" i="137"/>
  <c r="BI131" i="137"/>
  <c r="BJ131" i="137"/>
  <c r="BK131" i="137"/>
  <c r="BL131" i="137"/>
  <c r="BM131" i="137"/>
  <c r="BN131" i="137"/>
  <c r="BO131" i="137"/>
  <c r="BP131" i="137"/>
  <c r="BQ131" i="137"/>
  <c r="BR131" i="137"/>
  <c r="BS131" i="137"/>
  <c r="BT131" i="137"/>
  <c r="BU131" i="137"/>
  <c r="BV131" i="137"/>
  <c r="BW131" i="137"/>
  <c r="BX131" i="137"/>
  <c r="BY131" i="137"/>
  <c r="BZ131" i="137"/>
  <c r="CA131" i="137"/>
  <c r="CB131" i="137"/>
  <c r="CC131" i="137"/>
  <c r="CD131" i="137"/>
  <c r="CE131" i="137"/>
  <c r="CF131" i="137"/>
  <c r="CG131" i="137"/>
  <c r="CH131" i="137"/>
  <c r="CI131" i="137"/>
  <c r="CJ131" i="137"/>
  <c r="CK131" i="137"/>
  <c r="CL131" i="137"/>
  <c r="CM131" i="137"/>
  <c r="CN131" i="137"/>
  <c r="CO131" i="137"/>
  <c r="CP131" i="137"/>
  <c r="CQ131" i="137"/>
  <c r="CR131" i="137"/>
  <c r="CS131" i="137"/>
  <c r="CT131" i="137"/>
  <c r="CU131" i="137"/>
  <c r="CV131" i="137"/>
  <c r="CW131" i="137"/>
  <c r="CX131" i="137"/>
  <c r="CY131" i="137"/>
  <c r="CZ131" i="137"/>
  <c r="DA131" i="137"/>
  <c r="DB131" i="137"/>
  <c r="DC131" i="137"/>
  <c r="DD131" i="137"/>
  <c r="DE131" i="137"/>
  <c r="DF131" i="137"/>
  <c r="DG131" i="137"/>
  <c r="DH131" i="137"/>
  <c r="DI131" i="137"/>
  <c r="DJ131" i="137"/>
  <c r="DK131" i="137"/>
  <c r="DL131" i="137"/>
  <c r="DM131" i="137"/>
  <c r="DN131" i="137"/>
  <c r="DO131" i="137"/>
  <c r="DP131" i="137"/>
  <c r="DQ131" i="137"/>
  <c r="DR131" i="137"/>
  <c r="DS131" i="137"/>
  <c r="DT131" i="137"/>
  <c r="DU131" i="137"/>
  <c r="DV131" i="137"/>
  <c r="DW131" i="137"/>
  <c r="DX131" i="137"/>
  <c r="DY131" i="137"/>
  <c r="DZ131" i="137"/>
  <c r="EA131" i="137"/>
  <c r="EB131" i="137"/>
  <c r="EC131" i="137"/>
  <c r="ED131" i="137"/>
  <c r="EE131" i="137"/>
  <c r="EF131" i="137"/>
  <c r="EG131" i="137"/>
  <c r="EH131" i="137"/>
  <c r="EI131" i="137"/>
  <c r="EJ131" i="137"/>
  <c r="EK131" i="137"/>
  <c r="EL131" i="137"/>
  <c r="EM131" i="137"/>
  <c r="EN131" i="137"/>
  <c r="EO131" i="137"/>
  <c r="EP131" i="137"/>
  <c r="EQ131" i="137"/>
  <c r="ER131" i="137"/>
  <c r="ES131" i="137"/>
  <c r="ET131" i="137"/>
  <c r="EU131" i="137"/>
  <c r="EV131" i="137"/>
  <c r="EW131" i="137"/>
  <c r="EX131" i="137"/>
  <c r="EY131" i="137"/>
  <c r="EZ131" i="137"/>
  <c r="FA131" i="137"/>
  <c r="FB131" i="137"/>
  <c r="FC131" i="137"/>
  <c r="FD131" i="137"/>
  <c r="FE131" i="137"/>
  <c r="FF131" i="137"/>
  <c r="FG131" i="137"/>
  <c r="FH131" i="137"/>
  <c r="FI131" i="137"/>
  <c r="FJ131" i="137"/>
  <c r="FK131" i="137"/>
  <c r="FL131" i="137"/>
  <c r="FM131" i="137"/>
  <c r="FN131" i="137"/>
  <c r="FO131" i="137"/>
  <c r="FP131" i="137"/>
  <c r="FQ131" i="137"/>
  <c r="FR131" i="137"/>
  <c r="FS131" i="137"/>
  <c r="FT131" i="137"/>
  <c r="FU131" i="137"/>
  <c r="FV131" i="137"/>
  <c r="FW131" i="137"/>
  <c r="FX131" i="137"/>
  <c r="FY131" i="137"/>
  <c r="FZ131" i="137"/>
  <c r="GA131" i="137"/>
  <c r="GB131" i="137"/>
  <c r="GC131" i="137"/>
  <c r="GD131" i="137"/>
  <c r="GE131" i="137"/>
  <c r="GF131" i="137"/>
  <c r="GG131" i="137"/>
  <c r="GH131" i="137"/>
  <c r="GI131" i="137"/>
  <c r="GJ131" i="137"/>
  <c r="GK131" i="137"/>
  <c r="GL131" i="137"/>
  <c r="GM131" i="137"/>
  <c r="GN131" i="137"/>
  <c r="GO131" i="137"/>
  <c r="GP131" i="137"/>
  <c r="GQ131" i="137"/>
  <c r="GR131" i="137"/>
  <c r="GS131" i="137"/>
  <c r="GT131" i="137"/>
  <c r="GU131" i="137"/>
  <c r="GV131" i="137"/>
  <c r="GX131" i="137"/>
  <c r="E131" i="137"/>
  <c r="E119" i="137"/>
  <c r="F119" i="137"/>
  <c r="G119" i="137"/>
  <c r="H119" i="137"/>
  <c r="I119" i="137"/>
  <c r="J119" i="137"/>
  <c r="K119" i="137"/>
  <c r="L119" i="137"/>
  <c r="M119" i="137"/>
  <c r="N119" i="137"/>
  <c r="O119" i="137"/>
  <c r="P119" i="137"/>
  <c r="Q119" i="137"/>
  <c r="R119" i="137"/>
  <c r="S119" i="137"/>
  <c r="T119" i="137"/>
  <c r="U119" i="137"/>
  <c r="V119" i="137"/>
  <c r="W119" i="137"/>
  <c r="X119" i="137"/>
  <c r="Y119" i="137"/>
  <c r="Z119" i="137"/>
  <c r="AA119" i="137"/>
  <c r="AB119" i="137"/>
  <c r="AC119" i="137"/>
  <c r="AD119" i="137"/>
  <c r="AE119" i="137"/>
  <c r="AF119" i="137"/>
  <c r="AG119" i="137"/>
  <c r="AH119" i="137"/>
  <c r="AI119" i="137"/>
  <c r="AJ119" i="137"/>
  <c r="AK119" i="137"/>
  <c r="AL119" i="137"/>
  <c r="AM119" i="137"/>
  <c r="AN119" i="137"/>
  <c r="AO119" i="137"/>
  <c r="AP119" i="137"/>
  <c r="AQ119" i="137"/>
  <c r="AR119" i="137"/>
  <c r="AS119" i="137"/>
  <c r="AT119" i="137"/>
  <c r="AU119" i="137"/>
  <c r="AV119" i="137"/>
  <c r="AW119" i="137"/>
  <c r="AX119" i="137"/>
  <c r="AY119" i="137"/>
  <c r="AZ119" i="137"/>
  <c r="BA119" i="137"/>
  <c r="BB119" i="137"/>
  <c r="BC119" i="137"/>
  <c r="BD119" i="137"/>
  <c r="BE119" i="137"/>
  <c r="BF119" i="137"/>
  <c r="BG119" i="137"/>
  <c r="BH119" i="137"/>
  <c r="BI119" i="137"/>
  <c r="BJ119" i="137"/>
  <c r="BK119" i="137"/>
  <c r="BL119" i="137"/>
  <c r="BM119" i="137"/>
  <c r="BN119" i="137"/>
  <c r="BO119" i="137"/>
  <c r="BP119" i="137"/>
  <c r="BQ119" i="137"/>
  <c r="BR119" i="137"/>
  <c r="BS119" i="137"/>
  <c r="BT119" i="137"/>
  <c r="BU119" i="137"/>
  <c r="BV119" i="137"/>
  <c r="BW119" i="137"/>
  <c r="BX119" i="137"/>
  <c r="BY119" i="137"/>
  <c r="BZ119" i="137"/>
  <c r="CA119" i="137"/>
  <c r="CB119" i="137"/>
  <c r="CC119" i="137"/>
  <c r="CD119" i="137"/>
  <c r="CE119" i="137"/>
  <c r="CF119" i="137"/>
  <c r="CG119" i="137"/>
  <c r="CH119" i="137"/>
  <c r="CI119" i="137"/>
  <c r="CJ119" i="137"/>
  <c r="CK119" i="137"/>
  <c r="CL119" i="137"/>
  <c r="CM119" i="137"/>
  <c r="CN119" i="137"/>
  <c r="CO119" i="137"/>
  <c r="CP119" i="137"/>
  <c r="CQ119" i="137"/>
  <c r="CR119" i="137"/>
  <c r="CS119" i="137"/>
  <c r="CT119" i="137"/>
  <c r="CU119" i="137"/>
  <c r="CV119" i="137"/>
  <c r="CW119" i="137"/>
  <c r="CX119" i="137"/>
  <c r="CY119" i="137"/>
  <c r="CZ119" i="137"/>
  <c r="DA119" i="137"/>
  <c r="DB119" i="137"/>
  <c r="DC119" i="137"/>
  <c r="DD119" i="137"/>
  <c r="DE119" i="137"/>
  <c r="DF119" i="137"/>
  <c r="DG119" i="137"/>
  <c r="DH119" i="137"/>
  <c r="DI119" i="137"/>
  <c r="DJ119" i="137"/>
  <c r="DK119" i="137"/>
  <c r="DL119" i="137"/>
  <c r="DM119" i="137"/>
  <c r="DN119" i="137"/>
  <c r="DO119" i="137"/>
  <c r="DP119" i="137"/>
  <c r="DQ119" i="137"/>
  <c r="DR119" i="137"/>
  <c r="DS119" i="137"/>
  <c r="DT119" i="137"/>
  <c r="DU119" i="137"/>
  <c r="DV119" i="137"/>
  <c r="DW119" i="137"/>
  <c r="DX119" i="137"/>
  <c r="DY119" i="137"/>
  <c r="DZ119" i="137"/>
  <c r="EA119" i="137"/>
  <c r="EB119" i="137"/>
  <c r="EC119" i="137"/>
  <c r="ED119" i="137"/>
  <c r="EE119" i="137"/>
  <c r="EF119" i="137"/>
  <c r="EG119" i="137"/>
  <c r="EH119" i="137"/>
  <c r="EI119" i="137"/>
  <c r="EJ119" i="137"/>
  <c r="EK119" i="137"/>
  <c r="EL119" i="137"/>
  <c r="EM119" i="137"/>
  <c r="EN119" i="137"/>
  <c r="EO119" i="137"/>
  <c r="EP119" i="137"/>
  <c r="EQ119" i="137"/>
  <c r="ER119" i="137"/>
  <c r="ES119" i="137"/>
  <c r="ET119" i="137"/>
  <c r="EU119" i="137"/>
  <c r="EV119" i="137"/>
  <c r="EW119" i="137"/>
  <c r="EX119" i="137"/>
  <c r="EY119" i="137"/>
  <c r="EZ119" i="137"/>
  <c r="FA119" i="137"/>
  <c r="FB119" i="137"/>
  <c r="FC119" i="137"/>
  <c r="FD119" i="137"/>
  <c r="FE119" i="137"/>
  <c r="FF119" i="137"/>
  <c r="FG119" i="137"/>
  <c r="FH119" i="137"/>
  <c r="FI119" i="137"/>
  <c r="FJ119" i="137"/>
  <c r="FK119" i="137"/>
  <c r="FL119" i="137"/>
  <c r="FM119" i="137"/>
  <c r="FN119" i="137"/>
  <c r="FO119" i="137"/>
  <c r="FP119" i="137"/>
  <c r="FQ119" i="137"/>
  <c r="FR119" i="137"/>
  <c r="FS119" i="137"/>
  <c r="FT119" i="137"/>
  <c r="FU119" i="137"/>
  <c r="FV119" i="137"/>
  <c r="FW119" i="137"/>
  <c r="FX119" i="137"/>
  <c r="FY119" i="137"/>
  <c r="FZ119" i="137"/>
  <c r="GA119" i="137"/>
  <c r="GB119" i="137"/>
  <c r="GC119" i="137"/>
  <c r="GD119" i="137"/>
  <c r="GE119" i="137"/>
  <c r="GF119" i="137"/>
  <c r="GG119" i="137"/>
  <c r="GH119" i="137"/>
  <c r="GI119" i="137"/>
  <c r="GJ119" i="137"/>
  <c r="GK119" i="137"/>
  <c r="GL119" i="137"/>
  <c r="GM119" i="137"/>
  <c r="GN119" i="137"/>
  <c r="GO119" i="137"/>
  <c r="GP119" i="137"/>
  <c r="GQ119" i="137"/>
  <c r="GR119" i="137"/>
  <c r="GS119" i="137"/>
  <c r="GT119" i="137"/>
  <c r="GU119" i="137"/>
  <c r="GV119" i="137"/>
  <c r="GX119" i="137"/>
  <c r="E120" i="137"/>
  <c r="F120" i="137"/>
  <c r="G120" i="137"/>
  <c r="H120" i="137"/>
  <c r="I120" i="137"/>
  <c r="J120" i="137"/>
  <c r="K120" i="137"/>
  <c r="L120" i="137"/>
  <c r="M120" i="137"/>
  <c r="N120" i="137"/>
  <c r="O120" i="137"/>
  <c r="P120" i="137"/>
  <c r="Q120" i="137"/>
  <c r="R120" i="137"/>
  <c r="S120" i="137"/>
  <c r="T120" i="137"/>
  <c r="U120" i="137"/>
  <c r="V120" i="137"/>
  <c r="W120" i="137"/>
  <c r="X120" i="137"/>
  <c r="Y120" i="137"/>
  <c r="Z120" i="137"/>
  <c r="AA120" i="137"/>
  <c r="AB120" i="137"/>
  <c r="AC120" i="137"/>
  <c r="AD120" i="137"/>
  <c r="AE120" i="137"/>
  <c r="AF120" i="137"/>
  <c r="AG120" i="137"/>
  <c r="AH120" i="137"/>
  <c r="AI120" i="137"/>
  <c r="AJ120" i="137"/>
  <c r="AK120" i="137"/>
  <c r="AL120" i="137"/>
  <c r="AM120" i="137"/>
  <c r="AN120" i="137"/>
  <c r="AO120" i="137"/>
  <c r="AP120" i="137"/>
  <c r="AQ120" i="137"/>
  <c r="AR120" i="137"/>
  <c r="AS120" i="137"/>
  <c r="AT120" i="137"/>
  <c r="AU120" i="137"/>
  <c r="AV120" i="137"/>
  <c r="AW120" i="137"/>
  <c r="AX120" i="137"/>
  <c r="AY120" i="137"/>
  <c r="AZ120" i="137"/>
  <c r="BA120" i="137"/>
  <c r="BB120" i="137"/>
  <c r="BC120" i="137"/>
  <c r="BD120" i="137"/>
  <c r="BE120" i="137"/>
  <c r="BF120" i="137"/>
  <c r="BG120" i="137"/>
  <c r="BH120" i="137"/>
  <c r="BI120" i="137"/>
  <c r="BJ120" i="137"/>
  <c r="BK120" i="137"/>
  <c r="BL120" i="137"/>
  <c r="BM120" i="137"/>
  <c r="BN120" i="137"/>
  <c r="BO120" i="137"/>
  <c r="BP120" i="137"/>
  <c r="BQ120" i="137"/>
  <c r="BR120" i="137"/>
  <c r="BS120" i="137"/>
  <c r="BT120" i="137"/>
  <c r="BU120" i="137"/>
  <c r="BV120" i="137"/>
  <c r="BW120" i="137"/>
  <c r="BX120" i="137"/>
  <c r="BY120" i="137"/>
  <c r="BZ120" i="137"/>
  <c r="CA120" i="137"/>
  <c r="CB120" i="137"/>
  <c r="CC120" i="137"/>
  <c r="CD120" i="137"/>
  <c r="CE120" i="137"/>
  <c r="CF120" i="137"/>
  <c r="CG120" i="137"/>
  <c r="CH120" i="137"/>
  <c r="CI120" i="137"/>
  <c r="CJ120" i="137"/>
  <c r="CK120" i="137"/>
  <c r="CL120" i="137"/>
  <c r="CM120" i="137"/>
  <c r="CN120" i="137"/>
  <c r="CO120" i="137"/>
  <c r="CP120" i="137"/>
  <c r="CQ120" i="137"/>
  <c r="CR120" i="137"/>
  <c r="CS120" i="137"/>
  <c r="CT120" i="137"/>
  <c r="CU120" i="137"/>
  <c r="CV120" i="137"/>
  <c r="CW120" i="137"/>
  <c r="CX120" i="137"/>
  <c r="CY120" i="137"/>
  <c r="CZ120" i="137"/>
  <c r="DA120" i="137"/>
  <c r="DB120" i="137"/>
  <c r="DC120" i="137"/>
  <c r="DD120" i="137"/>
  <c r="DE120" i="137"/>
  <c r="DF120" i="137"/>
  <c r="DG120" i="137"/>
  <c r="DH120" i="137"/>
  <c r="DI120" i="137"/>
  <c r="DJ120" i="137"/>
  <c r="DK120" i="137"/>
  <c r="DL120" i="137"/>
  <c r="DM120" i="137"/>
  <c r="DN120" i="137"/>
  <c r="DO120" i="137"/>
  <c r="DP120" i="137"/>
  <c r="DQ120" i="137"/>
  <c r="DR120" i="137"/>
  <c r="DS120" i="137"/>
  <c r="DT120" i="137"/>
  <c r="DU120" i="137"/>
  <c r="DV120" i="137"/>
  <c r="DW120" i="137"/>
  <c r="DX120" i="137"/>
  <c r="DY120" i="137"/>
  <c r="DZ120" i="137"/>
  <c r="EA120" i="137"/>
  <c r="EB120" i="137"/>
  <c r="EC120" i="137"/>
  <c r="ED120" i="137"/>
  <c r="EE120" i="137"/>
  <c r="EF120" i="137"/>
  <c r="EG120" i="137"/>
  <c r="EH120" i="137"/>
  <c r="EI120" i="137"/>
  <c r="EJ120" i="137"/>
  <c r="EK120" i="137"/>
  <c r="EL120" i="137"/>
  <c r="EM120" i="137"/>
  <c r="EN120" i="137"/>
  <c r="EO120" i="137"/>
  <c r="EP120" i="137"/>
  <c r="EQ120" i="137"/>
  <c r="ER120" i="137"/>
  <c r="ES120" i="137"/>
  <c r="ET120" i="137"/>
  <c r="EU120" i="137"/>
  <c r="EV120" i="137"/>
  <c r="EW120" i="137"/>
  <c r="EX120" i="137"/>
  <c r="EY120" i="137"/>
  <c r="EZ120" i="137"/>
  <c r="FA120" i="137"/>
  <c r="FB120" i="137"/>
  <c r="FC120" i="137"/>
  <c r="FD120" i="137"/>
  <c r="FE120" i="137"/>
  <c r="FF120" i="137"/>
  <c r="FG120" i="137"/>
  <c r="FH120" i="137"/>
  <c r="FI120" i="137"/>
  <c r="FJ120" i="137"/>
  <c r="FK120" i="137"/>
  <c r="FL120" i="137"/>
  <c r="FM120" i="137"/>
  <c r="FN120" i="137"/>
  <c r="FO120" i="137"/>
  <c r="FP120" i="137"/>
  <c r="FQ120" i="137"/>
  <c r="FR120" i="137"/>
  <c r="FS120" i="137"/>
  <c r="FT120" i="137"/>
  <c r="FU120" i="137"/>
  <c r="FV120" i="137"/>
  <c r="FW120" i="137"/>
  <c r="FX120" i="137"/>
  <c r="FY120" i="137"/>
  <c r="FZ120" i="137"/>
  <c r="GA120" i="137"/>
  <c r="GB120" i="137"/>
  <c r="GC120" i="137"/>
  <c r="GD120" i="137"/>
  <c r="GE120" i="137"/>
  <c r="GF120" i="137"/>
  <c r="GG120" i="137"/>
  <c r="GH120" i="137"/>
  <c r="GI120" i="137"/>
  <c r="GJ120" i="137"/>
  <c r="GK120" i="137"/>
  <c r="GL120" i="137"/>
  <c r="GM120" i="137"/>
  <c r="GN120" i="137"/>
  <c r="GO120" i="137"/>
  <c r="GP120" i="137"/>
  <c r="GQ120" i="137"/>
  <c r="GR120" i="137"/>
  <c r="GS120" i="137"/>
  <c r="GT120" i="137"/>
  <c r="GU120" i="137"/>
  <c r="GV120" i="137"/>
  <c r="GX120" i="137"/>
  <c r="E121" i="137"/>
  <c r="F121" i="137"/>
  <c r="G121" i="137"/>
  <c r="H121" i="137"/>
  <c r="I121" i="137"/>
  <c r="J121" i="137"/>
  <c r="K121" i="137"/>
  <c r="L121" i="137"/>
  <c r="M121" i="137"/>
  <c r="N121" i="137"/>
  <c r="O121" i="137"/>
  <c r="P121" i="137"/>
  <c r="Q121" i="137"/>
  <c r="R121" i="137"/>
  <c r="S121" i="137"/>
  <c r="T121" i="137"/>
  <c r="U121" i="137"/>
  <c r="V121" i="137"/>
  <c r="W121" i="137"/>
  <c r="X121" i="137"/>
  <c r="Y121" i="137"/>
  <c r="Z121" i="137"/>
  <c r="AA121" i="137"/>
  <c r="AB121" i="137"/>
  <c r="AC121" i="137"/>
  <c r="AD121" i="137"/>
  <c r="AE121" i="137"/>
  <c r="AF121" i="137"/>
  <c r="AG121" i="137"/>
  <c r="AH121" i="137"/>
  <c r="AI121" i="137"/>
  <c r="AJ121" i="137"/>
  <c r="AK121" i="137"/>
  <c r="AL121" i="137"/>
  <c r="AM121" i="137"/>
  <c r="AN121" i="137"/>
  <c r="AO121" i="137"/>
  <c r="AP121" i="137"/>
  <c r="AQ121" i="137"/>
  <c r="AR121" i="137"/>
  <c r="AS121" i="137"/>
  <c r="AT121" i="137"/>
  <c r="AU121" i="137"/>
  <c r="AV121" i="137"/>
  <c r="AW121" i="137"/>
  <c r="AX121" i="137"/>
  <c r="AY121" i="137"/>
  <c r="AZ121" i="137"/>
  <c r="BA121" i="137"/>
  <c r="BB121" i="137"/>
  <c r="BC121" i="137"/>
  <c r="BD121" i="137"/>
  <c r="BE121" i="137"/>
  <c r="BF121" i="137"/>
  <c r="BG121" i="137"/>
  <c r="BH121" i="137"/>
  <c r="BI121" i="137"/>
  <c r="BJ121" i="137"/>
  <c r="BK121" i="137"/>
  <c r="BL121" i="137"/>
  <c r="BM121" i="137"/>
  <c r="BN121" i="137"/>
  <c r="BO121" i="137"/>
  <c r="BP121" i="137"/>
  <c r="BQ121" i="137"/>
  <c r="BR121" i="137"/>
  <c r="BS121" i="137"/>
  <c r="BT121" i="137"/>
  <c r="BU121" i="137"/>
  <c r="BV121" i="137"/>
  <c r="BW121" i="137"/>
  <c r="BX121" i="137"/>
  <c r="BY121" i="137"/>
  <c r="BZ121" i="137"/>
  <c r="CA121" i="137"/>
  <c r="CB121" i="137"/>
  <c r="CC121" i="137"/>
  <c r="CD121" i="137"/>
  <c r="CE121" i="137"/>
  <c r="CF121" i="137"/>
  <c r="CG121" i="137"/>
  <c r="CH121" i="137"/>
  <c r="CI121" i="137"/>
  <c r="CJ121" i="137"/>
  <c r="CK121" i="137"/>
  <c r="CL121" i="137"/>
  <c r="CM121" i="137"/>
  <c r="CN121" i="137"/>
  <c r="CO121" i="137"/>
  <c r="CP121" i="137"/>
  <c r="CQ121" i="137"/>
  <c r="CR121" i="137"/>
  <c r="CS121" i="137"/>
  <c r="CT121" i="137"/>
  <c r="CU121" i="137"/>
  <c r="CV121" i="137"/>
  <c r="CW121" i="137"/>
  <c r="CX121" i="137"/>
  <c r="CY121" i="137"/>
  <c r="CZ121" i="137"/>
  <c r="DA121" i="137"/>
  <c r="DB121" i="137"/>
  <c r="DC121" i="137"/>
  <c r="DD121" i="137"/>
  <c r="DE121" i="137"/>
  <c r="DF121" i="137"/>
  <c r="DG121" i="137"/>
  <c r="DH121" i="137"/>
  <c r="DI121" i="137"/>
  <c r="DJ121" i="137"/>
  <c r="DK121" i="137"/>
  <c r="DL121" i="137"/>
  <c r="DM121" i="137"/>
  <c r="DN121" i="137"/>
  <c r="DO121" i="137"/>
  <c r="DP121" i="137"/>
  <c r="DQ121" i="137"/>
  <c r="DR121" i="137"/>
  <c r="DS121" i="137"/>
  <c r="DT121" i="137"/>
  <c r="DU121" i="137"/>
  <c r="DV121" i="137"/>
  <c r="DW121" i="137"/>
  <c r="DX121" i="137"/>
  <c r="DY121" i="137"/>
  <c r="DZ121" i="137"/>
  <c r="EA121" i="137"/>
  <c r="EB121" i="137"/>
  <c r="EC121" i="137"/>
  <c r="ED121" i="137"/>
  <c r="EE121" i="137"/>
  <c r="EF121" i="137"/>
  <c r="EG121" i="137"/>
  <c r="EH121" i="137"/>
  <c r="EI121" i="137"/>
  <c r="EJ121" i="137"/>
  <c r="EK121" i="137"/>
  <c r="EL121" i="137"/>
  <c r="EM121" i="137"/>
  <c r="EN121" i="137"/>
  <c r="EO121" i="137"/>
  <c r="EP121" i="137"/>
  <c r="EQ121" i="137"/>
  <c r="ER121" i="137"/>
  <c r="ES121" i="137"/>
  <c r="ET121" i="137"/>
  <c r="EU121" i="137"/>
  <c r="EV121" i="137"/>
  <c r="EW121" i="137"/>
  <c r="EX121" i="137"/>
  <c r="EY121" i="137"/>
  <c r="EZ121" i="137"/>
  <c r="FA121" i="137"/>
  <c r="FB121" i="137"/>
  <c r="FC121" i="137"/>
  <c r="FD121" i="137"/>
  <c r="FE121" i="137"/>
  <c r="FF121" i="137"/>
  <c r="FG121" i="137"/>
  <c r="FH121" i="137"/>
  <c r="FI121" i="137"/>
  <c r="FJ121" i="137"/>
  <c r="FK121" i="137"/>
  <c r="FL121" i="137"/>
  <c r="FM121" i="137"/>
  <c r="FN121" i="137"/>
  <c r="FO121" i="137"/>
  <c r="FP121" i="137"/>
  <c r="FQ121" i="137"/>
  <c r="FR121" i="137"/>
  <c r="FS121" i="137"/>
  <c r="FT121" i="137"/>
  <c r="FU121" i="137"/>
  <c r="FV121" i="137"/>
  <c r="FW121" i="137"/>
  <c r="FX121" i="137"/>
  <c r="FY121" i="137"/>
  <c r="FZ121" i="137"/>
  <c r="GA121" i="137"/>
  <c r="GB121" i="137"/>
  <c r="GC121" i="137"/>
  <c r="GD121" i="137"/>
  <c r="GE121" i="137"/>
  <c r="GF121" i="137"/>
  <c r="GG121" i="137"/>
  <c r="GH121" i="137"/>
  <c r="GI121" i="137"/>
  <c r="GJ121" i="137"/>
  <c r="GK121" i="137"/>
  <c r="GL121" i="137"/>
  <c r="GM121" i="137"/>
  <c r="GN121" i="137"/>
  <c r="GO121" i="137"/>
  <c r="GP121" i="137"/>
  <c r="GQ121" i="137"/>
  <c r="GR121" i="137"/>
  <c r="GS121" i="137"/>
  <c r="GT121" i="137"/>
  <c r="GU121" i="137"/>
  <c r="GV121" i="137"/>
  <c r="GX121" i="137"/>
  <c r="E122" i="137"/>
  <c r="F122" i="137"/>
  <c r="G122" i="137"/>
  <c r="H122" i="137"/>
  <c r="I122" i="137"/>
  <c r="J122" i="137"/>
  <c r="K122" i="137"/>
  <c r="L122" i="137"/>
  <c r="M122" i="137"/>
  <c r="N122" i="137"/>
  <c r="O122" i="137"/>
  <c r="P122" i="137"/>
  <c r="Q122" i="137"/>
  <c r="R122" i="137"/>
  <c r="S122" i="137"/>
  <c r="T122" i="137"/>
  <c r="U122" i="137"/>
  <c r="V122" i="137"/>
  <c r="W122" i="137"/>
  <c r="X122" i="137"/>
  <c r="Y122" i="137"/>
  <c r="Z122" i="137"/>
  <c r="AA122" i="137"/>
  <c r="AB122" i="137"/>
  <c r="AC122" i="137"/>
  <c r="AD122" i="137"/>
  <c r="AE122" i="137"/>
  <c r="AF122" i="137"/>
  <c r="AG122" i="137"/>
  <c r="AH122" i="137"/>
  <c r="AI122" i="137"/>
  <c r="AJ122" i="137"/>
  <c r="AK122" i="137"/>
  <c r="AL122" i="137"/>
  <c r="AM122" i="137"/>
  <c r="AN122" i="137"/>
  <c r="AO122" i="137"/>
  <c r="AP122" i="137"/>
  <c r="AQ122" i="137"/>
  <c r="AR122" i="137"/>
  <c r="AS122" i="137"/>
  <c r="AT122" i="137"/>
  <c r="AU122" i="137"/>
  <c r="AV122" i="137"/>
  <c r="AW122" i="137"/>
  <c r="AX122" i="137"/>
  <c r="AY122" i="137"/>
  <c r="AZ122" i="137"/>
  <c r="BA122" i="137"/>
  <c r="BB122" i="137"/>
  <c r="BC122" i="137"/>
  <c r="BD122" i="137"/>
  <c r="BE122" i="137"/>
  <c r="BF122" i="137"/>
  <c r="BG122" i="137"/>
  <c r="BH122" i="137"/>
  <c r="BI122" i="137"/>
  <c r="BJ122" i="137"/>
  <c r="BK122" i="137"/>
  <c r="BL122" i="137"/>
  <c r="BM122" i="137"/>
  <c r="BN122" i="137"/>
  <c r="BO122" i="137"/>
  <c r="BP122" i="137"/>
  <c r="BQ122" i="137"/>
  <c r="BR122" i="137"/>
  <c r="BS122" i="137"/>
  <c r="BT122" i="137"/>
  <c r="BU122" i="137"/>
  <c r="BV122" i="137"/>
  <c r="BW122" i="137"/>
  <c r="BX122" i="137"/>
  <c r="BY122" i="137"/>
  <c r="BZ122" i="137"/>
  <c r="CA122" i="137"/>
  <c r="CB122" i="137"/>
  <c r="CC122" i="137"/>
  <c r="CD122" i="137"/>
  <c r="CE122" i="137"/>
  <c r="CF122" i="137"/>
  <c r="CG122" i="137"/>
  <c r="CH122" i="137"/>
  <c r="CI122" i="137"/>
  <c r="CJ122" i="137"/>
  <c r="CK122" i="137"/>
  <c r="CL122" i="137"/>
  <c r="CM122" i="137"/>
  <c r="CN122" i="137"/>
  <c r="CO122" i="137"/>
  <c r="CP122" i="137"/>
  <c r="CQ122" i="137"/>
  <c r="CR122" i="137"/>
  <c r="CS122" i="137"/>
  <c r="CT122" i="137"/>
  <c r="CU122" i="137"/>
  <c r="CV122" i="137"/>
  <c r="CW122" i="137"/>
  <c r="CX122" i="137"/>
  <c r="CY122" i="137"/>
  <c r="CZ122" i="137"/>
  <c r="DA122" i="137"/>
  <c r="DB122" i="137"/>
  <c r="DC122" i="137"/>
  <c r="DD122" i="137"/>
  <c r="DE122" i="137"/>
  <c r="DF122" i="137"/>
  <c r="DG122" i="137"/>
  <c r="DH122" i="137"/>
  <c r="DI122" i="137"/>
  <c r="DJ122" i="137"/>
  <c r="DK122" i="137"/>
  <c r="DL122" i="137"/>
  <c r="DM122" i="137"/>
  <c r="DN122" i="137"/>
  <c r="DO122" i="137"/>
  <c r="DP122" i="137"/>
  <c r="DQ122" i="137"/>
  <c r="DR122" i="137"/>
  <c r="DS122" i="137"/>
  <c r="DT122" i="137"/>
  <c r="DU122" i="137"/>
  <c r="DV122" i="137"/>
  <c r="DW122" i="137"/>
  <c r="DX122" i="137"/>
  <c r="DY122" i="137"/>
  <c r="DZ122" i="137"/>
  <c r="EA122" i="137"/>
  <c r="EB122" i="137"/>
  <c r="EC122" i="137"/>
  <c r="ED122" i="137"/>
  <c r="EE122" i="137"/>
  <c r="EF122" i="137"/>
  <c r="EG122" i="137"/>
  <c r="EH122" i="137"/>
  <c r="EI122" i="137"/>
  <c r="EJ122" i="137"/>
  <c r="EK122" i="137"/>
  <c r="EL122" i="137"/>
  <c r="EM122" i="137"/>
  <c r="EN122" i="137"/>
  <c r="EO122" i="137"/>
  <c r="EP122" i="137"/>
  <c r="EQ122" i="137"/>
  <c r="ER122" i="137"/>
  <c r="ES122" i="137"/>
  <c r="ET122" i="137"/>
  <c r="EU122" i="137"/>
  <c r="EV122" i="137"/>
  <c r="EW122" i="137"/>
  <c r="EX122" i="137"/>
  <c r="EY122" i="137"/>
  <c r="EZ122" i="137"/>
  <c r="FA122" i="137"/>
  <c r="FB122" i="137"/>
  <c r="FC122" i="137"/>
  <c r="FD122" i="137"/>
  <c r="FE122" i="137"/>
  <c r="FF122" i="137"/>
  <c r="FG122" i="137"/>
  <c r="FH122" i="137"/>
  <c r="FI122" i="137"/>
  <c r="FJ122" i="137"/>
  <c r="FK122" i="137"/>
  <c r="FL122" i="137"/>
  <c r="FM122" i="137"/>
  <c r="FN122" i="137"/>
  <c r="FO122" i="137"/>
  <c r="FP122" i="137"/>
  <c r="FQ122" i="137"/>
  <c r="FR122" i="137"/>
  <c r="FS122" i="137"/>
  <c r="FT122" i="137"/>
  <c r="FU122" i="137"/>
  <c r="FV122" i="137"/>
  <c r="FW122" i="137"/>
  <c r="FX122" i="137"/>
  <c r="FY122" i="137"/>
  <c r="FZ122" i="137"/>
  <c r="GA122" i="137"/>
  <c r="GB122" i="137"/>
  <c r="GC122" i="137"/>
  <c r="GD122" i="137"/>
  <c r="GE122" i="137"/>
  <c r="GF122" i="137"/>
  <c r="GG122" i="137"/>
  <c r="GH122" i="137"/>
  <c r="GI122" i="137"/>
  <c r="GJ122" i="137"/>
  <c r="GK122" i="137"/>
  <c r="GL122" i="137"/>
  <c r="GM122" i="137"/>
  <c r="GN122" i="137"/>
  <c r="GO122" i="137"/>
  <c r="GP122" i="137"/>
  <c r="GQ122" i="137"/>
  <c r="GR122" i="137"/>
  <c r="GS122" i="137"/>
  <c r="GT122" i="137"/>
  <c r="GU122" i="137"/>
  <c r="GV122" i="137"/>
  <c r="GX122" i="137"/>
  <c r="E123" i="137"/>
  <c r="F123" i="137"/>
  <c r="G123" i="137"/>
  <c r="H123" i="137"/>
  <c r="I123" i="137"/>
  <c r="J123" i="137"/>
  <c r="K123" i="137"/>
  <c r="L123" i="137"/>
  <c r="M123" i="137"/>
  <c r="N123" i="137"/>
  <c r="O123" i="137"/>
  <c r="P123" i="137"/>
  <c r="Q123" i="137"/>
  <c r="R123" i="137"/>
  <c r="S123" i="137"/>
  <c r="T123" i="137"/>
  <c r="U123" i="137"/>
  <c r="V123" i="137"/>
  <c r="W123" i="137"/>
  <c r="X123" i="137"/>
  <c r="Y123" i="137"/>
  <c r="Z123" i="137"/>
  <c r="AA123" i="137"/>
  <c r="AB123" i="137"/>
  <c r="AC123" i="137"/>
  <c r="AD123" i="137"/>
  <c r="AE123" i="137"/>
  <c r="AF123" i="137"/>
  <c r="AG123" i="137"/>
  <c r="AH123" i="137"/>
  <c r="AI123" i="137"/>
  <c r="AJ123" i="137"/>
  <c r="AK123" i="137"/>
  <c r="AL123" i="137"/>
  <c r="AM123" i="137"/>
  <c r="AN123" i="137"/>
  <c r="AO123" i="137"/>
  <c r="AP123" i="137"/>
  <c r="AQ123" i="137"/>
  <c r="AR123" i="137"/>
  <c r="AS123" i="137"/>
  <c r="AT123" i="137"/>
  <c r="AU123" i="137"/>
  <c r="AV123" i="137"/>
  <c r="AW123" i="137"/>
  <c r="AX123" i="137"/>
  <c r="AY123" i="137"/>
  <c r="AZ123" i="137"/>
  <c r="BA123" i="137"/>
  <c r="BB123" i="137"/>
  <c r="BC123" i="137"/>
  <c r="BD123" i="137"/>
  <c r="BE123" i="137"/>
  <c r="BF123" i="137"/>
  <c r="BG123" i="137"/>
  <c r="BH123" i="137"/>
  <c r="BI123" i="137"/>
  <c r="BJ123" i="137"/>
  <c r="BK123" i="137"/>
  <c r="BL123" i="137"/>
  <c r="BM123" i="137"/>
  <c r="BN123" i="137"/>
  <c r="BO123" i="137"/>
  <c r="BP123" i="137"/>
  <c r="BQ123" i="137"/>
  <c r="BR123" i="137"/>
  <c r="BS123" i="137"/>
  <c r="BT123" i="137"/>
  <c r="BU123" i="137"/>
  <c r="BV123" i="137"/>
  <c r="BW123" i="137"/>
  <c r="BX123" i="137"/>
  <c r="BY123" i="137"/>
  <c r="BZ123" i="137"/>
  <c r="CA123" i="137"/>
  <c r="CB123" i="137"/>
  <c r="CC123" i="137"/>
  <c r="CD123" i="137"/>
  <c r="CE123" i="137"/>
  <c r="CF123" i="137"/>
  <c r="CG123" i="137"/>
  <c r="CH123" i="137"/>
  <c r="CI123" i="137"/>
  <c r="CJ123" i="137"/>
  <c r="CK123" i="137"/>
  <c r="CL123" i="137"/>
  <c r="CM123" i="137"/>
  <c r="CN123" i="137"/>
  <c r="CO123" i="137"/>
  <c r="CP123" i="137"/>
  <c r="CQ123" i="137"/>
  <c r="CR123" i="137"/>
  <c r="CS123" i="137"/>
  <c r="CT123" i="137"/>
  <c r="CU123" i="137"/>
  <c r="CV123" i="137"/>
  <c r="CW123" i="137"/>
  <c r="CX123" i="137"/>
  <c r="CY123" i="137"/>
  <c r="CZ123" i="137"/>
  <c r="DA123" i="137"/>
  <c r="DB123" i="137"/>
  <c r="DC123" i="137"/>
  <c r="DD123" i="137"/>
  <c r="DE123" i="137"/>
  <c r="DF123" i="137"/>
  <c r="DG123" i="137"/>
  <c r="DH123" i="137"/>
  <c r="DI123" i="137"/>
  <c r="DJ123" i="137"/>
  <c r="DK123" i="137"/>
  <c r="DL123" i="137"/>
  <c r="DM123" i="137"/>
  <c r="DN123" i="137"/>
  <c r="DO123" i="137"/>
  <c r="DP123" i="137"/>
  <c r="DQ123" i="137"/>
  <c r="DR123" i="137"/>
  <c r="DS123" i="137"/>
  <c r="DT123" i="137"/>
  <c r="DU123" i="137"/>
  <c r="DV123" i="137"/>
  <c r="DW123" i="137"/>
  <c r="DX123" i="137"/>
  <c r="DY123" i="137"/>
  <c r="DZ123" i="137"/>
  <c r="EA123" i="137"/>
  <c r="EB123" i="137"/>
  <c r="EC123" i="137"/>
  <c r="ED123" i="137"/>
  <c r="EE123" i="137"/>
  <c r="EF123" i="137"/>
  <c r="EG123" i="137"/>
  <c r="EH123" i="137"/>
  <c r="EI123" i="137"/>
  <c r="EJ123" i="137"/>
  <c r="EK123" i="137"/>
  <c r="EL123" i="137"/>
  <c r="EM123" i="137"/>
  <c r="EN123" i="137"/>
  <c r="EO123" i="137"/>
  <c r="EP123" i="137"/>
  <c r="EQ123" i="137"/>
  <c r="ER123" i="137"/>
  <c r="ES123" i="137"/>
  <c r="ET123" i="137"/>
  <c r="EU123" i="137"/>
  <c r="EV123" i="137"/>
  <c r="EW123" i="137"/>
  <c r="EX123" i="137"/>
  <c r="EY123" i="137"/>
  <c r="EZ123" i="137"/>
  <c r="FA123" i="137"/>
  <c r="FB123" i="137"/>
  <c r="FC123" i="137"/>
  <c r="FD123" i="137"/>
  <c r="FE123" i="137"/>
  <c r="FF123" i="137"/>
  <c r="FG123" i="137"/>
  <c r="FH123" i="137"/>
  <c r="FI123" i="137"/>
  <c r="FJ123" i="137"/>
  <c r="FK123" i="137"/>
  <c r="FL123" i="137"/>
  <c r="FM123" i="137"/>
  <c r="FN123" i="137"/>
  <c r="FO123" i="137"/>
  <c r="FP123" i="137"/>
  <c r="FQ123" i="137"/>
  <c r="FR123" i="137"/>
  <c r="FS123" i="137"/>
  <c r="FT123" i="137"/>
  <c r="FU123" i="137"/>
  <c r="FV123" i="137"/>
  <c r="FW123" i="137"/>
  <c r="FX123" i="137"/>
  <c r="FY123" i="137"/>
  <c r="FZ123" i="137"/>
  <c r="GA123" i="137"/>
  <c r="GB123" i="137"/>
  <c r="GC123" i="137"/>
  <c r="GD123" i="137"/>
  <c r="GE123" i="137"/>
  <c r="GF123" i="137"/>
  <c r="GG123" i="137"/>
  <c r="GH123" i="137"/>
  <c r="GI123" i="137"/>
  <c r="GJ123" i="137"/>
  <c r="GK123" i="137"/>
  <c r="GL123" i="137"/>
  <c r="GM123" i="137"/>
  <c r="GN123" i="137"/>
  <c r="GO123" i="137"/>
  <c r="GP123" i="137"/>
  <c r="GQ123" i="137"/>
  <c r="GR123" i="137"/>
  <c r="GS123" i="137"/>
  <c r="GT123" i="137"/>
  <c r="GU123" i="137"/>
  <c r="GV123" i="137"/>
  <c r="GX123" i="137"/>
  <c r="E124" i="137"/>
  <c r="F124" i="137"/>
  <c r="G124" i="137"/>
  <c r="H124" i="137"/>
  <c r="I124" i="137"/>
  <c r="J124" i="137"/>
  <c r="K124" i="137"/>
  <c r="L124" i="137"/>
  <c r="M124" i="137"/>
  <c r="N124" i="137"/>
  <c r="O124" i="137"/>
  <c r="P124" i="137"/>
  <c r="Q124" i="137"/>
  <c r="R124" i="137"/>
  <c r="S124" i="137"/>
  <c r="T124" i="137"/>
  <c r="U124" i="137"/>
  <c r="V124" i="137"/>
  <c r="W124" i="137"/>
  <c r="X124" i="137"/>
  <c r="Y124" i="137"/>
  <c r="Z124" i="137"/>
  <c r="AA124" i="137"/>
  <c r="AB124" i="137"/>
  <c r="AC124" i="137"/>
  <c r="AD124" i="137"/>
  <c r="AE124" i="137"/>
  <c r="AF124" i="137"/>
  <c r="AG124" i="137"/>
  <c r="AH124" i="137"/>
  <c r="AI124" i="137"/>
  <c r="AJ124" i="137"/>
  <c r="AK124" i="137"/>
  <c r="AL124" i="137"/>
  <c r="AM124" i="137"/>
  <c r="AN124" i="137"/>
  <c r="AO124" i="137"/>
  <c r="AP124" i="137"/>
  <c r="AQ124" i="137"/>
  <c r="AR124" i="137"/>
  <c r="AS124" i="137"/>
  <c r="AT124" i="137"/>
  <c r="AU124" i="137"/>
  <c r="AV124" i="137"/>
  <c r="AW124" i="137"/>
  <c r="AX124" i="137"/>
  <c r="AY124" i="137"/>
  <c r="AZ124" i="137"/>
  <c r="BA124" i="137"/>
  <c r="BB124" i="137"/>
  <c r="BC124" i="137"/>
  <c r="BD124" i="137"/>
  <c r="BE124" i="137"/>
  <c r="BF124" i="137"/>
  <c r="BG124" i="137"/>
  <c r="BH124" i="137"/>
  <c r="BI124" i="137"/>
  <c r="BJ124" i="137"/>
  <c r="BK124" i="137"/>
  <c r="BL124" i="137"/>
  <c r="BM124" i="137"/>
  <c r="BN124" i="137"/>
  <c r="BO124" i="137"/>
  <c r="BP124" i="137"/>
  <c r="BQ124" i="137"/>
  <c r="BR124" i="137"/>
  <c r="BS124" i="137"/>
  <c r="BT124" i="137"/>
  <c r="BU124" i="137"/>
  <c r="BV124" i="137"/>
  <c r="BW124" i="137"/>
  <c r="BX124" i="137"/>
  <c r="BY124" i="137"/>
  <c r="BZ124" i="137"/>
  <c r="CA124" i="137"/>
  <c r="CB124" i="137"/>
  <c r="CC124" i="137"/>
  <c r="CD124" i="137"/>
  <c r="CE124" i="137"/>
  <c r="CF124" i="137"/>
  <c r="CG124" i="137"/>
  <c r="CH124" i="137"/>
  <c r="CI124" i="137"/>
  <c r="CJ124" i="137"/>
  <c r="CK124" i="137"/>
  <c r="CL124" i="137"/>
  <c r="CM124" i="137"/>
  <c r="CN124" i="137"/>
  <c r="CO124" i="137"/>
  <c r="CP124" i="137"/>
  <c r="CQ124" i="137"/>
  <c r="CR124" i="137"/>
  <c r="CS124" i="137"/>
  <c r="CT124" i="137"/>
  <c r="CU124" i="137"/>
  <c r="CV124" i="137"/>
  <c r="CW124" i="137"/>
  <c r="CX124" i="137"/>
  <c r="CY124" i="137"/>
  <c r="CZ124" i="137"/>
  <c r="DA124" i="137"/>
  <c r="DB124" i="137"/>
  <c r="DC124" i="137"/>
  <c r="DD124" i="137"/>
  <c r="DE124" i="137"/>
  <c r="DF124" i="137"/>
  <c r="DG124" i="137"/>
  <c r="DH124" i="137"/>
  <c r="DI124" i="137"/>
  <c r="DJ124" i="137"/>
  <c r="DK124" i="137"/>
  <c r="DL124" i="137"/>
  <c r="DM124" i="137"/>
  <c r="DN124" i="137"/>
  <c r="DO124" i="137"/>
  <c r="DP124" i="137"/>
  <c r="DQ124" i="137"/>
  <c r="DR124" i="137"/>
  <c r="DS124" i="137"/>
  <c r="DT124" i="137"/>
  <c r="DU124" i="137"/>
  <c r="DV124" i="137"/>
  <c r="DW124" i="137"/>
  <c r="DX124" i="137"/>
  <c r="DY124" i="137"/>
  <c r="DZ124" i="137"/>
  <c r="EA124" i="137"/>
  <c r="EB124" i="137"/>
  <c r="EC124" i="137"/>
  <c r="ED124" i="137"/>
  <c r="EE124" i="137"/>
  <c r="EF124" i="137"/>
  <c r="EG124" i="137"/>
  <c r="EH124" i="137"/>
  <c r="EI124" i="137"/>
  <c r="EJ124" i="137"/>
  <c r="EK124" i="137"/>
  <c r="EL124" i="137"/>
  <c r="EM124" i="137"/>
  <c r="EN124" i="137"/>
  <c r="EO124" i="137"/>
  <c r="EP124" i="137"/>
  <c r="EQ124" i="137"/>
  <c r="ER124" i="137"/>
  <c r="ES124" i="137"/>
  <c r="ET124" i="137"/>
  <c r="EU124" i="137"/>
  <c r="EV124" i="137"/>
  <c r="EW124" i="137"/>
  <c r="EX124" i="137"/>
  <c r="EY124" i="137"/>
  <c r="EZ124" i="137"/>
  <c r="FA124" i="137"/>
  <c r="FB124" i="137"/>
  <c r="FC124" i="137"/>
  <c r="FD124" i="137"/>
  <c r="FE124" i="137"/>
  <c r="FF124" i="137"/>
  <c r="FG124" i="137"/>
  <c r="FH124" i="137"/>
  <c r="FI124" i="137"/>
  <c r="FJ124" i="137"/>
  <c r="FK124" i="137"/>
  <c r="FL124" i="137"/>
  <c r="FM124" i="137"/>
  <c r="FN124" i="137"/>
  <c r="FO124" i="137"/>
  <c r="FP124" i="137"/>
  <c r="FQ124" i="137"/>
  <c r="FR124" i="137"/>
  <c r="FS124" i="137"/>
  <c r="FT124" i="137"/>
  <c r="FU124" i="137"/>
  <c r="FV124" i="137"/>
  <c r="FW124" i="137"/>
  <c r="FX124" i="137"/>
  <c r="FY124" i="137"/>
  <c r="FZ124" i="137"/>
  <c r="GA124" i="137"/>
  <c r="GB124" i="137"/>
  <c r="GC124" i="137"/>
  <c r="GD124" i="137"/>
  <c r="GE124" i="137"/>
  <c r="GF124" i="137"/>
  <c r="GG124" i="137"/>
  <c r="GH124" i="137"/>
  <c r="GI124" i="137"/>
  <c r="GJ124" i="137"/>
  <c r="GK124" i="137"/>
  <c r="GL124" i="137"/>
  <c r="GM124" i="137"/>
  <c r="GN124" i="137"/>
  <c r="GO124" i="137"/>
  <c r="GP124" i="137"/>
  <c r="GQ124" i="137"/>
  <c r="GR124" i="137"/>
  <c r="GS124" i="137"/>
  <c r="GT124" i="137"/>
  <c r="GU124" i="137"/>
  <c r="GV124" i="137"/>
  <c r="GX124" i="137"/>
  <c r="E125" i="137"/>
  <c r="F125" i="137"/>
  <c r="G125" i="137"/>
  <c r="H125" i="137"/>
  <c r="I125" i="137"/>
  <c r="J125" i="137"/>
  <c r="K125" i="137"/>
  <c r="L125" i="137"/>
  <c r="M125" i="137"/>
  <c r="N125" i="137"/>
  <c r="O125" i="137"/>
  <c r="P125" i="137"/>
  <c r="Q125" i="137"/>
  <c r="R125" i="137"/>
  <c r="S125" i="137"/>
  <c r="T125" i="137"/>
  <c r="U125" i="137"/>
  <c r="V125" i="137"/>
  <c r="W125" i="137"/>
  <c r="X125" i="137"/>
  <c r="Y125" i="137"/>
  <c r="Z125" i="137"/>
  <c r="AA125" i="137"/>
  <c r="AB125" i="137"/>
  <c r="AC125" i="137"/>
  <c r="AD125" i="137"/>
  <c r="AE125" i="137"/>
  <c r="AF125" i="137"/>
  <c r="AG125" i="137"/>
  <c r="AH125" i="137"/>
  <c r="AI125" i="137"/>
  <c r="AJ125" i="137"/>
  <c r="AK125" i="137"/>
  <c r="AL125" i="137"/>
  <c r="AM125" i="137"/>
  <c r="AN125" i="137"/>
  <c r="AO125" i="137"/>
  <c r="AP125" i="137"/>
  <c r="AQ125" i="137"/>
  <c r="AR125" i="137"/>
  <c r="AS125" i="137"/>
  <c r="AT125" i="137"/>
  <c r="AU125" i="137"/>
  <c r="AV125" i="137"/>
  <c r="AW125" i="137"/>
  <c r="AX125" i="137"/>
  <c r="AY125" i="137"/>
  <c r="AZ125" i="137"/>
  <c r="BA125" i="137"/>
  <c r="BB125" i="137"/>
  <c r="BC125" i="137"/>
  <c r="BD125" i="137"/>
  <c r="BE125" i="137"/>
  <c r="BF125" i="137"/>
  <c r="BG125" i="137"/>
  <c r="BH125" i="137"/>
  <c r="BI125" i="137"/>
  <c r="BJ125" i="137"/>
  <c r="BK125" i="137"/>
  <c r="BL125" i="137"/>
  <c r="BM125" i="137"/>
  <c r="BN125" i="137"/>
  <c r="BO125" i="137"/>
  <c r="BP125" i="137"/>
  <c r="BQ125" i="137"/>
  <c r="BR125" i="137"/>
  <c r="BS125" i="137"/>
  <c r="BT125" i="137"/>
  <c r="BU125" i="137"/>
  <c r="BV125" i="137"/>
  <c r="BW125" i="137"/>
  <c r="BX125" i="137"/>
  <c r="BY125" i="137"/>
  <c r="BZ125" i="137"/>
  <c r="CA125" i="137"/>
  <c r="CB125" i="137"/>
  <c r="CC125" i="137"/>
  <c r="CD125" i="137"/>
  <c r="CE125" i="137"/>
  <c r="CF125" i="137"/>
  <c r="CG125" i="137"/>
  <c r="CH125" i="137"/>
  <c r="CI125" i="137"/>
  <c r="CJ125" i="137"/>
  <c r="CK125" i="137"/>
  <c r="CL125" i="137"/>
  <c r="CM125" i="137"/>
  <c r="CN125" i="137"/>
  <c r="CO125" i="137"/>
  <c r="CP125" i="137"/>
  <c r="CQ125" i="137"/>
  <c r="CR125" i="137"/>
  <c r="CS125" i="137"/>
  <c r="CT125" i="137"/>
  <c r="CU125" i="137"/>
  <c r="CV125" i="137"/>
  <c r="CW125" i="137"/>
  <c r="CX125" i="137"/>
  <c r="CY125" i="137"/>
  <c r="CZ125" i="137"/>
  <c r="DA125" i="137"/>
  <c r="DB125" i="137"/>
  <c r="DC125" i="137"/>
  <c r="DD125" i="137"/>
  <c r="DE125" i="137"/>
  <c r="DF125" i="137"/>
  <c r="DG125" i="137"/>
  <c r="DH125" i="137"/>
  <c r="DI125" i="137"/>
  <c r="DJ125" i="137"/>
  <c r="DK125" i="137"/>
  <c r="DL125" i="137"/>
  <c r="DM125" i="137"/>
  <c r="DN125" i="137"/>
  <c r="DO125" i="137"/>
  <c r="DP125" i="137"/>
  <c r="DQ125" i="137"/>
  <c r="DR125" i="137"/>
  <c r="DS125" i="137"/>
  <c r="DT125" i="137"/>
  <c r="DU125" i="137"/>
  <c r="DV125" i="137"/>
  <c r="DW125" i="137"/>
  <c r="DX125" i="137"/>
  <c r="DY125" i="137"/>
  <c r="DZ125" i="137"/>
  <c r="EA125" i="137"/>
  <c r="EB125" i="137"/>
  <c r="EC125" i="137"/>
  <c r="ED125" i="137"/>
  <c r="EE125" i="137"/>
  <c r="EF125" i="137"/>
  <c r="EG125" i="137"/>
  <c r="EH125" i="137"/>
  <c r="EI125" i="137"/>
  <c r="EJ125" i="137"/>
  <c r="EK125" i="137"/>
  <c r="EL125" i="137"/>
  <c r="EM125" i="137"/>
  <c r="EN125" i="137"/>
  <c r="EO125" i="137"/>
  <c r="EP125" i="137"/>
  <c r="EQ125" i="137"/>
  <c r="ER125" i="137"/>
  <c r="ES125" i="137"/>
  <c r="ET125" i="137"/>
  <c r="EU125" i="137"/>
  <c r="EV125" i="137"/>
  <c r="EW125" i="137"/>
  <c r="EX125" i="137"/>
  <c r="EY125" i="137"/>
  <c r="EZ125" i="137"/>
  <c r="FA125" i="137"/>
  <c r="FB125" i="137"/>
  <c r="FC125" i="137"/>
  <c r="FD125" i="137"/>
  <c r="FE125" i="137"/>
  <c r="FF125" i="137"/>
  <c r="FG125" i="137"/>
  <c r="FH125" i="137"/>
  <c r="FI125" i="137"/>
  <c r="FJ125" i="137"/>
  <c r="FK125" i="137"/>
  <c r="FL125" i="137"/>
  <c r="FM125" i="137"/>
  <c r="FN125" i="137"/>
  <c r="FO125" i="137"/>
  <c r="FP125" i="137"/>
  <c r="FQ125" i="137"/>
  <c r="FR125" i="137"/>
  <c r="FS125" i="137"/>
  <c r="FT125" i="137"/>
  <c r="FU125" i="137"/>
  <c r="FV125" i="137"/>
  <c r="FW125" i="137"/>
  <c r="FX125" i="137"/>
  <c r="FY125" i="137"/>
  <c r="FZ125" i="137"/>
  <c r="GA125" i="137"/>
  <c r="GB125" i="137"/>
  <c r="GC125" i="137"/>
  <c r="GD125" i="137"/>
  <c r="GE125" i="137"/>
  <c r="GF125" i="137"/>
  <c r="GG125" i="137"/>
  <c r="GH125" i="137"/>
  <c r="GI125" i="137"/>
  <c r="GJ125" i="137"/>
  <c r="GK125" i="137"/>
  <c r="GL125" i="137"/>
  <c r="GM125" i="137"/>
  <c r="GN125" i="137"/>
  <c r="GO125" i="137"/>
  <c r="GP125" i="137"/>
  <c r="GQ125" i="137"/>
  <c r="GR125" i="137"/>
  <c r="GS125" i="137"/>
  <c r="GT125" i="137"/>
  <c r="GU125" i="137"/>
  <c r="GV125" i="137"/>
  <c r="GX125" i="137"/>
  <c r="GX118" i="137"/>
  <c r="F118" i="137"/>
  <c r="G118" i="137"/>
  <c r="H118" i="137"/>
  <c r="I118" i="137"/>
  <c r="J118" i="137"/>
  <c r="K118" i="137"/>
  <c r="L118" i="137"/>
  <c r="M118" i="137"/>
  <c r="N118" i="137"/>
  <c r="O118" i="137"/>
  <c r="P118" i="137"/>
  <c r="Q118" i="137"/>
  <c r="R118" i="137"/>
  <c r="S118" i="137"/>
  <c r="T118" i="137"/>
  <c r="U118" i="137"/>
  <c r="V118" i="137"/>
  <c r="W118" i="137"/>
  <c r="X118" i="137"/>
  <c r="Y118" i="137"/>
  <c r="Z118" i="137"/>
  <c r="AA118" i="137"/>
  <c r="AB118" i="137"/>
  <c r="AC118" i="137"/>
  <c r="AD118" i="137"/>
  <c r="AE118" i="137"/>
  <c r="AF118" i="137"/>
  <c r="AG118" i="137"/>
  <c r="AH118" i="137"/>
  <c r="AI118" i="137"/>
  <c r="AJ118" i="137"/>
  <c r="AK118" i="137"/>
  <c r="AL118" i="137"/>
  <c r="AM118" i="137"/>
  <c r="AN118" i="137"/>
  <c r="AO118" i="137"/>
  <c r="AP118" i="137"/>
  <c r="AQ118" i="137"/>
  <c r="AR118" i="137"/>
  <c r="AS118" i="137"/>
  <c r="AT118" i="137"/>
  <c r="AU118" i="137"/>
  <c r="AV118" i="137"/>
  <c r="AW118" i="137"/>
  <c r="AX118" i="137"/>
  <c r="AY118" i="137"/>
  <c r="AZ118" i="137"/>
  <c r="BA118" i="137"/>
  <c r="BB118" i="137"/>
  <c r="BC118" i="137"/>
  <c r="BD118" i="137"/>
  <c r="BE118" i="137"/>
  <c r="BF118" i="137"/>
  <c r="BG118" i="137"/>
  <c r="BH118" i="137"/>
  <c r="BI118" i="137"/>
  <c r="BJ118" i="137"/>
  <c r="BK118" i="137"/>
  <c r="BL118" i="137"/>
  <c r="BM118" i="137"/>
  <c r="BN118" i="137"/>
  <c r="BO118" i="137"/>
  <c r="BP118" i="137"/>
  <c r="BQ118" i="137"/>
  <c r="BR118" i="137"/>
  <c r="BS118" i="137"/>
  <c r="BT118" i="137"/>
  <c r="BU118" i="137"/>
  <c r="BV118" i="137"/>
  <c r="BW118" i="137"/>
  <c r="BX118" i="137"/>
  <c r="BY118" i="137"/>
  <c r="BZ118" i="137"/>
  <c r="CA118" i="137"/>
  <c r="CB118" i="137"/>
  <c r="CC118" i="137"/>
  <c r="CD118" i="137"/>
  <c r="CE118" i="137"/>
  <c r="CF118" i="137"/>
  <c r="CG118" i="137"/>
  <c r="CH118" i="137"/>
  <c r="CI118" i="137"/>
  <c r="CJ118" i="137"/>
  <c r="CK118" i="137"/>
  <c r="CL118" i="137"/>
  <c r="CM118" i="137"/>
  <c r="CN118" i="137"/>
  <c r="CO118" i="137"/>
  <c r="CP118" i="137"/>
  <c r="CQ118" i="137"/>
  <c r="CR118" i="137"/>
  <c r="CS118" i="137"/>
  <c r="CT118" i="137"/>
  <c r="CU118" i="137"/>
  <c r="CV118" i="137"/>
  <c r="CW118" i="137"/>
  <c r="CX118" i="137"/>
  <c r="CY118" i="137"/>
  <c r="CZ118" i="137"/>
  <c r="DA118" i="137"/>
  <c r="DB118" i="137"/>
  <c r="DC118" i="137"/>
  <c r="DD118" i="137"/>
  <c r="DE118" i="137"/>
  <c r="DF118" i="137"/>
  <c r="DG118" i="137"/>
  <c r="DH118" i="137"/>
  <c r="DI118" i="137"/>
  <c r="DJ118" i="137"/>
  <c r="DK118" i="137"/>
  <c r="DL118" i="137"/>
  <c r="DM118" i="137"/>
  <c r="DN118" i="137"/>
  <c r="DO118" i="137"/>
  <c r="DP118" i="137"/>
  <c r="DQ118" i="137"/>
  <c r="DR118" i="137"/>
  <c r="DS118" i="137"/>
  <c r="DT118" i="137"/>
  <c r="DU118" i="137"/>
  <c r="DV118" i="137"/>
  <c r="DW118" i="137"/>
  <c r="DX118" i="137"/>
  <c r="DY118" i="137"/>
  <c r="DZ118" i="137"/>
  <c r="EA118" i="137"/>
  <c r="EB118" i="137"/>
  <c r="EC118" i="137"/>
  <c r="ED118" i="137"/>
  <c r="EE118" i="137"/>
  <c r="EF118" i="137"/>
  <c r="EG118" i="137"/>
  <c r="EH118" i="137"/>
  <c r="EI118" i="137"/>
  <c r="EJ118" i="137"/>
  <c r="EK118" i="137"/>
  <c r="EL118" i="137"/>
  <c r="EM118" i="137"/>
  <c r="EN118" i="137"/>
  <c r="EO118" i="137"/>
  <c r="EP118" i="137"/>
  <c r="EQ118" i="137"/>
  <c r="ER118" i="137"/>
  <c r="ES118" i="137"/>
  <c r="ET118" i="137"/>
  <c r="EU118" i="137"/>
  <c r="EV118" i="137"/>
  <c r="EW118" i="137"/>
  <c r="EX118" i="137"/>
  <c r="EY118" i="137"/>
  <c r="EZ118" i="137"/>
  <c r="FA118" i="137"/>
  <c r="FB118" i="137"/>
  <c r="FC118" i="137"/>
  <c r="FD118" i="137"/>
  <c r="FE118" i="137"/>
  <c r="FF118" i="137"/>
  <c r="FG118" i="137"/>
  <c r="FH118" i="137"/>
  <c r="FI118" i="137"/>
  <c r="FJ118" i="137"/>
  <c r="FK118" i="137"/>
  <c r="FL118" i="137"/>
  <c r="FM118" i="137"/>
  <c r="FN118" i="137"/>
  <c r="FO118" i="137"/>
  <c r="FP118" i="137"/>
  <c r="FQ118" i="137"/>
  <c r="FR118" i="137"/>
  <c r="FS118" i="137"/>
  <c r="FT118" i="137"/>
  <c r="FU118" i="137"/>
  <c r="FV118" i="137"/>
  <c r="FW118" i="137"/>
  <c r="FX118" i="137"/>
  <c r="FY118" i="137"/>
  <c r="FZ118" i="137"/>
  <c r="GA118" i="137"/>
  <c r="GB118" i="137"/>
  <c r="GC118" i="137"/>
  <c r="GD118" i="137"/>
  <c r="GE118" i="137"/>
  <c r="GF118" i="137"/>
  <c r="GG118" i="137"/>
  <c r="GH118" i="137"/>
  <c r="GI118" i="137"/>
  <c r="GJ118" i="137"/>
  <c r="GK118" i="137"/>
  <c r="GL118" i="137"/>
  <c r="GM118" i="137"/>
  <c r="GN118" i="137"/>
  <c r="GO118" i="137"/>
  <c r="GP118" i="137"/>
  <c r="GQ118" i="137"/>
  <c r="GR118" i="137"/>
  <c r="GS118" i="137"/>
  <c r="GT118" i="137"/>
  <c r="GU118" i="137"/>
  <c r="GV118" i="137"/>
  <c r="E118" i="137"/>
  <c r="E106" i="137"/>
  <c r="F106" i="137"/>
  <c r="G106" i="137"/>
  <c r="H106" i="137"/>
  <c r="I106" i="137"/>
  <c r="J106" i="137"/>
  <c r="K106" i="137"/>
  <c r="L106" i="137"/>
  <c r="M106" i="137"/>
  <c r="N106" i="137"/>
  <c r="O106" i="137"/>
  <c r="P106" i="137"/>
  <c r="Q106" i="137"/>
  <c r="R106" i="137"/>
  <c r="S106" i="137"/>
  <c r="T106" i="137"/>
  <c r="U106" i="137"/>
  <c r="V106" i="137"/>
  <c r="W106" i="137"/>
  <c r="X106" i="137"/>
  <c r="Y106" i="137"/>
  <c r="Z106" i="137"/>
  <c r="AA106" i="137"/>
  <c r="AB106" i="137"/>
  <c r="AC106" i="137"/>
  <c r="AD106" i="137"/>
  <c r="AE106" i="137"/>
  <c r="AF106" i="137"/>
  <c r="AG106" i="137"/>
  <c r="AH106" i="137"/>
  <c r="AI106" i="137"/>
  <c r="AJ106" i="137"/>
  <c r="AK106" i="137"/>
  <c r="AL106" i="137"/>
  <c r="AM106" i="137"/>
  <c r="AN106" i="137"/>
  <c r="AO106" i="137"/>
  <c r="AP106" i="137"/>
  <c r="AQ106" i="137"/>
  <c r="AR106" i="137"/>
  <c r="AS106" i="137"/>
  <c r="AT106" i="137"/>
  <c r="AU106" i="137"/>
  <c r="AV106" i="137"/>
  <c r="AW106" i="137"/>
  <c r="AX106" i="137"/>
  <c r="AY106" i="137"/>
  <c r="AZ106" i="137"/>
  <c r="BA106" i="137"/>
  <c r="BB106" i="137"/>
  <c r="BC106" i="137"/>
  <c r="BD106" i="137"/>
  <c r="BE106" i="137"/>
  <c r="BF106" i="137"/>
  <c r="BG106" i="137"/>
  <c r="BH106" i="137"/>
  <c r="BI106" i="137"/>
  <c r="BJ106" i="137"/>
  <c r="BK106" i="137"/>
  <c r="BL106" i="137"/>
  <c r="BM106" i="137"/>
  <c r="BN106" i="137"/>
  <c r="BO106" i="137"/>
  <c r="BP106" i="137"/>
  <c r="BQ106" i="137"/>
  <c r="BR106" i="137"/>
  <c r="BS106" i="137"/>
  <c r="BT106" i="137"/>
  <c r="BU106" i="137"/>
  <c r="BV106" i="137"/>
  <c r="BW106" i="137"/>
  <c r="BX106" i="137"/>
  <c r="BY106" i="137"/>
  <c r="BZ106" i="137"/>
  <c r="CA106" i="137"/>
  <c r="CB106" i="137"/>
  <c r="CC106" i="137"/>
  <c r="CD106" i="137"/>
  <c r="CE106" i="137"/>
  <c r="CF106" i="137"/>
  <c r="CG106" i="137"/>
  <c r="CH106" i="137"/>
  <c r="CI106" i="137"/>
  <c r="CJ106" i="137"/>
  <c r="CK106" i="137"/>
  <c r="CL106" i="137"/>
  <c r="CM106" i="137"/>
  <c r="CN106" i="137"/>
  <c r="CO106" i="137"/>
  <c r="CP106" i="137"/>
  <c r="CQ106" i="137"/>
  <c r="CR106" i="137"/>
  <c r="CS106" i="137"/>
  <c r="CT106" i="137"/>
  <c r="CU106" i="137"/>
  <c r="CV106" i="137"/>
  <c r="CW106" i="137"/>
  <c r="CX106" i="137"/>
  <c r="CY106" i="137"/>
  <c r="CZ106" i="137"/>
  <c r="DA106" i="137"/>
  <c r="DB106" i="137"/>
  <c r="DC106" i="137"/>
  <c r="DD106" i="137"/>
  <c r="DE106" i="137"/>
  <c r="DF106" i="137"/>
  <c r="DG106" i="137"/>
  <c r="DH106" i="137"/>
  <c r="DI106" i="137"/>
  <c r="DJ106" i="137"/>
  <c r="DK106" i="137"/>
  <c r="DL106" i="137"/>
  <c r="DM106" i="137"/>
  <c r="DN106" i="137"/>
  <c r="DO106" i="137"/>
  <c r="DP106" i="137"/>
  <c r="DQ106" i="137"/>
  <c r="DR106" i="137"/>
  <c r="DS106" i="137"/>
  <c r="DT106" i="137"/>
  <c r="DU106" i="137"/>
  <c r="DV106" i="137"/>
  <c r="DW106" i="137"/>
  <c r="DX106" i="137"/>
  <c r="DY106" i="137"/>
  <c r="DZ106" i="137"/>
  <c r="EA106" i="137"/>
  <c r="EB106" i="137"/>
  <c r="EC106" i="137"/>
  <c r="ED106" i="137"/>
  <c r="EE106" i="137"/>
  <c r="EF106" i="137"/>
  <c r="EG106" i="137"/>
  <c r="EH106" i="137"/>
  <c r="EI106" i="137"/>
  <c r="EJ106" i="137"/>
  <c r="EK106" i="137"/>
  <c r="EL106" i="137"/>
  <c r="EM106" i="137"/>
  <c r="EN106" i="137"/>
  <c r="EO106" i="137"/>
  <c r="EP106" i="137"/>
  <c r="EQ106" i="137"/>
  <c r="ER106" i="137"/>
  <c r="ES106" i="137"/>
  <c r="ET106" i="137"/>
  <c r="EU106" i="137"/>
  <c r="EV106" i="137"/>
  <c r="EW106" i="137"/>
  <c r="EX106" i="137"/>
  <c r="EY106" i="137"/>
  <c r="EZ106" i="137"/>
  <c r="FA106" i="137"/>
  <c r="FB106" i="137"/>
  <c r="FC106" i="137"/>
  <c r="FD106" i="137"/>
  <c r="FE106" i="137"/>
  <c r="FF106" i="137"/>
  <c r="FG106" i="137"/>
  <c r="FH106" i="137"/>
  <c r="FI106" i="137"/>
  <c r="FJ106" i="137"/>
  <c r="FK106" i="137"/>
  <c r="FL106" i="137"/>
  <c r="FM106" i="137"/>
  <c r="FN106" i="137"/>
  <c r="FO106" i="137"/>
  <c r="FP106" i="137"/>
  <c r="FQ106" i="137"/>
  <c r="FR106" i="137"/>
  <c r="FS106" i="137"/>
  <c r="FT106" i="137"/>
  <c r="FU106" i="137"/>
  <c r="FV106" i="137"/>
  <c r="FW106" i="137"/>
  <c r="FX106" i="137"/>
  <c r="FY106" i="137"/>
  <c r="FZ106" i="137"/>
  <c r="GA106" i="137"/>
  <c r="GB106" i="137"/>
  <c r="GC106" i="137"/>
  <c r="GD106" i="137"/>
  <c r="GE106" i="137"/>
  <c r="GF106" i="137"/>
  <c r="GG106" i="137"/>
  <c r="GH106" i="137"/>
  <c r="GI106" i="137"/>
  <c r="GJ106" i="137"/>
  <c r="GK106" i="137"/>
  <c r="GL106" i="137"/>
  <c r="GM106" i="137"/>
  <c r="GN106" i="137"/>
  <c r="GO106" i="137"/>
  <c r="GP106" i="137"/>
  <c r="GQ106" i="137"/>
  <c r="GR106" i="137"/>
  <c r="GS106" i="137"/>
  <c r="GT106" i="137"/>
  <c r="GU106" i="137"/>
  <c r="GV106" i="137"/>
  <c r="GX106" i="137"/>
  <c r="E107" i="137"/>
  <c r="F107" i="137"/>
  <c r="G107" i="137"/>
  <c r="H107" i="137"/>
  <c r="I107" i="137"/>
  <c r="J107" i="137"/>
  <c r="K107" i="137"/>
  <c r="L107" i="137"/>
  <c r="M107" i="137"/>
  <c r="N107" i="137"/>
  <c r="O107" i="137"/>
  <c r="P107" i="137"/>
  <c r="Q107" i="137"/>
  <c r="R107" i="137"/>
  <c r="S107" i="137"/>
  <c r="T107" i="137"/>
  <c r="U107" i="137"/>
  <c r="V107" i="137"/>
  <c r="W107" i="137"/>
  <c r="X107" i="137"/>
  <c r="Y107" i="137"/>
  <c r="Z107" i="137"/>
  <c r="AA107" i="137"/>
  <c r="AB107" i="137"/>
  <c r="AC107" i="137"/>
  <c r="AD107" i="137"/>
  <c r="AE107" i="137"/>
  <c r="AF107" i="137"/>
  <c r="AG107" i="137"/>
  <c r="AH107" i="137"/>
  <c r="AI107" i="137"/>
  <c r="AJ107" i="137"/>
  <c r="AK107" i="137"/>
  <c r="AL107" i="137"/>
  <c r="AM107" i="137"/>
  <c r="AN107" i="137"/>
  <c r="AO107" i="137"/>
  <c r="AP107" i="137"/>
  <c r="AQ107" i="137"/>
  <c r="AR107" i="137"/>
  <c r="AS107" i="137"/>
  <c r="AT107" i="137"/>
  <c r="AU107" i="137"/>
  <c r="AV107" i="137"/>
  <c r="AW107" i="137"/>
  <c r="AX107" i="137"/>
  <c r="AY107" i="137"/>
  <c r="AZ107" i="137"/>
  <c r="BA107" i="137"/>
  <c r="BB107" i="137"/>
  <c r="BC107" i="137"/>
  <c r="BD107" i="137"/>
  <c r="BE107" i="137"/>
  <c r="BF107" i="137"/>
  <c r="BG107" i="137"/>
  <c r="BH107" i="137"/>
  <c r="BI107" i="137"/>
  <c r="BJ107" i="137"/>
  <c r="BK107" i="137"/>
  <c r="BL107" i="137"/>
  <c r="BM107" i="137"/>
  <c r="BN107" i="137"/>
  <c r="BO107" i="137"/>
  <c r="BP107" i="137"/>
  <c r="BQ107" i="137"/>
  <c r="BR107" i="137"/>
  <c r="BS107" i="137"/>
  <c r="BT107" i="137"/>
  <c r="BU107" i="137"/>
  <c r="BV107" i="137"/>
  <c r="BW107" i="137"/>
  <c r="BX107" i="137"/>
  <c r="BY107" i="137"/>
  <c r="BZ107" i="137"/>
  <c r="CA107" i="137"/>
  <c r="CB107" i="137"/>
  <c r="CC107" i="137"/>
  <c r="CD107" i="137"/>
  <c r="CE107" i="137"/>
  <c r="CF107" i="137"/>
  <c r="CG107" i="137"/>
  <c r="CH107" i="137"/>
  <c r="CI107" i="137"/>
  <c r="CJ107" i="137"/>
  <c r="CK107" i="137"/>
  <c r="CL107" i="137"/>
  <c r="CM107" i="137"/>
  <c r="CN107" i="137"/>
  <c r="CO107" i="137"/>
  <c r="CP107" i="137"/>
  <c r="CQ107" i="137"/>
  <c r="CR107" i="137"/>
  <c r="CS107" i="137"/>
  <c r="CT107" i="137"/>
  <c r="CU107" i="137"/>
  <c r="CV107" i="137"/>
  <c r="CW107" i="137"/>
  <c r="CX107" i="137"/>
  <c r="CY107" i="137"/>
  <c r="CZ107" i="137"/>
  <c r="DA107" i="137"/>
  <c r="DB107" i="137"/>
  <c r="DC107" i="137"/>
  <c r="DD107" i="137"/>
  <c r="DE107" i="137"/>
  <c r="DF107" i="137"/>
  <c r="DG107" i="137"/>
  <c r="DH107" i="137"/>
  <c r="DI107" i="137"/>
  <c r="DJ107" i="137"/>
  <c r="DK107" i="137"/>
  <c r="DL107" i="137"/>
  <c r="DM107" i="137"/>
  <c r="DN107" i="137"/>
  <c r="DO107" i="137"/>
  <c r="DP107" i="137"/>
  <c r="DQ107" i="137"/>
  <c r="DR107" i="137"/>
  <c r="DS107" i="137"/>
  <c r="DT107" i="137"/>
  <c r="DU107" i="137"/>
  <c r="DV107" i="137"/>
  <c r="DW107" i="137"/>
  <c r="DX107" i="137"/>
  <c r="DY107" i="137"/>
  <c r="DZ107" i="137"/>
  <c r="EA107" i="137"/>
  <c r="EB107" i="137"/>
  <c r="EC107" i="137"/>
  <c r="ED107" i="137"/>
  <c r="EE107" i="137"/>
  <c r="EF107" i="137"/>
  <c r="EG107" i="137"/>
  <c r="EH107" i="137"/>
  <c r="EI107" i="137"/>
  <c r="EJ107" i="137"/>
  <c r="EK107" i="137"/>
  <c r="EL107" i="137"/>
  <c r="EM107" i="137"/>
  <c r="EN107" i="137"/>
  <c r="EO107" i="137"/>
  <c r="EP107" i="137"/>
  <c r="EQ107" i="137"/>
  <c r="ER107" i="137"/>
  <c r="ES107" i="137"/>
  <c r="ET107" i="137"/>
  <c r="EU107" i="137"/>
  <c r="EV107" i="137"/>
  <c r="EW107" i="137"/>
  <c r="EX107" i="137"/>
  <c r="EY107" i="137"/>
  <c r="EZ107" i="137"/>
  <c r="FA107" i="137"/>
  <c r="FB107" i="137"/>
  <c r="FC107" i="137"/>
  <c r="FD107" i="137"/>
  <c r="FE107" i="137"/>
  <c r="FF107" i="137"/>
  <c r="FG107" i="137"/>
  <c r="FH107" i="137"/>
  <c r="FI107" i="137"/>
  <c r="FJ107" i="137"/>
  <c r="FK107" i="137"/>
  <c r="FL107" i="137"/>
  <c r="FM107" i="137"/>
  <c r="FN107" i="137"/>
  <c r="FO107" i="137"/>
  <c r="FP107" i="137"/>
  <c r="FQ107" i="137"/>
  <c r="FR107" i="137"/>
  <c r="FS107" i="137"/>
  <c r="FT107" i="137"/>
  <c r="FU107" i="137"/>
  <c r="FV107" i="137"/>
  <c r="FW107" i="137"/>
  <c r="FX107" i="137"/>
  <c r="FY107" i="137"/>
  <c r="FZ107" i="137"/>
  <c r="GA107" i="137"/>
  <c r="GB107" i="137"/>
  <c r="GC107" i="137"/>
  <c r="GD107" i="137"/>
  <c r="GE107" i="137"/>
  <c r="GF107" i="137"/>
  <c r="GG107" i="137"/>
  <c r="GH107" i="137"/>
  <c r="GI107" i="137"/>
  <c r="GJ107" i="137"/>
  <c r="GK107" i="137"/>
  <c r="GL107" i="137"/>
  <c r="GM107" i="137"/>
  <c r="GN107" i="137"/>
  <c r="GO107" i="137"/>
  <c r="GP107" i="137"/>
  <c r="GQ107" i="137"/>
  <c r="GR107" i="137"/>
  <c r="GS107" i="137"/>
  <c r="GT107" i="137"/>
  <c r="GU107" i="137"/>
  <c r="GV107" i="137"/>
  <c r="GX107" i="137"/>
  <c r="E108" i="137"/>
  <c r="F108" i="137"/>
  <c r="G108" i="137"/>
  <c r="H108" i="137"/>
  <c r="I108" i="137"/>
  <c r="J108" i="137"/>
  <c r="K108" i="137"/>
  <c r="L108" i="137"/>
  <c r="M108" i="137"/>
  <c r="N108" i="137"/>
  <c r="O108" i="137"/>
  <c r="P108" i="137"/>
  <c r="Q108" i="137"/>
  <c r="R108" i="137"/>
  <c r="S108" i="137"/>
  <c r="T108" i="137"/>
  <c r="U108" i="137"/>
  <c r="V108" i="137"/>
  <c r="W108" i="137"/>
  <c r="X108" i="137"/>
  <c r="Y108" i="137"/>
  <c r="Z108" i="137"/>
  <c r="AA108" i="137"/>
  <c r="AB108" i="137"/>
  <c r="AC108" i="137"/>
  <c r="AD108" i="137"/>
  <c r="AE108" i="137"/>
  <c r="AF108" i="137"/>
  <c r="AG108" i="137"/>
  <c r="AH108" i="137"/>
  <c r="AI108" i="137"/>
  <c r="AJ108" i="137"/>
  <c r="AK108" i="137"/>
  <c r="AL108" i="137"/>
  <c r="AM108" i="137"/>
  <c r="AN108" i="137"/>
  <c r="AO108" i="137"/>
  <c r="AP108" i="137"/>
  <c r="AQ108" i="137"/>
  <c r="AR108" i="137"/>
  <c r="AS108" i="137"/>
  <c r="AT108" i="137"/>
  <c r="AU108" i="137"/>
  <c r="AV108" i="137"/>
  <c r="AW108" i="137"/>
  <c r="AX108" i="137"/>
  <c r="AY108" i="137"/>
  <c r="AZ108" i="137"/>
  <c r="BA108" i="137"/>
  <c r="BB108" i="137"/>
  <c r="BC108" i="137"/>
  <c r="BD108" i="137"/>
  <c r="BE108" i="137"/>
  <c r="BF108" i="137"/>
  <c r="BG108" i="137"/>
  <c r="BH108" i="137"/>
  <c r="BI108" i="137"/>
  <c r="BJ108" i="137"/>
  <c r="BK108" i="137"/>
  <c r="BL108" i="137"/>
  <c r="BM108" i="137"/>
  <c r="BN108" i="137"/>
  <c r="BO108" i="137"/>
  <c r="BP108" i="137"/>
  <c r="BQ108" i="137"/>
  <c r="BR108" i="137"/>
  <c r="BS108" i="137"/>
  <c r="BT108" i="137"/>
  <c r="BU108" i="137"/>
  <c r="BV108" i="137"/>
  <c r="BW108" i="137"/>
  <c r="BX108" i="137"/>
  <c r="BY108" i="137"/>
  <c r="BZ108" i="137"/>
  <c r="CA108" i="137"/>
  <c r="CB108" i="137"/>
  <c r="CC108" i="137"/>
  <c r="CD108" i="137"/>
  <c r="CE108" i="137"/>
  <c r="CF108" i="137"/>
  <c r="CG108" i="137"/>
  <c r="CH108" i="137"/>
  <c r="CI108" i="137"/>
  <c r="CJ108" i="137"/>
  <c r="CK108" i="137"/>
  <c r="CL108" i="137"/>
  <c r="CM108" i="137"/>
  <c r="CN108" i="137"/>
  <c r="CO108" i="137"/>
  <c r="CP108" i="137"/>
  <c r="CQ108" i="137"/>
  <c r="CR108" i="137"/>
  <c r="CS108" i="137"/>
  <c r="CT108" i="137"/>
  <c r="CU108" i="137"/>
  <c r="CV108" i="137"/>
  <c r="CW108" i="137"/>
  <c r="CX108" i="137"/>
  <c r="CY108" i="137"/>
  <c r="CZ108" i="137"/>
  <c r="DA108" i="137"/>
  <c r="DB108" i="137"/>
  <c r="DC108" i="137"/>
  <c r="DD108" i="137"/>
  <c r="DE108" i="137"/>
  <c r="DF108" i="137"/>
  <c r="DG108" i="137"/>
  <c r="DH108" i="137"/>
  <c r="DI108" i="137"/>
  <c r="DJ108" i="137"/>
  <c r="DK108" i="137"/>
  <c r="DL108" i="137"/>
  <c r="DM108" i="137"/>
  <c r="DN108" i="137"/>
  <c r="DO108" i="137"/>
  <c r="DP108" i="137"/>
  <c r="DQ108" i="137"/>
  <c r="DR108" i="137"/>
  <c r="DS108" i="137"/>
  <c r="DT108" i="137"/>
  <c r="DU108" i="137"/>
  <c r="DV108" i="137"/>
  <c r="DW108" i="137"/>
  <c r="DX108" i="137"/>
  <c r="DY108" i="137"/>
  <c r="DZ108" i="137"/>
  <c r="EA108" i="137"/>
  <c r="EB108" i="137"/>
  <c r="EC108" i="137"/>
  <c r="ED108" i="137"/>
  <c r="EE108" i="137"/>
  <c r="EF108" i="137"/>
  <c r="EG108" i="137"/>
  <c r="EH108" i="137"/>
  <c r="EI108" i="137"/>
  <c r="EJ108" i="137"/>
  <c r="EK108" i="137"/>
  <c r="EL108" i="137"/>
  <c r="EM108" i="137"/>
  <c r="EN108" i="137"/>
  <c r="EO108" i="137"/>
  <c r="EP108" i="137"/>
  <c r="EQ108" i="137"/>
  <c r="ER108" i="137"/>
  <c r="ES108" i="137"/>
  <c r="ET108" i="137"/>
  <c r="EU108" i="137"/>
  <c r="EV108" i="137"/>
  <c r="EW108" i="137"/>
  <c r="EX108" i="137"/>
  <c r="EY108" i="137"/>
  <c r="EZ108" i="137"/>
  <c r="FA108" i="137"/>
  <c r="FB108" i="137"/>
  <c r="FC108" i="137"/>
  <c r="FD108" i="137"/>
  <c r="FE108" i="137"/>
  <c r="FF108" i="137"/>
  <c r="FG108" i="137"/>
  <c r="FH108" i="137"/>
  <c r="FI108" i="137"/>
  <c r="FJ108" i="137"/>
  <c r="FK108" i="137"/>
  <c r="FL108" i="137"/>
  <c r="FM108" i="137"/>
  <c r="FN108" i="137"/>
  <c r="FO108" i="137"/>
  <c r="FP108" i="137"/>
  <c r="FQ108" i="137"/>
  <c r="FR108" i="137"/>
  <c r="FS108" i="137"/>
  <c r="FT108" i="137"/>
  <c r="FU108" i="137"/>
  <c r="FV108" i="137"/>
  <c r="FW108" i="137"/>
  <c r="FX108" i="137"/>
  <c r="FY108" i="137"/>
  <c r="FZ108" i="137"/>
  <c r="GA108" i="137"/>
  <c r="GB108" i="137"/>
  <c r="GC108" i="137"/>
  <c r="GD108" i="137"/>
  <c r="GE108" i="137"/>
  <c r="GF108" i="137"/>
  <c r="GG108" i="137"/>
  <c r="GH108" i="137"/>
  <c r="GI108" i="137"/>
  <c r="GJ108" i="137"/>
  <c r="GK108" i="137"/>
  <c r="GL108" i="137"/>
  <c r="GM108" i="137"/>
  <c r="GN108" i="137"/>
  <c r="GO108" i="137"/>
  <c r="GP108" i="137"/>
  <c r="GQ108" i="137"/>
  <c r="GR108" i="137"/>
  <c r="GS108" i="137"/>
  <c r="GT108" i="137"/>
  <c r="GU108" i="137"/>
  <c r="GV108" i="137"/>
  <c r="GX108" i="137"/>
  <c r="E109" i="137"/>
  <c r="F109" i="137"/>
  <c r="G109" i="137"/>
  <c r="H109" i="137"/>
  <c r="I109" i="137"/>
  <c r="J109" i="137"/>
  <c r="K109" i="137"/>
  <c r="L109" i="137"/>
  <c r="M109" i="137"/>
  <c r="N109" i="137"/>
  <c r="O109" i="137"/>
  <c r="P109" i="137"/>
  <c r="Q109" i="137"/>
  <c r="R109" i="137"/>
  <c r="S109" i="137"/>
  <c r="T109" i="137"/>
  <c r="U109" i="137"/>
  <c r="V109" i="137"/>
  <c r="W109" i="137"/>
  <c r="X109" i="137"/>
  <c r="Y109" i="137"/>
  <c r="Z109" i="137"/>
  <c r="AA109" i="137"/>
  <c r="AB109" i="137"/>
  <c r="AC109" i="137"/>
  <c r="AD109" i="137"/>
  <c r="AE109" i="137"/>
  <c r="AF109" i="137"/>
  <c r="AG109" i="137"/>
  <c r="AH109" i="137"/>
  <c r="AI109" i="137"/>
  <c r="AJ109" i="137"/>
  <c r="AK109" i="137"/>
  <c r="AL109" i="137"/>
  <c r="AM109" i="137"/>
  <c r="AN109" i="137"/>
  <c r="AO109" i="137"/>
  <c r="AP109" i="137"/>
  <c r="AQ109" i="137"/>
  <c r="AR109" i="137"/>
  <c r="AS109" i="137"/>
  <c r="AT109" i="137"/>
  <c r="AU109" i="137"/>
  <c r="AV109" i="137"/>
  <c r="AW109" i="137"/>
  <c r="AX109" i="137"/>
  <c r="AY109" i="137"/>
  <c r="AZ109" i="137"/>
  <c r="BA109" i="137"/>
  <c r="BB109" i="137"/>
  <c r="BC109" i="137"/>
  <c r="BD109" i="137"/>
  <c r="BE109" i="137"/>
  <c r="BF109" i="137"/>
  <c r="BG109" i="137"/>
  <c r="BH109" i="137"/>
  <c r="BI109" i="137"/>
  <c r="BJ109" i="137"/>
  <c r="BK109" i="137"/>
  <c r="BL109" i="137"/>
  <c r="BM109" i="137"/>
  <c r="BN109" i="137"/>
  <c r="BO109" i="137"/>
  <c r="BP109" i="137"/>
  <c r="BQ109" i="137"/>
  <c r="BR109" i="137"/>
  <c r="BS109" i="137"/>
  <c r="BT109" i="137"/>
  <c r="BU109" i="137"/>
  <c r="BV109" i="137"/>
  <c r="BW109" i="137"/>
  <c r="BX109" i="137"/>
  <c r="BY109" i="137"/>
  <c r="BZ109" i="137"/>
  <c r="CA109" i="137"/>
  <c r="CB109" i="137"/>
  <c r="CC109" i="137"/>
  <c r="CD109" i="137"/>
  <c r="CE109" i="137"/>
  <c r="CF109" i="137"/>
  <c r="CG109" i="137"/>
  <c r="CH109" i="137"/>
  <c r="CI109" i="137"/>
  <c r="CJ109" i="137"/>
  <c r="CK109" i="137"/>
  <c r="CL109" i="137"/>
  <c r="CM109" i="137"/>
  <c r="CN109" i="137"/>
  <c r="CO109" i="137"/>
  <c r="CP109" i="137"/>
  <c r="CQ109" i="137"/>
  <c r="CR109" i="137"/>
  <c r="CS109" i="137"/>
  <c r="CT109" i="137"/>
  <c r="CU109" i="137"/>
  <c r="CV109" i="137"/>
  <c r="CW109" i="137"/>
  <c r="CX109" i="137"/>
  <c r="CY109" i="137"/>
  <c r="CZ109" i="137"/>
  <c r="DA109" i="137"/>
  <c r="DB109" i="137"/>
  <c r="DC109" i="137"/>
  <c r="DD109" i="137"/>
  <c r="DE109" i="137"/>
  <c r="DF109" i="137"/>
  <c r="DG109" i="137"/>
  <c r="DH109" i="137"/>
  <c r="DI109" i="137"/>
  <c r="DJ109" i="137"/>
  <c r="DK109" i="137"/>
  <c r="DL109" i="137"/>
  <c r="DM109" i="137"/>
  <c r="DN109" i="137"/>
  <c r="DO109" i="137"/>
  <c r="DP109" i="137"/>
  <c r="DQ109" i="137"/>
  <c r="DR109" i="137"/>
  <c r="DS109" i="137"/>
  <c r="DT109" i="137"/>
  <c r="DU109" i="137"/>
  <c r="DV109" i="137"/>
  <c r="DW109" i="137"/>
  <c r="DX109" i="137"/>
  <c r="DY109" i="137"/>
  <c r="DZ109" i="137"/>
  <c r="EA109" i="137"/>
  <c r="EB109" i="137"/>
  <c r="EC109" i="137"/>
  <c r="ED109" i="137"/>
  <c r="EE109" i="137"/>
  <c r="EF109" i="137"/>
  <c r="EG109" i="137"/>
  <c r="EH109" i="137"/>
  <c r="EI109" i="137"/>
  <c r="EJ109" i="137"/>
  <c r="EK109" i="137"/>
  <c r="EL109" i="137"/>
  <c r="EM109" i="137"/>
  <c r="EN109" i="137"/>
  <c r="EO109" i="137"/>
  <c r="EP109" i="137"/>
  <c r="EQ109" i="137"/>
  <c r="ER109" i="137"/>
  <c r="ES109" i="137"/>
  <c r="ET109" i="137"/>
  <c r="EU109" i="137"/>
  <c r="EV109" i="137"/>
  <c r="EW109" i="137"/>
  <c r="EX109" i="137"/>
  <c r="EY109" i="137"/>
  <c r="EZ109" i="137"/>
  <c r="FA109" i="137"/>
  <c r="FB109" i="137"/>
  <c r="FC109" i="137"/>
  <c r="FD109" i="137"/>
  <c r="FE109" i="137"/>
  <c r="FF109" i="137"/>
  <c r="FG109" i="137"/>
  <c r="FH109" i="137"/>
  <c r="FI109" i="137"/>
  <c r="FJ109" i="137"/>
  <c r="FK109" i="137"/>
  <c r="FL109" i="137"/>
  <c r="FM109" i="137"/>
  <c r="FN109" i="137"/>
  <c r="FO109" i="137"/>
  <c r="FP109" i="137"/>
  <c r="FQ109" i="137"/>
  <c r="FR109" i="137"/>
  <c r="FS109" i="137"/>
  <c r="FT109" i="137"/>
  <c r="FU109" i="137"/>
  <c r="FV109" i="137"/>
  <c r="FW109" i="137"/>
  <c r="FX109" i="137"/>
  <c r="FY109" i="137"/>
  <c r="FZ109" i="137"/>
  <c r="GA109" i="137"/>
  <c r="GB109" i="137"/>
  <c r="GC109" i="137"/>
  <c r="GD109" i="137"/>
  <c r="GE109" i="137"/>
  <c r="GF109" i="137"/>
  <c r="GG109" i="137"/>
  <c r="GH109" i="137"/>
  <c r="GI109" i="137"/>
  <c r="GJ109" i="137"/>
  <c r="GK109" i="137"/>
  <c r="GL109" i="137"/>
  <c r="GM109" i="137"/>
  <c r="GN109" i="137"/>
  <c r="GO109" i="137"/>
  <c r="GP109" i="137"/>
  <c r="GQ109" i="137"/>
  <c r="GR109" i="137"/>
  <c r="GS109" i="137"/>
  <c r="GT109" i="137"/>
  <c r="GU109" i="137"/>
  <c r="GV109" i="137"/>
  <c r="GX109" i="137"/>
  <c r="E110" i="137"/>
  <c r="F110" i="137"/>
  <c r="G110" i="137"/>
  <c r="H110" i="137"/>
  <c r="I110" i="137"/>
  <c r="J110" i="137"/>
  <c r="K110" i="137"/>
  <c r="L110" i="137"/>
  <c r="M110" i="137"/>
  <c r="N110" i="137"/>
  <c r="O110" i="137"/>
  <c r="P110" i="137"/>
  <c r="Q110" i="137"/>
  <c r="R110" i="137"/>
  <c r="S110" i="137"/>
  <c r="T110" i="137"/>
  <c r="U110" i="137"/>
  <c r="V110" i="137"/>
  <c r="W110" i="137"/>
  <c r="X110" i="137"/>
  <c r="Y110" i="137"/>
  <c r="Z110" i="137"/>
  <c r="AA110" i="137"/>
  <c r="AB110" i="137"/>
  <c r="AC110" i="137"/>
  <c r="AD110" i="137"/>
  <c r="AE110" i="137"/>
  <c r="AF110" i="137"/>
  <c r="AG110" i="137"/>
  <c r="AH110" i="137"/>
  <c r="AI110" i="137"/>
  <c r="AJ110" i="137"/>
  <c r="AK110" i="137"/>
  <c r="AL110" i="137"/>
  <c r="AM110" i="137"/>
  <c r="AN110" i="137"/>
  <c r="AO110" i="137"/>
  <c r="AP110" i="137"/>
  <c r="AQ110" i="137"/>
  <c r="AR110" i="137"/>
  <c r="AS110" i="137"/>
  <c r="AT110" i="137"/>
  <c r="AU110" i="137"/>
  <c r="AV110" i="137"/>
  <c r="AW110" i="137"/>
  <c r="AX110" i="137"/>
  <c r="AY110" i="137"/>
  <c r="AZ110" i="137"/>
  <c r="BA110" i="137"/>
  <c r="BB110" i="137"/>
  <c r="BC110" i="137"/>
  <c r="BD110" i="137"/>
  <c r="BE110" i="137"/>
  <c r="BF110" i="137"/>
  <c r="BG110" i="137"/>
  <c r="BH110" i="137"/>
  <c r="BI110" i="137"/>
  <c r="BJ110" i="137"/>
  <c r="BK110" i="137"/>
  <c r="BL110" i="137"/>
  <c r="BM110" i="137"/>
  <c r="BN110" i="137"/>
  <c r="BO110" i="137"/>
  <c r="BP110" i="137"/>
  <c r="BQ110" i="137"/>
  <c r="BR110" i="137"/>
  <c r="BS110" i="137"/>
  <c r="BT110" i="137"/>
  <c r="BU110" i="137"/>
  <c r="BV110" i="137"/>
  <c r="BW110" i="137"/>
  <c r="BX110" i="137"/>
  <c r="BY110" i="137"/>
  <c r="BZ110" i="137"/>
  <c r="CA110" i="137"/>
  <c r="CB110" i="137"/>
  <c r="CC110" i="137"/>
  <c r="CD110" i="137"/>
  <c r="CE110" i="137"/>
  <c r="CF110" i="137"/>
  <c r="CG110" i="137"/>
  <c r="CH110" i="137"/>
  <c r="CI110" i="137"/>
  <c r="CJ110" i="137"/>
  <c r="CK110" i="137"/>
  <c r="CL110" i="137"/>
  <c r="CM110" i="137"/>
  <c r="CN110" i="137"/>
  <c r="CO110" i="137"/>
  <c r="CP110" i="137"/>
  <c r="CQ110" i="137"/>
  <c r="CR110" i="137"/>
  <c r="CS110" i="137"/>
  <c r="CT110" i="137"/>
  <c r="CU110" i="137"/>
  <c r="CV110" i="137"/>
  <c r="CW110" i="137"/>
  <c r="CX110" i="137"/>
  <c r="CY110" i="137"/>
  <c r="CZ110" i="137"/>
  <c r="DA110" i="137"/>
  <c r="DB110" i="137"/>
  <c r="DC110" i="137"/>
  <c r="DD110" i="137"/>
  <c r="DE110" i="137"/>
  <c r="DF110" i="137"/>
  <c r="DG110" i="137"/>
  <c r="DH110" i="137"/>
  <c r="DI110" i="137"/>
  <c r="DJ110" i="137"/>
  <c r="DK110" i="137"/>
  <c r="DL110" i="137"/>
  <c r="DM110" i="137"/>
  <c r="DN110" i="137"/>
  <c r="DO110" i="137"/>
  <c r="DP110" i="137"/>
  <c r="DQ110" i="137"/>
  <c r="DR110" i="137"/>
  <c r="DS110" i="137"/>
  <c r="DT110" i="137"/>
  <c r="DU110" i="137"/>
  <c r="DV110" i="137"/>
  <c r="DW110" i="137"/>
  <c r="DX110" i="137"/>
  <c r="DY110" i="137"/>
  <c r="DZ110" i="137"/>
  <c r="EA110" i="137"/>
  <c r="EB110" i="137"/>
  <c r="EC110" i="137"/>
  <c r="ED110" i="137"/>
  <c r="EE110" i="137"/>
  <c r="EF110" i="137"/>
  <c r="EG110" i="137"/>
  <c r="EH110" i="137"/>
  <c r="EI110" i="137"/>
  <c r="EJ110" i="137"/>
  <c r="EK110" i="137"/>
  <c r="EL110" i="137"/>
  <c r="EM110" i="137"/>
  <c r="EN110" i="137"/>
  <c r="EO110" i="137"/>
  <c r="EP110" i="137"/>
  <c r="EQ110" i="137"/>
  <c r="ER110" i="137"/>
  <c r="ES110" i="137"/>
  <c r="ET110" i="137"/>
  <c r="EU110" i="137"/>
  <c r="EV110" i="137"/>
  <c r="EW110" i="137"/>
  <c r="EX110" i="137"/>
  <c r="EY110" i="137"/>
  <c r="EZ110" i="137"/>
  <c r="FA110" i="137"/>
  <c r="FB110" i="137"/>
  <c r="FC110" i="137"/>
  <c r="FD110" i="137"/>
  <c r="FE110" i="137"/>
  <c r="FF110" i="137"/>
  <c r="FG110" i="137"/>
  <c r="FH110" i="137"/>
  <c r="FI110" i="137"/>
  <c r="FJ110" i="137"/>
  <c r="FK110" i="137"/>
  <c r="FL110" i="137"/>
  <c r="FM110" i="137"/>
  <c r="FN110" i="137"/>
  <c r="FO110" i="137"/>
  <c r="FP110" i="137"/>
  <c r="FQ110" i="137"/>
  <c r="FR110" i="137"/>
  <c r="FS110" i="137"/>
  <c r="FT110" i="137"/>
  <c r="FU110" i="137"/>
  <c r="FV110" i="137"/>
  <c r="FW110" i="137"/>
  <c r="FX110" i="137"/>
  <c r="FY110" i="137"/>
  <c r="FZ110" i="137"/>
  <c r="GA110" i="137"/>
  <c r="GB110" i="137"/>
  <c r="GC110" i="137"/>
  <c r="GD110" i="137"/>
  <c r="GE110" i="137"/>
  <c r="GF110" i="137"/>
  <c r="GG110" i="137"/>
  <c r="GH110" i="137"/>
  <c r="GI110" i="137"/>
  <c r="GJ110" i="137"/>
  <c r="GK110" i="137"/>
  <c r="GL110" i="137"/>
  <c r="GM110" i="137"/>
  <c r="GN110" i="137"/>
  <c r="GO110" i="137"/>
  <c r="GP110" i="137"/>
  <c r="GQ110" i="137"/>
  <c r="GR110" i="137"/>
  <c r="GS110" i="137"/>
  <c r="GT110" i="137"/>
  <c r="GU110" i="137"/>
  <c r="GV110" i="137"/>
  <c r="GX110" i="137"/>
  <c r="E111" i="137"/>
  <c r="F111" i="137"/>
  <c r="G111" i="137"/>
  <c r="H111" i="137"/>
  <c r="I111" i="137"/>
  <c r="J111" i="137"/>
  <c r="K111" i="137"/>
  <c r="L111" i="137"/>
  <c r="M111" i="137"/>
  <c r="N111" i="137"/>
  <c r="O111" i="137"/>
  <c r="P111" i="137"/>
  <c r="Q111" i="137"/>
  <c r="R111" i="137"/>
  <c r="S111" i="137"/>
  <c r="T111" i="137"/>
  <c r="U111" i="137"/>
  <c r="V111" i="137"/>
  <c r="W111" i="137"/>
  <c r="X111" i="137"/>
  <c r="Y111" i="137"/>
  <c r="Z111" i="137"/>
  <c r="AA111" i="137"/>
  <c r="AB111" i="137"/>
  <c r="AC111" i="137"/>
  <c r="AD111" i="137"/>
  <c r="AE111" i="137"/>
  <c r="AF111" i="137"/>
  <c r="AG111" i="137"/>
  <c r="AH111" i="137"/>
  <c r="AI111" i="137"/>
  <c r="AJ111" i="137"/>
  <c r="AK111" i="137"/>
  <c r="AL111" i="137"/>
  <c r="AM111" i="137"/>
  <c r="AN111" i="137"/>
  <c r="AO111" i="137"/>
  <c r="AP111" i="137"/>
  <c r="AQ111" i="137"/>
  <c r="AR111" i="137"/>
  <c r="AS111" i="137"/>
  <c r="AT111" i="137"/>
  <c r="AU111" i="137"/>
  <c r="AV111" i="137"/>
  <c r="AW111" i="137"/>
  <c r="AX111" i="137"/>
  <c r="AY111" i="137"/>
  <c r="AZ111" i="137"/>
  <c r="BA111" i="137"/>
  <c r="BB111" i="137"/>
  <c r="BC111" i="137"/>
  <c r="BD111" i="137"/>
  <c r="BE111" i="137"/>
  <c r="BF111" i="137"/>
  <c r="BG111" i="137"/>
  <c r="BH111" i="137"/>
  <c r="BI111" i="137"/>
  <c r="BJ111" i="137"/>
  <c r="BK111" i="137"/>
  <c r="BL111" i="137"/>
  <c r="BM111" i="137"/>
  <c r="BN111" i="137"/>
  <c r="BO111" i="137"/>
  <c r="BP111" i="137"/>
  <c r="BQ111" i="137"/>
  <c r="BR111" i="137"/>
  <c r="BS111" i="137"/>
  <c r="BT111" i="137"/>
  <c r="BU111" i="137"/>
  <c r="BV111" i="137"/>
  <c r="BW111" i="137"/>
  <c r="BX111" i="137"/>
  <c r="BY111" i="137"/>
  <c r="BZ111" i="137"/>
  <c r="CA111" i="137"/>
  <c r="CB111" i="137"/>
  <c r="CC111" i="137"/>
  <c r="CD111" i="137"/>
  <c r="CE111" i="137"/>
  <c r="CF111" i="137"/>
  <c r="CG111" i="137"/>
  <c r="CH111" i="137"/>
  <c r="CI111" i="137"/>
  <c r="CJ111" i="137"/>
  <c r="CK111" i="137"/>
  <c r="CL111" i="137"/>
  <c r="CM111" i="137"/>
  <c r="CN111" i="137"/>
  <c r="CO111" i="137"/>
  <c r="CP111" i="137"/>
  <c r="CQ111" i="137"/>
  <c r="CR111" i="137"/>
  <c r="CS111" i="137"/>
  <c r="CT111" i="137"/>
  <c r="CU111" i="137"/>
  <c r="CV111" i="137"/>
  <c r="CW111" i="137"/>
  <c r="CX111" i="137"/>
  <c r="CY111" i="137"/>
  <c r="CZ111" i="137"/>
  <c r="DA111" i="137"/>
  <c r="DB111" i="137"/>
  <c r="DC111" i="137"/>
  <c r="DD111" i="137"/>
  <c r="DE111" i="137"/>
  <c r="DF111" i="137"/>
  <c r="DG111" i="137"/>
  <c r="DH111" i="137"/>
  <c r="DI111" i="137"/>
  <c r="DJ111" i="137"/>
  <c r="DK111" i="137"/>
  <c r="DL111" i="137"/>
  <c r="DM111" i="137"/>
  <c r="DN111" i="137"/>
  <c r="DO111" i="137"/>
  <c r="DP111" i="137"/>
  <c r="DQ111" i="137"/>
  <c r="DR111" i="137"/>
  <c r="DS111" i="137"/>
  <c r="DT111" i="137"/>
  <c r="DU111" i="137"/>
  <c r="DV111" i="137"/>
  <c r="DW111" i="137"/>
  <c r="DX111" i="137"/>
  <c r="DY111" i="137"/>
  <c r="DZ111" i="137"/>
  <c r="EA111" i="137"/>
  <c r="EB111" i="137"/>
  <c r="EC111" i="137"/>
  <c r="ED111" i="137"/>
  <c r="EE111" i="137"/>
  <c r="EF111" i="137"/>
  <c r="EG111" i="137"/>
  <c r="EH111" i="137"/>
  <c r="EI111" i="137"/>
  <c r="EJ111" i="137"/>
  <c r="EK111" i="137"/>
  <c r="EL111" i="137"/>
  <c r="EM111" i="137"/>
  <c r="EN111" i="137"/>
  <c r="EO111" i="137"/>
  <c r="EP111" i="137"/>
  <c r="EQ111" i="137"/>
  <c r="ER111" i="137"/>
  <c r="ES111" i="137"/>
  <c r="ET111" i="137"/>
  <c r="EU111" i="137"/>
  <c r="EV111" i="137"/>
  <c r="EW111" i="137"/>
  <c r="EX111" i="137"/>
  <c r="EY111" i="137"/>
  <c r="EZ111" i="137"/>
  <c r="FA111" i="137"/>
  <c r="FB111" i="137"/>
  <c r="FC111" i="137"/>
  <c r="FD111" i="137"/>
  <c r="FE111" i="137"/>
  <c r="FF111" i="137"/>
  <c r="FG111" i="137"/>
  <c r="FH111" i="137"/>
  <c r="FI111" i="137"/>
  <c r="FJ111" i="137"/>
  <c r="FK111" i="137"/>
  <c r="FL111" i="137"/>
  <c r="FM111" i="137"/>
  <c r="FN111" i="137"/>
  <c r="FO111" i="137"/>
  <c r="FP111" i="137"/>
  <c r="FQ111" i="137"/>
  <c r="FR111" i="137"/>
  <c r="FS111" i="137"/>
  <c r="FT111" i="137"/>
  <c r="FU111" i="137"/>
  <c r="FV111" i="137"/>
  <c r="FW111" i="137"/>
  <c r="FX111" i="137"/>
  <c r="FY111" i="137"/>
  <c r="FZ111" i="137"/>
  <c r="GA111" i="137"/>
  <c r="GB111" i="137"/>
  <c r="GC111" i="137"/>
  <c r="GD111" i="137"/>
  <c r="GE111" i="137"/>
  <c r="GF111" i="137"/>
  <c r="GG111" i="137"/>
  <c r="GH111" i="137"/>
  <c r="GI111" i="137"/>
  <c r="GJ111" i="137"/>
  <c r="GK111" i="137"/>
  <c r="GL111" i="137"/>
  <c r="GM111" i="137"/>
  <c r="GN111" i="137"/>
  <c r="GO111" i="137"/>
  <c r="GP111" i="137"/>
  <c r="GQ111" i="137"/>
  <c r="GR111" i="137"/>
  <c r="GS111" i="137"/>
  <c r="GT111" i="137"/>
  <c r="GU111" i="137"/>
  <c r="GV111" i="137"/>
  <c r="GX111" i="137"/>
  <c r="E112" i="137"/>
  <c r="F112" i="137"/>
  <c r="G112" i="137"/>
  <c r="H112" i="137"/>
  <c r="I112" i="137"/>
  <c r="J112" i="137"/>
  <c r="K112" i="137"/>
  <c r="L112" i="137"/>
  <c r="M112" i="137"/>
  <c r="N112" i="137"/>
  <c r="O112" i="137"/>
  <c r="P112" i="137"/>
  <c r="Q112" i="137"/>
  <c r="R112" i="137"/>
  <c r="S112" i="137"/>
  <c r="T112" i="137"/>
  <c r="U112" i="137"/>
  <c r="V112" i="137"/>
  <c r="W112" i="137"/>
  <c r="X112" i="137"/>
  <c r="Y112" i="137"/>
  <c r="Z112" i="137"/>
  <c r="AA112" i="137"/>
  <c r="AB112" i="137"/>
  <c r="AC112" i="137"/>
  <c r="AD112" i="137"/>
  <c r="AE112" i="137"/>
  <c r="AF112" i="137"/>
  <c r="AG112" i="137"/>
  <c r="AH112" i="137"/>
  <c r="AI112" i="137"/>
  <c r="AJ112" i="137"/>
  <c r="AK112" i="137"/>
  <c r="AL112" i="137"/>
  <c r="AM112" i="137"/>
  <c r="AN112" i="137"/>
  <c r="AO112" i="137"/>
  <c r="AP112" i="137"/>
  <c r="AQ112" i="137"/>
  <c r="AR112" i="137"/>
  <c r="AS112" i="137"/>
  <c r="AT112" i="137"/>
  <c r="AU112" i="137"/>
  <c r="AV112" i="137"/>
  <c r="AW112" i="137"/>
  <c r="AX112" i="137"/>
  <c r="AY112" i="137"/>
  <c r="AZ112" i="137"/>
  <c r="BA112" i="137"/>
  <c r="BB112" i="137"/>
  <c r="BC112" i="137"/>
  <c r="BD112" i="137"/>
  <c r="BE112" i="137"/>
  <c r="BF112" i="137"/>
  <c r="BG112" i="137"/>
  <c r="BH112" i="137"/>
  <c r="BI112" i="137"/>
  <c r="BJ112" i="137"/>
  <c r="BK112" i="137"/>
  <c r="BL112" i="137"/>
  <c r="BM112" i="137"/>
  <c r="BN112" i="137"/>
  <c r="BO112" i="137"/>
  <c r="BP112" i="137"/>
  <c r="BQ112" i="137"/>
  <c r="BR112" i="137"/>
  <c r="BS112" i="137"/>
  <c r="BT112" i="137"/>
  <c r="BU112" i="137"/>
  <c r="BV112" i="137"/>
  <c r="BW112" i="137"/>
  <c r="BX112" i="137"/>
  <c r="BY112" i="137"/>
  <c r="BZ112" i="137"/>
  <c r="CA112" i="137"/>
  <c r="CB112" i="137"/>
  <c r="CC112" i="137"/>
  <c r="CD112" i="137"/>
  <c r="CE112" i="137"/>
  <c r="CF112" i="137"/>
  <c r="CG112" i="137"/>
  <c r="CH112" i="137"/>
  <c r="CI112" i="137"/>
  <c r="CJ112" i="137"/>
  <c r="CK112" i="137"/>
  <c r="CL112" i="137"/>
  <c r="CM112" i="137"/>
  <c r="CN112" i="137"/>
  <c r="CO112" i="137"/>
  <c r="CP112" i="137"/>
  <c r="CQ112" i="137"/>
  <c r="CR112" i="137"/>
  <c r="CS112" i="137"/>
  <c r="CT112" i="137"/>
  <c r="CU112" i="137"/>
  <c r="CV112" i="137"/>
  <c r="CW112" i="137"/>
  <c r="CX112" i="137"/>
  <c r="CY112" i="137"/>
  <c r="CZ112" i="137"/>
  <c r="DA112" i="137"/>
  <c r="DB112" i="137"/>
  <c r="DC112" i="137"/>
  <c r="DD112" i="137"/>
  <c r="DE112" i="137"/>
  <c r="DF112" i="137"/>
  <c r="DG112" i="137"/>
  <c r="DH112" i="137"/>
  <c r="DI112" i="137"/>
  <c r="DJ112" i="137"/>
  <c r="DK112" i="137"/>
  <c r="DL112" i="137"/>
  <c r="DM112" i="137"/>
  <c r="DN112" i="137"/>
  <c r="DO112" i="137"/>
  <c r="DP112" i="137"/>
  <c r="DQ112" i="137"/>
  <c r="DR112" i="137"/>
  <c r="DS112" i="137"/>
  <c r="DT112" i="137"/>
  <c r="DU112" i="137"/>
  <c r="DV112" i="137"/>
  <c r="DW112" i="137"/>
  <c r="DX112" i="137"/>
  <c r="DY112" i="137"/>
  <c r="DZ112" i="137"/>
  <c r="EA112" i="137"/>
  <c r="EB112" i="137"/>
  <c r="EC112" i="137"/>
  <c r="ED112" i="137"/>
  <c r="EE112" i="137"/>
  <c r="EF112" i="137"/>
  <c r="EG112" i="137"/>
  <c r="EH112" i="137"/>
  <c r="EI112" i="137"/>
  <c r="EJ112" i="137"/>
  <c r="EK112" i="137"/>
  <c r="EL112" i="137"/>
  <c r="EM112" i="137"/>
  <c r="EN112" i="137"/>
  <c r="EO112" i="137"/>
  <c r="EP112" i="137"/>
  <c r="EQ112" i="137"/>
  <c r="ER112" i="137"/>
  <c r="ES112" i="137"/>
  <c r="ET112" i="137"/>
  <c r="EU112" i="137"/>
  <c r="EV112" i="137"/>
  <c r="EW112" i="137"/>
  <c r="EX112" i="137"/>
  <c r="EY112" i="137"/>
  <c r="EZ112" i="137"/>
  <c r="FA112" i="137"/>
  <c r="FB112" i="137"/>
  <c r="FC112" i="137"/>
  <c r="FD112" i="137"/>
  <c r="FE112" i="137"/>
  <c r="FF112" i="137"/>
  <c r="FG112" i="137"/>
  <c r="FH112" i="137"/>
  <c r="FI112" i="137"/>
  <c r="FJ112" i="137"/>
  <c r="FK112" i="137"/>
  <c r="FL112" i="137"/>
  <c r="FM112" i="137"/>
  <c r="FN112" i="137"/>
  <c r="FO112" i="137"/>
  <c r="FP112" i="137"/>
  <c r="FQ112" i="137"/>
  <c r="FR112" i="137"/>
  <c r="FS112" i="137"/>
  <c r="FT112" i="137"/>
  <c r="FU112" i="137"/>
  <c r="FV112" i="137"/>
  <c r="FW112" i="137"/>
  <c r="FX112" i="137"/>
  <c r="FY112" i="137"/>
  <c r="FZ112" i="137"/>
  <c r="GA112" i="137"/>
  <c r="GB112" i="137"/>
  <c r="GC112" i="137"/>
  <c r="GD112" i="137"/>
  <c r="GE112" i="137"/>
  <c r="GF112" i="137"/>
  <c r="GG112" i="137"/>
  <c r="GH112" i="137"/>
  <c r="GI112" i="137"/>
  <c r="GJ112" i="137"/>
  <c r="GK112" i="137"/>
  <c r="GL112" i="137"/>
  <c r="GM112" i="137"/>
  <c r="GN112" i="137"/>
  <c r="GO112" i="137"/>
  <c r="GP112" i="137"/>
  <c r="GQ112" i="137"/>
  <c r="GR112" i="137"/>
  <c r="GS112" i="137"/>
  <c r="GT112" i="137"/>
  <c r="GU112" i="137"/>
  <c r="GV112" i="137"/>
  <c r="GX112" i="137"/>
  <c r="GX105" i="137"/>
  <c r="GY105" i="137" s="1"/>
  <c r="F105" i="137"/>
  <c r="G105" i="137"/>
  <c r="H105" i="137"/>
  <c r="I105" i="137"/>
  <c r="J105" i="137"/>
  <c r="K105" i="137"/>
  <c r="L105" i="137"/>
  <c r="M105" i="137"/>
  <c r="N105" i="137"/>
  <c r="O105" i="137"/>
  <c r="P105" i="137"/>
  <c r="Q105" i="137"/>
  <c r="R105" i="137"/>
  <c r="S105" i="137"/>
  <c r="T105" i="137"/>
  <c r="U105" i="137"/>
  <c r="V105" i="137"/>
  <c r="W105" i="137"/>
  <c r="X105" i="137"/>
  <c r="Y105" i="137"/>
  <c r="Z105" i="137"/>
  <c r="AA105" i="137"/>
  <c r="AB105" i="137"/>
  <c r="AC105" i="137"/>
  <c r="AD105" i="137"/>
  <c r="AE105" i="137"/>
  <c r="AF105" i="137"/>
  <c r="AG105" i="137"/>
  <c r="AH105" i="137"/>
  <c r="AI105" i="137"/>
  <c r="AJ105" i="137"/>
  <c r="AK105" i="137"/>
  <c r="AL105" i="137"/>
  <c r="AM105" i="137"/>
  <c r="AN105" i="137"/>
  <c r="AO105" i="137"/>
  <c r="AP105" i="137"/>
  <c r="AQ105" i="137"/>
  <c r="AR105" i="137"/>
  <c r="AS105" i="137"/>
  <c r="AT105" i="137"/>
  <c r="AU105" i="137"/>
  <c r="AV105" i="137"/>
  <c r="AW105" i="137"/>
  <c r="AX105" i="137"/>
  <c r="AY105" i="137"/>
  <c r="AZ105" i="137"/>
  <c r="BA105" i="137"/>
  <c r="BB105" i="137"/>
  <c r="BC105" i="137"/>
  <c r="BD105" i="137"/>
  <c r="BE105" i="137"/>
  <c r="BF105" i="137"/>
  <c r="BG105" i="137"/>
  <c r="BH105" i="137"/>
  <c r="BI105" i="137"/>
  <c r="BJ105" i="137"/>
  <c r="BK105" i="137"/>
  <c r="BL105" i="137"/>
  <c r="BM105" i="137"/>
  <c r="BN105" i="137"/>
  <c r="BO105" i="137"/>
  <c r="BP105" i="137"/>
  <c r="BQ105" i="137"/>
  <c r="BR105" i="137"/>
  <c r="BS105" i="137"/>
  <c r="BT105" i="137"/>
  <c r="BU105" i="137"/>
  <c r="BV105" i="137"/>
  <c r="BW105" i="137"/>
  <c r="BX105" i="137"/>
  <c r="BY105" i="137"/>
  <c r="BZ105" i="137"/>
  <c r="CA105" i="137"/>
  <c r="CB105" i="137"/>
  <c r="CC105" i="137"/>
  <c r="CD105" i="137"/>
  <c r="CE105" i="137"/>
  <c r="CF105" i="137"/>
  <c r="CG105" i="137"/>
  <c r="CH105" i="137"/>
  <c r="CI105" i="137"/>
  <c r="CJ105" i="137"/>
  <c r="CK105" i="137"/>
  <c r="CL105" i="137"/>
  <c r="CM105" i="137"/>
  <c r="CN105" i="137"/>
  <c r="CO105" i="137"/>
  <c r="CP105" i="137"/>
  <c r="CQ105" i="137"/>
  <c r="CR105" i="137"/>
  <c r="CS105" i="137"/>
  <c r="CT105" i="137"/>
  <c r="CU105" i="137"/>
  <c r="CV105" i="137"/>
  <c r="CW105" i="137"/>
  <c r="CX105" i="137"/>
  <c r="CY105" i="137"/>
  <c r="CZ105" i="137"/>
  <c r="DA105" i="137"/>
  <c r="DB105" i="137"/>
  <c r="DC105" i="137"/>
  <c r="DD105" i="137"/>
  <c r="DE105" i="137"/>
  <c r="DF105" i="137"/>
  <c r="DG105" i="137"/>
  <c r="DH105" i="137"/>
  <c r="DI105" i="137"/>
  <c r="DJ105" i="137"/>
  <c r="DK105" i="137"/>
  <c r="DL105" i="137"/>
  <c r="DM105" i="137"/>
  <c r="DN105" i="137"/>
  <c r="DO105" i="137"/>
  <c r="DP105" i="137"/>
  <c r="DQ105" i="137"/>
  <c r="DR105" i="137"/>
  <c r="DS105" i="137"/>
  <c r="DT105" i="137"/>
  <c r="DU105" i="137"/>
  <c r="DV105" i="137"/>
  <c r="DW105" i="137"/>
  <c r="DX105" i="137"/>
  <c r="DY105" i="137"/>
  <c r="DZ105" i="137"/>
  <c r="EA105" i="137"/>
  <c r="EB105" i="137"/>
  <c r="EC105" i="137"/>
  <c r="ED105" i="137"/>
  <c r="EE105" i="137"/>
  <c r="EF105" i="137"/>
  <c r="EG105" i="137"/>
  <c r="EH105" i="137"/>
  <c r="EI105" i="137"/>
  <c r="EJ105" i="137"/>
  <c r="EK105" i="137"/>
  <c r="EL105" i="137"/>
  <c r="EM105" i="137"/>
  <c r="EN105" i="137"/>
  <c r="EO105" i="137"/>
  <c r="EP105" i="137"/>
  <c r="EQ105" i="137"/>
  <c r="ER105" i="137"/>
  <c r="ES105" i="137"/>
  <c r="ET105" i="137"/>
  <c r="EU105" i="137"/>
  <c r="EV105" i="137"/>
  <c r="EW105" i="137"/>
  <c r="EX105" i="137"/>
  <c r="EY105" i="137"/>
  <c r="EZ105" i="137"/>
  <c r="FA105" i="137"/>
  <c r="FB105" i="137"/>
  <c r="FC105" i="137"/>
  <c r="FD105" i="137"/>
  <c r="FE105" i="137"/>
  <c r="FF105" i="137"/>
  <c r="FG105" i="137"/>
  <c r="FH105" i="137"/>
  <c r="FI105" i="137"/>
  <c r="FJ105" i="137"/>
  <c r="FK105" i="137"/>
  <c r="FL105" i="137"/>
  <c r="FM105" i="137"/>
  <c r="FN105" i="137"/>
  <c r="FO105" i="137"/>
  <c r="FP105" i="137"/>
  <c r="FQ105" i="137"/>
  <c r="FR105" i="137"/>
  <c r="FS105" i="137"/>
  <c r="FT105" i="137"/>
  <c r="FU105" i="137"/>
  <c r="FV105" i="137"/>
  <c r="FW105" i="137"/>
  <c r="FX105" i="137"/>
  <c r="FY105" i="137"/>
  <c r="FZ105" i="137"/>
  <c r="GA105" i="137"/>
  <c r="GB105" i="137"/>
  <c r="GC105" i="137"/>
  <c r="GD105" i="137"/>
  <c r="GE105" i="137"/>
  <c r="GF105" i="137"/>
  <c r="GG105" i="137"/>
  <c r="GH105" i="137"/>
  <c r="GI105" i="137"/>
  <c r="GJ105" i="137"/>
  <c r="GK105" i="137"/>
  <c r="GL105" i="137"/>
  <c r="GM105" i="137"/>
  <c r="GN105" i="137"/>
  <c r="GO105" i="137"/>
  <c r="GP105" i="137"/>
  <c r="GQ105" i="137"/>
  <c r="GR105" i="137"/>
  <c r="GS105" i="137"/>
  <c r="GT105" i="137"/>
  <c r="GU105" i="137"/>
  <c r="GV105" i="137"/>
  <c r="E105" i="137"/>
  <c r="E93" i="137"/>
  <c r="F93" i="137"/>
  <c r="G93" i="137"/>
  <c r="H93" i="137"/>
  <c r="I93" i="137"/>
  <c r="J93" i="137"/>
  <c r="K93" i="137"/>
  <c r="L93" i="137"/>
  <c r="M93" i="137"/>
  <c r="N93" i="137"/>
  <c r="O93" i="137"/>
  <c r="P93" i="137"/>
  <c r="Q93" i="137"/>
  <c r="R93" i="137"/>
  <c r="S93" i="137"/>
  <c r="T93" i="137"/>
  <c r="U93" i="137"/>
  <c r="V93" i="137"/>
  <c r="W93" i="137"/>
  <c r="X93" i="137"/>
  <c r="Y93" i="137"/>
  <c r="Z93" i="137"/>
  <c r="AA93" i="137"/>
  <c r="AB93" i="137"/>
  <c r="AC93" i="137"/>
  <c r="AD93" i="137"/>
  <c r="AE93" i="137"/>
  <c r="AF93" i="137"/>
  <c r="AG93" i="137"/>
  <c r="AH93" i="137"/>
  <c r="AI93" i="137"/>
  <c r="AJ93" i="137"/>
  <c r="AK93" i="137"/>
  <c r="AL93" i="137"/>
  <c r="AM93" i="137"/>
  <c r="AN93" i="137"/>
  <c r="AO93" i="137"/>
  <c r="AP93" i="137"/>
  <c r="AQ93" i="137"/>
  <c r="AR93" i="137"/>
  <c r="AS93" i="137"/>
  <c r="AT93" i="137"/>
  <c r="AU93" i="137"/>
  <c r="AV93" i="137"/>
  <c r="AW93" i="137"/>
  <c r="AX93" i="137"/>
  <c r="AY93" i="137"/>
  <c r="AZ93" i="137"/>
  <c r="BA93" i="137"/>
  <c r="BB93" i="137"/>
  <c r="BC93" i="137"/>
  <c r="BD93" i="137"/>
  <c r="BE93" i="137"/>
  <c r="BF93" i="137"/>
  <c r="BG93" i="137"/>
  <c r="BH93" i="137"/>
  <c r="BI93" i="137"/>
  <c r="BJ93" i="137"/>
  <c r="BK93" i="137"/>
  <c r="BL93" i="137"/>
  <c r="BM93" i="137"/>
  <c r="BN93" i="137"/>
  <c r="BO93" i="137"/>
  <c r="BP93" i="137"/>
  <c r="BQ93" i="137"/>
  <c r="BR93" i="137"/>
  <c r="BS93" i="137"/>
  <c r="BT93" i="137"/>
  <c r="BU93" i="137"/>
  <c r="BV93" i="137"/>
  <c r="BW93" i="137"/>
  <c r="BX93" i="137"/>
  <c r="BY93" i="137"/>
  <c r="BZ93" i="137"/>
  <c r="CA93" i="137"/>
  <c r="CB93" i="137"/>
  <c r="CC93" i="137"/>
  <c r="CD93" i="137"/>
  <c r="CE93" i="137"/>
  <c r="CF93" i="137"/>
  <c r="CG93" i="137"/>
  <c r="CH93" i="137"/>
  <c r="CI93" i="137"/>
  <c r="CJ93" i="137"/>
  <c r="CK93" i="137"/>
  <c r="CL93" i="137"/>
  <c r="CM93" i="137"/>
  <c r="CN93" i="137"/>
  <c r="CO93" i="137"/>
  <c r="CP93" i="137"/>
  <c r="CQ93" i="137"/>
  <c r="CR93" i="137"/>
  <c r="CS93" i="137"/>
  <c r="CT93" i="137"/>
  <c r="CU93" i="137"/>
  <c r="CV93" i="137"/>
  <c r="CW93" i="137"/>
  <c r="CX93" i="137"/>
  <c r="CY93" i="137"/>
  <c r="CZ93" i="137"/>
  <c r="DA93" i="137"/>
  <c r="DB93" i="137"/>
  <c r="DC93" i="137"/>
  <c r="DD93" i="137"/>
  <c r="DE93" i="137"/>
  <c r="DF93" i="137"/>
  <c r="DG93" i="137"/>
  <c r="DH93" i="137"/>
  <c r="DI93" i="137"/>
  <c r="DJ93" i="137"/>
  <c r="DK93" i="137"/>
  <c r="DL93" i="137"/>
  <c r="DM93" i="137"/>
  <c r="DN93" i="137"/>
  <c r="DO93" i="137"/>
  <c r="DP93" i="137"/>
  <c r="DQ93" i="137"/>
  <c r="DR93" i="137"/>
  <c r="DS93" i="137"/>
  <c r="DT93" i="137"/>
  <c r="DU93" i="137"/>
  <c r="DV93" i="137"/>
  <c r="DW93" i="137"/>
  <c r="DX93" i="137"/>
  <c r="DY93" i="137"/>
  <c r="DZ93" i="137"/>
  <c r="EA93" i="137"/>
  <c r="EB93" i="137"/>
  <c r="EC93" i="137"/>
  <c r="ED93" i="137"/>
  <c r="EE93" i="137"/>
  <c r="EF93" i="137"/>
  <c r="EG93" i="137"/>
  <c r="EH93" i="137"/>
  <c r="EI93" i="137"/>
  <c r="EJ93" i="137"/>
  <c r="EK93" i="137"/>
  <c r="EL93" i="137"/>
  <c r="EM93" i="137"/>
  <c r="EN93" i="137"/>
  <c r="EO93" i="137"/>
  <c r="EP93" i="137"/>
  <c r="EQ93" i="137"/>
  <c r="ER93" i="137"/>
  <c r="ES93" i="137"/>
  <c r="ET93" i="137"/>
  <c r="EU93" i="137"/>
  <c r="EV93" i="137"/>
  <c r="EW93" i="137"/>
  <c r="EX93" i="137"/>
  <c r="EY93" i="137"/>
  <c r="EZ93" i="137"/>
  <c r="FA93" i="137"/>
  <c r="FB93" i="137"/>
  <c r="FC93" i="137"/>
  <c r="FD93" i="137"/>
  <c r="FE93" i="137"/>
  <c r="FF93" i="137"/>
  <c r="FG93" i="137"/>
  <c r="FH93" i="137"/>
  <c r="FI93" i="137"/>
  <c r="FJ93" i="137"/>
  <c r="FK93" i="137"/>
  <c r="FL93" i="137"/>
  <c r="FM93" i="137"/>
  <c r="FN93" i="137"/>
  <c r="FO93" i="137"/>
  <c r="FP93" i="137"/>
  <c r="FQ93" i="137"/>
  <c r="FR93" i="137"/>
  <c r="FS93" i="137"/>
  <c r="FT93" i="137"/>
  <c r="FU93" i="137"/>
  <c r="FV93" i="137"/>
  <c r="FW93" i="137"/>
  <c r="FX93" i="137"/>
  <c r="FY93" i="137"/>
  <c r="FZ93" i="137"/>
  <c r="GA93" i="137"/>
  <c r="GB93" i="137"/>
  <c r="GC93" i="137"/>
  <c r="GD93" i="137"/>
  <c r="GE93" i="137"/>
  <c r="GF93" i="137"/>
  <c r="GG93" i="137"/>
  <c r="GH93" i="137"/>
  <c r="GI93" i="137"/>
  <c r="GJ93" i="137"/>
  <c r="GK93" i="137"/>
  <c r="GL93" i="137"/>
  <c r="GM93" i="137"/>
  <c r="GN93" i="137"/>
  <c r="GO93" i="137"/>
  <c r="GP93" i="137"/>
  <c r="GQ93" i="137"/>
  <c r="GR93" i="137"/>
  <c r="GS93" i="137"/>
  <c r="GT93" i="137"/>
  <c r="GU93" i="137"/>
  <c r="GV93" i="137"/>
  <c r="GX93" i="137"/>
  <c r="E94" i="137"/>
  <c r="F94" i="137"/>
  <c r="G94" i="137"/>
  <c r="H94" i="137"/>
  <c r="I94" i="137"/>
  <c r="J94" i="137"/>
  <c r="K94" i="137"/>
  <c r="L94" i="137"/>
  <c r="M94" i="137"/>
  <c r="N94" i="137"/>
  <c r="O94" i="137"/>
  <c r="P94" i="137"/>
  <c r="Q94" i="137"/>
  <c r="R94" i="137"/>
  <c r="S94" i="137"/>
  <c r="T94" i="137"/>
  <c r="U94" i="137"/>
  <c r="V94" i="137"/>
  <c r="W94" i="137"/>
  <c r="X94" i="137"/>
  <c r="Y94" i="137"/>
  <c r="Z94" i="137"/>
  <c r="AA94" i="137"/>
  <c r="AB94" i="137"/>
  <c r="AC94" i="137"/>
  <c r="AD94" i="137"/>
  <c r="AE94" i="137"/>
  <c r="AF94" i="137"/>
  <c r="AG94" i="137"/>
  <c r="AH94" i="137"/>
  <c r="AI94" i="137"/>
  <c r="AJ94" i="137"/>
  <c r="AK94" i="137"/>
  <c r="AL94" i="137"/>
  <c r="AM94" i="137"/>
  <c r="AN94" i="137"/>
  <c r="AO94" i="137"/>
  <c r="AP94" i="137"/>
  <c r="AQ94" i="137"/>
  <c r="AR94" i="137"/>
  <c r="AS94" i="137"/>
  <c r="AT94" i="137"/>
  <c r="AU94" i="137"/>
  <c r="AV94" i="137"/>
  <c r="AW94" i="137"/>
  <c r="AX94" i="137"/>
  <c r="AY94" i="137"/>
  <c r="AZ94" i="137"/>
  <c r="BA94" i="137"/>
  <c r="BB94" i="137"/>
  <c r="BC94" i="137"/>
  <c r="BD94" i="137"/>
  <c r="BE94" i="137"/>
  <c r="BF94" i="137"/>
  <c r="BG94" i="137"/>
  <c r="BH94" i="137"/>
  <c r="BI94" i="137"/>
  <c r="BJ94" i="137"/>
  <c r="BK94" i="137"/>
  <c r="BL94" i="137"/>
  <c r="BM94" i="137"/>
  <c r="BN94" i="137"/>
  <c r="BO94" i="137"/>
  <c r="BP94" i="137"/>
  <c r="BQ94" i="137"/>
  <c r="BR94" i="137"/>
  <c r="BS94" i="137"/>
  <c r="BT94" i="137"/>
  <c r="BU94" i="137"/>
  <c r="BV94" i="137"/>
  <c r="BW94" i="137"/>
  <c r="BX94" i="137"/>
  <c r="BY94" i="137"/>
  <c r="BZ94" i="137"/>
  <c r="CA94" i="137"/>
  <c r="CB94" i="137"/>
  <c r="CC94" i="137"/>
  <c r="CD94" i="137"/>
  <c r="CE94" i="137"/>
  <c r="CF94" i="137"/>
  <c r="CG94" i="137"/>
  <c r="CH94" i="137"/>
  <c r="CI94" i="137"/>
  <c r="CJ94" i="137"/>
  <c r="CK94" i="137"/>
  <c r="CL94" i="137"/>
  <c r="CM94" i="137"/>
  <c r="CN94" i="137"/>
  <c r="CO94" i="137"/>
  <c r="CP94" i="137"/>
  <c r="CQ94" i="137"/>
  <c r="CR94" i="137"/>
  <c r="CS94" i="137"/>
  <c r="CT94" i="137"/>
  <c r="CU94" i="137"/>
  <c r="CV94" i="137"/>
  <c r="CW94" i="137"/>
  <c r="CX94" i="137"/>
  <c r="CY94" i="137"/>
  <c r="CZ94" i="137"/>
  <c r="DA94" i="137"/>
  <c r="DB94" i="137"/>
  <c r="DC94" i="137"/>
  <c r="DD94" i="137"/>
  <c r="DE94" i="137"/>
  <c r="DF94" i="137"/>
  <c r="DG94" i="137"/>
  <c r="DH94" i="137"/>
  <c r="DI94" i="137"/>
  <c r="DJ94" i="137"/>
  <c r="DK94" i="137"/>
  <c r="DL94" i="137"/>
  <c r="DM94" i="137"/>
  <c r="DN94" i="137"/>
  <c r="DO94" i="137"/>
  <c r="DP94" i="137"/>
  <c r="DQ94" i="137"/>
  <c r="DR94" i="137"/>
  <c r="DS94" i="137"/>
  <c r="DT94" i="137"/>
  <c r="DU94" i="137"/>
  <c r="DV94" i="137"/>
  <c r="DW94" i="137"/>
  <c r="DX94" i="137"/>
  <c r="DY94" i="137"/>
  <c r="DZ94" i="137"/>
  <c r="EA94" i="137"/>
  <c r="EB94" i="137"/>
  <c r="EC94" i="137"/>
  <c r="ED94" i="137"/>
  <c r="EE94" i="137"/>
  <c r="EF94" i="137"/>
  <c r="EG94" i="137"/>
  <c r="EH94" i="137"/>
  <c r="EI94" i="137"/>
  <c r="EJ94" i="137"/>
  <c r="EK94" i="137"/>
  <c r="EL94" i="137"/>
  <c r="EM94" i="137"/>
  <c r="EN94" i="137"/>
  <c r="EO94" i="137"/>
  <c r="EP94" i="137"/>
  <c r="EQ94" i="137"/>
  <c r="ER94" i="137"/>
  <c r="ES94" i="137"/>
  <c r="ET94" i="137"/>
  <c r="EU94" i="137"/>
  <c r="EV94" i="137"/>
  <c r="EW94" i="137"/>
  <c r="EX94" i="137"/>
  <c r="EY94" i="137"/>
  <c r="EZ94" i="137"/>
  <c r="FA94" i="137"/>
  <c r="FB94" i="137"/>
  <c r="FC94" i="137"/>
  <c r="FD94" i="137"/>
  <c r="FE94" i="137"/>
  <c r="FF94" i="137"/>
  <c r="FG94" i="137"/>
  <c r="FH94" i="137"/>
  <c r="FI94" i="137"/>
  <c r="FJ94" i="137"/>
  <c r="FK94" i="137"/>
  <c r="FL94" i="137"/>
  <c r="FM94" i="137"/>
  <c r="FN94" i="137"/>
  <c r="FO94" i="137"/>
  <c r="FP94" i="137"/>
  <c r="FQ94" i="137"/>
  <c r="FR94" i="137"/>
  <c r="FS94" i="137"/>
  <c r="FT94" i="137"/>
  <c r="FU94" i="137"/>
  <c r="FV94" i="137"/>
  <c r="FW94" i="137"/>
  <c r="FX94" i="137"/>
  <c r="FY94" i="137"/>
  <c r="FZ94" i="137"/>
  <c r="GA94" i="137"/>
  <c r="GB94" i="137"/>
  <c r="GC94" i="137"/>
  <c r="GD94" i="137"/>
  <c r="GE94" i="137"/>
  <c r="GF94" i="137"/>
  <c r="GG94" i="137"/>
  <c r="GH94" i="137"/>
  <c r="GI94" i="137"/>
  <c r="GJ94" i="137"/>
  <c r="GK94" i="137"/>
  <c r="GL94" i="137"/>
  <c r="GM94" i="137"/>
  <c r="GN94" i="137"/>
  <c r="GO94" i="137"/>
  <c r="GP94" i="137"/>
  <c r="GQ94" i="137"/>
  <c r="GR94" i="137"/>
  <c r="GS94" i="137"/>
  <c r="GT94" i="137"/>
  <c r="GU94" i="137"/>
  <c r="GV94" i="137"/>
  <c r="GX94" i="137"/>
  <c r="E95" i="137"/>
  <c r="F95" i="137"/>
  <c r="G95" i="137"/>
  <c r="H95" i="137"/>
  <c r="I95" i="137"/>
  <c r="J95" i="137"/>
  <c r="K95" i="137"/>
  <c r="L95" i="137"/>
  <c r="M95" i="137"/>
  <c r="N95" i="137"/>
  <c r="O95" i="137"/>
  <c r="P95" i="137"/>
  <c r="Q95" i="137"/>
  <c r="R95" i="137"/>
  <c r="S95" i="137"/>
  <c r="T95" i="137"/>
  <c r="U95" i="137"/>
  <c r="V95" i="137"/>
  <c r="W95" i="137"/>
  <c r="X95" i="137"/>
  <c r="Y95" i="137"/>
  <c r="Z95" i="137"/>
  <c r="AA95" i="137"/>
  <c r="AB95" i="137"/>
  <c r="AC95" i="137"/>
  <c r="AD95" i="137"/>
  <c r="AE95" i="137"/>
  <c r="AF95" i="137"/>
  <c r="AG95" i="137"/>
  <c r="AH95" i="137"/>
  <c r="AI95" i="137"/>
  <c r="AJ95" i="137"/>
  <c r="AK95" i="137"/>
  <c r="AL95" i="137"/>
  <c r="AM95" i="137"/>
  <c r="AN95" i="137"/>
  <c r="AO95" i="137"/>
  <c r="AP95" i="137"/>
  <c r="AQ95" i="137"/>
  <c r="AR95" i="137"/>
  <c r="AS95" i="137"/>
  <c r="AT95" i="137"/>
  <c r="AU95" i="137"/>
  <c r="AV95" i="137"/>
  <c r="AW95" i="137"/>
  <c r="AX95" i="137"/>
  <c r="AY95" i="137"/>
  <c r="AZ95" i="137"/>
  <c r="BA95" i="137"/>
  <c r="BB95" i="137"/>
  <c r="BC95" i="137"/>
  <c r="BD95" i="137"/>
  <c r="BE95" i="137"/>
  <c r="BF95" i="137"/>
  <c r="BG95" i="137"/>
  <c r="BH95" i="137"/>
  <c r="BI95" i="137"/>
  <c r="BJ95" i="137"/>
  <c r="BK95" i="137"/>
  <c r="BL95" i="137"/>
  <c r="BM95" i="137"/>
  <c r="BN95" i="137"/>
  <c r="BO95" i="137"/>
  <c r="BP95" i="137"/>
  <c r="BQ95" i="137"/>
  <c r="BR95" i="137"/>
  <c r="BS95" i="137"/>
  <c r="BT95" i="137"/>
  <c r="BU95" i="137"/>
  <c r="BV95" i="137"/>
  <c r="BW95" i="137"/>
  <c r="BX95" i="137"/>
  <c r="BY95" i="137"/>
  <c r="BZ95" i="137"/>
  <c r="CA95" i="137"/>
  <c r="CB95" i="137"/>
  <c r="CC95" i="137"/>
  <c r="CD95" i="137"/>
  <c r="CE95" i="137"/>
  <c r="CF95" i="137"/>
  <c r="CG95" i="137"/>
  <c r="CH95" i="137"/>
  <c r="CI95" i="137"/>
  <c r="CJ95" i="137"/>
  <c r="CK95" i="137"/>
  <c r="CL95" i="137"/>
  <c r="CM95" i="137"/>
  <c r="CN95" i="137"/>
  <c r="CO95" i="137"/>
  <c r="CP95" i="137"/>
  <c r="CQ95" i="137"/>
  <c r="CR95" i="137"/>
  <c r="CS95" i="137"/>
  <c r="CT95" i="137"/>
  <c r="CU95" i="137"/>
  <c r="CV95" i="137"/>
  <c r="CW95" i="137"/>
  <c r="CX95" i="137"/>
  <c r="CY95" i="137"/>
  <c r="CZ95" i="137"/>
  <c r="DA95" i="137"/>
  <c r="DB95" i="137"/>
  <c r="DC95" i="137"/>
  <c r="DD95" i="137"/>
  <c r="DE95" i="137"/>
  <c r="DF95" i="137"/>
  <c r="DG95" i="137"/>
  <c r="DH95" i="137"/>
  <c r="DI95" i="137"/>
  <c r="DJ95" i="137"/>
  <c r="DK95" i="137"/>
  <c r="DL95" i="137"/>
  <c r="DM95" i="137"/>
  <c r="DN95" i="137"/>
  <c r="DO95" i="137"/>
  <c r="DP95" i="137"/>
  <c r="DQ95" i="137"/>
  <c r="DR95" i="137"/>
  <c r="DS95" i="137"/>
  <c r="DT95" i="137"/>
  <c r="DU95" i="137"/>
  <c r="DV95" i="137"/>
  <c r="DW95" i="137"/>
  <c r="DX95" i="137"/>
  <c r="DY95" i="137"/>
  <c r="DZ95" i="137"/>
  <c r="EA95" i="137"/>
  <c r="EB95" i="137"/>
  <c r="EC95" i="137"/>
  <c r="ED95" i="137"/>
  <c r="EE95" i="137"/>
  <c r="EF95" i="137"/>
  <c r="EG95" i="137"/>
  <c r="EH95" i="137"/>
  <c r="EI95" i="137"/>
  <c r="EJ95" i="137"/>
  <c r="EK95" i="137"/>
  <c r="EL95" i="137"/>
  <c r="EM95" i="137"/>
  <c r="EN95" i="137"/>
  <c r="EO95" i="137"/>
  <c r="EP95" i="137"/>
  <c r="EQ95" i="137"/>
  <c r="ER95" i="137"/>
  <c r="ES95" i="137"/>
  <c r="ET95" i="137"/>
  <c r="EU95" i="137"/>
  <c r="EV95" i="137"/>
  <c r="EW95" i="137"/>
  <c r="EX95" i="137"/>
  <c r="EY95" i="137"/>
  <c r="EZ95" i="137"/>
  <c r="FA95" i="137"/>
  <c r="FB95" i="137"/>
  <c r="FC95" i="137"/>
  <c r="FD95" i="137"/>
  <c r="FE95" i="137"/>
  <c r="FF95" i="137"/>
  <c r="FG95" i="137"/>
  <c r="FH95" i="137"/>
  <c r="FI95" i="137"/>
  <c r="FJ95" i="137"/>
  <c r="FK95" i="137"/>
  <c r="FL95" i="137"/>
  <c r="FM95" i="137"/>
  <c r="FN95" i="137"/>
  <c r="FO95" i="137"/>
  <c r="FP95" i="137"/>
  <c r="FQ95" i="137"/>
  <c r="FR95" i="137"/>
  <c r="FS95" i="137"/>
  <c r="FT95" i="137"/>
  <c r="FU95" i="137"/>
  <c r="FV95" i="137"/>
  <c r="FW95" i="137"/>
  <c r="FX95" i="137"/>
  <c r="FY95" i="137"/>
  <c r="FZ95" i="137"/>
  <c r="GA95" i="137"/>
  <c r="GB95" i="137"/>
  <c r="GC95" i="137"/>
  <c r="GD95" i="137"/>
  <c r="GE95" i="137"/>
  <c r="GF95" i="137"/>
  <c r="GG95" i="137"/>
  <c r="GH95" i="137"/>
  <c r="GI95" i="137"/>
  <c r="GJ95" i="137"/>
  <c r="GK95" i="137"/>
  <c r="GL95" i="137"/>
  <c r="GM95" i="137"/>
  <c r="GN95" i="137"/>
  <c r="GO95" i="137"/>
  <c r="GP95" i="137"/>
  <c r="GQ95" i="137"/>
  <c r="GR95" i="137"/>
  <c r="GS95" i="137"/>
  <c r="GT95" i="137"/>
  <c r="GU95" i="137"/>
  <c r="GV95" i="137"/>
  <c r="GX95" i="137"/>
  <c r="E96" i="137"/>
  <c r="F96" i="137"/>
  <c r="G96" i="137"/>
  <c r="H96" i="137"/>
  <c r="I96" i="137"/>
  <c r="J96" i="137"/>
  <c r="K96" i="137"/>
  <c r="L96" i="137"/>
  <c r="M96" i="137"/>
  <c r="N96" i="137"/>
  <c r="O96" i="137"/>
  <c r="P96" i="137"/>
  <c r="Q96" i="137"/>
  <c r="R96" i="137"/>
  <c r="S96" i="137"/>
  <c r="T96" i="137"/>
  <c r="U96" i="137"/>
  <c r="V96" i="137"/>
  <c r="W96" i="137"/>
  <c r="X96" i="137"/>
  <c r="Y96" i="137"/>
  <c r="Z96" i="137"/>
  <c r="AA96" i="137"/>
  <c r="AB96" i="137"/>
  <c r="AC96" i="137"/>
  <c r="AD96" i="137"/>
  <c r="AE96" i="137"/>
  <c r="AF96" i="137"/>
  <c r="AG96" i="137"/>
  <c r="AH96" i="137"/>
  <c r="AI96" i="137"/>
  <c r="AJ96" i="137"/>
  <c r="AK96" i="137"/>
  <c r="AL96" i="137"/>
  <c r="AM96" i="137"/>
  <c r="AN96" i="137"/>
  <c r="AO96" i="137"/>
  <c r="AP96" i="137"/>
  <c r="AQ96" i="137"/>
  <c r="AR96" i="137"/>
  <c r="AS96" i="137"/>
  <c r="AT96" i="137"/>
  <c r="AU96" i="137"/>
  <c r="AV96" i="137"/>
  <c r="AW96" i="137"/>
  <c r="AX96" i="137"/>
  <c r="AY96" i="137"/>
  <c r="AZ96" i="137"/>
  <c r="BA96" i="137"/>
  <c r="BB96" i="137"/>
  <c r="BC96" i="137"/>
  <c r="BD96" i="137"/>
  <c r="BE96" i="137"/>
  <c r="BF96" i="137"/>
  <c r="BG96" i="137"/>
  <c r="BH96" i="137"/>
  <c r="BI96" i="137"/>
  <c r="BJ96" i="137"/>
  <c r="BK96" i="137"/>
  <c r="BL96" i="137"/>
  <c r="BM96" i="137"/>
  <c r="BN96" i="137"/>
  <c r="BO96" i="137"/>
  <c r="BP96" i="137"/>
  <c r="BQ96" i="137"/>
  <c r="BR96" i="137"/>
  <c r="BS96" i="137"/>
  <c r="BT96" i="137"/>
  <c r="BU96" i="137"/>
  <c r="BV96" i="137"/>
  <c r="BW96" i="137"/>
  <c r="BX96" i="137"/>
  <c r="BY96" i="137"/>
  <c r="BZ96" i="137"/>
  <c r="CA96" i="137"/>
  <c r="CB96" i="137"/>
  <c r="CC96" i="137"/>
  <c r="CD96" i="137"/>
  <c r="CE96" i="137"/>
  <c r="CF96" i="137"/>
  <c r="CG96" i="137"/>
  <c r="CH96" i="137"/>
  <c r="CI96" i="137"/>
  <c r="CJ96" i="137"/>
  <c r="CK96" i="137"/>
  <c r="CL96" i="137"/>
  <c r="CM96" i="137"/>
  <c r="CN96" i="137"/>
  <c r="CO96" i="137"/>
  <c r="CP96" i="137"/>
  <c r="CQ96" i="137"/>
  <c r="CR96" i="137"/>
  <c r="CS96" i="137"/>
  <c r="CT96" i="137"/>
  <c r="CU96" i="137"/>
  <c r="CV96" i="137"/>
  <c r="CW96" i="137"/>
  <c r="CX96" i="137"/>
  <c r="CY96" i="137"/>
  <c r="CZ96" i="137"/>
  <c r="DA96" i="137"/>
  <c r="DB96" i="137"/>
  <c r="DC96" i="137"/>
  <c r="DD96" i="137"/>
  <c r="DE96" i="137"/>
  <c r="DF96" i="137"/>
  <c r="DG96" i="137"/>
  <c r="DH96" i="137"/>
  <c r="DI96" i="137"/>
  <c r="DJ96" i="137"/>
  <c r="DK96" i="137"/>
  <c r="DL96" i="137"/>
  <c r="DM96" i="137"/>
  <c r="DN96" i="137"/>
  <c r="DO96" i="137"/>
  <c r="DP96" i="137"/>
  <c r="DQ96" i="137"/>
  <c r="DR96" i="137"/>
  <c r="DS96" i="137"/>
  <c r="DT96" i="137"/>
  <c r="DU96" i="137"/>
  <c r="DV96" i="137"/>
  <c r="DW96" i="137"/>
  <c r="DX96" i="137"/>
  <c r="DY96" i="137"/>
  <c r="DZ96" i="137"/>
  <c r="EA96" i="137"/>
  <c r="EB96" i="137"/>
  <c r="EC96" i="137"/>
  <c r="ED96" i="137"/>
  <c r="EE96" i="137"/>
  <c r="EF96" i="137"/>
  <c r="EG96" i="137"/>
  <c r="EH96" i="137"/>
  <c r="EI96" i="137"/>
  <c r="EJ96" i="137"/>
  <c r="EK96" i="137"/>
  <c r="EL96" i="137"/>
  <c r="EM96" i="137"/>
  <c r="EN96" i="137"/>
  <c r="EO96" i="137"/>
  <c r="EP96" i="137"/>
  <c r="EQ96" i="137"/>
  <c r="ER96" i="137"/>
  <c r="ES96" i="137"/>
  <c r="ET96" i="137"/>
  <c r="EU96" i="137"/>
  <c r="EV96" i="137"/>
  <c r="EW96" i="137"/>
  <c r="EX96" i="137"/>
  <c r="EY96" i="137"/>
  <c r="EZ96" i="137"/>
  <c r="FA96" i="137"/>
  <c r="FB96" i="137"/>
  <c r="FC96" i="137"/>
  <c r="FD96" i="137"/>
  <c r="FE96" i="137"/>
  <c r="FF96" i="137"/>
  <c r="FG96" i="137"/>
  <c r="FH96" i="137"/>
  <c r="FI96" i="137"/>
  <c r="FJ96" i="137"/>
  <c r="FK96" i="137"/>
  <c r="FL96" i="137"/>
  <c r="FM96" i="137"/>
  <c r="FN96" i="137"/>
  <c r="FO96" i="137"/>
  <c r="FP96" i="137"/>
  <c r="FQ96" i="137"/>
  <c r="FR96" i="137"/>
  <c r="FS96" i="137"/>
  <c r="FT96" i="137"/>
  <c r="FU96" i="137"/>
  <c r="FV96" i="137"/>
  <c r="FW96" i="137"/>
  <c r="FX96" i="137"/>
  <c r="FY96" i="137"/>
  <c r="FZ96" i="137"/>
  <c r="GA96" i="137"/>
  <c r="GB96" i="137"/>
  <c r="GC96" i="137"/>
  <c r="GD96" i="137"/>
  <c r="GE96" i="137"/>
  <c r="GF96" i="137"/>
  <c r="GG96" i="137"/>
  <c r="GH96" i="137"/>
  <c r="GI96" i="137"/>
  <c r="GJ96" i="137"/>
  <c r="GK96" i="137"/>
  <c r="GL96" i="137"/>
  <c r="GM96" i="137"/>
  <c r="GN96" i="137"/>
  <c r="GO96" i="137"/>
  <c r="GP96" i="137"/>
  <c r="GQ96" i="137"/>
  <c r="GR96" i="137"/>
  <c r="GS96" i="137"/>
  <c r="GT96" i="137"/>
  <c r="GU96" i="137"/>
  <c r="GV96" i="137"/>
  <c r="GX96" i="137"/>
  <c r="E97" i="137"/>
  <c r="F97" i="137"/>
  <c r="G97" i="137"/>
  <c r="H97" i="137"/>
  <c r="I97" i="137"/>
  <c r="J97" i="137"/>
  <c r="K97" i="137"/>
  <c r="L97" i="137"/>
  <c r="M97" i="137"/>
  <c r="N97" i="137"/>
  <c r="O97" i="137"/>
  <c r="P97" i="137"/>
  <c r="Q97" i="137"/>
  <c r="R97" i="137"/>
  <c r="S97" i="137"/>
  <c r="T97" i="137"/>
  <c r="U97" i="137"/>
  <c r="V97" i="137"/>
  <c r="W97" i="137"/>
  <c r="X97" i="137"/>
  <c r="Y97" i="137"/>
  <c r="Z97" i="137"/>
  <c r="AA97" i="137"/>
  <c r="AB97" i="137"/>
  <c r="AC97" i="137"/>
  <c r="AD97" i="137"/>
  <c r="AE97" i="137"/>
  <c r="AF97" i="137"/>
  <c r="AG97" i="137"/>
  <c r="AH97" i="137"/>
  <c r="AI97" i="137"/>
  <c r="AJ97" i="137"/>
  <c r="AK97" i="137"/>
  <c r="AL97" i="137"/>
  <c r="AM97" i="137"/>
  <c r="AN97" i="137"/>
  <c r="AO97" i="137"/>
  <c r="AP97" i="137"/>
  <c r="AQ97" i="137"/>
  <c r="AR97" i="137"/>
  <c r="AS97" i="137"/>
  <c r="AT97" i="137"/>
  <c r="AU97" i="137"/>
  <c r="AV97" i="137"/>
  <c r="AW97" i="137"/>
  <c r="AX97" i="137"/>
  <c r="AY97" i="137"/>
  <c r="AZ97" i="137"/>
  <c r="BA97" i="137"/>
  <c r="BB97" i="137"/>
  <c r="BC97" i="137"/>
  <c r="BD97" i="137"/>
  <c r="BE97" i="137"/>
  <c r="BF97" i="137"/>
  <c r="BG97" i="137"/>
  <c r="BH97" i="137"/>
  <c r="BI97" i="137"/>
  <c r="BJ97" i="137"/>
  <c r="BK97" i="137"/>
  <c r="BL97" i="137"/>
  <c r="BM97" i="137"/>
  <c r="BN97" i="137"/>
  <c r="BO97" i="137"/>
  <c r="BP97" i="137"/>
  <c r="BQ97" i="137"/>
  <c r="BR97" i="137"/>
  <c r="BS97" i="137"/>
  <c r="BT97" i="137"/>
  <c r="BU97" i="137"/>
  <c r="BV97" i="137"/>
  <c r="BW97" i="137"/>
  <c r="BX97" i="137"/>
  <c r="BY97" i="137"/>
  <c r="BZ97" i="137"/>
  <c r="CA97" i="137"/>
  <c r="CB97" i="137"/>
  <c r="CC97" i="137"/>
  <c r="CD97" i="137"/>
  <c r="CE97" i="137"/>
  <c r="CF97" i="137"/>
  <c r="CG97" i="137"/>
  <c r="CH97" i="137"/>
  <c r="CI97" i="137"/>
  <c r="CJ97" i="137"/>
  <c r="CK97" i="137"/>
  <c r="CL97" i="137"/>
  <c r="CM97" i="137"/>
  <c r="CN97" i="137"/>
  <c r="CO97" i="137"/>
  <c r="CP97" i="137"/>
  <c r="CQ97" i="137"/>
  <c r="CR97" i="137"/>
  <c r="CS97" i="137"/>
  <c r="CT97" i="137"/>
  <c r="CU97" i="137"/>
  <c r="CV97" i="137"/>
  <c r="CW97" i="137"/>
  <c r="CX97" i="137"/>
  <c r="CY97" i="137"/>
  <c r="CZ97" i="137"/>
  <c r="DA97" i="137"/>
  <c r="DB97" i="137"/>
  <c r="DC97" i="137"/>
  <c r="DD97" i="137"/>
  <c r="DE97" i="137"/>
  <c r="DF97" i="137"/>
  <c r="DG97" i="137"/>
  <c r="DH97" i="137"/>
  <c r="DI97" i="137"/>
  <c r="DJ97" i="137"/>
  <c r="DK97" i="137"/>
  <c r="DL97" i="137"/>
  <c r="DM97" i="137"/>
  <c r="DN97" i="137"/>
  <c r="DO97" i="137"/>
  <c r="DP97" i="137"/>
  <c r="DQ97" i="137"/>
  <c r="DR97" i="137"/>
  <c r="DS97" i="137"/>
  <c r="DT97" i="137"/>
  <c r="DU97" i="137"/>
  <c r="DV97" i="137"/>
  <c r="DW97" i="137"/>
  <c r="DX97" i="137"/>
  <c r="DY97" i="137"/>
  <c r="DZ97" i="137"/>
  <c r="EA97" i="137"/>
  <c r="EB97" i="137"/>
  <c r="EC97" i="137"/>
  <c r="ED97" i="137"/>
  <c r="EE97" i="137"/>
  <c r="EF97" i="137"/>
  <c r="EG97" i="137"/>
  <c r="EH97" i="137"/>
  <c r="EI97" i="137"/>
  <c r="EJ97" i="137"/>
  <c r="EK97" i="137"/>
  <c r="EL97" i="137"/>
  <c r="EM97" i="137"/>
  <c r="EN97" i="137"/>
  <c r="EO97" i="137"/>
  <c r="EP97" i="137"/>
  <c r="EQ97" i="137"/>
  <c r="ER97" i="137"/>
  <c r="ES97" i="137"/>
  <c r="ET97" i="137"/>
  <c r="EU97" i="137"/>
  <c r="EV97" i="137"/>
  <c r="EW97" i="137"/>
  <c r="EX97" i="137"/>
  <c r="EY97" i="137"/>
  <c r="EZ97" i="137"/>
  <c r="FA97" i="137"/>
  <c r="FB97" i="137"/>
  <c r="FC97" i="137"/>
  <c r="FD97" i="137"/>
  <c r="FE97" i="137"/>
  <c r="FF97" i="137"/>
  <c r="FG97" i="137"/>
  <c r="FH97" i="137"/>
  <c r="FI97" i="137"/>
  <c r="FJ97" i="137"/>
  <c r="FK97" i="137"/>
  <c r="FL97" i="137"/>
  <c r="FM97" i="137"/>
  <c r="FN97" i="137"/>
  <c r="FO97" i="137"/>
  <c r="FP97" i="137"/>
  <c r="FQ97" i="137"/>
  <c r="FR97" i="137"/>
  <c r="FS97" i="137"/>
  <c r="FT97" i="137"/>
  <c r="FU97" i="137"/>
  <c r="FV97" i="137"/>
  <c r="FW97" i="137"/>
  <c r="FX97" i="137"/>
  <c r="FY97" i="137"/>
  <c r="FZ97" i="137"/>
  <c r="GA97" i="137"/>
  <c r="GB97" i="137"/>
  <c r="GC97" i="137"/>
  <c r="GD97" i="137"/>
  <c r="GE97" i="137"/>
  <c r="GF97" i="137"/>
  <c r="GG97" i="137"/>
  <c r="GH97" i="137"/>
  <c r="GI97" i="137"/>
  <c r="GJ97" i="137"/>
  <c r="GK97" i="137"/>
  <c r="GL97" i="137"/>
  <c r="GM97" i="137"/>
  <c r="GN97" i="137"/>
  <c r="GO97" i="137"/>
  <c r="GP97" i="137"/>
  <c r="GQ97" i="137"/>
  <c r="GR97" i="137"/>
  <c r="GS97" i="137"/>
  <c r="GT97" i="137"/>
  <c r="GU97" i="137"/>
  <c r="GV97" i="137"/>
  <c r="GX97" i="137"/>
  <c r="E98" i="137"/>
  <c r="F98" i="137"/>
  <c r="G98" i="137"/>
  <c r="H98" i="137"/>
  <c r="I98" i="137"/>
  <c r="J98" i="137"/>
  <c r="K98" i="137"/>
  <c r="L98" i="137"/>
  <c r="M98" i="137"/>
  <c r="N98" i="137"/>
  <c r="O98" i="137"/>
  <c r="P98" i="137"/>
  <c r="Q98" i="137"/>
  <c r="R98" i="137"/>
  <c r="S98" i="137"/>
  <c r="T98" i="137"/>
  <c r="U98" i="137"/>
  <c r="V98" i="137"/>
  <c r="W98" i="137"/>
  <c r="X98" i="137"/>
  <c r="Y98" i="137"/>
  <c r="Z98" i="137"/>
  <c r="AA98" i="137"/>
  <c r="AB98" i="137"/>
  <c r="AC98" i="137"/>
  <c r="AD98" i="137"/>
  <c r="AE98" i="137"/>
  <c r="AF98" i="137"/>
  <c r="AG98" i="137"/>
  <c r="AH98" i="137"/>
  <c r="AI98" i="137"/>
  <c r="AJ98" i="137"/>
  <c r="AK98" i="137"/>
  <c r="AL98" i="137"/>
  <c r="AM98" i="137"/>
  <c r="AN98" i="137"/>
  <c r="AO98" i="137"/>
  <c r="AP98" i="137"/>
  <c r="AQ98" i="137"/>
  <c r="AR98" i="137"/>
  <c r="AS98" i="137"/>
  <c r="AT98" i="137"/>
  <c r="AU98" i="137"/>
  <c r="AV98" i="137"/>
  <c r="AW98" i="137"/>
  <c r="AX98" i="137"/>
  <c r="AY98" i="137"/>
  <c r="AZ98" i="137"/>
  <c r="BA98" i="137"/>
  <c r="BB98" i="137"/>
  <c r="BC98" i="137"/>
  <c r="BD98" i="137"/>
  <c r="BE98" i="137"/>
  <c r="BF98" i="137"/>
  <c r="BG98" i="137"/>
  <c r="BH98" i="137"/>
  <c r="BI98" i="137"/>
  <c r="BJ98" i="137"/>
  <c r="BK98" i="137"/>
  <c r="BL98" i="137"/>
  <c r="BM98" i="137"/>
  <c r="BN98" i="137"/>
  <c r="BO98" i="137"/>
  <c r="BP98" i="137"/>
  <c r="BQ98" i="137"/>
  <c r="BR98" i="137"/>
  <c r="BS98" i="137"/>
  <c r="BT98" i="137"/>
  <c r="BU98" i="137"/>
  <c r="BV98" i="137"/>
  <c r="BW98" i="137"/>
  <c r="BX98" i="137"/>
  <c r="BY98" i="137"/>
  <c r="BZ98" i="137"/>
  <c r="CA98" i="137"/>
  <c r="CB98" i="137"/>
  <c r="CC98" i="137"/>
  <c r="CD98" i="137"/>
  <c r="CE98" i="137"/>
  <c r="CF98" i="137"/>
  <c r="CG98" i="137"/>
  <c r="CH98" i="137"/>
  <c r="CI98" i="137"/>
  <c r="CJ98" i="137"/>
  <c r="CK98" i="137"/>
  <c r="CL98" i="137"/>
  <c r="CM98" i="137"/>
  <c r="CN98" i="137"/>
  <c r="CO98" i="137"/>
  <c r="CP98" i="137"/>
  <c r="CQ98" i="137"/>
  <c r="CR98" i="137"/>
  <c r="CS98" i="137"/>
  <c r="CT98" i="137"/>
  <c r="CU98" i="137"/>
  <c r="CV98" i="137"/>
  <c r="CW98" i="137"/>
  <c r="CX98" i="137"/>
  <c r="CY98" i="137"/>
  <c r="CZ98" i="137"/>
  <c r="DA98" i="137"/>
  <c r="DB98" i="137"/>
  <c r="DC98" i="137"/>
  <c r="DD98" i="137"/>
  <c r="DE98" i="137"/>
  <c r="DF98" i="137"/>
  <c r="DG98" i="137"/>
  <c r="DH98" i="137"/>
  <c r="DI98" i="137"/>
  <c r="DJ98" i="137"/>
  <c r="DK98" i="137"/>
  <c r="DL98" i="137"/>
  <c r="DM98" i="137"/>
  <c r="DN98" i="137"/>
  <c r="DO98" i="137"/>
  <c r="DP98" i="137"/>
  <c r="DQ98" i="137"/>
  <c r="DR98" i="137"/>
  <c r="DS98" i="137"/>
  <c r="DT98" i="137"/>
  <c r="DU98" i="137"/>
  <c r="DV98" i="137"/>
  <c r="DW98" i="137"/>
  <c r="DX98" i="137"/>
  <c r="DY98" i="137"/>
  <c r="DZ98" i="137"/>
  <c r="EA98" i="137"/>
  <c r="EB98" i="137"/>
  <c r="EC98" i="137"/>
  <c r="ED98" i="137"/>
  <c r="EE98" i="137"/>
  <c r="EF98" i="137"/>
  <c r="EG98" i="137"/>
  <c r="EH98" i="137"/>
  <c r="EI98" i="137"/>
  <c r="EJ98" i="137"/>
  <c r="EK98" i="137"/>
  <c r="EL98" i="137"/>
  <c r="EM98" i="137"/>
  <c r="EN98" i="137"/>
  <c r="EO98" i="137"/>
  <c r="EP98" i="137"/>
  <c r="EQ98" i="137"/>
  <c r="ER98" i="137"/>
  <c r="ES98" i="137"/>
  <c r="ET98" i="137"/>
  <c r="EU98" i="137"/>
  <c r="EV98" i="137"/>
  <c r="EW98" i="137"/>
  <c r="EX98" i="137"/>
  <c r="EY98" i="137"/>
  <c r="EZ98" i="137"/>
  <c r="FA98" i="137"/>
  <c r="FB98" i="137"/>
  <c r="FC98" i="137"/>
  <c r="FD98" i="137"/>
  <c r="FE98" i="137"/>
  <c r="FF98" i="137"/>
  <c r="FG98" i="137"/>
  <c r="FH98" i="137"/>
  <c r="FI98" i="137"/>
  <c r="FJ98" i="137"/>
  <c r="FK98" i="137"/>
  <c r="FL98" i="137"/>
  <c r="FM98" i="137"/>
  <c r="FN98" i="137"/>
  <c r="FO98" i="137"/>
  <c r="FP98" i="137"/>
  <c r="FQ98" i="137"/>
  <c r="FR98" i="137"/>
  <c r="FS98" i="137"/>
  <c r="FT98" i="137"/>
  <c r="FU98" i="137"/>
  <c r="FV98" i="137"/>
  <c r="FW98" i="137"/>
  <c r="FX98" i="137"/>
  <c r="FY98" i="137"/>
  <c r="FZ98" i="137"/>
  <c r="GA98" i="137"/>
  <c r="GB98" i="137"/>
  <c r="GC98" i="137"/>
  <c r="GD98" i="137"/>
  <c r="GE98" i="137"/>
  <c r="GF98" i="137"/>
  <c r="GG98" i="137"/>
  <c r="GH98" i="137"/>
  <c r="GI98" i="137"/>
  <c r="GJ98" i="137"/>
  <c r="GK98" i="137"/>
  <c r="GL98" i="137"/>
  <c r="GM98" i="137"/>
  <c r="GN98" i="137"/>
  <c r="GO98" i="137"/>
  <c r="GP98" i="137"/>
  <c r="GQ98" i="137"/>
  <c r="GR98" i="137"/>
  <c r="GS98" i="137"/>
  <c r="GT98" i="137"/>
  <c r="GU98" i="137"/>
  <c r="GV98" i="137"/>
  <c r="GX98" i="137"/>
  <c r="E99" i="137"/>
  <c r="F99" i="137"/>
  <c r="G99" i="137"/>
  <c r="H99" i="137"/>
  <c r="I99" i="137"/>
  <c r="J99" i="137"/>
  <c r="K99" i="137"/>
  <c r="L99" i="137"/>
  <c r="M99" i="137"/>
  <c r="N99" i="137"/>
  <c r="O99" i="137"/>
  <c r="P99" i="137"/>
  <c r="Q99" i="137"/>
  <c r="R99" i="137"/>
  <c r="S99" i="137"/>
  <c r="T99" i="137"/>
  <c r="U99" i="137"/>
  <c r="V99" i="137"/>
  <c r="W99" i="137"/>
  <c r="X99" i="137"/>
  <c r="Y99" i="137"/>
  <c r="Z99" i="137"/>
  <c r="AA99" i="137"/>
  <c r="AB99" i="137"/>
  <c r="AC99" i="137"/>
  <c r="AD99" i="137"/>
  <c r="AE99" i="137"/>
  <c r="AF99" i="137"/>
  <c r="AG99" i="137"/>
  <c r="AH99" i="137"/>
  <c r="AI99" i="137"/>
  <c r="AJ99" i="137"/>
  <c r="AK99" i="137"/>
  <c r="AL99" i="137"/>
  <c r="AM99" i="137"/>
  <c r="AN99" i="137"/>
  <c r="AO99" i="137"/>
  <c r="AP99" i="137"/>
  <c r="AQ99" i="137"/>
  <c r="AR99" i="137"/>
  <c r="AS99" i="137"/>
  <c r="AT99" i="137"/>
  <c r="AU99" i="137"/>
  <c r="AV99" i="137"/>
  <c r="AW99" i="137"/>
  <c r="AX99" i="137"/>
  <c r="AY99" i="137"/>
  <c r="AZ99" i="137"/>
  <c r="BA99" i="137"/>
  <c r="BB99" i="137"/>
  <c r="BC99" i="137"/>
  <c r="BD99" i="137"/>
  <c r="BE99" i="137"/>
  <c r="BF99" i="137"/>
  <c r="BG99" i="137"/>
  <c r="BH99" i="137"/>
  <c r="BI99" i="137"/>
  <c r="BJ99" i="137"/>
  <c r="BK99" i="137"/>
  <c r="BL99" i="137"/>
  <c r="BM99" i="137"/>
  <c r="BN99" i="137"/>
  <c r="BO99" i="137"/>
  <c r="BP99" i="137"/>
  <c r="BQ99" i="137"/>
  <c r="BR99" i="137"/>
  <c r="BS99" i="137"/>
  <c r="BT99" i="137"/>
  <c r="BU99" i="137"/>
  <c r="BV99" i="137"/>
  <c r="BW99" i="137"/>
  <c r="BX99" i="137"/>
  <c r="BY99" i="137"/>
  <c r="BZ99" i="137"/>
  <c r="CA99" i="137"/>
  <c r="CB99" i="137"/>
  <c r="CC99" i="137"/>
  <c r="CD99" i="137"/>
  <c r="CE99" i="137"/>
  <c r="CF99" i="137"/>
  <c r="CG99" i="137"/>
  <c r="CH99" i="137"/>
  <c r="CI99" i="137"/>
  <c r="CJ99" i="137"/>
  <c r="CK99" i="137"/>
  <c r="CL99" i="137"/>
  <c r="CM99" i="137"/>
  <c r="CN99" i="137"/>
  <c r="CO99" i="137"/>
  <c r="CP99" i="137"/>
  <c r="CQ99" i="137"/>
  <c r="CR99" i="137"/>
  <c r="CS99" i="137"/>
  <c r="CT99" i="137"/>
  <c r="CU99" i="137"/>
  <c r="CV99" i="137"/>
  <c r="CW99" i="137"/>
  <c r="CX99" i="137"/>
  <c r="CY99" i="137"/>
  <c r="CZ99" i="137"/>
  <c r="DA99" i="137"/>
  <c r="DB99" i="137"/>
  <c r="DC99" i="137"/>
  <c r="DD99" i="137"/>
  <c r="DE99" i="137"/>
  <c r="DF99" i="137"/>
  <c r="DG99" i="137"/>
  <c r="DH99" i="137"/>
  <c r="DI99" i="137"/>
  <c r="DJ99" i="137"/>
  <c r="DK99" i="137"/>
  <c r="DL99" i="137"/>
  <c r="DM99" i="137"/>
  <c r="DN99" i="137"/>
  <c r="DO99" i="137"/>
  <c r="DP99" i="137"/>
  <c r="DQ99" i="137"/>
  <c r="DR99" i="137"/>
  <c r="DS99" i="137"/>
  <c r="DT99" i="137"/>
  <c r="DU99" i="137"/>
  <c r="DV99" i="137"/>
  <c r="DW99" i="137"/>
  <c r="DX99" i="137"/>
  <c r="DY99" i="137"/>
  <c r="DZ99" i="137"/>
  <c r="EA99" i="137"/>
  <c r="EB99" i="137"/>
  <c r="EC99" i="137"/>
  <c r="ED99" i="137"/>
  <c r="EE99" i="137"/>
  <c r="EF99" i="137"/>
  <c r="EG99" i="137"/>
  <c r="EH99" i="137"/>
  <c r="EI99" i="137"/>
  <c r="EJ99" i="137"/>
  <c r="EK99" i="137"/>
  <c r="EL99" i="137"/>
  <c r="EM99" i="137"/>
  <c r="EN99" i="137"/>
  <c r="EO99" i="137"/>
  <c r="EP99" i="137"/>
  <c r="EQ99" i="137"/>
  <c r="ER99" i="137"/>
  <c r="ES99" i="137"/>
  <c r="ET99" i="137"/>
  <c r="EU99" i="137"/>
  <c r="EV99" i="137"/>
  <c r="EW99" i="137"/>
  <c r="EX99" i="137"/>
  <c r="EY99" i="137"/>
  <c r="EZ99" i="137"/>
  <c r="FA99" i="137"/>
  <c r="FB99" i="137"/>
  <c r="FC99" i="137"/>
  <c r="FD99" i="137"/>
  <c r="FE99" i="137"/>
  <c r="FF99" i="137"/>
  <c r="FG99" i="137"/>
  <c r="FH99" i="137"/>
  <c r="FI99" i="137"/>
  <c r="FJ99" i="137"/>
  <c r="FK99" i="137"/>
  <c r="FL99" i="137"/>
  <c r="FM99" i="137"/>
  <c r="FN99" i="137"/>
  <c r="FO99" i="137"/>
  <c r="FP99" i="137"/>
  <c r="FQ99" i="137"/>
  <c r="FR99" i="137"/>
  <c r="FS99" i="137"/>
  <c r="FT99" i="137"/>
  <c r="FU99" i="137"/>
  <c r="FV99" i="137"/>
  <c r="FW99" i="137"/>
  <c r="FX99" i="137"/>
  <c r="FY99" i="137"/>
  <c r="FZ99" i="137"/>
  <c r="GA99" i="137"/>
  <c r="GB99" i="137"/>
  <c r="GC99" i="137"/>
  <c r="GD99" i="137"/>
  <c r="GE99" i="137"/>
  <c r="GF99" i="137"/>
  <c r="GG99" i="137"/>
  <c r="GH99" i="137"/>
  <c r="GI99" i="137"/>
  <c r="GJ99" i="137"/>
  <c r="GK99" i="137"/>
  <c r="GL99" i="137"/>
  <c r="GM99" i="137"/>
  <c r="GN99" i="137"/>
  <c r="GO99" i="137"/>
  <c r="GP99" i="137"/>
  <c r="GQ99" i="137"/>
  <c r="GR99" i="137"/>
  <c r="GS99" i="137"/>
  <c r="GT99" i="137"/>
  <c r="GU99" i="137"/>
  <c r="GV99" i="137"/>
  <c r="GX99" i="137"/>
  <c r="GX92" i="137"/>
  <c r="F92" i="137"/>
  <c r="G92" i="137"/>
  <c r="H92" i="137"/>
  <c r="I92" i="137"/>
  <c r="J92" i="137"/>
  <c r="K92" i="137"/>
  <c r="L92" i="137"/>
  <c r="M92" i="137"/>
  <c r="N92" i="137"/>
  <c r="O92" i="137"/>
  <c r="P92" i="137"/>
  <c r="Q92" i="137"/>
  <c r="R92" i="137"/>
  <c r="S92" i="137"/>
  <c r="T92" i="137"/>
  <c r="U92" i="137"/>
  <c r="V92" i="137"/>
  <c r="W92" i="137"/>
  <c r="X92" i="137"/>
  <c r="Y92" i="137"/>
  <c r="Z92" i="137"/>
  <c r="AA92" i="137"/>
  <c r="AB92" i="137"/>
  <c r="AC92" i="137"/>
  <c r="AD92" i="137"/>
  <c r="AE92" i="137"/>
  <c r="AF92" i="137"/>
  <c r="AG92" i="137"/>
  <c r="AH92" i="137"/>
  <c r="AI92" i="137"/>
  <c r="AJ92" i="137"/>
  <c r="AK92" i="137"/>
  <c r="AL92" i="137"/>
  <c r="AM92" i="137"/>
  <c r="AN92" i="137"/>
  <c r="AO92" i="137"/>
  <c r="AP92" i="137"/>
  <c r="AQ92" i="137"/>
  <c r="AR92" i="137"/>
  <c r="AS92" i="137"/>
  <c r="AT92" i="137"/>
  <c r="AU92" i="137"/>
  <c r="AW92" i="137"/>
  <c r="AX92" i="137"/>
  <c r="AY92" i="137"/>
  <c r="AZ92" i="137"/>
  <c r="BA92" i="137"/>
  <c r="BB92" i="137"/>
  <c r="BC92" i="137"/>
  <c r="BD92" i="137"/>
  <c r="BE92" i="137"/>
  <c r="BF92" i="137"/>
  <c r="BG92" i="137"/>
  <c r="BH92" i="137"/>
  <c r="BI92" i="137"/>
  <c r="BJ92" i="137"/>
  <c r="BK92" i="137"/>
  <c r="BL92" i="137"/>
  <c r="BM92" i="137"/>
  <c r="BN92" i="137"/>
  <c r="BO92" i="137"/>
  <c r="BP92" i="137"/>
  <c r="BQ92" i="137"/>
  <c r="BR92" i="137"/>
  <c r="BS92" i="137"/>
  <c r="BT92" i="137"/>
  <c r="BU92" i="137"/>
  <c r="BV92" i="137"/>
  <c r="BW92" i="137"/>
  <c r="BX92" i="137"/>
  <c r="BY92" i="137"/>
  <c r="BZ92" i="137"/>
  <c r="CA92" i="137"/>
  <c r="CB92" i="137"/>
  <c r="CC92" i="137"/>
  <c r="CD92" i="137"/>
  <c r="CE92" i="137"/>
  <c r="CF92" i="137"/>
  <c r="CG92" i="137"/>
  <c r="CH92" i="137"/>
  <c r="CI92" i="137"/>
  <c r="CJ92" i="137"/>
  <c r="CK92" i="137"/>
  <c r="CL92" i="137"/>
  <c r="CM92" i="137"/>
  <c r="CN92" i="137"/>
  <c r="CO92" i="137"/>
  <c r="CP92" i="137"/>
  <c r="CQ92" i="137"/>
  <c r="CR92" i="137"/>
  <c r="CS92" i="137"/>
  <c r="CT92" i="137"/>
  <c r="CU92" i="137"/>
  <c r="CV92" i="137"/>
  <c r="CW92" i="137"/>
  <c r="CX92" i="137"/>
  <c r="CY92" i="137"/>
  <c r="CZ92" i="137"/>
  <c r="DA92" i="137"/>
  <c r="DB92" i="137"/>
  <c r="DC92" i="137"/>
  <c r="DD92" i="137"/>
  <c r="DE92" i="137"/>
  <c r="DF92" i="137"/>
  <c r="DG92" i="137"/>
  <c r="DH92" i="137"/>
  <c r="DI92" i="137"/>
  <c r="DJ92" i="137"/>
  <c r="DK92" i="137"/>
  <c r="DL92" i="137"/>
  <c r="DM92" i="137"/>
  <c r="DN92" i="137"/>
  <c r="DO92" i="137"/>
  <c r="DP92" i="137"/>
  <c r="DQ92" i="137"/>
  <c r="DR92" i="137"/>
  <c r="DS92" i="137"/>
  <c r="DT92" i="137"/>
  <c r="DU92" i="137"/>
  <c r="DV92" i="137"/>
  <c r="DW92" i="137"/>
  <c r="DX92" i="137"/>
  <c r="DY92" i="137"/>
  <c r="DZ92" i="137"/>
  <c r="EA92" i="137"/>
  <c r="EB92" i="137"/>
  <c r="EC92" i="137"/>
  <c r="ED92" i="137"/>
  <c r="EE92" i="137"/>
  <c r="EF92" i="137"/>
  <c r="EG92" i="137"/>
  <c r="EH92" i="137"/>
  <c r="EI92" i="137"/>
  <c r="EJ92" i="137"/>
  <c r="EK92" i="137"/>
  <c r="EL92" i="137"/>
  <c r="EM92" i="137"/>
  <c r="EN92" i="137"/>
  <c r="EO92" i="137"/>
  <c r="EP92" i="137"/>
  <c r="EQ92" i="137"/>
  <c r="ER92" i="137"/>
  <c r="ES92" i="137"/>
  <c r="ET92" i="137"/>
  <c r="EU92" i="137"/>
  <c r="EV92" i="137"/>
  <c r="EW92" i="137"/>
  <c r="EX92" i="137"/>
  <c r="EY92" i="137"/>
  <c r="EZ92" i="137"/>
  <c r="FA92" i="137"/>
  <c r="FB92" i="137"/>
  <c r="FC92" i="137"/>
  <c r="FD92" i="137"/>
  <c r="FE92" i="137"/>
  <c r="FF92" i="137"/>
  <c r="FG92" i="137"/>
  <c r="FH92" i="137"/>
  <c r="FI92" i="137"/>
  <c r="FJ92" i="137"/>
  <c r="FK92" i="137"/>
  <c r="FL92" i="137"/>
  <c r="FM92" i="137"/>
  <c r="FN92" i="137"/>
  <c r="FO92" i="137"/>
  <c r="FP92" i="137"/>
  <c r="FQ92" i="137"/>
  <c r="FR92" i="137"/>
  <c r="FS92" i="137"/>
  <c r="FT92" i="137"/>
  <c r="FU92" i="137"/>
  <c r="FV92" i="137"/>
  <c r="FW92" i="137"/>
  <c r="FX92" i="137"/>
  <c r="FY92" i="137"/>
  <c r="FZ92" i="137"/>
  <c r="GA92" i="137"/>
  <c r="GB92" i="137"/>
  <c r="GC92" i="137"/>
  <c r="GD92" i="137"/>
  <c r="GE92" i="137"/>
  <c r="GF92" i="137"/>
  <c r="GG92" i="137"/>
  <c r="GH92" i="137"/>
  <c r="GI92" i="137"/>
  <c r="GJ92" i="137"/>
  <c r="GK92" i="137"/>
  <c r="GL92" i="137"/>
  <c r="GM92" i="137"/>
  <c r="GN92" i="137"/>
  <c r="GO92" i="137"/>
  <c r="GP92" i="137"/>
  <c r="GQ92" i="137"/>
  <c r="GR92" i="137"/>
  <c r="GS92" i="137"/>
  <c r="GT92" i="137"/>
  <c r="GU92" i="137"/>
  <c r="GV92" i="137"/>
  <c r="E92" i="137"/>
  <c r="E80" i="137"/>
  <c r="F80" i="137"/>
  <c r="G80" i="137"/>
  <c r="H80" i="137"/>
  <c r="I80" i="137"/>
  <c r="J80" i="137"/>
  <c r="K80" i="137"/>
  <c r="L80" i="137"/>
  <c r="M80" i="137"/>
  <c r="N80" i="137"/>
  <c r="O80" i="137"/>
  <c r="P80" i="137"/>
  <c r="Q80" i="137"/>
  <c r="R80" i="137"/>
  <c r="S80" i="137"/>
  <c r="T80" i="137"/>
  <c r="U80" i="137"/>
  <c r="V80" i="137"/>
  <c r="W80" i="137"/>
  <c r="X80" i="137"/>
  <c r="Y80" i="137"/>
  <c r="Z80" i="137"/>
  <c r="AA80" i="137"/>
  <c r="AB80" i="137"/>
  <c r="AC80" i="137"/>
  <c r="AD80" i="137"/>
  <c r="AE80" i="137"/>
  <c r="AF80" i="137"/>
  <c r="AG80" i="137"/>
  <c r="AH80" i="137"/>
  <c r="AI80" i="137"/>
  <c r="AJ80" i="137"/>
  <c r="AK80" i="137"/>
  <c r="AL80" i="137"/>
  <c r="AM80" i="137"/>
  <c r="AN80" i="137"/>
  <c r="AO80" i="137"/>
  <c r="AP80" i="137"/>
  <c r="AQ80" i="137"/>
  <c r="AR80" i="137"/>
  <c r="AS80" i="137"/>
  <c r="AT80" i="137"/>
  <c r="AU80" i="137"/>
  <c r="AV80" i="137"/>
  <c r="AW80" i="137"/>
  <c r="AX80" i="137"/>
  <c r="AY80" i="137"/>
  <c r="AZ80" i="137"/>
  <c r="BA80" i="137"/>
  <c r="BB80" i="137"/>
  <c r="BC80" i="137"/>
  <c r="BD80" i="137"/>
  <c r="BE80" i="137"/>
  <c r="BF80" i="137"/>
  <c r="BG80" i="137"/>
  <c r="BH80" i="137"/>
  <c r="BI80" i="137"/>
  <c r="BJ80" i="137"/>
  <c r="BK80" i="137"/>
  <c r="BL80" i="137"/>
  <c r="BM80" i="137"/>
  <c r="BN80" i="137"/>
  <c r="BO80" i="137"/>
  <c r="BP80" i="137"/>
  <c r="BQ80" i="137"/>
  <c r="BR80" i="137"/>
  <c r="BS80" i="137"/>
  <c r="BT80" i="137"/>
  <c r="BU80" i="137"/>
  <c r="BV80" i="137"/>
  <c r="BW80" i="137"/>
  <c r="BX80" i="137"/>
  <c r="BY80" i="137"/>
  <c r="BZ80" i="137"/>
  <c r="CA80" i="137"/>
  <c r="CB80" i="137"/>
  <c r="CC80" i="137"/>
  <c r="CD80" i="137"/>
  <c r="CE80" i="137"/>
  <c r="CF80" i="137"/>
  <c r="CG80" i="137"/>
  <c r="CH80" i="137"/>
  <c r="CI80" i="137"/>
  <c r="CJ80" i="137"/>
  <c r="CK80" i="137"/>
  <c r="CL80" i="137"/>
  <c r="CM80" i="137"/>
  <c r="CN80" i="137"/>
  <c r="CO80" i="137"/>
  <c r="CP80" i="137"/>
  <c r="CQ80" i="137"/>
  <c r="CR80" i="137"/>
  <c r="CS80" i="137"/>
  <c r="CT80" i="137"/>
  <c r="CU80" i="137"/>
  <c r="CV80" i="137"/>
  <c r="CW80" i="137"/>
  <c r="CX80" i="137"/>
  <c r="CY80" i="137"/>
  <c r="CZ80" i="137"/>
  <c r="DA80" i="137"/>
  <c r="DB80" i="137"/>
  <c r="DC80" i="137"/>
  <c r="DD80" i="137"/>
  <c r="DE80" i="137"/>
  <c r="DF80" i="137"/>
  <c r="DG80" i="137"/>
  <c r="DH80" i="137"/>
  <c r="DI80" i="137"/>
  <c r="DJ80" i="137"/>
  <c r="DK80" i="137"/>
  <c r="DL80" i="137"/>
  <c r="DM80" i="137"/>
  <c r="DN80" i="137"/>
  <c r="DO80" i="137"/>
  <c r="DP80" i="137"/>
  <c r="DQ80" i="137"/>
  <c r="DR80" i="137"/>
  <c r="DS80" i="137"/>
  <c r="DT80" i="137"/>
  <c r="DU80" i="137"/>
  <c r="DV80" i="137"/>
  <c r="DW80" i="137"/>
  <c r="DX80" i="137"/>
  <c r="DY80" i="137"/>
  <c r="DZ80" i="137"/>
  <c r="EA80" i="137"/>
  <c r="EB80" i="137"/>
  <c r="EC80" i="137"/>
  <c r="ED80" i="137"/>
  <c r="EE80" i="137"/>
  <c r="EF80" i="137"/>
  <c r="EG80" i="137"/>
  <c r="EH80" i="137"/>
  <c r="EI80" i="137"/>
  <c r="EJ80" i="137"/>
  <c r="EK80" i="137"/>
  <c r="EL80" i="137"/>
  <c r="EM80" i="137"/>
  <c r="EN80" i="137"/>
  <c r="EO80" i="137"/>
  <c r="EP80" i="137"/>
  <c r="EQ80" i="137"/>
  <c r="ER80" i="137"/>
  <c r="ES80" i="137"/>
  <c r="ET80" i="137"/>
  <c r="EU80" i="137"/>
  <c r="EV80" i="137"/>
  <c r="EW80" i="137"/>
  <c r="EX80" i="137"/>
  <c r="EY80" i="137"/>
  <c r="EZ80" i="137"/>
  <c r="FA80" i="137"/>
  <c r="FB80" i="137"/>
  <c r="FC80" i="137"/>
  <c r="FD80" i="137"/>
  <c r="FE80" i="137"/>
  <c r="FF80" i="137"/>
  <c r="FG80" i="137"/>
  <c r="FH80" i="137"/>
  <c r="FI80" i="137"/>
  <c r="FJ80" i="137"/>
  <c r="FK80" i="137"/>
  <c r="FL80" i="137"/>
  <c r="FM80" i="137"/>
  <c r="FN80" i="137"/>
  <c r="FO80" i="137"/>
  <c r="FP80" i="137"/>
  <c r="FQ80" i="137"/>
  <c r="FR80" i="137"/>
  <c r="FS80" i="137"/>
  <c r="FT80" i="137"/>
  <c r="FU80" i="137"/>
  <c r="FV80" i="137"/>
  <c r="FW80" i="137"/>
  <c r="FX80" i="137"/>
  <c r="FY80" i="137"/>
  <c r="FZ80" i="137"/>
  <c r="GA80" i="137"/>
  <c r="GB80" i="137"/>
  <c r="GC80" i="137"/>
  <c r="GD80" i="137"/>
  <c r="GE80" i="137"/>
  <c r="GF80" i="137"/>
  <c r="GG80" i="137"/>
  <c r="GH80" i="137"/>
  <c r="GI80" i="137"/>
  <c r="GJ80" i="137"/>
  <c r="GK80" i="137"/>
  <c r="GL80" i="137"/>
  <c r="GM80" i="137"/>
  <c r="GN80" i="137"/>
  <c r="GO80" i="137"/>
  <c r="GP80" i="137"/>
  <c r="GQ80" i="137"/>
  <c r="GR80" i="137"/>
  <c r="GS80" i="137"/>
  <c r="GT80" i="137"/>
  <c r="GU80" i="137"/>
  <c r="GV80" i="137"/>
  <c r="GX80" i="137"/>
  <c r="E81" i="137"/>
  <c r="F81" i="137"/>
  <c r="G81" i="137"/>
  <c r="H81" i="137"/>
  <c r="I81" i="137"/>
  <c r="J81" i="137"/>
  <c r="K81" i="137"/>
  <c r="L81" i="137"/>
  <c r="M81" i="137"/>
  <c r="N81" i="137"/>
  <c r="O81" i="137"/>
  <c r="P81" i="137"/>
  <c r="Q81" i="137"/>
  <c r="R81" i="137"/>
  <c r="S81" i="137"/>
  <c r="T81" i="137"/>
  <c r="U81" i="137"/>
  <c r="V81" i="137"/>
  <c r="W81" i="137"/>
  <c r="X81" i="137"/>
  <c r="Y81" i="137"/>
  <c r="Z81" i="137"/>
  <c r="AA81" i="137"/>
  <c r="AB81" i="137"/>
  <c r="AC81" i="137"/>
  <c r="AD81" i="137"/>
  <c r="AE81" i="137"/>
  <c r="AF81" i="137"/>
  <c r="AG81" i="137"/>
  <c r="AH81" i="137"/>
  <c r="AI81" i="137"/>
  <c r="AJ81" i="137"/>
  <c r="AK81" i="137"/>
  <c r="AL81" i="137"/>
  <c r="AM81" i="137"/>
  <c r="AN81" i="137"/>
  <c r="AO81" i="137"/>
  <c r="AP81" i="137"/>
  <c r="AQ81" i="137"/>
  <c r="AR81" i="137"/>
  <c r="AS81" i="137"/>
  <c r="AT81" i="137"/>
  <c r="AU81" i="137"/>
  <c r="AV81" i="137"/>
  <c r="AW81" i="137"/>
  <c r="AX81" i="137"/>
  <c r="AY81" i="137"/>
  <c r="AZ81" i="137"/>
  <c r="BA81" i="137"/>
  <c r="BB81" i="137"/>
  <c r="BC81" i="137"/>
  <c r="BD81" i="137"/>
  <c r="BE81" i="137"/>
  <c r="BF81" i="137"/>
  <c r="BG81" i="137"/>
  <c r="BH81" i="137"/>
  <c r="BI81" i="137"/>
  <c r="BJ81" i="137"/>
  <c r="BK81" i="137"/>
  <c r="BL81" i="137"/>
  <c r="BM81" i="137"/>
  <c r="BN81" i="137"/>
  <c r="BO81" i="137"/>
  <c r="BP81" i="137"/>
  <c r="BQ81" i="137"/>
  <c r="BR81" i="137"/>
  <c r="BS81" i="137"/>
  <c r="BT81" i="137"/>
  <c r="BU81" i="137"/>
  <c r="BV81" i="137"/>
  <c r="BW81" i="137"/>
  <c r="BX81" i="137"/>
  <c r="BY81" i="137"/>
  <c r="BZ81" i="137"/>
  <c r="CA81" i="137"/>
  <c r="CB81" i="137"/>
  <c r="CC81" i="137"/>
  <c r="CD81" i="137"/>
  <c r="CE81" i="137"/>
  <c r="CF81" i="137"/>
  <c r="CG81" i="137"/>
  <c r="CH81" i="137"/>
  <c r="CI81" i="137"/>
  <c r="CJ81" i="137"/>
  <c r="CK81" i="137"/>
  <c r="CL81" i="137"/>
  <c r="CM81" i="137"/>
  <c r="CN81" i="137"/>
  <c r="CO81" i="137"/>
  <c r="CP81" i="137"/>
  <c r="CQ81" i="137"/>
  <c r="CR81" i="137"/>
  <c r="CS81" i="137"/>
  <c r="CT81" i="137"/>
  <c r="CU81" i="137"/>
  <c r="CV81" i="137"/>
  <c r="CW81" i="137"/>
  <c r="CX81" i="137"/>
  <c r="CY81" i="137"/>
  <c r="CZ81" i="137"/>
  <c r="DA81" i="137"/>
  <c r="DB81" i="137"/>
  <c r="DC81" i="137"/>
  <c r="DD81" i="137"/>
  <c r="DE81" i="137"/>
  <c r="DF81" i="137"/>
  <c r="DG81" i="137"/>
  <c r="DH81" i="137"/>
  <c r="DI81" i="137"/>
  <c r="DJ81" i="137"/>
  <c r="DK81" i="137"/>
  <c r="DL81" i="137"/>
  <c r="DM81" i="137"/>
  <c r="DN81" i="137"/>
  <c r="DO81" i="137"/>
  <c r="DP81" i="137"/>
  <c r="DQ81" i="137"/>
  <c r="DR81" i="137"/>
  <c r="DS81" i="137"/>
  <c r="DT81" i="137"/>
  <c r="DU81" i="137"/>
  <c r="DV81" i="137"/>
  <c r="DW81" i="137"/>
  <c r="DX81" i="137"/>
  <c r="DY81" i="137"/>
  <c r="DZ81" i="137"/>
  <c r="EA81" i="137"/>
  <c r="EB81" i="137"/>
  <c r="EC81" i="137"/>
  <c r="ED81" i="137"/>
  <c r="EE81" i="137"/>
  <c r="EF81" i="137"/>
  <c r="EG81" i="137"/>
  <c r="EH81" i="137"/>
  <c r="EI81" i="137"/>
  <c r="EJ81" i="137"/>
  <c r="EK81" i="137"/>
  <c r="EL81" i="137"/>
  <c r="EM81" i="137"/>
  <c r="EN81" i="137"/>
  <c r="EO81" i="137"/>
  <c r="EP81" i="137"/>
  <c r="EQ81" i="137"/>
  <c r="ER81" i="137"/>
  <c r="ES81" i="137"/>
  <c r="ET81" i="137"/>
  <c r="EU81" i="137"/>
  <c r="EV81" i="137"/>
  <c r="EW81" i="137"/>
  <c r="EX81" i="137"/>
  <c r="EY81" i="137"/>
  <c r="EZ81" i="137"/>
  <c r="FA81" i="137"/>
  <c r="FB81" i="137"/>
  <c r="FC81" i="137"/>
  <c r="FD81" i="137"/>
  <c r="FE81" i="137"/>
  <c r="FF81" i="137"/>
  <c r="FG81" i="137"/>
  <c r="FH81" i="137"/>
  <c r="FI81" i="137"/>
  <c r="FJ81" i="137"/>
  <c r="FK81" i="137"/>
  <c r="FL81" i="137"/>
  <c r="FM81" i="137"/>
  <c r="FN81" i="137"/>
  <c r="FO81" i="137"/>
  <c r="FP81" i="137"/>
  <c r="FQ81" i="137"/>
  <c r="FR81" i="137"/>
  <c r="FS81" i="137"/>
  <c r="FT81" i="137"/>
  <c r="FU81" i="137"/>
  <c r="FV81" i="137"/>
  <c r="FW81" i="137"/>
  <c r="FX81" i="137"/>
  <c r="FY81" i="137"/>
  <c r="FZ81" i="137"/>
  <c r="GA81" i="137"/>
  <c r="GB81" i="137"/>
  <c r="GC81" i="137"/>
  <c r="GD81" i="137"/>
  <c r="GE81" i="137"/>
  <c r="GF81" i="137"/>
  <c r="GG81" i="137"/>
  <c r="GH81" i="137"/>
  <c r="GI81" i="137"/>
  <c r="GJ81" i="137"/>
  <c r="GK81" i="137"/>
  <c r="GL81" i="137"/>
  <c r="GM81" i="137"/>
  <c r="GN81" i="137"/>
  <c r="GO81" i="137"/>
  <c r="GP81" i="137"/>
  <c r="GQ81" i="137"/>
  <c r="GR81" i="137"/>
  <c r="GS81" i="137"/>
  <c r="GT81" i="137"/>
  <c r="GU81" i="137"/>
  <c r="GV81" i="137"/>
  <c r="GX81" i="137"/>
  <c r="E82" i="137"/>
  <c r="F82" i="137"/>
  <c r="G82" i="137"/>
  <c r="H82" i="137"/>
  <c r="I82" i="137"/>
  <c r="J82" i="137"/>
  <c r="K82" i="137"/>
  <c r="L82" i="137"/>
  <c r="M82" i="137"/>
  <c r="N82" i="137"/>
  <c r="O82" i="137"/>
  <c r="P82" i="137"/>
  <c r="Q82" i="137"/>
  <c r="R82" i="137"/>
  <c r="S82" i="137"/>
  <c r="T82" i="137"/>
  <c r="U82" i="137"/>
  <c r="V82" i="137"/>
  <c r="W82" i="137"/>
  <c r="X82" i="137"/>
  <c r="Y82" i="137"/>
  <c r="Z82" i="137"/>
  <c r="AA82" i="137"/>
  <c r="AB82" i="137"/>
  <c r="AC82" i="137"/>
  <c r="AD82" i="137"/>
  <c r="AE82" i="137"/>
  <c r="AF82" i="137"/>
  <c r="AG82" i="137"/>
  <c r="AH82" i="137"/>
  <c r="AI82" i="137"/>
  <c r="AJ82" i="137"/>
  <c r="AK82" i="137"/>
  <c r="AL82" i="137"/>
  <c r="AM82" i="137"/>
  <c r="AN82" i="137"/>
  <c r="AO82" i="137"/>
  <c r="AP82" i="137"/>
  <c r="AQ82" i="137"/>
  <c r="AR82" i="137"/>
  <c r="AS82" i="137"/>
  <c r="AT82" i="137"/>
  <c r="AU82" i="137"/>
  <c r="AV82" i="137"/>
  <c r="AW82" i="137"/>
  <c r="AX82" i="137"/>
  <c r="AY82" i="137"/>
  <c r="AZ82" i="137"/>
  <c r="BA82" i="137"/>
  <c r="BB82" i="137"/>
  <c r="BC82" i="137"/>
  <c r="BD82" i="137"/>
  <c r="BE82" i="137"/>
  <c r="BF82" i="137"/>
  <c r="BG82" i="137"/>
  <c r="BH82" i="137"/>
  <c r="BI82" i="137"/>
  <c r="BJ82" i="137"/>
  <c r="BK82" i="137"/>
  <c r="BL82" i="137"/>
  <c r="BM82" i="137"/>
  <c r="BN82" i="137"/>
  <c r="BO82" i="137"/>
  <c r="BP82" i="137"/>
  <c r="BQ82" i="137"/>
  <c r="BR82" i="137"/>
  <c r="BS82" i="137"/>
  <c r="BT82" i="137"/>
  <c r="BU82" i="137"/>
  <c r="BV82" i="137"/>
  <c r="BW82" i="137"/>
  <c r="BX82" i="137"/>
  <c r="BY82" i="137"/>
  <c r="BZ82" i="137"/>
  <c r="CA82" i="137"/>
  <c r="CB82" i="137"/>
  <c r="CC82" i="137"/>
  <c r="CD82" i="137"/>
  <c r="CE82" i="137"/>
  <c r="CF82" i="137"/>
  <c r="CG82" i="137"/>
  <c r="CH82" i="137"/>
  <c r="CI82" i="137"/>
  <c r="CJ82" i="137"/>
  <c r="CK82" i="137"/>
  <c r="CL82" i="137"/>
  <c r="CM82" i="137"/>
  <c r="CN82" i="137"/>
  <c r="CO82" i="137"/>
  <c r="CP82" i="137"/>
  <c r="CQ82" i="137"/>
  <c r="CR82" i="137"/>
  <c r="CS82" i="137"/>
  <c r="CT82" i="137"/>
  <c r="CU82" i="137"/>
  <c r="CV82" i="137"/>
  <c r="CW82" i="137"/>
  <c r="CX82" i="137"/>
  <c r="CY82" i="137"/>
  <c r="CZ82" i="137"/>
  <c r="DA82" i="137"/>
  <c r="DB82" i="137"/>
  <c r="DC82" i="137"/>
  <c r="DD82" i="137"/>
  <c r="DE82" i="137"/>
  <c r="DF82" i="137"/>
  <c r="DG82" i="137"/>
  <c r="DH82" i="137"/>
  <c r="DI82" i="137"/>
  <c r="DJ82" i="137"/>
  <c r="DK82" i="137"/>
  <c r="DL82" i="137"/>
  <c r="DM82" i="137"/>
  <c r="DN82" i="137"/>
  <c r="DO82" i="137"/>
  <c r="DP82" i="137"/>
  <c r="DQ82" i="137"/>
  <c r="DR82" i="137"/>
  <c r="DS82" i="137"/>
  <c r="DT82" i="137"/>
  <c r="DU82" i="137"/>
  <c r="DV82" i="137"/>
  <c r="DW82" i="137"/>
  <c r="DX82" i="137"/>
  <c r="DY82" i="137"/>
  <c r="DZ82" i="137"/>
  <c r="EA82" i="137"/>
  <c r="EB82" i="137"/>
  <c r="EC82" i="137"/>
  <c r="ED82" i="137"/>
  <c r="EE82" i="137"/>
  <c r="EF82" i="137"/>
  <c r="EG82" i="137"/>
  <c r="EH82" i="137"/>
  <c r="EI82" i="137"/>
  <c r="EJ82" i="137"/>
  <c r="EK82" i="137"/>
  <c r="EL82" i="137"/>
  <c r="EM82" i="137"/>
  <c r="EN82" i="137"/>
  <c r="EO82" i="137"/>
  <c r="EP82" i="137"/>
  <c r="EQ82" i="137"/>
  <c r="ER82" i="137"/>
  <c r="ES82" i="137"/>
  <c r="ET82" i="137"/>
  <c r="EU82" i="137"/>
  <c r="EV82" i="137"/>
  <c r="EW82" i="137"/>
  <c r="EX82" i="137"/>
  <c r="EY82" i="137"/>
  <c r="EZ82" i="137"/>
  <c r="FA82" i="137"/>
  <c r="FB82" i="137"/>
  <c r="FC82" i="137"/>
  <c r="FD82" i="137"/>
  <c r="FE82" i="137"/>
  <c r="FF82" i="137"/>
  <c r="FG82" i="137"/>
  <c r="FH82" i="137"/>
  <c r="FI82" i="137"/>
  <c r="FJ82" i="137"/>
  <c r="FK82" i="137"/>
  <c r="FL82" i="137"/>
  <c r="FM82" i="137"/>
  <c r="FN82" i="137"/>
  <c r="FO82" i="137"/>
  <c r="FP82" i="137"/>
  <c r="FQ82" i="137"/>
  <c r="FR82" i="137"/>
  <c r="FS82" i="137"/>
  <c r="FT82" i="137"/>
  <c r="FU82" i="137"/>
  <c r="FV82" i="137"/>
  <c r="FW82" i="137"/>
  <c r="FX82" i="137"/>
  <c r="FY82" i="137"/>
  <c r="FZ82" i="137"/>
  <c r="GA82" i="137"/>
  <c r="GB82" i="137"/>
  <c r="GC82" i="137"/>
  <c r="GD82" i="137"/>
  <c r="GE82" i="137"/>
  <c r="GF82" i="137"/>
  <c r="GG82" i="137"/>
  <c r="GH82" i="137"/>
  <c r="GI82" i="137"/>
  <c r="GJ82" i="137"/>
  <c r="GK82" i="137"/>
  <c r="GL82" i="137"/>
  <c r="GM82" i="137"/>
  <c r="GN82" i="137"/>
  <c r="GO82" i="137"/>
  <c r="GP82" i="137"/>
  <c r="GQ82" i="137"/>
  <c r="GR82" i="137"/>
  <c r="GS82" i="137"/>
  <c r="GT82" i="137"/>
  <c r="GU82" i="137"/>
  <c r="GV82" i="137"/>
  <c r="GX82" i="137"/>
  <c r="E83" i="137"/>
  <c r="F83" i="137"/>
  <c r="G83" i="137"/>
  <c r="H83" i="137"/>
  <c r="I83" i="137"/>
  <c r="J83" i="137"/>
  <c r="K83" i="137"/>
  <c r="L83" i="137"/>
  <c r="M83" i="137"/>
  <c r="N83" i="137"/>
  <c r="O83" i="137"/>
  <c r="P83" i="137"/>
  <c r="Q83" i="137"/>
  <c r="R83" i="137"/>
  <c r="S83" i="137"/>
  <c r="T83" i="137"/>
  <c r="U83" i="137"/>
  <c r="V83" i="137"/>
  <c r="W83" i="137"/>
  <c r="X83" i="137"/>
  <c r="Y83" i="137"/>
  <c r="Z83" i="137"/>
  <c r="AA83" i="137"/>
  <c r="AB83" i="137"/>
  <c r="AC83" i="137"/>
  <c r="AD83" i="137"/>
  <c r="AE83" i="137"/>
  <c r="AF83" i="137"/>
  <c r="AG83" i="137"/>
  <c r="AH83" i="137"/>
  <c r="AI83" i="137"/>
  <c r="AJ83" i="137"/>
  <c r="AK83" i="137"/>
  <c r="AL83" i="137"/>
  <c r="AM83" i="137"/>
  <c r="AN83" i="137"/>
  <c r="AO83" i="137"/>
  <c r="AP83" i="137"/>
  <c r="AQ83" i="137"/>
  <c r="AR83" i="137"/>
  <c r="AS83" i="137"/>
  <c r="AT83" i="137"/>
  <c r="AU83" i="137"/>
  <c r="AV83" i="137"/>
  <c r="AW83" i="137"/>
  <c r="AX83" i="137"/>
  <c r="AY83" i="137"/>
  <c r="AZ83" i="137"/>
  <c r="BA83" i="137"/>
  <c r="BB83" i="137"/>
  <c r="BC83" i="137"/>
  <c r="BD83" i="137"/>
  <c r="BE83" i="137"/>
  <c r="BF83" i="137"/>
  <c r="BG83" i="137"/>
  <c r="BH83" i="137"/>
  <c r="BI83" i="137"/>
  <c r="BJ83" i="137"/>
  <c r="BK83" i="137"/>
  <c r="BL83" i="137"/>
  <c r="BM83" i="137"/>
  <c r="BN83" i="137"/>
  <c r="BO83" i="137"/>
  <c r="BP83" i="137"/>
  <c r="BQ83" i="137"/>
  <c r="BR83" i="137"/>
  <c r="BS83" i="137"/>
  <c r="BT83" i="137"/>
  <c r="BU83" i="137"/>
  <c r="BV83" i="137"/>
  <c r="BW83" i="137"/>
  <c r="BX83" i="137"/>
  <c r="BY83" i="137"/>
  <c r="BZ83" i="137"/>
  <c r="CA83" i="137"/>
  <c r="CB83" i="137"/>
  <c r="CC83" i="137"/>
  <c r="CD83" i="137"/>
  <c r="CE83" i="137"/>
  <c r="CF83" i="137"/>
  <c r="CG83" i="137"/>
  <c r="CH83" i="137"/>
  <c r="CI83" i="137"/>
  <c r="CJ83" i="137"/>
  <c r="CK83" i="137"/>
  <c r="CL83" i="137"/>
  <c r="CM83" i="137"/>
  <c r="CN83" i="137"/>
  <c r="CO83" i="137"/>
  <c r="CP83" i="137"/>
  <c r="CQ83" i="137"/>
  <c r="CR83" i="137"/>
  <c r="CS83" i="137"/>
  <c r="CT83" i="137"/>
  <c r="CU83" i="137"/>
  <c r="CV83" i="137"/>
  <c r="CW83" i="137"/>
  <c r="CX83" i="137"/>
  <c r="CY83" i="137"/>
  <c r="CZ83" i="137"/>
  <c r="DA83" i="137"/>
  <c r="DB83" i="137"/>
  <c r="DC83" i="137"/>
  <c r="DD83" i="137"/>
  <c r="DE83" i="137"/>
  <c r="DF83" i="137"/>
  <c r="DG83" i="137"/>
  <c r="DH83" i="137"/>
  <c r="DI83" i="137"/>
  <c r="DJ83" i="137"/>
  <c r="DK83" i="137"/>
  <c r="DL83" i="137"/>
  <c r="DM83" i="137"/>
  <c r="DN83" i="137"/>
  <c r="DO83" i="137"/>
  <c r="DP83" i="137"/>
  <c r="DQ83" i="137"/>
  <c r="DR83" i="137"/>
  <c r="DS83" i="137"/>
  <c r="DT83" i="137"/>
  <c r="DU83" i="137"/>
  <c r="DV83" i="137"/>
  <c r="DW83" i="137"/>
  <c r="DX83" i="137"/>
  <c r="DY83" i="137"/>
  <c r="DZ83" i="137"/>
  <c r="EA83" i="137"/>
  <c r="EB83" i="137"/>
  <c r="EC83" i="137"/>
  <c r="ED83" i="137"/>
  <c r="EE83" i="137"/>
  <c r="EF83" i="137"/>
  <c r="EG83" i="137"/>
  <c r="EH83" i="137"/>
  <c r="EI83" i="137"/>
  <c r="EJ83" i="137"/>
  <c r="EK83" i="137"/>
  <c r="EL83" i="137"/>
  <c r="EM83" i="137"/>
  <c r="EN83" i="137"/>
  <c r="EO83" i="137"/>
  <c r="EP83" i="137"/>
  <c r="EQ83" i="137"/>
  <c r="ER83" i="137"/>
  <c r="ES83" i="137"/>
  <c r="ET83" i="137"/>
  <c r="EU83" i="137"/>
  <c r="EV83" i="137"/>
  <c r="EW83" i="137"/>
  <c r="EX83" i="137"/>
  <c r="EY83" i="137"/>
  <c r="EZ83" i="137"/>
  <c r="FA83" i="137"/>
  <c r="FB83" i="137"/>
  <c r="FC83" i="137"/>
  <c r="FD83" i="137"/>
  <c r="FE83" i="137"/>
  <c r="FF83" i="137"/>
  <c r="FG83" i="137"/>
  <c r="FH83" i="137"/>
  <c r="FI83" i="137"/>
  <c r="FJ83" i="137"/>
  <c r="FK83" i="137"/>
  <c r="FL83" i="137"/>
  <c r="FM83" i="137"/>
  <c r="FN83" i="137"/>
  <c r="FO83" i="137"/>
  <c r="FP83" i="137"/>
  <c r="FQ83" i="137"/>
  <c r="FR83" i="137"/>
  <c r="FS83" i="137"/>
  <c r="FT83" i="137"/>
  <c r="FU83" i="137"/>
  <c r="FV83" i="137"/>
  <c r="FW83" i="137"/>
  <c r="FX83" i="137"/>
  <c r="FY83" i="137"/>
  <c r="FZ83" i="137"/>
  <c r="GA83" i="137"/>
  <c r="GB83" i="137"/>
  <c r="GC83" i="137"/>
  <c r="GD83" i="137"/>
  <c r="GE83" i="137"/>
  <c r="GF83" i="137"/>
  <c r="GG83" i="137"/>
  <c r="GH83" i="137"/>
  <c r="GI83" i="137"/>
  <c r="GJ83" i="137"/>
  <c r="GK83" i="137"/>
  <c r="GL83" i="137"/>
  <c r="GM83" i="137"/>
  <c r="GN83" i="137"/>
  <c r="GO83" i="137"/>
  <c r="GP83" i="137"/>
  <c r="GQ83" i="137"/>
  <c r="GR83" i="137"/>
  <c r="GS83" i="137"/>
  <c r="GT83" i="137"/>
  <c r="GU83" i="137"/>
  <c r="GV83" i="137"/>
  <c r="GX83" i="137"/>
  <c r="E84" i="137"/>
  <c r="F84" i="137"/>
  <c r="G84" i="137"/>
  <c r="H84" i="137"/>
  <c r="I84" i="137"/>
  <c r="J84" i="137"/>
  <c r="K84" i="137"/>
  <c r="L84" i="137"/>
  <c r="M84" i="137"/>
  <c r="N84" i="137"/>
  <c r="O84" i="137"/>
  <c r="P84" i="137"/>
  <c r="Q84" i="137"/>
  <c r="R84" i="137"/>
  <c r="S84" i="137"/>
  <c r="T84" i="137"/>
  <c r="U84" i="137"/>
  <c r="V84" i="137"/>
  <c r="W84" i="137"/>
  <c r="X84" i="137"/>
  <c r="Y84" i="137"/>
  <c r="Z84" i="137"/>
  <c r="AA84" i="137"/>
  <c r="AB84" i="137"/>
  <c r="AC84" i="137"/>
  <c r="AD84" i="137"/>
  <c r="AE84" i="137"/>
  <c r="AF84" i="137"/>
  <c r="AG84" i="137"/>
  <c r="AH84" i="137"/>
  <c r="AI84" i="137"/>
  <c r="AJ84" i="137"/>
  <c r="AK84" i="137"/>
  <c r="AL84" i="137"/>
  <c r="AM84" i="137"/>
  <c r="AN84" i="137"/>
  <c r="AO84" i="137"/>
  <c r="AP84" i="137"/>
  <c r="AQ84" i="137"/>
  <c r="AR84" i="137"/>
  <c r="AS84" i="137"/>
  <c r="AT84" i="137"/>
  <c r="AU84" i="137"/>
  <c r="AV84" i="137"/>
  <c r="AW84" i="137"/>
  <c r="AX84" i="137"/>
  <c r="AY84" i="137"/>
  <c r="AZ84" i="137"/>
  <c r="BA84" i="137"/>
  <c r="BB84" i="137"/>
  <c r="BC84" i="137"/>
  <c r="BD84" i="137"/>
  <c r="BE84" i="137"/>
  <c r="BF84" i="137"/>
  <c r="BG84" i="137"/>
  <c r="BH84" i="137"/>
  <c r="BI84" i="137"/>
  <c r="BJ84" i="137"/>
  <c r="BK84" i="137"/>
  <c r="BL84" i="137"/>
  <c r="BM84" i="137"/>
  <c r="BN84" i="137"/>
  <c r="BO84" i="137"/>
  <c r="BP84" i="137"/>
  <c r="BQ84" i="137"/>
  <c r="BR84" i="137"/>
  <c r="BS84" i="137"/>
  <c r="BT84" i="137"/>
  <c r="BU84" i="137"/>
  <c r="BV84" i="137"/>
  <c r="BW84" i="137"/>
  <c r="BX84" i="137"/>
  <c r="BY84" i="137"/>
  <c r="BZ84" i="137"/>
  <c r="CA84" i="137"/>
  <c r="CB84" i="137"/>
  <c r="CC84" i="137"/>
  <c r="CD84" i="137"/>
  <c r="CE84" i="137"/>
  <c r="CF84" i="137"/>
  <c r="CG84" i="137"/>
  <c r="CH84" i="137"/>
  <c r="CI84" i="137"/>
  <c r="CJ84" i="137"/>
  <c r="CK84" i="137"/>
  <c r="CL84" i="137"/>
  <c r="CM84" i="137"/>
  <c r="CN84" i="137"/>
  <c r="CO84" i="137"/>
  <c r="CP84" i="137"/>
  <c r="CQ84" i="137"/>
  <c r="CR84" i="137"/>
  <c r="CS84" i="137"/>
  <c r="CT84" i="137"/>
  <c r="CU84" i="137"/>
  <c r="CV84" i="137"/>
  <c r="CW84" i="137"/>
  <c r="CX84" i="137"/>
  <c r="CY84" i="137"/>
  <c r="CZ84" i="137"/>
  <c r="DA84" i="137"/>
  <c r="DB84" i="137"/>
  <c r="DC84" i="137"/>
  <c r="DD84" i="137"/>
  <c r="DE84" i="137"/>
  <c r="DF84" i="137"/>
  <c r="DG84" i="137"/>
  <c r="DH84" i="137"/>
  <c r="DI84" i="137"/>
  <c r="DJ84" i="137"/>
  <c r="DK84" i="137"/>
  <c r="DL84" i="137"/>
  <c r="DM84" i="137"/>
  <c r="DN84" i="137"/>
  <c r="DO84" i="137"/>
  <c r="DP84" i="137"/>
  <c r="DQ84" i="137"/>
  <c r="DR84" i="137"/>
  <c r="DS84" i="137"/>
  <c r="DT84" i="137"/>
  <c r="DU84" i="137"/>
  <c r="DV84" i="137"/>
  <c r="DW84" i="137"/>
  <c r="DX84" i="137"/>
  <c r="DY84" i="137"/>
  <c r="DZ84" i="137"/>
  <c r="EA84" i="137"/>
  <c r="EB84" i="137"/>
  <c r="EC84" i="137"/>
  <c r="ED84" i="137"/>
  <c r="EE84" i="137"/>
  <c r="EF84" i="137"/>
  <c r="EG84" i="137"/>
  <c r="EH84" i="137"/>
  <c r="EI84" i="137"/>
  <c r="EJ84" i="137"/>
  <c r="EK84" i="137"/>
  <c r="EL84" i="137"/>
  <c r="EM84" i="137"/>
  <c r="EN84" i="137"/>
  <c r="EO84" i="137"/>
  <c r="EP84" i="137"/>
  <c r="EQ84" i="137"/>
  <c r="ER84" i="137"/>
  <c r="ES84" i="137"/>
  <c r="ET84" i="137"/>
  <c r="EU84" i="137"/>
  <c r="EV84" i="137"/>
  <c r="EW84" i="137"/>
  <c r="EX84" i="137"/>
  <c r="EY84" i="137"/>
  <c r="EZ84" i="137"/>
  <c r="FA84" i="137"/>
  <c r="FB84" i="137"/>
  <c r="FC84" i="137"/>
  <c r="FD84" i="137"/>
  <c r="FE84" i="137"/>
  <c r="FF84" i="137"/>
  <c r="FG84" i="137"/>
  <c r="FH84" i="137"/>
  <c r="FI84" i="137"/>
  <c r="FJ84" i="137"/>
  <c r="FK84" i="137"/>
  <c r="FL84" i="137"/>
  <c r="FM84" i="137"/>
  <c r="FN84" i="137"/>
  <c r="FO84" i="137"/>
  <c r="FP84" i="137"/>
  <c r="FQ84" i="137"/>
  <c r="FR84" i="137"/>
  <c r="FS84" i="137"/>
  <c r="FT84" i="137"/>
  <c r="FU84" i="137"/>
  <c r="FV84" i="137"/>
  <c r="FW84" i="137"/>
  <c r="FX84" i="137"/>
  <c r="FY84" i="137"/>
  <c r="FZ84" i="137"/>
  <c r="GA84" i="137"/>
  <c r="GB84" i="137"/>
  <c r="GC84" i="137"/>
  <c r="GD84" i="137"/>
  <c r="GE84" i="137"/>
  <c r="GF84" i="137"/>
  <c r="GG84" i="137"/>
  <c r="GH84" i="137"/>
  <c r="GI84" i="137"/>
  <c r="GJ84" i="137"/>
  <c r="GK84" i="137"/>
  <c r="GL84" i="137"/>
  <c r="GM84" i="137"/>
  <c r="GN84" i="137"/>
  <c r="GO84" i="137"/>
  <c r="GP84" i="137"/>
  <c r="GQ84" i="137"/>
  <c r="GR84" i="137"/>
  <c r="GS84" i="137"/>
  <c r="GT84" i="137"/>
  <c r="GU84" i="137"/>
  <c r="GV84" i="137"/>
  <c r="GX84" i="137"/>
  <c r="E85" i="137"/>
  <c r="F85" i="137"/>
  <c r="G85" i="137"/>
  <c r="H85" i="137"/>
  <c r="I85" i="137"/>
  <c r="J85" i="137"/>
  <c r="K85" i="137"/>
  <c r="L85" i="137"/>
  <c r="M85" i="137"/>
  <c r="N85" i="137"/>
  <c r="O85" i="137"/>
  <c r="P85" i="137"/>
  <c r="Q85" i="137"/>
  <c r="R85" i="137"/>
  <c r="S85" i="137"/>
  <c r="T85" i="137"/>
  <c r="U85" i="137"/>
  <c r="V85" i="137"/>
  <c r="W85" i="137"/>
  <c r="X85" i="137"/>
  <c r="Y85" i="137"/>
  <c r="Z85" i="137"/>
  <c r="AA85" i="137"/>
  <c r="AB85" i="137"/>
  <c r="AC85" i="137"/>
  <c r="AD85" i="137"/>
  <c r="AE85" i="137"/>
  <c r="AF85" i="137"/>
  <c r="AG85" i="137"/>
  <c r="AH85" i="137"/>
  <c r="AI85" i="137"/>
  <c r="AJ85" i="137"/>
  <c r="AK85" i="137"/>
  <c r="AL85" i="137"/>
  <c r="AM85" i="137"/>
  <c r="AN85" i="137"/>
  <c r="AO85" i="137"/>
  <c r="AP85" i="137"/>
  <c r="AQ85" i="137"/>
  <c r="AR85" i="137"/>
  <c r="AS85" i="137"/>
  <c r="AT85" i="137"/>
  <c r="AU85" i="137"/>
  <c r="AV85" i="137"/>
  <c r="AW85" i="137"/>
  <c r="AX85" i="137"/>
  <c r="AY85" i="137"/>
  <c r="AZ85" i="137"/>
  <c r="BA85" i="137"/>
  <c r="BB85" i="137"/>
  <c r="BC85" i="137"/>
  <c r="BD85" i="137"/>
  <c r="BE85" i="137"/>
  <c r="BF85" i="137"/>
  <c r="BG85" i="137"/>
  <c r="BH85" i="137"/>
  <c r="BI85" i="137"/>
  <c r="BJ85" i="137"/>
  <c r="BK85" i="137"/>
  <c r="BL85" i="137"/>
  <c r="BM85" i="137"/>
  <c r="BN85" i="137"/>
  <c r="BO85" i="137"/>
  <c r="BP85" i="137"/>
  <c r="BQ85" i="137"/>
  <c r="BR85" i="137"/>
  <c r="BS85" i="137"/>
  <c r="BT85" i="137"/>
  <c r="BU85" i="137"/>
  <c r="BV85" i="137"/>
  <c r="BW85" i="137"/>
  <c r="BX85" i="137"/>
  <c r="BY85" i="137"/>
  <c r="BZ85" i="137"/>
  <c r="CA85" i="137"/>
  <c r="CB85" i="137"/>
  <c r="CC85" i="137"/>
  <c r="CD85" i="137"/>
  <c r="CE85" i="137"/>
  <c r="CF85" i="137"/>
  <c r="CG85" i="137"/>
  <c r="CH85" i="137"/>
  <c r="CI85" i="137"/>
  <c r="CJ85" i="137"/>
  <c r="CK85" i="137"/>
  <c r="CL85" i="137"/>
  <c r="CM85" i="137"/>
  <c r="CN85" i="137"/>
  <c r="CO85" i="137"/>
  <c r="CP85" i="137"/>
  <c r="CQ85" i="137"/>
  <c r="CR85" i="137"/>
  <c r="CS85" i="137"/>
  <c r="CT85" i="137"/>
  <c r="CU85" i="137"/>
  <c r="CV85" i="137"/>
  <c r="CW85" i="137"/>
  <c r="CX85" i="137"/>
  <c r="CY85" i="137"/>
  <c r="CZ85" i="137"/>
  <c r="DA85" i="137"/>
  <c r="DB85" i="137"/>
  <c r="DC85" i="137"/>
  <c r="DD85" i="137"/>
  <c r="DE85" i="137"/>
  <c r="DF85" i="137"/>
  <c r="DG85" i="137"/>
  <c r="DH85" i="137"/>
  <c r="DI85" i="137"/>
  <c r="DJ85" i="137"/>
  <c r="DK85" i="137"/>
  <c r="DL85" i="137"/>
  <c r="DM85" i="137"/>
  <c r="DN85" i="137"/>
  <c r="DO85" i="137"/>
  <c r="DP85" i="137"/>
  <c r="DQ85" i="137"/>
  <c r="DR85" i="137"/>
  <c r="DS85" i="137"/>
  <c r="DT85" i="137"/>
  <c r="DU85" i="137"/>
  <c r="DV85" i="137"/>
  <c r="DW85" i="137"/>
  <c r="DX85" i="137"/>
  <c r="DY85" i="137"/>
  <c r="DZ85" i="137"/>
  <c r="EA85" i="137"/>
  <c r="EB85" i="137"/>
  <c r="EC85" i="137"/>
  <c r="ED85" i="137"/>
  <c r="EE85" i="137"/>
  <c r="EF85" i="137"/>
  <c r="EG85" i="137"/>
  <c r="EH85" i="137"/>
  <c r="EI85" i="137"/>
  <c r="EJ85" i="137"/>
  <c r="EK85" i="137"/>
  <c r="EL85" i="137"/>
  <c r="EM85" i="137"/>
  <c r="EN85" i="137"/>
  <c r="EO85" i="137"/>
  <c r="EP85" i="137"/>
  <c r="EQ85" i="137"/>
  <c r="ER85" i="137"/>
  <c r="ES85" i="137"/>
  <c r="ET85" i="137"/>
  <c r="EU85" i="137"/>
  <c r="EV85" i="137"/>
  <c r="EW85" i="137"/>
  <c r="EX85" i="137"/>
  <c r="EY85" i="137"/>
  <c r="EZ85" i="137"/>
  <c r="FA85" i="137"/>
  <c r="FB85" i="137"/>
  <c r="FC85" i="137"/>
  <c r="FD85" i="137"/>
  <c r="FE85" i="137"/>
  <c r="FF85" i="137"/>
  <c r="FG85" i="137"/>
  <c r="FH85" i="137"/>
  <c r="FI85" i="137"/>
  <c r="FJ85" i="137"/>
  <c r="FK85" i="137"/>
  <c r="FL85" i="137"/>
  <c r="FM85" i="137"/>
  <c r="FN85" i="137"/>
  <c r="FO85" i="137"/>
  <c r="FP85" i="137"/>
  <c r="FQ85" i="137"/>
  <c r="FR85" i="137"/>
  <c r="FS85" i="137"/>
  <c r="FT85" i="137"/>
  <c r="FU85" i="137"/>
  <c r="FV85" i="137"/>
  <c r="FW85" i="137"/>
  <c r="FX85" i="137"/>
  <c r="FY85" i="137"/>
  <c r="FZ85" i="137"/>
  <c r="GA85" i="137"/>
  <c r="GB85" i="137"/>
  <c r="GC85" i="137"/>
  <c r="GD85" i="137"/>
  <c r="GE85" i="137"/>
  <c r="GF85" i="137"/>
  <c r="GG85" i="137"/>
  <c r="GH85" i="137"/>
  <c r="GI85" i="137"/>
  <c r="GJ85" i="137"/>
  <c r="GK85" i="137"/>
  <c r="GL85" i="137"/>
  <c r="GM85" i="137"/>
  <c r="GN85" i="137"/>
  <c r="GO85" i="137"/>
  <c r="GP85" i="137"/>
  <c r="GQ85" i="137"/>
  <c r="GR85" i="137"/>
  <c r="GS85" i="137"/>
  <c r="GT85" i="137"/>
  <c r="GU85" i="137"/>
  <c r="GV85" i="137"/>
  <c r="GX85" i="137"/>
  <c r="E86" i="137"/>
  <c r="F86" i="137"/>
  <c r="G86" i="137"/>
  <c r="H86" i="137"/>
  <c r="I86" i="137"/>
  <c r="J86" i="137"/>
  <c r="K86" i="137"/>
  <c r="L86" i="137"/>
  <c r="M86" i="137"/>
  <c r="N86" i="137"/>
  <c r="O86" i="137"/>
  <c r="P86" i="137"/>
  <c r="Q86" i="137"/>
  <c r="R86" i="137"/>
  <c r="S86" i="137"/>
  <c r="T86" i="137"/>
  <c r="U86" i="137"/>
  <c r="V86" i="137"/>
  <c r="W86" i="137"/>
  <c r="X86" i="137"/>
  <c r="Y86" i="137"/>
  <c r="Z86" i="137"/>
  <c r="AA86" i="137"/>
  <c r="AB86" i="137"/>
  <c r="AC86" i="137"/>
  <c r="AD86" i="137"/>
  <c r="AE86" i="137"/>
  <c r="AF86" i="137"/>
  <c r="AG86" i="137"/>
  <c r="AH86" i="137"/>
  <c r="AI86" i="137"/>
  <c r="AJ86" i="137"/>
  <c r="AK86" i="137"/>
  <c r="AL86" i="137"/>
  <c r="AM86" i="137"/>
  <c r="AN86" i="137"/>
  <c r="AO86" i="137"/>
  <c r="AP86" i="137"/>
  <c r="AQ86" i="137"/>
  <c r="AR86" i="137"/>
  <c r="AS86" i="137"/>
  <c r="AT86" i="137"/>
  <c r="AU86" i="137"/>
  <c r="AV86" i="137"/>
  <c r="AW86" i="137"/>
  <c r="AX86" i="137"/>
  <c r="AY86" i="137"/>
  <c r="AZ86" i="137"/>
  <c r="BA86" i="137"/>
  <c r="BB86" i="137"/>
  <c r="BC86" i="137"/>
  <c r="BD86" i="137"/>
  <c r="BE86" i="137"/>
  <c r="BF86" i="137"/>
  <c r="BG86" i="137"/>
  <c r="BH86" i="137"/>
  <c r="BI86" i="137"/>
  <c r="BJ86" i="137"/>
  <c r="BK86" i="137"/>
  <c r="BL86" i="137"/>
  <c r="BM86" i="137"/>
  <c r="BN86" i="137"/>
  <c r="BO86" i="137"/>
  <c r="BP86" i="137"/>
  <c r="BQ86" i="137"/>
  <c r="BR86" i="137"/>
  <c r="BS86" i="137"/>
  <c r="BT86" i="137"/>
  <c r="BU86" i="137"/>
  <c r="BV86" i="137"/>
  <c r="BW86" i="137"/>
  <c r="BX86" i="137"/>
  <c r="BY86" i="137"/>
  <c r="BZ86" i="137"/>
  <c r="CA86" i="137"/>
  <c r="CB86" i="137"/>
  <c r="CC86" i="137"/>
  <c r="CD86" i="137"/>
  <c r="CE86" i="137"/>
  <c r="CF86" i="137"/>
  <c r="CG86" i="137"/>
  <c r="CH86" i="137"/>
  <c r="CI86" i="137"/>
  <c r="CJ86" i="137"/>
  <c r="CK86" i="137"/>
  <c r="CL86" i="137"/>
  <c r="CM86" i="137"/>
  <c r="CN86" i="137"/>
  <c r="CO86" i="137"/>
  <c r="CP86" i="137"/>
  <c r="CQ86" i="137"/>
  <c r="CR86" i="137"/>
  <c r="CS86" i="137"/>
  <c r="CT86" i="137"/>
  <c r="CU86" i="137"/>
  <c r="CV86" i="137"/>
  <c r="CW86" i="137"/>
  <c r="CX86" i="137"/>
  <c r="CY86" i="137"/>
  <c r="CZ86" i="137"/>
  <c r="DA86" i="137"/>
  <c r="DB86" i="137"/>
  <c r="DC86" i="137"/>
  <c r="DD86" i="137"/>
  <c r="DE86" i="137"/>
  <c r="DF86" i="137"/>
  <c r="DG86" i="137"/>
  <c r="DH86" i="137"/>
  <c r="DI86" i="137"/>
  <c r="DJ86" i="137"/>
  <c r="DK86" i="137"/>
  <c r="DL86" i="137"/>
  <c r="DM86" i="137"/>
  <c r="DN86" i="137"/>
  <c r="DO86" i="137"/>
  <c r="DP86" i="137"/>
  <c r="DQ86" i="137"/>
  <c r="DR86" i="137"/>
  <c r="DS86" i="137"/>
  <c r="DT86" i="137"/>
  <c r="DU86" i="137"/>
  <c r="DV86" i="137"/>
  <c r="DW86" i="137"/>
  <c r="DX86" i="137"/>
  <c r="DY86" i="137"/>
  <c r="DZ86" i="137"/>
  <c r="EA86" i="137"/>
  <c r="EB86" i="137"/>
  <c r="EC86" i="137"/>
  <c r="ED86" i="137"/>
  <c r="EE86" i="137"/>
  <c r="EF86" i="137"/>
  <c r="EG86" i="137"/>
  <c r="EH86" i="137"/>
  <c r="EI86" i="137"/>
  <c r="EJ86" i="137"/>
  <c r="EK86" i="137"/>
  <c r="EL86" i="137"/>
  <c r="EM86" i="137"/>
  <c r="EN86" i="137"/>
  <c r="EO86" i="137"/>
  <c r="EP86" i="137"/>
  <c r="EQ86" i="137"/>
  <c r="ER86" i="137"/>
  <c r="ES86" i="137"/>
  <c r="ET86" i="137"/>
  <c r="EU86" i="137"/>
  <c r="EV86" i="137"/>
  <c r="EW86" i="137"/>
  <c r="EX86" i="137"/>
  <c r="EY86" i="137"/>
  <c r="EZ86" i="137"/>
  <c r="FA86" i="137"/>
  <c r="FB86" i="137"/>
  <c r="FC86" i="137"/>
  <c r="FD86" i="137"/>
  <c r="FE86" i="137"/>
  <c r="FF86" i="137"/>
  <c r="FG86" i="137"/>
  <c r="FH86" i="137"/>
  <c r="FI86" i="137"/>
  <c r="FJ86" i="137"/>
  <c r="FK86" i="137"/>
  <c r="FL86" i="137"/>
  <c r="FM86" i="137"/>
  <c r="FN86" i="137"/>
  <c r="FO86" i="137"/>
  <c r="FP86" i="137"/>
  <c r="FQ86" i="137"/>
  <c r="FR86" i="137"/>
  <c r="FS86" i="137"/>
  <c r="FT86" i="137"/>
  <c r="FU86" i="137"/>
  <c r="FV86" i="137"/>
  <c r="FW86" i="137"/>
  <c r="FX86" i="137"/>
  <c r="FY86" i="137"/>
  <c r="FZ86" i="137"/>
  <c r="GA86" i="137"/>
  <c r="GB86" i="137"/>
  <c r="GC86" i="137"/>
  <c r="GD86" i="137"/>
  <c r="GE86" i="137"/>
  <c r="GF86" i="137"/>
  <c r="GG86" i="137"/>
  <c r="GH86" i="137"/>
  <c r="GI86" i="137"/>
  <c r="GJ86" i="137"/>
  <c r="GK86" i="137"/>
  <c r="GL86" i="137"/>
  <c r="GM86" i="137"/>
  <c r="GN86" i="137"/>
  <c r="GO86" i="137"/>
  <c r="GP86" i="137"/>
  <c r="GQ86" i="137"/>
  <c r="GR86" i="137"/>
  <c r="GS86" i="137"/>
  <c r="GT86" i="137"/>
  <c r="GU86" i="137"/>
  <c r="GV86" i="137"/>
  <c r="GX86" i="137"/>
  <c r="GX79" i="137"/>
  <c r="F79" i="137"/>
  <c r="G79" i="137"/>
  <c r="H79" i="137"/>
  <c r="I79" i="137"/>
  <c r="J79" i="137"/>
  <c r="K79" i="137"/>
  <c r="L79" i="137"/>
  <c r="M79" i="137"/>
  <c r="N79" i="137"/>
  <c r="O79" i="137"/>
  <c r="P79" i="137"/>
  <c r="Q79" i="137"/>
  <c r="R79" i="137"/>
  <c r="S79" i="137"/>
  <c r="T79" i="137"/>
  <c r="U79" i="137"/>
  <c r="V79" i="137"/>
  <c r="W79" i="137"/>
  <c r="X79" i="137"/>
  <c r="Y79" i="137"/>
  <c r="Z79" i="137"/>
  <c r="AA79" i="137"/>
  <c r="AB79" i="137"/>
  <c r="AC79" i="137"/>
  <c r="AD79" i="137"/>
  <c r="AE79" i="137"/>
  <c r="AF79" i="137"/>
  <c r="AG79" i="137"/>
  <c r="AH79" i="137"/>
  <c r="AI79" i="137"/>
  <c r="AJ79" i="137"/>
  <c r="AK79" i="137"/>
  <c r="AL79" i="137"/>
  <c r="AM79" i="137"/>
  <c r="AN79" i="137"/>
  <c r="AO79" i="137"/>
  <c r="AP79" i="137"/>
  <c r="AQ79" i="137"/>
  <c r="AR79" i="137"/>
  <c r="AS79" i="137"/>
  <c r="AT79" i="137"/>
  <c r="AU79" i="137"/>
  <c r="AV79" i="137"/>
  <c r="AW79" i="137"/>
  <c r="AX79" i="137"/>
  <c r="AY79" i="137"/>
  <c r="AZ79" i="137"/>
  <c r="BA79" i="137"/>
  <c r="BB79" i="137"/>
  <c r="BC79" i="137"/>
  <c r="BD79" i="137"/>
  <c r="BE79" i="137"/>
  <c r="BF79" i="137"/>
  <c r="BG79" i="137"/>
  <c r="BH79" i="137"/>
  <c r="BI79" i="137"/>
  <c r="BJ79" i="137"/>
  <c r="BK79" i="137"/>
  <c r="BL79" i="137"/>
  <c r="BM79" i="137"/>
  <c r="BN79" i="137"/>
  <c r="BO79" i="137"/>
  <c r="BP79" i="137"/>
  <c r="BQ79" i="137"/>
  <c r="BR79" i="137"/>
  <c r="BS79" i="137"/>
  <c r="BT79" i="137"/>
  <c r="BU79" i="137"/>
  <c r="BV79" i="137"/>
  <c r="BW79" i="137"/>
  <c r="BX79" i="137"/>
  <c r="BY79" i="137"/>
  <c r="BZ79" i="137"/>
  <c r="CA79" i="137"/>
  <c r="CB79" i="137"/>
  <c r="CC79" i="137"/>
  <c r="CD79" i="137"/>
  <c r="CE79" i="137"/>
  <c r="CF79" i="137"/>
  <c r="CG79" i="137"/>
  <c r="CH79" i="137"/>
  <c r="CI79" i="137"/>
  <c r="CJ79" i="137"/>
  <c r="CK79" i="137"/>
  <c r="CL79" i="137"/>
  <c r="CM79" i="137"/>
  <c r="CN79" i="137"/>
  <c r="CO79" i="137"/>
  <c r="CP79" i="137"/>
  <c r="CQ79" i="137"/>
  <c r="CR79" i="137"/>
  <c r="CS79" i="137"/>
  <c r="CT79" i="137"/>
  <c r="CU79" i="137"/>
  <c r="CV79" i="137"/>
  <c r="CW79" i="137"/>
  <c r="CX79" i="137"/>
  <c r="CY79" i="137"/>
  <c r="CZ79" i="137"/>
  <c r="DA79" i="137"/>
  <c r="DB79" i="137"/>
  <c r="DC79" i="137"/>
  <c r="DD79" i="137"/>
  <c r="DE79" i="137"/>
  <c r="DF79" i="137"/>
  <c r="DG79" i="137"/>
  <c r="DH79" i="137"/>
  <c r="DI79" i="137"/>
  <c r="DJ79" i="137"/>
  <c r="DK79" i="137"/>
  <c r="DL79" i="137"/>
  <c r="DM79" i="137"/>
  <c r="DN79" i="137"/>
  <c r="DO79" i="137"/>
  <c r="DP79" i="137"/>
  <c r="DQ79" i="137"/>
  <c r="DR79" i="137"/>
  <c r="DS79" i="137"/>
  <c r="DT79" i="137"/>
  <c r="DU79" i="137"/>
  <c r="DV79" i="137"/>
  <c r="DW79" i="137"/>
  <c r="DX79" i="137"/>
  <c r="DY79" i="137"/>
  <c r="DZ79" i="137"/>
  <c r="EA79" i="137"/>
  <c r="EB79" i="137"/>
  <c r="EC79" i="137"/>
  <c r="ED79" i="137"/>
  <c r="EE79" i="137"/>
  <c r="EF79" i="137"/>
  <c r="EG79" i="137"/>
  <c r="EH79" i="137"/>
  <c r="EI79" i="137"/>
  <c r="EJ79" i="137"/>
  <c r="EK79" i="137"/>
  <c r="EL79" i="137"/>
  <c r="EM79" i="137"/>
  <c r="EN79" i="137"/>
  <c r="EO79" i="137"/>
  <c r="EP79" i="137"/>
  <c r="EQ79" i="137"/>
  <c r="ER79" i="137"/>
  <c r="ES79" i="137"/>
  <c r="ET79" i="137"/>
  <c r="EU79" i="137"/>
  <c r="EV79" i="137"/>
  <c r="EW79" i="137"/>
  <c r="EX79" i="137"/>
  <c r="EY79" i="137"/>
  <c r="EZ79" i="137"/>
  <c r="FA79" i="137"/>
  <c r="FB79" i="137"/>
  <c r="FC79" i="137"/>
  <c r="FD79" i="137"/>
  <c r="FE79" i="137"/>
  <c r="FF79" i="137"/>
  <c r="FG79" i="137"/>
  <c r="FH79" i="137"/>
  <c r="FI79" i="137"/>
  <c r="FJ79" i="137"/>
  <c r="FK79" i="137"/>
  <c r="FL79" i="137"/>
  <c r="FM79" i="137"/>
  <c r="FN79" i="137"/>
  <c r="FO79" i="137"/>
  <c r="FP79" i="137"/>
  <c r="FQ79" i="137"/>
  <c r="FR79" i="137"/>
  <c r="FS79" i="137"/>
  <c r="FT79" i="137"/>
  <c r="FU79" i="137"/>
  <c r="FV79" i="137"/>
  <c r="FW79" i="137"/>
  <c r="FX79" i="137"/>
  <c r="FY79" i="137"/>
  <c r="FZ79" i="137"/>
  <c r="GA79" i="137"/>
  <c r="GB79" i="137"/>
  <c r="GC79" i="137"/>
  <c r="GD79" i="137"/>
  <c r="GE79" i="137"/>
  <c r="GF79" i="137"/>
  <c r="GG79" i="137"/>
  <c r="GH79" i="137"/>
  <c r="GI79" i="137"/>
  <c r="GJ79" i="137"/>
  <c r="GK79" i="137"/>
  <c r="GL79" i="137"/>
  <c r="GM79" i="137"/>
  <c r="GN79" i="137"/>
  <c r="GO79" i="137"/>
  <c r="GP79" i="137"/>
  <c r="GQ79" i="137"/>
  <c r="GR79" i="137"/>
  <c r="GS79" i="137"/>
  <c r="GT79" i="137"/>
  <c r="GU79" i="137"/>
  <c r="GV79" i="137"/>
  <c r="E79" i="137"/>
  <c r="E67" i="137"/>
  <c r="F67" i="137"/>
  <c r="G67" i="137"/>
  <c r="H67" i="137"/>
  <c r="I67" i="137"/>
  <c r="J67" i="137"/>
  <c r="K67" i="137"/>
  <c r="L67" i="137"/>
  <c r="M67" i="137"/>
  <c r="N67" i="137"/>
  <c r="O67" i="137"/>
  <c r="P67" i="137"/>
  <c r="Q67" i="137"/>
  <c r="R67" i="137"/>
  <c r="S67" i="137"/>
  <c r="T67" i="137"/>
  <c r="U67" i="137"/>
  <c r="V67" i="137"/>
  <c r="W67" i="137"/>
  <c r="X67" i="137"/>
  <c r="Y67" i="137"/>
  <c r="Z67" i="137"/>
  <c r="AA67" i="137"/>
  <c r="AB67" i="137"/>
  <c r="AC67" i="137"/>
  <c r="AD67" i="137"/>
  <c r="AE67" i="137"/>
  <c r="AF67" i="137"/>
  <c r="AG67" i="137"/>
  <c r="AH67" i="137"/>
  <c r="AI67" i="137"/>
  <c r="AJ67" i="137"/>
  <c r="AK67" i="137"/>
  <c r="AL67" i="137"/>
  <c r="AM67" i="137"/>
  <c r="AN67" i="137"/>
  <c r="AO67" i="137"/>
  <c r="AP67" i="137"/>
  <c r="AQ67" i="137"/>
  <c r="AR67" i="137"/>
  <c r="AS67" i="137"/>
  <c r="AT67" i="137"/>
  <c r="AU67" i="137"/>
  <c r="AV67" i="137"/>
  <c r="AW67" i="137"/>
  <c r="AX67" i="137"/>
  <c r="AY67" i="137"/>
  <c r="AZ67" i="137"/>
  <c r="BA67" i="137"/>
  <c r="BB67" i="137"/>
  <c r="BC67" i="137"/>
  <c r="BD67" i="137"/>
  <c r="BE67" i="137"/>
  <c r="BF67" i="137"/>
  <c r="BG67" i="137"/>
  <c r="BH67" i="137"/>
  <c r="BI67" i="137"/>
  <c r="BJ67" i="137"/>
  <c r="BK67" i="137"/>
  <c r="BL67" i="137"/>
  <c r="BM67" i="137"/>
  <c r="BN67" i="137"/>
  <c r="BO67" i="137"/>
  <c r="BP67" i="137"/>
  <c r="BQ67" i="137"/>
  <c r="BR67" i="137"/>
  <c r="BS67" i="137"/>
  <c r="BT67" i="137"/>
  <c r="BU67" i="137"/>
  <c r="BV67" i="137"/>
  <c r="BW67" i="137"/>
  <c r="BX67" i="137"/>
  <c r="BY67" i="137"/>
  <c r="BZ67" i="137"/>
  <c r="CA67" i="137"/>
  <c r="CB67" i="137"/>
  <c r="CC67" i="137"/>
  <c r="CD67" i="137"/>
  <c r="CE67" i="137"/>
  <c r="CF67" i="137"/>
  <c r="CG67" i="137"/>
  <c r="CH67" i="137"/>
  <c r="CI67" i="137"/>
  <c r="CJ67" i="137"/>
  <c r="CK67" i="137"/>
  <c r="CL67" i="137"/>
  <c r="CM67" i="137"/>
  <c r="CN67" i="137"/>
  <c r="CO67" i="137"/>
  <c r="CP67" i="137"/>
  <c r="CQ67" i="137"/>
  <c r="CR67" i="137"/>
  <c r="CS67" i="137"/>
  <c r="CT67" i="137"/>
  <c r="CU67" i="137"/>
  <c r="CV67" i="137"/>
  <c r="CW67" i="137"/>
  <c r="CX67" i="137"/>
  <c r="CY67" i="137"/>
  <c r="CZ67" i="137"/>
  <c r="DA67" i="137"/>
  <c r="DB67" i="137"/>
  <c r="DC67" i="137"/>
  <c r="DD67" i="137"/>
  <c r="DE67" i="137"/>
  <c r="DF67" i="137"/>
  <c r="DG67" i="137"/>
  <c r="DH67" i="137"/>
  <c r="DI67" i="137"/>
  <c r="DJ67" i="137"/>
  <c r="DK67" i="137"/>
  <c r="DL67" i="137"/>
  <c r="DM67" i="137"/>
  <c r="DN67" i="137"/>
  <c r="DO67" i="137"/>
  <c r="DP67" i="137"/>
  <c r="DQ67" i="137"/>
  <c r="DR67" i="137"/>
  <c r="DS67" i="137"/>
  <c r="DT67" i="137"/>
  <c r="DU67" i="137"/>
  <c r="DV67" i="137"/>
  <c r="DW67" i="137"/>
  <c r="DX67" i="137"/>
  <c r="DY67" i="137"/>
  <c r="DZ67" i="137"/>
  <c r="EA67" i="137"/>
  <c r="EB67" i="137"/>
  <c r="EC67" i="137"/>
  <c r="ED67" i="137"/>
  <c r="EE67" i="137"/>
  <c r="EF67" i="137"/>
  <c r="EG67" i="137"/>
  <c r="EH67" i="137"/>
  <c r="EI67" i="137"/>
  <c r="EJ67" i="137"/>
  <c r="EK67" i="137"/>
  <c r="EL67" i="137"/>
  <c r="EM67" i="137"/>
  <c r="EN67" i="137"/>
  <c r="EO67" i="137"/>
  <c r="EP67" i="137"/>
  <c r="EQ67" i="137"/>
  <c r="ER67" i="137"/>
  <c r="ES67" i="137"/>
  <c r="ET67" i="137"/>
  <c r="EU67" i="137"/>
  <c r="EV67" i="137"/>
  <c r="EW67" i="137"/>
  <c r="EX67" i="137"/>
  <c r="EY67" i="137"/>
  <c r="EZ67" i="137"/>
  <c r="FA67" i="137"/>
  <c r="FB67" i="137"/>
  <c r="FC67" i="137"/>
  <c r="FD67" i="137"/>
  <c r="FE67" i="137"/>
  <c r="FF67" i="137"/>
  <c r="FG67" i="137"/>
  <c r="FH67" i="137"/>
  <c r="FI67" i="137"/>
  <c r="FJ67" i="137"/>
  <c r="FK67" i="137"/>
  <c r="FL67" i="137"/>
  <c r="FM67" i="137"/>
  <c r="FN67" i="137"/>
  <c r="FO67" i="137"/>
  <c r="FP67" i="137"/>
  <c r="FQ67" i="137"/>
  <c r="FR67" i="137"/>
  <c r="FS67" i="137"/>
  <c r="FT67" i="137"/>
  <c r="FU67" i="137"/>
  <c r="FV67" i="137"/>
  <c r="FW67" i="137"/>
  <c r="FX67" i="137"/>
  <c r="FY67" i="137"/>
  <c r="FZ67" i="137"/>
  <c r="GA67" i="137"/>
  <c r="GB67" i="137"/>
  <c r="GC67" i="137"/>
  <c r="GD67" i="137"/>
  <c r="GE67" i="137"/>
  <c r="GF67" i="137"/>
  <c r="GG67" i="137"/>
  <c r="GH67" i="137"/>
  <c r="GI67" i="137"/>
  <c r="GJ67" i="137"/>
  <c r="GK67" i="137"/>
  <c r="GL67" i="137"/>
  <c r="GM67" i="137"/>
  <c r="GN67" i="137"/>
  <c r="GO67" i="137"/>
  <c r="GP67" i="137"/>
  <c r="GQ67" i="137"/>
  <c r="GR67" i="137"/>
  <c r="GS67" i="137"/>
  <c r="GT67" i="137"/>
  <c r="GU67" i="137"/>
  <c r="GV67" i="137"/>
  <c r="GX67" i="137"/>
  <c r="E68" i="137"/>
  <c r="F68" i="137"/>
  <c r="G68" i="137"/>
  <c r="H68" i="137"/>
  <c r="I68" i="137"/>
  <c r="J68" i="137"/>
  <c r="K68" i="137"/>
  <c r="L68" i="137"/>
  <c r="M68" i="137"/>
  <c r="N68" i="137"/>
  <c r="O68" i="137"/>
  <c r="P68" i="137"/>
  <c r="Q68" i="137"/>
  <c r="R68" i="137"/>
  <c r="S68" i="137"/>
  <c r="T68" i="137"/>
  <c r="U68" i="137"/>
  <c r="V68" i="137"/>
  <c r="W68" i="137"/>
  <c r="X68" i="137"/>
  <c r="Y68" i="137"/>
  <c r="Z68" i="137"/>
  <c r="AA68" i="137"/>
  <c r="AB68" i="137"/>
  <c r="AC68" i="137"/>
  <c r="AD68" i="137"/>
  <c r="AE68" i="137"/>
  <c r="AF68" i="137"/>
  <c r="AG68" i="137"/>
  <c r="AH68" i="137"/>
  <c r="AI68" i="137"/>
  <c r="AJ68" i="137"/>
  <c r="AK68" i="137"/>
  <c r="AL68" i="137"/>
  <c r="AM68" i="137"/>
  <c r="AN68" i="137"/>
  <c r="AO68" i="137"/>
  <c r="AP68" i="137"/>
  <c r="AQ68" i="137"/>
  <c r="AR68" i="137"/>
  <c r="AS68" i="137"/>
  <c r="AT68" i="137"/>
  <c r="AU68" i="137"/>
  <c r="AV68" i="137"/>
  <c r="AW68" i="137"/>
  <c r="AX68" i="137"/>
  <c r="AY68" i="137"/>
  <c r="AZ68" i="137"/>
  <c r="BA68" i="137"/>
  <c r="BB68" i="137"/>
  <c r="BC68" i="137"/>
  <c r="BD68" i="137"/>
  <c r="BE68" i="137"/>
  <c r="BF68" i="137"/>
  <c r="BG68" i="137"/>
  <c r="BH68" i="137"/>
  <c r="BI68" i="137"/>
  <c r="BJ68" i="137"/>
  <c r="BK68" i="137"/>
  <c r="BL68" i="137"/>
  <c r="BM68" i="137"/>
  <c r="BN68" i="137"/>
  <c r="BO68" i="137"/>
  <c r="BP68" i="137"/>
  <c r="BQ68" i="137"/>
  <c r="BR68" i="137"/>
  <c r="BS68" i="137"/>
  <c r="BT68" i="137"/>
  <c r="BU68" i="137"/>
  <c r="BV68" i="137"/>
  <c r="BW68" i="137"/>
  <c r="BX68" i="137"/>
  <c r="BY68" i="137"/>
  <c r="BZ68" i="137"/>
  <c r="CA68" i="137"/>
  <c r="CB68" i="137"/>
  <c r="CC68" i="137"/>
  <c r="CD68" i="137"/>
  <c r="CE68" i="137"/>
  <c r="CF68" i="137"/>
  <c r="CG68" i="137"/>
  <c r="CH68" i="137"/>
  <c r="CI68" i="137"/>
  <c r="CJ68" i="137"/>
  <c r="CK68" i="137"/>
  <c r="CL68" i="137"/>
  <c r="CM68" i="137"/>
  <c r="CN68" i="137"/>
  <c r="CO68" i="137"/>
  <c r="CP68" i="137"/>
  <c r="CQ68" i="137"/>
  <c r="CR68" i="137"/>
  <c r="CS68" i="137"/>
  <c r="CT68" i="137"/>
  <c r="CU68" i="137"/>
  <c r="CV68" i="137"/>
  <c r="CW68" i="137"/>
  <c r="CX68" i="137"/>
  <c r="CY68" i="137"/>
  <c r="CZ68" i="137"/>
  <c r="DA68" i="137"/>
  <c r="DB68" i="137"/>
  <c r="DC68" i="137"/>
  <c r="DD68" i="137"/>
  <c r="DE68" i="137"/>
  <c r="DF68" i="137"/>
  <c r="DG68" i="137"/>
  <c r="DH68" i="137"/>
  <c r="DI68" i="137"/>
  <c r="DJ68" i="137"/>
  <c r="DK68" i="137"/>
  <c r="DL68" i="137"/>
  <c r="DM68" i="137"/>
  <c r="DN68" i="137"/>
  <c r="DO68" i="137"/>
  <c r="DP68" i="137"/>
  <c r="DQ68" i="137"/>
  <c r="DR68" i="137"/>
  <c r="DS68" i="137"/>
  <c r="DT68" i="137"/>
  <c r="DU68" i="137"/>
  <c r="DV68" i="137"/>
  <c r="DW68" i="137"/>
  <c r="DX68" i="137"/>
  <c r="DY68" i="137"/>
  <c r="DZ68" i="137"/>
  <c r="EA68" i="137"/>
  <c r="EB68" i="137"/>
  <c r="EC68" i="137"/>
  <c r="ED68" i="137"/>
  <c r="EE68" i="137"/>
  <c r="EF68" i="137"/>
  <c r="EG68" i="137"/>
  <c r="EH68" i="137"/>
  <c r="EI68" i="137"/>
  <c r="EJ68" i="137"/>
  <c r="EK68" i="137"/>
  <c r="EL68" i="137"/>
  <c r="EM68" i="137"/>
  <c r="EN68" i="137"/>
  <c r="EO68" i="137"/>
  <c r="EP68" i="137"/>
  <c r="EQ68" i="137"/>
  <c r="ER68" i="137"/>
  <c r="ES68" i="137"/>
  <c r="ET68" i="137"/>
  <c r="EU68" i="137"/>
  <c r="EV68" i="137"/>
  <c r="EW68" i="137"/>
  <c r="EX68" i="137"/>
  <c r="EY68" i="137"/>
  <c r="EZ68" i="137"/>
  <c r="FA68" i="137"/>
  <c r="FB68" i="137"/>
  <c r="FC68" i="137"/>
  <c r="FD68" i="137"/>
  <c r="FE68" i="137"/>
  <c r="FF68" i="137"/>
  <c r="FG68" i="137"/>
  <c r="FH68" i="137"/>
  <c r="FI68" i="137"/>
  <c r="FJ68" i="137"/>
  <c r="FK68" i="137"/>
  <c r="FL68" i="137"/>
  <c r="FM68" i="137"/>
  <c r="FN68" i="137"/>
  <c r="FO68" i="137"/>
  <c r="FP68" i="137"/>
  <c r="FQ68" i="137"/>
  <c r="FR68" i="137"/>
  <c r="FS68" i="137"/>
  <c r="FT68" i="137"/>
  <c r="FU68" i="137"/>
  <c r="FV68" i="137"/>
  <c r="FW68" i="137"/>
  <c r="FX68" i="137"/>
  <c r="FY68" i="137"/>
  <c r="FZ68" i="137"/>
  <c r="GA68" i="137"/>
  <c r="GB68" i="137"/>
  <c r="GC68" i="137"/>
  <c r="GD68" i="137"/>
  <c r="GE68" i="137"/>
  <c r="GF68" i="137"/>
  <c r="GG68" i="137"/>
  <c r="GH68" i="137"/>
  <c r="GI68" i="137"/>
  <c r="GJ68" i="137"/>
  <c r="GK68" i="137"/>
  <c r="GL68" i="137"/>
  <c r="GM68" i="137"/>
  <c r="GN68" i="137"/>
  <c r="GO68" i="137"/>
  <c r="GP68" i="137"/>
  <c r="GQ68" i="137"/>
  <c r="GR68" i="137"/>
  <c r="GS68" i="137"/>
  <c r="GT68" i="137"/>
  <c r="GU68" i="137"/>
  <c r="GV68" i="137"/>
  <c r="GX68" i="137"/>
  <c r="E69" i="137"/>
  <c r="F69" i="137"/>
  <c r="G69" i="137"/>
  <c r="H69" i="137"/>
  <c r="I69" i="137"/>
  <c r="J69" i="137"/>
  <c r="K69" i="137"/>
  <c r="L69" i="137"/>
  <c r="M69" i="137"/>
  <c r="N69" i="137"/>
  <c r="O69" i="137"/>
  <c r="P69" i="137"/>
  <c r="Q69" i="137"/>
  <c r="R69" i="137"/>
  <c r="S69" i="137"/>
  <c r="T69" i="137"/>
  <c r="U69" i="137"/>
  <c r="V69" i="137"/>
  <c r="W69" i="137"/>
  <c r="X69" i="137"/>
  <c r="Y69" i="137"/>
  <c r="Z69" i="137"/>
  <c r="AA69" i="137"/>
  <c r="AB69" i="137"/>
  <c r="AC69" i="137"/>
  <c r="AD69" i="137"/>
  <c r="AE69" i="137"/>
  <c r="AF69" i="137"/>
  <c r="AG69" i="137"/>
  <c r="AH69" i="137"/>
  <c r="AI69" i="137"/>
  <c r="AJ69" i="137"/>
  <c r="AK69" i="137"/>
  <c r="AL69" i="137"/>
  <c r="AM69" i="137"/>
  <c r="AN69" i="137"/>
  <c r="AO69" i="137"/>
  <c r="AP69" i="137"/>
  <c r="AQ69" i="137"/>
  <c r="AR69" i="137"/>
  <c r="AS69" i="137"/>
  <c r="AT69" i="137"/>
  <c r="AU69" i="137"/>
  <c r="AV69" i="137"/>
  <c r="AW69" i="137"/>
  <c r="AX69" i="137"/>
  <c r="AY69" i="137"/>
  <c r="AZ69" i="137"/>
  <c r="BA69" i="137"/>
  <c r="BB69" i="137"/>
  <c r="BC69" i="137"/>
  <c r="BD69" i="137"/>
  <c r="BE69" i="137"/>
  <c r="BF69" i="137"/>
  <c r="BG69" i="137"/>
  <c r="BH69" i="137"/>
  <c r="BI69" i="137"/>
  <c r="BJ69" i="137"/>
  <c r="BK69" i="137"/>
  <c r="BL69" i="137"/>
  <c r="BM69" i="137"/>
  <c r="BN69" i="137"/>
  <c r="BO69" i="137"/>
  <c r="BP69" i="137"/>
  <c r="BQ69" i="137"/>
  <c r="BR69" i="137"/>
  <c r="BS69" i="137"/>
  <c r="BT69" i="137"/>
  <c r="BU69" i="137"/>
  <c r="BV69" i="137"/>
  <c r="BW69" i="137"/>
  <c r="BX69" i="137"/>
  <c r="BY69" i="137"/>
  <c r="BZ69" i="137"/>
  <c r="CA69" i="137"/>
  <c r="CB69" i="137"/>
  <c r="CC69" i="137"/>
  <c r="CD69" i="137"/>
  <c r="CE69" i="137"/>
  <c r="CF69" i="137"/>
  <c r="CG69" i="137"/>
  <c r="CH69" i="137"/>
  <c r="CI69" i="137"/>
  <c r="CJ69" i="137"/>
  <c r="CK69" i="137"/>
  <c r="CL69" i="137"/>
  <c r="CM69" i="137"/>
  <c r="CN69" i="137"/>
  <c r="CO69" i="137"/>
  <c r="CP69" i="137"/>
  <c r="CQ69" i="137"/>
  <c r="CR69" i="137"/>
  <c r="CS69" i="137"/>
  <c r="CT69" i="137"/>
  <c r="CU69" i="137"/>
  <c r="CV69" i="137"/>
  <c r="CW69" i="137"/>
  <c r="CX69" i="137"/>
  <c r="CY69" i="137"/>
  <c r="CZ69" i="137"/>
  <c r="DA69" i="137"/>
  <c r="DB69" i="137"/>
  <c r="DC69" i="137"/>
  <c r="DD69" i="137"/>
  <c r="DE69" i="137"/>
  <c r="DF69" i="137"/>
  <c r="DG69" i="137"/>
  <c r="DH69" i="137"/>
  <c r="DI69" i="137"/>
  <c r="DJ69" i="137"/>
  <c r="DK69" i="137"/>
  <c r="DL69" i="137"/>
  <c r="DM69" i="137"/>
  <c r="DN69" i="137"/>
  <c r="DO69" i="137"/>
  <c r="DP69" i="137"/>
  <c r="DQ69" i="137"/>
  <c r="DR69" i="137"/>
  <c r="DS69" i="137"/>
  <c r="DT69" i="137"/>
  <c r="DU69" i="137"/>
  <c r="DV69" i="137"/>
  <c r="DW69" i="137"/>
  <c r="DX69" i="137"/>
  <c r="DY69" i="137"/>
  <c r="DZ69" i="137"/>
  <c r="EA69" i="137"/>
  <c r="EB69" i="137"/>
  <c r="EC69" i="137"/>
  <c r="ED69" i="137"/>
  <c r="EE69" i="137"/>
  <c r="EF69" i="137"/>
  <c r="EG69" i="137"/>
  <c r="EH69" i="137"/>
  <c r="EI69" i="137"/>
  <c r="EJ69" i="137"/>
  <c r="EK69" i="137"/>
  <c r="EL69" i="137"/>
  <c r="EM69" i="137"/>
  <c r="EN69" i="137"/>
  <c r="EO69" i="137"/>
  <c r="EP69" i="137"/>
  <c r="EQ69" i="137"/>
  <c r="ER69" i="137"/>
  <c r="ES69" i="137"/>
  <c r="ET69" i="137"/>
  <c r="EU69" i="137"/>
  <c r="EV69" i="137"/>
  <c r="EW69" i="137"/>
  <c r="EX69" i="137"/>
  <c r="EY69" i="137"/>
  <c r="EZ69" i="137"/>
  <c r="FA69" i="137"/>
  <c r="FB69" i="137"/>
  <c r="FC69" i="137"/>
  <c r="FD69" i="137"/>
  <c r="FE69" i="137"/>
  <c r="FF69" i="137"/>
  <c r="FG69" i="137"/>
  <c r="FH69" i="137"/>
  <c r="FI69" i="137"/>
  <c r="FJ69" i="137"/>
  <c r="FK69" i="137"/>
  <c r="FL69" i="137"/>
  <c r="FM69" i="137"/>
  <c r="FN69" i="137"/>
  <c r="FO69" i="137"/>
  <c r="FP69" i="137"/>
  <c r="FQ69" i="137"/>
  <c r="FR69" i="137"/>
  <c r="FS69" i="137"/>
  <c r="FT69" i="137"/>
  <c r="FU69" i="137"/>
  <c r="FV69" i="137"/>
  <c r="FW69" i="137"/>
  <c r="FX69" i="137"/>
  <c r="FY69" i="137"/>
  <c r="FZ69" i="137"/>
  <c r="GA69" i="137"/>
  <c r="GB69" i="137"/>
  <c r="GC69" i="137"/>
  <c r="GD69" i="137"/>
  <c r="GE69" i="137"/>
  <c r="GF69" i="137"/>
  <c r="GG69" i="137"/>
  <c r="GH69" i="137"/>
  <c r="GI69" i="137"/>
  <c r="GJ69" i="137"/>
  <c r="GK69" i="137"/>
  <c r="GL69" i="137"/>
  <c r="GM69" i="137"/>
  <c r="GN69" i="137"/>
  <c r="GO69" i="137"/>
  <c r="GP69" i="137"/>
  <c r="GQ69" i="137"/>
  <c r="GR69" i="137"/>
  <c r="GS69" i="137"/>
  <c r="GT69" i="137"/>
  <c r="GU69" i="137"/>
  <c r="GV69" i="137"/>
  <c r="GX69" i="137"/>
  <c r="E70" i="137"/>
  <c r="F70" i="137"/>
  <c r="G70" i="137"/>
  <c r="H70" i="137"/>
  <c r="I70" i="137"/>
  <c r="J70" i="137"/>
  <c r="K70" i="137"/>
  <c r="L70" i="137"/>
  <c r="M70" i="137"/>
  <c r="N70" i="137"/>
  <c r="O70" i="137"/>
  <c r="P70" i="137"/>
  <c r="Q70" i="137"/>
  <c r="R70" i="137"/>
  <c r="S70" i="137"/>
  <c r="T70" i="137"/>
  <c r="U70" i="137"/>
  <c r="V70" i="137"/>
  <c r="W70" i="137"/>
  <c r="X70" i="137"/>
  <c r="Y70" i="137"/>
  <c r="Z70" i="137"/>
  <c r="AA70" i="137"/>
  <c r="AB70" i="137"/>
  <c r="AC70" i="137"/>
  <c r="AD70" i="137"/>
  <c r="AE70" i="137"/>
  <c r="AF70" i="137"/>
  <c r="AG70" i="137"/>
  <c r="AH70" i="137"/>
  <c r="AI70" i="137"/>
  <c r="AJ70" i="137"/>
  <c r="AK70" i="137"/>
  <c r="AL70" i="137"/>
  <c r="AM70" i="137"/>
  <c r="AN70" i="137"/>
  <c r="AO70" i="137"/>
  <c r="AP70" i="137"/>
  <c r="AQ70" i="137"/>
  <c r="AR70" i="137"/>
  <c r="AS70" i="137"/>
  <c r="AT70" i="137"/>
  <c r="AU70" i="137"/>
  <c r="AV70" i="137"/>
  <c r="AW70" i="137"/>
  <c r="AX70" i="137"/>
  <c r="AY70" i="137"/>
  <c r="AZ70" i="137"/>
  <c r="BA70" i="137"/>
  <c r="BB70" i="137"/>
  <c r="BC70" i="137"/>
  <c r="BD70" i="137"/>
  <c r="BE70" i="137"/>
  <c r="BF70" i="137"/>
  <c r="BG70" i="137"/>
  <c r="BH70" i="137"/>
  <c r="BI70" i="137"/>
  <c r="BJ70" i="137"/>
  <c r="BK70" i="137"/>
  <c r="BL70" i="137"/>
  <c r="BM70" i="137"/>
  <c r="BN70" i="137"/>
  <c r="BO70" i="137"/>
  <c r="BP70" i="137"/>
  <c r="BQ70" i="137"/>
  <c r="BR70" i="137"/>
  <c r="BS70" i="137"/>
  <c r="BT70" i="137"/>
  <c r="BU70" i="137"/>
  <c r="BV70" i="137"/>
  <c r="BW70" i="137"/>
  <c r="BX70" i="137"/>
  <c r="BY70" i="137"/>
  <c r="BZ70" i="137"/>
  <c r="CA70" i="137"/>
  <c r="CB70" i="137"/>
  <c r="CC70" i="137"/>
  <c r="CD70" i="137"/>
  <c r="CE70" i="137"/>
  <c r="CF70" i="137"/>
  <c r="CG70" i="137"/>
  <c r="CH70" i="137"/>
  <c r="CI70" i="137"/>
  <c r="CJ70" i="137"/>
  <c r="CK70" i="137"/>
  <c r="CL70" i="137"/>
  <c r="CM70" i="137"/>
  <c r="CN70" i="137"/>
  <c r="CO70" i="137"/>
  <c r="CP70" i="137"/>
  <c r="CQ70" i="137"/>
  <c r="CR70" i="137"/>
  <c r="CS70" i="137"/>
  <c r="CT70" i="137"/>
  <c r="CU70" i="137"/>
  <c r="CV70" i="137"/>
  <c r="CW70" i="137"/>
  <c r="CX70" i="137"/>
  <c r="CY70" i="137"/>
  <c r="CZ70" i="137"/>
  <c r="DA70" i="137"/>
  <c r="DB70" i="137"/>
  <c r="DC70" i="137"/>
  <c r="DD70" i="137"/>
  <c r="DE70" i="137"/>
  <c r="DF70" i="137"/>
  <c r="DG70" i="137"/>
  <c r="DH70" i="137"/>
  <c r="DI70" i="137"/>
  <c r="DJ70" i="137"/>
  <c r="DK70" i="137"/>
  <c r="DL70" i="137"/>
  <c r="DM70" i="137"/>
  <c r="DN70" i="137"/>
  <c r="DO70" i="137"/>
  <c r="DP70" i="137"/>
  <c r="DQ70" i="137"/>
  <c r="DR70" i="137"/>
  <c r="DS70" i="137"/>
  <c r="DT70" i="137"/>
  <c r="DU70" i="137"/>
  <c r="DV70" i="137"/>
  <c r="DW70" i="137"/>
  <c r="DX70" i="137"/>
  <c r="DY70" i="137"/>
  <c r="DZ70" i="137"/>
  <c r="EA70" i="137"/>
  <c r="EB70" i="137"/>
  <c r="EC70" i="137"/>
  <c r="ED70" i="137"/>
  <c r="EE70" i="137"/>
  <c r="EF70" i="137"/>
  <c r="EG70" i="137"/>
  <c r="EH70" i="137"/>
  <c r="EI70" i="137"/>
  <c r="EJ70" i="137"/>
  <c r="EK70" i="137"/>
  <c r="EL70" i="137"/>
  <c r="EM70" i="137"/>
  <c r="EN70" i="137"/>
  <c r="EO70" i="137"/>
  <c r="EP70" i="137"/>
  <c r="EQ70" i="137"/>
  <c r="ER70" i="137"/>
  <c r="ES70" i="137"/>
  <c r="ET70" i="137"/>
  <c r="EU70" i="137"/>
  <c r="EV70" i="137"/>
  <c r="EW70" i="137"/>
  <c r="EX70" i="137"/>
  <c r="EY70" i="137"/>
  <c r="EZ70" i="137"/>
  <c r="FA70" i="137"/>
  <c r="FB70" i="137"/>
  <c r="FC70" i="137"/>
  <c r="FD70" i="137"/>
  <c r="FE70" i="137"/>
  <c r="FF70" i="137"/>
  <c r="FG70" i="137"/>
  <c r="FH70" i="137"/>
  <c r="FI70" i="137"/>
  <c r="FJ70" i="137"/>
  <c r="FK70" i="137"/>
  <c r="FL70" i="137"/>
  <c r="FM70" i="137"/>
  <c r="FN70" i="137"/>
  <c r="FO70" i="137"/>
  <c r="FP70" i="137"/>
  <c r="FQ70" i="137"/>
  <c r="FR70" i="137"/>
  <c r="FS70" i="137"/>
  <c r="FT70" i="137"/>
  <c r="FU70" i="137"/>
  <c r="FV70" i="137"/>
  <c r="FW70" i="137"/>
  <c r="FX70" i="137"/>
  <c r="FY70" i="137"/>
  <c r="FZ70" i="137"/>
  <c r="GA70" i="137"/>
  <c r="GB70" i="137"/>
  <c r="GC70" i="137"/>
  <c r="GD70" i="137"/>
  <c r="GE70" i="137"/>
  <c r="GF70" i="137"/>
  <c r="GG70" i="137"/>
  <c r="GH70" i="137"/>
  <c r="GI70" i="137"/>
  <c r="GJ70" i="137"/>
  <c r="GK70" i="137"/>
  <c r="GL70" i="137"/>
  <c r="GM70" i="137"/>
  <c r="GN70" i="137"/>
  <c r="GO70" i="137"/>
  <c r="GP70" i="137"/>
  <c r="GQ70" i="137"/>
  <c r="GR70" i="137"/>
  <c r="GS70" i="137"/>
  <c r="GT70" i="137"/>
  <c r="GU70" i="137"/>
  <c r="GV70" i="137"/>
  <c r="GX70" i="137"/>
  <c r="E71" i="137"/>
  <c r="F71" i="137"/>
  <c r="G71" i="137"/>
  <c r="H71" i="137"/>
  <c r="I71" i="137"/>
  <c r="J71" i="137"/>
  <c r="K71" i="137"/>
  <c r="L71" i="137"/>
  <c r="M71" i="137"/>
  <c r="N71" i="137"/>
  <c r="O71" i="137"/>
  <c r="P71" i="137"/>
  <c r="Q71" i="137"/>
  <c r="R71" i="137"/>
  <c r="S71" i="137"/>
  <c r="T71" i="137"/>
  <c r="U71" i="137"/>
  <c r="V71" i="137"/>
  <c r="W71" i="137"/>
  <c r="X71" i="137"/>
  <c r="Y71" i="137"/>
  <c r="Z71" i="137"/>
  <c r="AA71" i="137"/>
  <c r="AB71" i="137"/>
  <c r="AC71" i="137"/>
  <c r="AD71" i="137"/>
  <c r="AE71" i="137"/>
  <c r="AF71" i="137"/>
  <c r="AG71" i="137"/>
  <c r="AH71" i="137"/>
  <c r="AI71" i="137"/>
  <c r="AJ71" i="137"/>
  <c r="AK71" i="137"/>
  <c r="AL71" i="137"/>
  <c r="AM71" i="137"/>
  <c r="AN71" i="137"/>
  <c r="AO71" i="137"/>
  <c r="AP71" i="137"/>
  <c r="AQ71" i="137"/>
  <c r="AR71" i="137"/>
  <c r="AS71" i="137"/>
  <c r="AT71" i="137"/>
  <c r="AU71" i="137"/>
  <c r="AV71" i="137"/>
  <c r="AW71" i="137"/>
  <c r="AX71" i="137"/>
  <c r="AY71" i="137"/>
  <c r="AZ71" i="137"/>
  <c r="BA71" i="137"/>
  <c r="BB71" i="137"/>
  <c r="BC71" i="137"/>
  <c r="BD71" i="137"/>
  <c r="BE71" i="137"/>
  <c r="BF71" i="137"/>
  <c r="BG71" i="137"/>
  <c r="BH71" i="137"/>
  <c r="BI71" i="137"/>
  <c r="BJ71" i="137"/>
  <c r="BK71" i="137"/>
  <c r="BL71" i="137"/>
  <c r="BM71" i="137"/>
  <c r="BN71" i="137"/>
  <c r="BO71" i="137"/>
  <c r="BP71" i="137"/>
  <c r="BQ71" i="137"/>
  <c r="BR71" i="137"/>
  <c r="BS71" i="137"/>
  <c r="BT71" i="137"/>
  <c r="BU71" i="137"/>
  <c r="BV71" i="137"/>
  <c r="BW71" i="137"/>
  <c r="BX71" i="137"/>
  <c r="BY71" i="137"/>
  <c r="BZ71" i="137"/>
  <c r="CA71" i="137"/>
  <c r="CB71" i="137"/>
  <c r="CC71" i="137"/>
  <c r="CD71" i="137"/>
  <c r="CE71" i="137"/>
  <c r="CF71" i="137"/>
  <c r="CG71" i="137"/>
  <c r="CH71" i="137"/>
  <c r="CI71" i="137"/>
  <c r="CJ71" i="137"/>
  <c r="CK71" i="137"/>
  <c r="CL71" i="137"/>
  <c r="CM71" i="137"/>
  <c r="CN71" i="137"/>
  <c r="CO71" i="137"/>
  <c r="CP71" i="137"/>
  <c r="CQ71" i="137"/>
  <c r="CR71" i="137"/>
  <c r="CS71" i="137"/>
  <c r="CT71" i="137"/>
  <c r="CU71" i="137"/>
  <c r="CV71" i="137"/>
  <c r="CW71" i="137"/>
  <c r="CX71" i="137"/>
  <c r="CY71" i="137"/>
  <c r="CZ71" i="137"/>
  <c r="DA71" i="137"/>
  <c r="DB71" i="137"/>
  <c r="DC71" i="137"/>
  <c r="DD71" i="137"/>
  <c r="DE71" i="137"/>
  <c r="DF71" i="137"/>
  <c r="DG71" i="137"/>
  <c r="DH71" i="137"/>
  <c r="DI71" i="137"/>
  <c r="DJ71" i="137"/>
  <c r="DK71" i="137"/>
  <c r="DL71" i="137"/>
  <c r="DM71" i="137"/>
  <c r="DN71" i="137"/>
  <c r="DO71" i="137"/>
  <c r="DP71" i="137"/>
  <c r="DQ71" i="137"/>
  <c r="DR71" i="137"/>
  <c r="DS71" i="137"/>
  <c r="DT71" i="137"/>
  <c r="DU71" i="137"/>
  <c r="DV71" i="137"/>
  <c r="DW71" i="137"/>
  <c r="DX71" i="137"/>
  <c r="DY71" i="137"/>
  <c r="DZ71" i="137"/>
  <c r="EA71" i="137"/>
  <c r="EB71" i="137"/>
  <c r="EC71" i="137"/>
  <c r="ED71" i="137"/>
  <c r="EE71" i="137"/>
  <c r="EF71" i="137"/>
  <c r="EG71" i="137"/>
  <c r="EH71" i="137"/>
  <c r="EI71" i="137"/>
  <c r="EJ71" i="137"/>
  <c r="EK71" i="137"/>
  <c r="EL71" i="137"/>
  <c r="EM71" i="137"/>
  <c r="EN71" i="137"/>
  <c r="EO71" i="137"/>
  <c r="EP71" i="137"/>
  <c r="EQ71" i="137"/>
  <c r="ER71" i="137"/>
  <c r="ES71" i="137"/>
  <c r="ET71" i="137"/>
  <c r="EU71" i="137"/>
  <c r="EV71" i="137"/>
  <c r="EW71" i="137"/>
  <c r="EX71" i="137"/>
  <c r="EY71" i="137"/>
  <c r="EZ71" i="137"/>
  <c r="FA71" i="137"/>
  <c r="FB71" i="137"/>
  <c r="FC71" i="137"/>
  <c r="FD71" i="137"/>
  <c r="FE71" i="137"/>
  <c r="FF71" i="137"/>
  <c r="FG71" i="137"/>
  <c r="FH71" i="137"/>
  <c r="FI71" i="137"/>
  <c r="FJ71" i="137"/>
  <c r="FK71" i="137"/>
  <c r="FL71" i="137"/>
  <c r="FM71" i="137"/>
  <c r="FN71" i="137"/>
  <c r="FO71" i="137"/>
  <c r="FP71" i="137"/>
  <c r="FQ71" i="137"/>
  <c r="FR71" i="137"/>
  <c r="FS71" i="137"/>
  <c r="FT71" i="137"/>
  <c r="FU71" i="137"/>
  <c r="FV71" i="137"/>
  <c r="FW71" i="137"/>
  <c r="FX71" i="137"/>
  <c r="FY71" i="137"/>
  <c r="FZ71" i="137"/>
  <c r="GA71" i="137"/>
  <c r="GB71" i="137"/>
  <c r="GC71" i="137"/>
  <c r="GD71" i="137"/>
  <c r="GE71" i="137"/>
  <c r="GF71" i="137"/>
  <c r="GG71" i="137"/>
  <c r="GH71" i="137"/>
  <c r="GI71" i="137"/>
  <c r="GJ71" i="137"/>
  <c r="GK71" i="137"/>
  <c r="GL71" i="137"/>
  <c r="GM71" i="137"/>
  <c r="GN71" i="137"/>
  <c r="GO71" i="137"/>
  <c r="GP71" i="137"/>
  <c r="GQ71" i="137"/>
  <c r="GR71" i="137"/>
  <c r="GS71" i="137"/>
  <c r="GT71" i="137"/>
  <c r="GU71" i="137"/>
  <c r="GV71" i="137"/>
  <c r="GX71" i="137"/>
  <c r="E72" i="137"/>
  <c r="F72" i="137"/>
  <c r="G72" i="137"/>
  <c r="H72" i="137"/>
  <c r="I72" i="137"/>
  <c r="J72" i="137"/>
  <c r="K72" i="137"/>
  <c r="L72" i="137"/>
  <c r="M72" i="137"/>
  <c r="N72" i="137"/>
  <c r="O72" i="137"/>
  <c r="P72" i="137"/>
  <c r="Q72" i="137"/>
  <c r="R72" i="137"/>
  <c r="S72" i="137"/>
  <c r="T72" i="137"/>
  <c r="U72" i="137"/>
  <c r="V72" i="137"/>
  <c r="W72" i="137"/>
  <c r="X72" i="137"/>
  <c r="Y72" i="137"/>
  <c r="Z72" i="137"/>
  <c r="AA72" i="137"/>
  <c r="AB72" i="137"/>
  <c r="AC72" i="137"/>
  <c r="AD72" i="137"/>
  <c r="AE72" i="137"/>
  <c r="AF72" i="137"/>
  <c r="AG72" i="137"/>
  <c r="AH72" i="137"/>
  <c r="AI72" i="137"/>
  <c r="AJ72" i="137"/>
  <c r="AK72" i="137"/>
  <c r="AL72" i="137"/>
  <c r="AM72" i="137"/>
  <c r="AN72" i="137"/>
  <c r="AO72" i="137"/>
  <c r="AP72" i="137"/>
  <c r="AQ72" i="137"/>
  <c r="AR72" i="137"/>
  <c r="AS72" i="137"/>
  <c r="AT72" i="137"/>
  <c r="AU72" i="137"/>
  <c r="AV72" i="137"/>
  <c r="AW72" i="137"/>
  <c r="AX72" i="137"/>
  <c r="AY72" i="137"/>
  <c r="AZ72" i="137"/>
  <c r="BA72" i="137"/>
  <c r="BB72" i="137"/>
  <c r="BC72" i="137"/>
  <c r="BD72" i="137"/>
  <c r="BE72" i="137"/>
  <c r="BF72" i="137"/>
  <c r="BG72" i="137"/>
  <c r="BH72" i="137"/>
  <c r="BI72" i="137"/>
  <c r="BJ72" i="137"/>
  <c r="BK72" i="137"/>
  <c r="BL72" i="137"/>
  <c r="BM72" i="137"/>
  <c r="BN72" i="137"/>
  <c r="BO72" i="137"/>
  <c r="BP72" i="137"/>
  <c r="BQ72" i="137"/>
  <c r="BR72" i="137"/>
  <c r="BS72" i="137"/>
  <c r="BT72" i="137"/>
  <c r="BU72" i="137"/>
  <c r="BV72" i="137"/>
  <c r="BW72" i="137"/>
  <c r="BX72" i="137"/>
  <c r="BY72" i="137"/>
  <c r="BZ72" i="137"/>
  <c r="CA72" i="137"/>
  <c r="CB72" i="137"/>
  <c r="CC72" i="137"/>
  <c r="CD72" i="137"/>
  <c r="CE72" i="137"/>
  <c r="CF72" i="137"/>
  <c r="CG72" i="137"/>
  <c r="CH72" i="137"/>
  <c r="CI72" i="137"/>
  <c r="CJ72" i="137"/>
  <c r="CK72" i="137"/>
  <c r="CL72" i="137"/>
  <c r="CM72" i="137"/>
  <c r="CN72" i="137"/>
  <c r="CO72" i="137"/>
  <c r="CP72" i="137"/>
  <c r="CQ72" i="137"/>
  <c r="CR72" i="137"/>
  <c r="CS72" i="137"/>
  <c r="CT72" i="137"/>
  <c r="CU72" i="137"/>
  <c r="CV72" i="137"/>
  <c r="CW72" i="137"/>
  <c r="CX72" i="137"/>
  <c r="CY72" i="137"/>
  <c r="CZ72" i="137"/>
  <c r="DA72" i="137"/>
  <c r="DB72" i="137"/>
  <c r="DC72" i="137"/>
  <c r="DD72" i="137"/>
  <c r="DE72" i="137"/>
  <c r="DF72" i="137"/>
  <c r="DG72" i="137"/>
  <c r="DH72" i="137"/>
  <c r="DI72" i="137"/>
  <c r="DJ72" i="137"/>
  <c r="DK72" i="137"/>
  <c r="DL72" i="137"/>
  <c r="DM72" i="137"/>
  <c r="DN72" i="137"/>
  <c r="DO72" i="137"/>
  <c r="DP72" i="137"/>
  <c r="DQ72" i="137"/>
  <c r="DR72" i="137"/>
  <c r="DS72" i="137"/>
  <c r="DT72" i="137"/>
  <c r="DU72" i="137"/>
  <c r="DV72" i="137"/>
  <c r="DW72" i="137"/>
  <c r="DX72" i="137"/>
  <c r="DY72" i="137"/>
  <c r="DZ72" i="137"/>
  <c r="EA72" i="137"/>
  <c r="EB72" i="137"/>
  <c r="EC72" i="137"/>
  <c r="ED72" i="137"/>
  <c r="EE72" i="137"/>
  <c r="EF72" i="137"/>
  <c r="EG72" i="137"/>
  <c r="EH72" i="137"/>
  <c r="EI72" i="137"/>
  <c r="EJ72" i="137"/>
  <c r="EK72" i="137"/>
  <c r="EL72" i="137"/>
  <c r="EM72" i="137"/>
  <c r="EN72" i="137"/>
  <c r="EO72" i="137"/>
  <c r="EP72" i="137"/>
  <c r="EQ72" i="137"/>
  <c r="ER72" i="137"/>
  <c r="ES72" i="137"/>
  <c r="ET72" i="137"/>
  <c r="EU72" i="137"/>
  <c r="EV72" i="137"/>
  <c r="EW72" i="137"/>
  <c r="EX72" i="137"/>
  <c r="EY72" i="137"/>
  <c r="EZ72" i="137"/>
  <c r="FA72" i="137"/>
  <c r="FB72" i="137"/>
  <c r="FC72" i="137"/>
  <c r="FD72" i="137"/>
  <c r="FE72" i="137"/>
  <c r="FF72" i="137"/>
  <c r="FG72" i="137"/>
  <c r="FH72" i="137"/>
  <c r="FI72" i="137"/>
  <c r="FJ72" i="137"/>
  <c r="FK72" i="137"/>
  <c r="FL72" i="137"/>
  <c r="FM72" i="137"/>
  <c r="FN72" i="137"/>
  <c r="FO72" i="137"/>
  <c r="FP72" i="137"/>
  <c r="FQ72" i="137"/>
  <c r="FR72" i="137"/>
  <c r="FS72" i="137"/>
  <c r="FT72" i="137"/>
  <c r="FU72" i="137"/>
  <c r="FV72" i="137"/>
  <c r="FW72" i="137"/>
  <c r="FX72" i="137"/>
  <c r="FY72" i="137"/>
  <c r="FZ72" i="137"/>
  <c r="GA72" i="137"/>
  <c r="GB72" i="137"/>
  <c r="GC72" i="137"/>
  <c r="GD72" i="137"/>
  <c r="GE72" i="137"/>
  <c r="GF72" i="137"/>
  <c r="GG72" i="137"/>
  <c r="GH72" i="137"/>
  <c r="GI72" i="137"/>
  <c r="GJ72" i="137"/>
  <c r="GK72" i="137"/>
  <c r="GL72" i="137"/>
  <c r="GM72" i="137"/>
  <c r="GN72" i="137"/>
  <c r="GO72" i="137"/>
  <c r="GP72" i="137"/>
  <c r="GQ72" i="137"/>
  <c r="GR72" i="137"/>
  <c r="GS72" i="137"/>
  <c r="GT72" i="137"/>
  <c r="GU72" i="137"/>
  <c r="GV72" i="137"/>
  <c r="GX72" i="137"/>
  <c r="E73" i="137"/>
  <c r="F73" i="137"/>
  <c r="G73" i="137"/>
  <c r="H73" i="137"/>
  <c r="I73" i="137"/>
  <c r="J73" i="137"/>
  <c r="K73" i="137"/>
  <c r="L73" i="137"/>
  <c r="M73" i="137"/>
  <c r="N73" i="137"/>
  <c r="O73" i="137"/>
  <c r="P73" i="137"/>
  <c r="Q73" i="137"/>
  <c r="R73" i="137"/>
  <c r="S73" i="137"/>
  <c r="T73" i="137"/>
  <c r="U73" i="137"/>
  <c r="V73" i="137"/>
  <c r="W73" i="137"/>
  <c r="X73" i="137"/>
  <c r="Y73" i="137"/>
  <c r="Z73" i="137"/>
  <c r="AA73" i="137"/>
  <c r="AB73" i="137"/>
  <c r="AC73" i="137"/>
  <c r="AD73" i="137"/>
  <c r="AE73" i="137"/>
  <c r="AF73" i="137"/>
  <c r="AG73" i="137"/>
  <c r="AH73" i="137"/>
  <c r="AI73" i="137"/>
  <c r="AJ73" i="137"/>
  <c r="AK73" i="137"/>
  <c r="AL73" i="137"/>
  <c r="AM73" i="137"/>
  <c r="AN73" i="137"/>
  <c r="AO73" i="137"/>
  <c r="AP73" i="137"/>
  <c r="AQ73" i="137"/>
  <c r="AR73" i="137"/>
  <c r="AS73" i="137"/>
  <c r="AT73" i="137"/>
  <c r="AU73" i="137"/>
  <c r="AV73" i="137"/>
  <c r="AW73" i="137"/>
  <c r="AX73" i="137"/>
  <c r="AY73" i="137"/>
  <c r="AZ73" i="137"/>
  <c r="BA73" i="137"/>
  <c r="BB73" i="137"/>
  <c r="BC73" i="137"/>
  <c r="BD73" i="137"/>
  <c r="BE73" i="137"/>
  <c r="BF73" i="137"/>
  <c r="BG73" i="137"/>
  <c r="BH73" i="137"/>
  <c r="BI73" i="137"/>
  <c r="BJ73" i="137"/>
  <c r="BK73" i="137"/>
  <c r="BL73" i="137"/>
  <c r="BM73" i="137"/>
  <c r="BN73" i="137"/>
  <c r="BO73" i="137"/>
  <c r="BP73" i="137"/>
  <c r="BQ73" i="137"/>
  <c r="BR73" i="137"/>
  <c r="BS73" i="137"/>
  <c r="BT73" i="137"/>
  <c r="BU73" i="137"/>
  <c r="BV73" i="137"/>
  <c r="BW73" i="137"/>
  <c r="BX73" i="137"/>
  <c r="BY73" i="137"/>
  <c r="BZ73" i="137"/>
  <c r="CA73" i="137"/>
  <c r="CB73" i="137"/>
  <c r="CC73" i="137"/>
  <c r="CD73" i="137"/>
  <c r="CE73" i="137"/>
  <c r="CF73" i="137"/>
  <c r="CG73" i="137"/>
  <c r="CH73" i="137"/>
  <c r="CI73" i="137"/>
  <c r="CJ73" i="137"/>
  <c r="CK73" i="137"/>
  <c r="CL73" i="137"/>
  <c r="CM73" i="137"/>
  <c r="CN73" i="137"/>
  <c r="CO73" i="137"/>
  <c r="CP73" i="137"/>
  <c r="CQ73" i="137"/>
  <c r="CR73" i="137"/>
  <c r="CS73" i="137"/>
  <c r="CT73" i="137"/>
  <c r="CU73" i="137"/>
  <c r="CV73" i="137"/>
  <c r="CW73" i="137"/>
  <c r="CX73" i="137"/>
  <c r="CY73" i="137"/>
  <c r="CZ73" i="137"/>
  <c r="DA73" i="137"/>
  <c r="DB73" i="137"/>
  <c r="DC73" i="137"/>
  <c r="DD73" i="137"/>
  <c r="DE73" i="137"/>
  <c r="DF73" i="137"/>
  <c r="DG73" i="137"/>
  <c r="DH73" i="137"/>
  <c r="DI73" i="137"/>
  <c r="DJ73" i="137"/>
  <c r="DK73" i="137"/>
  <c r="DL73" i="137"/>
  <c r="DM73" i="137"/>
  <c r="DN73" i="137"/>
  <c r="DO73" i="137"/>
  <c r="DP73" i="137"/>
  <c r="DQ73" i="137"/>
  <c r="DR73" i="137"/>
  <c r="DS73" i="137"/>
  <c r="DT73" i="137"/>
  <c r="DU73" i="137"/>
  <c r="DV73" i="137"/>
  <c r="DW73" i="137"/>
  <c r="DX73" i="137"/>
  <c r="DY73" i="137"/>
  <c r="DZ73" i="137"/>
  <c r="EA73" i="137"/>
  <c r="EB73" i="137"/>
  <c r="EC73" i="137"/>
  <c r="ED73" i="137"/>
  <c r="EE73" i="137"/>
  <c r="EF73" i="137"/>
  <c r="EG73" i="137"/>
  <c r="EH73" i="137"/>
  <c r="EI73" i="137"/>
  <c r="EJ73" i="137"/>
  <c r="EK73" i="137"/>
  <c r="EL73" i="137"/>
  <c r="EM73" i="137"/>
  <c r="EN73" i="137"/>
  <c r="EO73" i="137"/>
  <c r="EP73" i="137"/>
  <c r="EQ73" i="137"/>
  <c r="ER73" i="137"/>
  <c r="ES73" i="137"/>
  <c r="ET73" i="137"/>
  <c r="EU73" i="137"/>
  <c r="EV73" i="137"/>
  <c r="EW73" i="137"/>
  <c r="EX73" i="137"/>
  <c r="EY73" i="137"/>
  <c r="EZ73" i="137"/>
  <c r="FA73" i="137"/>
  <c r="FB73" i="137"/>
  <c r="FC73" i="137"/>
  <c r="FD73" i="137"/>
  <c r="FE73" i="137"/>
  <c r="FF73" i="137"/>
  <c r="FG73" i="137"/>
  <c r="FH73" i="137"/>
  <c r="FI73" i="137"/>
  <c r="FJ73" i="137"/>
  <c r="FK73" i="137"/>
  <c r="FL73" i="137"/>
  <c r="FM73" i="137"/>
  <c r="FN73" i="137"/>
  <c r="FO73" i="137"/>
  <c r="FP73" i="137"/>
  <c r="FQ73" i="137"/>
  <c r="FR73" i="137"/>
  <c r="FS73" i="137"/>
  <c r="FT73" i="137"/>
  <c r="FU73" i="137"/>
  <c r="FV73" i="137"/>
  <c r="FW73" i="137"/>
  <c r="FX73" i="137"/>
  <c r="FY73" i="137"/>
  <c r="FZ73" i="137"/>
  <c r="GA73" i="137"/>
  <c r="GB73" i="137"/>
  <c r="GC73" i="137"/>
  <c r="GD73" i="137"/>
  <c r="GE73" i="137"/>
  <c r="GF73" i="137"/>
  <c r="GG73" i="137"/>
  <c r="GH73" i="137"/>
  <c r="GI73" i="137"/>
  <c r="GJ73" i="137"/>
  <c r="GK73" i="137"/>
  <c r="GL73" i="137"/>
  <c r="GM73" i="137"/>
  <c r="GN73" i="137"/>
  <c r="GO73" i="137"/>
  <c r="GP73" i="137"/>
  <c r="GQ73" i="137"/>
  <c r="GR73" i="137"/>
  <c r="GS73" i="137"/>
  <c r="GT73" i="137"/>
  <c r="GU73" i="137"/>
  <c r="GV73" i="137"/>
  <c r="GX73" i="137"/>
  <c r="GX66" i="137"/>
  <c r="F66" i="137"/>
  <c r="G66" i="137"/>
  <c r="H66" i="137"/>
  <c r="I66" i="137"/>
  <c r="J66" i="137"/>
  <c r="K66" i="137"/>
  <c r="L66" i="137"/>
  <c r="M66" i="137"/>
  <c r="N66" i="137"/>
  <c r="O66" i="137"/>
  <c r="P66" i="137"/>
  <c r="Q66" i="137"/>
  <c r="R66" i="137"/>
  <c r="S66" i="137"/>
  <c r="T66" i="137"/>
  <c r="U66" i="137"/>
  <c r="V66" i="137"/>
  <c r="W66" i="137"/>
  <c r="X66" i="137"/>
  <c r="Y66" i="137"/>
  <c r="Z66" i="137"/>
  <c r="AA66" i="137"/>
  <c r="AB66" i="137"/>
  <c r="AC66" i="137"/>
  <c r="AD66" i="137"/>
  <c r="AE66" i="137"/>
  <c r="AF66" i="137"/>
  <c r="AG66" i="137"/>
  <c r="AH66" i="137"/>
  <c r="AI66" i="137"/>
  <c r="AJ66" i="137"/>
  <c r="AK66" i="137"/>
  <c r="AL66" i="137"/>
  <c r="AM66" i="137"/>
  <c r="AN66" i="137"/>
  <c r="AO66" i="137"/>
  <c r="AP66" i="137"/>
  <c r="AQ66" i="137"/>
  <c r="AR66" i="137"/>
  <c r="AS66" i="137"/>
  <c r="AT66" i="137"/>
  <c r="AU66" i="137"/>
  <c r="AV66" i="137"/>
  <c r="AW66" i="137"/>
  <c r="AX66" i="137"/>
  <c r="AY66" i="137"/>
  <c r="AZ66" i="137"/>
  <c r="BA66" i="137"/>
  <c r="BB66" i="137"/>
  <c r="BC66" i="137"/>
  <c r="BD66" i="137"/>
  <c r="BE66" i="137"/>
  <c r="BF66" i="137"/>
  <c r="BG66" i="137"/>
  <c r="BH66" i="137"/>
  <c r="BI66" i="137"/>
  <c r="BJ66" i="137"/>
  <c r="BK66" i="137"/>
  <c r="BL66" i="137"/>
  <c r="BM66" i="137"/>
  <c r="BN66" i="137"/>
  <c r="BO66" i="137"/>
  <c r="BP66" i="137"/>
  <c r="BQ66" i="137"/>
  <c r="BR66" i="137"/>
  <c r="BS66" i="137"/>
  <c r="BT66" i="137"/>
  <c r="BU66" i="137"/>
  <c r="BV66" i="137"/>
  <c r="BW66" i="137"/>
  <c r="BX66" i="137"/>
  <c r="BY66" i="137"/>
  <c r="BZ66" i="137"/>
  <c r="CA66" i="137"/>
  <c r="CB66" i="137"/>
  <c r="CC66" i="137"/>
  <c r="CD66" i="137"/>
  <c r="CE66" i="137"/>
  <c r="CF66" i="137"/>
  <c r="CG66" i="137"/>
  <c r="CH66" i="137"/>
  <c r="CI66" i="137"/>
  <c r="CJ66" i="137"/>
  <c r="CK66" i="137"/>
  <c r="CL66" i="137"/>
  <c r="CM66" i="137"/>
  <c r="CN66" i="137"/>
  <c r="CO66" i="137"/>
  <c r="CP66" i="137"/>
  <c r="CQ66" i="137"/>
  <c r="CR66" i="137"/>
  <c r="CS66" i="137"/>
  <c r="CT66" i="137"/>
  <c r="CU66" i="137"/>
  <c r="CV66" i="137"/>
  <c r="CW66" i="137"/>
  <c r="CX66" i="137"/>
  <c r="CY66" i="137"/>
  <c r="CZ66" i="137"/>
  <c r="DA66" i="137"/>
  <c r="DB66" i="137"/>
  <c r="DC66" i="137"/>
  <c r="DD66" i="137"/>
  <c r="DE66" i="137"/>
  <c r="DF66" i="137"/>
  <c r="DG66" i="137"/>
  <c r="DH66" i="137"/>
  <c r="DI66" i="137"/>
  <c r="DJ66" i="137"/>
  <c r="DK66" i="137"/>
  <c r="DL66" i="137"/>
  <c r="DM66" i="137"/>
  <c r="DN66" i="137"/>
  <c r="DO66" i="137"/>
  <c r="DP66" i="137"/>
  <c r="DQ66" i="137"/>
  <c r="DR66" i="137"/>
  <c r="DS66" i="137"/>
  <c r="DT66" i="137"/>
  <c r="DU66" i="137"/>
  <c r="DV66" i="137"/>
  <c r="DW66" i="137"/>
  <c r="DX66" i="137"/>
  <c r="DY66" i="137"/>
  <c r="DZ66" i="137"/>
  <c r="EA66" i="137"/>
  <c r="EB66" i="137"/>
  <c r="EC66" i="137"/>
  <c r="ED66" i="137"/>
  <c r="EE66" i="137"/>
  <c r="EF66" i="137"/>
  <c r="EG66" i="137"/>
  <c r="EH66" i="137"/>
  <c r="EI66" i="137"/>
  <c r="EJ66" i="137"/>
  <c r="EK66" i="137"/>
  <c r="EL66" i="137"/>
  <c r="EM66" i="137"/>
  <c r="EN66" i="137"/>
  <c r="EO66" i="137"/>
  <c r="EP66" i="137"/>
  <c r="EQ66" i="137"/>
  <c r="ER66" i="137"/>
  <c r="ES66" i="137"/>
  <c r="ET66" i="137"/>
  <c r="EU66" i="137"/>
  <c r="EV66" i="137"/>
  <c r="EW66" i="137"/>
  <c r="EX66" i="137"/>
  <c r="EY66" i="137"/>
  <c r="EZ66" i="137"/>
  <c r="FA66" i="137"/>
  <c r="FB66" i="137"/>
  <c r="FC66" i="137"/>
  <c r="FD66" i="137"/>
  <c r="FE66" i="137"/>
  <c r="FF66" i="137"/>
  <c r="FG66" i="137"/>
  <c r="FH66" i="137"/>
  <c r="FI66" i="137"/>
  <c r="FJ66" i="137"/>
  <c r="FK66" i="137"/>
  <c r="FL66" i="137"/>
  <c r="FM66" i="137"/>
  <c r="FN66" i="137"/>
  <c r="FO66" i="137"/>
  <c r="FP66" i="137"/>
  <c r="FQ66" i="137"/>
  <c r="FR66" i="137"/>
  <c r="FS66" i="137"/>
  <c r="FT66" i="137"/>
  <c r="FU66" i="137"/>
  <c r="FV66" i="137"/>
  <c r="FW66" i="137"/>
  <c r="FX66" i="137"/>
  <c r="FY66" i="137"/>
  <c r="FZ66" i="137"/>
  <c r="GA66" i="137"/>
  <c r="GB66" i="137"/>
  <c r="GC66" i="137"/>
  <c r="GD66" i="137"/>
  <c r="GE66" i="137"/>
  <c r="GF66" i="137"/>
  <c r="GG66" i="137"/>
  <c r="GH66" i="137"/>
  <c r="GI66" i="137"/>
  <c r="GJ66" i="137"/>
  <c r="GK66" i="137"/>
  <c r="GL66" i="137"/>
  <c r="GM66" i="137"/>
  <c r="GN66" i="137"/>
  <c r="GO66" i="137"/>
  <c r="GP66" i="137"/>
  <c r="GQ66" i="137"/>
  <c r="GR66" i="137"/>
  <c r="GS66" i="137"/>
  <c r="GT66" i="137"/>
  <c r="GU66" i="137"/>
  <c r="GV66" i="137"/>
  <c r="E66" i="137"/>
  <c r="E54" i="137"/>
  <c r="F54" i="137"/>
  <c r="G54" i="137"/>
  <c r="H54" i="137"/>
  <c r="I54" i="137"/>
  <c r="J54" i="137"/>
  <c r="K54" i="137"/>
  <c r="L54" i="137"/>
  <c r="M54" i="137"/>
  <c r="N54" i="137"/>
  <c r="O54" i="137"/>
  <c r="P54" i="137"/>
  <c r="Q54" i="137"/>
  <c r="R54" i="137"/>
  <c r="S54" i="137"/>
  <c r="T54" i="137"/>
  <c r="U54" i="137"/>
  <c r="V54" i="137"/>
  <c r="W54" i="137"/>
  <c r="X54" i="137"/>
  <c r="Y54" i="137"/>
  <c r="Z54" i="137"/>
  <c r="AA54" i="137"/>
  <c r="AB54" i="137"/>
  <c r="AC54" i="137"/>
  <c r="AD54" i="137"/>
  <c r="AE54" i="137"/>
  <c r="AF54" i="137"/>
  <c r="AG54" i="137"/>
  <c r="AH54" i="137"/>
  <c r="AI54" i="137"/>
  <c r="AJ54" i="137"/>
  <c r="AK54" i="137"/>
  <c r="AL54" i="137"/>
  <c r="AM54" i="137"/>
  <c r="AN54" i="137"/>
  <c r="AO54" i="137"/>
  <c r="AP54" i="137"/>
  <c r="AQ54" i="137"/>
  <c r="AR54" i="137"/>
  <c r="AS54" i="137"/>
  <c r="AT54" i="137"/>
  <c r="AU54" i="137"/>
  <c r="AV54" i="137"/>
  <c r="AW54" i="137"/>
  <c r="AX54" i="137"/>
  <c r="AY54" i="137"/>
  <c r="AZ54" i="137"/>
  <c r="BA54" i="137"/>
  <c r="BB54" i="137"/>
  <c r="BC54" i="137"/>
  <c r="BD54" i="137"/>
  <c r="BE54" i="137"/>
  <c r="BF54" i="137"/>
  <c r="BG54" i="137"/>
  <c r="BH54" i="137"/>
  <c r="BI54" i="137"/>
  <c r="BJ54" i="137"/>
  <c r="BK54" i="137"/>
  <c r="BL54" i="137"/>
  <c r="BM54" i="137"/>
  <c r="BN54" i="137"/>
  <c r="BO54" i="137"/>
  <c r="BP54" i="137"/>
  <c r="BQ54" i="137"/>
  <c r="BR54" i="137"/>
  <c r="BS54" i="137"/>
  <c r="BT54" i="137"/>
  <c r="BU54" i="137"/>
  <c r="BV54" i="137"/>
  <c r="BW54" i="137"/>
  <c r="BX54" i="137"/>
  <c r="BY54" i="137"/>
  <c r="BZ54" i="137"/>
  <c r="CA54" i="137"/>
  <c r="CB54" i="137"/>
  <c r="CC54" i="137"/>
  <c r="CD54" i="137"/>
  <c r="CE54" i="137"/>
  <c r="CF54" i="137"/>
  <c r="CG54" i="137"/>
  <c r="CH54" i="137"/>
  <c r="CI54" i="137"/>
  <c r="CJ54" i="137"/>
  <c r="CK54" i="137"/>
  <c r="CL54" i="137"/>
  <c r="CM54" i="137"/>
  <c r="CN54" i="137"/>
  <c r="CO54" i="137"/>
  <c r="CP54" i="137"/>
  <c r="CQ54" i="137"/>
  <c r="CR54" i="137"/>
  <c r="CS54" i="137"/>
  <c r="CT54" i="137"/>
  <c r="CU54" i="137"/>
  <c r="CV54" i="137"/>
  <c r="CW54" i="137"/>
  <c r="CX54" i="137"/>
  <c r="CY54" i="137"/>
  <c r="CZ54" i="137"/>
  <c r="DA54" i="137"/>
  <c r="DB54" i="137"/>
  <c r="DC54" i="137"/>
  <c r="DD54" i="137"/>
  <c r="DE54" i="137"/>
  <c r="DF54" i="137"/>
  <c r="DG54" i="137"/>
  <c r="DH54" i="137"/>
  <c r="DI54" i="137"/>
  <c r="DJ54" i="137"/>
  <c r="DK54" i="137"/>
  <c r="DL54" i="137"/>
  <c r="DM54" i="137"/>
  <c r="DN54" i="137"/>
  <c r="DO54" i="137"/>
  <c r="DP54" i="137"/>
  <c r="DQ54" i="137"/>
  <c r="DR54" i="137"/>
  <c r="DS54" i="137"/>
  <c r="DT54" i="137"/>
  <c r="DU54" i="137"/>
  <c r="DV54" i="137"/>
  <c r="DW54" i="137"/>
  <c r="DX54" i="137"/>
  <c r="DY54" i="137"/>
  <c r="DZ54" i="137"/>
  <c r="EA54" i="137"/>
  <c r="EB54" i="137"/>
  <c r="EC54" i="137"/>
  <c r="ED54" i="137"/>
  <c r="EE54" i="137"/>
  <c r="EF54" i="137"/>
  <c r="EG54" i="137"/>
  <c r="EH54" i="137"/>
  <c r="EI54" i="137"/>
  <c r="EJ54" i="137"/>
  <c r="EK54" i="137"/>
  <c r="EL54" i="137"/>
  <c r="EM54" i="137"/>
  <c r="EN54" i="137"/>
  <c r="EO54" i="137"/>
  <c r="EP54" i="137"/>
  <c r="EQ54" i="137"/>
  <c r="ER54" i="137"/>
  <c r="ES54" i="137"/>
  <c r="ET54" i="137"/>
  <c r="EU54" i="137"/>
  <c r="EV54" i="137"/>
  <c r="EW54" i="137"/>
  <c r="EX54" i="137"/>
  <c r="EY54" i="137"/>
  <c r="EZ54" i="137"/>
  <c r="FA54" i="137"/>
  <c r="FB54" i="137"/>
  <c r="FC54" i="137"/>
  <c r="FD54" i="137"/>
  <c r="FE54" i="137"/>
  <c r="FF54" i="137"/>
  <c r="FG54" i="137"/>
  <c r="FH54" i="137"/>
  <c r="FI54" i="137"/>
  <c r="FJ54" i="137"/>
  <c r="FK54" i="137"/>
  <c r="FL54" i="137"/>
  <c r="FM54" i="137"/>
  <c r="FN54" i="137"/>
  <c r="FO54" i="137"/>
  <c r="FP54" i="137"/>
  <c r="FQ54" i="137"/>
  <c r="FR54" i="137"/>
  <c r="FS54" i="137"/>
  <c r="FT54" i="137"/>
  <c r="FU54" i="137"/>
  <c r="FV54" i="137"/>
  <c r="FW54" i="137"/>
  <c r="FX54" i="137"/>
  <c r="FY54" i="137"/>
  <c r="FZ54" i="137"/>
  <c r="GA54" i="137"/>
  <c r="GB54" i="137"/>
  <c r="GC54" i="137"/>
  <c r="GD54" i="137"/>
  <c r="GE54" i="137"/>
  <c r="GF54" i="137"/>
  <c r="GG54" i="137"/>
  <c r="GH54" i="137"/>
  <c r="GI54" i="137"/>
  <c r="GJ54" i="137"/>
  <c r="GK54" i="137"/>
  <c r="GL54" i="137"/>
  <c r="GM54" i="137"/>
  <c r="GN54" i="137"/>
  <c r="GO54" i="137"/>
  <c r="GP54" i="137"/>
  <c r="GQ54" i="137"/>
  <c r="GR54" i="137"/>
  <c r="GS54" i="137"/>
  <c r="GT54" i="137"/>
  <c r="GU54" i="137"/>
  <c r="GV54" i="137"/>
  <c r="GX54" i="137"/>
  <c r="E55" i="137"/>
  <c r="F55" i="137"/>
  <c r="G55" i="137"/>
  <c r="H55" i="137"/>
  <c r="I55" i="137"/>
  <c r="J55" i="137"/>
  <c r="K55" i="137"/>
  <c r="L55" i="137"/>
  <c r="M55" i="137"/>
  <c r="N55" i="137"/>
  <c r="O55" i="137"/>
  <c r="P55" i="137"/>
  <c r="Q55" i="137"/>
  <c r="R55" i="137"/>
  <c r="S55" i="137"/>
  <c r="T55" i="137"/>
  <c r="U55" i="137"/>
  <c r="V55" i="137"/>
  <c r="W55" i="137"/>
  <c r="X55" i="137"/>
  <c r="Y55" i="137"/>
  <c r="Z55" i="137"/>
  <c r="AA55" i="137"/>
  <c r="AB55" i="137"/>
  <c r="AC55" i="137"/>
  <c r="AD55" i="137"/>
  <c r="AE55" i="137"/>
  <c r="AF55" i="137"/>
  <c r="AG55" i="137"/>
  <c r="AH55" i="137"/>
  <c r="AI55" i="137"/>
  <c r="AJ55" i="137"/>
  <c r="AK55" i="137"/>
  <c r="AL55" i="137"/>
  <c r="AM55" i="137"/>
  <c r="AN55" i="137"/>
  <c r="AO55" i="137"/>
  <c r="AP55" i="137"/>
  <c r="AQ55" i="137"/>
  <c r="AR55" i="137"/>
  <c r="AS55" i="137"/>
  <c r="AT55" i="137"/>
  <c r="AU55" i="137"/>
  <c r="AV55" i="137"/>
  <c r="AW55" i="137"/>
  <c r="AX55" i="137"/>
  <c r="AY55" i="137"/>
  <c r="AZ55" i="137"/>
  <c r="BA55" i="137"/>
  <c r="BB55" i="137"/>
  <c r="BC55" i="137"/>
  <c r="BD55" i="137"/>
  <c r="BE55" i="137"/>
  <c r="BF55" i="137"/>
  <c r="BG55" i="137"/>
  <c r="BH55" i="137"/>
  <c r="BI55" i="137"/>
  <c r="BJ55" i="137"/>
  <c r="BK55" i="137"/>
  <c r="BL55" i="137"/>
  <c r="BM55" i="137"/>
  <c r="BN55" i="137"/>
  <c r="BO55" i="137"/>
  <c r="BP55" i="137"/>
  <c r="BQ55" i="137"/>
  <c r="BR55" i="137"/>
  <c r="BS55" i="137"/>
  <c r="BT55" i="137"/>
  <c r="BU55" i="137"/>
  <c r="BV55" i="137"/>
  <c r="BW55" i="137"/>
  <c r="BX55" i="137"/>
  <c r="BY55" i="137"/>
  <c r="BZ55" i="137"/>
  <c r="CA55" i="137"/>
  <c r="CB55" i="137"/>
  <c r="CC55" i="137"/>
  <c r="CD55" i="137"/>
  <c r="CE55" i="137"/>
  <c r="CF55" i="137"/>
  <c r="CG55" i="137"/>
  <c r="CH55" i="137"/>
  <c r="CI55" i="137"/>
  <c r="CJ55" i="137"/>
  <c r="CK55" i="137"/>
  <c r="CL55" i="137"/>
  <c r="CM55" i="137"/>
  <c r="CN55" i="137"/>
  <c r="CO55" i="137"/>
  <c r="CP55" i="137"/>
  <c r="CQ55" i="137"/>
  <c r="CR55" i="137"/>
  <c r="CS55" i="137"/>
  <c r="CT55" i="137"/>
  <c r="CU55" i="137"/>
  <c r="CV55" i="137"/>
  <c r="CW55" i="137"/>
  <c r="CX55" i="137"/>
  <c r="CY55" i="137"/>
  <c r="CZ55" i="137"/>
  <c r="DA55" i="137"/>
  <c r="DB55" i="137"/>
  <c r="DC55" i="137"/>
  <c r="DD55" i="137"/>
  <c r="DE55" i="137"/>
  <c r="DF55" i="137"/>
  <c r="DG55" i="137"/>
  <c r="DH55" i="137"/>
  <c r="DI55" i="137"/>
  <c r="DJ55" i="137"/>
  <c r="DK55" i="137"/>
  <c r="DL55" i="137"/>
  <c r="DM55" i="137"/>
  <c r="DN55" i="137"/>
  <c r="DO55" i="137"/>
  <c r="DP55" i="137"/>
  <c r="DQ55" i="137"/>
  <c r="DR55" i="137"/>
  <c r="DS55" i="137"/>
  <c r="DT55" i="137"/>
  <c r="DU55" i="137"/>
  <c r="DV55" i="137"/>
  <c r="DW55" i="137"/>
  <c r="DX55" i="137"/>
  <c r="DY55" i="137"/>
  <c r="DZ55" i="137"/>
  <c r="EA55" i="137"/>
  <c r="EB55" i="137"/>
  <c r="EC55" i="137"/>
  <c r="ED55" i="137"/>
  <c r="EE55" i="137"/>
  <c r="EF55" i="137"/>
  <c r="EG55" i="137"/>
  <c r="EH55" i="137"/>
  <c r="EI55" i="137"/>
  <c r="EJ55" i="137"/>
  <c r="EK55" i="137"/>
  <c r="EL55" i="137"/>
  <c r="EM55" i="137"/>
  <c r="EN55" i="137"/>
  <c r="EO55" i="137"/>
  <c r="EP55" i="137"/>
  <c r="EQ55" i="137"/>
  <c r="ER55" i="137"/>
  <c r="ES55" i="137"/>
  <c r="ET55" i="137"/>
  <c r="EU55" i="137"/>
  <c r="EV55" i="137"/>
  <c r="EW55" i="137"/>
  <c r="EX55" i="137"/>
  <c r="EY55" i="137"/>
  <c r="EZ55" i="137"/>
  <c r="FA55" i="137"/>
  <c r="FB55" i="137"/>
  <c r="FC55" i="137"/>
  <c r="FD55" i="137"/>
  <c r="FE55" i="137"/>
  <c r="FF55" i="137"/>
  <c r="FG55" i="137"/>
  <c r="FH55" i="137"/>
  <c r="FI55" i="137"/>
  <c r="FJ55" i="137"/>
  <c r="FK55" i="137"/>
  <c r="FL55" i="137"/>
  <c r="FM55" i="137"/>
  <c r="FN55" i="137"/>
  <c r="FO55" i="137"/>
  <c r="FP55" i="137"/>
  <c r="FQ55" i="137"/>
  <c r="FR55" i="137"/>
  <c r="FS55" i="137"/>
  <c r="FT55" i="137"/>
  <c r="FU55" i="137"/>
  <c r="FV55" i="137"/>
  <c r="FW55" i="137"/>
  <c r="FX55" i="137"/>
  <c r="FY55" i="137"/>
  <c r="FZ55" i="137"/>
  <c r="GA55" i="137"/>
  <c r="GB55" i="137"/>
  <c r="GC55" i="137"/>
  <c r="GD55" i="137"/>
  <c r="GE55" i="137"/>
  <c r="GF55" i="137"/>
  <c r="GG55" i="137"/>
  <c r="GH55" i="137"/>
  <c r="GI55" i="137"/>
  <c r="GJ55" i="137"/>
  <c r="GK55" i="137"/>
  <c r="GL55" i="137"/>
  <c r="GM55" i="137"/>
  <c r="GN55" i="137"/>
  <c r="GO55" i="137"/>
  <c r="GP55" i="137"/>
  <c r="GQ55" i="137"/>
  <c r="GR55" i="137"/>
  <c r="GS55" i="137"/>
  <c r="GT55" i="137"/>
  <c r="GU55" i="137"/>
  <c r="GV55" i="137"/>
  <c r="GX55" i="137"/>
  <c r="E56" i="137"/>
  <c r="F56" i="137"/>
  <c r="G56" i="137"/>
  <c r="H56" i="137"/>
  <c r="I56" i="137"/>
  <c r="J56" i="137"/>
  <c r="K56" i="137"/>
  <c r="L56" i="137"/>
  <c r="M56" i="137"/>
  <c r="N56" i="137"/>
  <c r="O56" i="137"/>
  <c r="P56" i="137"/>
  <c r="Q56" i="137"/>
  <c r="R56" i="137"/>
  <c r="S56" i="137"/>
  <c r="T56" i="137"/>
  <c r="U56" i="137"/>
  <c r="V56" i="137"/>
  <c r="W56" i="137"/>
  <c r="X56" i="137"/>
  <c r="Y56" i="137"/>
  <c r="Z56" i="137"/>
  <c r="AA56" i="137"/>
  <c r="AB56" i="137"/>
  <c r="AC56" i="137"/>
  <c r="AD56" i="137"/>
  <c r="AE56" i="137"/>
  <c r="AF56" i="137"/>
  <c r="AG56" i="137"/>
  <c r="AH56" i="137"/>
  <c r="AI56" i="137"/>
  <c r="AJ56" i="137"/>
  <c r="AK56" i="137"/>
  <c r="AL56" i="137"/>
  <c r="AM56" i="137"/>
  <c r="AN56" i="137"/>
  <c r="AO56" i="137"/>
  <c r="AP56" i="137"/>
  <c r="AQ56" i="137"/>
  <c r="AR56" i="137"/>
  <c r="AS56" i="137"/>
  <c r="AT56" i="137"/>
  <c r="AU56" i="137"/>
  <c r="AV56" i="137"/>
  <c r="AW56" i="137"/>
  <c r="AX56" i="137"/>
  <c r="AY56" i="137"/>
  <c r="AZ56" i="137"/>
  <c r="BA56" i="137"/>
  <c r="BB56" i="137"/>
  <c r="BC56" i="137"/>
  <c r="BD56" i="137"/>
  <c r="BE56" i="137"/>
  <c r="BF56" i="137"/>
  <c r="BG56" i="137"/>
  <c r="BH56" i="137"/>
  <c r="BI56" i="137"/>
  <c r="BJ56" i="137"/>
  <c r="BK56" i="137"/>
  <c r="BL56" i="137"/>
  <c r="BM56" i="137"/>
  <c r="BN56" i="137"/>
  <c r="BO56" i="137"/>
  <c r="BP56" i="137"/>
  <c r="BQ56" i="137"/>
  <c r="BR56" i="137"/>
  <c r="BS56" i="137"/>
  <c r="BT56" i="137"/>
  <c r="BU56" i="137"/>
  <c r="BV56" i="137"/>
  <c r="BW56" i="137"/>
  <c r="BX56" i="137"/>
  <c r="BY56" i="137"/>
  <c r="BZ56" i="137"/>
  <c r="CA56" i="137"/>
  <c r="CB56" i="137"/>
  <c r="CC56" i="137"/>
  <c r="CD56" i="137"/>
  <c r="CE56" i="137"/>
  <c r="CF56" i="137"/>
  <c r="CG56" i="137"/>
  <c r="CH56" i="137"/>
  <c r="CI56" i="137"/>
  <c r="CJ56" i="137"/>
  <c r="CK56" i="137"/>
  <c r="CL56" i="137"/>
  <c r="CM56" i="137"/>
  <c r="CN56" i="137"/>
  <c r="CO56" i="137"/>
  <c r="CP56" i="137"/>
  <c r="CQ56" i="137"/>
  <c r="CR56" i="137"/>
  <c r="CS56" i="137"/>
  <c r="CT56" i="137"/>
  <c r="CU56" i="137"/>
  <c r="CV56" i="137"/>
  <c r="CW56" i="137"/>
  <c r="CX56" i="137"/>
  <c r="CY56" i="137"/>
  <c r="CZ56" i="137"/>
  <c r="DA56" i="137"/>
  <c r="DB56" i="137"/>
  <c r="DC56" i="137"/>
  <c r="DD56" i="137"/>
  <c r="DE56" i="137"/>
  <c r="DF56" i="137"/>
  <c r="DG56" i="137"/>
  <c r="DH56" i="137"/>
  <c r="DI56" i="137"/>
  <c r="DJ56" i="137"/>
  <c r="DK56" i="137"/>
  <c r="DL56" i="137"/>
  <c r="DM56" i="137"/>
  <c r="DN56" i="137"/>
  <c r="DO56" i="137"/>
  <c r="DP56" i="137"/>
  <c r="DQ56" i="137"/>
  <c r="DR56" i="137"/>
  <c r="DS56" i="137"/>
  <c r="DT56" i="137"/>
  <c r="DU56" i="137"/>
  <c r="DV56" i="137"/>
  <c r="DW56" i="137"/>
  <c r="DX56" i="137"/>
  <c r="DY56" i="137"/>
  <c r="DZ56" i="137"/>
  <c r="EA56" i="137"/>
  <c r="EB56" i="137"/>
  <c r="EC56" i="137"/>
  <c r="ED56" i="137"/>
  <c r="EE56" i="137"/>
  <c r="EF56" i="137"/>
  <c r="EG56" i="137"/>
  <c r="EH56" i="137"/>
  <c r="EI56" i="137"/>
  <c r="EJ56" i="137"/>
  <c r="EK56" i="137"/>
  <c r="EL56" i="137"/>
  <c r="EM56" i="137"/>
  <c r="EN56" i="137"/>
  <c r="EO56" i="137"/>
  <c r="EP56" i="137"/>
  <c r="EQ56" i="137"/>
  <c r="ER56" i="137"/>
  <c r="ES56" i="137"/>
  <c r="ET56" i="137"/>
  <c r="EU56" i="137"/>
  <c r="EV56" i="137"/>
  <c r="EW56" i="137"/>
  <c r="EX56" i="137"/>
  <c r="EY56" i="137"/>
  <c r="EZ56" i="137"/>
  <c r="FA56" i="137"/>
  <c r="FB56" i="137"/>
  <c r="FC56" i="137"/>
  <c r="FD56" i="137"/>
  <c r="FE56" i="137"/>
  <c r="FF56" i="137"/>
  <c r="FG56" i="137"/>
  <c r="FH56" i="137"/>
  <c r="FI56" i="137"/>
  <c r="FJ56" i="137"/>
  <c r="FK56" i="137"/>
  <c r="FL56" i="137"/>
  <c r="FM56" i="137"/>
  <c r="FN56" i="137"/>
  <c r="FO56" i="137"/>
  <c r="FP56" i="137"/>
  <c r="FQ56" i="137"/>
  <c r="FR56" i="137"/>
  <c r="FS56" i="137"/>
  <c r="FT56" i="137"/>
  <c r="FU56" i="137"/>
  <c r="FV56" i="137"/>
  <c r="FW56" i="137"/>
  <c r="FX56" i="137"/>
  <c r="FY56" i="137"/>
  <c r="FZ56" i="137"/>
  <c r="GA56" i="137"/>
  <c r="GB56" i="137"/>
  <c r="GC56" i="137"/>
  <c r="GD56" i="137"/>
  <c r="GE56" i="137"/>
  <c r="GF56" i="137"/>
  <c r="GG56" i="137"/>
  <c r="GH56" i="137"/>
  <c r="GI56" i="137"/>
  <c r="GJ56" i="137"/>
  <c r="GK56" i="137"/>
  <c r="GL56" i="137"/>
  <c r="GM56" i="137"/>
  <c r="GN56" i="137"/>
  <c r="GO56" i="137"/>
  <c r="GP56" i="137"/>
  <c r="GQ56" i="137"/>
  <c r="GR56" i="137"/>
  <c r="GS56" i="137"/>
  <c r="GT56" i="137"/>
  <c r="GU56" i="137"/>
  <c r="GV56" i="137"/>
  <c r="GX56" i="137"/>
  <c r="E57" i="137"/>
  <c r="F57" i="137"/>
  <c r="G57" i="137"/>
  <c r="H57" i="137"/>
  <c r="I57" i="137"/>
  <c r="J57" i="137"/>
  <c r="K57" i="137"/>
  <c r="L57" i="137"/>
  <c r="M57" i="137"/>
  <c r="N57" i="137"/>
  <c r="O57" i="137"/>
  <c r="P57" i="137"/>
  <c r="Q57" i="137"/>
  <c r="R57" i="137"/>
  <c r="S57" i="137"/>
  <c r="T57" i="137"/>
  <c r="U57" i="137"/>
  <c r="V57" i="137"/>
  <c r="W57" i="137"/>
  <c r="X57" i="137"/>
  <c r="Y57" i="137"/>
  <c r="Z57" i="137"/>
  <c r="AA57" i="137"/>
  <c r="AB57" i="137"/>
  <c r="AC57" i="137"/>
  <c r="AD57" i="137"/>
  <c r="AE57" i="137"/>
  <c r="AF57" i="137"/>
  <c r="AG57" i="137"/>
  <c r="AH57" i="137"/>
  <c r="AI57" i="137"/>
  <c r="AJ57" i="137"/>
  <c r="AK57" i="137"/>
  <c r="AL57" i="137"/>
  <c r="AM57" i="137"/>
  <c r="AN57" i="137"/>
  <c r="AO57" i="137"/>
  <c r="AP57" i="137"/>
  <c r="AQ57" i="137"/>
  <c r="AR57" i="137"/>
  <c r="AS57" i="137"/>
  <c r="AT57" i="137"/>
  <c r="AU57" i="137"/>
  <c r="AV57" i="137"/>
  <c r="AW57" i="137"/>
  <c r="AX57" i="137"/>
  <c r="AY57" i="137"/>
  <c r="AZ57" i="137"/>
  <c r="BA57" i="137"/>
  <c r="BB57" i="137"/>
  <c r="BC57" i="137"/>
  <c r="BD57" i="137"/>
  <c r="BE57" i="137"/>
  <c r="BF57" i="137"/>
  <c r="BG57" i="137"/>
  <c r="BH57" i="137"/>
  <c r="BI57" i="137"/>
  <c r="BJ57" i="137"/>
  <c r="BK57" i="137"/>
  <c r="BL57" i="137"/>
  <c r="BM57" i="137"/>
  <c r="BN57" i="137"/>
  <c r="BO57" i="137"/>
  <c r="BP57" i="137"/>
  <c r="BQ57" i="137"/>
  <c r="BR57" i="137"/>
  <c r="BS57" i="137"/>
  <c r="BT57" i="137"/>
  <c r="BU57" i="137"/>
  <c r="BV57" i="137"/>
  <c r="BW57" i="137"/>
  <c r="BX57" i="137"/>
  <c r="BY57" i="137"/>
  <c r="BZ57" i="137"/>
  <c r="CA57" i="137"/>
  <c r="CB57" i="137"/>
  <c r="CC57" i="137"/>
  <c r="CD57" i="137"/>
  <c r="CE57" i="137"/>
  <c r="CF57" i="137"/>
  <c r="CG57" i="137"/>
  <c r="CH57" i="137"/>
  <c r="CI57" i="137"/>
  <c r="CJ57" i="137"/>
  <c r="CK57" i="137"/>
  <c r="CL57" i="137"/>
  <c r="CM57" i="137"/>
  <c r="CN57" i="137"/>
  <c r="CO57" i="137"/>
  <c r="CP57" i="137"/>
  <c r="CQ57" i="137"/>
  <c r="CR57" i="137"/>
  <c r="CS57" i="137"/>
  <c r="CT57" i="137"/>
  <c r="CU57" i="137"/>
  <c r="CV57" i="137"/>
  <c r="CW57" i="137"/>
  <c r="CX57" i="137"/>
  <c r="CY57" i="137"/>
  <c r="CZ57" i="137"/>
  <c r="DA57" i="137"/>
  <c r="DB57" i="137"/>
  <c r="DC57" i="137"/>
  <c r="DD57" i="137"/>
  <c r="DE57" i="137"/>
  <c r="DF57" i="137"/>
  <c r="DG57" i="137"/>
  <c r="DH57" i="137"/>
  <c r="DI57" i="137"/>
  <c r="DJ57" i="137"/>
  <c r="DK57" i="137"/>
  <c r="DL57" i="137"/>
  <c r="DM57" i="137"/>
  <c r="DN57" i="137"/>
  <c r="DO57" i="137"/>
  <c r="DP57" i="137"/>
  <c r="DQ57" i="137"/>
  <c r="DR57" i="137"/>
  <c r="DS57" i="137"/>
  <c r="DT57" i="137"/>
  <c r="DU57" i="137"/>
  <c r="DV57" i="137"/>
  <c r="DW57" i="137"/>
  <c r="DX57" i="137"/>
  <c r="DY57" i="137"/>
  <c r="DZ57" i="137"/>
  <c r="EA57" i="137"/>
  <c r="EB57" i="137"/>
  <c r="EC57" i="137"/>
  <c r="ED57" i="137"/>
  <c r="EE57" i="137"/>
  <c r="EF57" i="137"/>
  <c r="EG57" i="137"/>
  <c r="EH57" i="137"/>
  <c r="EI57" i="137"/>
  <c r="EJ57" i="137"/>
  <c r="EK57" i="137"/>
  <c r="EL57" i="137"/>
  <c r="EM57" i="137"/>
  <c r="EN57" i="137"/>
  <c r="EO57" i="137"/>
  <c r="EP57" i="137"/>
  <c r="EQ57" i="137"/>
  <c r="ER57" i="137"/>
  <c r="ES57" i="137"/>
  <c r="ET57" i="137"/>
  <c r="EU57" i="137"/>
  <c r="EV57" i="137"/>
  <c r="EW57" i="137"/>
  <c r="EX57" i="137"/>
  <c r="EY57" i="137"/>
  <c r="EZ57" i="137"/>
  <c r="FA57" i="137"/>
  <c r="FB57" i="137"/>
  <c r="FC57" i="137"/>
  <c r="FD57" i="137"/>
  <c r="FE57" i="137"/>
  <c r="FF57" i="137"/>
  <c r="FG57" i="137"/>
  <c r="FH57" i="137"/>
  <c r="FI57" i="137"/>
  <c r="FJ57" i="137"/>
  <c r="FK57" i="137"/>
  <c r="FL57" i="137"/>
  <c r="FM57" i="137"/>
  <c r="FN57" i="137"/>
  <c r="FO57" i="137"/>
  <c r="FP57" i="137"/>
  <c r="FQ57" i="137"/>
  <c r="FR57" i="137"/>
  <c r="FS57" i="137"/>
  <c r="FT57" i="137"/>
  <c r="FU57" i="137"/>
  <c r="FV57" i="137"/>
  <c r="FW57" i="137"/>
  <c r="FX57" i="137"/>
  <c r="FY57" i="137"/>
  <c r="FZ57" i="137"/>
  <c r="GA57" i="137"/>
  <c r="GB57" i="137"/>
  <c r="GC57" i="137"/>
  <c r="GD57" i="137"/>
  <c r="GE57" i="137"/>
  <c r="GF57" i="137"/>
  <c r="GG57" i="137"/>
  <c r="GH57" i="137"/>
  <c r="GI57" i="137"/>
  <c r="GJ57" i="137"/>
  <c r="GK57" i="137"/>
  <c r="GL57" i="137"/>
  <c r="GM57" i="137"/>
  <c r="GN57" i="137"/>
  <c r="GO57" i="137"/>
  <c r="GP57" i="137"/>
  <c r="GQ57" i="137"/>
  <c r="GR57" i="137"/>
  <c r="GS57" i="137"/>
  <c r="GT57" i="137"/>
  <c r="GU57" i="137"/>
  <c r="GV57" i="137"/>
  <c r="GX57" i="137"/>
  <c r="E58" i="137"/>
  <c r="F58" i="137"/>
  <c r="G58" i="137"/>
  <c r="H58" i="137"/>
  <c r="I58" i="137"/>
  <c r="J58" i="137"/>
  <c r="K58" i="137"/>
  <c r="L58" i="137"/>
  <c r="M58" i="137"/>
  <c r="N58" i="137"/>
  <c r="O58" i="137"/>
  <c r="P58" i="137"/>
  <c r="Q58" i="137"/>
  <c r="R58" i="137"/>
  <c r="S58" i="137"/>
  <c r="T58" i="137"/>
  <c r="U58" i="137"/>
  <c r="V58" i="137"/>
  <c r="W58" i="137"/>
  <c r="X58" i="137"/>
  <c r="Y58" i="137"/>
  <c r="Z58" i="137"/>
  <c r="AA58" i="137"/>
  <c r="AB58" i="137"/>
  <c r="AC58" i="137"/>
  <c r="AD58" i="137"/>
  <c r="AE58" i="137"/>
  <c r="AF58" i="137"/>
  <c r="AG58" i="137"/>
  <c r="AH58" i="137"/>
  <c r="AI58" i="137"/>
  <c r="AJ58" i="137"/>
  <c r="AK58" i="137"/>
  <c r="AL58" i="137"/>
  <c r="AM58" i="137"/>
  <c r="AN58" i="137"/>
  <c r="AO58" i="137"/>
  <c r="AP58" i="137"/>
  <c r="AQ58" i="137"/>
  <c r="AR58" i="137"/>
  <c r="AS58" i="137"/>
  <c r="AT58" i="137"/>
  <c r="AU58" i="137"/>
  <c r="AV58" i="137"/>
  <c r="AW58" i="137"/>
  <c r="AX58" i="137"/>
  <c r="AY58" i="137"/>
  <c r="AZ58" i="137"/>
  <c r="BA58" i="137"/>
  <c r="BB58" i="137"/>
  <c r="BC58" i="137"/>
  <c r="BD58" i="137"/>
  <c r="BE58" i="137"/>
  <c r="BF58" i="137"/>
  <c r="BG58" i="137"/>
  <c r="BH58" i="137"/>
  <c r="BI58" i="137"/>
  <c r="BJ58" i="137"/>
  <c r="BK58" i="137"/>
  <c r="BL58" i="137"/>
  <c r="BM58" i="137"/>
  <c r="BN58" i="137"/>
  <c r="BO58" i="137"/>
  <c r="BP58" i="137"/>
  <c r="BQ58" i="137"/>
  <c r="BR58" i="137"/>
  <c r="BS58" i="137"/>
  <c r="BT58" i="137"/>
  <c r="BU58" i="137"/>
  <c r="BV58" i="137"/>
  <c r="BW58" i="137"/>
  <c r="BX58" i="137"/>
  <c r="BY58" i="137"/>
  <c r="BZ58" i="137"/>
  <c r="CA58" i="137"/>
  <c r="CB58" i="137"/>
  <c r="CC58" i="137"/>
  <c r="CD58" i="137"/>
  <c r="CE58" i="137"/>
  <c r="CF58" i="137"/>
  <c r="CG58" i="137"/>
  <c r="CH58" i="137"/>
  <c r="CI58" i="137"/>
  <c r="CJ58" i="137"/>
  <c r="CK58" i="137"/>
  <c r="CL58" i="137"/>
  <c r="CM58" i="137"/>
  <c r="CN58" i="137"/>
  <c r="CO58" i="137"/>
  <c r="CP58" i="137"/>
  <c r="CQ58" i="137"/>
  <c r="CR58" i="137"/>
  <c r="CS58" i="137"/>
  <c r="CT58" i="137"/>
  <c r="CU58" i="137"/>
  <c r="CV58" i="137"/>
  <c r="CW58" i="137"/>
  <c r="CX58" i="137"/>
  <c r="CY58" i="137"/>
  <c r="CZ58" i="137"/>
  <c r="DA58" i="137"/>
  <c r="DB58" i="137"/>
  <c r="DC58" i="137"/>
  <c r="DD58" i="137"/>
  <c r="DE58" i="137"/>
  <c r="DF58" i="137"/>
  <c r="DG58" i="137"/>
  <c r="DH58" i="137"/>
  <c r="DI58" i="137"/>
  <c r="DJ58" i="137"/>
  <c r="DK58" i="137"/>
  <c r="DL58" i="137"/>
  <c r="DM58" i="137"/>
  <c r="DN58" i="137"/>
  <c r="DO58" i="137"/>
  <c r="DP58" i="137"/>
  <c r="DQ58" i="137"/>
  <c r="DR58" i="137"/>
  <c r="DS58" i="137"/>
  <c r="DT58" i="137"/>
  <c r="DU58" i="137"/>
  <c r="DV58" i="137"/>
  <c r="DW58" i="137"/>
  <c r="DX58" i="137"/>
  <c r="DY58" i="137"/>
  <c r="DZ58" i="137"/>
  <c r="EA58" i="137"/>
  <c r="EB58" i="137"/>
  <c r="EC58" i="137"/>
  <c r="ED58" i="137"/>
  <c r="EE58" i="137"/>
  <c r="EF58" i="137"/>
  <c r="EG58" i="137"/>
  <c r="EH58" i="137"/>
  <c r="EI58" i="137"/>
  <c r="EJ58" i="137"/>
  <c r="EK58" i="137"/>
  <c r="EL58" i="137"/>
  <c r="EM58" i="137"/>
  <c r="EN58" i="137"/>
  <c r="EO58" i="137"/>
  <c r="EP58" i="137"/>
  <c r="EQ58" i="137"/>
  <c r="ER58" i="137"/>
  <c r="ES58" i="137"/>
  <c r="ET58" i="137"/>
  <c r="EU58" i="137"/>
  <c r="EV58" i="137"/>
  <c r="EW58" i="137"/>
  <c r="EX58" i="137"/>
  <c r="EY58" i="137"/>
  <c r="EZ58" i="137"/>
  <c r="FA58" i="137"/>
  <c r="FB58" i="137"/>
  <c r="FC58" i="137"/>
  <c r="FD58" i="137"/>
  <c r="FE58" i="137"/>
  <c r="FF58" i="137"/>
  <c r="FG58" i="137"/>
  <c r="FH58" i="137"/>
  <c r="FI58" i="137"/>
  <c r="FJ58" i="137"/>
  <c r="FK58" i="137"/>
  <c r="FL58" i="137"/>
  <c r="FM58" i="137"/>
  <c r="FN58" i="137"/>
  <c r="FO58" i="137"/>
  <c r="FP58" i="137"/>
  <c r="FQ58" i="137"/>
  <c r="FR58" i="137"/>
  <c r="FS58" i="137"/>
  <c r="FT58" i="137"/>
  <c r="FU58" i="137"/>
  <c r="FV58" i="137"/>
  <c r="FW58" i="137"/>
  <c r="FX58" i="137"/>
  <c r="FY58" i="137"/>
  <c r="FZ58" i="137"/>
  <c r="GA58" i="137"/>
  <c r="GB58" i="137"/>
  <c r="GC58" i="137"/>
  <c r="GD58" i="137"/>
  <c r="GE58" i="137"/>
  <c r="GF58" i="137"/>
  <c r="GG58" i="137"/>
  <c r="GH58" i="137"/>
  <c r="GI58" i="137"/>
  <c r="GJ58" i="137"/>
  <c r="GK58" i="137"/>
  <c r="GL58" i="137"/>
  <c r="GM58" i="137"/>
  <c r="GN58" i="137"/>
  <c r="GO58" i="137"/>
  <c r="GP58" i="137"/>
  <c r="GQ58" i="137"/>
  <c r="GR58" i="137"/>
  <c r="GS58" i="137"/>
  <c r="GT58" i="137"/>
  <c r="GU58" i="137"/>
  <c r="GV58" i="137"/>
  <c r="GX58" i="137"/>
  <c r="E59" i="137"/>
  <c r="F59" i="137"/>
  <c r="G59" i="137"/>
  <c r="H59" i="137"/>
  <c r="I59" i="137"/>
  <c r="J59" i="137"/>
  <c r="K59" i="137"/>
  <c r="L59" i="137"/>
  <c r="M59" i="137"/>
  <c r="N59" i="137"/>
  <c r="O59" i="137"/>
  <c r="P59" i="137"/>
  <c r="Q59" i="137"/>
  <c r="R59" i="137"/>
  <c r="S59" i="137"/>
  <c r="T59" i="137"/>
  <c r="U59" i="137"/>
  <c r="V59" i="137"/>
  <c r="W59" i="137"/>
  <c r="X59" i="137"/>
  <c r="Y59" i="137"/>
  <c r="Z59" i="137"/>
  <c r="AA59" i="137"/>
  <c r="AB59" i="137"/>
  <c r="AC59" i="137"/>
  <c r="AD59" i="137"/>
  <c r="AE59" i="137"/>
  <c r="AF59" i="137"/>
  <c r="AG59" i="137"/>
  <c r="AH59" i="137"/>
  <c r="AI59" i="137"/>
  <c r="AJ59" i="137"/>
  <c r="AK59" i="137"/>
  <c r="AL59" i="137"/>
  <c r="AM59" i="137"/>
  <c r="AN59" i="137"/>
  <c r="AO59" i="137"/>
  <c r="AP59" i="137"/>
  <c r="AQ59" i="137"/>
  <c r="AR59" i="137"/>
  <c r="AS59" i="137"/>
  <c r="AT59" i="137"/>
  <c r="AU59" i="137"/>
  <c r="AV59" i="137"/>
  <c r="AW59" i="137"/>
  <c r="AX59" i="137"/>
  <c r="AY59" i="137"/>
  <c r="AZ59" i="137"/>
  <c r="BA59" i="137"/>
  <c r="BB59" i="137"/>
  <c r="BC59" i="137"/>
  <c r="BD59" i="137"/>
  <c r="BE59" i="137"/>
  <c r="BF59" i="137"/>
  <c r="BG59" i="137"/>
  <c r="BH59" i="137"/>
  <c r="BI59" i="137"/>
  <c r="BJ59" i="137"/>
  <c r="BK59" i="137"/>
  <c r="BL59" i="137"/>
  <c r="BM59" i="137"/>
  <c r="BN59" i="137"/>
  <c r="BO59" i="137"/>
  <c r="BP59" i="137"/>
  <c r="BQ59" i="137"/>
  <c r="BR59" i="137"/>
  <c r="BS59" i="137"/>
  <c r="BT59" i="137"/>
  <c r="BU59" i="137"/>
  <c r="BV59" i="137"/>
  <c r="BW59" i="137"/>
  <c r="BX59" i="137"/>
  <c r="BY59" i="137"/>
  <c r="BZ59" i="137"/>
  <c r="CA59" i="137"/>
  <c r="CB59" i="137"/>
  <c r="CC59" i="137"/>
  <c r="CD59" i="137"/>
  <c r="CE59" i="137"/>
  <c r="CF59" i="137"/>
  <c r="CG59" i="137"/>
  <c r="CH59" i="137"/>
  <c r="CI59" i="137"/>
  <c r="CJ59" i="137"/>
  <c r="CK59" i="137"/>
  <c r="CL59" i="137"/>
  <c r="CM59" i="137"/>
  <c r="CN59" i="137"/>
  <c r="CO59" i="137"/>
  <c r="CP59" i="137"/>
  <c r="CQ59" i="137"/>
  <c r="CR59" i="137"/>
  <c r="CS59" i="137"/>
  <c r="CT59" i="137"/>
  <c r="CU59" i="137"/>
  <c r="CV59" i="137"/>
  <c r="CW59" i="137"/>
  <c r="CX59" i="137"/>
  <c r="CY59" i="137"/>
  <c r="CZ59" i="137"/>
  <c r="DA59" i="137"/>
  <c r="DB59" i="137"/>
  <c r="DC59" i="137"/>
  <c r="DD59" i="137"/>
  <c r="DE59" i="137"/>
  <c r="DF59" i="137"/>
  <c r="DG59" i="137"/>
  <c r="DH59" i="137"/>
  <c r="DI59" i="137"/>
  <c r="DJ59" i="137"/>
  <c r="DK59" i="137"/>
  <c r="DL59" i="137"/>
  <c r="DM59" i="137"/>
  <c r="DN59" i="137"/>
  <c r="DO59" i="137"/>
  <c r="DP59" i="137"/>
  <c r="DQ59" i="137"/>
  <c r="DR59" i="137"/>
  <c r="DS59" i="137"/>
  <c r="DT59" i="137"/>
  <c r="DU59" i="137"/>
  <c r="DV59" i="137"/>
  <c r="DW59" i="137"/>
  <c r="DX59" i="137"/>
  <c r="DY59" i="137"/>
  <c r="DZ59" i="137"/>
  <c r="EA59" i="137"/>
  <c r="EB59" i="137"/>
  <c r="EC59" i="137"/>
  <c r="ED59" i="137"/>
  <c r="EE59" i="137"/>
  <c r="EF59" i="137"/>
  <c r="EG59" i="137"/>
  <c r="EH59" i="137"/>
  <c r="EI59" i="137"/>
  <c r="EJ59" i="137"/>
  <c r="EK59" i="137"/>
  <c r="EL59" i="137"/>
  <c r="EM59" i="137"/>
  <c r="EN59" i="137"/>
  <c r="EO59" i="137"/>
  <c r="EP59" i="137"/>
  <c r="EQ59" i="137"/>
  <c r="ER59" i="137"/>
  <c r="ES59" i="137"/>
  <c r="ET59" i="137"/>
  <c r="EU59" i="137"/>
  <c r="EV59" i="137"/>
  <c r="EW59" i="137"/>
  <c r="EX59" i="137"/>
  <c r="EY59" i="137"/>
  <c r="EZ59" i="137"/>
  <c r="FA59" i="137"/>
  <c r="FB59" i="137"/>
  <c r="FC59" i="137"/>
  <c r="FD59" i="137"/>
  <c r="FE59" i="137"/>
  <c r="FF59" i="137"/>
  <c r="FG59" i="137"/>
  <c r="FH59" i="137"/>
  <c r="FI59" i="137"/>
  <c r="FJ59" i="137"/>
  <c r="FK59" i="137"/>
  <c r="FL59" i="137"/>
  <c r="FM59" i="137"/>
  <c r="FN59" i="137"/>
  <c r="FO59" i="137"/>
  <c r="FP59" i="137"/>
  <c r="FQ59" i="137"/>
  <c r="FR59" i="137"/>
  <c r="FS59" i="137"/>
  <c r="FT59" i="137"/>
  <c r="FU59" i="137"/>
  <c r="FV59" i="137"/>
  <c r="FW59" i="137"/>
  <c r="FX59" i="137"/>
  <c r="FY59" i="137"/>
  <c r="FZ59" i="137"/>
  <c r="GA59" i="137"/>
  <c r="GB59" i="137"/>
  <c r="GC59" i="137"/>
  <c r="GD59" i="137"/>
  <c r="GE59" i="137"/>
  <c r="GF59" i="137"/>
  <c r="GG59" i="137"/>
  <c r="GH59" i="137"/>
  <c r="GI59" i="137"/>
  <c r="GJ59" i="137"/>
  <c r="GK59" i="137"/>
  <c r="GL59" i="137"/>
  <c r="GM59" i="137"/>
  <c r="GN59" i="137"/>
  <c r="GO59" i="137"/>
  <c r="GP59" i="137"/>
  <c r="GQ59" i="137"/>
  <c r="GR59" i="137"/>
  <c r="GS59" i="137"/>
  <c r="GT59" i="137"/>
  <c r="GU59" i="137"/>
  <c r="GV59" i="137"/>
  <c r="GX59" i="137"/>
  <c r="E60" i="137"/>
  <c r="F60" i="137"/>
  <c r="G60" i="137"/>
  <c r="H60" i="137"/>
  <c r="I60" i="137"/>
  <c r="J60" i="137"/>
  <c r="K60" i="137"/>
  <c r="L60" i="137"/>
  <c r="M60" i="137"/>
  <c r="N60" i="137"/>
  <c r="O60" i="137"/>
  <c r="P60" i="137"/>
  <c r="Q60" i="137"/>
  <c r="R60" i="137"/>
  <c r="S60" i="137"/>
  <c r="T60" i="137"/>
  <c r="U60" i="137"/>
  <c r="V60" i="137"/>
  <c r="W60" i="137"/>
  <c r="X60" i="137"/>
  <c r="Y60" i="137"/>
  <c r="Z60" i="137"/>
  <c r="AA60" i="137"/>
  <c r="AB60" i="137"/>
  <c r="AC60" i="137"/>
  <c r="AD60" i="137"/>
  <c r="AE60" i="137"/>
  <c r="AF60" i="137"/>
  <c r="AG60" i="137"/>
  <c r="AH60" i="137"/>
  <c r="AI60" i="137"/>
  <c r="AJ60" i="137"/>
  <c r="AK60" i="137"/>
  <c r="AL60" i="137"/>
  <c r="AM60" i="137"/>
  <c r="AN60" i="137"/>
  <c r="AO60" i="137"/>
  <c r="AP60" i="137"/>
  <c r="AQ60" i="137"/>
  <c r="AR60" i="137"/>
  <c r="AS60" i="137"/>
  <c r="AT60" i="137"/>
  <c r="AU60" i="137"/>
  <c r="AV60" i="137"/>
  <c r="AW60" i="137"/>
  <c r="AX60" i="137"/>
  <c r="AY60" i="137"/>
  <c r="AZ60" i="137"/>
  <c r="BA60" i="137"/>
  <c r="BB60" i="137"/>
  <c r="BC60" i="137"/>
  <c r="BD60" i="137"/>
  <c r="BE60" i="137"/>
  <c r="BF60" i="137"/>
  <c r="BG60" i="137"/>
  <c r="BH60" i="137"/>
  <c r="BI60" i="137"/>
  <c r="BJ60" i="137"/>
  <c r="BK60" i="137"/>
  <c r="BL60" i="137"/>
  <c r="BM60" i="137"/>
  <c r="BN60" i="137"/>
  <c r="BO60" i="137"/>
  <c r="BP60" i="137"/>
  <c r="BQ60" i="137"/>
  <c r="BR60" i="137"/>
  <c r="BS60" i="137"/>
  <c r="BT60" i="137"/>
  <c r="BU60" i="137"/>
  <c r="BV60" i="137"/>
  <c r="BW60" i="137"/>
  <c r="BX60" i="137"/>
  <c r="BY60" i="137"/>
  <c r="BZ60" i="137"/>
  <c r="CA60" i="137"/>
  <c r="CB60" i="137"/>
  <c r="CC60" i="137"/>
  <c r="CD60" i="137"/>
  <c r="CE60" i="137"/>
  <c r="CF60" i="137"/>
  <c r="CG60" i="137"/>
  <c r="CH60" i="137"/>
  <c r="CI60" i="137"/>
  <c r="CJ60" i="137"/>
  <c r="CK60" i="137"/>
  <c r="CL60" i="137"/>
  <c r="CM60" i="137"/>
  <c r="CN60" i="137"/>
  <c r="CO60" i="137"/>
  <c r="CP60" i="137"/>
  <c r="CQ60" i="137"/>
  <c r="CR60" i="137"/>
  <c r="CS60" i="137"/>
  <c r="CT60" i="137"/>
  <c r="CU60" i="137"/>
  <c r="CV60" i="137"/>
  <c r="CW60" i="137"/>
  <c r="CX60" i="137"/>
  <c r="CY60" i="137"/>
  <c r="CZ60" i="137"/>
  <c r="DA60" i="137"/>
  <c r="DB60" i="137"/>
  <c r="DC60" i="137"/>
  <c r="DD60" i="137"/>
  <c r="DE60" i="137"/>
  <c r="DF60" i="137"/>
  <c r="DG60" i="137"/>
  <c r="DH60" i="137"/>
  <c r="DI60" i="137"/>
  <c r="DJ60" i="137"/>
  <c r="DK60" i="137"/>
  <c r="DL60" i="137"/>
  <c r="DM60" i="137"/>
  <c r="DN60" i="137"/>
  <c r="DO60" i="137"/>
  <c r="DP60" i="137"/>
  <c r="DQ60" i="137"/>
  <c r="DR60" i="137"/>
  <c r="DS60" i="137"/>
  <c r="DT60" i="137"/>
  <c r="DU60" i="137"/>
  <c r="DV60" i="137"/>
  <c r="DW60" i="137"/>
  <c r="DX60" i="137"/>
  <c r="DY60" i="137"/>
  <c r="DZ60" i="137"/>
  <c r="EA60" i="137"/>
  <c r="EB60" i="137"/>
  <c r="EC60" i="137"/>
  <c r="ED60" i="137"/>
  <c r="EE60" i="137"/>
  <c r="EF60" i="137"/>
  <c r="EG60" i="137"/>
  <c r="EH60" i="137"/>
  <c r="EI60" i="137"/>
  <c r="EJ60" i="137"/>
  <c r="EK60" i="137"/>
  <c r="EL60" i="137"/>
  <c r="EM60" i="137"/>
  <c r="EN60" i="137"/>
  <c r="EO60" i="137"/>
  <c r="EP60" i="137"/>
  <c r="EQ60" i="137"/>
  <c r="ER60" i="137"/>
  <c r="ES60" i="137"/>
  <c r="ET60" i="137"/>
  <c r="EU60" i="137"/>
  <c r="EV60" i="137"/>
  <c r="EW60" i="137"/>
  <c r="EX60" i="137"/>
  <c r="EY60" i="137"/>
  <c r="EZ60" i="137"/>
  <c r="FA60" i="137"/>
  <c r="FB60" i="137"/>
  <c r="FC60" i="137"/>
  <c r="FD60" i="137"/>
  <c r="FE60" i="137"/>
  <c r="FF60" i="137"/>
  <c r="FG60" i="137"/>
  <c r="FH60" i="137"/>
  <c r="FI60" i="137"/>
  <c r="FJ60" i="137"/>
  <c r="FK60" i="137"/>
  <c r="FL60" i="137"/>
  <c r="FM60" i="137"/>
  <c r="FN60" i="137"/>
  <c r="FO60" i="137"/>
  <c r="FP60" i="137"/>
  <c r="FQ60" i="137"/>
  <c r="FR60" i="137"/>
  <c r="FS60" i="137"/>
  <c r="FT60" i="137"/>
  <c r="FU60" i="137"/>
  <c r="FV60" i="137"/>
  <c r="FW60" i="137"/>
  <c r="FX60" i="137"/>
  <c r="FY60" i="137"/>
  <c r="FZ60" i="137"/>
  <c r="GA60" i="137"/>
  <c r="GB60" i="137"/>
  <c r="GC60" i="137"/>
  <c r="GD60" i="137"/>
  <c r="GE60" i="137"/>
  <c r="GF60" i="137"/>
  <c r="GG60" i="137"/>
  <c r="GH60" i="137"/>
  <c r="GI60" i="137"/>
  <c r="GJ60" i="137"/>
  <c r="GK60" i="137"/>
  <c r="GL60" i="137"/>
  <c r="GM60" i="137"/>
  <c r="GN60" i="137"/>
  <c r="GO60" i="137"/>
  <c r="GP60" i="137"/>
  <c r="GQ60" i="137"/>
  <c r="GR60" i="137"/>
  <c r="GS60" i="137"/>
  <c r="GT60" i="137"/>
  <c r="GU60" i="137"/>
  <c r="GV60" i="137"/>
  <c r="GX60" i="137"/>
  <c r="GX53" i="137"/>
  <c r="F53" i="137"/>
  <c r="G53" i="137"/>
  <c r="H53" i="137"/>
  <c r="I53" i="137"/>
  <c r="J53" i="137"/>
  <c r="K53" i="137"/>
  <c r="L53" i="137"/>
  <c r="M53" i="137"/>
  <c r="N53" i="137"/>
  <c r="O53" i="137"/>
  <c r="P53" i="137"/>
  <c r="Q53" i="137"/>
  <c r="R53" i="137"/>
  <c r="S53" i="137"/>
  <c r="T53" i="137"/>
  <c r="U53" i="137"/>
  <c r="V53" i="137"/>
  <c r="W53" i="137"/>
  <c r="X53" i="137"/>
  <c r="Y53" i="137"/>
  <c r="Z53" i="137"/>
  <c r="AA53" i="137"/>
  <c r="AB53" i="137"/>
  <c r="AC53" i="137"/>
  <c r="AD53" i="137"/>
  <c r="AE53" i="137"/>
  <c r="AF53" i="137"/>
  <c r="AG53" i="137"/>
  <c r="AH53" i="137"/>
  <c r="AI53" i="137"/>
  <c r="AJ53" i="137"/>
  <c r="AK53" i="137"/>
  <c r="AL53" i="137"/>
  <c r="AM53" i="137"/>
  <c r="AN53" i="137"/>
  <c r="AO53" i="137"/>
  <c r="AP53" i="137"/>
  <c r="AQ53" i="137"/>
  <c r="AR53" i="137"/>
  <c r="AS53" i="137"/>
  <c r="AT53" i="137"/>
  <c r="AU53" i="137"/>
  <c r="AV53" i="137"/>
  <c r="AW53" i="137"/>
  <c r="AX53" i="137"/>
  <c r="AY53" i="137"/>
  <c r="AZ53" i="137"/>
  <c r="BA53" i="137"/>
  <c r="BB53" i="137"/>
  <c r="BC53" i="137"/>
  <c r="BD53" i="137"/>
  <c r="BE53" i="137"/>
  <c r="BF53" i="137"/>
  <c r="BG53" i="137"/>
  <c r="BH53" i="137"/>
  <c r="BI53" i="137"/>
  <c r="BJ53" i="137"/>
  <c r="BK53" i="137"/>
  <c r="BL53" i="137"/>
  <c r="BM53" i="137"/>
  <c r="BN53" i="137"/>
  <c r="BO53" i="137"/>
  <c r="BP53" i="137"/>
  <c r="BQ53" i="137"/>
  <c r="BR53" i="137"/>
  <c r="BS53" i="137"/>
  <c r="BT53" i="137"/>
  <c r="BU53" i="137"/>
  <c r="BV53" i="137"/>
  <c r="BW53" i="137"/>
  <c r="BX53" i="137"/>
  <c r="BY53" i="137"/>
  <c r="BZ53" i="137"/>
  <c r="CA53" i="137"/>
  <c r="CB53" i="137"/>
  <c r="CC53" i="137"/>
  <c r="CD53" i="137"/>
  <c r="CE53" i="137"/>
  <c r="CF53" i="137"/>
  <c r="CG53" i="137"/>
  <c r="CH53" i="137"/>
  <c r="CI53" i="137"/>
  <c r="CJ53" i="137"/>
  <c r="CK53" i="137"/>
  <c r="CL53" i="137"/>
  <c r="CM53" i="137"/>
  <c r="CN53" i="137"/>
  <c r="CO53" i="137"/>
  <c r="CP53" i="137"/>
  <c r="CQ53" i="137"/>
  <c r="CR53" i="137"/>
  <c r="CS53" i="137"/>
  <c r="CT53" i="137"/>
  <c r="CU53" i="137"/>
  <c r="CV53" i="137"/>
  <c r="CW53" i="137"/>
  <c r="CX53" i="137"/>
  <c r="CY53" i="137"/>
  <c r="CZ53" i="137"/>
  <c r="DA53" i="137"/>
  <c r="DB53" i="137"/>
  <c r="DC53" i="137"/>
  <c r="DD53" i="137"/>
  <c r="DE53" i="137"/>
  <c r="DF53" i="137"/>
  <c r="DG53" i="137"/>
  <c r="DH53" i="137"/>
  <c r="DI53" i="137"/>
  <c r="DJ53" i="137"/>
  <c r="DK53" i="137"/>
  <c r="DL53" i="137"/>
  <c r="DM53" i="137"/>
  <c r="DN53" i="137"/>
  <c r="DO53" i="137"/>
  <c r="DP53" i="137"/>
  <c r="DQ53" i="137"/>
  <c r="DR53" i="137"/>
  <c r="DS53" i="137"/>
  <c r="DT53" i="137"/>
  <c r="DU53" i="137"/>
  <c r="DV53" i="137"/>
  <c r="DW53" i="137"/>
  <c r="DX53" i="137"/>
  <c r="DY53" i="137"/>
  <c r="DZ53" i="137"/>
  <c r="EA53" i="137"/>
  <c r="EB53" i="137"/>
  <c r="EC53" i="137"/>
  <c r="ED53" i="137"/>
  <c r="EE53" i="137"/>
  <c r="EF53" i="137"/>
  <c r="EG53" i="137"/>
  <c r="EH53" i="137"/>
  <c r="EI53" i="137"/>
  <c r="EJ53" i="137"/>
  <c r="EK53" i="137"/>
  <c r="EL53" i="137"/>
  <c r="EM53" i="137"/>
  <c r="EN53" i="137"/>
  <c r="EO53" i="137"/>
  <c r="EP53" i="137"/>
  <c r="EQ53" i="137"/>
  <c r="ER53" i="137"/>
  <c r="ES53" i="137"/>
  <c r="ET53" i="137"/>
  <c r="EU53" i="137"/>
  <c r="EV53" i="137"/>
  <c r="EW53" i="137"/>
  <c r="EX53" i="137"/>
  <c r="EY53" i="137"/>
  <c r="EZ53" i="137"/>
  <c r="FA53" i="137"/>
  <c r="FB53" i="137"/>
  <c r="FC53" i="137"/>
  <c r="FD53" i="137"/>
  <c r="FE53" i="137"/>
  <c r="FF53" i="137"/>
  <c r="FG53" i="137"/>
  <c r="FH53" i="137"/>
  <c r="FI53" i="137"/>
  <c r="FJ53" i="137"/>
  <c r="FK53" i="137"/>
  <c r="FL53" i="137"/>
  <c r="FM53" i="137"/>
  <c r="FN53" i="137"/>
  <c r="FO53" i="137"/>
  <c r="FP53" i="137"/>
  <c r="FQ53" i="137"/>
  <c r="FR53" i="137"/>
  <c r="FS53" i="137"/>
  <c r="FT53" i="137"/>
  <c r="FU53" i="137"/>
  <c r="FV53" i="137"/>
  <c r="FW53" i="137"/>
  <c r="FX53" i="137"/>
  <c r="FY53" i="137"/>
  <c r="FZ53" i="137"/>
  <c r="GA53" i="137"/>
  <c r="GB53" i="137"/>
  <c r="GC53" i="137"/>
  <c r="GD53" i="137"/>
  <c r="GE53" i="137"/>
  <c r="GF53" i="137"/>
  <c r="GG53" i="137"/>
  <c r="GH53" i="137"/>
  <c r="GI53" i="137"/>
  <c r="GJ53" i="137"/>
  <c r="GK53" i="137"/>
  <c r="GL53" i="137"/>
  <c r="GM53" i="137"/>
  <c r="GN53" i="137"/>
  <c r="GO53" i="137"/>
  <c r="GP53" i="137"/>
  <c r="GQ53" i="137"/>
  <c r="GR53" i="137"/>
  <c r="GS53" i="137"/>
  <c r="GT53" i="137"/>
  <c r="GU53" i="137"/>
  <c r="GV53" i="137"/>
  <c r="E53" i="137"/>
  <c r="E41" i="137"/>
  <c r="F41" i="137"/>
  <c r="G41" i="137"/>
  <c r="H41" i="137"/>
  <c r="I41" i="137"/>
  <c r="J41" i="137"/>
  <c r="K41" i="137"/>
  <c r="L41" i="137"/>
  <c r="M41" i="137"/>
  <c r="N41" i="137"/>
  <c r="O41" i="137"/>
  <c r="P41" i="137"/>
  <c r="Q41" i="137"/>
  <c r="R41" i="137"/>
  <c r="S41" i="137"/>
  <c r="T41" i="137"/>
  <c r="U41" i="137"/>
  <c r="V41" i="137"/>
  <c r="W41" i="137"/>
  <c r="X41" i="137"/>
  <c r="Y41" i="137"/>
  <c r="Z41" i="137"/>
  <c r="AA41" i="137"/>
  <c r="AB41" i="137"/>
  <c r="AC41" i="137"/>
  <c r="AD41" i="137"/>
  <c r="AE41" i="137"/>
  <c r="AF41" i="137"/>
  <c r="AG41" i="137"/>
  <c r="AH41" i="137"/>
  <c r="AI41" i="137"/>
  <c r="AJ41" i="137"/>
  <c r="AK41" i="137"/>
  <c r="AL41" i="137"/>
  <c r="AM41" i="137"/>
  <c r="AN41" i="137"/>
  <c r="AO41" i="137"/>
  <c r="AP41" i="137"/>
  <c r="AQ41" i="137"/>
  <c r="AR41" i="137"/>
  <c r="AS41" i="137"/>
  <c r="AT41" i="137"/>
  <c r="AU41" i="137"/>
  <c r="AV41" i="137"/>
  <c r="AW41" i="137"/>
  <c r="AX41" i="137"/>
  <c r="AY41" i="137"/>
  <c r="AZ41" i="137"/>
  <c r="BA41" i="137"/>
  <c r="BB41" i="137"/>
  <c r="BC41" i="137"/>
  <c r="BD41" i="137"/>
  <c r="BE41" i="137"/>
  <c r="BF41" i="137"/>
  <c r="BG41" i="137"/>
  <c r="BH41" i="137"/>
  <c r="BI41" i="137"/>
  <c r="BJ41" i="137"/>
  <c r="BK41" i="137"/>
  <c r="BL41" i="137"/>
  <c r="BM41" i="137"/>
  <c r="BN41" i="137"/>
  <c r="BO41" i="137"/>
  <c r="BP41" i="137"/>
  <c r="BQ41" i="137"/>
  <c r="BR41" i="137"/>
  <c r="BS41" i="137"/>
  <c r="BT41" i="137"/>
  <c r="BU41" i="137"/>
  <c r="BV41" i="137"/>
  <c r="BW41" i="137"/>
  <c r="BX41" i="137"/>
  <c r="BY41" i="137"/>
  <c r="BZ41" i="137"/>
  <c r="CA41" i="137"/>
  <c r="CB41" i="137"/>
  <c r="CC41" i="137"/>
  <c r="CD41" i="137"/>
  <c r="CE41" i="137"/>
  <c r="CF41" i="137"/>
  <c r="CG41" i="137"/>
  <c r="CH41" i="137"/>
  <c r="CI41" i="137"/>
  <c r="CJ41" i="137"/>
  <c r="CK41" i="137"/>
  <c r="CL41" i="137"/>
  <c r="CM41" i="137"/>
  <c r="CN41" i="137"/>
  <c r="CO41" i="137"/>
  <c r="CP41" i="137"/>
  <c r="CQ41" i="137"/>
  <c r="CR41" i="137"/>
  <c r="CS41" i="137"/>
  <c r="CT41" i="137"/>
  <c r="CU41" i="137"/>
  <c r="CV41" i="137"/>
  <c r="CW41" i="137"/>
  <c r="CX41" i="137"/>
  <c r="CY41" i="137"/>
  <c r="CZ41" i="137"/>
  <c r="DA41" i="137"/>
  <c r="DB41" i="137"/>
  <c r="DC41" i="137"/>
  <c r="DD41" i="137"/>
  <c r="DE41" i="137"/>
  <c r="DF41" i="137"/>
  <c r="DG41" i="137"/>
  <c r="DH41" i="137"/>
  <c r="DI41" i="137"/>
  <c r="DJ41" i="137"/>
  <c r="DK41" i="137"/>
  <c r="DL41" i="137"/>
  <c r="DM41" i="137"/>
  <c r="DN41" i="137"/>
  <c r="DO41" i="137"/>
  <c r="DP41" i="137"/>
  <c r="DQ41" i="137"/>
  <c r="DR41" i="137"/>
  <c r="DS41" i="137"/>
  <c r="DT41" i="137"/>
  <c r="DU41" i="137"/>
  <c r="DV41" i="137"/>
  <c r="DW41" i="137"/>
  <c r="DX41" i="137"/>
  <c r="DY41" i="137"/>
  <c r="DZ41" i="137"/>
  <c r="EA41" i="137"/>
  <c r="EB41" i="137"/>
  <c r="EC41" i="137"/>
  <c r="ED41" i="137"/>
  <c r="EE41" i="137"/>
  <c r="EF41" i="137"/>
  <c r="EG41" i="137"/>
  <c r="EH41" i="137"/>
  <c r="EI41" i="137"/>
  <c r="EJ41" i="137"/>
  <c r="EK41" i="137"/>
  <c r="EL41" i="137"/>
  <c r="EM41" i="137"/>
  <c r="EN41" i="137"/>
  <c r="EO41" i="137"/>
  <c r="EP41" i="137"/>
  <c r="EQ41" i="137"/>
  <c r="ER41" i="137"/>
  <c r="ES41" i="137"/>
  <c r="ET41" i="137"/>
  <c r="EU41" i="137"/>
  <c r="EV41" i="137"/>
  <c r="EW41" i="137"/>
  <c r="EX41" i="137"/>
  <c r="EY41" i="137"/>
  <c r="EZ41" i="137"/>
  <c r="FA41" i="137"/>
  <c r="FB41" i="137"/>
  <c r="FC41" i="137"/>
  <c r="FD41" i="137"/>
  <c r="FE41" i="137"/>
  <c r="FF41" i="137"/>
  <c r="FG41" i="137"/>
  <c r="FH41" i="137"/>
  <c r="FI41" i="137"/>
  <c r="FJ41" i="137"/>
  <c r="FK41" i="137"/>
  <c r="FL41" i="137"/>
  <c r="FM41" i="137"/>
  <c r="FN41" i="137"/>
  <c r="FO41" i="137"/>
  <c r="FP41" i="137"/>
  <c r="FQ41" i="137"/>
  <c r="FR41" i="137"/>
  <c r="FS41" i="137"/>
  <c r="FT41" i="137"/>
  <c r="FU41" i="137"/>
  <c r="FV41" i="137"/>
  <c r="FW41" i="137"/>
  <c r="FX41" i="137"/>
  <c r="FY41" i="137"/>
  <c r="FZ41" i="137"/>
  <c r="GA41" i="137"/>
  <c r="GB41" i="137"/>
  <c r="GC41" i="137"/>
  <c r="GD41" i="137"/>
  <c r="GE41" i="137"/>
  <c r="GF41" i="137"/>
  <c r="GG41" i="137"/>
  <c r="GH41" i="137"/>
  <c r="GI41" i="137"/>
  <c r="GJ41" i="137"/>
  <c r="GK41" i="137"/>
  <c r="GL41" i="137"/>
  <c r="GM41" i="137"/>
  <c r="GN41" i="137"/>
  <c r="GO41" i="137"/>
  <c r="GP41" i="137"/>
  <c r="GQ41" i="137"/>
  <c r="GR41" i="137"/>
  <c r="GS41" i="137"/>
  <c r="GT41" i="137"/>
  <c r="GU41" i="137"/>
  <c r="GV41" i="137"/>
  <c r="GX41" i="137"/>
  <c r="E42" i="137"/>
  <c r="F42" i="137"/>
  <c r="G42" i="137"/>
  <c r="H42" i="137"/>
  <c r="I42" i="137"/>
  <c r="J42" i="137"/>
  <c r="K42" i="137"/>
  <c r="L42" i="137"/>
  <c r="M42" i="137"/>
  <c r="N42" i="137"/>
  <c r="O42" i="137"/>
  <c r="P42" i="137"/>
  <c r="Q42" i="137"/>
  <c r="R42" i="137"/>
  <c r="S42" i="137"/>
  <c r="T42" i="137"/>
  <c r="U42" i="137"/>
  <c r="V42" i="137"/>
  <c r="W42" i="137"/>
  <c r="X42" i="137"/>
  <c r="Y42" i="137"/>
  <c r="Z42" i="137"/>
  <c r="AA42" i="137"/>
  <c r="AB42" i="137"/>
  <c r="AC42" i="137"/>
  <c r="AD42" i="137"/>
  <c r="AE42" i="137"/>
  <c r="AF42" i="137"/>
  <c r="AG42" i="137"/>
  <c r="AH42" i="137"/>
  <c r="AI42" i="137"/>
  <c r="AJ42" i="137"/>
  <c r="AK42" i="137"/>
  <c r="AL42" i="137"/>
  <c r="AM42" i="137"/>
  <c r="AN42" i="137"/>
  <c r="AO42" i="137"/>
  <c r="AP42" i="137"/>
  <c r="AQ42" i="137"/>
  <c r="AR42" i="137"/>
  <c r="AS42" i="137"/>
  <c r="AT42" i="137"/>
  <c r="AU42" i="137"/>
  <c r="AV42" i="137"/>
  <c r="AW42" i="137"/>
  <c r="AX42" i="137"/>
  <c r="AY42" i="137"/>
  <c r="AZ42" i="137"/>
  <c r="BA42" i="137"/>
  <c r="BB42" i="137"/>
  <c r="BC42" i="137"/>
  <c r="BD42" i="137"/>
  <c r="BE42" i="137"/>
  <c r="BF42" i="137"/>
  <c r="BG42" i="137"/>
  <c r="BH42" i="137"/>
  <c r="BI42" i="137"/>
  <c r="BJ42" i="137"/>
  <c r="BK42" i="137"/>
  <c r="BL42" i="137"/>
  <c r="BM42" i="137"/>
  <c r="BN42" i="137"/>
  <c r="BO42" i="137"/>
  <c r="BP42" i="137"/>
  <c r="BQ42" i="137"/>
  <c r="BR42" i="137"/>
  <c r="BS42" i="137"/>
  <c r="BT42" i="137"/>
  <c r="BU42" i="137"/>
  <c r="BV42" i="137"/>
  <c r="BW42" i="137"/>
  <c r="BX42" i="137"/>
  <c r="BY42" i="137"/>
  <c r="BZ42" i="137"/>
  <c r="CA42" i="137"/>
  <c r="CB42" i="137"/>
  <c r="CC42" i="137"/>
  <c r="CD42" i="137"/>
  <c r="CE42" i="137"/>
  <c r="CF42" i="137"/>
  <c r="CG42" i="137"/>
  <c r="CH42" i="137"/>
  <c r="CI42" i="137"/>
  <c r="CJ42" i="137"/>
  <c r="CK42" i="137"/>
  <c r="CL42" i="137"/>
  <c r="CM42" i="137"/>
  <c r="CN42" i="137"/>
  <c r="CO42" i="137"/>
  <c r="CP42" i="137"/>
  <c r="CQ42" i="137"/>
  <c r="CR42" i="137"/>
  <c r="CS42" i="137"/>
  <c r="CT42" i="137"/>
  <c r="CU42" i="137"/>
  <c r="CV42" i="137"/>
  <c r="CW42" i="137"/>
  <c r="CX42" i="137"/>
  <c r="CY42" i="137"/>
  <c r="CZ42" i="137"/>
  <c r="DA42" i="137"/>
  <c r="DB42" i="137"/>
  <c r="DC42" i="137"/>
  <c r="DD42" i="137"/>
  <c r="DE42" i="137"/>
  <c r="DF42" i="137"/>
  <c r="DG42" i="137"/>
  <c r="DH42" i="137"/>
  <c r="DI42" i="137"/>
  <c r="DJ42" i="137"/>
  <c r="DK42" i="137"/>
  <c r="DL42" i="137"/>
  <c r="DM42" i="137"/>
  <c r="DN42" i="137"/>
  <c r="DO42" i="137"/>
  <c r="DP42" i="137"/>
  <c r="DQ42" i="137"/>
  <c r="DR42" i="137"/>
  <c r="DS42" i="137"/>
  <c r="DT42" i="137"/>
  <c r="DU42" i="137"/>
  <c r="DV42" i="137"/>
  <c r="DW42" i="137"/>
  <c r="DX42" i="137"/>
  <c r="DY42" i="137"/>
  <c r="DZ42" i="137"/>
  <c r="EA42" i="137"/>
  <c r="EB42" i="137"/>
  <c r="EC42" i="137"/>
  <c r="ED42" i="137"/>
  <c r="EE42" i="137"/>
  <c r="EF42" i="137"/>
  <c r="EG42" i="137"/>
  <c r="EH42" i="137"/>
  <c r="EI42" i="137"/>
  <c r="EJ42" i="137"/>
  <c r="EK42" i="137"/>
  <c r="EL42" i="137"/>
  <c r="EM42" i="137"/>
  <c r="EN42" i="137"/>
  <c r="EO42" i="137"/>
  <c r="EP42" i="137"/>
  <c r="EQ42" i="137"/>
  <c r="ER42" i="137"/>
  <c r="ES42" i="137"/>
  <c r="ET42" i="137"/>
  <c r="EU42" i="137"/>
  <c r="EV42" i="137"/>
  <c r="EW42" i="137"/>
  <c r="EX42" i="137"/>
  <c r="EY42" i="137"/>
  <c r="EZ42" i="137"/>
  <c r="FA42" i="137"/>
  <c r="FB42" i="137"/>
  <c r="FC42" i="137"/>
  <c r="FD42" i="137"/>
  <c r="FE42" i="137"/>
  <c r="FF42" i="137"/>
  <c r="FG42" i="137"/>
  <c r="FH42" i="137"/>
  <c r="FI42" i="137"/>
  <c r="FJ42" i="137"/>
  <c r="FK42" i="137"/>
  <c r="FL42" i="137"/>
  <c r="FM42" i="137"/>
  <c r="FN42" i="137"/>
  <c r="FO42" i="137"/>
  <c r="FP42" i="137"/>
  <c r="FQ42" i="137"/>
  <c r="FR42" i="137"/>
  <c r="FS42" i="137"/>
  <c r="FT42" i="137"/>
  <c r="FU42" i="137"/>
  <c r="FV42" i="137"/>
  <c r="FW42" i="137"/>
  <c r="FX42" i="137"/>
  <c r="FY42" i="137"/>
  <c r="FZ42" i="137"/>
  <c r="GA42" i="137"/>
  <c r="GB42" i="137"/>
  <c r="GC42" i="137"/>
  <c r="GD42" i="137"/>
  <c r="GE42" i="137"/>
  <c r="GF42" i="137"/>
  <c r="GG42" i="137"/>
  <c r="GH42" i="137"/>
  <c r="GI42" i="137"/>
  <c r="GJ42" i="137"/>
  <c r="GK42" i="137"/>
  <c r="GL42" i="137"/>
  <c r="GM42" i="137"/>
  <c r="GN42" i="137"/>
  <c r="GO42" i="137"/>
  <c r="GP42" i="137"/>
  <c r="GQ42" i="137"/>
  <c r="GR42" i="137"/>
  <c r="GS42" i="137"/>
  <c r="GT42" i="137"/>
  <c r="GU42" i="137"/>
  <c r="GV42" i="137"/>
  <c r="GX42" i="137"/>
  <c r="E43" i="137"/>
  <c r="F43" i="137"/>
  <c r="G43" i="137"/>
  <c r="H43" i="137"/>
  <c r="I43" i="137"/>
  <c r="J43" i="137"/>
  <c r="K43" i="137"/>
  <c r="L43" i="137"/>
  <c r="M43" i="137"/>
  <c r="N43" i="137"/>
  <c r="O43" i="137"/>
  <c r="P43" i="137"/>
  <c r="Q43" i="137"/>
  <c r="R43" i="137"/>
  <c r="S43" i="137"/>
  <c r="T43" i="137"/>
  <c r="U43" i="137"/>
  <c r="V43" i="137"/>
  <c r="W43" i="137"/>
  <c r="X43" i="137"/>
  <c r="Y43" i="137"/>
  <c r="Z43" i="137"/>
  <c r="AA43" i="137"/>
  <c r="AB43" i="137"/>
  <c r="AC43" i="137"/>
  <c r="AD43" i="137"/>
  <c r="AE43" i="137"/>
  <c r="AF43" i="137"/>
  <c r="AG43" i="137"/>
  <c r="AH43" i="137"/>
  <c r="AI43" i="137"/>
  <c r="AJ43" i="137"/>
  <c r="AK43" i="137"/>
  <c r="AL43" i="137"/>
  <c r="AM43" i="137"/>
  <c r="AN43" i="137"/>
  <c r="AO43" i="137"/>
  <c r="AP43" i="137"/>
  <c r="AQ43" i="137"/>
  <c r="AR43" i="137"/>
  <c r="AS43" i="137"/>
  <c r="AT43" i="137"/>
  <c r="AU43" i="137"/>
  <c r="AV43" i="137"/>
  <c r="AW43" i="137"/>
  <c r="AX43" i="137"/>
  <c r="AY43" i="137"/>
  <c r="AZ43" i="137"/>
  <c r="BA43" i="137"/>
  <c r="BB43" i="137"/>
  <c r="BC43" i="137"/>
  <c r="BD43" i="137"/>
  <c r="BE43" i="137"/>
  <c r="BF43" i="137"/>
  <c r="BG43" i="137"/>
  <c r="BH43" i="137"/>
  <c r="BI43" i="137"/>
  <c r="BJ43" i="137"/>
  <c r="BK43" i="137"/>
  <c r="BL43" i="137"/>
  <c r="BM43" i="137"/>
  <c r="BN43" i="137"/>
  <c r="BO43" i="137"/>
  <c r="BP43" i="137"/>
  <c r="BQ43" i="137"/>
  <c r="BR43" i="137"/>
  <c r="BS43" i="137"/>
  <c r="BT43" i="137"/>
  <c r="BU43" i="137"/>
  <c r="BV43" i="137"/>
  <c r="BW43" i="137"/>
  <c r="BX43" i="137"/>
  <c r="BY43" i="137"/>
  <c r="BZ43" i="137"/>
  <c r="CA43" i="137"/>
  <c r="CB43" i="137"/>
  <c r="CC43" i="137"/>
  <c r="CD43" i="137"/>
  <c r="CE43" i="137"/>
  <c r="CF43" i="137"/>
  <c r="CG43" i="137"/>
  <c r="CH43" i="137"/>
  <c r="CI43" i="137"/>
  <c r="CJ43" i="137"/>
  <c r="CK43" i="137"/>
  <c r="CL43" i="137"/>
  <c r="CM43" i="137"/>
  <c r="CN43" i="137"/>
  <c r="CO43" i="137"/>
  <c r="CP43" i="137"/>
  <c r="CQ43" i="137"/>
  <c r="CR43" i="137"/>
  <c r="CS43" i="137"/>
  <c r="CT43" i="137"/>
  <c r="CU43" i="137"/>
  <c r="CV43" i="137"/>
  <c r="CW43" i="137"/>
  <c r="CX43" i="137"/>
  <c r="CY43" i="137"/>
  <c r="CZ43" i="137"/>
  <c r="DA43" i="137"/>
  <c r="DB43" i="137"/>
  <c r="DC43" i="137"/>
  <c r="DD43" i="137"/>
  <c r="DE43" i="137"/>
  <c r="DF43" i="137"/>
  <c r="DG43" i="137"/>
  <c r="DH43" i="137"/>
  <c r="DI43" i="137"/>
  <c r="DJ43" i="137"/>
  <c r="DK43" i="137"/>
  <c r="DL43" i="137"/>
  <c r="DM43" i="137"/>
  <c r="DN43" i="137"/>
  <c r="DO43" i="137"/>
  <c r="DP43" i="137"/>
  <c r="DQ43" i="137"/>
  <c r="DR43" i="137"/>
  <c r="DS43" i="137"/>
  <c r="DT43" i="137"/>
  <c r="DU43" i="137"/>
  <c r="DV43" i="137"/>
  <c r="DW43" i="137"/>
  <c r="DX43" i="137"/>
  <c r="DY43" i="137"/>
  <c r="DZ43" i="137"/>
  <c r="EA43" i="137"/>
  <c r="EB43" i="137"/>
  <c r="EC43" i="137"/>
  <c r="ED43" i="137"/>
  <c r="EE43" i="137"/>
  <c r="EF43" i="137"/>
  <c r="EG43" i="137"/>
  <c r="EH43" i="137"/>
  <c r="EI43" i="137"/>
  <c r="EJ43" i="137"/>
  <c r="EK43" i="137"/>
  <c r="EL43" i="137"/>
  <c r="EM43" i="137"/>
  <c r="EN43" i="137"/>
  <c r="EO43" i="137"/>
  <c r="EP43" i="137"/>
  <c r="EQ43" i="137"/>
  <c r="ER43" i="137"/>
  <c r="ES43" i="137"/>
  <c r="ET43" i="137"/>
  <c r="EU43" i="137"/>
  <c r="EV43" i="137"/>
  <c r="EW43" i="137"/>
  <c r="EX43" i="137"/>
  <c r="EY43" i="137"/>
  <c r="EZ43" i="137"/>
  <c r="FA43" i="137"/>
  <c r="FB43" i="137"/>
  <c r="FC43" i="137"/>
  <c r="FD43" i="137"/>
  <c r="FE43" i="137"/>
  <c r="FF43" i="137"/>
  <c r="FG43" i="137"/>
  <c r="FH43" i="137"/>
  <c r="FI43" i="137"/>
  <c r="FJ43" i="137"/>
  <c r="FK43" i="137"/>
  <c r="FL43" i="137"/>
  <c r="FM43" i="137"/>
  <c r="FN43" i="137"/>
  <c r="FO43" i="137"/>
  <c r="FP43" i="137"/>
  <c r="FQ43" i="137"/>
  <c r="FR43" i="137"/>
  <c r="FS43" i="137"/>
  <c r="FT43" i="137"/>
  <c r="FU43" i="137"/>
  <c r="FV43" i="137"/>
  <c r="FW43" i="137"/>
  <c r="FX43" i="137"/>
  <c r="FY43" i="137"/>
  <c r="FZ43" i="137"/>
  <c r="GA43" i="137"/>
  <c r="GB43" i="137"/>
  <c r="GC43" i="137"/>
  <c r="GD43" i="137"/>
  <c r="GE43" i="137"/>
  <c r="GF43" i="137"/>
  <c r="GG43" i="137"/>
  <c r="GH43" i="137"/>
  <c r="GI43" i="137"/>
  <c r="GJ43" i="137"/>
  <c r="GK43" i="137"/>
  <c r="GL43" i="137"/>
  <c r="GM43" i="137"/>
  <c r="GN43" i="137"/>
  <c r="GO43" i="137"/>
  <c r="GP43" i="137"/>
  <c r="GQ43" i="137"/>
  <c r="GR43" i="137"/>
  <c r="GS43" i="137"/>
  <c r="GT43" i="137"/>
  <c r="GU43" i="137"/>
  <c r="GV43" i="137"/>
  <c r="GX43" i="137"/>
  <c r="E44" i="137"/>
  <c r="F44" i="137"/>
  <c r="G44" i="137"/>
  <c r="H44" i="137"/>
  <c r="I44" i="137"/>
  <c r="J44" i="137"/>
  <c r="K44" i="137"/>
  <c r="L44" i="137"/>
  <c r="M44" i="137"/>
  <c r="N44" i="137"/>
  <c r="O44" i="137"/>
  <c r="P44" i="137"/>
  <c r="Q44" i="137"/>
  <c r="R44" i="137"/>
  <c r="S44" i="137"/>
  <c r="T44" i="137"/>
  <c r="U44" i="137"/>
  <c r="V44" i="137"/>
  <c r="W44" i="137"/>
  <c r="X44" i="137"/>
  <c r="Y44" i="137"/>
  <c r="Z44" i="137"/>
  <c r="AA44" i="137"/>
  <c r="AB44" i="137"/>
  <c r="AC44" i="137"/>
  <c r="AD44" i="137"/>
  <c r="AE44" i="137"/>
  <c r="AF44" i="137"/>
  <c r="AG44" i="137"/>
  <c r="AH44" i="137"/>
  <c r="AI44" i="137"/>
  <c r="AJ44" i="137"/>
  <c r="AK44" i="137"/>
  <c r="AL44" i="137"/>
  <c r="AM44" i="137"/>
  <c r="AN44" i="137"/>
  <c r="AO44" i="137"/>
  <c r="AP44" i="137"/>
  <c r="AQ44" i="137"/>
  <c r="AR44" i="137"/>
  <c r="AS44" i="137"/>
  <c r="AT44" i="137"/>
  <c r="AU44" i="137"/>
  <c r="AV44" i="137"/>
  <c r="AW44" i="137"/>
  <c r="AX44" i="137"/>
  <c r="AY44" i="137"/>
  <c r="AZ44" i="137"/>
  <c r="BA44" i="137"/>
  <c r="BB44" i="137"/>
  <c r="BC44" i="137"/>
  <c r="BD44" i="137"/>
  <c r="BE44" i="137"/>
  <c r="BF44" i="137"/>
  <c r="BG44" i="137"/>
  <c r="BH44" i="137"/>
  <c r="BI44" i="137"/>
  <c r="BJ44" i="137"/>
  <c r="BK44" i="137"/>
  <c r="BL44" i="137"/>
  <c r="BM44" i="137"/>
  <c r="BN44" i="137"/>
  <c r="BO44" i="137"/>
  <c r="BP44" i="137"/>
  <c r="BQ44" i="137"/>
  <c r="BR44" i="137"/>
  <c r="BS44" i="137"/>
  <c r="BT44" i="137"/>
  <c r="BU44" i="137"/>
  <c r="BV44" i="137"/>
  <c r="BW44" i="137"/>
  <c r="BX44" i="137"/>
  <c r="BY44" i="137"/>
  <c r="BZ44" i="137"/>
  <c r="CA44" i="137"/>
  <c r="CB44" i="137"/>
  <c r="CC44" i="137"/>
  <c r="CD44" i="137"/>
  <c r="CE44" i="137"/>
  <c r="CF44" i="137"/>
  <c r="CG44" i="137"/>
  <c r="CH44" i="137"/>
  <c r="CI44" i="137"/>
  <c r="CJ44" i="137"/>
  <c r="CK44" i="137"/>
  <c r="CL44" i="137"/>
  <c r="CM44" i="137"/>
  <c r="CN44" i="137"/>
  <c r="CO44" i="137"/>
  <c r="CP44" i="137"/>
  <c r="CQ44" i="137"/>
  <c r="CR44" i="137"/>
  <c r="CS44" i="137"/>
  <c r="CT44" i="137"/>
  <c r="CU44" i="137"/>
  <c r="CV44" i="137"/>
  <c r="CW44" i="137"/>
  <c r="CX44" i="137"/>
  <c r="CY44" i="137"/>
  <c r="CZ44" i="137"/>
  <c r="DA44" i="137"/>
  <c r="DB44" i="137"/>
  <c r="DC44" i="137"/>
  <c r="DD44" i="137"/>
  <c r="DE44" i="137"/>
  <c r="DF44" i="137"/>
  <c r="DG44" i="137"/>
  <c r="DH44" i="137"/>
  <c r="DI44" i="137"/>
  <c r="DJ44" i="137"/>
  <c r="DK44" i="137"/>
  <c r="DL44" i="137"/>
  <c r="DM44" i="137"/>
  <c r="DN44" i="137"/>
  <c r="DO44" i="137"/>
  <c r="DP44" i="137"/>
  <c r="DQ44" i="137"/>
  <c r="DR44" i="137"/>
  <c r="DS44" i="137"/>
  <c r="DT44" i="137"/>
  <c r="DU44" i="137"/>
  <c r="DV44" i="137"/>
  <c r="DW44" i="137"/>
  <c r="DX44" i="137"/>
  <c r="DY44" i="137"/>
  <c r="DZ44" i="137"/>
  <c r="EA44" i="137"/>
  <c r="EB44" i="137"/>
  <c r="EC44" i="137"/>
  <c r="ED44" i="137"/>
  <c r="EE44" i="137"/>
  <c r="EF44" i="137"/>
  <c r="EG44" i="137"/>
  <c r="EH44" i="137"/>
  <c r="EI44" i="137"/>
  <c r="EJ44" i="137"/>
  <c r="EK44" i="137"/>
  <c r="EL44" i="137"/>
  <c r="EM44" i="137"/>
  <c r="EN44" i="137"/>
  <c r="EO44" i="137"/>
  <c r="EP44" i="137"/>
  <c r="EQ44" i="137"/>
  <c r="ER44" i="137"/>
  <c r="ES44" i="137"/>
  <c r="ET44" i="137"/>
  <c r="EU44" i="137"/>
  <c r="EV44" i="137"/>
  <c r="EW44" i="137"/>
  <c r="EX44" i="137"/>
  <c r="EY44" i="137"/>
  <c r="EZ44" i="137"/>
  <c r="FA44" i="137"/>
  <c r="FB44" i="137"/>
  <c r="FC44" i="137"/>
  <c r="FD44" i="137"/>
  <c r="FE44" i="137"/>
  <c r="FF44" i="137"/>
  <c r="FG44" i="137"/>
  <c r="FH44" i="137"/>
  <c r="FI44" i="137"/>
  <c r="FJ44" i="137"/>
  <c r="FK44" i="137"/>
  <c r="FL44" i="137"/>
  <c r="FM44" i="137"/>
  <c r="FN44" i="137"/>
  <c r="FO44" i="137"/>
  <c r="FP44" i="137"/>
  <c r="FQ44" i="137"/>
  <c r="FR44" i="137"/>
  <c r="FS44" i="137"/>
  <c r="FT44" i="137"/>
  <c r="FU44" i="137"/>
  <c r="FV44" i="137"/>
  <c r="FW44" i="137"/>
  <c r="FX44" i="137"/>
  <c r="FY44" i="137"/>
  <c r="FZ44" i="137"/>
  <c r="GA44" i="137"/>
  <c r="GB44" i="137"/>
  <c r="GC44" i="137"/>
  <c r="GD44" i="137"/>
  <c r="GE44" i="137"/>
  <c r="GF44" i="137"/>
  <c r="GG44" i="137"/>
  <c r="GH44" i="137"/>
  <c r="GI44" i="137"/>
  <c r="GJ44" i="137"/>
  <c r="GK44" i="137"/>
  <c r="GL44" i="137"/>
  <c r="GM44" i="137"/>
  <c r="GN44" i="137"/>
  <c r="GO44" i="137"/>
  <c r="GP44" i="137"/>
  <c r="GQ44" i="137"/>
  <c r="GR44" i="137"/>
  <c r="GS44" i="137"/>
  <c r="GT44" i="137"/>
  <c r="GU44" i="137"/>
  <c r="GV44" i="137"/>
  <c r="GX44" i="137"/>
  <c r="E45" i="137"/>
  <c r="F45" i="137"/>
  <c r="G45" i="137"/>
  <c r="H45" i="137"/>
  <c r="I45" i="137"/>
  <c r="J45" i="137"/>
  <c r="K45" i="137"/>
  <c r="L45" i="137"/>
  <c r="M45" i="137"/>
  <c r="N45" i="137"/>
  <c r="O45" i="137"/>
  <c r="P45" i="137"/>
  <c r="Q45" i="137"/>
  <c r="R45" i="137"/>
  <c r="S45" i="137"/>
  <c r="T45" i="137"/>
  <c r="U45" i="137"/>
  <c r="V45" i="137"/>
  <c r="W45" i="137"/>
  <c r="X45" i="137"/>
  <c r="Y45" i="137"/>
  <c r="Z45" i="137"/>
  <c r="AA45" i="137"/>
  <c r="AB45" i="137"/>
  <c r="AC45" i="137"/>
  <c r="AD45" i="137"/>
  <c r="AE45" i="137"/>
  <c r="AF45" i="137"/>
  <c r="AG45" i="137"/>
  <c r="AH45" i="137"/>
  <c r="AI45" i="137"/>
  <c r="AJ45" i="137"/>
  <c r="AK45" i="137"/>
  <c r="AL45" i="137"/>
  <c r="AM45" i="137"/>
  <c r="AN45" i="137"/>
  <c r="AO45" i="137"/>
  <c r="AP45" i="137"/>
  <c r="AQ45" i="137"/>
  <c r="AR45" i="137"/>
  <c r="AS45" i="137"/>
  <c r="AT45" i="137"/>
  <c r="AU45" i="137"/>
  <c r="AV45" i="137"/>
  <c r="AW45" i="137"/>
  <c r="AX45" i="137"/>
  <c r="AY45" i="137"/>
  <c r="AZ45" i="137"/>
  <c r="BA45" i="137"/>
  <c r="BB45" i="137"/>
  <c r="BC45" i="137"/>
  <c r="BD45" i="137"/>
  <c r="BE45" i="137"/>
  <c r="BF45" i="137"/>
  <c r="BG45" i="137"/>
  <c r="BH45" i="137"/>
  <c r="BI45" i="137"/>
  <c r="BJ45" i="137"/>
  <c r="BK45" i="137"/>
  <c r="BL45" i="137"/>
  <c r="BM45" i="137"/>
  <c r="BN45" i="137"/>
  <c r="BO45" i="137"/>
  <c r="BP45" i="137"/>
  <c r="BQ45" i="137"/>
  <c r="BR45" i="137"/>
  <c r="BS45" i="137"/>
  <c r="BT45" i="137"/>
  <c r="BU45" i="137"/>
  <c r="BV45" i="137"/>
  <c r="BW45" i="137"/>
  <c r="BX45" i="137"/>
  <c r="BY45" i="137"/>
  <c r="BZ45" i="137"/>
  <c r="CA45" i="137"/>
  <c r="CB45" i="137"/>
  <c r="CC45" i="137"/>
  <c r="CD45" i="137"/>
  <c r="CE45" i="137"/>
  <c r="CF45" i="137"/>
  <c r="CG45" i="137"/>
  <c r="CH45" i="137"/>
  <c r="CI45" i="137"/>
  <c r="CJ45" i="137"/>
  <c r="CK45" i="137"/>
  <c r="CL45" i="137"/>
  <c r="CM45" i="137"/>
  <c r="CN45" i="137"/>
  <c r="CO45" i="137"/>
  <c r="CP45" i="137"/>
  <c r="CQ45" i="137"/>
  <c r="CR45" i="137"/>
  <c r="CS45" i="137"/>
  <c r="CT45" i="137"/>
  <c r="CU45" i="137"/>
  <c r="CV45" i="137"/>
  <c r="CW45" i="137"/>
  <c r="CX45" i="137"/>
  <c r="CY45" i="137"/>
  <c r="CZ45" i="137"/>
  <c r="DA45" i="137"/>
  <c r="DB45" i="137"/>
  <c r="DC45" i="137"/>
  <c r="DD45" i="137"/>
  <c r="DE45" i="137"/>
  <c r="DF45" i="137"/>
  <c r="DG45" i="137"/>
  <c r="DH45" i="137"/>
  <c r="DI45" i="137"/>
  <c r="DJ45" i="137"/>
  <c r="DK45" i="137"/>
  <c r="DL45" i="137"/>
  <c r="DM45" i="137"/>
  <c r="DN45" i="137"/>
  <c r="DO45" i="137"/>
  <c r="DP45" i="137"/>
  <c r="DQ45" i="137"/>
  <c r="DR45" i="137"/>
  <c r="DS45" i="137"/>
  <c r="DT45" i="137"/>
  <c r="DU45" i="137"/>
  <c r="DV45" i="137"/>
  <c r="DW45" i="137"/>
  <c r="DX45" i="137"/>
  <c r="DY45" i="137"/>
  <c r="DZ45" i="137"/>
  <c r="EA45" i="137"/>
  <c r="EB45" i="137"/>
  <c r="EC45" i="137"/>
  <c r="ED45" i="137"/>
  <c r="EE45" i="137"/>
  <c r="EF45" i="137"/>
  <c r="EG45" i="137"/>
  <c r="EH45" i="137"/>
  <c r="EI45" i="137"/>
  <c r="EJ45" i="137"/>
  <c r="EK45" i="137"/>
  <c r="EL45" i="137"/>
  <c r="EM45" i="137"/>
  <c r="EN45" i="137"/>
  <c r="EO45" i="137"/>
  <c r="EP45" i="137"/>
  <c r="EQ45" i="137"/>
  <c r="ER45" i="137"/>
  <c r="ES45" i="137"/>
  <c r="ET45" i="137"/>
  <c r="EU45" i="137"/>
  <c r="EV45" i="137"/>
  <c r="EW45" i="137"/>
  <c r="EX45" i="137"/>
  <c r="EY45" i="137"/>
  <c r="EZ45" i="137"/>
  <c r="FA45" i="137"/>
  <c r="FB45" i="137"/>
  <c r="FC45" i="137"/>
  <c r="FD45" i="137"/>
  <c r="FE45" i="137"/>
  <c r="FF45" i="137"/>
  <c r="FG45" i="137"/>
  <c r="FH45" i="137"/>
  <c r="FI45" i="137"/>
  <c r="FJ45" i="137"/>
  <c r="FK45" i="137"/>
  <c r="FL45" i="137"/>
  <c r="FM45" i="137"/>
  <c r="FN45" i="137"/>
  <c r="FO45" i="137"/>
  <c r="FP45" i="137"/>
  <c r="FQ45" i="137"/>
  <c r="FR45" i="137"/>
  <c r="FS45" i="137"/>
  <c r="FT45" i="137"/>
  <c r="FU45" i="137"/>
  <c r="FV45" i="137"/>
  <c r="FW45" i="137"/>
  <c r="FX45" i="137"/>
  <c r="FY45" i="137"/>
  <c r="FZ45" i="137"/>
  <c r="GA45" i="137"/>
  <c r="GB45" i="137"/>
  <c r="GC45" i="137"/>
  <c r="GD45" i="137"/>
  <c r="GE45" i="137"/>
  <c r="GF45" i="137"/>
  <c r="GG45" i="137"/>
  <c r="GH45" i="137"/>
  <c r="GI45" i="137"/>
  <c r="GJ45" i="137"/>
  <c r="GK45" i="137"/>
  <c r="GL45" i="137"/>
  <c r="GM45" i="137"/>
  <c r="GN45" i="137"/>
  <c r="GO45" i="137"/>
  <c r="GP45" i="137"/>
  <c r="GQ45" i="137"/>
  <c r="GR45" i="137"/>
  <c r="GS45" i="137"/>
  <c r="GT45" i="137"/>
  <c r="GU45" i="137"/>
  <c r="GV45" i="137"/>
  <c r="GX45" i="137"/>
  <c r="E46" i="137"/>
  <c r="F46" i="137"/>
  <c r="G46" i="137"/>
  <c r="H46" i="137"/>
  <c r="I46" i="137"/>
  <c r="J46" i="137"/>
  <c r="K46" i="137"/>
  <c r="L46" i="137"/>
  <c r="M46" i="137"/>
  <c r="N46" i="137"/>
  <c r="O46" i="137"/>
  <c r="P46" i="137"/>
  <c r="Q46" i="137"/>
  <c r="R46" i="137"/>
  <c r="S46" i="137"/>
  <c r="T46" i="137"/>
  <c r="U46" i="137"/>
  <c r="V46" i="137"/>
  <c r="W46" i="137"/>
  <c r="X46" i="137"/>
  <c r="Y46" i="137"/>
  <c r="Z46" i="137"/>
  <c r="AA46" i="137"/>
  <c r="AB46" i="137"/>
  <c r="AC46" i="137"/>
  <c r="AD46" i="137"/>
  <c r="AE46" i="137"/>
  <c r="AF46" i="137"/>
  <c r="AG46" i="137"/>
  <c r="AH46" i="137"/>
  <c r="AI46" i="137"/>
  <c r="AJ46" i="137"/>
  <c r="AK46" i="137"/>
  <c r="AL46" i="137"/>
  <c r="AM46" i="137"/>
  <c r="AN46" i="137"/>
  <c r="AO46" i="137"/>
  <c r="AP46" i="137"/>
  <c r="AQ46" i="137"/>
  <c r="AR46" i="137"/>
  <c r="AS46" i="137"/>
  <c r="AT46" i="137"/>
  <c r="AU46" i="137"/>
  <c r="AV46" i="137"/>
  <c r="AW46" i="137"/>
  <c r="AX46" i="137"/>
  <c r="AY46" i="137"/>
  <c r="AZ46" i="137"/>
  <c r="BA46" i="137"/>
  <c r="BB46" i="137"/>
  <c r="BC46" i="137"/>
  <c r="BD46" i="137"/>
  <c r="BE46" i="137"/>
  <c r="BF46" i="137"/>
  <c r="BG46" i="137"/>
  <c r="BH46" i="137"/>
  <c r="BI46" i="137"/>
  <c r="BJ46" i="137"/>
  <c r="BK46" i="137"/>
  <c r="BL46" i="137"/>
  <c r="BM46" i="137"/>
  <c r="BN46" i="137"/>
  <c r="BO46" i="137"/>
  <c r="BP46" i="137"/>
  <c r="BQ46" i="137"/>
  <c r="BR46" i="137"/>
  <c r="BS46" i="137"/>
  <c r="BT46" i="137"/>
  <c r="BU46" i="137"/>
  <c r="BV46" i="137"/>
  <c r="BW46" i="137"/>
  <c r="BX46" i="137"/>
  <c r="BY46" i="137"/>
  <c r="BZ46" i="137"/>
  <c r="CA46" i="137"/>
  <c r="CB46" i="137"/>
  <c r="CC46" i="137"/>
  <c r="CD46" i="137"/>
  <c r="CE46" i="137"/>
  <c r="CF46" i="137"/>
  <c r="CG46" i="137"/>
  <c r="CH46" i="137"/>
  <c r="CI46" i="137"/>
  <c r="CJ46" i="137"/>
  <c r="CK46" i="137"/>
  <c r="CL46" i="137"/>
  <c r="CM46" i="137"/>
  <c r="CN46" i="137"/>
  <c r="CO46" i="137"/>
  <c r="CP46" i="137"/>
  <c r="CQ46" i="137"/>
  <c r="CR46" i="137"/>
  <c r="CS46" i="137"/>
  <c r="CT46" i="137"/>
  <c r="CU46" i="137"/>
  <c r="CV46" i="137"/>
  <c r="CW46" i="137"/>
  <c r="CX46" i="137"/>
  <c r="CY46" i="137"/>
  <c r="CZ46" i="137"/>
  <c r="DA46" i="137"/>
  <c r="DB46" i="137"/>
  <c r="DC46" i="137"/>
  <c r="DD46" i="137"/>
  <c r="DE46" i="137"/>
  <c r="DF46" i="137"/>
  <c r="DG46" i="137"/>
  <c r="DH46" i="137"/>
  <c r="DI46" i="137"/>
  <c r="DJ46" i="137"/>
  <c r="DK46" i="137"/>
  <c r="DL46" i="137"/>
  <c r="DM46" i="137"/>
  <c r="DN46" i="137"/>
  <c r="DO46" i="137"/>
  <c r="DP46" i="137"/>
  <c r="DQ46" i="137"/>
  <c r="DR46" i="137"/>
  <c r="DS46" i="137"/>
  <c r="DT46" i="137"/>
  <c r="DU46" i="137"/>
  <c r="DV46" i="137"/>
  <c r="DW46" i="137"/>
  <c r="DX46" i="137"/>
  <c r="DY46" i="137"/>
  <c r="DZ46" i="137"/>
  <c r="EA46" i="137"/>
  <c r="EB46" i="137"/>
  <c r="EC46" i="137"/>
  <c r="ED46" i="137"/>
  <c r="EE46" i="137"/>
  <c r="EF46" i="137"/>
  <c r="EG46" i="137"/>
  <c r="EH46" i="137"/>
  <c r="EI46" i="137"/>
  <c r="EJ46" i="137"/>
  <c r="EK46" i="137"/>
  <c r="EL46" i="137"/>
  <c r="EM46" i="137"/>
  <c r="EN46" i="137"/>
  <c r="EO46" i="137"/>
  <c r="EP46" i="137"/>
  <c r="EQ46" i="137"/>
  <c r="ER46" i="137"/>
  <c r="ES46" i="137"/>
  <c r="ET46" i="137"/>
  <c r="EU46" i="137"/>
  <c r="EV46" i="137"/>
  <c r="EW46" i="137"/>
  <c r="EX46" i="137"/>
  <c r="EY46" i="137"/>
  <c r="EZ46" i="137"/>
  <c r="FA46" i="137"/>
  <c r="FB46" i="137"/>
  <c r="FC46" i="137"/>
  <c r="FD46" i="137"/>
  <c r="FE46" i="137"/>
  <c r="FF46" i="137"/>
  <c r="FG46" i="137"/>
  <c r="FH46" i="137"/>
  <c r="FI46" i="137"/>
  <c r="FJ46" i="137"/>
  <c r="FK46" i="137"/>
  <c r="FL46" i="137"/>
  <c r="FM46" i="137"/>
  <c r="FN46" i="137"/>
  <c r="FO46" i="137"/>
  <c r="FP46" i="137"/>
  <c r="FQ46" i="137"/>
  <c r="FR46" i="137"/>
  <c r="FS46" i="137"/>
  <c r="FT46" i="137"/>
  <c r="FU46" i="137"/>
  <c r="FV46" i="137"/>
  <c r="FW46" i="137"/>
  <c r="FX46" i="137"/>
  <c r="FY46" i="137"/>
  <c r="FZ46" i="137"/>
  <c r="GA46" i="137"/>
  <c r="GB46" i="137"/>
  <c r="GC46" i="137"/>
  <c r="GD46" i="137"/>
  <c r="GE46" i="137"/>
  <c r="GF46" i="137"/>
  <c r="GG46" i="137"/>
  <c r="GH46" i="137"/>
  <c r="GI46" i="137"/>
  <c r="GJ46" i="137"/>
  <c r="GK46" i="137"/>
  <c r="GL46" i="137"/>
  <c r="GM46" i="137"/>
  <c r="GN46" i="137"/>
  <c r="GO46" i="137"/>
  <c r="GP46" i="137"/>
  <c r="GQ46" i="137"/>
  <c r="GR46" i="137"/>
  <c r="GS46" i="137"/>
  <c r="GT46" i="137"/>
  <c r="GU46" i="137"/>
  <c r="GV46" i="137"/>
  <c r="GX46" i="137"/>
  <c r="E47" i="137"/>
  <c r="F47" i="137"/>
  <c r="G47" i="137"/>
  <c r="H47" i="137"/>
  <c r="I47" i="137"/>
  <c r="J47" i="137"/>
  <c r="K47" i="137"/>
  <c r="L47" i="137"/>
  <c r="M47" i="137"/>
  <c r="N47" i="137"/>
  <c r="O47" i="137"/>
  <c r="P47" i="137"/>
  <c r="Q47" i="137"/>
  <c r="R47" i="137"/>
  <c r="S47" i="137"/>
  <c r="T47" i="137"/>
  <c r="U47" i="137"/>
  <c r="V47" i="137"/>
  <c r="W47" i="137"/>
  <c r="X47" i="137"/>
  <c r="Y47" i="137"/>
  <c r="Z47" i="137"/>
  <c r="AA47" i="137"/>
  <c r="AB47" i="137"/>
  <c r="AC47" i="137"/>
  <c r="AD47" i="137"/>
  <c r="AE47" i="137"/>
  <c r="AF47" i="137"/>
  <c r="AG47" i="137"/>
  <c r="AH47" i="137"/>
  <c r="AI47" i="137"/>
  <c r="AJ47" i="137"/>
  <c r="AK47" i="137"/>
  <c r="AL47" i="137"/>
  <c r="AM47" i="137"/>
  <c r="AN47" i="137"/>
  <c r="AO47" i="137"/>
  <c r="AP47" i="137"/>
  <c r="AQ47" i="137"/>
  <c r="AR47" i="137"/>
  <c r="AS47" i="137"/>
  <c r="AT47" i="137"/>
  <c r="AU47" i="137"/>
  <c r="AV47" i="137"/>
  <c r="AW47" i="137"/>
  <c r="AX47" i="137"/>
  <c r="AY47" i="137"/>
  <c r="AZ47" i="137"/>
  <c r="BA47" i="137"/>
  <c r="BB47" i="137"/>
  <c r="BC47" i="137"/>
  <c r="BD47" i="137"/>
  <c r="BE47" i="137"/>
  <c r="BF47" i="137"/>
  <c r="BG47" i="137"/>
  <c r="BH47" i="137"/>
  <c r="BI47" i="137"/>
  <c r="BJ47" i="137"/>
  <c r="BK47" i="137"/>
  <c r="BL47" i="137"/>
  <c r="BM47" i="137"/>
  <c r="BN47" i="137"/>
  <c r="BO47" i="137"/>
  <c r="BP47" i="137"/>
  <c r="BQ47" i="137"/>
  <c r="BR47" i="137"/>
  <c r="BS47" i="137"/>
  <c r="BT47" i="137"/>
  <c r="BU47" i="137"/>
  <c r="BV47" i="137"/>
  <c r="BW47" i="137"/>
  <c r="BX47" i="137"/>
  <c r="BY47" i="137"/>
  <c r="BZ47" i="137"/>
  <c r="CA47" i="137"/>
  <c r="CB47" i="137"/>
  <c r="CC47" i="137"/>
  <c r="CD47" i="137"/>
  <c r="CE47" i="137"/>
  <c r="CF47" i="137"/>
  <c r="CG47" i="137"/>
  <c r="CH47" i="137"/>
  <c r="CI47" i="137"/>
  <c r="CJ47" i="137"/>
  <c r="CK47" i="137"/>
  <c r="CL47" i="137"/>
  <c r="CM47" i="137"/>
  <c r="CN47" i="137"/>
  <c r="CO47" i="137"/>
  <c r="CP47" i="137"/>
  <c r="CQ47" i="137"/>
  <c r="CR47" i="137"/>
  <c r="CS47" i="137"/>
  <c r="CT47" i="137"/>
  <c r="CU47" i="137"/>
  <c r="CV47" i="137"/>
  <c r="CW47" i="137"/>
  <c r="CX47" i="137"/>
  <c r="CY47" i="137"/>
  <c r="CZ47" i="137"/>
  <c r="DA47" i="137"/>
  <c r="DB47" i="137"/>
  <c r="DC47" i="137"/>
  <c r="DD47" i="137"/>
  <c r="DE47" i="137"/>
  <c r="DF47" i="137"/>
  <c r="DG47" i="137"/>
  <c r="DH47" i="137"/>
  <c r="DI47" i="137"/>
  <c r="DJ47" i="137"/>
  <c r="DK47" i="137"/>
  <c r="DL47" i="137"/>
  <c r="DM47" i="137"/>
  <c r="DN47" i="137"/>
  <c r="DO47" i="137"/>
  <c r="DP47" i="137"/>
  <c r="DQ47" i="137"/>
  <c r="DR47" i="137"/>
  <c r="DS47" i="137"/>
  <c r="DT47" i="137"/>
  <c r="DU47" i="137"/>
  <c r="DV47" i="137"/>
  <c r="DW47" i="137"/>
  <c r="DX47" i="137"/>
  <c r="DY47" i="137"/>
  <c r="DZ47" i="137"/>
  <c r="EA47" i="137"/>
  <c r="EB47" i="137"/>
  <c r="EC47" i="137"/>
  <c r="ED47" i="137"/>
  <c r="EE47" i="137"/>
  <c r="EF47" i="137"/>
  <c r="EG47" i="137"/>
  <c r="EH47" i="137"/>
  <c r="EI47" i="137"/>
  <c r="EJ47" i="137"/>
  <c r="EK47" i="137"/>
  <c r="EL47" i="137"/>
  <c r="EM47" i="137"/>
  <c r="EN47" i="137"/>
  <c r="EO47" i="137"/>
  <c r="EP47" i="137"/>
  <c r="EQ47" i="137"/>
  <c r="ER47" i="137"/>
  <c r="ES47" i="137"/>
  <c r="ET47" i="137"/>
  <c r="EU47" i="137"/>
  <c r="EV47" i="137"/>
  <c r="EW47" i="137"/>
  <c r="EX47" i="137"/>
  <c r="EY47" i="137"/>
  <c r="EZ47" i="137"/>
  <c r="FA47" i="137"/>
  <c r="FB47" i="137"/>
  <c r="FC47" i="137"/>
  <c r="FD47" i="137"/>
  <c r="FE47" i="137"/>
  <c r="FF47" i="137"/>
  <c r="FG47" i="137"/>
  <c r="FH47" i="137"/>
  <c r="FI47" i="137"/>
  <c r="FJ47" i="137"/>
  <c r="FK47" i="137"/>
  <c r="FL47" i="137"/>
  <c r="FM47" i="137"/>
  <c r="FN47" i="137"/>
  <c r="FO47" i="137"/>
  <c r="FP47" i="137"/>
  <c r="FQ47" i="137"/>
  <c r="FR47" i="137"/>
  <c r="FS47" i="137"/>
  <c r="FT47" i="137"/>
  <c r="FU47" i="137"/>
  <c r="FV47" i="137"/>
  <c r="FW47" i="137"/>
  <c r="FX47" i="137"/>
  <c r="FY47" i="137"/>
  <c r="FZ47" i="137"/>
  <c r="GA47" i="137"/>
  <c r="GB47" i="137"/>
  <c r="GC47" i="137"/>
  <c r="GD47" i="137"/>
  <c r="GE47" i="137"/>
  <c r="GF47" i="137"/>
  <c r="GG47" i="137"/>
  <c r="GH47" i="137"/>
  <c r="GI47" i="137"/>
  <c r="GJ47" i="137"/>
  <c r="GK47" i="137"/>
  <c r="GL47" i="137"/>
  <c r="GM47" i="137"/>
  <c r="GN47" i="137"/>
  <c r="GO47" i="137"/>
  <c r="GP47" i="137"/>
  <c r="GQ47" i="137"/>
  <c r="GR47" i="137"/>
  <c r="GS47" i="137"/>
  <c r="GT47" i="137"/>
  <c r="GU47" i="137"/>
  <c r="GV47" i="137"/>
  <c r="GX47" i="137"/>
  <c r="GX40" i="137"/>
  <c r="F40" i="137"/>
  <c r="G40" i="137"/>
  <c r="H40" i="137"/>
  <c r="I40" i="137"/>
  <c r="J40" i="137"/>
  <c r="K40" i="137"/>
  <c r="L40" i="137"/>
  <c r="M40" i="137"/>
  <c r="N40" i="137"/>
  <c r="O40" i="137"/>
  <c r="P40" i="137"/>
  <c r="Q40" i="137"/>
  <c r="R40" i="137"/>
  <c r="S40" i="137"/>
  <c r="T40" i="137"/>
  <c r="U40" i="137"/>
  <c r="V40" i="137"/>
  <c r="W40" i="137"/>
  <c r="X40" i="137"/>
  <c r="Y40" i="137"/>
  <c r="Z40" i="137"/>
  <c r="AA40" i="137"/>
  <c r="AB40" i="137"/>
  <c r="AC40" i="137"/>
  <c r="AD40" i="137"/>
  <c r="AE40" i="137"/>
  <c r="AF40" i="137"/>
  <c r="AG40" i="137"/>
  <c r="AH40" i="137"/>
  <c r="AI40" i="137"/>
  <c r="AJ40" i="137"/>
  <c r="AK40" i="137"/>
  <c r="AL40" i="137"/>
  <c r="AM40" i="137"/>
  <c r="AN40" i="137"/>
  <c r="AO40" i="137"/>
  <c r="AP40" i="137"/>
  <c r="AQ40" i="137"/>
  <c r="AR40" i="137"/>
  <c r="AS40" i="137"/>
  <c r="AT40" i="137"/>
  <c r="AU40" i="137"/>
  <c r="AV40" i="137"/>
  <c r="AW40" i="137"/>
  <c r="AX40" i="137"/>
  <c r="AY40" i="137"/>
  <c r="AZ40" i="137"/>
  <c r="BA40" i="137"/>
  <c r="BB40" i="137"/>
  <c r="BC40" i="137"/>
  <c r="BD40" i="137"/>
  <c r="BE40" i="137"/>
  <c r="BF40" i="137"/>
  <c r="BG40" i="137"/>
  <c r="BH40" i="137"/>
  <c r="BI40" i="137"/>
  <c r="BJ40" i="137"/>
  <c r="BK40" i="137"/>
  <c r="BL40" i="137"/>
  <c r="BM40" i="137"/>
  <c r="BN40" i="137"/>
  <c r="BO40" i="137"/>
  <c r="BP40" i="137"/>
  <c r="BQ40" i="137"/>
  <c r="BR40" i="137"/>
  <c r="BS40" i="137"/>
  <c r="BT40" i="137"/>
  <c r="BU40" i="137"/>
  <c r="BV40" i="137"/>
  <c r="BW40" i="137"/>
  <c r="BX40" i="137"/>
  <c r="BY40" i="137"/>
  <c r="BZ40" i="137"/>
  <c r="CA40" i="137"/>
  <c r="CB40" i="137"/>
  <c r="CC40" i="137"/>
  <c r="CD40" i="137"/>
  <c r="CE40" i="137"/>
  <c r="CF40" i="137"/>
  <c r="CG40" i="137"/>
  <c r="CH40" i="137"/>
  <c r="CI40" i="137"/>
  <c r="CJ40" i="137"/>
  <c r="CK40" i="137"/>
  <c r="CL40" i="137"/>
  <c r="CM40" i="137"/>
  <c r="CN40" i="137"/>
  <c r="CO40" i="137"/>
  <c r="CP40" i="137"/>
  <c r="CQ40" i="137"/>
  <c r="CR40" i="137"/>
  <c r="CS40" i="137"/>
  <c r="CT40" i="137"/>
  <c r="CU40" i="137"/>
  <c r="CV40" i="137"/>
  <c r="CW40" i="137"/>
  <c r="CX40" i="137"/>
  <c r="CY40" i="137"/>
  <c r="CZ40" i="137"/>
  <c r="DA40" i="137"/>
  <c r="DB40" i="137"/>
  <c r="DC40" i="137"/>
  <c r="DD40" i="137"/>
  <c r="DE40" i="137"/>
  <c r="DF40" i="137"/>
  <c r="DG40" i="137"/>
  <c r="DH40" i="137"/>
  <c r="DI40" i="137"/>
  <c r="DJ40" i="137"/>
  <c r="DK40" i="137"/>
  <c r="DL40" i="137"/>
  <c r="DM40" i="137"/>
  <c r="DN40" i="137"/>
  <c r="DO40" i="137"/>
  <c r="DP40" i="137"/>
  <c r="DQ40" i="137"/>
  <c r="DR40" i="137"/>
  <c r="DS40" i="137"/>
  <c r="DT40" i="137"/>
  <c r="DU40" i="137"/>
  <c r="DV40" i="137"/>
  <c r="DW40" i="137"/>
  <c r="DX40" i="137"/>
  <c r="DY40" i="137"/>
  <c r="DZ40" i="137"/>
  <c r="EA40" i="137"/>
  <c r="EB40" i="137"/>
  <c r="EC40" i="137"/>
  <c r="ED40" i="137"/>
  <c r="EE40" i="137"/>
  <c r="EF40" i="137"/>
  <c r="EG40" i="137"/>
  <c r="EH40" i="137"/>
  <c r="EI40" i="137"/>
  <c r="EJ40" i="137"/>
  <c r="EK40" i="137"/>
  <c r="EL40" i="137"/>
  <c r="EM40" i="137"/>
  <c r="EN40" i="137"/>
  <c r="EO40" i="137"/>
  <c r="EP40" i="137"/>
  <c r="EQ40" i="137"/>
  <c r="ER40" i="137"/>
  <c r="ES40" i="137"/>
  <c r="ET40" i="137"/>
  <c r="EU40" i="137"/>
  <c r="EV40" i="137"/>
  <c r="EW40" i="137"/>
  <c r="EX40" i="137"/>
  <c r="EY40" i="137"/>
  <c r="EZ40" i="137"/>
  <c r="FA40" i="137"/>
  <c r="FB40" i="137"/>
  <c r="FC40" i="137"/>
  <c r="FD40" i="137"/>
  <c r="FE40" i="137"/>
  <c r="FF40" i="137"/>
  <c r="FG40" i="137"/>
  <c r="FH40" i="137"/>
  <c r="FI40" i="137"/>
  <c r="FJ40" i="137"/>
  <c r="FK40" i="137"/>
  <c r="FL40" i="137"/>
  <c r="FM40" i="137"/>
  <c r="FN40" i="137"/>
  <c r="FO40" i="137"/>
  <c r="FP40" i="137"/>
  <c r="FQ40" i="137"/>
  <c r="FR40" i="137"/>
  <c r="FS40" i="137"/>
  <c r="FT40" i="137"/>
  <c r="FU40" i="137"/>
  <c r="FV40" i="137"/>
  <c r="FW40" i="137"/>
  <c r="FX40" i="137"/>
  <c r="FY40" i="137"/>
  <c r="FZ40" i="137"/>
  <c r="GA40" i="137"/>
  <c r="GB40" i="137"/>
  <c r="GC40" i="137"/>
  <c r="GD40" i="137"/>
  <c r="GE40" i="137"/>
  <c r="GF40" i="137"/>
  <c r="GG40" i="137"/>
  <c r="GH40" i="137"/>
  <c r="GI40" i="137"/>
  <c r="GJ40" i="137"/>
  <c r="GK40" i="137"/>
  <c r="GL40" i="137"/>
  <c r="GM40" i="137"/>
  <c r="GN40" i="137"/>
  <c r="GO40" i="137"/>
  <c r="GP40" i="137"/>
  <c r="GQ40" i="137"/>
  <c r="GR40" i="137"/>
  <c r="GS40" i="137"/>
  <c r="GT40" i="137"/>
  <c r="GU40" i="137"/>
  <c r="GV40" i="137"/>
  <c r="E40" i="137"/>
  <c r="E28" i="137"/>
  <c r="F28" i="137"/>
  <c r="G28" i="137"/>
  <c r="H28" i="137"/>
  <c r="I28" i="137"/>
  <c r="J28" i="137"/>
  <c r="K28" i="137"/>
  <c r="L28" i="137"/>
  <c r="M28" i="137"/>
  <c r="N28" i="137"/>
  <c r="O28" i="137"/>
  <c r="P28" i="137"/>
  <c r="Q28" i="137"/>
  <c r="R28" i="137"/>
  <c r="S28" i="137"/>
  <c r="T28" i="137"/>
  <c r="U28" i="137"/>
  <c r="V28" i="137"/>
  <c r="W28" i="137"/>
  <c r="X28" i="137"/>
  <c r="Y28" i="137"/>
  <c r="Z28" i="137"/>
  <c r="AA28" i="137"/>
  <c r="AB28" i="137"/>
  <c r="AC28" i="137"/>
  <c r="AD28" i="137"/>
  <c r="AE28" i="137"/>
  <c r="AF28" i="137"/>
  <c r="AG28" i="137"/>
  <c r="AH28" i="137"/>
  <c r="AI28" i="137"/>
  <c r="AJ28" i="137"/>
  <c r="AK28" i="137"/>
  <c r="AL28" i="137"/>
  <c r="AM28" i="137"/>
  <c r="AN28" i="137"/>
  <c r="AO28" i="137"/>
  <c r="AP28" i="137"/>
  <c r="AQ28" i="137"/>
  <c r="AR28" i="137"/>
  <c r="AS28" i="137"/>
  <c r="AT28" i="137"/>
  <c r="AU28" i="137"/>
  <c r="AV28" i="137"/>
  <c r="AW28" i="137"/>
  <c r="AX28" i="137"/>
  <c r="AY28" i="137"/>
  <c r="AZ28" i="137"/>
  <c r="BA28" i="137"/>
  <c r="BB28" i="137"/>
  <c r="BC28" i="137"/>
  <c r="BD28" i="137"/>
  <c r="BE28" i="137"/>
  <c r="BF28" i="137"/>
  <c r="BG28" i="137"/>
  <c r="BH28" i="137"/>
  <c r="BI28" i="137"/>
  <c r="BJ28" i="137"/>
  <c r="BK28" i="137"/>
  <c r="BL28" i="137"/>
  <c r="BM28" i="137"/>
  <c r="BN28" i="137"/>
  <c r="BO28" i="137"/>
  <c r="BP28" i="137"/>
  <c r="BQ28" i="137"/>
  <c r="BR28" i="137"/>
  <c r="BS28" i="137"/>
  <c r="BT28" i="137"/>
  <c r="BU28" i="137"/>
  <c r="BV28" i="137"/>
  <c r="BW28" i="137"/>
  <c r="BX28" i="137"/>
  <c r="BY28" i="137"/>
  <c r="BZ28" i="137"/>
  <c r="CA28" i="137"/>
  <c r="CB28" i="137"/>
  <c r="CC28" i="137"/>
  <c r="CD28" i="137"/>
  <c r="CE28" i="137"/>
  <c r="CF28" i="137"/>
  <c r="CG28" i="137"/>
  <c r="CH28" i="137"/>
  <c r="CI28" i="137"/>
  <c r="CJ28" i="137"/>
  <c r="CK28" i="137"/>
  <c r="CL28" i="137"/>
  <c r="CM28" i="137"/>
  <c r="CN28" i="137"/>
  <c r="CO28" i="137"/>
  <c r="CP28" i="137"/>
  <c r="CQ28" i="137"/>
  <c r="CR28" i="137"/>
  <c r="CS28" i="137"/>
  <c r="CT28" i="137"/>
  <c r="CU28" i="137"/>
  <c r="CV28" i="137"/>
  <c r="CW28" i="137"/>
  <c r="CX28" i="137"/>
  <c r="CY28" i="137"/>
  <c r="CZ28" i="137"/>
  <c r="DA28" i="137"/>
  <c r="DB28" i="137"/>
  <c r="DC28" i="137"/>
  <c r="DD28" i="137"/>
  <c r="DE28" i="137"/>
  <c r="DF28" i="137"/>
  <c r="DG28" i="137"/>
  <c r="DH28" i="137"/>
  <c r="DI28" i="137"/>
  <c r="DJ28" i="137"/>
  <c r="DK28" i="137"/>
  <c r="DL28" i="137"/>
  <c r="DM28" i="137"/>
  <c r="DN28" i="137"/>
  <c r="DO28" i="137"/>
  <c r="DP28" i="137"/>
  <c r="DQ28" i="137"/>
  <c r="DR28" i="137"/>
  <c r="DS28" i="137"/>
  <c r="DT28" i="137"/>
  <c r="DU28" i="137"/>
  <c r="DV28" i="137"/>
  <c r="DW28" i="137"/>
  <c r="DX28" i="137"/>
  <c r="DY28" i="137"/>
  <c r="DZ28" i="137"/>
  <c r="EA28" i="137"/>
  <c r="EB28" i="137"/>
  <c r="EC28" i="137"/>
  <c r="ED28" i="137"/>
  <c r="EE28" i="137"/>
  <c r="EF28" i="137"/>
  <c r="EG28" i="137"/>
  <c r="EH28" i="137"/>
  <c r="EI28" i="137"/>
  <c r="EJ28" i="137"/>
  <c r="EK28" i="137"/>
  <c r="EL28" i="137"/>
  <c r="EM28" i="137"/>
  <c r="EN28" i="137"/>
  <c r="EO28" i="137"/>
  <c r="EP28" i="137"/>
  <c r="EQ28" i="137"/>
  <c r="ER28" i="137"/>
  <c r="ES28" i="137"/>
  <c r="ET28" i="137"/>
  <c r="EU28" i="137"/>
  <c r="EV28" i="137"/>
  <c r="EW28" i="137"/>
  <c r="EX28" i="137"/>
  <c r="EY28" i="137"/>
  <c r="EZ28" i="137"/>
  <c r="FA28" i="137"/>
  <c r="FB28" i="137"/>
  <c r="FC28" i="137"/>
  <c r="FD28" i="137"/>
  <c r="FE28" i="137"/>
  <c r="FF28" i="137"/>
  <c r="FG28" i="137"/>
  <c r="FH28" i="137"/>
  <c r="FI28" i="137"/>
  <c r="FJ28" i="137"/>
  <c r="FK28" i="137"/>
  <c r="FL28" i="137"/>
  <c r="FM28" i="137"/>
  <c r="FN28" i="137"/>
  <c r="FO28" i="137"/>
  <c r="FP28" i="137"/>
  <c r="FQ28" i="137"/>
  <c r="FR28" i="137"/>
  <c r="FS28" i="137"/>
  <c r="FT28" i="137"/>
  <c r="FU28" i="137"/>
  <c r="FV28" i="137"/>
  <c r="FW28" i="137"/>
  <c r="FX28" i="137"/>
  <c r="FY28" i="137"/>
  <c r="FZ28" i="137"/>
  <c r="GA28" i="137"/>
  <c r="GB28" i="137"/>
  <c r="GC28" i="137"/>
  <c r="GD28" i="137"/>
  <c r="GE28" i="137"/>
  <c r="GF28" i="137"/>
  <c r="GG28" i="137"/>
  <c r="GH28" i="137"/>
  <c r="GI28" i="137"/>
  <c r="GJ28" i="137"/>
  <c r="GK28" i="137"/>
  <c r="GL28" i="137"/>
  <c r="GM28" i="137"/>
  <c r="GN28" i="137"/>
  <c r="GO28" i="137"/>
  <c r="GP28" i="137"/>
  <c r="GQ28" i="137"/>
  <c r="GR28" i="137"/>
  <c r="GS28" i="137"/>
  <c r="GT28" i="137"/>
  <c r="GU28" i="137"/>
  <c r="GV28" i="137"/>
  <c r="GX28" i="137"/>
  <c r="E29" i="137"/>
  <c r="F29" i="137"/>
  <c r="G29" i="137"/>
  <c r="H29" i="137"/>
  <c r="I29" i="137"/>
  <c r="J29" i="137"/>
  <c r="K29" i="137"/>
  <c r="L29" i="137"/>
  <c r="M29" i="137"/>
  <c r="N29" i="137"/>
  <c r="O29" i="137"/>
  <c r="P29" i="137"/>
  <c r="Q29" i="137"/>
  <c r="R29" i="137"/>
  <c r="S29" i="137"/>
  <c r="T29" i="137"/>
  <c r="U29" i="137"/>
  <c r="V29" i="137"/>
  <c r="W29" i="137"/>
  <c r="X29" i="137"/>
  <c r="Y29" i="137"/>
  <c r="Z29" i="137"/>
  <c r="AA29" i="137"/>
  <c r="AB29" i="137"/>
  <c r="AC29" i="137"/>
  <c r="AD29" i="137"/>
  <c r="AE29" i="137"/>
  <c r="AF29" i="137"/>
  <c r="AG29" i="137"/>
  <c r="AH29" i="137"/>
  <c r="AI29" i="137"/>
  <c r="AJ29" i="137"/>
  <c r="AK29" i="137"/>
  <c r="AL29" i="137"/>
  <c r="AM29" i="137"/>
  <c r="AN29" i="137"/>
  <c r="AO29" i="137"/>
  <c r="AP29" i="137"/>
  <c r="AQ29" i="137"/>
  <c r="AR29" i="137"/>
  <c r="AS29" i="137"/>
  <c r="AT29" i="137"/>
  <c r="AU29" i="137"/>
  <c r="AV29" i="137"/>
  <c r="AW29" i="137"/>
  <c r="AX29" i="137"/>
  <c r="AY29" i="137"/>
  <c r="AZ29" i="137"/>
  <c r="BA29" i="137"/>
  <c r="BB29" i="137"/>
  <c r="BC29" i="137"/>
  <c r="BD29" i="137"/>
  <c r="BE29" i="137"/>
  <c r="BF29" i="137"/>
  <c r="BG29" i="137"/>
  <c r="BH29" i="137"/>
  <c r="BI29" i="137"/>
  <c r="BJ29" i="137"/>
  <c r="BK29" i="137"/>
  <c r="BL29" i="137"/>
  <c r="BM29" i="137"/>
  <c r="BN29" i="137"/>
  <c r="BO29" i="137"/>
  <c r="BP29" i="137"/>
  <c r="BQ29" i="137"/>
  <c r="BR29" i="137"/>
  <c r="BS29" i="137"/>
  <c r="BT29" i="137"/>
  <c r="BU29" i="137"/>
  <c r="BV29" i="137"/>
  <c r="BW29" i="137"/>
  <c r="BX29" i="137"/>
  <c r="BY29" i="137"/>
  <c r="BZ29" i="137"/>
  <c r="CA29" i="137"/>
  <c r="CB29" i="137"/>
  <c r="CC29" i="137"/>
  <c r="CD29" i="137"/>
  <c r="CE29" i="137"/>
  <c r="CF29" i="137"/>
  <c r="CG29" i="137"/>
  <c r="CH29" i="137"/>
  <c r="CI29" i="137"/>
  <c r="CJ29" i="137"/>
  <c r="CK29" i="137"/>
  <c r="CL29" i="137"/>
  <c r="CM29" i="137"/>
  <c r="CN29" i="137"/>
  <c r="CO29" i="137"/>
  <c r="CP29" i="137"/>
  <c r="CQ29" i="137"/>
  <c r="CR29" i="137"/>
  <c r="CS29" i="137"/>
  <c r="CT29" i="137"/>
  <c r="CU29" i="137"/>
  <c r="CV29" i="137"/>
  <c r="CW29" i="137"/>
  <c r="CX29" i="137"/>
  <c r="CY29" i="137"/>
  <c r="CZ29" i="137"/>
  <c r="DA29" i="137"/>
  <c r="DB29" i="137"/>
  <c r="DC29" i="137"/>
  <c r="DD29" i="137"/>
  <c r="DE29" i="137"/>
  <c r="DF29" i="137"/>
  <c r="DG29" i="137"/>
  <c r="DH29" i="137"/>
  <c r="DI29" i="137"/>
  <c r="DJ29" i="137"/>
  <c r="DK29" i="137"/>
  <c r="DL29" i="137"/>
  <c r="DM29" i="137"/>
  <c r="DN29" i="137"/>
  <c r="DO29" i="137"/>
  <c r="DP29" i="137"/>
  <c r="DQ29" i="137"/>
  <c r="DR29" i="137"/>
  <c r="DS29" i="137"/>
  <c r="DT29" i="137"/>
  <c r="DU29" i="137"/>
  <c r="DV29" i="137"/>
  <c r="DW29" i="137"/>
  <c r="DX29" i="137"/>
  <c r="DY29" i="137"/>
  <c r="DZ29" i="137"/>
  <c r="EA29" i="137"/>
  <c r="EB29" i="137"/>
  <c r="EC29" i="137"/>
  <c r="ED29" i="137"/>
  <c r="EE29" i="137"/>
  <c r="EF29" i="137"/>
  <c r="EG29" i="137"/>
  <c r="EH29" i="137"/>
  <c r="EI29" i="137"/>
  <c r="EJ29" i="137"/>
  <c r="EK29" i="137"/>
  <c r="EL29" i="137"/>
  <c r="EM29" i="137"/>
  <c r="EN29" i="137"/>
  <c r="EO29" i="137"/>
  <c r="EP29" i="137"/>
  <c r="EQ29" i="137"/>
  <c r="ER29" i="137"/>
  <c r="ES29" i="137"/>
  <c r="ET29" i="137"/>
  <c r="EU29" i="137"/>
  <c r="EV29" i="137"/>
  <c r="EW29" i="137"/>
  <c r="EX29" i="137"/>
  <c r="EY29" i="137"/>
  <c r="EZ29" i="137"/>
  <c r="FA29" i="137"/>
  <c r="FB29" i="137"/>
  <c r="FC29" i="137"/>
  <c r="FD29" i="137"/>
  <c r="FE29" i="137"/>
  <c r="FF29" i="137"/>
  <c r="FG29" i="137"/>
  <c r="FH29" i="137"/>
  <c r="FI29" i="137"/>
  <c r="FJ29" i="137"/>
  <c r="FK29" i="137"/>
  <c r="FL29" i="137"/>
  <c r="FM29" i="137"/>
  <c r="FN29" i="137"/>
  <c r="FO29" i="137"/>
  <c r="FP29" i="137"/>
  <c r="FQ29" i="137"/>
  <c r="FR29" i="137"/>
  <c r="FS29" i="137"/>
  <c r="FT29" i="137"/>
  <c r="FU29" i="137"/>
  <c r="FV29" i="137"/>
  <c r="FW29" i="137"/>
  <c r="FX29" i="137"/>
  <c r="FY29" i="137"/>
  <c r="FZ29" i="137"/>
  <c r="GA29" i="137"/>
  <c r="GB29" i="137"/>
  <c r="GC29" i="137"/>
  <c r="GD29" i="137"/>
  <c r="GE29" i="137"/>
  <c r="GF29" i="137"/>
  <c r="GG29" i="137"/>
  <c r="GH29" i="137"/>
  <c r="GI29" i="137"/>
  <c r="GJ29" i="137"/>
  <c r="GK29" i="137"/>
  <c r="GL29" i="137"/>
  <c r="GM29" i="137"/>
  <c r="GN29" i="137"/>
  <c r="GO29" i="137"/>
  <c r="GP29" i="137"/>
  <c r="GQ29" i="137"/>
  <c r="GR29" i="137"/>
  <c r="GS29" i="137"/>
  <c r="GT29" i="137"/>
  <c r="GU29" i="137"/>
  <c r="GV29" i="137"/>
  <c r="GX29" i="137"/>
  <c r="E30" i="137"/>
  <c r="F30" i="137"/>
  <c r="G30" i="137"/>
  <c r="H30" i="137"/>
  <c r="I30" i="137"/>
  <c r="J30" i="137"/>
  <c r="K30" i="137"/>
  <c r="L30" i="137"/>
  <c r="M30" i="137"/>
  <c r="N30" i="137"/>
  <c r="O30" i="137"/>
  <c r="P30" i="137"/>
  <c r="Q30" i="137"/>
  <c r="R30" i="137"/>
  <c r="S30" i="137"/>
  <c r="T30" i="137"/>
  <c r="U30" i="137"/>
  <c r="V30" i="137"/>
  <c r="W30" i="137"/>
  <c r="X30" i="137"/>
  <c r="Y30" i="137"/>
  <c r="Z30" i="137"/>
  <c r="AA30" i="137"/>
  <c r="AB30" i="137"/>
  <c r="AC30" i="137"/>
  <c r="AD30" i="137"/>
  <c r="AE30" i="137"/>
  <c r="AF30" i="137"/>
  <c r="AG30" i="137"/>
  <c r="AH30" i="137"/>
  <c r="AI30" i="137"/>
  <c r="AJ30" i="137"/>
  <c r="AK30" i="137"/>
  <c r="AL30" i="137"/>
  <c r="AM30" i="137"/>
  <c r="AN30" i="137"/>
  <c r="AO30" i="137"/>
  <c r="AP30" i="137"/>
  <c r="AQ30" i="137"/>
  <c r="AR30" i="137"/>
  <c r="AS30" i="137"/>
  <c r="AT30" i="137"/>
  <c r="AU30" i="137"/>
  <c r="AV30" i="137"/>
  <c r="AW30" i="137"/>
  <c r="AX30" i="137"/>
  <c r="AY30" i="137"/>
  <c r="AZ30" i="137"/>
  <c r="BA30" i="137"/>
  <c r="BB30" i="137"/>
  <c r="BC30" i="137"/>
  <c r="BD30" i="137"/>
  <c r="BE30" i="137"/>
  <c r="BF30" i="137"/>
  <c r="BG30" i="137"/>
  <c r="BH30" i="137"/>
  <c r="BI30" i="137"/>
  <c r="BJ30" i="137"/>
  <c r="BK30" i="137"/>
  <c r="BL30" i="137"/>
  <c r="BM30" i="137"/>
  <c r="BN30" i="137"/>
  <c r="BO30" i="137"/>
  <c r="BP30" i="137"/>
  <c r="BQ30" i="137"/>
  <c r="BR30" i="137"/>
  <c r="BS30" i="137"/>
  <c r="BT30" i="137"/>
  <c r="BU30" i="137"/>
  <c r="BV30" i="137"/>
  <c r="BW30" i="137"/>
  <c r="BX30" i="137"/>
  <c r="BY30" i="137"/>
  <c r="BZ30" i="137"/>
  <c r="CA30" i="137"/>
  <c r="CB30" i="137"/>
  <c r="CC30" i="137"/>
  <c r="CD30" i="137"/>
  <c r="CE30" i="137"/>
  <c r="CF30" i="137"/>
  <c r="CG30" i="137"/>
  <c r="CH30" i="137"/>
  <c r="CI30" i="137"/>
  <c r="CJ30" i="137"/>
  <c r="CK30" i="137"/>
  <c r="CL30" i="137"/>
  <c r="CM30" i="137"/>
  <c r="CN30" i="137"/>
  <c r="CO30" i="137"/>
  <c r="CP30" i="137"/>
  <c r="CQ30" i="137"/>
  <c r="CR30" i="137"/>
  <c r="CS30" i="137"/>
  <c r="CT30" i="137"/>
  <c r="CU30" i="137"/>
  <c r="CV30" i="137"/>
  <c r="CW30" i="137"/>
  <c r="CX30" i="137"/>
  <c r="CY30" i="137"/>
  <c r="CZ30" i="137"/>
  <c r="DA30" i="137"/>
  <c r="DB30" i="137"/>
  <c r="DC30" i="137"/>
  <c r="DD30" i="137"/>
  <c r="DE30" i="137"/>
  <c r="DF30" i="137"/>
  <c r="DG30" i="137"/>
  <c r="DH30" i="137"/>
  <c r="DI30" i="137"/>
  <c r="DJ30" i="137"/>
  <c r="DK30" i="137"/>
  <c r="DL30" i="137"/>
  <c r="DM30" i="137"/>
  <c r="DN30" i="137"/>
  <c r="DO30" i="137"/>
  <c r="DP30" i="137"/>
  <c r="DQ30" i="137"/>
  <c r="DR30" i="137"/>
  <c r="DS30" i="137"/>
  <c r="DT30" i="137"/>
  <c r="DU30" i="137"/>
  <c r="DV30" i="137"/>
  <c r="DW30" i="137"/>
  <c r="DX30" i="137"/>
  <c r="DY30" i="137"/>
  <c r="DZ30" i="137"/>
  <c r="EA30" i="137"/>
  <c r="EB30" i="137"/>
  <c r="EC30" i="137"/>
  <c r="ED30" i="137"/>
  <c r="EE30" i="137"/>
  <c r="EF30" i="137"/>
  <c r="EG30" i="137"/>
  <c r="EH30" i="137"/>
  <c r="EI30" i="137"/>
  <c r="EJ30" i="137"/>
  <c r="EK30" i="137"/>
  <c r="EL30" i="137"/>
  <c r="EM30" i="137"/>
  <c r="EN30" i="137"/>
  <c r="EO30" i="137"/>
  <c r="EP30" i="137"/>
  <c r="EQ30" i="137"/>
  <c r="ER30" i="137"/>
  <c r="ES30" i="137"/>
  <c r="ET30" i="137"/>
  <c r="EU30" i="137"/>
  <c r="EV30" i="137"/>
  <c r="EW30" i="137"/>
  <c r="EX30" i="137"/>
  <c r="EY30" i="137"/>
  <c r="EZ30" i="137"/>
  <c r="FA30" i="137"/>
  <c r="FB30" i="137"/>
  <c r="FC30" i="137"/>
  <c r="FD30" i="137"/>
  <c r="FE30" i="137"/>
  <c r="FF30" i="137"/>
  <c r="FG30" i="137"/>
  <c r="FH30" i="137"/>
  <c r="FI30" i="137"/>
  <c r="FJ30" i="137"/>
  <c r="FK30" i="137"/>
  <c r="FL30" i="137"/>
  <c r="FM30" i="137"/>
  <c r="FN30" i="137"/>
  <c r="FO30" i="137"/>
  <c r="FP30" i="137"/>
  <c r="FQ30" i="137"/>
  <c r="FR30" i="137"/>
  <c r="FS30" i="137"/>
  <c r="FT30" i="137"/>
  <c r="FU30" i="137"/>
  <c r="FV30" i="137"/>
  <c r="FW30" i="137"/>
  <c r="FX30" i="137"/>
  <c r="FY30" i="137"/>
  <c r="FZ30" i="137"/>
  <c r="GA30" i="137"/>
  <c r="GB30" i="137"/>
  <c r="GC30" i="137"/>
  <c r="GD30" i="137"/>
  <c r="GE30" i="137"/>
  <c r="GF30" i="137"/>
  <c r="GG30" i="137"/>
  <c r="GH30" i="137"/>
  <c r="GI30" i="137"/>
  <c r="GJ30" i="137"/>
  <c r="GK30" i="137"/>
  <c r="GL30" i="137"/>
  <c r="GM30" i="137"/>
  <c r="GN30" i="137"/>
  <c r="GO30" i="137"/>
  <c r="GP30" i="137"/>
  <c r="GQ30" i="137"/>
  <c r="GR30" i="137"/>
  <c r="GS30" i="137"/>
  <c r="GT30" i="137"/>
  <c r="GU30" i="137"/>
  <c r="GV30" i="137"/>
  <c r="GX30" i="137"/>
  <c r="E31" i="137"/>
  <c r="F31" i="137"/>
  <c r="G31" i="137"/>
  <c r="H31" i="137"/>
  <c r="I31" i="137"/>
  <c r="J31" i="137"/>
  <c r="K31" i="137"/>
  <c r="L31" i="137"/>
  <c r="M31" i="137"/>
  <c r="N31" i="137"/>
  <c r="O31" i="137"/>
  <c r="P31" i="137"/>
  <c r="Q31" i="137"/>
  <c r="R31" i="137"/>
  <c r="S31" i="137"/>
  <c r="T31" i="137"/>
  <c r="U31" i="137"/>
  <c r="V31" i="137"/>
  <c r="W31" i="137"/>
  <c r="X31" i="137"/>
  <c r="Y31" i="137"/>
  <c r="Z31" i="137"/>
  <c r="AA31" i="137"/>
  <c r="AB31" i="137"/>
  <c r="AC31" i="137"/>
  <c r="AD31" i="137"/>
  <c r="AE31" i="137"/>
  <c r="AF31" i="137"/>
  <c r="AG31" i="137"/>
  <c r="AH31" i="137"/>
  <c r="AI31" i="137"/>
  <c r="AJ31" i="137"/>
  <c r="AK31" i="137"/>
  <c r="AL31" i="137"/>
  <c r="AM31" i="137"/>
  <c r="AN31" i="137"/>
  <c r="AO31" i="137"/>
  <c r="AP31" i="137"/>
  <c r="AQ31" i="137"/>
  <c r="AR31" i="137"/>
  <c r="AS31" i="137"/>
  <c r="AT31" i="137"/>
  <c r="AU31" i="137"/>
  <c r="AV31" i="137"/>
  <c r="AW31" i="137"/>
  <c r="AX31" i="137"/>
  <c r="AY31" i="137"/>
  <c r="AZ31" i="137"/>
  <c r="BA31" i="137"/>
  <c r="BB31" i="137"/>
  <c r="BC31" i="137"/>
  <c r="BD31" i="137"/>
  <c r="BE31" i="137"/>
  <c r="BF31" i="137"/>
  <c r="BG31" i="137"/>
  <c r="BH31" i="137"/>
  <c r="BI31" i="137"/>
  <c r="BJ31" i="137"/>
  <c r="BK31" i="137"/>
  <c r="BL31" i="137"/>
  <c r="BM31" i="137"/>
  <c r="BN31" i="137"/>
  <c r="BO31" i="137"/>
  <c r="BP31" i="137"/>
  <c r="BQ31" i="137"/>
  <c r="BR31" i="137"/>
  <c r="BS31" i="137"/>
  <c r="BT31" i="137"/>
  <c r="BU31" i="137"/>
  <c r="BV31" i="137"/>
  <c r="BW31" i="137"/>
  <c r="BX31" i="137"/>
  <c r="BY31" i="137"/>
  <c r="BZ31" i="137"/>
  <c r="CA31" i="137"/>
  <c r="CB31" i="137"/>
  <c r="CC31" i="137"/>
  <c r="CD31" i="137"/>
  <c r="CE31" i="137"/>
  <c r="CF31" i="137"/>
  <c r="CG31" i="137"/>
  <c r="CH31" i="137"/>
  <c r="CI31" i="137"/>
  <c r="CJ31" i="137"/>
  <c r="CK31" i="137"/>
  <c r="CL31" i="137"/>
  <c r="CM31" i="137"/>
  <c r="CN31" i="137"/>
  <c r="CO31" i="137"/>
  <c r="CP31" i="137"/>
  <c r="CQ31" i="137"/>
  <c r="CR31" i="137"/>
  <c r="CS31" i="137"/>
  <c r="CT31" i="137"/>
  <c r="CU31" i="137"/>
  <c r="CV31" i="137"/>
  <c r="CW31" i="137"/>
  <c r="CX31" i="137"/>
  <c r="CY31" i="137"/>
  <c r="CZ31" i="137"/>
  <c r="DA31" i="137"/>
  <c r="DB31" i="137"/>
  <c r="DC31" i="137"/>
  <c r="DD31" i="137"/>
  <c r="DE31" i="137"/>
  <c r="DF31" i="137"/>
  <c r="DG31" i="137"/>
  <c r="DH31" i="137"/>
  <c r="DI31" i="137"/>
  <c r="DJ31" i="137"/>
  <c r="DK31" i="137"/>
  <c r="DL31" i="137"/>
  <c r="DM31" i="137"/>
  <c r="DN31" i="137"/>
  <c r="DO31" i="137"/>
  <c r="DP31" i="137"/>
  <c r="DQ31" i="137"/>
  <c r="DR31" i="137"/>
  <c r="DS31" i="137"/>
  <c r="DT31" i="137"/>
  <c r="DU31" i="137"/>
  <c r="DV31" i="137"/>
  <c r="DW31" i="137"/>
  <c r="DX31" i="137"/>
  <c r="DY31" i="137"/>
  <c r="DZ31" i="137"/>
  <c r="EA31" i="137"/>
  <c r="EB31" i="137"/>
  <c r="EC31" i="137"/>
  <c r="ED31" i="137"/>
  <c r="EE31" i="137"/>
  <c r="EF31" i="137"/>
  <c r="EG31" i="137"/>
  <c r="EH31" i="137"/>
  <c r="EI31" i="137"/>
  <c r="EJ31" i="137"/>
  <c r="EK31" i="137"/>
  <c r="EL31" i="137"/>
  <c r="EM31" i="137"/>
  <c r="EN31" i="137"/>
  <c r="EO31" i="137"/>
  <c r="EP31" i="137"/>
  <c r="EQ31" i="137"/>
  <c r="ER31" i="137"/>
  <c r="ES31" i="137"/>
  <c r="ET31" i="137"/>
  <c r="EU31" i="137"/>
  <c r="EV31" i="137"/>
  <c r="EW31" i="137"/>
  <c r="EX31" i="137"/>
  <c r="EY31" i="137"/>
  <c r="EZ31" i="137"/>
  <c r="FA31" i="137"/>
  <c r="FB31" i="137"/>
  <c r="FC31" i="137"/>
  <c r="FD31" i="137"/>
  <c r="FE31" i="137"/>
  <c r="FF31" i="137"/>
  <c r="FG31" i="137"/>
  <c r="FH31" i="137"/>
  <c r="FI31" i="137"/>
  <c r="FJ31" i="137"/>
  <c r="FK31" i="137"/>
  <c r="FL31" i="137"/>
  <c r="FM31" i="137"/>
  <c r="FN31" i="137"/>
  <c r="FO31" i="137"/>
  <c r="FP31" i="137"/>
  <c r="FQ31" i="137"/>
  <c r="FR31" i="137"/>
  <c r="FS31" i="137"/>
  <c r="FT31" i="137"/>
  <c r="FU31" i="137"/>
  <c r="FV31" i="137"/>
  <c r="FW31" i="137"/>
  <c r="FX31" i="137"/>
  <c r="FY31" i="137"/>
  <c r="FZ31" i="137"/>
  <c r="GA31" i="137"/>
  <c r="GB31" i="137"/>
  <c r="GC31" i="137"/>
  <c r="GD31" i="137"/>
  <c r="GE31" i="137"/>
  <c r="GF31" i="137"/>
  <c r="GG31" i="137"/>
  <c r="GH31" i="137"/>
  <c r="GI31" i="137"/>
  <c r="GJ31" i="137"/>
  <c r="GK31" i="137"/>
  <c r="GL31" i="137"/>
  <c r="GM31" i="137"/>
  <c r="GN31" i="137"/>
  <c r="GO31" i="137"/>
  <c r="GP31" i="137"/>
  <c r="GQ31" i="137"/>
  <c r="GR31" i="137"/>
  <c r="GS31" i="137"/>
  <c r="GT31" i="137"/>
  <c r="GU31" i="137"/>
  <c r="GV31" i="137"/>
  <c r="GX31" i="137"/>
  <c r="E32" i="137"/>
  <c r="F32" i="137"/>
  <c r="G32" i="137"/>
  <c r="H32" i="137"/>
  <c r="I32" i="137"/>
  <c r="J32" i="137"/>
  <c r="K32" i="137"/>
  <c r="L32" i="137"/>
  <c r="M32" i="137"/>
  <c r="N32" i="137"/>
  <c r="O32" i="137"/>
  <c r="P32" i="137"/>
  <c r="Q32" i="137"/>
  <c r="R32" i="137"/>
  <c r="S32" i="137"/>
  <c r="T32" i="137"/>
  <c r="U32" i="137"/>
  <c r="V32" i="137"/>
  <c r="W32" i="137"/>
  <c r="X32" i="137"/>
  <c r="Y32" i="137"/>
  <c r="Z32" i="137"/>
  <c r="AA32" i="137"/>
  <c r="AB32" i="137"/>
  <c r="AC32" i="137"/>
  <c r="AD32" i="137"/>
  <c r="AE32" i="137"/>
  <c r="AF32" i="137"/>
  <c r="AG32" i="137"/>
  <c r="AH32" i="137"/>
  <c r="AI32" i="137"/>
  <c r="AJ32" i="137"/>
  <c r="AK32" i="137"/>
  <c r="AL32" i="137"/>
  <c r="AM32" i="137"/>
  <c r="AN32" i="137"/>
  <c r="AO32" i="137"/>
  <c r="AP32" i="137"/>
  <c r="AQ32" i="137"/>
  <c r="AR32" i="137"/>
  <c r="AS32" i="137"/>
  <c r="AT32" i="137"/>
  <c r="AU32" i="137"/>
  <c r="AV32" i="137"/>
  <c r="AW32" i="137"/>
  <c r="AX32" i="137"/>
  <c r="AY32" i="137"/>
  <c r="AZ32" i="137"/>
  <c r="BA32" i="137"/>
  <c r="BB32" i="137"/>
  <c r="BC32" i="137"/>
  <c r="BD32" i="137"/>
  <c r="BE32" i="137"/>
  <c r="BF32" i="137"/>
  <c r="BG32" i="137"/>
  <c r="BH32" i="137"/>
  <c r="BI32" i="137"/>
  <c r="BJ32" i="137"/>
  <c r="BK32" i="137"/>
  <c r="BL32" i="137"/>
  <c r="BM32" i="137"/>
  <c r="BN32" i="137"/>
  <c r="BO32" i="137"/>
  <c r="BP32" i="137"/>
  <c r="BQ32" i="137"/>
  <c r="BR32" i="137"/>
  <c r="BS32" i="137"/>
  <c r="BT32" i="137"/>
  <c r="BU32" i="137"/>
  <c r="BV32" i="137"/>
  <c r="BW32" i="137"/>
  <c r="BX32" i="137"/>
  <c r="BY32" i="137"/>
  <c r="BZ32" i="137"/>
  <c r="CA32" i="137"/>
  <c r="CB32" i="137"/>
  <c r="CC32" i="137"/>
  <c r="CD32" i="137"/>
  <c r="CE32" i="137"/>
  <c r="CF32" i="137"/>
  <c r="CG32" i="137"/>
  <c r="CH32" i="137"/>
  <c r="CI32" i="137"/>
  <c r="CJ32" i="137"/>
  <c r="CK32" i="137"/>
  <c r="CL32" i="137"/>
  <c r="CM32" i="137"/>
  <c r="CN32" i="137"/>
  <c r="CO32" i="137"/>
  <c r="CP32" i="137"/>
  <c r="CQ32" i="137"/>
  <c r="CR32" i="137"/>
  <c r="CS32" i="137"/>
  <c r="CT32" i="137"/>
  <c r="CU32" i="137"/>
  <c r="CV32" i="137"/>
  <c r="CW32" i="137"/>
  <c r="CX32" i="137"/>
  <c r="CY32" i="137"/>
  <c r="CZ32" i="137"/>
  <c r="DA32" i="137"/>
  <c r="DB32" i="137"/>
  <c r="DC32" i="137"/>
  <c r="DD32" i="137"/>
  <c r="DE32" i="137"/>
  <c r="DF32" i="137"/>
  <c r="DG32" i="137"/>
  <c r="DH32" i="137"/>
  <c r="DI32" i="137"/>
  <c r="DJ32" i="137"/>
  <c r="DK32" i="137"/>
  <c r="DL32" i="137"/>
  <c r="DM32" i="137"/>
  <c r="DN32" i="137"/>
  <c r="DO32" i="137"/>
  <c r="DP32" i="137"/>
  <c r="DQ32" i="137"/>
  <c r="DR32" i="137"/>
  <c r="DS32" i="137"/>
  <c r="DT32" i="137"/>
  <c r="DU32" i="137"/>
  <c r="DV32" i="137"/>
  <c r="DW32" i="137"/>
  <c r="DX32" i="137"/>
  <c r="DY32" i="137"/>
  <c r="DZ32" i="137"/>
  <c r="EA32" i="137"/>
  <c r="EB32" i="137"/>
  <c r="EC32" i="137"/>
  <c r="ED32" i="137"/>
  <c r="EE32" i="137"/>
  <c r="EF32" i="137"/>
  <c r="EG32" i="137"/>
  <c r="EH32" i="137"/>
  <c r="EI32" i="137"/>
  <c r="EJ32" i="137"/>
  <c r="EK32" i="137"/>
  <c r="EL32" i="137"/>
  <c r="EM32" i="137"/>
  <c r="EN32" i="137"/>
  <c r="EO32" i="137"/>
  <c r="EP32" i="137"/>
  <c r="EQ32" i="137"/>
  <c r="ER32" i="137"/>
  <c r="ES32" i="137"/>
  <c r="ET32" i="137"/>
  <c r="EU32" i="137"/>
  <c r="EV32" i="137"/>
  <c r="EW32" i="137"/>
  <c r="EX32" i="137"/>
  <c r="EY32" i="137"/>
  <c r="EZ32" i="137"/>
  <c r="FA32" i="137"/>
  <c r="FB32" i="137"/>
  <c r="FC32" i="137"/>
  <c r="FD32" i="137"/>
  <c r="FE32" i="137"/>
  <c r="FF32" i="137"/>
  <c r="FG32" i="137"/>
  <c r="FH32" i="137"/>
  <c r="FI32" i="137"/>
  <c r="FJ32" i="137"/>
  <c r="FK32" i="137"/>
  <c r="FL32" i="137"/>
  <c r="FM32" i="137"/>
  <c r="FN32" i="137"/>
  <c r="FO32" i="137"/>
  <c r="FP32" i="137"/>
  <c r="FQ32" i="137"/>
  <c r="FR32" i="137"/>
  <c r="FS32" i="137"/>
  <c r="FT32" i="137"/>
  <c r="FU32" i="137"/>
  <c r="FV32" i="137"/>
  <c r="FW32" i="137"/>
  <c r="FX32" i="137"/>
  <c r="FY32" i="137"/>
  <c r="FZ32" i="137"/>
  <c r="GA32" i="137"/>
  <c r="GB32" i="137"/>
  <c r="GC32" i="137"/>
  <c r="GD32" i="137"/>
  <c r="GE32" i="137"/>
  <c r="GF32" i="137"/>
  <c r="GG32" i="137"/>
  <c r="GH32" i="137"/>
  <c r="GI32" i="137"/>
  <c r="GJ32" i="137"/>
  <c r="GK32" i="137"/>
  <c r="GL32" i="137"/>
  <c r="GM32" i="137"/>
  <c r="GN32" i="137"/>
  <c r="GO32" i="137"/>
  <c r="GP32" i="137"/>
  <c r="GQ32" i="137"/>
  <c r="GR32" i="137"/>
  <c r="GS32" i="137"/>
  <c r="GT32" i="137"/>
  <c r="GU32" i="137"/>
  <c r="GV32" i="137"/>
  <c r="GX32" i="137"/>
  <c r="E33" i="137"/>
  <c r="F33" i="137"/>
  <c r="G33" i="137"/>
  <c r="H33" i="137"/>
  <c r="I33" i="137"/>
  <c r="J33" i="137"/>
  <c r="K33" i="137"/>
  <c r="L33" i="137"/>
  <c r="M33" i="137"/>
  <c r="N33" i="137"/>
  <c r="O33" i="137"/>
  <c r="P33" i="137"/>
  <c r="Q33" i="137"/>
  <c r="R33" i="137"/>
  <c r="S33" i="137"/>
  <c r="T33" i="137"/>
  <c r="U33" i="137"/>
  <c r="V33" i="137"/>
  <c r="W33" i="137"/>
  <c r="X33" i="137"/>
  <c r="Y33" i="137"/>
  <c r="Z33" i="137"/>
  <c r="AA33" i="137"/>
  <c r="AB33" i="137"/>
  <c r="AC33" i="137"/>
  <c r="AD33" i="137"/>
  <c r="AE33" i="137"/>
  <c r="AF33" i="137"/>
  <c r="AG33" i="137"/>
  <c r="AH33" i="137"/>
  <c r="AI33" i="137"/>
  <c r="AJ33" i="137"/>
  <c r="AK33" i="137"/>
  <c r="AL33" i="137"/>
  <c r="AM33" i="137"/>
  <c r="AN33" i="137"/>
  <c r="AO33" i="137"/>
  <c r="AP33" i="137"/>
  <c r="AQ33" i="137"/>
  <c r="AR33" i="137"/>
  <c r="AS33" i="137"/>
  <c r="AT33" i="137"/>
  <c r="AU33" i="137"/>
  <c r="AV33" i="137"/>
  <c r="AW33" i="137"/>
  <c r="AX33" i="137"/>
  <c r="AY33" i="137"/>
  <c r="AZ33" i="137"/>
  <c r="BA33" i="137"/>
  <c r="BB33" i="137"/>
  <c r="BC33" i="137"/>
  <c r="BD33" i="137"/>
  <c r="BE33" i="137"/>
  <c r="BF33" i="137"/>
  <c r="BG33" i="137"/>
  <c r="BH33" i="137"/>
  <c r="BI33" i="137"/>
  <c r="BJ33" i="137"/>
  <c r="BK33" i="137"/>
  <c r="BL33" i="137"/>
  <c r="BM33" i="137"/>
  <c r="BN33" i="137"/>
  <c r="BO33" i="137"/>
  <c r="BP33" i="137"/>
  <c r="BQ33" i="137"/>
  <c r="BR33" i="137"/>
  <c r="BS33" i="137"/>
  <c r="BT33" i="137"/>
  <c r="BU33" i="137"/>
  <c r="BV33" i="137"/>
  <c r="BW33" i="137"/>
  <c r="BX33" i="137"/>
  <c r="BY33" i="137"/>
  <c r="BZ33" i="137"/>
  <c r="CA33" i="137"/>
  <c r="CB33" i="137"/>
  <c r="CC33" i="137"/>
  <c r="CD33" i="137"/>
  <c r="CE33" i="137"/>
  <c r="CF33" i="137"/>
  <c r="CG33" i="137"/>
  <c r="CH33" i="137"/>
  <c r="CI33" i="137"/>
  <c r="CJ33" i="137"/>
  <c r="CK33" i="137"/>
  <c r="CL33" i="137"/>
  <c r="CM33" i="137"/>
  <c r="CN33" i="137"/>
  <c r="CO33" i="137"/>
  <c r="CP33" i="137"/>
  <c r="CQ33" i="137"/>
  <c r="CR33" i="137"/>
  <c r="CS33" i="137"/>
  <c r="CT33" i="137"/>
  <c r="CU33" i="137"/>
  <c r="CV33" i="137"/>
  <c r="CW33" i="137"/>
  <c r="CX33" i="137"/>
  <c r="CY33" i="137"/>
  <c r="CZ33" i="137"/>
  <c r="DA33" i="137"/>
  <c r="DB33" i="137"/>
  <c r="DC33" i="137"/>
  <c r="DD33" i="137"/>
  <c r="DE33" i="137"/>
  <c r="DF33" i="137"/>
  <c r="DG33" i="137"/>
  <c r="DH33" i="137"/>
  <c r="DI33" i="137"/>
  <c r="DJ33" i="137"/>
  <c r="DK33" i="137"/>
  <c r="DL33" i="137"/>
  <c r="DM33" i="137"/>
  <c r="DN33" i="137"/>
  <c r="DO33" i="137"/>
  <c r="DP33" i="137"/>
  <c r="DQ33" i="137"/>
  <c r="DR33" i="137"/>
  <c r="DS33" i="137"/>
  <c r="DT33" i="137"/>
  <c r="DU33" i="137"/>
  <c r="DV33" i="137"/>
  <c r="DW33" i="137"/>
  <c r="DX33" i="137"/>
  <c r="DY33" i="137"/>
  <c r="DZ33" i="137"/>
  <c r="EA33" i="137"/>
  <c r="EB33" i="137"/>
  <c r="EC33" i="137"/>
  <c r="ED33" i="137"/>
  <c r="EE33" i="137"/>
  <c r="EF33" i="137"/>
  <c r="EG33" i="137"/>
  <c r="EH33" i="137"/>
  <c r="EI33" i="137"/>
  <c r="EJ33" i="137"/>
  <c r="EK33" i="137"/>
  <c r="EL33" i="137"/>
  <c r="EM33" i="137"/>
  <c r="EN33" i="137"/>
  <c r="EO33" i="137"/>
  <c r="EP33" i="137"/>
  <c r="EQ33" i="137"/>
  <c r="ER33" i="137"/>
  <c r="ES33" i="137"/>
  <c r="ET33" i="137"/>
  <c r="EU33" i="137"/>
  <c r="EV33" i="137"/>
  <c r="EW33" i="137"/>
  <c r="EX33" i="137"/>
  <c r="EY33" i="137"/>
  <c r="EZ33" i="137"/>
  <c r="FA33" i="137"/>
  <c r="FB33" i="137"/>
  <c r="FC33" i="137"/>
  <c r="FD33" i="137"/>
  <c r="FE33" i="137"/>
  <c r="FF33" i="137"/>
  <c r="FG33" i="137"/>
  <c r="FH33" i="137"/>
  <c r="FI33" i="137"/>
  <c r="FJ33" i="137"/>
  <c r="FK33" i="137"/>
  <c r="FL33" i="137"/>
  <c r="FM33" i="137"/>
  <c r="FN33" i="137"/>
  <c r="FO33" i="137"/>
  <c r="FP33" i="137"/>
  <c r="FQ33" i="137"/>
  <c r="FR33" i="137"/>
  <c r="FS33" i="137"/>
  <c r="FT33" i="137"/>
  <c r="FU33" i="137"/>
  <c r="FV33" i="137"/>
  <c r="FW33" i="137"/>
  <c r="FX33" i="137"/>
  <c r="FY33" i="137"/>
  <c r="FZ33" i="137"/>
  <c r="GA33" i="137"/>
  <c r="GB33" i="137"/>
  <c r="GC33" i="137"/>
  <c r="GD33" i="137"/>
  <c r="GE33" i="137"/>
  <c r="GF33" i="137"/>
  <c r="GG33" i="137"/>
  <c r="GH33" i="137"/>
  <c r="GI33" i="137"/>
  <c r="GJ33" i="137"/>
  <c r="GK33" i="137"/>
  <c r="GL33" i="137"/>
  <c r="GM33" i="137"/>
  <c r="GN33" i="137"/>
  <c r="GO33" i="137"/>
  <c r="GP33" i="137"/>
  <c r="GQ33" i="137"/>
  <c r="GR33" i="137"/>
  <c r="GS33" i="137"/>
  <c r="GT33" i="137"/>
  <c r="GU33" i="137"/>
  <c r="GV33" i="137"/>
  <c r="GX33" i="137"/>
  <c r="E34" i="137"/>
  <c r="F34" i="137"/>
  <c r="G34" i="137"/>
  <c r="H34" i="137"/>
  <c r="I34" i="137"/>
  <c r="J34" i="137"/>
  <c r="K34" i="137"/>
  <c r="L34" i="137"/>
  <c r="M34" i="137"/>
  <c r="N34" i="137"/>
  <c r="O34" i="137"/>
  <c r="P34" i="137"/>
  <c r="Q34" i="137"/>
  <c r="R34" i="137"/>
  <c r="S34" i="137"/>
  <c r="T34" i="137"/>
  <c r="U34" i="137"/>
  <c r="V34" i="137"/>
  <c r="W34" i="137"/>
  <c r="X34" i="137"/>
  <c r="Y34" i="137"/>
  <c r="Z34" i="137"/>
  <c r="AA34" i="137"/>
  <c r="AB34" i="137"/>
  <c r="AC34" i="137"/>
  <c r="AD34" i="137"/>
  <c r="AE34" i="137"/>
  <c r="AF34" i="137"/>
  <c r="AG34" i="137"/>
  <c r="AH34" i="137"/>
  <c r="AI34" i="137"/>
  <c r="AJ34" i="137"/>
  <c r="AK34" i="137"/>
  <c r="AL34" i="137"/>
  <c r="AM34" i="137"/>
  <c r="AN34" i="137"/>
  <c r="AO34" i="137"/>
  <c r="AP34" i="137"/>
  <c r="AQ34" i="137"/>
  <c r="AR34" i="137"/>
  <c r="AS34" i="137"/>
  <c r="AT34" i="137"/>
  <c r="AU34" i="137"/>
  <c r="AV34" i="137"/>
  <c r="AW34" i="137"/>
  <c r="AX34" i="137"/>
  <c r="AY34" i="137"/>
  <c r="AZ34" i="137"/>
  <c r="BA34" i="137"/>
  <c r="BB34" i="137"/>
  <c r="BC34" i="137"/>
  <c r="BD34" i="137"/>
  <c r="BE34" i="137"/>
  <c r="BF34" i="137"/>
  <c r="BG34" i="137"/>
  <c r="BH34" i="137"/>
  <c r="BI34" i="137"/>
  <c r="BJ34" i="137"/>
  <c r="BK34" i="137"/>
  <c r="BL34" i="137"/>
  <c r="BM34" i="137"/>
  <c r="BN34" i="137"/>
  <c r="BO34" i="137"/>
  <c r="BP34" i="137"/>
  <c r="BQ34" i="137"/>
  <c r="BR34" i="137"/>
  <c r="BS34" i="137"/>
  <c r="BT34" i="137"/>
  <c r="BU34" i="137"/>
  <c r="BV34" i="137"/>
  <c r="BW34" i="137"/>
  <c r="BX34" i="137"/>
  <c r="BY34" i="137"/>
  <c r="BZ34" i="137"/>
  <c r="CA34" i="137"/>
  <c r="CB34" i="137"/>
  <c r="CC34" i="137"/>
  <c r="CD34" i="137"/>
  <c r="CE34" i="137"/>
  <c r="CF34" i="137"/>
  <c r="CG34" i="137"/>
  <c r="CH34" i="137"/>
  <c r="CI34" i="137"/>
  <c r="CJ34" i="137"/>
  <c r="CK34" i="137"/>
  <c r="CL34" i="137"/>
  <c r="CM34" i="137"/>
  <c r="CN34" i="137"/>
  <c r="CO34" i="137"/>
  <c r="CP34" i="137"/>
  <c r="CQ34" i="137"/>
  <c r="CR34" i="137"/>
  <c r="CS34" i="137"/>
  <c r="CT34" i="137"/>
  <c r="CU34" i="137"/>
  <c r="CV34" i="137"/>
  <c r="CW34" i="137"/>
  <c r="CX34" i="137"/>
  <c r="CY34" i="137"/>
  <c r="CZ34" i="137"/>
  <c r="DA34" i="137"/>
  <c r="DB34" i="137"/>
  <c r="DC34" i="137"/>
  <c r="DD34" i="137"/>
  <c r="DE34" i="137"/>
  <c r="DF34" i="137"/>
  <c r="DG34" i="137"/>
  <c r="DH34" i="137"/>
  <c r="DI34" i="137"/>
  <c r="DJ34" i="137"/>
  <c r="DK34" i="137"/>
  <c r="DL34" i="137"/>
  <c r="DM34" i="137"/>
  <c r="DN34" i="137"/>
  <c r="DO34" i="137"/>
  <c r="DP34" i="137"/>
  <c r="DQ34" i="137"/>
  <c r="DR34" i="137"/>
  <c r="DS34" i="137"/>
  <c r="DT34" i="137"/>
  <c r="DU34" i="137"/>
  <c r="DV34" i="137"/>
  <c r="DW34" i="137"/>
  <c r="DX34" i="137"/>
  <c r="DY34" i="137"/>
  <c r="DZ34" i="137"/>
  <c r="EA34" i="137"/>
  <c r="EB34" i="137"/>
  <c r="EC34" i="137"/>
  <c r="ED34" i="137"/>
  <c r="EE34" i="137"/>
  <c r="EF34" i="137"/>
  <c r="EG34" i="137"/>
  <c r="EH34" i="137"/>
  <c r="EI34" i="137"/>
  <c r="EJ34" i="137"/>
  <c r="EK34" i="137"/>
  <c r="EL34" i="137"/>
  <c r="EM34" i="137"/>
  <c r="EN34" i="137"/>
  <c r="EO34" i="137"/>
  <c r="EP34" i="137"/>
  <c r="EQ34" i="137"/>
  <c r="ER34" i="137"/>
  <c r="ES34" i="137"/>
  <c r="ET34" i="137"/>
  <c r="EU34" i="137"/>
  <c r="EV34" i="137"/>
  <c r="EW34" i="137"/>
  <c r="EX34" i="137"/>
  <c r="EY34" i="137"/>
  <c r="EZ34" i="137"/>
  <c r="FA34" i="137"/>
  <c r="FB34" i="137"/>
  <c r="FC34" i="137"/>
  <c r="FD34" i="137"/>
  <c r="FE34" i="137"/>
  <c r="FF34" i="137"/>
  <c r="FG34" i="137"/>
  <c r="FH34" i="137"/>
  <c r="FI34" i="137"/>
  <c r="FJ34" i="137"/>
  <c r="FK34" i="137"/>
  <c r="FL34" i="137"/>
  <c r="FM34" i="137"/>
  <c r="FN34" i="137"/>
  <c r="FO34" i="137"/>
  <c r="FP34" i="137"/>
  <c r="FQ34" i="137"/>
  <c r="FR34" i="137"/>
  <c r="FS34" i="137"/>
  <c r="FT34" i="137"/>
  <c r="FU34" i="137"/>
  <c r="FV34" i="137"/>
  <c r="FW34" i="137"/>
  <c r="FX34" i="137"/>
  <c r="FY34" i="137"/>
  <c r="FZ34" i="137"/>
  <c r="GA34" i="137"/>
  <c r="GB34" i="137"/>
  <c r="GC34" i="137"/>
  <c r="GD34" i="137"/>
  <c r="GE34" i="137"/>
  <c r="GF34" i="137"/>
  <c r="GG34" i="137"/>
  <c r="GH34" i="137"/>
  <c r="GI34" i="137"/>
  <c r="GJ34" i="137"/>
  <c r="GK34" i="137"/>
  <c r="GL34" i="137"/>
  <c r="GM34" i="137"/>
  <c r="GN34" i="137"/>
  <c r="GO34" i="137"/>
  <c r="GP34" i="137"/>
  <c r="GQ34" i="137"/>
  <c r="GR34" i="137"/>
  <c r="GS34" i="137"/>
  <c r="GT34" i="137"/>
  <c r="GU34" i="137"/>
  <c r="GV34" i="137"/>
  <c r="GX34" i="137"/>
  <c r="GX27" i="137"/>
  <c r="GX15" i="137"/>
  <c r="GX16" i="137"/>
  <c r="GX17" i="137"/>
  <c r="GX18" i="137"/>
  <c r="GX19" i="137"/>
  <c r="GX20" i="137"/>
  <c r="GX21" i="137"/>
  <c r="GX14" i="137"/>
  <c r="F27" i="137"/>
  <c r="G27" i="137"/>
  <c r="H27" i="137"/>
  <c r="I27" i="137"/>
  <c r="J27" i="137"/>
  <c r="K27" i="137"/>
  <c r="L27" i="137"/>
  <c r="M27" i="137"/>
  <c r="N27" i="137"/>
  <c r="O27" i="137"/>
  <c r="P27" i="137"/>
  <c r="Q27" i="137"/>
  <c r="R27" i="137"/>
  <c r="S27" i="137"/>
  <c r="T27" i="137"/>
  <c r="U27" i="137"/>
  <c r="V27" i="137"/>
  <c r="W27" i="137"/>
  <c r="X27" i="137"/>
  <c r="Y27" i="137"/>
  <c r="Z27" i="137"/>
  <c r="AA27" i="137"/>
  <c r="AB27" i="137"/>
  <c r="AC27" i="137"/>
  <c r="AD27" i="137"/>
  <c r="AE27" i="137"/>
  <c r="AF27" i="137"/>
  <c r="AG27" i="137"/>
  <c r="AH27" i="137"/>
  <c r="AI27" i="137"/>
  <c r="AJ27" i="137"/>
  <c r="AK27" i="137"/>
  <c r="AL27" i="137"/>
  <c r="AM27" i="137"/>
  <c r="AN27" i="137"/>
  <c r="AO27" i="137"/>
  <c r="AP27" i="137"/>
  <c r="AQ27" i="137"/>
  <c r="AR27" i="137"/>
  <c r="AS27" i="137"/>
  <c r="AT27" i="137"/>
  <c r="AU27" i="137"/>
  <c r="AV27" i="137"/>
  <c r="AW27" i="137"/>
  <c r="AX27" i="137"/>
  <c r="AY27" i="137"/>
  <c r="AZ27" i="137"/>
  <c r="BA27" i="137"/>
  <c r="BB27" i="137"/>
  <c r="BC27" i="137"/>
  <c r="BD27" i="137"/>
  <c r="BE27" i="137"/>
  <c r="BF27" i="137"/>
  <c r="BG27" i="137"/>
  <c r="BH27" i="137"/>
  <c r="BI27" i="137"/>
  <c r="BJ27" i="137"/>
  <c r="BK27" i="137"/>
  <c r="BL27" i="137"/>
  <c r="BM27" i="137"/>
  <c r="BN27" i="137"/>
  <c r="BO27" i="137"/>
  <c r="BP27" i="137"/>
  <c r="BQ27" i="137"/>
  <c r="BR27" i="137"/>
  <c r="BS27" i="137"/>
  <c r="BT27" i="137"/>
  <c r="BU27" i="137"/>
  <c r="BV27" i="137"/>
  <c r="BW27" i="137"/>
  <c r="BX27" i="137"/>
  <c r="BY27" i="137"/>
  <c r="BZ27" i="137"/>
  <c r="CA27" i="137"/>
  <c r="CB27" i="137"/>
  <c r="CC27" i="137"/>
  <c r="CD27" i="137"/>
  <c r="CE27" i="137"/>
  <c r="CF27" i="137"/>
  <c r="CG27" i="137"/>
  <c r="CH27" i="137"/>
  <c r="CI27" i="137"/>
  <c r="CJ27" i="137"/>
  <c r="CK27" i="137"/>
  <c r="CL27" i="137"/>
  <c r="CM27" i="137"/>
  <c r="CN27" i="137"/>
  <c r="CO27" i="137"/>
  <c r="CP27" i="137"/>
  <c r="CQ27" i="137"/>
  <c r="CR27" i="137"/>
  <c r="CS27" i="137"/>
  <c r="CT27" i="137"/>
  <c r="CU27" i="137"/>
  <c r="CV27" i="137"/>
  <c r="CW27" i="137"/>
  <c r="CX27" i="137"/>
  <c r="CY27" i="137"/>
  <c r="CZ27" i="137"/>
  <c r="DA27" i="137"/>
  <c r="DB27" i="137"/>
  <c r="DC27" i="137"/>
  <c r="DD27" i="137"/>
  <c r="DE27" i="137"/>
  <c r="DF27" i="137"/>
  <c r="DG27" i="137"/>
  <c r="DH27" i="137"/>
  <c r="DI27" i="137"/>
  <c r="DJ27" i="137"/>
  <c r="DK27" i="137"/>
  <c r="DL27" i="137"/>
  <c r="DM27" i="137"/>
  <c r="DN27" i="137"/>
  <c r="DO27" i="137"/>
  <c r="DP27" i="137"/>
  <c r="DQ27" i="137"/>
  <c r="DR27" i="137"/>
  <c r="DS27" i="137"/>
  <c r="DT27" i="137"/>
  <c r="DU27" i="137"/>
  <c r="DV27" i="137"/>
  <c r="DW27" i="137"/>
  <c r="DX27" i="137"/>
  <c r="DY27" i="137"/>
  <c r="DZ27" i="137"/>
  <c r="EA27" i="137"/>
  <c r="EB27" i="137"/>
  <c r="EC27" i="137"/>
  <c r="ED27" i="137"/>
  <c r="EE27" i="137"/>
  <c r="EF27" i="137"/>
  <c r="EG27" i="137"/>
  <c r="EH27" i="137"/>
  <c r="EI27" i="137"/>
  <c r="EJ27" i="137"/>
  <c r="EK27" i="137"/>
  <c r="EL27" i="137"/>
  <c r="EM27" i="137"/>
  <c r="EN27" i="137"/>
  <c r="EO27" i="137"/>
  <c r="EP27" i="137"/>
  <c r="EQ27" i="137"/>
  <c r="ER27" i="137"/>
  <c r="ES27" i="137"/>
  <c r="ET27" i="137"/>
  <c r="EU27" i="137"/>
  <c r="EV27" i="137"/>
  <c r="EW27" i="137"/>
  <c r="EX27" i="137"/>
  <c r="EY27" i="137"/>
  <c r="EZ27" i="137"/>
  <c r="FA27" i="137"/>
  <c r="FB27" i="137"/>
  <c r="FC27" i="137"/>
  <c r="FD27" i="137"/>
  <c r="FE27" i="137"/>
  <c r="FF27" i="137"/>
  <c r="FG27" i="137"/>
  <c r="FH27" i="137"/>
  <c r="FI27" i="137"/>
  <c r="FJ27" i="137"/>
  <c r="FK27" i="137"/>
  <c r="FL27" i="137"/>
  <c r="FM27" i="137"/>
  <c r="FN27" i="137"/>
  <c r="FO27" i="137"/>
  <c r="FP27" i="137"/>
  <c r="FQ27" i="137"/>
  <c r="FR27" i="137"/>
  <c r="FS27" i="137"/>
  <c r="FT27" i="137"/>
  <c r="FU27" i="137"/>
  <c r="FV27" i="137"/>
  <c r="FW27" i="137"/>
  <c r="FX27" i="137"/>
  <c r="FY27" i="137"/>
  <c r="FZ27" i="137"/>
  <c r="GA27" i="137"/>
  <c r="GB27" i="137"/>
  <c r="GC27" i="137"/>
  <c r="GD27" i="137"/>
  <c r="GE27" i="137"/>
  <c r="GF27" i="137"/>
  <c r="GG27" i="137"/>
  <c r="GH27" i="137"/>
  <c r="GI27" i="137"/>
  <c r="GJ27" i="137"/>
  <c r="GK27" i="137"/>
  <c r="GL27" i="137"/>
  <c r="GM27" i="137"/>
  <c r="GN27" i="137"/>
  <c r="GO27" i="137"/>
  <c r="GP27" i="137"/>
  <c r="GQ27" i="137"/>
  <c r="GR27" i="137"/>
  <c r="GS27" i="137"/>
  <c r="GT27" i="137"/>
  <c r="GU27" i="137"/>
  <c r="GV27" i="137"/>
  <c r="E27" i="137"/>
  <c r="E15" i="137"/>
  <c r="F15" i="137"/>
  <c r="G15" i="137"/>
  <c r="H15" i="137"/>
  <c r="I15" i="137"/>
  <c r="J15" i="137"/>
  <c r="K15" i="137"/>
  <c r="L15" i="137"/>
  <c r="M15" i="137"/>
  <c r="N15" i="137"/>
  <c r="O15" i="137"/>
  <c r="P15" i="137"/>
  <c r="Q15" i="137"/>
  <c r="R15" i="137"/>
  <c r="S15" i="137"/>
  <c r="T15" i="137"/>
  <c r="U15" i="137"/>
  <c r="V15" i="137"/>
  <c r="W15" i="137"/>
  <c r="X15" i="137"/>
  <c r="Y15" i="137"/>
  <c r="Z15" i="137"/>
  <c r="AA15" i="137"/>
  <c r="AB15" i="137"/>
  <c r="AC15" i="137"/>
  <c r="AD15" i="137"/>
  <c r="AE15" i="137"/>
  <c r="AF15" i="137"/>
  <c r="AG15" i="137"/>
  <c r="AH15" i="137"/>
  <c r="AI15" i="137"/>
  <c r="AJ15" i="137"/>
  <c r="AK15" i="137"/>
  <c r="AL15" i="137"/>
  <c r="AM15" i="137"/>
  <c r="AN15" i="137"/>
  <c r="AO15" i="137"/>
  <c r="AP15" i="137"/>
  <c r="AQ15" i="137"/>
  <c r="AR15" i="137"/>
  <c r="AS15" i="137"/>
  <c r="AT15" i="137"/>
  <c r="AU15" i="137"/>
  <c r="AV15" i="137"/>
  <c r="AW15" i="137"/>
  <c r="AX15" i="137"/>
  <c r="AY15" i="137"/>
  <c r="AZ15" i="137"/>
  <c r="BA15" i="137"/>
  <c r="BB15" i="137"/>
  <c r="BC15" i="137"/>
  <c r="BD15" i="137"/>
  <c r="BE15" i="137"/>
  <c r="BF15" i="137"/>
  <c r="BG15" i="137"/>
  <c r="BH15" i="137"/>
  <c r="BI15" i="137"/>
  <c r="BJ15" i="137"/>
  <c r="BK15" i="137"/>
  <c r="BL15" i="137"/>
  <c r="BM15" i="137"/>
  <c r="BN15" i="137"/>
  <c r="BO15" i="137"/>
  <c r="BP15" i="137"/>
  <c r="BQ15" i="137"/>
  <c r="BR15" i="137"/>
  <c r="BS15" i="137"/>
  <c r="BT15" i="137"/>
  <c r="BU15" i="137"/>
  <c r="BV15" i="137"/>
  <c r="BW15" i="137"/>
  <c r="BX15" i="137"/>
  <c r="BY15" i="137"/>
  <c r="BZ15" i="137"/>
  <c r="CA15" i="137"/>
  <c r="CB15" i="137"/>
  <c r="CC15" i="137"/>
  <c r="CD15" i="137"/>
  <c r="CE15" i="137"/>
  <c r="CF15" i="137"/>
  <c r="CG15" i="137"/>
  <c r="CH15" i="137"/>
  <c r="CI15" i="137"/>
  <c r="CJ15" i="137"/>
  <c r="CK15" i="137"/>
  <c r="CL15" i="137"/>
  <c r="CM15" i="137"/>
  <c r="CN15" i="137"/>
  <c r="CO15" i="137"/>
  <c r="CP15" i="137"/>
  <c r="CQ15" i="137"/>
  <c r="CR15" i="137"/>
  <c r="CS15" i="137"/>
  <c r="CT15" i="137"/>
  <c r="CU15" i="137"/>
  <c r="CV15" i="137"/>
  <c r="CW15" i="137"/>
  <c r="CX15" i="137"/>
  <c r="CY15" i="137"/>
  <c r="CZ15" i="137"/>
  <c r="DA15" i="137"/>
  <c r="DB15" i="137"/>
  <c r="DC15" i="137"/>
  <c r="DD15" i="137"/>
  <c r="DE15" i="137"/>
  <c r="DF15" i="137"/>
  <c r="DG15" i="137"/>
  <c r="DH15" i="137"/>
  <c r="DI15" i="137"/>
  <c r="DJ15" i="137"/>
  <c r="DK15" i="137"/>
  <c r="DL15" i="137"/>
  <c r="DM15" i="137"/>
  <c r="DN15" i="137"/>
  <c r="DO15" i="137"/>
  <c r="DP15" i="137"/>
  <c r="DQ15" i="137"/>
  <c r="DR15" i="137"/>
  <c r="DS15" i="137"/>
  <c r="DT15" i="137"/>
  <c r="DU15" i="137"/>
  <c r="DV15" i="137"/>
  <c r="DW15" i="137"/>
  <c r="DX15" i="137"/>
  <c r="DY15" i="137"/>
  <c r="DZ15" i="137"/>
  <c r="EA15" i="137"/>
  <c r="EB15" i="137"/>
  <c r="EC15" i="137"/>
  <c r="ED15" i="137"/>
  <c r="EE15" i="137"/>
  <c r="EF15" i="137"/>
  <c r="EG15" i="137"/>
  <c r="EH15" i="137"/>
  <c r="EI15" i="137"/>
  <c r="EJ15" i="137"/>
  <c r="EK15" i="137"/>
  <c r="EL15" i="137"/>
  <c r="EM15" i="137"/>
  <c r="EN15" i="137"/>
  <c r="EO15" i="137"/>
  <c r="EP15" i="137"/>
  <c r="EQ15" i="137"/>
  <c r="ER15" i="137"/>
  <c r="ES15" i="137"/>
  <c r="ET15" i="137"/>
  <c r="EU15" i="137"/>
  <c r="EV15" i="137"/>
  <c r="EW15" i="137"/>
  <c r="EX15" i="137"/>
  <c r="EY15" i="137"/>
  <c r="EZ15" i="137"/>
  <c r="FA15" i="137"/>
  <c r="FB15" i="137"/>
  <c r="FC15" i="137"/>
  <c r="FD15" i="137"/>
  <c r="FE15" i="137"/>
  <c r="FF15" i="137"/>
  <c r="FG15" i="137"/>
  <c r="FH15" i="137"/>
  <c r="FI15" i="137"/>
  <c r="FJ15" i="137"/>
  <c r="FK15" i="137"/>
  <c r="FL15" i="137"/>
  <c r="FM15" i="137"/>
  <c r="FN15" i="137"/>
  <c r="FO15" i="137"/>
  <c r="FP15" i="137"/>
  <c r="FQ15" i="137"/>
  <c r="FR15" i="137"/>
  <c r="FS15" i="137"/>
  <c r="FT15" i="137"/>
  <c r="FU15" i="137"/>
  <c r="FV15" i="137"/>
  <c r="FW15" i="137"/>
  <c r="FX15" i="137"/>
  <c r="FY15" i="137"/>
  <c r="FZ15" i="137"/>
  <c r="GA15" i="137"/>
  <c r="GB15" i="137"/>
  <c r="GC15" i="137"/>
  <c r="GD15" i="137"/>
  <c r="GE15" i="137"/>
  <c r="GF15" i="137"/>
  <c r="GG15" i="137"/>
  <c r="GH15" i="137"/>
  <c r="GI15" i="137"/>
  <c r="GJ15" i="137"/>
  <c r="GK15" i="137"/>
  <c r="GL15" i="137"/>
  <c r="GM15" i="137"/>
  <c r="GN15" i="137"/>
  <c r="GO15" i="137"/>
  <c r="GP15" i="137"/>
  <c r="GQ15" i="137"/>
  <c r="GR15" i="137"/>
  <c r="GS15" i="137"/>
  <c r="GT15" i="137"/>
  <c r="GU15" i="137"/>
  <c r="GV15" i="137"/>
  <c r="E16" i="137"/>
  <c r="F16" i="137"/>
  <c r="G16" i="137"/>
  <c r="H16" i="137"/>
  <c r="I16" i="137"/>
  <c r="J16" i="137"/>
  <c r="K16" i="137"/>
  <c r="L16" i="137"/>
  <c r="M16" i="137"/>
  <c r="N16" i="137"/>
  <c r="O16" i="137"/>
  <c r="P16" i="137"/>
  <c r="Q16" i="137"/>
  <c r="R16" i="137"/>
  <c r="S16" i="137"/>
  <c r="T16" i="137"/>
  <c r="U16" i="137"/>
  <c r="V16" i="137"/>
  <c r="W16" i="137"/>
  <c r="X16" i="137"/>
  <c r="Y16" i="137"/>
  <c r="Z16" i="137"/>
  <c r="AA16" i="137"/>
  <c r="AB16" i="137"/>
  <c r="AC16" i="137"/>
  <c r="AD16" i="137"/>
  <c r="AE16" i="137"/>
  <c r="AF16" i="137"/>
  <c r="AG16" i="137"/>
  <c r="AH16" i="137"/>
  <c r="AI16" i="137"/>
  <c r="AJ16" i="137"/>
  <c r="AK16" i="137"/>
  <c r="AL16" i="137"/>
  <c r="AM16" i="137"/>
  <c r="AN16" i="137"/>
  <c r="AO16" i="137"/>
  <c r="AP16" i="137"/>
  <c r="AQ16" i="137"/>
  <c r="AR16" i="137"/>
  <c r="AS16" i="137"/>
  <c r="AT16" i="137"/>
  <c r="AU16" i="137"/>
  <c r="AV16" i="137"/>
  <c r="AW16" i="137"/>
  <c r="AX16" i="137"/>
  <c r="AY16" i="137"/>
  <c r="AZ16" i="137"/>
  <c r="BA16" i="137"/>
  <c r="BB16" i="137"/>
  <c r="BC16" i="137"/>
  <c r="BD16" i="137"/>
  <c r="BE16" i="137"/>
  <c r="BF16" i="137"/>
  <c r="BG16" i="137"/>
  <c r="BH16" i="137"/>
  <c r="BI16" i="137"/>
  <c r="BJ16" i="137"/>
  <c r="BK16" i="137"/>
  <c r="BL16" i="137"/>
  <c r="BM16" i="137"/>
  <c r="BN16" i="137"/>
  <c r="BO16" i="137"/>
  <c r="BP16" i="137"/>
  <c r="BQ16" i="137"/>
  <c r="BR16" i="137"/>
  <c r="BS16" i="137"/>
  <c r="BT16" i="137"/>
  <c r="BU16" i="137"/>
  <c r="BV16" i="137"/>
  <c r="BW16" i="137"/>
  <c r="BX16" i="137"/>
  <c r="BY16" i="137"/>
  <c r="BZ16" i="137"/>
  <c r="CA16" i="137"/>
  <c r="CB16" i="137"/>
  <c r="CC16" i="137"/>
  <c r="CD16" i="137"/>
  <c r="CE16" i="137"/>
  <c r="CF16" i="137"/>
  <c r="CG16" i="137"/>
  <c r="CH16" i="137"/>
  <c r="CI16" i="137"/>
  <c r="CJ16" i="137"/>
  <c r="CK16" i="137"/>
  <c r="CL16" i="137"/>
  <c r="CM16" i="137"/>
  <c r="CN16" i="137"/>
  <c r="CO16" i="137"/>
  <c r="CP16" i="137"/>
  <c r="CQ16" i="137"/>
  <c r="CR16" i="137"/>
  <c r="CS16" i="137"/>
  <c r="CT16" i="137"/>
  <c r="CU16" i="137"/>
  <c r="CV16" i="137"/>
  <c r="CW16" i="137"/>
  <c r="CX16" i="137"/>
  <c r="CY16" i="137"/>
  <c r="CZ16" i="137"/>
  <c r="DA16" i="137"/>
  <c r="DB16" i="137"/>
  <c r="DC16" i="137"/>
  <c r="DD16" i="137"/>
  <c r="DE16" i="137"/>
  <c r="DF16" i="137"/>
  <c r="DG16" i="137"/>
  <c r="DH16" i="137"/>
  <c r="DI16" i="137"/>
  <c r="DJ16" i="137"/>
  <c r="DK16" i="137"/>
  <c r="DL16" i="137"/>
  <c r="DM16" i="137"/>
  <c r="DN16" i="137"/>
  <c r="DO16" i="137"/>
  <c r="DP16" i="137"/>
  <c r="DQ16" i="137"/>
  <c r="DR16" i="137"/>
  <c r="DS16" i="137"/>
  <c r="DT16" i="137"/>
  <c r="DU16" i="137"/>
  <c r="DV16" i="137"/>
  <c r="DW16" i="137"/>
  <c r="DX16" i="137"/>
  <c r="DY16" i="137"/>
  <c r="DZ16" i="137"/>
  <c r="EA16" i="137"/>
  <c r="EB16" i="137"/>
  <c r="EC16" i="137"/>
  <c r="ED16" i="137"/>
  <c r="EE16" i="137"/>
  <c r="EF16" i="137"/>
  <c r="EG16" i="137"/>
  <c r="EH16" i="137"/>
  <c r="EI16" i="137"/>
  <c r="EJ16" i="137"/>
  <c r="EK16" i="137"/>
  <c r="EL16" i="137"/>
  <c r="EM16" i="137"/>
  <c r="EN16" i="137"/>
  <c r="EO16" i="137"/>
  <c r="EP16" i="137"/>
  <c r="EQ16" i="137"/>
  <c r="ER16" i="137"/>
  <c r="ES16" i="137"/>
  <c r="ET16" i="137"/>
  <c r="EU16" i="137"/>
  <c r="EV16" i="137"/>
  <c r="EW16" i="137"/>
  <c r="EX16" i="137"/>
  <c r="EY16" i="137"/>
  <c r="EZ16" i="137"/>
  <c r="FA16" i="137"/>
  <c r="FB16" i="137"/>
  <c r="FC16" i="137"/>
  <c r="FD16" i="137"/>
  <c r="FE16" i="137"/>
  <c r="FF16" i="137"/>
  <c r="FG16" i="137"/>
  <c r="FH16" i="137"/>
  <c r="FI16" i="137"/>
  <c r="FJ16" i="137"/>
  <c r="FK16" i="137"/>
  <c r="FL16" i="137"/>
  <c r="FM16" i="137"/>
  <c r="FN16" i="137"/>
  <c r="FO16" i="137"/>
  <c r="FP16" i="137"/>
  <c r="FQ16" i="137"/>
  <c r="FR16" i="137"/>
  <c r="FS16" i="137"/>
  <c r="FT16" i="137"/>
  <c r="FU16" i="137"/>
  <c r="FV16" i="137"/>
  <c r="FW16" i="137"/>
  <c r="FX16" i="137"/>
  <c r="FY16" i="137"/>
  <c r="FZ16" i="137"/>
  <c r="GA16" i="137"/>
  <c r="GB16" i="137"/>
  <c r="GC16" i="137"/>
  <c r="GD16" i="137"/>
  <c r="GE16" i="137"/>
  <c r="GF16" i="137"/>
  <c r="GG16" i="137"/>
  <c r="GH16" i="137"/>
  <c r="GI16" i="137"/>
  <c r="GJ16" i="137"/>
  <c r="GK16" i="137"/>
  <c r="GL16" i="137"/>
  <c r="GM16" i="137"/>
  <c r="GN16" i="137"/>
  <c r="GO16" i="137"/>
  <c r="GP16" i="137"/>
  <c r="GQ16" i="137"/>
  <c r="GR16" i="137"/>
  <c r="GS16" i="137"/>
  <c r="GT16" i="137"/>
  <c r="GU16" i="137"/>
  <c r="GV16" i="137"/>
  <c r="E17" i="137"/>
  <c r="F17" i="137"/>
  <c r="G17" i="137"/>
  <c r="H17" i="137"/>
  <c r="I17" i="137"/>
  <c r="J17" i="137"/>
  <c r="K17" i="137"/>
  <c r="L17" i="137"/>
  <c r="M17" i="137"/>
  <c r="N17" i="137"/>
  <c r="O17" i="137"/>
  <c r="P17" i="137"/>
  <c r="Q17" i="137"/>
  <c r="R17" i="137"/>
  <c r="S17" i="137"/>
  <c r="T17" i="137"/>
  <c r="U17" i="137"/>
  <c r="V17" i="137"/>
  <c r="W17" i="137"/>
  <c r="X17" i="137"/>
  <c r="Y17" i="137"/>
  <c r="Z17" i="137"/>
  <c r="AA17" i="137"/>
  <c r="AB17" i="137"/>
  <c r="AC17" i="137"/>
  <c r="AD17" i="137"/>
  <c r="AE17" i="137"/>
  <c r="AF17" i="137"/>
  <c r="AG17" i="137"/>
  <c r="AH17" i="137"/>
  <c r="AI17" i="137"/>
  <c r="AJ17" i="137"/>
  <c r="AK17" i="137"/>
  <c r="AL17" i="137"/>
  <c r="AM17" i="137"/>
  <c r="AN17" i="137"/>
  <c r="AO17" i="137"/>
  <c r="AP17" i="137"/>
  <c r="AQ17" i="137"/>
  <c r="AR17" i="137"/>
  <c r="AS17" i="137"/>
  <c r="AT17" i="137"/>
  <c r="AU17" i="137"/>
  <c r="AV17" i="137"/>
  <c r="AW17" i="137"/>
  <c r="AX17" i="137"/>
  <c r="AY17" i="137"/>
  <c r="AZ17" i="137"/>
  <c r="BA17" i="137"/>
  <c r="BB17" i="137"/>
  <c r="BC17" i="137"/>
  <c r="BD17" i="137"/>
  <c r="BE17" i="137"/>
  <c r="BF17" i="137"/>
  <c r="BG17" i="137"/>
  <c r="BH17" i="137"/>
  <c r="BI17" i="137"/>
  <c r="BJ17" i="137"/>
  <c r="BK17" i="137"/>
  <c r="BL17" i="137"/>
  <c r="BM17" i="137"/>
  <c r="BN17" i="137"/>
  <c r="BO17" i="137"/>
  <c r="BP17" i="137"/>
  <c r="BQ17" i="137"/>
  <c r="BR17" i="137"/>
  <c r="BS17" i="137"/>
  <c r="BT17" i="137"/>
  <c r="BU17" i="137"/>
  <c r="BV17" i="137"/>
  <c r="BW17" i="137"/>
  <c r="BX17" i="137"/>
  <c r="BY17" i="137"/>
  <c r="BZ17" i="137"/>
  <c r="CA17" i="137"/>
  <c r="CB17" i="137"/>
  <c r="CC17" i="137"/>
  <c r="CD17" i="137"/>
  <c r="CE17" i="137"/>
  <c r="CF17" i="137"/>
  <c r="CG17" i="137"/>
  <c r="CH17" i="137"/>
  <c r="CI17" i="137"/>
  <c r="CJ17" i="137"/>
  <c r="CK17" i="137"/>
  <c r="CL17" i="137"/>
  <c r="CM17" i="137"/>
  <c r="CN17" i="137"/>
  <c r="CO17" i="137"/>
  <c r="CP17" i="137"/>
  <c r="CQ17" i="137"/>
  <c r="CR17" i="137"/>
  <c r="CS17" i="137"/>
  <c r="CT17" i="137"/>
  <c r="CU17" i="137"/>
  <c r="CV17" i="137"/>
  <c r="CW17" i="137"/>
  <c r="CX17" i="137"/>
  <c r="CY17" i="137"/>
  <c r="CZ17" i="137"/>
  <c r="DA17" i="137"/>
  <c r="DB17" i="137"/>
  <c r="DC17" i="137"/>
  <c r="DD17" i="137"/>
  <c r="DE17" i="137"/>
  <c r="DF17" i="137"/>
  <c r="DG17" i="137"/>
  <c r="DH17" i="137"/>
  <c r="DI17" i="137"/>
  <c r="DJ17" i="137"/>
  <c r="DK17" i="137"/>
  <c r="DL17" i="137"/>
  <c r="DM17" i="137"/>
  <c r="DN17" i="137"/>
  <c r="DO17" i="137"/>
  <c r="DP17" i="137"/>
  <c r="DQ17" i="137"/>
  <c r="DR17" i="137"/>
  <c r="DS17" i="137"/>
  <c r="DT17" i="137"/>
  <c r="DU17" i="137"/>
  <c r="DV17" i="137"/>
  <c r="DW17" i="137"/>
  <c r="DX17" i="137"/>
  <c r="DY17" i="137"/>
  <c r="DZ17" i="137"/>
  <c r="EA17" i="137"/>
  <c r="EB17" i="137"/>
  <c r="EC17" i="137"/>
  <c r="ED17" i="137"/>
  <c r="EE17" i="137"/>
  <c r="EF17" i="137"/>
  <c r="EG17" i="137"/>
  <c r="EH17" i="137"/>
  <c r="EI17" i="137"/>
  <c r="EJ17" i="137"/>
  <c r="EK17" i="137"/>
  <c r="EL17" i="137"/>
  <c r="EM17" i="137"/>
  <c r="EN17" i="137"/>
  <c r="EO17" i="137"/>
  <c r="EP17" i="137"/>
  <c r="EQ17" i="137"/>
  <c r="ER17" i="137"/>
  <c r="ES17" i="137"/>
  <c r="ET17" i="137"/>
  <c r="EU17" i="137"/>
  <c r="EV17" i="137"/>
  <c r="EW17" i="137"/>
  <c r="EX17" i="137"/>
  <c r="EY17" i="137"/>
  <c r="EZ17" i="137"/>
  <c r="FA17" i="137"/>
  <c r="FB17" i="137"/>
  <c r="FC17" i="137"/>
  <c r="FD17" i="137"/>
  <c r="FE17" i="137"/>
  <c r="FF17" i="137"/>
  <c r="FG17" i="137"/>
  <c r="FH17" i="137"/>
  <c r="FI17" i="137"/>
  <c r="FJ17" i="137"/>
  <c r="FK17" i="137"/>
  <c r="FL17" i="137"/>
  <c r="FM17" i="137"/>
  <c r="FN17" i="137"/>
  <c r="FO17" i="137"/>
  <c r="FP17" i="137"/>
  <c r="FQ17" i="137"/>
  <c r="FR17" i="137"/>
  <c r="FS17" i="137"/>
  <c r="FT17" i="137"/>
  <c r="FU17" i="137"/>
  <c r="FV17" i="137"/>
  <c r="FW17" i="137"/>
  <c r="FX17" i="137"/>
  <c r="FY17" i="137"/>
  <c r="FZ17" i="137"/>
  <c r="GA17" i="137"/>
  <c r="GB17" i="137"/>
  <c r="GC17" i="137"/>
  <c r="GD17" i="137"/>
  <c r="GE17" i="137"/>
  <c r="GF17" i="137"/>
  <c r="GG17" i="137"/>
  <c r="GH17" i="137"/>
  <c r="GI17" i="137"/>
  <c r="GJ17" i="137"/>
  <c r="GK17" i="137"/>
  <c r="GL17" i="137"/>
  <c r="GM17" i="137"/>
  <c r="GN17" i="137"/>
  <c r="GO17" i="137"/>
  <c r="GP17" i="137"/>
  <c r="GQ17" i="137"/>
  <c r="GR17" i="137"/>
  <c r="GS17" i="137"/>
  <c r="GT17" i="137"/>
  <c r="GU17" i="137"/>
  <c r="GV17" i="137"/>
  <c r="E18" i="137"/>
  <c r="F18" i="137"/>
  <c r="G18" i="137"/>
  <c r="H18" i="137"/>
  <c r="I18" i="137"/>
  <c r="J18" i="137"/>
  <c r="K18" i="137"/>
  <c r="L18" i="137"/>
  <c r="M18" i="137"/>
  <c r="N18" i="137"/>
  <c r="O18" i="137"/>
  <c r="P18" i="137"/>
  <c r="Q18" i="137"/>
  <c r="R18" i="137"/>
  <c r="S18" i="137"/>
  <c r="T18" i="137"/>
  <c r="U18" i="137"/>
  <c r="V18" i="137"/>
  <c r="W18" i="137"/>
  <c r="X18" i="137"/>
  <c r="Y18" i="137"/>
  <c r="Z18" i="137"/>
  <c r="AA18" i="137"/>
  <c r="AB18" i="137"/>
  <c r="AC18" i="137"/>
  <c r="AD18" i="137"/>
  <c r="AE18" i="137"/>
  <c r="AF18" i="137"/>
  <c r="AG18" i="137"/>
  <c r="AH18" i="137"/>
  <c r="AI18" i="137"/>
  <c r="AJ18" i="137"/>
  <c r="AK18" i="137"/>
  <c r="AL18" i="137"/>
  <c r="AM18" i="137"/>
  <c r="AN18" i="137"/>
  <c r="AO18" i="137"/>
  <c r="AP18" i="137"/>
  <c r="AQ18" i="137"/>
  <c r="AR18" i="137"/>
  <c r="AS18" i="137"/>
  <c r="AT18" i="137"/>
  <c r="AU18" i="137"/>
  <c r="AV18" i="137"/>
  <c r="AW18" i="137"/>
  <c r="AX18" i="137"/>
  <c r="AY18" i="137"/>
  <c r="AZ18" i="137"/>
  <c r="BA18" i="137"/>
  <c r="BB18" i="137"/>
  <c r="BC18" i="137"/>
  <c r="BD18" i="137"/>
  <c r="BE18" i="137"/>
  <c r="BF18" i="137"/>
  <c r="BG18" i="137"/>
  <c r="BH18" i="137"/>
  <c r="BI18" i="137"/>
  <c r="BJ18" i="137"/>
  <c r="BK18" i="137"/>
  <c r="BL18" i="137"/>
  <c r="BM18" i="137"/>
  <c r="BN18" i="137"/>
  <c r="BO18" i="137"/>
  <c r="BP18" i="137"/>
  <c r="BQ18" i="137"/>
  <c r="BR18" i="137"/>
  <c r="BS18" i="137"/>
  <c r="BT18" i="137"/>
  <c r="BU18" i="137"/>
  <c r="BV18" i="137"/>
  <c r="BW18" i="137"/>
  <c r="BX18" i="137"/>
  <c r="BY18" i="137"/>
  <c r="BZ18" i="137"/>
  <c r="CA18" i="137"/>
  <c r="CB18" i="137"/>
  <c r="CC18" i="137"/>
  <c r="CD18" i="137"/>
  <c r="CE18" i="137"/>
  <c r="CF18" i="137"/>
  <c r="CG18" i="137"/>
  <c r="CH18" i="137"/>
  <c r="CI18" i="137"/>
  <c r="CJ18" i="137"/>
  <c r="CK18" i="137"/>
  <c r="CL18" i="137"/>
  <c r="CM18" i="137"/>
  <c r="CN18" i="137"/>
  <c r="CO18" i="137"/>
  <c r="CP18" i="137"/>
  <c r="CQ18" i="137"/>
  <c r="CR18" i="137"/>
  <c r="CS18" i="137"/>
  <c r="CT18" i="137"/>
  <c r="CU18" i="137"/>
  <c r="CV18" i="137"/>
  <c r="CW18" i="137"/>
  <c r="CX18" i="137"/>
  <c r="CY18" i="137"/>
  <c r="CZ18" i="137"/>
  <c r="DA18" i="137"/>
  <c r="DB18" i="137"/>
  <c r="DC18" i="137"/>
  <c r="DD18" i="137"/>
  <c r="DE18" i="137"/>
  <c r="DF18" i="137"/>
  <c r="DG18" i="137"/>
  <c r="DH18" i="137"/>
  <c r="DI18" i="137"/>
  <c r="DJ18" i="137"/>
  <c r="DK18" i="137"/>
  <c r="DL18" i="137"/>
  <c r="DM18" i="137"/>
  <c r="DN18" i="137"/>
  <c r="DO18" i="137"/>
  <c r="DP18" i="137"/>
  <c r="DQ18" i="137"/>
  <c r="DR18" i="137"/>
  <c r="DS18" i="137"/>
  <c r="DT18" i="137"/>
  <c r="DU18" i="137"/>
  <c r="DV18" i="137"/>
  <c r="DW18" i="137"/>
  <c r="DX18" i="137"/>
  <c r="DY18" i="137"/>
  <c r="DZ18" i="137"/>
  <c r="EA18" i="137"/>
  <c r="EB18" i="137"/>
  <c r="EC18" i="137"/>
  <c r="ED18" i="137"/>
  <c r="EE18" i="137"/>
  <c r="EF18" i="137"/>
  <c r="EG18" i="137"/>
  <c r="EH18" i="137"/>
  <c r="EI18" i="137"/>
  <c r="EJ18" i="137"/>
  <c r="EK18" i="137"/>
  <c r="EL18" i="137"/>
  <c r="EM18" i="137"/>
  <c r="EN18" i="137"/>
  <c r="EO18" i="137"/>
  <c r="EP18" i="137"/>
  <c r="EQ18" i="137"/>
  <c r="ER18" i="137"/>
  <c r="ES18" i="137"/>
  <c r="ET18" i="137"/>
  <c r="EU18" i="137"/>
  <c r="EV18" i="137"/>
  <c r="EW18" i="137"/>
  <c r="EX18" i="137"/>
  <c r="EY18" i="137"/>
  <c r="EZ18" i="137"/>
  <c r="FA18" i="137"/>
  <c r="FB18" i="137"/>
  <c r="FC18" i="137"/>
  <c r="FD18" i="137"/>
  <c r="FE18" i="137"/>
  <c r="FF18" i="137"/>
  <c r="FG18" i="137"/>
  <c r="FH18" i="137"/>
  <c r="FI18" i="137"/>
  <c r="FJ18" i="137"/>
  <c r="FK18" i="137"/>
  <c r="FL18" i="137"/>
  <c r="FM18" i="137"/>
  <c r="FN18" i="137"/>
  <c r="FO18" i="137"/>
  <c r="FP18" i="137"/>
  <c r="FQ18" i="137"/>
  <c r="FR18" i="137"/>
  <c r="FS18" i="137"/>
  <c r="FT18" i="137"/>
  <c r="FU18" i="137"/>
  <c r="FV18" i="137"/>
  <c r="FW18" i="137"/>
  <c r="FX18" i="137"/>
  <c r="FY18" i="137"/>
  <c r="FZ18" i="137"/>
  <c r="GA18" i="137"/>
  <c r="GB18" i="137"/>
  <c r="GC18" i="137"/>
  <c r="GD18" i="137"/>
  <c r="GE18" i="137"/>
  <c r="GF18" i="137"/>
  <c r="GG18" i="137"/>
  <c r="GH18" i="137"/>
  <c r="GI18" i="137"/>
  <c r="GJ18" i="137"/>
  <c r="GK18" i="137"/>
  <c r="GL18" i="137"/>
  <c r="GM18" i="137"/>
  <c r="GN18" i="137"/>
  <c r="GO18" i="137"/>
  <c r="GP18" i="137"/>
  <c r="GQ18" i="137"/>
  <c r="GR18" i="137"/>
  <c r="GS18" i="137"/>
  <c r="GT18" i="137"/>
  <c r="GU18" i="137"/>
  <c r="GV18" i="137"/>
  <c r="E19" i="137"/>
  <c r="F19" i="137"/>
  <c r="G19" i="137"/>
  <c r="H19" i="137"/>
  <c r="I19" i="137"/>
  <c r="J19" i="137"/>
  <c r="K19" i="137"/>
  <c r="L19" i="137"/>
  <c r="M19" i="137"/>
  <c r="N19" i="137"/>
  <c r="O19" i="137"/>
  <c r="P19" i="137"/>
  <c r="Q19" i="137"/>
  <c r="R19" i="137"/>
  <c r="S19" i="137"/>
  <c r="T19" i="137"/>
  <c r="U19" i="137"/>
  <c r="V19" i="137"/>
  <c r="W19" i="137"/>
  <c r="X19" i="137"/>
  <c r="Y19" i="137"/>
  <c r="Z19" i="137"/>
  <c r="AA19" i="137"/>
  <c r="AB19" i="137"/>
  <c r="AC19" i="137"/>
  <c r="AD19" i="137"/>
  <c r="AE19" i="137"/>
  <c r="AF19" i="137"/>
  <c r="AG19" i="137"/>
  <c r="AH19" i="137"/>
  <c r="AI19" i="137"/>
  <c r="AJ19" i="137"/>
  <c r="AK19" i="137"/>
  <c r="AL19" i="137"/>
  <c r="AM19" i="137"/>
  <c r="AN19" i="137"/>
  <c r="AO19" i="137"/>
  <c r="AP19" i="137"/>
  <c r="AQ19" i="137"/>
  <c r="AR19" i="137"/>
  <c r="AS19" i="137"/>
  <c r="AT19" i="137"/>
  <c r="AU19" i="137"/>
  <c r="AV19" i="137"/>
  <c r="AW19" i="137"/>
  <c r="AX19" i="137"/>
  <c r="AY19" i="137"/>
  <c r="AZ19" i="137"/>
  <c r="BA19" i="137"/>
  <c r="BB19" i="137"/>
  <c r="BC19" i="137"/>
  <c r="BD19" i="137"/>
  <c r="BE19" i="137"/>
  <c r="BF19" i="137"/>
  <c r="BG19" i="137"/>
  <c r="BH19" i="137"/>
  <c r="BI19" i="137"/>
  <c r="BJ19" i="137"/>
  <c r="BK19" i="137"/>
  <c r="BL19" i="137"/>
  <c r="BM19" i="137"/>
  <c r="BN19" i="137"/>
  <c r="BO19" i="137"/>
  <c r="BP19" i="137"/>
  <c r="BQ19" i="137"/>
  <c r="BR19" i="137"/>
  <c r="BS19" i="137"/>
  <c r="BT19" i="137"/>
  <c r="BU19" i="137"/>
  <c r="BV19" i="137"/>
  <c r="BW19" i="137"/>
  <c r="BX19" i="137"/>
  <c r="BY19" i="137"/>
  <c r="BZ19" i="137"/>
  <c r="CA19" i="137"/>
  <c r="CB19" i="137"/>
  <c r="CC19" i="137"/>
  <c r="CD19" i="137"/>
  <c r="CE19" i="137"/>
  <c r="CF19" i="137"/>
  <c r="CG19" i="137"/>
  <c r="CH19" i="137"/>
  <c r="CI19" i="137"/>
  <c r="CJ19" i="137"/>
  <c r="CK19" i="137"/>
  <c r="CL19" i="137"/>
  <c r="CM19" i="137"/>
  <c r="CN19" i="137"/>
  <c r="CO19" i="137"/>
  <c r="CP19" i="137"/>
  <c r="CQ19" i="137"/>
  <c r="CR19" i="137"/>
  <c r="CS19" i="137"/>
  <c r="CT19" i="137"/>
  <c r="CU19" i="137"/>
  <c r="CV19" i="137"/>
  <c r="CW19" i="137"/>
  <c r="CX19" i="137"/>
  <c r="CY19" i="137"/>
  <c r="CZ19" i="137"/>
  <c r="DA19" i="137"/>
  <c r="DB19" i="137"/>
  <c r="DC19" i="137"/>
  <c r="DD19" i="137"/>
  <c r="DE19" i="137"/>
  <c r="DF19" i="137"/>
  <c r="DG19" i="137"/>
  <c r="DH19" i="137"/>
  <c r="DI19" i="137"/>
  <c r="DJ19" i="137"/>
  <c r="DK19" i="137"/>
  <c r="DL19" i="137"/>
  <c r="DM19" i="137"/>
  <c r="DN19" i="137"/>
  <c r="DO19" i="137"/>
  <c r="DP19" i="137"/>
  <c r="DQ19" i="137"/>
  <c r="DR19" i="137"/>
  <c r="DS19" i="137"/>
  <c r="DT19" i="137"/>
  <c r="DU19" i="137"/>
  <c r="DV19" i="137"/>
  <c r="DW19" i="137"/>
  <c r="DX19" i="137"/>
  <c r="DY19" i="137"/>
  <c r="DZ19" i="137"/>
  <c r="EA19" i="137"/>
  <c r="EB19" i="137"/>
  <c r="EC19" i="137"/>
  <c r="ED19" i="137"/>
  <c r="EE19" i="137"/>
  <c r="EF19" i="137"/>
  <c r="EG19" i="137"/>
  <c r="EH19" i="137"/>
  <c r="EI19" i="137"/>
  <c r="EJ19" i="137"/>
  <c r="EK19" i="137"/>
  <c r="EL19" i="137"/>
  <c r="EM19" i="137"/>
  <c r="EN19" i="137"/>
  <c r="EO19" i="137"/>
  <c r="EP19" i="137"/>
  <c r="EQ19" i="137"/>
  <c r="ER19" i="137"/>
  <c r="ES19" i="137"/>
  <c r="ET19" i="137"/>
  <c r="EU19" i="137"/>
  <c r="EV19" i="137"/>
  <c r="EW19" i="137"/>
  <c r="EX19" i="137"/>
  <c r="EY19" i="137"/>
  <c r="EZ19" i="137"/>
  <c r="FA19" i="137"/>
  <c r="FB19" i="137"/>
  <c r="FC19" i="137"/>
  <c r="FD19" i="137"/>
  <c r="FE19" i="137"/>
  <c r="FF19" i="137"/>
  <c r="FG19" i="137"/>
  <c r="FH19" i="137"/>
  <c r="FI19" i="137"/>
  <c r="FJ19" i="137"/>
  <c r="FK19" i="137"/>
  <c r="FL19" i="137"/>
  <c r="FM19" i="137"/>
  <c r="FN19" i="137"/>
  <c r="FO19" i="137"/>
  <c r="FP19" i="137"/>
  <c r="FQ19" i="137"/>
  <c r="FR19" i="137"/>
  <c r="FS19" i="137"/>
  <c r="FT19" i="137"/>
  <c r="FU19" i="137"/>
  <c r="FV19" i="137"/>
  <c r="FW19" i="137"/>
  <c r="FX19" i="137"/>
  <c r="FY19" i="137"/>
  <c r="FZ19" i="137"/>
  <c r="GA19" i="137"/>
  <c r="GB19" i="137"/>
  <c r="GC19" i="137"/>
  <c r="GD19" i="137"/>
  <c r="GE19" i="137"/>
  <c r="GF19" i="137"/>
  <c r="GG19" i="137"/>
  <c r="GH19" i="137"/>
  <c r="GI19" i="137"/>
  <c r="GJ19" i="137"/>
  <c r="GK19" i="137"/>
  <c r="GL19" i="137"/>
  <c r="GM19" i="137"/>
  <c r="GN19" i="137"/>
  <c r="GO19" i="137"/>
  <c r="GP19" i="137"/>
  <c r="GQ19" i="137"/>
  <c r="GR19" i="137"/>
  <c r="GS19" i="137"/>
  <c r="GT19" i="137"/>
  <c r="GU19" i="137"/>
  <c r="GV19" i="137"/>
  <c r="E20" i="137"/>
  <c r="F20" i="137"/>
  <c r="G20" i="137"/>
  <c r="H20" i="137"/>
  <c r="I20" i="137"/>
  <c r="J20" i="137"/>
  <c r="K20" i="137"/>
  <c r="L20" i="137"/>
  <c r="M20" i="137"/>
  <c r="N20" i="137"/>
  <c r="O20" i="137"/>
  <c r="P20" i="137"/>
  <c r="Q20" i="137"/>
  <c r="R20" i="137"/>
  <c r="S20" i="137"/>
  <c r="T20" i="137"/>
  <c r="U20" i="137"/>
  <c r="V20" i="137"/>
  <c r="W20" i="137"/>
  <c r="X20" i="137"/>
  <c r="Y20" i="137"/>
  <c r="Z20" i="137"/>
  <c r="AA20" i="137"/>
  <c r="AB20" i="137"/>
  <c r="AC20" i="137"/>
  <c r="AD20" i="137"/>
  <c r="AE20" i="137"/>
  <c r="AF20" i="137"/>
  <c r="AG20" i="137"/>
  <c r="AH20" i="137"/>
  <c r="AI20" i="137"/>
  <c r="AJ20" i="137"/>
  <c r="AK20" i="137"/>
  <c r="AL20" i="137"/>
  <c r="AM20" i="137"/>
  <c r="AN20" i="137"/>
  <c r="AO20" i="137"/>
  <c r="AP20" i="137"/>
  <c r="AQ20" i="137"/>
  <c r="AR20" i="137"/>
  <c r="AS20" i="137"/>
  <c r="AT20" i="137"/>
  <c r="AU20" i="137"/>
  <c r="AV20" i="137"/>
  <c r="AW20" i="137"/>
  <c r="AX20" i="137"/>
  <c r="AY20" i="137"/>
  <c r="AZ20" i="137"/>
  <c r="BA20" i="137"/>
  <c r="BB20" i="137"/>
  <c r="BC20" i="137"/>
  <c r="BD20" i="137"/>
  <c r="BE20" i="137"/>
  <c r="BF20" i="137"/>
  <c r="BG20" i="137"/>
  <c r="BH20" i="137"/>
  <c r="BI20" i="137"/>
  <c r="BJ20" i="137"/>
  <c r="BK20" i="137"/>
  <c r="BL20" i="137"/>
  <c r="BM20" i="137"/>
  <c r="BN20" i="137"/>
  <c r="BO20" i="137"/>
  <c r="BP20" i="137"/>
  <c r="BQ20" i="137"/>
  <c r="BR20" i="137"/>
  <c r="BS20" i="137"/>
  <c r="BT20" i="137"/>
  <c r="BU20" i="137"/>
  <c r="BV20" i="137"/>
  <c r="BW20" i="137"/>
  <c r="BX20" i="137"/>
  <c r="BY20" i="137"/>
  <c r="BZ20" i="137"/>
  <c r="CA20" i="137"/>
  <c r="CB20" i="137"/>
  <c r="CC20" i="137"/>
  <c r="CD20" i="137"/>
  <c r="CE20" i="137"/>
  <c r="CF20" i="137"/>
  <c r="CG20" i="137"/>
  <c r="CH20" i="137"/>
  <c r="CI20" i="137"/>
  <c r="CJ20" i="137"/>
  <c r="CK20" i="137"/>
  <c r="CL20" i="137"/>
  <c r="CM20" i="137"/>
  <c r="CN20" i="137"/>
  <c r="CO20" i="137"/>
  <c r="CP20" i="137"/>
  <c r="CQ20" i="137"/>
  <c r="CR20" i="137"/>
  <c r="CS20" i="137"/>
  <c r="CT20" i="137"/>
  <c r="CU20" i="137"/>
  <c r="CV20" i="137"/>
  <c r="CW20" i="137"/>
  <c r="CX20" i="137"/>
  <c r="CY20" i="137"/>
  <c r="CZ20" i="137"/>
  <c r="DA20" i="137"/>
  <c r="DB20" i="137"/>
  <c r="DC20" i="137"/>
  <c r="DD20" i="137"/>
  <c r="DE20" i="137"/>
  <c r="DF20" i="137"/>
  <c r="DG20" i="137"/>
  <c r="DH20" i="137"/>
  <c r="DI20" i="137"/>
  <c r="DJ20" i="137"/>
  <c r="DK20" i="137"/>
  <c r="DL20" i="137"/>
  <c r="DM20" i="137"/>
  <c r="DN20" i="137"/>
  <c r="DO20" i="137"/>
  <c r="DP20" i="137"/>
  <c r="DQ20" i="137"/>
  <c r="DR20" i="137"/>
  <c r="DS20" i="137"/>
  <c r="DT20" i="137"/>
  <c r="DU20" i="137"/>
  <c r="DV20" i="137"/>
  <c r="DW20" i="137"/>
  <c r="DX20" i="137"/>
  <c r="DY20" i="137"/>
  <c r="DZ20" i="137"/>
  <c r="EA20" i="137"/>
  <c r="EB20" i="137"/>
  <c r="EC20" i="137"/>
  <c r="ED20" i="137"/>
  <c r="EE20" i="137"/>
  <c r="EF20" i="137"/>
  <c r="EG20" i="137"/>
  <c r="EH20" i="137"/>
  <c r="EI20" i="137"/>
  <c r="EJ20" i="137"/>
  <c r="EK20" i="137"/>
  <c r="EL20" i="137"/>
  <c r="EM20" i="137"/>
  <c r="EN20" i="137"/>
  <c r="EO20" i="137"/>
  <c r="EP20" i="137"/>
  <c r="EQ20" i="137"/>
  <c r="ER20" i="137"/>
  <c r="ES20" i="137"/>
  <c r="ET20" i="137"/>
  <c r="EU20" i="137"/>
  <c r="EV20" i="137"/>
  <c r="EW20" i="137"/>
  <c r="EX20" i="137"/>
  <c r="EY20" i="137"/>
  <c r="EZ20" i="137"/>
  <c r="FA20" i="137"/>
  <c r="FB20" i="137"/>
  <c r="FC20" i="137"/>
  <c r="FD20" i="137"/>
  <c r="FE20" i="137"/>
  <c r="FF20" i="137"/>
  <c r="FG20" i="137"/>
  <c r="FH20" i="137"/>
  <c r="FI20" i="137"/>
  <c r="FJ20" i="137"/>
  <c r="FK20" i="137"/>
  <c r="FL20" i="137"/>
  <c r="FM20" i="137"/>
  <c r="FN20" i="137"/>
  <c r="FO20" i="137"/>
  <c r="FP20" i="137"/>
  <c r="FQ20" i="137"/>
  <c r="FR20" i="137"/>
  <c r="FS20" i="137"/>
  <c r="FT20" i="137"/>
  <c r="FU20" i="137"/>
  <c r="FV20" i="137"/>
  <c r="FW20" i="137"/>
  <c r="FX20" i="137"/>
  <c r="FY20" i="137"/>
  <c r="FZ20" i="137"/>
  <c r="GA20" i="137"/>
  <c r="GB20" i="137"/>
  <c r="GC20" i="137"/>
  <c r="GD20" i="137"/>
  <c r="GE20" i="137"/>
  <c r="GF20" i="137"/>
  <c r="GG20" i="137"/>
  <c r="GH20" i="137"/>
  <c r="GI20" i="137"/>
  <c r="GJ20" i="137"/>
  <c r="GK20" i="137"/>
  <c r="GL20" i="137"/>
  <c r="GM20" i="137"/>
  <c r="GN20" i="137"/>
  <c r="GO20" i="137"/>
  <c r="GP20" i="137"/>
  <c r="GQ20" i="137"/>
  <c r="GR20" i="137"/>
  <c r="GS20" i="137"/>
  <c r="GT20" i="137"/>
  <c r="GU20" i="137"/>
  <c r="GV20" i="137"/>
  <c r="E21" i="137"/>
  <c r="F21" i="137"/>
  <c r="G21" i="137"/>
  <c r="H21" i="137"/>
  <c r="I21" i="137"/>
  <c r="J21" i="137"/>
  <c r="K21" i="137"/>
  <c r="L21" i="137"/>
  <c r="M21" i="137"/>
  <c r="N21" i="137"/>
  <c r="O21" i="137"/>
  <c r="P21" i="137"/>
  <c r="Q21" i="137"/>
  <c r="R21" i="137"/>
  <c r="S21" i="137"/>
  <c r="T21" i="137"/>
  <c r="U21" i="137"/>
  <c r="V21" i="137"/>
  <c r="W21" i="137"/>
  <c r="X21" i="137"/>
  <c r="Y21" i="137"/>
  <c r="Z21" i="137"/>
  <c r="AA21" i="137"/>
  <c r="AB21" i="137"/>
  <c r="AC21" i="137"/>
  <c r="AD21" i="137"/>
  <c r="AE21" i="137"/>
  <c r="AF21" i="137"/>
  <c r="AG21" i="137"/>
  <c r="AH21" i="137"/>
  <c r="AI21" i="137"/>
  <c r="AJ21" i="137"/>
  <c r="AK21" i="137"/>
  <c r="AL21" i="137"/>
  <c r="AM21" i="137"/>
  <c r="AN21" i="137"/>
  <c r="AO21" i="137"/>
  <c r="AP21" i="137"/>
  <c r="AQ21" i="137"/>
  <c r="AR21" i="137"/>
  <c r="AS21" i="137"/>
  <c r="AT21" i="137"/>
  <c r="AU21" i="137"/>
  <c r="AV21" i="137"/>
  <c r="AW21" i="137"/>
  <c r="AX21" i="137"/>
  <c r="AY21" i="137"/>
  <c r="AZ21" i="137"/>
  <c r="BA21" i="137"/>
  <c r="BB21" i="137"/>
  <c r="BC21" i="137"/>
  <c r="BD21" i="137"/>
  <c r="BE21" i="137"/>
  <c r="BF21" i="137"/>
  <c r="BG21" i="137"/>
  <c r="BH21" i="137"/>
  <c r="BI21" i="137"/>
  <c r="BJ21" i="137"/>
  <c r="BK21" i="137"/>
  <c r="BL21" i="137"/>
  <c r="BM21" i="137"/>
  <c r="BN21" i="137"/>
  <c r="BO21" i="137"/>
  <c r="BP21" i="137"/>
  <c r="BQ21" i="137"/>
  <c r="BR21" i="137"/>
  <c r="BS21" i="137"/>
  <c r="BT21" i="137"/>
  <c r="BU21" i="137"/>
  <c r="BV21" i="137"/>
  <c r="BW21" i="137"/>
  <c r="BX21" i="137"/>
  <c r="BY21" i="137"/>
  <c r="BZ21" i="137"/>
  <c r="CA21" i="137"/>
  <c r="CB21" i="137"/>
  <c r="CC21" i="137"/>
  <c r="CD21" i="137"/>
  <c r="CE21" i="137"/>
  <c r="CF21" i="137"/>
  <c r="CG21" i="137"/>
  <c r="CH21" i="137"/>
  <c r="CI21" i="137"/>
  <c r="CJ21" i="137"/>
  <c r="CK21" i="137"/>
  <c r="CL21" i="137"/>
  <c r="CM21" i="137"/>
  <c r="CN21" i="137"/>
  <c r="CO21" i="137"/>
  <c r="CP21" i="137"/>
  <c r="CQ21" i="137"/>
  <c r="CR21" i="137"/>
  <c r="CS21" i="137"/>
  <c r="CT21" i="137"/>
  <c r="CU21" i="137"/>
  <c r="CV21" i="137"/>
  <c r="CW21" i="137"/>
  <c r="CX21" i="137"/>
  <c r="CY21" i="137"/>
  <c r="CZ21" i="137"/>
  <c r="DA21" i="137"/>
  <c r="DB21" i="137"/>
  <c r="DC21" i="137"/>
  <c r="DD21" i="137"/>
  <c r="DE21" i="137"/>
  <c r="DF21" i="137"/>
  <c r="DG21" i="137"/>
  <c r="DH21" i="137"/>
  <c r="DI21" i="137"/>
  <c r="DJ21" i="137"/>
  <c r="DK21" i="137"/>
  <c r="DL21" i="137"/>
  <c r="DM21" i="137"/>
  <c r="DN21" i="137"/>
  <c r="DO21" i="137"/>
  <c r="DP21" i="137"/>
  <c r="DQ21" i="137"/>
  <c r="DR21" i="137"/>
  <c r="DS21" i="137"/>
  <c r="DT21" i="137"/>
  <c r="DU21" i="137"/>
  <c r="DV21" i="137"/>
  <c r="DW21" i="137"/>
  <c r="DX21" i="137"/>
  <c r="DY21" i="137"/>
  <c r="DZ21" i="137"/>
  <c r="EA21" i="137"/>
  <c r="EB21" i="137"/>
  <c r="EC21" i="137"/>
  <c r="ED21" i="137"/>
  <c r="EE21" i="137"/>
  <c r="EF21" i="137"/>
  <c r="EG21" i="137"/>
  <c r="EH21" i="137"/>
  <c r="EI21" i="137"/>
  <c r="EJ21" i="137"/>
  <c r="EK21" i="137"/>
  <c r="EL21" i="137"/>
  <c r="EM21" i="137"/>
  <c r="EN21" i="137"/>
  <c r="EO21" i="137"/>
  <c r="EP21" i="137"/>
  <c r="EQ21" i="137"/>
  <c r="ER21" i="137"/>
  <c r="ES21" i="137"/>
  <c r="ET21" i="137"/>
  <c r="EU21" i="137"/>
  <c r="EV21" i="137"/>
  <c r="EW21" i="137"/>
  <c r="EX21" i="137"/>
  <c r="EY21" i="137"/>
  <c r="EZ21" i="137"/>
  <c r="FA21" i="137"/>
  <c r="FB21" i="137"/>
  <c r="FC21" i="137"/>
  <c r="FD21" i="137"/>
  <c r="FE21" i="137"/>
  <c r="FF21" i="137"/>
  <c r="FG21" i="137"/>
  <c r="FH21" i="137"/>
  <c r="FI21" i="137"/>
  <c r="FJ21" i="137"/>
  <c r="FK21" i="137"/>
  <c r="FL21" i="137"/>
  <c r="FM21" i="137"/>
  <c r="FN21" i="137"/>
  <c r="FO21" i="137"/>
  <c r="FP21" i="137"/>
  <c r="FQ21" i="137"/>
  <c r="FR21" i="137"/>
  <c r="FS21" i="137"/>
  <c r="FT21" i="137"/>
  <c r="FU21" i="137"/>
  <c r="FV21" i="137"/>
  <c r="FW21" i="137"/>
  <c r="FX21" i="137"/>
  <c r="FY21" i="137"/>
  <c r="FZ21" i="137"/>
  <c r="GA21" i="137"/>
  <c r="GB21" i="137"/>
  <c r="GC21" i="137"/>
  <c r="GD21" i="137"/>
  <c r="GE21" i="137"/>
  <c r="GF21" i="137"/>
  <c r="GG21" i="137"/>
  <c r="GH21" i="137"/>
  <c r="GI21" i="137"/>
  <c r="GJ21" i="137"/>
  <c r="GK21" i="137"/>
  <c r="GL21" i="137"/>
  <c r="GM21" i="137"/>
  <c r="GN21" i="137"/>
  <c r="GO21" i="137"/>
  <c r="GP21" i="137"/>
  <c r="GQ21" i="137"/>
  <c r="GR21" i="137"/>
  <c r="GS21" i="137"/>
  <c r="GT21" i="137"/>
  <c r="GU21" i="137"/>
  <c r="GV21" i="137"/>
  <c r="C196" i="137"/>
  <c r="C183" i="137"/>
  <c r="C170" i="137"/>
  <c r="C157" i="137"/>
  <c r="C144" i="137"/>
  <c r="C131" i="137"/>
  <c r="C118" i="137"/>
  <c r="C105" i="137"/>
  <c r="C92" i="137"/>
  <c r="C79" i="137"/>
  <c r="C66" i="137"/>
  <c r="C53" i="137"/>
  <c r="C40" i="137"/>
  <c r="C27" i="137"/>
  <c r="C14" i="137"/>
  <c r="F14" i="137"/>
  <c r="G14" i="137"/>
  <c r="H14" i="137"/>
  <c r="I14" i="137"/>
  <c r="J14" i="137"/>
  <c r="K14" i="137"/>
  <c r="L14" i="137"/>
  <c r="M14" i="137"/>
  <c r="N14" i="137"/>
  <c r="O14" i="137"/>
  <c r="P14" i="137"/>
  <c r="Q14" i="137"/>
  <c r="R14" i="137"/>
  <c r="S14" i="137"/>
  <c r="T14" i="137"/>
  <c r="U14" i="137"/>
  <c r="V14" i="137"/>
  <c r="W14" i="137"/>
  <c r="X14" i="137"/>
  <c r="Y14" i="137"/>
  <c r="Z14" i="137"/>
  <c r="AA14" i="137"/>
  <c r="AB14" i="137"/>
  <c r="AC14" i="137"/>
  <c r="AD14" i="137"/>
  <c r="AE14" i="137"/>
  <c r="AF14" i="137"/>
  <c r="AG14" i="137"/>
  <c r="AH14" i="137"/>
  <c r="AI14" i="137"/>
  <c r="AJ14" i="137"/>
  <c r="AK14" i="137"/>
  <c r="AL14" i="137"/>
  <c r="AM14" i="137"/>
  <c r="AN14" i="137"/>
  <c r="AO14" i="137"/>
  <c r="AP14" i="137"/>
  <c r="AQ14" i="137"/>
  <c r="AR14" i="137"/>
  <c r="AS14" i="137"/>
  <c r="AT14" i="137"/>
  <c r="AU14" i="137"/>
  <c r="AV14" i="137"/>
  <c r="AW14" i="137"/>
  <c r="AX14" i="137"/>
  <c r="AY14" i="137"/>
  <c r="AZ14" i="137"/>
  <c r="BA14" i="137"/>
  <c r="BB14" i="137"/>
  <c r="BC14" i="137"/>
  <c r="BD14" i="137"/>
  <c r="BE14" i="137"/>
  <c r="BF14" i="137"/>
  <c r="BG14" i="137"/>
  <c r="BH14" i="137"/>
  <c r="BI14" i="137"/>
  <c r="BJ14" i="137"/>
  <c r="BK14" i="137"/>
  <c r="BL14" i="137"/>
  <c r="BM14" i="137"/>
  <c r="BN14" i="137"/>
  <c r="BO14" i="137"/>
  <c r="BP14" i="137"/>
  <c r="BQ14" i="137"/>
  <c r="BR14" i="137"/>
  <c r="BS14" i="137"/>
  <c r="BT14" i="137"/>
  <c r="BU14" i="137"/>
  <c r="BV14" i="137"/>
  <c r="BW14" i="137"/>
  <c r="BX14" i="137"/>
  <c r="BY14" i="137"/>
  <c r="BZ14" i="137"/>
  <c r="CA14" i="137"/>
  <c r="CB14" i="137"/>
  <c r="CC14" i="137"/>
  <c r="CD14" i="137"/>
  <c r="CE14" i="137"/>
  <c r="CF14" i="137"/>
  <c r="CG14" i="137"/>
  <c r="CH14" i="137"/>
  <c r="CI14" i="137"/>
  <c r="CJ14" i="137"/>
  <c r="CK14" i="137"/>
  <c r="CL14" i="137"/>
  <c r="CM14" i="137"/>
  <c r="CN14" i="137"/>
  <c r="CO14" i="137"/>
  <c r="CP14" i="137"/>
  <c r="CQ14" i="137"/>
  <c r="CR14" i="137"/>
  <c r="CS14" i="137"/>
  <c r="CT14" i="137"/>
  <c r="CU14" i="137"/>
  <c r="CV14" i="137"/>
  <c r="CW14" i="137"/>
  <c r="CX14" i="137"/>
  <c r="CY14" i="137"/>
  <c r="CZ14" i="137"/>
  <c r="DA14" i="137"/>
  <c r="DB14" i="137"/>
  <c r="DC14" i="137"/>
  <c r="DD14" i="137"/>
  <c r="DE14" i="137"/>
  <c r="DF14" i="137"/>
  <c r="DG14" i="137"/>
  <c r="DH14" i="137"/>
  <c r="DI14" i="137"/>
  <c r="DJ14" i="137"/>
  <c r="DK14" i="137"/>
  <c r="DL14" i="137"/>
  <c r="DM14" i="137"/>
  <c r="DN14" i="137"/>
  <c r="DO14" i="137"/>
  <c r="DP14" i="137"/>
  <c r="DQ14" i="137"/>
  <c r="DR14" i="137"/>
  <c r="DS14" i="137"/>
  <c r="DT14" i="137"/>
  <c r="DU14" i="137"/>
  <c r="DV14" i="137"/>
  <c r="DW14" i="137"/>
  <c r="DX14" i="137"/>
  <c r="DY14" i="137"/>
  <c r="DZ14" i="137"/>
  <c r="EA14" i="137"/>
  <c r="EB14" i="137"/>
  <c r="EC14" i="137"/>
  <c r="ED14" i="137"/>
  <c r="EE14" i="137"/>
  <c r="EF14" i="137"/>
  <c r="EG14" i="137"/>
  <c r="EH14" i="137"/>
  <c r="EI14" i="137"/>
  <c r="EJ14" i="137"/>
  <c r="EK14" i="137"/>
  <c r="EL14" i="137"/>
  <c r="EM14" i="137"/>
  <c r="EN14" i="137"/>
  <c r="EO14" i="137"/>
  <c r="EP14" i="137"/>
  <c r="EQ14" i="137"/>
  <c r="ER14" i="137"/>
  <c r="ES14" i="137"/>
  <c r="ET14" i="137"/>
  <c r="EU14" i="137"/>
  <c r="EV14" i="137"/>
  <c r="EW14" i="137"/>
  <c r="EX14" i="137"/>
  <c r="EY14" i="137"/>
  <c r="EZ14" i="137"/>
  <c r="FA14" i="137"/>
  <c r="FB14" i="137"/>
  <c r="FC14" i="137"/>
  <c r="FD14" i="137"/>
  <c r="FE14" i="137"/>
  <c r="FF14" i="137"/>
  <c r="FG14" i="137"/>
  <c r="FH14" i="137"/>
  <c r="FI14" i="137"/>
  <c r="FJ14" i="137"/>
  <c r="FK14" i="137"/>
  <c r="FL14" i="137"/>
  <c r="FM14" i="137"/>
  <c r="FN14" i="137"/>
  <c r="FO14" i="137"/>
  <c r="FP14" i="137"/>
  <c r="FQ14" i="137"/>
  <c r="FR14" i="137"/>
  <c r="FS14" i="137"/>
  <c r="FT14" i="137"/>
  <c r="FU14" i="137"/>
  <c r="FV14" i="137"/>
  <c r="FW14" i="137"/>
  <c r="FX14" i="137"/>
  <c r="FY14" i="137"/>
  <c r="FZ14" i="137"/>
  <c r="GA14" i="137"/>
  <c r="GB14" i="137"/>
  <c r="GC14" i="137"/>
  <c r="GD14" i="137"/>
  <c r="GE14" i="137"/>
  <c r="GF14" i="137"/>
  <c r="GG14" i="137"/>
  <c r="GH14" i="137"/>
  <c r="GI14" i="137"/>
  <c r="GJ14" i="137"/>
  <c r="GK14" i="137"/>
  <c r="GL14" i="137"/>
  <c r="GM14" i="137"/>
  <c r="GN14" i="137"/>
  <c r="GO14" i="137"/>
  <c r="GP14" i="137"/>
  <c r="GQ14" i="137"/>
  <c r="GR14" i="137"/>
  <c r="GS14" i="137"/>
  <c r="GT14" i="137"/>
  <c r="GU14" i="137"/>
  <c r="GV14" i="137"/>
  <c r="E14" i="137"/>
  <c r="CR193" i="137"/>
  <c r="CF193" i="137"/>
  <c r="CA193" i="137"/>
  <c r="BT193" i="137"/>
  <c r="BH193" i="137"/>
  <c r="AV193" i="137"/>
  <c r="AJ193" i="137"/>
  <c r="AJ191" i="137" s="1"/>
  <c r="X193" i="137"/>
  <c r="L193" i="137"/>
  <c r="L191" i="137" s="1"/>
  <c r="CR180" i="137"/>
  <c r="CF180" i="137"/>
  <c r="BT180" i="137"/>
  <c r="BT179" i="137" s="1"/>
  <c r="BH180" i="137"/>
  <c r="BH179" i="137" s="1"/>
  <c r="AV180" i="137"/>
  <c r="AV179" i="137" s="1"/>
  <c r="AJ180" i="137"/>
  <c r="AJ179" i="137" s="1"/>
  <c r="X180" i="137"/>
  <c r="X179" i="137" s="1"/>
  <c r="L180" i="137"/>
  <c r="L179" i="137" s="1"/>
  <c r="B7" i="137"/>
  <c r="AC218" i="136"/>
  <c r="BA218" i="136"/>
  <c r="BY218" i="136"/>
  <c r="CW218" i="136"/>
  <c r="BQ37" i="137" l="1"/>
  <c r="BQ36" i="137" s="1"/>
  <c r="BI128" i="137"/>
  <c r="BI126" i="137" s="1"/>
  <c r="AS37" i="137"/>
  <c r="AS35" i="137" s="1"/>
  <c r="M128" i="137"/>
  <c r="M126" i="137" s="1"/>
  <c r="AK128" i="137"/>
  <c r="AK126" i="137" s="1"/>
  <c r="L141" i="137"/>
  <c r="L140" i="137" s="1"/>
  <c r="CK218" i="136"/>
  <c r="CK217" i="136" s="1"/>
  <c r="BM218" i="136"/>
  <c r="BM216" i="136" s="1"/>
  <c r="AO218" i="136"/>
  <c r="AO217" i="136" s="1"/>
  <c r="Q218" i="136"/>
  <c r="Q217" i="136" s="1"/>
  <c r="CR141" i="137"/>
  <c r="CR139" i="137" s="1"/>
  <c r="AJ141" i="137"/>
  <c r="AJ139" i="137" s="1"/>
  <c r="BT102" i="137"/>
  <c r="BT101" i="137" s="1"/>
  <c r="X141" i="137"/>
  <c r="X139" i="137" s="1"/>
  <c r="AV141" i="137"/>
  <c r="AV140" i="137" s="1"/>
  <c r="BH141" i="137"/>
  <c r="BH140" i="137" s="1"/>
  <c r="BT141" i="137"/>
  <c r="BT140" i="137" s="1"/>
  <c r="CF141" i="137"/>
  <c r="CF140" i="137" s="1"/>
  <c r="CF154" i="137"/>
  <c r="CF152" i="137" s="1"/>
  <c r="CF128" i="137"/>
  <c r="CF126" i="137" s="1"/>
  <c r="CX218" i="136"/>
  <c r="CX217" i="136" s="1"/>
  <c r="BZ218" i="136"/>
  <c r="BZ216" i="136" s="1"/>
  <c r="BB218" i="136"/>
  <c r="BB217" i="136" s="1"/>
  <c r="AD218" i="136"/>
  <c r="AD216" i="136" s="1"/>
  <c r="CL218" i="136"/>
  <c r="CL216" i="136" s="1"/>
  <c r="BN218" i="136"/>
  <c r="BN217" i="136" s="1"/>
  <c r="AP218" i="136"/>
  <c r="AP217" i="136" s="1"/>
  <c r="R218" i="136"/>
  <c r="R217" i="136" s="1"/>
  <c r="CR76" i="137"/>
  <c r="CR75" i="137" s="1"/>
  <c r="S37" i="137"/>
  <c r="S36" i="137" s="1"/>
  <c r="BT63" i="137"/>
  <c r="BT61" i="137" s="1"/>
  <c r="CA37" i="137"/>
  <c r="CA36" i="137" s="1"/>
  <c r="I37" i="137"/>
  <c r="I35" i="137" s="1"/>
  <c r="AJ128" i="137"/>
  <c r="AJ126" i="137" s="1"/>
  <c r="BH128" i="137"/>
  <c r="BH126" i="137" s="1"/>
  <c r="R128" i="137"/>
  <c r="R126" i="137" s="1"/>
  <c r="CR128" i="137"/>
  <c r="CR126" i="137" s="1"/>
  <c r="AW128" i="137"/>
  <c r="AW126" i="137" s="1"/>
  <c r="Y128" i="137"/>
  <c r="Y126" i="137" s="1"/>
  <c r="AJ102" i="137"/>
  <c r="AJ100" i="137" s="1"/>
  <c r="L154" i="137"/>
  <c r="L152" i="137" s="1"/>
  <c r="CF102" i="137"/>
  <c r="CF100" i="137" s="1"/>
  <c r="AV154" i="137"/>
  <c r="AV152" i="137" s="1"/>
  <c r="CR102" i="137"/>
  <c r="CR100" i="137" s="1"/>
  <c r="CR154" i="137"/>
  <c r="CR152" i="137" s="1"/>
  <c r="AV128" i="137"/>
  <c r="AV126" i="137" s="1"/>
  <c r="X154" i="137"/>
  <c r="X152" i="137" s="1"/>
  <c r="X102" i="137"/>
  <c r="X101" i="137" s="1"/>
  <c r="L128" i="137"/>
  <c r="L126" i="137" s="1"/>
  <c r="AJ154" i="137"/>
  <c r="AJ152" i="137" s="1"/>
  <c r="AV102" i="137"/>
  <c r="AV100" i="137" s="1"/>
  <c r="BH154" i="137"/>
  <c r="BH152" i="137" s="1"/>
  <c r="CC115" i="137"/>
  <c r="CC114" i="137" s="1"/>
  <c r="BH102" i="137"/>
  <c r="BH101" i="137" s="1"/>
  <c r="X128" i="137"/>
  <c r="X126" i="137" s="1"/>
  <c r="BT128" i="137"/>
  <c r="BT126" i="137" s="1"/>
  <c r="BT154" i="137"/>
  <c r="BT152" i="137" s="1"/>
  <c r="BL128" i="137"/>
  <c r="BL127" i="137" s="1"/>
  <c r="P128" i="137"/>
  <c r="P126" i="137" s="1"/>
  <c r="L102" i="137"/>
  <c r="L101" i="137" s="1"/>
  <c r="GU51" i="137"/>
  <c r="DA218" i="136"/>
  <c r="DA216" i="136" s="1"/>
  <c r="CO218" i="136"/>
  <c r="CO216" i="136" s="1"/>
  <c r="CC218" i="136"/>
  <c r="CC216" i="136" s="1"/>
  <c r="BQ218" i="136"/>
  <c r="BQ216" i="136" s="1"/>
  <c r="BE218" i="136"/>
  <c r="BE216" i="136" s="1"/>
  <c r="AS218" i="136"/>
  <c r="AS216" i="136" s="1"/>
  <c r="AG218" i="136"/>
  <c r="AG216" i="136" s="1"/>
  <c r="U218" i="136"/>
  <c r="U217" i="136" s="1"/>
  <c r="CZ218" i="136"/>
  <c r="CZ217" i="136" s="1"/>
  <c r="CN218" i="136"/>
  <c r="CN216" i="136" s="1"/>
  <c r="CB218" i="136"/>
  <c r="CB216" i="136" s="1"/>
  <c r="BP218" i="136"/>
  <c r="BP216" i="136" s="1"/>
  <c r="BD218" i="136"/>
  <c r="BD217" i="136" s="1"/>
  <c r="AR218" i="136"/>
  <c r="AR216" i="136" s="1"/>
  <c r="AF218" i="136"/>
  <c r="AF216" i="136" s="1"/>
  <c r="T218" i="136"/>
  <c r="T216" i="136" s="1"/>
  <c r="CY218" i="136"/>
  <c r="CY216" i="136" s="1"/>
  <c r="CM218" i="136"/>
  <c r="CM217" i="136" s="1"/>
  <c r="CA218" i="136"/>
  <c r="CA216" i="136" s="1"/>
  <c r="BO218" i="136"/>
  <c r="BC218" i="136"/>
  <c r="BC217" i="136" s="1"/>
  <c r="AQ218" i="136"/>
  <c r="AQ216" i="136" s="1"/>
  <c r="AE218" i="136"/>
  <c r="AE217" i="136" s="1"/>
  <c r="S218" i="136"/>
  <c r="S216" i="136" s="1"/>
  <c r="G218" i="136"/>
  <c r="G217" i="136" s="1"/>
  <c r="CV218" i="136"/>
  <c r="CV217" i="136" s="1"/>
  <c r="CJ218" i="136"/>
  <c r="CJ217" i="136" s="1"/>
  <c r="BX218" i="136"/>
  <c r="BX217" i="136" s="1"/>
  <c r="BL218" i="136"/>
  <c r="BL217" i="136" s="1"/>
  <c r="AZ218" i="136"/>
  <c r="AZ217" i="136" s="1"/>
  <c r="AN218" i="136"/>
  <c r="AN217" i="136" s="1"/>
  <c r="AB218" i="136"/>
  <c r="AB217" i="136" s="1"/>
  <c r="P218" i="136"/>
  <c r="P216" i="136" s="1"/>
  <c r="CU218" i="136"/>
  <c r="CU216" i="136" s="1"/>
  <c r="CI218" i="136"/>
  <c r="CI216" i="136" s="1"/>
  <c r="BW218" i="136"/>
  <c r="BW216" i="136" s="1"/>
  <c r="BK218" i="136"/>
  <c r="BK216" i="136" s="1"/>
  <c r="AY218" i="136"/>
  <c r="AY217" i="136" s="1"/>
  <c r="AM218" i="136"/>
  <c r="AM216" i="136" s="1"/>
  <c r="AA218" i="136"/>
  <c r="AA217" i="136" s="1"/>
  <c r="O218" i="136"/>
  <c r="O217" i="136" s="1"/>
  <c r="CQ219" i="136"/>
  <c r="CE219" i="136"/>
  <c r="BS219" i="136"/>
  <c r="BG219" i="136"/>
  <c r="AU219" i="136"/>
  <c r="AI219" i="136"/>
  <c r="W219" i="136"/>
  <c r="K219" i="136"/>
  <c r="CT218" i="136"/>
  <c r="CT217" i="136" s="1"/>
  <c r="CH218" i="136"/>
  <c r="CH217" i="136" s="1"/>
  <c r="BV218" i="136"/>
  <c r="BV217" i="136" s="1"/>
  <c r="BJ218" i="136"/>
  <c r="BJ216" i="136" s="1"/>
  <c r="AX218" i="136"/>
  <c r="AX217" i="136" s="1"/>
  <c r="AL218" i="136"/>
  <c r="AL216" i="136" s="1"/>
  <c r="Z218" i="136"/>
  <c r="Z217" i="136" s="1"/>
  <c r="CS218" i="136"/>
  <c r="CS217" i="136" s="1"/>
  <c r="CG218" i="136"/>
  <c r="CG217" i="136" s="1"/>
  <c r="BU218" i="136"/>
  <c r="BU217" i="136" s="1"/>
  <c r="BI218" i="136"/>
  <c r="BI217" i="136" s="1"/>
  <c r="AW218" i="136"/>
  <c r="AW217" i="136" s="1"/>
  <c r="AK218" i="136"/>
  <c r="AK217" i="136" s="1"/>
  <c r="Y218" i="136"/>
  <c r="Y217" i="136" s="1"/>
  <c r="M218" i="136"/>
  <c r="M217" i="136" s="1"/>
  <c r="CR218" i="136"/>
  <c r="CR217" i="136" s="1"/>
  <c r="CF218" i="136"/>
  <c r="CF217" i="136" s="1"/>
  <c r="BT218" i="136"/>
  <c r="BT217" i="136" s="1"/>
  <c r="BH218" i="136"/>
  <c r="BH217" i="136" s="1"/>
  <c r="AV218" i="136"/>
  <c r="AV216" i="136" s="1"/>
  <c r="AJ218" i="136"/>
  <c r="AJ217" i="136" s="1"/>
  <c r="X218" i="136"/>
  <c r="X217" i="136" s="1"/>
  <c r="L218" i="136"/>
  <c r="L217" i="136" s="1"/>
  <c r="E218" i="136"/>
  <c r="E217" i="136" s="1"/>
  <c r="CQ218" i="136"/>
  <c r="CQ217" i="136" s="1"/>
  <c r="CE218" i="136"/>
  <c r="CE216" i="136" s="1"/>
  <c r="BS218" i="136"/>
  <c r="BS217" i="136" s="1"/>
  <c r="BG218" i="136"/>
  <c r="BG217" i="136" s="1"/>
  <c r="AU218" i="136"/>
  <c r="AU216" i="136" s="1"/>
  <c r="AI218" i="136"/>
  <c r="AI217" i="136" s="1"/>
  <c r="W218" i="136"/>
  <c r="W217" i="136" s="1"/>
  <c r="DB218" i="136"/>
  <c r="DB217" i="136" s="1"/>
  <c r="CP218" i="136"/>
  <c r="CP216" i="136" s="1"/>
  <c r="CD218" i="136"/>
  <c r="CD217" i="136" s="1"/>
  <c r="BR218" i="136"/>
  <c r="BR216" i="136" s="1"/>
  <c r="BF218" i="136"/>
  <c r="BF216" i="136" s="1"/>
  <c r="AT218" i="136"/>
  <c r="AT216" i="136" s="1"/>
  <c r="AH218" i="136"/>
  <c r="AH217" i="136" s="1"/>
  <c r="V218" i="136"/>
  <c r="V217" i="136" s="1"/>
  <c r="Z24" i="137"/>
  <c r="Z22" i="137" s="1"/>
  <c r="G37" i="137"/>
  <c r="G36" i="137" s="1"/>
  <c r="BH63" i="137"/>
  <c r="BH62" i="137" s="1"/>
  <c r="CF76" i="137"/>
  <c r="CF75" i="137" s="1"/>
  <c r="CR89" i="137"/>
  <c r="CR87" i="137" s="1"/>
  <c r="W37" i="137"/>
  <c r="W36" i="137" s="1"/>
  <c r="CB37" i="137"/>
  <c r="CB36" i="137" s="1"/>
  <c r="CF63" i="137"/>
  <c r="CF62" i="137" s="1"/>
  <c r="L89" i="137"/>
  <c r="L88" i="137" s="1"/>
  <c r="CZ37" i="137"/>
  <c r="CZ36" i="137" s="1"/>
  <c r="BP37" i="137"/>
  <c r="BP36" i="137" s="1"/>
  <c r="AF37" i="137"/>
  <c r="AF36" i="137" s="1"/>
  <c r="X37" i="137"/>
  <c r="X35" i="137" s="1"/>
  <c r="CF37" i="137"/>
  <c r="CF35" i="137" s="1"/>
  <c r="CR63" i="137"/>
  <c r="CR62" i="137" s="1"/>
  <c r="X89" i="137"/>
  <c r="X88" i="137" s="1"/>
  <c r="AA37" i="137"/>
  <c r="AA35" i="137" s="1"/>
  <c r="CI37" i="137"/>
  <c r="CI36" i="137" s="1"/>
  <c r="L76" i="137"/>
  <c r="L74" i="137" s="1"/>
  <c r="AJ89" i="137"/>
  <c r="AJ88" i="137" s="1"/>
  <c r="AE37" i="137"/>
  <c r="AE35" i="137" s="1"/>
  <c r="CM37" i="137"/>
  <c r="CM36" i="137" s="1"/>
  <c r="O76" i="137"/>
  <c r="O74" i="137" s="1"/>
  <c r="AV89" i="137"/>
  <c r="AV87" i="137" s="1"/>
  <c r="BS24" i="137"/>
  <c r="BS23" i="137" s="1"/>
  <c r="CR37" i="137"/>
  <c r="CR35" i="137" s="1"/>
  <c r="X76" i="137"/>
  <c r="X74" i="137" s="1"/>
  <c r="BH89" i="137"/>
  <c r="BH87" i="137" s="1"/>
  <c r="AU37" i="137"/>
  <c r="AU36" i="137" s="1"/>
  <c r="CU37" i="137"/>
  <c r="CU35" i="137" s="1"/>
  <c r="AA76" i="137"/>
  <c r="AA74" i="137" s="1"/>
  <c r="BT89" i="137"/>
  <c r="BT88" i="137" s="1"/>
  <c r="AV37" i="137"/>
  <c r="AV35" i="137" s="1"/>
  <c r="L63" i="137"/>
  <c r="L61" i="137" s="1"/>
  <c r="AJ76" i="137"/>
  <c r="AJ75" i="137" s="1"/>
  <c r="CF89" i="137"/>
  <c r="CF88" i="137" s="1"/>
  <c r="AY37" i="137"/>
  <c r="AY36" i="137" s="1"/>
  <c r="X63" i="137"/>
  <c r="X61" i="137" s="1"/>
  <c r="AV76" i="137"/>
  <c r="AV75" i="137" s="1"/>
  <c r="BC37" i="137"/>
  <c r="BC36" i="137" s="1"/>
  <c r="AJ63" i="137"/>
  <c r="AJ62" i="137" s="1"/>
  <c r="BH76" i="137"/>
  <c r="BH74" i="137" s="1"/>
  <c r="BT37" i="137"/>
  <c r="BT35" i="137" s="1"/>
  <c r="AJ37" i="137"/>
  <c r="AJ35" i="137" s="1"/>
  <c r="L37" i="137"/>
  <c r="L35" i="137" s="1"/>
  <c r="O37" i="137"/>
  <c r="O36" i="137" s="1"/>
  <c r="BH37" i="137"/>
  <c r="BH35" i="137" s="1"/>
  <c r="AV63" i="137"/>
  <c r="AV61" i="137" s="1"/>
  <c r="BT76" i="137"/>
  <c r="BT75" i="137" s="1"/>
  <c r="AI37" i="137"/>
  <c r="AI36" i="137" s="1"/>
  <c r="R37" i="137"/>
  <c r="R35" i="137" s="1"/>
  <c r="BK37" i="137"/>
  <c r="BK35" i="137" s="1"/>
  <c r="FO37" i="137"/>
  <c r="FO35" i="137" s="1"/>
  <c r="AI24" i="137"/>
  <c r="AI23" i="137" s="1"/>
  <c r="BB24" i="137"/>
  <c r="BB22" i="137" s="1"/>
  <c r="BG24" i="137"/>
  <c r="BG22" i="137" s="1"/>
  <c r="CL24" i="137"/>
  <c r="CL22" i="137" s="1"/>
  <c r="BZ24" i="137"/>
  <c r="BZ23" i="137" s="1"/>
  <c r="AP24" i="137"/>
  <c r="AP22" i="137" s="1"/>
  <c r="R24" i="137"/>
  <c r="R22" i="137" s="1"/>
  <c r="F24" i="137"/>
  <c r="F22" i="137" s="1"/>
  <c r="K37" i="137"/>
  <c r="K35" i="137" s="1"/>
  <c r="CQ24" i="137"/>
  <c r="CQ23" i="137" s="1"/>
  <c r="CE24" i="137"/>
  <c r="CE23" i="137" s="1"/>
  <c r="AU24" i="137"/>
  <c r="AU23" i="137" s="1"/>
  <c r="W24" i="137"/>
  <c r="W23" i="137" s="1"/>
  <c r="EX38" i="137"/>
  <c r="BM37" i="137"/>
  <c r="BM36" i="137" s="1"/>
  <c r="BA37" i="137"/>
  <c r="BA35" i="137" s="1"/>
  <c r="AM37" i="137"/>
  <c r="AM36" i="137" s="1"/>
  <c r="F38" i="137"/>
  <c r="AQ37" i="137"/>
  <c r="AQ36" i="137" s="1"/>
  <c r="BW37" i="137"/>
  <c r="BW35" i="137" s="1"/>
  <c r="BO37" i="137"/>
  <c r="BO36" i="137" s="1"/>
  <c r="CY37" i="137"/>
  <c r="CY36" i="137" s="1"/>
  <c r="K24" i="137"/>
  <c r="K23" i="137" s="1"/>
  <c r="CJ128" i="137"/>
  <c r="CJ127" i="137" s="1"/>
  <c r="BX128" i="137"/>
  <c r="BX127" i="137" s="1"/>
  <c r="AZ128" i="137"/>
  <c r="AZ126" i="137" s="1"/>
  <c r="AN128" i="137"/>
  <c r="AN126" i="137" s="1"/>
  <c r="AB128" i="137"/>
  <c r="AB126" i="137" s="1"/>
  <c r="FH25" i="137"/>
  <c r="N218" i="136"/>
  <c r="N217" i="136" s="1"/>
  <c r="DB219" i="136"/>
  <c r="CP219" i="136"/>
  <c r="CD219" i="136"/>
  <c r="BR219" i="136"/>
  <c r="BF219" i="136"/>
  <c r="AT219" i="136"/>
  <c r="AH219" i="136"/>
  <c r="V219" i="136"/>
  <c r="J219" i="136"/>
  <c r="DA219" i="136"/>
  <c r="CO219" i="136"/>
  <c r="CC219" i="136"/>
  <c r="BQ219" i="136"/>
  <c r="BE219" i="136"/>
  <c r="AS219" i="136"/>
  <c r="AG219" i="136"/>
  <c r="U219" i="136"/>
  <c r="I219" i="136"/>
  <c r="CZ219" i="136"/>
  <c r="CN219" i="136"/>
  <c r="CB219" i="136"/>
  <c r="BP219" i="136"/>
  <c r="BD219" i="136"/>
  <c r="AR219" i="136"/>
  <c r="AF219" i="136"/>
  <c r="T219" i="136"/>
  <c r="H219" i="136"/>
  <c r="K218" i="136"/>
  <c r="K216" i="136" s="1"/>
  <c r="CY219" i="136"/>
  <c r="CM219" i="136"/>
  <c r="CA219" i="136"/>
  <c r="BO219" i="136"/>
  <c r="BC219" i="136"/>
  <c r="AQ219" i="136"/>
  <c r="AE219" i="136"/>
  <c r="S219" i="136"/>
  <c r="G219" i="136"/>
  <c r="J218" i="136"/>
  <c r="J216" i="136" s="1"/>
  <c r="CX219" i="136"/>
  <c r="CL219" i="136"/>
  <c r="BZ219" i="136"/>
  <c r="BN219" i="136"/>
  <c r="BB219" i="136"/>
  <c r="AP219" i="136"/>
  <c r="AD219" i="136"/>
  <c r="R219" i="136"/>
  <c r="F219" i="136"/>
  <c r="I218" i="136"/>
  <c r="CW219" i="136"/>
  <c r="CW220" i="136" s="1"/>
  <c r="CK219" i="136"/>
  <c r="BY219" i="136"/>
  <c r="BY220" i="136" s="1"/>
  <c r="BM219" i="136"/>
  <c r="BA219" i="136"/>
  <c r="BA220" i="136" s="1"/>
  <c r="AO219" i="136"/>
  <c r="AC219" i="136"/>
  <c r="AC220" i="136" s="1"/>
  <c r="Q219" i="136"/>
  <c r="E219" i="136"/>
  <c r="H218" i="136"/>
  <c r="H216" i="136" s="1"/>
  <c r="CV219" i="136"/>
  <c r="CJ219" i="136"/>
  <c r="BX219" i="136"/>
  <c r="BL219" i="136"/>
  <c r="AZ219" i="136"/>
  <c r="AN219" i="136"/>
  <c r="AB219" i="136"/>
  <c r="P219" i="136"/>
  <c r="CU219" i="136"/>
  <c r="CI219" i="136"/>
  <c r="BW219" i="136"/>
  <c r="BK219" i="136"/>
  <c r="AY219" i="136"/>
  <c r="AM219" i="136"/>
  <c r="AA219" i="136"/>
  <c r="O219" i="136"/>
  <c r="F218" i="136"/>
  <c r="F217" i="136" s="1"/>
  <c r="CT219" i="136"/>
  <c r="CH219" i="136"/>
  <c r="BV219" i="136"/>
  <c r="BJ219" i="136"/>
  <c r="AX219" i="136"/>
  <c r="AL219" i="136"/>
  <c r="Z219" i="136"/>
  <c r="N219" i="136"/>
  <c r="CS219" i="136"/>
  <c r="CG219" i="136"/>
  <c r="BU219" i="136"/>
  <c r="BI219" i="136"/>
  <c r="AW219" i="136"/>
  <c r="AK219" i="136"/>
  <c r="Y219" i="136"/>
  <c r="M219" i="136"/>
  <c r="CR219" i="136"/>
  <c r="CF219" i="136"/>
  <c r="BT219" i="136"/>
  <c r="BH219" i="136"/>
  <c r="AV219" i="136"/>
  <c r="AJ219" i="136"/>
  <c r="X219" i="136"/>
  <c r="L219" i="136"/>
  <c r="CW217" i="136"/>
  <c r="CW216" i="136"/>
  <c r="BY217" i="136"/>
  <c r="BY216" i="136"/>
  <c r="BA217" i="136"/>
  <c r="BA216" i="136"/>
  <c r="AC217" i="136"/>
  <c r="AC216" i="136"/>
  <c r="AC37" i="137"/>
  <c r="AC35" i="137" s="1"/>
  <c r="CD115" i="137"/>
  <c r="CD113" i="137" s="1"/>
  <c r="BR115" i="137"/>
  <c r="BR114" i="137" s="1"/>
  <c r="P116" i="137"/>
  <c r="K115" i="137"/>
  <c r="K114" i="137" s="1"/>
  <c r="W115" i="137"/>
  <c r="W113" i="137" s="1"/>
  <c r="AI115" i="137"/>
  <c r="AI113" i="137" s="1"/>
  <c r="AU115" i="137"/>
  <c r="AU114" i="137" s="1"/>
  <c r="BG115" i="137"/>
  <c r="BG114" i="137" s="1"/>
  <c r="BS115" i="137"/>
  <c r="BS113" i="137" s="1"/>
  <c r="CE115" i="137"/>
  <c r="CE113" i="137" s="1"/>
  <c r="CQ115" i="137"/>
  <c r="CQ114" i="137" s="1"/>
  <c r="GS24" i="137"/>
  <c r="GS23" i="137" s="1"/>
  <c r="DX37" i="137"/>
  <c r="DX36" i="137" s="1"/>
  <c r="EJ37" i="137"/>
  <c r="EJ35" i="137" s="1"/>
  <c r="FH37" i="137"/>
  <c r="FH35" i="137" s="1"/>
  <c r="FT37" i="137"/>
  <c r="FT36" i="137" s="1"/>
  <c r="GF37" i="137"/>
  <c r="GF35" i="137" s="1"/>
  <c r="GR37" i="137"/>
  <c r="GR36" i="137" s="1"/>
  <c r="DT38" i="137"/>
  <c r="EF38" i="137"/>
  <c r="ER38" i="137"/>
  <c r="FD38" i="137"/>
  <c r="FP38" i="137"/>
  <c r="GB38" i="137"/>
  <c r="GN38" i="137"/>
  <c r="L50" i="137"/>
  <c r="L49" i="137" s="1"/>
  <c r="X50" i="137"/>
  <c r="X48" i="137" s="1"/>
  <c r="AJ50" i="137"/>
  <c r="AJ49" i="137" s="1"/>
  <c r="AV50" i="137"/>
  <c r="AV49" i="137" s="1"/>
  <c r="BH50" i="137"/>
  <c r="BH49" i="137" s="1"/>
  <c r="BT50" i="137"/>
  <c r="BT48" i="137" s="1"/>
  <c r="CF50" i="137"/>
  <c r="CF49" i="137" s="1"/>
  <c r="CR50" i="137"/>
  <c r="CR49" i="137" s="1"/>
  <c r="L115" i="137"/>
  <c r="L114" i="137" s="1"/>
  <c r="X115" i="137"/>
  <c r="X113" i="137" s="1"/>
  <c r="AJ115" i="137"/>
  <c r="AJ113" i="137" s="1"/>
  <c r="AV115" i="137"/>
  <c r="AV113" i="137" s="1"/>
  <c r="BH115" i="137"/>
  <c r="BH114" i="137" s="1"/>
  <c r="BT115" i="137"/>
  <c r="BT114" i="137" s="1"/>
  <c r="CF115" i="137"/>
  <c r="CF114" i="137" s="1"/>
  <c r="CR115" i="137"/>
  <c r="CR113" i="137" s="1"/>
  <c r="F116" i="137"/>
  <c r="R116" i="137"/>
  <c r="AD116" i="137"/>
  <c r="AP116" i="137"/>
  <c r="BB116" i="137"/>
  <c r="L206" i="137"/>
  <c r="L205" i="137" s="1"/>
  <c r="X206" i="137"/>
  <c r="X205" i="137" s="1"/>
  <c r="AJ206" i="137"/>
  <c r="AJ204" i="137" s="1"/>
  <c r="AV206" i="137"/>
  <c r="AV205" i="137" s="1"/>
  <c r="BH206" i="137"/>
  <c r="BH205" i="137" s="1"/>
  <c r="BT206" i="137"/>
  <c r="BT205" i="137" s="1"/>
  <c r="CF206" i="137"/>
  <c r="CF205" i="137" s="1"/>
  <c r="CR206" i="137"/>
  <c r="CR204" i="137" s="1"/>
  <c r="M50" i="137"/>
  <c r="M48" i="137" s="1"/>
  <c r="Y50" i="137"/>
  <c r="Y49" i="137" s="1"/>
  <c r="AK50" i="137"/>
  <c r="AK49" i="137" s="1"/>
  <c r="AW50" i="137"/>
  <c r="AW48" i="137" s="1"/>
  <c r="BI50" i="137"/>
  <c r="BI48" i="137" s="1"/>
  <c r="BU50" i="137"/>
  <c r="BU49" i="137" s="1"/>
  <c r="CG50" i="137"/>
  <c r="CG49" i="137" s="1"/>
  <c r="M115" i="137"/>
  <c r="M114" i="137" s="1"/>
  <c r="Y115" i="137"/>
  <c r="Y114" i="137" s="1"/>
  <c r="AK115" i="137"/>
  <c r="AK114" i="137" s="1"/>
  <c r="AW115" i="137"/>
  <c r="AW114" i="137" s="1"/>
  <c r="BI115" i="137"/>
  <c r="BI113" i="137" s="1"/>
  <c r="BU115" i="137"/>
  <c r="BU114" i="137" s="1"/>
  <c r="CG115" i="137"/>
  <c r="CG114" i="137" s="1"/>
  <c r="CS115" i="137"/>
  <c r="CS114" i="137" s="1"/>
  <c r="DA24" i="137"/>
  <c r="DA22" i="137" s="1"/>
  <c r="BF115" i="137"/>
  <c r="BF114" i="137" s="1"/>
  <c r="N50" i="137"/>
  <c r="N49" i="137" s="1"/>
  <c r="AL50" i="137"/>
  <c r="AL48" i="137" s="1"/>
  <c r="CT50" i="137"/>
  <c r="CT49" i="137" s="1"/>
  <c r="N115" i="137"/>
  <c r="N113" i="137" s="1"/>
  <c r="Z115" i="137"/>
  <c r="Z113" i="137" s="1"/>
  <c r="AL115" i="137"/>
  <c r="AL113" i="137" s="1"/>
  <c r="AX115" i="137"/>
  <c r="AX113" i="137" s="1"/>
  <c r="BJ115" i="137"/>
  <c r="BJ113" i="137" s="1"/>
  <c r="BV115" i="137"/>
  <c r="BV113" i="137" s="1"/>
  <c r="CH115" i="137"/>
  <c r="CH113" i="137" s="1"/>
  <c r="CT115" i="137"/>
  <c r="CT114" i="137" s="1"/>
  <c r="H116" i="137"/>
  <c r="T116" i="137"/>
  <c r="AF116" i="137"/>
  <c r="AR116" i="137"/>
  <c r="BD116" i="137"/>
  <c r="BP116" i="137"/>
  <c r="CB116" i="137"/>
  <c r="DM24" i="137"/>
  <c r="DM23" i="137" s="1"/>
  <c r="O115" i="137"/>
  <c r="O113" i="137" s="1"/>
  <c r="AA115" i="137"/>
  <c r="AA114" i="137" s="1"/>
  <c r="AM115" i="137"/>
  <c r="AM113" i="137" s="1"/>
  <c r="AY115" i="137"/>
  <c r="AY114" i="137" s="1"/>
  <c r="BK115" i="137"/>
  <c r="BK113" i="137" s="1"/>
  <c r="BW115" i="137"/>
  <c r="BW113" i="137" s="1"/>
  <c r="CI115" i="137"/>
  <c r="CI113" i="137" s="1"/>
  <c r="CU115" i="137"/>
  <c r="CU114" i="137" s="1"/>
  <c r="I116" i="137"/>
  <c r="U116" i="137"/>
  <c r="AG116" i="137"/>
  <c r="DY24" i="137"/>
  <c r="DY22" i="137" s="1"/>
  <c r="DI25" i="137"/>
  <c r="DU25" i="137"/>
  <c r="EG25" i="137"/>
  <c r="FE25" i="137"/>
  <c r="FQ25" i="137"/>
  <c r="GC25" i="137"/>
  <c r="K51" i="137"/>
  <c r="W51" i="137"/>
  <c r="AI51" i="137"/>
  <c r="AU51" i="137"/>
  <c r="P115" i="137"/>
  <c r="P114" i="137" s="1"/>
  <c r="AB115" i="137"/>
  <c r="AB113" i="137" s="1"/>
  <c r="AN115" i="137"/>
  <c r="AN113" i="137" s="1"/>
  <c r="AZ115" i="137"/>
  <c r="AZ113" i="137" s="1"/>
  <c r="BL115" i="137"/>
  <c r="BL113" i="137" s="1"/>
  <c r="BX115" i="137"/>
  <c r="BX113" i="137" s="1"/>
  <c r="CJ115" i="137"/>
  <c r="EW24" i="137"/>
  <c r="EW22" i="137" s="1"/>
  <c r="E115" i="137"/>
  <c r="E113" i="137" s="1"/>
  <c r="Q115" i="137"/>
  <c r="Q114" i="137" s="1"/>
  <c r="AC115" i="137"/>
  <c r="AC113" i="137" s="1"/>
  <c r="AO115" i="137"/>
  <c r="AO114" i="137" s="1"/>
  <c r="BA115" i="137"/>
  <c r="BA113" i="137" s="1"/>
  <c r="BM115" i="137"/>
  <c r="BM113" i="137" s="1"/>
  <c r="BY115" i="137"/>
  <c r="BY113" i="137" s="1"/>
  <c r="CK115" i="137"/>
  <c r="CK114" i="137" s="1"/>
  <c r="CW115" i="137"/>
  <c r="CW113" i="137" s="1"/>
  <c r="AY168" i="137"/>
  <c r="FU24" i="137"/>
  <c r="FU23" i="137" s="1"/>
  <c r="F115" i="137"/>
  <c r="R115" i="137"/>
  <c r="R114" i="137" s="1"/>
  <c r="AD115" i="137"/>
  <c r="AD113" i="137" s="1"/>
  <c r="AP115" i="137"/>
  <c r="AP114" i="137" s="1"/>
  <c r="BB115" i="137"/>
  <c r="BB113" i="137" s="1"/>
  <c r="BN115" i="137"/>
  <c r="BN113" i="137" s="1"/>
  <c r="BZ115" i="137"/>
  <c r="BZ114" i="137" s="1"/>
  <c r="CL115" i="137"/>
  <c r="CL114" i="137" s="1"/>
  <c r="CX115" i="137"/>
  <c r="CX114" i="137" s="1"/>
  <c r="GG24" i="137"/>
  <c r="GG23" i="137" s="1"/>
  <c r="G115" i="137"/>
  <c r="G114" i="137" s="1"/>
  <c r="S115" i="137"/>
  <c r="S114" i="137" s="1"/>
  <c r="AE115" i="137"/>
  <c r="AE114" i="137" s="1"/>
  <c r="AQ115" i="137"/>
  <c r="AQ113" i="137" s="1"/>
  <c r="BC115" i="137"/>
  <c r="BC114" i="137" s="1"/>
  <c r="BO115" i="137"/>
  <c r="BO113" i="137" s="1"/>
  <c r="CA115" i="137"/>
  <c r="CA114" i="137" s="1"/>
  <c r="CM115" i="137"/>
  <c r="CM114" i="137" s="1"/>
  <c r="CY115" i="137"/>
  <c r="CY114" i="137" s="1"/>
  <c r="Y116" i="137"/>
  <c r="BU116" i="137"/>
  <c r="H50" i="137"/>
  <c r="H49" i="137" s="1"/>
  <c r="T50" i="137"/>
  <c r="T49" i="137" s="1"/>
  <c r="AF50" i="137"/>
  <c r="AF49" i="137" s="1"/>
  <c r="AR50" i="137"/>
  <c r="AR49" i="137" s="1"/>
  <c r="BD50" i="137"/>
  <c r="BD48" i="137" s="1"/>
  <c r="BP50" i="137"/>
  <c r="BP49" i="137" s="1"/>
  <c r="CB50" i="137"/>
  <c r="CB49" i="137" s="1"/>
  <c r="CN50" i="137"/>
  <c r="CN48" i="137" s="1"/>
  <c r="CZ50" i="137"/>
  <c r="CZ48" i="137" s="1"/>
  <c r="BD115" i="137"/>
  <c r="BD113" i="137" s="1"/>
  <c r="BP115" i="137"/>
  <c r="BP114" i="137" s="1"/>
  <c r="CB115" i="137"/>
  <c r="CB113" i="137" s="1"/>
  <c r="GY79" i="137"/>
  <c r="FU90" i="137"/>
  <c r="FC90" i="137"/>
  <c r="DY90" i="137"/>
  <c r="DG90" i="137"/>
  <c r="FY89" i="137"/>
  <c r="FG89" i="137"/>
  <c r="EC89" i="137"/>
  <c r="DK89" i="137"/>
  <c r="GH90" i="137"/>
  <c r="EL90" i="137"/>
  <c r="GL89" i="137"/>
  <c r="EP89" i="137"/>
  <c r="GT90" i="137"/>
  <c r="DN90" i="137"/>
  <c r="ED89" i="137"/>
  <c r="DF89" i="137"/>
  <c r="GS90" i="137"/>
  <c r="FX90" i="137"/>
  <c r="EZ90" i="137"/>
  <c r="EE90" i="137"/>
  <c r="DM90" i="137"/>
  <c r="GK89" i="137"/>
  <c r="FP89" i="137"/>
  <c r="EU89" i="137"/>
  <c r="DW89" i="137"/>
  <c r="DE89" i="137"/>
  <c r="GR90" i="137"/>
  <c r="FW90" i="137"/>
  <c r="EY90" i="137"/>
  <c r="ED90" i="137"/>
  <c r="DL90" i="137"/>
  <c r="GJ89" i="137"/>
  <c r="FO89" i="137"/>
  <c r="ET89" i="137"/>
  <c r="DV89" i="137"/>
  <c r="DD89" i="137"/>
  <c r="GQ90" i="137"/>
  <c r="FV90" i="137"/>
  <c r="EX90" i="137"/>
  <c r="EC90" i="137"/>
  <c r="DK90" i="137"/>
  <c r="GI89" i="137"/>
  <c r="FN89" i="137"/>
  <c r="ES89" i="137"/>
  <c r="DU89" i="137"/>
  <c r="DC89" i="137"/>
  <c r="GM90" i="137"/>
  <c r="FO90" i="137"/>
  <c r="EW90" i="137"/>
  <c r="EB90" i="137"/>
  <c r="DD90" i="137"/>
  <c r="GE89" i="137"/>
  <c r="FM89" i="137"/>
  <c r="EO89" i="137"/>
  <c r="DT89" i="137"/>
  <c r="GL90" i="137"/>
  <c r="FN90" i="137"/>
  <c r="EV90" i="137"/>
  <c r="EA90" i="137"/>
  <c r="DC90" i="137"/>
  <c r="GD89" i="137"/>
  <c r="FL89" i="137"/>
  <c r="EN89" i="137"/>
  <c r="DS89" i="137"/>
  <c r="DZ90" i="137"/>
  <c r="DB90" i="137"/>
  <c r="DR89" i="137"/>
  <c r="GG90" i="137"/>
  <c r="FL90" i="137"/>
  <c r="EQ90" i="137"/>
  <c r="DS90" i="137"/>
  <c r="DA90" i="137"/>
  <c r="GB89" i="137"/>
  <c r="FD89" i="137"/>
  <c r="EI89" i="137"/>
  <c r="DQ89" i="137"/>
  <c r="EP90" i="137"/>
  <c r="DR90" i="137"/>
  <c r="EH89" i="137"/>
  <c r="FJ90" i="137"/>
  <c r="FZ89" i="137"/>
  <c r="FB89" i="137"/>
  <c r="GA90" i="137"/>
  <c r="FI90" i="137"/>
  <c r="EK90" i="137"/>
  <c r="GQ89" i="137"/>
  <c r="FS89" i="137"/>
  <c r="FA89" i="137"/>
  <c r="EZ89" i="137"/>
  <c r="EE89" i="137"/>
  <c r="DG89" i="137"/>
  <c r="GU90" i="137"/>
  <c r="FZ90" i="137"/>
  <c r="FH90" i="137"/>
  <c r="EJ90" i="137"/>
  <c r="DO90" i="137"/>
  <c r="GP89" i="137"/>
  <c r="FR89" i="137"/>
  <c r="CB181" i="137"/>
  <c r="GF181" i="137"/>
  <c r="FI181" i="137"/>
  <c r="FZ180" i="137"/>
  <c r="DP180" i="137"/>
  <c r="FH181" i="137"/>
  <c r="FY180" i="137"/>
  <c r="FA180" i="137"/>
  <c r="EL181" i="137"/>
  <c r="DN181" i="137"/>
  <c r="FX180" i="137"/>
  <c r="EZ180" i="137"/>
  <c r="DM180" i="137"/>
  <c r="FE181" i="137"/>
  <c r="EK181" i="137"/>
  <c r="DM181" i="137"/>
  <c r="EG181" i="137"/>
  <c r="DL181" i="137"/>
  <c r="ED180" i="137"/>
  <c r="FV181" i="137"/>
  <c r="EB180" i="137"/>
  <c r="DF180" i="137"/>
  <c r="FT181" i="137"/>
  <c r="GL180" i="137"/>
  <c r="FN180" i="137"/>
  <c r="DE180" i="137"/>
  <c r="EV181" i="137"/>
  <c r="FM180" i="137"/>
  <c r="DD180" i="137"/>
  <c r="DZ181" i="137"/>
  <c r="FL180" i="137"/>
  <c r="DY181" i="137"/>
  <c r="EP180" i="137"/>
  <c r="DX181" i="137"/>
  <c r="DW181" i="137"/>
  <c r="EK180" i="137"/>
  <c r="GH181" i="137"/>
  <c r="GV180" i="137"/>
  <c r="DR180" i="137"/>
  <c r="GG181" i="137"/>
  <c r="GU180" i="137"/>
  <c r="DQ180" i="137"/>
  <c r="FQ181" i="137"/>
  <c r="DA180" i="137"/>
  <c r="FK181" i="137"/>
  <c r="FJ181" i="137"/>
  <c r="FK180" i="137"/>
  <c r="EQ181" i="137"/>
  <c r="EO181" i="137"/>
  <c r="FJ180" i="137"/>
  <c r="FI180" i="137"/>
  <c r="DB24" i="137"/>
  <c r="DZ24" i="137"/>
  <c r="EL24" i="137"/>
  <c r="EX24" i="137"/>
  <c r="FJ24" i="137"/>
  <c r="FV24" i="137"/>
  <c r="GT24" i="137"/>
  <c r="DJ25" i="137"/>
  <c r="DV25" i="137"/>
  <c r="ET25" i="137"/>
  <c r="FF25" i="137"/>
  <c r="FR25" i="137"/>
  <c r="GP25" i="137"/>
  <c r="DL25" i="137"/>
  <c r="DM37" i="137"/>
  <c r="DY37" i="137"/>
  <c r="EW37" i="137"/>
  <c r="FI37" i="137"/>
  <c r="GS37" i="137"/>
  <c r="DI38" i="137"/>
  <c r="EG38" i="137"/>
  <c r="ES38" i="137"/>
  <c r="GC38" i="137"/>
  <c r="GO38" i="137"/>
  <c r="GI37" i="137"/>
  <c r="CC37" i="137"/>
  <c r="CC35" i="137" s="1"/>
  <c r="BN116" i="137"/>
  <c r="BZ116" i="137"/>
  <c r="DO24" i="137"/>
  <c r="EM24" i="137"/>
  <c r="FK24" i="137"/>
  <c r="GU24" i="137"/>
  <c r="DK25" i="137"/>
  <c r="EU25" i="137"/>
  <c r="FG25" i="137"/>
  <c r="GQ25" i="137"/>
  <c r="ED25" i="137"/>
  <c r="DH38" i="137"/>
  <c r="DC50" i="137"/>
  <c r="DO50" i="137"/>
  <c r="EM50" i="137"/>
  <c r="FK50" i="137"/>
  <c r="FW50" i="137"/>
  <c r="GU50" i="137"/>
  <c r="EU51" i="137"/>
  <c r="FS51" i="137"/>
  <c r="GE51" i="137"/>
  <c r="FP64" i="137"/>
  <c r="DT64" i="137"/>
  <c r="FT63" i="137"/>
  <c r="DX63" i="137"/>
  <c r="FD64" i="137"/>
  <c r="DH64" i="137"/>
  <c r="FH63" i="137"/>
  <c r="DL63" i="137"/>
  <c r="FC64" i="137"/>
  <c r="DG64" i="137"/>
  <c r="FG63" i="137"/>
  <c r="DK63" i="137"/>
  <c r="GM64" i="137"/>
  <c r="FJ64" i="137"/>
  <c r="EQ64" i="137"/>
  <c r="DN64" i="137"/>
  <c r="GQ63" i="137"/>
  <c r="FN63" i="137"/>
  <c r="EU63" i="137"/>
  <c r="DR63" i="137"/>
  <c r="GF64" i="137"/>
  <c r="FI64" i="137"/>
  <c r="EJ64" i="137"/>
  <c r="DM64" i="137"/>
  <c r="GJ63" i="137"/>
  <c r="FM63" i="137"/>
  <c r="EN63" i="137"/>
  <c r="DQ63" i="137"/>
  <c r="FG64" i="137"/>
  <c r="DK64" i="137"/>
  <c r="FK63" i="137"/>
  <c r="DO63" i="137"/>
  <c r="GB64" i="137"/>
  <c r="EF64" i="137"/>
  <c r="GF63" i="137"/>
  <c r="EJ63" i="137"/>
  <c r="GA64" i="137"/>
  <c r="EE64" i="137"/>
  <c r="GE63" i="137"/>
  <c r="EI63" i="137"/>
  <c r="GS64" i="137"/>
  <c r="EW64" i="137"/>
  <c r="DA64" i="137"/>
  <c r="FA63" i="137"/>
  <c r="DE63" i="137"/>
  <c r="GR64" i="137"/>
  <c r="FV64" i="137"/>
  <c r="EV64" i="137"/>
  <c r="DZ64" i="137"/>
  <c r="GV63" i="137"/>
  <c r="FZ63" i="137"/>
  <c r="EZ63" i="137"/>
  <c r="ED63" i="137"/>
  <c r="DD63" i="137"/>
  <c r="GQ64" i="137"/>
  <c r="FU64" i="137"/>
  <c r="EU64" i="137"/>
  <c r="DY64" i="137"/>
  <c r="GU63" i="137"/>
  <c r="FY63" i="137"/>
  <c r="EY63" i="137"/>
  <c r="EC63" i="137"/>
  <c r="DC63" i="137"/>
  <c r="FO64" i="137"/>
  <c r="DS64" i="137"/>
  <c r="FS63" i="137"/>
  <c r="DW63" i="137"/>
  <c r="GN64" i="137"/>
  <c r="FN64" i="137"/>
  <c r="ER64" i="137"/>
  <c r="DR64" i="137"/>
  <c r="GR63" i="137"/>
  <c r="FR63" i="137"/>
  <c r="EV63" i="137"/>
  <c r="DV63" i="137"/>
  <c r="GY147" i="137"/>
  <c r="EW155" i="137"/>
  <c r="EI155" i="137"/>
  <c r="FY154" i="137"/>
  <c r="FK154" i="137"/>
  <c r="DE154" i="137"/>
  <c r="FJ155" i="137"/>
  <c r="EV155" i="137"/>
  <c r="GL154" i="137"/>
  <c r="FX154" i="137"/>
  <c r="FV155" i="137"/>
  <c r="FH155" i="137"/>
  <c r="DB155" i="137"/>
  <c r="GJ154" i="137"/>
  <c r="ED154" i="137"/>
  <c r="FU155" i="137"/>
  <c r="FG155" i="137"/>
  <c r="DA155" i="137"/>
  <c r="GI154" i="137"/>
  <c r="EC154" i="137"/>
  <c r="DO154" i="137"/>
  <c r="FT155" i="137"/>
  <c r="GV154" i="137"/>
  <c r="EB154" i="137"/>
  <c r="GG155" i="137"/>
  <c r="GS155" i="137"/>
  <c r="DY155" i="137"/>
  <c r="FA154" i="137"/>
  <c r="FZ154" i="137"/>
  <c r="DD154" i="137"/>
  <c r="FI155" i="137"/>
  <c r="FW154" i="137"/>
  <c r="DC154" i="137"/>
  <c r="GR155" i="137"/>
  <c r="EZ155" i="137"/>
  <c r="FN154" i="137"/>
  <c r="EE154" i="137"/>
  <c r="GQ155" i="137"/>
  <c r="EY155" i="137"/>
  <c r="DG155" i="137"/>
  <c r="FM154" i="137"/>
  <c r="EX155" i="137"/>
  <c r="FL154" i="137"/>
  <c r="EU155" i="137"/>
  <c r="EL155" i="137"/>
  <c r="EZ154" i="137"/>
  <c r="DR154" i="137"/>
  <c r="EK155" i="137"/>
  <c r="EY154" i="137"/>
  <c r="DQ154" i="137"/>
  <c r="EJ155" i="137"/>
  <c r="DP154" i="137"/>
  <c r="GK154" i="137"/>
  <c r="GB154" i="137"/>
  <c r="GA154" i="137"/>
  <c r="EI154" i="137"/>
  <c r="DG154" i="137"/>
  <c r="DF154" i="137"/>
  <c r="FN155" i="137"/>
  <c r="FM155" i="137"/>
  <c r="DX155" i="137"/>
  <c r="DW155" i="137"/>
  <c r="GV218" i="137"/>
  <c r="GJ218" i="137"/>
  <c r="FX218" i="137"/>
  <c r="FL218" i="137"/>
  <c r="EZ218" i="137"/>
  <c r="EN218" i="137"/>
  <c r="EB218" i="137"/>
  <c r="DP218" i="137"/>
  <c r="DD218" i="137"/>
  <c r="GN217" i="137"/>
  <c r="GB217" i="137"/>
  <c r="FP217" i="137"/>
  <c r="FD217" i="137"/>
  <c r="ER217" i="137"/>
  <c r="EF217" i="137"/>
  <c r="DT217" i="137"/>
  <c r="DH217" i="137"/>
  <c r="GS218" i="137"/>
  <c r="GG218" i="137"/>
  <c r="FU218" i="137"/>
  <c r="FI218" i="137"/>
  <c r="EW218" i="137"/>
  <c r="EK218" i="137"/>
  <c r="DY218" i="137"/>
  <c r="DM218" i="137"/>
  <c r="GK217" i="137"/>
  <c r="FY217" i="137"/>
  <c r="FM217" i="137"/>
  <c r="FA217" i="137"/>
  <c r="EO217" i="137"/>
  <c r="EC217" i="137"/>
  <c r="DQ217" i="137"/>
  <c r="DE217" i="137"/>
  <c r="GR218" i="137"/>
  <c r="GF218" i="137"/>
  <c r="FT218" i="137"/>
  <c r="FH218" i="137"/>
  <c r="EV218" i="137"/>
  <c r="EJ218" i="137"/>
  <c r="DX218" i="137"/>
  <c r="DL218" i="137"/>
  <c r="GV217" i="137"/>
  <c r="GJ217" i="137"/>
  <c r="FX217" i="137"/>
  <c r="FL217" i="137"/>
  <c r="EZ217" i="137"/>
  <c r="EN217" i="137"/>
  <c r="EB217" i="137"/>
  <c r="DP217" i="137"/>
  <c r="DD217" i="137"/>
  <c r="GQ218" i="137"/>
  <c r="GE218" i="137"/>
  <c r="FS218" i="137"/>
  <c r="FG218" i="137"/>
  <c r="EU218" i="137"/>
  <c r="EI218" i="137"/>
  <c r="DW218" i="137"/>
  <c r="DK218" i="137"/>
  <c r="GU217" i="137"/>
  <c r="GI217" i="137"/>
  <c r="FW217" i="137"/>
  <c r="FK217" i="137"/>
  <c r="EY217" i="137"/>
  <c r="EM217" i="137"/>
  <c r="EA217" i="137"/>
  <c r="DO217" i="137"/>
  <c r="DC217" i="137"/>
  <c r="GP218" i="137"/>
  <c r="GD218" i="137"/>
  <c r="FR218" i="137"/>
  <c r="FF218" i="137"/>
  <c r="ET218" i="137"/>
  <c r="EH218" i="137"/>
  <c r="DV218" i="137"/>
  <c r="DJ218" i="137"/>
  <c r="GT217" i="137"/>
  <c r="GH217" i="137"/>
  <c r="FV217" i="137"/>
  <c r="FJ217" i="137"/>
  <c r="EX217" i="137"/>
  <c r="EL217" i="137"/>
  <c r="DZ217" i="137"/>
  <c r="DN217" i="137"/>
  <c r="GO218" i="137"/>
  <c r="GC218" i="137"/>
  <c r="FQ218" i="137"/>
  <c r="FE218" i="137"/>
  <c r="ES218" i="137"/>
  <c r="EG218" i="137"/>
  <c r="DU218" i="137"/>
  <c r="DI218" i="137"/>
  <c r="GS217" i="137"/>
  <c r="GG217" i="137"/>
  <c r="FU217" i="137"/>
  <c r="FI217" i="137"/>
  <c r="EW217" i="137"/>
  <c r="EK217" i="137"/>
  <c r="DY217" i="137"/>
  <c r="DM217" i="137"/>
  <c r="GN218" i="137"/>
  <c r="GB218" i="137"/>
  <c r="FP218" i="137"/>
  <c r="FD218" i="137"/>
  <c r="ER218" i="137"/>
  <c r="EF218" i="137"/>
  <c r="DT218" i="137"/>
  <c r="DH218" i="137"/>
  <c r="GR217" i="137"/>
  <c r="GF217" i="137"/>
  <c r="FT217" i="137"/>
  <c r="FH217" i="137"/>
  <c r="EV217" i="137"/>
  <c r="EJ217" i="137"/>
  <c r="DX217" i="137"/>
  <c r="DL217" i="137"/>
  <c r="GM218" i="137"/>
  <c r="GA218" i="137"/>
  <c r="FO218" i="137"/>
  <c r="FC218" i="137"/>
  <c r="EQ218" i="137"/>
  <c r="EE218" i="137"/>
  <c r="DS218" i="137"/>
  <c r="DG218" i="137"/>
  <c r="GQ217" i="137"/>
  <c r="GE217" i="137"/>
  <c r="FS217" i="137"/>
  <c r="FG217" i="137"/>
  <c r="EU217" i="137"/>
  <c r="EI217" i="137"/>
  <c r="DW217" i="137"/>
  <c r="DK217" i="137"/>
  <c r="GL218" i="137"/>
  <c r="FZ218" i="137"/>
  <c r="FN218" i="137"/>
  <c r="FB218" i="137"/>
  <c r="EP218" i="137"/>
  <c r="ED218" i="137"/>
  <c r="DR218" i="137"/>
  <c r="DF218" i="137"/>
  <c r="GP217" i="137"/>
  <c r="GD217" i="137"/>
  <c r="FR217" i="137"/>
  <c r="FF217" i="137"/>
  <c r="ET217" i="137"/>
  <c r="EH217" i="137"/>
  <c r="DV217" i="137"/>
  <c r="DJ217" i="137"/>
  <c r="GK218" i="137"/>
  <c r="FY218" i="137"/>
  <c r="FM218" i="137"/>
  <c r="FA218" i="137"/>
  <c r="EO218" i="137"/>
  <c r="EC218" i="137"/>
  <c r="DQ218" i="137"/>
  <c r="DE218" i="137"/>
  <c r="GO217" i="137"/>
  <c r="GC217" i="137"/>
  <c r="FQ217" i="137"/>
  <c r="FE217" i="137"/>
  <c r="ES217" i="137"/>
  <c r="EG217" i="137"/>
  <c r="DU217" i="137"/>
  <c r="DI217" i="137"/>
  <c r="GU218" i="137"/>
  <c r="EA218" i="137"/>
  <c r="FC217" i="137"/>
  <c r="GT218" i="137"/>
  <c r="DZ218" i="137"/>
  <c r="FB217" i="137"/>
  <c r="GI218" i="137"/>
  <c r="DO218" i="137"/>
  <c r="EQ217" i="137"/>
  <c r="GH218" i="137"/>
  <c r="DN218" i="137"/>
  <c r="EP217" i="137"/>
  <c r="FW218" i="137"/>
  <c r="DC218" i="137"/>
  <c r="EE217" i="137"/>
  <c r="FV218" i="137"/>
  <c r="ED217" i="137"/>
  <c r="FK218" i="137"/>
  <c r="GM217" i="137"/>
  <c r="DS217" i="137"/>
  <c r="FJ218" i="137"/>
  <c r="GL217" i="137"/>
  <c r="DR217" i="137"/>
  <c r="EY218" i="137"/>
  <c r="GA217" i="137"/>
  <c r="DG217" i="137"/>
  <c r="EX218" i="137"/>
  <c r="EL218" i="137"/>
  <c r="FZ217" i="137"/>
  <c r="DF217" i="137"/>
  <c r="EM218" i="137"/>
  <c r="FO217" i="137"/>
  <c r="FN217" i="137"/>
  <c r="DD24" i="137"/>
  <c r="DP24" i="137"/>
  <c r="EB24" i="137"/>
  <c r="EN24" i="137"/>
  <c r="EZ24" i="137"/>
  <c r="FL24" i="137"/>
  <c r="FX24" i="137"/>
  <c r="GJ24" i="137"/>
  <c r="GV24" i="137"/>
  <c r="DX25" i="137"/>
  <c r="EJ25" i="137"/>
  <c r="EV25" i="137"/>
  <c r="FT25" i="137"/>
  <c r="GF25" i="137"/>
  <c r="GR25" i="137"/>
  <c r="ES25" i="137"/>
  <c r="DC37" i="137"/>
  <c r="DO37" i="137"/>
  <c r="EA37" i="137"/>
  <c r="EM37" i="137"/>
  <c r="EY37" i="137"/>
  <c r="FK37" i="137"/>
  <c r="FW37" i="137"/>
  <c r="GU37" i="137"/>
  <c r="DK38" i="137"/>
  <c r="DW38" i="137"/>
  <c r="EI38" i="137"/>
  <c r="EU38" i="137"/>
  <c r="FG38" i="137"/>
  <c r="FS38" i="137"/>
  <c r="GQ38" i="137"/>
  <c r="EB38" i="137"/>
  <c r="DE24" i="137"/>
  <c r="EC24" i="137"/>
  <c r="EO24" i="137"/>
  <c r="FA24" i="137"/>
  <c r="FY24" i="137"/>
  <c r="GK24" i="137"/>
  <c r="DA25" i="137"/>
  <c r="DM25" i="137"/>
  <c r="DY25" i="137"/>
  <c r="EK25" i="137"/>
  <c r="EW25" i="137"/>
  <c r="FI25" i="137"/>
  <c r="FU25" i="137"/>
  <c r="GG25" i="137"/>
  <c r="GS25" i="137"/>
  <c r="DD37" i="137"/>
  <c r="DP37" i="137"/>
  <c r="EB37" i="137"/>
  <c r="EN37" i="137"/>
  <c r="EZ37" i="137"/>
  <c r="FL37" i="137"/>
  <c r="FX37" i="137"/>
  <c r="GJ37" i="137"/>
  <c r="GV37" i="137"/>
  <c r="DL38" i="137"/>
  <c r="DX38" i="137"/>
  <c r="EJ38" i="137"/>
  <c r="EV38" i="137"/>
  <c r="FH38" i="137"/>
  <c r="FT38" i="137"/>
  <c r="GF38" i="137"/>
  <c r="GR38" i="137"/>
  <c r="GN25" i="137"/>
  <c r="ER25" i="137"/>
  <c r="GR24" i="137"/>
  <c r="EJ24" i="137"/>
  <c r="EV24" i="137"/>
  <c r="GI25" i="137"/>
  <c r="FS25" i="137"/>
  <c r="FD25" i="137"/>
  <c r="EM25" i="137"/>
  <c r="DW25" i="137"/>
  <c r="DH25" i="137"/>
  <c r="GM24" i="137"/>
  <c r="FW24" i="137"/>
  <c r="FI24" i="137"/>
  <c r="EU24" i="137"/>
  <c r="EE24" i="137"/>
  <c r="DQ24" i="137"/>
  <c r="DC24" i="137"/>
  <c r="FH24" i="137"/>
  <c r="GU25" i="137"/>
  <c r="GE25" i="137"/>
  <c r="FP25" i="137"/>
  <c r="EY25" i="137"/>
  <c r="EI25" i="137"/>
  <c r="DT25" i="137"/>
  <c r="DC25" i="137"/>
  <c r="GI24" i="137"/>
  <c r="FT24" i="137"/>
  <c r="FF24" i="137"/>
  <c r="EP24" i="137"/>
  <c r="DN24" i="137"/>
  <c r="GD25" i="137"/>
  <c r="EH25" i="137"/>
  <c r="GH24" i="137"/>
  <c r="FC24" i="137"/>
  <c r="EA24" i="137"/>
  <c r="DL24" i="137"/>
  <c r="GB25" i="137"/>
  <c r="EF25" i="137"/>
  <c r="GF24" i="137"/>
  <c r="DX24" i="137"/>
  <c r="GY27" i="137"/>
  <c r="GK38" i="137"/>
  <c r="FY38" i="137"/>
  <c r="FM38" i="137"/>
  <c r="FA38" i="137"/>
  <c r="EO38" i="137"/>
  <c r="EC38" i="137"/>
  <c r="DQ38" i="137"/>
  <c r="DE38" i="137"/>
  <c r="GO37" i="137"/>
  <c r="GC37" i="137"/>
  <c r="FQ37" i="137"/>
  <c r="GJ38" i="137"/>
  <c r="DG38" i="137"/>
  <c r="GG37" i="137"/>
  <c r="FN37" i="137"/>
  <c r="EU37" i="137"/>
  <c r="ED37" i="137"/>
  <c r="DK37" i="137"/>
  <c r="DZ38" i="137"/>
  <c r="DD38" i="137"/>
  <c r="ES37" i="137"/>
  <c r="DI37" i="137"/>
  <c r="GH38" i="137"/>
  <c r="FL38" i="137"/>
  <c r="ER37" i="137"/>
  <c r="DH37" i="137"/>
  <c r="GE38" i="137"/>
  <c r="FK38" i="137"/>
  <c r="EQ38" i="137"/>
  <c r="DU38" i="137"/>
  <c r="DB38" i="137"/>
  <c r="GB37" i="137"/>
  <c r="EQ37" i="137"/>
  <c r="DG37" i="137"/>
  <c r="FJ38" i="137"/>
  <c r="EN38" i="137"/>
  <c r="EP37" i="137"/>
  <c r="DF37" i="137"/>
  <c r="GV38" i="137"/>
  <c r="FZ37" i="137"/>
  <c r="FE37" i="137"/>
  <c r="DU37" i="137"/>
  <c r="GU38" i="137"/>
  <c r="GA38" i="137"/>
  <c r="FE38" i="137"/>
  <c r="EL38" i="137"/>
  <c r="DP38" i="137"/>
  <c r="FD37" i="137"/>
  <c r="EK37" i="137"/>
  <c r="DT37" i="137"/>
  <c r="DA37" i="137"/>
  <c r="GT38" i="137"/>
  <c r="FX38" i="137"/>
  <c r="DO38" i="137"/>
  <c r="GQ37" i="137"/>
  <c r="FU37" i="137"/>
  <c r="FC37" i="137"/>
  <c r="DS37" i="137"/>
  <c r="DN38" i="137"/>
  <c r="GN37" i="137"/>
  <c r="FB37" i="137"/>
  <c r="DR37" i="137"/>
  <c r="FV38" i="137"/>
  <c r="EZ38" i="137"/>
  <c r="EG37" i="137"/>
  <c r="GL37" i="137"/>
  <c r="FP37" i="137"/>
  <c r="EF37" i="137"/>
  <c r="GY118" i="137"/>
  <c r="EF129" i="137"/>
  <c r="FH128" i="137"/>
  <c r="GR129" i="137"/>
  <c r="FT129" i="137"/>
  <c r="DX128" i="137"/>
  <c r="GN129" i="137"/>
  <c r="FS129" i="137"/>
  <c r="EV129" i="137"/>
  <c r="GG128" i="137"/>
  <c r="EO128" i="137"/>
  <c r="GM129" i="137"/>
  <c r="FR129" i="137"/>
  <c r="EU129" i="137"/>
  <c r="GF128" i="137"/>
  <c r="FI128" i="137"/>
  <c r="EN128" i="137"/>
  <c r="DQ128" i="137"/>
  <c r="FQ129" i="137"/>
  <c r="ES129" i="137"/>
  <c r="DY129" i="137"/>
  <c r="DA129" i="137"/>
  <c r="GE128" i="137"/>
  <c r="FG128" i="137"/>
  <c r="EM128" i="137"/>
  <c r="DO128" i="137"/>
  <c r="FP129" i="137"/>
  <c r="ER129" i="137"/>
  <c r="DX129" i="137"/>
  <c r="GV128" i="137"/>
  <c r="EL128" i="137"/>
  <c r="DN128" i="137"/>
  <c r="GG129" i="137"/>
  <c r="EQ129" i="137"/>
  <c r="DT129" i="137"/>
  <c r="GU128" i="137"/>
  <c r="FX128" i="137"/>
  <c r="DM128" i="137"/>
  <c r="GF129" i="137"/>
  <c r="FI129" i="137"/>
  <c r="DS129" i="137"/>
  <c r="GT128" i="137"/>
  <c r="FW128" i="137"/>
  <c r="DL128" i="137"/>
  <c r="GS128" i="137"/>
  <c r="FU128" i="137"/>
  <c r="DK128" i="137"/>
  <c r="GR128" i="137"/>
  <c r="FT128" i="137"/>
  <c r="FE129" i="137"/>
  <c r="FS128" i="137"/>
  <c r="EV128" i="137"/>
  <c r="FD129" i="137"/>
  <c r="EG129" i="137"/>
  <c r="DL129" i="137"/>
  <c r="GK128" i="137"/>
  <c r="EU128" i="137"/>
  <c r="DC128" i="137"/>
  <c r="FU129" i="137"/>
  <c r="FC129" i="137"/>
  <c r="EE129" i="137"/>
  <c r="DK129" i="137"/>
  <c r="GI128" i="137"/>
  <c r="FO128" i="137"/>
  <c r="EQ128" i="137"/>
  <c r="DY128" i="137"/>
  <c r="DA128" i="137"/>
  <c r="GS129" i="137"/>
  <c r="CO167" i="137"/>
  <c r="CO165" i="137" s="1"/>
  <c r="M168" i="137"/>
  <c r="Y168" i="137"/>
  <c r="DF24" i="137"/>
  <c r="DR24" i="137"/>
  <c r="ED24" i="137"/>
  <c r="FB24" i="137"/>
  <c r="FN24" i="137"/>
  <c r="FZ25" i="137"/>
  <c r="FQ38" i="137"/>
  <c r="BG51" i="137"/>
  <c r="CJ103" i="137"/>
  <c r="FR103" i="137"/>
  <c r="DV103" i="137"/>
  <c r="FV102" i="137"/>
  <c r="DB102" i="137"/>
  <c r="FQ103" i="137"/>
  <c r="DU103" i="137"/>
  <c r="FU102" i="137"/>
  <c r="DA102" i="137"/>
  <c r="FE103" i="137"/>
  <c r="DI103" i="137"/>
  <c r="FJ102" i="137"/>
  <c r="GK103" i="137"/>
  <c r="FD103" i="137"/>
  <c r="FI102" i="137"/>
  <c r="DC102" i="137"/>
  <c r="DT103" i="137"/>
  <c r="GD103" i="137"/>
  <c r="EZ103" i="137"/>
  <c r="DS103" i="137"/>
  <c r="GH102" i="137"/>
  <c r="EA102" i="137"/>
  <c r="GC103" i="137"/>
  <c r="GG102" i="137"/>
  <c r="FD102" i="137"/>
  <c r="DZ102" i="137"/>
  <c r="GB103" i="137"/>
  <c r="GF102" i="137"/>
  <c r="DY102" i="137"/>
  <c r="GA103" i="137"/>
  <c r="ET103" i="137"/>
  <c r="DP103" i="137"/>
  <c r="GE102" i="137"/>
  <c r="DX102" i="137"/>
  <c r="DH103" i="137"/>
  <c r="EU102" i="137"/>
  <c r="FP103" i="137"/>
  <c r="FT102" i="137"/>
  <c r="ER102" i="137"/>
  <c r="DN102" i="137"/>
  <c r="GV103" i="137"/>
  <c r="FO103" i="137"/>
  <c r="EH103" i="137"/>
  <c r="DD103" i="137"/>
  <c r="FS102" i="137"/>
  <c r="DM102" i="137"/>
  <c r="EE103" i="137"/>
  <c r="GT102" i="137"/>
  <c r="FQ102" i="137"/>
  <c r="GP103" i="137"/>
  <c r="FP102" i="137"/>
  <c r="FM103" i="137"/>
  <c r="EM102" i="137"/>
  <c r="FL103" i="137"/>
  <c r="EL102" i="137"/>
  <c r="EG103" i="137"/>
  <c r="DL102" i="137"/>
  <c r="EF103" i="137"/>
  <c r="DK102" i="137"/>
  <c r="BU128" i="137"/>
  <c r="BU126" i="137" s="1"/>
  <c r="CG128" i="137"/>
  <c r="CG126" i="137" s="1"/>
  <c r="DY193" i="137"/>
  <c r="FI193" i="137"/>
  <c r="DB193" i="137"/>
  <c r="EK193" i="137"/>
  <c r="DM193" i="137"/>
  <c r="ES194" i="137"/>
  <c r="FJ193" i="137"/>
  <c r="DL194" i="137"/>
  <c r="FX193" i="137"/>
  <c r="GF194" i="137"/>
  <c r="DI194" i="137"/>
  <c r="GB194" i="137"/>
  <c r="EJ194" i="137"/>
  <c r="GS193" i="137"/>
  <c r="EB193" i="137"/>
  <c r="FU194" i="137"/>
  <c r="EG194" i="137"/>
  <c r="GR193" i="137"/>
  <c r="DZ193" i="137"/>
  <c r="GJ193" i="137"/>
  <c r="EZ193" i="137"/>
  <c r="FI194" i="137"/>
  <c r="GG193" i="137"/>
  <c r="EX193" i="137"/>
  <c r="GS194" i="137"/>
  <c r="FH194" i="137"/>
  <c r="EW193" i="137"/>
  <c r="FE194" i="137"/>
  <c r="FD194" i="137"/>
  <c r="EV193" i="137"/>
  <c r="EF194" i="137"/>
  <c r="DH194" i="137"/>
  <c r="GO194" i="137"/>
  <c r="FZ193" i="137"/>
  <c r="FY193" i="137"/>
  <c r="DG193" i="137"/>
  <c r="GN194" i="137"/>
  <c r="GC194" i="137"/>
  <c r="FO194" i="137"/>
  <c r="GQ193" i="137"/>
  <c r="DS24" i="137"/>
  <c r="EQ24" i="137"/>
  <c r="FO24" i="137"/>
  <c r="GA24" i="137"/>
  <c r="DO25" i="137"/>
  <c r="EA25" i="137"/>
  <c r="FK25" i="137"/>
  <c r="FW25" i="137"/>
  <c r="DG24" i="137"/>
  <c r="GO25" i="137"/>
  <c r="GM38" i="137"/>
  <c r="DG50" i="137"/>
  <c r="EQ50" i="137"/>
  <c r="GA50" i="137"/>
  <c r="DO51" i="137"/>
  <c r="EY51" i="137"/>
  <c r="GI51" i="137"/>
  <c r="R38" i="137"/>
  <c r="AD38" i="137"/>
  <c r="DH24" i="137"/>
  <c r="DT24" i="137"/>
  <c r="EF24" i="137"/>
  <c r="ER24" i="137"/>
  <c r="FD24" i="137"/>
  <c r="FP24" i="137"/>
  <c r="GB24" i="137"/>
  <c r="GN24" i="137"/>
  <c r="DD25" i="137"/>
  <c r="DP25" i="137"/>
  <c r="EB25" i="137"/>
  <c r="EN25" i="137"/>
  <c r="EZ25" i="137"/>
  <c r="FL25" i="137"/>
  <c r="FX25" i="137"/>
  <c r="GJ25" i="137"/>
  <c r="GV25" i="137"/>
  <c r="DW24" i="137"/>
  <c r="GA37" i="137"/>
  <c r="GM37" i="137"/>
  <c r="DC38" i="137"/>
  <c r="EA38" i="137"/>
  <c r="EM38" i="137"/>
  <c r="EY38" i="137"/>
  <c r="FW38" i="137"/>
  <c r="GI38" i="137"/>
  <c r="DH50" i="137"/>
  <c r="DT50" i="137"/>
  <c r="EF50" i="137"/>
  <c r="ER50" i="137"/>
  <c r="FD50" i="137"/>
  <c r="FP50" i="137"/>
  <c r="GB50" i="137"/>
  <c r="GN50" i="137"/>
  <c r="DD51" i="137"/>
  <c r="DP51" i="137"/>
  <c r="EB51" i="137"/>
  <c r="EN51" i="137"/>
  <c r="EZ51" i="137"/>
  <c r="FL51" i="137"/>
  <c r="FX51" i="137"/>
  <c r="GJ51" i="137"/>
  <c r="GV51" i="137"/>
  <c r="FA77" i="137"/>
  <c r="DE77" i="137"/>
  <c r="FE76" i="137"/>
  <c r="DI76" i="137"/>
  <c r="GV77" i="137"/>
  <c r="FO77" i="137"/>
  <c r="EZ77" i="137"/>
  <c r="DS77" i="137"/>
  <c r="DD77" i="137"/>
  <c r="FS76" i="137"/>
  <c r="FD76" i="137"/>
  <c r="DW76" i="137"/>
  <c r="DH76" i="137"/>
  <c r="GU77" i="137"/>
  <c r="GA77" i="137"/>
  <c r="FL77" i="137"/>
  <c r="EE77" i="137"/>
  <c r="DP77" i="137"/>
  <c r="GE76" i="137"/>
  <c r="FP76" i="137"/>
  <c r="EI76" i="137"/>
  <c r="DT76" i="137"/>
  <c r="GO77" i="137"/>
  <c r="FK77" i="137"/>
  <c r="ES77" i="137"/>
  <c r="DO77" i="137"/>
  <c r="GS76" i="137"/>
  <c r="FO76" i="137"/>
  <c r="EW76" i="137"/>
  <c r="DS76" i="137"/>
  <c r="DA76" i="137"/>
  <c r="GN77" i="137"/>
  <c r="FY77" i="137"/>
  <c r="ER77" i="137"/>
  <c r="EC77" i="137"/>
  <c r="GR76" i="137"/>
  <c r="GC76" i="137"/>
  <c r="EV76" i="137"/>
  <c r="EG76" i="137"/>
  <c r="GM77" i="137"/>
  <c r="FX77" i="137"/>
  <c r="EQ77" i="137"/>
  <c r="EB77" i="137"/>
  <c r="GQ76" i="137"/>
  <c r="GB76" i="137"/>
  <c r="EU76" i="137"/>
  <c r="EF76" i="137"/>
  <c r="FW77" i="137"/>
  <c r="EA77" i="137"/>
  <c r="GA76" i="137"/>
  <c r="EE76" i="137"/>
  <c r="GK77" i="137"/>
  <c r="EO77" i="137"/>
  <c r="GO76" i="137"/>
  <c r="ES76" i="137"/>
  <c r="GJ77" i="137"/>
  <c r="EN77" i="137"/>
  <c r="GN76" i="137"/>
  <c r="ER76" i="137"/>
  <c r="DC77" i="137"/>
  <c r="EK76" i="137"/>
  <c r="FM77" i="137"/>
  <c r="EJ76" i="137"/>
  <c r="GM76" i="137"/>
  <c r="DY76" i="137"/>
  <c r="EY77" i="137"/>
  <c r="GG76" i="137"/>
  <c r="GF76" i="137"/>
  <c r="DU76" i="137"/>
  <c r="EM77" i="137"/>
  <c r="FU76" i="137"/>
  <c r="EG77" i="137"/>
  <c r="DG76" i="137"/>
  <c r="EF77" i="137"/>
  <c r="FQ76" i="137"/>
  <c r="GI77" i="137"/>
  <c r="DU77" i="137"/>
  <c r="GC77" i="137"/>
  <c r="FC76" i="137"/>
  <c r="GB77" i="137"/>
  <c r="DQ77" i="137"/>
  <c r="FQ77" i="137"/>
  <c r="DF77" i="137"/>
  <c r="EQ76" i="137"/>
  <c r="GY157" i="137"/>
  <c r="FE168" i="137"/>
  <c r="DI168" i="137"/>
  <c r="FI167" i="137"/>
  <c r="GN168" i="137"/>
  <c r="DG168" i="137"/>
  <c r="DY167" i="137"/>
  <c r="GM168" i="137"/>
  <c r="FQ168" i="137"/>
  <c r="DF168" i="137"/>
  <c r="GG167" i="137"/>
  <c r="DX167" i="137"/>
  <c r="FP168" i="137"/>
  <c r="ES168" i="137"/>
  <c r="GD167" i="137"/>
  <c r="FH167" i="137"/>
  <c r="DA167" i="137"/>
  <c r="FO168" i="137"/>
  <c r="ER168" i="137"/>
  <c r="FG167" i="137"/>
  <c r="FN168" i="137"/>
  <c r="EQ168" i="137"/>
  <c r="DU168" i="137"/>
  <c r="FF167" i="137"/>
  <c r="DT168" i="137"/>
  <c r="GS167" i="137"/>
  <c r="EI167" i="137"/>
  <c r="GR167" i="137"/>
  <c r="GC168" i="137"/>
  <c r="FU167" i="137"/>
  <c r="DM167" i="137"/>
  <c r="FD168" i="137"/>
  <c r="FT167" i="137"/>
  <c r="EW167" i="137"/>
  <c r="DL167" i="137"/>
  <c r="FC168" i="137"/>
  <c r="EH168" i="137"/>
  <c r="DK168" i="137"/>
  <c r="FS167" i="137"/>
  <c r="EV167" i="137"/>
  <c r="DK167" i="137"/>
  <c r="EU167" i="137"/>
  <c r="FS168" i="137"/>
  <c r="FB168" i="137"/>
  <c r="EA167" i="137"/>
  <c r="FA168" i="137"/>
  <c r="DZ167" i="137"/>
  <c r="EG168" i="137"/>
  <c r="DJ167" i="137"/>
  <c r="ED168" i="137"/>
  <c r="DJ168" i="137"/>
  <c r="DH168" i="137"/>
  <c r="GI167" i="137"/>
  <c r="FR167" i="137"/>
  <c r="FO167" i="137"/>
  <c r="GU168" i="137"/>
  <c r="GO168" i="137"/>
  <c r="EK24" i="137"/>
  <c r="DJ76" i="137"/>
  <c r="DV76" i="137"/>
  <c r="FF76" i="137"/>
  <c r="FR76" i="137"/>
  <c r="DR77" i="137"/>
  <c r="FB77" i="137"/>
  <c r="FN77" i="137"/>
  <c r="CV128" i="137"/>
  <c r="CV126" i="137" s="1"/>
  <c r="H129" i="137"/>
  <c r="DJ24" i="137"/>
  <c r="DV24" i="137"/>
  <c r="EH24" i="137"/>
  <c r="ET24" i="137"/>
  <c r="FR24" i="137"/>
  <c r="GP24" i="137"/>
  <c r="DF25" i="137"/>
  <c r="DR25" i="137"/>
  <c r="EP25" i="137"/>
  <c r="FB25" i="137"/>
  <c r="FN25" i="137"/>
  <c r="GL25" i="137"/>
  <c r="EY24" i="137"/>
  <c r="DL37" i="137"/>
  <c r="GS51" i="137"/>
  <c r="FI51" i="137"/>
  <c r="DY51" i="137"/>
  <c r="GK50" i="137"/>
  <c r="FA50" i="137"/>
  <c r="DQ50" i="137"/>
  <c r="GR51" i="137"/>
  <c r="FH51" i="137"/>
  <c r="DX51" i="137"/>
  <c r="GJ50" i="137"/>
  <c r="EZ50" i="137"/>
  <c r="DP50" i="137"/>
  <c r="FU51" i="137"/>
  <c r="EK51" i="137"/>
  <c r="DA51" i="137"/>
  <c r="FM50" i="137"/>
  <c r="EC50" i="137"/>
  <c r="FT51" i="137"/>
  <c r="EJ51" i="137"/>
  <c r="GV50" i="137"/>
  <c r="FL50" i="137"/>
  <c r="EB50" i="137"/>
  <c r="FR51" i="137"/>
  <c r="EH51" i="137"/>
  <c r="GT50" i="137"/>
  <c r="FJ50" i="137"/>
  <c r="DZ50" i="137"/>
  <c r="FK51" i="137"/>
  <c r="FC50" i="137"/>
  <c r="EI51" i="137"/>
  <c r="EA50" i="137"/>
  <c r="EA51" i="137"/>
  <c r="DS50" i="137"/>
  <c r="DK51" i="137"/>
  <c r="FK142" i="137"/>
  <c r="DO142" i="137"/>
  <c r="FO141" i="137"/>
  <c r="DS141" i="137"/>
  <c r="FY142" i="137"/>
  <c r="EC142" i="137"/>
  <c r="GC141" i="137"/>
  <c r="EG141" i="137"/>
  <c r="GM142" i="137"/>
  <c r="FX142" i="137"/>
  <c r="EQ142" i="137"/>
  <c r="EB142" i="137"/>
  <c r="GQ141" i="137"/>
  <c r="FW142" i="137"/>
  <c r="EA142" i="137"/>
  <c r="GA141" i="137"/>
  <c r="EE141" i="137"/>
  <c r="GK142" i="137"/>
  <c r="EO142" i="137"/>
  <c r="GO141" i="137"/>
  <c r="ES141" i="137"/>
  <c r="GJ142" i="137"/>
  <c r="EN142" i="137"/>
  <c r="GN141" i="137"/>
  <c r="ER141" i="137"/>
  <c r="GI142" i="137"/>
  <c r="EM142" i="137"/>
  <c r="GM141" i="137"/>
  <c r="EQ141" i="137"/>
  <c r="FA142" i="137"/>
  <c r="DE142" i="137"/>
  <c r="FE141" i="137"/>
  <c r="DI141" i="137"/>
  <c r="GV142" i="137"/>
  <c r="EZ142" i="137"/>
  <c r="DD142" i="137"/>
  <c r="FD141" i="137"/>
  <c r="DH141" i="137"/>
  <c r="GU142" i="137"/>
  <c r="EY142" i="137"/>
  <c r="DC142" i="137"/>
  <c r="FC141" i="137"/>
  <c r="EF142" i="137"/>
  <c r="EE142" i="137"/>
  <c r="DQ142" i="137"/>
  <c r="EU141" i="137"/>
  <c r="DP142" i="137"/>
  <c r="EJ141" i="137"/>
  <c r="EI141" i="137"/>
  <c r="EF141" i="137"/>
  <c r="GB142" i="137"/>
  <c r="GF141" i="137"/>
  <c r="DU141" i="137"/>
  <c r="GA142" i="137"/>
  <c r="GE141" i="137"/>
  <c r="DT141" i="137"/>
  <c r="FM142" i="137"/>
  <c r="GB141" i="137"/>
  <c r="FL142" i="137"/>
  <c r="FQ141" i="137"/>
  <c r="FP141" i="137"/>
  <c r="ET142" i="137"/>
  <c r="FJ141" i="137"/>
  <c r="DK24" i="137"/>
  <c r="EI24" i="137"/>
  <c r="FG24" i="137"/>
  <c r="FS24" i="137"/>
  <c r="GE24" i="137"/>
  <c r="GQ24" i="137"/>
  <c r="DG25" i="137"/>
  <c r="DS25" i="137"/>
  <c r="EE25" i="137"/>
  <c r="EQ25" i="137"/>
  <c r="FC25" i="137"/>
  <c r="FO25" i="137"/>
  <c r="GA25" i="137"/>
  <c r="GM25" i="137"/>
  <c r="FM24" i="137"/>
  <c r="EE37" i="137"/>
  <c r="J38" i="137"/>
  <c r="V38" i="137"/>
  <c r="AH38" i="137"/>
  <c r="CS50" i="137"/>
  <c r="CS48" i="137" s="1"/>
  <c r="GY40" i="137"/>
  <c r="P51" i="137"/>
  <c r="FT116" i="137"/>
  <c r="DX116" i="137"/>
  <c r="FX115" i="137"/>
  <c r="EB115" i="137"/>
  <c r="FS116" i="137"/>
  <c r="DW116" i="137"/>
  <c r="FW115" i="137"/>
  <c r="EA115" i="137"/>
  <c r="GG116" i="137"/>
  <c r="FR116" i="137"/>
  <c r="EK116" i="137"/>
  <c r="DV116" i="137"/>
  <c r="GE116" i="137"/>
  <c r="EI116" i="137"/>
  <c r="GI115" i="137"/>
  <c r="EM115" i="137"/>
  <c r="GS116" i="137"/>
  <c r="GD116" i="137"/>
  <c r="EW116" i="137"/>
  <c r="EH116" i="137"/>
  <c r="DA116" i="137"/>
  <c r="GH115" i="137"/>
  <c r="FA115" i="137"/>
  <c r="EL115" i="137"/>
  <c r="DE115" i="137"/>
  <c r="GR116" i="137"/>
  <c r="FZ116" i="137"/>
  <c r="EV116" i="137"/>
  <c r="ED116" i="137"/>
  <c r="GQ116" i="137"/>
  <c r="EU116" i="137"/>
  <c r="GU115" i="137"/>
  <c r="EY115" i="137"/>
  <c r="DC115" i="137"/>
  <c r="FI116" i="137"/>
  <c r="DM116" i="137"/>
  <c r="FM115" i="137"/>
  <c r="DQ115" i="137"/>
  <c r="FH116" i="137"/>
  <c r="DL116" i="137"/>
  <c r="FL115" i="137"/>
  <c r="DP115" i="137"/>
  <c r="FG116" i="137"/>
  <c r="DK116" i="137"/>
  <c r="FK115" i="137"/>
  <c r="DO115" i="137"/>
  <c r="GF116" i="137"/>
  <c r="FU116" i="137"/>
  <c r="GV115" i="137"/>
  <c r="EZ115" i="137"/>
  <c r="FN116" i="137"/>
  <c r="DD115" i="137"/>
  <c r="FF116" i="137"/>
  <c r="GK115" i="137"/>
  <c r="EO115" i="137"/>
  <c r="GJ115" i="137"/>
  <c r="EN115" i="137"/>
  <c r="GD115" i="137"/>
  <c r="EH115" i="137"/>
  <c r="EJ116" i="137"/>
  <c r="FY115" i="137"/>
  <c r="EC115" i="137"/>
  <c r="DY116" i="137"/>
  <c r="FV115" i="137"/>
  <c r="DZ115" i="137"/>
  <c r="DR116" i="137"/>
  <c r="FR115" i="137"/>
  <c r="DV115" i="137"/>
  <c r="GU116" i="137"/>
  <c r="DJ116" i="137"/>
  <c r="FJ115" i="137"/>
  <c r="DN115" i="137"/>
  <c r="BB128" i="137"/>
  <c r="BB126" i="137" s="1"/>
  <c r="BN128" i="137"/>
  <c r="BN126" i="137" s="1"/>
  <c r="FR207" i="137"/>
  <c r="DK207" i="137"/>
  <c r="DZ206" i="137"/>
  <c r="GE207" i="137"/>
  <c r="GT206" i="137"/>
  <c r="EM206" i="137"/>
  <c r="GD207" i="137"/>
  <c r="DW207" i="137"/>
  <c r="EL206" i="137"/>
  <c r="DV207" i="137"/>
  <c r="FK206" i="137"/>
  <c r="FT207" i="137"/>
  <c r="EH207" i="137"/>
  <c r="GI206" i="137"/>
  <c r="DB206" i="137"/>
  <c r="EN206" i="137"/>
  <c r="FX206" i="137"/>
  <c r="GQ207" i="137"/>
  <c r="FF207" i="137"/>
  <c r="DJ207" i="137"/>
  <c r="GP207" i="137"/>
  <c r="EU207" i="137"/>
  <c r="FJ206" i="137"/>
  <c r="ET207" i="137"/>
  <c r="GV206" i="137"/>
  <c r="DO206" i="137"/>
  <c r="DN206" i="137"/>
  <c r="DL207" i="137"/>
  <c r="DC206" i="137"/>
  <c r="GU206" i="137"/>
  <c r="FG207" i="137"/>
  <c r="EA206" i="137"/>
  <c r="EJ207" i="137"/>
  <c r="EI207" i="137"/>
  <c r="EF207" i="137"/>
  <c r="GJ206" i="137"/>
  <c r="GH206" i="137"/>
  <c r="FW206" i="137"/>
  <c r="FV206" i="137"/>
  <c r="GF207" i="137"/>
  <c r="EY206" i="137"/>
  <c r="EX206" i="137"/>
  <c r="EB206" i="137"/>
  <c r="FS207" i="137"/>
  <c r="FH207" i="137"/>
  <c r="ER206" i="137"/>
  <c r="GD24" i="137"/>
  <c r="DW37" i="137"/>
  <c r="EI37" i="137"/>
  <c r="FG37" i="137"/>
  <c r="FS37" i="137"/>
  <c r="GE37" i="137"/>
  <c r="DS38" i="137"/>
  <c r="EE38" i="137"/>
  <c r="FC38" i="137"/>
  <c r="FO38" i="137"/>
  <c r="EV37" i="137"/>
  <c r="GM50" i="137"/>
  <c r="DE37" i="137"/>
  <c r="DQ37" i="137"/>
  <c r="EC37" i="137"/>
  <c r="EO37" i="137"/>
  <c r="FA37" i="137"/>
  <c r="FM37" i="137"/>
  <c r="FY37" i="137"/>
  <c r="GK37" i="137"/>
  <c r="DA38" i="137"/>
  <c r="DM38" i="137"/>
  <c r="DY38" i="137"/>
  <c r="EK38" i="137"/>
  <c r="EW38" i="137"/>
  <c r="FI38" i="137"/>
  <c r="FU38" i="137"/>
  <c r="GG38" i="137"/>
  <c r="GS38" i="137"/>
  <c r="DP63" i="137"/>
  <c r="FL63" i="137"/>
  <c r="DL64" i="137"/>
  <c r="FH64" i="137"/>
  <c r="DJ50" i="137"/>
  <c r="DV50" i="137"/>
  <c r="EH50" i="137"/>
  <c r="ET50" i="137"/>
  <c r="FF50" i="137"/>
  <c r="FR50" i="137"/>
  <c r="GD50" i="137"/>
  <c r="GP50" i="137"/>
  <c r="DF51" i="137"/>
  <c r="DR51" i="137"/>
  <c r="ED51" i="137"/>
  <c r="EP51" i="137"/>
  <c r="FB51" i="137"/>
  <c r="FN51" i="137"/>
  <c r="FZ51" i="137"/>
  <c r="GL51" i="137"/>
  <c r="EO63" i="137"/>
  <c r="GK63" i="137"/>
  <c r="EK64" i="137"/>
  <c r="GG64" i="137"/>
  <c r="EG89" i="137"/>
  <c r="FQ89" i="137"/>
  <c r="GC89" i="137"/>
  <c r="GO89" i="137"/>
  <c r="DQ90" i="137"/>
  <c r="EO90" i="137"/>
  <c r="FM90" i="137"/>
  <c r="FY90" i="137"/>
  <c r="GK90" i="137"/>
  <c r="DK50" i="137"/>
  <c r="DW50" i="137"/>
  <c r="EI50" i="137"/>
  <c r="EU50" i="137"/>
  <c r="FG50" i="137"/>
  <c r="FS50" i="137"/>
  <c r="GE50" i="137"/>
  <c r="GQ50" i="137"/>
  <c r="DG51" i="137"/>
  <c r="DS51" i="137"/>
  <c r="EE51" i="137"/>
  <c r="EQ51" i="137"/>
  <c r="FC51" i="137"/>
  <c r="FO51" i="137"/>
  <c r="GA51" i="137"/>
  <c r="GM51" i="137"/>
  <c r="DA50" i="137"/>
  <c r="DM50" i="137"/>
  <c r="FZ24" i="137"/>
  <c r="GL24" i="137"/>
  <c r="DB25" i="137"/>
  <c r="DN25" i="137"/>
  <c r="DZ25" i="137"/>
  <c r="EL25" i="137"/>
  <c r="EX25" i="137"/>
  <c r="FJ25" i="137"/>
  <c r="FV25" i="137"/>
  <c r="GH25" i="137"/>
  <c r="GT25" i="137"/>
  <c r="DJ37" i="137"/>
  <c r="DV37" i="137"/>
  <c r="EH37" i="137"/>
  <c r="ET37" i="137"/>
  <c r="FF37" i="137"/>
  <c r="FR37" i="137"/>
  <c r="GD37" i="137"/>
  <c r="GP37" i="137"/>
  <c r="DF38" i="137"/>
  <c r="DR38" i="137"/>
  <c r="ED38" i="137"/>
  <c r="EP38" i="137"/>
  <c r="FB38" i="137"/>
  <c r="FN38" i="137"/>
  <c r="FZ38" i="137"/>
  <c r="GL38" i="137"/>
  <c r="DB50" i="137"/>
  <c r="DN50" i="137"/>
  <c r="EL50" i="137"/>
  <c r="EX50" i="137"/>
  <c r="FV50" i="137"/>
  <c r="GH50" i="137"/>
  <c r="DJ51" i="137"/>
  <c r="DV51" i="137"/>
  <c r="ET51" i="137"/>
  <c r="FF51" i="137"/>
  <c r="GD51" i="137"/>
  <c r="GP51" i="137"/>
  <c r="DI63" i="137"/>
  <c r="DU63" i="137"/>
  <c r="EG63" i="137"/>
  <c r="ES63" i="137"/>
  <c r="FE63" i="137"/>
  <c r="FQ63" i="137"/>
  <c r="GC63" i="137"/>
  <c r="GO63" i="137"/>
  <c r="EY50" i="137"/>
  <c r="GI50" i="137"/>
  <c r="DW51" i="137"/>
  <c r="FG51" i="137"/>
  <c r="GQ51" i="137"/>
  <c r="DJ63" i="137"/>
  <c r="EH63" i="137"/>
  <c r="FF63" i="137"/>
  <c r="GD63" i="137"/>
  <c r="DF64" i="137"/>
  <c r="ED64" i="137"/>
  <c r="FB64" i="137"/>
  <c r="FZ64" i="137"/>
  <c r="DD50" i="137"/>
  <c r="EN50" i="137"/>
  <c r="FX50" i="137"/>
  <c r="DL51" i="137"/>
  <c r="EV51" i="137"/>
  <c r="GF51" i="137"/>
  <c r="DF76" i="137"/>
  <c r="DR76" i="137"/>
  <c r="ED76" i="137"/>
  <c r="EP76" i="137"/>
  <c r="FB76" i="137"/>
  <c r="FN76" i="137"/>
  <c r="FZ76" i="137"/>
  <c r="GL76" i="137"/>
  <c r="DB77" i="137"/>
  <c r="DN77" i="137"/>
  <c r="DZ77" i="137"/>
  <c r="EL77" i="137"/>
  <c r="EX77" i="137"/>
  <c r="FJ77" i="137"/>
  <c r="FV77" i="137"/>
  <c r="GH77" i="137"/>
  <c r="GT77" i="137"/>
  <c r="DI24" i="137"/>
  <c r="DU24" i="137"/>
  <c r="EG24" i="137"/>
  <c r="ES24" i="137"/>
  <c r="FE24" i="137"/>
  <c r="FQ24" i="137"/>
  <c r="GC24" i="137"/>
  <c r="GO24" i="137"/>
  <c r="DE25" i="137"/>
  <c r="DQ25" i="137"/>
  <c r="EC25" i="137"/>
  <c r="EO25" i="137"/>
  <c r="FA25" i="137"/>
  <c r="FM25" i="137"/>
  <c r="FY25" i="137"/>
  <c r="GK25" i="137"/>
  <c r="DE50" i="137"/>
  <c r="EO50" i="137"/>
  <c r="FY50" i="137"/>
  <c r="DM51" i="137"/>
  <c r="EW51" i="137"/>
  <c r="GG51" i="137"/>
  <c r="DB37" i="137"/>
  <c r="DN37" i="137"/>
  <c r="DZ37" i="137"/>
  <c r="EL37" i="137"/>
  <c r="EX37" i="137"/>
  <c r="FJ37" i="137"/>
  <c r="FV37" i="137"/>
  <c r="GH37" i="137"/>
  <c r="GT37" i="137"/>
  <c r="DJ38" i="137"/>
  <c r="DV38" i="137"/>
  <c r="EH38" i="137"/>
  <c r="ET38" i="137"/>
  <c r="FF38" i="137"/>
  <c r="FR38" i="137"/>
  <c r="GD38" i="137"/>
  <c r="GP38" i="137"/>
  <c r="DF50" i="137"/>
  <c r="DR50" i="137"/>
  <c r="ED50" i="137"/>
  <c r="EP50" i="137"/>
  <c r="FB50" i="137"/>
  <c r="FN50" i="137"/>
  <c r="FZ50" i="137"/>
  <c r="GL50" i="137"/>
  <c r="DB51" i="137"/>
  <c r="DN51" i="137"/>
  <c r="DZ51" i="137"/>
  <c r="EL51" i="137"/>
  <c r="EX51" i="137"/>
  <c r="FJ51" i="137"/>
  <c r="FV51" i="137"/>
  <c r="GH51" i="137"/>
  <c r="GT51" i="137"/>
  <c r="DA63" i="137"/>
  <c r="DY63" i="137"/>
  <c r="EK63" i="137"/>
  <c r="EW63" i="137"/>
  <c r="FU63" i="137"/>
  <c r="GG63" i="137"/>
  <c r="GS63" i="137"/>
  <c r="DU64" i="137"/>
  <c r="EG64" i="137"/>
  <c r="ES64" i="137"/>
  <c r="FQ64" i="137"/>
  <c r="GC64" i="137"/>
  <c r="GO64" i="137"/>
  <c r="EE50" i="137"/>
  <c r="FO50" i="137"/>
  <c r="DC51" i="137"/>
  <c r="EM51" i="137"/>
  <c r="FW51" i="137"/>
  <c r="DB63" i="137"/>
  <c r="DN63" i="137"/>
  <c r="EL63" i="137"/>
  <c r="EX63" i="137"/>
  <c r="FJ63" i="137"/>
  <c r="GH63" i="137"/>
  <c r="GT63" i="137"/>
  <c r="DJ64" i="137"/>
  <c r="EH64" i="137"/>
  <c r="ET64" i="137"/>
  <c r="FF64" i="137"/>
  <c r="GD64" i="137"/>
  <c r="GP64" i="137"/>
  <c r="DF63" i="137"/>
  <c r="EP63" i="137"/>
  <c r="FB63" i="137"/>
  <c r="GL63" i="137"/>
  <c r="DB64" i="137"/>
  <c r="EL64" i="137"/>
  <c r="EX64" i="137"/>
  <c r="GH64" i="137"/>
  <c r="GT64" i="137"/>
  <c r="DH63" i="137"/>
  <c r="DT63" i="137"/>
  <c r="EF63" i="137"/>
  <c r="ER63" i="137"/>
  <c r="FD63" i="137"/>
  <c r="FP63" i="137"/>
  <c r="GB63" i="137"/>
  <c r="GN63" i="137"/>
  <c r="DD64" i="137"/>
  <c r="DP64" i="137"/>
  <c r="EB64" i="137"/>
  <c r="EN64" i="137"/>
  <c r="EZ64" i="137"/>
  <c r="FL64" i="137"/>
  <c r="FX64" i="137"/>
  <c r="GJ64" i="137"/>
  <c r="GV64" i="137"/>
  <c r="DE64" i="137"/>
  <c r="DQ64" i="137"/>
  <c r="EC64" i="137"/>
  <c r="EO64" i="137"/>
  <c r="FA64" i="137"/>
  <c r="FM64" i="137"/>
  <c r="FY64" i="137"/>
  <c r="GK64" i="137"/>
  <c r="EH76" i="137"/>
  <c r="ET76" i="137"/>
  <c r="GD76" i="137"/>
  <c r="GP76" i="137"/>
  <c r="ED77" i="137"/>
  <c r="EP77" i="137"/>
  <c r="FZ77" i="137"/>
  <c r="GL77" i="137"/>
  <c r="DA89" i="137"/>
  <c r="DM89" i="137"/>
  <c r="DY89" i="137"/>
  <c r="EK89" i="137"/>
  <c r="EW89" i="137"/>
  <c r="FI89" i="137"/>
  <c r="FU89" i="137"/>
  <c r="GG89" i="137"/>
  <c r="GS89" i="137"/>
  <c r="DI90" i="137"/>
  <c r="DU90" i="137"/>
  <c r="EG90" i="137"/>
  <c r="ES90" i="137"/>
  <c r="FE90" i="137"/>
  <c r="FQ90" i="137"/>
  <c r="GC90" i="137"/>
  <c r="GO90" i="137"/>
  <c r="EP102" i="137"/>
  <c r="DB103" i="137"/>
  <c r="GT103" i="137"/>
  <c r="ET63" i="137"/>
  <c r="GP63" i="137"/>
  <c r="EP64" i="137"/>
  <c r="GL64" i="137"/>
  <c r="DK76" i="137"/>
  <c r="FG76" i="137"/>
  <c r="DG77" i="137"/>
  <c r="FC77" i="137"/>
  <c r="DC103" i="137"/>
  <c r="GU103" i="137"/>
  <c r="DI50" i="137"/>
  <c r="DU50" i="137"/>
  <c r="EG50" i="137"/>
  <c r="ES50" i="137"/>
  <c r="FE50" i="137"/>
  <c r="FQ50" i="137"/>
  <c r="GC50" i="137"/>
  <c r="GO50" i="137"/>
  <c r="DE51" i="137"/>
  <c r="DQ51" i="137"/>
  <c r="EC51" i="137"/>
  <c r="EO51" i="137"/>
  <c r="FA51" i="137"/>
  <c r="FM51" i="137"/>
  <c r="FY51" i="137"/>
  <c r="GK51" i="137"/>
  <c r="DL76" i="137"/>
  <c r="DX76" i="137"/>
  <c r="FH76" i="137"/>
  <c r="FT76" i="137"/>
  <c r="DH77" i="137"/>
  <c r="DT77" i="137"/>
  <c r="FD77" i="137"/>
  <c r="FP77" i="137"/>
  <c r="DO89" i="137"/>
  <c r="EM89" i="137"/>
  <c r="EY89" i="137"/>
  <c r="FK89" i="137"/>
  <c r="GU89" i="137"/>
  <c r="EI90" i="137"/>
  <c r="EU90" i="137"/>
  <c r="FG90" i="137"/>
  <c r="GE90" i="137"/>
  <c r="DM76" i="137"/>
  <c r="FI76" i="137"/>
  <c r="DI77" i="137"/>
  <c r="FE77" i="137"/>
  <c r="DP89" i="137"/>
  <c r="GV89" i="137"/>
  <c r="GF90" i="137"/>
  <c r="DM63" i="137"/>
  <c r="FI63" i="137"/>
  <c r="DI64" i="137"/>
  <c r="FE64" i="137"/>
  <c r="DB76" i="137"/>
  <c r="DN76" i="137"/>
  <c r="DZ76" i="137"/>
  <c r="EL76" i="137"/>
  <c r="EX76" i="137"/>
  <c r="FJ76" i="137"/>
  <c r="FV76" i="137"/>
  <c r="GH76" i="137"/>
  <c r="GT76" i="137"/>
  <c r="DJ77" i="137"/>
  <c r="DV77" i="137"/>
  <c r="EH77" i="137"/>
  <c r="ET77" i="137"/>
  <c r="FF77" i="137"/>
  <c r="FR77" i="137"/>
  <c r="GD77" i="137"/>
  <c r="GP77" i="137"/>
  <c r="DJ102" i="137"/>
  <c r="DV102" i="137"/>
  <c r="EH102" i="137"/>
  <c r="ET102" i="137"/>
  <c r="FF102" i="137"/>
  <c r="FR102" i="137"/>
  <c r="GD102" i="137"/>
  <c r="GP102" i="137"/>
  <c r="DF103" i="137"/>
  <c r="DR103" i="137"/>
  <c r="ED103" i="137"/>
  <c r="EP103" i="137"/>
  <c r="FB103" i="137"/>
  <c r="FN103" i="137"/>
  <c r="FZ103" i="137"/>
  <c r="GL103" i="137"/>
  <c r="DL50" i="137"/>
  <c r="DX50" i="137"/>
  <c r="EJ50" i="137"/>
  <c r="EV50" i="137"/>
  <c r="FH50" i="137"/>
  <c r="FT50" i="137"/>
  <c r="GF50" i="137"/>
  <c r="GR50" i="137"/>
  <c r="DH51" i="137"/>
  <c r="DT51" i="137"/>
  <c r="EF51" i="137"/>
  <c r="ER51" i="137"/>
  <c r="FD51" i="137"/>
  <c r="FP51" i="137"/>
  <c r="GB51" i="137"/>
  <c r="GN51" i="137"/>
  <c r="DZ63" i="137"/>
  <c r="FV63" i="137"/>
  <c r="DV64" i="137"/>
  <c r="FR64" i="137"/>
  <c r="DC76" i="137"/>
  <c r="DO76" i="137"/>
  <c r="EA76" i="137"/>
  <c r="EM76" i="137"/>
  <c r="EY76" i="137"/>
  <c r="FK76" i="137"/>
  <c r="DY50" i="137"/>
  <c r="EK50" i="137"/>
  <c r="EW50" i="137"/>
  <c r="FI50" i="137"/>
  <c r="FU50" i="137"/>
  <c r="GG50" i="137"/>
  <c r="GS50" i="137"/>
  <c r="DI51" i="137"/>
  <c r="DU51" i="137"/>
  <c r="EG51" i="137"/>
  <c r="ES51" i="137"/>
  <c r="FE51" i="137"/>
  <c r="FQ51" i="137"/>
  <c r="GC51" i="137"/>
  <c r="GO51" i="137"/>
  <c r="EA63" i="137"/>
  <c r="EM63" i="137"/>
  <c r="FW63" i="137"/>
  <c r="GI63" i="137"/>
  <c r="DW64" i="137"/>
  <c r="EI64" i="137"/>
  <c r="FS64" i="137"/>
  <c r="GE64" i="137"/>
  <c r="DD76" i="137"/>
  <c r="DP76" i="137"/>
  <c r="EB76" i="137"/>
  <c r="EN76" i="137"/>
  <c r="EZ76" i="137"/>
  <c r="FL76" i="137"/>
  <c r="FX76" i="137"/>
  <c r="GJ76" i="137"/>
  <c r="GV76" i="137"/>
  <c r="DL77" i="137"/>
  <c r="DX77" i="137"/>
  <c r="EJ77" i="137"/>
  <c r="EV77" i="137"/>
  <c r="FH77" i="137"/>
  <c r="FT77" i="137"/>
  <c r="GF77" i="137"/>
  <c r="GR77" i="137"/>
  <c r="FC89" i="137"/>
  <c r="GA89" i="137"/>
  <c r="FK90" i="137"/>
  <c r="EB63" i="137"/>
  <c r="FX63" i="137"/>
  <c r="DX64" i="137"/>
  <c r="FT64" i="137"/>
  <c r="DE76" i="137"/>
  <c r="DQ76" i="137"/>
  <c r="EC76" i="137"/>
  <c r="EO76" i="137"/>
  <c r="FA76" i="137"/>
  <c r="FM76" i="137"/>
  <c r="FY76" i="137"/>
  <c r="GK76" i="137"/>
  <c r="DA77" i="137"/>
  <c r="DM77" i="137"/>
  <c r="DY77" i="137"/>
  <c r="EK77" i="137"/>
  <c r="EW77" i="137"/>
  <c r="FI77" i="137"/>
  <c r="DH89" i="137"/>
  <c r="EF89" i="137"/>
  <c r="DP90" i="137"/>
  <c r="GV90" i="137"/>
  <c r="DW102" i="137"/>
  <c r="EI102" i="137"/>
  <c r="FG102" i="137"/>
  <c r="GQ102" i="137"/>
  <c r="DG103" i="137"/>
  <c r="EQ103" i="137"/>
  <c r="FC103" i="137"/>
  <c r="GM103" i="137"/>
  <c r="EQ89" i="137"/>
  <c r="GM89" i="137"/>
  <c r="EM90" i="137"/>
  <c r="GI90" i="137"/>
  <c r="EJ102" i="137"/>
  <c r="EV102" i="137"/>
  <c r="FH102" i="137"/>
  <c r="GR102" i="137"/>
  <c r="ER103" i="137"/>
  <c r="GN103" i="137"/>
  <c r="DG63" i="137"/>
  <c r="DS63" i="137"/>
  <c r="EE63" i="137"/>
  <c r="EQ63" i="137"/>
  <c r="FC63" i="137"/>
  <c r="FO63" i="137"/>
  <c r="GA63" i="137"/>
  <c r="GM63" i="137"/>
  <c r="DC64" i="137"/>
  <c r="DO64" i="137"/>
  <c r="EA64" i="137"/>
  <c r="EM64" i="137"/>
  <c r="EY64" i="137"/>
  <c r="FK64" i="137"/>
  <c r="FW64" i="137"/>
  <c r="GI64" i="137"/>
  <c r="GU64" i="137"/>
  <c r="ER89" i="137"/>
  <c r="GN89" i="137"/>
  <c r="EN90" i="137"/>
  <c r="GJ90" i="137"/>
  <c r="DI89" i="137"/>
  <c r="FE89" i="137"/>
  <c r="DE90" i="137"/>
  <c r="FA90" i="137"/>
  <c r="FW76" i="137"/>
  <c r="GI76" i="137"/>
  <c r="GU76" i="137"/>
  <c r="DK77" i="137"/>
  <c r="DW77" i="137"/>
  <c r="EI77" i="137"/>
  <c r="EU77" i="137"/>
  <c r="FG77" i="137"/>
  <c r="FS77" i="137"/>
  <c r="GE77" i="137"/>
  <c r="GQ77" i="137"/>
  <c r="DJ89" i="137"/>
  <c r="FF89" i="137"/>
  <c r="DF90" i="137"/>
  <c r="FB90" i="137"/>
  <c r="DF115" i="137"/>
  <c r="DD102" i="137"/>
  <c r="DP102" i="137"/>
  <c r="EB102" i="137"/>
  <c r="EN102" i="137"/>
  <c r="EZ102" i="137"/>
  <c r="FL102" i="137"/>
  <c r="FX102" i="137"/>
  <c r="GJ102" i="137"/>
  <c r="GV102" i="137"/>
  <c r="DL103" i="137"/>
  <c r="DX103" i="137"/>
  <c r="EJ103" i="137"/>
  <c r="EV103" i="137"/>
  <c r="FH103" i="137"/>
  <c r="FT103" i="137"/>
  <c r="GF103" i="137"/>
  <c r="GR103" i="137"/>
  <c r="DG115" i="137"/>
  <c r="DS115" i="137"/>
  <c r="FC115" i="137"/>
  <c r="FO115" i="137"/>
  <c r="DC116" i="137"/>
  <c r="DO116" i="137"/>
  <c r="EY116" i="137"/>
  <c r="FU77" i="137"/>
  <c r="GG77" i="137"/>
  <c r="GS77" i="137"/>
  <c r="DE102" i="137"/>
  <c r="DQ102" i="137"/>
  <c r="EC102" i="137"/>
  <c r="EO102" i="137"/>
  <c r="FA102" i="137"/>
  <c r="FM102" i="137"/>
  <c r="FY102" i="137"/>
  <c r="GK102" i="137"/>
  <c r="DA103" i="137"/>
  <c r="DM103" i="137"/>
  <c r="DY103" i="137"/>
  <c r="EK103" i="137"/>
  <c r="EW103" i="137"/>
  <c r="FI103" i="137"/>
  <c r="FU103" i="137"/>
  <c r="GG103" i="137"/>
  <c r="GS103" i="137"/>
  <c r="DH115" i="137"/>
  <c r="ER115" i="137"/>
  <c r="FD115" i="137"/>
  <c r="GN115" i="137"/>
  <c r="DD116" i="137"/>
  <c r="EN116" i="137"/>
  <c r="GJ116" i="137"/>
  <c r="DF102" i="137"/>
  <c r="DR102" i="137"/>
  <c r="ED102" i="137"/>
  <c r="FB102" i="137"/>
  <c r="FN102" i="137"/>
  <c r="FZ102" i="137"/>
  <c r="GL102" i="137"/>
  <c r="DN103" i="137"/>
  <c r="DZ103" i="137"/>
  <c r="EL103" i="137"/>
  <c r="EX103" i="137"/>
  <c r="FJ103" i="137"/>
  <c r="FV103" i="137"/>
  <c r="GH103" i="137"/>
  <c r="DI115" i="137"/>
  <c r="DU115" i="137"/>
  <c r="EG115" i="137"/>
  <c r="ES115" i="137"/>
  <c r="FE115" i="137"/>
  <c r="FQ115" i="137"/>
  <c r="GC115" i="137"/>
  <c r="GO115" i="137"/>
  <c r="DE116" i="137"/>
  <c r="DQ116" i="137"/>
  <c r="EC116" i="137"/>
  <c r="EO116" i="137"/>
  <c r="FA116" i="137"/>
  <c r="FM116" i="137"/>
  <c r="FY116" i="137"/>
  <c r="GK116" i="137"/>
  <c r="EA128" i="137"/>
  <c r="FG129" i="137"/>
  <c r="GE129" i="137"/>
  <c r="DB89" i="137"/>
  <c r="DN89" i="137"/>
  <c r="DZ89" i="137"/>
  <c r="EL89" i="137"/>
  <c r="EX89" i="137"/>
  <c r="FJ89" i="137"/>
  <c r="FV89" i="137"/>
  <c r="GH89" i="137"/>
  <c r="GT89" i="137"/>
  <c r="DJ90" i="137"/>
  <c r="DV90" i="137"/>
  <c r="EH90" i="137"/>
  <c r="ET90" i="137"/>
  <c r="FF90" i="137"/>
  <c r="FR90" i="137"/>
  <c r="GD90" i="137"/>
  <c r="GP90" i="137"/>
  <c r="DG102" i="137"/>
  <c r="DS102" i="137"/>
  <c r="EE102" i="137"/>
  <c r="EQ102" i="137"/>
  <c r="FC102" i="137"/>
  <c r="FO102" i="137"/>
  <c r="GA102" i="137"/>
  <c r="GM102" i="137"/>
  <c r="DO103" i="137"/>
  <c r="EA103" i="137"/>
  <c r="EM103" i="137"/>
  <c r="EY103" i="137"/>
  <c r="FK103" i="137"/>
  <c r="FW103" i="137"/>
  <c r="GI103" i="137"/>
  <c r="EA89" i="137"/>
  <c r="FW89" i="137"/>
  <c r="DW90" i="137"/>
  <c r="FS90" i="137"/>
  <c r="EB89" i="137"/>
  <c r="FX89" i="137"/>
  <c r="DX90" i="137"/>
  <c r="FT90" i="137"/>
  <c r="DI102" i="137"/>
  <c r="DU102" i="137"/>
  <c r="EG102" i="137"/>
  <c r="ES102" i="137"/>
  <c r="FE102" i="137"/>
  <c r="GC102" i="137"/>
  <c r="GO102" i="137"/>
  <c r="DE103" i="137"/>
  <c r="DQ103" i="137"/>
  <c r="EC103" i="137"/>
  <c r="EO103" i="137"/>
  <c r="FA103" i="137"/>
  <c r="FY103" i="137"/>
  <c r="EK102" i="137"/>
  <c r="EW102" i="137"/>
  <c r="GS102" i="137"/>
  <c r="ES103" i="137"/>
  <c r="GO103" i="137"/>
  <c r="DJ115" i="137"/>
  <c r="ET115" i="137"/>
  <c r="FF115" i="137"/>
  <c r="GP115" i="137"/>
  <c r="DF116" i="137"/>
  <c r="EP116" i="137"/>
  <c r="FB116" i="137"/>
  <c r="GL116" i="137"/>
  <c r="DD128" i="137"/>
  <c r="EB128" i="137"/>
  <c r="EZ128" i="137"/>
  <c r="EX102" i="137"/>
  <c r="DJ103" i="137"/>
  <c r="FF103" i="137"/>
  <c r="EC128" i="137"/>
  <c r="FA128" i="137"/>
  <c r="DM129" i="137"/>
  <c r="DL89" i="137"/>
  <c r="DX89" i="137"/>
  <c r="EJ89" i="137"/>
  <c r="EV89" i="137"/>
  <c r="FH89" i="137"/>
  <c r="FT89" i="137"/>
  <c r="GF89" i="137"/>
  <c r="GR89" i="137"/>
  <c r="DH90" i="137"/>
  <c r="DT90" i="137"/>
  <c r="EF90" i="137"/>
  <c r="ER90" i="137"/>
  <c r="FD90" i="137"/>
  <c r="FP90" i="137"/>
  <c r="GB90" i="137"/>
  <c r="GN90" i="137"/>
  <c r="DO102" i="137"/>
  <c r="EY102" i="137"/>
  <c r="FK102" i="137"/>
  <c r="FW102" i="137"/>
  <c r="GI102" i="137"/>
  <c r="GU102" i="137"/>
  <c r="DK103" i="137"/>
  <c r="DW103" i="137"/>
  <c r="EI103" i="137"/>
  <c r="EU103" i="137"/>
  <c r="FG103" i="137"/>
  <c r="FS103" i="137"/>
  <c r="GE103" i="137"/>
  <c r="GQ103" i="137"/>
  <c r="DL115" i="137"/>
  <c r="DX115" i="137"/>
  <c r="EJ115" i="137"/>
  <c r="EV115" i="137"/>
  <c r="FH115" i="137"/>
  <c r="FT115" i="137"/>
  <c r="GF115" i="137"/>
  <c r="GR115" i="137"/>
  <c r="DH116" i="137"/>
  <c r="DT116" i="137"/>
  <c r="EF116" i="137"/>
  <c r="ER116" i="137"/>
  <c r="FD116" i="137"/>
  <c r="FP116" i="137"/>
  <c r="GB116" i="137"/>
  <c r="GN116" i="137"/>
  <c r="DR128" i="137"/>
  <c r="EP128" i="137"/>
  <c r="FB128" i="137"/>
  <c r="FN128" i="137"/>
  <c r="GL128" i="137"/>
  <c r="DN129" i="137"/>
  <c r="DZ129" i="137"/>
  <c r="EL129" i="137"/>
  <c r="FJ129" i="137"/>
  <c r="GH129" i="137"/>
  <c r="GT129" i="137"/>
  <c r="DC155" i="137"/>
  <c r="FW155" i="137"/>
  <c r="EE128" i="137"/>
  <c r="FC128" i="137"/>
  <c r="DC129" i="137"/>
  <c r="DO129" i="137"/>
  <c r="EA129" i="137"/>
  <c r="EM129" i="137"/>
  <c r="FW129" i="137"/>
  <c r="GI129" i="137"/>
  <c r="GU129" i="137"/>
  <c r="DB115" i="137"/>
  <c r="EX115" i="137"/>
  <c r="GT115" i="137"/>
  <c r="ET116" i="137"/>
  <c r="GP116" i="137"/>
  <c r="DB141" i="137"/>
  <c r="DN141" i="137"/>
  <c r="EX141" i="137"/>
  <c r="GT141" i="137"/>
  <c r="GP142" i="137"/>
  <c r="DJ128" i="137"/>
  <c r="EH128" i="137"/>
  <c r="FF128" i="137"/>
  <c r="FR128" i="137"/>
  <c r="GD128" i="137"/>
  <c r="DF129" i="137"/>
  <c r="ED129" i="137"/>
  <c r="EP129" i="137"/>
  <c r="FB129" i="137"/>
  <c r="FZ129" i="137"/>
  <c r="DH102" i="137"/>
  <c r="DT102" i="137"/>
  <c r="EF102" i="137"/>
  <c r="GB102" i="137"/>
  <c r="GN102" i="137"/>
  <c r="EB103" i="137"/>
  <c r="EN103" i="137"/>
  <c r="FX103" i="137"/>
  <c r="GJ103" i="137"/>
  <c r="DR115" i="137"/>
  <c r="ED115" i="137"/>
  <c r="EP115" i="137"/>
  <c r="FB115" i="137"/>
  <c r="FN115" i="137"/>
  <c r="FZ115" i="137"/>
  <c r="GL115" i="137"/>
  <c r="DB116" i="137"/>
  <c r="DN116" i="137"/>
  <c r="DZ116" i="137"/>
  <c r="EL116" i="137"/>
  <c r="EX116" i="137"/>
  <c r="FJ116" i="137"/>
  <c r="FV116" i="137"/>
  <c r="GH116" i="137"/>
  <c r="GT116" i="137"/>
  <c r="EE115" i="137"/>
  <c r="EQ115" i="137"/>
  <c r="GA115" i="137"/>
  <c r="GM115" i="137"/>
  <c r="EA116" i="137"/>
  <c r="EM116" i="137"/>
  <c r="FK116" i="137"/>
  <c r="FW116" i="137"/>
  <c r="GI116" i="137"/>
  <c r="EK128" i="137"/>
  <c r="EW128" i="137"/>
  <c r="DI129" i="137"/>
  <c r="DU129" i="137"/>
  <c r="GC129" i="137"/>
  <c r="GO129" i="137"/>
  <c r="DF141" i="137"/>
  <c r="FB141" i="137"/>
  <c r="DB142" i="137"/>
  <c r="EX142" i="137"/>
  <c r="GT142" i="137"/>
  <c r="EL154" i="137"/>
  <c r="DT115" i="137"/>
  <c r="EF115" i="137"/>
  <c r="FP115" i="137"/>
  <c r="GB115" i="137"/>
  <c r="DP116" i="137"/>
  <c r="EB116" i="137"/>
  <c r="EZ116" i="137"/>
  <c r="FL116" i="137"/>
  <c r="FX116" i="137"/>
  <c r="GV116" i="137"/>
  <c r="DZ128" i="137"/>
  <c r="FJ128" i="137"/>
  <c r="GH128" i="137"/>
  <c r="DJ129" i="137"/>
  <c r="EH129" i="137"/>
  <c r="FF129" i="137"/>
  <c r="GD129" i="137"/>
  <c r="DA115" i="137"/>
  <c r="DM115" i="137"/>
  <c r="DY115" i="137"/>
  <c r="EK115" i="137"/>
  <c r="EW115" i="137"/>
  <c r="FI115" i="137"/>
  <c r="FU115" i="137"/>
  <c r="GG115" i="137"/>
  <c r="GS115" i="137"/>
  <c r="DI116" i="137"/>
  <c r="DU116" i="137"/>
  <c r="EG116" i="137"/>
  <c r="ES116" i="137"/>
  <c r="FE116" i="137"/>
  <c r="FQ116" i="137"/>
  <c r="GC116" i="137"/>
  <c r="GO116" i="137"/>
  <c r="DB128" i="137"/>
  <c r="EX128" i="137"/>
  <c r="FV128" i="137"/>
  <c r="DV129" i="137"/>
  <c r="ET129" i="137"/>
  <c r="GP129" i="137"/>
  <c r="DJ141" i="137"/>
  <c r="DV141" i="137"/>
  <c r="EH141" i="137"/>
  <c r="ET141" i="137"/>
  <c r="FF141" i="137"/>
  <c r="FR141" i="137"/>
  <c r="GD141" i="137"/>
  <c r="GP141" i="137"/>
  <c r="DF142" i="137"/>
  <c r="DR142" i="137"/>
  <c r="ED142" i="137"/>
  <c r="EP142" i="137"/>
  <c r="FB142" i="137"/>
  <c r="FN142" i="137"/>
  <c r="FZ142" i="137"/>
  <c r="GL142" i="137"/>
  <c r="DH154" i="137"/>
  <c r="DT154" i="137"/>
  <c r="EF154" i="137"/>
  <c r="GN154" i="137"/>
  <c r="FL155" i="137"/>
  <c r="EY128" i="137"/>
  <c r="FK128" i="137"/>
  <c r="DW129" i="137"/>
  <c r="EI129" i="137"/>
  <c r="GQ129" i="137"/>
  <c r="DK141" i="137"/>
  <c r="DW141" i="137"/>
  <c r="FG141" i="137"/>
  <c r="FS141" i="137"/>
  <c r="DG142" i="137"/>
  <c r="DS142" i="137"/>
  <c r="FC142" i="137"/>
  <c r="FO142" i="137"/>
  <c r="DU154" i="137"/>
  <c r="ES154" i="137"/>
  <c r="GO154" i="137"/>
  <c r="DQ155" i="137"/>
  <c r="GK155" i="137"/>
  <c r="DP128" i="137"/>
  <c r="FL128" i="137"/>
  <c r="GJ128" i="137"/>
  <c r="EJ129" i="137"/>
  <c r="FH129" i="137"/>
  <c r="DL141" i="137"/>
  <c r="DX141" i="137"/>
  <c r="EV141" i="137"/>
  <c r="FH141" i="137"/>
  <c r="FT141" i="137"/>
  <c r="GR141" i="137"/>
  <c r="DH142" i="137"/>
  <c r="DT142" i="137"/>
  <c r="ER142" i="137"/>
  <c r="FD142" i="137"/>
  <c r="FP142" i="137"/>
  <c r="GN142" i="137"/>
  <c r="DV154" i="137"/>
  <c r="EH154" i="137"/>
  <c r="GP154" i="137"/>
  <c r="DF155" i="137"/>
  <c r="FZ155" i="137"/>
  <c r="EL180" i="137"/>
  <c r="ET181" i="137"/>
  <c r="DE128" i="137"/>
  <c r="FM128" i="137"/>
  <c r="FY128" i="137"/>
  <c r="EK129" i="137"/>
  <c r="EW129" i="137"/>
  <c r="DA141" i="137"/>
  <c r="DM141" i="137"/>
  <c r="DY141" i="137"/>
  <c r="EK141" i="137"/>
  <c r="EW141" i="137"/>
  <c r="FI141" i="137"/>
  <c r="FU141" i="137"/>
  <c r="GG141" i="137"/>
  <c r="GS141" i="137"/>
  <c r="DI142" i="137"/>
  <c r="DU142" i="137"/>
  <c r="EG142" i="137"/>
  <c r="ES142" i="137"/>
  <c r="FE142" i="137"/>
  <c r="FQ142" i="137"/>
  <c r="GC142" i="137"/>
  <c r="GO142" i="137"/>
  <c r="FG154" i="137"/>
  <c r="EE155" i="137"/>
  <c r="GA155" i="137"/>
  <c r="DG167" i="137"/>
  <c r="GM167" i="137"/>
  <c r="DF128" i="137"/>
  <c r="ED128" i="137"/>
  <c r="FZ128" i="137"/>
  <c r="DB129" i="137"/>
  <c r="EX129" i="137"/>
  <c r="FV129" i="137"/>
  <c r="DZ141" i="137"/>
  <c r="EL141" i="137"/>
  <c r="FV141" i="137"/>
  <c r="GH141" i="137"/>
  <c r="DJ142" i="137"/>
  <c r="DV142" i="137"/>
  <c r="EH142" i="137"/>
  <c r="FF142" i="137"/>
  <c r="FR142" i="137"/>
  <c r="GD142" i="137"/>
  <c r="FX168" i="137"/>
  <c r="DG128" i="137"/>
  <c r="DS128" i="137"/>
  <c r="GA128" i="137"/>
  <c r="GM128" i="137"/>
  <c r="EY129" i="137"/>
  <c r="FK129" i="137"/>
  <c r="DA154" i="137"/>
  <c r="DM154" i="137"/>
  <c r="DY154" i="137"/>
  <c r="EK154" i="137"/>
  <c r="EW154" i="137"/>
  <c r="FI154" i="137"/>
  <c r="FU154" i="137"/>
  <c r="GG154" i="137"/>
  <c r="GS154" i="137"/>
  <c r="DI155" i="137"/>
  <c r="DU155" i="137"/>
  <c r="EG155" i="137"/>
  <c r="ES155" i="137"/>
  <c r="FE155" i="137"/>
  <c r="FQ155" i="137"/>
  <c r="GC155" i="137"/>
  <c r="GO155" i="137"/>
  <c r="ES167" i="137"/>
  <c r="DH128" i="137"/>
  <c r="DT128" i="137"/>
  <c r="EF128" i="137"/>
  <c r="ER128" i="137"/>
  <c r="FD128" i="137"/>
  <c r="FP128" i="137"/>
  <c r="GB128" i="137"/>
  <c r="GN128" i="137"/>
  <c r="DD129" i="137"/>
  <c r="DP129" i="137"/>
  <c r="EB129" i="137"/>
  <c r="EN129" i="137"/>
  <c r="EZ129" i="137"/>
  <c r="FL129" i="137"/>
  <c r="FX129" i="137"/>
  <c r="GJ129" i="137"/>
  <c r="GV129" i="137"/>
  <c r="DB154" i="137"/>
  <c r="DN154" i="137"/>
  <c r="DZ154" i="137"/>
  <c r="EX154" i="137"/>
  <c r="FJ154" i="137"/>
  <c r="FV154" i="137"/>
  <c r="GH154" i="137"/>
  <c r="GT154" i="137"/>
  <c r="DJ155" i="137"/>
  <c r="DV155" i="137"/>
  <c r="EH155" i="137"/>
  <c r="ET155" i="137"/>
  <c r="FF155" i="137"/>
  <c r="FR155" i="137"/>
  <c r="GD155" i="137"/>
  <c r="GP155" i="137"/>
  <c r="DI128" i="137"/>
  <c r="DU128" i="137"/>
  <c r="EG128" i="137"/>
  <c r="ES128" i="137"/>
  <c r="FE128" i="137"/>
  <c r="FQ128" i="137"/>
  <c r="GC128" i="137"/>
  <c r="GO128" i="137"/>
  <c r="DE129" i="137"/>
  <c r="DQ129" i="137"/>
  <c r="EC129" i="137"/>
  <c r="EO129" i="137"/>
  <c r="FA129" i="137"/>
  <c r="FM129" i="137"/>
  <c r="FY129" i="137"/>
  <c r="GK129" i="137"/>
  <c r="DE141" i="137"/>
  <c r="DQ141" i="137"/>
  <c r="EC141" i="137"/>
  <c r="EO141" i="137"/>
  <c r="FA141" i="137"/>
  <c r="FM141" i="137"/>
  <c r="FY141" i="137"/>
  <c r="GK141" i="137"/>
  <c r="DA142" i="137"/>
  <c r="DM142" i="137"/>
  <c r="DY142" i="137"/>
  <c r="EK142" i="137"/>
  <c r="EW142" i="137"/>
  <c r="FI142" i="137"/>
  <c r="FU142" i="137"/>
  <c r="GG142" i="137"/>
  <c r="GS142" i="137"/>
  <c r="GQ167" i="137"/>
  <c r="DS168" i="137"/>
  <c r="DV128" i="137"/>
  <c r="ET128" i="137"/>
  <c r="GP128" i="137"/>
  <c r="DR129" i="137"/>
  <c r="FN129" i="137"/>
  <c r="GL129" i="137"/>
  <c r="DR141" i="137"/>
  <c r="ED141" i="137"/>
  <c r="EP141" i="137"/>
  <c r="FN141" i="137"/>
  <c r="FZ141" i="137"/>
  <c r="GL141" i="137"/>
  <c r="DN142" i="137"/>
  <c r="DZ142" i="137"/>
  <c r="EL142" i="137"/>
  <c r="FJ142" i="137"/>
  <c r="FV142" i="137"/>
  <c r="GH142" i="137"/>
  <c r="DW128" i="137"/>
  <c r="EI128" i="137"/>
  <c r="GQ128" i="137"/>
  <c r="DG129" i="137"/>
  <c r="FO129" i="137"/>
  <c r="GA129" i="137"/>
  <c r="DG141" i="137"/>
  <c r="DK115" i="137"/>
  <c r="DW115" i="137"/>
  <c r="EI115" i="137"/>
  <c r="EU115" i="137"/>
  <c r="FG115" i="137"/>
  <c r="FS115" i="137"/>
  <c r="GE115" i="137"/>
  <c r="GQ115" i="137"/>
  <c r="DG116" i="137"/>
  <c r="DS116" i="137"/>
  <c r="EE116" i="137"/>
  <c r="EQ116" i="137"/>
  <c r="FC116" i="137"/>
  <c r="FO116" i="137"/>
  <c r="GA116" i="137"/>
  <c r="GM116" i="137"/>
  <c r="EJ128" i="137"/>
  <c r="DH129" i="137"/>
  <c r="GB129" i="137"/>
  <c r="EA154" i="137"/>
  <c r="EM154" i="137"/>
  <c r="GU154" i="137"/>
  <c r="DK155" i="137"/>
  <c r="FS155" i="137"/>
  <c r="GE155" i="137"/>
  <c r="EN154" i="137"/>
  <c r="DL155" i="137"/>
  <c r="GF155" i="137"/>
  <c r="DN167" i="137"/>
  <c r="EL167" i="137"/>
  <c r="FJ167" i="137"/>
  <c r="FV167" i="137"/>
  <c r="GH167" i="137"/>
  <c r="DV168" i="137"/>
  <c r="FF168" i="137"/>
  <c r="FR168" i="137"/>
  <c r="GD168" i="137"/>
  <c r="EO154" i="137"/>
  <c r="DM155" i="137"/>
  <c r="DC167" i="137"/>
  <c r="DO167" i="137"/>
  <c r="EM167" i="137"/>
  <c r="FK167" i="137"/>
  <c r="FW167" i="137"/>
  <c r="DW168" i="137"/>
  <c r="EI168" i="137"/>
  <c r="FG168" i="137"/>
  <c r="GE168" i="137"/>
  <c r="EP154" i="137"/>
  <c r="FB154" i="137"/>
  <c r="DN155" i="137"/>
  <c r="DZ155" i="137"/>
  <c r="GH155" i="137"/>
  <c r="GT155" i="137"/>
  <c r="DD167" i="137"/>
  <c r="DP167" i="137"/>
  <c r="EB167" i="137"/>
  <c r="EN167" i="137"/>
  <c r="EZ167" i="137"/>
  <c r="FL167" i="137"/>
  <c r="FX167" i="137"/>
  <c r="GJ167" i="137"/>
  <c r="GV167" i="137"/>
  <c r="DS180" i="137"/>
  <c r="GA180" i="137"/>
  <c r="DS154" i="137"/>
  <c r="EQ154" i="137"/>
  <c r="FC154" i="137"/>
  <c r="FO154" i="137"/>
  <c r="GM154" i="137"/>
  <c r="DO155" i="137"/>
  <c r="EA155" i="137"/>
  <c r="EM155" i="137"/>
  <c r="FK155" i="137"/>
  <c r="GI155" i="137"/>
  <c r="GU155" i="137"/>
  <c r="GB180" i="137"/>
  <c r="GJ181" i="137"/>
  <c r="ER154" i="137"/>
  <c r="FD154" i="137"/>
  <c r="FP154" i="137"/>
  <c r="DD155" i="137"/>
  <c r="DP155" i="137"/>
  <c r="EB155" i="137"/>
  <c r="EN155" i="137"/>
  <c r="FX155" i="137"/>
  <c r="GJ155" i="137"/>
  <c r="GV155" i="137"/>
  <c r="GC180" i="137"/>
  <c r="DE181" i="137"/>
  <c r="DI154" i="137"/>
  <c r="EG154" i="137"/>
  <c r="FE154" i="137"/>
  <c r="FQ154" i="137"/>
  <c r="GC154" i="137"/>
  <c r="DE155" i="137"/>
  <c r="EC155" i="137"/>
  <c r="EO155" i="137"/>
  <c r="FA155" i="137"/>
  <c r="FY155" i="137"/>
  <c r="DS167" i="137"/>
  <c r="EE167" i="137"/>
  <c r="EQ167" i="137"/>
  <c r="FC167" i="137"/>
  <c r="GA167" i="137"/>
  <c r="DC168" i="137"/>
  <c r="DO168" i="137"/>
  <c r="EA168" i="137"/>
  <c r="EM168" i="137"/>
  <c r="EY168" i="137"/>
  <c r="FK168" i="137"/>
  <c r="FW168" i="137"/>
  <c r="GI168" i="137"/>
  <c r="DJ154" i="137"/>
  <c r="ET154" i="137"/>
  <c r="FF154" i="137"/>
  <c r="FR154" i="137"/>
  <c r="GD154" i="137"/>
  <c r="DR155" i="137"/>
  <c r="ED155" i="137"/>
  <c r="EP155" i="137"/>
  <c r="FB155" i="137"/>
  <c r="GL155" i="137"/>
  <c r="DH167" i="137"/>
  <c r="DT167" i="137"/>
  <c r="EF167" i="137"/>
  <c r="ER167" i="137"/>
  <c r="FD167" i="137"/>
  <c r="FP167" i="137"/>
  <c r="GB167" i="137"/>
  <c r="GN167" i="137"/>
  <c r="DD168" i="137"/>
  <c r="DP168" i="137"/>
  <c r="EB168" i="137"/>
  <c r="EN168" i="137"/>
  <c r="EZ168" i="137"/>
  <c r="FL168" i="137"/>
  <c r="GJ168" i="137"/>
  <c r="GV168" i="137"/>
  <c r="DC141" i="137"/>
  <c r="DO141" i="137"/>
  <c r="EA141" i="137"/>
  <c r="EM141" i="137"/>
  <c r="EY141" i="137"/>
  <c r="FK141" i="137"/>
  <c r="FW141" i="137"/>
  <c r="GI141" i="137"/>
  <c r="GU141" i="137"/>
  <c r="DK142" i="137"/>
  <c r="DW142" i="137"/>
  <c r="EI142" i="137"/>
  <c r="EU142" i="137"/>
  <c r="FG142" i="137"/>
  <c r="FS142" i="137"/>
  <c r="GE142" i="137"/>
  <c r="GQ142" i="137"/>
  <c r="DK154" i="137"/>
  <c r="DW154" i="137"/>
  <c r="EU154" i="137"/>
  <c r="FS154" i="137"/>
  <c r="GE154" i="137"/>
  <c r="GQ154" i="137"/>
  <c r="DS155" i="137"/>
  <c r="EQ155" i="137"/>
  <c r="FC155" i="137"/>
  <c r="FO155" i="137"/>
  <c r="GM155" i="137"/>
  <c r="DI167" i="137"/>
  <c r="DU167" i="137"/>
  <c r="EG167" i="137"/>
  <c r="FE167" i="137"/>
  <c r="FQ167" i="137"/>
  <c r="GC167" i="137"/>
  <c r="GO167" i="137"/>
  <c r="DE168" i="137"/>
  <c r="DQ168" i="137"/>
  <c r="EC168" i="137"/>
  <c r="EO168" i="137"/>
  <c r="FM168" i="137"/>
  <c r="FY168" i="137"/>
  <c r="GK168" i="137"/>
  <c r="DL180" i="137"/>
  <c r="DX180" i="137"/>
  <c r="EJ180" i="137"/>
  <c r="EV180" i="137"/>
  <c r="FH180" i="137"/>
  <c r="FT180" i="137"/>
  <c r="GF180" i="137"/>
  <c r="GR180" i="137"/>
  <c r="DH181" i="137"/>
  <c r="DT181" i="137"/>
  <c r="EF181" i="137"/>
  <c r="ER181" i="137"/>
  <c r="FD181" i="137"/>
  <c r="FP181" i="137"/>
  <c r="GB181" i="137"/>
  <c r="GN181" i="137"/>
  <c r="DD141" i="137"/>
  <c r="DP141" i="137"/>
  <c r="EB141" i="137"/>
  <c r="EN141" i="137"/>
  <c r="EZ141" i="137"/>
  <c r="FL141" i="137"/>
  <c r="FX141" i="137"/>
  <c r="GJ141" i="137"/>
  <c r="GV141" i="137"/>
  <c r="DL142" i="137"/>
  <c r="DX142" i="137"/>
  <c r="EJ142" i="137"/>
  <c r="EV142" i="137"/>
  <c r="FH142" i="137"/>
  <c r="FT142" i="137"/>
  <c r="GF142" i="137"/>
  <c r="GR142" i="137"/>
  <c r="DL154" i="137"/>
  <c r="DX154" i="137"/>
  <c r="EJ154" i="137"/>
  <c r="EV154" i="137"/>
  <c r="FH154" i="137"/>
  <c r="FT154" i="137"/>
  <c r="GF154" i="137"/>
  <c r="GR154" i="137"/>
  <c r="DH155" i="137"/>
  <c r="DT155" i="137"/>
  <c r="EF155" i="137"/>
  <c r="ER155" i="137"/>
  <c r="FD155" i="137"/>
  <c r="FP155" i="137"/>
  <c r="GB155" i="137"/>
  <c r="GN155" i="137"/>
  <c r="EH167" i="137"/>
  <c r="DR168" i="137"/>
  <c r="FZ168" i="137"/>
  <c r="EW180" i="137"/>
  <c r="GG180" i="137"/>
  <c r="GS180" i="137"/>
  <c r="DI181" i="137"/>
  <c r="GO181" i="137"/>
  <c r="DB180" i="137"/>
  <c r="DN180" i="137"/>
  <c r="DZ180" i="137"/>
  <c r="EX180" i="137"/>
  <c r="FV180" i="137"/>
  <c r="GH180" i="137"/>
  <c r="GT180" i="137"/>
  <c r="DJ181" i="137"/>
  <c r="DV181" i="137"/>
  <c r="EH181" i="137"/>
  <c r="FF181" i="137"/>
  <c r="FR181" i="137"/>
  <c r="GD181" i="137"/>
  <c r="GP181" i="137"/>
  <c r="DV167" i="137"/>
  <c r="ET167" i="137"/>
  <c r="GP167" i="137"/>
  <c r="EP168" i="137"/>
  <c r="GL168" i="137"/>
  <c r="DC180" i="137"/>
  <c r="DO180" i="137"/>
  <c r="EA180" i="137"/>
  <c r="EM180" i="137"/>
  <c r="EY180" i="137"/>
  <c r="FW180" i="137"/>
  <c r="GI180" i="137"/>
  <c r="DK181" i="137"/>
  <c r="EI181" i="137"/>
  <c r="EU181" i="137"/>
  <c r="FG181" i="137"/>
  <c r="FS181" i="137"/>
  <c r="GE181" i="137"/>
  <c r="GQ181" i="137"/>
  <c r="DM194" i="137"/>
  <c r="DW167" i="137"/>
  <c r="GE167" i="137"/>
  <c r="EE168" i="137"/>
  <c r="GA168" i="137"/>
  <c r="EN180" i="137"/>
  <c r="GJ180" i="137"/>
  <c r="EJ181" i="137"/>
  <c r="GR181" i="137"/>
  <c r="FB193" i="137"/>
  <c r="DN194" i="137"/>
  <c r="EJ167" i="137"/>
  <c r="GF167" i="137"/>
  <c r="EF168" i="137"/>
  <c r="GB168" i="137"/>
  <c r="EE193" i="137"/>
  <c r="DC194" i="137"/>
  <c r="EM194" i="137"/>
  <c r="EK167" i="137"/>
  <c r="DH193" i="137"/>
  <c r="EF193" i="137"/>
  <c r="FP193" i="137"/>
  <c r="EN194" i="137"/>
  <c r="DB167" i="137"/>
  <c r="EX167" i="137"/>
  <c r="GT167" i="137"/>
  <c r="ET168" i="137"/>
  <c r="GP168" i="137"/>
  <c r="DG180" i="137"/>
  <c r="EE180" i="137"/>
  <c r="EQ180" i="137"/>
  <c r="FC180" i="137"/>
  <c r="FO180" i="137"/>
  <c r="GM180" i="137"/>
  <c r="DC181" i="137"/>
  <c r="EA181" i="137"/>
  <c r="EM181" i="137"/>
  <c r="FW181" i="137"/>
  <c r="GU181" i="137"/>
  <c r="FQ193" i="137"/>
  <c r="EY167" i="137"/>
  <c r="GU167" i="137"/>
  <c r="EU168" i="137"/>
  <c r="GQ168" i="137"/>
  <c r="DH180" i="137"/>
  <c r="DT180" i="137"/>
  <c r="EF180" i="137"/>
  <c r="ER180" i="137"/>
  <c r="FD180" i="137"/>
  <c r="FP180" i="137"/>
  <c r="GN180" i="137"/>
  <c r="DD181" i="137"/>
  <c r="DP181" i="137"/>
  <c r="EB181" i="137"/>
  <c r="EN181" i="137"/>
  <c r="EZ181" i="137"/>
  <c r="FL181" i="137"/>
  <c r="FX181" i="137"/>
  <c r="GV181" i="137"/>
  <c r="DL168" i="137"/>
  <c r="DX168" i="137"/>
  <c r="EJ168" i="137"/>
  <c r="EV168" i="137"/>
  <c r="FH168" i="137"/>
  <c r="FT168" i="137"/>
  <c r="GF168" i="137"/>
  <c r="GR168" i="137"/>
  <c r="DI180" i="137"/>
  <c r="DU180" i="137"/>
  <c r="EG180" i="137"/>
  <c r="ES180" i="137"/>
  <c r="FE180" i="137"/>
  <c r="FQ180" i="137"/>
  <c r="GO180" i="137"/>
  <c r="DQ181" i="137"/>
  <c r="EC181" i="137"/>
  <c r="FA181" i="137"/>
  <c r="FM181" i="137"/>
  <c r="FY181" i="137"/>
  <c r="GK181" i="137"/>
  <c r="DK193" i="137"/>
  <c r="DW193" i="137"/>
  <c r="EI193" i="137"/>
  <c r="EU193" i="137"/>
  <c r="FG193" i="137"/>
  <c r="FS193" i="137"/>
  <c r="GE193" i="137"/>
  <c r="DG194" i="137"/>
  <c r="DS194" i="137"/>
  <c r="EE194" i="137"/>
  <c r="EQ194" i="137"/>
  <c r="FC194" i="137"/>
  <c r="GA194" i="137"/>
  <c r="GM194" i="137"/>
  <c r="DE167" i="137"/>
  <c r="DQ167" i="137"/>
  <c r="EC167" i="137"/>
  <c r="EO167" i="137"/>
  <c r="FA167" i="137"/>
  <c r="FM167" i="137"/>
  <c r="FY167" i="137"/>
  <c r="GK167" i="137"/>
  <c r="DA168" i="137"/>
  <c r="DM168" i="137"/>
  <c r="DY168" i="137"/>
  <c r="EK168" i="137"/>
  <c r="EW168" i="137"/>
  <c r="FI168" i="137"/>
  <c r="FU168" i="137"/>
  <c r="GG168" i="137"/>
  <c r="GS168" i="137"/>
  <c r="DJ180" i="137"/>
  <c r="DV180" i="137"/>
  <c r="EH180" i="137"/>
  <c r="ET180" i="137"/>
  <c r="FF180" i="137"/>
  <c r="FR180" i="137"/>
  <c r="GD180" i="137"/>
  <c r="GP180" i="137"/>
  <c r="DF181" i="137"/>
  <c r="DR181" i="137"/>
  <c r="ED181" i="137"/>
  <c r="EP181" i="137"/>
  <c r="FB181" i="137"/>
  <c r="FN181" i="137"/>
  <c r="FZ181" i="137"/>
  <c r="GL181" i="137"/>
  <c r="DF167" i="137"/>
  <c r="DR167" i="137"/>
  <c r="ED167" i="137"/>
  <c r="EP167" i="137"/>
  <c r="FB167" i="137"/>
  <c r="FN167" i="137"/>
  <c r="FZ167" i="137"/>
  <c r="GL167" i="137"/>
  <c r="DB168" i="137"/>
  <c r="DN168" i="137"/>
  <c r="DZ168" i="137"/>
  <c r="EL168" i="137"/>
  <c r="EX168" i="137"/>
  <c r="FJ168" i="137"/>
  <c r="FV168" i="137"/>
  <c r="GH168" i="137"/>
  <c r="GT168" i="137"/>
  <c r="DK180" i="137"/>
  <c r="DW180" i="137"/>
  <c r="EI180" i="137"/>
  <c r="EU180" i="137"/>
  <c r="FG180" i="137"/>
  <c r="FS180" i="137"/>
  <c r="GE180" i="137"/>
  <c r="GQ180" i="137"/>
  <c r="DG181" i="137"/>
  <c r="DS181" i="137"/>
  <c r="EE181" i="137"/>
  <c r="FC181" i="137"/>
  <c r="FO181" i="137"/>
  <c r="GA181" i="137"/>
  <c r="GM181" i="137"/>
  <c r="EO180" i="137"/>
  <c r="GK180" i="137"/>
  <c r="EW181" i="137"/>
  <c r="GS181" i="137"/>
  <c r="FB180" i="137"/>
  <c r="DB181" i="137"/>
  <c r="EX181" i="137"/>
  <c r="GT181" i="137"/>
  <c r="DO181" i="137"/>
  <c r="EY181" i="137"/>
  <c r="GI181" i="137"/>
  <c r="DE193" i="137"/>
  <c r="DQ193" i="137"/>
  <c r="EC193" i="137"/>
  <c r="EO193" i="137"/>
  <c r="FA193" i="137"/>
  <c r="FM193" i="137"/>
  <c r="GK193" i="137"/>
  <c r="DA194" i="137"/>
  <c r="DY194" i="137"/>
  <c r="EK194" i="137"/>
  <c r="EW194" i="137"/>
  <c r="DF193" i="137"/>
  <c r="DR193" i="137"/>
  <c r="ED193" i="137"/>
  <c r="EP193" i="137"/>
  <c r="FN193" i="137"/>
  <c r="GL193" i="137"/>
  <c r="DB194" i="137"/>
  <c r="DZ194" i="137"/>
  <c r="EL194" i="137"/>
  <c r="EX194" i="137"/>
  <c r="FJ194" i="137"/>
  <c r="FV194" i="137"/>
  <c r="GH194" i="137"/>
  <c r="GT194" i="137"/>
  <c r="DS193" i="137"/>
  <c r="EQ193" i="137"/>
  <c r="FC193" i="137"/>
  <c r="FO193" i="137"/>
  <c r="GA193" i="137"/>
  <c r="GM193" i="137"/>
  <c r="DO194" i="137"/>
  <c r="EA194" i="137"/>
  <c r="EY194" i="137"/>
  <c r="FK194" i="137"/>
  <c r="FW194" i="137"/>
  <c r="GI194" i="137"/>
  <c r="GU194" i="137"/>
  <c r="FX207" i="137"/>
  <c r="GV207" i="137"/>
  <c r="DT193" i="137"/>
  <c r="ER193" i="137"/>
  <c r="FD193" i="137"/>
  <c r="GB193" i="137"/>
  <c r="GN193" i="137"/>
  <c r="DD194" i="137"/>
  <c r="DP194" i="137"/>
  <c r="EB194" i="137"/>
  <c r="EZ194" i="137"/>
  <c r="FL194" i="137"/>
  <c r="FX194" i="137"/>
  <c r="GJ194" i="137"/>
  <c r="GV194" i="137"/>
  <c r="DI193" i="137"/>
  <c r="DU193" i="137"/>
  <c r="EG193" i="137"/>
  <c r="ES193" i="137"/>
  <c r="FE193" i="137"/>
  <c r="GC193" i="137"/>
  <c r="GO193" i="137"/>
  <c r="DE194" i="137"/>
  <c r="DQ194" i="137"/>
  <c r="EC194" i="137"/>
  <c r="EO194" i="137"/>
  <c r="FA194" i="137"/>
  <c r="FM194" i="137"/>
  <c r="FY194" i="137"/>
  <c r="GK194" i="137"/>
  <c r="DY180" i="137"/>
  <c r="FU180" i="137"/>
  <c r="DU181" i="137"/>
  <c r="ES181" i="137"/>
  <c r="GC181" i="137"/>
  <c r="DJ193" i="137"/>
  <c r="DV193" i="137"/>
  <c r="EH193" i="137"/>
  <c r="ET193" i="137"/>
  <c r="FF193" i="137"/>
  <c r="FR193" i="137"/>
  <c r="GD193" i="137"/>
  <c r="GP193" i="137"/>
  <c r="DF194" i="137"/>
  <c r="DR194" i="137"/>
  <c r="ED194" i="137"/>
  <c r="EP194" i="137"/>
  <c r="FB194" i="137"/>
  <c r="FN194" i="137"/>
  <c r="FZ194" i="137"/>
  <c r="GL194" i="137"/>
  <c r="DL193" i="137"/>
  <c r="DX193" i="137"/>
  <c r="EJ193" i="137"/>
  <c r="FH193" i="137"/>
  <c r="FT193" i="137"/>
  <c r="GF193" i="137"/>
  <c r="DT194" i="137"/>
  <c r="ER194" i="137"/>
  <c r="FP194" i="137"/>
  <c r="DG206" i="137"/>
  <c r="DS206" i="137"/>
  <c r="EE206" i="137"/>
  <c r="EQ206" i="137"/>
  <c r="EC180" i="137"/>
  <c r="DA181" i="137"/>
  <c r="FU181" i="137"/>
  <c r="DH206" i="137"/>
  <c r="DT206" i="137"/>
  <c r="EF206" i="137"/>
  <c r="FD206" i="137"/>
  <c r="FP206" i="137"/>
  <c r="GB206" i="137"/>
  <c r="GN206" i="137"/>
  <c r="DD207" i="137"/>
  <c r="DP207" i="137"/>
  <c r="EB207" i="137"/>
  <c r="EN207" i="137"/>
  <c r="EZ207" i="137"/>
  <c r="FL207" i="137"/>
  <c r="GJ207" i="137"/>
  <c r="DN193" i="137"/>
  <c r="EL193" i="137"/>
  <c r="DI206" i="137"/>
  <c r="DU206" i="137"/>
  <c r="EG206" i="137"/>
  <c r="ES206" i="137"/>
  <c r="FE206" i="137"/>
  <c r="FQ206" i="137"/>
  <c r="GC206" i="137"/>
  <c r="GO206" i="137"/>
  <c r="DE207" i="137"/>
  <c r="DQ207" i="137"/>
  <c r="EC207" i="137"/>
  <c r="EO207" i="137"/>
  <c r="FA207" i="137"/>
  <c r="FM207" i="137"/>
  <c r="FY207" i="137"/>
  <c r="GK207" i="137"/>
  <c r="DP206" i="137"/>
  <c r="DJ206" i="137"/>
  <c r="DV206" i="137"/>
  <c r="EH206" i="137"/>
  <c r="ET206" i="137"/>
  <c r="FF206" i="137"/>
  <c r="FR206" i="137"/>
  <c r="GD206" i="137"/>
  <c r="GP206" i="137"/>
  <c r="DF207" i="137"/>
  <c r="DR207" i="137"/>
  <c r="ED207" i="137"/>
  <c r="EP207" i="137"/>
  <c r="FB207" i="137"/>
  <c r="FN207" i="137"/>
  <c r="FZ207" i="137"/>
  <c r="GL207" i="137"/>
  <c r="DD193" i="137"/>
  <c r="DP193" i="137"/>
  <c r="EN193" i="137"/>
  <c r="FL193" i="137"/>
  <c r="GV193" i="137"/>
  <c r="DX194" i="137"/>
  <c r="EV194" i="137"/>
  <c r="EV195" i="137" s="1"/>
  <c r="FT194" i="137"/>
  <c r="GR194" i="137"/>
  <c r="DK206" i="137"/>
  <c r="DW206" i="137"/>
  <c r="EI206" i="137"/>
  <c r="EU206" i="137"/>
  <c r="FG206" i="137"/>
  <c r="FS206" i="137"/>
  <c r="GE206" i="137"/>
  <c r="GQ206" i="137"/>
  <c r="DG207" i="137"/>
  <c r="DS207" i="137"/>
  <c r="EE207" i="137"/>
  <c r="EQ207" i="137"/>
  <c r="FC207" i="137"/>
  <c r="FO207" i="137"/>
  <c r="GA207" i="137"/>
  <c r="GM207" i="137"/>
  <c r="GG194" i="137"/>
  <c r="DL206" i="137"/>
  <c r="DX206" i="137"/>
  <c r="EJ206" i="137"/>
  <c r="EV206" i="137"/>
  <c r="FH206" i="137"/>
  <c r="FT206" i="137"/>
  <c r="GF206" i="137"/>
  <c r="GR206" i="137"/>
  <c r="DH207" i="137"/>
  <c r="DT207" i="137"/>
  <c r="ER207" i="137"/>
  <c r="FD207" i="137"/>
  <c r="FP207" i="137"/>
  <c r="GB207" i="137"/>
  <c r="GN207" i="137"/>
  <c r="DA193" i="137"/>
  <c r="FU193" i="137"/>
  <c r="DU194" i="137"/>
  <c r="FQ194" i="137"/>
  <c r="DC193" i="137"/>
  <c r="DO193" i="137"/>
  <c r="EA193" i="137"/>
  <c r="EM193" i="137"/>
  <c r="EY193" i="137"/>
  <c r="FK193" i="137"/>
  <c r="FW193" i="137"/>
  <c r="GI193" i="137"/>
  <c r="GU193" i="137"/>
  <c r="DK194" i="137"/>
  <c r="DW194" i="137"/>
  <c r="EI194" i="137"/>
  <c r="EU194" i="137"/>
  <c r="FG194" i="137"/>
  <c r="FS194" i="137"/>
  <c r="GE194" i="137"/>
  <c r="GQ194" i="137"/>
  <c r="DD206" i="137"/>
  <c r="EZ206" i="137"/>
  <c r="FL206" i="137"/>
  <c r="DX207" i="137"/>
  <c r="EV207" i="137"/>
  <c r="GR207" i="137"/>
  <c r="FC206" i="137"/>
  <c r="FO206" i="137"/>
  <c r="GA206" i="137"/>
  <c r="GM206" i="137"/>
  <c r="DC207" i="137"/>
  <c r="DO207" i="137"/>
  <c r="EA207" i="137"/>
  <c r="EM207" i="137"/>
  <c r="EY207" i="137"/>
  <c r="FK207" i="137"/>
  <c r="FW207" i="137"/>
  <c r="GI207" i="137"/>
  <c r="GU207" i="137"/>
  <c r="DE206" i="137"/>
  <c r="DQ206" i="137"/>
  <c r="EC206" i="137"/>
  <c r="EO206" i="137"/>
  <c r="FA206" i="137"/>
  <c r="FM206" i="137"/>
  <c r="FY206" i="137"/>
  <c r="GK206" i="137"/>
  <c r="DA207" i="137"/>
  <c r="DM207" i="137"/>
  <c r="DY207" i="137"/>
  <c r="EK207" i="137"/>
  <c r="EW207" i="137"/>
  <c r="FI207" i="137"/>
  <c r="FU207" i="137"/>
  <c r="GG207" i="137"/>
  <c r="GS207" i="137"/>
  <c r="FV193" i="137"/>
  <c r="GH193" i="137"/>
  <c r="GT193" i="137"/>
  <c r="DJ194" i="137"/>
  <c r="DV194" i="137"/>
  <c r="EH194" i="137"/>
  <c r="ET194" i="137"/>
  <c r="FF194" i="137"/>
  <c r="FR194" i="137"/>
  <c r="GD194" i="137"/>
  <c r="GP194" i="137"/>
  <c r="DF206" i="137"/>
  <c r="DR206" i="137"/>
  <c r="ED206" i="137"/>
  <c r="EP206" i="137"/>
  <c r="FB206" i="137"/>
  <c r="FN206" i="137"/>
  <c r="FZ206" i="137"/>
  <c r="GL206" i="137"/>
  <c r="DB207" i="137"/>
  <c r="DN207" i="137"/>
  <c r="DZ207" i="137"/>
  <c r="EL207" i="137"/>
  <c r="EX207" i="137"/>
  <c r="FJ207" i="137"/>
  <c r="FV207" i="137"/>
  <c r="GH207" i="137"/>
  <c r="GT207" i="137"/>
  <c r="DA206" i="137"/>
  <c r="DM206" i="137"/>
  <c r="DY206" i="137"/>
  <c r="EK206" i="137"/>
  <c r="EW206" i="137"/>
  <c r="FI206" i="137"/>
  <c r="FU206" i="137"/>
  <c r="GG206" i="137"/>
  <c r="GS206" i="137"/>
  <c r="DI207" i="137"/>
  <c r="DI208" i="137" s="1"/>
  <c r="DU207" i="137"/>
  <c r="EG207" i="137"/>
  <c r="ES207" i="137"/>
  <c r="FE207" i="137"/>
  <c r="FQ207" i="137"/>
  <c r="GC207" i="137"/>
  <c r="GO207" i="137"/>
  <c r="CL116" i="137"/>
  <c r="CX116" i="137"/>
  <c r="CN116" i="137"/>
  <c r="CZ116" i="137"/>
  <c r="BS51" i="137"/>
  <c r="CE51" i="137"/>
  <c r="CQ51" i="137"/>
  <c r="GY44" i="137"/>
  <c r="CV103" i="137"/>
  <c r="J167" i="137"/>
  <c r="V167" i="137"/>
  <c r="V165" i="137" s="1"/>
  <c r="AH167" i="137"/>
  <c r="AH165" i="137" s="1"/>
  <c r="AT167" i="137"/>
  <c r="AT165" i="137" s="1"/>
  <c r="BF167" i="137"/>
  <c r="BR167" i="137"/>
  <c r="BR165" i="137" s="1"/>
  <c r="CD167" i="137"/>
  <c r="CD165" i="137" s="1"/>
  <c r="CP167" i="137"/>
  <c r="CP166" i="137" s="1"/>
  <c r="N168" i="137"/>
  <c r="X116" i="137"/>
  <c r="T129" i="137"/>
  <c r="AO51" i="137"/>
  <c r="N116" i="137"/>
  <c r="BT207" i="137"/>
  <c r="AP38" i="137"/>
  <c r="BB38" i="137"/>
  <c r="BN38" i="137"/>
  <c r="BZ38" i="137"/>
  <c r="CL38" i="137"/>
  <c r="CX38" i="137"/>
  <c r="M102" i="137"/>
  <c r="M101" i="137" s="1"/>
  <c r="Y102" i="137"/>
  <c r="Y100" i="137" s="1"/>
  <c r="AK102" i="137"/>
  <c r="AK101" i="137" s="1"/>
  <c r="BI102" i="137"/>
  <c r="BU102" i="137"/>
  <c r="CG102" i="137"/>
  <c r="CG101" i="137" s="1"/>
  <c r="E103" i="137"/>
  <c r="Q103" i="137"/>
  <c r="AC103" i="137"/>
  <c r="AO103" i="137"/>
  <c r="M154" i="137"/>
  <c r="M153" i="137" s="1"/>
  <c r="Y154" i="137"/>
  <c r="Y152" i="137" s="1"/>
  <c r="AK154" i="137"/>
  <c r="AK153" i="137" s="1"/>
  <c r="AW154" i="137"/>
  <c r="AW153" i="137" s="1"/>
  <c r="BI154" i="137"/>
  <c r="BU154" i="137"/>
  <c r="CG154" i="137"/>
  <c r="CG152" i="137" s="1"/>
  <c r="E155" i="137"/>
  <c r="Q155" i="137"/>
  <c r="AC155" i="137"/>
  <c r="M180" i="137"/>
  <c r="M179" i="137" s="1"/>
  <c r="Y180" i="137"/>
  <c r="Y179" i="137" s="1"/>
  <c r="AK180" i="137"/>
  <c r="AK179" i="137" s="1"/>
  <c r="AW180" i="137"/>
  <c r="AW179" i="137" s="1"/>
  <c r="BI180" i="137"/>
  <c r="BI179" i="137" s="1"/>
  <c r="BU180" i="137"/>
  <c r="BU179" i="137" s="1"/>
  <c r="CG180" i="137"/>
  <c r="CS180" i="137"/>
  <c r="GY170" i="137"/>
  <c r="GY173" i="137"/>
  <c r="S38" i="137"/>
  <c r="Z102" i="137"/>
  <c r="Z101" i="137" s="1"/>
  <c r="AX102" i="137"/>
  <c r="AX101" i="137" s="1"/>
  <c r="BV102" i="137"/>
  <c r="BV100" i="137" s="1"/>
  <c r="CT102" i="137"/>
  <c r="CT100" i="137" s="1"/>
  <c r="F103" i="137"/>
  <c r="R103" i="137"/>
  <c r="AK168" i="137"/>
  <c r="AW168" i="137"/>
  <c r="CG168" i="137"/>
  <c r="CS168" i="137"/>
  <c r="GY32" i="137"/>
  <c r="O102" i="137"/>
  <c r="O101" i="137" s="1"/>
  <c r="AA102" i="137"/>
  <c r="AA101" i="137" s="1"/>
  <c r="AY102" i="137"/>
  <c r="BK102" i="137"/>
  <c r="BK101" i="137" s="1"/>
  <c r="BW102" i="137"/>
  <c r="BW100" i="137" s="1"/>
  <c r="CU102" i="137"/>
  <c r="CU100" i="137" s="1"/>
  <c r="G103" i="137"/>
  <c r="S103" i="137"/>
  <c r="G155" i="137"/>
  <c r="Z168" i="137"/>
  <c r="AL168" i="137"/>
  <c r="BJ168" i="137"/>
  <c r="CT168" i="137"/>
  <c r="BD207" i="137"/>
  <c r="CB207" i="137"/>
  <c r="CN207" i="137"/>
  <c r="CZ207" i="137"/>
  <c r="GY198" i="137"/>
  <c r="GY213" i="137"/>
  <c r="P102" i="137"/>
  <c r="P101" i="137" s="1"/>
  <c r="AB102" i="137"/>
  <c r="AB100" i="137" s="1"/>
  <c r="AN102" i="137"/>
  <c r="AZ102" i="137"/>
  <c r="AZ100" i="137" s="1"/>
  <c r="BL102" i="137"/>
  <c r="BL101" i="137" s="1"/>
  <c r="BX102" i="137"/>
  <c r="BX100" i="137" s="1"/>
  <c r="CJ102" i="137"/>
  <c r="CJ100" i="137" s="1"/>
  <c r="CV102" i="137"/>
  <c r="CV100" i="137" s="1"/>
  <c r="K116" i="137"/>
  <c r="P154" i="137"/>
  <c r="P152" i="137" s="1"/>
  <c r="AB154" i="137"/>
  <c r="AB152" i="137" s="1"/>
  <c r="AN154" i="137"/>
  <c r="AZ154" i="137"/>
  <c r="AZ152" i="137" s="1"/>
  <c r="BL154" i="137"/>
  <c r="BL152" i="137" s="1"/>
  <c r="BX154" i="137"/>
  <c r="CJ154" i="137"/>
  <c r="CJ152" i="137" s="1"/>
  <c r="CV154" i="137"/>
  <c r="CV152" i="137" s="1"/>
  <c r="H155" i="137"/>
  <c r="T155" i="137"/>
  <c r="AF155" i="137"/>
  <c r="AR155" i="137"/>
  <c r="BD155" i="137"/>
  <c r="GY149" i="137"/>
  <c r="CI168" i="137"/>
  <c r="AB180" i="137"/>
  <c r="AB179" i="137" s="1"/>
  <c r="AZ180" i="137"/>
  <c r="AZ178" i="137" s="1"/>
  <c r="CJ180" i="137"/>
  <c r="AT38" i="137"/>
  <c r="BF38" i="137"/>
  <c r="E102" i="137"/>
  <c r="E100" i="137" s="1"/>
  <c r="Q102" i="137"/>
  <c r="Q100" i="137" s="1"/>
  <c r="AC102" i="137"/>
  <c r="AC101" i="137" s="1"/>
  <c r="AO102" i="137"/>
  <c r="AO101" i="137" s="1"/>
  <c r="BA102" i="137"/>
  <c r="BA100" i="137" s="1"/>
  <c r="BM102" i="137"/>
  <c r="BM101" i="137" s="1"/>
  <c r="BY102" i="137"/>
  <c r="BY101" i="137" s="1"/>
  <c r="CK102" i="137"/>
  <c r="CK101" i="137" s="1"/>
  <c r="CW102" i="137"/>
  <c r="CW100" i="137" s="1"/>
  <c r="I103" i="137"/>
  <c r="U103" i="137"/>
  <c r="AG103" i="137"/>
  <c r="AS103" i="137"/>
  <c r="BT116" i="137"/>
  <c r="E154" i="137"/>
  <c r="E153" i="137" s="1"/>
  <c r="Q154" i="137"/>
  <c r="Q153" i="137" s="1"/>
  <c r="AC154" i="137"/>
  <c r="AC153" i="137" s="1"/>
  <c r="AO154" i="137"/>
  <c r="AO153" i="137" s="1"/>
  <c r="BA154" i="137"/>
  <c r="BA153" i="137" s="1"/>
  <c r="BM154" i="137"/>
  <c r="BM153" i="137" s="1"/>
  <c r="BY154" i="137"/>
  <c r="BY153" i="137" s="1"/>
  <c r="CK154" i="137"/>
  <c r="CK153" i="137" s="1"/>
  <c r="CW154" i="137"/>
  <c r="CW152" i="137" s="1"/>
  <c r="I155" i="137"/>
  <c r="U155" i="137"/>
  <c r="W193" i="137"/>
  <c r="W191" i="137" s="1"/>
  <c r="AI193" i="137"/>
  <c r="AI192" i="137" s="1"/>
  <c r="K38" i="137"/>
  <c r="AU38" i="137"/>
  <c r="F102" i="137"/>
  <c r="F100" i="137" s="1"/>
  <c r="R102" i="137"/>
  <c r="R100" i="137" s="1"/>
  <c r="AD102" i="137"/>
  <c r="AD101" i="137" s="1"/>
  <c r="AP102" i="137"/>
  <c r="BB102" i="137"/>
  <c r="BB100" i="137" s="1"/>
  <c r="BN102" i="137"/>
  <c r="BN100" i="137" s="1"/>
  <c r="BZ102" i="137"/>
  <c r="BZ100" i="137" s="1"/>
  <c r="CL102" i="137"/>
  <c r="CL101" i="137" s="1"/>
  <c r="CX102" i="137"/>
  <c r="CX100" i="137" s="1"/>
  <c r="J103" i="137"/>
  <c r="V103" i="137"/>
  <c r="AH103" i="137"/>
  <c r="AF129" i="137"/>
  <c r="AR129" i="137"/>
  <c r="F154" i="137"/>
  <c r="F153" i="137" s="1"/>
  <c r="R154" i="137"/>
  <c r="AD154" i="137"/>
  <c r="AD152" i="137" s="1"/>
  <c r="AP154" i="137"/>
  <c r="AP152" i="137" s="1"/>
  <c r="BB154" i="137"/>
  <c r="BB153" i="137" s="1"/>
  <c r="BN154" i="137"/>
  <c r="BN153" i="137" s="1"/>
  <c r="BZ154" i="137"/>
  <c r="BZ153" i="137" s="1"/>
  <c r="CL154" i="137"/>
  <c r="CL153" i="137" s="1"/>
  <c r="CX154" i="137"/>
  <c r="CX152" i="137" s="1"/>
  <c r="J155" i="137"/>
  <c r="V155" i="137"/>
  <c r="G102" i="137"/>
  <c r="G100" i="137" s="1"/>
  <c r="S102" i="137"/>
  <c r="S100" i="137" s="1"/>
  <c r="AE102" i="137"/>
  <c r="AQ102" i="137"/>
  <c r="AQ101" i="137" s="1"/>
  <c r="BC102" i="137"/>
  <c r="BC101" i="137" s="1"/>
  <c r="BO102" i="137"/>
  <c r="BO100" i="137" s="1"/>
  <c r="CA102" i="137"/>
  <c r="CA101" i="137" s="1"/>
  <c r="CM102" i="137"/>
  <c r="CM101" i="137" s="1"/>
  <c r="CY102" i="137"/>
  <c r="CY101" i="137" s="1"/>
  <c r="K103" i="137"/>
  <c r="W103" i="137"/>
  <c r="AI103" i="137"/>
  <c r="AU103" i="137"/>
  <c r="BG103" i="137"/>
  <c r="Z116" i="137"/>
  <c r="AL116" i="137"/>
  <c r="AX116" i="137"/>
  <c r="F141" i="137"/>
  <c r="F140" i="137" s="1"/>
  <c r="AB142" i="137"/>
  <c r="GY134" i="137"/>
  <c r="G154" i="137"/>
  <c r="G153" i="137" s="1"/>
  <c r="S154" i="137"/>
  <c r="S153" i="137" s="1"/>
  <c r="AE154" i="137"/>
  <c r="AE153" i="137" s="1"/>
  <c r="AQ154" i="137"/>
  <c r="AQ152" i="137" s="1"/>
  <c r="BC154" i="137"/>
  <c r="BC153" i="137" s="1"/>
  <c r="BO154" i="137"/>
  <c r="BO153" i="137" s="1"/>
  <c r="CA154" i="137"/>
  <c r="CM154" i="137"/>
  <c r="CM153" i="137" s="1"/>
  <c r="CY154" i="137"/>
  <c r="CY153" i="137" s="1"/>
  <c r="K155" i="137"/>
  <c r="W155" i="137"/>
  <c r="AI155" i="137"/>
  <c r="AU155" i="137"/>
  <c r="CE155" i="137"/>
  <c r="H102" i="137"/>
  <c r="H101" i="137" s="1"/>
  <c r="T102" i="137"/>
  <c r="T100" i="137" s="1"/>
  <c r="AF102" i="137"/>
  <c r="AF100" i="137" s="1"/>
  <c r="AR102" i="137"/>
  <c r="AR101" i="137" s="1"/>
  <c r="BD102" i="137"/>
  <c r="BP102" i="137"/>
  <c r="BP100" i="137" s="1"/>
  <c r="CB102" i="137"/>
  <c r="CB100" i="137" s="1"/>
  <c r="CN102" i="137"/>
  <c r="CN101" i="137" s="1"/>
  <c r="CZ102" i="137"/>
  <c r="CZ100" i="137" s="1"/>
  <c r="L103" i="137"/>
  <c r="H154" i="137"/>
  <c r="T154" i="137"/>
  <c r="T152" i="137" s="1"/>
  <c r="AF154" i="137"/>
  <c r="AF153" i="137" s="1"/>
  <c r="AR154" i="137"/>
  <c r="AR153" i="137" s="1"/>
  <c r="BD154" i="137"/>
  <c r="BP154" i="137"/>
  <c r="BP152" i="137" s="1"/>
  <c r="CB154" i="137"/>
  <c r="CN154" i="137"/>
  <c r="CN153" i="137" s="1"/>
  <c r="CZ154" i="137"/>
  <c r="CZ153" i="137" s="1"/>
  <c r="AJ155" i="137"/>
  <c r="AG102" i="137"/>
  <c r="AG100" i="137" s="1"/>
  <c r="CC102" i="137"/>
  <c r="CC100" i="137" s="1"/>
  <c r="M103" i="137"/>
  <c r="Y103" i="137"/>
  <c r="AK103" i="137"/>
  <c r="AW103" i="137"/>
  <c r="AB116" i="137"/>
  <c r="AN116" i="137"/>
  <c r="GY108" i="137"/>
  <c r="GY111" i="137"/>
  <c r="I154" i="137"/>
  <c r="I153" i="137" s="1"/>
  <c r="U154" i="137"/>
  <c r="U152" i="137" s="1"/>
  <c r="AG154" i="137"/>
  <c r="AG153" i="137" s="1"/>
  <c r="AS154" i="137"/>
  <c r="AS153" i="137" s="1"/>
  <c r="BE154" i="137"/>
  <c r="BE153" i="137" s="1"/>
  <c r="BQ154" i="137"/>
  <c r="BQ153" i="137" s="1"/>
  <c r="CC154" i="137"/>
  <c r="CC153" i="137" s="1"/>
  <c r="CO154" i="137"/>
  <c r="CO153" i="137" s="1"/>
  <c r="M155" i="137"/>
  <c r="Y155" i="137"/>
  <c r="J206" i="137"/>
  <c r="J204" i="137" s="1"/>
  <c r="AH206" i="137"/>
  <c r="AH204" i="137" s="1"/>
  <c r="J102" i="137"/>
  <c r="J100" i="137" s="1"/>
  <c r="BF102" i="137"/>
  <c r="BF100" i="137" s="1"/>
  <c r="N103" i="137"/>
  <c r="Z103" i="137"/>
  <c r="AL103" i="137"/>
  <c r="AX103" i="137"/>
  <c r="BJ103" i="137"/>
  <c r="BV103" i="137"/>
  <c r="CH103" i="137"/>
  <c r="CT103" i="137"/>
  <c r="AO116" i="137"/>
  <c r="CK116" i="137"/>
  <c r="J154" i="137"/>
  <c r="J152" i="137" s="1"/>
  <c r="V154" i="137"/>
  <c r="V152" i="137" s="1"/>
  <c r="AH154" i="137"/>
  <c r="AH153" i="137" s="1"/>
  <c r="AT154" i="137"/>
  <c r="AT153" i="137" s="1"/>
  <c r="BF154" i="137"/>
  <c r="BF153" i="137" s="1"/>
  <c r="BR154" i="137"/>
  <c r="BR153" i="137" s="1"/>
  <c r="CD154" i="137"/>
  <c r="CD153" i="137" s="1"/>
  <c r="CP154" i="137"/>
  <c r="CP153" i="137" s="1"/>
  <c r="N155" i="137"/>
  <c r="Z155" i="137"/>
  <c r="BL193" i="137"/>
  <c r="BL192" i="137" s="1"/>
  <c r="K206" i="137"/>
  <c r="W206" i="137"/>
  <c r="W204" i="137" s="1"/>
  <c r="AI206" i="137"/>
  <c r="AI204" i="137" s="1"/>
  <c r="AU206" i="137"/>
  <c r="AU205" i="137" s="1"/>
  <c r="BG206" i="137"/>
  <c r="BG204" i="137" s="1"/>
  <c r="BS206" i="137"/>
  <c r="BS204" i="137" s="1"/>
  <c r="CE206" i="137"/>
  <c r="CE204" i="137" s="1"/>
  <c r="CQ206" i="137"/>
  <c r="CQ204" i="137" s="1"/>
  <c r="O207" i="137"/>
  <c r="AA207" i="137"/>
  <c r="AM207" i="137"/>
  <c r="AY207" i="137"/>
  <c r="K102" i="137"/>
  <c r="K100" i="137" s="1"/>
  <c r="W102" i="137"/>
  <c r="W101" i="137" s="1"/>
  <c r="AI102" i="137"/>
  <c r="AI101" i="137" s="1"/>
  <c r="AU102" i="137"/>
  <c r="AU101" i="137" s="1"/>
  <c r="BG102" i="137"/>
  <c r="BG100" i="137" s="1"/>
  <c r="BS102" i="137"/>
  <c r="CE102" i="137"/>
  <c r="CE101" i="137" s="1"/>
  <c r="CQ102" i="137"/>
  <c r="O103" i="137"/>
  <c r="AA103" i="137"/>
  <c r="AM103" i="137"/>
  <c r="AY103" i="137"/>
  <c r="BK103" i="137"/>
  <c r="BW103" i="137"/>
  <c r="CI103" i="137"/>
  <c r="CU103" i="137"/>
  <c r="K180" i="137"/>
  <c r="K179" i="137" s="1"/>
  <c r="W180" i="137"/>
  <c r="W179" i="137" s="1"/>
  <c r="AI180" i="137"/>
  <c r="AU180" i="137"/>
  <c r="AU179" i="137" s="1"/>
  <c r="BG180" i="137"/>
  <c r="BG179" i="137" s="1"/>
  <c r="BS180" i="137"/>
  <c r="BS179" i="137" s="1"/>
  <c r="CE180" i="137"/>
  <c r="CE179" i="137" s="1"/>
  <c r="CQ180" i="137"/>
  <c r="CQ179" i="137" s="1"/>
  <c r="GY137" i="137"/>
  <c r="GY47" i="137"/>
  <c r="N141" i="137"/>
  <c r="Z141" i="137"/>
  <c r="Z139" i="137" s="1"/>
  <c r="AL141" i="137"/>
  <c r="AL140" i="137" s="1"/>
  <c r="AX141" i="137"/>
  <c r="AX140" i="137" s="1"/>
  <c r="BJ141" i="137"/>
  <c r="BV141" i="137"/>
  <c r="BV139" i="137" s="1"/>
  <c r="CH141" i="137"/>
  <c r="CH139" i="137" s="1"/>
  <c r="CT141" i="137"/>
  <c r="CT139" i="137" s="1"/>
  <c r="F142" i="137"/>
  <c r="R142" i="137"/>
  <c r="AD142" i="137"/>
  <c r="AP142" i="137"/>
  <c r="BB142" i="137"/>
  <c r="BN142" i="137"/>
  <c r="BZ142" i="137"/>
  <c r="CL142" i="137"/>
  <c r="CX142" i="137"/>
  <c r="AL77" i="137"/>
  <c r="AZ103" i="137"/>
  <c r="CV115" i="137"/>
  <c r="G116" i="137"/>
  <c r="O141" i="137"/>
  <c r="O139" i="137" s="1"/>
  <c r="G142" i="137"/>
  <c r="AV155" i="137"/>
  <c r="BH155" i="137"/>
  <c r="BT155" i="137"/>
  <c r="CR155" i="137"/>
  <c r="M167" i="137"/>
  <c r="M166" i="137" s="1"/>
  <c r="Y167" i="137"/>
  <c r="AK167" i="137"/>
  <c r="AK165" i="137" s="1"/>
  <c r="AW167" i="137"/>
  <c r="AW166" i="137" s="1"/>
  <c r="BI167" i="137"/>
  <c r="BI166" i="137" s="1"/>
  <c r="BU167" i="137"/>
  <c r="BU166" i="137" s="1"/>
  <c r="CG167" i="137"/>
  <c r="CG165" i="137" s="1"/>
  <c r="CS167" i="137"/>
  <c r="CS166" i="137" s="1"/>
  <c r="P168" i="137"/>
  <c r="AB168" i="137"/>
  <c r="AN168" i="137"/>
  <c r="AZ168" i="137"/>
  <c r="AQ181" i="137"/>
  <c r="AK218" i="137"/>
  <c r="AW218" i="137"/>
  <c r="BI218" i="137"/>
  <c r="CG217" i="137"/>
  <c r="GY209" i="137"/>
  <c r="BR38" i="137"/>
  <c r="CD38" i="137"/>
  <c r="CP38" i="137"/>
  <c r="CP50" i="137"/>
  <c r="CP48" i="137" s="1"/>
  <c r="BK77" i="137"/>
  <c r="CK103" i="137"/>
  <c r="P141" i="137"/>
  <c r="P139" i="137" s="1"/>
  <c r="AB141" i="137"/>
  <c r="AB139" i="137" s="1"/>
  <c r="BI155" i="137"/>
  <c r="N167" i="137"/>
  <c r="N165" i="137" s="1"/>
  <c r="Z167" i="137"/>
  <c r="Z165" i="137" s="1"/>
  <c r="AL167" i="137"/>
  <c r="AL165" i="137" s="1"/>
  <c r="AX167" i="137"/>
  <c r="BJ167" i="137"/>
  <c r="BJ165" i="137" s="1"/>
  <c r="BV167" i="137"/>
  <c r="BV165" i="137" s="1"/>
  <c r="CH167" i="137"/>
  <c r="CH165" i="137" s="1"/>
  <c r="CT167" i="137"/>
  <c r="CT165" i="137" s="1"/>
  <c r="BM168" i="137"/>
  <c r="BY168" i="137"/>
  <c r="N218" i="137"/>
  <c r="AL218" i="137"/>
  <c r="AX217" i="137"/>
  <c r="BJ218" i="137"/>
  <c r="AI38" i="137"/>
  <c r="BK76" i="137"/>
  <c r="BK74" i="137" s="1"/>
  <c r="BB103" i="137"/>
  <c r="CX103" i="137"/>
  <c r="F168" i="137"/>
  <c r="R168" i="137"/>
  <c r="AD168" i="137"/>
  <c r="AP168" i="137"/>
  <c r="BB168" i="137"/>
  <c r="BN168" i="137"/>
  <c r="BZ168" i="137"/>
  <c r="CL168" i="137"/>
  <c r="CX168" i="137"/>
  <c r="O217" i="137"/>
  <c r="AA217" i="137"/>
  <c r="AM218" i="137"/>
  <c r="AY217" i="137"/>
  <c r="BK217" i="137"/>
  <c r="BW217" i="137"/>
  <c r="CU217" i="137"/>
  <c r="AV38" i="137"/>
  <c r="CF38" i="137"/>
  <c r="GY28" i="137"/>
  <c r="O51" i="137"/>
  <c r="AA51" i="137"/>
  <c r="AY51" i="137"/>
  <c r="BK51" i="137"/>
  <c r="CI51" i="137"/>
  <c r="CU51" i="137"/>
  <c r="CM103" i="137"/>
  <c r="J116" i="137"/>
  <c r="V116" i="137"/>
  <c r="AH116" i="137"/>
  <c r="P167" i="137"/>
  <c r="P165" i="137" s="1"/>
  <c r="AB167" i="137"/>
  <c r="AB165" i="137" s="1"/>
  <c r="AN167" i="137"/>
  <c r="AN165" i="137" s="1"/>
  <c r="AZ167" i="137"/>
  <c r="AZ165" i="137" s="1"/>
  <c r="BL167" i="137"/>
  <c r="BL166" i="137" s="1"/>
  <c r="BX167" i="137"/>
  <c r="BX165" i="137" s="1"/>
  <c r="CJ167" i="137"/>
  <c r="CJ165" i="137" s="1"/>
  <c r="CV167" i="137"/>
  <c r="CV165" i="137" s="1"/>
  <c r="G168" i="137"/>
  <c r="S168" i="137"/>
  <c r="AE168" i="137"/>
  <c r="AQ168" i="137"/>
  <c r="BC168" i="137"/>
  <c r="BO168" i="137"/>
  <c r="CA168" i="137"/>
  <c r="CY168" i="137"/>
  <c r="P218" i="137"/>
  <c r="AB218" i="137"/>
  <c r="AN218" i="137"/>
  <c r="AZ218" i="137"/>
  <c r="BL218" i="137"/>
  <c r="CJ218" i="137"/>
  <c r="CV218" i="137"/>
  <c r="AW38" i="137"/>
  <c r="AB51" i="137"/>
  <c r="AN51" i="137"/>
  <c r="AZ51" i="137"/>
  <c r="BL51" i="137"/>
  <c r="BX51" i="137"/>
  <c r="CJ51" i="137"/>
  <c r="CV51" i="137"/>
  <c r="H103" i="137"/>
  <c r="AR103" i="137"/>
  <c r="GY121" i="137"/>
  <c r="P155" i="137"/>
  <c r="AB155" i="137"/>
  <c r="E167" i="137"/>
  <c r="E166" i="137" s="1"/>
  <c r="Q167" i="137"/>
  <c r="Q166" i="137" s="1"/>
  <c r="AC167" i="137"/>
  <c r="AC166" i="137" s="1"/>
  <c r="AO167" i="137"/>
  <c r="AO166" i="137" s="1"/>
  <c r="BA167" i="137"/>
  <c r="BA166" i="137" s="1"/>
  <c r="BM167" i="137"/>
  <c r="BM166" i="137" s="1"/>
  <c r="BY167" i="137"/>
  <c r="BY166" i="137" s="1"/>
  <c r="CK167" i="137"/>
  <c r="CK166" i="137" s="1"/>
  <c r="CW167" i="137"/>
  <c r="CW166" i="137" s="1"/>
  <c r="H168" i="137"/>
  <c r="T168" i="137"/>
  <c r="AF168" i="137"/>
  <c r="AR168" i="137"/>
  <c r="BD168" i="137"/>
  <c r="BP168" i="137"/>
  <c r="CB168" i="137"/>
  <c r="CN168" i="137"/>
  <c r="Q218" i="137"/>
  <c r="AC217" i="137"/>
  <c r="AO217" i="137"/>
  <c r="BA218" i="137"/>
  <c r="BY218" i="137"/>
  <c r="CK218" i="137"/>
  <c r="CW218" i="137"/>
  <c r="BV38" i="137"/>
  <c r="CH38" i="137"/>
  <c r="Z90" i="137"/>
  <c r="BE103" i="137"/>
  <c r="H141" i="137"/>
  <c r="H140" i="137" s="1"/>
  <c r="T141" i="137"/>
  <c r="T139" i="137" s="1"/>
  <c r="AF141" i="137"/>
  <c r="AF140" i="137" s="1"/>
  <c r="F167" i="137"/>
  <c r="R167" i="137"/>
  <c r="AD167" i="137"/>
  <c r="AD165" i="137" s="1"/>
  <c r="AP167" i="137"/>
  <c r="AP165" i="137" s="1"/>
  <c r="BB167" i="137"/>
  <c r="BB165" i="137" s="1"/>
  <c r="BN167" i="137"/>
  <c r="BZ167" i="137"/>
  <c r="BZ165" i="137" s="1"/>
  <c r="CL167" i="137"/>
  <c r="CL166" i="137" s="1"/>
  <c r="CX167" i="137"/>
  <c r="CX165" i="137" s="1"/>
  <c r="I168" i="137"/>
  <c r="U168" i="137"/>
  <c r="AG168" i="137"/>
  <c r="AS168" i="137"/>
  <c r="BE168" i="137"/>
  <c r="AA90" i="137"/>
  <c r="AT103" i="137"/>
  <c r="BF103" i="137"/>
  <c r="CD103" i="137"/>
  <c r="G167" i="137"/>
  <c r="G166" i="137" s="1"/>
  <c r="S167" i="137"/>
  <c r="S166" i="137" s="1"/>
  <c r="AE167" i="137"/>
  <c r="AE165" i="137" s="1"/>
  <c r="AQ167" i="137"/>
  <c r="AQ165" i="137" s="1"/>
  <c r="BC167" i="137"/>
  <c r="BC165" i="137" s="1"/>
  <c r="BO167" i="137"/>
  <c r="BO166" i="137" s="1"/>
  <c r="CA167" i="137"/>
  <c r="CA165" i="137" s="1"/>
  <c r="CM167" i="137"/>
  <c r="CY167" i="137"/>
  <c r="CY165" i="137" s="1"/>
  <c r="J168" i="137"/>
  <c r="V168" i="137"/>
  <c r="AH168" i="137"/>
  <c r="AT168" i="137"/>
  <c r="BF168" i="137"/>
  <c r="CV90" i="137"/>
  <c r="BS103" i="137"/>
  <c r="CR140" i="137"/>
  <c r="H167" i="137"/>
  <c r="H166" i="137" s="1"/>
  <c r="T167" i="137"/>
  <c r="T166" i="137" s="1"/>
  <c r="AF167" i="137"/>
  <c r="AR167" i="137"/>
  <c r="AR166" i="137" s="1"/>
  <c r="BD167" i="137"/>
  <c r="BD166" i="137" s="1"/>
  <c r="BP167" i="137"/>
  <c r="BP166" i="137" s="1"/>
  <c r="CB167" i="137"/>
  <c r="CB166" i="137" s="1"/>
  <c r="CN167" i="137"/>
  <c r="CN166" i="137" s="1"/>
  <c r="CZ167" i="137"/>
  <c r="CZ165" i="137" s="1"/>
  <c r="K168" i="137"/>
  <c r="K169" i="137" s="1"/>
  <c r="W168" i="137"/>
  <c r="W169" i="137" s="1"/>
  <c r="AI168" i="137"/>
  <c r="AI169" i="137" s="1"/>
  <c r="AU168" i="137"/>
  <c r="AU169" i="137" s="1"/>
  <c r="BG168" i="137"/>
  <c r="BG169" i="137" s="1"/>
  <c r="BS168" i="137"/>
  <c r="BS169" i="137" s="1"/>
  <c r="CE168" i="137"/>
  <c r="CE169" i="137" s="1"/>
  <c r="CQ168" i="137"/>
  <c r="CQ169" i="137" s="1"/>
  <c r="H218" i="137"/>
  <c r="CB217" i="137"/>
  <c r="GY33" i="137"/>
  <c r="X103" i="137"/>
  <c r="AJ103" i="137"/>
  <c r="AV103" i="137"/>
  <c r="BH103" i="137"/>
  <c r="BT103" i="137"/>
  <c r="CF103" i="137"/>
  <c r="CR103" i="137"/>
  <c r="GY96" i="137"/>
  <c r="BD129" i="137"/>
  <c r="BP129" i="137"/>
  <c r="CB129" i="137"/>
  <c r="CN129" i="137"/>
  <c r="GY120" i="137"/>
  <c r="BP155" i="137"/>
  <c r="CB155" i="137"/>
  <c r="CN155" i="137"/>
  <c r="CZ155" i="137"/>
  <c r="I167" i="137"/>
  <c r="U167" i="137"/>
  <c r="AG167" i="137"/>
  <c r="AG166" i="137" s="1"/>
  <c r="AS167" i="137"/>
  <c r="BE167" i="137"/>
  <c r="BE166" i="137" s="1"/>
  <c r="BQ167" i="137"/>
  <c r="BQ166" i="137" s="1"/>
  <c r="CC167" i="137"/>
  <c r="CC166" i="137" s="1"/>
  <c r="L168" i="137"/>
  <c r="L169" i="137" s="1"/>
  <c r="X168" i="137"/>
  <c r="X169" i="137" s="1"/>
  <c r="U217" i="137"/>
  <c r="AS217" i="137"/>
  <c r="Y24" i="137"/>
  <c r="Y23" i="137" s="1"/>
  <c r="BU24" i="137"/>
  <c r="BU22" i="137" s="1"/>
  <c r="CS24" i="137"/>
  <c r="F25" i="137"/>
  <c r="AD25" i="137"/>
  <c r="BZ25" i="137"/>
  <c r="CX25" i="137"/>
  <c r="GY16" i="137"/>
  <c r="N37" i="137"/>
  <c r="N35" i="137" s="1"/>
  <c r="Z37" i="137"/>
  <c r="Z35" i="137" s="1"/>
  <c r="AL37" i="137"/>
  <c r="AL35" i="137" s="1"/>
  <c r="AX37" i="137"/>
  <c r="AX35" i="137" s="1"/>
  <c r="BJ37" i="137"/>
  <c r="BJ35" i="137" s="1"/>
  <c r="BV37" i="137"/>
  <c r="BV35" i="137" s="1"/>
  <c r="CH37" i="137"/>
  <c r="CH36" i="137" s="1"/>
  <c r="CT37" i="137"/>
  <c r="CT35" i="137" s="1"/>
  <c r="E38" i="137"/>
  <c r="Q38" i="137"/>
  <c r="AC38" i="137"/>
  <c r="AO38" i="137"/>
  <c r="BA38" i="137"/>
  <c r="BM38" i="137"/>
  <c r="BY38" i="137"/>
  <c r="CK38" i="137"/>
  <c r="CW38" i="137"/>
  <c r="GY30" i="137"/>
  <c r="O50" i="137"/>
  <c r="AA50" i="137"/>
  <c r="AA49" i="137" s="1"/>
  <c r="AM50" i="137"/>
  <c r="AM49" i="137" s="1"/>
  <c r="AY50" i="137"/>
  <c r="AY49" i="137" s="1"/>
  <c r="BK50" i="137"/>
  <c r="BK49" i="137" s="1"/>
  <c r="BW50" i="137"/>
  <c r="BW49" i="137" s="1"/>
  <c r="CI50" i="137"/>
  <c r="CI49" i="137" s="1"/>
  <c r="CU50" i="137"/>
  <c r="CU48" i="137" s="1"/>
  <c r="F51" i="137"/>
  <c r="R51" i="137"/>
  <c r="AD51" i="137"/>
  <c r="AP51" i="137"/>
  <c r="BB51" i="137"/>
  <c r="BN51" i="137"/>
  <c r="BZ51" i="137"/>
  <c r="CL51" i="137"/>
  <c r="CX51" i="137"/>
  <c r="G76" i="137"/>
  <c r="S76" i="137"/>
  <c r="S75" i="137" s="1"/>
  <c r="AE76" i="137"/>
  <c r="AE75" i="137" s="1"/>
  <c r="AQ76" i="137"/>
  <c r="AQ75" i="137" s="1"/>
  <c r="BC76" i="137"/>
  <c r="BC75" i="137" s="1"/>
  <c r="BO76" i="137"/>
  <c r="BO75" i="137" s="1"/>
  <c r="CA76" i="137"/>
  <c r="CA75" i="137" s="1"/>
  <c r="CM76" i="137"/>
  <c r="CY76" i="137"/>
  <c r="CY75" i="137" s="1"/>
  <c r="K77" i="137"/>
  <c r="W77" i="137"/>
  <c r="AI77" i="137"/>
  <c r="AU77" i="137"/>
  <c r="BG77" i="137"/>
  <c r="BS77" i="137"/>
  <c r="CE77" i="137"/>
  <c r="CQ77" i="137"/>
  <c r="AL89" i="137"/>
  <c r="AL88" i="137" s="1"/>
  <c r="BV89" i="137"/>
  <c r="CH89" i="137"/>
  <c r="CH88" i="137" s="1"/>
  <c r="F90" i="137"/>
  <c r="CL90" i="137"/>
  <c r="P50" i="137"/>
  <c r="AB50" i="137"/>
  <c r="AB49" i="137" s="1"/>
  <c r="AN50" i="137"/>
  <c r="AN48" i="137" s="1"/>
  <c r="AZ50" i="137"/>
  <c r="AZ49" i="137" s="1"/>
  <c r="BL50" i="137"/>
  <c r="BL48" i="137" s="1"/>
  <c r="BX50" i="137"/>
  <c r="BX48" i="137" s="1"/>
  <c r="CJ50" i="137"/>
  <c r="CJ49" i="137" s="1"/>
  <c r="CV50" i="137"/>
  <c r="CV49" i="137" s="1"/>
  <c r="G51" i="137"/>
  <c r="S51" i="137"/>
  <c r="GY45" i="137"/>
  <c r="H76" i="137"/>
  <c r="H75" i="137" s="1"/>
  <c r="T76" i="137"/>
  <c r="T75" i="137" s="1"/>
  <c r="AF76" i="137"/>
  <c r="AF75" i="137" s="1"/>
  <c r="AR76" i="137"/>
  <c r="AR75" i="137" s="1"/>
  <c r="BD76" i="137"/>
  <c r="BD75" i="137" s="1"/>
  <c r="BP76" i="137"/>
  <c r="BP75" i="137" s="1"/>
  <c r="CB76" i="137"/>
  <c r="CN76" i="137"/>
  <c r="CZ76" i="137"/>
  <c r="CZ75" i="137" s="1"/>
  <c r="L77" i="137"/>
  <c r="X77" i="137"/>
  <c r="AV77" i="137"/>
  <c r="BH77" i="137"/>
  <c r="BT77" i="137"/>
  <c r="CF77" i="137"/>
  <c r="CR77" i="137"/>
  <c r="CU77" i="137"/>
  <c r="AM89" i="137"/>
  <c r="AM88" i="137" s="1"/>
  <c r="BK89" i="137"/>
  <c r="BK88" i="137" s="1"/>
  <c r="CI89" i="137"/>
  <c r="CI88" i="137" s="1"/>
  <c r="G90" i="137"/>
  <c r="S90" i="137"/>
  <c r="AE90" i="137"/>
  <c r="AQ90" i="137"/>
  <c r="BC90" i="137"/>
  <c r="BO90" i="137"/>
  <c r="CA90" i="137"/>
  <c r="CM90" i="137"/>
  <c r="CY90" i="137"/>
  <c r="P37" i="137"/>
  <c r="P36" i="137" s="1"/>
  <c r="AB37" i="137"/>
  <c r="AB35" i="137" s="1"/>
  <c r="AN37" i="137"/>
  <c r="AN35" i="137" s="1"/>
  <c r="AZ37" i="137"/>
  <c r="AZ36" i="137" s="1"/>
  <c r="BL37" i="137"/>
  <c r="BL35" i="137" s="1"/>
  <c r="BX37" i="137"/>
  <c r="CJ37" i="137"/>
  <c r="CJ36" i="137" s="1"/>
  <c r="CV37" i="137"/>
  <c r="CV35" i="137" s="1"/>
  <c r="G38" i="137"/>
  <c r="AE38" i="137"/>
  <c r="AQ38" i="137"/>
  <c r="BC38" i="137"/>
  <c r="BO38" i="137"/>
  <c r="CA38" i="137"/>
  <c r="CM38" i="137"/>
  <c r="CY38" i="137"/>
  <c r="E50" i="137"/>
  <c r="E49" i="137" s="1"/>
  <c r="Q50" i="137"/>
  <c r="Q49" i="137" s="1"/>
  <c r="AC50" i="137"/>
  <c r="AC49" i="137" s="1"/>
  <c r="AO50" i="137"/>
  <c r="AO48" i="137" s="1"/>
  <c r="BA50" i="137"/>
  <c r="BA48" i="137" s="1"/>
  <c r="BM50" i="137"/>
  <c r="BM49" i="137" s="1"/>
  <c r="BY50" i="137"/>
  <c r="CK50" i="137"/>
  <c r="CK48" i="137" s="1"/>
  <c r="CW50" i="137"/>
  <c r="CW48" i="137" s="1"/>
  <c r="H51" i="137"/>
  <c r="T51" i="137"/>
  <c r="AF51" i="137"/>
  <c r="AR51" i="137"/>
  <c r="BD51" i="137"/>
  <c r="BP51" i="137"/>
  <c r="CB51" i="137"/>
  <c r="CN51" i="137"/>
  <c r="CZ51" i="137"/>
  <c r="GY42" i="137"/>
  <c r="AX50" i="137"/>
  <c r="AX48" i="137" s="1"/>
  <c r="I76" i="137"/>
  <c r="U76" i="137"/>
  <c r="AG76" i="137"/>
  <c r="AG74" i="137" s="1"/>
  <c r="AS76" i="137"/>
  <c r="AS75" i="137" s="1"/>
  <c r="BE76" i="137"/>
  <c r="BE75" i="137" s="1"/>
  <c r="BQ76" i="137"/>
  <c r="BQ75" i="137" s="1"/>
  <c r="CC76" i="137"/>
  <c r="CC75" i="137" s="1"/>
  <c r="CO76" i="137"/>
  <c r="CO74" i="137" s="1"/>
  <c r="M77" i="137"/>
  <c r="Y77" i="137"/>
  <c r="AK77" i="137"/>
  <c r="AW77" i="137"/>
  <c r="BI77" i="137"/>
  <c r="BU77" i="137"/>
  <c r="CG77" i="137"/>
  <c r="CS77" i="137"/>
  <c r="GY67" i="137"/>
  <c r="GY73" i="137"/>
  <c r="P89" i="137"/>
  <c r="P88" i="137" s="1"/>
  <c r="AB89" i="137"/>
  <c r="AB87" i="137" s="1"/>
  <c r="AN89" i="137"/>
  <c r="AN88" i="137" s="1"/>
  <c r="AZ89" i="137"/>
  <c r="AZ88" i="137" s="1"/>
  <c r="BL89" i="137"/>
  <c r="BL88" i="137" s="1"/>
  <c r="BX89" i="137"/>
  <c r="BX88" i="137" s="1"/>
  <c r="CJ89" i="137"/>
  <c r="CJ87" i="137" s="1"/>
  <c r="CV89" i="137"/>
  <c r="H90" i="137"/>
  <c r="AH90" i="137"/>
  <c r="Q37" i="137"/>
  <c r="Q36" i="137" s="1"/>
  <c r="AO37" i="137"/>
  <c r="AO36" i="137" s="1"/>
  <c r="BY37" i="137"/>
  <c r="BY36" i="137" s="1"/>
  <c r="CK37" i="137"/>
  <c r="CK35" i="137" s="1"/>
  <c r="CW37" i="137"/>
  <c r="CW36" i="137" s="1"/>
  <c r="H38" i="137"/>
  <c r="T38" i="137"/>
  <c r="AF38" i="137"/>
  <c r="AR38" i="137"/>
  <c r="BD38" i="137"/>
  <c r="BP38" i="137"/>
  <c r="CB38" i="137"/>
  <c r="CN38" i="137"/>
  <c r="CZ38" i="137"/>
  <c r="F50" i="137"/>
  <c r="R50" i="137"/>
  <c r="R49" i="137" s="1"/>
  <c r="AD50" i="137"/>
  <c r="AD48" i="137" s="1"/>
  <c r="AP50" i="137"/>
  <c r="AP48" i="137" s="1"/>
  <c r="BB50" i="137"/>
  <c r="BB48" i="137" s="1"/>
  <c r="BN50" i="137"/>
  <c r="BN49" i="137" s="1"/>
  <c r="BZ50" i="137"/>
  <c r="BZ49" i="137" s="1"/>
  <c r="CL50" i="137"/>
  <c r="CL49" i="137" s="1"/>
  <c r="CX50" i="137"/>
  <c r="CX48" i="137" s="1"/>
  <c r="I51" i="137"/>
  <c r="CH77" i="137"/>
  <c r="E89" i="137"/>
  <c r="E88" i="137" s="1"/>
  <c r="Q89" i="137"/>
  <c r="AC89" i="137"/>
  <c r="AC88" i="137" s="1"/>
  <c r="AO89" i="137"/>
  <c r="AO88" i="137" s="1"/>
  <c r="BA89" i="137"/>
  <c r="BA88" i="137" s="1"/>
  <c r="BM89" i="137"/>
  <c r="BM88" i="137" s="1"/>
  <c r="BY89" i="137"/>
  <c r="BY88" i="137" s="1"/>
  <c r="CK89" i="137"/>
  <c r="CK88" i="137" s="1"/>
  <c r="CW89" i="137"/>
  <c r="CW87" i="137" s="1"/>
  <c r="I90" i="137"/>
  <c r="U90" i="137"/>
  <c r="AG90" i="137"/>
  <c r="E24" i="137"/>
  <c r="AC24" i="137"/>
  <c r="AC23" i="137" s="1"/>
  <c r="BY24" i="137"/>
  <c r="BY23" i="137" s="1"/>
  <c r="CW24" i="137"/>
  <c r="CW23" i="137" s="1"/>
  <c r="J25" i="137"/>
  <c r="AH25" i="137"/>
  <c r="AT25" i="137"/>
  <c r="BR25" i="137"/>
  <c r="CD25" i="137"/>
  <c r="GY20" i="137"/>
  <c r="F37" i="137"/>
  <c r="F35" i="137" s="1"/>
  <c r="AD37" i="137"/>
  <c r="AP37" i="137"/>
  <c r="BB37" i="137"/>
  <c r="BB35" i="137" s="1"/>
  <c r="BN37" i="137"/>
  <c r="BN36" i="137" s="1"/>
  <c r="CL37" i="137"/>
  <c r="CX37" i="137"/>
  <c r="CX35" i="137" s="1"/>
  <c r="I38" i="137"/>
  <c r="U38" i="137"/>
  <c r="AG38" i="137"/>
  <c r="AS38" i="137"/>
  <c r="BE38" i="137"/>
  <c r="BQ38" i="137"/>
  <c r="CC38" i="137"/>
  <c r="CO38" i="137"/>
  <c r="GY29" i="137"/>
  <c r="G50" i="137"/>
  <c r="G49" i="137" s="1"/>
  <c r="S50" i="137"/>
  <c r="S48" i="137" s="1"/>
  <c r="AE50" i="137"/>
  <c r="AE48" i="137" s="1"/>
  <c r="AQ50" i="137"/>
  <c r="AQ48" i="137" s="1"/>
  <c r="BC50" i="137"/>
  <c r="BC48" i="137" s="1"/>
  <c r="BO50" i="137"/>
  <c r="BO48" i="137" s="1"/>
  <c r="CA50" i="137"/>
  <c r="CA48" i="137" s="1"/>
  <c r="CM50" i="137"/>
  <c r="CM48" i="137" s="1"/>
  <c r="CY50" i="137"/>
  <c r="CY49" i="137" s="1"/>
  <c r="J51" i="137"/>
  <c r="V51" i="137"/>
  <c r="AH51" i="137"/>
  <c r="AT51" i="137"/>
  <c r="BF51" i="137"/>
  <c r="BR51" i="137"/>
  <c r="CD51" i="137"/>
  <c r="CP51" i="137"/>
  <c r="F89" i="137"/>
  <c r="F87" i="137" s="1"/>
  <c r="R89" i="137"/>
  <c r="R88" i="137" s="1"/>
  <c r="AD89" i="137"/>
  <c r="AD87" i="137" s="1"/>
  <c r="AP89" i="137"/>
  <c r="AP88" i="137" s="1"/>
  <c r="BB89" i="137"/>
  <c r="BB88" i="137" s="1"/>
  <c r="BN89" i="137"/>
  <c r="BN87" i="137" s="1"/>
  <c r="BZ89" i="137"/>
  <c r="BZ88" i="137" s="1"/>
  <c r="CL89" i="137"/>
  <c r="CX89" i="137"/>
  <c r="CX87" i="137" s="1"/>
  <c r="V90" i="137"/>
  <c r="J76" i="137"/>
  <c r="J74" i="137" s="1"/>
  <c r="H37" i="137"/>
  <c r="H36" i="137" s="1"/>
  <c r="T37" i="137"/>
  <c r="AR37" i="137"/>
  <c r="AR35" i="137" s="1"/>
  <c r="BD37" i="137"/>
  <c r="BD35" i="137" s="1"/>
  <c r="CN37" i="137"/>
  <c r="W38" i="137"/>
  <c r="BG38" i="137"/>
  <c r="BS38" i="137"/>
  <c r="CE38" i="137"/>
  <c r="CQ38" i="137"/>
  <c r="I50" i="137"/>
  <c r="U50" i="137"/>
  <c r="U48" i="137" s="1"/>
  <c r="AG50" i="137"/>
  <c r="AG49" i="137" s="1"/>
  <c r="AS50" i="137"/>
  <c r="AS48" i="137" s="1"/>
  <c r="BE50" i="137"/>
  <c r="BE49" i="137" s="1"/>
  <c r="BQ50" i="137"/>
  <c r="BQ48" i="137" s="1"/>
  <c r="CC50" i="137"/>
  <c r="CC49" i="137" s="1"/>
  <c r="CO50" i="137"/>
  <c r="CO48" i="137" s="1"/>
  <c r="L51" i="137"/>
  <c r="X51" i="137"/>
  <c r="AJ51" i="137"/>
  <c r="AV51" i="137"/>
  <c r="BH51" i="137"/>
  <c r="BT51" i="137"/>
  <c r="CF51" i="137"/>
  <c r="CR51" i="137"/>
  <c r="GY41" i="137"/>
  <c r="M76" i="137"/>
  <c r="M74" i="137" s="1"/>
  <c r="Y76" i="137"/>
  <c r="Y74" i="137" s="1"/>
  <c r="AK76" i="137"/>
  <c r="AK74" i="137" s="1"/>
  <c r="AW76" i="137"/>
  <c r="AW74" i="137" s="1"/>
  <c r="BI76" i="137"/>
  <c r="BI74" i="137" s="1"/>
  <c r="BU76" i="137"/>
  <c r="BU74" i="137" s="1"/>
  <c r="CG76" i="137"/>
  <c r="CG74" i="137" s="1"/>
  <c r="CS76" i="137"/>
  <c r="CS74" i="137" s="1"/>
  <c r="E77" i="137"/>
  <c r="Q77" i="137"/>
  <c r="AC77" i="137"/>
  <c r="AO77" i="137"/>
  <c r="BA77" i="137"/>
  <c r="GY69" i="137"/>
  <c r="GY72" i="137"/>
  <c r="H89" i="137"/>
  <c r="H87" i="137" s="1"/>
  <c r="T89" i="137"/>
  <c r="AF89" i="137"/>
  <c r="AR89" i="137"/>
  <c r="AR87" i="137" s="1"/>
  <c r="BD89" i="137"/>
  <c r="BD87" i="137" s="1"/>
  <c r="BP89" i="137"/>
  <c r="BP87" i="137" s="1"/>
  <c r="CB89" i="137"/>
  <c r="CB87" i="137" s="1"/>
  <c r="CN89" i="137"/>
  <c r="CN87" i="137" s="1"/>
  <c r="CZ89" i="137"/>
  <c r="CZ88" i="137" s="1"/>
  <c r="L90" i="137"/>
  <c r="X90" i="137"/>
  <c r="AJ90" i="137"/>
  <c r="AV90" i="137"/>
  <c r="BH90" i="137"/>
  <c r="BT90" i="137"/>
  <c r="CF90" i="137"/>
  <c r="CR90" i="137"/>
  <c r="GY80" i="137"/>
  <c r="U37" i="137"/>
  <c r="U35" i="137" s="1"/>
  <c r="AG37" i="137"/>
  <c r="AG36" i="137" s="1"/>
  <c r="BE37" i="137"/>
  <c r="BE36" i="137" s="1"/>
  <c r="CO37" i="137"/>
  <c r="CO36" i="137" s="1"/>
  <c r="L38" i="137"/>
  <c r="X38" i="137"/>
  <c r="AJ38" i="137"/>
  <c r="BH38" i="137"/>
  <c r="BT38" i="137"/>
  <c r="CR38" i="137"/>
  <c r="BZ37" i="137"/>
  <c r="BZ35" i="137" s="1"/>
  <c r="J50" i="137"/>
  <c r="V50" i="137"/>
  <c r="V49" i="137" s="1"/>
  <c r="AH50" i="137"/>
  <c r="AH49" i="137" s="1"/>
  <c r="AT50" i="137"/>
  <c r="AT48" i="137" s="1"/>
  <c r="BF50" i="137"/>
  <c r="BF48" i="137" s="1"/>
  <c r="BR50" i="137"/>
  <c r="BR49" i="137" s="1"/>
  <c r="CD50" i="137"/>
  <c r="CD48" i="137" s="1"/>
  <c r="M51" i="137"/>
  <c r="Y51" i="137"/>
  <c r="AK51" i="137"/>
  <c r="AW51" i="137"/>
  <c r="BI51" i="137"/>
  <c r="BU51" i="137"/>
  <c r="CG51" i="137"/>
  <c r="CS51" i="137"/>
  <c r="U89" i="137"/>
  <c r="U87" i="137" s="1"/>
  <c r="AG89" i="137"/>
  <c r="AG88" i="137" s="1"/>
  <c r="AS89" i="137"/>
  <c r="AS87" i="137" s="1"/>
  <c r="Z25" i="137"/>
  <c r="AX25" i="137"/>
  <c r="BJ25" i="137"/>
  <c r="CH25" i="137"/>
  <c r="J37" i="137"/>
  <c r="J35" i="137" s="1"/>
  <c r="V37" i="137"/>
  <c r="AH37" i="137"/>
  <c r="AH36" i="137" s="1"/>
  <c r="AT37" i="137"/>
  <c r="BF37" i="137"/>
  <c r="BR37" i="137"/>
  <c r="BR36" i="137" s="1"/>
  <c r="CD37" i="137"/>
  <c r="CD36" i="137" s="1"/>
  <c r="CP37" i="137"/>
  <c r="CP36" i="137" s="1"/>
  <c r="M38" i="137"/>
  <c r="Y38" i="137"/>
  <c r="AK38" i="137"/>
  <c r="BI38" i="137"/>
  <c r="BU38" i="137"/>
  <c r="CG38" i="137"/>
  <c r="CS38" i="137"/>
  <c r="GY31" i="137"/>
  <c r="K50" i="137"/>
  <c r="W50" i="137"/>
  <c r="AI50" i="137"/>
  <c r="AI48" i="137" s="1"/>
  <c r="AU50" i="137"/>
  <c r="AU49" i="137" s="1"/>
  <c r="BG50" i="137"/>
  <c r="BG49" i="137" s="1"/>
  <c r="BS50" i="137"/>
  <c r="CE50" i="137"/>
  <c r="CQ50" i="137"/>
  <c r="CQ49" i="137" s="1"/>
  <c r="N51" i="137"/>
  <c r="Z51" i="137"/>
  <c r="AL51" i="137"/>
  <c r="AX51" i="137"/>
  <c r="BJ51" i="137"/>
  <c r="BV51" i="137"/>
  <c r="CH51" i="137"/>
  <c r="CT51" i="137"/>
  <c r="BW76" i="137"/>
  <c r="BW74" i="137" s="1"/>
  <c r="BF76" i="137"/>
  <c r="BF74" i="137" s="1"/>
  <c r="V89" i="137"/>
  <c r="V88" i="137" s="1"/>
  <c r="AH89" i="137"/>
  <c r="AH88" i="137" s="1"/>
  <c r="AT89" i="137"/>
  <c r="AT87" i="137" s="1"/>
  <c r="BR89" i="137"/>
  <c r="BR88" i="137" s="1"/>
  <c r="CP89" i="137"/>
  <c r="CP88" i="137" s="1"/>
  <c r="N90" i="137"/>
  <c r="AL90" i="137"/>
  <c r="BG37" i="137"/>
  <c r="BG36" i="137" s="1"/>
  <c r="BS37" i="137"/>
  <c r="BS36" i="137" s="1"/>
  <c r="CE37" i="137"/>
  <c r="CE36" i="137" s="1"/>
  <c r="CQ37" i="137"/>
  <c r="CQ36" i="137" s="1"/>
  <c r="N38" i="137"/>
  <c r="Z38" i="137"/>
  <c r="AL38" i="137"/>
  <c r="AX38" i="137"/>
  <c r="BJ38" i="137"/>
  <c r="CT38" i="137"/>
  <c r="E37" i="137"/>
  <c r="E35" i="137" s="1"/>
  <c r="AM51" i="137"/>
  <c r="BW51" i="137"/>
  <c r="P76" i="137"/>
  <c r="P74" i="137" s="1"/>
  <c r="AB76" i="137"/>
  <c r="AB74" i="137" s="1"/>
  <c r="AN76" i="137"/>
  <c r="AN75" i="137" s="1"/>
  <c r="AZ76" i="137"/>
  <c r="AZ75" i="137" s="1"/>
  <c r="BL76" i="137"/>
  <c r="BL74" i="137" s="1"/>
  <c r="BX76" i="137"/>
  <c r="BX74" i="137" s="1"/>
  <c r="CJ76" i="137"/>
  <c r="CJ75" i="137" s="1"/>
  <c r="CV76" i="137"/>
  <c r="CV75" i="137" s="1"/>
  <c r="H77" i="137"/>
  <c r="T77" i="137"/>
  <c r="AF77" i="137"/>
  <c r="AR77" i="137"/>
  <c r="BD77" i="137"/>
  <c r="BP77" i="137"/>
  <c r="O77" i="137"/>
  <c r="K89" i="137"/>
  <c r="K87" i="137" s="1"/>
  <c r="AI89" i="137"/>
  <c r="AI88" i="137" s="1"/>
  <c r="BG89" i="137"/>
  <c r="BG87" i="137" s="1"/>
  <c r="CQ89" i="137"/>
  <c r="CQ88" i="137" s="1"/>
  <c r="O90" i="137"/>
  <c r="AM90" i="137"/>
  <c r="BW90" i="137"/>
  <c r="AX89" i="137"/>
  <c r="AX88" i="137" s="1"/>
  <c r="GY34" i="137"/>
  <c r="GY43" i="137"/>
  <c r="E76" i="137"/>
  <c r="E75" i="137" s="1"/>
  <c r="Q76" i="137"/>
  <c r="Q74" i="137" s="1"/>
  <c r="AC76" i="137"/>
  <c r="AC74" i="137" s="1"/>
  <c r="AO76" i="137"/>
  <c r="BA76" i="137"/>
  <c r="BA75" i="137" s="1"/>
  <c r="BM76" i="137"/>
  <c r="BM74" i="137" s="1"/>
  <c r="BY76" i="137"/>
  <c r="BY75" i="137" s="1"/>
  <c r="CK76" i="137"/>
  <c r="CK75" i="137" s="1"/>
  <c r="CW76" i="137"/>
  <c r="CW75" i="137" s="1"/>
  <c r="I77" i="137"/>
  <c r="U77" i="137"/>
  <c r="AG77" i="137"/>
  <c r="AS77" i="137"/>
  <c r="BE77" i="137"/>
  <c r="BQ77" i="137"/>
  <c r="CC77" i="137"/>
  <c r="GY71" i="137"/>
  <c r="AJ77" i="137"/>
  <c r="BX90" i="137"/>
  <c r="GY82" i="137"/>
  <c r="CG89" i="137"/>
  <c r="CG88" i="137" s="1"/>
  <c r="M37" i="137"/>
  <c r="Y37" i="137"/>
  <c r="AK37" i="137"/>
  <c r="AK36" i="137" s="1"/>
  <c r="AW37" i="137"/>
  <c r="AW36" i="137" s="1"/>
  <c r="BI37" i="137"/>
  <c r="BI35" i="137" s="1"/>
  <c r="BU37" i="137"/>
  <c r="BU35" i="137" s="1"/>
  <c r="CG37" i="137"/>
  <c r="CG36" i="137" s="1"/>
  <c r="CS37" i="137"/>
  <c r="CS35" i="137" s="1"/>
  <c r="P38" i="137"/>
  <c r="AB38" i="137"/>
  <c r="AN38" i="137"/>
  <c r="AZ38" i="137"/>
  <c r="BL38" i="137"/>
  <c r="BX38" i="137"/>
  <c r="CJ38" i="137"/>
  <c r="CV38" i="137"/>
  <c r="Z50" i="137"/>
  <c r="Z49" i="137" s="1"/>
  <c r="BJ50" i="137"/>
  <c r="BJ48" i="137" s="1"/>
  <c r="BV50" i="137"/>
  <c r="CH50" i="137"/>
  <c r="E51" i="137"/>
  <c r="Q51" i="137"/>
  <c r="AC51" i="137"/>
  <c r="BA51" i="137"/>
  <c r="BM51" i="137"/>
  <c r="BY51" i="137"/>
  <c r="CK51" i="137"/>
  <c r="CW51" i="137"/>
  <c r="F76" i="137"/>
  <c r="F75" i="137" s="1"/>
  <c r="R76" i="137"/>
  <c r="R75" i="137" s="1"/>
  <c r="AD76" i="137"/>
  <c r="AP76" i="137"/>
  <c r="BB76" i="137"/>
  <c r="BB75" i="137" s="1"/>
  <c r="BN76" i="137"/>
  <c r="BN75" i="137" s="1"/>
  <c r="BZ76" i="137"/>
  <c r="BZ75" i="137" s="1"/>
  <c r="CL76" i="137"/>
  <c r="CL75" i="137" s="1"/>
  <c r="CX76" i="137"/>
  <c r="CX75" i="137" s="1"/>
  <c r="J77" i="137"/>
  <c r="V77" i="137"/>
  <c r="AH77" i="137"/>
  <c r="AT77" i="137"/>
  <c r="BF77" i="137"/>
  <c r="BR77" i="137"/>
  <c r="Y89" i="137"/>
  <c r="Y88" i="137" s="1"/>
  <c r="BU89" i="137"/>
  <c r="BU87" i="137" s="1"/>
  <c r="E90" i="137"/>
  <c r="Q90" i="137"/>
  <c r="CK90" i="137"/>
  <c r="J90" i="137"/>
  <c r="AB103" i="137"/>
  <c r="BX103" i="137"/>
  <c r="BG116" i="137"/>
  <c r="E128" i="137"/>
  <c r="E127" i="137" s="1"/>
  <c r="Q128" i="137"/>
  <c r="Q127" i="137" s="1"/>
  <c r="AC128" i="137"/>
  <c r="AC127" i="137" s="1"/>
  <c r="AO128" i="137"/>
  <c r="AO127" i="137" s="1"/>
  <c r="BA128" i="137"/>
  <c r="BA126" i="137" s="1"/>
  <c r="BM128" i="137"/>
  <c r="BM127" i="137" s="1"/>
  <c r="BY128" i="137"/>
  <c r="BY127" i="137" s="1"/>
  <c r="R141" i="137"/>
  <c r="R140" i="137" s="1"/>
  <c r="AD141" i="137"/>
  <c r="AD139" i="137" s="1"/>
  <c r="BN141" i="137"/>
  <c r="BN140" i="137" s="1"/>
  <c r="BZ141" i="137"/>
  <c r="BZ140" i="137" s="1"/>
  <c r="CL141" i="137"/>
  <c r="CL139" i="137" s="1"/>
  <c r="K154" i="137"/>
  <c r="K152" i="137" s="1"/>
  <c r="W154" i="137"/>
  <c r="W152" i="137" s="1"/>
  <c r="AI154" i="137"/>
  <c r="AU154" i="137"/>
  <c r="BG154" i="137"/>
  <c r="BG152" i="137" s="1"/>
  <c r="BS154" i="137"/>
  <c r="BS152" i="137" s="1"/>
  <c r="CE154" i="137"/>
  <c r="CE153" i="137" s="1"/>
  <c r="CQ154" i="137"/>
  <c r="CQ152" i="137" s="1"/>
  <c r="AJ168" i="137"/>
  <c r="AJ169" i="137" s="1"/>
  <c r="AV168" i="137"/>
  <c r="AV169" i="137" s="1"/>
  <c r="BH168" i="137"/>
  <c r="BH169" i="137" s="1"/>
  <c r="BT168" i="137"/>
  <c r="BT169" i="137" s="1"/>
  <c r="CF168" i="137"/>
  <c r="CF169" i="137" s="1"/>
  <c r="AF217" i="137"/>
  <c r="BP217" i="137"/>
  <c r="CN217" i="137"/>
  <c r="CZ217" i="137"/>
  <c r="BA103" i="137"/>
  <c r="BY103" i="137"/>
  <c r="CW103" i="137"/>
  <c r="F128" i="137"/>
  <c r="F126" i="137" s="1"/>
  <c r="AD128" i="137"/>
  <c r="AD127" i="137" s="1"/>
  <c r="AP128" i="137"/>
  <c r="AP126" i="137" s="1"/>
  <c r="BZ128" i="137"/>
  <c r="BZ126" i="137" s="1"/>
  <c r="CL128" i="137"/>
  <c r="CL126" i="137" s="1"/>
  <c r="CD129" i="137"/>
  <c r="G141" i="137"/>
  <c r="G140" i="137" s="1"/>
  <c r="S141" i="137"/>
  <c r="S140" i="137" s="1"/>
  <c r="AE141" i="137"/>
  <c r="AE139" i="137" s="1"/>
  <c r="AQ141" i="137"/>
  <c r="AQ140" i="137" s="1"/>
  <c r="BC141" i="137"/>
  <c r="BC140" i="137" s="1"/>
  <c r="BO141" i="137"/>
  <c r="BO140" i="137" s="1"/>
  <c r="CA141" i="137"/>
  <c r="CA140" i="137" s="1"/>
  <c r="CM141" i="137"/>
  <c r="CM140" i="137" s="1"/>
  <c r="CY141" i="137"/>
  <c r="CY140" i="137" s="1"/>
  <c r="K142" i="137"/>
  <c r="W142" i="137"/>
  <c r="AI142" i="137"/>
  <c r="AU142" i="137"/>
  <c r="BG142" i="137"/>
  <c r="BS142" i="137"/>
  <c r="CE142" i="137"/>
  <c r="CQ142" i="137"/>
  <c r="GY145" i="137"/>
  <c r="AN155" i="137"/>
  <c r="BX155" i="137"/>
  <c r="CJ155" i="137"/>
  <c r="BG165" i="137"/>
  <c r="CO217" i="137"/>
  <c r="GY210" i="137"/>
  <c r="G128" i="137"/>
  <c r="G127" i="137" s="1"/>
  <c r="S128" i="137"/>
  <c r="S127" i="137" s="1"/>
  <c r="AE128" i="137"/>
  <c r="AE127" i="137" s="1"/>
  <c r="AQ128" i="137"/>
  <c r="BC128" i="137"/>
  <c r="BO128" i="137"/>
  <c r="BO126" i="137" s="1"/>
  <c r="CA128" i="137"/>
  <c r="CA127" i="137" s="1"/>
  <c r="CM128" i="137"/>
  <c r="CM127" i="137" s="1"/>
  <c r="CY128" i="137"/>
  <c r="CY127" i="137" s="1"/>
  <c r="K129" i="137"/>
  <c r="W129" i="137"/>
  <c r="AI129" i="137"/>
  <c r="AU129" i="137"/>
  <c r="BG129" i="137"/>
  <c r="BS129" i="137"/>
  <c r="CE129" i="137"/>
  <c r="CQ129" i="137"/>
  <c r="AR141" i="137"/>
  <c r="AR140" i="137" s="1"/>
  <c r="BD141" i="137"/>
  <c r="BD139" i="137" s="1"/>
  <c r="BP141" i="137"/>
  <c r="BP139" i="137" s="1"/>
  <c r="CB141" i="137"/>
  <c r="CB140" i="137" s="1"/>
  <c r="CN141" i="137"/>
  <c r="CN140" i="137" s="1"/>
  <c r="CZ141" i="137"/>
  <c r="CZ140" i="137" s="1"/>
  <c r="L142" i="137"/>
  <c r="X142" i="137"/>
  <c r="AJ142" i="137"/>
  <c r="AV142" i="137"/>
  <c r="BH142" i="137"/>
  <c r="BT142" i="137"/>
  <c r="CF142" i="137"/>
  <c r="CR142" i="137"/>
  <c r="GY132" i="137"/>
  <c r="CX141" i="137"/>
  <c r="CX139" i="137" s="1"/>
  <c r="CD181" i="137"/>
  <c r="K207" i="137"/>
  <c r="W207" i="137"/>
  <c r="AI207" i="137"/>
  <c r="CE207" i="137"/>
  <c r="AQ103" i="137"/>
  <c r="BC103" i="137"/>
  <c r="BO103" i="137"/>
  <c r="CY103" i="137"/>
  <c r="BJ116" i="137"/>
  <c r="BV116" i="137"/>
  <c r="CH116" i="137"/>
  <c r="CT116" i="137"/>
  <c r="H128" i="137"/>
  <c r="H126" i="137" s="1"/>
  <c r="T128" i="137"/>
  <c r="AF128" i="137"/>
  <c r="AF126" i="137" s="1"/>
  <c r="AR128" i="137"/>
  <c r="AR126" i="137" s="1"/>
  <c r="BD128" i="137"/>
  <c r="BD126" i="137" s="1"/>
  <c r="BP128" i="137"/>
  <c r="BP126" i="137" s="1"/>
  <c r="CB128" i="137"/>
  <c r="CB126" i="137" s="1"/>
  <c r="CN128" i="137"/>
  <c r="CN126" i="137" s="1"/>
  <c r="CZ128" i="137"/>
  <c r="CZ126" i="137" s="1"/>
  <c r="L129" i="137"/>
  <c r="X129" i="137"/>
  <c r="AJ129" i="137"/>
  <c r="AV129" i="137"/>
  <c r="BH129" i="137"/>
  <c r="BT129" i="137"/>
  <c r="CF129" i="137"/>
  <c r="CR129" i="137"/>
  <c r="GY119" i="137"/>
  <c r="I141" i="137"/>
  <c r="I140" i="137" s="1"/>
  <c r="U141" i="137"/>
  <c r="U140" i="137" s="1"/>
  <c r="AG141" i="137"/>
  <c r="AG140" i="137" s="1"/>
  <c r="AS141" i="137"/>
  <c r="AS140" i="137" s="1"/>
  <c r="BE141" i="137"/>
  <c r="BE140" i="137" s="1"/>
  <c r="BQ141" i="137"/>
  <c r="BQ140" i="137" s="1"/>
  <c r="CC141" i="137"/>
  <c r="CC140" i="137" s="1"/>
  <c r="CO141" i="137"/>
  <c r="M142" i="137"/>
  <c r="Y142" i="137"/>
  <c r="AK142" i="137"/>
  <c r="AW142" i="137"/>
  <c r="BI142" i="137"/>
  <c r="BU142" i="137"/>
  <c r="CG142" i="137"/>
  <c r="CS142" i="137"/>
  <c r="GY135" i="137"/>
  <c r="N154" i="137"/>
  <c r="Z154" i="137"/>
  <c r="AL154" i="137"/>
  <c r="AL153" i="137" s="1"/>
  <c r="AX154" i="137"/>
  <c r="AX152" i="137" s="1"/>
  <c r="BJ154" i="137"/>
  <c r="BJ152" i="137" s="1"/>
  <c r="BV154" i="137"/>
  <c r="BV152" i="137" s="1"/>
  <c r="CH154" i="137"/>
  <c r="CH152" i="137" s="1"/>
  <c r="CT154" i="137"/>
  <c r="CT152" i="137" s="1"/>
  <c r="CW168" i="137"/>
  <c r="BK168" i="137"/>
  <c r="CU168" i="137"/>
  <c r="H180" i="137"/>
  <c r="H178" i="137" s="1"/>
  <c r="T180" i="137"/>
  <c r="T178" i="137" s="1"/>
  <c r="AF180" i="137"/>
  <c r="AR180" i="137"/>
  <c r="AR179" i="137" s="1"/>
  <c r="BD180" i="137"/>
  <c r="BD179" i="137" s="1"/>
  <c r="CQ181" i="137"/>
  <c r="L207" i="137"/>
  <c r="AJ207" i="137"/>
  <c r="CF207" i="137"/>
  <c r="CR207" i="137"/>
  <c r="AU218" i="137"/>
  <c r="BG217" i="137"/>
  <c r="CQ217" i="137"/>
  <c r="T103" i="137"/>
  <c r="BD103" i="137"/>
  <c r="BP103" i="137"/>
  <c r="CZ103" i="137"/>
  <c r="I128" i="137"/>
  <c r="I126" i="137" s="1"/>
  <c r="U128" i="137"/>
  <c r="AG128" i="137"/>
  <c r="AG126" i="137" s="1"/>
  <c r="AS128" i="137"/>
  <c r="AS126" i="137" s="1"/>
  <c r="BE128" i="137"/>
  <c r="BE127" i="137" s="1"/>
  <c r="BQ128" i="137"/>
  <c r="BQ127" i="137" s="1"/>
  <c r="CO128" i="137"/>
  <c r="CO126" i="137" s="1"/>
  <c r="M129" i="137"/>
  <c r="Y129" i="137"/>
  <c r="AK129" i="137"/>
  <c r="AW129" i="137"/>
  <c r="BI129" i="137"/>
  <c r="BU129" i="137"/>
  <c r="CG129" i="137"/>
  <c r="CS129" i="137"/>
  <c r="GY122" i="137"/>
  <c r="J141" i="137"/>
  <c r="J139" i="137" s="1"/>
  <c r="V141" i="137"/>
  <c r="V140" i="137" s="1"/>
  <c r="AH141" i="137"/>
  <c r="AT141" i="137"/>
  <c r="AT139" i="137" s="1"/>
  <c r="BF141" i="137"/>
  <c r="BF139" i="137" s="1"/>
  <c r="BR141" i="137"/>
  <c r="BR140" i="137" s="1"/>
  <c r="CD141" i="137"/>
  <c r="CD139" i="137" s="1"/>
  <c r="CP141" i="137"/>
  <c r="N142" i="137"/>
  <c r="Z142" i="137"/>
  <c r="AL142" i="137"/>
  <c r="AX142" i="137"/>
  <c r="BJ142" i="137"/>
  <c r="BV142" i="137"/>
  <c r="CH142" i="137"/>
  <c r="CT142" i="137"/>
  <c r="S155" i="137"/>
  <c r="AE155" i="137"/>
  <c r="AQ155" i="137"/>
  <c r="BC155" i="137"/>
  <c r="BO155" i="137"/>
  <c r="CA155" i="137"/>
  <c r="CM155" i="137"/>
  <c r="CY155" i="137"/>
  <c r="I180" i="137"/>
  <c r="I178" i="137" s="1"/>
  <c r="U180" i="137"/>
  <c r="U178" i="137" s="1"/>
  <c r="AG180" i="137"/>
  <c r="AG178" i="137" s="1"/>
  <c r="AS180" i="137"/>
  <c r="AS178" i="137" s="1"/>
  <c r="BE180" i="137"/>
  <c r="BE178" i="137" s="1"/>
  <c r="BQ180" i="137"/>
  <c r="BQ178" i="137" s="1"/>
  <c r="CC180" i="137"/>
  <c r="CC178" i="137" s="1"/>
  <c r="CO180" i="137"/>
  <c r="L181" i="137"/>
  <c r="L182" i="137" s="1"/>
  <c r="X181" i="137"/>
  <c r="X182" i="137" s="1"/>
  <c r="AJ181" i="137"/>
  <c r="AJ182" i="137" s="1"/>
  <c r="AV181" i="137"/>
  <c r="AV182" i="137" s="1"/>
  <c r="GY171" i="137"/>
  <c r="N193" i="137"/>
  <c r="N192" i="137" s="1"/>
  <c r="Z193" i="137"/>
  <c r="Z191" i="137" s="1"/>
  <c r="GY200" i="137"/>
  <c r="GY203" i="137"/>
  <c r="AR217" i="137"/>
  <c r="J128" i="137"/>
  <c r="V128" i="137"/>
  <c r="V126" i="137" s="1"/>
  <c r="AH128" i="137"/>
  <c r="AT128" i="137"/>
  <c r="AT126" i="137" s="1"/>
  <c r="BF128" i="137"/>
  <c r="BF127" i="137" s="1"/>
  <c r="BR128" i="137"/>
  <c r="BR127" i="137" s="1"/>
  <c r="CD128" i="137"/>
  <c r="CD126" i="137" s="1"/>
  <c r="CP128" i="137"/>
  <c r="CP126" i="137" s="1"/>
  <c r="N129" i="137"/>
  <c r="Z129" i="137"/>
  <c r="AL129" i="137"/>
  <c r="AX129" i="137"/>
  <c r="BJ129" i="137"/>
  <c r="BV129" i="137"/>
  <c r="CH129" i="137"/>
  <c r="CT129" i="137"/>
  <c r="J180" i="137"/>
  <c r="J179" i="137" s="1"/>
  <c r="V180" i="137"/>
  <c r="V179" i="137" s="1"/>
  <c r="AH180" i="137"/>
  <c r="AH179" i="137" s="1"/>
  <c r="AT180" i="137"/>
  <c r="AT179" i="137" s="1"/>
  <c r="BF180" i="137"/>
  <c r="BF179" i="137" s="1"/>
  <c r="BR180" i="137"/>
  <c r="BR178" i="137" s="1"/>
  <c r="CD180" i="137"/>
  <c r="CD179" i="137" s="1"/>
  <c r="CP180" i="137"/>
  <c r="CP179" i="137" s="1"/>
  <c r="M181" i="137"/>
  <c r="Y181" i="137"/>
  <c r="AK181" i="137"/>
  <c r="AW181" i="137"/>
  <c r="BI181" i="137"/>
  <c r="BU181" i="137"/>
  <c r="CG181" i="137"/>
  <c r="CS181" i="137"/>
  <c r="AT206" i="137"/>
  <c r="AT204" i="137" s="1"/>
  <c r="BR206" i="137"/>
  <c r="CD206" i="137"/>
  <c r="CD204" i="137" s="1"/>
  <c r="GY215" i="137"/>
  <c r="CN103" i="137"/>
  <c r="K128" i="137"/>
  <c r="K127" i="137" s="1"/>
  <c r="W128" i="137"/>
  <c r="W127" i="137" s="1"/>
  <c r="AI128" i="137"/>
  <c r="AI127" i="137" s="1"/>
  <c r="AU128" i="137"/>
  <c r="AU127" i="137" s="1"/>
  <c r="BG128" i="137"/>
  <c r="BG127" i="137" s="1"/>
  <c r="BS128" i="137"/>
  <c r="CE128" i="137"/>
  <c r="CE127" i="137" s="1"/>
  <c r="CQ128" i="137"/>
  <c r="CC128" i="137"/>
  <c r="CC127" i="137" s="1"/>
  <c r="AZ142" i="137"/>
  <c r="BK207" i="137"/>
  <c r="BW207" i="137"/>
  <c r="CT128" i="137"/>
  <c r="CT126" i="137" s="1"/>
  <c r="CS128" i="137"/>
  <c r="GY124" i="137"/>
  <c r="CX128" i="137"/>
  <c r="CX126" i="137" s="1"/>
  <c r="BI103" i="137"/>
  <c r="BU103" i="137"/>
  <c r="CG103" i="137"/>
  <c r="CS103" i="137"/>
  <c r="N128" i="137"/>
  <c r="N126" i="137" s="1"/>
  <c r="Z128" i="137"/>
  <c r="Z126" i="137" s="1"/>
  <c r="AL128" i="137"/>
  <c r="AL126" i="137" s="1"/>
  <c r="AX128" i="137"/>
  <c r="AX126" i="137" s="1"/>
  <c r="BJ128" i="137"/>
  <c r="BJ127" i="137" s="1"/>
  <c r="BV128" i="137"/>
  <c r="BV126" i="137" s="1"/>
  <c r="CH128" i="137"/>
  <c r="CH126" i="137" s="1"/>
  <c r="F129" i="137"/>
  <c r="R129" i="137"/>
  <c r="AD129" i="137"/>
  <c r="AP129" i="137"/>
  <c r="BB129" i="137"/>
  <c r="BN129" i="137"/>
  <c r="BZ129" i="137"/>
  <c r="CL129" i="137"/>
  <c r="CX129" i="137"/>
  <c r="AY141" i="137"/>
  <c r="AY139" i="137" s="1"/>
  <c r="AQ142" i="137"/>
  <c r="BC142" i="137"/>
  <c r="BJ180" i="137"/>
  <c r="BJ179" i="137" s="1"/>
  <c r="BY181" i="137"/>
  <c r="O128" i="137"/>
  <c r="O127" i="137" s="1"/>
  <c r="AA128" i="137"/>
  <c r="AA127" i="137" s="1"/>
  <c r="AM128" i="137"/>
  <c r="AM126" i="137" s="1"/>
  <c r="AY128" i="137"/>
  <c r="AY127" i="137" s="1"/>
  <c r="BK128" i="137"/>
  <c r="CY129" i="137"/>
  <c r="AN141" i="137"/>
  <c r="AN139" i="137" s="1"/>
  <c r="AZ141" i="137"/>
  <c r="BL141" i="137"/>
  <c r="BL140" i="137" s="1"/>
  <c r="BX141" i="137"/>
  <c r="BX140" i="137" s="1"/>
  <c r="CJ141" i="137"/>
  <c r="CJ139" i="137" s="1"/>
  <c r="CV141" i="137"/>
  <c r="CV140" i="137" s="1"/>
  <c r="H142" i="137"/>
  <c r="T142" i="137"/>
  <c r="AF142" i="137"/>
  <c r="AR142" i="137"/>
  <c r="GY133" i="137"/>
  <c r="O180" i="137"/>
  <c r="O178" i="137" s="1"/>
  <c r="AA180" i="137"/>
  <c r="AA179" i="137" s="1"/>
  <c r="AM180" i="137"/>
  <c r="AM179" i="137" s="1"/>
  <c r="AY180" i="137"/>
  <c r="AY179" i="137" s="1"/>
  <c r="BK180" i="137"/>
  <c r="BK178" i="137" s="1"/>
  <c r="BW180" i="137"/>
  <c r="BW179" i="137" s="1"/>
  <c r="CI180" i="137"/>
  <c r="CI178" i="137" s="1"/>
  <c r="CU180" i="137"/>
  <c r="CU179" i="137" s="1"/>
  <c r="F181" i="137"/>
  <c r="AX77" i="137"/>
  <c r="V76" i="137"/>
  <c r="AH76" i="137"/>
  <c r="AT76" i="137"/>
  <c r="BR76" i="137"/>
  <c r="CD76" i="137"/>
  <c r="CP76" i="137"/>
  <c r="N77" i="137"/>
  <c r="Z77" i="137"/>
  <c r="BJ77" i="137"/>
  <c r="BV77" i="137"/>
  <c r="GY46" i="137"/>
  <c r="AA77" i="137"/>
  <c r="AM77" i="137"/>
  <c r="AY77" i="137"/>
  <c r="BW77" i="137"/>
  <c r="GY66" i="137"/>
  <c r="GY68" i="137"/>
  <c r="CT77" i="137"/>
  <c r="Z76" i="137"/>
  <c r="AL76" i="137"/>
  <c r="AL74" i="137" s="1"/>
  <c r="BV76" i="137"/>
  <c r="CH76" i="137"/>
  <c r="F77" i="137"/>
  <c r="R77" i="137"/>
  <c r="AD77" i="137"/>
  <c r="AP77" i="137"/>
  <c r="BB77" i="137"/>
  <c r="BN77" i="137"/>
  <c r="BZ77" i="137"/>
  <c r="CL77" i="137"/>
  <c r="CX77" i="137"/>
  <c r="CC24" i="137"/>
  <c r="CC23" i="137" s="1"/>
  <c r="AN25" i="137"/>
  <c r="BL25" i="137"/>
  <c r="O38" i="137"/>
  <c r="AA38" i="137"/>
  <c r="AM38" i="137"/>
  <c r="AY38" i="137"/>
  <c r="BK38" i="137"/>
  <c r="BW38" i="137"/>
  <c r="CI38" i="137"/>
  <c r="CU38" i="137"/>
  <c r="AE51" i="137"/>
  <c r="AQ51" i="137"/>
  <c r="BC51" i="137"/>
  <c r="BO51" i="137"/>
  <c r="CA51" i="137"/>
  <c r="CM51" i="137"/>
  <c r="CY51" i="137"/>
  <c r="AM76" i="137"/>
  <c r="AM74" i="137" s="1"/>
  <c r="CI76" i="137"/>
  <c r="CI74" i="137" s="1"/>
  <c r="G77" i="137"/>
  <c r="S77" i="137"/>
  <c r="AE77" i="137"/>
  <c r="AQ77" i="137"/>
  <c r="BC77" i="137"/>
  <c r="BO77" i="137"/>
  <c r="E218" i="137"/>
  <c r="E217" i="137"/>
  <c r="CK217" i="137"/>
  <c r="CW217" i="137"/>
  <c r="CI77" i="137"/>
  <c r="O129" i="137"/>
  <c r="AA129" i="137"/>
  <c r="AM129" i="137"/>
  <c r="AY129" i="137"/>
  <c r="BK129" i="137"/>
  <c r="BW129" i="137"/>
  <c r="CI129" i="137"/>
  <c r="CU129" i="137"/>
  <c r="K141" i="137"/>
  <c r="K140" i="137" s="1"/>
  <c r="W141" i="137"/>
  <c r="W140" i="137" s="1"/>
  <c r="AI141" i="137"/>
  <c r="AI140" i="137" s="1"/>
  <c r="AU141" i="137"/>
  <c r="AU140" i="137" s="1"/>
  <c r="BG141" i="137"/>
  <c r="BS141" i="137"/>
  <c r="CE141" i="137"/>
  <c r="CE140" i="137" s="1"/>
  <c r="CQ141" i="137"/>
  <c r="CQ139" i="137" s="1"/>
  <c r="CI207" i="137"/>
  <c r="CU207" i="137"/>
  <c r="BM90" i="137"/>
  <c r="BM103" i="137"/>
  <c r="GY95" i="137"/>
  <c r="AZ116" i="137"/>
  <c r="BL116" i="137"/>
  <c r="BX116" i="137"/>
  <c r="CJ116" i="137"/>
  <c r="CV116" i="137"/>
  <c r="P129" i="137"/>
  <c r="AB129" i="137"/>
  <c r="AN129" i="137"/>
  <c r="AZ129" i="137"/>
  <c r="BL129" i="137"/>
  <c r="BX129" i="137"/>
  <c r="CJ129" i="137"/>
  <c r="CV129" i="137"/>
  <c r="GY125" i="137"/>
  <c r="P142" i="137"/>
  <c r="AN142" i="137"/>
  <c r="BL142" i="137"/>
  <c r="BX142" i="137"/>
  <c r="CJ142" i="137"/>
  <c r="CV142" i="137"/>
  <c r="GY138" i="137"/>
  <c r="BH207" i="137"/>
  <c r="BG207" i="137"/>
  <c r="GY199" i="137"/>
  <c r="GY196" i="137"/>
  <c r="BM77" i="137"/>
  <c r="BY77" i="137"/>
  <c r="CK77" i="137"/>
  <c r="CW77" i="137"/>
  <c r="R90" i="137"/>
  <c r="BN90" i="137"/>
  <c r="GY85" i="137"/>
  <c r="E116" i="137"/>
  <c r="Q116" i="137"/>
  <c r="AC116" i="137"/>
  <c r="BA116" i="137"/>
  <c r="BM116" i="137"/>
  <c r="BY116" i="137"/>
  <c r="CW116" i="137"/>
  <c r="E129" i="137"/>
  <c r="Q129" i="137"/>
  <c r="AC129" i="137"/>
  <c r="AO129" i="137"/>
  <c r="BA129" i="137"/>
  <c r="BM129" i="137"/>
  <c r="BY129" i="137"/>
  <c r="CK129" i="137"/>
  <c r="CW129" i="137"/>
  <c r="E142" i="137"/>
  <c r="Q142" i="137"/>
  <c r="AC142" i="137"/>
  <c r="AO142" i="137"/>
  <c r="BA142" i="137"/>
  <c r="BM142" i="137"/>
  <c r="BY142" i="137"/>
  <c r="CK142" i="137"/>
  <c r="CW142" i="137"/>
  <c r="CA77" i="137"/>
  <c r="CM77" i="137"/>
  <c r="CY77" i="137"/>
  <c r="T90" i="137"/>
  <c r="AF90" i="137"/>
  <c r="AR90" i="137"/>
  <c r="BD90" i="137"/>
  <c r="BP90" i="137"/>
  <c r="CB90" i="137"/>
  <c r="CN90" i="137"/>
  <c r="CZ90" i="137"/>
  <c r="GY81" i="137"/>
  <c r="AF103" i="137"/>
  <c r="CB103" i="137"/>
  <c r="S116" i="137"/>
  <c r="AE116" i="137"/>
  <c r="AQ116" i="137"/>
  <c r="BC116" i="137"/>
  <c r="BO116" i="137"/>
  <c r="CA116" i="137"/>
  <c r="CM116" i="137"/>
  <c r="CY116" i="137"/>
  <c r="BW128" i="137"/>
  <c r="BW127" i="137" s="1"/>
  <c r="CI128" i="137"/>
  <c r="CI127" i="137" s="1"/>
  <c r="CU128" i="137"/>
  <c r="CU127" i="137" s="1"/>
  <c r="G129" i="137"/>
  <c r="S129" i="137"/>
  <c r="AE129" i="137"/>
  <c r="AQ129" i="137"/>
  <c r="BC129" i="137"/>
  <c r="BO129" i="137"/>
  <c r="CA129" i="137"/>
  <c r="CM129" i="137"/>
  <c r="AA141" i="137"/>
  <c r="AA139" i="137" s="1"/>
  <c r="AM141" i="137"/>
  <c r="AM139" i="137" s="1"/>
  <c r="BK141" i="137"/>
  <c r="BK139" i="137" s="1"/>
  <c r="BW141" i="137"/>
  <c r="BW139" i="137" s="1"/>
  <c r="CI141" i="137"/>
  <c r="CI139" i="137" s="1"/>
  <c r="CU141" i="137"/>
  <c r="CU140" i="137" s="1"/>
  <c r="S142" i="137"/>
  <c r="AE142" i="137"/>
  <c r="BO142" i="137"/>
  <c r="CA142" i="137"/>
  <c r="CM142" i="137"/>
  <c r="CB77" i="137"/>
  <c r="CN77" i="137"/>
  <c r="CZ77" i="137"/>
  <c r="AS90" i="137"/>
  <c r="BE90" i="137"/>
  <c r="BQ90" i="137"/>
  <c r="CC90" i="137"/>
  <c r="CO90" i="137"/>
  <c r="BQ103" i="137"/>
  <c r="CC103" i="137"/>
  <c r="CO103" i="137"/>
  <c r="GY94" i="137"/>
  <c r="GY107" i="137"/>
  <c r="CZ129" i="137"/>
  <c r="BD142" i="137"/>
  <c r="BP142" i="137"/>
  <c r="CB142" i="137"/>
  <c r="CN142" i="137"/>
  <c r="CZ142" i="137"/>
  <c r="CY142" i="137"/>
  <c r="CO77" i="137"/>
  <c r="AT90" i="137"/>
  <c r="BF90" i="137"/>
  <c r="BR90" i="137"/>
  <c r="CD90" i="137"/>
  <c r="CP90" i="137"/>
  <c r="GY84" i="137"/>
  <c r="BR103" i="137"/>
  <c r="CP103" i="137"/>
  <c r="AS116" i="137"/>
  <c r="BE116" i="137"/>
  <c r="BQ116" i="137"/>
  <c r="CC116" i="137"/>
  <c r="CO116" i="137"/>
  <c r="CK128" i="137"/>
  <c r="CW128" i="137"/>
  <c r="CW127" i="137" s="1"/>
  <c r="I129" i="137"/>
  <c r="U129" i="137"/>
  <c r="AG129" i="137"/>
  <c r="AS129" i="137"/>
  <c r="BE129" i="137"/>
  <c r="BQ129" i="137"/>
  <c r="CC129" i="137"/>
  <c r="CO129" i="137"/>
  <c r="E141" i="137"/>
  <c r="E140" i="137" s="1"/>
  <c r="Q141" i="137"/>
  <c r="Q140" i="137" s="1"/>
  <c r="AC141" i="137"/>
  <c r="AC139" i="137" s="1"/>
  <c r="AO141" i="137"/>
  <c r="AO140" i="137" s="1"/>
  <c r="BA141" i="137"/>
  <c r="BA139" i="137" s="1"/>
  <c r="BM141" i="137"/>
  <c r="BM140" i="137" s="1"/>
  <c r="BY141" i="137"/>
  <c r="BY139" i="137" s="1"/>
  <c r="CK141" i="137"/>
  <c r="CK140" i="137" s="1"/>
  <c r="CW141" i="137"/>
  <c r="CW139" i="137" s="1"/>
  <c r="I142" i="137"/>
  <c r="U142" i="137"/>
  <c r="AG142" i="137"/>
  <c r="AS142" i="137"/>
  <c r="BE142" i="137"/>
  <c r="BQ142" i="137"/>
  <c r="CC142" i="137"/>
  <c r="CO142" i="137"/>
  <c r="CD77" i="137"/>
  <c r="CP77" i="137"/>
  <c r="CE103" i="137"/>
  <c r="CQ103" i="137"/>
  <c r="AT116" i="137"/>
  <c r="BF116" i="137"/>
  <c r="BR116" i="137"/>
  <c r="CD116" i="137"/>
  <c r="CP116" i="137"/>
  <c r="J129" i="137"/>
  <c r="V129" i="137"/>
  <c r="AH129" i="137"/>
  <c r="AT129" i="137"/>
  <c r="BF129" i="137"/>
  <c r="BR129" i="137"/>
  <c r="CP129" i="137"/>
  <c r="GY123" i="137"/>
  <c r="AP141" i="137"/>
  <c r="BB141" i="137"/>
  <c r="BB139" i="137" s="1"/>
  <c r="J142" i="137"/>
  <c r="V142" i="137"/>
  <c r="AH142" i="137"/>
  <c r="AT142" i="137"/>
  <c r="BF142" i="137"/>
  <c r="BR142" i="137"/>
  <c r="CD142" i="137"/>
  <c r="CP142" i="137"/>
  <c r="GY136" i="137"/>
  <c r="AG155" i="137"/>
  <c r="AS155" i="137"/>
  <c r="BE155" i="137"/>
  <c r="BQ155" i="137"/>
  <c r="CC155" i="137"/>
  <c r="CO155" i="137"/>
  <c r="CZ168" i="137"/>
  <c r="GY159" i="137"/>
  <c r="N181" i="137"/>
  <c r="Z181" i="137"/>
  <c r="AL181" i="137"/>
  <c r="AX181" i="137"/>
  <c r="BJ181" i="137"/>
  <c r="BV181" i="137"/>
  <c r="CH181" i="137"/>
  <c r="CT181" i="137"/>
  <c r="GY174" i="137"/>
  <c r="GY177" i="137"/>
  <c r="M206" i="137"/>
  <c r="M205" i="137" s="1"/>
  <c r="Y206" i="137"/>
  <c r="Y204" i="137" s="1"/>
  <c r="AK206" i="137"/>
  <c r="AK205" i="137" s="1"/>
  <c r="AW206" i="137"/>
  <c r="AW205" i="137" s="1"/>
  <c r="BI206" i="137"/>
  <c r="BI204" i="137" s="1"/>
  <c r="BU206" i="137"/>
  <c r="BU205" i="137" s="1"/>
  <c r="CG206" i="137"/>
  <c r="CG205" i="137" s="1"/>
  <c r="CS206" i="137"/>
  <c r="CS204" i="137" s="1"/>
  <c r="P207" i="137"/>
  <c r="AB207" i="137"/>
  <c r="AN207" i="137"/>
  <c r="AZ207" i="137"/>
  <c r="BL207" i="137"/>
  <c r="BX207" i="137"/>
  <c r="CJ207" i="137"/>
  <c r="CV207" i="137"/>
  <c r="F217" i="137"/>
  <c r="AD217" i="137"/>
  <c r="BB217" i="137"/>
  <c r="BN217" i="137"/>
  <c r="BZ217" i="137"/>
  <c r="CL217" i="137"/>
  <c r="CX218" i="137"/>
  <c r="GY211" i="137"/>
  <c r="AH155" i="137"/>
  <c r="AT155" i="137"/>
  <c r="BF155" i="137"/>
  <c r="BR155" i="137"/>
  <c r="CD155" i="137"/>
  <c r="CP155" i="137"/>
  <c r="GY146" i="137"/>
  <c r="GY150" i="137"/>
  <c r="BQ168" i="137"/>
  <c r="CC168" i="137"/>
  <c r="CO168" i="137"/>
  <c r="GY162" i="137"/>
  <c r="O181" i="137"/>
  <c r="AY181" i="137"/>
  <c r="N206" i="137"/>
  <c r="N205" i="137" s="1"/>
  <c r="Z206" i="137"/>
  <c r="AL206" i="137"/>
  <c r="AL204" i="137" s="1"/>
  <c r="AX206" i="137"/>
  <c r="AX205" i="137" s="1"/>
  <c r="BJ206" i="137"/>
  <c r="BJ204" i="137" s="1"/>
  <c r="BV206" i="137"/>
  <c r="BV204" i="137" s="1"/>
  <c r="CH206" i="137"/>
  <c r="CH204" i="137" s="1"/>
  <c r="CT206" i="137"/>
  <c r="CT204" i="137" s="1"/>
  <c r="E207" i="137"/>
  <c r="Q207" i="137"/>
  <c r="AC207" i="137"/>
  <c r="AO207" i="137"/>
  <c r="BA207" i="137"/>
  <c r="BM207" i="137"/>
  <c r="BY207" i="137"/>
  <c r="CK207" i="137"/>
  <c r="CW207" i="137"/>
  <c r="G217" i="137"/>
  <c r="S217" i="137"/>
  <c r="CM218" i="137"/>
  <c r="BG155" i="137"/>
  <c r="BS155" i="137"/>
  <c r="CQ155" i="137"/>
  <c r="BR168" i="137"/>
  <c r="CD168" i="137"/>
  <c r="CP168" i="137"/>
  <c r="P181" i="137"/>
  <c r="AB181" i="137"/>
  <c r="AN181" i="137"/>
  <c r="AZ181" i="137"/>
  <c r="BL181" i="137"/>
  <c r="BX181" i="137"/>
  <c r="CJ181" i="137"/>
  <c r="CV181" i="137"/>
  <c r="O206" i="137"/>
  <c r="O204" i="137" s="1"/>
  <c r="AA206" i="137"/>
  <c r="AA205" i="137" s="1"/>
  <c r="AM206" i="137"/>
  <c r="AM205" i="137" s="1"/>
  <c r="AY206" i="137"/>
  <c r="BK206" i="137"/>
  <c r="BK204" i="137" s="1"/>
  <c r="BW206" i="137"/>
  <c r="BW205" i="137" s="1"/>
  <c r="CI206" i="137"/>
  <c r="CI205" i="137" s="1"/>
  <c r="CU206" i="137"/>
  <c r="CU205" i="137" s="1"/>
  <c r="F207" i="137"/>
  <c r="R207" i="137"/>
  <c r="AD207" i="137"/>
  <c r="AP207" i="137"/>
  <c r="BB207" i="137"/>
  <c r="BN207" i="137"/>
  <c r="BZ207" i="137"/>
  <c r="CL207" i="137"/>
  <c r="CX207" i="137"/>
  <c r="GY214" i="137"/>
  <c r="L155" i="137"/>
  <c r="X155" i="137"/>
  <c r="CF155" i="137"/>
  <c r="X194" i="137"/>
  <c r="X195" i="137" s="1"/>
  <c r="P206" i="137"/>
  <c r="P205" i="137" s="1"/>
  <c r="AB206" i="137"/>
  <c r="AB205" i="137" s="1"/>
  <c r="AN206" i="137"/>
  <c r="AN204" i="137" s="1"/>
  <c r="AZ206" i="137"/>
  <c r="AZ205" i="137" s="1"/>
  <c r="BL206" i="137"/>
  <c r="BL204" i="137" s="1"/>
  <c r="BX206" i="137"/>
  <c r="CJ206" i="137"/>
  <c r="CJ204" i="137" s="1"/>
  <c r="CV206" i="137"/>
  <c r="CV205" i="137" s="1"/>
  <c r="G207" i="137"/>
  <c r="S207" i="137"/>
  <c r="AE207" i="137"/>
  <c r="AQ207" i="137"/>
  <c r="BC207" i="137"/>
  <c r="BO207" i="137"/>
  <c r="CA207" i="137"/>
  <c r="CM207" i="137"/>
  <c r="CY207" i="137"/>
  <c r="GY202" i="137"/>
  <c r="AK155" i="137"/>
  <c r="AW155" i="137"/>
  <c r="BU155" i="137"/>
  <c r="CG155" i="137"/>
  <c r="CS155" i="137"/>
  <c r="CR168" i="137"/>
  <c r="CR169" i="137" s="1"/>
  <c r="GY158" i="137"/>
  <c r="R181" i="137"/>
  <c r="AD181" i="137"/>
  <c r="AP181" i="137"/>
  <c r="BB181" i="137"/>
  <c r="BN181" i="137"/>
  <c r="BZ181" i="137"/>
  <c r="CL181" i="137"/>
  <c r="CX181" i="137"/>
  <c r="BY194" i="137"/>
  <c r="E206" i="137"/>
  <c r="E204" i="137" s="1"/>
  <c r="Q206" i="137"/>
  <c r="Q205" i="137" s="1"/>
  <c r="AC206" i="137"/>
  <c r="AC204" i="137" s="1"/>
  <c r="AO206" i="137"/>
  <c r="BA206" i="137"/>
  <c r="BA205" i="137" s="1"/>
  <c r="BM206" i="137"/>
  <c r="BY206" i="137"/>
  <c r="BY204" i="137" s="1"/>
  <c r="CK206" i="137"/>
  <c r="CW206" i="137"/>
  <c r="CW204" i="137" s="1"/>
  <c r="H207" i="137"/>
  <c r="T207" i="137"/>
  <c r="AF207" i="137"/>
  <c r="AR207" i="137"/>
  <c r="BP207" i="137"/>
  <c r="V218" i="137"/>
  <c r="AT217" i="137"/>
  <c r="BF217" i="137"/>
  <c r="BR217" i="137"/>
  <c r="CP217" i="137"/>
  <c r="AL155" i="137"/>
  <c r="AX155" i="137"/>
  <c r="BJ155" i="137"/>
  <c r="BV155" i="137"/>
  <c r="CH155" i="137"/>
  <c r="CT155" i="137"/>
  <c r="BI168" i="137"/>
  <c r="BU168" i="137"/>
  <c r="GY161" i="137"/>
  <c r="GY164" i="137"/>
  <c r="BO181" i="137"/>
  <c r="F206" i="137"/>
  <c r="F204" i="137" s="1"/>
  <c r="R206" i="137"/>
  <c r="R204" i="137" s="1"/>
  <c r="AD206" i="137"/>
  <c r="AD205" i="137" s="1"/>
  <c r="AP206" i="137"/>
  <c r="AP204" i="137" s="1"/>
  <c r="BB206" i="137"/>
  <c r="BB204" i="137" s="1"/>
  <c r="BN206" i="137"/>
  <c r="BN205" i="137" s="1"/>
  <c r="BZ206" i="137"/>
  <c r="CL206" i="137"/>
  <c r="CL204" i="137" s="1"/>
  <c r="CX206" i="137"/>
  <c r="CX204" i="137" s="1"/>
  <c r="I207" i="137"/>
  <c r="U207" i="137"/>
  <c r="AG207" i="137"/>
  <c r="AS207" i="137"/>
  <c r="BE207" i="137"/>
  <c r="BQ207" i="137"/>
  <c r="CC207" i="137"/>
  <c r="CO207" i="137"/>
  <c r="CU154" i="137"/>
  <c r="O155" i="137"/>
  <c r="AA155" i="137"/>
  <c r="AM155" i="137"/>
  <c r="AY155" i="137"/>
  <c r="BK155" i="137"/>
  <c r="BW155" i="137"/>
  <c r="CI155" i="137"/>
  <c r="CU155" i="137"/>
  <c r="AX168" i="137"/>
  <c r="BV168" i="137"/>
  <c r="CH168" i="137"/>
  <c r="G206" i="137"/>
  <c r="G205" i="137" s="1"/>
  <c r="S206" i="137"/>
  <c r="S205" i="137" s="1"/>
  <c r="AE206" i="137"/>
  <c r="AE204" i="137" s="1"/>
  <c r="AQ206" i="137"/>
  <c r="AQ204" i="137" s="1"/>
  <c r="BC206" i="137"/>
  <c r="BC204" i="137" s="1"/>
  <c r="BO206" i="137"/>
  <c r="BO204" i="137" s="1"/>
  <c r="CA206" i="137"/>
  <c r="CA205" i="137" s="1"/>
  <c r="CM206" i="137"/>
  <c r="CM204" i="137" s="1"/>
  <c r="CY206" i="137"/>
  <c r="CY204" i="137" s="1"/>
  <c r="J207" i="137"/>
  <c r="V207" i="137"/>
  <c r="AH207" i="137"/>
  <c r="AT207" i="137"/>
  <c r="BF207" i="137"/>
  <c r="BR207" i="137"/>
  <c r="CD207" i="137"/>
  <c r="CP207" i="137"/>
  <c r="GY212" i="137"/>
  <c r="GY216" i="137"/>
  <c r="CS154" i="137"/>
  <c r="GY144" i="137"/>
  <c r="AZ155" i="137"/>
  <c r="BL155" i="137"/>
  <c r="CV155" i="137"/>
  <c r="GY148" i="137"/>
  <c r="O168" i="137"/>
  <c r="AA168" i="137"/>
  <c r="AM168" i="137"/>
  <c r="BW168" i="137"/>
  <c r="AF194" i="137"/>
  <c r="H206" i="137"/>
  <c r="T206" i="137"/>
  <c r="AF206" i="137"/>
  <c r="AR206" i="137"/>
  <c r="AR204" i="137" s="1"/>
  <c r="BD206" i="137"/>
  <c r="BP206" i="137"/>
  <c r="BP205" i="137" s="1"/>
  <c r="CB206" i="137"/>
  <c r="CN206" i="137"/>
  <c r="CZ206" i="137"/>
  <c r="AU207" i="137"/>
  <c r="BS207" i="137"/>
  <c r="CQ207" i="137"/>
  <c r="GY201" i="137"/>
  <c r="AO155" i="137"/>
  <c r="BA155" i="137"/>
  <c r="BM155" i="137"/>
  <c r="BY155" i="137"/>
  <c r="CK155" i="137"/>
  <c r="CW155" i="137"/>
  <c r="BL168" i="137"/>
  <c r="BX168" i="137"/>
  <c r="CJ168" i="137"/>
  <c r="CV168" i="137"/>
  <c r="GY160" i="137"/>
  <c r="I206" i="137"/>
  <c r="U206" i="137"/>
  <c r="AG206" i="137"/>
  <c r="AS206" i="137"/>
  <c r="BE206" i="137"/>
  <c r="BQ206" i="137"/>
  <c r="CC206" i="137"/>
  <c r="CO206" i="137"/>
  <c r="X207" i="137"/>
  <c r="AV207" i="137"/>
  <c r="GY197" i="137"/>
  <c r="F155" i="137"/>
  <c r="R155" i="137"/>
  <c r="AD155" i="137"/>
  <c r="AP155" i="137"/>
  <c r="BB155" i="137"/>
  <c r="BN155" i="137"/>
  <c r="BZ155" i="137"/>
  <c r="CL155" i="137"/>
  <c r="CX155" i="137"/>
  <c r="GY151" i="137"/>
  <c r="E168" i="137"/>
  <c r="Q168" i="137"/>
  <c r="AC168" i="137"/>
  <c r="AO168" i="137"/>
  <c r="CK168" i="137"/>
  <c r="GY163" i="137"/>
  <c r="AI181" i="137"/>
  <c r="AU181" i="137"/>
  <c r="BG181" i="137"/>
  <c r="BS181" i="137"/>
  <c r="CE181" i="137"/>
  <c r="V206" i="137"/>
  <c r="V204" i="137" s="1"/>
  <c r="BF206" i="137"/>
  <c r="CP206" i="137"/>
  <c r="L24" i="137"/>
  <c r="X24" i="137"/>
  <c r="AJ24" i="137"/>
  <c r="AV24" i="137"/>
  <c r="BH24" i="137"/>
  <c r="BT24" i="137"/>
  <c r="CF24" i="137"/>
  <c r="CR24" i="137"/>
  <c r="GY14" i="137"/>
  <c r="P25" i="137"/>
  <c r="AZ25" i="137"/>
  <c r="CJ25" i="137"/>
  <c r="BC24" i="137"/>
  <c r="CA24" i="137"/>
  <c r="BH25" i="137"/>
  <c r="CF25" i="137"/>
  <c r="M24" i="137"/>
  <c r="AW24" i="137"/>
  <c r="CG24" i="137"/>
  <c r="E25" i="137"/>
  <c r="Q25" i="137"/>
  <c r="AC25" i="137"/>
  <c r="AO25" i="137"/>
  <c r="BA25" i="137"/>
  <c r="BM25" i="137"/>
  <c r="BY25" i="137"/>
  <c r="CK25" i="137"/>
  <c r="CW25" i="137"/>
  <c r="BD24" i="137"/>
  <c r="CB24" i="137"/>
  <c r="G25" i="137"/>
  <c r="AE25" i="137"/>
  <c r="BI25" i="137"/>
  <c r="CG25" i="137"/>
  <c r="O25" i="137"/>
  <c r="AM25" i="137"/>
  <c r="BK25" i="137"/>
  <c r="CI25" i="137"/>
  <c r="GY17" i="137"/>
  <c r="AB25" i="137"/>
  <c r="CE25" i="137"/>
  <c r="GY58" i="137"/>
  <c r="GY54" i="137"/>
  <c r="CR64" i="137"/>
  <c r="AV64" i="137"/>
  <c r="CQ64" i="137"/>
  <c r="BQ64" i="137"/>
  <c r="AU64" i="137"/>
  <c r="U64" i="137"/>
  <c r="CX63" i="137"/>
  <c r="BX63" i="137"/>
  <c r="BB63" i="137"/>
  <c r="AB63" i="137"/>
  <c r="F63" i="137"/>
  <c r="BO64" i="137"/>
  <c r="S64" i="137"/>
  <c r="CP63" i="137"/>
  <c r="BV63" i="137"/>
  <c r="AT63" i="137"/>
  <c r="Z63" i="137"/>
  <c r="CG64" i="137"/>
  <c r="AK64" i="137"/>
  <c r="CN63" i="137"/>
  <c r="BR63" i="137"/>
  <c r="AR63" i="137"/>
  <c r="V63" i="137"/>
  <c r="CF64" i="137"/>
  <c r="BJ64" i="137"/>
  <c r="AJ64" i="137"/>
  <c r="N64" i="137"/>
  <c r="BQ63" i="137"/>
  <c r="U63" i="137"/>
  <c r="GY55" i="137"/>
  <c r="CE64" i="137"/>
  <c r="BI64" i="137"/>
  <c r="AI64" i="137"/>
  <c r="M64" i="137"/>
  <c r="CL63" i="137"/>
  <c r="BP63" i="137"/>
  <c r="AP63" i="137"/>
  <c r="T63" i="137"/>
  <c r="GY59" i="137"/>
  <c r="BE64" i="137"/>
  <c r="I64" i="137"/>
  <c r="CC64" i="137"/>
  <c r="AG64" i="137"/>
  <c r="GY56" i="137"/>
  <c r="BF63" i="137"/>
  <c r="J63" i="137"/>
  <c r="CT64" i="137"/>
  <c r="CA64" i="137"/>
  <c r="AX64" i="137"/>
  <c r="AE64" i="137"/>
  <c r="CH63" i="137"/>
  <c r="BE63" i="137"/>
  <c r="AL63" i="137"/>
  <c r="I63" i="137"/>
  <c r="BD63" i="137"/>
  <c r="GY57" i="137"/>
  <c r="AE63" i="137"/>
  <c r="H63" i="137"/>
  <c r="CS64" i="137"/>
  <c r="BT64" i="137"/>
  <c r="AW64" i="137"/>
  <c r="X64" i="137"/>
  <c r="GY53" i="137"/>
  <c r="CZ63" i="137"/>
  <c r="N24" i="137"/>
  <c r="AX24" i="137"/>
  <c r="CH24" i="137"/>
  <c r="R25" i="137"/>
  <c r="BB25" i="137"/>
  <c r="CL25" i="137"/>
  <c r="GY19" i="137"/>
  <c r="BE24" i="137"/>
  <c r="BQ24" i="137"/>
  <c r="AG24" i="137"/>
  <c r="GY21" i="137"/>
  <c r="GY18" i="137"/>
  <c r="GY15" i="137"/>
  <c r="AA25" i="137"/>
  <c r="AY25" i="137"/>
  <c r="BW25" i="137"/>
  <c r="CU25" i="137"/>
  <c r="BG25" i="137"/>
  <c r="O24" i="137"/>
  <c r="AA24" i="137"/>
  <c r="AM24" i="137"/>
  <c r="AY24" i="137"/>
  <c r="BK24" i="137"/>
  <c r="BW24" i="137"/>
  <c r="CI24" i="137"/>
  <c r="CU24" i="137"/>
  <c r="S25" i="137"/>
  <c r="BC25" i="137"/>
  <c r="CM25" i="137"/>
  <c r="K25" i="137"/>
  <c r="CQ25" i="137"/>
  <c r="P24" i="137"/>
  <c r="AB24" i="137"/>
  <c r="AN24" i="137"/>
  <c r="AZ24" i="137"/>
  <c r="BL24" i="137"/>
  <c r="BX24" i="137"/>
  <c r="CJ24" i="137"/>
  <c r="CV24" i="137"/>
  <c r="H25" i="137"/>
  <c r="T25" i="137"/>
  <c r="AF25" i="137"/>
  <c r="AR25" i="137"/>
  <c r="BD25" i="137"/>
  <c r="BP25" i="137"/>
  <c r="CB25" i="137"/>
  <c r="CN25" i="137"/>
  <c r="CZ25" i="137"/>
  <c r="G24" i="137"/>
  <c r="AK24" i="137"/>
  <c r="BI24" i="137"/>
  <c r="CM24" i="137"/>
  <c r="L25" i="137"/>
  <c r="AP25" i="137"/>
  <c r="BN25" i="137"/>
  <c r="CR25" i="137"/>
  <c r="Q24" i="137"/>
  <c r="BA24" i="137"/>
  <c r="CK24" i="137"/>
  <c r="I25" i="137"/>
  <c r="U25" i="137"/>
  <c r="AG25" i="137"/>
  <c r="AS25" i="137"/>
  <c r="BE25" i="137"/>
  <c r="BQ25" i="137"/>
  <c r="CC25" i="137"/>
  <c r="CO25" i="137"/>
  <c r="H24" i="137"/>
  <c r="AL24" i="137"/>
  <c r="BJ24" i="137"/>
  <c r="CN24" i="137"/>
  <c r="M25" i="137"/>
  <c r="AQ25" i="137"/>
  <c r="BO25" i="137"/>
  <c r="CS25" i="137"/>
  <c r="AE24" i="137"/>
  <c r="BO24" i="137"/>
  <c r="CY24" i="137"/>
  <c r="AI25" i="137"/>
  <c r="BS25" i="137"/>
  <c r="W25" i="137"/>
  <c r="AU25" i="137"/>
  <c r="BX25" i="137"/>
  <c r="CV25" i="137"/>
  <c r="AF24" i="137"/>
  <c r="BP24" i="137"/>
  <c r="CZ24" i="137"/>
  <c r="AJ25" i="137"/>
  <c r="BT25" i="137"/>
  <c r="S24" i="137"/>
  <c r="AQ24" i="137"/>
  <c r="X25" i="137"/>
  <c r="AV25" i="137"/>
  <c r="AK25" i="137"/>
  <c r="BU25" i="137"/>
  <c r="T24" i="137"/>
  <c r="AR24" i="137"/>
  <c r="BV24" i="137"/>
  <c r="CT24" i="137"/>
  <c r="Y25" i="137"/>
  <c r="AW25" i="137"/>
  <c r="CA25" i="137"/>
  <c r="CY25" i="137"/>
  <c r="AD24" i="137"/>
  <c r="BN24" i="137"/>
  <c r="CX24" i="137"/>
  <c r="V25" i="137"/>
  <c r="BF25" i="137"/>
  <c r="CP25" i="137"/>
  <c r="I24" i="137"/>
  <c r="AO24" i="137"/>
  <c r="BM24" i="137"/>
  <c r="CO24" i="137"/>
  <c r="N25" i="137"/>
  <c r="CT25" i="137"/>
  <c r="J24" i="137"/>
  <c r="V24" i="137"/>
  <c r="AH24" i="137"/>
  <c r="AT24" i="137"/>
  <c r="BF24" i="137"/>
  <c r="BR24" i="137"/>
  <c r="CD24" i="137"/>
  <c r="CP24" i="137"/>
  <c r="AL25" i="137"/>
  <c r="BV25" i="137"/>
  <c r="U24" i="137"/>
  <c r="AS24" i="137"/>
  <c r="O64" i="137"/>
  <c r="AA64" i="137"/>
  <c r="AM64" i="137"/>
  <c r="AY64" i="137"/>
  <c r="BK64" i="137"/>
  <c r="BW64" i="137"/>
  <c r="CI64" i="137"/>
  <c r="CU64" i="137"/>
  <c r="CA63" i="137"/>
  <c r="M63" i="137"/>
  <c r="Y63" i="137"/>
  <c r="AK63" i="137"/>
  <c r="AW63" i="137"/>
  <c r="BI63" i="137"/>
  <c r="BU63" i="137"/>
  <c r="CG63" i="137"/>
  <c r="CS63" i="137"/>
  <c r="P64" i="137"/>
  <c r="AB64" i="137"/>
  <c r="AN64" i="137"/>
  <c r="AZ64" i="137"/>
  <c r="BL64" i="137"/>
  <c r="BX64" i="137"/>
  <c r="CJ64" i="137"/>
  <c r="CV64" i="137"/>
  <c r="N63" i="137"/>
  <c r="BJ63" i="137"/>
  <c r="AA63" i="137"/>
  <c r="AM63" i="137"/>
  <c r="BW63" i="137"/>
  <c r="CI63" i="137"/>
  <c r="P63" i="137"/>
  <c r="AN63" i="137"/>
  <c r="BL63" i="137"/>
  <c r="CJ63" i="137"/>
  <c r="G64" i="137"/>
  <c r="BC64" i="137"/>
  <c r="CY64" i="137"/>
  <c r="E63" i="137"/>
  <c r="AC63" i="137"/>
  <c r="AO63" i="137"/>
  <c r="BA63" i="137"/>
  <c r="BY63" i="137"/>
  <c r="CK63" i="137"/>
  <c r="CW63" i="137"/>
  <c r="T64" i="137"/>
  <c r="AF64" i="137"/>
  <c r="BP64" i="137"/>
  <c r="CB64" i="137"/>
  <c r="G63" i="137"/>
  <c r="AQ63" i="137"/>
  <c r="BC63" i="137"/>
  <c r="CM63" i="137"/>
  <c r="CY63" i="137"/>
  <c r="V64" i="137"/>
  <c r="AH64" i="137"/>
  <c r="AT64" i="137"/>
  <c r="BR64" i="137"/>
  <c r="CD64" i="137"/>
  <c r="CP64" i="137"/>
  <c r="GY60" i="137"/>
  <c r="AX63" i="137"/>
  <c r="CT63" i="137"/>
  <c r="E64" i="137"/>
  <c r="Q64" i="137"/>
  <c r="AC64" i="137"/>
  <c r="AO64" i="137"/>
  <c r="BA64" i="137"/>
  <c r="BM64" i="137"/>
  <c r="BY64" i="137"/>
  <c r="CK64" i="137"/>
  <c r="CW64" i="137"/>
  <c r="U51" i="137"/>
  <c r="AG51" i="137"/>
  <c r="AS51" i="137"/>
  <c r="BE51" i="137"/>
  <c r="BQ51" i="137"/>
  <c r="CC51" i="137"/>
  <c r="CO51" i="137"/>
  <c r="O63" i="137"/>
  <c r="AY63" i="137"/>
  <c r="BK63" i="137"/>
  <c r="CU63" i="137"/>
  <c r="F64" i="137"/>
  <c r="R64" i="137"/>
  <c r="AD64" i="137"/>
  <c r="AP64" i="137"/>
  <c r="BB64" i="137"/>
  <c r="BN64" i="137"/>
  <c r="BZ64" i="137"/>
  <c r="CL64" i="137"/>
  <c r="CX64" i="137"/>
  <c r="AZ63" i="137"/>
  <c r="CV63" i="137"/>
  <c r="AQ64" i="137"/>
  <c r="CM64" i="137"/>
  <c r="Q63" i="137"/>
  <c r="BM63" i="137"/>
  <c r="H64" i="137"/>
  <c r="AR64" i="137"/>
  <c r="BD64" i="137"/>
  <c r="CN64" i="137"/>
  <c r="CZ64" i="137"/>
  <c r="R63" i="137"/>
  <c r="AD63" i="137"/>
  <c r="BN63" i="137"/>
  <c r="BZ63" i="137"/>
  <c r="AS64" i="137"/>
  <c r="CO64" i="137"/>
  <c r="S63" i="137"/>
  <c r="BO63" i="137"/>
  <c r="J64" i="137"/>
  <c r="BF64" i="137"/>
  <c r="AF63" i="137"/>
  <c r="CB63" i="137"/>
  <c r="K64" i="137"/>
  <c r="W64" i="137"/>
  <c r="BG64" i="137"/>
  <c r="BS64" i="137"/>
  <c r="AG63" i="137"/>
  <c r="AS63" i="137"/>
  <c r="CC63" i="137"/>
  <c r="CO63" i="137"/>
  <c r="L64" i="137"/>
  <c r="BH64" i="137"/>
  <c r="AH63" i="137"/>
  <c r="CD63" i="137"/>
  <c r="Y64" i="137"/>
  <c r="BU64" i="137"/>
  <c r="K63" i="137"/>
  <c r="W63" i="137"/>
  <c r="AI63" i="137"/>
  <c r="AU63" i="137"/>
  <c r="BG63" i="137"/>
  <c r="BS63" i="137"/>
  <c r="CE63" i="137"/>
  <c r="CQ63" i="137"/>
  <c r="Z64" i="137"/>
  <c r="AL64" i="137"/>
  <c r="BV64" i="137"/>
  <c r="CH64" i="137"/>
  <c r="I89" i="137"/>
  <c r="BE89" i="137"/>
  <c r="M90" i="137"/>
  <c r="Y90" i="137"/>
  <c r="AK90" i="137"/>
  <c r="AW90" i="137"/>
  <c r="BI90" i="137"/>
  <c r="BU90" i="137"/>
  <c r="CG90" i="137"/>
  <c r="CS90" i="137"/>
  <c r="AY89" i="137"/>
  <c r="BW89" i="137"/>
  <c r="BY90" i="137"/>
  <c r="CW90" i="137"/>
  <c r="AL102" i="137"/>
  <c r="CH102" i="137"/>
  <c r="AD103" i="137"/>
  <c r="BZ103" i="137"/>
  <c r="AS102" i="137"/>
  <c r="CO102" i="137"/>
  <c r="K76" i="137"/>
  <c r="W76" i="137"/>
  <c r="AI76" i="137"/>
  <c r="AU76" i="137"/>
  <c r="BG76" i="137"/>
  <c r="BS76" i="137"/>
  <c r="CE76" i="137"/>
  <c r="CQ76" i="137"/>
  <c r="GY70" i="137"/>
  <c r="AX76" i="137"/>
  <c r="CT76" i="137"/>
  <c r="J89" i="137"/>
  <c r="BF89" i="137"/>
  <c r="AX90" i="137"/>
  <c r="CT90" i="137"/>
  <c r="M89" i="137"/>
  <c r="CS89" i="137"/>
  <c r="BZ90" i="137"/>
  <c r="CX90" i="137"/>
  <c r="AM102" i="137"/>
  <c r="CI102" i="137"/>
  <c r="AE103" i="137"/>
  <c r="CA103" i="137"/>
  <c r="GY98" i="137"/>
  <c r="U102" i="137"/>
  <c r="AT102" i="137"/>
  <c r="BQ102" i="137"/>
  <c r="CP102" i="137"/>
  <c r="P77" i="137"/>
  <c r="AB77" i="137"/>
  <c r="AN77" i="137"/>
  <c r="AZ77" i="137"/>
  <c r="BL77" i="137"/>
  <c r="BX77" i="137"/>
  <c r="CJ77" i="137"/>
  <c r="CV77" i="137"/>
  <c r="AY76" i="137"/>
  <c r="CU76" i="137"/>
  <c r="W89" i="137"/>
  <c r="BS89" i="137"/>
  <c r="AY90" i="137"/>
  <c r="CU90" i="137"/>
  <c r="GY83" i="137"/>
  <c r="N89" i="137"/>
  <c r="CT89" i="137"/>
  <c r="AN90" i="137"/>
  <c r="AN103" i="137"/>
  <c r="BN103" i="137"/>
  <c r="P90" i="137"/>
  <c r="BL90" i="137"/>
  <c r="O89" i="137"/>
  <c r="CC89" i="137"/>
  <c r="CU89" i="137"/>
  <c r="AO90" i="137"/>
  <c r="BJ90" i="137"/>
  <c r="CH90" i="137"/>
  <c r="AK89" i="137"/>
  <c r="BI89" i="137"/>
  <c r="CD89" i="137"/>
  <c r="AP90" i="137"/>
  <c r="BK90" i="137"/>
  <c r="CI90" i="137"/>
  <c r="GY86" i="137"/>
  <c r="BJ89" i="137"/>
  <c r="CE89" i="137"/>
  <c r="CJ90" i="137"/>
  <c r="Z89" i="137"/>
  <c r="AU89" i="137"/>
  <c r="AB90" i="137"/>
  <c r="AZ90" i="137"/>
  <c r="AA89" i="137"/>
  <c r="BQ89" i="137"/>
  <c r="CO89" i="137"/>
  <c r="AC90" i="137"/>
  <c r="BA90" i="137"/>
  <c r="BV90" i="137"/>
  <c r="N76" i="137"/>
  <c r="BJ76" i="137"/>
  <c r="G89" i="137"/>
  <c r="S89" i="137"/>
  <c r="AE89" i="137"/>
  <c r="AQ89" i="137"/>
  <c r="BC89" i="137"/>
  <c r="BO89" i="137"/>
  <c r="CA89" i="137"/>
  <c r="CM89" i="137"/>
  <c r="CY89" i="137"/>
  <c r="K90" i="137"/>
  <c r="W90" i="137"/>
  <c r="AI90" i="137"/>
  <c r="AU90" i="137"/>
  <c r="BG90" i="137"/>
  <c r="BS90" i="137"/>
  <c r="CE90" i="137"/>
  <c r="CQ90" i="137"/>
  <c r="AW89" i="137"/>
  <c r="AD90" i="137"/>
  <c r="BB90" i="137"/>
  <c r="GY97" i="137"/>
  <c r="GY93" i="137"/>
  <c r="CL103" i="137"/>
  <c r="AP103" i="137"/>
  <c r="CS102" i="137"/>
  <c r="CD102" i="137"/>
  <c r="AW102" i="137"/>
  <c r="AH102" i="137"/>
  <c r="BE102" i="137"/>
  <c r="I102" i="137"/>
  <c r="GY99" i="137"/>
  <c r="BR102" i="137"/>
  <c r="V102" i="137"/>
  <c r="GY92" i="137"/>
  <c r="P103" i="137"/>
  <c r="BL103" i="137"/>
  <c r="N102" i="137"/>
  <c r="BJ102" i="137"/>
  <c r="BS116" i="137"/>
  <c r="W116" i="137"/>
  <c r="CO115" i="137"/>
  <c r="CG116" i="137"/>
  <c r="AK116" i="137"/>
  <c r="CN115" i="137"/>
  <c r="V115" i="137"/>
  <c r="I115" i="137"/>
  <c r="CF116" i="137"/>
  <c r="AJ116" i="137"/>
  <c r="AH115" i="137"/>
  <c r="U115" i="137"/>
  <c r="H115" i="137"/>
  <c r="CE116" i="137"/>
  <c r="AI116" i="137"/>
  <c r="AT115" i="137"/>
  <c r="AG115" i="137"/>
  <c r="T115" i="137"/>
  <c r="CS116" i="137"/>
  <c r="AW116" i="137"/>
  <c r="CZ115" i="137"/>
  <c r="AS115" i="137"/>
  <c r="AF115" i="137"/>
  <c r="CR116" i="137"/>
  <c r="AV116" i="137"/>
  <c r="CQ116" i="137"/>
  <c r="AU116" i="137"/>
  <c r="BE115" i="137"/>
  <c r="BI116" i="137"/>
  <c r="M116" i="137"/>
  <c r="BH116" i="137"/>
  <c r="L116" i="137"/>
  <c r="BQ115" i="137"/>
  <c r="GY110" i="137"/>
  <c r="GY106" i="137"/>
  <c r="O116" i="137"/>
  <c r="AA116" i="137"/>
  <c r="AM116" i="137"/>
  <c r="AY116" i="137"/>
  <c r="BK116" i="137"/>
  <c r="BW116" i="137"/>
  <c r="CI116" i="137"/>
  <c r="CU116" i="137"/>
  <c r="GY109" i="137"/>
  <c r="AR115" i="137"/>
  <c r="J115" i="137"/>
  <c r="GY112" i="137"/>
  <c r="K166" i="137"/>
  <c r="K165" i="137"/>
  <c r="W165" i="137"/>
  <c r="W166" i="137"/>
  <c r="AI166" i="137"/>
  <c r="AI165" i="137"/>
  <c r="AU165" i="137"/>
  <c r="AU166" i="137"/>
  <c r="BS166" i="137"/>
  <c r="BS165" i="137"/>
  <c r="CE165" i="137"/>
  <c r="CE166" i="137"/>
  <c r="CQ166" i="137"/>
  <c r="CQ165" i="137"/>
  <c r="CP115" i="137"/>
  <c r="O142" i="137"/>
  <c r="AA142" i="137"/>
  <c r="AM142" i="137"/>
  <c r="AY142" i="137"/>
  <c r="BK142" i="137"/>
  <c r="BW142" i="137"/>
  <c r="CI142" i="137"/>
  <c r="CU142" i="137"/>
  <c r="M141" i="137"/>
  <c r="Y141" i="137"/>
  <c r="AK141" i="137"/>
  <c r="AW141" i="137"/>
  <c r="BI141" i="137"/>
  <c r="BU141" i="137"/>
  <c r="CG141" i="137"/>
  <c r="CS141" i="137"/>
  <c r="GY131" i="137"/>
  <c r="L165" i="137"/>
  <c r="L166" i="137"/>
  <c r="X165" i="137"/>
  <c r="X166" i="137"/>
  <c r="AJ165" i="137"/>
  <c r="AJ166" i="137"/>
  <c r="AV165" i="137"/>
  <c r="AV166" i="137"/>
  <c r="BH165" i="137"/>
  <c r="BH166" i="137"/>
  <c r="BT165" i="137"/>
  <c r="BT166" i="137"/>
  <c r="CF165" i="137"/>
  <c r="CF166" i="137"/>
  <c r="CR165" i="137"/>
  <c r="CR166" i="137"/>
  <c r="P180" i="137"/>
  <c r="AN180" i="137"/>
  <c r="BL180" i="137"/>
  <c r="BX180" i="137"/>
  <c r="CV180" i="137"/>
  <c r="G181" i="137"/>
  <c r="S181" i="137"/>
  <c r="AE181" i="137"/>
  <c r="BC181" i="137"/>
  <c r="CA181" i="137"/>
  <c r="CM181" i="137"/>
  <c r="BT178" i="137"/>
  <c r="BB180" i="137"/>
  <c r="BD181" i="137"/>
  <c r="I194" i="137"/>
  <c r="AG194" i="137"/>
  <c r="CC194" i="137"/>
  <c r="E180" i="137"/>
  <c r="Q180" i="137"/>
  <c r="AC180" i="137"/>
  <c r="H181" i="137"/>
  <c r="T181" i="137"/>
  <c r="AF181" i="137"/>
  <c r="AR181" i="137"/>
  <c r="L178" i="137"/>
  <c r="K181" i="137"/>
  <c r="CL193" i="137"/>
  <c r="F193" i="137"/>
  <c r="F180" i="137"/>
  <c r="R180" i="137"/>
  <c r="AD180" i="137"/>
  <c r="AP180" i="137"/>
  <c r="I181" i="137"/>
  <c r="U181" i="137"/>
  <c r="AG181" i="137"/>
  <c r="AS181" i="137"/>
  <c r="BE181" i="137"/>
  <c r="BM180" i="137"/>
  <c r="W194" i="137"/>
  <c r="AI194" i="137"/>
  <c r="AU194" i="137"/>
  <c r="BG194" i="137"/>
  <c r="AH193" i="137"/>
  <c r="O154" i="137"/>
  <c r="AA154" i="137"/>
  <c r="AM154" i="137"/>
  <c r="AY154" i="137"/>
  <c r="BK154" i="137"/>
  <c r="BW154" i="137"/>
  <c r="CI154" i="137"/>
  <c r="O167" i="137"/>
  <c r="AA167" i="137"/>
  <c r="AM167" i="137"/>
  <c r="AY167" i="137"/>
  <c r="BK167" i="137"/>
  <c r="BW167" i="137"/>
  <c r="CI167" i="137"/>
  <c r="CU167" i="137"/>
  <c r="CM168" i="137"/>
  <c r="V181" i="137"/>
  <c r="AH181" i="137"/>
  <c r="AT181" i="137"/>
  <c r="BF181" i="137"/>
  <c r="BR181" i="137"/>
  <c r="AJ178" i="137"/>
  <c r="Z180" i="137"/>
  <c r="BP180" i="137"/>
  <c r="Q181" i="137"/>
  <c r="BQ181" i="137"/>
  <c r="BB193" i="137"/>
  <c r="CA192" i="137"/>
  <c r="CA191" i="137"/>
  <c r="GY175" i="137"/>
  <c r="BH178" i="137"/>
  <c r="BZ180" i="137"/>
  <c r="J193" i="137"/>
  <c r="CD193" i="137"/>
  <c r="CP193" i="137"/>
  <c r="BS193" i="137"/>
  <c r="O194" i="137"/>
  <c r="AM194" i="137"/>
  <c r="BK194" i="137"/>
  <c r="BW194" i="137"/>
  <c r="X191" i="137"/>
  <c r="X192" i="137"/>
  <c r="AV192" i="137"/>
  <c r="AV191" i="137"/>
  <c r="BH192" i="137"/>
  <c r="BH191" i="137"/>
  <c r="BT191" i="137"/>
  <c r="BT192" i="137"/>
  <c r="CF192" i="137"/>
  <c r="CF191" i="137"/>
  <c r="CR191" i="137"/>
  <c r="CR192" i="137"/>
  <c r="AJ194" i="137"/>
  <c r="AJ195" i="137" s="1"/>
  <c r="BT194" i="137"/>
  <c r="BT195" i="137" s="1"/>
  <c r="GY188" i="137"/>
  <c r="CF194" i="137"/>
  <c r="CF195" i="137" s="1"/>
  <c r="L194" i="137"/>
  <c r="L195" i="137" s="1"/>
  <c r="CR194" i="137"/>
  <c r="CR195" i="137" s="1"/>
  <c r="AV194" i="137"/>
  <c r="AV195" i="137" s="1"/>
  <c r="BZ193" i="137"/>
  <c r="AZ193" i="137"/>
  <c r="AA193" i="137"/>
  <c r="E193" i="137"/>
  <c r="GY183" i="137"/>
  <c r="CQ194" i="137"/>
  <c r="U194" i="137"/>
  <c r="CU193" i="137"/>
  <c r="BY193" i="137"/>
  <c r="AY193" i="137"/>
  <c r="GY187" i="137"/>
  <c r="CO194" i="137"/>
  <c r="BP194" i="137"/>
  <c r="AT194" i="137"/>
  <c r="T194" i="137"/>
  <c r="BX193" i="137"/>
  <c r="CN194" i="137"/>
  <c r="BO194" i="137"/>
  <c r="AS194" i="137"/>
  <c r="S194" i="137"/>
  <c r="GY184" i="137"/>
  <c r="CM194" i="137"/>
  <c r="AN194" i="137"/>
  <c r="R194" i="137"/>
  <c r="CQ193" i="137"/>
  <c r="BR193" i="137"/>
  <c r="V193" i="137"/>
  <c r="CL194" i="137"/>
  <c r="BN193" i="137"/>
  <c r="AO193" i="137"/>
  <c r="S193" i="137"/>
  <c r="J194" i="137"/>
  <c r="CM193" i="137"/>
  <c r="BM193" i="137"/>
  <c r="AN193" i="137"/>
  <c r="R193" i="137"/>
  <c r="CD194" i="137"/>
  <c r="BH194" i="137"/>
  <c r="BH195" i="137" s="1"/>
  <c r="AH194" i="137"/>
  <c r="CZ194" i="137"/>
  <c r="AE194" i="137"/>
  <c r="BC193" i="137"/>
  <c r="G193" i="137"/>
  <c r="BL194" i="137"/>
  <c r="BX194" i="137"/>
  <c r="GY186" i="137"/>
  <c r="AY194" i="137"/>
  <c r="CF178" i="137"/>
  <c r="CF179" i="137"/>
  <c r="CR178" i="137"/>
  <c r="CR179" i="137"/>
  <c r="CP181" i="137"/>
  <c r="CC181" i="137"/>
  <c r="BP181" i="137"/>
  <c r="CB180" i="137"/>
  <c r="BN180" i="137"/>
  <c r="BA180" i="137"/>
  <c r="CN181" i="137"/>
  <c r="CZ180" i="137"/>
  <c r="CL180" i="137"/>
  <c r="BY180" i="137"/>
  <c r="CZ181" i="137"/>
  <c r="CX180" i="137"/>
  <c r="CK180" i="137"/>
  <c r="W181" i="137"/>
  <c r="J181" i="137"/>
  <c r="GY176" i="137"/>
  <c r="GY172" i="137"/>
  <c r="AA181" i="137"/>
  <c r="AM181" i="137"/>
  <c r="BK181" i="137"/>
  <c r="BW181" i="137"/>
  <c r="CI181" i="137"/>
  <c r="CU181" i="137"/>
  <c r="X178" i="137"/>
  <c r="AO180" i="137"/>
  <c r="CN180" i="137"/>
  <c r="AO181" i="137"/>
  <c r="CO181" i="137"/>
  <c r="M193" i="137"/>
  <c r="AK193" i="137"/>
  <c r="AW193" i="137"/>
  <c r="CG193" i="137"/>
  <c r="E194" i="137"/>
  <c r="Q194" i="137"/>
  <c r="AC194" i="137"/>
  <c r="AO194" i="137"/>
  <c r="BA194" i="137"/>
  <c r="BM194" i="137"/>
  <c r="CK194" i="137"/>
  <c r="CW194" i="137"/>
  <c r="AL193" i="137"/>
  <c r="AX193" i="137"/>
  <c r="BJ193" i="137"/>
  <c r="BV193" i="137"/>
  <c r="CH193" i="137"/>
  <c r="CT193" i="137"/>
  <c r="F194" i="137"/>
  <c r="BB194" i="137"/>
  <c r="BZ194" i="137"/>
  <c r="L192" i="137"/>
  <c r="CY194" i="137"/>
  <c r="BA168" i="137"/>
  <c r="N180" i="137"/>
  <c r="AL180" i="137"/>
  <c r="AX180" i="137"/>
  <c r="BV180" i="137"/>
  <c r="CH180" i="137"/>
  <c r="CT180" i="137"/>
  <c r="E181" i="137"/>
  <c r="AC181" i="137"/>
  <c r="BA181" i="137"/>
  <c r="BM181" i="137"/>
  <c r="CK181" i="137"/>
  <c r="CW181" i="137"/>
  <c r="AV178" i="137"/>
  <c r="CW180" i="137"/>
  <c r="CY181" i="137"/>
  <c r="BK193" i="137"/>
  <c r="G194" i="137"/>
  <c r="CA194" i="137"/>
  <c r="CA195" i="137" s="1"/>
  <c r="AJ192" i="137"/>
  <c r="O193" i="137"/>
  <c r="AM193" i="137"/>
  <c r="BW193" i="137"/>
  <c r="CI193" i="137"/>
  <c r="AD194" i="137"/>
  <c r="AP194" i="137"/>
  <c r="BN194" i="137"/>
  <c r="CX194" i="137"/>
  <c r="P193" i="137"/>
  <c r="AB193" i="137"/>
  <c r="CJ193" i="137"/>
  <c r="CV193" i="137"/>
  <c r="AQ194" i="137"/>
  <c r="BC194" i="137"/>
  <c r="GY189" i="137"/>
  <c r="G180" i="137"/>
  <c r="S180" i="137"/>
  <c r="AE180" i="137"/>
  <c r="AQ180" i="137"/>
  <c r="BC180" i="137"/>
  <c r="BO180" i="137"/>
  <c r="CA180" i="137"/>
  <c r="CM180" i="137"/>
  <c r="CY180" i="137"/>
  <c r="Q193" i="137"/>
  <c r="AC193" i="137"/>
  <c r="BA193" i="137"/>
  <c r="CK193" i="137"/>
  <c r="CW193" i="137"/>
  <c r="H194" i="137"/>
  <c r="AR194" i="137"/>
  <c r="BD194" i="137"/>
  <c r="CB194" i="137"/>
  <c r="AD193" i="137"/>
  <c r="AP193" i="137"/>
  <c r="CX193" i="137"/>
  <c r="BE194" i="137"/>
  <c r="BQ194" i="137"/>
  <c r="GY185" i="137"/>
  <c r="BH181" i="137"/>
  <c r="BH182" i="137" s="1"/>
  <c r="BT181" i="137"/>
  <c r="BT182" i="137" s="1"/>
  <c r="CF181" i="137"/>
  <c r="CF182" i="137" s="1"/>
  <c r="CR181" i="137"/>
  <c r="CR182" i="137" s="1"/>
  <c r="AE193" i="137"/>
  <c r="AQ193" i="137"/>
  <c r="BO193" i="137"/>
  <c r="CY193" i="137"/>
  <c r="V194" i="137"/>
  <c r="BF194" i="137"/>
  <c r="BR194" i="137"/>
  <c r="CP194" i="137"/>
  <c r="H193" i="137"/>
  <c r="T193" i="137"/>
  <c r="AF193" i="137"/>
  <c r="AR193" i="137"/>
  <c r="BD193" i="137"/>
  <c r="BP193" i="137"/>
  <c r="CB193" i="137"/>
  <c r="CN193" i="137"/>
  <c r="CZ193" i="137"/>
  <c r="K194" i="137"/>
  <c r="BS194" i="137"/>
  <c r="CE194" i="137"/>
  <c r="L217" i="137"/>
  <c r="L218" i="137"/>
  <c r="X217" i="137"/>
  <c r="X218" i="137"/>
  <c r="AJ217" i="137"/>
  <c r="AJ218" i="137"/>
  <c r="AV217" i="137"/>
  <c r="AV218" i="137"/>
  <c r="BH217" i="137"/>
  <c r="BH218" i="137"/>
  <c r="BT217" i="137"/>
  <c r="BT218" i="137"/>
  <c r="CF217" i="137"/>
  <c r="CF218" i="137"/>
  <c r="CR217" i="137"/>
  <c r="CR218" i="137"/>
  <c r="CG218" i="137"/>
  <c r="CS218" i="137"/>
  <c r="CS217" i="137"/>
  <c r="AT193" i="137"/>
  <c r="BF193" i="137"/>
  <c r="M194" i="137"/>
  <c r="Y194" i="137"/>
  <c r="AK194" i="137"/>
  <c r="AW194" i="137"/>
  <c r="BI194" i="137"/>
  <c r="BU194" i="137"/>
  <c r="CG194" i="137"/>
  <c r="CS194" i="137"/>
  <c r="K193" i="137"/>
  <c r="AU193" i="137"/>
  <c r="BG193" i="137"/>
  <c r="CE193" i="137"/>
  <c r="N194" i="137"/>
  <c r="Z194" i="137"/>
  <c r="AL194" i="137"/>
  <c r="AX194" i="137"/>
  <c r="BJ194" i="137"/>
  <c r="BV194" i="137"/>
  <c r="CH194" i="137"/>
  <c r="CT194" i="137"/>
  <c r="AA194" i="137"/>
  <c r="CI194" i="137"/>
  <c r="CU194" i="137"/>
  <c r="GY190" i="137"/>
  <c r="Y193" i="137"/>
  <c r="BI193" i="137"/>
  <c r="BU193" i="137"/>
  <c r="CS193" i="137"/>
  <c r="P194" i="137"/>
  <c r="AB194" i="137"/>
  <c r="AZ194" i="137"/>
  <c r="CJ194" i="137"/>
  <c r="CV194" i="137"/>
  <c r="I193" i="137"/>
  <c r="U193" i="137"/>
  <c r="AG193" i="137"/>
  <c r="AS193" i="137"/>
  <c r="BE193" i="137"/>
  <c r="BQ193" i="137"/>
  <c r="CC193" i="137"/>
  <c r="CO193" i="137"/>
  <c r="R217" i="137"/>
  <c r="R218" i="137"/>
  <c r="AQ217" i="137"/>
  <c r="AQ218" i="137"/>
  <c r="BC217" i="137"/>
  <c r="BC218" i="137"/>
  <c r="I217" i="137"/>
  <c r="I218" i="137"/>
  <c r="BE217" i="137"/>
  <c r="BE218" i="137"/>
  <c r="BQ217" i="137"/>
  <c r="BQ218" i="137"/>
  <c r="CC217" i="137"/>
  <c r="CC218" i="137"/>
  <c r="CO218" i="137"/>
  <c r="BF218" i="137"/>
  <c r="CD217" i="137"/>
  <c r="Z218" i="137"/>
  <c r="Z217" i="137"/>
  <c r="AL217" i="137"/>
  <c r="CT218" i="137"/>
  <c r="CT217" i="137"/>
  <c r="AI217" i="137"/>
  <c r="AI218" i="137"/>
  <c r="BS217" i="137"/>
  <c r="BS218" i="137"/>
  <c r="M207" i="137"/>
  <c r="Y207" i="137"/>
  <c r="AK207" i="137"/>
  <c r="AW207" i="137"/>
  <c r="BI207" i="137"/>
  <c r="BU207" i="137"/>
  <c r="CG207" i="137"/>
  <c r="CS207" i="137"/>
  <c r="N207" i="137"/>
  <c r="Z207" i="137"/>
  <c r="AL207" i="137"/>
  <c r="AX207" i="137"/>
  <c r="BJ207" i="137"/>
  <c r="BV207" i="137"/>
  <c r="CH207" i="137"/>
  <c r="CT207" i="137"/>
  <c r="Q217" i="137"/>
  <c r="H217" i="137"/>
  <c r="T217" i="137"/>
  <c r="T218" i="137"/>
  <c r="BD217" i="137"/>
  <c r="BD218" i="137"/>
  <c r="CQ218" i="137"/>
  <c r="P217" i="137"/>
  <c r="AN217" i="137"/>
  <c r="CV217" i="137"/>
  <c r="T76" i="136"/>
  <c r="CZ76" i="136"/>
  <c r="AC75" i="136"/>
  <c r="AS75" i="136"/>
  <c r="AS73" i="136" s="1"/>
  <c r="BA75" i="136"/>
  <c r="BQ75" i="136"/>
  <c r="BQ73" i="136" s="1"/>
  <c r="CO75" i="136"/>
  <c r="CO73" i="136" s="1"/>
  <c r="CW75" i="136"/>
  <c r="E75" i="136"/>
  <c r="E74" i="136" s="1"/>
  <c r="T62" i="136"/>
  <c r="T61" i="136" s="1"/>
  <c r="U62" i="136"/>
  <c r="U60" i="136" s="1"/>
  <c r="AC62" i="136"/>
  <c r="AR62" i="136"/>
  <c r="AR61" i="136" s="1"/>
  <c r="AS62" i="136"/>
  <c r="AS60" i="136" s="1"/>
  <c r="BA62" i="136"/>
  <c r="BE62" i="136"/>
  <c r="BE60" i="136" s="1"/>
  <c r="BP62" i="136"/>
  <c r="BP61" i="136" s="1"/>
  <c r="BQ62" i="136"/>
  <c r="BQ60" i="136" s="1"/>
  <c r="BY62" i="136"/>
  <c r="CC62" i="136"/>
  <c r="CC60" i="136" s="1"/>
  <c r="CN62" i="136"/>
  <c r="CN61" i="136" s="1"/>
  <c r="CO62" i="136"/>
  <c r="CO60" i="136" s="1"/>
  <c r="CW62" i="136"/>
  <c r="DA62" i="136"/>
  <c r="DA60" i="136" s="1"/>
  <c r="E62" i="136"/>
  <c r="E60" i="136" s="1"/>
  <c r="AC49" i="136"/>
  <c r="BA49" i="136"/>
  <c r="BY49" i="136"/>
  <c r="CW49" i="136"/>
  <c r="DB206" i="136"/>
  <c r="DA206" i="136"/>
  <c r="CZ206" i="136"/>
  <c r="CY206" i="136"/>
  <c r="CX206" i="136"/>
  <c r="CW206" i="136"/>
  <c r="CV206" i="136"/>
  <c r="CU206" i="136"/>
  <c r="CT206" i="136"/>
  <c r="CS206" i="136"/>
  <c r="CR206" i="136"/>
  <c r="CQ206" i="136"/>
  <c r="CP206" i="136"/>
  <c r="CO206" i="136"/>
  <c r="CN206" i="136"/>
  <c r="CM206" i="136"/>
  <c r="CL206" i="136"/>
  <c r="CK206" i="136"/>
  <c r="CJ206" i="136"/>
  <c r="CI206" i="136"/>
  <c r="CH206" i="136"/>
  <c r="CG206" i="136"/>
  <c r="CF206" i="136"/>
  <c r="CE206" i="136"/>
  <c r="CD206" i="136"/>
  <c r="CC206" i="136"/>
  <c r="CB206" i="136"/>
  <c r="CA206" i="136"/>
  <c r="BZ206" i="136"/>
  <c r="BY206" i="136"/>
  <c r="BX206" i="136"/>
  <c r="BW206" i="136"/>
  <c r="BV206" i="136"/>
  <c r="BU206" i="136"/>
  <c r="BT206" i="136"/>
  <c r="BS206" i="136"/>
  <c r="BR206" i="136"/>
  <c r="BQ206" i="136"/>
  <c r="BP206" i="136"/>
  <c r="BO206" i="136"/>
  <c r="BN206" i="136"/>
  <c r="BM206" i="136"/>
  <c r="BL206" i="136"/>
  <c r="BK206" i="136"/>
  <c r="BJ206" i="136"/>
  <c r="BI206" i="136"/>
  <c r="BH206" i="136"/>
  <c r="BG206" i="136"/>
  <c r="BF206" i="136"/>
  <c r="BE206" i="136"/>
  <c r="BD206" i="136"/>
  <c r="BC206" i="136"/>
  <c r="BB206" i="136"/>
  <c r="BA206" i="136"/>
  <c r="AZ206" i="136"/>
  <c r="AY206" i="136"/>
  <c r="AX206" i="136"/>
  <c r="AW206" i="136"/>
  <c r="AV206" i="136"/>
  <c r="AU206" i="136"/>
  <c r="AT206" i="136"/>
  <c r="AS206" i="136"/>
  <c r="AR206" i="136"/>
  <c r="AQ206" i="136"/>
  <c r="AP206" i="136"/>
  <c r="AO206" i="136"/>
  <c r="AN206" i="136"/>
  <c r="AM206" i="136"/>
  <c r="AL206" i="136"/>
  <c r="AK206" i="136"/>
  <c r="AJ206" i="136"/>
  <c r="AI206" i="136"/>
  <c r="AH206" i="136"/>
  <c r="AG206" i="136"/>
  <c r="AF206" i="136"/>
  <c r="AE206" i="136"/>
  <c r="AD206" i="136"/>
  <c r="AC206" i="136"/>
  <c r="AB206" i="136"/>
  <c r="AA206" i="136"/>
  <c r="Z206" i="136"/>
  <c r="Y206" i="136"/>
  <c r="X206" i="136"/>
  <c r="W206" i="136"/>
  <c r="V206" i="136"/>
  <c r="U206" i="136"/>
  <c r="T206" i="136"/>
  <c r="S206" i="136"/>
  <c r="R206" i="136"/>
  <c r="Q206" i="136"/>
  <c r="P206" i="136"/>
  <c r="O206" i="136"/>
  <c r="N206" i="136"/>
  <c r="M206" i="136"/>
  <c r="L206" i="136"/>
  <c r="K206" i="136"/>
  <c r="J206" i="136"/>
  <c r="I206" i="136"/>
  <c r="H206" i="136"/>
  <c r="G206" i="136"/>
  <c r="F206" i="136"/>
  <c r="E206" i="136"/>
  <c r="DB205" i="136"/>
  <c r="DB203" i="136" s="1"/>
  <c r="DA205" i="136"/>
  <c r="DA204" i="136" s="1"/>
  <c r="CZ205" i="136"/>
  <c r="CZ203" i="136" s="1"/>
  <c r="CY205" i="136"/>
  <c r="CY203" i="136" s="1"/>
  <c r="CX205" i="136"/>
  <c r="CX204" i="136" s="1"/>
  <c r="CW205" i="136"/>
  <c r="CW204" i="136" s="1"/>
  <c r="CV205" i="136"/>
  <c r="CU205" i="136"/>
  <c r="CT205" i="136"/>
  <c r="CS205" i="136"/>
  <c r="CR205" i="136"/>
  <c r="CQ205" i="136"/>
  <c r="CP205" i="136"/>
  <c r="CP203" i="136" s="1"/>
  <c r="CO205" i="136"/>
  <c r="CO204" i="136" s="1"/>
  <c r="CN205" i="136"/>
  <c r="CN204" i="136" s="1"/>
  <c r="CM205" i="136"/>
  <c r="CM203" i="136" s="1"/>
  <c r="CL205" i="136"/>
  <c r="CL204" i="136" s="1"/>
  <c r="CK205" i="136"/>
  <c r="CK204" i="136" s="1"/>
  <c r="CJ205" i="136"/>
  <c r="CI205" i="136"/>
  <c r="CH205" i="136"/>
  <c r="CG205" i="136"/>
  <c r="CF205" i="136"/>
  <c r="CE205" i="136"/>
  <c r="CD205" i="136"/>
  <c r="CD203" i="136" s="1"/>
  <c r="CC205" i="136"/>
  <c r="CC204" i="136" s="1"/>
  <c r="CB205" i="136"/>
  <c r="CB204" i="136" s="1"/>
  <c r="CA205" i="136"/>
  <c r="CA203" i="136" s="1"/>
  <c r="BZ205" i="136"/>
  <c r="BZ204" i="136" s="1"/>
  <c r="BY205" i="136"/>
  <c r="BY204" i="136" s="1"/>
  <c r="BX205" i="136"/>
  <c r="BW205" i="136"/>
  <c r="BV205" i="136"/>
  <c r="BU205" i="136"/>
  <c r="BT205" i="136"/>
  <c r="BS205" i="136"/>
  <c r="BR205" i="136"/>
  <c r="BR203" i="136" s="1"/>
  <c r="BQ205" i="136"/>
  <c r="BQ204" i="136" s="1"/>
  <c r="BP205" i="136"/>
  <c r="BP204" i="136" s="1"/>
  <c r="BO205" i="136"/>
  <c r="BO203" i="136" s="1"/>
  <c r="BN205" i="136"/>
  <c r="BN204" i="136" s="1"/>
  <c r="BM205" i="136"/>
  <c r="BM204" i="136" s="1"/>
  <c r="BL205" i="136"/>
  <c r="BK205" i="136"/>
  <c r="BJ205" i="136"/>
  <c r="BI205" i="136"/>
  <c r="BH205" i="136"/>
  <c r="BG205" i="136"/>
  <c r="BF205" i="136"/>
  <c r="BF203" i="136" s="1"/>
  <c r="BE205" i="136"/>
  <c r="BE204" i="136" s="1"/>
  <c r="BD205" i="136"/>
  <c r="BD204" i="136" s="1"/>
  <c r="BC205" i="136"/>
  <c r="BC203" i="136" s="1"/>
  <c r="BB205" i="136"/>
  <c r="BB204" i="136" s="1"/>
  <c r="BA205" i="136"/>
  <c r="BA204" i="136" s="1"/>
  <c r="AZ205" i="136"/>
  <c r="AY205" i="136"/>
  <c r="AX205" i="136"/>
  <c r="AW205" i="136"/>
  <c r="AV205" i="136"/>
  <c r="AU205" i="136"/>
  <c r="AT205" i="136"/>
  <c r="AT203" i="136" s="1"/>
  <c r="AS205" i="136"/>
  <c r="AS204" i="136" s="1"/>
  <c r="AR205" i="136"/>
  <c r="AR204" i="136" s="1"/>
  <c r="AQ205" i="136"/>
  <c r="AQ203" i="136" s="1"/>
  <c r="AP205" i="136"/>
  <c r="AP204" i="136" s="1"/>
  <c r="AO205" i="136"/>
  <c r="AO204" i="136" s="1"/>
  <c r="AN205" i="136"/>
  <c r="AM205" i="136"/>
  <c r="AL205" i="136"/>
  <c r="AK205" i="136"/>
  <c r="AJ205" i="136"/>
  <c r="AI205" i="136"/>
  <c r="AH205" i="136"/>
  <c r="AH203" i="136" s="1"/>
  <c r="AG205" i="136"/>
  <c r="AG204" i="136" s="1"/>
  <c r="AF205" i="136"/>
  <c r="AF204" i="136" s="1"/>
  <c r="AE205" i="136"/>
  <c r="AE203" i="136" s="1"/>
  <c r="AD205" i="136"/>
  <c r="AD204" i="136" s="1"/>
  <c r="AC205" i="136"/>
  <c r="AC204" i="136" s="1"/>
  <c r="AB205" i="136"/>
  <c r="AA205" i="136"/>
  <c r="Z205" i="136"/>
  <c r="Y205" i="136"/>
  <c r="X205" i="136"/>
  <c r="X203" i="136" s="1"/>
  <c r="W205" i="136"/>
  <c r="V205" i="136"/>
  <c r="V203" i="136" s="1"/>
  <c r="U205" i="136"/>
  <c r="U204" i="136" s="1"/>
  <c r="T205" i="136"/>
  <c r="T204" i="136" s="1"/>
  <c r="S205" i="136"/>
  <c r="S203" i="136" s="1"/>
  <c r="R205" i="136"/>
  <c r="R204" i="136" s="1"/>
  <c r="Q205" i="136"/>
  <c r="Q204" i="136" s="1"/>
  <c r="P205" i="136"/>
  <c r="O205" i="136"/>
  <c r="N205" i="136"/>
  <c r="M205" i="136"/>
  <c r="L205" i="136"/>
  <c r="K205" i="136"/>
  <c r="J205" i="136"/>
  <c r="J203" i="136" s="1"/>
  <c r="I205" i="136"/>
  <c r="I204" i="136" s="1"/>
  <c r="H205" i="136"/>
  <c r="H204" i="136" s="1"/>
  <c r="G205" i="136"/>
  <c r="G203" i="136" s="1"/>
  <c r="F205" i="136"/>
  <c r="F204" i="136" s="1"/>
  <c r="E205" i="136"/>
  <c r="E203" i="136" s="1"/>
  <c r="DB193" i="136"/>
  <c r="DA193" i="136"/>
  <c r="CZ193" i="136"/>
  <c r="CY193" i="136"/>
  <c r="CX193" i="136"/>
  <c r="CW193" i="136"/>
  <c r="CV193" i="136"/>
  <c r="CU193" i="136"/>
  <c r="CT193" i="136"/>
  <c r="CS193" i="136"/>
  <c r="CR193" i="136"/>
  <c r="CQ193" i="136"/>
  <c r="CP193" i="136"/>
  <c r="CO193" i="136"/>
  <c r="CN193" i="136"/>
  <c r="CM193" i="136"/>
  <c r="CL193" i="136"/>
  <c r="CK193" i="136"/>
  <c r="CJ193" i="136"/>
  <c r="CI193" i="136"/>
  <c r="CH193" i="136"/>
  <c r="CG193" i="136"/>
  <c r="CF193" i="136"/>
  <c r="CE193" i="136"/>
  <c r="CD193" i="136"/>
  <c r="CC193" i="136"/>
  <c r="CB193" i="136"/>
  <c r="CA193" i="136"/>
  <c r="BZ193" i="136"/>
  <c r="BY193" i="136"/>
  <c r="BX193" i="136"/>
  <c r="BW193" i="136"/>
  <c r="BV193" i="136"/>
  <c r="BU193" i="136"/>
  <c r="BT193" i="136"/>
  <c r="BS193" i="136"/>
  <c r="BR193" i="136"/>
  <c r="BQ193" i="136"/>
  <c r="BP193" i="136"/>
  <c r="BO193" i="136"/>
  <c r="BN193" i="136"/>
  <c r="BM193" i="136"/>
  <c r="BL193" i="136"/>
  <c r="BK193" i="136"/>
  <c r="BJ193" i="136"/>
  <c r="BI193" i="136"/>
  <c r="BH193" i="136"/>
  <c r="BG193" i="136"/>
  <c r="BF193" i="136"/>
  <c r="BE193" i="136"/>
  <c r="BD193" i="136"/>
  <c r="BC193" i="136"/>
  <c r="BB193" i="136"/>
  <c r="BA193" i="136"/>
  <c r="AZ193" i="136"/>
  <c r="AY193" i="136"/>
  <c r="AX193" i="136"/>
  <c r="AW193" i="136"/>
  <c r="AV193" i="136"/>
  <c r="AU193" i="136"/>
  <c r="AT193" i="136"/>
  <c r="AS193" i="136"/>
  <c r="AR193" i="136"/>
  <c r="AQ193" i="136"/>
  <c r="AP193" i="136"/>
  <c r="AO193" i="136"/>
  <c r="AN193" i="136"/>
  <c r="AM193" i="136"/>
  <c r="AL193" i="136"/>
  <c r="AK193" i="136"/>
  <c r="AJ193" i="136"/>
  <c r="AI193" i="136"/>
  <c r="AH193" i="136"/>
  <c r="AG193" i="136"/>
  <c r="AF193" i="136"/>
  <c r="AE193" i="136"/>
  <c r="AD193" i="136"/>
  <c r="AC193" i="136"/>
  <c r="AB193" i="136"/>
  <c r="AA193" i="136"/>
  <c r="Z193" i="136"/>
  <c r="Y193" i="136"/>
  <c r="X193" i="136"/>
  <c r="W193" i="136"/>
  <c r="V193" i="136"/>
  <c r="U193" i="136"/>
  <c r="T193" i="136"/>
  <c r="S193" i="136"/>
  <c r="R193" i="136"/>
  <c r="Q193" i="136"/>
  <c r="P193" i="136"/>
  <c r="O193" i="136"/>
  <c r="N193" i="136"/>
  <c r="M193" i="136"/>
  <c r="L193" i="136"/>
  <c r="K193" i="136"/>
  <c r="J193" i="136"/>
  <c r="I193" i="136"/>
  <c r="H193" i="136"/>
  <c r="G193" i="136"/>
  <c r="F193" i="136"/>
  <c r="E193" i="136"/>
  <c r="DB192" i="136"/>
  <c r="DB190" i="136" s="1"/>
  <c r="DA192" i="136"/>
  <c r="DA190" i="136" s="1"/>
  <c r="CZ192" i="136"/>
  <c r="CZ190" i="136" s="1"/>
  <c r="CY192" i="136"/>
  <c r="CY191" i="136" s="1"/>
  <c r="CX192" i="136"/>
  <c r="CX191" i="136" s="1"/>
  <c r="CW192" i="136"/>
  <c r="CW191" i="136" s="1"/>
  <c r="CV192" i="136"/>
  <c r="CU192" i="136"/>
  <c r="CT192" i="136"/>
  <c r="CS192" i="136"/>
  <c r="CR192" i="136"/>
  <c r="CQ192" i="136"/>
  <c r="CP192" i="136"/>
  <c r="CP190" i="136" s="1"/>
  <c r="CO192" i="136"/>
  <c r="CO190" i="136" s="1"/>
  <c r="CN192" i="136"/>
  <c r="CN190" i="136" s="1"/>
  <c r="CM192" i="136"/>
  <c r="CM190" i="136" s="1"/>
  <c r="CL192" i="136"/>
  <c r="CL191" i="136" s="1"/>
  <c r="CK192" i="136"/>
  <c r="CK191" i="136" s="1"/>
  <c r="CJ192" i="136"/>
  <c r="CI192" i="136"/>
  <c r="CH192" i="136"/>
  <c r="CG192" i="136"/>
  <c r="CF192" i="136"/>
  <c r="CE192" i="136"/>
  <c r="CD192" i="136"/>
  <c r="CD190" i="136" s="1"/>
  <c r="CC192" i="136"/>
  <c r="CC190" i="136" s="1"/>
  <c r="CB192" i="136"/>
  <c r="CB190" i="136" s="1"/>
  <c r="CA192" i="136"/>
  <c r="CA191" i="136" s="1"/>
  <c r="BZ192" i="136"/>
  <c r="BZ191" i="136" s="1"/>
  <c r="BY192" i="136"/>
  <c r="BY191" i="136" s="1"/>
  <c r="BX192" i="136"/>
  <c r="BW192" i="136"/>
  <c r="BV192" i="136"/>
  <c r="BU192" i="136"/>
  <c r="BT192" i="136"/>
  <c r="BS192" i="136"/>
  <c r="BR192" i="136"/>
  <c r="BR190" i="136" s="1"/>
  <c r="BQ192" i="136"/>
  <c r="BQ190" i="136" s="1"/>
  <c r="BP192" i="136"/>
  <c r="BP190" i="136" s="1"/>
  <c r="BO192" i="136"/>
  <c r="BO191" i="136" s="1"/>
  <c r="BN192" i="136"/>
  <c r="BN191" i="136" s="1"/>
  <c r="BM192" i="136"/>
  <c r="BM191" i="136" s="1"/>
  <c r="BL192" i="136"/>
  <c r="BK192" i="136"/>
  <c r="BJ192" i="136"/>
  <c r="BI192" i="136"/>
  <c r="BH192" i="136"/>
  <c r="BH191" i="136" s="1"/>
  <c r="BG192" i="136"/>
  <c r="BF192" i="136"/>
  <c r="BF190" i="136" s="1"/>
  <c r="BE192" i="136"/>
  <c r="BE190" i="136" s="1"/>
  <c r="BD192" i="136"/>
  <c r="BD190" i="136" s="1"/>
  <c r="BC192" i="136"/>
  <c r="BC191" i="136" s="1"/>
  <c r="BB192" i="136"/>
  <c r="BB191" i="136" s="1"/>
  <c r="BA192" i="136"/>
  <c r="BA191" i="136" s="1"/>
  <c r="AZ192" i="136"/>
  <c r="AY192" i="136"/>
  <c r="AX192" i="136"/>
  <c r="AW192" i="136"/>
  <c r="AV192" i="136"/>
  <c r="AU192" i="136"/>
  <c r="AT192" i="136"/>
  <c r="AT190" i="136" s="1"/>
  <c r="AS192" i="136"/>
  <c r="AS190" i="136" s="1"/>
  <c r="AR192" i="136"/>
  <c r="AR190" i="136" s="1"/>
  <c r="AQ192" i="136"/>
  <c r="AQ190" i="136" s="1"/>
  <c r="AP192" i="136"/>
  <c r="AP191" i="136" s="1"/>
  <c r="AO192" i="136"/>
  <c r="AO191" i="136" s="1"/>
  <c r="AN192" i="136"/>
  <c r="AM192" i="136"/>
  <c r="AL192" i="136"/>
  <c r="AK192" i="136"/>
  <c r="AJ192" i="136"/>
  <c r="AI192" i="136"/>
  <c r="AH192" i="136"/>
  <c r="AH190" i="136" s="1"/>
  <c r="AG192" i="136"/>
  <c r="AG190" i="136" s="1"/>
  <c r="AF192" i="136"/>
  <c r="AF190" i="136" s="1"/>
  <c r="AE192" i="136"/>
  <c r="AE191" i="136" s="1"/>
  <c r="AD192" i="136"/>
  <c r="AD191" i="136" s="1"/>
  <c r="AC192" i="136"/>
  <c r="AC191" i="136" s="1"/>
  <c r="AB192" i="136"/>
  <c r="AA192" i="136"/>
  <c r="Z192" i="136"/>
  <c r="Y192" i="136"/>
  <c r="X192" i="136"/>
  <c r="X191" i="136" s="1"/>
  <c r="W192" i="136"/>
  <c r="V192" i="136"/>
  <c r="V190" i="136" s="1"/>
  <c r="U192" i="136"/>
  <c r="U190" i="136" s="1"/>
  <c r="T192" i="136"/>
  <c r="T190" i="136" s="1"/>
  <c r="S192" i="136"/>
  <c r="S191" i="136" s="1"/>
  <c r="R192" i="136"/>
  <c r="R191" i="136" s="1"/>
  <c r="Q192" i="136"/>
  <c r="Q191" i="136" s="1"/>
  <c r="P192" i="136"/>
  <c r="O192" i="136"/>
  <c r="N192" i="136"/>
  <c r="M192" i="136"/>
  <c r="L192" i="136"/>
  <c r="K192" i="136"/>
  <c r="J192" i="136"/>
  <c r="J190" i="136" s="1"/>
  <c r="I192" i="136"/>
  <c r="I190" i="136" s="1"/>
  <c r="H192" i="136"/>
  <c r="H190" i="136" s="1"/>
  <c r="G192" i="136"/>
  <c r="G191" i="136" s="1"/>
  <c r="F192" i="136"/>
  <c r="F191" i="136" s="1"/>
  <c r="E192" i="136"/>
  <c r="E191" i="136" s="1"/>
  <c r="DB180" i="136"/>
  <c r="DA180" i="136"/>
  <c r="CZ180" i="136"/>
  <c r="CY180" i="136"/>
  <c r="CX180" i="136"/>
  <c r="CW180" i="136"/>
  <c r="CV180" i="136"/>
  <c r="CU180" i="136"/>
  <c r="CT180" i="136"/>
  <c r="CS180" i="136"/>
  <c r="CR180" i="136"/>
  <c r="CQ180" i="136"/>
  <c r="CP180" i="136"/>
  <c r="CO180" i="136"/>
  <c r="CN180" i="136"/>
  <c r="CM180" i="136"/>
  <c r="CL180" i="136"/>
  <c r="CK180" i="136"/>
  <c r="CJ180" i="136"/>
  <c r="CI180" i="136"/>
  <c r="CH180" i="136"/>
  <c r="CG180" i="136"/>
  <c r="CF180" i="136"/>
  <c r="CE180" i="136"/>
  <c r="CD180" i="136"/>
  <c r="CC180" i="136"/>
  <c r="CB180" i="136"/>
  <c r="CA180" i="136"/>
  <c r="BZ180" i="136"/>
  <c r="BY180" i="136"/>
  <c r="BX180" i="136"/>
  <c r="BW180" i="136"/>
  <c r="BV180" i="136"/>
  <c r="BU180" i="136"/>
  <c r="BT180" i="136"/>
  <c r="BS180" i="136"/>
  <c r="BR180" i="136"/>
  <c r="BQ180" i="136"/>
  <c r="BP180" i="136"/>
  <c r="BO180" i="136"/>
  <c r="BN180" i="136"/>
  <c r="BM180" i="136"/>
  <c r="BL180" i="136"/>
  <c r="BK180" i="136"/>
  <c r="BJ180" i="136"/>
  <c r="BI180" i="136"/>
  <c r="BH180" i="136"/>
  <c r="BG180" i="136"/>
  <c r="BF180" i="136"/>
  <c r="BE180" i="136"/>
  <c r="BD180" i="136"/>
  <c r="BC180" i="136"/>
  <c r="BB180" i="136"/>
  <c r="BA180" i="136"/>
  <c r="AZ180" i="136"/>
  <c r="AY180" i="136"/>
  <c r="AX180" i="136"/>
  <c r="AW180" i="136"/>
  <c r="AV180" i="136"/>
  <c r="AU180" i="136"/>
  <c r="AT180" i="136"/>
  <c r="AS180" i="136"/>
  <c r="AR180" i="136"/>
  <c r="AQ180" i="136"/>
  <c r="AP180" i="136"/>
  <c r="AO180" i="136"/>
  <c r="AN180" i="136"/>
  <c r="AM180" i="136"/>
  <c r="AL180" i="136"/>
  <c r="AK180" i="136"/>
  <c r="AJ180" i="136"/>
  <c r="AI180" i="136"/>
  <c r="AH180" i="136"/>
  <c r="AG180" i="136"/>
  <c r="AF180" i="136"/>
  <c r="AE180" i="136"/>
  <c r="AD180" i="136"/>
  <c r="AC180" i="136"/>
  <c r="AB180" i="136"/>
  <c r="AA180" i="136"/>
  <c r="Z180" i="136"/>
  <c r="Y180" i="136"/>
  <c r="X180" i="136"/>
  <c r="W180" i="136"/>
  <c r="V180" i="136"/>
  <c r="U180" i="136"/>
  <c r="T180" i="136"/>
  <c r="S180" i="136"/>
  <c r="R180" i="136"/>
  <c r="Q180" i="136"/>
  <c r="P180" i="136"/>
  <c r="O180" i="136"/>
  <c r="N180" i="136"/>
  <c r="M180" i="136"/>
  <c r="L180" i="136"/>
  <c r="K180" i="136"/>
  <c r="J180" i="136"/>
  <c r="I180" i="136"/>
  <c r="H180" i="136"/>
  <c r="G180" i="136"/>
  <c r="F180" i="136"/>
  <c r="E180" i="136"/>
  <c r="DB179" i="136"/>
  <c r="DB177" i="136" s="1"/>
  <c r="DA179" i="136"/>
  <c r="DA177" i="136" s="1"/>
  <c r="CZ179" i="136"/>
  <c r="CZ177" i="136" s="1"/>
  <c r="CY179" i="136"/>
  <c r="CY177" i="136" s="1"/>
  <c r="CX179" i="136"/>
  <c r="CX178" i="136" s="1"/>
  <c r="CW179" i="136"/>
  <c r="CW178" i="136" s="1"/>
  <c r="CV179" i="136"/>
  <c r="CU179" i="136"/>
  <c r="CT179" i="136"/>
  <c r="CS179" i="136"/>
  <c r="CR179" i="136"/>
  <c r="CQ179" i="136"/>
  <c r="CP179" i="136"/>
  <c r="CP177" i="136" s="1"/>
  <c r="CO179" i="136"/>
  <c r="CO177" i="136" s="1"/>
  <c r="CN179" i="136"/>
  <c r="CN177" i="136" s="1"/>
  <c r="CM179" i="136"/>
  <c r="CM177" i="136" s="1"/>
  <c r="CL179" i="136"/>
  <c r="CL178" i="136" s="1"/>
  <c r="CK179" i="136"/>
  <c r="CK178" i="136" s="1"/>
  <c r="CJ179" i="136"/>
  <c r="CI179" i="136"/>
  <c r="CH179" i="136"/>
  <c r="CG179" i="136"/>
  <c r="CF179" i="136"/>
  <c r="CE179" i="136"/>
  <c r="CD179" i="136"/>
  <c r="CD177" i="136" s="1"/>
  <c r="CC179" i="136"/>
  <c r="CC177" i="136" s="1"/>
  <c r="CB179" i="136"/>
  <c r="CB177" i="136" s="1"/>
  <c r="CA179" i="136"/>
  <c r="CA178" i="136" s="1"/>
  <c r="BZ179" i="136"/>
  <c r="BZ178" i="136" s="1"/>
  <c r="BY179" i="136"/>
  <c r="BY178" i="136" s="1"/>
  <c r="BX179" i="136"/>
  <c r="BW179" i="136"/>
  <c r="BV179" i="136"/>
  <c r="BU179" i="136"/>
  <c r="BT179" i="136"/>
  <c r="BS179" i="136"/>
  <c r="BR179" i="136"/>
  <c r="BR177" i="136" s="1"/>
  <c r="BQ179" i="136"/>
  <c r="BQ177" i="136" s="1"/>
  <c r="BP179" i="136"/>
  <c r="BP177" i="136" s="1"/>
  <c r="BO179" i="136"/>
  <c r="BO177" i="136" s="1"/>
  <c r="BN179" i="136"/>
  <c r="BN178" i="136" s="1"/>
  <c r="BM179" i="136"/>
  <c r="BM178" i="136" s="1"/>
  <c r="BL179" i="136"/>
  <c r="BK179" i="136"/>
  <c r="BJ179" i="136"/>
  <c r="BI179" i="136"/>
  <c r="BH179" i="136"/>
  <c r="BG179" i="136"/>
  <c r="BF179" i="136"/>
  <c r="BF177" i="136" s="1"/>
  <c r="BE179" i="136"/>
  <c r="BE177" i="136" s="1"/>
  <c r="BD179" i="136"/>
  <c r="BD177" i="136" s="1"/>
  <c r="BC179" i="136"/>
  <c r="BC178" i="136" s="1"/>
  <c r="BB179" i="136"/>
  <c r="BB178" i="136" s="1"/>
  <c r="BA179" i="136"/>
  <c r="BA178" i="136" s="1"/>
  <c r="AZ179" i="136"/>
  <c r="AY179" i="136"/>
  <c r="AX179" i="136"/>
  <c r="AW179" i="136"/>
  <c r="AV179" i="136"/>
  <c r="AU179" i="136"/>
  <c r="AT179" i="136"/>
  <c r="AT177" i="136" s="1"/>
  <c r="AS179" i="136"/>
  <c r="AS177" i="136" s="1"/>
  <c r="AR179" i="136"/>
  <c r="AR177" i="136" s="1"/>
  <c r="AQ179" i="136"/>
  <c r="AQ178" i="136" s="1"/>
  <c r="AP179" i="136"/>
  <c r="AP178" i="136" s="1"/>
  <c r="AO179" i="136"/>
  <c r="AO178" i="136" s="1"/>
  <c r="AN179" i="136"/>
  <c r="AM179" i="136"/>
  <c r="AL179" i="136"/>
  <c r="AK179" i="136"/>
  <c r="AJ179" i="136"/>
  <c r="AJ178" i="136" s="1"/>
  <c r="AI179" i="136"/>
  <c r="AI177" i="136" s="1"/>
  <c r="AH179" i="136"/>
  <c r="AH177" i="136" s="1"/>
  <c r="AG179" i="136"/>
  <c r="AG177" i="136" s="1"/>
  <c r="AF179" i="136"/>
  <c r="AF177" i="136" s="1"/>
  <c r="AE179" i="136"/>
  <c r="AE177" i="136" s="1"/>
  <c r="AD179" i="136"/>
  <c r="AD178" i="136" s="1"/>
  <c r="AC179" i="136"/>
  <c r="AC178" i="136" s="1"/>
  <c r="AB179" i="136"/>
  <c r="AA179" i="136"/>
  <c r="Z179" i="136"/>
  <c r="Y179" i="136"/>
  <c r="X179" i="136"/>
  <c r="W179" i="136"/>
  <c r="V179" i="136"/>
  <c r="V177" i="136" s="1"/>
  <c r="U179" i="136"/>
  <c r="U177" i="136" s="1"/>
  <c r="T179" i="136"/>
  <c r="T177" i="136" s="1"/>
  <c r="S179" i="136"/>
  <c r="S177" i="136" s="1"/>
  <c r="R179" i="136"/>
  <c r="R178" i="136" s="1"/>
  <c r="Q179" i="136"/>
  <c r="Q178" i="136" s="1"/>
  <c r="P179" i="136"/>
  <c r="O179" i="136"/>
  <c r="N179" i="136"/>
  <c r="M179" i="136"/>
  <c r="L179" i="136"/>
  <c r="K179" i="136"/>
  <c r="J179" i="136"/>
  <c r="J177" i="136" s="1"/>
  <c r="I179" i="136"/>
  <c r="I177" i="136" s="1"/>
  <c r="H179" i="136"/>
  <c r="H177" i="136" s="1"/>
  <c r="G179" i="136"/>
  <c r="G178" i="136" s="1"/>
  <c r="F179" i="136"/>
  <c r="F178" i="136" s="1"/>
  <c r="E179" i="136"/>
  <c r="E178" i="136" s="1"/>
  <c r="DB167" i="136"/>
  <c r="DA167" i="136"/>
  <c r="CZ167" i="136"/>
  <c r="CY167" i="136"/>
  <c r="CX167" i="136"/>
  <c r="CW167" i="136"/>
  <c r="CV167" i="136"/>
  <c r="CU167" i="136"/>
  <c r="CT167" i="136"/>
  <c r="CS167" i="136"/>
  <c r="CR167" i="136"/>
  <c r="CQ167" i="136"/>
  <c r="CP167" i="136"/>
  <c r="CO167" i="136"/>
  <c r="CN167" i="136"/>
  <c r="CM167" i="136"/>
  <c r="CL167" i="136"/>
  <c r="CK167" i="136"/>
  <c r="CJ167" i="136"/>
  <c r="CI167" i="136"/>
  <c r="CH167" i="136"/>
  <c r="CG167" i="136"/>
  <c r="CF167" i="136"/>
  <c r="CE167" i="136"/>
  <c r="CD167" i="136"/>
  <c r="CC167" i="136"/>
  <c r="CB167" i="136"/>
  <c r="CA167" i="136"/>
  <c r="BZ167" i="136"/>
  <c r="BY167" i="136"/>
  <c r="BX167" i="136"/>
  <c r="BW167" i="136"/>
  <c r="BV167" i="136"/>
  <c r="BU167" i="136"/>
  <c r="BT167" i="136"/>
  <c r="BS167" i="136"/>
  <c r="BR167" i="136"/>
  <c r="BQ167" i="136"/>
  <c r="BP167" i="136"/>
  <c r="BO167" i="136"/>
  <c r="BN167" i="136"/>
  <c r="BM167" i="136"/>
  <c r="BL167" i="136"/>
  <c r="BK167" i="136"/>
  <c r="BJ167" i="136"/>
  <c r="BI167" i="136"/>
  <c r="BH167" i="136"/>
  <c r="BG167" i="136"/>
  <c r="BF167" i="136"/>
  <c r="BE167" i="136"/>
  <c r="BD167" i="136"/>
  <c r="BC167" i="136"/>
  <c r="BB167" i="136"/>
  <c r="BA167" i="136"/>
  <c r="AZ167" i="136"/>
  <c r="AY167" i="136"/>
  <c r="AX167" i="136"/>
  <c r="AW167" i="136"/>
  <c r="AV167" i="136"/>
  <c r="AU167" i="136"/>
  <c r="AT167" i="136"/>
  <c r="AS167" i="136"/>
  <c r="AR167" i="136"/>
  <c r="AQ167" i="136"/>
  <c r="AP167" i="136"/>
  <c r="AO167" i="136"/>
  <c r="AN167" i="136"/>
  <c r="AM167" i="136"/>
  <c r="AL167" i="136"/>
  <c r="AK167" i="136"/>
  <c r="AJ167" i="136"/>
  <c r="AI167" i="136"/>
  <c r="AH167" i="136"/>
  <c r="AG167" i="136"/>
  <c r="AF167" i="136"/>
  <c r="AE167" i="136"/>
  <c r="AD167" i="136"/>
  <c r="AC167" i="136"/>
  <c r="AB167" i="136"/>
  <c r="AA167" i="136"/>
  <c r="Z167" i="136"/>
  <c r="Y167" i="136"/>
  <c r="X167" i="136"/>
  <c r="W167" i="136"/>
  <c r="V167" i="136"/>
  <c r="U167" i="136"/>
  <c r="T167" i="136"/>
  <c r="S167" i="136"/>
  <c r="R167" i="136"/>
  <c r="Q167" i="136"/>
  <c r="P167" i="136"/>
  <c r="O167" i="136"/>
  <c r="N167" i="136"/>
  <c r="M167" i="136"/>
  <c r="L167" i="136"/>
  <c r="K167" i="136"/>
  <c r="J167" i="136"/>
  <c r="I167" i="136"/>
  <c r="H167" i="136"/>
  <c r="G167" i="136"/>
  <c r="F167" i="136"/>
  <c r="E167" i="136"/>
  <c r="DB166" i="136"/>
  <c r="DB165" i="136" s="1"/>
  <c r="DA166" i="136"/>
  <c r="DA165" i="136" s="1"/>
  <c r="CZ166" i="136"/>
  <c r="CZ164" i="136" s="1"/>
  <c r="CY166" i="136"/>
  <c r="CY164" i="136" s="1"/>
  <c r="CX166" i="136"/>
  <c r="CX165" i="136" s="1"/>
  <c r="CW166" i="136"/>
  <c r="CV166" i="136"/>
  <c r="CU166" i="136"/>
  <c r="CT166" i="136"/>
  <c r="CS166" i="136"/>
  <c r="CR166" i="136"/>
  <c r="CQ166" i="136"/>
  <c r="CQ165" i="136" s="1"/>
  <c r="CP166" i="136"/>
  <c r="CP165" i="136" s="1"/>
  <c r="CO166" i="136"/>
  <c r="CO165" i="136" s="1"/>
  <c r="CN166" i="136"/>
  <c r="CN164" i="136" s="1"/>
  <c r="CM166" i="136"/>
  <c r="CM164" i="136" s="1"/>
  <c r="CL166" i="136"/>
  <c r="CL165" i="136" s="1"/>
  <c r="CK166" i="136"/>
  <c r="CK165" i="136" s="1"/>
  <c r="CJ166" i="136"/>
  <c r="CI166" i="136"/>
  <c r="CI165" i="136" s="1"/>
  <c r="CH166" i="136"/>
  <c r="CG166" i="136"/>
  <c r="CG165" i="136" s="1"/>
  <c r="CF166" i="136"/>
  <c r="CE166" i="136"/>
  <c r="CE165" i="136" s="1"/>
  <c r="CD166" i="136"/>
  <c r="CD165" i="136" s="1"/>
  <c r="CC166" i="136"/>
  <c r="CC165" i="136" s="1"/>
  <c r="CB166" i="136"/>
  <c r="CB164" i="136" s="1"/>
  <c r="CA166" i="136"/>
  <c r="CA164" i="136" s="1"/>
  <c r="BZ166" i="136"/>
  <c r="BZ165" i="136" s="1"/>
  <c r="BY166" i="136"/>
  <c r="BX166" i="136"/>
  <c r="BW166" i="136"/>
  <c r="BV166" i="136"/>
  <c r="BU166" i="136"/>
  <c r="BT166" i="136"/>
  <c r="BS166" i="136"/>
  <c r="BS165" i="136" s="1"/>
  <c r="BR166" i="136"/>
  <c r="BR165" i="136" s="1"/>
  <c r="BQ166" i="136"/>
  <c r="BQ165" i="136" s="1"/>
  <c r="BP166" i="136"/>
  <c r="BP164" i="136" s="1"/>
  <c r="BO166" i="136"/>
  <c r="BO164" i="136" s="1"/>
  <c r="BN166" i="136"/>
  <c r="BN165" i="136" s="1"/>
  <c r="BM166" i="136"/>
  <c r="BL166" i="136"/>
  <c r="BK166" i="136"/>
  <c r="BJ166" i="136"/>
  <c r="BI166" i="136"/>
  <c r="BH166" i="136"/>
  <c r="BH165" i="136" s="1"/>
  <c r="BG166" i="136"/>
  <c r="BG165" i="136" s="1"/>
  <c r="BF166" i="136"/>
  <c r="BF165" i="136" s="1"/>
  <c r="BE166" i="136"/>
  <c r="BE165" i="136" s="1"/>
  <c r="BD166" i="136"/>
  <c r="BD164" i="136" s="1"/>
  <c r="BC166" i="136"/>
  <c r="BC164" i="136" s="1"/>
  <c r="BB166" i="136"/>
  <c r="BB165" i="136" s="1"/>
  <c r="BA166" i="136"/>
  <c r="AZ166" i="136"/>
  <c r="AY166" i="136"/>
  <c r="AX166" i="136"/>
  <c r="AW166" i="136"/>
  <c r="AV166" i="136"/>
  <c r="AV165" i="136" s="1"/>
  <c r="AU166" i="136"/>
  <c r="AU165" i="136" s="1"/>
  <c r="AT166" i="136"/>
  <c r="AT165" i="136" s="1"/>
  <c r="AS166" i="136"/>
  <c r="AS165" i="136" s="1"/>
  <c r="AR166" i="136"/>
  <c r="AR164" i="136" s="1"/>
  <c r="AQ166" i="136"/>
  <c r="AQ164" i="136" s="1"/>
  <c r="AP166" i="136"/>
  <c r="AP165" i="136" s="1"/>
  <c r="AO166" i="136"/>
  <c r="AN166" i="136"/>
  <c r="AM166" i="136"/>
  <c r="AL166" i="136"/>
  <c r="AK166" i="136"/>
  <c r="AJ166" i="136"/>
  <c r="AJ165" i="136" s="1"/>
  <c r="AI166" i="136"/>
  <c r="AI165" i="136" s="1"/>
  <c r="AH166" i="136"/>
  <c r="AH165" i="136" s="1"/>
  <c r="AG166" i="136"/>
  <c r="AG165" i="136" s="1"/>
  <c r="AF166" i="136"/>
  <c r="AF164" i="136" s="1"/>
  <c r="AE166" i="136"/>
  <c r="AE164" i="136" s="1"/>
  <c r="AD166" i="136"/>
  <c r="AD165" i="136" s="1"/>
  <c r="AC166" i="136"/>
  <c r="AB166" i="136"/>
  <c r="AA166" i="136"/>
  <c r="Z166" i="136"/>
  <c r="Y166" i="136"/>
  <c r="X166" i="136"/>
  <c r="X165" i="136" s="1"/>
  <c r="W166" i="136"/>
  <c r="W165" i="136" s="1"/>
  <c r="V166" i="136"/>
  <c r="V165" i="136" s="1"/>
  <c r="U166" i="136"/>
  <c r="U165" i="136" s="1"/>
  <c r="T166" i="136"/>
  <c r="T164" i="136" s="1"/>
  <c r="S166" i="136"/>
  <c r="S164" i="136" s="1"/>
  <c r="R166" i="136"/>
  <c r="R165" i="136" s="1"/>
  <c r="Q166" i="136"/>
  <c r="P166" i="136"/>
  <c r="O166" i="136"/>
  <c r="N166" i="136"/>
  <c r="M166" i="136"/>
  <c r="L166" i="136"/>
  <c r="L165" i="136" s="1"/>
  <c r="K166" i="136"/>
  <c r="K165" i="136" s="1"/>
  <c r="J166" i="136"/>
  <c r="J165" i="136" s="1"/>
  <c r="I166" i="136"/>
  <c r="I165" i="136" s="1"/>
  <c r="H166" i="136"/>
  <c r="H164" i="136" s="1"/>
  <c r="G166" i="136"/>
  <c r="G164" i="136" s="1"/>
  <c r="F166" i="136"/>
  <c r="F165" i="136" s="1"/>
  <c r="E166" i="136"/>
  <c r="DB154" i="136"/>
  <c r="DA154" i="136"/>
  <c r="CZ154" i="136"/>
  <c r="CY154" i="136"/>
  <c r="CX154" i="136"/>
  <c r="CW154" i="136"/>
  <c r="CV154" i="136"/>
  <c r="CU154" i="136"/>
  <c r="CT154" i="136"/>
  <c r="CS154" i="136"/>
  <c r="CR154" i="136"/>
  <c r="CQ154" i="136"/>
  <c r="CP154" i="136"/>
  <c r="CO154" i="136"/>
  <c r="CN154" i="136"/>
  <c r="CM154" i="136"/>
  <c r="CL154" i="136"/>
  <c r="CK154" i="136"/>
  <c r="CJ154" i="136"/>
  <c r="CI154" i="136"/>
  <c r="CH154" i="136"/>
  <c r="CG154" i="136"/>
  <c r="CF154" i="136"/>
  <c r="CE154" i="136"/>
  <c r="CD154" i="136"/>
  <c r="CC154" i="136"/>
  <c r="CB154" i="136"/>
  <c r="CA154" i="136"/>
  <c r="BZ154" i="136"/>
  <c r="BY154" i="136"/>
  <c r="BX154" i="136"/>
  <c r="BW154" i="136"/>
  <c r="BV154" i="136"/>
  <c r="BU154" i="136"/>
  <c r="BT154" i="136"/>
  <c r="BS154" i="136"/>
  <c r="BR154" i="136"/>
  <c r="BQ154" i="136"/>
  <c r="BP154" i="136"/>
  <c r="BO154" i="136"/>
  <c r="BN154" i="136"/>
  <c r="BM154" i="136"/>
  <c r="BL154" i="136"/>
  <c r="BK154" i="136"/>
  <c r="BJ154" i="136"/>
  <c r="BI154" i="136"/>
  <c r="BH154" i="136"/>
  <c r="BG154" i="136"/>
  <c r="BF154" i="136"/>
  <c r="BE154" i="136"/>
  <c r="BD154" i="136"/>
  <c r="BC154" i="136"/>
  <c r="BB154" i="136"/>
  <c r="BA154" i="136"/>
  <c r="AZ154" i="136"/>
  <c r="AY154" i="136"/>
  <c r="AX154" i="136"/>
  <c r="AW154" i="136"/>
  <c r="AV154" i="136"/>
  <c r="AU154" i="136"/>
  <c r="AT154" i="136"/>
  <c r="AS154" i="136"/>
  <c r="AR154" i="136"/>
  <c r="AQ154" i="136"/>
  <c r="AP154" i="136"/>
  <c r="AO154" i="136"/>
  <c r="AN154" i="136"/>
  <c r="AM154" i="136"/>
  <c r="AL154" i="136"/>
  <c r="AK154" i="136"/>
  <c r="AJ154" i="136"/>
  <c r="AI154" i="136"/>
  <c r="AH154" i="136"/>
  <c r="AG154" i="136"/>
  <c r="AF154" i="136"/>
  <c r="AE154" i="136"/>
  <c r="AD154" i="136"/>
  <c r="AC154" i="136"/>
  <c r="AB154" i="136"/>
  <c r="AA154" i="136"/>
  <c r="Z154" i="136"/>
  <c r="Y154" i="136"/>
  <c r="X154" i="136"/>
  <c r="W154" i="136"/>
  <c r="V154" i="136"/>
  <c r="U154" i="136"/>
  <c r="T154" i="136"/>
  <c r="S154" i="136"/>
  <c r="R154" i="136"/>
  <c r="Q154" i="136"/>
  <c r="P154" i="136"/>
  <c r="O154" i="136"/>
  <c r="N154" i="136"/>
  <c r="M154" i="136"/>
  <c r="L154" i="136"/>
  <c r="K154" i="136"/>
  <c r="J154" i="136"/>
  <c r="I154" i="136"/>
  <c r="H154" i="136"/>
  <c r="G154" i="136"/>
  <c r="F154" i="136"/>
  <c r="E154" i="136"/>
  <c r="DB153" i="136"/>
  <c r="DB152" i="136" s="1"/>
  <c r="DA153" i="136"/>
  <c r="DA152" i="136" s="1"/>
  <c r="CZ153" i="136"/>
  <c r="CZ151" i="136" s="1"/>
  <c r="CY153" i="136"/>
  <c r="CY151" i="136" s="1"/>
  <c r="CX153" i="136"/>
  <c r="CX152" i="136" s="1"/>
  <c r="CW153" i="136"/>
  <c r="CW152" i="136" s="1"/>
  <c r="CV153" i="136"/>
  <c r="CU153" i="136"/>
  <c r="CT153" i="136"/>
  <c r="CS153" i="136"/>
  <c r="CR153" i="136"/>
  <c r="CQ153" i="136"/>
  <c r="CP153" i="136"/>
  <c r="CP152" i="136" s="1"/>
  <c r="CO153" i="136"/>
  <c r="CO152" i="136" s="1"/>
  <c r="CN153" i="136"/>
  <c r="CN151" i="136" s="1"/>
  <c r="CM153" i="136"/>
  <c r="CM151" i="136" s="1"/>
  <c r="CL153" i="136"/>
  <c r="CL152" i="136" s="1"/>
  <c r="CK153" i="136"/>
  <c r="CK152" i="136" s="1"/>
  <c r="CJ153" i="136"/>
  <c r="CI153" i="136"/>
  <c r="CH153" i="136"/>
  <c r="CG153" i="136"/>
  <c r="CF153" i="136"/>
  <c r="CE153" i="136"/>
  <c r="CD153" i="136"/>
  <c r="CD152" i="136" s="1"/>
  <c r="CC153" i="136"/>
  <c r="CC152" i="136" s="1"/>
  <c r="CB153" i="136"/>
  <c r="CB151" i="136" s="1"/>
  <c r="CA153" i="136"/>
  <c r="CA151" i="136" s="1"/>
  <c r="BZ153" i="136"/>
  <c r="BZ152" i="136" s="1"/>
  <c r="BY153" i="136"/>
  <c r="BY152" i="136" s="1"/>
  <c r="BX153" i="136"/>
  <c r="BW153" i="136"/>
  <c r="BV153" i="136"/>
  <c r="BU153" i="136"/>
  <c r="BT153" i="136"/>
  <c r="BS153" i="136"/>
  <c r="BR153" i="136"/>
  <c r="BR152" i="136" s="1"/>
  <c r="BQ153" i="136"/>
  <c r="BQ152" i="136" s="1"/>
  <c r="BP153" i="136"/>
  <c r="BP151" i="136" s="1"/>
  <c r="BO153" i="136"/>
  <c r="BO151" i="136" s="1"/>
  <c r="BN153" i="136"/>
  <c r="BN152" i="136" s="1"/>
  <c r="BM153" i="136"/>
  <c r="BM152" i="136" s="1"/>
  <c r="BL153" i="136"/>
  <c r="BK153" i="136"/>
  <c r="BJ153" i="136"/>
  <c r="BI153" i="136"/>
  <c r="BH153" i="136"/>
  <c r="BG153" i="136"/>
  <c r="BF153" i="136"/>
  <c r="BF152" i="136" s="1"/>
  <c r="BE153" i="136"/>
  <c r="BE152" i="136" s="1"/>
  <c r="BD153" i="136"/>
  <c r="BD152" i="136" s="1"/>
  <c r="BC153" i="136"/>
  <c r="BC151" i="136" s="1"/>
  <c r="BB153" i="136"/>
  <c r="BB152" i="136" s="1"/>
  <c r="BA153" i="136"/>
  <c r="BA152" i="136" s="1"/>
  <c r="AZ153" i="136"/>
  <c r="AY153" i="136"/>
  <c r="AX153" i="136"/>
  <c r="AW153" i="136"/>
  <c r="AV153" i="136"/>
  <c r="AU153" i="136"/>
  <c r="AT153" i="136"/>
  <c r="AT152" i="136" s="1"/>
  <c r="AS153" i="136"/>
  <c r="AS152" i="136" s="1"/>
  <c r="AR153" i="136"/>
  <c r="AR152" i="136" s="1"/>
  <c r="AQ153" i="136"/>
  <c r="AQ151" i="136" s="1"/>
  <c r="AP153" i="136"/>
  <c r="AP152" i="136" s="1"/>
  <c r="AO153" i="136"/>
  <c r="AO152" i="136" s="1"/>
  <c r="AN153" i="136"/>
  <c r="AM153" i="136"/>
  <c r="AL153" i="136"/>
  <c r="AK153" i="136"/>
  <c r="AJ153" i="136"/>
  <c r="AI153" i="136"/>
  <c r="AH153" i="136"/>
  <c r="AH152" i="136" s="1"/>
  <c r="AG153" i="136"/>
  <c r="AG152" i="136" s="1"/>
  <c r="AF153" i="136"/>
  <c r="AF152" i="136" s="1"/>
  <c r="AE153" i="136"/>
  <c r="AE151" i="136" s="1"/>
  <c r="AD153" i="136"/>
  <c r="AD152" i="136" s="1"/>
  <c r="AC153" i="136"/>
  <c r="AC152" i="136" s="1"/>
  <c r="AB153" i="136"/>
  <c r="AA153" i="136"/>
  <c r="Z153" i="136"/>
  <c r="Y153" i="136"/>
  <c r="X153" i="136"/>
  <c r="W153" i="136"/>
  <c r="V153" i="136"/>
  <c r="V152" i="136" s="1"/>
  <c r="U153" i="136"/>
  <c r="U152" i="136" s="1"/>
  <c r="T153" i="136"/>
  <c r="T151" i="136" s="1"/>
  <c r="S153" i="136"/>
  <c r="S151" i="136" s="1"/>
  <c r="R153" i="136"/>
  <c r="R152" i="136" s="1"/>
  <c r="Q153" i="136"/>
  <c r="Q152" i="136" s="1"/>
  <c r="P153" i="136"/>
  <c r="O153" i="136"/>
  <c r="N153" i="136"/>
  <c r="M153" i="136"/>
  <c r="L153" i="136"/>
  <c r="K153" i="136"/>
  <c r="J153" i="136"/>
  <c r="J152" i="136" s="1"/>
  <c r="I153" i="136"/>
  <c r="I152" i="136" s="1"/>
  <c r="H153" i="136"/>
  <c r="H151" i="136" s="1"/>
  <c r="G153" i="136"/>
  <c r="G151" i="136" s="1"/>
  <c r="F153" i="136"/>
  <c r="F152" i="136" s="1"/>
  <c r="E153" i="136"/>
  <c r="E152" i="136" s="1"/>
  <c r="DB141" i="136"/>
  <c r="DA141" i="136"/>
  <c r="CZ141" i="136"/>
  <c r="CY141" i="136"/>
  <c r="CX141" i="136"/>
  <c r="CW141" i="136"/>
  <c r="CV141" i="136"/>
  <c r="CU141" i="136"/>
  <c r="CT141" i="136"/>
  <c r="CS141" i="136"/>
  <c r="CR141" i="136"/>
  <c r="CQ141" i="136"/>
  <c r="CP141" i="136"/>
  <c r="CO141" i="136"/>
  <c r="CN141" i="136"/>
  <c r="CM141" i="136"/>
  <c r="CL141" i="136"/>
  <c r="CK141" i="136"/>
  <c r="CJ141" i="136"/>
  <c r="CI141" i="136"/>
  <c r="CH141" i="136"/>
  <c r="CG141" i="136"/>
  <c r="CF141" i="136"/>
  <c r="CE141" i="136"/>
  <c r="CD141" i="136"/>
  <c r="CC141" i="136"/>
  <c r="CB141" i="136"/>
  <c r="CA141" i="136"/>
  <c r="BZ141" i="136"/>
  <c r="BY141" i="136"/>
  <c r="BX141" i="136"/>
  <c r="BW141" i="136"/>
  <c r="BV141" i="136"/>
  <c r="BU141" i="136"/>
  <c r="BT141" i="136"/>
  <c r="BS141" i="136"/>
  <c r="BR141" i="136"/>
  <c r="BQ141" i="136"/>
  <c r="BP141" i="136"/>
  <c r="BO141" i="136"/>
  <c r="BN141" i="136"/>
  <c r="BM141" i="136"/>
  <c r="BL141" i="136"/>
  <c r="BK141" i="136"/>
  <c r="BJ141" i="136"/>
  <c r="BI141" i="136"/>
  <c r="BH141" i="136"/>
  <c r="BG141" i="136"/>
  <c r="BF141" i="136"/>
  <c r="BE141" i="136"/>
  <c r="BD141" i="136"/>
  <c r="BC141" i="136"/>
  <c r="BB141" i="136"/>
  <c r="BA141" i="136"/>
  <c r="AZ141" i="136"/>
  <c r="AY141" i="136"/>
  <c r="AX141" i="136"/>
  <c r="AW141" i="136"/>
  <c r="AV141" i="136"/>
  <c r="AU141" i="136"/>
  <c r="AT141" i="136"/>
  <c r="AS141" i="136"/>
  <c r="AR141" i="136"/>
  <c r="AQ141" i="136"/>
  <c r="AP141" i="136"/>
  <c r="AO141" i="136"/>
  <c r="AN141" i="136"/>
  <c r="AM141" i="136"/>
  <c r="AL141" i="136"/>
  <c r="AK141" i="136"/>
  <c r="AJ141" i="136"/>
  <c r="AI141" i="136"/>
  <c r="AH141" i="136"/>
  <c r="AG141" i="136"/>
  <c r="AF141" i="136"/>
  <c r="AE141" i="136"/>
  <c r="AD141" i="136"/>
  <c r="AC141" i="136"/>
  <c r="AB141" i="136"/>
  <c r="AA141" i="136"/>
  <c r="Z141" i="136"/>
  <c r="Y141" i="136"/>
  <c r="X141" i="136"/>
  <c r="W141" i="136"/>
  <c r="V141" i="136"/>
  <c r="U141" i="136"/>
  <c r="T141" i="136"/>
  <c r="S141" i="136"/>
  <c r="R141" i="136"/>
  <c r="Q141" i="136"/>
  <c r="P141" i="136"/>
  <c r="O141" i="136"/>
  <c r="N141" i="136"/>
  <c r="M141" i="136"/>
  <c r="L141" i="136"/>
  <c r="K141" i="136"/>
  <c r="J141" i="136"/>
  <c r="I141" i="136"/>
  <c r="H141" i="136"/>
  <c r="G141" i="136"/>
  <c r="F141" i="136"/>
  <c r="E141" i="136"/>
  <c r="DB140" i="136"/>
  <c r="DB138" i="136" s="1"/>
  <c r="DA140" i="136"/>
  <c r="DA138" i="136" s="1"/>
  <c r="CZ140" i="136"/>
  <c r="CZ138" i="136" s="1"/>
  <c r="CY140" i="136"/>
  <c r="CY138" i="136" s="1"/>
  <c r="CX140" i="136"/>
  <c r="CX139" i="136" s="1"/>
  <c r="CW140" i="136"/>
  <c r="CW138" i="136" s="1"/>
  <c r="CV140" i="136"/>
  <c r="CU140" i="136"/>
  <c r="CT140" i="136"/>
  <c r="CS140" i="136"/>
  <c r="CR140" i="136"/>
  <c r="CQ140" i="136"/>
  <c r="CP140" i="136"/>
  <c r="CP139" i="136" s="1"/>
  <c r="CO140" i="136"/>
  <c r="CO138" i="136" s="1"/>
  <c r="CN140" i="136"/>
  <c r="CN138" i="136" s="1"/>
  <c r="CM140" i="136"/>
  <c r="CM138" i="136" s="1"/>
  <c r="CL140" i="136"/>
  <c r="CL139" i="136" s="1"/>
  <c r="CK140" i="136"/>
  <c r="CK138" i="136" s="1"/>
  <c r="CJ140" i="136"/>
  <c r="CI140" i="136"/>
  <c r="CH140" i="136"/>
  <c r="CH139" i="136" s="1"/>
  <c r="CG140" i="136"/>
  <c r="CF140" i="136"/>
  <c r="CE140" i="136"/>
  <c r="CD140" i="136"/>
  <c r="CD139" i="136" s="1"/>
  <c r="CC140" i="136"/>
  <c r="CC138" i="136" s="1"/>
  <c r="CB140" i="136"/>
  <c r="CB138" i="136" s="1"/>
  <c r="CA140" i="136"/>
  <c r="CA138" i="136" s="1"/>
  <c r="BZ140" i="136"/>
  <c r="BZ139" i="136" s="1"/>
  <c r="BY140" i="136"/>
  <c r="BY138" i="136" s="1"/>
  <c r="BX140" i="136"/>
  <c r="BW140" i="136"/>
  <c r="BV140" i="136"/>
  <c r="BU140" i="136"/>
  <c r="BT140" i="136"/>
  <c r="BS140" i="136"/>
  <c r="BR140" i="136"/>
  <c r="BR138" i="136" s="1"/>
  <c r="BQ140" i="136"/>
  <c r="BQ138" i="136" s="1"/>
  <c r="BP140" i="136"/>
  <c r="BP138" i="136" s="1"/>
  <c r="BO140" i="136"/>
  <c r="BO138" i="136" s="1"/>
  <c r="BN140" i="136"/>
  <c r="BN139" i="136" s="1"/>
  <c r="BM140" i="136"/>
  <c r="BM138" i="136" s="1"/>
  <c r="BL140" i="136"/>
  <c r="BK140" i="136"/>
  <c r="BJ140" i="136"/>
  <c r="BI140" i="136"/>
  <c r="BH140" i="136"/>
  <c r="BG140" i="136"/>
  <c r="BF140" i="136"/>
  <c r="BF138" i="136" s="1"/>
  <c r="BE140" i="136"/>
  <c r="BE138" i="136" s="1"/>
  <c r="BD140" i="136"/>
  <c r="BD138" i="136" s="1"/>
  <c r="BC140" i="136"/>
  <c r="BC138" i="136" s="1"/>
  <c r="BB140" i="136"/>
  <c r="BB139" i="136" s="1"/>
  <c r="BA140" i="136"/>
  <c r="BA138" i="136" s="1"/>
  <c r="AZ140" i="136"/>
  <c r="AY140" i="136"/>
  <c r="AX140" i="136"/>
  <c r="AW140" i="136"/>
  <c r="AV140" i="136"/>
  <c r="AU140" i="136"/>
  <c r="AT140" i="136"/>
  <c r="AT139" i="136" s="1"/>
  <c r="AS140" i="136"/>
  <c r="AS138" i="136" s="1"/>
  <c r="AR140" i="136"/>
  <c r="AR138" i="136" s="1"/>
  <c r="AQ140" i="136"/>
  <c r="AQ138" i="136" s="1"/>
  <c r="AP140" i="136"/>
  <c r="AP139" i="136" s="1"/>
  <c r="AO140" i="136"/>
  <c r="AO138" i="136" s="1"/>
  <c r="AN140" i="136"/>
  <c r="AM140" i="136"/>
  <c r="AL140" i="136"/>
  <c r="AK140" i="136"/>
  <c r="AJ140" i="136"/>
  <c r="AI140" i="136"/>
  <c r="AH140" i="136"/>
  <c r="AH139" i="136" s="1"/>
  <c r="AG140" i="136"/>
  <c r="AG138" i="136" s="1"/>
  <c r="AF140" i="136"/>
  <c r="AF138" i="136" s="1"/>
  <c r="AE140" i="136"/>
  <c r="AE138" i="136" s="1"/>
  <c r="AD140" i="136"/>
  <c r="AD139" i="136" s="1"/>
  <c r="AC140" i="136"/>
  <c r="AC138" i="136" s="1"/>
  <c r="AB140" i="136"/>
  <c r="AA140" i="136"/>
  <c r="Z140" i="136"/>
  <c r="Y140" i="136"/>
  <c r="X140" i="136"/>
  <c r="W140" i="136"/>
  <c r="V140" i="136"/>
  <c r="V138" i="136" s="1"/>
  <c r="U140" i="136"/>
  <c r="U138" i="136" s="1"/>
  <c r="T140" i="136"/>
  <c r="T138" i="136" s="1"/>
  <c r="S140" i="136"/>
  <c r="S138" i="136" s="1"/>
  <c r="R140" i="136"/>
  <c r="R139" i="136" s="1"/>
  <c r="Q140" i="136"/>
  <c r="Q138" i="136" s="1"/>
  <c r="P140" i="136"/>
  <c r="O140" i="136"/>
  <c r="N140" i="136"/>
  <c r="M140" i="136"/>
  <c r="L140" i="136"/>
  <c r="K140" i="136"/>
  <c r="J140" i="136"/>
  <c r="J139" i="136" s="1"/>
  <c r="I140" i="136"/>
  <c r="I138" i="136" s="1"/>
  <c r="H140" i="136"/>
  <c r="H138" i="136" s="1"/>
  <c r="G140" i="136"/>
  <c r="G138" i="136" s="1"/>
  <c r="F140" i="136"/>
  <c r="F139" i="136" s="1"/>
  <c r="E140" i="136"/>
  <c r="E139" i="136" s="1"/>
  <c r="DB128" i="136"/>
  <c r="DA128" i="136"/>
  <c r="CZ128" i="136"/>
  <c r="CY128" i="136"/>
  <c r="CX128" i="136"/>
  <c r="CW128" i="136"/>
  <c r="CV128" i="136"/>
  <c r="CU128" i="136"/>
  <c r="CT128" i="136"/>
  <c r="CS128" i="136"/>
  <c r="CR128" i="136"/>
  <c r="CQ128" i="136"/>
  <c r="CP128" i="136"/>
  <c r="CO128" i="136"/>
  <c r="CN128" i="136"/>
  <c r="CM128" i="136"/>
  <c r="CL128" i="136"/>
  <c r="CK128" i="136"/>
  <c r="CJ128" i="136"/>
  <c r="CI128" i="136"/>
  <c r="CH128" i="136"/>
  <c r="CG128" i="136"/>
  <c r="CF128" i="136"/>
  <c r="CE128" i="136"/>
  <c r="CD128" i="136"/>
  <c r="CC128" i="136"/>
  <c r="CB128" i="136"/>
  <c r="CA128" i="136"/>
  <c r="BZ128" i="136"/>
  <c r="BY128" i="136"/>
  <c r="BX128" i="136"/>
  <c r="BW128" i="136"/>
  <c r="BV128" i="136"/>
  <c r="BU128" i="136"/>
  <c r="BT128" i="136"/>
  <c r="BS128" i="136"/>
  <c r="BR128" i="136"/>
  <c r="BQ128" i="136"/>
  <c r="BP128" i="136"/>
  <c r="BO128" i="136"/>
  <c r="BN128" i="136"/>
  <c r="BM128" i="136"/>
  <c r="BL128" i="136"/>
  <c r="BK128" i="136"/>
  <c r="BJ128" i="136"/>
  <c r="BI128" i="136"/>
  <c r="BH128" i="136"/>
  <c r="BG128" i="136"/>
  <c r="BF128" i="136"/>
  <c r="BE128" i="136"/>
  <c r="BD128" i="136"/>
  <c r="BC128" i="136"/>
  <c r="BB128" i="136"/>
  <c r="BA128" i="136"/>
  <c r="AZ128" i="136"/>
  <c r="AY128" i="136"/>
  <c r="AX128" i="136"/>
  <c r="AW128" i="136"/>
  <c r="AV128" i="136"/>
  <c r="AU128" i="136"/>
  <c r="AT128" i="136"/>
  <c r="AS128" i="136"/>
  <c r="AR128" i="136"/>
  <c r="AQ128" i="136"/>
  <c r="AP128" i="136"/>
  <c r="AO128" i="136"/>
  <c r="AN128" i="136"/>
  <c r="AM128" i="136"/>
  <c r="AL128" i="136"/>
  <c r="AK128" i="136"/>
  <c r="AJ128" i="136"/>
  <c r="AI128" i="136"/>
  <c r="AH128" i="136"/>
  <c r="AG128" i="136"/>
  <c r="AF128" i="136"/>
  <c r="AE128" i="136"/>
  <c r="AD128" i="136"/>
  <c r="AC128" i="136"/>
  <c r="AB128" i="136"/>
  <c r="AA128" i="136"/>
  <c r="Z128" i="136"/>
  <c r="Y128" i="136"/>
  <c r="X128" i="136"/>
  <c r="W128" i="136"/>
  <c r="V128" i="136"/>
  <c r="U128" i="136"/>
  <c r="T128" i="136"/>
  <c r="S128" i="136"/>
  <c r="R128" i="136"/>
  <c r="Q128" i="136"/>
  <c r="P128" i="136"/>
  <c r="O128" i="136"/>
  <c r="N128" i="136"/>
  <c r="M128" i="136"/>
  <c r="L128" i="136"/>
  <c r="K128" i="136"/>
  <c r="J128" i="136"/>
  <c r="I128" i="136"/>
  <c r="H128" i="136"/>
  <c r="G128" i="136"/>
  <c r="F128" i="136"/>
  <c r="E128" i="136"/>
  <c r="DB127" i="136"/>
  <c r="DB125" i="136" s="1"/>
  <c r="DA127" i="136"/>
  <c r="DA125" i="136" s="1"/>
  <c r="CZ127" i="136"/>
  <c r="CZ125" i="136" s="1"/>
  <c r="CY127" i="136"/>
  <c r="CY125" i="136" s="1"/>
  <c r="CX127" i="136"/>
  <c r="CX126" i="136" s="1"/>
  <c r="CW127" i="136"/>
  <c r="CW126" i="136" s="1"/>
  <c r="CV127" i="136"/>
  <c r="CU127" i="136"/>
  <c r="CT127" i="136"/>
  <c r="CS127" i="136"/>
  <c r="CR127" i="136"/>
  <c r="CQ127" i="136"/>
  <c r="CP127" i="136"/>
  <c r="CP125" i="136" s="1"/>
  <c r="CO127" i="136"/>
  <c r="CO125" i="136" s="1"/>
  <c r="CN127" i="136"/>
  <c r="CN125" i="136" s="1"/>
  <c r="CM127" i="136"/>
  <c r="CM125" i="136" s="1"/>
  <c r="CL127" i="136"/>
  <c r="CL126" i="136" s="1"/>
  <c r="CK127" i="136"/>
  <c r="CK126" i="136" s="1"/>
  <c r="CJ127" i="136"/>
  <c r="CI127" i="136"/>
  <c r="CH127" i="136"/>
  <c r="CH125" i="136" s="1"/>
  <c r="CG127" i="136"/>
  <c r="CG125" i="136" s="1"/>
  <c r="CF127" i="136"/>
  <c r="CF126" i="136" s="1"/>
  <c r="CE127" i="136"/>
  <c r="CD127" i="136"/>
  <c r="CD125" i="136" s="1"/>
  <c r="CC127" i="136"/>
  <c r="CC125" i="136" s="1"/>
  <c r="CB127" i="136"/>
  <c r="CB125" i="136" s="1"/>
  <c r="CA127" i="136"/>
  <c r="CA125" i="136" s="1"/>
  <c r="BZ127" i="136"/>
  <c r="BZ126" i="136" s="1"/>
  <c r="BY127" i="136"/>
  <c r="BY126" i="136" s="1"/>
  <c r="BX127" i="136"/>
  <c r="BW127" i="136"/>
  <c r="BV127" i="136"/>
  <c r="BU127" i="136"/>
  <c r="BT127" i="136"/>
  <c r="BS127" i="136"/>
  <c r="BR127" i="136"/>
  <c r="BR125" i="136" s="1"/>
  <c r="BQ127" i="136"/>
  <c r="BQ125" i="136" s="1"/>
  <c r="BP127" i="136"/>
  <c r="BP125" i="136" s="1"/>
  <c r="BO127" i="136"/>
  <c r="BO125" i="136" s="1"/>
  <c r="BN127" i="136"/>
  <c r="BN126" i="136" s="1"/>
  <c r="BM127" i="136"/>
  <c r="BM126" i="136" s="1"/>
  <c r="BL127" i="136"/>
  <c r="BK127" i="136"/>
  <c r="BJ127" i="136"/>
  <c r="BI127" i="136"/>
  <c r="BH127" i="136"/>
  <c r="BG127" i="136"/>
  <c r="BF127" i="136"/>
  <c r="BF125" i="136" s="1"/>
  <c r="BE127" i="136"/>
  <c r="BE125" i="136" s="1"/>
  <c r="BD127" i="136"/>
  <c r="BD125" i="136" s="1"/>
  <c r="BC127" i="136"/>
  <c r="BC125" i="136" s="1"/>
  <c r="BB127" i="136"/>
  <c r="BB126" i="136" s="1"/>
  <c r="BA127" i="136"/>
  <c r="BA126" i="136" s="1"/>
  <c r="AZ127" i="136"/>
  <c r="AY127" i="136"/>
  <c r="AX127" i="136"/>
  <c r="AW127" i="136"/>
  <c r="AV127" i="136"/>
  <c r="AU127" i="136"/>
  <c r="AT127" i="136"/>
  <c r="AT125" i="136" s="1"/>
  <c r="AS127" i="136"/>
  <c r="AS125" i="136" s="1"/>
  <c r="AR127" i="136"/>
  <c r="AR125" i="136" s="1"/>
  <c r="AQ127" i="136"/>
  <c r="AQ125" i="136" s="1"/>
  <c r="AP127" i="136"/>
  <c r="AP126" i="136" s="1"/>
  <c r="AO127" i="136"/>
  <c r="AO126" i="136" s="1"/>
  <c r="AN127" i="136"/>
  <c r="AM127" i="136"/>
  <c r="AL127" i="136"/>
  <c r="AK127" i="136"/>
  <c r="AJ127" i="136"/>
  <c r="AI127" i="136"/>
  <c r="AH127" i="136"/>
  <c r="AH125" i="136" s="1"/>
  <c r="AG127" i="136"/>
  <c r="AG125" i="136" s="1"/>
  <c r="AF127" i="136"/>
  <c r="AF125" i="136" s="1"/>
  <c r="AE127" i="136"/>
  <c r="AE125" i="136" s="1"/>
  <c r="AD127" i="136"/>
  <c r="AD126" i="136" s="1"/>
  <c r="AC127" i="136"/>
  <c r="AC126" i="136" s="1"/>
  <c r="AB127" i="136"/>
  <c r="AA127" i="136"/>
  <c r="Z127" i="136"/>
  <c r="Y127" i="136"/>
  <c r="X127" i="136"/>
  <c r="W127" i="136"/>
  <c r="V127" i="136"/>
  <c r="V125" i="136" s="1"/>
  <c r="U127" i="136"/>
  <c r="U125" i="136" s="1"/>
  <c r="T127" i="136"/>
  <c r="T125" i="136" s="1"/>
  <c r="S127" i="136"/>
  <c r="S125" i="136" s="1"/>
  <c r="R127" i="136"/>
  <c r="R126" i="136" s="1"/>
  <c r="Q127" i="136"/>
  <c r="Q126" i="136" s="1"/>
  <c r="P127" i="136"/>
  <c r="O127" i="136"/>
  <c r="N127" i="136"/>
  <c r="M127" i="136"/>
  <c r="L127" i="136"/>
  <c r="K127" i="136"/>
  <c r="J127" i="136"/>
  <c r="J125" i="136" s="1"/>
  <c r="I127" i="136"/>
  <c r="I125" i="136" s="1"/>
  <c r="H127" i="136"/>
  <c r="H125" i="136" s="1"/>
  <c r="G127" i="136"/>
  <c r="G125" i="136" s="1"/>
  <c r="F127" i="136"/>
  <c r="F126" i="136" s="1"/>
  <c r="E127" i="136"/>
  <c r="E126" i="136" s="1"/>
  <c r="DB115" i="136"/>
  <c r="DA115" i="136"/>
  <c r="CZ115" i="136"/>
  <c r="CY115" i="136"/>
  <c r="CX115" i="136"/>
  <c r="CW115" i="136"/>
  <c r="CV115" i="136"/>
  <c r="CU115" i="136"/>
  <c r="CT115" i="136"/>
  <c r="CS115" i="136"/>
  <c r="CR115" i="136"/>
  <c r="CQ115" i="136"/>
  <c r="CP115" i="136"/>
  <c r="CO115" i="136"/>
  <c r="CN115" i="136"/>
  <c r="CM115" i="136"/>
  <c r="CL115" i="136"/>
  <c r="CK115" i="136"/>
  <c r="CJ115" i="136"/>
  <c r="CI115" i="136"/>
  <c r="CH115" i="136"/>
  <c r="CG115" i="136"/>
  <c r="CF115" i="136"/>
  <c r="CE115" i="136"/>
  <c r="CD115" i="136"/>
  <c r="CC115" i="136"/>
  <c r="CB115" i="136"/>
  <c r="CA115" i="136"/>
  <c r="BZ115" i="136"/>
  <c r="BY115" i="136"/>
  <c r="BX115" i="136"/>
  <c r="BW115" i="136"/>
  <c r="BV115" i="136"/>
  <c r="BU115" i="136"/>
  <c r="BT115" i="136"/>
  <c r="BS115" i="136"/>
  <c r="BR115" i="136"/>
  <c r="BQ115" i="136"/>
  <c r="BP115" i="136"/>
  <c r="BO115" i="136"/>
  <c r="BN115" i="136"/>
  <c r="BM115" i="136"/>
  <c r="BL115" i="136"/>
  <c r="BK115" i="136"/>
  <c r="BJ115" i="136"/>
  <c r="BI115" i="136"/>
  <c r="BH115" i="136"/>
  <c r="BG115" i="136"/>
  <c r="BF115" i="136"/>
  <c r="BE115" i="136"/>
  <c r="BD115" i="136"/>
  <c r="BC115" i="136"/>
  <c r="BB115" i="136"/>
  <c r="BA115" i="136"/>
  <c r="AZ115" i="136"/>
  <c r="AY115" i="136"/>
  <c r="AX115" i="136"/>
  <c r="AW115" i="136"/>
  <c r="AV115" i="136"/>
  <c r="AU115" i="136"/>
  <c r="AT115" i="136"/>
  <c r="AS115" i="136"/>
  <c r="AR115" i="136"/>
  <c r="AQ115" i="136"/>
  <c r="AP115" i="136"/>
  <c r="AO115" i="136"/>
  <c r="AN115" i="136"/>
  <c r="AM115" i="136"/>
  <c r="AL115" i="136"/>
  <c r="AK115" i="136"/>
  <c r="AJ115" i="136"/>
  <c r="AI115" i="136"/>
  <c r="AH115" i="136"/>
  <c r="AG115" i="136"/>
  <c r="AF115" i="136"/>
  <c r="AE115" i="136"/>
  <c r="AD115" i="136"/>
  <c r="AC115" i="136"/>
  <c r="AB115" i="136"/>
  <c r="AA115" i="136"/>
  <c r="Z115" i="136"/>
  <c r="Y115" i="136"/>
  <c r="X115" i="136"/>
  <c r="W115" i="136"/>
  <c r="V115" i="136"/>
  <c r="U115" i="136"/>
  <c r="T115" i="136"/>
  <c r="S115" i="136"/>
  <c r="R115" i="136"/>
  <c r="Q115" i="136"/>
  <c r="P115" i="136"/>
  <c r="O115" i="136"/>
  <c r="N115" i="136"/>
  <c r="M115" i="136"/>
  <c r="L115" i="136"/>
  <c r="K115" i="136"/>
  <c r="J115" i="136"/>
  <c r="I115" i="136"/>
  <c r="H115" i="136"/>
  <c r="G115" i="136"/>
  <c r="F115" i="136"/>
  <c r="E115" i="136"/>
  <c r="DB114" i="136"/>
  <c r="DB112" i="136" s="1"/>
  <c r="DA114" i="136"/>
  <c r="DA112" i="136" s="1"/>
  <c r="CZ114" i="136"/>
  <c r="CZ112" i="136" s="1"/>
  <c r="CY114" i="136"/>
  <c r="CY112" i="136" s="1"/>
  <c r="CX114" i="136"/>
  <c r="CX113" i="136" s="1"/>
  <c r="CW114" i="136"/>
  <c r="CW113" i="136" s="1"/>
  <c r="CV114" i="136"/>
  <c r="CU114" i="136"/>
  <c r="CT114" i="136"/>
  <c r="CS114" i="136"/>
  <c r="CR114" i="136"/>
  <c r="CQ114" i="136"/>
  <c r="CP114" i="136"/>
  <c r="CP112" i="136" s="1"/>
  <c r="CO114" i="136"/>
  <c r="CO112" i="136" s="1"/>
  <c r="CN114" i="136"/>
  <c r="CN112" i="136" s="1"/>
  <c r="CM114" i="136"/>
  <c r="CM112" i="136" s="1"/>
  <c r="CL114" i="136"/>
  <c r="CL113" i="136" s="1"/>
  <c r="CK114" i="136"/>
  <c r="CK113" i="136" s="1"/>
  <c r="CJ114" i="136"/>
  <c r="CJ113" i="136" s="1"/>
  <c r="CI114" i="136"/>
  <c r="CH114" i="136"/>
  <c r="CH112" i="136" s="1"/>
  <c r="CG114" i="136"/>
  <c r="CG112" i="136" s="1"/>
  <c r="CF114" i="136"/>
  <c r="CE114" i="136"/>
  <c r="CE112" i="136" s="1"/>
  <c r="CD114" i="136"/>
  <c r="CD112" i="136" s="1"/>
  <c r="CC114" i="136"/>
  <c r="CC112" i="136" s="1"/>
  <c r="CB114" i="136"/>
  <c r="CB112" i="136" s="1"/>
  <c r="CA114" i="136"/>
  <c r="CA112" i="136" s="1"/>
  <c r="BZ114" i="136"/>
  <c r="BZ113" i="136" s="1"/>
  <c r="BY114" i="136"/>
  <c r="BY113" i="136" s="1"/>
  <c r="BX114" i="136"/>
  <c r="BW114" i="136"/>
  <c r="BV114" i="136"/>
  <c r="BU114" i="136"/>
  <c r="BT114" i="136"/>
  <c r="BS114" i="136"/>
  <c r="BR114" i="136"/>
  <c r="BR112" i="136" s="1"/>
  <c r="BQ114" i="136"/>
  <c r="BQ112" i="136" s="1"/>
  <c r="BP114" i="136"/>
  <c r="BP113" i="136" s="1"/>
  <c r="BO114" i="136"/>
  <c r="BO112" i="136" s="1"/>
  <c r="BN114" i="136"/>
  <c r="BN113" i="136" s="1"/>
  <c r="BM114" i="136"/>
  <c r="BM113" i="136" s="1"/>
  <c r="BL114" i="136"/>
  <c r="BK114" i="136"/>
  <c r="BJ114" i="136"/>
  <c r="BI114" i="136"/>
  <c r="BH114" i="136"/>
  <c r="BG114" i="136"/>
  <c r="BF114" i="136"/>
  <c r="BF112" i="136" s="1"/>
  <c r="BE114" i="136"/>
  <c r="BE112" i="136" s="1"/>
  <c r="BD114" i="136"/>
  <c r="BD112" i="136" s="1"/>
  <c r="BC114" i="136"/>
  <c r="BC112" i="136" s="1"/>
  <c r="BB114" i="136"/>
  <c r="BB113" i="136" s="1"/>
  <c r="BA114" i="136"/>
  <c r="BA113" i="136" s="1"/>
  <c r="AZ114" i="136"/>
  <c r="AY114" i="136"/>
  <c r="AX114" i="136"/>
  <c r="AW114" i="136"/>
  <c r="AV114" i="136"/>
  <c r="AU114" i="136"/>
  <c r="AT114" i="136"/>
  <c r="AT112" i="136" s="1"/>
  <c r="AS114" i="136"/>
  <c r="AS112" i="136" s="1"/>
  <c r="AR114" i="136"/>
  <c r="AR113" i="136" s="1"/>
  <c r="AQ114" i="136"/>
  <c r="AQ112" i="136" s="1"/>
  <c r="AP114" i="136"/>
  <c r="AP113" i="136" s="1"/>
  <c r="AO114" i="136"/>
  <c r="AO113" i="136" s="1"/>
  <c r="AN114" i="136"/>
  <c r="AM114" i="136"/>
  <c r="AL114" i="136"/>
  <c r="AK114" i="136"/>
  <c r="AJ114" i="136"/>
  <c r="AI114" i="136"/>
  <c r="AH114" i="136"/>
  <c r="AH112" i="136" s="1"/>
  <c r="AG114" i="136"/>
  <c r="AG112" i="136" s="1"/>
  <c r="AF114" i="136"/>
  <c r="AF112" i="136" s="1"/>
  <c r="AE114" i="136"/>
  <c r="AE112" i="136" s="1"/>
  <c r="AD114" i="136"/>
  <c r="AD113" i="136" s="1"/>
  <c r="AC114" i="136"/>
  <c r="AC113" i="136" s="1"/>
  <c r="AB114" i="136"/>
  <c r="AA114" i="136"/>
  <c r="Z114" i="136"/>
  <c r="Y114" i="136"/>
  <c r="X114" i="136"/>
  <c r="W114" i="136"/>
  <c r="V114" i="136"/>
  <c r="V112" i="136" s="1"/>
  <c r="U114" i="136"/>
  <c r="U112" i="136" s="1"/>
  <c r="T114" i="136"/>
  <c r="T112" i="136" s="1"/>
  <c r="S114" i="136"/>
  <c r="S112" i="136" s="1"/>
  <c r="R114" i="136"/>
  <c r="R113" i="136" s="1"/>
  <c r="Q114" i="136"/>
  <c r="Q113" i="136" s="1"/>
  <c r="P114" i="136"/>
  <c r="O114" i="136"/>
  <c r="N114" i="136"/>
  <c r="M114" i="136"/>
  <c r="L114" i="136"/>
  <c r="K114" i="136"/>
  <c r="J114" i="136"/>
  <c r="J112" i="136" s="1"/>
  <c r="I114" i="136"/>
  <c r="I112" i="136" s="1"/>
  <c r="H114" i="136"/>
  <c r="H112" i="136" s="1"/>
  <c r="G114" i="136"/>
  <c r="G112" i="136" s="1"/>
  <c r="F114" i="136"/>
  <c r="F113" i="136" s="1"/>
  <c r="E114" i="136"/>
  <c r="E113" i="136" s="1"/>
  <c r="DB102" i="136"/>
  <c r="DA102" i="136"/>
  <c r="CZ102" i="136"/>
  <c r="CY102" i="136"/>
  <c r="CX102" i="136"/>
  <c r="CW102" i="136"/>
  <c r="CV102" i="136"/>
  <c r="CU102" i="136"/>
  <c r="CT102" i="136"/>
  <c r="CS102" i="136"/>
  <c r="CR102" i="136"/>
  <c r="CQ102" i="136"/>
  <c r="CP102" i="136"/>
  <c r="CO102" i="136"/>
  <c r="CN102" i="136"/>
  <c r="CM102" i="136"/>
  <c r="CL102" i="136"/>
  <c r="CK102" i="136"/>
  <c r="CJ102" i="136"/>
  <c r="CI102" i="136"/>
  <c r="CH102" i="136"/>
  <c r="CG102" i="136"/>
  <c r="CF102" i="136"/>
  <c r="CE102" i="136"/>
  <c r="CD102" i="136"/>
  <c r="CC102" i="136"/>
  <c r="CB102" i="136"/>
  <c r="CA102" i="136"/>
  <c r="BZ102" i="136"/>
  <c r="BY102" i="136"/>
  <c r="BX102" i="136"/>
  <c r="BW102" i="136"/>
  <c r="BV102" i="136"/>
  <c r="BU102" i="136"/>
  <c r="BT102" i="136"/>
  <c r="BS102" i="136"/>
  <c r="BR102" i="136"/>
  <c r="BQ102" i="136"/>
  <c r="BP102" i="136"/>
  <c r="BO102" i="136"/>
  <c r="BN102" i="136"/>
  <c r="BM102" i="136"/>
  <c r="BL102" i="136"/>
  <c r="BK102" i="136"/>
  <c r="BJ102" i="136"/>
  <c r="BI102" i="136"/>
  <c r="BH102" i="136"/>
  <c r="BG102" i="136"/>
  <c r="BF102" i="136"/>
  <c r="BE102" i="136"/>
  <c r="BD102" i="136"/>
  <c r="BC102" i="136"/>
  <c r="BB102" i="136"/>
  <c r="BA102" i="136"/>
  <c r="AZ102" i="136"/>
  <c r="AY102" i="136"/>
  <c r="AX102" i="136"/>
  <c r="AW102" i="136"/>
  <c r="AV102" i="136"/>
  <c r="AU102" i="136"/>
  <c r="AT102" i="136"/>
  <c r="AS102" i="136"/>
  <c r="AR102" i="136"/>
  <c r="AQ102" i="136"/>
  <c r="AP102" i="136"/>
  <c r="AO102" i="136"/>
  <c r="AN102" i="136"/>
  <c r="AM102" i="136"/>
  <c r="AL102" i="136"/>
  <c r="AK102" i="136"/>
  <c r="AJ102" i="136"/>
  <c r="AI102" i="136"/>
  <c r="AH102" i="136"/>
  <c r="AG102" i="136"/>
  <c r="AF102" i="136"/>
  <c r="AE102" i="136"/>
  <c r="AD102" i="136"/>
  <c r="AC102" i="136"/>
  <c r="AB102" i="136"/>
  <c r="AA102" i="136"/>
  <c r="Z102" i="136"/>
  <c r="Y102" i="136"/>
  <c r="X102" i="136"/>
  <c r="W102" i="136"/>
  <c r="V102" i="136"/>
  <c r="U102" i="136"/>
  <c r="T102" i="136"/>
  <c r="S102" i="136"/>
  <c r="R102" i="136"/>
  <c r="Q102" i="136"/>
  <c r="P102" i="136"/>
  <c r="O102" i="136"/>
  <c r="N102" i="136"/>
  <c r="M102" i="136"/>
  <c r="L102" i="136"/>
  <c r="K102" i="136"/>
  <c r="J102" i="136"/>
  <c r="I102" i="136"/>
  <c r="H102" i="136"/>
  <c r="G102" i="136"/>
  <c r="F102" i="136"/>
  <c r="E102" i="136"/>
  <c r="DB101" i="136"/>
  <c r="DB99" i="136" s="1"/>
  <c r="DA101" i="136"/>
  <c r="DA99" i="136" s="1"/>
  <c r="CZ101" i="136"/>
  <c r="CZ99" i="136" s="1"/>
  <c r="CY101" i="136"/>
  <c r="CY99" i="136" s="1"/>
  <c r="CX101" i="136"/>
  <c r="CX100" i="136" s="1"/>
  <c r="CW101" i="136"/>
  <c r="CW100" i="136" s="1"/>
  <c r="CV101" i="136"/>
  <c r="CU101" i="136"/>
  <c r="CT101" i="136"/>
  <c r="CS101" i="136"/>
  <c r="CR101" i="136"/>
  <c r="CQ101" i="136"/>
  <c r="CP101" i="136"/>
  <c r="CP99" i="136" s="1"/>
  <c r="CO101" i="136"/>
  <c r="CO99" i="136" s="1"/>
  <c r="CN101" i="136"/>
  <c r="CN99" i="136" s="1"/>
  <c r="CM101" i="136"/>
  <c r="CM99" i="136" s="1"/>
  <c r="CL101" i="136"/>
  <c r="CL100" i="136" s="1"/>
  <c r="CK101" i="136"/>
  <c r="CK100" i="136" s="1"/>
  <c r="CJ101" i="136"/>
  <c r="CI101" i="136"/>
  <c r="CH101" i="136"/>
  <c r="CG101" i="136"/>
  <c r="CF101" i="136"/>
  <c r="CE101" i="136"/>
  <c r="CD101" i="136"/>
  <c r="CD99" i="136" s="1"/>
  <c r="CC101" i="136"/>
  <c r="CC99" i="136" s="1"/>
  <c r="CB101" i="136"/>
  <c r="CB99" i="136" s="1"/>
  <c r="CA101" i="136"/>
  <c r="CA99" i="136" s="1"/>
  <c r="BZ101" i="136"/>
  <c r="BZ100" i="136" s="1"/>
  <c r="BY101" i="136"/>
  <c r="BY100" i="136" s="1"/>
  <c r="BX101" i="136"/>
  <c r="BW101" i="136"/>
  <c r="BV101" i="136"/>
  <c r="BU101" i="136"/>
  <c r="BT101" i="136"/>
  <c r="BS101" i="136"/>
  <c r="BS99" i="136" s="1"/>
  <c r="BR101" i="136"/>
  <c r="BR99" i="136" s="1"/>
  <c r="BQ101" i="136"/>
  <c r="BQ99" i="136" s="1"/>
  <c r="BP101" i="136"/>
  <c r="BP99" i="136" s="1"/>
  <c r="BO101" i="136"/>
  <c r="BO99" i="136" s="1"/>
  <c r="BN101" i="136"/>
  <c r="BN100" i="136" s="1"/>
  <c r="BM101" i="136"/>
  <c r="BM100" i="136" s="1"/>
  <c r="BL101" i="136"/>
  <c r="BK101" i="136"/>
  <c r="BJ101" i="136"/>
  <c r="BI101" i="136"/>
  <c r="BH101" i="136"/>
  <c r="BG101" i="136"/>
  <c r="BG100" i="136" s="1"/>
  <c r="BF101" i="136"/>
  <c r="BF99" i="136" s="1"/>
  <c r="BE101" i="136"/>
  <c r="BE99" i="136" s="1"/>
  <c r="BD101" i="136"/>
  <c r="BD99" i="136" s="1"/>
  <c r="BC101" i="136"/>
  <c r="BC99" i="136" s="1"/>
  <c r="BB101" i="136"/>
  <c r="BB100" i="136" s="1"/>
  <c r="BA101" i="136"/>
  <c r="BA100" i="136" s="1"/>
  <c r="AZ101" i="136"/>
  <c r="AY101" i="136"/>
  <c r="AY100" i="136" s="1"/>
  <c r="AX101" i="136"/>
  <c r="AW101" i="136"/>
  <c r="AV101" i="136"/>
  <c r="AU101" i="136"/>
  <c r="AT101" i="136"/>
  <c r="AT99" i="136" s="1"/>
  <c r="AS101" i="136"/>
  <c r="AS99" i="136" s="1"/>
  <c r="AR101" i="136"/>
  <c r="AR99" i="136" s="1"/>
  <c r="AQ101" i="136"/>
  <c r="AQ99" i="136" s="1"/>
  <c r="AP101" i="136"/>
  <c r="AP100" i="136" s="1"/>
  <c r="AO101" i="136"/>
  <c r="AO100" i="136" s="1"/>
  <c r="AN101" i="136"/>
  <c r="AM101" i="136"/>
  <c r="AM100" i="136" s="1"/>
  <c r="AL101" i="136"/>
  <c r="AK101" i="136"/>
  <c r="AJ101" i="136"/>
  <c r="AJ100" i="136" s="1"/>
  <c r="AI101" i="136"/>
  <c r="AH101" i="136"/>
  <c r="AH99" i="136" s="1"/>
  <c r="AG101" i="136"/>
  <c r="AG99" i="136" s="1"/>
  <c r="AF101" i="136"/>
  <c r="AF99" i="136" s="1"/>
  <c r="AE101" i="136"/>
  <c r="AE99" i="136" s="1"/>
  <c r="AD101" i="136"/>
  <c r="AD100" i="136" s="1"/>
  <c r="AC101" i="136"/>
  <c r="AC100" i="136" s="1"/>
  <c r="AB101" i="136"/>
  <c r="AA101" i="136"/>
  <c r="AA100" i="136" s="1"/>
  <c r="Z101" i="136"/>
  <c r="Y101" i="136"/>
  <c r="X101" i="136"/>
  <c r="X99" i="136" s="1"/>
  <c r="W101" i="136"/>
  <c r="V101" i="136"/>
  <c r="V99" i="136" s="1"/>
  <c r="U101" i="136"/>
  <c r="U99" i="136" s="1"/>
  <c r="T101" i="136"/>
  <c r="T99" i="136" s="1"/>
  <c r="S101" i="136"/>
  <c r="S99" i="136" s="1"/>
  <c r="R101" i="136"/>
  <c r="R100" i="136" s="1"/>
  <c r="Q101" i="136"/>
  <c r="Q100" i="136" s="1"/>
  <c r="P101" i="136"/>
  <c r="O101" i="136"/>
  <c r="N101" i="136"/>
  <c r="M101" i="136"/>
  <c r="L101" i="136"/>
  <c r="K101" i="136"/>
  <c r="J101" i="136"/>
  <c r="J99" i="136" s="1"/>
  <c r="I101" i="136"/>
  <c r="I99" i="136" s="1"/>
  <c r="H101" i="136"/>
  <c r="H99" i="136" s="1"/>
  <c r="G101" i="136"/>
  <c r="G99" i="136" s="1"/>
  <c r="F101" i="136"/>
  <c r="F100" i="136" s="1"/>
  <c r="E101" i="136"/>
  <c r="E100" i="136" s="1"/>
  <c r="DB89" i="136"/>
  <c r="DA89" i="136"/>
  <c r="CZ89" i="136"/>
  <c r="CY89" i="136"/>
  <c r="CX89" i="136"/>
  <c r="CW89" i="136"/>
  <c r="CV89" i="136"/>
  <c r="CU89" i="136"/>
  <c r="CT89" i="136"/>
  <c r="CS89" i="136"/>
  <c r="CR89" i="136"/>
  <c r="CQ89" i="136"/>
  <c r="CP89" i="136"/>
  <c r="CO89" i="136"/>
  <c r="CN89" i="136"/>
  <c r="CM89" i="136"/>
  <c r="CL89" i="136"/>
  <c r="CK89" i="136"/>
  <c r="CJ89" i="136"/>
  <c r="CI89" i="136"/>
  <c r="CH89" i="136"/>
  <c r="CG89" i="136"/>
  <c r="CF89" i="136"/>
  <c r="CE89" i="136"/>
  <c r="CD89" i="136"/>
  <c r="CC89" i="136"/>
  <c r="CB89" i="136"/>
  <c r="CA89" i="136"/>
  <c r="BZ89" i="136"/>
  <c r="BY89" i="136"/>
  <c r="BX89" i="136"/>
  <c r="BW89" i="136"/>
  <c r="BV89" i="136"/>
  <c r="BU89" i="136"/>
  <c r="BT89" i="136"/>
  <c r="BS89" i="136"/>
  <c r="BR89" i="136"/>
  <c r="BQ89" i="136"/>
  <c r="BP89" i="136"/>
  <c r="BO89" i="136"/>
  <c r="BN89" i="136"/>
  <c r="BM89" i="136"/>
  <c r="BL89" i="136"/>
  <c r="BK89" i="136"/>
  <c r="BJ89" i="136"/>
  <c r="BI89" i="136"/>
  <c r="BH89" i="136"/>
  <c r="BG89" i="136"/>
  <c r="BF89" i="136"/>
  <c r="BE89" i="136"/>
  <c r="BD89" i="136"/>
  <c r="BC89" i="136"/>
  <c r="BB89" i="136"/>
  <c r="BA89" i="136"/>
  <c r="AZ89" i="136"/>
  <c r="AY89" i="136"/>
  <c r="AX89" i="136"/>
  <c r="AW89" i="136"/>
  <c r="AV89" i="136"/>
  <c r="AU89" i="136"/>
  <c r="AT89" i="136"/>
  <c r="AS89" i="136"/>
  <c r="AR89" i="136"/>
  <c r="AQ89" i="136"/>
  <c r="AP89" i="136"/>
  <c r="AO89" i="136"/>
  <c r="AN89" i="136"/>
  <c r="AM89" i="136"/>
  <c r="AL89" i="136"/>
  <c r="AK89" i="136"/>
  <c r="AJ89" i="136"/>
  <c r="AI89" i="136"/>
  <c r="AH89" i="136"/>
  <c r="AG89" i="136"/>
  <c r="AF89" i="136"/>
  <c r="AE89" i="136"/>
  <c r="AD89" i="136"/>
  <c r="AC89" i="136"/>
  <c r="AB89" i="136"/>
  <c r="AA89" i="136"/>
  <c r="Z89" i="136"/>
  <c r="Y89" i="136"/>
  <c r="X89" i="136"/>
  <c r="W89" i="136"/>
  <c r="V89" i="136"/>
  <c r="U89" i="136"/>
  <c r="T89" i="136"/>
  <c r="S89" i="136"/>
  <c r="R89" i="136"/>
  <c r="Q89" i="136"/>
  <c r="P89" i="136"/>
  <c r="O89" i="136"/>
  <c r="N89" i="136"/>
  <c r="M89" i="136"/>
  <c r="L89" i="136"/>
  <c r="K89" i="136"/>
  <c r="J89" i="136"/>
  <c r="I89" i="136"/>
  <c r="H89" i="136"/>
  <c r="G89" i="136"/>
  <c r="F89" i="136"/>
  <c r="E89" i="136"/>
  <c r="DB88" i="136"/>
  <c r="DB86" i="136" s="1"/>
  <c r="DA88" i="136"/>
  <c r="DA86" i="136" s="1"/>
  <c r="CZ88" i="136"/>
  <c r="CZ86" i="136" s="1"/>
  <c r="CY88" i="136"/>
  <c r="CY87" i="136" s="1"/>
  <c r="CX88" i="136"/>
  <c r="CX87" i="136" s="1"/>
  <c r="CW88" i="136"/>
  <c r="CW87" i="136" s="1"/>
  <c r="CV88" i="136"/>
  <c r="CU88" i="136"/>
  <c r="CT88" i="136"/>
  <c r="CS88" i="136"/>
  <c r="CR88" i="136"/>
  <c r="CQ88" i="136"/>
  <c r="CP88" i="136"/>
  <c r="CP86" i="136" s="1"/>
  <c r="CO88" i="136"/>
  <c r="CO87" i="136" s="1"/>
  <c r="CN88" i="136"/>
  <c r="CN86" i="136" s="1"/>
  <c r="CM88" i="136"/>
  <c r="CM86" i="136" s="1"/>
  <c r="CL88" i="136"/>
  <c r="CL87" i="136" s="1"/>
  <c r="CK88" i="136"/>
  <c r="CK87" i="136" s="1"/>
  <c r="CJ88" i="136"/>
  <c r="CI88" i="136"/>
  <c r="CH88" i="136"/>
  <c r="CG88" i="136"/>
  <c r="CF88" i="136"/>
  <c r="CF87" i="136" s="1"/>
  <c r="CE88" i="136"/>
  <c r="CD88" i="136"/>
  <c r="CD86" i="136" s="1"/>
  <c r="CC88" i="136"/>
  <c r="CC86" i="136" s="1"/>
  <c r="CB88" i="136"/>
  <c r="CB86" i="136" s="1"/>
  <c r="CA88" i="136"/>
  <c r="CA87" i="136" s="1"/>
  <c r="BZ88" i="136"/>
  <c r="BZ87" i="136" s="1"/>
  <c r="BY88" i="136"/>
  <c r="BY87" i="136" s="1"/>
  <c r="BX88" i="136"/>
  <c r="BW88" i="136"/>
  <c r="BV88" i="136"/>
  <c r="BU88" i="136"/>
  <c r="BT88" i="136"/>
  <c r="BS88" i="136"/>
  <c r="BR88" i="136"/>
  <c r="BR86" i="136" s="1"/>
  <c r="BQ88" i="136"/>
  <c r="BQ87" i="136" s="1"/>
  <c r="BP88" i="136"/>
  <c r="BP86" i="136" s="1"/>
  <c r="BO88" i="136"/>
  <c r="BO87" i="136" s="1"/>
  <c r="BN88" i="136"/>
  <c r="BN87" i="136" s="1"/>
  <c r="BM88" i="136"/>
  <c r="BM87" i="136" s="1"/>
  <c r="BL88" i="136"/>
  <c r="BK88" i="136"/>
  <c r="BJ88" i="136"/>
  <c r="BI88" i="136"/>
  <c r="BH88" i="136"/>
  <c r="BG88" i="136"/>
  <c r="BF88" i="136"/>
  <c r="BF86" i="136" s="1"/>
  <c r="BE88" i="136"/>
  <c r="BE86" i="136" s="1"/>
  <c r="BD88" i="136"/>
  <c r="BD86" i="136" s="1"/>
  <c r="BC88" i="136"/>
  <c r="BC86" i="136" s="1"/>
  <c r="BB88" i="136"/>
  <c r="BB87" i="136" s="1"/>
  <c r="BA88" i="136"/>
  <c r="BA87" i="136" s="1"/>
  <c r="AZ88" i="136"/>
  <c r="AY88" i="136"/>
  <c r="AX88" i="136"/>
  <c r="AW88" i="136"/>
  <c r="AV88" i="136"/>
  <c r="AU88" i="136"/>
  <c r="AT88" i="136"/>
  <c r="AT86" i="136" s="1"/>
  <c r="AS88" i="136"/>
  <c r="AS87" i="136" s="1"/>
  <c r="AR88" i="136"/>
  <c r="AR86" i="136" s="1"/>
  <c r="AQ88" i="136"/>
  <c r="AQ86" i="136" s="1"/>
  <c r="AP88" i="136"/>
  <c r="AP87" i="136" s="1"/>
  <c r="AO88" i="136"/>
  <c r="AO87" i="136" s="1"/>
  <c r="AN88" i="136"/>
  <c r="AM88" i="136"/>
  <c r="AL88" i="136"/>
  <c r="AK88" i="136"/>
  <c r="AJ88" i="136"/>
  <c r="AI88" i="136"/>
  <c r="AH88" i="136"/>
  <c r="AH86" i="136" s="1"/>
  <c r="AG88" i="136"/>
  <c r="AG86" i="136" s="1"/>
  <c r="AF88" i="136"/>
  <c r="AF86" i="136" s="1"/>
  <c r="AE88" i="136"/>
  <c r="AE87" i="136" s="1"/>
  <c r="AD88" i="136"/>
  <c r="AD87" i="136" s="1"/>
  <c r="AC88" i="136"/>
  <c r="AC87" i="136" s="1"/>
  <c r="AB88" i="136"/>
  <c r="AA88" i="136"/>
  <c r="Z88" i="136"/>
  <c r="Y88" i="136"/>
  <c r="X88" i="136"/>
  <c r="W88" i="136"/>
  <c r="V88" i="136"/>
  <c r="V86" i="136" s="1"/>
  <c r="U88" i="136"/>
  <c r="U87" i="136" s="1"/>
  <c r="T88" i="136"/>
  <c r="T86" i="136" s="1"/>
  <c r="S88" i="136"/>
  <c r="S86" i="136" s="1"/>
  <c r="R88" i="136"/>
  <c r="R87" i="136" s="1"/>
  <c r="Q88" i="136"/>
  <c r="Q87" i="136" s="1"/>
  <c r="P88" i="136"/>
  <c r="O88" i="136"/>
  <c r="N88" i="136"/>
  <c r="M88" i="136"/>
  <c r="L88" i="136"/>
  <c r="K88" i="136"/>
  <c r="J88" i="136"/>
  <c r="J86" i="136" s="1"/>
  <c r="I88" i="136"/>
  <c r="I86" i="136" s="1"/>
  <c r="H88" i="136"/>
  <c r="H86" i="136" s="1"/>
  <c r="G88" i="136"/>
  <c r="G86" i="136" s="1"/>
  <c r="F88" i="136"/>
  <c r="F87" i="136" s="1"/>
  <c r="E88" i="136"/>
  <c r="E87" i="136" s="1"/>
  <c r="BN76" i="136"/>
  <c r="AH62" i="136"/>
  <c r="AH60" i="136" s="1"/>
  <c r="J62" i="136"/>
  <c r="J60" i="136" s="1"/>
  <c r="AC36" i="136"/>
  <c r="BA36" i="136"/>
  <c r="BY36" i="136"/>
  <c r="CW36" i="136"/>
  <c r="W23" i="136"/>
  <c r="AC23" i="136"/>
  <c r="AK23" i="136"/>
  <c r="AO23" i="136"/>
  <c r="AU23" i="136"/>
  <c r="AW23" i="136"/>
  <c r="BA23" i="136"/>
  <c r="BI23" i="136"/>
  <c r="BM23" i="136"/>
  <c r="BS23" i="136"/>
  <c r="BU23" i="136"/>
  <c r="BY23" i="136"/>
  <c r="CG23" i="136"/>
  <c r="CK23" i="136"/>
  <c r="CQ23" i="136"/>
  <c r="CR23" i="136"/>
  <c r="CS23" i="136"/>
  <c r="CW23" i="136"/>
  <c r="C195" i="136"/>
  <c r="C182" i="136"/>
  <c r="C169" i="136"/>
  <c r="C156" i="136"/>
  <c r="C143" i="136"/>
  <c r="C130" i="136"/>
  <c r="C117" i="136"/>
  <c r="C104" i="136"/>
  <c r="C91" i="136"/>
  <c r="C78" i="136"/>
  <c r="C65" i="136"/>
  <c r="C52" i="136"/>
  <c r="C39" i="136"/>
  <c r="C26" i="136"/>
  <c r="C13" i="136"/>
  <c r="BQ39" i="137" l="1"/>
  <c r="EG208" i="137"/>
  <c r="AS36" i="137"/>
  <c r="ES208" i="137"/>
  <c r="BI127" i="137"/>
  <c r="BI130" i="137"/>
  <c r="FQ208" i="137"/>
  <c r="AK127" i="137"/>
  <c r="AK130" i="137"/>
  <c r="GO208" i="137"/>
  <c r="DA143" i="137"/>
  <c r="AS39" i="137"/>
  <c r="M130" i="137"/>
  <c r="FE208" i="137"/>
  <c r="AD114" i="137"/>
  <c r="AX117" i="137"/>
  <c r="DR182" i="137"/>
  <c r="BZ22" i="137"/>
  <c r="L139" i="137"/>
  <c r="L143" i="137"/>
  <c r="BQ35" i="137"/>
  <c r="M127" i="137"/>
  <c r="BH48" i="137"/>
  <c r="BT62" i="137"/>
  <c r="AX114" i="137"/>
  <c r="CZ39" i="137"/>
  <c r="CA35" i="137"/>
  <c r="BH65" i="137"/>
  <c r="BH61" i="137"/>
  <c r="BP35" i="137"/>
  <c r="BD52" i="137"/>
  <c r="X156" i="137"/>
  <c r="X130" i="137"/>
  <c r="Y169" i="137"/>
  <c r="X153" i="137"/>
  <c r="X127" i="137"/>
  <c r="AJ101" i="137"/>
  <c r="BT127" i="137"/>
  <c r="AJ104" i="137"/>
  <c r="DL169" i="137"/>
  <c r="R36" i="137"/>
  <c r="BP52" i="137"/>
  <c r="X78" i="137"/>
  <c r="X75" i="137"/>
  <c r="BT65" i="137"/>
  <c r="GG26" i="137"/>
  <c r="X100" i="137"/>
  <c r="J153" i="137"/>
  <c r="BY114" i="137"/>
  <c r="X104" i="137"/>
  <c r="BM165" i="137"/>
  <c r="FI169" i="137"/>
  <c r="GG169" i="137"/>
  <c r="CA39" i="137"/>
  <c r="CG48" i="137"/>
  <c r="R39" i="137"/>
  <c r="DC65" i="137"/>
  <c r="GC208" i="137"/>
  <c r="BL104" i="137"/>
  <c r="DY143" i="137"/>
  <c r="GG195" i="137"/>
  <c r="GV208" i="137"/>
  <c r="AM114" i="137"/>
  <c r="BH113" i="137"/>
  <c r="GS143" i="137"/>
  <c r="BY165" i="137"/>
  <c r="AP23" i="137"/>
  <c r="CY35" i="137"/>
  <c r="BO35" i="137"/>
  <c r="FH143" i="137"/>
  <c r="CL165" i="137"/>
  <c r="BR169" i="137"/>
  <c r="BN152" i="137"/>
  <c r="BB152" i="137"/>
  <c r="AV139" i="137"/>
  <c r="ER143" i="137"/>
  <c r="FB156" i="137"/>
  <c r="EK143" i="137"/>
  <c r="CY113" i="137"/>
  <c r="CY117" i="137"/>
  <c r="AZ153" i="137"/>
  <c r="AV143" i="137"/>
  <c r="GR104" i="137"/>
  <c r="AP153" i="137"/>
  <c r="W100" i="137"/>
  <c r="CN100" i="137"/>
  <c r="BN169" i="137"/>
  <c r="BE126" i="137"/>
  <c r="V104" i="137"/>
  <c r="BO165" i="137"/>
  <c r="BH117" i="137"/>
  <c r="BT130" i="137"/>
  <c r="BH75" i="137"/>
  <c r="DQ65" i="137"/>
  <c r="L62" i="137"/>
  <c r="CY39" i="137"/>
  <c r="W52" i="137"/>
  <c r="EZ65" i="137"/>
  <c r="EQ52" i="137"/>
  <c r="K52" i="137"/>
  <c r="L65" i="137"/>
  <c r="G39" i="137"/>
  <c r="G35" i="137"/>
  <c r="BM117" i="137"/>
  <c r="U153" i="137"/>
  <c r="CF143" i="137"/>
  <c r="EZ117" i="137"/>
  <c r="V178" i="137"/>
  <c r="I152" i="137"/>
  <c r="DM143" i="137"/>
  <c r="AR117" i="137"/>
  <c r="CD169" i="137"/>
  <c r="BM114" i="137"/>
  <c r="CB101" i="137"/>
  <c r="CB104" i="137"/>
  <c r="AO113" i="137"/>
  <c r="AI114" i="137"/>
  <c r="CR205" i="137"/>
  <c r="GL195" i="137"/>
  <c r="DC182" i="137"/>
  <c r="FI143" i="137"/>
  <c r="CR208" i="137"/>
  <c r="EW143" i="137"/>
  <c r="BH139" i="137"/>
  <c r="CR143" i="137"/>
  <c r="AG139" i="137"/>
  <c r="BO114" i="137"/>
  <c r="M113" i="137"/>
  <c r="BN130" i="137"/>
  <c r="BH143" i="137"/>
  <c r="DM195" i="137"/>
  <c r="BN127" i="137"/>
  <c r="M117" i="137"/>
  <c r="Y127" i="137"/>
  <c r="AI117" i="137"/>
  <c r="I156" i="137"/>
  <c r="AV104" i="137"/>
  <c r="EZ195" i="137"/>
  <c r="GG143" i="137"/>
  <c r="GK117" i="137"/>
  <c r="AU117" i="137"/>
  <c r="Y130" i="137"/>
  <c r="F169" i="137"/>
  <c r="DF182" i="137"/>
  <c r="BD74" i="137"/>
  <c r="O35" i="137"/>
  <c r="DU208" i="137"/>
  <c r="CQ220" i="136"/>
  <c r="BR48" i="137"/>
  <c r="CC117" i="137"/>
  <c r="CR153" i="137"/>
  <c r="BT100" i="137"/>
  <c r="CR130" i="137"/>
  <c r="BT104" i="137"/>
  <c r="CD114" i="137"/>
  <c r="CR127" i="137"/>
  <c r="CO217" i="136"/>
  <c r="CF216" i="136"/>
  <c r="T140" i="137"/>
  <c r="U139" i="137"/>
  <c r="BC166" i="137"/>
  <c r="CC169" i="137"/>
  <c r="V182" i="137"/>
  <c r="CC165" i="137"/>
  <c r="X140" i="137"/>
  <c r="AW130" i="137"/>
  <c r="Q113" i="137"/>
  <c r="AE117" i="137"/>
  <c r="AJ140" i="137"/>
  <c r="EM104" i="137"/>
  <c r="AW127" i="137"/>
  <c r="BW117" i="137"/>
  <c r="CF113" i="137"/>
  <c r="CK216" i="136"/>
  <c r="CK220" i="136"/>
  <c r="BM220" i="136"/>
  <c r="EI65" i="137"/>
  <c r="AU26" i="137"/>
  <c r="Z23" i="137"/>
  <c r="Z26" i="137"/>
  <c r="AV39" i="137"/>
  <c r="CU49" i="137"/>
  <c r="AV36" i="137"/>
  <c r="BW36" i="137"/>
  <c r="BL139" i="137"/>
  <c r="BU127" i="137"/>
  <c r="BH100" i="137"/>
  <c r="AB130" i="137"/>
  <c r="FA182" i="137"/>
  <c r="AB127" i="137"/>
  <c r="BY117" i="137"/>
  <c r="BT113" i="137"/>
  <c r="BH104" i="137"/>
  <c r="AU113" i="137"/>
  <c r="AV127" i="137"/>
  <c r="AV130" i="137"/>
  <c r="BJ117" i="137"/>
  <c r="N182" i="137"/>
  <c r="AJ143" i="137"/>
  <c r="BJ114" i="137"/>
  <c r="X143" i="137"/>
  <c r="S35" i="137"/>
  <c r="L87" i="137"/>
  <c r="BS26" i="137"/>
  <c r="BS22" i="137"/>
  <c r="BW39" i="137"/>
  <c r="BH52" i="137"/>
  <c r="EJ36" i="137"/>
  <c r="CB48" i="137"/>
  <c r="AU22" i="137"/>
  <c r="BT74" i="137"/>
  <c r="BP48" i="137"/>
  <c r="CL23" i="137"/>
  <c r="BT78" i="137"/>
  <c r="S39" i="137"/>
  <c r="X62" i="137"/>
  <c r="CL26" i="137"/>
  <c r="L91" i="137"/>
  <c r="F74" i="137"/>
  <c r="CN49" i="137"/>
  <c r="CR78" i="137"/>
  <c r="CR74" i="137"/>
  <c r="DK195" i="137"/>
  <c r="CI169" i="137"/>
  <c r="K139" i="137"/>
  <c r="BN101" i="137"/>
  <c r="W205" i="137"/>
  <c r="BC104" i="137"/>
  <c r="BX166" i="137"/>
  <c r="R117" i="137"/>
  <c r="AM182" i="137"/>
  <c r="Q216" i="136"/>
  <c r="CC220" i="136"/>
  <c r="CC217" i="136"/>
  <c r="CJ220" i="136"/>
  <c r="AO220" i="136"/>
  <c r="AO216" i="136"/>
  <c r="BM217" i="136"/>
  <c r="BT220" i="136"/>
  <c r="Q220" i="136"/>
  <c r="BZ217" i="136"/>
  <c r="CR220" i="136"/>
  <c r="DA217" i="136"/>
  <c r="O220" i="136"/>
  <c r="DA220" i="136"/>
  <c r="CX216" i="136"/>
  <c r="AA220" i="136"/>
  <c r="U220" i="136"/>
  <c r="CX220" i="136"/>
  <c r="CV220" i="136"/>
  <c r="CO220" i="136"/>
  <c r="AI39" i="137"/>
  <c r="AC36" i="137"/>
  <c r="AL36" i="137"/>
  <c r="CR36" i="137"/>
  <c r="BO39" i="137"/>
  <c r="X36" i="137"/>
  <c r="F23" i="137"/>
  <c r="CZ35" i="137"/>
  <c r="BZ26" i="137"/>
  <c r="DB26" i="137"/>
  <c r="CC48" i="137"/>
  <c r="AI35" i="137"/>
  <c r="AL39" i="137"/>
  <c r="CR39" i="137"/>
  <c r="AU204" i="137"/>
  <c r="CF139" i="137"/>
  <c r="BL126" i="137"/>
  <c r="AN114" i="137"/>
  <c r="AN117" i="137"/>
  <c r="AJ156" i="137"/>
  <c r="CU139" i="137"/>
  <c r="AC114" i="137"/>
  <c r="BH208" i="137"/>
  <c r="BL130" i="137"/>
  <c r="CL117" i="137"/>
  <c r="AJ153" i="137"/>
  <c r="CL113" i="137"/>
  <c r="N104" i="137"/>
  <c r="BP113" i="137"/>
  <c r="O114" i="137"/>
  <c r="BU113" i="137"/>
  <c r="CF101" i="137"/>
  <c r="DR156" i="137"/>
  <c r="BV166" i="137"/>
  <c r="T153" i="137"/>
  <c r="BS178" i="137"/>
  <c r="L130" i="137"/>
  <c r="CJ166" i="137"/>
  <c r="S165" i="137"/>
  <c r="BP140" i="137"/>
  <c r="V153" i="137"/>
  <c r="BL100" i="137"/>
  <c r="BT139" i="137"/>
  <c r="BT143" i="137"/>
  <c r="BO101" i="137"/>
  <c r="L156" i="137"/>
  <c r="CZ169" i="137"/>
  <c r="AB117" i="137"/>
  <c r="L153" i="137"/>
  <c r="AD126" i="137"/>
  <c r="P104" i="137"/>
  <c r="BB156" i="137"/>
  <c r="BT156" i="137"/>
  <c r="BL205" i="137"/>
  <c r="BZ139" i="137"/>
  <c r="BZ101" i="137"/>
  <c r="BZ104" i="137"/>
  <c r="CG100" i="137"/>
  <c r="CJ169" i="137"/>
  <c r="CZ166" i="137"/>
  <c r="BI165" i="137"/>
  <c r="BM152" i="137"/>
  <c r="AF139" i="137"/>
  <c r="AM104" i="137"/>
  <c r="AW152" i="137"/>
  <c r="BD114" i="137"/>
  <c r="CV153" i="137"/>
  <c r="AT104" i="137"/>
  <c r="L127" i="137"/>
  <c r="BT153" i="137"/>
  <c r="BZ220" i="136"/>
  <c r="CK63" i="136"/>
  <c r="I50" i="136"/>
  <c r="BQ50" i="136"/>
  <c r="AE62" i="136"/>
  <c r="AE61" i="136" s="1"/>
  <c r="G62" i="136"/>
  <c r="G60" i="136" s="1"/>
  <c r="G216" i="136"/>
  <c r="BB220" i="136"/>
  <c r="U75" i="136"/>
  <c r="U73" i="136" s="1"/>
  <c r="CV216" i="136"/>
  <c r="T217" i="136"/>
  <c r="CT216" i="136"/>
  <c r="CT220" i="136"/>
  <c r="K37" i="136"/>
  <c r="BB216" i="136"/>
  <c r="BF49" i="136"/>
  <c r="BF48" i="136" s="1"/>
  <c r="E220" i="136"/>
  <c r="AV76" i="136"/>
  <c r="BZ50" i="136"/>
  <c r="CX62" i="136"/>
  <c r="CX61" i="136" s="1"/>
  <c r="CW63" i="136"/>
  <c r="CW64" i="136" s="1"/>
  <c r="BY63" i="136"/>
  <c r="BY64" i="136" s="1"/>
  <c r="BA63" i="136"/>
  <c r="BA64" i="136" s="1"/>
  <c r="AC63" i="136"/>
  <c r="AC64" i="136" s="1"/>
  <c r="E63" i="136"/>
  <c r="E64" i="136" s="1"/>
  <c r="AR76" i="136"/>
  <c r="CE220" i="136"/>
  <c r="AD217" i="136"/>
  <c r="AP220" i="136"/>
  <c r="CL217" i="136"/>
  <c r="X65" i="137"/>
  <c r="CO52" i="137"/>
  <c r="CC52" i="137"/>
  <c r="AM39" i="137"/>
  <c r="CS52" i="137"/>
  <c r="GL39" i="137"/>
  <c r="CO49" i="137"/>
  <c r="AE39" i="137"/>
  <c r="F26" i="137"/>
  <c r="H48" i="137"/>
  <c r="K36" i="137"/>
  <c r="O39" i="137"/>
  <c r="CF39" i="137"/>
  <c r="AK48" i="137"/>
  <c r="BA36" i="137"/>
  <c r="I39" i="137"/>
  <c r="CU78" i="137"/>
  <c r="AY35" i="137"/>
  <c r="L48" i="137"/>
  <c r="BA39" i="137"/>
  <c r="AB75" i="137"/>
  <c r="L52" i="137"/>
  <c r="AT88" i="137"/>
  <c r="AE74" i="137"/>
  <c r="AL49" i="137"/>
  <c r="AE36" i="137"/>
  <c r="AZ48" i="137"/>
  <c r="W35" i="137"/>
  <c r="X39" i="137"/>
  <c r="AC39" i="137"/>
  <c r="CX91" i="137"/>
  <c r="CT78" i="137"/>
  <c r="J65" i="137"/>
  <c r="CS49" i="137"/>
  <c r="CF36" i="137"/>
  <c r="AE78" i="137"/>
  <c r="AY39" i="137"/>
  <c r="L39" i="137"/>
  <c r="CM35" i="137"/>
  <c r="CM39" i="137"/>
  <c r="CK87" i="137"/>
  <c r="L36" i="137"/>
  <c r="CX88" i="137"/>
  <c r="AL87" i="137"/>
  <c r="CW91" i="137"/>
  <c r="Y75" i="137"/>
  <c r="I36" i="137"/>
  <c r="AU39" i="137"/>
  <c r="DH52" i="137"/>
  <c r="FO36" i="137"/>
  <c r="CT48" i="137"/>
  <c r="BZ87" i="137"/>
  <c r="AX49" i="137"/>
  <c r="S49" i="137"/>
  <c r="AM35" i="137"/>
  <c r="M52" i="137"/>
  <c r="K39" i="137"/>
  <c r="AY178" i="137"/>
  <c r="BC113" i="137"/>
  <c r="P117" i="137"/>
  <c r="CU113" i="137"/>
  <c r="J101" i="137"/>
  <c r="CE114" i="137"/>
  <c r="BI114" i="137"/>
  <c r="CF130" i="137"/>
  <c r="AK208" i="137"/>
  <c r="CO166" i="137"/>
  <c r="BI117" i="137"/>
  <c r="CR101" i="137"/>
  <c r="R130" i="137"/>
  <c r="CY156" i="137"/>
  <c r="CZ156" i="137"/>
  <c r="AB114" i="137"/>
  <c r="AV204" i="137"/>
  <c r="BR113" i="137"/>
  <c r="AV208" i="137"/>
  <c r="BR117" i="137"/>
  <c r="BC117" i="137"/>
  <c r="GJ208" i="137"/>
  <c r="EC195" i="137"/>
  <c r="EZ130" i="137"/>
  <c r="R127" i="137"/>
  <c r="CY152" i="137"/>
  <c r="CM139" i="137"/>
  <c r="CU117" i="137"/>
  <c r="CS165" i="137"/>
  <c r="CR104" i="137"/>
  <c r="EE156" i="137"/>
  <c r="GK156" i="137"/>
  <c r="EC117" i="137"/>
  <c r="BZ113" i="137"/>
  <c r="AJ205" i="137"/>
  <c r="BX169" i="137"/>
  <c r="EE117" i="137"/>
  <c r="CZ152" i="137"/>
  <c r="CF127" i="137"/>
  <c r="BN104" i="137"/>
  <c r="Q117" i="137"/>
  <c r="FZ156" i="137"/>
  <c r="CI117" i="137"/>
  <c r="BS114" i="137"/>
  <c r="AY143" i="137"/>
  <c r="BD140" i="137"/>
  <c r="CR117" i="137"/>
  <c r="CI114" i="137"/>
  <c r="BJ153" i="137"/>
  <c r="AN140" i="137"/>
  <c r="CA126" i="137"/>
  <c r="CH114" i="137"/>
  <c r="BX139" i="137"/>
  <c r="I182" i="137"/>
  <c r="P127" i="137"/>
  <c r="CN127" i="137"/>
  <c r="BF101" i="137"/>
  <c r="AO104" i="137"/>
  <c r="CP104" i="137"/>
  <c r="AP143" i="137"/>
  <c r="AC117" i="137"/>
  <c r="CR156" i="137"/>
  <c r="E114" i="137"/>
  <c r="CF156" i="137"/>
  <c r="E117" i="137"/>
  <c r="AI205" i="137"/>
  <c r="CJ205" i="137"/>
  <c r="AK204" i="137"/>
  <c r="I179" i="137"/>
  <c r="AA182" i="137"/>
  <c r="AV156" i="137"/>
  <c r="F165" i="137"/>
  <c r="AY140" i="137"/>
  <c r="J140" i="137"/>
  <c r="CP165" i="137"/>
  <c r="CN139" i="137"/>
  <c r="O117" i="137"/>
  <c r="BY100" i="137"/>
  <c r="CK169" i="137"/>
  <c r="CV156" i="137"/>
  <c r="CD208" i="137"/>
  <c r="CD117" i="137"/>
  <c r="P130" i="137"/>
  <c r="AJ127" i="137"/>
  <c r="CH117" i="137"/>
  <c r="DA182" i="137"/>
  <c r="BI208" i="137"/>
  <c r="AQ114" i="137"/>
  <c r="CK165" i="137"/>
  <c r="AV153" i="137"/>
  <c r="BR179" i="137"/>
  <c r="F166" i="137"/>
  <c r="CD166" i="137"/>
  <c r="CW117" i="137"/>
  <c r="BX101" i="137"/>
  <c r="BV169" i="137"/>
  <c r="P140" i="137"/>
  <c r="AV101" i="137"/>
  <c r="BH130" i="137"/>
  <c r="CW114" i="137"/>
  <c r="CD127" i="137"/>
  <c r="BS117" i="137"/>
  <c r="AP156" i="137"/>
  <c r="BR156" i="137"/>
  <c r="CF153" i="137"/>
  <c r="AQ117" i="137"/>
  <c r="BH127" i="137"/>
  <c r="Y182" i="137"/>
  <c r="BU130" i="137"/>
  <c r="AJ130" i="137"/>
  <c r="CF104" i="137"/>
  <c r="DE195" i="137"/>
  <c r="GU182" i="137"/>
  <c r="GB169" i="137"/>
  <c r="BR49" i="136"/>
  <c r="BR48" i="136" s="1"/>
  <c r="H62" i="136"/>
  <c r="H61" i="136" s="1"/>
  <c r="AF62" i="136"/>
  <c r="AF61" i="136" s="1"/>
  <c r="BC62" i="136"/>
  <c r="BC60" i="136" s="1"/>
  <c r="CA62" i="136"/>
  <c r="CA61" i="136" s="1"/>
  <c r="CY62" i="136"/>
  <c r="CY61" i="136" s="1"/>
  <c r="BM63" i="136"/>
  <c r="L76" i="136"/>
  <c r="BD76" i="136"/>
  <c r="CR76" i="136"/>
  <c r="CQ62" i="136"/>
  <c r="CQ61" i="136" s="1"/>
  <c r="CI62" i="136"/>
  <c r="CI60" i="136" s="1"/>
  <c r="BS62" i="136"/>
  <c r="BS61" i="136" s="1"/>
  <c r="BK62" i="136"/>
  <c r="BK60" i="136" s="1"/>
  <c r="AM62" i="136"/>
  <c r="AM61" i="136" s="1"/>
  <c r="W62" i="136"/>
  <c r="CY75" i="136"/>
  <c r="CY74" i="136" s="1"/>
  <c r="CI75" i="136"/>
  <c r="CI74" i="136" s="1"/>
  <c r="CA75" i="136"/>
  <c r="CA74" i="136" s="1"/>
  <c r="BK75" i="136"/>
  <c r="BK73" i="136" s="1"/>
  <c r="BC75" i="136"/>
  <c r="BC74" i="136" s="1"/>
  <c r="AM75" i="136"/>
  <c r="AM74" i="136" s="1"/>
  <c r="AE75" i="136"/>
  <c r="AE74" i="136" s="1"/>
  <c r="CK36" i="136"/>
  <c r="CK35" i="136" s="1"/>
  <c r="BM36" i="136"/>
  <c r="BM35" i="136" s="1"/>
  <c r="AO36" i="136"/>
  <c r="AO34" i="136" s="1"/>
  <c r="Q36" i="136"/>
  <c r="Q35" i="136" s="1"/>
  <c r="H50" i="136"/>
  <c r="I62" i="136"/>
  <c r="I60" i="136" s="1"/>
  <c r="AG62" i="136"/>
  <c r="AG60" i="136" s="1"/>
  <c r="BD62" i="136"/>
  <c r="BD61" i="136" s="1"/>
  <c r="CB62" i="136"/>
  <c r="CB61" i="136" s="1"/>
  <c r="CZ62" i="136"/>
  <c r="CZ61" i="136" s="1"/>
  <c r="R76" i="136"/>
  <c r="BE76" i="136"/>
  <c r="CX76" i="136"/>
  <c r="CX49" i="136"/>
  <c r="CX47" i="136" s="1"/>
  <c r="BZ49" i="136"/>
  <c r="BZ47" i="136" s="1"/>
  <c r="BB49" i="136"/>
  <c r="BB47" i="136" s="1"/>
  <c r="AD49" i="136"/>
  <c r="AD47" i="136" s="1"/>
  <c r="N49" i="136"/>
  <c r="N47" i="136" s="1"/>
  <c r="F49" i="136"/>
  <c r="F47" i="136" s="1"/>
  <c r="CP75" i="136"/>
  <c r="CP73" i="136" s="1"/>
  <c r="BR75" i="136"/>
  <c r="BR73" i="136" s="1"/>
  <c r="DA76" i="136"/>
  <c r="AP50" i="136"/>
  <c r="S62" i="136"/>
  <c r="S61" i="136" s="1"/>
  <c r="AQ62" i="136"/>
  <c r="AQ61" i="136" s="1"/>
  <c r="BO62" i="136"/>
  <c r="BO61" i="136" s="1"/>
  <c r="Q63" i="136"/>
  <c r="AG76" i="136"/>
  <c r="CB76" i="136"/>
  <c r="AD62" i="136"/>
  <c r="AD61" i="136" s="1"/>
  <c r="J75" i="136"/>
  <c r="J74" i="136" s="1"/>
  <c r="CU75" i="136"/>
  <c r="CU73" i="136" s="1"/>
  <c r="CM75" i="136"/>
  <c r="CM74" i="136" s="1"/>
  <c r="BW75" i="136"/>
  <c r="BW74" i="136" s="1"/>
  <c r="BO75" i="136"/>
  <c r="BO74" i="136" s="1"/>
  <c r="CL220" i="136"/>
  <c r="BY50" i="136"/>
  <c r="BY51" i="136" s="1"/>
  <c r="AA75" i="136"/>
  <c r="AP76" i="136"/>
  <c r="CC76" i="136"/>
  <c r="DB75" i="136"/>
  <c r="BN220" i="136"/>
  <c r="R62" i="136"/>
  <c r="R61" i="136" s="1"/>
  <c r="BN62" i="136"/>
  <c r="BN61" i="136" s="1"/>
  <c r="CV62" i="136"/>
  <c r="CV60" i="136" s="1"/>
  <c r="CF62" i="136"/>
  <c r="CF60" i="136" s="1"/>
  <c r="AZ62" i="136"/>
  <c r="AZ60" i="136" s="1"/>
  <c r="AJ62" i="136"/>
  <c r="AJ61" i="136" s="1"/>
  <c r="L62" i="136"/>
  <c r="L61" i="136" s="1"/>
  <c r="CN75" i="136"/>
  <c r="CN74" i="136" s="1"/>
  <c r="BX75" i="136"/>
  <c r="BX73" i="136" s="1"/>
  <c r="BH75" i="136"/>
  <c r="BH74" i="136" s="1"/>
  <c r="CF23" i="136"/>
  <c r="CF21" i="136" s="1"/>
  <c r="BH23" i="136"/>
  <c r="BH21" i="136" s="1"/>
  <c r="AJ23" i="136"/>
  <c r="AJ21" i="136" s="1"/>
  <c r="E49" i="136"/>
  <c r="E47" i="136" s="1"/>
  <c r="CP62" i="136"/>
  <c r="CP60" i="136" s="1"/>
  <c r="AO63" i="136"/>
  <c r="F76" i="136"/>
  <c r="CD76" i="136"/>
  <c r="CK62" i="136"/>
  <c r="CK60" i="136" s="1"/>
  <c r="BM62" i="136"/>
  <c r="BM60" i="136" s="1"/>
  <c r="AO62" i="136"/>
  <c r="AO60" i="136" s="1"/>
  <c r="Q62" i="136"/>
  <c r="Q61" i="136" s="1"/>
  <c r="DA75" i="136"/>
  <c r="DA73" i="136" s="1"/>
  <c r="CK75" i="136"/>
  <c r="CK74" i="136" s="1"/>
  <c r="BM75" i="136"/>
  <c r="BM74" i="136" s="1"/>
  <c r="BE75" i="136"/>
  <c r="BE74" i="136" s="1"/>
  <c r="AO75" i="136"/>
  <c r="AO73" i="136" s="1"/>
  <c r="AG75" i="136"/>
  <c r="AG74" i="136" s="1"/>
  <c r="Q75" i="136"/>
  <c r="Q73" i="136" s="1"/>
  <c r="I75" i="136"/>
  <c r="I73" i="136" s="1"/>
  <c r="BN216" i="136"/>
  <c r="AO50" i="136"/>
  <c r="AP62" i="136"/>
  <c r="AP61" i="136" s="1"/>
  <c r="CM62" i="136"/>
  <c r="CM61" i="136" s="1"/>
  <c r="AF76" i="136"/>
  <c r="BZ76" i="136"/>
  <c r="CL62" i="136"/>
  <c r="CL61" i="136" s="1"/>
  <c r="BX62" i="136"/>
  <c r="BX60" i="136" s="1"/>
  <c r="BH62" i="136"/>
  <c r="BH60" i="136" s="1"/>
  <c r="AB62" i="136"/>
  <c r="AB60" i="136" s="1"/>
  <c r="CF75" i="136"/>
  <c r="CF74" i="136" s="1"/>
  <c r="BP75" i="136"/>
  <c r="BP74" i="136" s="1"/>
  <c r="AR75" i="136"/>
  <c r="AR74" i="136" s="1"/>
  <c r="E23" i="136"/>
  <c r="E21" i="136" s="1"/>
  <c r="BB62" i="136"/>
  <c r="BB61" i="136" s="1"/>
  <c r="BZ62" i="136"/>
  <c r="BZ61" i="136" s="1"/>
  <c r="J76" i="136"/>
  <c r="BB76" i="136"/>
  <c r="CL76" i="136"/>
  <c r="CR62" i="136"/>
  <c r="CR61" i="136" s="1"/>
  <c r="CJ62" i="136"/>
  <c r="CJ61" i="136" s="1"/>
  <c r="BT62" i="136"/>
  <c r="BT61" i="136" s="1"/>
  <c r="BL62" i="136"/>
  <c r="BL61" i="136" s="1"/>
  <c r="AV62" i="136"/>
  <c r="AN62" i="136"/>
  <c r="AN60" i="136" s="1"/>
  <c r="P62" i="136"/>
  <c r="P60" i="136" s="1"/>
  <c r="CZ75" i="136"/>
  <c r="CZ74" i="136" s="1"/>
  <c r="CR75" i="136"/>
  <c r="CB75" i="136"/>
  <c r="CB74" i="136" s="1"/>
  <c r="BT75" i="136"/>
  <c r="BT73" i="136" s="1"/>
  <c r="BD75" i="136"/>
  <c r="BD74" i="136" s="1"/>
  <c r="AF75" i="136"/>
  <c r="AF74" i="136" s="1"/>
  <c r="X75" i="136"/>
  <c r="H75" i="136"/>
  <c r="H74" i="136" s="1"/>
  <c r="AD220" i="136"/>
  <c r="Y23" i="136"/>
  <c r="Y21" i="136" s="1"/>
  <c r="Q23" i="136"/>
  <c r="Q21" i="136" s="1"/>
  <c r="CY63" i="136"/>
  <c r="CA63" i="136"/>
  <c r="BC63" i="136"/>
  <c r="AE63" i="136"/>
  <c r="G63" i="136"/>
  <c r="G75" i="136"/>
  <c r="G74" i="136" s="1"/>
  <c r="BT23" i="136"/>
  <c r="BT21" i="136" s="1"/>
  <c r="AV23" i="136"/>
  <c r="AV22" i="136" s="1"/>
  <c r="X23" i="136"/>
  <c r="X21" i="136" s="1"/>
  <c r="CH62" i="136"/>
  <c r="CH61" i="136" s="1"/>
  <c r="BJ62" i="136"/>
  <c r="BJ60" i="136" s="1"/>
  <c r="AT62" i="136"/>
  <c r="AT60" i="136" s="1"/>
  <c r="AL62" i="136"/>
  <c r="AL60" i="136" s="1"/>
  <c r="V62" i="136"/>
  <c r="V60" i="136" s="1"/>
  <c r="N62" i="136"/>
  <c r="N60" i="136" s="1"/>
  <c r="F62" i="136"/>
  <c r="F61" i="136" s="1"/>
  <c r="BB63" i="136"/>
  <c r="AD63" i="136"/>
  <c r="F63" i="136"/>
  <c r="CO63" i="136"/>
  <c r="CO64" i="136" s="1"/>
  <c r="CW76" i="136"/>
  <c r="CW77" i="136" s="1"/>
  <c r="BY76" i="136"/>
  <c r="BA76" i="136"/>
  <c r="BA77" i="136" s="1"/>
  <c r="AC76" i="136"/>
  <c r="AC77" i="136" s="1"/>
  <c r="E76" i="136"/>
  <c r="E77" i="136" s="1"/>
  <c r="CN63" i="136"/>
  <c r="CN64" i="136" s="1"/>
  <c r="BP63" i="136"/>
  <c r="BP64" i="136" s="1"/>
  <c r="AR63" i="136"/>
  <c r="AR64" i="136" s="1"/>
  <c r="T75" i="136"/>
  <c r="T74" i="136" s="1"/>
  <c r="CL49" i="136"/>
  <c r="BN49" i="136"/>
  <c r="BN47" i="136" s="1"/>
  <c r="AP49" i="136"/>
  <c r="AP47" i="136" s="1"/>
  <c r="R49" i="136"/>
  <c r="R47" i="136" s="1"/>
  <c r="CU62" i="136"/>
  <c r="CU61" i="136" s="1"/>
  <c r="BW62" i="136"/>
  <c r="BW61" i="136" s="1"/>
  <c r="BG62" i="136"/>
  <c r="AY62" i="136"/>
  <c r="AY61" i="136" s="1"/>
  <c r="AI62" i="136"/>
  <c r="AI60" i="136" s="1"/>
  <c r="K62" i="136"/>
  <c r="K60" i="136" s="1"/>
  <c r="CM63" i="136"/>
  <c r="BO63" i="136"/>
  <c r="AQ63" i="136"/>
  <c r="S63" i="136"/>
  <c r="AY75" i="136"/>
  <c r="AQ75" i="136"/>
  <c r="AQ74" i="136" s="1"/>
  <c r="S75" i="136"/>
  <c r="S74" i="136" s="1"/>
  <c r="CK49" i="136"/>
  <c r="CK48" i="136" s="1"/>
  <c r="BM49" i="136"/>
  <c r="BM47" i="136" s="1"/>
  <c r="AO49" i="136"/>
  <c r="AO47" i="136" s="1"/>
  <c r="Q49" i="136"/>
  <c r="Q47" i="136" s="1"/>
  <c r="CT62" i="136"/>
  <c r="CT60" i="136" s="1"/>
  <c r="CD62" i="136"/>
  <c r="CD60" i="136" s="1"/>
  <c r="BF62" i="136"/>
  <c r="BF60" i="136" s="1"/>
  <c r="AX62" i="136"/>
  <c r="AX60" i="136" s="1"/>
  <c r="Z62" i="136"/>
  <c r="Z60" i="136" s="1"/>
  <c r="CL63" i="136"/>
  <c r="BN63" i="136"/>
  <c r="BF63" i="136"/>
  <c r="AP63" i="136"/>
  <c r="R63" i="136"/>
  <c r="CD75" i="136"/>
  <c r="CD74" i="136" s="1"/>
  <c r="CE23" i="136"/>
  <c r="CE21" i="136" s="1"/>
  <c r="BG23" i="136"/>
  <c r="BG21" i="136" s="1"/>
  <c r="AI23" i="136"/>
  <c r="AI22" i="136" s="1"/>
  <c r="CC63" i="136"/>
  <c r="CC64" i="136" s="1"/>
  <c r="BE63" i="136"/>
  <c r="BE64" i="136" s="1"/>
  <c r="AG63" i="136"/>
  <c r="I63" i="136"/>
  <c r="CK76" i="136"/>
  <c r="BM76" i="136"/>
  <c r="AO76" i="136"/>
  <c r="Q76" i="136"/>
  <c r="BD63" i="136"/>
  <c r="AF63" i="136"/>
  <c r="H63" i="136"/>
  <c r="AP216" i="136"/>
  <c r="BG220" i="136"/>
  <c r="R216" i="136"/>
  <c r="R220" i="136"/>
  <c r="AT217" i="136"/>
  <c r="AX220" i="136"/>
  <c r="AM220" i="136"/>
  <c r="AN220" i="136"/>
  <c r="AG220" i="136"/>
  <c r="K220" i="136"/>
  <c r="AR217" i="136"/>
  <c r="BF217" i="136"/>
  <c r="BJ220" i="136"/>
  <c r="AY220" i="136"/>
  <c r="AZ220" i="136"/>
  <c r="AS220" i="136"/>
  <c r="AF217" i="136"/>
  <c r="AU220" i="136"/>
  <c r="BQ217" i="136"/>
  <c r="CQ216" i="136"/>
  <c r="BK220" i="136"/>
  <c r="BL220" i="136"/>
  <c r="BE220" i="136"/>
  <c r="BE217" i="136"/>
  <c r="H217" i="136"/>
  <c r="AL217" i="136"/>
  <c r="CH220" i="136"/>
  <c r="BX220" i="136"/>
  <c r="BQ220" i="136"/>
  <c r="AT26" i="137"/>
  <c r="DZ26" i="137"/>
  <c r="CR65" i="137"/>
  <c r="O78" i="137"/>
  <c r="BC49" i="137"/>
  <c r="CR61" i="137"/>
  <c r="CQ22" i="137"/>
  <c r="AB78" i="137"/>
  <c r="BN88" i="137"/>
  <c r="CG52" i="137"/>
  <c r="CB35" i="137"/>
  <c r="U88" i="137"/>
  <c r="AO35" i="137"/>
  <c r="AN74" i="137"/>
  <c r="AQ78" i="137"/>
  <c r="BK39" i="137"/>
  <c r="AV74" i="137"/>
  <c r="EG26" i="137"/>
  <c r="BU88" i="137"/>
  <c r="AQ35" i="137"/>
  <c r="GO91" i="137"/>
  <c r="GS39" i="137"/>
  <c r="AQ74" i="137"/>
  <c r="CF91" i="137"/>
  <c r="GC91" i="137"/>
  <c r="CZ87" i="137"/>
  <c r="AK75" i="137"/>
  <c r="E74" i="137"/>
  <c r="CD49" i="137"/>
  <c r="BD49" i="137"/>
  <c r="CQ26" i="137"/>
  <c r="CH26" i="137"/>
  <c r="O75" i="137"/>
  <c r="AL52" i="137"/>
  <c r="GK26" i="137"/>
  <c r="GU52" i="137"/>
  <c r="AC91" i="137"/>
  <c r="K26" i="137"/>
  <c r="BW78" i="137"/>
  <c r="AV78" i="137"/>
  <c r="V156" i="137"/>
  <c r="J156" i="137"/>
  <c r="CX127" i="137"/>
  <c r="BH153" i="137"/>
  <c r="BB166" i="137"/>
  <c r="AM117" i="137"/>
  <c r="R113" i="137"/>
  <c r="AS104" i="137"/>
  <c r="E130" i="137"/>
  <c r="K117" i="137"/>
  <c r="M169" i="137"/>
  <c r="P153" i="137"/>
  <c r="CQ178" i="137"/>
  <c r="E126" i="137"/>
  <c r="CS113" i="137"/>
  <c r="CA100" i="137"/>
  <c r="AV114" i="137"/>
  <c r="AM178" i="137"/>
  <c r="AZ127" i="137"/>
  <c r="CM104" i="137"/>
  <c r="L104" i="137"/>
  <c r="AI104" i="137"/>
  <c r="F104" i="137"/>
  <c r="FM195" i="137"/>
  <c r="DD182" i="137"/>
  <c r="DB117" i="137"/>
  <c r="EY117" i="137"/>
  <c r="BN117" i="137"/>
  <c r="CS117" i="137"/>
  <c r="BL114" i="137"/>
  <c r="BH156" i="137"/>
  <c r="W104" i="137"/>
  <c r="FW208" i="137"/>
  <c r="FA195" i="137"/>
  <c r="EU169" i="137"/>
  <c r="FS143" i="137"/>
  <c r="EO156" i="137"/>
  <c r="AR156" i="137"/>
  <c r="CC113" i="137"/>
  <c r="CL104" i="137"/>
  <c r="CY143" i="137"/>
  <c r="BY169" i="137"/>
  <c r="EO195" i="137"/>
  <c r="FG143" i="137"/>
  <c r="K101" i="137"/>
  <c r="AA178" i="137"/>
  <c r="CY139" i="137"/>
  <c r="AV117" i="137"/>
  <c r="L100" i="137"/>
  <c r="AZ130" i="137"/>
  <c r="BL117" i="137"/>
  <c r="CQ182" i="137"/>
  <c r="BB130" i="137"/>
  <c r="AO152" i="137"/>
  <c r="AR127" i="137"/>
  <c r="P156" i="137"/>
  <c r="BI205" i="137"/>
  <c r="CP182" i="137"/>
  <c r="CX205" i="137"/>
  <c r="Q152" i="137"/>
  <c r="AC152" i="137"/>
  <c r="AR152" i="137"/>
  <c r="AQ153" i="137"/>
  <c r="AP166" i="137"/>
  <c r="BR166" i="137"/>
  <c r="CA113" i="137"/>
  <c r="CF117" i="137"/>
  <c r="BB114" i="137"/>
  <c r="CR114" i="137"/>
  <c r="CU101" i="137"/>
  <c r="AO100" i="137"/>
  <c r="AS78" i="137"/>
  <c r="BK100" i="137"/>
  <c r="E36" i="137"/>
  <c r="BK36" i="137"/>
  <c r="K22" i="137"/>
  <c r="AI26" i="137"/>
  <c r="CX156" i="137"/>
  <c r="BS156" i="137"/>
  <c r="CA117" i="137"/>
  <c r="CF74" i="137"/>
  <c r="AE156" i="137"/>
  <c r="CR91" i="137"/>
  <c r="AA36" i="137"/>
  <c r="ER208" i="137"/>
  <c r="EW195" i="137"/>
  <c r="DN117" i="137"/>
  <c r="DT91" i="137"/>
  <c r="GI91" i="137"/>
  <c r="DV65" i="137"/>
  <c r="FP78" i="137"/>
  <c r="FO39" i="137"/>
  <c r="BN114" i="137"/>
  <c r="FJ208" i="137"/>
  <c r="CM117" i="137"/>
  <c r="AQ156" i="137"/>
  <c r="K50" i="136"/>
  <c r="AE152" i="137"/>
  <c r="CC152" i="137"/>
  <c r="BB127" i="137"/>
  <c r="CX153" i="137"/>
  <c r="BY126" i="137"/>
  <c r="AW117" i="137"/>
  <c r="I117" i="137"/>
  <c r="AP113" i="137"/>
  <c r="CE100" i="137"/>
  <c r="CE26" i="137"/>
  <c r="BG156" i="137"/>
  <c r="BO117" i="137"/>
  <c r="BH204" i="137"/>
  <c r="AA39" i="137"/>
  <c r="BC35" i="137"/>
  <c r="AK113" i="137"/>
  <c r="S156" i="137"/>
  <c r="AV52" i="137"/>
  <c r="BT117" i="137"/>
  <c r="EK195" i="137"/>
  <c r="DE117" i="137"/>
  <c r="AY49" i="136"/>
  <c r="AY47" i="136" s="1"/>
  <c r="CV75" i="136"/>
  <c r="CV73" i="136" s="1"/>
  <c r="CJ75" i="136"/>
  <c r="CJ74" i="136" s="1"/>
  <c r="BL75" i="136"/>
  <c r="BL74" i="136" s="1"/>
  <c r="AZ75" i="136"/>
  <c r="AN75" i="136"/>
  <c r="AN74" i="136" s="1"/>
  <c r="AB75" i="136"/>
  <c r="E165" i="137"/>
  <c r="BQ152" i="137"/>
  <c r="Y153" i="137"/>
  <c r="P166" i="137"/>
  <c r="AF152" i="137"/>
  <c r="AL114" i="137"/>
  <c r="BW104" i="137"/>
  <c r="AW113" i="137"/>
  <c r="AJ52" i="137"/>
  <c r="P194" i="136"/>
  <c r="AB194" i="136"/>
  <c r="AN194" i="136"/>
  <c r="AZ194" i="136"/>
  <c r="BL194" i="136"/>
  <c r="BX194" i="136"/>
  <c r="CJ194" i="136"/>
  <c r="CV194" i="136"/>
  <c r="P207" i="136"/>
  <c r="AB207" i="136"/>
  <c r="AN207" i="136"/>
  <c r="AZ207" i="136"/>
  <c r="BL207" i="136"/>
  <c r="BX207" i="136"/>
  <c r="CJ207" i="136"/>
  <c r="O75" i="136"/>
  <c r="O74" i="136" s="1"/>
  <c r="AN205" i="137"/>
  <c r="CP178" i="137"/>
  <c r="S152" i="137"/>
  <c r="BX126" i="137"/>
  <c r="BS153" i="137"/>
  <c r="BM126" i="137"/>
  <c r="CN117" i="137"/>
  <c r="W114" i="137"/>
  <c r="BR87" i="137"/>
  <c r="CI35" i="137"/>
  <c r="AI22" i="137"/>
  <c r="Y117" i="137"/>
  <c r="Y113" i="137"/>
  <c r="X49" i="137"/>
  <c r="BH91" i="137"/>
  <c r="BC39" i="137"/>
  <c r="T104" i="137"/>
  <c r="P220" i="136"/>
  <c r="I91" i="137"/>
  <c r="CZ208" i="137"/>
  <c r="EB195" i="137"/>
  <c r="E168" i="136"/>
  <c r="Q168" i="136"/>
  <c r="AC168" i="136"/>
  <c r="CW168" i="136"/>
  <c r="CT75" i="136"/>
  <c r="CH75" i="136"/>
  <c r="CH73" i="136" s="1"/>
  <c r="BJ75" i="136"/>
  <c r="BJ73" i="136" s="1"/>
  <c r="AX75" i="136"/>
  <c r="AX74" i="136" s="1"/>
  <c r="AL75" i="136"/>
  <c r="AL73" i="136" s="1"/>
  <c r="Z75" i="136"/>
  <c r="Z73" i="136" s="1"/>
  <c r="N75" i="136"/>
  <c r="N74" i="136" s="1"/>
  <c r="S204" i="137"/>
  <c r="AK178" i="137"/>
  <c r="CD152" i="137"/>
  <c r="BR152" i="137"/>
  <c r="Z114" i="137"/>
  <c r="AG117" i="137"/>
  <c r="AK117" i="137"/>
  <c r="CR88" i="137"/>
  <c r="S143" i="137"/>
  <c r="BG143" i="137"/>
  <c r="N117" i="137"/>
  <c r="GV156" i="137"/>
  <c r="DF156" i="137"/>
  <c r="DQ195" i="137"/>
  <c r="CU220" i="136"/>
  <c r="W26" i="137"/>
  <c r="DQ182" i="137"/>
  <c r="BU204" i="137"/>
  <c r="CT101" i="137"/>
  <c r="GQ195" i="137"/>
  <c r="AB220" i="136"/>
  <c r="DA36" i="136"/>
  <c r="DA34" i="136" s="1"/>
  <c r="CO36" i="136"/>
  <c r="CO35" i="136" s="1"/>
  <c r="CC36" i="136"/>
  <c r="CC34" i="136" s="1"/>
  <c r="BQ36" i="136"/>
  <c r="BQ34" i="136" s="1"/>
  <c r="BE36" i="136"/>
  <c r="BE34" i="136" s="1"/>
  <c r="AS36" i="136"/>
  <c r="AS34" i="136" s="1"/>
  <c r="BV75" i="136"/>
  <c r="BV74" i="136" s="1"/>
  <c r="CS75" i="136"/>
  <c r="CS73" i="136" s="1"/>
  <c r="CG75" i="136"/>
  <c r="CG74" i="136" s="1"/>
  <c r="BU75" i="136"/>
  <c r="BU74" i="136" s="1"/>
  <c r="BI75" i="136"/>
  <c r="BI74" i="136" s="1"/>
  <c r="AW75" i="136"/>
  <c r="AW74" i="136" s="1"/>
  <c r="AK75" i="136"/>
  <c r="AK73" i="136" s="1"/>
  <c r="Y75" i="136"/>
  <c r="Y73" i="136" s="1"/>
  <c r="M75" i="136"/>
  <c r="M74" i="136" s="1"/>
  <c r="S139" i="137"/>
  <c r="BG153" i="137"/>
  <c r="CM113" i="137"/>
  <c r="CO152" i="137"/>
  <c r="P113" i="137"/>
  <c r="K113" i="137"/>
  <c r="CN88" i="137"/>
  <c r="CW88" i="137"/>
  <c r="AS74" i="137"/>
  <c r="CA26" i="137"/>
  <c r="W22" i="137"/>
  <c r="CO156" i="137"/>
  <c r="BX130" i="137"/>
  <c r="AU52" i="137"/>
  <c r="W39" i="137"/>
  <c r="CF78" i="137"/>
  <c r="AL117" i="137"/>
  <c r="CZ36" i="136"/>
  <c r="CZ34" i="136" s="1"/>
  <c r="CN36" i="136"/>
  <c r="CN34" i="136" s="1"/>
  <c r="CB36" i="136"/>
  <c r="CB34" i="136" s="1"/>
  <c r="BP36" i="136"/>
  <c r="BP35" i="136" s="1"/>
  <c r="BD36" i="136"/>
  <c r="BD34" i="136" s="1"/>
  <c r="AR36" i="136"/>
  <c r="AR34" i="136" s="1"/>
  <c r="CH49" i="136"/>
  <c r="CH47" i="136" s="1"/>
  <c r="W49" i="136"/>
  <c r="AV75" i="136"/>
  <c r="AJ75" i="136"/>
  <c r="AJ73" i="136" s="1"/>
  <c r="V205" i="137"/>
  <c r="AX182" i="137"/>
  <c r="BD165" i="137"/>
  <c r="Y178" i="137"/>
  <c r="N114" i="137"/>
  <c r="T101" i="137"/>
  <c r="AJ48" i="137"/>
  <c r="BH88" i="137"/>
  <c r="AJ61" i="137"/>
  <c r="AO156" i="137"/>
  <c r="CC156" i="137"/>
  <c r="BM104" i="137"/>
  <c r="AB140" i="137"/>
  <c r="AI52" i="137"/>
  <c r="X91" i="137"/>
  <c r="CN52" i="137"/>
  <c r="AO117" i="137"/>
  <c r="Z117" i="137"/>
  <c r="FX156" i="137"/>
  <c r="BU117" i="137"/>
  <c r="AD117" i="137"/>
  <c r="CZ216" i="136"/>
  <c r="F101" i="137"/>
  <c r="CY36" i="136"/>
  <c r="CY35" i="136" s="1"/>
  <c r="CM36" i="136"/>
  <c r="CM35" i="136" s="1"/>
  <c r="CA36" i="136"/>
  <c r="CA34" i="136" s="1"/>
  <c r="BO36" i="136"/>
  <c r="BO35" i="136" s="1"/>
  <c r="BC36" i="136"/>
  <c r="BC34" i="136" s="1"/>
  <c r="AQ36" i="136"/>
  <c r="AQ35" i="136" s="1"/>
  <c r="CQ75" i="136"/>
  <c r="CQ74" i="136" s="1"/>
  <c r="CE75" i="136"/>
  <c r="BS75" i="136"/>
  <c r="BS74" i="136" s="1"/>
  <c r="BG75" i="136"/>
  <c r="BG73" i="136" s="1"/>
  <c r="AU75" i="136"/>
  <c r="AI75" i="136"/>
  <c r="AI73" i="136" s="1"/>
  <c r="W75" i="136"/>
  <c r="W74" i="136" s="1"/>
  <c r="W117" i="137"/>
  <c r="BA114" i="137"/>
  <c r="BM100" i="137"/>
  <c r="CU36" i="137"/>
  <c r="AU35" i="137"/>
  <c r="BQ156" i="137"/>
  <c r="AB153" i="137"/>
  <c r="CU39" i="137"/>
  <c r="AW182" i="137"/>
  <c r="CF208" i="137"/>
  <c r="CB52" i="137"/>
  <c r="BH78" i="137"/>
  <c r="FZ182" i="137"/>
  <c r="FM182" i="137"/>
  <c r="CB220" i="136"/>
  <c r="CN91" i="137"/>
  <c r="CF204" i="137"/>
  <c r="BN166" i="137"/>
  <c r="H100" i="137"/>
  <c r="CE22" i="137"/>
  <c r="AJ65" i="137"/>
  <c r="CP169" i="137"/>
  <c r="BA117" i="137"/>
  <c r="BX143" i="137"/>
  <c r="BT204" i="137"/>
  <c r="X87" i="137"/>
  <c r="CI39" i="137"/>
  <c r="FT169" i="137"/>
  <c r="DP182" i="137"/>
  <c r="EB156" i="137"/>
  <c r="FS78" i="137"/>
  <c r="EF52" i="137"/>
  <c r="CN220" i="136"/>
  <c r="AI220" i="136"/>
  <c r="BW49" i="136"/>
  <c r="BW48" i="136" s="1"/>
  <c r="BI49" i="136"/>
  <c r="BI48" i="136" s="1"/>
  <c r="BX49" i="136"/>
  <c r="AZ49" i="136"/>
  <c r="AZ47" i="136" s="1"/>
  <c r="AB49" i="136"/>
  <c r="AB47" i="136" s="1"/>
  <c r="DB23" i="136"/>
  <c r="DB21" i="136" s="1"/>
  <c r="CP23" i="136"/>
  <c r="CP21" i="136" s="1"/>
  <c r="CD23" i="136"/>
  <c r="CD21" i="136" s="1"/>
  <c r="BR23" i="136"/>
  <c r="BR21" i="136" s="1"/>
  <c r="BF23" i="136"/>
  <c r="BF21" i="136" s="1"/>
  <c r="AT23" i="136"/>
  <c r="AT21" i="136" s="1"/>
  <c r="AH23" i="136"/>
  <c r="AH21" i="136" s="1"/>
  <c r="V23" i="136"/>
  <c r="V21" i="136" s="1"/>
  <c r="CX36" i="136"/>
  <c r="CX35" i="136" s="1"/>
  <c r="CL36" i="136"/>
  <c r="CL35" i="136" s="1"/>
  <c r="BZ36" i="136"/>
  <c r="BZ35" i="136" s="1"/>
  <c r="BN36" i="136"/>
  <c r="BN35" i="136" s="1"/>
  <c r="BB36" i="136"/>
  <c r="BB35" i="136" s="1"/>
  <c r="AP36" i="136"/>
  <c r="AP35" i="136" s="1"/>
  <c r="I49" i="136"/>
  <c r="I47" i="136" s="1"/>
  <c r="CD49" i="136"/>
  <c r="CD47" i="136" s="1"/>
  <c r="AR50" i="136"/>
  <c r="CK50" i="136"/>
  <c r="BG49" i="136"/>
  <c r="AA49" i="136"/>
  <c r="AA47" i="136" s="1"/>
  <c r="M216" i="136"/>
  <c r="BV220" i="136"/>
  <c r="CI220" i="136"/>
  <c r="CV49" i="136"/>
  <c r="CV48" i="136" s="1"/>
  <c r="CJ49" i="136"/>
  <c r="CJ48" i="136" s="1"/>
  <c r="BL49" i="136"/>
  <c r="BL48" i="136" s="1"/>
  <c r="AN49" i="136"/>
  <c r="AN47" i="136" s="1"/>
  <c r="BA50" i="136"/>
  <c r="BA51" i="136" s="1"/>
  <c r="O49" i="136"/>
  <c r="O48" i="136" s="1"/>
  <c r="CP49" i="136"/>
  <c r="CP47" i="136" s="1"/>
  <c r="R50" i="136"/>
  <c r="BB50" i="136"/>
  <c r="CM50" i="136"/>
  <c r="AL49" i="136"/>
  <c r="AL47" i="136" s="1"/>
  <c r="CS49" i="136"/>
  <c r="CS47" i="136" s="1"/>
  <c r="CG49" i="136"/>
  <c r="CG47" i="136" s="1"/>
  <c r="M49" i="136"/>
  <c r="M47" i="136" s="1"/>
  <c r="CB50" i="136"/>
  <c r="Q50" i="136"/>
  <c r="CL50" i="136"/>
  <c r="V49" i="136"/>
  <c r="V47" i="136" s="1"/>
  <c r="CY49" i="136"/>
  <c r="CY47" i="136" s="1"/>
  <c r="S50" i="136"/>
  <c r="BD50" i="136"/>
  <c r="CN50" i="136"/>
  <c r="AK49" i="136"/>
  <c r="AK47" i="136" s="1"/>
  <c r="CR49" i="136"/>
  <c r="CR47" i="136" s="1"/>
  <c r="CQ76" i="136"/>
  <c r="BG76" i="136"/>
  <c r="K76" i="136"/>
  <c r="J49" i="136"/>
  <c r="J48" i="136" s="1"/>
  <c r="AG49" i="136"/>
  <c r="AG47" i="136" s="1"/>
  <c r="DA49" i="136"/>
  <c r="DA47" i="136" s="1"/>
  <c r="T50" i="136"/>
  <c r="BM50" i="136"/>
  <c r="CP50" i="136"/>
  <c r="Y49" i="136"/>
  <c r="Y47" i="136" s="1"/>
  <c r="AH76" i="136"/>
  <c r="AQ50" i="136"/>
  <c r="CO49" i="136"/>
  <c r="CO47" i="136" s="1"/>
  <c r="CS36" i="136"/>
  <c r="CS35" i="136" s="1"/>
  <c r="CG36" i="136"/>
  <c r="CG34" i="136" s="1"/>
  <c r="BU36" i="136"/>
  <c r="BU34" i="136" s="1"/>
  <c r="BI36" i="136"/>
  <c r="BI34" i="136" s="1"/>
  <c r="AW36" i="136"/>
  <c r="AW34" i="136" s="1"/>
  <c r="AH49" i="136"/>
  <c r="AH47" i="136" s="1"/>
  <c r="DB49" i="136"/>
  <c r="DB48" i="136" s="1"/>
  <c r="AC50" i="136"/>
  <c r="AC51" i="136" s="1"/>
  <c r="BN50" i="136"/>
  <c r="CW50" i="136"/>
  <c r="CW51" i="136" s="1"/>
  <c r="BV49" i="136"/>
  <c r="BV48" i="136" s="1"/>
  <c r="CF63" i="136"/>
  <c r="J50" i="136"/>
  <c r="AQ49" i="136"/>
  <c r="AQ47" i="136" s="1"/>
  <c r="E50" i="136"/>
  <c r="AD50" i="136"/>
  <c r="BO50" i="136"/>
  <c r="CX50" i="136"/>
  <c r="AX49" i="136"/>
  <c r="AX47" i="136" s="1"/>
  <c r="AR220" i="136"/>
  <c r="F50" i="136"/>
  <c r="BP50" i="136"/>
  <c r="AW49" i="136"/>
  <c r="AW48" i="136" s="1"/>
  <c r="CZ49" i="136"/>
  <c r="CZ47" i="136" s="1"/>
  <c r="CN49" i="136"/>
  <c r="CN47" i="136" s="1"/>
  <c r="CB49" i="136"/>
  <c r="CB47" i="136" s="1"/>
  <c r="BP49" i="136"/>
  <c r="BP47" i="136" s="1"/>
  <c r="BD49" i="136"/>
  <c r="BD47" i="136" s="1"/>
  <c r="AR49" i="136"/>
  <c r="AR47" i="136" s="1"/>
  <c r="AF49" i="136"/>
  <c r="AF47" i="136" s="1"/>
  <c r="T49" i="136"/>
  <c r="T47" i="136" s="1"/>
  <c r="H49" i="136"/>
  <c r="H47" i="136" s="1"/>
  <c r="AT49" i="136"/>
  <c r="AT47" i="136" s="1"/>
  <c r="AF50" i="136"/>
  <c r="DB36" i="136"/>
  <c r="DB34" i="136" s="1"/>
  <c r="BE49" i="136"/>
  <c r="BE47" i="136" s="1"/>
  <c r="G50" i="136"/>
  <c r="AH50" i="136"/>
  <c r="CM49" i="136"/>
  <c r="CM47" i="136" s="1"/>
  <c r="CA49" i="136"/>
  <c r="CA47" i="136" s="1"/>
  <c r="BO49" i="136"/>
  <c r="BO47" i="136" s="1"/>
  <c r="BC49" i="136"/>
  <c r="BC47" i="136" s="1"/>
  <c r="AE49" i="136"/>
  <c r="AE47" i="136" s="1"/>
  <c r="S49" i="136"/>
  <c r="S47" i="136" s="1"/>
  <c r="G49" i="136"/>
  <c r="G47" i="136" s="1"/>
  <c r="CS62" i="136"/>
  <c r="CS61" i="136" s="1"/>
  <c r="CG62" i="136"/>
  <c r="CG61" i="136" s="1"/>
  <c r="BU62" i="136"/>
  <c r="BU61" i="136" s="1"/>
  <c r="BI62" i="136"/>
  <c r="BI61" i="136" s="1"/>
  <c r="AW62" i="136"/>
  <c r="AW60" i="136" s="1"/>
  <c r="AK62" i="136"/>
  <c r="AK60" i="136" s="1"/>
  <c r="Y62" i="136"/>
  <c r="Y60" i="136" s="1"/>
  <c r="M62" i="136"/>
  <c r="M61" i="136" s="1"/>
  <c r="AS217" i="136"/>
  <c r="CV50" i="136"/>
  <c r="CG216" i="136"/>
  <c r="CC23" i="136"/>
  <c r="CC21" i="136" s="1"/>
  <c r="U23" i="136"/>
  <c r="U21" i="136" s="1"/>
  <c r="W50" i="136"/>
  <c r="BS220" i="136"/>
  <c r="DA23" i="136"/>
  <c r="DA22" i="136" s="1"/>
  <c r="BE23" i="136"/>
  <c r="BE21" i="136" s="1"/>
  <c r="AG23" i="136"/>
  <c r="AG22" i="136" s="1"/>
  <c r="CZ23" i="136"/>
  <c r="CZ21" i="136" s="1"/>
  <c r="CB23" i="136"/>
  <c r="CB21" i="136" s="1"/>
  <c r="BD23" i="136"/>
  <c r="BD22" i="136" s="1"/>
  <c r="T23" i="136"/>
  <c r="T21" i="136" s="1"/>
  <c r="CV36" i="136"/>
  <c r="CV35" i="136" s="1"/>
  <c r="CJ36" i="136"/>
  <c r="CJ35" i="136" s="1"/>
  <c r="BX36" i="136"/>
  <c r="BX34" i="136" s="1"/>
  <c r="BL36" i="136"/>
  <c r="BL35" i="136" s="1"/>
  <c r="AZ36" i="136"/>
  <c r="AZ34" i="136" s="1"/>
  <c r="AN36" i="136"/>
  <c r="AN35" i="136" s="1"/>
  <c r="AB36" i="136"/>
  <c r="AB35" i="136" s="1"/>
  <c r="P36" i="136"/>
  <c r="P35" i="136" s="1"/>
  <c r="K49" i="136"/>
  <c r="K48" i="136" s="1"/>
  <c r="CU49" i="136"/>
  <c r="CU47" i="136" s="1"/>
  <c r="CI49" i="136"/>
  <c r="BK49" i="136"/>
  <c r="BK48" i="136" s="1"/>
  <c r="CE62" i="136"/>
  <c r="AU62" i="136"/>
  <c r="AU61" i="136" s="1"/>
  <c r="CN217" i="136"/>
  <c r="CO23" i="136"/>
  <c r="CO21" i="136" s="1"/>
  <c r="AS23" i="136"/>
  <c r="AS21" i="136" s="1"/>
  <c r="CN23" i="136"/>
  <c r="CN21" i="136" s="1"/>
  <c r="BP23" i="136"/>
  <c r="BP21" i="136" s="1"/>
  <c r="AR23" i="136"/>
  <c r="AR22" i="136" s="1"/>
  <c r="AF23" i="136"/>
  <c r="AF21" i="136" s="1"/>
  <c r="H23" i="136"/>
  <c r="H21" i="136" s="1"/>
  <c r="CY23" i="136"/>
  <c r="CY21" i="136" s="1"/>
  <c r="CM23" i="136"/>
  <c r="CM22" i="136" s="1"/>
  <c r="CA23" i="136"/>
  <c r="CA22" i="136" s="1"/>
  <c r="BO23" i="136"/>
  <c r="BO21" i="136" s="1"/>
  <c r="BC23" i="136"/>
  <c r="BC21" i="136" s="1"/>
  <c r="AQ23" i="136"/>
  <c r="AQ22" i="136" s="1"/>
  <c r="AE23" i="136"/>
  <c r="AE21" i="136" s="1"/>
  <c r="S23" i="136"/>
  <c r="S21" i="136" s="1"/>
  <c r="G23" i="136"/>
  <c r="G21" i="136" s="1"/>
  <c r="CU36" i="136"/>
  <c r="CU34" i="136" s="1"/>
  <c r="CI36" i="136"/>
  <c r="CI35" i="136" s="1"/>
  <c r="BW36" i="136"/>
  <c r="BW35" i="136" s="1"/>
  <c r="BK36" i="136"/>
  <c r="BK34" i="136" s="1"/>
  <c r="AY36" i="136"/>
  <c r="AY35" i="136" s="1"/>
  <c r="AM36" i="136"/>
  <c r="AM35" i="136" s="1"/>
  <c r="DB62" i="136"/>
  <c r="DB60" i="136" s="1"/>
  <c r="BR62" i="136"/>
  <c r="BQ23" i="136"/>
  <c r="BQ22" i="136" s="1"/>
  <c r="I23" i="136"/>
  <c r="I21" i="136" s="1"/>
  <c r="CX23" i="136"/>
  <c r="CX22" i="136" s="1"/>
  <c r="CL23" i="136"/>
  <c r="CL21" i="136" s="1"/>
  <c r="BZ23" i="136"/>
  <c r="BZ22" i="136" s="1"/>
  <c r="BN23" i="136"/>
  <c r="BN21" i="136" s="1"/>
  <c r="BB23" i="136"/>
  <c r="BB21" i="136" s="1"/>
  <c r="AP23" i="136"/>
  <c r="AP21" i="136" s="1"/>
  <c r="AD23" i="136"/>
  <c r="AD21" i="136" s="1"/>
  <c r="R23" i="136"/>
  <c r="R22" i="136" s="1"/>
  <c r="CT36" i="136"/>
  <c r="CT35" i="136" s="1"/>
  <c r="CH36" i="136"/>
  <c r="CH35" i="136" s="1"/>
  <c r="BV36" i="136"/>
  <c r="BV34" i="136" s="1"/>
  <c r="BJ36" i="136"/>
  <c r="BJ34" i="136" s="1"/>
  <c r="AX36" i="136"/>
  <c r="AX35" i="136" s="1"/>
  <c r="AL36" i="136"/>
  <c r="AL34" i="136" s="1"/>
  <c r="CQ49" i="136"/>
  <c r="CQ47" i="136" s="1"/>
  <c r="Z49" i="136"/>
  <c r="Z47" i="136" s="1"/>
  <c r="L24" i="136"/>
  <c r="CF49" i="136"/>
  <c r="CF48" i="136" s="1"/>
  <c r="BT49" i="136"/>
  <c r="BT48" i="136" s="1"/>
  <c r="BH49" i="136"/>
  <c r="BH47" i="136" s="1"/>
  <c r="AV49" i="136"/>
  <c r="AV47" i="136" s="1"/>
  <c r="AJ49" i="136"/>
  <c r="AJ48" i="136" s="1"/>
  <c r="X49" i="136"/>
  <c r="X48" i="136" s="1"/>
  <c r="L49" i="136"/>
  <c r="L48" i="136" s="1"/>
  <c r="CV23" i="136"/>
  <c r="CV22" i="136" s="1"/>
  <c r="CJ23" i="136"/>
  <c r="CJ22" i="136" s="1"/>
  <c r="BX23" i="136"/>
  <c r="BX22" i="136" s="1"/>
  <c r="BL23" i="136"/>
  <c r="BL22" i="136" s="1"/>
  <c r="AZ23" i="136"/>
  <c r="AZ22" i="136" s="1"/>
  <c r="AN23" i="136"/>
  <c r="AN22" i="136" s="1"/>
  <c r="AB23" i="136"/>
  <c r="AB22" i="136" s="1"/>
  <c r="P23" i="136"/>
  <c r="P22" i="136" s="1"/>
  <c r="CR36" i="136"/>
  <c r="CR34" i="136" s="1"/>
  <c r="CF36" i="136"/>
  <c r="CF35" i="136" s="1"/>
  <c r="BT36" i="136"/>
  <c r="BT34" i="136" s="1"/>
  <c r="BH36" i="136"/>
  <c r="BH34" i="136" s="1"/>
  <c r="AV36" i="136"/>
  <c r="AV35" i="136" s="1"/>
  <c r="AJ36" i="136"/>
  <c r="AJ34" i="136" s="1"/>
  <c r="X36" i="136"/>
  <c r="X35" i="136" s="1"/>
  <c r="BS49" i="136"/>
  <c r="BS48" i="136" s="1"/>
  <c r="AU49" i="136"/>
  <c r="AU48" i="136" s="1"/>
  <c r="AI49" i="136"/>
  <c r="CX75" i="136"/>
  <c r="CX74" i="136" s="1"/>
  <c r="CL75" i="136"/>
  <c r="CL74" i="136" s="1"/>
  <c r="BZ75" i="136"/>
  <c r="BZ74" i="136" s="1"/>
  <c r="BN75" i="136"/>
  <c r="BN74" i="136" s="1"/>
  <c r="BB75" i="136"/>
  <c r="BB74" i="136" s="1"/>
  <c r="AP75" i="136"/>
  <c r="AP74" i="136" s="1"/>
  <c r="AD75" i="136"/>
  <c r="AD74" i="136" s="1"/>
  <c r="R75" i="136"/>
  <c r="R74" i="136" s="1"/>
  <c r="F75" i="136"/>
  <c r="F74" i="136" s="1"/>
  <c r="CU23" i="136"/>
  <c r="CU22" i="136" s="1"/>
  <c r="CI23" i="136"/>
  <c r="CI22" i="136" s="1"/>
  <c r="BW23" i="136"/>
  <c r="BW22" i="136" s="1"/>
  <c r="BK23" i="136"/>
  <c r="BK22" i="136" s="1"/>
  <c r="AY23" i="136"/>
  <c r="AY22" i="136" s="1"/>
  <c r="AM23" i="136"/>
  <c r="AM21" i="136" s="1"/>
  <c r="AA23" i="136"/>
  <c r="AA22" i="136" s="1"/>
  <c r="O23" i="136"/>
  <c r="O22" i="136" s="1"/>
  <c r="E36" i="136"/>
  <c r="E35" i="136" s="1"/>
  <c r="CQ36" i="136"/>
  <c r="CQ35" i="136" s="1"/>
  <c r="CE36" i="136"/>
  <c r="CE34" i="136" s="1"/>
  <c r="BS36" i="136"/>
  <c r="BS35" i="136" s="1"/>
  <c r="BG36" i="136"/>
  <c r="BG34" i="136" s="1"/>
  <c r="AU36" i="136"/>
  <c r="AU34" i="136" s="1"/>
  <c r="AI36" i="136"/>
  <c r="W36" i="136"/>
  <c r="W34" i="136" s="1"/>
  <c r="CT49" i="136"/>
  <c r="BU49" i="136"/>
  <c r="BU47" i="136" s="1"/>
  <c r="CT23" i="136"/>
  <c r="CT22" i="136" s="1"/>
  <c r="CH23" i="136"/>
  <c r="CH22" i="136" s="1"/>
  <c r="BV23" i="136"/>
  <c r="BV22" i="136" s="1"/>
  <c r="BJ23" i="136"/>
  <c r="BJ22" i="136" s="1"/>
  <c r="AX23" i="136"/>
  <c r="AX22" i="136" s="1"/>
  <c r="AL23" i="136"/>
  <c r="AL21" i="136" s="1"/>
  <c r="Z23" i="136"/>
  <c r="Z22" i="136" s="1"/>
  <c r="N23" i="136"/>
  <c r="N22" i="136" s="1"/>
  <c r="CP36" i="136"/>
  <c r="CP35" i="136" s="1"/>
  <c r="CD36" i="136"/>
  <c r="CD35" i="136" s="1"/>
  <c r="BR36" i="136"/>
  <c r="BR34" i="136" s="1"/>
  <c r="BF36" i="136"/>
  <c r="BF34" i="136" s="1"/>
  <c r="AT36" i="136"/>
  <c r="AT35" i="136" s="1"/>
  <c r="AH36" i="136"/>
  <c r="AH34" i="136" s="1"/>
  <c r="V36" i="136"/>
  <c r="V34" i="136" s="1"/>
  <c r="CE49" i="136"/>
  <c r="CE47" i="136" s="1"/>
  <c r="BJ49" i="136"/>
  <c r="BJ47" i="136" s="1"/>
  <c r="CC49" i="136"/>
  <c r="CC47" i="136" s="1"/>
  <c r="BQ49" i="136"/>
  <c r="BQ48" i="136" s="1"/>
  <c r="AS49" i="136"/>
  <c r="AS47" i="136" s="1"/>
  <c r="U49" i="136"/>
  <c r="U47" i="136" s="1"/>
  <c r="CU217" i="136"/>
  <c r="CS220" i="136"/>
  <c r="P217" i="136"/>
  <c r="AB216" i="136"/>
  <c r="AQ217" i="136"/>
  <c r="AV220" i="136"/>
  <c r="BU220" i="136"/>
  <c r="T220" i="136"/>
  <c r="X220" i="136"/>
  <c r="Z220" i="136"/>
  <c r="CG220" i="136"/>
  <c r="CP217" i="136"/>
  <c r="AJ220" i="136"/>
  <c r="BS216" i="136"/>
  <c r="CD216" i="136"/>
  <c r="CP220" i="136"/>
  <c r="CE116" i="136"/>
  <c r="AE216" i="136"/>
  <c r="BT216" i="136"/>
  <c r="BG23" i="137"/>
  <c r="BH36" i="137"/>
  <c r="BE48" i="137"/>
  <c r="GK91" i="137"/>
  <c r="AO87" i="137"/>
  <c r="BB26" i="137"/>
  <c r="AA78" i="137"/>
  <c r="AC52" i="137"/>
  <c r="L78" i="137"/>
  <c r="AN78" i="137"/>
  <c r="AG87" i="137"/>
  <c r="AA75" i="137"/>
  <c r="BT52" i="137"/>
  <c r="CB39" i="137"/>
  <c r="EU78" i="137"/>
  <c r="FJ52" i="137"/>
  <c r="CC74" i="137"/>
  <c r="AT49" i="137"/>
  <c r="G48" i="137"/>
  <c r="AJ78" i="137"/>
  <c r="J39" i="137"/>
  <c r="BP39" i="137"/>
  <c r="P78" i="137"/>
  <c r="AP26" i="137"/>
  <c r="BE35" i="137"/>
  <c r="BT49" i="137"/>
  <c r="BI39" i="137"/>
  <c r="ET91" i="137"/>
  <c r="DW78" i="137"/>
  <c r="EX39" i="137"/>
  <c r="AC48" i="137"/>
  <c r="BT36" i="137"/>
  <c r="BB23" i="137"/>
  <c r="L75" i="137"/>
  <c r="BT39" i="137"/>
  <c r="BI36" i="137"/>
  <c r="P91" i="137"/>
  <c r="P75" i="137"/>
  <c r="K48" i="137"/>
  <c r="CZ91" i="137"/>
  <c r="BH39" i="137"/>
  <c r="FB91" i="137"/>
  <c r="BZ91" i="137"/>
  <c r="P87" i="137"/>
  <c r="BY35" i="137"/>
  <c r="BZ74" i="137"/>
  <c r="AK35" i="137"/>
  <c r="AJ74" i="137"/>
  <c r="Z91" i="137"/>
  <c r="CD26" i="137"/>
  <c r="BN35" i="137"/>
  <c r="W48" i="137"/>
  <c r="CO78" i="137"/>
  <c r="CO75" i="137"/>
  <c r="W49" i="137"/>
  <c r="BQ49" i="137"/>
  <c r="FP91" i="137"/>
  <c r="FI39" i="137"/>
  <c r="AB91" i="137"/>
  <c r="H74" i="137"/>
  <c r="CF48" i="137"/>
  <c r="CF52" i="137"/>
  <c r="BG26" i="137"/>
  <c r="AJ36" i="137"/>
  <c r="CF65" i="137"/>
  <c r="AB88" i="137"/>
  <c r="BQ52" i="137"/>
  <c r="AJ87" i="137"/>
  <c r="BF52" i="137"/>
  <c r="CK36" i="137"/>
  <c r="BM35" i="137"/>
  <c r="BT87" i="137"/>
  <c r="CV36" i="137"/>
  <c r="BT91" i="137"/>
  <c r="Y52" i="137"/>
  <c r="BM39" i="137"/>
  <c r="DV91" i="137"/>
  <c r="CF61" i="137"/>
  <c r="AJ39" i="137"/>
  <c r="EM39" i="137"/>
  <c r="Y48" i="137"/>
  <c r="BF49" i="137"/>
  <c r="AJ91" i="137"/>
  <c r="AH130" i="137"/>
  <c r="GH208" i="137"/>
  <c r="GI117" i="137"/>
  <c r="CT153" i="137"/>
  <c r="I139" i="137"/>
  <c r="AR139" i="137"/>
  <c r="DI143" i="137"/>
  <c r="AN130" i="137"/>
  <c r="GA182" i="137"/>
  <c r="DX169" i="137"/>
  <c r="EU143" i="137"/>
  <c r="GA156" i="137"/>
  <c r="EL104" i="137"/>
  <c r="GD195" i="137"/>
  <c r="FE117" i="137"/>
  <c r="W126" i="137"/>
  <c r="BO127" i="137"/>
  <c r="CK113" i="137"/>
  <c r="AA113" i="137"/>
  <c r="BS182" i="137"/>
  <c r="CT156" i="137"/>
  <c r="Y101" i="137"/>
  <c r="GU208" i="137"/>
  <c r="GR195" i="137"/>
  <c r="FY195" i="137"/>
  <c r="CH156" i="137"/>
  <c r="Y208" i="137"/>
  <c r="AH127" i="137"/>
  <c r="BG113" i="137"/>
  <c r="EB182" i="137"/>
  <c r="BV153" i="137"/>
  <c r="AH126" i="137"/>
  <c r="BV156" i="137"/>
  <c r="CG113" i="137"/>
  <c r="CB117" i="137"/>
  <c r="AZ166" i="137"/>
  <c r="AZ204" i="137"/>
  <c r="O182" i="137"/>
  <c r="AK143" i="137"/>
  <c r="CV127" i="137"/>
  <c r="CB114" i="137"/>
  <c r="AN127" i="137"/>
  <c r="BG205" i="137"/>
  <c r="AL208" i="137"/>
  <c r="AW204" i="137"/>
  <c r="N191" i="137"/>
  <c r="O179" i="137"/>
  <c r="W139" i="137"/>
  <c r="BG117" i="137"/>
  <c r="AZ182" i="137"/>
  <c r="EP182" i="137"/>
  <c r="DS117" i="137"/>
  <c r="Y205" i="137"/>
  <c r="BL195" i="137"/>
  <c r="FW156" i="137"/>
  <c r="CE182" i="137"/>
  <c r="CX117" i="137"/>
  <c r="FJ195" i="137"/>
  <c r="CE178" i="137"/>
  <c r="AE166" i="137"/>
  <c r="AF195" i="137"/>
  <c r="U179" i="137"/>
  <c r="U182" i="137"/>
  <c r="BQ126" i="137"/>
  <c r="CB139" i="137"/>
  <c r="CG117" i="137"/>
  <c r="AZ114" i="137"/>
  <c r="AZ117" i="137"/>
  <c r="CY130" i="137"/>
  <c r="BV117" i="137"/>
  <c r="CU104" i="137"/>
  <c r="FR195" i="137"/>
  <c r="GV182" i="137"/>
  <c r="GE182" i="137"/>
  <c r="DE182" i="137"/>
  <c r="GT156" i="137"/>
  <c r="DQ156" i="137"/>
  <c r="ES117" i="137"/>
  <c r="EB117" i="137"/>
  <c r="DX104" i="137"/>
  <c r="BL191" i="137"/>
  <c r="CX166" i="137"/>
  <c r="CW169" i="137"/>
  <c r="G204" i="137"/>
  <c r="BV114" i="137"/>
  <c r="EB208" i="137"/>
  <c r="AY208" i="137"/>
  <c r="AW208" i="137"/>
  <c r="CL205" i="137"/>
  <c r="AZ179" i="137"/>
  <c r="CX113" i="137"/>
  <c r="AA117" i="137"/>
  <c r="T143" i="137"/>
  <c r="AJ208" i="137"/>
  <c r="BO104" i="137"/>
  <c r="BK104" i="137"/>
  <c r="CK117" i="137"/>
  <c r="DB195" i="137"/>
  <c r="L23" i="136"/>
  <c r="L21" i="136" s="1"/>
  <c r="AF36" i="136"/>
  <c r="AF34" i="136" s="1"/>
  <c r="T36" i="136"/>
  <c r="T34" i="136" s="1"/>
  <c r="CR50" i="136"/>
  <c r="BT63" i="136"/>
  <c r="CC75" i="136"/>
  <c r="CC74" i="136" s="1"/>
  <c r="BV216" i="136"/>
  <c r="CF220" i="136"/>
  <c r="AL220" i="136"/>
  <c r="W220" i="136"/>
  <c r="K23" i="136"/>
  <c r="K22" i="136" s="1"/>
  <c r="AE36" i="136"/>
  <c r="AE35" i="136" s="1"/>
  <c r="S36" i="136"/>
  <c r="S35" i="136" s="1"/>
  <c r="L50" i="136"/>
  <c r="CM216" i="136"/>
  <c r="J23" i="136"/>
  <c r="J21" i="136" s="1"/>
  <c r="AD36" i="136"/>
  <c r="AD35" i="136" s="1"/>
  <c r="R36" i="136"/>
  <c r="R35" i="136" s="1"/>
  <c r="BW50" i="136"/>
  <c r="BG63" i="136"/>
  <c r="CY76" i="136"/>
  <c r="CM76" i="136"/>
  <c r="CA76" i="136"/>
  <c r="BO76" i="136"/>
  <c r="BC76" i="136"/>
  <c r="AQ76" i="136"/>
  <c r="AE76" i="136"/>
  <c r="S76" i="136"/>
  <c r="G76" i="136"/>
  <c r="CY217" i="136"/>
  <c r="AG217" i="136"/>
  <c r="AU217" i="136"/>
  <c r="AM217" i="136"/>
  <c r="CR37" i="136"/>
  <c r="CF37" i="136"/>
  <c r="BT37" i="136"/>
  <c r="BH37" i="136"/>
  <c r="AV37" i="136"/>
  <c r="AJ37" i="136"/>
  <c r="X37" i="136"/>
  <c r="L37" i="136"/>
  <c r="CD63" i="136"/>
  <c r="AT63" i="136"/>
  <c r="AH63" i="136"/>
  <c r="AH64" i="136" s="1"/>
  <c r="J63" i="136"/>
  <c r="J64" i="136" s="1"/>
  <c r="P75" i="136"/>
  <c r="P74" i="136" s="1"/>
  <c r="Z76" i="136"/>
  <c r="F23" i="136"/>
  <c r="F21" i="136" s="1"/>
  <c r="Z36" i="136"/>
  <c r="Z35" i="136" s="1"/>
  <c r="N36" i="136"/>
  <c r="N35" i="136" s="1"/>
  <c r="CO50" i="136"/>
  <c r="BE50" i="136"/>
  <c r="AG50" i="136"/>
  <c r="U50" i="136"/>
  <c r="DB76" i="136"/>
  <c r="AK36" i="136"/>
  <c r="AK34" i="136" s="1"/>
  <c r="BW76" i="136"/>
  <c r="BU76" i="136"/>
  <c r="AZ216" i="136"/>
  <c r="L75" i="136"/>
  <c r="L74" i="136" s="1"/>
  <c r="K75" i="136"/>
  <c r="BX216" i="136"/>
  <c r="AX216" i="136"/>
  <c r="M23" i="136"/>
  <c r="M21" i="136" s="1"/>
  <c r="AG36" i="136"/>
  <c r="AG34" i="136" s="1"/>
  <c r="U36" i="136"/>
  <c r="U35" i="136" s="1"/>
  <c r="P49" i="136"/>
  <c r="P47" i="136" s="1"/>
  <c r="BF75" i="136"/>
  <c r="BF73" i="136" s="1"/>
  <c r="AT75" i="136"/>
  <c r="AT74" i="136" s="1"/>
  <c r="AH75" i="136"/>
  <c r="AH73" i="136" s="1"/>
  <c r="V75" i="136"/>
  <c r="V73" i="136" s="1"/>
  <c r="AA36" i="136"/>
  <c r="AA35" i="136" s="1"/>
  <c r="O36" i="136"/>
  <c r="O35" i="136" s="1"/>
  <c r="CQ37" i="136"/>
  <c r="CE37" i="136"/>
  <c r="BS37" i="136"/>
  <c r="BG37" i="136"/>
  <c r="AU37" i="136"/>
  <c r="AI37" i="136"/>
  <c r="W37" i="136"/>
  <c r="X62" i="136"/>
  <c r="L63" i="136"/>
  <c r="AY216" i="136"/>
  <c r="DB37" i="136"/>
  <c r="CP37" i="136"/>
  <c r="CD37" i="136"/>
  <c r="BR37" i="136"/>
  <c r="BF37" i="136"/>
  <c r="AT37" i="136"/>
  <c r="AH37" i="136"/>
  <c r="V37" i="136"/>
  <c r="J37" i="136"/>
  <c r="CX63" i="136"/>
  <c r="AI216" i="136"/>
  <c r="AK216" i="136"/>
  <c r="CA220" i="136"/>
  <c r="Y36" i="136"/>
  <c r="Y35" i="136" s="1"/>
  <c r="M36" i="136"/>
  <c r="M34" i="136" s="1"/>
  <c r="DA37" i="136"/>
  <c r="CO37" i="136"/>
  <c r="CC37" i="136"/>
  <c r="BQ37" i="136"/>
  <c r="BE37" i="136"/>
  <c r="AS37" i="136"/>
  <c r="AG37" i="136"/>
  <c r="U37" i="136"/>
  <c r="I37" i="136"/>
  <c r="DA50" i="136"/>
  <c r="BZ63" i="136"/>
  <c r="L220" i="136"/>
  <c r="CA217" i="136"/>
  <c r="BK217" i="136"/>
  <c r="CM220" i="136"/>
  <c r="AT220" i="136"/>
  <c r="L36" i="136"/>
  <c r="L34" i="136" s="1"/>
  <c r="CZ37" i="136"/>
  <c r="CN37" i="136"/>
  <c r="CB37" i="136"/>
  <c r="BP37" i="136"/>
  <c r="BD37" i="136"/>
  <c r="AR37" i="136"/>
  <c r="AF37" i="136"/>
  <c r="T37" i="136"/>
  <c r="H37" i="136"/>
  <c r="BV63" i="136"/>
  <c r="BX76" i="136"/>
  <c r="AK220" i="136"/>
  <c r="K36" i="136"/>
  <c r="K34" i="136" s="1"/>
  <c r="CY37" i="136"/>
  <c r="CM37" i="136"/>
  <c r="CA37" i="136"/>
  <c r="BO37" i="136"/>
  <c r="BC37" i="136"/>
  <c r="AQ37" i="136"/>
  <c r="AE37" i="136"/>
  <c r="S37" i="136"/>
  <c r="G37" i="136"/>
  <c r="AV63" i="136"/>
  <c r="J36" i="136"/>
  <c r="J34" i="136" s="1"/>
  <c r="CX37" i="136"/>
  <c r="CL37" i="136"/>
  <c r="BZ37" i="136"/>
  <c r="AH216" i="136"/>
  <c r="I36" i="136"/>
  <c r="I34" i="136" s="1"/>
  <c r="CW37" i="136"/>
  <c r="CW38" i="136" s="1"/>
  <c r="CK37" i="136"/>
  <c r="BY37" i="136"/>
  <c r="BY38" i="136" s="1"/>
  <c r="BM37" i="136"/>
  <c r="BA37" i="136"/>
  <c r="BA38" i="136" s="1"/>
  <c r="AO37" i="136"/>
  <c r="AC37" i="136"/>
  <c r="AC38" i="136" s="1"/>
  <c r="Q37" i="136"/>
  <c r="E37" i="136"/>
  <c r="P63" i="136"/>
  <c r="H36" i="136"/>
  <c r="H34" i="136" s="1"/>
  <c r="CV37" i="136"/>
  <c r="CJ37" i="136"/>
  <c r="BX37" i="136"/>
  <c r="BL37" i="136"/>
  <c r="AZ37" i="136"/>
  <c r="AN37" i="136"/>
  <c r="AB37" i="136"/>
  <c r="P37" i="136"/>
  <c r="N63" i="136"/>
  <c r="AF220" i="136"/>
  <c r="G36" i="136"/>
  <c r="G35" i="136" s="1"/>
  <c r="CU37" i="136"/>
  <c r="CI37" i="136"/>
  <c r="BW37" i="136"/>
  <c r="BK37" i="136"/>
  <c r="AY37" i="136"/>
  <c r="AM37" i="136"/>
  <c r="AA37" i="136"/>
  <c r="O37" i="136"/>
  <c r="M63" i="136"/>
  <c r="F36" i="136"/>
  <c r="F34" i="136" s="1"/>
  <c r="CT37" i="136"/>
  <c r="CH37" i="136"/>
  <c r="BV37" i="136"/>
  <c r="BJ37" i="136"/>
  <c r="AX37" i="136"/>
  <c r="AL37" i="136"/>
  <c r="Z37" i="136"/>
  <c r="N37" i="136"/>
  <c r="AA62" i="136"/>
  <c r="AA61" i="136" s="1"/>
  <c r="O62" i="136"/>
  <c r="O60" i="136" s="1"/>
  <c r="CE63" i="136"/>
  <c r="CS37" i="136"/>
  <c r="CG37" i="136"/>
  <c r="BU37" i="136"/>
  <c r="BI37" i="136"/>
  <c r="AW37" i="136"/>
  <c r="AK37" i="136"/>
  <c r="Y37" i="136"/>
  <c r="M37" i="136"/>
  <c r="BH63" i="136"/>
  <c r="CJ216" i="136"/>
  <c r="S217" i="136"/>
  <c r="CR216" i="136"/>
  <c r="E216" i="136"/>
  <c r="AW216" i="136"/>
  <c r="BW217" i="136"/>
  <c r="V220" i="136"/>
  <c r="CI217" i="136"/>
  <c r="M220" i="136"/>
  <c r="AH220" i="136"/>
  <c r="J217" i="136"/>
  <c r="L216" i="136"/>
  <c r="BI216" i="136"/>
  <c r="O216" i="136"/>
  <c r="Y220" i="136"/>
  <c r="BD216" i="136"/>
  <c r="V216" i="136"/>
  <c r="X216" i="136"/>
  <c r="CY220" i="136"/>
  <c r="BF220" i="136"/>
  <c r="BO220" i="136"/>
  <c r="BU216" i="136"/>
  <c r="AA216" i="136"/>
  <c r="AW220" i="136"/>
  <c r="BR220" i="136"/>
  <c r="BW220" i="136"/>
  <c r="O168" i="136"/>
  <c r="AA168" i="136"/>
  <c r="O194" i="136"/>
  <c r="AA194" i="136"/>
  <c r="AM194" i="136"/>
  <c r="AY194" i="136"/>
  <c r="CB217" i="136"/>
  <c r="P168" i="136"/>
  <c r="BG216" i="136"/>
  <c r="G220" i="136"/>
  <c r="CE217" i="136"/>
  <c r="Y216" i="136"/>
  <c r="BJ217" i="136"/>
  <c r="F220" i="136"/>
  <c r="BD220" i="136"/>
  <c r="BO217" i="136"/>
  <c r="K217" i="136"/>
  <c r="AV217" i="136"/>
  <c r="Z216" i="136"/>
  <c r="BC220" i="136"/>
  <c r="BO216" i="136"/>
  <c r="U216" i="136"/>
  <c r="W216" i="136"/>
  <c r="BH216" i="136"/>
  <c r="G116" i="136"/>
  <c r="S116" i="136"/>
  <c r="AE116" i="136"/>
  <c r="AQ116" i="136"/>
  <c r="BC116" i="136"/>
  <c r="BO116" i="136"/>
  <c r="CA116" i="136"/>
  <c r="CM116" i="136"/>
  <c r="CY116" i="136"/>
  <c r="M129" i="136"/>
  <c r="Y129" i="136"/>
  <c r="AK129" i="136"/>
  <c r="AW129" i="136"/>
  <c r="BI129" i="136"/>
  <c r="BU129" i="136"/>
  <c r="CS129" i="136"/>
  <c r="M142" i="136"/>
  <c r="Y142" i="136"/>
  <c r="AK142" i="136"/>
  <c r="AW142" i="136"/>
  <c r="BI142" i="136"/>
  <c r="BU142" i="136"/>
  <c r="CG142" i="136"/>
  <c r="CS142" i="136"/>
  <c r="M155" i="136"/>
  <c r="Y155" i="136"/>
  <c r="AK155" i="136"/>
  <c r="AW155" i="136"/>
  <c r="M168" i="136"/>
  <c r="Y168" i="136"/>
  <c r="AK168" i="136"/>
  <c r="AW168" i="136"/>
  <c r="BI168" i="136"/>
  <c r="BU168" i="136"/>
  <c r="CS168" i="136"/>
  <c r="M181" i="136"/>
  <c r="Y181" i="136"/>
  <c r="AK181" i="136"/>
  <c r="AW181" i="136"/>
  <c r="BI181" i="136"/>
  <c r="BU181" i="136"/>
  <c r="CG181" i="136"/>
  <c r="CS181" i="136"/>
  <c r="CZ220" i="136"/>
  <c r="DB216" i="136"/>
  <c r="DA100" i="136"/>
  <c r="AN216" i="136"/>
  <c r="BI220" i="136"/>
  <c r="H220" i="136"/>
  <c r="CD220" i="136"/>
  <c r="CE113" i="136"/>
  <c r="DB220" i="136"/>
  <c r="BP217" i="136"/>
  <c r="AJ216" i="136"/>
  <c r="CS216" i="136"/>
  <c r="I220" i="136"/>
  <c r="S220" i="136"/>
  <c r="BL216" i="136"/>
  <c r="BC216" i="136"/>
  <c r="BR217" i="136"/>
  <c r="CH216" i="136"/>
  <c r="BH220" i="136"/>
  <c r="N220" i="136"/>
  <c r="AE220" i="136"/>
  <c r="N216" i="136"/>
  <c r="AQ220" i="136"/>
  <c r="BP220" i="136"/>
  <c r="R23" i="137"/>
  <c r="BZ78" i="137"/>
  <c r="V78" i="137"/>
  <c r="AF35" i="137"/>
  <c r="CL39" i="137"/>
  <c r="AF39" i="137"/>
  <c r="AV48" i="137"/>
  <c r="FU78" i="137"/>
  <c r="AQ52" i="137"/>
  <c r="AV91" i="137"/>
  <c r="AQ39" i="137"/>
  <c r="GR78" i="137"/>
  <c r="FD78" i="137"/>
  <c r="DZ52" i="137"/>
  <c r="FF52" i="137"/>
  <c r="CZ52" i="137"/>
  <c r="AV65" i="137"/>
  <c r="AV62" i="137"/>
  <c r="AV88" i="137"/>
  <c r="CZ49" i="137"/>
  <c r="CF87" i="137"/>
  <c r="R26" i="137"/>
  <c r="DT52" i="137"/>
  <c r="AQ169" i="137"/>
  <c r="K104" i="137"/>
  <c r="AQ166" i="137"/>
  <c r="AQ139" i="137"/>
  <c r="AE130" i="137"/>
  <c r="CJ130" i="137"/>
  <c r="H139" i="137"/>
  <c r="BL169" i="137"/>
  <c r="FI130" i="137"/>
  <c r="BA169" i="137"/>
  <c r="BA165" i="137"/>
  <c r="DU156" i="137"/>
  <c r="FC182" i="137"/>
  <c r="CI156" i="137"/>
  <c r="CJ126" i="137"/>
  <c r="GJ182" i="137"/>
  <c r="CO182" i="137"/>
  <c r="FF195" i="137"/>
  <c r="CK152" i="137"/>
  <c r="L113" i="137"/>
  <c r="BL165" i="137"/>
  <c r="U143" i="137"/>
  <c r="GI208" i="137"/>
  <c r="GI156" i="137"/>
  <c r="FJ143" i="137"/>
  <c r="CV182" i="137"/>
  <c r="CI126" i="137"/>
  <c r="I143" i="137"/>
  <c r="FO143" i="137"/>
  <c r="BW126" i="137"/>
  <c r="CT104" i="137"/>
  <c r="FK208" i="137"/>
  <c r="DZ169" i="137"/>
  <c r="EC156" i="137"/>
  <c r="FL156" i="137"/>
  <c r="BZ117" i="137"/>
  <c r="DQ117" i="137"/>
  <c r="GI169" i="137"/>
  <c r="DP117" i="137"/>
  <c r="BJ126" i="137"/>
  <c r="BX208" i="137"/>
  <c r="BF130" i="137"/>
  <c r="BM130" i="137"/>
  <c r="Q75" i="137"/>
  <c r="DX39" i="137"/>
  <c r="DY78" i="137"/>
  <c r="BX91" i="137"/>
  <c r="FK91" i="137"/>
  <c r="BF75" i="137"/>
  <c r="AW35" i="137"/>
  <c r="AT91" i="137"/>
  <c r="EA26" i="137"/>
  <c r="CD91" i="137"/>
  <c r="BN91" i="137"/>
  <c r="AQ49" i="137"/>
  <c r="BV78" i="137"/>
  <c r="BY39" i="137"/>
  <c r="EY65" i="137"/>
  <c r="CQ35" i="137"/>
  <c r="GQ78" i="137"/>
  <c r="FT65" i="137"/>
  <c r="GE65" i="137"/>
  <c r="EF78" i="137"/>
  <c r="BO78" i="137"/>
  <c r="BC52" i="137"/>
  <c r="GE78" i="137"/>
  <c r="DX65" i="137"/>
  <c r="ER52" i="137"/>
  <c r="EP65" i="137"/>
  <c r="EC65" i="137"/>
  <c r="GC65" i="137"/>
  <c r="GT52" i="137"/>
  <c r="DO52" i="137"/>
  <c r="E78" i="137"/>
  <c r="BM75" i="137"/>
  <c r="F78" i="137"/>
  <c r="BD78" i="137"/>
  <c r="DC52" i="137"/>
  <c r="DS39" i="137"/>
  <c r="EN26" i="137"/>
  <c r="EO130" i="137"/>
  <c r="CP130" i="137"/>
  <c r="EJ143" i="137"/>
  <c r="Q130" i="137"/>
  <c r="BV101" i="137"/>
  <c r="ER104" i="137"/>
  <c r="AP117" i="137"/>
  <c r="DN169" i="137"/>
  <c r="GQ143" i="137"/>
  <c r="GN143" i="137"/>
  <c r="CO104" i="137"/>
  <c r="FG169" i="137"/>
  <c r="FP143" i="137"/>
  <c r="ER195" i="137"/>
  <c r="FD143" i="137"/>
  <c r="U156" i="137"/>
  <c r="Q156" i="137"/>
  <c r="GT182" i="137"/>
  <c r="DO117" i="137"/>
  <c r="J143" i="137"/>
  <c r="CE208" i="137"/>
  <c r="BP143" i="137"/>
  <c r="AI208" i="137"/>
  <c r="DA169" i="137"/>
  <c r="DK169" i="137"/>
  <c r="BB117" i="137"/>
  <c r="GK195" i="137"/>
  <c r="EX182" i="137"/>
  <c r="FY117" i="137"/>
  <c r="DN130" i="137"/>
  <c r="EF143" i="137"/>
  <c r="DJ195" i="137"/>
  <c r="DX195" i="137"/>
  <c r="EE195" i="137"/>
  <c r="EM156" i="137"/>
  <c r="FA130" i="137"/>
  <c r="GA143" i="137"/>
  <c r="EY156" i="137"/>
  <c r="FJ182" i="137"/>
  <c r="FR169" i="137"/>
  <c r="AB156" i="137"/>
  <c r="ET169" i="137"/>
  <c r="FO156" i="137"/>
  <c r="ES156" i="137"/>
  <c r="GV117" i="137"/>
  <c r="EX143" i="137"/>
  <c r="DV117" i="137"/>
  <c r="AT130" i="137"/>
  <c r="S169" i="137"/>
  <c r="AZ169" i="137"/>
  <c r="H156" i="137"/>
  <c r="AF156" i="137"/>
  <c r="BF169" i="137"/>
  <c r="DU182" i="137"/>
  <c r="FO182" i="137"/>
  <c r="FU169" i="137"/>
  <c r="EA117" i="137"/>
  <c r="DD117" i="137"/>
  <c r="BP117" i="137"/>
  <c r="BN195" i="137"/>
  <c r="U169" i="137"/>
  <c r="T156" i="137"/>
  <c r="AC156" i="137"/>
  <c r="FS195" i="137"/>
  <c r="DF195" i="137"/>
  <c r="GT169" i="137"/>
  <c r="GQ182" i="137"/>
  <c r="DV182" i="137"/>
  <c r="DH156" i="137"/>
  <c r="DE169" i="137"/>
  <c r="DS156" i="137"/>
  <c r="EH156" i="137"/>
  <c r="ET182" i="137"/>
  <c r="BD117" i="137"/>
  <c r="CW104" i="137"/>
  <c r="CN104" i="137"/>
  <c r="BE104" i="137"/>
  <c r="CG104" i="137"/>
  <c r="AU100" i="137"/>
  <c r="FK104" i="137"/>
  <c r="G104" i="137"/>
  <c r="EU104" i="137"/>
  <c r="EY104" i="137"/>
  <c r="FZ104" i="137"/>
  <c r="AI100" i="137"/>
  <c r="FV104" i="137"/>
  <c r="BC100" i="137"/>
  <c r="FX104" i="137"/>
  <c r="DW104" i="137"/>
  <c r="EO104" i="137"/>
  <c r="J104" i="137"/>
  <c r="AY104" i="137"/>
  <c r="EJ104" i="137"/>
  <c r="E104" i="137"/>
  <c r="E101" i="137"/>
  <c r="BN78" i="137"/>
  <c r="AG91" i="137"/>
  <c r="BO49" i="137"/>
  <c r="BY74" i="137"/>
  <c r="BN74" i="137"/>
  <c r="EG91" i="137"/>
  <c r="EK65" i="137"/>
  <c r="EP78" i="137"/>
  <c r="FT91" i="137"/>
  <c r="FG78" i="137"/>
  <c r="FY91" i="137"/>
  <c r="CX49" i="137"/>
  <c r="CV91" i="137"/>
  <c r="FM91" i="137"/>
  <c r="FF91" i="137"/>
  <c r="FN52" i="137"/>
  <c r="DW52" i="137"/>
  <c r="AR36" i="137"/>
  <c r="FW52" i="137"/>
  <c r="DX35" i="137"/>
  <c r="GO52" i="137"/>
  <c r="FR39" i="137"/>
  <c r="GG22" i="137"/>
  <c r="DA23" i="137"/>
  <c r="DP26" i="137"/>
  <c r="DO26" i="137"/>
  <c r="GJ26" i="137"/>
  <c r="J26" i="137"/>
  <c r="EQ26" i="137"/>
  <c r="DA26" i="137"/>
  <c r="CM113" i="136"/>
  <c r="CY113" i="136"/>
  <c r="I216" i="136"/>
  <c r="J220" i="136"/>
  <c r="E142" i="136"/>
  <c r="K181" i="136"/>
  <c r="W181" i="136"/>
  <c r="AU181" i="136"/>
  <c r="BG181" i="136"/>
  <c r="BS181" i="136"/>
  <c r="CE181" i="136"/>
  <c r="CQ181" i="136"/>
  <c r="BG164" i="136"/>
  <c r="I217" i="136"/>
  <c r="L129" i="136"/>
  <c r="X129" i="136"/>
  <c r="AJ129" i="136"/>
  <c r="AV129" i="136"/>
  <c r="BH129" i="136"/>
  <c r="BT129" i="136"/>
  <c r="CR129" i="136"/>
  <c r="F129" i="136"/>
  <c r="R129" i="136"/>
  <c r="AD129" i="136"/>
  <c r="AP129" i="136"/>
  <c r="BB129" i="136"/>
  <c r="BN129" i="136"/>
  <c r="BZ129" i="136"/>
  <c r="CL129" i="136"/>
  <c r="CX129" i="136"/>
  <c r="BR164" i="136"/>
  <c r="AE190" i="136"/>
  <c r="N129" i="136"/>
  <c r="Z129" i="136"/>
  <c r="AL129" i="136"/>
  <c r="AX129" i="136"/>
  <c r="BJ129" i="136"/>
  <c r="BV129" i="136"/>
  <c r="CT129" i="136"/>
  <c r="N142" i="136"/>
  <c r="Z142" i="136"/>
  <c r="AL142" i="136"/>
  <c r="AX142" i="136"/>
  <c r="BJ142" i="136"/>
  <c r="BV142" i="136"/>
  <c r="CT142" i="136"/>
  <c r="N194" i="136"/>
  <c r="Z194" i="136"/>
  <c r="AL194" i="136"/>
  <c r="AX194" i="136"/>
  <c r="BJ194" i="136"/>
  <c r="BV194" i="136"/>
  <c r="CH194" i="136"/>
  <c r="CT194" i="136"/>
  <c r="BO190" i="136"/>
  <c r="F216" i="136"/>
  <c r="O103" i="136"/>
  <c r="BK103" i="136"/>
  <c r="BW103" i="136"/>
  <c r="CI103" i="136"/>
  <c r="CU103" i="136"/>
  <c r="O129" i="136"/>
  <c r="AA129" i="136"/>
  <c r="AM129" i="136"/>
  <c r="AY129" i="136"/>
  <c r="BK129" i="136"/>
  <c r="BW129" i="136"/>
  <c r="CI129" i="136"/>
  <c r="CU129" i="136"/>
  <c r="AM168" i="136"/>
  <c r="AY168" i="136"/>
  <c r="BK168" i="136"/>
  <c r="BW168" i="136"/>
  <c r="CU168" i="136"/>
  <c r="BK194" i="136"/>
  <c r="BW194" i="136"/>
  <c r="CI194" i="136"/>
  <c r="CU194" i="136"/>
  <c r="P103" i="136"/>
  <c r="AB103" i="136"/>
  <c r="AN103" i="136"/>
  <c r="AZ103" i="136"/>
  <c r="BL103" i="136"/>
  <c r="BX103" i="136"/>
  <c r="CJ103" i="136"/>
  <c r="CV103" i="136"/>
  <c r="P129" i="136"/>
  <c r="AB129" i="136"/>
  <c r="AN129" i="136"/>
  <c r="AZ129" i="136"/>
  <c r="BL129" i="136"/>
  <c r="BX129" i="136"/>
  <c r="CJ129" i="136"/>
  <c r="CV129" i="136"/>
  <c r="AB168" i="136"/>
  <c r="AN168" i="136"/>
  <c r="AZ168" i="136"/>
  <c r="BL168" i="136"/>
  <c r="BX168" i="136"/>
  <c r="CJ168" i="136"/>
  <c r="CV168" i="136"/>
  <c r="F203" i="136"/>
  <c r="G113" i="136"/>
  <c r="CA113" i="136"/>
  <c r="DB100" i="136"/>
  <c r="I103" i="136"/>
  <c r="U103" i="136"/>
  <c r="AG103" i="136"/>
  <c r="AS103" i="136"/>
  <c r="BE103" i="136"/>
  <c r="BQ103" i="136"/>
  <c r="CC103" i="136"/>
  <c r="CO103" i="136"/>
  <c r="DA103" i="136"/>
  <c r="J103" i="136"/>
  <c r="V103" i="136"/>
  <c r="AH103" i="136"/>
  <c r="AT103" i="136"/>
  <c r="BF103" i="136"/>
  <c r="BR103" i="136"/>
  <c r="CD103" i="136"/>
  <c r="CP103" i="136"/>
  <c r="DB103" i="136"/>
  <c r="I100" i="136"/>
  <c r="T100" i="136"/>
  <c r="U100" i="136"/>
  <c r="AT100" i="136"/>
  <c r="CY100" i="136"/>
  <c r="CZ100" i="136"/>
  <c r="CW35" i="136"/>
  <c r="CW34" i="136"/>
  <c r="BY35" i="136"/>
  <c r="BY34" i="136"/>
  <c r="BA35" i="136"/>
  <c r="BA34" i="136"/>
  <c r="AC35" i="136"/>
  <c r="AC34" i="136"/>
  <c r="AS50" i="136"/>
  <c r="CI50" i="136"/>
  <c r="BK50" i="136"/>
  <c r="AY50" i="136"/>
  <c r="AM50" i="136"/>
  <c r="AA50" i="136"/>
  <c r="O50" i="136"/>
  <c r="K63" i="136"/>
  <c r="O63" i="136"/>
  <c r="CU63" i="136"/>
  <c r="CI63" i="136"/>
  <c r="BW63" i="136"/>
  <c r="BK63" i="136"/>
  <c r="AY63" i="136"/>
  <c r="AM63" i="136"/>
  <c r="AA63" i="136"/>
  <c r="BV76" i="136"/>
  <c r="CN76" i="136"/>
  <c r="BP76" i="136"/>
  <c r="H76" i="136"/>
  <c r="CH50" i="136"/>
  <c r="BV50" i="136"/>
  <c r="BJ50" i="136"/>
  <c r="AX50" i="136"/>
  <c r="AL50" i="136"/>
  <c r="Z50" i="136"/>
  <c r="N50" i="136"/>
  <c r="CT63" i="136"/>
  <c r="CH63" i="136"/>
  <c r="BJ63" i="136"/>
  <c r="AX63" i="136"/>
  <c r="AL63" i="136"/>
  <c r="Z63" i="136"/>
  <c r="V50" i="136"/>
  <c r="CG50" i="136"/>
  <c r="BU50" i="136"/>
  <c r="BI50" i="136"/>
  <c r="AW50" i="136"/>
  <c r="AK50" i="136"/>
  <c r="Y50" i="136"/>
  <c r="M50" i="136"/>
  <c r="CS63" i="136"/>
  <c r="CG63" i="136"/>
  <c r="BI63" i="136"/>
  <c r="AW63" i="136"/>
  <c r="AK63" i="136"/>
  <c r="Y63" i="136"/>
  <c r="BT76" i="136"/>
  <c r="AD76" i="136"/>
  <c r="F37" i="136"/>
  <c r="R37" i="136"/>
  <c r="AD37" i="136"/>
  <c r="AP37" i="136"/>
  <c r="BB37" i="136"/>
  <c r="BN37" i="136"/>
  <c r="CF50" i="136"/>
  <c r="BT50" i="136"/>
  <c r="BH50" i="136"/>
  <c r="AV50" i="136"/>
  <c r="AJ50" i="136"/>
  <c r="X50" i="136"/>
  <c r="CR63" i="136"/>
  <c r="AJ63" i="136"/>
  <c r="X63" i="136"/>
  <c r="BS76" i="136"/>
  <c r="E73" i="136"/>
  <c r="AM49" i="136"/>
  <c r="AM47" i="136" s="1"/>
  <c r="CU50" i="136"/>
  <c r="CQ50" i="136"/>
  <c r="CE50" i="136"/>
  <c r="BS50" i="136"/>
  <c r="BG50" i="136"/>
  <c r="AU50" i="136"/>
  <c r="AI50" i="136"/>
  <c r="BU63" i="136"/>
  <c r="CQ63" i="136"/>
  <c r="AI63" i="136"/>
  <c r="W63" i="136"/>
  <c r="BR76" i="136"/>
  <c r="CV76" i="136"/>
  <c r="CJ76" i="136"/>
  <c r="BL76" i="136"/>
  <c r="AZ76" i="136"/>
  <c r="AN76" i="136"/>
  <c r="AB76" i="136"/>
  <c r="P76" i="136"/>
  <c r="CT50" i="136"/>
  <c r="CD50" i="136"/>
  <c r="BR50" i="136"/>
  <c r="BF50" i="136"/>
  <c r="AT50" i="136"/>
  <c r="DB63" i="136"/>
  <c r="CP63" i="136"/>
  <c r="V63" i="136"/>
  <c r="AW76" i="136"/>
  <c r="CU76" i="136"/>
  <c r="CI76" i="136"/>
  <c r="BK76" i="136"/>
  <c r="AY76" i="136"/>
  <c r="AM76" i="136"/>
  <c r="AA76" i="136"/>
  <c r="O76" i="136"/>
  <c r="CS50" i="136"/>
  <c r="CC50" i="136"/>
  <c r="BV62" i="136"/>
  <c r="BV60" i="136" s="1"/>
  <c r="BS63" i="136"/>
  <c r="DA63" i="136"/>
  <c r="DA64" i="136" s="1"/>
  <c r="BQ63" i="136"/>
  <c r="BQ64" i="136" s="1"/>
  <c r="AS63" i="136"/>
  <c r="AS64" i="136" s="1"/>
  <c r="U63" i="136"/>
  <c r="U64" i="136" s="1"/>
  <c r="CT76" i="136"/>
  <c r="CH76" i="136"/>
  <c r="BJ76" i="136"/>
  <c r="AX76" i="136"/>
  <c r="AL76" i="136"/>
  <c r="N76" i="136"/>
  <c r="CZ50" i="136"/>
  <c r="BR63" i="136"/>
  <c r="CZ63" i="136"/>
  <c r="CB63" i="136"/>
  <c r="T63" i="136"/>
  <c r="T64" i="136" s="1"/>
  <c r="BY75" i="136"/>
  <c r="BY73" i="136" s="1"/>
  <c r="V76" i="136"/>
  <c r="CS76" i="136"/>
  <c r="CG76" i="136"/>
  <c r="BI76" i="136"/>
  <c r="AK76" i="136"/>
  <c r="Y76" i="136"/>
  <c r="M76" i="136"/>
  <c r="CY50" i="136"/>
  <c r="CA50" i="136"/>
  <c r="BC50" i="136"/>
  <c r="AE50" i="136"/>
  <c r="CF76" i="136"/>
  <c r="BH76" i="136"/>
  <c r="AJ76" i="136"/>
  <c r="X76" i="136"/>
  <c r="DB50" i="136"/>
  <c r="AU63" i="136"/>
  <c r="CE76" i="136"/>
  <c r="AU76" i="136"/>
  <c r="AI76" i="136"/>
  <c r="W76" i="136"/>
  <c r="CP76" i="136"/>
  <c r="BF76" i="136"/>
  <c r="AT76" i="136"/>
  <c r="CJ50" i="136"/>
  <c r="BX50" i="136"/>
  <c r="BL50" i="136"/>
  <c r="AZ50" i="136"/>
  <c r="AN50" i="136"/>
  <c r="AB50" i="136"/>
  <c r="P50" i="136"/>
  <c r="CV63" i="136"/>
  <c r="CJ63" i="136"/>
  <c r="BX63" i="136"/>
  <c r="BL63" i="136"/>
  <c r="AZ63" i="136"/>
  <c r="AN63" i="136"/>
  <c r="AB63" i="136"/>
  <c r="CO76" i="136"/>
  <c r="CO77" i="136" s="1"/>
  <c r="BQ76" i="136"/>
  <c r="BQ77" i="136" s="1"/>
  <c r="AS76" i="136"/>
  <c r="AS77" i="136" s="1"/>
  <c r="U76" i="136"/>
  <c r="I76" i="136"/>
  <c r="CW21" i="136"/>
  <c r="CW22" i="136"/>
  <c r="CK21" i="136"/>
  <c r="CK22" i="136"/>
  <c r="BY21" i="136"/>
  <c r="BY22" i="136"/>
  <c r="BM21" i="136"/>
  <c r="BM22" i="136"/>
  <c r="BA21" i="136"/>
  <c r="BA22" i="136"/>
  <c r="AO21" i="136"/>
  <c r="AO22" i="136"/>
  <c r="AC21" i="136"/>
  <c r="AC22" i="136"/>
  <c r="CS21" i="136"/>
  <c r="CS22" i="136"/>
  <c r="CG21" i="136"/>
  <c r="CG22" i="136"/>
  <c r="BU21" i="136"/>
  <c r="BU22" i="136"/>
  <c r="BI21" i="136"/>
  <c r="BI22" i="136"/>
  <c r="AW21" i="136"/>
  <c r="AW22" i="136"/>
  <c r="AK21" i="136"/>
  <c r="AK22" i="136"/>
  <c r="CR21" i="136"/>
  <c r="CR22" i="136"/>
  <c r="CQ21" i="136"/>
  <c r="CQ22" i="136"/>
  <c r="BS21" i="136"/>
  <c r="BS22" i="136"/>
  <c r="AU21" i="136"/>
  <c r="AU22" i="136"/>
  <c r="W21" i="136"/>
  <c r="W22" i="136"/>
  <c r="E24" i="136"/>
  <c r="CQ24" i="136"/>
  <c r="CQ25" i="136" s="1"/>
  <c r="CE24" i="136"/>
  <c r="BS24" i="136"/>
  <c r="BS25" i="136" s="1"/>
  <c r="BG24" i="136"/>
  <c r="AU24" i="136"/>
  <c r="AU25" i="136" s="1"/>
  <c r="AI24" i="136"/>
  <c r="W24" i="136"/>
  <c r="W25" i="136" s="1"/>
  <c r="K24" i="136"/>
  <c r="H24" i="136"/>
  <c r="DB24" i="136"/>
  <c r="CP24" i="136"/>
  <c r="CD24" i="136"/>
  <c r="BR24" i="136"/>
  <c r="BF24" i="136"/>
  <c r="AT24" i="136"/>
  <c r="AH24" i="136"/>
  <c r="V24" i="136"/>
  <c r="J24" i="136"/>
  <c r="G24" i="136"/>
  <c r="DA24" i="136"/>
  <c r="CO24" i="136"/>
  <c r="CC24" i="136"/>
  <c r="BQ24" i="136"/>
  <c r="BE24" i="136"/>
  <c r="AS24" i="136"/>
  <c r="AG24" i="136"/>
  <c r="U24" i="136"/>
  <c r="I24" i="136"/>
  <c r="F24" i="136"/>
  <c r="CZ24" i="136"/>
  <c r="CN24" i="136"/>
  <c r="CB24" i="136"/>
  <c r="BP24" i="136"/>
  <c r="BD24" i="136"/>
  <c r="AR24" i="136"/>
  <c r="AF24" i="136"/>
  <c r="T24" i="136"/>
  <c r="CY24" i="136"/>
  <c r="CM24" i="136"/>
  <c r="CA24" i="136"/>
  <c r="BO24" i="136"/>
  <c r="BC24" i="136"/>
  <c r="AQ24" i="136"/>
  <c r="AE24" i="136"/>
  <c r="S24" i="136"/>
  <c r="CX24" i="136"/>
  <c r="CL24" i="136"/>
  <c r="BZ24" i="136"/>
  <c r="BN24" i="136"/>
  <c r="BB24" i="136"/>
  <c r="AP24" i="136"/>
  <c r="AD24" i="136"/>
  <c r="R24" i="136"/>
  <c r="CW24" i="136"/>
  <c r="CW25" i="136" s="1"/>
  <c r="CK24" i="136"/>
  <c r="CK25" i="136" s="1"/>
  <c r="BY24" i="136"/>
  <c r="BY25" i="136" s="1"/>
  <c r="BM24" i="136"/>
  <c r="BM25" i="136" s="1"/>
  <c r="BA24" i="136"/>
  <c r="BA25" i="136" s="1"/>
  <c r="AO24" i="136"/>
  <c r="AO25" i="136" s="1"/>
  <c r="AC24" i="136"/>
  <c r="AC25" i="136" s="1"/>
  <c r="Q24" i="136"/>
  <c r="CV24" i="136"/>
  <c r="CJ24" i="136"/>
  <c r="BX24" i="136"/>
  <c r="BL24" i="136"/>
  <c r="AZ24" i="136"/>
  <c r="AN24" i="136"/>
  <c r="AB24" i="136"/>
  <c r="P24" i="136"/>
  <c r="CU24" i="136"/>
  <c r="CI24" i="136"/>
  <c r="BW24" i="136"/>
  <c r="BK24" i="136"/>
  <c r="AY24" i="136"/>
  <c r="AM24" i="136"/>
  <c r="AA24" i="136"/>
  <c r="O24" i="136"/>
  <c r="CT24" i="136"/>
  <c r="CH24" i="136"/>
  <c r="BV24" i="136"/>
  <c r="BJ24" i="136"/>
  <c r="AX24" i="136"/>
  <c r="AL24" i="136"/>
  <c r="Z24" i="136"/>
  <c r="N24" i="136"/>
  <c r="CS24" i="136"/>
  <c r="CS25" i="136" s="1"/>
  <c r="CG24" i="136"/>
  <c r="CG25" i="136" s="1"/>
  <c r="BU24" i="136"/>
  <c r="BU25" i="136" s="1"/>
  <c r="BI24" i="136"/>
  <c r="BI25" i="136" s="1"/>
  <c r="AW24" i="136"/>
  <c r="AW25" i="136" s="1"/>
  <c r="AK24" i="136"/>
  <c r="AK25" i="136" s="1"/>
  <c r="Y24" i="136"/>
  <c r="M24" i="136"/>
  <c r="CR24" i="136"/>
  <c r="CR25" i="136" s="1"/>
  <c r="CF24" i="136"/>
  <c r="BT24" i="136"/>
  <c r="BH24" i="136"/>
  <c r="AV24" i="136"/>
  <c r="AJ24" i="136"/>
  <c r="X24" i="136"/>
  <c r="AX218" i="137"/>
  <c r="CN218" i="137"/>
  <c r="BB218" i="137"/>
  <c r="AB217" i="137"/>
  <c r="AH218" i="137"/>
  <c r="AT218" i="137"/>
  <c r="F218" i="137"/>
  <c r="N217" i="137"/>
  <c r="BK218" i="137"/>
  <c r="AA218" i="137"/>
  <c r="CZ218" i="137"/>
  <c r="BR218" i="137"/>
  <c r="AF218" i="137"/>
  <c r="AY218" i="137"/>
  <c r="AO218" i="137"/>
  <c r="AM217" i="137"/>
  <c r="G218" i="137"/>
  <c r="AC218" i="137"/>
  <c r="AH217" i="137"/>
  <c r="O218" i="137"/>
  <c r="BY205" i="137"/>
  <c r="K208" i="137"/>
  <c r="DX208" i="137"/>
  <c r="BJ208" i="137"/>
  <c r="AU208" i="137"/>
  <c r="AX208" i="137"/>
  <c r="BJ205" i="137"/>
  <c r="FP208" i="137"/>
  <c r="R205" i="137"/>
  <c r="BU208" i="137"/>
  <c r="BK205" i="137"/>
  <c r="CH208" i="137"/>
  <c r="K205" i="137"/>
  <c r="GT208" i="137"/>
  <c r="DA208" i="137"/>
  <c r="K204" i="137"/>
  <c r="AH208" i="137"/>
  <c r="EY208" i="137"/>
  <c r="FX208" i="137"/>
  <c r="AH205" i="137"/>
  <c r="F205" i="137"/>
  <c r="GA208" i="137"/>
  <c r="DE208" i="137"/>
  <c r="EZ208" i="137"/>
  <c r="BV205" i="137"/>
  <c r="BV208" i="137"/>
  <c r="FY208" i="137"/>
  <c r="DC208" i="137"/>
  <c r="GL208" i="137"/>
  <c r="FL208" i="137"/>
  <c r="CA204" i="137"/>
  <c r="W208" i="137"/>
  <c r="FZ208" i="137"/>
  <c r="BT208" i="137"/>
  <c r="FC208" i="137"/>
  <c r="EN208" i="137"/>
  <c r="BN204" i="137"/>
  <c r="EM208" i="137"/>
  <c r="EA208" i="137"/>
  <c r="EX208" i="137"/>
  <c r="DO208" i="137"/>
  <c r="DT208" i="137"/>
  <c r="BA204" i="137"/>
  <c r="AX204" i="137"/>
  <c r="FO208" i="137"/>
  <c r="L204" i="137"/>
  <c r="AL205" i="137"/>
  <c r="FN208" i="137"/>
  <c r="BS208" i="137"/>
  <c r="DG208" i="137"/>
  <c r="DR208" i="137"/>
  <c r="BO205" i="137"/>
  <c r="BG208" i="137"/>
  <c r="FU208" i="137"/>
  <c r="AA204" i="137"/>
  <c r="BC205" i="137"/>
  <c r="BS205" i="137"/>
  <c r="L208" i="137"/>
  <c r="EO208" i="137"/>
  <c r="W192" i="137"/>
  <c r="W195" i="137"/>
  <c r="EX195" i="137"/>
  <c r="DZ195" i="137"/>
  <c r="DU195" i="137"/>
  <c r="GS195" i="137"/>
  <c r="DG195" i="137"/>
  <c r="EP195" i="137"/>
  <c r="GI195" i="137"/>
  <c r="FI195" i="137"/>
  <c r="DT195" i="137"/>
  <c r="DD195" i="137"/>
  <c r="EY195" i="137"/>
  <c r="AI191" i="137"/>
  <c r="FG195" i="137"/>
  <c r="AI195" i="137"/>
  <c r="GM195" i="137"/>
  <c r="GJ195" i="137"/>
  <c r="EM195" i="137"/>
  <c r="AZ195" i="137"/>
  <c r="GT195" i="137"/>
  <c r="AO195" i="137"/>
  <c r="BB182" i="137"/>
  <c r="AP182" i="137"/>
  <c r="BN182" i="137"/>
  <c r="AW178" i="137"/>
  <c r="AD182" i="137"/>
  <c r="DJ182" i="137"/>
  <c r="DS182" i="137"/>
  <c r="EJ182" i="137"/>
  <c r="FR182" i="137"/>
  <c r="DH182" i="137"/>
  <c r="GI182" i="137"/>
  <c r="FF182" i="137"/>
  <c r="AR178" i="137"/>
  <c r="DI182" i="137"/>
  <c r="FX182" i="137"/>
  <c r="FK182" i="137"/>
  <c r="J178" i="137"/>
  <c r="M182" i="137"/>
  <c r="M178" i="137"/>
  <c r="EZ182" i="137"/>
  <c r="K178" i="137"/>
  <c r="GL182" i="137"/>
  <c r="J182" i="137"/>
  <c r="BD182" i="137"/>
  <c r="DK182" i="137"/>
  <c r="AR182" i="137"/>
  <c r="EC182" i="137"/>
  <c r="DO182" i="137"/>
  <c r="EA182" i="137"/>
  <c r="BD178" i="137"/>
  <c r="GC182" i="137"/>
  <c r="GM182" i="137"/>
  <c r="M165" i="137"/>
  <c r="AH166" i="137"/>
  <c r="AH169" i="137"/>
  <c r="N166" i="137"/>
  <c r="AY169" i="137"/>
  <c r="GJ169" i="137"/>
  <c r="EK169" i="137"/>
  <c r="GV169" i="137"/>
  <c r="GH169" i="137"/>
  <c r="EW169" i="137"/>
  <c r="FL169" i="137"/>
  <c r="GD169" i="137"/>
  <c r="EA169" i="137"/>
  <c r="DC169" i="137"/>
  <c r="BF166" i="137"/>
  <c r="H169" i="137"/>
  <c r="BF165" i="137"/>
  <c r="FV169" i="137"/>
  <c r="AT166" i="137"/>
  <c r="AG165" i="137"/>
  <c r="GF169" i="137"/>
  <c r="DP169" i="137"/>
  <c r="AT169" i="137"/>
  <c r="CL169" i="137"/>
  <c r="N169" i="137"/>
  <c r="BP169" i="137"/>
  <c r="FF169" i="137"/>
  <c r="GS169" i="137"/>
  <c r="AE169" i="137"/>
  <c r="BB169" i="137"/>
  <c r="E169" i="137"/>
  <c r="CE156" i="137"/>
  <c r="BZ152" i="137"/>
  <c r="AU156" i="137"/>
  <c r="AN156" i="137"/>
  <c r="AS156" i="137"/>
  <c r="AG156" i="137"/>
  <c r="GH156" i="137"/>
  <c r="AL152" i="137"/>
  <c r="AS152" i="137"/>
  <c r="AT152" i="137"/>
  <c r="AH152" i="137"/>
  <c r="EN156" i="137"/>
  <c r="AG152" i="137"/>
  <c r="FS156" i="137"/>
  <c r="BF152" i="137"/>
  <c r="H152" i="137"/>
  <c r="H153" i="137"/>
  <c r="CL152" i="137"/>
  <c r="BF156" i="137"/>
  <c r="AT156" i="137"/>
  <c r="FY156" i="137"/>
  <c r="AH156" i="137"/>
  <c r="FA156" i="137"/>
  <c r="GJ156" i="137"/>
  <c r="EZ156" i="137"/>
  <c r="AL156" i="137"/>
  <c r="CL156" i="137"/>
  <c r="BE152" i="137"/>
  <c r="GE156" i="137"/>
  <c r="GC156" i="137"/>
  <c r="BZ156" i="137"/>
  <c r="ED156" i="137"/>
  <c r="AX153" i="137"/>
  <c r="BN156" i="137"/>
  <c r="DP156" i="137"/>
  <c r="G152" i="137"/>
  <c r="BE156" i="137"/>
  <c r="FC156" i="137"/>
  <c r="E156" i="137"/>
  <c r="E152" i="137"/>
  <c r="N143" i="137"/>
  <c r="BI143" i="137"/>
  <c r="P143" i="137"/>
  <c r="CB143" i="137"/>
  <c r="EI143" i="137"/>
  <c r="AR143" i="137"/>
  <c r="AT140" i="137"/>
  <c r="H143" i="137"/>
  <c r="DH143" i="137"/>
  <c r="FZ143" i="137"/>
  <c r="AB143" i="137"/>
  <c r="EV143" i="137"/>
  <c r="AA140" i="137"/>
  <c r="DX143" i="137"/>
  <c r="CH143" i="137"/>
  <c r="M143" i="137"/>
  <c r="N140" i="137"/>
  <c r="DZ143" i="137"/>
  <c r="F139" i="137"/>
  <c r="DS143" i="137"/>
  <c r="GF143" i="137"/>
  <c r="N139" i="137"/>
  <c r="Q139" i="137"/>
  <c r="BW143" i="137"/>
  <c r="BY140" i="137"/>
  <c r="BY143" i="137"/>
  <c r="DB143" i="137"/>
  <c r="BG140" i="137"/>
  <c r="BN139" i="137"/>
  <c r="Z143" i="137"/>
  <c r="DW143" i="137"/>
  <c r="BO139" i="137"/>
  <c r="CA143" i="137"/>
  <c r="BO143" i="137"/>
  <c r="AL139" i="137"/>
  <c r="BG139" i="137"/>
  <c r="FU143" i="137"/>
  <c r="AA143" i="137"/>
  <c r="CA139" i="137"/>
  <c r="Z140" i="137"/>
  <c r="FR143" i="137"/>
  <c r="ES143" i="137"/>
  <c r="FC143" i="137"/>
  <c r="EQ143" i="137"/>
  <c r="DU143" i="137"/>
  <c r="AD140" i="137"/>
  <c r="AF143" i="137"/>
  <c r="T130" i="137"/>
  <c r="BF126" i="137"/>
  <c r="AT127" i="137"/>
  <c r="AG127" i="137"/>
  <c r="BY130" i="137"/>
  <c r="EM130" i="137"/>
  <c r="G126" i="137"/>
  <c r="AG130" i="137"/>
  <c r="DO130" i="137"/>
  <c r="GF130" i="137"/>
  <c r="G130" i="137"/>
  <c r="DC130" i="137"/>
  <c r="DM130" i="137"/>
  <c r="CE126" i="137"/>
  <c r="AU126" i="137"/>
  <c r="CM130" i="137"/>
  <c r="CA130" i="137"/>
  <c r="BR126" i="137"/>
  <c r="GK130" i="137"/>
  <c r="FW130" i="137"/>
  <c r="EL130" i="137"/>
  <c r="FB130" i="137"/>
  <c r="CH127" i="137"/>
  <c r="AP127" i="137"/>
  <c r="CH130" i="137"/>
  <c r="EY130" i="137"/>
  <c r="BQ130" i="137"/>
  <c r="CM126" i="137"/>
  <c r="CG127" i="137"/>
  <c r="GB130" i="137"/>
  <c r="GJ130" i="137"/>
  <c r="GT130" i="137"/>
  <c r="GE130" i="137"/>
  <c r="V127" i="137"/>
  <c r="BG126" i="137"/>
  <c r="CV130" i="137"/>
  <c r="AX127" i="137"/>
  <c r="CG130" i="137"/>
  <c r="DH130" i="137"/>
  <c r="FX130" i="137"/>
  <c r="GU130" i="137"/>
  <c r="FG130" i="137"/>
  <c r="FU130" i="137"/>
  <c r="AI126" i="137"/>
  <c r="GG130" i="137"/>
  <c r="DD130" i="137"/>
  <c r="EW130" i="137"/>
  <c r="V130" i="137"/>
  <c r="BV127" i="137"/>
  <c r="CB127" i="137"/>
  <c r="BD127" i="137"/>
  <c r="DG130" i="137"/>
  <c r="FK130" i="137"/>
  <c r="CC126" i="137"/>
  <c r="S130" i="137"/>
  <c r="F127" i="137"/>
  <c r="F130" i="137"/>
  <c r="GI130" i="137"/>
  <c r="FJ130" i="137"/>
  <c r="BR130" i="137"/>
  <c r="AF130" i="137"/>
  <c r="BJ130" i="137"/>
  <c r="AM127" i="137"/>
  <c r="S126" i="137"/>
  <c r="AF127" i="137"/>
  <c r="AS127" i="137"/>
  <c r="AL130" i="137"/>
  <c r="DP130" i="137"/>
  <c r="EV130" i="137"/>
  <c r="FH130" i="137"/>
  <c r="FO130" i="137"/>
  <c r="DE130" i="137"/>
  <c r="BQ117" i="137"/>
  <c r="CZ117" i="137"/>
  <c r="CJ117" i="137"/>
  <c r="AY113" i="137"/>
  <c r="EG117" i="137"/>
  <c r="CT113" i="137"/>
  <c r="FC117" i="137"/>
  <c r="EO117" i="137"/>
  <c r="FW117" i="137"/>
  <c r="F117" i="137"/>
  <c r="G113" i="137"/>
  <c r="L117" i="137"/>
  <c r="BX117" i="137"/>
  <c r="CT117" i="137"/>
  <c r="BX114" i="137"/>
  <c r="AY117" i="137"/>
  <c r="CE117" i="137"/>
  <c r="EQ117" i="137"/>
  <c r="FK117" i="137"/>
  <c r="EN117" i="137"/>
  <c r="CJ114" i="137"/>
  <c r="G117" i="137"/>
  <c r="CQ117" i="137"/>
  <c r="CJ113" i="137"/>
  <c r="S117" i="137"/>
  <c r="GB117" i="137"/>
  <c r="GF117" i="137"/>
  <c r="BF113" i="137"/>
  <c r="GU117" i="137"/>
  <c r="FO117" i="137"/>
  <c r="S113" i="137"/>
  <c r="BK114" i="137"/>
  <c r="X117" i="137"/>
  <c r="FV117" i="137"/>
  <c r="DH117" i="137"/>
  <c r="FF117" i="137"/>
  <c r="GS117" i="137"/>
  <c r="CQ113" i="137"/>
  <c r="BF117" i="137"/>
  <c r="X114" i="137"/>
  <c r="GO117" i="137"/>
  <c r="EL117" i="137"/>
  <c r="GJ117" i="137"/>
  <c r="BK117" i="137"/>
  <c r="FX117" i="137"/>
  <c r="EM117" i="137"/>
  <c r="GL104" i="137"/>
  <c r="BG101" i="137"/>
  <c r="Z100" i="137"/>
  <c r="AG104" i="137"/>
  <c r="Q104" i="137"/>
  <c r="CJ101" i="137"/>
  <c r="GG104" i="137"/>
  <c r="FG104" i="137"/>
  <c r="FD104" i="137"/>
  <c r="Q101" i="137"/>
  <c r="FJ104" i="137"/>
  <c r="GT104" i="137"/>
  <c r="BW101" i="137"/>
  <c r="FF104" i="137"/>
  <c r="DE104" i="137"/>
  <c r="DR104" i="137"/>
  <c r="DC104" i="137"/>
  <c r="DJ104" i="137"/>
  <c r="DN104" i="137"/>
  <c r="DF104" i="137"/>
  <c r="H104" i="137"/>
  <c r="FR104" i="137"/>
  <c r="GF104" i="137"/>
  <c r="DO104" i="137"/>
  <c r="DY104" i="137"/>
  <c r="DB104" i="137"/>
  <c r="AX104" i="137"/>
  <c r="BA104" i="137"/>
  <c r="BA101" i="137"/>
  <c r="P100" i="137"/>
  <c r="DL104" i="137"/>
  <c r="CY104" i="137"/>
  <c r="DA104" i="137"/>
  <c r="CM100" i="137"/>
  <c r="AX100" i="137"/>
  <c r="BX104" i="137"/>
  <c r="GE104" i="137"/>
  <c r="AY100" i="137"/>
  <c r="FS104" i="137"/>
  <c r="CZ101" i="137"/>
  <c r="AY101" i="137"/>
  <c r="BG104" i="137"/>
  <c r="CY100" i="137"/>
  <c r="FU104" i="137"/>
  <c r="CA104" i="137"/>
  <c r="AA104" i="137"/>
  <c r="GH104" i="137"/>
  <c r="FI104" i="137"/>
  <c r="AD100" i="137"/>
  <c r="CC101" i="137"/>
  <c r="CX104" i="137"/>
  <c r="CL100" i="137"/>
  <c r="AG101" i="137"/>
  <c r="AC100" i="137"/>
  <c r="O100" i="137"/>
  <c r="CJ104" i="137"/>
  <c r="AA100" i="137"/>
  <c r="CZ104" i="137"/>
  <c r="FB104" i="137"/>
  <c r="AC104" i="137"/>
  <c r="CX101" i="137"/>
  <c r="CV101" i="137"/>
  <c r="CC104" i="137"/>
  <c r="EP104" i="137"/>
  <c r="O91" i="137"/>
  <c r="BW91" i="137"/>
  <c r="BO91" i="137"/>
  <c r="CO91" i="137"/>
  <c r="GL91" i="137"/>
  <c r="E91" i="137"/>
  <c r="Q91" i="137"/>
  <c r="DF91" i="137"/>
  <c r="GE91" i="137"/>
  <c r="AS91" i="137"/>
  <c r="FA91" i="137"/>
  <c r="GJ91" i="137"/>
  <c r="DH91" i="137"/>
  <c r="EH91" i="137"/>
  <c r="EM91" i="137"/>
  <c r="DP91" i="137"/>
  <c r="EO91" i="137"/>
  <c r="DQ91" i="137"/>
  <c r="DJ91" i="137"/>
  <c r="FQ91" i="137"/>
  <c r="FG91" i="137"/>
  <c r="AZ87" i="137"/>
  <c r="DW91" i="137"/>
  <c r="DS91" i="137"/>
  <c r="AN91" i="137"/>
  <c r="AN87" i="137"/>
  <c r="EU91" i="137"/>
  <c r="FL91" i="137"/>
  <c r="FN91" i="137"/>
  <c r="AH91" i="137"/>
  <c r="DE91" i="137"/>
  <c r="EE91" i="137"/>
  <c r="AZ91" i="137"/>
  <c r="AI87" i="137"/>
  <c r="AH87" i="137"/>
  <c r="GB91" i="137"/>
  <c r="GP91" i="137"/>
  <c r="FD91" i="137"/>
  <c r="GD91" i="137"/>
  <c r="ER91" i="137"/>
  <c r="DX91" i="137"/>
  <c r="FR91" i="137"/>
  <c r="DD91" i="137"/>
  <c r="E87" i="137"/>
  <c r="G78" i="137"/>
  <c r="DX78" i="137"/>
  <c r="AY78" i="137"/>
  <c r="T74" i="137"/>
  <c r="DJ78" i="137"/>
  <c r="EX78" i="137"/>
  <c r="DK78" i="137"/>
  <c r="BC74" i="137"/>
  <c r="GF78" i="137"/>
  <c r="DT78" i="137"/>
  <c r="M75" i="137"/>
  <c r="FT78" i="137"/>
  <c r="BC78" i="137"/>
  <c r="EI78" i="137"/>
  <c r="G74" i="137"/>
  <c r="FF78" i="137"/>
  <c r="AF78" i="137"/>
  <c r="G75" i="137"/>
  <c r="DH78" i="137"/>
  <c r="DG78" i="137"/>
  <c r="BV75" i="137"/>
  <c r="EW78" i="137"/>
  <c r="DV78" i="137"/>
  <c r="BV74" i="137"/>
  <c r="J78" i="137"/>
  <c r="AF74" i="137"/>
  <c r="FR78" i="137"/>
  <c r="DR78" i="137"/>
  <c r="Z65" i="137"/>
  <c r="CH65" i="137"/>
  <c r="GU65" i="137"/>
  <c r="FL65" i="137"/>
  <c r="GD65" i="137"/>
  <c r="BV65" i="137"/>
  <c r="GK65" i="137"/>
  <c r="FZ65" i="137"/>
  <c r="EN65" i="137"/>
  <c r="FM65" i="137"/>
  <c r="EV65" i="137"/>
  <c r="GV65" i="137"/>
  <c r="FR65" i="137"/>
  <c r="GT65" i="137"/>
  <c r="FH65" i="137"/>
  <c r="FK65" i="137"/>
  <c r="FE65" i="137"/>
  <c r="ED65" i="137"/>
  <c r="DP65" i="137"/>
  <c r="DD65" i="137"/>
  <c r="FS65" i="137"/>
  <c r="DB65" i="137"/>
  <c r="DW65" i="137"/>
  <c r="EG65" i="137"/>
  <c r="GF65" i="137"/>
  <c r="GJ65" i="137"/>
  <c r="F52" i="137"/>
  <c r="CE52" i="137"/>
  <c r="BS52" i="137"/>
  <c r="CK49" i="137"/>
  <c r="CQ52" i="137"/>
  <c r="P52" i="137"/>
  <c r="CQ48" i="137"/>
  <c r="FV52" i="137"/>
  <c r="BY52" i="137"/>
  <c r="AW52" i="137"/>
  <c r="AW49" i="137"/>
  <c r="AO49" i="137"/>
  <c r="AK52" i="137"/>
  <c r="AY48" i="137"/>
  <c r="GA52" i="137"/>
  <c r="BG48" i="137"/>
  <c r="BO52" i="137"/>
  <c r="FD52" i="137"/>
  <c r="T52" i="137"/>
  <c r="BG52" i="137"/>
  <c r="H52" i="137"/>
  <c r="CR48" i="137"/>
  <c r="T48" i="137"/>
  <c r="CR52" i="137"/>
  <c r="BM48" i="137"/>
  <c r="EC52" i="137"/>
  <c r="FK52" i="137"/>
  <c r="BW52" i="137"/>
  <c r="BM52" i="137"/>
  <c r="U52" i="137"/>
  <c r="F48" i="137"/>
  <c r="F49" i="137"/>
  <c r="BW48" i="137"/>
  <c r="DL52" i="137"/>
  <c r="AH48" i="137"/>
  <c r="P49" i="137"/>
  <c r="EM52" i="137"/>
  <c r="DN52" i="137"/>
  <c r="P48" i="137"/>
  <c r="CT52" i="137"/>
  <c r="GC52" i="137"/>
  <c r="BI52" i="137"/>
  <c r="M49" i="137"/>
  <c r="X52" i="137"/>
  <c r="FP52" i="137"/>
  <c r="BE52" i="137"/>
  <c r="AS49" i="137"/>
  <c r="BA52" i="137"/>
  <c r="AF52" i="137"/>
  <c r="CK52" i="137"/>
  <c r="AS52" i="137"/>
  <c r="AB52" i="137"/>
  <c r="AP52" i="137"/>
  <c r="AX52" i="137"/>
  <c r="EG52" i="137"/>
  <c r="EN52" i="137"/>
  <c r="U49" i="137"/>
  <c r="AD52" i="137"/>
  <c r="GK52" i="137"/>
  <c r="DX52" i="137"/>
  <c r="BI49" i="137"/>
  <c r="AZ52" i="137"/>
  <c r="EA52" i="137"/>
  <c r="BA49" i="137"/>
  <c r="AF48" i="137"/>
  <c r="FM52" i="137"/>
  <c r="BS48" i="137"/>
  <c r="AB48" i="137"/>
  <c r="GL52" i="137"/>
  <c r="BS49" i="137"/>
  <c r="FZ52" i="137"/>
  <c r="M39" i="137"/>
  <c r="AP39" i="137"/>
  <c r="Y39" i="137"/>
  <c r="CJ35" i="137"/>
  <c r="FP39" i="137"/>
  <c r="FT35" i="137"/>
  <c r="DG39" i="137"/>
  <c r="EJ39" i="137"/>
  <c r="FD39" i="137"/>
  <c r="DY26" i="137"/>
  <c r="CW26" i="137"/>
  <c r="DM22" i="137"/>
  <c r="DM26" i="137"/>
  <c r="FU22" i="137"/>
  <c r="DS26" i="137"/>
  <c r="FL26" i="137"/>
  <c r="DY23" i="137"/>
  <c r="BU23" i="137"/>
  <c r="DR26" i="137"/>
  <c r="Y22" i="137"/>
  <c r="FU26" i="137"/>
  <c r="BD36" i="137"/>
  <c r="AX39" i="137"/>
  <c r="EW39" i="137"/>
  <c r="FZ39" i="137"/>
  <c r="AX36" i="137"/>
  <c r="Q39" i="137"/>
  <c r="Q35" i="137"/>
  <c r="GR35" i="137"/>
  <c r="GF36" i="137"/>
  <c r="J36" i="137"/>
  <c r="CO35" i="137"/>
  <c r="Z39" i="137"/>
  <c r="AK39" i="137"/>
  <c r="FN39" i="137"/>
  <c r="ES39" i="137"/>
  <c r="FB39" i="137"/>
  <c r="DM39" i="137"/>
  <c r="AH35" i="137"/>
  <c r="DA39" i="137"/>
  <c r="FC39" i="137"/>
  <c r="AG35" i="137"/>
  <c r="EA39" i="137"/>
  <c r="BJ39" i="137"/>
  <c r="FH36" i="137"/>
  <c r="Z36" i="137"/>
  <c r="GR39" i="137"/>
  <c r="CX36" i="137"/>
  <c r="Y36" i="137"/>
  <c r="GI39" i="137"/>
  <c r="EQ39" i="137"/>
  <c r="GF39" i="137"/>
  <c r="Y35" i="137"/>
  <c r="BG35" i="137"/>
  <c r="CC36" i="137"/>
  <c r="FT39" i="137"/>
  <c r="M35" i="137"/>
  <c r="BG39" i="137"/>
  <c r="FH39" i="137"/>
  <c r="CC39" i="137"/>
  <c r="FU39" i="137"/>
  <c r="CD35" i="137"/>
  <c r="DC39" i="137"/>
  <c r="AG39" i="137"/>
  <c r="GD39" i="137"/>
  <c r="DY39" i="137"/>
  <c r="FQ26" i="137"/>
  <c r="AH26" i="137"/>
  <c r="AJ114" i="137"/>
  <c r="CB88" i="137"/>
  <c r="AZ74" i="137"/>
  <c r="V48" i="137"/>
  <c r="N36" i="137"/>
  <c r="BY48" i="137"/>
  <c r="K156" i="137"/>
  <c r="AN153" i="137"/>
  <c r="CO130" i="137"/>
  <c r="BC169" i="137"/>
  <c r="O104" i="137"/>
  <c r="BV104" i="137"/>
  <c r="FN182" i="137"/>
  <c r="GA169" i="137"/>
  <c r="FP156" i="137"/>
  <c r="EA156" i="137"/>
  <c r="GP156" i="137"/>
  <c r="FF143" i="137"/>
  <c r="FB117" i="137"/>
  <c r="FQ65" i="137"/>
  <c r="GH52" i="137"/>
  <c r="GC26" i="137"/>
  <c r="EL78" i="137"/>
  <c r="GF52" i="137"/>
  <c r="EW23" i="137"/>
  <c r="GC78" i="137"/>
  <c r="EQ78" i="137"/>
  <c r="FS130" i="137"/>
  <c r="EZ39" i="137"/>
  <c r="EP156" i="137"/>
  <c r="AE113" i="137"/>
  <c r="AX78" i="137"/>
  <c r="CI48" i="137"/>
  <c r="BY49" i="137"/>
  <c r="AY182" i="137"/>
  <c r="AN152" i="137"/>
  <c r="CC130" i="137"/>
  <c r="AE140" i="137"/>
  <c r="AE49" i="137"/>
  <c r="BJ49" i="137"/>
  <c r="I52" i="137"/>
  <c r="CD39" i="137"/>
  <c r="CX143" i="137"/>
  <c r="FV208" i="137"/>
  <c r="GB208" i="137"/>
  <c r="FA208" i="137"/>
  <c r="FP195" i="137"/>
  <c r="FB195" i="137"/>
  <c r="FB182" i="137"/>
  <c r="GP169" i="137"/>
  <c r="GD182" i="137"/>
  <c r="FD156" i="137"/>
  <c r="DT182" i="137"/>
  <c r="GM156" i="137"/>
  <c r="DO169" i="137"/>
  <c r="DO156" i="137"/>
  <c r="DS169" i="137"/>
  <c r="EC130" i="137"/>
  <c r="FE156" i="137"/>
  <c r="EJ130" i="137"/>
  <c r="DG143" i="137"/>
  <c r="GT143" i="137"/>
  <c r="EX117" i="137"/>
  <c r="GJ104" i="137"/>
  <c r="ED130" i="137"/>
  <c r="GP117" i="137"/>
  <c r="EI104" i="137"/>
  <c r="EP117" i="137"/>
  <c r="FA104" i="137"/>
  <c r="EW104" i="137"/>
  <c r="DA78" i="137"/>
  <c r="DI52" i="137"/>
  <c r="FN104" i="137"/>
  <c r="FY52" i="137"/>
  <c r="ED78" i="137"/>
  <c r="EE52" i="137"/>
  <c r="DY117" i="137"/>
  <c r="FN117" i="137"/>
  <c r="GM143" i="137"/>
  <c r="EY39" i="137"/>
  <c r="GV39" i="137"/>
  <c r="DI39" i="137"/>
  <c r="AD218" i="137"/>
  <c r="Q87" i="137"/>
  <c r="BL87" i="137"/>
  <c r="R48" i="137"/>
  <c r="X208" i="137"/>
  <c r="AK156" i="137"/>
  <c r="X204" i="137"/>
  <c r="BI182" i="137"/>
  <c r="GO182" i="137"/>
  <c r="EO169" i="137"/>
  <c r="FR156" i="137"/>
  <c r="FT104" i="137"/>
  <c r="EN91" i="137"/>
  <c r="GQ52" i="137"/>
  <c r="DS52" i="137"/>
  <c r="FT208" i="137"/>
  <c r="EI117" i="137"/>
  <c r="EE143" i="137"/>
  <c r="EI52" i="137"/>
  <c r="FB78" i="137"/>
  <c r="DH169" i="137"/>
  <c r="GI78" i="137"/>
  <c r="GK78" i="137"/>
  <c r="FL78" i="137"/>
  <c r="EB26" i="137"/>
  <c r="GF195" i="137"/>
  <c r="EE104" i="137"/>
  <c r="DH104" i="137"/>
  <c r="GC104" i="137"/>
  <c r="DI104" i="137"/>
  <c r="FQ39" i="137"/>
  <c r="EG130" i="137"/>
  <c r="FY39" i="137"/>
  <c r="EX156" i="137"/>
  <c r="DA156" i="137"/>
  <c r="FN65" i="137"/>
  <c r="EU65" i="137"/>
  <c r="GB65" i="137"/>
  <c r="DC91" i="137"/>
  <c r="AT178" i="137"/>
  <c r="CH140" i="137"/>
  <c r="F113" i="137"/>
  <c r="Q88" i="137"/>
  <c r="AR74" i="137"/>
  <c r="BG182" i="137"/>
  <c r="S78" i="137"/>
  <c r="AC75" i="137"/>
  <c r="AR78" i="137"/>
  <c r="AW39" i="137"/>
  <c r="AP169" i="137"/>
  <c r="EC169" i="137"/>
  <c r="FF156" i="137"/>
  <c r="EG156" i="137"/>
  <c r="DZ117" i="137"/>
  <c r="GG78" i="137"/>
  <c r="DE143" i="137"/>
  <c r="EO143" i="137"/>
  <c r="DJ169" i="137"/>
  <c r="DI169" i="137"/>
  <c r="GA78" i="137"/>
  <c r="GO195" i="137"/>
  <c r="EF104" i="137"/>
  <c r="FE104" i="137"/>
  <c r="FD130" i="137"/>
  <c r="DS130" i="137"/>
  <c r="FT130" i="137"/>
  <c r="GK39" i="137"/>
  <c r="GS26" i="137"/>
  <c r="AK217" i="137"/>
  <c r="BG178" i="137"/>
  <c r="CI143" i="137"/>
  <c r="BP127" i="137"/>
  <c r="F114" i="137"/>
  <c r="V87" i="137"/>
  <c r="M100" i="137"/>
  <c r="N48" i="137"/>
  <c r="CI52" i="137"/>
  <c r="AR48" i="137"/>
  <c r="H39" i="137"/>
  <c r="BY104" i="137"/>
  <c r="G101" i="137"/>
  <c r="V91" i="137"/>
  <c r="T169" i="137"/>
  <c r="DC156" i="137"/>
  <c r="ES169" i="137"/>
  <c r="DE78" i="137"/>
  <c r="GJ39" i="137"/>
  <c r="GI26" i="137"/>
  <c r="GQ65" i="137"/>
  <c r="BW114" i="137"/>
  <c r="CP49" i="137"/>
  <c r="AQ143" i="137"/>
  <c r="AR52" i="137"/>
  <c r="DZ208" i="137"/>
  <c r="FS91" i="137"/>
  <c r="DZ104" i="137"/>
  <c r="FH208" i="137"/>
  <c r="EJ208" i="137"/>
  <c r="GP208" i="137"/>
  <c r="FI117" i="137"/>
  <c r="EK117" i="137"/>
  <c r="FQ182" i="137"/>
  <c r="DM91" i="137"/>
  <c r="GH91" i="137"/>
  <c r="BX204" i="137"/>
  <c r="BA152" i="137"/>
  <c r="K153" i="137"/>
  <c r="CO127" i="137"/>
  <c r="AJ117" i="137"/>
  <c r="BU48" i="137"/>
  <c r="AN49" i="137"/>
  <c r="AW165" i="137"/>
  <c r="CB91" i="137"/>
  <c r="M104" i="137"/>
  <c r="H35" i="137"/>
  <c r="BC156" i="137"/>
  <c r="DN208" i="137"/>
  <c r="DY195" i="137"/>
  <c r="EE182" i="137"/>
  <c r="EN195" i="137"/>
  <c r="DN195" i="137"/>
  <c r="DV156" i="137"/>
  <c r="GQ130" i="137"/>
  <c r="FN143" i="137"/>
  <c r="GO130" i="137"/>
  <c r="GH130" i="137"/>
  <c r="FP117" i="137"/>
  <c r="GI65" i="137"/>
  <c r="FC78" i="137"/>
  <c r="FF65" i="137"/>
  <c r="ET52" i="137"/>
  <c r="FB52" i="137"/>
  <c r="FS208" i="137"/>
  <c r="DJ208" i="137"/>
  <c r="FR117" i="137"/>
  <c r="GS22" i="137"/>
  <c r="DL182" i="137"/>
  <c r="BX205" i="137"/>
  <c r="AI139" i="137"/>
  <c r="K91" i="137"/>
  <c r="AZ78" i="137"/>
  <c r="CE48" i="137"/>
  <c r="BJ26" i="137"/>
  <c r="AG48" i="137"/>
  <c r="AA208" i="137"/>
  <c r="AK152" i="137"/>
  <c r="CS169" i="137"/>
  <c r="DB208" i="137"/>
  <c r="GH143" i="137"/>
  <c r="FL130" i="137"/>
  <c r="FB143" i="137"/>
  <c r="GD130" i="137"/>
  <c r="FW65" i="137"/>
  <c r="ET78" i="137"/>
  <c r="FY65" i="137"/>
  <c r="EW26" i="137"/>
  <c r="BL91" i="137"/>
  <c r="CE49" i="137"/>
  <c r="CW35" i="137"/>
  <c r="U39" i="137"/>
  <c r="S74" i="137"/>
  <c r="Z52" i="137"/>
  <c r="Z169" i="137"/>
  <c r="AO52" i="137"/>
  <c r="EQ208" i="137"/>
  <c r="DY169" i="137"/>
  <c r="ES104" i="137"/>
  <c r="FH78" i="137"/>
  <c r="ET143" i="137"/>
  <c r="GI143" i="137"/>
  <c r="FW143" i="137"/>
  <c r="EH52" i="137"/>
  <c r="DF169" i="137"/>
  <c r="ER78" i="137"/>
  <c r="FX52" i="137"/>
  <c r="GV104" i="137"/>
  <c r="DT104" i="137"/>
  <c r="GA39" i="137"/>
  <c r="GB39" i="137"/>
  <c r="DE39" i="137"/>
  <c r="BY195" i="137"/>
  <c r="CO169" i="137"/>
  <c r="BI178" i="137"/>
  <c r="CH153" i="137"/>
  <c r="CM91" i="137"/>
  <c r="K88" i="137"/>
  <c r="BU52" i="137"/>
  <c r="BA156" i="137"/>
  <c r="CX130" i="137"/>
  <c r="N52" i="137"/>
  <c r="F143" i="137"/>
  <c r="G156" i="137"/>
  <c r="AW169" i="137"/>
  <c r="DM169" i="137"/>
  <c r="GL156" i="137"/>
  <c r="DQ78" i="137"/>
  <c r="DD78" i="137"/>
  <c r="GM39" i="137"/>
  <c r="FM104" i="137"/>
  <c r="DB39" i="137"/>
  <c r="T117" i="137"/>
  <c r="R101" i="137"/>
  <c r="AN143" i="137"/>
  <c r="R52" i="137"/>
  <c r="BW208" i="137"/>
  <c r="AD78" i="137"/>
  <c r="BV52" i="137"/>
  <c r="CC78" i="137"/>
  <c r="AO78" i="137"/>
  <c r="AC78" i="137"/>
  <c r="Y156" i="137"/>
  <c r="BP156" i="137"/>
  <c r="DM208" i="137"/>
  <c r="EB130" i="137"/>
  <c r="FM117" i="137"/>
  <c r="EQ104" i="137"/>
  <c r="EK78" i="137"/>
  <c r="EI91" i="137"/>
  <c r="DS78" i="137"/>
  <c r="FX26" i="137"/>
  <c r="DA130" i="137"/>
  <c r="FM26" i="137"/>
  <c r="GM26" i="137"/>
  <c r="BT26" i="137"/>
  <c r="CC26" i="137"/>
  <c r="GT26" i="137"/>
  <c r="EP26" i="137"/>
  <c r="GU26" i="137"/>
  <c r="FY26" i="137"/>
  <c r="GL26" i="137"/>
  <c r="GR26" i="137"/>
  <c r="ET26" i="137"/>
  <c r="FP26" i="137"/>
  <c r="DW26" i="137"/>
  <c r="FD26" i="137"/>
  <c r="EU26" i="137"/>
  <c r="FO26" i="137"/>
  <c r="GH26" i="137"/>
  <c r="FC26" i="137"/>
  <c r="GV26" i="137"/>
  <c r="GB26" i="137"/>
  <c r="DC26" i="137"/>
  <c r="ER26" i="137"/>
  <c r="DQ26" i="137"/>
  <c r="FV26" i="137"/>
  <c r="GN26" i="137"/>
  <c r="DE26" i="137"/>
  <c r="FJ26" i="137"/>
  <c r="EE26" i="137"/>
  <c r="DH26" i="137"/>
  <c r="GF26" i="137"/>
  <c r="GQ26" i="137"/>
  <c r="FB26" i="137"/>
  <c r="FK26" i="137"/>
  <c r="FT26" i="137"/>
  <c r="FG26" i="137"/>
  <c r="GD26" i="137"/>
  <c r="EV26" i="137"/>
  <c r="EJ26" i="137"/>
  <c r="DD26" i="137"/>
  <c r="DX26" i="137"/>
  <c r="CE35" i="137"/>
  <c r="M36" i="137"/>
  <c r="EW205" i="137"/>
  <c r="EW204" i="137"/>
  <c r="FI208" i="137"/>
  <c r="DQ205" i="137"/>
  <c r="DQ204" i="137"/>
  <c r="GA204" i="137"/>
  <c r="GA205" i="137"/>
  <c r="DO191" i="137"/>
  <c r="DO192" i="137"/>
  <c r="DH208" i="137"/>
  <c r="DW205" i="137"/>
  <c r="DW204" i="137"/>
  <c r="EH205" i="137"/>
  <c r="EH204" i="137"/>
  <c r="GO205" i="137"/>
  <c r="GO204" i="137"/>
  <c r="FU182" i="137"/>
  <c r="FH191" i="137"/>
  <c r="FH192" i="137"/>
  <c r="GP192" i="137"/>
  <c r="GP191" i="137"/>
  <c r="DY179" i="137"/>
  <c r="DY178" i="137"/>
  <c r="ES192" i="137"/>
  <c r="ES191" i="137"/>
  <c r="GN192" i="137"/>
  <c r="GN191" i="137"/>
  <c r="EA195" i="137"/>
  <c r="EP166" i="137"/>
  <c r="EP165" i="137"/>
  <c r="GP179" i="137"/>
  <c r="GP178" i="137"/>
  <c r="DE166" i="137"/>
  <c r="DE165" i="137"/>
  <c r="EI192" i="137"/>
  <c r="EI191" i="137"/>
  <c r="ES178" i="137"/>
  <c r="ES179" i="137"/>
  <c r="EF178" i="137"/>
  <c r="EF179" i="137"/>
  <c r="DC178" i="137"/>
  <c r="DC179" i="137"/>
  <c r="EW179" i="137"/>
  <c r="EW178" i="137"/>
  <c r="GR153" i="137"/>
  <c r="GR152" i="137"/>
  <c r="DD140" i="137"/>
  <c r="DD139" i="137"/>
  <c r="FH178" i="137"/>
  <c r="FH179" i="137"/>
  <c r="GO166" i="137"/>
  <c r="GO165" i="137"/>
  <c r="GQ153" i="137"/>
  <c r="GQ152" i="137"/>
  <c r="EF165" i="137"/>
  <c r="EF166" i="137"/>
  <c r="DJ153" i="137"/>
  <c r="DJ152" i="137"/>
  <c r="EE165" i="137"/>
  <c r="EE166" i="137"/>
  <c r="DS152" i="137"/>
  <c r="DS153" i="137"/>
  <c r="EM166" i="137"/>
  <c r="EM165" i="137"/>
  <c r="EL165" i="137"/>
  <c r="EL166" i="137"/>
  <c r="FS113" i="137"/>
  <c r="FS114" i="137"/>
  <c r="DW126" i="137"/>
  <c r="DW127" i="137"/>
  <c r="DR139" i="137"/>
  <c r="DR140" i="137"/>
  <c r="DQ139" i="137"/>
  <c r="DQ140" i="137"/>
  <c r="FQ126" i="137"/>
  <c r="FQ127" i="137"/>
  <c r="EF127" i="137"/>
  <c r="EF126" i="137"/>
  <c r="GS153" i="137"/>
  <c r="GS152" i="137"/>
  <c r="GA127" i="137"/>
  <c r="GA126" i="137"/>
  <c r="EL140" i="137"/>
  <c r="EL139" i="137"/>
  <c r="FG152" i="137"/>
  <c r="FG153" i="137"/>
  <c r="FI139" i="137"/>
  <c r="FI140" i="137"/>
  <c r="EL179" i="137"/>
  <c r="EL178" i="137"/>
  <c r="GR139" i="137"/>
  <c r="GR140" i="137"/>
  <c r="DV140" i="137"/>
  <c r="DV139" i="137"/>
  <c r="DA114" i="137"/>
  <c r="DA113" i="137"/>
  <c r="GA113" i="137"/>
  <c r="GA114" i="137"/>
  <c r="GL114" i="137"/>
  <c r="GL113" i="137"/>
  <c r="GB101" i="137"/>
  <c r="GB100" i="137"/>
  <c r="EH127" i="137"/>
  <c r="EH126" i="137"/>
  <c r="DX114" i="137"/>
  <c r="DX113" i="137"/>
  <c r="FW100" i="137"/>
  <c r="FW101" i="137"/>
  <c r="GR88" i="137"/>
  <c r="GR87" i="137"/>
  <c r="DJ113" i="137"/>
  <c r="DJ114" i="137"/>
  <c r="GO101" i="137"/>
  <c r="GO100" i="137"/>
  <c r="FO101" i="137"/>
  <c r="FO100" i="137"/>
  <c r="FQ113" i="137"/>
  <c r="FQ114" i="137"/>
  <c r="FD113" i="137"/>
  <c r="FD114" i="137"/>
  <c r="GK100" i="137"/>
  <c r="GK101" i="137"/>
  <c r="GU75" i="137"/>
  <c r="GU74" i="137"/>
  <c r="EQ62" i="137"/>
  <c r="EQ61" i="137"/>
  <c r="GM87" i="137"/>
  <c r="GM88" i="137"/>
  <c r="EF87" i="137"/>
  <c r="EF88" i="137"/>
  <c r="EO74" i="137"/>
  <c r="EO75" i="137"/>
  <c r="EN74" i="137"/>
  <c r="EN75" i="137"/>
  <c r="EW49" i="137"/>
  <c r="EW48" i="137"/>
  <c r="DZ61" i="137"/>
  <c r="DZ62" i="137"/>
  <c r="FH48" i="137"/>
  <c r="FH49" i="137"/>
  <c r="DN74" i="137"/>
  <c r="DN75" i="137"/>
  <c r="DM74" i="137"/>
  <c r="DM75" i="137"/>
  <c r="DQ52" i="137"/>
  <c r="EK87" i="137"/>
  <c r="EK88" i="137"/>
  <c r="DH61" i="137"/>
  <c r="DH62" i="137"/>
  <c r="FU62" i="137"/>
  <c r="FU61" i="137"/>
  <c r="DZ36" i="137"/>
  <c r="DZ35" i="137"/>
  <c r="FA26" i="137"/>
  <c r="DI22" i="137"/>
  <c r="DI23" i="137"/>
  <c r="FN75" i="137"/>
  <c r="FN74" i="137"/>
  <c r="EY49" i="137"/>
  <c r="EY48" i="137"/>
  <c r="DJ35" i="137"/>
  <c r="DJ36" i="137"/>
  <c r="DM49" i="137"/>
  <c r="DM48" i="137"/>
  <c r="FS48" i="137"/>
  <c r="FS49" i="137"/>
  <c r="DJ49" i="137"/>
  <c r="DJ48" i="137"/>
  <c r="EA205" i="137"/>
  <c r="EA204" i="137"/>
  <c r="DW208" i="137"/>
  <c r="DJ117" i="137"/>
  <c r="GD114" i="137"/>
  <c r="GD113" i="137"/>
  <c r="DO114" i="137"/>
  <c r="DO113" i="137"/>
  <c r="DC114" i="137"/>
  <c r="DC113" i="137"/>
  <c r="GH113" i="137"/>
  <c r="GH114" i="137"/>
  <c r="EE36" i="137"/>
  <c r="EE35" i="137"/>
  <c r="FS23" i="137"/>
  <c r="FS22" i="137"/>
  <c r="GE139" i="137"/>
  <c r="GE140" i="137"/>
  <c r="GC140" i="137"/>
  <c r="GC139" i="137"/>
  <c r="FC48" i="137"/>
  <c r="FC49" i="137"/>
  <c r="EC49" i="137"/>
  <c r="EC48" i="137"/>
  <c r="FA49" i="137"/>
  <c r="FA48" i="137"/>
  <c r="FS165" i="137"/>
  <c r="FS166" i="137"/>
  <c r="EI165" i="137"/>
  <c r="EI166" i="137"/>
  <c r="GD166" i="137"/>
  <c r="GD165" i="137"/>
  <c r="FQ75" i="137"/>
  <c r="FQ74" i="137"/>
  <c r="EJ74" i="137"/>
  <c r="EJ75" i="137"/>
  <c r="EE75" i="137"/>
  <c r="EE74" i="137"/>
  <c r="EG75" i="137"/>
  <c r="EG74" i="137"/>
  <c r="GS74" i="137"/>
  <c r="GS75" i="137"/>
  <c r="FE75" i="137"/>
  <c r="FE74" i="137"/>
  <c r="GN48" i="137"/>
  <c r="GN49" i="137"/>
  <c r="GI52" i="137"/>
  <c r="EZ192" i="137"/>
  <c r="EZ191" i="137"/>
  <c r="FX191" i="137"/>
  <c r="FX192" i="137"/>
  <c r="DM100" i="137"/>
  <c r="DM101" i="137"/>
  <c r="DX100" i="137"/>
  <c r="DX101" i="137"/>
  <c r="EA100" i="137"/>
  <c r="EA101" i="137"/>
  <c r="FZ26" i="137"/>
  <c r="EQ126" i="137"/>
  <c r="EQ127" i="137"/>
  <c r="DX130" i="137"/>
  <c r="EN126" i="137"/>
  <c r="EN127" i="137"/>
  <c r="FB36" i="137"/>
  <c r="FB35" i="137"/>
  <c r="EK35" i="137"/>
  <c r="EK36" i="137"/>
  <c r="EP36" i="137"/>
  <c r="EP35" i="137"/>
  <c r="ER36" i="137"/>
  <c r="ER35" i="137"/>
  <c r="DN22" i="137"/>
  <c r="DN23" i="137"/>
  <c r="FH23" i="137"/>
  <c r="FH22" i="137"/>
  <c r="FS26" i="137"/>
  <c r="EO22" i="137"/>
  <c r="EO23" i="137"/>
  <c r="FW36" i="137"/>
  <c r="FW35" i="137"/>
  <c r="GK153" i="137"/>
  <c r="GK152" i="137"/>
  <c r="FM153" i="137"/>
  <c r="FM152" i="137"/>
  <c r="FZ153" i="137"/>
  <c r="FZ152" i="137"/>
  <c r="FG156" i="137"/>
  <c r="FK153" i="137"/>
  <c r="FK152" i="137"/>
  <c r="GN65" i="137"/>
  <c r="FU65" i="137"/>
  <c r="FA61" i="137"/>
  <c r="FA62" i="137"/>
  <c r="DO61" i="137"/>
  <c r="DO62" i="137"/>
  <c r="DR62" i="137"/>
  <c r="DR61" i="137"/>
  <c r="DL62" i="137"/>
  <c r="DL61" i="137"/>
  <c r="GE52" i="137"/>
  <c r="DM35" i="137"/>
  <c r="DM36" i="137"/>
  <c r="EL22" i="137"/>
  <c r="EL23" i="137"/>
  <c r="DQ179" i="137"/>
  <c r="DQ178" i="137"/>
  <c r="DZ182" i="137"/>
  <c r="FH182" i="137"/>
  <c r="GU91" i="137"/>
  <c r="FJ91" i="137"/>
  <c r="GG91" i="137"/>
  <c r="ES87" i="137"/>
  <c r="ES88" i="137"/>
  <c r="GJ88" i="137"/>
  <c r="GJ87" i="137"/>
  <c r="DK87" i="137"/>
  <c r="DK88" i="137"/>
  <c r="EA192" i="137"/>
  <c r="EA191" i="137"/>
  <c r="FJ165" i="137"/>
  <c r="FJ166" i="137"/>
  <c r="EZ75" i="137"/>
  <c r="EZ74" i="137"/>
  <c r="CK139" i="137"/>
  <c r="J91" i="137"/>
  <c r="AP87" i="137"/>
  <c r="CX74" i="137"/>
  <c r="AI49" i="137"/>
  <c r="BX65" i="137"/>
  <c r="AT143" i="137"/>
  <c r="CT130" i="137"/>
  <c r="DA218" i="137"/>
  <c r="DA217" i="137"/>
  <c r="AX143" i="137"/>
  <c r="CE104" i="137"/>
  <c r="M156" i="137"/>
  <c r="EK205" i="137"/>
  <c r="EK204" i="137"/>
  <c r="EW208" i="137"/>
  <c r="DE205" i="137"/>
  <c r="DE204" i="137"/>
  <c r="FO204" i="137"/>
  <c r="FO205" i="137"/>
  <c r="EU195" i="137"/>
  <c r="DC192" i="137"/>
  <c r="DC191" i="137"/>
  <c r="GR205" i="137"/>
  <c r="GR204" i="137"/>
  <c r="DK205" i="137"/>
  <c r="DK204" i="137"/>
  <c r="DV205" i="137"/>
  <c r="DV204" i="137"/>
  <c r="GC205" i="137"/>
  <c r="GC204" i="137"/>
  <c r="EJ191" i="137"/>
  <c r="EJ192" i="137"/>
  <c r="GD192" i="137"/>
  <c r="GD191" i="137"/>
  <c r="EG192" i="137"/>
  <c r="EG191" i="137"/>
  <c r="GB191" i="137"/>
  <c r="GB192" i="137"/>
  <c r="DO195" i="137"/>
  <c r="EL195" i="137"/>
  <c r="DA195" i="137"/>
  <c r="ED166" i="137"/>
  <c r="ED165" i="137"/>
  <c r="GD179" i="137"/>
  <c r="GD178" i="137"/>
  <c r="DW191" i="137"/>
  <c r="DW192" i="137"/>
  <c r="EG179" i="137"/>
  <c r="EG178" i="137"/>
  <c r="DT178" i="137"/>
  <c r="DT179" i="137"/>
  <c r="GM179" i="137"/>
  <c r="GM178" i="137"/>
  <c r="FP191" i="137"/>
  <c r="FP192" i="137"/>
  <c r="FB191" i="137"/>
  <c r="FB192" i="137"/>
  <c r="FS182" i="137"/>
  <c r="GL169" i="137"/>
  <c r="GT179" i="137"/>
  <c r="GT178" i="137"/>
  <c r="FZ169" i="137"/>
  <c r="GF153" i="137"/>
  <c r="GF152" i="137"/>
  <c r="GN182" i="137"/>
  <c r="EV179" i="137"/>
  <c r="EV178" i="137"/>
  <c r="GC166" i="137"/>
  <c r="GC165" i="137"/>
  <c r="GE153" i="137"/>
  <c r="GE152" i="137"/>
  <c r="DK143" i="137"/>
  <c r="DT166" i="137"/>
  <c r="DT165" i="137"/>
  <c r="DS166" i="137"/>
  <c r="DS165" i="137"/>
  <c r="GC179" i="137"/>
  <c r="GC178" i="137"/>
  <c r="GB179" i="137"/>
  <c r="GB178" i="137"/>
  <c r="GA178" i="137"/>
  <c r="GA179" i="137"/>
  <c r="DO165" i="137"/>
  <c r="DO166" i="137"/>
  <c r="DN165" i="137"/>
  <c r="DN166" i="137"/>
  <c r="EJ127" i="137"/>
  <c r="EJ126" i="137"/>
  <c r="FG113" i="137"/>
  <c r="FG114" i="137"/>
  <c r="GL130" i="137"/>
  <c r="DE140" i="137"/>
  <c r="DE139" i="137"/>
  <c r="FE126" i="137"/>
  <c r="FE127" i="137"/>
  <c r="DJ156" i="137"/>
  <c r="DT127" i="137"/>
  <c r="DT126" i="137"/>
  <c r="GG153" i="137"/>
  <c r="GG152" i="137"/>
  <c r="DS127" i="137"/>
  <c r="DS126" i="137"/>
  <c r="DZ139" i="137"/>
  <c r="DZ140" i="137"/>
  <c r="GO143" i="137"/>
  <c r="EW139" i="137"/>
  <c r="EW140" i="137"/>
  <c r="FT139" i="137"/>
  <c r="FT140" i="137"/>
  <c r="GO152" i="137"/>
  <c r="GO153" i="137"/>
  <c r="EI130" i="137"/>
  <c r="DJ140" i="137"/>
  <c r="DJ139" i="137"/>
  <c r="GC130" i="137"/>
  <c r="EQ113" i="137"/>
  <c r="EQ114" i="137"/>
  <c r="FZ113" i="137"/>
  <c r="FZ114" i="137"/>
  <c r="EF101" i="137"/>
  <c r="EF100" i="137"/>
  <c r="DJ127" i="137"/>
  <c r="DJ126" i="137"/>
  <c r="FD117" i="137"/>
  <c r="DL114" i="137"/>
  <c r="DL113" i="137"/>
  <c r="FK101" i="137"/>
  <c r="FK100" i="137"/>
  <c r="GF87" i="137"/>
  <c r="GF88" i="137"/>
  <c r="EX101" i="137"/>
  <c r="EX100" i="137"/>
  <c r="GO104" i="137"/>
  <c r="GC101" i="137"/>
  <c r="GC100" i="137"/>
  <c r="FW87" i="137"/>
  <c r="FW88" i="137"/>
  <c r="FC101" i="137"/>
  <c r="FC100" i="137"/>
  <c r="EA127" i="137"/>
  <c r="EA126" i="137"/>
  <c r="FE113" i="137"/>
  <c r="FE114" i="137"/>
  <c r="GL100" i="137"/>
  <c r="GL101" i="137"/>
  <c r="ER113" i="137"/>
  <c r="ER114" i="137"/>
  <c r="FY100" i="137"/>
  <c r="FY101" i="137"/>
  <c r="DC117" i="137"/>
  <c r="GI75" i="137"/>
  <c r="GI74" i="137"/>
  <c r="EE62" i="137"/>
  <c r="EE61" i="137"/>
  <c r="EQ88" i="137"/>
  <c r="EQ87" i="137"/>
  <c r="DH87" i="137"/>
  <c r="DH88" i="137"/>
  <c r="EC74" i="137"/>
  <c r="EC75" i="137"/>
  <c r="EB75" i="137"/>
  <c r="EB74" i="137"/>
  <c r="EK49" i="137"/>
  <c r="EK48" i="137"/>
  <c r="GN52" i="137"/>
  <c r="EV49" i="137"/>
  <c r="EV48" i="137"/>
  <c r="GP101" i="137"/>
  <c r="GP100" i="137"/>
  <c r="DB74" i="137"/>
  <c r="DB75" i="137"/>
  <c r="DE52" i="137"/>
  <c r="DY87" i="137"/>
  <c r="DY88" i="137"/>
  <c r="ET65" i="137"/>
  <c r="EW62" i="137"/>
  <c r="EW61" i="137"/>
  <c r="DB52" i="137"/>
  <c r="FF39" i="137"/>
  <c r="DN36" i="137"/>
  <c r="DN35" i="137"/>
  <c r="EO26" i="137"/>
  <c r="GT78" i="137"/>
  <c r="FB75" i="137"/>
  <c r="FB74" i="137"/>
  <c r="FB65" i="137"/>
  <c r="GO62" i="137"/>
  <c r="GO61" i="137"/>
  <c r="DV52" i="137"/>
  <c r="EP39" i="137"/>
  <c r="DA49" i="137"/>
  <c r="DA48" i="137"/>
  <c r="FG48" i="137"/>
  <c r="FG49" i="137"/>
  <c r="GO87" i="137"/>
  <c r="GO88" i="137"/>
  <c r="EP52" i="137"/>
  <c r="EB204" i="137"/>
  <c r="EB205" i="137"/>
  <c r="FG208" i="137"/>
  <c r="FF208" i="137"/>
  <c r="GD208" i="137"/>
  <c r="EN114" i="137"/>
  <c r="EN113" i="137"/>
  <c r="FK114" i="137"/>
  <c r="FK113" i="137"/>
  <c r="EY114" i="137"/>
  <c r="EY113" i="137"/>
  <c r="DA117" i="137"/>
  <c r="GG117" i="137"/>
  <c r="FM22" i="137"/>
  <c r="FM23" i="137"/>
  <c r="FG23" i="137"/>
  <c r="FG22" i="137"/>
  <c r="FC140" i="137"/>
  <c r="FC139" i="137"/>
  <c r="FA143" i="137"/>
  <c r="GK143" i="137"/>
  <c r="EC143" i="137"/>
  <c r="FM48" i="137"/>
  <c r="FM49" i="137"/>
  <c r="GK48" i="137"/>
  <c r="GK49" i="137"/>
  <c r="DF26" i="137"/>
  <c r="FR75" i="137"/>
  <c r="FR74" i="137"/>
  <c r="ED169" i="137"/>
  <c r="GS165" i="137"/>
  <c r="GS166" i="137"/>
  <c r="FE169" i="137"/>
  <c r="FM78" i="137"/>
  <c r="GA75" i="137"/>
  <c r="GA74" i="137"/>
  <c r="EV74" i="137"/>
  <c r="EV75" i="137"/>
  <c r="DO78" i="137"/>
  <c r="GU78" i="137"/>
  <c r="GB49" i="137"/>
  <c r="GB48" i="137"/>
  <c r="EY52" i="137"/>
  <c r="GA22" i="137"/>
  <c r="GA23" i="137"/>
  <c r="DH195" i="137"/>
  <c r="GJ192" i="137"/>
  <c r="GJ191" i="137"/>
  <c r="DL195" i="137"/>
  <c r="DL100" i="137"/>
  <c r="DL101" i="137"/>
  <c r="FS100" i="137"/>
  <c r="FS101" i="137"/>
  <c r="GE100" i="137"/>
  <c r="GE101" i="137"/>
  <c r="GH100" i="137"/>
  <c r="GH101" i="137"/>
  <c r="DA100" i="137"/>
  <c r="DA101" i="137"/>
  <c r="FN23" i="137"/>
  <c r="FN22" i="137"/>
  <c r="FO126" i="137"/>
  <c r="FO127" i="137"/>
  <c r="EV127" i="137"/>
  <c r="EV126" i="137"/>
  <c r="ER130" i="137"/>
  <c r="FI127" i="137"/>
  <c r="FI126" i="137"/>
  <c r="GR130" i="137"/>
  <c r="GN36" i="137"/>
  <c r="GN35" i="137"/>
  <c r="FD36" i="137"/>
  <c r="FD35" i="137"/>
  <c r="EN39" i="137"/>
  <c r="FL39" i="137"/>
  <c r="EP22" i="137"/>
  <c r="EP23" i="137"/>
  <c r="DC22" i="137"/>
  <c r="DC23" i="137"/>
  <c r="EC22" i="137"/>
  <c r="EC23" i="137"/>
  <c r="FK36" i="137"/>
  <c r="FK35" i="137"/>
  <c r="DP153" i="137"/>
  <c r="DP152" i="137"/>
  <c r="DG156" i="137"/>
  <c r="FA153" i="137"/>
  <c r="FA152" i="137"/>
  <c r="FU156" i="137"/>
  <c r="FY153" i="137"/>
  <c r="FY152" i="137"/>
  <c r="DW62" i="137"/>
  <c r="DW61" i="137"/>
  <c r="DA65" i="137"/>
  <c r="FK61" i="137"/>
  <c r="FK62" i="137"/>
  <c r="EU62" i="137"/>
  <c r="EU61" i="137"/>
  <c r="FH62" i="137"/>
  <c r="FH61" i="137"/>
  <c r="FS52" i="137"/>
  <c r="GN39" i="137"/>
  <c r="DI26" i="137"/>
  <c r="DL26" i="137"/>
  <c r="DZ23" i="137"/>
  <c r="DZ22" i="137"/>
  <c r="GU178" i="137"/>
  <c r="GU179" i="137"/>
  <c r="DD178" i="137"/>
  <c r="DD179" i="137"/>
  <c r="EG182" i="137"/>
  <c r="DP179" i="137"/>
  <c r="DP178" i="137"/>
  <c r="DG87" i="137"/>
  <c r="DG88" i="137"/>
  <c r="EH87" i="137"/>
  <c r="EH88" i="137"/>
  <c r="DR88" i="137"/>
  <c r="DR87" i="137"/>
  <c r="DT87" i="137"/>
  <c r="DT88" i="137"/>
  <c r="FN88" i="137"/>
  <c r="FN87" i="137"/>
  <c r="DL91" i="137"/>
  <c r="EZ91" i="137"/>
  <c r="EC88" i="137"/>
  <c r="EC87" i="137"/>
  <c r="DD166" i="137"/>
  <c r="DD165" i="137"/>
  <c r="EI127" i="137"/>
  <c r="EI126" i="137"/>
  <c r="EC140" i="137"/>
  <c r="EC139" i="137"/>
  <c r="GM127" i="137"/>
  <c r="GM126" i="137"/>
  <c r="FU139" i="137"/>
  <c r="FU140" i="137"/>
  <c r="DF140" i="137"/>
  <c r="DF139" i="137"/>
  <c r="DB113" i="137"/>
  <c r="DB114" i="137"/>
  <c r="EJ113" i="137"/>
  <c r="EJ114" i="137"/>
  <c r="ET114" i="137"/>
  <c r="ET113" i="137"/>
  <c r="GA101" i="137"/>
  <c r="GA100" i="137"/>
  <c r="GN113" i="137"/>
  <c r="GN114" i="137"/>
  <c r="DF114" i="137"/>
  <c r="DF113" i="137"/>
  <c r="EL36" i="137"/>
  <c r="EL35" i="137"/>
  <c r="DU23" i="137"/>
  <c r="DU22" i="137"/>
  <c r="GI49" i="137"/>
  <c r="GI48" i="137"/>
  <c r="GE48" i="137"/>
  <c r="GE49" i="137"/>
  <c r="FJ114" i="137"/>
  <c r="FJ113" i="137"/>
  <c r="FT52" i="137"/>
  <c r="EV165" i="137"/>
  <c r="EV166" i="137"/>
  <c r="FO75" i="137"/>
  <c r="FO74" i="137"/>
  <c r="FO87" i="137"/>
  <c r="FO88" i="137"/>
  <c r="AB195" i="137"/>
  <c r="BX182" i="137"/>
  <c r="BJ166" i="137"/>
  <c r="CP127" i="137"/>
  <c r="CG87" i="137"/>
  <c r="AM78" i="137"/>
  <c r="AM75" i="137"/>
  <c r="CV48" i="137"/>
  <c r="CP35" i="137"/>
  <c r="CN130" i="137"/>
  <c r="BO130" i="137"/>
  <c r="BP91" i="137"/>
  <c r="CQ143" i="137"/>
  <c r="BW75" i="137"/>
  <c r="BN143" i="137"/>
  <c r="AK182" i="137"/>
  <c r="H78" i="137"/>
  <c r="U78" i="137"/>
  <c r="CB78" i="137"/>
  <c r="CW39" i="137"/>
  <c r="AG169" i="137"/>
  <c r="AR104" i="137"/>
  <c r="CU52" i="137"/>
  <c r="BS104" i="137"/>
  <c r="BD156" i="137"/>
  <c r="AU104" i="137"/>
  <c r="AR130" i="137"/>
  <c r="S104" i="137"/>
  <c r="DY205" i="137"/>
  <c r="DY204" i="137"/>
  <c r="GL204" i="137"/>
  <c r="GL205" i="137"/>
  <c r="ET195" i="137"/>
  <c r="EK208" i="137"/>
  <c r="FC204" i="137"/>
  <c r="FC205" i="137"/>
  <c r="EI195" i="137"/>
  <c r="FQ195" i="137"/>
  <c r="GF205" i="137"/>
  <c r="GF204" i="137"/>
  <c r="FB208" i="137"/>
  <c r="DJ205" i="137"/>
  <c r="DJ204" i="137"/>
  <c r="FQ205" i="137"/>
  <c r="FQ204" i="137"/>
  <c r="EC179" i="137"/>
  <c r="EC178" i="137"/>
  <c r="DX192" i="137"/>
  <c r="DX191" i="137"/>
  <c r="FR192" i="137"/>
  <c r="FR191" i="137"/>
  <c r="DU192" i="137"/>
  <c r="DU191" i="137"/>
  <c r="FD191" i="137"/>
  <c r="FD192" i="137"/>
  <c r="GM192" i="137"/>
  <c r="GM191" i="137"/>
  <c r="GK191" i="137"/>
  <c r="GK192" i="137"/>
  <c r="DB182" i="137"/>
  <c r="DG182" i="137"/>
  <c r="FJ169" i="137"/>
  <c r="DR166" i="137"/>
  <c r="DR165" i="137"/>
  <c r="FR179" i="137"/>
  <c r="FR178" i="137"/>
  <c r="GA195" i="137"/>
  <c r="DK191" i="137"/>
  <c r="DK192" i="137"/>
  <c r="DU178" i="137"/>
  <c r="DU179" i="137"/>
  <c r="FL182" i="137"/>
  <c r="DH179" i="137"/>
  <c r="DH178" i="137"/>
  <c r="FO179" i="137"/>
  <c r="FO178" i="137"/>
  <c r="EF192" i="137"/>
  <c r="EF191" i="137"/>
  <c r="GR182" i="137"/>
  <c r="FG182" i="137"/>
  <c r="EP169" i="137"/>
  <c r="GH179" i="137"/>
  <c r="GH178" i="137"/>
  <c r="DR169" i="137"/>
  <c r="FT153" i="137"/>
  <c r="FT152" i="137"/>
  <c r="GB182" i="137"/>
  <c r="EJ179" i="137"/>
  <c r="EJ178" i="137"/>
  <c r="FQ166" i="137"/>
  <c r="FQ165" i="137"/>
  <c r="FS153" i="137"/>
  <c r="FS152" i="137"/>
  <c r="GU139" i="137"/>
  <c r="GU140" i="137"/>
  <c r="EZ169" i="137"/>
  <c r="DH166" i="137"/>
  <c r="DH165" i="137"/>
  <c r="FW169" i="137"/>
  <c r="GU156" i="137"/>
  <c r="DS178" i="137"/>
  <c r="DS179" i="137"/>
  <c r="DZ156" i="137"/>
  <c r="DC166" i="137"/>
  <c r="DC165" i="137"/>
  <c r="GF156" i="137"/>
  <c r="GM117" i="137"/>
  <c r="EU114" i="137"/>
  <c r="EU113" i="137"/>
  <c r="FV143" i="137"/>
  <c r="FN130" i="137"/>
  <c r="ES126" i="137"/>
  <c r="ES127" i="137"/>
  <c r="GT153" i="137"/>
  <c r="GT152" i="137"/>
  <c r="DH126" i="137"/>
  <c r="DH127" i="137"/>
  <c r="FU153" i="137"/>
  <c r="FU152" i="137"/>
  <c r="DG127" i="137"/>
  <c r="DG126" i="137"/>
  <c r="FV130" i="137"/>
  <c r="GC143" i="137"/>
  <c r="EK139" i="137"/>
  <c r="EK140" i="137"/>
  <c r="FH139" i="137"/>
  <c r="FH140" i="137"/>
  <c r="ES152" i="137"/>
  <c r="ES153" i="137"/>
  <c r="DW130" i="137"/>
  <c r="EP143" i="137"/>
  <c r="GP130" i="137"/>
  <c r="DU117" i="137"/>
  <c r="FF130" i="137"/>
  <c r="GB113" i="137"/>
  <c r="GB114" i="137"/>
  <c r="DU130" i="137"/>
  <c r="EE113" i="137"/>
  <c r="EE114" i="137"/>
  <c r="FN113" i="137"/>
  <c r="FN114" i="137"/>
  <c r="DT101" i="137"/>
  <c r="DT100" i="137"/>
  <c r="GP143" i="137"/>
  <c r="ER117" i="137"/>
  <c r="GQ104" i="137"/>
  <c r="EY101" i="137"/>
  <c r="EY100" i="137"/>
  <c r="FT87" i="137"/>
  <c r="FT88" i="137"/>
  <c r="EZ126" i="137"/>
  <c r="EZ127" i="137"/>
  <c r="FE101" i="137"/>
  <c r="FE100" i="137"/>
  <c r="EA87" i="137"/>
  <c r="EA88" i="137"/>
  <c r="EQ101" i="137"/>
  <c r="EQ100" i="137"/>
  <c r="GT87" i="137"/>
  <c r="GT88" i="137"/>
  <c r="ES113" i="137"/>
  <c r="ES114" i="137"/>
  <c r="FZ100" i="137"/>
  <c r="FZ101" i="137"/>
  <c r="DH113" i="137"/>
  <c r="DH114" i="137"/>
  <c r="FM101" i="137"/>
  <c r="FM100" i="137"/>
  <c r="FO113" i="137"/>
  <c r="FO114" i="137"/>
  <c r="GV100" i="137"/>
  <c r="GV101" i="137"/>
  <c r="FF87" i="137"/>
  <c r="FF88" i="137"/>
  <c r="FW75" i="137"/>
  <c r="FW74" i="137"/>
  <c r="DS62" i="137"/>
  <c r="DS61" i="137"/>
  <c r="GM104" i="137"/>
  <c r="FI78" i="137"/>
  <c r="DQ74" i="137"/>
  <c r="DQ75" i="137"/>
  <c r="DP74" i="137"/>
  <c r="DP75" i="137"/>
  <c r="FQ52" i="137"/>
  <c r="DY49" i="137"/>
  <c r="DY48" i="137"/>
  <c r="GB52" i="137"/>
  <c r="EJ49" i="137"/>
  <c r="EJ48" i="137"/>
  <c r="GD100" i="137"/>
  <c r="GD101" i="137"/>
  <c r="EH78" i="137"/>
  <c r="FT74" i="137"/>
  <c r="FT75" i="137"/>
  <c r="GO48" i="137"/>
  <c r="GO49" i="137"/>
  <c r="FG74" i="137"/>
  <c r="FG75" i="137"/>
  <c r="FE91" i="137"/>
  <c r="DM88" i="137"/>
  <c r="DM87" i="137"/>
  <c r="EB65" i="137"/>
  <c r="GH65" i="137"/>
  <c r="EH65" i="137"/>
  <c r="FO48" i="137"/>
  <c r="FO49" i="137"/>
  <c r="EK62" i="137"/>
  <c r="EK61" i="137"/>
  <c r="GL48" i="137"/>
  <c r="GL49" i="137"/>
  <c r="ET39" i="137"/>
  <c r="DB36" i="137"/>
  <c r="DB35" i="137"/>
  <c r="EC26" i="137"/>
  <c r="GH78" i="137"/>
  <c r="EP75" i="137"/>
  <c r="EP74" i="137"/>
  <c r="GC61" i="137"/>
  <c r="GC62" i="137"/>
  <c r="DJ52" i="137"/>
  <c r="ED39" i="137"/>
  <c r="GM52" i="137"/>
  <c r="EU48" i="137"/>
  <c r="EU49" i="137"/>
  <c r="GC87" i="137"/>
  <c r="GC88" i="137"/>
  <c r="ED52" i="137"/>
  <c r="DL65" i="137"/>
  <c r="GK35" i="137"/>
  <c r="GK36" i="137"/>
  <c r="EE39" i="137"/>
  <c r="EX205" i="137"/>
  <c r="EX204" i="137"/>
  <c r="GU205" i="137"/>
  <c r="GU204" i="137"/>
  <c r="GQ208" i="137"/>
  <c r="EM205" i="137"/>
  <c r="EM204" i="137"/>
  <c r="DV114" i="137"/>
  <c r="DV113" i="137"/>
  <c r="GJ114" i="137"/>
  <c r="GJ113" i="137"/>
  <c r="DK117" i="137"/>
  <c r="GU114" i="137"/>
  <c r="GU113" i="137"/>
  <c r="EH117" i="137"/>
  <c r="EA114" i="137"/>
  <c r="EA113" i="137"/>
  <c r="EI22" i="137"/>
  <c r="EI23" i="137"/>
  <c r="DU140" i="137"/>
  <c r="DU139" i="137"/>
  <c r="DC143" i="137"/>
  <c r="EQ140" i="137"/>
  <c r="EQ139" i="137"/>
  <c r="EE140" i="137"/>
  <c r="EE139" i="137"/>
  <c r="FY143" i="137"/>
  <c r="DZ49" i="137"/>
  <c r="DZ48" i="137"/>
  <c r="DA52" i="137"/>
  <c r="DY52" i="137"/>
  <c r="GP22" i="137"/>
  <c r="GP23" i="137"/>
  <c r="FF74" i="137"/>
  <c r="FF75" i="137"/>
  <c r="DJ166" i="137"/>
  <c r="DJ165" i="137"/>
  <c r="EH169" i="137"/>
  <c r="DT169" i="137"/>
  <c r="FP169" i="137"/>
  <c r="DG75" i="137"/>
  <c r="DG74" i="137"/>
  <c r="EK74" i="137"/>
  <c r="EK75" i="137"/>
  <c r="EA78" i="137"/>
  <c r="GC75" i="137"/>
  <c r="GC74" i="137"/>
  <c r="ES78" i="137"/>
  <c r="DH75" i="137"/>
  <c r="DH74" i="137"/>
  <c r="FA78" i="137"/>
  <c r="FP49" i="137"/>
  <c r="FP48" i="137"/>
  <c r="GM36" i="137"/>
  <c r="GM35" i="137"/>
  <c r="GN23" i="137"/>
  <c r="GN22" i="137"/>
  <c r="FO22" i="137"/>
  <c r="FO23" i="137"/>
  <c r="EF195" i="137"/>
  <c r="DZ192" i="137"/>
  <c r="DZ191" i="137"/>
  <c r="FJ192" i="137"/>
  <c r="FJ191" i="137"/>
  <c r="EG104" i="137"/>
  <c r="DD104" i="137"/>
  <c r="DP104" i="137"/>
  <c r="DS104" i="137"/>
  <c r="FU100" i="137"/>
  <c r="FU101" i="137"/>
  <c r="FB22" i="137"/>
  <c r="FB23" i="137"/>
  <c r="GI126" i="137"/>
  <c r="GI127" i="137"/>
  <c r="FS127" i="137"/>
  <c r="FS126" i="137"/>
  <c r="FP130" i="137"/>
  <c r="GF127" i="137"/>
  <c r="GF126" i="137"/>
  <c r="FH127" i="137"/>
  <c r="FH126" i="137"/>
  <c r="DN39" i="137"/>
  <c r="DP39" i="137"/>
  <c r="FJ39" i="137"/>
  <c r="GH39" i="137"/>
  <c r="FQ36" i="137"/>
  <c r="FQ35" i="137"/>
  <c r="DX23" i="137"/>
  <c r="DX22" i="137"/>
  <c r="FF23" i="137"/>
  <c r="FF22" i="137"/>
  <c r="DQ22" i="137"/>
  <c r="DQ23" i="137"/>
  <c r="EV23" i="137"/>
  <c r="EV22" i="137"/>
  <c r="DL39" i="137"/>
  <c r="DE23" i="137"/>
  <c r="DE22" i="137"/>
  <c r="EY36" i="137"/>
  <c r="EY35" i="137"/>
  <c r="GV22" i="137"/>
  <c r="GV23" i="137"/>
  <c r="EJ156" i="137"/>
  <c r="DY156" i="137"/>
  <c r="ED152" i="137"/>
  <c r="ED153" i="137"/>
  <c r="EI156" i="137"/>
  <c r="FS62" i="137"/>
  <c r="FS61" i="137"/>
  <c r="DD61" i="137"/>
  <c r="DD62" i="137"/>
  <c r="EW65" i="137"/>
  <c r="DK65" i="137"/>
  <c r="FN62" i="137"/>
  <c r="FN61" i="137"/>
  <c r="DH65" i="137"/>
  <c r="EU52" i="137"/>
  <c r="DK26" i="137"/>
  <c r="GI35" i="137"/>
  <c r="GI36" i="137"/>
  <c r="GP26" i="137"/>
  <c r="DB22" i="137"/>
  <c r="DB23" i="137"/>
  <c r="GG182" i="137"/>
  <c r="FM178" i="137"/>
  <c r="FM179" i="137"/>
  <c r="DM182" i="137"/>
  <c r="FZ178" i="137"/>
  <c r="FZ179" i="137"/>
  <c r="EE88" i="137"/>
  <c r="EE87" i="137"/>
  <c r="DR91" i="137"/>
  <c r="DB91" i="137"/>
  <c r="EO88" i="137"/>
  <c r="EO87" i="137"/>
  <c r="GI87" i="137"/>
  <c r="GI88" i="137"/>
  <c r="ED91" i="137"/>
  <c r="FX91" i="137"/>
  <c r="FG87" i="137"/>
  <c r="FG88" i="137"/>
  <c r="DB217" i="137"/>
  <c r="DB218" i="137"/>
  <c r="FI205" i="137"/>
  <c r="FI204" i="137"/>
  <c r="ET205" i="137"/>
  <c r="ET204" i="137"/>
  <c r="DQ166" i="137"/>
  <c r="DQ165" i="137"/>
  <c r="DP140" i="137"/>
  <c r="DP139" i="137"/>
  <c r="ER166" i="137"/>
  <c r="ER165" i="137"/>
  <c r="EQ166" i="137"/>
  <c r="EQ165" i="137"/>
  <c r="ER152" i="137"/>
  <c r="ER153" i="137"/>
  <c r="FK166" i="137"/>
  <c r="FK165" i="137"/>
  <c r="ER127" i="137"/>
  <c r="ER126" i="137"/>
  <c r="DM114" i="137"/>
  <c r="DM113" i="137"/>
  <c r="GM113" i="137"/>
  <c r="GM114" i="137"/>
  <c r="FA75" i="137"/>
  <c r="FA74" i="137"/>
  <c r="FI49" i="137"/>
  <c r="FI48" i="137"/>
  <c r="FI74" i="137"/>
  <c r="FI75" i="137"/>
  <c r="EW87" i="137"/>
  <c r="EW88" i="137"/>
  <c r="DD49" i="137"/>
  <c r="DD48" i="137"/>
  <c r="FZ23" i="137"/>
  <c r="FZ22" i="137"/>
  <c r="EH114" i="137"/>
  <c r="EH113" i="137"/>
  <c r="FA114" i="137"/>
  <c r="FA113" i="137"/>
  <c r="GO140" i="137"/>
  <c r="GO139" i="137"/>
  <c r="GR166" i="137"/>
  <c r="GR165" i="137"/>
  <c r="FI165" i="137"/>
  <c r="FI166" i="137"/>
  <c r="GM75" i="137"/>
  <c r="GM74" i="137"/>
  <c r="GM78" i="137"/>
  <c r="DI75" i="137"/>
  <c r="DI74" i="137"/>
  <c r="FZ191" i="137"/>
  <c r="FZ192" i="137"/>
  <c r="GT127" i="137"/>
  <c r="GT126" i="137"/>
  <c r="DX127" i="137"/>
  <c r="DX126" i="137"/>
  <c r="DT36" i="137"/>
  <c r="DT35" i="137"/>
  <c r="DH36" i="137"/>
  <c r="DH35" i="137"/>
  <c r="EV39" i="137"/>
  <c r="FA23" i="137"/>
  <c r="FA22" i="137"/>
  <c r="GB152" i="137"/>
  <c r="GB153" i="137"/>
  <c r="DE61" i="137"/>
  <c r="DE62" i="137"/>
  <c r="BK169" i="137"/>
  <c r="P195" i="137"/>
  <c r="V195" i="137"/>
  <c r="AG182" i="137"/>
  <c r="CG143" i="137"/>
  <c r="BP101" i="137"/>
  <c r="BQ104" i="137"/>
  <c r="CG91" i="137"/>
  <c r="AD88" i="137"/>
  <c r="BP65" i="137"/>
  <c r="CX208" i="137"/>
  <c r="AS130" i="137"/>
  <c r="AE143" i="137"/>
  <c r="BD91" i="137"/>
  <c r="CX140" i="137"/>
  <c r="CL36" i="137"/>
  <c r="AD143" i="137"/>
  <c r="E52" i="137"/>
  <c r="T91" i="137"/>
  <c r="CE39" i="137"/>
  <c r="BE39" i="137"/>
  <c r="I78" i="137"/>
  <c r="DM205" i="137"/>
  <c r="DM204" i="137"/>
  <c r="FZ204" i="137"/>
  <c r="FZ205" i="137"/>
  <c r="EH195" i="137"/>
  <c r="DY208" i="137"/>
  <c r="GR208" i="137"/>
  <c r="DW195" i="137"/>
  <c r="FT204" i="137"/>
  <c r="FT205" i="137"/>
  <c r="EE208" i="137"/>
  <c r="FT195" i="137"/>
  <c r="EP208" i="137"/>
  <c r="DP205" i="137"/>
  <c r="DP204" i="137"/>
  <c r="FE205" i="137"/>
  <c r="FE204" i="137"/>
  <c r="DP208" i="137"/>
  <c r="EQ204" i="137"/>
  <c r="EQ205" i="137"/>
  <c r="DL191" i="137"/>
  <c r="DL192" i="137"/>
  <c r="FF191" i="137"/>
  <c r="FF192" i="137"/>
  <c r="DI192" i="137"/>
  <c r="DI191" i="137"/>
  <c r="ER192" i="137"/>
  <c r="ER191" i="137"/>
  <c r="GA191" i="137"/>
  <c r="GA192" i="137"/>
  <c r="FM191" i="137"/>
  <c r="FM192" i="137"/>
  <c r="FB178" i="137"/>
  <c r="FB179" i="137"/>
  <c r="GQ179" i="137"/>
  <c r="GQ178" i="137"/>
  <c r="EX169" i="137"/>
  <c r="DF166" i="137"/>
  <c r="DF165" i="137"/>
  <c r="FF178" i="137"/>
  <c r="FF179" i="137"/>
  <c r="FC195" i="137"/>
  <c r="GK182" i="137"/>
  <c r="DI179" i="137"/>
  <c r="DI178" i="137"/>
  <c r="GQ169" i="137"/>
  <c r="FC179" i="137"/>
  <c r="FC178" i="137"/>
  <c r="DH191" i="137"/>
  <c r="DH192" i="137"/>
  <c r="EU182" i="137"/>
  <c r="GP166" i="137"/>
  <c r="GP165" i="137"/>
  <c r="FV179" i="137"/>
  <c r="FV178" i="137"/>
  <c r="EH166" i="137"/>
  <c r="EH165" i="137"/>
  <c r="FH153" i="137"/>
  <c r="FH152" i="137"/>
  <c r="DL143" i="137"/>
  <c r="FP182" i="137"/>
  <c r="DX179" i="137"/>
  <c r="DX178" i="137"/>
  <c r="FE166" i="137"/>
  <c r="FE165" i="137"/>
  <c r="EU153" i="137"/>
  <c r="EU152" i="137"/>
  <c r="GI140" i="137"/>
  <c r="GI139" i="137"/>
  <c r="EN169" i="137"/>
  <c r="FK169" i="137"/>
  <c r="GV166" i="137"/>
  <c r="GV165" i="137"/>
  <c r="DN156" i="137"/>
  <c r="DM156" i="137"/>
  <c r="DL156" i="137"/>
  <c r="GA117" i="137"/>
  <c r="EI113" i="137"/>
  <c r="EI114" i="137"/>
  <c r="DR130" i="137"/>
  <c r="FY130" i="137"/>
  <c r="EG127" i="137"/>
  <c r="EG126" i="137"/>
  <c r="GH153" i="137"/>
  <c r="GH152" i="137"/>
  <c r="EN130" i="137"/>
  <c r="ES166" i="137"/>
  <c r="ES165" i="137"/>
  <c r="FI153" i="137"/>
  <c r="FI152" i="137"/>
  <c r="FX169" i="137"/>
  <c r="EX130" i="137"/>
  <c r="FQ143" i="137"/>
  <c r="DY139" i="137"/>
  <c r="DY140" i="137"/>
  <c r="GP153" i="137"/>
  <c r="GP152" i="137"/>
  <c r="EV139" i="137"/>
  <c r="EV140" i="137"/>
  <c r="DU152" i="137"/>
  <c r="DU153" i="137"/>
  <c r="FK126" i="137"/>
  <c r="FK127" i="137"/>
  <c r="ED143" i="137"/>
  <c r="ET130" i="137"/>
  <c r="DI117" i="137"/>
  <c r="EH130" i="137"/>
  <c r="FP113" i="137"/>
  <c r="FP114" i="137"/>
  <c r="DI130" i="137"/>
  <c r="GT117" i="137"/>
  <c r="FB114" i="137"/>
  <c r="FB113" i="137"/>
  <c r="DH101" i="137"/>
  <c r="DH100" i="137"/>
  <c r="GT140" i="137"/>
  <c r="GT139" i="137"/>
  <c r="DZ130" i="137"/>
  <c r="EF117" i="137"/>
  <c r="DO100" i="137"/>
  <c r="DO101" i="137"/>
  <c r="FH88" i="137"/>
  <c r="FH87" i="137"/>
  <c r="EB126" i="137"/>
  <c r="EB127" i="137"/>
  <c r="GS100" i="137"/>
  <c r="GS101" i="137"/>
  <c r="ES101" i="137"/>
  <c r="ES100" i="137"/>
  <c r="GI104" i="137"/>
  <c r="EE101" i="137"/>
  <c r="EE100" i="137"/>
  <c r="GH87" i="137"/>
  <c r="GH88" i="137"/>
  <c r="EG113" i="137"/>
  <c r="EG114" i="137"/>
  <c r="FN100" i="137"/>
  <c r="FN101" i="137"/>
  <c r="GS104" i="137"/>
  <c r="FA100" i="137"/>
  <c r="FA101" i="137"/>
  <c r="FC113" i="137"/>
  <c r="FC114" i="137"/>
  <c r="GJ101" i="137"/>
  <c r="GJ100" i="137"/>
  <c r="DJ87" i="137"/>
  <c r="DJ88" i="137"/>
  <c r="DG61" i="137"/>
  <c r="DG62" i="137"/>
  <c r="FC104" i="137"/>
  <c r="DE75" i="137"/>
  <c r="DE74" i="137"/>
  <c r="EV78" i="137"/>
  <c r="DD75" i="137"/>
  <c r="DD74" i="137"/>
  <c r="FE52" i="137"/>
  <c r="FK75" i="137"/>
  <c r="FK74" i="137"/>
  <c r="DX49" i="137"/>
  <c r="DX48" i="137"/>
  <c r="FR100" i="137"/>
  <c r="FR101" i="137"/>
  <c r="DI65" i="137"/>
  <c r="FH74" i="137"/>
  <c r="FH75" i="137"/>
  <c r="GC48" i="137"/>
  <c r="GC49" i="137"/>
  <c r="DK74" i="137"/>
  <c r="DK75" i="137"/>
  <c r="ES91" i="137"/>
  <c r="DA88" i="137"/>
  <c r="DA87" i="137"/>
  <c r="FA65" i="137"/>
  <c r="EX65" i="137"/>
  <c r="DJ65" i="137"/>
  <c r="EE48" i="137"/>
  <c r="EE49" i="137"/>
  <c r="DY62" i="137"/>
  <c r="DY61" i="137"/>
  <c r="FZ49" i="137"/>
  <c r="FZ48" i="137"/>
  <c r="EH39" i="137"/>
  <c r="GG52" i="137"/>
  <c r="FV78" i="137"/>
  <c r="ED75" i="137"/>
  <c r="ED74" i="137"/>
  <c r="DF65" i="137"/>
  <c r="FQ61" i="137"/>
  <c r="FQ62" i="137"/>
  <c r="GH48" i="137"/>
  <c r="GH49" i="137"/>
  <c r="DR39" i="137"/>
  <c r="EI48" i="137"/>
  <c r="EI49" i="137"/>
  <c r="FQ87" i="137"/>
  <c r="FQ88" i="137"/>
  <c r="DR52" i="137"/>
  <c r="FL61" i="137"/>
  <c r="FL62" i="137"/>
  <c r="FY35" i="137"/>
  <c r="FY36" i="137"/>
  <c r="EY205" i="137"/>
  <c r="EY204" i="137"/>
  <c r="DC205" i="137"/>
  <c r="DC204" i="137"/>
  <c r="FX205" i="137"/>
  <c r="FX204" i="137"/>
  <c r="GT205" i="137"/>
  <c r="GT204" i="137"/>
  <c r="FR114" i="137"/>
  <c r="FR113" i="137"/>
  <c r="EO114" i="137"/>
  <c r="EO113" i="137"/>
  <c r="FG117" i="137"/>
  <c r="EU117" i="137"/>
  <c r="EW117" i="137"/>
  <c r="FW114" i="137"/>
  <c r="FW113" i="137"/>
  <c r="DU26" i="137"/>
  <c r="GA26" i="137"/>
  <c r="DK22" i="137"/>
  <c r="DK23" i="137"/>
  <c r="GF139" i="137"/>
  <c r="GF140" i="137"/>
  <c r="EY143" i="137"/>
  <c r="GM140" i="137"/>
  <c r="GM139" i="137"/>
  <c r="GA140" i="137"/>
  <c r="GA139" i="137"/>
  <c r="DS140" i="137"/>
  <c r="DS139" i="137"/>
  <c r="FJ49" i="137"/>
  <c r="FJ48" i="137"/>
  <c r="EK52" i="137"/>
  <c r="FI52" i="137"/>
  <c r="FR23" i="137"/>
  <c r="FR22" i="137"/>
  <c r="DV75" i="137"/>
  <c r="DV74" i="137"/>
  <c r="EG169" i="137"/>
  <c r="FC169" i="137"/>
  <c r="FF166" i="137"/>
  <c r="FF165" i="137"/>
  <c r="DX166" i="137"/>
  <c r="DX165" i="137"/>
  <c r="EQ75" i="137"/>
  <c r="EQ74" i="137"/>
  <c r="EG78" i="137"/>
  <c r="DC78" i="137"/>
  <c r="FW78" i="137"/>
  <c r="GR74" i="137"/>
  <c r="GR75" i="137"/>
  <c r="FK78" i="137"/>
  <c r="DW74" i="137"/>
  <c r="DW75" i="137"/>
  <c r="GV52" i="137"/>
  <c r="FD48" i="137"/>
  <c r="FD49" i="137"/>
  <c r="GA35" i="137"/>
  <c r="GA36" i="137"/>
  <c r="GB22" i="137"/>
  <c r="GB23" i="137"/>
  <c r="GA48" i="137"/>
  <c r="GA49" i="137"/>
  <c r="EQ22" i="137"/>
  <c r="EQ23" i="137"/>
  <c r="EV191" i="137"/>
  <c r="EV192" i="137"/>
  <c r="GR191" i="137"/>
  <c r="GR192" i="137"/>
  <c r="ES195" i="137"/>
  <c r="EL101" i="137"/>
  <c r="EL100" i="137"/>
  <c r="EH104" i="137"/>
  <c r="ET104" i="137"/>
  <c r="EZ104" i="137"/>
  <c r="DU104" i="137"/>
  <c r="ED22" i="137"/>
  <c r="ED23" i="137"/>
  <c r="DK130" i="137"/>
  <c r="FE130" i="137"/>
  <c r="DM127" i="137"/>
  <c r="DM126" i="137"/>
  <c r="DO126" i="137"/>
  <c r="DO127" i="137"/>
  <c r="EU130" i="137"/>
  <c r="EF130" i="137"/>
  <c r="DS36" i="137"/>
  <c r="DS35" i="137"/>
  <c r="EL39" i="137"/>
  <c r="DG35" i="137"/>
  <c r="DG36" i="137"/>
  <c r="DI36" i="137"/>
  <c r="DI35" i="137"/>
  <c r="GC36" i="137"/>
  <c r="GC35" i="137"/>
  <c r="GF23" i="137"/>
  <c r="GF22" i="137"/>
  <c r="FT23" i="137"/>
  <c r="FT22" i="137"/>
  <c r="EE23" i="137"/>
  <c r="EE22" i="137"/>
  <c r="EJ23" i="137"/>
  <c r="EJ22" i="137"/>
  <c r="GV35" i="137"/>
  <c r="GV36" i="137"/>
  <c r="FI26" i="137"/>
  <c r="EB39" i="137"/>
  <c r="EM36" i="137"/>
  <c r="EM35" i="137"/>
  <c r="GJ22" i="137"/>
  <c r="GJ23" i="137"/>
  <c r="DW156" i="137"/>
  <c r="DQ153" i="137"/>
  <c r="DQ152" i="137"/>
  <c r="GQ156" i="137"/>
  <c r="GS156" i="137"/>
  <c r="GJ153" i="137"/>
  <c r="GJ152" i="137"/>
  <c r="EW156" i="137"/>
  <c r="DS65" i="137"/>
  <c r="ED62" i="137"/>
  <c r="ED61" i="137"/>
  <c r="GS65" i="137"/>
  <c r="FG65" i="137"/>
  <c r="GQ62" i="137"/>
  <c r="GQ61" i="137"/>
  <c r="FD65" i="137"/>
  <c r="GU49" i="137"/>
  <c r="GU48" i="137"/>
  <c r="GU23" i="137"/>
  <c r="GU22" i="137"/>
  <c r="ER39" i="137"/>
  <c r="GO39" i="137"/>
  <c r="FR26" i="137"/>
  <c r="FI178" i="137"/>
  <c r="FI179" i="137"/>
  <c r="DR178" i="137"/>
  <c r="DR179" i="137"/>
  <c r="EV182" i="137"/>
  <c r="EK182" i="137"/>
  <c r="FI182" i="137"/>
  <c r="EZ88" i="137"/>
  <c r="EZ87" i="137"/>
  <c r="EP91" i="137"/>
  <c r="DZ91" i="137"/>
  <c r="FM88" i="137"/>
  <c r="FM87" i="137"/>
  <c r="DK91" i="137"/>
  <c r="EY91" i="137"/>
  <c r="GS91" i="137"/>
  <c r="FY88" i="137"/>
  <c r="FY87" i="137"/>
  <c r="GM204" i="137"/>
  <c r="GM205" i="137"/>
  <c r="FV61" i="137"/>
  <c r="FV62" i="137"/>
  <c r="DU87" i="137"/>
  <c r="DU88" i="137"/>
  <c r="BP218" i="137"/>
  <c r="BC195" i="137"/>
  <c r="CW153" i="137"/>
  <c r="CQ153" i="137"/>
  <c r="BC139" i="137"/>
  <c r="CH87" i="137"/>
  <c r="CX39" i="137"/>
  <c r="CL35" i="137"/>
  <c r="AZ143" i="137"/>
  <c r="CD130" i="137"/>
  <c r="AI156" i="137"/>
  <c r="AT39" i="137"/>
  <c r="BS39" i="137"/>
  <c r="M152" i="137"/>
  <c r="DA205" i="137"/>
  <c r="DA204" i="137"/>
  <c r="FN204" i="137"/>
  <c r="FN205" i="137"/>
  <c r="DV195" i="137"/>
  <c r="EV208" i="137"/>
  <c r="FU191" i="137"/>
  <c r="FU192" i="137"/>
  <c r="FH205" i="137"/>
  <c r="FH204" i="137"/>
  <c r="DS208" i="137"/>
  <c r="ED208" i="137"/>
  <c r="GK208" i="137"/>
  <c r="ES205" i="137"/>
  <c r="ES204" i="137"/>
  <c r="DD208" i="137"/>
  <c r="EE204" i="137"/>
  <c r="EE205" i="137"/>
  <c r="ET192" i="137"/>
  <c r="ET191" i="137"/>
  <c r="GV195" i="137"/>
  <c r="DT192" i="137"/>
  <c r="DT191" i="137"/>
  <c r="FO192" i="137"/>
  <c r="FO191" i="137"/>
  <c r="GL191" i="137"/>
  <c r="GL192" i="137"/>
  <c r="FA191" i="137"/>
  <c r="FA192" i="137"/>
  <c r="GS182" i="137"/>
  <c r="GE178" i="137"/>
  <c r="GE179" i="137"/>
  <c r="EL169" i="137"/>
  <c r="ET179" i="137"/>
  <c r="ET178" i="137"/>
  <c r="EQ195" i="137"/>
  <c r="FY182" i="137"/>
  <c r="GR169" i="137"/>
  <c r="EN182" i="137"/>
  <c r="EQ178" i="137"/>
  <c r="EQ179" i="137"/>
  <c r="EK165" i="137"/>
  <c r="EK166" i="137"/>
  <c r="GJ179" i="137"/>
  <c r="GJ178" i="137"/>
  <c r="EI182" i="137"/>
  <c r="ET166" i="137"/>
  <c r="ET165" i="137"/>
  <c r="EX179" i="137"/>
  <c r="EX178" i="137"/>
  <c r="GN156" i="137"/>
  <c r="EV153" i="137"/>
  <c r="EV152" i="137"/>
  <c r="GV140" i="137"/>
  <c r="GV139" i="137"/>
  <c r="FD182" i="137"/>
  <c r="DL179" i="137"/>
  <c r="DL178" i="137"/>
  <c r="EG166" i="137"/>
  <c r="EG165" i="137"/>
  <c r="DW153" i="137"/>
  <c r="DW152" i="137"/>
  <c r="FW139" i="137"/>
  <c r="FW140" i="137"/>
  <c r="EB169" i="137"/>
  <c r="EY169" i="137"/>
  <c r="FK156" i="137"/>
  <c r="GJ166" i="137"/>
  <c r="GJ165" i="137"/>
  <c r="FB152" i="137"/>
  <c r="FB153" i="137"/>
  <c r="EO153" i="137"/>
  <c r="EO152" i="137"/>
  <c r="EN153" i="137"/>
  <c r="EN152" i="137"/>
  <c r="DW113" i="137"/>
  <c r="DW114" i="137"/>
  <c r="EL143" i="137"/>
  <c r="GP126" i="137"/>
  <c r="GP127" i="137"/>
  <c r="FM130" i="137"/>
  <c r="DU127" i="137"/>
  <c r="DU126" i="137"/>
  <c r="FV153" i="137"/>
  <c r="FV152" i="137"/>
  <c r="GO156" i="137"/>
  <c r="EW153" i="137"/>
  <c r="EW152" i="137"/>
  <c r="GD143" i="137"/>
  <c r="DB130" i="137"/>
  <c r="FE143" i="137"/>
  <c r="DM139" i="137"/>
  <c r="DM140" i="137"/>
  <c r="EH153" i="137"/>
  <c r="EH152" i="137"/>
  <c r="DX139" i="137"/>
  <c r="DX140" i="137"/>
  <c r="EY127" i="137"/>
  <c r="EY126" i="137"/>
  <c r="DR143" i="137"/>
  <c r="DV130" i="137"/>
  <c r="GS114" i="137"/>
  <c r="GS113" i="137"/>
  <c r="DJ130" i="137"/>
  <c r="EF113" i="137"/>
  <c r="EF114" i="137"/>
  <c r="EW127" i="137"/>
  <c r="EW126" i="137"/>
  <c r="GH117" i="137"/>
  <c r="EP114" i="137"/>
  <c r="EP113" i="137"/>
  <c r="FZ130" i="137"/>
  <c r="EX139" i="137"/>
  <c r="EX140" i="137"/>
  <c r="EA130" i="137"/>
  <c r="DT117" i="137"/>
  <c r="GN91" i="137"/>
  <c r="EV88" i="137"/>
  <c r="EV87" i="137"/>
  <c r="DD126" i="137"/>
  <c r="DD127" i="137"/>
  <c r="EW100" i="137"/>
  <c r="EW101" i="137"/>
  <c r="EG101" i="137"/>
  <c r="EG100" i="137"/>
  <c r="FW104" i="137"/>
  <c r="DS101" i="137"/>
  <c r="DS100" i="137"/>
  <c r="FV87" i="137"/>
  <c r="FV88" i="137"/>
  <c r="DU113" i="137"/>
  <c r="DU114" i="137"/>
  <c r="FB100" i="137"/>
  <c r="FB101" i="137"/>
  <c r="EO100" i="137"/>
  <c r="EO101" i="137"/>
  <c r="DS113" i="137"/>
  <c r="DS114" i="137"/>
  <c r="FX100" i="137"/>
  <c r="FX101" i="137"/>
  <c r="EM65" i="137"/>
  <c r="GN104" i="137"/>
  <c r="EJ78" i="137"/>
  <c r="ES52" i="137"/>
  <c r="EY75" i="137"/>
  <c r="EY74" i="137"/>
  <c r="DL48" i="137"/>
  <c r="DL49" i="137"/>
  <c r="FF101" i="137"/>
  <c r="FF100" i="137"/>
  <c r="FI62" i="137"/>
  <c r="FI61" i="137"/>
  <c r="DX74" i="137"/>
  <c r="DX75" i="137"/>
  <c r="FQ48" i="137"/>
  <c r="FQ49" i="137"/>
  <c r="GL65" i="137"/>
  <c r="GL78" i="137"/>
  <c r="EO65" i="137"/>
  <c r="EL65" i="137"/>
  <c r="GT62" i="137"/>
  <c r="GT61" i="137"/>
  <c r="GO65" i="137"/>
  <c r="DA62" i="137"/>
  <c r="DA61" i="137"/>
  <c r="FN49" i="137"/>
  <c r="FN48" i="137"/>
  <c r="DV39" i="137"/>
  <c r="EW52" i="137"/>
  <c r="FJ78" i="137"/>
  <c r="DR75" i="137"/>
  <c r="DR74" i="137"/>
  <c r="GD62" i="137"/>
  <c r="GD61" i="137"/>
  <c r="FE61" i="137"/>
  <c r="FE62" i="137"/>
  <c r="FV48" i="137"/>
  <c r="FV49" i="137"/>
  <c r="DF39" i="137"/>
  <c r="FO52" i="137"/>
  <c r="DW48" i="137"/>
  <c r="DW49" i="137"/>
  <c r="EG87" i="137"/>
  <c r="EG88" i="137"/>
  <c r="DF52" i="137"/>
  <c r="DP61" i="137"/>
  <c r="DP62" i="137"/>
  <c r="FM36" i="137"/>
  <c r="FM35" i="137"/>
  <c r="GE35" i="137"/>
  <c r="GE36" i="137"/>
  <c r="GF208" i="137"/>
  <c r="DL208" i="137"/>
  <c r="EN205" i="137"/>
  <c r="EN204" i="137"/>
  <c r="GE208" i="137"/>
  <c r="DR117" i="137"/>
  <c r="GK114" i="137"/>
  <c r="GK113" i="137"/>
  <c r="DP114" i="137"/>
  <c r="DP113" i="137"/>
  <c r="GQ117" i="137"/>
  <c r="GD117" i="137"/>
  <c r="DW117" i="137"/>
  <c r="FJ140" i="137"/>
  <c r="FJ139" i="137"/>
  <c r="GB143" i="137"/>
  <c r="GU143" i="137"/>
  <c r="EM143" i="137"/>
  <c r="EA143" i="137"/>
  <c r="FO140" i="137"/>
  <c r="FO139" i="137"/>
  <c r="GT49" i="137"/>
  <c r="GT48" i="137"/>
  <c r="FU52" i="137"/>
  <c r="GS52" i="137"/>
  <c r="ET23" i="137"/>
  <c r="ET22" i="137"/>
  <c r="DJ74" i="137"/>
  <c r="DJ75" i="137"/>
  <c r="DZ165" i="137"/>
  <c r="DZ166" i="137"/>
  <c r="DL165" i="137"/>
  <c r="DL166" i="137"/>
  <c r="DU169" i="137"/>
  <c r="GG165" i="137"/>
  <c r="GG166" i="137"/>
  <c r="DF78" i="137"/>
  <c r="FU74" i="137"/>
  <c r="FU75" i="137"/>
  <c r="ER75" i="137"/>
  <c r="ER74" i="137"/>
  <c r="EF75" i="137"/>
  <c r="EF74" i="137"/>
  <c r="EC78" i="137"/>
  <c r="GO78" i="137"/>
  <c r="FD75" i="137"/>
  <c r="FD74" i="137"/>
  <c r="GJ52" i="137"/>
  <c r="ER49" i="137"/>
  <c r="ER48" i="137"/>
  <c r="DW22" i="137"/>
  <c r="DW23" i="137"/>
  <c r="FP22" i="137"/>
  <c r="FP23" i="137"/>
  <c r="EQ48" i="137"/>
  <c r="EQ49" i="137"/>
  <c r="DS23" i="137"/>
  <c r="DS22" i="137"/>
  <c r="FD195" i="137"/>
  <c r="EG195" i="137"/>
  <c r="DM191" i="137"/>
  <c r="DM192" i="137"/>
  <c r="FL104" i="137"/>
  <c r="FO104" i="137"/>
  <c r="GA104" i="137"/>
  <c r="GD104" i="137"/>
  <c r="FQ104" i="137"/>
  <c r="DR23" i="137"/>
  <c r="DR22" i="137"/>
  <c r="EE130" i="137"/>
  <c r="FT127" i="137"/>
  <c r="FT126" i="137"/>
  <c r="FX126" i="137"/>
  <c r="FX127" i="137"/>
  <c r="EM126" i="137"/>
  <c r="EM127" i="137"/>
  <c r="FR130" i="137"/>
  <c r="FC36" i="137"/>
  <c r="FC35" i="137"/>
  <c r="FE39" i="137"/>
  <c r="EQ36" i="137"/>
  <c r="EQ35" i="137"/>
  <c r="ES36" i="137"/>
  <c r="ES35" i="137"/>
  <c r="GO36" i="137"/>
  <c r="GO35" i="137"/>
  <c r="EF26" i="137"/>
  <c r="GI23" i="137"/>
  <c r="GI22" i="137"/>
  <c r="EU23" i="137"/>
  <c r="EU22" i="137"/>
  <c r="GR23" i="137"/>
  <c r="GR22" i="137"/>
  <c r="GJ35" i="137"/>
  <c r="GJ36" i="137"/>
  <c r="GQ39" i="137"/>
  <c r="EA36" i="137"/>
  <c r="EA35" i="137"/>
  <c r="FX22" i="137"/>
  <c r="FX23" i="137"/>
  <c r="DX156" i="137"/>
  <c r="EY153" i="137"/>
  <c r="EY152" i="137"/>
  <c r="EE153" i="137"/>
  <c r="EE152" i="137"/>
  <c r="GG156" i="137"/>
  <c r="DB156" i="137"/>
  <c r="FO65" i="137"/>
  <c r="EZ61" i="137"/>
  <c r="EZ62" i="137"/>
  <c r="EI62" i="137"/>
  <c r="EI61" i="137"/>
  <c r="DQ62" i="137"/>
  <c r="DQ61" i="137"/>
  <c r="DN65" i="137"/>
  <c r="DX62" i="137"/>
  <c r="DX61" i="137"/>
  <c r="FW49" i="137"/>
  <c r="FW48" i="137"/>
  <c r="FK23" i="137"/>
  <c r="FK22" i="137"/>
  <c r="DT39" i="137"/>
  <c r="GC39" i="137"/>
  <c r="FF26" i="137"/>
  <c r="FJ179" i="137"/>
  <c r="FJ178" i="137"/>
  <c r="GV178" i="137"/>
  <c r="GV179" i="137"/>
  <c r="DE178" i="137"/>
  <c r="DE179" i="137"/>
  <c r="FE182" i="137"/>
  <c r="GF182" i="137"/>
  <c r="FA88" i="137"/>
  <c r="FA87" i="137"/>
  <c r="DQ88" i="137"/>
  <c r="DQ87" i="137"/>
  <c r="DS87" i="137"/>
  <c r="DS88" i="137"/>
  <c r="GE87" i="137"/>
  <c r="GE88" i="137"/>
  <c r="EC91" i="137"/>
  <c r="FW91" i="137"/>
  <c r="DF88" i="137"/>
  <c r="DF87" i="137"/>
  <c r="DG91" i="137"/>
  <c r="FT179" i="137"/>
  <c r="FT178" i="137"/>
  <c r="FZ88" i="137"/>
  <c r="FZ87" i="137"/>
  <c r="U104" i="137"/>
  <c r="CL74" i="137"/>
  <c r="FB204" i="137"/>
  <c r="FB205" i="137"/>
  <c r="GU191" i="137"/>
  <c r="GU192" i="137"/>
  <c r="DA191" i="137"/>
  <c r="DA192" i="137"/>
  <c r="EV205" i="137"/>
  <c r="EV204" i="137"/>
  <c r="EG205" i="137"/>
  <c r="EG204" i="137"/>
  <c r="GN205" i="137"/>
  <c r="GN204" i="137"/>
  <c r="DS204" i="137"/>
  <c r="DS205" i="137"/>
  <c r="FZ195" i="137"/>
  <c r="EH192" i="137"/>
  <c r="EH191" i="137"/>
  <c r="FC191" i="137"/>
  <c r="FC192" i="137"/>
  <c r="FN191" i="137"/>
  <c r="FN192" i="137"/>
  <c r="EO191" i="137"/>
  <c r="EO192" i="137"/>
  <c r="EW182" i="137"/>
  <c r="FS178" i="137"/>
  <c r="FS179" i="137"/>
  <c r="EH179" i="137"/>
  <c r="EH178" i="137"/>
  <c r="GK165" i="137"/>
  <c r="GK166" i="137"/>
  <c r="GU166" i="137"/>
  <c r="GU165" i="137"/>
  <c r="EE179" i="137"/>
  <c r="EE178" i="137"/>
  <c r="EN179" i="137"/>
  <c r="EN178" i="137"/>
  <c r="DV166" i="137"/>
  <c r="DV165" i="137"/>
  <c r="DZ179" i="137"/>
  <c r="DZ178" i="137"/>
  <c r="GB156" i="137"/>
  <c r="EJ153" i="137"/>
  <c r="EJ152" i="137"/>
  <c r="GJ140" i="137"/>
  <c r="GJ139" i="137"/>
  <c r="ER182" i="137"/>
  <c r="GK169" i="137"/>
  <c r="DU166" i="137"/>
  <c r="DU165" i="137"/>
  <c r="DK153" i="137"/>
  <c r="DK152" i="137"/>
  <c r="FK140" i="137"/>
  <c r="FK139" i="137"/>
  <c r="EM169" i="137"/>
  <c r="FX166" i="137"/>
  <c r="FX165" i="137"/>
  <c r="EP153" i="137"/>
  <c r="EP152" i="137"/>
  <c r="DK113" i="137"/>
  <c r="DK114" i="137"/>
  <c r="ET126" i="137"/>
  <c r="ET127" i="137"/>
  <c r="DI126" i="137"/>
  <c r="DI127" i="137"/>
  <c r="FJ153" i="137"/>
  <c r="FJ152" i="137"/>
  <c r="EK153" i="137"/>
  <c r="EK152" i="137"/>
  <c r="FZ127" i="137"/>
  <c r="FZ126" i="137"/>
  <c r="DA139" i="137"/>
  <c r="DA140" i="137"/>
  <c r="DV153" i="137"/>
  <c r="DV152" i="137"/>
  <c r="DL139" i="137"/>
  <c r="DL140" i="137"/>
  <c r="DF143" i="137"/>
  <c r="FV127" i="137"/>
  <c r="FV126" i="137"/>
  <c r="GG114" i="137"/>
  <c r="GG113" i="137"/>
  <c r="GH126" i="137"/>
  <c r="GH127" i="137"/>
  <c r="DT113" i="137"/>
  <c r="DT114" i="137"/>
  <c r="EK127" i="137"/>
  <c r="EK126" i="137"/>
  <c r="ED113" i="137"/>
  <c r="ED114" i="137"/>
  <c r="DN140" i="137"/>
  <c r="DN139" i="137"/>
  <c r="GL126" i="137"/>
  <c r="GL127" i="137"/>
  <c r="EJ87" i="137"/>
  <c r="EJ88" i="137"/>
  <c r="GL117" i="137"/>
  <c r="EK100" i="137"/>
  <c r="EK101" i="137"/>
  <c r="DU101" i="137"/>
  <c r="DU100" i="137"/>
  <c r="DG101" i="137"/>
  <c r="DG100" i="137"/>
  <c r="FJ88" i="137"/>
  <c r="FJ87" i="137"/>
  <c r="FA117" i="137"/>
  <c r="DI113" i="137"/>
  <c r="DI114" i="137"/>
  <c r="ED100" i="137"/>
  <c r="ED101" i="137"/>
  <c r="EC100" i="137"/>
  <c r="EC101" i="137"/>
  <c r="DG113" i="137"/>
  <c r="DG114" i="137"/>
  <c r="FL101" i="137"/>
  <c r="FL100" i="137"/>
  <c r="FE87" i="137"/>
  <c r="FE88" i="137"/>
  <c r="EA65" i="137"/>
  <c r="DG104" i="137"/>
  <c r="EM75" i="137"/>
  <c r="EM74" i="137"/>
  <c r="ET101" i="137"/>
  <c r="ET100" i="137"/>
  <c r="GT74" i="137"/>
  <c r="GT75" i="137"/>
  <c r="DM62" i="137"/>
  <c r="DM61" i="137"/>
  <c r="GU87" i="137"/>
  <c r="GU88" i="137"/>
  <c r="DL74" i="137"/>
  <c r="DL75" i="137"/>
  <c r="FE48" i="137"/>
  <c r="FE49" i="137"/>
  <c r="DU91" i="137"/>
  <c r="FZ78" i="137"/>
  <c r="GN62" i="137"/>
  <c r="GN61" i="137"/>
  <c r="GH62" i="137"/>
  <c r="GH61" i="137"/>
  <c r="FB48" i="137"/>
  <c r="FB49" i="137"/>
  <c r="DJ39" i="137"/>
  <c r="DM52" i="137"/>
  <c r="GO22" i="137"/>
  <c r="GO23" i="137"/>
  <c r="DF75" i="137"/>
  <c r="DF74" i="137"/>
  <c r="FF62" i="137"/>
  <c r="FF61" i="137"/>
  <c r="ES62" i="137"/>
  <c r="ES61" i="137"/>
  <c r="EX49" i="137"/>
  <c r="EX48" i="137"/>
  <c r="GP35" i="137"/>
  <c r="GP36" i="137"/>
  <c r="EX26" i="137"/>
  <c r="FC52" i="137"/>
  <c r="DK48" i="137"/>
  <c r="DK49" i="137"/>
  <c r="GG65" i="137"/>
  <c r="GP48" i="137"/>
  <c r="GP49" i="137"/>
  <c r="FA36" i="137"/>
  <c r="FA35" i="137"/>
  <c r="FS35" i="137"/>
  <c r="FS36" i="137"/>
  <c r="FV205" i="137"/>
  <c r="FV204" i="137"/>
  <c r="DN205" i="137"/>
  <c r="DN204" i="137"/>
  <c r="DB205" i="137"/>
  <c r="DB204" i="137"/>
  <c r="DZ205" i="137"/>
  <c r="DZ204" i="137"/>
  <c r="DZ113" i="137"/>
  <c r="DZ114" i="137"/>
  <c r="FL114" i="137"/>
  <c r="FL113" i="137"/>
  <c r="ED117" i="137"/>
  <c r="FS117" i="137"/>
  <c r="EF140" i="137"/>
  <c r="EF139" i="137"/>
  <c r="DH140" i="137"/>
  <c r="DH139" i="137"/>
  <c r="DO143" i="137"/>
  <c r="DP49" i="137"/>
  <c r="DP48" i="137"/>
  <c r="DL35" i="137"/>
  <c r="DL36" i="137"/>
  <c r="EH23" i="137"/>
  <c r="EH22" i="137"/>
  <c r="EK23" i="137"/>
  <c r="EK22" i="137"/>
  <c r="FA169" i="137"/>
  <c r="EW165" i="137"/>
  <c r="EW166" i="137"/>
  <c r="EQ169" i="137"/>
  <c r="FQ78" i="137"/>
  <c r="EM78" i="137"/>
  <c r="GN75" i="137"/>
  <c r="GN74" i="137"/>
  <c r="EU74" i="137"/>
  <c r="EU75" i="137"/>
  <c r="DT75" i="137"/>
  <c r="DT74" i="137"/>
  <c r="FS74" i="137"/>
  <c r="FS75" i="137"/>
  <c r="EF48" i="137"/>
  <c r="EF49" i="137"/>
  <c r="FD22" i="137"/>
  <c r="FD23" i="137"/>
  <c r="DG48" i="137"/>
  <c r="DG49" i="137"/>
  <c r="GQ192" i="137"/>
  <c r="GQ191" i="137"/>
  <c r="FE195" i="137"/>
  <c r="FU195" i="137"/>
  <c r="EK191" i="137"/>
  <c r="EK192" i="137"/>
  <c r="EM100" i="137"/>
  <c r="EM101" i="137"/>
  <c r="DY100" i="137"/>
  <c r="DY101" i="137"/>
  <c r="DB101" i="137"/>
  <c r="DB100" i="137"/>
  <c r="DF23" i="137"/>
  <c r="DF22" i="137"/>
  <c r="FC130" i="137"/>
  <c r="GR127" i="137"/>
  <c r="GR126" i="137"/>
  <c r="GU127" i="137"/>
  <c r="GU126" i="137"/>
  <c r="FG126" i="137"/>
  <c r="FG127" i="137"/>
  <c r="GM130" i="137"/>
  <c r="EF36" i="137"/>
  <c r="EF35" i="137"/>
  <c r="FU35" i="137"/>
  <c r="FU36" i="137"/>
  <c r="GB36" i="137"/>
  <c r="GB35" i="137"/>
  <c r="DD39" i="137"/>
  <c r="FI23" i="137"/>
  <c r="FI22" i="137"/>
  <c r="FX35" i="137"/>
  <c r="FX36" i="137"/>
  <c r="EK26" i="137"/>
  <c r="FS39" i="137"/>
  <c r="DO36" i="137"/>
  <c r="DO35" i="137"/>
  <c r="FL22" i="137"/>
  <c r="FL23" i="137"/>
  <c r="FM156" i="137"/>
  <c r="EK156" i="137"/>
  <c r="FN152" i="137"/>
  <c r="FN153" i="137"/>
  <c r="EB153" i="137"/>
  <c r="EB152" i="137"/>
  <c r="FH156" i="137"/>
  <c r="DV62" i="137"/>
  <c r="DV61" i="137"/>
  <c r="DC61" i="137"/>
  <c r="DC62" i="137"/>
  <c r="FZ62" i="137"/>
  <c r="FZ61" i="137"/>
  <c r="GE62" i="137"/>
  <c r="GE61" i="137"/>
  <c r="EN61" i="137"/>
  <c r="EN62" i="137"/>
  <c r="EQ65" i="137"/>
  <c r="FT62" i="137"/>
  <c r="FT61" i="137"/>
  <c r="FK49" i="137"/>
  <c r="FK48" i="137"/>
  <c r="EM23" i="137"/>
  <c r="EM22" i="137"/>
  <c r="EO182" i="137"/>
  <c r="GH182" i="137"/>
  <c r="FN178" i="137"/>
  <c r="FN179" i="137"/>
  <c r="DM179" i="137"/>
  <c r="DM178" i="137"/>
  <c r="FS87" i="137"/>
  <c r="FS88" i="137"/>
  <c r="EI87" i="137"/>
  <c r="EI88" i="137"/>
  <c r="EN88" i="137"/>
  <c r="EN87" i="137"/>
  <c r="EX91" i="137"/>
  <c r="GR91" i="137"/>
  <c r="ED88" i="137"/>
  <c r="ED87" i="137"/>
  <c r="DY91" i="137"/>
  <c r="EC205" i="137"/>
  <c r="EC204" i="137"/>
  <c r="EI205" i="137"/>
  <c r="EI204" i="137"/>
  <c r="DH205" i="137"/>
  <c r="DH204" i="137"/>
  <c r="FT192" i="137"/>
  <c r="FT191" i="137"/>
  <c r="FU179" i="137"/>
  <c r="FU178" i="137"/>
  <c r="FE192" i="137"/>
  <c r="FE191" i="137"/>
  <c r="FB166" i="137"/>
  <c r="FB165" i="137"/>
  <c r="EU191" i="137"/>
  <c r="EU192" i="137"/>
  <c r="FE179" i="137"/>
  <c r="FE178" i="137"/>
  <c r="ER178" i="137"/>
  <c r="ER179" i="137"/>
  <c r="DB165" i="137"/>
  <c r="DB166" i="137"/>
  <c r="EJ166" i="137"/>
  <c r="EJ165" i="137"/>
  <c r="DO179" i="137"/>
  <c r="DO178" i="137"/>
  <c r="GG179" i="137"/>
  <c r="GG178" i="137"/>
  <c r="ET153" i="137"/>
  <c r="ET152" i="137"/>
  <c r="DI152" i="137"/>
  <c r="DI153" i="137"/>
  <c r="EQ153" i="137"/>
  <c r="EQ152" i="137"/>
  <c r="GE113" i="137"/>
  <c r="GE114" i="137"/>
  <c r="ED140" i="137"/>
  <c r="ED139" i="137"/>
  <c r="GC126" i="137"/>
  <c r="GC127" i="137"/>
  <c r="DI156" i="137"/>
  <c r="FV139" i="137"/>
  <c r="FV140" i="137"/>
  <c r="DK139" i="137"/>
  <c r="DK140" i="137"/>
  <c r="EH140" i="137"/>
  <c r="EH139" i="137"/>
  <c r="GN101" i="137"/>
  <c r="GN100" i="137"/>
  <c r="GI101" i="137"/>
  <c r="GI100" i="137"/>
  <c r="GC113" i="137"/>
  <c r="GC114" i="137"/>
  <c r="FC61" i="137"/>
  <c r="FC62" i="137"/>
  <c r="EA61" i="137"/>
  <c r="EA62" i="137"/>
  <c r="FT48" i="137"/>
  <c r="FT49" i="137"/>
  <c r="DZ74" i="137"/>
  <c r="DZ75" i="137"/>
  <c r="EH75" i="137"/>
  <c r="EH74" i="137"/>
  <c r="DT62" i="137"/>
  <c r="DT61" i="137"/>
  <c r="GG62" i="137"/>
  <c r="GG61" i="137"/>
  <c r="FZ75" i="137"/>
  <c r="FZ74" i="137"/>
  <c r="DV35" i="137"/>
  <c r="DV36" i="137"/>
  <c r="DV49" i="137"/>
  <c r="DV48" i="137"/>
  <c r="EV35" i="137"/>
  <c r="EV36" i="137"/>
  <c r="EL205" i="137"/>
  <c r="EL204" i="137"/>
  <c r="GE23" i="137"/>
  <c r="GE22" i="137"/>
  <c r="DT140" i="137"/>
  <c r="DT139" i="137"/>
  <c r="FE140" i="137"/>
  <c r="FE139" i="137"/>
  <c r="EG140" i="137"/>
  <c r="EG139" i="137"/>
  <c r="DQ49" i="137"/>
  <c r="DQ48" i="137"/>
  <c r="FH166" i="137"/>
  <c r="FH165" i="137"/>
  <c r="DD52" i="137"/>
  <c r="DK101" i="137"/>
  <c r="DK100" i="137"/>
  <c r="DY127" i="137"/>
  <c r="DY126" i="137"/>
  <c r="GV126" i="137"/>
  <c r="GV127" i="137"/>
  <c r="DQ126" i="137"/>
  <c r="DQ127" i="137"/>
  <c r="DR36" i="137"/>
  <c r="DR35" i="137"/>
  <c r="DF36" i="137"/>
  <c r="DF35" i="137"/>
  <c r="GG35" i="137"/>
  <c r="GG36" i="137"/>
  <c r="DD36" i="137"/>
  <c r="DD35" i="137"/>
  <c r="GU35" i="137"/>
  <c r="GU36" i="137"/>
  <c r="DD153" i="137"/>
  <c r="DD152" i="137"/>
  <c r="DE153" i="137"/>
  <c r="DE152" i="137"/>
  <c r="FC65" i="137"/>
  <c r="DY35" i="137"/>
  <c r="DY36" i="137"/>
  <c r="EX23" i="137"/>
  <c r="EX22" i="137"/>
  <c r="N195" i="137"/>
  <c r="CG195" i="137"/>
  <c r="CH182" i="137"/>
  <c r="AG179" i="137"/>
  <c r="CE152" i="137"/>
  <c r="BY87" i="137"/>
  <c r="CH78" i="137"/>
  <c r="K143" i="137"/>
  <c r="BF78" i="137"/>
  <c r="EP204" i="137"/>
  <c r="EP205" i="137"/>
  <c r="GT192" i="137"/>
  <c r="GT191" i="137"/>
  <c r="GK205" i="137"/>
  <c r="GK204" i="137"/>
  <c r="FL204" i="137"/>
  <c r="FL205" i="137"/>
  <c r="GI192" i="137"/>
  <c r="GI191" i="137"/>
  <c r="GN208" i="137"/>
  <c r="EJ205" i="137"/>
  <c r="EJ204" i="137"/>
  <c r="GQ205" i="137"/>
  <c r="GQ204" i="137"/>
  <c r="GV192" i="137"/>
  <c r="GV191" i="137"/>
  <c r="DF208" i="137"/>
  <c r="FM208" i="137"/>
  <c r="DU205" i="137"/>
  <c r="DU204" i="137"/>
  <c r="GB205" i="137"/>
  <c r="GB204" i="137"/>
  <c r="DG204" i="137"/>
  <c r="DG205" i="137"/>
  <c r="FN195" i="137"/>
  <c r="DV192" i="137"/>
  <c r="DV191" i="137"/>
  <c r="FX195" i="137"/>
  <c r="EQ191" i="137"/>
  <c r="EQ192" i="137"/>
  <c r="EP191" i="137"/>
  <c r="EP192" i="137"/>
  <c r="EC191" i="137"/>
  <c r="EC192" i="137"/>
  <c r="GK179" i="137"/>
  <c r="GK178" i="137"/>
  <c r="FG178" i="137"/>
  <c r="FG179" i="137"/>
  <c r="DV179" i="137"/>
  <c r="DV178" i="137"/>
  <c r="FY166" i="137"/>
  <c r="FY165" i="137"/>
  <c r="DS195" i="137"/>
  <c r="EY166" i="137"/>
  <c r="EY165" i="137"/>
  <c r="DG179" i="137"/>
  <c r="DG178" i="137"/>
  <c r="DC195" i="137"/>
  <c r="GI179" i="137"/>
  <c r="GI178" i="137"/>
  <c r="GP182" i="137"/>
  <c r="DN179" i="137"/>
  <c r="DN178" i="137"/>
  <c r="DX153" i="137"/>
  <c r="DX152" i="137"/>
  <c r="FX140" i="137"/>
  <c r="FX139" i="137"/>
  <c r="EF182" i="137"/>
  <c r="FY169" i="137"/>
  <c r="DI166" i="137"/>
  <c r="DI165" i="137"/>
  <c r="EY139" i="137"/>
  <c r="EY140" i="137"/>
  <c r="DD169" i="137"/>
  <c r="DE156" i="137"/>
  <c r="FL166" i="137"/>
  <c r="FL165" i="137"/>
  <c r="GE169" i="137"/>
  <c r="DG140" i="137"/>
  <c r="DG139" i="137"/>
  <c r="DN143" i="137"/>
  <c r="DV126" i="137"/>
  <c r="DV127" i="137"/>
  <c r="GK139" i="137"/>
  <c r="GK140" i="137"/>
  <c r="EX153" i="137"/>
  <c r="EX152" i="137"/>
  <c r="FQ156" i="137"/>
  <c r="DY153" i="137"/>
  <c r="DY152" i="137"/>
  <c r="ED127" i="137"/>
  <c r="ED126" i="137"/>
  <c r="EG143" i="137"/>
  <c r="GN152" i="137"/>
  <c r="GN153" i="137"/>
  <c r="GP140" i="137"/>
  <c r="GP139" i="137"/>
  <c r="EX127" i="137"/>
  <c r="EX126" i="137"/>
  <c r="FU113" i="137"/>
  <c r="FU114" i="137"/>
  <c r="FJ126" i="137"/>
  <c r="FJ127" i="137"/>
  <c r="EL153" i="137"/>
  <c r="EL152" i="137"/>
  <c r="FJ117" i="137"/>
  <c r="DR113" i="137"/>
  <c r="DR114" i="137"/>
  <c r="EP130" i="137"/>
  <c r="DB139" i="137"/>
  <c r="DB140" i="137"/>
  <c r="FN126" i="137"/>
  <c r="FN127" i="137"/>
  <c r="GR113" i="137"/>
  <c r="GR114" i="137"/>
  <c r="DX87" i="137"/>
  <c r="DX88" i="137"/>
  <c r="FY104" i="137"/>
  <c r="DI101" i="137"/>
  <c r="DI100" i="137"/>
  <c r="EX87" i="137"/>
  <c r="EX88" i="137"/>
  <c r="DR100" i="137"/>
  <c r="DR101" i="137"/>
  <c r="DQ100" i="137"/>
  <c r="DQ101" i="137"/>
  <c r="EZ100" i="137"/>
  <c r="EZ101" i="137"/>
  <c r="DI87" i="137"/>
  <c r="DI88" i="137"/>
  <c r="DO65" i="137"/>
  <c r="GR100" i="137"/>
  <c r="GR101" i="137"/>
  <c r="GQ101" i="137"/>
  <c r="GQ100" i="137"/>
  <c r="DM78" i="137"/>
  <c r="FX61" i="137"/>
  <c r="FX62" i="137"/>
  <c r="DL78" i="137"/>
  <c r="DU52" i="137"/>
  <c r="EA75" i="137"/>
  <c r="EA74" i="137"/>
  <c r="EH101" i="137"/>
  <c r="EH100" i="137"/>
  <c r="GH75" i="137"/>
  <c r="GH74" i="137"/>
  <c r="GF91" i="137"/>
  <c r="FK88" i="137"/>
  <c r="FK87" i="137"/>
  <c r="ES48" i="137"/>
  <c r="ES49" i="137"/>
  <c r="GP62" i="137"/>
  <c r="GP61" i="137"/>
  <c r="DI91" i="137"/>
  <c r="GB62" i="137"/>
  <c r="GB61" i="137"/>
  <c r="GL62" i="137"/>
  <c r="GL61" i="137"/>
  <c r="FJ62" i="137"/>
  <c r="FJ61" i="137"/>
  <c r="EP49" i="137"/>
  <c r="EP48" i="137"/>
  <c r="GT36" i="137"/>
  <c r="GT35" i="137"/>
  <c r="FY48" i="137"/>
  <c r="FY49" i="137"/>
  <c r="GC22" i="137"/>
  <c r="GC23" i="137"/>
  <c r="EH61" i="137"/>
  <c r="EH62" i="137"/>
  <c r="EG61" i="137"/>
  <c r="EG62" i="137"/>
  <c r="EL49" i="137"/>
  <c r="EL48" i="137"/>
  <c r="GD35" i="137"/>
  <c r="GD36" i="137"/>
  <c r="EL26" i="137"/>
  <c r="GD49" i="137"/>
  <c r="GD48" i="137"/>
  <c r="GG39" i="137"/>
  <c r="EO35" i="137"/>
  <c r="EO36" i="137"/>
  <c r="FG35" i="137"/>
  <c r="FG36" i="137"/>
  <c r="FW205" i="137"/>
  <c r="FW204" i="137"/>
  <c r="DO205" i="137"/>
  <c r="DO204" i="137"/>
  <c r="GI205" i="137"/>
  <c r="GI204" i="137"/>
  <c r="DK208" i="137"/>
  <c r="FV113" i="137"/>
  <c r="FV114" i="137"/>
  <c r="DD114" i="137"/>
  <c r="DD113" i="137"/>
  <c r="DL117" i="137"/>
  <c r="EV117" i="137"/>
  <c r="EM114" i="137"/>
  <c r="EM113" i="137"/>
  <c r="EB114" i="137"/>
  <c r="EB113" i="137"/>
  <c r="FP140" i="137"/>
  <c r="FP139" i="137"/>
  <c r="EI139" i="137"/>
  <c r="EI140" i="137"/>
  <c r="FD140" i="137"/>
  <c r="FD139" i="137"/>
  <c r="ER140" i="137"/>
  <c r="ER139" i="137"/>
  <c r="GQ139" i="137"/>
  <c r="GQ140" i="137"/>
  <c r="FK143" i="137"/>
  <c r="FR52" i="137"/>
  <c r="EZ49" i="137"/>
  <c r="EZ48" i="137"/>
  <c r="EY22" i="137"/>
  <c r="EY23" i="137"/>
  <c r="DV22" i="137"/>
  <c r="DV23" i="137"/>
  <c r="GO169" i="137"/>
  <c r="EA166" i="137"/>
  <c r="EA165" i="137"/>
  <c r="FT165" i="137"/>
  <c r="FT166" i="137"/>
  <c r="FN169" i="137"/>
  <c r="FQ169" i="137"/>
  <c r="DU75" i="137"/>
  <c r="DU74" i="137"/>
  <c r="EN78" i="137"/>
  <c r="GB75" i="137"/>
  <c r="GB74" i="137"/>
  <c r="FY78" i="137"/>
  <c r="EI74" i="137"/>
  <c r="EI75" i="137"/>
  <c r="FL52" i="137"/>
  <c r="DT48" i="137"/>
  <c r="DT49" i="137"/>
  <c r="ER23" i="137"/>
  <c r="ER22" i="137"/>
  <c r="FO195" i="137"/>
  <c r="EW191" i="137"/>
  <c r="EW192" i="137"/>
  <c r="EB192" i="137"/>
  <c r="EB191" i="137"/>
  <c r="DB192" i="137"/>
  <c r="DB191" i="137"/>
  <c r="DN101" i="137"/>
  <c r="DN100" i="137"/>
  <c r="GF100" i="137"/>
  <c r="GF101" i="137"/>
  <c r="DC100" i="137"/>
  <c r="DC101" i="137"/>
  <c r="FV101" i="137"/>
  <c r="FV100" i="137"/>
  <c r="DK127" i="137"/>
  <c r="DK126" i="137"/>
  <c r="DT130" i="137"/>
  <c r="GE126" i="137"/>
  <c r="GE127" i="137"/>
  <c r="EO126" i="137"/>
  <c r="EO127" i="137"/>
  <c r="FP36" i="137"/>
  <c r="FP35" i="137"/>
  <c r="GQ35" i="137"/>
  <c r="GQ36" i="137"/>
  <c r="GU39" i="137"/>
  <c r="DZ39" i="137"/>
  <c r="DQ39" i="137"/>
  <c r="DL23" i="137"/>
  <c r="DL22" i="137"/>
  <c r="DT26" i="137"/>
  <c r="FW23" i="137"/>
  <c r="FW22" i="137"/>
  <c r="FL36" i="137"/>
  <c r="FL35" i="137"/>
  <c r="FG39" i="137"/>
  <c r="DC36" i="137"/>
  <c r="DC35" i="137"/>
  <c r="EZ22" i="137"/>
  <c r="EZ23" i="137"/>
  <c r="FN156" i="137"/>
  <c r="DR152" i="137"/>
  <c r="DR153" i="137"/>
  <c r="GV153" i="137"/>
  <c r="GV152" i="137"/>
  <c r="FV156" i="137"/>
  <c r="EV62" i="137"/>
  <c r="EV61" i="137"/>
  <c r="EC61" i="137"/>
  <c r="EC62" i="137"/>
  <c r="GV61" i="137"/>
  <c r="GV62" i="137"/>
  <c r="EE65" i="137"/>
  <c r="FM62" i="137"/>
  <c r="FM61" i="137"/>
  <c r="FJ65" i="137"/>
  <c r="DT65" i="137"/>
  <c r="EM49" i="137"/>
  <c r="EM48" i="137"/>
  <c r="DO22" i="137"/>
  <c r="DO23" i="137"/>
  <c r="EG39" i="137"/>
  <c r="DV26" i="137"/>
  <c r="EQ182" i="137"/>
  <c r="EK179" i="137"/>
  <c r="EK178" i="137"/>
  <c r="GL178" i="137"/>
  <c r="GL179" i="137"/>
  <c r="EZ178" i="137"/>
  <c r="EZ179" i="137"/>
  <c r="FR87" i="137"/>
  <c r="FR88" i="137"/>
  <c r="GQ88" i="137"/>
  <c r="GQ87" i="137"/>
  <c r="FD87" i="137"/>
  <c r="FD88" i="137"/>
  <c r="FL88" i="137"/>
  <c r="FL87" i="137"/>
  <c r="EB91" i="137"/>
  <c r="FV91" i="137"/>
  <c r="DE88" i="137"/>
  <c r="DE87" i="137"/>
  <c r="DN91" i="137"/>
  <c r="FC91" i="137"/>
  <c r="FF127" i="137"/>
  <c r="FF126" i="137"/>
  <c r="FY179" i="137"/>
  <c r="FY178" i="137"/>
  <c r="CU178" i="137"/>
  <c r="AA126" i="137"/>
  <c r="BP88" i="137"/>
  <c r="AS143" i="137"/>
  <c r="AC143" i="137"/>
  <c r="CW78" i="137"/>
  <c r="R139" i="137"/>
  <c r="BZ39" i="137"/>
  <c r="AX130" i="137"/>
  <c r="ED204" i="137"/>
  <c r="ED205" i="137"/>
  <c r="GH192" i="137"/>
  <c r="GH191" i="137"/>
  <c r="FY205" i="137"/>
  <c r="FY204" i="137"/>
  <c r="EZ205" i="137"/>
  <c r="EZ204" i="137"/>
  <c r="FW192" i="137"/>
  <c r="FW191" i="137"/>
  <c r="DX205" i="137"/>
  <c r="DX204" i="137"/>
  <c r="GE205" i="137"/>
  <c r="GE204" i="137"/>
  <c r="FL192" i="137"/>
  <c r="FL191" i="137"/>
  <c r="GP205" i="137"/>
  <c r="GP204" i="137"/>
  <c r="DI205" i="137"/>
  <c r="DI204" i="137"/>
  <c r="FP204" i="137"/>
  <c r="FP205" i="137"/>
  <c r="DJ191" i="137"/>
  <c r="DJ192" i="137"/>
  <c r="FL195" i="137"/>
  <c r="GU195" i="137"/>
  <c r="DS192" i="137"/>
  <c r="DS191" i="137"/>
  <c r="ED191" i="137"/>
  <c r="ED192" i="137"/>
  <c r="DQ191" i="137"/>
  <c r="DQ192" i="137"/>
  <c r="EO179" i="137"/>
  <c r="EO178" i="137"/>
  <c r="EU179" i="137"/>
  <c r="EU178" i="137"/>
  <c r="DB169" i="137"/>
  <c r="DJ179" i="137"/>
  <c r="DJ178" i="137"/>
  <c r="FM166" i="137"/>
  <c r="FM165" i="137"/>
  <c r="FH169" i="137"/>
  <c r="FQ192" i="137"/>
  <c r="FQ191" i="137"/>
  <c r="EE192" i="137"/>
  <c r="EE191" i="137"/>
  <c r="EE169" i="137"/>
  <c r="FW179" i="137"/>
  <c r="FW178" i="137"/>
  <c r="DB179" i="137"/>
  <c r="DB178" i="137"/>
  <c r="DL153" i="137"/>
  <c r="DL152" i="137"/>
  <c r="FL140" i="137"/>
  <c r="FL139" i="137"/>
  <c r="FM169" i="137"/>
  <c r="GE143" i="137"/>
  <c r="EM140" i="137"/>
  <c r="EM139" i="137"/>
  <c r="GN166" i="137"/>
  <c r="GN165" i="137"/>
  <c r="GC152" i="137"/>
  <c r="GC153" i="137"/>
  <c r="EZ165" i="137"/>
  <c r="EZ166" i="137"/>
  <c r="DK156" i="137"/>
  <c r="GA130" i="137"/>
  <c r="GL139" i="137"/>
  <c r="GL140" i="137"/>
  <c r="FY140" i="137"/>
  <c r="FY139" i="137"/>
  <c r="GD156" i="137"/>
  <c r="DZ153" i="137"/>
  <c r="DZ152" i="137"/>
  <c r="GN127" i="137"/>
  <c r="GN126" i="137"/>
  <c r="DM153" i="137"/>
  <c r="DM152" i="137"/>
  <c r="EH143" i="137"/>
  <c r="DF127" i="137"/>
  <c r="DF126" i="137"/>
  <c r="EK130" i="137"/>
  <c r="EF152" i="137"/>
  <c r="EF153" i="137"/>
  <c r="GD140" i="137"/>
  <c r="GD139" i="137"/>
  <c r="DB127" i="137"/>
  <c r="DB126" i="137"/>
  <c r="FI114" i="137"/>
  <c r="FI113" i="137"/>
  <c r="DZ126" i="137"/>
  <c r="DZ127" i="137"/>
  <c r="FC127" i="137"/>
  <c r="FC126" i="137"/>
  <c r="FB127" i="137"/>
  <c r="FB126" i="137"/>
  <c r="GF113" i="137"/>
  <c r="GF114" i="137"/>
  <c r="DL87" i="137"/>
  <c r="DL88" i="137"/>
  <c r="EL87" i="137"/>
  <c r="EL88" i="137"/>
  <c r="DF100" i="137"/>
  <c r="DF101" i="137"/>
  <c r="DE100" i="137"/>
  <c r="DE101" i="137"/>
  <c r="EN100" i="137"/>
  <c r="EN101" i="137"/>
  <c r="FH101" i="137"/>
  <c r="FH100" i="137"/>
  <c r="FG101" i="137"/>
  <c r="FG100" i="137"/>
  <c r="EB61" i="137"/>
  <c r="EB62" i="137"/>
  <c r="GV75" i="137"/>
  <c r="GV74" i="137"/>
  <c r="DO75" i="137"/>
  <c r="DO74" i="137"/>
  <c r="DV101" i="137"/>
  <c r="DV100" i="137"/>
  <c r="FV74" i="137"/>
  <c r="FV75" i="137"/>
  <c r="GV88" i="137"/>
  <c r="GV87" i="137"/>
  <c r="EY87" i="137"/>
  <c r="EY88" i="137"/>
  <c r="EG48" i="137"/>
  <c r="EG49" i="137"/>
  <c r="ET62" i="137"/>
  <c r="ET61" i="137"/>
  <c r="GS87" i="137"/>
  <c r="GS88" i="137"/>
  <c r="DE65" i="137"/>
  <c r="FP62" i="137"/>
  <c r="FP61" i="137"/>
  <c r="FB61" i="137"/>
  <c r="FB62" i="137"/>
  <c r="EX62" i="137"/>
  <c r="EX61" i="137"/>
  <c r="ES65" i="137"/>
  <c r="ED49" i="137"/>
  <c r="ED48" i="137"/>
  <c r="GH36" i="137"/>
  <c r="GH35" i="137"/>
  <c r="EO49" i="137"/>
  <c r="EO48" i="137"/>
  <c r="FQ22" i="137"/>
  <c r="FQ23" i="137"/>
  <c r="DZ78" i="137"/>
  <c r="EV52" i="137"/>
  <c r="DJ62" i="137"/>
  <c r="DJ61" i="137"/>
  <c r="DU62" i="137"/>
  <c r="DU61" i="137"/>
  <c r="DN48" i="137"/>
  <c r="DN49" i="137"/>
  <c r="FR35" i="137"/>
  <c r="FR36" i="137"/>
  <c r="GK62" i="137"/>
  <c r="GK61" i="137"/>
  <c r="FR48" i="137"/>
  <c r="FR49" i="137"/>
  <c r="EC36" i="137"/>
  <c r="EC35" i="137"/>
  <c r="EI36" i="137"/>
  <c r="EI35" i="137"/>
  <c r="GH205" i="137"/>
  <c r="GH204" i="137"/>
  <c r="GV205" i="137"/>
  <c r="GV204" i="137"/>
  <c r="EH208" i="137"/>
  <c r="FR208" i="137"/>
  <c r="FH117" i="137"/>
  <c r="FZ117" i="137"/>
  <c r="GI114" i="137"/>
  <c r="GI113" i="137"/>
  <c r="FX114" i="137"/>
  <c r="FX113" i="137"/>
  <c r="FQ140" i="137"/>
  <c r="FQ139" i="137"/>
  <c r="EJ139" i="137"/>
  <c r="EJ140" i="137"/>
  <c r="DD143" i="137"/>
  <c r="GN140" i="137"/>
  <c r="GN139" i="137"/>
  <c r="EB143" i="137"/>
  <c r="DK52" i="137"/>
  <c r="EB49" i="137"/>
  <c r="EB48" i="137"/>
  <c r="GJ49" i="137"/>
  <c r="GJ48" i="137"/>
  <c r="DJ22" i="137"/>
  <c r="DJ23" i="137"/>
  <c r="GU169" i="137"/>
  <c r="FB169" i="137"/>
  <c r="FD169" i="137"/>
  <c r="FG166" i="137"/>
  <c r="FG165" i="137"/>
  <c r="GM169" i="137"/>
  <c r="GB78" i="137"/>
  <c r="GF74" i="137"/>
  <c r="GF75" i="137"/>
  <c r="GJ78" i="137"/>
  <c r="GQ74" i="137"/>
  <c r="GQ75" i="137"/>
  <c r="GN78" i="137"/>
  <c r="FP75" i="137"/>
  <c r="FP74" i="137"/>
  <c r="EZ52" i="137"/>
  <c r="DH49" i="137"/>
  <c r="DH48" i="137"/>
  <c r="EF23" i="137"/>
  <c r="EF22" i="137"/>
  <c r="GO26" i="137"/>
  <c r="GC195" i="137"/>
  <c r="FH195" i="137"/>
  <c r="GS191" i="137"/>
  <c r="GS192" i="137"/>
  <c r="FI191" i="137"/>
  <c r="FI192" i="137"/>
  <c r="FP101" i="137"/>
  <c r="FP100" i="137"/>
  <c r="ER101" i="137"/>
  <c r="ER100" i="137"/>
  <c r="GB104" i="137"/>
  <c r="FI100" i="137"/>
  <c r="FI101" i="137"/>
  <c r="DV104" i="137"/>
  <c r="DC126" i="137"/>
  <c r="DC127" i="137"/>
  <c r="FU127" i="137"/>
  <c r="FU126" i="137"/>
  <c r="EQ130" i="137"/>
  <c r="GG127" i="137"/>
  <c r="GG126" i="137"/>
  <c r="GL36" i="137"/>
  <c r="GL35" i="137"/>
  <c r="DO39" i="137"/>
  <c r="DU36" i="137"/>
  <c r="DU35" i="137"/>
  <c r="DU39" i="137"/>
  <c r="DK36" i="137"/>
  <c r="DK35" i="137"/>
  <c r="EC39" i="137"/>
  <c r="EA22" i="137"/>
  <c r="EA23" i="137"/>
  <c r="EI26" i="137"/>
  <c r="GM23" i="137"/>
  <c r="GM22" i="137"/>
  <c r="EZ36" i="137"/>
  <c r="EZ35" i="137"/>
  <c r="EU39" i="137"/>
  <c r="ES26" i="137"/>
  <c r="EN22" i="137"/>
  <c r="EN23" i="137"/>
  <c r="DF153" i="137"/>
  <c r="DF152" i="137"/>
  <c r="EZ153" i="137"/>
  <c r="EZ152" i="137"/>
  <c r="GR156" i="137"/>
  <c r="FT156" i="137"/>
  <c r="FX153" i="137"/>
  <c r="FX152" i="137"/>
  <c r="FR61" i="137"/>
  <c r="FR62" i="137"/>
  <c r="EY61" i="137"/>
  <c r="EY62" i="137"/>
  <c r="DZ65" i="137"/>
  <c r="GA65" i="137"/>
  <c r="GJ61" i="137"/>
  <c r="GJ62" i="137"/>
  <c r="GM65" i="137"/>
  <c r="FP65" i="137"/>
  <c r="DO49" i="137"/>
  <c r="DO48" i="137"/>
  <c r="DJ26" i="137"/>
  <c r="FK179" i="137"/>
  <c r="FK178" i="137"/>
  <c r="DW182" i="137"/>
  <c r="FT182" i="137"/>
  <c r="FX179" i="137"/>
  <c r="FX178" i="137"/>
  <c r="GP87" i="137"/>
  <c r="GP88" i="137"/>
  <c r="EK91" i="137"/>
  <c r="GB87" i="137"/>
  <c r="GB88" i="137"/>
  <c r="GD87" i="137"/>
  <c r="GD88" i="137"/>
  <c r="EW91" i="137"/>
  <c r="GQ91" i="137"/>
  <c r="DW87" i="137"/>
  <c r="DW88" i="137"/>
  <c r="GT91" i="137"/>
  <c r="FU91" i="137"/>
  <c r="FZ91" i="137"/>
  <c r="AH178" i="137"/>
  <c r="AS139" i="137"/>
  <c r="BS91" i="137"/>
  <c r="BE78" i="137"/>
  <c r="CX78" i="137"/>
  <c r="BS35" i="137"/>
  <c r="CZ143" i="137"/>
  <c r="BN48" i="137"/>
  <c r="CW74" i="137"/>
  <c r="N156" i="137"/>
  <c r="GS205" i="137"/>
  <c r="GS204" i="137"/>
  <c r="DR204" i="137"/>
  <c r="DR205" i="137"/>
  <c r="FV192" i="137"/>
  <c r="FV191" i="137"/>
  <c r="FM205" i="137"/>
  <c r="FM204" i="137"/>
  <c r="DD205" i="137"/>
  <c r="DD204" i="137"/>
  <c r="FK192" i="137"/>
  <c r="FK191" i="137"/>
  <c r="DL204" i="137"/>
  <c r="DL205" i="137"/>
  <c r="FS205" i="137"/>
  <c r="FS204" i="137"/>
  <c r="EN191" i="137"/>
  <c r="EN192" i="137"/>
  <c r="GD205" i="137"/>
  <c r="GD204" i="137"/>
  <c r="EL192" i="137"/>
  <c r="EL191" i="137"/>
  <c r="FD204" i="137"/>
  <c r="FD205" i="137"/>
  <c r="DR191" i="137"/>
  <c r="DR192" i="137"/>
  <c r="DE191" i="137"/>
  <c r="DE192" i="137"/>
  <c r="EI179" i="137"/>
  <c r="EI178" i="137"/>
  <c r="GL165" i="137"/>
  <c r="GL166" i="137"/>
  <c r="FA165" i="137"/>
  <c r="FA166" i="137"/>
  <c r="GE192" i="137"/>
  <c r="GE191" i="137"/>
  <c r="EV169" i="137"/>
  <c r="GN179" i="137"/>
  <c r="GN178" i="137"/>
  <c r="GE166" i="137"/>
  <c r="GE165" i="137"/>
  <c r="EY178" i="137"/>
  <c r="EY179" i="137"/>
  <c r="ER156" i="137"/>
  <c r="GR143" i="137"/>
  <c r="EZ140" i="137"/>
  <c r="EZ139" i="137"/>
  <c r="EA139" i="137"/>
  <c r="EA140" i="137"/>
  <c r="GB166" i="137"/>
  <c r="GB165" i="137"/>
  <c r="GD153" i="137"/>
  <c r="GD152" i="137"/>
  <c r="FQ152" i="137"/>
  <c r="FQ153" i="137"/>
  <c r="DD156" i="137"/>
  <c r="GM152" i="137"/>
  <c r="GM153" i="137"/>
  <c r="EN166" i="137"/>
  <c r="EN165" i="137"/>
  <c r="EI169" i="137"/>
  <c r="DV169" i="137"/>
  <c r="GU153" i="137"/>
  <c r="GU152" i="137"/>
  <c r="FZ140" i="137"/>
  <c r="FZ139" i="137"/>
  <c r="GQ166" i="137"/>
  <c r="GQ165" i="137"/>
  <c r="FM139" i="137"/>
  <c r="FM140" i="137"/>
  <c r="DQ130" i="137"/>
  <c r="DN153" i="137"/>
  <c r="DN152" i="137"/>
  <c r="GB127" i="137"/>
  <c r="GB126" i="137"/>
  <c r="DA153" i="137"/>
  <c r="DA152" i="137"/>
  <c r="DV143" i="137"/>
  <c r="GM166" i="137"/>
  <c r="GM165" i="137"/>
  <c r="FY126" i="137"/>
  <c r="FY127" i="137"/>
  <c r="GJ126" i="137"/>
  <c r="GJ127" i="137"/>
  <c r="FS139" i="137"/>
  <c r="FS140" i="137"/>
  <c r="DT152" i="137"/>
  <c r="DT153" i="137"/>
  <c r="FR140" i="137"/>
  <c r="FR139" i="137"/>
  <c r="EW114" i="137"/>
  <c r="EW113" i="137"/>
  <c r="DF130" i="137"/>
  <c r="ET117" i="137"/>
  <c r="EE127" i="137"/>
  <c r="EE126" i="137"/>
  <c r="EP126" i="137"/>
  <c r="EP127" i="137"/>
  <c r="FT114" i="137"/>
  <c r="FT113" i="137"/>
  <c r="DF117" i="137"/>
  <c r="EA104" i="137"/>
  <c r="DZ87" i="137"/>
  <c r="DZ88" i="137"/>
  <c r="EK104" i="137"/>
  <c r="GS78" i="137"/>
  <c r="EB100" i="137"/>
  <c r="EB101" i="137"/>
  <c r="GM62" i="137"/>
  <c r="GM61" i="137"/>
  <c r="EV100" i="137"/>
  <c r="EV101" i="137"/>
  <c r="EI101" i="137"/>
  <c r="EI100" i="137"/>
  <c r="GK74" i="137"/>
  <c r="GK75" i="137"/>
  <c r="GJ74" i="137"/>
  <c r="GJ75" i="137"/>
  <c r="GI61" i="137"/>
  <c r="GI62" i="137"/>
  <c r="GS49" i="137"/>
  <c r="GS48" i="137"/>
  <c r="DC75" i="137"/>
  <c r="DC74" i="137"/>
  <c r="DJ101" i="137"/>
  <c r="DJ100" i="137"/>
  <c r="FJ75" i="137"/>
  <c r="FJ74" i="137"/>
  <c r="DP88" i="137"/>
  <c r="DP87" i="137"/>
  <c r="EM88" i="137"/>
  <c r="EM87" i="137"/>
  <c r="DU48" i="137"/>
  <c r="DU49" i="137"/>
  <c r="GG87" i="137"/>
  <c r="GG88" i="137"/>
  <c r="GP75" i="137"/>
  <c r="GP74" i="137"/>
  <c r="FD61" i="137"/>
  <c r="FD62" i="137"/>
  <c r="EP61" i="137"/>
  <c r="EP62" i="137"/>
  <c r="EL62" i="137"/>
  <c r="EL61" i="137"/>
  <c r="DR48" i="137"/>
  <c r="DR49" i="137"/>
  <c r="FV36" i="137"/>
  <c r="FV35" i="137"/>
  <c r="DE49" i="137"/>
  <c r="DE48" i="137"/>
  <c r="FE23" i="137"/>
  <c r="FE22" i="137"/>
  <c r="DN78" i="137"/>
  <c r="DI61" i="137"/>
  <c r="DI62" i="137"/>
  <c r="DB49" i="137"/>
  <c r="DB48" i="137"/>
  <c r="FF35" i="137"/>
  <c r="FF36" i="137"/>
  <c r="DN26" i="137"/>
  <c r="EO61" i="137"/>
  <c r="EO62" i="137"/>
  <c r="FF49" i="137"/>
  <c r="FF48" i="137"/>
  <c r="DQ36" i="137"/>
  <c r="DQ35" i="137"/>
  <c r="DW35" i="137"/>
  <c r="DW36" i="137"/>
  <c r="GJ204" i="137"/>
  <c r="GJ205" i="137"/>
  <c r="ET208" i="137"/>
  <c r="EC114" i="137"/>
  <c r="EC113" i="137"/>
  <c r="EZ114" i="137"/>
  <c r="EZ113" i="137"/>
  <c r="DQ114" i="137"/>
  <c r="DQ113" i="137"/>
  <c r="GR117" i="137"/>
  <c r="DX117" i="137"/>
  <c r="FL143" i="137"/>
  <c r="DP143" i="137"/>
  <c r="EZ143" i="137"/>
  <c r="EN143" i="137"/>
  <c r="DS48" i="137"/>
  <c r="DS49" i="137"/>
  <c r="FL49" i="137"/>
  <c r="FL48" i="137"/>
  <c r="FO166" i="137"/>
  <c r="FO165" i="137"/>
  <c r="FS169" i="137"/>
  <c r="DM165" i="137"/>
  <c r="DM166" i="137"/>
  <c r="ER169" i="137"/>
  <c r="DY165" i="137"/>
  <c r="DY166" i="137"/>
  <c r="FC75" i="137"/>
  <c r="FC74" i="137"/>
  <c r="GG74" i="137"/>
  <c r="GG75" i="137"/>
  <c r="ES75" i="137"/>
  <c r="ES74" i="137"/>
  <c r="EB78" i="137"/>
  <c r="DA74" i="137"/>
  <c r="DA75" i="137"/>
  <c r="GE74" i="137"/>
  <c r="GE75" i="137"/>
  <c r="EZ78" i="137"/>
  <c r="DT23" i="137"/>
  <c r="DT22" i="137"/>
  <c r="DG23" i="137"/>
  <c r="DG22" i="137"/>
  <c r="GN195" i="137"/>
  <c r="EJ195" i="137"/>
  <c r="DY191" i="137"/>
  <c r="DY192" i="137"/>
  <c r="GP104" i="137"/>
  <c r="FT100" i="137"/>
  <c r="FT101" i="137"/>
  <c r="DZ101" i="137"/>
  <c r="DZ100" i="137"/>
  <c r="EU127" i="137"/>
  <c r="EU126" i="137"/>
  <c r="GS127" i="137"/>
  <c r="GS126" i="137"/>
  <c r="DY130" i="137"/>
  <c r="EG36" i="137"/>
  <c r="EG35" i="137"/>
  <c r="FX39" i="137"/>
  <c r="FE36" i="137"/>
  <c r="FE35" i="137"/>
  <c r="ED36" i="137"/>
  <c r="ED35" i="137"/>
  <c r="EO39" i="137"/>
  <c r="FC22" i="137"/>
  <c r="FC23" i="137"/>
  <c r="EY26" i="137"/>
  <c r="EN35" i="137"/>
  <c r="EN36" i="137"/>
  <c r="EI39" i="137"/>
  <c r="EB22" i="137"/>
  <c r="EB23" i="137"/>
  <c r="DG152" i="137"/>
  <c r="DG153" i="137"/>
  <c r="EL156" i="137"/>
  <c r="DC153" i="137"/>
  <c r="DC152" i="137"/>
  <c r="DO153" i="137"/>
  <c r="DO152" i="137"/>
  <c r="GL152" i="137"/>
  <c r="GL153" i="137"/>
  <c r="GR62" i="137"/>
  <c r="GR61" i="137"/>
  <c r="FY61" i="137"/>
  <c r="FY62" i="137"/>
  <c r="EJ62" i="137"/>
  <c r="EJ61" i="137"/>
  <c r="DM65" i="137"/>
  <c r="DK62" i="137"/>
  <c r="DK61" i="137"/>
  <c r="EF39" i="137"/>
  <c r="DC49" i="137"/>
  <c r="DC48" i="137"/>
  <c r="GS35" i="137"/>
  <c r="GS36" i="137"/>
  <c r="GT23" i="137"/>
  <c r="GT22" i="137"/>
  <c r="DX182" i="137"/>
  <c r="DF178" i="137"/>
  <c r="DF179" i="137"/>
  <c r="DN182" i="137"/>
  <c r="DO91" i="137"/>
  <c r="FI91" i="137"/>
  <c r="DA91" i="137"/>
  <c r="FO91" i="137"/>
  <c r="DD88" i="137"/>
  <c r="DD87" i="137"/>
  <c r="EU88" i="137"/>
  <c r="EU87" i="137"/>
  <c r="EP88" i="137"/>
  <c r="EP87" i="137"/>
  <c r="ED178" i="137"/>
  <c r="ED179" i="137"/>
  <c r="CU208" i="137"/>
  <c r="V166" i="137"/>
  <c r="BD88" i="137"/>
  <c r="AX87" i="137"/>
  <c r="CS75" i="137"/>
  <c r="J75" i="137"/>
  <c r="CN143" i="137"/>
  <c r="CT127" i="137"/>
  <c r="AT52" i="137"/>
  <c r="AY52" i="137"/>
  <c r="V169" i="137"/>
  <c r="AN52" i="137"/>
  <c r="GG205" i="137"/>
  <c r="GG204" i="137"/>
  <c r="DF204" i="137"/>
  <c r="DF205" i="137"/>
  <c r="GS208" i="137"/>
  <c r="FA205" i="137"/>
  <c r="FA204" i="137"/>
  <c r="EY192" i="137"/>
  <c r="EY191" i="137"/>
  <c r="FD208" i="137"/>
  <c r="FG205" i="137"/>
  <c r="FG204" i="137"/>
  <c r="DP191" i="137"/>
  <c r="DP192" i="137"/>
  <c r="FR205" i="137"/>
  <c r="FR204" i="137"/>
  <c r="EC208" i="137"/>
  <c r="DN192" i="137"/>
  <c r="DN191" i="137"/>
  <c r="EF205" i="137"/>
  <c r="EF204" i="137"/>
  <c r="ED195" i="137"/>
  <c r="ES182" i="137"/>
  <c r="GO192" i="137"/>
  <c r="GO191" i="137"/>
  <c r="FW195" i="137"/>
  <c r="GH195" i="137"/>
  <c r="DF191" i="137"/>
  <c r="DF192" i="137"/>
  <c r="DW179" i="137"/>
  <c r="DW178" i="137"/>
  <c r="FZ166" i="137"/>
  <c r="FZ165" i="137"/>
  <c r="ED182" i="137"/>
  <c r="EO166" i="137"/>
  <c r="EO165" i="137"/>
  <c r="FS191" i="137"/>
  <c r="FS192" i="137"/>
  <c r="GO179" i="137"/>
  <c r="GO178" i="137"/>
  <c r="EJ169" i="137"/>
  <c r="FP179" i="137"/>
  <c r="FP178" i="137"/>
  <c r="FW182" i="137"/>
  <c r="GT165" i="137"/>
  <c r="GT166" i="137"/>
  <c r="EF169" i="137"/>
  <c r="DW166" i="137"/>
  <c r="DW165" i="137"/>
  <c r="EM178" i="137"/>
  <c r="EM179" i="137"/>
  <c r="EF156" i="137"/>
  <c r="EN140" i="137"/>
  <c r="EN139" i="137"/>
  <c r="GR179" i="137"/>
  <c r="GR178" i="137"/>
  <c r="DO140" i="137"/>
  <c r="DO139" i="137"/>
  <c r="FP165" i="137"/>
  <c r="FP166" i="137"/>
  <c r="FR153" i="137"/>
  <c r="FR152" i="137"/>
  <c r="GA166" i="137"/>
  <c r="GA165" i="137"/>
  <c r="FE152" i="137"/>
  <c r="FE153" i="137"/>
  <c r="FP152" i="137"/>
  <c r="FP153" i="137"/>
  <c r="FO152" i="137"/>
  <c r="FO153" i="137"/>
  <c r="EB166" i="137"/>
  <c r="EB165" i="137"/>
  <c r="DW169" i="137"/>
  <c r="GH165" i="137"/>
  <c r="GH166" i="137"/>
  <c r="EM153" i="137"/>
  <c r="EM152" i="137"/>
  <c r="DG117" i="137"/>
  <c r="FN139" i="137"/>
  <c r="FN140" i="137"/>
  <c r="FA140" i="137"/>
  <c r="FA139" i="137"/>
  <c r="DB153" i="137"/>
  <c r="DB152" i="137"/>
  <c r="FP126" i="137"/>
  <c r="FP127" i="137"/>
  <c r="DJ143" i="137"/>
  <c r="DG166" i="137"/>
  <c r="DG165" i="137"/>
  <c r="GS139" i="137"/>
  <c r="GS140" i="137"/>
  <c r="FM126" i="137"/>
  <c r="FM127" i="137"/>
  <c r="FL126" i="137"/>
  <c r="FL127" i="137"/>
  <c r="FG139" i="137"/>
  <c r="FG140" i="137"/>
  <c r="DH152" i="137"/>
  <c r="DH153" i="137"/>
  <c r="FF140" i="137"/>
  <c r="FF139" i="137"/>
  <c r="GC117" i="137"/>
  <c r="EK114" i="137"/>
  <c r="EK113" i="137"/>
  <c r="EN104" i="137"/>
  <c r="GD126" i="137"/>
  <c r="GD127" i="137"/>
  <c r="GT113" i="137"/>
  <c r="GT114" i="137"/>
  <c r="DR126" i="137"/>
  <c r="DR127" i="137"/>
  <c r="FH114" i="137"/>
  <c r="FH113" i="137"/>
  <c r="DK104" i="137"/>
  <c r="EF91" i="137"/>
  <c r="FA126" i="137"/>
  <c r="FA127" i="137"/>
  <c r="GP114" i="137"/>
  <c r="GP113" i="137"/>
  <c r="EC104" i="137"/>
  <c r="FX88" i="137"/>
  <c r="FX87" i="137"/>
  <c r="DN88" i="137"/>
  <c r="DN87" i="137"/>
  <c r="EX104" i="137"/>
  <c r="FH104" i="137"/>
  <c r="DP100" i="137"/>
  <c r="DP101" i="137"/>
  <c r="GN87" i="137"/>
  <c r="GN88" i="137"/>
  <c r="GA62" i="137"/>
  <c r="GA61" i="137"/>
  <c r="EJ100" i="137"/>
  <c r="EJ101" i="137"/>
  <c r="DW101" i="137"/>
  <c r="DW100" i="137"/>
  <c r="FY74" i="137"/>
  <c r="FY75" i="137"/>
  <c r="GA88" i="137"/>
  <c r="GA87" i="137"/>
  <c r="FX75" i="137"/>
  <c r="FX74" i="137"/>
  <c r="FW61" i="137"/>
  <c r="FW62" i="137"/>
  <c r="GG49" i="137"/>
  <c r="GG48" i="137"/>
  <c r="GR49" i="137"/>
  <c r="GR48" i="137"/>
  <c r="GP78" i="137"/>
  <c r="EX74" i="137"/>
  <c r="EX75" i="137"/>
  <c r="FE78" i="137"/>
  <c r="DO88" i="137"/>
  <c r="DO87" i="137"/>
  <c r="FA52" i="137"/>
  <c r="DI48" i="137"/>
  <c r="DI49" i="137"/>
  <c r="FU87" i="137"/>
  <c r="FU88" i="137"/>
  <c r="GD75" i="137"/>
  <c r="GD74" i="137"/>
  <c r="ER62" i="137"/>
  <c r="ER61" i="137"/>
  <c r="DF61" i="137"/>
  <c r="DF62" i="137"/>
  <c r="DN61" i="137"/>
  <c r="DN62" i="137"/>
  <c r="DU65" i="137"/>
  <c r="EX52" i="137"/>
  <c r="DF48" i="137"/>
  <c r="DF49" i="137"/>
  <c r="FJ36" i="137"/>
  <c r="FJ35" i="137"/>
  <c r="ES23" i="137"/>
  <c r="ES22" i="137"/>
  <c r="DB78" i="137"/>
  <c r="FX49" i="137"/>
  <c r="FX48" i="137"/>
  <c r="FG52" i="137"/>
  <c r="GP52" i="137"/>
  <c r="ET35" i="137"/>
  <c r="ET36" i="137"/>
  <c r="DG52" i="137"/>
  <c r="ET49" i="137"/>
  <c r="ET48" i="137"/>
  <c r="DE35" i="137"/>
  <c r="DE36" i="137"/>
  <c r="GD22" i="137"/>
  <c r="GD23" i="137"/>
  <c r="EF208" i="137"/>
  <c r="FJ205" i="137"/>
  <c r="FJ204" i="137"/>
  <c r="FK205" i="137"/>
  <c r="FK204" i="137"/>
  <c r="FY114" i="137"/>
  <c r="FY113" i="137"/>
  <c r="GV114" i="137"/>
  <c r="GV113" i="137"/>
  <c r="FM114" i="137"/>
  <c r="FM113" i="137"/>
  <c r="DE114" i="137"/>
  <c r="DE113" i="137"/>
  <c r="GE117" i="137"/>
  <c r="FT117" i="137"/>
  <c r="DG26" i="137"/>
  <c r="GB140" i="137"/>
  <c r="GB139" i="137"/>
  <c r="EU139" i="137"/>
  <c r="EU140" i="137"/>
  <c r="GV143" i="137"/>
  <c r="GJ143" i="137"/>
  <c r="FX143" i="137"/>
  <c r="GV49" i="137"/>
  <c r="GV48" i="137"/>
  <c r="FH52" i="137"/>
  <c r="FN26" i="137"/>
  <c r="FR166" i="137"/>
  <c r="FR165" i="137"/>
  <c r="EU166" i="137"/>
  <c r="EU165" i="137"/>
  <c r="FU165" i="137"/>
  <c r="FU166" i="137"/>
  <c r="FO169" i="137"/>
  <c r="DG169" i="137"/>
  <c r="EY78" i="137"/>
  <c r="GO75" i="137"/>
  <c r="GO74" i="137"/>
  <c r="DS75" i="137"/>
  <c r="DS74" i="137"/>
  <c r="DP78" i="137"/>
  <c r="FO78" i="137"/>
  <c r="EB52" i="137"/>
  <c r="FW39" i="137"/>
  <c r="EZ26" i="137"/>
  <c r="DH23" i="137"/>
  <c r="DH22" i="137"/>
  <c r="FW26" i="137"/>
  <c r="DG191" i="137"/>
  <c r="DG192" i="137"/>
  <c r="EX192" i="137"/>
  <c r="EX191" i="137"/>
  <c r="GB195" i="137"/>
  <c r="FQ101" i="137"/>
  <c r="FQ100" i="137"/>
  <c r="FP104" i="137"/>
  <c r="FD101" i="137"/>
  <c r="FD100" i="137"/>
  <c r="GK104" i="137"/>
  <c r="GS130" i="137"/>
  <c r="GK126" i="137"/>
  <c r="GK127" i="137"/>
  <c r="DL127" i="137"/>
  <c r="DL126" i="137"/>
  <c r="DN127" i="137"/>
  <c r="DN126" i="137"/>
  <c r="ES130" i="137"/>
  <c r="GT39" i="137"/>
  <c r="FZ36" i="137"/>
  <c r="FZ35" i="137"/>
  <c r="FK39" i="137"/>
  <c r="EU36" i="137"/>
  <c r="EU35" i="137"/>
  <c r="FA39" i="137"/>
  <c r="GH23" i="137"/>
  <c r="GH22" i="137"/>
  <c r="EB36" i="137"/>
  <c r="EB35" i="137"/>
  <c r="GK23" i="137"/>
  <c r="GK22" i="137"/>
  <c r="DW39" i="137"/>
  <c r="DP22" i="137"/>
  <c r="DP23" i="137"/>
  <c r="EI153" i="137"/>
  <c r="EI152" i="137"/>
  <c r="EU156" i="137"/>
  <c r="FW153" i="137"/>
  <c r="FW152" i="137"/>
  <c r="EC153" i="137"/>
  <c r="EC152" i="137"/>
  <c r="EV156" i="137"/>
  <c r="DR65" i="137"/>
  <c r="GU61" i="137"/>
  <c r="GU62" i="137"/>
  <c r="FV65" i="137"/>
  <c r="GF62" i="137"/>
  <c r="GF61" i="137"/>
  <c r="EJ65" i="137"/>
  <c r="FG62" i="137"/>
  <c r="FG61" i="137"/>
  <c r="FE26" i="137"/>
  <c r="DH39" i="137"/>
  <c r="FI35" i="137"/>
  <c r="FI36" i="137"/>
  <c r="FV23" i="137"/>
  <c r="FV22" i="137"/>
  <c r="EP178" i="137"/>
  <c r="EP179" i="137"/>
  <c r="EB179" i="137"/>
  <c r="EB178" i="137"/>
  <c r="EL182" i="137"/>
  <c r="EJ91" i="137"/>
  <c r="GA91" i="137"/>
  <c r="EA91" i="137"/>
  <c r="GM91" i="137"/>
  <c r="DV87" i="137"/>
  <c r="DV88" i="137"/>
  <c r="FP87" i="137"/>
  <c r="FP88" i="137"/>
  <c r="GL88" i="137"/>
  <c r="GL87" i="137"/>
  <c r="FL179" i="137"/>
  <c r="FL178" i="137"/>
  <c r="CL182" i="137"/>
  <c r="CU204" i="137"/>
  <c r="AX91" i="137"/>
  <c r="AG52" i="137"/>
  <c r="AU48" i="137"/>
  <c r="CG156" i="137"/>
  <c r="CQ156" i="137"/>
  <c r="CL78" i="137"/>
  <c r="AP130" i="137"/>
  <c r="Q78" i="137"/>
  <c r="FU205" i="137"/>
  <c r="FU204" i="137"/>
  <c r="EL208" i="137"/>
  <c r="GP195" i="137"/>
  <c r="GG208" i="137"/>
  <c r="EO205" i="137"/>
  <c r="EO204" i="137"/>
  <c r="GE195" i="137"/>
  <c r="EM192" i="137"/>
  <c r="EM191" i="137"/>
  <c r="GM208" i="137"/>
  <c r="EU205" i="137"/>
  <c r="EU204" i="137"/>
  <c r="DD192" i="137"/>
  <c r="DD191" i="137"/>
  <c r="FF205" i="137"/>
  <c r="FF204" i="137"/>
  <c r="DQ208" i="137"/>
  <c r="DT205" i="137"/>
  <c r="DT204" i="137"/>
  <c r="GF192" i="137"/>
  <c r="GF191" i="137"/>
  <c r="DR195" i="137"/>
  <c r="GC192" i="137"/>
  <c r="GC191" i="137"/>
  <c r="DP195" i="137"/>
  <c r="FK195" i="137"/>
  <c r="FV195" i="137"/>
  <c r="EY182" i="137"/>
  <c r="DK179" i="137"/>
  <c r="DK178" i="137"/>
  <c r="FN166" i="137"/>
  <c r="FN165" i="137"/>
  <c r="EC165" i="137"/>
  <c r="EC166" i="137"/>
  <c r="FG191" i="137"/>
  <c r="FG192" i="137"/>
  <c r="FQ179" i="137"/>
  <c r="FQ178" i="137"/>
  <c r="FD179" i="137"/>
  <c r="FD178" i="137"/>
  <c r="EM182" i="137"/>
  <c r="EX165" i="137"/>
  <c r="EX166" i="137"/>
  <c r="GF166" i="137"/>
  <c r="GF165" i="137"/>
  <c r="EA179" i="137"/>
  <c r="EA178" i="137"/>
  <c r="EH182" i="137"/>
  <c r="GS178" i="137"/>
  <c r="GS179" i="137"/>
  <c r="DT156" i="137"/>
  <c r="FT143" i="137"/>
  <c r="EB140" i="137"/>
  <c r="EB139" i="137"/>
  <c r="GF178" i="137"/>
  <c r="GF179" i="137"/>
  <c r="DQ169" i="137"/>
  <c r="EQ156" i="137"/>
  <c r="DC139" i="137"/>
  <c r="DC140" i="137"/>
  <c r="FD166" i="137"/>
  <c r="FD165" i="137"/>
  <c r="FF152" i="137"/>
  <c r="FF153" i="137"/>
  <c r="FC166" i="137"/>
  <c r="FC165" i="137"/>
  <c r="EG152" i="137"/>
  <c r="EG153" i="137"/>
  <c r="FD152" i="137"/>
  <c r="FD153" i="137"/>
  <c r="FC152" i="137"/>
  <c r="FC153" i="137"/>
  <c r="DP166" i="137"/>
  <c r="DP165" i="137"/>
  <c r="FW166" i="137"/>
  <c r="FW165" i="137"/>
  <c r="FV165" i="137"/>
  <c r="FV166" i="137"/>
  <c r="EA153" i="137"/>
  <c r="EA152" i="137"/>
  <c r="GQ114" i="137"/>
  <c r="GQ113" i="137"/>
  <c r="GQ127" i="137"/>
  <c r="GQ126" i="137"/>
  <c r="EP139" i="137"/>
  <c r="EP140" i="137"/>
  <c r="EO139" i="137"/>
  <c r="EO140" i="137"/>
  <c r="GO127" i="137"/>
  <c r="GO126" i="137"/>
  <c r="ET156" i="137"/>
  <c r="GV130" i="137"/>
  <c r="FD127" i="137"/>
  <c r="FD126" i="137"/>
  <c r="GH140" i="137"/>
  <c r="GH139" i="137"/>
  <c r="GG139" i="137"/>
  <c r="GG140" i="137"/>
  <c r="DE126" i="137"/>
  <c r="DE127" i="137"/>
  <c r="DT143" i="137"/>
  <c r="DP126" i="137"/>
  <c r="DP127" i="137"/>
  <c r="DW139" i="137"/>
  <c r="DW140" i="137"/>
  <c r="GL143" i="137"/>
  <c r="ET140" i="137"/>
  <c r="ET139" i="137"/>
  <c r="FQ117" i="137"/>
  <c r="DY113" i="137"/>
  <c r="DY114" i="137"/>
  <c r="FL117" i="137"/>
  <c r="FB140" i="137"/>
  <c r="FB139" i="137"/>
  <c r="EB104" i="137"/>
  <c r="FR126" i="137"/>
  <c r="FR127" i="137"/>
  <c r="EX113" i="137"/>
  <c r="EX114" i="137"/>
  <c r="GN117" i="137"/>
  <c r="EV113" i="137"/>
  <c r="EV114" i="137"/>
  <c r="GU100" i="137"/>
  <c r="GU101" i="137"/>
  <c r="EC126" i="137"/>
  <c r="EC127" i="137"/>
  <c r="FF113" i="137"/>
  <c r="FF114" i="137"/>
  <c r="DQ104" i="137"/>
  <c r="EB88" i="137"/>
  <c r="EB87" i="137"/>
  <c r="GM101" i="137"/>
  <c r="GM100" i="137"/>
  <c r="DB87" i="137"/>
  <c r="DB88" i="137"/>
  <c r="GO113" i="137"/>
  <c r="GO114" i="137"/>
  <c r="DM104" i="137"/>
  <c r="EV104" i="137"/>
  <c r="DD100" i="137"/>
  <c r="DD101" i="137"/>
  <c r="ER87" i="137"/>
  <c r="ER88" i="137"/>
  <c r="FO61" i="137"/>
  <c r="FO62" i="137"/>
  <c r="GV91" i="137"/>
  <c r="FM74" i="137"/>
  <c r="FM75" i="137"/>
  <c r="FC87" i="137"/>
  <c r="FC88" i="137"/>
  <c r="FL74" i="137"/>
  <c r="FL75" i="137"/>
  <c r="EM61" i="137"/>
  <c r="EM62" i="137"/>
  <c r="FU49" i="137"/>
  <c r="FU48" i="137"/>
  <c r="GF49" i="137"/>
  <c r="GF48" i="137"/>
  <c r="ED104" i="137"/>
  <c r="GD78" i="137"/>
  <c r="EL75" i="137"/>
  <c r="EL74" i="137"/>
  <c r="DI78" i="137"/>
  <c r="EO52" i="137"/>
  <c r="GU104" i="137"/>
  <c r="EP100" i="137"/>
  <c r="EP101" i="137"/>
  <c r="FI88" i="137"/>
  <c r="FI87" i="137"/>
  <c r="ET75" i="137"/>
  <c r="ET74" i="137"/>
  <c r="FX65" i="137"/>
  <c r="EF62" i="137"/>
  <c r="EF61" i="137"/>
  <c r="GP65" i="137"/>
  <c r="DB62" i="137"/>
  <c r="DB61" i="137"/>
  <c r="GS62" i="137"/>
  <c r="GS61" i="137"/>
  <c r="EL52" i="137"/>
  <c r="GP39" i="137"/>
  <c r="EX36" i="137"/>
  <c r="EX35" i="137"/>
  <c r="EG23" i="137"/>
  <c r="EG22" i="137"/>
  <c r="GL75" i="137"/>
  <c r="GL74" i="137"/>
  <c r="EN49" i="137"/>
  <c r="EN48" i="137"/>
  <c r="GD52" i="137"/>
  <c r="EH35" i="137"/>
  <c r="EH36" i="137"/>
  <c r="GL23" i="137"/>
  <c r="GL22" i="137"/>
  <c r="GQ48" i="137"/>
  <c r="GQ49" i="137"/>
  <c r="EH48" i="137"/>
  <c r="EH49" i="137"/>
  <c r="EK39" i="137"/>
  <c r="GM48" i="137"/>
  <c r="GM49" i="137"/>
  <c r="ER205" i="137"/>
  <c r="ER204" i="137"/>
  <c r="EI208" i="137"/>
  <c r="EU208" i="137"/>
  <c r="DV208" i="137"/>
  <c r="DN114" i="137"/>
  <c r="DN113" i="137"/>
  <c r="EJ117" i="137"/>
  <c r="FU117" i="137"/>
  <c r="DM117" i="137"/>
  <c r="EL113" i="137"/>
  <c r="EL114" i="137"/>
  <c r="GQ22" i="137"/>
  <c r="GQ23" i="137"/>
  <c r="FM143" i="137"/>
  <c r="DQ143" i="137"/>
  <c r="DI140" i="137"/>
  <c r="DI139" i="137"/>
  <c r="ES140" i="137"/>
  <c r="ES139" i="137"/>
  <c r="EA49" i="137"/>
  <c r="EA48" i="137"/>
  <c r="EJ52" i="137"/>
  <c r="GR52" i="137"/>
  <c r="FN78" i="137"/>
  <c r="GI165" i="137"/>
  <c r="GI166" i="137"/>
  <c r="DK166" i="137"/>
  <c r="DK165" i="137"/>
  <c r="GC169" i="137"/>
  <c r="DA165" i="137"/>
  <c r="DA166" i="137"/>
  <c r="GN169" i="137"/>
  <c r="DU78" i="137"/>
  <c r="DY74" i="137"/>
  <c r="DY75" i="137"/>
  <c r="EO78" i="137"/>
  <c r="FX78" i="137"/>
  <c r="EW74" i="137"/>
  <c r="EW75" i="137"/>
  <c r="EE78" i="137"/>
  <c r="GV78" i="137"/>
  <c r="DP52" i="137"/>
  <c r="FY191" i="137"/>
  <c r="FY192" i="137"/>
  <c r="GG191" i="137"/>
  <c r="GG192" i="137"/>
  <c r="DI195" i="137"/>
  <c r="GT100" i="137"/>
  <c r="GT101" i="137"/>
  <c r="EU101" i="137"/>
  <c r="EU100" i="137"/>
  <c r="GG100" i="137"/>
  <c r="GG101" i="137"/>
  <c r="FJ101" i="137"/>
  <c r="FJ100" i="137"/>
  <c r="DA127" i="137"/>
  <c r="DA126" i="137"/>
  <c r="DL130" i="137"/>
  <c r="FW126" i="137"/>
  <c r="FW127" i="137"/>
  <c r="EL127" i="137"/>
  <c r="EL126" i="137"/>
  <c r="FQ130" i="137"/>
  <c r="GN130" i="137"/>
  <c r="FV39" i="137"/>
  <c r="DA35" i="137"/>
  <c r="DA36" i="137"/>
  <c r="GE39" i="137"/>
  <c r="FN36" i="137"/>
  <c r="FN35" i="137"/>
  <c r="FM39" i="137"/>
  <c r="EH26" i="137"/>
  <c r="GE26" i="137"/>
  <c r="EM26" i="137"/>
  <c r="DP36" i="137"/>
  <c r="DP35" i="137"/>
  <c r="FY23" i="137"/>
  <c r="FY22" i="137"/>
  <c r="DK39" i="137"/>
  <c r="DD22" i="137"/>
  <c r="DD23" i="137"/>
  <c r="GA152" i="137"/>
  <c r="GA153" i="137"/>
  <c r="FL153" i="137"/>
  <c r="FL152" i="137"/>
  <c r="FI156" i="137"/>
  <c r="GI153" i="137"/>
  <c r="GI152" i="137"/>
  <c r="FJ156" i="137"/>
  <c r="ER65" i="137"/>
  <c r="DY65" i="137"/>
  <c r="GR65" i="137"/>
  <c r="EF65" i="137"/>
  <c r="FI65" i="137"/>
  <c r="DG65" i="137"/>
  <c r="ED26" i="137"/>
  <c r="EW35" i="137"/>
  <c r="EW36" i="137"/>
  <c r="FJ23" i="137"/>
  <c r="FJ22" i="137"/>
  <c r="DA179" i="137"/>
  <c r="DA178" i="137"/>
  <c r="DY182" i="137"/>
  <c r="FV182" i="137"/>
  <c r="FA178" i="137"/>
  <c r="FA179" i="137"/>
  <c r="FH91" i="137"/>
  <c r="FB88" i="137"/>
  <c r="FB87" i="137"/>
  <c r="EQ91" i="137"/>
  <c r="EV91" i="137"/>
  <c r="DC87" i="137"/>
  <c r="DC88" i="137"/>
  <c r="ET87" i="137"/>
  <c r="ET88" i="137"/>
  <c r="GK88" i="137"/>
  <c r="GK87" i="137"/>
  <c r="EL91" i="137"/>
  <c r="FH26" i="137"/>
  <c r="CS23" i="137"/>
  <c r="CS22" i="137"/>
  <c r="BJ139" i="137"/>
  <c r="BJ140" i="137"/>
  <c r="CB152" i="137"/>
  <c r="CB156" i="137"/>
  <c r="BI153" i="137"/>
  <c r="BI156" i="137"/>
  <c r="BI152" i="137"/>
  <c r="BV91" i="137"/>
  <c r="CH35" i="137"/>
  <c r="BF36" i="137"/>
  <c r="BF39" i="137"/>
  <c r="AG217" i="137"/>
  <c r="AG218" i="137"/>
  <c r="BX218" i="137"/>
  <c r="BX217" i="137"/>
  <c r="CA156" i="137"/>
  <c r="CA153" i="137"/>
  <c r="AN101" i="137"/>
  <c r="AN100" i="137"/>
  <c r="BS143" i="137"/>
  <c r="BS140" i="137"/>
  <c r="BS139" i="137"/>
  <c r="AP74" i="137"/>
  <c r="AP75" i="137"/>
  <c r="BV218" i="137"/>
  <c r="BV217" i="137"/>
  <c r="CQ101" i="137"/>
  <c r="CQ100" i="137"/>
  <c r="AE101" i="137"/>
  <c r="AE100" i="137"/>
  <c r="AP104" i="137"/>
  <c r="BV87" i="137"/>
  <c r="BV88" i="137"/>
  <c r="O49" i="137"/>
  <c r="O48" i="137"/>
  <c r="I166" i="137"/>
  <c r="I165" i="137"/>
  <c r="R165" i="137"/>
  <c r="R166" i="137"/>
  <c r="AI179" i="137"/>
  <c r="AI178" i="137"/>
  <c r="BD101" i="137"/>
  <c r="BD100" i="137"/>
  <c r="AP101" i="137"/>
  <c r="AP100" i="137"/>
  <c r="CJ178" i="137"/>
  <c r="CJ179" i="137"/>
  <c r="CS179" i="137"/>
  <c r="CS178" i="137"/>
  <c r="AD36" i="137"/>
  <c r="AD35" i="137"/>
  <c r="E23" i="137"/>
  <c r="E22" i="137"/>
  <c r="CU152" i="137"/>
  <c r="CU153" i="137"/>
  <c r="BZ204" i="137"/>
  <c r="BZ205" i="137"/>
  <c r="CP74" i="137"/>
  <c r="CP75" i="137"/>
  <c r="BC127" i="137"/>
  <c r="BC126" i="137"/>
  <c r="J169" i="137"/>
  <c r="J165" i="137"/>
  <c r="J166" i="137"/>
  <c r="CS126" i="137"/>
  <c r="CS127" i="137"/>
  <c r="BR204" i="137"/>
  <c r="BR205" i="137"/>
  <c r="CD178" i="137"/>
  <c r="CD182" i="137"/>
  <c r="J126" i="137"/>
  <c r="J127" i="137"/>
  <c r="CO179" i="137"/>
  <c r="CO178" i="137"/>
  <c r="U126" i="137"/>
  <c r="U130" i="137"/>
  <c r="U127" i="137"/>
  <c r="CE217" i="137"/>
  <c r="CE218" i="137"/>
  <c r="AF178" i="137"/>
  <c r="AF179" i="137"/>
  <c r="Z156" i="137"/>
  <c r="Z152" i="137"/>
  <c r="Z153" i="137"/>
  <c r="CO139" i="137"/>
  <c r="CO140" i="137"/>
  <c r="CM165" i="137"/>
  <c r="CM166" i="137"/>
  <c r="AX165" i="137"/>
  <c r="AX166" i="137"/>
  <c r="BX156" i="137"/>
  <c r="BX152" i="137"/>
  <c r="BX153" i="137"/>
  <c r="CK127" i="137"/>
  <c r="CK126" i="137"/>
  <c r="BK127" i="137"/>
  <c r="BK126" i="137"/>
  <c r="CM75" i="137"/>
  <c r="CM74" i="137"/>
  <c r="BM218" i="137"/>
  <c r="BM217" i="137"/>
  <c r="M218" i="137"/>
  <c r="M217" i="137"/>
  <c r="Y165" i="137"/>
  <c r="Y166" i="137"/>
  <c r="BU152" i="137"/>
  <c r="BU153" i="137"/>
  <c r="CN75" i="137"/>
  <c r="CN78" i="137"/>
  <c r="AF87" i="137"/>
  <c r="AF88" i="137"/>
  <c r="R169" i="137"/>
  <c r="CB153" i="137"/>
  <c r="CA152" i="137"/>
  <c r="AE104" i="137"/>
  <c r="I169" i="137"/>
  <c r="CG179" i="137"/>
  <c r="CG178" i="137"/>
  <c r="CY218" i="137"/>
  <c r="CY217" i="137"/>
  <c r="Z204" i="137"/>
  <c r="Z205" i="137"/>
  <c r="AF166" i="137"/>
  <c r="AF169" i="137"/>
  <c r="AF165" i="137"/>
  <c r="CI217" i="137"/>
  <c r="CI218" i="137"/>
  <c r="R153" i="137"/>
  <c r="R152" i="137"/>
  <c r="BI101" i="137"/>
  <c r="BI100" i="137"/>
  <c r="Z208" i="137"/>
  <c r="BO152" i="137"/>
  <c r="CS182" i="137"/>
  <c r="BP153" i="137"/>
  <c r="AX139" i="137"/>
  <c r="CK156" i="137"/>
  <c r="W182" i="137"/>
  <c r="BO156" i="137"/>
  <c r="CW101" i="137"/>
  <c r="Y26" i="137"/>
  <c r="F36" i="137"/>
  <c r="BE26" i="137"/>
  <c r="BY156" i="137"/>
  <c r="CG182" i="137"/>
  <c r="CM217" i="137"/>
  <c r="BY152" i="137"/>
  <c r="BD153" i="137"/>
  <c r="F152" i="137"/>
  <c r="CI140" i="137"/>
  <c r="AC140" i="137"/>
  <c r="S101" i="137"/>
  <c r="AR100" i="137"/>
  <c r="BL78" i="137"/>
  <c r="U74" i="137"/>
  <c r="AC87" i="137"/>
  <c r="BM156" i="137"/>
  <c r="BL156" i="137"/>
  <c r="CU156" i="137"/>
  <c r="CL208" i="137"/>
  <c r="BD143" i="137"/>
  <c r="CM78" i="137"/>
  <c r="CK78" i="137"/>
  <c r="BZ36" i="137"/>
  <c r="CY126" i="137"/>
  <c r="CK74" i="137"/>
  <c r="AD49" i="137"/>
  <c r="BI104" i="137"/>
  <c r="BU182" i="137"/>
  <c r="CT143" i="137"/>
  <c r="BZ143" i="137"/>
  <c r="AK104" i="137"/>
  <c r="CJ91" i="137"/>
  <c r="F88" i="137"/>
  <c r="R156" i="137"/>
  <c r="J217" i="137"/>
  <c r="CA218" i="137"/>
  <c r="BP204" i="137"/>
  <c r="BB208" i="137"/>
  <c r="J117" i="137"/>
  <c r="H88" i="137"/>
  <c r="AP49" i="137"/>
  <c r="AC65" i="137"/>
  <c r="U75" i="137"/>
  <c r="AV26" i="137"/>
  <c r="AL75" i="137"/>
  <c r="BU36" i="137"/>
  <c r="AZ156" i="137"/>
  <c r="BJ156" i="137"/>
  <c r="CP156" i="137"/>
  <c r="CQ104" i="137"/>
  <c r="BR91" i="137"/>
  <c r="AF104" i="137"/>
  <c r="CA78" i="137"/>
  <c r="BY78" i="137"/>
  <c r="CD205" i="137"/>
  <c r="U36" i="137"/>
  <c r="F39" i="137"/>
  <c r="R78" i="137"/>
  <c r="BV36" i="137"/>
  <c r="BD104" i="137"/>
  <c r="BP78" i="137"/>
  <c r="Z104" i="137"/>
  <c r="Y104" i="137"/>
  <c r="CS39" i="137"/>
  <c r="AI91" i="137"/>
  <c r="BK91" i="137"/>
  <c r="BP182" i="137"/>
  <c r="BD152" i="137"/>
  <c r="CS26" i="137"/>
  <c r="F156" i="137"/>
  <c r="AX169" i="137"/>
  <c r="AB182" i="137"/>
  <c r="J218" i="137"/>
  <c r="AP208" i="137"/>
  <c r="CU182" i="137"/>
  <c r="CW165" i="137"/>
  <c r="K182" i="137"/>
  <c r="CA169" i="137"/>
  <c r="BC152" i="137"/>
  <c r="CW140" i="137"/>
  <c r="AB101" i="137"/>
  <c r="AW75" i="137"/>
  <c r="AM87" i="137"/>
  <c r="CZ65" i="137"/>
  <c r="I74" i="137"/>
  <c r="CB74" i="137"/>
  <c r="M26" i="137"/>
  <c r="CM49" i="137"/>
  <c r="AX156" i="137"/>
  <c r="BU156" i="137"/>
  <c r="CD156" i="137"/>
  <c r="BE130" i="137"/>
  <c r="BA217" i="137"/>
  <c r="BM78" i="137"/>
  <c r="CV166" i="137"/>
  <c r="CW52" i="137"/>
  <c r="R74" i="137"/>
  <c r="BP74" i="137"/>
  <c r="CW49" i="137"/>
  <c r="AB104" i="137"/>
  <c r="BR52" i="137"/>
  <c r="CI204" i="137"/>
  <c r="BY182" i="137"/>
  <c r="Z166" i="137"/>
  <c r="H165" i="137"/>
  <c r="AU139" i="137"/>
  <c r="BW140" i="137"/>
  <c r="CO117" i="137"/>
  <c r="AN104" i="137"/>
  <c r="AD104" i="137"/>
  <c r="CA74" i="137"/>
  <c r="CJ88" i="137"/>
  <c r="BL75" i="137"/>
  <c r="I75" i="137"/>
  <c r="CB75" i="137"/>
  <c r="BL26" i="137"/>
  <c r="BL49" i="137"/>
  <c r="CA49" i="137"/>
  <c r="CQ208" i="137"/>
  <c r="AW156" i="137"/>
  <c r="CO143" i="137"/>
  <c r="CQ205" i="137"/>
  <c r="BK87" i="137"/>
  <c r="BO74" i="137"/>
  <c r="BJ143" i="137"/>
  <c r="G169" i="137"/>
  <c r="CH39" i="137"/>
  <c r="BL52" i="137"/>
  <c r="O52" i="137"/>
  <c r="CK104" i="137"/>
  <c r="AQ182" i="137"/>
  <c r="BL182" i="137"/>
  <c r="AL166" i="137"/>
  <c r="CA166" i="137"/>
  <c r="BS100" i="137"/>
  <c r="AS88" i="137"/>
  <c r="AO91" i="137"/>
  <c r="R104" i="137"/>
  <c r="AK100" i="137"/>
  <c r="BX52" i="137"/>
  <c r="AB36" i="137"/>
  <c r="CV169" i="137"/>
  <c r="J130" i="137"/>
  <c r="BV39" i="137"/>
  <c r="BK78" i="137"/>
  <c r="BL217" i="137"/>
  <c r="BJ217" i="137"/>
  <c r="AC205" i="137"/>
  <c r="BW204" i="137"/>
  <c r="CM169" i="137"/>
  <c r="AF182" i="137"/>
  <c r="AN182" i="137"/>
  <c r="BU178" i="137"/>
  <c r="BZ127" i="137"/>
  <c r="CP152" i="137"/>
  <c r="Q126" i="137"/>
  <c r="BS101" i="137"/>
  <c r="BX87" i="137"/>
  <c r="T65" i="137"/>
  <c r="AH39" i="137"/>
  <c r="BJ36" i="137"/>
  <c r="BU26" i="137"/>
  <c r="BX49" i="137"/>
  <c r="BR208" i="137"/>
  <c r="BK130" i="137"/>
  <c r="BU39" i="137"/>
  <c r="AM91" i="137"/>
  <c r="AH52" i="137"/>
  <c r="S52" i="137"/>
  <c r="AS169" i="137"/>
  <c r="BD169" i="137"/>
  <c r="AZ217" i="137"/>
  <c r="U218" i="137"/>
  <c r="E205" i="137"/>
  <c r="CE205" i="137"/>
  <c r="T165" i="137"/>
  <c r="W178" i="137"/>
  <c r="BO169" i="137"/>
  <c r="BL153" i="137"/>
  <c r="CK100" i="137"/>
  <c r="AT65" i="137"/>
  <c r="AI182" i="137"/>
  <c r="CJ182" i="137"/>
  <c r="CM52" i="137"/>
  <c r="BW218" i="137"/>
  <c r="V52" i="137"/>
  <c r="N204" i="137"/>
  <c r="AB178" i="137"/>
  <c r="CU143" i="137"/>
  <c r="AF101" i="137"/>
  <c r="CR26" i="137"/>
  <c r="P35" i="137"/>
  <c r="BC130" i="137"/>
  <c r="AM130" i="137"/>
  <c r="AL143" i="137"/>
  <c r="CA52" i="137"/>
  <c r="P39" i="137"/>
  <c r="AL91" i="137"/>
  <c r="BJ52" i="137"/>
  <c r="CP39" i="137"/>
  <c r="AL78" i="137"/>
  <c r="AD156" i="137"/>
  <c r="AL169" i="137"/>
  <c r="CN156" i="137"/>
  <c r="AU178" i="137"/>
  <c r="CG153" i="137"/>
  <c r="AD153" i="137"/>
  <c r="CY169" i="137"/>
  <c r="AY126" i="137"/>
  <c r="CI75" i="137"/>
  <c r="CJ52" i="137"/>
  <c r="CN74" i="137"/>
  <c r="BZ208" i="137"/>
  <c r="BK208" i="137"/>
  <c r="CM152" i="137"/>
  <c r="I130" i="137"/>
  <c r="CE139" i="137"/>
  <c r="R91" i="137"/>
  <c r="AG78" i="137"/>
  <c r="CV88" i="137"/>
  <c r="BN208" i="137"/>
  <c r="CY52" i="137"/>
  <c r="BI75" i="137"/>
  <c r="BV140" i="137"/>
  <c r="BU104" i="137"/>
  <c r="N130" i="137"/>
  <c r="CU169" i="137"/>
  <c r="CJ156" i="137"/>
  <c r="BU101" i="137"/>
  <c r="BU100" i="137"/>
  <c r="BG218" i="137"/>
  <c r="AR218" i="137"/>
  <c r="CH217" i="137"/>
  <c r="Y217" i="137"/>
  <c r="T179" i="137"/>
  <c r="CM156" i="137"/>
  <c r="AD169" i="137"/>
  <c r="AQ100" i="137"/>
  <c r="CH91" i="137"/>
  <c r="AZ101" i="137"/>
  <c r="CV87" i="137"/>
  <c r="CI87" i="137"/>
  <c r="AA48" i="137"/>
  <c r="O208" i="137"/>
  <c r="CY78" i="137"/>
  <c r="AA52" i="137"/>
  <c r="BP104" i="137"/>
  <c r="AU130" i="137"/>
  <c r="CV39" i="137"/>
  <c r="N39" i="137"/>
  <c r="CH218" i="137"/>
  <c r="Y218" i="137"/>
  <c r="AQ205" i="137"/>
  <c r="T182" i="137"/>
  <c r="CC179" i="137"/>
  <c r="CJ153" i="137"/>
  <c r="CS104" i="137"/>
  <c r="AQ104" i="137"/>
  <c r="AD74" i="137"/>
  <c r="CW156" i="137"/>
  <c r="AK166" i="137"/>
  <c r="CJ39" i="137"/>
  <c r="AQ130" i="137"/>
  <c r="P182" i="137"/>
  <c r="AR169" i="137"/>
  <c r="BG91" i="137"/>
  <c r="BA87" i="137"/>
  <c r="AD75" i="137"/>
  <c r="AK169" i="137"/>
  <c r="AG75" i="137"/>
  <c r="BV143" i="137"/>
  <c r="BN218" i="137"/>
  <c r="F182" i="137"/>
  <c r="AD166" i="137"/>
  <c r="T88" i="137"/>
  <c r="BV48" i="137"/>
  <c r="E26" i="137"/>
  <c r="J208" i="137"/>
  <c r="AS117" i="137"/>
  <c r="CY166" i="137"/>
  <c r="BA91" i="137"/>
  <c r="BV49" i="137"/>
  <c r="CC143" i="137"/>
  <c r="K126" i="137"/>
  <c r="CT182" i="137"/>
  <c r="BK156" i="137"/>
  <c r="BJ169" i="137"/>
  <c r="U165" i="137"/>
  <c r="V117" i="137"/>
  <c r="BB101" i="137"/>
  <c r="R87" i="137"/>
  <c r="AT35" i="137"/>
  <c r="W153" i="137"/>
  <c r="CW130" i="137"/>
  <c r="J205" i="137"/>
  <c r="BB52" i="137"/>
  <c r="CU218" i="137"/>
  <c r="AN36" i="137"/>
  <c r="CY74" i="137"/>
  <c r="AN39" i="137"/>
  <c r="AZ104" i="137"/>
  <c r="CB130" i="137"/>
  <c r="CB169" i="137"/>
  <c r="CX169" i="137"/>
  <c r="BM169" i="137"/>
  <c r="AS218" i="137"/>
  <c r="CE143" i="137"/>
  <c r="U166" i="137"/>
  <c r="I127" i="137"/>
  <c r="BB104" i="137"/>
  <c r="AT36" i="137"/>
  <c r="CY48" i="137"/>
  <c r="AR165" i="137"/>
  <c r="CW143" i="137"/>
  <c r="CK130" i="137"/>
  <c r="BW130" i="137"/>
  <c r="CX52" i="137"/>
  <c r="BP130" i="137"/>
  <c r="CJ217" i="137"/>
  <c r="AY204" i="137"/>
  <c r="AT205" i="137"/>
  <c r="AT208" i="137"/>
  <c r="CC182" i="137"/>
  <c r="BR182" i="137"/>
  <c r="CN152" i="137"/>
  <c r="CI91" i="137"/>
  <c r="CJ48" i="137"/>
  <c r="AU182" i="137"/>
  <c r="W156" i="137"/>
  <c r="BY217" i="137"/>
  <c r="AD39" i="137"/>
  <c r="BB49" i="137"/>
  <c r="CT39" i="137"/>
  <c r="BD39" i="137"/>
  <c r="CS78" i="137"/>
  <c r="G52" i="137"/>
  <c r="CL91" i="137"/>
  <c r="CL52" i="137"/>
  <c r="BD130" i="137"/>
  <c r="BF104" i="137"/>
  <c r="BZ169" i="137"/>
  <c r="CV117" i="137"/>
  <c r="AY205" i="137"/>
  <c r="CT36" i="137"/>
  <c r="CS156" i="137"/>
  <c r="G208" i="137"/>
  <c r="CP143" i="137"/>
  <c r="AY130" i="137"/>
  <c r="AI143" i="137"/>
  <c r="CH52" i="137"/>
  <c r="AF91" i="137"/>
  <c r="CQ39" i="137"/>
  <c r="CO39" i="137"/>
  <c r="AR39" i="137"/>
  <c r="H91" i="137"/>
  <c r="CV52" i="137"/>
  <c r="F91" i="137"/>
  <c r="BZ52" i="137"/>
  <c r="CV104" i="137"/>
  <c r="W217" i="137"/>
  <c r="AU217" i="137"/>
  <c r="CL218" i="137"/>
  <c r="BO218" i="137"/>
  <c r="CX217" i="137"/>
  <c r="Q204" i="137"/>
  <c r="P204" i="137"/>
  <c r="BU217" i="137"/>
  <c r="Z192" i="137"/>
  <c r="BB205" i="137"/>
  <c r="AH182" i="137"/>
  <c r="BE182" i="137"/>
  <c r="O205" i="137"/>
  <c r="AN166" i="137"/>
  <c r="H179" i="137"/>
  <c r="AS165" i="137"/>
  <c r="N152" i="137"/>
  <c r="BQ165" i="137"/>
  <c r="BB143" i="137"/>
  <c r="AQ127" i="137"/>
  <c r="BA130" i="137"/>
  <c r="O126" i="137"/>
  <c r="G139" i="137"/>
  <c r="CK91" i="137"/>
  <c r="BF91" i="137"/>
  <c r="W78" i="137"/>
  <c r="T87" i="137"/>
  <c r="BM87" i="137"/>
  <c r="BK75" i="137"/>
  <c r="CG35" i="137"/>
  <c r="CD78" i="137"/>
  <c r="G165" i="137"/>
  <c r="H127" i="137"/>
  <c r="I49" i="137"/>
  <c r="W218" i="137"/>
  <c r="M204" i="137"/>
  <c r="N153" i="137"/>
  <c r="Y91" i="137"/>
  <c r="BY26" i="137"/>
  <c r="K218" i="137"/>
  <c r="BO217" i="137"/>
  <c r="BZ218" i="137"/>
  <c r="BU218" i="137"/>
  <c r="AS182" i="137"/>
  <c r="BE165" i="137"/>
  <c r="CN169" i="137"/>
  <c r="CH169" i="137"/>
  <c r="BR139" i="137"/>
  <c r="AS166" i="137"/>
  <c r="O140" i="137"/>
  <c r="BQ143" i="137"/>
  <c r="CV139" i="137"/>
  <c r="AU153" i="137"/>
  <c r="AE126" i="137"/>
  <c r="BA127" i="137"/>
  <c r="O130" i="137"/>
  <c r="G143" i="137"/>
  <c r="CV114" i="137"/>
  <c r="AP91" i="137"/>
  <c r="BB78" i="137"/>
  <c r="Q52" i="137"/>
  <c r="CV74" i="137"/>
  <c r="AO74" i="137"/>
  <c r="BX75" i="137"/>
  <c r="AD26" i="137"/>
  <c r="BE143" i="137"/>
  <c r="CJ143" i="137"/>
  <c r="N127" i="137"/>
  <c r="T39" i="137"/>
  <c r="BI78" i="137"/>
  <c r="CA217" i="137"/>
  <c r="AT182" i="137"/>
  <c r="CX26" i="137"/>
  <c r="K217" i="137"/>
  <c r="AM208" i="137"/>
  <c r="AR205" i="137"/>
  <c r="BI217" i="137"/>
  <c r="CI182" i="137"/>
  <c r="AP205" i="137"/>
  <c r="CH166" i="137"/>
  <c r="AO139" i="137"/>
  <c r="CV143" i="137"/>
  <c r="AU152" i="137"/>
  <c r="AC126" i="137"/>
  <c r="CC139" i="137"/>
  <c r="W91" i="137"/>
  <c r="CV113" i="137"/>
  <c r="CV78" i="137"/>
  <c r="BY91" i="137"/>
  <c r="BE91" i="137"/>
  <c r="AO75" i="137"/>
  <c r="AP78" i="137"/>
  <c r="BD26" i="137"/>
  <c r="CH48" i="137"/>
  <c r="BR35" i="137"/>
  <c r="CW22" i="137"/>
  <c r="R208" i="137"/>
  <c r="CD143" i="137"/>
  <c r="AB169" i="137"/>
  <c r="CZ78" i="137"/>
  <c r="BM91" i="137"/>
  <c r="AI130" i="137"/>
  <c r="AD130" i="137"/>
  <c r="AH78" i="137"/>
  <c r="O143" i="137"/>
  <c r="AQ126" i="137"/>
  <c r="AR65" i="137"/>
  <c r="I48" i="137"/>
  <c r="BW182" i="137"/>
  <c r="BQ182" i="137"/>
  <c r="CT169" i="137"/>
  <c r="CI179" i="137"/>
  <c r="BB140" i="137"/>
  <c r="CP117" i="137"/>
  <c r="AI153" i="137"/>
  <c r="AC130" i="137"/>
  <c r="BB91" i="137"/>
  <c r="CJ78" i="137"/>
  <c r="BQ78" i="137"/>
  <c r="CP91" i="137"/>
  <c r="CP87" i="137"/>
  <c r="BF35" i="137"/>
  <c r="CH49" i="137"/>
  <c r="AC26" i="137"/>
  <c r="U208" i="137"/>
  <c r="H208" i="137"/>
  <c r="BJ182" i="137"/>
  <c r="P169" i="137"/>
  <c r="BL36" i="137"/>
  <c r="CL48" i="137"/>
  <c r="BB39" i="137"/>
  <c r="BZ48" i="137"/>
  <c r="BU165" i="137"/>
  <c r="BC26" i="137"/>
  <c r="AB204" i="137"/>
  <c r="K49" i="137"/>
  <c r="CG166" i="137"/>
  <c r="CT166" i="137"/>
  <c r="CB218" i="137"/>
  <c r="M208" i="137"/>
  <c r="AW217" i="137"/>
  <c r="CY205" i="137"/>
  <c r="BB195" i="137"/>
  <c r="BK182" i="137"/>
  <c r="AD204" i="137"/>
  <c r="AO165" i="137"/>
  <c r="AI152" i="137"/>
  <c r="BQ139" i="137"/>
  <c r="BE117" i="137"/>
  <c r="AD91" i="137"/>
  <c r="BQ91" i="137"/>
  <c r="BX78" i="137"/>
  <c r="CH75" i="137"/>
  <c r="AR91" i="137"/>
  <c r="BU75" i="137"/>
  <c r="CQ87" i="137"/>
  <c r="AM52" i="137"/>
  <c r="BQ74" i="137"/>
  <c r="AM48" i="137"/>
  <c r="X26" i="137"/>
  <c r="BY22" i="137"/>
  <c r="CS36" i="137"/>
  <c r="AO169" i="137"/>
  <c r="BF143" i="137"/>
  <c r="AO143" i="137"/>
  <c r="BN39" i="137"/>
  <c r="AZ35" i="137"/>
  <c r="AB166" i="137"/>
  <c r="BB36" i="137"/>
  <c r="Q48" i="137"/>
  <c r="CL130" i="137"/>
  <c r="CK39" i="137"/>
  <c r="BQ179" i="137"/>
  <c r="BF182" i="137"/>
  <c r="CD140" i="137"/>
  <c r="CG169" i="137"/>
  <c r="N208" i="137"/>
  <c r="AD208" i="137"/>
  <c r="AA195" i="137"/>
  <c r="Z195" i="137"/>
  <c r="AC165" i="137"/>
  <c r="CB165" i="137"/>
  <c r="BW178" i="137"/>
  <c r="BP165" i="137"/>
  <c r="BZ166" i="137"/>
  <c r="BE139" i="137"/>
  <c r="CL127" i="137"/>
  <c r="CH74" i="137"/>
  <c r="AK26" i="137"/>
  <c r="AC169" i="137"/>
  <c r="AN169" i="137"/>
  <c r="BU169" i="137"/>
  <c r="CG39" i="137"/>
  <c r="Z78" i="137"/>
  <c r="BZ130" i="137"/>
  <c r="R143" i="137"/>
  <c r="M78" i="137"/>
  <c r="CM205" i="137"/>
  <c r="Q165" i="137"/>
  <c r="BA140" i="137"/>
  <c r="CT140" i="137"/>
  <c r="BM139" i="137"/>
  <c r="CZ74" i="137"/>
  <c r="BG88" i="137"/>
  <c r="BK52" i="137"/>
  <c r="BE74" i="137"/>
  <c r="BB74" i="137"/>
  <c r="E48" i="137"/>
  <c r="AC22" i="137"/>
  <c r="Q169" i="137"/>
  <c r="BI169" i="137"/>
  <c r="BQ169" i="137"/>
  <c r="H130" i="137"/>
  <c r="AP36" i="137"/>
  <c r="AZ39" i="137"/>
  <c r="CN165" i="137"/>
  <c r="AA130" i="137"/>
  <c r="V217" i="137"/>
  <c r="AM204" i="137"/>
  <c r="R182" i="137"/>
  <c r="BK179" i="137"/>
  <c r="BJ178" i="137"/>
  <c r="CS143" i="137"/>
  <c r="BF178" i="137"/>
  <c r="BN165" i="137"/>
  <c r="CJ140" i="137"/>
  <c r="BU91" i="137"/>
  <c r="AR88" i="137"/>
  <c r="BU65" i="137"/>
  <c r="BB87" i="137"/>
  <c r="BK48" i="137"/>
  <c r="BE169" i="137"/>
  <c r="BF140" i="137"/>
  <c r="CG75" i="137"/>
  <c r="CP52" i="137"/>
  <c r="AP35" i="137"/>
  <c r="T78" i="137"/>
  <c r="CN39" i="137"/>
  <c r="H182" i="137"/>
  <c r="AS179" i="137"/>
  <c r="CQ91" i="137"/>
  <c r="F65" i="137"/>
  <c r="V65" i="137"/>
  <c r="BR39" i="137"/>
  <c r="BN52" i="137"/>
  <c r="CF26" i="137"/>
  <c r="CL140" i="137"/>
  <c r="AL127" i="137"/>
  <c r="T36" i="137"/>
  <c r="T35" i="137"/>
  <c r="AW78" i="137"/>
  <c r="J48" i="137"/>
  <c r="J49" i="137"/>
  <c r="AK78" i="137"/>
  <c r="AH195" i="137"/>
  <c r="AM195" i="137"/>
  <c r="CE91" i="137"/>
  <c r="AJ26" i="137"/>
  <c r="BF208" i="137"/>
  <c r="I208" i="137"/>
  <c r="F208" i="137"/>
  <c r="BR143" i="137"/>
  <c r="AT117" i="137"/>
  <c r="AG143" i="137"/>
  <c r="U91" i="137"/>
  <c r="CI78" i="137"/>
  <c r="AO126" i="137"/>
  <c r="CZ127" i="137"/>
  <c r="BC143" i="137"/>
  <c r="CP139" i="137"/>
  <c r="CP140" i="137"/>
  <c r="T127" i="137"/>
  <c r="T126" i="137"/>
  <c r="AB39" i="137"/>
  <c r="Y78" i="137"/>
  <c r="G195" i="137"/>
  <c r="BD65" i="137"/>
  <c r="BF26" i="137"/>
  <c r="AW26" i="137"/>
  <c r="CV26" i="137"/>
  <c r="CQ130" i="137"/>
  <c r="CD52" i="137"/>
  <c r="CD195" i="137"/>
  <c r="CE130" i="137"/>
  <c r="CL88" i="137"/>
  <c r="CL87" i="137"/>
  <c r="BQ195" i="137"/>
  <c r="AO182" i="137"/>
  <c r="AY195" i="137"/>
  <c r="H65" i="137"/>
  <c r="E65" i="137"/>
  <c r="AB26" i="137"/>
  <c r="AH143" i="137"/>
  <c r="Y87" i="137"/>
  <c r="BV130" i="137"/>
  <c r="CZ139" i="137"/>
  <c r="Z48" i="137"/>
  <c r="BA78" i="137"/>
  <c r="AZ140" i="137"/>
  <c r="AZ139" i="137"/>
  <c r="CL143" i="137"/>
  <c r="BS130" i="137"/>
  <c r="CB26" i="137"/>
  <c r="V143" i="137"/>
  <c r="CU130" i="137"/>
  <c r="BA143" i="137"/>
  <c r="AO130" i="137"/>
  <c r="BL143" i="137"/>
  <c r="CJ74" i="137"/>
  <c r="BG130" i="137"/>
  <c r="CQ127" i="137"/>
  <c r="CQ126" i="137"/>
  <c r="AH139" i="137"/>
  <c r="AH140" i="137"/>
  <c r="V36" i="137"/>
  <c r="V35" i="137"/>
  <c r="BX36" i="137"/>
  <c r="BX35" i="137"/>
  <c r="AO39" i="137"/>
  <c r="J195" i="137"/>
  <c r="CW65" i="137"/>
  <c r="BC208" i="137"/>
  <c r="AO208" i="137"/>
  <c r="AZ208" i="137"/>
  <c r="V139" i="137"/>
  <c r="Z130" i="137"/>
  <c r="AE52" i="137"/>
  <c r="BE179" i="137"/>
  <c r="BS127" i="137"/>
  <c r="BS126" i="137"/>
  <c r="W130" i="137"/>
  <c r="CN35" i="137"/>
  <c r="CN36" i="137"/>
  <c r="J52" i="137"/>
  <c r="CG78" i="137"/>
  <c r="CM182" i="137"/>
  <c r="AB65" i="137"/>
  <c r="CC22" i="137"/>
  <c r="CP78" i="137"/>
  <c r="CZ130" i="137"/>
  <c r="CM143" i="137"/>
  <c r="Z127" i="137"/>
  <c r="BA74" i="137"/>
  <c r="K130" i="137"/>
  <c r="BX39" i="137"/>
  <c r="V39" i="137"/>
  <c r="BU78" i="137"/>
  <c r="E39" i="137"/>
  <c r="AS65" i="137"/>
  <c r="AP65" i="137"/>
  <c r="CS130" i="137"/>
  <c r="BL39" i="137"/>
  <c r="O65" i="137"/>
  <c r="CD218" i="137"/>
  <c r="AW195" i="137"/>
  <c r="CV208" i="137"/>
  <c r="BE195" i="137"/>
  <c r="CN182" i="137"/>
  <c r="AT195" i="137"/>
  <c r="O195" i="137"/>
  <c r="CV204" i="137"/>
  <c r="CQ140" i="137"/>
  <c r="AL65" i="137"/>
  <c r="AQ65" i="137"/>
  <c r="BP26" i="137"/>
  <c r="AK65" i="137"/>
  <c r="BF204" i="137"/>
  <c r="BF205" i="137"/>
  <c r="AS204" i="137"/>
  <c r="AS205" i="137"/>
  <c r="CN204" i="137"/>
  <c r="CN205" i="137"/>
  <c r="CK205" i="137"/>
  <c r="CK204" i="137"/>
  <c r="CW205" i="137"/>
  <c r="AK195" i="137"/>
  <c r="AQ195" i="137"/>
  <c r="CW195" i="137"/>
  <c r="AG195" i="137"/>
  <c r="AE182" i="137"/>
  <c r="BC65" i="137"/>
  <c r="AZ65" i="137"/>
  <c r="BQ26" i="137"/>
  <c r="AG205" i="137"/>
  <c r="AG204" i="137"/>
  <c r="CB204" i="137"/>
  <c r="CB205" i="137"/>
  <c r="CW208" i="137"/>
  <c r="CN208" i="137"/>
  <c r="Q143" i="137"/>
  <c r="CI208" i="137"/>
  <c r="AE218" i="137"/>
  <c r="Y195" i="137"/>
  <c r="CS205" i="137"/>
  <c r="CK195" i="137"/>
  <c r="CO195" i="137"/>
  <c r="BW169" i="137"/>
  <c r="S182" i="137"/>
  <c r="BB65" i="137"/>
  <c r="G65" i="137"/>
  <c r="AN65" i="137"/>
  <c r="BN26" i="137"/>
  <c r="AR26" i="137"/>
  <c r="AU65" i="137"/>
  <c r="U205" i="137"/>
  <c r="U204" i="137"/>
  <c r="V208" i="137"/>
  <c r="BM204" i="137"/>
  <c r="BM205" i="137"/>
  <c r="CY208" i="137"/>
  <c r="CK208" i="137"/>
  <c r="CB208" i="137"/>
  <c r="AZ26" i="137"/>
  <c r="BQ205" i="137"/>
  <c r="BQ204" i="137"/>
  <c r="AP217" i="137"/>
  <c r="AP218" i="137"/>
  <c r="E143" i="137"/>
  <c r="E139" i="137"/>
  <c r="CP204" i="137"/>
  <c r="CP205" i="137"/>
  <c r="BE204" i="137"/>
  <c r="BE205" i="137"/>
  <c r="BK143" i="137"/>
  <c r="AU91" i="137"/>
  <c r="BI91" i="137"/>
  <c r="Y65" i="137"/>
  <c r="CD65" i="137"/>
  <c r="AS26" i="137"/>
  <c r="AF26" i="137"/>
  <c r="AW65" i="137"/>
  <c r="AE65" i="137"/>
  <c r="Q26" i="137"/>
  <c r="I204" i="137"/>
  <c r="I205" i="137"/>
  <c r="BD204" i="137"/>
  <c r="BD205" i="137"/>
  <c r="CM208" i="137"/>
  <c r="BY208" i="137"/>
  <c r="CJ208" i="137"/>
  <c r="BD208" i="137"/>
  <c r="CD74" i="137"/>
  <c r="CD75" i="137"/>
  <c r="CZ205" i="137"/>
  <c r="CZ204" i="137"/>
  <c r="AE217" i="137"/>
  <c r="CG204" i="137"/>
  <c r="BA195" i="137"/>
  <c r="BX195" i="137"/>
  <c r="CM195" i="137"/>
  <c r="AY91" i="137"/>
  <c r="CT91" i="137"/>
  <c r="AW91" i="137"/>
  <c r="AD65" i="137"/>
  <c r="BM65" i="137"/>
  <c r="BR65" i="137"/>
  <c r="CO208" i="137"/>
  <c r="AO204" i="137"/>
  <c r="AO205" i="137"/>
  <c r="CA208" i="137"/>
  <c r="BM208" i="137"/>
  <c r="BR75" i="137"/>
  <c r="BR74" i="137"/>
  <c r="CT26" i="137"/>
  <c r="AD195" i="137"/>
  <c r="AM143" i="137"/>
  <c r="BK140" i="137"/>
  <c r="BR104" i="137"/>
  <c r="AK91" i="137"/>
  <c r="CN65" i="137"/>
  <c r="H26" i="137"/>
  <c r="AY26" i="137"/>
  <c r="AF205" i="137"/>
  <c r="AF204" i="137"/>
  <c r="CC208" i="137"/>
  <c r="BO208" i="137"/>
  <c r="BA208" i="137"/>
  <c r="BL208" i="137"/>
  <c r="AT74" i="137"/>
  <c r="AT75" i="137"/>
  <c r="W65" i="137"/>
  <c r="S218" i="137"/>
  <c r="CT205" i="137"/>
  <c r="BD195" i="137"/>
  <c r="CW182" i="137"/>
  <c r="S195" i="137"/>
  <c r="BW65" i="137"/>
  <c r="I26" i="137"/>
  <c r="T205" i="137"/>
  <c r="T204" i="137"/>
  <c r="BQ208" i="137"/>
  <c r="BP208" i="137"/>
  <c r="AP139" i="137"/>
  <c r="AP140" i="137"/>
  <c r="AH74" i="137"/>
  <c r="AH75" i="137"/>
  <c r="M91" i="137"/>
  <c r="CP26" i="137"/>
  <c r="H205" i="137"/>
  <c r="H204" i="137"/>
  <c r="BE208" i="137"/>
  <c r="AR208" i="137"/>
  <c r="AQ208" i="137"/>
  <c r="AC208" i="137"/>
  <c r="AN208" i="137"/>
  <c r="CK143" i="137"/>
  <c r="V75" i="137"/>
  <c r="V74" i="137"/>
  <c r="CS208" i="137"/>
  <c r="CH205" i="137"/>
  <c r="AE205" i="137"/>
  <c r="AM140" i="137"/>
  <c r="CW126" i="137"/>
  <c r="CU126" i="137"/>
  <c r="CB65" i="137"/>
  <c r="CO205" i="137"/>
  <c r="CO204" i="137"/>
  <c r="CS152" i="137"/>
  <c r="CS153" i="137"/>
  <c r="CP208" i="137"/>
  <c r="AS208" i="137"/>
  <c r="AF208" i="137"/>
  <c r="AE208" i="137"/>
  <c r="Q208" i="137"/>
  <c r="AB208" i="137"/>
  <c r="CI130" i="137"/>
  <c r="Z74" i="137"/>
  <c r="Z75" i="137"/>
  <c r="AU143" i="137"/>
  <c r="BR78" i="137"/>
  <c r="CT208" i="137"/>
  <c r="CG208" i="137"/>
  <c r="CP218" i="137"/>
  <c r="BW195" i="137"/>
  <c r="BG65" i="137"/>
  <c r="CC204" i="137"/>
  <c r="CC205" i="137"/>
  <c r="AG208" i="137"/>
  <c r="T208" i="137"/>
  <c r="S208" i="137"/>
  <c r="E208" i="137"/>
  <c r="P208" i="137"/>
  <c r="BM143" i="137"/>
  <c r="W143" i="137"/>
  <c r="AT78" i="137"/>
  <c r="BQ191" i="137"/>
  <c r="BQ192" i="137"/>
  <c r="CU195" i="137"/>
  <c r="BJ195" i="137"/>
  <c r="CS195" i="137"/>
  <c r="CE195" i="137"/>
  <c r="CP195" i="137"/>
  <c r="H195" i="137"/>
  <c r="AE178" i="137"/>
  <c r="AE179" i="137"/>
  <c r="AM192" i="137"/>
  <c r="AM191" i="137"/>
  <c r="BM182" i="137"/>
  <c r="E195" i="137"/>
  <c r="CZ182" i="137"/>
  <c r="AE195" i="137"/>
  <c r="AO191" i="137"/>
  <c r="AO192" i="137"/>
  <c r="BO195" i="137"/>
  <c r="CQ195" i="137"/>
  <c r="J191" i="137"/>
  <c r="J192" i="137"/>
  <c r="AY166" i="137"/>
  <c r="AY165" i="137"/>
  <c r="AH192" i="137"/>
  <c r="AH191" i="137"/>
  <c r="AP179" i="137"/>
  <c r="AP178" i="137"/>
  <c r="CV179" i="137"/>
  <c r="CV178" i="137"/>
  <c r="CS140" i="137"/>
  <c r="CS139" i="137"/>
  <c r="BE114" i="137"/>
  <c r="BE113" i="137"/>
  <c r="AT114" i="137"/>
  <c r="AT113" i="137"/>
  <c r="I100" i="137"/>
  <c r="I101" i="137"/>
  <c r="CY87" i="137"/>
  <c r="CY88" i="137"/>
  <c r="CO87" i="137"/>
  <c r="CO88" i="137"/>
  <c r="AS100" i="137"/>
  <c r="AS101" i="137"/>
  <c r="AY88" i="137"/>
  <c r="AY87" i="137"/>
  <c r="BG62" i="137"/>
  <c r="BG61" i="137"/>
  <c r="K65" i="137"/>
  <c r="CM65" i="137"/>
  <c r="CX65" i="137"/>
  <c r="O61" i="137"/>
  <c r="O62" i="137"/>
  <c r="BA65" i="137"/>
  <c r="AQ62" i="137"/>
  <c r="AQ61" i="137"/>
  <c r="CV65" i="137"/>
  <c r="AW61" i="137"/>
  <c r="AW62" i="137"/>
  <c r="AM65" i="137"/>
  <c r="CP23" i="137"/>
  <c r="CP22" i="137"/>
  <c r="V26" i="137"/>
  <c r="BP23" i="137"/>
  <c r="BP22" i="137"/>
  <c r="BX26" i="137"/>
  <c r="H23" i="137"/>
  <c r="H22" i="137"/>
  <c r="Q23" i="137"/>
  <c r="Q22" i="137"/>
  <c r="CZ26" i="137"/>
  <c r="BL23" i="137"/>
  <c r="BL22" i="137"/>
  <c r="AA26" i="137"/>
  <c r="H62" i="137"/>
  <c r="H61" i="137"/>
  <c r="CT65" i="137"/>
  <c r="AP62" i="137"/>
  <c r="AP61" i="137"/>
  <c r="BJ65" i="137"/>
  <c r="S65" i="137"/>
  <c r="CB23" i="137"/>
  <c r="CB22" i="137"/>
  <c r="AW22" i="137"/>
  <c r="AW23" i="137"/>
  <c r="BH26" i="137"/>
  <c r="AJ22" i="137"/>
  <c r="AJ23" i="137"/>
  <c r="BE191" i="137"/>
  <c r="BE192" i="137"/>
  <c r="CI195" i="137"/>
  <c r="AX195" i="137"/>
  <c r="BS195" i="137"/>
  <c r="BR195" i="137"/>
  <c r="CW192" i="137"/>
  <c r="CW191" i="137"/>
  <c r="S178" i="137"/>
  <c r="S179" i="137"/>
  <c r="O192" i="137"/>
  <c r="O191" i="137"/>
  <c r="BA182" i="137"/>
  <c r="BZ195" i="137"/>
  <c r="CG191" i="137"/>
  <c r="CG192" i="137"/>
  <c r="BY179" i="137"/>
  <c r="BY178" i="137"/>
  <c r="CZ195" i="137"/>
  <c r="BN191" i="137"/>
  <c r="BN192" i="137"/>
  <c r="CN195" i="137"/>
  <c r="BZ179" i="137"/>
  <c r="BZ178" i="137"/>
  <c r="AM166" i="137"/>
  <c r="AM165" i="137"/>
  <c r="CI152" i="137"/>
  <c r="CI153" i="137"/>
  <c r="BG195" i="137"/>
  <c r="AD179" i="137"/>
  <c r="AD178" i="137"/>
  <c r="BB179" i="137"/>
  <c r="BB178" i="137"/>
  <c r="BX179" i="137"/>
  <c r="BX178" i="137"/>
  <c r="BZ182" i="137"/>
  <c r="AM169" i="137"/>
  <c r="CG140" i="137"/>
  <c r="CG139" i="137"/>
  <c r="BE100" i="137"/>
  <c r="BE101" i="137"/>
  <c r="AW88" i="137"/>
  <c r="AW87" i="137"/>
  <c r="CM88" i="137"/>
  <c r="CM87" i="137"/>
  <c r="BQ87" i="137"/>
  <c r="BQ88" i="137"/>
  <c r="CE88" i="137"/>
  <c r="CE87" i="137"/>
  <c r="I104" i="137"/>
  <c r="CT88" i="137"/>
  <c r="CT87" i="137"/>
  <c r="CS91" i="137"/>
  <c r="AU61" i="137"/>
  <c r="AU62" i="137"/>
  <c r="CB62" i="137"/>
  <c r="CB61" i="137"/>
  <c r="BF65" i="137"/>
  <c r="CY91" i="137"/>
  <c r="CL65" i="137"/>
  <c r="AO65" i="137"/>
  <c r="G62" i="137"/>
  <c r="G61" i="137"/>
  <c r="AF65" i="137"/>
  <c r="CJ65" i="137"/>
  <c r="AK62" i="137"/>
  <c r="AK61" i="137"/>
  <c r="AA65" i="137"/>
  <c r="CD23" i="137"/>
  <c r="CD22" i="137"/>
  <c r="CX22" i="137"/>
  <c r="CX23" i="137"/>
  <c r="CT22" i="137"/>
  <c r="CT23" i="137"/>
  <c r="AF22" i="137"/>
  <c r="AF23" i="137"/>
  <c r="CN26" i="137"/>
  <c r="AZ22" i="137"/>
  <c r="AZ23" i="137"/>
  <c r="CM26" i="137"/>
  <c r="AE62" i="137"/>
  <c r="AE61" i="137"/>
  <c r="J61" i="137"/>
  <c r="J62" i="137"/>
  <c r="BP62" i="137"/>
  <c r="BP61" i="137"/>
  <c r="BO65" i="137"/>
  <c r="BD22" i="137"/>
  <c r="BD23" i="137"/>
  <c r="M23" i="137"/>
  <c r="M22" i="137"/>
  <c r="CA23" i="137"/>
  <c r="CA22" i="137"/>
  <c r="X22" i="137"/>
  <c r="X23" i="137"/>
  <c r="AS191" i="137"/>
  <c r="AS192" i="137"/>
  <c r="CV195" i="137"/>
  <c r="AL195" i="137"/>
  <c r="BU195" i="137"/>
  <c r="K195" i="137"/>
  <c r="BF195" i="137"/>
  <c r="CK192" i="137"/>
  <c r="CK191" i="137"/>
  <c r="G178" i="137"/>
  <c r="G179" i="137"/>
  <c r="AC182" i="137"/>
  <c r="AW192" i="137"/>
  <c r="AW191" i="137"/>
  <c r="CL179" i="137"/>
  <c r="CL178" i="137"/>
  <c r="CL195" i="137"/>
  <c r="BX192" i="137"/>
  <c r="BX191" i="137"/>
  <c r="E192" i="137"/>
  <c r="E191" i="137"/>
  <c r="AA166" i="137"/>
  <c r="AA165" i="137"/>
  <c r="BW152" i="137"/>
  <c r="BW153" i="137"/>
  <c r="AU195" i="137"/>
  <c r="R179" i="137"/>
  <c r="R178" i="137"/>
  <c r="BL178" i="137"/>
  <c r="BL179" i="137"/>
  <c r="AA169" i="137"/>
  <c r="BU139" i="137"/>
  <c r="BU140" i="137"/>
  <c r="BU143" i="137"/>
  <c r="CO113" i="137"/>
  <c r="CO114" i="137"/>
  <c r="CA88" i="137"/>
  <c r="CA87" i="137"/>
  <c r="AA88" i="137"/>
  <c r="AA87" i="137"/>
  <c r="BJ88" i="137"/>
  <c r="BJ87" i="137"/>
  <c r="N88" i="137"/>
  <c r="N87" i="137"/>
  <c r="CS88" i="137"/>
  <c r="CS87" i="137"/>
  <c r="CQ74" i="137"/>
  <c r="CQ75" i="137"/>
  <c r="AI62" i="137"/>
  <c r="AI61" i="137"/>
  <c r="AF62" i="137"/>
  <c r="AF61" i="137"/>
  <c r="CV62" i="137"/>
  <c r="CV61" i="137"/>
  <c r="BZ65" i="137"/>
  <c r="CI61" i="137"/>
  <c r="CI62" i="137"/>
  <c r="Y62" i="137"/>
  <c r="Y61" i="137"/>
  <c r="BR23" i="137"/>
  <c r="BR22" i="137"/>
  <c r="BN22" i="137"/>
  <c r="BN23" i="137"/>
  <c r="BV22" i="137"/>
  <c r="BV23" i="137"/>
  <c r="CO26" i="137"/>
  <c r="AN22" i="137"/>
  <c r="AN23" i="137"/>
  <c r="BF61" i="137"/>
  <c r="BF62" i="137"/>
  <c r="CL62" i="137"/>
  <c r="CL61" i="137"/>
  <c r="V62" i="137"/>
  <c r="V61" i="137"/>
  <c r="F62" i="137"/>
  <c r="F61" i="137"/>
  <c r="BC23" i="137"/>
  <c r="BC22" i="137"/>
  <c r="L23" i="137"/>
  <c r="L22" i="137"/>
  <c r="AG192" i="137"/>
  <c r="AG191" i="137"/>
  <c r="CJ195" i="137"/>
  <c r="BI195" i="137"/>
  <c r="CZ191" i="137"/>
  <c r="CZ192" i="137"/>
  <c r="BA192" i="137"/>
  <c r="BA191" i="137"/>
  <c r="E182" i="137"/>
  <c r="F195" i="137"/>
  <c r="AK191" i="137"/>
  <c r="AK192" i="137"/>
  <c r="CZ179" i="137"/>
  <c r="CZ178" i="137"/>
  <c r="V191" i="137"/>
  <c r="V192" i="137"/>
  <c r="T195" i="137"/>
  <c r="AA192" i="137"/>
  <c r="AA191" i="137"/>
  <c r="O166" i="137"/>
  <c r="O165" i="137"/>
  <c r="BK152" i="137"/>
  <c r="BK153" i="137"/>
  <c r="F178" i="137"/>
  <c r="F179" i="137"/>
  <c r="AN179" i="137"/>
  <c r="AN178" i="137"/>
  <c r="O169" i="137"/>
  <c r="BI140" i="137"/>
  <c r="BI139" i="137"/>
  <c r="BW156" i="137"/>
  <c r="AH100" i="137"/>
  <c r="AH101" i="137"/>
  <c r="BO87" i="137"/>
  <c r="BO88" i="137"/>
  <c r="BJ91" i="137"/>
  <c r="M88" i="137"/>
  <c r="M87" i="137"/>
  <c r="CE75" i="137"/>
  <c r="CE74" i="137"/>
  <c r="W62" i="137"/>
  <c r="W61" i="137"/>
  <c r="BO62" i="137"/>
  <c r="BO61" i="137"/>
  <c r="CO65" i="137"/>
  <c r="CA91" i="137"/>
  <c r="AZ62" i="137"/>
  <c r="AZ61" i="137"/>
  <c r="BN65" i="137"/>
  <c r="Q65" i="137"/>
  <c r="CP65" i="137"/>
  <c r="CW62" i="137"/>
  <c r="CW61" i="137"/>
  <c r="CY65" i="137"/>
  <c r="BW62" i="137"/>
  <c r="BW61" i="137"/>
  <c r="BL65" i="137"/>
  <c r="M62" i="137"/>
  <c r="M61" i="137"/>
  <c r="BF23" i="137"/>
  <c r="BF22" i="137"/>
  <c r="N26" i="137"/>
  <c r="AD22" i="137"/>
  <c r="AD23" i="137"/>
  <c r="AR23" i="137"/>
  <c r="AR22" i="137"/>
  <c r="AB23" i="137"/>
  <c r="AB22" i="137"/>
  <c r="S26" i="137"/>
  <c r="CH22" i="137"/>
  <c r="CH23" i="137"/>
  <c r="BD62" i="137"/>
  <c r="BD61" i="137"/>
  <c r="M65" i="137"/>
  <c r="AR62" i="137"/>
  <c r="AR61" i="137"/>
  <c r="AB62" i="137"/>
  <c r="AB61" i="137"/>
  <c r="CK26" i="137"/>
  <c r="CJ26" i="137"/>
  <c r="U192" i="137"/>
  <c r="U191" i="137"/>
  <c r="CN192" i="137"/>
  <c r="CN191" i="137"/>
  <c r="CY192" i="137"/>
  <c r="CY191" i="137"/>
  <c r="AC192" i="137"/>
  <c r="AC191" i="137"/>
  <c r="CT179" i="137"/>
  <c r="CT178" i="137"/>
  <c r="CT192" i="137"/>
  <c r="CT191" i="137"/>
  <c r="M191" i="137"/>
  <c r="M192" i="137"/>
  <c r="BR191" i="137"/>
  <c r="BR192" i="137"/>
  <c r="AZ192" i="137"/>
  <c r="AZ191" i="137"/>
  <c r="AY152" i="137"/>
  <c r="AY153" i="137"/>
  <c r="AC179" i="137"/>
  <c r="AC178" i="137"/>
  <c r="P178" i="137"/>
  <c r="P179" i="137"/>
  <c r="AW140" i="137"/>
  <c r="AW139" i="137"/>
  <c r="H114" i="137"/>
  <c r="H113" i="137"/>
  <c r="BJ101" i="137"/>
  <c r="BJ100" i="137"/>
  <c r="AW101" i="137"/>
  <c r="AW100" i="137"/>
  <c r="BC88" i="137"/>
  <c r="BC87" i="137"/>
  <c r="CU91" i="137"/>
  <c r="BS75" i="137"/>
  <c r="BS74" i="137"/>
  <c r="K62" i="137"/>
  <c r="K61" i="137"/>
  <c r="S62" i="137"/>
  <c r="S61" i="137"/>
  <c r="N91" i="137"/>
  <c r="CK62" i="137"/>
  <c r="CK61" i="137"/>
  <c r="AM62" i="137"/>
  <c r="AM61" i="137"/>
  <c r="BJ62" i="137"/>
  <c r="BJ61" i="137"/>
  <c r="AT23" i="137"/>
  <c r="AT22" i="137"/>
  <c r="CO22" i="137"/>
  <c r="CO23" i="137"/>
  <c r="T22" i="137"/>
  <c r="T23" i="137"/>
  <c r="P23" i="137"/>
  <c r="P22" i="137"/>
  <c r="CU23" i="137"/>
  <c r="CU22" i="137"/>
  <c r="AG22" i="137"/>
  <c r="AG23" i="137"/>
  <c r="AX22" i="137"/>
  <c r="AX23" i="137"/>
  <c r="I61" i="137"/>
  <c r="I62" i="137"/>
  <c r="AI65" i="137"/>
  <c r="BR62" i="137"/>
  <c r="BR61" i="137"/>
  <c r="BB62" i="137"/>
  <c r="BB61" i="137"/>
  <c r="I191" i="137"/>
  <c r="I192" i="137"/>
  <c r="CE191" i="137"/>
  <c r="CE192" i="137"/>
  <c r="CB192" i="137"/>
  <c r="CB191" i="137"/>
  <c r="BO191" i="137"/>
  <c r="BO192" i="137"/>
  <c r="CX192" i="137"/>
  <c r="CX191" i="137"/>
  <c r="Q191" i="137"/>
  <c r="Q192" i="137"/>
  <c r="BK192" i="137"/>
  <c r="BK191" i="137"/>
  <c r="CH179" i="137"/>
  <c r="CH178" i="137"/>
  <c r="CH191" i="137"/>
  <c r="CH192" i="137"/>
  <c r="CQ191" i="137"/>
  <c r="CQ192" i="137"/>
  <c r="BP195" i="137"/>
  <c r="BZ191" i="137"/>
  <c r="BZ192" i="137"/>
  <c r="BK195" i="137"/>
  <c r="AM152" i="137"/>
  <c r="AM153" i="137"/>
  <c r="BM179" i="137"/>
  <c r="BM178" i="137"/>
  <c r="Q179" i="137"/>
  <c r="Q178" i="137"/>
  <c r="AK140" i="137"/>
  <c r="AK139" i="137"/>
  <c r="AY156" i="137"/>
  <c r="AF114" i="137"/>
  <c r="AF113" i="137"/>
  <c r="U114" i="137"/>
  <c r="U113" i="137"/>
  <c r="N101" i="137"/>
  <c r="N100" i="137"/>
  <c r="CD100" i="137"/>
  <c r="CD101" i="137"/>
  <c r="AQ87" i="137"/>
  <c r="AQ88" i="137"/>
  <c r="CU88" i="137"/>
  <c r="CU87" i="137"/>
  <c r="BG75" i="137"/>
  <c r="BG74" i="137"/>
  <c r="BZ62" i="137"/>
  <c r="BZ61" i="137"/>
  <c r="AQ91" i="137"/>
  <c r="CT61" i="137"/>
  <c r="CT62" i="137"/>
  <c r="BY62" i="137"/>
  <c r="BY61" i="137"/>
  <c r="AA62" i="137"/>
  <c r="AA61" i="137"/>
  <c r="N62" i="137"/>
  <c r="N61" i="137"/>
  <c r="AH23" i="137"/>
  <c r="AH22" i="137"/>
  <c r="BM23" i="137"/>
  <c r="BM22" i="137"/>
  <c r="CY23" i="137"/>
  <c r="CY22" i="137"/>
  <c r="CI22" i="137"/>
  <c r="CI23" i="137"/>
  <c r="BQ23" i="137"/>
  <c r="BQ22" i="137"/>
  <c r="N22" i="137"/>
  <c r="N23" i="137"/>
  <c r="AL62" i="137"/>
  <c r="AL61" i="137"/>
  <c r="AG65" i="137"/>
  <c r="BI65" i="137"/>
  <c r="CN62" i="137"/>
  <c r="CN61" i="137"/>
  <c r="BX62" i="137"/>
  <c r="BX61" i="137"/>
  <c r="BM26" i="137"/>
  <c r="P26" i="137"/>
  <c r="BG191" i="137"/>
  <c r="BG192" i="137"/>
  <c r="BP191" i="137"/>
  <c r="BP192" i="137"/>
  <c r="AQ191" i="137"/>
  <c r="AQ192" i="137"/>
  <c r="AP192" i="137"/>
  <c r="AP191" i="137"/>
  <c r="CY178" i="137"/>
  <c r="CY179" i="137"/>
  <c r="CV192" i="137"/>
  <c r="CV191" i="137"/>
  <c r="CX195" i="137"/>
  <c r="CY182" i="137"/>
  <c r="BV179" i="137"/>
  <c r="BV178" i="137"/>
  <c r="BV192" i="137"/>
  <c r="BV191" i="137"/>
  <c r="BA179" i="137"/>
  <c r="BA178" i="137"/>
  <c r="R192" i="137"/>
  <c r="R191" i="137"/>
  <c r="R195" i="137"/>
  <c r="AA152" i="137"/>
  <c r="AA153" i="137"/>
  <c r="E179" i="137"/>
  <c r="E178" i="137"/>
  <c r="Y140" i="137"/>
  <c r="Y139" i="137"/>
  <c r="Y143" i="137"/>
  <c r="AM156" i="137"/>
  <c r="AR114" i="137"/>
  <c r="AR113" i="137"/>
  <c r="AS114" i="137"/>
  <c r="AS113" i="137"/>
  <c r="AH114" i="137"/>
  <c r="AH113" i="137"/>
  <c r="AH117" i="137"/>
  <c r="CS101" i="137"/>
  <c r="CS100" i="137"/>
  <c r="AE87" i="137"/>
  <c r="AE88" i="137"/>
  <c r="AF117" i="137"/>
  <c r="AW104" i="137"/>
  <c r="CD88" i="137"/>
  <c r="CD87" i="137"/>
  <c r="CC87" i="137"/>
  <c r="CC88" i="137"/>
  <c r="CC91" i="137"/>
  <c r="BS88" i="137"/>
  <c r="BS87" i="137"/>
  <c r="AU74" i="137"/>
  <c r="AU75" i="137"/>
  <c r="BN62" i="137"/>
  <c r="BN61" i="137"/>
  <c r="AE91" i="137"/>
  <c r="AX61" i="137"/>
  <c r="AX62" i="137"/>
  <c r="BA61" i="137"/>
  <c r="BA62" i="137"/>
  <c r="CJ62" i="137"/>
  <c r="CJ61" i="137"/>
  <c r="CA62" i="137"/>
  <c r="CA61" i="137"/>
  <c r="V23" i="137"/>
  <c r="V22" i="137"/>
  <c r="AO23" i="137"/>
  <c r="AO22" i="137"/>
  <c r="BO23" i="137"/>
  <c r="BO22" i="137"/>
  <c r="BO26" i="137"/>
  <c r="BW22" i="137"/>
  <c r="BW23" i="137"/>
  <c r="CZ62" i="137"/>
  <c r="CZ61" i="137"/>
  <c r="BE61" i="137"/>
  <c r="BE62" i="137"/>
  <c r="CC65" i="137"/>
  <c r="CE65" i="137"/>
  <c r="CX62" i="137"/>
  <c r="CX61" i="137"/>
  <c r="CI26" i="137"/>
  <c r="BA26" i="137"/>
  <c r="AX26" i="137"/>
  <c r="AN26" i="137"/>
  <c r="CS191" i="137"/>
  <c r="CS192" i="137"/>
  <c r="AU192" i="137"/>
  <c r="AU191" i="137"/>
  <c r="M195" i="137"/>
  <c r="BD192" i="137"/>
  <c r="BD191" i="137"/>
  <c r="AE192" i="137"/>
  <c r="AE191" i="137"/>
  <c r="AD192" i="137"/>
  <c r="AD191" i="137"/>
  <c r="CM178" i="137"/>
  <c r="CM179" i="137"/>
  <c r="CJ192" i="137"/>
  <c r="CJ191" i="137"/>
  <c r="CW179" i="137"/>
  <c r="CW178" i="137"/>
  <c r="AX179" i="137"/>
  <c r="AX178" i="137"/>
  <c r="BJ192" i="137"/>
  <c r="BJ191" i="137"/>
  <c r="BM195" i="137"/>
  <c r="CN179" i="137"/>
  <c r="CN178" i="137"/>
  <c r="BN179" i="137"/>
  <c r="BN178" i="137"/>
  <c r="AN192" i="137"/>
  <c r="AN191" i="137"/>
  <c r="AN195" i="137"/>
  <c r="BB192" i="137"/>
  <c r="BB191" i="137"/>
  <c r="O152" i="137"/>
  <c r="O153" i="137"/>
  <c r="CA182" i="137"/>
  <c r="M140" i="137"/>
  <c r="M139" i="137"/>
  <c r="AA156" i="137"/>
  <c r="CP114" i="137"/>
  <c r="CP113" i="137"/>
  <c r="U117" i="137"/>
  <c r="BQ113" i="137"/>
  <c r="BQ114" i="137"/>
  <c r="CZ114" i="137"/>
  <c r="CZ113" i="137"/>
  <c r="S88" i="137"/>
  <c r="S87" i="137"/>
  <c r="H117" i="137"/>
  <c r="AU88" i="137"/>
  <c r="AU87" i="137"/>
  <c r="BI88" i="137"/>
  <c r="BI87" i="137"/>
  <c r="O88" i="137"/>
  <c r="O87" i="137"/>
  <c r="W88" i="137"/>
  <c r="W87" i="137"/>
  <c r="AI74" i="137"/>
  <c r="AI75" i="137"/>
  <c r="CH101" i="137"/>
  <c r="CH100" i="137"/>
  <c r="CQ78" i="137"/>
  <c r="AD62" i="137"/>
  <c r="AD61" i="137"/>
  <c r="S91" i="137"/>
  <c r="R65" i="137"/>
  <c r="AH65" i="137"/>
  <c r="AO62" i="137"/>
  <c r="AO61" i="137"/>
  <c r="BL61" i="137"/>
  <c r="BL62" i="137"/>
  <c r="P65" i="137"/>
  <c r="CU65" i="137"/>
  <c r="AS23" i="137"/>
  <c r="AS22" i="137"/>
  <c r="J23" i="137"/>
  <c r="J22" i="137"/>
  <c r="I23" i="137"/>
  <c r="I22" i="137"/>
  <c r="AQ23" i="137"/>
  <c r="AQ22" i="137"/>
  <c r="AE23" i="137"/>
  <c r="AE22" i="137"/>
  <c r="AQ26" i="137"/>
  <c r="AG26" i="137"/>
  <c r="L26" i="137"/>
  <c r="T26" i="137"/>
  <c r="CE78" i="137"/>
  <c r="BK23" i="137"/>
  <c r="BK22" i="137"/>
  <c r="CH61" i="137"/>
  <c r="CH62" i="137"/>
  <c r="I65" i="137"/>
  <c r="CG65" i="137"/>
  <c r="U65" i="137"/>
  <c r="BK26" i="137"/>
  <c r="AO26" i="137"/>
  <c r="CR22" i="137"/>
  <c r="CR23" i="137"/>
  <c r="BU192" i="137"/>
  <c r="BU191" i="137"/>
  <c r="K192" i="137"/>
  <c r="K191" i="137"/>
  <c r="BF191" i="137"/>
  <c r="BF192" i="137"/>
  <c r="AR191" i="137"/>
  <c r="AR192" i="137"/>
  <c r="CA178" i="137"/>
  <c r="CA179" i="137"/>
  <c r="AB192" i="137"/>
  <c r="AB191" i="137"/>
  <c r="AP195" i="137"/>
  <c r="AL179" i="137"/>
  <c r="AL178" i="137"/>
  <c r="AX192" i="137"/>
  <c r="AX191" i="137"/>
  <c r="AO179" i="137"/>
  <c r="AO178" i="137"/>
  <c r="CB179" i="137"/>
  <c r="CB178" i="137"/>
  <c r="BM191" i="137"/>
  <c r="BM192" i="137"/>
  <c r="AY192" i="137"/>
  <c r="AY191" i="137"/>
  <c r="BS191" i="137"/>
  <c r="BS192" i="137"/>
  <c r="CU166" i="137"/>
  <c r="CU165" i="137"/>
  <c r="F192" i="137"/>
  <c r="F191" i="137"/>
  <c r="CC195" i="137"/>
  <c r="BC182" i="137"/>
  <c r="BV182" i="137"/>
  <c r="AW143" i="137"/>
  <c r="O156" i="137"/>
  <c r="G87" i="137"/>
  <c r="G88" i="137"/>
  <c r="Z88" i="137"/>
  <c r="Z87" i="137"/>
  <c r="AK88" i="137"/>
  <c r="AK87" i="137"/>
  <c r="CU74" i="137"/>
  <c r="CU75" i="137"/>
  <c r="CP100" i="137"/>
  <c r="CP101" i="137"/>
  <c r="BF88" i="137"/>
  <c r="BF87" i="137"/>
  <c r="W75" i="137"/>
  <c r="W74" i="137"/>
  <c r="AL101" i="137"/>
  <c r="AL100" i="137"/>
  <c r="BG78" i="137"/>
  <c r="CO62" i="137"/>
  <c r="CO61" i="137"/>
  <c r="AA91" i="137"/>
  <c r="R62" i="137"/>
  <c r="R61" i="137"/>
  <c r="G91" i="137"/>
  <c r="AC62" i="137"/>
  <c r="AC61" i="137"/>
  <c r="AN62" i="137"/>
  <c r="AN61" i="137"/>
  <c r="CS61" i="137"/>
  <c r="CS62" i="137"/>
  <c r="CI65" i="137"/>
  <c r="U22" i="137"/>
  <c r="U23" i="137"/>
  <c r="S23" i="137"/>
  <c r="S22" i="137"/>
  <c r="U26" i="137"/>
  <c r="CM23" i="137"/>
  <c r="CM22" i="137"/>
  <c r="BS78" i="137"/>
  <c r="AY22" i="137"/>
  <c r="AY23" i="137"/>
  <c r="BE65" i="137"/>
  <c r="U61" i="137"/>
  <c r="U62" i="137"/>
  <c r="Z62" i="137"/>
  <c r="Z61" i="137"/>
  <c r="AM26" i="137"/>
  <c r="CG26" i="137"/>
  <c r="CF22" i="137"/>
  <c r="CF23" i="137"/>
  <c r="BI192" i="137"/>
  <c r="BI191" i="137"/>
  <c r="CT195" i="137"/>
  <c r="AT191" i="137"/>
  <c r="AT192" i="137"/>
  <c r="AF192" i="137"/>
  <c r="AF191" i="137"/>
  <c r="CB195" i="137"/>
  <c r="BO178" i="137"/>
  <c r="BO179" i="137"/>
  <c r="P191" i="137"/>
  <c r="P192" i="137"/>
  <c r="N179" i="137"/>
  <c r="N178" i="137"/>
  <c r="AL191" i="137"/>
  <c r="AL192" i="137"/>
  <c r="CM191" i="137"/>
  <c r="CM192" i="137"/>
  <c r="BY192" i="137"/>
  <c r="BY191" i="137"/>
  <c r="Q182" i="137"/>
  <c r="CI166" i="137"/>
  <c r="CI165" i="137"/>
  <c r="CL192" i="137"/>
  <c r="CL191" i="137"/>
  <c r="BO182" i="137"/>
  <c r="CB182" i="137"/>
  <c r="J114" i="137"/>
  <c r="J113" i="137"/>
  <c r="I114" i="137"/>
  <c r="I113" i="137"/>
  <c r="V100" i="137"/>
  <c r="V101" i="137"/>
  <c r="BJ74" i="137"/>
  <c r="BJ78" i="137"/>
  <c r="BJ75" i="137"/>
  <c r="AY74" i="137"/>
  <c r="AY75" i="137"/>
  <c r="BQ100" i="137"/>
  <c r="BQ101" i="137"/>
  <c r="J87" i="137"/>
  <c r="J88" i="137"/>
  <c r="K74" i="137"/>
  <c r="K75" i="137"/>
  <c r="AU78" i="137"/>
  <c r="CQ61" i="137"/>
  <c r="CQ62" i="137"/>
  <c r="CD61" i="137"/>
  <c r="CD62" i="137"/>
  <c r="CC61" i="137"/>
  <c r="CC62" i="137"/>
  <c r="BS65" i="137"/>
  <c r="CU61" i="137"/>
  <c r="CU62" i="137"/>
  <c r="CD104" i="137"/>
  <c r="CK65" i="137"/>
  <c r="CH104" i="137"/>
  <c r="CY62" i="137"/>
  <c r="CY61" i="137"/>
  <c r="E62" i="137"/>
  <c r="E61" i="137"/>
  <c r="P61" i="137"/>
  <c r="P62" i="137"/>
  <c r="CG62" i="137"/>
  <c r="CG61" i="137"/>
  <c r="BV26" i="137"/>
  <c r="CY26" i="137"/>
  <c r="CN22" i="137"/>
  <c r="CN23" i="137"/>
  <c r="BI23" i="137"/>
  <c r="BI22" i="137"/>
  <c r="CV23" i="137"/>
  <c r="CV22" i="137"/>
  <c r="AI78" i="137"/>
  <c r="AM22" i="137"/>
  <c r="AM23" i="137"/>
  <c r="CU26" i="137"/>
  <c r="BE22" i="137"/>
  <c r="BE23" i="137"/>
  <c r="BQ61" i="137"/>
  <c r="BQ62" i="137"/>
  <c r="AT61" i="137"/>
  <c r="AT62" i="137"/>
  <c r="BQ65" i="137"/>
  <c r="O26" i="137"/>
  <c r="BI26" i="137"/>
  <c r="BT22" i="137"/>
  <c r="BT23" i="137"/>
  <c r="CO192" i="137"/>
  <c r="CO191" i="137"/>
  <c r="Y191" i="137"/>
  <c r="Y192" i="137"/>
  <c r="CH195" i="137"/>
  <c r="T192" i="137"/>
  <c r="T191" i="137"/>
  <c r="BC178" i="137"/>
  <c r="BC179" i="137"/>
  <c r="CI192" i="137"/>
  <c r="CI191" i="137"/>
  <c r="AC195" i="137"/>
  <c r="CK179" i="137"/>
  <c r="CK178" i="137"/>
  <c r="G192" i="137"/>
  <c r="G191" i="137"/>
  <c r="CU192" i="137"/>
  <c r="CU191" i="137"/>
  <c r="CP191" i="137"/>
  <c r="CP192" i="137"/>
  <c r="BP179" i="137"/>
  <c r="BP178" i="137"/>
  <c r="BW166" i="137"/>
  <c r="BW165" i="137"/>
  <c r="I195" i="137"/>
  <c r="AL182" i="137"/>
  <c r="T114" i="137"/>
  <c r="T113" i="137"/>
  <c r="V114" i="137"/>
  <c r="V113" i="137"/>
  <c r="BR100" i="137"/>
  <c r="BR101" i="137"/>
  <c r="N74" i="137"/>
  <c r="N75" i="137"/>
  <c r="N78" i="137"/>
  <c r="AT100" i="137"/>
  <c r="AT101" i="137"/>
  <c r="CI101" i="137"/>
  <c r="CI100" i="137"/>
  <c r="CT74" i="137"/>
  <c r="CT75" i="137"/>
  <c r="BE87" i="137"/>
  <c r="BE88" i="137"/>
  <c r="K78" i="137"/>
  <c r="CE62" i="137"/>
  <c r="CE61" i="137"/>
  <c r="AH61" i="137"/>
  <c r="AH62" i="137"/>
  <c r="AS61" i="137"/>
  <c r="AS62" i="137"/>
  <c r="BM61" i="137"/>
  <c r="BM62" i="137"/>
  <c r="BK61" i="137"/>
  <c r="BK62" i="137"/>
  <c r="AH104" i="137"/>
  <c r="BY65" i="137"/>
  <c r="BJ104" i="137"/>
  <c r="CM62" i="137"/>
  <c r="CM61" i="137"/>
  <c r="BU62" i="137"/>
  <c r="BU61" i="137"/>
  <c r="BK65" i="137"/>
  <c r="AL26" i="137"/>
  <c r="BJ22" i="137"/>
  <c r="BJ23" i="137"/>
  <c r="CK23" i="137"/>
  <c r="CK22" i="137"/>
  <c r="AK22" i="137"/>
  <c r="AK23" i="137"/>
  <c r="CJ23" i="137"/>
  <c r="CJ22" i="137"/>
  <c r="AA23" i="137"/>
  <c r="AA22" i="137"/>
  <c r="BW26" i="137"/>
  <c r="AX65" i="137"/>
  <c r="N65" i="137"/>
  <c r="BV62" i="137"/>
  <c r="BV61" i="137"/>
  <c r="CQ65" i="137"/>
  <c r="AE26" i="137"/>
  <c r="BH22" i="137"/>
  <c r="BH23" i="137"/>
  <c r="CC191" i="137"/>
  <c r="CC192" i="137"/>
  <c r="BV195" i="137"/>
  <c r="H192" i="137"/>
  <c r="H191" i="137"/>
  <c r="AR195" i="137"/>
  <c r="AQ178" i="137"/>
  <c r="AQ179" i="137"/>
  <c r="BW192" i="137"/>
  <c r="BW191" i="137"/>
  <c r="CK182" i="137"/>
  <c r="CY195" i="137"/>
  <c r="Q195" i="137"/>
  <c r="CX179" i="137"/>
  <c r="CX178" i="137"/>
  <c r="BC191" i="137"/>
  <c r="BC192" i="137"/>
  <c r="S192" i="137"/>
  <c r="S191" i="137"/>
  <c r="AS195" i="137"/>
  <c r="U195" i="137"/>
  <c r="CD191" i="137"/>
  <c r="CD192" i="137"/>
  <c r="Z179" i="137"/>
  <c r="Z178" i="137"/>
  <c r="BK166" i="137"/>
  <c r="BK165" i="137"/>
  <c r="G182" i="137"/>
  <c r="CX182" i="137"/>
  <c r="Z182" i="137"/>
  <c r="AG114" i="137"/>
  <c r="AG113" i="137"/>
  <c r="CN114" i="137"/>
  <c r="CN113" i="137"/>
  <c r="U100" i="137"/>
  <c r="U101" i="137"/>
  <c r="AM101" i="137"/>
  <c r="AM100" i="137"/>
  <c r="AX74" i="137"/>
  <c r="AX75" i="137"/>
  <c r="CO100" i="137"/>
  <c r="CO101" i="137"/>
  <c r="BW88" i="137"/>
  <c r="BW87" i="137"/>
  <c r="I87" i="137"/>
  <c r="I88" i="137"/>
  <c r="BS61" i="137"/>
  <c r="BS62" i="137"/>
  <c r="AG61" i="137"/>
  <c r="AG62" i="137"/>
  <c r="Q61" i="137"/>
  <c r="Q62" i="137"/>
  <c r="AY61" i="137"/>
  <c r="AY62" i="137"/>
  <c r="CI104" i="137"/>
  <c r="AL104" i="137"/>
  <c r="BC91" i="137"/>
  <c r="BC62" i="137"/>
  <c r="BC61" i="137"/>
  <c r="BI62" i="137"/>
  <c r="BI61" i="137"/>
  <c r="AY65" i="137"/>
  <c r="CZ22" i="137"/>
  <c r="CZ23" i="137"/>
  <c r="AL22" i="137"/>
  <c r="AL23" i="137"/>
  <c r="BA23" i="137"/>
  <c r="BA22" i="137"/>
  <c r="G23" i="137"/>
  <c r="G22" i="137"/>
  <c r="BX22" i="137"/>
  <c r="BX23" i="137"/>
  <c r="O23" i="137"/>
  <c r="O22" i="137"/>
  <c r="CS65" i="137"/>
  <c r="CA65" i="137"/>
  <c r="T62" i="137"/>
  <c r="T61" i="137"/>
  <c r="CP61" i="137"/>
  <c r="CP62" i="137"/>
  <c r="G26" i="137"/>
  <c r="CG22" i="137"/>
  <c r="CG23" i="137"/>
  <c r="AV22" i="137"/>
  <c r="AV23" i="137"/>
  <c r="BR26" i="137"/>
  <c r="L207" i="136"/>
  <c r="X207" i="136"/>
  <c r="AJ207" i="136"/>
  <c r="AV207" i="136"/>
  <c r="BH207" i="136"/>
  <c r="BT207" i="136"/>
  <c r="CF207" i="136"/>
  <c r="CR207" i="136"/>
  <c r="M207" i="136"/>
  <c r="Y207" i="136"/>
  <c r="AK207" i="136"/>
  <c r="AW207" i="136"/>
  <c r="BI207" i="136"/>
  <c r="P204" i="136"/>
  <c r="K207" i="136"/>
  <c r="W207" i="136"/>
  <c r="AI207" i="136"/>
  <c r="AU207" i="136"/>
  <c r="BG207" i="136"/>
  <c r="BS207" i="136"/>
  <c r="CE207" i="136"/>
  <c r="CQ207" i="136"/>
  <c r="E207" i="136"/>
  <c r="AQ204" i="136"/>
  <c r="BU207" i="136"/>
  <c r="CG207" i="136"/>
  <c r="CS207" i="136"/>
  <c r="N207" i="136"/>
  <c r="Z207" i="136"/>
  <c r="AL207" i="136"/>
  <c r="AX207" i="136"/>
  <c r="BJ207" i="136"/>
  <c r="BV207" i="136"/>
  <c r="CH207" i="136"/>
  <c r="CT207" i="136"/>
  <c r="O207" i="136"/>
  <c r="AA207" i="136"/>
  <c r="AM207" i="136"/>
  <c r="AY207" i="136"/>
  <c r="BK207" i="136"/>
  <c r="BW207" i="136"/>
  <c r="CI207" i="136"/>
  <c r="CU207" i="136"/>
  <c r="CV207" i="136"/>
  <c r="AJ203" i="136"/>
  <c r="BL204" i="136"/>
  <c r="AP203" i="136"/>
  <c r="CM204" i="136"/>
  <c r="BH203" i="136"/>
  <c r="BN203" i="136"/>
  <c r="BT203" i="136"/>
  <c r="BZ203" i="136"/>
  <c r="CC203" i="136"/>
  <c r="CR203" i="136"/>
  <c r="CX203" i="136"/>
  <c r="DA203" i="136"/>
  <c r="AD203" i="136"/>
  <c r="AY204" i="136"/>
  <c r="CU204" i="136"/>
  <c r="AF203" i="136"/>
  <c r="BP203" i="136"/>
  <c r="AZ204" i="136"/>
  <c r="CV204" i="136"/>
  <c r="AG203" i="136"/>
  <c r="BQ203" i="136"/>
  <c r="G204" i="136"/>
  <c r="BC204" i="136"/>
  <c r="CY204" i="136"/>
  <c r="O204" i="136"/>
  <c r="BK204" i="136"/>
  <c r="H203" i="136"/>
  <c r="AR203" i="136"/>
  <c r="CB203" i="136"/>
  <c r="S204" i="136"/>
  <c r="BO204" i="136"/>
  <c r="I203" i="136"/>
  <c r="AS203" i="136"/>
  <c r="AA204" i="136"/>
  <c r="BW204" i="136"/>
  <c r="Q207" i="136"/>
  <c r="AC207" i="136"/>
  <c r="AO207" i="136"/>
  <c r="BA207" i="136"/>
  <c r="BM207" i="136"/>
  <c r="BY207" i="136"/>
  <c r="CK207" i="136"/>
  <c r="CW207" i="136"/>
  <c r="L203" i="136"/>
  <c r="AV203" i="136"/>
  <c r="CF203" i="136"/>
  <c r="AB204" i="136"/>
  <c r="BX204" i="136"/>
  <c r="F207" i="136"/>
  <c r="R207" i="136"/>
  <c r="AD207" i="136"/>
  <c r="AP207" i="136"/>
  <c r="BB207" i="136"/>
  <c r="BN207" i="136"/>
  <c r="BZ207" i="136"/>
  <c r="CL207" i="136"/>
  <c r="CX207" i="136"/>
  <c r="R203" i="136"/>
  <c r="BB203" i="136"/>
  <c r="CL203" i="136"/>
  <c r="AE204" i="136"/>
  <c r="CA204" i="136"/>
  <c r="G207" i="136"/>
  <c r="S207" i="136"/>
  <c r="AE207" i="136"/>
  <c r="AQ207" i="136"/>
  <c r="BC207" i="136"/>
  <c r="BO207" i="136"/>
  <c r="CA207" i="136"/>
  <c r="CM207" i="136"/>
  <c r="CY207" i="136"/>
  <c r="T203" i="136"/>
  <c r="BD203" i="136"/>
  <c r="CN203" i="136"/>
  <c r="AM204" i="136"/>
  <c r="CI204" i="136"/>
  <c r="H207" i="136"/>
  <c r="T207" i="136"/>
  <c r="AF207" i="136"/>
  <c r="AR207" i="136"/>
  <c r="BD207" i="136"/>
  <c r="BP207" i="136"/>
  <c r="CB207" i="136"/>
  <c r="CN207" i="136"/>
  <c r="CZ207" i="136"/>
  <c r="U203" i="136"/>
  <c r="BE203" i="136"/>
  <c r="CO203" i="136"/>
  <c r="AN204" i="136"/>
  <c r="CJ204" i="136"/>
  <c r="I207" i="136"/>
  <c r="U207" i="136"/>
  <c r="AG207" i="136"/>
  <c r="AS207" i="136"/>
  <c r="BE207" i="136"/>
  <c r="BQ207" i="136"/>
  <c r="CC207" i="136"/>
  <c r="CO207" i="136"/>
  <c r="DA207" i="136"/>
  <c r="M203" i="136"/>
  <c r="Y203" i="136"/>
  <c r="AK203" i="136"/>
  <c r="AW203" i="136"/>
  <c r="BI203" i="136"/>
  <c r="BU203" i="136"/>
  <c r="CG203" i="136"/>
  <c r="CS203" i="136"/>
  <c r="CZ204" i="136"/>
  <c r="J207" i="136"/>
  <c r="V207" i="136"/>
  <c r="AH207" i="136"/>
  <c r="AT207" i="136"/>
  <c r="BF207" i="136"/>
  <c r="BR207" i="136"/>
  <c r="CD207" i="136"/>
  <c r="CP207" i="136"/>
  <c r="DB207" i="136"/>
  <c r="N203" i="136"/>
  <c r="Z203" i="136"/>
  <c r="AL203" i="136"/>
  <c r="AX203" i="136"/>
  <c r="BJ203" i="136"/>
  <c r="BV203" i="136"/>
  <c r="CH203" i="136"/>
  <c r="CT203" i="136"/>
  <c r="O203" i="136"/>
  <c r="AA203" i="136"/>
  <c r="AM203" i="136"/>
  <c r="AY203" i="136"/>
  <c r="BK203" i="136"/>
  <c r="BW203" i="136"/>
  <c r="CI203" i="136"/>
  <c r="CU203" i="136"/>
  <c r="J204" i="136"/>
  <c r="V204" i="136"/>
  <c r="AH204" i="136"/>
  <c r="AT204" i="136"/>
  <c r="BF204" i="136"/>
  <c r="BR204" i="136"/>
  <c r="CD204" i="136"/>
  <c r="CP204" i="136"/>
  <c r="DB204" i="136"/>
  <c r="P203" i="136"/>
  <c r="AB203" i="136"/>
  <c r="AN203" i="136"/>
  <c r="AZ203" i="136"/>
  <c r="BL203" i="136"/>
  <c r="BX203" i="136"/>
  <c r="CJ203" i="136"/>
  <c r="CV203" i="136"/>
  <c r="K204" i="136"/>
  <c r="W204" i="136"/>
  <c r="AI204" i="136"/>
  <c r="AU204" i="136"/>
  <c r="BG204" i="136"/>
  <c r="BS204" i="136"/>
  <c r="CE204" i="136"/>
  <c r="CQ204" i="136"/>
  <c r="Q203" i="136"/>
  <c r="AC203" i="136"/>
  <c r="AO203" i="136"/>
  <c r="BA203" i="136"/>
  <c r="BM203" i="136"/>
  <c r="BY203" i="136"/>
  <c r="CK203" i="136"/>
  <c r="CW203" i="136"/>
  <c r="L204" i="136"/>
  <c r="X204" i="136"/>
  <c r="AJ204" i="136"/>
  <c r="AV204" i="136"/>
  <c r="BH204" i="136"/>
  <c r="BT204" i="136"/>
  <c r="CF204" i="136"/>
  <c r="CR204" i="136"/>
  <c r="M204" i="136"/>
  <c r="Y204" i="136"/>
  <c r="AK204" i="136"/>
  <c r="AW204" i="136"/>
  <c r="BI204" i="136"/>
  <c r="BU204" i="136"/>
  <c r="CG204" i="136"/>
  <c r="CS204" i="136"/>
  <c r="N204" i="136"/>
  <c r="Z204" i="136"/>
  <c r="AL204" i="136"/>
  <c r="AX204" i="136"/>
  <c r="BJ204" i="136"/>
  <c r="BV204" i="136"/>
  <c r="CH204" i="136"/>
  <c r="CT204" i="136"/>
  <c r="K203" i="136"/>
  <c r="W203" i="136"/>
  <c r="AI203" i="136"/>
  <c r="AU203" i="136"/>
  <c r="BG203" i="136"/>
  <c r="BS203" i="136"/>
  <c r="CE203" i="136"/>
  <c r="CQ203" i="136"/>
  <c r="E204" i="136"/>
  <c r="K194" i="136"/>
  <c r="W194" i="136"/>
  <c r="AI194" i="136"/>
  <c r="AU194" i="136"/>
  <c r="BG194" i="136"/>
  <c r="BS194" i="136"/>
  <c r="CE194" i="136"/>
  <c r="CQ194" i="136"/>
  <c r="L194" i="136"/>
  <c r="X194" i="136"/>
  <c r="AJ194" i="136"/>
  <c r="AV194" i="136"/>
  <c r="BH194" i="136"/>
  <c r="BT194" i="136"/>
  <c r="CF194" i="136"/>
  <c r="CR194" i="136"/>
  <c r="M194" i="136"/>
  <c r="Y194" i="136"/>
  <c r="AK194" i="136"/>
  <c r="AW194" i="136"/>
  <c r="BI194" i="136"/>
  <c r="BU194" i="136"/>
  <c r="CG194" i="136"/>
  <c r="CS194" i="136"/>
  <c r="CM191" i="136"/>
  <c r="CR191" i="136"/>
  <c r="CY190" i="136"/>
  <c r="J194" i="136"/>
  <c r="V194" i="136"/>
  <c r="AH194" i="136"/>
  <c r="AT194" i="136"/>
  <c r="BF194" i="136"/>
  <c r="BR194" i="136"/>
  <c r="CD194" i="136"/>
  <c r="CP194" i="136"/>
  <c r="DB194" i="136"/>
  <c r="BT190" i="136"/>
  <c r="Y191" i="136"/>
  <c r="BI191" i="136"/>
  <c r="CS191" i="136"/>
  <c r="G190" i="136"/>
  <c r="CA190" i="136"/>
  <c r="Z191" i="136"/>
  <c r="BJ191" i="136"/>
  <c r="CT191" i="136"/>
  <c r="L190" i="136"/>
  <c r="CF190" i="136"/>
  <c r="S190" i="136"/>
  <c r="AJ191" i="136"/>
  <c r="BT191" i="136"/>
  <c r="X190" i="136"/>
  <c r="CR190" i="136"/>
  <c r="AK191" i="136"/>
  <c r="BU191" i="136"/>
  <c r="AL191" i="136"/>
  <c r="BV191" i="136"/>
  <c r="AJ190" i="136"/>
  <c r="AQ191" i="136"/>
  <c r="Q194" i="136"/>
  <c r="AC194" i="136"/>
  <c r="AO194" i="136"/>
  <c r="BA194" i="136"/>
  <c r="BM194" i="136"/>
  <c r="BY194" i="136"/>
  <c r="CK194" i="136"/>
  <c r="CW194" i="136"/>
  <c r="L191" i="136"/>
  <c r="AV191" i="136"/>
  <c r="CF191" i="136"/>
  <c r="AV190" i="136"/>
  <c r="M191" i="136"/>
  <c r="AW191" i="136"/>
  <c r="CG191" i="136"/>
  <c r="BC190" i="136"/>
  <c r="N191" i="136"/>
  <c r="AX191" i="136"/>
  <c r="CH191" i="136"/>
  <c r="BH190" i="136"/>
  <c r="F194" i="136"/>
  <c r="R194" i="136"/>
  <c r="AD194" i="136"/>
  <c r="AP194" i="136"/>
  <c r="BB194" i="136"/>
  <c r="BN194" i="136"/>
  <c r="BZ194" i="136"/>
  <c r="CL194" i="136"/>
  <c r="CX194" i="136"/>
  <c r="M190" i="136"/>
  <c r="Y190" i="136"/>
  <c r="AK190" i="136"/>
  <c r="AW190" i="136"/>
  <c r="BI190" i="136"/>
  <c r="BU190" i="136"/>
  <c r="CG190" i="136"/>
  <c r="CS190" i="136"/>
  <c r="H191" i="136"/>
  <c r="T191" i="136"/>
  <c r="AF191" i="136"/>
  <c r="AR191" i="136"/>
  <c r="BD191" i="136"/>
  <c r="BP191" i="136"/>
  <c r="CB191" i="136"/>
  <c r="CN191" i="136"/>
  <c r="CZ191" i="136"/>
  <c r="G194" i="136"/>
  <c r="S194" i="136"/>
  <c r="AE194" i="136"/>
  <c r="AQ194" i="136"/>
  <c r="BC194" i="136"/>
  <c r="BO194" i="136"/>
  <c r="CA194" i="136"/>
  <c r="CM194" i="136"/>
  <c r="CY194" i="136"/>
  <c r="N190" i="136"/>
  <c r="Z190" i="136"/>
  <c r="AL190" i="136"/>
  <c r="AX190" i="136"/>
  <c r="BJ190" i="136"/>
  <c r="BV190" i="136"/>
  <c r="CH190" i="136"/>
  <c r="CT190" i="136"/>
  <c r="I191" i="136"/>
  <c r="U191" i="136"/>
  <c r="AG191" i="136"/>
  <c r="AS191" i="136"/>
  <c r="BE191" i="136"/>
  <c r="BQ191" i="136"/>
  <c r="CC191" i="136"/>
  <c r="CO191" i="136"/>
  <c r="DA191" i="136"/>
  <c r="H194" i="136"/>
  <c r="T194" i="136"/>
  <c r="AF194" i="136"/>
  <c r="AR194" i="136"/>
  <c r="BD194" i="136"/>
  <c r="BP194" i="136"/>
  <c r="CB194" i="136"/>
  <c r="CN194" i="136"/>
  <c r="CZ194" i="136"/>
  <c r="O190" i="136"/>
  <c r="AA190" i="136"/>
  <c r="AM190" i="136"/>
  <c r="AY190" i="136"/>
  <c r="BK190" i="136"/>
  <c r="BW190" i="136"/>
  <c r="CI190" i="136"/>
  <c r="CU190" i="136"/>
  <c r="J191" i="136"/>
  <c r="V191" i="136"/>
  <c r="AH191" i="136"/>
  <c r="AT191" i="136"/>
  <c r="BF191" i="136"/>
  <c r="BR191" i="136"/>
  <c r="CD191" i="136"/>
  <c r="CP191" i="136"/>
  <c r="DB191" i="136"/>
  <c r="I194" i="136"/>
  <c r="U194" i="136"/>
  <c r="AG194" i="136"/>
  <c r="AS194" i="136"/>
  <c r="BE194" i="136"/>
  <c r="BQ194" i="136"/>
  <c r="CC194" i="136"/>
  <c r="CO194" i="136"/>
  <c r="DA194" i="136"/>
  <c r="P190" i="136"/>
  <c r="AB190" i="136"/>
  <c r="AN190" i="136"/>
  <c r="AZ190" i="136"/>
  <c r="BL190" i="136"/>
  <c r="BX190" i="136"/>
  <c r="CJ190" i="136"/>
  <c r="CV190" i="136"/>
  <c r="K191" i="136"/>
  <c r="W191" i="136"/>
  <c r="AI191" i="136"/>
  <c r="AU191" i="136"/>
  <c r="BG191" i="136"/>
  <c r="BS191" i="136"/>
  <c r="CE191" i="136"/>
  <c r="CQ191" i="136"/>
  <c r="Q190" i="136"/>
  <c r="AC190" i="136"/>
  <c r="AO190" i="136"/>
  <c r="BA190" i="136"/>
  <c r="BM190" i="136"/>
  <c r="BY190" i="136"/>
  <c r="CK190" i="136"/>
  <c r="CW190" i="136"/>
  <c r="F190" i="136"/>
  <c r="R190" i="136"/>
  <c r="AD190" i="136"/>
  <c r="AP190" i="136"/>
  <c r="BB190" i="136"/>
  <c r="BN190" i="136"/>
  <c r="BZ190" i="136"/>
  <c r="CL190" i="136"/>
  <c r="CX190" i="136"/>
  <c r="O191" i="136"/>
  <c r="AA191" i="136"/>
  <c r="AM191" i="136"/>
  <c r="AY191" i="136"/>
  <c r="BK191" i="136"/>
  <c r="BW191" i="136"/>
  <c r="CI191" i="136"/>
  <c r="CU191" i="136"/>
  <c r="P191" i="136"/>
  <c r="AB191" i="136"/>
  <c r="AN191" i="136"/>
  <c r="AZ191" i="136"/>
  <c r="BL191" i="136"/>
  <c r="BX191" i="136"/>
  <c r="CJ191" i="136"/>
  <c r="CV191" i="136"/>
  <c r="K190" i="136"/>
  <c r="W190" i="136"/>
  <c r="AI190" i="136"/>
  <c r="AU190" i="136"/>
  <c r="BG190" i="136"/>
  <c r="BS190" i="136"/>
  <c r="CE190" i="136"/>
  <c r="CQ190" i="136"/>
  <c r="E190" i="136"/>
  <c r="E194" i="136"/>
  <c r="N181" i="136"/>
  <c r="Z181" i="136"/>
  <c r="AL181" i="136"/>
  <c r="AX181" i="136"/>
  <c r="BJ181" i="136"/>
  <c r="BV181" i="136"/>
  <c r="CH181" i="136"/>
  <c r="CT181" i="136"/>
  <c r="O181" i="136"/>
  <c r="AA181" i="136"/>
  <c r="AM181" i="136"/>
  <c r="AY181" i="136"/>
  <c r="BK181" i="136"/>
  <c r="BW181" i="136"/>
  <c r="CI181" i="136"/>
  <c r="CU181" i="136"/>
  <c r="P181" i="136"/>
  <c r="AB181" i="136"/>
  <c r="AN181" i="136"/>
  <c r="AZ181" i="136"/>
  <c r="BL181" i="136"/>
  <c r="BX181" i="136"/>
  <c r="CJ181" i="136"/>
  <c r="CV181" i="136"/>
  <c r="L181" i="136"/>
  <c r="X181" i="136"/>
  <c r="AV181" i="136"/>
  <c r="BH181" i="136"/>
  <c r="BT181" i="136"/>
  <c r="CF181" i="136"/>
  <c r="CR181" i="136"/>
  <c r="S178" i="136"/>
  <c r="BO178" i="136"/>
  <c r="Q181" i="136"/>
  <c r="AC181" i="136"/>
  <c r="AO181" i="136"/>
  <c r="BA181" i="136"/>
  <c r="BM181" i="136"/>
  <c r="BY181" i="136"/>
  <c r="CK181" i="136"/>
  <c r="CW181" i="136"/>
  <c r="CI178" i="136"/>
  <c r="CM178" i="136"/>
  <c r="CM181" i="136"/>
  <c r="CY181" i="136"/>
  <c r="X177" i="136"/>
  <c r="AQ177" i="136"/>
  <c r="CR177" i="136"/>
  <c r="O178" i="136"/>
  <c r="AV177" i="136"/>
  <c r="G181" i="136"/>
  <c r="S181" i="136"/>
  <c r="AE181" i="136"/>
  <c r="AQ181" i="136"/>
  <c r="BC181" i="136"/>
  <c r="BO181" i="136"/>
  <c r="CA181" i="136"/>
  <c r="BC177" i="136"/>
  <c r="AA178" i="136"/>
  <c r="CU178" i="136"/>
  <c r="BH177" i="136"/>
  <c r="AE178" i="136"/>
  <c r="CY178" i="136"/>
  <c r="AM178" i="136"/>
  <c r="BT177" i="136"/>
  <c r="G177" i="136"/>
  <c r="CA177" i="136"/>
  <c r="AY178" i="136"/>
  <c r="L177" i="136"/>
  <c r="CF177" i="136"/>
  <c r="BK178" i="136"/>
  <c r="BW178" i="136"/>
  <c r="AJ177" i="136"/>
  <c r="H181" i="136"/>
  <c r="T181" i="136"/>
  <c r="AF181" i="136"/>
  <c r="AR181" i="136"/>
  <c r="BD181" i="136"/>
  <c r="BP181" i="136"/>
  <c r="CB181" i="136"/>
  <c r="CN181" i="136"/>
  <c r="CZ181" i="136"/>
  <c r="M177" i="136"/>
  <c r="Y177" i="136"/>
  <c r="AK177" i="136"/>
  <c r="AW177" i="136"/>
  <c r="BI177" i="136"/>
  <c r="BU177" i="136"/>
  <c r="CG177" i="136"/>
  <c r="CS177" i="136"/>
  <c r="H178" i="136"/>
  <c r="T178" i="136"/>
  <c r="AF178" i="136"/>
  <c r="AR178" i="136"/>
  <c r="BD178" i="136"/>
  <c r="BP178" i="136"/>
  <c r="CB178" i="136"/>
  <c r="CN178" i="136"/>
  <c r="CZ178" i="136"/>
  <c r="I181" i="136"/>
  <c r="U181" i="136"/>
  <c r="AG181" i="136"/>
  <c r="AS181" i="136"/>
  <c r="BE181" i="136"/>
  <c r="BQ181" i="136"/>
  <c r="CC181" i="136"/>
  <c r="CO181" i="136"/>
  <c r="DA181" i="136"/>
  <c r="N177" i="136"/>
  <c r="Z177" i="136"/>
  <c r="AL177" i="136"/>
  <c r="AX177" i="136"/>
  <c r="BJ177" i="136"/>
  <c r="BV177" i="136"/>
  <c r="CH177" i="136"/>
  <c r="CT177" i="136"/>
  <c r="I178" i="136"/>
  <c r="U178" i="136"/>
  <c r="AG178" i="136"/>
  <c r="AS178" i="136"/>
  <c r="BE178" i="136"/>
  <c r="BQ178" i="136"/>
  <c r="CC178" i="136"/>
  <c r="CO178" i="136"/>
  <c r="DA178" i="136"/>
  <c r="J181" i="136"/>
  <c r="V181" i="136"/>
  <c r="AH181" i="136"/>
  <c r="AT181" i="136"/>
  <c r="BF181" i="136"/>
  <c r="BR181" i="136"/>
  <c r="CD181" i="136"/>
  <c r="CP181" i="136"/>
  <c r="DB181" i="136"/>
  <c r="O177" i="136"/>
  <c r="AA177" i="136"/>
  <c r="AM177" i="136"/>
  <c r="AY177" i="136"/>
  <c r="BK177" i="136"/>
  <c r="BW177" i="136"/>
  <c r="CI177" i="136"/>
  <c r="CU177" i="136"/>
  <c r="J178" i="136"/>
  <c r="V178" i="136"/>
  <c r="AH178" i="136"/>
  <c r="AT178" i="136"/>
  <c r="BF178" i="136"/>
  <c r="BR178" i="136"/>
  <c r="CD178" i="136"/>
  <c r="CP178" i="136"/>
  <c r="DB178" i="136"/>
  <c r="AI181" i="136"/>
  <c r="P177" i="136"/>
  <c r="AB177" i="136"/>
  <c r="AN177" i="136"/>
  <c r="AZ177" i="136"/>
  <c r="BL177" i="136"/>
  <c r="BX177" i="136"/>
  <c r="CJ177" i="136"/>
  <c r="CV177" i="136"/>
  <c r="K178" i="136"/>
  <c r="W178" i="136"/>
  <c r="AI178" i="136"/>
  <c r="AU178" i="136"/>
  <c r="BG178" i="136"/>
  <c r="BS178" i="136"/>
  <c r="CE178" i="136"/>
  <c r="CQ178" i="136"/>
  <c r="AJ181" i="136"/>
  <c r="Q177" i="136"/>
  <c r="AC177" i="136"/>
  <c r="AO177" i="136"/>
  <c r="BA177" i="136"/>
  <c r="BM177" i="136"/>
  <c r="BY177" i="136"/>
  <c r="CK177" i="136"/>
  <c r="CW177" i="136"/>
  <c r="L178" i="136"/>
  <c r="X178" i="136"/>
  <c r="AV178" i="136"/>
  <c r="BH178" i="136"/>
  <c r="BT178" i="136"/>
  <c r="CF178" i="136"/>
  <c r="CR178" i="136"/>
  <c r="F177" i="136"/>
  <c r="R177" i="136"/>
  <c r="AD177" i="136"/>
  <c r="AP177" i="136"/>
  <c r="BB177" i="136"/>
  <c r="BN177" i="136"/>
  <c r="BZ177" i="136"/>
  <c r="CL177" i="136"/>
  <c r="CX177" i="136"/>
  <c r="M178" i="136"/>
  <c r="Y178" i="136"/>
  <c r="AK178" i="136"/>
  <c r="AW178" i="136"/>
  <c r="BI178" i="136"/>
  <c r="BU178" i="136"/>
  <c r="CG178" i="136"/>
  <c r="CS178" i="136"/>
  <c r="N178" i="136"/>
  <c r="Z178" i="136"/>
  <c r="AL178" i="136"/>
  <c r="AX178" i="136"/>
  <c r="BJ178" i="136"/>
  <c r="BV178" i="136"/>
  <c r="CH178" i="136"/>
  <c r="CT178" i="136"/>
  <c r="P178" i="136"/>
  <c r="AB178" i="136"/>
  <c r="AN178" i="136"/>
  <c r="AZ178" i="136"/>
  <c r="BL178" i="136"/>
  <c r="BX178" i="136"/>
  <c r="CJ178" i="136"/>
  <c r="CV178" i="136"/>
  <c r="F181" i="136"/>
  <c r="R181" i="136"/>
  <c r="AD181" i="136"/>
  <c r="AP181" i="136"/>
  <c r="BB181" i="136"/>
  <c r="BN181" i="136"/>
  <c r="BZ181" i="136"/>
  <c r="CL181" i="136"/>
  <c r="CX181" i="136"/>
  <c r="K177" i="136"/>
  <c r="W177" i="136"/>
  <c r="AU177" i="136"/>
  <c r="BG177" i="136"/>
  <c r="BS177" i="136"/>
  <c r="CE177" i="136"/>
  <c r="CQ177" i="136"/>
  <c r="E177" i="136"/>
  <c r="E181" i="136"/>
  <c r="AO168" i="136"/>
  <c r="BA168" i="136"/>
  <c r="BM168" i="136"/>
  <c r="BY168" i="136"/>
  <c r="N168" i="136"/>
  <c r="Z168" i="136"/>
  <c r="AL168" i="136"/>
  <c r="AX168" i="136"/>
  <c r="BJ168" i="136"/>
  <c r="BV168" i="136"/>
  <c r="CH168" i="136"/>
  <c r="CT168" i="136"/>
  <c r="CQ164" i="136"/>
  <c r="BT168" i="136"/>
  <c r="CF168" i="136"/>
  <c r="CR168" i="136"/>
  <c r="DB164" i="136"/>
  <c r="I168" i="136"/>
  <c r="U168" i="136"/>
  <c r="AG168" i="136"/>
  <c r="AS168" i="136"/>
  <c r="BE168" i="136"/>
  <c r="BQ168" i="136"/>
  <c r="CC168" i="136"/>
  <c r="CO168" i="136"/>
  <c r="DA168" i="136"/>
  <c r="X168" i="136"/>
  <c r="W164" i="136"/>
  <c r="AH164" i="136"/>
  <c r="J168" i="136"/>
  <c r="V168" i="136"/>
  <c r="AH168" i="136"/>
  <c r="AT168" i="136"/>
  <c r="BF168" i="136"/>
  <c r="BR168" i="136"/>
  <c r="CD168" i="136"/>
  <c r="CP168" i="136"/>
  <c r="DB168" i="136"/>
  <c r="X164" i="136"/>
  <c r="BH164" i="136"/>
  <c r="CR164" i="136"/>
  <c r="K168" i="136"/>
  <c r="W168" i="136"/>
  <c r="AI168" i="136"/>
  <c r="AU168" i="136"/>
  <c r="BG168" i="136"/>
  <c r="BS168" i="136"/>
  <c r="CE168" i="136"/>
  <c r="CQ168" i="136"/>
  <c r="L168" i="136"/>
  <c r="AG164" i="136"/>
  <c r="BQ164" i="136"/>
  <c r="DA164" i="136"/>
  <c r="AJ168" i="136"/>
  <c r="AI164" i="136"/>
  <c r="BS164" i="136"/>
  <c r="AV168" i="136"/>
  <c r="AJ164" i="136"/>
  <c r="BT164" i="136"/>
  <c r="I164" i="136"/>
  <c r="AS164" i="136"/>
  <c r="CC164" i="136"/>
  <c r="J164" i="136"/>
  <c r="AT164" i="136"/>
  <c r="CD164" i="136"/>
  <c r="K164" i="136"/>
  <c r="AU164" i="136"/>
  <c r="CE164" i="136"/>
  <c r="L164" i="136"/>
  <c r="AV164" i="136"/>
  <c r="CF164" i="136"/>
  <c r="U164" i="136"/>
  <c r="BE164" i="136"/>
  <c r="CO164" i="136"/>
  <c r="H168" i="136"/>
  <c r="T168" i="136"/>
  <c r="AF168" i="136"/>
  <c r="AR168" i="136"/>
  <c r="BD168" i="136"/>
  <c r="BP168" i="136"/>
  <c r="CB168" i="136"/>
  <c r="CN168" i="136"/>
  <c r="CZ168" i="136"/>
  <c r="V164" i="136"/>
  <c r="BF164" i="136"/>
  <c r="CP164" i="136"/>
  <c r="M164" i="136"/>
  <c r="Y164" i="136"/>
  <c r="AK164" i="136"/>
  <c r="AW164" i="136"/>
  <c r="BI164" i="136"/>
  <c r="BU164" i="136"/>
  <c r="CG164" i="136"/>
  <c r="CS164" i="136"/>
  <c r="H165" i="136"/>
  <c r="T165" i="136"/>
  <c r="AF165" i="136"/>
  <c r="AR165" i="136"/>
  <c r="BD165" i="136"/>
  <c r="BP165" i="136"/>
  <c r="CB165" i="136"/>
  <c r="CN165" i="136"/>
  <c r="CZ165" i="136"/>
  <c r="G165" i="136"/>
  <c r="S165" i="136"/>
  <c r="AQ165" i="136"/>
  <c r="BO165" i="136"/>
  <c r="CY165" i="136"/>
  <c r="BH168" i="136"/>
  <c r="N164" i="136"/>
  <c r="Z164" i="136"/>
  <c r="AL164" i="136"/>
  <c r="AX164" i="136"/>
  <c r="BJ164" i="136"/>
  <c r="BV164" i="136"/>
  <c r="CH164" i="136"/>
  <c r="CT164" i="136"/>
  <c r="CG168" i="136"/>
  <c r="O164" i="136"/>
  <c r="AA164" i="136"/>
  <c r="AM164" i="136"/>
  <c r="AY164" i="136"/>
  <c r="BK164" i="136"/>
  <c r="BW164" i="136"/>
  <c r="CI164" i="136"/>
  <c r="CU164" i="136"/>
  <c r="AE165" i="136"/>
  <c r="BC165" i="136"/>
  <c r="CA165" i="136"/>
  <c r="CM165" i="136"/>
  <c r="CI168" i="136"/>
  <c r="P164" i="136"/>
  <c r="AB164" i="136"/>
  <c r="AN164" i="136"/>
  <c r="AZ164" i="136"/>
  <c r="BL164" i="136"/>
  <c r="BX164" i="136"/>
  <c r="CJ164" i="136"/>
  <c r="CV164" i="136"/>
  <c r="F168" i="136"/>
  <c r="R168" i="136"/>
  <c r="AD168" i="136"/>
  <c r="AP168" i="136"/>
  <c r="BB168" i="136"/>
  <c r="BN168" i="136"/>
  <c r="BZ168" i="136"/>
  <c r="CL168" i="136"/>
  <c r="CX168" i="136"/>
  <c r="CK168" i="136"/>
  <c r="Q164" i="136"/>
  <c r="AC164" i="136"/>
  <c r="AO164" i="136"/>
  <c r="BA164" i="136"/>
  <c r="BM164" i="136"/>
  <c r="BY164" i="136"/>
  <c r="CK164" i="136"/>
  <c r="CW164" i="136"/>
  <c r="BT165" i="136"/>
  <c r="CF165" i="136"/>
  <c r="CR165" i="136"/>
  <c r="G168" i="136"/>
  <c r="S168" i="136"/>
  <c r="AE168" i="136"/>
  <c r="AQ168" i="136"/>
  <c r="BC168" i="136"/>
  <c r="BO168" i="136"/>
  <c r="CA168" i="136"/>
  <c r="CM168" i="136"/>
  <c r="CY168" i="136"/>
  <c r="F164" i="136"/>
  <c r="R164" i="136"/>
  <c r="AD164" i="136"/>
  <c r="AP164" i="136"/>
  <c r="BB164" i="136"/>
  <c r="BN164" i="136"/>
  <c r="BZ164" i="136"/>
  <c r="CL164" i="136"/>
  <c r="CX164" i="136"/>
  <c r="M165" i="136"/>
  <c r="Y165" i="136"/>
  <c r="AK165" i="136"/>
  <c r="AW165" i="136"/>
  <c r="BI165" i="136"/>
  <c r="BU165" i="136"/>
  <c r="CS165" i="136"/>
  <c r="N165" i="136"/>
  <c r="Z165" i="136"/>
  <c r="AL165" i="136"/>
  <c r="AX165" i="136"/>
  <c r="BJ165" i="136"/>
  <c r="BV165" i="136"/>
  <c r="CH165" i="136"/>
  <c r="CT165" i="136"/>
  <c r="O165" i="136"/>
  <c r="AA165" i="136"/>
  <c r="AM165" i="136"/>
  <c r="AY165" i="136"/>
  <c r="BK165" i="136"/>
  <c r="BW165" i="136"/>
  <c r="CU165" i="136"/>
  <c r="P165" i="136"/>
  <c r="AB165" i="136"/>
  <c r="AN165" i="136"/>
  <c r="AZ165" i="136"/>
  <c r="BL165" i="136"/>
  <c r="BX165" i="136"/>
  <c r="CJ165" i="136"/>
  <c r="CV165" i="136"/>
  <c r="Q165" i="136"/>
  <c r="AC165" i="136"/>
  <c r="AO165" i="136"/>
  <c r="BA165" i="136"/>
  <c r="BM165" i="136"/>
  <c r="BY165" i="136"/>
  <c r="CW165" i="136"/>
  <c r="E164" i="136"/>
  <c r="E165" i="136"/>
  <c r="K155" i="136"/>
  <c r="W155" i="136"/>
  <c r="AI155" i="136"/>
  <c r="AU155" i="136"/>
  <c r="BG155" i="136"/>
  <c r="BS155" i="136"/>
  <c r="CE155" i="136"/>
  <c r="CQ155" i="136"/>
  <c r="L155" i="136"/>
  <c r="X155" i="136"/>
  <c r="AJ155" i="136"/>
  <c r="AV155" i="136"/>
  <c r="BH155" i="136"/>
  <c r="BT155" i="136"/>
  <c r="CF155" i="136"/>
  <c r="CR155" i="136"/>
  <c r="O155" i="136"/>
  <c r="AA155" i="136"/>
  <c r="AM155" i="136"/>
  <c r="AY155" i="136"/>
  <c r="BK155" i="136"/>
  <c r="BW155" i="136"/>
  <c r="CI155" i="136"/>
  <c r="CU155" i="136"/>
  <c r="BI155" i="136"/>
  <c r="BU155" i="136"/>
  <c r="CG155" i="136"/>
  <c r="CS155" i="136"/>
  <c r="BR151" i="136"/>
  <c r="N155" i="136"/>
  <c r="Z155" i="136"/>
  <c r="AL155" i="136"/>
  <c r="AX155" i="136"/>
  <c r="BJ155" i="136"/>
  <c r="BV155" i="136"/>
  <c r="CH155" i="136"/>
  <c r="CT155" i="136"/>
  <c r="P155" i="136"/>
  <c r="AB155" i="136"/>
  <c r="AN155" i="136"/>
  <c r="AZ155" i="136"/>
  <c r="BL155" i="136"/>
  <c r="BX155" i="136"/>
  <c r="CJ155" i="136"/>
  <c r="CV155" i="136"/>
  <c r="BS151" i="136"/>
  <c r="CR151" i="136"/>
  <c r="CS151" i="136"/>
  <c r="U151" i="136"/>
  <c r="V151" i="136"/>
  <c r="AS151" i="136"/>
  <c r="AT151" i="136"/>
  <c r="W151" i="136"/>
  <c r="AU151" i="136"/>
  <c r="BT151" i="136"/>
  <c r="DA151" i="136"/>
  <c r="X151" i="136"/>
  <c r="AV151" i="136"/>
  <c r="BU151" i="136"/>
  <c r="DB151" i="136"/>
  <c r="Y151" i="136"/>
  <c r="AW151" i="136"/>
  <c r="CC151" i="136"/>
  <c r="AF151" i="136"/>
  <c r="BD151" i="136"/>
  <c r="CD151" i="136"/>
  <c r="AG151" i="136"/>
  <c r="BE151" i="136"/>
  <c r="CE151" i="136"/>
  <c r="I151" i="136"/>
  <c r="AH151" i="136"/>
  <c r="BF151" i="136"/>
  <c r="CF151" i="136"/>
  <c r="J151" i="136"/>
  <c r="AI151" i="136"/>
  <c r="BG151" i="136"/>
  <c r="CG151" i="136"/>
  <c r="I155" i="136"/>
  <c r="U155" i="136"/>
  <c r="AG155" i="136"/>
  <c r="AS155" i="136"/>
  <c r="BE155" i="136"/>
  <c r="BQ155" i="136"/>
  <c r="CC155" i="136"/>
  <c r="CO155" i="136"/>
  <c r="DA155" i="136"/>
  <c r="K151" i="136"/>
  <c r="AJ151" i="136"/>
  <c r="BH151" i="136"/>
  <c r="CO151" i="136"/>
  <c r="J155" i="136"/>
  <c r="V155" i="136"/>
  <c r="AH155" i="136"/>
  <c r="AT155" i="136"/>
  <c r="BF155" i="136"/>
  <c r="BR155" i="136"/>
  <c r="CD155" i="136"/>
  <c r="CP155" i="136"/>
  <c r="DB155" i="136"/>
  <c r="L151" i="136"/>
  <c r="AK151" i="136"/>
  <c r="BI151" i="136"/>
  <c r="CP151" i="136"/>
  <c r="M151" i="136"/>
  <c r="AR151" i="136"/>
  <c r="BQ151" i="136"/>
  <c r="CQ151" i="136"/>
  <c r="G152" i="136"/>
  <c r="AE152" i="136"/>
  <c r="BC152" i="136"/>
  <c r="CA152" i="136"/>
  <c r="CM152" i="136"/>
  <c r="H152" i="136"/>
  <c r="BP152" i="136"/>
  <c r="CZ152" i="136"/>
  <c r="N151" i="136"/>
  <c r="Z151" i="136"/>
  <c r="AL151" i="136"/>
  <c r="AX151" i="136"/>
  <c r="BJ151" i="136"/>
  <c r="BV151" i="136"/>
  <c r="CH151" i="136"/>
  <c r="CT151" i="136"/>
  <c r="O151" i="136"/>
  <c r="AA151" i="136"/>
  <c r="AM151" i="136"/>
  <c r="AY151" i="136"/>
  <c r="BK151" i="136"/>
  <c r="BW151" i="136"/>
  <c r="CI151" i="136"/>
  <c r="CU151" i="136"/>
  <c r="S152" i="136"/>
  <c r="AQ152" i="136"/>
  <c r="BO152" i="136"/>
  <c r="CY152" i="136"/>
  <c r="T152" i="136"/>
  <c r="CB152" i="136"/>
  <c r="CN152" i="136"/>
  <c r="Q155" i="136"/>
  <c r="AC155" i="136"/>
  <c r="AO155" i="136"/>
  <c r="BA155" i="136"/>
  <c r="BM155" i="136"/>
  <c r="BY155" i="136"/>
  <c r="CK155" i="136"/>
  <c r="CW155" i="136"/>
  <c r="P151" i="136"/>
  <c r="AB151" i="136"/>
  <c r="AN151" i="136"/>
  <c r="AZ151" i="136"/>
  <c r="BL151" i="136"/>
  <c r="BX151" i="136"/>
  <c r="CJ151" i="136"/>
  <c r="CV151" i="136"/>
  <c r="K152" i="136"/>
  <c r="W152" i="136"/>
  <c r="AI152" i="136"/>
  <c r="AU152" i="136"/>
  <c r="BG152" i="136"/>
  <c r="BS152" i="136"/>
  <c r="CE152" i="136"/>
  <c r="CQ152" i="136"/>
  <c r="F155" i="136"/>
  <c r="R155" i="136"/>
  <c r="AD155" i="136"/>
  <c r="AP155" i="136"/>
  <c r="BB155" i="136"/>
  <c r="BN155" i="136"/>
  <c r="BZ155" i="136"/>
  <c r="CL155" i="136"/>
  <c r="CX155" i="136"/>
  <c r="Q151" i="136"/>
  <c r="AC151" i="136"/>
  <c r="AO151" i="136"/>
  <c r="BA151" i="136"/>
  <c r="BM151" i="136"/>
  <c r="BY151" i="136"/>
  <c r="CK151" i="136"/>
  <c r="CW151" i="136"/>
  <c r="L152" i="136"/>
  <c r="X152" i="136"/>
  <c r="AJ152" i="136"/>
  <c r="AV152" i="136"/>
  <c r="BH152" i="136"/>
  <c r="BT152" i="136"/>
  <c r="CF152" i="136"/>
  <c r="CR152" i="136"/>
  <c r="G155" i="136"/>
  <c r="S155" i="136"/>
  <c r="AE155" i="136"/>
  <c r="AQ155" i="136"/>
  <c r="BC155" i="136"/>
  <c r="BO155" i="136"/>
  <c r="CA155" i="136"/>
  <c r="CM155" i="136"/>
  <c r="CY155" i="136"/>
  <c r="F151" i="136"/>
  <c r="R151" i="136"/>
  <c r="AD151" i="136"/>
  <c r="AP151" i="136"/>
  <c r="BB151" i="136"/>
  <c r="BN151" i="136"/>
  <c r="BZ151" i="136"/>
  <c r="CL151" i="136"/>
  <c r="CX151" i="136"/>
  <c r="M152" i="136"/>
  <c r="Y152" i="136"/>
  <c r="AK152" i="136"/>
  <c r="AW152" i="136"/>
  <c r="BI152" i="136"/>
  <c r="BU152" i="136"/>
  <c r="CG152" i="136"/>
  <c r="CS152" i="136"/>
  <c r="H155" i="136"/>
  <c r="T155" i="136"/>
  <c r="AF155" i="136"/>
  <c r="AR155" i="136"/>
  <c r="BD155" i="136"/>
  <c r="BP155" i="136"/>
  <c r="CB155" i="136"/>
  <c r="CN155" i="136"/>
  <c r="CZ155" i="136"/>
  <c r="N152" i="136"/>
  <c r="Z152" i="136"/>
  <c r="AL152" i="136"/>
  <c r="AX152" i="136"/>
  <c r="BJ152" i="136"/>
  <c r="BV152" i="136"/>
  <c r="CH152" i="136"/>
  <c r="CT152" i="136"/>
  <c r="O152" i="136"/>
  <c r="AA152" i="136"/>
  <c r="AM152" i="136"/>
  <c r="AY152" i="136"/>
  <c r="BK152" i="136"/>
  <c r="BW152" i="136"/>
  <c r="CI152" i="136"/>
  <c r="CU152" i="136"/>
  <c r="P152" i="136"/>
  <c r="AB152" i="136"/>
  <c r="AN152" i="136"/>
  <c r="AZ152" i="136"/>
  <c r="BL152" i="136"/>
  <c r="BX152" i="136"/>
  <c r="CJ152" i="136"/>
  <c r="CV152" i="136"/>
  <c r="E155" i="136"/>
  <c r="E151" i="136"/>
  <c r="K142" i="136"/>
  <c r="W142" i="136"/>
  <c r="AI142" i="136"/>
  <c r="AU142" i="136"/>
  <c r="BG142" i="136"/>
  <c r="BS142" i="136"/>
  <c r="CE142" i="136"/>
  <c r="CQ142" i="136"/>
  <c r="L142" i="136"/>
  <c r="X142" i="136"/>
  <c r="AJ142" i="136"/>
  <c r="AV142" i="136"/>
  <c r="BH142" i="136"/>
  <c r="BT142" i="136"/>
  <c r="CF142" i="136"/>
  <c r="CR142" i="136"/>
  <c r="O142" i="136"/>
  <c r="AA142" i="136"/>
  <c r="AM142" i="136"/>
  <c r="AY142" i="136"/>
  <c r="BK142" i="136"/>
  <c r="BW142" i="136"/>
  <c r="CI142" i="136"/>
  <c r="CU142" i="136"/>
  <c r="P142" i="136"/>
  <c r="AB142" i="136"/>
  <c r="AN142" i="136"/>
  <c r="AZ142" i="136"/>
  <c r="BL142" i="136"/>
  <c r="BX142" i="136"/>
  <c r="CJ142" i="136"/>
  <c r="CV142" i="136"/>
  <c r="CU138" i="136"/>
  <c r="AC139" i="136"/>
  <c r="BF139" i="136"/>
  <c r="CJ139" i="136"/>
  <c r="AA138" i="136"/>
  <c r="BK138" i="136"/>
  <c r="G142" i="136"/>
  <c r="S142" i="136"/>
  <c r="AE142" i="136"/>
  <c r="AQ142" i="136"/>
  <c r="BC142" i="136"/>
  <c r="BO142" i="136"/>
  <c r="CA142" i="136"/>
  <c r="CM142" i="136"/>
  <c r="AN138" i="136"/>
  <c r="BX138" i="136"/>
  <c r="K139" i="136"/>
  <c r="AO139" i="136"/>
  <c r="BR139" i="136"/>
  <c r="CV139" i="136"/>
  <c r="J138" i="136"/>
  <c r="AT138" i="136"/>
  <c r="CD138" i="136"/>
  <c r="P139" i="136"/>
  <c r="AQ139" i="136"/>
  <c r="BS139" i="136"/>
  <c r="CW139" i="136"/>
  <c r="L138" i="136"/>
  <c r="AV138" i="136"/>
  <c r="CF138" i="136"/>
  <c r="Q139" i="136"/>
  <c r="BX139" i="136"/>
  <c r="CY139" i="136"/>
  <c r="O138" i="136"/>
  <c r="AY138" i="136"/>
  <c r="CI138" i="136"/>
  <c r="S139" i="136"/>
  <c r="AU139" i="136"/>
  <c r="BY139" i="136"/>
  <c r="DB139" i="136"/>
  <c r="CH142" i="136"/>
  <c r="P138" i="136"/>
  <c r="AZ138" i="136"/>
  <c r="CJ138" i="136"/>
  <c r="V139" i="136"/>
  <c r="AZ139" i="136"/>
  <c r="CA139" i="136"/>
  <c r="CP138" i="136"/>
  <c r="W139" i="136"/>
  <c r="BA139" i="136"/>
  <c r="X138" i="136"/>
  <c r="BH138" i="136"/>
  <c r="CR138" i="136"/>
  <c r="AB139" i="136"/>
  <c r="BC139" i="136"/>
  <c r="CE139" i="136"/>
  <c r="AB138" i="136"/>
  <c r="BL138" i="136"/>
  <c r="CV138" i="136"/>
  <c r="AE139" i="136"/>
  <c r="BG139" i="136"/>
  <c r="CK139" i="136"/>
  <c r="AH138" i="136"/>
  <c r="BL139" i="136"/>
  <c r="CM139" i="136"/>
  <c r="AJ138" i="136"/>
  <c r="BT138" i="136"/>
  <c r="G139" i="136"/>
  <c r="AI139" i="136"/>
  <c r="BM139" i="136"/>
  <c r="F142" i="136"/>
  <c r="R142" i="136"/>
  <c r="AD142" i="136"/>
  <c r="AP142" i="136"/>
  <c r="BB142" i="136"/>
  <c r="BN142" i="136"/>
  <c r="BZ142" i="136"/>
  <c r="CL142" i="136"/>
  <c r="AM138" i="136"/>
  <c r="BW138" i="136"/>
  <c r="AN139" i="136"/>
  <c r="BO139" i="136"/>
  <c r="CQ139" i="136"/>
  <c r="M138" i="136"/>
  <c r="Y138" i="136"/>
  <c r="AK138" i="136"/>
  <c r="AW138" i="136"/>
  <c r="BI138" i="136"/>
  <c r="BU138" i="136"/>
  <c r="CG138" i="136"/>
  <c r="CS138" i="136"/>
  <c r="H139" i="136"/>
  <c r="T139" i="136"/>
  <c r="AF139" i="136"/>
  <c r="AR139" i="136"/>
  <c r="BD139" i="136"/>
  <c r="BP139" i="136"/>
  <c r="CB139" i="136"/>
  <c r="CN139" i="136"/>
  <c r="CZ139" i="136"/>
  <c r="Q142" i="136"/>
  <c r="AC142" i="136"/>
  <c r="AO142" i="136"/>
  <c r="BA142" i="136"/>
  <c r="BM142" i="136"/>
  <c r="BY142" i="136"/>
  <c r="CK142" i="136"/>
  <c r="CW142" i="136"/>
  <c r="N138" i="136"/>
  <c r="Z138" i="136"/>
  <c r="AL138" i="136"/>
  <c r="AX138" i="136"/>
  <c r="BJ138" i="136"/>
  <c r="BV138" i="136"/>
  <c r="CH138" i="136"/>
  <c r="CT138" i="136"/>
  <c r="I139" i="136"/>
  <c r="U139" i="136"/>
  <c r="AG139" i="136"/>
  <c r="AS139" i="136"/>
  <c r="BE139" i="136"/>
  <c r="BQ139" i="136"/>
  <c r="CC139" i="136"/>
  <c r="CO139" i="136"/>
  <c r="DA139" i="136"/>
  <c r="CX142" i="136"/>
  <c r="CY142" i="136"/>
  <c r="H142" i="136"/>
  <c r="T142" i="136"/>
  <c r="AF142" i="136"/>
  <c r="AR142" i="136"/>
  <c r="BD142" i="136"/>
  <c r="BP142" i="136"/>
  <c r="CB142" i="136"/>
  <c r="CN142" i="136"/>
  <c r="CZ142" i="136"/>
  <c r="L139" i="136"/>
  <c r="X139" i="136"/>
  <c r="AJ139" i="136"/>
  <c r="AV139" i="136"/>
  <c r="BH139" i="136"/>
  <c r="BT139" i="136"/>
  <c r="CF139" i="136"/>
  <c r="CR139" i="136"/>
  <c r="I142" i="136"/>
  <c r="U142" i="136"/>
  <c r="AG142" i="136"/>
  <c r="AS142" i="136"/>
  <c r="BE142" i="136"/>
  <c r="BQ142" i="136"/>
  <c r="CC142" i="136"/>
  <c r="CO142" i="136"/>
  <c r="DA142" i="136"/>
  <c r="F138" i="136"/>
  <c r="R138" i="136"/>
  <c r="AD138" i="136"/>
  <c r="AP138" i="136"/>
  <c r="BB138" i="136"/>
  <c r="BN138" i="136"/>
  <c r="BZ138" i="136"/>
  <c r="CL138" i="136"/>
  <c r="CX138" i="136"/>
  <c r="M139" i="136"/>
  <c r="Y139" i="136"/>
  <c r="AK139" i="136"/>
  <c r="AW139" i="136"/>
  <c r="BI139" i="136"/>
  <c r="BU139" i="136"/>
  <c r="CG139" i="136"/>
  <c r="CS139" i="136"/>
  <c r="J142" i="136"/>
  <c r="V142" i="136"/>
  <c r="AH142" i="136"/>
  <c r="AT142" i="136"/>
  <c r="BF142" i="136"/>
  <c r="BR142" i="136"/>
  <c r="CD142" i="136"/>
  <c r="CP142" i="136"/>
  <c r="DB142" i="136"/>
  <c r="N139" i="136"/>
  <c r="Z139" i="136"/>
  <c r="AL139" i="136"/>
  <c r="AX139" i="136"/>
  <c r="BJ139" i="136"/>
  <c r="BV139" i="136"/>
  <c r="CT139" i="136"/>
  <c r="O139" i="136"/>
  <c r="AA139" i="136"/>
  <c r="AM139" i="136"/>
  <c r="AY139" i="136"/>
  <c r="BK139" i="136"/>
  <c r="BW139" i="136"/>
  <c r="CI139" i="136"/>
  <c r="CU139" i="136"/>
  <c r="K138" i="136"/>
  <c r="W138" i="136"/>
  <c r="AI138" i="136"/>
  <c r="AU138" i="136"/>
  <c r="BG138" i="136"/>
  <c r="BS138" i="136"/>
  <c r="CE138" i="136"/>
  <c r="CQ138" i="136"/>
  <c r="E138" i="136"/>
  <c r="K129" i="136"/>
  <c r="W129" i="136"/>
  <c r="AI129" i="136"/>
  <c r="AU129" i="136"/>
  <c r="BG129" i="136"/>
  <c r="BS129" i="136"/>
  <c r="CE129" i="136"/>
  <c r="CQ129" i="136"/>
  <c r="BC126" i="136"/>
  <c r="BD126" i="136"/>
  <c r="AR126" i="136"/>
  <c r="CA126" i="136"/>
  <c r="CB126" i="136"/>
  <c r="T126" i="136"/>
  <c r="AT126" i="136"/>
  <c r="AU126" i="136"/>
  <c r="K126" i="136"/>
  <c r="BR126" i="136"/>
  <c r="CY126" i="136"/>
  <c r="S126" i="136"/>
  <c r="AS126" i="136"/>
  <c r="BS126" i="136"/>
  <c r="CZ126" i="136"/>
  <c r="DA126" i="136"/>
  <c r="DB126" i="136"/>
  <c r="G129" i="136"/>
  <c r="AE129" i="136"/>
  <c r="BO129" i="136"/>
  <c r="CA129" i="136"/>
  <c r="AE126" i="136"/>
  <c r="H129" i="136"/>
  <c r="T129" i="136"/>
  <c r="AF129" i="136"/>
  <c r="AR129" i="136"/>
  <c r="BD129" i="136"/>
  <c r="BP129" i="136"/>
  <c r="CB129" i="136"/>
  <c r="CN129" i="136"/>
  <c r="CZ129" i="136"/>
  <c r="AF126" i="136"/>
  <c r="BF126" i="136"/>
  <c r="CM126" i="136"/>
  <c r="V126" i="136"/>
  <c r="AQ129" i="136"/>
  <c r="CY129" i="136"/>
  <c r="CE126" i="136"/>
  <c r="I129" i="136"/>
  <c r="U129" i="136"/>
  <c r="AG129" i="136"/>
  <c r="AS129" i="136"/>
  <c r="BE129" i="136"/>
  <c r="BQ129" i="136"/>
  <c r="CC129" i="136"/>
  <c r="CO129" i="136"/>
  <c r="DA129" i="136"/>
  <c r="G126" i="136"/>
  <c r="AG126" i="136"/>
  <c r="BG126" i="136"/>
  <c r="CN126" i="136"/>
  <c r="J129" i="136"/>
  <c r="V129" i="136"/>
  <c r="AH129" i="136"/>
  <c r="AT129" i="136"/>
  <c r="BF129" i="136"/>
  <c r="BR129" i="136"/>
  <c r="CD129" i="136"/>
  <c r="CP129" i="136"/>
  <c r="DB129" i="136"/>
  <c r="H126" i="136"/>
  <c r="AH126" i="136"/>
  <c r="BO126" i="136"/>
  <c r="CO126" i="136"/>
  <c r="I126" i="136"/>
  <c r="AI126" i="136"/>
  <c r="BP126" i="136"/>
  <c r="CP126" i="136"/>
  <c r="U126" i="136"/>
  <c r="CC126" i="136"/>
  <c r="W126" i="136"/>
  <c r="CD126" i="136"/>
  <c r="S129" i="136"/>
  <c r="BC129" i="136"/>
  <c r="CM129" i="136"/>
  <c r="BE126" i="136"/>
  <c r="J126" i="136"/>
  <c r="AQ126" i="136"/>
  <c r="BQ126" i="136"/>
  <c r="CQ126" i="136"/>
  <c r="CH129" i="136"/>
  <c r="N126" i="136"/>
  <c r="Z126" i="136"/>
  <c r="AL126" i="136"/>
  <c r="AX126" i="136"/>
  <c r="BJ126" i="136"/>
  <c r="BV126" i="136"/>
  <c r="CH126" i="136"/>
  <c r="CT126" i="136"/>
  <c r="X125" i="136"/>
  <c r="AJ125" i="136"/>
  <c r="BH125" i="136"/>
  <c r="BT125" i="136"/>
  <c r="CR125" i="136"/>
  <c r="AK125" i="136"/>
  <c r="N125" i="136"/>
  <c r="AX125" i="136"/>
  <c r="BV125" i="136"/>
  <c r="AA125" i="136"/>
  <c r="BW125" i="136"/>
  <c r="AB125" i="136"/>
  <c r="AZ125" i="136"/>
  <c r="BX125" i="136"/>
  <c r="CJ125" i="136"/>
  <c r="CV125" i="136"/>
  <c r="CF129" i="136"/>
  <c r="Q125" i="136"/>
  <c r="AO125" i="136"/>
  <c r="BA125" i="136"/>
  <c r="CK125" i="136"/>
  <c r="L126" i="136"/>
  <c r="AJ126" i="136"/>
  <c r="BH126" i="136"/>
  <c r="CR126" i="136"/>
  <c r="CG129" i="136"/>
  <c r="R125" i="136"/>
  <c r="AP125" i="136"/>
  <c r="BN125" i="136"/>
  <c r="CL125" i="136"/>
  <c r="Y126" i="136"/>
  <c r="AW126" i="136"/>
  <c r="BU126" i="136"/>
  <c r="CG126" i="136"/>
  <c r="O126" i="136"/>
  <c r="AA126" i="136"/>
  <c r="AM126" i="136"/>
  <c r="AY126" i="136"/>
  <c r="BK126" i="136"/>
  <c r="BW126" i="136"/>
  <c r="CI126" i="136"/>
  <c r="CU126" i="136"/>
  <c r="L125" i="136"/>
  <c r="CF125" i="136"/>
  <c r="Y125" i="136"/>
  <c r="BI125" i="136"/>
  <c r="AL125" i="136"/>
  <c r="AM125" i="136"/>
  <c r="BK125" i="136"/>
  <c r="CU125" i="136"/>
  <c r="BL125" i="136"/>
  <c r="BY125" i="136"/>
  <c r="M126" i="136"/>
  <c r="P126" i="136"/>
  <c r="AB126" i="136"/>
  <c r="AN126" i="136"/>
  <c r="AZ126" i="136"/>
  <c r="BL126" i="136"/>
  <c r="BX126" i="136"/>
  <c r="CJ126" i="136"/>
  <c r="CV126" i="136"/>
  <c r="AV125" i="136"/>
  <c r="M125" i="136"/>
  <c r="AW125" i="136"/>
  <c r="BU125" i="136"/>
  <c r="CS125" i="136"/>
  <c r="Z125" i="136"/>
  <c r="BJ125" i="136"/>
  <c r="CT125" i="136"/>
  <c r="O125" i="136"/>
  <c r="AY125" i="136"/>
  <c r="CI125" i="136"/>
  <c r="P125" i="136"/>
  <c r="AN125" i="136"/>
  <c r="AC125" i="136"/>
  <c r="BM125" i="136"/>
  <c r="CW125" i="136"/>
  <c r="X126" i="136"/>
  <c r="AV126" i="136"/>
  <c r="BT126" i="136"/>
  <c r="F125" i="136"/>
  <c r="AD125" i="136"/>
  <c r="BB125" i="136"/>
  <c r="BZ125" i="136"/>
  <c r="CX125" i="136"/>
  <c r="AK126" i="136"/>
  <c r="BI126" i="136"/>
  <c r="CS126" i="136"/>
  <c r="Q129" i="136"/>
  <c r="AC129" i="136"/>
  <c r="AO129" i="136"/>
  <c r="BA129" i="136"/>
  <c r="BM129" i="136"/>
  <c r="BY129" i="136"/>
  <c r="CK129" i="136"/>
  <c r="CW129" i="136"/>
  <c r="K125" i="136"/>
  <c r="W125" i="136"/>
  <c r="AI125" i="136"/>
  <c r="AU125" i="136"/>
  <c r="BG125" i="136"/>
  <c r="BS125" i="136"/>
  <c r="CE125" i="136"/>
  <c r="CQ125" i="136"/>
  <c r="E125" i="136"/>
  <c r="E129" i="136"/>
  <c r="K116" i="136"/>
  <c r="W116" i="136"/>
  <c r="AI116" i="136"/>
  <c r="AU116" i="136"/>
  <c r="BG116" i="136"/>
  <c r="BS116" i="136"/>
  <c r="CQ116" i="136"/>
  <c r="L116" i="136"/>
  <c r="X116" i="136"/>
  <c r="AJ116" i="136"/>
  <c r="AV116" i="136"/>
  <c r="BH116" i="136"/>
  <c r="BT116" i="136"/>
  <c r="CF116" i="136"/>
  <c r="CR116" i="136"/>
  <c r="M116" i="136"/>
  <c r="Y116" i="136"/>
  <c r="AK116" i="136"/>
  <c r="AW116" i="136"/>
  <c r="BI116" i="136"/>
  <c r="BU116" i="136"/>
  <c r="CS116" i="136"/>
  <c r="O116" i="136"/>
  <c r="AY116" i="136"/>
  <c r="CI116" i="136"/>
  <c r="K113" i="136"/>
  <c r="P116" i="136"/>
  <c r="AB116" i="136"/>
  <c r="AN116" i="136"/>
  <c r="AZ116" i="136"/>
  <c r="BL116" i="136"/>
  <c r="BX116" i="136"/>
  <c r="CV116" i="136"/>
  <c r="S113" i="136"/>
  <c r="N116" i="136"/>
  <c r="AL116" i="136"/>
  <c r="BJ116" i="136"/>
  <c r="CT116" i="136"/>
  <c r="AM116" i="136"/>
  <c r="BK116" i="136"/>
  <c r="CU116" i="136"/>
  <c r="AE113" i="136"/>
  <c r="Z116" i="136"/>
  <c r="AX116" i="136"/>
  <c r="BV116" i="136"/>
  <c r="AA116" i="136"/>
  <c r="BW116" i="136"/>
  <c r="AQ113" i="136"/>
  <c r="BC113" i="136"/>
  <c r="AI113" i="136"/>
  <c r="BG113" i="136"/>
  <c r="AJ112" i="136"/>
  <c r="BO113" i="136"/>
  <c r="AR112" i="136"/>
  <c r="H113" i="136"/>
  <c r="AF113" i="136"/>
  <c r="BD113" i="136"/>
  <c r="CB113" i="136"/>
  <c r="CZ113" i="136"/>
  <c r="AV112" i="136"/>
  <c r="I113" i="136"/>
  <c r="AG113" i="136"/>
  <c r="BE113" i="136"/>
  <c r="CC113" i="136"/>
  <c r="DA113" i="136"/>
  <c r="J113" i="136"/>
  <c r="AH113" i="136"/>
  <c r="BF113" i="136"/>
  <c r="CD113" i="136"/>
  <c r="DB113" i="136"/>
  <c r="BP112" i="136"/>
  <c r="AJ113" i="136"/>
  <c r="CF113" i="136"/>
  <c r="T116" i="136"/>
  <c r="AR116" i="136"/>
  <c r="BP116" i="136"/>
  <c r="CZ116" i="136"/>
  <c r="I116" i="136"/>
  <c r="U116" i="136"/>
  <c r="AG116" i="136"/>
  <c r="AS116" i="136"/>
  <c r="BE116" i="136"/>
  <c r="BQ116" i="136"/>
  <c r="CC116" i="136"/>
  <c r="CO116" i="136"/>
  <c r="DA116" i="136"/>
  <c r="T113" i="136"/>
  <c r="CN113" i="136"/>
  <c r="H116" i="136"/>
  <c r="AF116" i="136"/>
  <c r="BD116" i="136"/>
  <c r="CB116" i="136"/>
  <c r="CN116" i="136"/>
  <c r="BT112" i="136"/>
  <c r="J116" i="136"/>
  <c r="V116" i="136"/>
  <c r="AH116" i="136"/>
  <c r="AT116" i="136"/>
  <c r="BF116" i="136"/>
  <c r="BR116" i="136"/>
  <c r="CD116" i="136"/>
  <c r="CP116" i="136"/>
  <c r="DB116" i="136"/>
  <c r="L112" i="136"/>
  <c r="CF112" i="136"/>
  <c r="U113" i="136"/>
  <c r="AS113" i="136"/>
  <c r="BQ113" i="136"/>
  <c r="CO113" i="136"/>
  <c r="V113" i="136"/>
  <c r="AT113" i="136"/>
  <c r="BR113" i="136"/>
  <c r="CP113" i="136"/>
  <c r="X112" i="136"/>
  <c r="CR112" i="136"/>
  <c r="W113" i="136"/>
  <c r="AU113" i="136"/>
  <c r="BS113" i="136"/>
  <c r="CQ113" i="136"/>
  <c r="BH112" i="136"/>
  <c r="L113" i="136"/>
  <c r="BH113" i="136"/>
  <c r="X113" i="136"/>
  <c r="AV113" i="136"/>
  <c r="BT113" i="136"/>
  <c r="CR113" i="136"/>
  <c r="CG116" i="136"/>
  <c r="F112" i="136"/>
  <c r="R112" i="136"/>
  <c r="AD112" i="136"/>
  <c r="AP112" i="136"/>
  <c r="BB112" i="136"/>
  <c r="BN112" i="136"/>
  <c r="BZ112" i="136"/>
  <c r="CL112" i="136"/>
  <c r="CX112" i="136"/>
  <c r="M113" i="136"/>
  <c r="Y113" i="136"/>
  <c r="AK113" i="136"/>
  <c r="AW113" i="136"/>
  <c r="BI113" i="136"/>
  <c r="BU113" i="136"/>
  <c r="CG113" i="136"/>
  <c r="CS113" i="136"/>
  <c r="CH116" i="136"/>
  <c r="N113" i="136"/>
  <c r="Z113" i="136"/>
  <c r="AL113" i="136"/>
  <c r="AX113" i="136"/>
  <c r="BJ113" i="136"/>
  <c r="BV113" i="136"/>
  <c r="CH113" i="136"/>
  <c r="CT113" i="136"/>
  <c r="M112" i="136"/>
  <c r="Y112" i="136"/>
  <c r="AK112" i="136"/>
  <c r="AW112" i="136"/>
  <c r="BI112" i="136"/>
  <c r="BU112" i="136"/>
  <c r="CS112" i="136"/>
  <c r="N112" i="136"/>
  <c r="Z112" i="136"/>
  <c r="AL112" i="136"/>
  <c r="AX112" i="136"/>
  <c r="BJ112" i="136"/>
  <c r="BV112" i="136"/>
  <c r="CT112" i="136"/>
  <c r="O112" i="136"/>
  <c r="AA112" i="136"/>
  <c r="AM112" i="136"/>
  <c r="AY112" i="136"/>
  <c r="BK112" i="136"/>
  <c r="BW112" i="136"/>
  <c r="CI112" i="136"/>
  <c r="P112" i="136"/>
  <c r="AB112" i="136"/>
  <c r="AN112" i="136"/>
  <c r="AZ112" i="136"/>
  <c r="BL112" i="136"/>
  <c r="BX112" i="136"/>
  <c r="CJ112" i="136"/>
  <c r="CV112" i="136"/>
  <c r="Q112" i="136"/>
  <c r="AC112" i="136"/>
  <c r="AO112" i="136"/>
  <c r="BA112" i="136"/>
  <c r="BM112" i="136"/>
  <c r="BY112" i="136"/>
  <c r="CK112" i="136"/>
  <c r="CW112" i="136"/>
  <c r="O113" i="136"/>
  <c r="AA113" i="136"/>
  <c r="AM113" i="136"/>
  <c r="AY113" i="136"/>
  <c r="BK113" i="136"/>
  <c r="BW113" i="136"/>
  <c r="CI113" i="136"/>
  <c r="CU113" i="136"/>
  <c r="CJ116" i="136"/>
  <c r="P113" i="136"/>
  <c r="AB113" i="136"/>
  <c r="AN113" i="136"/>
  <c r="AZ113" i="136"/>
  <c r="BL113" i="136"/>
  <c r="BX113" i="136"/>
  <c r="CV113" i="136"/>
  <c r="CU112" i="136"/>
  <c r="Q116" i="136"/>
  <c r="AC116" i="136"/>
  <c r="AO116" i="136"/>
  <c r="BA116" i="136"/>
  <c r="BM116" i="136"/>
  <c r="BY116" i="136"/>
  <c r="CK116" i="136"/>
  <c r="CW116" i="136"/>
  <c r="F116" i="136"/>
  <c r="R116" i="136"/>
  <c r="AD116" i="136"/>
  <c r="AP116" i="136"/>
  <c r="BB116" i="136"/>
  <c r="BN116" i="136"/>
  <c r="BZ116" i="136"/>
  <c r="CL116" i="136"/>
  <c r="CX116" i="136"/>
  <c r="K112" i="136"/>
  <c r="W112" i="136"/>
  <c r="AI112" i="136"/>
  <c r="AU112" i="136"/>
  <c r="BG112" i="136"/>
  <c r="BS112" i="136"/>
  <c r="CQ112" i="136"/>
  <c r="E112" i="136"/>
  <c r="E116" i="136"/>
  <c r="L103" i="136"/>
  <c r="AV103" i="136"/>
  <c r="BH103" i="136"/>
  <c r="BT103" i="136"/>
  <c r="CF103" i="136"/>
  <c r="CR103" i="136"/>
  <c r="M103" i="136"/>
  <c r="Y103" i="136"/>
  <c r="AK103" i="136"/>
  <c r="AW103" i="136"/>
  <c r="BI103" i="136"/>
  <c r="BU103" i="136"/>
  <c r="CG103" i="136"/>
  <c r="CS103" i="136"/>
  <c r="N103" i="136"/>
  <c r="Z103" i="136"/>
  <c r="AL103" i="136"/>
  <c r="AX103" i="136"/>
  <c r="BJ103" i="136"/>
  <c r="BV103" i="136"/>
  <c r="CH103" i="136"/>
  <c r="CT103" i="136"/>
  <c r="X100" i="136"/>
  <c r="CR99" i="136"/>
  <c r="AV100" i="136"/>
  <c r="AV99" i="136"/>
  <c r="CF99" i="136"/>
  <c r="BH100" i="136"/>
  <c r="X103" i="136"/>
  <c r="K103" i="136"/>
  <c r="W103" i="136"/>
  <c r="AI103" i="136"/>
  <c r="AU103" i="136"/>
  <c r="BG103" i="136"/>
  <c r="CE103" i="136"/>
  <c r="CQ103" i="136"/>
  <c r="CD100" i="136"/>
  <c r="BO100" i="136"/>
  <c r="BP100" i="136"/>
  <c r="V100" i="136"/>
  <c r="BR100" i="136"/>
  <c r="W100" i="136"/>
  <c r="CC100" i="136"/>
  <c r="CE100" i="136"/>
  <c r="L99" i="136"/>
  <c r="AR100" i="136"/>
  <c r="CF100" i="136"/>
  <c r="AQ100" i="136"/>
  <c r="H103" i="136"/>
  <c r="T103" i="136"/>
  <c r="AF103" i="136"/>
  <c r="AR103" i="136"/>
  <c r="BD103" i="136"/>
  <c r="BP103" i="136"/>
  <c r="CB103" i="136"/>
  <c r="CN103" i="136"/>
  <c r="CZ103" i="136"/>
  <c r="AJ99" i="136"/>
  <c r="AS100" i="136"/>
  <c r="CN100" i="136"/>
  <c r="M99" i="136"/>
  <c r="BI100" i="136"/>
  <c r="Y99" i="136"/>
  <c r="G100" i="136"/>
  <c r="CG100" i="136"/>
  <c r="AJ103" i="136"/>
  <c r="AK99" i="136"/>
  <c r="H100" i="136"/>
  <c r="Y100" i="136"/>
  <c r="AU100" i="136"/>
  <c r="BQ100" i="136"/>
  <c r="CM100" i="136"/>
  <c r="AW99" i="136"/>
  <c r="J100" i="136"/>
  <c r="AF100" i="136"/>
  <c r="AW100" i="136"/>
  <c r="BS100" i="136"/>
  <c r="CO100" i="136"/>
  <c r="CS99" i="136"/>
  <c r="BH99" i="136"/>
  <c r="K100" i="136"/>
  <c r="AG100" i="136"/>
  <c r="BC100" i="136"/>
  <c r="BT100" i="136"/>
  <c r="CP100" i="136"/>
  <c r="AE100" i="136"/>
  <c r="BI99" i="136"/>
  <c r="L100" i="136"/>
  <c r="AH100" i="136"/>
  <c r="BD100" i="136"/>
  <c r="BU100" i="136"/>
  <c r="CQ100" i="136"/>
  <c r="BT99" i="136"/>
  <c r="M100" i="136"/>
  <c r="AI100" i="136"/>
  <c r="BE100" i="136"/>
  <c r="CA100" i="136"/>
  <c r="CR100" i="136"/>
  <c r="AK100" i="136"/>
  <c r="CG99" i="136"/>
  <c r="BU99" i="136"/>
  <c r="S100" i="136"/>
  <c r="BF100" i="136"/>
  <c r="CB100" i="136"/>
  <c r="CS100" i="136"/>
  <c r="CJ99" i="136"/>
  <c r="AM103" i="136"/>
  <c r="F99" i="136"/>
  <c r="R99" i="136"/>
  <c r="AD99" i="136"/>
  <c r="AP99" i="136"/>
  <c r="BB99" i="136"/>
  <c r="BN99" i="136"/>
  <c r="BZ99" i="136"/>
  <c r="CL99" i="136"/>
  <c r="CX99" i="136"/>
  <c r="N100" i="136"/>
  <c r="Z100" i="136"/>
  <c r="AL100" i="136"/>
  <c r="AX100" i="136"/>
  <c r="BJ100" i="136"/>
  <c r="BV100" i="136"/>
  <c r="CH100" i="136"/>
  <c r="CT100" i="136"/>
  <c r="Q103" i="136"/>
  <c r="AC103" i="136"/>
  <c r="AO103" i="136"/>
  <c r="BA103" i="136"/>
  <c r="BM103" i="136"/>
  <c r="BY103" i="136"/>
  <c r="CK103" i="136"/>
  <c r="CW103" i="136"/>
  <c r="P100" i="136"/>
  <c r="AB100" i="136"/>
  <c r="AN100" i="136"/>
  <c r="AZ100" i="136"/>
  <c r="BL100" i="136"/>
  <c r="BX100" i="136"/>
  <c r="CJ100" i="136"/>
  <c r="CV100" i="136"/>
  <c r="N99" i="136"/>
  <c r="Z99" i="136"/>
  <c r="AL99" i="136"/>
  <c r="AX99" i="136"/>
  <c r="BJ99" i="136"/>
  <c r="BV99" i="136"/>
  <c r="CH99" i="136"/>
  <c r="CT99" i="136"/>
  <c r="O99" i="136"/>
  <c r="AA99" i="136"/>
  <c r="AM99" i="136"/>
  <c r="AY99" i="136"/>
  <c r="BK99" i="136"/>
  <c r="BW99" i="136"/>
  <c r="CI99" i="136"/>
  <c r="CU99" i="136"/>
  <c r="AA103" i="136"/>
  <c r="P99" i="136"/>
  <c r="AB99" i="136"/>
  <c r="AN99" i="136"/>
  <c r="AZ99" i="136"/>
  <c r="BL99" i="136"/>
  <c r="BX99" i="136"/>
  <c r="CV99" i="136"/>
  <c r="Q99" i="136"/>
  <c r="AC99" i="136"/>
  <c r="AO99" i="136"/>
  <c r="BA99" i="136"/>
  <c r="BM99" i="136"/>
  <c r="BY99" i="136"/>
  <c r="CK99" i="136"/>
  <c r="CW99" i="136"/>
  <c r="AY103" i="136"/>
  <c r="O100" i="136"/>
  <c r="BK100" i="136"/>
  <c r="BW100" i="136"/>
  <c r="CI100" i="136"/>
  <c r="CU100" i="136"/>
  <c r="F103" i="136"/>
  <c r="R103" i="136"/>
  <c r="AD103" i="136"/>
  <c r="AP103" i="136"/>
  <c r="BB103" i="136"/>
  <c r="BN103" i="136"/>
  <c r="BZ103" i="136"/>
  <c r="CL103" i="136"/>
  <c r="CX103" i="136"/>
  <c r="BS103" i="136"/>
  <c r="G103" i="136"/>
  <c r="S103" i="136"/>
  <c r="AE103" i="136"/>
  <c r="AQ103" i="136"/>
  <c r="BC103" i="136"/>
  <c r="BO103" i="136"/>
  <c r="CA103" i="136"/>
  <c r="CM103" i="136"/>
  <c r="CY103" i="136"/>
  <c r="K99" i="136"/>
  <c r="W99" i="136"/>
  <c r="AI99" i="136"/>
  <c r="AU99" i="136"/>
  <c r="BG99" i="136"/>
  <c r="CE99" i="136"/>
  <c r="CQ99" i="136"/>
  <c r="E99" i="136"/>
  <c r="E103" i="136"/>
  <c r="K90" i="136"/>
  <c r="W90" i="136"/>
  <c r="AI90" i="136"/>
  <c r="AU90" i="136"/>
  <c r="BG90" i="136"/>
  <c r="BS90" i="136"/>
  <c r="CE90" i="136"/>
  <c r="CQ90" i="136"/>
  <c r="L90" i="136"/>
  <c r="X90" i="136"/>
  <c r="AJ90" i="136"/>
  <c r="AV90" i="136"/>
  <c r="BH90" i="136"/>
  <c r="BT90" i="136"/>
  <c r="CF90" i="136"/>
  <c r="CR90" i="136"/>
  <c r="M90" i="136"/>
  <c r="Y90" i="136"/>
  <c r="AK90" i="136"/>
  <c r="AW90" i="136"/>
  <c r="BI90" i="136"/>
  <c r="BU90" i="136"/>
  <c r="CG90" i="136"/>
  <c r="CS90" i="136"/>
  <c r="G90" i="136"/>
  <c r="S90" i="136"/>
  <c r="AE90" i="136"/>
  <c r="AQ90" i="136"/>
  <c r="CA90" i="136"/>
  <c r="CY90" i="136"/>
  <c r="N90" i="136"/>
  <c r="Z90" i="136"/>
  <c r="AL90" i="136"/>
  <c r="AX90" i="136"/>
  <c r="BJ90" i="136"/>
  <c r="BV90" i="136"/>
  <c r="CH90" i="136"/>
  <c r="CT90" i="136"/>
  <c r="CA86" i="136"/>
  <c r="BO90" i="136"/>
  <c r="P90" i="136"/>
  <c r="AB90" i="136"/>
  <c r="AN90" i="136"/>
  <c r="AZ90" i="136"/>
  <c r="BL90" i="136"/>
  <c r="BX90" i="136"/>
  <c r="CJ90" i="136"/>
  <c r="CV90" i="136"/>
  <c r="CM87" i="136"/>
  <c r="CM90" i="136"/>
  <c r="O90" i="136"/>
  <c r="AA90" i="136"/>
  <c r="AM90" i="136"/>
  <c r="AY90" i="136"/>
  <c r="BK90" i="136"/>
  <c r="BW90" i="136"/>
  <c r="CI90" i="136"/>
  <c r="CU90" i="136"/>
  <c r="BC90" i="136"/>
  <c r="AJ86" i="136"/>
  <c r="AQ87" i="136"/>
  <c r="BH86" i="136"/>
  <c r="BO86" i="136"/>
  <c r="G87" i="136"/>
  <c r="BD90" i="136"/>
  <c r="AJ87" i="136"/>
  <c r="BC87" i="136"/>
  <c r="H90" i="136"/>
  <c r="AF90" i="136"/>
  <c r="BP90" i="136"/>
  <c r="CZ90" i="136"/>
  <c r="BD87" i="136"/>
  <c r="CZ87" i="136"/>
  <c r="AF87" i="136"/>
  <c r="T90" i="136"/>
  <c r="AR90" i="136"/>
  <c r="CB90" i="136"/>
  <c r="CN90" i="136"/>
  <c r="AI87" i="136"/>
  <c r="AE86" i="136"/>
  <c r="H87" i="136"/>
  <c r="BH87" i="136"/>
  <c r="K87" i="136"/>
  <c r="L87" i="136"/>
  <c r="CF86" i="136"/>
  <c r="BG87" i="136"/>
  <c r="L86" i="136"/>
  <c r="S87" i="136"/>
  <c r="CB87" i="136"/>
  <c r="CE87" i="136"/>
  <c r="DA87" i="136"/>
  <c r="U86" i="136"/>
  <c r="BQ86" i="136"/>
  <c r="I87" i="136"/>
  <c r="AG87" i="136"/>
  <c r="BE87" i="136"/>
  <c r="CC87" i="136"/>
  <c r="DB87" i="136"/>
  <c r="X86" i="136"/>
  <c r="BT86" i="136"/>
  <c r="J87" i="136"/>
  <c r="AH87" i="136"/>
  <c r="BF87" i="136"/>
  <c r="CD87" i="136"/>
  <c r="J90" i="136"/>
  <c r="V90" i="136"/>
  <c r="AH90" i="136"/>
  <c r="AT90" i="136"/>
  <c r="BF90" i="136"/>
  <c r="BR90" i="136"/>
  <c r="CD90" i="136"/>
  <c r="CP90" i="136"/>
  <c r="DB90" i="136"/>
  <c r="T87" i="136"/>
  <c r="AR87" i="136"/>
  <c r="BP87" i="136"/>
  <c r="CN87" i="136"/>
  <c r="U90" i="136"/>
  <c r="BE90" i="136"/>
  <c r="CO90" i="136"/>
  <c r="AS86" i="136"/>
  <c r="CO86" i="136"/>
  <c r="AS90" i="136"/>
  <c r="CC90" i="136"/>
  <c r="AV86" i="136"/>
  <c r="CR86" i="136"/>
  <c r="V87" i="136"/>
  <c r="AT87" i="136"/>
  <c r="BR87" i="136"/>
  <c r="CP87" i="136"/>
  <c r="CY86" i="136"/>
  <c r="W87" i="136"/>
  <c r="AU87" i="136"/>
  <c r="BS87" i="136"/>
  <c r="CQ87" i="136"/>
  <c r="I90" i="136"/>
  <c r="AG90" i="136"/>
  <c r="BQ90" i="136"/>
  <c r="DA90" i="136"/>
  <c r="X87" i="136"/>
  <c r="AV87" i="136"/>
  <c r="BT87" i="136"/>
  <c r="CR87" i="136"/>
  <c r="AM86" i="136"/>
  <c r="AZ86" i="136"/>
  <c r="Q86" i="136"/>
  <c r="AC86" i="136"/>
  <c r="AO86" i="136"/>
  <c r="BA86" i="136"/>
  <c r="BM86" i="136"/>
  <c r="BY86" i="136"/>
  <c r="CK86" i="136"/>
  <c r="CW86" i="136"/>
  <c r="F86" i="136"/>
  <c r="R86" i="136"/>
  <c r="AD86" i="136"/>
  <c r="AP86" i="136"/>
  <c r="BB86" i="136"/>
  <c r="BN86" i="136"/>
  <c r="BZ86" i="136"/>
  <c r="CL86" i="136"/>
  <c r="CX86" i="136"/>
  <c r="M87" i="136"/>
  <c r="Y87" i="136"/>
  <c r="AK87" i="136"/>
  <c r="AW87" i="136"/>
  <c r="BI87" i="136"/>
  <c r="BU87" i="136"/>
  <c r="CG87" i="136"/>
  <c r="CS87" i="136"/>
  <c r="N87" i="136"/>
  <c r="Z87" i="136"/>
  <c r="AL87" i="136"/>
  <c r="AX87" i="136"/>
  <c r="BJ87" i="136"/>
  <c r="BV87" i="136"/>
  <c r="CH87" i="136"/>
  <c r="CT87" i="136"/>
  <c r="O87" i="136"/>
  <c r="AA87" i="136"/>
  <c r="AM87" i="136"/>
  <c r="AY87" i="136"/>
  <c r="BK87" i="136"/>
  <c r="BW87" i="136"/>
  <c r="CI87" i="136"/>
  <c r="CU87" i="136"/>
  <c r="CS86" i="136"/>
  <c r="Y86" i="136"/>
  <c r="AW86" i="136"/>
  <c r="BI86" i="136"/>
  <c r="BU86" i="136"/>
  <c r="N86" i="136"/>
  <c r="Z86" i="136"/>
  <c r="AX86" i="136"/>
  <c r="BJ86" i="136"/>
  <c r="BV86" i="136"/>
  <c r="CH86" i="136"/>
  <c r="CT86" i="136"/>
  <c r="O86" i="136"/>
  <c r="AA86" i="136"/>
  <c r="AY86" i="136"/>
  <c r="BK86" i="136"/>
  <c r="BW86" i="136"/>
  <c r="CI86" i="136"/>
  <c r="CU86" i="136"/>
  <c r="P86" i="136"/>
  <c r="AB86" i="136"/>
  <c r="AN86" i="136"/>
  <c r="BL86" i="136"/>
  <c r="BX86" i="136"/>
  <c r="CJ86" i="136"/>
  <c r="CV86" i="136"/>
  <c r="AB87" i="136"/>
  <c r="AZ87" i="136"/>
  <c r="BX87" i="136"/>
  <c r="CV87" i="136"/>
  <c r="Q90" i="136"/>
  <c r="AC90" i="136"/>
  <c r="AO90" i="136"/>
  <c r="BA90" i="136"/>
  <c r="BM90" i="136"/>
  <c r="BY90" i="136"/>
  <c r="CK90" i="136"/>
  <c r="CW90" i="136"/>
  <c r="M86" i="136"/>
  <c r="AK86" i="136"/>
  <c r="CG86" i="136"/>
  <c r="AL86" i="136"/>
  <c r="P87" i="136"/>
  <c r="AN87" i="136"/>
  <c r="BL87" i="136"/>
  <c r="CJ87" i="136"/>
  <c r="F90" i="136"/>
  <c r="R90" i="136"/>
  <c r="AD90" i="136"/>
  <c r="AP90" i="136"/>
  <c r="BB90" i="136"/>
  <c r="BN90" i="136"/>
  <c r="BZ90" i="136"/>
  <c r="CL90" i="136"/>
  <c r="CX90" i="136"/>
  <c r="K86" i="136"/>
  <c r="W86" i="136"/>
  <c r="AI86" i="136"/>
  <c r="AU86" i="136"/>
  <c r="BG86" i="136"/>
  <c r="BS86" i="136"/>
  <c r="CE86" i="136"/>
  <c r="CQ86" i="136"/>
  <c r="E86" i="136"/>
  <c r="E90" i="136"/>
  <c r="AS74" i="136"/>
  <c r="BQ74" i="136"/>
  <c r="CO74" i="136"/>
  <c r="BA73" i="136"/>
  <c r="BA74" i="136"/>
  <c r="CW73" i="136"/>
  <c r="CW74" i="136"/>
  <c r="AC73" i="136"/>
  <c r="AC74" i="136"/>
  <c r="E61" i="136"/>
  <c r="U61" i="136"/>
  <c r="CC61" i="136"/>
  <c r="AS61" i="136"/>
  <c r="BE61" i="136"/>
  <c r="BQ61" i="136"/>
  <c r="DA61" i="136"/>
  <c r="J61" i="136"/>
  <c r="CO61" i="136"/>
  <c r="AH61" i="136"/>
  <c r="CW60" i="136"/>
  <c r="CW61" i="136"/>
  <c r="BY61" i="136"/>
  <c r="BY60" i="136"/>
  <c r="BA60" i="136"/>
  <c r="BA61" i="136"/>
  <c r="AC60" i="136"/>
  <c r="AC61" i="136"/>
  <c r="AR60" i="136"/>
  <c r="CN60" i="136"/>
  <c r="T60" i="136"/>
  <c r="BP60" i="136"/>
  <c r="BA47" i="136"/>
  <c r="BA48" i="136"/>
  <c r="CW48" i="136"/>
  <c r="CW47" i="136"/>
  <c r="BY47" i="136"/>
  <c r="BY48" i="136"/>
  <c r="AC47" i="136"/>
  <c r="AC48" i="136"/>
  <c r="DC206" i="136"/>
  <c r="DC205" i="136"/>
  <c r="DC193" i="136"/>
  <c r="DC192" i="136"/>
  <c r="DC180" i="136"/>
  <c r="DC179" i="136"/>
  <c r="DC167" i="136"/>
  <c r="DC166" i="136"/>
  <c r="DC154" i="136"/>
  <c r="DC153" i="136"/>
  <c r="DC141" i="136"/>
  <c r="DC140" i="136"/>
  <c r="DC128" i="136"/>
  <c r="DC127" i="136"/>
  <c r="DC115" i="136"/>
  <c r="DC114" i="136"/>
  <c r="DC102" i="136"/>
  <c r="DC101" i="136"/>
  <c r="DC89" i="136"/>
  <c r="DC88" i="136"/>
  <c r="DC76" i="136"/>
  <c r="DC75" i="136"/>
  <c r="DC63" i="136"/>
  <c r="DC62" i="136"/>
  <c r="DC50" i="136"/>
  <c r="DC49" i="136"/>
  <c r="DC37" i="136"/>
  <c r="DC36" i="136"/>
  <c r="DC24" i="136"/>
  <c r="DC23" i="136"/>
  <c r="B7" i="136"/>
  <c r="AH214" i="133"/>
  <c r="AF214" i="133"/>
  <c r="AE214" i="133"/>
  <c r="AD214" i="133"/>
  <c r="AC214" i="133"/>
  <c r="AB214" i="133"/>
  <c r="AA214" i="133"/>
  <c r="Z214" i="133"/>
  <c r="Y214" i="133"/>
  <c r="X214" i="133"/>
  <c r="W214" i="133"/>
  <c r="V214" i="133"/>
  <c r="U214" i="133"/>
  <c r="T214" i="133"/>
  <c r="S214" i="133"/>
  <c r="R214" i="133"/>
  <c r="Q214" i="133"/>
  <c r="P214" i="133"/>
  <c r="O214" i="133"/>
  <c r="N214" i="133"/>
  <c r="M214" i="133"/>
  <c r="L214" i="133"/>
  <c r="K214" i="133"/>
  <c r="J214" i="133"/>
  <c r="I214" i="133"/>
  <c r="H214" i="133"/>
  <c r="G214" i="133"/>
  <c r="F214" i="133"/>
  <c r="E214" i="133"/>
  <c r="AH213" i="133"/>
  <c r="AF213" i="133"/>
  <c r="AE213" i="133"/>
  <c r="AD213" i="133"/>
  <c r="AC213" i="133"/>
  <c r="AB213" i="133"/>
  <c r="AA213" i="133"/>
  <c r="Z213" i="133"/>
  <c r="Y213" i="133"/>
  <c r="X213" i="133"/>
  <c r="W213" i="133"/>
  <c r="V213" i="133"/>
  <c r="U213" i="133"/>
  <c r="T213" i="133"/>
  <c r="S213" i="133"/>
  <c r="R213" i="133"/>
  <c r="Q213" i="133"/>
  <c r="P213" i="133"/>
  <c r="O213" i="133"/>
  <c r="N213" i="133"/>
  <c r="M213" i="133"/>
  <c r="L213" i="133"/>
  <c r="K213" i="133"/>
  <c r="J213" i="133"/>
  <c r="I213" i="133"/>
  <c r="H213" i="133"/>
  <c r="G213" i="133"/>
  <c r="F213" i="133"/>
  <c r="E213" i="133"/>
  <c r="AH212" i="133"/>
  <c r="AF212" i="133"/>
  <c r="AE212" i="133"/>
  <c r="AD212" i="133"/>
  <c r="AC212" i="133"/>
  <c r="AB212" i="133"/>
  <c r="AA212" i="133"/>
  <c r="Z212" i="133"/>
  <c r="Y212" i="133"/>
  <c r="X212" i="133"/>
  <c r="W212" i="133"/>
  <c r="V212" i="133"/>
  <c r="U212" i="133"/>
  <c r="T212" i="133"/>
  <c r="S212" i="133"/>
  <c r="R212" i="133"/>
  <c r="Q212" i="133"/>
  <c r="P212" i="133"/>
  <c r="O212" i="133"/>
  <c r="N212" i="133"/>
  <c r="M212" i="133"/>
  <c r="L212" i="133"/>
  <c r="K212" i="133"/>
  <c r="J212" i="133"/>
  <c r="I212" i="133"/>
  <c r="H212" i="133"/>
  <c r="G212" i="133"/>
  <c r="F212" i="133"/>
  <c r="E212" i="133"/>
  <c r="AH211" i="133"/>
  <c r="AF211" i="133"/>
  <c r="AE211" i="133"/>
  <c r="AD211" i="133"/>
  <c r="AC211" i="133"/>
  <c r="AB211" i="133"/>
  <c r="AA211" i="133"/>
  <c r="Z211" i="133"/>
  <c r="Y211" i="133"/>
  <c r="X211" i="133"/>
  <c r="W211" i="133"/>
  <c r="V211" i="133"/>
  <c r="U211" i="133"/>
  <c r="T211" i="133"/>
  <c r="S211" i="133"/>
  <c r="R211" i="133"/>
  <c r="Q211" i="133"/>
  <c r="P211" i="133"/>
  <c r="O211" i="133"/>
  <c r="N211" i="133"/>
  <c r="M211" i="133"/>
  <c r="L211" i="133"/>
  <c r="K211" i="133"/>
  <c r="J211" i="133"/>
  <c r="I211" i="133"/>
  <c r="H211" i="133"/>
  <c r="G211" i="133"/>
  <c r="F211" i="133"/>
  <c r="E211" i="133"/>
  <c r="AH210" i="133"/>
  <c r="AF210" i="133"/>
  <c r="AE210" i="133"/>
  <c r="AD210" i="133"/>
  <c r="AC210" i="133"/>
  <c r="AB210" i="133"/>
  <c r="AA210" i="133"/>
  <c r="Z210" i="133"/>
  <c r="Y210" i="133"/>
  <c r="X210" i="133"/>
  <c r="W210" i="133"/>
  <c r="V210" i="133"/>
  <c r="U210" i="133"/>
  <c r="T210" i="133"/>
  <c r="S210" i="133"/>
  <c r="R210" i="133"/>
  <c r="Q210" i="133"/>
  <c r="P210" i="133"/>
  <c r="O210" i="133"/>
  <c r="N210" i="133"/>
  <c r="M210" i="133"/>
  <c r="L210" i="133"/>
  <c r="K210" i="133"/>
  <c r="J210" i="133"/>
  <c r="I210" i="133"/>
  <c r="H210" i="133"/>
  <c r="G210" i="133"/>
  <c r="F210" i="133"/>
  <c r="E210" i="133"/>
  <c r="AH209" i="133"/>
  <c r="AF209" i="133"/>
  <c r="AE209" i="133"/>
  <c r="AD209" i="133"/>
  <c r="AC209" i="133"/>
  <c r="AB209" i="133"/>
  <c r="AA209" i="133"/>
  <c r="Z209" i="133"/>
  <c r="Y209" i="133"/>
  <c r="X209" i="133"/>
  <c r="W209" i="133"/>
  <c r="V209" i="133"/>
  <c r="U209" i="133"/>
  <c r="T209" i="133"/>
  <c r="S209" i="133"/>
  <c r="R209" i="133"/>
  <c r="Q209" i="133"/>
  <c r="P209" i="133"/>
  <c r="O209" i="133"/>
  <c r="N209" i="133"/>
  <c r="M209" i="133"/>
  <c r="L209" i="133"/>
  <c r="K209" i="133"/>
  <c r="J209" i="133"/>
  <c r="I209" i="133"/>
  <c r="H209" i="133"/>
  <c r="G209" i="133"/>
  <c r="F209" i="133"/>
  <c r="E209" i="133"/>
  <c r="AH208" i="133"/>
  <c r="AF208" i="133"/>
  <c r="AF218" i="133" s="1"/>
  <c r="AE208" i="133"/>
  <c r="AE218" i="133" s="1"/>
  <c r="AD208" i="133"/>
  <c r="AD218" i="133" s="1"/>
  <c r="AC208" i="133"/>
  <c r="AC218" i="133" s="1"/>
  <c r="AB208" i="133"/>
  <c r="AB218" i="133" s="1"/>
  <c r="AA208" i="133"/>
  <c r="AA218" i="133" s="1"/>
  <c r="Z208" i="133"/>
  <c r="Z218" i="133" s="1"/>
  <c r="Y208" i="133"/>
  <c r="Y218" i="133" s="1"/>
  <c r="X208" i="133"/>
  <c r="X218" i="133" s="1"/>
  <c r="W208" i="133"/>
  <c r="W218" i="133" s="1"/>
  <c r="V208" i="133"/>
  <c r="V218" i="133" s="1"/>
  <c r="U208" i="133"/>
  <c r="U218" i="133" s="1"/>
  <c r="T208" i="133"/>
  <c r="T218" i="133" s="1"/>
  <c r="S208" i="133"/>
  <c r="S218" i="133" s="1"/>
  <c r="R208" i="133"/>
  <c r="R218" i="133" s="1"/>
  <c r="Q208" i="133"/>
  <c r="Q218" i="133" s="1"/>
  <c r="P208" i="133"/>
  <c r="P218" i="133" s="1"/>
  <c r="O208" i="133"/>
  <c r="O218" i="133" s="1"/>
  <c r="N208" i="133"/>
  <c r="N218" i="133" s="1"/>
  <c r="M208" i="133"/>
  <c r="M218" i="133" s="1"/>
  <c r="L208" i="133"/>
  <c r="L218" i="133" s="1"/>
  <c r="K208" i="133"/>
  <c r="K218" i="133" s="1"/>
  <c r="J208" i="133"/>
  <c r="J218" i="133" s="1"/>
  <c r="I208" i="133"/>
  <c r="I218" i="133" s="1"/>
  <c r="H208" i="133"/>
  <c r="H218" i="133" s="1"/>
  <c r="G208" i="133"/>
  <c r="G218" i="133" s="1"/>
  <c r="F208" i="133"/>
  <c r="E208" i="133"/>
  <c r="AH207" i="133"/>
  <c r="AF207" i="133"/>
  <c r="AE207" i="133"/>
  <c r="AD207" i="133"/>
  <c r="AC207" i="133"/>
  <c r="AB207" i="133"/>
  <c r="AA207" i="133"/>
  <c r="Z207" i="133"/>
  <c r="Y207" i="133"/>
  <c r="X207" i="133"/>
  <c r="W207" i="133"/>
  <c r="V207" i="133"/>
  <c r="U207" i="133"/>
  <c r="T207" i="133"/>
  <c r="S207" i="133"/>
  <c r="R207" i="133"/>
  <c r="Q207" i="133"/>
  <c r="P207" i="133"/>
  <c r="O207" i="133"/>
  <c r="N207" i="133"/>
  <c r="M207" i="133"/>
  <c r="L207" i="133"/>
  <c r="K207" i="133"/>
  <c r="J207" i="133"/>
  <c r="I207" i="133"/>
  <c r="H207" i="133"/>
  <c r="G207" i="133"/>
  <c r="F207" i="133"/>
  <c r="E207" i="133"/>
  <c r="AH201" i="133"/>
  <c r="AF201" i="133"/>
  <c r="AE201" i="133"/>
  <c r="AD201" i="133"/>
  <c r="AC201" i="133"/>
  <c r="AB201" i="133"/>
  <c r="AA201" i="133"/>
  <c r="Z201" i="133"/>
  <c r="Y201" i="133"/>
  <c r="X201" i="133"/>
  <c r="W201" i="133"/>
  <c r="V201" i="133"/>
  <c r="U201" i="133"/>
  <c r="T201" i="133"/>
  <c r="S201" i="133"/>
  <c r="R201" i="133"/>
  <c r="Q201" i="133"/>
  <c r="P201" i="133"/>
  <c r="O201" i="133"/>
  <c r="N201" i="133"/>
  <c r="M201" i="133"/>
  <c r="L201" i="133"/>
  <c r="K201" i="133"/>
  <c r="J201" i="133"/>
  <c r="I201" i="133"/>
  <c r="H201" i="133"/>
  <c r="G201" i="133"/>
  <c r="F201" i="133"/>
  <c r="E201" i="133"/>
  <c r="AH200" i="133"/>
  <c r="AF200" i="133"/>
  <c r="AE200" i="133"/>
  <c r="AD200" i="133"/>
  <c r="AC200" i="133"/>
  <c r="AB200" i="133"/>
  <c r="AA200" i="133"/>
  <c r="Z200" i="133"/>
  <c r="Y200" i="133"/>
  <c r="X200" i="133"/>
  <c r="W200" i="133"/>
  <c r="V200" i="133"/>
  <c r="U200" i="133"/>
  <c r="T200" i="133"/>
  <c r="S200" i="133"/>
  <c r="R200" i="133"/>
  <c r="Q200" i="133"/>
  <c r="P200" i="133"/>
  <c r="O200" i="133"/>
  <c r="N200" i="133"/>
  <c r="M200" i="133"/>
  <c r="L200" i="133"/>
  <c r="K200" i="133"/>
  <c r="J200" i="133"/>
  <c r="I200" i="133"/>
  <c r="H200" i="133"/>
  <c r="G200" i="133"/>
  <c r="F200" i="133"/>
  <c r="E200" i="133"/>
  <c r="AH199" i="133"/>
  <c r="AF199" i="133"/>
  <c r="AE199" i="133"/>
  <c r="AD199" i="133"/>
  <c r="AC199" i="133"/>
  <c r="AB199" i="133"/>
  <c r="AA199" i="133"/>
  <c r="Z199" i="133"/>
  <c r="Y199" i="133"/>
  <c r="X199" i="133"/>
  <c r="W199" i="133"/>
  <c r="V199" i="133"/>
  <c r="U199" i="133"/>
  <c r="T199" i="133"/>
  <c r="S199" i="133"/>
  <c r="R199" i="133"/>
  <c r="Q199" i="133"/>
  <c r="P199" i="133"/>
  <c r="O199" i="133"/>
  <c r="N199" i="133"/>
  <c r="M199" i="133"/>
  <c r="L199" i="133"/>
  <c r="K199" i="133"/>
  <c r="J199" i="133"/>
  <c r="I199" i="133"/>
  <c r="H199" i="133"/>
  <c r="G199" i="133"/>
  <c r="F199" i="133"/>
  <c r="E199" i="133"/>
  <c r="AH198" i="133"/>
  <c r="AF198" i="133"/>
  <c r="AE198" i="133"/>
  <c r="AD198" i="133"/>
  <c r="AC198" i="133"/>
  <c r="AB198" i="133"/>
  <c r="AA198" i="133"/>
  <c r="Z198" i="133"/>
  <c r="Y198" i="133"/>
  <c r="X198" i="133"/>
  <c r="W198" i="133"/>
  <c r="V198" i="133"/>
  <c r="U198" i="133"/>
  <c r="T198" i="133"/>
  <c r="S198" i="133"/>
  <c r="R198" i="133"/>
  <c r="Q198" i="133"/>
  <c r="P198" i="133"/>
  <c r="O198" i="133"/>
  <c r="N198" i="133"/>
  <c r="M198" i="133"/>
  <c r="L198" i="133"/>
  <c r="K198" i="133"/>
  <c r="J198" i="133"/>
  <c r="I198" i="133"/>
  <c r="H198" i="133"/>
  <c r="G198" i="133"/>
  <c r="F198" i="133"/>
  <c r="E198" i="133"/>
  <c r="AH197" i="133"/>
  <c r="AF197" i="133"/>
  <c r="AE197" i="133"/>
  <c r="AD197" i="133"/>
  <c r="AC197" i="133"/>
  <c r="AB197" i="133"/>
  <c r="AA197" i="133"/>
  <c r="Z197" i="133"/>
  <c r="Y197" i="133"/>
  <c r="X197" i="133"/>
  <c r="W197" i="133"/>
  <c r="V197" i="133"/>
  <c r="U197" i="133"/>
  <c r="T197" i="133"/>
  <c r="S197" i="133"/>
  <c r="R197" i="133"/>
  <c r="Q197" i="133"/>
  <c r="P197" i="133"/>
  <c r="O197" i="133"/>
  <c r="N197" i="133"/>
  <c r="M197" i="133"/>
  <c r="L197" i="133"/>
  <c r="K197" i="133"/>
  <c r="J197" i="133"/>
  <c r="I197" i="133"/>
  <c r="H197" i="133"/>
  <c r="G197" i="133"/>
  <c r="F197" i="133"/>
  <c r="E197" i="133"/>
  <c r="AH196" i="133"/>
  <c r="AF196" i="133"/>
  <c r="AE196" i="133"/>
  <c r="AD196" i="133"/>
  <c r="AC196" i="133"/>
  <c r="AB196" i="133"/>
  <c r="AA196" i="133"/>
  <c r="Z196" i="133"/>
  <c r="Y196" i="133"/>
  <c r="X196" i="133"/>
  <c r="W196" i="133"/>
  <c r="V196" i="133"/>
  <c r="U196" i="133"/>
  <c r="T196" i="133"/>
  <c r="S196" i="133"/>
  <c r="R196" i="133"/>
  <c r="Q196" i="133"/>
  <c r="P196" i="133"/>
  <c r="O196" i="133"/>
  <c r="N196" i="133"/>
  <c r="M196" i="133"/>
  <c r="L196" i="133"/>
  <c r="K196" i="133"/>
  <c r="J196" i="133"/>
  <c r="I196" i="133"/>
  <c r="H196" i="133"/>
  <c r="G196" i="133"/>
  <c r="F196" i="133"/>
  <c r="E196" i="133"/>
  <c r="AH195" i="133"/>
  <c r="AF195" i="133"/>
  <c r="AF205" i="133" s="1"/>
  <c r="AE195" i="133"/>
  <c r="AE205" i="133" s="1"/>
  <c r="AD195" i="133"/>
  <c r="AD205" i="133" s="1"/>
  <c r="AC195" i="133"/>
  <c r="AC205" i="133" s="1"/>
  <c r="AB195" i="133"/>
  <c r="AB205" i="133" s="1"/>
  <c r="AA195" i="133"/>
  <c r="AA205" i="133" s="1"/>
  <c r="Z195" i="133"/>
  <c r="Z205" i="133" s="1"/>
  <c r="Y195" i="133"/>
  <c r="Y205" i="133" s="1"/>
  <c r="X195" i="133"/>
  <c r="X205" i="133" s="1"/>
  <c r="W195" i="133"/>
  <c r="W205" i="133" s="1"/>
  <c r="V195" i="133"/>
  <c r="V205" i="133" s="1"/>
  <c r="U195" i="133"/>
  <c r="U205" i="133" s="1"/>
  <c r="T195" i="133"/>
  <c r="T205" i="133" s="1"/>
  <c r="S195" i="133"/>
  <c r="S205" i="133" s="1"/>
  <c r="R195" i="133"/>
  <c r="R205" i="133" s="1"/>
  <c r="Q195" i="133"/>
  <c r="Q205" i="133" s="1"/>
  <c r="P195" i="133"/>
  <c r="P205" i="133" s="1"/>
  <c r="O195" i="133"/>
  <c r="O205" i="133" s="1"/>
  <c r="N195" i="133"/>
  <c r="N205" i="133" s="1"/>
  <c r="M195" i="133"/>
  <c r="M205" i="133" s="1"/>
  <c r="L195" i="133"/>
  <c r="L205" i="133" s="1"/>
  <c r="K195" i="133"/>
  <c r="K205" i="133" s="1"/>
  <c r="J195" i="133"/>
  <c r="J205" i="133" s="1"/>
  <c r="I195" i="133"/>
  <c r="I205" i="133" s="1"/>
  <c r="H195" i="133"/>
  <c r="H205" i="133" s="1"/>
  <c r="G195" i="133"/>
  <c r="G205" i="133" s="1"/>
  <c r="F195" i="133"/>
  <c r="E195" i="133"/>
  <c r="AH194" i="133"/>
  <c r="AI194" i="133" s="1"/>
  <c r="AF194" i="133"/>
  <c r="AE194" i="133"/>
  <c r="AD194" i="133"/>
  <c r="AC194" i="133"/>
  <c r="AB194" i="133"/>
  <c r="AA194" i="133"/>
  <c r="Z194" i="133"/>
  <c r="Y194" i="133"/>
  <c r="X194" i="133"/>
  <c r="W194" i="133"/>
  <c r="V194" i="133"/>
  <c r="U194" i="133"/>
  <c r="T194" i="133"/>
  <c r="S194" i="133"/>
  <c r="R194" i="133"/>
  <c r="Q194" i="133"/>
  <c r="P194" i="133"/>
  <c r="O194" i="133"/>
  <c r="N194" i="133"/>
  <c r="M194" i="133"/>
  <c r="L194" i="133"/>
  <c r="K194" i="133"/>
  <c r="J194" i="133"/>
  <c r="I194" i="133"/>
  <c r="H194" i="133"/>
  <c r="G194" i="133"/>
  <c r="F194" i="133"/>
  <c r="E194" i="133"/>
  <c r="C194" i="133"/>
  <c r="AH188" i="133"/>
  <c r="AF188" i="133"/>
  <c r="AE188" i="133"/>
  <c r="AD188" i="133"/>
  <c r="AC188" i="133"/>
  <c r="AB188" i="133"/>
  <c r="AA188" i="133"/>
  <c r="Z188" i="133"/>
  <c r="Y188" i="133"/>
  <c r="X188" i="133"/>
  <c r="W188" i="133"/>
  <c r="V188" i="133"/>
  <c r="U188" i="133"/>
  <c r="T188" i="133"/>
  <c r="S188" i="133"/>
  <c r="R188" i="133"/>
  <c r="Q188" i="133"/>
  <c r="P188" i="133"/>
  <c r="O188" i="133"/>
  <c r="N188" i="133"/>
  <c r="M188" i="133"/>
  <c r="L188" i="133"/>
  <c r="K188" i="133"/>
  <c r="J188" i="133"/>
  <c r="I188" i="133"/>
  <c r="H188" i="133"/>
  <c r="G188" i="133"/>
  <c r="F188" i="133"/>
  <c r="E188" i="133"/>
  <c r="AH187" i="133"/>
  <c r="AF187" i="133"/>
  <c r="AE187" i="133"/>
  <c r="AD187" i="133"/>
  <c r="AC187" i="133"/>
  <c r="AB187" i="133"/>
  <c r="AA187" i="133"/>
  <c r="Z187" i="133"/>
  <c r="Y187" i="133"/>
  <c r="X187" i="133"/>
  <c r="W187" i="133"/>
  <c r="V187" i="133"/>
  <c r="U187" i="133"/>
  <c r="T187" i="133"/>
  <c r="S187" i="133"/>
  <c r="R187" i="133"/>
  <c r="Q187" i="133"/>
  <c r="P187" i="133"/>
  <c r="O187" i="133"/>
  <c r="N187" i="133"/>
  <c r="M187" i="133"/>
  <c r="L187" i="133"/>
  <c r="K187" i="133"/>
  <c r="J187" i="133"/>
  <c r="I187" i="133"/>
  <c r="H187" i="133"/>
  <c r="G187" i="133"/>
  <c r="F187" i="133"/>
  <c r="E187" i="133"/>
  <c r="AH186" i="133"/>
  <c r="AF186" i="133"/>
  <c r="AE186" i="133"/>
  <c r="AD186" i="133"/>
  <c r="AC186" i="133"/>
  <c r="AB186" i="133"/>
  <c r="AA186" i="133"/>
  <c r="Z186" i="133"/>
  <c r="Y186" i="133"/>
  <c r="X186" i="133"/>
  <c r="W186" i="133"/>
  <c r="V186" i="133"/>
  <c r="U186" i="133"/>
  <c r="T186" i="133"/>
  <c r="S186" i="133"/>
  <c r="R186" i="133"/>
  <c r="Q186" i="133"/>
  <c r="P186" i="133"/>
  <c r="O186" i="133"/>
  <c r="N186" i="133"/>
  <c r="M186" i="133"/>
  <c r="L186" i="133"/>
  <c r="K186" i="133"/>
  <c r="J186" i="133"/>
  <c r="I186" i="133"/>
  <c r="H186" i="133"/>
  <c r="G186" i="133"/>
  <c r="F186" i="133"/>
  <c r="E186" i="133"/>
  <c r="AH185" i="133"/>
  <c r="AF185" i="133"/>
  <c r="AE185" i="133"/>
  <c r="AD185" i="133"/>
  <c r="AC185" i="133"/>
  <c r="AB185" i="133"/>
  <c r="AA185" i="133"/>
  <c r="Z185" i="133"/>
  <c r="Y185" i="133"/>
  <c r="X185" i="133"/>
  <c r="W185" i="133"/>
  <c r="V185" i="133"/>
  <c r="U185" i="133"/>
  <c r="T185" i="133"/>
  <c r="S185" i="133"/>
  <c r="R185" i="133"/>
  <c r="Q185" i="133"/>
  <c r="P185" i="133"/>
  <c r="O185" i="133"/>
  <c r="N185" i="133"/>
  <c r="M185" i="133"/>
  <c r="L185" i="133"/>
  <c r="K185" i="133"/>
  <c r="J185" i="133"/>
  <c r="I185" i="133"/>
  <c r="H185" i="133"/>
  <c r="G185" i="133"/>
  <c r="F185" i="133"/>
  <c r="E185" i="133"/>
  <c r="AH184" i="133"/>
  <c r="AF184" i="133"/>
  <c r="AE184" i="133"/>
  <c r="AD184" i="133"/>
  <c r="AC184" i="133"/>
  <c r="AB184" i="133"/>
  <c r="AA184" i="133"/>
  <c r="Z184" i="133"/>
  <c r="Y184" i="133"/>
  <c r="X184" i="133"/>
  <c r="W184" i="133"/>
  <c r="V184" i="133"/>
  <c r="U184" i="133"/>
  <c r="T184" i="133"/>
  <c r="S184" i="133"/>
  <c r="R184" i="133"/>
  <c r="Q184" i="133"/>
  <c r="P184" i="133"/>
  <c r="O184" i="133"/>
  <c r="N184" i="133"/>
  <c r="M184" i="133"/>
  <c r="L184" i="133"/>
  <c r="K184" i="133"/>
  <c r="J184" i="133"/>
  <c r="I184" i="133"/>
  <c r="H184" i="133"/>
  <c r="G184" i="133"/>
  <c r="F184" i="133"/>
  <c r="E184" i="133"/>
  <c r="AH183" i="133"/>
  <c r="AF183" i="133"/>
  <c r="AE183" i="133"/>
  <c r="AD183" i="133"/>
  <c r="AC183" i="133"/>
  <c r="AB183" i="133"/>
  <c r="AA183" i="133"/>
  <c r="Z183" i="133"/>
  <c r="Y183" i="133"/>
  <c r="X183" i="133"/>
  <c r="W183" i="133"/>
  <c r="V183" i="133"/>
  <c r="U183" i="133"/>
  <c r="T183" i="133"/>
  <c r="S183" i="133"/>
  <c r="R183" i="133"/>
  <c r="Q183" i="133"/>
  <c r="P183" i="133"/>
  <c r="O183" i="133"/>
  <c r="N183" i="133"/>
  <c r="M183" i="133"/>
  <c r="L183" i="133"/>
  <c r="K183" i="133"/>
  <c r="J183" i="133"/>
  <c r="I183" i="133"/>
  <c r="H183" i="133"/>
  <c r="G183" i="133"/>
  <c r="F183" i="133"/>
  <c r="E183" i="133"/>
  <c r="AH182" i="133"/>
  <c r="AF182" i="133"/>
  <c r="AF192" i="133" s="1"/>
  <c r="AE182" i="133"/>
  <c r="AE192" i="133" s="1"/>
  <c r="AD182" i="133"/>
  <c r="AD192" i="133" s="1"/>
  <c r="AC182" i="133"/>
  <c r="AC192" i="133" s="1"/>
  <c r="AB182" i="133"/>
  <c r="AB192" i="133" s="1"/>
  <c r="AA182" i="133"/>
  <c r="AA192" i="133" s="1"/>
  <c r="Z182" i="133"/>
  <c r="Z192" i="133" s="1"/>
  <c r="Y182" i="133"/>
  <c r="Y192" i="133" s="1"/>
  <c r="X182" i="133"/>
  <c r="X192" i="133" s="1"/>
  <c r="W182" i="133"/>
  <c r="W192" i="133" s="1"/>
  <c r="V182" i="133"/>
  <c r="V192" i="133" s="1"/>
  <c r="U182" i="133"/>
  <c r="U192" i="133" s="1"/>
  <c r="T182" i="133"/>
  <c r="T192" i="133" s="1"/>
  <c r="S182" i="133"/>
  <c r="S192" i="133" s="1"/>
  <c r="R182" i="133"/>
  <c r="R192" i="133" s="1"/>
  <c r="Q182" i="133"/>
  <c r="Q192" i="133" s="1"/>
  <c r="P182" i="133"/>
  <c r="P192" i="133" s="1"/>
  <c r="O182" i="133"/>
  <c r="O192" i="133" s="1"/>
  <c r="N182" i="133"/>
  <c r="N192" i="133" s="1"/>
  <c r="M182" i="133"/>
  <c r="M192" i="133" s="1"/>
  <c r="L182" i="133"/>
  <c r="L192" i="133" s="1"/>
  <c r="K182" i="133"/>
  <c r="K192" i="133" s="1"/>
  <c r="J182" i="133"/>
  <c r="J192" i="133" s="1"/>
  <c r="I182" i="133"/>
  <c r="I192" i="133" s="1"/>
  <c r="H182" i="133"/>
  <c r="H192" i="133" s="1"/>
  <c r="G182" i="133"/>
  <c r="G192" i="133" s="1"/>
  <c r="F182" i="133"/>
  <c r="E182" i="133"/>
  <c r="AH181" i="133"/>
  <c r="AF181" i="133"/>
  <c r="AE181" i="133"/>
  <c r="AD181" i="133"/>
  <c r="AC181" i="133"/>
  <c r="AB181" i="133"/>
  <c r="AA181" i="133"/>
  <c r="Z181" i="133"/>
  <c r="Y181" i="133"/>
  <c r="X181" i="133"/>
  <c r="W181" i="133"/>
  <c r="V181" i="133"/>
  <c r="U181" i="133"/>
  <c r="T181" i="133"/>
  <c r="S181" i="133"/>
  <c r="R181" i="133"/>
  <c r="Q181" i="133"/>
  <c r="P181" i="133"/>
  <c r="O181" i="133"/>
  <c r="N181" i="133"/>
  <c r="M181" i="133"/>
  <c r="L181" i="133"/>
  <c r="K181" i="133"/>
  <c r="J181" i="133"/>
  <c r="I181" i="133"/>
  <c r="H181" i="133"/>
  <c r="G181" i="133"/>
  <c r="F181" i="133"/>
  <c r="E181" i="133"/>
  <c r="C181" i="133"/>
  <c r="AH175" i="133"/>
  <c r="AF175" i="133"/>
  <c r="AE175" i="133"/>
  <c r="AD175" i="133"/>
  <c r="AC175" i="133"/>
  <c r="AB175" i="133"/>
  <c r="AA175" i="133"/>
  <c r="Z175" i="133"/>
  <c r="Y175" i="133"/>
  <c r="X175" i="133"/>
  <c r="W175" i="133"/>
  <c r="V175" i="133"/>
  <c r="U175" i="133"/>
  <c r="T175" i="133"/>
  <c r="S175" i="133"/>
  <c r="R175" i="133"/>
  <c r="Q175" i="133"/>
  <c r="P175" i="133"/>
  <c r="O175" i="133"/>
  <c r="N175" i="133"/>
  <c r="M175" i="133"/>
  <c r="L175" i="133"/>
  <c r="K175" i="133"/>
  <c r="J175" i="133"/>
  <c r="I175" i="133"/>
  <c r="H175" i="133"/>
  <c r="G175" i="133"/>
  <c r="F175" i="133"/>
  <c r="E175" i="133"/>
  <c r="AH174" i="133"/>
  <c r="AF174" i="133"/>
  <c r="AE174" i="133"/>
  <c r="AD174" i="133"/>
  <c r="AC174" i="133"/>
  <c r="AB174" i="133"/>
  <c r="AA174" i="133"/>
  <c r="Z174" i="133"/>
  <c r="Y174" i="133"/>
  <c r="X174" i="133"/>
  <c r="W174" i="133"/>
  <c r="V174" i="133"/>
  <c r="U174" i="133"/>
  <c r="T174" i="133"/>
  <c r="S174" i="133"/>
  <c r="R174" i="133"/>
  <c r="Q174" i="133"/>
  <c r="P174" i="133"/>
  <c r="O174" i="133"/>
  <c r="N174" i="133"/>
  <c r="M174" i="133"/>
  <c r="L174" i="133"/>
  <c r="K174" i="133"/>
  <c r="J174" i="133"/>
  <c r="I174" i="133"/>
  <c r="H174" i="133"/>
  <c r="G174" i="133"/>
  <c r="F174" i="133"/>
  <c r="E174" i="133"/>
  <c r="AH173" i="133"/>
  <c r="AF173" i="133"/>
  <c r="AE173" i="133"/>
  <c r="AD173" i="133"/>
  <c r="AC173" i="133"/>
  <c r="AB173" i="133"/>
  <c r="AA173" i="133"/>
  <c r="Z173" i="133"/>
  <c r="Y173" i="133"/>
  <c r="X173" i="133"/>
  <c r="W173" i="133"/>
  <c r="V173" i="133"/>
  <c r="U173" i="133"/>
  <c r="T173" i="133"/>
  <c r="S173" i="133"/>
  <c r="R173" i="133"/>
  <c r="Q173" i="133"/>
  <c r="P173" i="133"/>
  <c r="O173" i="133"/>
  <c r="N173" i="133"/>
  <c r="M173" i="133"/>
  <c r="L173" i="133"/>
  <c r="K173" i="133"/>
  <c r="J173" i="133"/>
  <c r="I173" i="133"/>
  <c r="H173" i="133"/>
  <c r="G173" i="133"/>
  <c r="F173" i="133"/>
  <c r="E173" i="133"/>
  <c r="AH172" i="133"/>
  <c r="AF172" i="133"/>
  <c r="AE172" i="133"/>
  <c r="AD172" i="133"/>
  <c r="AC172" i="133"/>
  <c r="AB172" i="133"/>
  <c r="AA172" i="133"/>
  <c r="Z172" i="133"/>
  <c r="Y172" i="133"/>
  <c r="X172" i="133"/>
  <c r="W172" i="133"/>
  <c r="V172" i="133"/>
  <c r="U172" i="133"/>
  <c r="T172" i="133"/>
  <c r="S172" i="133"/>
  <c r="R172" i="133"/>
  <c r="Q172" i="133"/>
  <c r="P172" i="133"/>
  <c r="O172" i="133"/>
  <c r="N172" i="133"/>
  <c r="M172" i="133"/>
  <c r="L172" i="133"/>
  <c r="K172" i="133"/>
  <c r="J172" i="133"/>
  <c r="I172" i="133"/>
  <c r="H172" i="133"/>
  <c r="G172" i="133"/>
  <c r="F172" i="133"/>
  <c r="E172" i="133"/>
  <c r="AH171" i="133"/>
  <c r="AF171" i="133"/>
  <c r="AE171" i="133"/>
  <c r="AD171" i="133"/>
  <c r="AC171" i="133"/>
  <c r="AB171" i="133"/>
  <c r="AA171" i="133"/>
  <c r="Z171" i="133"/>
  <c r="Y171" i="133"/>
  <c r="X171" i="133"/>
  <c r="W171" i="133"/>
  <c r="V171" i="133"/>
  <c r="U171" i="133"/>
  <c r="T171" i="133"/>
  <c r="S171" i="133"/>
  <c r="R171" i="133"/>
  <c r="Q171" i="133"/>
  <c r="P171" i="133"/>
  <c r="O171" i="133"/>
  <c r="N171" i="133"/>
  <c r="M171" i="133"/>
  <c r="L171" i="133"/>
  <c r="K171" i="133"/>
  <c r="J171" i="133"/>
  <c r="I171" i="133"/>
  <c r="H171" i="133"/>
  <c r="G171" i="133"/>
  <c r="F171" i="133"/>
  <c r="E171" i="133"/>
  <c r="AH170" i="133"/>
  <c r="AF170" i="133"/>
  <c r="AE170" i="133"/>
  <c r="AD170" i="133"/>
  <c r="AC170" i="133"/>
  <c r="AB170" i="133"/>
  <c r="AA170" i="133"/>
  <c r="Z170" i="133"/>
  <c r="Y170" i="133"/>
  <c r="X170" i="133"/>
  <c r="W170" i="133"/>
  <c r="V170" i="133"/>
  <c r="U170" i="133"/>
  <c r="T170" i="133"/>
  <c r="S170" i="133"/>
  <c r="R170" i="133"/>
  <c r="Q170" i="133"/>
  <c r="P170" i="133"/>
  <c r="O170" i="133"/>
  <c r="N170" i="133"/>
  <c r="M170" i="133"/>
  <c r="L170" i="133"/>
  <c r="K170" i="133"/>
  <c r="J170" i="133"/>
  <c r="I170" i="133"/>
  <c r="H170" i="133"/>
  <c r="G170" i="133"/>
  <c r="F170" i="133"/>
  <c r="E170" i="133"/>
  <c r="AH169" i="133"/>
  <c r="AF169" i="133"/>
  <c r="AF179" i="133" s="1"/>
  <c r="AE169" i="133"/>
  <c r="AE179" i="133" s="1"/>
  <c r="AD169" i="133"/>
  <c r="AD179" i="133" s="1"/>
  <c r="AC169" i="133"/>
  <c r="AC179" i="133" s="1"/>
  <c r="AB169" i="133"/>
  <c r="AB179" i="133" s="1"/>
  <c r="AA169" i="133"/>
  <c r="AA179" i="133" s="1"/>
  <c r="Z169" i="133"/>
  <c r="Z179" i="133" s="1"/>
  <c r="Y169" i="133"/>
  <c r="Y179" i="133" s="1"/>
  <c r="X169" i="133"/>
  <c r="X179" i="133" s="1"/>
  <c r="W169" i="133"/>
  <c r="W179" i="133" s="1"/>
  <c r="V169" i="133"/>
  <c r="V179" i="133" s="1"/>
  <c r="U169" i="133"/>
  <c r="U179" i="133" s="1"/>
  <c r="T169" i="133"/>
  <c r="T179" i="133" s="1"/>
  <c r="S169" i="133"/>
  <c r="S179" i="133" s="1"/>
  <c r="R169" i="133"/>
  <c r="R179" i="133" s="1"/>
  <c r="Q169" i="133"/>
  <c r="Q179" i="133" s="1"/>
  <c r="P169" i="133"/>
  <c r="P179" i="133" s="1"/>
  <c r="O169" i="133"/>
  <c r="O179" i="133" s="1"/>
  <c r="N169" i="133"/>
  <c r="N179" i="133" s="1"/>
  <c r="M169" i="133"/>
  <c r="M179" i="133" s="1"/>
  <c r="L169" i="133"/>
  <c r="L179" i="133" s="1"/>
  <c r="K169" i="133"/>
  <c r="K179" i="133" s="1"/>
  <c r="J169" i="133"/>
  <c r="J179" i="133" s="1"/>
  <c r="I169" i="133"/>
  <c r="I179" i="133" s="1"/>
  <c r="H169" i="133"/>
  <c r="H179" i="133" s="1"/>
  <c r="G169" i="133"/>
  <c r="G179" i="133" s="1"/>
  <c r="F169" i="133"/>
  <c r="E169" i="133"/>
  <c r="AH168" i="133"/>
  <c r="AI168" i="133" s="1"/>
  <c r="AF168" i="133"/>
  <c r="AE168" i="133"/>
  <c r="AD168" i="133"/>
  <c r="AC168" i="133"/>
  <c r="AB168" i="133"/>
  <c r="AA168" i="133"/>
  <c r="Z168" i="133"/>
  <c r="Y168" i="133"/>
  <c r="X168" i="133"/>
  <c r="W168" i="133"/>
  <c r="V168" i="133"/>
  <c r="U168" i="133"/>
  <c r="T168" i="133"/>
  <c r="S168" i="133"/>
  <c r="R168" i="133"/>
  <c r="Q168" i="133"/>
  <c r="P168" i="133"/>
  <c r="O168" i="133"/>
  <c r="N168" i="133"/>
  <c r="M168" i="133"/>
  <c r="L168" i="133"/>
  <c r="K168" i="133"/>
  <c r="J168" i="133"/>
  <c r="I168" i="133"/>
  <c r="H168" i="133"/>
  <c r="G168" i="133"/>
  <c r="F168" i="133"/>
  <c r="E168" i="133"/>
  <c r="C168" i="133"/>
  <c r="AH162" i="133"/>
  <c r="AF162" i="133"/>
  <c r="AE162" i="133"/>
  <c r="AD162" i="133"/>
  <c r="AC162" i="133"/>
  <c r="AB162" i="133"/>
  <c r="AA162" i="133"/>
  <c r="Z162" i="133"/>
  <c r="Y162" i="133"/>
  <c r="X162" i="133"/>
  <c r="W162" i="133"/>
  <c r="V162" i="133"/>
  <c r="U162" i="133"/>
  <c r="T162" i="133"/>
  <c r="S162" i="133"/>
  <c r="R162" i="133"/>
  <c r="Q162" i="133"/>
  <c r="P162" i="133"/>
  <c r="O162" i="133"/>
  <c r="N162" i="133"/>
  <c r="M162" i="133"/>
  <c r="L162" i="133"/>
  <c r="K162" i="133"/>
  <c r="J162" i="133"/>
  <c r="I162" i="133"/>
  <c r="H162" i="133"/>
  <c r="G162" i="133"/>
  <c r="F162" i="133"/>
  <c r="E162" i="133"/>
  <c r="AH161" i="133"/>
  <c r="AF161" i="133"/>
  <c r="AE161" i="133"/>
  <c r="AD161" i="133"/>
  <c r="AC161" i="133"/>
  <c r="AB161" i="133"/>
  <c r="AA161" i="133"/>
  <c r="Z161" i="133"/>
  <c r="Y161" i="133"/>
  <c r="X161" i="133"/>
  <c r="W161" i="133"/>
  <c r="V161" i="133"/>
  <c r="U161" i="133"/>
  <c r="T161" i="133"/>
  <c r="S161" i="133"/>
  <c r="R161" i="133"/>
  <c r="Q161" i="133"/>
  <c r="P161" i="133"/>
  <c r="O161" i="133"/>
  <c r="N161" i="133"/>
  <c r="M161" i="133"/>
  <c r="L161" i="133"/>
  <c r="K161" i="133"/>
  <c r="J161" i="133"/>
  <c r="I161" i="133"/>
  <c r="H161" i="133"/>
  <c r="G161" i="133"/>
  <c r="F161" i="133"/>
  <c r="E161" i="133"/>
  <c r="AH160" i="133"/>
  <c r="AF160" i="133"/>
  <c r="AE160" i="133"/>
  <c r="AD160" i="133"/>
  <c r="AC160" i="133"/>
  <c r="AB160" i="133"/>
  <c r="AA160" i="133"/>
  <c r="Z160" i="133"/>
  <c r="Y160" i="133"/>
  <c r="X160" i="133"/>
  <c r="W160" i="133"/>
  <c r="V160" i="133"/>
  <c r="U160" i="133"/>
  <c r="T160" i="133"/>
  <c r="S160" i="133"/>
  <c r="R160" i="133"/>
  <c r="Q160" i="133"/>
  <c r="P160" i="133"/>
  <c r="O160" i="133"/>
  <c r="N160" i="133"/>
  <c r="M160" i="133"/>
  <c r="L160" i="133"/>
  <c r="K160" i="133"/>
  <c r="J160" i="133"/>
  <c r="I160" i="133"/>
  <c r="H160" i="133"/>
  <c r="G160" i="133"/>
  <c r="F160" i="133"/>
  <c r="E160" i="133"/>
  <c r="AH159" i="133"/>
  <c r="AF159" i="133"/>
  <c r="AE159" i="133"/>
  <c r="AD159" i="133"/>
  <c r="AC159" i="133"/>
  <c r="AB159" i="133"/>
  <c r="AA159" i="133"/>
  <c r="Z159" i="133"/>
  <c r="Y159" i="133"/>
  <c r="X159" i="133"/>
  <c r="W159" i="133"/>
  <c r="V159" i="133"/>
  <c r="U159" i="133"/>
  <c r="T159" i="133"/>
  <c r="S159" i="133"/>
  <c r="R159" i="133"/>
  <c r="Q159" i="133"/>
  <c r="P159" i="133"/>
  <c r="O159" i="133"/>
  <c r="N159" i="133"/>
  <c r="M159" i="133"/>
  <c r="L159" i="133"/>
  <c r="K159" i="133"/>
  <c r="J159" i="133"/>
  <c r="I159" i="133"/>
  <c r="H159" i="133"/>
  <c r="G159" i="133"/>
  <c r="F159" i="133"/>
  <c r="E159" i="133"/>
  <c r="AH158" i="133"/>
  <c r="AF158" i="133"/>
  <c r="AE158" i="133"/>
  <c r="AD158" i="133"/>
  <c r="AC158" i="133"/>
  <c r="AB158" i="133"/>
  <c r="AA158" i="133"/>
  <c r="Z158" i="133"/>
  <c r="Y158" i="133"/>
  <c r="X158" i="133"/>
  <c r="W158" i="133"/>
  <c r="V158" i="133"/>
  <c r="U158" i="133"/>
  <c r="T158" i="133"/>
  <c r="S158" i="133"/>
  <c r="R158" i="133"/>
  <c r="Q158" i="133"/>
  <c r="P158" i="133"/>
  <c r="O158" i="133"/>
  <c r="N158" i="133"/>
  <c r="M158" i="133"/>
  <c r="L158" i="133"/>
  <c r="K158" i="133"/>
  <c r="J158" i="133"/>
  <c r="I158" i="133"/>
  <c r="H158" i="133"/>
  <c r="G158" i="133"/>
  <c r="F158" i="133"/>
  <c r="E158" i="133"/>
  <c r="AH157" i="133"/>
  <c r="AF157" i="133"/>
  <c r="AE157" i="133"/>
  <c r="AD157" i="133"/>
  <c r="AC157" i="133"/>
  <c r="AB157" i="133"/>
  <c r="AA157" i="133"/>
  <c r="Z157" i="133"/>
  <c r="Y157" i="133"/>
  <c r="X157" i="133"/>
  <c r="W157" i="133"/>
  <c r="V157" i="133"/>
  <c r="U157" i="133"/>
  <c r="T157" i="133"/>
  <c r="S157" i="133"/>
  <c r="R157" i="133"/>
  <c r="Q157" i="133"/>
  <c r="P157" i="133"/>
  <c r="O157" i="133"/>
  <c r="N157" i="133"/>
  <c r="M157" i="133"/>
  <c r="L157" i="133"/>
  <c r="K157" i="133"/>
  <c r="J157" i="133"/>
  <c r="I157" i="133"/>
  <c r="H157" i="133"/>
  <c r="G157" i="133"/>
  <c r="F157" i="133"/>
  <c r="E157" i="133"/>
  <c r="AH156" i="133"/>
  <c r="AF156" i="133"/>
  <c r="AF166" i="133" s="1"/>
  <c r="AE156" i="133"/>
  <c r="AE166" i="133" s="1"/>
  <c r="AD156" i="133"/>
  <c r="AD166" i="133" s="1"/>
  <c r="AC156" i="133"/>
  <c r="AC166" i="133" s="1"/>
  <c r="AB156" i="133"/>
  <c r="AB166" i="133" s="1"/>
  <c r="AA156" i="133"/>
  <c r="AA166" i="133" s="1"/>
  <c r="Z156" i="133"/>
  <c r="Z166" i="133" s="1"/>
  <c r="Y156" i="133"/>
  <c r="Y166" i="133" s="1"/>
  <c r="X156" i="133"/>
  <c r="X166" i="133" s="1"/>
  <c r="W156" i="133"/>
  <c r="W166" i="133" s="1"/>
  <c r="V156" i="133"/>
  <c r="V166" i="133" s="1"/>
  <c r="U156" i="133"/>
  <c r="U166" i="133" s="1"/>
  <c r="T156" i="133"/>
  <c r="T166" i="133" s="1"/>
  <c r="S156" i="133"/>
  <c r="S166" i="133" s="1"/>
  <c r="R156" i="133"/>
  <c r="R166" i="133" s="1"/>
  <c r="Q156" i="133"/>
  <c r="Q166" i="133" s="1"/>
  <c r="P156" i="133"/>
  <c r="P166" i="133" s="1"/>
  <c r="O156" i="133"/>
  <c r="O166" i="133" s="1"/>
  <c r="N156" i="133"/>
  <c r="N166" i="133" s="1"/>
  <c r="M156" i="133"/>
  <c r="M166" i="133" s="1"/>
  <c r="L156" i="133"/>
  <c r="L166" i="133" s="1"/>
  <c r="K156" i="133"/>
  <c r="K166" i="133" s="1"/>
  <c r="J156" i="133"/>
  <c r="J166" i="133" s="1"/>
  <c r="I156" i="133"/>
  <c r="I166" i="133" s="1"/>
  <c r="H156" i="133"/>
  <c r="H166" i="133" s="1"/>
  <c r="G156" i="133"/>
  <c r="G166" i="133" s="1"/>
  <c r="F156" i="133"/>
  <c r="E156" i="133"/>
  <c r="AH155" i="133"/>
  <c r="AI155" i="133" s="1"/>
  <c r="AF155" i="133"/>
  <c r="AE155" i="133"/>
  <c r="AD155" i="133"/>
  <c r="AC155" i="133"/>
  <c r="AB155" i="133"/>
  <c r="AA155" i="133"/>
  <c r="Z155" i="133"/>
  <c r="Y155" i="133"/>
  <c r="X155" i="133"/>
  <c r="W155" i="133"/>
  <c r="V155" i="133"/>
  <c r="U155" i="133"/>
  <c r="T155" i="133"/>
  <c r="S155" i="133"/>
  <c r="R155" i="133"/>
  <c r="Q155" i="133"/>
  <c r="P155" i="133"/>
  <c r="O155" i="133"/>
  <c r="N155" i="133"/>
  <c r="M155" i="133"/>
  <c r="L155" i="133"/>
  <c r="K155" i="133"/>
  <c r="J155" i="133"/>
  <c r="I155" i="133"/>
  <c r="H155" i="133"/>
  <c r="G155" i="133"/>
  <c r="F155" i="133"/>
  <c r="E155" i="133"/>
  <c r="C155" i="133"/>
  <c r="AH149" i="133"/>
  <c r="AF149" i="133"/>
  <c r="AE149" i="133"/>
  <c r="AD149" i="133"/>
  <c r="AC149" i="133"/>
  <c r="AB149" i="133"/>
  <c r="AA149" i="133"/>
  <c r="Z149" i="133"/>
  <c r="Y149" i="133"/>
  <c r="X149" i="133"/>
  <c r="W149" i="133"/>
  <c r="V149" i="133"/>
  <c r="U149" i="133"/>
  <c r="T149" i="133"/>
  <c r="S149" i="133"/>
  <c r="R149" i="133"/>
  <c r="Q149" i="133"/>
  <c r="P149" i="133"/>
  <c r="O149" i="133"/>
  <c r="N149" i="133"/>
  <c r="M149" i="133"/>
  <c r="L149" i="133"/>
  <c r="K149" i="133"/>
  <c r="J149" i="133"/>
  <c r="I149" i="133"/>
  <c r="H149" i="133"/>
  <c r="G149" i="133"/>
  <c r="F149" i="133"/>
  <c r="E149" i="133"/>
  <c r="AH148" i="133"/>
  <c r="AF148" i="133"/>
  <c r="AE148" i="133"/>
  <c r="AD148" i="133"/>
  <c r="AC148" i="133"/>
  <c r="AB148" i="133"/>
  <c r="AA148" i="133"/>
  <c r="Z148" i="133"/>
  <c r="Y148" i="133"/>
  <c r="X148" i="133"/>
  <c r="W148" i="133"/>
  <c r="V148" i="133"/>
  <c r="U148" i="133"/>
  <c r="T148" i="133"/>
  <c r="S148" i="133"/>
  <c r="R148" i="133"/>
  <c r="Q148" i="133"/>
  <c r="P148" i="133"/>
  <c r="O148" i="133"/>
  <c r="N148" i="133"/>
  <c r="M148" i="133"/>
  <c r="L148" i="133"/>
  <c r="K148" i="133"/>
  <c r="J148" i="133"/>
  <c r="I148" i="133"/>
  <c r="H148" i="133"/>
  <c r="G148" i="133"/>
  <c r="F148" i="133"/>
  <c r="E148" i="133"/>
  <c r="AH147" i="133"/>
  <c r="AF147" i="133"/>
  <c r="AE147" i="133"/>
  <c r="AD147" i="133"/>
  <c r="AC147" i="133"/>
  <c r="AB147" i="133"/>
  <c r="AA147" i="133"/>
  <c r="Z147" i="133"/>
  <c r="Y147" i="133"/>
  <c r="X147" i="133"/>
  <c r="W147" i="133"/>
  <c r="V147" i="133"/>
  <c r="U147" i="133"/>
  <c r="T147" i="133"/>
  <c r="S147" i="133"/>
  <c r="R147" i="133"/>
  <c r="Q147" i="133"/>
  <c r="P147" i="133"/>
  <c r="O147" i="133"/>
  <c r="N147" i="133"/>
  <c r="M147" i="133"/>
  <c r="L147" i="133"/>
  <c r="K147" i="133"/>
  <c r="J147" i="133"/>
  <c r="I147" i="133"/>
  <c r="H147" i="133"/>
  <c r="G147" i="133"/>
  <c r="F147" i="133"/>
  <c r="E147" i="133"/>
  <c r="AH146" i="133"/>
  <c r="AF146" i="133"/>
  <c r="AE146" i="133"/>
  <c r="AD146" i="133"/>
  <c r="AC146" i="133"/>
  <c r="AB146" i="133"/>
  <c r="AA146" i="133"/>
  <c r="Z146" i="133"/>
  <c r="Y146" i="133"/>
  <c r="X146" i="133"/>
  <c r="W146" i="133"/>
  <c r="V146" i="133"/>
  <c r="U146" i="133"/>
  <c r="T146" i="133"/>
  <c r="S146" i="133"/>
  <c r="R146" i="133"/>
  <c r="Q146" i="133"/>
  <c r="P146" i="133"/>
  <c r="O146" i="133"/>
  <c r="N146" i="133"/>
  <c r="M146" i="133"/>
  <c r="L146" i="133"/>
  <c r="K146" i="133"/>
  <c r="J146" i="133"/>
  <c r="I146" i="133"/>
  <c r="H146" i="133"/>
  <c r="G146" i="133"/>
  <c r="F146" i="133"/>
  <c r="E146" i="133"/>
  <c r="AH145" i="133"/>
  <c r="AF145" i="133"/>
  <c r="AE145" i="133"/>
  <c r="AD145" i="133"/>
  <c r="AC145" i="133"/>
  <c r="AB145" i="133"/>
  <c r="AA145" i="133"/>
  <c r="Z145" i="133"/>
  <c r="Y145" i="133"/>
  <c r="X145" i="133"/>
  <c r="W145" i="133"/>
  <c r="V145" i="133"/>
  <c r="U145" i="133"/>
  <c r="T145" i="133"/>
  <c r="S145" i="133"/>
  <c r="R145" i="133"/>
  <c r="Q145" i="133"/>
  <c r="P145" i="133"/>
  <c r="O145" i="133"/>
  <c r="N145" i="133"/>
  <c r="M145" i="133"/>
  <c r="L145" i="133"/>
  <c r="K145" i="133"/>
  <c r="J145" i="133"/>
  <c r="I145" i="133"/>
  <c r="H145" i="133"/>
  <c r="G145" i="133"/>
  <c r="F145" i="133"/>
  <c r="E145" i="133"/>
  <c r="AH144" i="133"/>
  <c r="AF144" i="133"/>
  <c r="AE144" i="133"/>
  <c r="AD144" i="133"/>
  <c r="AC144" i="133"/>
  <c r="AB144" i="133"/>
  <c r="AA144" i="133"/>
  <c r="Z144" i="133"/>
  <c r="Y144" i="133"/>
  <c r="X144" i="133"/>
  <c r="W144" i="133"/>
  <c r="V144" i="133"/>
  <c r="U144" i="133"/>
  <c r="T144" i="133"/>
  <c r="S144" i="133"/>
  <c r="R144" i="133"/>
  <c r="Q144" i="133"/>
  <c r="P144" i="133"/>
  <c r="O144" i="133"/>
  <c r="N144" i="133"/>
  <c r="M144" i="133"/>
  <c r="L144" i="133"/>
  <c r="K144" i="133"/>
  <c r="J144" i="133"/>
  <c r="I144" i="133"/>
  <c r="H144" i="133"/>
  <c r="G144" i="133"/>
  <c r="F144" i="133"/>
  <c r="E144" i="133"/>
  <c r="AH143" i="133"/>
  <c r="AF143" i="133"/>
  <c r="AF153" i="133" s="1"/>
  <c r="AE143" i="133"/>
  <c r="AE153" i="133" s="1"/>
  <c r="AD143" i="133"/>
  <c r="AD153" i="133" s="1"/>
  <c r="AC143" i="133"/>
  <c r="AC153" i="133" s="1"/>
  <c r="AB143" i="133"/>
  <c r="AB153" i="133" s="1"/>
  <c r="AA143" i="133"/>
  <c r="AA153" i="133" s="1"/>
  <c r="Z143" i="133"/>
  <c r="Z153" i="133" s="1"/>
  <c r="Y143" i="133"/>
  <c r="Y153" i="133" s="1"/>
  <c r="X143" i="133"/>
  <c r="X153" i="133" s="1"/>
  <c r="W143" i="133"/>
  <c r="W153" i="133" s="1"/>
  <c r="V143" i="133"/>
  <c r="V153" i="133" s="1"/>
  <c r="U143" i="133"/>
  <c r="U153" i="133" s="1"/>
  <c r="T143" i="133"/>
  <c r="T153" i="133" s="1"/>
  <c r="S143" i="133"/>
  <c r="S153" i="133" s="1"/>
  <c r="R143" i="133"/>
  <c r="R153" i="133" s="1"/>
  <c r="Q143" i="133"/>
  <c r="Q153" i="133" s="1"/>
  <c r="P143" i="133"/>
  <c r="P153" i="133" s="1"/>
  <c r="O143" i="133"/>
  <c r="O153" i="133" s="1"/>
  <c r="N143" i="133"/>
  <c r="N153" i="133" s="1"/>
  <c r="M143" i="133"/>
  <c r="M153" i="133" s="1"/>
  <c r="L143" i="133"/>
  <c r="L153" i="133" s="1"/>
  <c r="K143" i="133"/>
  <c r="K153" i="133" s="1"/>
  <c r="J143" i="133"/>
  <c r="J153" i="133" s="1"/>
  <c r="I143" i="133"/>
  <c r="I153" i="133" s="1"/>
  <c r="H143" i="133"/>
  <c r="H153" i="133" s="1"/>
  <c r="G143" i="133"/>
  <c r="G153" i="133" s="1"/>
  <c r="F143" i="133"/>
  <c r="E143" i="133"/>
  <c r="AH142" i="133"/>
  <c r="AI142" i="133" s="1"/>
  <c r="AF142" i="133"/>
  <c r="AE142" i="133"/>
  <c r="AD142" i="133"/>
  <c r="AC142" i="133"/>
  <c r="AB142" i="133"/>
  <c r="AA142" i="133"/>
  <c r="Z142" i="133"/>
  <c r="Y142" i="133"/>
  <c r="X142" i="133"/>
  <c r="W142" i="133"/>
  <c r="V142" i="133"/>
  <c r="U142" i="133"/>
  <c r="T142" i="133"/>
  <c r="S142" i="133"/>
  <c r="R142" i="133"/>
  <c r="Q142" i="133"/>
  <c r="P142" i="133"/>
  <c r="O142" i="133"/>
  <c r="N142" i="133"/>
  <c r="M142" i="133"/>
  <c r="L142" i="133"/>
  <c r="K142" i="133"/>
  <c r="J142" i="133"/>
  <c r="I142" i="133"/>
  <c r="H142" i="133"/>
  <c r="G142" i="133"/>
  <c r="F142" i="133"/>
  <c r="E142" i="133"/>
  <c r="C142" i="133"/>
  <c r="AH136" i="133"/>
  <c r="AF136" i="133"/>
  <c r="AE136" i="133"/>
  <c r="AD136" i="133"/>
  <c r="AC136" i="133"/>
  <c r="AB136" i="133"/>
  <c r="AA136" i="133"/>
  <c r="Z136" i="133"/>
  <c r="Y136" i="133"/>
  <c r="X136" i="133"/>
  <c r="W136" i="133"/>
  <c r="V136" i="133"/>
  <c r="U136" i="133"/>
  <c r="T136" i="133"/>
  <c r="S136" i="133"/>
  <c r="R136" i="133"/>
  <c r="Q136" i="133"/>
  <c r="P136" i="133"/>
  <c r="O136" i="133"/>
  <c r="N136" i="133"/>
  <c r="M136" i="133"/>
  <c r="L136" i="133"/>
  <c r="K136" i="133"/>
  <c r="J136" i="133"/>
  <c r="I136" i="133"/>
  <c r="H136" i="133"/>
  <c r="G136" i="133"/>
  <c r="F136" i="133"/>
  <c r="E136" i="133"/>
  <c r="AH135" i="133"/>
  <c r="AF135" i="133"/>
  <c r="AE135" i="133"/>
  <c r="AD135" i="133"/>
  <c r="AC135" i="133"/>
  <c r="AB135" i="133"/>
  <c r="AA135" i="133"/>
  <c r="Z135" i="133"/>
  <c r="Y135" i="133"/>
  <c r="X135" i="133"/>
  <c r="W135" i="133"/>
  <c r="V135" i="133"/>
  <c r="U135" i="133"/>
  <c r="T135" i="133"/>
  <c r="S135" i="133"/>
  <c r="R135" i="133"/>
  <c r="Q135" i="133"/>
  <c r="P135" i="133"/>
  <c r="O135" i="133"/>
  <c r="N135" i="133"/>
  <c r="M135" i="133"/>
  <c r="L135" i="133"/>
  <c r="K135" i="133"/>
  <c r="J135" i="133"/>
  <c r="I135" i="133"/>
  <c r="H135" i="133"/>
  <c r="G135" i="133"/>
  <c r="F135" i="133"/>
  <c r="E135" i="133"/>
  <c r="AH134" i="133"/>
  <c r="AF134" i="133"/>
  <c r="AE134" i="133"/>
  <c r="AD134" i="133"/>
  <c r="AC134" i="133"/>
  <c r="AB134" i="133"/>
  <c r="AA134" i="133"/>
  <c r="Z134" i="133"/>
  <c r="Y134" i="133"/>
  <c r="X134" i="133"/>
  <c r="W134" i="133"/>
  <c r="V134" i="133"/>
  <c r="U134" i="133"/>
  <c r="T134" i="133"/>
  <c r="S134" i="133"/>
  <c r="R134" i="133"/>
  <c r="Q134" i="133"/>
  <c r="P134" i="133"/>
  <c r="O134" i="133"/>
  <c r="N134" i="133"/>
  <c r="M134" i="133"/>
  <c r="L134" i="133"/>
  <c r="K134" i="133"/>
  <c r="J134" i="133"/>
  <c r="I134" i="133"/>
  <c r="H134" i="133"/>
  <c r="G134" i="133"/>
  <c r="F134" i="133"/>
  <c r="E134" i="133"/>
  <c r="AH133" i="133"/>
  <c r="AF133" i="133"/>
  <c r="AE133" i="133"/>
  <c r="AD133" i="133"/>
  <c r="AC133" i="133"/>
  <c r="AB133" i="133"/>
  <c r="AA133" i="133"/>
  <c r="Z133" i="133"/>
  <c r="Y133" i="133"/>
  <c r="X133" i="133"/>
  <c r="W133" i="133"/>
  <c r="V133" i="133"/>
  <c r="U133" i="133"/>
  <c r="T133" i="133"/>
  <c r="S133" i="133"/>
  <c r="R133" i="133"/>
  <c r="Q133" i="133"/>
  <c r="P133" i="133"/>
  <c r="O133" i="133"/>
  <c r="N133" i="133"/>
  <c r="M133" i="133"/>
  <c r="L133" i="133"/>
  <c r="K133" i="133"/>
  <c r="J133" i="133"/>
  <c r="I133" i="133"/>
  <c r="H133" i="133"/>
  <c r="G133" i="133"/>
  <c r="F133" i="133"/>
  <c r="E133" i="133"/>
  <c r="AH132" i="133"/>
  <c r="AF132" i="133"/>
  <c r="AE132" i="133"/>
  <c r="AD132" i="133"/>
  <c r="AC132" i="133"/>
  <c r="AB132" i="133"/>
  <c r="AA132" i="133"/>
  <c r="Z132" i="133"/>
  <c r="Y132" i="133"/>
  <c r="X132" i="133"/>
  <c r="W132" i="133"/>
  <c r="V132" i="133"/>
  <c r="U132" i="133"/>
  <c r="T132" i="133"/>
  <c r="S132" i="133"/>
  <c r="R132" i="133"/>
  <c r="Q132" i="133"/>
  <c r="P132" i="133"/>
  <c r="O132" i="133"/>
  <c r="N132" i="133"/>
  <c r="M132" i="133"/>
  <c r="L132" i="133"/>
  <c r="K132" i="133"/>
  <c r="J132" i="133"/>
  <c r="I132" i="133"/>
  <c r="H132" i="133"/>
  <c r="G132" i="133"/>
  <c r="F132" i="133"/>
  <c r="E132" i="133"/>
  <c r="AH131" i="133"/>
  <c r="AF131" i="133"/>
  <c r="AE131" i="133"/>
  <c r="AD131" i="133"/>
  <c r="AC131" i="133"/>
  <c r="AB131" i="133"/>
  <c r="AA131" i="133"/>
  <c r="Z131" i="133"/>
  <c r="Y131" i="133"/>
  <c r="X131" i="133"/>
  <c r="W131" i="133"/>
  <c r="V131" i="133"/>
  <c r="U131" i="133"/>
  <c r="T131" i="133"/>
  <c r="S131" i="133"/>
  <c r="R131" i="133"/>
  <c r="Q131" i="133"/>
  <c r="P131" i="133"/>
  <c r="O131" i="133"/>
  <c r="N131" i="133"/>
  <c r="M131" i="133"/>
  <c r="L131" i="133"/>
  <c r="K131" i="133"/>
  <c r="J131" i="133"/>
  <c r="I131" i="133"/>
  <c r="H131" i="133"/>
  <c r="G131" i="133"/>
  <c r="F131" i="133"/>
  <c r="E131" i="133"/>
  <c r="AH130" i="133"/>
  <c r="AF130" i="133"/>
  <c r="AF140" i="133" s="1"/>
  <c r="AE130" i="133"/>
  <c r="AE140" i="133" s="1"/>
  <c r="AD130" i="133"/>
  <c r="AD140" i="133" s="1"/>
  <c r="AC130" i="133"/>
  <c r="AC140" i="133" s="1"/>
  <c r="AB130" i="133"/>
  <c r="AB140" i="133" s="1"/>
  <c r="AA130" i="133"/>
  <c r="AA140" i="133" s="1"/>
  <c r="Z130" i="133"/>
  <c r="Z140" i="133" s="1"/>
  <c r="Y130" i="133"/>
  <c r="Y140" i="133" s="1"/>
  <c r="X130" i="133"/>
  <c r="X140" i="133" s="1"/>
  <c r="W130" i="133"/>
  <c r="W140" i="133" s="1"/>
  <c r="V130" i="133"/>
  <c r="V140" i="133" s="1"/>
  <c r="U130" i="133"/>
  <c r="U140" i="133" s="1"/>
  <c r="T130" i="133"/>
  <c r="T140" i="133" s="1"/>
  <c r="S130" i="133"/>
  <c r="S140" i="133" s="1"/>
  <c r="R130" i="133"/>
  <c r="R140" i="133" s="1"/>
  <c r="Q130" i="133"/>
  <c r="Q140" i="133" s="1"/>
  <c r="P130" i="133"/>
  <c r="P140" i="133" s="1"/>
  <c r="O130" i="133"/>
  <c r="O140" i="133" s="1"/>
  <c r="N130" i="133"/>
  <c r="N140" i="133" s="1"/>
  <c r="M130" i="133"/>
  <c r="M140" i="133" s="1"/>
  <c r="L130" i="133"/>
  <c r="L140" i="133" s="1"/>
  <c r="K130" i="133"/>
  <c r="K140" i="133" s="1"/>
  <c r="J130" i="133"/>
  <c r="J140" i="133" s="1"/>
  <c r="I130" i="133"/>
  <c r="I140" i="133" s="1"/>
  <c r="H130" i="133"/>
  <c r="H140" i="133" s="1"/>
  <c r="G130" i="133"/>
  <c r="G140" i="133" s="1"/>
  <c r="F130" i="133"/>
  <c r="E130" i="133"/>
  <c r="AH129" i="133"/>
  <c r="AF129" i="133"/>
  <c r="AE129" i="133"/>
  <c r="AD129" i="133"/>
  <c r="AC129" i="133"/>
  <c r="AB129" i="133"/>
  <c r="AA129" i="133"/>
  <c r="Z129" i="133"/>
  <c r="Y129" i="133"/>
  <c r="X129" i="133"/>
  <c r="W129" i="133"/>
  <c r="V129" i="133"/>
  <c r="U129" i="133"/>
  <c r="T129" i="133"/>
  <c r="S129" i="133"/>
  <c r="R129" i="133"/>
  <c r="Q129" i="133"/>
  <c r="P129" i="133"/>
  <c r="O129" i="133"/>
  <c r="N129" i="133"/>
  <c r="M129" i="133"/>
  <c r="L129" i="133"/>
  <c r="K129" i="133"/>
  <c r="J129" i="133"/>
  <c r="I129" i="133"/>
  <c r="H129" i="133"/>
  <c r="G129" i="133"/>
  <c r="F129" i="133"/>
  <c r="E129" i="133"/>
  <c r="C129" i="133"/>
  <c r="AH123" i="133"/>
  <c r="AF123" i="133"/>
  <c r="AE123" i="133"/>
  <c r="AD123" i="133"/>
  <c r="AC123" i="133"/>
  <c r="AB123" i="133"/>
  <c r="AA123" i="133"/>
  <c r="Z123" i="133"/>
  <c r="Y123" i="133"/>
  <c r="X123" i="133"/>
  <c r="W123" i="133"/>
  <c r="V123" i="133"/>
  <c r="U123" i="133"/>
  <c r="T123" i="133"/>
  <c r="S123" i="133"/>
  <c r="R123" i="133"/>
  <c r="Q123" i="133"/>
  <c r="P123" i="133"/>
  <c r="O123" i="133"/>
  <c r="N123" i="133"/>
  <c r="M123" i="133"/>
  <c r="L123" i="133"/>
  <c r="K123" i="133"/>
  <c r="J123" i="133"/>
  <c r="I123" i="133"/>
  <c r="H123" i="133"/>
  <c r="G123" i="133"/>
  <c r="F123" i="133"/>
  <c r="E123" i="133"/>
  <c r="AH122" i="133"/>
  <c r="AF122" i="133"/>
  <c r="AE122" i="133"/>
  <c r="AD122" i="133"/>
  <c r="AC122" i="133"/>
  <c r="AB122" i="133"/>
  <c r="AA122" i="133"/>
  <c r="Z122" i="133"/>
  <c r="Y122" i="133"/>
  <c r="X122" i="133"/>
  <c r="W122" i="133"/>
  <c r="V122" i="133"/>
  <c r="U122" i="133"/>
  <c r="T122" i="133"/>
  <c r="S122" i="133"/>
  <c r="R122" i="133"/>
  <c r="Q122" i="133"/>
  <c r="P122" i="133"/>
  <c r="O122" i="133"/>
  <c r="N122" i="133"/>
  <c r="M122" i="133"/>
  <c r="L122" i="133"/>
  <c r="K122" i="133"/>
  <c r="J122" i="133"/>
  <c r="I122" i="133"/>
  <c r="H122" i="133"/>
  <c r="G122" i="133"/>
  <c r="F122" i="133"/>
  <c r="E122" i="133"/>
  <c r="AH121" i="133"/>
  <c r="AF121" i="133"/>
  <c r="AE121" i="133"/>
  <c r="AD121" i="133"/>
  <c r="AC121" i="133"/>
  <c r="AB121" i="133"/>
  <c r="AA121" i="133"/>
  <c r="Z121" i="133"/>
  <c r="Y121" i="133"/>
  <c r="X121" i="133"/>
  <c r="W121" i="133"/>
  <c r="V121" i="133"/>
  <c r="U121" i="133"/>
  <c r="T121" i="133"/>
  <c r="S121" i="133"/>
  <c r="R121" i="133"/>
  <c r="Q121" i="133"/>
  <c r="P121" i="133"/>
  <c r="O121" i="133"/>
  <c r="N121" i="133"/>
  <c r="M121" i="133"/>
  <c r="L121" i="133"/>
  <c r="K121" i="133"/>
  <c r="J121" i="133"/>
  <c r="I121" i="133"/>
  <c r="H121" i="133"/>
  <c r="G121" i="133"/>
  <c r="F121" i="133"/>
  <c r="E121" i="133"/>
  <c r="AH120" i="133"/>
  <c r="AF120" i="133"/>
  <c r="AE120" i="133"/>
  <c r="AD120" i="133"/>
  <c r="AC120" i="133"/>
  <c r="AB120" i="133"/>
  <c r="AA120" i="133"/>
  <c r="Z120" i="133"/>
  <c r="Y120" i="133"/>
  <c r="X120" i="133"/>
  <c r="W120" i="133"/>
  <c r="V120" i="133"/>
  <c r="U120" i="133"/>
  <c r="T120" i="133"/>
  <c r="S120" i="133"/>
  <c r="R120" i="133"/>
  <c r="Q120" i="133"/>
  <c r="P120" i="133"/>
  <c r="O120" i="133"/>
  <c r="N120" i="133"/>
  <c r="M120" i="133"/>
  <c r="L120" i="133"/>
  <c r="K120" i="133"/>
  <c r="J120" i="133"/>
  <c r="I120" i="133"/>
  <c r="H120" i="133"/>
  <c r="G120" i="133"/>
  <c r="F120" i="133"/>
  <c r="E120" i="133"/>
  <c r="AH119" i="133"/>
  <c r="AF119" i="133"/>
  <c r="AE119" i="133"/>
  <c r="AD119" i="133"/>
  <c r="AC119" i="133"/>
  <c r="AB119" i="133"/>
  <c r="AA119" i="133"/>
  <c r="Z119" i="133"/>
  <c r="Y119" i="133"/>
  <c r="X119" i="133"/>
  <c r="W119" i="133"/>
  <c r="V119" i="133"/>
  <c r="U119" i="133"/>
  <c r="T119" i="133"/>
  <c r="S119" i="133"/>
  <c r="R119" i="133"/>
  <c r="Q119" i="133"/>
  <c r="P119" i="133"/>
  <c r="O119" i="133"/>
  <c r="N119" i="133"/>
  <c r="M119" i="133"/>
  <c r="L119" i="133"/>
  <c r="K119" i="133"/>
  <c r="J119" i="133"/>
  <c r="I119" i="133"/>
  <c r="H119" i="133"/>
  <c r="G119" i="133"/>
  <c r="F119" i="133"/>
  <c r="E119" i="133"/>
  <c r="AH118" i="133"/>
  <c r="AF118" i="133"/>
  <c r="AE118" i="133"/>
  <c r="AD118" i="133"/>
  <c r="AC118" i="133"/>
  <c r="AB118" i="133"/>
  <c r="AA118" i="133"/>
  <c r="Z118" i="133"/>
  <c r="Y118" i="133"/>
  <c r="X118" i="133"/>
  <c r="W118" i="133"/>
  <c r="V118" i="133"/>
  <c r="U118" i="133"/>
  <c r="T118" i="133"/>
  <c r="S118" i="133"/>
  <c r="R118" i="133"/>
  <c r="Q118" i="133"/>
  <c r="P118" i="133"/>
  <c r="O118" i="133"/>
  <c r="N118" i="133"/>
  <c r="M118" i="133"/>
  <c r="L118" i="133"/>
  <c r="K118" i="133"/>
  <c r="J118" i="133"/>
  <c r="I118" i="133"/>
  <c r="H118" i="133"/>
  <c r="G118" i="133"/>
  <c r="F118" i="133"/>
  <c r="E118" i="133"/>
  <c r="AH117" i="133"/>
  <c r="AF117" i="133"/>
  <c r="AF127" i="133" s="1"/>
  <c r="AE117" i="133"/>
  <c r="AE127" i="133" s="1"/>
  <c r="AD117" i="133"/>
  <c r="AD127" i="133" s="1"/>
  <c r="AC117" i="133"/>
  <c r="AC127" i="133" s="1"/>
  <c r="AB117" i="133"/>
  <c r="AB127" i="133" s="1"/>
  <c r="AA117" i="133"/>
  <c r="AA127" i="133" s="1"/>
  <c r="Z117" i="133"/>
  <c r="Z127" i="133" s="1"/>
  <c r="Y117" i="133"/>
  <c r="Y127" i="133" s="1"/>
  <c r="X117" i="133"/>
  <c r="X127" i="133" s="1"/>
  <c r="W117" i="133"/>
  <c r="W127" i="133" s="1"/>
  <c r="V117" i="133"/>
  <c r="V127" i="133" s="1"/>
  <c r="U117" i="133"/>
  <c r="U127" i="133" s="1"/>
  <c r="T117" i="133"/>
  <c r="T127" i="133" s="1"/>
  <c r="S117" i="133"/>
  <c r="S127" i="133" s="1"/>
  <c r="R117" i="133"/>
  <c r="R127" i="133" s="1"/>
  <c r="Q117" i="133"/>
  <c r="Q127" i="133" s="1"/>
  <c r="P117" i="133"/>
  <c r="P127" i="133" s="1"/>
  <c r="O117" i="133"/>
  <c r="O127" i="133" s="1"/>
  <c r="N117" i="133"/>
  <c r="N127" i="133" s="1"/>
  <c r="M117" i="133"/>
  <c r="M127" i="133" s="1"/>
  <c r="L117" i="133"/>
  <c r="L127" i="133" s="1"/>
  <c r="K117" i="133"/>
  <c r="K127" i="133" s="1"/>
  <c r="J117" i="133"/>
  <c r="J127" i="133" s="1"/>
  <c r="I117" i="133"/>
  <c r="I127" i="133" s="1"/>
  <c r="H117" i="133"/>
  <c r="H127" i="133" s="1"/>
  <c r="G117" i="133"/>
  <c r="G127" i="133" s="1"/>
  <c r="F117" i="133"/>
  <c r="E117" i="133"/>
  <c r="AH116" i="133"/>
  <c r="AF116" i="133"/>
  <c r="AE116" i="133"/>
  <c r="AD116" i="133"/>
  <c r="AC116" i="133"/>
  <c r="AB116" i="133"/>
  <c r="AA116" i="133"/>
  <c r="Z116" i="133"/>
  <c r="Y116" i="133"/>
  <c r="X116" i="133"/>
  <c r="W116" i="133"/>
  <c r="V116" i="133"/>
  <c r="U116" i="133"/>
  <c r="T116" i="133"/>
  <c r="S116" i="133"/>
  <c r="R116" i="133"/>
  <c r="Q116" i="133"/>
  <c r="P116" i="133"/>
  <c r="O116" i="133"/>
  <c r="N116" i="133"/>
  <c r="M116" i="133"/>
  <c r="L116" i="133"/>
  <c r="K116" i="133"/>
  <c r="J116" i="133"/>
  <c r="I116" i="133"/>
  <c r="H116" i="133"/>
  <c r="G116" i="133"/>
  <c r="F116" i="133"/>
  <c r="E116" i="133"/>
  <c r="C116" i="133"/>
  <c r="AH110" i="133"/>
  <c r="AF110" i="133"/>
  <c r="AE110" i="133"/>
  <c r="AD110" i="133"/>
  <c r="AC110" i="133"/>
  <c r="AB110" i="133"/>
  <c r="AA110" i="133"/>
  <c r="Z110" i="133"/>
  <c r="Y110" i="133"/>
  <c r="X110" i="133"/>
  <c r="W110" i="133"/>
  <c r="V110" i="133"/>
  <c r="U110" i="133"/>
  <c r="T110" i="133"/>
  <c r="S110" i="133"/>
  <c r="R110" i="133"/>
  <c r="Q110" i="133"/>
  <c r="P110" i="133"/>
  <c r="O110" i="133"/>
  <c r="N110" i="133"/>
  <c r="M110" i="133"/>
  <c r="L110" i="133"/>
  <c r="K110" i="133"/>
  <c r="J110" i="133"/>
  <c r="I110" i="133"/>
  <c r="H110" i="133"/>
  <c r="G110" i="133"/>
  <c r="F110" i="133"/>
  <c r="E110" i="133"/>
  <c r="AH109" i="133"/>
  <c r="AF109" i="133"/>
  <c r="AE109" i="133"/>
  <c r="AD109" i="133"/>
  <c r="AC109" i="133"/>
  <c r="AB109" i="133"/>
  <c r="AA109" i="133"/>
  <c r="Z109" i="133"/>
  <c r="Y109" i="133"/>
  <c r="X109" i="133"/>
  <c r="W109" i="133"/>
  <c r="V109" i="133"/>
  <c r="U109" i="133"/>
  <c r="T109" i="133"/>
  <c r="S109" i="133"/>
  <c r="R109" i="133"/>
  <c r="Q109" i="133"/>
  <c r="P109" i="133"/>
  <c r="O109" i="133"/>
  <c r="N109" i="133"/>
  <c r="M109" i="133"/>
  <c r="L109" i="133"/>
  <c r="K109" i="133"/>
  <c r="J109" i="133"/>
  <c r="I109" i="133"/>
  <c r="H109" i="133"/>
  <c r="G109" i="133"/>
  <c r="F109" i="133"/>
  <c r="E109" i="133"/>
  <c r="AH108" i="133"/>
  <c r="AF108" i="133"/>
  <c r="AE108" i="133"/>
  <c r="AD108" i="133"/>
  <c r="AC108" i="133"/>
  <c r="AB108" i="133"/>
  <c r="AA108" i="133"/>
  <c r="Z108" i="133"/>
  <c r="Y108" i="133"/>
  <c r="X108" i="133"/>
  <c r="W108" i="133"/>
  <c r="V108" i="133"/>
  <c r="U108" i="133"/>
  <c r="T108" i="133"/>
  <c r="S108" i="133"/>
  <c r="R108" i="133"/>
  <c r="Q108" i="133"/>
  <c r="P108" i="133"/>
  <c r="O108" i="133"/>
  <c r="N108" i="133"/>
  <c r="M108" i="133"/>
  <c r="L108" i="133"/>
  <c r="K108" i="133"/>
  <c r="J108" i="133"/>
  <c r="I108" i="133"/>
  <c r="H108" i="133"/>
  <c r="G108" i="133"/>
  <c r="F108" i="133"/>
  <c r="E108" i="133"/>
  <c r="AH107" i="133"/>
  <c r="AF107" i="133"/>
  <c r="AE107" i="133"/>
  <c r="AD107" i="133"/>
  <c r="AC107" i="133"/>
  <c r="AB107" i="133"/>
  <c r="AA107" i="133"/>
  <c r="Z107" i="133"/>
  <c r="Y107" i="133"/>
  <c r="X107" i="133"/>
  <c r="W107" i="133"/>
  <c r="V107" i="133"/>
  <c r="U107" i="133"/>
  <c r="T107" i="133"/>
  <c r="S107" i="133"/>
  <c r="R107" i="133"/>
  <c r="Q107" i="133"/>
  <c r="P107" i="133"/>
  <c r="O107" i="133"/>
  <c r="N107" i="133"/>
  <c r="M107" i="133"/>
  <c r="L107" i="133"/>
  <c r="K107" i="133"/>
  <c r="J107" i="133"/>
  <c r="I107" i="133"/>
  <c r="H107" i="133"/>
  <c r="G107" i="133"/>
  <c r="F107" i="133"/>
  <c r="E107" i="133"/>
  <c r="AH106" i="133"/>
  <c r="AF106" i="133"/>
  <c r="AE106" i="133"/>
  <c r="AD106" i="133"/>
  <c r="AC106" i="133"/>
  <c r="AB106" i="133"/>
  <c r="AA106" i="133"/>
  <c r="Z106" i="133"/>
  <c r="Y106" i="133"/>
  <c r="X106" i="133"/>
  <c r="W106" i="133"/>
  <c r="V106" i="133"/>
  <c r="U106" i="133"/>
  <c r="T106" i="133"/>
  <c r="S106" i="133"/>
  <c r="R106" i="133"/>
  <c r="Q106" i="133"/>
  <c r="P106" i="133"/>
  <c r="O106" i="133"/>
  <c r="N106" i="133"/>
  <c r="M106" i="133"/>
  <c r="L106" i="133"/>
  <c r="K106" i="133"/>
  <c r="J106" i="133"/>
  <c r="I106" i="133"/>
  <c r="H106" i="133"/>
  <c r="G106" i="133"/>
  <c r="F106" i="133"/>
  <c r="E106" i="133"/>
  <c r="AH105" i="133"/>
  <c r="AF105" i="133"/>
  <c r="AE105" i="133"/>
  <c r="AD105" i="133"/>
  <c r="AC105" i="133"/>
  <c r="AB105" i="133"/>
  <c r="AA105" i="133"/>
  <c r="Z105" i="133"/>
  <c r="Y105" i="133"/>
  <c r="X105" i="133"/>
  <c r="W105" i="133"/>
  <c r="V105" i="133"/>
  <c r="U105" i="133"/>
  <c r="T105" i="133"/>
  <c r="S105" i="133"/>
  <c r="R105" i="133"/>
  <c r="Q105" i="133"/>
  <c r="P105" i="133"/>
  <c r="O105" i="133"/>
  <c r="N105" i="133"/>
  <c r="M105" i="133"/>
  <c r="L105" i="133"/>
  <c r="K105" i="133"/>
  <c r="J105" i="133"/>
  <c r="I105" i="133"/>
  <c r="H105" i="133"/>
  <c r="G105" i="133"/>
  <c r="F105" i="133"/>
  <c r="E105" i="133"/>
  <c r="AH104" i="133"/>
  <c r="AF104" i="133"/>
  <c r="AF114" i="133" s="1"/>
  <c r="AE104" i="133"/>
  <c r="AE114" i="133" s="1"/>
  <c r="AD104" i="133"/>
  <c r="AD114" i="133" s="1"/>
  <c r="AC104" i="133"/>
  <c r="AC114" i="133" s="1"/>
  <c r="AB104" i="133"/>
  <c r="AB114" i="133" s="1"/>
  <c r="AA104" i="133"/>
  <c r="AA114" i="133" s="1"/>
  <c r="Z104" i="133"/>
  <c r="Z114" i="133" s="1"/>
  <c r="Y104" i="133"/>
  <c r="Y114" i="133" s="1"/>
  <c r="X104" i="133"/>
  <c r="X114" i="133" s="1"/>
  <c r="W104" i="133"/>
  <c r="W114" i="133" s="1"/>
  <c r="V104" i="133"/>
  <c r="V114" i="133" s="1"/>
  <c r="U104" i="133"/>
  <c r="U114" i="133" s="1"/>
  <c r="T104" i="133"/>
  <c r="T114" i="133" s="1"/>
  <c r="S104" i="133"/>
  <c r="S114" i="133" s="1"/>
  <c r="R104" i="133"/>
  <c r="R114" i="133" s="1"/>
  <c r="Q104" i="133"/>
  <c r="Q114" i="133" s="1"/>
  <c r="P104" i="133"/>
  <c r="P114" i="133" s="1"/>
  <c r="O104" i="133"/>
  <c r="O114" i="133" s="1"/>
  <c r="N104" i="133"/>
  <c r="N114" i="133" s="1"/>
  <c r="M104" i="133"/>
  <c r="M114" i="133" s="1"/>
  <c r="L104" i="133"/>
  <c r="L114" i="133" s="1"/>
  <c r="K104" i="133"/>
  <c r="K114" i="133" s="1"/>
  <c r="J104" i="133"/>
  <c r="J114" i="133" s="1"/>
  <c r="I104" i="133"/>
  <c r="I114" i="133" s="1"/>
  <c r="H104" i="133"/>
  <c r="H114" i="133" s="1"/>
  <c r="G104" i="133"/>
  <c r="G114" i="133" s="1"/>
  <c r="F104" i="133"/>
  <c r="E104" i="133"/>
  <c r="AH103" i="133"/>
  <c r="AF103" i="133"/>
  <c r="AE103" i="133"/>
  <c r="AD103" i="133"/>
  <c r="AC103" i="133"/>
  <c r="AB103" i="133"/>
  <c r="AA103" i="133"/>
  <c r="Z103" i="133"/>
  <c r="Y103" i="133"/>
  <c r="X103" i="133"/>
  <c r="W103" i="133"/>
  <c r="V103" i="133"/>
  <c r="U103" i="133"/>
  <c r="T103" i="133"/>
  <c r="S103" i="133"/>
  <c r="R103" i="133"/>
  <c r="Q103" i="133"/>
  <c r="P103" i="133"/>
  <c r="O103" i="133"/>
  <c r="N103" i="133"/>
  <c r="M103" i="133"/>
  <c r="L103" i="133"/>
  <c r="K103" i="133"/>
  <c r="J103" i="133"/>
  <c r="I103" i="133"/>
  <c r="H103" i="133"/>
  <c r="G103" i="133"/>
  <c r="F103" i="133"/>
  <c r="E103" i="133"/>
  <c r="C103" i="133"/>
  <c r="AH97" i="133"/>
  <c r="AF97" i="133"/>
  <c r="AE97" i="133"/>
  <c r="AD97" i="133"/>
  <c r="AC97" i="133"/>
  <c r="AB97" i="133"/>
  <c r="AA97" i="133"/>
  <c r="Z97" i="133"/>
  <c r="Y97" i="133"/>
  <c r="X97" i="133"/>
  <c r="W97" i="133"/>
  <c r="V97" i="133"/>
  <c r="U97" i="133"/>
  <c r="T97" i="133"/>
  <c r="S97" i="133"/>
  <c r="R97" i="133"/>
  <c r="Q97" i="133"/>
  <c r="P97" i="133"/>
  <c r="O97" i="133"/>
  <c r="N97" i="133"/>
  <c r="M97" i="133"/>
  <c r="L97" i="133"/>
  <c r="K97" i="133"/>
  <c r="J97" i="133"/>
  <c r="I97" i="133"/>
  <c r="H97" i="133"/>
  <c r="G97" i="133"/>
  <c r="F97" i="133"/>
  <c r="E97" i="133"/>
  <c r="AH96" i="133"/>
  <c r="AF96" i="133"/>
  <c r="AE96" i="133"/>
  <c r="AD96" i="133"/>
  <c r="AC96" i="133"/>
  <c r="AB96" i="133"/>
  <c r="AA96" i="133"/>
  <c r="Z96" i="133"/>
  <c r="Y96" i="133"/>
  <c r="X96" i="133"/>
  <c r="W96" i="133"/>
  <c r="V96" i="133"/>
  <c r="U96" i="133"/>
  <c r="T96" i="133"/>
  <c r="S96" i="133"/>
  <c r="R96" i="133"/>
  <c r="Q96" i="133"/>
  <c r="P96" i="133"/>
  <c r="O96" i="133"/>
  <c r="N96" i="133"/>
  <c r="M96" i="133"/>
  <c r="L96" i="133"/>
  <c r="K96" i="133"/>
  <c r="J96" i="133"/>
  <c r="I96" i="133"/>
  <c r="H96" i="133"/>
  <c r="G96" i="133"/>
  <c r="F96" i="133"/>
  <c r="E96" i="133"/>
  <c r="AH95" i="133"/>
  <c r="AF95" i="133"/>
  <c r="AE95" i="133"/>
  <c r="AD95" i="133"/>
  <c r="AC95" i="133"/>
  <c r="AB95" i="133"/>
  <c r="AA95" i="133"/>
  <c r="Z95" i="133"/>
  <c r="Y95" i="133"/>
  <c r="X95" i="133"/>
  <c r="W95" i="133"/>
  <c r="V95" i="133"/>
  <c r="U95" i="133"/>
  <c r="T95" i="133"/>
  <c r="S95" i="133"/>
  <c r="R95" i="133"/>
  <c r="Q95" i="133"/>
  <c r="P95" i="133"/>
  <c r="O95" i="133"/>
  <c r="N95" i="133"/>
  <c r="M95" i="133"/>
  <c r="L95" i="133"/>
  <c r="K95" i="133"/>
  <c r="J95" i="133"/>
  <c r="I95" i="133"/>
  <c r="H95" i="133"/>
  <c r="G95" i="133"/>
  <c r="F95" i="133"/>
  <c r="E95" i="133"/>
  <c r="AH94" i="133"/>
  <c r="AF94" i="133"/>
  <c r="AE94" i="133"/>
  <c r="AD94" i="133"/>
  <c r="AC94" i="133"/>
  <c r="AB94" i="133"/>
  <c r="AA94" i="133"/>
  <c r="Z94" i="133"/>
  <c r="Y94" i="133"/>
  <c r="X94" i="133"/>
  <c r="W94" i="133"/>
  <c r="V94" i="133"/>
  <c r="U94" i="133"/>
  <c r="T94" i="133"/>
  <c r="S94" i="133"/>
  <c r="R94" i="133"/>
  <c r="Q94" i="133"/>
  <c r="P94" i="133"/>
  <c r="O94" i="133"/>
  <c r="N94" i="133"/>
  <c r="M94" i="133"/>
  <c r="L94" i="133"/>
  <c r="K94" i="133"/>
  <c r="J94" i="133"/>
  <c r="I94" i="133"/>
  <c r="H94" i="133"/>
  <c r="G94" i="133"/>
  <c r="F94" i="133"/>
  <c r="E94" i="133"/>
  <c r="AH93" i="133"/>
  <c r="AF93" i="133"/>
  <c r="AE93" i="133"/>
  <c r="AD93" i="133"/>
  <c r="AC93" i="133"/>
  <c r="AB93" i="133"/>
  <c r="AA93" i="133"/>
  <c r="Z93" i="133"/>
  <c r="Y93" i="133"/>
  <c r="X93" i="133"/>
  <c r="W93" i="133"/>
  <c r="V93" i="133"/>
  <c r="U93" i="133"/>
  <c r="T93" i="133"/>
  <c r="S93" i="133"/>
  <c r="R93" i="133"/>
  <c r="Q93" i="133"/>
  <c r="P93" i="133"/>
  <c r="O93" i="133"/>
  <c r="N93" i="133"/>
  <c r="M93" i="133"/>
  <c r="L93" i="133"/>
  <c r="K93" i="133"/>
  <c r="J93" i="133"/>
  <c r="I93" i="133"/>
  <c r="H93" i="133"/>
  <c r="G93" i="133"/>
  <c r="F93" i="133"/>
  <c r="E93" i="133"/>
  <c r="AH92" i="133"/>
  <c r="AF92" i="133"/>
  <c r="AE92" i="133"/>
  <c r="AD92" i="133"/>
  <c r="AC92" i="133"/>
  <c r="AB92" i="133"/>
  <c r="AA92" i="133"/>
  <c r="Z92" i="133"/>
  <c r="Y92" i="133"/>
  <c r="X92" i="133"/>
  <c r="W92" i="133"/>
  <c r="V92" i="133"/>
  <c r="U92" i="133"/>
  <c r="T92" i="133"/>
  <c r="S92" i="133"/>
  <c r="R92" i="133"/>
  <c r="Q92" i="133"/>
  <c r="P92" i="133"/>
  <c r="O92" i="133"/>
  <c r="N92" i="133"/>
  <c r="M92" i="133"/>
  <c r="L92" i="133"/>
  <c r="K92" i="133"/>
  <c r="J92" i="133"/>
  <c r="I92" i="133"/>
  <c r="H92" i="133"/>
  <c r="G92" i="133"/>
  <c r="F92" i="133"/>
  <c r="E92" i="133"/>
  <c r="AH91" i="133"/>
  <c r="AF91" i="133"/>
  <c r="AF101" i="133" s="1"/>
  <c r="AE91" i="133"/>
  <c r="AE101" i="133" s="1"/>
  <c r="AD91" i="133"/>
  <c r="AD101" i="133" s="1"/>
  <c r="AC91" i="133"/>
  <c r="AC101" i="133" s="1"/>
  <c r="AB91" i="133"/>
  <c r="AB101" i="133" s="1"/>
  <c r="AA91" i="133"/>
  <c r="AA101" i="133" s="1"/>
  <c r="Z91" i="133"/>
  <c r="Z101" i="133" s="1"/>
  <c r="Y91" i="133"/>
  <c r="Y101" i="133" s="1"/>
  <c r="X91" i="133"/>
  <c r="X101" i="133" s="1"/>
  <c r="W91" i="133"/>
  <c r="W101" i="133" s="1"/>
  <c r="V91" i="133"/>
  <c r="V101" i="133" s="1"/>
  <c r="U91" i="133"/>
  <c r="U101" i="133" s="1"/>
  <c r="T91" i="133"/>
  <c r="T101" i="133" s="1"/>
  <c r="S91" i="133"/>
  <c r="S101" i="133" s="1"/>
  <c r="R91" i="133"/>
  <c r="R101" i="133" s="1"/>
  <c r="Q91" i="133"/>
  <c r="Q101" i="133" s="1"/>
  <c r="P91" i="133"/>
  <c r="P101" i="133" s="1"/>
  <c r="O91" i="133"/>
  <c r="O101" i="133" s="1"/>
  <c r="N91" i="133"/>
  <c r="N101" i="133" s="1"/>
  <c r="M91" i="133"/>
  <c r="M101" i="133" s="1"/>
  <c r="L91" i="133"/>
  <c r="L101" i="133" s="1"/>
  <c r="K91" i="133"/>
  <c r="K101" i="133" s="1"/>
  <c r="J91" i="133"/>
  <c r="J101" i="133" s="1"/>
  <c r="I91" i="133"/>
  <c r="I101" i="133" s="1"/>
  <c r="H91" i="133"/>
  <c r="H101" i="133" s="1"/>
  <c r="G91" i="133"/>
  <c r="G101" i="133" s="1"/>
  <c r="F91" i="133"/>
  <c r="E91" i="133"/>
  <c r="AH90" i="133"/>
  <c r="AI90" i="133" s="1"/>
  <c r="AF90" i="133"/>
  <c r="AE90" i="133"/>
  <c r="AD90" i="133"/>
  <c r="AC90" i="133"/>
  <c r="AB90" i="133"/>
  <c r="AA90" i="133"/>
  <c r="Z90" i="133"/>
  <c r="Y90" i="133"/>
  <c r="X90" i="133"/>
  <c r="W90" i="133"/>
  <c r="V90" i="133"/>
  <c r="U90" i="133"/>
  <c r="T90" i="133"/>
  <c r="S90" i="133"/>
  <c r="R90" i="133"/>
  <c r="Q90" i="133"/>
  <c r="P90" i="133"/>
  <c r="O90" i="133"/>
  <c r="N90" i="133"/>
  <c r="M90" i="133"/>
  <c r="L90" i="133"/>
  <c r="K90" i="133"/>
  <c r="J90" i="133"/>
  <c r="I90" i="133"/>
  <c r="H90" i="133"/>
  <c r="G90" i="133"/>
  <c r="F90" i="133"/>
  <c r="E90" i="133"/>
  <c r="C90" i="133"/>
  <c r="AH84" i="133"/>
  <c r="AF84" i="133"/>
  <c r="AE84" i="133"/>
  <c r="AD84" i="133"/>
  <c r="AC84" i="133"/>
  <c r="AB84" i="133"/>
  <c r="AA84" i="133"/>
  <c r="Z84" i="133"/>
  <c r="Y84" i="133"/>
  <c r="X84" i="133"/>
  <c r="W84" i="133"/>
  <c r="V84" i="133"/>
  <c r="U84" i="133"/>
  <c r="T84" i="133"/>
  <c r="S84" i="133"/>
  <c r="R84" i="133"/>
  <c r="Q84" i="133"/>
  <c r="P84" i="133"/>
  <c r="O84" i="133"/>
  <c r="N84" i="133"/>
  <c r="M84" i="133"/>
  <c r="L84" i="133"/>
  <c r="K84" i="133"/>
  <c r="J84" i="133"/>
  <c r="I84" i="133"/>
  <c r="H84" i="133"/>
  <c r="G84" i="133"/>
  <c r="F84" i="133"/>
  <c r="E84" i="133"/>
  <c r="AH83" i="133"/>
  <c r="AF83" i="133"/>
  <c r="AE83" i="133"/>
  <c r="AD83" i="133"/>
  <c r="AC83" i="133"/>
  <c r="AB83" i="133"/>
  <c r="AA83" i="133"/>
  <c r="Z83" i="133"/>
  <c r="Y83" i="133"/>
  <c r="X83" i="133"/>
  <c r="W83" i="133"/>
  <c r="V83" i="133"/>
  <c r="U83" i="133"/>
  <c r="T83" i="133"/>
  <c r="S83" i="133"/>
  <c r="R83" i="133"/>
  <c r="Q83" i="133"/>
  <c r="P83" i="133"/>
  <c r="O83" i="133"/>
  <c r="N83" i="133"/>
  <c r="M83" i="133"/>
  <c r="L83" i="133"/>
  <c r="K83" i="133"/>
  <c r="J83" i="133"/>
  <c r="I83" i="133"/>
  <c r="H83" i="133"/>
  <c r="G83" i="133"/>
  <c r="F83" i="133"/>
  <c r="E83" i="133"/>
  <c r="AH82" i="133"/>
  <c r="AF82" i="133"/>
  <c r="AE82" i="133"/>
  <c r="AD82" i="133"/>
  <c r="AC82" i="133"/>
  <c r="AB82" i="133"/>
  <c r="AA82" i="133"/>
  <c r="Z82" i="133"/>
  <c r="Y82" i="133"/>
  <c r="X82" i="133"/>
  <c r="W82" i="133"/>
  <c r="V82" i="133"/>
  <c r="U82" i="133"/>
  <c r="T82" i="133"/>
  <c r="S82" i="133"/>
  <c r="R82" i="133"/>
  <c r="Q82" i="133"/>
  <c r="P82" i="133"/>
  <c r="O82" i="133"/>
  <c r="N82" i="133"/>
  <c r="M82" i="133"/>
  <c r="L82" i="133"/>
  <c r="K82" i="133"/>
  <c r="J82" i="133"/>
  <c r="I82" i="133"/>
  <c r="H82" i="133"/>
  <c r="G82" i="133"/>
  <c r="F82" i="133"/>
  <c r="E82" i="133"/>
  <c r="AH81" i="133"/>
  <c r="AF81" i="133"/>
  <c r="AE81" i="133"/>
  <c r="AD81" i="133"/>
  <c r="AC81" i="133"/>
  <c r="AB81" i="133"/>
  <c r="AA81" i="133"/>
  <c r="Z81" i="133"/>
  <c r="Y81" i="133"/>
  <c r="X81" i="133"/>
  <c r="W81" i="133"/>
  <c r="V81" i="133"/>
  <c r="U81" i="133"/>
  <c r="T81" i="133"/>
  <c r="S81" i="133"/>
  <c r="R81" i="133"/>
  <c r="Q81" i="133"/>
  <c r="P81" i="133"/>
  <c r="O81" i="133"/>
  <c r="N81" i="133"/>
  <c r="M81" i="133"/>
  <c r="L81" i="133"/>
  <c r="K81" i="133"/>
  <c r="J81" i="133"/>
  <c r="I81" i="133"/>
  <c r="H81" i="133"/>
  <c r="G81" i="133"/>
  <c r="F81" i="133"/>
  <c r="E81" i="133"/>
  <c r="AH80" i="133"/>
  <c r="AF80" i="133"/>
  <c r="AE80" i="133"/>
  <c r="AD80" i="133"/>
  <c r="AC80" i="133"/>
  <c r="AB80" i="133"/>
  <c r="AA80" i="133"/>
  <c r="Z80" i="133"/>
  <c r="Y80" i="133"/>
  <c r="X80" i="133"/>
  <c r="W80" i="133"/>
  <c r="V80" i="133"/>
  <c r="U80" i="133"/>
  <c r="T80" i="133"/>
  <c r="S80" i="133"/>
  <c r="R80" i="133"/>
  <c r="Q80" i="133"/>
  <c r="P80" i="133"/>
  <c r="O80" i="133"/>
  <c r="N80" i="133"/>
  <c r="M80" i="133"/>
  <c r="L80" i="133"/>
  <c r="K80" i="133"/>
  <c r="J80" i="133"/>
  <c r="I80" i="133"/>
  <c r="H80" i="133"/>
  <c r="G80" i="133"/>
  <c r="F80" i="133"/>
  <c r="E80" i="133"/>
  <c r="AH79" i="133"/>
  <c r="AF79" i="133"/>
  <c r="AE79" i="133"/>
  <c r="AD79" i="133"/>
  <c r="AC79" i="133"/>
  <c r="AB79" i="133"/>
  <c r="AA79" i="133"/>
  <c r="Z79" i="133"/>
  <c r="Y79" i="133"/>
  <c r="X79" i="133"/>
  <c r="W79" i="133"/>
  <c r="V79" i="133"/>
  <c r="U79" i="133"/>
  <c r="T79" i="133"/>
  <c r="S79" i="133"/>
  <c r="R79" i="133"/>
  <c r="Q79" i="133"/>
  <c r="P79" i="133"/>
  <c r="O79" i="133"/>
  <c r="N79" i="133"/>
  <c r="M79" i="133"/>
  <c r="L79" i="133"/>
  <c r="K79" i="133"/>
  <c r="J79" i="133"/>
  <c r="I79" i="133"/>
  <c r="H79" i="133"/>
  <c r="G79" i="133"/>
  <c r="F79" i="133"/>
  <c r="E79" i="133"/>
  <c r="AH78" i="133"/>
  <c r="AF78" i="133"/>
  <c r="AF88" i="133" s="1"/>
  <c r="AE78" i="133"/>
  <c r="AE88" i="133" s="1"/>
  <c r="AD78" i="133"/>
  <c r="AD88" i="133" s="1"/>
  <c r="AC78" i="133"/>
  <c r="AC88" i="133" s="1"/>
  <c r="AB78" i="133"/>
  <c r="AB88" i="133" s="1"/>
  <c r="AA78" i="133"/>
  <c r="AA88" i="133" s="1"/>
  <c r="Z78" i="133"/>
  <c r="Z88" i="133" s="1"/>
  <c r="Y78" i="133"/>
  <c r="Y88" i="133" s="1"/>
  <c r="X78" i="133"/>
  <c r="X88" i="133" s="1"/>
  <c r="W78" i="133"/>
  <c r="W88" i="133" s="1"/>
  <c r="V78" i="133"/>
  <c r="V88" i="133" s="1"/>
  <c r="U78" i="133"/>
  <c r="U88" i="133" s="1"/>
  <c r="T78" i="133"/>
  <c r="T88" i="133" s="1"/>
  <c r="S78" i="133"/>
  <c r="S88" i="133" s="1"/>
  <c r="R78" i="133"/>
  <c r="R88" i="133" s="1"/>
  <c r="Q78" i="133"/>
  <c r="Q88" i="133" s="1"/>
  <c r="P78" i="133"/>
  <c r="P88" i="133" s="1"/>
  <c r="O78" i="133"/>
  <c r="O88" i="133" s="1"/>
  <c r="N78" i="133"/>
  <c r="N88" i="133" s="1"/>
  <c r="M78" i="133"/>
  <c r="M88" i="133" s="1"/>
  <c r="L78" i="133"/>
  <c r="L88" i="133" s="1"/>
  <c r="K78" i="133"/>
  <c r="K88" i="133" s="1"/>
  <c r="J78" i="133"/>
  <c r="J88" i="133" s="1"/>
  <c r="I78" i="133"/>
  <c r="I88" i="133" s="1"/>
  <c r="H78" i="133"/>
  <c r="H88" i="133" s="1"/>
  <c r="G78" i="133"/>
  <c r="G88" i="133" s="1"/>
  <c r="F78" i="133"/>
  <c r="E78" i="133"/>
  <c r="AH77" i="133"/>
  <c r="AI77" i="133" s="1"/>
  <c r="AF77" i="133"/>
  <c r="AE77" i="133"/>
  <c r="AD77" i="133"/>
  <c r="AC77" i="133"/>
  <c r="AB77" i="133"/>
  <c r="AA77" i="133"/>
  <c r="Z77" i="133"/>
  <c r="Y77" i="133"/>
  <c r="X77" i="133"/>
  <c r="W77" i="133"/>
  <c r="V77" i="133"/>
  <c r="U77" i="133"/>
  <c r="T77" i="133"/>
  <c r="S77" i="133"/>
  <c r="R77" i="133"/>
  <c r="Q77" i="133"/>
  <c r="P77" i="133"/>
  <c r="O77" i="133"/>
  <c r="N77" i="133"/>
  <c r="M77" i="133"/>
  <c r="L77" i="133"/>
  <c r="K77" i="133"/>
  <c r="J77" i="133"/>
  <c r="I77" i="133"/>
  <c r="H77" i="133"/>
  <c r="G77" i="133"/>
  <c r="F77" i="133"/>
  <c r="E77" i="133"/>
  <c r="C77" i="133"/>
  <c r="AH71" i="133"/>
  <c r="AF71" i="133"/>
  <c r="AE71" i="133"/>
  <c r="AD71" i="133"/>
  <c r="AC71" i="133"/>
  <c r="AB71" i="133"/>
  <c r="AA71" i="133"/>
  <c r="Z71" i="133"/>
  <c r="Y71" i="133"/>
  <c r="X71" i="133"/>
  <c r="W71" i="133"/>
  <c r="V71" i="133"/>
  <c r="U71" i="133"/>
  <c r="T71" i="133"/>
  <c r="S71" i="133"/>
  <c r="R71" i="133"/>
  <c r="Q71" i="133"/>
  <c r="P71" i="133"/>
  <c r="O71" i="133"/>
  <c r="N71" i="133"/>
  <c r="M71" i="133"/>
  <c r="L71" i="133"/>
  <c r="K71" i="133"/>
  <c r="J71" i="133"/>
  <c r="I71" i="133"/>
  <c r="H71" i="133"/>
  <c r="G71" i="133"/>
  <c r="F71" i="133"/>
  <c r="E71" i="133"/>
  <c r="AH70" i="133"/>
  <c r="AF70" i="133"/>
  <c r="AE70" i="133"/>
  <c r="AD70" i="133"/>
  <c r="AC70" i="133"/>
  <c r="AB70" i="133"/>
  <c r="AA70" i="133"/>
  <c r="Z70" i="133"/>
  <c r="Y70" i="133"/>
  <c r="X70" i="133"/>
  <c r="W70" i="133"/>
  <c r="V70" i="133"/>
  <c r="U70" i="133"/>
  <c r="T70" i="133"/>
  <c r="S70" i="133"/>
  <c r="R70" i="133"/>
  <c r="Q70" i="133"/>
  <c r="P70" i="133"/>
  <c r="O70" i="133"/>
  <c r="N70" i="133"/>
  <c r="M70" i="133"/>
  <c r="L70" i="133"/>
  <c r="K70" i="133"/>
  <c r="J70" i="133"/>
  <c r="I70" i="133"/>
  <c r="H70" i="133"/>
  <c r="G70" i="133"/>
  <c r="F70" i="133"/>
  <c r="E70" i="133"/>
  <c r="AH69" i="133"/>
  <c r="AF69" i="133"/>
  <c r="AE69" i="133"/>
  <c r="AD69" i="133"/>
  <c r="AC69" i="133"/>
  <c r="AB69" i="133"/>
  <c r="AA69" i="133"/>
  <c r="Z69" i="133"/>
  <c r="Y69" i="133"/>
  <c r="X69" i="133"/>
  <c r="W69" i="133"/>
  <c r="V69" i="133"/>
  <c r="U69" i="133"/>
  <c r="T69" i="133"/>
  <c r="S69" i="133"/>
  <c r="R69" i="133"/>
  <c r="Q69" i="133"/>
  <c r="P69" i="133"/>
  <c r="O69" i="133"/>
  <c r="N69" i="133"/>
  <c r="M69" i="133"/>
  <c r="L69" i="133"/>
  <c r="K69" i="133"/>
  <c r="J69" i="133"/>
  <c r="I69" i="133"/>
  <c r="H69" i="133"/>
  <c r="G69" i="133"/>
  <c r="F69" i="133"/>
  <c r="E69" i="133"/>
  <c r="AH68" i="133"/>
  <c r="AF68" i="133"/>
  <c r="AE68" i="133"/>
  <c r="AD68" i="133"/>
  <c r="AC68" i="133"/>
  <c r="AB68" i="133"/>
  <c r="AA68" i="133"/>
  <c r="Z68" i="133"/>
  <c r="Y68" i="133"/>
  <c r="X68" i="133"/>
  <c r="W68" i="133"/>
  <c r="V68" i="133"/>
  <c r="U68" i="133"/>
  <c r="T68" i="133"/>
  <c r="S68" i="133"/>
  <c r="R68" i="133"/>
  <c r="Q68" i="133"/>
  <c r="P68" i="133"/>
  <c r="O68" i="133"/>
  <c r="N68" i="133"/>
  <c r="M68" i="133"/>
  <c r="L68" i="133"/>
  <c r="K68" i="133"/>
  <c r="J68" i="133"/>
  <c r="I68" i="133"/>
  <c r="H68" i="133"/>
  <c r="G68" i="133"/>
  <c r="F68" i="133"/>
  <c r="E68" i="133"/>
  <c r="AH67" i="133"/>
  <c r="AF67" i="133"/>
  <c r="AE67" i="133"/>
  <c r="AD67" i="133"/>
  <c r="AC67" i="133"/>
  <c r="AB67" i="133"/>
  <c r="AA67" i="133"/>
  <c r="Z67" i="133"/>
  <c r="Y67" i="133"/>
  <c r="X67" i="133"/>
  <c r="W67" i="133"/>
  <c r="V67" i="133"/>
  <c r="U67" i="133"/>
  <c r="T67" i="133"/>
  <c r="S67" i="133"/>
  <c r="R67" i="133"/>
  <c r="Q67" i="133"/>
  <c r="P67" i="133"/>
  <c r="O67" i="133"/>
  <c r="N67" i="133"/>
  <c r="M67" i="133"/>
  <c r="L67" i="133"/>
  <c r="K67" i="133"/>
  <c r="J67" i="133"/>
  <c r="I67" i="133"/>
  <c r="H67" i="133"/>
  <c r="G67" i="133"/>
  <c r="F67" i="133"/>
  <c r="E67" i="133"/>
  <c r="AH66" i="133"/>
  <c r="AF66" i="133"/>
  <c r="AE66" i="133"/>
  <c r="AD66" i="133"/>
  <c r="AC66" i="133"/>
  <c r="AB66" i="133"/>
  <c r="AA66" i="133"/>
  <c r="Z66" i="133"/>
  <c r="Y66" i="133"/>
  <c r="X66" i="133"/>
  <c r="W66" i="133"/>
  <c r="V66" i="133"/>
  <c r="U66" i="133"/>
  <c r="T66" i="133"/>
  <c r="S66" i="133"/>
  <c r="R66" i="133"/>
  <c r="Q66" i="133"/>
  <c r="P66" i="133"/>
  <c r="O66" i="133"/>
  <c r="N66" i="133"/>
  <c r="M66" i="133"/>
  <c r="L66" i="133"/>
  <c r="K66" i="133"/>
  <c r="J66" i="133"/>
  <c r="I66" i="133"/>
  <c r="H66" i="133"/>
  <c r="G66" i="133"/>
  <c r="F66" i="133"/>
  <c r="E66" i="133"/>
  <c r="AH65" i="133"/>
  <c r="AF65" i="133"/>
  <c r="AF75" i="133" s="1"/>
  <c r="AE65" i="133"/>
  <c r="AE75" i="133" s="1"/>
  <c r="AD65" i="133"/>
  <c r="AD75" i="133" s="1"/>
  <c r="AC65" i="133"/>
  <c r="AC75" i="133" s="1"/>
  <c r="AB65" i="133"/>
  <c r="AB75" i="133" s="1"/>
  <c r="AA65" i="133"/>
  <c r="AA75" i="133" s="1"/>
  <c r="Z65" i="133"/>
  <c r="Z75" i="133" s="1"/>
  <c r="Y65" i="133"/>
  <c r="Y75" i="133" s="1"/>
  <c r="X65" i="133"/>
  <c r="X75" i="133" s="1"/>
  <c r="W65" i="133"/>
  <c r="W75" i="133" s="1"/>
  <c r="V65" i="133"/>
  <c r="V75" i="133" s="1"/>
  <c r="U65" i="133"/>
  <c r="U75" i="133" s="1"/>
  <c r="T65" i="133"/>
  <c r="T75" i="133" s="1"/>
  <c r="S65" i="133"/>
  <c r="S75" i="133" s="1"/>
  <c r="R65" i="133"/>
  <c r="R75" i="133" s="1"/>
  <c r="Q65" i="133"/>
  <c r="Q75" i="133" s="1"/>
  <c r="P65" i="133"/>
  <c r="P75" i="133" s="1"/>
  <c r="O65" i="133"/>
  <c r="O75" i="133" s="1"/>
  <c r="N65" i="133"/>
  <c r="N75" i="133" s="1"/>
  <c r="M65" i="133"/>
  <c r="M75" i="133" s="1"/>
  <c r="L65" i="133"/>
  <c r="L75" i="133" s="1"/>
  <c r="K75" i="133"/>
  <c r="J65" i="133"/>
  <c r="J75" i="133" s="1"/>
  <c r="I65" i="133"/>
  <c r="I75" i="133" s="1"/>
  <c r="H65" i="133"/>
  <c r="H75" i="133" s="1"/>
  <c r="G65" i="133"/>
  <c r="G75" i="133" s="1"/>
  <c r="F65" i="133"/>
  <c r="E65" i="133"/>
  <c r="AH64" i="133"/>
  <c r="AF64" i="133"/>
  <c r="AE64" i="133"/>
  <c r="AD64" i="133"/>
  <c r="AC64" i="133"/>
  <c r="AB64" i="133"/>
  <c r="AA64" i="133"/>
  <c r="Z64" i="133"/>
  <c r="Y64" i="133"/>
  <c r="X64" i="133"/>
  <c r="W64" i="133"/>
  <c r="V64" i="133"/>
  <c r="U64" i="133"/>
  <c r="T64" i="133"/>
  <c r="S64" i="133"/>
  <c r="R64" i="133"/>
  <c r="Q64" i="133"/>
  <c r="P64" i="133"/>
  <c r="O64" i="133"/>
  <c r="N64" i="133"/>
  <c r="M64" i="133"/>
  <c r="L64" i="133"/>
  <c r="K64" i="133"/>
  <c r="J64" i="133"/>
  <c r="I64" i="133"/>
  <c r="H64" i="133"/>
  <c r="G64" i="133"/>
  <c r="F64" i="133"/>
  <c r="E64" i="133"/>
  <c r="C64" i="133"/>
  <c r="AH58" i="133"/>
  <c r="AF58" i="133"/>
  <c r="AE58" i="133"/>
  <c r="AD58" i="133"/>
  <c r="AC58" i="133"/>
  <c r="AB58" i="133"/>
  <c r="AA58" i="133"/>
  <c r="Z58" i="133"/>
  <c r="Y58" i="133"/>
  <c r="X58" i="133"/>
  <c r="W58" i="133"/>
  <c r="V58" i="133"/>
  <c r="U58" i="133"/>
  <c r="T58" i="133"/>
  <c r="S58" i="133"/>
  <c r="R58" i="133"/>
  <c r="Q58" i="133"/>
  <c r="P58" i="133"/>
  <c r="O58" i="133"/>
  <c r="N58" i="133"/>
  <c r="M58" i="133"/>
  <c r="L58" i="133"/>
  <c r="K58" i="133"/>
  <c r="J58" i="133"/>
  <c r="I58" i="133"/>
  <c r="H58" i="133"/>
  <c r="G58" i="133"/>
  <c r="F58" i="133"/>
  <c r="E58" i="133"/>
  <c r="AH57" i="133"/>
  <c r="AF57" i="133"/>
  <c r="AE57" i="133"/>
  <c r="AD57" i="133"/>
  <c r="AC57" i="133"/>
  <c r="AB57" i="133"/>
  <c r="AA57" i="133"/>
  <c r="Z57" i="133"/>
  <c r="Y57" i="133"/>
  <c r="X57" i="133"/>
  <c r="W57" i="133"/>
  <c r="V57" i="133"/>
  <c r="U57" i="133"/>
  <c r="T57" i="133"/>
  <c r="S57" i="133"/>
  <c r="R57" i="133"/>
  <c r="Q57" i="133"/>
  <c r="P57" i="133"/>
  <c r="O57" i="133"/>
  <c r="N57" i="133"/>
  <c r="M57" i="133"/>
  <c r="L57" i="133"/>
  <c r="K57" i="133"/>
  <c r="J57" i="133"/>
  <c r="I57" i="133"/>
  <c r="H57" i="133"/>
  <c r="G57" i="133"/>
  <c r="F57" i="133"/>
  <c r="E57" i="133"/>
  <c r="AH56" i="133"/>
  <c r="AF56" i="133"/>
  <c r="AE56" i="133"/>
  <c r="AD56" i="133"/>
  <c r="AC56" i="133"/>
  <c r="AB56" i="133"/>
  <c r="AA56" i="133"/>
  <c r="Z56" i="133"/>
  <c r="Y56" i="133"/>
  <c r="X56" i="133"/>
  <c r="W56" i="133"/>
  <c r="V56" i="133"/>
  <c r="U56" i="133"/>
  <c r="T56" i="133"/>
  <c r="S56" i="133"/>
  <c r="R56" i="133"/>
  <c r="Q56" i="133"/>
  <c r="P56" i="133"/>
  <c r="O56" i="133"/>
  <c r="N56" i="133"/>
  <c r="M56" i="133"/>
  <c r="L56" i="133"/>
  <c r="K56" i="133"/>
  <c r="J56" i="133"/>
  <c r="I56" i="133"/>
  <c r="H56" i="133"/>
  <c r="G56" i="133"/>
  <c r="F56" i="133"/>
  <c r="E56" i="133"/>
  <c r="AH55" i="133"/>
  <c r="AF55" i="133"/>
  <c r="AE55" i="133"/>
  <c r="AD55" i="133"/>
  <c r="AC55" i="133"/>
  <c r="AB55" i="133"/>
  <c r="AA55" i="133"/>
  <c r="Z55" i="133"/>
  <c r="Y55" i="133"/>
  <c r="X55" i="133"/>
  <c r="W55" i="133"/>
  <c r="V55" i="133"/>
  <c r="U55" i="133"/>
  <c r="T55" i="133"/>
  <c r="S55" i="133"/>
  <c r="R55" i="133"/>
  <c r="Q55" i="133"/>
  <c r="P55" i="133"/>
  <c r="O55" i="133"/>
  <c r="N55" i="133"/>
  <c r="M55" i="133"/>
  <c r="L55" i="133"/>
  <c r="K55" i="133"/>
  <c r="J55" i="133"/>
  <c r="I55" i="133"/>
  <c r="H55" i="133"/>
  <c r="G55" i="133"/>
  <c r="F55" i="133"/>
  <c r="E55" i="133"/>
  <c r="AH54" i="133"/>
  <c r="AF54" i="133"/>
  <c r="AE54" i="133"/>
  <c r="AD54" i="133"/>
  <c r="AC54" i="133"/>
  <c r="AB54" i="133"/>
  <c r="AA54" i="133"/>
  <c r="Z54" i="133"/>
  <c r="Y54" i="133"/>
  <c r="X54" i="133"/>
  <c r="W54" i="133"/>
  <c r="V54" i="133"/>
  <c r="U54" i="133"/>
  <c r="T54" i="133"/>
  <c r="S54" i="133"/>
  <c r="R54" i="133"/>
  <c r="Q54" i="133"/>
  <c r="P54" i="133"/>
  <c r="O54" i="133"/>
  <c r="N54" i="133"/>
  <c r="M54" i="133"/>
  <c r="L54" i="133"/>
  <c r="K54" i="133"/>
  <c r="J54" i="133"/>
  <c r="I54" i="133"/>
  <c r="H54" i="133"/>
  <c r="G54" i="133"/>
  <c r="F54" i="133"/>
  <c r="E54" i="133"/>
  <c r="AH53" i="133"/>
  <c r="AF53" i="133"/>
  <c r="AE53" i="133"/>
  <c r="AD53" i="133"/>
  <c r="AC53" i="133"/>
  <c r="AB53" i="133"/>
  <c r="AA53" i="133"/>
  <c r="Z53" i="133"/>
  <c r="Y53" i="133"/>
  <c r="X53" i="133"/>
  <c r="W53" i="133"/>
  <c r="V53" i="133"/>
  <c r="U53" i="133"/>
  <c r="T53" i="133"/>
  <c r="S53" i="133"/>
  <c r="R53" i="133"/>
  <c r="Q53" i="133"/>
  <c r="P53" i="133"/>
  <c r="O53" i="133"/>
  <c r="N53" i="133"/>
  <c r="M53" i="133"/>
  <c r="L53" i="133"/>
  <c r="K53" i="133"/>
  <c r="J53" i="133"/>
  <c r="I53" i="133"/>
  <c r="H53" i="133"/>
  <c r="G53" i="133"/>
  <c r="F53" i="133"/>
  <c r="E53" i="133"/>
  <c r="AH52" i="133"/>
  <c r="AF52" i="133"/>
  <c r="AF62" i="133" s="1"/>
  <c r="AE52" i="133"/>
  <c r="AE62" i="133" s="1"/>
  <c r="AD52" i="133"/>
  <c r="AD62" i="133" s="1"/>
  <c r="AC52" i="133"/>
  <c r="AC62" i="133" s="1"/>
  <c r="AB52" i="133"/>
  <c r="AB62" i="133" s="1"/>
  <c r="AA52" i="133"/>
  <c r="AA62" i="133" s="1"/>
  <c r="Z52" i="133"/>
  <c r="Z62" i="133" s="1"/>
  <c r="Y52" i="133"/>
  <c r="Y62" i="133" s="1"/>
  <c r="X52" i="133"/>
  <c r="X62" i="133" s="1"/>
  <c r="W52" i="133"/>
  <c r="W62" i="133" s="1"/>
  <c r="V52" i="133"/>
  <c r="V62" i="133" s="1"/>
  <c r="U52" i="133"/>
  <c r="U62" i="133" s="1"/>
  <c r="T52" i="133"/>
  <c r="T62" i="133" s="1"/>
  <c r="S52" i="133"/>
  <c r="S62" i="133" s="1"/>
  <c r="R52" i="133"/>
  <c r="R62" i="133" s="1"/>
  <c r="Q52" i="133"/>
  <c r="Q62" i="133" s="1"/>
  <c r="P52" i="133"/>
  <c r="P62" i="133" s="1"/>
  <c r="O52" i="133"/>
  <c r="O62" i="133" s="1"/>
  <c r="N52" i="133"/>
  <c r="N62" i="133" s="1"/>
  <c r="M52" i="133"/>
  <c r="M62" i="133" s="1"/>
  <c r="L52" i="133"/>
  <c r="L62" i="133" s="1"/>
  <c r="K52" i="133"/>
  <c r="K62" i="133" s="1"/>
  <c r="J52" i="133"/>
  <c r="J62" i="133" s="1"/>
  <c r="I52" i="133"/>
  <c r="I62" i="133" s="1"/>
  <c r="H52" i="133"/>
  <c r="H62" i="133" s="1"/>
  <c r="G52" i="133"/>
  <c r="G62" i="133" s="1"/>
  <c r="F52" i="133"/>
  <c r="E52" i="133"/>
  <c r="AH51" i="133"/>
  <c r="AI51" i="133" s="1"/>
  <c r="AF51" i="133"/>
  <c r="AE51" i="133"/>
  <c r="AD51" i="133"/>
  <c r="AC51" i="133"/>
  <c r="AB51" i="133"/>
  <c r="AA51" i="133"/>
  <c r="Z51" i="133"/>
  <c r="Y51" i="133"/>
  <c r="X51" i="133"/>
  <c r="W51" i="133"/>
  <c r="V51" i="133"/>
  <c r="U51" i="133"/>
  <c r="T51" i="133"/>
  <c r="S51" i="133"/>
  <c r="R51" i="133"/>
  <c r="Q51" i="133"/>
  <c r="P51" i="133"/>
  <c r="O51" i="133"/>
  <c r="N51" i="133"/>
  <c r="M51" i="133"/>
  <c r="L51" i="133"/>
  <c r="K51" i="133"/>
  <c r="J51" i="133"/>
  <c r="I51" i="133"/>
  <c r="H51" i="133"/>
  <c r="G51" i="133"/>
  <c r="F51" i="133"/>
  <c r="E51" i="133"/>
  <c r="C51" i="133"/>
  <c r="AH45" i="133"/>
  <c r="AF45" i="133"/>
  <c r="AE45" i="133"/>
  <c r="AD45" i="133"/>
  <c r="AC45" i="133"/>
  <c r="AB45" i="133"/>
  <c r="AA45" i="133"/>
  <c r="Z45" i="133"/>
  <c r="Y45" i="133"/>
  <c r="X45" i="133"/>
  <c r="W45" i="133"/>
  <c r="V45" i="133"/>
  <c r="U45" i="133"/>
  <c r="T45" i="133"/>
  <c r="S45" i="133"/>
  <c r="R45" i="133"/>
  <c r="Q45" i="133"/>
  <c r="P45" i="133"/>
  <c r="O45" i="133"/>
  <c r="N45" i="133"/>
  <c r="M45" i="133"/>
  <c r="L45" i="133"/>
  <c r="K45" i="133"/>
  <c r="J45" i="133"/>
  <c r="I45" i="133"/>
  <c r="H45" i="133"/>
  <c r="G45" i="133"/>
  <c r="F45" i="133"/>
  <c r="E45" i="133"/>
  <c r="AH44" i="133"/>
  <c r="AF44" i="133"/>
  <c r="AE44" i="133"/>
  <c r="AD44" i="133"/>
  <c r="AC44" i="133"/>
  <c r="AB44" i="133"/>
  <c r="AA44" i="133"/>
  <c r="Z44" i="133"/>
  <c r="Y44" i="133"/>
  <c r="X44" i="133"/>
  <c r="W44" i="133"/>
  <c r="V44" i="133"/>
  <c r="U44" i="133"/>
  <c r="T44" i="133"/>
  <c r="S44" i="133"/>
  <c r="R44" i="133"/>
  <c r="Q44" i="133"/>
  <c r="P44" i="133"/>
  <c r="O44" i="133"/>
  <c r="N44" i="133"/>
  <c r="M44" i="133"/>
  <c r="L44" i="133"/>
  <c r="K44" i="133"/>
  <c r="J44" i="133"/>
  <c r="I44" i="133"/>
  <c r="H44" i="133"/>
  <c r="G44" i="133"/>
  <c r="F44" i="133"/>
  <c r="E44" i="133"/>
  <c r="AH43" i="133"/>
  <c r="AF43" i="133"/>
  <c r="AE43" i="133"/>
  <c r="AD43" i="133"/>
  <c r="AC43" i="133"/>
  <c r="AB43" i="133"/>
  <c r="AA43" i="133"/>
  <c r="Z43" i="133"/>
  <c r="Y43" i="133"/>
  <c r="X43" i="133"/>
  <c r="W43" i="133"/>
  <c r="V43" i="133"/>
  <c r="U43" i="133"/>
  <c r="T43" i="133"/>
  <c r="S43" i="133"/>
  <c r="R43" i="133"/>
  <c r="Q43" i="133"/>
  <c r="P43" i="133"/>
  <c r="O43" i="133"/>
  <c r="N43" i="133"/>
  <c r="M43" i="133"/>
  <c r="L43" i="133"/>
  <c r="K43" i="133"/>
  <c r="J43" i="133"/>
  <c r="I43" i="133"/>
  <c r="H43" i="133"/>
  <c r="G43" i="133"/>
  <c r="F43" i="133"/>
  <c r="E43" i="133"/>
  <c r="AH42" i="133"/>
  <c r="AF42" i="133"/>
  <c r="AE42" i="133"/>
  <c r="AD42" i="133"/>
  <c r="AC42" i="133"/>
  <c r="AB42" i="133"/>
  <c r="AA42" i="133"/>
  <c r="Z42" i="133"/>
  <c r="Y42" i="133"/>
  <c r="X42" i="133"/>
  <c r="W42" i="133"/>
  <c r="V42" i="133"/>
  <c r="U42" i="133"/>
  <c r="T42" i="133"/>
  <c r="S42" i="133"/>
  <c r="R42" i="133"/>
  <c r="Q42" i="133"/>
  <c r="P42" i="133"/>
  <c r="O42" i="133"/>
  <c r="N42" i="133"/>
  <c r="M42" i="133"/>
  <c r="L42" i="133"/>
  <c r="K42" i="133"/>
  <c r="J42" i="133"/>
  <c r="I42" i="133"/>
  <c r="H42" i="133"/>
  <c r="G42" i="133"/>
  <c r="F42" i="133"/>
  <c r="E42" i="133"/>
  <c r="AH41" i="133"/>
  <c r="AF41" i="133"/>
  <c r="AE41" i="133"/>
  <c r="AD41" i="133"/>
  <c r="AC41" i="133"/>
  <c r="AB41" i="133"/>
  <c r="AA41" i="133"/>
  <c r="Z41" i="133"/>
  <c r="Y41" i="133"/>
  <c r="X41" i="133"/>
  <c r="W41" i="133"/>
  <c r="V41" i="133"/>
  <c r="U41" i="133"/>
  <c r="T41" i="133"/>
  <c r="S41" i="133"/>
  <c r="R41" i="133"/>
  <c r="Q41" i="133"/>
  <c r="P41" i="133"/>
  <c r="O41" i="133"/>
  <c r="N41" i="133"/>
  <c r="M41" i="133"/>
  <c r="L41" i="133"/>
  <c r="K41" i="133"/>
  <c r="J41" i="133"/>
  <c r="I41" i="133"/>
  <c r="H41" i="133"/>
  <c r="G41" i="133"/>
  <c r="F41" i="133"/>
  <c r="E41" i="133"/>
  <c r="AH40" i="133"/>
  <c r="AF40" i="133"/>
  <c r="AE40" i="133"/>
  <c r="AD40" i="133"/>
  <c r="AC40" i="133"/>
  <c r="AB40" i="133"/>
  <c r="AA40" i="133"/>
  <c r="Z40" i="133"/>
  <c r="Y40" i="133"/>
  <c r="X40" i="133"/>
  <c r="W40" i="133"/>
  <c r="V40" i="133"/>
  <c r="U40" i="133"/>
  <c r="T40" i="133"/>
  <c r="S40" i="133"/>
  <c r="R40" i="133"/>
  <c r="Q40" i="133"/>
  <c r="P40" i="133"/>
  <c r="O40" i="133"/>
  <c r="N40" i="133"/>
  <c r="M40" i="133"/>
  <c r="L40" i="133"/>
  <c r="K40" i="133"/>
  <c r="J40" i="133"/>
  <c r="I40" i="133"/>
  <c r="H40" i="133"/>
  <c r="G40" i="133"/>
  <c r="F40" i="133"/>
  <c r="E40" i="133"/>
  <c r="AH39" i="133"/>
  <c r="AF39" i="133"/>
  <c r="AF49" i="133" s="1"/>
  <c r="AE39" i="133"/>
  <c r="AE49" i="133" s="1"/>
  <c r="AD39" i="133"/>
  <c r="AD49" i="133" s="1"/>
  <c r="AC39" i="133"/>
  <c r="AC49" i="133" s="1"/>
  <c r="AB39" i="133"/>
  <c r="AB49" i="133" s="1"/>
  <c r="AA39" i="133"/>
  <c r="AA49" i="133" s="1"/>
  <c r="Z39" i="133"/>
  <c r="Z49" i="133" s="1"/>
  <c r="Y39" i="133"/>
  <c r="Y49" i="133" s="1"/>
  <c r="X39" i="133"/>
  <c r="X49" i="133" s="1"/>
  <c r="W39" i="133"/>
  <c r="W49" i="133" s="1"/>
  <c r="V39" i="133"/>
  <c r="V49" i="133" s="1"/>
  <c r="U39" i="133"/>
  <c r="U49" i="133" s="1"/>
  <c r="T39" i="133"/>
  <c r="T49" i="133" s="1"/>
  <c r="S39" i="133"/>
  <c r="S49" i="133" s="1"/>
  <c r="R39" i="133"/>
  <c r="R49" i="133" s="1"/>
  <c r="Q39" i="133"/>
  <c r="Q49" i="133" s="1"/>
  <c r="P39" i="133"/>
  <c r="P49" i="133" s="1"/>
  <c r="O39" i="133"/>
  <c r="O49" i="133" s="1"/>
  <c r="N39" i="133"/>
  <c r="N49" i="133" s="1"/>
  <c r="M39" i="133"/>
  <c r="M49" i="133" s="1"/>
  <c r="L39" i="133"/>
  <c r="L49" i="133" s="1"/>
  <c r="K39" i="133"/>
  <c r="K49" i="133" s="1"/>
  <c r="J39" i="133"/>
  <c r="J49" i="133" s="1"/>
  <c r="I39" i="133"/>
  <c r="I49" i="133" s="1"/>
  <c r="H39" i="133"/>
  <c r="H49" i="133" s="1"/>
  <c r="G39" i="133"/>
  <c r="G49" i="133" s="1"/>
  <c r="F39" i="133"/>
  <c r="E39" i="133"/>
  <c r="AH38" i="133"/>
  <c r="AI38" i="133" s="1"/>
  <c r="AF38" i="133"/>
  <c r="AE38" i="133"/>
  <c r="AD38" i="133"/>
  <c r="AC38" i="133"/>
  <c r="AB38" i="133"/>
  <c r="AA38" i="133"/>
  <c r="Z38" i="133"/>
  <c r="Y38" i="133"/>
  <c r="X38" i="133"/>
  <c r="W38" i="133"/>
  <c r="V38" i="133"/>
  <c r="U38" i="133"/>
  <c r="T38" i="133"/>
  <c r="S38" i="133"/>
  <c r="R38" i="133"/>
  <c r="Q38" i="133"/>
  <c r="P38" i="133"/>
  <c r="O38" i="133"/>
  <c r="N38" i="133"/>
  <c r="M38" i="133"/>
  <c r="L38" i="133"/>
  <c r="K38" i="133"/>
  <c r="J38" i="133"/>
  <c r="I38" i="133"/>
  <c r="H38" i="133"/>
  <c r="G38" i="133"/>
  <c r="F38" i="133"/>
  <c r="E38" i="133"/>
  <c r="C38" i="133"/>
  <c r="AH32" i="133"/>
  <c r="AF32" i="133"/>
  <c r="AE32" i="133"/>
  <c r="AD32" i="133"/>
  <c r="AC32" i="133"/>
  <c r="AB32" i="133"/>
  <c r="AA32" i="133"/>
  <c r="Z32" i="133"/>
  <c r="Y32" i="133"/>
  <c r="X32" i="133"/>
  <c r="W32" i="133"/>
  <c r="V32" i="133"/>
  <c r="U32" i="133"/>
  <c r="T32" i="133"/>
  <c r="S32" i="133"/>
  <c r="R32" i="133"/>
  <c r="Q32" i="133"/>
  <c r="O32" i="133"/>
  <c r="N32" i="133"/>
  <c r="M32" i="133"/>
  <c r="L32" i="133"/>
  <c r="K32" i="133"/>
  <c r="J32" i="133"/>
  <c r="I32" i="133"/>
  <c r="H32" i="133"/>
  <c r="G32" i="133"/>
  <c r="F32" i="133"/>
  <c r="E32" i="133"/>
  <c r="AH31" i="133"/>
  <c r="AF31" i="133"/>
  <c r="AE31" i="133"/>
  <c r="AD31" i="133"/>
  <c r="AC31" i="133"/>
  <c r="AB31" i="133"/>
  <c r="AA31" i="133"/>
  <c r="Z31" i="133"/>
  <c r="Y31" i="133"/>
  <c r="X31" i="133"/>
  <c r="W31" i="133"/>
  <c r="V31" i="133"/>
  <c r="U31" i="133"/>
  <c r="T31" i="133"/>
  <c r="S31" i="133"/>
  <c r="R31" i="133"/>
  <c r="Q31" i="133"/>
  <c r="P31" i="133"/>
  <c r="O31" i="133"/>
  <c r="N31" i="133"/>
  <c r="M31" i="133"/>
  <c r="L31" i="133"/>
  <c r="K31" i="133"/>
  <c r="J31" i="133"/>
  <c r="I31" i="133"/>
  <c r="H31" i="133"/>
  <c r="G31" i="133"/>
  <c r="F31" i="133"/>
  <c r="E31" i="133"/>
  <c r="AH30" i="133"/>
  <c r="AF30" i="133"/>
  <c r="AE30" i="133"/>
  <c r="AD30" i="133"/>
  <c r="AC30" i="133"/>
  <c r="AB30" i="133"/>
  <c r="AA30" i="133"/>
  <c r="Z30" i="133"/>
  <c r="Y30" i="133"/>
  <c r="X30" i="133"/>
  <c r="W30" i="133"/>
  <c r="V30" i="133"/>
  <c r="U30" i="133"/>
  <c r="T30" i="133"/>
  <c r="S30" i="133"/>
  <c r="R30" i="133"/>
  <c r="Q30" i="133"/>
  <c r="P30" i="133"/>
  <c r="O30" i="133"/>
  <c r="N30" i="133"/>
  <c r="M30" i="133"/>
  <c r="L30" i="133"/>
  <c r="K30" i="133"/>
  <c r="J30" i="133"/>
  <c r="I30" i="133"/>
  <c r="H30" i="133"/>
  <c r="G30" i="133"/>
  <c r="F30" i="133"/>
  <c r="E30" i="133"/>
  <c r="AH29" i="133"/>
  <c r="AF29" i="133"/>
  <c r="AE29" i="133"/>
  <c r="AD29" i="133"/>
  <c r="AC29" i="133"/>
  <c r="AB29" i="133"/>
  <c r="AA29" i="133"/>
  <c r="Z29" i="133"/>
  <c r="Y29" i="133"/>
  <c r="X29" i="133"/>
  <c r="W29" i="133"/>
  <c r="V29" i="133"/>
  <c r="U29" i="133"/>
  <c r="T29" i="133"/>
  <c r="S29" i="133"/>
  <c r="R29" i="133"/>
  <c r="Q29" i="133"/>
  <c r="P29" i="133"/>
  <c r="O29" i="133"/>
  <c r="N29" i="133"/>
  <c r="M29" i="133"/>
  <c r="L29" i="133"/>
  <c r="K29" i="133"/>
  <c r="J29" i="133"/>
  <c r="I29" i="133"/>
  <c r="H29" i="133"/>
  <c r="G29" i="133"/>
  <c r="F29" i="133"/>
  <c r="E29" i="133"/>
  <c r="AH28" i="133"/>
  <c r="AF28" i="133"/>
  <c r="AE28" i="133"/>
  <c r="AD28" i="133"/>
  <c r="AC28" i="133"/>
  <c r="AB28" i="133"/>
  <c r="AA28" i="133"/>
  <c r="Z28" i="133"/>
  <c r="Y28" i="133"/>
  <c r="X28" i="133"/>
  <c r="W28" i="133"/>
  <c r="V28" i="133"/>
  <c r="U28" i="133"/>
  <c r="T28" i="133"/>
  <c r="S28" i="133"/>
  <c r="R28" i="133"/>
  <c r="Q28" i="133"/>
  <c r="P28" i="133"/>
  <c r="O28" i="133"/>
  <c r="N28" i="133"/>
  <c r="M28" i="133"/>
  <c r="L28" i="133"/>
  <c r="K28" i="133"/>
  <c r="J28" i="133"/>
  <c r="I28" i="133"/>
  <c r="H28" i="133"/>
  <c r="G28" i="133"/>
  <c r="F28" i="133"/>
  <c r="E28" i="133"/>
  <c r="AH27" i="133"/>
  <c r="AF27" i="133"/>
  <c r="AE27" i="133"/>
  <c r="AD27" i="133"/>
  <c r="AC27" i="133"/>
  <c r="AB27" i="133"/>
  <c r="AA27" i="133"/>
  <c r="Z27" i="133"/>
  <c r="Y27" i="133"/>
  <c r="X27" i="133"/>
  <c r="W27" i="133"/>
  <c r="V27" i="133"/>
  <c r="U27" i="133"/>
  <c r="T27" i="133"/>
  <c r="S27" i="133"/>
  <c r="R27" i="133"/>
  <c r="Q27" i="133"/>
  <c r="P27" i="133"/>
  <c r="O27" i="133"/>
  <c r="N27" i="133"/>
  <c r="M27" i="133"/>
  <c r="L27" i="133"/>
  <c r="K27" i="133"/>
  <c r="J27" i="133"/>
  <c r="I27" i="133"/>
  <c r="H27" i="133"/>
  <c r="G27" i="133"/>
  <c r="F27" i="133"/>
  <c r="E27" i="133"/>
  <c r="AH26" i="133"/>
  <c r="AF26" i="133"/>
  <c r="AF36" i="133" s="1"/>
  <c r="AE26" i="133"/>
  <c r="AE36" i="133" s="1"/>
  <c r="AD26" i="133"/>
  <c r="AD36" i="133" s="1"/>
  <c r="AC26" i="133"/>
  <c r="AC36" i="133" s="1"/>
  <c r="AB26" i="133"/>
  <c r="AB36" i="133" s="1"/>
  <c r="AA26" i="133"/>
  <c r="AA36" i="133" s="1"/>
  <c r="Z26" i="133"/>
  <c r="Z36" i="133" s="1"/>
  <c r="Y26" i="133"/>
  <c r="Y36" i="133" s="1"/>
  <c r="X26" i="133"/>
  <c r="X36" i="133" s="1"/>
  <c r="W26" i="133"/>
  <c r="W36" i="133" s="1"/>
  <c r="V26" i="133"/>
  <c r="V36" i="133" s="1"/>
  <c r="U26" i="133"/>
  <c r="U36" i="133" s="1"/>
  <c r="T26" i="133"/>
  <c r="T36" i="133" s="1"/>
  <c r="S26" i="133"/>
  <c r="S36" i="133" s="1"/>
  <c r="R26" i="133"/>
  <c r="R36" i="133" s="1"/>
  <c r="Q26" i="133"/>
  <c r="Q36" i="133" s="1"/>
  <c r="P26" i="133"/>
  <c r="P36" i="133" s="1"/>
  <c r="O26" i="133"/>
  <c r="O36" i="133" s="1"/>
  <c r="N26" i="133"/>
  <c r="N36" i="133" s="1"/>
  <c r="M26" i="133"/>
  <c r="M36" i="133" s="1"/>
  <c r="L26" i="133"/>
  <c r="L36" i="133" s="1"/>
  <c r="K26" i="133"/>
  <c r="K36" i="133" s="1"/>
  <c r="J26" i="133"/>
  <c r="J36" i="133" s="1"/>
  <c r="I26" i="133"/>
  <c r="I36" i="133" s="1"/>
  <c r="H26" i="133"/>
  <c r="H36" i="133" s="1"/>
  <c r="G26" i="133"/>
  <c r="G36" i="133" s="1"/>
  <c r="F26" i="133"/>
  <c r="E26" i="133"/>
  <c r="AH25" i="133"/>
  <c r="AI25" i="133" s="1"/>
  <c r="AF25" i="133"/>
  <c r="AE25" i="133"/>
  <c r="AD25" i="133"/>
  <c r="AC25" i="133"/>
  <c r="AB25" i="133"/>
  <c r="AA25" i="133"/>
  <c r="Z25" i="133"/>
  <c r="Y25" i="133"/>
  <c r="X25" i="133"/>
  <c r="W25" i="133"/>
  <c r="V25" i="133"/>
  <c r="U25" i="133"/>
  <c r="T25" i="133"/>
  <c r="S25" i="133"/>
  <c r="R25" i="133"/>
  <c r="Q25" i="133"/>
  <c r="P25" i="133"/>
  <c r="O25" i="133"/>
  <c r="N25" i="133"/>
  <c r="M25" i="133"/>
  <c r="L25" i="133"/>
  <c r="K25" i="133"/>
  <c r="J25" i="133"/>
  <c r="I25" i="133"/>
  <c r="H25" i="133"/>
  <c r="G25" i="133"/>
  <c r="F25" i="133"/>
  <c r="E25" i="133"/>
  <c r="C25" i="133"/>
  <c r="AH19" i="133"/>
  <c r="AF19" i="133"/>
  <c r="AE19" i="133"/>
  <c r="AD19" i="133"/>
  <c r="AC19" i="133"/>
  <c r="AB19" i="133"/>
  <c r="AA19" i="133"/>
  <c r="Z19" i="133"/>
  <c r="Y19" i="133"/>
  <c r="X19" i="133"/>
  <c r="W19" i="133"/>
  <c r="V19" i="133"/>
  <c r="U19" i="133"/>
  <c r="T19" i="133"/>
  <c r="S19" i="133"/>
  <c r="R19" i="133"/>
  <c r="Q19" i="133"/>
  <c r="P19" i="133"/>
  <c r="O19" i="133"/>
  <c r="N19" i="133"/>
  <c r="M19" i="133"/>
  <c r="L19" i="133"/>
  <c r="K19" i="133"/>
  <c r="J19" i="133"/>
  <c r="I19" i="133"/>
  <c r="H19" i="133"/>
  <c r="G19" i="133"/>
  <c r="F19" i="133"/>
  <c r="E19" i="133"/>
  <c r="AH18" i="133"/>
  <c r="AF18" i="133"/>
  <c r="AE18" i="133"/>
  <c r="AD18" i="133"/>
  <c r="AC18" i="133"/>
  <c r="AB18" i="133"/>
  <c r="AA18" i="133"/>
  <c r="Z18" i="133"/>
  <c r="Y18" i="133"/>
  <c r="X18" i="133"/>
  <c r="W18" i="133"/>
  <c r="V18" i="133"/>
  <c r="U18" i="133"/>
  <c r="T18" i="133"/>
  <c r="S18" i="133"/>
  <c r="R18" i="133"/>
  <c r="Q18" i="133"/>
  <c r="P18" i="133"/>
  <c r="O18" i="133"/>
  <c r="N18" i="133"/>
  <c r="M18" i="133"/>
  <c r="L18" i="133"/>
  <c r="K18" i="133"/>
  <c r="J18" i="133"/>
  <c r="I18" i="133"/>
  <c r="H18" i="133"/>
  <c r="G18" i="133"/>
  <c r="F18" i="133"/>
  <c r="E18" i="133"/>
  <c r="AH17" i="133"/>
  <c r="AF17" i="133"/>
  <c r="AE17" i="133"/>
  <c r="AD17" i="133"/>
  <c r="AC17" i="133"/>
  <c r="AB17" i="133"/>
  <c r="AA17" i="133"/>
  <c r="Z17" i="133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M17" i="133"/>
  <c r="L17" i="133"/>
  <c r="K17" i="133"/>
  <c r="J17" i="133"/>
  <c r="I17" i="133"/>
  <c r="H17" i="133"/>
  <c r="G17" i="133"/>
  <c r="F17" i="133"/>
  <c r="E17" i="133"/>
  <c r="AH16" i="133"/>
  <c r="AF16" i="133"/>
  <c r="AE16" i="133"/>
  <c r="AD16" i="133"/>
  <c r="AC16" i="133"/>
  <c r="AB16" i="133"/>
  <c r="AA16" i="133"/>
  <c r="Z16" i="133"/>
  <c r="Y16" i="133"/>
  <c r="X16" i="133"/>
  <c r="W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AH15" i="133"/>
  <c r="AF15" i="133"/>
  <c r="AE15" i="133"/>
  <c r="AD15" i="133"/>
  <c r="AC15" i="133"/>
  <c r="AB15" i="133"/>
  <c r="AA15" i="133"/>
  <c r="Z15" i="133"/>
  <c r="Y15" i="133"/>
  <c r="X15" i="133"/>
  <c r="W15" i="133"/>
  <c r="V15" i="133"/>
  <c r="U15" i="133"/>
  <c r="T15" i="133"/>
  <c r="S15" i="133"/>
  <c r="R15" i="133"/>
  <c r="Q15" i="133"/>
  <c r="P15" i="133"/>
  <c r="O15" i="133"/>
  <c r="N15" i="133"/>
  <c r="M15" i="133"/>
  <c r="L15" i="133"/>
  <c r="K15" i="133"/>
  <c r="J15" i="133"/>
  <c r="I15" i="133"/>
  <c r="H15" i="133"/>
  <c r="G15" i="133"/>
  <c r="F15" i="133"/>
  <c r="E15" i="133"/>
  <c r="AH14" i="133"/>
  <c r="AF14" i="133"/>
  <c r="AE14" i="133"/>
  <c r="AD14" i="133"/>
  <c r="AC14" i="133"/>
  <c r="AB14" i="133"/>
  <c r="AA14" i="133"/>
  <c r="Z14" i="133"/>
  <c r="Y14" i="133"/>
  <c r="X14" i="133"/>
  <c r="W14" i="133"/>
  <c r="V14" i="133"/>
  <c r="U14" i="133"/>
  <c r="T14" i="133"/>
  <c r="S14" i="133"/>
  <c r="R14" i="133"/>
  <c r="Q14" i="133"/>
  <c r="P14" i="133"/>
  <c r="O14" i="133"/>
  <c r="N14" i="133"/>
  <c r="M14" i="133"/>
  <c r="L14" i="133"/>
  <c r="K14" i="133"/>
  <c r="J14" i="133"/>
  <c r="I14" i="133"/>
  <c r="H14" i="133"/>
  <c r="G14" i="133"/>
  <c r="F14" i="133"/>
  <c r="E14" i="133"/>
  <c r="AH13" i="133"/>
  <c r="AF13" i="133"/>
  <c r="AF23" i="133" s="1"/>
  <c r="AE13" i="133"/>
  <c r="AE23" i="133" s="1"/>
  <c r="AD13" i="133"/>
  <c r="AD23" i="133" s="1"/>
  <c r="AC13" i="133"/>
  <c r="AC23" i="133" s="1"/>
  <c r="AB13" i="133"/>
  <c r="AB23" i="133" s="1"/>
  <c r="AA13" i="133"/>
  <c r="AA23" i="133" s="1"/>
  <c r="Z13" i="133"/>
  <c r="Z23" i="133" s="1"/>
  <c r="Y13" i="133"/>
  <c r="Y23" i="133" s="1"/>
  <c r="X13" i="133"/>
  <c r="X23" i="133" s="1"/>
  <c r="W13" i="133"/>
  <c r="W23" i="133" s="1"/>
  <c r="V13" i="133"/>
  <c r="V23" i="133" s="1"/>
  <c r="U13" i="133"/>
  <c r="U23" i="133" s="1"/>
  <c r="T13" i="133"/>
  <c r="T23" i="133" s="1"/>
  <c r="S13" i="133"/>
  <c r="S23" i="133" s="1"/>
  <c r="R13" i="133"/>
  <c r="R23" i="133" s="1"/>
  <c r="Q13" i="133"/>
  <c r="Q23" i="133" s="1"/>
  <c r="P13" i="133"/>
  <c r="P23" i="133" s="1"/>
  <c r="O13" i="133"/>
  <c r="O23" i="133" s="1"/>
  <c r="N13" i="133"/>
  <c r="N23" i="133" s="1"/>
  <c r="M13" i="133"/>
  <c r="M23" i="133" s="1"/>
  <c r="L13" i="133"/>
  <c r="L23" i="133" s="1"/>
  <c r="K13" i="133"/>
  <c r="K23" i="133" s="1"/>
  <c r="J13" i="133"/>
  <c r="J23" i="133" s="1"/>
  <c r="I13" i="133"/>
  <c r="I23" i="133" s="1"/>
  <c r="H13" i="133"/>
  <c r="H23" i="133" s="1"/>
  <c r="G13" i="133"/>
  <c r="G23" i="133" s="1"/>
  <c r="F13" i="133"/>
  <c r="E13" i="133"/>
  <c r="AH12" i="133"/>
  <c r="AI12" i="133" s="1"/>
  <c r="AF12" i="133"/>
  <c r="AE12" i="133"/>
  <c r="AD12" i="133"/>
  <c r="AC12" i="133"/>
  <c r="AB12" i="133"/>
  <c r="AA12" i="133"/>
  <c r="Z12" i="133"/>
  <c r="Y12" i="133"/>
  <c r="X12" i="133"/>
  <c r="W12" i="133"/>
  <c r="V12" i="133"/>
  <c r="U12" i="133"/>
  <c r="T12" i="133"/>
  <c r="S12" i="133"/>
  <c r="R12" i="133"/>
  <c r="Q12" i="133"/>
  <c r="P12" i="133"/>
  <c r="O12" i="133"/>
  <c r="N12" i="133"/>
  <c r="M12" i="133"/>
  <c r="L12" i="133"/>
  <c r="K12" i="133"/>
  <c r="J12" i="133"/>
  <c r="I12" i="133"/>
  <c r="H12" i="133"/>
  <c r="G12" i="133"/>
  <c r="F12" i="133"/>
  <c r="C12" i="133"/>
  <c r="B7" i="133"/>
  <c r="AD214" i="132"/>
  <c r="AB214" i="132"/>
  <c r="AA214" i="132"/>
  <c r="Z214" i="132"/>
  <c r="Y214" i="132"/>
  <c r="X214" i="132"/>
  <c r="W214" i="132"/>
  <c r="V214" i="132"/>
  <c r="U214" i="132"/>
  <c r="T214" i="132"/>
  <c r="S214" i="132"/>
  <c r="R214" i="132"/>
  <c r="Q214" i="132"/>
  <c r="P214" i="132"/>
  <c r="O214" i="132"/>
  <c r="N214" i="132"/>
  <c r="M214" i="132"/>
  <c r="L214" i="132"/>
  <c r="K214" i="132"/>
  <c r="J214" i="132"/>
  <c r="I214" i="132"/>
  <c r="H214" i="132"/>
  <c r="G214" i="132"/>
  <c r="F214" i="132"/>
  <c r="E214" i="132"/>
  <c r="AD213" i="132"/>
  <c r="AB213" i="132"/>
  <c r="AA213" i="132"/>
  <c r="Z213" i="132"/>
  <c r="Y213" i="132"/>
  <c r="X213" i="132"/>
  <c r="W213" i="132"/>
  <c r="V213" i="132"/>
  <c r="U213" i="132"/>
  <c r="T213" i="132"/>
  <c r="S213" i="132"/>
  <c r="R213" i="132"/>
  <c r="Q213" i="132"/>
  <c r="P213" i="132"/>
  <c r="O213" i="132"/>
  <c r="N213" i="132"/>
  <c r="M213" i="132"/>
  <c r="L213" i="132"/>
  <c r="K213" i="132"/>
  <c r="J213" i="132"/>
  <c r="I213" i="132"/>
  <c r="H213" i="132"/>
  <c r="G213" i="132"/>
  <c r="F213" i="132"/>
  <c r="E213" i="132"/>
  <c r="AD212" i="132"/>
  <c r="AB212" i="132"/>
  <c r="AA212" i="132"/>
  <c r="Z212" i="132"/>
  <c r="Y212" i="132"/>
  <c r="X212" i="132"/>
  <c r="W212" i="132"/>
  <c r="V212" i="132"/>
  <c r="U212" i="132"/>
  <c r="T212" i="132"/>
  <c r="S212" i="132"/>
  <c r="R212" i="132"/>
  <c r="Q212" i="132"/>
  <c r="P212" i="132"/>
  <c r="O212" i="132"/>
  <c r="N212" i="132"/>
  <c r="M212" i="132"/>
  <c r="L212" i="132"/>
  <c r="K212" i="132"/>
  <c r="J212" i="132"/>
  <c r="I212" i="132"/>
  <c r="H212" i="132"/>
  <c r="G212" i="132"/>
  <c r="F212" i="132"/>
  <c r="E212" i="132"/>
  <c r="AD211" i="132"/>
  <c r="AB211" i="132"/>
  <c r="AA211" i="132"/>
  <c r="Z211" i="132"/>
  <c r="Y211" i="132"/>
  <c r="X211" i="132"/>
  <c r="W211" i="132"/>
  <c r="V211" i="132"/>
  <c r="U211" i="132"/>
  <c r="T211" i="132"/>
  <c r="S211" i="132"/>
  <c r="R211" i="132"/>
  <c r="Q211" i="132"/>
  <c r="P211" i="132"/>
  <c r="O211" i="132"/>
  <c r="N211" i="132"/>
  <c r="M211" i="132"/>
  <c r="L211" i="132"/>
  <c r="K211" i="132"/>
  <c r="J211" i="132"/>
  <c r="I211" i="132"/>
  <c r="H211" i="132"/>
  <c r="G211" i="132"/>
  <c r="F211" i="132"/>
  <c r="E211" i="132"/>
  <c r="AD210" i="132"/>
  <c r="AB210" i="132"/>
  <c r="AA210" i="132"/>
  <c r="Z210" i="132"/>
  <c r="Y210" i="132"/>
  <c r="X210" i="132"/>
  <c r="W210" i="132"/>
  <c r="V210" i="132"/>
  <c r="U210" i="132"/>
  <c r="T210" i="132"/>
  <c r="S210" i="132"/>
  <c r="R210" i="132"/>
  <c r="Q210" i="132"/>
  <c r="P210" i="132"/>
  <c r="O210" i="132"/>
  <c r="N210" i="132"/>
  <c r="M210" i="132"/>
  <c r="L210" i="132"/>
  <c r="K210" i="132"/>
  <c r="J210" i="132"/>
  <c r="I210" i="132"/>
  <c r="H210" i="132"/>
  <c r="G210" i="132"/>
  <c r="F210" i="132"/>
  <c r="E210" i="132"/>
  <c r="AD209" i="132"/>
  <c r="AB209" i="132"/>
  <c r="AA209" i="132"/>
  <c r="Z209" i="132"/>
  <c r="Y209" i="132"/>
  <c r="X209" i="132"/>
  <c r="W209" i="132"/>
  <c r="V209" i="132"/>
  <c r="U209" i="132"/>
  <c r="T209" i="132"/>
  <c r="S209" i="132"/>
  <c r="R209" i="132"/>
  <c r="Q209" i="132"/>
  <c r="P209" i="132"/>
  <c r="O209" i="132"/>
  <c r="N209" i="132"/>
  <c r="M209" i="132"/>
  <c r="L209" i="132"/>
  <c r="K209" i="132"/>
  <c r="J209" i="132"/>
  <c r="I209" i="132"/>
  <c r="H209" i="132"/>
  <c r="G209" i="132"/>
  <c r="F209" i="132"/>
  <c r="E209" i="132"/>
  <c r="AD208" i="132"/>
  <c r="AB208" i="132"/>
  <c r="AA208" i="132"/>
  <c r="Z208" i="132"/>
  <c r="Y208" i="132"/>
  <c r="X208" i="132"/>
  <c r="W208" i="132"/>
  <c r="V208" i="132"/>
  <c r="U208" i="132"/>
  <c r="T208" i="132"/>
  <c r="S208" i="132"/>
  <c r="R208" i="132"/>
  <c r="Q208" i="132"/>
  <c r="P208" i="132"/>
  <c r="O208" i="132"/>
  <c r="N208" i="132"/>
  <c r="M208" i="132"/>
  <c r="L208" i="132"/>
  <c r="K208" i="132"/>
  <c r="J208" i="132"/>
  <c r="I208" i="132"/>
  <c r="H208" i="132"/>
  <c r="G208" i="132"/>
  <c r="F208" i="132"/>
  <c r="E208" i="132"/>
  <c r="AD207" i="132"/>
  <c r="AB207" i="132"/>
  <c r="AA207" i="132"/>
  <c r="Z207" i="132"/>
  <c r="Y207" i="132"/>
  <c r="X207" i="132"/>
  <c r="W207" i="132"/>
  <c r="V207" i="132"/>
  <c r="U207" i="132"/>
  <c r="T207" i="132"/>
  <c r="S207" i="132"/>
  <c r="R207" i="132"/>
  <c r="Q207" i="132"/>
  <c r="P207" i="132"/>
  <c r="O207" i="132"/>
  <c r="N207" i="132"/>
  <c r="M207" i="132"/>
  <c r="L207" i="132"/>
  <c r="K207" i="132"/>
  <c r="J207" i="132"/>
  <c r="I207" i="132"/>
  <c r="H207" i="132"/>
  <c r="G207" i="132"/>
  <c r="F207" i="132"/>
  <c r="E207" i="132"/>
  <c r="AD201" i="132"/>
  <c r="AB201" i="132"/>
  <c r="AA201" i="132"/>
  <c r="Z201" i="132"/>
  <c r="Y201" i="132"/>
  <c r="X201" i="132"/>
  <c r="W201" i="132"/>
  <c r="V201" i="132"/>
  <c r="U201" i="132"/>
  <c r="T201" i="132"/>
  <c r="S201" i="132"/>
  <c r="R201" i="132"/>
  <c r="Q201" i="132"/>
  <c r="P201" i="132"/>
  <c r="O201" i="132"/>
  <c r="N201" i="132"/>
  <c r="M201" i="132"/>
  <c r="L201" i="132"/>
  <c r="K201" i="132"/>
  <c r="J201" i="132"/>
  <c r="I201" i="132"/>
  <c r="H201" i="132"/>
  <c r="G201" i="132"/>
  <c r="F201" i="132"/>
  <c r="E201" i="132"/>
  <c r="AD200" i="132"/>
  <c r="AB200" i="132"/>
  <c r="AA200" i="132"/>
  <c r="Z200" i="132"/>
  <c r="Y200" i="132"/>
  <c r="X200" i="132"/>
  <c r="W200" i="132"/>
  <c r="V200" i="132"/>
  <c r="U200" i="132"/>
  <c r="T200" i="132"/>
  <c r="S200" i="132"/>
  <c r="R200" i="132"/>
  <c r="Q200" i="132"/>
  <c r="P200" i="132"/>
  <c r="O200" i="132"/>
  <c r="N200" i="132"/>
  <c r="M200" i="132"/>
  <c r="L200" i="132"/>
  <c r="K200" i="132"/>
  <c r="J200" i="132"/>
  <c r="I200" i="132"/>
  <c r="H200" i="132"/>
  <c r="G200" i="132"/>
  <c r="F200" i="132"/>
  <c r="E200" i="132"/>
  <c r="AD199" i="132"/>
  <c r="AB199" i="132"/>
  <c r="AA199" i="132"/>
  <c r="Z199" i="132"/>
  <c r="Y199" i="132"/>
  <c r="X199" i="132"/>
  <c r="W199" i="132"/>
  <c r="V199" i="132"/>
  <c r="U199" i="132"/>
  <c r="T199" i="132"/>
  <c r="S199" i="132"/>
  <c r="R199" i="132"/>
  <c r="Q199" i="132"/>
  <c r="P199" i="132"/>
  <c r="O199" i="132"/>
  <c r="N199" i="132"/>
  <c r="M199" i="132"/>
  <c r="L199" i="132"/>
  <c r="K199" i="132"/>
  <c r="J199" i="132"/>
  <c r="I199" i="132"/>
  <c r="H199" i="132"/>
  <c r="G199" i="132"/>
  <c r="F199" i="132"/>
  <c r="E199" i="132"/>
  <c r="AD198" i="132"/>
  <c r="AB198" i="132"/>
  <c r="AA198" i="132"/>
  <c r="Z198" i="132"/>
  <c r="Y198" i="132"/>
  <c r="X198" i="132"/>
  <c r="W198" i="132"/>
  <c r="V198" i="132"/>
  <c r="U198" i="132"/>
  <c r="T198" i="132"/>
  <c r="S198" i="132"/>
  <c r="R198" i="132"/>
  <c r="Q198" i="132"/>
  <c r="P198" i="132"/>
  <c r="O198" i="132"/>
  <c r="N198" i="132"/>
  <c r="M198" i="132"/>
  <c r="L198" i="132"/>
  <c r="K198" i="132"/>
  <c r="J198" i="132"/>
  <c r="I198" i="132"/>
  <c r="H198" i="132"/>
  <c r="G198" i="132"/>
  <c r="F198" i="132"/>
  <c r="E198" i="132"/>
  <c r="AD197" i="132"/>
  <c r="AB197" i="132"/>
  <c r="AA197" i="132"/>
  <c r="Z197" i="132"/>
  <c r="Y197" i="132"/>
  <c r="X197" i="132"/>
  <c r="W197" i="132"/>
  <c r="V197" i="132"/>
  <c r="U197" i="132"/>
  <c r="T197" i="132"/>
  <c r="S197" i="132"/>
  <c r="R197" i="132"/>
  <c r="Q197" i="132"/>
  <c r="P197" i="132"/>
  <c r="O197" i="132"/>
  <c r="N197" i="132"/>
  <c r="M197" i="132"/>
  <c r="L197" i="132"/>
  <c r="K197" i="132"/>
  <c r="J197" i="132"/>
  <c r="I197" i="132"/>
  <c r="H197" i="132"/>
  <c r="G197" i="132"/>
  <c r="F197" i="132"/>
  <c r="E197" i="132"/>
  <c r="AD196" i="132"/>
  <c r="AB196" i="132"/>
  <c r="AA196" i="132"/>
  <c r="Z196" i="132"/>
  <c r="Y196" i="132"/>
  <c r="X196" i="132"/>
  <c r="W196" i="132"/>
  <c r="V196" i="132"/>
  <c r="U196" i="132"/>
  <c r="T196" i="132"/>
  <c r="S196" i="132"/>
  <c r="R196" i="132"/>
  <c r="Q196" i="132"/>
  <c r="P196" i="132"/>
  <c r="O196" i="132"/>
  <c r="N196" i="132"/>
  <c r="M196" i="132"/>
  <c r="L196" i="132"/>
  <c r="K196" i="132"/>
  <c r="J196" i="132"/>
  <c r="I196" i="132"/>
  <c r="H196" i="132"/>
  <c r="G196" i="132"/>
  <c r="F196" i="132"/>
  <c r="E196" i="132"/>
  <c r="AD195" i="132"/>
  <c r="AB195" i="132"/>
  <c r="AA195" i="132"/>
  <c r="Z195" i="132"/>
  <c r="Y195" i="132"/>
  <c r="X195" i="132"/>
  <c r="W195" i="132"/>
  <c r="V195" i="132"/>
  <c r="U195" i="132"/>
  <c r="T195" i="132"/>
  <c r="S195" i="132"/>
  <c r="R195" i="132"/>
  <c r="Q195" i="132"/>
  <c r="P195" i="132"/>
  <c r="O195" i="132"/>
  <c r="N195" i="132"/>
  <c r="M195" i="132"/>
  <c r="L195" i="132"/>
  <c r="K195" i="132"/>
  <c r="J195" i="132"/>
  <c r="I195" i="132"/>
  <c r="H195" i="132"/>
  <c r="G195" i="132"/>
  <c r="F195" i="132"/>
  <c r="E195" i="132"/>
  <c r="AD194" i="132"/>
  <c r="AB194" i="132"/>
  <c r="AA194" i="132"/>
  <c r="Z194" i="132"/>
  <c r="Y194" i="132"/>
  <c r="X194" i="132"/>
  <c r="W194" i="132"/>
  <c r="V194" i="132"/>
  <c r="U194" i="132"/>
  <c r="T194" i="132"/>
  <c r="S194" i="132"/>
  <c r="R194" i="132"/>
  <c r="Q194" i="132"/>
  <c r="P194" i="132"/>
  <c r="O194" i="132"/>
  <c r="N194" i="132"/>
  <c r="M194" i="132"/>
  <c r="L194" i="132"/>
  <c r="K194" i="132"/>
  <c r="J194" i="132"/>
  <c r="I194" i="132"/>
  <c r="H194" i="132"/>
  <c r="G194" i="132"/>
  <c r="F194" i="132"/>
  <c r="E194" i="132"/>
  <c r="C194" i="132"/>
  <c r="AD188" i="132"/>
  <c r="AB188" i="132"/>
  <c r="AA188" i="132"/>
  <c r="Z188" i="132"/>
  <c r="Y188" i="132"/>
  <c r="X188" i="132"/>
  <c r="W188" i="132"/>
  <c r="V188" i="132"/>
  <c r="U188" i="132"/>
  <c r="T188" i="132"/>
  <c r="S188" i="132"/>
  <c r="R188" i="132"/>
  <c r="Q188" i="132"/>
  <c r="P188" i="132"/>
  <c r="O188" i="132"/>
  <c r="N188" i="132"/>
  <c r="M188" i="132"/>
  <c r="L188" i="132"/>
  <c r="K188" i="132"/>
  <c r="J188" i="132"/>
  <c r="I188" i="132"/>
  <c r="H188" i="132"/>
  <c r="G188" i="132"/>
  <c r="F188" i="132"/>
  <c r="E188" i="132"/>
  <c r="AD187" i="132"/>
  <c r="AB187" i="132"/>
  <c r="AA187" i="132"/>
  <c r="Z187" i="132"/>
  <c r="Y187" i="132"/>
  <c r="X187" i="132"/>
  <c r="W187" i="132"/>
  <c r="V187" i="132"/>
  <c r="U187" i="132"/>
  <c r="T187" i="132"/>
  <c r="S187" i="132"/>
  <c r="R187" i="132"/>
  <c r="Q187" i="132"/>
  <c r="P187" i="132"/>
  <c r="O187" i="132"/>
  <c r="N187" i="132"/>
  <c r="M187" i="132"/>
  <c r="L187" i="132"/>
  <c r="K187" i="132"/>
  <c r="J187" i="132"/>
  <c r="I187" i="132"/>
  <c r="H187" i="132"/>
  <c r="G187" i="132"/>
  <c r="F187" i="132"/>
  <c r="E187" i="132"/>
  <c r="AD186" i="132"/>
  <c r="AB186" i="132"/>
  <c r="AA186" i="132"/>
  <c r="Z186" i="132"/>
  <c r="Y186" i="132"/>
  <c r="X186" i="132"/>
  <c r="W186" i="132"/>
  <c r="V186" i="132"/>
  <c r="U186" i="132"/>
  <c r="T186" i="132"/>
  <c r="S186" i="132"/>
  <c r="R186" i="132"/>
  <c r="Q186" i="132"/>
  <c r="P186" i="132"/>
  <c r="O186" i="132"/>
  <c r="N186" i="132"/>
  <c r="M186" i="132"/>
  <c r="L186" i="132"/>
  <c r="K186" i="132"/>
  <c r="J186" i="132"/>
  <c r="I186" i="132"/>
  <c r="H186" i="132"/>
  <c r="G186" i="132"/>
  <c r="F186" i="132"/>
  <c r="E186" i="132"/>
  <c r="AD185" i="132"/>
  <c r="AB185" i="132"/>
  <c r="AA185" i="132"/>
  <c r="Z185" i="132"/>
  <c r="Y185" i="132"/>
  <c r="X185" i="132"/>
  <c r="W185" i="132"/>
  <c r="V185" i="132"/>
  <c r="U185" i="132"/>
  <c r="T185" i="132"/>
  <c r="S185" i="132"/>
  <c r="R185" i="132"/>
  <c r="Q185" i="132"/>
  <c r="P185" i="132"/>
  <c r="O185" i="132"/>
  <c r="N185" i="132"/>
  <c r="M185" i="132"/>
  <c r="L185" i="132"/>
  <c r="K185" i="132"/>
  <c r="J185" i="132"/>
  <c r="I185" i="132"/>
  <c r="H185" i="132"/>
  <c r="G185" i="132"/>
  <c r="F185" i="132"/>
  <c r="E185" i="132"/>
  <c r="AD184" i="132"/>
  <c r="AB184" i="132"/>
  <c r="AA184" i="132"/>
  <c r="Z184" i="132"/>
  <c r="Y184" i="132"/>
  <c r="X184" i="132"/>
  <c r="W184" i="132"/>
  <c r="V184" i="132"/>
  <c r="U184" i="132"/>
  <c r="T184" i="132"/>
  <c r="S184" i="132"/>
  <c r="R184" i="132"/>
  <c r="Q184" i="132"/>
  <c r="P184" i="132"/>
  <c r="O184" i="132"/>
  <c r="N184" i="132"/>
  <c r="M184" i="132"/>
  <c r="L184" i="132"/>
  <c r="K184" i="132"/>
  <c r="J184" i="132"/>
  <c r="I184" i="132"/>
  <c r="H184" i="132"/>
  <c r="G184" i="132"/>
  <c r="F184" i="132"/>
  <c r="E184" i="132"/>
  <c r="AD183" i="132"/>
  <c r="AB183" i="132"/>
  <c r="AA183" i="132"/>
  <c r="Z183" i="132"/>
  <c r="Y183" i="132"/>
  <c r="X183" i="132"/>
  <c r="W183" i="132"/>
  <c r="V183" i="132"/>
  <c r="U183" i="132"/>
  <c r="T183" i="132"/>
  <c r="S183" i="132"/>
  <c r="R183" i="132"/>
  <c r="Q183" i="132"/>
  <c r="P183" i="132"/>
  <c r="O183" i="132"/>
  <c r="N183" i="132"/>
  <c r="M183" i="132"/>
  <c r="L183" i="132"/>
  <c r="K183" i="132"/>
  <c r="J183" i="132"/>
  <c r="I183" i="132"/>
  <c r="H183" i="132"/>
  <c r="G183" i="132"/>
  <c r="F183" i="132"/>
  <c r="E183" i="132"/>
  <c r="AD182" i="132"/>
  <c r="AB182" i="132"/>
  <c r="AA182" i="132"/>
  <c r="Z182" i="132"/>
  <c r="Y182" i="132"/>
  <c r="X182" i="132"/>
  <c r="W182" i="132"/>
  <c r="V182" i="132"/>
  <c r="U182" i="132"/>
  <c r="T182" i="132"/>
  <c r="S182" i="132"/>
  <c r="R182" i="132"/>
  <c r="Q182" i="132"/>
  <c r="P182" i="132"/>
  <c r="O182" i="132"/>
  <c r="N182" i="132"/>
  <c r="M182" i="132"/>
  <c r="L182" i="132"/>
  <c r="K182" i="132"/>
  <c r="J182" i="132"/>
  <c r="I182" i="132"/>
  <c r="H182" i="132"/>
  <c r="G182" i="132"/>
  <c r="F182" i="132"/>
  <c r="E182" i="132"/>
  <c r="AD181" i="132"/>
  <c r="AE181" i="132" s="1"/>
  <c r="AB181" i="132"/>
  <c r="AA181" i="132"/>
  <c r="Z181" i="132"/>
  <c r="Y181" i="132"/>
  <c r="X181" i="132"/>
  <c r="W181" i="132"/>
  <c r="V181" i="132"/>
  <c r="U181" i="132"/>
  <c r="T181" i="132"/>
  <c r="S181" i="132"/>
  <c r="R181" i="132"/>
  <c r="Q181" i="132"/>
  <c r="P181" i="132"/>
  <c r="O181" i="132"/>
  <c r="N181" i="132"/>
  <c r="M181" i="132"/>
  <c r="L181" i="132"/>
  <c r="K181" i="132"/>
  <c r="J181" i="132"/>
  <c r="I181" i="132"/>
  <c r="H181" i="132"/>
  <c r="G181" i="132"/>
  <c r="F181" i="132"/>
  <c r="E181" i="132"/>
  <c r="C181" i="132"/>
  <c r="AD175" i="132"/>
  <c r="AB175" i="132"/>
  <c r="AA175" i="132"/>
  <c r="Z175" i="132"/>
  <c r="Y175" i="132"/>
  <c r="X175" i="132"/>
  <c r="W175" i="132"/>
  <c r="V175" i="132"/>
  <c r="U175" i="132"/>
  <c r="T175" i="132"/>
  <c r="S175" i="132"/>
  <c r="R175" i="132"/>
  <c r="Q175" i="132"/>
  <c r="P175" i="132"/>
  <c r="O175" i="132"/>
  <c r="N175" i="132"/>
  <c r="M175" i="132"/>
  <c r="L175" i="132"/>
  <c r="K175" i="132"/>
  <c r="J175" i="132"/>
  <c r="I175" i="132"/>
  <c r="H175" i="132"/>
  <c r="G175" i="132"/>
  <c r="F175" i="132"/>
  <c r="E175" i="132"/>
  <c r="AD174" i="132"/>
  <c r="AB174" i="132"/>
  <c r="AA174" i="132"/>
  <c r="Z174" i="132"/>
  <c r="Y174" i="132"/>
  <c r="X174" i="132"/>
  <c r="W174" i="132"/>
  <c r="V174" i="132"/>
  <c r="U174" i="132"/>
  <c r="T174" i="132"/>
  <c r="S174" i="132"/>
  <c r="R174" i="132"/>
  <c r="Q174" i="132"/>
  <c r="P174" i="132"/>
  <c r="O174" i="132"/>
  <c r="N174" i="132"/>
  <c r="M174" i="132"/>
  <c r="L174" i="132"/>
  <c r="K174" i="132"/>
  <c r="J174" i="132"/>
  <c r="I174" i="132"/>
  <c r="H174" i="132"/>
  <c r="G174" i="132"/>
  <c r="F174" i="132"/>
  <c r="E174" i="132"/>
  <c r="AD173" i="132"/>
  <c r="AB173" i="132"/>
  <c r="AA173" i="132"/>
  <c r="Z173" i="132"/>
  <c r="Y173" i="132"/>
  <c r="X173" i="132"/>
  <c r="W173" i="132"/>
  <c r="V173" i="132"/>
  <c r="U173" i="132"/>
  <c r="T173" i="132"/>
  <c r="S173" i="132"/>
  <c r="R173" i="132"/>
  <c r="Q173" i="132"/>
  <c r="P173" i="132"/>
  <c r="O173" i="132"/>
  <c r="N173" i="132"/>
  <c r="M173" i="132"/>
  <c r="L173" i="132"/>
  <c r="K173" i="132"/>
  <c r="J173" i="132"/>
  <c r="I173" i="132"/>
  <c r="H173" i="132"/>
  <c r="G173" i="132"/>
  <c r="F173" i="132"/>
  <c r="E173" i="132"/>
  <c r="AD172" i="132"/>
  <c r="AB172" i="132"/>
  <c r="AA172" i="132"/>
  <c r="Z172" i="132"/>
  <c r="Y172" i="132"/>
  <c r="X172" i="132"/>
  <c r="W172" i="132"/>
  <c r="V172" i="132"/>
  <c r="U172" i="132"/>
  <c r="T172" i="132"/>
  <c r="S172" i="132"/>
  <c r="R172" i="132"/>
  <c r="Q172" i="132"/>
  <c r="P172" i="132"/>
  <c r="O172" i="132"/>
  <c r="N172" i="132"/>
  <c r="M172" i="132"/>
  <c r="L172" i="132"/>
  <c r="K172" i="132"/>
  <c r="J172" i="132"/>
  <c r="I172" i="132"/>
  <c r="H172" i="132"/>
  <c r="G172" i="132"/>
  <c r="F172" i="132"/>
  <c r="E172" i="132"/>
  <c r="AD171" i="132"/>
  <c r="AB171" i="132"/>
  <c r="AA171" i="132"/>
  <c r="Z171" i="132"/>
  <c r="Y171" i="132"/>
  <c r="X171" i="132"/>
  <c r="W171" i="132"/>
  <c r="V171" i="132"/>
  <c r="U171" i="132"/>
  <c r="T171" i="132"/>
  <c r="S171" i="132"/>
  <c r="R171" i="132"/>
  <c r="Q171" i="132"/>
  <c r="P171" i="132"/>
  <c r="O171" i="132"/>
  <c r="N171" i="132"/>
  <c r="M171" i="132"/>
  <c r="L171" i="132"/>
  <c r="K171" i="132"/>
  <c r="J171" i="132"/>
  <c r="I171" i="132"/>
  <c r="H171" i="132"/>
  <c r="G171" i="132"/>
  <c r="F171" i="132"/>
  <c r="E171" i="132"/>
  <c r="AD170" i="132"/>
  <c r="AB170" i="132"/>
  <c r="AA170" i="132"/>
  <c r="Z170" i="132"/>
  <c r="Y170" i="132"/>
  <c r="X170" i="132"/>
  <c r="W170" i="132"/>
  <c r="V170" i="132"/>
  <c r="U170" i="132"/>
  <c r="T170" i="132"/>
  <c r="S170" i="132"/>
  <c r="R170" i="132"/>
  <c r="Q170" i="132"/>
  <c r="P170" i="132"/>
  <c r="O170" i="132"/>
  <c r="N170" i="132"/>
  <c r="M170" i="132"/>
  <c r="L170" i="132"/>
  <c r="K170" i="132"/>
  <c r="J170" i="132"/>
  <c r="I170" i="132"/>
  <c r="H170" i="132"/>
  <c r="G170" i="132"/>
  <c r="F170" i="132"/>
  <c r="E170" i="132"/>
  <c r="AD169" i="132"/>
  <c r="AB169" i="132"/>
  <c r="AA169" i="132"/>
  <c r="Z169" i="132"/>
  <c r="Y169" i="132"/>
  <c r="X169" i="132"/>
  <c r="W169" i="132"/>
  <c r="V169" i="132"/>
  <c r="U169" i="132"/>
  <c r="T169" i="132"/>
  <c r="S169" i="132"/>
  <c r="R169" i="132"/>
  <c r="Q169" i="132"/>
  <c r="P169" i="132"/>
  <c r="O169" i="132"/>
  <c r="N169" i="132"/>
  <c r="M169" i="132"/>
  <c r="L169" i="132"/>
  <c r="K169" i="132"/>
  <c r="J169" i="132"/>
  <c r="I169" i="132"/>
  <c r="H169" i="132"/>
  <c r="G169" i="132"/>
  <c r="F169" i="132"/>
  <c r="E169" i="132"/>
  <c r="AD168" i="132"/>
  <c r="AB168" i="132"/>
  <c r="AA168" i="132"/>
  <c r="Z168" i="132"/>
  <c r="Y168" i="132"/>
  <c r="X168" i="132"/>
  <c r="W168" i="132"/>
  <c r="V168" i="132"/>
  <c r="U168" i="132"/>
  <c r="T168" i="132"/>
  <c r="S168" i="132"/>
  <c r="R168" i="132"/>
  <c r="Q168" i="132"/>
  <c r="P168" i="132"/>
  <c r="O168" i="132"/>
  <c r="N168" i="132"/>
  <c r="M168" i="132"/>
  <c r="L168" i="132"/>
  <c r="K168" i="132"/>
  <c r="J168" i="132"/>
  <c r="I168" i="132"/>
  <c r="H168" i="132"/>
  <c r="G168" i="132"/>
  <c r="F168" i="132"/>
  <c r="E168" i="132"/>
  <c r="C168" i="132"/>
  <c r="AD162" i="132"/>
  <c r="AB162" i="132"/>
  <c r="AA162" i="132"/>
  <c r="Z162" i="132"/>
  <c r="Y162" i="132"/>
  <c r="X162" i="132"/>
  <c r="W162" i="132"/>
  <c r="V162" i="132"/>
  <c r="U162" i="132"/>
  <c r="T162" i="132"/>
  <c r="S162" i="132"/>
  <c r="R162" i="132"/>
  <c r="Q162" i="132"/>
  <c r="P162" i="132"/>
  <c r="O162" i="132"/>
  <c r="N162" i="132"/>
  <c r="M162" i="132"/>
  <c r="L162" i="132"/>
  <c r="K162" i="132"/>
  <c r="J162" i="132"/>
  <c r="I162" i="132"/>
  <c r="H162" i="132"/>
  <c r="G162" i="132"/>
  <c r="F162" i="132"/>
  <c r="E162" i="132"/>
  <c r="AD161" i="132"/>
  <c r="AB161" i="132"/>
  <c r="AA161" i="132"/>
  <c r="Z161" i="132"/>
  <c r="Y161" i="132"/>
  <c r="X161" i="132"/>
  <c r="W161" i="132"/>
  <c r="V161" i="132"/>
  <c r="U161" i="132"/>
  <c r="T161" i="132"/>
  <c r="S161" i="132"/>
  <c r="R161" i="132"/>
  <c r="Q161" i="132"/>
  <c r="P161" i="132"/>
  <c r="O161" i="132"/>
  <c r="N161" i="132"/>
  <c r="M161" i="132"/>
  <c r="L161" i="132"/>
  <c r="K161" i="132"/>
  <c r="J161" i="132"/>
  <c r="I161" i="132"/>
  <c r="H161" i="132"/>
  <c r="G161" i="132"/>
  <c r="F161" i="132"/>
  <c r="E161" i="132"/>
  <c r="AD160" i="132"/>
  <c r="AB160" i="132"/>
  <c r="AA160" i="132"/>
  <c r="Z160" i="132"/>
  <c r="Y160" i="132"/>
  <c r="X160" i="132"/>
  <c r="W160" i="132"/>
  <c r="V160" i="132"/>
  <c r="U160" i="132"/>
  <c r="T160" i="132"/>
  <c r="S160" i="132"/>
  <c r="R160" i="132"/>
  <c r="Q160" i="132"/>
  <c r="P160" i="132"/>
  <c r="O160" i="132"/>
  <c r="N160" i="132"/>
  <c r="M160" i="132"/>
  <c r="L160" i="132"/>
  <c r="K160" i="132"/>
  <c r="J160" i="132"/>
  <c r="I160" i="132"/>
  <c r="H160" i="132"/>
  <c r="G160" i="132"/>
  <c r="F160" i="132"/>
  <c r="E160" i="132"/>
  <c r="AD159" i="132"/>
  <c r="AB159" i="132"/>
  <c r="AA159" i="132"/>
  <c r="Z159" i="132"/>
  <c r="Y159" i="132"/>
  <c r="X159" i="132"/>
  <c r="W159" i="132"/>
  <c r="V159" i="132"/>
  <c r="U159" i="132"/>
  <c r="T159" i="132"/>
  <c r="S159" i="132"/>
  <c r="R159" i="132"/>
  <c r="Q159" i="132"/>
  <c r="P159" i="132"/>
  <c r="O159" i="132"/>
  <c r="N159" i="132"/>
  <c r="M159" i="132"/>
  <c r="L159" i="132"/>
  <c r="K159" i="132"/>
  <c r="J159" i="132"/>
  <c r="I159" i="132"/>
  <c r="H159" i="132"/>
  <c r="G159" i="132"/>
  <c r="F159" i="132"/>
  <c r="E159" i="132"/>
  <c r="AD158" i="132"/>
  <c r="AB158" i="132"/>
  <c r="AA158" i="132"/>
  <c r="Z158" i="132"/>
  <c r="Y158" i="132"/>
  <c r="X158" i="132"/>
  <c r="W158" i="132"/>
  <c r="V158" i="132"/>
  <c r="U158" i="132"/>
  <c r="T158" i="132"/>
  <c r="S158" i="132"/>
  <c r="R158" i="132"/>
  <c r="Q158" i="132"/>
  <c r="P158" i="132"/>
  <c r="O158" i="132"/>
  <c r="N158" i="132"/>
  <c r="M158" i="132"/>
  <c r="L158" i="132"/>
  <c r="K158" i="132"/>
  <c r="J158" i="132"/>
  <c r="I158" i="132"/>
  <c r="H158" i="132"/>
  <c r="G158" i="132"/>
  <c r="F158" i="132"/>
  <c r="E158" i="132"/>
  <c r="AD157" i="132"/>
  <c r="AB157" i="132"/>
  <c r="AA157" i="132"/>
  <c r="Z157" i="132"/>
  <c r="Y157" i="132"/>
  <c r="X157" i="132"/>
  <c r="W157" i="132"/>
  <c r="V157" i="132"/>
  <c r="U157" i="132"/>
  <c r="T157" i="132"/>
  <c r="S157" i="132"/>
  <c r="R157" i="132"/>
  <c r="Q157" i="132"/>
  <c r="P157" i="132"/>
  <c r="O157" i="132"/>
  <c r="N157" i="132"/>
  <c r="M157" i="132"/>
  <c r="L157" i="132"/>
  <c r="K157" i="132"/>
  <c r="J157" i="132"/>
  <c r="I157" i="132"/>
  <c r="H157" i="132"/>
  <c r="G157" i="132"/>
  <c r="F157" i="132"/>
  <c r="E157" i="132"/>
  <c r="AD156" i="132"/>
  <c r="AB156" i="132"/>
  <c r="AA156" i="132"/>
  <c r="Z156" i="132"/>
  <c r="Y156" i="132"/>
  <c r="X156" i="132"/>
  <c r="W156" i="132"/>
  <c r="V156" i="132"/>
  <c r="U156" i="132"/>
  <c r="T156" i="132"/>
  <c r="S156" i="132"/>
  <c r="R156" i="132"/>
  <c r="Q156" i="132"/>
  <c r="P156" i="132"/>
  <c r="O156" i="132"/>
  <c r="N156" i="132"/>
  <c r="M156" i="132"/>
  <c r="L156" i="132"/>
  <c r="K156" i="132"/>
  <c r="J156" i="132"/>
  <c r="I156" i="132"/>
  <c r="H156" i="132"/>
  <c r="G156" i="132"/>
  <c r="F156" i="132"/>
  <c r="E156" i="132"/>
  <c r="AD155" i="132"/>
  <c r="AB155" i="132"/>
  <c r="AA155" i="132"/>
  <c r="Z155" i="132"/>
  <c r="Y155" i="132"/>
  <c r="X155" i="132"/>
  <c r="W155" i="132"/>
  <c r="V155" i="132"/>
  <c r="U155" i="132"/>
  <c r="T155" i="132"/>
  <c r="S155" i="132"/>
  <c r="R155" i="132"/>
  <c r="Q155" i="132"/>
  <c r="P155" i="132"/>
  <c r="O155" i="132"/>
  <c r="N155" i="132"/>
  <c r="M155" i="132"/>
  <c r="L155" i="132"/>
  <c r="K155" i="132"/>
  <c r="J155" i="132"/>
  <c r="I155" i="132"/>
  <c r="H155" i="132"/>
  <c r="G155" i="132"/>
  <c r="F155" i="132"/>
  <c r="E155" i="132"/>
  <c r="C155" i="132"/>
  <c r="AD149" i="132"/>
  <c r="AB149" i="132"/>
  <c r="AA149" i="132"/>
  <c r="Z149" i="132"/>
  <c r="Y149" i="132"/>
  <c r="X149" i="132"/>
  <c r="W149" i="132"/>
  <c r="V149" i="132"/>
  <c r="U149" i="132"/>
  <c r="T149" i="132"/>
  <c r="S149" i="132"/>
  <c r="R149" i="132"/>
  <c r="Q149" i="132"/>
  <c r="P149" i="132"/>
  <c r="O149" i="132"/>
  <c r="N149" i="132"/>
  <c r="M149" i="132"/>
  <c r="L149" i="132"/>
  <c r="K149" i="132"/>
  <c r="J149" i="132"/>
  <c r="I149" i="132"/>
  <c r="H149" i="132"/>
  <c r="G149" i="132"/>
  <c r="F149" i="132"/>
  <c r="E149" i="132"/>
  <c r="AD148" i="132"/>
  <c r="AB148" i="132"/>
  <c r="AA148" i="132"/>
  <c r="Z148" i="132"/>
  <c r="Y148" i="132"/>
  <c r="X148" i="132"/>
  <c r="W148" i="132"/>
  <c r="V148" i="132"/>
  <c r="U148" i="132"/>
  <c r="T148" i="132"/>
  <c r="S148" i="132"/>
  <c r="R148" i="132"/>
  <c r="Q148" i="132"/>
  <c r="P148" i="132"/>
  <c r="O148" i="132"/>
  <c r="N148" i="132"/>
  <c r="M148" i="132"/>
  <c r="L148" i="132"/>
  <c r="K148" i="132"/>
  <c r="J148" i="132"/>
  <c r="I148" i="132"/>
  <c r="H148" i="132"/>
  <c r="G148" i="132"/>
  <c r="F148" i="132"/>
  <c r="E148" i="132"/>
  <c r="AD147" i="132"/>
  <c r="AB147" i="132"/>
  <c r="AA147" i="132"/>
  <c r="Z147" i="132"/>
  <c r="Y147" i="132"/>
  <c r="X147" i="132"/>
  <c r="W147" i="132"/>
  <c r="V147" i="132"/>
  <c r="U147" i="132"/>
  <c r="T147" i="132"/>
  <c r="S147" i="132"/>
  <c r="R147" i="132"/>
  <c r="Q147" i="132"/>
  <c r="P147" i="132"/>
  <c r="O147" i="132"/>
  <c r="N147" i="132"/>
  <c r="M147" i="132"/>
  <c r="L147" i="132"/>
  <c r="K147" i="132"/>
  <c r="J147" i="132"/>
  <c r="I147" i="132"/>
  <c r="H147" i="132"/>
  <c r="G147" i="132"/>
  <c r="F147" i="132"/>
  <c r="E147" i="132"/>
  <c r="AD146" i="132"/>
  <c r="AB146" i="132"/>
  <c r="AA146" i="132"/>
  <c r="Z146" i="132"/>
  <c r="Y146" i="132"/>
  <c r="X146" i="132"/>
  <c r="W146" i="132"/>
  <c r="V146" i="132"/>
  <c r="U146" i="132"/>
  <c r="T146" i="132"/>
  <c r="S146" i="132"/>
  <c r="R146" i="132"/>
  <c r="Q146" i="132"/>
  <c r="P146" i="132"/>
  <c r="O146" i="132"/>
  <c r="N146" i="132"/>
  <c r="M146" i="132"/>
  <c r="L146" i="132"/>
  <c r="K146" i="132"/>
  <c r="J146" i="132"/>
  <c r="I146" i="132"/>
  <c r="H146" i="132"/>
  <c r="G146" i="132"/>
  <c r="F146" i="132"/>
  <c r="E146" i="132"/>
  <c r="AD145" i="132"/>
  <c r="AB145" i="132"/>
  <c r="AA145" i="132"/>
  <c r="Z145" i="132"/>
  <c r="Y145" i="132"/>
  <c r="X145" i="132"/>
  <c r="W145" i="132"/>
  <c r="V145" i="132"/>
  <c r="U145" i="132"/>
  <c r="T145" i="132"/>
  <c r="S145" i="132"/>
  <c r="R145" i="132"/>
  <c r="Q145" i="132"/>
  <c r="P145" i="132"/>
  <c r="O145" i="132"/>
  <c r="N145" i="132"/>
  <c r="M145" i="132"/>
  <c r="L145" i="132"/>
  <c r="K145" i="132"/>
  <c r="J145" i="132"/>
  <c r="I145" i="132"/>
  <c r="H145" i="132"/>
  <c r="G145" i="132"/>
  <c r="F145" i="132"/>
  <c r="E145" i="132"/>
  <c r="AD144" i="132"/>
  <c r="AB144" i="132"/>
  <c r="AA144" i="132"/>
  <c r="Z144" i="132"/>
  <c r="Y144" i="132"/>
  <c r="X144" i="132"/>
  <c r="W144" i="132"/>
  <c r="V144" i="132"/>
  <c r="U144" i="132"/>
  <c r="T144" i="132"/>
  <c r="S144" i="132"/>
  <c r="R144" i="132"/>
  <c r="Q144" i="132"/>
  <c r="P144" i="132"/>
  <c r="O144" i="132"/>
  <c r="N144" i="132"/>
  <c r="M144" i="132"/>
  <c r="L144" i="132"/>
  <c r="K144" i="132"/>
  <c r="J144" i="132"/>
  <c r="I144" i="132"/>
  <c r="H144" i="132"/>
  <c r="G144" i="132"/>
  <c r="F144" i="132"/>
  <c r="E144" i="132"/>
  <c r="AD143" i="132"/>
  <c r="AB143" i="132"/>
  <c r="AA143" i="132"/>
  <c r="Z143" i="132"/>
  <c r="Y143" i="132"/>
  <c r="X143" i="132"/>
  <c r="W143" i="132"/>
  <c r="V143" i="132"/>
  <c r="U143" i="132"/>
  <c r="T143" i="132"/>
  <c r="S143" i="132"/>
  <c r="R143" i="132"/>
  <c r="Q143" i="132"/>
  <c r="P143" i="132"/>
  <c r="O143" i="132"/>
  <c r="N143" i="132"/>
  <c r="M143" i="132"/>
  <c r="L143" i="132"/>
  <c r="K143" i="132"/>
  <c r="J143" i="132"/>
  <c r="I143" i="132"/>
  <c r="H143" i="132"/>
  <c r="G143" i="132"/>
  <c r="F143" i="132"/>
  <c r="E143" i="132"/>
  <c r="AD142" i="132"/>
  <c r="AB142" i="132"/>
  <c r="AA142" i="132"/>
  <c r="Z142" i="132"/>
  <c r="Y142" i="132"/>
  <c r="X142" i="132"/>
  <c r="W142" i="132"/>
  <c r="V142" i="132"/>
  <c r="U142" i="132"/>
  <c r="T142" i="132"/>
  <c r="S142" i="132"/>
  <c r="R142" i="132"/>
  <c r="Q142" i="132"/>
  <c r="P142" i="132"/>
  <c r="O142" i="132"/>
  <c r="N142" i="132"/>
  <c r="M142" i="132"/>
  <c r="L142" i="132"/>
  <c r="K142" i="132"/>
  <c r="J142" i="132"/>
  <c r="I142" i="132"/>
  <c r="H142" i="132"/>
  <c r="G142" i="132"/>
  <c r="F142" i="132"/>
  <c r="E142" i="132"/>
  <c r="C142" i="132"/>
  <c r="AD136" i="132"/>
  <c r="AB136" i="132"/>
  <c r="AA136" i="132"/>
  <c r="Z136" i="132"/>
  <c r="Y136" i="132"/>
  <c r="X136" i="132"/>
  <c r="W136" i="132"/>
  <c r="V136" i="132"/>
  <c r="U136" i="132"/>
  <c r="T136" i="132"/>
  <c r="S136" i="132"/>
  <c r="R136" i="132"/>
  <c r="Q136" i="132"/>
  <c r="P136" i="132"/>
  <c r="O136" i="132"/>
  <c r="N136" i="132"/>
  <c r="M136" i="132"/>
  <c r="L136" i="132"/>
  <c r="K136" i="132"/>
  <c r="J136" i="132"/>
  <c r="I136" i="132"/>
  <c r="H136" i="132"/>
  <c r="G136" i="132"/>
  <c r="F136" i="132"/>
  <c r="E136" i="132"/>
  <c r="AD135" i="132"/>
  <c r="AB135" i="132"/>
  <c r="AA135" i="132"/>
  <c r="Z135" i="132"/>
  <c r="Y135" i="132"/>
  <c r="X135" i="132"/>
  <c r="W135" i="132"/>
  <c r="V135" i="132"/>
  <c r="U135" i="132"/>
  <c r="T135" i="132"/>
  <c r="S135" i="132"/>
  <c r="R135" i="132"/>
  <c r="Q135" i="132"/>
  <c r="P135" i="132"/>
  <c r="O135" i="132"/>
  <c r="N135" i="132"/>
  <c r="M135" i="132"/>
  <c r="L135" i="132"/>
  <c r="K135" i="132"/>
  <c r="J135" i="132"/>
  <c r="I135" i="132"/>
  <c r="H135" i="132"/>
  <c r="G135" i="132"/>
  <c r="F135" i="132"/>
  <c r="E135" i="132"/>
  <c r="AD134" i="132"/>
  <c r="AB134" i="132"/>
  <c r="AA134" i="132"/>
  <c r="Z134" i="132"/>
  <c r="Y134" i="132"/>
  <c r="X134" i="132"/>
  <c r="W134" i="132"/>
  <c r="V134" i="132"/>
  <c r="U134" i="132"/>
  <c r="T134" i="132"/>
  <c r="S134" i="132"/>
  <c r="R134" i="132"/>
  <c r="Q134" i="132"/>
  <c r="P134" i="132"/>
  <c r="O134" i="132"/>
  <c r="N134" i="132"/>
  <c r="M134" i="132"/>
  <c r="L134" i="132"/>
  <c r="K134" i="132"/>
  <c r="J134" i="132"/>
  <c r="I134" i="132"/>
  <c r="H134" i="132"/>
  <c r="G134" i="132"/>
  <c r="F134" i="132"/>
  <c r="E134" i="132"/>
  <c r="AD133" i="132"/>
  <c r="AB133" i="132"/>
  <c r="AA133" i="132"/>
  <c r="Z133" i="132"/>
  <c r="Y133" i="132"/>
  <c r="X133" i="132"/>
  <c r="W133" i="132"/>
  <c r="V133" i="132"/>
  <c r="U133" i="132"/>
  <c r="T133" i="132"/>
  <c r="S133" i="132"/>
  <c r="R133" i="132"/>
  <c r="Q133" i="132"/>
  <c r="P133" i="132"/>
  <c r="O133" i="132"/>
  <c r="N133" i="132"/>
  <c r="M133" i="132"/>
  <c r="L133" i="132"/>
  <c r="K133" i="132"/>
  <c r="J133" i="132"/>
  <c r="I133" i="132"/>
  <c r="H133" i="132"/>
  <c r="G133" i="132"/>
  <c r="F133" i="132"/>
  <c r="E133" i="132"/>
  <c r="AD132" i="132"/>
  <c r="AB132" i="132"/>
  <c r="AA132" i="132"/>
  <c r="Z132" i="132"/>
  <c r="Y132" i="132"/>
  <c r="X132" i="132"/>
  <c r="W132" i="132"/>
  <c r="V132" i="132"/>
  <c r="U132" i="132"/>
  <c r="T132" i="132"/>
  <c r="S132" i="132"/>
  <c r="R132" i="132"/>
  <c r="Q132" i="132"/>
  <c r="P132" i="132"/>
  <c r="O132" i="132"/>
  <c r="N132" i="132"/>
  <c r="M132" i="132"/>
  <c r="L132" i="132"/>
  <c r="K132" i="132"/>
  <c r="J132" i="132"/>
  <c r="I132" i="132"/>
  <c r="H132" i="132"/>
  <c r="G132" i="132"/>
  <c r="F132" i="132"/>
  <c r="E132" i="132"/>
  <c r="AD131" i="132"/>
  <c r="AB131" i="132"/>
  <c r="AA131" i="132"/>
  <c r="Z131" i="132"/>
  <c r="Y131" i="132"/>
  <c r="X131" i="132"/>
  <c r="W131" i="132"/>
  <c r="V131" i="132"/>
  <c r="U131" i="132"/>
  <c r="T131" i="132"/>
  <c r="S131" i="132"/>
  <c r="R131" i="132"/>
  <c r="Q131" i="132"/>
  <c r="P131" i="132"/>
  <c r="O131" i="132"/>
  <c r="N131" i="132"/>
  <c r="M131" i="132"/>
  <c r="L131" i="132"/>
  <c r="K131" i="132"/>
  <c r="J131" i="132"/>
  <c r="I131" i="132"/>
  <c r="H131" i="132"/>
  <c r="G131" i="132"/>
  <c r="F131" i="132"/>
  <c r="E131" i="132"/>
  <c r="AD130" i="132"/>
  <c r="AB130" i="132"/>
  <c r="AA130" i="132"/>
  <c r="Z130" i="132"/>
  <c r="Y130" i="132"/>
  <c r="X130" i="132"/>
  <c r="W130" i="132"/>
  <c r="V130" i="132"/>
  <c r="U130" i="132"/>
  <c r="T130" i="132"/>
  <c r="S130" i="132"/>
  <c r="R130" i="132"/>
  <c r="Q130" i="132"/>
  <c r="P130" i="132"/>
  <c r="O130" i="132"/>
  <c r="N130" i="132"/>
  <c r="M130" i="132"/>
  <c r="L130" i="132"/>
  <c r="K130" i="132"/>
  <c r="J130" i="132"/>
  <c r="I130" i="132"/>
  <c r="H130" i="132"/>
  <c r="G130" i="132"/>
  <c r="F130" i="132"/>
  <c r="E130" i="132"/>
  <c r="AD129" i="132"/>
  <c r="AB129" i="132"/>
  <c r="AA129" i="132"/>
  <c r="Z129" i="132"/>
  <c r="Y129" i="132"/>
  <c r="X129" i="132"/>
  <c r="W129" i="132"/>
  <c r="V129" i="132"/>
  <c r="U129" i="132"/>
  <c r="T129" i="132"/>
  <c r="S129" i="132"/>
  <c r="R129" i="132"/>
  <c r="Q129" i="132"/>
  <c r="P129" i="132"/>
  <c r="O129" i="132"/>
  <c r="N129" i="132"/>
  <c r="M129" i="132"/>
  <c r="L129" i="132"/>
  <c r="K129" i="132"/>
  <c r="J129" i="132"/>
  <c r="I129" i="132"/>
  <c r="H129" i="132"/>
  <c r="G129" i="132"/>
  <c r="F129" i="132"/>
  <c r="E129" i="132"/>
  <c r="C129" i="132"/>
  <c r="AD123" i="132"/>
  <c r="AB123" i="132"/>
  <c r="AA123" i="132"/>
  <c r="Z123" i="132"/>
  <c r="Y123" i="132"/>
  <c r="X123" i="132"/>
  <c r="W123" i="132"/>
  <c r="V123" i="132"/>
  <c r="U123" i="132"/>
  <c r="T123" i="132"/>
  <c r="S123" i="132"/>
  <c r="R123" i="132"/>
  <c r="Q123" i="132"/>
  <c r="P123" i="132"/>
  <c r="O123" i="132"/>
  <c r="N123" i="132"/>
  <c r="M123" i="132"/>
  <c r="L123" i="132"/>
  <c r="K123" i="132"/>
  <c r="J123" i="132"/>
  <c r="I123" i="132"/>
  <c r="H123" i="132"/>
  <c r="G123" i="132"/>
  <c r="F123" i="132"/>
  <c r="E123" i="132"/>
  <c r="AD122" i="132"/>
  <c r="AB122" i="132"/>
  <c r="AA122" i="132"/>
  <c r="Z122" i="132"/>
  <c r="Y122" i="132"/>
  <c r="X122" i="132"/>
  <c r="W122" i="132"/>
  <c r="V122" i="132"/>
  <c r="U122" i="132"/>
  <c r="T122" i="132"/>
  <c r="S122" i="132"/>
  <c r="R122" i="132"/>
  <c r="Q122" i="132"/>
  <c r="P122" i="132"/>
  <c r="O122" i="132"/>
  <c r="N122" i="132"/>
  <c r="M122" i="132"/>
  <c r="L122" i="132"/>
  <c r="K122" i="132"/>
  <c r="J122" i="132"/>
  <c r="I122" i="132"/>
  <c r="H122" i="132"/>
  <c r="G122" i="132"/>
  <c r="F122" i="132"/>
  <c r="E122" i="132"/>
  <c r="AD121" i="132"/>
  <c r="AB121" i="132"/>
  <c r="AA121" i="132"/>
  <c r="Z121" i="132"/>
  <c r="Y121" i="132"/>
  <c r="X121" i="132"/>
  <c r="W121" i="132"/>
  <c r="V121" i="132"/>
  <c r="U121" i="132"/>
  <c r="T121" i="132"/>
  <c r="S121" i="132"/>
  <c r="R121" i="132"/>
  <c r="Q121" i="132"/>
  <c r="P121" i="132"/>
  <c r="O121" i="132"/>
  <c r="N121" i="132"/>
  <c r="M121" i="132"/>
  <c r="L121" i="132"/>
  <c r="K121" i="132"/>
  <c r="J121" i="132"/>
  <c r="I121" i="132"/>
  <c r="H121" i="132"/>
  <c r="G121" i="132"/>
  <c r="F121" i="132"/>
  <c r="E121" i="132"/>
  <c r="AD120" i="132"/>
  <c r="AB120" i="132"/>
  <c r="AA120" i="132"/>
  <c r="Z120" i="132"/>
  <c r="Y120" i="132"/>
  <c r="X120" i="132"/>
  <c r="W120" i="132"/>
  <c r="V120" i="132"/>
  <c r="U120" i="132"/>
  <c r="T120" i="132"/>
  <c r="S120" i="132"/>
  <c r="R120" i="132"/>
  <c r="Q120" i="132"/>
  <c r="P120" i="132"/>
  <c r="O120" i="132"/>
  <c r="N120" i="132"/>
  <c r="M120" i="132"/>
  <c r="L120" i="132"/>
  <c r="K120" i="132"/>
  <c r="J120" i="132"/>
  <c r="I120" i="132"/>
  <c r="H120" i="132"/>
  <c r="G120" i="132"/>
  <c r="F120" i="132"/>
  <c r="E120" i="132"/>
  <c r="AD119" i="132"/>
  <c r="AB119" i="132"/>
  <c r="AA119" i="132"/>
  <c r="Z119" i="132"/>
  <c r="Y119" i="132"/>
  <c r="X119" i="132"/>
  <c r="W119" i="132"/>
  <c r="V119" i="132"/>
  <c r="U119" i="132"/>
  <c r="T119" i="132"/>
  <c r="S119" i="132"/>
  <c r="R119" i="132"/>
  <c r="Q119" i="132"/>
  <c r="P119" i="132"/>
  <c r="O119" i="132"/>
  <c r="N119" i="132"/>
  <c r="M119" i="132"/>
  <c r="L119" i="132"/>
  <c r="K119" i="132"/>
  <c r="J119" i="132"/>
  <c r="I119" i="132"/>
  <c r="H119" i="132"/>
  <c r="G119" i="132"/>
  <c r="F119" i="132"/>
  <c r="E119" i="132"/>
  <c r="AD118" i="132"/>
  <c r="AB118" i="132"/>
  <c r="AA118" i="132"/>
  <c r="Z118" i="132"/>
  <c r="Y118" i="132"/>
  <c r="X118" i="132"/>
  <c r="W118" i="132"/>
  <c r="V118" i="132"/>
  <c r="U118" i="132"/>
  <c r="T118" i="132"/>
  <c r="S118" i="132"/>
  <c r="R118" i="132"/>
  <c r="Q118" i="132"/>
  <c r="P118" i="132"/>
  <c r="O118" i="132"/>
  <c r="N118" i="132"/>
  <c r="M118" i="132"/>
  <c r="L118" i="132"/>
  <c r="K118" i="132"/>
  <c r="J118" i="132"/>
  <c r="I118" i="132"/>
  <c r="H118" i="132"/>
  <c r="G118" i="132"/>
  <c r="F118" i="132"/>
  <c r="E118" i="132"/>
  <c r="AD117" i="132"/>
  <c r="AB117" i="132"/>
  <c r="AA117" i="132"/>
  <c r="Z117" i="132"/>
  <c r="Y117" i="132"/>
  <c r="X117" i="132"/>
  <c r="W117" i="132"/>
  <c r="V117" i="132"/>
  <c r="U117" i="132"/>
  <c r="T117" i="132"/>
  <c r="S117" i="132"/>
  <c r="R117" i="132"/>
  <c r="Q117" i="132"/>
  <c r="P117" i="132"/>
  <c r="O117" i="132"/>
  <c r="N117" i="132"/>
  <c r="M117" i="132"/>
  <c r="L117" i="132"/>
  <c r="K117" i="132"/>
  <c r="J117" i="132"/>
  <c r="I117" i="132"/>
  <c r="H117" i="132"/>
  <c r="G117" i="132"/>
  <c r="F117" i="132"/>
  <c r="E117" i="132"/>
  <c r="AD116" i="132"/>
  <c r="AB116" i="132"/>
  <c r="AA116" i="132"/>
  <c r="Z116" i="132"/>
  <c r="Y116" i="132"/>
  <c r="X116" i="132"/>
  <c r="W116" i="132"/>
  <c r="V116" i="132"/>
  <c r="U116" i="132"/>
  <c r="T116" i="132"/>
  <c r="S116" i="132"/>
  <c r="R116" i="132"/>
  <c r="Q116" i="132"/>
  <c r="P116" i="132"/>
  <c r="O116" i="132"/>
  <c r="N116" i="132"/>
  <c r="M116" i="132"/>
  <c r="L116" i="132"/>
  <c r="K116" i="132"/>
  <c r="J116" i="132"/>
  <c r="I116" i="132"/>
  <c r="H116" i="132"/>
  <c r="G116" i="132"/>
  <c r="F116" i="132"/>
  <c r="E116" i="132"/>
  <c r="C116" i="132"/>
  <c r="AD110" i="132"/>
  <c r="AB110" i="132"/>
  <c r="AA110" i="132"/>
  <c r="Z110" i="132"/>
  <c r="Y110" i="132"/>
  <c r="X110" i="132"/>
  <c r="W110" i="132"/>
  <c r="V110" i="132"/>
  <c r="U110" i="132"/>
  <c r="T110" i="132"/>
  <c r="S110" i="132"/>
  <c r="R110" i="132"/>
  <c r="Q110" i="132"/>
  <c r="P110" i="132"/>
  <c r="O110" i="132"/>
  <c r="N110" i="132"/>
  <c r="M110" i="132"/>
  <c r="L110" i="132"/>
  <c r="K110" i="132"/>
  <c r="J110" i="132"/>
  <c r="I110" i="132"/>
  <c r="H110" i="132"/>
  <c r="G110" i="132"/>
  <c r="F110" i="132"/>
  <c r="AD109" i="132"/>
  <c r="AB109" i="132"/>
  <c r="AA109" i="132"/>
  <c r="Z109" i="132"/>
  <c r="Y109" i="132"/>
  <c r="X109" i="132"/>
  <c r="W109" i="132"/>
  <c r="V109" i="132"/>
  <c r="U109" i="132"/>
  <c r="T109" i="132"/>
  <c r="S109" i="132"/>
  <c r="R109" i="132"/>
  <c r="Q109" i="132"/>
  <c r="P109" i="132"/>
  <c r="O109" i="132"/>
  <c r="N109" i="132"/>
  <c r="M109" i="132"/>
  <c r="L109" i="132"/>
  <c r="K109" i="132"/>
  <c r="J109" i="132"/>
  <c r="I109" i="132"/>
  <c r="H109" i="132"/>
  <c r="G109" i="132"/>
  <c r="F109" i="132"/>
  <c r="E109" i="132"/>
  <c r="AD108" i="132"/>
  <c r="AB108" i="132"/>
  <c r="AA108" i="132"/>
  <c r="Z108" i="132"/>
  <c r="Y108" i="132"/>
  <c r="X108" i="132"/>
  <c r="W108" i="132"/>
  <c r="V108" i="132"/>
  <c r="U108" i="132"/>
  <c r="T108" i="132"/>
  <c r="S108" i="132"/>
  <c r="R108" i="132"/>
  <c r="Q108" i="132"/>
  <c r="P108" i="132"/>
  <c r="O108" i="132"/>
  <c r="N108" i="132"/>
  <c r="M108" i="132"/>
  <c r="L108" i="132"/>
  <c r="K108" i="132"/>
  <c r="J108" i="132"/>
  <c r="I108" i="132"/>
  <c r="H108" i="132"/>
  <c r="G108" i="132"/>
  <c r="F108" i="132"/>
  <c r="E108" i="132"/>
  <c r="AD107" i="132"/>
  <c r="AB107" i="132"/>
  <c r="AA107" i="132"/>
  <c r="Z107" i="132"/>
  <c r="Y107" i="132"/>
  <c r="X107" i="132"/>
  <c r="W107" i="132"/>
  <c r="V107" i="132"/>
  <c r="U107" i="132"/>
  <c r="T107" i="132"/>
  <c r="S107" i="132"/>
  <c r="R107" i="132"/>
  <c r="Q107" i="132"/>
  <c r="P107" i="132"/>
  <c r="O107" i="132"/>
  <c r="N107" i="132"/>
  <c r="M107" i="132"/>
  <c r="L107" i="132"/>
  <c r="K107" i="132"/>
  <c r="J107" i="132"/>
  <c r="I107" i="132"/>
  <c r="H107" i="132"/>
  <c r="G107" i="132"/>
  <c r="F107" i="132"/>
  <c r="E107" i="132"/>
  <c r="AD106" i="132"/>
  <c r="AB106" i="132"/>
  <c r="AA106" i="132"/>
  <c r="Z106" i="132"/>
  <c r="Y106" i="132"/>
  <c r="X106" i="132"/>
  <c r="W106" i="132"/>
  <c r="V106" i="132"/>
  <c r="U106" i="132"/>
  <c r="T106" i="132"/>
  <c r="S106" i="132"/>
  <c r="R106" i="132"/>
  <c r="Q106" i="132"/>
  <c r="P106" i="132"/>
  <c r="O106" i="132"/>
  <c r="N106" i="132"/>
  <c r="M106" i="132"/>
  <c r="L106" i="132"/>
  <c r="K106" i="132"/>
  <c r="J106" i="132"/>
  <c r="I106" i="132"/>
  <c r="H106" i="132"/>
  <c r="G106" i="132"/>
  <c r="F106" i="132"/>
  <c r="E106" i="132"/>
  <c r="AD105" i="132"/>
  <c r="AB105" i="132"/>
  <c r="AA105" i="132"/>
  <c r="Z105" i="132"/>
  <c r="Y105" i="132"/>
  <c r="X105" i="132"/>
  <c r="W105" i="132"/>
  <c r="V105" i="132"/>
  <c r="U105" i="132"/>
  <c r="T105" i="132"/>
  <c r="S105" i="132"/>
  <c r="R105" i="132"/>
  <c r="Q105" i="132"/>
  <c r="P105" i="132"/>
  <c r="O105" i="132"/>
  <c r="N105" i="132"/>
  <c r="M105" i="132"/>
  <c r="L105" i="132"/>
  <c r="K105" i="132"/>
  <c r="J105" i="132"/>
  <c r="I105" i="132"/>
  <c r="H105" i="132"/>
  <c r="G105" i="132"/>
  <c r="F105" i="132"/>
  <c r="E105" i="132"/>
  <c r="AD104" i="132"/>
  <c r="AB104" i="132"/>
  <c r="AA104" i="132"/>
  <c r="Z104" i="132"/>
  <c r="Y104" i="132"/>
  <c r="X104" i="132"/>
  <c r="W104" i="132"/>
  <c r="V104" i="132"/>
  <c r="U104" i="132"/>
  <c r="T104" i="132"/>
  <c r="S104" i="132"/>
  <c r="R104" i="132"/>
  <c r="Q104" i="132"/>
  <c r="P104" i="132"/>
  <c r="O104" i="132"/>
  <c r="N104" i="132"/>
  <c r="M104" i="132"/>
  <c r="L104" i="132"/>
  <c r="K104" i="132"/>
  <c r="J104" i="132"/>
  <c r="I104" i="132"/>
  <c r="H104" i="132"/>
  <c r="G104" i="132"/>
  <c r="F104" i="132"/>
  <c r="E104" i="132"/>
  <c r="AD103" i="132"/>
  <c r="AE103" i="132" s="1"/>
  <c r="AB103" i="132"/>
  <c r="AA103" i="132"/>
  <c r="Z103" i="132"/>
  <c r="Y103" i="132"/>
  <c r="X103" i="132"/>
  <c r="W103" i="132"/>
  <c r="V103" i="132"/>
  <c r="U103" i="132"/>
  <c r="T103" i="132"/>
  <c r="S103" i="132"/>
  <c r="R103" i="132"/>
  <c r="Q103" i="132"/>
  <c r="P103" i="132"/>
  <c r="O103" i="132"/>
  <c r="N103" i="132"/>
  <c r="M103" i="132"/>
  <c r="L103" i="132"/>
  <c r="K103" i="132"/>
  <c r="J103" i="132"/>
  <c r="I103" i="132"/>
  <c r="H103" i="132"/>
  <c r="G103" i="132"/>
  <c r="F103" i="132"/>
  <c r="E103" i="132"/>
  <c r="C103" i="132"/>
  <c r="AD97" i="132"/>
  <c r="AB97" i="132"/>
  <c r="AA97" i="132"/>
  <c r="Z97" i="132"/>
  <c r="Y97" i="132"/>
  <c r="X97" i="132"/>
  <c r="W97" i="132"/>
  <c r="V97" i="132"/>
  <c r="U97" i="132"/>
  <c r="T97" i="132"/>
  <c r="S97" i="132"/>
  <c r="R97" i="132"/>
  <c r="Q97" i="132"/>
  <c r="P97" i="132"/>
  <c r="O97" i="132"/>
  <c r="N97" i="132"/>
  <c r="M97" i="132"/>
  <c r="L97" i="132"/>
  <c r="K97" i="132"/>
  <c r="J97" i="132"/>
  <c r="I97" i="132"/>
  <c r="H97" i="132"/>
  <c r="G97" i="132"/>
  <c r="F97" i="132"/>
  <c r="E97" i="132"/>
  <c r="AD96" i="132"/>
  <c r="AB96" i="132"/>
  <c r="AA96" i="132"/>
  <c r="Z96" i="132"/>
  <c r="Y96" i="132"/>
  <c r="X96" i="132"/>
  <c r="W96" i="132"/>
  <c r="V96" i="132"/>
  <c r="U96" i="132"/>
  <c r="T96" i="132"/>
  <c r="S96" i="132"/>
  <c r="R96" i="132"/>
  <c r="Q96" i="132"/>
  <c r="P96" i="132"/>
  <c r="O96" i="132"/>
  <c r="N96" i="132"/>
  <c r="M96" i="132"/>
  <c r="L96" i="132"/>
  <c r="K96" i="132"/>
  <c r="J96" i="132"/>
  <c r="I96" i="132"/>
  <c r="H96" i="132"/>
  <c r="G96" i="132"/>
  <c r="F96" i="132"/>
  <c r="E96" i="132"/>
  <c r="AD95" i="132"/>
  <c r="AB95" i="132"/>
  <c r="AA95" i="132"/>
  <c r="Z95" i="132"/>
  <c r="Y95" i="132"/>
  <c r="X95" i="132"/>
  <c r="W95" i="132"/>
  <c r="V95" i="132"/>
  <c r="U95" i="132"/>
  <c r="T95" i="132"/>
  <c r="S95" i="132"/>
  <c r="R95" i="132"/>
  <c r="Q95" i="132"/>
  <c r="P95" i="132"/>
  <c r="O95" i="132"/>
  <c r="N95" i="132"/>
  <c r="M95" i="132"/>
  <c r="L95" i="132"/>
  <c r="K95" i="132"/>
  <c r="J95" i="132"/>
  <c r="I95" i="132"/>
  <c r="H95" i="132"/>
  <c r="G95" i="132"/>
  <c r="F95" i="132"/>
  <c r="E95" i="132"/>
  <c r="AD94" i="132"/>
  <c r="AB94" i="132"/>
  <c r="AA94" i="132"/>
  <c r="Z94" i="132"/>
  <c r="Y94" i="132"/>
  <c r="X94" i="132"/>
  <c r="W94" i="132"/>
  <c r="V94" i="132"/>
  <c r="U94" i="132"/>
  <c r="T94" i="132"/>
  <c r="S94" i="132"/>
  <c r="R94" i="132"/>
  <c r="Q94" i="132"/>
  <c r="P94" i="132"/>
  <c r="O94" i="132"/>
  <c r="N94" i="132"/>
  <c r="M94" i="132"/>
  <c r="L94" i="132"/>
  <c r="K94" i="132"/>
  <c r="J94" i="132"/>
  <c r="I94" i="132"/>
  <c r="H94" i="132"/>
  <c r="G94" i="132"/>
  <c r="F94" i="132"/>
  <c r="E94" i="132"/>
  <c r="AD93" i="132"/>
  <c r="AB93" i="132"/>
  <c r="AA93" i="132"/>
  <c r="Z93" i="132"/>
  <c r="Y93" i="132"/>
  <c r="X93" i="132"/>
  <c r="W93" i="132"/>
  <c r="V93" i="132"/>
  <c r="U93" i="132"/>
  <c r="T93" i="132"/>
  <c r="S93" i="132"/>
  <c r="R93" i="132"/>
  <c r="Q93" i="132"/>
  <c r="P93" i="132"/>
  <c r="O93" i="132"/>
  <c r="N93" i="132"/>
  <c r="M93" i="132"/>
  <c r="L93" i="132"/>
  <c r="K93" i="132"/>
  <c r="J93" i="132"/>
  <c r="I93" i="132"/>
  <c r="H93" i="132"/>
  <c r="G93" i="132"/>
  <c r="F93" i="132"/>
  <c r="E93" i="132"/>
  <c r="AD92" i="132"/>
  <c r="AB92" i="132"/>
  <c r="AA92" i="132"/>
  <c r="Z92" i="132"/>
  <c r="Y92" i="132"/>
  <c r="X92" i="132"/>
  <c r="W92" i="132"/>
  <c r="V92" i="132"/>
  <c r="U92" i="132"/>
  <c r="T92" i="132"/>
  <c r="S92" i="132"/>
  <c r="R92" i="132"/>
  <c r="Q92" i="132"/>
  <c r="P92" i="132"/>
  <c r="O92" i="132"/>
  <c r="N92" i="132"/>
  <c r="M92" i="132"/>
  <c r="L92" i="132"/>
  <c r="K92" i="132"/>
  <c r="J92" i="132"/>
  <c r="I92" i="132"/>
  <c r="H92" i="132"/>
  <c r="G92" i="132"/>
  <c r="F92" i="132"/>
  <c r="E92" i="132"/>
  <c r="AD91" i="132"/>
  <c r="AB91" i="132"/>
  <c r="AA91" i="132"/>
  <c r="Z91" i="132"/>
  <c r="Y91" i="132"/>
  <c r="X91" i="132"/>
  <c r="W91" i="132"/>
  <c r="V91" i="132"/>
  <c r="U91" i="132"/>
  <c r="T91" i="132"/>
  <c r="S91" i="132"/>
  <c r="R91" i="132"/>
  <c r="Q91" i="132"/>
  <c r="P91" i="132"/>
  <c r="O91" i="132"/>
  <c r="N91" i="132"/>
  <c r="M91" i="132"/>
  <c r="L91" i="132"/>
  <c r="K91" i="132"/>
  <c r="J91" i="132"/>
  <c r="I91" i="132"/>
  <c r="H91" i="132"/>
  <c r="G91" i="132"/>
  <c r="F91" i="132"/>
  <c r="E91" i="132"/>
  <c r="AD90" i="132"/>
  <c r="AB90" i="132"/>
  <c r="AA90" i="132"/>
  <c r="Z90" i="132"/>
  <c r="Y90" i="132"/>
  <c r="X90" i="132"/>
  <c r="W90" i="132"/>
  <c r="V90" i="132"/>
  <c r="U90" i="132"/>
  <c r="T90" i="132"/>
  <c r="S90" i="132"/>
  <c r="R90" i="132"/>
  <c r="Q90" i="132"/>
  <c r="P90" i="132"/>
  <c r="O90" i="132"/>
  <c r="N90" i="132"/>
  <c r="M90" i="132"/>
  <c r="L90" i="132"/>
  <c r="K90" i="132"/>
  <c r="J90" i="132"/>
  <c r="I90" i="132"/>
  <c r="H90" i="132"/>
  <c r="G90" i="132"/>
  <c r="F90" i="132"/>
  <c r="E90" i="132"/>
  <c r="C90" i="132"/>
  <c r="AD84" i="132"/>
  <c r="AB84" i="132"/>
  <c r="AA84" i="132"/>
  <c r="Z84" i="132"/>
  <c r="Y84" i="132"/>
  <c r="X84" i="132"/>
  <c r="W84" i="132"/>
  <c r="V84" i="132"/>
  <c r="U84" i="132"/>
  <c r="T84" i="132"/>
  <c r="S84" i="132"/>
  <c r="R84" i="132"/>
  <c r="Q84" i="132"/>
  <c r="P84" i="132"/>
  <c r="O84" i="132"/>
  <c r="N84" i="132"/>
  <c r="M84" i="132"/>
  <c r="L84" i="132"/>
  <c r="K84" i="132"/>
  <c r="J84" i="132"/>
  <c r="I84" i="132"/>
  <c r="H84" i="132"/>
  <c r="G84" i="132"/>
  <c r="F84" i="132"/>
  <c r="E84" i="132"/>
  <c r="AD83" i="132"/>
  <c r="AB83" i="132"/>
  <c r="AA83" i="132"/>
  <c r="Z83" i="132"/>
  <c r="Y83" i="132"/>
  <c r="X83" i="132"/>
  <c r="W83" i="132"/>
  <c r="V83" i="132"/>
  <c r="U83" i="132"/>
  <c r="T83" i="132"/>
  <c r="S83" i="132"/>
  <c r="R83" i="132"/>
  <c r="Q83" i="132"/>
  <c r="P83" i="132"/>
  <c r="O83" i="132"/>
  <c r="N83" i="132"/>
  <c r="M83" i="132"/>
  <c r="L83" i="132"/>
  <c r="K83" i="132"/>
  <c r="J83" i="132"/>
  <c r="I83" i="132"/>
  <c r="H83" i="132"/>
  <c r="G83" i="132"/>
  <c r="F83" i="132"/>
  <c r="E83" i="132"/>
  <c r="AD82" i="132"/>
  <c r="AB82" i="132"/>
  <c r="AA82" i="132"/>
  <c r="Z82" i="132"/>
  <c r="Y82" i="132"/>
  <c r="X82" i="132"/>
  <c r="W82" i="132"/>
  <c r="V82" i="132"/>
  <c r="U82" i="132"/>
  <c r="T82" i="132"/>
  <c r="S82" i="132"/>
  <c r="R82" i="132"/>
  <c r="Q82" i="132"/>
  <c r="P82" i="132"/>
  <c r="O82" i="132"/>
  <c r="N82" i="132"/>
  <c r="M82" i="132"/>
  <c r="L82" i="132"/>
  <c r="K82" i="132"/>
  <c r="J82" i="132"/>
  <c r="I82" i="132"/>
  <c r="H82" i="132"/>
  <c r="G82" i="132"/>
  <c r="F82" i="132"/>
  <c r="E82" i="132"/>
  <c r="AD81" i="132"/>
  <c r="AB81" i="132"/>
  <c r="AA81" i="132"/>
  <c r="Z81" i="132"/>
  <c r="Y81" i="132"/>
  <c r="X81" i="132"/>
  <c r="W81" i="132"/>
  <c r="V81" i="132"/>
  <c r="U81" i="132"/>
  <c r="T81" i="132"/>
  <c r="S81" i="132"/>
  <c r="R81" i="132"/>
  <c r="Q81" i="132"/>
  <c r="P81" i="132"/>
  <c r="O81" i="132"/>
  <c r="N81" i="132"/>
  <c r="M81" i="132"/>
  <c r="L81" i="132"/>
  <c r="K81" i="132"/>
  <c r="J81" i="132"/>
  <c r="I81" i="132"/>
  <c r="H81" i="132"/>
  <c r="G81" i="132"/>
  <c r="F81" i="132"/>
  <c r="E81" i="132"/>
  <c r="AD80" i="132"/>
  <c r="AB80" i="132"/>
  <c r="AA80" i="132"/>
  <c r="Z80" i="132"/>
  <c r="Y80" i="132"/>
  <c r="X80" i="132"/>
  <c r="W80" i="132"/>
  <c r="V80" i="132"/>
  <c r="U80" i="132"/>
  <c r="T80" i="132"/>
  <c r="S80" i="132"/>
  <c r="R80" i="132"/>
  <c r="Q80" i="132"/>
  <c r="P80" i="132"/>
  <c r="O80" i="132"/>
  <c r="N80" i="132"/>
  <c r="M80" i="132"/>
  <c r="L80" i="132"/>
  <c r="K80" i="132"/>
  <c r="J80" i="132"/>
  <c r="I80" i="132"/>
  <c r="H80" i="132"/>
  <c r="G80" i="132"/>
  <c r="F80" i="132"/>
  <c r="E80" i="132"/>
  <c r="AD79" i="132"/>
  <c r="AB79" i="132"/>
  <c r="AA79" i="132"/>
  <c r="Z79" i="132"/>
  <c r="Y79" i="132"/>
  <c r="X79" i="132"/>
  <c r="W79" i="132"/>
  <c r="V79" i="132"/>
  <c r="U79" i="132"/>
  <c r="T79" i="132"/>
  <c r="S79" i="132"/>
  <c r="R79" i="132"/>
  <c r="Q79" i="132"/>
  <c r="P79" i="132"/>
  <c r="O79" i="132"/>
  <c r="N79" i="132"/>
  <c r="M79" i="132"/>
  <c r="L79" i="132"/>
  <c r="K79" i="132"/>
  <c r="J79" i="132"/>
  <c r="I79" i="132"/>
  <c r="H79" i="132"/>
  <c r="G79" i="132"/>
  <c r="F79" i="132"/>
  <c r="E79" i="132"/>
  <c r="AD78" i="132"/>
  <c r="AB78" i="132"/>
  <c r="AA78" i="132"/>
  <c r="Z78" i="132"/>
  <c r="Y78" i="132"/>
  <c r="X78" i="132"/>
  <c r="W78" i="132"/>
  <c r="V78" i="132"/>
  <c r="U78" i="132"/>
  <c r="T78" i="132"/>
  <c r="S78" i="132"/>
  <c r="R78" i="132"/>
  <c r="Q78" i="132"/>
  <c r="P78" i="132"/>
  <c r="O78" i="132"/>
  <c r="N78" i="132"/>
  <c r="M78" i="132"/>
  <c r="L78" i="132"/>
  <c r="K78" i="132"/>
  <c r="J78" i="132"/>
  <c r="I78" i="132"/>
  <c r="H78" i="132"/>
  <c r="G78" i="132"/>
  <c r="F78" i="132"/>
  <c r="E78" i="132"/>
  <c r="AD77" i="132"/>
  <c r="AE77" i="132" s="1"/>
  <c r="AB77" i="132"/>
  <c r="AA77" i="132"/>
  <c r="Z77" i="132"/>
  <c r="Y77" i="132"/>
  <c r="X77" i="132"/>
  <c r="W77" i="132"/>
  <c r="V77" i="132"/>
  <c r="U77" i="132"/>
  <c r="T77" i="132"/>
  <c r="S77" i="132"/>
  <c r="R77" i="132"/>
  <c r="Q77" i="132"/>
  <c r="P77" i="132"/>
  <c r="O77" i="132"/>
  <c r="N77" i="132"/>
  <c r="M77" i="132"/>
  <c r="L77" i="132"/>
  <c r="K77" i="132"/>
  <c r="J77" i="132"/>
  <c r="I77" i="132"/>
  <c r="H77" i="132"/>
  <c r="G77" i="132"/>
  <c r="F77" i="132"/>
  <c r="E77" i="132"/>
  <c r="C77" i="132"/>
  <c r="AD71" i="132"/>
  <c r="AB71" i="132"/>
  <c r="AA71" i="132"/>
  <c r="Z71" i="132"/>
  <c r="Y71" i="132"/>
  <c r="X71" i="132"/>
  <c r="W71" i="132"/>
  <c r="V71" i="132"/>
  <c r="U71" i="132"/>
  <c r="T71" i="132"/>
  <c r="S71" i="132"/>
  <c r="R71" i="132"/>
  <c r="Q71" i="132"/>
  <c r="P71" i="132"/>
  <c r="O71" i="132"/>
  <c r="N71" i="132"/>
  <c r="M71" i="132"/>
  <c r="L71" i="132"/>
  <c r="K71" i="132"/>
  <c r="J71" i="132"/>
  <c r="I71" i="132"/>
  <c r="H71" i="132"/>
  <c r="G71" i="132"/>
  <c r="F71" i="132"/>
  <c r="E71" i="132"/>
  <c r="AD70" i="132"/>
  <c r="AB70" i="132"/>
  <c r="AA70" i="132"/>
  <c r="Z70" i="132"/>
  <c r="Y70" i="132"/>
  <c r="X70" i="132"/>
  <c r="W70" i="132"/>
  <c r="V70" i="132"/>
  <c r="U70" i="132"/>
  <c r="T70" i="132"/>
  <c r="S70" i="132"/>
  <c r="R70" i="132"/>
  <c r="Q70" i="132"/>
  <c r="P70" i="132"/>
  <c r="O70" i="132"/>
  <c r="N70" i="132"/>
  <c r="M70" i="132"/>
  <c r="L70" i="132"/>
  <c r="K70" i="132"/>
  <c r="J70" i="132"/>
  <c r="I70" i="132"/>
  <c r="H70" i="132"/>
  <c r="G70" i="132"/>
  <c r="F70" i="132"/>
  <c r="E70" i="132"/>
  <c r="AD69" i="132"/>
  <c r="AB69" i="132"/>
  <c r="AA69" i="132"/>
  <c r="Z69" i="132"/>
  <c r="Y69" i="132"/>
  <c r="X69" i="132"/>
  <c r="W69" i="132"/>
  <c r="V69" i="132"/>
  <c r="U69" i="132"/>
  <c r="T69" i="132"/>
  <c r="S69" i="132"/>
  <c r="R69" i="132"/>
  <c r="Q69" i="132"/>
  <c r="P69" i="132"/>
  <c r="O69" i="132"/>
  <c r="N69" i="132"/>
  <c r="M69" i="132"/>
  <c r="L69" i="132"/>
  <c r="K69" i="132"/>
  <c r="J69" i="132"/>
  <c r="I69" i="132"/>
  <c r="H69" i="132"/>
  <c r="G69" i="132"/>
  <c r="F69" i="132"/>
  <c r="E69" i="132"/>
  <c r="AD68" i="132"/>
  <c r="AB68" i="132"/>
  <c r="AA68" i="132"/>
  <c r="Z68" i="132"/>
  <c r="Y68" i="132"/>
  <c r="X68" i="132"/>
  <c r="W68" i="132"/>
  <c r="V68" i="132"/>
  <c r="U68" i="132"/>
  <c r="T68" i="132"/>
  <c r="S68" i="132"/>
  <c r="R68" i="132"/>
  <c r="Q68" i="132"/>
  <c r="P68" i="132"/>
  <c r="O68" i="132"/>
  <c r="N68" i="132"/>
  <c r="M68" i="132"/>
  <c r="L68" i="132"/>
  <c r="K68" i="132"/>
  <c r="J68" i="132"/>
  <c r="I68" i="132"/>
  <c r="H68" i="132"/>
  <c r="G68" i="132"/>
  <c r="F68" i="132"/>
  <c r="E68" i="132"/>
  <c r="AD67" i="132"/>
  <c r="AB67" i="132"/>
  <c r="AA67" i="132"/>
  <c r="Z67" i="132"/>
  <c r="Y67" i="132"/>
  <c r="X67" i="132"/>
  <c r="W67" i="132"/>
  <c r="V67" i="132"/>
  <c r="U67" i="132"/>
  <c r="T67" i="132"/>
  <c r="S67" i="132"/>
  <c r="R67" i="132"/>
  <c r="Q67" i="132"/>
  <c r="P67" i="132"/>
  <c r="O67" i="132"/>
  <c r="N67" i="132"/>
  <c r="M67" i="132"/>
  <c r="L67" i="132"/>
  <c r="K67" i="132"/>
  <c r="J67" i="132"/>
  <c r="I67" i="132"/>
  <c r="H67" i="132"/>
  <c r="G67" i="132"/>
  <c r="F67" i="132"/>
  <c r="E67" i="132"/>
  <c r="AD66" i="132"/>
  <c r="AB66" i="132"/>
  <c r="AA66" i="132"/>
  <c r="Z66" i="132"/>
  <c r="Y66" i="132"/>
  <c r="X66" i="132"/>
  <c r="W66" i="132"/>
  <c r="V66" i="132"/>
  <c r="U66" i="132"/>
  <c r="T66" i="132"/>
  <c r="S66" i="132"/>
  <c r="R66" i="132"/>
  <c r="Q66" i="132"/>
  <c r="P66" i="132"/>
  <c r="O66" i="132"/>
  <c r="N66" i="132"/>
  <c r="M66" i="132"/>
  <c r="L66" i="132"/>
  <c r="K66" i="132"/>
  <c r="J66" i="132"/>
  <c r="I66" i="132"/>
  <c r="H66" i="132"/>
  <c r="G66" i="132"/>
  <c r="F66" i="132"/>
  <c r="E66" i="132"/>
  <c r="AD65" i="132"/>
  <c r="AB65" i="132"/>
  <c r="AA65" i="132"/>
  <c r="Z65" i="132"/>
  <c r="Y65" i="132"/>
  <c r="X65" i="132"/>
  <c r="W65" i="132"/>
  <c r="V65" i="132"/>
  <c r="U65" i="132"/>
  <c r="T65" i="132"/>
  <c r="S65" i="132"/>
  <c r="R65" i="132"/>
  <c r="Q65" i="132"/>
  <c r="P65" i="132"/>
  <c r="O65" i="132"/>
  <c r="N65" i="132"/>
  <c r="M65" i="132"/>
  <c r="L65" i="132"/>
  <c r="K65" i="132"/>
  <c r="J65" i="132"/>
  <c r="I65" i="132"/>
  <c r="H65" i="132"/>
  <c r="G65" i="132"/>
  <c r="F65" i="132"/>
  <c r="E65" i="132"/>
  <c r="AD64" i="132"/>
  <c r="AB64" i="132"/>
  <c r="AA64" i="132"/>
  <c r="Z64" i="132"/>
  <c r="Y64" i="132"/>
  <c r="X64" i="132"/>
  <c r="W64" i="132"/>
  <c r="V64" i="132"/>
  <c r="U64" i="132"/>
  <c r="T64" i="132"/>
  <c r="S64" i="132"/>
  <c r="R64" i="132"/>
  <c r="Q64" i="132"/>
  <c r="P64" i="132"/>
  <c r="O64" i="132"/>
  <c r="N64" i="132"/>
  <c r="M64" i="132"/>
  <c r="L64" i="132"/>
  <c r="K64" i="132"/>
  <c r="J64" i="132"/>
  <c r="I64" i="132"/>
  <c r="H64" i="132"/>
  <c r="G64" i="132"/>
  <c r="F64" i="132"/>
  <c r="E64" i="132"/>
  <c r="C64" i="132"/>
  <c r="AD58" i="132"/>
  <c r="AB58" i="132"/>
  <c r="AA58" i="132"/>
  <c r="Z58" i="132"/>
  <c r="Y58" i="132"/>
  <c r="X58" i="132"/>
  <c r="W58" i="132"/>
  <c r="V58" i="132"/>
  <c r="U58" i="132"/>
  <c r="T58" i="132"/>
  <c r="S58" i="132"/>
  <c r="R58" i="132"/>
  <c r="Q58" i="132"/>
  <c r="P58" i="132"/>
  <c r="O58" i="132"/>
  <c r="N58" i="132"/>
  <c r="M58" i="132"/>
  <c r="L58" i="132"/>
  <c r="K58" i="132"/>
  <c r="J58" i="132"/>
  <c r="I58" i="132"/>
  <c r="H58" i="132"/>
  <c r="G58" i="132"/>
  <c r="F58" i="132"/>
  <c r="E58" i="132"/>
  <c r="AD57" i="132"/>
  <c r="AB57" i="132"/>
  <c r="AA57" i="132"/>
  <c r="Z57" i="132"/>
  <c r="Y57" i="132"/>
  <c r="X57" i="132"/>
  <c r="W57" i="132"/>
  <c r="V57" i="132"/>
  <c r="U57" i="132"/>
  <c r="T57" i="132"/>
  <c r="S57" i="132"/>
  <c r="R57" i="132"/>
  <c r="Q57" i="132"/>
  <c r="P57" i="132"/>
  <c r="O57" i="132"/>
  <c r="N57" i="132"/>
  <c r="M57" i="132"/>
  <c r="L57" i="132"/>
  <c r="K57" i="132"/>
  <c r="J57" i="132"/>
  <c r="I57" i="132"/>
  <c r="H57" i="132"/>
  <c r="G57" i="132"/>
  <c r="F57" i="132"/>
  <c r="E57" i="132"/>
  <c r="AD56" i="132"/>
  <c r="AB56" i="132"/>
  <c r="AA56" i="132"/>
  <c r="Z56" i="132"/>
  <c r="Y56" i="132"/>
  <c r="X56" i="132"/>
  <c r="W56" i="132"/>
  <c r="V56" i="132"/>
  <c r="U56" i="132"/>
  <c r="T56" i="132"/>
  <c r="S56" i="132"/>
  <c r="R56" i="132"/>
  <c r="Q56" i="132"/>
  <c r="P56" i="132"/>
  <c r="O56" i="132"/>
  <c r="N56" i="132"/>
  <c r="M56" i="132"/>
  <c r="L56" i="132"/>
  <c r="K56" i="132"/>
  <c r="J56" i="132"/>
  <c r="I56" i="132"/>
  <c r="H56" i="132"/>
  <c r="G56" i="132"/>
  <c r="F56" i="132"/>
  <c r="E56" i="132"/>
  <c r="AD55" i="132"/>
  <c r="AB55" i="132"/>
  <c r="AA55" i="132"/>
  <c r="Z55" i="132"/>
  <c r="Y55" i="132"/>
  <c r="X55" i="132"/>
  <c r="W55" i="132"/>
  <c r="V55" i="132"/>
  <c r="U55" i="132"/>
  <c r="T55" i="132"/>
  <c r="S55" i="132"/>
  <c r="R55" i="132"/>
  <c r="Q55" i="132"/>
  <c r="P55" i="132"/>
  <c r="O55" i="132"/>
  <c r="N55" i="132"/>
  <c r="M55" i="132"/>
  <c r="L55" i="132"/>
  <c r="K55" i="132"/>
  <c r="J55" i="132"/>
  <c r="I55" i="132"/>
  <c r="H55" i="132"/>
  <c r="G55" i="132"/>
  <c r="F55" i="132"/>
  <c r="E55" i="132"/>
  <c r="AD54" i="132"/>
  <c r="AB54" i="132"/>
  <c r="AA54" i="132"/>
  <c r="Z54" i="132"/>
  <c r="Y54" i="132"/>
  <c r="X54" i="132"/>
  <c r="W54" i="132"/>
  <c r="V54" i="132"/>
  <c r="U54" i="132"/>
  <c r="T54" i="132"/>
  <c r="S54" i="132"/>
  <c r="R54" i="132"/>
  <c r="Q54" i="132"/>
  <c r="P54" i="132"/>
  <c r="O54" i="132"/>
  <c r="N54" i="132"/>
  <c r="M54" i="132"/>
  <c r="L54" i="132"/>
  <c r="K54" i="132"/>
  <c r="J54" i="132"/>
  <c r="I54" i="132"/>
  <c r="H54" i="132"/>
  <c r="G54" i="132"/>
  <c r="F54" i="132"/>
  <c r="E54" i="132"/>
  <c r="AD53" i="132"/>
  <c r="AB53" i="132"/>
  <c r="AA53" i="132"/>
  <c r="Z53" i="132"/>
  <c r="Y53" i="132"/>
  <c r="X53" i="132"/>
  <c r="W53" i="132"/>
  <c r="V53" i="132"/>
  <c r="U53" i="132"/>
  <c r="T53" i="132"/>
  <c r="S53" i="132"/>
  <c r="R53" i="132"/>
  <c r="Q53" i="132"/>
  <c r="P53" i="132"/>
  <c r="O53" i="132"/>
  <c r="N53" i="132"/>
  <c r="M53" i="132"/>
  <c r="L53" i="132"/>
  <c r="K53" i="132"/>
  <c r="J53" i="132"/>
  <c r="I53" i="132"/>
  <c r="H53" i="132"/>
  <c r="G53" i="132"/>
  <c r="F53" i="132"/>
  <c r="E53" i="132"/>
  <c r="AD52" i="132"/>
  <c r="AB52" i="132"/>
  <c r="AA52" i="132"/>
  <c r="Z52" i="132"/>
  <c r="Y52" i="132"/>
  <c r="X52" i="132"/>
  <c r="W52" i="132"/>
  <c r="V52" i="132"/>
  <c r="U52" i="132"/>
  <c r="T52" i="132"/>
  <c r="S52" i="132"/>
  <c r="R52" i="132"/>
  <c r="Q52" i="132"/>
  <c r="P52" i="132"/>
  <c r="O52" i="132"/>
  <c r="N52" i="132"/>
  <c r="M52" i="132"/>
  <c r="L52" i="132"/>
  <c r="K52" i="132"/>
  <c r="J52" i="132"/>
  <c r="I52" i="132"/>
  <c r="H52" i="132"/>
  <c r="G52" i="132"/>
  <c r="F52" i="132"/>
  <c r="E52" i="132"/>
  <c r="AD51" i="132"/>
  <c r="AB51" i="132"/>
  <c r="AA51" i="132"/>
  <c r="Z51" i="132"/>
  <c r="Y51" i="132"/>
  <c r="X51" i="132"/>
  <c r="W51" i="132"/>
  <c r="V51" i="132"/>
  <c r="U51" i="132"/>
  <c r="T51" i="132"/>
  <c r="S51" i="132"/>
  <c r="R51" i="132"/>
  <c r="Q51" i="132"/>
  <c r="P51" i="132"/>
  <c r="O51" i="132"/>
  <c r="N51" i="132"/>
  <c r="M51" i="132"/>
  <c r="L51" i="132"/>
  <c r="K51" i="132"/>
  <c r="J51" i="132"/>
  <c r="I51" i="132"/>
  <c r="H51" i="132"/>
  <c r="G51" i="132"/>
  <c r="F51" i="132"/>
  <c r="E51" i="132"/>
  <c r="C51" i="132"/>
  <c r="AD45" i="132"/>
  <c r="AB45" i="132"/>
  <c r="AA45" i="132"/>
  <c r="Z45" i="132"/>
  <c r="Y45" i="132"/>
  <c r="X45" i="132"/>
  <c r="W45" i="132"/>
  <c r="V45" i="132"/>
  <c r="U45" i="132"/>
  <c r="T45" i="132"/>
  <c r="S45" i="132"/>
  <c r="R45" i="132"/>
  <c r="Q45" i="132"/>
  <c r="P45" i="132"/>
  <c r="O45" i="132"/>
  <c r="N45" i="132"/>
  <c r="M45" i="132"/>
  <c r="L45" i="132"/>
  <c r="K45" i="132"/>
  <c r="J45" i="132"/>
  <c r="I45" i="132"/>
  <c r="H45" i="132"/>
  <c r="G45" i="132"/>
  <c r="F45" i="132"/>
  <c r="E45" i="132"/>
  <c r="AD44" i="132"/>
  <c r="AB44" i="132"/>
  <c r="AA44" i="132"/>
  <c r="Z44" i="132"/>
  <c r="Y44" i="132"/>
  <c r="X44" i="132"/>
  <c r="W44" i="132"/>
  <c r="V44" i="132"/>
  <c r="U44" i="132"/>
  <c r="T44" i="132"/>
  <c r="S44" i="132"/>
  <c r="R44" i="132"/>
  <c r="Q44" i="132"/>
  <c r="P44" i="132"/>
  <c r="O44" i="132"/>
  <c r="N44" i="132"/>
  <c r="M44" i="132"/>
  <c r="L44" i="132"/>
  <c r="K44" i="132"/>
  <c r="J44" i="132"/>
  <c r="I44" i="132"/>
  <c r="H44" i="132"/>
  <c r="G44" i="132"/>
  <c r="F44" i="132"/>
  <c r="E44" i="132"/>
  <c r="AD43" i="132"/>
  <c r="AB43" i="132"/>
  <c r="AA43" i="132"/>
  <c r="Z43" i="132"/>
  <c r="Y43" i="132"/>
  <c r="X43" i="132"/>
  <c r="W43" i="132"/>
  <c r="V43" i="132"/>
  <c r="U43" i="132"/>
  <c r="T43" i="132"/>
  <c r="S43" i="132"/>
  <c r="R43" i="132"/>
  <c r="Q43" i="132"/>
  <c r="P43" i="132"/>
  <c r="O43" i="132"/>
  <c r="N43" i="132"/>
  <c r="M43" i="132"/>
  <c r="L43" i="132"/>
  <c r="K43" i="132"/>
  <c r="J43" i="132"/>
  <c r="I43" i="132"/>
  <c r="H43" i="132"/>
  <c r="G43" i="132"/>
  <c r="F43" i="132"/>
  <c r="E43" i="132"/>
  <c r="AD42" i="132"/>
  <c r="AB42" i="132"/>
  <c r="AA42" i="132"/>
  <c r="Z42" i="132"/>
  <c r="Y42" i="132"/>
  <c r="X42" i="132"/>
  <c r="W42" i="132"/>
  <c r="V42" i="132"/>
  <c r="U42" i="132"/>
  <c r="T42" i="132"/>
  <c r="S42" i="132"/>
  <c r="R42" i="132"/>
  <c r="Q42" i="132"/>
  <c r="P42" i="132"/>
  <c r="O42" i="132"/>
  <c r="N42" i="132"/>
  <c r="M42" i="132"/>
  <c r="L42" i="132"/>
  <c r="K42" i="132"/>
  <c r="J42" i="132"/>
  <c r="I42" i="132"/>
  <c r="H42" i="132"/>
  <c r="G42" i="132"/>
  <c r="F42" i="132"/>
  <c r="E42" i="132"/>
  <c r="AD41" i="132"/>
  <c r="AB41" i="132"/>
  <c r="AA41" i="132"/>
  <c r="Z41" i="132"/>
  <c r="Y41" i="132"/>
  <c r="X41" i="132"/>
  <c r="W41" i="132"/>
  <c r="V41" i="132"/>
  <c r="U41" i="132"/>
  <c r="T41" i="132"/>
  <c r="S41" i="132"/>
  <c r="R41" i="132"/>
  <c r="Q41" i="132"/>
  <c r="P41" i="132"/>
  <c r="O41" i="132"/>
  <c r="N41" i="132"/>
  <c r="M41" i="132"/>
  <c r="L41" i="132"/>
  <c r="K41" i="132"/>
  <c r="J41" i="132"/>
  <c r="I41" i="132"/>
  <c r="H41" i="132"/>
  <c r="G41" i="132"/>
  <c r="F41" i="132"/>
  <c r="E41" i="132"/>
  <c r="AD40" i="132"/>
  <c r="AB40" i="132"/>
  <c r="AA40" i="132"/>
  <c r="Z40" i="132"/>
  <c r="Y40" i="132"/>
  <c r="X40" i="132"/>
  <c r="W40" i="132"/>
  <c r="V40" i="132"/>
  <c r="U40" i="132"/>
  <c r="T40" i="132"/>
  <c r="S40" i="132"/>
  <c r="R40" i="132"/>
  <c r="Q40" i="132"/>
  <c r="P40" i="132"/>
  <c r="O40" i="132"/>
  <c r="N40" i="132"/>
  <c r="M40" i="132"/>
  <c r="L40" i="132"/>
  <c r="K40" i="132"/>
  <c r="J40" i="132"/>
  <c r="I40" i="132"/>
  <c r="H40" i="132"/>
  <c r="G40" i="132"/>
  <c r="F40" i="132"/>
  <c r="E40" i="132"/>
  <c r="AD39" i="132"/>
  <c r="AB39" i="132"/>
  <c r="AA39" i="132"/>
  <c r="Z39" i="132"/>
  <c r="Y39" i="132"/>
  <c r="X39" i="132"/>
  <c r="W39" i="132"/>
  <c r="V39" i="132"/>
  <c r="U39" i="132"/>
  <c r="T39" i="132"/>
  <c r="S39" i="132"/>
  <c r="R39" i="132"/>
  <c r="Q39" i="132"/>
  <c r="P39" i="132"/>
  <c r="O39" i="132"/>
  <c r="N39" i="132"/>
  <c r="M39" i="132"/>
  <c r="L39" i="132"/>
  <c r="K39" i="132"/>
  <c r="J39" i="132"/>
  <c r="I39" i="132"/>
  <c r="H39" i="132"/>
  <c r="G39" i="132"/>
  <c r="F39" i="132"/>
  <c r="E39" i="132"/>
  <c r="AD38" i="132"/>
  <c r="AB38" i="132"/>
  <c r="AA38" i="132"/>
  <c r="Z38" i="132"/>
  <c r="Y38" i="132"/>
  <c r="X38" i="132"/>
  <c r="W38" i="132"/>
  <c r="V38" i="132"/>
  <c r="U38" i="132"/>
  <c r="T38" i="132"/>
  <c r="S38" i="132"/>
  <c r="R38" i="132"/>
  <c r="Q38" i="132"/>
  <c r="P38" i="132"/>
  <c r="O38" i="132"/>
  <c r="N38" i="132"/>
  <c r="M38" i="132"/>
  <c r="L38" i="132"/>
  <c r="K38" i="132"/>
  <c r="J38" i="132"/>
  <c r="I38" i="132"/>
  <c r="H38" i="132"/>
  <c r="G38" i="132"/>
  <c r="F38" i="132"/>
  <c r="E38" i="132"/>
  <c r="C38" i="132"/>
  <c r="AD32" i="132"/>
  <c r="AB32" i="132"/>
  <c r="AA32" i="132"/>
  <c r="Z32" i="132"/>
  <c r="Y32" i="132"/>
  <c r="X32" i="132"/>
  <c r="W32" i="132"/>
  <c r="V32" i="132"/>
  <c r="U32" i="132"/>
  <c r="T32" i="132"/>
  <c r="S32" i="132"/>
  <c r="R32" i="132"/>
  <c r="Q32" i="132"/>
  <c r="P32" i="132"/>
  <c r="O32" i="132"/>
  <c r="N32" i="132"/>
  <c r="M32" i="132"/>
  <c r="L32" i="132"/>
  <c r="K32" i="132"/>
  <c r="J32" i="132"/>
  <c r="I32" i="132"/>
  <c r="H32" i="132"/>
  <c r="G32" i="132"/>
  <c r="F32" i="132"/>
  <c r="E32" i="132"/>
  <c r="AD31" i="132"/>
  <c r="AB31" i="132"/>
  <c r="AA31" i="132"/>
  <c r="Z31" i="132"/>
  <c r="Y31" i="132"/>
  <c r="X31" i="132"/>
  <c r="W31" i="132"/>
  <c r="V31" i="132"/>
  <c r="U31" i="132"/>
  <c r="T31" i="132"/>
  <c r="S31" i="132"/>
  <c r="R31" i="132"/>
  <c r="Q31" i="132"/>
  <c r="P31" i="132"/>
  <c r="O31" i="132"/>
  <c r="N31" i="132"/>
  <c r="M31" i="132"/>
  <c r="L31" i="132"/>
  <c r="K31" i="132"/>
  <c r="J31" i="132"/>
  <c r="I31" i="132"/>
  <c r="H31" i="132"/>
  <c r="G31" i="132"/>
  <c r="F31" i="132"/>
  <c r="E31" i="132"/>
  <c r="AD30" i="132"/>
  <c r="AB30" i="132"/>
  <c r="AA30" i="132"/>
  <c r="Z30" i="132"/>
  <c r="Y30" i="132"/>
  <c r="X30" i="132"/>
  <c r="W30" i="132"/>
  <c r="V30" i="132"/>
  <c r="U30" i="132"/>
  <c r="T30" i="132"/>
  <c r="S30" i="132"/>
  <c r="R30" i="132"/>
  <c r="Q30" i="132"/>
  <c r="P30" i="132"/>
  <c r="O30" i="132"/>
  <c r="N30" i="132"/>
  <c r="M30" i="132"/>
  <c r="L30" i="132"/>
  <c r="K30" i="132"/>
  <c r="J30" i="132"/>
  <c r="I30" i="132"/>
  <c r="H30" i="132"/>
  <c r="G30" i="132"/>
  <c r="F30" i="132"/>
  <c r="E30" i="132"/>
  <c r="AD29" i="132"/>
  <c r="AB29" i="132"/>
  <c r="AA29" i="132"/>
  <c r="Z29" i="132"/>
  <c r="Y29" i="132"/>
  <c r="X29" i="132"/>
  <c r="W29" i="132"/>
  <c r="V29" i="132"/>
  <c r="U29" i="132"/>
  <c r="T29" i="132"/>
  <c r="S29" i="132"/>
  <c r="R29" i="132"/>
  <c r="Q29" i="132"/>
  <c r="P29" i="132"/>
  <c r="O29" i="132"/>
  <c r="N29" i="132"/>
  <c r="M29" i="132"/>
  <c r="L29" i="132"/>
  <c r="K29" i="132"/>
  <c r="J29" i="132"/>
  <c r="I29" i="132"/>
  <c r="H29" i="132"/>
  <c r="G29" i="132"/>
  <c r="F29" i="132"/>
  <c r="E29" i="132"/>
  <c r="AD28" i="132"/>
  <c r="AB28" i="132"/>
  <c r="AA28" i="132"/>
  <c r="Z28" i="132"/>
  <c r="Y28" i="132"/>
  <c r="X28" i="132"/>
  <c r="W28" i="132"/>
  <c r="V28" i="132"/>
  <c r="U28" i="132"/>
  <c r="T28" i="132"/>
  <c r="S28" i="132"/>
  <c r="R28" i="132"/>
  <c r="Q28" i="132"/>
  <c r="P28" i="132"/>
  <c r="O28" i="132"/>
  <c r="N28" i="132"/>
  <c r="M28" i="132"/>
  <c r="L28" i="132"/>
  <c r="K28" i="132"/>
  <c r="J28" i="132"/>
  <c r="I28" i="132"/>
  <c r="H28" i="132"/>
  <c r="G28" i="132"/>
  <c r="F28" i="132"/>
  <c r="E28" i="132"/>
  <c r="AD27" i="132"/>
  <c r="AB27" i="132"/>
  <c r="AA27" i="132"/>
  <c r="Z27" i="132"/>
  <c r="Y27" i="132"/>
  <c r="X27" i="132"/>
  <c r="W27" i="132"/>
  <c r="V27" i="132"/>
  <c r="U27" i="132"/>
  <c r="T27" i="132"/>
  <c r="S27" i="132"/>
  <c r="R27" i="132"/>
  <c r="Q27" i="132"/>
  <c r="P27" i="132"/>
  <c r="O27" i="132"/>
  <c r="N27" i="132"/>
  <c r="M27" i="132"/>
  <c r="L27" i="132"/>
  <c r="K27" i="132"/>
  <c r="J27" i="132"/>
  <c r="I27" i="132"/>
  <c r="H27" i="132"/>
  <c r="G27" i="132"/>
  <c r="F27" i="132"/>
  <c r="E27" i="132"/>
  <c r="AD26" i="132"/>
  <c r="AB26" i="132"/>
  <c r="AA26" i="132"/>
  <c r="Z26" i="132"/>
  <c r="Y26" i="132"/>
  <c r="X26" i="132"/>
  <c r="W26" i="132"/>
  <c r="V26" i="132"/>
  <c r="U26" i="132"/>
  <c r="T26" i="132"/>
  <c r="S26" i="132"/>
  <c r="R26" i="132"/>
  <c r="Q26" i="132"/>
  <c r="P26" i="132"/>
  <c r="O26" i="132"/>
  <c r="N26" i="132"/>
  <c r="M26" i="132"/>
  <c r="L26" i="132"/>
  <c r="K26" i="132"/>
  <c r="J26" i="132"/>
  <c r="I26" i="132"/>
  <c r="H26" i="132"/>
  <c r="G26" i="132"/>
  <c r="F26" i="132"/>
  <c r="E26" i="132"/>
  <c r="AD25" i="132"/>
  <c r="AB25" i="132"/>
  <c r="AA25" i="132"/>
  <c r="Z25" i="132"/>
  <c r="Y25" i="132"/>
  <c r="X25" i="132"/>
  <c r="W25" i="132"/>
  <c r="V25" i="132"/>
  <c r="U25" i="132"/>
  <c r="T25" i="132"/>
  <c r="S25" i="132"/>
  <c r="R25" i="132"/>
  <c r="Q25" i="132"/>
  <c r="P25" i="132"/>
  <c r="O25" i="132"/>
  <c r="N25" i="132"/>
  <c r="M25" i="132"/>
  <c r="L25" i="132"/>
  <c r="K25" i="132"/>
  <c r="J25" i="132"/>
  <c r="I25" i="132"/>
  <c r="H25" i="132"/>
  <c r="G25" i="132"/>
  <c r="F25" i="132"/>
  <c r="E25" i="132"/>
  <c r="C25" i="132"/>
  <c r="AD19" i="132"/>
  <c r="AB19" i="132"/>
  <c r="AA19" i="132"/>
  <c r="Z19" i="132"/>
  <c r="Y19" i="132"/>
  <c r="X19" i="132"/>
  <c r="W19" i="132"/>
  <c r="V19" i="132"/>
  <c r="U19" i="132"/>
  <c r="T19" i="132"/>
  <c r="S19" i="132"/>
  <c r="R19" i="132"/>
  <c r="Q19" i="132"/>
  <c r="P19" i="132"/>
  <c r="O19" i="132"/>
  <c r="N19" i="132"/>
  <c r="M19" i="132"/>
  <c r="L19" i="132"/>
  <c r="K19" i="132"/>
  <c r="J19" i="132"/>
  <c r="I19" i="132"/>
  <c r="H19" i="132"/>
  <c r="G19" i="132"/>
  <c r="F19" i="132"/>
  <c r="E19" i="132"/>
  <c r="AD18" i="132"/>
  <c r="AB18" i="132"/>
  <c r="AA18" i="132"/>
  <c r="Z18" i="132"/>
  <c r="Y18" i="132"/>
  <c r="X18" i="132"/>
  <c r="W18" i="132"/>
  <c r="V18" i="132"/>
  <c r="U18" i="132"/>
  <c r="T18" i="132"/>
  <c r="S18" i="132"/>
  <c r="R18" i="132"/>
  <c r="Q18" i="132"/>
  <c r="P18" i="132"/>
  <c r="O18" i="132"/>
  <c r="N18" i="132"/>
  <c r="M18" i="132"/>
  <c r="L18" i="132"/>
  <c r="K18" i="132"/>
  <c r="J18" i="132"/>
  <c r="I18" i="132"/>
  <c r="H18" i="132"/>
  <c r="G18" i="132"/>
  <c r="F18" i="132"/>
  <c r="E18" i="132"/>
  <c r="AD17" i="132"/>
  <c r="AB17" i="132"/>
  <c r="AA17" i="132"/>
  <c r="Z17" i="132"/>
  <c r="Y17" i="132"/>
  <c r="X17" i="132"/>
  <c r="W17" i="132"/>
  <c r="V17" i="132"/>
  <c r="U17" i="132"/>
  <c r="T17" i="132"/>
  <c r="S17" i="132"/>
  <c r="R17" i="132"/>
  <c r="Q17" i="132"/>
  <c r="P17" i="132"/>
  <c r="O17" i="132"/>
  <c r="N17" i="132"/>
  <c r="M17" i="132"/>
  <c r="L17" i="132"/>
  <c r="K17" i="132"/>
  <c r="J17" i="132"/>
  <c r="I17" i="132"/>
  <c r="H17" i="132"/>
  <c r="G17" i="132"/>
  <c r="F17" i="132"/>
  <c r="E17" i="132"/>
  <c r="AD16" i="132"/>
  <c r="AB16" i="132"/>
  <c r="AA16" i="132"/>
  <c r="Z16" i="132"/>
  <c r="Y16" i="132"/>
  <c r="X16" i="132"/>
  <c r="W16" i="132"/>
  <c r="V16" i="132"/>
  <c r="U16" i="132"/>
  <c r="T16" i="132"/>
  <c r="S16" i="132"/>
  <c r="R16" i="132"/>
  <c r="Q16" i="132"/>
  <c r="P16" i="132"/>
  <c r="O16" i="132"/>
  <c r="N16" i="132"/>
  <c r="M16" i="132"/>
  <c r="L16" i="132"/>
  <c r="K16" i="132"/>
  <c r="J16" i="132"/>
  <c r="I16" i="132"/>
  <c r="H16" i="132"/>
  <c r="G16" i="132"/>
  <c r="F16" i="132"/>
  <c r="E16" i="132"/>
  <c r="AD15" i="132"/>
  <c r="AB15" i="132"/>
  <c r="AA15" i="132"/>
  <c r="Z15" i="132"/>
  <c r="Y15" i="132"/>
  <c r="X15" i="132"/>
  <c r="W15" i="132"/>
  <c r="V15" i="132"/>
  <c r="U15" i="132"/>
  <c r="T15" i="132"/>
  <c r="S15" i="132"/>
  <c r="R15" i="132"/>
  <c r="Q15" i="132"/>
  <c r="P15" i="132"/>
  <c r="O15" i="132"/>
  <c r="N15" i="132"/>
  <c r="M15" i="132"/>
  <c r="L15" i="132"/>
  <c r="K15" i="132"/>
  <c r="J15" i="132"/>
  <c r="I15" i="132"/>
  <c r="H15" i="132"/>
  <c r="G15" i="132"/>
  <c r="F15" i="132"/>
  <c r="E15" i="132"/>
  <c r="AD14" i="132"/>
  <c r="AB14" i="132"/>
  <c r="AA14" i="132"/>
  <c r="Z14" i="132"/>
  <c r="Y14" i="132"/>
  <c r="X14" i="132"/>
  <c r="W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AD13" i="132"/>
  <c r="AB13" i="132"/>
  <c r="AA13" i="132"/>
  <c r="Z13" i="132"/>
  <c r="Y13" i="132"/>
  <c r="X13" i="132"/>
  <c r="W13" i="132"/>
  <c r="V13" i="132"/>
  <c r="U13" i="132"/>
  <c r="T13" i="132"/>
  <c r="S13" i="132"/>
  <c r="R13" i="132"/>
  <c r="Q13" i="132"/>
  <c r="P13" i="132"/>
  <c r="O13" i="132"/>
  <c r="N13" i="132"/>
  <c r="M13" i="132"/>
  <c r="L13" i="132"/>
  <c r="K13" i="132"/>
  <c r="J13" i="132"/>
  <c r="I13" i="132"/>
  <c r="H13" i="132"/>
  <c r="G13" i="132"/>
  <c r="F13" i="132"/>
  <c r="E13" i="132"/>
  <c r="AD12" i="132"/>
  <c r="AB12" i="132"/>
  <c r="AA12" i="132"/>
  <c r="Z12" i="132"/>
  <c r="Y12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C12" i="132"/>
  <c r="B7" i="132"/>
  <c r="Y214" i="131"/>
  <c r="W214" i="131"/>
  <c r="V214" i="131"/>
  <c r="U214" i="131"/>
  <c r="T214" i="131"/>
  <c r="S214" i="131"/>
  <c r="R214" i="131"/>
  <c r="Q214" i="131"/>
  <c r="P214" i="131"/>
  <c r="O214" i="131"/>
  <c r="N214" i="131"/>
  <c r="M214" i="131"/>
  <c r="L214" i="131"/>
  <c r="K214" i="131"/>
  <c r="J214" i="131"/>
  <c r="I214" i="131"/>
  <c r="H214" i="131"/>
  <c r="G214" i="131"/>
  <c r="F214" i="131"/>
  <c r="E214" i="131"/>
  <c r="Y213" i="131"/>
  <c r="W213" i="131"/>
  <c r="V213" i="131"/>
  <c r="U213" i="131"/>
  <c r="T213" i="131"/>
  <c r="S213" i="131"/>
  <c r="R213" i="131"/>
  <c r="Q213" i="131"/>
  <c r="P213" i="131"/>
  <c r="O213" i="131"/>
  <c r="N213" i="131"/>
  <c r="M213" i="131"/>
  <c r="L213" i="131"/>
  <c r="K213" i="131"/>
  <c r="J213" i="131"/>
  <c r="I213" i="131"/>
  <c r="H213" i="131"/>
  <c r="G213" i="131"/>
  <c r="F213" i="131"/>
  <c r="E213" i="131"/>
  <c r="Y212" i="131"/>
  <c r="W212" i="131"/>
  <c r="V212" i="131"/>
  <c r="U212" i="131"/>
  <c r="T212" i="131"/>
  <c r="S212" i="131"/>
  <c r="R212" i="131"/>
  <c r="Q212" i="131"/>
  <c r="P212" i="131"/>
  <c r="O212" i="131"/>
  <c r="N212" i="131"/>
  <c r="M212" i="131"/>
  <c r="L212" i="131"/>
  <c r="K212" i="131"/>
  <c r="J212" i="131"/>
  <c r="I212" i="131"/>
  <c r="H212" i="131"/>
  <c r="G212" i="131"/>
  <c r="F212" i="131"/>
  <c r="E212" i="131"/>
  <c r="Y211" i="131"/>
  <c r="W211" i="131"/>
  <c r="V211" i="131"/>
  <c r="U211" i="131"/>
  <c r="T211" i="131"/>
  <c r="S211" i="131"/>
  <c r="R211" i="131"/>
  <c r="Q211" i="131"/>
  <c r="P211" i="131"/>
  <c r="O211" i="131"/>
  <c r="N211" i="131"/>
  <c r="M211" i="131"/>
  <c r="L211" i="131"/>
  <c r="K211" i="131"/>
  <c r="J211" i="131"/>
  <c r="I211" i="131"/>
  <c r="H211" i="131"/>
  <c r="G211" i="131"/>
  <c r="F211" i="131"/>
  <c r="E211" i="131"/>
  <c r="Y210" i="131"/>
  <c r="W210" i="131"/>
  <c r="V210" i="131"/>
  <c r="U210" i="131"/>
  <c r="T210" i="131"/>
  <c r="S210" i="131"/>
  <c r="R210" i="131"/>
  <c r="Q210" i="131"/>
  <c r="P210" i="131"/>
  <c r="O210" i="131"/>
  <c r="N210" i="131"/>
  <c r="M210" i="131"/>
  <c r="L210" i="131"/>
  <c r="K210" i="131"/>
  <c r="J210" i="131"/>
  <c r="I210" i="131"/>
  <c r="H210" i="131"/>
  <c r="G210" i="131"/>
  <c r="F210" i="131"/>
  <c r="E210" i="131"/>
  <c r="Y209" i="131"/>
  <c r="W209" i="131"/>
  <c r="V209" i="131"/>
  <c r="U209" i="131"/>
  <c r="T209" i="131"/>
  <c r="S209" i="131"/>
  <c r="R209" i="131"/>
  <c r="Q209" i="131"/>
  <c r="P209" i="131"/>
  <c r="O209" i="131"/>
  <c r="N209" i="131"/>
  <c r="M209" i="131"/>
  <c r="L209" i="131"/>
  <c r="K209" i="131"/>
  <c r="J209" i="131"/>
  <c r="I209" i="131"/>
  <c r="H209" i="131"/>
  <c r="G209" i="131"/>
  <c r="F209" i="131"/>
  <c r="E209" i="131"/>
  <c r="Y208" i="131"/>
  <c r="W208" i="131"/>
  <c r="V208" i="131"/>
  <c r="U208" i="131"/>
  <c r="T208" i="131"/>
  <c r="S208" i="131"/>
  <c r="R208" i="131"/>
  <c r="Q208" i="131"/>
  <c r="P208" i="131"/>
  <c r="O208" i="131"/>
  <c r="N208" i="131"/>
  <c r="M208" i="131"/>
  <c r="L208" i="131"/>
  <c r="K208" i="131"/>
  <c r="J208" i="131"/>
  <c r="I208" i="131"/>
  <c r="H208" i="131"/>
  <c r="G208" i="131"/>
  <c r="F208" i="131"/>
  <c r="E208" i="131"/>
  <c r="Y207" i="131"/>
  <c r="W207" i="131"/>
  <c r="V207" i="131"/>
  <c r="U207" i="131"/>
  <c r="T207" i="131"/>
  <c r="S207" i="131"/>
  <c r="R207" i="131"/>
  <c r="Q207" i="131"/>
  <c r="P207" i="131"/>
  <c r="O207" i="131"/>
  <c r="N207" i="131"/>
  <c r="M207" i="131"/>
  <c r="L207" i="131"/>
  <c r="K207" i="131"/>
  <c r="J207" i="131"/>
  <c r="I207" i="131"/>
  <c r="H207" i="131"/>
  <c r="G207" i="131"/>
  <c r="F207" i="131"/>
  <c r="E207" i="131"/>
  <c r="Y201" i="131"/>
  <c r="W201" i="131"/>
  <c r="V201" i="131"/>
  <c r="U201" i="131"/>
  <c r="T201" i="131"/>
  <c r="S201" i="131"/>
  <c r="R201" i="131"/>
  <c r="Q201" i="131"/>
  <c r="P201" i="131"/>
  <c r="O201" i="131"/>
  <c r="N201" i="131"/>
  <c r="M201" i="131"/>
  <c r="L201" i="131"/>
  <c r="K201" i="131"/>
  <c r="J201" i="131"/>
  <c r="I201" i="131"/>
  <c r="H201" i="131"/>
  <c r="G201" i="131"/>
  <c r="F201" i="131"/>
  <c r="E201" i="131"/>
  <c r="Y200" i="131"/>
  <c r="W200" i="131"/>
  <c r="V200" i="131"/>
  <c r="U200" i="131"/>
  <c r="T200" i="131"/>
  <c r="S200" i="131"/>
  <c r="R200" i="131"/>
  <c r="Q200" i="131"/>
  <c r="P200" i="131"/>
  <c r="O200" i="131"/>
  <c r="N200" i="131"/>
  <c r="M200" i="131"/>
  <c r="L200" i="131"/>
  <c r="K200" i="131"/>
  <c r="J200" i="131"/>
  <c r="I200" i="131"/>
  <c r="H200" i="131"/>
  <c r="G200" i="131"/>
  <c r="F200" i="131"/>
  <c r="E200" i="131"/>
  <c r="Y199" i="131"/>
  <c r="W199" i="131"/>
  <c r="V199" i="131"/>
  <c r="U199" i="131"/>
  <c r="T199" i="131"/>
  <c r="S199" i="131"/>
  <c r="R199" i="131"/>
  <c r="Q199" i="131"/>
  <c r="P199" i="131"/>
  <c r="O199" i="131"/>
  <c r="N199" i="131"/>
  <c r="M199" i="131"/>
  <c r="L199" i="131"/>
  <c r="K199" i="131"/>
  <c r="J199" i="131"/>
  <c r="I199" i="131"/>
  <c r="H199" i="131"/>
  <c r="G199" i="131"/>
  <c r="F199" i="131"/>
  <c r="E199" i="131"/>
  <c r="Y198" i="131"/>
  <c r="W198" i="131"/>
  <c r="V198" i="131"/>
  <c r="U198" i="131"/>
  <c r="T198" i="131"/>
  <c r="S198" i="131"/>
  <c r="R198" i="131"/>
  <c r="Q198" i="131"/>
  <c r="P198" i="131"/>
  <c r="O198" i="131"/>
  <c r="N198" i="131"/>
  <c r="M198" i="131"/>
  <c r="L198" i="131"/>
  <c r="K198" i="131"/>
  <c r="J198" i="131"/>
  <c r="I198" i="131"/>
  <c r="H198" i="131"/>
  <c r="G198" i="131"/>
  <c r="F198" i="131"/>
  <c r="E198" i="131"/>
  <c r="Y197" i="131"/>
  <c r="W197" i="131"/>
  <c r="V197" i="131"/>
  <c r="U197" i="131"/>
  <c r="T197" i="131"/>
  <c r="S197" i="131"/>
  <c r="R197" i="131"/>
  <c r="Q197" i="131"/>
  <c r="P197" i="131"/>
  <c r="O197" i="131"/>
  <c r="N197" i="131"/>
  <c r="M197" i="131"/>
  <c r="L197" i="131"/>
  <c r="K197" i="131"/>
  <c r="J197" i="131"/>
  <c r="I197" i="131"/>
  <c r="H197" i="131"/>
  <c r="G197" i="131"/>
  <c r="F197" i="131"/>
  <c r="E197" i="131"/>
  <c r="Y196" i="131"/>
  <c r="W196" i="131"/>
  <c r="V196" i="131"/>
  <c r="U196" i="131"/>
  <c r="T196" i="131"/>
  <c r="S196" i="131"/>
  <c r="R196" i="131"/>
  <c r="Q196" i="131"/>
  <c r="P196" i="131"/>
  <c r="O196" i="131"/>
  <c r="N196" i="131"/>
  <c r="M196" i="131"/>
  <c r="L196" i="131"/>
  <c r="K196" i="131"/>
  <c r="J196" i="131"/>
  <c r="I196" i="131"/>
  <c r="H196" i="131"/>
  <c r="G196" i="131"/>
  <c r="F196" i="131"/>
  <c r="E196" i="131"/>
  <c r="Y195" i="131"/>
  <c r="W195" i="131"/>
  <c r="V195" i="131"/>
  <c r="U195" i="131"/>
  <c r="T195" i="131"/>
  <c r="S195" i="131"/>
  <c r="R195" i="131"/>
  <c r="Q195" i="131"/>
  <c r="P195" i="131"/>
  <c r="O195" i="131"/>
  <c r="N195" i="131"/>
  <c r="M195" i="131"/>
  <c r="L195" i="131"/>
  <c r="K195" i="131"/>
  <c r="J195" i="131"/>
  <c r="I195" i="131"/>
  <c r="H195" i="131"/>
  <c r="G195" i="131"/>
  <c r="F195" i="131"/>
  <c r="E195" i="131"/>
  <c r="Y194" i="131"/>
  <c r="Z194" i="131" s="1"/>
  <c r="W194" i="131"/>
  <c r="V194" i="131"/>
  <c r="U194" i="131"/>
  <c r="T194" i="131"/>
  <c r="S194" i="131"/>
  <c r="R194" i="131"/>
  <c r="Q194" i="131"/>
  <c r="P194" i="131"/>
  <c r="O194" i="131"/>
  <c r="N194" i="131"/>
  <c r="M194" i="131"/>
  <c r="L194" i="131"/>
  <c r="K194" i="131"/>
  <c r="J194" i="131"/>
  <c r="I194" i="131"/>
  <c r="H194" i="131"/>
  <c r="G194" i="131"/>
  <c r="F194" i="131"/>
  <c r="E194" i="131"/>
  <c r="C194" i="131"/>
  <c r="Y188" i="131"/>
  <c r="W188" i="131"/>
  <c r="V188" i="131"/>
  <c r="U188" i="131"/>
  <c r="T188" i="131"/>
  <c r="S188" i="131"/>
  <c r="R188" i="131"/>
  <c r="Q188" i="131"/>
  <c r="P188" i="131"/>
  <c r="O188" i="131"/>
  <c r="N188" i="131"/>
  <c r="M188" i="131"/>
  <c r="L188" i="131"/>
  <c r="K188" i="131"/>
  <c r="J188" i="131"/>
  <c r="I188" i="131"/>
  <c r="H188" i="131"/>
  <c r="G188" i="131"/>
  <c r="F188" i="131"/>
  <c r="E188" i="131"/>
  <c r="Y187" i="131"/>
  <c r="W187" i="131"/>
  <c r="V187" i="131"/>
  <c r="U187" i="131"/>
  <c r="T187" i="131"/>
  <c r="S187" i="131"/>
  <c r="R187" i="131"/>
  <c r="Q187" i="131"/>
  <c r="P187" i="131"/>
  <c r="O187" i="131"/>
  <c r="N187" i="131"/>
  <c r="M187" i="131"/>
  <c r="L187" i="131"/>
  <c r="K187" i="131"/>
  <c r="J187" i="131"/>
  <c r="I187" i="131"/>
  <c r="H187" i="131"/>
  <c r="G187" i="131"/>
  <c r="F187" i="131"/>
  <c r="E187" i="131"/>
  <c r="Y186" i="131"/>
  <c r="W186" i="131"/>
  <c r="V186" i="131"/>
  <c r="U186" i="131"/>
  <c r="T186" i="131"/>
  <c r="S186" i="131"/>
  <c r="R186" i="131"/>
  <c r="Q186" i="131"/>
  <c r="P186" i="131"/>
  <c r="O186" i="131"/>
  <c r="N186" i="131"/>
  <c r="M186" i="131"/>
  <c r="L186" i="131"/>
  <c r="K186" i="131"/>
  <c r="J186" i="131"/>
  <c r="I186" i="131"/>
  <c r="H186" i="131"/>
  <c r="G186" i="131"/>
  <c r="F186" i="131"/>
  <c r="E186" i="131"/>
  <c r="Y185" i="131"/>
  <c r="W185" i="131"/>
  <c r="V185" i="131"/>
  <c r="U185" i="131"/>
  <c r="T185" i="131"/>
  <c r="S185" i="131"/>
  <c r="R185" i="131"/>
  <c r="Q185" i="131"/>
  <c r="P185" i="131"/>
  <c r="O185" i="131"/>
  <c r="N185" i="131"/>
  <c r="M185" i="131"/>
  <c r="L185" i="131"/>
  <c r="K185" i="131"/>
  <c r="J185" i="131"/>
  <c r="I185" i="131"/>
  <c r="H185" i="131"/>
  <c r="G185" i="131"/>
  <c r="F185" i="131"/>
  <c r="E185" i="131"/>
  <c r="Y184" i="131"/>
  <c r="W184" i="131"/>
  <c r="V184" i="131"/>
  <c r="U184" i="131"/>
  <c r="T184" i="131"/>
  <c r="S184" i="131"/>
  <c r="R184" i="131"/>
  <c r="Q184" i="131"/>
  <c r="P184" i="131"/>
  <c r="O184" i="131"/>
  <c r="N184" i="131"/>
  <c r="M184" i="131"/>
  <c r="L184" i="131"/>
  <c r="K184" i="131"/>
  <c r="J184" i="131"/>
  <c r="I184" i="131"/>
  <c r="H184" i="131"/>
  <c r="G184" i="131"/>
  <c r="F184" i="131"/>
  <c r="E184" i="131"/>
  <c r="Y183" i="131"/>
  <c r="W183" i="131"/>
  <c r="V183" i="131"/>
  <c r="U183" i="131"/>
  <c r="T183" i="131"/>
  <c r="S183" i="131"/>
  <c r="R183" i="131"/>
  <c r="Q183" i="131"/>
  <c r="P183" i="131"/>
  <c r="O183" i="131"/>
  <c r="N183" i="131"/>
  <c r="M183" i="131"/>
  <c r="L183" i="131"/>
  <c r="K183" i="131"/>
  <c r="J183" i="131"/>
  <c r="I183" i="131"/>
  <c r="H183" i="131"/>
  <c r="G183" i="131"/>
  <c r="F183" i="131"/>
  <c r="E183" i="131"/>
  <c r="Y182" i="131"/>
  <c r="W182" i="131"/>
  <c r="V182" i="131"/>
  <c r="U182" i="131"/>
  <c r="T182" i="131"/>
  <c r="S182" i="131"/>
  <c r="R182" i="131"/>
  <c r="Q182" i="131"/>
  <c r="P182" i="131"/>
  <c r="O182" i="131"/>
  <c r="N182" i="131"/>
  <c r="M182" i="131"/>
  <c r="L182" i="131"/>
  <c r="K182" i="131"/>
  <c r="J182" i="131"/>
  <c r="I182" i="131"/>
  <c r="H182" i="131"/>
  <c r="G182" i="131"/>
  <c r="F182" i="131"/>
  <c r="E182" i="131"/>
  <c r="Y181" i="131"/>
  <c r="W181" i="131"/>
  <c r="V181" i="131"/>
  <c r="U181" i="131"/>
  <c r="T181" i="131"/>
  <c r="S181" i="131"/>
  <c r="R181" i="131"/>
  <c r="Q181" i="131"/>
  <c r="P181" i="131"/>
  <c r="O181" i="131"/>
  <c r="N181" i="131"/>
  <c r="M181" i="131"/>
  <c r="L181" i="131"/>
  <c r="K181" i="131"/>
  <c r="J181" i="131"/>
  <c r="I181" i="131"/>
  <c r="H181" i="131"/>
  <c r="G181" i="131"/>
  <c r="F181" i="131"/>
  <c r="E181" i="131"/>
  <c r="C181" i="131"/>
  <c r="Y175" i="131"/>
  <c r="W175" i="131"/>
  <c r="V175" i="131"/>
  <c r="U175" i="131"/>
  <c r="T175" i="131"/>
  <c r="S175" i="131"/>
  <c r="R175" i="131"/>
  <c r="Q175" i="131"/>
  <c r="P175" i="131"/>
  <c r="O175" i="131"/>
  <c r="N175" i="131"/>
  <c r="M175" i="131"/>
  <c r="L175" i="131"/>
  <c r="K175" i="131"/>
  <c r="J175" i="131"/>
  <c r="I175" i="131"/>
  <c r="H175" i="131"/>
  <c r="G175" i="131"/>
  <c r="F175" i="131"/>
  <c r="E175" i="131"/>
  <c r="Y174" i="131"/>
  <c r="W174" i="131"/>
  <c r="V174" i="131"/>
  <c r="U174" i="131"/>
  <c r="T174" i="131"/>
  <c r="S174" i="131"/>
  <c r="R174" i="131"/>
  <c r="Q174" i="131"/>
  <c r="P174" i="131"/>
  <c r="O174" i="131"/>
  <c r="N174" i="131"/>
  <c r="M174" i="131"/>
  <c r="L174" i="131"/>
  <c r="K174" i="131"/>
  <c r="J174" i="131"/>
  <c r="I174" i="131"/>
  <c r="H174" i="131"/>
  <c r="G174" i="131"/>
  <c r="F174" i="131"/>
  <c r="E174" i="131"/>
  <c r="Y173" i="131"/>
  <c r="W173" i="131"/>
  <c r="V173" i="131"/>
  <c r="U173" i="131"/>
  <c r="T173" i="131"/>
  <c r="S173" i="131"/>
  <c r="R173" i="131"/>
  <c r="Q173" i="131"/>
  <c r="P173" i="131"/>
  <c r="O173" i="131"/>
  <c r="N173" i="131"/>
  <c r="M173" i="131"/>
  <c r="L173" i="131"/>
  <c r="K173" i="131"/>
  <c r="J173" i="131"/>
  <c r="I173" i="131"/>
  <c r="H173" i="131"/>
  <c r="G173" i="131"/>
  <c r="F173" i="131"/>
  <c r="E173" i="131"/>
  <c r="Y172" i="131"/>
  <c r="W172" i="131"/>
  <c r="V172" i="131"/>
  <c r="U172" i="131"/>
  <c r="T172" i="131"/>
  <c r="S172" i="131"/>
  <c r="R172" i="131"/>
  <c r="Q172" i="131"/>
  <c r="P172" i="131"/>
  <c r="O172" i="131"/>
  <c r="N172" i="131"/>
  <c r="M172" i="131"/>
  <c r="L172" i="131"/>
  <c r="K172" i="131"/>
  <c r="J172" i="131"/>
  <c r="I172" i="131"/>
  <c r="H172" i="131"/>
  <c r="G172" i="131"/>
  <c r="F172" i="131"/>
  <c r="E172" i="131"/>
  <c r="Y171" i="131"/>
  <c r="W171" i="131"/>
  <c r="V171" i="131"/>
  <c r="U171" i="131"/>
  <c r="T171" i="131"/>
  <c r="S171" i="131"/>
  <c r="R171" i="131"/>
  <c r="Q171" i="131"/>
  <c r="P171" i="131"/>
  <c r="O171" i="131"/>
  <c r="N171" i="131"/>
  <c r="M171" i="131"/>
  <c r="L171" i="131"/>
  <c r="K171" i="131"/>
  <c r="J171" i="131"/>
  <c r="I171" i="131"/>
  <c r="H171" i="131"/>
  <c r="G171" i="131"/>
  <c r="F171" i="131"/>
  <c r="E171" i="131"/>
  <c r="Y170" i="131"/>
  <c r="W170" i="131"/>
  <c r="V170" i="131"/>
  <c r="U170" i="131"/>
  <c r="T170" i="131"/>
  <c r="S170" i="131"/>
  <c r="R170" i="131"/>
  <c r="Q170" i="131"/>
  <c r="P170" i="131"/>
  <c r="O170" i="131"/>
  <c r="N170" i="131"/>
  <c r="M170" i="131"/>
  <c r="L170" i="131"/>
  <c r="K170" i="131"/>
  <c r="J170" i="131"/>
  <c r="I170" i="131"/>
  <c r="H170" i="131"/>
  <c r="G170" i="131"/>
  <c r="F170" i="131"/>
  <c r="E170" i="131"/>
  <c r="Y169" i="131"/>
  <c r="W169" i="131"/>
  <c r="V169" i="131"/>
  <c r="U169" i="131"/>
  <c r="T169" i="131"/>
  <c r="S169" i="131"/>
  <c r="R169" i="131"/>
  <c r="Q169" i="131"/>
  <c r="P169" i="131"/>
  <c r="O169" i="131"/>
  <c r="N169" i="131"/>
  <c r="M169" i="131"/>
  <c r="L169" i="131"/>
  <c r="K169" i="131"/>
  <c r="J169" i="131"/>
  <c r="I169" i="131"/>
  <c r="H169" i="131"/>
  <c r="G169" i="131"/>
  <c r="F169" i="131"/>
  <c r="E169" i="131"/>
  <c r="Y168" i="131"/>
  <c r="W168" i="131"/>
  <c r="V168" i="131"/>
  <c r="U168" i="131"/>
  <c r="T168" i="131"/>
  <c r="S168" i="131"/>
  <c r="R168" i="131"/>
  <c r="Q168" i="131"/>
  <c r="P168" i="131"/>
  <c r="O168" i="131"/>
  <c r="N168" i="131"/>
  <c r="M168" i="131"/>
  <c r="L168" i="131"/>
  <c r="K168" i="131"/>
  <c r="J168" i="131"/>
  <c r="I168" i="131"/>
  <c r="H168" i="131"/>
  <c r="G168" i="131"/>
  <c r="F168" i="131"/>
  <c r="E168" i="131"/>
  <c r="C168" i="131"/>
  <c r="Y162" i="131"/>
  <c r="W162" i="131"/>
  <c r="V162" i="131"/>
  <c r="U162" i="131"/>
  <c r="T162" i="131"/>
  <c r="S162" i="131"/>
  <c r="R162" i="131"/>
  <c r="Q162" i="131"/>
  <c r="P162" i="131"/>
  <c r="O162" i="131"/>
  <c r="N162" i="131"/>
  <c r="M162" i="131"/>
  <c r="L162" i="131"/>
  <c r="K162" i="131"/>
  <c r="J162" i="131"/>
  <c r="I162" i="131"/>
  <c r="H162" i="131"/>
  <c r="G162" i="131"/>
  <c r="F162" i="131"/>
  <c r="E162" i="131"/>
  <c r="Y161" i="131"/>
  <c r="W161" i="131"/>
  <c r="V161" i="131"/>
  <c r="U161" i="131"/>
  <c r="T161" i="131"/>
  <c r="S161" i="131"/>
  <c r="R161" i="131"/>
  <c r="Q161" i="131"/>
  <c r="P161" i="131"/>
  <c r="O161" i="131"/>
  <c r="N161" i="131"/>
  <c r="M161" i="131"/>
  <c r="L161" i="131"/>
  <c r="K161" i="131"/>
  <c r="J161" i="131"/>
  <c r="I161" i="131"/>
  <c r="H161" i="131"/>
  <c r="G161" i="131"/>
  <c r="F161" i="131"/>
  <c r="E161" i="131"/>
  <c r="Y160" i="131"/>
  <c r="W160" i="131"/>
  <c r="V160" i="131"/>
  <c r="U160" i="131"/>
  <c r="T160" i="131"/>
  <c r="S160" i="131"/>
  <c r="R160" i="131"/>
  <c r="Q160" i="131"/>
  <c r="P160" i="131"/>
  <c r="O160" i="131"/>
  <c r="N160" i="131"/>
  <c r="M160" i="131"/>
  <c r="L160" i="131"/>
  <c r="K160" i="131"/>
  <c r="J160" i="131"/>
  <c r="I160" i="131"/>
  <c r="H160" i="131"/>
  <c r="G160" i="131"/>
  <c r="F160" i="131"/>
  <c r="E160" i="131"/>
  <c r="Y159" i="131"/>
  <c r="W159" i="131"/>
  <c r="V159" i="131"/>
  <c r="U159" i="131"/>
  <c r="T159" i="131"/>
  <c r="S159" i="131"/>
  <c r="R159" i="131"/>
  <c r="Q159" i="131"/>
  <c r="P159" i="131"/>
  <c r="O159" i="131"/>
  <c r="N159" i="131"/>
  <c r="M159" i="131"/>
  <c r="L159" i="131"/>
  <c r="K159" i="131"/>
  <c r="J159" i="131"/>
  <c r="I159" i="131"/>
  <c r="H159" i="131"/>
  <c r="G159" i="131"/>
  <c r="F159" i="131"/>
  <c r="E159" i="131"/>
  <c r="Y158" i="131"/>
  <c r="W158" i="131"/>
  <c r="V158" i="131"/>
  <c r="U158" i="131"/>
  <c r="T158" i="131"/>
  <c r="S158" i="131"/>
  <c r="R158" i="131"/>
  <c r="Q158" i="131"/>
  <c r="P158" i="131"/>
  <c r="O158" i="131"/>
  <c r="N158" i="131"/>
  <c r="M158" i="131"/>
  <c r="L158" i="131"/>
  <c r="K158" i="131"/>
  <c r="J158" i="131"/>
  <c r="I158" i="131"/>
  <c r="H158" i="131"/>
  <c r="G158" i="131"/>
  <c r="F158" i="131"/>
  <c r="E158" i="131"/>
  <c r="Y157" i="131"/>
  <c r="W157" i="131"/>
  <c r="V157" i="131"/>
  <c r="U157" i="131"/>
  <c r="T157" i="131"/>
  <c r="S157" i="131"/>
  <c r="R157" i="131"/>
  <c r="Q157" i="131"/>
  <c r="P157" i="131"/>
  <c r="O157" i="131"/>
  <c r="N157" i="131"/>
  <c r="M157" i="131"/>
  <c r="L157" i="131"/>
  <c r="K157" i="131"/>
  <c r="J157" i="131"/>
  <c r="I157" i="131"/>
  <c r="H157" i="131"/>
  <c r="G157" i="131"/>
  <c r="F157" i="131"/>
  <c r="E157" i="131"/>
  <c r="Y156" i="131"/>
  <c r="W156" i="131"/>
  <c r="V156" i="131"/>
  <c r="U156" i="131"/>
  <c r="T156" i="131"/>
  <c r="S156" i="131"/>
  <c r="R156" i="131"/>
  <c r="Q156" i="131"/>
  <c r="P156" i="131"/>
  <c r="O156" i="131"/>
  <c r="N156" i="131"/>
  <c r="M156" i="131"/>
  <c r="L156" i="131"/>
  <c r="K156" i="131"/>
  <c r="J156" i="131"/>
  <c r="I156" i="131"/>
  <c r="H156" i="131"/>
  <c r="G156" i="131"/>
  <c r="F156" i="131"/>
  <c r="E156" i="131"/>
  <c r="Y155" i="131"/>
  <c r="Z155" i="131" s="1"/>
  <c r="W155" i="131"/>
  <c r="V155" i="131"/>
  <c r="U155" i="131"/>
  <c r="T155" i="131"/>
  <c r="S155" i="131"/>
  <c r="R155" i="131"/>
  <c r="Q155" i="131"/>
  <c r="P155" i="131"/>
  <c r="O155" i="131"/>
  <c r="N155" i="131"/>
  <c r="M155" i="131"/>
  <c r="L155" i="131"/>
  <c r="K155" i="131"/>
  <c r="J155" i="131"/>
  <c r="I155" i="131"/>
  <c r="H155" i="131"/>
  <c r="G155" i="131"/>
  <c r="F155" i="131"/>
  <c r="E155" i="131"/>
  <c r="C155" i="131"/>
  <c r="Y149" i="131"/>
  <c r="W149" i="131"/>
  <c r="V149" i="131"/>
  <c r="U149" i="131"/>
  <c r="T149" i="131"/>
  <c r="S149" i="131"/>
  <c r="R149" i="131"/>
  <c r="Q149" i="131"/>
  <c r="P149" i="131"/>
  <c r="O149" i="131"/>
  <c r="N149" i="131"/>
  <c r="M149" i="131"/>
  <c r="L149" i="131"/>
  <c r="K149" i="131"/>
  <c r="J149" i="131"/>
  <c r="I149" i="131"/>
  <c r="H149" i="131"/>
  <c r="G149" i="131"/>
  <c r="F149" i="131"/>
  <c r="E149" i="131"/>
  <c r="Y148" i="131"/>
  <c r="W148" i="131"/>
  <c r="V148" i="131"/>
  <c r="U148" i="131"/>
  <c r="T148" i="131"/>
  <c r="S148" i="131"/>
  <c r="R148" i="131"/>
  <c r="Q148" i="131"/>
  <c r="P148" i="131"/>
  <c r="O148" i="131"/>
  <c r="N148" i="131"/>
  <c r="M148" i="131"/>
  <c r="L148" i="131"/>
  <c r="K148" i="131"/>
  <c r="J148" i="131"/>
  <c r="I148" i="131"/>
  <c r="H148" i="131"/>
  <c r="G148" i="131"/>
  <c r="F148" i="131"/>
  <c r="E148" i="131"/>
  <c r="Y147" i="131"/>
  <c r="W147" i="131"/>
  <c r="V147" i="131"/>
  <c r="U147" i="131"/>
  <c r="T147" i="131"/>
  <c r="S147" i="131"/>
  <c r="R147" i="131"/>
  <c r="Q147" i="131"/>
  <c r="P147" i="131"/>
  <c r="O147" i="131"/>
  <c r="N147" i="131"/>
  <c r="M147" i="131"/>
  <c r="L147" i="131"/>
  <c r="K147" i="131"/>
  <c r="J147" i="131"/>
  <c r="I147" i="131"/>
  <c r="H147" i="131"/>
  <c r="G147" i="131"/>
  <c r="F147" i="131"/>
  <c r="E147" i="131"/>
  <c r="Y146" i="131"/>
  <c r="W146" i="131"/>
  <c r="V146" i="131"/>
  <c r="U146" i="131"/>
  <c r="T146" i="131"/>
  <c r="S146" i="131"/>
  <c r="R146" i="131"/>
  <c r="Q146" i="131"/>
  <c r="P146" i="131"/>
  <c r="O146" i="131"/>
  <c r="N146" i="131"/>
  <c r="M146" i="131"/>
  <c r="L146" i="131"/>
  <c r="K146" i="131"/>
  <c r="J146" i="131"/>
  <c r="I146" i="131"/>
  <c r="H146" i="131"/>
  <c r="G146" i="131"/>
  <c r="F146" i="131"/>
  <c r="E146" i="131"/>
  <c r="Y145" i="131"/>
  <c r="W145" i="131"/>
  <c r="V145" i="131"/>
  <c r="U145" i="131"/>
  <c r="T145" i="131"/>
  <c r="S145" i="131"/>
  <c r="R145" i="131"/>
  <c r="Q145" i="131"/>
  <c r="P145" i="131"/>
  <c r="O145" i="131"/>
  <c r="N145" i="131"/>
  <c r="M145" i="131"/>
  <c r="L145" i="131"/>
  <c r="K145" i="131"/>
  <c r="J145" i="131"/>
  <c r="I145" i="131"/>
  <c r="H145" i="131"/>
  <c r="G145" i="131"/>
  <c r="F145" i="131"/>
  <c r="E145" i="131"/>
  <c r="Y144" i="131"/>
  <c r="W144" i="131"/>
  <c r="V144" i="131"/>
  <c r="U144" i="131"/>
  <c r="T144" i="131"/>
  <c r="S144" i="131"/>
  <c r="R144" i="131"/>
  <c r="Q144" i="131"/>
  <c r="P144" i="131"/>
  <c r="O144" i="131"/>
  <c r="N144" i="131"/>
  <c r="M144" i="131"/>
  <c r="L144" i="131"/>
  <c r="K144" i="131"/>
  <c r="J144" i="131"/>
  <c r="I144" i="131"/>
  <c r="H144" i="131"/>
  <c r="G144" i="131"/>
  <c r="F144" i="131"/>
  <c r="E144" i="131"/>
  <c r="Y143" i="131"/>
  <c r="W143" i="131"/>
  <c r="V143" i="131"/>
  <c r="U143" i="131"/>
  <c r="T143" i="131"/>
  <c r="S143" i="131"/>
  <c r="R143" i="131"/>
  <c r="Q143" i="131"/>
  <c r="P143" i="131"/>
  <c r="O143" i="131"/>
  <c r="N143" i="131"/>
  <c r="M143" i="131"/>
  <c r="L143" i="131"/>
  <c r="K143" i="131"/>
  <c r="J143" i="131"/>
  <c r="I143" i="131"/>
  <c r="H143" i="131"/>
  <c r="G143" i="131"/>
  <c r="F143" i="131"/>
  <c r="E143" i="131"/>
  <c r="Y142" i="131"/>
  <c r="Z142" i="131" s="1"/>
  <c r="W142" i="131"/>
  <c r="V142" i="131"/>
  <c r="U142" i="131"/>
  <c r="T142" i="131"/>
  <c r="S142" i="131"/>
  <c r="R142" i="131"/>
  <c r="Q142" i="131"/>
  <c r="P142" i="131"/>
  <c r="O142" i="131"/>
  <c r="N142" i="131"/>
  <c r="M142" i="131"/>
  <c r="L142" i="131"/>
  <c r="K142" i="131"/>
  <c r="J142" i="131"/>
  <c r="I142" i="131"/>
  <c r="H142" i="131"/>
  <c r="G142" i="131"/>
  <c r="F142" i="131"/>
  <c r="E142" i="131"/>
  <c r="C142" i="131"/>
  <c r="Y136" i="131"/>
  <c r="W136" i="131"/>
  <c r="V136" i="131"/>
  <c r="U136" i="131"/>
  <c r="T136" i="131"/>
  <c r="S136" i="131"/>
  <c r="R136" i="131"/>
  <c r="Q136" i="131"/>
  <c r="P136" i="131"/>
  <c r="O136" i="131"/>
  <c r="N136" i="131"/>
  <c r="M136" i="131"/>
  <c r="L136" i="131"/>
  <c r="K136" i="131"/>
  <c r="J136" i="131"/>
  <c r="I136" i="131"/>
  <c r="H136" i="131"/>
  <c r="G136" i="131"/>
  <c r="F136" i="131"/>
  <c r="E136" i="131"/>
  <c r="Y135" i="131"/>
  <c r="W135" i="131"/>
  <c r="V135" i="131"/>
  <c r="U135" i="131"/>
  <c r="T135" i="131"/>
  <c r="S135" i="131"/>
  <c r="R135" i="131"/>
  <c r="Q135" i="131"/>
  <c r="P135" i="131"/>
  <c r="O135" i="131"/>
  <c r="N135" i="131"/>
  <c r="M135" i="131"/>
  <c r="L135" i="131"/>
  <c r="K135" i="131"/>
  <c r="J135" i="131"/>
  <c r="I135" i="131"/>
  <c r="H135" i="131"/>
  <c r="G135" i="131"/>
  <c r="F135" i="131"/>
  <c r="E135" i="131"/>
  <c r="Y134" i="131"/>
  <c r="W134" i="131"/>
  <c r="V134" i="131"/>
  <c r="U134" i="131"/>
  <c r="T134" i="131"/>
  <c r="S134" i="131"/>
  <c r="R134" i="131"/>
  <c r="Q134" i="131"/>
  <c r="P134" i="131"/>
  <c r="O134" i="131"/>
  <c r="N134" i="131"/>
  <c r="M134" i="131"/>
  <c r="L134" i="131"/>
  <c r="K134" i="131"/>
  <c r="J134" i="131"/>
  <c r="I134" i="131"/>
  <c r="H134" i="131"/>
  <c r="G134" i="131"/>
  <c r="F134" i="131"/>
  <c r="E134" i="131"/>
  <c r="Y133" i="131"/>
  <c r="W133" i="131"/>
  <c r="V133" i="131"/>
  <c r="U133" i="131"/>
  <c r="T133" i="131"/>
  <c r="S133" i="131"/>
  <c r="R133" i="131"/>
  <c r="Q133" i="131"/>
  <c r="P133" i="131"/>
  <c r="O133" i="131"/>
  <c r="N133" i="131"/>
  <c r="M133" i="131"/>
  <c r="L133" i="131"/>
  <c r="K133" i="131"/>
  <c r="J133" i="131"/>
  <c r="I133" i="131"/>
  <c r="H133" i="131"/>
  <c r="G133" i="131"/>
  <c r="F133" i="131"/>
  <c r="E133" i="131"/>
  <c r="Y132" i="131"/>
  <c r="W132" i="131"/>
  <c r="V132" i="131"/>
  <c r="U132" i="131"/>
  <c r="T132" i="131"/>
  <c r="S132" i="131"/>
  <c r="R132" i="131"/>
  <c r="Q132" i="131"/>
  <c r="P132" i="131"/>
  <c r="O132" i="131"/>
  <c r="N132" i="131"/>
  <c r="M132" i="131"/>
  <c r="L132" i="131"/>
  <c r="K132" i="131"/>
  <c r="J132" i="131"/>
  <c r="I132" i="131"/>
  <c r="H132" i="131"/>
  <c r="G132" i="131"/>
  <c r="F132" i="131"/>
  <c r="E132" i="131"/>
  <c r="Y131" i="131"/>
  <c r="W131" i="131"/>
  <c r="V131" i="131"/>
  <c r="U131" i="131"/>
  <c r="T131" i="131"/>
  <c r="S131" i="131"/>
  <c r="R131" i="131"/>
  <c r="Q131" i="131"/>
  <c r="P131" i="131"/>
  <c r="O131" i="131"/>
  <c r="N131" i="131"/>
  <c r="M131" i="131"/>
  <c r="L131" i="131"/>
  <c r="K131" i="131"/>
  <c r="J131" i="131"/>
  <c r="I131" i="131"/>
  <c r="H131" i="131"/>
  <c r="G131" i="131"/>
  <c r="F131" i="131"/>
  <c r="E131" i="131"/>
  <c r="Y130" i="131"/>
  <c r="W130" i="131"/>
  <c r="V130" i="131"/>
  <c r="U130" i="131"/>
  <c r="T130" i="131"/>
  <c r="S130" i="131"/>
  <c r="R130" i="131"/>
  <c r="Q130" i="131"/>
  <c r="P130" i="131"/>
  <c r="O130" i="131"/>
  <c r="N130" i="131"/>
  <c r="M130" i="131"/>
  <c r="L130" i="131"/>
  <c r="K130" i="131"/>
  <c r="J130" i="131"/>
  <c r="I130" i="131"/>
  <c r="H130" i="131"/>
  <c r="G130" i="131"/>
  <c r="F130" i="131"/>
  <c r="E130" i="131"/>
  <c r="Y129" i="131"/>
  <c r="W129" i="131"/>
  <c r="V129" i="131"/>
  <c r="U129" i="131"/>
  <c r="T129" i="131"/>
  <c r="S129" i="131"/>
  <c r="R129" i="131"/>
  <c r="Q129" i="131"/>
  <c r="P129" i="131"/>
  <c r="O129" i="131"/>
  <c r="N129" i="131"/>
  <c r="M129" i="131"/>
  <c r="L129" i="131"/>
  <c r="K129" i="131"/>
  <c r="J129" i="131"/>
  <c r="I129" i="131"/>
  <c r="H129" i="131"/>
  <c r="G129" i="131"/>
  <c r="F129" i="131"/>
  <c r="E129" i="131"/>
  <c r="C129" i="131"/>
  <c r="Y123" i="131"/>
  <c r="W123" i="131"/>
  <c r="V123" i="131"/>
  <c r="U123" i="131"/>
  <c r="T123" i="131"/>
  <c r="S123" i="131"/>
  <c r="R123" i="131"/>
  <c r="Q123" i="131"/>
  <c r="P123" i="131"/>
  <c r="O123" i="131"/>
  <c r="N123" i="131"/>
  <c r="M123" i="131"/>
  <c r="L123" i="131"/>
  <c r="K123" i="131"/>
  <c r="J123" i="131"/>
  <c r="I123" i="131"/>
  <c r="H123" i="131"/>
  <c r="G123" i="131"/>
  <c r="F123" i="131"/>
  <c r="E123" i="131"/>
  <c r="Y122" i="131"/>
  <c r="W122" i="131"/>
  <c r="V122" i="131"/>
  <c r="U122" i="131"/>
  <c r="T122" i="131"/>
  <c r="S122" i="131"/>
  <c r="R122" i="131"/>
  <c r="Q122" i="131"/>
  <c r="P122" i="131"/>
  <c r="O122" i="131"/>
  <c r="N122" i="131"/>
  <c r="M122" i="131"/>
  <c r="L122" i="131"/>
  <c r="K122" i="131"/>
  <c r="J122" i="131"/>
  <c r="I122" i="131"/>
  <c r="H122" i="131"/>
  <c r="G122" i="131"/>
  <c r="F122" i="131"/>
  <c r="E122" i="131"/>
  <c r="Y121" i="131"/>
  <c r="W121" i="131"/>
  <c r="V121" i="131"/>
  <c r="U121" i="131"/>
  <c r="T121" i="131"/>
  <c r="S121" i="131"/>
  <c r="R121" i="131"/>
  <c r="Q121" i="131"/>
  <c r="P121" i="131"/>
  <c r="O121" i="131"/>
  <c r="N121" i="131"/>
  <c r="M121" i="131"/>
  <c r="L121" i="131"/>
  <c r="K121" i="131"/>
  <c r="J121" i="131"/>
  <c r="I121" i="131"/>
  <c r="H121" i="131"/>
  <c r="G121" i="131"/>
  <c r="F121" i="131"/>
  <c r="E121" i="131"/>
  <c r="Y120" i="131"/>
  <c r="W120" i="131"/>
  <c r="V120" i="131"/>
  <c r="U120" i="131"/>
  <c r="T120" i="131"/>
  <c r="S120" i="131"/>
  <c r="R120" i="131"/>
  <c r="Q120" i="131"/>
  <c r="P120" i="131"/>
  <c r="O120" i="131"/>
  <c r="N120" i="131"/>
  <c r="M120" i="131"/>
  <c r="L120" i="131"/>
  <c r="K120" i="131"/>
  <c r="J120" i="131"/>
  <c r="I120" i="131"/>
  <c r="H120" i="131"/>
  <c r="G120" i="131"/>
  <c r="F120" i="131"/>
  <c r="E120" i="131"/>
  <c r="Y119" i="131"/>
  <c r="W119" i="131"/>
  <c r="V119" i="131"/>
  <c r="U119" i="131"/>
  <c r="T119" i="131"/>
  <c r="S119" i="131"/>
  <c r="R119" i="131"/>
  <c r="Q119" i="131"/>
  <c r="P119" i="131"/>
  <c r="O119" i="131"/>
  <c r="N119" i="131"/>
  <c r="M119" i="131"/>
  <c r="L119" i="131"/>
  <c r="K119" i="131"/>
  <c r="J119" i="131"/>
  <c r="I119" i="131"/>
  <c r="H119" i="131"/>
  <c r="G119" i="131"/>
  <c r="F119" i="131"/>
  <c r="E119" i="131"/>
  <c r="Y118" i="131"/>
  <c r="W118" i="131"/>
  <c r="V118" i="131"/>
  <c r="U118" i="131"/>
  <c r="T118" i="131"/>
  <c r="S118" i="131"/>
  <c r="R118" i="131"/>
  <c r="Q118" i="131"/>
  <c r="P118" i="131"/>
  <c r="O118" i="131"/>
  <c r="N118" i="131"/>
  <c r="M118" i="131"/>
  <c r="L118" i="131"/>
  <c r="K118" i="131"/>
  <c r="J118" i="131"/>
  <c r="I118" i="131"/>
  <c r="H118" i="131"/>
  <c r="G118" i="131"/>
  <c r="F118" i="131"/>
  <c r="E118" i="131"/>
  <c r="Y117" i="131"/>
  <c r="W117" i="131"/>
  <c r="V117" i="131"/>
  <c r="U117" i="131"/>
  <c r="T117" i="131"/>
  <c r="S117" i="131"/>
  <c r="R117" i="131"/>
  <c r="Q117" i="131"/>
  <c r="P117" i="131"/>
  <c r="O117" i="131"/>
  <c r="N117" i="131"/>
  <c r="M117" i="131"/>
  <c r="L117" i="131"/>
  <c r="K117" i="131"/>
  <c r="J117" i="131"/>
  <c r="I117" i="131"/>
  <c r="H117" i="131"/>
  <c r="G117" i="131"/>
  <c r="F117" i="131"/>
  <c r="E117" i="131"/>
  <c r="Y116" i="131"/>
  <c r="W116" i="131"/>
  <c r="V116" i="131"/>
  <c r="U116" i="131"/>
  <c r="T116" i="131"/>
  <c r="S116" i="131"/>
  <c r="R116" i="131"/>
  <c r="Q116" i="131"/>
  <c r="P116" i="131"/>
  <c r="O116" i="131"/>
  <c r="N116" i="131"/>
  <c r="M116" i="131"/>
  <c r="L116" i="131"/>
  <c r="K116" i="131"/>
  <c r="J116" i="131"/>
  <c r="I116" i="131"/>
  <c r="H116" i="131"/>
  <c r="G116" i="131"/>
  <c r="F116" i="131"/>
  <c r="E116" i="131"/>
  <c r="C116" i="131"/>
  <c r="Y110" i="131"/>
  <c r="W110" i="131"/>
  <c r="V110" i="131"/>
  <c r="U110" i="131"/>
  <c r="T110" i="131"/>
  <c r="S110" i="131"/>
  <c r="R110" i="131"/>
  <c r="Q110" i="131"/>
  <c r="P110" i="131"/>
  <c r="O110" i="131"/>
  <c r="N110" i="131"/>
  <c r="M110" i="131"/>
  <c r="L110" i="131"/>
  <c r="K110" i="131"/>
  <c r="J110" i="131"/>
  <c r="I110" i="131"/>
  <c r="H110" i="131"/>
  <c r="G110" i="131"/>
  <c r="F110" i="131"/>
  <c r="E110" i="131"/>
  <c r="Y109" i="131"/>
  <c r="W109" i="131"/>
  <c r="V109" i="131"/>
  <c r="U109" i="131"/>
  <c r="T109" i="131"/>
  <c r="S109" i="131"/>
  <c r="R109" i="131"/>
  <c r="Q109" i="131"/>
  <c r="P109" i="131"/>
  <c r="O109" i="131"/>
  <c r="N109" i="131"/>
  <c r="M109" i="131"/>
  <c r="L109" i="131"/>
  <c r="K109" i="131"/>
  <c r="J109" i="131"/>
  <c r="I109" i="131"/>
  <c r="H109" i="131"/>
  <c r="G109" i="131"/>
  <c r="F109" i="131"/>
  <c r="E109" i="131"/>
  <c r="Y108" i="131"/>
  <c r="W108" i="131"/>
  <c r="V108" i="131"/>
  <c r="U108" i="131"/>
  <c r="T108" i="131"/>
  <c r="S108" i="131"/>
  <c r="R108" i="131"/>
  <c r="Q108" i="131"/>
  <c r="P108" i="131"/>
  <c r="O108" i="131"/>
  <c r="N108" i="131"/>
  <c r="M108" i="131"/>
  <c r="L108" i="131"/>
  <c r="K108" i="131"/>
  <c r="J108" i="131"/>
  <c r="I108" i="131"/>
  <c r="H108" i="131"/>
  <c r="G108" i="131"/>
  <c r="F108" i="131"/>
  <c r="E108" i="131"/>
  <c r="Y107" i="131"/>
  <c r="W107" i="131"/>
  <c r="V107" i="131"/>
  <c r="U107" i="131"/>
  <c r="T107" i="131"/>
  <c r="S107" i="131"/>
  <c r="R107" i="131"/>
  <c r="Q107" i="131"/>
  <c r="P107" i="131"/>
  <c r="O107" i="131"/>
  <c r="N107" i="131"/>
  <c r="M107" i="131"/>
  <c r="L107" i="131"/>
  <c r="K107" i="131"/>
  <c r="J107" i="131"/>
  <c r="I107" i="131"/>
  <c r="H107" i="131"/>
  <c r="G107" i="131"/>
  <c r="F107" i="131"/>
  <c r="E107" i="131"/>
  <c r="Y106" i="131"/>
  <c r="W106" i="131"/>
  <c r="V106" i="131"/>
  <c r="U106" i="131"/>
  <c r="T106" i="131"/>
  <c r="S106" i="131"/>
  <c r="R106" i="131"/>
  <c r="Q106" i="131"/>
  <c r="P106" i="131"/>
  <c r="O106" i="131"/>
  <c r="N106" i="131"/>
  <c r="M106" i="131"/>
  <c r="L106" i="131"/>
  <c r="K106" i="131"/>
  <c r="J106" i="131"/>
  <c r="I106" i="131"/>
  <c r="H106" i="131"/>
  <c r="G106" i="131"/>
  <c r="F106" i="131"/>
  <c r="E106" i="131"/>
  <c r="Y105" i="131"/>
  <c r="W105" i="131"/>
  <c r="V105" i="131"/>
  <c r="U105" i="131"/>
  <c r="T105" i="131"/>
  <c r="S105" i="131"/>
  <c r="R105" i="131"/>
  <c r="Q105" i="131"/>
  <c r="P105" i="131"/>
  <c r="O105" i="131"/>
  <c r="N105" i="131"/>
  <c r="M105" i="131"/>
  <c r="L105" i="131"/>
  <c r="K105" i="131"/>
  <c r="J105" i="131"/>
  <c r="I105" i="131"/>
  <c r="H105" i="131"/>
  <c r="G105" i="131"/>
  <c r="F105" i="131"/>
  <c r="E105" i="131"/>
  <c r="Y104" i="131"/>
  <c r="W104" i="131"/>
  <c r="V104" i="131"/>
  <c r="U104" i="131"/>
  <c r="T104" i="131"/>
  <c r="S104" i="131"/>
  <c r="R104" i="131"/>
  <c r="Q104" i="131"/>
  <c r="P104" i="131"/>
  <c r="O104" i="131"/>
  <c r="N104" i="131"/>
  <c r="M104" i="131"/>
  <c r="L104" i="131"/>
  <c r="K104" i="131"/>
  <c r="J104" i="131"/>
  <c r="I104" i="131"/>
  <c r="H104" i="131"/>
  <c r="G104" i="131"/>
  <c r="F104" i="131"/>
  <c r="E104" i="131"/>
  <c r="Y103" i="131"/>
  <c r="W103" i="131"/>
  <c r="V103" i="131"/>
  <c r="U103" i="131"/>
  <c r="T103" i="131"/>
  <c r="S103" i="131"/>
  <c r="R103" i="131"/>
  <c r="Q103" i="131"/>
  <c r="P103" i="131"/>
  <c r="O103" i="131"/>
  <c r="N103" i="131"/>
  <c r="M103" i="131"/>
  <c r="L103" i="131"/>
  <c r="K103" i="131"/>
  <c r="J103" i="131"/>
  <c r="I103" i="131"/>
  <c r="H103" i="131"/>
  <c r="G103" i="131"/>
  <c r="F103" i="131"/>
  <c r="E103" i="131"/>
  <c r="C103" i="131"/>
  <c r="Y97" i="131"/>
  <c r="W97" i="131"/>
  <c r="V97" i="131"/>
  <c r="U97" i="131"/>
  <c r="T97" i="131"/>
  <c r="S97" i="131"/>
  <c r="R97" i="131"/>
  <c r="Q97" i="131"/>
  <c r="P97" i="131"/>
  <c r="O97" i="131"/>
  <c r="N97" i="131"/>
  <c r="M97" i="131"/>
  <c r="L97" i="131"/>
  <c r="K97" i="131"/>
  <c r="J97" i="131"/>
  <c r="I97" i="131"/>
  <c r="H97" i="131"/>
  <c r="G97" i="131"/>
  <c r="F97" i="131"/>
  <c r="E97" i="131"/>
  <c r="Y96" i="131"/>
  <c r="W96" i="131"/>
  <c r="V96" i="131"/>
  <c r="U96" i="131"/>
  <c r="T96" i="131"/>
  <c r="S96" i="131"/>
  <c r="R96" i="131"/>
  <c r="Q96" i="131"/>
  <c r="P96" i="131"/>
  <c r="O96" i="131"/>
  <c r="N96" i="131"/>
  <c r="M96" i="131"/>
  <c r="L96" i="131"/>
  <c r="K96" i="131"/>
  <c r="J96" i="131"/>
  <c r="I96" i="131"/>
  <c r="H96" i="131"/>
  <c r="G96" i="131"/>
  <c r="F96" i="131"/>
  <c r="E96" i="131"/>
  <c r="Y95" i="131"/>
  <c r="W95" i="131"/>
  <c r="V95" i="131"/>
  <c r="U95" i="131"/>
  <c r="T95" i="131"/>
  <c r="S95" i="131"/>
  <c r="R95" i="131"/>
  <c r="Q95" i="131"/>
  <c r="P95" i="131"/>
  <c r="O95" i="131"/>
  <c r="N95" i="131"/>
  <c r="M95" i="131"/>
  <c r="L95" i="131"/>
  <c r="K95" i="131"/>
  <c r="J95" i="131"/>
  <c r="I95" i="131"/>
  <c r="H95" i="131"/>
  <c r="G95" i="131"/>
  <c r="F95" i="131"/>
  <c r="E95" i="131"/>
  <c r="Y94" i="131"/>
  <c r="W94" i="131"/>
  <c r="V94" i="131"/>
  <c r="U94" i="131"/>
  <c r="T94" i="131"/>
  <c r="S94" i="131"/>
  <c r="R94" i="131"/>
  <c r="Q94" i="131"/>
  <c r="P94" i="131"/>
  <c r="O94" i="131"/>
  <c r="N94" i="131"/>
  <c r="M94" i="131"/>
  <c r="L94" i="131"/>
  <c r="K94" i="131"/>
  <c r="J94" i="131"/>
  <c r="I94" i="131"/>
  <c r="H94" i="131"/>
  <c r="G94" i="131"/>
  <c r="F94" i="131"/>
  <c r="E94" i="131"/>
  <c r="Y93" i="131"/>
  <c r="W93" i="131"/>
  <c r="V93" i="131"/>
  <c r="U93" i="131"/>
  <c r="T93" i="131"/>
  <c r="S93" i="131"/>
  <c r="R93" i="131"/>
  <c r="Q93" i="131"/>
  <c r="P93" i="131"/>
  <c r="O93" i="131"/>
  <c r="N93" i="131"/>
  <c r="M93" i="131"/>
  <c r="L93" i="131"/>
  <c r="K93" i="131"/>
  <c r="J93" i="131"/>
  <c r="I93" i="131"/>
  <c r="H93" i="131"/>
  <c r="G93" i="131"/>
  <c r="F93" i="131"/>
  <c r="E93" i="131"/>
  <c r="Y92" i="131"/>
  <c r="W92" i="131"/>
  <c r="V92" i="131"/>
  <c r="U92" i="131"/>
  <c r="T92" i="131"/>
  <c r="S92" i="131"/>
  <c r="R92" i="131"/>
  <c r="Q92" i="131"/>
  <c r="P92" i="131"/>
  <c r="O92" i="131"/>
  <c r="N92" i="131"/>
  <c r="M92" i="131"/>
  <c r="L92" i="131"/>
  <c r="K92" i="131"/>
  <c r="J92" i="131"/>
  <c r="I92" i="131"/>
  <c r="H92" i="131"/>
  <c r="G92" i="131"/>
  <c r="F92" i="131"/>
  <c r="E92" i="131"/>
  <c r="Y91" i="131"/>
  <c r="W91" i="131"/>
  <c r="V91" i="131"/>
  <c r="U91" i="131"/>
  <c r="T91" i="131"/>
  <c r="S91" i="131"/>
  <c r="R91" i="131"/>
  <c r="Q91" i="131"/>
  <c r="P91" i="131"/>
  <c r="O91" i="131"/>
  <c r="N91" i="131"/>
  <c r="M91" i="131"/>
  <c r="L91" i="131"/>
  <c r="K91" i="131"/>
  <c r="J91" i="131"/>
  <c r="I91" i="131"/>
  <c r="H91" i="131"/>
  <c r="G91" i="131"/>
  <c r="F91" i="131"/>
  <c r="E91" i="131"/>
  <c r="Y90" i="131"/>
  <c r="W90" i="131"/>
  <c r="V90" i="131"/>
  <c r="U90" i="131"/>
  <c r="T90" i="131"/>
  <c r="S90" i="131"/>
  <c r="R90" i="131"/>
  <c r="Q90" i="131"/>
  <c r="P90" i="131"/>
  <c r="O90" i="131"/>
  <c r="N90" i="131"/>
  <c r="M90" i="131"/>
  <c r="L90" i="131"/>
  <c r="K90" i="131"/>
  <c r="J90" i="131"/>
  <c r="I90" i="131"/>
  <c r="H90" i="131"/>
  <c r="G90" i="131"/>
  <c r="F90" i="131"/>
  <c r="E90" i="131"/>
  <c r="C90" i="131"/>
  <c r="Y84" i="131"/>
  <c r="W84" i="131"/>
  <c r="V84" i="131"/>
  <c r="U84" i="131"/>
  <c r="T84" i="131"/>
  <c r="S84" i="131"/>
  <c r="R84" i="131"/>
  <c r="Q84" i="131"/>
  <c r="P84" i="131"/>
  <c r="O84" i="131"/>
  <c r="N84" i="131"/>
  <c r="M84" i="131"/>
  <c r="L84" i="131"/>
  <c r="K84" i="131"/>
  <c r="J84" i="131"/>
  <c r="I84" i="131"/>
  <c r="H84" i="131"/>
  <c r="G84" i="131"/>
  <c r="F84" i="131"/>
  <c r="E84" i="131"/>
  <c r="Y83" i="131"/>
  <c r="W83" i="131"/>
  <c r="V83" i="131"/>
  <c r="U83" i="131"/>
  <c r="T83" i="131"/>
  <c r="S83" i="131"/>
  <c r="R83" i="131"/>
  <c r="Q83" i="131"/>
  <c r="P83" i="131"/>
  <c r="O83" i="131"/>
  <c r="N83" i="131"/>
  <c r="M83" i="131"/>
  <c r="L83" i="131"/>
  <c r="K83" i="131"/>
  <c r="J83" i="131"/>
  <c r="I83" i="131"/>
  <c r="H83" i="131"/>
  <c r="G83" i="131"/>
  <c r="F83" i="131"/>
  <c r="E83" i="131"/>
  <c r="Y82" i="131"/>
  <c r="W82" i="131"/>
  <c r="V82" i="131"/>
  <c r="U82" i="131"/>
  <c r="T82" i="131"/>
  <c r="S82" i="131"/>
  <c r="R82" i="131"/>
  <c r="Q82" i="131"/>
  <c r="P82" i="131"/>
  <c r="O82" i="131"/>
  <c r="N82" i="131"/>
  <c r="M82" i="131"/>
  <c r="L82" i="131"/>
  <c r="K82" i="131"/>
  <c r="J82" i="131"/>
  <c r="I82" i="131"/>
  <c r="H82" i="131"/>
  <c r="G82" i="131"/>
  <c r="F82" i="131"/>
  <c r="E82" i="131"/>
  <c r="Y81" i="131"/>
  <c r="W81" i="131"/>
  <c r="V81" i="131"/>
  <c r="U81" i="131"/>
  <c r="T81" i="131"/>
  <c r="S81" i="131"/>
  <c r="R81" i="131"/>
  <c r="Q81" i="131"/>
  <c r="P81" i="131"/>
  <c r="O81" i="131"/>
  <c r="N81" i="131"/>
  <c r="M81" i="131"/>
  <c r="L81" i="131"/>
  <c r="K81" i="131"/>
  <c r="J81" i="131"/>
  <c r="I81" i="131"/>
  <c r="H81" i="131"/>
  <c r="G81" i="131"/>
  <c r="F81" i="131"/>
  <c r="E81" i="131"/>
  <c r="Y80" i="131"/>
  <c r="W80" i="131"/>
  <c r="V80" i="131"/>
  <c r="U80" i="131"/>
  <c r="T80" i="131"/>
  <c r="S80" i="131"/>
  <c r="R80" i="131"/>
  <c r="Q80" i="131"/>
  <c r="P80" i="131"/>
  <c r="O80" i="131"/>
  <c r="N80" i="131"/>
  <c r="M80" i="131"/>
  <c r="L80" i="131"/>
  <c r="K80" i="131"/>
  <c r="J80" i="131"/>
  <c r="I80" i="131"/>
  <c r="H80" i="131"/>
  <c r="G80" i="131"/>
  <c r="F80" i="131"/>
  <c r="E80" i="131"/>
  <c r="Y79" i="131"/>
  <c r="W79" i="131"/>
  <c r="V79" i="131"/>
  <c r="U79" i="131"/>
  <c r="T79" i="131"/>
  <c r="S79" i="131"/>
  <c r="R79" i="131"/>
  <c r="Q79" i="131"/>
  <c r="P79" i="131"/>
  <c r="O79" i="131"/>
  <c r="N79" i="131"/>
  <c r="M79" i="131"/>
  <c r="L79" i="131"/>
  <c r="K79" i="131"/>
  <c r="J79" i="131"/>
  <c r="I79" i="131"/>
  <c r="H79" i="131"/>
  <c r="G79" i="131"/>
  <c r="F79" i="131"/>
  <c r="E79" i="131"/>
  <c r="Y78" i="131"/>
  <c r="W78" i="131"/>
  <c r="V78" i="131"/>
  <c r="U78" i="131"/>
  <c r="T78" i="131"/>
  <c r="S78" i="131"/>
  <c r="R78" i="131"/>
  <c r="Q78" i="131"/>
  <c r="P78" i="131"/>
  <c r="O78" i="131"/>
  <c r="N78" i="131"/>
  <c r="M78" i="131"/>
  <c r="L78" i="131"/>
  <c r="K78" i="131"/>
  <c r="J78" i="131"/>
  <c r="I78" i="131"/>
  <c r="H78" i="131"/>
  <c r="G78" i="131"/>
  <c r="F78" i="131"/>
  <c r="E78" i="131"/>
  <c r="Y77" i="131"/>
  <c r="W77" i="131"/>
  <c r="V77" i="131"/>
  <c r="U77" i="131"/>
  <c r="T77" i="131"/>
  <c r="S77" i="131"/>
  <c r="R77" i="131"/>
  <c r="Q77" i="131"/>
  <c r="P77" i="131"/>
  <c r="O77" i="131"/>
  <c r="N77" i="131"/>
  <c r="M77" i="131"/>
  <c r="L77" i="131"/>
  <c r="K77" i="131"/>
  <c r="J77" i="131"/>
  <c r="I77" i="131"/>
  <c r="H77" i="131"/>
  <c r="G77" i="131"/>
  <c r="F77" i="131"/>
  <c r="E77" i="131"/>
  <c r="C77" i="131"/>
  <c r="Y71" i="131"/>
  <c r="W71" i="131"/>
  <c r="V71" i="131"/>
  <c r="U71" i="131"/>
  <c r="T71" i="131"/>
  <c r="S71" i="131"/>
  <c r="R71" i="131"/>
  <c r="Q71" i="131"/>
  <c r="P71" i="131"/>
  <c r="O71" i="131"/>
  <c r="N71" i="131"/>
  <c r="M71" i="131"/>
  <c r="L71" i="131"/>
  <c r="K71" i="131"/>
  <c r="J71" i="131"/>
  <c r="I71" i="131"/>
  <c r="H71" i="131"/>
  <c r="G71" i="131"/>
  <c r="F71" i="131"/>
  <c r="E71" i="131"/>
  <c r="Y70" i="131"/>
  <c r="W70" i="131"/>
  <c r="V70" i="131"/>
  <c r="U70" i="131"/>
  <c r="T70" i="131"/>
  <c r="S70" i="131"/>
  <c r="R70" i="131"/>
  <c r="Q70" i="131"/>
  <c r="P70" i="131"/>
  <c r="O70" i="131"/>
  <c r="N70" i="131"/>
  <c r="M70" i="131"/>
  <c r="L70" i="131"/>
  <c r="K70" i="131"/>
  <c r="J70" i="131"/>
  <c r="I70" i="131"/>
  <c r="H70" i="131"/>
  <c r="G70" i="131"/>
  <c r="F70" i="131"/>
  <c r="E70" i="131"/>
  <c r="Y69" i="131"/>
  <c r="W69" i="131"/>
  <c r="V69" i="131"/>
  <c r="U69" i="131"/>
  <c r="T69" i="131"/>
  <c r="S69" i="131"/>
  <c r="R69" i="131"/>
  <c r="Q69" i="131"/>
  <c r="P69" i="131"/>
  <c r="O69" i="131"/>
  <c r="N69" i="131"/>
  <c r="M69" i="131"/>
  <c r="L69" i="131"/>
  <c r="K69" i="131"/>
  <c r="J69" i="131"/>
  <c r="I69" i="131"/>
  <c r="H69" i="131"/>
  <c r="G69" i="131"/>
  <c r="F69" i="131"/>
  <c r="E69" i="131"/>
  <c r="Y68" i="131"/>
  <c r="W68" i="131"/>
  <c r="V68" i="131"/>
  <c r="U68" i="131"/>
  <c r="T68" i="131"/>
  <c r="S68" i="131"/>
  <c r="R68" i="131"/>
  <c r="Q68" i="131"/>
  <c r="P68" i="131"/>
  <c r="O68" i="131"/>
  <c r="N68" i="131"/>
  <c r="M68" i="131"/>
  <c r="L68" i="131"/>
  <c r="K68" i="131"/>
  <c r="J68" i="131"/>
  <c r="I68" i="131"/>
  <c r="H68" i="131"/>
  <c r="G68" i="131"/>
  <c r="F68" i="131"/>
  <c r="E68" i="131"/>
  <c r="Y67" i="131"/>
  <c r="W67" i="131"/>
  <c r="V67" i="131"/>
  <c r="U67" i="131"/>
  <c r="T67" i="131"/>
  <c r="S67" i="131"/>
  <c r="R67" i="131"/>
  <c r="Q67" i="131"/>
  <c r="P67" i="131"/>
  <c r="O67" i="131"/>
  <c r="N67" i="131"/>
  <c r="M67" i="131"/>
  <c r="L67" i="131"/>
  <c r="K67" i="131"/>
  <c r="J67" i="131"/>
  <c r="I67" i="131"/>
  <c r="H67" i="131"/>
  <c r="G67" i="131"/>
  <c r="F67" i="131"/>
  <c r="E67" i="131"/>
  <c r="Y66" i="131"/>
  <c r="W66" i="131"/>
  <c r="V66" i="131"/>
  <c r="U66" i="131"/>
  <c r="T66" i="131"/>
  <c r="S66" i="131"/>
  <c r="R66" i="131"/>
  <c r="Q66" i="131"/>
  <c r="P66" i="131"/>
  <c r="O66" i="131"/>
  <c r="N66" i="131"/>
  <c r="M66" i="131"/>
  <c r="L66" i="131"/>
  <c r="K66" i="131"/>
  <c r="J66" i="131"/>
  <c r="I66" i="131"/>
  <c r="H66" i="131"/>
  <c r="G66" i="131"/>
  <c r="F66" i="131"/>
  <c r="E66" i="131"/>
  <c r="Y65" i="131"/>
  <c r="W65" i="131"/>
  <c r="V65" i="131"/>
  <c r="U65" i="131"/>
  <c r="T65" i="131"/>
  <c r="S65" i="131"/>
  <c r="R65" i="131"/>
  <c r="Q65" i="131"/>
  <c r="P65" i="131"/>
  <c r="O65" i="131"/>
  <c r="N65" i="131"/>
  <c r="M65" i="131"/>
  <c r="L65" i="131"/>
  <c r="K65" i="131"/>
  <c r="J65" i="131"/>
  <c r="I65" i="131"/>
  <c r="H65" i="131"/>
  <c r="G65" i="131"/>
  <c r="F65" i="131"/>
  <c r="E65" i="131"/>
  <c r="Y64" i="131"/>
  <c r="W64" i="131"/>
  <c r="V64" i="131"/>
  <c r="U64" i="131"/>
  <c r="T64" i="131"/>
  <c r="S64" i="131"/>
  <c r="R64" i="131"/>
  <c r="Q64" i="131"/>
  <c r="P64" i="131"/>
  <c r="O64" i="131"/>
  <c r="N64" i="131"/>
  <c r="M64" i="131"/>
  <c r="L64" i="131"/>
  <c r="K64" i="131"/>
  <c r="J64" i="131"/>
  <c r="I64" i="131"/>
  <c r="H64" i="131"/>
  <c r="G64" i="131"/>
  <c r="F64" i="131"/>
  <c r="E64" i="131"/>
  <c r="C64" i="131"/>
  <c r="Y58" i="131"/>
  <c r="W58" i="131"/>
  <c r="V58" i="131"/>
  <c r="U58" i="131"/>
  <c r="T58" i="131"/>
  <c r="S58" i="131"/>
  <c r="R58" i="131"/>
  <c r="Q58" i="131"/>
  <c r="P58" i="131"/>
  <c r="O58" i="131"/>
  <c r="N58" i="131"/>
  <c r="M58" i="131"/>
  <c r="L58" i="131"/>
  <c r="K58" i="131"/>
  <c r="J58" i="131"/>
  <c r="I58" i="131"/>
  <c r="H58" i="131"/>
  <c r="G58" i="131"/>
  <c r="F58" i="131"/>
  <c r="E58" i="131"/>
  <c r="Y57" i="131"/>
  <c r="W57" i="131"/>
  <c r="V57" i="131"/>
  <c r="U57" i="131"/>
  <c r="T57" i="131"/>
  <c r="S57" i="131"/>
  <c r="R57" i="131"/>
  <c r="Q57" i="131"/>
  <c r="P57" i="131"/>
  <c r="O57" i="131"/>
  <c r="N57" i="131"/>
  <c r="M57" i="131"/>
  <c r="L57" i="131"/>
  <c r="K57" i="131"/>
  <c r="J57" i="131"/>
  <c r="I57" i="131"/>
  <c r="H57" i="131"/>
  <c r="G57" i="131"/>
  <c r="F57" i="131"/>
  <c r="E57" i="131"/>
  <c r="Y56" i="131"/>
  <c r="W56" i="131"/>
  <c r="V56" i="131"/>
  <c r="U56" i="131"/>
  <c r="T56" i="131"/>
  <c r="S56" i="131"/>
  <c r="R56" i="131"/>
  <c r="Q56" i="131"/>
  <c r="P56" i="131"/>
  <c r="O56" i="131"/>
  <c r="N56" i="131"/>
  <c r="M56" i="131"/>
  <c r="L56" i="131"/>
  <c r="K56" i="131"/>
  <c r="J56" i="131"/>
  <c r="I56" i="131"/>
  <c r="H56" i="131"/>
  <c r="G56" i="131"/>
  <c r="F56" i="131"/>
  <c r="E56" i="131"/>
  <c r="Y55" i="131"/>
  <c r="W55" i="131"/>
  <c r="V55" i="131"/>
  <c r="U55" i="131"/>
  <c r="T55" i="131"/>
  <c r="S55" i="131"/>
  <c r="R55" i="131"/>
  <c r="Q55" i="131"/>
  <c r="P55" i="131"/>
  <c r="O55" i="131"/>
  <c r="N55" i="131"/>
  <c r="M55" i="131"/>
  <c r="L55" i="131"/>
  <c r="K55" i="131"/>
  <c r="J55" i="131"/>
  <c r="I55" i="131"/>
  <c r="H55" i="131"/>
  <c r="G55" i="131"/>
  <c r="F55" i="131"/>
  <c r="E55" i="131"/>
  <c r="Y54" i="131"/>
  <c r="W54" i="131"/>
  <c r="V54" i="131"/>
  <c r="U54" i="131"/>
  <c r="T54" i="131"/>
  <c r="S54" i="131"/>
  <c r="R54" i="131"/>
  <c r="Q54" i="131"/>
  <c r="P54" i="131"/>
  <c r="O54" i="131"/>
  <c r="N54" i="131"/>
  <c r="M54" i="131"/>
  <c r="L54" i="131"/>
  <c r="K54" i="131"/>
  <c r="J54" i="131"/>
  <c r="I54" i="131"/>
  <c r="H54" i="131"/>
  <c r="G54" i="131"/>
  <c r="F54" i="131"/>
  <c r="E54" i="131"/>
  <c r="Y53" i="131"/>
  <c r="W53" i="131"/>
  <c r="V53" i="131"/>
  <c r="U53" i="131"/>
  <c r="T53" i="131"/>
  <c r="S53" i="131"/>
  <c r="R53" i="131"/>
  <c r="Q53" i="131"/>
  <c r="P53" i="131"/>
  <c r="O53" i="131"/>
  <c r="N53" i="131"/>
  <c r="M53" i="131"/>
  <c r="L53" i="131"/>
  <c r="K53" i="131"/>
  <c r="J53" i="131"/>
  <c r="I53" i="131"/>
  <c r="H53" i="131"/>
  <c r="G53" i="131"/>
  <c r="F53" i="131"/>
  <c r="E53" i="131"/>
  <c r="Y52" i="131"/>
  <c r="W52" i="131"/>
  <c r="V52" i="131"/>
  <c r="U52" i="131"/>
  <c r="T52" i="131"/>
  <c r="S52" i="131"/>
  <c r="R52" i="131"/>
  <c r="Q52" i="131"/>
  <c r="P52" i="131"/>
  <c r="O52" i="131"/>
  <c r="N52" i="131"/>
  <c r="M52" i="131"/>
  <c r="L52" i="131"/>
  <c r="K52" i="131"/>
  <c r="J52" i="131"/>
  <c r="I52" i="131"/>
  <c r="H52" i="131"/>
  <c r="G52" i="131"/>
  <c r="F52" i="131"/>
  <c r="E52" i="131"/>
  <c r="Y51" i="131"/>
  <c r="W51" i="131"/>
  <c r="V51" i="131"/>
  <c r="U51" i="131"/>
  <c r="T51" i="131"/>
  <c r="S51" i="131"/>
  <c r="R51" i="131"/>
  <c r="Q51" i="131"/>
  <c r="P51" i="131"/>
  <c r="O51" i="131"/>
  <c r="N51" i="131"/>
  <c r="M51" i="131"/>
  <c r="L51" i="131"/>
  <c r="K51" i="131"/>
  <c r="J51" i="131"/>
  <c r="I51" i="131"/>
  <c r="H51" i="131"/>
  <c r="G51" i="131"/>
  <c r="F51" i="131"/>
  <c r="E51" i="131"/>
  <c r="C51" i="131"/>
  <c r="Y45" i="131"/>
  <c r="W45" i="131"/>
  <c r="V45" i="131"/>
  <c r="U45" i="131"/>
  <c r="T45" i="131"/>
  <c r="S45" i="131"/>
  <c r="R45" i="131"/>
  <c r="Q45" i="131"/>
  <c r="P45" i="131"/>
  <c r="O45" i="131"/>
  <c r="N45" i="131"/>
  <c r="M45" i="131"/>
  <c r="L45" i="131"/>
  <c r="K45" i="131"/>
  <c r="J45" i="131"/>
  <c r="I45" i="131"/>
  <c r="H45" i="131"/>
  <c r="G45" i="131"/>
  <c r="F45" i="131"/>
  <c r="E45" i="131"/>
  <c r="Y44" i="131"/>
  <c r="W44" i="131"/>
  <c r="V44" i="131"/>
  <c r="U44" i="131"/>
  <c r="T44" i="131"/>
  <c r="S44" i="131"/>
  <c r="R44" i="131"/>
  <c r="Q44" i="131"/>
  <c r="P44" i="131"/>
  <c r="O44" i="131"/>
  <c r="N44" i="131"/>
  <c r="M44" i="131"/>
  <c r="L44" i="131"/>
  <c r="K44" i="131"/>
  <c r="J44" i="131"/>
  <c r="I44" i="131"/>
  <c r="H44" i="131"/>
  <c r="G44" i="131"/>
  <c r="F44" i="131"/>
  <c r="E44" i="131"/>
  <c r="Y43" i="131"/>
  <c r="W43" i="131"/>
  <c r="V43" i="131"/>
  <c r="U43" i="131"/>
  <c r="T43" i="131"/>
  <c r="S43" i="131"/>
  <c r="R43" i="131"/>
  <c r="Q43" i="131"/>
  <c r="P43" i="131"/>
  <c r="O43" i="131"/>
  <c r="N43" i="131"/>
  <c r="M43" i="131"/>
  <c r="L43" i="131"/>
  <c r="K43" i="131"/>
  <c r="J43" i="131"/>
  <c r="I43" i="131"/>
  <c r="H43" i="131"/>
  <c r="G43" i="131"/>
  <c r="F43" i="131"/>
  <c r="E43" i="131"/>
  <c r="Y42" i="131"/>
  <c r="W42" i="131"/>
  <c r="V42" i="131"/>
  <c r="U42" i="131"/>
  <c r="T42" i="131"/>
  <c r="S42" i="131"/>
  <c r="R42" i="131"/>
  <c r="Q42" i="131"/>
  <c r="P42" i="131"/>
  <c r="O42" i="131"/>
  <c r="N42" i="131"/>
  <c r="M42" i="131"/>
  <c r="L42" i="131"/>
  <c r="K42" i="131"/>
  <c r="J42" i="131"/>
  <c r="I42" i="131"/>
  <c r="H42" i="131"/>
  <c r="G42" i="131"/>
  <c r="F42" i="131"/>
  <c r="E42" i="131"/>
  <c r="Y41" i="131"/>
  <c r="W41" i="131"/>
  <c r="V41" i="131"/>
  <c r="U41" i="131"/>
  <c r="T41" i="131"/>
  <c r="S41" i="131"/>
  <c r="R41" i="131"/>
  <c r="Q41" i="131"/>
  <c r="P41" i="131"/>
  <c r="O41" i="131"/>
  <c r="N41" i="131"/>
  <c r="M41" i="131"/>
  <c r="L41" i="131"/>
  <c r="K41" i="131"/>
  <c r="J41" i="131"/>
  <c r="I41" i="131"/>
  <c r="H41" i="131"/>
  <c r="G41" i="131"/>
  <c r="F41" i="131"/>
  <c r="E41" i="131"/>
  <c r="Y40" i="131"/>
  <c r="W40" i="131"/>
  <c r="V40" i="131"/>
  <c r="U40" i="131"/>
  <c r="T40" i="131"/>
  <c r="S40" i="131"/>
  <c r="R40" i="131"/>
  <c r="Q40" i="131"/>
  <c r="P40" i="131"/>
  <c r="O40" i="131"/>
  <c r="N40" i="131"/>
  <c r="M40" i="131"/>
  <c r="L40" i="131"/>
  <c r="K40" i="131"/>
  <c r="J40" i="131"/>
  <c r="I40" i="131"/>
  <c r="H40" i="131"/>
  <c r="G40" i="131"/>
  <c r="F40" i="131"/>
  <c r="E40" i="131"/>
  <c r="Y39" i="131"/>
  <c r="W39" i="131"/>
  <c r="V39" i="131"/>
  <c r="U39" i="131"/>
  <c r="T39" i="131"/>
  <c r="S39" i="131"/>
  <c r="R39" i="131"/>
  <c r="Q39" i="131"/>
  <c r="P39" i="131"/>
  <c r="O39" i="131"/>
  <c r="N39" i="131"/>
  <c r="M39" i="131"/>
  <c r="L39" i="131"/>
  <c r="K39" i="131"/>
  <c r="J39" i="131"/>
  <c r="I39" i="131"/>
  <c r="H39" i="131"/>
  <c r="G39" i="131"/>
  <c r="F39" i="131"/>
  <c r="E39" i="131"/>
  <c r="Y38" i="131"/>
  <c r="W38" i="131"/>
  <c r="V38" i="131"/>
  <c r="U38" i="131"/>
  <c r="T38" i="131"/>
  <c r="S38" i="131"/>
  <c r="R38" i="131"/>
  <c r="Q38" i="131"/>
  <c r="P38" i="131"/>
  <c r="O38" i="131"/>
  <c r="N38" i="131"/>
  <c r="M38" i="131"/>
  <c r="L38" i="131"/>
  <c r="K38" i="131"/>
  <c r="J38" i="131"/>
  <c r="I38" i="131"/>
  <c r="H38" i="131"/>
  <c r="G38" i="131"/>
  <c r="F38" i="131"/>
  <c r="E38" i="131"/>
  <c r="C38" i="131"/>
  <c r="Y32" i="131"/>
  <c r="W32" i="131"/>
  <c r="V32" i="131"/>
  <c r="U32" i="131"/>
  <c r="T32" i="131"/>
  <c r="S32" i="131"/>
  <c r="R32" i="131"/>
  <c r="Q32" i="131"/>
  <c r="P32" i="131"/>
  <c r="O32" i="131"/>
  <c r="N32" i="131"/>
  <c r="M32" i="131"/>
  <c r="L32" i="131"/>
  <c r="K32" i="131"/>
  <c r="J32" i="131"/>
  <c r="I32" i="131"/>
  <c r="H32" i="131"/>
  <c r="G32" i="131"/>
  <c r="F32" i="131"/>
  <c r="E32" i="131"/>
  <c r="Y31" i="131"/>
  <c r="W31" i="131"/>
  <c r="V31" i="131"/>
  <c r="U31" i="131"/>
  <c r="T31" i="131"/>
  <c r="S31" i="131"/>
  <c r="R31" i="131"/>
  <c r="Q31" i="131"/>
  <c r="P31" i="131"/>
  <c r="O31" i="131"/>
  <c r="N31" i="131"/>
  <c r="M31" i="131"/>
  <c r="L31" i="131"/>
  <c r="K31" i="131"/>
  <c r="J31" i="131"/>
  <c r="I31" i="131"/>
  <c r="H31" i="131"/>
  <c r="G31" i="131"/>
  <c r="F31" i="131"/>
  <c r="E31" i="131"/>
  <c r="Y30" i="131"/>
  <c r="W30" i="131"/>
  <c r="V30" i="131"/>
  <c r="U30" i="131"/>
  <c r="T30" i="131"/>
  <c r="S30" i="131"/>
  <c r="R30" i="131"/>
  <c r="Q30" i="131"/>
  <c r="P30" i="131"/>
  <c r="O30" i="131"/>
  <c r="N30" i="131"/>
  <c r="M30" i="131"/>
  <c r="L30" i="131"/>
  <c r="K30" i="131"/>
  <c r="J30" i="131"/>
  <c r="I30" i="131"/>
  <c r="H30" i="131"/>
  <c r="G30" i="131"/>
  <c r="F30" i="131"/>
  <c r="E30" i="131"/>
  <c r="Y29" i="131"/>
  <c r="W29" i="131"/>
  <c r="V29" i="131"/>
  <c r="U29" i="131"/>
  <c r="T29" i="131"/>
  <c r="S29" i="131"/>
  <c r="R29" i="131"/>
  <c r="Q29" i="131"/>
  <c r="P29" i="131"/>
  <c r="O29" i="131"/>
  <c r="N29" i="131"/>
  <c r="M29" i="131"/>
  <c r="L29" i="131"/>
  <c r="K29" i="131"/>
  <c r="J29" i="131"/>
  <c r="I29" i="131"/>
  <c r="H29" i="131"/>
  <c r="G29" i="131"/>
  <c r="F29" i="131"/>
  <c r="E29" i="131"/>
  <c r="Y28" i="131"/>
  <c r="W28" i="131"/>
  <c r="V28" i="131"/>
  <c r="U28" i="131"/>
  <c r="T28" i="131"/>
  <c r="S28" i="131"/>
  <c r="R28" i="131"/>
  <c r="Q28" i="131"/>
  <c r="P28" i="131"/>
  <c r="O28" i="131"/>
  <c r="N28" i="131"/>
  <c r="M28" i="131"/>
  <c r="L28" i="131"/>
  <c r="K28" i="131"/>
  <c r="J28" i="131"/>
  <c r="I28" i="131"/>
  <c r="H28" i="131"/>
  <c r="G28" i="131"/>
  <c r="F28" i="131"/>
  <c r="E28" i="131"/>
  <c r="Y27" i="131"/>
  <c r="W27" i="131"/>
  <c r="V27" i="131"/>
  <c r="U27" i="131"/>
  <c r="T27" i="131"/>
  <c r="S27" i="131"/>
  <c r="R27" i="131"/>
  <c r="Q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W26" i="131"/>
  <c r="V26" i="131"/>
  <c r="U26" i="131"/>
  <c r="T26" i="131"/>
  <c r="S26" i="131"/>
  <c r="R26" i="131"/>
  <c r="Q26" i="131"/>
  <c r="P26" i="131"/>
  <c r="O26" i="131"/>
  <c r="N26" i="131"/>
  <c r="M26" i="131"/>
  <c r="L26" i="131"/>
  <c r="K26" i="131"/>
  <c r="J26" i="131"/>
  <c r="I26" i="131"/>
  <c r="H26" i="131"/>
  <c r="G26" i="131"/>
  <c r="F26" i="131"/>
  <c r="E26" i="131"/>
  <c r="Y25" i="131"/>
  <c r="Z25" i="131" s="1"/>
  <c r="W25" i="131"/>
  <c r="V25" i="131"/>
  <c r="U25" i="131"/>
  <c r="T25" i="131"/>
  <c r="S25" i="131"/>
  <c r="R25" i="131"/>
  <c r="Q25" i="131"/>
  <c r="P25" i="131"/>
  <c r="O25" i="131"/>
  <c r="N25" i="131"/>
  <c r="M25" i="131"/>
  <c r="L25" i="131"/>
  <c r="K25" i="131"/>
  <c r="J25" i="131"/>
  <c r="I25" i="131"/>
  <c r="H25" i="131"/>
  <c r="G25" i="131"/>
  <c r="F25" i="131"/>
  <c r="E25" i="131"/>
  <c r="C25" i="131"/>
  <c r="Y19" i="131"/>
  <c r="W19" i="131"/>
  <c r="V19" i="131"/>
  <c r="U19" i="131"/>
  <c r="T19" i="131"/>
  <c r="S19" i="131"/>
  <c r="R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Y18" i="131"/>
  <c r="W18" i="131"/>
  <c r="V18" i="131"/>
  <c r="U18" i="131"/>
  <c r="T18" i="131"/>
  <c r="S18" i="131"/>
  <c r="R18" i="131"/>
  <c r="Q18" i="131"/>
  <c r="P18" i="131"/>
  <c r="O18" i="131"/>
  <c r="N18" i="131"/>
  <c r="M18" i="131"/>
  <c r="L18" i="131"/>
  <c r="K18" i="131"/>
  <c r="J18" i="131"/>
  <c r="I18" i="131"/>
  <c r="H18" i="131"/>
  <c r="G18" i="131"/>
  <c r="F18" i="131"/>
  <c r="E18" i="131"/>
  <c r="Y17" i="131"/>
  <c r="W17" i="131"/>
  <c r="V17" i="131"/>
  <c r="U17" i="131"/>
  <c r="T17" i="131"/>
  <c r="S17" i="131"/>
  <c r="R17" i="131"/>
  <c r="Q17" i="131"/>
  <c r="P17" i="131"/>
  <c r="O17" i="131"/>
  <c r="N17" i="131"/>
  <c r="M17" i="131"/>
  <c r="L17" i="131"/>
  <c r="K17" i="131"/>
  <c r="J17" i="131"/>
  <c r="I17" i="131"/>
  <c r="H17" i="131"/>
  <c r="G17" i="131"/>
  <c r="F17" i="131"/>
  <c r="E17" i="131"/>
  <c r="Y16" i="131"/>
  <c r="W16" i="131"/>
  <c r="V16" i="131"/>
  <c r="U16" i="131"/>
  <c r="T16" i="131"/>
  <c r="S16" i="131"/>
  <c r="R16" i="131"/>
  <c r="Q16" i="131"/>
  <c r="P16" i="131"/>
  <c r="O16" i="131"/>
  <c r="N16" i="131"/>
  <c r="M16" i="131"/>
  <c r="L16" i="131"/>
  <c r="K16" i="131"/>
  <c r="J16" i="131"/>
  <c r="I16" i="131"/>
  <c r="H16" i="131"/>
  <c r="G16" i="131"/>
  <c r="F16" i="131"/>
  <c r="E16" i="131"/>
  <c r="Y15" i="131"/>
  <c r="W15" i="131"/>
  <c r="V15" i="131"/>
  <c r="U15" i="131"/>
  <c r="T15" i="131"/>
  <c r="S15" i="131"/>
  <c r="R15" i="131"/>
  <c r="Q15" i="131"/>
  <c r="P15" i="131"/>
  <c r="O15" i="131"/>
  <c r="N15" i="131"/>
  <c r="M15" i="131"/>
  <c r="L15" i="131"/>
  <c r="K15" i="131"/>
  <c r="J15" i="131"/>
  <c r="I15" i="131"/>
  <c r="H15" i="131"/>
  <c r="G15" i="131"/>
  <c r="F15" i="131"/>
  <c r="E15" i="131"/>
  <c r="Y14" i="131"/>
  <c r="W14" i="131"/>
  <c r="V14" i="131"/>
  <c r="U14" i="131"/>
  <c r="T14" i="131"/>
  <c r="S14" i="131"/>
  <c r="R14" i="131"/>
  <c r="Q14" i="131"/>
  <c r="P14" i="131"/>
  <c r="O14" i="131"/>
  <c r="N14" i="131"/>
  <c r="M14" i="131"/>
  <c r="L14" i="131"/>
  <c r="K14" i="131"/>
  <c r="J14" i="131"/>
  <c r="I14" i="131"/>
  <c r="H14" i="131"/>
  <c r="G14" i="131"/>
  <c r="F14" i="131"/>
  <c r="E14" i="131"/>
  <c r="Y13" i="131"/>
  <c r="W13" i="131"/>
  <c r="V13" i="131"/>
  <c r="U13" i="131"/>
  <c r="T13" i="131"/>
  <c r="S13" i="131"/>
  <c r="R13" i="131"/>
  <c r="Q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Y12" i="131"/>
  <c r="W12" i="131"/>
  <c r="V12" i="131"/>
  <c r="U12" i="131"/>
  <c r="T12" i="131"/>
  <c r="S12" i="131"/>
  <c r="R12" i="131"/>
  <c r="Q12" i="131"/>
  <c r="P12" i="131"/>
  <c r="O12" i="131"/>
  <c r="N12" i="131"/>
  <c r="M12" i="131"/>
  <c r="L12" i="131"/>
  <c r="K12" i="131"/>
  <c r="J12" i="131"/>
  <c r="I12" i="131"/>
  <c r="H12" i="131"/>
  <c r="G12" i="131"/>
  <c r="F12" i="131"/>
  <c r="E12" i="131"/>
  <c r="C12" i="131"/>
  <c r="B7" i="131"/>
  <c r="AK74" i="136" l="1"/>
  <c r="BR74" i="136"/>
  <c r="P73" i="136"/>
  <c r="BG74" i="136"/>
  <c r="BM48" i="136"/>
  <c r="CX64" i="136"/>
  <c r="CD73" i="136"/>
  <c r="Z74" i="136"/>
  <c r="F60" i="136"/>
  <c r="BE35" i="136"/>
  <c r="AI61" i="136"/>
  <c r="N73" i="136"/>
  <c r="Y61" i="136"/>
  <c r="BM77" i="136"/>
  <c r="BI73" i="136"/>
  <c r="AY21" i="136"/>
  <c r="AO74" i="136"/>
  <c r="AP48" i="136"/>
  <c r="AB48" i="136"/>
  <c r="CB51" i="136"/>
  <c r="G61" i="136"/>
  <c r="BN60" i="136"/>
  <c r="CF73" i="136"/>
  <c r="L73" i="136"/>
  <c r="E100" i="132"/>
  <c r="E98" i="132" s="1"/>
  <c r="E139" i="132"/>
  <c r="E137" i="132" s="1"/>
  <c r="I126" i="133"/>
  <c r="I128" i="133" s="1"/>
  <c r="CZ60" i="136"/>
  <c r="BE77" i="136"/>
  <c r="AB64" i="136"/>
  <c r="BS47" i="136"/>
  <c r="AL64" i="136"/>
  <c r="BI60" i="136"/>
  <c r="AB61" i="136"/>
  <c r="BD48" i="136"/>
  <c r="CD48" i="136"/>
  <c r="BE73" i="136"/>
  <c r="I61" i="133"/>
  <c r="I63" i="133" s="1"/>
  <c r="E126" i="132"/>
  <c r="E124" i="132" s="1"/>
  <c r="E204" i="132"/>
  <c r="E203" i="132" s="1"/>
  <c r="BK74" i="136"/>
  <c r="BS51" i="136"/>
  <c r="S73" i="136"/>
  <c r="BK77" i="136"/>
  <c r="BI35" i="136"/>
  <c r="BI38" i="136"/>
  <c r="BO77" i="136"/>
  <c r="CA21" i="136"/>
  <c r="AW61" i="136"/>
  <c r="BE48" i="136"/>
  <c r="CB48" i="136"/>
  <c r="BP48" i="136"/>
  <c r="P61" i="136"/>
  <c r="Y74" i="136"/>
  <c r="BF74" i="136"/>
  <c r="CV34" i="136"/>
  <c r="CC38" i="136"/>
  <c r="CB73" i="136"/>
  <c r="BQ47" i="136"/>
  <c r="AO38" i="136"/>
  <c r="BU73" i="136"/>
  <c r="CV61" i="136"/>
  <c r="G22" i="136"/>
  <c r="E74" i="132"/>
  <c r="E72" i="132" s="1"/>
  <c r="I113" i="133"/>
  <c r="I115" i="133" s="1"/>
  <c r="I217" i="133"/>
  <c r="I219" i="133" s="1"/>
  <c r="E61" i="132"/>
  <c r="E60" i="132" s="1"/>
  <c r="I48" i="133"/>
  <c r="I47" i="133" s="1"/>
  <c r="I74" i="133"/>
  <c r="I76" i="133" s="1"/>
  <c r="E35" i="132"/>
  <c r="E34" i="132" s="1"/>
  <c r="I35" i="133"/>
  <c r="I37" i="133" s="1"/>
  <c r="E191" i="132"/>
  <c r="E190" i="132" s="1"/>
  <c r="E165" i="132"/>
  <c r="E164" i="132" s="1"/>
  <c r="I204" i="133"/>
  <c r="I206" i="133" s="1"/>
  <c r="E217" i="132"/>
  <c r="E215" i="132" s="1"/>
  <c r="E113" i="132"/>
  <c r="E112" i="132" s="1"/>
  <c r="I139" i="133"/>
  <c r="I141" i="133" s="1"/>
  <c r="AK77" i="136"/>
  <c r="BI77" i="136"/>
  <c r="H60" i="136"/>
  <c r="BJ48" i="136"/>
  <c r="AE60" i="136"/>
  <c r="BX74" i="136"/>
  <c r="AP60" i="136"/>
  <c r="BR77" i="136"/>
  <c r="AI64" i="136"/>
  <c r="K47" i="136"/>
  <c r="CK61" i="136"/>
  <c r="Y64" i="136"/>
  <c r="BP77" i="136"/>
  <c r="CM77" i="136"/>
  <c r="BV47" i="136"/>
  <c r="BO73" i="136"/>
  <c r="AW64" i="136"/>
  <c r="CN35" i="136"/>
  <c r="P64" i="136"/>
  <c r="U77" i="136"/>
  <c r="AY48" i="136"/>
  <c r="CJ60" i="136"/>
  <c r="AH74" i="136"/>
  <c r="AI74" i="136"/>
  <c r="CP77" i="136"/>
  <c r="U74" i="136"/>
  <c r="AO35" i="136"/>
  <c r="CV38" i="136"/>
  <c r="AI77" i="136"/>
  <c r="BP34" i="136"/>
  <c r="AZ64" i="136"/>
  <c r="CX34" i="136"/>
  <c r="F64" i="136"/>
  <c r="BC64" i="136"/>
  <c r="AO77" i="136"/>
  <c r="BO51" i="136"/>
  <c r="BU77" i="136"/>
  <c r="CK64" i="136"/>
  <c r="BG77" i="136"/>
  <c r="CN48" i="136"/>
  <c r="DA51" i="136"/>
  <c r="CK73" i="136"/>
  <c r="H77" i="136"/>
  <c r="CZ64" i="136"/>
  <c r="BM34" i="136"/>
  <c r="CE48" i="136"/>
  <c r="BS73" i="136"/>
  <c r="CY73" i="136"/>
  <c r="CO34" i="136"/>
  <c r="AL61" i="136"/>
  <c r="CN73" i="136"/>
  <c r="BI64" i="136"/>
  <c r="Z77" i="136"/>
  <c r="BO64" i="136"/>
  <c r="BO60" i="136"/>
  <c r="H73" i="136"/>
  <c r="AQ73" i="136"/>
  <c r="M48" i="136"/>
  <c r="AY60" i="136"/>
  <c r="BW73" i="136"/>
  <c r="CN77" i="136"/>
  <c r="BM38" i="136"/>
  <c r="BB38" i="136"/>
  <c r="BW77" i="136"/>
  <c r="BR51" i="136"/>
  <c r="BS77" i="136"/>
  <c r="CO38" i="136"/>
  <c r="BZ77" i="136"/>
  <c r="AA77" i="136"/>
  <c r="AG73" i="136"/>
  <c r="AA73" i="136"/>
  <c r="CJ77" i="136"/>
  <c r="AS51" i="136"/>
  <c r="BC35" i="136"/>
  <c r="CR77" i="136"/>
  <c r="CJ47" i="136"/>
  <c r="AM22" i="136"/>
  <c r="Y77" i="136"/>
  <c r="M60" i="136"/>
  <c r="BC73" i="136"/>
  <c r="M64" i="136"/>
  <c r="BS60" i="136"/>
  <c r="AW38" i="136"/>
  <c r="AR38" i="136"/>
  <c r="I22" i="133"/>
  <c r="I24" i="133" s="1"/>
  <c r="BF47" i="136"/>
  <c r="CH74" i="136"/>
  <c r="BS64" i="136"/>
  <c r="BF51" i="136"/>
  <c r="R48" i="136"/>
  <c r="CF61" i="136"/>
  <c r="CH77" i="136"/>
  <c r="AR35" i="136"/>
  <c r="AO48" i="136"/>
  <c r="CF64" i="136"/>
  <c r="CJ73" i="136"/>
  <c r="BT60" i="136"/>
  <c r="AA74" i="136"/>
  <c r="BM61" i="136"/>
  <c r="G64" i="136"/>
  <c r="I61" i="136"/>
  <c r="CU74" i="136"/>
  <c r="F73" i="136"/>
  <c r="AP77" i="136"/>
  <c r="J51" i="136"/>
  <c r="CQ77" i="136"/>
  <c r="AE73" i="136"/>
  <c r="BV35" i="136"/>
  <c r="BW60" i="136"/>
  <c r="CU77" i="136"/>
  <c r="Q191" i="132"/>
  <c r="Q190" i="132" s="1"/>
  <c r="CH60" i="136"/>
  <c r="AQ51" i="136"/>
  <c r="CD77" i="136"/>
  <c r="BK61" i="136"/>
  <c r="AZ61" i="136"/>
  <c r="AO61" i="136"/>
  <c r="AL48" i="136"/>
  <c r="BB60" i="136"/>
  <c r="AM73" i="136"/>
  <c r="CU60" i="136"/>
  <c r="Q74" i="136"/>
  <c r="BL60" i="136"/>
  <c r="CA73" i="136"/>
  <c r="CQ48" i="136"/>
  <c r="CC48" i="136"/>
  <c r="CQ60" i="136"/>
  <c r="CP74" i="136"/>
  <c r="Z64" i="136"/>
  <c r="AZ48" i="136"/>
  <c r="CR48" i="136"/>
  <c r="CK47" i="136"/>
  <c r="X47" i="136"/>
  <c r="I48" i="136"/>
  <c r="CX60" i="136"/>
  <c r="Y25" i="136"/>
  <c r="BN51" i="136"/>
  <c r="AY51" i="136"/>
  <c r="CR60" i="136"/>
  <c r="AW73" i="136"/>
  <c r="G25" i="136"/>
  <c r="Y22" i="136"/>
  <c r="AW77" i="136"/>
  <c r="BM64" i="136"/>
  <c r="I51" i="136"/>
  <c r="AM51" i="136"/>
  <c r="AK61" i="136"/>
  <c r="Z61" i="136"/>
  <c r="BN64" i="136"/>
  <c r="CA77" i="136"/>
  <c r="AK64" i="136"/>
  <c r="CA35" i="136"/>
  <c r="CP34" i="136"/>
  <c r="X51" i="136"/>
  <c r="CU35" i="136"/>
  <c r="BN48" i="136"/>
  <c r="BB73" i="136"/>
  <c r="BP73" i="136"/>
  <c r="AV77" i="136"/>
  <c r="CZ73" i="136"/>
  <c r="CF77" i="136"/>
  <c r="BF77" i="136"/>
  <c r="AJ74" i="136"/>
  <c r="AG77" i="136"/>
  <c r="AF77" i="136"/>
  <c r="AD77" i="136"/>
  <c r="V77" i="136"/>
  <c r="BT77" i="136"/>
  <c r="AQ77" i="136"/>
  <c r="BC77" i="136"/>
  <c r="N77" i="136"/>
  <c r="CZ77" i="136"/>
  <c r="BY77" i="136"/>
  <c r="BX77" i="136"/>
  <c r="AD64" i="136"/>
  <c r="CR64" i="136"/>
  <c r="AY64" i="136"/>
  <c r="AP64" i="136"/>
  <c r="V64" i="136"/>
  <c r="V61" i="136"/>
  <c r="H64" i="136"/>
  <c r="CV64" i="136"/>
  <c r="BT64" i="136"/>
  <c r="CQ64" i="136"/>
  <c r="CJ64" i="136"/>
  <c r="AJ64" i="136"/>
  <c r="BJ51" i="136"/>
  <c r="AZ51" i="136"/>
  <c r="CE51" i="136"/>
  <c r="BV51" i="136"/>
  <c r="M51" i="136"/>
  <c r="BX51" i="136"/>
  <c r="CL51" i="136"/>
  <c r="CN51" i="136"/>
  <c r="CD51" i="136"/>
  <c r="AR51" i="136"/>
  <c r="AO51" i="136"/>
  <c r="AB51" i="136"/>
  <c r="K51" i="136"/>
  <c r="E51" i="136"/>
  <c r="O47" i="136"/>
  <c r="Q48" i="136"/>
  <c r="BR47" i="136"/>
  <c r="V48" i="136"/>
  <c r="AD51" i="136"/>
  <c r="BZ51" i="136"/>
  <c r="CX48" i="136"/>
  <c r="DA48" i="136"/>
  <c r="V51" i="136"/>
  <c r="BO48" i="136"/>
  <c r="O51" i="136"/>
  <c r="CU48" i="136"/>
  <c r="BP51" i="136"/>
  <c r="BZ48" i="136"/>
  <c r="AU47" i="136"/>
  <c r="AR48" i="136"/>
  <c r="BG38" i="136"/>
  <c r="P38" i="136"/>
  <c r="BS34" i="136"/>
  <c r="AB34" i="136"/>
  <c r="BD35" i="136"/>
  <c r="DB38" i="136"/>
  <c r="CS34" i="136"/>
  <c r="CI38" i="136"/>
  <c r="CC35" i="136"/>
  <c r="CB38" i="136"/>
  <c r="BX35" i="136"/>
  <c r="BU35" i="136"/>
  <c r="BG35" i="136"/>
  <c r="BE38" i="136"/>
  <c r="BD38" i="136"/>
  <c r="AV34" i="136"/>
  <c r="AP38" i="136"/>
  <c r="AN34" i="136"/>
  <c r="AB38" i="136"/>
  <c r="S38" i="136"/>
  <c r="AJ35" i="136"/>
  <c r="CJ34" i="136"/>
  <c r="BO34" i="136"/>
  <c r="AP34" i="136"/>
  <c r="BB34" i="136"/>
  <c r="CB35" i="136"/>
  <c r="CS38" i="136"/>
  <c r="CN38" i="136"/>
  <c r="J38" i="136"/>
  <c r="AN38" i="136"/>
  <c r="P21" i="136"/>
  <c r="CE22" i="136"/>
  <c r="CE25" i="136"/>
  <c r="BJ21" i="136"/>
  <c r="CC51" i="136"/>
  <c r="CQ51" i="136"/>
  <c r="CE35" i="136"/>
  <c r="X38" i="136"/>
  <c r="S77" i="136"/>
  <c r="CK51" i="136"/>
  <c r="AF64" i="136"/>
  <c r="BH77" i="136"/>
  <c r="CQ34" i="136"/>
  <c r="P34" i="136"/>
  <c r="H35" i="136"/>
  <c r="AL38" i="136"/>
  <c r="BR38" i="136"/>
  <c r="CE38" i="136"/>
  <c r="BH73" i="136"/>
  <c r="K64" i="136"/>
  <c r="X34" i="136"/>
  <c r="L51" i="136"/>
  <c r="CR74" i="136"/>
  <c r="CD34" i="136"/>
  <c r="CR73" i="136"/>
  <c r="AF60" i="136"/>
  <c r="N61" i="136"/>
  <c r="K61" i="136"/>
  <c r="BU38" i="136"/>
  <c r="BP38" i="136"/>
  <c r="BB51" i="136"/>
  <c r="S34" i="136"/>
  <c r="N64" i="136"/>
  <c r="Q38" i="136"/>
  <c r="S64" i="136"/>
  <c r="Q34" i="136"/>
  <c r="BR64" i="136"/>
  <c r="AH77" i="136"/>
  <c r="CM60" i="136"/>
  <c r="F51" i="136"/>
  <c r="AB77" i="136"/>
  <c r="BB77" i="136"/>
  <c r="AR77" i="136"/>
  <c r="CM64" i="136"/>
  <c r="BN77" i="136"/>
  <c r="CX38" i="136"/>
  <c r="AD60" i="136"/>
  <c r="BM73" i="136"/>
  <c r="T77" i="136"/>
  <c r="CE64" i="136"/>
  <c r="BD51" i="136"/>
  <c r="AE64" i="136"/>
  <c r="J77" i="136"/>
  <c r="DB77" i="136"/>
  <c r="W64" i="136"/>
  <c r="CA60" i="136"/>
  <c r="AX61" i="136"/>
  <c r="R60" i="136"/>
  <c r="W73" i="136"/>
  <c r="AB73" i="136"/>
  <c r="BZ73" i="136"/>
  <c r="DB64" i="136"/>
  <c r="BF38" i="136"/>
  <c r="CV51" i="136"/>
  <c r="CC77" i="136"/>
  <c r="CL48" i="136"/>
  <c r="BR61" i="136"/>
  <c r="AB74" i="136"/>
  <c r="AT51" i="136"/>
  <c r="AT48" i="136"/>
  <c r="O64" i="136"/>
  <c r="BF35" i="136"/>
  <c r="Q51" i="136"/>
  <c r="AO64" i="136"/>
  <c r="F48" i="136"/>
  <c r="BX48" i="136"/>
  <c r="Y48" i="136"/>
  <c r="CL47" i="136"/>
  <c r="BR60" i="136"/>
  <c r="BN73" i="136"/>
  <c r="O77" i="136"/>
  <c r="AX64" i="136"/>
  <c r="J73" i="136"/>
  <c r="CS60" i="136"/>
  <c r="O61" i="136"/>
  <c r="DB61" i="136"/>
  <c r="O73" i="136"/>
  <c r="BH22" i="136"/>
  <c r="CE77" i="136"/>
  <c r="R64" i="136"/>
  <c r="BG64" i="136"/>
  <c r="G51" i="136"/>
  <c r="BX47" i="136"/>
  <c r="BU48" i="136"/>
  <c r="G48" i="136"/>
  <c r="CS64" i="136"/>
  <c r="CI73" i="136"/>
  <c r="W77" i="136"/>
  <c r="AN51" i="136"/>
  <c r="AV64" i="136"/>
  <c r="P48" i="136"/>
  <c r="AJ47" i="136"/>
  <c r="P51" i="136"/>
  <c r="AU60" i="136"/>
  <c r="AA60" i="136"/>
  <c r="BV73" i="136"/>
  <c r="G77" i="136"/>
  <c r="Y51" i="136"/>
  <c r="BV77" i="136"/>
  <c r="CM34" i="136"/>
  <c r="CM38" i="136"/>
  <c r="BJ77" i="136"/>
  <c r="AP51" i="136"/>
  <c r="AK48" i="136"/>
  <c r="N48" i="136"/>
  <c r="AV48" i="136"/>
  <c r="BF61" i="136"/>
  <c r="T73" i="136"/>
  <c r="AK51" i="136"/>
  <c r="N51" i="136"/>
  <c r="AA64" i="136"/>
  <c r="CT34" i="136"/>
  <c r="CT38" i="136"/>
  <c r="BI47" i="136"/>
  <c r="BT74" i="136"/>
  <c r="CI77" i="136"/>
  <c r="CR35" i="136"/>
  <c r="CY34" i="136"/>
  <c r="U34" i="136"/>
  <c r="CR38" i="136"/>
  <c r="I64" i="136"/>
  <c r="AY77" i="136"/>
  <c r="L77" i="136"/>
  <c r="CA64" i="136"/>
  <c r="BF64" i="136"/>
  <c r="CK77" i="136"/>
  <c r="G73" i="136"/>
  <c r="CY77" i="136"/>
  <c r="AU64" i="136"/>
  <c r="AJ51" i="136"/>
  <c r="BI51" i="136"/>
  <c r="AL51" i="136"/>
  <c r="BV38" i="136"/>
  <c r="CG64" i="136"/>
  <c r="AG64" i="136"/>
  <c r="CV21" i="136"/>
  <c r="CT21" i="136"/>
  <c r="CB25" i="136"/>
  <c r="DB22" i="136"/>
  <c r="K21" i="136"/>
  <c r="X22" i="136"/>
  <c r="X25" i="136"/>
  <c r="CV25" i="136"/>
  <c r="Q22" i="136"/>
  <c r="BQ21" i="136"/>
  <c r="BO22" i="136"/>
  <c r="AM25" i="136"/>
  <c r="BG22" i="136"/>
  <c r="CC22" i="136"/>
  <c r="AI25" i="136"/>
  <c r="AI21" i="136"/>
  <c r="BT25" i="136"/>
  <c r="BQ25" i="136"/>
  <c r="S22" i="136"/>
  <c r="CX21" i="136"/>
  <c r="DA21" i="136"/>
  <c r="AV21" i="136"/>
  <c r="CN22" i="136"/>
  <c r="DA25" i="136"/>
  <c r="K25" i="136"/>
  <c r="CH25" i="136"/>
  <c r="CN25" i="136"/>
  <c r="BT22" i="136"/>
  <c r="U22" i="136"/>
  <c r="CT25" i="136"/>
  <c r="CO22" i="136"/>
  <c r="CH21" i="136"/>
  <c r="U25" i="136"/>
  <c r="AV25" i="136"/>
  <c r="AY25" i="136"/>
  <c r="BF25" i="136"/>
  <c r="BF22" i="136"/>
  <c r="BH25" i="136"/>
  <c r="R21" i="136"/>
  <c r="BV25" i="136"/>
  <c r="I22" i="136"/>
  <c r="BO25" i="136"/>
  <c r="V25" i="136"/>
  <c r="BV21" i="136"/>
  <c r="CA25" i="136"/>
  <c r="BG25" i="136"/>
  <c r="U48" i="133"/>
  <c r="U50" i="133" s="1"/>
  <c r="L191" i="131"/>
  <c r="L189" i="131" s="1"/>
  <c r="L48" i="131"/>
  <c r="L46" i="131" s="1"/>
  <c r="U61" i="133"/>
  <c r="U59" i="133" s="1"/>
  <c r="L178" i="131"/>
  <c r="L176" i="131" s="1"/>
  <c r="Q113" i="132"/>
  <c r="Q112" i="132" s="1"/>
  <c r="U139" i="133"/>
  <c r="U141" i="133" s="1"/>
  <c r="U152" i="133"/>
  <c r="U151" i="133" s="1"/>
  <c r="U191" i="133"/>
  <c r="U189" i="133" s="1"/>
  <c r="AN48" i="136"/>
  <c r="AX73" i="136"/>
  <c r="F77" i="136"/>
  <c r="CD22" i="136"/>
  <c r="BZ38" i="136"/>
  <c r="X64" i="136"/>
  <c r="CS48" i="136"/>
  <c r="AW47" i="136"/>
  <c r="AV60" i="136"/>
  <c r="CS74" i="136"/>
  <c r="AJ22" i="136"/>
  <c r="AM64" i="136"/>
  <c r="CK34" i="136"/>
  <c r="AE34" i="136"/>
  <c r="CG38" i="136"/>
  <c r="AJ38" i="136"/>
  <c r="AW51" i="136"/>
  <c r="AJ60" i="136"/>
  <c r="AG25" i="136"/>
  <c r="BZ21" i="136"/>
  <c r="Z51" i="136"/>
  <c r="CT77" i="136"/>
  <c r="Q77" i="136"/>
  <c r="CL64" i="136"/>
  <c r="CB77" i="136"/>
  <c r="CM48" i="136"/>
  <c r="BD60" i="136"/>
  <c r="BJ61" i="136"/>
  <c r="R73" i="136"/>
  <c r="BP25" i="136"/>
  <c r="AL22" i="136"/>
  <c r="CT64" i="136"/>
  <c r="AH35" i="136"/>
  <c r="E48" i="136"/>
  <c r="CM51" i="136"/>
  <c r="BJ64" i="136"/>
  <c r="BZ60" i="136"/>
  <c r="V74" i="136"/>
  <c r="BX25" i="136"/>
  <c r="BZ25" i="136"/>
  <c r="BZ34" i="136"/>
  <c r="J47" i="136"/>
  <c r="AN73" i="136"/>
  <c r="BL73" i="136"/>
  <c r="I74" i="136"/>
  <c r="L35" i="136"/>
  <c r="AK35" i="136"/>
  <c r="AL35" i="136"/>
  <c r="F38" i="136"/>
  <c r="BL25" i="136"/>
  <c r="BN25" i="136"/>
  <c r="AS25" i="136"/>
  <c r="K35" i="136"/>
  <c r="K38" i="136"/>
  <c r="AZ35" i="136"/>
  <c r="X60" i="136"/>
  <c r="W60" i="136"/>
  <c r="X61" i="136"/>
  <c r="CU21" i="136"/>
  <c r="BQ51" i="136"/>
  <c r="BB48" i="136"/>
  <c r="AG61" i="136"/>
  <c r="R77" i="136"/>
  <c r="M73" i="136"/>
  <c r="BY74" i="136"/>
  <c r="AR73" i="136"/>
  <c r="BD73" i="136"/>
  <c r="CF25" i="136"/>
  <c r="CJ25" i="136"/>
  <c r="CL25" i="136"/>
  <c r="O21" i="136"/>
  <c r="BX21" i="136"/>
  <c r="AR21" i="136"/>
  <c r="I77" i="136"/>
  <c r="BL64" i="136"/>
  <c r="BL51" i="136"/>
  <c r="CB64" i="136"/>
  <c r="AL77" i="136"/>
  <c r="AM77" i="136"/>
  <c r="AN77" i="136"/>
  <c r="CH64" i="136"/>
  <c r="CH51" i="136"/>
  <c r="AA51" i="136"/>
  <c r="CH34" i="136"/>
  <c r="CL34" i="136"/>
  <c r="AT34" i="136"/>
  <c r="AS22" i="136"/>
  <c r="BX64" i="136"/>
  <c r="AX77" i="136"/>
  <c r="CF38" i="136"/>
  <c r="BZ64" i="136"/>
  <c r="CT51" i="136"/>
  <c r="X77" i="136"/>
  <c r="CL38" i="136"/>
  <c r="CV47" i="136"/>
  <c r="L47" i="136"/>
  <c r="CH48" i="136"/>
  <c r="Z48" i="136"/>
  <c r="S48" i="136"/>
  <c r="AH48" i="136"/>
  <c r="Q64" i="136"/>
  <c r="AT64" i="136"/>
  <c r="CY60" i="136"/>
  <c r="BD64" i="136"/>
  <c r="CG60" i="136"/>
  <c r="CT61" i="136"/>
  <c r="AM60" i="136"/>
  <c r="BX61" i="136"/>
  <c r="Q60" i="136"/>
  <c r="BB64" i="136"/>
  <c r="CL60" i="136"/>
  <c r="AV61" i="136"/>
  <c r="CL77" i="136"/>
  <c r="AY74" i="136"/>
  <c r="CG73" i="136"/>
  <c r="AT73" i="136"/>
  <c r="CC73" i="136"/>
  <c r="O25" i="136"/>
  <c r="P25" i="136"/>
  <c r="Q25" i="136"/>
  <c r="R25" i="136"/>
  <c r="Z21" i="136"/>
  <c r="AA21" i="136"/>
  <c r="L22" i="136"/>
  <c r="AE22" i="136"/>
  <c r="AG21" i="136"/>
  <c r="BL77" i="136"/>
  <c r="BW64" i="136"/>
  <c r="BM51" i="136"/>
  <c r="R51" i="136"/>
  <c r="AM48" i="136"/>
  <c r="BL47" i="136"/>
  <c r="CY48" i="136"/>
  <c r="AQ48" i="136"/>
  <c r="BE51" i="136"/>
  <c r="BC61" i="136"/>
  <c r="CI61" i="136"/>
  <c r="CT73" i="136"/>
  <c r="CT74" i="136"/>
  <c r="BJ74" i="136"/>
  <c r="CV74" i="136"/>
  <c r="CQ73" i="136"/>
  <c r="I25" i="136"/>
  <c r="CD25" i="136"/>
  <c r="V22" i="136"/>
  <c r="CF22" i="136"/>
  <c r="AQ21" i="136"/>
  <c r="F22" i="136"/>
  <c r="AT77" i="136"/>
  <c r="CI64" i="136"/>
  <c r="CI34" i="136"/>
  <c r="BR35" i="136"/>
  <c r="CX51" i="136"/>
  <c r="AD48" i="136"/>
  <c r="CY64" i="136"/>
  <c r="S60" i="136"/>
  <c r="AN61" i="136"/>
  <c r="AL25" i="136"/>
  <c r="AQ25" i="136"/>
  <c r="AR25" i="136"/>
  <c r="AP73" i="136"/>
  <c r="CS77" i="136"/>
  <c r="AF73" i="136"/>
  <c r="CS51" i="136"/>
  <c r="CV77" i="136"/>
  <c r="AQ34" i="136"/>
  <c r="BW38" i="136"/>
  <c r="AE77" i="136"/>
  <c r="Q126" i="132"/>
  <c r="Q124" i="132" s="1"/>
  <c r="Q100" i="132"/>
  <c r="Q98" i="132" s="1"/>
  <c r="Q217" i="132"/>
  <c r="Q216" i="132" s="1"/>
  <c r="L152" i="131"/>
  <c r="L150" i="131" s="1"/>
  <c r="L165" i="131"/>
  <c r="L164" i="131" s="1"/>
  <c r="U74" i="133"/>
  <c r="U76" i="133" s="1"/>
  <c r="Q61" i="132"/>
  <c r="Q60" i="132" s="1"/>
  <c r="Q35" i="132"/>
  <c r="Q34" i="132" s="1"/>
  <c r="Q48" i="132"/>
  <c r="Q47" i="132" s="1"/>
  <c r="U22" i="133"/>
  <c r="U20" i="133" s="1"/>
  <c r="Q74" i="132"/>
  <c r="Q72" i="132" s="1"/>
  <c r="U35" i="133"/>
  <c r="U37" i="133" s="1"/>
  <c r="L113" i="131"/>
  <c r="L112" i="131" s="1"/>
  <c r="U113" i="133"/>
  <c r="U115" i="133" s="1"/>
  <c r="Q204" i="132"/>
  <c r="Q203" i="132" s="1"/>
  <c r="L204" i="131"/>
  <c r="L203" i="131" s="1"/>
  <c r="Q139" i="132"/>
  <c r="Q137" i="132" s="1"/>
  <c r="U204" i="133"/>
  <c r="U206" i="133" s="1"/>
  <c r="U217" i="133"/>
  <c r="U219" i="133" s="1"/>
  <c r="Q165" i="132"/>
  <c r="Q164" i="132" s="1"/>
  <c r="U126" i="133"/>
  <c r="U128" i="133" s="1"/>
  <c r="CT48" i="136"/>
  <c r="CO48" i="136"/>
  <c r="BU64" i="136"/>
  <c r="CP61" i="136"/>
  <c r="BH61" i="136"/>
  <c r="L64" i="136"/>
  <c r="X74" i="136"/>
  <c r="CL73" i="136"/>
  <c r="BE25" i="136"/>
  <c r="BR22" i="136"/>
  <c r="M22" i="136"/>
  <c r="AF22" i="136"/>
  <c r="BK64" i="136"/>
  <c r="AT38" i="136"/>
  <c r="BX38" i="136"/>
  <c r="AQ38" i="136"/>
  <c r="H51" i="136"/>
  <c r="BH48" i="136"/>
  <c r="CG48" i="136"/>
  <c r="CT47" i="136"/>
  <c r="BW51" i="136"/>
  <c r="AQ60" i="136"/>
  <c r="BU60" i="136"/>
  <c r="BH64" i="136"/>
  <c r="AL74" i="136"/>
  <c r="X73" i="136"/>
  <c r="DB73" i="136"/>
  <c r="BL21" i="136"/>
  <c r="CZ22" i="136"/>
  <c r="BH51" i="136"/>
  <c r="R38" i="136"/>
  <c r="CG51" i="136"/>
  <c r="R34" i="136"/>
  <c r="AA38" i="136"/>
  <c r="AA48" i="136"/>
  <c r="L60" i="136"/>
  <c r="CE60" i="136"/>
  <c r="AQ64" i="136"/>
  <c r="CE74" i="136"/>
  <c r="DB74" i="136"/>
  <c r="DA74" i="136"/>
  <c r="DA77" i="136"/>
  <c r="CU25" i="136"/>
  <c r="CZ25" i="136"/>
  <c r="BC22" i="136"/>
  <c r="BP22" i="136"/>
  <c r="CG77" i="136"/>
  <c r="AM38" i="136"/>
  <c r="BN38" i="136"/>
  <c r="CZ51" i="136"/>
  <c r="H48" i="136"/>
  <c r="CB60" i="136"/>
  <c r="CD61" i="136"/>
  <c r="CE73" i="136"/>
  <c r="AY73" i="136"/>
  <c r="M25" i="136"/>
  <c r="BR25" i="136"/>
  <c r="BN22" i="136"/>
  <c r="AX21" i="136"/>
  <c r="CU64" i="136"/>
  <c r="AM34" i="136"/>
  <c r="CZ38" i="136"/>
  <c r="CA48" i="136"/>
  <c r="CD64" i="136"/>
  <c r="BG60" i="136"/>
  <c r="AT61" i="136"/>
  <c r="CE61" i="136"/>
  <c r="AV73" i="136"/>
  <c r="Z25" i="136"/>
  <c r="AA25" i="136"/>
  <c r="AE25" i="136"/>
  <c r="AF25" i="136"/>
  <c r="CP22" i="136"/>
  <c r="E34" i="136"/>
  <c r="CF34" i="136"/>
  <c r="BJ35" i="136"/>
  <c r="CZ35" i="136"/>
  <c r="CH38" i="136"/>
  <c r="CK38" i="136"/>
  <c r="DA38" i="136"/>
  <c r="V38" i="136"/>
  <c r="CO51" i="136"/>
  <c r="BT38" i="136"/>
  <c r="CA51" i="136"/>
  <c r="BW47" i="136"/>
  <c r="AG51" i="136"/>
  <c r="W61" i="136"/>
  <c r="AV74" i="136"/>
  <c r="CM73" i="136"/>
  <c r="AJ25" i="136"/>
  <c r="CP25" i="136"/>
  <c r="CJ21" i="136"/>
  <c r="BE22" i="136"/>
  <c r="AN64" i="136"/>
  <c r="P77" i="136"/>
  <c r="BN34" i="136"/>
  <c r="DA35" i="136"/>
  <c r="AK38" i="136"/>
  <c r="E38" i="136"/>
  <c r="AF38" i="136"/>
  <c r="CZ48" i="136"/>
  <c r="AG48" i="136"/>
  <c r="BG61" i="136"/>
  <c r="AX25" i="136"/>
  <c r="BC25" i="136"/>
  <c r="CL22" i="136"/>
  <c r="M77" i="136"/>
  <c r="CP64" i="136"/>
  <c r="AZ38" i="136"/>
  <c r="BD77" i="136"/>
  <c r="BH38" i="136"/>
  <c r="BK51" i="136"/>
  <c r="S51" i="136"/>
  <c r="BG51" i="136"/>
  <c r="W51" i="136"/>
  <c r="AZ77" i="136"/>
  <c r="AU77" i="136"/>
  <c r="I191" i="133"/>
  <c r="I193" i="133" s="1"/>
  <c r="AD73" i="136"/>
  <c r="BH35" i="136"/>
  <c r="BL38" i="136"/>
  <c r="AE38" i="136"/>
  <c r="H38" i="136"/>
  <c r="BS38" i="136"/>
  <c r="BT35" i="136"/>
  <c r="AX34" i="136"/>
  <c r="L38" i="136"/>
  <c r="AG35" i="136"/>
  <c r="AX38" i="136"/>
  <c r="CJ38" i="136"/>
  <c r="BC38" i="136"/>
  <c r="CQ38" i="136"/>
  <c r="CR51" i="136"/>
  <c r="AI38" i="136"/>
  <c r="AI51" i="136"/>
  <c r="CI51" i="136"/>
  <c r="T51" i="136"/>
  <c r="W47" i="136"/>
  <c r="CX25" i="136"/>
  <c r="CC25" i="136"/>
  <c r="DB25" i="136"/>
  <c r="CG35" i="136"/>
  <c r="BL34" i="136"/>
  <c r="V35" i="136"/>
  <c r="AS35" i="136"/>
  <c r="J35" i="136"/>
  <c r="DB35" i="136"/>
  <c r="BJ38" i="136"/>
  <c r="BO38" i="136"/>
  <c r="K77" i="136"/>
  <c r="AV38" i="136"/>
  <c r="L25" i="136"/>
  <c r="W48" i="136"/>
  <c r="BJ25" i="136"/>
  <c r="S25" i="136"/>
  <c r="CO25" i="136"/>
  <c r="CM21" i="136"/>
  <c r="CJ51" i="136"/>
  <c r="AJ77" i="136"/>
  <c r="AV51" i="136"/>
  <c r="BU51" i="136"/>
  <c r="AX51" i="136"/>
  <c r="CU38" i="136"/>
  <c r="CA38" i="136"/>
  <c r="AU74" i="136"/>
  <c r="AB25" i="136"/>
  <c r="AH22" i="136"/>
  <c r="L139" i="131"/>
  <c r="L138" i="131" s="1"/>
  <c r="AU73" i="136"/>
  <c r="CY38" i="136"/>
  <c r="BQ35" i="136"/>
  <c r="H87" i="133"/>
  <c r="H85" i="133" s="1"/>
  <c r="T87" i="133"/>
  <c r="T89" i="133" s="1"/>
  <c r="AF87" i="133"/>
  <c r="AF86" i="133" s="1"/>
  <c r="F35" i="136"/>
  <c r="AS38" i="136"/>
  <c r="AZ73" i="136"/>
  <c r="CX73" i="136"/>
  <c r="AZ74" i="136"/>
  <c r="BQ38" i="136"/>
  <c r="I165" i="133"/>
  <c r="I167" i="133" s="1"/>
  <c r="U165" i="133"/>
  <c r="U163" i="133" s="1"/>
  <c r="L74" i="131"/>
  <c r="L72" i="131" s="1"/>
  <c r="M87" i="133"/>
  <c r="M85" i="133" s="1"/>
  <c r="Y87" i="133"/>
  <c r="Y89" i="133" s="1"/>
  <c r="N87" i="133"/>
  <c r="N89" i="133" s="1"/>
  <c r="Z87" i="133"/>
  <c r="Z86" i="133" s="1"/>
  <c r="O87" i="133"/>
  <c r="O86" i="133" s="1"/>
  <c r="AA87" i="133"/>
  <c r="AA89" i="133" s="1"/>
  <c r="L87" i="133"/>
  <c r="L86" i="133" s="1"/>
  <c r="J87" i="133"/>
  <c r="J89" i="133" s="1"/>
  <c r="V87" i="133"/>
  <c r="V89" i="133" s="1"/>
  <c r="K87" i="133"/>
  <c r="K89" i="133" s="1"/>
  <c r="W87" i="133"/>
  <c r="W85" i="133" s="1"/>
  <c r="X87" i="133"/>
  <c r="X89" i="133" s="1"/>
  <c r="J113" i="133"/>
  <c r="J115" i="133" s="1"/>
  <c r="L100" i="131"/>
  <c r="L98" i="131" s="1"/>
  <c r="CD38" i="136"/>
  <c r="CP48" i="136"/>
  <c r="CX77" i="136"/>
  <c r="BT51" i="136"/>
  <c r="W35" i="136"/>
  <c r="W38" i="136"/>
  <c r="CP38" i="136"/>
  <c r="AX48" i="136"/>
  <c r="AT22" i="136"/>
  <c r="AE51" i="136"/>
  <c r="CU51" i="136"/>
  <c r="BK47" i="136"/>
  <c r="BT47" i="136"/>
  <c r="T48" i="136"/>
  <c r="AD25" i="136"/>
  <c r="AH25" i="136"/>
  <c r="BK21" i="136"/>
  <c r="T22" i="136"/>
  <c r="AD22" i="136"/>
  <c r="AF51" i="136"/>
  <c r="CP51" i="136"/>
  <c r="AH51" i="136"/>
  <c r="CM25" i="136"/>
  <c r="AT25" i="136"/>
  <c r="AD34" i="136"/>
  <c r="CY51" i="136"/>
  <c r="CI21" i="136"/>
  <c r="AB21" i="136"/>
  <c r="BG48" i="136"/>
  <c r="BC48" i="136"/>
  <c r="AF48" i="136"/>
  <c r="DB47" i="136"/>
  <c r="BV61" i="136"/>
  <c r="BK25" i="136"/>
  <c r="T25" i="136"/>
  <c r="AD38" i="136"/>
  <c r="BG47" i="136"/>
  <c r="DB51" i="136"/>
  <c r="BV64" i="136"/>
  <c r="AW35" i="136"/>
  <c r="AY34" i="136"/>
  <c r="AH38" i="136"/>
  <c r="BC51" i="136"/>
  <c r="AE48" i="136"/>
  <c r="BK35" i="136"/>
  <c r="BW34" i="136"/>
  <c r="AY38" i="136"/>
  <c r="CI48" i="136"/>
  <c r="AU38" i="136"/>
  <c r="AU51" i="136"/>
  <c r="U51" i="136"/>
  <c r="AZ25" i="136"/>
  <c r="BD21" i="136"/>
  <c r="AI35" i="136"/>
  <c r="U48" i="136"/>
  <c r="K73" i="136"/>
  <c r="AN21" i="136"/>
  <c r="AI34" i="136"/>
  <c r="I38" i="136"/>
  <c r="K74" i="136"/>
  <c r="AU35" i="136"/>
  <c r="O34" i="136"/>
  <c r="AI47" i="136"/>
  <c r="AS48" i="136"/>
  <c r="AP25" i="136"/>
  <c r="AZ21" i="136"/>
  <c r="T35" i="136"/>
  <c r="AN25" i="136"/>
  <c r="CF51" i="136"/>
  <c r="AI48" i="136"/>
  <c r="BB25" i="136"/>
  <c r="CY25" i="136"/>
  <c r="N34" i="136"/>
  <c r="N25" i="136"/>
  <c r="Z34" i="136"/>
  <c r="I35" i="136"/>
  <c r="CI47" i="136"/>
  <c r="CF47" i="136"/>
  <c r="BW25" i="136"/>
  <c r="CB22" i="136"/>
  <c r="AP22" i="136"/>
  <c r="CY22" i="136"/>
  <c r="Y34" i="136"/>
  <c r="CI25" i="136"/>
  <c r="N38" i="136"/>
  <c r="BD25" i="136"/>
  <c r="N21" i="136"/>
  <c r="BW21" i="136"/>
  <c r="BB22" i="136"/>
  <c r="H22" i="136"/>
  <c r="M38" i="136"/>
  <c r="Z38" i="136"/>
  <c r="H25" i="136"/>
  <c r="Y38" i="136"/>
  <c r="BK38" i="136"/>
  <c r="T38" i="136"/>
  <c r="V113" i="133"/>
  <c r="V111" i="133" s="1"/>
  <c r="E113" i="133"/>
  <c r="E112" i="133" s="1"/>
  <c r="Q113" i="133"/>
  <c r="Q115" i="133" s="1"/>
  <c r="E22" i="133"/>
  <c r="E21" i="133" s="1"/>
  <c r="P87" i="133"/>
  <c r="P89" i="133" s="1"/>
  <c r="AB87" i="133"/>
  <c r="AB89" i="133" s="1"/>
  <c r="E87" i="133"/>
  <c r="E86" i="133" s="1"/>
  <c r="Q87" i="133"/>
  <c r="Q89" i="133" s="1"/>
  <c r="AC87" i="133"/>
  <c r="AC86" i="133" s="1"/>
  <c r="F87" i="133"/>
  <c r="F85" i="133" s="1"/>
  <c r="R87" i="133"/>
  <c r="R89" i="133" s="1"/>
  <c r="AD87" i="133"/>
  <c r="AD89" i="133" s="1"/>
  <c r="G87" i="133"/>
  <c r="G89" i="133" s="1"/>
  <c r="S87" i="133"/>
  <c r="S89" i="133" s="1"/>
  <c r="AE87" i="133"/>
  <c r="AE89" i="133" s="1"/>
  <c r="E88" i="133"/>
  <c r="E126" i="133"/>
  <c r="E124" i="133" s="1"/>
  <c r="Q126" i="133"/>
  <c r="Q128" i="133" s="1"/>
  <c r="U178" i="133"/>
  <c r="U180" i="133" s="1"/>
  <c r="I178" i="133"/>
  <c r="I176" i="133" s="1"/>
  <c r="N139" i="133"/>
  <c r="N141" i="133" s="1"/>
  <c r="N178" i="133"/>
  <c r="N180" i="133" s="1"/>
  <c r="Z178" i="133"/>
  <c r="Z180" i="133" s="1"/>
  <c r="F204" i="133"/>
  <c r="R204" i="133"/>
  <c r="R206" i="133" s="1"/>
  <c r="AD204" i="133"/>
  <c r="AD206" i="133" s="1"/>
  <c r="J22" i="136"/>
  <c r="M35" i="136"/>
  <c r="AF35" i="136"/>
  <c r="U38" i="136"/>
  <c r="J25" i="136"/>
  <c r="AA34" i="136"/>
  <c r="AG38" i="136"/>
  <c r="F25" i="136"/>
  <c r="O38" i="136"/>
  <c r="G38" i="136"/>
  <c r="G34" i="136"/>
  <c r="Q152" i="132"/>
  <c r="Q150" i="132" s="1"/>
  <c r="E152" i="132"/>
  <c r="E150" i="132" s="1"/>
  <c r="O113" i="133"/>
  <c r="O115" i="133" s="1"/>
  <c r="AC113" i="133"/>
  <c r="AC115" i="133" s="1"/>
  <c r="E114" i="133"/>
  <c r="H61" i="133"/>
  <c r="H60" i="133" s="1"/>
  <c r="T61" i="133"/>
  <c r="T60" i="133" s="1"/>
  <c r="N61" i="133"/>
  <c r="N59" i="133" s="1"/>
  <c r="Z61" i="133"/>
  <c r="Z59" i="133" s="1"/>
  <c r="AF61" i="133"/>
  <c r="AF63" i="133" s="1"/>
  <c r="G48" i="133"/>
  <c r="G50" i="133" s="1"/>
  <c r="E48" i="132"/>
  <c r="E47" i="132" s="1"/>
  <c r="H126" i="133"/>
  <c r="H128" i="133" s="1"/>
  <c r="T126" i="133"/>
  <c r="T128" i="133" s="1"/>
  <c r="H100" i="133"/>
  <c r="H102" i="133" s="1"/>
  <c r="T100" i="133"/>
  <c r="T102" i="133" s="1"/>
  <c r="J100" i="133"/>
  <c r="J102" i="133" s="1"/>
  <c r="V100" i="133"/>
  <c r="V102" i="133" s="1"/>
  <c r="L126" i="133"/>
  <c r="L128" i="133" s="1"/>
  <c r="K100" i="133"/>
  <c r="K102" i="133" s="1"/>
  <c r="W100" i="133"/>
  <c r="W102" i="133" s="1"/>
  <c r="L100" i="133"/>
  <c r="L102" i="133" s="1"/>
  <c r="X100" i="133"/>
  <c r="X98" i="133" s="1"/>
  <c r="O100" i="133"/>
  <c r="O102" i="133" s="1"/>
  <c r="AA100" i="133"/>
  <c r="AA102" i="133" s="1"/>
  <c r="AC126" i="133"/>
  <c r="AC128" i="133" s="1"/>
  <c r="Q22" i="133"/>
  <c r="Q24" i="133" s="1"/>
  <c r="E100" i="133"/>
  <c r="Q100" i="133"/>
  <c r="Q102" i="133" s="1"/>
  <c r="AC100" i="133"/>
  <c r="AC102" i="133" s="1"/>
  <c r="L113" i="133"/>
  <c r="L111" i="133" s="1"/>
  <c r="X113" i="133"/>
  <c r="X115" i="133" s="1"/>
  <c r="Z139" i="133"/>
  <c r="Z141" i="133" s="1"/>
  <c r="F100" i="133"/>
  <c r="F99" i="133" s="1"/>
  <c r="R100" i="133"/>
  <c r="R99" i="133" s="1"/>
  <c r="AD100" i="133"/>
  <c r="AD102" i="133" s="1"/>
  <c r="M113" i="133"/>
  <c r="M115" i="133" s="1"/>
  <c r="Y113" i="133"/>
  <c r="Y111" i="133" s="1"/>
  <c r="G100" i="133"/>
  <c r="G102" i="133" s="1"/>
  <c r="S100" i="133"/>
  <c r="S102" i="133" s="1"/>
  <c r="AE100" i="133"/>
  <c r="AE102" i="133" s="1"/>
  <c r="N113" i="133"/>
  <c r="N115" i="133" s="1"/>
  <c r="Z113" i="133"/>
  <c r="Z115" i="133" s="1"/>
  <c r="P113" i="133"/>
  <c r="P112" i="133" s="1"/>
  <c r="F101" i="133"/>
  <c r="F113" i="133"/>
  <c r="F111" i="133" s="1"/>
  <c r="R113" i="133"/>
  <c r="R115" i="133" s="1"/>
  <c r="AD113" i="133"/>
  <c r="AD115" i="133" s="1"/>
  <c r="G113" i="133"/>
  <c r="G115" i="133" s="1"/>
  <c r="S113" i="133"/>
  <c r="S115" i="133" s="1"/>
  <c r="AE113" i="133"/>
  <c r="AE115" i="133" s="1"/>
  <c r="M100" i="133"/>
  <c r="M102" i="133" s="1"/>
  <c r="Y100" i="133"/>
  <c r="Y102" i="133" s="1"/>
  <c r="H113" i="133"/>
  <c r="H115" i="133" s="1"/>
  <c r="T113" i="133"/>
  <c r="T115" i="133" s="1"/>
  <c r="N100" i="133"/>
  <c r="N102" i="133" s="1"/>
  <c r="P100" i="133"/>
  <c r="P102" i="133" s="1"/>
  <c r="AB100" i="133"/>
  <c r="AB102" i="133" s="1"/>
  <c r="K113" i="133"/>
  <c r="K115" i="133" s="1"/>
  <c r="K22" i="133"/>
  <c r="K24" i="133" s="1"/>
  <c r="W22" i="133"/>
  <c r="W21" i="133" s="1"/>
  <c r="F23" i="133"/>
  <c r="F35" i="133"/>
  <c r="F33" i="133" s="1"/>
  <c r="R35" i="133"/>
  <c r="R33" i="133" s="1"/>
  <c r="AD35" i="133"/>
  <c r="AD37" i="133" s="1"/>
  <c r="L35" i="133"/>
  <c r="L37" i="133" s="1"/>
  <c r="X35" i="133"/>
  <c r="X37" i="133" s="1"/>
  <c r="S48" i="133"/>
  <c r="S50" i="133" s="1"/>
  <c r="N35" i="133"/>
  <c r="N37" i="133" s="1"/>
  <c r="G126" i="133"/>
  <c r="G128" i="133" s="1"/>
  <c r="S126" i="133"/>
  <c r="S128" i="133" s="1"/>
  <c r="AE126" i="133"/>
  <c r="AE128" i="133" s="1"/>
  <c r="P165" i="133"/>
  <c r="P167" i="133" s="1"/>
  <c r="AB165" i="133"/>
  <c r="AB167" i="133" s="1"/>
  <c r="K178" i="133"/>
  <c r="K180" i="133" s="1"/>
  <c r="W178" i="133"/>
  <c r="W180" i="133" s="1"/>
  <c r="F179" i="133"/>
  <c r="F191" i="133"/>
  <c r="F190" i="133" s="1"/>
  <c r="R191" i="133"/>
  <c r="R193" i="133" s="1"/>
  <c r="AD191" i="133"/>
  <c r="AD193" i="133" s="1"/>
  <c r="M204" i="133"/>
  <c r="M206" i="133" s="1"/>
  <c r="Y204" i="133"/>
  <c r="Y206" i="133" s="1"/>
  <c r="AF126" i="133"/>
  <c r="AF128" i="133" s="1"/>
  <c r="N204" i="133"/>
  <c r="N206" i="133" s="1"/>
  <c r="Z204" i="133"/>
  <c r="Z206" i="133" s="1"/>
  <c r="O204" i="133"/>
  <c r="O206" i="133" s="1"/>
  <c r="AA204" i="133"/>
  <c r="AA203" i="133" s="1"/>
  <c r="AF100" i="133"/>
  <c r="AF102" i="133" s="1"/>
  <c r="AA113" i="133"/>
  <c r="AA115" i="133" s="1"/>
  <c r="J126" i="133"/>
  <c r="J128" i="133" s="1"/>
  <c r="V126" i="133"/>
  <c r="V128" i="133" s="1"/>
  <c r="E127" i="133"/>
  <c r="G165" i="133"/>
  <c r="G167" i="133" s="1"/>
  <c r="S165" i="133"/>
  <c r="S167" i="133" s="1"/>
  <c r="AE165" i="133"/>
  <c r="AE167" i="133" s="1"/>
  <c r="P204" i="133"/>
  <c r="P206" i="133" s="1"/>
  <c r="AB204" i="133"/>
  <c r="AB206" i="133" s="1"/>
  <c r="AB113" i="133"/>
  <c r="AB115" i="133" s="1"/>
  <c r="K126" i="133"/>
  <c r="K124" i="133" s="1"/>
  <c r="W126" i="133"/>
  <c r="W124" i="133" s="1"/>
  <c r="E204" i="133"/>
  <c r="E203" i="133" s="1"/>
  <c r="Q204" i="133"/>
  <c r="Q206" i="133" s="1"/>
  <c r="AC204" i="133"/>
  <c r="AC206" i="133" s="1"/>
  <c r="X126" i="133"/>
  <c r="X128" i="133" s="1"/>
  <c r="M126" i="133"/>
  <c r="M124" i="133" s="1"/>
  <c r="Y126" i="133"/>
  <c r="Y124" i="133" s="1"/>
  <c r="J165" i="133"/>
  <c r="J167" i="133" s="1"/>
  <c r="V165" i="133"/>
  <c r="V167" i="133" s="1"/>
  <c r="E166" i="133"/>
  <c r="G204" i="133"/>
  <c r="G206" i="133" s="1"/>
  <c r="S204" i="133"/>
  <c r="S206" i="133" s="1"/>
  <c r="AE204" i="133"/>
  <c r="AE202" i="133" s="1"/>
  <c r="N126" i="133"/>
  <c r="N124" i="133" s="1"/>
  <c r="Z126" i="133"/>
  <c r="Z128" i="133" s="1"/>
  <c r="H204" i="133"/>
  <c r="H206" i="133" s="1"/>
  <c r="T204" i="133"/>
  <c r="T206" i="133" s="1"/>
  <c r="AF204" i="133"/>
  <c r="AF206" i="133" s="1"/>
  <c r="AF113" i="133"/>
  <c r="AF111" i="133" s="1"/>
  <c r="O126" i="133"/>
  <c r="O128" i="133" s="1"/>
  <c r="Z100" i="133"/>
  <c r="Z102" i="133" s="1"/>
  <c r="P126" i="133"/>
  <c r="P128" i="133" s="1"/>
  <c r="M165" i="133"/>
  <c r="M167" i="133" s="1"/>
  <c r="Y165" i="133"/>
  <c r="Y164" i="133" s="1"/>
  <c r="J204" i="133"/>
  <c r="J206" i="133" s="1"/>
  <c r="V204" i="133"/>
  <c r="V206" i="133" s="1"/>
  <c r="E205" i="133"/>
  <c r="N165" i="133"/>
  <c r="N167" i="133" s="1"/>
  <c r="Z165" i="133"/>
  <c r="Z167" i="133" s="1"/>
  <c r="K204" i="133"/>
  <c r="K206" i="133" s="1"/>
  <c r="W204" i="133"/>
  <c r="W206" i="133" s="1"/>
  <c r="F205" i="133"/>
  <c r="W113" i="133"/>
  <c r="W115" i="133" s="1"/>
  <c r="F126" i="133"/>
  <c r="F124" i="133" s="1"/>
  <c r="L204" i="133"/>
  <c r="L206" i="133" s="1"/>
  <c r="X204" i="133"/>
  <c r="X206" i="133" s="1"/>
  <c r="N22" i="133"/>
  <c r="N24" i="133" s="1"/>
  <c r="K61" i="133"/>
  <c r="K63" i="133" s="1"/>
  <c r="W61" i="133"/>
  <c r="W63" i="133" s="1"/>
  <c r="L61" i="133"/>
  <c r="L63" i="133" s="1"/>
  <c r="X61" i="133"/>
  <c r="X63" i="133" s="1"/>
  <c r="M61" i="133"/>
  <c r="M63" i="133" s="1"/>
  <c r="Y61" i="133"/>
  <c r="Y63" i="133" s="1"/>
  <c r="E22" i="132"/>
  <c r="E21" i="132" s="1"/>
  <c r="O61" i="133"/>
  <c r="O63" i="133" s="1"/>
  <c r="AA61" i="133"/>
  <c r="AA63" i="133" s="1"/>
  <c r="G22" i="133"/>
  <c r="G24" i="133" s="1"/>
  <c r="P61" i="133"/>
  <c r="P63" i="133" s="1"/>
  <c r="E61" i="133"/>
  <c r="E59" i="133" s="1"/>
  <c r="Q61" i="133"/>
  <c r="Q63" i="133" s="1"/>
  <c r="F61" i="133"/>
  <c r="F59" i="133" s="1"/>
  <c r="R61" i="133"/>
  <c r="R63" i="133" s="1"/>
  <c r="AD61" i="133"/>
  <c r="AD63" i="133" s="1"/>
  <c r="G61" i="133"/>
  <c r="G63" i="133" s="1"/>
  <c r="M48" i="133"/>
  <c r="M50" i="133" s="1"/>
  <c r="Y48" i="133"/>
  <c r="Y50" i="133" s="1"/>
  <c r="O74" i="133"/>
  <c r="O76" i="133" s="1"/>
  <c r="AA74" i="133"/>
  <c r="AA76" i="133" s="1"/>
  <c r="K48" i="131"/>
  <c r="K47" i="131" s="1"/>
  <c r="W48" i="131"/>
  <c r="W47" i="131" s="1"/>
  <c r="AE48" i="133"/>
  <c r="AE50" i="133" s="1"/>
  <c r="L22" i="133"/>
  <c r="L24" i="133" s="1"/>
  <c r="X22" i="133"/>
  <c r="X24" i="133" s="1"/>
  <c r="G35" i="133"/>
  <c r="G37" i="133" s="1"/>
  <c r="S35" i="133"/>
  <c r="S37" i="133" s="1"/>
  <c r="AE35" i="133"/>
  <c r="AE37" i="133" s="1"/>
  <c r="N48" i="133"/>
  <c r="N50" i="133" s="1"/>
  <c r="Z48" i="133"/>
  <c r="Z50" i="133" s="1"/>
  <c r="F88" i="133"/>
  <c r="M22" i="133"/>
  <c r="M24" i="133" s="1"/>
  <c r="Y22" i="133"/>
  <c r="Y24" i="133" s="1"/>
  <c r="H35" i="133"/>
  <c r="H34" i="133" s="1"/>
  <c r="T35" i="133"/>
  <c r="T37" i="133" s="1"/>
  <c r="AF35" i="133"/>
  <c r="AF37" i="133" s="1"/>
  <c r="O48" i="133"/>
  <c r="O50" i="133" s="1"/>
  <c r="AA48" i="133"/>
  <c r="AA50" i="133" s="1"/>
  <c r="J61" i="133"/>
  <c r="J63" i="133" s="1"/>
  <c r="V61" i="133"/>
  <c r="V63" i="133" s="1"/>
  <c r="P48" i="133"/>
  <c r="P50" i="133" s="1"/>
  <c r="AB48" i="133"/>
  <c r="AB50" i="133" s="1"/>
  <c r="O22" i="133"/>
  <c r="O24" i="133" s="1"/>
  <c r="J35" i="133"/>
  <c r="J37" i="133" s="1"/>
  <c r="V35" i="133"/>
  <c r="V37" i="133" s="1"/>
  <c r="E36" i="133"/>
  <c r="E48" i="133"/>
  <c r="Q48" i="133"/>
  <c r="Q50" i="133" s="1"/>
  <c r="AC48" i="133"/>
  <c r="AC50" i="133" s="1"/>
  <c r="P22" i="133"/>
  <c r="P24" i="133" s="1"/>
  <c r="AB22" i="133"/>
  <c r="AB24" i="133" s="1"/>
  <c r="K35" i="133"/>
  <c r="K37" i="133" s="1"/>
  <c r="W35" i="133"/>
  <c r="W37" i="133" s="1"/>
  <c r="F36" i="133"/>
  <c r="F48" i="133"/>
  <c r="R48" i="133"/>
  <c r="R50" i="133" s="1"/>
  <c r="AD48" i="133"/>
  <c r="AD50" i="133" s="1"/>
  <c r="F22" i="133"/>
  <c r="R22" i="133"/>
  <c r="R24" i="133" s="1"/>
  <c r="M35" i="133"/>
  <c r="M37" i="133" s="1"/>
  <c r="Y35" i="133"/>
  <c r="Y37" i="133" s="1"/>
  <c r="H48" i="133"/>
  <c r="H50" i="133" s="1"/>
  <c r="T48" i="133"/>
  <c r="T50" i="133" s="1"/>
  <c r="AF48" i="133"/>
  <c r="AF50" i="133" s="1"/>
  <c r="J74" i="133"/>
  <c r="J76" i="133" s="1"/>
  <c r="V74" i="133"/>
  <c r="V76" i="133" s="1"/>
  <c r="E75" i="133"/>
  <c r="S22" i="133"/>
  <c r="S24" i="133" s="1"/>
  <c r="AE22" i="133"/>
  <c r="AE24" i="133" s="1"/>
  <c r="Z35" i="133"/>
  <c r="Z37" i="133" s="1"/>
  <c r="H22" i="133"/>
  <c r="H21" i="133" s="1"/>
  <c r="T22" i="133"/>
  <c r="T24" i="133" s="1"/>
  <c r="O35" i="133"/>
  <c r="O37" i="133" s="1"/>
  <c r="AA35" i="133"/>
  <c r="AA37" i="133" s="1"/>
  <c r="J48" i="133"/>
  <c r="J50" i="133" s="1"/>
  <c r="V48" i="133"/>
  <c r="V50" i="133" s="1"/>
  <c r="E49" i="133"/>
  <c r="P35" i="133"/>
  <c r="P37" i="133" s="1"/>
  <c r="AB35" i="133"/>
  <c r="AB37" i="133" s="1"/>
  <c r="K48" i="133"/>
  <c r="K50" i="133" s="1"/>
  <c r="W48" i="133"/>
  <c r="W50" i="133" s="1"/>
  <c r="J22" i="133"/>
  <c r="J24" i="133" s="1"/>
  <c r="E35" i="133"/>
  <c r="Q35" i="133"/>
  <c r="Q34" i="133" s="1"/>
  <c r="AC35" i="133"/>
  <c r="AC37" i="133" s="1"/>
  <c r="L48" i="133"/>
  <c r="L50" i="133" s="1"/>
  <c r="X48" i="133"/>
  <c r="X50" i="133" s="1"/>
  <c r="S61" i="133"/>
  <c r="S63" i="133" s="1"/>
  <c r="AE61" i="133"/>
  <c r="AE63" i="133" s="1"/>
  <c r="P74" i="133"/>
  <c r="P76" i="133" s="1"/>
  <c r="AB74" i="133"/>
  <c r="AB76" i="133" s="1"/>
  <c r="O139" i="133"/>
  <c r="O141" i="133" s="1"/>
  <c r="AA139" i="133"/>
  <c r="AA141" i="133" s="1"/>
  <c r="J152" i="133"/>
  <c r="J154" i="133" s="1"/>
  <c r="V152" i="133"/>
  <c r="V154" i="133" s="1"/>
  <c r="E153" i="133"/>
  <c r="E165" i="133"/>
  <c r="Q165" i="133"/>
  <c r="Q167" i="133" s="1"/>
  <c r="AC165" i="133"/>
  <c r="AC167" i="133" s="1"/>
  <c r="L178" i="133"/>
  <c r="L180" i="133" s="1"/>
  <c r="X178" i="133"/>
  <c r="X180" i="133" s="1"/>
  <c r="G191" i="133"/>
  <c r="G193" i="133" s="1"/>
  <c r="S191" i="133"/>
  <c r="S193" i="133" s="1"/>
  <c r="AE191" i="133"/>
  <c r="AE193" i="133" s="1"/>
  <c r="J217" i="133"/>
  <c r="J219" i="133" s="1"/>
  <c r="V217" i="133"/>
  <c r="V215" i="133" s="1"/>
  <c r="E218" i="133"/>
  <c r="E62" i="133"/>
  <c r="E74" i="133"/>
  <c r="E73" i="133" s="1"/>
  <c r="Q74" i="133"/>
  <c r="Q76" i="133" s="1"/>
  <c r="AC74" i="133"/>
  <c r="AC76" i="133" s="1"/>
  <c r="P139" i="133"/>
  <c r="P141" i="133" s="1"/>
  <c r="AB139" i="133"/>
  <c r="AB141" i="133" s="1"/>
  <c r="K152" i="133"/>
  <c r="K154" i="133" s="1"/>
  <c r="W152" i="133"/>
  <c r="W154" i="133" s="1"/>
  <c r="F153" i="133"/>
  <c r="F165" i="133"/>
  <c r="R165" i="133"/>
  <c r="R167" i="133" s="1"/>
  <c r="AD165" i="133"/>
  <c r="AD167" i="133" s="1"/>
  <c r="M178" i="133"/>
  <c r="M180" i="133" s="1"/>
  <c r="Y178" i="133"/>
  <c r="Y180" i="133" s="1"/>
  <c r="H191" i="133"/>
  <c r="H193" i="133" s="1"/>
  <c r="T191" i="133"/>
  <c r="T193" i="133" s="1"/>
  <c r="AF191" i="133"/>
  <c r="AF193" i="133" s="1"/>
  <c r="K217" i="133"/>
  <c r="K219" i="133" s="1"/>
  <c r="W217" i="133"/>
  <c r="W219" i="133" s="1"/>
  <c r="I152" i="133"/>
  <c r="I154" i="133" s="1"/>
  <c r="Z22" i="133"/>
  <c r="Z24" i="133" s="1"/>
  <c r="F62" i="133"/>
  <c r="F74" i="133"/>
  <c r="R74" i="133"/>
  <c r="R76" i="133" s="1"/>
  <c r="AD74" i="133"/>
  <c r="AD76" i="133" s="1"/>
  <c r="E139" i="133"/>
  <c r="Q139" i="133"/>
  <c r="Q141" i="133" s="1"/>
  <c r="AC139" i="133"/>
  <c r="AC141" i="133" s="1"/>
  <c r="L152" i="133"/>
  <c r="L154" i="133" s="1"/>
  <c r="X152" i="133"/>
  <c r="X154" i="133" s="1"/>
  <c r="L217" i="133"/>
  <c r="L219" i="133" s="1"/>
  <c r="X217" i="133"/>
  <c r="X219" i="133" s="1"/>
  <c r="AA22" i="133"/>
  <c r="AA24" i="133" s="1"/>
  <c r="G74" i="133"/>
  <c r="G76" i="133" s="1"/>
  <c r="S74" i="133"/>
  <c r="S76" i="133" s="1"/>
  <c r="AE74" i="133"/>
  <c r="AE76" i="133" s="1"/>
  <c r="I100" i="133"/>
  <c r="I98" i="133" s="1"/>
  <c r="U100" i="133"/>
  <c r="U98" i="133" s="1"/>
  <c r="F139" i="133"/>
  <c r="R139" i="133"/>
  <c r="R141" i="133" s="1"/>
  <c r="AD139" i="133"/>
  <c r="AD141" i="133" s="1"/>
  <c r="M152" i="133"/>
  <c r="M150" i="133" s="1"/>
  <c r="Y152" i="133"/>
  <c r="Y154" i="133" s="1"/>
  <c r="H165" i="133"/>
  <c r="H167" i="133" s="1"/>
  <c r="T165" i="133"/>
  <c r="T167" i="133" s="1"/>
  <c r="AF165" i="133"/>
  <c r="AF167" i="133" s="1"/>
  <c r="O178" i="133"/>
  <c r="O180" i="133" s="1"/>
  <c r="AA178" i="133"/>
  <c r="AA180" i="133" s="1"/>
  <c r="J191" i="133"/>
  <c r="J193" i="133" s="1"/>
  <c r="V191" i="133"/>
  <c r="V193" i="133" s="1"/>
  <c r="E192" i="133"/>
  <c r="M217" i="133"/>
  <c r="M219" i="133" s="1"/>
  <c r="Y217" i="133"/>
  <c r="Y219" i="133" s="1"/>
  <c r="H74" i="133"/>
  <c r="H76" i="133" s="1"/>
  <c r="T74" i="133"/>
  <c r="T76" i="133" s="1"/>
  <c r="AF74" i="133"/>
  <c r="AF76" i="133" s="1"/>
  <c r="E101" i="133"/>
  <c r="G139" i="133"/>
  <c r="G138" i="133" s="1"/>
  <c r="S139" i="133"/>
  <c r="S141" i="133" s="1"/>
  <c r="AE139" i="133"/>
  <c r="AE138" i="133" s="1"/>
  <c r="N152" i="133"/>
  <c r="N154" i="133" s="1"/>
  <c r="Z152" i="133"/>
  <c r="Z154" i="133" s="1"/>
  <c r="P178" i="133"/>
  <c r="P180" i="133" s="1"/>
  <c r="AB178" i="133"/>
  <c r="AB180" i="133" s="1"/>
  <c r="K191" i="133"/>
  <c r="K193" i="133" s="1"/>
  <c r="W191" i="133"/>
  <c r="W193" i="133" s="1"/>
  <c r="N217" i="133"/>
  <c r="N219" i="133" s="1"/>
  <c r="Z217" i="133"/>
  <c r="Z219" i="133" s="1"/>
  <c r="AC22" i="133"/>
  <c r="AC24" i="133" s="1"/>
  <c r="H139" i="133"/>
  <c r="H141" i="133" s="1"/>
  <c r="T139" i="133"/>
  <c r="T141" i="133" s="1"/>
  <c r="AF139" i="133"/>
  <c r="AF138" i="133" s="1"/>
  <c r="O152" i="133"/>
  <c r="O154" i="133" s="1"/>
  <c r="AA152" i="133"/>
  <c r="AA154" i="133" s="1"/>
  <c r="E178" i="133"/>
  <c r="E177" i="133" s="1"/>
  <c r="Q178" i="133"/>
  <c r="Q180" i="133" s="1"/>
  <c r="AC178" i="133"/>
  <c r="AC180" i="133" s="1"/>
  <c r="L191" i="133"/>
  <c r="L190" i="133" s="1"/>
  <c r="X191" i="133"/>
  <c r="X193" i="133" s="1"/>
  <c r="O217" i="133"/>
  <c r="O219" i="133" s="1"/>
  <c r="AA217" i="133"/>
  <c r="AA219" i="133" s="1"/>
  <c r="AD22" i="133"/>
  <c r="AD24" i="133" s="1"/>
  <c r="P152" i="133"/>
  <c r="P150" i="133" s="1"/>
  <c r="AB152" i="133"/>
  <c r="AB154" i="133" s="1"/>
  <c r="K165" i="133"/>
  <c r="K167" i="133" s="1"/>
  <c r="W165" i="133"/>
  <c r="W167" i="133" s="1"/>
  <c r="F166" i="133"/>
  <c r="F178" i="133"/>
  <c r="F177" i="133" s="1"/>
  <c r="R178" i="133"/>
  <c r="R180" i="133" s="1"/>
  <c r="AD178" i="133"/>
  <c r="AD180" i="133" s="1"/>
  <c r="M191" i="133"/>
  <c r="M193" i="133" s="1"/>
  <c r="Y191" i="133"/>
  <c r="Y193" i="133" s="1"/>
  <c r="P217" i="133"/>
  <c r="P219" i="133" s="1"/>
  <c r="AB217" i="133"/>
  <c r="AB219" i="133" s="1"/>
  <c r="AB61" i="133"/>
  <c r="AB63" i="133" s="1"/>
  <c r="K74" i="133"/>
  <c r="K76" i="133" s="1"/>
  <c r="W74" i="133"/>
  <c r="W76" i="133" s="1"/>
  <c r="AA126" i="133"/>
  <c r="AA128" i="133" s="1"/>
  <c r="J139" i="133"/>
  <c r="J141" i="133" s="1"/>
  <c r="V139" i="133"/>
  <c r="V141" i="133" s="1"/>
  <c r="E140" i="133"/>
  <c r="E152" i="133"/>
  <c r="E151" i="133" s="1"/>
  <c r="Q152" i="133"/>
  <c r="Q154" i="133" s="1"/>
  <c r="AC152" i="133"/>
  <c r="AC154" i="133" s="1"/>
  <c r="L165" i="133"/>
  <c r="L167" i="133" s="1"/>
  <c r="X165" i="133"/>
  <c r="X167" i="133" s="1"/>
  <c r="G178" i="133"/>
  <c r="G180" i="133" s="1"/>
  <c r="S178" i="133"/>
  <c r="S180" i="133" s="1"/>
  <c r="AE178" i="133"/>
  <c r="AE176" i="133" s="1"/>
  <c r="N191" i="133"/>
  <c r="N193" i="133" s="1"/>
  <c r="Z191" i="133"/>
  <c r="Z193" i="133" s="1"/>
  <c r="E217" i="133"/>
  <c r="E216" i="133" s="1"/>
  <c r="Q217" i="133"/>
  <c r="Q219" i="133" s="1"/>
  <c r="AC217" i="133"/>
  <c r="AC219" i="133" s="1"/>
  <c r="AF22" i="133"/>
  <c r="AF24" i="133" s="1"/>
  <c r="AC61" i="133"/>
  <c r="AC63" i="133" s="1"/>
  <c r="L74" i="133"/>
  <c r="L76" i="133" s="1"/>
  <c r="X74" i="133"/>
  <c r="X76" i="133" s="1"/>
  <c r="AB126" i="133"/>
  <c r="AB124" i="133" s="1"/>
  <c r="K139" i="133"/>
  <c r="K141" i="133" s="1"/>
  <c r="W139" i="133"/>
  <c r="W141" i="133" s="1"/>
  <c r="F152" i="133"/>
  <c r="F151" i="133" s="1"/>
  <c r="R152" i="133"/>
  <c r="R154" i="133" s="1"/>
  <c r="AD152" i="133"/>
  <c r="AD154" i="133" s="1"/>
  <c r="H178" i="133"/>
  <c r="H180" i="133" s="1"/>
  <c r="T178" i="133"/>
  <c r="T180" i="133" s="1"/>
  <c r="AF178" i="133"/>
  <c r="AF180" i="133" s="1"/>
  <c r="O191" i="133"/>
  <c r="O193" i="133" s="1"/>
  <c r="AA191" i="133"/>
  <c r="AA193" i="133" s="1"/>
  <c r="F217" i="133"/>
  <c r="F216" i="133" s="1"/>
  <c r="R217" i="133"/>
  <c r="R219" i="133" s="1"/>
  <c r="AD217" i="133"/>
  <c r="AD219" i="133" s="1"/>
  <c r="F49" i="133"/>
  <c r="M74" i="133"/>
  <c r="M76" i="133" s="1"/>
  <c r="Y74" i="133"/>
  <c r="Y76" i="133" s="1"/>
  <c r="L139" i="133"/>
  <c r="L141" i="133" s="1"/>
  <c r="X139" i="133"/>
  <c r="X141" i="133" s="1"/>
  <c r="G152" i="133"/>
  <c r="G150" i="133" s="1"/>
  <c r="S152" i="133"/>
  <c r="S154" i="133" s="1"/>
  <c r="AE152" i="133"/>
  <c r="AE154" i="133" s="1"/>
  <c r="P191" i="133"/>
  <c r="P193" i="133" s="1"/>
  <c r="AB191" i="133"/>
  <c r="AB193" i="133" s="1"/>
  <c r="G217" i="133"/>
  <c r="G219" i="133" s="1"/>
  <c r="S217" i="133"/>
  <c r="S219" i="133" s="1"/>
  <c r="AE217" i="133"/>
  <c r="AE219" i="133" s="1"/>
  <c r="V22" i="133"/>
  <c r="V20" i="133" s="1"/>
  <c r="E23" i="133"/>
  <c r="N74" i="133"/>
  <c r="N76" i="133" s="1"/>
  <c r="Z74" i="133"/>
  <c r="Z76" i="133" s="1"/>
  <c r="I87" i="133"/>
  <c r="I89" i="133" s="1"/>
  <c r="U87" i="133"/>
  <c r="U89" i="133" s="1"/>
  <c r="R126" i="133"/>
  <c r="R128" i="133" s="1"/>
  <c r="AD126" i="133"/>
  <c r="AD128" i="133" s="1"/>
  <c r="M139" i="133"/>
  <c r="M141" i="133" s="1"/>
  <c r="Y139" i="133"/>
  <c r="Y141" i="133" s="1"/>
  <c r="H152" i="133"/>
  <c r="H154" i="133" s="1"/>
  <c r="T152" i="133"/>
  <c r="T154" i="133" s="1"/>
  <c r="AF152" i="133"/>
  <c r="AF154" i="133" s="1"/>
  <c r="O165" i="133"/>
  <c r="O167" i="133" s="1"/>
  <c r="AA165" i="133"/>
  <c r="AA167" i="133" s="1"/>
  <c r="J178" i="133"/>
  <c r="J180" i="133" s="1"/>
  <c r="V178" i="133"/>
  <c r="V180" i="133" s="1"/>
  <c r="E179" i="133"/>
  <c r="E191" i="133"/>
  <c r="E189" i="133" s="1"/>
  <c r="Q191" i="133"/>
  <c r="Q193" i="133" s="1"/>
  <c r="AC191" i="133"/>
  <c r="AC193" i="133" s="1"/>
  <c r="H217" i="133"/>
  <c r="H219" i="133" s="1"/>
  <c r="T217" i="133"/>
  <c r="T219" i="133" s="1"/>
  <c r="AF217" i="133"/>
  <c r="AF219" i="133" s="1"/>
  <c r="DC35" i="136"/>
  <c r="DC151" i="136"/>
  <c r="P87" i="132"/>
  <c r="P86" i="132" s="1"/>
  <c r="AB87" i="132"/>
  <c r="AB86" i="132" s="1"/>
  <c r="DF171" i="136"/>
  <c r="DC164" i="136"/>
  <c r="DF59" i="136"/>
  <c r="E22" i="136"/>
  <c r="DF188" i="136"/>
  <c r="DF65" i="136"/>
  <c r="DF143" i="136"/>
  <c r="DF117" i="136"/>
  <c r="DF175" i="136"/>
  <c r="DC60" i="136"/>
  <c r="DF134" i="136"/>
  <c r="DF58" i="136"/>
  <c r="DF156" i="136"/>
  <c r="DF210" i="136"/>
  <c r="DF195" i="136"/>
  <c r="DF201" i="136"/>
  <c r="DF66" i="136"/>
  <c r="DC90" i="136"/>
  <c r="DF15" i="136"/>
  <c r="DF105" i="136"/>
  <c r="DF108" i="136"/>
  <c r="DF111" i="136"/>
  <c r="DF131" i="136"/>
  <c r="DC168" i="136"/>
  <c r="DF173" i="136"/>
  <c r="DF149" i="136"/>
  <c r="DC207" i="136"/>
  <c r="DF54" i="136"/>
  <c r="DF57" i="136"/>
  <c r="DC165" i="136"/>
  <c r="DF33" i="136"/>
  <c r="DF106" i="136"/>
  <c r="DF132" i="136"/>
  <c r="DF52" i="136"/>
  <c r="DF135" i="136"/>
  <c r="DF147" i="136"/>
  <c r="DF162" i="136"/>
  <c r="DF53" i="136"/>
  <c r="DF56" i="136"/>
  <c r="DC139" i="136"/>
  <c r="DF199" i="136"/>
  <c r="DF133" i="136"/>
  <c r="DF186" i="136"/>
  <c r="DF136" i="136"/>
  <c r="DF145" i="136"/>
  <c r="DC100" i="136"/>
  <c r="DC155" i="136"/>
  <c r="DC74" i="136"/>
  <c r="DF197" i="136"/>
  <c r="DF68" i="136"/>
  <c r="DF184" i="136"/>
  <c r="DF28" i="136"/>
  <c r="DF45" i="136"/>
  <c r="DF158" i="136"/>
  <c r="DC191" i="136"/>
  <c r="DF31" i="136"/>
  <c r="DF79" i="136"/>
  <c r="DF104" i="136"/>
  <c r="DF29" i="136"/>
  <c r="DF214" i="136"/>
  <c r="DF208" i="136"/>
  <c r="DF19" i="136"/>
  <c r="DF82" i="136"/>
  <c r="DF26" i="136"/>
  <c r="DF17" i="136"/>
  <c r="DF27" i="136"/>
  <c r="DC77" i="136"/>
  <c r="DF169" i="136"/>
  <c r="DF39" i="136"/>
  <c r="DC126" i="136"/>
  <c r="DC125" i="136"/>
  <c r="DC21" i="136"/>
  <c r="DC22" i="136"/>
  <c r="DF13" i="136"/>
  <c r="DF81" i="136"/>
  <c r="DF83" i="136"/>
  <c r="DF85" i="136"/>
  <c r="DF212" i="136"/>
  <c r="DF80" i="136"/>
  <c r="DF189" i="136"/>
  <c r="DF215" i="136"/>
  <c r="E25" i="136"/>
  <c r="DF160" i="136"/>
  <c r="DF182" i="136"/>
  <c r="DF213" i="136"/>
  <c r="DF20" i="136"/>
  <c r="DC51" i="136"/>
  <c r="DF71" i="136"/>
  <c r="DF109" i="136"/>
  <c r="DF137" i="136"/>
  <c r="DF176" i="136"/>
  <c r="DF187" i="136"/>
  <c r="DF211" i="136"/>
  <c r="DF18" i="136"/>
  <c r="DF69" i="136"/>
  <c r="DF174" i="136"/>
  <c r="DF209" i="136"/>
  <c r="DC25" i="136"/>
  <c r="DF16" i="136"/>
  <c r="DC38" i="136"/>
  <c r="DF67" i="136"/>
  <c r="DC103" i="136"/>
  <c r="DF107" i="136"/>
  <c r="DF172" i="136"/>
  <c r="DF185" i="136"/>
  <c r="DC190" i="136"/>
  <c r="DF14" i="136"/>
  <c r="DF170" i="136"/>
  <c r="DF43" i="136"/>
  <c r="DF55" i="136"/>
  <c r="DF97" i="136"/>
  <c r="DF183" i="136"/>
  <c r="DF72" i="136"/>
  <c r="DF110" i="136"/>
  <c r="DC47" i="136"/>
  <c r="DF41" i="136"/>
  <c r="DF70" i="136"/>
  <c r="DF84" i="136"/>
  <c r="DF95" i="136"/>
  <c r="DC113" i="136"/>
  <c r="DC112" i="136"/>
  <c r="DF46" i="136"/>
  <c r="DF44" i="136"/>
  <c r="DF42" i="136"/>
  <c r="DF40" i="136"/>
  <c r="DC34" i="136"/>
  <c r="DC61" i="136"/>
  <c r="DF96" i="136"/>
  <c r="DF94" i="136"/>
  <c r="DF93" i="136"/>
  <c r="DF91" i="136"/>
  <c r="DC73" i="136"/>
  <c r="DC64" i="136"/>
  <c r="DC48" i="136"/>
  <c r="DC86" i="136"/>
  <c r="DF30" i="136"/>
  <c r="DF32" i="136"/>
  <c r="DF78" i="136"/>
  <c r="DC87" i="136"/>
  <c r="DF98" i="136"/>
  <c r="DC129" i="136"/>
  <c r="DC138" i="136"/>
  <c r="DC181" i="136"/>
  <c r="DC116" i="136"/>
  <c r="DF92" i="136"/>
  <c r="DC178" i="136"/>
  <c r="DC177" i="136"/>
  <c r="DC99" i="136"/>
  <c r="DC217" i="136"/>
  <c r="DC216" i="136"/>
  <c r="DF144" i="136"/>
  <c r="DF146" i="136"/>
  <c r="DC203" i="136"/>
  <c r="DC204" i="136"/>
  <c r="DC194" i="136"/>
  <c r="DF202" i="136"/>
  <c r="DF200" i="136"/>
  <c r="DF198" i="136"/>
  <c r="DF196" i="136"/>
  <c r="DC142" i="136"/>
  <c r="DF150" i="136"/>
  <c r="DF148" i="136"/>
  <c r="DC152" i="136"/>
  <c r="DF157" i="136"/>
  <c r="DF159" i="136"/>
  <c r="DF161" i="136"/>
  <c r="DF163" i="136"/>
  <c r="L217" i="131"/>
  <c r="L215" i="131" s="1"/>
  <c r="F62" i="132"/>
  <c r="W100" i="131"/>
  <c r="W99" i="131" s="1"/>
  <c r="Q22" i="132"/>
  <c r="Q21" i="132" s="1"/>
  <c r="F152" i="132"/>
  <c r="F150" i="132" s="1"/>
  <c r="R152" i="132"/>
  <c r="R150" i="132" s="1"/>
  <c r="E75" i="131"/>
  <c r="S48" i="132"/>
  <c r="S47" i="132" s="1"/>
  <c r="N74" i="131"/>
  <c r="N72" i="131" s="1"/>
  <c r="H152" i="132"/>
  <c r="H151" i="132" s="1"/>
  <c r="T152" i="132"/>
  <c r="T151" i="132" s="1"/>
  <c r="H204" i="132"/>
  <c r="H203" i="132" s="1"/>
  <c r="T204" i="132"/>
  <c r="T203" i="132" s="1"/>
  <c r="F153" i="132"/>
  <c r="I152" i="132"/>
  <c r="I151" i="132" s="1"/>
  <c r="U152" i="132"/>
  <c r="U150" i="132" s="1"/>
  <c r="G48" i="132"/>
  <c r="G47" i="132" s="1"/>
  <c r="S152" i="132"/>
  <c r="S151" i="132" s="1"/>
  <c r="Z16" i="131"/>
  <c r="J48" i="132"/>
  <c r="J46" i="132" s="1"/>
  <c r="V48" i="132"/>
  <c r="V46" i="132" s="1"/>
  <c r="J152" i="132"/>
  <c r="J151" i="132" s="1"/>
  <c r="V152" i="132"/>
  <c r="V151" i="132" s="1"/>
  <c r="J204" i="132"/>
  <c r="J203" i="132" s="1"/>
  <c r="V204" i="132"/>
  <c r="V203" i="132" s="1"/>
  <c r="AE18" i="132"/>
  <c r="K48" i="132"/>
  <c r="K46" i="132" s="1"/>
  <c r="W48" i="132"/>
  <c r="W46" i="132" s="1"/>
  <c r="K152" i="132"/>
  <c r="K150" i="132" s="1"/>
  <c r="W152" i="132"/>
  <c r="W151" i="132" s="1"/>
  <c r="G152" i="132"/>
  <c r="G150" i="132" s="1"/>
  <c r="L48" i="132"/>
  <c r="L46" i="132" s="1"/>
  <c r="X48" i="132"/>
  <c r="X46" i="132" s="1"/>
  <c r="L152" i="132"/>
  <c r="L150" i="132" s="1"/>
  <c r="X152" i="132"/>
  <c r="X150" i="132" s="1"/>
  <c r="M48" i="132"/>
  <c r="M46" i="132" s="1"/>
  <c r="Y48" i="132"/>
  <c r="Y46" i="132" s="1"/>
  <c r="Y100" i="132"/>
  <c r="Y99" i="132" s="1"/>
  <c r="M204" i="132"/>
  <c r="M202" i="132" s="1"/>
  <c r="Y204" i="132"/>
  <c r="Y203" i="132" s="1"/>
  <c r="L205" i="132"/>
  <c r="N48" i="132"/>
  <c r="N46" i="132" s="1"/>
  <c r="Z48" i="132"/>
  <c r="Z46" i="132" s="1"/>
  <c r="N152" i="132"/>
  <c r="N150" i="132" s="1"/>
  <c r="M153" i="132"/>
  <c r="O152" i="132"/>
  <c r="O150" i="132" s="1"/>
  <c r="AA152" i="132"/>
  <c r="AA150" i="132" s="1"/>
  <c r="N75" i="131"/>
  <c r="P48" i="132"/>
  <c r="P46" i="132" s="1"/>
  <c r="P100" i="132"/>
  <c r="P98" i="132" s="1"/>
  <c r="AB100" i="132"/>
  <c r="AB98" i="132" s="1"/>
  <c r="O101" i="132"/>
  <c r="P152" i="132"/>
  <c r="P150" i="132" s="1"/>
  <c r="AB152" i="132"/>
  <c r="AB151" i="132" s="1"/>
  <c r="O153" i="132"/>
  <c r="J113" i="131"/>
  <c r="J112" i="131" s="1"/>
  <c r="K113" i="131"/>
  <c r="K112" i="131" s="1"/>
  <c r="AI132" i="133"/>
  <c r="K35" i="131"/>
  <c r="K34" i="131" s="1"/>
  <c r="W35" i="131"/>
  <c r="W33" i="131" s="1"/>
  <c r="K191" i="131"/>
  <c r="K190" i="131" s="1"/>
  <c r="W191" i="131"/>
  <c r="W190" i="131" s="1"/>
  <c r="F204" i="132"/>
  <c r="F202" i="132" s="1"/>
  <c r="R204" i="132"/>
  <c r="R202" i="132" s="1"/>
  <c r="G204" i="132"/>
  <c r="G203" i="132" s="1"/>
  <c r="S204" i="132"/>
  <c r="S203" i="132" s="1"/>
  <c r="I204" i="132"/>
  <c r="I202" i="132" s="1"/>
  <c r="U204" i="132"/>
  <c r="U202" i="132" s="1"/>
  <c r="K204" i="132"/>
  <c r="K203" i="132" s="1"/>
  <c r="W204" i="132"/>
  <c r="W202" i="132" s="1"/>
  <c r="L204" i="132"/>
  <c r="L202" i="132" s="1"/>
  <c r="X204" i="132"/>
  <c r="X203" i="132" s="1"/>
  <c r="N204" i="132"/>
  <c r="N203" i="132" s="1"/>
  <c r="Z204" i="132"/>
  <c r="Z203" i="132" s="1"/>
  <c r="O204" i="132"/>
  <c r="O202" i="132" s="1"/>
  <c r="AA101" i="132"/>
  <c r="P204" i="132"/>
  <c r="P203" i="132" s="1"/>
  <c r="AI54" i="133"/>
  <c r="AI182" i="133"/>
  <c r="O36" i="131"/>
  <c r="F87" i="132"/>
  <c r="F86" i="132" s="1"/>
  <c r="F191" i="132"/>
  <c r="F189" i="132" s="1"/>
  <c r="R191" i="132"/>
  <c r="R189" i="132" s="1"/>
  <c r="AI30" i="133"/>
  <c r="AI121" i="133"/>
  <c r="E87" i="132"/>
  <c r="E86" i="132" s="1"/>
  <c r="F49" i="131"/>
  <c r="R36" i="132"/>
  <c r="G87" i="132"/>
  <c r="G85" i="132" s="1"/>
  <c r="S87" i="132"/>
  <c r="S86" i="132" s="1"/>
  <c r="AI78" i="133"/>
  <c r="AI174" i="133"/>
  <c r="AI198" i="133"/>
  <c r="Q87" i="132"/>
  <c r="Q86" i="132" s="1"/>
  <c r="AI123" i="133"/>
  <c r="H87" i="132"/>
  <c r="H85" i="132" s="1"/>
  <c r="T87" i="132"/>
  <c r="T85" i="132" s="1"/>
  <c r="S88" i="132"/>
  <c r="AI52" i="133"/>
  <c r="AI131" i="133"/>
  <c r="AI143" i="133"/>
  <c r="O113" i="131"/>
  <c r="O111" i="131" s="1"/>
  <c r="I35" i="132"/>
  <c r="I33" i="132" s="1"/>
  <c r="U35" i="132"/>
  <c r="U33" i="132" s="1"/>
  <c r="I87" i="132"/>
  <c r="I85" i="132" s="1"/>
  <c r="U87" i="132"/>
  <c r="U85" i="132" s="1"/>
  <c r="I191" i="132"/>
  <c r="I190" i="132" s="1"/>
  <c r="AI57" i="133"/>
  <c r="AI136" i="133"/>
  <c r="AI148" i="133"/>
  <c r="AI196" i="133"/>
  <c r="P113" i="131"/>
  <c r="P111" i="131" s="1"/>
  <c r="J87" i="132"/>
  <c r="J86" i="132" s="1"/>
  <c r="AI26" i="133"/>
  <c r="AI81" i="133"/>
  <c r="AI201" i="133"/>
  <c r="J36" i="132"/>
  <c r="V36" i="132"/>
  <c r="K87" i="132"/>
  <c r="K85" i="132" s="1"/>
  <c r="F113" i="131"/>
  <c r="F111" i="131" s="1"/>
  <c r="K88" i="132"/>
  <c r="W88" i="132"/>
  <c r="L191" i="132"/>
  <c r="L189" i="132" s="1"/>
  <c r="X191" i="132"/>
  <c r="X190" i="132" s="1"/>
  <c r="M35" i="132"/>
  <c r="M33" i="132" s="1"/>
  <c r="Y35" i="132"/>
  <c r="Y33" i="132" s="1"/>
  <c r="L114" i="131"/>
  <c r="N35" i="132"/>
  <c r="N34" i="132" s="1"/>
  <c r="Z35" i="132"/>
  <c r="Z33" i="132" s="1"/>
  <c r="J48" i="131"/>
  <c r="J47" i="131" s="1"/>
  <c r="V48" i="131"/>
  <c r="V46" i="131" s="1"/>
  <c r="N36" i="132"/>
  <c r="H74" i="132"/>
  <c r="H72" i="132" s="1"/>
  <c r="T74" i="132"/>
  <c r="T72" i="132" s="1"/>
  <c r="Q178" i="132"/>
  <c r="Q176" i="132" s="1"/>
  <c r="AI186" i="133"/>
  <c r="L61" i="131"/>
  <c r="L60" i="131" s="1"/>
  <c r="AI55" i="133"/>
  <c r="AI110" i="133"/>
  <c r="AI122" i="133"/>
  <c r="E178" i="132"/>
  <c r="E176" i="132" s="1"/>
  <c r="AI79" i="133"/>
  <c r="AI91" i="133"/>
  <c r="AI58" i="133"/>
  <c r="AI27" i="133"/>
  <c r="AI147" i="133"/>
  <c r="AI171" i="133"/>
  <c r="AI183" i="133"/>
  <c r="AI195" i="133"/>
  <c r="AI17" i="133"/>
  <c r="Z104" i="131"/>
  <c r="AI96" i="133"/>
  <c r="AI108" i="133"/>
  <c r="AI134" i="133"/>
  <c r="AI15" i="133"/>
  <c r="N114" i="131"/>
  <c r="AI144" i="133"/>
  <c r="L126" i="131"/>
  <c r="L125" i="131" s="1"/>
  <c r="AI173" i="133"/>
  <c r="O178" i="132"/>
  <c r="O176" i="132" s="1"/>
  <c r="AA178" i="132"/>
  <c r="AA177" i="132" s="1"/>
  <c r="AI18" i="133"/>
  <c r="AI80" i="133"/>
  <c r="AI104" i="133"/>
  <c r="AI130" i="133"/>
  <c r="AI197" i="133"/>
  <c r="AB74" i="132"/>
  <c r="AB72" i="132" s="1"/>
  <c r="AI42" i="133"/>
  <c r="AI109" i="133"/>
  <c r="AI135" i="133"/>
  <c r="AI16" i="133"/>
  <c r="AI66" i="133"/>
  <c r="O61" i="132"/>
  <c r="O60" i="132" s="1"/>
  <c r="AA61" i="132"/>
  <c r="AA60" i="132" s="1"/>
  <c r="E75" i="132"/>
  <c r="AI83" i="133"/>
  <c r="AI107" i="133"/>
  <c r="AI133" i="133"/>
  <c r="AI200" i="133"/>
  <c r="AE210" i="132"/>
  <c r="AI14" i="133"/>
  <c r="AI45" i="133"/>
  <c r="K74" i="132"/>
  <c r="K72" i="132" s="1"/>
  <c r="W74" i="132"/>
  <c r="W73" i="132" s="1"/>
  <c r="AI67" i="133"/>
  <c r="F48" i="132"/>
  <c r="F47" i="132" s="1"/>
  <c r="R48" i="132"/>
  <c r="R47" i="132" s="1"/>
  <c r="H62" i="132"/>
  <c r="T62" i="132"/>
  <c r="L74" i="132"/>
  <c r="L73" i="132" s="1"/>
  <c r="X74" i="132"/>
  <c r="X73" i="132" s="1"/>
  <c r="W75" i="132"/>
  <c r="AE94" i="132"/>
  <c r="W126" i="132"/>
  <c r="W125" i="132" s="1"/>
  <c r="AI29" i="133"/>
  <c r="AI41" i="133"/>
  <c r="AI53" i="133"/>
  <c r="AI84" i="133"/>
  <c r="AI105" i="133"/>
  <c r="AI160" i="133"/>
  <c r="AI172" i="133"/>
  <c r="AI184" i="133"/>
  <c r="AI208" i="133"/>
  <c r="S140" i="131"/>
  <c r="L126" i="132"/>
  <c r="L125" i="132" s="1"/>
  <c r="X126" i="132"/>
  <c r="X124" i="132" s="1"/>
  <c r="L178" i="132"/>
  <c r="L176" i="132" s="1"/>
  <c r="X178" i="132"/>
  <c r="X176" i="132" s="1"/>
  <c r="AI65" i="133"/>
  <c r="AI120" i="133"/>
  <c r="AI146" i="133"/>
  <c r="AE28" i="132"/>
  <c r="H48" i="132"/>
  <c r="H47" i="132" s="1"/>
  <c r="T48" i="132"/>
  <c r="T47" i="132" s="1"/>
  <c r="N74" i="132"/>
  <c r="N72" i="132" s="1"/>
  <c r="M178" i="132"/>
  <c r="M176" i="132" s="1"/>
  <c r="L179" i="132"/>
  <c r="X179" i="132"/>
  <c r="AI39" i="133"/>
  <c r="AI70" i="133"/>
  <c r="AI82" i="133"/>
  <c r="AI94" i="133"/>
  <c r="AI158" i="133"/>
  <c r="AI170" i="133"/>
  <c r="I48" i="132"/>
  <c r="I47" i="132" s="1"/>
  <c r="U48" i="132"/>
  <c r="U47" i="132" s="1"/>
  <c r="L61" i="132"/>
  <c r="L59" i="132" s="1"/>
  <c r="X61" i="132"/>
  <c r="X60" i="132" s="1"/>
  <c r="O74" i="132"/>
  <c r="O73" i="132" s="1"/>
  <c r="AA74" i="132"/>
  <c r="AA72" i="132" s="1"/>
  <c r="Y127" i="132"/>
  <c r="N178" i="132"/>
  <c r="N176" i="132" s="1"/>
  <c r="M179" i="132"/>
  <c r="Y179" i="132"/>
  <c r="AI13" i="133"/>
  <c r="AI32" i="133"/>
  <c r="AI44" i="133"/>
  <c r="AI56" i="133"/>
  <c r="AI106" i="133"/>
  <c r="AI118" i="133"/>
  <c r="AI175" i="133"/>
  <c r="AI187" i="133"/>
  <c r="AI199" i="133"/>
  <c r="AI211" i="133"/>
  <c r="M61" i="132"/>
  <c r="M59" i="132" s="1"/>
  <c r="N179" i="132"/>
  <c r="AI68" i="133"/>
  <c r="AI92" i="133"/>
  <c r="AI149" i="133"/>
  <c r="AI156" i="133"/>
  <c r="P126" i="132"/>
  <c r="P125" i="132" s="1"/>
  <c r="AB126" i="132"/>
  <c r="AB124" i="132" s="1"/>
  <c r="AA127" i="132"/>
  <c r="P178" i="132"/>
  <c r="P177" i="132" s="1"/>
  <c r="AB178" i="132"/>
  <c r="AB177" i="132" s="1"/>
  <c r="AI97" i="133"/>
  <c r="AI161" i="133"/>
  <c r="AI185" i="133"/>
  <c r="AI209" i="133"/>
  <c r="AI214" i="133"/>
  <c r="G74" i="132"/>
  <c r="G72" i="132" s="1"/>
  <c r="S74" i="132"/>
  <c r="S72" i="132" s="1"/>
  <c r="AI28" i="133"/>
  <c r="AI40" i="133"/>
  <c r="AI71" i="133"/>
  <c r="AI95" i="133"/>
  <c r="G178" i="132"/>
  <c r="G177" i="132" s="1"/>
  <c r="P218" i="132"/>
  <c r="AI119" i="133"/>
  <c r="AI145" i="133"/>
  <c r="AI188" i="133"/>
  <c r="I22" i="132"/>
  <c r="I20" i="132" s="1"/>
  <c r="U22" i="132"/>
  <c r="U20" i="132" s="1"/>
  <c r="H23" i="132"/>
  <c r="T23" i="132"/>
  <c r="F61" i="132"/>
  <c r="F59" i="132" s="1"/>
  <c r="R61" i="132"/>
  <c r="R59" i="132" s="1"/>
  <c r="E62" i="132"/>
  <c r="I74" i="132"/>
  <c r="U74" i="132"/>
  <c r="U72" i="132" s="1"/>
  <c r="H75" i="132"/>
  <c r="H178" i="132"/>
  <c r="H177" i="132" s="1"/>
  <c r="T178" i="132"/>
  <c r="T177" i="132" s="1"/>
  <c r="AI19" i="133"/>
  <c r="AI69" i="133"/>
  <c r="AI93" i="133"/>
  <c r="AI157" i="133"/>
  <c r="AI169" i="133"/>
  <c r="G61" i="132"/>
  <c r="G59" i="132" s="1"/>
  <c r="S61" i="132"/>
  <c r="S59" i="132" s="1"/>
  <c r="J74" i="132"/>
  <c r="J72" i="132" s="1"/>
  <c r="V74" i="132"/>
  <c r="V72" i="132" s="1"/>
  <c r="AI31" i="133"/>
  <c r="AI43" i="133"/>
  <c r="AI117" i="133"/>
  <c r="AI162" i="133"/>
  <c r="AI210" i="133"/>
  <c r="AI64" i="133"/>
  <c r="F75" i="133" s="1"/>
  <c r="AI103" i="133"/>
  <c r="F114" i="133" s="1"/>
  <c r="AI159" i="133"/>
  <c r="AI181" i="133"/>
  <c r="F192" i="133" s="1"/>
  <c r="AI129" i="133"/>
  <c r="F140" i="133" s="1"/>
  <c r="AI207" i="133"/>
  <c r="F218" i="133" s="1"/>
  <c r="AI213" i="133"/>
  <c r="AI212" i="133"/>
  <c r="AI116" i="133"/>
  <c r="F127" i="133" s="1"/>
  <c r="R113" i="132"/>
  <c r="R111" i="132" s="1"/>
  <c r="F165" i="132"/>
  <c r="F164" i="132" s="1"/>
  <c r="F100" i="132"/>
  <c r="F98" i="132" s="1"/>
  <c r="R100" i="132"/>
  <c r="R98" i="132" s="1"/>
  <c r="G113" i="132"/>
  <c r="G112" i="132" s="1"/>
  <c r="S113" i="132"/>
  <c r="S112" i="132" s="1"/>
  <c r="AA153" i="132"/>
  <c r="G165" i="132"/>
  <c r="G164" i="132" s="1"/>
  <c r="S165" i="132"/>
  <c r="S164" i="132" s="1"/>
  <c r="L192" i="132"/>
  <c r="X192" i="132"/>
  <c r="F113" i="132"/>
  <c r="F111" i="132" s="1"/>
  <c r="R165" i="132"/>
  <c r="R164" i="132" s="1"/>
  <c r="K62" i="132"/>
  <c r="N75" i="132"/>
  <c r="Z75" i="132"/>
  <c r="G100" i="132"/>
  <c r="G98" i="132" s="1"/>
  <c r="S100" i="132"/>
  <c r="S98" i="132" s="1"/>
  <c r="H113" i="132"/>
  <c r="H112" i="132" s="1"/>
  <c r="T113" i="132"/>
  <c r="T112" i="132" s="1"/>
  <c r="N191" i="132"/>
  <c r="N190" i="132" s="1"/>
  <c r="Z191" i="132"/>
  <c r="Z190" i="132" s="1"/>
  <c r="M192" i="132"/>
  <c r="Y192" i="132"/>
  <c r="L62" i="132"/>
  <c r="X62" i="132"/>
  <c r="I113" i="132"/>
  <c r="I112" i="132" s="1"/>
  <c r="U113" i="132"/>
  <c r="U112" i="132" s="1"/>
  <c r="AE123" i="132"/>
  <c r="O191" i="132"/>
  <c r="AA191" i="132"/>
  <c r="AA190" i="132" s="1"/>
  <c r="AE71" i="132"/>
  <c r="I100" i="132"/>
  <c r="I98" i="132" s="1"/>
  <c r="U100" i="132"/>
  <c r="U98" i="132" s="1"/>
  <c r="J113" i="132"/>
  <c r="V113" i="132"/>
  <c r="V111" i="132" s="1"/>
  <c r="P191" i="132"/>
  <c r="P190" i="132" s="1"/>
  <c r="W49" i="132"/>
  <c r="AE65" i="132"/>
  <c r="J100" i="132"/>
  <c r="J98" i="132" s="1"/>
  <c r="V100" i="132"/>
  <c r="V98" i="132" s="1"/>
  <c r="K113" i="132"/>
  <c r="K112" i="132" s="1"/>
  <c r="W113" i="132"/>
  <c r="W112" i="132" s="1"/>
  <c r="K165" i="132"/>
  <c r="K163" i="132" s="1"/>
  <c r="W165" i="132"/>
  <c r="W163" i="132" s="1"/>
  <c r="K100" i="132"/>
  <c r="K99" i="132" s="1"/>
  <c r="W100" i="132"/>
  <c r="W99" i="132" s="1"/>
  <c r="AE31" i="132"/>
  <c r="L100" i="132"/>
  <c r="L99" i="132" s="1"/>
  <c r="X100" i="132"/>
  <c r="X99" i="132" s="1"/>
  <c r="M113" i="132"/>
  <c r="M111" i="132" s="1"/>
  <c r="Y113" i="132"/>
  <c r="Y111" i="132" s="1"/>
  <c r="X114" i="132"/>
  <c r="M165" i="132"/>
  <c r="M163" i="132" s="1"/>
  <c r="X166" i="132"/>
  <c r="G191" i="132"/>
  <c r="G189" i="132" s="1"/>
  <c r="S191" i="132"/>
  <c r="S190" i="132" s="1"/>
  <c r="AE16" i="132"/>
  <c r="Q62" i="132"/>
  <c r="M100" i="132"/>
  <c r="M99" i="132" s="1"/>
  <c r="N113" i="132"/>
  <c r="N111" i="132" s="1"/>
  <c r="AE148" i="132"/>
  <c r="M166" i="132"/>
  <c r="Y166" i="132"/>
  <c r="AE171" i="132"/>
  <c r="AE69" i="132"/>
  <c r="AA113" i="132"/>
  <c r="AA111" i="132" s="1"/>
  <c r="N114" i="132"/>
  <c r="O165" i="132"/>
  <c r="O163" i="132" s="1"/>
  <c r="U191" i="132"/>
  <c r="U189" i="132" s="1"/>
  <c r="H192" i="132"/>
  <c r="S62" i="132"/>
  <c r="O100" i="132"/>
  <c r="O98" i="132" s="1"/>
  <c r="AA100" i="132"/>
  <c r="N101" i="132"/>
  <c r="Z101" i="132"/>
  <c r="P113" i="132"/>
  <c r="P112" i="132" s="1"/>
  <c r="AB113" i="132"/>
  <c r="AB111" i="132" s="1"/>
  <c r="P165" i="132"/>
  <c r="P164" i="132" s="1"/>
  <c r="AE170" i="132"/>
  <c r="J22" i="132"/>
  <c r="J20" i="132" s="1"/>
  <c r="I23" i="132"/>
  <c r="U23" i="132"/>
  <c r="F139" i="132"/>
  <c r="F138" i="132" s="1"/>
  <c r="R139" i="132"/>
  <c r="R138" i="132" s="1"/>
  <c r="F217" i="132"/>
  <c r="R217" i="132"/>
  <c r="R216" i="132" s="1"/>
  <c r="K22" i="132"/>
  <c r="K20" i="132" s="1"/>
  <c r="W22" i="132"/>
  <c r="W20" i="132" s="1"/>
  <c r="AE32" i="132"/>
  <c r="P75" i="132"/>
  <c r="AB75" i="132"/>
  <c r="M88" i="132"/>
  <c r="Z114" i="132"/>
  <c r="F126" i="132"/>
  <c r="F125" i="132" s="1"/>
  <c r="F140" i="132"/>
  <c r="G217" i="132"/>
  <c r="G216" i="132" s="1"/>
  <c r="S217" i="132"/>
  <c r="S215" i="132" s="1"/>
  <c r="L22" i="132"/>
  <c r="L20" i="132" s="1"/>
  <c r="X22" i="132"/>
  <c r="X20" i="132" s="1"/>
  <c r="AE19" i="132"/>
  <c r="Q75" i="132"/>
  <c r="N88" i="132"/>
  <c r="G126" i="132"/>
  <c r="G124" i="132" s="1"/>
  <c r="S126" i="132"/>
  <c r="S124" i="132" s="1"/>
  <c r="H139" i="132"/>
  <c r="H138" i="132" s="1"/>
  <c r="T139" i="132"/>
  <c r="T137" i="132" s="1"/>
  <c r="H217" i="132"/>
  <c r="H216" i="132" s="1"/>
  <c r="T217" i="132"/>
  <c r="T216" i="132" s="1"/>
  <c r="M22" i="132"/>
  <c r="M20" i="132" s="1"/>
  <c r="Y22" i="132"/>
  <c r="L23" i="132"/>
  <c r="X23" i="132"/>
  <c r="F75" i="132"/>
  <c r="R75" i="132"/>
  <c r="O88" i="132"/>
  <c r="AA88" i="132"/>
  <c r="AE91" i="132"/>
  <c r="H126" i="132"/>
  <c r="H125" i="132" s="1"/>
  <c r="G127" i="132"/>
  <c r="I217" i="132"/>
  <c r="I215" i="132" s="1"/>
  <c r="U217" i="132"/>
  <c r="U216" i="132" s="1"/>
  <c r="AE211" i="132"/>
  <c r="N22" i="132"/>
  <c r="N20" i="132" s="1"/>
  <c r="Z22" i="132"/>
  <c r="Z20" i="132" s="1"/>
  <c r="M23" i="132"/>
  <c r="Y23" i="132"/>
  <c r="Z36" i="132"/>
  <c r="P49" i="132"/>
  <c r="AB49" i="132"/>
  <c r="G75" i="132"/>
  <c r="S75" i="132"/>
  <c r="AE66" i="132"/>
  <c r="R87" i="132"/>
  <c r="I126" i="132"/>
  <c r="I124" i="132" s="1"/>
  <c r="H127" i="132"/>
  <c r="T127" i="132"/>
  <c r="I140" i="132"/>
  <c r="AA179" i="132"/>
  <c r="J217" i="132"/>
  <c r="J216" i="132" s="1"/>
  <c r="V217" i="132"/>
  <c r="V216" i="132" s="1"/>
  <c r="O22" i="132"/>
  <c r="O20" i="132" s="1"/>
  <c r="AA22" i="132"/>
  <c r="AA21" i="132" s="1"/>
  <c r="E49" i="132"/>
  <c r="Q49" i="132"/>
  <c r="AE39" i="132"/>
  <c r="AE67" i="132"/>
  <c r="J126" i="132"/>
  <c r="J125" i="132" s="1"/>
  <c r="I127" i="132"/>
  <c r="F178" i="132"/>
  <c r="F177" i="132" s="1"/>
  <c r="R178" i="132"/>
  <c r="R177" i="132" s="1"/>
  <c r="AE168" i="132"/>
  <c r="K217" i="132"/>
  <c r="K216" i="132" s="1"/>
  <c r="W217" i="132"/>
  <c r="W216" i="132" s="1"/>
  <c r="P22" i="132"/>
  <c r="AB22" i="132"/>
  <c r="AB20" i="132" s="1"/>
  <c r="F49" i="132"/>
  <c r="R49" i="132"/>
  <c r="AE53" i="132"/>
  <c r="AE68" i="132"/>
  <c r="AE79" i="132"/>
  <c r="S114" i="132"/>
  <c r="K126" i="132"/>
  <c r="K125" i="132" s="1"/>
  <c r="AE161" i="132"/>
  <c r="S178" i="132"/>
  <c r="S177" i="132" s="1"/>
  <c r="L217" i="132"/>
  <c r="L216" i="132" s="1"/>
  <c r="F22" i="132"/>
  <c r="F21" i="132" s="1"/>
  <c r="R22" i="132"/>
  <c r="R21" i="132" s="1"/>
  <c r="F36" i="132"/>
  <c r="K75" i="132"/>
  <c r="AE70" i="132"/>
  <c r="V87" i="132"/>
  <c r="V86" i="132" s="1"/>
  <c r="H88" i="132"/>
  <c r="T88" i="132"/>
  <c r="U114" i="132"/>
  <c r="M126" i="132"/>
  <c r="M125" i="132" s="1"/>
  <c r="Y126" i="132"/>
  <c r="Y124" i="132" s="1"/>
  <c r="L127" i="132"/>
  <c r="N139" i="132"/>
  <c r="N137" i="132" s="1"/>
  <c r="Z139" i="132"/>
  <c r="Z138" i="132" s="1"/>
  <c r="I178" i="132"/>
  <c r="I177" i="132" s="1"/>
  <c r="U178" i="132"/>
  <c r="U177" i="132" s="1"/>
  <c r="AE185" i="132"/>
  <c r="N217" i="132"/>
  <c r="Z217" i="132"/>
  <c r="M217" i="132"/>
  <c r="M216" i="132" s="1"/>
  <c r="G22" i="132"/>
  <c r="G21" i="132" s="1"/>
  <c r="S22" i="132"/>
  <c r="S21" i="132" s="1"/>
  <c r="F23" i="132"/>
  <c r="R23" i="132"/>
  <c r="AE14" i="132"/>
  <c r="U49" i="132"/>
  <c r="W87" i="132"/>
  <c r="W86" i="132" s="1"/>
  <c r="N126" i="132"/>
  <c r="N125" i="132" s="1"/>
  <c r="Z126" i="132"/>
  <c r="Z124" i="132" s="1"/>
  <c r="I192" i="132"/>
  <c r="AE200" i="132"/>
  <c r="O217" i="132"/>
  <c r="O215" i="132" s="1"/>
  <c r="N218" i="132"/>
  <c r="Z218" i="132"/>
  <c r="H22" i="132"/>
  <c r="H21" i="132" s="1"/>
  <c r="T22" i="132"/>
  <c r="T21" i="132" s="1"/>
  <c r="J49" i="132"/>
  <c r="V49" i="132"/>
  <c r="AE44" i="132"/>
  <c r="Z74" i="132"/>
  <c r="Z73" i="132" s="1"/>
  <c r="J88" i="132"/>
  <c r="V88" i="132"/>
  <c r="AA126" i="132"/>
  <c r="AA124" i="132" s="1"/>
  <c r="N127" i="132"/>
  <c r="Z127" i="132"/>
  <c r="P139" i="132"/>
  <c r="P137" i="132" s="1"/>
  <c r="AB139" i="132"/>
  <c r="AB138" i="132" s="1"/>
  <c r="R153" i="132"/>
  <c r="I179" i="132"/>
  <c r="K205" i="132"/>
  <c r="W205" i="132"/>
  <c r="P217" i="132"/>
  <c r="P215" i="132" s="1"/>
  <c r="AB217" i="132"/>
  <c r="AB215" i="132" s="1"/>
  <c r="O218" i="132"/>
  <c r="AA218" i="132"/>
  <c r="N23" i="132"/>
  <c r="Z23" i="132"/>
  <c r="J35" i="132"/>
  <c r="J34" i="132" s="1"/>
  <c r="V35" i="132"/>
  <c r="V33" i="132" s="1"/>
  <c r="O36" i="132"/>
  <c r="AA36" i="132"/>
  <c r="AE41" i="132"/>
  <c r="H61" i="132"/>
  <c r="T61" i="132"/>
  <c r="T59" i="132" s="1"/>
  <c r="M62" i="132"/>
  <c r="Y62" i="132"/>
  <c r="AE57" i="132"/>
  <c r="L87" i="132"/>
  <c r="L85" i="132" s="1"/>
  <c r="X87" i="132"/>
  <c r="X86" i="132" s="1"/>
  <c r="P88" i="132"/>
  <c r="AB88" i="132"/>
  <c r="V22" i="132"/>
  <c r="V20" i="132" s="1"/>
  <c r="O23" i="132"/>
  <c r="AA23" i="132"/>
  <c r="K35" i="132"/>
  <c r="K34" i="132" s="1"/>
  <c r="W35" i="132"/>
  <c r="W34" i="132" s="1"/>
  <c r="P36" i="132"/>
  <c r="AB36" i="132"/>
  <c r="O48" i="132"/>
  <c r="O46" i="132" s="1"/>
  <c r="AA48" i="132"/>
  <c r="AA46" i="132" s="1"/>
  <c r="AE43" i="132"/>
  <c r="I61" i="132"/>
  <c r="U61" i="132"/>
  <c r="U59" i="132" s="1"/>
  <c r="N62" i="132"/>
  <c r="Z62" i="132"/>
  <c r="P74" i="132"/>
  <c r="T75" i="132"/>
  <c r="M87" i="132"/>
  <c r="M85" i="132" s="1"/>
  <c r="Y87" i="132"/>
  <c r="Y85" i="132" s="1"/>
  <c r="E88" i="132"/>
  <c r="Q88" i="132"/>
  <c r="AE78" i="132"/>
  <c r="P23" i="132"/>
  <c r="AB23" i="132"/>
  <c r="L35" i="132"/>
  <c r="L33" i="132" s="1"/>
  <c r="X35" i="132"/>
  <c r="X33" i="132" s="1"/>
  <c r="AE26" i="132"/>
  <c r="AB48" i="132"/>
  <c r="H49" i="132"/>
  <c r="T49" i="132"/>
  <c r="J61" i="132"/>
  <c r="J59" i="132" s="1"/>
  <c r="V61" i="132"/>
  <c r="V59" i="132" s="1"/>
  <c r="O62" i="132"/>
  <c r="AA62" i="132"/>
  <c r="I75" i="132"/>
  <c r="U75" i="132"/>
  <c r="N87" i="132"/>
  <c r="N86" i="132" s="1"/>
  <c r="Z87" i="132"/>
  <c r="Z86" i="132" s="1"/>
  <c r="F88" i="132"/>
  <c r="R88" i="132"/>
  <c r="E23" i="132"/>
  <c r="Q23" i="132"/>
  <c r="I49" i="132"/>
  <c r="K61" i="132"/>
  <c r="K59" i="132" s="1"/>
  <c r="W61" i="132"/>
  <c r="W59" i="132" s="1"/>
  <c r="P62" i="132"/>
  <c r="AB62" i="132"/>
  <c r="F74" i="132"/>
  <c r="F72" i="132" s="1"/>
  <c r="R74" i="132"/>
  <c r="R72" i="132" s="1"/>
  <c r="AE64" i="132"/>
  <c r="J75" i="132"/>
  <c r="V75" i="132"/>
  <c r="O87" i="132"/>
  <c r="O86" i="132" s="1"/>
  <c r="AA87" i="132"/>
  <c r="AA86" i="132" s="1"/>
  <c r="G88" i="132"/>
  <c r="G36" i="132"/>
  <c r="S36" i="132"/>
  <c r="G23" i="132"/>
  <c r="S23" i="132"/>
  <c r="AE15" i="132"/>
  <c r="O35" i="132"/>
  <c r="AA35" i="132"/>
  <c r="AA34" i="132" s="1"/>
  <c r="H36" i="132"/>
  <c r="T36" i="132"/>
  <c r="K49" i="132"/>
  <c r="Y61" i="132"/>
  <c r="Y60" i="132" s="1"/>
  <c r="AE54" i="132"/>
  <c r="AE82" i="132"/>
  <c r="AE83" i="132"/>
  <c r="I88" i="132"/>
  <c r="U88" i="132"/>
  <c r="P35" i="132"/>
  <c r="P33" i="132" s="1"/>
  <c r="AB35" i="132"/>
  <c r="AB34" i="132" s="1"/>
  <c r="I36" i="132"/>
  <c r="U36" i="132"/>
  <c r="AE40" i="132"/>
  <c r="Z61" i="132"/>
  <c r="Z60" i="132" s="1"/>
  <c r="G62" i="132"/>
  <c r="AE56" i="132"/>
  <c r="E36" i="132"/>
  <c r="N61" i="132"/>
  <c r="N59" i="132" s="1"/>
  <c r="J23" i="132"/>
  <c r="V23" i="132"/>
  <c r="F35" i="132"/>
  <c r="R35" i="132"/>
  <c r="R34" i="132" s="1"/>
  <c r="K36" i="132"/>
  <c r="W36" i="132"/>
  <c r="P61" i="132"/>
  <c r="P60" i="132" s="1"/>
  <c r="AB61" i="132"/>
  <c r="I62" i="132"/>
  <c r="U62" i="132"/>
  <c r="K23" i="132"/>
  <c r="W23" i="132"/>
  <c r="G35" i="132"/>
  <c r="G33" i="132" s="1"/>
  <c r="S35" i="132"/>
  <c r="S33" i="132" s="1"/>
  <c r="L36" i="132"/>
  <c r="X36" i="132"/>
  <c r="AE27" i="132"/>
  <c r="AE52" i="132"/>
  <c r="J62" i="132"/>
  <c r="V62" i="132"/>
  <c r="R62" i="132"/>
  <c r="H35" i="132"/>
  <c r="H33" i="132" s="1"/>
  <c r="T35" i="132"/>
  <c r="T33" i="132" s="1"/>
  <c r="M36" i="132"/>
  <c r="Y36" i="132"/>
  <c r="Q36" i="132"/>
  <c r="W62" i="132"/>
  <c r="P101" i="132"/>
  <c r="AB101" i="132"/>
  <c r="O114" i="132"/>
  <c r="U127" i="132"/>
  <c r="AE172" i="132"/>
  <c r="AE174" i="132"/>
  <c r="AE187" i="132"/>
  <c r="X205" i="132"/>
  <c r="AE196" i="132"/>
  <c r="L88" i="132"/>
  <c r="X88" i="132"/>
  <c r="E101" i="132"/>
  <c r="Q101" i="132"/>
  <c r="L113" i="132"/>
  <c r="X113" i="132"/>
  <c r="X112" i="132" s="1"/>
  <c r="P114" i="132"/>
  <c r="AB114" i="132"/>
  <c r="R126" i="132"/>
  <c r="R124" i="132" s="1"/>
  <c r="AE116" i="132"/>
  <c r="J127" i="132"/>
  <c r="V127" i="132"/>
  <c r="E153" i="132"/>
  <c r="Q153" i="132"/>
  <c r="AE143" i="132"/>
  <c r="L165" i="132"/>
  <c r="L163" i="132" s="1"/>
  <c r="Z179" i="132"/>
  <c r="K191" i="132"/>
  <c r="K190" i="132" s="1"/>
  <c r="W191" i="132"/>
  <c r="W190" i="132" s="1"/>
  <c r="O192" i="132"/>
  <c r="AA192" i="132"/>
  <c r="M205" i="132"/>
  <c r="Y205" i="132"/>
  <c r="AE198" i="132"/>
  <c r="AB218" i="132"/>
  <c r="Y88" i="132"/>
  <c r="F101" i="132"/>
  <c r="R101" i="132"/>
  <c r="AE93" i="132"/>
  <c r="E114" i="132"/>
  <c r="Q114" i="132"/>
  <c r="AE104" i="132"/>
  <c r="K127" i="132"/>
  <c r="W127" i="132"/>
  <c r="AE129" i="132"/>
  <c r="M152" i="132"/>
  <c r="M151" i="132" s="1"/>
  <c r="Y152" i="132"/>
  <c r="Y150" i="132" s="1"/>
  <c r="AE145" i="132"/>
  <c r="Y165" i="132"/>
  <c r="Y163" i="132" s="1"/>
  <c r="X217" i="132"/>
  <c r="X216" i="132" s="1"/>
  <c r="E218" i="132"/>
  <c r="Q218" i="132"/>
  <c r="AE208" i="132"/>
  <c r="Z88" i="132"/>
  <c r="N100" i="132"/>
  <c r="N98" i="132" s="1"/>
  <c r="Z100" i="132"/>
  <c r="Z98" i="132" s="1"/>
  <c r="G101" i="132"/>
  <c r="S101" i="132"/>
  <c r="Z113" i="132"/>
  <c r="Z111" i="132" s="1"/>
  <c r="F114" i="132"/>
  <c r="R114" i="132"/>
  <c r="X127" i="132"/>
  <c r="AE118" i="132"/>
  <c r="Z152" i="132"/>
  <c r="Z151" i="132" s="1"/>
  <c r="G153" i="132"/>
  <c r="S153" i="132"/>
  <c r="N165" i="132"/>
  <c r="N163" i="132" s="1"/>
  <c r="Z165" i="132"/>
  <c r="Z163" i="132" s="1"/>
  <c r="M191" i="132"/>
  <c r="Y191" i="132"/>
  <c r="AE182" i="132"/>
  <c r="Y217" i="132"/>
  <c r="Y216" i="132" s="1"/>
  <c r="F218" i="132"/>
  <c r="R218" i="132"/>
  <c r="H101" i="132"/>
  <c r="T101" i="132"/>
  <c r="AE95" i="132"/>
  <c r="G114" i="132"/>
  <c r="U126" i="132"/>
  <c r="U125" i="132" s="1"/>
  <c r="M127" i="132"/>
  <c r="AE120" i="132"/>
  <c r="H153" i="132"/>
  <c r="T153" i="132"/>
  <c r="AE147" i="132"/>
  <c r="AA165" i="132"/>
  <c r="AA163" i="132" s="1"/>
  <c r="AE158" i="132"/>
  <c r="AE160" i="132"/>
  <c r="AE162" i="132"/>
  <c r="Y178" i="132"/>
  <c r="Y177" i="132" s="1"/>
  <c r="AE169" i="132"/>
  <c r="F192" i="132"/>
  <c r="G218" i="132"/>
  <c r="S218" i="132"/>
  <c r="AE212" i="132"/>
  <c r="I101" i="132"/>
  <c r="U101" i="132"/>
  <c r="H114" i="132"/>
  <c r="T114" i="132"/>
  <c r="V126" i="132"/>
  <c r="V125" i="132" s="1"/>
  <c r="M140" i="132"/>
  <c r="Y140" i="132"/>
  <c r="AB165" i="132"/>
  <c r="AB164" i="132" s="1"/>
  <c r="Z178" i="132"/>
  <c r="Z177" i="132" s="1"/>
  <c r="G192" i="132"/>
  <c r="S192" i="132"/>
  <c r="AE184" i="132"/>
  <c r="AA217" i="132"/>
  <c r="H218" i="132"/>
  <c r="T218" i="132"/>
  <c r="AE214" i="132"/>
  <c r="J101" i="132"/>
  <c r="V101" i="132"/>
  <c r="I114" i="132"/>
  <c r="AE110" i="132"/>
  <c r="O127" i="132"/>
  <c r="AE122" i="132"/>
  <c r="J153" i="132"/>
  <c r="V153" i="132"/>
  <c r="H166" i="132"/>
  <c r="T166" i="132"/>
  <c r="G179" i="132"/>
  <c r="S179" i="132"/>
  <c r="AE173" i="132"/>
  <c r="AE175" i="132"/>
  <c r="AB191" i="132"/>
  <c r="AB190" i="132" s="1"/>
  <c r="T192" i="132"/>
  <c r="AE186" i="132"/>
  <c r="F205" i="132"/>
  <c r="R205" i="132"/>
  <c r="AE195" i="132"/>
  <c r="I218" i="132"/>
  <c r="U218" i="132"/>
  <c r="AE80" i="132"/>
  <c r="K101" i="132"/>
  <c r="W101" i="132"/>
  <c r="J114" i="132"/>
  <c r="V114" i="132"/>
  <c r="P127" i="132"/>
  <c r="AB127" i="132"/>
  <c r="O140" i="132"/>
  <c r="AA140" i="132"/>
  <c r="K153" i="132"/>
  <c r="W153" i="132"/>
  <c r="AE144" i="132"/>
  <c r="AE155" i="132"/>
  <c r="I166" i="132"/>
  <c r="U166" i="132"/>
  <c r="H179" i="132"/>
  <c r="T179" i="132"/>
  <c r="U192" i="132"/>
  <c r="AE188" i="132"/>
  <c r="G205" i="132"/>
  <c r="S205" i="132"/>
  <c r="J218" i="132"/>
  <c r="V218" i="132"/>
  <c r="L101" i="132"/>
  <c r="X101" i="132"/>
  <c r="AE92" i="132"/>
  <c r="AE105" i="132"/>
  <c r="E127" i="132"/>
  <c r="Q127" i="132"/>
  <c r="AE117" i="132"/>
  <c r="L153" i="132"/>
  <c r="X153" i="132"/>
  <c r="J166" i="132"/>
  <c r="V166" i="132"/>
  <c r="U179" i="132"/>
  <c r="J192" i="132"/>
  <c r="V192" i="132"/>
  <c r="H205" i="132"/>
  <c r="T205" i="132"/>
  <c r="AE199" i="132"/>
  <c r="AE201" i="132"/>
  <c r="AE207" i="132"/>
  <c r="K218" i="132"/>
  <c r="W218" i="132"/>
  <c r="AE84" i="132"/>
  <c r="H100" i="132"/>
  <c r="H98" i="132" s="1"/>
  <c r="T100" i="132"/>
  <c r="T98" i="132" s="1"/>
  <c r="M101" i="132"/>
  <c r="Y101" i="132"/>
  <c r="L114" i="132"/>
  <c r="AE107" i="132"/>
  <c r="F127" i="132"/>
  <c r="R127" i="132"/>
  <c r="E140" i="132"/>
  <c r="Q140" i="132"/>
  <c r="AE130" i="132"/>
  <c r="K166" i="132"/>
  <c r="W166" i="132"/>
  <c r="J179" i="132"/>
  <c r="V179" i="132"/>
  <c r="K192" i="132"/>
  <c r="W192" i="132"/>
  <c r="AB204" i="132"/>
  <c r="AB203" i="132" s="1"/>
  <c r="I205" i="132"/>
  <c r="U205" i="132"/>
  <c r="L218" i="132"/>
  <c r="X218" i="132"/>
  <c r="AE96" i="132"/>
  <c r="M114" i="132"/>
  <c r="AE109" i="132"/>
  <c r="S127" i="132"/>
  <c r="AE119" i="132"/>
  <c r="AE121" i="132"/>
  <c r="L166" i="132"/>
  <c r="AE157" i="132"/>
  <c r="AE159" i="132"/>
  <c r="K179" i="132"/>
  <c r="W179" i="132"/>
  <c r="AE183" i="132"/>
  <c r="M218" i="132"/>
  <c r="Y218" i="132"/>
  <c r="N191" i="131"/>
  <c r="N190" i="131" s="1"/>
  <c r="R192" i="131"/>
  <c r="F101" i="131"/>
  <c r="O191" i="131"/>
  <c r="O189" i="131" s="1"/>
  <c r="Z28" i="131"/>
  <c r="Q75" i="131"/>
  <c r="I192" i="131"/>
  <c r="E100" i="131"/>
  <c r="E98" i="131" s="1"/>
  <c r="Q100" i="131"/>
  <c r="Q98" i="131" s="1"/>
  <c r="L192" i="131"/>
  <c r="Z182" i="131"/>
  <c r="I35" i="131"/>
  <c r="I33" i="131" s="1"/>
  <c r="L101" i="131"/>
  <c r="Z91" i="131"/>
  <c r="Z186" i="131"/>
  <c r="E36" i="131"/>
  <c r="Q36" i="131"/>
  <c r="Z42" i="131"/>
  <c r="R127" i="131"/>
  <c r="P152" i="131"/>
  <c r="P151" i="131" s="1"/>
  <c r="Z31" i="131"/>
  <c r="N35" i="131"/>
  <c r="N34" i="131" s="1"/>
  <c r="F36" i="131"/>
  <c r="R36" i="131"/>
  <c r="E152" i="131"/>
  <c r="E151" i="131" s="1"/>
  <c r="P36" i="131"/>
  <c r="O35" i="131"/>
  <c r="O34" i="131" s="1"/>
  <c r="F152" i="131"/>
  <c r="F151" i="131" s="1"/>
  <c r="R152" i="131"/>
  <c r="R150" i="131" s="1"/>
  <c r="M165" i="131"/>
  <c r="M163" i="131" s="1"/>
  <c r="G152" i="131"/>
  <c r="G150" i="131" s="1"/>
  <c r="S152" i="131"/>
  <c r="S150" i="131" s="1"/>
  <c r="G217" i="131"/>
  <c r="G216" i="131" s="1"/>
  <c r="S217" i="131"/>
  <c r="S216" i="131" s="1"/>
  <c r="P35" i="131"/>
  <c r="P34" i="131" s="1"/>
  <c r="Z27" i="131"/>
  <c r="E35" i="131"/>
  <c r="E34" i="131" s="1"/>
  <c r="Q35" i="131"/>
  <c r="Q33" i="131" s="1"/>
  <c r="H152" i="131"/>
  <c r="H150" i="131" s="1"/>
  <c r="T152" i="131"/>
  <c r="T150" i="131" s="1"/>
  <c r="H217" i="131"/>
  <c r="H216" i="131" s="1"/>
  <c r="T217" i="131"/>
  <c r="T215" i="131" s="1"/>
  <c r="F35" i="131"/>
  <c r="F33" i="131" s="1"/>
  <c r="R35" i="131"/>
  <c r="R33" i="131" s="1"/>
  <c r="J36" i="131"/>
  <c r="V36" i="131"/>
  <c r="P23" i="131"/>
  <c r="G35" i="131"/>
  <c r="G33" i="131" s="1"/>
  <c r="K36" i="131"/>
  <c r="W36" i="131"/>
  <c r="Z66" i="131"/>
  <c r="H126" i="131"/>
  <c r="H125" i="131" s="1"/>
  <c r="T126" i="131"/>
  <c r="T124" i="131" s="1"/>
  <c r="L35" i="131"/>
  <c r="L33" i="131" s="1"/>
  <c r="H35" i="131"/>
  <c r="H34" i="131" s="1"/>
  <c r="T35" i="131"/>
  <c r="T33" i="131" s="1"/>
  <c r="Z29" i="131"/>
  <c r="O153" i="131"/>
  <c r="J126" i="131"/>
  <c r="J124" i="131" s="1"/>
  <c r="V126" i="131"/>
  <c r="V124" i="131" s="1"/>
  <c r="P218" i="131"/>
  <c r="J35" i="131"/>
  <c r="J33" i="131" s="1"/>
  <c r="V35" i="131"/>
  <c r="V33" i="131" s="1"/>
  <c r="N36" i="131"/>
  <c r="K126" i="131"/>
  <c r="K124" i="131" s="1"/>
  <c r="W126" i="131"/>
  <c r="W125" i="131" s="1"/>
  <c r="I152" i="131"/>
  <c r="I150" i="131" s="1"/>
  <c r="U152" i="131"/>
  <c r="P153" i="131"/>
  <c r="U179" i="131"/>
  <c r="K127" i="131"/>
  <c r="J152" i="131"/>
  <c r="J150" i="131" s="1"/>
  <c r="V152" i="131"/>
  <c r="V151" i="131" s="1"/>
  <c r="V179" i="131"/>
  <c r="E191" i="131"/>
  <c r="E189" i="131" s="1"/>
  <c r="Q191" i="131"/>
  <c r="Q190" i="131" s="1"/>
  <c r="R153" i="131"/>
  <c r="F191" i="131"/>
  <c r="F189" i="131" s="1"/>
  <c r="R191" i="131"/>
  <c r="R189" i="131" s="1"/>
  <c r="S153" i="131"/>
  <c r="S23" i="131"/>
  <c r="V113" i="131"/>
  <c r="M152" i="131"/>
  <c r="M150" i="131" s="1"/>
  <c r="Q178" i="131"/>
  <c r="Q177" i="131" s="1"/>
  <c r="Z30" i="131"/>
  <c r="T100" i="131"/>
  <c r="T98" i="131" s="1"/>
  <c r="P101" i="131"/>
  <c r="I114" i="131"/>
  <c r="Z123" i="131"/>
  <c r="N152" i="131"/>
  <c r="N151" i="131" s="1"/>
  <c r="I153" i="131"/>
  <c r="U153" i="131"/>
  <c r="I36" i="131"/>
  <c r="U36" i="131"/>
  <c r="V114" i="131"/>
  <c r="O152" i="131"/>
  <c r="O151" i="131" s="1"/>
  <c r="Z94" i="131"/>
  <c r="K153" i="131"/>
  <c r="Z148" i="131"/>
  <c r="T178" i="131"/>
  <c r="T177" i="131" s="1"/>
  <c r="Q152" i="131"/>
  <c r="Q151" i="131" s="1"/>
  <c r="L153" i="131"/>
  <c r="Z143" i="131"/>
  <c r="L36" i="131"/>
  <c r="Z26" i="131"/>
  <c r="F48" i="131"/>
  <c r="F46" i="131" s="1"/>
  <c r="Z149" i="131"/>
  <c r="Z214" i="131"/>
  <c r="V218" i="131"/>
  <c r="O49" i="131"/>
  <c r="Z144" i="131"/>
  <c r="J192" i="131"/>
  <c r="V192" i="131"/>
  <c r="W218" i="131"/>
  <c r="M139" i="131"/>
  <c r="M137" i="131" s="1"/>
  <c r="Z129" i="131"/>
  <c r="H140" i="131"/>
  <c r="T140" i="131"/>
  <c r="N22" i="131"/>
  <c r="N21" i="131" s="1"/>
  <c r="M204" i="131"/>
  <c r="M203" i="131" s="1"/>
  <c r="U205" i="131"/>
  <c r="P22" i="131"/>
  <c r="P21" i="131" s="1"/>
  <c r="J23" i="131"/>
  <c r="Q22" i="131"/>
  <c r="Q21" i="131" s="1"/>
  <c r="K23" i="131"/>
  <c r="R74" i="131"/>
  <c r="R73" i="131" s="1"/>
  <c r="Z64" i="131"/>
  <c r="T75" i="131"/>
  <c r="U22" i="131"/>
  <c r="U20" i="131" s="1"/>
  <c r="M74" i="131"/>
  <c r="M72" i="131" s="1"/>
  <c r="G75" i="131"/>
  <c r="S75" i="131"/>
  <c r="Z68" i="131"/>
  <c r="E113" i="131"/>
  <c r="E112" i="131" s="1"/>
  <c r="Q113" i="131"/>
  <c r="Q111" i="131" s="1"/>
  <c r="Q127" i="131"/>
  <c r="P191" i="131"/>
  <c r="P189" i="131" s="1"/>
  <c r="W192" i="131"/>
  <c r="Z187" i="131"/>
  <c r="O74" i="131"/>
  <c r="O72" i="131" s="1"/>
  <c r="I75" i="131"/>
  <c r="U75" i="131"/>
  <c r="H100" i="131"/>
  <c r="H98" i="131" s="1"/>
  <c r="G101" i="131"/>
  <c r="S101" i="131"/>
  <c r="G113" i="131"/>
  <c r="G111" i="131" s="1"/>
  <c r="S113" i="131"/>
  <c r="S111" i="131" s="1"/>
  <c r="M114" i="131"/>
  <c r="K140" i="131"/>
  <c r="M192" i="131"/>
  <c r="P74" i="131"/>
  <c r="P72" i="131" s="1"/>
  <c r="J75" i="131"/>
  <c r="V75" i="131"/>
  <c r="M100" i="131"/>
  <c r="M98" i="131" s="1"/>
  <c r="Z90" i="131"/>
  <c r="H101" i="131"/>
  <c r="T101" i="131"/>
  <c r="O100" i="131"/>
  <c r="O99" i="131" s="1"/>
  <c r="H113" i="131"/>
  <c r="H111" i="131" s="1"/>
  <c r="T113" i="131"/>
  <c r="T112" i="131" s="1"/>
  <c r="P114" i="131"/>
  <c r="M126" i="131"/>
  <c r="M124" i="131" s="1"/>
  <c r="Z116" i="131"/>
  <c r="H127" i="131"/>
  <c r="T127" i="131"/>
  <c r="Q139" i="131"/>
  <c r="Q137" i="131" s="1"/>
  <c r="G191" i="131"/>
  <c r="G190" i="131" s="1"/>
  <c r="S191" i="131"/>
  <c r="S189" i="131" s="1"/>
  <c r="E204" i="131"/>
  <c r="E203" i="131" s="1"/>
  <c r="Q204" i="131"/>
  <c r="Q203" i="131" s="1"/>
  <c r="G36" i="131"/>
  <c r="P49" i="131"/>
  <c r="Z58" i="131"/>
  <c r="E74" i="131"/>
  <c r="E73" i="131" s="1"/>
  <c r="Q74" i="131"/>
  <c r="Z70" i="131"/>
  <c r="N100" i="131"/>
  <c r="I101" i="131"/>
  <c r="U101" i="131"/>
  <c r="N126" i="131"/>
  <c r="N125" i="131" s="1"/>
  <c r="I127" i="131"/>
  <c r="U127" i="131"/>
  <c r="H48" i="131"/>
  <c r="H47" i="131" s="1"/>
  <c r="T48" i="131"/>
  <c r="T47" i="131" s="1"/>
  <c r="K22" i="131"/>
  <c r="K20" i="131" s="1"/>
  <c r="W22" i="131"/>
  <c r="W20" i="131" s="1"/>
  <c r="M35" i="131"/>
  <c r="H36" i="131"/>
  <c r="T36" i="131"/>
  <c r="F61" i="131"/>
  <c r="F60" i="131" s="1"/>
  <c r="J101" i="131"/>
  <c r="V101" i="131"/>
  <c r="Z106" i="131"/>
  <c r="O126" i="131"/>
  <c r="O125" i="131" s="1"/>
  <c r="K152" i="131"/>
  <c r="K150" i="131" s="1"/>
  <c r="W152" i="131"/>
  <c r="W151" i="131" s="1"/>
  <c r="E153" i="131"/>
  <c r="I191" i="131"/>
  <c r="P100" i="131"/>
  <c r="P99" i="131" s="1"/>
  <c r="K101" i="131"/>
  <c r="W101" i="131"/>
  <c r="W113" i="131"/>
  <c r="W112" i="131" s="1"/>
  <c r="E114" i="131"/>
  <c r="Q114" i="131"/>
  <c r="F153" i="131"/>
  <c r="S179" i="131"/>
  <c r="J191" i="131"/>
  <c r="J190" i="131" s="1"/>
  <c r="V191" i="131"/>
  <c r="F114" i="131"/>
  <c r="R114" i="131"/>
  <c r="H49" i="131"/>
  <c r="Q62" i="131"/>
  <c r="I74" i="131"/>
  <c r="I73" i="131" s="1"/>
  <c r="U74" i="131"/>
  <c r="U72" i="131" s="1"/>
  <c r="F100" i="131"/>
  <c r="R100" i="131"/>
  <c r="R98" i="131" s="1"/>
  <c r="M101" i="131"/>
  <c r="M113" i="131"/>
  <c r="M111" i="131" s="1"/>
  <c r="Z103" i="131"/>
  <c r="G114" i="131"/>
  <c r="S114" i="131"/>
  <c r="Z147" i="131"/>
  <c r="G192" i="131"/>
  <c r="J74" i="131"/>
  <c r="J72" i="131" s="1"/>
  <c r="G100" i="131"/>
  <c r="G98" i="131" s="1"/>
  <c r="S100" i="131"/>
  <c r="S99" i="131" s="1"/>
  <c r="N113" i="131"/>
  <c r="N112" i="131" s="1"/>
  <c r="H114" i="131"/>
  <c r="G126" i="131"/>
  <c r="G125" i="131" s="1"/>
  <c r="S126" i="131"/>
  <c r="K139" i="131"/>
  <c r="K137" i="131" s="1"/>
  <c r="M191" i="131"/>
  <c r="M190" i="131" s="1"/>
  <c r="Z181" i="131"/>
  <c r="O218" i="131"/>
  <c r="Z201" i="131"/>
  <c r="J218" i="131"/>
  <c r="Z197" i="131"/>
  <c r="K218" i="131"/>
  <c r="M22" i="131"/>
  <c r="M20" i="131" s="1"/>
  <c r="Z12" i="131"/>
  <c r="F23" i="131"/>
  <c r="R23" i="131"/>
  <c r="Z15" i="131"/>
  <c r="Z19" i="131"/>
  <c r="U23" i="131"/>
  <c r="T49" i="131"/>
  <c r="L22" i="131"/>
  <c r="L20" i="131" s="1"/>
  <c r="E23" i="131"/>
  <c r="R61" i="131"/>
  <c r="R60" i="131" s="1"/>
  <c r="S61" i="131"/>
  <c r="S60" i="131" s="1"/>
  <c r="F75" i="131"/>
  <c r="R75" i="131"/>
  <c r="L166" i="131"/>
  <c r="Z156" i="131"/>
  <c r="T166" i="131"/>
  <c r="Z162" i="131"/>
  <c r="G166" i="131"/>
  <c r="Q23" i="131"/>
  <c r="T23" i="131"/>
  <c r="V23" i="131"/>
  <c r="E22" i="131"/>
  <c r="E21" i="131" s="1"/>
  <c r="I61" i="131"/>
  <c r="I60" i="131" s="1"/>
  <c r="Z53" i="131"/>
  <c r="W23" i="131"/>
  <c r="Z17" i="131"/>
  <c r="I22" i="131"/>
  <c r="G23" i="131"/>
  <c r="F22" i="131"/>
  <c r="F21" i="131" s="1"/>
  <c r="G22" i="131"/>
  <c r="G21" i="131" s="1"/>
  <c r="S22" i="131"/>
  <c r="L23" i="131"/>
  <c r="H23" i="131"/>
  <c r="Z44" i="131"/>
  <c r="R22" i="131"/>
  <c r="R21" i="131" s="1"/>
  <c r="H22" i="131"/>
  <c r="H21" i="131" s="1"/>
  <c r="M23" i="131"/>
  <c r="Z13" i="131"/>
  <c r="O22" i="131"/>
  <c r="O20" i="131" s="1"/>
  <c r="I23" i="131"/>
  <c r="W62" i="131"/>
  <c r="Z45" i="131"/>
  <c r="M61" i="131"/>
  <c r="M60" i="131" s="1"/>
  <c r="T22" i="131"/>
  <c r="Z57" i="131"/>
  <c r="N23" i="131"/>
  <c r="Z18" i="131"/>
  <c r="J22" i="131"/>
  <c r="V22" i="131"/>
  <c r="V20" i="131" s="1"/>
  <c r="O23" i="131"/>
  <c r="Z14" i="131"/>
  <c r="Z32" i="131"/>
  <c r="I48" i="131"/>
  <c r="I47" i="131" s="1"/>
  <c r="U48" i="131"/>
  <c r="U47" i="131" s="1"/>
  <c r="E49" i="131"/>
  <c r="Q49" i="131"/>
  <c r="F74" i="131"/>
  <c r="F72" i="131" s="1"/>
  <c r="K75" i="131"/>
  <c r="W75" i="131"/>
  <c r="Z69" i="131"/>
  <c r="W87" i="131"/>
  <c r="W85" i="131" s="1"/>
  <c r="U113" i="131"/>
  <c r="U112" i="131" s="1"/>
  <c r="Z108" i="131"/>
  <c r="V127" i="131"/>
  <c r="R139" i="131"/>
  <c r="R137" i="131" s="1"/>
  <c r="Z43" i="131"/>
  <c r="G74" i="131"/>
  <c r="G72" i="131" s="1"/>
  <c r="S74" i="131"/>
  <c r="S73" i="131" s="1"/>
  <c r="L75" i="131"/>
  <c r="Z65" i="131"/>
  <c r="I100" i="131"/>
  <c r="I98" i="131" s="1"/>
  <c r="U100" i="131"/>
  <c r="U98" i="131" s="1"/>
  <c r="O101" i="131"/>
  <c r="O114" i="131"/>
  <c r="Z105" i="131"/>
  <c r="E126" i="131"/>
  <c r="J166" i="131"/>
  <c r="H74" i="131"/>
  <c r="H72" i="131" s="1"/>
  <c r="T74" i="131"/>
  <c r="T73" i="131" s="1"/>
  <c r="M75" i="131"/>
  <c r="J100" i="131"/>
  <c r="V100" i="131"/>
  <c r="V98" i="131" s="1"/>
  <c r="Z97" i="131"/>
  <c r="L127" i="131"/>
  <c r="Z117" i="131"/>
  <c r="E101" i="131"/>
  <c r="Q101" i="131"/>
  <c r="N101" i="131"/>
  <c r="R113" i="131"/>
  <c r="R111" i="131" s="1"/>
  <c r="E165" i="131"/>
  <c r="V74" i="131"/>
  <c r="V73" i="131" s="1"/>
  <c r="O75" i="131"/>
  <c r="R101" i="131"/>
  <c r="Z109" i="131"/>
  <c r="N127" i="131"/>
  <c r="M166" i="131"/>
  <c r="K74" i="131"/>
  <c r="K73" i="131" s="1"/>
  <c r="W74" i="131"/>
  <c r="W73" i="131" s="1"/>
  <c r="P75" i="131"/>
  <c r="Z93" i="131"/>
  <c r="O127" i="131"/>
  <c r="Z118" i="131"/>
  <c r="P126" i="131"/>
  <c r="P124" i="131" s="1"/>
  <c r="Z157" i="131"/>
  <c r="T114" i="131"/>
  <c r="Q126" i="131"/>
  <c r="Q125" i="131" s="1"/>
  <c r="W127" i="131"/>
  <c r="F140" i="131"/>
  <c r="H165" i="131"/>
  <c r="H164" i="131" s="1"/>
  <c r="O166" i="131"/>
  <c r="Z67" i="131"/>
  <c r="Z71" i="131"/>
  <c r="U114" i="131"/>
  <c r="E127" i="131"/>
  <c r="Z122" i="131"/>
  <c r="Z158" i="131"/>
  <c r="J114" i="131"/>
  <c r="Z119" i="131"/>
  <c r="H75" i="131"/>
  <c r="Z95" i="131"/>
  <c r="K114" i="131"/>
  <c r="W114" i="131"/>
  <c r="Z107" i="131"/>
  <c r="Z110" i="131"/>
  <c r="I113" i="131"/>
  <c r="G127" i="131"/>
  <c r="S127" i="131"/>
  <c r="K165" i="131"/>
  <c r="F166" i="131"/>
  <c r="R166" i="131"/>
  <c r="W139" i="131"/>
  <c r="W138" i="131" s="1"/>
  <c r="Q153" i="131"/>
  <c r="H166" i="131"/>
  <c r="G178" i="131"/>
  <c r="S178" i="131"/>
  <c r="H191" i="131"/>
  <c r="H189" i="131" s="1"/>
  <c r="T191" i="131"/>
  <c r="T189" i="131" s="1"/>
  <c r="N192" i="131"/>
  <c r="I217" i="131"/>
  <c r="U217" i="131"/>
  <c r="U216" i="131" s="1"/>
  <c r="E218" i="131"/>
  <c r="Q218" i="131"/>
  <c r="Z210" i="131"/>
  <c r="G140" i="131"/>
  <c r="O165" i="131"/>
  <c r="N179" i="131"/>
  <c r="U191" i="131"/>
  <c r="U189" i="131" s="1"/>
  <c r="O192" i="131"/>
  <c r="Z198" i="131"/>
  <c r="J217" i="131"/>
  <c r="J215" i="131" s="1"/>
  <c r="V217" i="131"/>
  <c r="F218" i="131"/>
  <c r="R218" i="131"/>
  <c r="G153" i="131"/>
  <c r="Z145" i="131"/>
  <c r="P165" i="131"/>
  <c r="V166" i="131"/>
  <c r="Z159" i="131"/>
  <c r="O179" i="131"/>
  <c r="Z170" i="131"/>
  <c r="P192" i="131"/>
  <c r="Z183" i="131"/>
  <c r="N204" i="131"/>
  <c r="N203" i="131" s="1"/>
  <c r="K217" i="131"/>
  <c r="K215" i="131" s="1"/>
  <c r="W217" i="131"/>
  <c r="W215" i="131" s="1"/>
  <c r="G218" i="131"/>
  <c r="S218" i="131"/>
  <c r="I140" i="131"/>
  <c r="U140" i="131"/>
  <c r="H153" i="131"/>
  <c r="T153" i="131"/>
  <c r="K166" i="131"/>
  <c r="W166" i="131"/>
  <c r="E192" i="131"/>
  <c r="Q192" i="131"/>
  <c r="H218" i="131"/>
  <c r="T218" i="131"/>
  <c r="Z211" i="131"/>
  <c r="F165" i="131"/>
  <c r="R165" i="131"/>
  <c r="F192" i="131"/>
  <c r="Z184" i="131"/>
  <c r="Z199" i="131"/>
  <c r="M217" i="131"/>
  <c r="M215" i="131" s="1"/>
  <c r="Z207" i="131"/>
  <c r="I218" i="131"/>
  <c r="U218" i="131"/>
  <c r="J153" i="131"/>
  <c r="V153" i="131"/>
  <c r="Z146" i="131"/>
  <c r="G165" i="131"/>
  <c r="G163" i="131" s="1"/>
  <c r="S165" i="131"/>
  <c r="S163" i="131" s="1"/>
  <c r="Z171" i="131"/>
  <c r="S192" i="131"/>
  <c r="Z188" i="131"/>
  <c r="N217" i="131"/>
  <c r="N215" i="131" s="1"/>
  <c r="W153" i="131"/>
  <c r="T165" i="131"/>
  <c r="T163" i="131" s="1"/>
  <c r="N166" i="131"/>
  <c r="H192" i="131"/>
  <c r="T192" i="131"/>
  <c r="Z185" i="131"/>
  <c r="O217" i="131"/>
  <c r="O215" i="131" s="1"/>
  <c r="Z212" i="131"/>
  <c r="I165" i="131"/>
  <c r="I164" i="131" s="1"/>
  <c r="U165" i="131"/>
  <c r="U164" i="131" s="1"/>
  <c r="U192" i="131"/>
  <c r="P217" i="131"/>
  <c r="P215" i="131" s="1"/>
  <c r="L218" i="131"/>
  <c r="Z208" i="131"/>
  <c r="M153" i="131"/>
  <c r="J165" i="131"/>
  <c r="J163" i="131" s="1"/>
  <c r="V165" i="131"/>
  <c r="P166" i="131"/>
  <c r="E217" i="131"/>
  <c r="E215" i="131" s="1"/>
  <c r="Q217" i="131"/>
  <c r="Q215" i="131" s="1"/>
  <c r="M218" i="131"/>
  <c r="Z136" i="131"/>
  <c r="N153" i="131"/>
  <c r="W165" i="131"/>
  <c r="W164" i="131" s="1"/>
  <c r="E166" i="131"/>
  <c r="Q166" i="131"/>
  <c r="P178" i="131"/>
  <c r="J179" i="131"/>
  <c r="K192" i="131"/>
  <c r="F217" i="131"/>
  <c r="F216" i="131" s="1"/>
  <c r="R217" i="131"/>
  <c r="R216" i="131" s="1"/>
  <c r="N218" i="131"/>
  <c r="Z209" i="131"/>
  <c r="Z213" i="131"/>
  <c r="G49" i="132"/>
  <c r="S49" i="132"/>
  <c r="AE12" i="132"/>
  <c r="AE25" i="132"/>
  <c r="AE13" i="132"/>
  <c r="AE17" i="132"/>
  <c r="AE29" i="132"/>
  <c r="L49" i="132"/>
  <c r="X49" i="132"/>
  <c r="AE45" i="132"/>
  <c r="M49" i="132"/>
  <c r="Y49" i="132"/>
  <c r="AE38" i="132"/>
  <c r="N49" i="132"/>
  <c r="Z49" i="132"/>
  <c r="AE30" i="132"/>
  <c r="O49" i="132"/>
  <c r="AA49" i="132"/>
  <c r="AE42" i="132"/>
  <c r="AE58" i="132"/>
  <c r="M74" i="132"/>
  <c r="Y74" i="132"/>
  <c r="AE51" i="132"/>
  <c r="AE55" i="132"/>
  <c r="L75" i="132"/>
  <c r="X75" i="132"/>
  <c r="M75" i="132"/>
  <c r="Y75" i="132"/>
  <c r="O75" i="132"/>
  <c r="AA75" i="132"/>
  <c r="K114" i="132"/>
  <c r="W114" i="132"/>
  <c r="AE106" i="132"/>
  <c r="N140" i="132"/>
  <c r="Z140" i="132"/>
  <c r="AE81" i="132"/>
  <c r="AE97" i="132"/>
  <c r="O113" i="132"/>
  <c r="Y114" i="132"/>
  <c r="O139" i="132"/>
  <c r="P140" i="132"/>
  <c r="AA139" i="132"/>
  <c r="AE135" i="132"/>
  <c r="AE131" i="132"/>
  <c r="AB140" i="132"/>
  <c r="V139" i="132"/>
  <c r="K140" i="132"/>
  <c r="W140" i="132"/>
  <c r="V140" i="132"/>
  <c r="AE136" i="132"/>
  <c r="U140" i="132"/>
  <c r="T140" i="132"/>
  <c r="AE133" i="132"/>
  <c r="J140" i="132"/>
  <c r="AE132" i="132"/>
  <c r="H140" i="132"/>
  <c r="AE90" i="132"/>
  <c r="AA114" i="132"/>
  <c r="AE108" i="132"/>
  <c r="G139" i="132"/>
  <c r="S139" i="132"/>
  <c r="R140" i="132"/>
  <c r="O126" i="132"/>
  <c r="I139" i="132"/>
  <c r="U139" i="132"/>
  <c r="AE134" i="132"/>
  <c r="J139" i="132"/>
  <c r="K139" i="132"/>
  <c r="W139" i="132"/>
  <c r="T126" i="132"/>
  <c r="L139" i="132"/>
  <c r="X139" i="132"/>
  <c r="L140" i="132"/>
  <c r="X140" i="132"/>
  <c r="AE149" i="132"/>
  <c r="AE146" i="132"/>
  <c r="AE142" i="132"/>
  <c r="N153" i="132"/>
  <c r="Z153" i="132"/>
  <c r="Y153" i="132"/>
  <c r="P153" i="132"/>
  <c r="AB153" i="132"/>
  <c r="G140" i="132"/>
  <c r="S140" i="132"/>
  <c r="M139" i="132"/>
  <c r="Y139" i="132"/>
  <c r="I153" i="132"/>
  <c r="U153" i="132"/>
  <c r="N166" i="132"/>
  <c r="Z166" i="132"/>
  <c r="H165" i="132"/>
  <c r="T165" i="132"/>
  <c r="AE156" i="132"/>
  <c r="I165" i="132"/>
  <c r="U165" i="132"/>
  <c r="J165" i="132"/>
  <c r="G166" i="132"/>
  <c r="S166" i="132"/>
  <c r="O166" i="132"/>
  <c r="AA166" i="132"/>
  <c r="P166" i="132"/>
  <c r="AB166" i="132"/>
  <c r="E166" i="132"/>
  <c r="Q166" i="132"/>
  <c r="V165" i="132"/>
  <c r="F166" i="132"/>
  <c r="R166" i="132"/>
  <c r="X165" i="132"/>
  <c r="O179" i="132"/>
  <c r="P179" i="132"/>
  <c r="AB179" i="132"/>
  <c r="E179" i="132"/>
  <c r="Q179" i="132"/>
  <c r="J178" i="132"/>
  <c r="V178" i="132"/>
  <c r="F179" i="132"/>
  <c r="R179" i="132"/>
  <c r="K178" i="132"/>
  <c r="W178" i="132"/>
  <c r="R192" i="132"/>
  <c r="N192" i="132"/>
  <c r="Z192" i="132"/>
  <c r="H191" i="132"/>
  <c r="T191" i="132"/>
  <c r="P192" i="132"/>
  <c r="AB192" i="132"/>
  <c r="E192" i="132"/>
  <c r="Q192" i="132"/>
  <c r="J191" i="132"/>
  <c r="V191" i="132"/>
  <c r="J205" i="132"/>
  <c r="V205" i="132"/>
  <c r="AA204" i="132"/>
  <c r="AE197" i="132"/>
  <c r="AE194" i="132"/>
  <c r="N205" i="132"/>
  <c r="Z205" i="132"/>
  <c r="O205" i="132"/>
  <c r="AA205" i="132"/>
  <c r="P205" i="132"/>
  <c r="AB205" i="132"/>
  <c r="E205" i="132"/>
  <c r="Q205" i="132"/>
  <c r="AE209" i="132"/>
  <c r="AE213" i="132"/>
  <c r="J88" i="131"/>
  <c r="O87" i="131"/>
  <c r="N87" i="131"/>
  <c r="L88" i="131"/>
  <c r="Z78" i="131"/>
  <c r="K62" i="131"/>
  <c r="T87" i="131"/>
  <c r="N62" i="131"/>
  <c r="P88" i="131"/>
  <c r="K87" i="131"/>
  <c r="R87" i="131"/>
  <c r="Z80" i="131"/>
  <c r="U88" i="131"/>
  <c r="H88" i="131"/>
  <c r="Z84" i="131"/>
  <c r="Z82" i="131"/>
  <c r="Z81" i="131"/>
  <c r="H87" i="131"/>
  <c r="I88" i="131"/>
  <c r="F88" i="131"/>
  <c r="M88" i="131"/>
  <c r="L87" i="131"/>
  <c r="V88" i="131"/>
  <c r="M87" i="131"/>
  <c r="Z77" i="131"/>
  <c r="K88" i="131"/>
  <c r="W88" i="131"/>
  <c r="Z79" i="131"/>
  <c r="T62" i="131"/>
  <c r="H62" i="131"/>
  <c r="O61" i="131"/>
  <c r="Z51" i="131"/>
  <c r="V62" i="131"/>
  <c r="Q61" i="131"/>
  <c r="Z56" i="131"/>
  <c r="P61" i="131"/>
  <c r="J61" i="131"/>
  <c r="Z54" i="131"/>
  <c r="L62" i="131"/>
  <c r="J62" i="131"/>
  <c r="E62" i="131"/>
  <c r="V61" i="131"/>
  <c r="U61" i="131"/>
  <c r="T61" i="131"/>
  <c r="Z52" i="131"/>
  <c r="I62" i="131"/>
  <c r="U62" i="131"/>
  <c r="R88" i="131"/>
  <c r="T88" i="131"/>
  <c r="E61" i="131"/>
  <c r="W49" i="131"/>
  <c r="K49" i="131"/>
  <c r="M49" i="131"/>
  <c r="G48" i="131"/>
  <c r="I49" i="131"/>
  <c r="U49" i="131"/>
  <c r="O48" i="131"/>
  <c r="N49" i="131"/>
  <c r="M36" i="131"/>
  <c r="M48" i="131"/>
  <c r="Z38" i="131"/>
  <c r="J49" i="131"/>
  <c r="V49" i="131"/>
  <c r="R48" i="131"/>
  <c r="M62" i="131"/>
  <c r="S35" i="131"/>
  <c r="N48" i="131"/>
  <c r="S48" i="131"/>
  <c r="E87" i="131"/>
  <c r="L49" i="131"/>
  <c r="Z39" i="131"/>
  <c r="G61" i="131"/>
  <c r="O62" i="131"/>
  <c r="U35" i="131"/>
  <c r="P48" i="131"/>
  <c r="R49" i="131"/>
  <c r="H61" i="131"/>
  <c r="P62" i="131"/>
  <c r="Z40" i="131"/>
  <c r="G88" i="131"/>
  <c r="S36" i="131"/>
  <c r="Z41" i="131"/>
  <c r="K61" i="131"/>
  <c r="W61" i="131"/>
  <c r="G62" i="131"/>
  <c r="S62" i="131"/>
  <c r="Z55" i="131"/>
  <c r="J87" i="131"/>
  <c r="V87" i="131"/>
  <c r="E48" i="131"/>
  <c r="Q48" i="131"/>
  <c r="F62" i="131"/>
  <c r="R62" i="131"/>
  <c r="P87" i="131"/>
  <c r="N88" i="131"/>
  <c r="Q87" i="131"/>
  <c r="N61" i="131"/>
  <c r="G49" i="131"/>
  <c r="S49" i="131"/>
  <c r="I87" i="131"/>
  <c r="U87" i="131"/>
  <c r="S88" i="131"/>
  <c r="P139" i="131"/>
  <c r="N140" i="131"/>
  <c r="G139" i="131"/>
  <c r="E139" i="131"/>
  <c r="Z134" i="131"/>
  <c r="Z132" i="131"/>
  <c r="Z131" i="131"/>
  <c r="W140" i="131"/>
  <c r="Z130" i="131"/>
  <c r="R140" i="131"/>
  <c r="L140" i="131"/>
  <c r="Z133" i="131"/>
  <c r="J140" i="131"/>
  <c r="V140" i="131"/>
  <c r="T139" i="131"/>
  <c r="F87" i="131"/>
  <c r="O88" i="131"/>
  <c r="N139" i="131"/>
  <c r="G87" i="131"/>
  <c r="S87" i="131"/>
  <c r="O139" i="131"/>
  <c r="Z135" i="131"/>
  <c r="E88" i="131"/>
  <c r="Q88" i="131"/>
  <c r="Z96" i="131"/>
  <c r="Z92" i="131"/>
  <c r="K100" i="131"/>
  <c r="H139" i="131"/>
  <c r="Z83" i="131"/>
  <c r="I139" i="131"/>
  <c r="U139" i="131"/>
  <c r="M140" i="131"/>
  <c r="Z120" i="131"/>
  <c r="F139" i="131"/>
  <c r="F127" i="131"/>
  <c r="Z121" i="131"/>
  <c r="J127" i="131"/>
  <c r="O140" i="131"/>
  <c r="M127" i="131"/>
  <c r="P140" i="131"/>
  <c r="P127" i="131"/>
  <c r="I178" i="131"/>
  <c r="F126" i="131"/>
  <c r="R126" i="131"/>
  <c r="S139" i="131"/>
  <c r="R178" i="131"/>
  <c r="Z168" i="131"/>
  <c r="H178" i="131"/>
  <c r="F178" i="131"/>
  <c r="E178" i="131"/>
  <c r="I126" i="131"/>
  <c r="U126" i="131"/>
  <c r="J139" i="131"/>
  <c r="V139" i="131"/>
  <c r="K179" i="131"/>
  <c r="W179" i="131"/>
  <c r="S166" i="131"/>
  <c r="Z160" i="131"/>
  <c r="N165" i="131"/>
  <c r="I166" i="131"/>
  <c r="U166" i="131"/>
  <c r="Z161" i="131"/>
  <c r="P179" i="131"/>
  <c r="Z172" i="131"/>
  <c r="Z174" i="131"/>
  <c r="Z175" i="131"/>
  <c r="U178" i="131"/>
  <c r="E179" i="131"/>
  <c r="Q179" i="131"/>
  <c r="J178" i="131"/>
  <c r="V178" i="131"/>
  <c r="F179" i="131"/>
  <c r="R179" i="131"/>
  <c r="E140" i="131"/>
  <c r="Q140" i="131"/>
  <c r="K178" i="131"/>
  <c r="W178" i="131"/>
  <c r="G179" i="131"/>
  <c r="M178" i="131"/>
  <c r="H179" i="131"/>
  <c r="T179" i="131"/>
  <c r="N178" i="131"/>
  <c r="I179" i="131"/>
  <c r="Z173" i="131"/>
  <c r="Q165" i="131"/>
  <c r="O178" i="131"/>
  <c r="L179" i="131"/>
  <c r="Z169" i="131"/>
  <c r="M179" i="131"/>
  <c r="V205" i="131"/>
  <c r="E205" i="131"/>
  <c r="Q205" i="131"/>
  <c r="J204" i="131"/>
  <c r="V204" i="131"/>
  <c r="F205" i="131"/>
  <c r="R205" i="131"/>
  <c r="K204" i="131"/>
  <c r="W204" i="131"/>
  <c r="G205" i="131"/>
  <c r="S205" i="131"/>
  <c r="Z200" i="131"/>
  <c r="Z196" i="131"/>
  <c r="Z195" i="131"/>
  <c r="H205" i="131"/>
  <c r="T205" i="131"/>
  <c r="I205" i="131"/>
  <c r="J205" i="131"/>
  <c r="O204" i="131"/>
  <c r="K205" i="131"/>
  <c r="W205" i="131"/>
  <c r="P204" i="131"/>
  <c r="L205" i="131"/>
  <c r="F204" i="131"/>
  <c r="R204" i="131"/>
  <c r="M205" i="131"/>
  <c r="G204" i="131"/>
  <c r="S204" i="131"/>
  <c r="N205" i="131"/>
  <c r="H204" i="131"/>
  <c r="T204" i="131"/>
  <c r="O205" i="131"/>
  <c r="I204" i="131"/>
  <c r="U204" i="131"/>
  <c r="P205" i="131"/>
  <c r="E208" i="130"/>
  <c r="F208" i="130"/>
  <c r="G208" i="130"/>
  <c r="H208" i="130"/>
  <c r="I208" i="130"/>
  <c r="J208" i="130"/>
  <c r="K208" i="130"/>
  <c r="L208" i="130"/>
  <c r="M208" i="130"/>
  <c r="N208" i="130"/>
  <c r="O208" i="130"/>
  <c r="P208" i="130"/>
  <c r="Q208" i="130"/>
  <c r="R208" i="130"/>
  <c r="S208" i="130"/>
  <c r="T208" i="130"/>
  <c r="U208" i="130"/>
  <c r="V208" i="130"/>
  <c r="W208" i="130"/>
  <c r="X208" i="130"/>
  <c r="Y208" i="130"/>
  <c r="Z208" i="130"/>
  <c r="AA208" i="130"/>
  <c r="AB208" i="130"/>
  <c r="AC208" i="130"/>
  <c r="AD208" i="130"/>
  <c r="AE208" i="130"/>
  <c r="AF208" i="130"/>
  <c r="AG208" i="130"/>
  <c r="AH208" i="130"/>
  <c r="AI208" i="130"/>
  <c r="AJ208" i="130"/>
  <c r="AL208" i="130"/>
  <c r="E209" i="130"/>
  <c r="F209" i="130"/>
  <c r="G209" i="130"/>
  <c r="H209" i="130"/>
  <c r="I209" i="130"/>
  <c r="J209" i="130"/>
  <c r="K209" i="130"/>
  <c r="L209" i="130"/>
  <c r="M209" i="130"/>
  <c r="N209" i="130"/>
  <c r="O209" i="130"/>
  <c r="P209" i="130"/>
  <c r="Q209" i="130"/>
  <c r="R209" i="130"/>
  <c r="S209" i="130"/>
  <c r="T209" i="130"/>
  <c r="U209" i="130"/>
  <c r="V209" i="130"/>
  <c r="W209" i="130"/>
  <c r="X209" i="130"/>
  <c r="Y209" i="130"/>
  <c r="Z209" i="130"/>
  <c r="AA209" i="130"/>
  <c r="AB209" i="130"/>
  <c r="AC209" i="130"/>
  <c r="AD209" i="130"/>
  <c r="AE209" i="130"/>
  <c r="AF209" i="130"/>
  <c r="AG209" i="130"/>
  <c r="AH209" i="130"/>
  <c r="AI209" i="130"/>
  <c r="AJ209" i="130"/>
  <c r="AL209" i="130"/>
  <c r="E210" i="130"/>
  <c r="F210" i="130"/>
  <c r="G210" i="130"/>
  <c r="H210" i="130"/>
  <c r="I210" i="130"/>
  <c r="J210" i="130"/>
  <c r="K210" i="130"/>
  <c r="L210" i="130"/>
  <c r="M210" i="130"/>
  <c r="N210" i="130"/>
  <c r="O210" i="130"/>
  <c r="P210" i="130"/>
  <c r="Q210" i="130"/>
  <c r="R210" i="130"/>
  <c r="S210" i="130"/>
  <c r="T210" i="130"/>
  <c r="U210" i="130"/>
  <c r="V210" i="130"/>
  <c r="W210" i="130"/>
  <c r="X210" i="130"/>
  <c r="Y210" i="130"/>
  <c r="Z210" i="130"/>
  <c r="AA210" i="130"/>
  <c r="AB210" i="130"/>
  <c r="AC210" i="130"/>
  <c r="AD210" i="130"/>
  <c r="AE210" i="130"/>
  <c r="AF210" i="130"/>
  <c r="AG210" i="130"/>
  <c r="AH210" i="130"/>
  <c r="AI210" i="130"/>
  <c r="AJ210" i="130"/>
  <c r="AL210" i="130"/>
  <c r="E211" i="130"/>
  <c r="F211" i="130"/>
  <c r="G211" i="130"/>
  <c r="H211" i="130"/>
  <c r="I211" i="130"/>
  <c r="J211" i="130"/>
  <c r="K211" i="130"/>
  <c r="L211" i="130"/>
  <c r="M211" i="130"/>
  <c r="N211" i="130"/>
  <c r="O211" i="130"/>
  <c r="P211" i="130"/>
  <c r="Q211" i="130"/>
  <c r="R211" i="130"/>
  <c r="S211" i="130"/>
  <c r="T211" i="130"/>
  <c r="U211" i="130"/>
  <c r="V211" i="130"/>
  <c r="W211" i="130"/>
  <c r="X211" i="130"/>
  <c r="Y211" i="130"/>
  <c r="Z211" i="130"/>
  <c r="AA211" i="130"/>
  <c r="AB211" i="130"/>
  <c r="AC211" i="130"/>
  <c r="AD211" i="130"/>
  <c r="AE211" i="130"/>
  <c r="AF211" i="130"/>
  <c r="AG211" i="130"/>
  <c r="AH211" i="130"/>
  <c r="AI211" i="130"/>
  <c r="AJ211" i="130"/>
  <c r="AL211" i="130"/>
  <c r="E212" i="130"/>
  <c r="F212" i="130"/>
  <c r="G212" i="130"/>
  <c r="H212" i="130"/>
  <c r="I212" i="130"/>
  <c r="J212" i="130"/>
  <c r="K212" i="130"/>
  <c r="L212" i="130"/>
  <c r="M212" i="130"/>
  <c r="N212" i="130"/>
  <c r="O212" i="130"/>
  <c r="P212" i="130"/>
  <c r="Q212" i="130"/>
  <c r="R212" i="130"/>
  <c r="S212" i="130"/>
  <c r="T212" i="130"/>
  <c r="U212" i="130"/>
  <c r="V212" i="130"/>
  <c r="W212" i="130"/>
  <c r="X212" i="130"/>
  <c r="Y212" i="130"/>
  <c r="Z212" i="130"/>
  <c r="AA212" i="130"/>
  <c r="AB212" i="130"/>
  <c r="AC212" i="130"/>
  <c r="AD212" i="130"/>
  <c r="AE212" i="130"/>
  <c r="AF212" i="130"/>
  <c r="AG212" i="130"/>
  <c r="AH212" i="130"/>
  <c r="AI212" i="130"/>
  <c r="AJ212" i="130"/>
  <c r="AL212" i="130"/>
  <c r="E213" i="130"/>
  <c r="F213" i="130"/>
  <c r="G213" i="130"/>
  <c r="H213" i="130"/>
  <c r="I213" i="130"/>
  <c r="J213" i="130"/>
  <c r="K213" i="130"/>
  <c r="L213" i="130"/>
  <c r="M213" i="130"/>
  <c r="N213" i="130"/>
  <c r="O213" i="130"/>
  <c r="P213" i="130"/>
  <c r="Q213" i="130"/>
  <c r="R213" i="130"/>
  <c r="S213" i="130"/>
  <c r="T213" i="130"/>
  <c r="U213" i="130"/>
  <c r="V213" i="130"/>
  <c r="W213" i="130"/>
  <c r="X213" i="130"/>
  <c r="Y213" i="130"/>
  <c r="Z213" i="130"/>
  <c r="AA213" i="130"/>
  <c r="AB213" i="130"/>
  <c r="AC213" i="130"/>
  <c r="AD213" i="130"/>
  <c r="AE213" i="130"/>
  <c r="AF213" i="130"/>
  <c r="AG213" i="130"/>
  <c r="AH213" i="130"/>
  <c r="AI213" i="130"/>
  <c r="AJ213" i="130"/>
  <c r="AL213" i="130"/>
  <c r="E214" i="130"/>
  <c r="F214" i="130"/>
  <c r="G214" i="130"/>
  <c r="H214" i="130"/>
  <c r="I214" i="130"/>
  <c r="J214" i="130"/>
  <c r="K214" i="130"/>
  <c r="L214" i="130"/>
  <c r="M214" i="130"/>
  <c r="N214" i="130"/>
  <c r="O214" i="130"/>
  <c r="P214" i="130"/>
  <c r="Q214" i="130"/>
  <c r="R214" i="130"/>
  <c r="S214" i="130"/>
  <c r="T214" i="130"/>
  <c r="U214" i="130"/>
  <c r="V214" i="130"/>
  <c r="W214" i="130"/>
  <c r="X214" i="130"/>
  <c r="Y214" i="130"/>
  <c r="Z214" i="130"/>
  <c r="AA214" i="130"/>
  <c r="AB214" i="130"/>
  <c r="AC214" i="130"/>
  <c r="AD214" i="130"/>
  <c r="AE214" i="130"/>
  <c r="AF214" i="130"/>
  <c r="AG214" i="130"/>
  <c r="AH214" i="130"/>
  <c r="AI214" i="130"/>
  <c r="AJ214" i="130"/>
  <c r="AL214" i="130"/>
  <c r="AL207" i="130"/>
  <c r="F207" i="130"/>
  <c r="G207" i="130"/>
  <c r="H207" i="130"/>
  <c r="I207" i="130"/>
  <c r="J207" i="130"/>
  <c r="K207" i="130"/>
  <c r="L207" i="130"/>
  <c r="M207" i="130"/>
  <c r="N207" i="130"/>
  <c r="O207" i="130"/>
  <c r="P207" i="130"/>
  <c r="Q207" i="130"/>
  <c r="R207" i="130"/>
  <c r="S207" i="130"/>
  <c r="T207" i="130"/>
  <c r="U207" i="130"/>
  <c r="V207" i="130"/>
  <c r="W207" i="130"/>
  <c r="X207" i="130"/>
  <c r="Y207" i="130"/>
  <c r="Z207" i="130"/>
  <c r="AA207" i="130"/>
  <c r="AB207" i="130"/>
  <c r="AC207" i="130"/>
  <c r="AD207" i="130"/>
  <c r="AE207" i="130"/>
  <c r="AF207" i="130"/>
  <c r="AG207" i="130"/>
  <c r="AH207" i="130"/>
  <c r="AI207" i="130"/>
  <c r="AJ207" i="130"/>
  <c r="E207" i="130"/>
  <c r="E195" i="130"/>
  <c r="F195" i="130"/>
  <c r="G195" i="130"/>
  <c r="H195" i="130"/>
  <c r="I195" i="130"/>
  <c r="J195" i="130"/>
  <c r="K195" i="130"/>
  <c r="L195" i="130"/>
  <c r="M195" i="130"/>
  <c r="N195" i="130"/>
  <c r="O195" i="130"/>
  <c r="P195" i="130"/>
  <c r="Q195" i="130"/>
  <c r="R195" i="130"/>
  <c r="S195" i="130"/>
  <c r="T195" i="130"/>
  <c r="U195" i="130"/>
  <c r="V195" i="130"/>
  <c r="W195" i="130"/>
  <c r="X195" i="130"/>
  <c r="Y195" i="130"/>
  <c r="Z195" i="130"/>
  <c r="AA195" i="130"/>
  <c r="AB195" i="130"/>
  <c r="AC195" i="130"/>
  <c r="AD195" i="130"/>
  <c r="AE195" i="130"/>
  <c r="AF195" i="130"/>
  <c r="AG195" i="130"/>
  <c r="AH195" i="130"/>
  <c r="AI195" i="130"/>
  <c r="AJ195" i="130"/>
  <c r="AL195" i="130"/>
  <c r="E196" i="130"/>
  <c r="F196" i="130"/>
  <c r="G196" i="130"/>
  <c r="H196" i="130"/>
  <c r="I196" i="130"/>
  <c r="J196" i="130"/>
  <c r="K196" i="130"/>
  <c r="L196" i="130"/>
  <c r="M196" i="130"/>
  <c r="N196" i="130"/>
  <c r="O196" i="130"/>
  <c r="P196" i="130"/>
  <c r="Q196" i="130"/>
  <c r="R196" i="130"/>
  <c r="S196" i="130"/>
  <c r="T196" i="130"/>
  <c r="U196" i="130"/>
  <c r="V196" i="130"/>
  <c r="W196" i="130"/>
  <c r="X196" i="130"/>
  <c r="Y196" i="130"/>
  <c r="Z196" i="130"/>
  <c r="AA196" i="130"/>
  <c r="AB196" i="130"/>
  <c r="AC196" i="130"/>
  <c r="AD196" i="130"/>
  <c r="AE196" i="130"/>
  <c r="AF196" i="130"/>
  <c r="AG196" i="130"/>
  <c r="AH196" i="130"/>
  <c r="AI196" i="130"/>
  <c r="AJ196" i="130"/>
  <c r="AL196" i="130"/>
  <c r="E197" i="130"/>
  <c r="F197" i="130"/>
  <c r="G197" i="130"/>
  <c r="H197" i="130"/>
  <c r="I197" i="130"/>
  <c r="J197" i="130"/>
  <c r="K197" i="130"/>
  <c r="L197" i="130"/>
  <c r="M197" i="130"/>
  <c r="N197" i="130"/>
  <c r="O197" i="130"/>
  <c r="P197" i="130"/>
  <c r="Q197" i="130"/>
  <c r="R197" i="130"/>
  <c r="S197" i="130"/>
  <c r="T197" i="130"/>
  <c r="U197" i="130"/>
  <c r="V197" i="130"/>
  <c r="W197" i="130"/>
  <c r="X197" i="130"/>
  <c r="Y197" i="130"/>
  <c r="Z197" i="130"/>
  <c r="AA197" i="130"/>
  <c r="AB197" i="130"/>
  <c r="AC197" i="130"/>
  <c r="AD197" i="130"/>
  <c r="AE197" i="130"/>
  <c r="AF197" i="130"/>
  <c r="AG197" i="130"/>
  <c r="AH197" i="130"/>
  <c r="AI197" i="130"/>
  <c r="AJ197" i="130"/>
  <c r="AL197" i="130"/>
  <c r="E198" i="130"/>
  <c r="F198" i="130"/>
  <c r="G198" i="130"/>
  <c r="H198" i="130"/>
  <c r="I198" i="130"/>
  <c r="J198" i="130"/>
  <c r="K198" i="130"/>
  <c r="L198" i="130"/>
  <c r="M198" i="130"/>
  <c r="N198" i="130"/>
  <c r="O198" i="130"/>
  <c r="P198" i="130"/>
  <c r="Q198" i="130"/>
  <c r="R198" i="130"/>
  <c r="S198" i="130"/>
  <c r="T198" i="130"/>
  <c r="U198" i="130"/>
  <c r="V198" i="130"/>
  <c r="W198" i="130"/>
  <c r="X198" i="130"/>
  <c r="Y198" i="130"/>
  <c r="Z198" i="130"/>
  <c r="AA198" i="130"/>
  <c r="AB198" i="130"/>
  <c r="AC198" i="130"/>
  <c r="AD198" i="130"/>
  <c r="AE198" i="130"/>
  <c r="AF198" i="130"/>
  <c r="AG198" i="130"/>
  <c r="AH198" i="130"/>
  <c r="AI198" i="130"/>
  <c r="AJ198" i="130"/>
  <c r="AL198" i="130"/>
  <c r="E199" i="130"/>
  <c r="F199" i="130"/>
  <c r="G199" i="130"/>
  <c r="H199" i="130"/>
  <c r="I199" i="130"/>
  <c r="J199" i="130"/>
  <c r="K199" i="130"/>
  <c r="L199" i="130"/>
  <c r="M199" i="130"/>
  <c r="N199" i="130"/>
  <c r="O199" i="130"/>
  <c r="P199" i="130"/>
  <c r="Q199" i="130"/>
  <c r="R199" i="130"/>
  <c r="S199" i="130"/>
  <c r="T199" i="130"/>
  <c r="U199" i="130"/>
  <c r="V199" i="130"/>
  <c r="W199" i="130"/>
  <c r="X199" i="130"/>
  <c r="Y199" i="130"/>
  <c r="Z199" i="130"/>
  <c r="AA199" i="130"/>
  <c r="AB199" i="130"/>
  <c r="AC199" i="130"/>
  <c r="AD199" i="130"/>
  <c r="AE199" i="130"/>
  <c r="AF199" i="130"/>
  <c r="AG199" i="130"/>
  <c r="AH199" i="130"/>
  <c r="AI199" i="130"/>
  <c r="AJ199" i="130"/>
  <c r="AL199" i="130"/>
  <c r="E200" i="130"/>
  <c r="F200" i="130"/>
  <c r="G200" i="130"/>
  <c r="H200" i="130"/>
  <c r="I200" i="130"/>
  <c r="J200" i="130"/>
  <c r="K200" i="130"/>
  <c r="L200" i="130"/>
  <c r="M200" i="130"/>
  <c r="N200" i="130"/>
  <c r="O200" i="130"/>
  <c r="P200" i="130"/>
  <c r="Q200" i="130"/>
  <c r="R200" i="130"/>
  <c r="S200" i="130"/>
  <c r="T200" i="130"/>
  <c r="U200" i="130"/>
  <c r="V200" i="130"/>
  <c r="W200" i="130"/>
  <c r="X200" i="130"/>
  <c r="Y200" i="130"/>
  <c r="Z200" i="130"/>
  <c r="AA200" i="130"/>
  <c r="AB200" i="130"/>
  <c r="AC200" i="130"/>
  <c r="AD200" i="130"/>
  <c r="AE200" i="130"/>
  <c r="AF200" i="130"/>
  <c r="AG200" i="130"/>
  <c r="AH200" i="130"/>
  <c r="AI200" i="130"/>
  <c r="AJ200" i="130"/>
  <c r="AL200" i="130"/>
  <c r="E201" i="130"/>
  <c r="F201" i="130"/>
  <c r="G201" i="130"/>
  <c r="H201" i="130"/>
  <c r="I201" i="130"/>
  <c r="J201" i="130"/>
  <c r="K201" i="130"/>
  <c r="L201" i="130"/>
  <c r="M201" i="130"/>
  <c r="N201" i="130"/>
  <c r="O201" i="130"/>
  <c r="P201" i="130"/>
  <c r="Q201" i="130"/>
  <c r="R201" i="130"/>
  <c r="S201" i="130"/>
  <c r="T201" i="130"/>
  <c r="U201" i="130"/>
  <c r="V201" i="130"/>
  <c r="W201" i="130"/>
  <c r="X201" i="130"/>
  <c r="Y201" i="130"/>
  <c r="Z201" i="130"/>
  <c r="AA201" i="130"/>
  <c r="AB201" i="130"/>
  <c r="AC201" i="130"/>
  <c r="AD201" i="130"/>
  <c r="AE201" i="130"/>
  <c r="AF201" i="130"/>
  <c r="AG201" i="130"/>
  <c r="AH201" i="130"/>
  <c r="AI201" i="130"/>
  <c r="AJ201" i="130"/>
  <c r="AL201" i="130"/>
  <c r="AL194" i="130"/>
  <c r="F194" i="130"/>
  <c r="G194" i="130"/>
  <c r="H194" i="130"/>
  <c r="I194" i="130"/>
  <c r="J194" i="130"/>
  <c r="K194" i="130"/>
  <c r="L194" i="130"/>
  <c r="M194" i="130"/>
  <c r="N194" i="130"/>
  <c r="O194" i="130"/>
  <c r="P194" i="130"/>
  <c r="Q194" i="130"/>
  <c r="R194" i="130"/>
  <c r="S194" i="130"/>
  <c r="T194" i="130"/>
  <c r="U194" i="130"/>
  <c r="V194" i="130"/>
  <c r="W194" i="130"/>
  <c r="X194" i="130"/>
  <c r="Y194" i="130"/>
  <c r="Z194" i="130"/>
  <c r="AA194" i="130"/>
  <c r="AB194" i="130"/>
  <c r="AC194" i="130"/>
  <c r="AD194" i="130"/>
  <c r="AE194" i="130"/>
  <c r="AF194" i="130"/>
  <c r="AG194" i="130"/>
  <c r="AH194" i="130"/>
  <c r="AI194" i="130"/>
  <c r="AJ194" i="130"/>
  <c r="E194" i="130"/>
  <c r="C194" i="130"/>
  <c r="E182" i="130"/>
  <c r="F182" i="130"/>
  <c r="G182" i="130"/>
  <c r="H182" i="130"/>
  <c r="I182" i="130"/>
  <c r="J182" i="130"/>
  <c r="K182" i="130"/>
  <c r="L182" i="130"/>
  <c r="M182" i="130"/>
  <c r="N182" i="130"/>
  <c r="O182" i="130"/>
  <c r="P182" i="130"/>
  <c r="Q182" i="130"/>
  <c r="R182" i="130"/>
  <c r="S182" i="130"/>
  <c r="T182" i="130"/>
  <c r="U182" i="130"/>
  <c r="V182" i="130"/>
  <c r="W182" i="130"/>
  <c r="X182" i="130"/>
  <c r="Y182" i="130"/>
  <c r="Z182" i="130"/>
  <c r="AA182" i="130"/>
  <c r="AB182" i="130"/>
  <c r="AC182" i="130"/>
  <c r="AD182" i="130"/>
  <c r="AE182" i="130"/>
  <c r="AF182" i="130"/>
  <c r="AG182" i="130"/>
  <c r="AH182" i="130"/>
  <c r="AI182" i="130"/>
  <c r="AJ182" i="130"/>
  <c r="AL182" i="130"/>
  <c r="E183" i="130"/>
  <c r="F183" i="130"/>
  <c r="G183" i="130"/>
  <c r="H183" i="130"/>
  <c r="I183" i="130"/>
  <c r="J183" i="130"/>
  <c r="K183" i="130"/>
  <c r="L183" i="130"/>
  <c r="M183" i="130"/>
  <c r="N183" i="130"/>
  <c r="O183" i="130"/>
  <c r="P183" i="130"/>
  <c r="Q183" i="130"/>
  <c r="R183" i="130"/>
  <c r="S183" i="130"/>
  <c r="T183" i="130"/>
  <c r="U183" i="130"/>
  <c r="V183" i="130"/>
  <c r="W183" i="130"/>
  <c r="X183" i="130"/>
  <c r="Y183" i="130"/>
  <c r="Z183" i="130"/>
  <c r="AA183" i="130"/>
  <c r="AB183" i="130"/>
  <c r="AC183" i="130"/>
  <c r="AD183" i="130"/>
  <c r="AE183" i="130"/>
  <c r="AF183" i="130"/>
  <c r="AG183" i="130"/>
  <c r="AH183" i="130"/>
  <c r="AI183" i="130"/>
  <c r="AJ183" i="130"/>
  <c r="AL183" i="130"/>
  <c r="E184" i="130"/>
  <c r="F184" i="130"/>
  <c r="G184" i="130"/>
  <c r="H184" i="130"/>
  <c r="I184" i="130"/>
  <c r="J184" i="130"/>
  <c r="K184" i="130"/>
  <c r="L184" i="130"/>
  <c r="M184" i="130"/>
  <c r="N184" i="130"/>
  <c r="O184" i="130"/>
  <c r="P184" i="130"/>
  <c r="Q184" i="130"/>
  <c r="R184" i="130"/>
  <c r="S184" i="130"/>
  <c r="T184" i="130"/>
  <c r="U184" i="130"/>
  <c r="V184" i="130"/>
  <c r="W184" i="130"/>
  <c r="X184" i="130"/>
  <c r="Y184" i="130"/>
  <c r="Z184" i="130"/>
  <c r="AA184" i="130"/>
  <c r="AB184" i="130"/>
  <c r="AC184" i="130"/>
  <c r="AD184" i="130"/>
  <c r="AE184" i="130"/>
  <c r="AF184" i="130"/>
  <c r="AG184" i="130"/>
  <c r="AH184" i="130"/>
  <c r="AI184" i="130"/>
  <c r="AJ184" i="130"/>
  <c r="AL184" i="130"/>
  <c r="E185" i="130"/>
  <c r="F185" i="130"/>
  <c r="G185" i="130"/>
  <c r="H185" i="130"/>
  <c r="I185" i="130"/>
  <c r="J185" i="130"/>
  <c r="K185" i="130"/>
  <c r="L185" i="130"/>
  <c r="M185" i="130"/>
  <c r="N185" i="130"/>
  <c r="O185" i="130"/>
  <c r="P185" i="130"/>
  <c r="Q185" i="130"/>
  <c r="R185" i="130"/>
  <c r="S185" i="130"/>
  <c r="T185" i="130"/>
  <c r="U185" i="130"/>
  <c r="V185" i="130"/>
  <c r="W185" i="130"/>
  <c r="X185" i="130"/>
  <c r="Y185" i="130"/>
  <c r="Z185" i="130"/>
  <c r="AA185" i="130"/>
  <c r="AB185" i="130"/>
  <c r="AC185" i="130"/>
  <c r="AD185" i="130"/>
  <c r="AE185" i="130"/>
  <c r="AF185" i="130"/>
  <c r="AG185" i="130"/>
  <c r="AH185" i="130"/>
  <c r="AI185" i="130"/>
  <c r="AJ185" i="130"/>
  <c r="AL185" i="130"/>
  <c r="E186" i="130"/>
  <c r="F186" i="130"/>
  <c r="G186" i="130"/>
  <c r="H186" i="130"/>
  <c r="I186" i="130"/>
  <c r="J186" i="130"/>
  <c r="K186" i="130"/>
  <c r="L186" i="130"/>
  <c r="M186" i="130"/>
  <c r="N186" i="130"/>
  <c r="O186" i="130"/>
  <c r="P186" i="130"/>
  <c r="Q186" i="130"/>
  <c r="R186" i="130"/>
  <c r="S186" i="130"/>
  <c r="T186" i="130"/>
  <c r="U186" i="130"/>
  <c r="V186" i="130"/>
  <c r="W186" i="130"/>
  <c r="X186" i="130"/>
  <c r="Y186" i="130"/>
  <c r="Z186" i="130"/>
  <c r="AA186" i="130"/>
  <c r="AB186" i="130"/>
  <c r="AC186" i="130"/>
  <c r="AD186" i="130"/>
  <c r="AE186" i="130"/>
  <c r="AF186" i="130"/>
  <c r="AG186" i="130"/>
  <c r="AH186" i="130"/>
  <c r="AI186" i="130"/>
  <c r="AJ186" i="130"/>
  <c r="AL186" i="130"/>
  <c r="E187" i="130"/>
  <c r="F187" i="130"/>
  <c r="G187" i="130"/>
  <c r="H187" i="130"/>
  <c r="I187" i="130"/>
  <c r="J187" i="130"/>
  <c r="K187" i="130"/>
  <c r="L187" i="130"/>
  <c r="M187" i="130"/>
  <c r="N187" i="130"/>
  <c r="O187" i="130"/>
  <c r="P187" i="130"/>
  <c r="Q187" i="130"/>
  <c r="R187" i="130"/>
  <c r="S187" i="130"/>
  <c r="T187" i="130"/>
  <c r="U187" i="130"/>
  <c r="V187" i="130"/>
  <c r="W187" i="130"/>
  <c r="X187" i="130"/>
  <c r="Y187" i="130"/>
  <c r="Z187" i="130"/>
  <c r="AA187" i="130"/>
  <c r="AB187" i="130"/>
  <c r="AC187" i="130"/>
  <c r="AD187" i="130"/>
  <c r="AE187" i="130"/>
  <c r="AF187" i="130"/>
  <c r="AG187" i="130"/>
  <c r="AH187" i="130"/>
  <c r="AI187" i="130"/>
  <c r="AJ187" i="130"/>
  <c r="AL187" i="130"/>
  <c r="E188" i="130"/>
  <c r="F188" i="130"/>
  <c r="G188" i="130"/>
  <c r="H188" i="130"/>
  <c r="I188" i="130"/>
  <c r="J188" i="130"/>
  <c r="K188" i="130"/>
  <c r="L188" i="130"/>
  <c r="M188" i="130"/>
  <c r="N188" i="130"/>
  <c r="O188" i="130"/>
  <c r="P188" i="130"/>
  <c r="Q188" i="130"/>
  <c r="R188" i="130"/>
  <c r="S188" i="130"/>
  <c r="T188" i="130"/>
  <c r="U188" i="130"/>
  <c r="V188" i="130"/>
  <c r="W188" i="130"/>
  <c r="X188" i="130"/>
  <c r="Y188" i="130"/>
  <c r="Z188" i="130"/>
  <c r="AA188" i="130"/>
  <c r="AB188" i="130"/>
  <c r="AC188" i="130"/>
  <c r="AD188" i="130"/>
  <c r="AE188" i="130"/>
  <c r="AF188" i="130"/>
  <c r="AG188" i="130"/>
  <c r="AH188" i="130"/>
  <c r="AI188" i="130"/>
  <c r="AJ188" i="130"/>
  <c r="AL188" i="130"/>
  <c r="AL181" i="130"/>
  <c r="F181" i="130"/>
  <c r="G181" i="130"/>
  <c r="H181" i="130"/>
  <c r="I181" i="130"/>
  <c r="J181" i="130"/>
  <c r="K181" i="130"/>
  <c r="L181" i="130"/>
  <c r="M181" i="130"/>
  <c r="N181" i="130"/>
  <c r="O181" i="130"/>
  <c r="P181" i="130"/>
  <c r="Q181" i="130"/>
  <c r="R181" i="130"/>
  <c r="S181" i="130"/>
  <c r="T181" i="130"/>
  <c r="U181" i="130"/>
  <c r="V181" i="130"/>
  <c r="W181" i="130"/>
  <c r="X181" i="130"/>
  <c r="Y181" i="130"/>
  <c r="Z181" i="130"/>
  <c r="AA181" i="130"/>
  <c r="AB181" i="130"/>
  <c r="AC181" i="130"/>
  <c r="AD181" i="130"/>
  <c r="AE181" i="130"/>
  <c r="AF181" i="130"/>
  <c r="AG181" i="130"/>
  <c r="AH181" i="130"/>
  <c r="AI181" i="130"/>
  <c r="AJ181" i="130"/>
  <c r="E181" i="130"/>
  <c r="C181" i="130"/>
  <c r="E169" i="130"/>
  <c r="F169" i="130"/>
  <c r="G169" i="130"/>
  <c r="H169" i="130"/>
  <c r="I169" i="130"/>
  <c r="J169" i="130"/>
  <c r="K169" i="130"/>
  <c r="L169" i="130"/>
  <c r="M169" i="130"/>
  <c r="N169" i="130"/>
  <c r="O169" i="130"/>
  <c r="P169" i="130"/>
  <c r="Q169" i="130"/>
  <c r="R169" i="130"/>
  <c r="S169" i="130"/>
  <c r="T169" i="130"/>
  <c r="U169" i="130"/>
  <c r="V169" i="130"/>
  <c r="W169" i="130"/>
  <c r="X169" i="130"/>
  <c r="Y169" i="130"/>
  <c r="Z169" i="130"/>
  <c r="AA169" i="130"/>
  <c r="AB169" i="130"/>
  <c r="AC169" i="130"/>
  <c r="AD169" i="130"/>
  <c r="AE169" i="130"/>
  <c r="AF169" i="130"/>
  <c r="AG169" i="130"/>
  <c r="AH169" i="130"/>
  <c r="AI169" i="130"/>
  <c r="AJ169" i="130"/>
  <c r="AL169" i="130"/>
  <c r="E170" i="130"/>
  <c r="F170" i="130"/>
  <c r="G170" i="130"/>
  <c r="H170" i="130"/>
  <c r="I170" i="130"/>
  <c r="J170" i="130"/>
  <c r="K170" i="130"/>
  <c r="L170" i="130"/>
  <c r="M170" i="130"/>
  <c r="N170" i="130"/>
  <c r="O170" i="130"/>
  <c r="P170" i="130"/>
  <c r="Q170" i="130"/>
  <c r="R170" i="130"/>
  <c r="S170" i="130"/>
  <c r="T170" i="130"/>
  <c r="U170" i="130"/>
  <c r="V170" i="130"/>
  <c r="W170" i="130"/>
  <c r="X170" i="130"/>
  <c r="Y170" i="130"/>
  <c r="Z170" i="130"/>
  <c r="AA170" i="130"/>
  <c r="AB170" i="130"/>
  <c r="AC170" i="130"/>
  <c r="AD170" i="130"/>
  <c r="AE170" i="130"/>
  <c r="AF170" i="130"/>
  <c r="AG170" i="130"/>
  <c r="AH170" i="130"/>
  <c r="AI170" i="130"/>
  <c r="AJ170" i="130"/>
  <c r="AL170" i="130"/>
  <c r="E171" i="130"/>
  <c r="F171" i="130"/>
  <c r="G171" i="130"/>
  <c r="H171" i="130"/>
  <c r="I171" i="130"/>
  <c r="J171" i="130"/>
  <c r="K171" i="130"/>
  <c r="L171" i="130"/>
  <c r="M171" i="130"/>
  <c r="N171" i="130"/>
  <c r="O171" i="130"/>
  <c r="P171" i="130"/>
  <c r="Q171" i="130"/>
  <c r="R171" i="130"/>
  <c r="S171" i="130"/>
  <c r="T171" i="130"/>
  <c r="U171" i="130"/>
  <c r="V171" i="130"/>
  <c r="W171" i="130"/>
  <c r="X171" i="130"/>
  <c r="Y171" i="130"/>
  <c r="Z171" i="130"/>
  <c r="AA171" i="130"/>
  <c r="AB171" i="130"/>
  <c r="AC171" i="130"/>
  <c r="AD171" i="130"/>
  <c r="AE171" i="130"/>
  <c r="AF171" i="130"/>
  <c r="AG171" i="130"/>
  <c r="AH171" i="130"/>
  <c r="AI171" i="130"/>
  <c r="AJ171" i="130"/>
  <c r="AL171" i="130"/>
  <c r="E172" i="130"/>
  <c r="F172" i="130"/>
  <c r="G172" i="130"/>
  <c r="H172" i="130"/>
  <c r="I172" i="130"/>
  <c r="J172" i="130"/>
  <c r="K172" i="130"/>
  <c r="L172" i="130"/>
  <c r="M172" i="130"/>
  <c r="N172" i="130"/>
  <c r="O172" i="130"/>
  <c r="P172" i="130"/>
  <c r="Q172" i="130"/>
  <c r="R172" i="130"/>
  <c r="S172" i="130"/>
  <c r="T172" i="130"/>
  <c r="U172" i="130"/>
  <c r="V172" i="130"/>
  <c r="W172" i="130"/>
  <c r="X172" i="130"/>
  <c r="Y172" i="130"/>
  <c r="Z172" i="130"/>
  <c r="AA172" i="130"/>
  <c r="AB172" i="130"/>
  <c r="AC172" i="130"/>
  <c r="AD172" i="130"/>
  <c r="AE172" i="130"/>
  <c r="AF172" i="130"/>
  <c r="AG172" i="130"/>
  <c r="AH172" i="130"/>
  <c r="AI172" i="130"/>
  <c r="AJ172" i="130"/>
  <c r="AL172" i="130"/>
  <c r="E173" i="130"/>
  <c r="F173" i="130"/>
  <c r="G173" i="130"/>
  <c r="H173" i="130"/>
  <c r="I173" i="130"/>
  <c r="J173" i="130"/>
  <c r="K173" i="130"/>
  <c r="L173" i="130"/>
  <c r="M173" i="130"/>
  <c r="N173" i="130"/>
  <c r="O173" i="130"/>
  <c r="P173" i="130"/>
  <c r="Q173" i="130"/>
  <c r="R173" i="130"/>
  <c r="S173" i="130"/>
  <c r="T173" i="130"/>
  <c r="U173" i="130"/>
  <c r="V173" i="130"/>
  <c r="W173" i="130"/>
  <c r="X173" i="130"/>
  <c r="Y173" i="130"/>
  <c r="Z173" i="130"/>
  <c r="AA173" i="130"/>
  <c r="AB173" i="130"/>
  <c r="AC173" i="130"/>
  <c r="AD173" i="130"/>
  <c r="AE173" i="130"/>
  <c r="AF173" i="130"/>
  <c r="AG173" i="130"/>
  <c r="AH173" i="130"/>
  <c r="AI173" i="130"/>
  <c r="AJ173" i="130"/>
  <c r="AL173" i="130"/>
  <c r="E174" i="130"/>
  <c r="F174" i="130"/>
  <c r="G174" i="130"/>
  <c r="H174" i="130"/>
  <c r="I174" i="130"/>
  <c r="J174" i="130"/>
  <c r="K174" i="130"/>
  <c r="L174" i="130"/>
  <c r="M174" i="130"/>
  <c r="N174" i="130"/>
  <c r="O174" i="130"/>
  <c r="P174" i="130"/>
  <c r="Q174" i="130"/>
  <c r="R174" i="130"/>
  <c r="S174" i="130"/>
  <c r="T174" i="130"/>
  <c r="U174" i="130"/>
  <c r="V174" i="130"/>
  <c r="W174" i="130"/>
  <c r="X174" i="130"/>
  <c r="Y174" i="130"/>
  <c r="Z174" i="130"/>
  <c r="AA174" i="130"/>
  <c r="AB174" i="130"/>
  <c r="AC174" i="130"/>
  <c r="AD174" i="130"/>
  <c r="AE174" i="130"/>
  <c r="AF174" i="130"/>
  <c r="AG174" i="130"/>
  <c r="AH174" i="130"/>
  <c r="AI174" i="130"/>
  <c r="AJ174" i="130"/>
  <c r="AL174" i="130"/>
  <c r="E175" i="130"/>
  <c r="F175" i="130"/>
  <c r="G175" i="130"/>
  <c r="H175" i="130"/>
  <c r="I175" i="130"/>
  <c r="J175" i="130"/>
  <c r="K175" i="130"/>
  <c r="L175" i="130"/>
  <c r="M175" i="130"/>
  <c r="N175" i="130"/>
  <c r="O175" i="130"/>
  <c r="P175" i="130"/>
  <c r="Q175" i="130"/>
  <c r="R175" i="130"/>
  <c r="S175" i="130"/>
  <c r="T175" i="130"/>
  <c r="U175" i="130"/>
  <c r="V175" i="130"/>
  <c r="W175" i="130"/>
  <c r="X175" i="130"/>
  <c r="Y175" i="130"/>
  <c r="Z175" i="130"/>
  <c r="AA175" i="130"/>
  <c r="AB175" i="130"/>
  <c r="AC175" i="130"/>
  <c r="AD175" i="130"/>
  <c r="AE175" i="130"/>
  <c r="AF175" i="130"/>
  <c r="AG175" i="130"/>
  <c r="AH175" i="130"/>
  <c r="AI175" i="130"/>
  <c r="AJ175" i="130"/>
  <c r="AL175" i="130"/>
  <c r="AL168" i="130"/>
  <c r="F168" i="130"/>
  <c r="G168" i="130"/>
  <c r="H168" i="130"/>
  <c r="I168" i="130"/>
  <c r="J168" i="130"/>
  <c r="K168" i="130"/>
  <c r="L168" i="130"/>
  <c r="M168" i="130"/>
  <c r="N168" i="130"/>
  <c r="O168" i="130"/>
  <c r="P168" i="130"/>
  <c r="Q168" i="130"/>
  <c r="R168" i="130"/>
  <c r="S168" i="130"/>
  <c r="T168" i="130"/>
  <c r="U168" i="130"/>
  <c r="V168" i="130"/>
  <c r="W168" i="130"/>
  <c r="X168" i="130"/>
  <c r="Y168" i="130"/>
  <c r="Z168" i="130"/>
  <c r="AA168" i="130"/>
  <c r="AB168" i="130"/>
  <c r="AC168" i="130"/>
  <c r="AD168" i="130"/>
  <c r="AE168" i="130"/>
  <c r="AF168" i="130"/>
  <c r="AG168" i="130"/>
  <c r="AH168" i="130"/>
  <c r="AI168" i="130"/>
  <c r="AJ168" i="130"/>
  <c r="E168" i="130"/>
  <c r="C168" i="130"/>
  <c r="E156" i="130"/>
  <c r="F156" i="130"/>
  <c r="G156" i="130"/>
  <c r="H156" i="130"/>
  <c r="I156" i="130"/>
  <c r="J156" i="130"/>
  <c r="K156" i="130"/>
  <c r="L156" i="130"/>
  <c r="M156" i="130"/>
  <c r="N156" i="130"/>
  <c r="O156" i="130"/>
  <c r="P156" i="130"/>
  <c r="Q156" i="130"/>
  <c r="R156" i="130"/>
  <c r="S156" i="130"/>
  <c r="T156" i="130"/>
  <c r="U156" i="130"/>
  <c r="V156" i="130"/>
  <c r="W156" i="130"/>
  <c r="X156" i="130"/>
  <c r="Y156" i="130"/>
  <c r="Z156" i="130"/>
  <c r="AA156" i="130"/>
  <c r="AB156" i="130"/>
  <c r="AC156" i="130"/>
  <c r="AD156" i="130"/>
  <c r="AE156" i="130"/>
  <c r="AF156" i="130"/>
  <c r="AG156" i="130"/>
  <c r="AH156" i="130"/>
  <c r="AI156" i="130"/>
  <c r="AJ156" i="130"/>
  <c r="AL156" i="130"/>
  <c r="E157" i="130"/>
  <c r="F157" i="130"/>
  <c r="G157" i="130"/>
  <c r="H157" i="130"/>
  <c r="I157" i="130"/>
  <c r="J157" i="130"/>
  <c r="K157" i="130"/>
  <c r="L157" i="130"/>
  <c r="M157" i="130"/>
  <c r="N157" i="130"/>
  <c r="O157" i="130"/>
  <c r="P157" i="130"/>
  <c r="Q157" i="130"/>
  <c r="R157" i="130"/>
  <c r="S157" i="130"/>
  <c r="T157" i="130"/>
  <c r="U157" i="130"/>
  <c r="V157" i="130"/>
  <c r="W157" i="130"/>
  <c r="X157" i="130"/>
  <c r="Y157" i="130"/>
  <c r="Z157" i="130"/>
  <c r="AA157" i="130"/>
  <c r="AB157" i="130"/>
  <c r="AC157" i="130"/>
  <c r="AD157" i="130"/>
  <c r="AE157" i="130"/>
  <c r="AF157" i="130"/>
  <c r="AG157" i="130"/>
  <c r="AH157" i="130"/>
  <c r="AI157" i="130"/>
  <c r="AJ157" i="130"/>
  <c r="AL157" i="130"/>
  <c r="E158" i="130"/>
  <c r="F158" i="130"/>
  <c r="G158" i="130"/>
  <c r="H158" i="130"/>
  <c r="I158" i="130"/>
  <c r="J158" i="130"/>
  <c r="K158" i="130"/>
  <c r="L158" i="130"/>
  <c r="M158" i="130"/>
  <c r="N158" i="130"/>
  <c r="O158" i="130"/>
  <c r="P158" i="130"/>
  <c r="Q158" i="130"/>
  <c r="R158" i="130"/>
  <c r="S158" i="130"/>
  <c r="T158" i="130"/>
  <c r="U158" i="130"/>
  <c r="V158" i="130"/>
  <c r="W158" i="130"/>
  <c r="X158" i="130"/>
  <c r="Y158" i="130"/>
  <c r="Z158" i="130"/>
  <c r="AA158" i="130"/>
  <c r="AB158" i="130"/>
  <c r="AC158" i="130"/>
  <c r="AD158" i="130"/>
  <c r="AE158" i="130"/>
  <c r="AF158" i="130"/>
  <c r="AG158" i="130"/>
  <c r="AH158" i="130"/>
  <c r="AI158" i="130"/>
  <c r="AJ158" i="130"/>
  <c r="AL158" i="130"/>
  <c r="E159" i="130"/>
  <c r="F159" i="130"/>
  <c r="G159" i="130"/>
  <c r="H159" i="130"/>
  <c r="I159" i="130"/>
  <c r="J159" i="130"/>
  <c r="K159" i="130"/>
  <c r="L159" i="130"/>
  <c r="M159" i="130"/>
  <c r="N159" i="130"/>
  <c r="O159" i="130"/>
  <c r="P159" i="130"/>
  <c r="Q159" i="130"/>
  <c r="R159" i="130"/>
  <c r="S159" i="130"/>
  <c r="T159" i="130"/>
  <c r="U159" i="130"/>
  <c r="V159" i="130"/>
  <c r="W159" i="130"/>
  <c r="X159" i="130"/>
  <c r="Y159" i="130"/>
  <c r="Z159" i="130"/>
  <c r="AA159" i="130"/>
  <c r="AB159" i="130"/>
  <c r="AC159" i="130"/>
  <c r="AD159" i="130"/>
  <c r="AE159" i="130"/>
  <c r="AF159" i="130"/>
  <c r="AG159" i="130"/>
  <c r="AH159" i="130"/>
  <c r="AI159" i="130"/>
  <c r="AJ159" i="130"/>
  <c r="AL159" i="130"/>
  <c r="E160" i="130"/>
  <c r="F160" i="130"/>
  <c r="G160" i="130"/>
  <c r="H160" i="130"/>
  <c r="I160" i="130"/>
  <c r="J160" i="130"/>
  <c r="K160" i="130"/>
  <c r="L160" i="130"/>
  <c r="M160" i="130"/>
  <c r="N160" i="130"/>
  <c r="O160" i="130"/>
  <c r="P160" i="130"/>
  <c r="Q160" i="130"/>
  <c r="R160" i="130"/>
  <c r="S160" i="130"/>
  <c r="T160" i="130"/>
  <c r="U160" i="130"/>
  <c r="V160" i="130"/>
  <c r="W160" i="130"/>
  <c r="X160" i="130"/>
  <c r="Y160" i="130"/>
  <c r="Z160" i="130"/>
  <c r="AA160" i="130"/>
  <c r="AB160" i="130"/>
  <c r="AC160" i="130"/>
  <c r="AD160" i="130"/>
  <c r="AE160" i="130"/>
  <c r="AF160" i="130"/>
  <c r="AG160" i="130"/>
  <c r="AH160" i="130"/>
  <c r="AI160" i="130"/>
  <c r="AJ160" i="130"/>
  <c r="AL160" i="130"/>
  <c r="E161" i="130"/>
  <c r="F161" i="130"/>
  <c r="G161" i="130"/>
  <c r="H161" i="130"/>
  <c r="I161" i="130"/>
  <c r="J161" i="130"/>
  <c r="K161" i="130"/>
  <c r="L161" i="130"/>
  <c r="M161" i="130"/>
  <c r="N161" i="130"/>
  <c r="O161" i="130"/>
  <c r="P161" i="130"/>
  <c r="Q161" i="130"/>
  <c r="R161" i="130"/>
  <c r="S161" i="130"/>
  <c r="T161" i="130"/>
  <c r="U161" i="130"/>
  <c r="V161" i="130"/>
  <c r="W161" i="130"/>
  <c r="X161" i="130"/>
  <c r="Y161" i="130"/>
  <c r="Z161" i="130"/>
  <c r="AA161" i="130"/>
  <c r="AB161" i="130"/>
  <c r="AC161" i="130"/>
  <c r="AD161" i="130"/>
  <c r="AE161" i="130"/>
  <c r="AF161" i="130"/>
  <c r="AG161" i="130"/>
  <c r="AH161" i="130"/>
  <c r="AI161" i="130"/>
  <c r="AJ161" i="130"/>
  <c r="AL161" i="130"/>
  <c r="E162" i="130"/>
  <c r="F162" i="130"/>
  <c r="G162" i="130"/>
  <c r="H162" i="130"/>
  <c r="I162" i="130"/>
  <c r="J162" i="130"/>
  <c r="K162" i="130"/>
  <c r="L162" i="130"/>
  <c r="M162" i="130"/>
  <c r="N162" i="130"/>
  <c r="O162" i="130"/>
  <c r="P162" i="130"/>
  <c r="Q162" i="130"/>
  <c r="R162" i="130"/>
  <c r="S162" i="130"/>
  <c r="T162" i="130"/>
  <c r="U162" i="130"/>
  <c r="V162" i="130"/>
  <c r="W162" i="130"/>
  <c r="X162" i="130"/>
  <c r="Y162" i="130"/>
  <c r="Z162" i="130"/>
  <c r="AA162" i="130"/>
  <c r="AB162" i="130"/>
  <c r="AC162" i="130"/>
  <c r="AD162" i="130"/>
  <c r="AE162" i="130"/>
  <c r="AF162" i="130"/>
  <c r="AG162" i="130"/>
  <c r="AH162" i="130"/>
  <c r="AI162" i="130"/>
  <c r="AJ162" i="130"/>
  <c r="AL162" i="130"/>
  <c r="AL155" i="130"/>
  <c r="AM155" i="130" s="1"/>
  <c r="F155" i="130"/>
  <c r="G155" i="130"/>
  <c r="H155" i="130"/>
  <c r="I155" i="130"/>
  <c r="J155" i="130"/>
  <c r="K155" i="130"/>
  <c r="L155" i="130"/>
  <c r="M155" i="130"/>
  <c r="N155" i="130"/>
  <c r="O155" i="130"/>
  <c r="P155" i="130"/>
  <c r="Q155" i="130"/>
  <c r="R155" i="130"/>
  <c r="S155" i="130"/>
  <c r="T155" i="130"/>
  <c r="U155" i="130"/>
  <c r="V155" i="130"/>
  <c r="W155" i="130"/>
  <c r="X155" i="130"/>
  <c r="Y155" i="130"/>
  <c r="Z155" i="130"/>
  <c r="AA155" i="130"/>
  <c r="AB155" i="130"/>
  <c r="AC155" i="130"/>
  <c r="AD155" i="130"/>
  <c r="AE155" i="130"/>
  <c r="AF155" i="130"/>
  <c r="AG155" i="130"/>
  <c r="AH155" i="130"/>
  <c r="AI155" i="130"/>
  <c r="AJ155" i="130"/>
  <c r="E155" i="130"/>
  <c r="C155" i="130"/>
  <c r="E143" i="130"/>
  <c r="F143" i="130"/>
  <c r="G143" i="130"/>
  <c r="H143" i="130"/>
  <c r="I143" i="130"/>
  <c r="J143" i="130"/>
  <c r="K143" i="130"/>
  <c r="L143" i="130"/>
  <c r="M143" i="130"/>
  <c r="N143" i="130"/>
  <c r="O143" i="130"/>
  <c r="P143" i="130"/>
  <c r="Q143" i="130"/>
  <c r="R143" i="130"/>
  <c r="S143" i="130"/>
  <c r="T143" i="130"/>
  <c r="U143" i="130"/>
  <c r="V143" i="130"/>
  <c r="W143" i="130"/>
  <c r="X143" i="130"/>
  <c r="Y143" i="130"/>
  <c r="Z143" i="130"/>
  <c r="AA143" i="130"/>
  <c r="AB143" i="130"/>
  <c r="AC143" i="130"/>
  <c r="AD143" i="130"/>
  <c r="AE143" i="130"/>
  <c r="AF143" i="130"/>
  <c r="AG143" i="130"/>
  <c r="AH143" i="130"/>
  <c r="AI143" i="130"/>
  <c r="AJ143" i="130"/>
  <c r="AK143" i="130"/>
  <c r="AL143" i="130"/>
  <c r="E144" i="130"/>
  <c r="F144" i="130"/>
  <c r="G144" i="130"/>
  <c r="H144" i="130"/>
  <c r="I144" i="130"/>
  <c r="J144" i="130"/>
  <c r="K144" i="130"/>
  <c r="L144" i="130"/>
  <c r="M144" i="130"/>
  <c r="N144" i="130"/>
  <c r="O144" i="130"/>
  <c r="P144" i="130"/>
  <c r="Q144" i="130"/>
  <c r="R144" i="130"/>
  <c r="S144" i="130"/>
  <c r="T144" i="130"/>
  <c r="U144" i="130"/>
  <c r="V144" i="130"/>
  <c r="W144" i="130"/>
  <c r="X144" i="130"/>
  <c r="Y144" i="130"/>
  <c r="Z144" i="130"/>
  <c r="AA144" i="130"/>
  <c r="AB144" i="130"/>
  <c r="AC144" i="130"/>
  <c r="AD144" i="130"/>
  <c r="AE144" i="130"/>
  <c r="AF144" i="130"/>
  <c r="AG144" i="130"/>
  <c r="AH144" i="130"/>
  <c r="AI144" i="130"/>
  <c r="AJ144" i="130"/>
  <c r="AK144" i="130"/>
  <c r="AL144" i="130"/>
  <c r="E145" i="130"/>
  <c r="F145" i="130"/>
  <c r="G145" i="130"/>
  <c r="H145" i="130"/>
  <c r="I145" i="130"/>
  <c r="J145" i="130"/>
  <c r="K145" i="130"/>
  <c r="L145" i="130"/>
  <c r="M145" i="130"/>
  <c r="N145" i="130"/>
  <c r="O145" i="130"/>
  <c r="P145" i="130"/>
  <c r="Q145" i="130"/>
  <c r="R145" i="130"/>
  <c r="S145" i="130"/>
  <c r="T145" i="130"/>
  <c r="U145" i="130"/>
  <c r="V145" i="130"/>
  <c r="W145" i="130"/>
  <c r="X145" i="130"/>
  <c r="Y145" i="130"/>
  <c r="Z145" i="130"/>
  <c r="AA145" i="130"/>
  <c r="AB145" i="130"/>
  <c r="AC145" i="130"/>
  <c r="AD145" i="130"/>
  <c r="AE145" i="130"/>
  <c r="AF145" i="130"/>
  <c r="AG145" i="130"/>
  <c r="AH145" i="130"/>
  <c r="AI145" i="130"/>
  <c r="AJ145" i="130"/>
  <c r="AK145" i="130"/>
  <c r="AL145" i="130"/>
  <c r="E146" i="130"/>
  <c r="F146" i="130"/>
  <c r="G146" i="130"/>
  <c r="H146" i="130"/>
  <c r="I146" i="130"/>
  <c r="J146" i="130"/>
  <c r="K146" i="130"/>
  <c r="L146" i="130"/>
  <c r="M146" i="130"/>
  <c r="N146" i="130"/>
  <c r="O146" i="130"/>
  <c r="P146" i="130"/>
  <c r="Q146" i="130"/>
  <c r="R146" i="130"/>
  <c r="S146" i="130"/>
  <c r="T146" i="130"/>
  <c r="U146" i="130"/>
  <c r="V146" i="130"/>
  <c r="W146" i="130"/>
  <c r="X146" i="130"/>
  <c r="Y146" i="130"/>
  <c r="Z146" i="130"/>
  <c r="AA146" i="130"/>
  <c r="AB146" i="130"/>
  <c r="AC146" i="130"/>
  <c r="AD146" i="130"/>
  <c r="AE146" i="130"/>
  <c r="AF146" i="130"/>
  <c r="AG146" i="130"/>
  <c r="AH146" i="130"/>
  <c r="AI146" i="130"/>
  <c r="AJ146" i="130"/>
  <c r="AK146" i="130"/>
  <c r="AL146" i="130"/>
  <c r="E147" i="130"/>
  <c r="F147" i="130"/>
  <c r="G147" i="130"/>
  <c r="H147" i="130"/>
  <c r="I147" i="130"/>
  <c r="J147" i="130"/>
  <c r="K147" i="130"/>
  <c r="L147" i="130"/>
  <c r="M147" i="130"/>
  <c r="N147" i="130"/>
  <c r="O147" i="130"/>
  <c r="P147" i="130"/>
  <c r="Q147" i="130"/>
  <c r="R147" i="130"/>
  <c r="S147" i="130"/>
  <c r="T147" i="130"/>
  <c r="U147" i="130"/>
  <c r="V147" i="130"/>
  <c r="W147" i="130"/>
  <c r="X147" i="130"/>
  <c r="Y147" i="130"/>
  <c r="Z147" i="130"/>
  <c r="AA147" i="130"/>
  <c r="AB147" i="130"/>
  <c r="AC147" i="130"/>
  <c r="AD147" i="130"/>
  <c r="AE147" i="130"/>
  <c r="AF147" i="130"/>
  <c r="AG147" i="130"/>
  <c r="AH147" i="130"/>
  <c r="AI147" i="130"/>
  <c r="AJ147" i="130"/>
  <c r="AK147" i="130"/>
  <c r="AL147" i="130"/>
  <c r="E148" i="130"/>
  <c r="F148" i="130"/>
  <c r="G148" i="130"/>
  <c r="H148" i="130"/>
  <c r="I148" i="130"/>
  <c r="J148" i="130"/>
  <c r="K148" i="130"/>
  <c r="L148" i="130"/>
  <c r="M148" i="130"/>
  <c r="N148" i="130"/>
  <c r="O148" i="130"/>
  <c r="P148" i="130"/>
  <c r="Q148" i="130"/>
  <c r="R148" i="130"/>
  <c r="S148" i="130"/>
  <c r="T148" i="130"/>
  <c r="U148" i="130"/>
  <c r="V148" i="130"/>
  <c r="W148" i="130"/>
  <c r="X148" i="130"/>
  <c r="Y148" i="130"/>
  <c r="Z148" i="130"/>
  <c r="AA148" i="130"/>
  <c r="AB148" i="130"/>
  <c r="AC148" i="130"/>
  <c r="AD148" i="130"/>
  <c r="AE148" i="130"/>
  <c r="AF148" i="130"/>
  <c r="AG148" i="130"/>
  <c r="AH148" i="130"/>
  <c r="AI148" i="130"/>
  <c r="AJ148" i="130"/>
  <c r="AK148" i="130"/>
  <c r="AL148" i="130"/>
  <c r="F149" i="130"/>
  <c r="G149" i="130"/>
  <c r="H149" i="130"/>
  <c r="I149" i="130"/>
  <c r="J149" i="130"/>
  <c r="K149" i="130"/>
  <c r="L149" i="130"/>
  <c r="M149" i="130"/>
  <c r="N149" i="130"/>
  <c r="O149" i="130"/>
  <c r="P149" i="130"/>
  <c r="Q149" i="130"/>
  <c r="R149" i="130"/>
  <c r="S149" i="130"/>
  <c r="T149" i="130"/>
  <c r="U149" i="130"/>
  <c r="V149" i="130"/>
  <c r="W149" i="130"/>
  <c r="X149" i="130"/>
  <c r="Y149" i="130"/>
  <c r="Z149" i="130"/>
  <c r="AA149" i="130"/>
  <c r="AB149" i="130"/>
  <c r="AC149" i="130"/>
  <c r="AD149" i="130"/>
  <c r="AE149" i="130"/>
  <c r="AF149" i="130"/>
  <c r="AG149" i="130"/>
  <c r="AH149" i="130"/>
  <c r="AI149" i="130"/>
  <c r="AJ149" i="130"/>
  <c r="AK149" i="130"/>
  <c r="AL149" i="130"/>
  <c r="AL142" i="130"/>
  <c r="AM142" i="130" s="1"/>
  <c r="F142" i="130"/>
  <c r="G142" i="130"/>
  <c r="H142" i="130"/>
  <c r="I142" i="130"/>
  <c r="J142" i="130"/>
  <c r="K142" i="130"/>
  <c r="L142" i="130"/>
  <c r="M142" i="130"/>
  <c r="N142" i="130"/>
  <c r="O142" i="130"/>
  <c r="P142" i="130"/>
  <c r="Q142" i="130"/>
  <c r="R142" i="130"/>
  <c r="S142" i="130"/>
  <c r="T142" i="130"/>
  <c r="U142" i="130"/>
  <c r="V142" i="130"/>
  <c r="W142" i="130"/>
  <c r="X142" i="130"/>
  <c r="Y142" i="130"/>
  <c r="Z142" i="130"/>
  <c r="AA142" i="130"/>
  <c r="AB142" i="130"/>
  <c r="AC142" i="130"/>
  <c r="AD142" i="130"/>
  <c r="AE142" i="130"/>
  <c r="AF142" i="130"/>
  <c r="AG142" i="130"/>
  <c r="AH142" i="130"/>
  <c r="AI142" i="130"/>
  <c r="AJ142" i="130"/>
  <c r="E142" i="130"/>
  <c r="C142" i="130"/>
  <c r="E130" i="130"/>
  <c r="F130" i="130"/>
  <c r="G130" i="130"/>
  <c r="H130" i="130"/>
  <c r="I130" i="130"/>
  <c r="J130" i="130"/>
  <c r="K130" i="130"/>
  <c r="L130" i="130"/>
  <c r="M130" i="130"/>
  <c r="N130" i="130"/>
  <c r="O130" i="130"/>
  <c r="P130" i="130"/>
  <c r="Q130" i="130"/>
  <c r="R130" i="130"/>
  <c r="S130" i="130"/>
  <c r="T130" i="130"/>
  <c r="U130" i="130"/>
  <c r="V130" i="130"/>
  <c r="W130" i="130"/>
  <c r="X130" i="130"/>
  <c r="Y130" i="130"/>
  <c r="Z130" i="130"/>
  <c r="AA130" i="130"/>
  <c r="AB130" i="130"/>
  <c r="AC130" i="130"/>
  <c r="AD130" i="130"/>
  <c r="AE130" i="130"/>
  <c r="AF130" i="130"/>
  <c r="AG130" i="130"/>
  <c r="AH130" i="130"/>
  <c r="AI130" i="130"/>
  <c r="AJ130" i="130"/>
  <c r="AL130" i="130"/>
  <c r="E131" i="130"/>
  <c r="F131" i="130"/>
  <c r="G131" i="130"/>
  <c r="H131" i="130"/>
  <c r="I131" i="130"/>
  <c r="J131" i="130"/>
  <c r="K131" i="130"/>
  <c r="L131" i="130"/>
  <c r="M131" i="130"/>
  <c r="N131" i="130"/>
  <c r="O131" i="130"/>
  <c r="P131" i="130"/>
  <c r="Q131" i="130"/>
  <c r="R131" i="130"/>
  <c r="S131" i="130"/>
  <c r="T131" i="130"/>
  <c r="U131" i="130"/>
  <c r="V131" i="130"/>
  <c r="W131" i="130"/>
  <c r="X131" i="130"/>
  <c r="Y131" i="130"/>
  <c r="Z131" i="130"/>
  <c r="AA131" i="130"/>
  <c r="AB131" i="130"/>
  <c r="AC131" i="130"/>
  <c r="AD131" i="130"/>
  <c r="AE131" i="130"/>
  <c r="AF131" i="130"/>
  <c r="AG131" i="130"/>
  <c r="AH131" i="130"/>
  <c r="AI131" i="130"/>
  <c r="AJ131" i="130"/>
  <c r="AL131" i="130"/>
  <c r="E132" i="130"/>
  <c r="F132" i="130"/>
  <c r="G132" i="130"/>
  <c r="H132" i="130"/>
  <c r="I132" i="130"/>
  <c r="J132" i="130"/>
  <c r="K132" i="130"/>
  <c r="L132" i="130"/>
  <c r="M132" i="130"/>
  <c r="N132" i="130"/>
  <c r="O132" i="130"/>
  <c r="P132" i="130"/>
  <c r="Q132" i="130"/>
  <c r="R132" i="130"/>
  <c r="S132" i="130"/>
  <c r="T132" i="130"/>
  <c r="U132" i="130"/>
  <c r="V132" i="130"/>
  <c r="W132" i="130"/>
  <c r="X132" i="130"/>
  <c r="Y132" i="130"/>
  <c r="Z132" i="130"/>
  <c r="AA132" i="130"/>
  <c r="AB132" i="130"/>
  <c r="AC132" i="130"/>
  <c r="AD132" i="130"/>
  <c r="AE132" i="130"/>
  <c r="AF132" i="130"/>
  <c r="AG132" i="130"/>
  <c r="AH132" i="130"/>
  <c r="AI132" i="130"/>
  <c r="AJ132" i="130"/>
  <c r="AL132" i="130"/>
  <c r="E133" i="130"/>
  <c r="F133" i="130"/>
  <c r="G133" i="130"/>
  <c r="H133" i="130"/>
  <c r="I133" i="130"/>
  <c r="J133" i="130"/>
  <c r="K133" i="130"/>
  <c r="L133" i="130"/>
  <c r="M133" i="130"/>
  <c r="N133" i="130"/>
  <c r="O133" i="130"/>
  <c r="P133" i="130"/>
  <c r="Q133" i="130"/>
  <c r="R133" i="130"/>
  <c r="S133" i="130"/>
  <c r="T133" i="130"/>
  <c r="U133" i="130"/>
  <c r="V133" i="130"/>
  <c r="W133" i="130"/>
  <c r="X133" i="130"/>
  <c r="Y133" i="130"/>
  <c r="Z133" i="130"/>
  <c r="AA133" i="130"/>
  <c r="AB133" i="130"/>
  <c r="AC133" i="130"/>
  <c r="AD133" i="130"/>
  <c r="AE133" i="130"/>
  <c r="AF133" i="130"/>
  <c r="AG133" i="130"/>
  <c r="AH133" i="130"/>
  <c r="AI133" i="130"/>
  <c r="AJ133" i="130"/>
  <c r="AL133" i="130"/>
  <c r="E134" i="130"/>
  <c r="F134" i="130"/>
  <c r="G134" i="130"/>
  <c r="H134" i="130"/>
  <c r="I134" i="130"/>
  <c r="J134" i="130"/>
  <c r="K134" i="130"/>
  <c r="L134" i="130"/>
  <c r="M134" i="130"/>
  <c r="N134" i="130"/>
  <c r="O134" i="130"/>
  <c r="P134" i="130"/>
  <c r="Q134" i="130"/>
  <c r="R134" i="130"/>
  <c r="S134" i="130"/>
  <c r="T134" i="130"/>
  <c r="U134" i="130"/>
  <c r="V134" i="130"/>
  <c r="W134" i="130"/>
  <c r="X134" i="130"/>
  <c r="Y134" i="130"/>
  <c r="Z134" i="130"/>
  <c r="AA134" i="130"/>
  <c r="AB134" i="130"/>
  <c r="AC134" i="130"/>
  <c r="AD134" i="130"/>
  <c r="AE134" i="130"/>
  <c r="AF134" i="130"/>
  <c r="AG134" i="130"/>
  <c r="AH134" i="130"/>
  <c r="AI134" i="130"/>
  <c r="AJ134" i="130"/>
  <c r="AL134" i="130"/>
  <c r="E135" i="130"/>
  <c r="F135" i="130"/>
  <c r="G135" i="130"/>
  <c r="H135" i="130"/>
  <c r="I135" i="130"/>
  <c r="J135" i="130"/>
  <c r="K135" i="130"/>
  <c r="L135" i="130"/>
  <c r="M135" i="130"/>
  <c r="N135" i="130"/>
  <c r="O135" i="130"/>
  <c r="P135" i="130"/>
  <c r="Q135" i="130"/>
  <c r="R135" i="130"/>
  <c r="S135" i="130"/>
  <c r="T135" i="130"/>
  <c r="U135" i="130"/>
  <c r="V135" i="130"/>
  <c r="W135" i="130"/>
  <c r="X135" i="130"/>
  <c r="Y135" i="130"/>
  <c r="Z135" i="130"/>
  <c r="AA135" i="130"/>
  <c r="AB135" i="130"/>
  <c r="AC135" i="130"/>
  <c r="AD135" i="130"/>
  <c r="AE135" i="130"/>
  <c r="AF135" i="130"/>
  <c r="AG135" i="130"/>
  <c r="AH135" i="130"/>
  <c r="AI135" i="130"/>
  <c r="AJ135" i="130"/>
  <c r="AL135" i="130"/>
  <c r="E136" i="130"/>
  <c r="F136" i="130"/>
  <c r="G136" i="130"/>
  <c r="H136" i="130"/>
  <c r="I136" i="130"/>
  <c r="J136" i="130"/>
  <c r="K136" i="130"/>
  <c r="L136" i="130"/>
  <c r="M136" i="130"/>
  <c r="N136" i="130"/>
  <c r="O136" i="130"/>
  <c r="P136" i="130"/>
  <c r="Q136" i="130"/>
  <c r="R136" i="130"/>
  <c r="S136" i="130"/>
  <c r="T136" i="130"/>
  <c r="U136" i="130"/>
  <c r="V136" i="130"/>
  <c r="W136" i="130"/>
  <c r="X136" i="130"/>
  <c r="Y136" i="130"/>
  <c r="Z136" i="130"/>
  <c r="AA136" i="130"/>
  <c r="AB136" i="130"/>
  <c r="AC136" i="130"/>
  <c r="AD136" i="130"/>
  <c r="AE136" i="130"/>
  <c r="AF136" i="130"/>
  <c r="AG136" i="130"/>
  <c r="AH136" i="130"/>
  <c r="AI136" i="130"/>
  <c r="AJ136" i="130"/>
  <c r="AL136" i="130"/>
  <c r="AL129" i="130"/>
  <c r="AJ138" i="130" s="1"/>
  <c r="F129" i="130"/>
  <c r="G129" i="130"/>
  <c r="H129" i="130"/>
  <c r="I129" i="130"/>
  <c r="J129" i="130"/>
  <c r="K129" i="130"/>
  <c r="L129" i="130"/>
  <c r="M129" i="130"/>
  <c r="N129" i="130"/>
  <c r="O129" i="130"/>
  <c r="P129" i="130"/>
  <c r="Q129" i="130"/>
  <c r="R129" i="130"/>
  <c r="S129" i="130"/>
  <c r="T129" i="130"/>
  <c r="U129" i="130"/>
  <c r="V129" i="130"/>
  <c r="W129" i="130"/>
  <c r="X129" i="130"/>
  <c r="Y129" i="130"/>
  <c r="Z129" i="130"/>
  <c r="AA129" i="130"/>
  <c r="AB129" i="130"/>
  <c r="AC129" i="130"/>
  <c r="AD129" i="130"/>
  <c r="AE129" i="130"/>
  <c r="AF129" i="130"/>
  <c r="AG129" i="130"/>
  <c r="AH129" i="130"/>
  <c r="AI129" i="130"/>
  <c r="AJ129" i="130"/>
  <c r="E129" i="130"/>
  <c r="C129" i="130"/>
  <c r="E117" i="130"/>
  <c r="F117" i="130"/>
  <c r="G117" i="130"/>
  <c r="H117" i="130"/>
  <c r="I117" i="130"/>
  <c r="J117" i="130"/>
  <c r="K117" i="130"/>
  <c r="L117" i="130"/>
  <c r="M117" i="130"/>
  <c r="N117" i="130"/>
  <c r="O117" i="130"/>
  <c r="P117" i="130"/>
  <c r="Q117" i="130"/>
  <c r="R117" i="130"/>
  <c r="S117" i="130"/>
  <c r="T117" i="130"/>
  <c r="U117" i="130"/>
  <c r="V117" i="130"/>
  <c r="W117" i="130"/>
  <c r="X117" i="130"/>
  <c r="Y117" i="130"/>
  <c r="Z117" i="130"/>
  <c r="AA117" i="130"/>
  <c r="AB117" i="130"/>
  <c r="AC117" i="130"/>
  <c r="AD117" i="130"/>
  <c r="AE117" i="130"/>
  <c r="AF117" i="130"/>
  <c r="AG117" i="130"/>
  <c r="AH117" i="130"/>
  <c r="AI117" i="130"/>
  <c r="AJ117" i="130"/>
  <c r="AL117" i="130"/>
  <c r="E118" i="130"/>
  <c r="F118" i="130"/>
  <c r="G118" i="130"/>
  <c r="H118" i="130"/>
  <c r="I118" i="130"/>
  <c r="J118" i="130"/>
  <c r="K118" i="130"/>
  <c r="L118" i="130"/>
  <c r="M118" i="130"/>
  <c r="N118" i="130"/>
  <c r="O118" i="130"/>
  <c r="P118" i="130"/>
  <c r="Q118" i="130"/>
  <c r="R118" i="130"/>
  <c r="S118" i="130"/>
  <c r="T118" i="130"/>
  <c r="U118" i="130"/>
  <c r="V118" i="130"/>
  <c r="W118" i="130"/>
  <c r="X118" i="130"/>
  <c r="Y118" i="130"/>
  <c r="Z118" i="130"/>
  <c r="AA118" i="130"/>
  <c r="AB118" i="130"/>
  <c r="AC118" i="130"/>
  <c r="AD118" i="130"/>
  <c r="AE118" i="130"/>
  <c r="AF118" i="130"/>
  <c r="AG118" i="130"/>
  <c r="AH118" i="130"/>
  <c r="AI118" i="130"/>
  <c r="AJ118" i="130"/>
  <c r="AL118" i="130"/>
  <c r="E119" i="130"/>
  <c r="F119" i="130"/>
  <c r="G119" i="130"/>
  <c r="H119" i="130"/>
  <c r="I119" i="130"/>
  <c r="J119" i="130"/>
  <c r="K119" i="130"/>
  <c r="L119" i="130"/>
  <c r="M119" i="130"/>
  <c r="N119" i="130"/>
  <c r="O119" i="130"/>
  <c r="P119" i="130"/>
  <c r="Q119" i="130"/>
  <c r="R119" i="130"/>
  <c r="S119" i="130"/>
  <c r="T119" i="130"/>
  <c r="U119" i="130"/>
  <c r="V119" i="130"/>
  <c r="W119" i="130"/>
  <c r="X119" i="130"/>
  <c r="Y119" i="130"/>
  <c r="Z119" i="130"/>
  <c r="AA119" i="130"/>
  <c r="AB119" i="130"/>
  <c r="AC119" i="130"/>
  <c r="AD119" i="130"/>
  <c r="AE119" i="130"/>
  <c r="AF119" i="130"/>
  <c r="AG119" i="130"/>
  <c r="AH119" i="130"/>
  <c r="AI119" i="130"/>
  <c r="AJ119" i="130"/>
  <c r="AL119" i="130"/>
  <c r="E120" i="130"/>
  <c r="F120" i="130"/>
  <c r="G120" i="130"/>
  <c r="H120" i="130"/>
  <c r="I120" i="130"/>
  <c r="J120" i="130"/>
  <c r="K120" i="130"/>
  <c r="L120" i="130"/>
  <c r="M120" i="130"/>
  <c r="N120" i="130"/>
  <c r="O120" i="130"/>
  <c r="P120" i="130"/>
  <c r="Q120" i="130"/>
  <c r="R120" i="130"/>
  <c r="S120" i="130"/>
  <c r="T120" i="130"/>
  <c r="U120" i="130"/>
  <c r="V120" i="130"/>
  <c r="W120" i="130"/>
  <c r="X120" i="130"/>
  <c r="Y120" i="130"/>
  <c r="Z120" i="130"/>
  <c r="AA120" i="130"/>
  <c r="AB120" i="130"/>
  <c r="AC120" i="130"/>
  <c r="AD120" i="130"/>
  <c r="AE120" i="130"/>
  <c r="AF120" i="130"/>
  <c r="AG120" i="130"/>
  <c r="AH120" i="130"/>
  <c r="AI120" i="130"/>
  <c r="AJ120" i="130"/>
  <c r="AL120" i="130"/>
  <c r="E121" i="130"/>
  <c r="F121" i="130"/>
  <c r="G121" i="130"/>
  <c r="H121" i="130"/>
  <c r="I121" i="130"/>
  <c r="J121" i="130"/>
  <c r="K121" i="130"/>
  <c r="L121" i="130"/>
  <c r="M121" i="130"/>
  <c r="N121" i="130"/>
  <c r="O121" i="130"/>
  <c r="P121" i="130"/>
  <c r="Q121" i="130"/>
  <c r="R121" i="130"/>
  <c r="S121" i="130"/>
  <c r="T121" i="130"/>
  <c r="U121" i="130"/>
  <c r="V121" i="130"/>
  <c r="W121" i="130"/>
  <c r="X121" i="130"/>
  <c r="Y121" i="130"/>
  <c r="Z121" i="130"/>
  <c r="AA121" i="130"/>
  <c r="AB121" i="130"/>
  <c r="AC121" i="130"/>
  <c r="AD121" i="130"/>
  <c r="AE121" i="130"/>
  <c r="AF121" i="130"/>
  <c r="AG121" i="130"/>
  <c r="AH121" i="130"/>
  <c r="AI121" i="130"/>
  <c r="AJ121" i="130"/>
  <c r="AL121" i="130"/>
  <c r="E122" i="130"/>
  <c r="F122" i="130"/>
  <c r="G122" i="130"/>
  <c r="H122" i="130"/>
  <c r="I122" i="130"/>
  <c r="J122" i="130"/>
  <c r="K122" i="130"/>
  <c r="L122" i="130"/>
  <c r="M122" i="130"/>
  <c r="N122" i="130"/>
  <c r="O122" i="130"/>
  <c r="P122" i="130"/>
  <c r="Q122" i="130"/>
  <c r="R122" i="130"/>
  <c r="S122" i="130"/>
  <c r="T122" i="130"/>
  <c r="U122" i="130"/>
  <c r="V122" i="130"/>
  <c r="W122" i="130"/>
  <c r="X122" i="130"/>
  <c r="Y122" i="130"/>
  <c r="Z122" i="130"/>
  <c r="AA122" i="130"/>
  <c r="AB122" i="130"/>
  <c r="AC122" i="130"/>
  <c r="AD122" i="130"/>
  <c r="AE122" i="130"/>
  <c r="AF122" i="130"/>
  <c r="AG122" i="130"/>
  <c r="AH122" i="130"/>
  <c r="AI122" i="130"/>
  <c r="AJ122" i="130"/>
  <c r="AL122" i="130"/>
  <c r="E123" i="130"/>
  <c r="F123" i="130"/>
  <c r="G123" i="130"/>
  <c r="H123" i="130"/>
  <c r="I123" i="130"/>
  <c r="J123" i="130"/>
  <c r="K123" i="130"/>
  <c r="L123" i="130"/>
  <c r="M123" i="130"/>
  <c r="N123" i="130"/>
  <c r="O123" i="130"/>
  <c r="P123" i="130"/>
  <c r="Q123" i="130"/>
  <c r="R123" i="130"/>
  <c r="S123" i="130"/>
  <c r="T123" i="130"/>
  <c r="U123" i="130"/>
  <c r="V123" i="130"/>
  <c r="W123" i="130"/>
  <c r="X123" i="130"/>
  <c r="Y123" i="130"/>
  <c r="Z123" i="130"/>
  <c r="AA123" i="130"/>
  <c r="AB123" i="130"/>
  <c r="AC123" i="130"/>
  <c r="AD123" i="130"/>
  <c r="AE123" i="130"/>
  <c r="AF123" i="130"/>
  <c r="AG123" i="130"/>
  <c r="AH123" i="130"/>
  <c r="AI123" i="130"/>
  <c r="AJ123" i="130"/>
  <c r="AL123" i="130"/>
  <c r="AL116" i="130"/>
  <c r="AJ124" i="130" s="1"/>
  <c r="F116" i="130"/>
  <c r="G116" i="130"/>
  <c r="H116" i="130"/>
  <c r="I116" i="130"/>
  <c r="J116" i="130"/>
  <c r="K116" i="130"/>
  <c r="L116" i="130"/>
  <c r="M116" i="130"/>
  <c r="N116" i="130"/>
  <c r="O116" i="130"/>
  <c r="P116" i="130"/>
  <c r="Q116" i="130"/>
  <c r="R116" i="130"/>
  <c r="S116" i="130"/>
  <c r="T116" i="130"/>
  <c r="U116" i="130"/>
  <c r="V116" i="130"/>
  <c r="W116" i="130"/>
  <c r="X116" i="130"/>
  <c r="Y116" i="130"/>
  <c r="Z116" i="130"/>
  <c r="AA116" i="130"/>
  <c r="AB116" i="130"/>
  <c r="AC116" i="130"/>
  <c r="AD116" i="130"/>
  <c r="AE116" i="130"/>
  <c r="AF116" i="130"/>
  <c r="AG116" i="130"/>
  <c r="AH116" i="130"/>
  <c r="AI116" i="130"/>
  <c r="AJ116" i="130"/>
  <c r="E116" i="130"/>
  <c r="C116" i="130"/>
  <c r="E104" i="130"/>
  <c r="F104" i="130"/>
  <c r="G104" i="130"/>
  <c r="H104" i="130"/>
  <c r="I104" i="130"/>
  <c r="J104" i="130"/>
  <c r="K104" i="130"/>
  <c r="L104" i="130"/>
  <c r="M104" i="130"/>
  <c r="N104" i="130"/>
  <c r="O104" i="130"/>
  <c r="P104" i="130"/>
  <c r="Q104" i="130"/>
  <c r="R104" i="130"/>
  <c r="S104" i="130"/>
  <c r="T104" i="130"/>
  <c r="U104" i="130"/>
  <c r="V104" i="130"/>
  <c r="W104" i="130"/>
  <c r="X104" i="130"/>
  <c r="Y104" i="130"/>
  <c r="Z104" i="130"/>
  <c r="AA104" i="130"/>
  <c r="AB104" i="130"/>
  <c r="AC104" i="130"/>
  <c r="AD104" i="130"/>
  <c r="AE104" i="130"/>
  <c r="AF104" i="130"/>
  <c r="AG104" i="130"/>
  <c r="AH104" i="130"/>
  <c r="AI104" i="130"/>
  <c r="AJ104" i="130"/>
  <c r="AL104" i="130"/>
  <c r="E105" i="130"/>
  <c r="F105" i="130"/>
  <c r="G105" i="130"/>
  <c r="H105" i="130"/>
  <c r="I105" i="130"/>
  <c r="J105" i="130"/>
  <c r="K105" i="130"/>
  <c r="L105" i="130"/>
  <c r="M105" i="130"/>
  <c r="N105" i="130"/>
  <c r="O105" i="130"/>
  <c r="P105" i="130"/>
  <c r="Q105" i="130"/>
  <c r="R105" i="130"/>
  <c r="S105" i="130"/>
  <c r="T105" i="130"/>
  <c r="U105" i="130"/>
  <c r="V105" i="130"/>
  <c r="W105" i="130"/>
  <c r="X105" i="130"/>
  <c r="Y105" i="130"/>
  <c r="Z105" i="130"/>
  <c r="AA105" i="130"/>
  <c r="AB105" i="130"/>
  <c r="AC105" i="130"/>
  <c r="AD105" i="130"/>
  <c r="AE105" i="130"/>
  <c r="AF105" i="130"/>
  <c r="AG105" i="130"/>
  <c r="AH105" i="130"/>
  <c r="AI105" i="130"/>
  <c r="AJ105" i="130"/>
  <c r="AL105" i="130"/>
  <c r="E106" i="130"/>
  <c r="F106" i="130"/>
  <c r="G106" i="130"/>
  <c r="H106" i="130"/>
  <c r="I106" i="130"/>
  <c r="J106" i="130"/>
  <c r="K106" i="130"/>
  <c r="L106" i="130"/>
  <c r="M106" i="130"/>
  <c r="N106" i="130"/>
  <c r="O106" i="130"/>
  <c r="P106" i="130"/>
  <c r="Q106" i="130"/>
  <c r="R106" i="130"/>
  <c r="S106" i="130"/>
  <c r="T106" i="130"/>
  <c r="U106" i="130"/>
  <c r="V106" i="130"/>
  <c r="W106" i="130"/>
  <c r="X106" i="130"/>
  <c r="Y106" i="130"/>
  <c r="Z106" i="130"/>
  <c r="AA106" i="130"/>
  <c r="AB106" i="130"/>
  <c r="AC106" i="130"/>
  <c r="AD106" i="130"/>
  <c r="AE106" i="130"/>
  <c r="AF106" i="130"/>
  <c r="AG106" i="130"/>
  <c r="AH106" i="130"/>
  <c r="AI106" i="130"/>
  <c r="AJ106" i="130"/>
  <c r="AL106" i="130"/>
  <c r="E107" i="130"/>
  <c r="F107" i="130"/>
  <c r="G107" i="130"/>
  <c r="H107" i="130"/>
  <c r="I107" i="130"/>
  <c r="J107" i="130"/>
  <c r="K107" i="130"/>
  <c r="L107" i="130"/>
  <c r="M107" i="130"/>
  <c r="N107" i="130"/>
  <c r="O107" i="130"/>
  <c r="P107" i="130"/>
  <c r="Q107" i="130"/>
  <c r="R107" i="130"/>
  <c r="S107" i="130"/>
  <c r="T107" i="130"/>
  <c r="U107" i="130"/>
  <c r="V107" i="130"/>
  <c r="W107" i="130"/>
  <c r="X107" i="130"/>
  <c r="Y107" i="130"/>
  <c r="Z107" i="130"/>
  <c r="AA107" i="130"/>
  <c r="AB107" i="130"/>
  <c r="AC107" i="130"/>
  <c r="AD107" i="130"/>
  <c r="AE107" i="130"/>
  <c r="AF107" i="130"/>
  <c r="AG107" i="130"/>
  <c r="AH107" i="130"/>
  <c r="AI107" i="130"/>
  <c r="AJ107" i="130"/>
  <c r="AL107" i="130"/>
  <c r="E108" i="130"/>
  <c r="F108" i="130"/>
  <c r="G108" i="130"/>
  <c r="H108" i="130"/>
  <c r="I108" i="130"/>
  <c r="J108" i="130"/>
  <c r="K108" i="130"/>
  <c r="L108" i="130"/>
  <c r="M108" i="130"/>
  <c r="N108" i="130"/>
  <c r="O108" i="130"/>
  <c r="P108" i="130"/>
  <c r="Q108" i="130"/>
  <c r="R108" i="130"/>
  <c r="S108" i="130"/>
  <c r="T108" i="130"/>
  <c r="U108" i="130"/>
  <c r="V108" i="130"/>
  <c r="W108" i="130"/>
  <c r="X108" i="130"/>
  <c r="Y108" i="130"/>
  <c r="Z108" i="130"/>
  <c r="AA108" i="130"/>
  <c r="AB108" i="130"/>
  <c r="AC108" i="130"/>
  <c r="AD108" i="130"/>
  <c r="AE108" i="130"/>
  <c r="AF108" i="130"/>
  <c r="AG108" i="130"/>
  <c r="AH108" i="130"/>
  <c r="AI108" i="130"/>
  <c r="AJ108" i="130"/>
  <c r="AL108" i="130"/>
  <c r="E109" i="130"/>
  <c r="F109" i="130"/>
  <c r="G109" i="130"/>
  <c r="H109" i="130"/>
  <c r="I109" i="130"/>
  <c r="J109" i="130"/>
  <c r="K109" i="130"/>
  <c r="L109" i="130"/>
  <c r="M109" i="130"/>
  <c r="N109" i="130"/>
  <c r="O109" i="130"/>
  <c r="P109" i="130"/>
  <c r="Q109" i="130"/>
  <c r="R109" i="130"/>
  <c r="S109" i="130"/>
  <c r="T109" i="130"/>
  <c r="U109" i="130"/>
  <c r="V109" i="130"/>
  <c r="W109" i="130"/>
  <c r="X109" i="130"/>
  <c r="Y109" i="130"/>
  <c r="Z109" i="130"/>
  <c r="AA109" i="130"/>
  <c r="AB109" i="130"/>
  <c r="AC109" i="130"/>
  <c r="AD109" i="130"/>
  <c r="AE109" i="130"/>
  <c r="AF109" i="130"/>
  <c r="AG109" i="130"/>
  <c r="AH109" i="130"/>
  <c r="AI109" i="130"/>
  <c r="AJ109" i="130"/>
  <c r="AL109" i="130"/>
  <c r="E110" i="130"/>
  <c r="F110" i="130"/>
  <c r="G110" i="130"/>
  <c r="H110" i="130"/>
  <c r="I110" i="130"/>
  <c r="J110" i="130"/>
  <c r="K110" i="130"/>
  <c r="L110" i="130"/>
  <c r="M110" i="130"/>
  <c r="N110" i="130"/>
  <c r="O110" i="130"/>
  <c r="P110" i="130"/>
  <c r="Q110" i="130"/>
  <c r="R110" i="130"/>
  <c r="S110" i="130"/>
  <c r="T110" i="130"/>
  <c r="U110" i="130"/>
  <c r="V110" i="130"/>
  <c r="W110" i="130"/>
  <c r="X110" i="130"/>
  <c r="Y110" i="130"/>
  <c r="Z110" i="130"/>
  <c r="AA110" i="130"/>
  <c r="AB110" i="130"/>
  <c r="AC110" i="130"/>
  <c r="AD110" i="130"/>
  <c r="AE110" i="130"/>
  <c r="AF110" i="130"/>
  <c r="AG110" i="130"/>
  <c r="AH110" i="130"/>
  <c r="AI110" i="130"/>
  <c r="AJ110" i="130"/>
  <c r="AL110" i="130"/>
  <c r="AL103" i="130"/>
  <c r="AJ111" i="130" s="1"/>
  <c r="F103" i="130"/>
  <c r="G103" i="130"/>
  <c r="H103" i="130"/>
  <c r="I103" i="130"/>
  <c r="J103" i="130"/>
  <c r="K103" i="130"/>
  <c r="L103" i="130"/>
  <c r="M103" i="130"/>
  <c r="N103" i="130"/>
  <c r="O103" i="130"/>
  <c r="P103" i="130"/>
  <c r="Q103" i="130"/>
  <c r="R103" i="130"/>
  <c r="S103" i="130"/>
  <c r="T103" i="130"/>
  <c r="U103" i="130"/>
  <c r="V103" i="130"/>
  <c r="W103" i="130"/>
  <c r="X103" i="130"/>
  <c r="Y103" i="130"/>
  <c r="Z103" i="130"/>
  <c r="AA103" i="130"/>
  <c r="AB103" i="130"/>
  <c r="AC103" i="130"/>
  <c r="AD103" i="130"/>
  <c r="AE103" i="130"/>
  <c r="AF103" i="130"/>
  <c r="AG103" i="130"/>
  <c r="AH103" i="130"/>
  <c r="AI103" i="130"/>
  <c r="AJ103" i="130"/>
  <c r="C103" i="130"/>
  <c r="E91" i="130"/>
  <c r="F91" i="130"/>
  <c r="G91" i="130"/>
  <c r="H91" i="130"/>
  <c r="I91" i="130"/>
  <c r="J91" i="130"/>
  <c r="K91" i="130"/>
  <c r="L91" i="130"/>
  <c r="M91" i="130"/>
  <c r="N91" i="130"/>
  <c r="O91" i="130"/>
  <c r="P91" i="130"/>
  <c r="Q91" i="130"/>
  <c r="R91" i="130"/>
  <c r="S91" i="130"/>
  <c r="T91" i="130"/>
  <c r="U91" i="130"/>
  <c r="V91" i="130"/>
  <c r="W91" i="130"/>
  <c r="X91" i="130"/>
  <c r="Y91" i="130"/>
  <c r="Z91" i="130"/>
  <c r="AA91" i="130"/>
  <c r="AB91" i="130"/>
  <c r="AC91" i="130"/>
  <c r="AD91" i="130"/>
  <c r="AE91" i="130"/>
  <c r="AF91" i="130"/>
  <c r="AG91" i="130"/>
  <c r="AH91" i="130"/>
  <c r="AI91" i="130"/>
  <c r="AJ91" i="130"/>
  <c r="AL91" i="130"/>
  <c r="E92" i="130"/>
  <c r="F92" i="130"/>
  <c r="G92" i="130"/>
  <c r="H92" i="130"/>
  <c r="I92" i="130"/>
  <c r="J92" i="130"/>
  <c r="K92" i="130"/>
  <c r="L92" i="130"/>
  <c r="M92" i="130"/>
  <c r="N92" i="130"/>
  <c r="O92" i="130"/>
  <c r="P92" i="130"/>
  <c r="Q92" i="130"/>
  <c r="R92" i="130"/>
  <c r="S92" i="130"/>
  <c r="T92" i="130"/>
  <c r="U92" i="130"/>
  <c r="V92" i="130"/>
  <c r="W92" i="130"/>
  <c r="X92" i="130"/>
  <c r="Y92" i="130"/>
  <c r="Z92" i="130"/>
  <c r="AA92" i="130"/>
  <c r="AB92" i="130"/>
  <c r="AC92" i="130"/>
  <c r="AD92" i="130"/>
  <c r="AE92" i="130"/>
  <c r="AF92" i="130"/>
  <c r="AG92" i="130"/>
  <c r="AH92" i="130"/>
  <c r="AI92" i="130"/>
  <c r="AJ92" i="130"/>
  <c r="AL92" i="130"/>
  <c r="E93" i="130"/>
  <c r="F93" i="130"/>
  <c r="G93" i="130"/>
  <c r="H93" i="130"/>
  <c r="I93" i="130"/>
  <c r="J93" i="130"/>
  <c r="K93" i="130"/>
  <c r="L93" i="130"/>
  <c r="M93" i="130"/>
  <c r="N93" i="130"/>
  <c r="O93" i="130"/>
  <c r="P93" i="130"/>
  <c r="Q93" i="130"/>
  <c r="R93" i="130"/>
  <c r="S93" i="130"/>
  <c r="T93" i="130"/>
  <c r="U93" i="130"/>
  <c r="V93" i="130"/>
  <c r="W93" i="130"/>
  <c r="X93" i="130"/>
  <c r="Y93" i="130"/>
  <c r="Z93" i="130"/>
  <c r="AA93" i="130"/>
  <c r="AB93" i="130"/>
  <c r="AC93" i="130"/>
  <c r="AD93" i="130"/>
  <c r="AE93" i="130"/>
  <c r="AF93" i="130"/>
  <c r="AG93" i="130"/>
  <c r="AH93" i="130"/>
  <c r="AI93" i="130"/>
  <c r="AJ93" i="130"/>
  <c r="AL93" i="130"/>
  <c r="E94" i="130"/>
  <c r="F94" i="130"/>
  <c r="G94" i="130"/>
  <c r="H94" i="130"/>
  <c r="I94" i="130"/>
  <c r="J94" i="130"/>
  <c r="K94" i="130"/>
  <c r="L94" i="130"/>
  <c r="M94" i="130"/>
  <c r="N94" i="130"/>
  <c r="O94" i="130"/>
  <c r="P94" i="130"/>
  <c r="Q94" i="130"/>
  <c r="R94" i="130"/>
  <c r="S94" i="130"/>
  <c r="T94" i="130"/>
  <c r="U94" i="130"/>
  <c r="V94" i="130"/>
  <c r="W94" i="130"/>
  <c r="X94" i="130"/>
  <c r="Y94" i="130"/>
  <c r="Z94" i="130"/>
  <c r="AA94" i="130"/>
  <c r="AB94" i="130"/>
  <c r="AC94" i="130"/>
  <c r="AD94" i="130"/>
  <c r="AE94" i="130"/>
  <c r="AF94" i="130"/>
  <c r="AG94" i="130"/>
  <c r="AH94" i="130"/>
  <c r="AI94" i="130"/>
  <c r="AJ94" i="130"/>
  <c r="AL94" i="130"/>
  <c r="E95" i="130"/>
  <c r="F95" i="130"/>
  <c r="G95" i="130"/>
  <c r="H95" i="130"/>
  <c r="I95" i="130"/>
  <c r="J95" i="130"/>
  <c r="K95" i="130"/>
  <c r="L95" i="130"/>
  <c r="M95" i="130"/>
  <c r="N95" i="130"/>
  <c r="O95" i="130"/>
  <c r="P95" i="130"/>
  <c r="Q95" i="130"/>
  <c r="R95" i="130"/>
  <c r="S95" i="130"/>
  <c r="T95" i="130"/>
  <c r="U95" i="130"/>
  <c r="V95" i="130"/>
  <c r="W95" i="130"/>
  <c r="X95" i="130"/>
  <c r="Y95" i="130"/>
  <c r="Z95" i="130"/>
  <c r="AA95" i="130"/>
  <c r="AB95" i="130"/>
  <c r="AC95" i="130"/>
  <c r="AD95" i="130"/>
  <c r="AE95" i="130"/>
  <c r="AF95" i="130"/>
  <c r="AG95" i="130"/>
  <c r="AH95" i="130"/>
  <c r="AI95" i="130"/>
  <c r="AJ95" i="130"/>
  <c r="AL95" i="130"/>
  <c r="E96" i="130"/>
  <c r="F96" i="130"/>
  <c r="G96" i="130"/>
  <c r="H96" i="130"/>
  <c r="I96" i="130"/>
  <c r="J96" i="130"/>
  <c r="K96" i="130"/>
  <c r="L96" i="130"/>
  <c r="M96" i="130"/>
  <c r="N96" i="130"/>
  <c r="O96" i="130"/>
  <c r="P96" i="130"/>
  <c r="Q96" i="130"/>
  <c r="R96" i="130"/>
  <c r="S96" i="130"/>
  <c r="T96" i="130"/>
  <c r="U96" i="130"/>
  <c r="V96" i="130"/>
  <c r="W96" i="130"/>
  <c r="X96" i="130"/>
  <c r="Y96" i="130"/>
  <c r="Z96" i="130"/>
  <c r="AA96" i="130"/>
  <c r="AB96" i="130"/>
  <c r="AC96" i="130"/>
  <c r="AD96" i="130"/>
  <c r="AE96" i="130"/>
  <c r="AF96" i="130"/>
  <c r="AG96" i="130"/>
  <c r="AH96" i="130"/>
  <c r="AI96" i="130"/>
  <c r="AJ96" i="130"/>
  <c r="AL96" i="130"/>
  <c r="E97" i="130"/>
  <c r="F97" i="130"/>
  <c r="G97" i="130"/>
  <c r="H97" i="130"/>
  <c r="I97" i="130"/>
  <c r="J97" i="130"/>
  <c r="K97" i="130"/>
  <c r="L97" i="130"/>
  <c r="M97" i="130"/>
  <c r="N97" i="130"/>
  <c r="O97" i="130"/>
  <c r="P97" i="130"/>
  <c r="Q97" i="130"/>
  <c r="R97" i="130"/>
  <c r="S97" i="130"/>
  <c r="T97" i="130"/>
  <c r="U97" i="130"/>
  <c r="V97" i="130"/>
  <c r="W97" i="130"/>
  <c r="X97" i="130"/>
  <c r="Y97" i="130"/>
  <c r="Z97" i="130"/>
  <c r="AA97" i="130"/>
  <c r="AB97" i="130"/>
  <c r="AC97" i="130"/>
  <c r="AD97" i="130"/>
  <c r="AE97" i="130"/>
  <c r="AF97" i="130"/>
  <c r="AG97" i="130"/>
  <c r="AH97" i="130"/>
  <c r="AI97" i="130"/>
  <c r="AJ97" i="130"/>
  <c r="AL97" i="130"/>
  <c r="AL90" i="130"/>
  <c r="F90" i="130"/>
  <c r="G90" i="130"/>
  <c r="H90" i="130"/>
  <c r="I90" i="130"/>
  <c r="J90" i="130"/>
  <c r="K90" i="130"/>
  <c r="L90" i="130"/>
  <c r="M90" i="130"/>
  <c r="N90" i="130"/>
  <c r="O90" i="130"/>
  <c r="P90" i="130"/>
  <c r="Q90" i="130"/>
  <c r="R90" i="130"/>
  <c r="S90" i="130"/>
  <c r="T90" i="130"/>
  <c r="U90" i="130"/>
  <c r="V90" i="130"/>
  <c r="W90" i="130"/>
  <c r="X90" i="130"/>
  <c r="Y90" i="130"/>
  <c r="Z90" i="130"/>
  <c r="AA90" i="130"/>
  <c r="AB90" i="130"/>
  <c r="AC90" i="130"/>
  <c r="AD90" i="130"/>
  <c r="AE90" i="130"/>
  <c r="AF90" i="130"/>
  <c r="AG90" i="130"/>
  <c r="AH90" i="130"/>
  <c r="AI90" i="130"/>
  <c r="AJ90" i="130"/>
  <c r="E90" i="130"/>
  <c r="C90" i="130"/>
  <c r="E63" i="132" l="1"/>
  <c r="E99" i="132"/>
  <c r="E128" i="132"/>
  <c r="E202" i="132"/>
  <c r="E206" i="132"/>
  <c r="E125" i="132"/>
  <c r="I50" i="133"/>
  <c r="E37" i="132"/>
  <c r="E102" i="132"/>
  <c r="E33" i="132"/>
  <c r="I46" i="133"/>
  <c r="E59" i="132"/>
  <c r="E138" i="132"/>
  <c r="E141" i="132"/>
  <c r="E73" i="132"/>
  <c r="E76" i="132"/>
  <c r="I59" i="133"/>
  <c r="I60" i="133"/>
  <c r="I20" i="133"/>
  <c r="I21" i="133"/>
  <c r="I137" i="133"/>
  <c r="E167" i="132"/>
  <c r="I216" i="133"/>
  <c r="I215" i="133"/>
  <c r="I138" i="133"/>
  <c r="I202" i="133"/>
  <c r="I203" i="133"/>
  <c r="E193" i="132"/>
  <c r="E163" i="132"/>
  <c r="E189" i="132"/>
  <c r="L177" i="131"/>
  <c r="E111" i="132"/>
  <c r="E216" i="132"/>
  <c r="E115" i="132"/>
  <c r="E219" i="132"/>
  <c r="Q193" i="132"/>
  <c r="L99" i="131"/>
  <c r="I154" i="131"/>
  <c r="Q189" i="132"/>
  <c r="L190" i="131"/>
  <c r="L193" i="131"/>
  <c r="L47" i="131"/>
  <c r="Q99" i="132"/>
  <c r="Q102" i="132"/>
  <c r="L102" i="131"/>
  <c r="U203" i="133"/>
  <c r="U202" i="133"/>
  <c r="I164" i="133"/>
  <c r="I163" i="133"/>
  <c r="U60" i="133"/>
  <c r="L154" i="131"/>
  <c r="L151" i="131"/>
  <c r="I190" i="133"/>
  <c r="L50" i="131"/>
  <c r="L141" i="131"/>
  <c r="Z124" i="133"/>
  <c r="U137" i="133"/>
  <c r="L180" i="131"/>
  <c r="U138" i="133"/>
  <c r="Q111" i="132"/>
  <c r="Q115" i="132"/>
  <c r="L73" i="131"/>
  <c r="AD86" i="133"/>
  <c r="H202" i="132"/>
  <c r="U150" i="133"/>
  <c r="Q202" i="132"/>
  <c r="U154" i="133"/>
  <c r="M164" i="132"/>
  <c r="Q206" i="132"/>
  <c r="E46" i="132"/>
  <c r="Q215" i="132"/>
  <c r="U63" i="133"/>
  <c r="U24" i="133"/>
  <c r="T86" i="133"/>
  <c r="U21" i="133"/>
  <c r="H89" i="133"/>
  <c r="T85" i="133"/>
  <c r="S86" i="133"/>
  <c r="S72" i="133"/>
  <c r="U190" i="133"/>
  <c r="U193" i="133"/>
  <c r="Q203" i="133"/>
  <c r="Q128" i="132"/>
  <c r="Q125" i="132"/>
  <c r="L115" i="131"/>
  <c r="L137" i="131"/>
  <c r="I189" i="133"/>
  <c r="Q219" i="132"/>
  <c r="Z125" i="133"/>
  <c r="N202" i="133"/>
  <c r="E190" i="133"/>
  <c r="Q63" i="132"/>
  <c r="Q33" i="132"/>
  <c r="Q59" i="132"/>
  <c r="L202" i="131"/>
  <c r="L206" i="131"/>
  <c r="K125" i="133"/>
  <c r="Q37" i="132"/>
  <c r="S85" i="133"/>
  <c r="Z85" i="133"/>
  <c r="Z89" i="133"/>
  <c r="N85" i="133"/>
  <c r="H86" i="133"/>
  <c r="Q46" i="132"/>
  <c r="N177" i="132"/>
  <c r="Q151" i="132"/>
  <c r="J111" i="133"/>
  <c r="L167" i="131"/>
  <c r="L111" i="131"/>
  <c r="Q138" i="132"/>
  <c r="L163" i="131"/>
  <c r="J112" i="133"/>
  <c r="Q141" i="132"/>
  <c r="R176" i="133"/>
  <c r="R177" i="133"/>
  <c r="L76" i="131"/>
  <c r="R85" i="133"/>
  <c r="Z50" i="132"/>
  <c r="Q50" i="132"/>
  <c r="AE73" i="133"/>
  <c r="Q76" i="132"/>
  <c r="Q73" i="132"/>
  <c r="V89" i="132"/>
  <c r="E50" i="132"/>
  <c r="G86" i="133"/>
  <c r="N86" i="133"/>
  <c r="G85" i="133"/>
  <c r="AD85" i="133"/>
  <c r="Y86" i="133"/>
  <c r="AF89" i="133"/>
  <c r="AF85" i="133"/>
  <c r="F150" i="133"/>
  <c r="Q124" i="133"/>
  <c r="U164" i="133"/>
  <c r="V112" i="133"/>
  <c r="U216" i="133"/>
  <c r="U215" i="133"/>
  <c r="AB98" i="133"/>
  <c r="Q167" i="132"/>
  <c r="Q202" i="133"/>
  <c r="I180" i="133"/>
  <c r="Q163" i="132"/>
  <c r="I203" i="132"/>
  <c r="G137" i="133"/>
  <c r="S203" i="133"/>
  <c r="AF99" i="133"/>
  <c r="AF98" i="133"/>
  <c r="Y176" i="133"/>
  <c r="J50" i="132"/>
  <c r="U167" i="133"/>
  <c r="L89" i="133"/>
  <c r="O85" i="133"/>
  <c r="S73" i="133"/>
  <c r="O89" i="133"/>
  <c r="AB85" i="132"/>
  <c r="K50" i="131"/>
  <c r="T98" i="133"/>
  <c r="M202" i="133"/>
  <c r="M203" i="133"/>
  <c r="AC124" i="133"/>
  <c r="Q111" i="133"/>
  <c r="Q112" i="133"/>
  <c r="E151" i="132"/>
  <c r="L202" i="133"/>
  <c r="L203" i="133"/>
  <c r="V203" i="133"/>
  <c r="S124" i="133"/>
  <c r="G111" i="133"/>
  <c r="P85" i="132"/>
  <c r="AB59" i="133"/>
  <c r="I86" i="133"/>
  <c r="H73" i="132"/>
  <c r="H59" i="133"/>
  <c r="G72" i="133"/>
  <c r="Y85" i="133"/>
  <c r="G73" i="133"/>
  <c r="E24" i="132"/>
  <c r="V86" i="133"/>
  <c r="K60" i="133"/>
  <c r="P86" i="133"/>
  <c r="V85" i="133"/>
  <c r="AA85" i="133"/>
  <c r="J60" i="133"/>
  <c r="AA86" i="133"/>
  <c r="E85" i="133"/>
  <c r="AF33" i="133"/>
  <c r="W50" i="131"/>
  <c r="AB85" i="133"/>
  <c r="AF112" i="133"/>
  <c r="S167" i="132"/>
  <c r="G202" i="133"/>
  <c r="AC111" i="133"/>
  <c r="AC112" i="133"/>
  <c r="G112" i="133"/>
  <c r="Z177" i="133"/>
  <c r="E125" i="133"/>
  <c r="Z176" i="133"/>
  <c r="T99" i="133"/>
  <c r="T190" i="133"/>
  <c r="E111" i="133"/>
  <c r="M163" i="133"/>
  <c r="AD99" i="133"/>
  <c r="H138" i="133"/>
  <c r="AA98" i="133"/>
  <c r="M164" i="133"/>
  <c r="I154" i="132"/>
  <c r="AB99" i="132"/>
  <c r="K176" i="133"/>
  <c r="H177" i="133"/>
  <c r="Q176" i="133"/>
  <c r="M203" i="132"/>
  <c r="E176" i="133"/>
  <c r="F112" i="133"/>
  <c r="F203" i="132"/>
  <c r="W98" i="131"/>
  <c r="AF60" i="133"/>
  <c r="AF59" i="133"/>
  <c r="L85" i="133"/>
  <c r="Y73" i="133"/>
  <c r="Y60" i="133"/>
  <c r="W20" i="133"/>
  <c r="AB20" i="133"/>
  <c r="M86" i="133"/>
  <c r="Y59" i="133"/>
  <c r="AB21" i="133"/>
  <c r="R86" i="133"/>
  <c r="M89" i="133"/>
  <c r="X60" i="133"/>
  <c r="R34" i="133"/>
  <c r="AD33" i="133"/>
  <c r="P85" i="133"/>
  <c r="N21" i="133"/>
  <c r="K47" i="132"/>
  <c r="K86" i="133"/>
  <c r="R60" i="133"/>
  <c r="T21" i="133"/>
  <c r="AE20" i="133"/>
  <c r="K85" i="133"/>
  <c r="M50" i="132"/>
  <c r="E89" i="133"/>
  <c r="AC33" i="133"/>
  <c r="W89" i="133"/>
  <c r="X59" i="133"/>
  <c r="R59" i="133"/>
  <c r="T20" i="133"/>
  <c r="S46" i="132"/>
  <c r="U21" i="132"/>
  <c r="N215" i="133"/>
  <c r="AE86" i="133"/>
  <c r="J86" i="133"/>
  <c r="W86" i="133"/>
  <c r="M59" i="133"/>
  <c r="AE85" i="133"/>
  <c r="Y21" i="133"/>
  <c r="J85" i="133"/>
  <c r="X20" i="133"/>
  <c r="X21" i="133"/>
  <c r="AB86" i="133"/>
  <c r="S59" i="133"/>
  <c r="N60" i="133"/>
  <c r="X85" i="133"/>
  <c r="X86" i="133"/>
  <c r="F60" i="133"/>
  <c r="W60" i="133"/>
  <c r="AC85" i="133"/>
  <c r="AD34" i="133"/>
  <c r="AC34" i="133"/>
  <c r="S34" i="133"/>
  <c r="N177" i="133"/>
  <c r="AB154" i="132"/>
  <c r="P151" i="132"/>
  <c r="L176" i="133"/>
  <c r="X111" i="133"/>
  <c r="L189" i="133"/>
  <c r="X112" i="133"/>
  <c r="N189" i="131"/>
  <c r="J177" i="133"/>
  <c r="AB150" i="132"/>
  <c r="G151" i="132"/>
  <c r="S189" i="133"/>
  <c r="J176" i="133"/>
  <c r="W150" i="133"/>
  <c r="G189" i="133"/>
  <c r="L177" i="133"/>
  <c r="N176" i="133"/>
  <c r="AE125" i="133"/>
  <c r="J164" i="133"/>
  <c r="S190" i="133"/>
  <c r="AF189" i="133"/>
  <c r="W151" i="133"/>
  <c r="S150" i="132"/>
  <c r="M189" i="133"/>
  <c r="I177" i="133"/>
  <c r="AE124" i="133"/>
  <c r="W150" i="132"/>
  <c r="AC202" i="133"/>
  <c r="Y125" i="133"/>
  <c r="S111" i="133"/>
  <c r="J138" i="133"/>
  <c r="O164" i="132"/>
  <c r="R190" i="132"/>
  <c r="R203" i="132"/>
  <c r="W189" i="133"/>
  <c r="F206" i="132"/>
  <c r="N193" i="132"/>
  <c r="L177" i="132"/>
  <c r="K202" i="132"/>
  <c r="R141" i="132"/>
  <c r="AC203" i="133"/>
  <c r="K189" i="133"/>
  <c r="H176" i="133"/>
  <c r="Y206" i="132"/>
  <c r="R154" i="132"/>
  <c r="K190" i="133"/>
  <c r="V115" i="133"/>
  <c r="K189" i="131"/>
  <c r="F190" i="132"/>
  <c r="Q125" i="133"/>
  <c r="AD164" i="133"/>
  <c r="S112" i="133"/>
  <c r="J137" i="133"/>
  <c r="G203" i="133"/>
  <c r="Q99" i="133"/>
  <c r="R193" i="132"/>
  <c r="I150" i="132"/>
  <c r="V202" i="133"/>
  <c r="AE99" i="133"/>
  <c r="Y202" i="132"/>
  <c r="AE98" i="133"/>
  <c r="U154" i="132"/>
  <c r="U177" i="133"/>
  <c r="K216" i="133"/>
  <c r="U176" i="133"/>
  <c r="W190" i="133"/>
  <c r="T177" i="133"/>
  <c r="U151" i="132"/>
  <c r="L219" i="131"/>
  <c r="F125" i="133"/>
  <c r="H99" i="133"/>
  <c r="H98" i="133"/>
  <c r="M177" i="133"/>
  <c r="Z190" i="133"/>
  <c r="Z189" i="133"/>
  <c r="T137" i="133"/>
  <c r="Y112" i="133"/>
  <c r="Q189" i="133"/>
  <c r="R150" i="133"/>
  <c r="H137" i="133"/>
  <c r="AD215" i="133"/>
  <c r="Q190" i="133"/>
  <c r="P177" i="133"/>
  <c r="AD111" i="133"/>
  <c r="P111" i="133"/>
  <c r="E115" i="133"/>
  <c r="H189" i="133"/>
  <c r="E202" i="133"/>
  <c r="W34" i="131"/>
  <c r="K20" i="133"/>
  <c r="E20" i="133"/>
  <c r="E24" i="133"/>
  <c r="F86" i="133"/>
  <c r="T59" i="133"/>
  <c r="X72" i="133"/>
  <c r="T63" i="133"/>
  <c r="X73" i="133"/>
  <c r="K21" i="133"/>
  <c r="K111" i="132"/>
  <c r="AA125" i="132"/>
  <c r="G98" i="133"/>
  <c r="H163" i="131"/>
  <c r="AB112" i="132"/>
  <c r="E128" i="133"/>
  <c r="X180" i="132"/>
  <c r="X177" i="132"/>
  <c r="G99" i="133"/>
  <c r="F128" i="133"/>
  <c r="AD216" i="133"/>
  <c r="H47" i="133"/>
  <c r="E72" i="133"/>
  <c r="N33" i="133"/>
  <c r="E20" i="132"/>
  <c r="G59" i="133"/>
  <c r="G60" i="133"/>
  <c r="Q85" i="133"/>
  <c r="Q86" i="133"/>
  <c r="U50" i="132"/>
  <c r="AB21" i="132"/>
  <c r="K215" i="133"/>
  <c r="O60" i="133"/>
  <c r="AA59" i="133"/>
  <c r="AC89" i="133"/>
  <c r="Y215" i="132"/>
  <c r="O21" i="131"/>
  <c r="N20" i="131"/>
  <c r="V47" i="131"/>
  <c r="K111" i="131"/>
  <c r="X202" i="132"/>
  <c r="X206" i="132"/>
  <c r="AB176" i="133"/>
  <c r="L112" i="133"/>
  <c r="H206" i="132"/>
  <c r="X189" i="132"/>
  <c r="X177" i="133"/>
  <c r="T176" i="131"/>
  <c r="J111" i="131"/>
  <c r="F112" i="131"/>
  <c r="M164" i="131"/>
  <c r="U111" i="131"/>
  <c r="G189" i="131"/>
  <c r="R21" i="133"/>
  <c r="AE72" i="133"/>
  <c r="G33" i="133"/>
  <c r="AB215" i="133"/>
  <c r="AD21" i="133"/>
  <c r="F89" i="133"/>
  <c r="L73" i="133"/>
  <c r="Y59" i="132"/>
  <c r="G50" i="132"/>
  <c r="L76" i="132"/>
  <c r="H86" i="132"/>
  <c r="W59" i="133"/>
  <c r="K46" i="131"/>
  <c r="AB60" i="133"/>
  <c r="F34" i="133"/>
  <c r="F24" i="133"/>
  <c r="I34" i="132"/>
  <c r="O59" i="133"/>
  <c r="N20" i="133"/>
  <c r="H63" i="133"/>
  <c r="Z63" i="133"/>
  <c r="P89" i="132"/>
  <c r="S20" i="133"/>
  <c r="N47" i="133"/>
  <c r="S21" i="133"/>
  <c r="N63" i="133"/>
  <c r="S215" i="133"/>
  <c r="Z60" i="133"/>
  <c r="P20" i="133"/>
  <c r="J47" i="133"/>
  <c r="S46" i="133"/>
  <c r="L193" i="133"/>
  <c r="J206" i="132"/>
  <c r="O154" i="132"/>
  <c r="R137" i="132"/>
  <c r="I99" i="132"/>
  <c r="P115" i="133"/>
  <c r="P124" i="132"/>
  <c r="O115" i="131"/>
  <c r="K206" i="132"/>
  <c r="Q180" i="131"/>
  <c r="M202" i="131"/>
  <c r="K115" i="132"/>
  <c r="Q193" i="131"/>
  <c r="S189" i="132"/>
  <c r="N180" i="132"/>
  <c r="O180" i="132"/>
  <c r="O112" i="131"/>
  <c r="Q154" i="132"/>
  <c r="M99" i="131"/>
  <c r="W177" i="133"/>
  <c r="T176" i="133"/>
  <c r="K151" i="133"/>
  <c r="AD98" i="133"/>
  <c r="AA99" i="133"/>
  <c r="S206" i="132"/>
  <c r="E154" i="132"/>
  <c r="M99" i="133"/>
  <c r="N125" i="133"/>
  <c r="N216" i="133"/>
  <c r="V177" i="133"/>
  <c r="Y150" i="133"/>
  <c r="P176" i="133"/>
  <c r="V138" i="133"/>
  <c r="Y151" i="133"/>
  <c r="W176" i="133"/>
  <c r="Y128" i="133"/>
  <c r="G141" i="133"/>
  <c r="F206" i="133"/>
  <c r="V176" i="133"/>
  <c r="Q177" i="133"/>
  <c r="Y163" i="133"/>
  <c r="AD151" i="133"/>
  <c r="Y190" i="133"/>
  <c r="N190" i="133"/>
  <c r="AD190" i="133"/>
  <c r="N189" i="133"/>
  <c r="X176" i="133"/>
  <c r="AF190" i="133"/>
  <c r="AB150" i="133"/>
  <c r="V151" i="133"/>
  <c r="T138" i="133"/>
  <c r="O59" i="132"/>
  <c r="E37" i="133"/>
  <c r="J20" i="133"/>
  <c r="G34" i="133"/>
  <c r="J21" i="133"/>
  <c r="AD60" i="133"/>
  <c r="M60" i="133"/>
  <c r="N34" i="133"/>
  <c r="Z34" i="133"/>
  <c r="Z33" i="133"/>
  <c r="F21" i="133"/>
  <c r="F20" i="133"/>
  <c r="AD59" i="133"/>
  <c r="M151" i="131"/>
  <c r="J115" i="131"/>
  <c r="F102" i="133"/>
  <c r="P154" i="133"/>
  <c r="Y115" i="133"/>
  <c r="H99" i="131"/>
  <c r="AB151" i="133"/>
  <c r="K128" i="133"/>
  <c r="F167" i="133"/>
  <c r="Y167" i="133"/>
  <c r="AF216" i="133"/>
  <c r="AD189" i="133"/>
  <c r="AA111" i="133"/>
  <c r="Z98" i="133"/>
  <c r="L124" i="133"/>
  <c r="H150" i="133"/>
  <c r="AD163" i="133"/>
  <c r="X203" i="133"/>
  <c r="X190" i="133"/>
  <c r="G176" i="133"/>
  <c r="L125" i="133"/>
  <c r="H151" i="133"/>
  <c r="M98" i="133"/>
  <c r="X202" i="133"/>
  <c r="X189" i="133"/>
  <c r="AD176" i="133"/>
  <c r="X150" i="133"/>
  <c r="O124" i="133"/>
  <c r="N111" i="133"/>
  <c r="S99" i="133"/>
  <c r="O176" i="133"/>
  <c r="G124" i="133"/>
  <c r="S125" i="133"/>
  <c r="AF115" i="133"/>
  <c r="Y177" i="133"/>
  <c r="S202" i="133"/>
  <c r="O177" i="133"/>
  <c r="AD177" i="133"/>
  <c r="X151" i="133"/>
  <c r="N112" i="133"/>
  <c r="S98" i="133"/>
  <c r="Q98" i="133"/>
  <c r="W125" i="133"/>
  <c r="Q216" i="133"/>
  <c r="V150" i="133"/>
  <c r="I99" i="133"/>
  <c r="F176" i="133"/>
  <c r="F189" i="133"/>
  <c r="AE112" i="133"/>
  <c r="O125" i="133"/>
  <c r="L115" i="133"/>
  <c r="AC150" i="133"/>
  <c r="L150" i="133"/>
  <c r="Q150" i="133"/>
  <c r="AE206" i="133"/>
  <c r="AC125" i="133"/>
  <c r="L151" i="133"/>
  <c r="AC151" i="133"/>
  <c r="AA202" i="133"/>
  <c r="G190" i="133"/>
  <c r="V190" i="133"/>
  <c r="T189" i="133"/>
  <c r="Q151" i="133"/>
  <c r="T150" i="133"/>
  <c r="AD112" i="133"/>
  <c r="G125" i="133"/>
  <c r="W216" i="133"/>
  <c r="V189" i="133"/>
  <c r="H190" i="133"/>
  <c r="T151" i="133"/>
  <c r="AE111" i="133"/>
  <c r="K150" i="133"/>
  <c r="V137" i="133"/>
  <c r="R111" i="133"/>
  <c r="J190" i="133"/>
  <c r="S150" i="133"/>
  <c r="R112" i="133"/>
  <c r="J189" i="133"/>
  <c r="AC189" i="133"/>
  <c r="AE203" i="133"/>
  <c r="M176" i="133"/>
  <c r="N203" i="133"/>
  <c r="Y189" i="133"/>
  <c r="K177" i="133"/>
  <c r="S177" i="133"/>
  <c r="AB177" i="133"/>
  <c r="AD150" i="133"/>
  <c r="AA112" i="133"/>
  <c r="M111" i="133"/>
  <c r="J163" i="133"/>
  <c r="AC190" i="133"/>
  <c r="M112" i="133"/>
  <c r="N98" i="133"/>
  <c r="E102" i="133"/>
  <c r="AC98" i="133"/>
  <c r="N99" i="133"/>
  <c r="Y99" i="133"/>
  <c r="AC99" i="133"/>
  <c r="Y98" i="133"/>
  <c r="E98" i="133"/>
  <c r="E99" i="133"/>
  <c r="J59" i="133"/>
  <c r="H46" i="133"/>
  <c r="F215" i="133"/>
  <c r="E33" i="133"/>
  <c r="M34" i="133"/>
  <c r="F37" i="133"/>
  <c r="R72" i="133"/>
  <c r="R37" i="133"/>
  <c r="AA60" i="133"/>
  <c r="J46" i="133"/>
  <c r="S33" i="133"/>
  <c r="O20" i="133"/>
  <c r="G21" i="133"/>
  <c r="Q20" i="133"/>
  <c r="O21" i="133"/>
  <c r="Q21" i="133"/>
  <c r="AD20" i="133"/>
  <c r="AF20" i="133"/>
  <c r="Z20" i="133"/>
  <c r="AF21" i="133"/>
  <c r="G20" i="133"/>
  <c r="T215" i="132"/>
  <c r="R46" i="132"/>
  <c r="R216" i="133"/>
  <c r="R73" i="133"/>
  <c r="S60" i="133"/>
  <c r="S47" i="133"/>
  <c r="V59" i="133"/>
  <c r="N73" i="131"/>
  <c r="AA215" i="133"/>
  <c r="E60" i="133"/>
  <c r="V60" i="133"/>
  <c r="W46" i="131"/>
  <c r="H89" i="132"/>
  <c r="AF34" i="133"/>
  <c r="E63" i="133"/>
  <c r="R215" i="133"/>
  <c r="K59" i="133"/>
  <c r="E34" i="133"/>
  <c r="Y20" i="133"/>
  <c r="R20" i="133"/>
  <c r="L47" i="132"/>
  <c r="J85" i="132"/>
  <c r="AE33" i="133"/>
  <c r="AE34" i="133"/>
  <c r="G215" i="132"/>
  <c r="W47" i="132"/>
  <c r="R167" i="132"/>
  <c r="AC215" i="133"/>
  <c r="O202" i="133"/>
  <c r="AC177" i="133"/>
  <c r="S176" i="133"/>
  <c r="T111" i="133"/>
  <c r="Z99" i="133"/>
  <c r="X102" i="133"/>
  <c r="O203" i="133"/>
  <c r="G151" i="133"/>
  <c r="I150" i="133"/>
  <c r="T112" i="133"/>
  <c r="AA206" i="133"/>
  <c r="J150" i="133"/>
  <c r="I151" i="133"/>
  <c r="AA124" i="133"/>
  <c r="R102" i="133"/>
  <c r="T215" i="133"/>
  <c r="Z141" i="132"/>
  <c r="Y216" i="133"/>
  <c r="R98" i="133"/>
  <c r="O98" i="133"/>
  <c r="J215" i="133"/>
  <c r="R189" i="133"/>
  <c r="M215" i="133"/>
  <c r="H112" i="133"/>
  <c r="X99" i="133"/>
  <c r="O99" i="133"/>
  <c r="M216" i="133"/>
  <c r="R190" i="133"/>
  <c r="AF177" i="133"/>
  <c r="P125" i="133"/>
  <c r="H111" i="133"/>
  <c r="F98" i="133"/>
  <c r="M151" i="133"/>
  <c r="M154" i="133"/>
  <c r="E206" i="133"/>
  <c r="AC176" i="133"/>
  <c r="AF176" i="133"/>
  <c r="P124" i="133"/>
  <c r="M128" i="133"/>
  <c r="T216" i="133"/>
  <c r="M125" i="133"/>
  <c r="F193" i="133"/>
  <c r="Z137" i="132"/>
  <c r="AC216" i="133"/>
  <c r="L216" i="133"/>
  <c r="N150" i="133"/>
  <c r="J151" i="133"/>
  <c r="AB216" i="133"/>
  <c r="L215" i="133"/>
  <c r="F193" i="132"/>
  <c r="F115" i="133"/>
  <c r="P206" i="132"/>
  <c r="AA102" i="132"/>
  <c r="W164" i="132"/>
  <c r="G154" i="132"/>
  <c r="S176" i="132"/>
  <c r="S163" i="132"/>
  <c r="O167" i="132"/>
  <c r="Y180" i="132"/>
  <c r="O206" i="132"/>
  <c r="Z193" i="132"/>
  <c r="Y176" i="132"/>
  <c r="O177" i="132"/>
  <c r="Z189" i="132"/>
  <c r="L203" i="132"/>
  <c r="N151" i="132"/>
  <c r="W124" i="132"/>
  <c r="J202" i="132"/>
  <c r="F137" i="132"/>
  <c r="R112" i="132"/>
  <c r="S125" i="132"/>
  <c r="P202" i="132"/>
  <c r="L190" i="132"/>
  <c r="Z167" i="132"/>
  <c r="N154" i="132"/>
  <c r="I102" i="132"/>
  <c r="U99" i="132"/>
  <c r="X47" i="132"/>
  <c r="F85" i="132"/>
  <c r="L50" i="132"/>
  <c r="U46" i="132"/>
  <c r="AB33" i="132"/>
  <c r="X50" i="132"/>
  <c r="V47" i="132"/>
  <c r="S50" i="132"/>
  <c r="V34" i="132"/>
  <c r="W85" i="132"/>
  <c r="H215" i="132"/>
  <c r="J47" i="132"/>
  <c r="F89" i="132"/>
  <c r="J21" i="132"/>
  <c r="I24" i="132"/>
  <c r="N50" i="132"/>
  <c r="AE215" i="133"/>
  <c r="H33" i="133"/>
  <c r="W21" i="132"/>
  <c r="E215" i="133"/>
  <c r="P216" i="133"/>
  <c r="M86" i="132"/>
  <c r="P215" i="133"/>
  <c r="AA85" i="132"/>
  <c r="O85" i="132"/>
  <c r="Z215" i="133"/>
  <c r="Z216" i="133"/>
  <c r="V216" i="133"/>
  <c r="X216" i="133"/>
  <c r="N47" i="132"/>
  <c r="J73" i="133"/>
  <c r="L60" i="133"/>
  <c r="J72" i="133"/>
  <c r="L59" i="133"/>
  <c r="M73" i="133"/>
  <c r="W24" i="133"/>
  <c r="Y215" i="133"/>
  <c r="V50" i="131"/>
  <c r="N76" i="131"/>
  <c r="H215" i="131"/>
  <c r="K125" i="131"/>
  <c r="Z176" i="132"/>
  <c r="AA98" i="132"/>
  <c r="AE150" i="133"/>
  <c r="AA180" i="132"/>
  <c r="Z151" i="133"/>
  <c r="P98" i="133"/>
  <c r="AB99" i="133"/>
  <c r="Q150" i="131"/>
  <c r="P99" i="133"/>
  <c r="AB102" i="132"/>
  <c r="S216" i="133"/>
  <c r="Z112" i="133"/>
  <c r="W128" i="133"/>
  <c r="E154" i="133"/>
  <c r="F180" i="133"/>
  <c r="R151" i="131"/>
  <c r="M206" i="132"/>
  <c r="Z111" i="133"/>
  <c r="N151" i="133"/>
  <c r="I102" i="133"/>
  <c r="Z112" i="132"/>
  <c r="Z150" i="132"/>
  <c r="X215" i="133"/>
  <c r="G177" i="133"/>
  <c r="V219" i="133"/>
  <c r="J164" i="131"/>
  <c r="P115" i="131"/>
  <c r="Q138" i="131"/>
  <c r="P112" i="131"/>
  <c r="J180" i="131"/>
  <c r="I151" i="131"/>
  <c r="W102" i="131"/>
  <c r="Q189" i="131"/>
  <c r="J216" i="131"/>
  <c r="T180" i="131"/>
  <c r="O150" i="131"/>
  <c r="K115" i="131"/>
  <c r="L216" i="131"/>
  <c r="U86" i="132"/>
  <c r="X85" i="132"/>
  <c r="W33" i="132"/>
  <c r="F46" i="132"/>
  <c r="Z46" i="133"/>
  <c r="Q33" i="133"/>
  <c r="I37" i="132"/>
  <c r="K76" i="132"/>
  <c r="AA216" i="133"/>
  <c r="L20" i="133"/>
  <c r="L86" i="132"/>
  <c r="Z47" i="132"/>
  <c r="O72" i="132"/>
  <c r="J216" i="133"/>
  <c r="V21" i="133"/>
  <c r="L21" i="133"/>
  <c r="Q37" i="133"/>
  <c r="O216" i="133"/>
  <c r="Y34" i="133"/>
  <c r="M72" i="133"/>
  <c r="AE21" i="133"/>
  <c r="T216" i="131"/>
  <c r="Z21" i="133"/>
  <c r="O76" i="132"/>
  <c r="Y50" i="132"/>
  <c r="P21" i="133"/>
  <c r="J76" i="132"/>
  <c r="J89" i="132"/>
  <c r="E50" i="133"/>
  <c r="U203" i="132"/>
  <c r="O203" i="132"/>
  <c r="AF150" i="133"/>
  <c r="M190" i="133"/>
  <c r="F154" i="133"/>
  <c r="S151" i="133"/>
  <c r="N128" i="133"/>
  <c r="I206" i="132"/>
  <c r="X124" i="133"/>
  <c r="AA125" i="133"/>
  <c r="AF151" i="133"/>
  <c r="X125" i="133"/>
  <c r="E141" i="133"/>
  <c r="E167" i="133"/>
  <c r="N202" i="131"/>
  <c r="Y219" i="132"/>
  <c r="R151" i="132"/>
  <c r="W215" i="133"/>
  <c r="R151" i="133"/>
  <c r="W24" i="132"/>
  <c r="N46" i="133"/>
  <c r="H37" i="133"/>
  <c r="H24" i="133"/>
  <c r="H46" i="132"/>
  <c r="S73" i="132"/>
  <c r="K73" i="132"/>
  <c r="V46" i="133"/>
  <c r="V47" i="133"/>
  <c r="M33" i="133"/>
  <c r="F50" i="133"/>
  <c r="F219" i="133"/>
  <c r="I21" i="132"/>
  <c r="AE216" i="133"/>
  <c r="U85" i="133"/>
  <c r="F63" i="133"/>
  <c r="E76" i="133"/>
  <c r="R60" i="132"/>
  <c r="AB89" i="132"/>
  <c r="H20" i="133"/>
  <c r="U86" i="133"/>
  <c r="I85" i="133"/>
  <c r="Q20" i="132"/>
  <c r="Z47" i="133"/>
  <c r="J219" i="131"/>
  <c r="O215" i="133"/>
  <c r="V72" i="131"/>
  <c r="I216" i="132"/>
  <c r="J73" i="132"/>
  <c r="N33" i="132"/>
  <c r="T89" i="132"/>
  <c r="AF215" i="133"/>
  <c r="H34" i="132"/>
  <c r="P50" i="131"/>
  <c r="L72" i="133"/>
  <c r="W86" i="131"/>
  <c r="K50" i="132"/>
  <c r="Q24" i="132"/>
  <c r="G216" i="133"/>
  <c r="R20" i="132"/>
  <c r="G46" i="132"/>
  <c r="AA59" i="132"/>
  <c r="Y33" i="133"/>
  <c r="W89" i="131"/>
  <c r="F20" i="131"/>
  <c r="H219" i="131"/>
  <c r="P216" i="131"/>
  <c r="AA63" i="132"/>
  <c r="G215" i="133"/>
  <c r="Q215" i="133"/>
  <c r="I76" i="132"/>
  <c r="AC60" i="133"/>
  <c r="Y72" i="133"/>
  <c r="U99" i="133"/>
  <c r="G154" i="133"/>
  <c r="P151" i="133"/>
  <c r="U102" i="133"/>
  <c r="E219" i="133"/>
  <c r="AA177" i="133"/>
  <c r="AE141" i="133"/>
  <c r="F141" i="133"/>
  <c r="AE180" i="133"/>
  <c r="AE137" i="133"/>
  <c r="AA176" i="133"/>
  <c r="H216" i="133"/>
  <c r="AB125" i="133"/>
  <c r="AC20" i="133"/>
  <c r="Z150" i="133"/>
  <c r="AF141" i="133"/>
  <c r="E193" i="133"/>
  <c r="V24" i="133"/>
  <c r="AB128" i="133"/>
  <c r="AC21" i="133"/>
  <c r="E150" i="133"/>
  <c r="F76" i="133"/>
  <c r="AF137" i="133"/>
  <c r="H215" i="133"/>
  <c r="AE151" i="133"/>
  <c r="AE177" i="133"/>
  <c r="E180" i="133"/>
  <c r="AC59" i="133"/>
  <c r="S99" i="132"/>
  <c r="Z99" i="132"/>
  <c r="S20" i="132"/>
  <c r="W37" i="131"/>
  <c r="S128" i="132"/>
  <c r="W50" i="132"/>
  <c r="T125" i="131"/>
  <c r="AA141" i="132"/>
  <c r="N99" i="132"/>
  <c r="K37" i="131"/>
  <c r="J37" i="132"/>
  <c r="V50" i="132"/>
  <c r="F63" i="132"/>
  <c r="H154" i="132"/>
  <c r="V24" i="132"/>
  <c r="O37" i="132"/>
  <c r="F219" i="132"/>
  <c r="R219" i="132"/>
  <c r="U34" i="132"/>
  <c r="W206" i="132"/>
  <c r="O151" i="132"/>
  <c r="I73" i="132"/>
  <c r="T73" i="132"/>
  <c r="I72" i="132"/>
  <c r="L24" i="132"/>
  <c r="I89" i="132"/>
  <c r="Q177" i="132"/>
  <c r="E150" i="131"/>
  <c r="M206" i="131"/>
  <c r="N124" i="131"/>
  <c r="R215" i="132"/>
  <c r="L151" i="132"/>
  <c r="AA151" i="132"/>
  <c r="Q85" i="132"/>
  <c r="X59" i="132"/>
  <c r="L128" i="131"/>
  <c r="X154" i="132"/>
  <c r="N193" i="131"/>
  <c r="F216" i="132"/>
  <c r="J180" i="132"/>
  <c r="T150" i="132"/>
  <c r="U111" i="132"/>
  <c r="L60" i="132"/>
  <c r="I37" i="131"/>
  <c r="L154" i="132"/>
  <c r="V154" i="132"/>
  <c r="T154" i="132"/>
  <c r="F102" i="132"/>
  <c r="I180" i="132"/>
  <c r="P111" i="132"/>
  <c r="K33" i="131"/>
  <c r="Q176" i="131"/>
  <c r="F215" i="132"/>
  <c r="Q180" i="132"/>
  <c r="U176" i="132"/>
  <c r="Y112" i="132"/>
  <c r="E85" i="132"/>
  <c r="S60" i="132"/>
  <c r="L206" i="132"/>
  <c r="P115" i="132"/>
  <c r="H150" i="132"/>
  <c r="I111" i="132"/>
  <c r="N21" i="132"/>
  <c r="E89" i="132"/>
  <c r="L124" i="131"/>
  <c r="K72" i="131"/>
  <c r="W189" i="132"/>
  <c r="V150" i="132"/>
  <c r="X151" i="132"/>
  <c r="G111" i="132"/>
  <c r="R99" i="132"/>
  <c r="V219" i="131"/>
  <c r="U37" i="132"/>
  <c r="Y115" i="132"/>
  <c r="N128" i="131"/>
  <c r="S216" i="132"/>
  <c r="W203" i="132"/>
  <c r="Z154" i="132"/>
  <c r="J124" i="132"/>
  <c r="G99" i="132"/>
  <c r="I86" i="132"/>
  <c r="J99" i="132"/>
  <c r="V99" i="132"/>
  <c r="L21" i="132"/>
  <c r="M21" i="132"/>
  <c r="N124" i="132"/>
  <c r="G102" i="132"/>
  <c r="U73" i="132"/>
  <c r="AA154" i="132"/>
  <c r="E33" i="131"/>
  <c r="AA164" i="132"/>
  <c r="V21" i="132"/>
  <c r="F37" i="132"/>
  <c r="P150" i="131"/>
  <c r="M138" i="131"/>
  <c r="Z34" i="132"/>
  <c r="F154" i="132"/>
  <c r="N206" i="131"/>
  <c r="R190" i="131"/>
  <c r="T34" i="131"/>
  <c r="F151" i="132"/>
  <c r="J46" i="131"/>
  <c r="K219" i="131"/>
  <c r="U215" i="131"/>
  <c r="M115" i="132"/>
  <c r="J219" i="132"/>
  <c r="U102" i="132"/>
  <c r="R34" i="131"/>
  <c r="AA206" i="132"/>
  <c r="G202" i="132"/>
  <c r="K154" i="132"/>
  <c r="P154" i="131"/>
  <c r="N37" i="132"/>
  <c r="E99" i="131"/>
  <c r="G206" i="132"/>
  <c r="K151" i="132"/>
  <c r="P154" i="132"/>
  <c r="Q50" i="131"/>
  <c r="J50" i="131"/>
  <c r="E177" i="132"/>
  <c r="R112" i="131"/>
  <c r="M219" i="131"/>
  <c r="K154" i="131"/>
  <c r="R37" i="132"/>
  <c r="J189" i="131"/>
  <c r="R193" i="131"/>
  <c r="M216" i="131"/>
  <c r="U219" i="132"/>
  <c r="H46" i="131"/>
  <c r="H190" i="131"/>
  <c r="S112" i="131"/>
  <c r="K151" i="131"/>
  <c r="Q112" i="131"/>
  <c r="U190" i="131"/>
  <c r="G124" i="131"/>
  <c r="V193" i="132"/>
  <c r="AA189" i="132"/>
  <c r="R125" i="132"/>
  <c r="K33" i="132"/>
  <c r="V180" i="131"/>
  <c r="T60" i="132"/>
  <c r="F33" i="132"/>
  <c r="H115" i="132"/>
  <c r="Q216" i="131"/>
  <c r="V180" i="132"/>
  <c r="F34" i="132"/>
  <c r="M219" i="132"/>
  <c r="P99" i="132"/>
  <c r="I128" i="131"/>
  <c r="O33" i="131"/>
  <c r="H111" i="132"/>
  <c r="E24" i="131"/>
  <c r="I76" i="131"/>
  <c r="U167" i="131"/>
  <c r="H151" i="131"/>
  <c r="U163" i="131"/>
  <c r="P34" i="132"/>
  <c r="R215" i="131"/>
  <c r="V34" i="131"/>
  <c r="V124" i="132"/>
  <c r="AA73" i="132"/>
  <c r="S34" i="132"/>
  <c r="U167" i="132"/>
  <c r="S98" i="131"/>
  <c r="L59" i="131"/>
  <c r="N202" i="132"/>
  <c r="K193" i="132"/>
  <c r="P167" i="132"/>
  <c r="H37" i="132"/>
  <c r="V73" i="132"/>
  <c r="T202" i="132"/>
  <c r="H76" i="132"/>
  <c r="L63" i="131"/>
  <c r="I72" i="131"/>
  <c r="V206" i="132"/>
  <c r="S215" i="131"/>
  <c r="Q141" i="131"/>
  <c r="X215" i="132"/>
  <c r="P163" i="132"/>
  <c r="W193" i="131"/>
  <c r="S193" i="132"/>
  <c r="S219" i="132"/>
  <c r="P102" i="132"/>
  <c r="Y98" i="132"/>
  <c r="G99" i="131"/>
  <c r="K189" i="132"/>
  <c r="AA176" i="132"/>
  <c r="AA115" i="132"/>
  <c r="G102" i="131"/>
  <c r="I189" i="132"/>
  <c r="Y47" i="132"/>
  <c r="N60" i="132"/>
  <c r="W111" i="132"/>
  <c r="T206" i="132"/>
  <c r="M215" i="132"/>
  <c r="T86" i="132"/>
  <c r="X34" i="132"/>
  <c r="J128" i="132"/>
  <c r="V76" i="132"/>
  <c r="AA167" i="132"/>
  <c r="G163" i="132"/>
  <c r="V202" i="132"/>
  <c r="W115" i="132"/>
  <c r="M34" i="132"/>
  <c r="L34" i="132"/>
  <c r="Y102" i="132"/>
  <c r="H167" i="132"/>
  <c r="N85" i="132"/>
  <c r="N206" i="132"/>
  <c r="G190" i="132"/>
  <c r="X76" i="132"/>
  <c r="P47" i="132"/>
  <c r="K193" i="131"/>
  <c r="W189" i="131"/>
  <c r="P50" i="132"/>
  <c r="M102" i="131"/>
  <c r="O216" i="132"/>
  <c r="L124" i="132"/>
  <c r="AA76" i="132"/>
  <c r="M37" i="132"/>
  <c r="J154" i="132"/>
  <c r="R102" i="132"/>
  <c r="AB24" i="132"/>
  <c r="U206" i="132"/>
  <c r="G63" i="132"/>
  <c r="F115" i="131"/>
  <c r="J150" i="132"/>
  <c r="M47" i="132"/>
  <c r="U115" i="132"/>
  <c r="N115" i="132"/>
  <c r="S202" i="132"/>
  <c r="S154" i="132"/>
  <c r="AA193" i="132"/>
  <c r="K76" i="131"/>
  <c r="F50" i="131"/>
  <c r="V115" i="131"/>
  <c r="W154" i="132"/>
  <c r="H180" i="132"/>
  <c r="X72" i="132"/>
  <c r="L128" i="132"/>
  <c r="S89" i="132"/>
  <c r="O219" i="132"/>
  <c r="H176" i="132"/>
  <c r="I193" i="132"/>
  <c r="AB125" i="132"/>
  <c r="S85" i="132"/>
  <c r="AA112" i="132"/>
  <c r="R128" i="132"/>
  <c r="P128" i="132"/>
  <c r="U24" i="131"/>
  <c r="U193" i="132"/>
  <c r="G86" i="132"/>
  <c r="T176" i="132"/>
  <c r="G167" i="132"/>
  <c r="V37" i="132"/>
  <c r="K98" i="132"/>
  <c r="G193" i="132"/>
  <c r="Q102" i="131"/>
  <c r="L115" i="132"/>
  <c r="I115" i="132"/>
  <c r="O37" i="131"/>
  <c r="Z24" i="132"/>
  <c r="R128" i="131"/>
  <c r="K164" i="132"/>
  <c r="K102" i="132"/>
  <c r="W128" i="132"/>
  <c r="F190" i="131"/>
  <c r="F34" i="131"/>
  <c r="R176" i="132"/>
  <c r="Y34" i="132"/>
  <c r="K128" i="132"/>
  <c r="Z206" i="132"/>
  <c r="AA33" i="132"/>
  <c r="V219" i="132"/>
  <c r="T115" i="132"/>
  <c r="K124" i="132"/>
  <c r="G20" i="132"/>
  <c r="K167" i="132"/>
  <c r="Y37" i="132"/>
  <c r="G73" i="132"/>
  <c r="O154" i="131"/>
  <c r="Z202" i="132"/>
  <c r="R180" i="132"/>
  <c r="X128" i="132"/>
  <c r="R206" i="132"/>
  <c r="E102" i="131"/>
  <c r="W193" i="132"/>
  <c r="W89" i="132"/>
  <c r="X63" i="132"/>
  <c r="L180" i="132"/>
  <c r="Q154" i="131"/>
  <c r="H33" i="131"/>
  <c r="G89" i="132"/>
  <c r="L63" i="132"/>
  <c r="J102" i="132"/>
  <c r="G76" i="132"/>
  <c r="X125" i="132"/>
  <c r="L72" i="132"/>
  <c r="U190" i="132"/>
  <c r="H63" i="132"/>
  <c r="R24" i="132"/>
  <c r="U24" i="132"/>
  <c r="X193" i="132"/>
  <c r="O63" i="132"/>
  <c r="M76" i="132"/>
  <c r="U89" i="132"/>
  <c r="S24" i="132"/>
  <c r="Q89" i="132"/>
  <c r="T111" i="132"/>
  <c r="G176" i="132"/>
  <c r="G60" i="132"/>
  <c r="T180" i="132"/>
  <c r="T76" i="132"/>
  <c r="T34" i="132"/>
  <c r="V102" i="132"/>
  <c r="M128" i="132"/>
  <c r="M193" i="132"/>
  <c r="G24" i="132"/>
  <c r="AA89" i="132"/>
  <c r="L193" i="132"/>
  <c r="W216" i="131"/>
  <c r="W76" i="132"/>
  <c r="R33" i="132"/>
  <c r="V63" i="132"/>
  <c r="I176" i="132"/>
  <c r="T50" i="132"/>
  <c r="Z37" i="132"/>
  <c r="P20" i="131"/>
  <c r="E193" i="131"/>
  <c r="O190" i="131"/>
  <c r="T151" i="131"/>
  <c r="E111" i="131"/>
  <c r="V128" i="132"/>
  <c r="AA128" i="132"/>
  <c r="AB193" i="132"/>
  <c r="L164" i="132"/>
  <c r="R73" i="132"/>
  <c r="O193" i="131"/>
  <c r="K89" i="132"/>
  <c r="Z219" i="132"/>
  <c r="AB189" i="132"/>
  <c r="W72" i="132"/>
  <c r="T154" i="131"/>
  <c r="H128" i="131"/>
  <c r="W219" i="132"/>
  <c r="W115" i="131"/>
  <c r="U21" i="131"/>
  <c r="F150" i="131"/>
  <c r="N24" i="132"/>
  <c r="E190" i="131"/>
  <c r="M112" i="131"/>
  <c r="W215" i="132"/>
  <c r="AB163" i="132"/>
  <c r="W98" i="132"/>
  <c r="T46" i="132"/>
  <c r="I193" i="131"/>
  <c r="H124" i="131"/>
  <c r="O98" i="131"/>
  <c r="K86" i="132"/>
  <c r="V60" i="132"/>
  <c r="R180" i="131"/>
  <c r="E180" i="132"/>
  <c r="L167" i="132"/>
  <c r="O115" i="132"/>
  <c r="G154" i="131"/>
  <c r="T63" i="132"/>
  <c r="M124" i="132"/>
  <c r="F128" i="132"/>
  <c r="S63" i="132"/>
  <c r="I63" i="131"/>
  <c r="Q63" i="131"/>
  <c r="E20" i="131"/>
  <c r="N164" i="132"/>
  <c r="O99" i="132"/>
  <c r="AB73" i="132"/>
  <c r="G219" i="131"/>
  <c r="G215" i="131"/>
  <c r="L219" i="132"/>
  <c r="O193" i="132"/>
  <c r="F167" i="132"/>
  <c r="AA99" i="132"/>
  <c r="F50" i="132"/>
  <c r="O102" i="132"/>
  <c r="V167" i="132"/>
  <c r="F60" i="132"/>
  <c r="F124" i="132"/>
  <c r="R163" i="132"/>
  <c r="H141" i="132"/>
  <c r="H137" i="132"/>
  <c r="AA50" i="132"/>
  <c r="Z59" i="132"/>
  <c r="M60" i="132"/>
  <c r="AA24" i="132"/>
  <c r="O21" i="132"/>
  <c r="AB76" i="132"/>
  <c r="M180" i="132"/>
  <c r="P167" i="131"/>
  <c r="S219" i="131"/>
  <c r="V215" i="132"/>
  <c r="AB176" i="132"/>
  <c r="Y125" i="132"/>
  <c r="O50" i="132"/>
  <c r="Z63" i="132"/>
  <c r="O24" i="132"/>
  <c r="N73" i="132"/>
  <c r="S115" i="132"/>
  <c r="W72" i="131"/>
  <c r="Q99" i="131"/>
  <c r="N112" i="132"/>
  <c r="T20" i="132"/>
  <c r="I46" i="132"/>
  <c r="AA47" i="132"/>
  <c r="I50" i="132"/>
  <c r="P176" i="132"/>
  <c r="P141" i="132"/>
  <c r="H20" i="132"/>
  <c r="W167" i="131"/>
  <c r="I219" i="131"/>
  <c r="R115" i="132"/>
  <c r="W137" i="131"/>
  <c r="T141" i="132"/>
  <c r="P138" i="132"/>
  <c r="T138" i="132"/>
  <c r="O47" i="132"/>
  <c r="J60" i="132"/>
  <c r="AA20" i="132"/>
  <c r="N115" i="131"/>
  <c r="W141" i="131"/>
  <c r="N33" i="131"/>
  <c r="AB180" i="132"/>
  <c r="N167" i="132"/>
  <c r="Z102" i="132"/>
  <c r="F102" i="131"/>
  <c r="I59" i="131"/>
  <c r="P180" i="132"/>
  <c r="F163" i="132"/>
  <c r="S193" i="131"/>
  <c r="M177" i="132"/>
  <c r="X102" i="132"/>
  <c r="S102" i="132"/>
  <c r="S111" i="132"/>
  <c r="F47" i="131"/>
  <c r="P193" i="132"/>
  <c r="H128" i="132"/>
  <c r="K128" i="131"/>
  <c r="M167" i="132"/>
  <c r="N76" i="132"/>
  <c r="W163" i="131"/>
  <c r="AB128" i="132"/>
  <c r="I125" i="132"/>
  <c r="R50" i="132"/>
  <c r="S180" i="131"/>
  <c r="I115" i="131"/>
  <c r="X37" i="132"/>
  <c r="H154" i="131"/>
  <c r="F99" i="132"/>
  <c r="G219" i="132"/>
  <c r="P189" i="132"/>
  <c r="L37" i="132"/>
  <c r="H50" i="132"/>
  <c r="H124" i="132"/>
  <c r="S76" i="132"/>
  <c r="AB115" i="132"/>
  <c r="AB37" i="132"/>
  <c r="H37" i="131"/>
  <c r="W167" i="132"/>
  <c r="Q76" i="131"/>
  <c r="L34" i="131"/>
  <c r="P24" i="131"/>
  <c r="F37" i="131"/>
  <c r="L37" i="131"/>
  <c r="T219" i="131"/>
  <c r="O102" i="131"/>
  <c r="W124" i="131"/>
  <c r="M167" i="131"/>
  <c r="M24" i="132"/>
  <c r="W128" i="131"/>
  <c r="J193" i="131"/>
  <c r="J24" i="132"/>
  <c r="P76" i="132"/>
  <c r="J102" i="131"/>
  <c r="M112" i="132"/>
  <c r="N189" i="132"/>
  <c r="Y128" i="132"/>
  <c r="O219" i="131"/>
  <c r="S151" i="131"/>
  <c r="U115" i="131"/>
  <c r="H76" i="131"/>
  <c r="H112" i="131"/>
  <c r="G180" i="132"/>
  <c r="T219" i="132"/>
  <c r="P37" i="132"/>
  <c r="M63" i="132"/>
  <c r="F24" i="131"/>
  <c r="T37" i="132"/>
  <c r="G50" i="131"/>
  <c r="N102" i="131"/>
  <c r="W111" i="131"/>
  <c r="K215" i="132"/>
  <c r="M154" i="131"/>
  <c r="H193" i="131"/>
  <c r="F154" i="131"/>
  <c r="N102" i="132"/>
  <c r="R63" i="132"/>
  <c r="U76" i="132"/>
  <c r="P24" i="132"/>
  <c r="J63" i="132"/>
  <c r="G63" i="131"/>
  <c r="T102" i="131"/>
  <c r="S154" i="131"/>
  <c r="R37" i="131"/>
  <c r="U128" i="132"/>
  <c r="M89" i="132"/>
  <c r="V115" i="132"/>
  <c r="S76" i="131"/>
  <c r="S115" i="131"/>
  <c r="R76" i="132"/>
  <c r="J115" i="132"/>
  <c r="T76" i="131"/>
  <c r="T99" i="131"/>
  <c r="V37" i="131"/>
  <c r="U180" i="132"/>
  <c r="L102" i="132"/>
  <c r="S180" i="132"/>
  <c r="G115" i="132"/>
  <c r="AB50" i="132"/>
  <c r="H24" i="132"/>
  <c r="Y63" i="132"/>
  <c r="N219" i="132"/>
  <c r="I128" i="132"/>
  <c r="N89" i="132"/>
  <c r="J112" i="132"/>
  <c r="X219" i="132"/>
  <c r="AB216" i="132"/>
  <c r="X98" i="132"/>
  <c r="I167" i="132"/>
  <c r="H193" i="132"/>
  <c r="J111" i="132"/>
  <c r="Z21" i="132"/>
  <c r="AB219" i="132"/>
  <c r="O89" i="132"/>
  <c r="Y193" i="132"/>
  <c r="M98" i="132"/>
  <c r="F115" i="132"/>
  <c r="Z215" i="132"/>
  <c r="J141" i="132"/>
  <c r="F112" i="132"/>
  <c r="V85" i="132"/>
  <c r="Z89" i="132"/>
  <c r="Y86" i="132"/>
  <c r="AB47" i="132"/>
  <c r="Z85" i="132"/>
  <c r="H219" i="132"/>
  <c r="L98" i="132"/>
  <c r="R89" i="132"/>
  <c r="Y24" i="132"/>
  <c r="Z216" i="132"/>
  <c r="F176" i="132"/>
  <c r="U124" i="132"/>
  <c r="AB46" i="132"/>
  <c r="V112" i="132"/>
  <c r="N215" i="132"/>
  <c r="Y190" i="132"/>
  <c r="O190" i="132"/>
  <c r="O189" i="132"/>
  <c r="P216" i="132"/>
  <c r="N216" i="132"/>
  <c r="Y189" i="132"/>
  <c r="T99" i="132"/>
  <c r="M190" i="132"/>
  <c r="F180" i="132"/>
  <c r="W60" i="132"/>
  <c r="M189" i="132"/>
  <c r="I141" i="132"/>
  <c r="V141" i="132"/>
  <c r="H99" i="132"/>
  <c r="G125" i="132"/>
  <c r="Y141" i="132"/>
  <c r="Y164" i="132"/>
  <c r="M102" i="132"/>
  <c r="W102" i="132"/>
  <c r="K21" i="132"/>
  <c r="F20" i="132"/>
  <c r="U215" i="132"/>
  <c r="N138" i="132"/>
  <c r="H102" i="132"/>
  <c r="X89" i="132"/>
  <c r="AB202" i="132"/>
  <c r="AB141" i="132"/>
  <c r="N141" i="132"/>
  <c r="F73" i="132"/>
  <c r="U60" i="132"/>
  <c r="K24" i="132"/>
  <c r="Z125" i="132"/>
  <c r="L89" i="132"/>
  <c r="K37" i="132"/>
  <c r="Z76" i="132"/>
  <c r="Z128" i="132"/>
  <c r="P219" i="132"/>
  <c r="G128" i="132"/>
  <c r="Z164" i="132"/>
  <c r="R85" i="132"/>
  <c r="P59" i="132"/>
  <c r="N128" i="132"/>
  <c r="T24" i="132"/>
  <c r="F141" i="132"/>
  <c r="R86" i="132"/>
  <c r="Y21" i="132"/>
  <c r="Y20" i="132"/>
  <c r="P21" i="132"/>
  <c r="AB206" i="132"/>
  <c r="P20" i="132"/>
  <c r="AB137" i="132"/>
  <c r="M154" i="132"/>
  <c r="M150" i="132"/>
  <c r="F24" i="132"/>
  <c r="U63" i="132"/>
  <c r="L215" i="132"/>
  <c r="AB167" i="132"/>
  <c r="M141" i="132"/>
  <c r="J33" i="132"/>
  <c r="G34" i="132"/>
  <c r="X21" i="132"/>
  <c r="K219" i="132"/>
  <c r="I219" i="132"/>
  <c r="Z180" i="132"/>
  <c r="I63" i="132"/>
  <c r="J215" i="132"/>
  <c r="Z72" i="132"/>
  <c r="S141" i="132"/>
  <c r="X24" i="132"/>
  <c r="Y89" i="132"/>
  <c r="N63" i="132"/>
  <c r="X141" i="132"/>
  <c r="L111" i="132"/>
  <c r="L112" i="132"/>
  <c r="T193" i="132"/>
  <c r="L141" i="132"/>
  <c r="Z115" i="132"/>
  <c r="H59" i="132"/>
  <c r="H60" i="132"/>
  <c r="AA215" i="132"/>
  <c r="AA216" i="132"/>
  <c r="AA219" i="132"/>
  <c r="T102" i="132"/>
  <c r="I59" i="132"/>
  <c r="I60" i="132"/>
  <c r="Y154" i="132"/>
  <c r="Y76" i="132"/>
  <c r="AB60" i="132"/>
  <c r="AB59" i="132"/>
  <c r="S37" i="132"/>
  <c r="AB63" i="132"/>
  <c r="O34" i="132"/>
  <c r="O33" i="132"/>
  <c r="G37" i="132"/>
  <c r="P63" i="132"/>
  <c r="Y167" i="132"/>
  <c r="P72" i="132"/>
  <c r="P73" i="132"/>
  <c r="Y151" i="132"/>
  <c r="X115" i="132"/>
  <c r="AA37" i="132"/>
  <c r="K63" i="132"/>
  <c r="K60" i="132"/>
  <c r="W141" i="132"/>
  <c r="X111" i="132"/>
  <c r="W37" i="132"/>
  <c r="W63" i="132"/>
  <c r="F76" i="132"/>
  <c r="R115" i="131"/>
  <c r="V193" i="131"/>
  <c r="W219" i="131"/>
  <c r="H24" i="131"/>
  <c r="H73" i="131"/>
  <c r="R20" i="131"/>
  <c r="T167" i="131"/>
  <c r="I34" i="131"/>
  <c r="H115" i="131"/>
  <c r="G34" i="131"/>
  <c r="S24" i="131"/>
  <c r="V125" i="131"/>
  <c r="W76" i="131"/>
  <c r="Q115" i="131"/>
  <c r="G128" i="131"/>
  <c r="T37" i="131"/>
  <c r="P37" i="131"/>
  <c r="O216" i="131"/>
  <c r="F193" i="131"/>
  <c r="O167" i="131"/>
  <c r="H167" i="131"/>
  <c r="P219" i="131"/>
  <c r="R72" i="131"/>
  <c r="V167" i="131"/>
  <c r="N150" i="131"/>
  <c r="W24" i="131"/>
  <c r="E154" i="131"/>
  <c r="Q72" i="131"/>
  <c r="Q37" i="131"/>
  <c r="J125" i="131"/>
  <c r="G164" i="131"/>
  <c r="S72" i="131"/>
  <c r="V111" i="131"/>
  <c r="M59" i="131"/>
  <c r="W150" i="131"/>
  <c r="G37" i="131"/>
  <c r="U154" i="131"/>
  <c r="S50" i="131"/>
  <c r="V112" i="131"/>
  <c r="P33" i="131"/>
  <c r="U180" i="131"/>
  <c r="P125" i="131"/>
  <c r="E89" i="131"/>
  <c r="I102" i="131"/>
  <c r="M63" i="131"/>
  <c r="J34" i="131"/>
  <c r="P76" i="131"/>
  <c r="J73" i="131"/>
  <c r="S102" i="131"/>
  <c r="R154" i="131"/>
  <c r="I190" i="131"/>
  <c r="P128" i="131"/>
  <c r="M141" i="131"/>
  <c r="T111" i="131"/>
  <c r="J37" i="131"/>
  <c r="W154" i="131"/>
  <c r="V128" i="131"/>
  <c r="V24" i="131"/>
  <c r="H102" i="131"/>
  <c r="F215" i="131"/>
  <c r="M189" i="131"/>
  <c r="I189" i="131"/>
  <c r="S167" i="131"/>
  <c r="Q34" i="131"/>
  <c r="N154" i="131"/>
  <c r="T50" i="131"/>
  <c r="K138" i="131"/>
  <c r="T46" i="131"/>
  <c r="K167" i="131"/>
  <c r="P73" i="131"/>
  <c r="U141" i="131"/>
  <c r="E37" i="131"/>
  <c r="N219" i="131"/>
  <c r="T24" i="131"/>
  <c r="G193" i="131"/>
  <c r="T128" i="131"/>
  <c r="G151" i="131"/>
  <c r="N37" i="131"/>
  <c r="J128" i="131"/>
  <c r="I141" i="131"/>
  <c r="S37" i="131"/>
  <c r="T115" i="131"/>
  <c r="R102" i="131"/>
  <c r="P190" i="131"/>
  <c r="J151" i="131"/>
  <c r="E76" i="131"/>
  <c r="V150" i="131"/>
  <c r="H50" i="131"/>
  <c r="U151" i="131"/>
  <c r="R99" i="131"/>
  <c r="E72" i="131"/>
  <c r="V190" i="131"/>
  <c r="G180" i="131"/>
  <c r="U150" i="131"/>
  <c r="G115" i="131"/>
  <c r="O76" i="131"/>
  <c r="V189" i="131"/>
  <c r="G112" i="131"/>
  <c r="S164" i="131"/>
  <c r="U50" i="131"/>
  <c r="W21" i="131"/>
  <c r="M115" i="131"/>
  <c r="K89" i="131"/>
  <c r="Q219" i="131"/>
  <c r="P98" i="131"/>
  <c r="V76" i="131"/>
  <c r="Q73" i="131"/>
  <c r="P193" i="131"/>
  <c r="G141" i="131"/>
  <c r="F167" i="131"/>
  <c r="T190" i="131"/>
  <c r="V154" i="131"/>
  <c r="G24" i="131"/>
  <c r="Q202" i="131"/>
  <c r="O164" i="131"/>
  <c r="O73" i="131"/>
  <c r="U46" i="131"/>
  <c r="V21" i="131"/>
  <c r="J154" i="131"/>
  <c r="S128" i="131"/>
  <c r="Q206" i="131"/>
  <c r="N216" i="131"/>
  <c r="O163" i="131"/>
  <c r="E206" i="131"/>
  <c r="M89" i="131"/>
  <c r="G167" i="131"/>
  <c r="M34" i="131"/>
  <c r="M33" i="131"/>
  <c r="T164" i="131"/>
  <c r="M128" i="131"/>
  <c r="S125" i="131"/>
  <c r="F99" i="131"/>
  <c r="V102" i="131"/>
  <c r="U76" i="131"/>
  <c r="K24" i="131"/>
  <c r="M76" i="131"/>
  <c r="M73" i="131"/>
  <c r="J76" i="131"/>
  <c r="S124" i="131"/>
  <c r="O124" i="131"/>
  <c r="F98" i="131"/>
  <c r="M37" i="131"/>
  <c r="Q20" i="131"/>
  <c r="U73" i="131"/>
  <c r="V163" i="131"/>
  <c r="F63" i="131"/>
  <c r="S63" i="131"/>
  <c r="Q24" i="131"/>
  <c r="K21" i="131"/>
  <c r="I24" i="131"/>
  <c r="K216" i="131"/>
  <c r="O180" i="131"/>
  <c r="F128" i="131"/>
  <c r="Q89" i="131"/>
  <c r="F73" i="131"/>
  <c r="V164" i="131"/>
  <c r="P63" i="131"/>
  <c r="V99" i="131"/>
  <c r="S59" i="131"/>
  <c r="K141" i="131"/>
  <c r="E202" i="131"/>
  <c r="I46" i="131"/>
  <c r="R76" i="131"/>
  <c r="H206" i="131"/>
  <c r="G76" i="131"/>
  <c r="T72" i="131"/>
  <c r="R167" i="131"/>
  <c r="E128" i="131"/>
  <c r="O128" i="131"/>
  <c r="M24" i="131"/>
  <c r="E115" i="131"/>
  <c r="I163" i="131"/>
  <c r="N111" i="131"/>
  <c r="F59" i="131"/>
  <c r="E167" i="131"/>
  <c r="M193" i="131"/>
  <c r="S190" i="131"/>
  <c r="G73" i="131"/>
  <c r="M125" i="131"/>
  <c r="I50" i="131"/>
  <c r="R89" i="131"/>
  <c r="H20" i="131"/>
  <c r="G20" i="131"/>
  <c r="L21" i="131"/>
  <c r="L24" i="131"/>
  <c r="R24" i="131"/>
  <c r="P102" i="131"/>
  <c r="I167" i="131"/>
  <c r="M21" i="131"/>
  <c r="U193" i="131"/>
  <c r="T193" i="131"/>
  <c r="U219" i="131"/>
  <c r="N24" i="131"/>
  <c r="N99" i="131"/>
  <c r="N98" i="131"/>
  <c r="P176" i="131"/>
  <c r="P177" i="131"/>
  <c r="O206" i="131"/>
  <c r="H63" i="131"/>
  <c r="R163" i="131"/>
  <c r="R164" i="131"/>
  <c r="Q128" i="131"/>
  <c r="S21" i="131"/>
  <c r="S20" i="131"/>
  <c r="J167" i="131"/>
  <c r="R63" i="131"/>
  <c r="E63" i="131"/>
  <c r="F164" i="131"/>
  <c r="F163" i="131"/>
  <c r="E163" i="131"/>
  <c r="E164" i="131"/>
  <c r="I206" i="131"/>
  <c r="O141" i="131"/>
  <c r="I216" i="131"/>
  <c r="I215" i="131"/>
  <c r="O24" i="131"/>
  <c r="F76" i="131"/>
  <c r="F180" i="131"/>
  <c r="H89" i="131"/>
  <c r="S176" i="131"/>
  <c r="S177" i="131"/>
  <c r="W206" i="131"/>
  <c r="I99" i="131"/>
  <c r="V89" i="131"/>
  <c r="U89" i="131"/>
  <c r="R219" i="131"/>
  <c r="G177" i="131"/>
  <c r="G176" i="131"/>
  <c r="J20" i="131"/>
  <c r="J21" i="131"/>
  <c r="E219" i="131"/>
  <c r="K206" i="131"/>
  <c r="U102" i="131"/>
  <c r="S89" i="131"/>
  <c r="P163" i="131"/>
  <c r="P164" i="131"/>
  <c r="F219" i="131"/>
  <c r="J24" i="131"/>
  <c r="G89" i="131"/>
  <c r="N50" i="131"/>
  <c r="R138" i="131"/>
  <c r="V215" i="131"/>
  <c r="V216" i="131"/>
  <c r="K164" i="131"/>
  <c r="K163" i="131"/>
  <c r="T21" i="131"/>
  <c r="T20" i="131"/>
  <c r="E216" i="131"/>
  <c r="Q124" i="131"/>
  <c r="U99" i="131"/>
  <c r="P89" i="131"/>
  <c r="R59" i="131"/>
  <c r="I112" i="131"/>
  <c r="I111" i="131"/>
  <c r="J99" i="131"/>
  <c r="J98" i="131"/>
  <c r="E124" i="131"/>
  <c r="E125" i="131"/>
  <c r="P180" i="131"/>
  <c r="T206" i="131"/>
  <c r="R141" i="131"/>
  <c r="V63" i="131"/>
  <c r="I20" i="131"/>
  <c r="I21" i="131"/>
  <c r="V164" i="133"/>
  <c r="V163" i="133"/>
  <c r="X163" i="133"/>
  <c r="X164" i="133"/>
  <c r="K164" i="133"/>
  <c r="K163" i="133"/>
  <c r="I112" i="133"/>
  <c r="I111" i="133"/>
  <c r="Q163" i="133"/>
  <c r="Q164" i="133"/>
  <c r="O163" i="133"/>
  <c r="O164" i="133"/>
  <c r="AA137" i="133"/>
  <c r="AA138" i="133"/>
  <c r="P137" i="133"/>
  <c r="P138" i="133"/>
  <c r="AF124" i="133"/>
  <c r="AF125" i="133"/>
  <c r="P60" i="133"/>
  <c r="P59" i="133"/>
  <c r="F73" i="133"/>
  <c r="F72" i="133"/>
  <c r="G47" i="133"/>
  <c r="G46" i="133"/>
  <c r="T34" i="133"/>
  <c r="T33" i="133"/>
  <c r="L33" i="133"/>
  <c r="L34" i="133"/>
  <c r="E46" i="133"/>
  <c r="E47" i="133"/>
  <c r="X137" i="133"/>
  <c r="X138" i="133"/>
  <c r="AE59" i="133"/>
  <c r="AE60" i="133"/>
  <c r="AA190" i="133"/>
  <c r="AA189" i="133"/>
  <c r="AC163" i="133"/>
  <c r="AC164" i="133"/>
  <c r="W203" i="133"/>
  <c r="W202" i="133"/>
  <c r="AF202" i="133"/>
  <c r="AF203" i="133"/>
  <c r="AD202" i="133"/>
  <c r="AD203" i="133"/>
  <c r="Y203" i="133"/>
  <c r="Y202" i="133"/>
  <c r="E163" i="133"/>
  <c r="E164" i="133"/>
  <c r="F163" i="133"/>
  <c r="F164" i="133"/>
  <c r="O137" i="133"/>
  <c r="O138" i="133"/>
  <c r="AB137" i="133"/>
  <c r="AB138" i="133"/>
  <c r="Y137" i="133"/>
  <c r="Y138" i="133"/>
  <c r="E137" i="133"/>
  <c r="E138" i="133"/>
  <c r="T124" i="133"/>
  <c r="T125" i="133"/>
  <c r="X47" i="133"/>
  <c r="X46" i="133"/>
  <c r="AA33" i="133"/>
  <c r="AA34" i="133"/>
  <c r="AA47" i="133"/>
  <c r="AA46" i="133"/>
  <c r="AE190" i="133"/>
  <c r="AE189" i="133"/>
  <c r="Q72" i="133"/>
  <c r="Q73" i="133"/>
  <c r="P33" i="133"/>
  <c r="P34" i="133"/>
  <c r="AE47" i="133"/>
  <c r="AE46" i="133"/>
  <c r="Q46" i="133"/>
  <c r="Q47" i="133"/>
  <c r="K203" i="133"/>
  <c r="K202" i="133"/>
  <c r="T202" i="133"/>
  <c r="T203" i="133"/>
  <c r="R203" i="133"/>
  <c r="R202" i="133"/>
  <c r="V125" i="133"/>
  <c r="V124" i="133"/>
  <c r="W111" i="133"/>
  <c r="W112" i="133"/>
  <c r="M137" i="133"/>
  <c r="M138" i="133"/>
  <c r="U125" i="133"/>
  <c r="U124" i="133"/>
  <c r="H125" i="133"/>
  <c r="H124" i="133"/>
  <c r="V99" i="133"/>
  <c r="V98" i="133"/>
  <c r="W72" i="133"/>
  <c r="W73" i="133"/>
  <c r="AB73" i="133"/>
  <c r="AB72" i="133"/>
  <c r="L47" i="133"/>
  <c r="L46" i="133"/>
  <c r="O33" i="133"/>
  <c r="O34" i="133"/>
  <c r="K34" i="133"/>
  <c r="K33" i="133"/>
  <c r="AD47" i="133"/>
  <c r="AD46" i="133"/>
  <c r="M46" i="133"/>
  <c r="M47" i="133"/>
  <c r="N137" i="133"/>
  <c r="N138" i="133"/>
  <c r="AD73" i="133"/>
  <c r="AD72" i="133"/>
  <c r="L164" i="133"/>
  <c r="L163" i="133"/>
  <c r="AC46" i="133"/>
  <c r="AC47" i="133"/>
  <c r="AA163" i="133"/>
  <c r="AA164" i="133"/>
  <c r="L137" i="133"/>
  <c r="L138" i="133"/>
  <c r="Q60" i="133"/>
  <c r="Q59" i="133"/>
  <c r="X33" i="133"/>
  <c r="X34" i="133"/>
  <c r="H202" i="133"/>
  <c r="H203" i="133"/>
  <c r="F203" i="133"/>
  <c r="F202" i="133"/>
  <c r="AF163" i="133"/>
  <c r="AF164" i="133"/>
  <c r="AB163" i="133"/>
  <c r="AB164" i="133"/>
  <c r="AC137" i="133"/>
  <c r="AC138" i="133"/>
  <c r="AB112" i="133"/>
  <c r="AB111" i="133"/>
  <c r="R125" i="133"/>
  <c r="R124" i="133"/>
  <c r="J125" i="133"/>
  <c r="J124" i="133"/>
  <c r="K112" i="133"/>
  <c r="K111" i="133"/>
  <c r="I125" i="133"/>
  <c r="I124" i="133"/>
  <c r="J99" i="133"/>
  <c r="J98" i="133"/>
  <c r="K72" i="133"/>
  <c r="K73" i="133"/>
  <c r="AF73" i="133"/>
  <c r="AF72" i="133"/>
  <c r="AA73" i="133"/>
  <c r="AA72" i="133"/>
  <c r="U34" i="133"/>
  <c r="U33" i="133"/>
  <c r="W34" i="133"/>
  <c r="W33" i="133"/>
  <c r="R47" i="133"/>
  <c r="R46" i="133"/>
  <c r="V34" i="133"/>
  <c r="V33" i="133"/>
  <c r="J203" i="133"/>
  <c r="J202" i="133"/>
  <c r="Z164" i="133"/>
  <c r="Z163" i="133"/>
  <c r="T163" i="133"/>
  <c r="T164" i="133"/>
  <c r="AE164" i="133"/>
  <c r="AE163" i="133"/>
  <c r="P163" i="133"/>
  <c r="P164" i="133"/>
  <c r="F138" i="133"/>
  <c r="F137" i="133"/>
  <c r="T72" i="133"/>
  <c r="T73" i="133"/>
  <c r="O73" i="133"/>
  <c r="O72" i="133"/>
  <c r="V72" i="133"/>
  <c r="V73" i="133"/>
  <c r="F47" i="133"/>
  <c r="F46" i="133"/>
  <c r="I34" i="133"/>
  <c r="I33" i="133"/>
  <c r="J34" i="133"/>
  <c r="J33" i="133"/>
  <c r="O190" i="133"/>
  <c r="O189" i="133"/>
  <c r="AB34" i="133"/>
  <c r="AB33" i="133"/>
  <c r="P46" i="133"/>
  <c r="P47" i="133"/>
  <c r="AB202" i="133"/>
  <c r="AB203" i="133"/>
  <c r="N164" i="133"/>
  <c r="N163" i="133"/>
  <c r="H163" i="133"/>
  <c r="H164" i="133"/>
  <c r="S164" i="133"/>
  <c r="S163" i="133"/>
  <c r="W99" i="133"/>
  <c r="W98" i="133"/>
  <c r="H73" i="133"/>
  <c r="H72" i="133"/>
  <c r="AC73" i="133"/>
  <c r="AC72" i="133"/>
  <c r="O46" i="133"/>
  <c r="O47" i="133"/>
  <c r="N72" i="133"/>
  <c r="N73" i="133"/>
  <c r="P202" i="133"/>
  <c r="P203" i="133"/>
  <c r="AB190" i="133"/>
  <c r="AB189" i="133"/>
  <c r="AA150" i="133"/>
  <c r="AA151" i="133"/>
  <c r="G164" i="133"/>
  <c r="G163" i="133"/>
  <c r="S138" i="133"/>
  <c r="S137" i="133"/>
  <c r="R138" i="133"/>
  <c r="R137" i="133"/>
  <c r="K99" i="133"/>
  <c r="K98" i="133"/>
  <c r="AA21" i="133"/>
  <c r="AA20" i="133"/>
  <c r="Z203" i="133"/>
  <c r="Z202" i="133"/>
  <c r="P190" i="133"/>
  <c r="P189" i="133"/>
  <c r="O150" i="133"/>
  <c r="O151" i="133"/>
  <c r="R163" i="133"/>
  <c r="R164" i="133"/>
  <c r="AD138" i="133"/>
  <c r="AD137" i="133"/>
  <c r="O112" i="133"/>
  <c r="O111" i="133"/>
  <c r="Q137" i="133"/>
  <c r="Q138" i="133"/>
  <c r="W137" i="133"/>
  <c r="W138" i="133"/>
  <c r="U72" i="133"/>
  <c r="U73" i="133"/>
  <c r="P73" i="133"/>
  <c r="P72" i="133"/>
  <c r="W47" i="133"/>
  <c r="W46" i="133"/>
  <c r="AF47" i="133"/>
  <c r="AF46" i="133"/>
  <c r="M21" i="133"/>
  <c r="M20" i="133"/>
  <c r="AB47" i="133"/>
  <c r="AB46" i="133"/>
  <c r="L98" i="133"/>
  <c r="L99" i="133"/>
  <c r="Z72" i="133"/>
  <c r="Z73" i="133"/>
  <c r="W164" i="133"/>
  <c r="W163" i="133"/>
  <c r="AD125" i="133"/>
  <c r="AD124" i="133"/>
  <c r="Z137" i="133"/>
  <c r="Z138" i="133"/>
  <c r="U111" i="133"/>
  <c r="U112" i="133"/>
  <c r="K137" i="133"/>
  <c r="K138" i="133"/>
  <c r="I73" i="133"/>
  <c r="I72" i="133"/>
  <c r="K46" i="133"/>
  <c r="K47" i="133"/>
  <c r="U47" i="133"/>
  <c r="U46" i="133"/>
  <c r="T46" i="133"/>
  <c r="T47" i="133"/>
  <c r="Y46" i="133"/>
  <c r="Y47" i="133"/>
  <c r="H164" i="132"/>
  <c r="H163" i="132"/>
  <c r="K141" i="132"/>
  <c r="J190" i="132"/>
  <c r="J189" i="132"/>
  <c r="V137" i="132"/>
  <c r="V138" i="132"/>
  <c r="O137" i="132"/>
  <c r="O138" i="132"/>
  <c r="T125" i="132"/>
  <c r="T124" i="132"/>
  <c r="K137" i="132"/>
  <c r="K138" i="132"/>
  <c r="V177" i="132"/>
  <c r="V176" i="132"/>
  <c r="X137" i="132"/>
  <c r="X138" i="132"/>
  <c r="J137" i="132"/>
  <c r="J138" i="132"/>
  <c r="O111" i="132"/>
  <c r="O112" i="132"/>
  <c r="J177" i="132"/>
  <c r="J176" i="132"/>
  <c r="X163" i="132"/>
  <c r="X164" i="132"/>
  <c r="X167" i="132"/>
  <c r="L138" i="132"/>
  <c r="L137" i="132"/>
  <c r="O141" i="132"/>
  <c r="T128" i="132"/>
  <c r="U163" i="132"/>
  <c r="U164" i="132"/>
  <c r="Y138" i="132"/>
  <c r="Y137" i="132"/>
  <c r="U137" i="132"/>
  <c r="U138" i="132"/>
  <c r="U141" i="132"/>
  <c r="T189" i="132"/>
  <c r="T190" i="132"/>
  <c r="I163" i="132"/>
  <c r="I164" i="132"/>
  <c r="M138" i="132"/>
  <c r="M137" i="132"/>
  <c r="I137" i="132"/>
  <c r="I138" i="132"/>
  <c r="Y73" i="132"/>
  <c r="Y72" i="132"/>
  <c r="J163" i="132"/>
  <c r="J164" i="132"/>
  <c r="T164" i="132"/>
  <c r="T163" i="132"/>
  <c r="H190" i="132"/>
  <c r="H189" i="132"/>
  <c r="W177" i="132"/>
  <c r="W176" i="132"/>
  <c r="V163" i="132"/>
  <c r="V164" i="132"/>
  <c r="W180" i="132"/>
  <c r="O124" i="132"/>
  <c r="O125" i="132"/>
  <c r="O128" i="132"/>
  <c r="S138" i="132"/>
  <c r="S137" i="132"/>
  <c r="M73" i="132"/>
  <c r="M72" i="132"/>
  <c r="G138" i="132"/>
  <c r="G137" i="132"/>
  <c r="V190" i="132"/>
  <c r="V189" i="132"/>
  <c r="T167" i="132"/>
  <c r="AA138" i="132"/>
  <c r="AA137" i="132"/>
  <c r="AA202" i="132"/>
  <c r="AA203" i="132"/>
  <c r="K177" i="132"/>
  <c r="K176" i="132"/>
  <c r="J193" i="132"/>
  <c r="J167" i="132"/>
  <c r="K180" i="132"/>
  <c r="G141" i="132"/>
  <c r="W137" i="132"/>
  <c r="W138" i="132"/>
  <c r="R46" i="131"/>
  <c r="R47" i="131"/>
  <c r="Q163" i="131"/>
  <c r="Q164" i="131"/>
  <c r="E138" i="131"/>
  <c r="E137" i="131"/>
  <c r="G46" i="131"/>
  <c r="G47" i="131"/>
  <c r="T60" i="131"/>
  <c r="T59" i="131"/>
  <c r="K176" i="131"/>
  <c r="K177" i="131"/>
  <c r="T85" i="131"/>
  <c r="T86" i="131"/>
  <c r="G206" i="131"/>
  <c r="S137" i="131"/>
  <c r="S138" i="131"/>
  <c r="K98" i="131"/>
  <c r="K99" i="131"/>
  <c r="F86" i="131"/>
  <c r="F85" i="131"/>
  <c r="G138" i="131"/>
  <c r="G137" i="131"/>
  <c r="E85" i="131"/>
  <c r="E86" i="131"/>
  <c r="M46" i="131"/>
  <c r="M47" i="131"/>
  <c r="M50" i="131"/>
  <c r="U60" i="131"/>
  <c r="U59" i="131"/>
  <c r="O59" i="131"/>
  <c r="O60" i="131"/>
  <c r="J89" i="131"/>
  <c r="P203" i="131"/>
  <c r="P202" i="131"/>
  <c r="U176" i="131"/>
  <c r="U177" i="131"/>
  <c r="N164" i="131"/>
  <c r="N163" i="131"/>
  <c r="E177" i="131"/>
  <c r="E176" i="131"/>
  <c r="R125" i="131"/>
  <c r="R124" i="131"/>
  <c r="N141" i="131"/>
  <c r="U33" i="131"/>
  <c r="U34" i="131"/>
  <c r="V60" i="131"/>
  <c r="V59" i="131"/>
  <c r="F176" i="131"/>
  <c r="F177" i="131"/>
  <c r="F124" i="131"/>
  <c r="F125" i="131"/>
  <c r="F138" i="131"/>
  <c r="F137" i="131"/>
  <c r="F141" i="131"/>
  <c r="U137" i="131"/>
  <c r="U138" i="131"/>
  <c r="S86" i="131"/>
  <c r="S85" i="131"/>
  <c r="T138" i="131"/>
  <c r="T137" i="131"/>
  <c r="P138" i="131"/>
  <c r="P137" i="131"/>
  <c r="T141" i="131"/>
  <c r="N167" i="131"/>
  <c r="S46" i="131"/>
  <c r="S47" i="131"/>
  <c r="T63" i="131"/>
  <c r="L85" i="131"/>
  <c r="L86" i="131"/>
  <c r="R86" i="131"/>
  <c r="R85" i="131"/>
  <c r="L89" i="131"/>
  <c r="S203" i="131"/>
  <c r="S202" i="131"/>
  <c r="H138" i="131"/>
  <c r="H137" i="131"/>
  <c r="P206" i="131"/>
  <c r="J202" i="131"/>
  <c r="J203" i="131"/>
  <c r="V138" i="131"/>
  <c r="V137" i="131"/>
  <c r="H177" i="131"/>
  <c r="H176" i="131"/>
  <c r="I137" i="131"/>
  <c r="I138" i="131"/>
  <c r="G86" i="131"/>
  <c r="G85" i="131"/>
  <c r="V141" i="131"/>
  <c r="U85" i="131"/>
  <c r="U86" i="131"/>
  <c r="H141" i="131"/>
  <c r="H60" i="131"/>
  <c r="H59" i="131"/>
  <c r="J63" i="131"/>
  <c r="K85" i="131"/>
  <c r="K86" i="131"/>
  <c r="N63" i="131"/>
  <c r="O85" i="131"/>
  <c r="O86" i="131"/>
  <c r="J138" i="131"/>
  <c r="J137" i="131"/>
  <c r="Q167" i="131"/>
  <c r="J141" i="131"/>
  <c r="I85" i="131"/>
  <c r="I86" i="131"/>
  <c r="N59" i="131"/>
  <c r="N60" i="131"/>
  <c r="N89" i="131"/>
  <c r="R50" i="131"/>
  <c r="O63" i="131"/>
  <c r="U37" i="131"/>
  <c r="N137" i="131"/>
  <c r="N138" i="131"/>
  <c r="S206" i="131"/>
  <c r="V202" i="131"/>
  <c r="V203" i="131"/>
  <c r="T203" i="131"/>
  <c r="T202" i="131"/>
  <c r="I180" i="131"/>
  <c r="H180" i="131"/>
  <c r="V177" i="131"/>
  <c r="V176" i="131"/>
  <c r="W180" i="131"/>
  <c r="R176" i="131"/>
  <c r="R177" i="131"/>
  <c r="P141" i="131"/>
  <c r="S141" i="131"/>
  <c r="V86" i="131"/>
  <c r="V85" i="131"/>
  <c r="W59" i="131"/>
  <c r="W60" i="131"/>
  <c r="G59" i="131"/>
  <c r="G60" i="131"/>
  <c r="O47" i="131"/>
  <c r="O46" i="131"/>
  <c r="E59" i="131"/>
  <c r="E60" i="131"/>
  <c r="M86" i="131"/>
  <c r="M85" i="131"/>
  <c r="F89" i="131"/>
  <c r="K63" i="131"/>
  <c r="G202" i="131"/>
  <c r="G203" i="131"/>
  <c r="O203" i="131"/>
  <c r="O202" i="131"/>
  <c r="U203" i="131"/>
  <c r="U202" i="131"/>
  <c r="H202" i="131"/>
  <c r="H203" i="131"/>
  <c r="W203" i="131"/>
  <c r="W202" i="131"/>
  <c r="U206" i="131"/>
  <c r="E141" i="131"/>
  <c r="J177" i="131"/>
  <c r="J176" i="131"/>
  <c r="K180" i="131"/>
  <c r="O137" i="131"/>
  <c r="O138" i="131"/>
  <c r="Q46" i="131"/>
  <c r="Q47" i="131"/>
  <c r="J85" i="131"/>
  <c r="J86" i="131"/>
  <c r="K60" i="131"/>
  <c r="K59" i="131"/>
  <c r="J60" i="131"/>
  <c r="J59" i="131"/>
  <c r="I89" i="131"/>
  <c r="W63" i="131"/>
  <c r="J206" i="131"/>
  <c r="I202" i="131"/>
  <c r="I203" i="131"/>
  <c r="K203" i="131"/>
  <c r="K202" i="131"/>
  <c r="M180" i="131"/>
  <c r="N177" i="131"/>
  <c r="N176" i="131"/>
  <c r="E180" i="131"/>
  <c r="U125" i="131"/>
  <c r="U124" i="131"/>
  <c r="N180" i="131"/>
  <c r="U128" i="131"/>
  <c r="O89" i="131"/>
  <c r="E47" i="131"/>
  <c r="E46" i="131"/>
  <c r="K102" i="131"/>
  <c r="P46" i="131"/>
  <c r="P47" i="131"/>
  <c r="S33" i="131"/>
  <c r="S34" i="131"/>
  <c r="T89" i="131"/>
  <c r="P59" i="131"/>
  <c r="P60" i="131"/>
  <c r="H85" i="131"/>
  <c r="H86" i="131"/>
  <c r="E50" i="131"/>
  <c r="R203" i="131"/>
  <c r="R202" i="131"/>
  <c r="R206" i="131"/>
  <c r="V206" i="131"/>
  <c r="M177" i="131"/>
  <c r="M176" i="131"/>
  <c r="I124" i="131"/>
  <c r="I125" i="131"/>
  <c r="I177" i="131"/>
  <c r="I176" i="131"/>
  <c r="P86" i="131"/>
  <c r="P85" i="131"/>
  <c r="N47" i="131"/>
  <c r="N46" i="131"/>
  <c r="U63" i="131"/>
  <c r="O50" i="131"/>
  <c r="F202" i="131"/>
  <c r="F203" i="131"/>
  <c r="F206" i="131"/>
  <c r="O176" i="131"/>
  <c r="O177" i="131"/>
  <c r="W177" i="131"/>
  <c r="W176" i="131"/>
  <c r="Q85" i="131"/>
  <c r="Q86" i="131"/>
  <c r="Q59" i="131"/>
  <c r="Q60" i="131"/>
  <c r="N85" i="131"/>
  <c r="N86" i="131"/>
  <c r="AM195" i="130"/>
  <c r="AM106" i="130"/>
  <c r="AM109" i="130"/>
  <c r="AJ100" i="130"/>
  <c r="AJ98" i="130" s="1"/>
  <c r="AM95" i="130"/>
  <c r="AM91" i="130"/>
  <c r="AM211" i="130"/>
  <c r="AM110" i="130"/>
  <c r="AM188" i="130"/>
  <c r="AJ101" i="130"/>
  <c r="AM108" i="130"/>
  <c r="AM104" i="130"/>
  <c r="AJ112" i="130"/>
  <c r="AM136" i="130"/>
  <c r="AM132" i="130"/>
  <c r="AM119" i="130"/>
  <c r="AM134" i="130"/>
  <c r="AM130" i="130"/>
  <c r="AM161" i="130"/>
  <c r="AM157" i="130"/>
  <c r="AM107" i="130"/>
  <c r="AM103" i="130"/>
  <c r="AM135" i="130"/>
  <c r="AM131" i="130"/>
  <c r="AM122" i="130"/>
  <c r="AM118" i="130"/>
  <c r="AM92" i="130"/>
  <c r="AJ203" i="130"/>
  <c r="AM105" i="130"/>
  <c r="AM162" i="130"/>
  <c r="AM158" i="130"/>
  <c r="AJ202" i="130"/>
  <c r="AM199" i="130"/>
  <c r="AM187" i="130"/>
  <c r="AM133" i="130"/>
  <c r="AJ151" i="130"/>
  <c r="AM121" i="130"/>
  <c r="AM117" i="130"/>
  <c r="AJ150" i="130"/>
  <c r="AM200" i="130"/>
  <c r="AM123" i="130"/>
  <c r="AM94" i="130"/>
  <c r="AJ164" i="130"/>
  <c r="AM198" i="130"/>
  <c r="AM214" i="130"/>
  <c r="AJ163" i="130"/>
  <c r="AJ215" i="130"/>
  <c r="AM208" i="130"/>
  <c r="AM209" i="130"/>
  <c r="AJ216" i="130"/>
  <c r="AM159" i="130"/>
  <c r="AM170" i="130"/>
  <c r="AM207" i="130"/>
  <c r="AM96" i="130"/>
  <c r="AM145" i="130"/>
  <c r="AM97" i="130"/>
  <c r="AM212" i="130"/>
  <c r="AM213" i="130"/>
  <c r="AM194" i="130"/>
  <c r="AM196" i="130"/>
  <c r="AM210" i="130"/>
  <c r="AM143" i="130"/>
  <c r="AM201" i="130"/>
  <c r="AM144" i="130"/>
  <c r="AM173" i="130"/>
  <c r="AM185" i="130"/>
  <c r="AM197" i="130"/>
  <c r="AM120" i="130"/>
  <c r="AM116" i="130"/>
  <c r="AM93" i="130"/>
  <c r="AM146" i="130"/>
  <c r="AM160" i="130"/>
  <c r="AM156" i="130"/>
  <c r="AJ137" i="130"/>
  <c r="AM186" i="130"/>
  <c r="AJ177" i="130"/>
  <c r="AM182" i="130"/>
  <c r="AJ176" i="130"/>
  <c r="AM183" i="130"/>
  <c r="AM148" i="130"/>
  <c r="AM171" i="130"/>
  <c r="AJ190" i="130"/>
  <c r="AJ125" i="130"/>
  <c r="AJ189" i="130"/>
  <c r="AM181" i="130"/>
  <c r="AM175" i="130"/>
  <c r="AM169" i="130"/>
  <c r="AM149" i="130"/>
  <c r="AM184" i="130"/>
  <c r="AM172" i="130"/>
  <c r="AM174" i="130"/>
  <c r="AM168" i="130"/>
  <c r="AM90" i="130"/>
  <c r="AM147" i="130"/>
  <c r="AM129" i="130"/>
  <c r="E78" i="130"/>
  <c r="F78" i="130"/>
  <c r="G78" i="130"/>
  <c r="H78" i="130"/>
  <c r="I78" i="130"/>
  <c r="J78" i="130"/>
  <c r="K78" i="130"/>
  <c r="L78" i="130"/>
  <c r="M78" i="130"/>
  <c r="N78" i="130"/>
  <c r="O78" i="130"/>
  <c r="P78" i="130"/>
  <c r="Q78" i="130"/>
  <c r="R78" i="130"/>
  <c r="S78" i="130"/>
  <c r="T78" i="130"/>
  <c r="U78" i="130"/>
  <c r="V78" i="130"/>
  <c r="W78" i="130"/>
  <c r="X78" i="130"/>
  <c r="Y78" i="130"/>
  <c r="Z78" i="130"/>
  <c r="AA78" i="130"/>
  <c r="AB78" i="130"/>
  <c r="AC78" i="130"/>
  <c r="AD78" i="130"/>
  <c r="AE78" i="130"/>
  <c r="AF78" i="130"/>
  <c r="AG78" i="130"/>
  <c r="AH78" i="130"/>
  <c r="AI78" i="130"/>
  <c r="AJ78" i="130"/>
  <c r="AL78" i="130"/>
  <c r="E79" i="130"/>
  <c r="F79" i="130"/>
  <c r="G79" i="130"/>
  <c r="H79" i="130"/>
  <c r="I79" i="130"/>
  <c r="J79" i="130"/>
  <c r="K79" i="130"/>
  <c r="L79" i="130"/>
  <c r="M79" i="130"/>
  <c r="N79" i="130"/>
  <c r="O79" i="130"/>
  <c r="P79" i="130"/>
  <c r="Q79" i="130"/>
  <c r="R79" i="130"/>
  <c r="S79" i="130"/>
  <c r="T79" i="130"/>
  <c r="U79" i="130"/>
  <c r="V79" i="130"/>
  <c r="W79" i="130"/>
  <c r="X79" i="130"/>
  <c r="Y79" i="130"/>
  <c r="Z79" i="130"/>
  <c r="AA79" i="130"/>
  <c r="AB79" i="130"/>
  <c r="AC79" i="130"/>
  <c r="AD79" i="130"/>
  <c r="AE79" i="130"/>
  <c r="AF79" i="130"/>
  <c r="AG79" i="130"/>
  <c r="AH79" i="130"/>
  <c r="AI79" i="130"/>
  <c r="AJ79" i="130"/>
  <c r="AL79" i="130"/>
  <c r="E80" i="130"/>
  <c r="F80" i="130"/>
  <c r="G80" i="130"/>
  <c r="H80" i="130"/>
  <c r="I80" i="130"/>
  <c r="J80" i="130"/>
  <c r="K80" i="130"/>
  <c r="L80" i="130"/>
  <c r="M80" i="130"/>
  <c r="N80" i="130"/>
  <c r="O80" i="130"/>
  <c r="P80" i="130"/>
  <c r="Q80" i="130"/>
  <c r="R80" i="130"/>
  <c r="S80" i="130"/>
  <c r="T80" i="130"/>
  <c r="U80" i="130"/>
  <c r="V80" i="130"/>
  <c r="W80" i="130"/>
  <c r="X80" i="130"/>
  <c r="Y80" i="130"/>
  <c r="Z80" i="130"/>
  <c r="AA80" i="130"/>
  <c r="AB80" i="130"/>
  <c r="AC80" i="130"/>
  <c r="AD80" i="130"/>
  <c r="AE80" i="130"/>
  <c r="AF80" i="130"/>
  <c r="AG80" i="130"/>
  <c r="AH80" i="130"/>
  <c r="AI80" i="130"/>
  <c r="AJ80" i="130"/>
  <c r="AL80" i="130"/>
  <c r="E81" i="130"/>
  <c r="F81" i="130"/>
  <c r="G81" i="130"/>
  <c r="H81" i="130"/>
  <c r="I81" i="130"/>
  <c r="J81" i="130"/>
  <c r="K81" i="130"/>
  <c r="L81" i="130"/>
  <c r="M81" i="130"/>
  <c r="N81" i="130"/>
  <c r="O81" i="130"/>
  <c r="P81" i="130"/>
  <c r="Q81" i="130"/>
  <c r="R81" i="130"/>
  <c r="S81" i="130"/>
  <c r="T81" i="130"/>
  <c r="U81" i="130"/>
  <c r="V81" i="130"/>
  <c r="W81" i="130"/>
  <c r="X81" i="130"/>
  <c r="Y81" i="130"/>
  <c r="Z81" i="130"/>
  <c r="AA81" i="130"/>
  <c r="AB81" i="130"/>
  <c r="AC81" i="130"/>
  <c r="AD81" i="130"/>
  <c r="AE81" i="130"/>
  <c r="AF81" i="130"/>
  <c r="AG81" i="130"/>
  <c r="AH81" i="130"/>
  <c r="AI81" i="130"/>
  <c r="AJ81" i="130"/>
  <c r="AL81" i="130"/>
  <c r="E82" i="130"/>
  <c r="F82" i="130"/>
  <c r="G82" i="130"/>
  <c r="H82" i="130"/>
  <c r="I82" i="130"/>
  <c r="J82" i="130"/>
  <c r="K82" i="130"/>
  <c r="L82" i="130"/>
  <c r="M82" i="130"/>
  <c r="N82" i="130"/>
  <c r="O82" i="130"/>
  <c r="P82" i="130"/>
  <c r="Q82" i="130"/>
  <c r="R82" i="130"/>
  <c r="S82" i="130"/>
  <c r="T82" i="130"/>
  <c r="U82" i="130"/>
  <c r="V82" i="130"/>
  <c r="W82" i="130"/>
  <c r="X82" i="130"/>
  <c r="Y82" i="130"/>
  <c r="Z82" i="130"/>
  <c r="AA82" i="130"/>
  <c r="AB82" i="130"/>
  <c r="AC82" i="130"/>
  <c r="AD82" i="130"/>
  <c r="AE82" i="130"/>
  <c r="AF82" i="130"/>
  <c r="AG82" i="130"/>
  <c r="AH82" i="130"/>
  <c r="AI82" i="130"/>
  <c r="AJ82" i="130"/>
  <c r="AL82" i="130"/>
  <c r="E83" i="130"/>
  <c r="F83" i="130"/>
  <c r="G83" i="130"/>
  <c r="H83" i="130"/>
  <c r="I83" i="130"/>
  <c r="J83" i="130"/>
  <c r="K83" i="130"/>
  <c r="L83" i="130"/>
  <c r="M83" i="130"/>
  <c r="N83" i="130"/>
  <c r="O83" i="130"/>
  <c r="P83" i="130"/>
  <c r="Q83" i="130"/>
  <c r="R83" i="130"/>
  <c r="S83" i="130"/>
  <c r="T83" i="130"/>
  <c r="U83" i="130"/>
  <c r="V83" i="130"/>
  <c r="W83" i="130"/>
  <c r="X83" i="130"/>
  <c r="Y83" i="130"/>
  <c r="Z83" i="130"/>
  <c r="AA83" i="130"/>
  <c r="AB83" i="130"/>
  <c r="AC83" i="130"/>
  <c r="AD83" i="130"/>
  <c r="AE83" i="130"/>
  <c r="AF83" i="130"/>
  <c r="AG83" i="130"/>
  <c r="AH83" i="130"/>
  <c r="AI83" i="130"/>
  <c r="AJ83" i="130"/>
  <c r="AL83" i="130"/>
  <c r="E84" i="130"/>
  <c r="F84" i="130"/>
  <c r="G84" i="130"/>
  <c r="H84" i="130"/>
  <c r="I84" i="130"/>
  <c r="J84" i="130"/>
  <c r="K84" i="130"/>
  <c r="L84" i="130"/>
  <c r="M84" i="130"/>
  <c r="N84" i="130"/>
  <c r="O84" i="130"/>
  <c r="P84" i="130"/>
  <c r="Q84" i="130"/>
  <c r="R84" i="130"/>
  <c r="S84" i="130"/>
  <c r="T84" i="130"/>
  <c r="U84" i="130"/>
  <c r="V84" i="130"/>
  <c r="W84" i="130"/>
  <c r="X84" i="130"/>
  <c r="Y84" i="130"/>
  <c r="Z84" i="130"/>
  <c r="AA84" i="130"/>
  <c r="AB84" i="130"/>
  <c r="AC84" i="130"/>
  <c r="AD84" i="130"/>
  <c r="AE84" i="130"/>
  <c r="AF84" i="130"/>
  <c r="AG84" i="130"/>
  <c r="AH84" i="130"/>
  <c r="AI84" i="130"/>
  <c r="AJ84" i="130"/>
  <c r="AL84" i="130"/>
  <c r="AL77" i="130"/>
  <c r="F77" i="130"/>
  <c r="G77" i="130"/>
  <c r="H77" i="130"/>
  <c r="I77" i="130"/>
  <c r="J77" i="130"/>
  <c r="K77" i="130"/>
  <c r="L77" i="130"/>
  <c r="M77" i="130"/>
  <c r="N77" i="130"/>
  <c r="O77" i="130"/>
  <c r="P77" i="130"/>
  <c r="Q77" i="130"/>
  <c r="R77" i="130"/>
  <c r="S77" i="130"/>
  <c r="T77" i="130"/>
  <c r="U77" i="130"/>
  <c r="V77" i="130"/>
  <c r="W77" i="130"/>
  <c r="X77" i="130"/>
  <c r="Y77" i="130"/>
  <c r="Z77" i="130"/>
  <c r="AA77" i="130"/>
  <c r="AB77" i="130"/>
  <c r="AC77" i="130"/>
  <c r="AD77" i="130"/>
  <c r="AE77" i="130"/>
  <c r="AF77" i="130"/>
  <c r="AG77" i="130"/>
  <c r="AH77" i="130"/>
  <c r="AI77" i="130"/>
  <c r="AJ77" i="130"/>
  <c r="E77" i="130"/>
  <c r="C77" i="130"/>
  <c r="E65" i="130"/>
  <c r="F65" i="130"/>
  <c r="G65" i="130"/>
  <c r="H65" i="130"/>
  <c r="I65" i="130"/>
  <c r="J65" i="130"/>
  <c r="K65" i="130"/>
  <c r="L65" i="130"/>
  <c r="M65" i="130"/>
  <c r="N65" i="130"/>
  <c r="O65" i="130"/>
  <c r="P65" i="130"/>
  <c r="Q65" i="130"/>
  <c r="R65" i="130"/>
  <c r="S65" i="130"/>
  <c r="T65" i="130"/>
  <c r="U65" i="130"/>
  <c r="V65" i="130"/>
  <c r="W65" i="130"/>
  <c r="X65" i="130"/>
  <c r="Y65" i="130"/>
  <c r="Z65" i="130"/>
  <c r="AA65" i="130"/>
  <c r="AB65" i="130"/>
  <c r="AC65" i="130"/>
  <c r="AD65" i="130"/>
  <c r="AE65" i="130"/>
  <c r="AF65" i="130"/>
  <c r="AG65" i="130"/>
  <c r="AH65" i="130"/>
  <c r="AI65" i="130"/>
  <c r="AJ65" i="130"/>
  <c r="AL65" i="130"/>
  <c r="E66" i="130"/>
  <c r="F66" i="130"/>
  <c r="G66" i="130"/>
  <c r="H66" i="130"/>
  <c r="I66" i="130"/>
  <c r="J66" i="130"/>
  <c r="K66" i="130"/>
  <c r="L66" i="130"/>
  <c r="M66" i="130"/>
  <c r="N66" i="130"/>
  <c r="O66" i="130"/>
  <c r="P66" i="130"/>
  <c r="Q66" i="130"/>
  <c r="R66" i="130"/>
  <c r="S66" i="130"/>
  <c r="T66" i="130"/>
  <c r="U66" i="130"/>
  <c r="V66" i="130"/>
  <c r="W66" i="130"/>
  <c r="X66" i="130"/>
  <c r="Y66" i="130"/>
  <c r="Z66" i="130"/>
  <c r="AA66" i="130"/>
  <c r="AB66" i="130"/>
  <c r="AC66" i="130"/>
  <c r="AD66" i="130"/>
  <c r="AE66" i="130"/>
  <c r="AF66" i="130"/>
  <c r="AG66" i="130"/>
  <c r="AH66" i="130"/>
  <c r="AI66" i="130"/>
  <c r="AJ66" i="130"/>
  <c r="AL66" i="130"/>
  <c r="E67" i="130"/>
  <c r="F67" i="130"/>
  <c r="G67" i="130"/>
  <c r="H67" i="130"/>
  <c r="I67" i="130"/>
  <c r="J67" i="130"/>
  <c r="K67" i="130"/>
  <c r="L67" i="130"/>
  <c r="M67" i="130"/>
  <c r="N67" i="130"/>
  <c r="O67" i="130"/>
  <c r="P67" i="130"/>
  <c r="Q67" i="130"/>
  <c r="R67" i="130"/>
  <c r="S67" i="130"/>
  <c r="T67" i="130"/>
  <c r="U67" i="130"/>
  <c r="V67" i="130"/>
  <c r="W67" i="130"/>
  <c r="X67" i="130"/>
  <c r="Y67" i="130"/>
  <c r="Z67" i="130"/>
  <c r="AA67" i="130"/>
  <c r="AB67" i="130"/>
  <c r="AC67" i="130"/>
  <c r="AD67" i="130"/>
  <c r="AE67" i="130"/>
  <c r="AF67" i="130"/>
  <c r="AG67" i="130"/>
  <c r="AH67" i="130"/>
  <c r="AI67" i="130"/>
  <c r="AJ67" i="130"/>
  <c r="AL67" i="130"/>
  <c r="E68" i="130"/>
  <c r="F68" i="130"/>
  <c r="G68" i="130"/>
  <c r="H68" i="130"/>
  <c r="I68" i="130"/>
  <c r="J68" i="130"/>
  <c r="K68" i="130"/>
  <c r="L68" i="130"/>
  <c r="M68" i="130"/>
  <c r="N68" i="130"/>
  <c r="O68" i="130"/>
  <c r="P68" i="130"/>
  <c r="Q68" i="130"/>
  <c r="R68" i="130"/>
  <c r="S68" i="130"/>
  <c r="T68" i="130"/>
  <c r="U68" i="130"/>
  <c r="V68" i="130"/>
  <c r="W68" i="130"/>
  <c r="X68" i="130"/>
  <c r="Y68" i="130"/>
  <c r="Z68" i="130"/>
  <c r="AA68" i="130"/>
  <c r="AB68" i="130"/>
  <c r="AC68" i="130"/>
  <c r="AD68" i="130"/>
  <c r="AE68" i="130"/>
  <c r="AF68" i="130"/>
  <c r="AG68" i="130"/>
  <c r="AH68" i="130"/>
  <c r="AI68" i="130"/>
  <c r="AJ68" i="130"/>
  <c r="AL68" i="130"/>
  <c r="E69" i="130"/>
  <c r="F69" i="130"/>
  <c r="G69" i="130"/>
  <c r="H69" i="130"/>
  <c r="I69" i="130"/>
  <c r="J69" i="130"/>
  <c r="K69" i="130"/>
  <c r="L69" i="130"/>
  <c r="M69" i="130"/>
  <c r="N69" i="130"/>
  <c r="O69" i="130"/>
  <c r="P69" i="130"/>
  <c r="Q69" i="130"/>
  <c r="R69" i="130"/>
  <c r="S69" i="130"/>
  <c r="T69" i="130"/>
  <c r="U69" i="130"/>
  <c r="V69" i="130"/>
  <c r="W69" i="130"/>
  <c r="X69" i="130"/>
  <c r="Y69" i="130"/>
  <c r="Z69" i="130"/>
  <c r="AA69" i="130"/>
  <c r="AB69" i="130"/>
  <c r="AC69" i="130"/>
  <c r="AD69" i="130"/>
  <c r="AE69" i="130"/>
  <c r="AF69" i="130"/>
  <c r="AG69" i="130"/>
  <c r="AH69" i="130"/>
  <c r="AI69" i="130"/>
  <c r="AJ69" i="130"/>
  <c r="AL69" i="130"/>
  <c r="E70" i="130"/>
  <c r="F70" i="130"/>
  <c r="G70" i="130"/>
  <c r="H70" i="130"/>
  <c r="I70" i="130"/>
  <c r="J70" i="130"/>
  <c r="K70" i="130"/>
  <c r="L70" i="130"/>
  <c r="M70" i="130"/>
  <c r="N70" i="130"/>
  <c r="O70" i="130"/>
  <c r="P70" i="130"/>
  <c r="Q70" i="130"/>
  <c r="R70" i="130"/>
  <c r="S70" i="130"/>
  <c r="T70" i="130"/>
  <c r="U70" i="130"/>
  <c r="V70" i="130"/>
  <c r="W70" i="130"/>
  <c r="X70" i="130"/>
  <c r="Y70" i="130"/>
  <c r="Z70" i="130"/>
  <c r="AA70" i="130"/>
  <c r="AB70" i="130"/>
  <c r="AC70" i="130"/>
  <c r="AD70" i="130"/>
  <c r="AE70" i="130"/>
  <c r="AF70" i="130"/>
  <c r="AG70" i="130"/>
  <c r="AH70" i="130"/>
  <c r="AI70" i="130"/>
  <c r="AJ70" i="130"/>
  <c r="AL70" i="130"/>
  <c r="E71" i="130"/>
  <c r="F71" i="130"/>
  <c r="G71" i="130"/>
  <c r="H71" i="130"/>
  <c r="I71" i="130"/>
  <c r="J71" i="130"/>
  <c r="K71" i="130"/>
  <c r="L71" i="130"/>
  <c r="M71" i="130"/>
  <c r="N71" i="130"/>
  <c r="O71" i="130"/>
  <c r="P71" i="130"/>
  <c r="Q71" i="130"/>
  <c r="R71" i="130"/>
  <c r="S71" i="130"/>
  <c r="T71" i="130"/>
  <c r="U71" i="130"/>
  <c r="V71" i="130"/>
  <c r="W71" i="130"/>
  <c r="X71" i="130"/>
  <c r="Y71" i="130"/>
  <c r="Z71" i="130"/>
  <c r="AA71" i="130"/>
  <c r="AB71" i="130"/>
  <c r="AC71" i="130"/>
  <c r="AD71" i="130"/>
  <c r="AE71" i="130"/>
  <c r="AF71" i="130"/>
  <c r="AG71" i="130"/>
  <c r="AH71" i="130"/>
  <c r="AI71" i="130"/>
  <c r="AJ71" i="130"/>
  <c r="AL71" i="130"/>
  <c r="AL64" i="130"/>
  <c r="F64" i="130"/>
  <c r="G64" i="130"/>
  <c r="H64" i="130"/>
  <c r="I64" i="130"/>
  <c r="J64" i="130"/>
  <c r="K64" i="130"/>
  <c r="L64" i="130"/>
  <c r="M64" i="130"/>
  <c r="N64" i="130"/>
  <c r="O64" i="130"/>
  <c r="P64" i="130"/>
  <c r="Q64" i="130"/>
  <c r="R64" i="130"/>
  <c r="S64" i="130"/>
  <c r="T64" i="130"/>
  <c r="U64" i="130"/>
  <c r="V64" i="130"/>
  <c r="W64" i="130"/>
  <c r="X64" i="130"/>
  <c r="Y64" i="130"/>
  <c r="Z64" i="130"/>
  <c r="AA64" i="130"/>
  <c r="AB64" i="130"/>
  <c r="AC64" i="130"/>
  <c r="AD64" i="130"/>
  <c r="AE64" i="130"/>
  <c r="AF64" i="130"/>
  <c r="AG64" i="130"/>
  <c r="AH64" i="130"/>
  <c r="AI64" i="130"/>
  <c r="AJ64" i="130"/>
  <c r="E64" i="130"/>
  <c r="E52" i="130"/>
  <c r="F52" i="130"/>
  <c r="G52" i="130"/>
  <c r="H52" i="130"/>
  <c r="I52" i="130"/>
  <c r="J52" i="130"/>
  <c r="K52" i="130"/>
  <c r="L52" i="130"/>
  <c r="M52" i="130"/>
  <c r="N52" i="130"/>
  <c r="O52" i="130"/>
  <c r="P52" i="130"/>
  <c r="Q52" i="130"/>
  <c r="R52" i="130"/>
  <c r="S52" i="130"/>
  <c r="T52" i="130"/>
  <c r="U52" i="130"/>
  <c r="V52" i="130"/>
  <c r="W52" i="130"/>
  <c r="X52" i="130"/>
  <c r="Y52" i="130"/>
  <c r="Z52" i="130"/>
  <c r="AA52" i="130"/>
  <c r="AB52" i="130"/>
  <c r="AC52" i="130"/>
  <c r="AD52" i="130"/>
  <c r="AE52" i="130"/>
  <c r="AF52" i="130"/>
  <c r="AG52" i="130"/>
  <c r="AH52" i="130"/>
  <c r="AI52" i="130"/>
  <c r="AJ52" i="130"/>
  <c r="AL52" i="130"/>
  <c r="E53" i="130"/>
  <c r="F53" i="130"/>
  <c r="G53" i="130"/>
  <c r="H53" i="130"/>
  <c r="I53" i="130"/>
  <c r="J53" i="130"/>
  <c r="K53" i="130"/>
  <c r="L53" i="130"/>
  <c r="M53" i="130"/>
  <c r="N53" i="130"/>
  <c r="O53" i="130"/>
  <c r="P53" i="130"/>
  <c r="Q53" i="130"/>
  <c r="R53" i="130"/>
  <c r="S53" i="130"/>
  <c r="T53" i="130"/>
  <c r="U53" i="130"/>
  <c r="V53" i="130"/>
  <c r="W53" i="130"/>
  <c r="X53" i="130"/>
  <c r="Y53" i="130"/>
  <c r="Z53" i="130"/>
  <c r="AA53" i="130"/>
  <c r="AB53" i="130"/>
  <c r="AC53" i="130"/>
  <c r="AD53" i="130"/>
  <c r="AE53" i="130"/>
  <c r="AF53" i="130"/>
  <c r="AG53" i="130"/>
  <c r="AH53" i="130"/>
  <c r="AI53" i="130"/>
  <c r="AJ53" i="130"/>
  <c r="AL53" i="130"/>
  <c r="E54" i="130"/>
  <c r="F54" i="130"/>
  <c r="G54" i="130"/>
  <c r="H54" i="130"/>
  <c r="I54" i="130"/>
  <c r="J54" i="130"/>
  <c r="K54" i="130"/>
  <c r="L54" i="130"/>
  <c r="M54" i="130"/>
  <c r="N54" i="130"/>
  <c r="O54" i="130"/>
  <c r="P54" i="130"/>
  <c r="Q54" i="130"/>
  <c r="R54" i="130"/>
  <c r="S54" i="130"/>
  <c r="T54" i="130"/>
  <c r="U54" i="130"/>
  <c r="V54" i="130"/>
  <c r="W54" i="130"/>
  <c r="X54" i="130"/>
  <c r="Y54" i="130"/>
  <c r="Z54" i="130"/>
  <c r="AA54" i="130"/>
  <c r="AB54" i="130"/>
  <c r="AC54" i="130"/>
  <c r="AD54" i="130"/>
  <c r="AE54" i="130"/>
  <c r="AF54" i="130"/>
  <c r="AG54" i="130"/>
  <c r="AH54" i="130"/>
  <c r="AI54" i="130"/>
  <c r="AJ54" i="130"/>
  <c r="AL54" i="130"/>
  <c r="E55" i="130"/>
  <c r="F55" i="130"/>
  <c r="G55" i="130"/>
  <c r="H55" i="130"/>
  <c r="I55" i="130"/>
  <c r="J55" i="130"/>
  <c r="K55" i="130"/>
  <c r="L55" i="130"/>
  <c r="M55" i="130"/>
  <c r="N55" i="130"/>
  <c r="O55" i="130"/>
  <c r="P55" i="130"/>
  <c r="Q55" i="130"/>
  <c r="R55" i="130"/>
  <c r="S55" i="130"/>
  <c r="T55" i="130"/>
  <c r="U55" i="130"/>
  <c r="V55" i="130"/>
  <c r="W55" i="130"/>
  <c r="X55" i="130"/>
  <c r="Y55" i="130"/>
  <c r="Z55" i="130"/>
  <c r="AA55" i="130"/>
  <c r="AB55" i="130"/>
  <c r="AC55" i="130"/>
  <c r="AD55" i="130"/>
  <c r="AE55" i="130"/>
  <c r="AF55" i="130"/>
  <c r="AG55" i="130"/>
  <c r="AH55" i="130"/>
  <c r="AI55" i="130"/>
  <c r="AJ55" i="130"/>
  <c r="AL55" i="130"/>
  <c r="E56" i="130"/>
  <c r="F56" i="130"/>
  <c r="G56" i="130"/>
  <c r="H56" i="130"/>
  <c r="I56" i="130"/>
  <c r="J56" i="130"/>
  <c r="K56" i="130"/>
  <c r="L56" i="130"/>
  <c r="M56" i="130"/>
  <c r="N56" i="130"/>
  <c r="O56" i="130"/>
  <c r="P56" i="130"/>
  <c r="Q56" i="130"/>
  <c r="R56" i="130"/>
  <c r="S56" i="130"/>
  <c r="T56" i="130"/>
  <c r="U56" i="130"/>
  <c r="V56" i="130"/>
  <c r="W56" i="130"/>
  <c r="X56" i="130"/>
  <c r="Y56" i="130"/>
  <c r="Z56" i="130"/>
  <c r="AA56" i="130"/>
  <c r="AB56" i="130"/>
  <c r="AC56" i="130"/>
  <c r="AD56" i="130"/>
  <c r="AE56" i="130"/>
  <c r="AF56" i="130"/>
  <c r="AG56" i="130"/>
  <c r="AH56" i="130"/>
  <c r="AI56" i="130"/>
  <c r="AJ56" i="130"/>
  <c r="AL56" i="130"/>
  <c r="E57" i="130"/>
  <c r="F57" i="130"/>
  <c r="G57" i="130"/>
  <c r="H57" i="130"/>
  <c r="I57" i="130"/>
  <c r="J57" i="130"/>
  <c r="K57" i="130"/>
  <c r="L57" i="130"/>
  <c r="M57" i="130"/>
  <c r="N57" i="130"/>
  <c r="O57" i="130"/>
  <c r="P57" i="130"/>
  <c r="Q57" i="130"/>
  <c r="R57" i="130"/>
  <c r="S57" i="130"/>
  <c r="T57" i="130"/>
  <c r="U57" i="130"/>
  <c r="V57" i="130"/>
  <c r="W57" i="130"/>
  <c r="X57" i="130"/>
  <c r="Y57" i="130"/>
  <c r="Z57" i="130"/>
  <c r="AA57" i="130"/>
  <c r="AB57" i="130"/>
  <c r="AC57" i="130"/>
  <c r="AD57" i="130"/>
  <c r="AE57" i="130"/>
  <c r="AF57" i="130"/>
  <c r="AG57" i="130"/>
  <c r="AH57" i="130"/>
  <c r="AI57" i="130"/>
  <c r="AJ57" i="130"/>
  <c r="AL57" i="130"/>
  <c r="E58" i="130"/>
  <c r="F58" i="130"/>
  <c r="G58" i="130"/>
  <c r="H58" i="130"/>
  <c r="I58" i="130"/>
  <c r="J58" i="130"/>
  <c r="K58" i="130"/>
  <c r="L58" i="130"/>
  <c r="M58" i="130"/>
  <c r="N58" i="130"/>
  <c r="O58" i="130"/>
  <c r="P58" i="130"/>
  <c r="Q58" i="130"/>
  <c r="R58" i="130"/>
  <c r="S58" i="130"/>
  <c r="T58" i="130"/>
  <c r="U58" i="130"/>
  <c r="V58" i="130"/>
  <c r="W58" i="130"/>
  <c r="X58" i="130"/>
  <c r="Y58" i="130"/>
  <c r="Z58" i="130"/>
  <c r="AA58" i="130"/>
  <c r="AB58" i="130"/>
  <c r="AC58" i="130"/>
  <c r="AD58" i="130"/>
  <c r="AE58" i="130"/>
  <c r="AF58" i="130"/>
  <c r="AG58" i="130"/>
  <c r="AH58" i="130"/>
  <c r="AI58" i="130"/>
  <c r="AJ58" i="130"/>
  <c r="AL58" i="130"/>
  <c r="AL51" i="130"/>
  <c r="F51" i="130"/>
  <c r="G51" i="130"/>
  <c r="H51" i="130"/>
  <c r="I51" i="130"/>
  <c r="J51" i="130"/>
  <c r="K51" i="130"/>
  <c r="L51" i="130"/>
  <c r="M51" i="130"/>
  <c r="N51" i="130"/>
  <c r="O51" i="130"/>
  <c r="P51" i="130"/>
  <c r="Q51" i="130"/>
  <c r="R51" i="130"/>
  <c r="S51" i="130"/>
  <c r="T51" i="130"/>
  <c r="U51" i="130"/>
  <c r="V51" i="130"/>
  <c r="W51" i="130"/>
  <c r="X51" i="130"/>
  <c r="Y51" i="130"/>
  <c r="Z51" i="130"/>
  <c r="AA51" i="130"/>
  <c r="AB51" i="130"/>
  <c r="AC51" i="130"/>
  <c r="AD51" i="130"/>
  <c r="AE51" i="130"/>
  <c r="AF51" i="130"/>
  <c r="AG51" i="130"/>
  <c r="AH51" i="130"/>
  <c r="AI51" i="130"/>
  <c r="AJ51" i="130"/>
  <c r="E51" i="130"/>
  <c r="AJ45" i="130"/>
  <c r="E39" i="130"/>
  <c r="F39" i="130"/>
  <c r="G39" i="130"/>
  <c r="H39" i="130"/>
  <c r="I39" i="130"/>
  <c r="J39" i="130"/>
  <c r="K39" i="130"/>
  <c r="L39" i="130"/>
  <c r="M39" i="130"/>
  <c r="N39" i="130"/>
  <c r="O39" i="130"/>
  <c r="P39" i="130"/>
  <c r="Q39" i="130"/>
  <c r="R39" i="130"/>
  <c r="S39" i="130"/>
  <c r="T39" i="130"/>
  <c r="U39" i="130"/>
  <c r="V39" i="130"/>
  <c r="W39" i="130"/>
  <c r="X39" i="130"/>
  <c r="Y39" i="130"/>
  <c r="Z39" i="130"/>
  <c r="AA39" i="130"/>
  <c r="AB39" i="130"/>
  <c r="AC39" i="130"/>
  <c r="AD39" i="130"/>
  <c r="AE39" i="130"/>
  <c r="AF39" i="130"/>
  <c r="AG39" i="130"/>
  <c r="AH39" i="130"/>
  <c r="AI39" i="130"/>
  <c r="AJ39" i="130"/>
  <c r="AL39" i="130"/>
  <c r="E40" i="130"/>
  <c r="F40" i="130"/>
  <c r="G40" i="130"/>
  <c r="H40" i="130"/>
  <c r="I40" i="130"/>
  <c r="J40" i="130"/>
  <c r="K40" i="130"/>
  <c r="L40" i="130"/>
  <c r="M40" i="130"/>
  <c r="N40" i="130"/>
  <c r="O40" i="130"/>
  <c r="P40" i="130"/>
  <c r="Q40" i="130"/>
  <c r="R40" i="130"/>
  <c r="S40" i="130"/>
  <c r="T40" i="130"/>
  <c r="U40" i="130"/>
  <c r="V40" i="130"/>
  <c r="W40" i="130"/>
  <c r="X40" i="130"/>
  <c r="Y40" i="130"/>
  <c r="Z40" i="130"/>
  <c r="AA40" i="130"/>
  <c r="AB40" i="130"/>
  <c r="AC40" i="130"/>
  <c r="AD40" i="130"/>
  <c r="AE40" i="130"/>
  <c r="AF40" i="130"/>
  <c r="AG40" i="130"/>
  <c r="AH40" i="130"/>
  <c r="AI40" i="130"/>
  <c r="AJ40" i="130"/>
  <c r="AL40" i="130"/>
  <c r="E41" i="130"/>
  <c r="F41" i="130"/>
  <c r="G41" i="130"/>
  <c r="H41" i="130"/>
  <c r="I41" i="130"/>
  <c r="J41" i="130"/>
  <c r="K41" i="130"/>
  <c r="L41" i="130"/>
  <c r="M41" i="130"/>
  <c r="N41" i="130"/>
  <c r="O41" i="130"/>
  <c r="P41" i="130"/>
  <c r="Q41" i="130"/>
  <c r="R41" i="130"/>
  <c r="S41" i="130"/>
  <c r="T41" i="130"/>
  <c r="U41" i="130"/>
  <c r="V41" i="130"/>
  <c r="W41" i="130"/>
  <c r="X41" i="130"/>
  <c r="Y41" i="130"/>
  <c r="Z41" i="130"/>
  <c r="AA41" i="130"/>
  <c r="AB41" i="130"/>
  <c r="AC41" i="130"/>
  <c r="AD41" i="130"/>
  <c r="AE41" i="130"/>
  <c r="AF41" i="130"/>
  <c r="AG41" i="130"/>
  <c r="AH41" i="130"/>
  <c r="AI41" i="130"/>
  <c r="AJ41" i="130"/>
  <c r="AL41" i="130"/>
  <c r="E42" i="130"/>
  <c r="F42" i="130"/>
  <c r="G42" i="130"/>
  <c r="H42" i="130"/>
  <c r="I42" i="130"/>
  <c r="J42" i="130"/>
  <c r="K42" i="130"/>
  <c r="L42" i="130"/>
  <c r="M42" i="130"/>
  <c r="N42" i="130"/>
  <c r="O42" i="130"/>
  <c r="P42" i="130"/>
  <c r="Q42" i="130"/>
  <c r="R42" i="130"/>
  <c r="S42" i="130"/>
  <c r="T42" i="130"/>
  <c r="U42" i="130"/>
  <c r="V42" i="130"/>
  <c r="W42" i="130"/>
  <c r="X42" i="130"/>
  <c r="Y42" i="130"/>
  <c r="Z42" i="130"/>
  <c r="AA42" i="130"/>
  <c r="AB42" i="130"/>
  <c r="AC42" i="130"/>
  <c r="AD42" i="130"/>
  <c r="AE42" i="130"/>
  <c r="AF42" i="130"/>
  <c r="AG42" i="130"/>
  <c r="AH42" i="130"/>
  <c r="AI42" i="130"/>
  <c r="AJ42" i="130"/>
  <c r="AL42" i="130"/>
  <c r="E43" i="130"/>
  <c r="F43" i="130"/>
  <c r="G43" i="130"/>
  <c r="H43" i="130"/>
  <c r="I43" i="130"/>
  <c r="J43" i="130"/>
  <c r="K43" i="130"/>
  <c r="L43" i="130"/>
  <c r="M43" i="130"/>
  <c r="N43" i="130"/>
  <c r="O43" i="130"/>
  <c r="P43" i="130"/>
  <c r="Q43" i="130"/>
  <c r="R43" i="130"/>
  <c r="S43" i="130"/>
  <c r="T43" i="130"/>
  <c r="U43" i="130"/>
  <c r="V43" i="130"/>
  <c r="W43" i="130"/>
  <c r="X43" i="130"/>
  <c r="Y43" i="130"/>
  <c r="Z43" i="130"/>
  <c r="AA43" i="130"/>
  <c r="AB43" i="130"/>
  <c r="AC43" i="130"/>
  <c r="AD43" i="130"/>
  <c r="AE43" i="130"/>
  <c r="AF43" i="130"/>
  <c r="AG43" i="130"/>
  <c r="AH43" i="130"/>
  <c r="AI43" i="130"/>
  <c r="AJ43" i="130"/>
  <c r="AL43" i="130"/>
  <c r="E44" i="130"/>
  <c r="F44" i="130"/>
  <c r="G44" i="130"/>
  <c r="H44" i="130"/>
  <c r="I44" i="130"/>
  <c r="J44" i="130"/>
  <c r="K44" i="130"/>
  <c r="L44" i="130"/>
  <c r="M44" i="130"/>
  <c r="N44" i="130"/>
  <c r="O44" i="130"/>
  <c r="P44" i="130"/>
  <c r="Q44" i="130"/>
  <c r="R44" i="130"/>
  <c r="S44" i="130"/>
  <c r="T44" i="130"/>
  <c r="U44" i="130"/>
  <c r="V44" i="130"/>
  <c r="W44" i="130"/>
  <c r="X44" i="130"/>
  <c r="Y44" i="130"/>
  <c r="Z44" i="130"/>
  <c r="AA44" i="130"/>
  <c r="AB44" i="130"/>
  <c r="AC44" i="130"/>
  <c r="AD44" i="130"/>
  <c r="AE44" i="130"/>
  <c r="AF44" i="130"/>
  <c r="AG44" i="130"/>
  <c r="AH44" i="130"/>
  <c r="AI44" i="130"/>
  <c r="AJ44" i="130"/>
  <c r="AL44" i="130"/>
  <c r="E45" i="130"/>
  <c r="F45" i="130"/>
  <c r="G45" i="130"/>
  <c r="H45" i="130"/>
  <c r="I45" i="130"/>
  <c r="J45" i="130"/>
  <c r="K45" i="130"/>
  <c r="L45" i="130"/>
  <c r="M45" i="130"/>
  <c r="N45" i="130"/>
  <c r="O45" i="130"/>
  <c r="P45" i="130"/>
  <c r="Q45" i="130"/>
  <c r="R45" i="130"/>
  <c r="S45" i="130"/>
  <c r="T45" i="130"/>
  <c r="U45" i="130"/>
  <c r="V45" i="130"/>
  <c r="W45" i="130"/>
  <c r="X45" i="130"/>
  <c r="Y45" i="130"/>
  <c r="Z45" i="130"/>
  <c r="AA45" i="130"/>
  <c r="AB45" i="130"/>
  <c r="AC45" i="130"/>
  <c r="AD45" i="130"/>
  <c r="AE45" i="130"/>
  <c r="AF45" i="130"/>
  <c r="AG45" i="130"/>
  <c r="AH45" i="130"/>
  <c r="AI45" i="130"/>
  <c r="AL45" i="130"/>
  <c r="AL38" i="130"/>
  <c r="F38" i="130"/>
  <c r="G38" i="130"/>
  <c r="H38" i="130"/>
  <c r="I38" i="130"/>
  <c r="J38" i="130"/>
  <c r="K38" i="130"/>
  <c r="L38" i="130"/>
  <c r="M38" i="130"/>
  <c r="N38" i="130"/>
  <c r="O38" i="130"/>
  <c r="P38" i="130"/>
  <c r="Q38" i="130"/>
  <c r="R38" i="130"/>
  <c r="S38" i="130"/>
  <c r="T38" i="130"/>
  <c r="U38" i="130"/>
  <c r="V38" i="130"/>
  <c r="W38" i="130"/>
  <c r="X38" i="130"/>
  <c r="Y38" i="130"/>
  <c r="Z38" i="130"/>
  <c r="AA38" i="130"/>
  <c r="AB38" i="130"/>
  <c r="AC38" i="130"/>
  <c r="AD38" i="130"/>
  <c r="AE38" i="130"/>
  <c r="AF38" i="130"/>
  <c r="AG38" i="130"/>
  <c r="AH38" i="130"/>
  <c r="AI38" i="130"/>
  <c r="AJ38" i="130"/>
  <c r="E38" i="130"/>
  <c r="E26" i="130"/>
  <c r="F26" i="130"/>
  <c r="G26" i="130"/>
  <c r="H26" i="130"/>
  <c r="I26" i="130"/>
  <c r="J26" i="130"/>
  <c r="K26" i="130"/>
  <c r="L26" i="130"/>
  <c r="M26" i="130"/>
  <c r="N26" i="130"/>
  <c r="O26" i="130"/>
  <c r="P26" i="130"/>
  <c r="Q26" i="130"/>
  <c r="R26" i="130"/>
  <c r="S26" i="130"/>
  <c r="T26" i="130"/>
  <c r="U26" i="130"/>
  <c r="V26" i="130"/>
  <c r="W26" i="130"/>
  <c r="X26" i="130"/>
  <c r="Y26" i="130"/>
  <c r="Z26" i="130"/>
  <c r="AA26" i="130"/>
  <c r="AB26" i="130"/>
  <c r="AC26" i="130"/>
  <c r="AD26" i="130"/>
  <c r="AE26" i="130"/>
  <c r="AF26" i="130"/>
  <c r="AG26" i="130"/>
  <c r="AH26" i="130"/>
  <c r="AI26" i="130"/>
  <c r="AJ26" i="130"/>
  <c r="AL26" i="130"/>
  <c r="E27" i="130"/>
  <c r="F27" i="130"/>
  <c r="G27" i="130"/>
  <c r="H27" i="130"/>
  <c r="I27" i="130"/>
  <c r="J27" i="130"/>
  <c r="K27" i="130"/>
  <c r="L27" i="130"/>
  <c r="M27" i="130"/>
  <c r="N27" i="130"/>
  <c r="O27" i="130"/>
  <c r="P27" i="130"/>
  <c r="Q27" i="130"/>
  <c r="R27" i="130"/>
  <c r="S27" i="130"/>
  <c r="T27" i="130"/>
  <c r="U27" i="130"/>
  <c r="V27" i="130"/>
  <c r="W27" i="130"/>
  <c r="X27" i="130"/>
  <c r="Y27" i="130"/>
  <c r="Z27" i="130"/>
  <c r="AA27" i="130"/>
  <c r="AB27" i="130"/>
  <c r="AC27" i="130"/>
  <c r="AD27" i="130"/>
  <c r="AE27" i="130"/>
  <c r="AF27" i="130"/>
  <c r="AG27" i="130"/>
  <c r="AH27" i="130"/>
  <c r="AI27" i="130"/>
  <c r="AJ27" i="130"/>
  <c r="AL27" i="130"/>
  <c r="E28" i="130"/>
  <c r="F28" i="130"/>
  <c r="G28" i="130"/>
  <c r="H28" i="130"/>
  <c r="I28" i="130"/>
  <c r="J28" i="130"/>
  <c r="K28" i="130"/>
  <c r="L28" i="130"/>
  <c r="M28" i="130"/>
  <c r="N28" i="130"/>
  <c r="O28" i="130"/>
  <c r="P28" i="130"/>
  <c r="Q28" i="130"/>
  <c r="R28" i="130"/>
  <c r="S28" i="130"/>
  <c r="T28" i="130"/>
  <c r="U28" i="130"/>
  <c r="V28" i="130"/>
  <c r="W28" i="130"/>
  <c r="X28" i="130"/>
  <c r="Y28" i="130"/>
  <c r="Z28" i="130"/>
  <c r="AA28" i="130"/>
  <c r="AB28" i="130"/>
  <c r="AC28" i="130"/>
  <c r="AD28" i="130"/>
  <c r="AE28" i="130"/>
  <c r="AF28" i="130"/>
  <c r="AG28" i="130"/>
  <c r="AH28" i="130"/>
  <c r="AI28" i="130"/>
  <c r="AJ28" i="130"/>
  <c r="AL28" i="130"/>
  <c r="E29" i="130"/>
  <c r="F29" i="130"/>
  <c r="G29" i="130"/>
  <c r="H29" i="130"/>
  <c r="I29" i="130"/>
  <c r="J29" i="130"/>
  <c r="K29" i="130"/>
  <c r="L29" i="130"/>
  <c r="M29" i="130"/>
  <c r="N29" i="130"/>
  <c r="O29" i="130"/>
  <c r="P29" i="130"/>
  <c r="Q29" i="130"/>
  <c r="R29" i="130"/>
  <c r="S29" i="130"/>
  <c r="T29" i="130"/>
  <c r="U29" i="130"/>
  <c r="V29" i="130"/>
  <c r="W29" i="130"/>
  <c r="X29" i="130"/>
  <c r="Y29" i="130"/>
  <c r="Z29" i="130"/>
  <c r="AA29" i="130"/>
  <c r="AB29" i="130"/>
  <c r="AC29" i="130"/>
  <c r="AD29" i="130"/>
  <c r="AE29" i="130"/>
  <c r="AF29" i="130"/>
  <c r="AG29" i="130"/>
  <c r="AH29" i="130"/>
  <c r="AI29" i="130"/>
  <c r="AJ29" i="130"/>
  <c r="AL29" i="130"/>
  <c r="E30" i="130"/>
  <c r="F30" i="130"/>
  <c r="G30" i="130"/>
  <c r="H30" i="130"/>
  <c r="I30" i="130"/>
  <c r="J30" i="130"/>
  <c r="K30" i="130"/>
  <c r="L30" i="130"/>
  <c r="M30" i="130"/>
  <c r="N30" i="130"/>
  <c r="O30" i="130"/>
  <c r="P30" i="130"/>
  <c r="Q30" i="130"/>
  <c r="R30" i="130"/>
  <c r="S30" i="130"/>
  <c r="T30" i="130"/>
  <c r="U30" i="130"/>
  <c r="V30" i="130"/>
  <c r="W30" i="130"/>
  <c r="X30" i="130"/>
  <c r="Y30" i="130"/>
  <c r="Z30" i="130"/>
  <c r="AA30" i="130"/>
  <c r="AB30" i="130"/>
  <c r="AC30" i="130"/>
  <c r="AD30" i="130"/>
  <c r="AE30" i="130"/>
  <c r="AF30" i="130"/>
  <c r="AG30" i="130"/>
  <c r="AH30" i="130"/>
  <c r="AI30" i="130"/>
  <c r="AJ30" i="130"/>
  <c r="AL30" i="130"/>
  <c r="E31" i="130"/>
  <c r="F31" i="130"/>
  <c r="G31" i="130"/>
  <c r="H31" i="130"/>
  <c r="I31" i="130"/>
  <c r="J31" i="130"/>
  <c r="K31" i="130"/>
  <c r="L31" i="130"/>
  <c r="M31" i="130"/>
  <c r="N31" i="130"/>
  <c r="O31" i="130"/>
  <c r="P31" i="130"/>
  <c r="Q31" i="130"/>
  <c r="R31" i="130"/>
  <c r="S31" i="130"/>
  <c r="T31" i="130"/>
  <c r="U31" i="130"/>
  <c r="V31" i="130"/>
  <c r="W31" i="130"/>
  <c r="X31" i="130"/>
  <c r="Y31" i="130"/>
  <c r="Z31" i="130"/>
  <c r="AA31" i="130"/>
  <c r="AB31" i="130"/>
  <c r="AC31" i="130"/>
  <c r="AD31" i="130"/>
  <c r="AE31" i="130"/>
  <c r="AF31" i="130"/>
  <c r="AG31" i="130"/>
  <c r="AH31" i="130"/>
  <c r="AI31" i="130"/>
  <c r="AJ31" i="130"/>
  <c r="AL31" i="130"/>
  <c r="E32" i="130"/>
  <c r="F32" i="130"/>
  <c r="G32" i="130"/>
  <c r="H32" i="130"/>
  <c r="I32" i="130"/>
  <c r="J32" i="130"/>
  <c r="K32" i="130"/>
  <c r="L32" i="130"/>
  <c r="M32" i="130"/>
  <c r="N32" i="130"/>
  <c r="O32" i="130"/>
  <c r="P32" i="130"/>
  <c r="Q32" i="130"/>
  <c r="R32" i="130"/>
  <c r="S32" i="130"/>
  <c r="T32" i="130"/>
  <c r="U32" i="130"/>
  <c r="V32" i="130"/>
  <c r="W32" i="130"/>
  <c r="X32" i="130"/>
  <c r="Y32" i="130"/>
  <c r="Z32" i="130"/>
  <c r="AA32" i="130"/>
  <c r="AB32" i="130"/>
  <c r="AC32" i="130"/>
  <c r="AD32" i="130"/>
  <c r="AE32" i="130"/>
  <c r="AF32" i="130"/>
  <c r="AG32" i="130"/>
  <c r="AH32" i="130"/>
  <c r="AI32" i="130"/>
  <c r="AJ32" i="130"/>
  <c r="AL32" i="130"/>
  <c r="AL25" i="130"/>
  <c r="F25" i="130"/>
  <c r="G25" i="130"/>
  <c r="H25" i="130"/>
  <c r="I25" i="130"/>
  <c r="J25" i="130"/>
  <c r="K25" i="130"/>
  <c r="L25" i="130"/>
  <c r="M25" i="130"/>
  <c r="N25" i="130"/>
  <c r="O25" i="130"/>
  <c r="P25" i="130"/>
  <c r="Q25" i="130"/>
  <c r="R25" i="130"/>
  <c r="S25" i="130"/>
  <c r="T25" i="130"/>
  <c r="U25" i="130"/>
  <c r="V25" i="130"/>
  <c r="W25" i="130"/>
  <c r="X25" i="130"/>
  <c r="Y25" i="130"/>
  <c r="Z25" i="130"/>
  <c r="AA25" i="130"/>
  <c r="AB25" i="130"/>
  <c r="AC25" i="130"/>
  <c r="AD25" i="130"/>
  <c r="AE25" i="130"/>
  <c r="AF25" i="130"/>
  <c r="AG25" i="130"/>
  <c r="AH25" i="130"/>
  <c r="AI25" i="130"/>
  <c r="AJ25" i="130"/>
  <c r="E25" i="130"/>
  <c r="E13" i="130"/>
  <c r="F13" i="130"/>
  <c r="G13" i="130"/>
  <c r="H13" i="130"/>
  <c r="I13" i="130"/>
  <c r="J13" i="130"/>
  <c r="K13" i="130"/>
  <c r="L13" i="130"/>
  <c r="M13" i="130"/>
  <c r="N13" i="130"/>
  <c r="O13" i="130"/>
  <c r="P13" i="130"/>
  <c r="Q13" i="130"/>
  <c r="R13" i="130"/>
  <c r="S13" i="130"/>
  <c r="T13" i="130"/>
  <c r="U13" i="130"/>
  <c r="V13" i="130"/>
  <c r="W13" i="130"/>
  <c r="X13" i="130"/>
  <c r="Y13" i="130"/>
  <c r="Z13" i="130"/>
  <c r="AA13" i="130"/>
  <c r="AB13" i="130"/>
  <c r="AC13" i="130"/>
  <c r="AD13" i="130"/>
  <c r="AE13" i="130"/>
  <c r="AF13" i="130"/>
  <c r="AG13" i="130"/>
  <c r="AH13" i="130"/>
  <c r="AI13" i="130"/>
  <c r="AJ13" i="130"/>
  <c r="AL13" i="130"/>
  <c r="E14" i="130"/>
  <c r="F14" i="130"/>
  <c r="G14" i="130"/>
  <c r="H14" i="130"/>
  <c r="I14" i="130"/>
  <c r="J14" i="130"/>
  <c r="K14" i="130"/>
  <c r="L14" i="130"/>
  <c r="M14" i="130"/>
  <c r="N14" i="130"/>
  <c r="O14" i="130"/>
  <c r="P14" i="130"/>
  <c r="Q14" i="130"/>
  <c r="R14" i="130"/>
  <c r="S14" i="130"/>
  <c r="T14" i="130"/>
  <c r="U14" i="130"/>
  <c r="V14" i="130"/>
  <c r="W14" i="130"/>
  <c r="X14" i="130"/>
  <c r="Y14" i="130"/>
  <c r="Z14" i="130"/>
  <c r="AA14" i="130"/>
  <c r="AB14" i="130"/>
  <c r="AC14" i="130"/>
  <c r="AD14" i="130"/>
  <c r="AE14" i="130"/>
  <c r="AF14" i="130"/>
  <c r="AG14" i="130"/>
  <c r="AH14" i="130"/>
  <c r="AI14" i="130"/>
  <c r="AJ14" i="130"/>
  <c r="AL14" i="130"/>
  <c r="E15" i="130"/>
  <c r="F15" i="130"/>
  <c r="G15" i="130"/>
  <c r="H15" i="130"/>
  <c r="I15" i="130"/>
  <c r="J15" i="130"/>
  <c r="K15" i="130"/>
  <c r="L15" i="130"/>
  <c r="M15" i="130"/>
  <c r="N15" i="130"/>
  <c r="O15" i="130"/>
  <c r="P15" i="130"/>
  <c r="Q15" i="130"/>
  <c r="R15" i="130"/>
  <c r="S15" i="130"/>
  <c r="T15" i="130"/>
  <c r="U15" i="130"/>
  <c r="V15" i="130"/>
  <c r="W15" i="130"/>
  <c r="X15" i="130"/>
  <c r="Y15" i="130"/>
  <c r="Z15" i="130"/>
  <c r="AA15" i="130"/>
  <c r="AB15" i="130"/>
  <c r="AC15" i="130"/>
  <c r="AD15" i="130"/>
  <c r="AE15" i="130"/>
  <c r="AF15" i="130"/>
  <c r="AG15" i="130"/>
  <c r="AH15" i="130"/>
  <c r="AI15" i="130"/>
  <c r="AJ15" i="130"/>
  <c r="AL15" i="130"/>
  <c r="E16" i="130"/>
  <c r="F16" i="130"/>
  <c r="G16" i="130"/>
  <c r="H16" i="130"/>
  <c r="I16" i="130"/>
  <c r="J16" i="130"/>
  <c r="K16" i="130"/>
  <c r="L16" i="130"/>
  <c r="M16" i="130"/>
  <c r="N16" i="130"/>
  <c r="O16" i="130"/>
  <c r="P16" i="130"/>
  <c r="Q16" i="130"/>
  <c r="R16" i="130"/>
  <c r="S16" i="130"/>
  <c r="T16" i="130"/>
  <c r="U16" i="130"/>
  <c r="V16" i="130"/>
  <c r="W16" i="130"/>
  <c r="X16" i="130"/>
  <c r="Y16" i="130"/>
  <c r="Z16" i="130"/>
  <c r="AA16" i="130"/>
  <c r="AB16" i="130"/>
  <c r="AC16" i="130"/>
  <c r="AD16" i="130"/>
  <c r="AE16" i="130"/>
  <c r="AF16" i="130"/>
  <c r="AG16" i="130"/>
  <c r="AH16" i="130"/>
  <c r="AI16" i="130"/>
  <c r="AJ16" i="130"/>
  <c r="AL16" i="130"/>
  <c r="E17" i="130"/>
  <c r="F17" i="130"/>
  <c r="G17" i="130"/>
  <c r="H17" i="130"/>
  <c r="I17" i="130"/>
  <c r="J17" i="130"/>
  <c r="K17" i="130"/>
  <c r="L17" i="130"/>
  <c r="M17" i="130"/>
  <c r="N17" i="130"/>
  <c r="O17" i="130"/>
  <c r="P17" i="130"/>
  <c r="Q17" i="130"/>
  <c r="R17" i="130"/>
  <c r="S17" i="130"/>
  <c r="T17" i="130"/>
  <c r="U17" i="130"/>
  <c r="V17" i="130"/>
  <c r="W17" i="130"/>
  <c r="X17" i="130"/>
  <c r="Y17" i="130"/>
  <c r="Z17" i="130"/>
  <c r="AA17" i="130"/>
  <c r="AB17" i="130"/>
  <c r="AC17" i="130"/>
  <c r="AD17" i="130"/>
  <c r="AE17" i="130"/>
  <c r="AF17" i="130"/>
  <c r="AG17" i="130"/>
  <c r="AH17" i="130"/>
  <c r="AI17" i="130"/>
  <c r="AJ17" i="130"/>
  <c r="AL17" i="130"/>
  <c r="E18" i="130"/>
  <c r="F18" i="130"/>
  <c r="G18" i="130"/>
  <c r="H18" i="130"/>
  <c r="I18" i="130"/>
  <c r="J18" i="130"/>
  <c r="K18" i="130"/>
  <c r="L18" i="130"/>
  <c r="M18" i="130"/>
  <c r="N18" i="130"/>
  <c r="O18" i="130"/>
  <c r="P18" i="130"/>
  <c r="Q18" i="130"/>
  <c r="R18" i="130"/>
  <c r="S18" i="130"/>
  <c r="T18" i="130"/>
  <c r="U18" i="130"/>
  <c r="V18" i="130"/>
  <c r="W18" i="130"/>
  <c r="X18" i="130"/>
  <c r="Y18" i="130"/>
  <c r="Z18" i="130"/>
  <c r="AA18" i="130"/>
  <c r="AB18" i="130"/>
  <c r="AC18" i="130"/>
  <c r="AD18" i="130"/>
  <c r="AE18" i="130"/>
  <c r="AF18" i="130"/>
  <c r="AG18" i="130"/>
  <c r="AH18" i="130"/>
  <c r="AI18" i="130"/>
  <c r="AJ18" i="130"/>
  <c r="AL18" i="130"/>
  <c r="E19" i="130"/>
  <c r="F19" i="130"/>
  <c r="H19" i="130"/>
  <c r="I19" i="130"/>
  <c r="J19" i="130"/>
  <c r="K19" i="130"/>
  <c r="L19" i="130"/>
  <c r="M19" i="130"/>
  <c r="N19" i="130"/>
  <c r="O19" i="130"/>
  <c r="P19" i="130"/>
  <c r="Q19" i="130"/>
  <c r="R19" i="130"/>
  <c r="S19" i="130"/>
  <c r="T19" i="130"/>
  <c r="U19" i="130"/>
  <c r="V19" i="130"/>
  <c r="W19" i="130"/>
  <c r="X19" i="130"/>
  <c r="Y19" i="130"/>
  <c r="Z19" i="130"/>
  <c r="AA19" i="130"/>
  <c r="AB19" i="130"/>
  <c r="AC19" i="130"/>
  <c r="AD19" i="130"/>
  <c r="AE19" i="130"/>
  <c r="AF19" i="130"/>
  <c r="AG19" i="130"/>
  <c r="AH19" i="130"/>
  <c r="AI19" i="130"/>
  <c r="AJ19" i="130"/>
  <c r="AL12" i="130"/>
  <c r="AJ12" i="130"/>
  <c r="F12" i="130"/>
  <c r="G12" i="130"/>
  <c r="H12" i="130"/>
  <c r="I12" i="130"/>
  <c r="J12" i="130"/>
  <c r="K12" i="130"/>
  <c r="L12" i="130"/>
  <c r="M12" i="130"/>
  <c r="N12" i="130"/>
  <c r="O12" i="130"/>
  <c r="P12" i="130"/>
  <c r="Q12" i="130"/>
  <c r="R12" i="130"/>
  <c r="S12" i="130"/>
  <c r="T12" i="130"/>
  <c r="U12" i="130"/>
  <c r="V12" i="130"/>
  <c r="W12" i="130"/>
  <c r="X12" i="130"/>
  <c r="Y12" i="130"/>
  <c r="Z12" i="130"/>
  <c r="AA12" i="130"/>
  <c r="AB12" i="130"/>
  <c r="AC12" i="130"/>
  <c r="AD12" i="130"/>
  <c r="AE12" i="130"/>
  <c r="AF12" i="130"/>
  <c r="AG12" i="130"/>
  <c r="AH12" i="130"/>
  <c r="AI12" i="130"/>
  <c r="E12" i="130"/>
  <c r="J152" i="130"/>
  <c r="J151" i="130" s="1"/>
  <c r="C64" i="130"/>
  <c r="C51" i="130"/>
  <c r="C38" i="130"/>
  <c r="C25" i="130"/>
  <c r="C12" i="130"/>
  <c r="B7" i="130"/>
  <c r="AA2" i="2"/>
  <c r="CA2" i="2"/>
  <c r="CA1" i="2"/>
  <c r="AA1" i="2"/>
  <c r="CA130" i="2"/>
  <c r="CA129" i="2"/>
  <c r="AA130" i="2"/>
  <c r="AA129" i="2"/>
  <c r="X217" i="130"/>
  <c r="X216" i="130" s="1"/>
  <c r="L217" i="130"/>
  <c r="L216" i="130" s="1"/>
  <c r="E23" i="130" l="1"/>
  <c r="E22" i="130"/>
  <c r="AJ99" i="130"/>
  <c r="AJ102" i="130"/>
  <c r="AM54" i="130"/>
  <c r="AM56" i="130"/>
  <c r="AJ62" i="130"/>
  <c r="AJ75" i="130"/>
  <c r="AM57" i="130"/>
  <c r="AM53" i="130"/>
  <c r="AM44" i="130"/>
  <c r="AM51" i="130"/>
  <c r="AM78" i="130"/>
  <c r="AM58" i="130"/>
  <c r="AM80" i="130"/>
  <c r="AJ35" i="130"/>
  <c r="AJ34" i="130" s="1"/>
  <c r="AJ61" i="130"/>
  <c r="AJ74" i="130"/>
  <c r="AJ72" i="130" s="1"/>
  <c r="AM83" i="130"/>
  <c r="AM79" i="130"/>
  <c r="AM68" i="130"/>
  <c r="AM64" i="130"/>
  <c r="AM77" i="130"/>
  <c r="AM84" i="130"/>
  <c r="AM52" i="130"/>
  <c r="AM69" i="130"/>
  <c r="AM40" i="130"/>
  <c r="AM81" i="130"/>
  <c r="AM70" i="130"/>
  <c r="AM66" i="130"/>
  <c r="AJ36" i="130"/>
  <c r="AM41" i="130"/>
  <c r="AM32" i="130"/>
  <c r="AM25" i="130"/>
  <c r="AM45" i="130"/>
  <c r="AJ87" i="130"/>
  <c r="AM26" i="130"/>
  <c r="AM42" i="130"/>
  <c r="AM38" i="130"/>
  <c r="AM28" i="130"/>
  <c r="AM29" i="130"/>
  <c r="AM31" i="130"/>
  <c r="AJ48" i="130"/>
  <c r="AM82" i="130"/>
  <c r="AM65" i="130"/>
  <c r="AM30" i="130"/>
  <c r="AM27" i="130"/>
  <c r="AM43" i="130"/>
  <c r="AM39" i="130"/>
  <c r="AM71" i="130"/>
  <c r="AM67" i="130"/>
  <c r="AJ88" i="130"/>
  <c r="AJ49" i="130"/>
  <c r="AM55" i="130"/>
  <c r="AJ23" i="130"/>
  <c r="AM17" i="130"/>
  <c r="AM13" i="130"/>
  <c r="AJ22" i="130"/>
  <c r="AJ21" i="130" s="1"/>
  <c r="AM12" i="130"/>
  <c r="AM18" i="130"/>
  <c r="AM16" i="130"/>
  <c r="AM15" i="130"/>
  <c r="AM14" i="130"/>
  <c r="AM19" i="130"/>
  <c r="AD152" i="130"/>
  <c r="AI217" i="130"/>
  <c r="AI216" i="130" s="1"/>
  <c r="W152" i="130"/>
  <c r="W151" i="130" s="1"/>
  <c r="N152" i="130"/>
  <c r="O152" i="130"/>
  <c r="AB152" i="130"/>
  <c r="AB150" i="130" s="1"/>
  <c r="F152" i="130"/>
  <c r="F151" i="130" s="1"/>
  <c r="W165" i="130"/>
  <c r="W163" i="130" s="1"/>
  <c r="AC152" i="130"/>
  <c r="Q152" i="130"/>
  <c r="Q150" i="130" s="1"/>
  <c r="S152" i="130"/>
  <c r="S151" i="130" s="1"/>
  <c r="V152" i="130"/>
  <c r="V166" i="130"/>
  <c r="H217" i="130"/>
  <c r="H216" i="130" s="1"/>
  <c r="T217" i="130"/>
  <c r="T216" i="130" s="1"/>
  <c r="AF217" i="130"/>
  <c r="AF216" i="130" s="1"/>
  <c r="P218" i="130"/>
  <c r="AB218" i="130"/>
  <c r="AG152" i="130"/>
  <c r="AH152" i="130"/>
  <c r="U152" i="130"/>
  <c r="E152" i="130"/>
  <c r="E150" i="130" s="1"/>
  <c r="Y152" i="130"/>
  <c r="I217" i="130"/>
  <c r="I216" i="130" s="1"/>
  <c r="U217" i="130"/>
  <c r="U216" i="130" s="1"/>
  <c r="AG217" i="130"/>
  <c r="AG216" i="130" s="1"/>
  <c r="E218" i="130"/>
  <c r="Q218" i="130"/>
  <c r="AC218" i="130"/>
  <c r="AF152" i="130"/>
  <c r="R152" i="130"/>
  <c r="R150" i="130" s="1"/>
  <c r="I152" i="130"/>
  <c r="Z152" i="130"/>
  <c r="J217" i="130"/>
  <c r="J215" i="130" s="1"/>
  <c r="V217" i="130"/>
  <c r="V216" i="130" s="1"/>
  <c r="AH217" i="130"/>
  <c r="AH216" i="130" s="1"/>
  <c r="F218" i="130"/>
  <c r="R218" i="130"/>
  <c r="AD218" i="130"/>
  <c r="AE152" i="130"/>
  <c r="K217" i="130"/>
  <c r="K216" i="130" s="1"/>
  <c r="W217" i="130"/>
  <c r="W216" i="130" s="1"/>
  <c r="G218" i="130"/>
  <c r="S218" i="130"/>
  <c r="AE218" i="130"/>
  <c r="G140" i="130"/>
  <c r="F22" i="130"/>
  <c r="F20" i="130" s="1"/>
  <c r="S22" i="130"/>
  <c r="S20" i="130" s="1"/>
  <c r="R22" i="130"/>
  <c r="R20" i="130" s="1"/>
  <c r="H22" i="130"/>
  <c r="H21" i="130" s="1"/>
  <c r="G22" i="130"/>
  <c r="G21" i="130" s="1"/>
  <c r="AH22" i="130"/>
  <c r="AH20" i="130" s="1"/>
  <c r="AG22" i="130"/>
  <c r="AG20" i="130" s="1"/>
  <c r="AD23" i="130"/>
  <c r="L22" i="130"/>
  <c r="J22" i="130"/>
  <c r="U22" i="130"/>
  <c r="P22" i="130"/>
  <c r="F23" i="130"/>
  <c r="R23" i="130"/>
  <c r="AA179" i="130"/>
  <c r="AB22" i="130"/>
  <c r="AA22" i="130"/>
  <c r="AA21" i="130" s="1"/>
  <c r="O22" i="130"/>
  <c r="O21" i="130" s="1"/>
  <c r="N22" i="130"/>
  <c r="Y22" i="130"/>
  <c r="Y20" i="130" s="1"/>
  <c r="J23" i="130"/>
  <c r="V23" i="130"/>
  <c r="AH23" i="130"/>
  <c r="X22" i="130"/>
  <c r="K23" i="130"/>
  <c r="W23" i="130"/>
  <c r="AI23" i="130"/>
  <c r="AI22" i="130"/>
  <c r="AI20" i="130" s="1"/>
  <c r="W22" i="130"/>
  <c r="W21" i="130" s="1"/>
  <c r="K22" i="130"/>
  <c r="K21" i="130" s="1"/>
  <c r="V22" i="130"/>
  <c r="V21" i="130" s="1"/>
  <c r="Y23" i="130"/>
  <c r="I22" i="130"/>
  <c r="N23" i="130"/>
  <c r="Z23" i="130"/>
  <c r="R127" i="130"/>
  <c r="O23" i="130"/>
  <c r="AA23" i="130"/>
  <c r="AE22" i="130"/>
  <c r="F153" i="130"/>
  <c r="R153" i="130"/>
  <c r="AD153" i="130"/>
  <c r="P23" i="130"/>
  <c r="AB23" i="130"/>
  <c r="Q23" i="130"/>
  <c r="H152" i="130"/>
  <c r="X152" i="130"/>
  <c r="Q22" i="130"/>
  <c r="Q21" i="130" s="1"/>
  <c r="J191" i="130"/>
  <c r="J190" i="130" s="1"/>
  <c r="F205" i="130"/>
  <c r="T35" i="130"/>
  <c r="T33" i="130" s="1"/>
  <c r="L49" i="130"/>
  <c r="T88" i="130"/>
  <c r="I114" i="130"/>
  <c r="AC126" i="130"/>
  <c r="N126" i="130"/>
  <c r="N124" i="130" s="1"/>
  <c r="AF22" i="130"/>
  <c r="AF21" i="130" s="1"/>
  <c r="T22" i="130"/>
  <c r="T21" i="130" s="1"/>
  <c r="P152" i="130"/>
  <c r="P151" i="130" s="1"/>
  <c r="Q166" i="130"/>
  <c r="AC166" i="130"/>
  <c r="G165" i="130"/>
  <c r="G164" i="130" s="1"/>
  <c r="T165" i="130"/>
  <c r="T163" i="130" s="1"/>
  <c r="H153" i="130"/>
  <c r="T153" i="130"/>
  <c r="AF153" i="130"/>
  <c r="K153" i="130"/>
  <c r="W153" i="130"/>
  <c r="AI153" i="130"/>
  <c r="L153" i="130"/>
  <c r="X153" i="130"/>
  <c r="M153" i="130"/>
  <c r="Y153" i="130"/>
  <c r="I23" i="130"/>
  <c r="U23" i="130"/>
  <c r="AG23" i="130"/>
  <c r="AC23" i="130"/>
  <c r="H218" i="130"/>
  <c r="AF218" i="130"/>
  <c r="T152" i="130"/>
  <c r="K152" i="130"/>
  <c r="L152" i="130"/>
  <c r="L151" i="130" s="1"/>
  <c r="G153" i="130"/>
  <c r="S153" i="130"/>
  <c r="AE153" i="130"/>
  <c r="T218" i="130"/>
  <c r="Z153" i="130"/>
  <c r="Y217" i="130"/>
  <c r="Y215" i="130" s="1"/>
  <c r="I218" i="130"/>
  <c r="AA153" i="130"/>
  <c r="Z217" i="130"/>
  <c r="Z215" i="130" s="1"/>
  <c r="V218" i="130"/>
  <c r="P153" i="130"/>
  <c r="AB153" i="130"/>
  <c r="O217" i="130"/>
  <c r="O216" i="130" s="1"/>
  <c r="AA217" i="130"/>
  <c r="AA216" i="130" s="1"/>
  <c r="K218" i="130"/>
  <c r="W218" i="130"/>
  <c r="AI218" i="130"/>
  <c r="N153" i="130"/>
  <c r="M217" i="130"/>
  <c r="M215" i="130" s="1"/>
  <c r="U218" i="130"/>
  <c r="AG218" i="130"/>
  <c r="O153" i="130"/>
  <c r="N217" i="130"/>
  <c r="N215" i="130" s="1"/>
  <c r="J218" i="130"/>
  <c r="AH218" i="130"/>
  <c r="E153" i="130"/>
  <c r="Q153" i="130"/>
  <c r="AC153" i="130"/>
  <c r="P217" i="130"/>
  <c r="AB217" i="130"/>
  <c r="L218" i="130"/>
  <c r="L219" i="130" s="1"/>
  <c r="X218" i="130"/>
  <c r="X219" i="130" s="1"/>
  <c r="E217" i="130"/>
  <c r="E216" i="130" s="1"/>
  <c r="Q217" i="130"/>
  <c r="Q215" i="130" s="1"/>
  <c r="AC217" i="130"/>
  <c r="AC216" i="130" s="1"/>
  <c r="M218" i="130"/>
  <c r="Y218" i="130"/>
  <c r="U127" i="130"/>
  <c r="I153" i="130"/>
  <c r="U153" i="130"/>
  <c r="AG153" i="130"/>
  <c r="F217" i="130"/>
  <c r="R217" i="130"/>
  <c r="AD217" i="130"/>
  <c r="AD216" i="130" s="1"/>
  <c r="N218" i="130"/>
  <c r="Z218" i="130"/>
  <c r="Y88" i="130"/>
  <c r="M152" i="130"/>
  <c r="M151" i="130" s="1"/>
  <c r="AA152" i="130"/>
  <c r="AA151" i="130" s="1"/>
  <c r="J153" i="130"/>
  <c r="J154" i="130" s="1"/>
  <c r="V153" i="130"/>
  <c r="AH153" i="130"/>
  <c r="G217" i="130"/>
  <c r="G216" i="130" s="1"/>
  <c r="S217" i="130"/>
  <c r="AE217" i="130"/>
  <c r="AE216" i="130" s="1"/>
  <c r="O218" i="130"/>
  <c r="AA218" i="130"/>
  <c r="L23" i="130"/>
  <c r="X23" i="130"/>
  <c r="Z22" i="130"/>
  <c r="G23" i="130"/>
  <c r="S23" i="130"/>
  <c r="AE23" i="130"/>
  <c r="M22" i="130"/>
  <c r="AC22" i="130"/>
  <c r="H23" i="130"/>
  <c r="T23" i="130"/>
  <c r="AF23" i="130"/>
  <c r="AD22" i="130"/>
  <c r="M23" i="130"/>
  <c r="W126" i="130"/>
  <c r="J150" i="130"/>
  <c r="G152" i="130"/>
  <c r="M166" i="130"/>
  <c r="K166" i="130"/>
  <c r="AC165" i="130"/>
  <c r="E165" i="130"/>
  <c r="AB165" i="130"/>
  <c r="L215" i="130"/>
  <c r="X215" i="130"/>
  <c r="AI21" i="130" l="1"/>
  <c r="R24" i="130"/>
  <c r="AJ63" i="130"/>
  <c r="AJ60" i="130"/>
  <c r="AJ50" i="130"/>
  <c r="AJ59" i="130"/>
  <c r="AJ47" i="130"/>
  <c r="AJ73" i="130"/>
  <c r="AJ76" i="130"/>
  <c r="AJ37" i="130"/>
  <c r="AJ33" i="130"/>
  <c r="AJ89" i="130"/>
  <c r="AJ85" i="130"/>
  <c r="AJ46" i="130"/>
  <c r="AJ86" i="130"/>
  <c r="AI219" i="130"/>
  <c r="E166" i="130"/>
  <c r="E167" i="130" s="1"/>
  <c r="AG166" i="130"/>
  <c r="T166" i="130"/>
  <c r="T167" i="130" s="1"/>
  <c r="AG165" i="130"/>
  <c r="AG163" i="130" s="1"/>
  <c r="AF166" i="130"/>
  <c r="H166" i="130"/>
  <c r="AE166" i="130"/>
  <c r="AI166" i="130"/>
  <c r="X166" i="130"/>
  <c r="U165" i="130"/>
  <c r="P166" i="130"/>
  <c r="AI165" i="130"/>
  <c r="AI163" i="130" s="1"/>
  <c r="AD166" i="130"/>
  <c r="L166" i="130"/>
  <c r="U166" i="130"/>
  <c r="H165" i="130"/>
  <c r="R166" i="130"/>
  <c r="AB166" i="130"/>
  <c r="AB167" i="130" s="1"/>
  <c r="AA165" i="130"/>
  <c r="AA164" i="130" s="1"/>
  <c r="Z166" i="130"/>
  <c r="N166" i="130"/>
  <c r="I166" i="130"/>
  <c r="AH166" i="130"/>
  <c r="M165" i="130"/>
  <c r="M167" i="130" s="1"/>
  <c r="F166" i="130"/>
  <c r="Y166" i="130"/>
  <c r="AH165" i="130"/>
  <c r="AH163" i="130" s="1"/>
  <c r="W154" i="130"/>
  <c r="J127" i="130"/>
  <c r="S166" i="130"/>
  <c r="S165" i="130"/>
  <c r="S164" i="130" s="1"/>
  <c r="G166" i="130"/>
  <c r="G167" i="130" s="1"/>
  <c r="F165" i="130"/>
  <c r="F163" i="130" s="1"/>
  <c r="P165" i="130"/>
  <c r="P164" i="130" s="1"/>
  <c r="K126" i="130"/>
  <c r="K125" i="130" s="1"/>
  <c r="W150" i="130"/>
  <c r="Z101" i="130"/>
  <c r="AG100" i="130"/>
  <c r="AG98" i="130" s="1"/>
  <c r="W215" i="130"/>
  <c r="AB191" i="130"/>
  <c r="AB190" i="130" s="1"/>
  <c r="J165" i="130"/>
  <c r="J163" i="130" s="1"/>
  <c r="AF215" i="130"/>
  <c r="G126" i="130"/>
  <c r="G125" i="130" s="1"/>
  <c r="Y127" i="130"/>
  <c r="O126" i="130"/>
  <c r="O125" i="130" s="1"/>
  <c r="AA126" i="130"/>
  <c r="AA125" i="130" s="1"/>
  <c r="AB127" i="130"/>
  <c r="Z127" i="130"/>
  <c r="M127" i="130"/>
  <c r="E49" i="130"/>
  <c r="AD87" i="130"/>
  <c r="AD86" i="130" s="1"/>
  <c r="AD126" i="130"/>
  <c r="AD124" i="130" s="1"/>
  <c r="AI215" i="130"/>
  <c r="R126" i="130"/>
  <c r="R125" i="130" s="1"/>
  <c r="J140" i="130"/>
  <c r="X127" i="130"/>
  <c r="X178" i="130"/>
  <c r="X176" i="130" s="1"/>
  <c r="L127" i="130"/>
  <c r="N87" i="130"/>
  <c r="N85" i="130" s="1"/>
  <c r="Z49" i="130"/>
  <c r="T127" i="130"/>
  <c r="AF126" i="130"/>
  <c r="AF125" i="130" s="1"/>
  <c r="AJ24" i="130"/>
  <c r="H127" i="130"/>
  <c r="S49" i="130"/>
  <c r="AD139" i="130"/>
  <c r="AD138" i="130" s="1"/>
  <c r="O127" i="130"/>
  <c r="Z126" i="130"/>
  <c r="AH49" i="130"/>
  <c r="V127" i="130"/>
  <c r="R219" i="130"/>
  <c r="I127" i="130"/>
  <c r="N49" i="130"/>
  <c r="E126" i="130"/>
  <c r="E124" i="130" s="1"/>
  <c r="W166" i="130"/>
  <c r="W167" i="130" s="1"/>
  <c r="AG126" i="130"/>
  <c r="AG125" i="130" s="1"/>
  <c r="J166" i="130"/>
  <c r="AF165" i="130"/>
  <c r="Y165" i="130"/>
  <c r="AJ20" i="130"/>
  <c r="AA166" i="130"/>
  <c r="AE165" i="130"/>
  <c r="AE163" i="130" s="1"/>
  <c r="M49" i="130"/>
  <c r="O166" i="130"/>
  <c r="O165" i="130"/>
  <c r="O164" i="130" s="1"/>
  <c r="L165" i="130"/>
  <c r="L164" i="130" s="1"/>
  <c r="K165" i="130"/>
  <c r="K163" i="130" s="1"/>
  <c r="R165" i="130"/>
  <c r="R164" i="130" s="1"/>
  <c r="Y126" i="130"/>
  <c r="Y124" i="130" s="1"/>
  <c r="O24" i="130"/>
  <c r="Q165" i="130"/>
  <c r="Q167" i="130" s="1"/>
  <c r="X165" i="130"/>
  <c r="X164" i="130" s="1"/>
  <c r="Z165" i="130"/>
  <c r="AI126" i="130"/>
  <c r="AI124" i="130" s="1"/>
  <c r="V165" i="130"/>
  <c r="V163" i="130" s="1"/>
  <c r="N165" i="130"/>
  <c r="N163" i="130" s="1"/>
  <c r="H126" i="130"/>
  <c r="L139" i="130"/>
  <c r="L138" i="130" s="1"/>
  <c r="I165" i="130"/>
  <c r="S219" i="130"/>
  <c r="N150" i="130"/>
  <c r="N151" i="130"/>
  <c r="P24" i="130"/>
  <c r="J216" i="130"/>
  <c r="T215" i="130"/>
  <c r="W219" i="130"/>
  <c r="H215" i="130"/>
  <c r="K219" i="130"/>
  <c r="P87" i="130"/>
  <c r="P86" i="130" s="1"/>
  <c r="H178" i="130"/>
  <c r="H176" i="130" s="1"/>
  <c r="K215" i="130"/>
  <c r="AB151" i="130"/>
  <c r="P191" i="130"/>
  <c r="P190" i="130" s="1"/>
  <c r="E191" i="130"/>
  <c r="E189" i="130" s="1"/>
  <c r="AI24" i="130"/>
  <c r="E151" i="130"/>
  <c r="F150" i="130"/>
  <c r="AE192" i="130"/>
  <c r="U219" i="130"/>
  <c r="U191" i="130"/>
  <c r="U190" i="130" s="1"/>
  <c r="E154" i="130"/>
  <c r="F191" i="130"/>
  <c r="F190" i="130" s="1"/>
  <c r="AG219" i="130"/>
  <c r="T219" i="130"/>
  <c r="AC191" i="130"/>
  <c r="AC189" i="130" s="1"/>
  <c r="AH191" i="130"/>
  <c r="AH190" i="130" s="1"/>
  <c r="AG87" i="130"/>
  <c r="AG85" i="130" s="1"/>
  <c r="AD165" i="130"/>
  <c r="F154" i="130"/>
  <c r="AF154" i="130"/>
  <c r="O191" i="130"/>
  <c r="O190" i="130" s="1"/>
  <c r="N191" i="130"/>
  <c r="N190" i="130" s="1"/>
  <c r="V151" i="130"/>
  <c r="V150" i="130"/>
  <c r="AI139" i="130"/>
  <c r="AI137" i="130" s="1"/>
  <c r="AA49" i="130"/>
  <c r="V139" i="130"/>
  <c r="V137" i="130" s="1"/>
  <c r="Z88" i="130"/>
  <c r="F87" i="130"/>
  <c r="F86" i="130" s="1"/>
  <c r="F49" i="130"/>
  <c r="V49" i="130"/>
  <c r="S88" i="130"/>
  <c r="AF87" i="130"/>
  <c r="AF85" i="130" s="1"/>
  <c r="E87" i="130"/>
  <c r="E86" i="130" s="1"/>
  <c r="AC48" i="130"/>
  <c r="AC47" i="130" s="1"/>
  <c r="AI48" i="130"/>
  <c r="AI46" i="130" s="1"/>
  <c r="V48" i="130"/>
  <c r="V47" i="130" s="1"/>
  <c r="AH215" i="130"/>
  <c r="U215" i="130"/>
  <c r="K139" i="130"/>
  <c r="K138" i="130" s="1"/>
  <c r="P127" i="130"/>
  <c r="AI127" i="130"/>
  <c r="G163" i="130"/>
  <c r="W114" i="130"/>
  <c r="T205" i="130"/>
  <c r="Q88" i="130"/>
  <c r="AB88" i="130"/>
  <c r="E140" i="130"/>
  <c r="I126" i="130"/>
  <c r="I124" i="130" s="1"/>
  <c r="X114" i="130"/>
  <c r="T49" i="130"/>
  <c r="G139" i="130"/>
  <c r="G141" i="130" s="1"/>
  <c r="H154" i="130"/>
  <c r="O87" i="130"/>
  <c r="O85" i="130" s="1"/>
  <c r="E205" i="130"/>
  <c r="Q126" i="130"/>
  <c r="Q124" i="130" s="1"/>
  <c r="H87" i="130"/>
  <c r="H85" i="130" s="1"/>
  <c r="I48" i="130"/>
  <c r="I47" i="130" s="1"/>
  <c r="P48" i="130"/>
  <c r="P47" i="130" s="1"/>
  <c r="G204" i="130"/>
  <c r="G202" i="130" s="1"/>
  <c r="Q87" i="130"/>
  <c r="Q85" i="130" s="1"/>
  <c r="Y48" i="130"/>
  <c r="Y46" i="130" s="1"/>
  <c r="AD49" i="130"/>
  <c r="P49" i="130"/>
  <c r="L87" i="130"/>
  <c r="L85" i="130" s="1"/>
  <c r="J88" i="130"/>
  <c r="R49" i="130"/>
  <c r="G49" i="130"/>
  <c r="AE48" i="130"/>
  <c r="AE47" i="130" s="1"/>
  <c r="X88" i="130"/>
  <c r="U114" i="130"/>
  <c r="Q179" i="130"/>
  <c r="AC88" i="130"/>
  <c r="Q140" i="130"/>
  <c r="AF49" i="130"/>
  <c r="N205" i="130"/>
  <c r="R88" i="130"/>
  <c r="K114" i="130"/>
  <c r="E88" i="130"/>
  <c r="H140" i="130"/>
  <c r="AI88" i="130"/>
  <c r="V215" i="130"/>
  <c r="I215" i="130"/>
  <c r="E139" i="130"/>
  <c r="E137" i="130" s="1"/>
  <c r="S87" i="130"/>
  <c r="S86" i="130" s="1"/>
  <c r="I87" i="130"/>
  <c r="I86" i="130" s="1"/>
  <c r="AH154" i="130"/>
  <c r="V219" i="130"/>
  <c r="AF219" i="130"/>
  <c r="Y139" i="130"/>
  <c r="Y138" i="130" s="1"/>
  <c r="W49" i="130"/>
  <c r="K88" i="130"/>
  <c r="AI87" i="130"/>
  <c r="AA48" i="130"/>
  <c r="R48" i="130"/>
  <c r="L88" i="130"/>
  <c r="AI152" i="130"/>
  <c r="AI151" i="130" s="1"/>
  <c r="AH126" i="130"/>
  <c r="AH125" i="130" s="1"/>
  <c r="AD127" i="130"/>
  <c r="J126" i="130"/>
  <c r="W24" i="130"/>
  <c r="P35" i="130"/>
  <c r="P33" i="130" s="1"/>
  <c r="AG49" i="130"/>
  <c r="U49" i="130"/>
  <c r="X87" i="130"/>
  <c r="X86" i="130" s="1"/>
  <c r="R205" i="130"/>
  <c r="AH205" i="130"/>
  <c r="N88" i="130"/>
  <c r="G87" i="130"/>
  <c r="G85" i="130" s="1"/>
  <c r="H48" i="130"/>
  <c r="H46" i="130" s="1"/>
  <c r="O88" i="130"/>
  <c r="U88" i="130"/>
  <c r="H49" i="130"/>
  <c r="AD48" i="130"/>
  <c r="AD46" i="130" s="1"/>
  <c r="G88" i="130"/>
  <c r="W127" i="130"/>
  <c r="W128" i="130" s="1"/>
  <c r="I88" i="130"/>
  <c r="V154" i="130"/>
  <c r="AF88" i="130"/>
  <c r="AH219" i="130"/>
  <c r="G113" i="130"/>
  <c r="G112" i="130" s="1"/>
  <c r="H219" i="130"/>
  <c r="V88" i="130"/>
  <c r="AC49" i="130"/>
  <c r="AH127" i="130"/>
  <c r="U87" i="130"/>
  <c r="U86" i="130" s="1"/>
  <c r="K48" i="130"/>
  <c r="K46" i="130" s="1"/>
  <c r="F48" i="130"/>
  <c r="F47" i="130" s="1"/>
  <c r="Q113" i="130"/>
  <c r="Q112" i="130" s="1"/>
  <c r="K49" i="130"/>
  <c r="N139" i="130"/>
  <c r="H88" i="130"/>
  <c r="Z87" i="130"/>
  <c r="Z86" i="130" s="1"/>
  <c r="J49" i="130"/>
  <c r="I49" i="130"/>
  <c r="L48" i="130"/>
  <c r="L50" i="130" s="1"/>
  <c r="AG215" i="130"/>
  <c r="AC140" i="130"/>
  <c r="AB49" i="130"/>
  <c r="F88" i="130"/>
  <c r="M48" i="130"/>
  <c r="M47" i="130" s="1"/>
  <c r="AB139" i="130"/>
  <c r="AB137" i="130" s="1"/>
  <c r="U139" i="130"/>
  <c r="U138" i="130" s="1"/>
  <c r="AH88" i="130"/>
  <c r="Y87" i="130"/>
  <c r="Y86" i="130" s="1"/>
  <c r="V87" i="130"/>
  <c r="V86" i="130" s="1"/>
  <c r="Z48" i="130"/>
  <c r="W113" i="130"/>
  <c r="W111" i="130" s="1"/>
  <c r="E127" i="130"/>
  <c r="M87" i="130"/>
  <c r="M85" i="130" s="1"/>
  <c r="U126" i="130"/>
  <c r="U125" i="130" s="1"/>
  <c r="AG88" i="130"/>
  <c r="AC87" i="130"/>
  <c r="AC86" i="130" s="1"/>
  <c r="J219" i="130"/>
  <c r="I219" i="130"/>
  <c r="T140" i="130"/>
  <c r="AE49" i="130"/>
  <c r="Q49" i="130"/>
  <c r="Y49" i="130"/>
  <c r="AE87" i="130"/>
  <c r="AE85" i="130" s="1"/>
  <c r="J87" i="130"/>
  <c r="J85" i="130" s="1"/>
  <c r="N48" i="130"/>
  <c r="S48" i="130"/>
  <c r="S47" i="130" s="1"/>
  <c r="R21" i="130"/>
  <c r="H24" i="130"/>
  <c r="Z24" i="130"/>
  <c r="H20" i="130"/>
  <c r="O20" i="130"/>
  <c r="K24" i="130"/>
  <c r="S21" i="130"/>
  <c r="I24" i="130"/>
  <c r="V20" i="130"/>
  <c r="G20" i="130"/>
  <c r="Q24" i="130"/>
  <c r="Y21" i="130"/>
  <c r="F21" i="130"/>
  <c r="AA24" i="130"/>
  <c r="J100" i="130"/>
  <c r="J98" i="130" s="1"/>
  <c r="Q139" i="130"/>
  <c r="Q137" i="130" s="1"/>
  <c r="W100" i="130"/>
  <c r="F100" i="130"/>
  <c r="F99" i="130" s="1"/>
  <c r="O139" i="130"/>
  <c r="O138" i="130" s="1"/>
  <c r="M179" i="130"/>
  <c r="S179" i="130"/>
  <c r="K179" i="130"/>
  <c r="AE179" i="130"/>
  <c r="AH179" i="130"/>
  <c r="AI179" i="130"/>
  <c r="E179" i="130"/>
  <c r="AG113" i="130"/>
  <c r="AG111" i="130" s="1"/>
  <c r="I139" i="130"/>
  <c r="X140" i="130"/>
  <c r="P139" i="130"/>
  <c r="P138" i="130" s="1"/>
  <c r="AI140" i="130"/>
  <c r="AG140" i="130"/>
  <c r="AC139" i="130"/>
  <c r="AH114" i="130"/>
  <c r="F114" i="130"/>
  <c r="I113" i="130"/>
  <c r="I111" i="130" s="1"/>
  <c r="S113" i="130"/>
  <c r="S112" i="130" s="1"/>
  <c r="AA114" i="130"/>
  <c r="AE21" i="130"/>
  <c r="AE20" i="130"/>
  <c r="W140" i="130"/>
  <c r="T139" i="130"/>
  <c r="T137" i="130" s="1"/>
  <c r="U113" i="130"/>
  <c r="U111" i="130" s="1"/>
  <c r="H139" i="130"/>
  <c r="Y140" i="130"/>
  <c r="AA140" i="130"/>
  <c r="H113" i="130"/>
  <c r="H112" i="130" s="1"/>
  <c r="AD150" i="130"/>
  <c r="AD151" i="130"/>
  <c r="V100" i="130"/>
  <c r="V99" i="130" s="1"/>
  <c r="AG61" i="130"/>
  <c r="AG60" i="130" s="1"/>
  <c r="AE100" i="130"/>
  <c r="AE99" i="130" s="1"/>
  <c r="AI100" i="130"/>
  <c r="AI99" i="130" s="1"/>
  <c r="U100" i="130"/>
  <c r="U99" i="130" s="1"/>
  <c r="L101" i="130"/>
  <c r="AB101" i="130"/>
  <c r="E101" i="130"/>
  <c r="J101" i="130"/>
  <c r="Q101" i="130"/>
  <c r="AI101" i="130"/>
  <c r="AC101" i="130"/>
  <c r="AG101" i="130"/>
  <c r="F101" i="130"/>
  <c r="AF101" i="130"/>
  <c r="N101" i="130"/>
  <c r="AA101" i="130"/>
  <c r="K101" i="130"/>
  <c r="P100" i="130"/>
  <c r="P98" i="130" s="1"/>
  <c r="O101" i="130"/>
  <c r="S140" i="130"/>
  <c r="T100" i="130"/>
  <c r="T98" i="130" s="1"/>
  <c r="S139" i="130"/>
  <c r="AG139" i="130"/>
  <c r="AG137" i="130" s="1"/>
  <c r="F140" i="130"/>
  <c r="U140" i="130"/>
  <c r="O114" i="130"/>
  <c r="M140" i="130"/>
  <c r="K140" i="130"/>
  <c r="AE139" i="130"/>
  <c r="AE138" i="130" s="1"/>
  <c r="P140" i="130"/>
  <c r="O140" i="130"/>
  <c r="I101" i="130"/>
  <c r="AC178" i="130"/>
  <c r="AC177" i="130" s="1"/>
  <c r="AH24" i="130"/>
  <c r="Z100" i="130"/>
  <c r="Z98" i="130" s="1"/>
  <c r="M113" i="130"/>
  <c r="M112" i="130" s="1"/>
  <c r="G100" i="130"/>
  <c r="G98" i="130" s="1"/>
  <c r="AA192" i="130"/>
  <c r="M192" i="130"/>
  <c r="Y192" i="130"/>
  <c r="W139" i="130"/>
  <c r="R140" i="130"/>
  <c r="AF140" i="130"/>
  <c r="AE140" i="130"/>
  <c r="V140" i="130"/>
  <c r="AA139" i="130"/>
  <c r="AA137" i="130" s="1"/>
  <c r="AB140" i="130"/>
  <c r="X139" i="130"/>
  <c r="AH140" i="130"/>
  <c r="Z139" i="130"/>
  <c r="Z137" i="130" s="1"/>
  <c r="I140" i="130"/>
  <c r="M139" i="130"/>
  <c r="M137" i="130" s="1"/>
  <c r="AD140" i="130"/>
  <c r="L140" i="130"/>
  <c r="R139" i="130"/>
  <c r="R138" i="130" s="1"/>
  <c r="AH101" i="130"/>
  <c r="AF113" i="130"/>
  <c r="AF112" i="130" s="1"/>
  <c r="R100" i="130"/>
  <c r="R98" i="130" s="1"/>
  <c r="Z140" i="130"/>
  <c r="J139" i="130"/>
  <c r="AH139" i="130"/>
  <c r="AH138" i="130" s="1"/>
  <c r="F139" i="130"/>
  <c r="F138" i="130" s="1"/>
  <c r="N140" i="130"/>
  <c r="M100" i="130"/>
  <c r="M99" i="130" s="1"/>
  <c r="U101" i="130"/>
  <c r="AC179" i="130"/>
  <c r="N178" i="130"/>
  <c r="N177" i="130" s="1"/>
  <c r="AH21" i="130"/>
  <c r="I100" i="130"/>
  <c r="I98" i="130" s="1"/>
  <c r="S100" i="130"/>
  <c r="S98" i="130" s="1"/>
  <c r="AB178" i="130"/>
  <c r="AB177" i="130" s="1"/>
  <c r="G24" i="130"/>
  <c r="P113" i="130"/>
  <c r="P111" i="130" s="1"/>
  <c r="X49" i="130"/>
  <c r="AA113" i="130"/>
  <c r="AA112" i="130" s="1"/>
  <c r="O113" i="130"/>
  <c r="AE113" i="130"/>
  <c r="AE112" i="130" s="1"/>
  <c r="K20" i="130"/>
  <c r="AF139" i="130"/>
  <c r="AF137" i="130" s="1"/>
  <c r="O100" i="130"/>
  <c r="O99" i="130" s="1"/>
  <c r="K100" i="130"/>
  <c r="K98" i="130" s="1"/>
  <c r="N100" i="130"/>
  <c r="N99" i="130" s="1"/>
  <c r="T61" i="130"/>
  <c r="T59" i="130" s="1"/>
  <c r="P150" i="130"/>
  <c r="P21" i="130"/>
  <c r="P20" i="130"/>
  <c r="AB219" i="130"/>
  <c r="AB216" i="130"/>
  <c r="AB215" i="130"/>
  <c r="P154" i="130"/>
  <c r="W20" i="130"/>
  <c r="P219" i="130"/>
  <c r="P215" i="130"/>
  <c r="AD154" i="130"/>
  <c r="AH87" i="130"/>
  <c r="Q216" i="130"/>
  <c r="AG114" i="130"/>
  <c r="T114" i="130"/>
  <c r="H114" i="130"/>
  <c r="M114" i="130"/>
  <c r="AI114" i="130"/>
  <c r="Q114" i="130"/>
  <c r="AF114" i="130"/>
  <c r="N114" i="130"/>
  <c r="AH113" i="130"/>
  <c r="AH111" i="130" s="1"/>
  <c r="E113" i="130"/>
  <c r="AC114" i="130"/>
  <c r="E114" i="130"/>
  <c r="V114" i="130"/>
  <c r="X151" i="130"/>
  <c r="X150" i="130"/>
  <c r="V62" i="130"/>
  <c r="F61" i="130"/>
  <c r="F59" i="130" s="1"/>
  <c r="AA20" i="130"/>
  <c r="Y150" i="130"/>
  <c r="Y151" i="130"/>
  <c r="H151" i="130"/>
  <c r="H150" i="130"/>
  <c r="W164" i="130"/>
  <c r="Y24" i="130"/>
  <c r="AF74" i="130"/>
  <c r="AF73" i="130" s="1"/>
  <c r="L75" i="130"/>
  <c r="AD75" i="130"/>
  <c r="Y114" i="130"/>
  <c r="AH151" i="130"/>
  <c r="AH150" i="130"/>
  <c r="K113" i="130"/>
  <c r="K111" i="130" s="1"/>
  <c r="AF100" i="130"/>
  <c r="AF99" i="130" s="1"/>
  <c r="E24" i="130"/>
  <c r="S101" i="130"/>
  <c r="AE24" i="130"/>
  <c r="AB100" i="130"/>
  <c r="AB99" i="130" s="1"/>
  <c r="Y101" i="130"/>
  <c r="Y113" i="130"/>
  <c r="Y111" i="130" s="1"/>
  <c r="E100" i="130"/>
  <c r="E98" i="130" s="1"/>
  <c r="N204" i="130"/>
  <c r="N203" i="130" s="1"/>
  <c r="G101" i="130"/>
  <c r="AC113" i="130"/>
  <c r="AC111" i="130" s="1"/>
  <c r="P101" i="130"/>
  <c r="X101" i="130"/>
  <c r="V101" i="130"/>
  <c r="G179" i="130"/>
  <c r="R113" i="130"/>
  <c r="R112" i="130" s="1"/>
  <c r="X100" i="130"/>
  <c r="X99" i="130" s="1"/>
  <c r="N113" i="130"/>
  <c r="N111" i="130" s="1"/>
  <c r="AA219" i="130"/>
  <c r="Y179" i="130"/>
  <c r="T101" i="130"/>
  <c r="Y100" i="130"/>
  <c r="AD113" i="130"/>
  <c r="AD111" i="130" s="1"/>
  <c r="AD100" i="130"/>
  <c r="AD99" i="130" s="1"/>
  <c r="W87" i="130"/>
  <c r="W86" i="130" s="1"/>
  <c r="O48" i="130"/>
  <c r="AF48" i="130"/>
  <c r="E48" i="130"/>
  <c r="E47" i="130" s="1"/>
  <c r="AE101" i="130"/>
  <c r="AD101" i="130"/>
  <c r="Q20" i="130"/>
  <c r="O179" i="130"/>
  <c r="M101" i="130"/>
  <c r="P179" i="130"/>
  <c r="AC100" i="130"/>
  <c r="AC98" i="130" s="1"/>
  <c r="W101" i="130"/>
  <c r="Q100" i="130"/>
  <c r="R101" i="130"/>
  <c r="O219" i="130"/>
  <c r="AB179" i="130"/>
  <c r="H101" i="130"/>
  <c r="O154" i="130"/>
  <c r="AH100" i="130"/>
  <c r="AH99" i="130" s="1"/>
  <c r="AG24" i="130"/>
  <c r="AA100" i="130"/>
  <c r="AA99" i="130" s="1"/>
  <c r="AB113" i="130"/>
  <c r="AB111" i="130" s="1"/>
  <c r="H100" i="130"/>
  <c r="H98" i="130" s="1"/>
  <c r="T204" i="130"/>
  <c r="T202" i="130" s="1"/>
  <c r="AC204" i="130"/>
  <c r="AC202" i="130" s="1"/>
  <c r="F113" i="130"/>
  <c r="F112" i="130" s="1"/>
  <c r="L100" i="130"/>
  <c r="L98" i="130" s="1"/>
  <c r="F24" i="130"/>
  <c r="K74" i="130"/>
  <c r="U21" i="130"/>
  <c r="U20" i="130"/>
  <c r="X21" i="130"/>
  <c r="X20" i="130"/>
  <c r="J21" i="130"/>
  <c r="J20" i="130"/>
  <c r="J24" i="130"/>
  <c r="W74" i="130"/>
  <c r="W73" i="130" s="1"/>
  <c r="F75" i="130"/>
  <c r="K75" i="130"/>
  <c r="AG75" i="130"/>
  <c r="AA74" i="130"/>
  <c r="AA73" i="130" s="1"/>
  <c r="AB75" i="130"/>
  <c r="W75" i="130"/>
  <c r="J75" i="130"/>
  <c r="Z75" i="130"/>
  <c r="AI75" i="130"/>
  <c r="I74" i="130"/>
  <c r="M75" i="130"/>
  <c r="V75" i="130"/>
  <c r="H74" i="130"/>
  <c r="H73" i="130" s="1"/>
  <c r="S75" i="130"/>
  <c r="AC75" i="130"/>
  <c r="E75" i="130"/>
  <c r="AH75" i="130"/>
  <c r="I75" i="130"/>
  <c r="E74" i="130"/>
  <c r="E72" i="130" s="1"/>
  <c r="N75" i="130"/>
  <c r="U75" i="130"/>
  <c r="O75" i="130"/>
  <c r="H75" i="130"/>
  <c r="AA75" i="130"/>
  <c r="X74" i="130"/>
  <c r="X73" i="130" s="1"/>
  <c r="AC74" i="130"/>
  <c r="AC72" i="130" s="1"/>
  <c r="T75" i="130"/>
  <c r="G74" i="130"/>
  <c r="G73" i="130" s="1"/>
  <c r="Y75" i="130"/>
  <c r="Q75" i="130"/>
  <c r="P75" i="130"/>
  <c r="N74" i="130"/>
  <c r="N73" i="130" s="1"/>
  <c r="Q74" i="130"/>
  <c r="AB74" i="130"/>
  <c r="M74" i="130"/>
  <c r="X75" i="130"/>
  <c r="R75" i="130"/>
  <c r="J74" i="130"/>
  <c r="J72" i="130" s="1"/>
  <c r="AI62" i="130"/>
  <c r="I62" i="130"/>
  <c r="AH62" i="130"/>
  <c r="U62" i="130"/>
  <c r="AA62" i="130"/>
  <c r="P62" i="130"/>
  <c r="T62" i="130"/>
  <c r="AB62" i="130"/>
  <c r="AI61" i="130"/>
  <c r="AI60" i="130" s="1"/>
  <c r="E61" i="130"/>
  <c r="J61" i="130"/>
  <c r="J60" i="130" s="1"/>
  <c r="G62" i="130"/>
  <c r="Z62" i="130"/>
  <c r="Q62" i="130"/>
  <c r="S61" i="130"/>
  <c r="S60" i="130" s="1"/>
  <c r="F62" i="130"/>
  <c r="K62" i="130"/>
  <c r="S62" i="130"/>
  <c r="Y61" i="130"/>
  <c r="Y60" i="130" s="1"/>
  <c r="R62" i="130"/>
  <c r="W62" i="130"/>
  <c r="AG62" i="130"/>
  <c r="U61" i="130"/>
  <c r="U59" i="130" s="1"/>
  <c r="K61" i="130"/>
  <c r="K59" i="130" s="1"/>
  <c r="AD62" i="130"/>
  <c r="AE62" i="130"/>
  <c r="L62" i="130"/>
  <c r="H62" i="130"/>
  <c r="L61" i="130"/>
  <c r="L60" i="130" s="1"/>
  <c r="L21" i="130"/>
  <c r="L20" i="130"/>
  <c r="F216" i="130"/>
  <c r="F219" i="130"/>
  <c r="J62" i="130"/>
  <c r="L74" i="130"/>
  <c r="Y74" i="130"/>
  <c r="Y73" i="130" s="1"/>
  <c r="AB21" i="130"/>
  <c r="AB20" i="130"/>
  <c r="AA61" i="130"/>
  <c r="AA60" i="130" s="1"/>
  <c r="X24" i="130"/>
  <c r="AC62" i="130"/>
  <c r="Z61" i="130"/>
  <c r="Z59" i="130" s="1"/>
  <c r="AH74" i="130"/>
  <c r="AH72" i="130" s="1"/>
  <c r="Z74" i="130"/>
  <c r="N20" i="130"/>
  <c r="N24" i="130"/>
  <c r="N21" i="130"/>
  <c r="O62" i="130"/>
  <c r="E62" i="130"/>
  <c r="AF61" i="130"/>
  <c r="AF60" i="130" s="1"/>
  <c r="N62" i="130"/>
  <c r="AF192" i="130"/>
  <c r="N192" i="130"/>
  <c r="U192" i="130"/>
  <c r="X192" i="130"/>
  <c r="H191" i="130"/>
  <c r="H190" i="130" s="1"/>
  <c r="AG192" i="130"/>
  <c r="S192" i="130"/>
  <c r="Z192" i="130"/>
  <c r="E192" i="130"/>
  <c r="G192" i="130"/>
  <c r="V192" i="130"/>
  <c r="Q192" i="130"/>
  <c r="R191" i="130"/>
  <c r="AH192" i="130"/>
  <c r="AC192" i="130"/>
  <c r="K191" i="130"/>
  <c r="K190" i="130" s="1"/>
  <c r="I192" i="130"/>
  <c r="AF191" i="130"/>
  <c r="AF189" i="130" s="1"/>
  <c r="T191" i="130"/>
  <c r="T190" i="130" s="1"/>
  <c r="F192" i="130"/>
  <c r="Y191" i="130"/>
  <c r="Y189" i="130" s="1"/>
  <c r="H192" i="130"/>
  <c r="K192" i="130"/>
  <c r="AA191" i="130"/>
  <c r="M61" i="130"/>
  <c r="M60" i="130" s="1"/>
  <c r="P61" i="130"/>
  <c r="P59" i="130" s="1"/>
  <c r="L191" i="130"/>
  <c r="L189" i="130" s="1"/>
  <c r="AD192" i="130"/>
  <c r="AE61" i="130"/>
  <c r="AE60" i="130" s="1"/>
  <c r="Q191" i="130"/>
  <c r="Q189" i="130" s="1"/>
  <c r="R192" i="130"/>
  <c r="AB192" i="130"/>
  <c r="Y62" i="130"/>
  <c r="AB61" i="130"/>
  <c r="R61" i="130"/>
  <c r="R59" i="130" s="1"/>
  <c r="P192" i="130"/>
  <c r="L192" i="130"/>
  <c r="AI192" i="130"/>
  <c r="J192" i="130"/>
  <c r="J193" i="130" s="1"/>
  <c r="O192" i="130"/>
  <c r="AF62" i="130"/>
  <c r="M62" i="130"/>
  <c r="V74" i="130"/>
  <c r="V72" i="130" s="1"/>
  <c r="AI36" i="130"/>
  <c r="F36" i="130"/>
  <c r="AB24" i="130"/>
  <c r="W192" i="130"/>
  <c r="I191" i="130"/>
  <c r="I190" i="130" s="1"/>
  <c r="T192" i="130"/>
  <c r="X62" i="130"/>
  <c r="P74" i="130"/>
  <c r="P73" i="130" s="1"/>
  <c r="L24" i="130"/>
  <c r="U24" i="130"/>
  <c r="H61" i="130"/>
  <c r="H60" i="130" s="1"/>
  <c r="X191" i="130"/>
  <c r="X189" i="130" s="1"/>
  <c r="AG179" i="130"/>
  <c r="J179" i="130"/>
  <c r="L179" i="130"/>
  <c r="AF179" i="130"/>
  <c r="O61" i="130"/>
  <c r="O59" i="130" s="1"/>
  <c r="V178" i="130"/>
  <c r="V176" i="130" s="1"/>
  <c r="AG178" i="130"/>
  <c r="AG177" i="130" s="1"/>
  <c r="L178" i="130"/>
  <c r="L176" i="130" s="1"/>
  <c r="AD74" i="130"/>
  <c r="W61" i="130"/>
  <c r="W60" i="130" s="1"/>
  <c r="AI178" i="130"/>
  <c r="AI177" i="130" s="1"/>
  <c r="U178" i="130"/>
  <c r="U177" i="130" s="1"/>
  <c r="H179" i="130"/>
  <c r="G178" i="130"/>
  <c r="G177" i="130" s="1"/>
  <c r="S178" i="130"/>
  <c r="S177" i="130" s="1"/>
  <c r="AA178" i="130"/>
  <c r="M35" i="130"/>
  <c r="M33" i="130" s="1"/>
  <c r="M191" i="130"/>
  <c r="M190" i="130" s="1"/>
  <c r="AE191" i="130"/>
  <c r="AE189" i="130" s="1"/>
  <c r="E20" i="130"/>
  <c r="R178" i="130"/>
  <c r="R177" i="130" s="1"/>
  <c r="E178" i="130"/>
  <c r="E176" i="130" s="1"/>
  <c r="K178" i="130"/>
  <c r="U74" i="130"/>
  <c r="N61" i="130"/>
  <c r="N59" i="130" s="1"/>
  <c r="V191" i="130"/>
  <c r="V190" i="130" s="1"/>
  <c r="S191" i="130"/>
  <c r="S190" i="130" s="1"/>
  <c r="K127" i="130"/>
  <c r="G127" i="130"/>
  <c r="F126" i="130"/>
  <c r="F125" i="130" s="1"/>
  <c r="L126" i="130"/>
  <c r="L124" i="130" s="1"/>
  <c r="AA127" i="130"/>
  <c r="S127" i="130"/>
  <c r="X126" i="130"/>
  <c r="AF127" i="130"/>
  <c r="AE127" i="130"/>
  <c r="I21" i="130"/>
  <c r="I20" i="130"/>
  <c r="N127" i="130"/>
  <c r="N128" i="130" s="1"/>
  <c r="S126" i="130"/>
  <c r="S125" i="130" s="1"/>
  <c r="E21" i="130"/>
  <c r="I154" i="130"/>
  <c r="AG21" i="130"/>
  <c r="W178" i="130"/>
  <c r="W177" i="130" s="1"/>
  <c r="AG127" i="130"/>
  <c r="T154" i="130"/>
  <c r="AD179" i="130"/>
  <c r="AF178" i="130"/>
  <c r="Z178" i="130"/>
  <c r="Z176" i="130" s="1"/>
  <c r="AG74" i="130"/>
  <c r="AH61" i="130"/>
  <c r="AH59" i="130" s="1"/>
  <c r="AC61" i="130"/>
  <c r="P205" i="130"/>
  <c r="AA205" i="130"/>
  <c r="J205" i="130"/>
  <c r="H205" i="130"/>
  <c r="V205" i="130"/>
  <c r="O204" i="130"/>
  <c r="O203" i="130" s="1"/>
  <c r="AD191" i="130"/>
  <c r="AD190" i="130" s="1"/>
  <c r="F127" i="130"/>
  <c r="V24" i="130"/>
  <c r="AE126" i="130"/>
  <c r="AE125" i="130" s="1"/>
  <c r="Z219" i="130"/>
  <c r="L204" i="130"/>
  <c r="L202" i="130" s="1"/>
  <c r="Z179" i="130"/>
  <c r="I179" i="130"/>
  <c r="G154" i="130"/>
  <c r="R179" i="130"/>
  <c r="Q178" i="130"/>
  <c r="Q177" i="130" s="1"/>
  <c r="J178" i="130"/>
  <c r="J177" i="130" s="1"/>
  <c r="T126" i="130"/>
  <c r="I61" i="130"/>
  <c r="V61" i="130"/>
  <c r="AB126" i="130"/>
  <c r="AB124" i="130" s="1"/>
  <c r="AC127" i="130"/>
  <c r="AC128" i="130" s="1"/>
  <c r="P126" i="130"/>
  <c r="P125" i="130" s="1"/>
  <c r="AA204" i="130"/>
  <c r="AA203" i="130" s="1"/>
  <c r="N179" i="130"/>
  <c r="I178" i="130"/>
  <c r="I177" i="130" s="1"/>
  <c r="X179" i="130"/>
  <c r="M178" i="130"/>
  <c r="M177" i="130" s="1"/>
  <c r="Y154" i="130"/>
  <c r="F179" i="130"/>
  <c r="AE178" i="130"/>
  <c r="AE176" i="130" s="1"/>
  <c r="Y178" i="130"/>
  <c r="Y176" i="130" s="1"/>
  <c r="AD61" i="130"/>
  <c r="AD60" i="130" s="1"/>
  <c r="Z191" i="130"/>
  <c r="Z189" i="130" s="1"/>
  <c r="W191" i="130"/>
  <c r="W189" i="130" s="1"/>
  <c r="AG191" i="130"/>
  <c r="AG189" i="130" s="1"/>
  <c r="Z216" i="130"/>
  <c r="AD205" i="130"/>
  <c r="Q127" i="130"/>
  <c r="M126" i="130"/>
  <c r="W179" i="130"/>
  <c r="V179" i="130"/>
  <c r="T179" i="130"/>
  <c r="U179" i="130"/>
  <c r="R74" i="130"/>
  <c r="R73" i="130" s="1"/>
  <c r="G61" i="130"/>
  <c r="Q61" i="130"/>
  <c r="G191" i="130"/>
  <c r="P178" i="130"/>
  <c r="P177" i="130" s="1"/>
  <c r="V126" i="130"/>
  <c r="AE74" i="130"/>
  <c r="AE73" i="130" s="1"/>
  <c r="W88" i="130"/>
  <c r="P88" i="130"/>
  <c r="V113" i="130"/>
  <c r="AB114" i="130"/>
  <c r="AD114" i="130"/>
  <c r="L114" i="130"/>
  <c r="T178" i="130"/>
  <c r="T177" i="130" s="1"/>
  <c r="AD178" i="130"/>
  <c r="J114" i="130"/>
  <c r="G114" i="130"/>
  <c r="K87" i="130"/>
  <c r="K85" i="130" s="1"/>
  <c r="AA88" i="130"/>
  <c r="AE88" i="130"/>
  <c r="S24" i="130"/>
  <c r="J113" i="130"/>
  <c r="J112" i="130" s="1"/>
  <c r="AB154" i="130"/>
  <c r="P114" i="130"/>
  <c r="Z114" i="130"/>
  <c r="R114" i="130"/>
  <c r="S154" i="130"/>
  <c r="X154" i="130"/>
  <c r="F178" i="130"/>
  <c r="F176" i="130" s="1"/>
  <c r="O178" i="130"/>
  <c r="O177" i="130" s="1"/>
  <c r="AD88" i="130"/>
  <c r="AB87" i="130"/>
  <c r="AB86" i="130" s="1"/>
  <c r="S74" i="130"/>
  <c r="S72" i="130" s="1"/>
  <c r="X61" i="130"/>
  <c r="X59" i="130" s="1"/>
  <c r="T113" i="130"/>
  <c r="T111" i="130" s="1"/>
  <c r="M88" i="130"/>
  <c r="E35" i="130"/>
  <c r="E34" i="130" s="1"/>
  <c r="X35" i="130"/>
  <c r="X33" i="130" s="1"/>
  <c r="AC35" i="130"/>
  <c r="AC34" i="130" s="1"/>
  <c r="M216" i="130"/>
  <c r="N125" i="130"/>
  <c r="AI74" i="130"/>
  <c r="F204" i="130"/>
  <c r="F206" i="130" s="1"/>
  <c r="AB204" i="130"/>
  <c r="AH36" i="130"/>
  <c r="P36" i="130"/>
  <c r="Q36" i="130"/>
  <c r="Y35" i="130"/>
  <c r="Y34" i="130" s="1"/>
  <c r="J36" i="130"/>
  <c r="Y36" i="130"/>
  <c r="AB36" i="130"/>
  <c r="AC36" i="130"/>
  <c r="AG36" i="130"/>
  <c r="H36" i="130"/>
  <c r="I36" i="130"/>
  <c r="H35" i="130"/>
  <c r="H33" i="130" s="1"/>
  <c r="G36" i="130"/>
  <c r="U36" i="130"/>
  <c r="K36" i="130"/>
  <c r="I35" i="130"/>
  <c r="I33" i="130" s="1"/>
  <c r="N36" i="130"/>
  <c r="O36" i="130"/>
  <c r="Z36" i="130"/>
  <c r="X36" i="130"/>
  <c r="AH178" i="130"/>
  <c r="AH176" i="130" s="1"/>
  <c r="T36" i="130"/>
  <c r="T37" i="130" s="1"/>
  <c r="K151" i="130"/>
  <c r="K150" i="130"/>
  <c r="K154" i="130"/>
  <c r="AH48" i="130"/>
  <c r="F35" i="130"/>
  <c r="F33" i="130" s="1"/>
  <c r="AA35" i="130"/>
  <c r="AA33" i="130" s="1"/>
  <c r="T34" i="130"/>
  <c r="AE205" i="130"/>
  <c r="O151" i="130"/>
  <c r="O150" i="130"/>
  <c r="S35" i="130"/>
  <c r="AB35" i="130"/>
  <c r="AB33" i="130" s="1"/>
  <c r="W36" i="130"/>
  <c r="G205" i="130"/>
  <c r="N35" i="130"/>
  <c r="O35" i="130"/>
  <c r="W35" i="130"/>
  <c r="AI204" i="130"/>
  <c r="AI202" i="130" s="1"/>
  <c r="AD204" i="130"/>
  <c r="L150" i="130"/>
  <c r="L36" i="130"/>
  <c r="AC150" i="130"/>
  <c r="AC151" i="130"/>
  <c r="G35" i="130"/>
  <c r="G33" i="130" s="1"/>
  <c r="Q35" i="130"/>
  <c r="R35" i="130"/>
  <c r="R33" i="130" s="1"/>
  <c r="AA36" i="130"/>
  <c r="E219" i="130"/>
  <c r="E215" i="130"/>
  <c r="K35" i="130"/>
  <c r="Q204" i="130"/>
  <c r="Q203" i="130" s="1"/>
  <c r="W204" i="130"/>
  <c r="W203" i="130" s="1"/>
  <c r="AE215" i="130"/>
  <c r="K205" i="130"/>
  <c r="AF36" i="130"/>
  <c r="AD36" i="130"/>
  <c r="I205" i="130"/>
  <c r="AB205" i="130"/>
  <c r="Z35" i="130"/>
  <c r="Z34" i="130" s="1"/>
  <c r="AI35" i="130"/>
  <c r="U204" i="130"/>
  <c r="S204" i="130"/>
  <c r="U35" i="130"/>
  <c r="U34" i="130" s="1"/>
  <c r="M36" i="130"/>
  <c r="S36" i="130"/>
  <c r="AD35" i="130"/>
  <c r="AD34" i="130" s="1"/>
  <c r="AE36" i="130"/>
  <c r="T20" i="130"/>
  <c r="AF20" i="130"/>
  <c r="M204" i="130"/>
  <c r="P204" i="130"/>
  <c r="Y205" i="130"/>
  <c r="S205" i="130"/>
  <c r="J204" i="130"/>
  <c r="U205" i="130"/>
  <c r="W205" i="130"/>
  <c r="X204" i="130"/>
  <c r="Q205" i="130"/>
  <c r="AG205" i="130"/>
  <c r="AI205" i="130"/>
  <c r="V204" i="130"/>
  <c r="V203" i="130" s="1"/>
  <c r="Z204" i="130"/>
  <c r="Z202" i="130" s="1"/>
  <c r="L205" i="130"/>
  <c r="M205" i="130"/>
  <c r="X205" i="130"/>
  <c r="AC205" i="130"/>
  <c r="I204" i="130"/>
  <c r="I203" i="130" s="1"/>
  <c r="O205" i="130"/>
  <c r="V36" i="130"/>
  <c r="E36" i="130"/>
  <c r="R204" i="130"/>
  <c r="AF205" i="130"/>
  <c r="Z205" i="130"/>
  <c r="R36" i="130"/>
  <c r="L35" i="130"/>
  <c r="AF24" i="130"/>
  <c r="AH204" i="130"/>
  <c r="E204" i="130"/>
  <c r="AE204" i="130"/>
  <c r="T24" i="130"/>
  <c r="N154" i="130"/>
  <c r="Y204" i="130"/>
  <c r="K204" i="130"/>
  <c r="U154" i="130"/>
  <c r="AE114" i="130"/>
  <c r="I151" i="130"/>
  <c r="I150" i="130"/>
  <c r="AI49" i="130"/>
  <c r="U48" i="130"/>
  <c r="Q48" i="130"/>
  <c r="O49" i="130"/>
  <c r="G48" i="130"/>
  <c r="T87" i="130"/>
  <c r="AE35" i="130"/>
  <c r="V35" i="130"/>
  <c r="W48" i="130"/>
  <c r="H204" i="130"/>
  <c r="X113" i="130"/>
  <c r="S114" i="130"/>
  <c r="AA87" i="130"/>
  <c r="Z113" i="130"/>
  <c r="J48" i="130"/>
  <c r="T48" i="130"/>
  <c r="AF35" i="130"/>
  <c r="AH35" i="130"/>
  <c r="AF204" i="130"/>
  <c r="AE154" i="130"/>
  <c r="L113" i="130"/>
  <c r="AI113" i="130"/>
  <c r="F74" i="130"/>
  <c r="T74" i="130"/>
  <c r="O74" i="130"/>
  <c r="AF75" i="130"/>
  <c r="AE75" i="130"/>
  <c r="G75" i="130"/>
  <c r="R87" i="130"/>
  <c r="AB48" i="130"/>
  <c r="AG48" i="130"/>
  <c r="AG35" i="130"/>
  <c r="J35" i="130"/>
  <c r="AG204" i="130"/>
  <c r="AI191" i="130"/>
  <c r="X48" i="130"/>
  <c r="J189" i="130"/>
  <c r="T164" i="130"/>
  <c r="S150" i="130"/>
  <c r="AF150" i="130"/>
  <c r="M150" i="130"/>
  <c r="AF151" i="130"/>
  <c r="AC154" i="130"/>
  <c r="M154" i="130"/>
  <c r="Q154" i="130"/>
  <c r="AC24" i="130"/>
  <c r="AC215" i="130"/>
  <c r="O215" i="130"/>
  <c r="R215" i="130"/>
  <c r="AC219" i="130"/>
  <c r="F215" i="130"/>
  <c r="R151" i="130"/>
  <c r="AG151" i="130"/>
  <c r="AG150" i="130"/>
  <c r="AA154" i="130"/>
  <c r="U151" i="130"/>
  <c r="U150" i="130"/>
  <c r="Q219" i="130"/>
  <c r="S215" i="130"/>
  <c r="Z150" i="130"/>
  <c r="Z151" i="130"/>
  <c r="N216" i="130"/>
  <c r="S216" i="130"/>
  <c r="N219" i="130"/>
  <c r="Y219" i="130"/>
  <c r="T151" i="130"/>
  <c r="T150" i="130"/>
  <c r="AE219" i="130"/>
  <c r="AD219" i="130"/>
  <c r="G215" i="130"/>
  <c r="Q151" i="130"/>
  <c r="AA150" i="130"/>
  <c r="M219" i="130"/>
  <c r="Z154" i="130"/>
  <c r="G219" i="130"/>
  <c r="AD215" i="130"/>
  <c r="P216" i="130"/>
  <c r="R216" i="130"/>
  <c r="R154" i="130"/>
  <c r="L154" i="130"/>
  <c r="Y216" i="130"/>
  <c r="AA215" i="130"/>
  <c r="AG154" i="130"/>
  <c r="M24" i="130"/>
  <c r="AE150" i="130"/>
  <c r="AE151" i="130"/>
  <c r="AC164" i="130"/>
  <c r="AC163" i="130"/>
  <c r="AC167" i="130"/>
  <c r="M20" i="130"/>
  <c r="M21" i="130"/>
  <c r="AD20" i="130"/>
  <c r="AD21" i="130"/>
  <c r="AD24" i="130"/>
  <c r="G151" i="130"/>
  <c r="G150" i="130"/>
  <c r="AC125" i="130"/>
  <c r="AC124" i="130"/>
  <c r="E164" i="130"/>
  <c r="E163" i="130"/>
  <c r="W124" i="130"/>
  <c r="W125" i="130"/>
  <c r="Z20" i="130"/>
  <c r="Z21" i="130"/>
  <c r="AB164" i="130"/>
  <c r="AB163" i="130"/>
  <c r="AC21" i="130"/>
  <c r="AC20" i="130"/>
  <c r="S99" i="130" l="1"/>
  <c r="P163" i="130"/>
  <c r="AD167" i="130"/>
  <c r="M163" i="130"/>
  <c r="P167" i="130"/>
  <c r="U167" i="130"/>
  <c r="AH85" i="130"/>
  <c r="AH86" i="130"/>
  <c r="AF167" i="130"/>
  <c r="H167" i="130"/>
  <c r="J128" i="130"/>
  <c r="AH167" i="130"/>
  <c r="I167" i="130"/>
  <c r="AI34" i="130"/>
  <c r="AI33" i="130"/>
  <c r="H163" i="130"/>
  <c r="M164" i="130"/>
  <c r="H164" i="130"/>
  <c r="AI167" i="130"/>
  <c r="AI164" i="130"/>
  <c r="AH164" i="130"/>
  <c r="AF164" i="130"/>
  <c r="AA163" i="130"/>
  <c r="AG167" i="130"/>
  <c r="AG164" i="130"/>
  <c r="Z167" i="130"/>
  <c r="U163" i="130"/>
  <c r="S167" i="130"/>
  <c r="U164" i="130"/>
  <c r="S163" i="130"/>
  <c r="F167" i="130"/>
  <c r="AA167" i="130"/>
  <c r="Y167" i="130"/>
  <c r="K124" i="130"/>
  <c r="K128" i="130"/>
  <c r="F164" i="130"/>
  <c r="AF59" i="130"/>
  <c r="F193" i="130"/>
  <c r="AB193" i="130"/>
  <c r="R137" i="130"/>
  <c r="AB189" i="130"/>
  <c r="AA128" i="130"/>
  <c r="J164" i="130"/>
  <c r="AF163" i="130"/>
  <c r="AF124" i="130"/>
  <c r="L167" i="130"/>
  <c r="AF128" i="130"/>
  <c r="P85" i="130"/>
  <c r="L163" i="130"/>
  <c r="G203" i="130"/>
  <c r="E85" i="130"/>
  <c r="AG99" i="130"/>
  <c r="F124" i="130"/>
  <c r="AG102" i="130"/>
  <c r="V167" i="130"/>
  <c r="V164" i="130"/>
  <c r="N206" i="130"/>
  <c r="G206" i="130"/>
  <c r="H177" i="130"/>
  <c r="Y72" i="130"/>
  <c r="X128" i="130"/>
  <c r="M128" i="130"/>
  <c r="P193" i="130"/>
  <c r="X177" i="130"/>
  <c r="N164" i="130"/>
  <c r="Z128" i="130"/>
  <c r="X180" i="130"/>
  <c r="AD137" i="130"/>
  <c r="F98" i="130"/>
  <c r="N50" i="130"/>
  <c r="Z124" i="130"/>
  <c r="Z125" i="130"/>
  <c r="AG124" i="130"/>
  <c r="G124" i="130"/>
  <c r="G128" i="130"/>
  <c r="AG128" i="130"/>
  <c r="I125" i="130"/>
  <c r="Q164" i="130"/>
  <c r="R128" i="130"/>
  <c r="AH89" i="130"/>
  <c r="J167" i="130"/>
  <c r="E128" i="130"/>
  <c r="F137" i="130"/>
  <c r="G76" i="130"/>
  <c r="Z50" i="130"/>
  <c r="J141" i="130"/>
  <c r="R124" i="130"/>
  <c r="O128" i="130"/>
  <c r="E89" i="130"/>
  <c r="E125" i="130"/>
  <c r="AH50" i="130"/>
  <c r="Q163" i="130"/>
  <c r="AF138" i="130"/>
  <c r="V128" i="130"/>
  <c r="O167" i="130"/>
  <c r="AA124" i="130"/>
  <c r="Y164" i="130"/>
  <c r="Y163" i="130"/>
  <c r="T128" i="130"/>
  <c r="L137" i="130"/>
  <c r="Z164" i="130"/>
  <c r="Z163" i="130"/>
  <c r="O163" i="130"/>
  <c r="AH189" i="130"/>
  <c r="R50" i="130"/>
  <c r="X163" i="130"/>
  <c r="O124" i="130"/>
  <c r="AH193" i="130"/>
  <c r="U176" i="130"/>
  <c r="N86" i="130"/>
  <c r="AD125" i="130"/>
  <c r="Z138" i="130"/>
  <c r="AE164" i="130"/>
  <c r="Z102" i="130"/>
  <c r="F141" i="130"/>
  <c r="AD89" i="130"/>
  <c r="E190" i="130"/>
  <c r="AD85" i="130"/>
  <c r="R63" i="130"/>
  <c r="AE167" i="130"/>
  <c r="L99" i="130"/>
  <c r="S102" i="130"/>
  <c r="O60" i="130"/>
  <c r="Z99" i="130"/>
  <c r="R163" i="130"/>
  <c r="Q138" i="130"/>
  <c r="AD141" i="130"/>
  <c r="AD128" i="130"/>
  <c r="R167" i="130"/>
  <c r="H59" i="130"/>
  <c r="E50" i="130"/>
  <c r="H128" i="130"/>
  <c r="AG180" i="130"/>
  <c r="K141" i="130"/>
  <c r="N89" i="130"/>
  <c r="T138" i="130"/>
  <c r="Y125" i="130"/>
  <c r="J86" i="130"/>
  <c r="U85" i="130"/>
  <c r="K164" i="130"/>
  <c r="N141" i="130"/>
  <c r="N167" i="130"/>
  <c r="W112" i="130"/>
  <c r="X167" i="130"/>
  <c r="K167" i="130"/>
  <c r="N193" i="130"/>
  <c r="K76" i="130"/>
  <c r="Y128" i="130"/>
  <c r="L86" i="130"/>
  <c r="U193" i="130"/>
  <c r="AD115" i="130"/>
  <c r="AI128" i="130"/>
  <c r="M141" i="130"/>
  <c r="M138" i="130"/>
  <c r="V50" i="130"/>
  <c r="AI125" i="130"/>
  <c r="AI176" i="130"/>
  <c r="W193" i="130"/>
  <c r="AB89" i="130"/>
  <c r="AH124" i="130"/>
  <c r="P89" i="130"/>
  <c r="O115" i="130"/>
  <c r="L141" i="130"/>
  <c r="AI180" i="130"/>
  <c r="N137" i="130"/>
  <c r="AB176" i="130"/>
  <c r="P99" i="130"/>
  <c r="H180" i="130"/>
  <c r="AE141" i="130"/>
  <c r="H89" i="130"/>
  <c r="V138" i="130"/>
  <c r="J89" i="130"/>
  <c r="Q141" i="130"/>
  <c r="M111" i="130"/>
  <c r="G86" i="130"/>
  <c r="T180" i="130"/>
  <c r="Q102" i="130"/>
  <c r="N138" i="130"/>
  <c r="F189" i="130"/>
  <c r="N102" i="130"/>
  <c r="AD163" i="130"/>
  <c r="I163" i="130"/>
  <c r="I164" i="130"/>
  <c r="Y137" i="130"/>
  <c r="V102" i="130"/>
  <c r="H50" i="130"/>
  <c r="AD164" i="130"/>
  <c r="Y141" i="130"/>
  <c r="AG89" i="130"/>
  <c r="P137" i="130"/>
  <c r="H47" i="130"/>
  <c r="L115" i="130"/>
  <c r="H102" i="130"/>
  <c r="M102" i="130"/>
  <c r="P141" i="130"/>
  <c r="AC141" i="130"/>
  <c r="AH128" i="130"/>
  <c r="O89" i="130"/>
  <c r="E141" i="130"/>
  <c r="G89" i="130"/>
  <c r="AG86" i="130"/>
  <c r="O193" i="130"/>
  <c r="AB180" i="130"/>
  <c r="AF141" i="130"/>
  <c r="H125" i="130"/>
  <c r="H124" i="130"/>
  <c r="J124" i="130"/>
  <c r="O102" i="130"/>
  <c r="T141" i="130"/>
  <c r="AC138" i="130"/>
  <c r="I50" i="130"/>
  <c r="AA50" i="130"/>
  <c r="AC137" i="130"/>
  <c r="AH112" i="130"/>
  <c r="O206" i="130"/>
  <c r="AG63" i="130"/>
  <c r="M180" i="130"/>
  <c r="AF89" i="130"/>
  <c r="U50" i="130"/>
  <c r="M50" i="130"/>
  <c r="T112" i="130"/>
  <c r="AF193" i="130"/>
  <c r="J125" i="130"/>
  <c r="Z141" i="130"/>
  <c r="V141" i="130"/>
  <c r="O141" i="130"/>
  <c r="AH115" i="130"/>
  <c r="AD180" i="130"/>
  <c r="X190" i="130"/>
  <c r="AE111" i="130"/>
  <c r="U112" i="130"/>
  <c r="U128" i="130"/>
  <c r="P37" i="130"/>
  <c r="AE89" i="130"/>
  <c r="K60" i="130"/>
  <c r="AB138" i="130"/>
  <c r="P189" i="130"/>
  <c r="G102" i="130"/>
  <c r="P60" i="130"/>
  <c r="H86" i="130"/>
  <c r="N189" i="130"/>
  <c r="AF50" i="130"/>
  <c r="M193" i="130"/>
  <c r="Z89" i="130"/>
  <c r="O189" i="130"/>
  <c r="W50" i="130"/>
  <c r="I46" i="130"/>
  <c r="U124" i="130"/>
  <c r="AB85" i="130"/>
  <c r="AC85" i="130"/>
  <c r="AC99" i="130"/>
  <c r="AE98" i="130"/>
  <c r="X98" i="130"/>
  <c r="E193" i="130"/>
  <c r="AC190" i="130"/>
  <c r="AI138" i="130"/>
  <c r="AG115" i="130"/>
  <c r="AI141" i="130"/>
  <c r="Y89" i="130"/>
  <c r="AA141" i="130"/>
  <c r="S46" i="130"/>
  <c r="N72" i="130"/>
  <c r="U137" i="130"/>
  <c r="I89" i="130"/>
  <c r="E138" i="130"/>
  <c r="P112" i="130"/>
  <c r="Z85" i="130"/>
  <c r="E63" i="130"/>
  <c r="X102" i="130"/>
  <c r="F50" i="130"/>
  <c r="S73" i="130"/>
  <c r="AC102" i="130"/>
  <c r="AC112" i="130"/>
  <c r="AF111" i="130"/>
  <c r="AE86" i="130"/>
  <c r="P34" i="130"/>
  <c r="T60" i="130"/>
  <c r="AA46" i="130"/>
  <c r="AE50" i="130"/>
  <c r="R46" i="130"/>
  <c r="AG193" i="130"/>
  <c r="O63" i="130"/>
  <c r="P102" i="130"/>
  <c r="Q89" i="130"/>
  <c r="Q115" i="130"/>
  <c r="AC89" i="130"/>
  <c r="J206" i="130"/>
  <c r="U89" i="130"/>
  <c r="X89" i="130"/>
  <c r="O112" i="130"/>
  <c r="U141" i="130"/>
  <c r="AE46" i="130"/>
  <c r="AD47" i="130"/>
  <c r="AI59" i="130"/>
  <c r="J138" i="130"/>
  <c r="Y85" i="130"/>
  <c r="S89" i="130"/>
  <c r="AF86" i="130"/>
  <c r="K137" i="130"/>
  <c r="Q99" i="130"/>
  <c r="P46" i="130"/>
  <c r="R60" i="130"/>
  <c r="P115" i="130"/>
  <c r="G115" i="130"/>
  <c r="V115" i="130"/>
  <c r="AF180" i="130"/>
  <c r="AC193" i="130"/>
  <c r="M46" i="130"/>
  <c r="L102" i="130"/>
  <c r="AA115" i="130"/>
  <c r="P50" i="130"/>
  <c r="AC50" i="130"/>
  <c r="AD76" i="130"/>
  <c r="AF76" i="130"/>
  <c r="J137" i="130"/>
  <c r="Q86" i="130"/>
  <c r="U189" i="130"/>
  <c r="AI50" i="130"/>
  <c r="E46" i="130"/>
  <c r="G63" i="130"/>
  <c r="AF63" i="130"/>
  <c r="L76" i="130"/>
  <c r="P63" i="130"/>
  <c r="I128" i="130"/>
  <c r="AB141" i="130"/>
  <c r="AF102" i="130"/>
  <c r="AI89" i="130"/>
  <c r="AD50" i="130"/>
  <c r="W115" i="130"/>
  <c r="AH141" i="130"/>
  <c r="Q125" i="130"/>
  <c r="R47" i="130"/>
  <c r="F115" i="130"/>
  <c r="AI85" i="130"/>
  <c r="AI86" i="130"/>
  <c r="AI154" i="130"/>
  <c r="AA138" i="130"/>
  <c r="P176" i="130"/>
  <c r="Y50" i="130"/>
  <c r="L193" i="130"/>
  <c r="F46" i="130"/>
  <c r="I99" i="130"/>
  <c r="AG76" i="130"/>
  <c r="AH137" i="130"/>
  <c r="K50" i="130"/>
  <c r="K47" i="130"/>
  <c r="Q176" i="130"/>
  <c r="Z46" i="130"/>
  <c r="H111" i="130"/>
  <c r="L177" i="130"/>
  <c r="K112" i="130"/>
  <c r="AA89" i="130"/>
  <c r="AI98" i="130"/>
  <c r="S193" i="130"/>
  <c r="J76" i="130"/>
  <c r="X60" i="130"/>
  <c r="AA47" i="130"/>
  <c r="L46" i="130"/>
  <c r="J115" i="130"/>
  <c r="AA59" i="130"/>
  <c r="L47" i="130"/>
  <c r="AC180" i="130"/>
  <c r="G137" i="130"/>
  <c r="G138" i="130"/>
  <c r="AG138" i="130"/>
  <c r="R115" i="130"/>
  <c r="J111" i="130"/>
  <c r="E115" i="130"/>
  <c r="AG141" i="130"/>
  <c r="F34" i="130"/>
  <c r="I85" i="130"/>
  <c r="AG112" i="130"/>
  <c r="AE190" i="130"/>
  <c r="L59" i="130"/>
  <c r="M86" i="130"/>
  <c r="F89" i="130"/>
  <c r="G99" i="130"/>
  <c r="F85" i="130"/>
  <c r="Z47" i="130"/>
  <c r="AC176" i="130"/>
  <c r="X85" i="130"/>
  <c r="E206" i="130"/>
  <c r="AI47" i="130"/>
  <c r="J102" i="130"/>
  <c r="N98" i="130"/>
  <c r="K102" i="130"/>
  <c r="V180" i="130"/>
  <c r="V46" i="130"/>
  <c r="U63" i="130"/>
  <c r="W102" i="130"/>
  <c r="Z190" i="130"/>
  <c r="I102" i="130"/>
  <c r="X141" i="130"/>
  <c r="AE115" i="130"/>
  <c r="V85" i="130"/>
  <c r="K89" i="130"/>
  <c r="N46" i="130"/>
  <c r="N47" i="130"/>
  <c r="N60" i="130"/>
  <c r="AI150" i="130"/>
  <c r="AA102" i="130"/>
  <c r="V89" i="130"/>
  <c r="J73" i="130"/>
  <c r="S50" i="130"/>
  <c r="U33" i="130"/>
  <c r="AC33" i="130"/>
  <c r="O86" i="130"/>
  <c r="S85" i="130"/>
  <c r="AG59" i="130"/>
  <c r="H189" i="130"/>
  <c r="M125" i="130"/>
  <c r="Y47" i="130"/>
  <c r="J99" i="130"/>
  <c r="AC46" i="130"/>
  <c r="M89" i="130"/>
  <c r="W180" i="130"/>
  <c r="N115" i="130"/>
  <c r="Q128" i="130"/>
  <c r="S176" i="130"/>
  <c r="M124" i="130"/>
  <c r="O111" i="130"/>
  <c r="G111" i="130"/>
  <c r="Q111" i="130"/>
  <c r="P128" i="130"/>
  <c r="AF115" i="130"/>
  <c r="L89" i="130"/>
  <c r="R99" i="130"/>
  <c r="H138" i="130"/>
  <c r="H137" i="130"/>
  <c r="E112" i="130"/>
  <c r="L63" i="130"/>
  <c r="F63" i="130"/>
  <c r="Y115" i="130"/>
  <c r="I141" i="130"/>
  <c r="S189" i="130"/>
  <c r="I115" i="130"/>
  <c r="L203" i="130"/>
  <c r="W176" i="130"/>
  <c r="AB102" i="130"/>
  <c r="AD112" i="130"/>
  <c r="J176" i="130"/>
  <c r="Q98" i="130"/>
  <c r="E99" i="130"/>
  <c r="E177" i="130"/>
  <c r="AI193" i="130"/>
  <c r="K115" i="130"/>
  <c r="S115" i="130"/>
  <c r="L206" i="130"/>
  <c r="E111" i="130"/>
  <c r="R180" i="130"/>
  <c r="L180" i="130"/>
  <c r="W85" i="130"/>
  <c r="J63" i="130"/>
  <c r="R102" i="130"/>
  <c r="Y102" i="130"/>
  <c r="M115" i="130"/>
  <c r="M98" i="130"/>
  <c r="R141" i="130"/>
  <c r="F102" i="130"/>
  <c r="S138" i="130"/>
  <c r="S137" i="130"/>
  <c r="L37" i="130"/>
  <c r="S111" i="130"/>
  <c r="AA37" i="130"/>
  <c r="U102" i="130"/>
  <c r="AC206" i="130"/>
  <c r="K180" i="130"/>
  <c r="L128" i="130"/>
  <c r="AC203" i="130"/>
  <c r="AA111" i="130"/>
  <c r="N176" i="130"/>
  <c r="H37" i="130"/>
  <c r="J59" i="130"/>
  <c r="Y59" i="130"/>
  <c r="O202" i="130"/>
  <c r="G193" i="130"/>
  <c r="AE102" i="130"/>
  <c r="AA34" i="130"/>
  <c r="AE193" i="130"/>
  <c r="K189" i="130"/>
  <c r="G72" i="130"/>
  <c r="M34" i="130"/>
  <c r="T99" i="130"/>
  <c r="K177" i="130"/>
  <c r="H99" i="130"/>
  <c r="U98" i="130"/>
  <c r="M176" i="130"/>
  <c r="R37" i="130"/>
  <c r="M189" i="130"/>
  <c r="T203" i="130"/>
  <c r="X63" i="130"/>
  <c r="Z63" i="130"/>
  <c r="Q76" i="130"/>
  <c r="W99" i="130"/>
  <c r="V98" i="130"/>
  <c r="T115" i="130"/>
  <c r="K99" i="130"/>
  <c r="X138" i="130"/>
  <c r="X137" i="130"/>
  <c r="H141" i="130"/>
  <c r="AE76" i="130"/>
  <c r="T206" i="130"/>
  <c r="I137" i="130"/>
  <c r="I138" i="130"/>
  <c r="W137" i="130"/>
  <c r="W138" i="130"/>
  <c r="AI102" i="130"/>
  <c r="K176" i="130"/>
  <c r="AE137" i="130"/>
  <c r="H115" i="130"/>
  <c r="Z60" i="130"/>
  <c r="AC63" i="130"/>
  <c r="AA63" i="130"/>
  <c r="AD72" i="130"/>
  <c r="AB34" i="130"/>
  <c r="AI206" i="130"/>
  <c r="AD98" i="130"/>
  <c r="I176" i="130"/>
  <c r="E102" i="130"/>
  <c r="V177" i="130"/>
  <c r="L190" i="130"/>
  <c r="M37" i="130"/>
  <c r="W190" i="130"/>
  <c r="K86" i="130"/>
  <c r="AB206" i="130"/>
  <c r="W89" i="130"/>
  <c r="N180" i="130"/>
  <c r="J180" i="130"/>
  <c r="N63" i="130"/>
  <c r="I76" i="130"/>
  <c r="T102" i="130"/>
  <c r="W98" i="130"/>
  <c r="E73" i="130"/>
  <c r="S141" i="130"/>
  <c r="L125" i="130"/>
  <c r="AH73" i="130"/>
  <c r="AF98" i="130"/>
  <c r="X34" i="130"/>
  <c r="X193" i="130"/>
  <c r="T63" i="130"/>
  <c r="AH180" i="130"/>
  <c r="N202" i="130"/>
  <c r="I112" i="130"/>
  <c r="AB76" i="130"/>
  <c r="W141" i="130"/>
  <c r="AD73" i="130"/>
  <c r="O98" i="130"/>
  <c r="Q180" i="130"/>
  <c r="U115" i="130"/>
  <c r="O137" i="130"/>
  <c r="R176" i="130"/>
  <c r="AG176" i="130"/>
  <c r="F111" i="130"/>
  <c r="Q37" i="130"/>
  <c r="K37" i="130"/>
  <c r="U180" i="130"/>
  <c r="I180" i="130"/>
  <c r="F128" i="130"/>
  <c r="Y63" i="130"/>
  <c r="AD193" i="130"/>
  <c r="AA193" i="130"/>
  <c r="Z193" i="130"/>
  <c r="AC115" i="130"/>
  <c r="N76" i="130"/>
  <c r="Q73" i="130"/>
  <c r="AA98" i="130"/>
  <c r="O76" i="130"/>
  <c r="O50" i="130"/>
  <c r="R111" i="130"/>
  <c r="P180" i="130"/>
  <c r="V63" i="130"/>
  <c r="AI63" i="130"/>
  <c r="AA189" i="130"/>
  <c r="AA190" i="130"/>
  <c r="Q72" i="130"/>
  <c r="AB98" i="130"/>
  <c r="X125" i="130"/>
  <c r="AD206" i="130"/>
  <c r="Y177" i="130"/>
  <c r="AF46" i="130"/>
  <c r="AF47" i="130"/>
  <c r="T193" i="130"/>
  <c r="I193" i="130"/>
  <c r="AH63" i="130"/>
  <c r="AA206" i="130"/>
  <c r="Y193" i="130"/>
  <c r="AE124" i="130"/>
  <c r="N112" i="130"/>
  <c r="V206" i="130"/>
  <c r="O47" i="130"/>
  <c r="O46" i="130"/>
  <c r="AC60" i="130"/>
  <c r="Y76" i="130"/>
  <c r="F60" i="130"/>
  <c r="AB115" i="130"/>
  <c r="I206" i="130"/>
  <c r="F177" i="130"/>
  <c r="R76" i="130"/>
  <c r="E76" i="130"/>
  <c r="W76" i="130"/>
  <c r="Y206" i="130"/>
  <c r="M76" i="130"/>
  <c r="AE180" i="130"/>
  <c r="AH76" i="130"/>
  <c r="Z180" i="130"/>
  <c r="Y180" i="130"/>
  <c r="H34" i="130"/>
  <c r="AC59" i="130"/>
  <c r="AF72" i="130"/>
  <c r="AB112" i="130"/>
  <c r="AH98" i="130"/>
  <c r="AF176" i="130"/>
  <c r="AH102" i="130"/>
  <c r="G180" i="130"/>
  <c r="Y112" i="130"/>
  <c r="Y37" i="130"/>
  <c r="R193" i="130"/>
  <c r="S63" i="130"/>
  <c r="AC76" i="130"/>
  <c r="S180" i="130"/>
  <c r="AD102" i="130"/>
  <c r="Y98" i="130"/>
  <c r="Y99" i="130"/>
  <c r="Q63" i="130"/>
  <c r="H76" i="130"/>
  <c r="Q34" i="130"/>
  <c r="U60" i="130"/>
  <c r="S59" i="130"/>
  <c r="AH177" i="130"/>
  <c r="AF177" i="130"/>
  <c r="H193" i="130"/>
  <c r="Q193" i="130"/>
  <c r="H63" i="130"/>
  <c r="K63" i="130"/>
  <c r="X76" i="130"/>
  <c r="S76" i="130"/>
  <c r="AA76" i="130"/>
  <c r="AB125" i="130"/>
  <c r="P124" i="130"/>
  <c r="Z203" i="130"/>
  <c r="M59" i="130"/>
  <c r="AF190" i="130"/>
  <c r="E33" i="130"/>
  <c r="Y190" i="130"/>
  <c r="Y33" i="130"/>
  <c r="Q190" i="130"/>
  <c r="G59" i="130"/>
  <c r="O176" i="130"/>
  <c r="AD176" i="130"/>
  <c r="AA202" i="130"/>
  <c r="Z177" i="130"/>
  <c r="W59" i="130"/>
  <c r="T176" i="130"/>
  <c r="Q206" i="130"/>
  <c r="X37" i="130"/>
  <c r="I37" i="130"/>
  <c r="V125" i="130"/>
  <c r="V124" i="130"/>
  <c r="I60" i="130"/>
  <c r="I59" i="130"/>
  <c r="K193" i="130"/>
  <c r="I63" i="130"/>
  <c r="U76" i="130"/>
  <c r="I72" i="130"/>
  <c r="I73" i="130"/>
  <c r="Z76" i="130"/>
  <c r="Z72" i="130"/>
  <c r="Z73" i="130"/>
  <c r="P76" i="130"/>
  <c r="AE63" i="130"/>
  <c r="AD59" i="130"/>
  <c r="V189" i="130"/>
  <c r="AH60" i="130"/>
  <c r="G176" i="130"/>
  <c r="AF206" i="130"/>
  <c r="AB128" i="130"/>
  <c r="O180" i="130"/>
  <c r="AA72" i="130"/>
  <c r="V59" i="130"/>
  <c r="V60" i="130"/>
  <c r="P72" i="130"/>
  <c r="H72" i="130"/>
  <c r="R189" i="130"/>
  <c r="AD189" i="130"/>
  <c r="E37" i="130"/>
  <c r="X206" i="130"/>
  <c r="U206" i="130"/>
  <c r="R72" i="130"/>
  <c r="AG37" i="130"/>
  <c r="G190" i="130"/>
  <c r="G189" i="130"/>
  <c r="W63" i="130"/>
  <c r="E60" i="130"/>
  <c r="E59" i="130"/>
  <c r="Q59" i="130"/>
  <c r="Q60" i="130"/>
  <c r="L73" i="130"/>
  <c r="L72" i="130"/>
  <c r="AE128" i="130"/>
  <c r="V73" i="130"/>
  <c r="M73" i="130"/>
  <c r="M72" i="130"/>
  <c r="G37" i="130"/>
  <c r="F180" i="130"/>
  <c r="S128" i="130"/>
  <c r="AB73" i="130"/>
  <c r="AB72" i="130"/>
  <c r="S124" i="130"/>
  <c r="AC73" i="130"/>
  <c r="T189" i="130"/>
  <c r="R190" i="130"/>
  <c r="AI203" i="130"/>
  <c r="AG190" i="130"/>
  <c r="AE177" i="130"/>
  <c r="W72" i="130"/>
  <c r="Z37" i="130"/>
  <c r="AE72" i="130"/>
  <c r="K72" i="130"/>
  <c r="K73" i="130"/>
  <c r="AB59" i="130"/>
  <c r="AB60" i="130"/>
  <c r="AA176" i="130"/>
  <c r="AA177" i="130"/>
  <c r="V193" i="130"/>
  <c r="V202" i="130"/>
  <c r="AE59" i="130"/>
  <c r="V76" i="130"/>
  <c r="AG72" i="130"/>
  <c r="AG73" i="130"/>
  <c r="U72" i="130"/>
  <c r="U73" i="130"/>
  <c r="M63" i="130"/>
  <c r="AD37" i="130"/>
  <c r="AD63" i="130"/>
  <c r="G60" i="130"/>
  <c r="AD177" i="130"/>
  <c r="T125" i="130"/>
  <c r="T124" i="130"/>
  <c r="AA180" i="130"/>
  <c r="X72" i="130"/>
  <c r="X124" i="130"/>
  <c r="I189" i="130"/>
  <c r="M206" i="130"/>
  <c r="S206" i="130"/>
  <c r="F37" i="130"/>
  <c r="O37" i="130"/>
  <c r="V112" i="130"/>
  <c r="V111" i="130"/>
  <c r="E180" i="130"/>
  <c r="AB63" i="130"/>
  <c r="G34" i="130"/>
  <c r="X46" i="130"/>
  <c r="X50" i="130"/>
  <c r="X47" i="130"/>
  <c r="N37" i="130"/>
  <c r="K202" i="130"/>
  <c r="K203" i="130"/>
  <c r="L34" i="130"/>
  <c r="L33" i="130"/>
  <c r="J33" i="130"/>
  <c r="J34" i="130"/>
  <c r="AI112" i="130"/>
  <c r="AI111" i="130"/>
  <c r="Z111" i="130"/>
  <c r="Z112" i="130"/>
  <c r="AE34" i="130"/>
  <c r="AE33" i="130"/>
  <c r="K206" i="130"/>
  <c r="AB37" i="130"/>
  <c r="S34" i="130"/>
  <c r="S33" i="130"/>
  <c r="J37" i="130"/>
  <c r="AD33" i="130"/>
  <c r="Z33" i="130"/>
  <c r="AG33" i="130"/>
  <c r="AG34" i="130"/>
  <c r="L112" i="130"/>
  <c r="L111" i="130"/>
  <c r="AA85" i="130"/>
  <c r="AA86" i="130"/>
  <c r="T89" i="130"/>
  <c r="T85" i="130"/>
  <c r="T86" i="130"/>
  <c r="Y202" i="130"/>
  <c r="Y203" i="130"/>
  <c r="Z206" i="130"/>
  <c r="P202" i="130"/>
  <c r="P203" i="130"/>
  <c r="S37" i="130"/>
  <c r="K33" i="130"/>
  <c r="K34" i="130"/>
  <c r="Q202" i="130"/>
  <c r="AG203" i="130"/>
  <c r="AG202" i="130"/>
  <c r="V34" i="130"/>
  <c r="V33" i="130"/>
  <c r="W202" i="130"/>
  <c r="AG46" i="130"/>
  <c r="AG47" i="130"/>
  <c r="AG50" i="130"/>
  <c r="G47" i="130"/>
  <c r="G46" i="130"/>
  <c r="G50" i="130"/>
  <c r="V37" i="130"/>
  <c r="M202" i="130"/>
  <c r="M203" i="130"/>
  <c r="AC37" i="130"/>
  <c r="J47" i="130"/>
  <c r="J46" i="130"/>
  <c r="J50" i="130"/>
  <c r="AH203" i="130"/>
  <c r="AH202" i="130"/>
  <c r="I34" i="130"/>
  <c r="AB47" i="130"/>
  <c r="AB46" i="130"/>
  <c r="Z115" i="130"/>
  <c r="AB50" i="130"/>
  <c r="AH206" i="130"/>
  <c r="P206" i="130"/>
  <c r="AH34" i="130"/>
  <c r="AH33" i="130"/>
  <c r="AH47" i="130"/>
  <c r="AH46" i="130"/>
  <c r="T73" i="130"/>
  <c r="T72" i="130"/>
  <c r="H203" i="130"/>
  <c r="H202" i="130"/>
  <c r="AE202" i="130"/>
  <c r="AE203" i="130"/>
  <c r="N34" i="130"/>
  <c r="N33" i="130"/>
  <c r="F73" i="130"/>
  <c r="F72" i="130"/>
  <c r="W46" i="130"/>
  <c r="W47" i="130"/>
  <c r="E202" i="130"/>
  <c r="E203" i="130"/>
  <c r="Q47" i="130"/>
  <c r="Q46" i="130"/>
  <c r="Q50" i="130"/>
  <c r="AG206" i="130"/>
  <c r="AB202" i="130"/>
  <c r="AE37" i="130"/>
  <c r="AF34" i="130"/>
  <c r="AF33" i="130"/>
  <c r="W33" i="130"/>
  <c r="W34" i="130"/>
  <c r="U37" i="130"/>
  <c r="T46" i="130"/>
  <c r="T47" i="130"/>
  <c r="J203" i="130"/>
  <c r="J202" i="130"/>
  <c r="AI73" i="130"/>
  <c r="AI72" i="130"/>
  <c r="W206" i="130"/>
  <c r="R86" i="130"/>
  <c r="R85" i="130"/>
  <c r="R89" i="130"/>
  <c r="H206" i="130"/>
  <c r="AE206" i="130"/>
  <c r="T76" i="130"/>
  <c r="U47" i="130"/>
  <c r="U46" i="130"/>
  <c r="T50" i="130"/>
  <c r="S202" i="130"/>
  <c r="S203" i="130"/>
  <c r="AD202" i="130"/>
  <c r="AD203" i="130"/>
  <c r="F202" i="130"/>
  <c r="F203" i="130"/>
  <c r="AB203" i="130"/>
  <c r="I202" i="130"/>
  <c r="Q33" i="130"/>
  <c r="R34" i="130"/>
  <c r="AI115" i="130"/>
  <c r="X202" i="130"/>
  <c r="X203" i="130"/>
  <c r="U203" i="130"/>
  <c r="U202" i="130"/>
  <c r="AF37" i="130"/>
  <c r="O73" i="130"/>
  <c r="O72" i="130"/>
  <c r="X112" i="130"/>
  <c r="X111" i="130"/>
  <c r="R202" i="130"/>
  <c r="R203" i="130"/>
  <c r="AI189" i="130"/>
  <c r="AI190" i="130"/>
  <c r="X115" i="130"/>
  <c r="O34" i="130"/>
  <c r="O33" i="130"/>
  <c r="AI76" i="130"/>
  <c r="AH37" i="130"/>
  <c r="AI37" i="130"/>
  <c r="AF203" i="130"/>
  <c r="AF202" i="130"/>
  <c r="F76" i="130"/>
  <c r="R206" i="130"/>
  <c r="W37" i="130"/>
  <c r="K13" i="8" l="1"/>
  <c r="A26" i="8"/>
  <c r="A27" i="8"/>
  <c r="A28" i="8"/>
  <c r="A29" i="8"/>
  <c r="A30" i="8"/>
  <c r="A31" i="8"/>
  <c r="A32" i="8"/>
  <c r="A33" i="8"/>
  <c r="A17" i="8"/>
  <c r="A18" i="8"/>
  <c r="A19" i="8"/>
  <c r="A20" i="8"/>
  <c r="A21" i="8"/>
  <c r="A22" i="8"/>
  <c r="A23" i="8"/>
  <c r="A24" i="8"/>
  <c r="A25" i="8"/>
  <c r="A16" i="8"/>
  <c r="E21" i="125"/>
  <c r="F21" i="125"/>
  <c r="G21" i="125"/>
  <c r="H21" i="125"/>
  <c r="I21" i="125"/>
  <c r="J21" i="125"/>
  <c r="K21" i="125"/>
  <c r="L21" i="125"/>
  <c r="M21" i="125"/>
  <c r="N21" i="125"/>
  <c r="O21" i="125"/>
  <c r="P21" i="125"/>
  <c r="Q21" i="125"/>
  <c r="R21" i="125"/>
  <c r="S21" i="125"/>
  <c r="T21" i="125"/>
  <c r="U21" i="125"/>
  <c r="W21" i="125"/>
  <c r="E22" i="125"/>
  <c r="F22" i="125"/>
  <c r="G22" i="125"/>
  <c r="H22" i="125"/>
  <c r="I22" i="125"/>
  <c r="J22" i="125"/>
  <c r="K22" i="125"/>
  <c r="L22" i="125"/>
  <c r="M22" i="125"/>
  <c r="N22" i="125"/>
  <c r="O22" i="125"/>
  <c r="P22" i="125"/>
  <c r="Q22" i="125"/>
  <c r="R22" i="125"/>
  <c r="S22" i="125"/>
  <c r="T22" i="125"/>
  <c r="U22" i="125"/>
  <c r="W22" i="125"/>
  <c r="E23" i="125"/>
  <c r="F23" i="125"/>
  <c r="G23" i="125"/>
  <c r="H23" i="125"/>
  <c r="I23" i="125"/>
  <c r="J23" i="125"/>
  <c r="K23" i="125"/>
  <c r="L23" i="125"/>
  <c r="M23" i="125"/>
  <c r="N23" i="125"/>
  <c r="O23" i="125"/>
  <c r="P23" i="125"/>
  <c r="Q23" i="125"/>
  <c r="R23" i="125"/>
  <c r="S23" i="125"/>
  <c r="T23" i="125"/>
  <c r="U23" i="125"/>
  <c r="W23" i="125"/>
  <c r="E24" i="125"/>
  <c r="F24" i="125"/>
  <c r="G24" i="125"/>
  <c r="H24" i="125"/>
  <c r="I24" i="125"/>
  <c r="J24" i="125"/>
  <c r="K24" i="125"/>
  <c r="L24" i="125"/>
  <c r="M24" i="125"/>
  <c r="N24" i="125"/>
  <c r="O24" i="125"/>
  <c r="P24" i="125"/>
  <c r="Q24" i="125"/>
  <c r="R24" i="125"/>
  <c r="S24" i="125"/>
  <c r="T24" i="125"/>
  <c r="U24" i="125"/>
  <c r="W24" i="125"/>
  <c r="E25" i="125"/>
  <c r="F25" i="125"/>
  <c r="G25" i="125"/>
  <c r="H25" i="125"/>
  <c r="I25" i="125"/>
  <c r="J25" i="125"/>
  <c r="K25" i="125"/>
  <c r="L25" i="125"/>
  <c r="M25" i="125"/>
  <c r="N25" i="125"/>
  <c r="O25" i="125"/>
  <c r="P25" i="125"/>
  <c r="Q25" i="125"/>
  <c r="R25" i="125"/>
  <c r="S25" i="125"/>
  <c r="T25" i="125"/>
  <c r="U25" i="125"/>
  <c r="W25" i="125"/>
  <c r="E26" i="125"/>
  <c r="F26" i="125"/>
  <c r="G26" i="125"/>
  <c r="H26" i="125"/>
  <c r="I26" i="125"/>
  <c r="J26" i="125"/>
  <c r="K26" i="125"/>
  <c r="L26" i="125"/>
  <c r="M26" i="125"/>
  <c r="N26" i="125"/>
  <c r="O26" i="125"/>
  <c r="P26" i="125"/>
  <c r="Q26" i="125"/>
  <c r="R26" i="125"/>
  <c r="S26" i="125"/>
  <c r="T26" i="125"/>
  <c r="U26" i="125"/>
  <c r="W26" i="125"/>
  <c r="E27" i="125"/>
  <c r="F27" i="125"/>
  <c r="G27" i="125"/>
  <c r="H27" i="125"/>
  <c r="I27" i="125"/>
  <c r="J27" i="125"/>
  <c r="K27" i="125"/>
  <c r="L27" i="125"/>
  <c r="M27" i="125"/>
  <c r="N27" i="125"/>
  <c r="O27" i="125"/>
  <c r="P27" i="125"/>
  <c r="Q27" i="125"/>
  <c r="R27" i="125"/>
  <c r="S27" i="125"/>
  <c r="T27" i="125"/>
  <c r="U27" i="125"/>
  <c r="W27" i="125"/>
  <c r="E29" i="125"/>
  <c r="F29" i="125"/>
  <c r="G29" i="125"/>
  <c r="H29" i="125"/>
  <c r="I29" i="125"/>
  <c r="J29" i="125"/>
  <c r="K29" i="125"/>
  <c r="L29" i="125"/>
  <c r="M29" i="125"/>
  <c r="N29" i="125"/>
  <c r="O29" i="125"/>
  <c r="P29" i="125"/>
  <c r="Q29" i="125"/>
  <c r="R29" i="125"/>
  <c r="S29" i="125"/>
  <c r="T29" i="125"/>
  <c r="U29" i="125"/>
  <c r="W29" i="125"/>
  <c r="E30" i="125"/>
  <c r="F30" i="125"/>
  <c r="G30" i="125"/>
  <c r="H30" i="125"/>
  <c r="I30" i="125"/>
  <c r="J30" i="125"/>
  <c r="K30" i="125"/>
  <c r="L30" i="125"/>
  <c r="M30" i="125"/>
  <c r="N30" i="125"/>
  <c r="O30" i="125"/>
  <c r="P30" i="125"/>
  <c r="Q30" i="125"/>
  <c r="R30" i="125"/>
  <c r="S30" i="125"/>
  <c r="T30" i="125"/>
  <c r="U30" i="125"/>
  <c r="W30" i="125"/>
  <c r="E31" i="125"/>
  <c r="F31" i="125"/>
  <c r="G31" i="125"/>
  <c r="H31" i="125"/>
  <c r="I31" i="125"/>
  <c r="J31" i="125"/>
  <c r="K31" i="125"/>
  <c r="L31" i="125"/>
  <c r="M31" i="125"/>
  <c r="N31" i="125"/>
  <c r="O31" i="125"/>
  <c r="P31" i="125"/>
  <c r="Q31" i="125"/>
  <c r="R31" i="125"/>
  <c r="S31" i="125"/>
  <c r="T31" i="125"/>
  <c r="U31" i="125"/>
  <c r="W31" i="125"/>
  <c r="E32" i="125"/>
  <c r="F32" i="125"/>
  <c r="G32" i="125"/>
  <c r="H32" i="125"/>
  <c r="I32" i="125"/>
  <c r="J32" i="125"/>
  <c r="K32" i="125"/>
  <c r="L32" i="125"/>
  <c r="M32" i="125"/>
  <c r="N32" i="125"/>
  <c r="O32" i="125"/>
  <c r="P32" i="125"/>
  <c r="Q32" i="125"/>
  <c r="R32" i="125"/>
  <c r="S32" i="125"/>
  <c r="T32" i="125"/>
  <c r="U32" i="125"/>
  <c r="W32" i="125"/>
  <c r="E33" i="125"/>
  <c r="F33" i="125"/>
  <c r="G33" i="125"/>
  <c r="H33" i="125"/>
  <c r="I33" i="125"/>
  <c r="J33" i="125"/>
  <c r="K33" i="125"/>
  <c r="L33" i="125"/>
  <c r="M33" i="125"/>
  <c r="N33" i="125"/>
  <c r="O33" i="125"/>
  <c r="P33" i="125"/>
  <c r="Q33" i="125"/>
  <c r="R33" i="125"/>
  <c r="S33" i="125"/>
  <c r="T33" i="125"/>
  <c r="U33" i="125"/>
  <c r="W33" i="125"/>
  <c r="E34" i="125"/>
  <c r="F34" i="125"/>
  <c r="G34" i="125"/>
  <c r="H34" i="125"/>
  <c r="I34" i="125"/>
  <c r="J34" i="125"/>
  <c r="K34" i="125"/>
  <c r="L34" i="125"/>
  <c r="M34" i="125"/>
  <c r="N34" i="125"/>
  <c r="O34" i="125"/>
  <c r="P34" i="125"/>
  <c r="Q34" i="125"/>
  <c r="R34" i="125"/>
  <c r="S34" i="125"/>
  <c r="T34" i="125"/>
  <c r="U34" i="125"/>
  <c r="W34" i="125"/>
  <c r="E35" i="125"/>
  <c r="F35" i="125"/>
  <c r="G35" i="125"/>
  <c r="H35" i="125"/>
  <c r="I35" i="125"/>
  <c r="J35" i="125"/>
  <c r="K35" i="125"/>
  <c r="L35" i="125"/>
  <c r="M35" i="125"/>
  <c r="N35" i="125"/>
  <c r="O35" i="125"/>
  <c r="P35" i="125"/>
  <c r="Q35" i="125"/>
  <c r="R35" i="125"/>
  <c r="S35" i="125"/>
  <c r="T35" i="125"/>
  <c r="U35" i="125"/>
  <c r="W35" i="125"/>
  <c r="F28" i="125"/>
  <c r="G28" i="125"/>
  <c r="H28" i="125"/>
  <c r="I28" i="125"/>
  <c r="J28" i="125"/>
  <c r="K28" i="125"/>
  <c r="L28" i="125"/>
  <c r="M28" i="125"/>
  <c r="N28" i="125"/>
  <c r="O28" i="125"/>
  <c r="P28" i="125"/>
  <c r="Q28" i="125"/>
  <c r="R28" i="125"/>
  <c r="S28" i="125"/>
  <c r="T28" i="125"/>
  <c r="U28" i="125"/>
  <c r="W28" i="125"/>
  <c r="E28" i="125"/>
  <c r="E13" i="125"/>
  <c r="F13" i="125"/>
  <c r="G13" i="125"/>
  <c r="H13" i="125"/>
  <c r="I13" i="125"/>
  <c r="J13" i="125"/>
  <c r="K13" i="125"/>
  <c r="L13" i="125"/>
  <c r="M13" i="125"/>
  <c r="N13" i="125"/>
  <c r="O13" i="125"/>
  <c r="P13" i="125"/>
  <c r="Q13" i="125"/>
  <c r="R13" i="125"/>
  <c r="S13" i="125"/>
  <c r="T13" i="125"/>
  <c r="U13" i="125"/>
  <c r="W13" i="125"/>
  <c r="E14" i="125"/>
  <c r="F14" i="125"/>
  <c r="G14" i="125"/>
  <c r="H14" i="125"/>
  <c r="I14" i="125"/>
  <c r="J14" i="125"/>
  <c r="K14" i="125"/>
  <c r="L14" i="125"/>
  <c r="M14" i="125"/>
  <c r="N14" i="125"/>
  <c r="O14" i="125"/>
  <c r="P14" i="125"/>
  <c r="Q14" i="125"/>
  <c r="R14" i="125"/>
  <c r="S14" i="125"/>
  <c r="T14" i="125"/>
  <c r="U14" i="125"/>
  <c r="W14" i="125"/>
  <c r="E15" i="125"/>
  <c r="F15" i="125"/>
  <c r="G15" i="125"/>
  <c r="H15" i="125"/>
  <c r="I15" i="125"/>
  <c r="J15" i="125"/>
  <c r="K15" i="125"/>
  <c r="L15" i="125"/>
  <c r="M15" i="125"/>
  <c r="N15" i="125"/>
  <c r="O15" i="125"/>
  <c r="P15" i="125"/>
  <c r="Q15" i="125"/>
  <c r="R15" i="125"/>
  <c r="S15" i="125"/>
  <c r="T15" i="125"/>
  <c r="U15" i="125"/>
  <c r="W15" i="125"/>
  <c r="E16" i="125"/>
  <c r="F16" i="125"/>
  <c r="G16" i="125"/>
  <c r="H16" i="125"/>
  <c r="I16" i="125"/>
  <c r="J16" i="125"/>
  <c r="K16" i="125"/>
  <c r="L16" i="125"/>
  <c r="M16" i="125"/>
  <c r="N16" i="125"/>
  <c r="O16" i="125"/>
  <c r="P16" i="125"/>
  <c r="Q16" i="125"/>
  <c r="R16" i="125"/>
  <c r="S16" i="125"/>
  <c r="T16" i="125"/>
  <c r="U16" i="125"/>
  <c r="W16" i="125"/>
  <c r="E17" i="125"/>
  <c r="F17" i="125"/>
  <c r="G17" i="125"/>
  <c r="H17" i="125"/>
  <c r="I17" i="125"/>
  <c r="J17" i="125"/>
  <c r="K17" i="125"/>
  <c r="L17" i="125"/>
  <c r="M17" i="125"/>
  <c r="N17" i="125"/>
  <c r="O17" i="125"/>
  <c r="P17" i="125"/>
  <c r="Q17" i="125"/>
  <c r="R17" i="125"/>
  <c r="S17" i="125"/>
  <c r="T17" i="125"/>
  <c r="U17" i="125"/>
  <c r="W17" i="125"/>
  <c r="E18" i="125"/>
  <c r="F18" i="125"/>
  <c r="G18" i="125"/>
  <c r="H18" i="125"/>
  <c r="I18" i="125"/>
  <c r="J18" i="125"/>
  <c r="K18" i="125"/>
  <c r="L18" i="125"/>
  <c r="M18" i="125"/>
  <c r="N18" i="125"/>
  <c r="O18" i="125"/>
  <c r="P18" i="125"/>
  <c r="Q18" i="125"/>
  <c r="R18" i="125"/>
  <c r="S18" i="125"/>
  <c r="T18" i="125"/>
  <c r="U18" i="125"/>
  <c r="W18" i="125"/>
  <c r="E19" i="125"/>
  <c r="F19" i="125"/>
  <c r="G19" i="125"/>
  <c r="H19" i="125"/>
  <c r="I19" i="125"/>
  <c r="J19" i="125"/>
  <c r="K19" i="125"/>
  <c r="L19" i="125"/>
  <c r="M19" i="125"/>
  <c r="N19" i="125"/>
  <c r="O19" i="125"/>
  <c r="P19" i="125"/>
  <c r="Q19" i="125"/>
  <c r="R19" i="125"/>
  <c r="S19" i="125"/>
  <c r="T19" i="125"/>
  <c r="U19" i="125"/>
  <c r="W19" i="125"/>
  <c r="W12" i="125"/>
  <c r="E29" i="124"/>
  <c r="F29" i="124"/>
  <c r="G29" i="124"/>
  <c r="H29" i="124"/>
  <c r="I29" i="124"/>
  <c r="J29" i="124"/>
  <c r="K29" i="124"/>
  <c r="L29" i="124"/>
  <c r="M29" i="124"/>
  <c r="N29" i="124"/>
  <c r="O29" i="124"/>
  <c r="P29" i="124"/>
  <c r="Q29" i="124"/>
  <c r="R29" i="124"/>
  <c r="S29" i="124"/>
  <c r="T29" i="124"/>
  <c r="U29" i="124"/>
  <c r="W29" i="124"/>
  <c r="E30" i="124"/>
  <c r="F30" i="124"/>
  <c r="G30" i="124"/>
  <c r="H30" i="124"/>
  <c r="I30" i="124"/>
  <c r="J30" i="124"/>
  <c r="K30" i="124"/>
  <c r="L30" i="124"/>
  <c r="M30" i="124"/>
  <c r="N30" i="124"/>
  <c r="O30" i="124"/>
  <c r="P30" i="124"/>
  <c r="Q30" i="124"/>
  <c r="R30" i="124"/>
  <c r="S30" i="124"/>
  <c r="T30" i="124"/>
  <c r="U30" i="124"/>
  <c r="W30" i="124"/>
  <c r="E31" i="124"/>
  <c r="F31" i="124"/>
  <c r="G31" i="124"/>
  <c r="H31" i="124"/>
  <c r="I31" i="124"/>
  <c r="J31" i="124"/>
  <c r="K31" i="124"/>
  <c r="L31" i="124"/>
  <c r="M31" i="124"/>
  <c r="N31" i="124"/>
  <c r="O31" i="124"/>
  <c r="P31" i="124"/>
  <c r="Q31" i="124"/>
  <c r="R31" i="124"/>
  <c r="S31" i="124"/>
  <c r="T31" i="124"/>
  <c r="U31" i="124"/>
  <c r="W31" i="124"/>
  <c r="E32" i="124"/>
  <c r="F32" i="124"/>
  <c r="G32" i="124"/>
  <c r="H32" i="124"/>
  <c r="I32" i="124"/>
  <c r="J32" i="124"/>
  <c r="K32" i="124"/>
  <c r="L32" i="124"/>
  <c r="M32" i="124"/>
  <c r="N32" i="124"/>
  <c r="O32" i="124"/>
  <c r="P32" i="124"/>
  <c r="Q32" i="124"/>
  <c r="R32" i="124"/>
  <c r="S32" i="124"/>
  <c r="T32" i="124"/>
  <c r="U32" i="124"/>
  <c r="W32" i="124"/>
  <c r="E33" i="124"/>
  <c r="F33" i="124"/>
  <c r="G33" i="124"/>
  <c r="H33" i="124"/>
  <c r="I33" i="124"/>
  <c r="J33" i="124"/>
  <c r="K33" i="124"/>
  <c r="L33" i="124"/>
  <c r="M33" i="124"/>
  <c r="N33" i="124"/>
  <c r="O33" i="124"/>
  <c r="P33" i="124"/>
  <c r="Q33" i="124"/>
  <c r="R33" i="124"/>
  <c r="S33" i="124"/>
  <c r="T33" i="124"/>
  <c r="U33" i="124"/>
  <c r="W33" i="124"/>
  <c r="E34" i="124"/>
  <c r="F34" i="124"/>
  <c r="G34" i="124"/>
  <c r="H34" i="124"/>
  <c r="I34" i="124"/>
  <c r="J34" i="124"/>
  <c r="K34" i="124"/>
  <c r="L34" i="124"/>
  <c r="M34" i="124"/>
  <c r="N34" i="124"/>
  <c r="O34" i="124"/>
  <c r="P34" i="124"/>
  <c r="Q34" i="124"/>
  <c r="R34" i="124"/>
  <c r="S34" i="124"/>
  <c r="T34" i="124"/>
  <c r="U34" i="124"/>
  <c r="W34" i="124"/>
  <c r="E35" i="124"/>
  <c r="F35" i="124"/>
  <c r="G35" i="124"/>
  <c r="H35" i="124"/>
  <c r="I35" i="124"/>
  <c r="J35" i="124"/>
  <c r="K35" i="124"/>
  <c r="L35" i="124"/>
  <c r="M35" i="124"/>
  <c r="N35" i="124"/>
  <c r="O35" i="124"/>
  <c r="P35" i="124"/>
  <c r="Q35" i="124"/>
  <c r="R35" i="124"/>
  <c r="S35" i="124"/>
  <c r="T35" i="124"/>
  <c r="U35" i="124"/>
  <c r="W35" i="124"/>
  <c r="W28" i="124"/>
  <c r="E28" i="124"/>
  <c r="E21" i="124"/>
  <c r="F21" i="124"/>
  <c r="G21" i="124"/>
  <c r="H21" i="124"/>
  <c r="I21" i="124"/>
  <c r="J21" i="124"/>
  <c r="K21" i="124"/>
  <c r="L21" i="124"/>
  <c r="M21" i="124"/>
  <c r="N21" i="124"/>
  <c r="O21" i="124"/>
  <c r="P21" i="124"/>
  <c r="Q21" i="124"/>
  <c r="R21" i="124"/>
  <c r="S21" i="124"/>
  <c r="T21" i="124"/>
  <c r="U21" i="124"/>
  <c r="W21" i="124"/>
  <c r="E22" i="124"/>
  <c r="F22" i="124"/>
  <c r="G22" i="124"/>
  <c r="H22" i="124"/>
  <c r="I22" i="124"/>
  <c r="J22" i="124"/>
  <c r="K22" i="124"/>
  <c r="L22" i="124"/>
  <c r="M22" i="124"/>
  <c r="N22" i="124"/>
  <c r="O22" i="124"/>
  <c r="P22" i="124"/>
  <c r="Q22" i="124"/>
  <c r="R22" i="124"/>
  <c r="S22" i="124"/>
  <c r="T22" i="124"/>
  <c r="U22" i="124"/>
  <c r="W22" i="124"/>
  <c r="E23" i="124"/>
  <c r="F23" i="124"/>
  <c r="G23" i="124"/>
  <c r="H23" i="124"/>
  <c r="I23" i="124"/>
  <c r="J23" i="124"/>
  <c r="K23" i="124"/>
  <c r="L23" i="124"/>
  <c r="M23" i="124"/>
  <c r="N23" i="124"/>
  <c r="O23" i="124"/>
  <c r="P23" i="124"/>
  <c r="Q23" i="124"/>
  <c r="R23" i="124"/>
  <c r="S23" i="124"/>
  <c r="T23" i="124"/>
  <c r="U23" i="124"/>
  <c r="W23" i="124"/>
  <c r="E24" i="124"/>
  <c r="F24" i="124"/>
  <c r="G24" i="124"/>
  <c r="H24" i="124"/>
  <c r="I24" i="124"/>
  <c r="J24" i="124"/>
  <c r="K24" i="124"/>
  <c r="L24" i="124"/>
  <c r="M24" i="124"/>
  <c r="N24" i="124"/>
  <c r="O24" i="124"/>
  <c r="P24" i="124"/>
  <c r="Q24" i="124"/>
  <c r="R24" i="124"/>
  <c r="S24" i="124"/>
  <c r="T24" i="124"/>
  <c r="U24" i="124"/>
  <c r="W24" i="124"/>
  <c r="E25" i="124"/>
  <c r="F25" i="124"/>
  <c r="G25" i="124"/>
  <c r="H25" i="124"/>
  <c r="I25" i="124"/>
  <c r="J25" i="124"/>
  <c r="K25" i="124"/>
  <c r="L25" i="124"/>
  <c r="M25" i="124"/>
  <c r="N25" i="124"/>
  <c r="O25" i="124"/>
  <c r="P25" i="124"/>
  <c r="Q25" i="124"/>
  <c r="R25" i="124"/>
  <c r="S25" i="124"/>
  <c r="T25" i="124"/>
  <c r="U25" i="124"/>
  <c r="W25" i="124"/>
  <c r="E26" i="124"/>
  <c r="F26" i="124"/>
  <c r="G26" i="124"/>
  <c r="H26" i="124"/>
  <c r="I26" i="124"/>
  <c r="J26" i="124"/>
  <c r="K26" i="124"/>
  <c r="L26" i="124"/>
  <c r="M26" i="124"/>
  <c r="N26" i="124"/>
  <c r="O26" i="124"/>
  <c r="P26" i="124"/>
  <c r="Q26" i="124"/>
  <c r="R26" i="124"/>
  <c r="S26" i="124"/>
  <c r="T26" i="124"/>
  <c r="U26" i="124"/>
  <c r="W26" i="124"/>
  <c r="E27" i="124"/>
  <c r="F27" i="124"/>
  <c r="G27" i="124"/>
  <c r="H27" i="124"/>
  <c r="I27" i="124"/>
  <c r="J27" i="124"/>
  <c r="K27" i="124"/>
  <c r="L27" i="124"/>
  <c r="M27" i="124"/>
  <c r="N27" i="124"/>
  <c r="O27" i="124"/>
  <c r="P27" i="124"/>
  <c r="Q27" i="124"/>
  <c r="R27" i="124"/>
  <c r="S27" i="124"/>
  <c r="T27" i="124"/>
  <c r="U27" i="124"/>
  <c r="W27" i="124"/>
  <c r="E13" i="124"/>
  <c r="F13" i="124"/>
  <c r="G13" i="124"/>
  <c r="H13" i="124"/>
  <c r="I13" i="124"/>
  <c r="J13" i="124"/>
  <c r="K13" i="124"/>
  <c r="L13" i="124"/>
  <c r="M13" i="124"/>
  <c r="N13" i="124"/>
  <c r="O13" i="124"/>
  <c r="P13" i="124"/>
  <c r="Q13" i="124"/>
  <c r="R13" i="124"/>
  <c r="S13" i="124"/>
  <c r="T13" i="124"/>
  <c r="U13" i="124"/>
  <c r="W13" i="124"/>
  <c r="E14" i="124"/>
  <c r="F14" i="124"/>
  <c r="G14" i="124"/>
  <c r="H14" i="124"/>
  <c r="I14" i="124"/>
  <c r="J14" i="124"/>
  <c r="K14" i="124"/>
  <c r="L14" i="124"/>
  <c r="M14" i="124"/>
  <c r="N14" i="124"/>
  <c r="O14" i="124"/>
  <c r="P14" i="124"/>
  <c r="Q14" i="124"/>
  <c r="R14" i="124"/>
  <c r="S14" i="124"/>
  <c r="T14" i="124"/>
  <c r="U14" i="124"/>
  <c r="W14" i="124"/>
  <c r="E15" i="124"/>
  <c r="F15" i="124"/>
  <c r="G15" i="124"/>
  <c r="H15" i="124"/>
  <c r="I15" i="124"/>
  <c r="J15" i="124"/>
  <c r="K15" i="124"/>
  <c r="L15" i="124"/>
  <c r="M15" i="124"/>
  <c r="N15" i="124"/>
  <c r="O15" i="124"/>
  <c r="P15" i="124"/>
  <c r="Q15" i="124"/>
  <c r="R15" i="124"/>
  <c r="S15" i="124"/>
  <c r="T15" i="124"/>
  <c r="U15" i="124"/>
  <c r="W15" i="124"/>
  <c r="E16" i="124"/>
  <c r="F16" i="124"/>
  <c r="G16" i="124"/>
  <c r="H16" i="124"/>
  <c r="I16" i="124"/>
  <c r="J16" i="124"/>
  <c r="K16" i="124"/>
  <c r="L16" i="124"/>
  <c r="M16" i="124"/>
  <c r="N16" i="124"/>
  <c r="O16" i="124"/>
  <c r="P16" i="124"/>
  <c r="Q16" i="124"/>
  <c r="R16" i="124"/>
  <c r="S16" i="124"/>
  <c r="T16" i="124"/>
  <c r="U16" i="124"/>
  <c r="W16" i="124"/>
  <c r="E17" i="124"/>
  <c r="F17" i="124"/>
  <c r="G17" i="124"/>
  <c r="H17" i="124"/>
  <c r="I17" i="124"/>
  <c r="J17" i="124"/>
  <c r="K17" i="124"/>
  <c r="L17" i="124"/>
  <c r="M17" i="124"/>
  <c r="N17" i="124"/>
  <c r="O17" i="124"/>
  <c r="P17" i="124"/>
  <c r="Q17" i="124"/>
  <c r="R17" i="124"/>
  <c r="S17" i="124"/>
  <c r="T17" i="124"/>
  <c r="U17" i="124"/>
  <c r="W17" i="124"/>
  <c r="E18" i="124"/>
  <c r="F18" i="124"/>
  <c r="G18" i="124"/>
  <c r="H18" i="124"/>
  <c r="I18" i="124"/>
  <c r="J18" i="124"/>
  <c r="K18" i="124"/>
  <c r="L18" i="124"/>
  <c r="M18" i="124"/>
  <c r="N18" i="124"/>
  <c r="O18" i="124"/>
  <c r="P18" i="124"/>
  <c r="Q18" i="124"/>
  <c r="R18" i="124"/>
  <c r="S18" i="124"/>
  <c r="T18" i="124"/>
  <c r="U18" i="124"/>
  <c r="W18" i="124"/>
  <c r="E19" i="124"/>
  <c r="F19" i="124"/>
  <c r="G19" i="124"/>
  <c r="H19" i="124"/>
  <c r="I19" i="124"/>
  <c r="J19" i="124"/>
  <c r="K19" i="124"/>
  <c r="L19" i="124"/>
  <c r="M19" i="124"/>
  <c r="N19" i="124"/>
  <c r="O19" i="124"/>
  <c r="P19" i="124"/>
  <c r="Q19" i="124"/>
  <c r="R19" i="124"/>
  <c r="S19" i="124"/>
  <c r="T19" i="124"/>
  <c r="U19" i="124"/>
  <c r="W19" i="124"/>
  <c r="A411" i="118"/>
  <c r="A48" i="119" s="1"/>
  <c r="A849" i="118"/>
  <c r="A199" i="119" s="1"/>
  <c r="A848" i="118"/>
  <c r="A795" i="118"/>
  <c r="A182" i="119" s="1"/>
  <c r="A794" i="118"/>
  <c r="A758" i="118"/>
  <c r="A166" i="119" s="1"/>
  <c r="A757" i="118"/>
  <c r="A721" i="118"/>
  <c r="A152" i="119" s="1"/>
  <c r="A720" i="118"/>
  <c r="A684" i="118"/>
  <c r="A136" i="119" s="1"/>
  <c r="A683" i="118"/>
  <c r="A646" i="118"/>
  <c r="A647" i="118"/>
  <c r="A122" i="119" s="1"/>
  <c r="A593" i="118"/>
  <c r="A105" i="119" s="1"/>
  <c r="A592" i="118"/>
  <c r="A556" i="118"/>
  <c r="A89" i="119" s="1"/>
  <c r="A555" i="118"/>
  <c r="A519" i="118"/>
  <c r="A75" i="119" s="1"/>
  <c r="A518" i="118"/>
  <c r="A465" i="118"/>
  <c r="A63" i="119" s="1"/>
  <c r="A464" i="118"/>
  <c r="A410" i="118"/>
  <c r="A357" i="118"/>
  <c r="A35" i="119" s="1"/>
  <c r="A356" i="118"/>
  <c r="A159" i="118"/>
  <c r="A19" i="119" s="1"/>
  <c r="A158" i="118"/>
  <c r="A9" i="118"/>
  <c r="A5" i="119" s="1"/>
  <c r="A8" i="118"/>
  <c r="E13" i="129"/>
  <c r="F13" i="129"/>
  <c r="G13" i="129"/>
  <c r="H13" i="129"/>
  <c r="I13" i="129"/>
  <c r="J13" i="129"/>
  <c r="K13" i="129"/>
  <c r="L13" i="129"/>
  <c r="M13" i="129"/>
  <c r="N13" i="129"/>
  <c r="O13" i="129"/>
  <c r="P13" i="129"/>
  <c r="Q13" i="129"/>
  <c r="R13" i="129"/>
  <c r="S13" i="129"/>
  <c r="T13" i="129"/>
  <c r="U13" i="129"/>
  <c r="W13" i="129"/>
  <c r="E14" i="129"/>
  <c r="F14" i="129"/>
  <c r="G14" i="129"/>
  <c r="H14" i="129"/>
  <c r="I14" i="129"/>
  <c r="J14" i="129"/>
  <c r="K14" i="129"/>
  <c r="L14" i="129"/>
  <c r="M14" i="129"/>
  <c r="N14" i="129"/>
  <c r="O14" i="129"/>
  <c r="P14" i="129"/>
  <c r="Q14" i="129"/>
  <c r="R14" i="129"/>
  <c r="S14" i="129"/>
  <c r="T14" i="129"/>
  <c r="U14" i="129"/>
  <c r="W14" i="129"/>
  <c r="E15" i="129"/>
  <c r="F15" i="129"/>
  <c r="G15" i="129"/>
  <c r="H15" i="129"/>
  <c r="I15" i="129"/>
  <c r="J15" i="129"/>
  <c r="K15" i="129"/>
  <c r="L15" i="129"/>
  <c r="M15" i="129"/>
  <c r="N15" i="129"/>
  <c r="O15" i="129"/>
  <c r="P15" i="129"/>
  <c r="Q15" i="129"/>
  <c r="R15" i="129"/>
  <c r="S15" i="129"/>
  <c r="T15" i="129"/>
  <c r="U15" i="129"/>
  <c r="W15" i="129"/>
  <c r="E16" i="129"/>
  <c r="F16" i="129"/>
  <c r="G16" i="129"/>
  <c r="H16" i="129"/>
  <c r="I16" i="129"/>
  <c r="J16" i="129"/>
  <c r="K16" i="129"/>
  <c r="L16" i="129"/>
  <c r="M16" i="129"/>
  <c r="N16" i="129"/>
  <c r="O16" i="129"/>
  <c r="P16" i="129"/>
  <c r="Q16" i="129"/>
  <c r="R16" i="129"/>
  <c r="S16" i="129"/>
  <c r="T16" i="129"/>
  <c r="U16" i="129"/>
  <c r="W16" i="129"/>
  <c r="E17" i="129"/>
  <c r="F17" i="129"/>
  <c r="G17" i="129"/>
  <c r="H17" i="129"/>
  <c r="I17" i="129"/>
  <c r="J17" i="129"/>
  <c r="K17" i="129"/>
  <c r="L17" i="129"/>
  <c r="M17" i="129"/>
  <c r="N17" i="129"/>
  <c r="O17" i="129"/>
  <c r="P17" i="129"/>
  <c r="Q17" i="129"/>
  <c r="R17" i="129"/>
  <c r="S17" i="129"/>
  <c r="T17" i="129"/>
  <c r="U17" i="129"/>
  <c r="W17" i="129"/>
  <c r="E18" i="129"/>
  <c r="F18" i="129"/>
  <c r="G18" i="129"/>
  <c r="H18" i="129"/>
  <c r="I18" i="129"/>
  <c r="J18" i="129"/>
  <c r="K18" i="129"/>
  <c r="L18" i="129"/>
  <c r="M18" i="129"/>
  <c r="N18" i="129"/>
  <c r="O18" i="129"/>
  <c r="P18" i="129"/>
  <c r="Q18" i="129"/>
  <c r="R18" i="129"/>
  <c r="S18" i="129"/>
  <c r="T18" i="129"/>
  <c r="U18" i="129"/>
  <c r="W18" i="129"/>
  <c r="E19" i="129"/>
  <c r="F19" i="129"/>
  <c r="G19" i="129"/>
  <c r="H19" i="129"/>
  <c r="I19" i="129"/>
  <c r="J19" i="129"/>
  <c r="K19" i="129"/>
  <c r="L19" i="129"/>
  <c r="M19" i="129"/>
  <c r="N19" i="129"/>
  <c r="O19" i="129"/>
  <c r="P19" i="129"/>
  <c r="Q19" i="129"/>
  <c r="R19" i="129"/>
  <c r="S19" i="129"/>
  <c r="T19" i="129"/>
  <c r="U19" i="129"/>
  <c r="W19" i="129"/>
  <c r="E20" i="129"/>
  <c r="F20" i="129"/>
  <c r="G20" i="129"/>
  <c r="H20" i="129"/>
  <c r="I20" i="129"/>
  <c r="J20" i="129"/>
  <c r="K20" i="129"/>
  <c r="L20" i="129"/>
  <c r="M20" i="129"/>
  <c r="N20" i="129"/>
  <c r="O20" i="129"/>
  <c r="P20" i="129"/>
  <c r="Q20" i="129"/>
  <c r="R20" i="129"/>
  <c r="S20" i="129"/>
  <c r="T20" i="129"/>
  <c r="U20" i="129"/>
  <c r="W20" i="129"/>
  <c r="E21" i="129"/>
  <c r="F21" i="129"/>
  <c r="G21" i="129"/>
  <c r="H21" i="129"/>
  <c r="I21" i="129"/>
  <c r="J21" i="129"/>
  <c r="K21" i="129"/>
  <c r="L21" i="129"/>
  <c r="M21" i="129"/>
  <c r="N21" i="129"/>
  <c r="O21" i="129"/>
  <c r="P21" i="129"/>
  <c r="Q21" i="129"/>
  <c r="R21" i="129"/>
  <c r="S21" i="129"/>
  <c r="T21" i="129"/>
  <c r="U21" i="129"/>
  <c r="W21" i="129"/>
  <c r="X21" i="129" s="1"/>
  <c r="E22" i="129"/>
  <c r="F22" i="129"/>
  <c r="G22" i="129"/>
  <c r="H22" i="129"/>
  <c r="I22" i="129"/>
  <c r="J22" i="129"/>
  <c r="K22" i="129"/>
  <c r="L22" i="129"/>
  <c r="M22" i="129"/>
  <c r="N22" i="129"/>
  <c r="O22" i="129"/>
  <c r="P22" i="129"/>
  <c r="Q22" i="129"/>
  <c r="R22" i="129"/>
  <c r="S22" i="129"/>
  <c r="T22" i="129"/>
  <c r="U22" i="129"/>
  <c r="W22" i="129"/>
  <c r="E23" i="129"/>
  <c r="F23" i="129"/>
  <c r="G23" i="129"/>
  <c r="H23" i="129"/>
  <c r="I23" i="129"/>
  <c r="J23" i="129"/>
  <c r="K23" i="129"/>
  <c r="L23" i="129"/>
  <c r="M23" i="129"/>
  <c r="N23" i="129"/>
  <c r="O23" i="129"/>
  <c r="P23" i="129"/>
  <c r="Q23" i="129"/>
  <c r="R23" i="129"/>
  <c r="S23" i="129"/>
  <c r="T23" i="129"/>
  <c r="U23" i="129"/>
  <c r="W23" i="129"/>
  <c r="E24" i="129"/>
  <c r="F24" i="129"/>
  <c r="G24" i="129"/>
  <c r="H24" i="129"/>
  <c r="I24" i="129"/>
  <c r="J24" i="129"/>
  <c r="K24" i="129"/>
  <c r="L24" i="129"/>
  <c r="M24" i="129"/>
  <c r="N24" i="129"/>
  <c r="O24" i="129"/>
  <c r="P24" i="129"/>
  <c r="Q24" i="129"/>
  <c r="R24" i="129"/>
  <c r="S24" i="129"/>
  <c r="T24" i="129"/>
  <c r="U24" i="129"/>
  <c r="W24" i="129"/>
  <c r="E25" i="129"/>
  <c r="F25" i="129"/>
  <c r="G25" i="129"/>
  <c r="H25" i="129"/>
  <c r="I25" i="129"/>
  <c r="J25" i="129"/>
  <c r="K25" i="129"/>
  <c r="L25" i="129"/>
  <c r="M25" i="129"/>
  <c r="N25" i="129"/>
  <c r="O25" i="129"/>
  <c r="P25" i="129"/>
  <c r="Q25" i="129"/>
  <c r="R25" i="129"/>
  <c r="S25" i="129"/>
  <c r="T25" i="129"/>
  <c r="U25" i="129"/>
  <c r="W25" i="129"/>
  <c r="E26" i="129"/>
  <c r="F26" i="129"/>
  <c r="G26" i="129"/>
  <c r="H26" i="129"/>
  <c r="I26" i="129"/>
  <c r="J26" i="129"/>
  <c r="K26" i="129"/>
  <c r="L26" i="129"/>
  <c r="M26" i="129"/>
  <c r="N26" i="129"/>
  <c r="O26" i="129"/>
  <c r="P26" i="129"/>
  <c r="Q26" i="129"/>
  <c r="R26" i="129"/>
  <c r="S26" i="129"/>
  <c r="T26" i="129"/>
  <c r="U26" i="129"/>
  <c r="W26" i="129"/>
  <c r="E27" i="129"/>
  <c r="F27" i="129"/>
  <c r="G27" i="129"/>
  <c r="H27" i="129"/>
  <c r="I27" i="129"/>
  <c r="J27" i="129"/>
  <c r="K27" i="129"/>
  <c r="L27" i="129"/>
  <c r="M27" i="129"/>
  <c r="N27" i="129"/>
  <c r="O27" i="129"/>
  <c r="P27" i="129"/>
  <c r="Q27" i="129"/>
  <c r="R27" i="129"/>
  <c r="S27" i="129"/>
  <c r="T27" i="129"/>
  <c r="U27" i="129"/>
  <c r="W27" i="129"/>
  <c r="E28" i="129"/>
  <c r="F28" i="129"/>
  <c r="G28" i="129"/>
  <c r="H28" i="129"/>
  <c r="I28" i="129"/>
  <c r="J28" i="129"/>
  <c r="K28" i="129"/>
  <c r="L28" i="129"/>
  <c r="M28" i="129"/>
  <c r="N28" i="129"/>
  <c r="O28" i="129"/>
  <c r="P28" i="129"/>
  <c r="Q28" i="129"/>
  <c r="R28" i="129"/>
  <c r="S28" i="129"/>
  <c r="T28" i="129"/>
  <c r="U28" i="129"/>
  <c r="W28" i="129"/>
  <c r="E29" i="129"/>
  <c r="F29" i="129"/>
  <c r="G29" i="129"/>
  <c r="H29" i="129"/>
  <c r="I29" i="129"/>
  <c r="J29" i="129"/>
  <c r="K29" i="129"/>
  <c r="L29" i="129"/>
  <c r="M29" i="129"/>
  <c r="N29" i="129"/>
  <c r="O29" i="129"/>
  <c r="P29" i="129"/>
  <c r="Q29" i="129"/>
  <c r="R29" i="129"/>
  <c r="S29" i="129"/>
  <c r="T29" i="129"/>
  <c r="U29" i="129"/>
  <c r="W29" i="129"/>
  <c r="E30" i="129"/>
  <c r="F30" i="129"/>
  <c r="G30" i="129"/>
  <c r="H30" i="129"/>
  <c r="I30" i="129"/>
  <c r="J30" i="129"/>
  <c r="K30" i="129"/>
  <c r="L30" i="129"/>
  <c r="M30" i="129"/>
  <c r="N30" i="129"/>
  <c r="O30" i="129"/>
  <c r="P30" i="129"/>
  <c r="Q30" i="129"/>
  <c r="R30" i="129"/>
  <c r="S30" i="129"/>
  <c r="T30" i="129"/>
  <c r="U30" i="129"/>
  <c r="W30" i="129"/>
  <c r="E31" i="129"/>
  <c r="F31" i="129"/>
  <c r="G31" i="129"/>
  <c r="H31" i="129"/>
  <c r="I31" i="129"/>
  <c r="J31" i="129"/>
  <c r="K31" i="129"/>
  <c r="L31" i="129"/>
  <c r="M31" i="129"/>
  <c r="N31" i="129"/>
  <c r="O31" i="129"/>
  <c r="P31" i="129"/>
  <c r="Q31" i="129"/>
  <c r="R31" i="129"/>
  <c r="S31" i="129"/>
  <c r="T31" i="129"/>
  <c r="U31" i="129"/>
  <c r="W31" i="129"/>
  <c r="E32" i="129"/>
  <c r="F32" i="129"/>
  <c r="G32" i="129"/>
  <c r="H32" i="129"/>
  <c r="I32" i="129"/>
  <c r="J32" i="129"/>
  <c r="K32" i="129"/>
  <c r="L32" i="129"/>
  <c r="M32" i="129"/>
  <c r="N32" i="129"/>
  <c r="O32" i="129"/>
  <c r="P32" i="129"/>
  <c r="Q32" i="129"/>
  <c r="R32" i="129"/>
  <c r="S32" i="129"/>
  <c r="T32" i="129"/>
  <c r="U32" i="129"/>
  <c r="W32" i="129"/>
  <c r="E33" i="129"/>
  <c r="F33" i="129"/>
  <c r="G33" i="129"/>
  <c r="H33" i="129"/>
  <c r="I33" i="129"/>
  <c r="J33" i="129"/>
  <c r="K33" i="129"/>
  <c r="L33" i="129"/>
  <c r="M33" i="129"/>
  <c r="N33" i="129"/>
  <c r="O33" i="129"/>
  <c r="P33" i="129"/>
  <c r="Q33" i="129"/>
  <c r="R33" i="129"/>
  <c r="S33" i="129"/>
  <c r="T33" i="129"/>
  <c r="U33" i="129"/>
  <c r="W33" i="129"/>
  <c r="E34" i="129"/>
  <c r="F34" i="129"/>
  <c r="G34" i="129"/>
  <c r="H34" i="129"/>
  <c r="I34" i="129"/>
  <c r="J34" i="129"/>
  <c r="K34" i="129"/>
  <c r="L34" i="129"/>
  <c r="M34" i="129"/>
  <c r="N34" i="129"/>
  <c r="O34" i="129"/>
  <c r="P34" i="129"/>
  <c r="Q34" i="129"/>
  <c r="R34" i="129"/>
  <c r="S34" i="129"/>
  <c r="T34" i="129"/>
  <c r="U34" i="129"/>
  <c r="W34" i="129"/>
  <c r="E35" i="129"/>
  <c r="F35" i="129"/>
  <c r="G35" i="129"/>
  <c r="H35" i="129"/>
  <c r="I35" i="129"/>
  <c r="J35" i="129"/>
  <c r="K35" i="129"/>
  <c r="L35" i="129"/>
  <c r="M35" i="129"/>
  <c r="N35" i="129"/>
  <c r="O35" i="129"/>
  <c r="P35" i="129"/>
  <c r="Q35" i="129"/>
  <c r="R35" i="129"/>
  <c r="S35" i="129"/>
  <c r="T35" i="129"/>
  <c r="U35" i="129"/>
  <c r="W35" i="129"/>
  <c r="E36" i="129"/>
  <c r="F36" i="129"/>
  <c r="G36" i="129"/>
  <c r="H36" i="129"/>
  <c r="I36" i="129"/>
  <c r="J36" i="129"/>
  <c r="K36" i="129"/>
  <c r="L36" i="129"/>
  <c r="M36" i="129"/>
  <c r="N36" i="129"/>
  <c r="O36" i="129"/>
  <c r="P36" i="129"/>
  <c r="Q36" i="129"/>
  <c r="R36" i="129"/>
  <c r="S36" i="129"/>
  <c r="T36" i="129"/>
  <c r="U36" i="129"/>
  <c r="W36" i="129"/>
  <c r="E37" i="129"/>
  <c r="F37" i="129"/>
  <c r="G37" i="129"/>
  <c r="H37" i="129"/>
  <c r="I37" i="129"/>
  <c r="J37" i="129"/>
  <c r="K37" i="129"/>
  <c r="L37" i="129"/>
  <c r="M37" i="129"/>
  <c r="N37" i="129"/>
  <c r="O37" i="129"/>
  <c r="P37" i="129"/>
  <c r="Q37" i="129"/>
  <c r="R37" i="129"/>
  <c r="S37" i="129"/>
  <c r="T37" i="129"/>
  <c r="U37" i="129"/>
  <c r="W37" i="129"/>
  <c r="E38" i="129"/>
  <c r="F38" i="129"/>
  <c r="G38" i="129"/>
  <c r="H38" i="129"/>
  <c r="I38" i="129"/>
  <c r="J38" i="129"/>
  <c r="K38" i="129"/>
  <c r="L38" i="129"/>
  <c r="M38" i="129"/>
  <c r="N38" i="129"/>
  <c r="O38" i="129"/>
  <c r="P38" i="129"/>
  <c r="Q38" i="129"/>
  <c r="R38" i="129"/>
  <c r="S38" i="129"/>
  <c r="T38" i="129"/>
  <c r="U38" i="129"/>
  <c r="W38" i="129"/>
  <c r="F12" i="129"/>
  <c r="G12" i="129"/>
  <c r="H12" i="129"/>
  <c r="I12" i="129"/>
  <c r="J12" i="129"/>
  <c r="K12" i="129"/>
  <c r="L12" i="129"/>
  <c r="M12" i="129"/>
  <c r="N12" i="129"/>
  <c r="O12" i="129"/>
  <c r="P12" i="129"/>
  <c r="Q12" i="129"/>
  <c r="R12" i="129"/>
  <c r="S12" i="129"/>
  <c r="T12" i="129"/>
  <c r="U12" i="129"/>
  <c r="C30" i="129"/>
  <c r="C21" i="129"/>
  <c r="W12" i="129"/>
  <c r="X12" i="129" s="1"/>
  <c r="E12" i="129"/>
  <c r="C12" i="129"/>
  <c r="B8" i="129"/>
  <c r="D3" i="129"/>
  <c r="D2" i="129"/>
  <c r="E13" i="128"/>
  <c r="F13" i="128"/>
  <c r="G13" i="128"/>
  <c r="H13" i="128"/>
  <c r="I13" i="128"/>
  <c r="J13" i="128"/>
  <c r="K13" i="128"/>
  <c r="L13" i="128"/>
  <c r="M13" i="128"/>
  <c r="N13" i="128"/>
  <c r="O13" i="128"/>
  <c r="P13" i="128"/>
  <c r="Q13" i="128"/>
  <c r="R13" i="128"/>
  <c r="S13" i="128"/>
  <c r="T13" i="128"/>
  <c r="U13" i="128"/>
  <c r="W13" i="128"/>
  <c r="E14" i="128"/>
  <c r="F14" i="128"/>
  <c r="G14" i="128"/>
  <c r="H14" i="128"/>
  <c r="I14" i="128"/>
  <c r="J14" i="128"/>
  <c r="K14" i="128"/>
  <c r="L14" i="128"/>
  <c r="M14" i="128"/>
  <c r="N14" i="128"/>
  <c r="O14" i="128"/>
  <c r="P14" i="128"/>
  <c r="Q14" i="128"/>
  <c r="R14" i="128"/>
  <c r="S14" i="128"/>
  <c r="T14" i="128"/>
  <c r="U14" i="128"/>
  <c r="W14" i="128"/>
  <c r="E15" i="128"/>
  <c r="F15" i="128"/>
  <c r="G15" i="128"/>
  <c r="H15" i="128"/>
  <c r="I15" i="128"/>
  <c r="J15" i="128"/>
  <c r="K15" i="128"/>
  <c r="L15" i="128"/>
  <c r="M15" i="128"/>
  <c r="N15" i="128"/>
  <c r="O15" i="128"/>
  <c r="P15" i="128"/>
  <c r="Q15" i="128"/>
  <c r="R15" i="128"/>
  <c r="S15" i="128"/>
  <c r="T15" i="128"/>
  <c r="U15" i="128"/>
  <c r="W15" i="128"/>
  <c r="E16" i="128"/>
  <c r="F16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W16" i="128"/>
  <c r="E17" i="128"/>
  <c r="F17" i="128"/>
  <c r="G17" i="128"/>
  <c r="H17" i="128"/>
  <c r="I17" i="128"/>
  <c r="J17" i="128"/>
  <c r="K17" i="128"/>
  <c r="L17" i="128"/>
  <c r="M17" i="128"/>
  <c r="N17" i="128"/>
  <c r="O17" i="128"/>
  <c r="P17" i="128"/>
  <c r="Q17" i="128"/>
  <c r="R17" i="128"/>
  <c r="S17" i="128"/>
  <c r="T17" i="128"/>
  <c r="U17" i="128"/>
  <c r="W17" i="128"/>
  <c r="E18" i="128"/>
  <c r="F18" i="128"/>
  <c r="G18" i="128"/>
  <c r="H18" i="128"/>
  <c r="I18" i="128"/>
  <c r="J18" i="128"/>
  <c r="K18" i="128"/>
  <c r="L18" i="128"/>
  <c r="M18" i="128"/>
  <c r="N18" i="128"/>
  <c r="O18" i="128"/>
  <c r="P18" i="128"/>
  <c r="Q18" i="128"/>
  <c r="R18" i="128"/>
  <c r="S18" i="128"/>
  <c r="T18" i="128"/>
  <c r="U18" i="128"/>
  <c r="W18" i="128"/>
  <c r="E19" i="128"/>
  <c r="F19" i="128"/>
  <c r="G19" i="128"/>
  <c r="H19" i="128"/>
  <c r="I19" i="128"/>
  <c r="J19" i="128"/>
  <c r="K19" i="128"/>
  <c r="L19" i="128"/>
  <c r="M19" i="128"/>
  <c r="N19" i="128"/>
  <c r="O19" i="128"/>
  <c r="P19" i="128"/>
  <c r="Q19" i="128"/>
  <c r="R19" i="128"/>
  <c r="S19" i="128"/>
  <c r="T19" i="128"/>
  <c r="U19" i="128"/>
  <c r="W19" i="128"/>
  <c r="E20" i="128"/>
  <c r="F20" i="128"/>
  <c r="G20" i="128"/>
  <c r="H20" i="128"/>
  <c r="I20" i="128"/>
  <c r="J20" i="128"/>
  <c r="K20" i="128"/>
  <c r="L20" i="128"/>
  <c r="M20" i="128"/>
  <c r="N20" i="128"/>
  <c r="O20" i="128"/>
  <c r="P20" i="128"/>
  <c r="Q20" i="128"/>
  <c r="R20" i="128"/>
  <c r="S20" i="128"/>
  <c r="T20" i="128"/>
  <c r="U20" i="128"/>
  <c r="W20" i="128"/>
  <c r="E21" i="128"/>
  <c r="F21" i="128"/>
  <c r="G21" i="128"/>
  <c r="H21" i="128"/>
  <c r="I21" i="128"/>
  <c r="J21" i="128"/>
  <c r="K21" i="128"/>
  <c r="L21" i="128"/>
  <c r="M21" i="128"/>
  <c r="N21" i="128"/>
  <c r="O21" i="128"/>
  <c r="P21" i="128"/>
  <c r="Q21" i="128"/>
  <c r="R21" i="128"/>
  <c r="S21" i="128"/>
  <c r="T21" i="128"/>
  <c r="U21" i="128"/>
  <c r="W21" i="128"/>
  <c r="E22" i="128"/>
  <c r="F22" i="128"/>
  <c r="G22" i="128"/>
  <c r="H22" i="128"/>
  <c r="I22" i="128"/>
  <c r="J22" i="128"/>
  <c r="K22" i="128"/>
  <c r="L22" i="128"/>
  <c r="M22" i="128"/>
  <c r="N22" i="128"/>
  <c r="O22" i="128"/>
  <c r="P22" i="128"/>
  <c r="Q22" i="128"/>
  <c r="R22" i="128"/>
  <c r="S22" i="128"/>
  <c r="T22" i="128"/>
  <c r="U22" i="128"/>
  <c r="W22" i="128"/>
  <c r="E23" i="128"/>
  <c r="F23" i="128"/>
  <c r="G23" i="128"/>
  <c r="H23" i="128"/>
  <c r="I23" i="128"/>
  <c r="J23" i="128"/>
  <c r="K23" i="128"/>
  <c r="L23" i="128"/>
  <c r="M23" i="128"/>
  <c r="N23" i="128"/>
  <c r="O23" i="128"/>
  <c r="P23" i="128"/>
  <c r="Q23" i="128"/>
  <c r="R23" i="128"/>
  <c r="S23" i="128"/>
  <c r="T23" i="128"/>
  <c r="U23" i="128"/>
  <c r="W23" i="128"/>
  <c r="E24" i="128"/>
  <c r="F24" i="128"/>
  <c r="G24" i="128"/>
  <c r="H24" i="128"/>
  <c r="I24" i="128"/>
  <c r="J24" i="128"/>
  <c r="K24" i="128"/>
  <c r="L24" i="128"/>
  <c r="M24" i="128"/>
  <c r="N24" i="128"/>
  <c r="O24" i="128"/>
  <c r="P24" i="128"/>
  <c r="Q24" i="128"/>
  <c r="R24" i="128"/>
  <c r="S24" i="128"/>
  <c r="T24" i="128"/>
  <c r="U24" i="128"/>
  <c r="W24" i="128"/>
  <c r="E25" i="128"/>
  <c r="F25" i="128"/>
  <c r="G25" i="128"/>
  <c r="H25" i="128"/>
  <c r="I25" i="128"/>
  <c r="J25" i="128"/>
  <c r="K25" i="128"/>
  <c r="L25" i="128"/>
  <c r="M25" i="128"/>
  <c r="N25" i="128"/>
  <c r="O25" i="128"/>
  <c r="P25" i="128"/>
  <c r="Q25" i="128"/>
  <c r="R25" i="128"/>
  <c r="S25" i="128"/>
  <c r="T25" i="128"/>
  <c r="U25" i="128"/>
  <c r="W25" i="128"/>
  <c r="E26" i="128"/>
  <c r="F26" i="128"/>
  <c r="G26" i="128"/>
  <c r="H26" i="128"/>
  <c r="I26" i="128"/>
  <c r="J26" i="128"/>
  <c r="K26" i="128"/>
  <c r="L26" i="128"/>
  <c r="M26" i="128"/>
  <c r="N26" i="128"/>
  <c r="O26" i="128"/>
  <c r="P26" i="128"/>
  <c r="Q26" i="128"/>
  <c r="R26" i="128"/>
  <c r="S26" i="128"/>
  <c r="T26" i="128"/>
  <c r="U26" i="128"/>
  <c r="W26" i="128"/>
  <c r="E27" i="128"/>
  <c r="F27" i="128"/>
  <c r="G27" i="128"/>
  <c r="H27" i="128"/>
  <c r="I27" i="128"/>
  <c r="J27" i="128"/>
  <c r="K27" i="128"/>
  <c r="L27" i="128"/>
  <c r="M27" i="128"/>
  <c r="N27" i="128"/>
  <c r="O27" i="128"/>
  <c r="P27" i="128"/>
  <c r="Q27" i="128"/>
  <c r="R27" i="128"/>
  <c r="S27" i="128"/>
  <c r="T27" i="128"/>
  <c r="U27" i="128"/>
  <c r="W27" i="128"/>
  <c r="E28" i="128"/>
  <c r="F28" i="128"/>
  <c r="G28" i="128"/>
  <c r="H28" i="128"/>
  <c r="I28" i="128"/>
  <c r="J28" i="128"/>
  <c r="K28" i="128"/>
  <c r="L28" i="128"/>
  <c r="M28" i="128"/>
  <c r="N28" i="128"/>
  <c r="O28" i="128"/>
  <c r="P28" i="128"/>
  <c r="Q28" i="128"/>
  <c r="R28" i="128"/>
  <c r="S28" i="128"/>
  <c r="T28" i="128"/>
  <c r="U28" i="128"/>
  <c r="W28" i="128"/>
  <c r="E29" i="128"/>
  <c r="F29" i="128"/>
  <c r="G29" i="128"/>
  <c r="H29" i="128"/>
  <c r="I29" i="128"/>
  <c r="J29" i="128"/>
  <c r="K29" i="128"/>
  <c r="L29" i="128"/>
  <c r="M29" i="128"/>
  <c r="N29" i="128"/>
  <c r="O29" i="128"/>
  <c r="P29" i="128"/>
  <c r="Q29" i="128"/>
  <c r="R29" i="128"/>
  <c r="S29" i="128"/>
  <c r="T29" i="128"/>
  <c r="U29" i="128"/>
  <c r="W29" i="128"/>
  <c r="E30" i="128"/>
  <c r="F30" i="128"/>
  <c r="G30" i="128"/>
  <c r="H30" i="128"/>
  <c r="I30" i="128"/>
  <c r="J30" i="128"/>
  <c r="K30" i="128"/>
  <c r="L30" i="128"/>
  <c r="M30" i="128"/>
  <c r="N30" i="128"/>
  <c r="O30" i="128"/>
  <c r="P30" i="128"/>
  <c r="Q30" i="128"/>
  <c r="R30" i="128"/>
  <c r="S30" i="128"/>
  <c r="T30" i="128"/>
  <c r="U30" i="128"/>
  <c r="W30" i="128"/>
  <c r="E31" i="128"/>
  <c r="F31" i="128"/>
  <c r="G31" i="128"/>
  <c r="H31" i="128"/>
  <c r="I31" i="128"/>
  <c r="J31" i="128"/>
  <c r="K31" i="128"/>
  <c r="L31" i="128"/>
  <c r="M31" i="128"/>
  <c r="N31" i="128"/>
  <c r="O31" i="128"/>
  <c r="P31" i="128"/>
  <c r="Q31" i="128"/>
  <c r="R31" i="128"/>
  <c r="S31" i="128"/>
  <c r="T31" i="128"/>
  <c r="U31" i="128"/>
  <c r="W31" i="128"/>
  <c r="E32" i="128"/>
  <c r="F32" i="128"/>
  <c r="G32" i="128"/>
  <c r="H32" i="128"/>
  <c r="I32" i="128"/>
  <c r="J32" i="128"/>
  <c r="K32" i="128"/>
  <c r="L32" i="128"/>
  <c r="M32" i="128"/>
  <c r="N32" i="128"/>
  <c r="O32" i="128"/>
  <c r="P32" i="128"/>
  <c r="Q32" i="128"/>
  <c r="R32" i="128"/>
  <c r="S32" i="128"/>
  <c r="T32" i="128"/>
  <c r="U32" i="128"/>
  <c r="W32" i="128"/>
  <c r="E33" i="128"/>
  <c r="F33" i="128"/>
  <c r="G33" i="128"/>
  <c r="H33" i="128"/>
  <c r="I33" i="128"/>
  <c r="J33" i="128"/>
  <c r="K33" i="128"/>
  <c r="L33" i="128"/>
  <c r="M33" i="128"/>
  <c r="N33" i="128"/>
  <c r="O33" i="128"/>
  <c r="P33" i="128"/>
  <c r="Q33" i="128"/>
  <c r="R33" i="128"/>
  <c r="S33" i="128"/>
  <c r="T33" i="128"/>
  <c r="U33" i="128"/>
  <c r="W33" i="128"/>
  <c r="E34" i="128"/>
  <c r="F34" i="128"/>
  <c r="G34" i="128"/>
  <c r="H34" i="128"/>
  <c r="I34" i="128"/>
  <c r="J34" i="128"/>
  <c r="K34" i="128"/>
  <c r="L34" i="128"/>
  <c r="M34" i="128"/>
  <c r="N34" i="128"/>
  <c r="O34" i="128"/>
  <c r="P34" i="128"/>
  <c r="Q34" i="128"/>
  <c r="R34" i="128"/>
  <c r="S34" i="128"/>
  <c r="T34" i="128"/>
  <c r="U34" i="128"/>
  <c r="W34" i="128"/>
  <c r="E35" i="128"/>
  <c r="F35" i="128"/>
  <c r="G35" i="128"/>
  <c r="H35" i="128"/>
  <c r="I35" i="128"/>
  <c r="J35" i="128"/>
  <c r="K35" i="128"/>
  <c r="L35" i="128"/>
  <c r="M35" i="128"/>
  <c r="N35" i="128"/>
  <c r="O35" i="128"/>
  <c r="P35" i="128"/>
  <c r="Q35" i="128"/>
  <c r="R35" i="128"/>
  <c r="S35" i="128"/>
  <c r="T35" i="128"/>
  <c r="U35" i="128"/>
  <c r="W35" i="128"/>
  <c r="E36" i="128"/>
  <c r="F36" i="128"/>
  <c r="G36" i="128"/>
  <c r="H36" i="128"/>
  <c r="I36" i="128"/>
  <c r="J36" i="128"/>
  <c r="K36" i="128"/>
  <c r="L36" i="128"/>
  <c r="M36" i="128"/>
  <c r="N36" i="128"/>
  <c r="O36" i="128"/>
  <c r="P36" i="128"/>
  <c r="Q36" i="128"/>
  <c r="R36" i="128"/>
  <c r="S36" i="128"/>
  <c r="T36" i="128"/>
  <c r="U36" i="128"/>
  <c r="W36" i="128"/>
  <c r="E37" i="128"/>
  <c r="F37" i="128"/>
  <c r="G37" i="128"/>
  <c r="H37" i="128"/>
  <c r="I37" i="128"/>
  <c r="J37" i="128"/>
  <c r="K37" i="128"/>
  <c r="L37" i="128"/>
  <c r="M37" i="128"/>
  <c r="N37" i="128"/>
  <c r="O37" i="128"/>
  <c r="P37" i="128"/>
  <c r="Q37" i="128"/>
  <c r="R37" i="128"/>
  <c r="S37" i="128"/>
  <c r="T37" i="128"/>
  <c r="U37" i="128"/>
  <c r="W37" i="128"/>
  <c r="E38" i="128"/>
  <c r="F38" i="128"/>
  <c r="G38" i="128"/>
  <c r="H38" i="128"/>
  <c r="I38" i="128"/>
  <c r="J38" i="128"/>
  <c r="K38" i="128"/>
  <c r="L38" i="128"/>
  <c r="M38" i="128"/>
  <c r="N38" i="128"/>
  <c r="O38" i="128"/>
  <c r="P38" i="128"/>
  <c r="Q38" i="128"/>
  <c r="R38" i="128"/>
  <c r="S38" i="128"/>
  <c r="T38" i="128"/>
  <c r="U38" i="128"/>
  <c r="W38" i="128"/>
  <c r="F12" i="128"/>
  <c r="G12" i="128"/>
  <c r="H12" i="128"/>
  <c r="I12" i="128"/>
  <c r="J12" i="128"/>
  <c r="K12" i="128"/>
  <c r="L12" i="128"/>
  <c r="M12" i="128"/>
  <c r="N12" i="128"/>
  <c r="O12" i="128"/>
  <c r="P12" i="128"/>
  <c r="Q12" i="128"/>
  <c r="R12" i="128"/>
  <c r="S12" i="128"/>
  <c r="T12" i="128"/>
  <c r="U12" i="128"/>
  <c r="W12" i="128"/>
  <c r="X12" i="128" s="1"/>
  <c r="E12" i="128"/>
  <c r="C21" i="128"/>
  <c r="C30" i="128"/>
  <c r="C12" i="128"/>
  <c r="B8" i="128"/>
  <c r="D3" i="128"/>
  <c r="D2" i="128"/>
  <c r="D2" i="127"/>
  <c r="D3" i="127"/>
  <c r="B8" i="127"/>
  <c r="C12" i="127"/>
  <c r="E12" i="127"/>
  <c r="F12" i="127"/>
  <c r="G12" i="127"/>
  <c r="H12" i="127"/>
  <c r="I12" i="127"/>
  <c r="J12" i="127"/>
  <c r="K12" i="127"/>
  <c r="L12" i="127"/>
  <c r="M12" i="127"/>
  <c r="N12" i="127"/>
  <c r="O12" i="127"/>
  <c r="P12" i="127"/>
  <c r="Q12" i="127"/>
  <c r="R12" i="127"/>
  <c r="S12" i="127"/>
  <c r="T12" i="127"/>
  <c r="U12" i="127"/>
  <c r="W12" i="127"/>
  <c r="X12" i="127" s="1"/>
  <c r="C21" i="127"/>
  <c r="C30" i="127"/>
  <c r="E13" i="127"/>
  <c r="F13" i="127"/>
  <c r="G13" i="127"/>
  <c r="H13" i="127"/>
  <c r="I13" i="127"/>
  <c r="J13" i="127"/>
  <c r="K13" i="127"/>
  <c r="L13" i="127"/>
  <c r="M13" i="127"/>
  <c r="N13" i="127"/>
  <c r="O13" i="127"/>
  <c r="P13" i="127"/>
  <c r="Q13" i="127"/>
  <c r="R13" i="127"/>
  <c r="S13" i="127"/>
  <c r="T13" i="127"/>
  <c r="U13" i="127"/>
  <c r="W13" i="127"/>
  <c r="E14" i="127"/>
  <c r="F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T14" i="127"/>
  <c r="U14" i="127"/>
  <c r="W14" i="127"/>
  <c r="E15" i="127"/>
  <c r="F15" i="127"/>
  <c r="G15" i="127"/>
  <c r="H15" i="127"/>
  <c r="I15" i="127"/>
  <c r="J15" i="127"/>
  <c r="K15" i="127"/>
  <c r="L15" i="127"/>
  <c r="M15" i="127"/>
  <c r="N15" i="127"/>
  <c r="O15" i="127"/>
  <c r="P15" i="127"/>
  <c r="Q15" i="127"/>
  <c r="R15" i="127"/>
  <c r="S15" i="127"/>
  <c r="T15" i="127"/>
  <c r="U15" i="127"/>
  <c r="W15" i="127"/>
  <c r="E16" i="127"/>
  <c r="F16" i="127"/>
  <c r="G16" i="127"/>
  <c r="H16" i="127"/>
  <c r="I16" i="127"/>
  <c r="J16" i="127"/>
  <c r="K16" i="127"/>
  <c r="L16" i="127"/>
  <c r="M16" i="127"/>
  <c r="N16" i="127"/>
  <c r="O16" i="127"/>
  <c r="P16" i="127"/>
  <c r="Q16" i="127"/>
  <c r="R16" i="127"/>
  <c r="S16" i="127"/>
  <c r="T16" i="127"/>
  <c r="U16" i="127"/>
  <c r="W16" i="127"/>
  <c r="E17" i="127"/>
  <c r="F17" i="127"/>
  <c r="G17" i="127"/>
  <c r="H17" i="127"/>
  <c r="I17" i="127"/>
  <c r="J17" i="127"/>
  <c r="K17" i="127"/>
  <c r="L17" i="127"/>
  <c r="M17" i="127"/>
  <c r="N17" i="127"/>
  <c r="O17" i="127"/>
  <c r="P17" i="127"/>
  <c r="Q17" i="127"/>
  <c r="R17" i="127"/>
  <c r="S17" i="127"/>
  <c r="T17" i="127"/>
  <c r="U17" i="127"/>
  <c r="W17" i="127"/>
  <c r="E18" i="127"/>
  <c r="F18" i="127"/>
  <c r="G18" i="127"/>
  <c r="H18" i="127"/>
  <c r="I18" i="127"/>
  <c r="J18" i="127"/>
  <c r="K18" i="127"/>
  <c r="L18" i="127"/>
  <c r="M18" i="127"/>
  <c r="N18" i="127"/>
  <c r="O18" i="127"/>
  <c r="P18" i="127"/>
  <c r="Q18" i="127"/>
  <c r="R18" i="127"/>
  <c r="S18" i="127"/>
  <c r="T18" i="127"/>
  <c r="U18" i="127"/>
  <c r="W18" i="127"/>
  <c r="E19" i="127"/>
  <c r="F19" i="127"/>
  <c r="G19" i="127"/>
  <c r="H19" i="127"/>
  <c r="I19" i="127"/>
  <c r="J19" i="127"/>
  <c r="K19" i="127"/>
  <c r="L19" i="127"/>
  <c r="M19" i="127"/>
  <c r="N19" i="127"/>
  <c r="O19" i="127"/>
  <c r="P19" i="127"/>
  <c r="Q19" i="127"/>
  <c r="R19" i="127"/>
  <c r="S19" i="127"/>
  <c r="T19" i="127"/>
  <c r="U19" i="127"/>
  <c r="W19" i="127"/>
  <c r="E20" i="127"/>
  <c r="F20" i="127"/>
  <c r="G20" i="127"/>
  <c r="H20" i="127"/>
  <c r="I20" i="127"/>
  <c r="J20" i="127"/>
  <c r="K20" i="127"/>
  <c r="L20" i="127"/>
  <c r="M20" i="127"/>
  <c r="N20" i="127"/>
  <c r="O20" i="127"/>
  <c r="P20" i="127"/>
  <c r="Q20" i="127"/>
  <c r="R20" i="127"/>
  <c r="S20" i="127"/>
  <c r="T20" i="127"/>
  <c r="U20" i="127"/>
  <c r="W20" i="127"/>
  <c r="E21" i="127"/>
  <c r="F21" i="127"/>
  <c r="G21" i="127"/>
  <c r="H21" i="127"/>
  <c r="I21" i="127"/>
  <c r="J21" i="127"/>
  <c r="K21" i="127"/>
  <c r="L21" i="127"/>
  <c r="M21" i="127"/>
  <c r="N21" i="127"/>
  <c r="O21" i="127"/>
  <c r="P21" i="127"/>
  <c r="Q21" i="127"/>
  <c r="R21" i="127"/>
  <c r="S21" i="127"/>
  <c r="T21" i="127"/>
  <c r="U21" i="127"/>
  <c r="W21" i="127"/>
  <c r="X21" i="127" s="1"/>
  <c r="E22" i="127"/>
  <c r="F22" i="127"/>
  <c r="G22" i="127"/>
  <c r="H22" i="127"/>
  <c r="I22" i="127"/>
  <c r="J22" i="127"/>
  <c r="K22" i="127"/>
  <c r="L22" i="127"/>
  <c r="M22" i="127"/>
  <c r="N22" i="127"/>
  <c r="O22" i="127"/>
  <c r="P22" i="127"/>
  <c r="Q22" i="127"/>
  <c r="R22" i="127"/>
  <c r="S22" i="127"/>
  <c r="T22" i="127"/>
  <c r="U22" i="127"/>
  <c r="W22" i="127"/>
  <c r="E23" i="127"/>
  <c r="F23" i="127"/>
  <c r="G23" i="127"/>
  <c r="H23" i="127"/>
  <c r="I23" i="127"/>
  <c r="J23" i="127"/>
  <c r="K23" i="127"/>
  <c r="L23" i="127"/>
  <c r="M23" i="127"/>
  <c r="N23" i="127"/>
  <c r="O23" i="127"/>
  <c r="P23" i="127"/>
  <c r="Q23" i="127"/>
  <c r="R23" i="127"/>
  <c r="S23" i="127"/>
  <c r="T23" i="127"/>
  <c r="U23" i="127"/>
  <c r="W23" i="127"/>
  <c r="E24" i="127"/>
  <c r="F24" i="127"/>
  <c r="G24" i="127"/>
  <c r="H24" i="127"/>
  <c r="I24" i="127"/>
  <c r="J24" i="127"/>
  <c r="K24" i="127"/>
  <c r="L24" i="127"/>
  <c r="M24" i="127"/>
  <c r="N24" i="127"/>
  <c r="O24" i="127"/>
  <c r="P24" i="127"/>
  <c r="Q24" i="127"/>
  <c r="R24" i="127"/>
  <c r="S24" i="127"/>
  <c r="T24" i="127"/>
  <c r="U24" i="127"/>
  <c r="W24" i="127"/>
  <c r="E25" i="127"/>
  <c r="F25" i="127"/>
  <c r="G25" i="127"/>
  <c r="H25" i="127"/>
  <c r="I25" i="127"/>
  <c r="J25" i="127"/>
  <c r="K25" i="127"/>
  <c r="L25" i="127"/>
  <c r="M25" i="127"/>
  <c r="N25" i="127"/>
  <c r="O25" i="127"/>
  <c r="P25" i="127"/>
  <c r="Q25" i="127"/>
  <c r="R25" i="127"/>
  <c r="S25" i="127"/>
  <c r="T25" i="127"/>
  <c r="U25" i="127"/>
  <c r="W25" i="127"/>
  <c r="E26" i="127"/>
  <c r="F26" i="127"/>
  <c r="G26" i="127"/>
  <c r="H26" i="127"/>
  <c r="I26" i="127"/>
  <c r="J26" i="127"/>
  <c r="K26" i="127"/>
  <c r="L26" i="127"/>
  <c r="M26" i="127"/>
  <c r="N26" i="127"/>
  <c r="O26" i="127"/>
  <c r="P26" i="127"/>
  <c r="Q26" i="127"/>
  <c r="R26" i="127"/>
  <c r="S26" i="127"/>
  <c r="T26" i="127"/>
  <c r="U26" i="127"/>
  <c r="W26" i="127"/>
  <c r="E27" i="127"/>
  <c r="F27" i="127"/>
  <c r="G27" i="127"/>
  <c r="H27" i="127"/>
  <c r="I27" i="127"/>
  <c r="J27" i="127"/>
  <c r="K27" i="127"/>
  <c r="L27" i="127"/>
  <c r="M27" i="127"/>
  <c r="N27" i="127"/>
  <c r="O27" i="127"/>
  <c r="P27" i="127"/>
  <c r="Q27" i="127"/>
  <c r="R27" i="127"/>
  <c r="S27" i="127"/>
  <c r="T27" i="127"/>
  <c r="U27" i="127"/>
  <c r="W27" i="127"/>
  <c r="E28" i="127"/>
  <c r="F28" i="127"/>
  <c r="G28" i="127"/>
  <c r="H28" i="127"/>
  <c r="I28" i="127"/>
  <c r="J28" i="127"/>
  <c r="K28" i="127"/>
  <c r="L28" i="127"/>
  <c r="M28" i="127"/>
  <c r="N28" i="127"/>
  <c r="O28" i="127"/>
  <c r="P28" i="127"/>
  <c r="Q28" i="127"/>
  <c r="R28" i="127"/>
  <c r="S28" i="127"/>
  <c r="T28" i="127"/>
  <c r="U28" i="127"/>
  <c r="W28" i="127"/>
  <c r="E29" i="127"/>
  <c r="F29" i="127"/>
  <c r="G29" i="127"/>
  <c r="H29" i="127"/>
  <c r="I29" i="127"/>
  <c r="J29" i="127"/>
  <c r="K29" i="127"/>
  <c r="L29" i="127"/>
  <c r="M29" i="127"/>
  <c r="N29" i="127"/>
  <c r="O29" i="127"/>
  <c r="P29" i="127"/>
  <c r="Q29" i="127"/>
  <c r="R29" i="127"/>
  <c r="S29" i="127"/>
  <c r="T29" i="127"/>
  <c r="U29" i="127"/>
  <c r="W29" i="127"/>
  <c r="E30" i="127"/>
  <c r="F30" i="127"/>
  <c r="G30" i="127"/>
  <c r="H30" i="127"/>
  <c r="I30" i="127"/>
  <c r="J30" i="127"/>
  <c r="K30" i="127"/>
  <c r="L30" i="127"/>
  <c r="M30" i="127"/>
  <c r="N30" i="127"/>
  <c r="O30" i="127"/>
  <c r="P30" i="127"/>
  <c r="Q30" i="127"/>
  <c r="R30" i="127"/>
  <c r="S30" i="127"/>
  <c r="T30" i="127"/>
  <c r="U30" i="127"/>
  <c r="W30" i="127"/>
  <c r="X30" i="127" s="1"/>
  <c r="E31" i="127"/>
  <c r="F31" i="127"/>
  <c r="G31" i="127"/>
  <c r="H31" i="127"/>
  <c r="I31" i="127"/>
  <c r="J31" i="127"/>
  <c r="K31" i="127"/>
  <c r="L31" i="127"/>
  <c r="M31" i="127"/>
  <c r="N31" i="127"/>
  <c r="O31" i="127"/>
  <c r="P31" i="127"/>
  <c r="Q31" i="127"/>
  <c r="R31" i="127"/>
  <c r="S31" i="127"/>
  <c r="T31" i="127"/>
  <c r="U31" i="127"/>
  <c r="W31" i="127"/>
  <c r="E32" i="127"/>
  <c r="F32" i="127"/>
  <c r="G32" i="127"/>
  <c r="H32" i="127"/>
  <c r="I32" i="127"/>
  <c r="J32" i="127"/>
  <c r="K32" i="127"/>
  <c r="L32" i="127"/>
  <c r="M32" i="127"/>
  <c r="N32" i="127"/>
  <c r="O32" i="127"/>
  <c r="P32" i="127"/>
  <c r="Q32" i="127"/>
  <c r="R32" i="127"/>
  <c r="S32" i="127"/>
  <c r="T32" i="127"/>
  <c r="U32" i="127"/>
  <c r="W32" i="127"/>
  <c r="E33" i="127"/>
  <c r="F33" i="127"/>
  <c r="G33" i="127"/>
  <c r="H33" i="127"/>
  <c r="I33" i="127"/>
  <c r="J33" i="127"/>
  <c r="K33" i="127"/>
  <c r="L33" i="127"/>
  <c r="M33" i="127"/>
  <c r="N33" i="127"/>
  <c r="O33" i="127"/>
  <c r="P33" i="127"/>
  <c r="Q33" i="127"/>
  <c r="R33" i="127"/>
  <c r="S33" i="127"/>
  <c r="T33" i="127"/>
  <c r="U33" i="127"/>
  <c r="W33" i="127"/>
  <c r="E34" i="127"/>
  <c r="F34" i="127"/>
  <c r="G34" i="127"/>
  <c r="H34" i="127"/>
  <c r="I34" i="127"/>
  <c r="J34" i="127"/>
  <c r="K34" i="127"/>
  <c r="L34" i="127"/>
  <c r="M34" i="127"/>
  <c r="N34" i="127"/>
  <c r="O34" i="127"/>
  <c r="P34" i="127"/>
  <c r="Q34" i="127"/>
  <c r="R34" i="127"/>
  <c r="S34" i="127"/>
  <c r="T34" i="127"/>
  <c r="U34" i="127"/>
  <c r="W34" i="127"/>
  <c r="E35" i="127"/>
  <c r="F35" i="127"/>
  <c r="G35" i="127"/>
  <c r="H35" i="127"/>
  <c r="I35" i="127"/>
  <c r="J35" i="127"/>
  <c r="K35" i="127"/>
  <c r="L35" i="127"/>
  <c r="M35" i="127"/>
  <c r="N35" i="127"/>
  <c r="O35" i="127"/>
  <c r="P35" i="127"/>
  <c r="Q35" i="127"/>
  <c r="R35" i="127"/>
  <c r="S35" i="127"/>
  <c r="T35" i="127"/>
  <c r="U35" i="127"/>
  <c r="W35" i="127"/>
  <c r="E36" i="127"/>
  <c r="F36" i="127"/>
  <c r="G36" i="127"/>
  <c r="H36" i="127"/>
  <c r="I36" i="127"/>
  <c r="J36" i="127"/>
  <c r="K36" i="127"/>
  <c r="L36" i="127"/>
  <c r="M36" i="127"/>
  <c r="N36" i="127"/>
  <c r="O36" i="127"/>
  <c r="P36" i="127"/>
  <c r="Q36" i="127"/>
  <c r="R36" i="127"/>
  <c r="S36" i="127"/>
  <c r="T36" i="127"/>
  <c r="U36" i="127"/>
  <c r="W36" i="127"/>
  <c r="E37" i="127"/>
  <c r="F37" i="127"/>
  <c r="G37" i="127"/>
  <c r="H37" i="127"/>
  <c r="I37" i="127"/>
  <c r="J37" i="127"/>
  <c r="K37" i="127"/>
  <c r="L37" i="127"/>
  <c r="M37" i="127"/>
  <c r="N37" i="127"/>
  <c r="O37" i="127"/>
  <c r="P37" i="127"/>
  <c r="Q37" i="127"/>
  <c r="R37" i="127"/>
  <c r="S37" i="127"/>
  <c r="T37" i="127"/>
  <c r="U37" i="127"/>
  <c r="W37" i="127"/>
  <c r="E38" i="127"/>
  <c r="F38" i="127"/>
  <c r="G38" i="127"/>
  <c r="H38" i="127"/>
  <c r="I38" i="127"/>
  <c r="J38" i="127"/>
  <c r="K38" i="127"/>
  <c r="L38" i="127"/>
  <c r="M38" i="127"/>
  <c r="N38" i="127"/>
  <c r="O38" i="127"/>
  <c r="P38" i="127"/>
  <c r="Q38" i="127"/>
  <c r="R38" i="127"/>
  <c r="S38" i="127"/>
  <c r="T38" i="127"/>
  <c r="U38" i="127"/>
  <c r="W38" i="127"/>
  <c r="E13" i="126"/>
  <c r="F13" i="126"/>
  <c r="G13" i="126"/>
  <c r="H13" i="126"/>
  <c r="I13" i="126"/>
  <c r="J13" i="126"/>
  <c r="K13" i="126"/>
  <c r="L13" i="126"/>
  <c r="M13" i="126"/>
  <c r="N13" i="126"/>
  <c r="O13" i="126"/>
  <c r="P13" i="126"/>
  <c r="Q13" i="126"/>
  <c r="R13" i="126"/>
  <c r="S13" i="126"/>
  <c r="T13" i="126"/>
  <c r="U13" i="126"/>
  <c r="W13" i="126"/>
  <c r="E14" i="126"/>
  <c r="F14" i="126"/>
  <c r="G14" i="126"/>
  <c r="H14" i="126"/>
  <c r="I14" i="126"/>
  <c r="J14" i="126"/>
  <c r="K14" i="126"/>
  <c r="L14" i="126"/>
  <c r="M14" i="126"/>
  <c r="N14" i="126"/>
  <c r="O14" i="126"/>
  <c r="P14" i="126"/>
  <c r="Q14" i="126"/>
  <c r="R14" i="126"/>
  <c r="S14" i="126"/>
  <c r="T14" i="126"/>
  <c r="U14" i="126"/>
  <c r="W14" i="126"/>
  <c r="E15" i="126"/>
  <c r="F15" i="126"/>
  <c r="G15" i="126"/>
  <c r="H15" i="126"/>
  <c r="I15" i="126"/>
  <c r="J15" i="126"/>
  <c r="K15" i="126"/>
  <c r="L15" i="126"/>
  <c r="M15" i="126"/>
  <c r="N15" i="126"/>
  <c r="O15" i="126"/>
  <c r="P15" i="126"/>
  <c r="Q15" i="126"/>
  <c r="R15" i="126"/>
  <c r="S15" i="126"/>
  <c r="T15" i="126"/>
  <c r="U15" i="126"/>
  <c r="W15" i="126"/>
  <c r="E16" i="126"/>
  <c r="F16" i="126"/>
  <c r="G16" i="126"/>
  <c r="H16" i="126"/>
  <c r="I16" i="126"/>
  <c r="J16" i="126"/>
  <c r="K16" i="126"/>
  <c r="L16" i="126"/>
  <c r="M16" i="126"/>
  <c r="N16" i="126"/>
  <c r="O16" i="126"/>
  <c r="P16" i="126"/>
  <c r="Q16" i="126"/>
  <c r="R16" i="126"/>
  <c r="S16" i="126"/>
  <c r="T16" i="126"/>
  <c r="U16" i="126"/>
  <c r="W16" i="126"/>
  <c r="E17" i="126"/>
  <c r="F17" i="126"/>
  <c r="G17" i="126"/>
  <c r="H17" i="126"/>
  <c r="I17" i="126"/>
  <c r="J17" i="126"/>
  <c r="K17" i="126"/>
  <c r="L17" i="126"/>
  <c r="M17" i="126"/>
  <c r="N17" i="126"/>
  <c r="O17" i="126"/>
  <c r="P17" i="126"/>
  <c r="Q17" i="126"/>
  <c r="R17" i="126"/>
  <c r="S17" i="126"/>
  <c r="T17" i="126"/>
  <c r="U17" i="126"/>
  <c r="W17" i="126"/>
  <c r="E18" i="126"/>
  <c r="F18" i="126"/>
  <c r="G18" i="126"/>
  <c r="H18" i="126"/>
  <c r="I18" i="126"/>
  <c r="J18" i="126"/>
  <c r="K18" i="126"/>
  <c r="L18" i="126"/>
  <c r="M18" i="126"/>
  <c r="N18" i="126"/>
  <c r="O18" i="126"/>
  <c r="P18" i="126"/>
  <c r="Q18" i="126"/>
  <c r="R18" i="126"/>
  <c r="S18" i="126"/>
  <c r="T18" i="126"/>
  <c r="U18" i="126"/>
  <c r="W18" i="126"/>
  <c r="E19" i="126"/>
  <c r="F19" i="126"/>
  <c r="G19" i="126"/>
  <c r="H19" i="126"/>
  <c r="I19" i="126"/>
  <c r="J19" i="126"/>
  <c r="K19" i="126"/>
  <c r="L19" i="126"/>
  <c r="M19" i="126"/>
  <c r="N19" i="126"/>
  <c r="O19" i="126"/>
  <c r="P19" i="126"/>
  <c r="Q19" i="126"/>
  <c r="R19" i="126"/>
  <c r="S19" i="126"/>
  <c r="T19" i="126"/>
  <c r="U19" i="126"/>
  <c r="W19" i="126"/>
  <c r="E20" i="126"/>
  <c r="F20" i="126"/>
  <c r="G20" i="126"/>
  <c r="H20" i="126"/>
  <c r="I20" i="126"/>
  <c r="J20" i="126"/>
  <c r="K20" i="126"/>
  <c r="L20" i="126"/>
  <c r="M20" i="126"/>
  <c r="N20" i="126"/>
  <c r="O20" i="126"/>
  <c r="P20" i="126"/>
  <c r="Q20" i="126"/>
  <c r="R20" i="126"/>
  <c r="S20" i="126"/>
  <c r="T20" i="126"/>
  <c r="U20" i="126"/>
  <c r="W20" i="126"/>
  <c r="E21" i="126"/>
  <c r="F21" i="126"/>
  <c r="G21" i="126"/>
  <c r="H21" i="126"/>
  <c r="I21" i="126"/>
  <c r="J21" i="126"/>
  <c r="K21" i="126"/>
  <c r="L21" i="126"/>
  <c r="M21" i="126"/>
  <c r="N21" i="126"/>
  <c r="O21" i="126"/>
  <c r="P21" i="126"/>
  <c r="Q21" i="126"/>
  <c r="R21" i="126"/>
  <c r="S21" i="126"/>
  <c r="T21" i="126"/>
  <c r="U21" i="126"/>
  <c r="W21" i="126"/>
  <c r="X21" i="126" s="1"/>
  <c r="E22" i="126"/>
  <c r="F22" i="126"/>
  <c r="G22" i="126"/>
  <c r="H22" i="126"/>
  <c r="I22" i="126"/>
  <c r="J22" i="126"/>
  <c r="K22" i="126"/>
  <c r="L22" i="126"/>
  <c r="M22" i="126"/>
  <c r="N22" i="126"/>
  <c r="O22" i="126"/>
  <c r="P22" i="126"/>
  <c r="Q22" i="126"/>
  <c r="R22" i="126"/>
  <c r="S22" i="126"/>
  <c r="T22" i="126"/>
  <c r="U22" i="126"/>
  <c r="W22" i="126"/>
  <c r="E23" i="126"/>
  <c r="F23" i="126"/>
  <c r="G23" i="126"/>
  <c r="H23" i="126"/>
  <c r="I23" i="126"/>
  <c r="J23" i="126"/>
  <c r="K23" i="126"/>
  <c r="L23" i="126"/>
  <c r="M23" i="126"/>
  <c r="N23" i="126"/>
  <c r="O23" i="126"/>
  <c r="P23" i="126"/>
  <c r="Q23" i="126"/>
  <c r="R23" i="126"/>
  <c r="S23" i="126"/>
  <c r="T23" i="126"/>
  <c r="U23" i="126"/>
  <c r="W23" i="126"/>
  <c r="E24" i="126"/>
  <c r="F24" i="126"/>
  <c r="G24" i="126"/>
  <c r="H24" i="126"/>
  <c r="I24" i="126"/>
  <c r="J24" i="126"/>
  <c r="K24" i="126"/>
  <c r="L24" i="126"/>
  <c r="M24" i="126"/>
  <c r="N24" i="126"/>
  <c r="O24" i="126"/>
  <c r="P24" i="126"/>
  <c r="Q24" i="126"/>
  <c r="R24" i="126"/>
  <c r="S24" i="126"/>
  <c r="T24" i="126"/>
  <c r="U24" i="126"/>
  <c r="W24" i="126"/>
  <c r="E25" i="126"/>
  <c r="F25" i="126"/>
  <c r="G25" i="126"/>
  <c r="H25" i="126"/>
  <c r="I25" i="126"/>
  <c r="J25" i="126"/>
  <c r="K25" i="126"/>
  <c r="L25" i="126"/>
  <c r="M25" i="126"/>
  <c r="N25" i="126"/>
  <c r="O25" i="126"/>
  <c r="P25" i="126"/>
  <c r="Q25" i="126"/>
  <c r="R25" i="126"/>
  <c r="S25" i="126"/>
  <c r="T25" i="126"/>
  <c r="U25" i="126"/>
  <c r="W25" i="126"/>
  <c r="E26" i="126"/>
  <c r="F26" i="126"/>
  <c r="G26" i="126"/>
  <c r="H26" i="126"/>
  <c r="I26" i="126"/>
  <c r="J26" i="126"/>
  <c r="K26" i="126"/>
  <c r="L26" i="126"/>
  <c r="M26" i="126"/>
  <c r="N26" i="126"/>
  <c r="O26" i="126"/>
  <c r="P26" i="126"/>
  <c r="Q26" i="126"/>
  <c r="R26" i="126"/>
  <c r="S26" i="126"/>
  <c r="T26" i="126"/>
  <c r="U26" i="126"/>
  <c r="W26" i="126"/>
  <c r="E27" i="126"/>
  <c r="F27" i="126"/>
  <c r="G27" i="126"/>
  <c r="H27" i="126"/>
  <c r="I27" i="126"/>
  <c r="J27" i="126"/>
  <c r="K27" i="126"/>
  <c r="L27" i="126"/>
  <c r="M27" i="126"/>
  <c r="N27" i="126"/>
  <c r="O27" i="126"/>
  <c r="P27" i="126"/>
  <c r="Q27" i="126"/>
  <c r="R27" i="126"/>
  <c r="S27" i="126"/>
  <c r="T27" i="126"/>
  <c r="U27" i="126"/>
  <c r="W27" i="126"/>
  <c r="E28" i="126"/>
  <c r="F28" i="126"/>
  <c r="G28" i="126"/>
  <c r="H28" i="126"/>
  <c r="I28" i="126"/>
  <c r="J28" i="126"/>
  <c r="K28" i="126"/>
  <c r="L28" i="126"/>
  <c r="M28" i="126"/>
  <c r="N28" i="126"/>
  <c r="O28" i="126"/>
  <c r="P28" i="126"/>
  <c r="Q28" i="126"/>
  <c r="R28" i="126"/>
  <c r="S28" i="126"/>
  <c r="T28" i="126"/>
  <c r="U28" i="126"/>
  <c r="W28" i="126"/>
  <c r="E29" i="126"/>
  <c r="F29" i="126"/>
  <c r="G29" i="126"/>
  <c r="H29" i="126"/>
  <c r="I29" i="126"/>
  <c r="J29" i="126"/>
  <c r="K29" i="126"/>
  <c r="L29" i="126"/>
  <c r="M29" i="126"/>
  <c r="N29" i="126"/>
  <c r="O29" i="126"/>
  <c r="P29" i="126"/>
  <c r="Q29" i="126"/>
  <c r="R29" i="126"/>
  <c r="S29" i="126"/>
  <c r="T29" i="126"/>
  <c r="U29" i="126"/>
  <c r="W29" i="126"/>
  <c r="E30" i="126"/>
  <c r="F30" i="126"/>
  <c r="G30" i="126"/>
  <c r="H30" i="126"/>
  <c r="I30" i="126"/>
  <c r="J30" i="126"/>
  <c r="K30" i="126"/>
  <c r="L30" i="126"/>
  <c r="M30" i="126"/>
  <c r="N30" i="126"/>
  <c r="O30" i="126"/>
  <c r="P30" i="126"/>
  <c r="Q30" i="126"/>
  <c r="R30" i="126"/>
  <c r="S30" i="126"/>
  <c r="T30" i="126"/>
  <c r="U30" i="126"/>
  <c r="W30" i="126"/>
  <c r="E31" i="126"/>
  <c r="F31" i="126"/>
  <c r="G31" i="126"/>
  <c r="H31" i="126"/>
  <c r="I31" i="126"/>
  <c r="J31" i="126"/>
  <c r="K31" i="126"/>
  <c r="L31" i="126"/>
  <c r="M31" i="126"/>
  <c r="N31" i="126"/>
  <c r="O31" i="126"/>
  <c r="P31" i="126"/>
  <c r="Q31" i="126"/>
  <c r="R31" i="126"/>
  <c r="S31" i="126"/>
  <c r="T31" i="126"/>
  <c r="U31" i="126"/>
  <c r="W31" i="126"/>
  <c r="E32" i="126"/>
  <c r="F32" i="126"/>
  <c r="G32" i="126"/>
  <c r="H32" i="126"/>
  <c r="I32" i="126"/>
  <c r="J32" i="126"/>
  <c r="K32" i="126"/>
  <c r="L32" i="126"/>
  <c r="M32" i="126"/>
  <c r="N32" i="126"/>
  <c r="O32" i="126"/>
  <c r="P32" i="126"/>
  <c r="Q32" i="126"/>
  <c r="R32" i="126"/>
  <c r="S32" i="126"/>
  <c r="T32" i="126"/>
  <c r="U32" i="126"/>
  <c r="W32" i="126"/>
  <c r="E33" i="126"/>
  <c r="F33" i="126"/>
  <c r="G33" i="126"/>
  <c r="H33" i="126"/>
  <c r="I33" i="126"/>
  <c r="J33" i="126"/>
  <c r="K33" i="126"/>
  <c r="L33" i="126"/>
  <c r="M33" i="126"/>
  <c r="N33" i="126"/>
  <c r="O33" i="126"/>
  <c r="P33" i="126"/>
  <c r="Q33" i="126"/>
  <c r="R33" i="126"/>
  <c r="S33" i="126"/>
  <c r="T33" i="126"/>
  <c r="U33" i="126"/>
  <c r="W33" i="126"/>
  <c r="E34" i="126"/>
  <c r="F34" i="126"/>
  <c r="G34" i="126"/>
  <c r="H34" i="126"/>
  <c r="I34" i="126"/>
  <c r="J34" i="126"/>
  <c r="K34" i="126"/>
  <c r="L34" i="126"/>
  <c r="M34" i="126"/>
  <c r="N34" i="126"/>
  <c r="O34" i="126"/>
  <c r="P34" i="126"/>
  <c r="Q34" i="126"/>
  <c r="R34" i="126"/>
  <c r="S34" i="126"/>
  <c r="T34" i="126"/>
  <c r="U34" i="126"/>
  <c r="W34" i="126"/>
  <c r="E35" i="126"/>
  <c r="F35" i="126"/>
  <c r="G35" i="126"/>
  <c r="H35" i="126"/>
  <c r="I35" i="126"/>
  <c r="J35" i="126"/>
  <c r="K35" i="126"/>
  <c r="L35" i="126"/>
  <c r="M35" i="126"/>
  <c r="N35" i="126"/>
  <c r="O35" i="126"/>
  <c r="P35" i="126"/>
  <c r="Q35" i="126"/>
  <c r="R35" i="126"/>
  <c r="S35" i="126"/>
  <c r="T35" i="126"/>
  <c r="U35" i="126"/>
  <c r="W35" i="126"/>
  <c r="E36" i="126"/>
  <c r="F36" i="126"/>
  <c r="G36" i="126"/>
  <c r="H36" i="126"/>
  <c r="I36" i="126"/>
  <c r="J36" i="126"/>
  <c r="K36" i="126"/>
  <c r="L36" i="126"/>
  <c r="M36" i="126"/>
  <c r="N36" i="126"/>
  <c r="O36" i="126"/>
  <c r="P36" i="126"/>
  <c r="Q36" i="126"/>
  <c r="R36" i="126"/>
  <c r="S36" i="126"/>
  <c r="T36" i="126"/>
  <c r="U36" i="126"/>
  <c r="W36" i="126"/>
  <c r="E37" i="126"/>
  <c r="F37" i="126"/>
  <c r="G37" i="126"/>
  <c r="H37" i="126"/>
  <c r="I37" i="126"/>
  <c r="J37" i="126"/>
  <c r="K37" i="126"/>
  <c r="L37" i="126"/>
  <c r="M37" i="126"/>
  <c r="N37" i="126"/>
  <c r="O37" i="126"/>
  <c r="P37" i="126"/>
  <c r="Q37" i="126"/>
  <c r="R37" i="126"/>
  <c r="S37" i="126"/>
  <c r="T37" i="126"/>
  <c r="U37" i="126"/>
  <c r="W37" i="126"/>
  <c r="E38" i="126"/>
  <c r="F38" i="126"/>
  <c r="G38" i="126"/>
  <c r="H38" i="126"/>
  <c r="I38" i="126"/>
  <c r="J38" i="126"/>
  <c r="K38" i="126"/>
  <c r="L38" i="126"/>
  <c r="M38" i="126"/>
  <c r="N38" i="126"/>
  <c r="O38" i="126"/>
  <c r="P38" i="126"/>
  <c r="Q38" i="126"/>
  <c r="R38" i="126"/>
  <c r="S38" i="126"/>
  <c r="T38" i="126"/>
  <c r="U38" i="126"/>
  <c r="W38" i="126"/>
  <c r="F12" i="126"/>
  <c r="G12" i="126"/>
  <c r="H12" i="126"/>
  <c r="I12" i="126"/>
  <c r="J12" i="126"/>
  <c r="K12" i="126"/>
  <c r="L12" i="126"/>
  <c r="M12" i="126"/>
  <c r="N12" i="126"/>
  <c r="O12" i="126"/>
  <c r="P12" i="126"/>
  <c r="Q12" i="126"/>
  <c r="R12" i="126"/>
  <c r="S12" i="126"/>
  <c r="T12" i="126"/>
  <c r="U12" i="126"/>
  <c r="W12" i="126"/>
  <c r="E12" i="126"/>
  <c r="C30" i="126"/>
  <c r="C21" i="126"/>
  <c r="C12" i="126"/>
  <c r="B8" i="126"/>
  <c r="D3" i="126"/>
  <c r="D2" i="126"/>
  <c r="W20" i="125"/>
  <c r="X20" i="125" s="1"/>
  <c r="F20" i="125"/>
  <c r="G20" i="125"/>
  <c r="H20" i="125"/>
  <c r="I20" i="125"/>
  <c r="J20" i="125"/>
  <c r="K20" i="125"/>
  <c r="L20" i="125"/>
  <c r="M20" i="125"/>
  <c r="N20" i="125"/>
  <c r="O20" i="125"/>
  <c r="P20" i="125"/>
  <c r="Q20" i="125"/>
  <c r="R20" i="125"/>
  <c r="S20" i="125"/>
  <c r="T20" i="125"/>
  <c r="U20" i="125"/>
  <c r="F12" i="125"/>
  <c r="G12" i="125"/>
  <c r="H12" i="125"/>
  <c r="I12" i="125"/>
  <c r="J12" i="125"/>
  <c r="K12" i="125"/>
  <c r="L12" i="125"/>
  <c r="M12" i="125"/>
  <c r="N12" i="125"/>
  <c r="O12" i="125"/>
  <c r="P12" i="125"/>
  <c r="Q12" i="125"/>
  <c r="R12" i="125"/>
  <c r="S12" i="125"/>
  <c r="T12" i="125"/>
  <c r="U12" i="125"/>
  <c r="C20" i="125"/>
  <c r="E20" i="125"/>
  <c r="E12" i="125"/>
  <c r="C12" i="125"/>
  <c r="B8" i="125"/>
  <c r="D3" i="125"/>
  <c r="D2" i="125"/>
  <c r="D3" i="124"/>
  <c r="F28" i="124"/>
  <c r="G28" i="124"/>
  <c r="H28" i="124"/>
  <c r="I28" i="124"/>
  <c r="J28" i="124"/>
  <c r="K28" i="124"/>
  <c r="L28" i="124"/>
  <c r="M28" i="124"/>
  <c r="N28" i="124"/>
  <c r="O28" i="124"/>
  <c r="P28" i="124"/>
  <c r="Q28" i="124"/>
  <c r="R28" i="124"/>
  <c r="S28" i="124"/>
  <c r="T28" i="124"/>
  <c r="U28" i="124"/>
  <c r="W20" i="124"/>
  <c r="X20" i="124" s="1"/>
  <c r="F20" i="124"/>
  <c r="G20" i="124"/>
  <c r="H20" i="124"/>
  <c r="I20" i="124"/>
  <c r="J20" i="124"/>
  <c r="K20" i="124"/>
  <c r="L20" i="124"/>
  <c r="M20" i="124"/>
  <c r="N20" i="124"/>
  <c r="O20" i="124"/>
  <c r="P20" i="124"/>
  <c r="Q20" i="124"/>
  <c r="R20" i="124"/>
  <c r="S20" i="124"/>
  <c r="T20" i="124"/>
  <c r="U20" i="124"/>
  <c r="E20" i="124"/>
  <c r="C20" i="124"/>
  <c r="W12" i="124"/>
  <c r="F12" i="124"/>
  <c r="G12" i="124"/>
  <c r="H12" i="124"/>
  <c r="I12" i="124"/>
  <c r="J12" i="124"/>
  <c r="K12" i="124"/>
  <c r="L12" i="124"/>
  <c r="M12" i="124"/>
  <c r="N12" i="124"/>
  <c r="O12" i="124"/>
  <c r="P12" i="124"/>
  <c r="Q12" i="124"/>
  <c r="R12" i="124"/>
  <c r="S12" i="124"/>
  <c r="T12" i="124"/>
  <c r="U12" i="124"/>
  <c r="E12" i="124"/>
  <c r="C12" i="124"/>
  <c r="B8" i="124"/>
  <c r="D2" i="124"/>
  <c r="E22" i="123"/>
  <c r="F22" i="123"/>
  <c r="G22" i="123"/>
  <c r="H22" i="123"/>
  <c r="I22" i="123"/>
  <c r="J22" i="123"/>
  <c r="K22" i="123"/>
  <c r="L22" i="123"/>
  <c r="M22" i="123"/>
  <c r="N22" i="123"/>
  <c r="O22" i="123"/>
  <c r="P22" i="123"/>
  <c r="Q22" i="123"/>
  <c r="R22" i="123"/>
  <c r="S22" i="123"/>
  <c r="T22" i="123"/>
  <c r="U22" i="123"/>
  <c r="W22" i="123"/>
  <c r="E23" i="123"/>
  <c r="F23" i="123"/>
  <c r="G23" i="123"/>
  <c r="H23" i="123"/>
  <c r="I23" i="123"/>
  <c r="J23" i="123"/>
  <c r="K23" i="123"/>
  <c r="L23" i="123"/>
  <c r="M23" i="123"/>
  <c r="N23" i="123"/>
  <c r="O23" i="123"/>
  <c r="P23" i="123"/>
  <c r="Q23" i="123"/>
  <c r="R23" i="123"/>
  <c r="S23" i="123"/>
  <c r="T23" i="123"/>
  <c r="U23" i="123"/>
  <c r="W23" i="123"/>
  <c r="E24" i="123"/>
  <c r="F24" i="123"/>
  <c r="G24" i="123"/>
  <c r="H24" i="123"/>
  <c r="I24" i="123"/>
  <c r="J24" i="123"/>
  <c r="K24" i="123"/>
  <c r="L24" i="123"/>
  <c r="M24" i="123"/>
  <c r="N24" i="123"/>
  <c r="O24" i="123"/>
  <c r="P24" i="123"/>
  <c r="Q24" i="123"/>
  <c r="R24" i="123"/>
  <c r="S24" i="123"/>
  <c r="T24" i="123"/>
  <c r="U24" i="123"/>
  <c r="W24" i="123"/>
  <c r="E25" i="123"/>
  <c r="F25" i="123"/>
  <c r="G25" i="123"/>
  <c r="H25" i="123"/>
  <c r="I25" i="123"/>
  <c r="J25" i="123"/>
  <c r="K25" i="123"/>
  <c r="L25" i="123"/>
  <c r="M25" i="123"/>
  <c r="N25" i="123"/>
  <c r="O25" i="123"/>
  <c r="P25" i="123"/>
  <c r="Q25" i="123"/>
  <c r="R25" i="123"/>
  <c r="S25" i="123"/>
  <c r="T25" i="123"/>
  <c r="U25" i="123"/>
  <c r="W25" i="123"/>
  <c r="E26" i="123"/>
  <c r="F26" i="123"/>
  <c r="G26" i="123"/>
  <c r="H26" i="123"/>
  <c r="I26" i="123"/>
  <c r="J26" i="123"/>
  <c r="K26" i="123"/>
  <c r="L26" i="123"/>
  <c r="M26" i="123"/>
  <c r="N26" i="123"/>
  <c r="O26" i="123"/>
  <c r="P26" i="123"/>
  <c r="Q26" i="123"/>
  <c r="R26" i="123"/>
  <c r="S26" i="123"/>
  <c r="T26" i="123"/>
  <c r="U26" i="123"/>
  <c r="W26" i="123"/>
  <c r="E27" i="123"/>
  <c r="F27" i="123"/>
  <c r="G27" i="123"/>
  <c r="H27" i="123"/>
  <c r="I27" i="123"/>
  <c r="J27" i="123"/>
  <c r="K27" i="123"/>
  <c r="L27" i="123"/>
  <c r="M27" i="123"/>
  <c r="N27" i="123"/>
  <c r="O27" i="123"/>
  <c r="P27" i="123"/>
  <c r="Q27" i="123"/>
  <c r="R27" i="123"/>
  <c r="S27" i="123"/>
  <c r="T27" i="123"/>
  <c r="U27" i="123"/>
  <c r="W27" i="123"/>
  <c r="E28" i="123"/>
  <c r="F28" i="123"/>
  <c r="G28" i="123"/>
  <c r="H28" i="123"/>
  <c r="I28" i="123"/>
  <c r="J28" i="123"/>
  <c r="K28" i="123"/>
  <c r="L28" i="123"/>
  <c r="M28" i="123"/>
  <c r="N28" i="123"/>
  <c r="O28" i="123"/>
  <c r="P28" i="123"/>
  <c r="Q28" i="123"/>
  <c r="R28" i="123"/>
  <c r="S28" i="123"/>
  <c r="T28" i="123"/>
  <c r="U28" i="123"/>
  <c r="W28" i="123"/>
  <c r="E29" i="123"/>
  <c r="F29" i="123"/>
  <c r="G29" i="123"/>
  <c r="H29" i="123"/>
  <c r="I29" i="123"/>
  <c r="J29" i="123"/>
  <c r="K29" i="123"/>
  <c r="L29" i="123"/>
  <c r="M29" i="123"/>
  <c r="N29" i="123"/>
  <c r="O29" i="123"/>
  <c r="P29" i="123"/>
  <c r="Q29" i="123"/>
  <c r="R29" i="123"/>
  <c r="S29" i="123"/>
  <c r="T29" i="123"/>
  <c r="U29" i="123"/>
  <c r="W29" i="123"/>
  <c r="W21" i="123"/>
  <c r="F21" i="123"/>
  <c r="G21" i="123"/>
  <c r="H21" i="123"/>
  <c r="I21" i="123"/>
  <c r="J21" i="123"/>
  <c r="K21" i="123"/>
  <c r="L21" i="123"/>
  <c r="M21" i="123"/>
  <c r="N21" i="123"/>
  <c r="O21" i="123"/>
  <c r="P21" i="123"/>
  <c r="Q21" i="123"/>
  <c r="R21" i="123"/>
  <c r="S21" i="123"/>
  <c r="T21" i="123"/>
  <c r="U21" i="123"/>
  <c r="E21" i="123"/>
  <c r="E13" i="123"/>
  <c r="F13" i="123"/>
  <c r="G13" i="123"/>
  <c r="H13" i="123"/>
  <c r="I13" i="123"/>
  <c r="J13" i="123"/>
  <c r="K13" i="123"/>
  <c r="L13" i="123"/>
  <c r="M13" i="123"/>
  <c r="N13" i="123"/>
  <c r="O13" i="123"/>
  <c r="P13" i="123"/>
  <c r="Q13" i="123"/>
  <c r="R13" i="123"/>
  <c r="S13" i="123"/>
  <c r="T13" i="123"/>
  <c r="U13" i="123"/>
  <c r="W13" i="123"/>
  <c r="E14" i="123"/>
  <c r="F14" i="123"/>
  <c r="G14" i="123"/>
  <c r="H14" i="123"/>
  <c r="I14" i="123"/>
  <c r="J14" i="123"/>
  <c r="K14" i="123"/>
  <c r="L14" i="123"/>
  <c r="M14" i="123"/>
  <c r="N14" i="123"/>
  <c r="O14" i="123"/>
  <c r="P14" i="123"/>
  <c r="Q14" i="123"/>
  <c r="R14" i="123"/>
  <c r="S14" i="123"/>
  <c r="T14" i="123"/>
  <c r="U14" i="123"/>
  <c r="W14" i="123"/>
  <c r="E15" i="123"/>
  <c r="F15" i="123"/>
  <c r="G15" i="123"/>
  <c r="H15" i="123"/>
  <c r="I15" i="123"/>
  <c r="J15" i="123"/>
  <c r="K15" i="123"/>
  <c r="L15" i="123"/>
  <c r="M15" i="123"/>
  <c r="N15" i="123"/>
  <c r="O15" i="123"/>
  <c r="P15" i="123"/>
  <c r="Q15" i="123"/>
  <c r="R15" i="123"/>
  <c r="S15" i="123"/>
  <c r="T15" i="123"/>
  <c r="U15" i="123"/>
  <c r="W15" i="123"/>
  <c r="E16" i="123"/>
  <c r="F16" i="123"/>
  <c r="G16" i="123"/>
  <c r="H16" i="123"/>
  <c r="I16" i="123"/>
  <c r="J16" i="123"/>
  <c r="K16" i="123"/>
  <c r="L16" i="123"/>
  <c r="M16" i="123"/>
  <c r="N16" i="123"/>
  <c r="O16" i="123"/>
  <c r="P16" i="123"/>
  <c r="Q16" i="123"/>
  <c r="R16" i="123"/>
  <c r="S16" i="123"/>
  <c r="T16" i="123"/>
  <c r="U16" i="123"/>
  <c r="W16" i="123"/>
  <c r="E17" i="123"/>
  <c r="F17" i="123"/>
  <c r="G17" i="123"/>
  <c r="H17" i="123"/>
  <c r="I17" i="123"/>
  <c r="J17" i="123"/>
  <c r="K17" i="123"/>
  <c r="L17" i="123"/>
  <c r="M17" i="123"/>
  <c r="N17" i="123"/>
  <c r="O17" i="123"/>
  <c r="P17" i="123"/>
  <c r="Q17" i="123"/>
  <c r="R17" i="123"/>
  <c r="S17" i="123"/>
  <c r="T17" i="123"/>
  <c r="U17" i="123"/>
  <c r="W17" i="123"/>
  <c r="E18" i="123"/>
  <c r="F18" i="123"/>
  <c r="G18" i="123"/>
  <c r="H18" i="123"/>
  <c r="I18" i="123"/>
  <c r="J18" i="123"/>
  <c r="K18" i="123"/>
  <c r="L18" i="123"/>
  <c r="M18" i="123"/>
  <c r="N18" i="123"/>
  <c r="O18" i="123"/>
  <c r="P18" i="123"/>
  <c r="Q18" i="123"/>
  <c r="R18" i="123"/>
  <c r="S18" i="123"/>
  <c r="T18" i="123"/>
  <c r="U18" i="123"/>
  <c r="W18" i="123"/>
  <c r="E19" i="123"/>
  <c r="F19" i="123"/>
  <c r="G19" i="123"/>
  <c r="H19" i="123"/>
  <c r="I19" i="123"/>
  <c r="J19" i="123"/>
  <c r="K19" i="123"/>
  <c r="L19" i="123"/>
  <c r="M19" i="123"/>
  <c r="N19" i="123"/>
  <c r="O19" i="123"/>
  <c r="P19" i="123"/>
  <c r="Q19" i="123"/>
  <c r="R19" i="123"/>
  <c r="S19" i="123"/>
  <c r="T19" i="123"/>
  <c r="U19" i="123"/>
  <c r="W19" i="123"/>
  <c r="E20" i="123"/>
  <c r="F20" i="123"/>
  <c r="G20" i="123"/>
  <c r="H20" i="123"/>
  <c r="I20" i="123"/>
  <c r="J20" i="123"/>
  <c r="K20" i="123"/>
  <c r="L20" i="123"/>
  <c r="M20" i="123"/>
  <c r="N20" i="123"/>
  <c r="O20" i="123"/>
  <c r="P20" i="123"/>
  <c r="Q20" i="123"/>
  <c r="R20" i="123"/>
  <c r="S20" i="123"/>
  <c r="T20" i="123"/>
  <c r="U20" i="123"/>
  <c r="W20" i="123"/>
  <c r="W12" i="123"/>
  <c r="F12" i="123"/>
  <c r="G12" i="123"/>
  <c r="H12" i="123"/>
  <c r="I12" i="123"/>
  <c r="J12" i="123"/>
  <c r="K12" i="123"/>
  <c r="L12" i="123"/>
  <c r="M12" i="123"/>
  <c r="N12" i="123"/>
  <c r="O12" i="123"/>
  <c r="P12" i="123"/>
  <c r="Q12" i="123"/>
  <c r="R12" i="123"/>
  <c r="S12" i="123"/>
  <c r="T12" i="123"/>
  <c r="U12" i="123"/>
  <c r="E12" i="123"/>
  <c r="C12" i="123"/>
  <c r="B8" i="123"/>
  <c r="D3" i="123"/>
  <c r="D2" i="123"/>
  <c r="E22" i="122"/>
  <c r="F22" i="122"/>
  <c r="G22" i="122"/>
  <c r="H22" i="122"/>
  <c r="I22" i="122"/>
  <c r="J22" i="122"/>
  <c r="K22" i="122"/>
  <c r="L22" i="122"/>
  <c r="M22" i="122"/>
  <c r="N22" i="122"/>
  <c r="O22" i="122"/>
  <c r="P22" i="122"/>
  <c r="Q22" i="122"/>
  <c r="R22" i="122"/>
  <c r="S22" i="122"/>
  <c r="T22" i="122"/>
  <c r="U22" i="122"/>
  <c r="W22" i="122"/>
  <c r="E23" i="122"/>
  <c r="F23" i="122"/>
  <c r="G23" i="122"/>
  <c r="H23" i="122"/>
  <c r="I23" i="122"/>
  <c r="J23" i="122"/>
  <c r="K23" i="122"/>
  <c r="L23" i="122"/>
  <c r="M23" i="122"/>
  <c r="N23" i="122"/>
  <c r="O23" i="122"/>
  <c r="P23" i="122"/>
  <c r="Q23" i="122"/>
  <c r="R23" i="122"/>
  <c r="S23" i="122"/>
  <c r="T23" i="122"/>
  <c r="U23" i="122"/>
  <c r="W23" i="122"/>
  <c r="E24" i="122"/>
  <c r="F24" i="122"/>
  <c r="G24" i="122"/>
  <c r="H24" i="122"/>
  <c r="I24" i="122"/>
  <c r="J24" i="122"/>
  <c r="K24" i="122"/>
  <c r="L24" i="122"/>
  <c r="M24" i="122"/>
  <c r="N24" i="122"/>
  <c r="O24" i="122"/>
  <c r="P24" i="122"/>
  <c r="Q24" i="122"/>
  <c r="R24" i="122"/>
  <c r="S24" i="122"/>
  <c r="T24" i="122"/>
  <c r="U24" i="122"/>
  <c r="W24" i="122"/>
  <c r="E25" i="122"/>
  <c r="F25" i="122"/>
  <c r="G25" i="122"/>
  <c r="H25" i="122"/>
  <c r="I25" i="122"/>
  <c r="J25" i="122"/>
  <c r="K25" i="122"/>
  <c r="L25" i="122"/>
  <c r="M25" i="122"/>
  <c r="N25" i="122"/>
  <c r="O25" i="122"/>
  <c r="P25" i="122"/>
  <c r="Q25" i="122"/>
  <c r="R25" i="122"/>
  <c r="S25" i="122"/>
  <c r="T25" i="122"/>
  <c r="U25" i="122"/>
  <c r="W25" i="122"/>
  <c r="E26" i="122"/>
  <c r="F26" i="122"/>
  <c r="G26" i="122"/>
  <c r="H26" i="122"/>
  <c r="I26" i="122"/>
  <c r="J26" i="122"/>
  <c r="K26" i="122"/>
  <c r="L26" i="122"/>
  <c r="M26" i="122"/>
  <c r="N26" i="122"/>
  <c r="O26" i="122"/>
  <c r="P26" i="122"/>
  <c r="Q26" i="122"/>
  <c r="R26" i="122"/>
  <c r="S26" i="122"/>
  <c r="T26" i="122"/>
  <c r="U26" i="122"/>
  <c r="W26" i="122"/>
  <c r="E27" i="122"/>
  <c r="F27" i="122"/>
  <c r="G27" i="122"/>
  <c r="H27" i="122"/>
  <c r="I27" i="122"/>
  <c r="J27" i="122"/>
  <c r="K27" i="122"/>
  <c r="L27" i="122"/>
  <c r="M27" i="122"/>
  <c r="N27" i="122"/>
  <c r="O27" i="122"/>
  <c r="P27" i="122"/>
  <c r="Q27" i="122"/>
  <c r="R27" i="122"/>
  <c r="S27" i="122"/>
  <c r="T27" i="122"/>
  <c r="U27" i="122"/>
  <c r="W27" i="122"/>
  <c r="E28" i="122"/>
  <c r="F28" i="122"/>
  <c r="G28" i="122"/>
  <c r="H28" i="122"/>
  <c r="I28" i="122"/>
  <c r="J28" i="122"/>
  <c r="K28" i="122"/>
  <c r="L28" i="122"/>
  <c r="M28" i="122"/>
  <c r="N28" i="122"/>
  <c r="O28" i="122"/>
  <c r="P28" i="122"/>
  <c r="Q28" i="122"/>
  <c r="R28" i="122"/>
  <c r="S28" i="122"/>
  <c r="T28" i="122"/>
  <c r="U28" i="122"/>
  <c r="W28" i="122"/>
  <c r="E29" i="122"/>
  <c r="F29" i="122"/>
  <c r="G29" i="122"/>
  <c r="H29" i="122"/>
  <c r="I29" i="122"/>
  <c r="J29" i="122"/>
  <c r="K29" i="122"/>
  <c r="L29" i="122"/>
  <c r="M29" i="122"/>
  <c r="N29" i="122"/>
  <c r="O29" i="122"/>
  <c r="P29" i="122"/>
  <c r="Q29" i="122"/>
  <c r="R29" i="122"/>
  <c r="S29" i="122"/>
  <c r="T29" i="122"/>
  <c r="U29" i="122"/>
  <c r="W29" i="122"/>
  <c r="X30" i="122"/>
  <c r="X32" i="122"/>
  <c r="X34" i="122"/>
  <c r="X36" i="122"/>
  <c r="X38" i="122"/>
  <c r="F21" i="122"/>
  <c r="G21" i="122"/>
  <c r="H21" i="122"/>
  <c r="I21" i="122"/>
  <c r="J21" i="122"/>
  <c r="K21" i="122"/>
  <c r="L21" i="122"/>
  <c r="M21" i="122"/>
  <c r="N21" i="122"/>
  <c r="O21" i="122"/>
  <c r="P21" i="122"/>
  <c r="Q21" i="122"/>
  <c r="R21" i="122"/>
  <c r="S21" i="122"/>
  <c r="T21" i="122"/>
  <c r="U21" i="122"/>
  <c r="E21" i="122"/>
  <c r="W21" i="122"/>
  <c r="E13" i="122"/>
  <c r="F13" i="122"/>
  <c r="G13" i="122"/>
  <c r="H13" i="122"/>
  <c r="I13" i="122"/>
  <c r="J13" i="122"/>
  <c r="K13" i="122"/>
  <c r="L13" i="122"/>
  <c r="M13" i="122"/>
  <c r="N13" i="122"/>
  <c r="O13" i="122"/>
  <c r="P13" i="122"/>
  <c r="Q13" i="122"/>
  <c r="R13" i="122"/>
  <c r="S13" i="122"/>
  <c r="T13" i="122"/>
  <c r="U13" i="122"/>
  <c r="W13" i="122"/>
  <c r="E14" i="122"/>
  <c r="F14" i="122"/>
  <c r="G14" i="122"/>
  <c r="H14" i="122"/>
  <c r="I14" i="122"/>
  <c r="J14" i="122"/>
  <c r="K14" i="122"/>
  <c r="L14" i="122"/>
  <c r="M14" i="122"/>
  <c r="N14" i="122"/>
  <c r="O14" i="122"/>
  <c r="P14" i="122"/>
  <c r="Q14" i="122"/>
  <c r="R14" i="122"/>
  <c r="S14" i="122"/>
  <c r="T14" i="122"/>
  <c r="U14" i="122"/>
  <c r="W14" i="122"/>
  <c r="E15" i="122"/>
  <c r="F15" i="122"/>
  <c r="G15" i="122"/>
  <c r="H15" i="122"/>
  <c r="I15" i="122"/>
  <c r="J15" i="122"/>
  <c r="K15" i="122"/>
  <c r="L15" i="122"/>
  <c r="M15" i="122"/>
  <c r="N15" i="122"/>
  <c r="O15" i="122"/>
  <c r="P15" i="122"/>
  <c r="Q15" i="122"/>
  <c r="R15" i="122"/>
  <c r="S15" i="122"/>
  <c r="T15" i="122"/>
  <c r="U15" i="122"/>
  <c r="W15" i="122"/>
  <c r="E16" i="122"/>
  <c r="F16" i="122"/>
  <c r="G16" i="122"/>
  <c r="H16" i="122"/>
  <c r="I16" i="122"/>
  <c r="J16" i="122"/>
  <c r="K16" i="122"/>
  <c r="L16" i="122"/>
  <c r="M16" i="122"/>
  <c r="N16" i="122"/>
  <c r="O16" i="122"/>
  <c r="P16" i="122"/>
  <c r="Q16" i="122"/>
  <c r="R16" i="122"/>
  <c r="S16" i="122"/>
  <c r="T16" i="122"/>
  <c r="U16" i="122"/>
  <c r="W16" i="122"/>
  <c r="E17" i="122"/>
  <c r="F17" i="122"/>
  <c r="G17" i="122"/>
  <c r="H17" i="122"/>
  <c r="I17" i="122"/>
  <c r="J17" i="122"/>
  <c r="K17" i="122"/>
  <c r="L17" i="122"/>
  <c r="M17" i="122"/>
  <c r="N17" i="122"/>
  <c r="O17" i="122"/>
  <c r="P17" i="122"/>
  <c r="Q17" i="122"/>
  <c r="R17" i="122"/>
  <c r="S17" i="122"/>
  <c r="T17" i="122"/>
  <c r="U17" i="122"/>
  <c r="W17" i="122"/>
  <c r="E18" i="122"/>
  <c r="F18" i="122"/>
  <c r="G18" i="122"/>
  <c r="H18" i="122"/>
  <c r="I18" i="122"/>
  <c r="J18" i="122"/>
  <c r="K18" i="122"/>
  <c r="L18" i="122"/>
  <c r="M18" i="122"/>
  <c r="N18" i="122"/>
  <c r="O18" i="122"/>
  <c r="P18" i="122"/>
  <c r="Q18" i="122"/>
  <c r="R18" i="122"/>
  <c r="S18" i="122"/>
  <c r="T18" i="122"/>
  <c r="U18" i="122"/>
  <c r="W18" i="122"/>
  <c r="E19" i="122"/>
  <c r="F19" i="122"/>
  <c r="G19" i="122"/>
  <c r="H19" i="122"/>
  <c r="I19" i="122"/>
  <c r="J19" i="122"/>
  <c r="K19" i="122"/>
  <c r="L19" i="122"/>
  <c r="M19" i="122"/>
  <c r="N19" i="122"/>
  <c r="O19" i="122"/>
  <c r="P19" i="122"/>
  <c r="Q19" i="122"/>
  <c r="R19" i="122"/>
  <c r="S19" i="122"/>
  <c r="T19" i="122"/>
  <c r="U19" i="122"/>
  <c r="W19" i="122"/>
  <c r="E20" i="122"/>
  <c r="F20" i="122"/>
  <c r="G20" i="122"/>
  <c r="H20" i="122"/>
  <c r="I20" i="122"/>
  <c r="J20" i="122"/>
  <c r="K20" i="122"/>
  <c r="L20" i="122"/>
  <c r="M20" i="122"/>
  <c r="N20" i="122"/>
  <c r="O20" i="122"/>
  <c r="P20" i="122"/>
  <c r="Q20" i="122"/>
  <c r="R20" i="122"/>
  <c r="S20" i="122"/>
  <c r="T20" i="122"/>
  <c r="U20" i="122"/>
  <c r="W20" i="122"/>
  <c r="F12" i="122"/>
  <c r="G12" i="122"/>
  <c r="H12" i="122"/>
  <c r="I12" i="122"/>
  <c r="J12" i="122"/>
  <c r="K12" i="122"/>
  <c r="L12" i="122"/>
  <c r="M12" i="122"/>
  <c r="N12" i="122"/>
  <c r="O12" i="122"/>
  <c r="P12" i="122"/>
  <c r="Q12" i="122"/>
  <c r="R12" i="122"/>
  <c r="S12" i="122"/>
  <c r="T12" i="122"/>
  <c r="U12" i="122"/>
  <c r="W12" i="122"/>
  <c r="E12" i="122"/>
  <c r="C30" i="122"/>
  <c r="C21" i="122"/>
  <c r="C12" i="122"/>
  <c r="B8" i="122"/>
  <c r="D3" i="122"/>
  <c r="D2" i="122"/>
  <c r="E22" i="121"/>
  <c r="F22" i="121"/>
  <c r="G22" i="121"/>
  <c r="H22" i="121"/>
  <c r="I22" i="121"/>
  <c r="J22" i="121"/>
  <c r="K22" i="121"/>
  <c r="L22" i="121"/>
  <c r="M22" i="121"/>
  <c r="N22" i="121"/>
  <c r="O22" i="121"/>
  <c r="P22" i="121"/>
  <c r="Q22" i="121"/>
  <c r="R22" i="121"/>
  <c r="S22" i="121"/>
  <c r="T22" i="121"/>
  <c r="U22" i="121"/>
  <c r="W22" i="121"/>
  <c r="E23" i="121"/>
  <c r="F23" i="121"/>
  <c r="G23" i="121"/>
  <c r="H23" i="121"/>
  <c r="I23" i="121"/>
  <c r="J23" i="121"/>
  <c r="K23" i="121"/>
  <c r="L23" i="121"/>
  <c r="M23" i="121"/>
  <c r="N23" i="121"/>
  <c r="O23" i="121"/>
  <c r="P23" i="121"/>
  <c r="Q23" i="121"/>
  <c r="R23" i="121"/>
  <c r="S23" i="121"/>
  <c r="T23" i="121"/>
  <c r="U23" i="121"/>
  <c r="W23" i="121"/>
  <c r="E24" i="121"/>
  <c r="F24" i="121"/>
  <c r="G24" i="121"/>
  <c r="H24" i="121"/>
  <c r="I24" i="121"/>
  <c r="J24" i="121"/>
  <c r="K24" i="121"/>
  <c r="L24" i="121"/>
  <c r="M24" i="121"/>
  <c r="N24" i="121"/>
  <c r="O24" i="121"/>
  <c r="P24" i="121"/>
  <c r="Q24" i="121"/>
  <c r="R24" i="121"/>
  <c r="S24" i="121"/>
  <c r="T24" i="121"/>
  <c r="U24" i="121"/>
  <c r="W24" i="121"/>
  <c r="E25" i="121"/>
  <c r="F25" i="121"/>
  <c r="G25" i="121"/>
  <c r="H25" i="121"/>
  <c r="I25" i="121"/>
  <c r="J25" i="121"/>
  <c r="K25" i="121"/>
  <c r="L25" i="121"/>
  <c r="M25" i="121"/>
  <c r="N25" i="121"/>
  <c r="O25" i="121"/>
  <c r="P25" i="121"/>
  <c r="Q25" i="121"/>
  <c r="R25" i="121"/>
  <c r="S25" i="121"/>
  <c r="T25" i="121"/>
  <c r="U25" i="121"/>
  <c r="W25" i="121"/>
  <c r="E26" i="121"/>
  <c r="F26" i="121"/>
  <c r="G26" i="121"/>
  <c r="H26" i="121"/>
  <c r="I26" i="121"/>
  <c r="J26" i="121"/>
  <c r="K26" i="121"/>
  <c r="L26" i="121"/>
  <c r="M26" i="121"/>
  <c r="N26" i="121"/>
  <c r="O26" i="121"/>
  <c r="P26" i="121"/>
  <c r="Q26" i="121"/>
  <c r="R26" i="121"/>
  <c r="S26" i="121"/>
  <c r="T26" i="121"/>
  <c r="U26" i="121"/>
  <c r="W26" i="121"/>
  <c r="E27" i="121"/>
  <c r="F27" i="121"/>
  <c r="G27" i="121"/>
  <c r="H27" i="121"/>
  <c r="I27" i="121"/>
  <c r="J27" i="121"/>
  <c r="K27" i="121"/>
  <c r="L27" i="121"/>
  <c r="M27" i="121"/>
  <c r="N27" i="121"/>
  <c r="O27" i="121"/>
  <c r="P27" i="121"/>
  <c r="Q27" i="121"/>
  <c r="R27" i="121"/>
  <c r="S27" i="121"/>
  <c r="T27" i="121"/>
  <c r="U27" i="121"/>
  <c r="W27" i="121"/>
  <c r="E28" i="121"/>
  <c r="F28" i="121"/>
  <c r="G28" i="121"/>
  <c r="H28" i="121"/>
  <c r="I28" i="121"/>
  <c r="J28" i="121"/>
  <c r="K28" i="121"/>
  <c r="L28" i="121"/>
  <c r="M28" i="121"/>
  <c r="N28" i="121"/>
  <c r="O28" i="121"/>
  <c r="P28" i="121"/>
  <c r="Q28" i="121"/>
  <c r="R28" i="121"/>
  <c r="S28" i="121"/>
  <c r="T28" i="121"/>
  <c r="U28" i="121"/>
  <c r="W28" i="121"/>
  <c r="E29" i="121"/>
  <c r="F29" i="121"/>
  <c r="G29" i="121"/>
  <c r="H29" i="121"/>
  <c r="I29" i="121"/>
  <c r="J29" i="121"/>
  <c r="K29" i="121"/>
  <c r="L29" i="121"/>
  <c r="M29" i="121"/>
  <c r="N29" i="121"/>
  <c r="O29" i="121"/>
  <c r="P29" i="121"/>
  <c r="Q29" i="121"/>
  <c r="R29" i="121"/>
  <c r="S29" i="121"/>
  <c r="T29" i="121"/>
  <c r="U29" i="121"/>
  <c r="W29" i="121"/>
  <c r="X32" i="121"/>
  <c r="X34" i="121"/>
  <c r="X36" i="121"/>
  <c r="X38" i="121"/>
  <c r="F21" i="121"/>
  <c r="G21" i="121"/>
  <c r="H21" i="121"/>
  <c r="I21" i="121"/>
  <c r="J21" i="121"/>
  <c r="K21" i="121"/>
  <c r="L21" i="121"/>
  <c r="M21" i="121"/>
  <c r="N21" i="121"/>
  <c r="O21" i="121"/>
  <c r="P21" i="121"/>
  <c r="Q21" i="121"/>
  <c r="R21" i="121"/>
  <c r="S21" i="121"/>
  <c r="T21" i="121"/>
  <c r="U21" i="121"/>
  <c r="W21" i="121"/>
  <c r="E21" i="121"/>
  <c r="E13" i="121"/>
  <c r="F13" i="121"/>
  <c r="G13" i="121"/>
  <c r="H13" i="121"/>
  <c r="I13" i="121"/>
  <c r="J13" i="121"/>
  <c r="K13" i="121"/>
  <c r="L13" i="121"/>
  <c r="M13" i="121"/>
  <c r="N13" i="121"/>
  <c r="O13" i="121"/>
  <c r="P13" i="121"/>
  <c r="Q13" i="121"/>
  <c r="R13" i="121"/>
  <c r="S13" i="121"/>
  <c r="T13" i="121"/>
  <c r="U13" i="121"/>
  <c r="W13" i="121"/>
  <c r="E14" i="121"/>
  <c r="F14" i="121"/>
  <c r="G14" i="121"/>
  <c r="H14" i="121"/>
  <c r="I14" i="121"/>
  <c r="J14" i="121"/>
  <c r="K14" i="121"/>
  <c r="L14" i="121"/>
  <c r="M14" i="121"/>
  <c r="N14" i="121"/>
  <c r="O14" i="121"/>
  <c r="P14" i="121"/>
  <c r="Q14" i="121"/>
  <c r="R14" i="121"/>
  <c r="S14" i="121"/>
  <c r="T14" i="121"/>
  <c r="U14" i="121"/>
  <c r="W14" i="121"/>
  <c r="E15" i="121"/>
  <c r="F15" i="121"/>
  <c r="G15" i="121"/>
  <c r="H15" i="121"/>
  <c r="I15" i="121"/>
  <c r="J15" i="121"/>
  <c r="K15" i="121"/>
  <c r="L15" i="121"/>
  <c r="M15" i="121"/>
  <c r="N15" i="121"/>
  <c r="O15" i="121"/>
  <c r="P15" i="121"/>
  <c r="Q15" i="121"/>
  <c r="R15" i="121"/>
  <c r="S15" i="121"/>
  <c r="T15" i="121"/>
  <c r="U15" i="121"/>
  <c r="W15" i="121"/>
  <c r="E16" i="121"/>
  <c r="F16" i="121"/>
  <c r="G16" i="121"/>
  <c r="H16" i="121"/>
  <c r="I16" i="121"/>
  <c r="J16" i="121"/>
  <c r="K16" i="121"/>
  <c r="L16" i="121"/>
  <c r="M16" i="121"/>
  <c r="N16" i="121"/>
  <c r="O16" i="121"/>
  <c r="P16" i="121"/>
  <c r="Q16" i="121"/>
  <c r="R16" i="121"/>
  <c r="S16" i="121"/>
  <c r="T16" i="121"/>
  <c r="U16" i="121"/>
  <c r="W16" i="121"/>
  <c r="E17" i="121"/>
  <c r="F17" i="121"/>
  <c r="G17" i="121"/>
  <c r="H17" i="121"/>
  <c r="I17" i="121"/>
  <c r="J17" i="121"/>
  <c r="K17" i="121"/>
  <c r="L17" i="121"/>
  <c r="M17" i="121"/>
  <c r="N17" i="121"/>
  <c r="O17" i="121"/>
  <c r="P17" i="121"/>
  <c r="Q17" i="121"/>
  <c r="R17" i="121"/>
  <c r="S17" i="121"/>
  <c r="T17" i="121"/>
  <c r="U17" i="121"/>
  <c r="W17" i="121"/>
  <c r="E18" i="121"/>
  <c r="F18" i="121"/>
  <c r="G18" i="121"/>
  <c r="H18" i="121"/>
  <c r="I18" i="121"/>
  <c r="J18" i="121"/>
  <c r="K18" i="121"/>
  <c r="L18" i="121"/>
  <c r="M18" i="121"/>
  <c r="N18" i="121"/>
  <c r="O18" i="121"/>
  <c r="P18" i="121"/>
  <c r="Q18" i="121"/>
  <c r="R18" i="121"/>
  <c r="S18" i="121"/>
  <c r="T18" i="121"/>
  <c r="U18" i="121"/>
  <c r="W18" i="121"/>
  <c r="E19" i="121"/>
  <c r="F19" i="121"/>
  <c r="G19" i="121"/>
  <c r="H19" i="121"/>
  <c r="I19" i="121"/>
  <c r="J19" i="121"/>
  <c r="K19" i="121"/>
  <c r="L19" i="121"/>
  <c r="M19" i="121"/>
  <c r="N19" i="121"/>
  <c r="O19" i="121"/>
  <c r="P19" i="121"/>
  <c r="Q19" i="121"/>
  <c r="R19" i="121"/>
  <c r="S19" i="121"/>
  <c r="T19" i="121"/>
  <c r="U19" i="121"/>
  <c r="W19" i="121"/>
  <c r="E20" i="121"/>
  <c r="F20" i="121"/>
  <c r="G20" i="121"/>
  <c r="H20" i="121"/>
  <c r="I20" i="121"/>
  <c r="J20" i="121"/>
  <c r="K20" i="121"/>
  <c r="L20" i="121"/>
  <c r="M20" i="121"/>
  <c r="N20" i="121"/>
  <c r="O20" i="121"/>
  <c r="P20" i="121"/>
  <c r="Q20" i="121"/>
  <c r="R20" i="121"/>
  <c r="S20" i="121"/>
  <c r="T20" i="121"/>
  <c r="U20" i="121"/>
  <c r="W20" i="121"/>
  <c r="F12" i="121"/>
  <c r="G12" i="121"/>
  <c r="H12" i="121"/>
  <c r="I12" i="121"/>
  <c r="J12" i="121"/>
  <c r="K12" i="121"/>
  <c r="L12" i="121"/>
  <c r="M12" i="121"/>
  <c r="N12" i="121"/>
  <c r="O12" i="121"/>
  <c r="P12" i="121"/>
  <c r="Q12" i="121"/>
  <c r="R12" i="121"/>
  <c r="S12" i="121"/>
  <c r="T12" i="121"/>
  <c r="U12" i="121"/>
  <c r="W12" i="121"/>
  <c r="E12" i="121"/>
  <c r="C30" i="121"/>
  <c r="C21" i="121"/>
  <c r="C12" i="121"/>
  <c r="B8" i="121"/>
  <c r="D3" i="121"/>
  <c r="D2" i="121"/>
  <c r="E40" i="120"/>
  <c r="F40" i="120"/>
  <c r="G40" i="120"/>
  <c r="H40" i="120"/>
  <c r="I40" i="120"/>
  <c r="J40" i="120"/>
  <c r="K40" i="120"/>
  <c r="L40" i="120"/>
  <c r="M40" i="120"/>
  <c r="N40" i="120"/>
  <c r="O40" i="120"/>
  <c r="P40" i="120"/>
  <c r="Q40" i="120"/>
  <c r="R40" i="120"/>
  <c r="S40" i="120"/>
  <c r="T40" i="120"/>
  <c r="U40" i="120"/>
  <c r="W40" i="120"/>
  <c r="E41" i="120"/>
  <c r="F41" i="120"/>
  <c r="G41" i="120"/>
  <c r="H41" i="120"/>
  <c r="I41" i="120"/>
  <c r="J41" i="120"/>
  <c r="K41" i="120"/>
  <c r="L41" i="120"/>
  <c r="M41" i="120"/>
  <c r="N41" i="120"/>
  <c r="O41" i="120"/>
  <c r="P41" i="120"/>
  <c r="Q41" i="120"/>
  <c r="R41" i="120"/>
  <c r="S41" i="120"/>
  <c r="T41" i="120"/>
  <c r="U41" i="120"/>
  <c r="W41" i="120"/>
  <c r="E42" i="120"/>
  <c r="F42" i="120"/>
  <c r="G42" i="120"/>
  <c r="H42" i="120"/>
  <c r="I42" i="120"/>
  <c r="J42" i="120"/>
  <c r="K42" i="120"/>
  <c r="L42" i="120"/>
  <c r="M42" i="120"/>
  <c r="N42" i="120"/>
  <c r="O42" i="120"/>
  <c r="P42" i="120"/>
  <c r="Q42" i="120"/>
  <c r="R42" i="120"/>
  <c r="S42" i="120"/>
  <c r="T42" i="120"/>
  <c r="U42" i="120"/>
  <c r="W42" i="120"/>
  <c r="E43" i="120"/>
  <c r="F43" i="120"/>
  <c r="G43" i="120"/>
  <c r="H43" i="120"/>
  <c r="I43" i="120"/>
  <c r="J43" i="120"/>
  <c r="K43" i="120"/>
  <c r="L43" i="120"/>
  <c r="M43" i="120"/>
  <c r="N43" i="120"/>
  <c r="O43" i="120"/>
  <c r="P43" i="120"/>
  <c r="Q43" i="120"/>
  <c r="R43" i="120"/>
  <c r="S43" i="120"/>
  <c r="T43" i="120"/>
  <c r="U43" i="120"/>
  <c r="W43" i="120"/>
  <c r="E44" i="120"/>
  <c r="F44" i="120"/>
  <c r="G44" i="120"/>
  <c r="H44" i="120"/>
  <c r="I44" i="120"/>
  <c r="J44" i="120"/>
  <c r="K44" i="120"/>
  <c r="L44" i="120"/>
  <c r="M44" i="120"/>
  <c r="N44" i="120"/>
  <c r="O44" i="120"/>
  <c r="P44" i="120"/>
  <c r="Q44" i="120"/>
  <c r="R44" i="120"/>
  <c r="S44" i="120"/>
  <c r="T44" i="120"/>
  <c r="U44" i="120"/>
  <c r="W44" i="120"/>
  <c r="E45" i="120"/>
  <c r="F45" i="120"/>
  <c r="G45" i="120"/>
  <c r="H45" i="120"/>
  <c r="I45" i="120"/>
  <c r="J45" i="120"/>
  <c r="K45" i="120"/>
  <c r="L45" i="120"/>
  <c r="M45" i="120"/>
  <c r="N45" i="120"/>
  <c r="O45" i="120"/>
  <c r="P45" i="120"/>
  <c r="Q45" i="120"/>
  <c r="R45" i="120"/>
  <c r="S45" i="120"/>
  <c r="T45" i="120"/>
  <c r="U45" i="120"/>
  <c r="W45" i="120"/>
  <c r="E46" i="120"/>
  <c r="F46" i="120"/>
  <c r="G46" i="120"/>
  <c r="H46" i="120"/>
  <c r="I46" i="120"/>
  <c r="J46" i="120"/>
  <c r="K46" i="120"/>
  <c r="L46" i="120"/>
  <c r="M46" i="120"/>
  <c r="N46" i="120"/>
  <c r="O46" i="120"/>
  <c r="P46" i="120"/>
  <c r="Q46" i="120"/>
  <c r="R46" i="120"/>
  <c r="S46" i="120"/>
  <c r="T46" i="120"/>
  <c r="U46" i="120"/>
  <c r="W46" i="120"/>
  <c r="E47" i="120"/>
  <c r="F47" i="120"/>
  <c r="G47" i="120"/>
  <c r="H47" i="120"/>
  <c r="I47" i="120"/>
  <c r="J47" i="120"/>
  <c r="K47" i="120"/>
  <c r="L47" i="120"/>
  <c r="M47" i="120"/>
  <c r="N47" i="120"/>
  <c r="O47" i="120"/>
  <c r="P47" i="120"/>
  <c r="Q47" i="120"/>
  <c r="R47" i="120"/>
  <c r="S47" i="120"/>
  <c r="T47" i="120"/>
  <c r="U47" i="120"/>
  <c r="W47" i="120"/>
  <c r="E31" i="120"/>
  <c r="F31" i="120"/>
  <c r="G31" i="120"/>
  <c r="H31" i="120"/>
  <c r="I31" i="120"/>
  <c r="J31" i="120"/>
  <c r="K31" i="120"/>
  <c r="L31" i="120"/>
  <c r="M31" i="120"/>
  <c r="N31" i="120"/>
  <c r="O31" i="120"/>
  <c r="P31" i="120"/>
  <c r="Q31" i="120"/>
  <c r="R31" i="120"/>
  <c r="S31" i="120"/>
  <c r="T31" i="120"/>
  <c r="U31" i="120"/>
  <c r="W31" i="120"/>
  <c r="E32" i="120"/>
  <c r="F32" i="120"/>
  <c r="G32" i="120"/>
  <c r="H32" i="120"/>
  <c r="I32" i="120"/>
  <c r="J32" i="120"/>
  <c r="K32" i="120"/>
  <c r="L32" i="120"/>
  <c r="M32" i="120"/>
  <c r="N32" i="120"/>
  <c r="O32" i="120"/>
  <c r="P32" i="120"/>
  <c r="Q32" i="120"/>
  <c r="R32" i="120"/>
  <c r="S32" i="120"/>
  <c r="T32" i="120"/>
  <c r="U32" i="120"/>
  <c r="W32" i="120"/>
  <c r="E33" i="120"/>
  <c r="F33" i="120"/>
  <c r="G33" i="120"/>
  <c r="H33" i="120"/>
  <c r="I33" i="120"/>
  <c r="J33" i="120"/>
  <c r="K33" i="120"/>
  <c r="L33" i="120"/>
  <c r="M33" i="120"/>
  <c r="N33" i="120"/>
  <c r="O33" i="120"/>
  <c r="P33" i="120"/>
  <c r="Q33" i="120"/>
  <c r="R33" i="120"/>
  <c r="S33" i="120"/>
  <c r="T33" i="120"/>
  <c r="U33" i="120"/>
  <c r="W33" i="120"/>
  <c r="E34" i="120"/>
  <c r="F34" i="120"/>
  <c r="G34" i="120"/>
  <c r="H34" i="120"/>
  <c r="I34" i="120"/>
  <c r="J34" i="120"/>
  <c r="K34" i="120"/>
  <c r="L34" i="120"/>
  <c r="M34" i="120"/>
  <c r="N34" i="120"/>
  <c r="O34" i="120"/>
  <c r="P34" i="120"/>
  <c r="Q34" i="120"/>
  <c r="R34" i="120"/>
  <c r="S34" i="120"/>
  <c r="T34" i="120"/>
  <c r="U34" i="120"/>
  <c r="W34" i="120"/>
  <c r="E35" i="120"/>
  <c r="F35" i="120"/>
  <c r="G35" i="120"/>
  <c r="H35" i="120"/>
  <c r="I35" i="120"/>
  <c r="J35" i="120"/>
  <c r="K35" i="120"/>
  <c r="L35" i="120"/>
  <c r="M35" i="120"/>
  <c r="N35" i="120"/>
  <c r="O35" i="120"/>
  <c r="P35" i="120"/>
  <c r="Q35" i="120"/>
  <c r="R35" i="120"/>
  <c r="S35" i="120"/>
  <c r="T35" i="120"/>
  <c r="U35" i="120"/>
  <c r="W35" i="120"/>
  <c r="E36" i="120"/>
  <c r="F36" i="120"/>
  <c r="G36" i="120"/>
  <c r="H36" i="120"/>
  <c r="I36" i="120"/>
  <c r="J36" i="120"/>
  <c r="K36" i="120"/>
  <c r="L36" i="120"/>
  <c r="M36" i="120"/>
  <c r="N36" i="120"/>
  <c r="O36" i="120"/>
  <c r="P36" i="120"/>
  <c r="Q36" i="120"/>
  <c r="R36" i="120"/>
  <c r="S36" i="120"/>
  <c r="T36" i="120"/>
  <c r="U36" i="120"/>
  <c r="W36" i="120"/>
  <c r="E37" i="120"/>
  <c r="F37" i="120"/>
  <c r="G37" i="120"/>
  <c r="H37" i="120"/>
  <c r="I37" i="120"/>
  <c r="J37" i="120"/>
  <c r="K37" i="120"/>
  <c r="L37" i="120"/>
  <c r="M37" i="120"/>
  <c r="N37" i="120"/>
  <c r="O37" i="120"/>
  <c r="P37" i="120"/>
  <c r="Q37" i="120"/>
  <c r="R37" i="120"/>
  <c r="S37" i="120"/>
  <c r="T37" i="120"/>
  <c r="U37" i="120"/>
  <c r="W37" i="120"/>
  <c r="E38" i="120"/>
  <c r="F38" i="120"/>
  <c r="G38" i="120"/>
  <c r="H38" i="120"/>
  <c r="I38" i="120"/>
  <c r="J38" i="120"/>
  <c r="K38" i="120"/>
  <c r="L38" i="120"/>
  <c r="M38" i="120"/>
  <c r="N38" i="120"/>
  <c r="O38" i="120"/>
  <c r="P38" i="120"/>
  <c r="Q38" i="120"/>
  <c r="R38" i="120"/>
  <c r="S38" i="120"/>
  <c r="T38" i="120"/>
  <c r="U38" i="120"/>
  <c r="W38" i="120"/>
  <c r="E22" i="120"/>
  <c r="F22" i="120"/>
  <c r="G22" i="120"/>
  <c r="H22" i="120"/>
  <c r="I22" i="120"/>
  <c r="J22" i="120"/>
  <c r="K22" i="120"/>
  <c r="L22" i="120"/>
  <c r="M22" i="120"/>
  <c r="N22" i="120"/>
  <c r="O22" i="120"/>
  <c r="P22" i="120"/>
  <c r="Q22" i="120"/>
  <c r="R22" i="120"/>
  <c r="S22" i="120"/>
  <c r="T22" i="120"/>
  <c r="U22" i="120"/>
  <c r="W22" i="120"/>
  <c r="E23" i="120"/>
  <c r="F23" i="120"/>
  <c r="G23" i="120"/>
  <c r="H23" i="120"/>
  <c r="I23" i="120"/>
  <c r="J23" i="120"/>
  <c r="K23" i="120"/>
  <c r="L23" i="120"/>
  <c r="M23" i="120"/>
  <c r="N23" i="120"/>
  <c r="O23" i="120"/>
  <c r="P23" i="120"/>
  <c r="Q23" i="120"/>
  <c r="R23" i="120"/>
  <c r="S23" i="120"/>
  <c r="T23" i="120"/>
  <c r="U23" i="120"/>
  <c r="W23" i="120"/>
  <c r="E24" i="120"/>
  <c r="F24" i="120"/>
  <c r="G24" i="120"/>
  <c r="H24" i="120"/>
  <c r="I24" i="120"/>
  <c r="J24" i="120"/>
  <c r="K24" i="120"/>
  <c r="L24" i="120"/>
  <c r="M24" i="120"/>
  <c r="N24" i="120"/>
  <c r="O24" i="120"/>
  <c r="P24" i="120"/>
  <c r="Q24" i="120"/>
  <c r="R24" i="120"/>
  <c r="S24" i="120"/>
  <c r="T24" i="120"/>
  <c r="U24" i="120"/>
  <c r="W24" i="120"/>
  <c r="E25" i="120"/>
  <c r="F25" i="120"/>
  <c r="G25" i="120"/>
  <c r="H25" i="120"/>
  <c r="I25" i="120"/>
  <c r="J25" i="120"/>
  <c r="K25" i="120"/>
  <c r="L25" i="120"/>
  <c r="M25" i="120"/>
  <c r="N25" i="120"/>
  <c r="O25" i="120"/>
  <c r="P25" i="120"/>
  <c r="Q25" i="120"/>
  <c r="R25" i="120"/>
  <c r="S25" i="120"/>
  <c r="T25" i="120"/>
  <c r="U25" i="120"/>
  <c r="W25" i="120"/>
  <c r="E26" i="120"/>
  <c r="F26" i="120"/>
  <c r="G26" i="120"/>
  <c r="H26" i="120"/>
  <c r="I26" i="120"/>
  <c r="J26" i="120"/>
  <c r="K26" i="120"/>
  <c r="L26" i="120"/>
  <c r="M26" i="120"/>
  <c r="N26" i="120"/>
  <c r="O26" i="120"/>
  <c r="P26" i="120"/>
  <c r="Q26" i="120"/>
  <c r="R26" i="120"/>
  <c r="S26" i="120"/>
  <c r="T26" i="120"/>
  <c r="U26" i="120"/>
  <c r="W26" i="120"/>
  <c r="E27" i="120"/>
  <c r="F27" i="120"/>
  <c r="G27" i="120"/>
  <c r="H27" i="120"/>
  <c r="I27" i="120"/>
  <c r="J27" i="120"/>
  <c r="K27" i="120"/>
  <c r="L27" i="120"/>
  <c r="M27" i="120"/>
  <c r="N27" i="120"/>
  <c r="O27" i="120"/>
  <c r="P27" i="120"/>
  <c r="Q27" i="120"/>
  <c r="R27" i="120"/>
  <c r="S27" i="120"/>
  <c r="T27" i="120"/>
  <c r="U27" i="120"/>
  <c r="W27" i="120"/>
  <c r="E28" i="120"/>
  <c r="F28" i="120"/>
  <c r="G28" i="120"/>
  <c r="H28" i="120"/>
  <c r="I28" i="120"/>
  <c r="J28" i="120"/>
  <c r="K28" i="120"/>
  <c r="L28" i="120"/>
  <c r="M28" i="120"/>
  <c r="N28" i="120"/>
  <c r="O28" i="120"/>
  <c r="P28" i="120"/>
  <c r="Q28" i="120"/>
  <c r="R28" i="120"/>
  <c r="S28" i="120"/>
  <c r="T28" i="120"/>
  <c r="U28" i="120"/>
  <c r="W28" i="120"/>
  <c r="E29" i="120"/>
  <c r="F29" i="120"/>
  <c r="G29" i="120"/>
  <c r="H29" i="120"/>
  <c r="I29" i="120"/>
  <c r="J29" i="120"/>
  <c r="K29" i="120"/>
  <c r="L29" i="120"/>
  <c r="M29" i="120"/>
  <c r="N29" i="120"/>
  <c r="O29" i="120"/>
  <c r="P29" i="120"/>
  <c r="Q29" i="120"/>
  <c r="R29" i="120"/>
  <c r="S29" i="120"/>
  <c r="T29" i="120"/>
  <c r="U29" i="120"/>
  <c r="W29" i="120"/>
  <c r="E13" i="120"/>
  <c r="F13" i="120"/>
  <c r="G13" i="120"/>
  <c r="H13" i="120"/>
  <c r="I13" i="120"/>
  <c r="J13" i="120"/>
  <c r="K13" i="120"/>
  <c r="L13" i="120"/>
  <c r="M13" i="120"/>
  <c r="N13" i="120"/>
  <c r="O13" i="120"/>
  <c r="P13" i="120"/>
  <c r="Q13" i="120"/>
  <c r="R13" i="120"/>
  <c r="S13" i="120"/>
  <c r="T13" i="120"/>
  <c r="U13" i="120"/>
  <c r="W13" i="120"/>
  <c r="E14" i="120"/>
  <c r="F14" i="120"/>
  <c r="G14" i="120"/>
  <c r="H14" i="120"/>
  <c r="I14" i="120"/>
  <c r="J14" i="120"/>
  <c r="K14" i="120"/>
  <c r="L14" i="120"/>
  <c r="M14" i="120"/>
  <c r="N14" i="120"/>
  <c r="O14" i="120"/>
  <c r="P14" i="120"/>
  <c r="Q14" i="120"/>
  <c r="R14" i="120"/>
  <c r="S14" i="120"/>
  <c r="T14" i="120"/>
  <c r="U14" i="120"/>
  <c r="W14" i="120"/>
  <c r="E15" i="120"/>
  <c r="F15" i="120"/>
  <c r="G15" i="120"/>
  <c r="H15" i="120"/>
  <c r="I15" i="120"/>
  <c r="J15" i="120"/>
  <c r="K15" i="120"/>
  <c r="L15" i="120"/>
  <c r="M15" i="120"/>
  <c r="N15" i="120"/>
  <c r="O15" i="120"/>
  <c r="P15" i="120"/>
  <c r="Q15" i="120"/>
  <c r="R15" i="120"/>
  <c r="S15" i="120"/>
  <c r="T15" i="120"/>
  <c r="U15" i="120"/>
  <c r="W15" i="120"/>
  <c r="E16" i="120"/>
  <c r="F16" i="120"/>
  <c r="G16" i="120"/>
  <c r="H16" i="120"/>
  <c r="I16" i="120"/>
  <c r="J16" i="120"/>
  <c r="K16" i="120"/>
  <c r="L16" i="120"/>
  <c r="M16" i="120"/>
  <c r="N16" i="120"/>
  <c r="O16" i="120"/>
  <c r="P16" i="120"/>
  <c r="Q16" i="120"/>
  <c r="R16" i="120"/>
  <c r="S16" i="120"/>
  <c r="T16" i="120"/>
  <c r="U16" i="120"/>
  <c r="W16" i="120"/>
  <c r="E17" i="120"/>
  <c r="F17" i="120"/>
  <c r="G17" i="120"/>
  <c r="H17" i="120"/>
  <c r="I17" i="120"/>
  <c r="J17" i="120"/>
  <c r="K17" i="120"/>
  <c r="L17" i="120"/>
  <c r="M17" i="120"/>
  <c r="N17" i="120"/>
  <c r="O17" i="120"/>
  <c r="P17" i="120"/>
  <c r="Q17" i="120"/>
  <c r="R17" i="120"/>
  <c r="S17" i="120"/>
  <c r="T17" i="120"/>
  <c r="U17" i="120"/>
  <c r="W17" i="120"/>
  <c r="E18" i="120"/>
  <c r="F18" i="120"/>
  <c r="G18" i="120"/>
  <c r="H18" i="120"/>
  <c r="I18" i="120"/>
  <c r="J18" i="120"/>
  <c r="K18" i="120"/>
  <c r="L18" i="120"/>
  <c r="M18" i="120"/>
  <c r="N18" i="120"/>
  <c r="O18" i="120"/>
  <c r="P18" i="120"/>
  <c r="Q18" i="120"/>
  <c r="R18" i="120"/>
  <c r="S18" i="120"/>
  <c r="T18" i="120"/>
  <c r="U18" i="120"/>
  <c r="W18" i="120"/>
  <c r="E19" i="120"/>
  <c r="F19" i="120"/>
  <c r="G19" i="120"/>
  <c r="H19" i="120"/>
  <c r="I19" i="120"/>
  <c r="J19" i="120"/>
  <c r="K19" i="120"/>
  <c r="L19" i="120"/>
  <c r="M19" i="120"/>
  <c r="N19" i="120"/>
  <c r="O19" i="120"/>
  <c r="P19" i="120"/>
  <c r="Q19" i="120"/>
  <c r="R19" i="120"/>
  <c r="S19" i="120"/>
  <c r="T19" i="120"/>
  <c r="U19" i="120"/>
  <c r="W19" i="120"/>
  <c r="E20" i="120"/>
  <c r="F20" i="120"/>
  <c r="G20" i="120"/>
  <c r="H20" i="120"/>
  <c r="I20" i="120"/>
  <c r="J20" i="120"/>
  <c r="K20" i="120"/>
  <c r="L20" i="120"/>
  <c r="M20" i="120"/>
  <c r="N20" i="120"/>
  <c r="O20" i="120"/>
  <c r="P20" i="120"/>
  <c r="Q20" i="120"/>
  <c r="R20" i="120"/>
  <c r="S20" i="120"/>
  <c r="T20" i="120"/>
  <c r="U20" i="120"/>
  <c r="W20" i="120"/>
  <c r="W39" i="120"/>
  <c r="F39" i="120"/>
  <c r="G39" i="120"/>
  <c r="H39" i="120"/>
  <c r="I39" i="120"/>
  <c r="J39" i="120"/>
  <c r="K39" i="120"/>
  <c r="L39" i="120"/>
  <c r="M39" i="120"/>
  <c r="N39" i="120"/>
  <c r="O39" i="120"/>
  <c r="P39" i="120"/>
  <c r="Q39" i="120"/>
  <c r="R39" i="120"/>
  <c r="S39" i="120"/>
  <c r="T39" i="120"/>
  <c r="U39" i="120"/>
  <c r="E39" i="120"/>
  <c r="W30" i="120"/>
  <c r="F30" i="120"/>
  <c r="G30" i="120"/>
  <c r="H30" i="120"/>
  <c r="I30" i="120"/>
  <c r="J30" i="120"/>
  <c r="K30" i="120"/>
  <c r="L30" i="120"/>
  <c r="M30" i="120"/>
  <c r="N30" i="120"/>
  <c r="O30" i="120"/>
  <c r="P30" i="120"/>
  <c r="Q30" i="120"/>
  <c r="R30" i="120"/>
  <c r="S30" i="120"/>
  <c r="T30" i="120"/>
  <c r="U30" i="120"/>
  <c r="E30" i="120"/>
  <c r="C39" i="120"/>
  <c r="C30" i="120"/>
  <c r="W21" i="120"/>
  <c r="F21" i="120"/>
  <c r="G21" i="120"/>
  <c r="H21" i="120"/>
  <c r="I21" i="120"/>
  <c r="J21" i="120"/>
  <c r="K21" i="120"/>
  <c r="L21" i="120"/>
  <c r="M21" i="120"/>
  <c r="N21" i="120"/>
  <c r="O21" i="120"/>
  <c r="P21" i="120"/>
  <c r="Q21" i="120"/>
  <c r="R21" i="120"/>
  <c r="S21" i="120"/>
  <c r="T21" i="120"/>
  <c r="U21" i="120"/>
  <c r="E21" i="120"/>
  <c r="W12" i="120"/>
  <c r="F12" i="120"/>
  <c r="G12" i="120"/>
  <c r="H12" i="120"/>
  <c r="I12" i="120"/>
  <c r="J12" i="120"/>
  <c r="K12" i="120"/>
  <c r="L12" i="120"/>
  <c r="M12" i="120"/>
  <c r="N12" i="120"/>
  <c r="O12" i="120"/>
  <c r="P12" i="120"/>
  <c r="Q12" i="120"/>
  <c r="R12" i="120"/>
  <c r="S12" i="120"/>
  <c r="T12" i="120"/>
  <c r="U12" i="120"/>
  <c r="E12" i="120"/>
  <c r="C21" i="120"/>
  <c r="C12" i="120"/>
  <c r="B8" i="120"/>
  <c r="D2" i="120"/>
  <c r="D2" i="105"/>
  <c r="E208" i="105"/>
  <c r="F208" i="105"/>
  <c r="G208" i="105"/>
  <c r="H208" i="105"/>
  <c r="I208" i="105"/>
  <c r="J208" i="105"/>
  <c r="K208" i="105"/>
  <c r="L208" i="105"/>
  <c r="M208" i="105"/>
  <c r="N208" i="105"/>
  <c r="O208" i="105"/>
  <c r="P208" i="105"/>
  <c r="Q208" i="105"/>
  <c r="R208" i="105"/>
  <c r="S208" i="105"/>
  <c r="T208" i="105"/>
  <c r="U208" i="105"/>
  <c r="W208" i="105"/>
  <c r="E209" i="105"/>
  <c r="F209" i="105"/>
  <c r="G209" i="105"/>
  <c r="H209" i="105"/>
  <c r="I209" i="105"/>
  <c r="J209" i="105"/>
  <c r="K209" i="105"/>
  <c r="L209" i="105"/>
  <c r="M209" i="105"/>
  <c r="N209" i="105"/>
  <c r="O209" i="105"/>
  <c r="P209" i="105"/>
  <c r="Q209" i="105"/>
  <c r="R209" i="105"/>
  <c r="S209" i="105"/>
  <c r="T209" i="105"/>
  <c r="U209" i="105"/>
  <c r="W209" i="105"/>
  <c r="E210" i="105"/>
  <c r="F210" i="105"/>
  <c r="G210" i="105"/>
  <c r="H210" i="105"/>
  <c r="I210" i="105"/>
  <c r="J210" i="105"/>
  <c r="K210" i="105"/>
  <c r="L210" i="105"/>
  <c r="M210" i="105"/>
  <c r="N210" i="105"/>
  <c r="O210" i="105"/>
  <c r="P210" i="105"/>
  <c r="Q210" i="105"/>
  <c r="R210" i="105"/>
  <c r="S210" i="105"/>
  <c r="T210" i="105"/>
  <c r="U210" i="105"/>
  <c r="W210" i="105"/>
  <c r="E211" i="105"/>
  <c r="F211" i="105"/>
  <c r="G211" i="105"/>
  <c r="H211" i="105"/>
  <c r="I211" i="105"/>
  <c r="J211" i="105"/>
  <c r="K211" i="105"/>
  <c r="L211" i="105"/>
  <c r="M211" i="105"/>
  <c r="N211" i="105"/>
  <c r="O211" i="105"/>
  <c r="P211" i="105"/>
  <c r="Q211" i="105"/>
  <c r="R211" i="105"/>
  <c r="S211" i="105"/>
  <c r="T211" i="105"/>
  <c r="U211" i="105"/>
  <c r="W211" i="105"/>
  <c r="E212" i="105"/>
  <c r="F212" i="105"/>
  <c r="G212" i="105"/>
  <c r="H212" i="105"/>
  <c r="I212" i="105"/>
  <c r="J212" i="105"/>
  <c r="K212" i="105"/>
  <c r="L212" i="105"/>
  <c r="M212" i="105"/>
  <c r="N212" i="105"/>
  <c r="O212" i="105"/>
  <c r="P212" i="105"/>
  <c r="Q212" i="105"/>
  <c r="R212" i="105"/>
  <c r="S212" i="105"/>
  <c r="T212" i="105"/>
  <c r="U212" i="105"/>
  <c r="W212" i="105"/>
  <c r="E213" i="105"/>
  <c r="F213" i="105"/>
  <c r="G213" i="105"/>
  <c r="H213" i="105"/>
  <c r="I213" i="105"/>
  <c r="J213" i="105"/>
  <c r="K213" i="105"/>
  <c r="L213" i="105"/>
  <c r="M213" i="105"/>
  <c r="N213" i="105"/>
  <c r="O213" i="105"/>
  <c r="P213" i="105"/>
  <c r="Q213" i="105"/>
  <c r="R213" i="105"/>
  <c r="S213" i="105"/>
  <c r="T213" i="105"/>
  <c r="U213" i="105"/>
  <c r="W213" i="105"/>
  <c r="E214" i="105"/>
  <c r="F214" i="105"/>
  <c r="G214" i="105"/>
  <c r="H214" i="105"/>
  <c r="I214" i="105"/>
  <c r="J214" i="105"/>
  <c r="K214" i="105"/>
  <c r="L214" i="105"/>
  <c r="M214" i="105"/>
  <c r="N214" i="105"/>
  <c r="O214" i="105"/>
  <c r="P214" i="105"/>
  <c r="Q214" i="105"/>
  <c r="R214" i="105"/>
  <c r="S214" i="105"/>
  <c r="T214" i="105"/>
  <c r="U214" i="105"/>
  <c r="W214" i="105"/>
  <c r="F207" i="105"/>
  <c r="G207" i="105"/>
  <c r="H207" i="105"/>
  <c r="I207" i="105"/>
  <c r="J207" i="105"/>
  <c r="K207" i="105"/>
  <c r="L207" i="105"/>
  <c r="M207" i="105"/>
  <c r="N207" i="105"/>
  <c r="O207" i="105"/>
  <c r="P207" i="105"/>
  <c r="Q207" i="105"/>
  <c r="R207" i="105"/>
  <c r="S207" i="105"/>
  <c r="T207" i="105"/>
  <c r="U207" i="105"/>
  <c r="E207" i="105"/>
  <c r="W207" i="105"/>
  <c r="E195" i="105"/>
  <c r="F195" i="105"/>
  <c r="G195" i="105"/>
  <c r="H195" i="105"/>
  <c r="I195" i="105"/>
  <c r="J195" i="105"/>
  <c r="K195" i="105"/>
  <c r="L195" i="105"/>
  <c r="M195" i="105"/>
  <c r="N195" i="105"/>
  <c r="O195" i="105"/>
  <c r="P195" i="105"/>
  <c r="Q195" i="105"/>
  <c r="R195" i="105"/>
  <c r="S195" i="105"/>
  <c r="T195" i="105"/>
  <c r="U195" i="105"/>
  <c r="W195" i="105"/>
  <c r="E196" i="105"/>
  <c r="F196" i="105"/>
  <c r="G196" i="105"/>
  <c r="H196" i="105"/>
  <c r="I196" i="105"/>
  <c r="J196" i="105"/>
  <c r="K196" i="105"/>
  <c r="L196" i="105"/>
  <c r="M196" i="105"/>
  <c r="N196" i="105"/>
  <c r="O196" i="105"/>
  <c r="P196" i="105"/>
  <c r="Q196" i="105"/>
  <c r="R196" i="105"/>
  <c r="S196" i="105"/>
  <c r="T196" i="105"/>
  <c r="U196" i="105"/>
  <c r="W196" i="105"/>
  <c r="E197" i="105"/>
  <c r="F197" i="105"/>
  <c r="G197" i="105"/>
  <c r="H197" i="105"/>
  <c r="I197" i="105"/>
  <c r="J197" i="105"/>
  <c r="K197" i="105"/>
  <c r="L197" i="105"/>
  <c r="M197" i="105"/>
  <c r="N197" i="105"/>
  <c r="O197" i="105"/>
  <c r="P197" i="105"/>
  <c r="Q197" i="105"/>
  <c r="R197" i="105"/>
  <c r="S197" i="105"/>
  <c r="T197" i="105"/>
  <c r="U197" i="105"/>
  <c r="W197" i="105"/>
  <c r="E198" i="105"/>
  <c r="F198" i="105"/>
  <c r="G198" i="105"/>
  <c r="H198" i="105"/>
  <c r="I198" i="105"/>
  <c r="J198" i="105"/>
  <c r="K198" i="105"/>
  <c r="L198" i="105"/>
  <c r="M198" i="105"/>
  <c r="N198" i="105"/>
  <c r="O198" i="105"/>
  <c r="P198" i="105"/>
  <c r="Q198" i="105"/>
  <c r="R198" i="105"/>
  <c r="S198" i="105"/>
  <c r="T198" i="105"/>
  <c r="U198" i="105"/>
  <c r="W198" i="105"/>
  <c r="E199" i="105"/>
  <c r="F199" i="105"/>
  <c r="G199" i="105"/>
  <c r="H199" i="105"/>
  <c r="I199" i="105"/>
  <c r="J199" i="105"/>
  <c r="K199" i="105"/>
  <c r="L199" i="105"/>
  <c r="M199" i="105"/>
  <c r="N199" i="105"/>
  <c r="O199" i="105"/>
  <c r="P199" i="105"/>
  <c r="Q199" i="105"/>
  <c r="R199" i="105"/>
  <c r="S199" i="105"/>
  <c r="T199" i="105"/>
  <c r="U199" i="105"/>
  <c r="W199" i="105"/>
  <c r="E200" i="105"/>
  <c r="F200" i="105"/>
  <c r="G200" i="105"/>
  <c r="H200" i="105"/>
  <c r="I200" i="105"/>
  <c r="J200" i="105"/>
  <c r="K200" i="105"/>
  <c r="L200" i="105"/>
  <c r="M200" i="105"/>
  <c r="N200" i="105"/>
  <c r="O200" i="105"/>
  <c r="P200" i="105"/>
  <c r="Q200" i="105"/>
  <c r="R200" i="105"/>
  <c r="S200" i="105"/>
  <c r="T200" i="105"/>
  <c r="U200" i="105"/>
  <c r="W200" i="105"/>
  <c r="E201" i="105"/>
  <c r="F201" i="105"/>
  <c r="G201" i="105"/>
  <c r="H201" i="105"/>
  <c r="I201" i="105"/>
  <c r="J201" i="105"/>
  <c r="K201" i="105"/>
  <c r="L201" i="105"/>
  <c r="M201" i="105"/>
  <c r="N201" i="105"/>
  <c r="O201" i="105"/>
  <c r="P201" i="105"/>
  <c r="Q201" i="105"/>
  <c r="R201" i="105"/>
  <c r="S201" i="105"/>
  <c r="T201" i="105"/>
  <c r="U201" i="105"/>
  <c r="W201" i="105"/>
  <c r="W194" i="105"/>
  <c r="F194" i="105"/>
  <c r="G194" i="105"/>
  <c r="H194" i="105"/>
  <c r="I194" i="105"/>
  <c r="J194" i="105"/>
  <c r="K194" i="105"/>
  <c r="L194" i="105"/>
  <c r="M194" i="105"/>
  <c r="N194" i="105"/>
  <c r="O194" i="105"/>
  <c r="P194" i="105"/>
  <c r="Q194" i="105"/>
  <c r="R194" i="105"/>
  <c r="S194" i="105"/>
  <c r="T194" i="105"/>
  <c r="U194" i="105"/>
  <c r="E194" i="105"/>
  <c r="E182" i="105"/>
  <c r="F182" i="105"/>
  <c r="G182" i="105"/>
  <c r="H182" i="105"/>
  <c r="I182" i="105"/>
  <c r="J182" i="105"/>
  <c r="K182" i="105"/>
  <c r="L182" i="105"/>
  <c r="M182" i="105"/>
  <c r="N182" i="105"/>
  <c r="O182" i="105"/>
  <c r="P182" i="105"/>
  <c r="Q182" i="105"/>
  <c r="R182" i="105"/>
  <c r="S182" i="105"/>
  <c r="T182" i="105"/>
  <c r="U182" i="105"/>
  <c r="W182" i="105"/>
  <c r="E183" i="105"/>
  <c r="F183" i="105"/>
  <c r="G183" i="105"/>
  <c r="H183" i="105"/>
  <c r="I183" i="105"/>
  <c r="J183" i="105"/>
  <c r="K183" i="105"/>
  <c r="L183" i="105"/>
  <c r="M183" i="105"/>
  <c r="N183" i="105"/>
  <c r="O183" i="105"/>
  <c r="P183" i="105"/>
  <c r="Q183" i="105"/>
  <c r="R183" i="105"/>
  <c r="S183" i="105"/>
  <c r="T183" i="105"/>
  <c r="U183" i="105"/>
  <c r="W183" i="105"/>
  <c r="E184" i="105"/>
  <c r="F184" i="105"/>
  <c r="G184" i="105"/>
  <c r="H184" i="105"/>
  <c r="I184" i="105"/>
  <c r="J184" i="105"/>
  <c r="K184" i="105"/>
  <c r="L184" i="105"/>
  <c r="M184" i="105"/>
  <c r="N184" i="105"/>
  <c r="O184" i="105"/>
  <c r="P184" i="105"/>
  <c r="Q184" i="105"/>
  <c r="R184" i="105"/>
  <c r="S184" i="105"/>
  <c r="T184" i="105"/>
  <c r="U184" i="105"/>
  <c r="W184" i="105"/>
  <c r="E185" i="105"/>
  <c r="F185" i="105"/>
  <c r="G185" i="105"/>
  <c r="H185" i="105"/>
  <c r="I185" i="105"/>
  <c r="J185" i="105"/>
  <c r="K185" i="105"/>
  <c r="L185" i="105"/>
  <c r="M185" i="105"/>
  <c r="N185" i="105"/>
  <c r="O185" i="105"/>
  <c r="P185" i="105"/>
  <c r="Q185" i="105"/>
  <c r="R185" i="105"/>
  <c r="S185" i="105"/>
  <c r="T185" i="105"/>
  <c r="U185" i="105"/>
  <c r="W185" i="105"/>
  <c r="E186" i="105"/>
  <c r="F186" i="105"/>
  <c r="G186" i="105"/>
  <c r="H186" i="105"/>
  <c r="I186" i="105"/>
  <c r="J186" i="105"/>
  <c r="K186" i="105"/>
  <c r="L186" i="105"/>
  <c r="M186" i="105"/>
  <c r="N186" i="105"/>
  <c r="O186" i="105"/>
  <c r="P186" i="105"/>
  <c r="Q186" i="105"/>
  <c r="R186" i="105"/>
  <c r="S186" i="105"/>
  <c r="T186" i="105"/>
  <c r="U186" i="105"/>
  <c r="W186" i="105"/>
  <c r="E187" i="105"/>
  <c r="F187" i="105"/>
  <c r="G187" i="105"/>
  <c r="H187" i="105"/>
  <c r="I187" i="105"/>
  <c r="J187" i="105"/>
  <c r="K187" i="105"/>
  <c r="L187" i="105"/>
  <c r="M187" i="105"/>
  <c r="N187" i="105"/>
  <c r="O187" i="105"/>
  <c r="P187" i="105"/>
  <c r="Q187" i="105"/>
  <c r="R187" i="105"/>
  <c r="S187" i="105"/>
  <c r="T187" i="105"/>
  <c r="U187" i="105"/>
  <c r="W187" i="105"/>
  <c r="E188" i="105"/>
  <c r="F188" i="105"/>
  <c r="G188" i="105"/>
  <c r="H188" i="105"/>
  <c r="I188" i="105"/>
  <c r="J188" i="105"/>
  <c r="K188" i="105"/>
  <c r="L188" i="105"/>
  <c r="M188" i="105"/>
  <c r="N188" i="105"/>
  <c r="O188" i="105"/>
  <c r="P188" i="105"/>
  <c r="Q188" i="105"/>
  <c r="R188" i="105"/>
  <c r="S188" i="105"/>
  <c r="T188" i="105"/>
  <c r="U188" i="105"/>
  <c r="W188" i="105"/>
  <c r="W181" i="105"/>
  <c r="F181" i="105"/>
  <c r="G181" i="105"/>
  <c r="H181" i="105"/>
  <c r="I181" i="105"/>
  <c r="J181" i="105"/>
  <c r="K181" i="105"/>
  <c r="L181" i="105"/>
  <c r="M181" i="105"/>
  <c r="N181" i="105"/>
  <c r="O181" i="105"/>
  <c r="P181" i="105"/>
  <c r="Q181" i="105"/>
  <c r="R181" i="105"/>
  <c r="S181" i="105"/>
  <c r="T181" i="105"/>
  <c r="U181" i="105"/>
  <c r="E181" i="105"/>
  <c r="E169" i="105"/>
  <c r="F169" i="105"/>
  <c r="G169" i="105"/>
  <c r="H169" i="105"/>
  <c r="I169" i="105"/>
  <c r="J169" i="105"/>
  <c r="K169" i="105"/>
  <c r="L169" i="105"/>
  <c r="M169" i="105"/>
  <c r="N169" i="105"/>
  <c r="O169" i="105"/>
  <c r="P169" i="105"/>
  <c r="Q169" i="105"/>
  <c r="R169" i="105"/>
  <c r="S169" i="105"/>
  <c r="T169" i="105"/>
  <c r="U169" i="105"/>
  <c r="W169" i="105"/>
  <c r="E170" i="105"/>
  <c r="F170" i="105"/>
  <c r="G170" i="105"/>
  <c r="H170" i="105"/>
  <c r="I170" i="105"/>
  <c r="J170" i="105"/>
  <c r="K170" i="105"/>
  <c r="L170" i="105"/>
  <c r="M170" i="105"/>
  <c r="N170" i="105"/>
  <c r="O170" i="105"/>
  <c r="P170" i="105"/>
  <c r="Q170" i="105"/>
  <c r="R170" i="105"/>
  <c r="S170" i="105"/>
  <c r="T170" i="105"/>
  <c r="U170" i="105"/>
  <c r="W170" i="105"/>
  <c r="E171" i="105"/>
  <c r="F171" i="105"/>
  <c r="G171" i="105"/>
  <c r="H171" i="105"/>
  <c r="I171" i="105"/>
  <c r="J171" i="105"/>
  <c r="K171" i="105"/>
  <c r="L171" i="105"/>
  <c r="M171" i="105"/>
  <c r="N171" i="105"/>
  <c r="O171" i="105"/>
  <c r="P171" i="105"/>
  <c r="Q171" i="105"/>
  <c r="R171" i="105"/>
  <c r="S171" i="105"/>
  <c r="T171" i="105"/>
  <c r="U171" i="105"/>
  <c r="W171" i="105"/>
  <c r="E172" i="105"/>
  <c r="F172" i="105"/>
  <c r="G172" i="105"/>
  <c r="H172" i="105"/>
  <c r="I172" i="105"/>
  <c r="J172" i="105"/>
  <c r="K172" i="105"/>
  <c r="L172" i="105"/>
  <c r="M172" i="105"/>
  <c r="N172" i="105"/>
  <c r="O172" i="105"/>
  <c r="P172" i="105"/>
  <c r="Q172" i="105"/>
  <c r="R172" i="105"/>
  <c r="S172" i="105"/>
  <c r="T172" i="105"/>
  <c r="U172" i="105"/>
  <c r="W172" i="105"/>
  <c r="E173" i="105"/>
  <c r="F173" i="105"/>
  <c r="G173" i="105"/>
  <c r="H173" i="105"/>
  <c r="I173" i="105"/>
  <c r="J173" i="105"/>
  <c r="K173" i="105"/>
  <c r="L173" i="105"/>
  <c r="M173" i="105"/>
  <c r="N173" i="105"/>
  <c r="O173" i="105"/>
  <c r="P173" i="105"/>
  <c r="Q173" i="105"/>
  <c r="R173" i="105"/>
  <c r="S173" i="105"/>
  <c r="T173" i="105"/>
  <c r="U173" i="105"/>
  <c r="W173" i="105"/>
  <c r="E174" i="105"/>
  <c r="F174" i="105"/>
  <c r="G174" i="105"/>
  <c r="H174" i="105"/>
  <c r="I174" i="105"/>
  <c r="J174" i="105"/>
  <c r="K174" i="105"/>
  <c r="L174" i="105"/>
  <c r="M174" i="105"/>
  <c r="N174" i="105"/>
  <c r="O174" i="105"/>
  <c r="P174" i="105"/>
  <c r="Q174" i="105"/>
  <c r="R174" i="105"/>
  <c r="S174" i="105"/>
  <c r="T174" i="105"/>
  <c r="U174" i="105"/>
  <c r="W174" i="105"/>
  <c r="E175" i="105"/>
  <c r="F175" i="105"/>
  <c r="G175" i="105"/>
  <c r="H175" i="105"/>
  <c r="I175" i="105"/>
  <c r="J175" i="105"/>
  <c r="K175" i="105"/>
  <c r="L175" i="105"/>
  <c r="M175" i="105"/>
  <c r="N175" i="105"/>
  <c r="O175" i="105"/>
  <c r="P175" i="105"/>
  <c r="Q175" i="105"/>
  <c r="R175" i="105"/>
  <c r="S175" i="105"/>
  <c r="T175" i="105"/>
  <c r="U175" i="105"/>
  <c r="W175" i="105"/>
  <c r="W168" i="105"/>
  <c r="X168" i="105" s="1"/>
  <c r="F168" i="105"/>
  <c r="G168" i="105"/>
  <c r="H168" i="105"/>
  <c r="I168" i="105"/>
  <c r="J168" i="105"/>
  <c r="K168" i="105"/>
  <c r="L168" i="105"/>
  <c r="M168" i="105"/>
  <c r="N168" i="105"/>
  <c r="O168" i="105"/>
  <c r="P168" i="105"/>
  <c r="Q168" i="105"/>
  <c r="R168" i="105"/>
  <c r="S168" i="105"/>
  <c r="T168" i="105"/>
  <c r="U168" i="105"/>
  <c r="E168" i="105"/>
  <c r="E156" i="105"/>
  <c r="F156" i="105"/>
  <c r="G156" i="105"/>
  <c r="H156" i="105"/>
  <c r="I156" i="105"/>
  <c r="J156" i="105"/>
  <c r="K156" i="105"/>
  <c r="L156" i="105"/>
  <c r="M156" i="105"/>
  <c r="N156" i="105"/>
  <c r="O156" i="105"/>
  <c r="P156" i="105"/>
  <c r="Q156" i="105"/>
  <c r="R156" i="105"/>
  <c r="S156" i="105"/>
  <c r="T156" i="105"/>
  <c r="U156" i="105"/>
  <c r="W156" i="105"/>
  <c r="E157" i="105"/>
  <c r="F157" i="105"/>
  <c r="G157" i="105"/>
  <c r="H157" i="105"/>
  <c r="I157" i="105"/>
  <c r="J157" i="105"/>
  <c r="K157" i="105"/>
  <c r="L157" i="105"/>
  <c r="M157" i="105"/>
  <c r="N157" i="105"/>
  <c r="O157" i="105"/>
  <c r="P157" i="105"/>
  <c r="Q157" i="105"/>
  <c r="R157" i="105"/>
  <c r="S157" i="105"/>
  <c r="T157" i="105"/>
  <c r="U157" i="105"/>
  <c r="W157" i="105"/>
  <c r="E158" i="105"/>
  <c r="F158" i="105"/>
  <c r="G158" i="105"/>
  <c r="H158" i="105"/>
  <c r="I158" i="105"/>
  <c r="J158" i="105"/>
  <c r="K158" i="105"/>
  <c r="L158" i="105"/>
  <c r="M158" i="105"/>
  <c r="N158" i="105"/>
  <c r="O158" i="105"/>
  <c r="P158" i="105"/>
  <c r="Q158" i="105"/>
  <c r="R158" i="105"/>
  <c r="S158" i="105"/>
  <c r="T158" i="105"/>
  <c r="U158" i="105"/>
  <c r="W158" i="105"/>
  <c r="E159" i="105"/>
  <c r="F159" i="105"/>
  <c r="G159" i="105"/>
  <c r="H159" i="105"/>
  <c r="I159" i="105"/>
  <c r="J159" i="105"/>
  <c r="K159" i="105"/>
  <c r="L159" i="105"/>
  <c r="M159" i="105"/>
  <c r="N159" i="105"/>
  <c r="O159" i="105"/>
  <c r="P159" i="105"/>
  <c r="Q159" i="105"/>
  <c r="R159" i="105"/>
  <c r="S159" i="105"/>
  <c r="T159" i="105"/>
  <c r="U159" i="105"/>
  <c r="W159" i="105"/>
  <c r="E160" i="105"/>
  <c r="F160" i="105"/>
  <c r="G160" i="105"/>
  <c r="H160" i="105"/>
  <c r="I160" i="105"/>
  <c r="J160" i="105"/>
  <c r="K160" i="105"/>
  <c r="L160" i="105"/>
  <c r="M160" i="105"/>
  <c r="N160" i="105"/>
  <c r="O160" i="105"/>
  <c r="P160" i="105"/>
  <c r="Q160" i="105"/>
  <c r="R160" i="105"/>
  <c r="S160" i="105"/>
  <c r="T160" i="105"/>
  <c r="U160" i="105"/>
  <c r="W160" i="105"/>
  <c r="E161" i="105"/>
  <c r="F161" i="105"/>
  <c r="G161" i="105"/>
  <c r="H161" i="105"/>
  <c r="I161" i="105"/>
  <c r="J161" i="105"/>
  <c r="K161" i="105"/>
  <c r="L161" i="105"/>
  <c r="M161" i="105"/>
  <c r="N161" i="105"/>
  <c r="O161" i="105"/>
  <c r="P161" i="105"/>
  <c r="Q161" i="105"/>
  <c r="R161" i="105"/>
  <c r="S161" i="105"/>
  <c r="T161" i="105"/>
  <c r="U161" i="105"/>
  <c r="W161" i="105"/>
  <c r="E162" i="105"/>
  <c r="F162" i="105"/>
  <c r="G162" i="105"/>
  <c r="H162" i="105"/>
  <c r="I162" i="105"/>
  <c r="J162" i="105"/>
  <c r="K162" i="105"/>
  <c r="L162" i="105"/>
  <c r="M162" i="105"/>
  <c r="N162" i="105"/>
  <c r="O162" i="105"/>
  <c r="P162" i="105"/>
  <c r="Q162" i="105"/>
  <c r="R162" i="105"/>
  <c r="S162" i="105"/>
  <c r="T162" i="105"/>
  <c r="U162" i="105"/>
  <c r="W162" i="105"/>
  <c r="W155" i="105"/>
  <c r="F155" i="105"/>
  <c r="G155" i="105"/>
  <c r="H155" i="105"/>
  <c r="I155" i="105"/>
  <c r="J155" i="105"/>
  <c r="K155" i="105"/>
  <c r="L155" i="105"/>
  <c r="M155" i="105"/>
  <c r="N155" i="105"/>
  <c r="O155" i="105"/>
  <c r="P155" i="105"/>
  <c r="Q155" i="105"/>
  <c r="R155" i="105"/>
  <c r="S155" i="105"/>
  <c r="T155" i="105"/>
  <c r="U155" i="105"/>
  <c r="E155" i="105"/>
  <c r="E143" i="105"/>
  <c r="F143" i="105"/>
  <c r="G143" i="105"/>
  <c r="H143" i="105"/>
  <c r="I143" i="105"/>
  <c r="J143" i="105"/>
  <c r="K143" i="105"/>
  <c r="L143" i="105"/>
  <c r="M143" i="105"/>
  <c r="N143" i="105"/>
  <c r="O143" i="105"/>
  <c r="P143" i="105"/>
  <c r="Q143" i="105"/>
  <c r="R143" i="105"/>
  <c r="S143" i="105"/>
  <c r="T143" i="105"/>
  <c r="U143" i="105"/>
  <c r="W143" i="105"/>
  <c r="E144" i="105"/>
  <c r="F144" i="105"/>
  <c r="G144" i="105"/>
  <c r="H144" i="105"/>
  <c r="I144" i="105"/>
  <c r="J144" i="105"/>
  <c r="K144" i="105"/>
  <c r="L144" i="105"/>
  <c r="M144" i="105"/>
  <c r="N144" i="105"/>
  <c r="O144" i="105"/>
  <c r="P144" i="105"/>
  <c r="Q144" i="105"/>
  <c r="R144" i="105"/>
  <c r="S144" i="105"/>
  <c r="T144" i="105"/>
  <c r="U144" i="105"/>
  <c r="W144" i="105"/>
  <c r="E145" i="105"/>
  <c r="F145" i="105"/>
  <c r="G145" i="105"/>
  <c r="H145" i="105"/>
  <c r="I145" i="105"/>
  <c r="J145" i="105"/>
  <c r="K145" i="105"/>
  <c r="L145" i="105"/>
  <c r="M145" i="105"/>
  <c r="N145" i="105"/>
  <c r="O145" i="105"/>
  <c r="P145" i="105"/>
  <c r="Q145" i="105"/>
  <c r="R145" i="105"/>
  <c r="S145" i="105"/>
  <c r="T145" i="105"/>
  <c r="U145" i="105"/>
  <c r="W145" i="105"/>
  <c r="E146" i="105"/>
  <c r="F146" i="105"/>
  <c r="G146" i="105"/>
  <c r="H146" i="105"/>
  <c r="I146" i="105"/>
  <c r="J146" i="105"/>
  <c r="K146" i="105"/>
  <c r="L146" i="105"/>
  <c r="M146" i="105"/>
  <c r="N146" i="105"/>
  <c r="O146" i="105"/>
  <c r="P146" i="105"/>
  <c r="Q146" i="105"/>
  <c r="R146" i="105"/>
  <c r="S146" i="105"/>
  <c r="T146" i="105"/>
  <c r="U146" i="105"/>
  <c r="W146" i="105"/>
  <c r="E147" i="105"/>
  <c r="F147" i="105"/>
  <c r="G147" i="105"/>
  <c r="H147" i="105"/>
  <c r="I147" i="105"/>
  <c r="J147" i="105"/>
  <c r="K147" i="105"/>
  <c r="L147" i="105"/>
  <c r="M147" i="105"/>
  <c r="N147" i="105"/>
  <c r="O147" i="105"/>
  <c r="P147" i="105"/>
  <c r="Q147" i="105"/>
  <c r="R147" i="105"/>
  <c r="S147" i="105"/>
  <c r="T147" i="105"/>
  <c r="U147" i="105"/>
  <c r="W147" i="105"/>
  <c r="E148" i="105"/>
  <c r="F148" i="105"/>
  <c r="G148" i="105"/>
  <c r="H148" i="105"/>
  <c r="I148" i="105"/>
  <c r="J148" i="105"/>
  <c r="K148" i="105"/>
  <c r="L148" i="105"/>
  <c r="M148" i="105"/>
  <c r="N148" i="105"/>
  <c r="O148" i="105"/>
  <c r="P148" i="105"/>
  <c r="Q148" i="105"/>
  <c r="R148" i="105"/>
  <c r="S148" i="105"/>
  <c r="T148" i="105"/>
  <c r="U148" i="105"/>
  <c r="W148" i="105"/>
  <c r="E149" i="105"/>
  <c r="F149" i="105"/>
  <c r="G149" i="105"/>
  <c r="H149" i="105"/>
  <c r="I149" i="105"/>
  <c r="J149" i="105"/>
  <c r="K149" i="105"/>
  <c r="L149" i="105"/>
  <c r="M149" i="105"/>
  <c r="N149" i="105"/>
  <c r="O149" i="105"/>
  <c r="P149" i="105"/>
  <c r="Q149" i="105"/>
  <c r="R149" i="105"/>
  <c r="S149" i="105"/>
  <c r="T149" i="105"/>
  <c r="U149" i="105"/>
  <c r="W149" i="105"/>
  <c r="W142" i="105"/>
  <c r="F142" i="105"/>
  <c r="G142" i="105"/>
  <c r="H142" i="105"/>
  <c r="I142" i="105"/>
  <c r="J142" i="105"/>
  <c r="K142" i="105"/>
  <c r="L142" i="105"/>
  <c r="M142" i="105"/>
  <c r="N142" i="105"/>
  <c r="O142" i="105"/>
  <c r="P142" i="105"/>
  <c r="Q142" i="105"/>
  <c r="R142" i="105"/>
  <c r="S142" i="105"/>
  <c r="T142" i="105"/>
  <c r="U142" i="105"/>
  <c r="E142" i="105"/>
  <c r="E130" i="105"/>
  <c r="F130" i="105"/>
  <c r="G130" i="105"/>
  <c r="H130" i="105"/>
  <c r="I130" i="105"/>
  <c r="J130" i="105"/>
  <c r="K130" i="105"/>
  <c r="L130" i="105"/>
  <c r="M130" i="105"/>
  <c r="N130" i="105"/>
  <c r="O130" i="105"/>
  <c r="P130" i="105"/>
  <c r="Q130" i="105"/>
  <c r="R130" i="105"/>
  <c r="S130" i="105"/>
  <c r="T130" i="105"/>
  <c r="U130" i="105"/>
  <c r="W130" i="105"/>
  <c r="E131" i="105"/>
  <c r="F131" i="105"/>
  <c r="G131" i="105"/>
  <c r="H131" i="105"/>
  <c r="I131" i="105"/>
  <c r="J131" i="105"/>
  <c r="K131" i="105"/>
  <c r="L131" i="105"/>
  <c r="M131" i="105"/>
  <c r="N131" i="105"/>
  <c r="O131" i="105"/>
  <c r="P131" i="105"/>
  <c r="Q131" i="105"/>
  <c r="R131" i="105"/>
  <c r="S131" i="105"/>
  <c r="T131" i="105"/>
  <c r="U131" i="105"/>
  <c r="W131" i="105"/>
  <c r="E132" i="105"/>
  <c r="F132" i="105"/>
  <c r="G132" i="105"/>
  <c r="H132" i="105"/>
  <c r="I132" i="105"/>
  <c r="J132" i="105"/>
  <c r="K132" i="105"/>
  <c r="L132" i="105"/>
  <c r="M132" i="105"/>
  <c r="N132" i="105"/>
  <c r="O132" i="105"/>
  <c r="P132" i="105"/>
  <c r="Q132" i="105"/>
  <c r="R132" i="105"/>
  <c r="S132" i="105"/>
  <c r="T132" i="105"/>
  <c r="U132" i="105"/>
  <c r="W132" i="105"/>
  <c r="E133" i="105"/>
  <c r="F133" i="105"/>
  <c r="G133" i="105"/>
  <c r="H133" i="105"/>
  <c r="I133" i="105"/>
  <c r="J133" i="105"/>
  <c r="K133" i="105"/>
  <c r="L133" i="105"/>
  <c r="M133" i="105"/>
  <c r="N133" i="105"/>
  <c r="O133" i="105"/>
  <c r="P133" i="105"/>
  <c r="Q133" i="105"/>
  <c r="R133" i="105"/>
  <c r="S133" i="105"/>
  <c r="T133" i="105"/>
  <c r="U133" i="105"/>
  <c r="W133" i="105"/>
  <c r="E134" i="105"/>
  <c r="F134" i="105"/>
  <c r="G134" i="105"/>
  <c r="H134" i="105"/>
  <c r="I134" i="105"/>
  <c r="J134" i="105"/>
  <c r="K134" i="105"/>
  <c r="L134" i="105"/>
  <c r="M134" i="105"/>
  <c r="N134" i="105"/>
  <c r="O134" i="105"/>
  <c r="P134" i="105"/>
  <c r="Q134" i="105"/>
  <c r="R134" i="105"/>
  <c r="S134" i="105"/>
  <c r="T134" i="105"/>
  <c r="U134" i="105"/>
  <c r="W134" i="105"/>
  <c r="E135" i="105"/>
  <c r="F135" i="105"/>
  <c r="G135" i="105"/>
  <c r="H135" i="105"/>
  <c r="I135" i="105"/>
  <c r="J135" i="105"/>
  <c r="K135" i="105"/>
  <c r="L135" i="105"/>
  <c r="M135" i="105"/>
  <c r="N135" i="105"/>
  <c r="O135" i="105"/>
  <c r="P135" i="105"/>
  <c r="Q135" i="105"/>
  <c r="R135" i="105"/>
  <c r="S135" i="105"/>
  <c r="T135" i="105"/>
  <c r="U135" i="105"/>
  <c r="W135" i="105"/>
  <c r="E136" i="105"/>
  <c r="F136" i="105"/>
  <c r="G136" i="105"/>
  <c r="H136" i="105"/>
  <c r="I136" i="105"/>
  <c r="J136" i="105"/>
  <c r="K136" i="105"/>
  <c r="L136" i="105"/>
  <c r="M136" i="105"/>
  <c r="N136" i="105"/>
  <c r="O136" i="105"/>
  <c r="P136" i="105"/>
  <c r="Q136" i="105"/>
  <c r="R136" i="105"/>
  <c r="S136" i="105"/>
  <c r="T136" i="105"/>
  <c r="U136" i="105"/>
  <c r="W136" i="105"/>
  <c r="W129" i="105"/>
  <c r="F129" i="105"/>
  <c r="G129" i="105"/>
  <c r="H129" i="105"/>
  <c r="I129" i="105"/>
  <c r="J129" i="105"/>
  <c r="K129" i="105"/>
  <c r="L129" i="105"/>
  <c r="M129" i="105"/>
  <c r="N129" i="105"/>
  <c r="O129" i="105"/>
  <c r="P129" i="105"/>
  <c r="Q129" i="105"/>
  <c r="R129" i="105"/>
  <c r="S129" i="105"/>
  <c r="T129" i="105"/>
  <c r="U129" i="105"/>
  <c r="E129" i="105"/>
  <c r="E117" i="105"/>
  <c r="F117" i="105"/>
  <c r="G117" i="105"/>
  <c r="H117" i="105"/>
  <c r="I117" i="105"/>
  <c r="J117" i="105"/>
  <c r="K117" i="105"/>
  <c r="L117" i="105"/>
  <c r="M117" i="105"/>
  <c r="N117" i="105"/>
  <c r="O117" i="105"/>
  <c r="P117" i="105"/>
  <c r="Q117" i="105"/>
  <c r="R117" i="105"/>
  <c r="S117" i="105"/>
  <c r="T117" i="105"/>
  <c r="U117" i="105"/>
  <c r="W117" i="105"/>
  <c r="E118" i="105"/>
  <c r="F118" i="105"/>
  <c r="G118" i="105"/>
  <c r="H118" i="105"/>
  <c r="I118" i="105"/>
  <c r="J118" i="105"/>
  <c r="K118" i="105"/>
  <c r="L118" i="105"/>
  <c r="M118" i="105"/>
  <c r="N118" i="105"/>
  <c r="O118" i="105"/>
  <c r="P118" i="105"/>
  <c r="Q118" i="105"/>
  <c r="R118" i="105"/>
  <c r="S118" i="105"/>
  <c r="T118" i="105"/>
  <c r="U118" i="105"/>
  <c r="W118" i="105"/>
  <c r="E119" i="105"/>
  <c r="F119" i="105"/>
  <c r="G119" i="105"/>
  <c r="H119" i="105"/>
  <c r="I119" i="105"/>
  <c r="J119" i="105"/>
  <c r="K119" i="105"/>
  <c r="L119" i="105"/>
  <c r="M119" i="105"/>
  <c r="N119" i="105"/>
  <c r="O119" i="105"/>
  <c r="P119" i="105"/>
  <c r="Q119" i="105"/>
  <c r="R119" i="105"/>
  <c r="S119" i="105"/>
  <c r="T119" i="105"/>
  <c r="U119" i="105"/>
  <c r="W119" i="105"/>
  <c r="E120" i="105"/>
  <c r="F120" i="105"/>
  <c r="G120" i="105"/>
  <c r="H120" i="105"/>
  <c r="I120" i="105"/>
  <c r="J120" i="105"/>
  <c r="K120" i="105"/>
  <c r="L120" i="105"/>
  <c r="M120" i="105"/>
  <c r="N120" i="105"/>
  <c r="O120" i="105"/>
  <c r="P120" i="105"/>
  <c r="Q120" i="105"/>
  <c r="R120" i="105"/>
  <c r="S120" i="105"/>
  <c r="T120" i="105"/>
  <c r="U120" i="105"/>
  <c r="W120" i="105"/>
  <c r="E121" i="105"/>
  <c r="F121" i="105"/>
  <c r="G121" i="105"/>
  <c r="H121" i="105"/>
  <c r="I121" i="105"/>
  <c r="J121" i="105"/>
  <c r="K121" i="105"/>
  <c r="L121" i="105"/>
  <c r="M121" i="105"/>
  <c r="N121" i="105"/>
  <c r="O121" i="105"/>
  <c r="P121" i="105"/>
  <c r="Q121" i="105"/>
  <c r="R121" i="105"/>
  <c r="S121" i="105"/>
  <c r="T121" i="105"/>
  <c r="U121" i="105"/>
  <c r="W121" i="105"/>
  <c r="E122" i="105"/>
  <c r="F122" i="105"/>
  <c r="G122" i="105"/>
  <c r="H122" i="105"/>
  <c r="I122" i="105"/>
  <c r="J122" i="105"/>
  <c r="K122" i="105"/>
  <c r="L122" i="105"/>
  <c r="M122" i="105"/>
  <c r="N122" i="105"/>
  <c r="O122" i="105"/>
  <c r="P122" i="105"/>
  <c r="Q122" i="105"/>
  <c r="R122" i="105"/>
  <c r="S122" i="105"/>
  <c r="T122" i="105"/>
  <c r="U122" i="105"/>
  <c r="W122" i="105"/>
  <c r="E123" i="105"/>
  <c r="F123" i="105"/>
  <c r="G123" i="105"/>
  <c r="H123" i="105"/>
  <c r="I123" i="105"/>
  <c r="J123" i="105"/>
  <c r="K123" i="105"/>
  <c r="L123" i="105"/>
  <c r="M123" i="105"/>
  <c r="N123" i="105"/>
  <c r="O123" i="105"/>
  <c r="P123" i="105"/>
  <c r="Q123" i="105"/>
  <c r="R123" i="105"/>
  <c r="S123" i="105"/>
  <c r="T123" i="105"/>
  <c r="U123" i="105"/>
  <c r="W123" i="105"/>
  <c r="W116" i="105"/>
  <c r="F116" i="105"/>
  <c r="G116" i="105"/>
  <c r="H116" i="105"/>
  <c r="I116" i="105"/>
  <c r="J116" i="105"/>
  <c r="K116" i="105"/>
  <c r="L116" i="105"/>
  <c r="M116" i="105"/>
  <c r="N116" i="105"/>
  <c r="O116" i="105"/>
  <c r="P116" i="105"/>
  <c r="Q116" i="105"/>
  <c r="R116" i="105"/>
  <c r="S116" i="105"/>
  <c r="T116" i="105"/>
  <c r="U116" i="105"/>
  <c r="E116" i="105"/>
  <c r="E104" i="105"/>
  <c r="F104" i="105"/>
  <c r="G104" i="105"/>
  <c r="H104" i="105"/>
  <c r="I104" i="105"/>
  <c r="J104" i="105"/>
  <c r="K104" i="105"/>
  <c r="L104" i="105"/>
  <c r="M104" i="105"/>
  <c r="N104" i="105"/>
  <c r="O104" i="105"/>
  <c r="P104" i="105"/>
  <c r="Q104" i="105"/>
  <c r="R104" i="105"/>
  <c r="S104" i="105"/>
  <c r="T104" i="105"/>
  <c r="U104" i="105"/>
  <c r="W104" i="105"/>
  <c r="E105" i="105"/>
  <c r="F105" i="105"/>
  <c r="G105" i="105"/>
  <c r="H105" i="105"/>
  <c r="I105" i="105"/>
  <c r="J105" i="105"/>
  <c r="K105" i="105"/>
  <c r="L105" i="105"/>
  <c r="M105" i="105"/>
  <c r="N105" i="105"/>
  <c r="O105" i="105"/>
  <c r="P105" i="105"/>
  <c r="Q105" i="105"/>
  <c r="R105" i="105"/>
  <c r="S105" i="105"/>
  <c r="T105" i="105"/>
  <c r="U105" i="105"/>
  <c r="W105" i="105"/>
  <c r="E106" i="105"/>
  <c r="F106" i="105"/>
  <c r="G106" i="105"/>
  <c r="H106" i="105"/>
  <c r="I106" i="105"/>
  <c r="J106" i="105"/>
  <c r="K106" i="105"/>
  <c r="L106" i="105"/>
  <c r="M106" i="105"/>
  <c r="N106" i="105"/>
  <c r="O106" i="105"/>
  <c r="P106" i="105"/>
  <c r="Q106" i="105"/>
  <c r="R106" i="105"/>
  <c r="S106" i="105"/>
  <c r="T106" i="105"/>
  <c r="U106" i="105"/>
  <c r="W106" i="105"/>
  <c r="E107" i="105"/>
  <c r="F107" i="105"/>
  <c r="G107" i="105"/>
  <c r="H107" i="105"/>
  <c r="I107" i="105"/>
  <c r="J107" i="105"/>
  <c r="K107" i="105"/>
  <c r="L107" i="105"/>
  <c r="M107" i="105"/>
  <c r="N107" i="105"/>
  <c r="O107" i="105"/>
  <c r="P107" i="105"/>
  <c r="Q107" i="105"/>
  <c r="R107" i="105"/>
  <c r="S107" i="105"/>
  <c r="T107" i="105"/>
  <c r="U107" i="105"/>
  <c r="W107" i="105"/>
  <c r="E108" i="105"/>
  <c r="F108" i="105"/>
  <c r="G108" i="105"/>
  <c r="H108" i="105"/>
  <c r="I108" i="105"/>
  <c r="J108" i="105"/>
  <c r="K108" i="105"/>
  <c r="L108" i="105"/>
  <c r="M108" i="105"/>
  <c r="N108" i="105"/>
  <c r="O108" i="105"/>
  <c r="P108" i="105"/>
  <c r="Q108" i="105"/>
  <c r="R108" i="105"/>
  <c r="S108" i="105"/>
  <c r="T108" i="105"/>
  <c r="U108" i="105"/>
  <c r="W108" i="105"/>
  <c r="E109" i="105"/>
  <c r="F109" i="105"/>
  <c r="G109" i="105"/>
  <c r="H109" i="105"/>
  <c r="I109" i="105"/>
  <c r="J109" i="105"/>
  <c r="K109" i="105"/>
  <c r="L109" i="105"/>
  <c r="M109" i="105"/>
  <c r="N109" i="105"/>
  <c r="O109" i="105"/>
  <c r="P109" i="105"/>
  <c r="Q109" i="105"/>
  <c r="R109" i="105"/>
  <c r="S109" i="105"/>
  <c r="T109" i="105"/>
  <c r="U109" i="105"/>
  <c r="W109" i="105"/>
  <c r="E110" i="105"/>
  <c r="F110" i="105"/>
  <c r="G110" i="105"/>
  <c r="H110" i="105"/>
  <c r="I110" i="105"/>
  <c r="J110" i="105"/>
  <c r="K110" i="105"/>
  <c r="L110" i="105"/>
  <c r="M110" i="105"/>
  <c r="N110" i="105"/>
  <c r="O110" i="105"/>
  <c r="P110" i="105"/>
  <c r="Q110" i="105"/>
  <c r="R110" i="105"/>
  <c r="S110" i="105"/>
  <c r="T110" i="105"/>
  <c r="U110" i="105"/>
  <c r="W110" i="105"/>
  <c r="W103" i="105"/>
  <c r="F103" i="105"/>
  <c r="G103" i="105"/>
  <c r="H103" i="105"/>
  <c r="I103" i="105"/>
  <c r="J103" i="105"/>
  <c r="K103" i="105"/>
  <c r="L103" i="105"/>
  <c r="M103" i="105"/>
  <c r="N103" i="105"/>
  <c r="O103" i="105"/>
  <c r="P103" i="105"/>
  <c r="Q103" i="105"/>
  <c r="R103" i="105"/>
  <c r="S103" i="105"/>
  <c r="T103" i="105"/>
  <c r="U103" i="105"/>
  <c r="E103" i="105"/>
  <c r="E91" i="105"/>
  <c r="F91" i="105"/>
  <c r="G91" i="105"/>
  <c r="H91" i="105"/>
  <c r="I91" i="105"/>
  <c r="J91" i="105"/>
  <c r="K91" i="105"/>
  <c r="L91" i="105"/>
  <c r="M91" i="105"/>
  <c r="N91" i="105"/>
  <c r="O91" i="105"/>
  <c r="P91" i="105"/>
  <c r="Q91" i="105"/>
  <c r="R91" i="105"/>
  <c r="S91" i="105"/>
  <c r="T91" i="105"/>
  <c r="U91" i="105"/>
  <c r="W91" i="105"/>
  <c r="E92" i="105"/>
  <c r="F92" i="105"/>
  <c r="G92" i="105"/>
  <c r="H92" i="105"/>
  <c r="I92" i="105"/>
  <c r="J92" i="105"/>
  <c r="K92" i="105"/>
  <c r="L92" i="105"/>
  <c r="M92" i="105"/>
  <c r="N92" i="105"/>
  <c r="O92" i="105"/>
  <c r="P92" i="105"/>
  <c r="Q92" i="105"/>
  <c r="R92" i="105"/>
  <c r="S92" i="105"/>
  <c r="T92" i="105"/>
  <c r="U92" i="105"/>
  <c r="W92" i="105"/>
  <c r="E93" i="105"/>
  <c r="F93" i="105"/>
  <c r="G93" i="105"/>
  <c r="H93" i="105"/>
  <c r="I93" i="105"/>
  <c r="J93" i="105"/>
  <c r="K93" i="105"/>
  <c r="L93" i="105"/>
  <c r="M93" i="105"/>
  <c r="N93" i="105"/>
  <c r="O93" i="105"/>
  <c r="P93" i="105"/>
  <c r="Q93" i="105"/>
  <c r="R93" i="105"/>
  <c r="S93" i="105"/>
  <c r="T93" i="105"/>
  <c r="U93" i="105"/>
  <c r="W93" i="105"/>
  <c r="E94" i="105"/>
  <c r="F94" i="105"/>
  <c r="G94" i="105"/>
  <c r="H94" i="105"/>
  <c r="I94" i="105"/>
  <c r="J94" i="105"/>
  <c r="K94" i="105"/>
  <c r="L94" i="105"/>
  <c r="M94" i="105"/>
  <c r="N94" i="105"/>
  <c r="O94" i="105"/>
  <c r="P94" i="105"/>
  <c r="Q94" i="105"/>
  <c r="R94" i="105"/>
  <c r="S94" i="105"/>
  <c r="T94" i="105"/>
  <c r="U94" i="105"/>
  <c r="W94" i="105"/>
  <c r="E95" i="105"/>
  <c r="F95" i="105"/>
  <c r="G95" i="105"/>
  <c r="H95" i="105"/>
  <c r="I95" i="105"/>
  <c r="J95" i="105"/>
  <c r="K95" i="105"/>
  <c r="L95" i="105"/>
  <c r="M95" i="105"/>
  <c r="N95" i="105"/>
  <c r="O95" i="105"/>
  <c r="P95" i="105"/>
  <c r="Q95" i="105"/>
  <c r="R95" i="105"/>
  <c r="S95" i="105"/>
  <c r="T95" i="105"/>
  <c r="U95" i="105"/>
  <c r="W95" i="105"/>
  <c r="E96" i="105"/>
  <c r="F96" i="105"/>
  <c r="G96" i="105"/>
  <c r="H96" i="105"/>
  <c r="I96" i="105"/>
  <c r="J96" i="105"/>
  <c r="K96" i="105"/>
  <c r="L96" i="105"/>
  <c r="M96" i="105"/>
  <c r="N96" i="105"/>
  <c r="O96" i="105"/>
  <c r="P96" i="105"/>
  <c r="Q96" i="105"/>
  <c r="R96" i="105"/>
  <c r="S96" i="105"/>
  <c r="T96" i="105"/>
  <c r="U96" i="105"/>
  <c r="W96" i="105"/>
  <c r="E97" i="105"/>
  <c r="F97" i="105"/>
  <c r="G97" i="105"/>
  <c r="H97" i="105"/>
  <c r="I97" i="105"/>
  <c r="J97" i="105"/>
  <c r="K97" i="105"/>
  <c r="L97" i="105"/>
  <c r="M97" i="105"/>
  <c r="N97" i="105"/>
  <c r="O97" i="105"/>
  <c r="P97" i="105"/>
  <c r="Q97" i="105"/>
  <c r="R97" i="105"/>
  <c r="S97" i="105"/>
  <c r="T97" i="105"/>
  <c r="U97" i="105"/>
  <c r="W97" i="105"/>
  <c r="W90" i="105"/>
  <c r="F90" i="105"/>
  <c r="G90" i="105"/>
  <c r="H90" i="105"/>
  <c r="I90" i="105"/>
  <c r="J90" i="105"/>
  <c r="K90" i="105"/>
  <c r="L90" i="105"/>
  <c r="M90" i="105"/>
  <c r="N90" i="105"/>
  <c r="O90" i="105"/>
  <c r="P90" i="105"/>
  <c r="Q90" i="105"/>
  <c r="R90" i="105"/>
  <c r="S90" i="105"/>
  <c r="T90" i="105"/>
  <c r="U90" i="105"/>
  <c r="E90" i="105"/>
  <c r="E78" i="105"/>
  <c r="F78" i="105"/>
  <c r="G78" i="105"/>
  <c r="H78" i="105"/>
  <c r="I78" i="105"/>
  <c r="J78" i="105"/>
  <c r="K78" i="105"/>
  <c r="L78" i="105"/>
  <c r="M78" i="105"/>
  <c r="N78" i="105"/>
  <c r="O78" i="105"/>
  <c r="P78" i="105"/>
  <c r="Q78" i="105"/>
  <c r="R78" i="105"/>
  <c r="S78" i="105"/>
  <c r="T78" i="105"/>
  <c r="U78" i="105"/>
  <c r="W78" i="105"/>
  <c r="E79" i="105"/>
  <c r="F79" i="105"/>
  <c r="G79" i="105"/>
  <c r="H79" i="105"/>
  <c r="I79" i="105"/>
  <c r="J79" i="105"/>
  <c r="K79" i="105"/>
  <c r="L79" i="105"/>
  <c r="M79" i="105"/>
  <c r="N79" i="105"/>
  <c r="O79" i="105"/>
  <c r="P79" i="105"/>
  <c r="Q79" i="105"/>
  <c r="R79" i="105"/>
  <c r="S79" i="105"/>
  <c r="T79" i="105"/>
  <c r="U79" i="105"/>
  <c r="W79" i="105"/>
  <c r="E80" i="105"/>
  <c r="F80" i="105"/>
  <c r="G80" i="105"/>
  <c r="H80" i="105"/>
  <c r="I80" i="105"/>
  <c r="J80" i="105"/>
  <c r="K80" i="105"/>
  <c r="L80" i="105"/>
  <c r="M80" i="105"/>
  <c r="N80" i="105"/>
  <c r="O80" i="105"/>
  <c r="P80" i="105"/>
  <c r="Q80" i="105"/>
  <c r="R80" i="105"/>
  <c r="S80" i="105"/>
  <c r="T80" i="105"/>
  <c r="U80" i="105"/>
  <c r="W80" i="105"/>
  <c r="E81" i="105"/>
  <c r="F81" i="105"/>
  <c r="G81" i="105"/>
  <c r="H81" i="105"/>
  <c r="I81" i="105"/>
  <c r="J81" i="105"/>
  <c r="K81" i="105"/>
  <c r="L81" i="105"/>
  <c r="M81" i="105"/>
  <c r="N81" i="105"/>
  <c r="O81" i="105"/>
  <c r="P81" i="105"/>
  <c r="Q81" i="105"/>
  <c r="R81" i="105"/>
  <c r="S81" i="105"/>
  <c r="T81" i="105"/>
  <c r="U81" i="105"/>
  <c r="W81" i="105"/>
  <c r="E82" i="105"/>
  <c r="F82" i="105"/>
  <c r="G82" i="105"/>
  <c r="H82" i="105"/>
  <c r="I82" i="105"/>
  <c r="J82" i="105"/>
  <c r="K82" i="105"/>
  <c r="L82" i="105"/>
  <c r="M82" i="105"/>
  <c r="N82" i="105"/>
  <c r="O82" i="105"/>
  <c r="P82" i="105"/>
  <c r="Q82" i="105"/>
  <c r="R82" i="105"/>
  <c r="S82" i="105"/>
  <c r="T82" i="105"/>
  <c r="U82" i="105"/>
  <c r="W82" i="105"/>
  <c r="E83" i="105"/>
  <c r="F83" i="105"/>
  <c r="G83" i="105"/>
  <c r="H83" i="105"/>
  <c r="I83" i="105"/>
  <c r="J83" i="105"/>
  <c r="K83" i="105"/>
  <c r="L83" i="105"/>
  <c r="M83" i="105"/>
  <c r="N83" i="105"/>
  <c r="O83" i="105"/>
  <c r="P83" i="105"/>
  <c r="Q83" i="105"/>
  <c r="R83" i="105"/>
  <c r="S83" i="105"/>
  <c r="T83" i="105"/>
  <c r="U83" i="105"/>
  <c r="W83" i="105"/>
  <c r="E84" i="105"/>
  <c r="F84" i="105"/>
  <c r="G84" i="105"/>
  <c r="H84" i="105"/>
  <c r="I84" i="105"/>
  <c r="J84" i="105"/>
  <c r="K84" i="105"/>
  <c r="L84" i="105"/>
  <c r="M84" i="105"/>
  <c r="N84" i="105"/>
  <c r="O84" i="105"/>
  <c r="P84" i="105"/>
  <c r="Q84" i="105"/>
  <c r="R84" i="105"/>
  <c r="S84" i="105"/>
  <c r="T84" i="105"/>
  <c r="U84" i="105"/>
  <c r="W84" i="105"/>
  <c r="W77" i="105"/>
  <c r="F77" i="105"/>
  <c r="G77" i="105"/>
  <c r="H77" i="105"/>
  <c r="I77" i="105"/>
  <c r="J77" i="105"/>
  <c r="K77" i="105"/>
  <c r="L77" i="105"/>
  <c r="M77" i="105"/>
  <c r="N77" i="105"/>
  <c r="O77" i="105"/>
  <c r="P77" i="105"/>
  <c r="Q77" i="105"/>
  <c r="R77" i="105"/>
  <c r="S77" i="105"/>
  <c r="T77" i="105"/>
  <c r="U77" i="105"/>
  <c r="E77" i="105"/>
  <c r="E65" i="105"/>
  <c r="F65" i="105"/>
  <c r="G65" i="105"/>
  <c r="H65" i="105"/>
  <c r="I65" i="105"/>
  <c r="J65" i="105"/>
  <c r="K65" i="105"/>
  <c r="L65" i="105"/>
  <c r="M65" i="105"/>
  <c r="N65" i="105"/>
  <c r="O65" i="105"/>
  <c r="P65" i="105"/>
  <c r="Q65" i="105"/>
  <c r="R65" i="105"/>
  <c r="S65" i="105"/>
  <c r="T65" i="105"/>
  <c r="U65" i="105"/>
  <c r="W65" i="105"/>
  <c r="E66" i="105"/>
  <c r="F66" i="105"/>
  <c r="G66" i="105"/>
  <c r="H66" i="105"/>
  <c r="I66" i="105"/>
  <c r="J66" i="105"/>
  <c r="K66" i="105"/>
  <c r="L66" i="105"/>
  <c r="M66" i="105"/>
  <c r="N66" i="105"/>
  <c r="O66" i="105"/>
  <c r="P66" i="105"/>
  <c r="Q66" i="105"/>
  <c r="R66" i="105"/>
  <c r="S66" i="105"/>
  <c r="T66" i="105"/>
  <c r="U66" i="105"/>
  <c r="W66" i="105"/>
  <c r="E67" i="105"/>
  <c r="F67" i="105"/>
  <c r="G67" i="105"/>
  <c r="H67" i="105"/>
  <c r="I67" i="105"/>
  <c r="J67" i="105"/>
  <c r="K67" i="105"/>
  <c r="L67" i="105"/>
  <c r="M67" i="105"/>
  <c r="N67" i="105"/>
  <c r="O67" i="105"/>
  <c r="P67" i="105"/>
  <c r="Q67" i="105"/>
  <c r="R67" i="105"/>
  <c r="S67" i="105"/>
  <c r="T67" i="105"/>
  <c r="U67" i="105"/>
  <c r="W67" i="105"/>
  <c r="E68" i="105"/>
  <c r="F68" i="105"/>
  <c r="G68" i="105"/>
  <c r="H68" i="105"/>
  <c r="I68" i="105"/>
  <c r="J68" i="105"/>
  <c r="K68" i="105"/>
  <c r="L68" i="105"/>
  <c r="M68" i="105"/>
  <c r="N68" i="105"/>
  <c r="O68" i="105"/>
  <c r="P68" i="105"/>
  <c r="Q68" i="105"/>
  <c r="R68" i="105"/>
  <c r="S68" i="105"/>
  <c r="T68" i="105"/>
  <c r="U68" i="105"/>
  <c r="W68" i="105"/>
  <c r="E69" i="105"/>
  <c r="F69" i="105"/>
  <c r="G69" i="105"/>
  <c r="H69" i="105"/>
  <c r="I69" i="105"/>
  <c r="J69" i="105"/>
  <c r="K69" i="105"/>
  <c r="L69" i="105"/>
  <c r="M69" i="105"/>
  <c r="N69" i="105"/>
  <c r="O69" i="105"/>
  <c r="P69" i="105"/>
  <c r="Q69" i="105"/>
  <c r="R69" i="105"/>
  <c r="S69" i="105"/>
  <c r="T69" i="105"/>
  <c r="U69" i="105"/>
  <c r="W69" i="105"/>
  <c r="E70" i="105"/>
  <c r="F70" i="105"/>
  <c r="G70" i="105"/>
  <c r="H70" i="105"/>
  <c r="I70" i="105"/>
  <c r="J70" i="105"/>
  <c r="K70" i="105"/>
  <c r="L70" i="105"/>
  <c r="M70" i="105"/>
  <c r="N70" i="105"/>
  <c r="O70" i="105"/>
  <c r="P70" i="105"/>
  <c r="Q70" i="105"/>
  <c r="R70" i="105"/>
  <c r="S70" i="105"/>
  <c r="T70" i="105"/>
  <c r="U70" i="105"/>
  <c r="W70" i="105"/>
  <c r="E71" i="105"/>
  <c r="F71" i="105"/>
  <c r="G71" i="105"/>
  <c r="H71" i="105"/>
  <c r="I71" i="105"/>
  <c r="J71" i="105"/>
  <c r="K71" i="105"/>
  <c r="L71" i="105"/>
  <c r="M71" i="105"/>
  <c r="N71" i="105"/>
  <c r="O71" i="105"/>
  <c r="P71" i="105"/>
  <c r="Q71" i="105"/>
  <c r="R71" i="105"/>
  <c r="S71" i="105"/>
  <c r="T71" i="105"/>
  <c r="U71" i="105"/>
  <c r="W71" i="105"/>
  <c r="W64" i="105"/>
  <c r="F64" i="105"/>
  <c r="G64" i="105"/>
  <c r="H64" i="105"/>
  <c r="I64" i="105"/>
  <c r="J64" i="105"/>
  <c r="K64" i="105"/>
  <c r="L64" i="105"/>
  <c r="M64" i="105"/>
  <c r="N64" i="105"/>
  <c r="O64" i="105"/>
  <c r="P64" i="105"/>
  <c r="Q64" i="105"/>
  <c r="R64" i="105"/>
  <c r="S64" i="105"/>
  <c r="T64" i="105"/>
  <c r="U64" i="105"/>
  <c r="E64" i="105"/>
  <c r="E52" i="105"/>
  <c r="F52" i="105"/>
  <c r="G52" i="105"/>
  <c r="H52" i="105"/>
  <c r="I52" i="105"/>
  <c r="J52" i="105"/>
  <c r="K52" i="105"/>
  <c r="L52" i="105"/>
  <c r="M52" i="105"/>
  <c r="N52" i="105"/>
  <c r="O52" i="105"/>
  <c r="P52" i="105"/>
  <c r="Q52" i="105"/>
  <c r="R52" i="105"/>
  <c r="S52" i="105"/>
  <c r="T52" i="105"/>
  <c r="U52" i="105"/>
  <c r="W52" i="105"/>
  <c r="E53" i="105"/>
  <c r="F53" i="105"/>
  <c r="G53" i="105"/>
  <c r="H53" i="105"/>
  <c r="I53" i="105"/>
  <c r="J53" i="105"/>
  <c r="K53" i="105"/>
  <c r="L53" i="105"/>
  <c r="M53" i="105"/>
  <c r="N53" i="105"/>
  <c r="O53" i="105"/>
  <c r="P53" i="105"/>
  <c r="Q53" i="105"/>
  <c r="R53" i="105"/>
  <c r="S53" i="105"/>
  <c r="T53" i="105"/>
  <c r="U53" i="105"/>
  <c r="W53" i="105"/>
  <c r="E54" i="105"/>
  <c r="F54" i="105"/>
  <c r="G54" i="105"/>
  <c r="H54" i="105"/>
  <c r="I54" i="105"/>
  <c r="J54" i="105"/>
  <c r="K54" i="105"/>
  <c r="L54" i="105"/>
  <c r="M54" i="105"/>
  <c r="N54" i="105"/>
  <c r="O54" i="105"/>
  <c r="P54" i="105"/>
  <c r="Q54" i="105"/>
  <c r="R54" i="105"/>
  <c r="S54" i="105"/>
  <c r="T54" i="105"/>
  <c r="U54" i="105"/>
  <c r="W54" i="105"/>
  <c r="E55" i="105"/>
  <c r="F55" i="105"/>
  <c r="G55" i="105"/>
  <c r="H55" i="105"/>
  <c r="I55" i="105"/>
  <c r="J55" i="105"/>
  <c r="K55" i="105"/>
  <c r="L55" i="105"/>
  <c r="M55" i="105"/>
  <c r="N55" i="105"/>
  <c r="O55" i="105"/>
  <c r="P55" i="105"/>
  <c r="Q55" i="105"/>
  <c r="R55" i="105"/>
  <c r="S55" i="105"/>
  <c r="T55" i="105"/>
  <c r="U55" i="105"/>
  <c r="W55" i="105"/>
  <c r="E56" i="105"/>
  <c r="F56" i="105"/>
  <c r="G56" i="105"/>
  <c r="H56" i="105"/>
  <c r="I56" i="105"/>
  <c r="J56" i="105"/>
  <c r="K56" i="105"/>
  <c r="L56" i="105"/>
  <c r="M56" i="105"/>
  <c r="N56" i="105"/>
  <c r="O56" i="105"/>
  <c r="P56" i="105"/>
  <c r="Q56" i="105"/>
  <c r="R56" i="105"/>
  <c r="S56" i="105"/>
  <c r="T56" i="105"/>
  <c r="U56" i="105"/>
  <c r="W56" i="105"/>
  <c r="E57" i="105"/>
  <c r="F57" i="105"/>
  <c r="G57" i="105"/>
  <c r="H57" i="105"/>
  <c r="I57" i="105"/>
  <c r="J57" i="105"/>
  <c r="K57" i="105"/>
  <c r="L57" i="105"/>
  <c r="M57" i="105"/>
  <c r="N57" i="105"/>
  <c r="O57" i="105"/>
  <c r="P57" i="105"/>
  <c r="Q57" i="105"/>
  <c r="R57" i="105"/>
  <c r="S57" i="105"/>
  <c r="T57" i="105"/>
  <c r="U57" i="105"/>
  <c r="W57" i="105"/>
  <c r="E58" i="105"/>
  <c r="F58" i="105"/>
  <c r="G58" i="105"/>
  <c r="H58" i="105"/>
  <c r="I58" i="105"/>
  <c r="J58" i="105"/>
  <c r="K58" i="105"/>
  <c r="L58" i="105"/>
  <c r="M58" i="105"/>
  <c r="N58" i="105"/>
  <c r="O58" i="105"/>
  <c r="P58" i="105"/>
  <c r="Q58" i="105"/>
  <c r="R58" i="105"/>
  <c r="S58" i="105"/>
  <c r="T58" i="105"/>
  <c r="U58" i="105"/>
  <c r="W58" i="105"/>
  <c r="W51" i="105"/>
  <c r="F51" i="105"/>
  <c r="G51" i="105"/>
  <c r="H51" i="105"/>
  <c r="I51" i="105"/>
  <c r="J51" i="105"/>
  <c r="K51" i="105"/>
  <c r="L51" i="105"/>
  <c r="M51" i="105"/>
  <c r="N51" i="105"/>
  <c r="O51" i="105"/>
  <c r="P51" i="105"/>
  <c r="Q51" i="105"/>
  <c r="R51" i="105"/>
  <c r="S51" i="105"/>
  <c r="T51" i="105"/>
  <c r="U51" i="105"/>
  <c r="E51" i="105"/>
  <c r="E39" i="105"/>
  <c r="F39" i="105"/>
  <c r="G39" i="105"/>
  <c r="H39" i="105"/>
  <c r="I39" i="105"/>
  <c r="J39" i="105"/>
  <c r="K39" i="105"/>
  <c r="L39" i="105"/>
  <c r="M39" i="105"/>
  <c r="N39" i="105"/>
  <c r="O39" i="105"/>
  <c r="P39" i="105"/>
  <c r="Q39" i="105"/>
  <c r="R39" i="105"/>
  <c r="S39" i="105"/>
  <c r="T39" i="105"/>
  <c r="U39" i="105"/>
  <c r="W39" i="105"/>
  <c r="E40" i="105"/>
  <c r="F40" i="105"/>
  <c r="G40" i="105"/>
  <c r="H40" i="105"/>
  <c r="I40" i="105"/>
  <c r="J40" i="105"/>
  <c r="K40" i="105"/>
  <c r="L40" i="105"/>
  <c r="M40" i="105"/>
  <c r="N40" i="105"/>
  <c r="O40" i="105"/>
  <c r="P40" i="105"/>
  <c r="Q40" i="105"/>
  <c r="R40" i="105"/>
  <c r="S40" i="105"/>
  <c r="T40" i="105"/>
  <c r="U40" i="105"/>
  <c r="W40" i="105"/>
  <c r="E41" i="105"/>
  <c r="F41" i="105"/>
  <c r="G41" i="105"/>
  <c r="H41" i="105"/>
  <c r="I41" i="105"/>
  <c r="J41" i="105"/>
  <c r="K41" i="105"/>
  <c r="L41" i="105"/>
  <c r="M41" i="105"/>
  <c r="N41" i="105"/>
  <c r="O41" i="105"/>
  <c r="P41" i="105"/>
  <c r="Q41" i="105"/>
  <c r="R41" i="105"/>
  <c r="S41" i="105"/>
  <c r="T41" i="105"/>
  <c r="U41" i="105"/>
  <c r="W41" i="105"/>
  <c r="E42" i="105"/>
  <c r="F42" i="105"/>
  <c r="G42" i="105"/>
  <c r="H42" i="105"/>
  <c r="I42" i="105"/>
  <c r="J42" i="105"/>
  <c r="K42" i="105"/>
  <c r="L42" i="105"/>
  <c r="M42" i="105"/>
  <c r="N42" i="105"/>
  <c r="O42" i="105"/>
  <c r="P42" i="105"/>
  <c r="Q42" i="105"/>
  <c r="R42" i="105"/>
  <c r="S42" i="105"/>
  <c r="T42" i="105"/>
  <c r="U42" i="105"/>
  <c r="W42" i="105"/>
  <c r="E43" i="105"/>
  <c r="F43" i="105"/>
  <c r="G43" i="105"/>
  <c r="H43" i="105"/>
  <c r="I43" i="105"/>
  <c r="J43" i="105"/>
  <c r="K43" i="105"/>
  <c r="L43" i="105"/>
  <c r="M43" i="105"/>
  <c r="N43" i="105"/>
  <c r="O43" i="105"/>
  <c r="P43" i="105"/>
  <c r="Q43" i="105"/>
  <c r="R43" i="105"/>
  <c r="S43" i="105"/>
  <c r="T43" i="105"/>
  <c r="U43" i="105"/>
  <c r="W43" i="105"/>
  <c r="E44" i="105"/>
  <c r="F44" i="105"/>
  <c r="G44" i="105"/>
  <c r="H44" i="105"/>
  <c r="I44" i="105"/>
  <c r="J44" i="105"/>
  <c r="K44" i="105"/>
  <c r="L44" i="105"/>
  <c r="M44" i="105"/>
  <c r="N44" i="105"/>
  <c r="O44" i="105"/>
  <c r="P44" i="105"/>
  <c r="Q44" i="105"/>
  <c r="R44" i="105"/>
  <c r="S44" i="105"/>
  <c r="T44" i="105"/>
  <c r="U44" i="105"/>
  <c r="W44" i="105"/>
  <c r="E45" i="105"/>
  <c r="F45" i="105"/>
  <c r="G45" i="105"/>
  <c r="H45" i="105"/>
  <c r="I45" i="105"/>
  <c r="J45" i="105"/>
  <c r="K45" i="105"/>
  <c r="L45" i="105"/>
  <c r="M45" i="105"/>
  <c r="N45" i="105"/>
  <c r="O45" i="105"/>
  <c r="P45" i="105"/>
  <c r="Q45" i="105"/>
  <c r="R45" i="105"/>
  <c r="S45" i="105"/>
  <c r="T45" i="105"/>
  <c r="U45" i="105"/>
  <c r="W45" i="105"/>
  <c r="W38" i="105"/>
  <c r="F38" i="105"/>
  <c r="G38" i="105"/>
  <c r="H38" i="105"/>
  <c r="I38" i="105"/>
  <c r="J38" i="105"/>
  <c r="K38" i="105"/>
  <c r="L38" i="105"/>
  <c r="M38" i="105"/>
  <c r="N38" i="105"/>
  <c r="O38" i="105"/>
  <c r="P38" i="105"/>
  <c r="Q38" i="105"/>
  <c r="R38" i="105"/>
  <c r="S38" i="105"/>
  <c r="T38" i="105"/>
  <c r="U38" i="105"/>
  <c r="E38" i="105"/>
  <c r="E26" i="105"/>
  <c r="F26" i="105"/>
  <c r="G26" i="105"/>
  <c r="H26" i="105"/>
  <c r="I26" i="105"/>
  <c r="J26" i="105"/>
  <c r="K26" i="105"/>
  <c r="L26" i="105"/>
  <c r="M26" i="105"/>
  <c r="N26" i="105"/>
  <c r="O26" i="105"/>
  <c r="P26" i="105"/>
  <c r="Q26" i="105"/>
  <c r="R26" i="105"/>
  <c r="S26" i="105"/>
  <c r="T26" i="105"/>
  <c r="U26" i="105"/>
  <c r="W26" i="105"/>
  <c r="E27" i="105"/>
  <c r="F27" i="105"/>
  <c r="G27" i="105"/>
  <c r="H27" i="105"/>
  <c r="I27" i="105"/>
  <c r="J27" i="105"/>
  <c r="K27" i="105"/>
  <c r="L27" i="105"/>
  <c r="M27" i="105"/>
  <c r="N27" i="105"/>
  <c r="O27" i="105"/>
  <c r="P27" i="105"/>
  <c r="Q27" i="105"/>
  <c r="R27" i="105"/>
  <c r="S27" i="105"/>
  <c r="T27" i="105"/>
  <c r="U27" i="105"/>
  <c r="W27" i="105"/>
  <c r="E28" i="105"/>
  <c r="F28" i="105"/>
  <c r="G28" i="105"/>
  <c r="H28" i="105"/>
  <c r="I28" i="105"/>
  <c r="J28" i="105"/>
  <c r="K28" i="105"/>
  <c r="L28" i="105"/>
  <c r="M28" i="105"/>
  <c r="N28" i="105"/>
  <c r="O28" i="105"/>
  <c r="P28" i="105"/>
  <c r="Q28" i="105"/>
  <c r="R28" i="105"/>
  <c r="S28" i="105"/>
  <c r="T28" i="105"/>
  <c r="U28" i="105"/>
  <c r="W28" i="105"/>
  <c r="E29" i="105"/>
  <c r="F29" i="105"/>
  <c r="G29" i="105"/>
  <c r="H29" i="105"/>
  <c r="I29" i="105"/>
  <c r="J29" i="105"/>
  <c r="K29" i="105"/>
  <c r="L29" i="105"/>
  <c r="M29" i="105"/>
  <c r="N29" i="105"/>
  <c r="O29" i="105"/>
  <c r="P29" i="105"/>
  <c r="Q29" i="105"/>
  <c r="R29" i="105"/>
  <c r="S29" i="105"/>
  <c r="T29" i="105"/>
  <c r="U29" i="105"/>
  <c r="W29" i="105"/>
  <c r="E30" i="105"/>
  <c r="F30" i="105"/>
  <c r="G30" i="105"/>
  <c r="H30" i="105"/>
  <c r="I30" i="105"/>
  <c r="J30" i="105"/>
  <c r="K30" i="105"/>
  <c r="L30" i="105"/>
  <c r="M30" i="105"/>
  <c r="N30" i="105"/>
  <c r="O30" i="105"/>
  <c r="P30" i="105"/>
  <c r="Q30" i="105"/>
  <c r="R30" i="105"/>
  <c r="S30" i="105"/>
  <c r="T30" i="105"/>
  <c r="U30" i="105"/>
  <c r="W30" i="105"/>
  <c r="E31" i="105"/>
  <c r="F31" i="105"/>
  <c r="G31" i="105"/>
  <c r="H31" i="105"/>
  <c r="I31" i="105"/>
  <c r="J31" i="105"/>
  <c r="K31" i="105"/>
  <c r="L31" i="105"/>
  <c r="M31" i="105"/>
  <c r="N31" i="105"/>
  <c r="O31" i="105"/>
  <c r="P31" i="105"/>
  <c r="Q31" i="105"/>
  <c r="R31" i="105"/>
  <c r="S31" i="105"/>
  <c r="T31" i="105"/>
  <c r="U31" i="105"/>
  <c r="W31" i="105"/>
  <c r="E32" i="105"/>
  <c r="F32" i="105"/>
  <c r="G32" i="105"/>
  <c r="H32" i="105"/>
  <c r="I32" i="105"/>
  <c r="J32" i="105"/>
  <c r="K32" i="105"/>
  <c r="L32" i="105"/>
  <c r="M32" i="105"/>
  <c r="N32" i="105"/>
  <c r="O32" i="105"/>
  <c r="P32" i="105"/>
  <c r="Q32" i="105"/>
  <c r="R32" i="105"/>
  <c r="S32" i="105"/>
  <c r="T32" i="105"/>
  <c r="U32" i="105"/>
  <c r="W32" i="105"/>
  <c r="F25" i="105"/>
  <c r="G25" i="105"/>
  <c r="H25" i="105"/>
  <c r="I25" i="105"/>
  <c r="J25" i="105"/>
  <c r="K25" i="105"/>
  <c r="L25" i="105"/>
  <c r="M25" i="105"/>
  <c r="N25" i="105"/>
  <c r="O25" i="105"/>
  <c r="P25" i="105"/>
  <c r="Q25" i="105"/>
  <c r="R25" i="105"/>
  <c r="S25" i="105"/>
  <c r="T25" i="105"/>
  <c r="U25" i="105"/>
  <c r="E13" i="105"/>
  <c r="F13" i="105"/>
  <c r="G13" i="105"/>
  <c r="H13" i="105"/>
  <c r="I13" i="105"/>
  <c r="J13" i="105"/>
  <c r="K13" i="105"/>
  <c r="L13" i="105"/>
  <c r="M13" i="105"/>
  <c r="N13" i="105"/>
  <c r="O13" i="105"/>
  <c r="P13" i="105"/>
  <c r="Q13" i="105"/>
  <c r="R13" i="105"/>
  <c r="S13" i="105"/>
  <c r="T13" i="105"/>
  <c r="U13" i="105"/>
  <c r="W13" i="105"/>
  <c r="E14" i="105"/>
  <c r="F14" i="105"/>
  <c r="G14" i="105"/>
  <c r="H14" i="105"/>
  <c r="I14" i="105"/>
  <c r="J14" i="105"/>
  <c r="K14" i="105"/>
  <c r="L14" i="105"/>
  <c r="M14" i="105"/>
  <c r="N14" i="105"/>
  <c r="O14" i="105"/>
  <c r="P14" i="105"/>
  <c r="Q14" i="105"/>
  <c r="R14" i="105"/>
  <c r="S14" i="105"/>
  <c r="T14" i="105"/>
  <c r="U14" i="105"/>
  <c r="W14" i="105"/>
  <c r="E15" i="105"/>
  <c r="F15" i="105"/>
  <c r="G15" i="105"/>
  <c r="H15" i="105"/>
  <c r="I15" i="105"/>
  <c r="J15" i="105"/>
  <c r="K15" i="105"/>
  <c r="L15" i="105"/>
  <c r="M15" i="105"/>
  <c r="N15" i="105"/>
  <c r="O15" i="105"/>
  <c r="P15" i="105"/>
  <c r="Q15" i="105"/>
  <c r="R15" i="105"/>
  <c r="S15" i="105"/>
  <c r="T15" i="105"/>
  <c r="U15" i="105"/>
  <c r="W15" i="105"/>
  <c r="E16" i="105"/>
  <c r="F16" i="105"/>
  <c r="G16" i="105"/>
  <c r="H16" i="105"/>
  <c r="I16" i="105"/>
  <c r="J16" i="105"/>
  <c r="K16" i="105"/>
  <c r="L16" i="105"/>
  <c r="M16" i="105"/>
  <c r="N16" i="105"/>
  <c r="O16" i="105"/>
  <c r="P16" i="105"/>
  <c r="Q16" i="105"/>
  <c r="R16" i="105"/>
  <c r="S16" i="105"/>
  <c r="T16" i="105"/>
  <c r="U16" i="105"/>
  <c r="W16" i="105"/>
  <c r="E17" i="105"/>
  <c r="F17" i="105"/>
  <c r="G17" i="105"/>
  <c r="H17" i="105"/>
  <c r="I17" i="105"/>
  <c r="J17" i="105"/>
  <c r="K17" i="105"/>
  <c r="L17" i="105"/>
  <c r="M17" i="105"/>
  <c r="N17" i="105"/>
  <c r="O17" i="105"/>
  <c r="P17" i="105"/>
  <c r="Q17" i="105"/>
  <c r="R17" i="105"/>
  <c r="S17" i="105"/>
  <c r="T17" i="105"/>
  <c r="U17" i="105"/>
  <c r="W17" i="105"/>
  <c r="E18" i="105"/>
  <c r="F18" i="105"/>
  <c r="G18" i="105"/>
  <c r="H18" i="105"/>
  <c r="I18" i="105"/>
  <c r="J18" i="105"/>
  <c r="K18" i="105"/>
  <c r="L18" i="105"/>
  <c r="M18" i="105"/>
  <c r="N18" i="105"/>
  <c r="O18" i="105"/>
  <c r="P18" i="105"/>
  <c r="Q18" i="105"/>
  <c r="R18" i="105"/>
  <c r="S18" i="105"/>
  <c r="T18" i="105"/>
  <c r="U18" i="105"/>
  <c r="W18" i="105"/>
  <c r="E19" i="105"/>
  <c r="F19" i="105"/>
  <c r="G19" i="105"/>
  <c r="H19" i="105"/>
  <c r="I19" i="105"/>
  <c r="J19" i="105"/>
  <c r="K19" i="105"/>
  <c r="L19" i="105"/>
  <c r="M19" i="105"/>
  <c r="N19" i="105"/>
  <c r="O19" i="105"/>
  <c r="P19" i="105"/>
  <c r="Q19" i="105"/>
  <c r="R19" i="105"/>
  <c r="S19" i="105"/>
  <c r="T19" i="105"/>
  <c r="U19" i="105"/>
  <c r="W19" i="105"/>
  <c r="F12" i="105"/>
  <c r="G12" i="105"/>
  <c r="H12" i="105"/>
  <c r="I12" i="105"/>
  <c r="J12" i="105"/>
  <c r="K12" i="105"/>
  <c r="L12" i="105"/>
  <c r="M12" i="105"/>
  <c r="N12" i="105"/>
  <c r="O12" i="105"/>
  <c r="P12" i="105"/>
  <c r="Q12" i="105"/>
  <c r="R12" i="105"/>
  <c r="S12" i="105"/>
  <c r="T12" i="105"/>
  <c r="U12" i="105"/>
  <c r="C129" i="105"/>
  <c r="C194" i="105"/>
  <c r="C181" i="105"/>
  <c r="C168" i="105"/>
  <c r="C155" i="105"/>
  <c r="C142" i="105"/>
  <c r="C116" i="105"/>
  <c r="C103" i="105"/>
  <c r="C90" i="105"/>
  <c r="C77" i="105"/>
  <c r="C64" i="105"/>
  <c r="C51" i="105"/>
  <c r="C38" i="105"/>
  <c r="C25" i="105"/>
  <c r="C12" i="105"/>
  <c r="D3" i="105"/>
  <c r="H11" i="5"/>
  <c r="H10" i="5"/>
  <c r="H6" i="5"/>
  <c r="H7" i="5"/>
  <c r="A1730" i="2"/>
  <c r="A1729" i="2"/>
  <c r="A1629" i="2"/>
  <c r="A1630" i="2"/>
  <c r="A1530" i="2"/>
  <c r="A1529" i="2"/>
  <c r="A1430" i="2"/>
  <c r="A1429" i="2"/>
  <c r="A1330" i="2"/>
  <c r="A1329" i="2"/>
  <c r="A1230" i="2"/>
  <c r="A1229" i="2"/>
  <c r="A1130" i="2"/>
  <c r="A1129" i="2"/>
  <c r="A1030" i="2"/>
  <c r="A1029" i="2"/>
  <c r="A929" i="2"/>
  <c r="A829" i="2"/>
  <c r="A729" i="2"/>
  <c r="A629" i="2"/>
  <c r="A529" i="2"/>
  <c r="A429" i="2"/>
  <c r="A329" i="2"/>
  <c r="A229" i="2"/>
  <c r="A130" i="2"/>
  <c r="A2" i="2"/>
  <c r="A1" i="2"/>
  <c r="A129" i="2"/>
  <c r="X38" i="128" l="1"/>
  <c r="X34" i="128"/>
  <c r="X38" i="126"/>
  <c r="X34" i="126"/>
  <c r="X29" i="126"/>
  <c r="X25" i="129"/>
  <c r="Q178" i="105"/>
  <c r="Q176" i="105" s="1"/>
  <c r="Q191" i="105"/>
  <c r="Q189" i="105" s="1"/>
  <c r="X32" i="126"/>
  <c r="X36" i="128"/>
  <c r="X32" i="128"/>
  <c r="L2" i="5"/>
  <c r="Q165" i="105"/>
  <c r="Q163" i="105" s="1"/>
  <c r="E165" i="105"/>
  <c r="E163" i="105" s="1"/>
  <c r="E178" i="105"/>
  <c r="E176" i="105" s="1"/>
  <c r="J178" i="105"/>
  <c r="J177" i="105" s="1"/>
  <c r="E191" i="105"/>
  <c r="E189" i="105" s="1"/>
  <c r="J191" i="105"/>
  <c r="J189" i="105" s="1"/>
  <c r="E204" i="105"/>
  <c r="E203" i="105" s="1"/>
  <c r="X51" i="120"/>
  <c r="S165" i="105"/>
  <c r="S163" i="105" s="1"/>
  <c r="S178" i="105"/>
  <c r="S177" i="105" s="1"/>
  <c r="G178" i="105"/>
  <c r="G177" i="105" s="1"/>
  <c r="S191" i="105"/>
  <c r="S189" i="105" s="1"/>
  <c r="G191" i="105"/>
  <c r="G190" i="105" s="1"/>
  <c r="S204" i="105"/>
  <c r="S202" i="105" s="1"/>
  <c r="G204" i="105"/>
  <c r="G203" i="105" s="1"/>
  <c r="L178" i="105"/>
  <c r="L176" i="105" s="1"/>
  <c r="L191" i="105"/>
  <c r="L190" i="105" s="1"/>
  <c r="K178" i="105"/>
  <c r="K177" i="105" s="1"/>
  <c r="K191" i="105"/>
  <c r="K189" i="105" s="1"/>
  <c r="U165" i="105"/>
  <c r="U163" i="105" s="1"/>
  <c r="U178" i="105"/>
  <c r="U176" i="105" s="1"/>
  <c r="I178" i="105"/>
  <c r="I176" i="105" s="1"/>
  <c r="U191" i="105"/>
  <c r="U190" i="105" s="1"/>
  <c r="I191" i="105"/>
  <c r="I189" i="105" s="1"/>
  <c r="U204" i="105"/>
  <c r="U202" i="105" s="1"/>
  <c r="I204" i="105"/>
  <c r="I202" i="105" s="1"/>
  <c r="T165" i="105"/>
  <c r="T163" i="105" s="1"/>
  <c r="H165" i="105"/>
  <c r="H163" i="105" s="1"/>
  <c r="T178" i="105"/>
  <c r="T177" i="105" s="1"/>
  <c r="H178" i="105"/>
  <c r="H177" i="105" s="1"/>
  <c r="T191" i="105"/>
  <c r="T189" i="105" s="1"/>
  <c r="H191" i="105"/>
  <c r="H189" i="105" s="1"/>
  <c r="T204" i="105"/>
  <c r="T202" i="105" s="1"/>
  <c r="L204" i="105"/>
  <c r="L203" i="105" s="1"/>
  <c r="K204" i="105"/>
  <c r="K202" i="105" s="1"/>
  <c r="J204" i="105"/>
  <c r="J202" i="105" s="1"/>
  <c r="H204" i="105"/>
  <c r="H202" i="105" s="1"/>
  <c r="X156" i="105"/>
  <c r="K165" i="105"/>
  <c r="K164" i="105" s="1"/>
  <c r="J165" i="105"/>
  <c r="J164" i="105" s="1"/>
  <c r="I165" i="105"/>
  <c r="I164" i="105" s="1"/>
  <c r="G165" i="105"/>
  <c r="G163" i="105" s="1"/>
  <c r="L165" i="105"/>
  <c r="R166" i="105"/>
  <c r="F166" i="105"/>
  <c r="R179" i="105"/>
  <c r="F179" i="105"/>
  <c r="R192" i="105"/>
  <c r="F192" i="105"/>
  <c r="R205" i="105"/>
  <c r="Q166" i="105"/>
  <c r="E166" i="105"/>
  <c r="Q179" i="105"/>
  <c r="E179" i="105"/>
  <c r="Q192" i="105"/>
  <c r="E192" i="105"/>
  <c r="Q205" i="105"/>
  <c r="P166" i="105"/>
  <c r="P179" i="105"/>
  <c r="P192" i="105"/>
  <c r="O166" i="105"/>
  <c r="O179" i="105"/>
  <c r="O192" i="105"/>
  <c r="N166" i="105"/>
  <c r="N179" i="105"/>
  <c r="N192" i="105"/>
  <c r="M166" i="105"/>
  <c r="M179" i="105"/>
  <c r="M192" i="105"/>
  <c r="X15" i="128"/>
  <c r="X13" i="128"/>
  <c r="E127" i="105"/>
  <c r="T166" i="105"/>
  <c r="N178" i="105"/>
  <c r="N177" i="105" s="1"/>
  <c r="T179" i="105"/>
  <c r="N191" i="105"/>
  <c r="N190" i="105" s="1"/>
  <c r="H192" i="105"/>
  <c r="N204" i="105"/>
  <c r="N203" i="105" s="1"/>
  <c r="H205" i="105"/>
  <c r="M165" i="105"/>
  <c r="M164" i="105" s="1"/>
  <c r="S166" i="105"/>
  <c r="G166" i="105"/>
  <c r="M178" i="105"/>
  <c r="M177" i="105" s="1"/>
  <c r="S179" i="105"/>
  <c r="G179" i="105"/>
  <c r="M191" i="105"/>
  <c r="M190" i="105" s="1"/>
  <c r="S192" i="105"/>
  <c r="G192" i="105"/>
  <c r="M204" i="105"/>
  <c r="M203" i="105" s="1"/>
  <c r="S205" i="105"/>
  <c r="G205" i="105"/>
  <c r="F205" i="105"/>
  <c r="E205" i="105"/>
  <c r="P205" i="105"/>
  <c r="O205" i="105"/>
  <c r="N205" i="105"/>
  <c r="M205" i="105"/>
  <c r="R165" i="105"/>
  <c r="R163" i="105" s="1"/>
  <c r="F165" i="105"/>
  <c r="F164" i="105" s="1"/>
  <c r="L166" i="105"/>
  <c r="R178" i="105"/>
  <c r="R177" i="105" s="1"/>
  <c r="F178" i="105"/>
  <c r="F177" i="105" s="1"/>
  <c r="L179" i="105"/>
  <c r="R191" i="105"/>
  <c r="F191" i="105"/>
  <c r="F189" i="105" s="1"/>
  <c r="L192" i="105"/>
  <c r="R204" i="105"/>
  <c r="R202" i="105" s="1"/>
  <c r="F204" i="105"/>
  <c r="F202" i="105" s="1"/>
  <c r="L205" i="105"/>
  <c r="X18" i="122"/>
  <c r="J205" i="105"/>
  <c r="U205" i="105"/>
  <c r="K166" i="105"/>
  <c r="K179" i="105"/>
  <c r="K192" i="105"/>
  <c r="Q204" i="105"/>
  <c r="K205" i="105"/>
  <c r="P165" i="105"/>
  <c r="J166" i="105"/>
  <c r="P178" i="105"/>
  <c r="P176" i="105" s="1"/>
  <c r="J179" i="105"/>
  <c r="P191" i="105"/>
  <c r="P189" i="105" s="1"/>
  <c r="J192" i="105"/>
  <c r="P204" i="105"/>
  <c r="P202" i="105" s="1"/>
  <c r="O165" i="105"/>
  <c r="O163" i="105" s="1"/>
  <c r="U166" i="105"/>
  <c r="I166" i="105"/>
  <c r="O178" i="105"/>
  <c r="U179" i="105"/>
  <c r="I179" i="105"/>
  <c r="O191" i="105"/>
  <c r="O190" i="105" s="1"/>
  <c r="U192" i="105"/>
  <c r="I192" i="105"/>
  <c r="O204" i="105"/>
  <c r="O203" i="105" s="1"/>
  <c r="I205" i="105"/>
  <c r="N165" i="105"/>
  <c r="H166" i="105"/>
  <c r="H179" i="105"/>
  <c r="T192" i="105"/>
  <c r="T205" i="105"/>
  <c r="H5" i="5"/>
  <c r="X19" i="122"/>
  <c r="X17" i="122"/>
  <c r="X15" i="122"/>
  <c r="X13" i="122"/>
  <c r="X28" i="122"/>
  <c r="X26" i="122"/>
  <c r="X24" i="122"/>
  <c r="X22" i="122"/>
  <c r="R126" i="105"/>
  <c r="R125" i="105" s="1"/>
  <c r="X197" i="105"/>
  <c r="J100" i="105"/>
  <c r="J99" i="105" s="1"/>
  <c r="X149" i="105"/>
  <c r="X109" i="105"/>
  <c r="X146" i="105"/>
  <c r="X198" i="105"/>
  <c r="X17" i="121"/>
  <c r="X20" i="123"/>
  <c r="X18" i="123"/>
  <c r="X16" i="123"/>
  <c r="X14" i="123"/>
  <c r="X17" i="123"/>
  <c r="X19" i="123"/>
  <c r="X20" i="129"/>
  <c r="X18" i="129"/>
  <c r="X16" i="129"/>
  <c r="X14" i="129"/>
  <c r="X22" i="128"/>
  <c r="X23" i="128"/>
  <c r="X18" i="128"/>
  <c r="X37" i="128"/>
  <c r="X26" i="128"/>
  <c r="X14" i="128"/>
  <c r="X29" i="128"/>
  <c r="X27" i="128"/>
  <c r="X25" i="128"/>
  <c r="X24" i="128"/>
  <c r="X20" i="128"/>
  <c r="C34" i="8"/>
  <c r="X53" i="120"/>
  <c r="I217" i="105"/>
  <c r="I215" i="105" s="1"/>
  <c r="H4" i="5"/>
  <c r="X55" i="120"/>
  <c r="X130" i="105"/>
  <c r="X160" i="105"/>
  <c r="X169" i="105"/>
  <c r="X188" i="105"/>
  <c r="Q126" i="105"/>
  <c r="Q125" i="105" s="1"/>
  <c r="X158" i="105"/>
  <c r="X199" i="105"/>
  <c r="X121" i="105"/>
  <c r="X120" i="105"/>
  <c r="X157" i="105"/>
  <c r="X187" i="105"/>
  <c r="X142" i="105"/>
  <c r="H3" i="5"/>
  <c r="X148" i="105"/>
  <c r="X110" i="105"/>
  <c r="X123" i="105"/>
  <c r="J127" i="105"/>
  <c r="X145" i="105"/>
  <c r="X162" i="105"/>
  <c r="X175" i="105"/>
  <c r="X173" i="105"/>
  <c r="X201" i="105"/>
  <c r="I140" i="105"/>
  <c r="X159" i="105"/>
  <c r="X181" i="105"/>
  <c r="X104" i="105"/>
  <c r="X117" i="105"/>
  <c r="X134" i="105"/>
  <c r="O100" i="105"/>
  <c r="O98" i="105" s="1"/>
  <c r="X105" i="105"/>
  <c r="X122" i="105"/>
  <c r="X135" i="105"/>
  <c r="X133" i="105"/>
  <c r="X131" i="105"/>
  <c r="X144" i="105"/>
  <c r="X161" i="105"/>
  <c r="X174" i="105"/>
  <c r="X172" i="105"/>
  <c r="X170" i="105"/>
  <c r="X183" i="105"/>
  <c r="X200" i="105"/>
  <c r="T218" i="105"/>
  <c r="X209" i="105"/>
  <c r="X196" i="105"/>
  <c r="X108" i="105"/>
  <c r="X106" i="105"/>
  <c r="X136" i="105"/>
  <c r="X132" i="105"/>
  <c r="X143" i="105"/>
  <c r="X171" i="105"/>
  <c r="X184" i="105"/>
  <c r="X182" i="105"/>
  <c r="X20" i="121"/>
  <c r="X19" i="121"/>
  <c r="X15" i="121"/>
  <c r="X31" i="129"/>
  <c r="X27" i="121"/>
  <c r="X25" i="121"/>
  <c r="X20" i="122"/>
  <c r="X16" i="122"/>
  <c r="X14" i="122"/>
  <c r="H8" i="5"/>
  <c r="X37" i="123"/>
  <c r="X19" i="128"/>
  <c r="X17" i="128"/>
  <c r="H12" i="5"/>
  <c r="X26" i="124"/>
  <c r="H13" i="5"/>
  <c r="I13" i="5" s="1"/>
  <c r="X15" i="125"/>
  <c r="X13" i="125"/>
  <c r="X21" i="125"/>
  <c r="X16" i="125"/>
  <c r="X26" i="125"/>
  <c r="X17" i="125"/>
  <c r="X19" i="125"/>
  <c r="X14" i="125"/>
  <c r="X23" i="124"/>
  <c r="X21" i="124"/>
  <c r="X35" i="124"/>
  <c r="X35" i="128"/>
  <c r="X36" i="123"/>
  <c r="X38" i="123"/>
  <c r="X34" i="123"/>
  <c r="X26" i="123"/>
  <c r="X31" i="123"/>
  <c r="X33" i="123"/>
  <c r="X32" i="123"/>
  <c r="X35" i="123"/>
  <c r="H9" i="5"/>
  <c r="X22" i="123"/>
  <c r="X28" i="123"/>
  <c r="X24" i="123"/>
  <c r="X29" i="123"/>
  <c r="X27" i="123"/>
  <c r="X25" i="123"/>
  <c r="X23" i="123"/>
  <c r="X37" i="122"/>
  <c r="X35" i="122"/>
  <c r="X33" i="122"/>
  <c r="X31" i="122"/>
  <c r="X29" i="122"/>
  <c r="X25" i="122"/>
  <c r="X37" i="121"/>
  <c r="X35" i="121"/>
  <c r="X33" i="121"/>
  <c r="X31" i="121"/>
  <c r="X16" i="121"/>
  <c r="X14" i="121"/>
  <c r="X19" i="126"/>
  <c r="X15" i="126"/>
  <c r="X13" i="126"/>
  <c r="X49" i="120"/>
  <c r="Q217" i="105"/>
  <c r="Q216" i="105" s="1"/>
  <c r="J113" i="105"/>
  <c r="J111" i="105" s="1"/>
  <c r="E126" i="105"/>
  <c r="E124" i="105" s="1"/>
  <c r="L126" i="105"/>
  <c r="L124" i="105" s="1"/>
  <c r="X213" i="105"/>
  <c r="X211" i="105"/>
  <c r="X103" i="105"/>
  <c r="K127" i="105"/>
  <c r="X147" i="105"/>
  <c r="X186" i="105"/>
  <c r="X107" i="105"/>
  <c r="X185" i="105"/>
  <c r="Q127" i="105"/>
  <c r="O217" i="105"/>
  <c r="O216" i="105" s="1"/>
  <c r="X119" i="105"/>
  <c r="X118" i="105"/>
  <c r="I139" i="105"/>
  <c r="I137" i="105" s="1"/>
  <c r="X195" i="105"/>
  <c r="J126" i="105"/>
  <c r="J124" i="105" s="1"/>
  <c r="N217" i="105"/>
  <c r="N216" i="105" s="1"/>
  <c r="X116" i="105"/>
  <c r="X155" i="105"/>
  <c r="X194" i="105"/>
  <c r="P218" i="105"/>
  <c r="O218" i="105"/>
  <c r="L218" i="105"/>
  <c r="X129" i="105"/>
  <c r="M217" i="105"/>
  <c r="M215" i="105" s="1"/>
  <c r="J139" i="105"/>
  <c r="J137" i="105" s="1"/>
  <c r="F101" i="105"/>
  <c r="H101" i="105"/>
  <c r="X97" i="105"/>
  <c r="X96" i="105"/>
  <c r="X91" i="105"/>
  <c r="X95" i="105"/>
  <c r="N100" i="105"/>
  <c r="N98" i="105" s="1"/>
  <c r="U101" i="105"/>
  <c r="E101" i="105"/>
  <c r="X90" i="105"/>
  <c r="L100" i="105"/>
  <c r="L99" i="105" s="1"/>
  <c r="X94" i="105"/>
  <c r="T100" i="105"/>
  <c r="T98" i="105" s="1"/>
  <c r="X93" i="105"/>
  <c r="X92" i="105"/>
  <c r="S218" i="105"/>
  <c r="E217" i="105"/>
  <c r="E216" i="105" s="1"/>
  <c r="F218" i="105"/>
  <c r="X207" i="105"/>
  <c r="S217" i="105"/>
  <c r="S215" i="105" s="1"/>
  <c r="G217" i="105"/>
  <c r="G215" i="105" s="1"/>
  <c r="R218" i="105"/>
  <c r="E218" i="105"/>
  <c r="H217" i="105"/>
  <c r="H215" i="105" s="1"/>
  <c r="L217" i="105"/>
  <c r="L215" i="105" s="1"/>
  <c r="P217" i="105"/>
  <c r="P216" i="105" s="1"/>
  <c r="M218" i="105"/>
  <c r="U217" i="105"/>
  <c r="U215" i="105" s="1"/>
  <c r="K217" i="105"/>
  <c r="K215" i="105" s="1"/>
  <c r="F217" i="105"/>
  <c r="F216" i="105" s="1"/>
  <c r="X214" i="105"/>
  <c r="X212" i="105"/>
  <c r="X210" i="105"/>
  <c r="X208" i="105"/>
  <c r="J218" i="105"/>
  <c r="K218" i="105"/>
  <c r="N218" i="105"/>
  <c r="Q218" i="105"/>
  <c r="U218" i="105"/>
  <c r="J217" i="105"/>
  <c r="J216" i="105" s="1"/>
  <c r="I218" i="105"/>
  <c r="H218" i="105"/>
  <c r="G218" i="105"/>
  <c r="X30" i="129"/>
  <c r="X37" i="129"/>
  <c r="X33" i="129"/>
  <c r="X35" i="129"/>
  <c r="X23" i="129"/>
  <c r="X27" i="129"/>
  <c r="X24" i="129"/>
  <c r="X26" i="129"/>
  <c r="X36" i="129"/>
  <c r="X29" i="129"/>
  <c r="X22" i="129"/>
  <c r="X28" i="129"/>
  <c r="X32" i="129"/>
  <c r="X34" i="129"/>
  <c r="X38" i="129"/>
  <c r="X13" i="129"/>
  <c r="X15" i="129"/>
  <c r="X17" i="129"/>
  <c r="X19" i="129"/>
  <c r="X30" i="128"/>
  <c r="X31" i="128"/>
  <c r="X16" i="128"/>
  <c r="X21" i="128"/>
  <c r="X28" i="128"/>
  <c r="X33" i="128"/>
  <c r="X37" i="127"/>
  <c r="X35" i="127"/>
  <c r="X34" i="127"/>
  <c r="X36" i="127"/>
  <c r="X38" i="127"/>
  <c r="X13" i="127"/>
  <c r="X15" i="127"/>
  <c r="X17" i="127"/>
  <c r="X19" i="127"/>
  <c r="X29" i="127"/>
  <c r="X31" i="127"/>
  <c r="X33" i="127"/>
  <c r="X23" i="127"/>
  <c r="X14" i="127"/>
  <c r="X18" i="127"/>
  <c r="X26" i="127"/>
  <c r="X32" i="127"/>
  <c r="X20" i="127"/>
  <c r="X25" i="127"/>
  <c r="X16" i="127"/>
  <c r="X22" i="127"/>
  <c r="X24" i="127"/>
  <c r="X28" i="127"/>
  <c r="X27" i="127"/>
  <c r="X36" i="126"/>
  <c r="X27" i="126"/>
  <c r="X33" i="126"/>
  <c r="X35" i="126"/>
  <c r="X17" i="126"/>
  <c r="X12" i="126"/>
  <c r="X14" i="126"/>
  <c r="X16" i="126"/>
  <c r="X18" i="126"/>
  <c r="X20" i="126"/>
  <c r="X23" i="126"/>
  <c r="X25" i="126"/>
  <c r="X31" i="126"/>
  <c r="X37" i="126"/>
  <c r="X22" i="126"/>
  <c r="X24" i="126"/>
  <c r="X26" i="126"/>
  <c r="X28" i="126"/>
  <c r="X30" i="126"/>
  <c r="X35" i="125"/>
  <c r="X34" i="125"/>
  <c r="X33" i="125"/>
  <c r="X29" i="125"/>
  <c r="X31" i="125"/>
  <c r="X32" i="125"/>
  <c r="X30" i="125"/>
  <c r="X24" i="125"/>
  <c r="X22" i="125"/>
  <c r="X25" i="125"/>
  <c r="X27" i="125"/>
  <c r="X12" i="125"/>
  <c r="X18" i="125"/>
  <c r="X23" i="125"/>
  <c r="X28" i="125"/>
  <c r="X31" i="124"/>
  <c r="X32" i="124"/>
  <c r="X34" i="124"/>
  <c r="X30" i="124"/>
  <c r="X14" i="124"/>
  <c r="X29" i="124"/>
  <c r="X16" i="124"/>
  <c r="X15" i="124"/>
  <c r="X13" i="124"/>
  <c r="X24" i="124"/>
  <c r="X22" i="124"/>
  <c r="X25" i="124"/>
  <c r="X27" i="124"/>
  <c r="X17" i="124"/>
  <c r="X19" i="124"/>
  <c r="X28" i="124"/>
  <c r="X12" i="124"/>
  <c r="X18" i="124"/>
  <c r="X33" i="124"/>
  <c r="X13" i="123"/>
  <c r="X15" i="123"/>
  <c r="X12" i="123"/>
  <c r="X21" i="123"/>
  <c r="X30" i="123"/>
  <c r="X23" i="122"/>
  <c r="X27" i="122"/>
  <c r="X12" i="122"/>
  <c r="X21" i="122"/>
  <c r="X29" i="121"/>
  <c r="X24" i="121"/>
  <c r="X26" i="121"/>
  <c r="X28" i="121"/>
  <c r="X23" i="121"/>
  <c r="X21" i="121"/>
  <c r="X30" i="121"/>
  <c r="X18" i="121"/>
  <c r="X13" i="121"/>
  <c r="X22" i="121"/>
  <c r="X12" i="121"/>
  <c r="X56" i="120"/>
  <c r="X54" i="120"/>
  <c r="X52" i="120"/>
  <c r="X50" i="120"/>
  <c r="X29" i="120"/>
  <c r="X36" i="120"/>
  <c r="X17" i="120"/>
  <c r="X41" i="120"/>
  <c r="X42" i="120"/>
  <c r="X32" i="120"/>
  <c r="X47" i="120"/>
  <c r="X44" i="120"/>
  <c r="X40" i="120"/>
  <c r="X45" i="120"/>
  <c r="X46" i="120"/>
  <c r="X37" i="120"/>
  <c r="X43" i="120"/>
  <c r="X38" i="120"/>
  <c r="X31" i="120"/>
  <c r="X33" i="120"/>
  <c r="X35" i="120"/>
  <c r="X34" i="120"/>
  <c r="X22" i="120"/>
  <c r="X23" i="120"/>
  <c r="X28" i="120"/>
  <c r="X26" i="120"/>
  <c r="X24" i="120"/>
  <c r="X13" i="120"/>
  <c r="X20" i="120"/>
  <c r="X18" i="120"/>
  <c r="X16" i="120"/>
  <c r="X14" i="120"/>
  <c r="X27" i="120"/>
  <c r="X25" i="120"/>
  <c r="X15" i="120"/>
  <c r="X19" i="120"/>
  <c r="X39" i="120"/>
  <c r="X48" i="120"/>
  <c r="X21" i="120"/>
  <c r="X12" i="120"/>
  <c r="X30" i="120"/>
  <c r="T217" i="105"/>
  <c r="T215" i="105" s="1"/>
  <c r="R217" i="105"/>
  <c r="J152" i="105"/>
  <c r="J150" i="105" s="1"/>
  <c r="F127" i="105"/>
  <c r="R127" i="105"/>
  <c r="N126" i="105"/>
  <c r="N125" i="105" s="1"/>
  <c r="M126" i="105"/>
  <c r="M125" i="105" s="1"/>
  <c r="L127" i="105"/>
  <c r="T101" i="105"/>
  <c r="U140" i="105"/>
  <c r="L114" i="105"/>
  <c r="J140" i="105"/>
  <c r="P152" i="105"/>
  <c r="P150" i="105" s="1"/>
  <c r="G100" i="105"/>
  <c r="G99" i="105" s="1"/>
  <c r="E139" i="105"/>
  <c r="E138" i="105" s="1"/>
  <c r="Q139" i="105"/>
  <c r="Q138" i="105" s="1"/>
  <c r="F139" i="105"/>
  <c r="F138" i="105" s="1"/>
  <c r="R139" i="105"/>
  <c r="R138" i="105" s="1"/>
  <c r="L140" i="105"/>
  <c r="G139" i="105"/>
  <c r="G137" i="105" s="1"/>
  <c r="S139" i="105"/>
  <c r="S137" i="105" s="1"/>
  <c r="S152" i="105"/>
  <c r="S151" i="105" s="1"/>
  <c r="R101" i="105"/>
  <c r="P126" i="105"/>
  <c r="P125" i="105" s="1"/>
  <c r="T139" i="105"/>
  <c r="T137" i="105" s="1"/>
  <c r="N140" i="105"/>
  <c r="U139" i="105"/>
  <c r="U138" i="105" s="1"/>
  <c r="O140" i="105"/>
  <c r="O153" i="105"/>
  <c r="P140" i="105"/>
  <c r="J101" i="105"/>
  <c r="K139" i="105"/>
  <c r="K137" i="105" s="1"/>
  <c r="E140" i="105"/>
  <c r="Q140" i="105"/>
  <c r="E100" i="105"/>
  <c r="E98" i="105" s="1"/>
  <c r="Q100" i="105"/>
  <c r="K101" i="105"/>
  <c r="L139" i="105"/>
  <c r="L138" i="105" s="1"/>
  <c r="F140" i="105"/>
  <c r="R140" i="105"/>
  <c r="F100" i="105"/>
  <c r="R100" i="105"/>
  <c r="R98" i="105" s="1"/>
  <c r="O114" i="105"/>
  <c r="M139" i="105"/>
  <c r="G140" i="105"/>
  <c r="S140" i="105"/>
  <c r="F153" i="105"/>
  <c r="S100" i="105"/>
  <c r="S98" i="105" s="1"/>
  <c r="M101" i="105"/>
  <c r="N139" i="105"/>
  <c r="N137" i="105" s="1"/>
  <c r="H140" i="105"/>
  <c r="T140" i="105"/>
  <c r="H100" i="105"/>
  <c r="H98" i="105" s="1"/>
  <c r="N101" i="105"/>
  <c r="O139" i="105"/>
  <c r="O138" i="105" s="1"/>
  <c r="I100" i="105"/>
  <c r="I99" i="105" s="1"/>
  <c r="U100" i="105"/>
  <c r="U99" i="105" s="1"/>
  <c r="O101" i="105"/>
  <c r="P139" i="105"/>
  <c r="K140" i="105"/>
  <c r="Q101" i="105"/>
  <c r="U114" i="105"/>
  <c r="M140" i="105"/>
  <c r="G101" i="105"/>
  <c r="S101" i="105"/>
  <c r="H139" i="105"/>
  <c r="H137" i="105" s="1"/>
  <c r="R113" i="105"/>
  <c r="F113" i="105"/>
  <c r="R114" i="105"/>
  <c r="F114" i="105"/>
  <c r="L113" i="105"/>
  <c r="L152" i="105"/>
  <c r="L153" i="105"/>
  <c r="T152" i="105"/>
  <c r="E113" i="105"/>
  <c r="F126" i="105"/>
  <c r="M127" i="105"/>
  <c r="U152" i="105"/>
  <c r="P114" i="105"/>
  <c r="I101" i="105"/>
  <c r="G114" i="105"/>
  <c r="S114" i="105"/>
  <c r="Q114" i="105"/>
  <c r="I127" i="105"/>
  <c r="U127" i="105"/>
  <c r="G126" i="105"/>
  <c r="N127" i="105"/>
  <c r="E153" i="105"/>
  <c r="L101" i="105"/>
  <c r="M113" i="105"/>
  <c r="T114" i="105"/>
  <c r="S127" i="105"/>
  <c r="M152" i="105"/>
  <c r="G153" i="105"/>
  <c r="S153" i="105"/>
  <c r="K114" i="105"/>
  <c r="N113" i="105"/>
  <c r="O126" i="105"/>
  <c r="N152" i="105"/>
  <c r="H153" i="105"/>
  <c r="T153" i="105"/>
  <c r="K153" i="105"/>
  <c r="K100" i="105"/>
  <c r="O113" i="105"/>
  <c r="O152" i="105"/>
  <c r="I153" i="105"/>
  <c r="U153" i="105"/>
  <c r="G152" i="105"/>
  <c r="N153" i="105"/>
  <c r="P113" i="105"/>
  <c r="J153" i="105"/>
  <c r="H152" i="105"/>
  <c r="J114" i="105"/>
  <c r="P101" i="105"/>
  <c r="P100" i="105"/>
  <c r="M100" i="105"/>
  <c r="G113" i="105"/>
  <c r="S113" i="105"/>
  <c r="Q113" i="105"/>
  <c r="I126" i="105"/>
  <c r="U126" i="105"/>
  <c r="E152" i="105"/>
  <c r="Q152" i="105"/>
  <c r="I152" i="105"/>
  <c r="P153" i="105"/>
  <c r="H113" i="105"/>
  <c r="T113" i="105"/>
  <c r="E114" i="105"/>
  <c r="T126" i="105"/>
  <c r="H126" i="105"/>
  <c r="T127" i="105"/>
  <c r="H127" i="105"/>
  <c r="O127" i="105"/>
  <c r="S126" i="105"/>
  <c r="F152" i="105"/>
  <c r="R152" i="105"/>
  <c r="Q153" i="105"/>
  <c r="I114" i="105"/>
  <c r="K113" i="105"/>
  <c r="M114" i="105"/>
  <c r="I113" i="105"/>
  <c r="U113" i="105"/>
  <c r="N114" i="105"/>
  <c r="H114" i="105"/>
  <c r="K126" i="105"/>
  <c r="P127" i="105"/>
  <c r="G127" i="105"/>
  <c r="M153" i="105"/>
  <c r="K152" i="105"/>
  <c r="R153" i="105"/>
  <c r="Q177" i="105" l="1"/>
  <c r="Q180" i="105"/>
  <c r="Q190" i="105"/>
  <c r="Q193" i="105"/>
  <c r="T206" i="105"/>
  <c r="P167" i="105"/>
  <c r="Q167" i="105"/>
  <c r="Q164" i="105"/>
  <c r="E180" i="105"/>
  <c r="E167" i="105"/>
  <c r="S190" i="105"/>
  <c r="S203" i="105"/>
  <c r="E164" i="105"/>
  <c r="N167" i="105"/>
  <c r="R124" i="105"/>
  <c r="E193" i="105"/>
  <c r="E202" i="105"/>
  <c r="J190" i="105"/>
  <c r="J112" i="105"/>
  <c r="E190" i="105"/>
  <c r="E177" i="105"/>
  <c r="U189" i="105"/>
  <c r="J176" i="105"/>
  <c r="L189" i="105"/>
  <c r="J180" i="105"/>
  <c r="J98" i="105"/>
  <c r="J102" i="105"/>
  <c r="U164" i="105"/>
  <c r="E206" i="105"/>
  <c r="J193" i="105"/>
  <c r="I216" i="105"/>
  <c r="T180" i="105"/>
  <c r="H190" i="105"/>
  <c r="T176" i="105"/>
  <c r="J167" i="105"/>
  <c r="R128" i="105"/>
  <c r="H176" i="105"/>
  <c r="G189" i="105"/>
  <c r="H180" i="105"/>
  <c r="U167" i="105"/>
  <c r="K180" i="105"/>
  <c r="K176" i="105"/>
  <c r="S193" i="105"/>
  <c r="I190" i="105"/>
  <c r="I193" i="105"/>
  <c r="G180" i="105"/>
  <c r="U193" i="105"/>
  <c r="S180" i="105"/>
  <c r="G176" i="105"/>
  <c r="K163" i="105"/>
  <c r="S206" i="105"/>
  <c r="H164" i="105"/>
  <c r="H167" i="105"/>
  <c r="U203" i="105"/>
  <c r="I177" i="105"/>
  <c r="S176" i="105"/>
  <c r="H193" i="105"/>
  <c r="L202" i="105"/>
  <c r="G164" i="105"/>
  <c r="T203" i="105"/>
  <c r="Q219" i="105"/>
  <c r="G202" i="105"/>
  <c r="T190" i="105"/>
  <c r="K190" i="105"/>
  <c r="T167" i="105"/>
  <c r="O167" i="105"/>
  <c r="U177" i="105"/>
  <c r="L177" i="105"/>
  <c r="S164" i="105"/>
  <c r="T164" i="105"/>
  <c r="L193" i="105"/>
  <c r="U180" i="105"/>
  <c r="S167" i="105"/>
  <c r="G206" i="105"/>
  <c r="T193" i="105"/>
  <c r="K193" i="105"/>
  <c r="L180" i="105"/>
  <c r="U206" i="105"/>
  <c r="G193" i="105"/>
  <c r="I206" i="105"/>
  <c r="N206" i="105"/>
  <c r="I203" i="105"/>
  <c r="I163" i="105"/>
  <c r="I180" i="105"/>
  <c r="K203" i="105"/>
  <c r="M167" i="105"/>
  <c r="H206" i="105"/>
  <c r="L167" i="105"/>
  <c r="N163" i="105"/>
  <c r="J163" i="105"/>
  <c r="L125" i="105"/>
  <c r="R206" i="105"/>
  <c r="L163" i="105"/>
  <c r="L164" i="105"/>
  <c r="M163" i="105"/>
  <c r="N164" i="105"/>
  <c r="J203" i="105"/>
  <c r="G167" i="105"/>
  <c r="K206" i="105"/>
  <c r="O202" i="105"/>
  <c r="Q206" i="105"/>
  <c r="H203" i="105"/>
  <c r="P190" i="105"/>
  <c r="Q124" i="105"/>
  <c r="K167" i="105"/>
  <c r="J206" i="105"/>
  <c r="R164" i="105"/>
  <c r="L206" i="105"/>
  <c r="F193" i="105"/>
  <c r="O206" i="105"/>
  <c r="F203" i="105"/>
  <c r="P180" i="105"/>
  <c r="O189" i="105"/>
  <c r="R203" i="105"/>
  <c r="O180" i="105"/>
  <c r="P203" i="105"/>
  <c r="F190" i="105"/>
  <c r="M180" i="105"/>
  <c r="I167" i="105"/>
  <c r="F206" i="105"/>
  <c r="R176" i="105"/>
  <c r="P177" i="105"/>
  <c r="Q202" i="105"/>
  <c r="M189" i="105"/>
  <c r="O193" i="105"/>
  <c r="P193" i="105"/>
  <c r="M176" i="105"/>
  <c r="N202" i="105"/>
  <c r="F176" i="105"/>
  <c r="F163" i="105"/>
  <c r="R193" i="105"/>
  <c r="P164" i="105"/>
  <c r="O219" i="105"/>
  <c r="P163" i="105"/>
  <c r="N180" i="105"/>
  <c r="O177" i="105"/>
  <c r="R190" i="105"/>
  <c r="M206" i="105"/>
  <c r="F180" i="105"/>
  <c r="O176" i="105"/>
  <c r="R189" i="105"/>
  <c r="N193" i="105"/>
  <c r="R180" i="105"/>
  <c r="N176" i="105"/>
  <c r="O164" i="105"/>
  <c r="P206" i="105"/>
  <c r="F167" i="105"/>
  <c r="R167" i="105"/>
  <c r="Q203" i="105"/>
  <c r="M193" i="105"/>
  <c r="M202" i="105"/>
  <c r="N189" i="105"/>
  <c r="K216" i="105"/>
  <c r="P219" i="105"/>
  <c r="E128" i="105"/>
  <c r="E125" i="105"/>
  <c r="F102" i="105"/>
  <c r="J141" i="105"/>
  <c r="T99" i="105"/>
  <c r="M128" i="105"/>
  <c r="J138" i="105"/>
  <c r="J115" i="105"/>
  <c r="U216" i="105"/>
  <c r="Q128" i="105"/>
  <c r="U219" i="105"/>
  <c r="T102" i="105"/>
  <c r="K219" i="105"/>
  <c r="J215" i="105"/>
  <c r="L128" i="105"/>
  <c r="J219" i="105"/>
  <c r="E219" i="105"/>
  <c r="E215" i="105"/>
  <c r="J154" i="105"/>
  <c r="N99" i="105"/>
  <c r="O102" i="105"/>
  <c r="Q215" i="105"/>
  <c r="I219" i="105"/>
  <c r="F215" i="105"/>
  <c r="H219" i="105"/>
  <c r="O215" i="105"/>
  <c r="F219" i="105"/>
  <c r="O128" i="105"/>
  <c r="N115" i="105"/>
  <c r="H14" i="5"/>
  <c r="I14" i="5" s="1"/>
  <c r="T154" i="105"/>
  <c r="N102" i="105"/>
  <c r="S219" i="105"/>
  <c r="S216" i="105"/>
  <c r="L102" i="105"/>
  <c r="O99" i="105"/>
  <c r="J125" i="105"/>
  <c r="N128" i="105"/>
  <c r="G216" i="105"/>
  <c r="M216" i="105"/>
  <c r="G219" i="105"/>
  <c r="I141" i="105"/>
  <c r="N215" i="105"/>
  <c r="M219" i="105"/>
  <c r="J128" i="105"/>
  <c r="I138" i="105"/>
  <c r="N219" i="105"/>
  <c r="L98" i="105"/>
  <c r="L216" i="105"/>
  <c r="R219" i="105"/>
  <c r="H216" i="105"/>
  <c r="L219" i="105"/>
  <c r="T216" i="105"/>
  <c r="P215" i="105"/>
  <c r="R215" i="105"/>
  <c r="R216" i="105"/>
  <c r="T219" i="105"/>
  <c r="J151" i="105"/>
  <c r="L154" i="105"/>
  <c r="N141" i="105"/>
  <c r="M141" i="105"/>
  <c r="F141" i="105"/>
  <c r="U137" i="105"/>
  <c r="T138" i="105"/>
  <c r="F137" i="105"/>
  <c r="U141" i="105"/>
  <c r="E141" i="105"/>
  <c r="N124" i="105"/>
  <c r="M124" i="105"/>
  <c r="P128" i="105"/>
  <c r="P124" i="105"/>
  <c r="T115" i="105"/>
  <c r="P115" i="105"/>
  <c r="Q102" i="105"/>
  <c r="I102" i="105"/>
  <c r="I98" i="105"/>
  <c r="G102" i="105"/>
  <c r="G98" i="105"/>
  <c r="G141" i="105"/>
  <c r="Q141" i="105"/>
  <c r="G138" i="105"/>
  <c r="P154" i="105"/>
  <c r="O137" i="105"/>
  <c r="E102" i="105"/>
  <c r="P151" i="105"/>
  <c r="S154" i="105"/>
  <c r="S150" i="105"/>
  <c r="E99" i="105"/>
  <c r="T141" i="105"/>
  <c r="E137" i="105"/>
  <c r="P102" i="105"/>
  <c r="Q137" i="105"/>
  <c r="H141" i="105"/>
  <c r="R141" i="105"/>
  <c r="P141" i="105"/>
  <c r="R137" i="105"/>
  <c r="U102" i="105"/>
  <c r="E115" i="105"/>
  <c r="S138" i="105"/>
  <c r="S141" i="105"/>
  <c r="K141" i="105"/>
  <c r="N154" i="105"/>
  <c r="L141" i="105"/>
  <c r="R102" i="105"/>
  <c r="F98" i="105"/>
  <c r="F99" i="105"/>
  <c r="F115" i="105"/>
  <c r="R115" i="105"/>
  <c r="P138" i="105"/>
  <c r="P137" i="105"/>
  <c r="H102" i="105"/>
  <c r="S102" i="105"/>
  <c r="M154" i="105"/>
  <c r="I115" i="105"/>
  <c r="G115" i="105"/>
  <c r="R99" i="105"/>
  <c r="N138" i="105"/>
  <c r="G128" i="105"/>
  <c r="Q154" i="105"/>
  <c r="U98" i="105"/>
  <c r="Q98" i="105"/>
  <c r="Q99" i="105"/>
  <c r="O141" i="105"/>
  <c r="K115" i="105"/>
  <c r="S99" i="105"/>
  <c r="H99" i="105"/>
  <c r="S115" i="105"/>
  <c r="L137" i="105"/>
  <c r="H138" i="105"/>
  <c r="M137" i="105"/>
  <c r="M138" i="105"/>
  <c r="K138" i="105"/>
  <c r="E154" i="105"/>
  <c r="H151" i="105"/>
  <c r="H150" i="105"/>
  <c r="I128" i="105"/>
  <c r="U124" i="105"/>
  <c r="U125" i="105"/>
  <c r="U128" i="105"/>
  <c r="T124" i="105"/>
  <c r="T125" i="105"/>
  <c r="L150" i="105"/>
  <c r="L151" i="105"/>
  <c r="K99" i="105"/>
  <c r="K98" i="105"/>
  <c r="L112" i="105"/>
  <c r="L111" i="105"/>
  <c r="K124" i="105"/>
  <c r="K125" i="105"/>
  <c r="R151" i="105"/>
  <c r="R150" i="105"/>
  <c r="G111" i="105"/>
  <c r="G112" i="105"/>
  <c r="G151" i="105"/>
  <c r="G150" i="105"/>
  <c r="K154" i="105"/>
  <c r="K150" i="105"/>
  <c r="K151" i="105"/>
  <c r="Q111" i="105"/>
  <c r="Q112" i="105"/>
  <c r="U150" i="105"/>
  <c r="U151" i="105"/>
  <c r="S111" i="105"/>
  <c r="S112" i="105"/>
  <c r="H115" i="105"/>
  <c r="F151" i="105"/>
  <c r="F150" i="105"/>
  <c r="M102" i="105"/>
  <c r="M99" i="105"/>
  <c r="M98" i="105"/>
  <c r="U154" i="105"/>
  <c r="K128" i="105"/>
  <c r="F124" i="105"/>
  <c r="F125" i="105"/>
  <c r="L115" i="105"/>
  <c r="H124" i="105"/>
  <c r="H125" i="105"/>
  <c r="I151" i="105"/>
  <c r="I150" i="105"/>
  <c r="P98" i="105"/>
  <c r="P99" i="105"/>
  <c r="I154" i="105"/>
  <c r="H154" i="105"/>
  <c r="G154" i="105"/>
  <c r="K102" i="105"/>
  <c r="E111" i="105"/>
  <c r="E112" i="105"/>
  <c r="O112" i="105"/>
  <c r="O111" i="105"/>
  <c r="Q115" i="105"/>
  <c r="T111" i="105"/>
  <c r="T112" i="105"/>
  <c r="U111" i="105"/>
  <c r="U112" i="105"/>
  <c r="O150" i="105"/>
  <c r="O151" i="105"/>
  <c r="M150" i="105"/>
  <c r="M151" i="105"/>
  <c r="F128" i="105"/>
  <c r="H128" i="105"/>
  <c r="O125" i="105"/>
  <c r="O124" i="105"/>
  <c r="G124" i="105"/>
  <c r="G125" i="105"/>
  <c r="R111" i="105"/>
  <c r="R112" i="105"/>
  <c r="O154" i="105"/>
  <c r="I124" i="105"/>
  <c r="I125" i="105"/>
  <c r="K112" i="105"/>
  <c r="K111" i="105"/>
  <c r="M112" i="105"/>
  <c r="M111" i="105"/>
  <c r="P111" i="105"/>
  <c r="P112" i="105"/>
  <c r="H111" i="105"/>
  <c r="H112" i="105"/>
  <c r="S124" i="105"/>
  <c r="S125" i="105"/>
  <c r="N150" i="105"/>
  <c r="N151" i="105"/>
  <c r="I111" i="105"/>
  <c r="I112" i="105"/>
  <c r="Q151" i="105"/>
  <c r="Q150" i="105"/>
  <c r="F111" i="105"/>
  <c r="F112" i="105"/>
  <c r="O115" i="105"/>
  <c r="E151" i="105"/>
  <c r="E150" i="105"/>
  <c r="R154" i="105"/>
  <c r="M115" i="105"/>
  <c r="T128" i="105"/>
  <c r="N112" i="105"/>
  <c r="N111" i="105"/>
  <c r="S128" i="105"/>
  <c r="T151" i="105"/>
  <c r="T150" i="105"/>
  <c r="F154" i="105"/>
  <c r="U115" i="105"/>
  <c r="I12" i="5" l="1"/>
  <c r="I10" i="5"/>
  <c r="I9" i="5"/>
  <c r="I11" i="5"/>
  <c r="I8" i="5"/>
  <c r="I7" i="5"/>
  <c r="I6" i="5"/>
  <c r="I5" i="5"/>
  <c r="W25" i="105"/>
  <c r="E25" i="105"/>
  <c r="W12" i="105"/>
  <c r="E12" i="105"/>
  <c r="B8" i="105"/>
  <c r="A930" i="2"/>
  <c r="A830" i="2"/>
  <c r="X77" i="105" l="1"/>
  <c r="P2" i="5"/>
  <c r="X80" i="105"/>
  <c r="X83" i="105"/>
  <c r="X79" i="105"/>
  <c r="X78" i="105"/>
  <c r="X81" i="105"/>
  <c r="X84" i="105"/>
  <c r="X82" i="105"/>
  <c r="X38" i="105" l="1"/>
  <c r="X44" i="105"/>
  <c r="X42" i="105"/>
  <c r="X40" i="105"/>
  <c r="X43" i="105"/>
  <c r="X41" i="105"/>
  <c r="X45" i="105"/>
  <c r="X39" i="105"/>
  <c r="M48" i="105"/>
  <c r="M47" i="105" s="1"/>
  <c r="U48" i="105"/>
  <c r="U47" i="105" s="1"/>
  <c r="M49" i="105"/>
  <c r="I48" i="105"/>
  <c r="I46" i="105" s="1"/>
  <c r="O49" i="105"/>
  <c r="G49" i="105"/>
  <c r="Q48" i="105"/>
  <c r="Q46" i="105" s="1"/>
  <c r="N49" i="105"/>
  <c r="F49" i="105"/>
  <c r="H48" i="105"/>
  <c r="H46" i="105" s="1"/>
  <c r="K49" i="105"/>
  <c r="T48" i="105"/>
  <c r="T47" i="105" s="1"/>
  <c r="S49" i="105"/>
  <c r="L48" i="105"/>
  <c r="L47" i="105" s="1"/>
  <c r="J49" i="105"/>
  <c r="S48" i="105"/>
  <c r="S47" i="105" s="1"/>
  <c r="K48" i="105"/>
  <c r="K47" i="105" s="1"/>
  <c r="Q49" i="105"/>
  <c r="I49" i="105"/>
  <c r="R49" i="105"/>
  <c r="R48" i="105"/>
  <c r="R46" i="105" s="1"/>
  <c r="J48" i="105"/>
  <c r="J46" i="105" s="1"/>
  <c r="P49" i="105"/>
  <c r="H49" i="105"/>
  <c r="O48" i="105"/>
  <c r="O47" i="105" s="1"/>
  <c r="P48" i="105"/>
  <c r="P46" i="105" s="1"/>
  <c r="G48" i="105"/>
  <c r="G47" i="105" s="1"/>
  <c r="N48" i="105"/>
  <c r="N47" i="105" s="1"/>
  <c r="T49" i="105"/>
  <c r="E48" i="105"/>
  <c r="E47" i="105" s="1"/>
  <c r="U49" i="105"/>
  <c r="F48" i="105"/>
  <c r="F47" i="105" s="1"/>
  <c r="L49" i="105"/>
  <c r="E49" i="105"/>
  <c r="U46" i="105" l="1"/>
  <c r="U50" i="105"/>
  <c r="M46" i="105"/>
  <c r="M50" i="105"/>
  <c r="Q50" i="105"/>
  <c r="I47" i="105"/>
  <c r="T46" i="105"/>
  <c r="T50" i="105"/>
  <c r="I50" i="105"/>
  <c r="K50" i="105"/>
  <c r="S46" i="105"/>
  <c r="H50" i="105"/>
  <c r="L46" i="105"/>
  <c r="O46" i="105"/>
  <c r="H47" i="105"/>
  <c r="Q47" i="105"/>
  <c r="P50" i="105"/>
  <c r="J50" i="105"/>
  <c r="E46" i="105"/>
  <c r="K46" i="105"/>
  <c r="S50" i="105"/>
  <c r="R50" i="105"/>
  <c r="P47" i="105"/>
  <c r="N46" i="105"/>
  <c r="L50" i="105"/>
  <c r="J47" i="105"/>
  <c r="R47" i="105"/>
  <c r="O50" i="105"/>
  <c r="N50" i="105"/>
  <c r="G46" i="105"/>
  <c r="G50" i="105"/>
  <c r="F50" i="105"/>
  <c r="F46" i="105"/>
  <c r="E50" i="105"/>
  <c r="R87" i="105" l="1"/>
  <c r="R86" i="105" s="1"/>
  <c r="J87" i="105"/>
  <c r="J86" i="105" s="1"/>
  <c r="U88" i="105"/>
  <c r="T88" i="105"/>
  <c r="S88" i="105"/>
  <c r="R88" i="105"/>
  <c r="Q88" i="105"/>
  <c r="P88" i="105"/>
  <c r="O88" i="105"/>
  <c r="N88" i="105"/>
  <c r="M88" i="105"/>
  <c r="L88" i="105"/>
  <c r="K88" i="105"/>
  <c r="J88" i="105"/>
  <c r="I88" i="105"/>
  <c r="H88" i="105"/>
  <c r="G88" i="105"/>
  <c r="F88" i="105"/>
  <c r="E88" i="105"/>
  <c r="U87" i="105"/>
  <c r="T87" i="105"/>
  <c r="S87" i="105"/>
  <c r="Q87" i="105"/>
  <c r="P87" i="105"/>
  <c r="O87" i="105"/>
  <c r="N87" i="105"/>
  <c r="M87" i="105"/>
  <c r="L87" i="105"/>
  <c r="K87" i="105"/>
  <c r="I87" i="105"/>
  <c r="H87" i="105"/>
  <c r="G87" i="105"/>
  <c r="F87" i="105"/>
  <c r="E87" i="105"/>
  <c r="X55" i="105"/>
  <c r="X56" i="105"/>
  <c r="X57" i="105"/>
  <c r="X58" i="105"/>
  <c r="A730" i="2"/>
  <c r="A630" i="2"/>
  <c r="X18" i="105" l="1"/>
  <c r="X14" i="105"/>
  <c r="X31" i="105"/>
  <c r="U89" i="105"/>
  <c r="X54" i="105"/>
  <c r="X30" i="105"/>
  <c r="X26" i="105"/>
  <c r="X27" i="105"/>
  <c r="X17" i="105"/>
  <c r="X13" i="105"/>
  <c r="J89" i="105"/>
  <c r="X19" i="105"/>
  <c r="X16" i="105"/>
  <c r="X29" i="105"/>
  <c r="X15" i="105"/>
  <c r="X32" i="105"/>
  <c r="E89" i="105"/>
  <c r="M89" i="105"/>
  <c r="N89" i="105"/>
  <c r="F89" i="105"/>
  <c r="R89" i="105"/>
  <c r="I85" i="105"/>
  <c r="I86" i="105"/>
  <c r="Q85" i="105"/>
  <c r="Q86" i="105"/>
  <c r="G89" i="105"/>
  <c r="O89" i="105"/>
  <c r="H89" i="105"/>
  <c r="P89" i="105"/>
  <c r="H86" i="105"/>
  <c r="H85" i="105"/>
  <c r="K85" i="105"/>
  <c r="K86" i="105"/>
  <c r="S86" i="105"/>
  <c r="S85" i="105"/>
  <c r="I89" i="105"/>
  <c r="Q89" i="105"/>
  <c r="G86" i="105"/>
  <c r="G85" i="105"/>
  <c r="O86" i="105"/>
  <c r="O85" i="105"/>
  <c r="L86" i="105"/>
  <c r="L85" i="105"/>
  <c r="T85" i="105"/>
  <c r="T86" i="105"/>
  <c r="E86" i="105"/>
  <c r="E85" i="105"/>
  <c r="M86" i="105"/>
  <c r="M85" i="105"/>
  <c r="U86" i="105"/>
  <c r="U85" i="105"/>
  <c r="K89" i="105"/>
  <c r="S89" i="105"/>
  <c r="P86" i="105"/>
  <c r="P85" i="105"/>
  <c r="F86" i="105"/>
  <c r="F85" i="105"/>
  <c r="N86" i="105"/>
  <c r="N85" i="105"/>
  <c r="L89" i="105"/>
  <c r="T89" i="105"/>
  <c r="X28" i="105"/>
  <c r="X52" i="105"/>
  <c r="J85" i="105"/>
  <c r="R85" i="105"/>
  <c r="X53" i="105"/>
  <c r="X70" i="105" l="1"/>
  <c r="X66" i="105"/>
  <c r="X67" i="105"/>
  <c r="X65" i="105"/>
  <c r="X69" i="105"/>
  <c r="X68" i="105"/>
  <c r="X71" i="105"/>
  <c r="X64" i="105"/>
  <c r="X25" i="105"/>
  <c r="I4" i="5"/>
  <c r="Q61" i="105" l="1"/>
  <c r="Q59" i="105" s="1"/>
  <c r="U61" i="105"/>
  <c r="U59" i="105" s="1"/>
  <c r="I61" i="105"/>
  <c r="I59" i="105" s="1"/>
  <c r="N36" i="105"/>
  <c r="M61" i="105"/>
  <c r="M59" i="105" s="1"/>
  <c r="L36" i="105"/>
  <c r="U74" i="105"/>
  <c r="U73" i="105" s="1"/>
  <c r="M74" i="105"/>
  <c r="M73" i="105" s="1"/>
  <c r="N35" i="105"/>
  <c r="N34" i="105" s="1"/>
  <c r="F35" i="105"/>
  <c r="F33" i="105" s="1"/>
  <c r="S36" i="105"/>
  <c r="U35" i="105"/>
  <c r="U33" i="105" s="1"/>
  <c r="Q36" i="105"/>
  <c r="T35" i="105"/>
  <c r="T34" i="105" s="1"/>
  <c r="U36" i="105"/>
  <c r="M36" i="105"/>
  <c r="L35" i="105"/>
  <c r="L34" i="105" s="1"/>
  <c r="K36" i="105"/>
  <c r="M35" i="105"/>
  <c r="M34" i="105" s="1"/>
  <c r="R36" i="105"/>
  <c r="J36" i="105"/>
  <c r="E35" i="105"/>
  <c r="E33" i="105" s="1"/>
  <c r="I36" i="105"/>
  <c r="H36" i="105"/>
  <c r="R35" i="105"/>
  <c r="R34" i="105" s="1"/>
  <c r="J35" i="105"/>
  <c r="J33" i="105" s="1"/>
  <c r="E36" i="105"/>
  <c r="O36" i="105"/>
  <c r="G36" i="105"/>
  <c r="R61" i="105"/>
  <c r="R59" i="105" s="1"/>
  <c r="J61" i="105"/>
  <c r="J59" i="105" s="1"/>
  <c r="P61" i="105"/>
  <c r="P60" i="105" s="1"/>
  <c r="H61" i="105"/>
  <c r="H59" i="105" s="1"/>
  <c r="E74" i="105"/>
  <c r="E72" i="105" s="1"/>
  <c r="O61" i="105"/>
  <c r="O60" i="105" s="1"/>
  <c r="G61" i="105"/>
  <c r="G60" i="105" s="1"/>
  <c r="E61" i="105"/>
  <c r="E59" i="105" s="1"/>
  <c r="N61" i="105"/>
  <c r="N59" i="105" s="1"/>
  <c r="F61" i="105"/>
  <c r="F59" i="105" s="1"/>
  <c r="N62" i="105"/>
  <c r="F62" i="105"/>
  <c r="S75" i="105"/>
  <c r="S61" i="105"/>
  <c r="S59" i="105" s="1"/>
  <c r="S35" i="105"/>
  <c r="S34" i="105" s="1"/>
  <c r="Q35" i="105"/>
  <c r="Q34" i="105" s="1"/>
  <c r="P35" i="105"/>
  <c r="P34" i="105" s="1"/>
  <c r="H35" i="105"/>
  <c r="H33" i="105" s="1"/>
  <c r="P36" i="105"/>
  <c r="F36" i="105"/>
  <c r="K35" i="105"/>
  <c r="K34" i="105" s="1"/>
  <c r="T36" i="105"/>
  <c r="O35" i="105"/>
  <c r="O33" i="105" s="1"/>
  <c r="G35" i="105"/>
  <c r="G34" i="105" s="1"/>
  <c r="R62" i="105"/>
  <c r="J62" i="105"/>
  <c r="T74" i="105"/>
  <c r="T73" i="105" s="1"/>
  <c r="L74" i="105"/>
  <c r="L73" i="105" s="1"/>
  <c r="P75" i="105"/>
  <c r="H75" i="105"/>
  <c r="Q62" i="105"/>
  <c r="I62" i="105"/>
  <c r="S74" i="105"/>
  <c r="S73" i="105" s="1"/>
  <c r="K74" i="105"/>
  <c r="K72" i="105" s="1"/>
  <c r="O75" i="105"/>
  <c r="G75" i="105"/>
  <c r="P62" i="105"/>
  <c r="H62" i="105"/>
  <c r="R74" i="105"/>
  <c r="R72" i="105" s="1"/>
  <c r="J74" i="105"/>
  <c r="J73" i="105" s="1"/>
  <c r="N75" i="105"/>
  <c r="F75" i="105"/>
  <c r="O62" i="105"/>
  <c r="G62" i="105"/>
  <c r="Q74" i="105"/>
  <c r="Q72" i="105" s="1"/>
  <c r="I74" i="105"/>
  <c r="I72" i="105" s="1"/>
  <c r="P74" i="105"/>
  <c r="P73" i="105" s="1"/>
  <c r="H74" i="105"/>
  <c r="H73" i="105" s="1"/>
  <c r="I75" i="105"/>
  <c r="I35" i="105"/>
  <c r="I33" i="105" s="1"/>
  <c r="U62" i="105"/>
  <c r="M62" i="105"/>
  <c r="E62" i="105"/>
  <c r="O74" i="105"/>
  <c r="O72" i="105" s="1"/>
  <c r="G74" i="105"/>
  <c r="G73" i="105" s="1"/>
  <c r="Q75" i="105"/>
  <c r="N74" i="105"/>
  <c r="N72" i="105" s="1"/>
  <c r="F74" i="105"/>
  <c r="F73" i="105" s="1"/>
  <c r="R75" i="105"/>
  <c r="J75" i="105"/>
  <c r="T61" i="105"/>
  <c r="S62" i="105"/>
  <c r="L75" i="105"/>
  <c r="L61" i="105"/>
  <c r="K62" i="105"/>
  <c r="T75" i="105"/>
  <c r="T62" i="105"/>
  <c r="E75" i="105"/>
  <c r="L62" i="105"/>
  <c r="M75" i="105"/>
  <c r="U75" i="105"/>
  <c r="X51" i="105"/>
  <c r="K61" i="105"/>
  <c r="K75" i="105"/>
  <c r="U63" i="105" l="1"/>
  <c r="I60" i="105"/>
  <c r="U76" i="105"/>
  <c r="U60" i="105"/>
  <c r="P59" i="105"/>
  <c r="U72" i="105"/>
  <c r="Q60" i="105"/>
  <c r="I63" i="105"/>
  <c r="Q63" i="105"/>
  <c r="J63" i="105"/>
  <c r="M72" i="105"/>
  <c r="J60" i="105"/>
  <c r="M76" i="105"/>
  <c r="N37" i="105"/>
  <c r="M60" i="105"/>
  <c r="G59" i="105"/>
  <c r="N63" i="105"/>
  <c r="E63" i="105"/>
  <c r="M63" i="105"/>
  <c r="E60" i="105"/>
  <c r="F72" i="105"/>
  <c r="G63" i="105"/>
  <c r="H60" i="105"/>
  <c r="H63" i="105"/>
  <c r="O59" i="105"/>
  <c r="E34" i="105"/>
  <c r="T33" i="105"/>
  <c r="T37" i="105"/>
  <c r="N33" i="105"/>
  <c r="F37" i="105"/>
  <c r="F34" i="105"/>
  <c r="K33" i="105"/>
  <c r="U37" i="105"/>
  <c r="U34" i="105"/>
  <c r="E73" i="105"/>
  <c r="E76" i="105"/>
  <c r="O63" i="105"/>
  <c r="H72" i="105"/>
  <c r="F63" i="105"/>
  <c r="F60" i="105"/>
  <c r="S63" i="105"/>
  <c r="S60" i="105"/>
  <c r="L37" i="105"/>
  <c r="P33" i="105"/>
  <c r="L33" i="105"/>
  <c r="P37" i="105"/>
  <c r="K37" i="105"/>
  <c r="R33" i="105"/>
  <c r="H37" i="105"/>
  <c r="M33" i="105"/>
  <c r="R37" i="105"/>
  <c r="J37" i="105"/>
  <c r="H34" i="105"/>
  <c r="M37" i="105"/>
  <c r="J34" i="105"/>
  <c r="Q33" i="105"/>
  <c r="E37" i="105"/>
  <c r="R63" i="105"/>
  <c r="R60" i="105"/>
  <c r="N60" i="105"/>
  <c r="P63" i="105"/>
  <c r="O73" i="105"/>
  <c r="G33" i="105"/>
  <c r="Q37" i="105"/>
  <c r="O34" i="105"/>
  <c r="G37" i="105"/>
  <c r="S33" i="105"/>
  <c r="O37" i="105"/>
  <c r="S37" i="105"/>
  <c r="T63" i="105"/>
  <c r="I37" i="105"/>
  <c r="I34" i="105"/>
  <c r="K73" i="105"/>
  <c r="K76" i="105"/>
  <c r="G76" i="105"/>
  <c r="J76" i="105"/>
  <c r="Q76" i="105"/>
  <c r="T72" i="105"/>
  <c r="G72" i="105"/>
  <c r="T76" i="105"/>
  <c r="P72" i="105"/>
  <c r="J72" i="105"/>
  <c r="L72" i="105"/>
  <c r="R76" i="105"/>
  <c r="N73" i="105"/>
  <c r="L76" i="105"/>
  <c r="Q73" i="105"/>
  <c r="N76" i="105"/>
  <c r="O76" i="105"/>
  <c r="R73" i="105"/>
  <c r="I76" i="105"/>
  <c r="K63" i="105"/>
  <c r="I73" i="105"/>
  <c r="S72" i="105"/>
  <c r="S76" i="105"/>
  <c r="H76" i="105"/>
  <c r="F76" i="105"/>
  <c r="P76" i="105"/>
  <c r="L60" i="105"/>
  <c r="L59" i="105"/>
  <c r="K60" i="105"/>
  <c r="K59" i="105"/>
  <c r="L63" i="105"/>
  <c r="T60" i="105"/>
  <c r="T59" i="105"/>
  <c r="A530" i="2" l="1"/>
  <c r="Q22" i="105" l="1"/>
  <c r="Q20" i="105" s="1"/>
  <c r="K22" i="105"/>
  <c r="L23" i="105"/>
  <c r="R23" i="105"/>
  <c r="L22" i="105"/>
  <c r="M22" i="105"/>
  <c r="I23" i="105"/>
  <c r="T23" i="105"/>
  <c r="J22" i="105"/>
  <c r="Q23" i="105"/>
  <c r="F22" i="105"/>
  <c r="E22" i="105"/>
  <c r="F23" i="105"/>
  <c r="S22" i="105"/>
  <c r="G23" i="105"/>
  <c r="R22" i="105"/>
  <c r="N22" i="105"/>
  <c r="K23" i="105"/>
  <c r="T22" i="105"/>
  <c r="N23" i="105"/>
  <c r="G22" i="105"/>
  <c r="U22" i="105"/>
  <c r="P23" i="105"/>
  <c r="H22" i="105"/>
  <c r="E23" i="105"/>
  <c r="O22" i="105"/>
  <c r="I22" i="105"/>
  <c r="O23" i="105"/>
  <c r="H23" i="105"/>
  <c r="S23" i="105"/>
  <c r="P22" i="105"/>
  <c r="U23" i="105"/>
  <c r="J23" i="105"/>
  <c r="M23" i="105"/>
  <c r="X12" i="105"/>
  <c r="I3" i="5"/>
  <c r="Q21" i="105" l="1"/>
  <c r="Q24" i="105"/>
  <c r="H24" i="105"/>
  <c r="P21" i="105"/>
  <c r="P20" i="105"/>
  <c r="U20" i="105"/>
  <c r="U21" i="105"/>
  <c r="M20" i="105"/>
  <c r="M21" i="105"/>
  <c r="K21" i="105"/>
  <c r="K20" i="105"/>
  <c r="L21" i="105"/>
  <c r="L20" i="105"/>
  <c r="R21" i="105"/>
  <c r="R20" i="105"/>
  <c r="O21" i="105"/>
  <c r="O20" i="105"/>
  <c r="N24" i="105"/>
  <c r="J20" i="105"/>
  <c r="J21" i="105"/>
  <c r="N20" i="105"/>
  <c r="N21" i="105"/>
  <c r="T20" i="105"/>
  <c r="T21" i="105"/>
  <c r="S21" i="105"/>
  <c r="S20" i="105"/>
  <c r="P24" i="105"/>
  <c r="K24" i="105"/>
  <c r="O24" i="105"/>
  <c r="J24" i="105"/>
  <c r="T24" i="105"/>
  <c r="M24" i="105"/>
  <c r="U24" i="105"/>
  <c r="S24" i="105"/>
  <c r="E24" i="105"/>
  <c r="G20" i="105"/>
  <c r="G21" i="105"/>
  <c r="I24" i="105"/>
  <c r="I21" i="105"/>
  <c r="I20" i="105"/>
  <c r="G24" i="105"/>
  <c r="F21" i="105"/>
  <c r="F20" i="105"/>
  <c r="H20" i="105"/>
  <c r="H21" i="105"/>
  <c r="F24" i="105"/>
  <c r="L24" i="105"/>
  <c r="E21" i="105"/>
  <c r="E20" i="105"/>
  <c r="R24" i="105"/>
  <c r="A430" i="2"/>
  <c r="A330" i="2"/>
  <c r="A230" i="2"/>
  <c r="M2" i="5" l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D3BC0-E266-4DD6-BDC5-912403CF572B}" name="C_LD_RF1_USB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6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CDB5CCC7-8670-4AB7-B51A-22A595F9F8A7}" name="C_LD_RF2_USB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B96C71A7-DF5E-49F9-AFCD-969273AC9442}" name="CB_CELF5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0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D3048445-E22C-4EE3-8105-B7D2F7DE1ED6}" name="CB_CELF5_RF1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72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D58DF21A-6A3E-4B22-B681-F9CA1FD388AF}" name="CB_CELF5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6" xr16:uid="{24D4DE93-B6D5-4334-8027-2F303DF9F30F}" name="CB_CELF5_RF2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757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EDD0A7D6-3BB9-4B02-86B6-7C81EEAAFD67}" name="CB_CELFP3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C471F1B3-C1CF-426C-B3F1-0BDDAC3AC381}" name="CB_CELFP3_RF1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84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9E8C9C2C-831F-4794-9220-91411DC56B79}" name="CB_META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4E381FF3-4315-4311-B1DD-2F96BDF53EF9}" name="CB_META_RF2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79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2AB128B2-41E6-4234-B4FC-5ECEB1A83DCD}" name="CELF6_RF1_STDZ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CF590096-4AC4-49E9-AB79-BB4D806BB85C}" name="CELF6_RF1_USB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4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3" xr16:uid="{8565BF2F-8305-4CE0-A7BF-ACA3B15FD85C}" name="CELF6_RF2_STDZ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15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4" xr16:uid="{AB1EC353-5BC6-44BB-ACDF-46DC2F9549D1}" name="CELF6_RF2_USB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5" xr16:uid="{DE0BE4F0-7478-4EA2-A901-22141B9093BE}" name="CELF6_STDeg X Sex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?,100);"/>
    <parameters count="3">
      <parameter name="Parameter1" parameterType="cell" cell="aurora_data!$A$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6" xr16:uid="{9509BEA0-EC70-4CD9-807F-3E9A8CA1CFF8}" name="CELF6_STDZ X Sex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7" xr16:uid="{65E0B822-E1BF-4A0C-A89E-41CE5C2AB8DE}" name="CELF6_STDZ_Eth X Ed X Reg X Sex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7,100)"/>
    <parameters count="3">
      <parameter name="Parameter1" parameterType="cell" cell="aurora_data!$A$20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8" xr16:uid="{C8A1EA02-CDF9-4DAD-B3BA-873188024C66}" name="CELF6_STDZ_Eth X Ed X Reg X Sex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7,100)"/>
    <parameters count="3">
      <parameter name="Parameter1" parameterType="cell" cell="aurora_data!$A$2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9" xr16:uid="{1A8237AD-223D-40D6-8BAC-D2577994E348}" name="CELF6_STDZ_Eth X Ed X Reg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6,100)"/>
    <parameters count="3">
      <parameter name="Parameter1" parameterType="cell" cell="aurora_data!$A$18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0" xr16:uid="{9422B563-767C-4CC3-9842-2533A879DCFA}" name="CELF6_STDZ_Eth X Ed X Reg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6,100)"/>
    <parameters count="3">
      <parameter name="Parameter1" parameterType="cell" cell="aurora_data!$A$19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1" xr16:uid="{1E91BDC4-3225-42C9-B09C-E3C041E32FBD}" name="CELF6_STDZ_Eth_X_E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2" xr16:uid="{FCC67C3E-307D-41CF-ACB5-22AF275557FF}" name="CELF6_STDZ_Eth_X_E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3" xr16:uid="{6003A0D3-738C-4349-862C-730561B92172}" name="CELF6_STDZ_Eth_X_Reg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5,100)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4" xr16:uid="{41D5A014-B369-4B14-8DD5-06C05FAC3F84}" name="CELF6_STDZ_Eth_X_Reg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5,100)"/>
    <parameters count="3">
      <parameter name="Parameter1" parameterType="cell" cell="aurora_data!$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5" xr16:uid="{B67FA236-1F02-4077-9DBA-D8990854C1C3}" name="CELF6_STDZ_Eth_X_Sex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3,100)"/>
    <parameters count="3">
      <parameter name="Parameter1" parameterType="cell" cell="aurora_data!$C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6" xr16:uid="{6D462460-9472-404D-95E1-5C32BB8038CA}" name="CELF6_STDZ_Eth_X_Sex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3,100)"/>
    <parameters count="3">
      <parameter name="Parameter1" parameterType="cell" cell="aurora_data!$C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7" xr16:uid="{57E9D6F3-87B7-418C-A618-531133F62CE0}" name="CELF6_STDZ_Sex_X_E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4,100)"/>
    <parameters count="3">
      <parameter name="Parameter1" parameterType="cell" cell="aurora_data!$A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8" xr16:uid="{2530B688-61E0-437D-BA92-16503A58CED5}" name="CELF6_STDZ_Sex_X_E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4,100)"/>
    <parameters count="3">
      <parameter name="Parameter1" parameterType="cell" cell="aurora_data!$A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9" xr16:uid="{EA626CCE-BC4F-4E4E-B4C6-B76DCC621181}" name="R_CELF6_RF1_STDZ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0" xr16:uid="{1B22C8F2-BFE8-4132-846C-EAAAE3414F52}" name="R_CELF6_RF1_STDZ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35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1" xr16:uid="{9F6366F6-B448-4F0A-9043-157B0F138ECC}" name="R_CELF6_RF2_STDZ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?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2" xr16:uid="{E74F83D9-3B38-4D86-A515-C7883D28D8DA}" name="R_CELF6_RF2_STDZ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4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3" xr16:uid="{7AAF76CA-F8BB-DC4E-B051-61489010F0AA}" name="report_matrix_phase_study_lis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phase_study_list(?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4" xr16:uid="{CB2C7A4D-ECA5-804F-A6F2-1205178E7CD8}" name="report_matrix_summary_repor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summary_report_custom (402,36,100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5" xr16:uid="{240116DD-0B37-4E81-9250-0462FDB70056}" name="V_CCC2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8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6" xr16:uid="{8A9C4181-74DF-4722-9DDD-5D10542F984C}" name="V_CCC2_RF1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64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7" xr16:uid="{45B3AF5D-8521-4EC5-8854-64273F239C8D}" name="V_CCC2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8" xr16:uid="{0F18EDB2-D312-45B9-A91E-E750B5178F03}" name="V_CCC2_RF2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683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9" xr16:uid="{EC580E66-49D8-4A03-ACF7-0802A69AC990}" name="V_CELF5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0" xr16:uid="{B1EF75DC-1E74-49DB-ACBF-DA3863CF71AF}" name="V_CELF5_RF1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51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1" xr16:uid="{A1C775D5-4A4C-45F1-8456-2DB6A1DBF635}" name="V_CELF5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6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2" xr16:uid="{9575FA27-F985-4380-84E8-7775FB6F5EFF}" name="V_CELF5_RF2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555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3" xr16:uid="{06D247D9-0179-45AF-A8FB-86701A53000A}" name="V_CELFP3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4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4" xr16:uid="{4DE0BF52-9B86-4324-9089-49AC6E9ACEA5}" name="V_CELFP3_RF1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46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5" xr16:uid="{3DB057D1-08ED-4974-AE71-AA3F1183419D}" name="V_META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6" xr16:uid="{3F46B812-29F7-489F-A43B-8678DD5539F4}" name="V_META_RF2_O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holes(?,1,100);"/>
    <parameters count="1">
      <parameter name="Parameter1" parameterType="cell" cell="'Open Cells'!$A$592"/>
    </parameters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<sst xmlns="http://schemas.openxmlformats.org/spreadsheetml/2006/main" count="15580" uniqueCount="677">
  <si>
    <t>Phase Setup</t>
  </si>
  <si>
    <t>Phase Id</t>
  </si>
  <si>
    <t>Main Study Setup</t>
  </si>
  <si>
    <t>Stratification Types</t>
  </si>
  <si>
    <t>matrix sproc</t>
  </si>
  <si>
    <t>Stratification %</t>
  </si>
  <si>
    <t>(separate study ids by and exclamation point ! for more than one)</t>
  </si>
  <si>
    <t>Stratification Type</t>
  </si>
  <si>
    <t>1 = 2 Cross</t>
  </si>
  <si>
    <r>
      <t>call report_matrix(</t>
    </r>
    <r>
      <rPr>
        <i/>
        <sz val="10"/>
        <color rgb="FFFF0000"/>
        <rFont val="Calibri (Body)"/>
      </rPr>
      <t>studyids, stratfication type, stratification%</t>
    </r>
    <r>
      <rPr>
        <sz val="10"/>
        <color theme="1"/>
        <rFont val="Calibri"/>
        <family val="2"/>
        <scheme val="minor"/>
      </rPr>
      <t>);</t>
    </r>
  </si>
  <si>
    <t>StudyIDs (2Cross)</t>
  </si>
  <si>
    <t>2 = 3 Cross ETH/ED</t>
  </si>
  <si>
    <t>StudyIDs (3Cross)</t>
  </si>
  <si>
    <t>3 = 3 Cross SEX/ETH</t>
  </si>
  <si>
    <r>
      <t>StudyIDs</t>
    </r>
    <r>
      <rPr>
        <sz val="8"/>
        <color theme="1"/>
        <rFont val="Calibri (Body)"/>
      </rPr>
      <t xml:space="preserve"> (3Cross alternate view)</t>
    </r>
  </si>
  <si>
    <t>Validity/Reliability Setup</t>
  </si>
  <si>
    <t xml:space="preserve">Total study count for this report </t>
  </si>
  <si>
    <t>Reports will show based on the ordered list below</t>
  </si>
  <si>
    <t xml:space="preserve">Phase Study List </t>
  </si>
  <si>
    <r>
      <t>Report Order</t>
    </r>
    <r>
      <rPr>
        <sz val="6"/>
        <color theme="1"/>
        <rFont val="Calibri"/>
        <family val="2"/>
        <scheme val="minor"/>
      </rPr>
      <t xml:space="preserve">                                                        </t>
    </r>
    <r>
      <rPr>
        <sz val="6"/>
        <color rgb="FFC00000"/>
        <rFont val="Calibri (Body)"/>
      </rPr>
      <t>(do not touch)</t>
    </r>
  </si>
  <si>
    <r>
      <t xml:space="preserve">Study Id                         </t>
    </r>
    <r>
      <rPr>
        <sz val="6"/>
        <color rgb="FFC00000"/>
        <rFont val="Calibri (Body)"/>
      </rPr>
      <t>(separate studyids by !)</t>
    </r>
  </si>
  <si>
    <t>Study Name</t>
  </si>
  <si>
    <t>Study Acronym</t>
  </si>
  <si>
    <t>Total Assignment</t>
  </si>
  <si>
    <t>study_id</t>
  </si>
  <si>
    <t>study_type_description</t>
  </si>
  <si>
    <t>sort_order</t>
  </si>
  <si>
    <t>study_name</t>
  </si>
  <si>
    <t>study_acronym</t>
  </si>
  <si>
    <t>study_status</t>
  </si>
  <si>
    <t>CELF-6 Standardization Record Form 1 (Ages 5-8)</t>
  </si>
  <si>
    <t>CELF6_RF1_STDZ</t>
  </si>
  <si>
    <t>Main</t>
  </si>
  <si>
    <t>CELF-6 Standardization Record Form 2 (Ages 9-21)</t>
  </si>
  <si>
    <t>CELF6_RF2_STDZ_9-21</t>
  </si>
  <si>
    <t>Active</t>
  </si>
  <si>
    <t>CELF6_RF2_STDZ</t>
  </si>
  <si>
    <t>CELF6_RF1_STDZ_5-8</t>
  </si>
  <si>
    <t>Retest CELF-6 Standardization Record Form 1 (Ages 5-8)</t>
  </si>
  <si>
    <t>R_CELF6_RF1_STDZ</t>
  </si>
  <si>
    <t>Clinical</t>
  </si>
  <si>
    <t>CELF-6 RF2 OSEP Gifted and Talented (Ages 9-21)</t>
  </si>
  <si>
    <t>OSEP_GT_RF2</t>
  </si>
  <si>
    <t>Retest CELF-6 Standardization Record Form 2 (Ages 9-16)</t>
  </si>
  <si>
    <t>R_CELF6_RF2_STDZ</t>
  </si>
  <si>
    <t>CELF-6 RF1 OSEP Gifted and Talented (Ages 5-8)</t>
  </si>
  <si>
    <t>OSEP_GT_RF1</t>
  </si>
  <si>
    <t>Validity CELF-6 RF1/CELFP-3 (Ages 5-6)</t>
  </si>
  <si>
    <t>V_CELFP3_RF1</t>
  </si>
  <si>
    <t>CELF-6 RF2 OSEP Speech Impairment (Ages 9-21)</t>
  </si>
  <si>
    <t>OSEP_SI_RF2</t>
  </si>
  <si>
    <t>Validity CELF-6 RF1/CELF-5 (Ages 5-8)</t>
  </si>
  <si>
    <t>V_CELF5_RF1</t>
  </si>
  <si>
    <t>CELF-6 RF1 OSEP Speech Impairment (Ages 5-8)</t>
  </si>
  <si>
    <t>OSEP_SI_RF1</t>
  </si>
  <si>
    <t>Validity CELF-6 RF2/CELF-5 (Ages 9-16)</t>
  </si>
  <si>
    <t>V_CELF5_RF2</t>
  </si>
  <si>
    <t>CELF-6 RF2 OSEP Specific Learning Disability (Ages 9-21)</t>
  </si>
  <si>
    <t>OSEP_SLD_RF2</t>
  </si>
  <si>
    <t>Validity CELF-6 RF2/CELF-5 Meta (Ages 9-21)</t>
  </si>
  <si>
    <t>V_META_RF2</t>
  </si>
  <si>
    <t>CELF-6 RF1 OSEP Specific Learning Disability (Ages 5-8)</t>
  </si>
  <si>
    <t>OSEP_SLD_RF1</t>
  </si>
  <si>
    <t>Validity CELF-6 RF1/CCC-2 (Ages 5-8)</t>
  </si>
  <si>
    <t>V_CCC2_RF1</t>
  </si>
  <si>
    <t>CELF-6 RF2 OSEP ADHD (Ages 9-17)</t>
  </si>
  <si>
    <t>OSEP_ADHD_RF2</t>
  </si>
  <si>
    <t>Validity CELF-6 RF2/CCC-2 (Ages 9-16)</t>
  </si>
  <si>
    <t>V_CCC2_RF2</t>
  </si>
  <si>
    <t>CELF-6 RF1 OSEP ADHD (Ages 5-8)</t>
  </si>
  <si>
    <t>OSEP_ADHD_RF1</t>
  </si>
  <si>
    <t>Counterbalance CELF-5/CELF-6 RF1 (Ages 5-8)</t>
  </si>
  <si>
    <t>CB_CELF5_RF1</t>
  </si>
  <si>
    <t>CELF-6 RF2 OSEP Intellectual Disability (Ages 9-21)</t>
  </si>
  <si>
    <t>OSEP_ID_RF2</t>
  </si>
  <si>
    <t>Counterbalance CELF-5/CELF-6 RF2 (Ages 9-16)</t>
  </si>
  <si>
    <t>CB_CELF5_RF2</t>
  </si>
  <si>
    <t>CELF-6 RF1 OSEP Intellectual Disability (Ages 5-8)</t>
  </si>
  <si>
    <t>OSEP_ID_RF1</t>
  </si>
  <si>
    <t>Counterbalance CELF-5 Meta/CELF-6 RF2 (Ages 9-21)</t>
  </si>
  <si>
    <t>CB_META_RF2</t>
  </si>
  <si>
    <t>CELF-6 RF1 OSEP Developmental Delay (Ages 5-8)</t>
  </si>
  <si>
    <t>OSEP_DD_RF1</t>
  </si>
  <si>
    <t>Counterbalance CELFP-3/CELF-6 RF1 (Ages 5-6)</t>
  </si>
  <si>
    <t>CB_CELFP3_RF1</t>
  </si>
  <si>
    <t>CELF-6 RF 2 Clinical Specific Learning Disability in Reading and/or Writing (Ages 9-21)</t>
  </si>
  <si>
    <t>C_SLDRW_RF2</t>
  </si>
  <si>
    <t>CELF-6 Standardization Record Form 1 (Ages 5-8) Usability</t>
  </si>
  <si>
    <t>CELF6_RF1_USB</t>
  </si>
  <si>
    <t>CELF-6 RF 1 Clinical Specific Learning Disability in Reading and/or Writing (Age 8)</t>
  </si>
  <si>
    <t>C_SLDRW_RF1</t>
  </si>
  <si>
    <t>CELF-6 Standardization Record Form 2 (Ages 9-21) Usability</t>
  </si>
  <si>
    <t>CELF6_RF2_USB</t>
  </si>
  <si>
    <t>CELF-6 RF 2 Clinical Autism Spectrum Disorder (Ages 9-16)</t>
  </si>
  <si>
    <t>C_ASDL_RF2</t>
  </si>
  <si>
    <t>CELF-6 RF 1 Clinical Language Disorder (Ages 5-8) Usability</t>
  </si>
  <si>
    <t>C_LD_RF1_USB</t>
  </si>
  <si>
    <t>CELF-6 RF 1 Clinical Autism Spectrum Disorder (Ages 5-8)</t>
  </si>
  <si>
    <t>C_ASDL_RF1</t>
  </si>
  <si>
    <t>CELF-6 RF 2 Clinical Language Disorder (Ages 9-21) Usability</t>
  </si>
  <si>
    <t>C_LD_RF2_USB</t>
  </si>
  <si>
    <t>CELF-6 RF 1 Clinical Hard of Hearing (Ages 5-8)</t>
  </si>
  <si>
    <t>C_HH_RF1</t>
  </si>
  <si>
    <t>Total</t>
  </si>
  <si>
    <t>CELF-6 RF 2 Clinical Language Disorder (Ages 9-16)</t>
  </si>
  <si>
    <t>C_LD_RF2</t>
  </si>
  <si>
    <t>CELF-6 RF 1 Clinical Language Disorder (Ages 5-8)</t>
  </si>
  <si>
    <t>C_LD_RF1</t>
  </si>
  <si>
    <t>CELF-6 RF 2 Clinical Hard of Hearing (Ages 9-16)</t>
  </si>
  <si>
    <t>C_HH_RF2</t>
  </si>
  <si>
    <t>Reliability</t>
  </si>
  <si>
    <t>R_CELF6_RF1_STDZ_5-8</t>
  </si>
  <si>
    <t>R_CELF6_RF2_STDZ_9-16</t>
  </si>
  <si>
    <t>Validity</t>
  </si>
  <si>
    <t>Other</t>
  </si>
  <si>
    <t>status</t>
  </si>
  <si>
    <t>day</t>
  </si>
  <si>
    <t>Yr</t>
  </si>
  <si>
    <t>Wk</t>
  </si>
  <si>
    <t>WeekOf</t>
  </si>
  <si>
    <t>ageband</t>
  </si>
  <si>
    <t>variable_type</t>
  </si>
  <si>
    <t>variable_value</t>
  </si>
  <si>
    <t>target</t>
  </si>
  <si>
    <t>targetRounded</t>
  </si>
  <si>
    <t>AssignDay</t>
  </si>
  <si>
    <t>AssignCounts</t>
  </si>
  <si>
    <t>totalCells</t>
  </si>
  <si>
    <t>cummAssingCount</t>
  </si>
  <si>
    <t>openCells</t>
  </si>
  <si>
    <t>reportSession</t>
  </si>
  <si>
    <t>last_refreshed</t>
  </si>
  <si>
    <t>Total Assignments</t>
  </si>
  <si>
    <t>08/05/2026</t>
  </si>
  <si>
    <t>08/03/2026</t>
  </si>
  <si>
    <t>05.00.00-05.05.30</t>
  </si>
  <si>
    <t>ED</t>
  </si>
  <si>
    <t>1</t>
  </si>
  <si>
    <t>01/01/2024</t>
  </si>
  <si>
    <t>08/05/2026 @ 7:32 AM</t>
  </si>
  <si>
    <t>2</t>
  </si>
  <si>
    <t>3</t>
  </si>
  <si>
    <t>4</t>
  </si>
  <si>
    <t>ETH</t>
  </si>
  <si>
    <t>AS</t>
  </si>
  <si>
    <t>BL</t>
  </si>
  <si>
    <t>HI</t>
  </si>
  <si>
    <t>OT</t>
  </si>
  <si>
    <t>WH</t>
  </si>
  <si>
    <t>REGION</t>
  </si>
  <si>
    <t>MW</t>
  </si>
  <si>
    <t>NE</t>
  </si>
  <si>
    <t>SO</t>
  </si>
  <si>
    <t>WE</t>
  </si>
  <si>
    <t>SEX</t>
  </si>
  <si>
    <t>F</t>
  </si>
  <si>
    <t>M</t>
  </si>
  <si>
    <t>OTHER</t>
  </si>
  <si>
    <t>05.06.00-05.11.30</t>
  </si>
  <si>
    <t>06.00.00-06.05.30</t>
  </si>
  <si>
    <t>06.06.00-06.11.30</t>
  </si>
  <si>
    <t>07.00.00-07.11.30</t>
  </si>
  <si>
    <t>08.00.00-08.11.30</t>
  </si>
  <si>
    <t>09.00.00-09.11.30</t>
  </si>
  <si>
    <t>08/05/2026 @ 7:31 AM</t>
  </si>
  <si>
    <t>10.00.00-10.11.30</t>
  </si>
  <si>
    <t>11.00.00-11.11.30</t>
  </si>
  <si>
    <t>12.00.00-12.11.30</t>
  </si>
  <si>
    <t>13.00.00-13.11.30</t>
  </si>
  <si>
    <t>14.00.00-14.11.30</t>
  </si>
  <si>
    <t>15.00.00-15.11.30</t>
  </si>
  <si>
    <t>16.00.00-16.11.30</t>
  </si>
  <si>
    <t>17.00.00-21.11.30</t>
  </si>
  <si>
    <t>05.00.00-06.11.30</t>
  </si>
  <si>
    <t>5</t>
  </si>
  <si>
    <t>07.00.00-08.11.30</t>
  </si>
  <si>
    <t>09.00.00-11.11.30</t>
  </si>
  <si>
    <t>12.00.00-16.11.30</t>
  </si>
  <si>
    <t>05.00.00-05.11.30</t>
  </si>
  <si>
    <t>06.00.00-06.11.30</t>
  </si>
  <si>
    <t>05.00.00-08.11.30</t>
  </si>
  <si>
    <t>09.00.00-16.11.30</t>
  </si>
  <si>
    <t>CELF-6 Standardization Record Form 1 (Ages 5-8) - CELF6_RF1_STDZ</t>
  </si>
  <si>
    <t>CELF6_STDZ_Eth_by_Ed</t>
  </si>
  <si>
    <t>CELF6_STDZ_Sex_by_Eth</t>
  </si>
  <si>
    <t>CELF6_STDZ_Sex_by_Ed</t>
  </si>
  <si>
    <t>CELF6_STDZ_Eth_by_Reg</t>
  </si>
  <si>
    <t>gradeband</t>
  </si>
  <si>
    <t>report</t>
  </si>
  <si>
    <t>LastRefreshed</t>
  </si>
  <si>
    <t>AS1</t>
  </si>
  <si>
    <t>AS2</t>
  </si>
  <si>
    <t>AS3</t>
  </si>
  <si>
    <t>AS4</t>
  </si>
  <si>
    <t>AS5</t>
  </si>
  <si>
    <t>BL1</t>
  </si>
  <si>
    <t>BL2</t>
  </si>
  <si>
    <t>BL3</t>
  </si>
  <si>
    <t>BL4</t>
  </si>
  <si>
    <t>BL5</t>
  </si>
  <si>
    <t>HI1</t>
  </si>
  <si>
    <t>HI2</t>
  </si>
  <si>
    <t>HI3</t>
  </si>
  <si>
    <t>HI4</t>
  </si>
  <si>
    <t>HI5</t>
  </si>
  <si>
    <t>OT1</t>
  </si>
  <si>
    <t>OT2</t>
  </si>
  <si>
    <t>OT3</t>
  </si>
  <si>
    <t>OT4</t>
  </si>
  <si>
    <t>OT5</t>
  </si>
  <si>
    <t>WH1</t>
  </si>
  <si>
    <t>WH2</t>
  </si>
  <si>
    <t>WH3</t>
  </si>
  <si>
    <t>WH4</t>
  </si>
  <si>
    <t>WH5</t>
  </si>
  <si>
    <t>MAS</t>
  </si>
  <si>
    <t>FAS</t>
  </si>
  <si>
    <t>MBL</t>
  </si>
  <si>
    <t>FBL</t>
  </si>
  <si>
    <t>MHI</t>
  </si>
  <si>
    <t>FHI</t>
  </si>
  <si>
    <t>MOT</t>
  </si>
  <si>
    <t>FOT</t>
  </si>
  <si>
    <t>MWH</t>
  </si>
  <si>
    <t>FWH</t>
  </si>
  <si>
    <t>F1</t>
  </si>
  <si>
    <t>F2</t>
  </si>
  <si>
    <t>F3</t>
  </si>
  <si>
    <t>F4</t>
  </si>
  <si>
    <t>F5</t>
  </si>
  <si>
    <t>M1</t>
  </si>
  <si>
    <t>M2</t>
  </si>
  <si>
    <t>M3</t>
  </si>
  <si>
    <t>M4</t>
  </si>
  <si>
    <t>M5</t>
  </si>
  <si>
    <t>OTHER1</t>
  </si>
  <si>
    <t>OTHER2</t>
  </si>
  <si>
    <t>OTHER3</t>
  </si>
  <si>
    <t>OTHER4</t>
  </si>
  <si>
    <t>OTHER5</t>
  </si>
  <si>
    <t>ASMW</t>
  </si>
  <si>
    <t>ASNE</t>
  </si>
  <si>
    <t>ASSO</t>
  </si>
  <si>
    <t>ASWE</t>
  </si>
  <si>
    <t>BLMW</t>
  </si>
  <si>
    <t>BLNE</t>
  </si>
  <si>
    <t>BLSO</t>
  </si>
  <si>
    <t>BLWE</t>
  </si>
  <si>
    <t>HIMW</t>
  </si>
  <si>
    <t>HINE</t>
  </si>
  <si>
    <t>HISO</t>
  </si>
  <si>
    <t>HIWE</t>
  </si>
  <si>
    <t>OTMW</t>
  </si>
  <si>
    <t>OTNE</t>
  </si>
  <si>
    <t>OTSO</t>
  </si>
  <si>
    <t>OTWE</t>
  </si>
  <si>
    <t>WHMW</t>
  </si>
  <si>
    <t>WHNE</t>
  </si>
  <si>
    <t>WHSO</t>
  </si>
  <si>
    <t>WHWE</t>
  </si>
  <si>
    <t/>
  </si>
  <si>
    <t>Target N</t>
  </si>
  <si>
    <t>08/05/2026 @ 7:34 AM</t>
  </si>
  <si>
    <t>08/05/2026 @ 7:33 AM</t>
  </si>
  <si>
    <t>Stratified Usable N</t>
  </si>
  <si>
    <t>Stratified Out Usable N</t>
  </si>
  <si>
    <t>In Process N</t>
  </si>
  <si>
    <t>Assigned Not Recd N</t>
  </si>
  <si>
    <t>Reserved Not Recd N</t>
  </si>
  <si>
    <t>Selected N</t>
  </si>
  <si>
    <t>CELF-6 Standardization Record Form 2 (Ages 9-21) - CELF6_RF2_STDZ</t>
  </si>
  <si>
    <t>Assigned Partial Recd N</t>
  </si>
  <si>
    <t>09.00.00-21.11.30</t>
  </si>
  <si>
    <t>CELF6_STDZ_Ed_by_Eth_reg</t>
  </si>
  <si>
    <t>1ASMW</t>
  </si>
  <si>
    <t>1ASNE</t>
  </si>
  <si>
    <t>1ASSO</t>
  </si>
  <si>
    <t>1ASWE</t>
  </si>
  <si>
    <t>2ASMW</t>
  </si>
  <si>
    <t>2ASNE</t>
  </si>
  <si>
    <t>2ASSO</t>
  </si>
  <si>
    <t>2ASWE</t>
  </si>
  <si>
    <t>3ASMW</t>
  </si>
  <si>
    <t>3ASNE</t>
  </si>
  <si>
    <t>3ASSO</t>
  </si>
  <si>
    <t>3ASWE</t>
  </si>
  <si>
    <t>4ASMW</t>
  </si>
  <si>
    <t>4ASNE</t>
  </si>
  <si>
    <t>4ASSO</t>
  </si>
  <si>
    <t>4ASWE</t>
  </si>
  <si>
    <t>5ASMW</t>
  </si>
  <si>
    <t>5ASNE</t>
  </si>
  <si>
    <t>5ASSO</t>
  </si>
  <si>
    <t>5ASWE</t>
  </si>
  <si>
    <t>1BLMW</t>
  </si>
  <si>
    <t>1BLNE</t>
  </si>
  <si>
    <t>1BLSO</t>
  </si>
  <si>
    <t>1BLWE</t>
  </si>
  <si>
    <t>2BLMW</t>
  </si>
  <si>
    <t>2BLNE</t>
  </si>
  <si>
    <t>2BLSO</t>
  </si>
  <si>
    <t>2BLWE</t>
  </si>
  <si>
    <t>3BLMW</t>
  </si>
  <si>
    <t>3BLNE</t>
  </si>
  <si>
    <t>3BLSO</t>
  </si>
  <si>
    <t>3BLWE</t>
  </si>
  <si>
    <t>4BLMW</t>
  </si>
  <si>
    <t>4BLNE</t>
  </si>
  <si>
    <t>4BLSO</t>
  </si>
  <si>
    <t>4BLWE</t>
  </si>
  <si>
    <t>5BLMW</t>
  </si>
  <si>
    <t>5BLNE</t>
  </si>
  <si>
    <t>5BLSO</t>
  </si>
  <si>
    <t>5BLWE</t>
  </si>
  <si>
    <t>1HIMW</t>
  </si>
  <si>
    <t>1HINE</t>
  </si>
  <si>
    <t>1HISO</t>
  </si>
  <si>
    <t>1HIWE</t>
  </si>
  <si>
    <t>2HIMW</t>
  </si>
  <si>
    <t>2HINE</t>
  </si>
  <si>
    <t>2HISO</t>
  </si>
  <si>
    <t>2HIWE</t>
  </si>
  <si>
    <t>3HIMW</t>
  </si>
  <si>
    <t>3HINE</t>
  </si>
  <si>
    <t>3HISO</t>
  </si>
  <si>
    <t>3HIWE</t>
  </si>
  <si>
    <t>4HIMW</t>
  </si>
  <si>
    <t>4HINE</t>
  </si>
  <si>
    <t>4HISO</t>
  </si>
  <si>
    <t>4HIWE</t>
  </si>
  <si>
    <t>5HIMW</t>
  </si>
  <si>
    <t>5HINE</t>
  </si>
  <si>
    <t>5HISO</t>
  </si>
  <si>
    <t>5HIWE</t>
  </si>
  <si>
    <t>1OTMW</t>
  </si>
  <si>
    <t>1OTNE</t>
  </si>
  <si>
    <t>1OTSO</t>
  </si>
  <si>
    <t>1OTWE</t>
  </si>
  <si>
    <t>2OTMW</t>
  </si>
  <si>
    <t>2OTNE</t>
  </si>
  <si>
    <t>2OTSO</t>
  </si>
  <si>
    <t>2OTWE</t>
  </si>
  <si>
    <t>3OTMW</t>
  </si>
  <si>
    <t>3OTNE</t>
  </si>
  <si>
    <t>3OTSO</t>
  </si>
  <si>
    <t>3OTWE</t>
  </si>
  <si>
    <t>4OTMW</t>
  </si>
  <si>
    <t>4OTNE</t>
  </si>
  <si>
    <t>4OTSO</t>
  </si>
  <si>
    <t>4OTWE</t>
  </si>
  <si>
    <t>5OTMW</t>
  </si>
  <si>
    <t>5OTNE</t>
  </si>
  <si>
    <t>5OTSO</t>
  </si>
  <si>
    <t>5OTWE</t>
  </si>
  <si>
    <t>1WHMW</t>
  </si>
  <si>
    <t>1WHNE</t>
  </si>
  <si>
    <t>1WHSO</t>
  </si>
  <si>
    <t>1WHWE</t>
  </si>
  <si>
    <t>2WHMW</t>
  </si>
  <si>
    <t>2WHNE</t>
  </si>
  <si>
    <t>2WHSO</t>
  </si>
  <si>
    <t>2WHWE</t>
  </si>
  <si>
    <t>3WHMW</t>
  </si>
  <si>
    <t>3WHNE</t>
  </si>
  <si>
    <t>3WHSO</t>
  </si>
  <si>
    <t>3WHWE</t>
  </si>
  <si>
    <t>4WHMW</t>
  </si>
  <si>
    <t>4WHNE</t>
  </si>
  <si>
    <t>4WHSO</t>
  </si>
  <si>
    <t>4WHWE</t>
  </si>
  <si>
    <t>5WHMW</t>
  </si>
  <si>
    <t>5WHNE</t>
  </si>
  <si>
    <t>5WHSO</t>
  </si>
  <si>
    <t>5WHWE</t>
  </si>
  <si>
    <t>CELF6_STDZ_Eth X Ed X Reg X Sex</t>
  </si>
  <si>
    <t>1ASMWF</t>
  </si>
  <si>
    <t>1ASNEF</t>
  </si>
  <si>
    <t>1ASSOF</t>
  </si>
  <si>
    <t>1ASWEF</t>
  </si>
  <si>
    <t>2ASMWF</t>
  </si>
  <si>
    <t>2ASNEF</t>
  </si>
  <si>
    <t>2ASSOF</t>
  </si>
  <si>
    <t>2ASWEF</t>
  </si>
  <si>
    <t>3ASMWF</t>
  </si>
  <si>
    <t>3ASNEF</t>
  </si>
  <si>
    <t>3ASSOF</t>
  </si>
  <si>
    <t>3ASWEF</t>
  </si>
  <si>
    <t>4ASMWF</t>
  </si>
  <si>
    <t>4ASNEF</t>
  </si>
  <si>
    <t>4ASSOF</t>
  </si>
  <si>
    <t>4ASWEF</t>
  </si>
  <si>
    <t>5ASMWF</t>
  </si>
  <si>
    <t>5ASNEF</t>
  </si>
  <si>
    <t>5ASSOF</t>
  </si>
  <si>
    <t>5ASWEF</t>
  </si>
  <si>
    <t>1BLMWF</t>
  </si>
  <si>
    <t>1BLNEF</t>
  </si>
  <si>
    <t>1BLSOF</t>
  </si>
  <si>
    <t>1BLWEF</t>
  </si>
  <si>
    <t>2BLMWF</t>
  </si>
  <si>
    <t>2BLNEF</t>
  </si>
  <si>
    <t>2BLSOF</t>
  </si>
  <si>
    <t>2BLWEF</t>
  </si>
  <si>
    <t>3BLMWF</t>
  </si>
  <si>
    <t>3BLNEF</t>
  </si>
  <si>
    <t>3BLSOF</t>
  </si>
  <si>
    <t>3BLWEF</t>
  </si>
  <si>
    <t>4BLMWF</t>
  </si>
  <si>
    <t>4BLNEF</t>
  </si>
  <si>
    <t>4BLSOF</t>
  </si>
  <si>
    <t>4BLWEF</t>
  </si>
  <si>
    <t>5BLMWF</t>
  </si>
  <si>
    <t>5BLNEF</t>
  </si>
  <si>
    <t>5BLSOF</t>
  </si>
  <si>
    <t>5BLWEF</t>
  </si>
  <si>
    <t>1HIMWF</t>
  </si>
  <si>
    <t>1HINEF</t>
  </si>
  <si>
    <t>1HISOF</t>
  </si>
  <si>
    <t>1HIWEF</t>
  </si>
  <si>
    <t>2HIMWF</t>
  </si>
  <si>
    <t>2HINEF</t>
  </si>
  <si>
    <t>2HISOF</t>
  </si>
  <si>
    <t>2HIWEF</t>
  </si>
  <si>
    <t>3HIMWF</t>
  </si>
  <si>
    <t>3HINEF</t>
  </si>
  <si>
    <t>3HISOF</t>
  </si>
  <si>
    <t>3HIWEF</t>
  </si>
  <si>
    <t>4HIMWF</t>
  </si>
  <si>
    <t>4HINEF</t>
  </si>
  <si>
    <t>4HISOF</t>
  </si>
  <si>
    <t>4HIWEF</t>
  </si>
  <si>
    <t>5HIMWF</t>
  </si>
  <si>
    <t>5HINEF</t>
  </si>
  <si>
    <t>5HISOF</t>
  </si>
  <si>
    <t>5HIWEF</t>
  </si>
  <si>
    <t>1OTMWF</t>
  </si>
  <si>
    <t>1OTNEF</t>
  </si>
  <si>
    <t>1OTSOF</t>
  </si>
  <si>
    <t>1OTWEF</t>
  </si>
  <si>
    <t>2OTMWF</t>
  </si>
  <si>
    <t>2OTNEF</t>
  </si>
  <si>
    <t>2OTSOF</t>
  </si>
  <si>
    <t>2OTWEF</t>
  </si>
  <si>
    <t>3OTMWF</t>
  </si>
  <si>
    <t>3OTNEF</t>
  </si>
  <si>
    <t>3OTSOF</t>
  </si>
  <si>
    <t>3OTWEF</t>
  </si>
  <si>
    <t>4OTMWF</t>
  </si>
  <si>
    <t>4OTNEF</t>
  </si>
  <si>
    <t>4OTSOF</t>
  </si>
  <si>
    <t>4OTWEF</t>
  </si>
  <si>
    <t>5OTMWF</t>
  </si>
  <si>
    <t>5OTNEF</t>
  </si>
  <si>
    <t>5OTSOF</t>
  </si>
  <si>
    <t>5OTWEF</t>
  </si>
  <si>
    <t>1WHMWF</t>
  </si>
  <si>
    <t>1WHNEF</t>
  </si>
  <si>
    <t>1WHSOF</t>
  </si>
  <si>
    <t>1WHWEF</t>
  </si>
  <si>
    <t>2WHMWF</t>
  </si>
  <si>
    <t>2WHNEF</t>
  </si>
  <si>
    <t>2WHSOF</t>
  </si>
  <si>
    <t>2WHWEF</t>
  </si>
  <si>
    <t>3WHMWF</t>
  </si>
  <si>
    <t>3WHNEF</t>
  </si>
  <si>
    <t>3WHSOF</t>
  </si>
  <si>
    <t>3WHWEF</t>
  </si>
  <si>
    <t>4WHMWF</t>
  </si>
  <si>
    <t>4WHNEF</t>
  </si>
  <si>
    <t>4WHSOF</t>
  </si>
  <si>
    <t>4WHWEF</t>
  </si>
  <si>
    <t>5WHMWF</t>
  </si>
  <si>
    <t>5WHNEF</t>
  </si>
  <si>
    <t>5WHSOF</t>
  </si>
  <si>
    <t>5WHWEF</t>
  </si>
  <si>
    <t>1ASMWM</t>
  </si>
  <si>
    <t>1ASNEM</t>
  </si>
  <si>
    <t>1ASSOM</t>
  </si>
  <si>
    <t>1ASWEM</t>
  </si>
  <si>
    <t>2ASMWM</t>
  </si>
  <si>
    <t>2ASNEM</t>
  </si>
  <si>
    <t>2ASSOM</t>
  </si>
  <si>
    <t>2ASWEM</t>
  </si>
  <si>
    <t>3ASMWM</t>
  </si>
  <si>
    <t>3ASNEM</t>
  </si>
  <si>
    <t>3ASSOM</t>
  </si>
  <si>
    <t>3ASWEM</t>
  </si>
  <si>
    <t>4ASMWM</t>
  </si>
  <si>
    <t>4ASNEM</t>
  </si>
  <si>
    <t>4ASSOM</t>
  </si>
  <si>
    <t>4ASWEM</t>
  </si>
  <si>
    <t>5ASMWM</t>
  </si>
  <si>
    <t>5ASNEM</t>
  </si>
  <si>
    <t>5ASSOM</t>
  </si>
  <si>
    <t>5ASWEM</t>
  </si>
  <si>
    <t>1BLMWM</t>
  </si>
  <si>
    <t>1BLNEM</t>
  </si>
  <si>
    <t>1BLSOM</t>
  </si>
  <si>
    <t>1BLWEM</t>
  </si>
  <si>
    <t>2BLMWM</t>
  </si>
  <si>
    <t>2BLNEM</t>
  </si>
  <si>
    <t>2BLSOM</t>
  </si>
  <si>
    <t>2BLWEM</t>
  </si>
  <si>
    <t>3BLMWM</t>
  </si>
  <si>
    <t>3BLNEM</t>
  </si>
  <si>
    <t>3BLSOM</t>
  </si>
  <si>
    <t>3BLWEM</t>
  </si>
  <si>
    <t>4BLMWM</t>
  </si>
  <si>
    <t>4BLNEM</t>
  </si>
  <si>
    <t>4BLSOM</t>
  </si>
  <si>
    <t>4BLWEM</t>
  </si>
  <si>
    <t>5BLMWM</t>
  </si>
  <si>
    <t>5BLNEM</t>
  </si>
  <si>
    <t>5BLSOM</t>
  </si>
  <si>
    <t>5BLWEM</t>
  </si>
  <si>
    <t>1HIMWM</t>
  </si>
  <si>
    <t>1HINEM</t>
  </si>
  <si>
    <t>1HISOM</t>
  </si>
  <si>
    <t>1HIWEM</t>
  </si>
  <si>
    <t>2HIMWM</t>
  </si>
  <si>
    <t>2HINEM</t>
  </si>
  <si>
    <t>2HISOM</t>
  </si>
  <si>
    <t>2HIWEM</t>
  </si>
  <si>
    <t>3HIMWM</t>
  </si>
  <si>
    <t>3HINEM</t>
  </si>
  <si>
    <t>3HISOM</t>
  </si>
  <si>
    <t>3HIWEM</t>
  </si>
  <si>
    <t>4HIMWM</t>
  </si>
  <si>
    <t>4HINEM</t>
  </si>
  <si>
    <t>4HISOM</t>
  </si>
  <si>
    <t>4HIWEM</t>
  </si>
  <si>
    <t>5HIMWM</t>
  </si>
  <si>
    <t>5HINEM</t>
  </si>
  <si>
    <t>5HISOM</t>
  </si>
  <si>
    <t>5HIWEM</t>
  </si>
  <si>
    <t>1OTMWM</t>
  </si>
  <si>
    <t>1OTNEM</t>
  </si>
  <si>
    <t>1OTSOM</t>
  </si>
  <si>
    <t>1OTWEM</t>
  </si>
  <si>
    <t>2OTMWM</t>
  </si>
  <si>
    <t>2OTNEM</t>
  </si>
  <si>
    <t>2OTSOM</t>
  </si>
  <si>
    <t>2OTWEM</t>
  </si>
  <si>
    <t>3OTMWM</t>
  </si>
  <si>
    <t>3OTNEM</t>
  </si>
  <si>
    <t>3OTSOM</t>
  </si>
  <si>
    <t>3OTWEM</t>
  </si>
  <si>
    <t>4OTMWM</t>
  </si>
  <si>
    <t>4OTNEM</t>
  </si>
  <si>
    <t>4OTSOM</t>
  </si>
  <si>
    <t>4OTWEM</t>
  </si>
  <si>
    <t>5OTMWM</t>
  </si>
  <si>
    <t>5OTNEM</t>
  </si>
  <si>
    <t>5OTSOM</t>
  </si>
  <si>
    <t>5OTWEM</t>
  </si>
  <si>
    <t>1WHMWM</t>
  </si>
  <si>
    <t>1WHNEM</t>
  </si>
  <si>
    <t>1WHSOM</t>
  </si>
  <si>
    <t>1WHWEM</t>
  </si>
  <si>
    <t>2WHMWM</t>
  </si>
  <si>
    <t>2WHNEM</t>
  </si>
  <si>
    <t>2WHSOM</t>
  </si>
  <si>
    <t>2WHWEM</t>
  </si>
  <si>
    <t>3WHMWM</t>
  </si>
  <si>
    <t>3WHNEM</t>
  </si>
  <si>
    <t>3WHSOM</t>
  </si>
  <si>
    <t>3WHWEM</t>
  </si>
  <si>
    <t>4WHMWM</t>
  </si>
  <si>
    <t>4WHNEM</t>
  </si>
  <si>
    <t>4WHSOM</t>
  </si>
  <si>
    <t>4WHWEM</t>
  </si>
  <si>
    <t>5WHMWM</t>
  </si>
  <si>
    <t>5WHNEM</t>
  </si>
  <si>
    <t>5WHSOM</t>
  </si>
  <si>
    <t>5WHWEM</t>
  </si>
  <si>
    <t>CELF6_STDZ_Eth_Sex_Ed_reg</t>
  </si>
  <si>
    <t xml:space="preserve">Assignment Information </t>
  </si>
  <si>
    <t>Total usable from all tabs</t>
  </si>
  <si>
    <t>Tptal in-Process</t>
  </si>
  <si>
    <t>study</t>
  </si>
  <si>
    <t>Target</t>
  </si>
  <si>
    <t>usableCount</t>
  </si>
  <si>
    <t>Percentage</t>
  </si>
  <si>
    <t>Refreshed_Date</t>
  </si>
  <si>
    <t>Total Assigned</t>
  </si>
  <si>
    <t>3726,3725</t>
  </si>
  <si>
    <t>CELF-6 Standardization Record Form 1 &amp; 2 (Ages 5-21)</t>
  </si>
  <si>
    <t>08/05/2026 @ 7:35 AM</t>
  </si>
  <si>
    <t>3727,3728</t>
  </si>
  <si>
    <t>Retest CELF-6 Standardization Record Form 1 &amp; 2 (Ages 5-16)</t>
  </si>
  <si>
    <t>3729,3730</t>
  </si>
  <si>
    <t>Validity CELF-6 RF1 &amp; 2 /CELF-5 (Ages 5-16)</t>
  </si>
  <si>
    <t>3731</t>
  </si>
  <si>
    <t>3732</t>
  </si>
  <si>
    <t>3734,3733</t>
  </si>
  <si>
    <t>Validity CELF-6 RF1 &amp; 2/CCC-2 (Ages 5-16)</t>
  </si>
  <si>
    <t>3735,3736</t>
  </si>
  <si>
    <t>Counterbalance CELF-5/CELF-6 RF1 &amp; 2 (Ages 5-16)</t>
  </si>
  <si>
    <t>3737</t>
  </si>
  <si>
    <t>3738</t>
  </si>
  <si>
    <t>3758,3759</t>
  </si>
  <si>
    <t>CELF-6 Standardization Record Form 1 &amp; 2 (Ages 5-21) Usability</t>
  </si>
  <si>
    <t>3760,3761</t>
  </si>
  <si>
    <t>CELF-6 RF 1 &amp; 2 Clinical Language Disorder (Ages 5-21) Usability</t>
  </si>
  <si>
    <t>All</t>
  </si>
  <si>
    <t>Total Assigments below Target</t>
  </si>
  <si>
    <t>Additional Information</t>
  </si>
  <si>
    <t>Study Information</t>
  </si>
  <si>
    <t>Usable greater/equal to target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</si>
  <si>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
                                               Assigned Not Received
Selected = default status for making an assignment</t>
  </si>
  <si>
    <r>
      <rPr>
        <b/>
        <sz val="12"/>
        <color theme="1"/>
        <rFont val="Calibri"/>
        <family val="2"/>
        <scheme val="minor"/>
      </rPr>
      <t>Study ID:</t>
    </r>
    <r>
      <rPr>
        <sz val="12"/>
        <color theme="1"/>
        <rFont val="Calibri"/>
        <family val="2"/>
        <scheme val="minor"/>
      </rPr>
      <t xml:space="preserve"> 3725</t>
    </r>
  </si>
  <si>
    <r>
      <rPr>
        <b/>
        <sz val="12"/>
        <color theme="1"/>
        <rFont val="Calibri"/>
        <family val="2"/>
        <scheme val="minor"/>
      </rPr>
      <t>Study Name:</t>
    </r>
    <r>
      <rPr>
        <sz val="12"/>
        <color theme="1"/>
        <rFont val="Calibri"/>
        <family val="2"/>
        <scheme val="minor"/>
      </rPr>
      <t>CELF6_RF1_STDZ</t>
    </r>
  </si>
  <si>
    <t>Selected is equal to Target</t>
  </si>
  <si>
    <r>
      <rPr>
        <b/>
        <sz val="12"/>
        <color theme="1"/>
        <rFont val="Calibri"/>
        <family val="2"/>
        <scheme val="minor"/>
      </rPr>
      <t>Study ID:</t>
    </r>
    <r>
      <rPr>
        <sz val="12"/>
        <color theme="1"/>
        <rFont val="Calibri"/>
        <family val="2"/>
        <scheme val="minor"/>
      </rPr>
      <t xml:space="preserve"> 3726</t>
    </r>
  </si>
  <si>
    <r>
      <rPr>
        <b/>
        <sz val="12"/>
        <color theme="1"/>
        <rFont val="Calibri"/>
        <family val="2"/>
        <scheme val="minor"/>
      </rPr>
      <t>Study Name:</t>
    </r>
    <r>
      <rPr>
        <sz val="12"/>
        <color theme="1"/>
        <rFont val="Calibri"/>
        <family val="2"/>
        <scheme val="minor"/>
      </rPr>
      <t>CELF6_RF2_STDZ</t>
    </r>
  </si>
  <si>
    <t>Eth : For AS, at a minimum, must meet the US Census target;
        must have at least one case in each age band
Sex: The percentages of male and female representation will 
        be determined based upon individuals reporting “Another 
         term.” That is, 100% minus the percentage of “Another 
         term” divided by 2.</t>
  </si>
  <si>
    <t>Variance Tolerance:</t>
  </si>
  <si>
    <t>Status</t>
  </si>
  <si>
    <t>Age/Grade</t>
  </si>
  <si>
    <t>Ethnicity by Sex by Education by Region</t>
  </si>
  <si>
    <t xml:space="preserve">Totals </t>
  </si>
  <si>
    <t>Open</t>
  </si>
  <si>
    <t xml:space="preserve"> </t>
  </si>
  <si>
    <t>Max N Variance</t>
  </si>
  <si>
    <t>Min N Variance</t>
  </si>
  <si>
    <t>Census %</t>
  </si>
  <si>
    <t>Usable %</t>
  </si>
  <si>
    <t>Difference %</t>
  </si>
  <si>
    <t>Usable = case is available to Psychometrics for this study
In Process = questionable, In Process
Assigned Not Recd = Tests assigned to examiners,no tests received (required tests)
Reserved not Received = Tests in reserved status, not received
Total Assignments = sum of Usable, Received Non Final, Assigned Partial Received, 
                                     Assigned Not Received
Selected = default status for making an assignment</t>
  </si>
  <si>
    <t>Note - the cells are rounded up at 0.75</t>
  </si>
  <si>
    <t>Education by Ethnicity by Region</t>
  </si>
  <si>
    <t xml:space="preserve">Sex </t>
  </si>
  <si>
    <t>INT</t>
  </si>
  <si>
    <t>Usable = case is available to Psychometrics for this study
In Process = questionable, In Process
Assigned Not Recd = Tests assigned to examiners,
                                 no tests received (required tests)
Reserved not Received = Tests in reserved status,
                                     not received
Total Assignments = sum of Usable, Received Non Final, 
                                      Assigned Partial Received, Assigned
                                      Not Received
Selected = default status for making an assignment</t>
  </si>
  <si>
    <t>Demographic Variables</t>
  </si>
  <si>
    <t>Ethnicity by Education Level</t>
  </si>
  <si>
    <t>Region</t>
  </si>
  <si>
    <t>Totals</t>
  </si>
  <si>
    <t>.</t>
  </si>
  <si>
    <t>ED Level</t>
  </si>
  <si>
    <t>ETH/SEX</t>
  </si>
  <si>
    <t>Sex by Education Level</t>
  </si>
  <si>
    <t xml:space="preserve">Total </t>
  </si>
  <si>
    <t>Education</t>
  </si>
  <si>
    <t>Ethnicity by Region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</si>
  <si>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</si>
  <si>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3727 &amp; 3728</t>
  </si>
  <si>
    <t>Additional Requirements</t>
  </si>
  <si>
    <t>Collect some of each based on two age bands (ages 5-8, ages 9-16)</t>
  </si>
  <si>
    <t>some of each</t>
  </si>
  <si>
    <t>Education Level</t>
  </si>
  <si>
    <t>Ethnicity</t>
  </si>
  <si>
    <t>OTH</t>
  </si>
  <si>
    <t>CLOSED</t>
  </si>
  <si>
    <t>Usable</t>
  </si>
  <si>
    <t>In Process</t>
  </si>
  <si>
    <t>Assigned Not Received</t>
  </si>
  <si>
    <t>Reserved Not Received</t>
  </si>
  <si>
    <t>Selected</t>
  </si>
  <si>
    <t>Sum of openCells</t>
  </si>
  <si>
    <t>Row Labels</t>
  </si>
  <si>
    <t>Grand Total</t>
  </si>
  <si>
    <t>(blank)</t>
  </si>
  <si>
    <t>Study ID:                          
3725 &amp; 3726</t>
  </si>
  <si>
    <t>Eth : For AS, at a minimum, must meet the US Census target; must have at least one case in each age band
Sex: The percentages of male and female representation will be determined based upon individuals reporting “Another term.” That is, 100% minus the percentage of “Another term” divided by 2.</t>
  </si>
  <si>
    <t>Study ID:                          
3729 &amp; 3730</t>
  </si>
  <si>
    <t>Study ID:                          
3731</t>
  </si>
  <si>
    <t>Collect some of each based on two age bands (ages 9-16, ages 17-21)</t>
  </si>
  <si>
    <t>Study ID:                          
3732</t>
  </si>
  <si>
    <t>Collect some of each based on two age bands (ages 5-6)</t>
  </si>
  <si>
    <t>Study ID:                          
3733 &amp; 3734</t>
  </si>
  <si>
    <t>Study ID:                          
3735 &amp; 3736</t>
  </si>
  <si>
    <t>Study ID:                          
3737</t>
  </si>
  <si>
    <t>Study ID:                          
3738</t>
  </si>
  <si>
    <t>Study ID:                          
3758 &amp; 3759</t>
  </si>
  <si>
    <t>None</t>
  </si>
  <si>
    <t>Study ID:                          
3760 &amp; 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</si>
</sst>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'##\'"/>
    <numFmt numFmtId="167" formatCode="\±#%"/>
  </numFmts>
  <fonts count="4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C00000"/>
      <name val="Calibri (Body)"/>
    </font>
    <font>
      <sz val="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 (Body)"/>
    </font>
    <font>
      <b/>
      <sz val="11"/>
      <color rgb="FFFF0000"/>
      <name val="Calibri"/>
      <family val="2"/>
      <scheme val="minor"/>
    </font>
    <font>
      <sz val="12"/>
      <color theme="0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FF0000"/>
      <name val="Calibri (Body)"/>
    </font>
    <font>
      <i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54ECA"/>
        <bgColor indexed="64"/>
      </patternFill>
    </fill>
    <fill>
      <patternFill patternType="solid">
        <fgColor rgb="FFB482D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slantDashDot">
        <color theme="0" tint="-0.34998626667073579"/>
      </left>
      <right/>
      <top/>
      <bottom/>
      <diagonal/>
    </border>
    <border>
      <left/>
      <right style="slantDashDot">
        <color theme="0" tint="-0.34998626667073579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/>
      <diagonal/>
    </border>
    <border>
      <left style="thick">
        <color theme="0"/>
      </left>
      <right style="thick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theme="0"/>
      </bottom>
      <diagonal/>
    </border>
    <border>
      <left/>
      <right style="medium">
        <color rgb="FF000000"/>
      </right>
      <top style="thin">
        <color theme="0"/>
      </top>
      <bottom style="thin">
        <color theme="0"/>
      </bottom>
      <diagonal/>
    </border>
    <border>
      <left/>
      <right style="medium">
        <color rgb="FF000000"/>
      </right>
      <top style="thin">
        <color theme="0"/>
      </top>
      <bottom/>
      <diagonal/>
    </border>
    <border>
      <left/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indexed="64"/>
      </bottom>
      <diagonal/>
    </border>
    <border>
      <left/>
      <right/>
      <top style="thick">
        <color theme="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theme="0"/>
      </left>
      <right style="thin">
        <color auto="1"/>
      </right>
      <top style="thick">
        <color theme="0"/>
      </top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hair">
        <color indexed="64"/>
      </left>
      <right style="thick">
        <color auto="1"/>
      </right>
      <top/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indexed="64"/>
      </bottom>
      <diagonal/>
    </border>
    <border>
      <left style="medium">
        <color auto="1"/>
      </left>
      <right/>
      <top style="thick">
        <color theme="0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theme="0"/>
      </left>
      <right style="thick">
        <color auto="1"/>
      </right>
      <top style="thick">
        <color theme="0"/>
      </top>
      <bottom style="thick">
        <color indexed="64"/>
      </bottom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8" fillId="0" borderId="0"/>
    <xf numFmtId="0" fontId="25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9" fillId="0" borderId="0" xfId="0" applyFont="1"/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1" fillId="4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21" fillId="4" borderId="0" xfId="0" applyFont="1" applyFill="1"/>
    <xf numFmtId="0" fontId="24" fillId="0" borderId="15" xfId="3" applyFont="1" applyBorder="1"/>
    <xf numFmtId="0" fontId="0" fillId="0" borderId="15" xfId="0" applyBorder="1" applyAlignment="1">
      <alignment horizontal="center"/>
    </xf>
    <xf numFmtId="0" fontId="9" fillId="4" borderId="0" xfId="0" applyFont="1" applyFill="1" applyAlignment="1">
      <alignment wrapText="1"/>
    </xf>
    <xf numFmtId="0" fontId="11" fillId="4" borderId="0" xfId="0" applyFont="1" applyFill="1"/>
    <xf numFmtId="0" fontId="9" fillId="3" borderId="16" xfId="0" applyFont="1" applyFill="1" applyBorder="1" applyAlignment="1">
      <alignment horizontal="center"/>
    </xf>
    <xf numFmtId="166" fontId="9" fillId="3" borderId="14" xfId="0" applyNumberFormat="1" applyFont="1" applyFill="1" applyBorder="1" applyAlignment="1">
      <alignment horizontal="center"/>
    </xf>
    <xf numFmtId="1" fontId="9" fillId="3" borderId="14" xfId="0" applyNumberFormat="1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right" indent="1"/>
    </xf>
    <xf numFmtId="0" fontId="13" fillId="4" borderId="0" xfId="0" applyFont="1" applyFill="1" applyAlignment="1">
      <alignment horizontal="left"/>
    </xf>
    <xf numFmtId="0" fontId="10" fillId="6" borderId="14" xfId="2" applyFont="1" applyFill="1" applyBorder="1" applyAlignment="1">
      <alignment horizontal="right" vertical="center" wrapText="1" indent="1"/>
    </xf>
    <xf numFmtId="0" fontId="18" fillId="5" borderId="18" xfId="2" applyFont="1" applyFill="1" applyBorder="1" applyAlignment="1">
      <alignment horizontal="center" vertical="center"/>
    </xf>
    <xf numFmtId="0" fontId="0" fillId="4" borderId="0" xfId="0" applyFill="1" applyAlignment="1">
      <alignment horizontal="right" indent="1"/>
    </xf>
    <xf numFmtId="0" fontId="13" fillId="4" borderId="5" xfId="0" applyFont="1" applyFill="1" applyBorder="1" applyAlignment="1">
      <alignment horizontal="left"/>
    </xf>
    <xf numFmtId="0" fontId="13" fillId="4" borderId="0" xfId="0" applyFont="1" applyFill="1" applyAlignment="1">
      <alignment horizontal="right" indent="1"/>
    </xf>
    <xf numFmtId="0" fontId="17" fillId="7" borderId="3" xfId="0" applyFont="1" applyFill="1" applyBorder="1" applyAlignment="1">
      <alignment horizontal="right" indent="1"/>
    </xf>
    <xf numFmtId="0" fontId="16" fillId="4" borderId="0" xfId="0" applyFont="1" applyFill="1" applyAlignment="1">
      <alignment horizontal="right" indent="1"/>
    </xf>
    <xf numFmtId="1" fontId="29" fillId="0" borderId="5" xfId="0" applyNumberFormat="1" applyFont="1" applyBorder="1" applyAlignment="1">
      <alignment horizontal="center"/>
    </xf>
    <xf numFmtId="0" fontId="17" fillId="8" borderId="20" xfId="0" applyFont="1" applyFill="1" applyBorder="1" applyAlignment="1">
      <alignment horizontal="right" indent="1"/>
    </xf>
    <xf numFmtId="0" fontId="16" fillId="4" borderId="1" xfId="0" applyFont="1" applyFill="1" applyBorder="1" applyAlignment="1">
      <alignment horizontal="right" indent="1"/>
    </xf>
    <xf numFmtId="1" fontId="17" fillId="7" borderId="2" xfId="0" applyNumberFormat="1" applyFont="1" applyFill="1" applyBorder="1" applyAlignment="1">
      <alignment horizontal="center"/>
    </xf>
    <xf numFmtId="1" fontId="17" fillId="7" borderId="3" xfId="0" applyNumberFormat="1" applyFont="1" applyFill="1" applyBorder="1" applyAlignment="1">
      <alignment horizontal="center"/>
    </xf>
    <xf numFmtId="1" fontId="17" fillId="7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7" fillId="0" borderId="0" xfId="0" applyFont="1"/>
    <xf numFmtId="0" fontId="28" fillId="4" borderId="25" xfId="2" applyFont="1" applyFill="1" applyBorder="1" applyAlignment="1">
      <alignment horizontal="left"/>
    </xf>
    <xf numFmtId="0" fontId="0" fillId="4" borderId="16" xfId="0" applyFill="1" applyBorder="1"/>
    <xf numFmtId="0" fontId="9" fillId="4" borderId="27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21" fillId="4" borderId="16" xfId="0" applyFont="1" applyFill="1" applyBorder="1"/>
    <xf numFmtId="0" fontId="21" fillId="4" borderId="29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14" xfId="0" applyFill="1" applyBorder="1"/>
    <xf numFmtId="0" fontId="0" fillId="4" borderId="28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29" xfId="0" applyFill="1" applyBorder="1"/>
    <xf numFmtId="0" fontId="0" fillId="4" borderId="27" xfId="0" applyFill="1" applyBorder="1"/>
    <xf numFmtId="0" fontId="0" fillId="4" borderId="30" xfId="0" applyFill="1" applyBorder="1" applyAlignment="1">
      <alignment horizontal="left"/>
    </xf>
    <xf numFmtId="1" fontId="17" fillId="8" borderId="20" xfId="0" applyNumberFormat="1" applyFont="1" applyFill="1" applyBorder="1" applyAlignment="1">
      <alignment horizontal="center"/>
    </xf>
    <xf numFmtId="1" fontId="29" fillId="0" borderId="7" xfId="0" applyNumberFormat="1" applyFont="1" applyBorder="1" applyAlignment="1">
      <alignment horizontal="center"/>
    </xf>
    <xf numFmtId="1" fontId="14" fillId="4" borderId="0" xfId="0" applyNumberFormat="1" applyFont="1" applyFill="1" applyAlignment="1">
      <alignment horizontal="left"/>
    </xf>
    <xf numFmtId="1" fontId="29" fillId="0" borderId="0" xfId="0" applyNumberFormat="1" applyFont="1" applyAlignment="1">
      <alignment horizontal="center"/>
    </xf>
    <xf numFmtId="1" fontId="29" fillId="0" borderId="6" xfId="0" applyNumberFormat="1" applyFont="1" applyBorder="1" applyAlignment="1">
      <alignment horizontal="center"/>
    </xf>
    <xf numFmtId="1" fontId="30" fillId="4" borderId="0" xfId="0" applyNumberFormat="1" applyFont="1" applyFill="1" applyAlignment="1">
      <alignment horizontal="left"/>
    </xf>
    <xf numFmtId="1" fontId="17" fillId="8" borderId="9" xfId="0" applyNumberFormat="1" applyFont="1" applyFill="1" applyBorder="1" applyAlignment="1">
      <alignment horizontal="center"/>
    </xf>
    <xf numFmtId="1" fontId="17" fillId="8" borderId="21" xfId="0" applyNumberFormat="1" applyFont="1" applyFill="1" applyBorder="1" applyAlignment="1">
      <alignment horizontal="center"/>
    </xf>
    <xf numFmtId="1" fontId="31" fillId="4" borderId="0" xfId="0" applyNumberFormat="1" applyFont="1" applyFill="1" applyAlignment="1">
      <alignment horizontal="left"/>
    </xf>
    <xf numFmtId="1" fontId="29" fillId="0" borderId="1" xfId="0" applyNumberFormat="1" applyFont="1" applyBorder="1" applyAlignment="1">
      <alignment horizontal="center"/>
    </xf>
    <xf numFmtId="1" fontId="29" fillId="0" borderId="8" xfId="0" applyNumberFormat="1" applyFont="1" applyBorder="1" applyAlignment="1">
      <alignment horizontal="center"/>
    </xf>
    <xf numFmtId="9" fontId="17" fillId="7" borderId="4" xfId="1" applyFont="1" applyFill="1" applyBorder="1" applyAlignment="1">
      <alignment horizontal="center"/>
    </xf>
    <xf numFmtId="9" fontId="29" fillId="0" borderId="6" xfId="1" applyFont="1" applyFill="1" applyBorder="1" applyAlignment="1">
      <alignment horizontal="center"/>
    </xf>
    <xf numFmtId="9" fontId="17" fillId="8" borderId="21" xfId="1" applyFont="1" applyFill="1" applyBorder="1" applyAlignment="1">
      <alignment horizontal="center"/>
    </xf>
    <xf numFmtId="9" fontId="29" fillId="0" borderId="8" xfId="0" applyNumberFormat="1" applyFont="1" applyBorder="1" applyAlignment="1">
      <alignment horizontal="center"/>
    </xf>
    <xf numFmtId="1" fontId="29" fillId="0" borderId="21" xfId="0" applyNumberFormat="1" applyFont="1" applyBorder="1" applyAlignment="1">
      <alignment horizontal="center"/>
    </xf>
    <xf numFmtId="1" fontId="30" fillId="4" borderId="6" xfId="0" applyNumberFormat="1" applyFont="1" applyFill="1" applyBorder="1" applyAlignment="1">
      <alignment horizontal="left"/>
    </xf>
    <xf numFmtId="1" fontId="17" fillId="7" borderId="6" xfId="0" applyNumberFormat="1" applyFont="1" applyFill="1" applyBorder="1" applyAlignment="1">
      <alignment horizontal="center"/>
    </xf>
    <xf numFmtId="0" fontId="15" fillId="0" borderId="0" xfId="0" applyFont="1"/>
    <xf numFmtId="0" fontId="0" fillId="10" borderId="15" xfId="0" applyFill="1" applyBorder="1"/>
    <xf numFmtId="0" fontId="0" fillId="10" borderId="40" xfId="0" applyFill="1" applyBorder="1"/>
    <xf numFmtId="0" fontId="0" fillId="12" borderId="15" xfId="0" applyFill="1" applyBorder="1" applyAlignment="1">
      <alignment horizontal="center"/>
    </xf>
    <xf numFmtId="0" fontId="0" fillId="0" borderId="15" xfId="0" applyBorder="1" applyAlignment="1">
      <alignment horizontal="left"/>
    </xf>
    <xf numFmtId="10" fontId="6" fillId="0" borderId="15" xfId="1" applyNumberFormat="1" applyFont="1" applyBorder="1" applyAlignment="1">
      <alignment horizontal="center"/>
    </xf>
    <xf numFmtId="1" fontId="0" fillId="0" borderId="0" xfId="0" applyNumberFormat="1"/>
    <xf numFmtId="10" fontId="0" fillId="12" borderId="15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9" fontId="6" fillId="10" borderId="15" xfId="1" applyFont="1" applyFill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1" fillId="5" borderId="19" xfId="2" applyFont="1" applyFill="1" applyBorder="1" applyAlignment="1">
      <alignment horizontal="center"/>
    </xf>
    <xf numFmtId="0" fontId="31" fillId="5" borderId="38" xfId="2" applyFont="1" applyFill="1" applyBorder="1" applyAlignment="1">
      <alignment horizontal="center"/>
    </xf>
    <xf numFmtId="0" fontId="31" fillId="5" borderId="37" xfId="2" applyFont="1" applyFill="1" applyBorder="1" applyAlignment="1">
      <alignment horizontal="center"/>
    </xf>
    <xf numFmtId="0" fontId="31" fillId="5" borderId="34" xfId="2" applyFont="1" applyFill="1" applyBorder="1" applyAlignment="1">
      <alignment horizontal="center"/>
    </xf>
    <xf numFmtId="0" fontId="31" fillId="5" borderId="46" xfId="2" applyFont="1" applyFill="1" applyBorder="1" applyAlignment="1">
      <alignment horizontal="center"/>
    </xf>
    <xf numFmtId="1" fontId="31" fillId="5" borderId="38" xfId="2" quotePrefix="1" applyNumberFormat="1" applyFont="1" applyFill="1" applyBorder="1" applyAlignment="1">
      <alignment horizontal="center"/>
    </xf>
    <xf numFmtId="1" fontId="31" fillId="5" borderId="38" xfId="2" applyNumberFormat="1" applyFont="1" applyFill="1" applyBorder="1" applyAlignment="1">
      <alignment horizontal="center"/>
    </xf>
    <xf numFmtId="0" fontId="31" fillId="5" borderId="7" xfId="2" quotePrefix="1" applyFont="1" applyFill="1" applyBorder="1" applyAlignment="1">
      <alignment horizontal="center"/>
    </xf>
    <xf numFmtId="9" fontId="29" fillId="0" borderId="6" xfId="0" applyNumberFormat="1" applyFont="1" applyBorder="1" applyAlignment="1">
      <alignment horizontal="center"/>
    </xf>
    <xf numFmtId="0" fontId="34" fillId="3" borderId="6" xfId="2" applyFont="1" applyFill="1" applyBorder="1" applyAlignment="1">
      <alignment horizontal="right" indent="1"/>
    </xf>
    <xf numFmtId="10" fontId="29" fillId="0" borderId="5" xfId="0" applyNumberFormat="1" applyFont="1" applyBorder="1" applyAlignment="1">
      <alignment horizontal="center"/>
    </xf>
    <xf numFmtId="10" fontId="29" fillId="0" borderId="0" xfId="0" applyNumberFormat="1" applyFont="1" applyAlignment="1">
      <alignment horizontal="center"/>
    </xf>
    <xf numFmtId="10" fontId="29" fillId="0" borderId="6" xfId="0" applyNumberFormat="1" applyFont="1" applyBorder="1" applyAlignment="1">
      <alignment horizontal="center"/>
    </xf>
    <xf numFmtId="0" fontId="10" fillId="4" borderId="6" xfId="2" applyFont="1" applyFill="1" applyBorder="1" applyAlignment="1">
      <alignment horizontal="right" indent="1"/>
    </xf>
    <xf numFmtId="0" fontId="10" fillId="4" borderId="0" xfId="0" applyFont="1" applyFill="1" applyAlignment="1">
      <alignment horizontal="right" indent="1"/>
    </xf>
    <xf numFmtId="1" fontId="35" fillId="3" borderId="5" xfId="0" applyNumberFormat="1" applyFont="1" applyFill="1" applyBorder="1" applyAlignment="1">
      <alignment horizontal="center"/>
    </xf>
    <xf numFmtId="1" fontId="35" fillId="3" borderId="0" xfId="0" applyNumberFormat="1" applyFont="1" applyFill="1" applyAlignment="1">
      <alignment horizontal="center"/>
    </xf>
    <xf numFmtId="1" fontId="35" fillId="3" borderId="6" xfId="0" applyNumberFormat="1" applyFont="1" applyFill="1" applyBorder="1" applyAlignment="1">
      <alignment horizontal="center"/>
    </xf>
    <xf numFmtId="0" fontId="10" fillId="4" borderId="8" xfId="2" applyFont="1" applyFill="1" applyBorder="1" applyAlignment="1">
      <alignment horizontal="right" indent="1"/>
    </xf>
    <xf numFmtId="10" fontId="29" fillId="0" borderId="7" xfId="0" applyNumberFormat="1" applyFont="1" applyBorder="1" applyAlignment="1">
      <alignment horizontal="center"/>
    </xf>
    <xf numFmtId="10" fontId="29" fillId="0" borderId="1" xfId="0" applyNumberFormat="1" applyFont="1" applyBorder="1" applyAlignment="1">
      <alignment horizontal="center"/>
    </xf>
    <xf numFmtId="10" fontId="29" fillId="0" borderId="8" xfId="0" applyNumberFormat="1" applyFont="1" applyBorder="1" applyAlignment="1">
      <alignment horizontal="center"/>
    </xf>
    <xf numFmtId="0" fontId="34" fillId="3" borderId="8" xfId="2" applyFont="1" applyFill="1" applyBorder="1" applyAlignment="1">
      <alignment horizontal="right" indent="1"/>
    </xf>
    <xf numFmtId="1" fontId="35" fillId="3" borderId="7" xfId="0" applyNumberFormat="1" applyFont="1" applyFill="1" applyBorder="1" applyAlignment="1">
      <alignment horizontal="center"/>
    </xf>
    <xf numFmtId="1" fontId="35" fillId="3" borderId="1" xfId="0" applyNumberFormat="1" applyFont="1" applyFill="1" applyBorder="1" applyAlignment="1">
      <alignment horizontal="center"/>
    </xf>
    <xf numFmtId="1" fontId="35" fillId="3" borderId="8" xfId="0" applyNumberFormat="1" applyFont="1" applyFill="1" applyBorder="1" applyAlignment="1">
      <alignment horizontal="center"/>
    </xf>
    <xf numFmtId="0" fontId="0" fillId="4" borderId="3" xfId="0" applyFill="1" applyBorder="1"/>
    <xf numFmtId="0" fontId="13" fillId="0" borderId="0" xfId="0" applyFont="1"/>
    <xf numFmtId="0" fontId="9" fillId="0" borderId="0" xfId="0" applyFont="1" applyAlignment="1">
      <alignment vertical="center" wrapText="1"/>
    </xf>
    <xf numFmtId="0" fontId="14" fillId="5" borderId="0" xfId="0" applyFont="1" applyFill="1"/>
    <xf numFmtId="0" fontId="13" fillId="5" borderId="6" xfId="0" applyFont="1" applyFill="1" applyBorder="1" applyAlignment="1">
      <alignment horizontal="center"/>
    </xf>
    <xf numFmtId="0" fontId="13" fillId="0" borderId="50" xfId="0" applyFont="1" applyBorder="1"/>
    <xf numFmtId="164" fontId="11" fillId="4" borderId="0" xfId="2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2" applyNumberFormat="1" applyFont="1" applyFill="1" applyAlignment="1">
      <alignment horizontal="left" vertical="center" wrapText="1"/>
    </xf>
    <xf numFmtId="0" fontId="14" fillId="5" borderId="6" xfId="0" applyFont="1" applyFill="1" applyBorder="1"/>
    <xf numFmtId="1" fontId="11" fillId="4" borderId="0" xfId="2" applyNumberFormat="1" applyFont="1" applyFill="1" applyAlignment="1">
      <alignment horizontal="left" vertical="top" wrapText="1"/>
    </xf>
    <xf numFmtId="0" fontId="14" fillId="0" borderId="0" xfId="0" applyFont="1"/>
    <xf numFmtId="0" fontId="24" fillId="4" borderId="5" xfId="0" applyFont="1" applyFill="1" applyBorder="1" applyAlignment="1" applyProtection="1">
      <alignment vertical="center"/>
      <protection locked="0"/>
    </xf>
    <xf numFmtId="0" fontId="24" fillId="4" borderId="7" xfId="0" applyFont="1" applyFill="1" applyBorder="1" applyAlignment="1" applyProtection="1">
      <alignment vertical="center"/>
      <protection locked="0"/>
    </xf>
    <xf numFmtId="0" fontId="32" fillId="5" borderId="0" xfId="0" applyFont="1" applyFill="1" applyAlignment="1">
      <alignment vertical="center"/>
    </xf>
    <xf numFmtId="0" fontId="32" fillId="5" borderId="1" xfId="0" applyFont="1" applyFill="1" applyBorder="1" applyAlignment="1">
      <alignment vertical="center"/>
    </xf>
    <xf numFmtId="0" fontId="16" fillId="7" borderId="13" xfId="0" applyFont="1" applyFill="1" applyBorder="1" applyAlignment="1">
      <alignment vertical="center"/>
    </xf>
    <xf numFmtId="0" fontId="16" fillId="7" borderId="43" xfId="0" applyFont="1" applyFill="1" applyBorder="1" applyAlignment="1">
      <alignment vertical="center"/>
    </xf>
    <xf numFmtId="0" fontId="24" fillId="4" borderId="23" xfId="0" applyFont="1" applyFill="1" applyBorder="1" applyAlignment="1" applyProtection="1">
      <alignment vertical="center"/>
      <protection locked="0"/>
    </xf>
    <xf numFmtId="0" fontId="24" fillId="4" borderId="24" xfId="0" applyFont="1" applyFill="1" applyBorder="1" applyAlignment="1" applyProtection="1">
      <alignment vertical="center"/>
      <protection locked="0"/>
    </xf>
    <xf numFmtId="0" fontId="0" fillId="0" borderId="56" xfId="0" applyBorder="1"/>
    <xf numFmtId="1" fontId="16" fillId="0" borderId="5" xfId="0" applyNumberFormat="1" applyFont="1" applyBorder="1" applyAlignment="1">
      <alignment horizontal="center"/>
    </xf>
    <xf numFmtId="9" fontId="29" fillId="0" borderId="6" xfId="1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1" fontId="9" fillId="3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24" fillId="0" borderId="15" xfId="3" applyFont="1" applyFill="1" applyBorder="1"/>
    <xf numFmtId="10" fontId="0" fillId="0" borderId="15" xfId="1" applyNumberFormat="1" applyFont="1" applyFill="1" applyBorder="1" applyAlignment="1">
      <alignment horizontal="center"/>
    </xf>
    <xf numFmtId="0" fontId="24" fillId="15" borderId="53" xfId="3" applyFont="1" applyFill="1" applyBorder="1"/>
    <xf numFmtId="10" fontId="0" fillId="15" borderId="53" xfId="1" applyNumberFormat="1" applyFont="1" applyFill="1" applyBorder="1" applyAlignment="1">
      <alignment horizontal="center"/>
    </xf>
    <xf numFmtId="0" fontId="0" fillId="15" borderId="0" xfId="0" applyFill="1"/>
    <xf numFmtId="0" fontId="38" fillId="0" borderId="0" xfId="0" applyFont="1"/>
    <xf numFmtId="0" fontId="39" fillId="0" borderId="0" xfId="0" applyFont="1"/>
    <xf numFmtId="0" fontId="37" fillId="0" borderId="0" xfId="0" applyFont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57" xfId="0" applyFill="1" applyBorder="1" applyAlignment="1">
      <alignment horizontal="center"/>
    </xf>
    <xf numFmtId="0" fontId="0" fillId="16" borderId="58" xfId="0" applyFill="1" applyBorder="1" applyAlignment="1">
      <alignment horizontal="center"/>
    </xf>
    <xf numFmtId="0" fontId="0" fillId="16" borderId="9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16" borderId="5" xfId="0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0" fillId="16" borderId="59" xfId="0" applyFill="1" applyBorder="1" applyAlignment="1">
      <alignment horizontal="center"/>
    </xf>
    <xf numFmtId="0" fontId="0" fillId="16" borderId="2" xfId="0" applyFill="1" applyBorder="1" applyAlignment="1">
      <alignment horizontal="left"/>
    </xf>
    <xf numFmtId="0" fontId="39" fillId="0" borderId="0" xfId="0" applyFont="1" applyAlignment="1">
      <alignment horizontal="center"/>
    </xf>
    <xf numFmtId="0" fontId="7" fillId="17" borderId="0" xfId="0" applyFont="1" applyFill="1"/>
    <xf numFmtId="1" fontId="0" fillId="17" borderId="0" xfId="0" applyNumberFormat="1" applyFill="1"/>
    <xf numFmtId="0" fontId="0" fillId="16" borderId="20" xfId="0" applyFill="1" applyBorder="1" applyAlignment="1">
      <alignment horizontal="center"/>
    </xf>
    <xf numFmtId="0" fontId="0" fillId="16" borderId="20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8" borderId="0" xfId="0" applyFill="1" applyAlignment="1">
      <alignment horizontal="left"/>
    </xf>
    <xf numFmtId="0" fontId="0" fillId="18" borderId="28" xfId="0" applyFill="1" applyBorder="1" applyAlignment="1">
      <alignment horizontal="center"/>
    </xf>
    <xf numFmtId="0" fontId="15" fillId="18" borderId="0" xfId="0" applyFont="1" applyFill="1" applyAlignment="1">
      <alignment horizontal="left"/>
    </xf>
    <xf numFmtId="0" fontId="21" fillId="0" borderId="26" xfId="0" applyFont="1" applyBorder="1" applyAlignment="1">
      <alignment horizontal="center"/>
    </xf>
    <xf numFmtId="0" fontId="21" fillId="0" borderId="42" xfId="0" applyFont="1" applyBorder="1"/>
    <xf numFmtId="0" fontId="9" fillId="0" borderId="0" xfId="0" applyFont="1" applyAlignment="1">
      <alignment horizontal="right"/>
    </xf>
    <xf numFmtId="3" fontId="0" fillId="0" borderId="0" xfId="0" applyNumberFormat="1"/>
    <xf numFmtId="0" fontId="0" fillId="0" borderId="53" xfId="0" applyBorder="1" applyAlignment="1">
      <alignment horizontal="left"/>
    </xf>
    <xf numFmtId="0" fontId="24" fillId="0" borderId="53" xfId="3" applyFont="1" applyFill="1" applyBorder="1"/>
    <xf numFmtId="0" fontId="0" fillId="0" borderId="53" xfId="0" applyBorder="1" applyAlignment="1">
      <alignment horizontal="center"/>
    </xf>
    <xf numFmtId="10" fontId="0" fillId="0" borderId="53" xfId="1" applyNumberFormat="1" applyFont="1" applyFill="1" applyBorder="1" applyAlignment="1">
      <alignment horizontal="center"/>
    </xf>
    <xf numFmtId="0" fontId="0" fillId="15" borderId="53" xfId="0" applyFill="1" applyBorder="1" applyAlignment="1">
      <alignment horizontal="left"/>
    </xf>
    <xf numFmtId="0" fontId="0" fillId="15" borderId="53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/>
    </xf>
    <xf numFmtId="0" fontId="9" fillId="18" borderId="0" xfId="0" applyFont="1" applyFill="1"/>
    <xf numFmtId="0" fontId="9" fillId="18" borderId="0" xfId="0" applyFont="1" applyFill="1" applyAlignment="1">
      <alignment horizontal="center"/>
    </xf>
    <xf numFmtId="0" fontId="24" fillId="4" borderId="23" xfId="0" applyFont="1" applyFill="1" applyBorder="1" applyAlignment="1" applyProtection="1">
      <alignment horizontal="center" vertical="center"/>
      <protection locked="0"/>
    </xf>
    <xf numFmtId="0" fontId="16" fillId="7" borderId="13" xfId="0" applyFont="1" applyFill="1" applyBorder="1" applyAlignment="1">
      <alignment horizontal="center" vertical="center"/>
    </xf>
    <xf numFmtId="0" fontId="24" fillId="4" borderId="5" xfId="0" applyFont="1" applyFill="1" applyBorder="1" applyAlignment="1" applyProtection="1">
      <alignment horizontal="center" vertical="center"/>
      <protection locked="0"/>
    </xf>
    <xf numFmtId="0" fontId="16" fillId="7" borderId="0" xfId="0" applyFont="1" applyFill="1" applyAlignment="1">
      <alignment horizontal="center" vertical="center"/>
    </xf>
    <xf numFmtId="0" fontId="2" fillId="4" borderId="0" xfId="6" applyFill="1"/>
    <xf numFmtId="0" fontId="0" fillId="4" borderId="7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42" fillId="4" borderId="0" xfId="6" applyFont="1" applyFill="1" applyAlignment="1">
      <alignment horizontal="right"/>
    </xf>
    <xf numFmtId="0" fontId="0" fillId="4" borderId="63" xfId="0" applyFill="1" applyBorder="1"/>
    <xf numFmtId="0" fontId="10" fillId="6" borderId="64" xfId="6" applyFont="1" applyFill="1" applyBorder="1" applyAlignment="1">
      <alignment horizontal="right" wrapText="1"/>
    </xf>
    <xf numFmtId="0" fontId="43" fillId="4" borderId="0" xfId="6" applyFont="1" applyFill="1"/>
    <xf numFmtId="0" fontId="44" fillId="4" borderId="0" xfId="6" applyFont="1" applyFill="1" applyAlignment="1">
      <alignment wrapText="1"/>
    </xf>
    <xf numFmtId="0" fontId="18" fillId="4" borderId="16" xfId="0" applyFont="1" applyFill="1" applyBorder="1"/>
    <xf numFmtId="0" fontId="0" fillId="4" borderId="71" xfId="0" applyFill="1" applyBorder="1"/>
    <xf numFmtId="0" fontId="0" fillId="4" borderId="77" xfId="0" applyFill="1" applyBorder="1"/>
    <xf numFmtId="0" fontId="18" fillId="5" borderId="0" xfId="0" applyFont="1" applyFill="1" applyAlignment="1">
      <alignment horizontal="center"/>
    </xf>
    <xf numFmtId="0" fontId="18" fillId="5" borderId="78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/>
    </xf>
    <xf numFmtId="0" fontId="17" fillId="7" borderId="82" xfId="6" applyFont="1" applyFill="1" applyBorder="1" applyAlignment="1">
      <alignment horizontal="right" indent="1"/>
    </xf>
    <xf numFmtId="1" fontId="37" fillId="7" borderId="72" xfId="0" applyNumberFormat="1" applyFont="1" applyFill="1" applyBorder="1" applyAlignment="1">
      <alignment horizontal="center"/>
    </xf>
    <xf numFmtId="1" fontId="37" fillId="7" borderId="83" xfId="0" applyNumberFormat="1" applyFont="1" applyFill="1" applyBorder="1" applyAlignment="1">
      <alignment horizontal="center"/>
    </xf>
    <xf numFmtId="1" fontId="37" fillId="7" borderId="73" xfId="0" applyNumberFormat="1" applyFont="1" applyFill="1" applyBorder="1" applyAlignment="1">
      <alignment horizontal="center"/>
    </xf>
    <xf numFmtId="0" fontId="37" fillId="7" borderId="72" xfId="0" applyFont="1" applyFill="1" applyBorder="1" applyAlignment="1">
      <alignment horizontal="center"/>
    </xf>
    <xf numFmtId="0" fontId="37" fillId="7" borderId="73" xfId="0" applyFont="1" applyFill="1" applyBorder="1" applyAlignment="1">
      <alignment horizontal="center"/>
    </xf>
    <xf numFmtId="0" fontId="37" fillId="7" borderId="63" xfId="0" applyFont="1" applyFill="1" applyBorder="1" applyAlignment="1">
      <alignment horizontal="center"/>
    </xf>
    <xf numFmtId="9" fontId="37" fillId="7" borderId="75" xfId="1" applyFont="1" applyFill="1" applyBorder="1" applyAlignment="1">
      <alignment horizontal="center"/>
    </xf>
    <xf numFmtId="0" fontId="11" fillId="4" borderId="75" xfId="6" applyFont="1" applyFill="1" applyBorder="1" applyAlignment="1">
      <alignment horizontal="right" indent="1"/>
    </xf>
    <xf numFmtId="1" fontId="11" fillId="0" borderId="0" xfId="6" applyNumberFormat="1" applyFont="1" applyAlignment="1">
      <alignment horizontal="center"/>
    </xf>
    <xf numFmtId="1" fontId="11" fillId="0" borderId="63" xfId="6" applyNumberFormat="1" applyFont="1" applyBorder="1" applyAlignment="1">
      <alignment horizontal="center"/>
    </xf>
    <xf numFmtId="1" fontId="11" fillId="0" borderId="75" xfId="6" applyNumberFormat="1" applyFont="1" applyBorder="1" applyAlignment="1">
      <alignment horizontal="center"/>
    </xf>
    <xf numFmtId="0" fontId="9" fillId="4" borderId="71" xfId="0" applyFont="1" applyFill="1" applyBorder="1"/>
    <xf numFmtId="0" fontId="9" fillId="0" borderId="63" xfId="0" applyFont="1" applyBorder="1" applyAlignment="1">
      <alignment horizontal="center"/>
    </xf>
    <xf numFmtId="9" fontId="9" fillId="0" borderId="75" xfId="1" applyFont="1" applyBorder="1" applyAlignment="1">
      <alignment horizontal="center"/>
    </xf>
    <xf numFmtId="0" fontId="9" fillId="4" borderId="75" xfId="6" applyFont="1" applyFill="1" applyBorder="1" applyAlignment="1">
      <alignment horizontal="right" indent="1"/>
    </xf>
    <xf numFmtId="0" fontId="9" fillId="0" borderId="75" xfId="0" applyFont="1" applyBorder="1" applyAlignment="1">
      <alignment horizontal="center"/>
    </xf>
    <xf numFmtId="0" fontId="9" fillId="4" borderId="71" xfId="0" applyFont="1" applyFill="1" applyBorder="1" applyAlignment="1">
      <alignment horizontal="center"/>
    </xf>
    <xf numFmtId="0" fontId="37" fillId="8" borderId="87" xfId="6" applyFont="1" applyFill="1" applyBorder="1" applyAlignment="1">
      <alignment horizontal="right" indent="1"/>
    </xf>
    <xf numFmtId="1" fontId="37" fillId="8" borderId="88" xfId="6" applyNumberFormat="1" applyFont="1" applyFill="1" applyBorder="1" applyAlignment="1">
      <alignment horizontal="center"/>
    </xf>
    <xf numFmtId="1" fontId="37" fillId="8" borderId="9" xfId="6" applyNumberFormat="1" applyFont="1" applyFill="1" applyBorder="1" applyAlignment="1">
      <alignment horizontal="center"/>
    </xf>
    <xf numFmtId="1" fontId="37" fillId="8" borderId="89" xfId="6" applyNumberFormat="1" applyFont="1" applyFill="1" applyBorder="1" applyAlignment="1">
      <alignment horizontal="center"/>
    </xf>
    <xf numFmtId="0" fontId="35" fillId="3" borderId="62" xfId="6" applyFont="1" applyFill="1" applyBorder="1" applyAlignment="1">
      <alignment horizontal="center"/>
    </xf>
    <xf numFmtId="0" fontId="35" fillId="3" borderId="3" xfId="6" applyFont="1" applyFill="1" applyBorder="1" applyAlignment="1">
      <alignment horizontal="center"/>
    </xf>
    <xf numFmtId="0" fontId="35" fillId="3" borderId="90" xfId="6" applyFont="1" applyFill="1" applyBorder="1" applyAlignment="1">
      <alignment horizontal="center"/>
    </xf>
    <xf numFmtId="0" fontId="35" fillId="3" borderId="71" xfId="6" applyFont="1" applyFill="1" applyBorder="1" applyAlignment="1">
      <alignment horizontal="center"/>
    </xf>
    <xf numFmtId="9" fontId="35" fillId="3" borderId="90" xfId="1" applyFont="1" applyFill="1" applyBorder="1" applyAlignment="1">
      <alignment horizontal="center"/>
    </xf>
    <xf numFmtId="0" fontId="34" fillId="3" borderId="75" xfId="6" applyFont="1" applyFill="1" applyBorder="1" applyAlignment="1">
      <alignment horizontal="right" indent="1"/>
    </xf>
    <xf numFmtId="0" fontId="35" fillId="3" borderId="63" xfId="6" applyFont="1" applyFill="1" applyBorder="1" applyAlignment="1">
      <alignment horizontal="center"/>
    </xf>
    <xf numFmtId="0" fontId="35" fillId="3" borderId="0" xfId="6" applyFont="1" applyFill="1" applyAlignment="1">
      <alignment horizontal="center"/>
    </xf>
    <xf numFmtId="0" fontId="35" fillId="3" borderId="75" xfId="6" applyFont="1" applyFill="1" applyBorder="1" applyAlignment="1">
      <alignment horizontal="center"/>
    </xf>
    <xf numFmtId="0" fontId="35" fillId="3" borderId="71" xfId="6" applyFont="1" applyFill="1" applyBorder="1" applyAlignment="1">
      <alignment horizontal="right" indent="1"/>
    </xf>
    <xf numFmtId="0" fontId="35" fillId="4" borderId="63" xfId="6" applyFont="1" applyFill="1" applyBorder="1" applyAlignment="1">
      <alignment horizontal="right" indent="1"/>
    </xf>
    <xf numFmtId="0" fontId="35" fillId="4" borderId="75" xfId="6" applyFont="1" applyFill="1" applyBorder="1" applyAlignment="1">
      <alignment horizontal="right" indent="1"/>
    </xf>
    <xf numFmtId="1" fontId="35" fillId="3" borderId="63" xfId="6" applyNumberFormat="1" applyFont="1" applyFill="1" applyBorder="1" applyAlignment="1">
      <alignment horizontal="center"/>
    </xf>
    <xf numFmtId="1" fontId="35" fillId="3" borderId="0" xfId="6" applyNumberFormat="1" applyFont="1" applyFill="1" applyAlignment="1">
      <alignment horizontal="center"/>
    </xf>
    <xf numFmtId="1" fontId="35" fillId="3" borderId="75" xfId="6" applyNumberFormat="1" applyFont="1" applyFill="1" applyBorder="1" applyAlignment="1">
      <alignment horizontal="center"/>
    </xf>
    <xf numFmtId="1" fontId="35" fillId="3" borderId="76" xfId="6" applyNumberFormat="1" applyFont="1" applyFill="1" applyBorder="1" applyAlignment="1">
      <alignment horizontal="center"/>
    </xf>
    <xf numFmtId="1" fontId="35" fillId="3" borderId="80" xfId="6" applyNumberFormat="1" applyFont="1" applyFill="1" applyBorder="1" applyAlignment="1">
      <alignment horizontal="center"/>
    </xf>
    <xf numFmtId="0" fontId="35" fillId="4" borderId="76" xfId="6" applyFont="1" applyFill="1" applyBorder="1" applyAlignment="1">
      <alignment horizontal="right" indent="1"/>
    </xf>
    <xf numFmtId="0" fontId="35" fillId="4" borderId="80" xfId="6" applyFont="1" applyFill="1" applyBorder="1" applyAlignment="1">
      <alignment horizontal="right" indent="1"/>
    </xf>
    <xf numFmtId="0" fontId="10" fillId="4" borderId="75" xfId="6" applyFont="1" applyFill="1" applyBorder="1" applyAlignment="1">
      <alignment horizontal="right" indent="1"/>
    </xf>
    <xf numFmtId="10" fontId="9" fillId="0" borderId="63" xfId="1" applyNumberFormat="1" applyFont="1" applyBorder="1" applyAlignment="1">
      <alignment horizontal="center"/>
    </xf>
    <xf numFmtId="10" fontId="9" fillId="0" borderId="0" xfId="1" applyNumberFormat="1" applyFont="1" applyBorder="1" applyAlignment="1">
      <alignment horizontal="center"/>
    </xf>
    <xf numFmtId="10" fontId="9" fillId="0" borderId="75" xfId="1" applyNumberFormat="1" applyFont="1" applyBorder="1" applyAlignment="1">
      <alignment horizontal="center"/>
    </xf>
    <xf numFmtId="0" fontId="9" fillId="4" borderId="63" xfId="0" applyFont="1" applyFill="1" applyBorder="1"/>
    <xf numFmtId="0" fontId="9" fillId="4" borderId="75" xfId="0" applyFont="1" applyFill="1" applyBorder="1"/>
    <xf numFmtId="10" fontId="9" fillId="0" borderId="85" xfId="1" applyNumberFormat="1" applyFont="1" applyBorder="1" applyAlignment="1">
      <alignment horizontal="center"/>
    </xf>
    <xf numFmtId="10" fontId="9" fillId="0" borderId="86" xfId="1" applyNumberFormat="1" applyFont="1" applyBorder="1" applyAlignment="1">
      <alignment horizontal="center"/>
    </xf>
    <xf numFmtId="10" fontId="40" fillId="0" borderId="63" xfId="1" applyNumberFormat="1" applyFont="1" applyBorder="1" applyAlignment="1">
      <alignment horizontal="center"/>
    </xf>
    <xf numFmtId="10" fontId="40" fillId="0" borderId="0" xfId="1" applyNumberFormat="1" applyFont="1" applyBorder="1" applyAlignment="1">
      <alignment horizontal="center"/>
    </xf>
    <xf numFmtId="10" fontId="40" fillId="0" borderId="75" xfId="1" applyNumberFormat="1" applyFont="1" applyBorder="1" applyAlignment="1">
      <alignment horizontal="center"/>
    </xf>
    <xf numFmtId="10" fontId="40" fillId="0" borderId="85" xfId="1" applyNumberFormat="1" applyFont="1" applyBorder="1" applyAlignment="1">
      <alignment horizontal="center"/>
    </xf>
    <xf numFmtId="10" fontId="40" fillId="0" borderId="86" xfId="1" applyNumberFormat="1" applyFont="1" applyBorder="1" applyAlignment="1">
      <alignment horizontal="center"/>
    </xf>
    <xf numFmtId="9" fontId="37" fillId="7" borderId="73" xfId="1" applyFont="1" applyFill="1" applyBorder="1" applyAlignment="1">
      <alignment horizontal="center"/>
    </xf>
    <xf numFmtId="0" fontId="10" fillId="4" borderId="80" xfId="6" applyFont="1" applyFill="1" applyBorder="1" applyAlignment="1">
      <alignment horizontal="right" indent="1"/>
    </xf>
    <xf numFmtId="10" fontId="40" fillId="0" borderId="76" xfId="1" applyNumberFormat="1" applyFont="1" applyBorder="1" applyAlignment="1">
      <alignment horizontal="center"/>
    </xf>
    <xf numFmtId="10" fontId="40" fillId="0" borderId="77" xfId="1" applyNumberFormat="1" applyFont="1" applyBorder="1" applyAlignment="1">
      <alignment horizontal="center"/>
    </xf>
    <xf numFmtId="10" fontId="40" fillId="0" borderId="80" xfId="1" applyNumberFormat="1" applyFont="1" applyBorder="1" applyAlignment="1">
      <alignment horizontal="center"/>
    </xf>
    <xf numFmtId="0" fontId="9" fillId="4" borderId="76" xfId="0" applyFont="1" applyFill="1" applyBorder="1"/>
    <xf numFmtId="0" fontId="9" fillId="4" borderId="80" xfId="0" applyFont="1" applyFill="1" applyBorder="1"/>
    <xf numFmtId="1" fontId="9" fillId="0" borderId="63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75" xfId="0" applyNumberFormat="1" applyFont="1" applyBorder="1" applyAlignment="1">
      <alignment horizontal="center"/>
    </xf>
    <xf numFmtId="0" fontId="0" fillId="4" borderId="75" xfId="0" applyFill="1" applyBorder="1"/>
    <xf numFmtId="0" fontId="0" fillId="4" borderId="83" xfId="0" applyFill="1" applyBorder="1"/>
    <xf numFmtId="0" fontId="14" fillId="5" borderId="0" xfId="0" applyFont="1" applyFill="1" applyAlignment="1">
      <alignment horizontal="center"/>
    </xf>
    <xf numFmtId="0" fontId="37" fillId="7" borderId="83" xfId="0" applyFont="1" applyFill="1" applyBorder="1" applyAlignment="1">
      <alignment horizontal="center"/>
    </xf>
    <xf numFmtId="1" fontId="35" fillId="3" borderId="77" xfId="6" applyNumberFormat="1" applyFont="1" applyFill="1" applyBorder="1" applyAlignment="1">
      <alignment horizontal="center"/>
    </xf>
    <xf numFmtId="0" fontId="37" fillId="0" borderId="90" xfId="6" applyFont="1" applyBorder="1" applyAlignment="1">
      <alignment horizontal="right" indent="1"/>
    </xf>
    <xf numFmtId="1" fontId="9" fillId="0" borderId="0" xfId="6" applyNumberFormat="1" applyFont="1" applyAlignment="1">
      <alignment horizontal="center"/>
    </xf>
    <xf numFmtId="1" fontId="9" fillId="0" borderId="63" xfId="6" applyNumberFormat="1" applyFont="1" applyBorder="1" applyAlignment="1">
      <alignment horizontal="center"/>
    </xf>
    <xf numFmtId="1" fontId="9" fillId="0" borderId="75" xfId="6" applyNumberFormat="1" applyFont="1" applyBorder="1" applyAlignment="1">
      <alignment horizontal="center"/>
    </xf>
    <xf numFmtId="1" fontId="2" fillId="8" borderId="88" xfId="6" applyNumberFormat="1" applyFill="1" applyBorder="1" applyAlignment="1">
      <alignment horizontal="center"/>
    </xf>
    <xf numFmtId="1" fontId="2" fillId="8" borderId="9" xfId="6" applyNumberFormat="1" applyFill="1" applyBorder="1" applyAlignment="1">
      <alignment horizontal="center"/>
    </xf>
    <xf numFmtId="1" fontId="2" fillId="8" borderId="89" xfId="6" applyNumberFormat="1" applyFill="1" applyBorder="1" applyAlignment="1">
      <alignment horizontal="center"/>
    </xf>
    <xf numFmtId="1" fontId="2" fillId="0" borderId="62" xfId="6" applyNumberFormat="1" applyBorder="1" applyAlignment="1">
      <alignment horizontal="center"/>
    </xf>
    <xf numFmtId="1" fontId="2" fillId="0" borderId="3" xfId="6" applyNumberFormat="1" applyBorder="1" applyAlignment="1">
      <alignment horizontal="center"/>
    </xf>
    <xf numFmtId="1" fontId="2" fillId="0" borderId="90" xfId="6" applyNumberFormat="1" applyBorder="1" applyAlignment="1">
      <alignment horizontal="center"/>
    </xf>
    <xf numFmtId="0" fontId="37" fillId="4" borderId="71" xfId="0" applyFont="1" applyFill="1" applyBorder="1"/>
    <xf numFmtId="0" fontId="35" fillId="0" borderId="0" xfId="6" applyFont="1" applyAlignment="1">
      <alignment horizontal="center"/>
    </xf>
    <xf numFmtId="0" fontId="46" fillId="4" borderId="0" xfId="0" applyFont="1" applyFill="1" applyAlignment="1">
      <alignment horizontal="center"/>
    </xf>
    <xf numFmtId="0" fontId="46" fillId="4" borderId="62" xfId="0" applyFont="1" applyFill="1" applyBorder="1" applyAlignment="1">
      <alignment horizontal="center"/>
    </xf>
    <xf numFmtId="0" fontId="35" fillId="4" borderId="62" xfId="6" applyFont="1" applyFill="1" applyBorder="1" applyAlignment="1">
      <alignment horizontal="center"/>
    </xf>
    <xf numFmtId="164" fontId="9" fillId="4" borderId="6" xfId="6" applyNumberFormat="1" applyFont="1" applyFill="1" applyBorder="1" applyAlignment="1">
      <alignment vertical="center"/>
    </xf>
    <xf numFmtId="164" fontId="9" fillId="4" borderId="8" xfId="6" applyNumberFormat="1" applyFont="1" applyFill="1" applyBorder="1" applyAlignment="1">
      <alignment vertical="center"/>
    </xf>
    <xf numFmtId="0" fontId="14" fillId="5" borderId="4" xfId="0" applyFont="1" applyFill="1" applyBorder="1"/>
    <xf numFmtId="0" fontId="0" fillId="4" borderId="76" xfId="0" applyFill="1" applyBorder="1"/>
    <xf numFmtId="0" fontId="0" fillId="4" borderId="80" xfId="0" applyFill="1" applyBorder="1"/>
    <xf numFmtId="0" fontId="0" fillId="0" borderId="83" xfId="0" applyBorder="1"/>
    <xf numFmtId="0" fontId="18" fillId="4" borderId="0" xfId="0" applyFont="1" applyFill="1"/>
    <xf numFmtId="0" fontId="18" fillId="5" borderId="74" xfId="0" applyFont="1" applyFill="1" applyBorder="1" applyAlignment="1">
      <alignment horizontal="center"/>
    </xf>
    <xf numFmtId="0" fontId="18" fillId="5" borderId="108" xfId="0" applyFont="1" applyFill="1" applyBorder="1" applyAlignment="1">
      <alignment horizontal="center"/>
    </xf>
    <xf numFmtId="0" fontId="0" fillId="6" borderId="0" xfId="0" applyFill="1"/>
    <xf numFmtId="0" fontId="0" fillId="6" borderId="6" xfId="0" applyFill="1" applyBorder="1"/>
    <xf numFmtId="1" fontId="37" fillId="7" borderId="112" xfId="0" applyNumberFormat="1" applyFont="1" applyFill="1" applyBorder="1" applyAlignment="1">
      <alignment horizontal="center"/>
    </xf>
    <xf numFmtId="1" fontId="9" fillId="0" borderId="113" xfId="6" applyNumberFormat="1" applyFont="1" applyBorder="1" applyAlignment="1">
      <alignment horizontal="center"/>
    </xf>
    <xf numFmtId="0" fontId="9" fillId="0" borderId="113" xfId="0" applyFont="1" applyBorder="1" applyAlignment="1">
      <alignment horizontal="center"/>
    </xf>
    <xf numFmtId="1" fontId="2" fillId="8" borderId="58" xfId="6" applyNumberFormat="1" applyFill="1" applyBorder="1" applyAlignment="1">
      <alignment horizontal="center"/>
    </xf>
    <xf numFmtId="1" fontId="2" fillId="0" borderId="114" xfId="6" applyNumberFormat="1" applyBorder="1" applyAlignment="1">
      <alignment horizontal="center"/>
    </xf>
    <xf numFmtId="0" fontId="35" fillId="3" borderId="113" xfId="6" applyFont="1" applyFill="1" applyBorder="1" applyAlignment="1">
      <alignment horizontal="center"/>
    </xf>
    <xf numFmtId="1" fontId="35" fillId="3" borderId="113" xfId="6" applyNumberFormat="1" applyFont="1" applyFill="1" applyBorder="1" applyAlignment="1">
      <alignment horizontal="center"/>
    </xf>
    <xf numFmtId="10" fontId="9" fillId="0" borderId="113" xfId="1" applyNumberFormat="1" applyFont="1" applyBorder="1" applyAlignment="1">
      <alignment horizontal="center"/>
    </xf>
    <xf numFmtId="10" fontId="40" fillId="0" borderId="113" xfId="1" applyNumberFormat="1" applyFont="1" applyBorder="1" applyAlignment="1">
      <alignment horizontal="center"/>
    </xf>
    <xf numFmtId="1" fontId="11" fillId="0" borderId="113" xfId="6" applyNumberFormat="1" applyFont="1" applyBorder="1" applyAlignment="1">
      <alignment horizontal="center"/>
    </xf>
    <xf numFmtId="1" fontId="37" fillId="8" borderId="58" xfId="6" applyNumberFormat="1" applyFont="1" applyFill="1" applyBorder="1" applyAlignment="1">
      <alignment horizontal="center"/>
    </xf>
    <xf numFmtId="0" fontId="35" fillId="3" borderId="114" xfId="6" applyFont="1" applyFill="1" applyBorder="1" applyAlignment="1">
      <alignment horizontal="center"/>
    </xf>
    <xf numFmtId="1" fontId="9" fillId="0" borderId="113" xfId="0" applyNumberFormat="1" applyFont="1" applyBorder="1" applyAlignment="1">
      <alignment horizontal="center"/>
    </xf>
    <xf numFmtId="1" fontId="37" fillId="7" borderId="115" xfId="0" applyNumberFormat="1" applyFont="1" applyFill="1" applyBorder="1" applyAlignment="1">
      <alignment horizontal="center"/>
    </xf>
    <xf numFmtId="1" fontId="9" fillId="0" borderId="6" xfId="6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8" borderId="21" xfId="6" applyNumberFormat="1" applyFill="1" applyBorder="1" applyAlignment="1">
      <alignment horizontal="center"/>
    </xf>
    <xf numFmtId="1" fontId="2" fillId="0" borderId="4" xfId="6" applyNumberFormat="1" applyBorder="1" applyAlignment="1">
      <alignment horizontal="center"/>
    </xf>
    <xf numFmtId="0" fontId="35" fillId="3" borderId="6" xfId="6" applyFont="1" applyFill="1" applyBorder="1" applyAlignment="1">
      <alignment horizontal="center"/>
    </xf>
    <xf numFmtId="1" fontId="35" fillId="3" borderId="6" xfId="6" applyNumberFormat="1" applyFont="1" applyFill="1" applyBorder="1" applyAlignment="1">
      <alignment horizontal="center"/>
    </xf>
    <xf numFmtId="10" fontId="9" fillId="0" borderId="6" xfId="1" applyNumberFormat="1" applyFont="1" applyBorder="1" applyAlignment="1">
      <alignment horizontal="center"/>
    </xf>
    <xf numFmtId="10" fontId="40" fillId="0" borderId="6" xfId="1" applyNumberFormat="1" applyFont="1" applyBorder="1" applyAlignment="1">
      <alignment horizontal="center"/>
    </xf>
    <xf numFmtId="1" fontId="11" fillId="0" borderId="6" xfId="6" applyNumberFormat="1" applyFont="1" applyBorder="1" applyAlignment="1">
      <alignment horizontal="center"/>
    </xf>
    <xf numFmtId="1" fontId="37" fillId="8" borderId="21" xfId="6" applyNumberFormat="1" applyFont="1" applyFill="1" applyBorder="1" applyAlignment="1">
      <alignment horizontal="center"/>
    </xf>
    <xf numFmtId="0" fontId="35" fillId="3" borderId="4" xfId="6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0" fontId="40" fillId="0" borderId="116" xfId="1" applyNumberFormat="1" applyFont="1" applyBorder="1" applyAlignment="1">
      <alignment horizontal="center"/>
    </xf>
    <xf numFmtId="0" fontId="18" fillId="5" borderId="117" xfId="0" applyFont="1" applyFill="1" applyBorder="1" applyAlignment="1">
      <alignment horizontal="center"/>
    </xf>
    <xf numFmtId="10" fontId="40" fillId="0" borderId="118" xfId="1" applyNumberFormat="1" applyFont="1" applyBorder="1" applyAlignment="1">
      <alignment horizontal="center"/>
    </xf>
    <xf numFmtId="0" fontId="10" fillId="4" borderId="119" xfId="6" applyFont="1" applyFill="1" applyBorder="1" applyAlignment="1">
      <alignment horizontal="right" indent="1"/>
    </xf>
    <xf numFmtId="0" fontId="10" fillId="4" borderId="120" xfId="6" applyFont="1" applyFill="1" applyBorder="1" applyAlignment="1">
      <alignment horizontal="right" indent="1"/>
    </xf>
    <xf numFmtId="1" fontId="37" fillId="7" borderId="121" xfId="0" applyNumberFormat="1" applyFont="1" applyFill="1" applyBorder="1" applyAlignment="1">
      <alignment horizontal="center"/>
    </xf>
    <xf numFmtId="1" fontId="9" fillId="0" borderId="5" xfId="6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2" fillId="8" borderId="20" xfId="6" applyNumberFormat="1" applyFill="1" applyBorder="1" applyAlignment="1">
      <alignment horizontal="center"/>
    </xf>
    <xf numFmtId="1" fontId="2" fillId="0" borderId="2" xfId="6" applyNumberFormat="1" applyBorder="1" applyAlignment="1">
      <alignment horizontal="center"/>
    </xf>
    <xf numFmtId="0" fontId="35" fillId="3" borderId="5" xfId="6" applyFont="1" applyFill="1" applyBorder="1" applyAlignment="1">
      <alignment horizontal="center"/>
    </xf>
    <xf numFmtId="1" fontId="35" fillId="3" borderId="5" xfId="6" applyNumberFormat="1" applyFont="1" applyFill="1" applyBorder="1" applyAlignment="1">
      <alignment horizontal="center"/>
    </xf>
    <xf numFmtId="10" fontId="9" fillId="0" borderId="5" xfId="1" applyNumberFormat="1" applyFont="1" applyBorder="1" applyAlignment="1">
      <alignment horizontal="center"/>
    </xf>
    <xf numFmtId="10" fontId="40" fillId="0" borderId="5" xfId="1" applyNumberFormat="1" applyFont="1" applyBorder="1" applyAlignment="1">
      <alignment horizontal="center"/>
    </xf>
    <xf numFmtId="1" fontId="11" fillId="0" borderId="5" xfId="6" applyNumberFormat="1" applyFont="1" applyBorder="1" applyAlignment="1">
      <alignment horizontal="center"/>
    </xf>
    <xf numFmtId="1" fontId="37" fillId="8" borderId="20" xfId="6" applyNumberFormat="1" applyFont="1" applyFill="1" applyBorder="1" applyAlignment="1">
      <alignment horizontal="center"/>
    </xf>
    <xf numFmtId="0" fontId="35" fillId="3" borderId="2" xfId="6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0" fontId="40" fillId="0" borderId="122" xfId="1" applyNumberFormat="1" applyFont="1" applyBorder="1" applyAlignment="1">
      <alignment horizontal="center"/>
    </xf>
    <xf numFmtId="0" fontId="18" fillId="5" borderId="123" xfId="0" applyFont="1" applyFill="1" applyBorder="1" applyAlignment="1">
      <alignment horizontal="center"/>
    </xf>
    <xf numFmtId="0" fontId="18" fillId="5" borderId="124" xfId="0" applyFont="1" applyFill="1" applyBorder="1" applyAlignment="1">
      <alignment horizontal="center"/>
    </xf>
    <xf numFmtId="1" fontId="37" fillId="7" borderId="125" xfId="0" applyNumberFormat="1" applyFont="1" applyFill="1" applyBorder="1" applyAlignment="1">
      <alignment horizontal="center"/>
    </xf>
    <xf numFmtId="1" fontId="9" fillId="0" borderId="126" xfId="6" applyNumberFormat="1" applyFont="1" applyBorder="1" applyAlignment="1">
      <alignment horizontal="center"/>
    </xf>
    <xf numFmtId="0" fontId="9" fillId="0" borderId="126" xfId="0" applyFont="1" applyBorder="1" applyAlignment="1">
      <alignment horizontal="center"/>
    </xf>
    <xf numFmtId="1" fontId="2" fillId="8" borderId="127" xfId="6" applyNumberFormat="1" applyFill="1" applyBorder="1" applyAlignment="1">
      <alignment horizontal="center"/>
    </xf>
    <xf numFmtId="1" fontId="2" fillId="0" borderId="128" xfId="6" applyNumberFormat="1" applyBorder="1" applyAlignment="1">
      <alignment horizontal="center"/>
    </xf>
    <xf numFmtId="0" fontId="35" fillId="3" borderId="126" xfId="6" applyFont="1" applyFill="1" applyBorder="1" applyAlignment="1">
      <alignment horizontal="center"/>
    </xf>
    <xf numFmtId="1" fontId="35" fillId="3" borderId="126" xfId="6" applyNumberFormat="1" applyFont="1" applyFill="1" applyBorder="1" applyAlignment="1">
      <alignment horizontal="center"/>
    </xf>
    <xf numFmtId="10" fontId="9" fillId="0" borderId="126" xfId="1" applyNumberFormat="1" applyFont="1" applyBorder="1" applyAlignment="1">
      <alignment horizontal="center"/>
    </xf>
    <xf numFmtId="10" fontId="40" fillId="0" borderId="126" xfId="1" applyNumberFormat="1" applyFont="1" applyBorder="1" applyAlignment="1">
      <alignment horizontal="center"/>
    </xf>
    <xf numFmtId="1" fontId="11" fillId="0" borderId="126" xfId="6" applyNumberFormat="1" applyFont="1" applyBorder="1" applyAlignment="1">
      <alignment horizontal="center"/>
    </xf>
    <xf numFmtId="1" fontId="37" fillId="8" borderId="127" xfId="6" applyNumberFormat="1" applyFont="1" applyFill="1" applyBorder="1" applyAlignment="1">
      <alignment horizontal="center"/>
    </xf>
    <xf numFmtId="0" fontId="35" fillId="3" borderId="128" xfId="6" applyFont="1" applyFill="1" applyBorder="1" applyAlignment="1">
      <alignment horizontal="center"/>
    </xf>
    <xf numFmtId="1" fontId="9" fillId="0" borderId="126" xfId="0" applyNumberFormat="1" applyFont="1" applyBorder="1" applyAlignment="1">
      <alignment horizontal="center"/>
    </xf>
    <xf numFmtId="0" fontId="18" fillId="5" borderId="107" xfId="0" applyFont="1" applyFill="1" applyBorder="1" applyAlignment="1">
      <alignment horizontal="center"/>
    </xf>
    <xf numFmtId="0" fontId="18" fillId="5" borderId="46" xfId="0" applyFont="1" applyFill="1" applyBorder="1" applyAlignment="1">
      <alignment horizontal="center"/>
    </xf>
    <xf numFmtId="10" fontId="40" fillId="0" borderId="130" xfId="1" applyNumberFormat="1" applyFont="1" applyBorder="1" applyAlignment="1">
      <alignment horizontal="center"/>
    </xf>
    <xf numFmtId="0" fontId="1" fillId="4" borderId="71" xfId="0" applyFont="1" applyFill="1" applyBorder="1"/>
    <xf numFmtId="9" fontId="35" fillId="3" borderId="90" xfId="6" applyNumberFormat="1" applyFont="1" applyFill="1" applyBorder="1" applyAlignment="1">
      <alignment horizontal="center"/>
    </xf>
    <xf numFmtId="9" fontId="35" fillId="4" borderId="75" xfId="6" applyNumberFormat="1" applyFont="1" applyFill="1" applyBorder="1" applyAlignment="1">
      <alignment horizontal="center"/>
    </xf>
    <xf numFmtId="0" fontId="0" fillId="4" borderId="112" xfId="0" applyFill="1" applyBorder="1"/>
    <xf numFmtId="0" fontId="0" fillId="16" borderId="20" xfId="0" applyFill="1" applyBorder="1" applyAlignment="1">
      <alignment horizontal="left"/>
    </xf>
    <xf numFmtId="0" fontId="0" fillId="18" borderId="0" xfId="0" applyFill="1"/>
    <xf numFmtId="1" fontId="37" fillId="18" borderId="83" xfId="0" applyNumberFormat="1" applyFont="1" applyFill="1" applyBorder="1" applyAlignment="1">
      <alignment horizontal="center"/>
    </xf>
    <xf numFmtId="1" fontId="37" fillId="18" borderId="112" xfId="0" applyNumberFormat="1" applyFont="1" applyFill="1" applyBorder="1" applyAlignment="1">
      <alignment horizontal="center"/>
    </xf>
    <xf numFmtId="0" fontId="1" fillId="4" borderId="71" xfId="0" applyFont="1" applyFill="1" applyBorder="1" applyAlignment="1">
      <alignment horizontal="center"/>
    </xf>
    <xf numFmtId="9" fontId="1" fillId="8" borderId="89" xfId="1" applyFont="1" applyFill="1" applyBorder="1" applyAlignment="1">
      <alignment horizontal="center"/>
    </xf>
    <xf numFmtId="0" fontId="1" fillId="0" borderId="71" xfId="0" applyFont="1" applyBorder="1" applyAlignment="1">
      <alignment horizontal="center"/>
    </xf>
    <xf numFmtId="9" fontId="1" fillId="0" borderId="90" xfId="1" applyFont="1" applyFill="1" applyBorder="1" applyAlignment="1">
      <alignment horizontal="center"/>
    </xf>
    <xf numFmtId="0" fontId="1" fillId="0" borderId="71" xfId="0" applyFont="1" applyBorder="1"/>
    <xf numFmtId="0" fontId="1" fillId="4" borderId="63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9" fillId="0" borderId="0" xfId="0" applyFont="1" applyAlignment="1">
      <alignment horizontal="center"/>
    </xf>
    <xf numFmtId="1" fontId="2" fillId="8" borderId="113" xfId="6" applyNumberFormat="1" applyFill="1" applyBorder="1" applyAlignment="1">
      <alignment horizontal="center"/>
    </xf>
    <xf numFmtId="1" fontId="2" fillId="0" borderId="113" xfId="6" applyNumberFormat="1" applyBorder="1" applyAlignment="1">
      <alignment horizontal="center"/>
    </xf>
    <xf numFmtId="1" fontId="37" fillId="7" borderId="113" xfId="0" applyNumberFormat="1" applyFont="1" applyFill="1" applyBorder="1" applyAlignment="1">
      <alignment horizontal="center"/>
    </xf>
    <xf numFmtId="1" fontId="37" fillId="8" borderId="113" xfId="6" applyNumberFormat="1" applyFont="1" applyFill="1" applyBorder="1" applyAlignment="1">
      <alignment horizontal="center"/>
    </xf>
    <xf numFmtId="0" fontId="18" fillId="5" borderId="131" xfId="0" applyFon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0" xfId="0" applyFill="1" applyAlignment="1">
      <alignment horizontal="center" vertical="center" wrapText="1"/>
    </xf>
    <xf numFmtId="0" fontId="0" fillId="16" borderId="5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6" xfId="0" applyFill="1" applyBorder="1" applyAlignment="1">
      <alignment horizontal="center"/>
    </xf>
    <xf numFmtId="0" fontId="11" fillId="12" borderId="75" xfId="6" applyFont="1" applyFill="1" applyBorder="1" applyAlignment="1">
      <alignment horizontal="right" indent="1"/>
    </xf>
    <xf numFmtId="1" fontId="11" fillId="12" borderId="0" xfId="6" applyNumberFormat="1" applyFont="1" applyFill="1" applyAlignment="1">
      <alignment horizontal="center"/>
    </xf>
    <xf numFmtId="1" fontId="11" fillId="12" borderId="126" xfId="6" applyNumberFormat="1" applyFont="1" applyFill="1" applyBorder="1" applyAlignment="1">
      <alignment horizontal="center"/>
    </xf>
    <xf numFmtId="1" fontId="11" fillId="12" borderId="75" xfId="6" applyNumberFormat="1" applyFont="1" applyFill="1" applyBorder="1" applyAlignment="1">
      <alignment horizontal="center"/>
    </xf>
    <xf numFmtId="1" fontId="11" fillId="12" borderId="63" xfId="6" applyNumberFormat="1" applyFont="1" applyFill="1" applyBorder="1" applyAlignment="1">
      <alignment horizontal="center"/>
    </xf>
    <xf numFmtId="1" fontId="11" fillId="12" borderId="5" xfId="6" applyNumberFormat="1" applyFont="1" applyFill="1" applyBorder="1" applyAlignment="1">
      <alignment horizontal="center"/>
    </xf>
    <xf numFmtId="0" fontId="9" fillId="12" borderId="71" xfId="0" applyFont="1" applyFill="1" applyBorder="1"/>
    <xf numFmtId="0" fontId="9" fillId="12" borderId="63" xfId="0" applyFont="1" applyFill="1" applyBorder="1" applyAlignment="1">
      <alignment horizontal="center"/>
    </xf>
    <xf numFmtId="9" fontId="9" fillId="12" borderId="75" xfId="1" applyFont="1" applyFill="1" applyBorder="1" applyAlignment="1">
      <alignment horizontal="center"/>
    </xf>
    <xf numFmtId="0" fontId="0" fillId="12" borderId="0" xfId="0" applyFill="1"/>
    <xf numFmtId="0" fontId="9" fillId="12" borderId="75" xfId="6" applyFont="1" applyFill="1" applyBorder="1" applyAlignment="1">
      <alignment horizontal="right" indent="1"/>
    </xf>
    <xf numFmtId="0" fontId="9" fillId="12" borderId="0" xfId="0" applyFont="1" applyFill="1" applyAlignment="1">
      <alignment horizontal="center"/>
    </xf>
    <xf numFmtId="0" fontId="9" fillId="12" borderId="126" xfId="0" applyFont="1" applyFill="1" applyBorder="1" applyAlignment="1">
      <alignment horizontal="center"/>
    </xf>
    <xf numFmtId="0" fontId="9" fillId="12" borderId="75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9" fillId="12" borderId="71" xfId="0" applyFont="1" applyFill="1" applyBorder="1" applyAlignment="1">
      <alignment horizontal="center"/>
    </xf>
    <xf numFmtId="0" fontId="35" fillId="0" borderId="5" xfId="6" applyFont="1" applyBorder="1" applyAlignment="1">
      <alignment horizontal="center"/>
    </xf>
    <xf numFmtId="0" fontId="35" fillId="0" borderId="126" xfId="6" applyFont="1" applyBorder="1" applyAlignment="1">
      <alignment horizontal="center"/>
    </xf>
    <xf numFmtId="0" fontId="35" fillId="0" borderId="75" xfId="6" applyFont="1" applyBorder="1" applyAlignment="1">
      <alignment horizontal="center"/>
    </xf>
    <xf numFmtId="1" fontId="35" fillId="0" borderId="5" xfId="6" applyNumberFormat="1" applyFont="1" applyBorder="1" applyAlignment="1">
      <alignment horizontal="center"/>
    </xf>
    <xf numFmtId="1" fontId="35" fillId="0" borderId="0" xfId="6" applyNumberFormat="1" applyFont="1" applyAlignment="1">
      <alignment horizontal="center"/>
    </xf>
    <xf numFmtId="1" fontId="35" fillId="0" borderId="126" xfId="6" applyNumberFormat="1" applyFont="1" applyBorder="1" applyAlignment="1">
      <alignment horizontal="center"/>
    </xf>
    <xf numFmtId="1" fontId="35" fillId="0" borderId="75" xfId="6" applyNumberFormat="1" applyFont="1" applyBorder="1" applyAlignment="1">
      <alignment horizontal="center"/>
    </xf>
    <xf numFmtId="1" fontId="37" fillId="0" borderId="127" xfId="6" applyNumberFormat="1" applyFont="1" applyBorder="1" applyAlignment="1">
      <alignment horizontal="center"/>
    </xf>
    <xf numFmtId="1" fontId="37" fillId="0" borderId="9" xfId="6" applyNumberFormat="1" applyFont="1" applyBorder="1" applyAlignment="1">
      <alignment horizontal="center"/>
    </xf>
    <xf numFmtId="1" fontId="37" fillId="0" borderId="89" xfId="6" applyNumberFormat="1" applyFont="1" applyBorder="1" applyAlignment="1">
      <alignment horizontal="center"/>
    </xf>
    <xf numFmtId="0" fontId="37" fillId="0" borderId="87" xfId="6" applyFont="1" applyBorder="1" applyAlignment="1">
      <alignment horizontal="right" indent="1"/>
    </xf>
    <xf numFmtId="1" fontId="37" fillId="0" borderId="88" xfId="6" applyNumberFormat="1" applyFont="1" applyBorder="1" applyAlignment="1">
      <alignment horizontal="center"/>
    </xf>
    <xf numFmtId="1" fontId="37" fillId="0" borderId="20" xfId="6" applyNumberFormat="1" applyFont="1" applyBorder="1" applyAlignment="1">
      <alignment horizontal="center"/>
    </xf>
    <xf numFmtId="0" fontId="35" fillId="0" borderId="62" xfId="6" applyFont="1" applyBorder="1" applyAlignment="1">
      <alignment horizontal="center"/>
    </xf>
    <xf numFmtId="0" fontId="35" fillId="0" borderId="3" xfId="6" applyFont="1" applyBorder="1" applyAlignment="1">
      <alignment horizontal="center"/>
    </xf>
    <xf numFmtId="0" fontId="35" fillId="0" borderId="128" xfId="6" applyFont="1" applyBorder="1" applyAlignment="1">
      <alignment horizontal="center"/>
    </xf>
    <xf numFmtId="0" fontId="35" fillId="0" borderId="90" xfId="6" applyFont="1" applyBorder="1" applyAlignment="1">
      <alignment horizontal="center"/>
    </xf>
    <xf numFmtId="0" fontId="35" fillId="0" borderId="2" xfId="6" applyFont="1" applyBorder="1" applyAlignment="1">
      <alignment horizontal="center"/>
    </xf>
    <xf numFmtId="0" fontId="34" fillId="0" borderId="75" xfId="6" applyFont="1" applyBorder="1" applyAlignment="1">
      <alignment horizontal="right" indent="1"/>
    </xf>
    <xf numFmtId="0" fontId="35" fillId="0" borderId="63" xfId="6" applyFont="1" applyBorder="1" applyAlignment="1">
      <alignment horizontal="center"/>
    </xf>
    <xf numFmtId="1" fontId="35" fillId="0" borderId="63" xfId="6" applyNumberFormat="1" applyFont="1" applyBorder="1" applyAlignment="1">
      <alignment horizontal="center"/>
    </xf>
    <xf numFmtId="10" fontId="9" fillId="0" borderId="5" xfId="1" applyNumberFormat="1" applyFont="1" applyFill="1" applyBorder="1" applyAlignment="1">
      <alignment horizontal="center"/>
    </xf>
    <xf numFmtId="10" fontId="9" fillId="0" borderId="0" xfId="1" applyNumberFormat="1" applyFont="1" applyFill="1" applyBorder="1" applyAlignment="1">
      <alignment horizontal="center"/>
    </xf>
    <xf numFmtId="10" fontId="9" fillId="0" borderId="126" xfId="1" applyNumberFormat="1" applyFont="1" applyFill="1" applyBorder="1" applyAlignment="1">
      <alignment horizontal="center"/>
    </xf>
    <xf numFmtId="10" fontId="9" fillId="0" borderId="75" xfId="1" applyNumberFormat="1" applyFont="1" applyFill="1" applyBorder="1" applyAlignment="1">
      <alignment horizontal="center"/>
    </xf>
    <xf numFmtId="10" fontId="40" fillId="0" borderId="5" xfId="1" applyNumberFormat="1" applyFont="1" applyFill="1" applyBorder="1" applyAlignment="1">
      <alignment horizontal="center"/>
    </xf>
    <xf numFmtId="10" fontId="40" fillId="0" borderId="0" xfId="1" applyNumberFormat="1" applyFont="1" applyFill="1" applyBorder="1" applyAlignment="1">
      <alignment horizontal="center"/>
    </xf>
    <xf numFmtId="10" fontId="40" fillId="0" borderId="126" xfId="1" applyNumberFormat="1" applyFont="1" applyFill="1" applyBorder="1" applyAlignment="1">
      <alignment horizontal="center"/>
    </xf>
    <xf numFmtId="10" fontId="40" fillId="0" borderId="75" xfId="1" applyNumberFormat="1" applyFont="1" applyFill="1" applyBorder="1" applyAlignment="1">
      <alignment horizontal="center"/>
    </xf>
    <xf numFmtId="1" fontId="37" fillId="0" borderId="121" xfId="0" applyNumberFormat="1" applyFont="1" applyBorder="1" applyAlignment="1">
      <alignment horizontal="center"/>
    </xf>
    <xf numFmtId="1" fontId="37" fillId="0" borderId="83" xfId="0" applyNumberFormat="1" applyFont="1" applyBorder="1" applyAlignment="1">
      <alignment horizontal="center"/>
    </xf>
    <xf numFmtId="1" fontId="37" fillId="0" borderId="125" xfId="0" applyNumberFormat="1" applyFont="1" applyBorder="1" applyAlignment="1">
      <alignment horizontal="center"/>
    </xf>
    <xf numFmtId="1" fontId="37" fillId="0" borderId="73" xfId="0" applyNumberFormat="1" applyFont="1" applyBorder="1" applyAlignment="1">
      <alignment horizontal="center"/>
    </xf>
    <xf numFmtId="1" fontId="2" fillId="0" borderId="20" xfId="6" applyNumberFormat="1" applyBorder="1" applyAlignment="1">
      <alignment horizontal="center"/>
    </xf>
    <xf numFmtId="1" fontId="2" fillId="0" borderId="9" xfId="6" applyNumberFormat="1" applyBorder="1" applyAlignment="1">
      <alignment horizontal="center"/>
    </xf>
    <xf numFmtId="1" fontId="2" fillId="0" borderId="127" xfId="6" applyNumberFormat="1" applyBorder="1" applyAlignment="1">
      <alignment horizontal="center"/>
    </xf>
    <xf numFmtId="1" fontId="2" fillId="0" borderId="89" xfId="6" applyNumberFormat="1" applyBorder="1" applyAlignment="1">
      <alignment horizontal="center"/>
    </xf>
    <xf numFmtId="1" fontId="9" fillId="12" borderId="0" xfId="6" applyNumberFormat="1" applyFont="1" applyFill="1" applyAlignment="1">
      <alignment horizontal="center"/>
    </xf>
    <xf numFmtId="1" fontId="9" fillId="12" borderId="126" xfId="6" applyNumberFormat="1" applyFont="1" applyFill="1" applyBorder="1" applyAlignment="1">
      <alignment horizontal="center"/>
    </xf>
    <xf numFmtId="1" fontId="9" fillId="12" borderId="75" xfId="6" applyNumberFormat="1" applyFont="1" applyFill="1" applyBorder="1" applyAlignment="1">
      <alignment horizontal="center"/>
    </xf>
    <xf numFmtId="1" fontId="9" fillId="12" borderId="63" xfId="6" applyNumberFormat="1" applyFont="1" applyFill="1" applyBorder="1" applyAlignment="1">
      <alignment horizontal="center"/>
    </xf>
    <xf numFmtId="1" fontId="9" fillId="12" borderId="5" xfId="6" applyNumberFormat="1" applyFont="1" applyFill="1" applyBorder="1" applyAlignment="1">
      <alignment horizontal="center"/>
    </xf>
    <xf numFmtId="0" fontId="11" fillId="0" borderId="75" xfId="6" applyFont="1" applyBorder="1" applyAlignment="1">
      <alignment horizontal="right" indent="1"/>
    </xf>
    <xf numFmtId="0" fontId="18" fillId="5" borderId="17" xfId="0" applyFont="1" applyFill="1" applyBorder="1" applyAlignment="1">
      <alignment horizontal="center"/>
    </xf>
    <xf numFmtId="0" fontId="18" fillId="5" borderId="44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47" fillId="7" borderId="12" xfId="0" applyFont="1" applyFill="1" applyBorder="1" applyAlignment="1">
      <alignment horizontal="center"/>
    </xf>
    <xf numFmtId="0" fontId="47" fillId="7" borderId="44" xfId="0" applyFont="1" applyFill="1" applyBorder="1" applyAlignment="1">
      <alignment horizontal="center"/>
    </xf>
    <xf numFmtId="0" fontId="18" fillId="24" borderId="17" xfId="0" applyFont="1" applyFill="1" applyBorder="1" applyAlignment="1">
      <alignment horizontal="center"/>
    </xf>
    <xf numFmtId="0" fontId="18" fillId="24" borderId="12" xfId="0" applyFont="1" applyFill="1" applyBorder="1" applyAlignment="1">
      <alignment horizontal="center"/>
    </xf>
    <xf numFmtId="0" fontId="18" fillId="24" borderId="44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44" xfId="0" applyFont="1" applyFill="1" applyBorder="1" applyAlignment="1">
      <alignment horizontal="center"/>
    </xf>
    <xf numFmtId="0" fontId="18" fillId="14" borderId="17" xfId="0" applyFont="1" applyFill="1" applyBorder="1" applyAlignment="1">
      <alignment horizontal="center"/>
    </xf>
    <xf numFmtId="0" fontId="18" fillId="14" borderId="12" xfId="0" applyFont="1" applyFill="1" applyBorder="1" applyAlignment="1">
      <alignment horizontal="center"/>
    </xf>
    <xf numFmtId="0" fontId="18" fillId="14" borderId="44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44" xfId="0" applyFont="1" applyFill="1" applyBorder="1" applyAlignment="1">
      <alignment horizontal="center"/>
    </xf>
    <xf numFmtId="0" fontId="47" fillId="23" borderId="12" xfId="0" applyFont="1" applyFill="1" applyBorder="1" applyAlignment="1">
      <alignment horizontal="center"/>
    </xf>
    <xf numFmtId="0" fontId="47" fillId="23" borderId="44" xfId="0" applyFont="1" applyFill="1" applyBorder="1" applyAlignment="1">
      <alignment horizontal="center"/>
    </xf>
    <xf numFmtId="0" fontId="18" fillId="32" borderId="17" xfId="0" applyFont="1" applyFill="1" applyBorder="1" applyAlignment="1">
      <alignment horizontal="center"/>
    </xf>
    <xf numFmtId="0" fontId="18" fillId="32" borderId="12" xfId="0" applyFont="1" applyFill="1" applyBorder="1" applyAlignment="1">
      <alignment horizontal="center"/>
    </xf>
    <xf numFmtId="0" fontId="18" fillId="32" borderId="44" xfId="0" applyFont="1" applyFill="1" applyBorder="1" applyAlignment="1">
      <alignment horizontal="center"/>
    </xf>
    <xf numFmtId="0" fontId="18" fillId="30" borderId="17" xfId="0" applyFont="1" applyFill="1" applyBorder="1" applyAlignment="1">
      <alignment horizontal="center"/>
    </xf>
    <xf numFmtId="0" fontId="18" fillId="30" borderId="12" xfId="0" applyFont="1" applyFill="1" applyBorder="1" applyAlignment="1">
      <alignment horizontal="center"/>
    </xf>
    <xf numFmtId="0" fontId="18" fillId="30" borderId="44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44" xfId="0" applyFont="1" applyFill="1" applyBorder="1" applyAlignment="1">
      <alignment horizontal="center"/>
    </xf>
    <xf numFmtId="0" fontId="18" fillId="15" borderId="17" xfId="0" applyFont="1" applyFill="1" applyBorder="1" applyAlignment="1">
      <alignment horizontal="center"/>
    </xf>
    <xf numFmtId="0" fontId="18" fillId="15" borderId="12" xfId="0" applyFont="1" applyFill="1" applyBorder="1" applyAlignment="1">
      <alignment horizontal="center"/>
    </xf>
    <xf numFmtId="0" fontId="18" fillId="15" borderId="44" xfId="0" applyFont="1" applyFill="1" applyBorder="1" applyAlignment="1">
      <alignment horizontal="center"/>
    </xf>
    <xf numFmtId="0" fontId="47" fillId="27" borderId="17" xfId="0" applyFont="1" applyFill="1" applyBorder="1" applyAlignment="1">
      <alignment horizontal="center"/>
    </xf>
    <xf numFmtId="0" fontId="47" fillId="27" borderId="12" xfId="0" applyFont="1" applyFill="1" applyBorder="1" applyAlignment="1">
      <alignment horizontal="center"/>
    </xf>
    <xf numFmtId="0" fontId="47" fillId="27" borderId="44" xfId="0" applyFont="1" applyFill="1" applyBorder="1" applyAlignment="1">
      <alignment horizontal="center"/>
    </xf>
    <xf numFmtId="0" fontId="18" fillId="31" borderId="17" xfId="0" applyFont="1" applyFill="1" applyBorder="1" applyAlignment="1">
      <alignment horizontal="center"/>
    </xf>
    <xf numFmtId="0" fontId="18" fillId="31" borderId="12" xfId="0" applyFont="1" applyFill="1" applyBorder="1" applyAlignment="1">
      <alignment horizontal="center"/>
    </xf>
    <xf numFmtId="0" fontId="18" fillId="31" borderId="44" xfId="0" applyFont="1" applyFill="1" applyBorder="1" applyAlignment="1">
      <alignment horizontal="center"/>
    </xf>
    <xf numFmtId="0" fontId="47" fillId="22" borderId="12" xfId="0" applyFont="1" applyFill="1" applyBorder="1" applyAlignment="1">
      <alignment horizontal="center"/>
    </xf>
    <xf numFmtId="0" fontId="47" fillId="22" borderId="44" xfId="0" applyFont="1" applyFill="1" applyBorder="1" applyAlignment="1">
      <alignment horizontal="center"/>
    </xf>
    <xf numFmtId="0" fontId="18" fillId="28" borderId="12" xfId="0" applyFont="1" applyFill="1" applyBorder="1" applyAlignment="1">
      <alignment horizontal="center"/>
    </xf>
    <xf numFmtId="0" fontId="18" fillId="28" borderId="44" xfId="0" applyFont="1" applyFill="1" applyBorder="1" applyAlignment="1">
      <alignment horizontal="center"/>
    </xf>
    <xf numFmtId="0" fontId="18" fillId="29" borderId="17" xfId="0" applyFont="1" applyFill="1" applyBorder="1" applyAlignment="1">
      <alignment horizontal="center"/>
    </xf>
    <xf numFmtId="0" fontId="18" fillId="29" borderId="12" xfId="0" applyFont="1" applyFill="1" applyBorder="1" applyAlignment="1">
      <alignment horizontal="center"/>
    </xf>
    <xf numFmtId="0" fontId="18" fillId="29" borderId="44" xfId="0" applyFont="1" applyFill="1" applyBorder="1" applyAlignment="1">
      <alignment horizontal="center"/>
    </xf>
    <xf numFmtId="0" fontId="18" fillId="27" borderId="17" xfId="0" applyFont="1" applyFill="1" applyBorder="1" applyAlignment="1">
      <alignment horizontal="center"/>
    </xf>
    <xf numFmtId="0" fontId="18" fillId="27" borderId="12" xfId="0" applyFont="1" applyFill="1" applyBorder="1" applyAlignment="1">
      <alignment horizontal="center"/>
    </xf>
    <xf numFmtId="0" fontId="18" fillId="27" borderId="44" xfId="0" applyFont="1" applyFill="1" applyBorder="1" applyAlignment="1">
      <alignment horizontal="center"/>
    </xf>
    <xf numFmtId="0" fontId="18" fillId="26" borderId="17" xfId="0" applyFont="1" applyFill="1" applyBorder="1" applyAlignment="1">
      <alignment horizontal="center"/>
    </xf>
    <xf numFmtId="0" fontId="18" fillId="26" borderId="12" xfId="0" applyFont="1" applyFill="1" applyBorder="1" applyAlignment="1">
      <alignment horizontal="center"/>
    </xf>
    <xf numFmtId="0" fontId="18" fillId="26" borderId="44" xfId="0" applyFont="1" applyFill="1" applyBorder="1" applyAlignment="1">
      <alignment horizontal="center"/>
    </xf>
    <xf numFmtId="0" fontId="47" fillId="25" borderId="17" xfId="0" applyFont="1" applyFill="1" applyBorder="1" applyAlignment="1">
      <alignment horizontal="center"/>
    </xf>
    <xf numFmtId="0" fontId="47" fillId="25" borderId="12" xfId="0" applyFont="1" applyFill="1" applyBorder="1" applyAlignment="1">
      <alignment horizontal="center"/>
    </xf>
    <xf numFmtId="0" fontId="47" fillId="25" borderId="44" xfId="0" applyFont="1" applyFill="1" applyBorder="1" applyAlignment="1">
      <alignment horizontal="center"/>
    </xf>
    <xf numFmtId="0" fontId="18" fillId="5" borderId="105" xfId="0" applyFont="1" applyFill="1" applyBorder="1" applyAlignment="1">
      <alignment horizontal="center"/>
    </xf>
    <xf numFmtId="0" fontId="47" fillId="21" borderId="12" xfId="0" applyFont="1" applyFill="1" applyBorder="1" applyAlignment="1">
      <alignment horizontal="center"/>
    </xf>
    <xf numFmtId="0" fontId="47" fillId="21" borderId="105" xfId="0" applyFont="1" applyFill="1" applyBorder="1" applyAlignment="1">
      <alignment horizontal="center"/>
    </xf>
    <xf numFmtId="0" fontId="1" fillId="0" borderId="72" xfId="6" applyFont="1" applyBorder="1" applyAlignment="1" applyProtection="1">
      <alignment horizontal="center" vertical="center" wrapText="1"/>
      <protection locked="0"/>
    </xf>
    <xf numFmtId="0" fontId="2" fillId="0" borderId="63" xfId="6" applyBorder="1" applyAlignment="1" applyProtection="1">
      <alignment horizontal="center" vertical="center" wrapText="1"/>
      <protection locked="0"/>
    </xf>
    <xf numFmtId="0" fontId="2" fillId="0" borderId="76" xfId="6" applyBorder="1" applyAlignment="1" applyProtection="1">
      <alignment horizontal="center" vertical="center" wrapText="1"/>
      <protection locked="0"/>
    </xf>
    <xf numFmtId="0" fontId="45" fillId="5" borderId="81" xfId="6" applyFont="1" applyFill="1" applyBorder="1" applyAlignment="1">
      <alignment horizontal="center" vertical="center"/>
    </xf>
    <xf numFmtId="0" fontId="45" fillId="5" borderId="84" xfId="6" applyFont="1" applyFill="1" applyBorder="1" applyAlignment="1">
      <alignment horizontal="center" vertical="center"/>
    </xf>
    <xf numFmtId="0" fontId="45" fillId="5" borderId="13" xfId="6" applyFont="1" applyFill="1" applyBorder="1" applyAlignment="1">
      <alignment horizontal="center" vertical="center"/>
    </xf>
    <xf numFmtId="0" fontId="45" fillId="5" borderId="91" xfId="6" applyFont="1" applyFill="1" applyBorder="1" applyAlignment="1">
      <alignment horizontal="center" vertical="center"/>
    </xf>
    <xf numFmtId="0" fontId="16" fillId="7" borderId="81" xfId="6" applyFont="1" applyFill="1" applyBorder="1" applyAlignment="1">
      <alignment horizontal="center" vertical="center"/>
    </xf>
    <xf numFmtId="0" fontId="16" fillId="7" borderId="84" xfId="6" applyFont="1" applyFill="1" applyBorder="1" applyAlignment="1">
      <alignment horizontal="center" vertical="center"/>
    </xf>
    <xf numFmtId="0" fontId="16" fillId="7" borderId="13" xfId="6" applyFont="1" applyFill="1" applyBorder="1" applyAlignment="1">
      <alignment horizontal="center" vertical="center"/>
    </xf>
    <xf numFmtId="0" fontId="16" fillId="7" borderId="91" xfId="6" applyFont="1" applyFill="1" applyBorder="1" applyAlignment="1">
      <alignment horizontal="center" vertical="center"/>
    </xf>
    <xf numFmtId="0" fontId="20" fillId="5" borderId="72" xfId="6" applyFont="1" applyFill="1" applyBorder="1" applyAlignment="1">
      <alignment horizontal="center" vertical="center"/>
    </xf>
    <xf numFmtId="0" fontId="20" fillId="5" borderId="73" xfId="6" applyFont="1" applyFill="1" applyBorder="1" applyAlignment="1">
      <alignment horizontal="center" vertical="center"/>
    </xf>
    <xf numFmtId="0" fontId="20" fillId="5" borderId="63" xfId="6" applyFont="1" applyFill="1" applyBorder="1" applyAlignment="1">
      <alignment horizontal="center" vertical="center"/>
    </xf>
    <xf numFmtId="0" fontId="20" fillId="5" borderId="75" xfId="6" applyFont="1" applyFill="1" applyBorder="1" applyAlignment="1">
      <alignment horizontal="center" vertical="center"/>
    </xf>
    <xf numFmtId="0" fontId="20" fillId="5" borderId="76" xfId="6" applyFont="1" applyFill="1" applyBorder="1" applyAlignment="1">
      <alignment horizontal="center" vertical="center"/>
    </xf>
    <xf numFmtId="0" fontId="20" fillId="5" borderId="80" xfId="6" applyFont="1" applyFill="1" applyBorder="1" applyAlignment="1">
      <alignment horizontal="center" vertical="center"/>
    </xf>
    <xf numFmtId="0" fontId="19" fillId="0" borderId="62" xfId="6" applyFont="1" applyBorder="1" applyAlignment="1">
      <alignment horizontal="center" wrapText="1"/>
    </xf>
    <xf numFmtId="0" fontId="19" fillId="0" borderId="3" xfId="6" applyFont="1" applyBorder="1" applyAlignment="1">
      <alignment horizontal="center" wrapText="1"/>
    </xf>
    <xf numFmtId="0" fontId="13" fillId="5" borderId="0" xfId="6" applyFont="1" applyFill="1" applyAlignment="1">
      <alignment horizontal="center" vertical="center"/>
    </xf>
    <xf numFmtId="165" fontId="17" fillId="6" borderId="27" xfId="1" applyNumberFormat="1" applyFont="1" applyFill="1" applyBorder="1" applyAlignment="1" applyProtection="1">
      <alignment horizontal="center" vertical="center"/>
      <protection locked="0"/>
    </xf>
    <xf numFmtId="165" fontId="17" fillId="6" borderId="0" xfId="1" applyNumberFormat="1" applyFont="1" applyFill="1" applyBorder="1" applyAlignment="1" applyProtection="1">
      <alignment horizontal="center" vertical="center"/>
      <protection locked="0"/>
    </xf>
    <xf numFmtId="0" fontId="18" fillId="5" borderId="63" xfId="6" applyFont="1" applyFill="1" applyBorder="1" applyAlignment="1">
      <alignment horizontal="center" vertical="center"/>
    </xf>
    <xf numFmtId="0" fontId="18" fillId="5" borderId="76" xfId="6" applyFont="1" applyFill="1" applyBorder="1" applyAlignment="1">
      <alignment horizontal="center" vertical="center"/>
    </xf>
    <xf numFmtId="0" fontId="18" fillId="5" borderId="0" xfId="6" applyFont="1" applyFill="1" applyAlignment="1">
      <alignment horizontal="center" vertical="center"/>
    </xf>
    <xf numFmtId="0" fontId="18" fillId="5" borderId="77" xfId="6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/>
    </xf>
    <xf numFmtId="0" fontId="0" fillId="4" borderId="0" xfId="0" applyFill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1" fillId="0" borderId="29" xfId="6" applyFont="1" applyBorder="1" applyAlignment="1">
      <alignment horizontal="center" vertical="center"/>
    </xf>
    <xf numFmtId="0" fontId="11" fillId="0" borderId="103" xfId="6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1" fillId="0" borderId="16" xfId="6" applyFont="1" applyBorder="1" applyAlignment="1">
      <alignment horizontal="center" vertical="center"/>
    </xf>
    <xf numFmtId="0" fontId="41" fillId="0" borderId="104" xfId="6" applyFont="1" applyBorder="1" applyAlignment="1">
      <alignment horizontal="center" vertical="center"/>
    </xf>
    <xf numFmtId="0" fontId="36" fillId="13" borderId="15" xfId="2" applyFont="1" applyFill="1" applyBorder="1" applyAlignment="1">
      <alignment horizontal="center" vertical="center"/>
    </xf>
    <xf numFmtId="0" fontId="36" fillId="13" borderId="101" xfId="2" applyFont="1" applyFill="1" applyBorder="1" applyAlignment="1">
      <alignment horizontal="center" vertical="center"/>
    </xf>
    <xf numFmtId="0" fontId="14" fillId="5" borderId="109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0" fillId="14" borderId="15" xfId="2" applyFont="1" applyFill="1" applyBorder="1" applyAlignment="1">
      <alignment horizontal="center" vertical="center"/>
    </xf>
    <xf numFmtId="0" fontId="10" fillId="14" borderId="101" xfId="2" applyFont="1" applyFill="1" applyBorder="1" applyAlignment="1">
      <alignment horizontal="center" vertical="center"/>
    </xf>
    <xf numFmtId="164" fontId="9" fillId="4" borderId="109" xfId="6" applyNumberFormat="1" applyFont="1" applyFill="1" applyBorder="1" applyAlignment="1">
      <alignment horizontal="left" vertical="center" wrapText="1"/>
    </xf>
    <xf numFmtId="164" fontId="9" fillId="4" borderId="0" xfId="6" applyNumberFormat="1" applyFont="1" applyFill="1" applyAlignment="1">
      <alignment horizontal="left" vertical="center" wrapText="1"/>
    </xf>
    <xf numFmtId="164" fontId="9" fillId="4" borderId="6" xfId="6" applyNumberFormat="1" applyFont="1" applyFill="1" applyBorder="1" applyAlignment="1">
      <alignment horizontal="left" vertical="center" wrapText="1"/>
    </xf>
    <xf numFmtId="164" fontId="9" fillId="4" borderId="110" xfId="6" applyNumberFormat="1" applyFont="1" applyFill="1" applyBorder="1" applyAlignment="1">
      <alignment horizontal="left" vertical="center" wrapText="1"/>
    </xf>
    <xf numFmtId="164" fontId="9" fillId="4" borderId="99" xfId="6" applyNumberFormat="1" applyFont="1" applyFill="1" applyBorder="1" applyAlignment="1">
      <alignment horizontal="left" vertical="center" wrapText="1"/>
    </xf>
    <xf numFmtId="164" fontId="9" fillId="4" borderId="111" xfId="6" applyNumberFormat="1" applyFont="1" applyFill="1" applyBorder="1" applyAlignment="1">
      <alignment horizontal="left" vertical="center" wrapText="1"/>
    </xf>
    <xf numFmtId="0" fontId="17" fillId="7" borderId="5" xfId="6" applyFont="1" applyFill="1" applyBorder="1" applyAlignment="1">
      <alignment horizontal="center"/>
    </xf>
    <xf numFmtId="0" fontId="17" fillId="7" borderId="0" xfId="6" applyFont="1" applyFill="1" applyAlignment="1">
      <alignment horizontal="center"/>
    </xf>
    <xf numFmtId="0" fontId="10" fillId="20" borderId="92" xfId="6" applyFont="1" applyFill="1" applyBorder="1" applyAlignment="1">
      <alignment horizontal="center" vertical="center"/>
    </xf>
    <xf numFmtId="0" fontId="10" fillId="20" borderId="102" xfId="6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0" fontId="11" fillId="2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8" xfId="0" applyFont="1" applyFill="1" applyBorder="1" applyAlignment="1">
      <alignment horizontal="left"/>
    </xf>
    <xf numFmtId="0" fontId="7" fillId="11" borderId="0" xfId="0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41" xfId="0" applyFill="1" applyBorder="1" applyAlignment="1">
      <alignment horizontal="left"/>
    </xf>
    <xf numFmtId="0" fontId="0" fillId="12" borderId="15" xfId="0" applyFill="1" applyBorder="1" applyAlignment="1">
      <alignment horizontal="center"/>
    </xf>
    <xf numFmtId="0" fontId="36" fillId="19" borderId="92" xfId="6" applyFont="1" applyFill="1" applyBorder="1" applyAlignment="1">
      <alignment horizontal="center" vertical="center"/>
    </xf>
    <xf numFmtId="0" fontId="36" fillId="19" borderId="102" xfId="6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8" fillId="5" borderId="79" xfId="0" applyFont="1" applyFill="1" applyBorder="1" applyAlignment="1">
      <alignment horizontal="center"/>
    </xf>
    <xf numFmtId="0" fontId="13" fillId="5" borderId="6" xfId="6" applyFont="1" applyFill="1" applyBorder="1" applyAlignment="1">
      <alignment horizontal="center" vertical="center"/>
    </xf>
    <xf numFmtId="0" fontId="18" fillId="35" borderId="17" xfId="0" applyFont="1" applyFill="1" applyBorder="1" applyAlignment="1">
      <alignment horizontal="center"/>
    </xf>
    <xf numFmtId="0" fontId="18" fillId="35" borderId="12" xfId="0" applyFont="1" applyFill="1" applyBorder="1" applyAlignment="1">
      <alignment horizontal="center"/>
    </xf>
    <xf numFmtId="0" fontId="18" fillId="35" borderId="44" xfId="0" applyFont="1" applyFill="1" applyBorder="1" applyAlignment="1">
      <alignment horizontal="center"/>
    </xf>
    <xf numFmtId="0" fontId="18" fillId="36" borderId="17" xfId="0" applyFont="1" applyFill="1" applyBorder="1" applyAlignment="1">
      <alignment horizontal="center"/>
    </xf>
    <xf numFmtId="0" fontId="18" fillId="36" borderId="12" xfId="0" applyFont="1" applyFill="1" applyBorder="1" applyAlignment="1">
      <alignment horizontal="center"/>
    </xf>
    <xf numFmtId="0" fontId="18" fillId="36" borderId="44" xfId="0" applyFont="1" applyFill="1" applyBorder="1" applyAlignment="1">
      <alignment horizontal="center"/>
    </xf>
    <xf numFmtId="0" fontId="18" fillId="37" borderId="17" xfId="0" applyFont="1" applyFill="1" applyBorder="1" applyAlignment="1">
      <alignment horizontal="center"/>
    </xf>
    <xf numFmtId="0" fontId="18" fillId="37" borderId="12" xfId="0" applyFont="1" applyFill="1" applyBorder="1" applyAlignment="1">
      <alignment horizontal="center"/>
    </xf>
    <xf numFmtId="0" fontId="18" fillId="28" borderId="17" xfId="0" applyFont="1" applyFill="1" applyBorder="1" applyAlignment="1">
      <alignment horizontal="center"/>
    </xf>
    <xf numFmtId="0" fontId="16" fillId="18" borderId="81" xfId="6" applyFont="1" applyFill="1" applyBorder="1" applyAlignment="1">
      <alignment horizontal="center" vertical="center"/>
    </xf>
    <xf numFmtId="0" fontId="16" fillId="18" borderId="84" xfId="6" applyFont="1" applyFill="1" applyBorder="1" applyAlignment="1">
      <alignment horizontal="center" vertical="center"/>
    </xf>
    <xf numFmtId="0" fontId="16" fillId="18" borderId="13" xfId="6" applyFont="1" applyFill="1" applyBorder="1" applyAlignment="1">
      <alignment horizontal="center" vertical="center"/>
    </xf>
    <xf numFmtId="0" fontId="16" fillId="18" borderId="91" xfId="6" applyFont="1" applyFill="1" applyBorder="1" applyAlignment="1">
      <alignment horizontal="center" vertical="center"/>
    </xf>
    <xf numFmtId="0" fontId="18" fillId="5" borderId="46" xfId="6" applyFont="1" applyFill="1" applyBorder="1" applyAlignment="1">
      <alignment horizontal="center"/>
    </xf>
    <xf numFmtId="0" fontId="18" fillId="5" borderId="45" xfId="6" applyFont="1" applyFill="1" applyBorder="1" applyAlignment="1">
      <alignment horizontal="center"/>
    </xf>
    <xf numFmtId="0" fontId="18" fillId="37" borderId="44" xfId="0" applyFont="1" applyFill="1" applyBorder="1" applyAlignment="1">
      <alignment horizontal="center"/>
    </xf>
    <xf numFmtId="0" fontId="14" fillId="5" borderId="95" xfId="0" applyFont="1" applyFill="1" applyBorder="1" applyAlignment="1">
      <alignment horizontal="center"/>
    </xf>
    <xf numFmtId="0" fontId="14" fillId="5" borderId="96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165" fontId="17" fillId="6" borderId="36" xfId="1" applyNumberFormat="1" applyFont="1" applyFill="1" applyBorder="1" applyAlignment="1" applyProtection="1">
      <alignment horizontal="center" vertical="center"/>
      <protection locked="0"/>
    </xf>
    <xf numFmtId="165" fontId="17" fillId="6" borderId="75" xfId="1" applyNumberFormat="1" applyFont="1" applyFill="1" applyBorder="1" applyAlignment="1" applyProtection="1">
      <alignment horizontal="center" vertical="center"/>
      <protection locked="0"/>
    </xf>
    <xf numFmtId="165" fontId="17" fillId="6" borderId="14" xfId="1" applyNumberFormat="1" applyFont="1" applyFill="1" applyBorder="1" applyAlignment="1" applyProtection="1">
      <alignment horizontal="center" vertical="center"/>
      <protection locked="0"/>
    </xf>
    <xf numFmtId="165" fontId="17" fillId="6" borderId="28" xfId="1" applyNumberFormat="1" applyFont="1" applyFill="1" applyBorder="1" applyAlignment="1" applyProtection="1">
      <alignment horizontal="center" vertical="center"/>
      <protection locked="0"/>
    </xf>
    <xf numFmtId="165" fontId="17" fillId="6" borderId="65" xfId="1" applyNumberFormat="1" applyFont="1" applyFill="1" applyBorder="1" applyAlignment="1" applyProtection="1">
      <alignment horizontal="center" vertical="center"/>
      <protection locked="0"/>
    </xf>
    <xf numFmtId="165" fontId="17" fillId="6" borderId="11" xfId="1" applyNumberFormat="1" applyFont="1" applyFill="1" applyBorder="1" applyAlignment="1" applyProtection="1">
      <alignment horizontal="center" vertical="center"/>
      <protection locked="0"/>
    </xf>
    <xf numFmtId="0" fontId="18" fillId="5" borderId="74" xfId="6" applyFont="1" applyFill="1" applyBorder="1" applyAlignment="1">
      <alignment horizontal="center"/>
    </xf>
    <xf numFmtId="0" fontId="18" fillId="5" borderId="36" xfId="6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3" fillId="5" borderId="75" xfId="6" applyFont="1" applyFill="1" applyBorder="1" applyAlignment="1">
      <alignment horizontal="center" vertical="center"/>
    </xf>
    <xf numFmtId="49" fontId="18" fillId="5" borderId="36" xfId="0" applyNumberFormat="1" applyFont="1" applyFill="1" applyBorder="1" applyAlignment="1">
      <alignment horizontal="center"/>
    </xf>
    <xf numFmtId="49" fontId="18" fillId="5" borderId="0" xfId="0" applyNumberFormat="1" applyFont="1" applyFill="1" applyAlignment="1">
      <alignment horizontal="center"/>
    </xf>
    <xf numFmtId="49" fontId="18" fillId="5" borderId="75" xfId="0" applyNumberFormat="1" applyFont="1" applyFill="1" applyBorder="1" applyAlignment="1">
      <alignment horizontal="center"/>
    </xf>
    <xf numFmtId="0" fontId="31" fillId="5" borderId="93" xfId="2" applyFont="1" applyFill="1" applyBorder="1" applyAlignment="1">
      <alignment horizontal="center"/>
    </xf>
    <xf numFmtId="0" fontId="31" fillId="5" borderId="94" xfId="2" applyFont="1" applyFill="1" applyBorder="1" applyAlignment="1">
      <alignment horizontal="center"/>
    </xf>
    <xf numFmtId="164" fontId="9" fillId="4" borderId="3" xfId="6" applyNumberFormat="1" applyFont="1" applyFill="1" applyBorder="1" applyAlignment="1">
      <alignment horizontal="left" vertical="center" wrapText="1"/>
    </xf>
    <xf numFmtId="164" fontId="9" fillId="4" borderId="97" xfId="6" applyNumberFormat="1" applyFont="1" applyFill="1" applyBorder="1" applyAlignment="1">
      <alignment horizontal="left" vertical="center" wrapText="1"/>
    </xf>
    <xf numFmtId="164" fontId="9" fillId="4" borderId="98" xfId="6" applyNumberFormat="1" applyFont="1" applyFill="1" applyBorder="1" applyAlignment="1">
      <alignment horizontal="left" vertical="center" wrapText="1"/>
    </xf>
    <xf numFmtId="164" fontId="9" fillId="4" borderId="100" xfId="6" applyNumberFormat="1" applyFont="1" applyFill="1" applyBorder="1" applyAlignment="1">
      <alignment horizontal="left" vertical="center" wrapText="1"/>
    </xf>
    <xf numFmtId="0" fontId="2" fillId="0" borderId="72" xfId="6" applyBorder="1" applyAlignment="1" applyProtection="1">
      <alignment horizontal="center" vertical="center" wrapText="1"/>
      <protection locked="0"/>
    </xf>
    <xf numFmtId="0" fontId="18" fillId="5" borderId="69" xfId="0" applyFont="1" applyFill="1" applyBorder="1" applyAlignment="1">
      <alignment horizontal="center"/>
    </xf>
    <xf numFmtId="0" fontId="18" fillId="5" borderId="70" xfId="0" applyFont="1" applyFill="1" applyBorder="1" applyAlignment="1">
      <alignment horizontal="center"/>
    </xf>
    <xf numFmtId="165" fontId="17" fillId="6" borderId="66" xfId="1" applyNumberFormat="1" applyFont="1" applyFill="1" applyBorder="1" applyAlignment="1" applyProtection="1">
      <alignment horizontal="center" vertical="center"/>
      <protection locked="0"/>
    </xf>
    <xf numFmtId="165" fontId="17" fillId="6" borderId="67" xfId="1" applyNumberFormat="1" applyFont="1" applyFill="1" applyBorder="1" applyAlignment="1" applyProtection="1">
      <alignment horizontal="center" vertical="center"/>
      <protection locked="0"/>
    </xf>
    <xf numFmtId="165" fontId="17" fillId="6" borderId="68" xfId="1" applyNumberFormat="1" applyFont="1" applyFill="1" applyBorder="1" applyAlignment="1" applyProtection="1">
      <alignment horizontal="center" vertical="center"/>
      <protection locked="0"/>
    </xf>
    <xf numFmtId="165" fontId="17" fillId="6" borderId="106" xfId="1" applyNumberFormat="1" applyFont="1" applyFill="1" applyBorder="1" applyAlignment="1" applyProtection="1">
      <alignment horizontal="center" vertical="center"/>
      <protection locked="0"/>
    </xf>
    <xf numFmtId="165" fontId="17" fillId="6" borderId="129" xfId="1" applyNumberFormat="1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24" fillId="4" borderId="5" xfId="0" applyFont="1" applyFill="1" applyBorder="1" applyAlignment="1" applyProtection="1">
      <alignment horizontal="center" vertical="center"/>
      <protection locked="0"/>
    </xf>
    <xf numFmtId="0" fontId="32" fillId="5" borderId="3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24" fillId="4" borderId="22" xfId="0" applyFont="1" applyFill="1" applyBorder="1" applyAlignment="1" applyProtection="1">
      <alignment horizontal="center" vertical="center"/>
      <protection locked="0"/>
    </xf>
    <xf numFmtId="0" fontId="24" fillId="4" borderId="23" xfId="0" applyFont="1" applyFill="1" applyBorder="1" applyAlignment="1" applyProtection="1">
      <alignment horizontal="center" vertical="center"/>
      <protection locked="0"/>
    </xf>
    <xf numFmtId="0" fontId="16" fillId="7" borderId="35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20" fillId="5" borderId="2" xfId="2" applyFont="1" applyFill="1" applyBorder="1" applyAlignment="1">
      <alignment horizontal="center" vertical="center"/>
    </xf>
    <xf numFmtId="0" fontId="20" fillId="5" borderId="4" xfId="2" applyFont="1" applyFill="1" applyBorder="1" applyAlignment="1">
      <alignment horizontal="center" vertical="center"/>
    </xf>
    <xf numFmtId="0" fontId="20" fillId="5" borderId="5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0" fillId="5" borderId="7" xfId="2" applyFont="1" applyFill="1" applyBorder="1" applyAlignment="1">
      <alignment horizontal="center" vertical="center"/>
    </xf>
    <xf numFmtId="0" fontId="20" fillId="5" borderId="8" xfId="2" applyFont="1" applyFill="1" applyBorder="1" applyAlignment="1">
      <alignment horizontal="center" vertical="center"/>
    </xf>
    <xf numFmtId="0" fontId="19" fillId="0" borderId="5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167" fontId="10" fillId="6" borderId="47" xfId="1" quotePrefix="1" applyNumberFormat="1" applyFont="1" applyFill="1" applyBorder="1" applyAlignment="1" applyProtection="1">
      <alignment horizontal="center" vertical="center" wrapText="1"/>
      <protection locked="0"/>
    </xf>
    <xf numFmtId="167" fontId="10" fillId="6" borderId="45" xfId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quotePrefix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quotePrefix="1" applyNumberFormat="1" applyFont="1" applyFill="1" applyBorder="1" applyAlignment="1" applyProtection="1">
      <alignment horizontal="center" vertical="center"/>
      <protection locked="0"/>
    </xf>
    <xf numFmtId="167" fontId="10" fillId="6" borderId="11" xfId="1" applyNumberFormat="1" applyFont="1" applyFill="1" applyBorder="1" applyAlignment="1" applyProtection="1">
      <alignment horizontal="center" vertical="center"/>
      <protection locked="0"/>
    </xf>
    <xf numFmtId="165" fontId="10" fillId="6" borderId="36" xfId="1" quotePrefix="1" applyNumberFormat="1" applyFont="1" applyFill="1" applyBorder="1" applyAlignment="1" applyProtection="1">
      <alignment horizontal="center" vertical="center" wrapText="1"/>
      <protection locked="0"/>
    </xf>
    <xf numFmtId="165" fontId="10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18" fillId="5" borderId="5" xfId="2" applyFont="1" applyFill="1" applyBorder="1" applyAlignment="1">
      <alignment horizontal="center"/>
    </xf>
    <xf numFmtId="0" fontId="18" fillId="5" borderId="48" xfId="0" applyFont="1" applyFill="1" applyBorder="1" applyAlignment="1">
      <alignment horizontal="center"/>
    </xf>
    <xf numFmtId="49" fontId="18" fillId="5" borderId="17" xfId="0" applyNumberFormat="1" applyFont="1" applyFill="1" applyBorder="1" applyAlignment="1">
      <alignment horizontal="center"/>
    </xf>
    <xf numFmtId="49" fontId="18" fillId="5" borderId="12" xfId="0" applyNumberFormat="1" applyFont="1" applyFill="1" applyBorder="1" applyAlignment="1">
      <alignment horizontal="center"/>
    </xf>
    <xf numFmtId="49" fontId="18" fillId="5" borderId="39" xfId="0" applyNumberFormat="1" applyFont="1" applyFill="1" applyBorder="1" applyAlignment="1">
      <alignment horizontal="center"/>
    </xf>
    <xf numFmtId="0" fontId="36" fillId="13" borderId="5" xfId="2" applyFont="1" applyFill="1" applyBorder="1" applyAlignment="1">
      <alignment horizontal="center" vertical="center"/>
    </xf>
    <xf numFmtId="0" fontId="36" fillId="13" borderId="0" xfId="2" applyFont="1" applyFill="1" applyAlignment="1">
      <alignment horizontal="center" vertical="center"/>
    </xf>
    <xf numFmtId="0" fontId="36" fillId="13" borderId="6" xfId="2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0" fillId="14" borderId="49" xfId="2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wrapText="1"/>
    </xf>
    <xf numFmtId="0" fontId="1" fillId="4" borderId="41" xfId="0" applyFont="1" applyFill="1" applyBorder="1" applyAlignment="1">
      <alignment horizontal="center" wrapText="1"/>
    </xf>
    <xf numFmtId="0" fontId="1" fillId="4" borderId="52" xfId="0" applyFont="1" applyFill="1" applyBorder="1" applyAlignment="1">
      <alignment horizontal="center" wrapText="1"/>
    </xf>
    <xf numFmtId="164" fontId="11" fillId="4" borderId="5" xfId="2" applyNumberFormat="1" applyFont="1" applyFill="1" applyBorder="1" applyAlignment="1">
      <alignment horizontal="left" vertical="center" wrapText="1"/>
    </xf>
    <xf numFmtId="164" fontId="11" fillId="4" borderId="0" xfId="2" applyNumberFormat="1" applyFont="1" applyFill="1" applyAlignment="1">
      <alignment horizontal="left" vertical="center"/>
    </xf>
    <xf numFmtId="164" fontId="11" fillId="4" borderId="6" xfId="2" applyNumberFormat="1" applyFont="1" applyFill="1" applyBorder="1" applyAlignment="1">
      <alignment horizontal="left" vertical="center"/>
    </xf>
    <xf numFmtId="164" fontId="11" fillId="4" borderId="5" xfId="2" applyNumberFormat="1" applyFont="1" applyFill="1" applyBorder="1" applyAlignment="1">
      <alignment horizontal="left" vertical="center"/>
    </xf>
    <xf numFmtId="164" fontId="11" fillId="4" borderId="7" xfId="2" applyNumberFormat="1" applyFont="1" applyFill="1" applyBorder="1" applyAlignment="1">
      <alignment horizontal="left" vertical="center"/>
    </xf>
    <xf numFmtId="164" fontId="11" fillId="4" borderId="1" xfId="2" applyNumberFormat="1" applyFont="1" applyFill="1" applyBorder="1" applyAlignment="1">
      <alignment horizontal="left" vertical="center"/>
    </xf>
    <xf numFmtId="164" fontId="11" fillId="4" borderId="8" xfId="2" applyNumberFormat="1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54" xfId="0" applyFont="1" applyFill="1" applyBorder="1" applyAlignment="1">
      <alignment horizontal="center" wrapText="1"/>
    </xf>
    <xf numFmtId="0" fontId="1" fillId="4" borderId="55" xfId="0" applyFont="1" applyFill="1" applyBorder="1" applyAlignment="1">
      <alignment horizont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61" xfId="0" applyFill="1" applyBorder="1" applyAlignment="1">
      <alignment horizontal="center" vertical="center" wrapText="1"/>
    </xf>
    <xf numFmtId="0" fontId="0" fillId="16" borderId="0" xfId="0" applyFill="1" applyAlignment="1">
      <alignment horizontal="center"/>
    </xf>
    <xf numFmtId="0" fontId="24" fillId="4" borderId="24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>
      <alignment horizontal="center" vertical="center"/>
    </xf>
  </cellXfs>
  <cellStyles count="7">
    <cellStyle name="Hyperlink" xfId="3" builtinId="8"/>
    <cellStyle name="Normal" xfId="0" builtinId="0"/>
    <cellStyle name="Normal 2" xfId="2" xr:uid="{7FEA7A88-46A5-B74B-AA81-FB3EC4CA90FA}"/>
    <cellStyle name="Normal 2 2" xfId="4" xr:uid="{177A10B9-3FF3-4AE9-AE6A-E6AE4733F053}"/>
    <cellStyle name="Normal 2 3" xfId="5" xr:uid="{2DBC21BF-F891-45A4-94E3-88675BF6B051}"/>
    <cellStyle name="Normal 2 4" xfId="6" xr:uid="{05ACC90F-B135-47AC-9A14-47FBE176D82D}"/>
    <cellStyle name="Percent" xfId="1" builtinId="5"/>
  </cellStyles>
  <dxfs count="224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5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482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889DB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A8CD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C8FDD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686DA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BD92D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</font>
    </dxf>
    <dxf>
      <font>
        <b val="0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BFF"/>
      <color rgb="FFB685DB"/>
      <color rgb="FFA86ED4"/>
      <color rgb="FFB482DA"/>
      <color rgb="FFB889DB"/>
      <color rgb="FFBC8FDD"/>
      <color rgb="FFBA8CDC"/>
      <color rgb="FFB686DA"/>
      <color rgb="FFBD92DE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9.xml"/><Relationship Id="rId37" Type="http://schemas.openxmlformats.org/officeDocument/2006/relationships/pivotCacheDefinition" Target="pivotCache/pivotCacheDefinition14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8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Relationship Id="rId35" Type="http://schemas.openxmlformats.org/officeDocument/2006/relationships/pivotCacheDefinition" Target="pivotCache/pivotCacheDefinition1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10.xml"/><Relationship Id="rId38" Type="http://schemas.openxmlformats.org/officeDocument/2006/relationships/theme" Target="theme/theme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89236109" createdVersion="8" refreshedVersion="8" minRefreshableVersion="3" recordCount="17" xr:uid="{B9DB1546-D989-493B-A443-9FB3103C1051}">
  <cacheSource type="worksheet">
    <worksheetSource name="tab_1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5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5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89814817" createdVersion="8" refreshedVersion="8" minRefreshableVersion="3" recordCount="34" xr:uid="{00D2DF0B-0D56-4E32-B73A-F1A403222685}">
  <cacheSource type="worksheet">
    <worksheetSource name="tab_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3">
        <s v="05.00.00-06.11.30"/>
        <s v="07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6.00.00-07.11.30" u="1"/>
        <s v="08.00.00-11.11.30" u="1"/>
        <s v="12.00.00-14.11.30" u="1"/>
        <s v="15.00.00-18.11.30" u="1"/>
        <s v="18.00.00-25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27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27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016204" createdVersion="8" refreshedVersion="8" minRefreshableVersion="3" recordCount="34" xr:uid="{611F6849-08F4-42A5-8BC4-BA05BD9C51F1}">
  <cacheSource type="worksheet">
    <worksheetSource name="tab_1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2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2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0625002" createdVersion="8" refreshedVersion="8" minRefreshableVersion="3" recordCount="34" xr:uid="{6032F192-1A5A-4861-9660-E637DAC6AADE}">
  <cacheSource type="worksheet">
    <worksheetSource name="tab_1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9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9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1087964" createdVersion="8" refreshedVersion="8" minRefreshableVersion="3" recordCount="17" xr:uid="{D8EC8197-F0D4-4464-84A0-8CA61ACDF1C4}">
  <cacheSource type="worksheet">
    <worksheetSource name="tab_1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0">
        <s v="09.00.00-16.11.30"/>
        <s v="09.00.00-1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4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4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1435187" createdVersion="8" refreshedVersion="8" minRefreshableVersion="3" recordCount="17" xr:uid="{D4253DAF-9DF6-42A4-A3DE-EC45BD83E2B8}">
  <cacheSource type="worksheet">
    <worksheetSource name="tab_10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5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5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1898149" createdVersion="8" refreshedVersion="8" minRefreshableVersion="3" recordCount="17" xr:uid="{8FA9737B-FA93-411D-A9A9-07F262358B5D}">
  <cacheSource type="worksheet">
    <worksheetSource name="tab_9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7.00.00-07.05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3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3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2245373" createdVersion="8" refreshedVersion="8" minRefreshableVersion="3" recordCount="34" xr:uid="{9F1466CF-B2E5-499D-9630-2D2320D877AB}">
  <cacheSource type="worksheet">
    <worksheetSource name="tab_8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0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2708334" createdVersion="8" refreshedVersion="8" minRefreshableVersion="3" recordCount="17" xr:uid="{26DA03CD-CBC8-40FC-AC2A-F1795B503F13}">
  <cacheSource type="worksheet">
    <worksheetSource name="tab_7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4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4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3055558" createdVersion="8" refreshedVersion="8" minRefreshableVersion="3" recordCount="17" xr:uid="{F322AB3F-468C-41E2-8457-E7FD84870967}">
  <cacheSource type="worksheet">
    <worksheetSource name="tab_6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4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4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351852" createdVersion="8" refreshedVersion="8" minRefreshableVersion="3" recordCount="34" xr:uid="{0091D20C-4822-497C-8BCF-DB7BD1036EFF}">
  <cacheSource type="worksheet">
    <worksheetSource name="tab_5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0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3981481" createdVersion="8" refreshedVersion="8" minRefreshableVersion="3" recordCount="34" xr:uid="{D88F9CC5-662D-469B-9F32-555E99087AE2}">
  <cacheSource type="worksheet">
    <worksheetSource name="tab_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0">
        <s v="09.00.00-11.11.30"/>
        <s v="12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29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29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4444443" createdVersion="8" refreshedVersion="8" minRefreshableVersion="3" recordCount="96" xr:uid="{25659C94-F4BA-4BFE-80BD-8F4484FBC6FF}">
  <cacheSource type="worksheet">
    <worksheetSource name="tab_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2">
        <s v="05.00.00-05.05.30"/>
        <s v="05.06.00-05.11.30"/>
        <s v="06.00.00-06.05.30"/>
        <s v="06.06.00-06.11.30"/>
        <s v="07.00.00-07.11.30"/>
        <s v="08.00.00-08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D"/>
        <s v="ETH"/>
        <s v="REGION"/>
        <s v="SEX"/>
        <m u="1"/>
      </sharedItems>
    </cacheField>
    <cacheField name="variable_value" numFmtId="0">
      <sharedItems count="17"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  <s v="5" u="1"/>
      </sharedItems>
    </cacheField>
    <cacheField name="target" numFmtId="0">
      <sharedItems containsSemiMixedTypes="0" containsString="0" containsNumber="1" minValue="0" maxValue="50"/>
    </cacheField>
    <cacheField name="targetRounded" numFmtId="0">
      <sharedItems containsSemiMixedTypes="0" containsString="0" containsNumber="1" containsInteger="1" minValue="0" maxValue="50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75"/>
    </cacheField>
    <cacheField name="totalCells" numFmtId="0">
      <sharedItems containsSemiMixedTypes="0" containsString="0" containsNumber="1" containsInteger="1" minValue="2400" maxValue="2400"/>
    </cacheField>
    <cacheField name="cummAssingCount" numFmtId="0">
      <sharedItems containsSemiMixedTypes="0" containsString="0" containsNumber="1" containsInteger="1" minValue="0" maxValue="75"/>
    </cacheField>
    <cacheField name="openCells" numFmtId="0">
      <sharedItems containsSemiMixedTypes="0" containsString="0" containsNumber="1" containsInteger="1" minValue="0" maxValue="2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39.316494907405" createdVersion="8" refreshedVersion="8" minRefreshableVersion="3" recordCount="144" xr:uid="{D13B57C5-83E2-4DAA-87A2-75D62CDCB4FF}">
  <cacheSource type="worksheet">
    <worksheetSource name="tab_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6" maxValue="2026"/>
    </cacheField>
    <cacheField name="Wk" numFmtId="0">
      <sharedItems containsSemiMixedTypes="0" containsString="0" containsNumber="1" containsInteger="1" minValue="32" maxValue="32"/>
    </cacheField>
    <cacheField name="WeekOf" numFmtId="0">
      <sharedItems/>
    </cacheField>
    <cacheField name="ageband" numFmtId="0">
      <sharedItems count="15">
        <s v="09.00.00-09.11.30"/>
        <s v="10.00.00-10.11.30"/>
        <s v="11.00.00-11.11.30"/>
        <s v="12.00.00-12.11.30"/>
        <s v="13.00.00-13.11.30"/>
        <s v="14.00.00-14.11.30"/>
        <s v="15.00.00-15.11.30"/>
        <s v="16.00.00-16.11.30"/>
        <s v="17.00.00-21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D"/>
        <s v="ETH"/>
        <s v="REGION"/>
        <s v="SEX"/>
        <m u="1"/>
      </sharedItems>
    </cacheField>
    <cacheField name="variable_value" numFmtId="0">
      <sharedItems count="17"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  <s v="5" u="1"/>
      </sharedItems>
    </cacheField>
    <cacheField name="target" numFmtId="0">
      <sharedItems containsSemiMixedTypes="0" containsString="0" containsNumber="1" minValue="0" maxValue="50.57"/>
    </cacheField>
    <cacheField name="targetRounded" numFmtId="0">
      <sharedItems containsSemiMixedTypes="0" containsString="0" containsNumber="1" containsInteger="1" minValue="0" maxValue="5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67"/>
    </cacheField>
    <cacheField name="totalCells" numFmtId="0">
      <sharedItems containsSemiMixedTypes="0" containsString="0" containsNumber="1" containsInteger="1" minValue="3600" maxValue="3600"/>
    </cacheField>
    <cacheField name="cummAssingCount" numFmtId="0">
      <sharedItems containsSemiMixedTypes="0" containsString="0" containsNumber="1" containsInteger="1" minValue="0" maxValue="67"/>
    </cacheField>
    <cacheField name="openCells" numFmtId="0">
      <sharedItems containsSemiMixedTypes="0" containsString="0" containsNumber="1" containsInteger="1" minValue="0" maxValue="2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11"/>
    <n v="16"/>
    <n v="11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10"/>
    <n v="16"/>
    <n v="10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6"/>
    <n v="16"/>
    <n v="6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2"/>
    <n v="16"/>
    <n v="2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5"/>
    <n v="16"/>
    <n v="15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1 AM"/>
  </r>
  <r>
    <s v="Total Assignments"/>
    <s v="08/04/2026"/>
    <n v="2026"/>
    <n v="32"/>
    <s v="08/03/2026"/>
    <x v="0"/>
    <x v="1"/>
    <x v="1"/>
    <n v="1"/>
    <n v="1"/>
    <s v="01/01/2024"/>
    <n v="2"/>
    <n v="32"/>
    <n v="2"/>
    <n v="0"/>
    <n v="0"/>
    <s v="08/04/2026 @ 5:01 AM"/>
  </r>
  <r>
    <s v="Total Assignments"/>
    <s v="08/04/2026"/>
    <n v="2026"/>
    <n v="32"/>
    <s v="08/03/2026"/>
    <x v="0"/>
    <x v="1"/>
    <x v="2"/>
    <n v="1"/>
    <n v="1"/>
    <s v="01/01/2024"/>
    <n v="7"/>
    <n v="32"/>
    <n v="7"/>
    <n v="0"/>
    <n v="0"/>
    <s v="08/04/2026 @ 5:01 AM"/>
  </r>
  <r>
    <s v="Total Assignments"/>
    <s v="08/04/2026"/>
    <n v="2026"/>
    <n v="32"/>
    <s v="08/03/2026"/>
    <x v="0"/>
    <x v="1"/>
    <x v="3"/>
    <n v="1"/>
    <n v="1"/>
    <s v="01/01/2024"/>
    <n v="15"/>
    <n v="32"/>
    <n v="15"/>
    <n v="0"/>
    <n v="0"/>
    <s v="08/04/2026 @ 5:01 AM"/>
  </r>
  <r>
    <s v="Total Assignments"/>
    <s v="08/04/2026"/>
    <n v="2026"/>
    <n v="32"/>
    <s v="08/03/2026"/>
    <x v="0"/>
    <x v="1"/>
    <x v="4"/>
    <n v="1"/>
    <n v="1"/>
    <s v="01/01/2024"/>
    <n v="26"/>
    <n v="32"/>
    <n v="26"/>
    <n v="0"/>
    <n v="0"/>
    <s v="08/04/2026 @ 5:01 AM"/>
  </r>
  <r>
    <s v="Total Assignments"/>
    <s v="08/04/2026"/>
    <n v="2026"/>
    <n v="32"/>
    <s v="08/03/2026"/>
    <x v="0"/>
    <x v="2"/>
    <x v="5"/>
    <n v="1"/>
    <n v="1"/>
    <s v="01/01/2024"/>
    <n v="3"/>
    <n v="32"/>
    <n v="3"/>
    <n v="0"/>
    <n v="0"/>
    <s v="08/04/2026 @ 5:01 AM"/>
  </r>
  <r>
    <s v="Total Assignments"/>
    <s v="08/04/2026"/>
    <n v="2026"/>
    <n v="32"/>
    <s v="08/03/2026"/>
    <x v="0"/>
    <x v="2"/>
    <x v="6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0"/>
    <x v="2"/>
    <x v="7"/>
    <n v="1"/>
    <n v="1"/>
    <s v="01/01/2024"/>
    <n v="8"/>
    <n v="32"/>
    <n v="8"/>
    <n v="0"/>
    <n v="0"/>
    <s v="08/04/2026 @ 5:01 AM"/>
  </r>
  <r>
    <s v="Total Assignments"/>
    <s v="08/04/2026"/>
    <n v="2026"/>
    <n v="32"/>
    <s v="08/03/2026"/>
    <x v="0"/>
    <x v="2"/>
    <x v="8"/>
    <n v="1"/>
    <n v="1"/>
    <s v="01/01/2024"/>
    <n v="7"/>
    <n v="32"/>
    <n v="7"/>
    <n v="0"/>
    <n v="0"/>
    <s v="08/04/2026 @ 5:01 AM"/>
  </r>
  <r>
    <s v="Total Assignments"/>
    <s v="08/04/2026"/>
    <n v="2026"/>
    <n v="32"/>
    <s v="08/03/2026"/>
    <x v="0"/>
    <x v="2"/>
    <x v="9"/>
    <n v="1"/>
    <n v="1"/>
    <s v="01/01/2024"/>
    <n v="27"/>
    <n v="32"/>
    <n v="27"/>
    <n v="0"/>
    <n v="0"/>
    <s v="08/04/2026 @ 5:01 AM"/>
  </r>
  <r>
    <s v="Total Assignments"/>
    <s v="08/04/2026"/>
    <n v="2026"/>
    <n v="32"/>
    <s v="08/03/2026"/>
    <x v="0"/>
    <x v="3"/>
    <x v="10"/>
    <n v="1"/>
    <n v="1"/>
    <s v="01/01/2024"/>
    <n v="14"/>
    <n v="32"/>
    <n v="14"/>
    <n v="0"/>
    <n v="0"/>
    <s v="08/04/2026 @ 5:01 AM"/>
  </r>
  <r>
    <s v="Total Assignments"/>
    <s v="08/04/2026"/>
    <n v="2026"/>
    <n v="32"/>
    <s v="08/03/2026"/>
    <x v="0"/>
    <x v="3"/>
    <x v="11"/>
    <n v="1"/>
    <n v="1"/>
    <s v="01/01/2024"/>
    <n v="2"/>
    <n v="32"/>
    <n v="2"/>
    <n v="0"/>
    <n v="0"/>
    <s v="08/04/2026 @ 5:01 AM"/>
  </r>
  <r>
    <s v="Total Assignments"/>
    <s v="08/04/2026"/>
    <n v="2026"/>
    <n v="32"/>
    <s v="08/03/2026"/>
    <x v="0"/>
    <x v="3"/>
    <x v="12"/>
    <n v="1"/>
    <n v="1"/>
    <s v="01/01/2024"/>
    <n v="17"/>
    <n v="32"/>
    <n v="17"/>
    <n v="0"/>
    <n v="0"/>
    <s v="08/04/2026 @ 5:01 AM"/>
  </r>
  <r>
    <s v="Total Assignments"/>
    <s v="08/04/2026"/>
    <n v="2026"/>
    <n v="32"/>
    <s v="08/03/2026"/>
    <x v="0"/>
    <x v="3"/>
    <x v="13"/>
    <n v="1"/>
    <n v="1"/>
    <s v="01/01/2024"/>
    <n v="17"/>
    <n v="32"/>
    <n v="17"/>
    <n v="0"/>
    <n v="0"/>
    <s v="08/04/2026 @ 5:01 AM"/>
  </r>
  <r>
    <s v="Total Assignments"/>
    <s v="08/04/2026"/>
    <n v="2026"/>
    <n v="32"/>
    <s v="08/03/2026"/>
    <x v="0"/>
    <x v="4"/>
    <x v="14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0"/>
    <x v="4"/>
    <x v="15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1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1 AM"/>
  </r>
  <r>
    <s v="Total Assignments"/>
    <s v="08/04/2026"/>
    <n v="2026"/>
    <n v="32"/>
    <s v="08/03/2026"/>
    <x v="1"/>
    <x v="1"/>
    <x v="1"/>
    <n v="1"/>
    <n v="1"/>
    <s v="01/01/2024"/>
    <n v="2"/>
    <n v="32"/>
    <n v="2"/>
    <n v="0"/>
    <n v="0"/>
    <s v="08/04/2026 @ 5:01 AM"/>
  </r>
  <r>
    <s v="Total Assignments"/>
    <s v="08/04/2026"/>
    <n v="2026"/>
    <n v="32"/>
    <s v="08/03/2026"/>
    <x v="1"/>
    <x v="1"/>
    <x v="2"/>
    <n v="1"/>
    <n v="1"/>
    <s v="01/01/2024"/>
    <n v="9"/>
    <n v="32"/>
    <n v="9"/>
    <n v="0"/>
    <n v="0"/>
    <s v="08/04/2026 @ 5:01 AM"/>
  </r>
  <r>
    <s v="Total Assignments"/>
    <s v="08/04/2026"/>
    <n v="2026"/>
    <n v="32"/>
    <s v="08/03/2026"/>
    <x v="1"/>
    <x v="1"/>
    <x v="3"/>
    <n v="1"/>
    <n v="1"/>
    <s v="01/01/2024"/>
    <n v="15"/>
    <n v="32"/>
    <n v="15"/>
    <n v="0"/>
    <n v="0"/>
    <s v="08/04/2026 @ 5:01 AM"/>
  </r>
  <r>
    <s v="Total Assignments"/>
    <s v="08/04/2026"/>
    <n v="2026"/>
    <n v="32"/>
    <s v="08/03/2026"/>
    <x v="1"/>
    <x v="1"/>
    <x v="4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1"/>
    <x v="2"/>
    <x v="5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1"/>
    <x v="2"/>
    <x v="6"/>
    <n v="1"/>
    <n v="1"/>
    <s v="01/01/2024"/>
    <n v="8"/>
    <n v="32"/>
    <n v="8"/>
    <n v="0"/>
    <n v="0"/>
    <s v="08/04/2026 @ 5:01 AM"/>
  </r>
  <r>
    <s v="Total Assignments"/>
    <s v="08/04/2026"/>
    <n v="2026"/>
    <n v="32"/>
    <s v="08/03/2026"/>
    <x v="1"/>
    <x v="2"/>
    <x v="7"/>
    <n v="1"/>
    <n v="1"/>
    <s v="01/01/2024"/>
    <n v="10"/>
    <n v="32"/>
    <n v="10"/>
    <n v="0"/>
    <n v="0"/>
    <s v="08/04/2026 @ 5:01 AM"/>
  </r>
  <r>
    <s v="Total Assignments"/>
    <s v="08/04/2026"/>
    <n v="2026"/>
    <n v="32"/>
    <s v="08/03/2026"/>
    <x v="1"/>
    <x v="2"/>
    <x v="8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1"/>
    <x v="2"/>
    <x v="9"/>
    <n v="1"/>
    <n v="1"/>
    <s v="01/01/2024"/>
    <n v="23"/>
    <n v="32"/>
    <n v="23"/>
    <n v="0"/>
    <n v="0"/>
    <s v="08/04/2026 @ 5:01 AM"/>
  </r>
  <r>
    <s v="Total Assignments"/>
    <s v="08/04/2026"/>
    <n v="2026"/>
    <n v="32"/>
    <s v="08/03/2026"/>
    <x v="1"/>
    <x v="3"/>
    <x v="10"/>
    <n v="1"/>
    <n v="1"/>
    <s v="01/01/2024"/>
    <n v="12"/>
    <n v="32"/>
    <n v="12"/>
    <n v="0"/>
    <n v="0"/>
    <s v="08/04/2026 @ 5:01 AM"/>
  </r>
  <r>
    <s v="Total Assignments"/>
    <s v="08/04/2026"/>
    <n v="2026"/>
    <n v="32"/>
    <s v="08/03/2026"/>
    <x v="1"/>
    <x v="3"/>
    <x v="11"/>
    <n v="1"/>
    <n v="1"/>
    <s v="01/01/2024"/>
    <n v="4"/>
    <n v="32"/>
    <n v="4"/>
    <n v="0"/>
    <n v="0"/>
    <s v="08/04/2026 @ 5:01 AM"/>
  </r>
  <r>
    <s v="Total Assignments"/>
    <s v="08/04/2026"/>
    <n v="2026"/>
    <n v="32"/>
    <s v="08/03/2026"/>
    <x v="1"/>
    <x v="3"/>
    <x v="12"/>
    <n v="1"/>
    <n v="1"/>
    <s v="01/01/2024"/>
    <n v="23"/>
    <n v="32"/>
    <n v="23"/>
    <n v="0"/>
    <n v="0"/>
    <s v="08/04/2026 @ 5:01 AM"/>
  </r>
  <r>
    <s v="Total Assignments"/>
    <s v="08/04/2026"/>
    <n v="2026"/>
    <n v="32"/>
    <s v="08/03/2026"/>
    <x v="1"/>
    <x v="3"/>
    <x v="13"/>
    <n v="1"/>
    <n v="1"/>
    <s v="01/01/2024"/>
    <n v="12"/>
    <n v="32"/>
    <n v="12"/>
    <n v="0"/>
    <n v="0"/>
    <s v="08/04/2026 @ 5:01 AM"/>
  </r>
  <r>
    <s v="Total Assignments"/>
    <s v="08/04/2026"/>
    <n v="2026"/>
    <n v="32"/>
    <s v="08/03/2026"/>
    <x v="1"/>
    <x v="4"/>
    <x v="14"/>
    <n v="1"/>
    <n v="1"/>
    <s v="01/01/2024"/>
    <n v="24"/>
    <n v="32"/>
    <n v="24"/>
    <n v="0"/>
    <n v="0"/>
    <s v="08/04/2026 @ 5:01 AM"/>
  </r>
  <r>
    <s v="Total Assignments"/>
    <s v="08/04/2026"/>
    <n v="2026"/>
    <n v="32"/>
    <s v="08/03/2026"/>
    <x v="1"/>
    <x v="4"/>
    <x v="15"/>
    <n v="1"/>
    <n v="1"/>
    <s v="01/01/2024"/>
    <n v="27"/>
    <n v="32"/>
    <n v="27"/>
    <n v="0"/>
    <n v="0"/>
    <s v="08/04/2026 @ 5:01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1 A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0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1"/>
    <x v="1"/>
    <x v="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1"/>
    <x v="2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1"/>
    <x v="3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1"/>
    <x v="4"/>
    <n v="1"/>
    <n v="1"/>
    <s v="01/01/2024"/>
    <n v="10"/>
    <n v="32"/>
    <n v="10"/>
    <n v="0"/>
    <n v="0"/>
    <s v="08/04/2026 @ 5:00 AM"/>
  </r>
  <r>
    <s v="Total Assignments"/>
    <s v="08/04/2026"/>
    <n v="2026"/>
    <n v="32"/>
    <s v="08/03/2026"/>
    <x v="1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6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2"/>
    <x v="7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2"/>
    <x v="8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9"/>
    <n v="1"/>
    <n v="1"/>
    <s v="01/01/2024"/>
    <n v="12"/>
    <n v="32"/>
    <n v="12"/>
    <n v="0"/>
    <n v="0"/>
    <s v="08/04/2026 @ 5:00 AM"/>
  </r>
  <r>
    <s v="Total Assignments"/>
    <s v="08/04/2026"/>
    <n v="2026"/>
    <n v="32"/>
    <s v="08/03/2026"/>
    <x v="1"/>
    <x v="3"/>
    <x v="10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3"/>
    <x v="11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3"/>
    <x v="12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3"/>
    <x v="13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1"/>
    <x v="4"/>
    <x v="15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0 A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0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1"/>
    <x v="1"/>
    <x v="1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1"/>
    <x v="2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1"/>
    <x v="1"/>
    <x v="3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1"/>
    <x v="4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6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2"/>
    <x v="7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2"/>
    <x v="8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2"/>
    <x v="9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1"/>
    <x v="3"/>
    <x v="10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3"/>
    <x v="1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3"/>
    <x v="12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3"/>
    <x v="13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4"/>
    <x v="14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1"/>
    <x v="4"/>
    <x v="15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0 A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2"/>
    <n v="16"/>
    <n v="2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6"/>
    <n v="16"/>
    <n v="6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10"/>
    <n v="16"/>
    <n v="10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10"/>
    <n v="16"/>
    <n v="10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11"/>
    <n v="16"/>
    <n v="11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5"/>
    <n v="16"/>
    <n v="15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10"/>
    <n v="32"/>
    <n v="10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0"/>
    <n v="32"/>
    <n v="10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0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1"/>
    <x v="1"/>
    <x v="1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1"/>
    <x v="2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1"/>
    <x v="3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1"/>
    <x v="1"/>
    <x v="4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6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2"/>
    <x v="7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1"/>
    <x v="2"/>
    <x v="8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2"/>
    <x v="9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1"/>
    <x v="3"/>
    <x v="10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3"/>
    <x v="11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3"/>
    <x v="12"/>
    <n v="1"/>
    <n v="1"/>
    <s v="01/01/2024"/>
    <n v="10"/>
    <n v="32"/>
    <n v="10"/>
    <n v="0"/>
    <n v="0"/>
    <s v="08/04/2026 @ 5:00 AM"/>
  </r>
  <r>
    <s v="Total Assignments"/>
    <s v="08/04/2026"/>
    <n v="2026"/>
    <n v="32"/>
    <s v="08/03/2026"/>
    <x v="1"/>
    <x v="3"/>
    <x v="13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1"/>
    <x v="4"/>
    <x v="15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0 AM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2"/>
    <n v="16"/>
    <n v="2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6"/>
    <n v="16"/>
    <n v="6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4"/>
    <n v="16"/>
    <n v="4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5"/>
    <n v="16"/>
    <n v="5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7"/>
    <n v="16"/>
    <n v="7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8/04/2026"/>
    <n v="2026"/>
    <n v="32"/>
    <s v="08/03/2026"/>
    <x v="0"/>
    <x v="0"/>
    <x v="0"/>
    <n v="1"/>
    <n v="1"/>
    <s v="08/04/2026"/>
    <n v="0"/>
    <n v="16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6"/>
    <n v="16"/>
    <n v="6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6"/>
    <n v="16"/>
    <n v="6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12"/>
    <n v="16"/>
    <n v="12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2"/>
    <n v="16"/>
    <n v="2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9"/>
    <n v="16"/>
    <n v="9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1"/>
    <n v="16"/>
    <n v="1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3"/>
    <n v="16"/>
    <n v="3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8"/>
    <n v="16"/>
    <n v="8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14"/>
    <n v="16"/>
    <n v="14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3"/>
    <n v="16"/>
    <n v="13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16"/>
    <n v="0"/>
    <n v="0"/>
    <n v="0"/>
    <s v="08/04/2026 @ 5:00 AM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0"/>
    <x v="1"/>
    <x v="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1"/>
    <x v="2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1"/>
    <x v="3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0"/>
    <x v="1"/>
    <x v="4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2"/>
    <x v="5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0"/>
    <x v="2"/>
    <x v="6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2"/>
    <x v="7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0"/>
    <x v="2"/>
    <x v="8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2"/>
    <x v="9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3"/>
    <x v="10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0"/>
    <x v="3"/>
    <x v="11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0"/>
    <x v="3"/>
    <x v="12"/>
    <n v="1"/>
    <n v="1"/>
    <s v="01/01/2024"/>
    <n v="4"/>
    <n v="32"/>
    <n v="4"/>
    <n v="0"/>
    <n v="0"/>
    <s v="08/04/2026 @ 5:00 AM"/>
  </r>
  <r>
    <s v="Total Assignments"/>
    <s v="08/04/2026"/>
    <n v="2026"/>
    <n v="32"/>
    <s v="08/03/2026"/>
    <x v="0"/>
    <x v="3"/>
    <x v="13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0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0"/>
    <x v="4"/>
    <x v="15"/>
    <n v="1"/>
    <n v="1"/>
    <s v="01/01/2024"/>
    <n v="10"/>
    <n v="32"/>
    <n v="10"/>
    <n v="0"/>
    <n v="0"/>
    <s v="08/04/2026 @ 5:00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0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0 AM"/>
  </r>
  <r>
    <s v="Total Assignments"/>
    <s v="08/04/2026"/>
    <n v="2026"/>
    <n v="32"/>
    <s v="08/03/2026"/>
    <x v="1"/>
    <x v="1"/>
    <x v="1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1"/>
    <x v="2"/>
    <n v="1"/>
    <n v="1"/>
    <s v="01/01/2024"/>
    <n v="8"/>
    <n v="32"/>
    <n v="8"/>
    <n v="0"/>
    <n v="0"/>
    <s v="08/04/2026 @ 5:00 AM"/>
  </r>
  <r>
    <s v="Total Assignments"/>
    <s v="08/04/2026"/>
    <n v="2026"/>
    <n v="32"/>
    <s v="08/03/2026"/>
    <x v="1"/>
    <x v="1"/>
    <x v="3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1"/>
    <x v="4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1"/>
    <x v="2"/>
    <x v="5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6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2"/>
    <x v="7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1"/>
    <x v="2"/>
    <x v="8"/>
    <n v="1"/>
    <n v="1"/>
    <s v="01/01/2024"/>
    <n v="1"/>
    <n v="32"/>
    <n v="1"/>
    <n v="0"/>
    <n v="0"/>
    <s v="08/04/2026 @ 5:00 AM"/>
  </r>
  <r>
    <s v="Total Assignments"/>
    <s v="08/04/2026"/>
    <n v="2026"/>
    <n v="32"/>
    <s v="08/03/2026"/>
    <x v="1"/>
    <x v="2"/>
    <x v="9"/>
    <n v="1"/>
    <n v="1"/>
    <s v="01/01/2024"/>
    <n v="5"/>
    <n v="32"/>
    <n v="5"/>
    <n v="0"/>
    <n v="0"/>
    <s v="08/04/2026 @ 5:00 AM"/>
  </r>
  <r>
    <s v="Total Assignments"/>
    <s v="08/04/2026"/>
    <n v="2026"/>
    <n v="32"/>
    <s v="08/03/2026"/>
    <x v="1"/>
    <x v="3"/>
    <x v="10"/>
    <n v="1"/>
    <n v="1"/>
    <s v="01/01/2024"/>
    <n v="7"/>
    <n v="32"/>
    <n v="7"/>
    <n v="0"/>
    <n v="0"/>
    <s v="08/04/2026 @ 5:00 AM"/>
  </r>
  <r>
    <s v="Total Assignments"/>
    <s v="08/04/2026"/>
    <n v="2026"/>
    <n v="32"/>
    <s v="08/03/2026"/>
    <x v="1"/>
    <x v="3"/>
    <x v="11"/>
    <n v="1"/>
    <n v="1"/>
    <s v="01/01/2024"/>
    <n v="6"/>
    <n v="32"/>
    <n v="6"/>
    <n v="0"/>
    <n v="0"/>
    <s v="08/04/2026 @ 5:00 AM"/>
  </r>
  <r>
    <s v="Total Assignments"/>
    <s v="08/04/2026"/>
    <n v="2026"/>
    <n v="32"/>
    <s v="08/03/2026"/>
    <x v="1"/>
    <x v="3"/>
    <x v="12"/>
    <n v="1"/>
    <n v="1"/>
    <s v="01/01/2024"/>
    <n v="3"/>
    <n v="32"/>
    <n v="3"/>
    <n v="0"/>
    <n v="0"/>
    <s v="08/04/2026 @ 5:00 AM"/>
  </r>
  <r>
    <s v="Total Assignments"/>
    <s v="08/04/2026"/>
    <n v="2026"/>
    <n v="32"/>
    <s v="08/03/2026"/>
    <x v="1"/>
    <x v="3"/>
    <x v="13"/>
    <n v="1"/>
    <n v="1"/>
    <s v="01/01/2024"/>
    <n v="2"/>
    <n v="32"/>
    <n v="2"/>
    <n v="0"/>
    <n v="0"/>
    <s v="08/04/2026 @ 5:00 AM"/>
  </r>
  <r>
    <s v="Total Assignments"/>
    <s v="08/04/2026"/>
    <n v="2026"/>
    <n v="32"/>
    <s v="08/03/2026"/>
    <x v="1"/>
    <x v="4"/>
    <x v="14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1"/>
    <x v="4"/>
    <x v="15"/>
    <n v="1"/>
    <n v="1"/>
    <s v="01/01/2024"/>
    <n v="9"/>
    <n v="32"/>
    <n v="9"/>
    <n v="0"/>
    <n v="0"/>
    <s v="08/04/2026 @ 5:00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0 AM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8/04/2026"/>
    <n v="2026"/>
    <n v="32"/>
    <s v="08/03/2026"/>
    <x v="0"/>
    <x v="0"/>
    <x v="0"/>
    <n v="1"/>
    <n v="1"/>
    <s v="08/04/2026"/>
    <n v="0"/>
    <n v="32"/>
    <n v="0"/>
    <n v="1"/>
    <n v="0"/>
    <s v="08/04/2026 @ 5:01 AM"/>
  </r>
  <r>
    <s v="Total Assignments"/>
    <s v="08/04/2026"/>
    <n v="2026"/>
    <n v="32"/>
    <s v="08/03/2026"/>
    <x v="0"/>
    <x v="1"/>
    <x v="1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0"/>
    <x v="1"/>
    <x v="2"/>
    <n v="1"/>
    <n v="1"/>
    <s v="01/01/2024"/>
    <n v="6"/>
    <n v="32"/>
    <n v="6"/>
    <n v="0"/>
    <n v="0"/>
    <s v="08/04/2026 @ 5:01 AM"/>
  </r>
  <r>
    <s v="Total Assignments"/>
    <s v="08/04/2026"/>
    <n v="2026"/>
    <n v="32"/>
    <s v="08/03/2026"/>
    <x v="0"/>
    <x v="1"/>
    <x v="3"/>
    <n v="1"/>
    <n v="1"/>
    <s v="01/01/2024"/>
    <n v="22"/>
    <n v="32"/>
    <n v="22"/>
    <n v="0"/>
    <n v="0"/>
    <s v="08/04/2026 @ 5:01 AM"/>
  </r>
  <r>
    <s v="Total Assignments"/>
    <s v="08/04/2026"/>
    <n v="2026"/>
    <n v="32"/>
    <s v="08/03/2026"/>
    <x v="0"/>
    <x v="1"/>
    <x v="4"/>
    <n v="1"/>
    <n v="1"/>
    <s v="01/01/2024"/>
    <n v="18"/>
    <n v="32"/>
    <n v="18"/>
    <n v="0"/>
    <n v="0"/>
    <s v="08/04/2026 @ 5:01 AM"/>
  </r>
  <r>
    <s v="Total Assignments"/>
    <s v="08/04/2026"/>
    <n v="2026"/>
    <n v="32"/>
    <s v="08/03/2026"/>
    <x v="0"/>
    <x v="2"/>
    <x v="5"/>
    <n v="1"/>
    <n v="1"/>
    <s v="01/01/2024"/>
    <n v="3"/>
    <n v="32"/>
    <n v="3"/>
    <n v="0"/>
    <n v="0"/>
    <s v="08/04/2026 @ 5:01 AM"/>
  </r>
  <r>
    <s v="Total Assignments"/>
    <s v="08/04/2026"/>
    <n v="2026"/>
    <n v="32"/>
    <s v="08/03/2026"/>
    <x v="0"/>
    <x v="2"/>
    <x v="6"/>
    <n v="1"/>
    <n v="1"/>
    <s v="01/01/2024"/>
    <n v="2"/>
    <n v="32"/>
    <n v="2"/>
    <n v="0"/>
    <n v="0"/>
    <s v="08/04/2026 @ 5:01 AM"/>
  </r>
  <r>
    <s v="Total Assignments"/>
    <s v="08/04/2026"/>
    <n v="2026"/>
    <n v="32"/>
    <s v="08/03/2026"/>
    <x v="0"/>
    <x v="2"/>
    <x v="7"/>
    <n v="1"/>
    <n v="1"/>
    <s v="01/01/2024"/>
    <n v="12"/>
    <n v="32"/>
    <n v="12"/>
    <n v="0"/>
    <n v="0"/>
    <s v="08/04/2026 @ 5:01 AM"/>
  </r>
  <r>
    <s v="Total Assignments"/>
    <s v="08/04/2026"/>
    <n v="2026"/>
    <n v="32"/>
    <s v="08/03/2026"/>
    <x v="0"/>
    <x v="2"/>
    <x v="8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0"/>
    <x v="2"/>
    <x v="9"/>
    <n v="1"/>
    <n v="1"/>
    <s v="01/01/2024"/>
    <n v="29"/>
    <n v="32"/>
    <n v="29"/>
    <n v="0"/>
    <n v="0"/>
    <s v="08/04/2026 @ 5:01 AM"/>
  </r>
  <r>
    <s v="Total Assignments"/>
    <s v="08/04/2026"/>
    <n v="2026"/>
    <n v="32"/>
    <s v="08/03/2026"/>
    <x v="0"/>
    <x v="3"/>
    <x v="10"/>
    <n v="1"/>
    <n v="1"/>
    <s v="01/01/2024"/>
    <n v="13"/>
    <n v="32"/>
    <n v="13"/>
    <n v="0"/>
    <n v="0"/>
    <s v="08/04/2026 @ 5:01 AM"/>
  </r>
  <r>
    <s v="Total Assignments"/>
    <s v="08/04/2026"/>
    <n v="2026"/>
    <n v="32"/>
    <s v="08/03/2026"/>
    <x v="0"/>
    <x v="3"/>
    <x v="11"/>
    <n v="1"/>
    <n v="1"/>
    <s v="01/01/2024"/>
    <n v="4"/>
    <n v="32"/>
    <n v="4"/>
    <n v="0"/>
    <n v="0"/>
    <s v="08/04/2026 @ 5:01 AM"/>
  </r>
  <r>
    <s v="Total Assignments"/>
    <s v="08/04/2026"/>
    <n v="2026"/>
    <n v="32"/>
    <s v="08/03/2026"/>
    <x v="0"/>
    <x v="3"/>
    <x v="12"/>
    <n v="1"/>
    <n v="1"/>
    <s v="01/01/2024"/>
    <n v="22"/>
    <n v="32"/>
    <n v="22"/>
    <n v="0"/>
    <n v="0"/>
    <s v="08/04/2026 @ 5:01 AM"/>
  </r>
  <r>
    <s v="Total Assignments"/>
    <s v="08/04/2026"/>
    <n v="2026"/>
    <n v="32"/>
    <s v="08/03/2026"/>
    <x v="0"/>
    <x v="3"/>
    <x v="13"/>
    <n v="1"/>
    <n v="1"/>
    <s v="01/01/2024"/>
    <n v="12"/>
    <n v="32"/>
    <n v="12"/>
    <n v="0"/>
    <n v="0"/>
    <s v="08/04/2026 @ 5:01 AM"/>
  </r>
  <r>
    <s v="Total Assignments"/>
    <s v="08/04/2026"/>
    <n v="2026"/>
    <n v="32"/>
    <s v="08/03/2026"/>
    <x v="0"/>
    <x v="4"/>
    <x v="14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0"/>
    <x v="4"/>
    <x v="15"/>
    <n v="1"/>
    <n v="1"/>
    <s v="01/01/2024"/>
    <n v="26"/>
    <n v="32"/>
    <n v="26"/>
    <n v="0"/>
    <n v="0"/>
    <s v="08/04/2026 @ 5:01 AM"/>
  </r>
  <r>
    <s v="Total Assignments"/>
    <s v="08/04/2026"/>
    <n v="2026"/>
    <n v="32"/>
    <s v="08/03/2026"/>
    <x v="0"/>
    <x v="4"/>
    <x v="16"/>
    <n v="0"/>
    <n v="0"/>
    <s v="08/04/2026"/>
    <n v="0"/>
    <n v="32"/>
    <n v="0"/>
    <n v="0"/>
    <n v="0"/>
    <s v="08/04/2026 @ 5:01 AM"/>
  </r>
  <r>
    <s v="Total Assignments"/>
    <s v="08/04/2026"/>
    <n v="2026"/>
    <n v="32"/>
    <s v="08/03/2026"/>
    <x v="1"/>
    <x v="0"/>
    <x v="0"/>
    <n v="1"/>
    <n v="1"/>
    <s v="08/04/2026"/>
    <n v="0"/>
    <n v="32"/>
    <n v="0"/>
    <n v="1"/>
    <n v="0"/>
    <s v="08/04/2026 @ 5:01 AM"/>
  </r>
  <r>
    <s v="Total Assignments"/>
    <s v="08/04/2026"/>
    <n v="2026"/>
    <n v="32"/>
    <s v="08/03/2026"/>
    <x v="1"/>
    <x v="1"/>
    <x v="1"/>
    <n v="1"/>
    <n v="1"/>
    <s v="01/01/2024"/>
    <n v="6"/>
    <n v="32"/>
    <n v="6"/>
    <n v="0"/>
    <n v="0"/>
    <s v="08/04/2026 @ 5:01 AM"/>
  </r>
  <r>
    <s v="Total Assignments"/>
    <s v="08/04/2026"/>
    <n v="2026"/>
    <n v="32"/>
    <s v="08/03/2026"/>
    <x v="1"/>
    <x v="1"/>
    <x v="2"/>
    <n v="1"/>
    <n v="1"/>
    <s v="01/01/2024"/>
    <n v="10"/>
    <n v="32"/>
    <n v="10"/>
    <n v="0"/>
    <n v="0"/>
    <s v="08/04/2026 @ 5:01 AM"/>
  </r>
  <r>
    <s v="Total Assignments"/>
    <s v="08/04/2026"/>
    <n v="2026"/>
    <n v="32"/>
    <s v="08/03/2026"/>
    <x v="1"/>
    <x v="1"/>
    <x v="3"/>
    <n v="1"/>
    <n v="1"/>
    <s v="01/01/2024"/>
    <n v="17"/>
    <n v="32"/>
    <n v="17"/>
    <n v="0"/>
    <n v="0"/>
    <s v="08/04/2026 @ 5:01 AM"/>
  </r>
  <r>
    <s v="Total Assignments"/>
    <s v="08/04/2026"/>
    <n v="2026"/>
    <n v="32"/>
    <s v="08/03/2026"/>
    <x v="1"/>
    <x v="1"/>
    <x v="4"/>
    <n v="1"/>
    <n v="1"/>
    <s v="01/01/2024"/>
    <n v="20"/>
    <n v="32"/>
    <n v="20"/>
    <n v="0"/>
    <n v="0"/>
    <s v="08/04/2026 @ 5:01 AM"/>
  </r>
  <r>
    <s v="Total Assignments"/>
    <s v="08/04/2026"/>
    <n v="2026"/>
    <n v="32"/>
    <s v="08/03/2026"/>
    <x v="1"/>
    <x v="2"/>
    <x v="5"/>
    <n v="1"/>
    <n v="1"/>
    <s v="01/01/2024"/>
    <n v="10"/>
    <n v="32"/>
    <n v="10"/>
    <n v="0"/>
    <n v="0"/>
    <s v="08/04/2026 @ 5:01 AM"/>
  </r>
  <r>
    <s v="Total Assignments"/>
    <s v="08/04/2026"/>
    <n v="2026"/>
    <n v="32"/>
    <s v="08/03/2026"/>
    <x v="1"/>
    <x v="2"/>
    <x v="6"/>
    <n v="1"/>
    <n v="1"/>
    <s v="01/01/2024"/>
    <n v="5"/>
    <n v="32"/>
    <n v="5"/>
    <n v="0"/>
    <n v="0"/>
    <s v="08/04/2026 @ 5:01 AM"/>
  </r>
  <r>
    <s v="Total Assignments"/>
    <s v="08/04/2026"/>
    <n v="2026"/>
    <n v="32"/>
    <s v="08/03/2026"/>
    <x v="1"/>
    <x v="2"/>
    <x v="7"/>
    <n v="1"/>
    <n v="1"/>
    <s v="01/01/2024"/>
    <n v="11"/>
    <n v="32"/>
    <n v="11"/>
    <n v="0"/>
    <n v="0"/>
    <s v="08/04/2026 @ 5:01 AM"/>
  </r>
  <r>
    <s v="Total Assignments"/>
    <s v="08/04/2026"/>
    <n v="2026"/>
    <n v="32"/>
    <s v="08/03/2026"/>
    <x v="1"/>
    <x v="2"/>
    <x v="8"/>
    <n v="1"/>
    <n v="1"/>
    <s v="01/01/2024"/>
    <n v="2"/>
    <n v="32"/>
    <n v="2"/>
    <n v="0"/>
    <n v="0"/>
    <s v="08/04/2026 @ 5:01 AM"/>
  </r>
  <r>
    <s v="Total Assignments"/>
    <s v="08/04/2026"/>
    <n v="2026"/>
    <n v="32"/>
    <s v="08/03/2026"/>
    <x v="1"/>
    <x v="2"/>
    <x v="9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1"/>
    <x v="3"/>
    <x v="10"/>
    <n v="1"/>
    <n v="1"/>
    <s v="01/01/2024"/>
    <n v="10"/>
    <n v="32"/>
    <n v="10"/>
    <n v="0"/>
    <n v="0"/>
    <s v="08/04/2026 @ 5:01 AM"/>
  </r>
  <r>
    <s v="Total Assignments"/>
    <s v="08/04/2026"/>
    <n v="2026"/>
    <n v="32"/>
    <s v="08/03/2026"/>
    <x v="1"/>
    <x v="3"/>
    <x v="11"/>
    <n v="1"/>
    <n v="1"/>
    <s v="01/01/2024"/>
    <n v="3"/>
    <n v="32"/>
    <n v="3"/>
    <n v="0"/>
    <n v="0"/>
    <s v="08/04/2026 @ 5:01 AM"/>
  </r>
  <r>
    <s v="Total Assignments"/>
    <s v="08/04/2026"/>
    <n v="2026"/>
    <n v="32"/>
    <s v="08/03/2026"/>
    <x v="1"/>
    <x v="3"/>
    <x v="12"/>
    <n v="1"/>
    <n v="1"/>
    <s v="01/01/2024"/>
    <n v="23"/>
    <n v="32"/>
    <n v="23"/>
    <n v="0"/>
    <n v="0"/>
    <s v="08/04/2026 @ 5:01 AM"/>
  </r>
  <r>
    <s v="Total Assignments"/>
    <s v="08/04/2026"/>
    <n v="2026"/>
    <n v="32"/>
    <s v="08/03/2026"/>
    <x v="1"/>
    <x v="3"/>
    <x v="13"/>
    <n v="1"/>
    <n v="1"/>
    <s v="01/01/2024"/>
    <n v="17"/>
    <n v="32"/>
    <n v="17"/>
    <n v="0"/>
    <n v="0"/>
    <s v="08/04/2026 @ 5:01 AM"/>
  </r>
  <r>
    <s v="Total Assignments"/>
    <s v="08/04/2026"/>
    <n v="2026"/>
    <n v="32"/>
    <s v="08/03/2026"/>
    <x v="1"/>
    <x v="4"/>
    <x v="14"/>
    <n v="1"/>
    <n v="1"/>
    <s v="01/01/2024"/>
    <n v="28"/>
    <n v="32"/>
    <n v="28"/>
    <n v="0"/>
    <n v="0"/>
    <s v="08/04/2026 @ 5:01 AM"/>
  </r>
  <r>
    <s v="Total Assignments"/>
    <s v="08/04/2026"/>
    <n v="2026"/>
    <n v="32"/>
    <s v="08/03/2026"/>
    <x v="1"/>
    <x v="4"/>
    <x v="15"/>
    <n v="1"/>
    <n v="1"/>
    <s v="01/01/2024"/>
    <n v="25"/>
    <n v="32"/>
    <n v="25"/>
    <n v="0"/>
    <n v="0"/>
    <s v="08/04/2026 @ 5:01 AM"/>
  </r>
  <r>
    <s v="Total Assignments"/>
    <s v="08/04/2026"/>
    <n v="2026"/>
    <n v="32"/>
    <s v="08/03/2026"/>
    <x v="1"/>
    <x v="4"/>
    <x v="16"/>
    <n v="0"/>
    <n v="0"/>
    <s v="08/04/2026"/>
    <n v="0"/>
    <n v="32"/>
    <n v="0"/>
    <n v="0"/>
    <n v="0"/>
    <s v="08/04/2026 @ 5:01 AM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Total Assignments"/>
    <s v="08/04/2026"/>
    <n v="2026"/>
    <n v="32"/>
    <s v="08/03/2026"/>
    <x v="0"/>
    <x v="0"/>
    <x v="0"/>
    <n v="6.96"/>
    <n v="7"/>
    <s v="01/01/2024"/>
    <n v="10"/>
    <n v="2400"/>
    <n v="10"/>
    <n v="0"/>
    <n v="0"/>
    <s v="08/04/2026 @ 5:01 AM"/>
  </r>
  <r>
    <s v="Total Assignments"/>
    <s v="08/04/2026"/>
    <n v="2026"/>
    <n v="32"/>
    <s v="08/03/2026"/>
    <x v="0"/>
    <x v="0"/>
    <x v="1"/>
    <n v="19.98"/>
    <n v="20"/>
    <s v="01/01/2024"/>
    <n v="22"/>
    <n v="2400"/>
    <n v="22"/>
    <n v="0"/>
    <n v="0"/>
    <s v="08/04/2026 @ 5:01 AM"/>
  </r>
  <r>
    <s v="Total Assignments"/>
    <s v="08/04/2026"/>
    <n v="2026"/>
    <n v="32"/>
    <s v="08/03/2026"/>
    <x v="0"/>
    <x v="0"/>
    <x v="2"/>
    <n v="32.57"/>
    <n v="33"/>
    <s v="01/01/2024"/>
    <n v="39"/>
    <n v="2400"/>
    <n v="39"/>
    <n v="0"/>
    <n v="0"/>
    <s v="08/04/2026 @ 5:01 AM"/>
  </r>
  <r>
    <s v="Total Assignments"/>
    <s v="08/04/2026"/>
    <n v="2026"/>
    <n v="32"/>
    <s v="08/03/2026"/>
    <x v="0"/>
    <x v="0"/>
    <x v="3"/>
    <n v="40.479999999999997"/>
    <n v="40"/>
    <s v="01/01/2024"/>
    <n v="46"/>
    <n v="2400"/>
    <n v="46"/>
    <n v="0"/>
    <n v="0"/>
    <s v="08/04/2026 @ 5:01 AM"/>
  </r>
  <r>
    <s v="Total Assignments"/>
    <s v="08/04/2026"/>
    <n v="2026"/>
    <n v="32"/>
    <s v="08/03/2026"/>
    <x v="0"/>
    <x v="1"/>
    <x v="4"/>
    <n v="4.58"/>
    <n v="5"/>
    <s v="01/01/2024"/>
    <n v="8"/>
    <n v="2400"/>
    <n v="8"/>
    <n v="0"/>
    <n v="0"/>
    <s v="08/04/2026 @ 5:01 AM"/>
  </r>
  <r>
    <s v="Total Assignments"/>
    <s v="08/04/2026"/>
    <n v="2026"/>
    <n v="32"/>
    <s v="08/03/2026"/>
    <x v="0"/>
    <x v="1"/>
    <x v="5"/>
    <n v="13.31"/>
    <n v="13"/>
    <s v="01/01/2024"/>
    <n v="15"/>
    <n v="2400"/>
    <n v="15"/>
    <n v="0"/>
    <n v="0"/>
    <s v="08/04/2026 @ 5:01 AM"/>
  </r>
  <r>
    <s v="Total Assignments"/>
    <s v="08/04/2026"/>
    <n v="2026"/>
    <n v="32"/>
    <s v="08/03/2026"/>
    <x v="0"/>
    <x v="1"/>
    <x v="6"/>
    <n v="23.1"/>
    <n v="23"/>
    <s v="01/01/2024"/>
    <n v="23"/>
    <n v="2400"/>
    <n v="23"/>
    <n v="0"/>
    <n v="0"/>
    <s v="08/04/2026 @ 5:01 AM"/>
  </r>
  <r>
    <s v="Total Assignments"/>
    <s v="08/04/2026"/>
    <n v="2026"/>
    <n v="32"/>
    <s v="08/03/2026"/>
    <x v="0"/>
    <x v="1"/>
    <x v="7"/>
    <n v="10.54"/>
    <n v="11"/>
    <s v="01/01/2024"/>
    <n v="15"/>
    <n v="2400"/>
    <n v="15"/>
    <n v="0"/>
    <n v="0"/>
    <s v="08/04/2026 @ 5:01 AM"/>
  </r>
  <r>
    <s v="Total Assignments"/>
    <s v="08/04/2026"/>
    <n v="2026"/>
    <n v="32"/>
    <s v="08/03/2026"/>
    <x v="0"/>
    <x v="1"/>
    <x v="8"/>
    <n v="48.47"/>
    <n v="48"/>
    <s v="01/01/2024"/>
    <n v="56"/>
    <n v="2400"/>
    <n v="56"/>
    <n v="0"/>
    <n v="0"/>
    <s v="08/04/2026 @ 5:01 AM"/>
  </r>
  <r>
    <s v="Total Assignments"/>
    <s v="08/04/2026"/>
    <n v="2026"/>
    <n v="32"/>
    <s v="08/03/2026"/>
    <x v="0"/>
    <x v="2"/>
    <x v="9"/>
    <n v="21.13"/>
    <n v="21"/>
    <s v="01/01/2024"/>
    <n v="29"/>
    <n v="2400"/>
    <n v="29"/>
    <n v="0"/>
    <n v="0"/>
    <s v="08/04/2026 @ 5:01 AM"/>
  </r>
  <r>
    <s v="Total Assignments"/>
    <s v="08/04/2026"/>
    <n v="2026"/>
    <n v="32"/>
    <s v="08/03/2026"/>
    <x v="0"/>
    <x v="2"/>
    <x v="10"/>
    <n v="15.8"/>
    <n v="16"/>
    <s v="01/01/2024"/>
    <n v="18"/>
    <n v="2400"/>
    <n v="18"/>
    <n v="0"/>
    <n v="0"/>
    <s v="08/04/2026 @ 5:01 AM"/>
  </r>
  <r>
    <s v="Total Assignments"/>
    <s v="08/04/2026"/>
    <n v="2026"/>
    <n v="32"/>
    <s v="08/03/2026"/>
    <x v="0"/>
    <x v="2"/>
    <x v="11"/>
    <n v="39.96"/>
    <n v="40"/>
    <s v="01/01/2024"/>
    <n v="44"/>
    <n v="2400"/>
    <n v="44"/>
    <n v="0"/>
    <n v="0"/>
    <s v="08/04/2026 @ 5:01 AM"/>
  </r>
  <r>
    <s v="Total Assignments"/>
    <s v="08/04/2026"/>
    <n v="2026"/>
    <n v="32"/>
    <s v="08/03/2026"/>
    <x v="0"/>
    <x v="2"/>
    <x v="12"/>
    <n v="23.12"/>
    <n v="23"/>
    <s v="01/01/2024"/>
    <n v="26"/>
    <n v="2400"/>
    <n v="26"/>
    <n v="0"/>
    <n v="0"/>
    <s v="08/04/2026 @ 5:01 AM"/>
  </r>
  <r>
    <s v="Total Assignments"/>
    <s v="08/04/2026"/>
    <n v="2026"/>
    <n v="32"/>
    <s v="08/03/2026"/>
    <x v="0"/>
    <x v="3"/>
    <x v="13"/>
    <n v="50"/>
    <n v="50"/>
    <s v="01/01/2024"/>
    <n v="63"/>
    <n v="2400"/>
    <n v="63"/>
    <n v="0"/>
    <n v="0"/>
    <s v="08/04/2026 @ 5:01 AM"/>
  </r>
  <r>
    <s v="Total Assignments"/>
    <s v="08/04/2026"/>
    <n v="2026"/>
    <n v="32"/>
    <s v="08/03/2026"/>
    <x v="0"/>
    <x v="3"/>
    <x v="14"/>
    <n v="50"/>
    <n v="50"/>
    <s v="01/01/2024"/>
    <n v="54"/>
    <n v="2400"/>
    <n v="54"/>
    <n v="0"/>
    <n v="0"/>
    <s v="08/04/2026 @ 5:01 AM"/>
  </r>
  <r>
    <s v="Total Assignments"/>
    <s v="08/04/2026"/>
    <n v="2026"/>
    <n v="32"/>
    <s v="08/03/2026"/>
    <x v="0"/>
    <x v="3"/>
    <x v="15"/>
    <n v="0"/>
    <n v="0"/>
    <s v="08/04/2026"/>
    <n v="0"/>
    <n v="2400"/>
    <n v="0"/>
    <n v="0"/>
    <n v="0"/>
    <s v="08/04/2026 @ 5:01 AM"/>
  </r>
  <r>
    <s v="Total Assignments"/>
    <s v="08/04/2026"/>
    <n v="2026"/>
    <n v="32"/>
    <s v="08/03/2026"/>
    <x v="1"/>
    <x v="0"/>
    <x v="0"/>
    <n v="6.96"/>
    <n v="7"/>
    <s v="01/01/2024"/>
    <n v="7"/>
    <n v="2400"/>
    <n v="7"/>
    <n v="0"/>
    <n v="0"/>
    <s v="08/04/2026 @ 5:01 AM"/>
  </r>
  <r>
    <s v="Total Assignments"/>
    <s v="08/04/2026"/>
    <n v="2026"/>
    <n v="32"/>
    <s v="08/03/2026"/>
    <x v="1"/>
    <x v="0"/>
    <x v="1"/>
    <n v="19.98"/>
    <n v="20"/>
    <s v="01/01/2024"/>
    <n v="26"/>
    <n v="2400"/>
    <n v="26"/>
    <n v="0"/>
    <n v="0"/>
    <s v="08/04/2026 @ 5:01 AM"/>
  </r>
  <r>
    <s v="Total Assignments"/>
    <s v="08/04/2026"/>
    <n v="2026"/>
    <n v="32"/>
    <s v="08/03/2026"/>
    <x v="1"/>
    <x v="0"/>
    <x v="2"/>
    <n v="32.57"/>
    <n v="33"/>
    <s v="01/01/2024"/>
    <n v="33"/>
    <n v="2400"/>
    <n v="33"/>
    <n v="0"/>
    <n v="0"/>
    <s v="08/04/2026 @ 5:01 AM"/>
  </r>
  <r>
    <s v="Total Assignments"/>
    <s v="08/04/2026"/>
    <n v="2026"/>
    <n v="32"/>
    <s v="08/03/2026"/>
    <x v="1"/>
    <x v="0"/>
    <x v="3"/>
    <n v="40.479999999999997"/>
    <n v="40"/>
    <s v="01/01/2024"/>
    <n v="49"/>
    <n v="2400"/>
    <n v="49"/>
    <n v="0"/>
    <n v="0"/>
    <s v="08/04/2026 @ 5:01 AM"/>
  </r>
  <r>
    <s v="Total Assignments"/>
    <s v="08/04/2026"/>
    <n v="2026"/>
    <n v="32"/>
    <s v="08/03/2026"/>
    <x v="1"/>
    <x v="1"/>
    <x v="4"/>
    <n v="4.58"/>
    <n v="5"/>
    <s v="01/01/2024"/>
    <n v="6"/>
    <n v="2400"/>
    <n v="6"/>
    <n v="0"/>
    <n v="0"/>
    <s v="08/04/2026 @ 5:01 AM"/>
  </r>
  <r>
    <s v="Total Assignments"/>
    <s v="08/04/2026"/>
    <n v="2026"/>
    <n v="32"/>
    <s v="08/03/2026"/>
    <x v="1"/>
    <x v="1"/>
    <x v="5"/>
    <n v="13.31"/>
    <n v="13"/>
    <s v="01/01/2024"/>
    <n v="14"/>
    <n v="2400"/>
    <n v="14"/>
    <n v="0"/>
    <n v="0"/>
    <s v="08/04/2026 @ 5:01 AM"/>
  </r>
  <r>
    <s v="Total Assignments"/>
    <s v="08/04/2026"/>
    <n v="2026"/>
    <n v="32"/>
    <s v="08/03/2026"/>
    <x v="1"/>
    <x v="1"/>
    <x v="6"/>
    <n v="23.1"/>
    <n v="23"/>
    <s v="01/01/2024"/>
    <n v="26"/>
    <n v="2400"/>
    <n v="26"/>
    <n v="0"/>
    <n v="0"/>
    <s v="08/04/2026 @ 5:01 AM"/>
  </r>
  <r>
    <s v="Total Assignments"/>
    <s v="08/04/2026"/>
    <n v="2026"/>
    <n v="32"/>
    <s v="08/03/2026"/>
    <x v="1"/>
    <x v="1"/>
    <x v="7"/>
    <n v="10.54"/>
    <n v="11"/>
    <s v="01/01/2024"/>
    <n v="16"/>
    <n v="2400"/>
    <n v="16"/>
    <n v="0"/>
    <n v="0"/>
    <s v="08/04/2026 @ 5:01 AM"/>
  </r>
  <r>
    <s v="Total Assignments"/>
    <s v="08/04/2026"/>
    <n v="2026"/>
    <n v="32"/>
    <s v="08/03/2026"/>
    <x v="1"/>
    <x v="1"/>
    <x v="8"/>
    <n v="48.47"/>
    <n v="48"/>
    <s v="01/01/2024"/>
    <n v="53"/>
    <n v="2400"/>
    <n v="53"/>
    <n v="0"/>
    <n v="0"/>
    <s v="08/04/2026 @ 5:01 AM"/>
  </r>
  <r>
    <s v="Total Assignments"/>
    <s v="08/04/2026"/>
    <n v="2026"/>
    <n v="32"/>
    <s v="08/03/2026"/>
    <x v="1"/>
    <x v="2"/>
    <x v="9"/>
    <n v="21.13"/>
    <n v="21"/>
    <s v="01/01/2024"/>
    <n v="27"/>
    <n v="2400"/>
    <n v="27"/>
    <n v="0"/>
    <n v="0"/>
    <s v="08/04/2026 @ 5:01 AM"/>
  </r>
  <r>
    <s v="Total Assignments"/>
    <s v="08/04/2026"/>
    <n v="2026"/>
    <n v="32"/>
    <s v="08/03/2026"/>
    <x v="1"/>
    <x v="2"/>
    <x v="10"/>
    <n v="15.8"/>
    <n v="16"/>
    <s v="01/01/2024"/>
    <n v="16"/>
    <n v="2400"/>
    <n v="16"/>
    <n v="0"/>
    <n v="0"/>
    <s v="08/04/2026 @ 5:01 AM"/>
  </r>
  <r>
    <s v="Total Assignments"/>
    <s v="08/04/2026"/>
    <n v="2026"/>
    <n v="32"/>
    <s v="08/03/2026"/>
    <x v="1"/>
    <x v="2"/>
    <x v="11"/>
    <n v="39.96"/>
    <n v="40"/>
    <s v="01/01/2024"/>
    <n v="51"/>
    <n v="2400"/>
    <n v="51"/>
    <n v="0"/>
    <n v="0"/>
    <s v="08/04/2026 @ 5:01 AM"/>
  </r>
  <r>
    <s v="Total Assignments"/>
    <s v="08/04/2026"/>
    <n v="2026"/>
    <n v="32"/>
    <s v="08/03/2026"/>
    <x v="1"/>
    <x v="2"/>
    <x v="12"/>
    <n v="23.12"/>
    <n v="23"/>
    <s v="01/01/2024"/>
    <n v="21"/>
    <n v="2400"/>
    <n v="21"/>
    <n v="2"/>
    <n v="0"/>
    <s v="08/04/2026 @ 5:01 AM"/>
  </r>
  <r>
    <s v="Total Assignments"/>
    <s v="08/04/2026"/>
    <n v="2026"/>
    <n v="32"/>
    <s v="08/03/2026"/>
    <x v="1"/>
    <x v="3"/>
    <x v="13"/>
    <n v="50"/>
    <n v="50"/>
    <s v="01/01/2024"/>
    <n v="61"/>
    <n v="2400"/>
    <n v="61"/>
    <n v="0"/>
    <n v="0"/>
    <s v="08/04/2026 @ 5:01 AM"/>
  </r>
  <r>
    <s v="Total Assignments"/>
    <s v="08/04/2026"/>
    <n v="2026"/>
    <n v="32"/>
    <s v="08/03/2026"/>
    <x v="1"/>
    <x v="3"/>
    <x v="14"/>
    <n v="50"/>
    <n v="50"/>
    <s v="01/01/2024"/>
    <n v="54"/>
    <n v="2400"/>
    <n v="54"/>
    <n v="0"/>
    <n v="0"/>
    <s v="08/04/2026 @ 5:01 AM"/>
  </r>
  <r>
    <s v="Total Assignments"/>
    <s v="08/04/2026"/>
    <n v="2026"/>
    <n v="32"/>
    <s v="08/03/2026"/>
    <x v="1"/>
    <x v="3"/>
    <x v="15"/>
    <n v="0"/>
    <n v="0"/>
    <s v="08/04/2026"/>
    <n v="0"/>
    <n v="2400"/>
    <n v="0"/>
    <n v="0"/>
    <n v="0"/>
    <s v="08/04/2026 @ 5:01 AM"/>
  </r>
  <r>
    <s v="Total Assignments"/>
    <s v="08/04/2026"/>
    <n v="2026"/>
    <n v="32"/>
    <s v="08/03/2026"/>
    <x v="2"/>
    <x v="0"/>
    <x v="0"/>
    <n v="7.57"/>
    <n v="8"/>
    <s v="01/01/2024"/>
    <n v="7"/>
    <n v="2400"/>
    <n v="7"/>
    <n v="1"/>
    <n v="0"/>
    <s v="08/04/2026 @ 5:01 AM"/>
  </r>
  <r>
    <s v="Total Assignments"/>
    <s v="08/04/2026"/>
    <n v="2026"/>
    <n v="32"/>
    <s v="08/03/2026"/>
    <x v="2"/>
    <x v="0"/>
    <x v="1"/>
    <n v="19.829999999999998"/>
    <n v="20"/>
    <s v="01/01/2024"/>
    <n v="27"/>
    <n v="2400"/>
    <n v="27"/>
    <n v="0"/>
    <n v="0"/>
    <s v="08/04/2026 @ 5:01 AM"/>
  </r>
  <r>
    <s v="Total Assignments"/>
    <s v="08/04/2026"/>
    <n v="2026"/>
    <n v="32"/>
    <s v="08/03/2026"/>
    <x v="2"/>
    <x v="0"/>
    <x v="2"/>
    <n v="32.159999999999997"/>
    <n v="32"/>
    <s v="01/01/2024"/>
    <n v="38"/>
    <n v="2400"/>
    <n v="38"/>
    <n v="0"/>
    <n v="0"/>
    <s v="08/04/2026 @ 5:01 AM"/>
  </r>
  <r>
    <s v="Total Assignments"/>
    <s v="08/04/2026"/>
    <n v="2026"/>
    <n v="32"/>
    <s v="08/03/2026"/>
    <x v="2"/>
    <x v="0"/>
    <x v="3"/>
    <n v="40.44"/>
    <n v="40"/>
    <s v="01/01/2024"/>
    <n v="48"/>
    <n v="2400"/>
    <n v="48"/>
    <n v="0"/>
    <n v="0"/>
    <s v="08/04/2026 @ 5:01 AM"/>
  </r>
  <r>
    <s v="Total Assignments"/>
    <s v="08/04/2026"/>
    <n v="2026"/>
    <n v="32"/>
    <s v="08/03/2026"/>
    <x v="2"/>
    <x v="1"/>
    <x v="4"/>
    <n v="5.15"/>
    <n v="5"/>
    <s v="01/01/2024"/>
    <n v="7"/>
    <n v="2400"/>
    <n v="7"/>
    <n v="0"/>
    <n v="0"/>
    <s v="08/04/2026 @ 5:01 AM"/>
  </r>
  <r>
    <s v="Total Assignments"/>
    <s v="08/04/2026"/>
    <n v="2026"/>
    <n v="32"/>
    <s v="08/03/2026"/>
    <x v="2"/>
    <x v="1"/>
    <x v="5"/>
    <n v="12.25"/>
    <n v="12"/>
    <s v="01/01/2024"/>
    <n v="18"/>
    <n v="2400"/>
    <n v="18"/>
    <n v="0"/>
    <n v="0"/>
    <s v="08/04/2026 @ 5:01 AM"/>
  </r>
  <r>
    <s v="Total Assignments"/>
    <s v="08/04/2026"/>
    <n v="2026"/>
    <n v="32"/>
    <s v="08/03/2026"/>
    <x v="2"/>
    <x v="1"/>
    <x v="6"/>
    <n v="24.18"/>
    <n v="24"/>
    <s v="01/01/2024"/>
    <n v="26"/>
    <n v="2400"/>
    <n v="26"/>
    <n v="0"/>
    <n v="0"/>
    <s v="08/04/2026 @ 5:01 AM"/>
  </r>
  <r>
    <s v="Total Assignments"/>
    <s v="08/04/2026"/>
    <n v="2026"/>
    <n v="32"/>
    <s v="08/03/2026"/>
    <x v="2"/>
    <x v="1"/>
    <x v="7"/>
    <n v="10.09"/>
    <n v="10"/>
    <s v="01/01/2024"/>
    <n v="13"/>
    <n v="2400"/>
    <n v="13"/>
    <n v="0"/>
    <n v="0"/>
    <s v="08/04/2026 @ 5:01 AM"/>
  </r>
  <r>
    <s v="Total Assignments"/>
    <s v="08/04/2026"/>
    <n v="2026"/>
    <n v="32"/>
    <s v="08/03/2026"/>
    <x v="2"/>
    <x v="1"/>
    <x v="8"/>
    <n v="48.32"/>
    <n v="48"/>
    <s v="01/01/2024"/>
    <n v="56"/>
    <n v="2400"/>
    <n v="56"/>
    <n v="0"/>
    <n v="0"/>
    <s v="08/04/2026 @ 5:01 AM"/>
  </r>
  <r>
    <s v="Total Assignments"/>
    <s v="08/04/2026"/>
    <n v="2026"/>
    <n v="32"/>
    <s v="08/03/2026"/>
    <x v="2"/>
    <x v="2"/>
    <x v="9"/>
    <n v="22.15"/>
    <n v="22"/>
    <s v="01/01/2024"/>
    <n v="27"/>
    <n v="2400"/>
    <n v="27"/>
    <n v="0"/>
    <n v="0"/>
    <s v="08/04/2026 @ 5:01 AM"/>
  </r>
  <r>
    <s v="Total Assignments"/>
    <s v="08/04/2026"/>
    <n v="2026"/>
    <n v="32"/>
    <s v="08/03/2026"/>
    <x v="2"/>
    <x v="2"/>
    <x v="10"/>
    <n v="15.27"/>
    <n v="15"/>
    <s v="01/01/2024"/>
    <n v="16"/>
    <n v="2400"/>
    <n v="16"/>
    <n v="0"/>
    <n v="0"/>
    <s v="08/04/2026 @ 5:01 AM"/>
  </r>
  <r>
    <s v="Total Assignments"/>
    <s v="08/04/2026"/>
    <n v="2026"/>
    <n v="32"/>
    <s v="08/03/2026"/>
    <x v="2"/>
    <x v="2"/>
    <x v="11"/>
    <n v="40"/>
    <n v="40"/>
    <s v="01/01/2024"/>
    <n v="52"/>
    <n v="2400"/>
    <n v="52"/>
    <n v="0"/>
    <n v="0"/>
    <s v="08/04/2026 @ 5:01 AM"/>
  </r>
  <r>
    <s v="Total Assignments"/>
    <s v="08/04/2026"/>
    <n v="2026"/>
    <n v="32"/>
    <s v="08/03/2026"/>
    <x v="2"/>
    <x v="2"/>
    <x v="12"/>
    <n v="22.59"/>
    <n v="23"/>
    <s v="01/01/2024"/>
    <n v="25"/>
    <n v="2400"/>
    <n v="25"/>
    <n v="0"/>
    <n v="0"/>
    <s v="08/04/2026 @ 5:01 AM"/>
  </r>
  <r>
    <s v="Total Assignments"/>
    <s v="08/04/2026"/>
    <n v="2026"/>
    <n v="32"/>
    <s v="08/03/2026"/>
    <x v="2"/>
    <x v="3"/>
    <x v="13"/>
    <n v="50"/>
    <n v="50"/>
    <s v="01/01/2024"/>
    <n v="61"/>
    <n v="2400"/>
    <n v="61"/>
    <n v="0"/>
    <n v="0"/>
    <s v="08/04/2026 @ 5:01 AM"/>
  </r>
  <r>
    <s v="Total Assignments"/>
    <s v="08/04/2026"/>
    <n v="2026"/>
    <n v="32"/>
    <s v="08/03/2026"/>
    <x v="2"/>
    <x v="3"/>
    <x v="14"/>
    <n v="50"/>
    <n v="50"/>
    <s v="01/01/2024"/>
    <n v="59"/>
    <n v="2400"/>
    <n v="59"/>
    <n v="0"/>
    <n v="0"/>
    <s v="08/04/2026 @ 5:01 AM"/>
  </r>
  <r>
    <s v="Total Assignments"/>
    <s v="08/04/2026"/>
    <n v="2026"/>
    <n v="32"/>
    <s v="08/03/2026"/>
    <x v="2"/>
    <x v="3"/>
    <x v="15"/>
    <n v="0"/>
    <n v="0"/>
    <s v="08/04/2026"/>
    <n v="0"/>
    <n v="2400"/>
    <n v="0"/>
    <n v="0"/>
    <n v="0"/>
    <s v="08/04/2026 @ 5:01 AM"/>
  </r>
  <r>
    <s v="Total Assignments"/>
    <s v="08/04/2026"/>
    <n v="2026"/>
    <n v="32"/>
    <s v="08/03/2026"/>
    <x v="3"/>
    <x v="0"/>
    <x v="0"/>
    <n v="7.57"/>
    <n v="8"/>
    <s v="01/01/2024"/>
    <n v="6"/>
    <n v="2400"/>
    <n v="6"/>
    <n v="2"/>
    <n v="0"/>
    <s v="08/04/2026 @ 5:01 AM"/>
  </r>
  <r>
    <s v="Total Assignments"/>
    <s v="08/04/2026"/>
    <n v="2026"/>
    <n v="32"/>
    <s v="08/03/2026"/>
    <x v="3"/>
    <x v="0"/>
    <x v="1"/>
    <n v="19.829999999999998"/>
    <n v="20"/>
    <s v="01/01/2024"/>
    <n v="28"/>
    <n v="2400"/>
    <n v="28"/>
    <n v="0"/>
    <n v="0"/>
    <s v="08/04/2026 @ 5:01 AM"/>
  </r>
  <r>
    <s v="Total Assignments"/>
    <s v="08/04/2026"/>
    <n v="2026"/>
    <n v="32"/>
    <s v="08/03/2026"/>
    <x v="3"/>
    <x v="0"/>
    <x v="2"/>
    <n v="32.159999999999997"/>
    <n v="32"/>
    <s v="01/01/2024"/>
    <n v="35"/>
    <n v="2400"/>
    <n v="35"/>
    <n v="0"/>
    <n v="0"/>
    <s v="08/04/2026 @ 5:01 AM"/>
  </r>
  <r>
    <s v="Total Assignments"/>
    <s v="08/04/2026"/>
    <n v="2026"/>
    <n v="32"/>
    <s v="08/03/2026"/>
    <x v="3"/>
    <x v="0"/>
    <x v="3"/>
    <n v="40.44"/>
    <n v="40"/>
    <s v="01/01/2024"/>
    <n v="50"/>
    <n v="2400"/>
    <n v="50"/>
    <n v="0"/>
    <n v="0"/>
    <s v="08/04/2026 @ 5:01 AM"/>
  </r>
  <r>
    <s v="Total Assignments"/>
    <s v="08/04/2026"/>
    <n v="2026"/>
    <n v="32"/>
    <s v="08/03/2026"/>
    <x v="3"/>
    <x v="1"/>
    <x v="4"/>
    <n v="5.15"/>
    <n v="5"/>
    <s v="01/01/2024"/>
    <n v="5"/>
    <n v="2400"/>
    <n v="5"/>
    <n v="0"/>
    <n v="0"/>
    <s v="08/04/2026 @ 5:01 AM"/>
  </r>
  <r>
    <s v="Total Assignments"/>
    <s v="08/04/2026"/>
    <n v="2026"/>
    <n v="32"/>
    <s v="08/03/2026"/>
    <x v="3"/>
    <x v="1"/>
    <x v="5"/>
    <n v="12.25"/>
    <n v="12"/>
    <s v="01/01/2024"/>
    <n v="14"/>
    <n v="2400"/>
    <n v="14"/>
    <n v="0"/>
    <n v="0"/>
    <s v="08/04/2026 @ 5:01 AM"/>
  </r>
  <r>
    <s v="Total Assignments"/>
    <s v="08/04/2026"/>
    <n v="2026"/>
    <n v="32"/>
    <s v="08/03/2026"/>
    <x v="3"/>
    <x v="1"/>
    <x v="6"/>
    <n v="24.18"/>
    <n v="24"/>
    <s v="01/01/2024"/>
    <n v="32"/>
    <n v="2400"/>
    <n v="32"/>
    <n v="0"/>
    <n v="0"/>
    <s v="08/04/2026 @ 5:01 AM"/>
  </r>
  <r>
    <s v="Total Assignments"/>
    <s v="08/04/2026"/>
    <n v="2026"/>
    <n v="32"/>
    <s v="08/03/2026"/>
    <x v="3"/>
    <x v="1"/>
    <x v="7"/>
    <n v="10.09"/>
    <n v="10"/>
    <s v="01/01/2024"/>
    <n v="11"/>
    <n v="2400"/>
    <n v="11"/>
    <n v="0"/>
    <n v="0"/>
    <s v="08/04/2026 @ 5:01 AM"/>
  </r>
  <r>
    <s v="Total Assignments"/>
    <s v="08/04/2026"/>
    <n v="2026"/>
    <n v="32"/>
    <s v="08/03/2026"/>
    <x v="3"/>
    <x v="1"/>
    <x v="8"/>
    <n v="48.32"/>
    <n v="48"/>
    <s v="01/01/2024"/>
    <n v="57"/>
    <n v="2400"/>
    <n v="57"/>
    <n v="0"/>
    <n v="0"/>
    <s v="08/04/2026 @ 5:01 AM"/>
  </r>
  <r>
    <s v="Total Assignments"/>
    <s v="08/04/2026"/>
    <n v="2026"/>
    <n v="32"/>
    <s v="08/03/2026"/>
    <x v="3"/>
    <x v="2"/>
    <x v="9"/>
    <n v="22.15"/>
    <n v="22"/>
    <s v="01/01/2024"/>
    <n v="31"/>
    <n v="2400"/>
    <n v="31"/>
    <n v="0"/>
    <n v="0"/>
    <s v="08/04/2026 @ 5:01 AM"/>
  </r>
  <r>
    <s v="Total Assignments"/>
    <s v="08/04/2026"/>
    <n v="2026"/>
    <n v="32"/>
    <s v="08/03/2026"/>
    <x v="3"/>
    <x v="2"/>
    <x v="10"/>
    <n v="15.27"/>
    <n v="15"/>
    <s v="01/01/2024"/>
    <n v="16"/>
    <n v="2400"/>
    <n v="16"/>
    <n v="0"/>
    <n v="0"/>
    <s v="08/04/2026 @ 5:01 AM"/>
  </r>
  <r>
    <s v="Total Assignments"/>
    <s v="08/04/2026"/>
    <n v="2026"/>
    <n v="32"/>
    <s v="08/03/2026"/>
    <x v="3"/>
    <x v="2"/>
    <x v="11"/>
    <n v="40"/>
    <n v="40"/>
    <s v="01/01/2024"/>
    <n v="44"/>
    <n v="2400"/>
    <n v="44"/>
    <n v="0"/>
    <n v="0"/>
    <s v="08/04/2026 @ 5:01 AM"/>
  </r>
  <r>
    <s v="Total Assignments"/>
    <s v="08/04/2026"/>
    <n v="2026"/>
    <n v="32"/>
    <s v="08/03/2026"/>
    <x v="3"/>
    <x v="2"/>
    <x v="12"/>
    <n v="22.59"/>
    <n v="23"/>
    <s v="01/01/2024"/>
    <n v="28"/>
    <n v="2400"/>
    <n v="28"/>
    <n v="0"/>
    <n v="0"/>
    <s v="08/04/2026 @ 5:01 AM"/>
  </r>
  <r>
    <s v="Total Assignments"/>
    <s v="08/04/2026"/>
    <n v="2026"/>
    <n v="32"/>
    <s v="08/03/2026"/>
    <x v="3"/>
    <x v="3"/>
    <x v="13"/>
    <n v="50"/>
    <n v="50"/>
    <s v="01/01/2024"/>
    <n v="61"/>
    <n v="2400"/>
    <n v="61"/>
    <n v="0"/>
    <n v="0"/>
    <s v="08/04/2026 @ 5:01 AM"/>
  </r>
  <r>
    <s v="Total Assignments"/>
    <s v="08/04/2026"/>
    <n v="2026"/>
    <n v="32"/>
    <s v="08/03/2026"/>
    <x v="3"/>
    <x v="3"/>
    <x v="14"/>
    <n v="50"/>
    <n v="50"/>
    <s v="01/01/2024"/>
    <n v="58"/>
    <n v="2400"/>
    <n v="58"/>
    <n v="0"/>
    <n v="0"/>
    <s v="08/04/2026 @ 5:01 AM"/>
  </r>
  <r>
    <s v="Total Assignments"/>
    <s v="08/04/2026"/>
    <n v="2026"/>
    <n v="32"/>
    <s v="08/03/2026"/>
    <x v="3"/>
    <x v="3"/>
    <x v="15"/>
    <n v="0"/>
    <n v="0"/>
    <s v="08/04/2026"/>
    <n v="0"/>
    <n v="2400"/>
    <n v="0"/>
    <n v="0"/>
    <n v="0"/>
    <s v="08/04/2026 @ 5:01 AM"/>
  </r>
  <r>
    <s v="Total Assignments"/>
    <s v="08/04/2026"/>
    <n v="2026"/>
    <n v="32"/>
    <s v="08/03/2026"/>
    <x v="4"/>
    <x v="0"/>
    <x v="0"/>
    <n v="8"/>
    <n v="8"/>
    <s v="01/01/2024"/>
    <n v="11"/>
    <n v="2400"/>
    <n v="11"/>
    <n v="0"/>
    <n v="0"/>
    <s v="08/04/2026 @ 5:01 AM"/>
  </r>
  <r>
    <s v="Total Assignments"/>
    <s v="08/04/2026"/>
    <n v="2026"/>
    <n v="32"/>
    <s v="08/03/2026"/>
    <x v="4"/>
    <x v="0"/>
    <x v="1"/>
    <n v="19.59"/>
    <n v="20"/>
    <s v="01/01/2024"/>
    <n v="26"/>
    <n v="2400"/>
    <n v="26"/>
    <n v="0"/>
    <n v="0"/>
    <s v="08/04/2026 @ 5:01 AM"/>
  </r>
  <r>
    <s v="Total Assignments"/>
    <s v="08/04/2026"/>
    <n v="2026"/>
    <n v="32"/>
    <s v="08/03/2026"/>
    <x v="4"/>
    <x v="0"/>
    <x v="2"/>
    <n v="32.53"/>
    <n v="33"/>
    <s v="01/01/2024"/>
    <n v="36"/>
    <n v="2400"/>
    <n v="36"/>
    <n v="0"/>
    <n v="0"/>
    <s v="08/04/2026 @ 5:01 AM"/>
  </r>
  <r>
    <s v="Total Assignments"/>
    <s v="08/04/2026"/>
    <n v="2026"/>
    <n v="32"/>
    <s v="08/03/2026"/>
    <x v="4"/>
    <x v="0"/>
    <x v="3"/>
    <n v="39.880000000000003"/>
    <n v="40"/>
    <s v="01/01/2024"/>
    <n v="52"/>
    <n v="2400"/>
    <n v="52"/>
    <n v="0"/>
    <n v="0"/>
    <s v="08/04/2026 @ 5:01 AM"/>
  </r>
  <r>
    <s v="Total Assignments"/>
    <s v="08/04/2026"/>
    <n v="2026"/>
    <n v="32"/>
    <s v="08/03/2026"/>
    <x v="4"/>
    <x v="1"/>
    <x v="4"/>
    <n v="4.78"/>
    <n v="5"/>
    <s v="01/01/2024"/>
    <n v="8"/>
    <n v="2400"/>
    <n v="8"/>
    <n v="0"/>
    <n v="0"/>
    <s v="08/04/2026 @ 5:01 AM"/>
  </r>
  <r>
    <s v="Total Assignments"/>
    <s v="08/04/2026"/>
    <n v="2026"/>
    <n v="32"/>
    <s v="08/03/2026"/>
    <x v="4"/>
    <x v="1"/>
    <x v="5"/>
    <n v="12.43"/>
    <n v="12"/>
    <s v="01/01/2024"/>
    <n v="18"/>
    <n v="2400"/>
    <n v="18"/>
    <n v="0"/>
    <n v="0"/>
    <s v="08/04/2026 @ 5:01 AM"/>
  </r>
  <r>
    <s v="Total Assignments"/>
    <s v="08/04/2026"/>
    <n v="2026"/>
    <n v="32"/>
    <s v="08/03/2026"/>
    <x v="4"/>
    <x v="1"/>
    <x v="6"/>
    <n v="24.57"/>
    <n v="25"/>
    <s v="01/01/2024"/>
    <n v="28"/>
    <n v="2400"/>
    <n v="28"/>
    <n v="0"/>
    <n v="0"/>
    <s v="08/04/2026 @ 5:01 AM"/>
  </r>
  <r>
    <s v="Total Assignments"/>
    <s v="08/04/2026"/>
    <n v="2026"/>
    <n v="32"/>
    <s v="08/03/2026"/>
    <x v="4"/>
    <x v="1"/>
    <x v="7"/>
    <n v="9.66"/>
    <n v="10"/>
    <s v="01/01/2024"/>
    <n v="12"/>
    <n v="2400"/>
    <n v="12"/>
    <n v="0"/>
    <n v="0"/>
    <s v="08/04/2026 @ 5:01 AM"/>
  </r>
  <r>
    <s v="Total Assignments"/>
    <s v="08/04/2026"/>
    <n v="2026"/>
    <n v="32"/>
    <s v="08/03/2026"/>
    <x v="4"/>
    <x v="1"/>
    <x v="8"/>
    <n v="48.56"/>
    <n v="49"/>
    <s v="01/01/2024"/>
    <n v="59"/>
    <n v="2400"/>
    <n v="59"/>
    <n v="0"/>
    <n v="0"/>
    <s v="08/04/2026 @ 5:01 AM"/>
  </r>
  <r>
    <s v="Total Assignments"/>
    <s v="08/04/2026"/>
    <n v="2026"/>
    <n v="32"/>
    <s v="08/03/2026"/>
    <x v="4"/>
    <x v="2"/>
    <x v="9"/>
    <n v="20.84"/>
    <n v="21"/>
    <s v="01/01/2024"/>
    <n v="28"/>
    <n v="2400"/>
    <n v="28"/>
    <n v="0"/>
    <n v="0"/>
    <s v="08/04/2026 @ 5:01 AM"/>
  </r>
  <r>
    <s v="Total Assignments"/>
    <s v="08/04/2026"/>
    <n v="2026"/>
    <n v="32"/>
    <s v="08/03/2026"/>
    <x v="4"/>
    <x v="2"/>
    <x v="10"/>
    <n v="15.3"/>
    <n v="15"/>
    <s v="01/01/2024"/>
    <n v="17"/>
    <n v="2400"/>
    <n v="17"/>
    <n v="0"/>
    <n v="0"/>
    <s v="08/04/2026 @ 5:01 AM"/>
  </r>
  <r>
    <s v="Total Assignments"/>
    <s v="08/04/2026"/>
    <n v="2026"/>
    <n v="32"/>
    <s v="08/03/2026"/>
    <x v="4"/>
    <x v="2"/>
    <x v="11"/>
    <n v="40.5"/>
    <n v="41"/>
    <s v="01/01/2024"/>
    <n v="53"/>
    <n v="2400"/>
    <n v="53"/>
    <n v="0"/>
    <n v="0"/>
    <s v="08/04/2026 @ 5:01 AM"/>
  </r>
  <r>
    <s v="Total Assignments"/>
    <s v="08/04/2026"/>
    <n v="2026"/>
    <n v="32"/>
    <s v="08/03/2026"/>
    <x v="4"/>
    <x v="2"/>
    <x v="12"/>
    <n v="23.36"/>
    <n v="23"/>
    <s v="01/01/2024"/>
    <n v="27"/>
    <n v="2400"/>
    <n v="27"/>
    <n v="0"/>
    <n v="0"/>
    <s v="08/04/2026 @ 5:01 AM"/>
  </r>
  <r>
    <s v="Total Assignments"/>
    <s v="08/04/2026"/>
    <n v="2026"/>
    <n v="32"/>
    <s v="08/03/2026"/>
    <x v="4"/>
    <x v="3"/>
    <x v="13"/>
    <n v="50"/>
    <n v="50"/>
    <s v="01/01/2024"/>
    <n v="59"/>
    <n v="2400"/>
    <n v="59"/>
    <n v="0"/>
    <n v="0"/>
    <s v="08/04/2026 @ 5:01 AM"/>
  </r>
  <r>
    <s v="Total Assignments"/>
    <s v="08/04/2026"/>
    <n v="2026"/>
    <n v="32"/>
    <s v="08/03/2026"/>
    <x v="4"/>
    <x v="3"/>
    <x v="14"/>
    <n v="50"/>
    <n v="50"/>
    <s v="01/01/2024"/>
    <n v="66"/>
    <n v="2400"/>
    <n v="66"/>
    <n v="0"/>
    <n v="0"/>
    <s v="08/04/2026 @ 5:01 AM"/>
  </r>
  <r>
    <s v="Total Assignments"/>
    <s v="08/04/2026"/>
    <n v="2026"/>
    <n v="32"/>
    <s v="08/03/2026"/>
    <x v="4"/>
    <x v="3"/>
    <x v="15"/>
    <n v="0"/>
    <n v="0"/>
    <s v="08/04/2026"/>
    <n v="0"/>
    <n v="2400"/>
    <n v="0"/>
    <n v="0"/>
    <n v="0"/>
    <s v="08/04/2026 @ 5:01 AM"/>
  </r>
  <r>
    <s v="Total Assignments"/>
    <s v="08/04/2026"/>
    <n v="2026"/>
    <n v="32"/>
    <s v="08/03/2026"/>
    <x v="5"/>
    <x v="0"/>
    <x v="0"/>
    <n v="8.18"/>
    <n v="8"/>
    <s v="01/01/2024"/>
    <n v="13"/>
    <n v="2400"/>
    <n v="13"/>
    <n v="0"/>
    <n v="0"/>
    <s v="08/04/2026 @ 5:01 AM"/>
  </r>
  <r>
    <s v="Total Assignments"/>
    <s v="08/04/2026"/>
    <n v="2026"/>
    <n v="32"/>
    <s v="08/03/2026"/>
    <x v="5"/>
    <x v="0"/>
    <x v="1"/>
    <n v="19.79"/>
    <n v="20"/>
    <s v="01/01/2024"/>
    <n v="32"/>
    <n v="2400"/>
    <n v="32"/>
    <n v="0"/>
    <n v="0"/>
    <s v="08/04/2026 @ 5:01 AM"/>
  </r>
  <r>
    <s v="Total Assignments"/>
    <s v="08/04/2026"/>
    <n v="2026"/>
    <n v="32"/>
    <s v="08/03/2026"/>
    <x v="5"/>
    <x v="0"/>
    <x v="2"/>
    <n v="32.28"/>
    <n v="32"/>
    <s v="01/01/2024"/>
    <n v="40"/>
    <n v="2400"/>
    <n v="40"/>
    <n v="0"/>
    <n v="0"/>
    <s v="08/04/2026 @ 5:01 AM"/>
  </r>
  <r>
    <s v="Total Assignments"/>
    <s v="08/04/2026"/>
    <n v="2026"/>
    <n v="32"/>
    <s v="08/03/2026"/>
    <x v="5"/>
    <x v="0"/>
    <x v="3"/>
    <n v="39.75"/>
    <n v="40"/>
    <s v="01/01/2024"/>
    <n v="51"/>
    <n v="2400"/>
    <n v="51"/>
    <n v="0"/>
    <n v="0"/>
    <s v="08/04/2026 @ 5:01 AM"/>
  </r>
  <r>
    <s v="Total Assignments"/>
    <s v="08/04/2026"/>
    <n v="2026"/>
    <n v="32"/>
    <s v="08/03/2026"/>
    <x v="5"/>
    <x v="1"/>
    <x v="4"/>
    <n v="4.82"/>
    <n v="5"/>
    <s v="01/01/2024"/>
    <n v="9"/>
    <n v="2400"/>
    <n v="9"/>
    <n v="0"/>
    <n v="0"/>
    <s v="08/04/2026 @ 5:01 AM"/>
  </r>
  <r>
    <s v="Total Assignments"/>
    <s v="08/04/2026"/>
    <n v="2026"/>
    <n v="32"/>
    <s v="08/03/2026"/>
    <x v="5"/>
    <x v="1"/>
    <x v="5"/>
    <n v="12.72"/>
    <n v="13"/>
    <s v="01/01/2024"/>
    <n v="19"/>
    <n v="2400"/>
    <n v="19"/>
    <n v="0"/>
    <n v="0"/>
    <s v="08/04/2026 @ 5:01 AM"/>
  </r>
  <r>
    <s v="Total Assignments"/>
    <s v="08/04/2026"/>
    <n v="2026"/>
    <n v="32"/>
    <s v="08/03/2026"/>
    <x v="5"/>
    <x v="1"/>
    <x v="6"/>
    <n v="24.5"/>
    <n v="25"/>
    <s v="01/01/2024"/>
    <n v="37"/>
    <n v="2400"/>
    <n v="37"/>
    <n v="0"/>
    <n v="0"/>
    <s v="08/04/2026 @ 5:01 AM"/>
  </r>
  <r>
    <s v="Total Assignments"/>
    <s v="08/04/2026"/>
    <n v="2026"/>
    <n v="32"/>
    <s v="08/03/2026"/>
    <x v="5"/>
    <x v="1"/>
    <x v="7"/>
    <n v="9.99"/>
    <n v="10"/>
    <s v="01/01/2024"/>
    <n v="13"/>
    <n v="2400"/>
    <n v="13"/>
    <n v="0"/>
    <n v="0"/>
    <s v="08/04/2026 @ 5:01 AM"/>
  </r>
  <r>
    <s v="Total Assignments"/>
    <s v="08/04/2026"/>
    <n v="2026"/>
    <n v="32"/>
    <s v="08/03/2026"/>
    <x v="5"/>
    <x v="1"/>
    <x v="8"/>
    <n v="47.98"/>
    <n v="48"/>
    <s v="01/01/2024"/>
    <n v="58"/>
    <n v="2400"/>
    <n v="58"/>
    <n v="0"/>
    <n v="0"/>
    <s v="08/04/2026 @ 5:01 AM"/>
  </r>
  <r>
    <s v="Total Assignments"/>
    <s v="08/04/2026"/>
    <n v="2026"/>
    <n v="32"/>
    <s v="08/03/2026"/>
    <x v="5"/>
    <x v="2"/>
    <x v="9"/>
    <n v="20.91"/>
    <n v="21"/>
    <s v="01/01/2024"/>
    <n v="28"/>
    <n v="2400"/>
    <n v="28"/>
    <n v="0"/>
    <n v="0"/>
    <s v="08/04/2026 @ 5:01 AM"/>
  </r>
  <r>
    <s v="Total Assignments"/>
    <s v="08/04/2026"/>
    <n v="2026"/>
    <n v="32"/>
    <s v="08/03/2026"/>
    <x v="5"/>
    <x v="2"/>
    <x v="10"/>
    <n v="15.31"/>
    <n v="15"/>
    <s v="01/01/2024"/>
    <n v="19"/>
    <n v="2400"/>
    <n v="19"/>
    <n v="0"/>
    <n v="0"/>
    <s v="08/04/2026 @ 5:01 AM"/>
  </r>
  <r>
    <s v="Total Assignments"/>
    <s v="08/04/2026"/>
    <n v="2026"/>
    <n v="32"/>
    <s v="08/03/2026"/>
    <x v="5"/>
    <x v="2"/>
    <x v="11"/>
    <n v="40.090000000000003"/>
    <n v="40"/>
    <s v="01/01/2024"/>
    <n v="55"/>
    <n v="2400"/>
    <n v="55"/>
    <n v="0"/>
    <n v="0"/>
    <s v="08/04/2026 @ 5:01 AM"/>
  </r>
  <r>
    <s v="Total Assignments"/>
    <s v="08/04/2026"/>
    <n v="2026"/>
    <n v="32"/>
    <s v="08/03/2026"/>
    <x v="5"/>
    <x v="2"/>
    <x v="12"/>
    <n v="23.69"/>
    <n v="24"/>
    <s v="01/01/2024"/>
    <n v="34"/>
    <n v="2400"/>
    <n v="34"/>
    <n v="0"/>
    <n v="0"/>
    <s v="08/04/2026 @ 5:01 AM"/>
  </r>
  <r>
    <s v="Total Assignments"/>
    <s v="08/04/2026"/>
    <n v="2026"/>
    <n v="32"/>
    <s v="08/03/2026"/>
    <x v="5"/>
    <x v="3"/>
    <x v="13"/>
    <n v="50"/>
    <n v="50"/>
    <s v="01/01/2024"/>
    <n v="61"/>
    <n v="2400"/>
    <n v="61"/>
    <n v="0"/>
    <n v="0"/>
    <s v="08/04/2026 @ 5:01 AM"/>
  </r>
  <r>
    <s v="Total Assignments"/>
    <s v="08/04/2026"/>
    <n v="2026"/>
    <n v="32"/>
    <s v="08/03/2026"/>
    <x v="5"/>
    <x v="3"/>
    <x v="14"/>
    <n v="50"/>
    <n v="50"/>
    <s v="01/01/2024"/>
    <n v="75"/>
    <n v="2400"/>
    <n v="75"/>
    <n v="0"/>
    <n v="0"/>
    <s v="08/04/2026 @ 5:01 AM"/>
  </r>
  <r>
    <s v="Total Assignments"/>
    <s v="08/04/2026"/>
    <n v="2026"/>
    <n v="32"/>
    <s v="08/03/2026"/>
    <x v="5"/>
    <x v="3"/>
    <x v="15"/>
    <n v="0"/>
    <n v="0"/>
    <s v="08/04/2026"/>
    <n v="0"/>
    <n v="2400"/>
    <n v="0"/>
    <n v="0"/>
    <n v="0"/>
    <s v="08/04/2026 @ 5:01 AM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Total Assignments"/>
    <s v="08/04/2026"/>
    <n v="2026"/>
    <n v="32"/>
    <s v="08/03/2026"/>
    <x v="0"/>
    <x v="0"/>
    <x v="0"/>
    <n v="8.2899999999999991"/>
    <n v="8"/>
    <s v="01/01/2024"/>
    <n v="10"/>
    <n v="3600"/>
    <n v="10"/>
    <n v="0"/>
    <n v="0"/>
    <s v="08/04/2026 @ 5:01 AM"/>
  </r>
  <r>
    <s v="Total Assignments"/>
    <s v="08/04/2026"/>
    <n v="2026"/>
    <n v="32"/>
    <s v="08/03/2026"/>
    <x v="0"/>
    <x v="0"/>
    <x v="1"/>
    <n v="20.14"/>
    <n v="20"/>
    <s v="01/01/2024"/>
    <n v="27"/>
    <n v="3600"/>
    <n v="27"/>
    <n v="0"/>
    <n v="0"/>
    <s v="08/04/2026 @ 5:01 AM"/>
  </r>
  <r>
    <s v="Total Assignments"/>
    <s v="08/04/2026"/>
    <n v="2026"/>
    <n v="32"/>
    <s v="08/03/2026"/>
    <x v="0"/>
    <x v="0"/>
    <x v="2"/>
    <n v="31.94"/>
    <n v="32"/>
    <s v="01/01/2024"/>
    <n v="45"/>
    <n v="3600"/>
    <n v="45"/>
    <n v="0"/>
    <n v="0"/>
    <s v="08/04/2026 @ 5:01 AM"/>
  </r>
  <r>
    <s v="Total Assignments"/>
    <s v="08/04/2026"/>
    <n v="2026"/>
    <n v="32"/>
    <s v="08/03/2026"/>
    <x v="0"/>
    <x v="0"/>
    <x v="3"/>
    <n v="39.630000000000003"/>
    <n v="40"/>
    <s v="01/01/2024"/>
    <n v="48"/>
    <n v="3600"/>
    <n v="48"/>
    <n v="0"/>
    <n v="0"/>
    <s v="08/04/2026 @ 5:01 AM"/>
  </r>
  <r>
    <s v="Total Assignments"/>
    <s v="08/04/2026"/>
    <n v="2026"/>
    <n v="32"/>
    <s v="08/03/2026"/>
    <x v="0"/>
    <x v="1"/>
    <x v="4"/>
    <n v="5.08"/>
    <n v="5"/>
    <s v="01/01/2024"/>
    <n v="6"/>
    <n v="3600"/>
    <n v="6"/>
    <n v="0"/>
    <n v="0"/>
    <s v="08/04/2026 @ 5:01 AM"/>
  </r>
  <r>
    <s v="Total Assignments"/>
    <s v="08/04/2026"/>
    <n v="2026"/>
    <n v="32"/>
    <s v="08/03/2026"/>
    <x v="0"/>
    <x v="1"/>
    <x v="5"/>
    <n v="12.66"/>
    <n v="13"/>
    <s v="01/01/2024"/>
    <n v="18"/>
    <n v="3600"/>
    <n v="18"/>
    <n v="0"/>
    <n v="0"/>
    <s v="08/04/2026 @ 5:01 AM"/>
  </r>
  <r>
    <s v="Total Assignments"/>
    <s v="08/04/2026"/>
    <n v="2026"/>
    <n v="32"/>
    <s v="08/03/2026"/>
    <x v="0"/>
    <x v="1"/>
    <x v="6"/>
    <n v="24"/>
    <n v="24"/>
    <s v="01/01/2024"/>
    <n v="32"/>
    <n v="3600"/>
    <n v="32"/>
    <n v="0"/>
    <n v="0"/>
    <s v="08/04/2026 @ 5:01 AM"/>
  </r>
  <r>
    <s v="Total Assignments"/>
    <s v="08/04/2026"/>
    <n v="2026"/>
    <n v="32"/>
    <s v="08/03/2026"/>
    <x v="0"/>
    <x v="1"/>
    <x v="7"/>
    <n v="9.92"/>
    <n v="10"/>
    <s v="01/01/2024"/>
    <n v="12"/>
    <n v="3600"/>
    <n v="12"/>
    <n v="0"/>
    <n v="0"/>
    <s v="08/04/2026 @ 5:01 AM"/>
  </r>
  <r>
    <s v="Total Assignments"/>
    <s v="08/04/2026"/>
    <n v="2026"/>
    <n v="32"/>
    <s v="08/03/2026"/>
    <x v="0"/>
    <x v="1"/>
    <x v="8"/>
    <n v="48.34"/>
    <n v="48"/>
    <s v="01/01/2024"/>
    <n v="62"/>
    <n v="3600"/>
    <n v="62"/>
    <n v="0"/>
    <n v="0"/>
    <s v="08/04/2026 @ 5:01 AM"/>
  </r>
  <r>
    <s v="Total Assignments"/>
    <s v="08/04/2026"/>
    <n v="2026"/>
    <n v="32"/>
    <s v="08/03/2026"/>
    <x v="0"/>
    <x v="2"/>
    <x v="9"/>
    <n v="21.61"/>
    <n v="22"/>
    <s v="01/01/2024"/>
    <n v="30"/>
    <n v="3600"/>
    <n v="30"/>
    <n v="0"/>
    <n v="0"/>
    <s v="08/04/2026 @ 5:01 AM"/>
  </r>
  <r>
    <s v="Total Assignments"/>
    <s v="08/04/2026"/>
    <n v="2026"/>
    <n v="32"/>
    <s v="08/03/2026"/>
    <x v="0"/>
    <x v="2"/>
    <x v="10"/>
    <n v="15.54"/>
    <n v="16"/>
    <s v="01/01/2024"/>
    <n v="17"/>
    <n v="3600"/>
    <n v="17"/>
    <n v="0"/>
    <n v="0"/>
    <s v="08/04/2026 @ 5:01 AM"/>
  </r>
  <r>
    <s v="Total Assignments"/>
    <s v="08/04/2026"/>
    <n v="2026"/>
    <n v="32"/>
    <s v="08/03/2026"/>
    <x v="0"/>
    <x v="2"/>
    <x v="11"/>
    <n v="39.700000000000003"/>
    <n v="40"/>
    <s v="01/01/2024"/>
    <n v="53"/>
    <n v="3600"/>
    <n v="53"/>
    <n v="0"/>
    <n v="0"/>
    <s v="08/04/2026 @ 5:01 AM"/>
  </r>
  <r>
    <s v="Total Assignments"/>
    <s v="08/04/2026"/>
    <n v="2026"/>
    <n v="32"/>
    <s v="08/03/2026"/>
    <x v="0"/>
    <x v="2"/>
    <x v="12"/>
    <n v="23.16"/>
    <n v="23"/>
    <s v="01/01/2024"/>
    <n v="30"/>
    <n v="3600"/>
    <n v="30"/>
    <n v="0"/>
    <n v="0"/>
    <s v="08/04/2026 @ 5:01 AM"/>
  </r>
  <r>
    <s v="Total Assignments"/>
    <s v="08/04/2026"/>
    <n v="2026"/>
    <n v="32"/>
    <s v="08/03/2026"/>
    <x v="0"/>
    <x v="3"/>
    <x v="13"/>
    <n v="50"/>
    <n v="50"/>
    <s v="01/01/2024"/>
    <n v="66"/>
    <n v="3600"/>
    <n v="66"/>
    <n v="0"/>
    <n v="0"/>
    <s v="08/04/2026 @ 5:01 AM"/>
  </r>
  <r>
    <s v="Total Assignments"/>
    <s v="08/04/2026"/>
    <n v="2026"/>
    <n v="32"/>
    <s v="08/03/2026"/>
    <x v="0"/>
    <x v="3"/>
    <x v="14"/>
    <n v="50"/>
    <n v="50"/>
    <s v="01/01/2024"/>
    <n v="64"/>
    <n v="3600"/>
    <n v="64"/>
    <n v="0"/>
    <n v="0"/>
    <s v="08/04/2026 @ 5:01 AM"/>
  </r>
  <r>
    <s v="Total Assignments"/>
    <s v="08/04/2026"/>
    <n v="2026"/>
    <n v="32"/>
    <s v="08/03/2026"/>
    <x v="0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1"/>
    <x v="0"/>
    <x v="0"/>
    <n v="8.85"/>
    <n v="9"/>
    <s v="01/01/2024"/>
    <n v="12"/>
    <n v="3600"/>
    <n v="12"/>
    <n v="0"/>
    <n v="0"/>
    <s v="08/04/2026 @ 5:01 AM"/>
  </r>
  <r>
    <s v="Total Assignments"/>
    <s v="08/04/2026"/>
    <n v="2026"/>
    <n v="32"/>
    <s v="08/03/2026"/>
    <x v="1"/>
    <x v="0"/>
    <x v="1"/>
    <n v="20.12"/>
    <n v="20"/>
    <s v="01/01/2024"/>
    <n v="25"/>
    <n v="3600"/>
    <n v="25"/>
    <n v="0"/>
    <n v="0"/>
    <s v="08/04/2026 @ 5:01 AM"/>
  </r>
  <r>
    <s v="Total Assignments"/>
    <s v="08/04/2026"/>
    <n v="2026"/>
    <n v="32"/>
    <s v="08/03/2026"/>
    <x v="1"/>
    <x v="0"/>
    <x v="2"/>
    <n v="31.97"/>
    <n v="32"/>
    <s v="01/01/2024"/>
    <n v="39"/>
    <n v="3600"/>
    <n v="39"/>
    <n v="0"/>
    <n v="0"/>
    <s v="08/04/2026 @ 5:01 AM"/>
  </r>
  <r>
    <s v="Total Assignments"/>
    <s v="08/04/2026"/>
    <n v="2026"/>
    <n v="32"/>
    <s v="08/03/2026"/>
    <x v="1"/>
    <x v="0"/>
    <x v="3"/>
    <n v="39.049999999999997"/>
    <n v="39"/>
    <s v="01/01/2024"/>
    <n v="45"/>
    <n v="3600"/>
    <n v="45"/>
    <n v="0"/>
    <n v="0"/>
    <s v="08/04/2026 @ 5:01 AM"/>
  </r>
  <r>
    <s v="Total Assignments"/>
    <s v="08/04/2026"/>
    <n v="2026"/>
    <n v="32"/>
    <s v="08/03/2026"/>
    <x v="1"/>
    <x v="1"/>
    <x v="4"/>
    <n v="5.17"/>
    <n v="5"/>
    <s v="01/01/2024"/>
    <n v="7"/>
    <n v="3600"/>
    <n v="7"/>
    <n v="0"/>
    <n v="0"/>
    <s v="08/04/2026 @ 5:01 AM"/>
  </r>
  <r>
    <s v="Total Assignments"/>
    <s v="08/04/2026"/>
    <n v="2026"/>
    <n v="32"/>
    <s v="08/03/2026"/>
    <x v="1"/>
    <x v="1"/>
    <x v="5"/>
    <n v="13"/>
    <n v="13"/>
    <s v="01/01/2024"/>
    <n v="16"/>
    <n v="3600"/>
    <n v="16"/>
    <n v="0"/>
    <n v="0"/>
    <s v="08/04/2026 @ 5:01 AM"/>
  </r>
  <r>
    <s v="Total Assignments"/>
    <s v="08/04/2026"/>
    <n v="2026"/>
    <n v="32"/>
    <s v="08/03/2026"/>
    <x v="1"/>
    <x v="1"/>
    <x v="6"/>
    <n v="24.32"/>
    <n v="24"/>
    <s v="01/01/2024"/>
    <n v="28"/>
    <n v="3600"/>
    <n v="28"/>
    <n v="0"/>
    <n v="0"/>
    <s v="08/04/2026 @ 5:01 AM"/>
  </r>
  <r>
    <s v="Total Assignments"/>
    <s v="08/04/2026"/>
    <n v="2026"/>
    <n v="32"/>
    <s v="08/03/2026"/>
    <x v="1"/>
    <x v="1"/>
    <x v="7"/>
    <n v="9.43"/>
    <n v="9"/>
    <s v="01/01/2024"/>
    <n v="13"/>
    <n v="3600"/>
    <n v="13"/>
    <n v="0"/>
    <n v="0"/>
    <s v="08/04/2026 @ 5:01 AM"/>
  </r>
  <r>
    <s v="Total Assignments"/>
    <s v="08/04/2026"/>
    <n v="2026"/>
    <n v="32"/>
    <s v="08/03/2026"/>
    <x v="1"/>
    <x v="1"/>
    <x v="8"/>
    <n v="48.09"/>
    <n v="48"/>
    <s v="01/01/2024"/>
    <n v="57"/>
    <n v="3600"/>
    <n v="57"/>
    <n v="0"/>
    <n v="0"/>
    <s v="08/04/2026 @ 5:01 AM"/>
  </r>
  <r>
    <s v="Total Assignments"/>
    <s v="08/04/2026"/>
    <n v="2026"/>
    <n v="32"/>
    <s v="08/03/2026"/>
    <x v="1"/>
    <x v="2"/>
    <x v="9"/>
    <n v="21.25"/>
    <n v="21"/>
    <s v="01/01/2024"/>
    <n v="25"/>
    <n v="3600"/>
    <n v="25"/>
    <n v="0"/>
    <n v="0"/>
    <s v="08/04/2026 @ 5:01 AM"/>
  </r>
  <r>
    <s v="Total Assignments"/>
    <s v="08/04/2026"/>
    <n v="2026"/>
    <n v="32"/>
    <s v="08/03/2026"/>
    <x v="1"/>
    <x v="2"/>
    <x v="10"/>
    <n v="15.25"/>
    <n v="15"/>
    <s v="01/01/2024"/>
    <n v="17"/>
    <n v="3600"/>
    <n v="17"/>
    <n v="0"/>
    <n v="0"/>
    <s v="08/04/2026 @ 5:01 AM"/>
  </r>
  <r>
    <s v="Total Assignments"/>
    <s v="08/04/2026"/>
    <n v="2026"/>
    <n v="32"/>
    <s v="08/03/2026"/>
    <x v="1"/>
    <x v="2"/>
    <x v="11"/>
    <n v="39.6"/>
    <n v="40"/>
    <s v="01/01/2024"/>
    <n v="47"/>
    <n v="3600"/>
    <n v="47"/>
    <n v="0"/>
    <n v="0"/>
    <s v="08/04/2026 @ 5:01 AM"/>
  </r>
  <r>
    <s v="Total Assignments"/>
    <s v="08/04/2026"/>
    <n v="2026"/>
    <n v="32"/>
    <s v="08/03/2026"/>
    <x v="1"/>
    <x v="2"/>
    <x v="12"/>
    <n v="23.9"/>
    <n v="24"/>
    <s v="01/01/2024"/>
    <n v="32"/>
    <n v="3600"/>
    <n v="32"/>
    <n v="0"/>
    <n v="0"/>
    <s v="08/04/2026 @ 5:01 AM"/>
  </r>
  <r>
    <s v="Total Assignments"/>
    <s v="08/04/2026"/>
    <n v="2026"/>
    <n v="32"/>
    <s v="08/03/2026"/>
    <x v="1"/>
    <x v="3"/>
    <x v="13"/>
    <n v="50"/>
    <n v="50"/>
    <s v="01/01/2024"/>
    <n v="65"/>
    <n v="3600"/>
    <n v="65"/>
    <n v="0"/>
    <n v="0"/>
    <s v="08/04/2026 @ 5:01 AM"/>
  </r>
  <r>
    <s v="Total Assignments"/>
    <s v="08/04/2026"/>
    <n v="2026"/>
    <n v="32"/>
    <s v="08/03/2026"/>
    <x v="1"/>
    <x v="3"/>
    <x v="14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1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2"/>
    <x v="0"/>
    <x v="0"/>
    <n v="9.16"/>
    <n v="9"/>
    <s v="01/01/2024"/>
    <n v="11"/>
    <n v="3600"/>
    <n v="11"/>
    <n v="0"/>
    <n v="0"/>
    <s v="08/04/2026 @ 5:01 AM"/>
  </r>
  <r>
    <s v="Total Assignments"/>
    <s v="08/04/2026"/>
    <n v="2026"/>
    <n v="32"/>
    <s v="08/03/2026"/>
    <x v="2"/>
    <x v="0"/>
    <x v="1"/>
    <n v="19.78"/>
    <n v="20"/>
    <s v="01/01/2024"/>
    <n v="24"/>
    <n v="3600"/>
    <n v="24"/>
    <n v="0"/>
    <n v="0"/>
    <s v="08/04/2026 @ 5:01 AM"/>
  </r>
  <r>
    <s v="Total Assignments"/>
    <s v="08/04/2026"/>
    <n v="2026"/>
    <n v="32"/>
    <s v="08/03/2026"/>
    <x v="2"/>
    <x v="0"/>
    <x v="2"/>
    <n v="31.97"/>
    <n v="32"/>
    <s v="01/01/2024"/>
    <n v="39"/>
    <n v="3600"/>
    <n v="39"/>
    <n v="0"/>
    <n v="0"/>
    <s v="08/04/2026 @ 5:01 AM"/>
  </r>
  <r>
    <s v="Total Assignments"/>
    <s v="08/04/2026"/>
    <n v="2026"/>
    <n v="32"/>
    <s v="08/03/2026"/>
    <x v="2"/>
    <x v="0"/>
    <x v="3"/>
    <n v="39.08"/>
    <n v="39"/>
    <s v="01/01/2024"/>
    <n v="44"/>
    <n v="3600"/>
    <n v="44"/>
    <n v="0"/>
    <n v="0"/>
    <s v="08/04/2026 @ 5:01 AM"/>
  </r>
  <r>
    <s v="Total Assignments"/>
    <s v="08/04/2026"/>
    <n v="2026"/>
    <n v="32"/>
    <s v="08/03/2026"/>
    <x v="2"/>
    <x v="1"/>
    <x v="4"/>
    <n v="5.43"/>
    <n v="5"/>
    <s v="01/01/2024"/>
    <n v="5"/>
    <n v="3600"/>
    <n v="5"/>
    <n v="0"/>
    <n v="0"/>
    <s v="08/04/2026 @ 5:01 AM"/>
  </r>
  <r>
    <s v="Total Assignments"/>
    <s v="08/04/2026"/>
    <n v="2026"/>
    <n v="32"/>
    <s v="08/03/2026"/>
    <x v="2"/>
    <x v="1"/>
    <x v="5"/>
    <n v="12.62"/>
    <n v="13"/>
    <s v="01/01/2024"/>
    <n v="17"/>
    <n v="3600"/>
    <n v="17"/>
    <n v="0"/>
    <n v="0"/>
    <s v="08/04/2026 @ 5:01 AM"/>
  </r>
  <r>
    <s v="Total Assignments"/>
    <s v="08/04/2026"/>
    <n v="2026"/>
    <n v="32"/>
    <s v="08/03/2026"/>
    <x v="2"/>
    <x v="1"/>
    <x v="6"/>
    <n v="24.7"/>
    <n v="25"/>
    <s v="01/01/2024"/>
    <n v="26"/>
    <n v="3600"/>
    <n v="26"/>
    <n v="0"/>
    <n v="0"/>
    <s v="08/04/2026 @ 5:01 AM"/>
  </r>
  <r>
    <s v="Total Assignments"/>
    <s v="08/04/2026"/>
    <n v="2026"/>
    <n v="32"/>
    <s v="08/03/2026"/>
    <x v="2"/>
    <x v="1"/>
    <x v="7"/>
    <n v="9.5299999999999994"/>
    <n v="10"/>
    <s v="01/01/2024"/>
    <n v="14"/>
    <n v="3600"/>
    <n v="14"/>
    <n v="0"/>
    <n v="0"/>
    <s v="08/04/2026 @ 5:01 AM"/>
  </r>
  <r>
    <s v="Total Assignments"/>
    <s v="08/04/2026"/>
    <n v="2026"/>
    <n v="32"/>
    <s v="08/03/2026"/>
    <x v="2"/>
    <x v="1"/>
    <x v="8"/>
    <n v="47.72"/>
    <n v="48"/>
    <s v="01/01/2024"/>
    <n v="56"/>
    <n v="3600"/>
    <n v="56"/>
    <n v="0"/>
    <n v="0"/>
    <s v="08/04/2026 @ 5:01 AM"/>
  </r>
  <r>
    <s v="Total Assignments"/>
    <s v="08/04/2026"/>
    <n v="2026"/>
    <n v="32"/>
    <s v="08/03/2026"/>
    <x v="2"/>
    <x v="2"/>
    <x v="9"/>
    <n v="20.83"/>
    <n v="21"/>
    <s v="01/01/2024"/>
    <n v="26"/>
    <n v="3600"/>
    <n v="26"/>
    <n v="0"/>
    <n v="0"/>
    <s v="08/04/2026 @ 5:01 AM"/>
  </r>
  <r>
    <s v="Total Assignments"/>
    <s v="08/04/2026"/>
    <n v="2026"/>
    <n v="32"/>
    <s v="08/03/2026"/>
    <x v="2"/>
    <x v="2"/>
    <x v="10"/>
    <n v="16.04"/>
    <n v="16"/>
    <s v="01/01/2024"/>
    <n v="16"/>
    <n v="3600"/>
    <n v="16"/>
    <n v="0"/>
    <n v="0"/>
    <s v="08/04/2026 @ 5:01 AM"/>
  </r>
  <r>
    <s v="Total Assignments"/>
    <s v="08/04/2026"/>
    <n v="2026"/>
    <n v="32"/>
    <s v="08/03/2026"/>
    <x v="2"/>
    <x v="2"/>
    <x v="11"/>
    <n v="39.47"/>
    <n v="39"/>
    <s v="01/01/2024"/>
    <n v="46"/>
    <n v="3600"/>
    <n v="46"/>
    <n v="0"/>
    <n v="0"/>
    <s v="08/04/2026 @ 5:01 AM"/>
  </r>
  <r>
    <s v="Total Assignments"/>
    <s v="08/04/2026"/>
    <n v="2026"/>
    <n v="32"/>
    <s v="08/03/2026"/>
    <x v="2"/>
    <x v="2"/>
    <x v="12"/>
    <n v="23.67"/>
    <n v="24"/>
    <s v="01/01/2024"/>
    <n v="30"/>
    <n v="3600"/>
    <n v="30"/>
    <n v="0"/>
    <n v="0"/>
    <s v="08/04/2026 @ 5:01 AM"/>
  </r>
  <r>
    <s v="Total Assignments"/>
    <s v="08/04/2026"/>
    <n v="2026"/>
    <n v="32"/>
    <s v="08/03/2026"/>
    <x v="2"/>
    <x v="3"/>
    <x v="13"/>
    <n v="50"/>
    <n v="50"/>
    <s v="01/01/2024"/>
    <n v="59"/>
    <n v="3600"/>
    <n v="59"/>
    <n v="0"/>
    <n v="0"/>
    <s v="08/04/2026 @ 5:01 AM"/>
  </r>
  <r>
    <s v="Total Assignments"/>
    <s v="08/04/2026"/>
    <n v="2026"/>
    <n v="32"/>
    <s v="08/03/2026"/>
    <x v="2"/>
    <x v="3"/>
    <x v="14"/>
    <n v="50"/>
    <n v="50"/>
    <s v="01/01/2024"/>
    <n v="59"/>
    <n v="3600"/>
    <n v="59"/>
    <n v="0"/>
    <n v="0"/>
    <s v="08/04/2026 @ 5:01 AM"/>
  </r>
  <r>
    <s v="Total Assignments"/>
    <s v="08/04/2026"/>
    <n v="2026"/>
    <n v="32"/>
    <s v="08/03/2026"/>
    <x v="2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3"/>
    <x v="0"/>
    <x v="0"/>
    <n v="9.52"/>
    <n v="10"/>
    <s v="01/01/2024"/>
    <n v="12"/>
    <n v="3600"/>
    <n v="12"/>
    <n v="0"/>
    <n v="0"/>
    <s v="08/04/2026 @ 5:01 AM"/>
  </r>
  <r>
    <s v="Total Assignments"/>
    <s v="08/04/2026"/>
    <n v="2026"/>
    <n v="32"/>
    <s v="08/03/2026"/>
    <x v="3"/>
    <x v="0"/>
    <x v="1"/>
    <n v="19.95"/>
    <n v="20"/>
    <s v="01/01/2024"/>
    <n v="26"/>
    <n v="3600"/>
    <n v="26"/>
    <n v="0"/>
    <n v="0"/>
    <s v="08/04/2026 @ 5:01 AM"/>
  </r>
  <r>
    <s v="Total Assignments"/>
    <s v="08/04/2026"/>
    <n v="2026"/>
    <n v="32"/>
    <s v="08/03/2026"/>
    <x v="3"/>
    <x v="0"/>
    <x v="2"/>
    <n v="32.32"/>
    <n v="32"/>
    <s v="01/01/2024"/>
    <n v="36"/>
    <n v="3600"/>
    <n v="36"/>
    <n v="0"/>
    <n v="0"/>
    <s v="08/04/2026 @ 5:01 AM"/>
  </r>
  <r>
    <s v="Total Assignments"/>
    <s v="08/04/2026"/>
    <n v="2026"/>
    <n v="32"/>
    <s v="08/03/2026"/>
    <x v="3"/>
    <x v="0"/>
    <x v="3"/>
    <n v="38.200000000000003"/>
    <n v="38"/>
    <s v="01/01/2024"/>
    <n v="50"/>
    <n v="3600"/>
    <n v="50"/>
    <n v="0"/>
    <n v="0"/>
    <s v="08/04/2026 @ 5:01 AM"/>
  </r>
  <r>
    <s v="Total Assignments"/>
    <s v="08/04/2026"/>
    <n v="2026"/>
    <n v="32"/>
    <s v="08/03/2026"/>
    <x v="3"/>
    <x v="1"/>
    <x v="4"/>
    <n v="4.8600000000000003"/>
    <n v="5"/>
    <s v="01/01/2024"/>
    <n v="8"/>
    <n v="3600"/>
    <n v="8"/>
    <n v="0"/>
    <n v="0"/>
    <s v="08/04/2026 @ 5:01 AM"/>
  </r>
  <r>
    <s v="Total Assignments"/>
    <s v="08/04/2026"/>
    <n v="2026"/>
    <n v="32"/>
    <s v="08/03/2026"/>
    <x v="3"/>
    <x v="1"/>
    <x v="5"/>
    <n v="12.91"/>
    <n v="13"/>
    <s v="01/01/2024"/>
    <n v="15"/>
    <n v="3600"/>
    <n v="15"/>
    <n v="0"/>
    <n v="0"/>
    <s v="08/04/2026 @ 5:01 AM"/>
  </r>
  <r>
    <s v="Total Assignments"/>
    <s v="08/04/2026"/>
    <n v="2026"/>
    <n v="32"/>
    <s v="08/03/2026"/>
    <x v="3"/>
    <x v="1"/>
    <x v="6"/>
    <n v="24.95"/>
    <n v="25"/>
    <s v="01/01/2024"/>
    <n v="32"/>
    <n v="3600"/>
    <n v="32"/>
    <n v="0"/>
    <n v="0"/>
    <s v="08/04/2026 @ 5:01 AM"/>
  </r>
  <r>
    <s v="Total Assignments"/>
    <s v="08/04/2026"/>
    <n v="2026"/>
    <n v="32"/>
    <s v="08/03/2026"/>
    <x v="3"/>
    <x v="1"/>
    <x v="7"/>
    <n v="9.61"/>
    <n v="10"/>
    <s v="01/01/2024"/>
    <n v="10"/>
    <n v="3600"/>
    <n v="10"/>
    <n v="0"/>
    <n v="0"/>
    <s v="08/04/2026 @ 5:01 AM"/>
  </r>
  <r>
    <s v="Total Assignments"/>
    <s v="08/04/2026"/>
    <n v="2026"/>
    <n v="32"/>
    <s v="08/03/2026"/>
    <x v="3"/>
    <x v="1"/>
    <x v="8"/>
    <n v="47.66"/>
    <n v="48"/>
    <s v="01/01/2024"/>
    <n v="59"/>
    <n v="3600"/>
    <n v="59"/>
    <n v="0"/>
    <n v="0"/>
    <s v="08/04/2026 @ 5:01 AM"/>
  </r>
  <r>
    <s v="Total Assignments"/>
    <s v="08/04/2026"/>
    <n v="2026"/>
    <n v="32"/>
    <s v="08/03/2026"/>
    <x v="3"/>
    <x v="2"/>
    <x v="9"/>
    <n v="21.21"/>
    <n v="21"/>
    <s v="01/01/2024"/>
    <n v="27"/>
    <n v="3600"/>
    <n v="27"/>
    <n v="0"/>
    <n v="0"/>
    <s v="08/04/2026 @ 5:01 AM"/>
  </r>
  <r>
    <s v="Total Assignments"/>
    <s v="08/04/2026"/>
    <n v="2026"/>
    <n v="32"/>
    <s v="08/03/2026"/>
    <x v="3"/>
    <x v="2"/>
    <x v="10"/>
    <n v="15.75"/>
    <n v="16"/>
    <s v="01/01/2024"/>
    <n v="19"/>
    <n v="3600"/>
    <n v="19"/>
    <n v="0"/>
    <n v="0"/>
    <s v="08/04/2026 @ 5:01 AM"/>
  </r>
  <r>
    <s v="Total Assignments"/>
    <s v="08/04/2026"/>
    <n v="2026"/>
    <n v="32"/>
    <s v="08/03/2026"/>
    <x v="3"/>
    <x v="2"/>
    <x v="11"/>
    <n v="39.130000000000003"/>
    <n v="39"/>
    <s v="01/01/2024"/>
    <n v="44"/>
    <n v="3600"/>
    <n v="44"/>
    <n v="0"/>
    <n v="0"/>
    <s v="08/04/2026 @ 5:01 AM"/>
  </r>
  <r>
    <s v="Total Assignments"/>
    <s v="08/04/2026"/>
    <n v="2026"/>
    <n v="32"/>
    <s v="08/03/2026"/>
    <x v="3"/>
    <x v="2"/>
    <x v="12"/>
    <n v="23.91"/>
    <n v="24"/>
    <s v="01/01/2024"/>
    <n v="34"/>
    <n v="3600"/>
    <n v="34"/>
    <n v="0"/>
    <n v="0"/>
    <s v="08/04/2026 @ 5:01 AM"/>
  </r>
  <r>
    <s v="Total Assignments"/>
    <s v="08/04/2026"/>
    <n v="2026"/>
    <n v="32"/>
    <s v="08/03/2026"/>
    <x v="3"/>
    <x v="3"/>
    <x v="13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3"/>
    <x v="3"/>
    <x v="14"/>
    <n v="50"/>
    <n v="50"/>
    <s v="01/01/2024"/>
    <n v="67"/>
    <n v="3600"/>
    <n v="67"/>
    <n v="0"/>
    <n v="0"/>
    <s v="08/04/2026 @ 5:01 AM"/>
  </r>
  <r>
    <s v="Total Assignments"/>
    <s v="08/04/2026"/>
    <n v="2026"/>
    <n v="32"/>
    <s v="08/03/2026"/>
    <x v="3"/>
    <x v="3"/>
    <x v="15"/>
    <n v="0"/>
    <n v="0"/>
    <s v="01/01/2024"/>
    <n v="1"/>
    <n v="3600"/>
    <n v="1"/>
    <n v="0"/>
    <n v="0"/>
    <s v="08/04/2026 @ 5:01 AM"/>
  </r>
  <r>
    <s v="Total Assignments"/>
    <s v="08/04/2026"/>
    <n v="2026"/>
    <n v="32"/>
    <s v="08/03/2026"/>
    <x v="4"/>
    <x v="0"/>
    <x v="0"/>
    <n v="10.1"/>
    <n v="10"/>
    <s v="01/01/2024"/>
    <n v="11"/>
    <n v="3600"/>
    <n v="11"/>
    <n v="0"/>
    <n v="0"/>
    <s v="08/04/2026 @ 5:01 AM"/>
  </r>
  <r>
    <s v="Total Assignments"/>
    <s v="08/04/2026"/>
    <n v="2026"/>
    <n v="32"/>
    <s v="08/03/2026"/>
    <x v="4"/>
    <x v="0"/>
    <x v="1"/>
    <n v="20.03"/>
    <n v="20"/>
    <s v="01/01/2024"/>
    <n v="26"/>
    <n v="3600"/>
    <n v="26"/>
    <n v="0"/>
    <n v="0"/>
    <s v="08/04/2026 @ 5:01 AM"/>
  </r>
  <r>
    <s v="Total Assignments"/>
    <s v="08/04/2026"/>
    <n v="2026"/>
    <n v="32"/>
    <s v="08/03/2026"/>
    <x v="4"/>
    <x v="0"/>
    <x v="2"/>
    <n v="31.61"/>
    <n v="32"/>
    <s v="01/01/2024"/>
    <n v="34"/>
    <n v="3600"/>
    <n v="34"/>
    <n v="0"/>
    <n v="0"/>
    <s v="08/04/2026 @ 5:01 AM"/>
  </r>
  <r>
    <s v="Total Assignments"/>
    <s v="08/04/2026"/>
    <n v="2026"/>
    <n v="32"/>
    <s v="08/03/2026"/>
    <x v="4"/>
    <x v="0"/>
    <x v="3"/>
    <n v="38.26"/>
    <n v="38"/>
    <s v="01/01/2024"/>
    <n v="41"/>
    <n v="3600"/>
    <n v="41"/>
    <n v="0"/>
    <n v="0"/>
    <s v="08/04/2026 @ 5:01 AM"/>
  </r>
  <r>
    <s v="Total Assignments"/>
    <s v="08/04/2026"/>
    <n v="2026"/>
    <n v="32"/>
    <s v="08/03/2026"/>
    <x v="4"/>
    <x v="1"/>
    <x v="4"/>
    <n v="5.26"/>
    <n v="5"/>
    <s v="01/01/2024"/>
    <n v="7"/>
    <n v="3600"/>
    <n v="7"/>
    <n v="0"/>
    <n v="0"/>
    <s v="08/04/2026 @ 5:01 AM"/>
  </r>
  <r>
    <s v="Total Assignments"/>
    <s v="08/04/2026"/>
    <n v="2026"/>
    <n v="32"/>
    <s v="08/03/2026"/>
    <x v="4"/>
    <x v="1"/>
    <x v="5"/>
    <n v="12.81"/>
    <n v="13"/>
    <s v="01/01/2024"/>
    <n v="15"/>
    <n v="3600"/>
    <n v="15"/>
    <n v="0"/>
    <n v="0"/>
    <s v="08/04/2026 @ 5:01 AM"/>
  </r>
  <r>
    <s v="Total Assignments"/>
    <s v="08/04/2026"/>
    <n v="2026"/>
    <n v="32"/>
    <s v="08/03/2026"/>
    <x v="4"/>
    <x v="1"/>
    <x v="6"/>
    <n v="25.45"/>
    <n v="25"/>
    <s v="01/01/2024"/>
    <n v="28"/>
    <n v="3600"/>
    <n v="28"/>
    <n v="0"/>
    <n v="0"/>
    <s v="08/04/2026 @ 5:01 AM"/>
  </r>
  <r>
    <s v="Total Assignments"/>
    <s v="08/04/2026"/>
    <n v="2026"/>
    <n v="32"/>
    <s v="08/03/2026"/>
    <x v="4"/>
    <x v="1"/>
    <x v="7"/>
    <n v="9.25"/>
    <n v="9"/>
    <s v="01/01/2024"/>
    <n v="13"/>
    <n v="3600"/>
    <n v="13"/>
    <n v="0"/>
    <n v="0"/>
    <s v="08/04/2026 @ 5:01 AM"/>
  </r>
  <r>
    <s v="Total Assignments"/>
    <s v="08/04/2026"/>
    <n v="2026"/>
    <n v="32"/>
    <s v="08/03/2026"/>
    <x v="4"/>
    <x v="1"/>
    <x v="8"/>
    <n v="47.23"/>
    <n v="47"/>
    <s v="01/01/2024"/>
    <n v="49"/>
    <n v="3600"/>
    <n v="49"/>
    <n v="0"/>
    <n v="0"/>
    <s v="08/04/2026 @ 5:01 AM"/>
  </r>
  <r>
    <s v="Total Assignments"/>
    <s v="08/04/2026"/>
    <n v="2026"/>
    <n v="32"/>
    <s v="08/03/2026"/>
    <x v="4"/>
    <x v="2"/>
    <x v="9"/>
    <n v="20.41"/>
    <n v="20"/>
    <s v="01/01/2024"/>
    <n v="24"/>
    <n v="3600"/>
    <n v="24"/>
    <n v="0"/>
    <n v="0"/>
    <s v="08/04/2026 @ 5:01 AM"/>
  </r>
  <r>
    <s v="Total Assignments"/>
    <s v="08/04/2026"/>
    <n v="2026"/>
    <n v="32"/>
    <s v="08/03/2026"/>
    <x v="4"/>
    <x v="2"/>
    <x v="10"/>
    <n v="15.81"/>
    <n v="16"/>
    <s v="01/01/2024"/>
    <n v="16"/>
    <n v="3600"/>
    <n v="16"/>
    <n v="0"/>
    <n v="0"/>
    <s v="08/04/2026 @ 5:01 AM"/>
  </r>
  <r>
    <s v="Total Assignments"/>
    <s v="08/04/2026"/>
    <n v="2026"/>
    <n v="32"/>
    <s v="08/03/2026"/>
    <x v="4"/>
    <x v="2"/>
    <x v="11"/>
    <n v="39.79"/>
    <n v="40"/>
    <s v="01/01/2024"/>
    <n v="45"/>
    <n v="3600"/>
    <n v="45"/>
    <n v="0"/>
    <n v="0"/>
    <s v="08/04/2026 @ 5:01 AM"/>
  </r>
  <r>
    <s v="Total Assignments"/>
    <s v="08/04/2026"/>
    <n v="2026"/>
    <n v="32"/>
    <s v="08/03/2026"/>
    <x v="4"/>
    <x v="2"/>
    <x v="12"/>
    <n v="23.99"/>
    <n v="24"/>
    <s v="01/01/2024"/>
    <n v="27"/>
    <n v="3600"/>
    <n v="27"/>
    <n v="0"/>
    <n v="0"/>
    <s v="08/04/2026 @ 5:01 AM"/>
  </r>
  <r>
    <s v="Total Assignments"/>
    <s v="08/04/2026"/>
    <n v="2026"/>
    <n v="32"/>
    <s v="08/03/2026"/>
    <x v="4"/>
    <x v="3"/>
    <x v="13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4"/>
    <x v="3"/>
    <x v="14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4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5"/>
    <x v="0"/>
    <x v="0"/>
    <n v="10.81"/>
    <n v="11"/>
    <s v="01/01/2024"/>
    <n v="15"/>
    <n v="3600"/>
    <n v="15"/>
    <n v="0"/>
    <n v="0"/>
    <s v="08/04/2026 @ 5:01 AM"/>
  </r>
  <r>
    <s v="Total Assignments"/>
    <s v="08/04/2026"/>
    <n v="2026"/>
    <n v="32"/>
    <s v="08/03/2026"/>
    <x v="5"/>
    <x v="0"/>
    <x v="1"/>
    <n v="20.14"/>
    <n v="20"/>
    <s v="01/01/2024"/>
    <n v="24"/>
    <n v="3600"/>
    <n v="24"/>
    <n v="0"/>
    <n v="0"/>
    <s v="08/04/2026 @ 5:01 AM"/>
  </r>
  <r>
    <s v="Total Assignments"/>
    <s v="08/04/2026"/>
    <n v="2026"/>
    <n v="32"/>
    <s v="08/03/2026"/>
    <x v="5"/>
    <x v="0"/>
    <x v="2"/>
    <n v="31.52"/>
    <n v="32"/>
    <s v="01/01/2024"/>
    <n v="38"/>
    <n v="3600"/>
    <n v="38"/>
    <n v="0"/>
    <n v="0"/>
    <s v="08/04/2026 @ 5:01 AM"/>
  </r>
  <r>
    <s v="Total Assignments"/>
    <s v="08/04/2026"/>
    <n v="2026"/>
    <n v="32"/>
    <s v="08/03/2026"/>
    <x v="5"/>
    <x v="0"/>
    <x v="3"/>
    <n v="37.53"/>
    <n v="38"/>
    <s v="01/01/2024"/>
    <n v="40"/>
    <n v="3600"/>
    <n v="40"/>
    <n v="0"/>
    <n v="0"/>
    <s v="08/04/2026 @ 5:01 AM"/>
  </r>
  <r>
    <s v="Total Assignments"/>
    <s v="08/04/2026"/>
    <n v="2026"/>
    <n v="32"/>
    <s v="08/03/2026"/>
    <x v="5"/>
    <x v="1"/>
    <x v="4"/>
    <n v="5.13"/>
    <n v="5"/>
    <s v="01/01/2024"/>
    <n v="7"/>
    <n v="3600"/>
    <n v="7"/>
    <n v="0"/>
    <n v="0"/>
    <s v="08/04/2026 @ 5:01 AM"/>
  </r>
  <r>
    <s v="Total Assignments"/>
    <s v="08/04/2026"/>
    <n v="2026"/>
    <n v="32"/>
    <s v="08/03/2026"/>
    <x v="5"/>
    <x v="1"/>
    <x v="5"/>
    <n v="12.65"/>
    <n v="13"/>
    <s v="01/01/2024"/>
    <n v="15"/>
    <n v="3600"/>
    <n v="15"/>
    <n v="0"/>
    <n v="0"/>
    <s v="08/04/2026 @ 5:01 AM"/>
  </r>
  <r>
    <s v="Total Assignments"/>
    <s v="08/04/2026"/>
    <n v="2026"/>
    <n v="32"/>
    <s v="08/03/2026"/>
    <x v="5"/>
    <x v="1"/>
    <x v="6"/>
    <n v="26.47"/>
    <n v="26"/>
    <s v="01/01/2024"/>
    <n v="31"/>
    <n v="3600"/>
    <n v="31"/>
    <n v="0"/>
    <n v="0"/>
    <s v="08/04/2026 @ 5:01 AM"/>
  </r>
  <r>
    <s v="Total Assignments"/>
    <s v="08/04/2026"/>
    <n v="2026"/>
    <n v="32"/>
    <s v="08/03/2026"/>
    <x v="5"/>
    <x v="1"/>
    <x v="7"/>
    <n v="9.49"/>
    <n v="9"/>
    <s v="01/01/2024"/>
    <n v="12"/>
    <n v="3600"/>
    <n v="12"/>
    <n v="0"/>
    <n v="0"/>
    <s v="08/04/2026 @ 5:01 AM"/>
  </r>
  <r>
    <s v="Total Assignments"/>
    <s v="08/04/2026"/>
    <n v="2026"/>
    <n v="32"/>
    <s v="08/03/2026"/>
    <x v="5"/>
    <x v="1"/>
    <x v="8"/>
    <n v="46.27"/>
    <n v="46"/>
    <s v="01/01/2024"/>
    <n v="52"/>
    <n v="3600"/>
    <n v="52"/>
    <n v="0"/>
    <n v="0"/>
    <s v="08/04/2026 @ 5:01 AM"/>
  </r>
  <r>
    <s v="Total Assignments"/>
    <s v="08/04/2026"/>
    <n v="2026"/>
    <n v="32"/>
    <s v="08/03/2026"/>
    <x v="5"/>
    <x v="2"/>
    <x v="9"/>
    <n v="20.66"/>
    <n v="21"/>
    <s v="01/01/2024"/>
    <n v="21"/>
    <n v="3600"/>
    <n v="21"/>
    <n v="0"/>
    <n v="0"/>
    <s v="08/04/2026 @ 5:01 AM"/>
  </r>
  <r>
    <s v="Total Assignments"/>
    <s v="08/04/2026"/>
    <n v="2026"/>
    <n v="32"/>
    <s v="08/03/2026"/>
    <x v="5"/>
    <x v="2"/>
    <x v="10"/>
    <n v="15.34"/>
    <n v="15"/>
    <s v="01/01/2024"/>
    <n v="19"/>
    <n v="3600"/>
    <n v="19"/>
    <n v="0"/>
    <n v="0"/>
    <s v="08/04/2026 @ 5:01 AM"/>
  </r>
  <r>
    <s v="Total Assignments"/>
    <s v="08/04/2026"/>
    <n v="2026"/>
    <n v="32"/>
    <s v="08/03/2026"/>
    <x v="5"/>
    <x v="2"/>
    <x v="11"/>
    <n v="39.659999999999997"/>
    <n v="40"/>
    <s v="01/01/2024"/>
    <n v="43"/>
    <n v="3600"/>
    <n v="43"/>
    <n v="0"/>
    <n v="0"/>
    <s v="08/04/2026 @ 5:01 AM"/>
  </r>
  <r>
    <s v="Total Assignments"/>
    <s v="08/04/2026"/>
    <n v="2026"/>
    <n v="32"/>
    <s v="08/03/2026"/>
    <x v="5"/>
    <x v="2"/>
    <x v="12"/>
    <n v="24.34"/>
    <n v="24"/>
    <s v="01/01/2024"/>
    <n v="34"/>
    <n v="3600"/>
    <n v="34"/>
    <n v="0"/>
    <n v="0"/>
    <s v="08/04/2026 @ 5:01 AM"/>
  </r>
  <r>
    <s v="Total Assignments"/>
    <s v="08/04/2026"/>
    <n v="2026"/>
    <n v="32"/>
    <s v="08/03/2026"/>
    <x v="5"/>
    <x v="3"/>
    <x v="13"/>
    <n v="50"/>
    <n v="50"/>
    <s v="01/01/2024"/>
    <n v="57"/>
    <n v="3600"/>
    <n v="57"/>
    <n v="0"/>
    <n v="0"/>
    <s v="08/04/2026 @ 5:01 AM"/>
  </r>
  <r>
    <s v="Total Assignments"/>
    <s v="08/04/2026"/>
    <n v="2026"/>
    <n v="32"/>
    <s v="08/03/2026"/>
    <x v="5"/>
    <x v="3"/>
    <x v="14"/>
    <n v="50"/>
    <n v="50"/>
    <s v="01/01/2024"/>
    <n v="60"/>
    <n v="3600"/>
    <n v="60"/>
    <n v="0"/>
    <n v="0"/>
    <s v="08/04/2026 @ 5:01 AM"/>
  </r>
  <r>
    <s v="Total Assignments"/>
    <s v="08/04/2026"/>
    <n v="2026"/>
    <n v="32"/>
    <s v="08/03/2026"/>
    <x v="5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6"/>
    <x v="0"/>
    <x v="0"/>
    <n v="10.68"/>
    <n v="11"/>
    <s v="01/01/2024"/>
    <n v="13"/>
    <n v="3600"/>
    <n v="13"/>
    <n v="0"/>
    <n v="0"/>
    <s v="08/04/2026 @ 5:01 AM"/>
  </r>
  <r>
    <s v="Total Assignments"/>
    <s v="08/04/2026"/>
    <n v="2026"/>
    <n v="32"/>
    <s v="08/03/2026"/>
    <x v="6"/>
    <x v="0"/>
    <x v="1"/>
    <n v="19.899999999999999"/>
    <n v="20"/>
    <s v="01/01/2024"/>
    <n v="23"/>
    <n v="3600"/>
    <n v="23"/>
    <n v="0"/>
    <n v="0"/>
    <s v="08/04/2026 @ 5:01 AM"/>
  </r>
  <r>
    <s v="Total Assignments"/>
    <s v="08/04/2026"/>
    <n v="2026"/>
    <n v="32"/>
    <s v="08/03/2026"/>
    <x v="6"/>
    <x v="0"/>
    <x v="2"/>
    <n v="31.35"/>
    <n v="31"/>
    <s v="01/01/2024"/>
    <n v="37"/>
    <n v="3600"/>
    <n v="37"/>
    <n v="0"/>
    <n v="0"/>
    <s v="08/04/2026 @ 5:01 AM"/>
  </r>
  <r>
    <s v="Total Assignments"/>
    <s v="08/04/2026"/>
    <n v="2026"/>
    <n v="32"/>
    <s v="08/03/2026"/>
    <x v="6"/>
    <x v="0"/>
    <x v="3"/>
    <n v="38.08"/>
    <n v="38"/>
    <s v="01/01/2024"/>
    <n v="41"/>
    <n v="3600"/>
    <n v="41"/>
    <n v="0"/>
    <n v="0"/>
    <s v="08/04/2026 @ 5:01 AM"/>
  </r>
  <r>
    <s v="Total Assignments"/>
    <s v="08/04/2026"/>
    <n v="2026"/>
    <n v="32"/>
    <s v="08/03/2026"/>
    <x v="6"/>
    <x v="1"/>
    <x v="4"/>
    <n v="4.93"/>
    <n v="5"/>
    <s v="01/01/2024"/>
    <n v="10"/>
    <n v="3600"/>
    <n v="10"/>
    <n v="0"/>
    <n v="0"/>
    <s v="08/04/2026 @ 5:01 AM"/>
  </r>
  <r>
    <s v="Total Assignments"/>
    <s v="08/04/2026"/>
    <n v="2026"/>
    <n v="32"/>
    <s v="08/03/2026"/>
    <x v="6"/>
    <x v="1"/>
    <x v="5"/>
    <n v="12.89"/>
    <n v="13"/>
    <s v="01/01/2024"/>
    <n v="14"/>
    <n v="3600"/>
    <n v="14"/>
    <n v="0"/>
    <n v="0"/>
    <s v="08/04/2026 @ 5:01 AM"/>
  </r>
  <r>
    <s v="Total Assignments"/>
    <s v="08/04/2026"/>
    <n v="2026"/>
    <n v="32"/>
    <s v="08/03/2026"/>
    <x v="6"/>
    <x v="1"/>
    <x v="6"/>
    <n v="24.88"/>
    <n v="25"/>
    <s v="01/01/2024"/>
    <n v="29"/>
    <n v="3600"/>
    <n v="29"/>
    <n v="0"/>
    <n v="0"/>
    <s v="08/04/2026 @ 5:01 AM"/>
  </r>
  <r>
    <s v="Total Assignments"/>
    <s v="08/04/2026"/>
    <n v="2026"/>
    <n v="32"/>
    <s v="08/03/2026"/>
    <x v="6"/>
    <x v="1"/>
    <x v="7"/>
    <n v="8.8000000000000007"/>
    <n v="9"/>
    <s v="01/01/2024"/>
    <n v="11"/>
    <n v="3600"/>
    <n v="11"/>
    <n v="0"/>
    <n v="0"/>
    <s v="08/04/2026 @ 5:01 AM"/>
  </r>
  <r>
    <s v="Total Assignments"/>
    <s v="08/04/2026"/>
    <n v="2026"/>
    <n v="32"/>
    <s v="08/03/2026"/>
    <x v="6"/>
    <x v="1"/>
    <x v="8"/>
    <n v="48.51"/>
    <n v="49"/>
    <s v="01/01/2024"/>
    <n v="50"/>
    <n v="3600"/>
    <n v="50"/>
    <n v="0"/>
    <n v="0"/>
    <s v="08/04/2026 @ 5:01 AM"/>
  </r>
  <r>
    <s v="Total Assignments"/>
    <s v="08/04/2026"/>
    <n v="2026"/>
    <n v="32"/>
    <s v="08/03/2026"/>
    <x v="6"/>
    <x v="2"/>
    <x v="9"/>
    <n v="21.07"/>
    <n v="21"/>
    <s v="01/01/2024"/>
    <n v="21"/>
    <n v="3600"/>
    <n v="21"/>
    <n v="0"/>
    <n v="0"/>
    <s v="08/04/2026 @ 5:01 AM"/>
  </r>
  <r>
    <s v="Total Assignments"/>
    <s v="08/04/2026"/>
    <n v="2026"/>
    <n v="32"/>
    <s v="08/03/2026"/>
    <x v="6"/>
    <x v="2"/>
    <x v="10"/>
    <n v="15.65"/>
    <n v="16"/>
    <s v="01/01/2024"/>
    <n v="20"/>
    <n v="3600"/>
    <n v="20"/>
    <n v="0"/>
    <n v="0"/>
    <s v="08/04/2026 @ 5:01 AM"/>
  </r>
  <r>
    <s v="Total Assignments"/>
    <s v="08/04/2026"/>
    <n v="2026"/>
    <n v="32"/>
    <s v="08/03/2026"/>
    <x v="6"/>
    <x v="2"/>
    <x v="11"/>
    <n v="39.950000000000003"/>
    <n v="40"/>
    <s v="01/01/2024"/>
    <n v="46"/>
    <n v="3600"/>
    <n v="46"/>
    <n v="0"/>
    <n v="0"/>
    <s v="08/04/2026 @ 5:01 AM"/>
  </r>
  <r>
    <s v="Total Assignments"/>
    <s v="08/04/2026"/>
    <n v="2026"/>
    <n v="32"/>
    <s v="08/03/2026"/>
    <x v="6"/>
    <x v="2"/>
    <x v="12"/>
    <n v="23.33"/>
    <n v="23"/>
    <s v="01/01/2024"/>
    <n v="27"/>
    <n v="3600"/>
    <n v="27"/>
    <n v="0"/>
    <n v="0"/>
    <s v="08/04/2026 @ 5:01 AM"/>
  </r>
  <r>
    <s v="Total Assignments"/>
    <s v="08/04/2026"/>
    <n v="2026"/>
    <n v="32"/>
    <s v="08/03/2026"/>
    <x v="6"/>
    <x v="3"/>
    <x v="13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6"/>
    <x v="3"/>
    <x v="14"/>
    <n v="50"/>
    <n v="50"/>
    <s v="01/01/2024"/>
    <n v="58"/>
    <n v="3600"/>
    <n v="58"/>
    <n v="0"/>
    <n v="0"/>
    <s v="08/04/2026 @ 5:01 AM"/>
  </r>
  <r>
    <s v="Total Assignments"/>
    <s v="08/04/2026"/>
    <n v="2026"/>
    <n v="32"/>
    <s v="08/03/2026"/>
    <x v="6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7"/>
    <x v="0"/>
    <x v="0"/>
    <n v="10.43"/>
    <n v="10"/>
    <s v="01/01/2024"/>
    <n v="12"/>
    <n v="3600"/>
    <n v="12"/>
    <n v="0"/>
    <n v="0"/>
    <s v="08/04/2026 @ 5:01 AM"/>
  </r>
  <r>
    <s v="Total Assignments"/>
    <s v="08/04/2026"/>
    <n v="2026"/>
    <n v="32"/>
    <s v="08/03/2026"/>
    <x v="7"/>
    <x v="0"/>
    <x v="1"/>
    <n v="20.22"/>
    <n v="20"/>
    <s v="01/01/2024"/>
    <n v="24"/>
    <n v="3600"/>
    <n v="24"/>
    <n v="0"/>
    <n v="0"/>
    <s v="08/04/2026 @ 5:01 AM"/>
  </r>
  <r>
    <s v="Total Assignments"/>
    <s v="08/04/2026"/>
    <n v="2026"/>
    <n v="32"/>
    <s v="08/03/2026"/>
    <x v="7"/>
    <x v="0"/>
    <x v="2"/>
    <n v="31.56"/>
    <n v="32"/>
    <s v="01/01/2024"/>
    <n v="35"/>
    <n v="3600"/>
    <n v="35"/>
    <n v="0"/>
    <n v="0"/>
    <s v="08/04/2026 @ 5:01 AM"/>
  </r>
  <r>
    <s v="Total Assignments"/>
    <s v="08/04/2026"/>
    <n v="2026"/>
    <n v="32"/>
    <s v="08/03/2026"/>
    <x v="7"/>
    <x v="0"/>
    <x v="3"/>
    <n v="37.79"/>
    <n v="38"/>
    <s v="01/01/2024"/>
    <n v="41"/>
    <n v="3600"/>
    <n v="41"/>
    <n v="0"/>
    <n v="0"/>
    <s v="08/04/2026 @ 5:01 AM"/>
  </r>
  <r>
    <s v="Total Assignments"/>
    <s v="08/04/2026"/>
    <n v="2026"/>
    <n v="32"/>
    <s v="08/03/2026"/>
    <x v="7"/>
    <x v="1"/>
    <x v="4"/>
    <n v="4.74"/>
    <n v="5"/>
    <s v="01/01/2024"/>
    <n v="7"/>
    <n v="3600"/>
    <n v="7"/>
    <n v="0"/>
    <n v="0"/>
    <s v="08/04/2026 @ 5:01 AM"/>
  </r>
  <r>
    <s v="Total Assignments"/>
    <s v="08/04/2026"/>
    <n v="2026"/>
    <n v="32"/>
    <s v="08/03/2026"/>
    <x v="7"/>
    <x v="1"/>
    <x v="5"/>
    <n v="13.09"/>
    <n v="13"/>
    <s v="01/01/2024"/>
    <n v="15"/>
    <n v="3600"/>
    <n v="15"/>
    <n v="0"/>
    <n v="0"/>
    <s v="08/04/2026 @ 5:01 AM"/>
  </r>
  <r>
    <s v="Total Assignments"/>
    <s v="08/04/2026"/>
    <n v="2026"/>
    <n v="32"/>
    <s v="08/03/2026"/>
    <x v="7"/>
    <x v="1"/>
    <x v="6"/>
    <n v="24.45"/>
    <n v="24"/>
    <s v="01/01/2024"/>
    <n v="28"/>
    <n v="3600"/>
    <n v="28"/>
    <n v="0"/>
    <n v="0"/>
    <s v="08/04/2026 @ 5:01 AM"/>
  </r>
  <r>
    <s v="Total Assignments"/>
    <s v="08/04/2026"/>
    <n v="2026"/>
    <n v="32"/>
    <s v="08/03/2026"/>
    <x v="7"/>
    <x v="1"/>
    <x v="7"/>
    <n v="8.66"/>
    <n v="9"/>
    <s v="01/01/2024"/>
    <n v="11"/>
    <n v="3600"/>
    <n v="11"/>
    <n v="0"/>
    <n v="0"/>
    <s v="08/04/2026 @ 5:01 AM"/>
  </r>
  <r>
    <s v="Total Assignments"/>
    <s v="08/04/2026"/>
    <n v="2026"/>
    <n v="32"/>
    <s v="08/03/2026"/>
    <x v="7"/>
    <x v="1"/>
    <x v="8"/>
    <n v="49.06"/>
    <n v="49"/>
    <s v="01/01/2024"/>
    <n v="51"/>
    <n v="3600"/>
    <n v="51"/>
    <n v="0"/>
    <n v="0"/>
    <s v="08/04/2026 @ 5:01 AM"/>
  </r>
  <r>
    <s v="Total Assignments"/>
    <s v="08/04/2026"/>
    <n v="2026"/>
    <n v="32"/>
    <s v="08/03/2026"/>
    <x v="7"/>
    <x v="2"/>
    <x v="9"/>
    <n v="21.29"/>
    <n v="21"/>
    <s v="01/01/2024"/>
    <n v="23"/>
    <n v="3600"/>
    <n v="23"/>
    <n v="0"/>
    <n v="0"/>
    <s v="08/04/2026 @ 5:01 AM"/>
  </r>
  <r>
    <s v="Total Assignments"/>
    <s v="08/04/2026"/>
    <n v="2026"/>
    <n v="32"/>
    <s v="08/03/2026"/>
    <x v="7"/>
    <x v="2"/>
    <x v="10"/>
    <n v="15.78"/>
    <n v="16"/>
    <s v="01/01/2024"/>
    <n v="14"/>
    <n v="3600"/>
    <n v="14"/>
    <n v="2"/>
    <n v="0"/>
    <s v="08/04/2026 @ 5:01 AM"/>
  </r>
  <r>
    <s v="Total Assignments"/>
    <s v="08/04/2026"/>
    <n v="2026"/>
    <n v="32"/>
    <s v="08/03/2026"/>
    <x v="7"/>
    <x v="2"/>
    <x v="11"/>
    <n v="39.07"/>
    <n v="39"/>
    <s v="01/01/2024"/>
    <n v="48"/>
    <n v="3600"/>
    <n v="48"/>
    <n v="0"/>
    <n v="0"/>
    <s v="08/04/2026 @ 5:01 AM"/>
  </r>
  <r>
    <s v="Total Assignments"/>
    <s v="08/04/2026"/>
    <n v="2026"/>
    <n v="32"/>
    <s v="08/03/2026"/>
    <x v="7"/>
    <x v="2"/>
    <x v="12"/>
    <n v="23.85"/>
    <n v="24"/>
    <s v="01/01/2024"/>
    <n v="27"/>
    <n v="3600"/>
    <n v="27"/>
    <n v="0"/>
    <n v="0"/>
    <s v="08/04/2026 @ 5:01 AM"/>
  </r>
  <r>
    <s v="Total Assignments"/>
    <s v="08/04/2026"/>
    <n v="2026"/>
    <n v="32"/>
    <s v="08/03/2026"/>
    <x v="7"/>
    <x v="3"/>
    <x v="13"/>
    <n v="50"/>
    <n v="50"/>
    <s v="01/01/2024"/>
    <n v="61"/>
    <n v="3600"/>
    <n v="61"/>
    <n v="0"/>
    <n v="0"/>
    <s v="08/04/2026 @ 5:01 AM"/>
  </r>
  <r>
    <s v="Total Assignments"/>
    <s v="08/04/2026"/>
    <n v="2026"/>
    <n v="32"/>
    <s v="08/03/2026"/>
    <x v="7"/>
    <x v="3"/>
    <x v="14"/>
    <n v="50"/>
    <n v="50"/>
    <s v="01/01/2024"/>
    <n v="51"/>
    <n v="3600"/>
    <n v="51"/>
    <n v="0"/>
    <n v="0"/>
    <s v="08/04/2026 @ 5:01 AM"/>
  </r>
  <r>
    <s v="Total Assignments"/>
    <s v="08/04/2026"/>
    <n v="2026"/>
    <n v="32"/>
    <s v="08/03/2026"/>
    <x v="7"/>
    <x v="3"/>
    <x v="15"/>
    <n v="0"/>
    <n v="0"/>
    <s v="08/04/2026"/>
    <n v="0"/>
    <n v="3600"/>
    <n v="0"/>
    <n v="0"/>
    <n v="0"/>
    <s v="08/04/2026 @ 5:01 AM"/>
  </r>
  <r>
    <s v="Total Assignments"/>
    <s v="08/04/2026"/>
    <n v="2026"/>
    <n v="32"/>
    <s v="08/03/2026"/>
    <x v="8"/>
    <x v="0"/>
    <x v="0"/>
    <n v="11.2"/>
    <n v="11"/>
    <s v="01/01/2024"/>
    <n v="16"/>
    <n v="3600"/>
    <n v="16"/>
    <n v="0"/>
    <n v="0"/>
    <s v="08/04/2026 @ 5:01 AM"/>
  </r>
  <r>
    <s v="Total Assignments"/>
    <s v="08/04/2026"/>
    <n v="2026"/>
    <n v="32"/>
    <s v="08/03/2026"/>
    <x v="8"/>
    <x v="0"/>
    <x v="1"/>
    <n v="20.2"/>
    <n v="20"/>
    <s v="01/01/2024"/>
    <n v="27"/>
    <n v="3600"/>
    <n v="27"/>
    <n v="0"/>
    <n v="0"/>
    <s v="08/04/2026 @ 5:01 AM"/>
  </r>
  <r>
    <s v="Total Assignments"/>
    <s v="08/04/2026"/>
    <n v="2026"/>
    <n v="32"/>
    <s v="08/03/2026"/>
    <x v="8"/>
    <x v="0"/>
    <x v="2"/>
    <n v="32.06"/>
    <n v="32"/>
    <s v="01/01/2024"/>
    <n v="38"/>
    <n v="3600"/>
    <n v="38"/>
    <n v="0"/>
    <n v="0"/>
    <s v="08/04/2026 @ 5:01 AM"/>
  </r>
  <r>
    <s v="Total Assignments"/>
    <s v="08/04/2026"/>
    <n v="2026"/>
    <n v="32"/>
    <s v="08/03/2026"/>
    <x v="8"/>
    <x v="0"/>
    <x v="3"/>
    <n v="36.549999999999997"/>
    <n v="37"/>
    <s v="01/01/2024"/>
    <n v="39"/>
    <n v="3600"/>
    <n v="39"/>
    <n v="0"/>
    <n v="0"/>
    <s v="08/04/2026 @ 5:01 AM"/>
  </r>
  <r>
    <s v="Total Assignments"/>
    <s v="08/04/2026"/>
    <n v="2026"/>
    <n v="32"/>
    <s v="08/03/2026"/>
    <x v="8"/>
    <x v="1"/>
    <x v="4"/>
    <n v="4.82"/>
    <n v="5"/>
    <s v="01/01/2024"/>
    <n v="7"/>
    <n v="3600"/>
    <n v="7"/>
    <n v="0"/>
    <n v="0"/>
    <s v="08/04/2026 @ 5:01 AM"/>
  </r>
  <r>
    <s v="Total Assignments"/>
    <s v="08/04/2026"/>
    <n v="2026"/>
    <n v="32"/>
    <s v="08/03/2026"/>
    <x v="8"/>
    <x v="1"/>
    <x v="5"/>
    <n v="12.74"/>
    <n v="13"/>
    <s v="01/01/2024"/>
    <n v="17"/>
    <n v="3600"/>
    <n v="17"/>
    <n v="0"/>
    <n v="0"/>
    <s v="08/04/2026 @ 5:01 AM"/>
  </r>
  <r>
    <s v="Total Assignments"/>
    <s v="08/04/2026"/>
    <n v="2026"/>
    <n v="32"/>
    <s v="08/03/2026"/>
    <x v="8"/>
    <x v="1"/>
    <x v="6"/>
    <n v="24.5"/>
    <n v="25"/>
    <s v="01/01/2024"/>
    <n v="29"/>
    <n v="3600"/>
    <n v="29"/>
    <n v="0"/>
    <n v="0"/>
    <s v="08/04/2026 @ 5:01 AM"/>
  </r>
  <r>
    <s v="Total Assignments"/>
    <s v="08/04/2026"/>
    <n v="2026"/>
    <n v="32"/>
    <s v="08/03/2026"/>
    <x v="8"/>
    <x v="1"/>
    <x v="7"/>
    <n v="7.37"/>
    <n v="7"/>
    <s v="01/01/2024"/>
    <n v="9"/>
    <n v="3600"/>
    <n v="9"/>
    <n v="0"/>
    <n v="0"/>
    <s v="08/04/2026 @ 5:01 AM"/>
  </r>
  <r>
    <s v="Total Assignments"/>
    <s v="08/04/2026"/>
    <n v="2026"/>
    <n v="32"/>
    <s v="08/03/2026"/>
    <x v="8"/>
    <x v="1"/>
    <x v="8"/>
    <n v="50.57"/>
    <n v="51"/>
    <s v="01/01/2024"/>
    <n v="58"/>
    <n v="3600"/>
    <n v="58"/>
    <n v="0"/>
    <n v="0"/>
    <s v="08/04/2026 @ 5:01 AM"/>
  </r>
  <r>
    <s v="Total Assignments"/>
    <s v="08/04/2026"/>
    <n v="2026"/>
    <n v="32"/>
    <s v="08/03/2026"/>
    <x v="8"/>
    <x v="2"/>
    <x v="9"/>
    <n v="21.04"/>
    <n v="21"/>
    <s v="01/01/2024"/>
    <n v="27"/>
    <n v="3600"/>
    <n v="27"/>
    <n v="0"/>
    <n v="0"/>
    <s v="08/04/2026 @ 5:01 AM"/>
  </r>
  <r>
    <s v="Total Assignments"/>
    <s v="08/04/2026"/>
    <n v="2026"/>
    <n v="32"/>
    <s v="08/03/2026"/>
    <x v="8"/>
    <x v="2"/>
    <x v="10"/>
    <n v="16.05"/>
    <n v="16"/>
    <s v="01/01/2024"/>
    <n v="17"/>
    <n v="3600"/>
    <n v="17"/>
    <n v="0"/>
    <n v="0"/>
    <s v="08/04/2026 @ 5:01 AM"/>
  </r>
  <r>
    <s v="Total Assignments"/>
    <s v="08/04/2026"/>
    <n v="2026"/>
    <n v="32"/>
    <s v="08/03/2026"/>
    <x v="8"/>
    <x v="2"/>
    <x v="11"/>
    <n v="39.22"/>
    <n v="39"/>
    <s v="01/01/2024"/>
    <n v="50"/>
    <n v="3600"/>
    <n v="50"/>
    <n v="0"/>
    <n v="0"/>
    <s v="08/04/2026 @ 5:01 AM"/>
  </r>
  <r>
    <s v="Total Assignments"/>
    <s v="08/04/2026"/>
    <n v="2026"/>
    <n v="32"/>
    <s v="08/03/2026"/>
    <x v="8"/>
    <x v="2"/>
    <x v="12"/>
    <n v="23.7"/>
    <n v="24"/>
    <s v="01/01/2024"/>
    <n v="26"/>
    <n v="3600"/>
    <n v="26"/>
    <n v="0"/>
    <n v="0"/>
    <s v="08/04/2026 @ 5:01 AM"/>
  </r>
  <r>
    <s v="Total Assignments"/>
    <s v="08/04/2026"/>
    <n v="2026"/>
    <n v="32"/>
    <s v="08/03/2026"/>
    <x v="8"/>
    <x v="3"/>
    <x v="13"/>
    <n v="50"/>
    <n v="50"/>
    <s v="01/01/2024"/>
    <n v="64"/>
    <n v="3600"/>
    <n v="64"/>
    <n v="0"/>
    <n v="0"/>
    <s v="08/04/2026 @ 5:01 AM"/>
  </r>
  <r>
    <s v="Total Assignments"/>
    <s v="08/04/2026"/>
    <n v="2026"/>
    <n v="32"/>
    <s v="08/03/2026"/>
    <x v="8"/>
    <x v="3"/>
    <x v="14"/>
    <n v="50"/>
    <n v="50"/>
    <s v="01/01/2024"/>
    <n v="56"/>
    <n v="3600"/>
    <n v="56"/>
    <n v="0"/>
    <n v="0"/>
    <s v="08/04/2026 @ 5:01 AM"/>
  </r>
  <r>
    <s v="Total Assignments"/>
    <s v="08/04/2026"/>
    <n v="2026"/>
    <n v="32"/>
    <s v="08/03/2026"/>
    <x v="8"/>
    <x v="3"/>
    <x v="15"/>
    <n v="0"/>
    <n v="0"/>
    <s v="08/04/2026"/>
    <n v="0"/>
    <n v="3600"/>
    <n v="0"/>
    <n v="0"/>
    <n v="0"/>
    <s v="08/04/2026 @ 5:01 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C1C4D-B535-41B3-999E-ADEA58994BE9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54:R15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547">
      <pivotArea type="all" dataOnly="0" outline="0" fieldPosition="0"/>
    </format>
    <format dxfId="546">
      <pivotArea type="origin" dataOnly="0" labelOnly="1" outline="0" fieldPosition="0"/>
    </format>
    <format dxfId="545">
      <pivotArea field="6" type="button" dataOnly="0" labelOnly="1" outline="0" axis="axisCol" fieldPosition="0"/>
    </format>
    <format dxfId="544">
      <pivotArea field="7" type="button" dataOnly="0" labelOnly="1" outline="0" axis="axisCol" fieldPosition="1"/>
    </format>
    <format dxfId="543">
      <pivotArea type="topRight" dataOnly="0" labelOnly="1" outline="0" fieldPosition="0"/>
    </format>
    <format dxfId="542">
      <pivotArea field="5" type="button" dataOnly="0" labelOnly="1" outline="0" axis="axisRow" fieldPosition="0"/>
    </format>
    <format dxfId="541">
      <pivotArea dataOnly="0" labelOnly="1" fieldPosition="0">
        <references count="1">
          <reference field="6" count="0"/>
        </references>
      </pivotArea>
    </format>
    <format dxfId="540">
      <pivotArea dataOnly="0" labelOnly="1" fieldPosition="0">
        <references count="1">
          <reference field="6" count="0" defaultSubtotal="1"/>
        </references>
      </pivotArea>
    </format>
    <format dxfId="539">
      <pivotArea dataOnly="0" labelOnly="1" grandCol="1" outline="0" fieldPosition="0"/>
    </format>
    <format dxfId="53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3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3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35">
      <pivotArea type="origin" dataOnly="0" labelOnly="1" outline="0" offset="A2" fieldPosition="0"/>
    </format>
    <format dxfId="534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533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532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531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530">
      <pivotArea dataOnly="0" labelOnly="1" grandCol="1" outline="0" offset="IV1" fieldPosition="0"/>
    </format>
    <format dxfId="529">
      <pivotArea type="topRight" dataOnly="0" labelOnly="1" outline="0" offset="D1:H1" fieldPosition="0"/>
    </format>
    <format dxfId="528">
      <pivotArea dataOnly="0" labelOnly="1" fieldPosition="0">
        <references count="1">
          <reference field="6" count="1">
            <x v="1"/>
          </reference>
        </references>
      </pivotArea>
    </format>
    <format dxfId="527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526">
      <pivotArea type="topRight" dataOnly="0" labelOnly="1" outline="0" offset="J1:M1" fieldPosition="0"/>
    </format>
    <format dxfId="525">
      <pivotArea dataOnly="0" labelOnly="1" fieldPosition="0">
        <references count="1">
          <reference field="6" count="1">
            <x v="2"/>
          </reference>
        </references>
      </pivotArea>
    </format>
    <format dxfId="52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2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22">
      <pivotArea type="topRight" dataOnly="0" labelOnly="1" outline="0" offset="O1:Q1" fieldPosition="0"/>
    </format>
    <format dxfId="521">
      <pivotArea dataOnly="0" labelOnly="1" fieldPosition="0">
        <references count="1">
          <reference field="6" count="1">
            <x v="3"/>
          </reference>
        </references>
      </pivotArea>
    </format>
    <format dxfId="52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1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18">
      <pivotArea dataOnly="0" labelOnly="1" fieldPosition="0">
        <references count="1">
          <reference field="6" count="1">
            <x v="0"/>
          </reference>
        </references>
      </pivotArea>
    </format>
    <format dxfId="51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16">
      <pivotArea outline="0" collapsedLevelsAreSubtotals="1" fieldPosition="0"/>
    </format>
    <format dxfId="51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1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13">
      <pivotArea dataOnly="0" labelOnly="1" fieldPosition="0">
        <references count="1">
          <reference field="5" count="0"/>
        </references>
      </pivotArea>
    </format>
    <format dxfId="512">
      <pivotArea dataOnly="0" labelOnly="1" grandRow="1" outline="0" fieldPosition="0"/>
    </format>
    <format dxfId="51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1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09">
      <pivotArea field="6" type="button" dataOnly="0" labelOnly="1" outline="0" axis="axisCol" fieldPosition="0"/>
    </format>
    <format dxfId="508">
      <pivotArea field="7" type="button" dataOnly="0" labelOnly="1" outline="0" axis="axisCol" fieldPosition="1"/>
    </format>
    <format dxfId="507">
      <pivotArea type="topRight" dataOnly="0" labelOnly="1" outline="0" offset="A1:B1" fieldPosition="0"/>
    </format>
    <format dxfId="506">
      <pivotArea field="7" type="button" dataOnly="0" labelOnly="1" outline="0" axis="axisCol" fieldPosition="1"/>
    </format>
    <format dxfId="505">
      <pivotArea type="topRight" dataOnly="0" labelOnly="1" outline="0" offset="A1:B1" fieldPosition="0"/>
    </format>
    <format dxfId="50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0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02">
      <pivotArea field="6" type="button" dataOnly="0" labelOnly="1" outline="0" axis="axisCol" fieldPosition="0"/>
    </format>
    <format dxfId="501">
      <pivotArea field="7" type="button" dataOnly="0" labelOnly="1" outline="0" axis="axisCol" fieldPosition="1"/>
    </format>
    <format dxfId="500">
      <pivotArea type="topRight" dataOnly="0" labelOnly="1" outline="0" fieldPosition="0"/>
    </format>
    <format dxfId="499">
      <pivotArea dataOnly="0" labelOnly="1" fieldPosition="0">
        <references count="1">
          <reference field="6" count="0"/>
        </references>
      </pivotArea>
    </format>
    <format dxfId="49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9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9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9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94">
      <pivotArea type="topRight" dataOnly="0" labelOnly="1" outline="0" offset="A1:Q1" fieldPosition="0"/>
    </format>
    <format dxfId="49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9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91">
      <pivotArea type="origin" dataOnly="0" labelOnly="1" outline="0" fieldPosition="0"/>
    </format>
    <format dxfId="490">
      <pivotArea field="6" type="button" dataOnly="0" labelOnly="1" outline="0" axis="axisCol" fieldPosition="0"/>
    </format>
    <format dxfId="489">
      <pivotArea field="7" type="button" dataOnly="0" labelOnly="1" outline="0" axis="axisCol" fieldPosition="1"/>
    </format>
    <format dxfId="488">
      <pivotArea type="topRight" dataOnly="0" labelOnly="1" outline="0" offset="A1:M1" fieldPosition="0"/>
    </format>
    <format dxfId="487">
      <pivotArea field="5" type="button" dataOnly="0" labelOnly="1" outline="0" axis="axisRow" fieldPosition="0"/>
    </format>
    <format dxfId="486">
      <pivotArea dataOnly="0" labelOnly="1" fieldPosition="0">
        <references count="1">
          <reference field="5" count="0"/>
        </references>
      </pivotArea>
    </format>
    <format dxfId="485">
      <pivotArea dataOnly="0" labelOnly="1" grandRow="1" outline="0" fieldPosition="0"/>
    </format>
    <format dxfId="484">
      <pivotArea dataOnly="0" labelOnly="1" fieldPosition="0">
        <references count="1">
          <reference field="6" count="0"/>
        </references>
      </pivotArea>
    </format>
    <format dxfId="48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8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8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8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type="origin" dataOnly="0" labelOnly="1" outline="0" fieldPosition="0"/>
    </format>
    <format dxfId="476">
      <pivotArea field="6" type="button" dataOnly="0" labelOnly="1" outline="0" axis="axisCol" fieldPosition="0"/>
    </format>
    <format dxfId="475">
      <pivotArea field="7" type="button" dataOnly="0" labelOnly="1" outline="0" axis="axisCol" fieldPosition="1"/>
    </format>
    <format dxfId="474">
      <pivotArea type="topRight" dataOnly="0" labelOnly="1" outline="0" fieldPosition="0"/>
    </format>
    <format dxfId="473">
      <pivotArea field="5" type="button" dataOnly="0" labelOnly="1" outline="0" axis="axisRow" fieldPosition="0"/>
    </format>
    <format dxfId="472">
      <pivotArea dataOnly="0" labelOnly="1" fieldPosition="0">
        <references count="1">
          <reference field="5" count="0"/>
        </references>
      </pivotArea>
    </format>
    <format dxfId="471">
      <pivotArea dataOnly="0" labelOnly="1" fieldPosition="0">
        <references count="1">
          <reference field="6" count="0"/>
        </references>
      </pivotArea>
    </format>
    <format dxfId="47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6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6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6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66">
      <pivotArea type="all" dataOnly="0" outline="0" fieldPosition="0"/>
    </format>
    <format dxfId="465">
      <pivotArea outline="0" collapsedLevelsAreSubtotals="1" fieldPosition="0"/>
    </format>
    <format dxfId="464">
      <pivotArea type="origin" dataOnly="0" labelOnly="1" outline="0" fieldPosition="0"/>
    </format>
    <format dxfId="463">
      <pivotArea field="6" type="button" dataOnly="0" labelOnly="1" outline="0" axis="axisCol" fieldPosition="0"/>
    </format>
    <format dxfId="462">
      <pivotArea field="7" type="button" dataOnly="0" labelOnly="1" outline="0" axis="axisCol" fieldPosition="1"/>
    </format>
    <format dxfId="461">
      <pivotArea type="topRight" dataOnly="0" labelOnly="1" outline="0" fieldPosition="0"/>
    </format>
    <format dxfId="460">
      <pivotArea field="5" type="button" dataOnly="0" labelOnly="1" outline="0" axis="axisRow" fieldPosition="0"/>
    </format>
    <format dxfId="459">
      <pivotArea dataOnly="0" labelOnly="1" fieldPosition="0">
        <references count="1">
          <reference field="5" count="0"/>
        </references>
      </pivotArea>
    </format>
    <format dxfId="458">
      <pivotArea dataOnly="0" labelOnly="1" fieldPosition="0">
        <references count="1">
          <reference field="6" count="0"/>
        </references>
      </pivotArea>
    </format>
    <format dxfId="45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5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5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5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53">
      <pivotArea outline="0" collapsedLevelsAreSubtotals="1" fieldPosition="0"/>
    </format>
    <format dxfId="452">
      <pivotArea field="6" type="button" dataOnly="0" labelOnly="1" outline="0" axis="axisCol" fieldPosition="0"/>
    </format>
    <format dxfId="451">
      <pivotArea field="7" type="button" dataOnly="0" labelOnly="1" outline="0" axis="axisCol" fieldPosition="1"/>
    </format>
    <format dxfId="450">
      <pivotArea type="topRight" dataOnly="0" labelOnly="1" outline="0" fieldPosition="0"/>
    </format>
    <format dxfId="449">
      <pivotArea dataOnly="0" labelOnly="1" fieldPosition="0">
        <references count="1">
          <reference field="6" count="0"/>
        </references>
      </pivotArea>
    </format>
    <format dxfId="44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47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44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4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AE93D-A545-4569-B5DF-06AD2F61D150}" name="PivotTable3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7:R81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650">
      <pivotArea type="all" dataOnly="0" outline="0" fieldPosition="0"/>
    </format>
    <format dxfId="649">
      <pivotArea type="origin" dataOnly="0" labelOnly="1" outline="0" fieldPosition="0"/>
    </format>
    <format dxfId="648">
      <pivotArea field="6" type="button" dataOnly="0" labelOnly="1" outline="0" axis="axisCol" fieldPosition="0"/>
    </format>
    <format dxfId="647">
      <pivotArea field="7" type="button" dataOnly="0" labelOnly="1" outline="0" axis="axisCol" fieldPosition="1"/>
    </format>
    <format dxfId="646">
      <pivotArea type="topRight" dataOnly="0" labelOnly="1" outline="0" fieldPosition="0"/>
    </format>
    <format dxfId="645">
      <pivotArea field="5" type="button" dataOnly="0" labelOnly="1" outline="0" axis="axisRow" fieldPosition="0"/>
    </format>
    <format dxfId="644">
      <pivotArea dataOnly="0" labelOnly="1" fieldPosition="0">
        <references count="1">
          <reference field="6" count="0"/>
        </references>
      </pivotArea>
    </format>
    <format dxfId="643">
      <pivotArea dataOnly="0" labelOnly="1" fieldPosition="0">
        <references count="1">
          <reference field="6" count="0" defaultSubtotal="1"/>
        </references>
      </pivotArea>
    </format>
    <format dxfId="642">
      <pivotArea dataOnly="0" labelOnly="1" grandCol="1" outline="0" fieldPosition="0"/>
    </format>
    <format dxfId="64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4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3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38">
      <pivotArea type="origin" dataOnly="0" labelOnly="1" outline="0" offset="A2" fieldPosition="0"/>
    </format>
    <format dxfId="637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636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635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634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633">
      <pivotArea dataOnly="0" labelOnly="1" grandCol="1" outline="0" offset="IV1" fieldPosition="0"/>
    </format>
    <format dxfId="632">
      <pivotArea type="topRight" dataOnly="0" labelOnly="1" outline="0" offset="D1:H1" fieldPosition="0"/>
    </format>
    <format dxfId="631">
      <pivotArea dataOnly="0" labelOnly="1" fieldPosition="0">
        <references count="1">
          <reference field="6" count="1">
            <x v="1"/>
          </reference>
        </references>
      </pivotArea>
    </format>
    <format dxfId="630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629">
      <pivotArea type="topRight" dataOnly="0" labelOnly="1" outline="0" offset="J1:M1" fieldPosition="0"/>
    </format>
    <format dxfId="628">
      <pivotArea dataOnly="0" labelOnly="1" fieldPosition="0">
        <references count="1">
          <reference field="6" count="1">
            <x v="2"/>
          </reference>
        </references>
      </pivotArea>
    </format>
    <format dxfId="62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2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25">
      <pivotArea type="topRight" dataOnly="0" labelOnly="1" outline="0" offset="O1:Q1" fieldPosition="0"/>
    </format>
    <format dxfId="624">
      <pivotArea dataOnly="0" labelOnly="1" fieldPosition="0">
        <references count="1">
          <reference field="6" count="1">
            <x v="3"/>
          </reference>
        </references>
      </pivotArea>
    </format>
    <format dxfId="62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2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21">
      <pivotArea dataOnly="0" labelOnly="1" fieldPosition="0">
        <references count="1">
          <reference field="6" count="1">
            <x v="0"/>
          </reference>
        </references>
      </pivotArea>
    </format>
    <format dxfId="62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19">
      <pivotArea outline="0" collapsedLevelsAreSubtotals="1" fieldPosition="0"/>
    </format>
    <format dxfId="61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1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16">
      <pivotArea dataOnly="0" labelOnly="1" fieldPosition="0">
        <references count="1">
          <reference field="5" count="0"/>
        </references>
      </pivotArea>
    </format>
    <format dxfId="615">
      <pivotArea dataOnly="0" labelOnly="1" grandRow="1" outline="0" fieldPosition="0"/>
    </format>
    <format dxfId="61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1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12">
      <pivotArea field="6" type="button" dataOnly="0" labelOnly="1" outline="0" axis="axisCol" fieldPosition="0"/>
    </format>
    <format dxfId="611">
      <pivotArea field="7" type="button" dataOnly="0" labelOnly="1" outline="0" axis="axisCol" fieldPosition="1"/>
    </format>
    <format dxfId="610">
      <pivotArea type="topRight" dataOnly="0" labelOnly="1" outline="0" offset="A1:B1" fieldPosition="0"/>
    </format>
    <format dxfId="609">
      <pivotArea field="7" type="button" dataOnly="0" labelOnly="1" outline="0" axis="axisCol" fieldPosition="1"/>
    </format>
    <format dxfId="608">
      <pivotArea type="topRight" dataOnly="0" labelOnly="1" outline="0" offset="A1:B1" fieldPosition="0"/>
    </format>
    <format dxfId="60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0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05">
      <pivotArea field="6" type="button" dataOnly="0" labelOnly="1" outline="0" axis="axisCol" fieldPosition="0"/>
    </format>
    <format dxfId="604">
      <pivotArea field="7" type="button" dataOnly="0" labelOnly="1" outline="0" axis="axisCol" fieldPosition="1"/>
    </format>
    <format dxfId="603">
      <pivotArea type="topRight" dataOnly="0" labelOnly="1" outline="0" fieldPosition="0"/>
    </format>
    <format dxfId="602">
      <pivotArea dataOnly="0" labelOnly="1" fieldPosition="0">
        <references count="1">
          <reference field="6" count="0"/>
        </references>
      </pivotArea>
    </format>
    <format dxfId="60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0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9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9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97">
      <pivotArea type="topRight" dataOnly="0" labelOnly="1" outline="0" offset="A1:Q1" fieldPosition="0"/>
    </format>
    <format dxfId="59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9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94">
      <pivotArea type="origin" dataOnly="0" labelOnly="1" outline="0" fieldPosition="0"/>
    </format>
    <format dxfId="593">
      <pivotArea field="6" type="button" dataOnly="0" labelOnly="1" outline="0" axis="axisCol" fieldPosition="0"/>
    </format>
    <format dxfId="592">
      <pivotArea field="7" type="button" dataOnly="0" labelOnly="1" outline="0" axis="axisCol" fieldPosition="1"/>
    </format>
    <format dxfId="591">
      <pivotArea type="topRight" dataOnly="0" labelOnly="1" outline="0" offset="A1:M1" fieldPosition="0"/>
    </format>
    <format dxfId="590">
      <pivotArea field="5" type="button" dataOnly="0" labelOnly="1" outline="0" axis="axisRow" fieldPosition="0"/>
    </format>
    <format dxfId="589">
      <pivotArea dataOnly="0" labelOnly="1" fieldPosition="0">
        <references count="1">
          <reference field="5" count="0"/>
        </references>
      </pivotArea>
    </format>
    <format dxfId="588">
      <pivotArea dataOnly="0" labelOnly="1" grandRow="1" outline="0" fieldPosition="0"/>
    </format>
    <format dxfId="587">
      <pivotArea dataOnly="0" labelOnly="1" fieldPosition="0">
        <references count="1">
          <reference field="6" count="0"/>
        </references>
      </pivotArea>
    </format>
    <format dxfId="58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58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8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8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type="origin" dataOnly="0" labelOnly="1" outline="0" fieldPosition="0"/>
    </format>
    <format dxfId="579">
      <pivotArea field="6" type="button" dataOnly="0" labelOnly="1" outline="0" axis="axisCol" fieldPosition="0"/>
    </format>
    <format dxfId="578">
      <pivotArea field="7" type="button" dataOnly="0" labelOnly="1" outline="0" axis="axisCol" fieldPosition="1"/>
    </format>
    <format dxfId="577">
      <pivotArea type="topRight" dataOnly="0" labelOnly="1" outline="0" fieldPosition="0"/>
    </format>
    <format dxfId="576">
      <pivotArea field="5" type="button" dataOnly="0" labelOnly="1" outline="0" axis="axisRow" fieldPosition="0"/>
    </format>
    <format dxfId="575">
      <pivotArea dataOnly="0" labelOnly="1" fieldPosition="0">
        <references count="1">
          <reference field="5" count="0"/>
        </references>
      </pivotArea>
    </format>
    <format dxfId="574">
      <pivotArea dataOnly="0" labelOnly="1" fieldPosition="0">
        <references count="1">
          <reference field="6" count="0"/>
        </references>
      </pivotArea>
    </format>
    <format dxfId="57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7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7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7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69">
      <pivotArea type="all" dataOnly="0" outline="0" fieldPosition="0"/>
    </format>
    <format dxfId="568">
      <pivotArea outline="0" collapsedLevelsAreSubtotals="1" fieldPosition="0"/>
    </format>
    <format dxfId="567">
      <pivotArea type="origin" dataOnly="0" labelOnly="1" outline="0" fieldPosition="0"/>
    </format>
    <format dxfId="566">
      <pivotArea field="6" type="button" dataOnly="0" labelOnly="1" outline="0" axis="axisCol" fieldPosition="0"/>
    </format>
    <format dxfId="565">
      <pivotArea field="7" type="button" dataOnly="0" labelOnly="1" outline="0" axis="axisCol" fieldPosition="1"/>
    </format>
    <format dxfId="564">
      <pivotArea type="topRight" dataOnly="0" labelOnly="1" outline="0" fieldPosition="0"/>
    </format>
    <format dxfId="563">
      <pivotArea field="5" type="button" dataOnly="0" labelOnly="1" outline="0" axis="axisRow" fieldPosition="0"/>
    </format>
    <format dxfId="562">
      <pivotArea dataOnly="0" labelOnly="1" fieldPosition="0">
        <references count="1">
          <reference field="5" count="0"/>
        </references>
      </pivotArea>
    </format>
    <format dxfId="561">
      <pivotArea dataOnly="0" labelOnly="1" fieldPosition="0">
        <references count="1">
          <reference field="6" count="0"/>
        </references>
      </pivotArea>
    </format>
    <format dxfId="56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5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56">
      <pivotArea outline="0" collapsedLevelsAreSubtotals="1" fieldPosition="0"/>
    </format>
    <format dxfId="555">
      <pivotArea field="6" type="button" dataOnly="0" labelOnly="1" outline="0" axis="axisCol" fieldPosition="0"/>
    </format>
    <format dxfId="554">
      <pivotArea field="7" type="button" dataOnly="0" labelOnly="1" outline="0" axis="axisCol" fieldPosition="1"/>
    </format>
    <format dxfId="553">
      <pivotArea type="topRight" dataOnly="0" labelOnly="1" outline="0" fieldPosition="0"/>
    </format>
    <format dxfId="552">
      <pivotArea dataOnly="0" labelOnly="1" fieldPosition="0">
        <references count="1">
          <reference field="6" count="0"/>
        </references>
      </pivotArea>
    </format>
    <format dxfId="55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50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54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4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CCCD-507D-4D2F-93A6-1C0D26002DC9}" name="PivotTable1" cacheId="11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50:R5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0">
        <item m="1" x="2"/>
        <item m="1" x="3"/>
        <item m="1" x="4"/>
        <item m="1" x="5"/>
        <item m="1" x="6"/>
        <item m="1" x="7"/>
        <item m="1" x="8"/>
        <item m="1" x="9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753">
      <pivotArea type="all" dataOnly="0" outline="0" fieldPosition="0"/>
    </format>
    <format dxfId="752">
      <pivotArea type="origin" dataOnly="0" labelOnly="1" outline="0" fieldPosition="0"/>
    </format>
    <format dxfId="751">
      <pivotArea field="6" type="button" dataOnly="0" labelOnly="1" outline="0" axis="axisCol" fieldPosition="0"/>
    </format>
    <format dxfId="750">
      <pivotArea field="7" type="button" dataOnly="0" labelOnly="1" outline="0" axis="axisCol" fieldPosition="1"/>
    </format>
    <format dxfId="749">
      <pivotArea type="topRight" dataOnly="0" labelOnly="1" outline="0" fieldPosition="0"/>
    </format>
    <format dxfId="748">
      <pivotArea field="5" type="button" dataOnly="0" labelOnly="1" outline="0" axis="axisRow" fieldPosition="0"/>
    </format>
    <format dxfId="747">
      <pivotArea dataOnly="0" labelOnly="1" fieldPosition="0">
        <references count="1">
          <reference field="6" count="0"/>
        </references>
      </pivotArea>
    </format>
    <format dxfId="746">
      <pivotArea dataOnly="0" labelOnly="1" fieldPosition="0">
        <references count="1">
          <reference field="6" count="0" defaultSubtotal="1"/>
        </references>
      </pivotArea>
    </format>
    <format dxfId="745">
      <pivotArea dataOnly="0" labelOnly="1" grandCol="1" outline="0" fieldPosition="0"/>
    </format>
    <format dxfId="74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4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4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41">
      <pivotArea type="origin" dataOnly="0" labelOnly="1" outline="0" offset="A2" fieldPosition="0"/>
    </format>
    <format dxfId="740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739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738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737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736">
      <pivotArea dataOnly="0" labelOnly="1" grandCol="1" outline="0" offset="IV1" fieldPosition="0"/>
    </format>
    <format dxfId="735">
      <pivotArea type="topRight" dataOnly="0" labelOnly="1" outline="0" offset="D1:H1" fieldPosition="0"/>
    </format>
    <format dxfId="734">
      <pivotArea dataOnly="0" labelOnly="1" fieldPosition="0">
        <references count="1">
          <reference field="6" count="1">
            <x v="1"/>
          </reference>
        </references>
      </pivotArea>
    </format>
    <format dxfId="733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732">
      <pivotArea type="topRight" dataOnly="0" labelOnly="1" outline="0" offset="J1:M1" fieldPosition="0"/>
    </format>
    <format dxfId="731">
      <pivotArea dataOnly="0" labelOnly="1" fieldPosition="0">
        <references count="1">
          <reference field="6" count="1">
            <x v="2"/>
          </reference>
        </references>
      </pivotArea>
    </format>
    <format dxfId="73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2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28">
      <pivotArea type="topRight" dataOnly="0" labelOnly="1" outline="0" offset="O1:Q1" fieldPosition="0"/>
    </format>
    <format dxfId="727">
      <pivotArea dataOnly="0" labelOnly="1" fieldPosition="0">
        <references count="1">
          <reference field="6" count="1">
            <x v="3"/>
          </reference>
        </references>
      </pivotArea>
    </format>
    <format dxfId="72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2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24">
      <pivotArea dataOnly="0" labelOnly="1" fieldPosition="0">
        <references count="1">
          <reference field="6" count="1">
            <x v="0"/>
          </reference>
        </references>
      </pivotArea>
    </format>
    <format dxfId="72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22">
      <pivotArea outline="0" collapsedLevelsAreSubtotals="1" fieldPosition="0"/>
    </format>
    <format dxfId="72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2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19">
      <pivotArea dataOnly="0" labelOnly="1" fieldPosition="0">
        <references count="1">
          <reference field="5" count="0"/>
        </references>
      </pivotArea>
    </format>
    <format dxfId="718">
      <pivotArea dataOnly="0" labelOnly="1" grandRow="1" outline="0" fieldPosition="0"/>
    </format>
    <format dxfId="71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1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15">
      <pivotArea field="6" type="button" dataOnly="0" labelOnly="1" outline="0" axis="axisCol" fieldPosition="0"/>
    </format>
    <format dxfId="714">
      <pivotArea field="7" type="button" dataOnly="0" labelOnly="1" outline="0" axis="axisCol" fieldPosition="1"/>
    </format>
    <format dxfId="713">
      <pivotArea type="topRight" dataOnly="0" labelOnly="1" outline="0" offset="A1:B1" fieldPosition="0"/>
    </format>
    <format dxfId="712">
      <pivotArea field="7" type="button" dataOnly="0" labelOnly="1" outline="0" axis="axisCol" fieldPosition="1"/>
    </format>
    <format dxfId="711">
      <pivotArea type="topRight" dataOnly="0" labelOnly="1" outline="0" offset="A1:B1" fieldPosition="0"/>
    </format>
    <format dxfId="71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0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08">
      <pivotArea field="6" type="button" dataOnly="0" labelOnly="1" outline="0" axis="axisCol" fieldPosition="0"/>
    </format>
    <format dxfId="707">
      <pivotArea field="7" type="button" dataOnly="0" labelOnly="1" outline="0" axis="axisCol" fieldPosition="1"/>
    </format>
    <format dxfId="706">
      <pivotArea type="topRight" dataOnly="0" labelOnly="1" outline="0" fieldPosition="0"/>
    </format>
    <format dxfId="705">
      <pivotArea dataOnly="0" labelOnly="1" fieldPosition="0">
        <references count="1">
          <reference field="6" count="0"/>
        </references>
      </pivotArea>
    </format>
    <format dxfId="70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0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0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00">
      <pivotArea type="topRight" dataOnly="0" labelOnly="1" outline="0" offset="A1:Q1" fieldPosition="0"/>
    </format>
    <format dxfId="69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9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97">
      <pivotArea type="origin" dataOnly="0" labelOnly="1" outline="0" fieldPosition="0"/>
    </format>
    <format dxfId="696">
      <pivotArea field="6" type="button" dataOnly="0" labelOnly="1" outline="0" axis="axisCol" fieldPosition="0"/>
    </format>
    <format dxfId="695">
      <pivotArea field="7" type="button" dataOnly="0" labelOnly="1" outline="0" axis="axisCol" fieldPosition="1"/>
    </format>
    <format dxfId="694">
      <pivotArea type="topRight" dataOnly="0" labelOnly="1" outline="0" offset="A1:M1" fieldPosition="0"/>
    </format>
    <format dxfId="693">
      <pivotArea field="5" type="button" dataOnly="0" labelOnly="1" outline="0" axis="axisRow" fieldPosition="0"/>
    </format>
    <format dxfId="692">
      <pivotArea dataOnly="0" labelOnly="1" fieldPosition="0">
        <references count="1">
          <reference field="5" count="0"/>
        </references>
      </pivotArea>
    </format>
    <format dxfId="691">
      <pivotArea dataOnly="0" labelOnly="1" grandRow="1" outline="0" fieldPosition="0"/>
    </format>
    <format dxfId="690">
      <pivotArea dataOnly="0" labelOnly="1" fieldPosition="0">
        <references count="1">
          <reference field="6" count="0"/>
        </references>
      </pivotArea>
    </format>
    <format dxfId="68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8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8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8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85">
      <pivotArea type="all" dataOnly="0" outline="0" fieldPosition="0"/>
    </format>
    <format dxfId="684">
      <pivotArea outline="0" collapsedLevelsAreSubtotals="1" fieldPosition="0"/>
    </format>
    <format dxfId="683">
      <pivotArea type="origin" dataOnly="0" labelOnly="1" outline="0" fieldPosition="0"/>
    </format>
    <format dxfId="682">
      <pivotArea field="6" type="button" dataOnly="0" labelOnly="1" outline="0" axis="axisCol" fieldPosition="0"/>
    </format>
    <format dxfId="681">
      <pivotArea field="7" type="button" dataOnly="0" labelOnly="1" outline="0" axis="axisCol" fieldPosition="1"/>
    </format>
    <format dxfId="680">
      <pivotArea type="topRight" dataOnly="0" labelOnly="1" outline="0" fieldPosition="0"/>
    </format>
    <format dxfId="679">
      <pivotArea field="5" type="button" dataOnly="0" labelOnly="1" outline="0" axis="axisRow" fieldPosition="0"/>
    </format>
    <format dxfId="678">
      <pivotArea dataOnly="0" labelOnly="1" fieldPosition="0">
        <references count="1">
          <reference field="5" count="0"/>
        </references>
      </pivotArea>
    </format>
    <format dxfId="677">
      <pivotArea dataOnly="0" labelOnly="1" fieldPosition="0">
        <references count="1">
          <reference field="6" count="0"/>
        </references>
      </pivotArea>
    </format>
    <format dxfId="67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7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7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7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type="origin" dataOnly="0" labelOnly="1" outline="0" fieldPosition="0"/>
    </format>
    <format dxfId="669">
      <pivotArea field="6" type="button" dataOnly="0" labelOnly="1" outline="0" axis="axisCol" fieldPosition="0"/>
    </format>
    <format dxfId="668">
      <pivotArea field="7" type="button" dataOnly="0" labelOnly="1" outline="0" axis="axisCol" fieldPosition="1"/>
    </format>
    <format dxfId="667">
      <pivotArea type="topRight" dataOnly="0" labelOnly="1" outline="0" fieldPosition="0"/>
    </format>
    <format dxfId="666">
      <pivotArea field="5" type="button" dataOnly="0" labelOnly="1" outline="0" axis="axisRow" fieldPosition="0"/>
    </format>
    <format dxfId="665">
      <pivotArea dataOnly="0" labelOnly="1" fieldPosition="0">
        <references count="1">
          <reference field="5" count="0"/>
        </references>
      </pivotArea>
    </format>
    <format dxfId="664">
      <pivotArea dataOnly="0" labelOnly="1" fieldPosition="0">
        <references count="1">
          <reference field="6" count="0"/>
        </references>
      </pivotArea>
    </format>
    <format dxfId="66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6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59">
      <pivotArea outline="0" collapsedLevelsAreSubtotals="1" fieldPosition="0"/>
    </format>
    <format dxfId="658">
      <pivotArea field="6" type="button" dataOnly="0" labelOnly="1" outline="0" axis="axisCol" fieldPosition="0"/>
    </format>
    <format dxfId="657">
      <pivotArea field="7" type="button" dataOnly="0" labelOnly="1" outline="0" axis="axisCol" fieldPosition="1"/>
    </format>
    <format dxfId="656">
      <pivotArea type="topRight" dataOnly="0" labelOnly="1" outline="0" fieldPosition="0"/>
    </format>
    <format dxfId="655">
      <pivotArea dataOnly="0" labelOnly="1" fieldPosition="0">
        <references count="1">
          <reference field="6" count="0"/>
        </references>
      </pivotArea>
    </format>
    <format dxfId="65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53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65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5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C07FF-30ED-4E00-B36A-F0ACDC5EFFD8}" name="PivotTable74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1:Q33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5">
        <item m="1" x="9"/>
        <item m="1" x="10"/>
        <item m="1" x="11"/>
        <item m="1" x="12"/>
        <item m="1" x="13"/>
        <item m="1" x="14"/>
        <item x="0"/>
        <item x="1"/>
        <item x="2"/>
        <item x="3"/>
        <item x="4"/>
        <item x="5"/>
        <item x="6"/>
        <item x="7"/>
        <item x="8"/>
      </items>
    </pivotField>
    <pivotField axis="axisCol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17">
        <item x="0"/>
        <item x="1"/>
        <item x="2"/>
        <item x="3"/>
        <item x="13"/>
        <item x="14"/>
        <item x="9"/>
        <item x="10"/>
        <item x="15"/>
        <item x="11"/>
        <item x="12"/>
        <item x="6"/>
        <item x="4"/>
        <item x="5"/>
        <item x="7"/>
        <item x="8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6"/>
    <field x="7"/>
  </colFields>
  <colItems count="16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</colItems>
  <dataFields count="1">
    <dataField name="Sum of openCells" fld="14" baseField="5" baseItem="0"/>
  </dataFields>
  <formats count="103">
    <format dxfId="856">
      <pivotArea type="all" dataOnly="0" outline="0" fieldPosition="0"/>
    </format>
    <format dxfId="855">
      <pivotArea type="origin" dataOnly="0" labelOnly="1" outline="0" fieldPosition="0"/>
    </format>
    <format dxfId="854">
      <pivotArea field="6" type="button" dataOnly="0" labelOnly="1" outline="0" axis="axisCol" fieldPosition="0"/>
    </format>
    <format dxfId="853">
      <pivotArea field="7" type="button" dataOnly="0" labelOnly="1" outline="0" axis="axisCol" fieldPosition="1"/>
    </format>
    <format dxfId="852">
      <pivotArea type="topRight" dataOnly="0" labelOnly="1" outline="0" fieldPosition="0"/>
    </format>
    <format dxfId="851">
      <pivotArea field="5" type="button" dataOnly="0" labelOnly="1" outline="0" axis="axisRow" fieldPosition="0"/>
    </format>
    <format dxfId="850">
      <pivotArea dataOnly="0" labelOnly="1" fieldPosition="0">
        <references count="1">
          <reference field="6" count="0"/>
        </references>
      </pivotArea>
    </format>
    <format dxfId="849">
      <pivotArea dataOnly="0" labelOnly="1" fieldPosition="0">
        <references count="1">
          <reference field="6" count="0" defaultSubtotal="1"/>
        </references>
      </pivotArea>
    </format>
    <format dxfId="848">
      <pivotArea dataOnly="0" labelOnly="1" grandCol="1" outline="0" fieldPosition="0"/>
    </format>
    <format dxfId="84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4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4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44">
      <pivotArea type="origin" dataOnly="0" labelOnly="1" outline="0" offset="A2" fieldPosition="0"/>
    </format>
    <format dxfId="843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842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841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840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839">
      <pivotArea dataOnly="0" labelOnly="1" grandCol="1" outline="0" offset="IV1" fieldPosition="0"/>
    </format>
    <format dxfId="838">
      <pivotArea type="topRight" dataOnly="0" labelOnly="1" outline="0" offset="D1:H1" fieldPosition="0"/>
    </format>
    <format dxfId="837">
      <pivotArea dataOnly="0" labelOnly="1" fieldPosition="0">
        <references count="1">
          <reference field="6" count="1">
            <x v="1"/>
          </reference>
        </references>
      </pivotArea>
    </format>
    <format dxfId="836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835">
      <pivotArea type="topRight" dataOnly="0" labelOnly="1" outline="0" offset="J1:M1" fieldPosition="0"/>
    </format>
    <format dxfId="834">
      <pivotArea dataOnly="0" labelOnly="1" fieldPosition="0">
        <references count="1">
          <reference field="6" count="1">
            <x v="2"/>
          </reference>
        </references>
      </pivotArea>
    </format>
    <format dxfId="83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3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31">
      <pivotArea type="topRight" dataOnly="0" labelOnly="1" outline="0" offset="O1:Q1" fieldPosition="0"/>
    </format>
    <format dxfId="830">
      <pivotArea dataOnly="0" labelOnly="1" fieldPosition="0">
        <references count="1">
          <reference field="6" count="1">
            <x v="3"/>
          </reference>
        </references>
      </pivotArea>
    </format>
    <format dxfId="82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2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27">
      <pivotArea dataOnly="0" labelOnly="1" fieldPosition="0">
        <references count="1">
          <reference field="6" count="1">
            <x v="0"/>
          </reference>
        </references>
      </pivotArea>
    </format>
    <format dxfId="82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25">
      <pivotArea outline="0" collapsedLevelsAreSubtotals="1" fieldPosition="0"/>
    </format>
    <format dxfId="82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2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22">
      <pivotArea dataOnly="0" labelOnly="1" fieldPosition="0">
        <references count="1">
          <reference field="5" count="0"/>
        </references>
      </pivotArea>
    </format>
    <format dxfId="821">
      <pivotArea dataOnly="0" labelOnly="1" grandRow="1" outline="0" fieldPosition="0"/>
    </format>
    <format dxfId="82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1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18">
      <pivotArea field="6" type="button" dataOnly="0" labelOnly="1" outline="0" axis="axisCol" fieldPosition="0"/>
    </format>
    <format dxfId="817">
      <pivotArea field="7" type="button" dataOnly="0" labelOnly="1" outline="0" axis="axisCol" fieldPosition="1"/>
    </format>
    <format dxfId="816">
      <pivotArea type="topRight" dataOnly="0" labelOnly="1" outline="0" offset="A1:B1" fieldPosition="0"/>
    </format>
    <format dxfId="815">
      <pivotArea field="7" type="button" dataOnly="0" labelOnly="1" outline="0" axis="axisCol" fieldPosition="1"/>
    </format>
    <format dxfId="814">
      <pivotArea type="topRight" dataOnly="0" labelOnly="1" outline="0" offset="A1:B1" fieldPosition="0"/>
    </format>
    <format dxfId="81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1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11">
      <pivotArea field="6" type="button" dataOnly="0" labelOnly="1" outline="0" axis="axisCol" fieldPosition="0"/>
    </format>
    <format dxfId="810">
      <pivotArea field="7" type="button" dataOnly="0" labelOnly="1" outline="0" axis="axisCol" fieldPosition="1"/>
    </format>
    <format dxfId="809">
      <pivotArea type="topRight" dataOnly="0" labelOnly="1" outline="0" fieldPosition="0"/>
    </format>
    <format dxfId="808">
      <pivotArea dataOnly="0" labelOnly="1" fieldPosition="0">
        <references count="1">
          <reference field="6" count="0"/>
        </references>
      </pivotArea>
    </format>
    <format dxfId="80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0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0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0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03">
      <pivotArea type="topRight" dataOnly="0" labelOnly="1" outline="0" offset="A1:Q1" fieldPosition="0"/>
    </format>
    <format dxfId="80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0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00">
      <pivotArea type="origin" dataOnly="0" labelOnly="1" outline="0" fieldPosition="0"/>
    </format>
    <format dxfId="799">
      <pivotArea field="6" type="button" dataOnly="0" labelOnly="1" outline="0" axis="axisCol" fieldPosition="0"/>
    </format>
    <format dxfId="798">
      <pivotArea field="7" type="button" dataOnly="0" labelOnly="1" outline="0" axis="axisCol" fieldPosition="1"/>
    </format>
    <format dxfId="797">
      <pivotArea type="topRight" dataOnly="0" labelOnly="1" outline="0" offset="A1:M1" fieldPosition="0"/>
    </format>
    <format dxfId="796">
      <pivotArea field="5" type="button" dataOnly="0" labelOnly="1" outline="0" axis="axisRow" fieldPosition="0"/>
    </format>
    <format dxfId="795">
      <pivotArea dataOnly="0" labelOnly="1" fieldPosition="0">
        <references count="1">
          <reference field="5" count="0"/>
        </references>
      </pivotArea>
    </format>
    <format dxfId="794">
      <pivotArea dataOnly="0" labelOnly="1" grandRow="1" outline="0" fieldPosition="0"/>
    </format>
    <format dxfId="793">
      <pivotArea dataOnly="0" labelOnly="1" fieldPosition="0">
        <references count="1">
          <reference field="6" count="0"/>
        </references>
      </pivotArea>
    </format>
    <format dxfId="79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9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9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8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88">
      <pivotArea type="all" dataOnly="0" outline="0" fieldPosition="0"/>
    </format>
    <format dxfId="787">
      <pivotArea outline="0" collapsedLevelsAreSubtotals="1" fieldPosition="0"/>
    </format>
    <format dxfId="786">
      <pivotArea type="origin" dataOnly="0" labelOnly="1" outline="0" fieldPosition="0"/>
    </format>
    <format dxfId="785">
      <pivotArea field="6" type="button" dataOnly="0" labelOnly="1" outline="0" axis="axisCol" fieldPosition="0"/>
    </format>
    <format dxfId="784">
      <pivotArea field="7" type="button" dataOnly="0" labelOnly="1" outline="0" axis="axisCol" fieldPosition="1"/>
    </format>
    <format dxfId="783">
      <pivotArea type="topRight" dataOnly="0" labelOnly="1" outline="0" fieldPosition="0"/>
    </format>
    <format dxfId="782">
      <pivotArea field="5" type="button" dataOnly="0" labelOnly="1" outline="0" axis="axisRow" fieldPosition="0"/>
    </format>
    <format dxfId="781">
      <pivotArea dataOnly="0" labelOnly="1" fieldPosition="0">
        <references count="1">
          <reference field="5" count="0"/>
        </references>
      </pivotArea>
    </format>
    <format dxfId="780">
      <pivotArea dataOnly="0" labelOnly="1" fieldPosition="0">
        <references count="1">
          <reference field="6" count="0"/>
        </references>
      </pivotArea>
    </format>
    <format dxfId="77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7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7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7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75">
      <pivotArea type="all" dataOnly="0" outline="0" fieldPosition="0"/>
    </format>
    <format dxfId="774">
      <pivotArea outline="0" collapsedLevelsAreSubtotals="1" fieldPosition="0"/>
    </format>
    <format dxfId="773">
      <pivotArea type="origin" dataOnly="0" labelOnly="1" outline="0" fieldPosition="0"/>
    </format>
    <format dxfId="772">
      <pivotArea field="6" type="button" dataOnly="0" labelOnly="1" outline="0" axis="axisCol" fieldPosition="0"/>
    </format>
    <format dxfId="771">
      <pivotArea field="7" type="button" dataOnly="0" labelOnly="1" outline="0" axis="axisCol" fieldPosition="1"/>
    </format>
    <format dxfId="770">
      <pivotArea type="topRight" dataOnly="0" labelOnly="1" outline="0" fieldPosition="0"/>
    </format>
    <format dxfId="769">
      <pivotArea field="5" type="button" dataOnly="0" labelOnly="1" outline="0" axis="axisRow" fieldPosition="0"/>
    </format>
    <format dxfId="768">
      <pivotArea dataOnly="0" labelOnly="1" fieldPosition="0">
        <references count="1">
          <reference field="5" count="0"/>
        </references>
      </pivotArea>
    </format>
    <format dxfId="767">
      <pivotArea dataOnly="0" labelOnly="1" fieldPosition="0">
        <references count="1">
          <reference field="6" count="0"/>
        </references>
      </pivotArea>
    </format>
    <format dxfId="76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6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62">
      <pivotArea outline="0" collapsedLevelsAreSubtotals="1" fieldPosition="0"/>
    </format>
    <format dxfId="761">
      <pivotArea field="6" type="button" dataOnly="0" labelOnly="1" outline="0" axis="axisCol" fieldPosition="0"/>
    </format>
    <format dxfId="760">
      <pivotArea field="7" type="button" dataOnly="0" labelOnly="1" outline="0" axis="axisCol" fieldPosition="1"/>
    </format>
    <format dxfId="759">
      <pivotArea type="topRight" dataOnly="0" labelOnly="1" outline="0" fieldPosition="0"/>
    </format>
    <format dxfId="758">
      <pivotArea dataOnly="0" labelOnly="1" fieldPosition="0">
        <references count="1">
          <reference field="6" count="0"/>
        </references>
      </pivotArea>
    </format>
    <format dxfId="75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56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75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5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04820-3583-4D9E-B550-5D7C842FDE3D}" name="PivotTable5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07:R11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959">
      <pivotArea type="all" dataOnly="0" outline="0" fieldPosition="0"/>
    </format>
    <format dxfId="958">
      <pivotArea type="origin" dataOnly="0" labelOnly="1" outline="0" fieldPosition="0"/>
    </format>
    <format dxfId="957">
      <pivotArea field="6" type="button" dataOnly="0" labelOnly="1" outline="0" axis="axisCol" fieldPosition="0"/>
    </format>
    <format dxfId="956">
      <pivotArea field="7" type="button" dataOnly="0" labelOnly="1" outline="0" axis="axisCol" fieldPosition="1"/>
    </format>
    <format dxfId="955">
      <pivotArea type="topRight" dataOnly="0" labelOnly="1" outline="0" fieldPosition="0"/>
    </format>
    <format dxfId="954">
      <pivotArea field="5" type="button" dataOnly="0" labelOnly="1" outline="0" axis="axisRow" fieldPosition="0"/>
    </format>
    <format dxfId="953">
      <pivotArea dataOnly="0" labelOnly="1" fieldPosition="0">
        <references count="1">
          <reference field="6" count="0"/>
        </references>
      </pivotArea>
    </format>
    <format dxfId="952">
      <pivotArea dataOnly="0" labelOnly="1" fieldPosition="0">
        <references count="1">
          <reference field="6" count="0" defaultSubtotal="1"/>
        </references>
      </pivotArea>
    </format>
    <format dxfId="951">
      <pivotArea dataOnly="0" labelOnly="1" grandCol="1" outline="0" fieldPosition="0"/>
    </format>
    <format dxfId="95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4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4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47">
      <pivotArea type="origin" dataOnly="0" labelOnly="1" outline="0" offset="A2" fieldPosition="0"/>
    </format>
    <format dxfId="946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945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944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943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942">
      <pivotArea dataOnly="0" labelOnly="1" grandCol="1" outline="0" offset="IV1" fieldPosition="0"/>
    </format>
    <format dxfId="941">
      <pivotArea type="topRight" dataOnly="0" labelOnly="1" outline="0" offset="D1:H1" fieldPosition="0"/>
    </format>
    <format dxfId="940">
      <pivotArea dataOnly="0" labelOnly="1" fieldPosition="0">
        <references count="1">
          <reference field="6" count="1">
            <x v="1"/>
          </reference>
        </references>
      </pivotArea>
    </format>
    <format dxfId="939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938">
      <pivotArea type="topRight" dataOnly="0" labelOnly="1" outline="0" offset="J1:M1" fieldPosition="0"/>
    </format>
    <format dxfId="937">
      <pivotArea dataOnly="0" labelOnly="1" fieldPosition="0">
        <references count="1">
          <reference field="6" count="1">
            <x v="2"/>
          </reference>
        </references>
      </pivotArea>
    </format>
    <format dxfId="93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3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34">
      <pivotArea type="topRight" dataOnly="0" labelOnly="1" outline="0" offset="O1:Q1" fieldPosition="0"/>
    </format>
    <format dxfId="933">
      <pivotArea dataOnly="0" labelOnly="1" fieldPosition="0">
        <references count="1">
          <reference field="6" count="1">
            <x v="3"/>
          </reference>
        </references>
      </pivotArea>
    </format>
    <format dxfId="93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3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30">
      <pivotArea dataOnly="0" labelOnly="1" fieldPosition="0">
        <references count="1">
          <reference field="6" count="1">
            <x v="0"/>
          </reference>
        </references>
      </pivotArea>
    </format>
    <format dxfId="92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28">
      <pivotArea outline="0" collapsedLevelsAreSubtotals="1" fieldPosition="0"/>
    </format>
    <format dxfId="92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2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25">
      <pivotArea dataOnly="0" labelOnly="1" fieldPosition="0">
        <references count="1">
          <reference field="5" count="0"/>
        </references>
      </pivotArea>
    </format>
    <format dxfId="924">
      <pivotArea dataOnly="0" labelOnly="1" grandRow="1" outline="0" fieldPosition="0"/>
    </format>
    <format dxfId="92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2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21">
      <pivotArea field="6" type="button" dataOnly="0" labelOnly="1" outline="0" axis="axisCol" fieldPosition="0"/>
    </format>
    <format dxfId="920">
      <pivotArea field="7" type="button" dataOnly="0" labelOnly="1" outline="0" axis="axisCol" fieldPosition="1"/>
    </format>
    <format dxfId="919">
      <pivotArea type="topRight" dataOnly="0" labelOnly="1" outline="0" offset="A1:B1" fieldPosition="0"/>
    </format>
    <format dxfId="918">
      <pivotArea field="7" type="button" dataOnly="0" labelOnly="1" outline="0" axis="axisCol" fieldPosition="1"/>
    </format>
    <format dxfId="917">
      <pivotArea type="topRight" dataOnly="0" labelOnly="1" outline="0" offset="A1:B1" fieldPosition="0"/>
    </format>
    <format dxfId="91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1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14">
      <pivotArea field="6" type="button" dataOnly="0" labelOnly="1" outline="0" axis="axisCol" fieldPosition="0"/>
    </format>
    <format dxfId="913">
      <pivotArea field="7" type="button" dataOnly="0" labelOnly="1" outline="0" axis="axisCol" fieldPosition="1"/>
    </format>
    <format dxfId="912">
      <pivotArea type="topRight" dataOnly="0" labelOnly="1" outline="0" fieldPosition="0"/>
    </format>
    <format dxfId="911">
      <pivotArea dataOnly="0" labelOnly="1" fieldPosition="0">
        <references count="1">
          <reference field="6" count="0"/>
        </references>
      </pivotArea>
    </format>
    <format dxfId="91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0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06">
      <pivotArea type="topRight" dataOnly="0" labelOnly="1" outline="0" offset="A1:Q1" fieldPosition="0"/>
    </format>
    <format dxfId="90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0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03">
      <pivotArea type="origin" dataOnly="0" labelOnly="1" outline="0" fieldPosition="0"/>
    </format>
    <format dxfId="902">
      <pivotArea field="6" type="button" dataOnly="0" labelOnly="1" outline="0" axis="axisCol" fieldPosition="0"/>
    </format>
    <format dxfId="901">
      <pivotArea field="7" type="button" dataOnly="0" labelOnly="1" outline="0" axis="axisCol" fieldPosition="1"/>
    </format>
    <format dxfId="900">
      <pivotArea type="topRight" dataOnly="0" labelOnly="1" outline="0" offset="A1:M1" fieldPosition="0"/>
    </format>
    <format dxfId="899">
      <pivotArea field="5" type="button" dataOnly="0" labelOnly="1" outline="0" axis="axisRow" fieldPosition="0"/>
    </format>
    <format dxfId="898">
      <pivotArea dataOnly="0" labelOnly="1" fieldPosition="0">
        <references count="1">
          <reference field="5" count="0"/>
        </references>
      </pivotArea>
    </format>
    <format dxfId="897">
      <pivotArea dataOnly="0" labelOnly="1" grandRow="1" outline="0" fieldPosition="0"/>
    </format>
    <format dxfId="896">
      <pivotArea dataOnly="0" labelOnly="1" fieldPosition="0">
        <references count="1">
          <reference field="6" count="0"/>
        </references>
      </pivotArea>
    </format>
    <format dxfId="89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9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9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9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91">
      <pivotArea type="all" dataOnly="0" outline="0" fieldPosition="0"/>
    </format>
    <format dxfId="890">
      <pivotArea outline="0" collapsedLevelsAreSubtotals="1" fieldPosition="0"/>
    </format>
    <format dxfId="889">
      <pivotArea type="origin" dataOnly="0" labelOnly="1" outline="0" fieldPosition="0"/>
    </format>
    <format dxfId="888">
      <pivotArea field="6" type="button" dataOnly="0" labelOnly="1" outline="0" axis="axisCol" fieldPosition="0"/>
    </format>
    <format dxfId="887">
      <pivotArea field="7" type="button" dataOnly="0" labelOnly="1" outline="0" axis="axisCol" fieldPosition="1"/>
    </format>
    <format dxfId="886">
      <pivotArea type="topRight" dataOnly="0" labelOnly="1" outline="0" fieldPosition="0"/>
    </format>
    <format dxfId="885">
      <pivotArea field="5" type="button" dataOnly="0" labelOnly="1" outline="0" axis="axisRow" fieldPosition="0"/>
    </format>
    <format dxfId="884">
      <pivotArea dataOnly="0" labelOnly="1" fieldPosition="0">
        <references count="1">
          <reference field="5" count="0"/>
        </references>
      </pivotArea>
    </format>
    <format dxfId="883">
      <pivotArea dataOnly="0" labelOnly="1" fieldPosition="0">
        <references count="1">
          <reference field="6" count="0"/>
        </references>
      </pivotArea>
    </format>
    <format dxfId="88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8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8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7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78">
      <pivotArea type="all" dataOnly="0" outline="0" fieldPosition="0"/>
    </format>
    <format dxfId="877">
      <pivotArea outline="0" collapsedLevelsAreSubtotals="1" fieldPosition="0"/>
    </format>
    <format dxfId="876">
      <pivotArea type="origin" dataOnly="0" labelOnly="1" outline="0" fieldPosition="0"/>
    </format>
    <format dxfId="875">
      <pivotArea field="6" type="button" dataOnly="0" labelOnly="1" outline="0" axis="axisCol" fieldPosition="0"/>
    </format>
    <format dxfId="874">
      <pivotArea field="7" type="button" dataOnly="0" labelOnly="1" outline="0" axis="axisCol" fieldPosition="1"/>
    </format>
    <format dxfId="873">
      <pivotArea type="topRight" dataOnly="0" labelOnly="1" outline="0" fieldPosition="0"/>
    </format>
    <format dxfId="872">
      <pivotArea field="5" type="button" dataOnly="0" labelOnly="1" outline="0" axis="axisRow" fieldPosition="0"/>
    </format>
    <format dxfId="871">
      <pivotArea dataOnly="0" labelOnly="1" fieldPosition="0">
        <references count="1">
          <reference field="5" count="0"/>
        </references>
      </pivotArea>
    </format>
    <format dxfId="870">
      <pivotArea dataOnly="0" labelOnly="1" fieldPosition="0">
        <references count="1">
          <reference field="6" count="0"/>
        </references>
      </pivotArea>
    </format>
    <format dxfId="86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6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65">
      <pivotArea outline="0" collapsedLevelsAreSubtotals="1" fieldPosition="0"/>
    </format>
    <format dxfId="864">
      <pivotArea field="6" type="button" dataOnly="0" labelOnly="1" outline="0" axis="axisCol" fieldPosition="0"/>
    </format>
    <format dxfId="863">
      <pivotArea field="7" type="button" dataOnly="0" labelOnly="1" outline="0" axis="axisCol" fieldPosition="1"/>
    </format>
    <format dxfId="862">
      <pivotArea type="topRight" dataOnly="0" labelOnly="1" outline="0" fieldPosition="0"/>
    </format>
    <format dxfId="861">
      <pivotArea dataOnly="0" labelOnly="1" fieldPosition="0">
        <references count="1">
          <reference field="6" count="0"/>
        </references>
      </pivotArea>
    </format>
    <format dxfId="86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59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8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FE693-738E-4B28-9183-D4BABA1CBAA4}" name="PivotTable4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91:R9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062">
      <pivotArea type="all" dataOnly="0" outline="0" fieldPosition="0"/>
    </format>
    <format dxfId="1061">
      <pivotArea type="origin" dataOnly="0" labelOnly="1" outline="0" fieldPosition="0"/>
    </format>
    <format dxfId="1060">
      <pivotArea field="6" type="button" dataOnly="0" labelOnly="1" outline="0" axis="axisCol" fieldPosition="0"/>
    </format>
    <format dxfId="1059">
      <pivotArea field="7" type="button" dataOnly="0" labelOnly="1" outline="0" axis="axisCol" fieldPosition="1"/>
    </format>
    <format dxfId="1058">
      <pivotArea type="topRight" dataOnly="0" labelOnly="1" outline="0" fieldPosition="0"/>
    </format>
    <format dxfId="1057">
      <pivotArea field="5" type="button" dataOnly="0" labelOnly="1" outline="0" axis="axisRow" fieldPosition="0"/>
    </format>
    <format dxfId="1056">
      <pivotArea dataOnly="0" labelOnly="1" fieldPosition="0">
        <references count="1">
          <reference field="6" count="0"/>
        </references>
      </pivotArea>
    </format>
    <format dxfId="1055">
      <pivotArea dataOnly="0" labelOnly="1" fieldPosition="0">
        <references count="1">
          <reference field="6" count="0" defaultSubtotal="1"/>
        </references>
      </pivotArea>
    </format>
    <format dxfId="1054">
      <pivotArea dataOnly="0" labelOnly="1" grandCol="1" outline="0" fieldPosition="0"/>
    </format>
    <format dxfId="105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5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5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50">
      <pivotArea type="origin" dataOnly="0" labelOnly="1" outline="0" offset="A2" fieldPosition="0"/>
    </format>
    <format dxfId="1049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048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047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046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045">
      <pivotArea dataOnly="0" labelOnly="1" grandCol="1" outline="0" offset="IV1" fieldPosition="0"/>
    </format>
    <format dxfId="1044">
      <pivotArea type="topRight" dataOnly="0" labelOnly="1" outline="0" offset="D1:H1" fieldPosition="0"/>
    </format>
    <format dxfId="1043">
      <pivotArea dataOnly="0" labelOnly="1" fieldPosition="0">
        <references count="1">
          <reference field="6" count="1">
            <x v="1"/>
          </reference>
        </references>
      </pivotArea>
    </format>
    <format dxfId="1042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041">
      <pivotArea type="topRight" dataOnly="0" labelOnly="1" outline="0" offset="J1:M1" fieldPosition="0"/>
    </format>
    <format dxfId="1040">
      <pivotArea dataOnly="0" labelOnly="1" fieldPosition="0">
        <references count="1">
          <reference field="6" count="1">
            <x v="2"/>
          </reference>
        </references>
      </pivotArea>
    </format>
    <format dxfId="103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3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37">
      <pivotArea type="topRight" dataOnly="0" labelOnly="1" outline="0" offset="O1:Q1" fieldPosition="0"/>
    </format>
    <format dxfId="1036">
      <pivotArea dataOnly="0" labelOnly="1" fieldPosition="0">
        <references count="1">
          <reference field="6" count="1">
            <x v="3"/>
          </reference>
        </references>
      </pivotArea>
    </format>
    <format dxfId="103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3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033">
      <pivotArea dataOnly="0" labelOnly="1" fieldPosition="0">
        <references count="1">
          <reference field="6" count="1">
            <x v="0"/>
          </reference>
        </references>
      </pivotArea>
    </format>
    <format dxfId="103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031">
      <pivotArea outline="0" collapsedLevelsAreSubtotals="1" fieldPosition="0"/>
    </format>
    <format dxfId="103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2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28">
      <pivotArea dataOnly="0" labelOnly="1" fieldPosition="0">
        <references count="1">
          <reference field="5" count="0"/>
        </references>
      </pivotArea>
    </format>
    <format dxfId="1027">
      <pivotArea dataOnly="0" labelOnly="1" grandRow="1" outline="0" fieldPosition="0"/>
    </format>
    <format dxfId="102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2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24">
      <pivotArea field="6" type="button" dataOnly="0" labelOnly="1" outline="0" axis="axisCol" fieldPosition="0"/>
    </format>
    <format dxfId="1023">
      <pivotArea field="7" type="button" dataOnly="0" labelOnly="1" outline="0" axis="axisCol" fieldPosition="1"/>
    </format>
    <format dxfId="1022">
      <pivotArea type="topRight" dataOnly="0" labelOnly="1" outline="0" offset="A1:B1" fieldPosition="0"/>
    </format>
    <format dxfId="1021">
      <pivotArea field="7" type="button" dataOnly="0" labelOnly="1" outline="0" axis="axisCol" fieldPosition="1"/>
    </format>
    <format dxfId="1020">
      <pivotArea type="topRight" dataOnly="0" labelOnly="1" outline="0" offset="A1:B1" fieldPosition="0"/>
    </format>
    <format dxfId="101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1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17">
      <pivotArea field="6" type="button" dataOnly="0" labelOnly="1" outline="0" axis="axisCol" fieldPosition="0"/>
    </format>
    <format dxfId="1016">
      <pivotArea field="7" type="button" dataOnly="0" labelOnly="1" outline="0" axis="axisCol" fieldPosition="1"/>
    </format>
    <format dxfId="1015">
      <pivotArea type="topRight" dataOnly="0" labelOnly="1" outline="0" fieldPosition="0"/>
    </format>
    <format dxfId="1014">
      <pivotArea dataOnly="0" labelOnly="1" fieldPosition="0">
        <references count="1">
          <reference field="6" count="0"/>
        </references>
      </pivotArea>
    </format>
    <format dxfId="101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01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09">
      <pivotArea type="topRight" dataOnly="0" labelOnly="1" outline="0" offset="A1:Q1" fieldPosition="0"/>
    </format>
    <format dxfId="100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0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06">
      <pivotArea type="origin" dataOnly="0" labelOnly="1" outline="0" fieldPosition="0"/>
    </format>
    <format dxfId="1005">
      <pivotArea field="6" type="button" dataOnly="0" labelOnly="1" outline="0" axis="axisCol" fieldPosition="0"/>
    </format>
    <format dxfId="1004">
      <pivotArea field="7" type="button" dataOnly="0" labelOnly="1" outline="0" axis="axisCol" fieldPosition="1"/>
    </format>
    <format dxfId="1003">
      <pivotArea type="topRight" dataOnly="0" labelOnly="1" outline="0" offset="A1:M1" fieldPosition="0"/>
    </format>
    <format dxfId="1002">
      <pivotArea field="5" type="button" dataOnly="0" labelOnly="1" outline="0" axis="axisRow" fieldPosition="0"/>
    </format>
    <format dxfId="1001">
      <pivotArea dataOnly="0" labelOnly="1" fieldPosition="0">
        <references count="1">
          <reference field="5" count="0"/>
        </references>
      </pivotArea>
    </format>
    <format dxfId="1000">
      <pivotArea dataOnly="0" labelOnly="1" grandRow="1" outline="0" fieldPosition="0"/>
    </format>
    <format dxfId="999">
      <pivotArea dataOnly="0" labelOnly="1" fieldPosition="0">
        <references count="1">
          <reference field="6" count="0"/>
        </references>
      </pivotArea>
    </format>
    <format dxfId="99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9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9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9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94">
      <pivotArea type="all" dataOnly="0" outline="0" fieldPosition="0"/>
    </format>
    <format dxfId="993">
      <pivotArea outline="0" collapsedLevelsAreSubtotals="1" fieldPosition="0"/>
    </format>
    <format dxfId="992">
      <pivotArea type="origin" dataOnly="0" labelOnly="1" outline="0" fieldPosition="0"/>
    </format>
    <format dxfId="991">
      <pivotArea field="6" type="button" dataOnly="0" labelOnly="1" outline="0" axis="axisCol" fieldPosition="0"/>
    </format>
    <format dxfId="990">
      <pivotArea field="7" type="button" dataOnly="0" labelOnly="1" outline="0" axis="axisCol" fieldPosition="1"/>
    </format>
    <format dxfId="989">
      <pivotArea type="topRight" dataOnly="0" labelOnly="1" outline="0" fieldPosition="0"/>
    </format>
    <format dxfId="988">
      <pivotArea field="5" type="button" dataOnly="0" labelOnly="1" outline="0" axis="axisRow" fieldPosition="0"/>
    </format>
    <format dxfId="987">
      <pivotArea dataOnly="0" labelOnly="1" fieldPosition="0">
        <references count="1">
          <reference field="5" count="0"/>
        </references>
      </pivotArea>
    </format>
    <format dxfId="986">
      <pivotArea dataOnly="0" labelOnly="1" fieldPosition="0">
        <references count="1">
          <reference field="6" count="0"/>
        </references>
      </pivotArea>
    </format>
    <format dxfId="98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8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8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8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81">
      <pivotArea type="all" dataOnly="0" outline="0" fieldPosition="0"/>
    </format>
    <format dxfId="980">
      <pivotArea outline="0" collapsedLevelsAreSubtotals="1" fieldPosition="0"/>
    </format>
    <format dxfId="979">
      <pivotArea type="origin" dataOnly="0" labelOnly="1" outline="0" fieldPosition="0"/>
    </format>
    <format dxfId="978">
      <pivotArea field="6" type="button" dataOnly="0" labelOnly="1" outline="0" axis="axisCol" fieldPosition="0"/>
    </format>
    <format dxfId="977">
      <pivotArea field="7" type="button" dataOnly="0" labelOnly="1" outline="0" axis="axisCol" fieldPosition="1"/>
    </format>
    <format dxfId="976">
      <pivotArea type="topRight" dataOnly="0" labelOnly="1" outline="0" fieldPosition="0"/>
    </format>
    <format dxfId="975">
      <pivotArea field="5" type="button" dataOnly="0" labelOnly="1" outline="0" axis="axisRow" fieldPosition="0"/>
    </format>
    <format dxfId="974">
      <pivotArea dataOnly="0" labelOnly="1" fieldPosition="0">
        <references count="1">
          <reference field="5" count="0"/>
        </references>
      </pivotArea>
    </format>
    <format dxfId="973">
      <pivotArea dataOnly="0" labelOnly="1" fieldPosition="0">
        <references count="1">
          <reference field="6" count="0"/>
        </references>
      </pivotArea>
    </format>
    <format dxfId="97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7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68">
      <pivotArea outline="0" collapsedLevelsAreSubtotals="1" fieldPosition="0"/>
    </format>
    <format dxfId="967">
      <pivotArea field="6" type="button" dataOnly="0" labelOnly="1" outline="0" axis="axisCol" fieldPosition="0"/>
    </format>
    <format dxfId="966">
      <pivotArea field="7" type="button" dataOnly="0" labelOnly="1" outline="0" axis="axisCol" fieldPosition="1"/>
    </format>
    <format dxfId="965">
      <pivotArea type="topRight" dataOnly="0" labelOnly="1" outline="0" fieldPosition="0"/>
    </format>
    <format dxfId="964">
      <pivotArea dataOnly="0" labelOnly="1" fieldPosition="0">
        <references count="1">
          <reference field="6" count="0"/>
        </references>
      </pivotArea>
    </format>
    <format dxfId="96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62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9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70934-735F-4563-B07A-B9AAB29731E2}" name="PivotTable73" cacheId="12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:Q1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2"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</items>
    </pivotField>
    <pivotField axis="axisCol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17">
        <item x="0"/>
        <item x="1"/>
        <item x="2"/>
        <item x="3"/>
        <item x="13"/>
        <item x="14"/>
        <item x="9"/>
        <item x="10"/>
        <item x="15"/>
        <item x="11"/>
        <item x="12"/>
        <item x="6"/>
        <item x="4"/>
        <item x="5"/>
        <item x="7"/>
        <item x="8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6"/>
    <field x="7"/>
  </colFields>
  <colItems count="16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</colItems>
  <dataFields count="1">
    <dataField name="Sum of openCells" fld="14" baseField="5" baseItem="0"/>
  </dataFields>
  <formats count="103">
    <format dxfId="1165">
      <pivotArea type="all" dataOnly="0" outline="0" fieldPosition="0"/>
    </format>
    <format dxfId="1164">
      <pivotArea type="origin" dataOnly="0" labelOnly="1" outline="0" fieldPosition="0"/>
    </format>
    <format dxfId="1163">
      <pivotArea field="6" type="button" dataOnly="0" labelOnly="1" outline="0" axis="axisCol" fieldPosition="0"/>
    </format>
    <format dxfId="1162">
      <pivotArea field="7" type="button" dataOnly="0" labelOnly="1" outline="0" axis="axisCol" fieldPosition="1"/>
    </format>
    <format dxfId="1161">
      <pivotArea type="topRight" dataOnly="0" labelOnly="1" outline="0" fieldPosition="0"/>
    </format>
    <format dxfId="1160">
      <pivotArea field="5" type="button" dataOnly="0" labelOnly="1" outline="0" axis="axisRow" fieldPosition="0"/>
    </format>
    <format dxfId="1159">
      <pivotArea dataOnly="0" labelOnly="1" fieldPosition="0">
        <references count="1">
          <reference field="6" count="0"/>
        </references>
      </pivotArea>
    </format>
    <format dxfId="1158">
      <pivotArea dataOnly="0" labelOnly="1" fieldPosition="0">
        <references count="1">
          <reference field="6" count="0" defaultSubtotal="1"/>
        </references>
      </pivotArea>
    </format>
    <format dxfId="1157">
      <pivotArea dataOnly="0" labelOnly="1" grandCol="1" outline="0" fieldPosition="0"/>
    </format>
    <format dxfId="115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5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5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53">
      <pivotArea type="origin" dataOnly="0" labelOnly="1" outline="0" offset="A2" fieldPosition="0"/>
    </format>
    <format dxfId="1152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151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150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149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148">
      <pivotArea dataOnly="0" labelOnly="1" grandCol="1" outline="0" offset="IV1" fieldPosition="0"/>
    </format>
    <format dxfId="1147">
      <pivotArea type="topRight" dataOnly="0" labelOnly="1" outline="0" offset="D1:H1" fieldPosition="0"/>
    </format>
    <format dxfId="1146">
      <pivotArea dataOnly="0" labelOnly="1" fieldPosition="0">
        <references count="1">
          <reference field="6" count="1">
            <x v="1"/>
          </reference>
        </references>
      </pivotArea>
    </format>
    <format dxfId="1145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144">
      <pivotArea type="topRight" dataOnly="0" labelOnly="1" outline="0" offset="J1:M1" fieldPosition="0"/>
    </format>
    <format dxfId="1143">
      <pivotArea dataOnly="0" labelOnly="1" fieldPosition="0">
        <references count="1">
          <reference field="6" count="1">
            <x v="2"/>
          </reference>
        </references>
      </pivotArea>
    </format>
    <format dxfId="114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4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40">
      <pivotArea type="topRight" dataOnly="0" labelOnly="1" outline="0" offset="O1:Q1" fieldPosition="0"/>
    </format>
    <format dxfId="1139">
      <pivotArea dataOnly="0" labelOnly="1" fieldPosition="0">
        <references count="1">
          <reference field="6" count="1">
            <x v="3"/>
          </reference>
        </references>
      </pivotArea>
    </format>
    <format dxfId="113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3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136">
      <pivotArea dataOnly="0" labelOnly="1" fieldPosition="0">
        <references count="1">
          <reference field="6" count="1">
            <x v="0"/>
          </reference>
        </references>
      </pivotArea>
    </format>
    <format dxfId="113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134">
      <pivotArea outline="0" collapsedLevelsAreSubtotals="1" fieldPosition="0"/>
    </format>
    <format dxfId="113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3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31">
      <pivotArea dataOnly="0" labelOnly="1" fieldPosition="0">
        <references count="1">
          <reference field="5" count="0"/>
        </references>
      </pivotArea>
    </format>
    <format dxfId="1130">
      <pivotArea dataOnly="0" labelOnly="1" grandRow="1" outline="0" fieldPosition="0"/>
    </format>
    <format dxfId="112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2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27">
      <pivotArea field="6" type="button" dataOnly="0" labelOnly="1" outline="0" axis="axisCol" fieldPosition="0"/>
    </format>
    <format dxfId="1126">
      <pivotArea field="7" type="button" dataOnly="0" labelOnly="1" outline="0" axis="axisCol" fieldPosition="1"/>
    </format>
    <format dxfId="1125">
      <pivotArea type="topRight" dataOnly="0" labelOnly="1" outline="0" offset="A1:B1" fieldPosition="0"/>
    </format>
    <format dxfId="1124">
      <pivotArea field="7" type="button" dataOnly="0" labelOnly="1" outline="0" axis="axisCol" fieldPosition="1"/>
    </format>
    <format dxfId="1123">
      <pivotArea type="topRight" dataOnly="0" labelOnly="1" outline="0" offset="A1:B1" fieldPosition="0"/>
    </format>
    <format dxfId="112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2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20">
      <pivotArea field="6" type="button" dataOnly="0" labelOnly="1" outline="0" axis="axisCol" fieldPosition="0"/>
    </format>
    <format dxfId="1119">
      <pivotArea field="7" type="button" dataOnly="0" labelOnly="1" outline="0" axis="axisCol" fieldPosition="1"/>
    </format>
    <format dxfId="1118">
      <pivotArea type="topRight" dataOnly="0" labelOnly="1" outline="0" fieldPosition="0"/>
    </format>
    <format dxfId="1117">
      <pivotArea dataOnly="0" labelOnly="1" fieldPosition="0">
        <references count="1">
          <reference field="6" count="0"/>
        </references>
      </pivotArea>
    </format>
    <format dxfId="111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1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12">
      <pivotArea type="topRight" dataOnly="0" labelOnly="1" outline="0" offset="A1:Q1" fieldPosition="0"/>
    </format>
    <format dxfId="111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1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09">
      <pivotArea type="origin" dataOnly="0" labelOnly="1" outline="0" fieldPosition="0"/>
    </format>
    <format dxfId="1108">
      <pivotArea field="6" type="button" dataOnly="0" labelOnly="1" outline="0" axis="axisCol" fieldPosition="0"/>
    </format>
    <format dxfId="1107">
      <pivotArea field="7" type="button" dataOnly="0" labelOnly="1" outline="0" axis="axisCol" fieldPosition="1"/>
    </format>
    <format dxfId="1106">
      <pivotArea type="topRight" dataOnly="0" labelOnly="1" outline="0" offset="A1:M1" fieldPosition="0"/>
    </format>
    <format dxfId="1105">
      <pivotArea field="5" type="button" dataOnly="0" labelOnly="1" outline="0" axis="axisRow" fieldPosition="0"/>
    </format>
    <format dxfId="1104">
      <pivotArea dataOnly="0" labelOnly="1" fieldPosition="0">
        <references count="1">
          <reference field="5" count="0"/>
        </references>
      </pivotArea>
    </format>
    <format dxfId="1103">
      <pivotArea dataOnly="0" labelOnly="1" grandRow="1" outline="0" fieldPosition="0"/>
    </format>
    <format dxfId="1102">
      <pivotArea dataOnly="0" labelOnly="1" fieldPosition="0">
        <references count="1">
          <reference field="6" count="0"/>
        </references>
      </pivotArea>
    </format>
    <format dxfId="110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0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9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9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97">
      <pivotArea type="all" dataOnly="0" outline="0" fieldPosition="0"/>
    </format>
    <format dxfId="1096">
      <pivotArea outline="0" collapsedLevelsAreSubtotals="1" fieldPosition="0"/>
    </format>
    <format dxfId="1095">
      <pivotArea type="origin" dataOnly="0" labelOnly="1" outline="0" fieldPosition="0"/>
    </format>
    <format dxfId="1094">
      <pivotArea field="6" type="button" dataOnly="0" labelOnly="1" outline="0" axis="axisCol" fieldPosition="0"/>
    </format>
    <format dxfId="1093">
      <pivotArea field="7" type="button" dataOnly="0" labelOnly="1" outline="0" axis="axisCol" fieldPosition="1"/>
    </format>
    <format dxfId="1092">
      <pivotArea type="topRight" dataOnly="0" labelOnly="1" outline="0" fieldPosition="0"/>
    </format>
    <format dxfId="1091">
      <pivotArea field="5" type="button" dataOnly="0" labelOnly="1" outline="0" axis="axisRow" fieldPosition="0"/>
    </format>
    <format dxfId="1090">
      <pivotArea dataOnly="0" labelOnly="1" fieldPosition="0">
        <references count="1">
          <reference field="5" count="0"/>
        </references>
      </pivotArea>
    </format>
    <format dxfId="1089">
      <pivotArea dataOnly="0" labelOnly="1" fieldPosition="0">
        <references count="1">
          <reference field="6" count="0"/>
        </references>
      </pivotArea>
    </format>
    <format dxfId="108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8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8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8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84">
      <pivotArea type="all" dataOnly="0" outline="0" fieldPosition="0"/>
    </format>
    <format dxfId="1083">
      <pivotArea outline="0" collapsedLevelsAreSubtotals="1" fieldPosition="0"/>
    </format>
    <format dxfId="1082">
      <pivotArea type="origin" dataOnly="0" labelOnly="1" outline="0" fieldPosition="0"/>
    </format>
    <format dxfId="1081">
      <pivotArea field="6" type="button" dataOnly="0" labelOnly="1" outline="0" axis="axisCol" fieldPosition="0"/>
    </format>
    <format dxfId="1080">
      <pivotArea field="7" type="button" dataOnly="0" labelOnly="1" outline="0" axis="axisCol" fieldPosition="1"/>
    </format>
    <format dxfId="1079">
      <pivotArea type="topRight" dataOnly="0" labelOnly="1" outline="0" fieldPosition="0"/>
    </format>
    <format dxfId="1078">
      <pivotArea field="5" type="button" dataOnly="0" labelOnly="1" outline="0" axis="axisRow" fieldPosition="0"/>
    </format>
    <format dxfId="1077">
      <pivotArea dataOnly="0" labelOnly="1" fieldPosition="0">
        <references count="1">
          <reference field="5" count="0"/>
        </references>
      </pivotArea>
    </format>
    <format dxfId="1076">
      <pivotArea dataOnly="0" labelOnly="1" fieldPosition="0">
        <references count="1">
          <reference field="6" count="0"/>
        </references>
      </pivotArea>
    </format>
    <format dxfId="107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7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71">
      <pivotArea outline="0" collapsedLevelsAreSubtotals="1" fieldPosition="0"/>
    </format>
    <format dxfId="1070">
      <pivotArea field="6" type="button" dataOnly="0" labelOnly="1" outline="0" axis="axisCol" fieldPosition="0"/>
    </format>
    <format dxfId="1069">
      <pivotArea field="7" type="button" dataOnly="0" labelOnly="1" outline="0" axis="axisCol" fieldPosition="1"/>
    </format>
    <format dxfId="1068">
      <pivotArea type="topRight" dataOnly="0" labelOnly="1" outline="0" fieldPosition="0"/>
    </format>
    <format dxfId="1067">
      <pivotArea dataOnly="0" labelOnly="1" fieldPosition="0">
        <references count="1">
          <reference field="6" count="0"/>
        </references>
      </pivotArea>
    </format>
    <format dxfId="106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65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0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4B73-92AC-4CBD-8A91-17D31565151D}" name="PivotTable10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84:O189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sd="0"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4">
    <i>
      <x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268">
      <pivotArea type="all" dataOnly="0" outline="0" fieldPosition="0"/>
    </format>
    <format dxfId="1267">
      <pivotArea type="origin" dataOnly="0" labelOnly="1" outline="0" fieldPosition="0"/>
    </format>
    <format dxfId="1266">
      <pivotArea field="6" type="button" dataOnly="0" labelOnly="1" outline="0" axis="axisCol" fieldPosition="0"/>
    </format>
    <format dxfId="1265">
      <pivotArea field="7" type="button" dataOnly="0" labelOnly="1" outline="0" axis="axisCol" fieldPosition="1"/>
    </format>
    <format dxfId="1264">
      <pivotArea type="topRight" dataOnly="0" labelOnly="1" outline="0" fieldPosition="0"/>
    </format>
    <format dxfId="1263">
      <pivotArea field="5" type="button" dataOnly="0" labelOnly="1" outline="0" axis="axisRow" fieldPosition="0"/>
    </format>
    <format dxfId="1262">
      <pivotArea dataOnly="0" labelOnly="1" fieldPosition="0">
        <references count="1">
          <reference field="6" count="0"/>
        </references>
      </pivotArea>
    </format>
    <format dxfId="1261">
      <pivotArea dataOnly="0" labelOnly="1" fieldPosition="0">
        <references count="1">
          <reference field="6" count="0" defaultSubtotal="1"/>
        </references>
      </pivotArea>
    </format>
    <format dxfId="1260">
      <pivotArea dataOnly="0" labelOnly="1" grandCol="1" outline="0" fieldPosition="0"/>
    </format>
    <format dxfId="12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56">
      <pivotArea type="origin" dataOnly="0" labelOnly="1" outline="0" offset="A2" fieldPosition="0"/>
    </format>
    <format dxfId="1255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254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253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252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251">
      <pivotArea dataOnly="0" labelOnly="1" grandCol="1" outline="0" offset="IV1" fieldPosition="0"/>
    </format>
    <format dxfId="1250">
      <pivotArea type="topRight" dataOnly="0" labelOnly="1" outline="0" offset="D1:H1" fieldPosition="0"/>
    </format>
    <format dxfId="1249">
      <pivotArea dataOnly="0" labelOnly="1" fieldPosition="0">
        <references count="1">
          <reference field="6" count="1">
            <x v="1"/>
          </reference>
        </references>
      </pivotArea>
    </format>
    <format dxfId="1248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247">
      <pivotArea type="topRight" dataOnly="0" labelOnly="1" outline="0" offset="J1:M1" fieldPosition="0"/>
    </format>
    <format dxfId="1246">
      <pivotArea dataOnly="0" labelOnly="1" fieldPosition="0">
        <references count="1">
          <reference field="6" count="1">
            <x v="2"/>
          </reference>
        </references>
      </pivotArea>
    </format>
    <format dxfId="124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4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43">
      <pivotArea type="topRight" dataOnly="0" labelOnly="1" outline="0" offset="O1:Q1" fieldPosition="0"/>
    </format>
    <format dxfId="1242">
      <pivotArea dataOnly="0" labelOnly="1" fieldPosition="0">
        <references count="1">
          <reference field="6" count="1">
            <x v="3"/>
          </reference>
        </references>
      </pivotArea>
    </format>
    <format dxfId="124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4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39">
      <pivotArea dataOnly="0" labelOnly="1" fieldPosition="0">
        <references count="1">
          <reference field="6" count="1">
            <x v="0"/>
          </reference>
        </references>
      </pivotArea>
    </format>
    <format dxfId="123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37">
      <pivotArea outline="0" collapsedLevelsAreSubtotals="1" fieldPosition="0"/>
    </format>
    <format dxfId="123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3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34">
      <pivotArea dataOnly="0" labelOnly="1" fieldPosition="0">
        <references count="1">
          <reference field="5" count="0"/>
        </references>
      </pivotArea>
    </format>
    <format dxfId="1233">
      <pivotArea dataOnly="0" labelOnly="1" grandRow="1" outline="0" fieldPosition="0"/>
    </format>
    <format dxfId="123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3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30">
      <pivotArea field="6" type="button" dataOnly="0" labelOnly="1" outline="0" axis="axisCol" fieldPosition="0"/>
    </format>
    <format dxfId="1229">
      <pivotArea field="7" type="button" dataOnly="0" labelOnly="1" outline="0" axis="axisCol" fieldPosition="1"/>
    </format>
    <format dxfId="1228">
      <pivotArea type="topRight" dataOnly="0" labelOnly="1" outline="0" offset="A1:B1" fieldPosition="0"/>
    </format>
    <format dxfId="1227">
      <pivotArea field="7" type="button" dataOnly="0" labelOnly="1" outline="0" axis="axisCol" fieldPosition="1"/>
    </format>
    <format dxfId="1226">
      <pivotArea type="topRight" dataOnly="0" labelOnly="1" outline="0" offset="A1:B1" fieldPosition="0"/>
    </format>
    <format dxfId="122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2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23">
      <pivotArea field="6" type="button" dataOnly="0" labelOnly="1" outline="0" axis="axisCol" fieldPosition="0"/>
    </format>
    <format dxfId="1222">
      <pivotArea field="7" type="button" dataOnly="0" labelOnly="1" outline="0" axis="axisCol" fieldPosition="1"/>
    </format>
    <format dxfId="1221">
      <pivotArea type="topRight" dataOnly="0" labelOnly="1" outline="0" fieldPosition="0"/>
    </format>
    <format dxfId="1220">
      <pivotArea dataOnly="0" labelOnly="1" fieldPosition="0">
        <references count="1">
          <reference field="6" count="0"/>
        </references>
      </pivotArea>
    </format>
    <format dxfId="121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1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15">
      <pivotArea type="topRight" dataOnly="0" labelOnly="1" outline="0" offset="A1:Q1" fieldPosition="0"/>
    </format>
    <format dxfId="121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1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12">
      <pivotArea type="origin" dataOnly="0" labelOnly="1" outline="0" fieldPosition="0"/>
    </format>
    <format dxfId="1211">
      <pivotArea field="6" type="button" dataOnly="0" labelOnly="1" outline="0" axis="axisCol" fieldPosition="0"/>
    </format>
    <format dxfId="1210">
      <pivotArea field="7" type="button" dataOnly="0" labelOnly="1" outline="0" axis="axisCol" fieldPosition="1"/>
    </format>
    <format dxfId="1209">
      <pivotArea type="topRight" dataOnly="0" labelOnly="1" outline="0" offset="A1:M1" fieldPosition="0"/>
    </format>
    <format dxfId="1208">
      <pivotArea field="5" type="button" dataOnly="0" labelOnly="1" outline="0" axis="axisRow" fieldPosition="0"/>
    </format>
    <format dxfId="1207">
      <pivotArea dataOnly="0" labelOnly="1" fieldPosition="0">
        <references count="1">
          <reference field="5" count="0"/>
        </references>
      </pivotArea>
    </format>
    <format dxfId="1206">
      <pivotArea dataOnly="0" labelOnly="1" grandRow="1" outline="0" fieldPosition="0"/>
    </format>
    <format dxfId="1205">
      <pivotArea dataOnly="0" labelOnly="1" fieldPosition="0">
        <references count="1">
          <reference field="6" count="0"/>
        </references>
      </pivotArea>
    </format>
    <format dxfId="120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0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0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00">
      <pivotArea type="all" dataOnly="0" outline="0" fieldPosition="0"/>
    </format>
    <format dxfId="1199">
      <pivotArea outline="0" collapsedLevelsAreSubtotals="1" fieldPosition="0"/>
    </format>
    <format dxfId="1198">
      <pivotArea type="origin" dataOnly="0" labelOnly="1" outline="0" fieldPosition="0"/>
    </format>
    <format dxfId="1197">
      <pivotArea field="6" type="button" dataOnly="0" labelOnly="1" outline="0" axis="axisCol" fieldPosition="0"/>
    </format>
    <format dxfId="1196">
      <pivotArea field="7" type="button" dataOnly="0" labelOnly="1" outline="0" axis="axisCol" fieldPosition="1"/>
    </format>
    <format dxfId="1195">
      <pivotArea type="topRight" dataOnly="0" labelOnly="1" outline="0" fieldPosition="0"/>
    </format>
    <format dxfId="1194">
      <pivotArea field="5" type="button" dataOnly="0" labelOnly="1" outline="0" axis="axisRow" fieldPosition="0"/>
    </format>
    <format dxfId="1193">
      <pivotArea dataOnly="0" labelOnly="1" fieldPosition="0">
        <references count="1">
          <reference field="5" count="0"/>
        </references>
      </pivotArea>
    </format>
    <format dxfId="1192">
      <pivotArea dataOnly="0" labelOnly="1" fieldPosition="0">
        <references count="1">
          <reference field="6" count="0"/>
        </references>
      </pivotArea>
    </format>
    <format dxfId="119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9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8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8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87">
      <pivotArea type="all" dataOnly="0" outline="0" fieldPosition="0"/>
    </format>
    <format dxfId="1186">
      <pivotArea outline="0" collapsedLevelsAreSubtotals="1" fieldPosition="0"/>
    </format>
    <format dxfId="1185">
      <pivotArea type="origin" dataOnly="0" labelOnly="1" outline="0" fieldPosition="0"/>
    </format>
    <format dxfId="1184">
      <pivotArea field="6" type="button" dataOnly="0" labelOnly="1" outline="0" axis="axisCol" fieldPosition="0"/>
    </format>
    <format dxfId="1183">
      <pivotArea field="7" type="button" dataOnly="0" labelOnly="1" outline="0" axis="axisCol" fieldPosition="1"/>
    </format>
    <format dxfId="1182">
      <pivotArea type="topRight" dataOnly="0" labelOnly="1" outline="0" fieldPosition="0"/>
    </format>
    <format dxfId="1181">
      <pivotArea field="5" type="button" dataOnly="0" labelOnly="1" outline="0" axis="axisRow" fieldPosition="0"/>
    </format>
    <format dxfId="1180">
      <pivotArea dataOnly="0" labelOnly="1" fieldPosition="0">
        <references count="1">
          <reference field="5" count="0"/>
        </references>
      </pivotArea>
    </format>
    <format dxfId="1179">
      <pivotArea dataOnly="0" labelOnly="1" fieldPosition="0">
        <references count="1">
          <reference field="6" count="0"/>
        </references>
      </pivotArea>
    </format>
    <format dxfId="117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7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74">
      <pivotArea outline="0" collapsedLevelsAreSubtotals="1" fieldPosition="0"/>
    </format>
    <format dxfId="1173">
      <pivotArea field="6" type="button" dataOnly="0" labelOnly="1" outline="0" axis="axisCol" fieldPosition="0"/>
    </format>
    <format dxfId="1172">
      <pivotArea field="7" type="button" dataOnly="0" labelOnly="1" outline="0" axis="axisCol" fieldPosition="1"/>
    </format>
    <format dxfId="1171">
      <pivotArea type="topRight" dataOnly="0" labelOnly="1" outline="0" fieldPosition="0"/>
    </format>
    <format dxfId="1170">
      <pivotArea dataOnly="0" labelOnly="1" fieldPosition="0">
        <references count="1">
          <reference field="6" count="0"/>
        </references>
      </pivotArea>
    </format>
    <format dxfId="116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68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1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39457-7ECF-40FB-9EBE-24C1B2A748D5}" name="PivotTable11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01:R20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371">
      <pivotArea type="all" dataOnly="0" outline="0" fieldPosition="0"/>
    </format>
    <format dxfId="1370">
      <pivotArea type="origin" dataOnly="0" labelOnly="1" outline="0" fieldPosition="0"/>
    </format>
    <format dxfId="1369">
      <pivotArea field="6" type="button" dataOnly="0" labelOnly="1" outline="0" axis="axisCol" fieldPosition="0"/>
    </format>
    <format dxfId="1368">
      <pivotArea field="7" type="button" dataOnly="0" labelOnly="1" outline="0" axis="axisCol" fieldPosition="1"/>
    </format>
    <format dxfId="1367">
      <pivotArea type="topRight" dataOnly="0" labelOnly="1" outline="0" fieldPosition="0"/>
    </format>
    <format dxfId="1366">
      <pivotArea field="5" type="button" dataOnly="0" labelOnly="1" outline="0" axis="axisRow" fieldPosition="0"/>
    </format>
    <format dxfId="1365">
      <pivotArea dataOnly="0" labelOnly="1" fieldPosition="0">
        <references count="1">
          <reference field="6" count="0"/>
        </references>
      </pivotArea>
    </format>
    <format dxfId="1364">
      <pivotArea dataOnly="0" labelOnly="1" fieldPosition="0">
        <references count="1">
          <reference field="6" count="0" defaultSubtotal="1"/>
        </references>
      </pivotArea>
    </format>
    <format dxfId="1363">
      <pivotArea dataOnly="0" labelOnly="1" grandCol="1" outline="0" fieldPosition="0"/>
    </format>
    <format dxfId="13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59">
      <pivotArea type="origin" dataOnly="0" labelOnly="1" outline="0" offset="A2" fieldPosition="0"/>
    </format>
    <format dxfId="1358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357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356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355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354">
      <pivotArea dataOnly="0" labelOnly="1" grandCol="1" outline="0" offset="IV1" fieldPosition="0"/>
    </format>
    <format dxfId="1353">
      <pivotArea type="topRight" dataOnly="0" labelOnly="1" outline="0" offset="D1:H1" fieldPosition="0"/>
    </format>
    <format dxfId="1352">
      <pivotArea dataOnly="0" labelOnly="1" fieldPosition="0">
        <references count="1">
          <reference field="6" count="1">
            <x v="1"/>
          </reference>
        </references>
      </pivotArea>
    </format>
    <format dxfId="1351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350">
      <pivotArea type="topRight" dataOnly="0" labelOnly="1" outline="0" offset="J1:M1" fieldPosition="0"/>
    </format>
    <format dxfId="1349">
      <pivotArea dataOnly="0" labelOnly="1" fieldPosition="0">
        <references count="1">
          <reference field="6" count="1">
            <x v="2"/>
          </reference>
        </references>
      </pivotArea>
    </format>
    <format dxfId="134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4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46">
      <pivotArea type="topRight" dataOnly="0" labelOnly="1" outline="0" offset="O1:Q1" fieldPosition="0"/>
    </format>
    <format dxfId="1345">
      <pivotArea dataOnly="0" labelOnly="1" fieldPosition="0">
        <references count="1">
          <reference field="6" count="1">
            <x v="3"/>
          </reference>
        </references>
      </pivotArea>
    </format>
    <format dxfId="134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4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42">
      <pivotArea dataOnly="0" labelOnly="1" fieldPosition="0">
        <references count="1">
          <reference field="6" count="1">
            <x v="0"/>
          </reference>
        </references>
      </pivotArea>
    </format>
    <format dxfId="134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40">
      <pivotArea outline="0" collapsedLevelsAreSubtotals="1" fieldPosition="0"/>
    </format>
    <format dxfId="133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3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37">
      <pivotArea dataOnly="0" labelOnly="1" fieldPosition="0">
        <references count="1">
          <reference field="5" count="0"/>
        </references>
      </pivotArea>
    </format>
    <format dxfId="1336">
      <pivotArea dataOnly="0" labelOnly="1" grandRow="1" outline="0" fieldPosition="0"/>
    </format>
    <format dxfId="133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3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33">
      <pivotArea field="6" type="button" dataOnly="0" labelOnly="1" outline="0" axis="axisCol" fieldPosition="0"/>
    </format>
    <format dxfId="1332">
      <pivotArea field="7" type="button" dataOnly="0" labelOnly="1" outline="0" axis="axisCol" fieldPosition="1"/>
    </format>
    <format dxfId="1331">
      <pivotArea type="topRight" dataOnly="0" labelOnly="1" outline="0" offset="A1:B1" fieldPosition="0"/>
    </format>
    <format dxfId="1330">
      <pivotArea field="7" type="button" dataOnly="0" labelOnly="1" outline="0" axis="axisCol" fieldPosition="1"/>
    </format>
    <format dxfId="1329">
      <pivotArea type="topRight" dataOnly="0" labelOnly="1" outline="0" offset="A1:B1" fieldPosition="0"/>
    </format>
    <format dxfId="132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2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26">
      <pivotArea field="6" type="button" dataOnly="0" labelOnly="1" outline="0" axis="axisCol" fieldPosition="0"/>
    </format>
    <format dxfId="1325">
      <pivotArea field="7" type="button" dataOnly="0" labelOnly="1" outline="0" axis="axisCol" fieldPosition="1"/>
    </format>
    <format dxfId="1324">
      <pivotArea type="topRight" dataOnly="0" labelOnly="1" outline="0" fieldPosition="0"/>
    </format>
    <format dxfId="1323">
      <pivotArea dataOnly="0" labelOnly="1" fieldPosition="0">
        <references count="1">
          <reference field="6" count="0"/>
        </references>
      </pivotArea>
    </format>
    <format dxfId="132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2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18">
      <pivotArea type="topRight" dataOnly="0" labelOnly="1" outline="0" offset="A1:Q1" fieldPosition="0"/>
    </format>
    <format dxfId="131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1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15">
      <pivotArea type="origin" dataOnly="0" labelOnly="1" outline="0" fieldPosition="0"/>
    </format>
    <format dxfId="1314">
      <pivotArea field="6" type="button" dataOnly="0" labelOnly="1" outline="0" axis="axisCol" fieldPosition="0"/>
    </format>
    <format dxfId="1313">
      <pivotArea field="7" type="button" dataOnly="0" labelOnly="1" outline="0" axis="axisCol" fieldPosition="1"/>
    </format>
    <format dxfId="1312">
      <pivotArea type="topRight" dataOnly="0" labelOnly="1" outline="0" offset="A1:M1" fieldPosition="0"/>
    </format>
    <format dxfId="1311">
      <pivotArea field="5" type="button" dataOnly="0" labelOnly="1" outline="0" axis="axisRow" fieldPosition="0"/>
    </format>
    <format dxfId="1310">
      <pivotArea dataOnly="0" labelOnly="1" fieldPosition="0">
        <references count="1">
          <reference field="5" count="0"/>
        </references>
      </pivotArea>
    </format>
    <format dxfId="1309">
      <pivotArea dataOnly="0" labelOnly="1" grandRow="1" outline="0" fieldPosition="0"/>
    </format>
    <format dxfId="1308">
      <pivotArea dataOnly="0" labelOnly="1" fieldPosition="0">
        <references count="1">
          <reference field="6" count="0"/>
        </references>
      </pivotArea>
    </format>
    <format dxfId="130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0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0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0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03">
      <pivotArea type="all" dataOnly="0" outline="0" fieldPosition="0"/>
    </format>
    <format dxfId="1302">
      <pivotArea outline="0" collapsedLevelsAreSubtotals="1" fieldPosition="0"/>
    </format>
    <format dxfId="1301">
      <pivotArea type="origin" dataOnly="0" labelOnly="1" outline="0" fieldPosition="0"/>
    </format>
    <format dxfId="1300">
      <pivotArea field="6" type="button" dataOnly="0" labelOnly="1" outline="0" axis="axisCol" fieldPosition="0"/>
    </format>
    <format dxfId="1299">
      <pivotArea field="7" type="button" dataOnly="0" labelOnly="1" outline="0" axis="axisCol" fieldPosition="1"/>
    </format>
    <format dxfId="1298">
      <pivotArea type="topRight" dataOnly="0" labelOnly="1" outline="0" fieldPosition="0"/>
    </format>
    <format dxfId="1297">
      <pivotArea field="5" type="button" dataOnly="0" labelOnly="1" outline="0" axis="axisRow" fieldPosition="0"/>
    </format>
    <format dxfId="1296">
      <pivotArea dataOnly="0" labelOnly="1" fieldPosition="0">
        <references count="1">
          <reference field="5" count="0"/>
        </references>
      </pivotArea>
    </format>
    <format dxfId="1295">
      <pivotArea dataOnly="0" labelOnly="1" fieldPosition="0">
        <references count="1">
          <reference field="6" count="0"/>
        </references>
      </pivotArea>
    </format>
    <format dxfId="129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9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9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9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90">
      <pivotArea type="all" dataOnly="0" outline="0" fieldPosition="0"/>
    </format>
    <format dxfId="1289">
      <pivotArea outline="0" collapsedLevelsAreSubtotals="1" fieldPosition="0"/>
    </format>
    <format dxfId="1288">
      <pivotArea type="origin" dataOnly="0" labelOnly="1" outline="0" fieldPosition="0"/>
    </format>
    <format dxfId="1287">
      <pivotArea field="6" type="button" dataOnly="0" labelOnly="1" outline="0" axis="axisCol" fieldPosition="0"/>
    </format>
    <format dxfId="1286">
      <pivotArea field="7" type="button" dataOnly="0" labelOnly="1" outline="0" axis="axisCol" fieldPosition="1"/>
    </format>
    <format dxfId="1285">
      <pivotArea type="topRight" dataOnly="0" labelOnly="1" outline="0" fieldPosition="0"/>
    </format>
    <format dxfId="1284">
      <pivotArea field="5" type="button" dataOnly="0" labelOnly="1" outline="0" axis="axisRow" fieldPosition="0"/>
    </format>
    <format dxfId="1283">
      <pivotArea dataOnly="0" labelOnly="1" fieldPosition="0">
        <references count="1">
          <reference field="5" count="0"/>
        </references>
      </pivotArea>
    </format>
    <format dxfId="1282">
      <pivotArea dataOnly="0" labelOnly="1" fieldPosition="0">
        <references count="1">
          <reference field="6" count="0"/>
        </references>
      </pivotArea>
    </format>
    <format dxfId="128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8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77">
      <pivotArea outline="0" collapsedLevelsAreSubtotals="1" fieldPosition="0"/>
    </format>
    <format dxfId="1276">
      <pivotArea field="6" type="button" dataOnly="0" labelOnly="1" outline="0" axis="axisCol" fieldPosition="0"/>
    </format>
    <format dxfId="1275">
      <pivotArea field="7" type="button" dataOnly="0" labelOnly="1" outline="0" axis="axisCol" fieldPosition="1"/>
    </format>
    <format dxfId="1274">
      <pivotArea type="topRight" dataOnly="0" labelOnly="1" outline="0" fieldPosition="0"/>
    </format>
    <format dxfId="1273">
      <pivotArea dataOnly="0" labelOnly="1" fieldPosition="0">
        <references count="1">
          <reference field="6" count="0"/>
        </references>
      </pivotArea>
    </format>
    <format dxfId="127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71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2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0C15D-2CF0-4CEB-9806-D8A650EE8169}" name="PivotTable7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38:R1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474">
      <pivotArea type="all" dataOnly="0" outline="0" fieldPosition="0"/>
    </format>
    <format dxfId="1473">
      <pivotArea type="origin" dataOnly="0" labelOnly="1" outline="0" fieldPosition="0"/>
    </format>
    <format dxfId="1472">
      <pivotArea field="6" type="button" dataOnly="0" labelOnly="1" outline="0" axis="axisCol" fieldPosition="0"/>
    </format>
    <format dxfId="1471">
      <pivotArea field="7" type="button" dataOnly="0" labelOnly="1" outline="0" axis="axisCol" fieldPosition="1"/>
    </format>
    <format dxfId="1470">
      <pivotArea type="topRight" dataOnly="0" labelOnly="1" outline="0" fieldPosition="0"/>
    </format>
    <format dxfId="1469">
      <pivotArea field="5" type="button" dataOnly="0" labelOnly="1" outline="0" axis="axisRow" fieldPosition="0"/>
    </format>
    <format dxfId="1468">
      <pivotArea dataOnly="0" labelOnly="1" fieldPosition="0">
        <references count="1">
          <reference field="6" count="0"/>
        </references>
      </pivotArea>
    </format>
    <format dxfId="1467">
      <pivotArea dataOnly="0" labelOnly="1" fieldPosition="0">
        <references count="1">
          <reference field="6" count="0" defaultSubtotal="1"/>
        </references>
      </pivotArea>
    </format>
    <format dxfId="1466">
      <pivotArea dataOnly="0" labelOnly="1" grandCol="1" outline="0" fieldPosition="0"/>
    </format>
    <format dxfId="14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62">
      <pivotArea type="origin" dataOnly="0" labelOnly="1" outline="0" offset="A2" fieldPosition="0"/>
    </format>
    <format dxfId="1461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460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459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458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457">
      <pivotArea dataOnly="0" labelOnly="1" grandCol="1" outline="0" offset="IV1" fieldPosition="0"/>
    </format>
    <format dxfId="1456">
      <pivotArea type="topRight" dataOnly="0" labelOnly="1" outline="0" offset="D1:H1" fieldPosition="0"/>
    </format>
    <format dxfId="1455">
      <pivotArea dataOnly="0" labelOnly="1" fieldPosition="0">
        <references count="1">
          <reference field="6" count="1">
            <x v="1"/>
          </reference>
        </references>
      </pivotArea>
    </format>
    <format dxfId="1454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453">
      <pivotArea type="topRight" dataOnly="0" labelOnly="1" outline="0" offset="J1:M1" fieldPosition="0"/>
    </format>
    <format dxfId="1452">
      <pivotArea dataOnly="0" labelOnly="1" fieldPosition="0">
        <references count="1">
          <reference field="6" count="1">
            <x v="2"/>
          </reference>
        </references>
      </pivotArea>
    </format>
    <format dxfId="145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5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49">
      <pivotArea type="topRight" dataOnly="0" labelOnly="1" outline="0" offset="O1:Q1" fieldPosition="0"/>
    </format>
    <format dxfId="1448">
      <pivotArea dataOnly="0" labelOnly="1" fieldPosition="0">
        <references count="1">
          <reference field="6" count="1">
            <x v="3"/>
          </reference>
        </references>
      </pivotArea>
    </format>
    <format dxfId="144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4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45">
      <pivotArea dataOnly="0" labelOnly="1" fieldPosition="0">
        <references count="1">
          <reference field="6" count="1">
            <x v="0"/>
          </reference>
        </references>
      </pivotArea>
    </format>
    <format dxfId="144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43">
      <pivotArea outline="0" collapsedLevelsAreSubtotals="1" fieldPosition="0"/>
    </format>
    <format dxfId="144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4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40">
      <pivotArea dataOnly="0" labelOnly="1" fieldPosition="0">
        <references count="1">
          <reference field="5" count="0"/>
        </references>
      </pivotArea>
    </format>
    <format dxfId="1439">
      <pivotArea dataOnly="0" labelOnly="1" grandRow="1" outline="0" fieldPosition="0"/>
    </format>
    <format dxfId="143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3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36">
      <pivotArea field="6" type="button" dataOnly="0" labelOnly="1" outline="0" axis="axisCol" fieldPosition="0"/>
    </format>
    <format dxfId="1435">
      <pivotArea field="7" type="button" dataOnly="0" labelOnly="1" outline="0" axis="axisCol" fieldPosition="1"/>
    </format>
    <format dxfId="1434">
      <pivotArea type="topRight" dataOnly="0" labelOnly="1" outline="0" offset="A1:B1" fieldPosition="0"/>
    </format>
    <format dxfId="1433">
      <pivotArea field="7" type="button" dataOnly="0" labelOnly="1" outline="0" axis="axisCol" fieldPosition="1"/>
    </format>
    <format dxfId="1432">
      <pivotArea type="topRight" dataOnly="0" labelOnly="1" outline="0" offset="A1:B1" fieldPosition="0"/>
    </format>
    <format dxfId="143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3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29">
      <pivotArea field="6" type="button" dataOnly="0" labelOnly="1" outline="0" axis="axisCol" fieldPosition="0"/>
    </format>
    <format dxfId="1428">
      <pivotArea field="7" type="button" dataOnly="0" labelOnly="1" outline="0" axis="axisCol" fieldPosition="1"/>
    </format>
    <format dxfId="1427">
      <pivotArea type="topRight" dataOnly="0" labelOnly="1" outline="0" fieldPosition="0"/>
    </format>
    <format dxfId="1426">
      <pivotArea dataOnly="0" labelOnly="1" fieldPosition="0">
        <references count="1">
          <reference field="6" count="0"/>
        </references>
      </pivotArea>
    </format>
    <format dxfId="142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2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21">
      <pivotArea type="topRight" dataOnly="0" labelOnly="1" outline="0" offset="A1:Q1" fieldPosition="0"/>
    </format>
    <format dxfId="142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1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18">
      <pivotArea type="origin" dataOnly="0" labelOnly="1" outline="0" fieldPosition="0"/>
    </format>
    <format dxfId="1417">
      <pivotArea field="6" type="button" dataOnly="0" labelOnly="1" outline="0" axis="axisCol" fieldPosition="0"/>
    </format>
    <format dxfId="1416">
      <pivotArea field="7" type="button" dataOnly="0" labelOnly="1" outline="0" axis="axisCol" fieldPosition="1"/>
    </format>
    <format dxfId="1415">
      <pivotArea type="topRight" dataOnly="0" labelOnly="1" outline="0" offset="A1:M1" fieldPosition="0"/>
    </format>
    <format dxfId="1414">
      <pivotArea field="5" type="button" dataOnly="0" labelOnly="1" outline="0" axis="axisRow" fieldPosition="0"/>
    </format>
    <format dxfId="1413">
      <pivotArea dataOnly="0" labelOnly="1" fieldPosition="0">
        <references count="1">
          <reference field="5" count="0"/>
        </references>
      </pivotArea>
    </format>
    <format dxfId="1412">
      <pivotArea dataOnly="0" labelOnly="1" grandRow="1" outline="0" fieldPosition="0"/>
    </format>
    <format dxfId="1411">
      <pivotArea dataOnly="0" labelOnly="1" fieldPosition="0">
        <references count="1">
          <reference field="6" count="0"/>
        </references>
      </pivotArea>
    </format>
    <format dxfId="141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0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06">
      <pivotArea type="all" dataOnly="0" outline="0" fieldPosition="0"/>
    </format>
    <format dxfId="1405">
      <pivotArea outline="0" collapsedLevelsAreSubtotals="1" fieldPosition="0"/>
    </format>
    <format dxfId="1404">
      <pivotArea type="origin" dataOnly="0" labelOnly="1" outline="0" fieldPosition="0"/>
    </format>
    <format dxfId="1403">
      <pivotArea field="6" type="button" dataOnly="0" labelOnly="1" outline="0" axis="axisCol" fieldPosition="0"/>
    </format>
    <format dxfId="1402">
      <pivotArea field="7" type="button" dataOnly="0" labelOnly="1" outline="0" axis="axisCol" fieldPosition="1"/>
    </format>
    <format dxfId="1401">
      <pivotArea type="topRight" dataOnly="0" labelOnly="1" outline="0" fieldPosition="0"/>
    </format>
    <format dxfId="1400">
      <pivotArea field="5" type="button" dataOnly="0" labelOnly="1" outline="0" axis="axisRow" fieldPosition="0"/>
    </format>
    <format dxfId="1399">
      <pivotArea dataOnly="0" labelOnly="1" fieldPosition="0">
        <references count="1">
          <reference field="5" count="0"/>
        </references>
      </pivotArea>
    </format>
    <format dxfId="1398">
      <pivotArea dataOnly="0" labelOnly="1" fieldPosition="0">
        <references count="1">
          <reference field="6" count="0"/>
        </references>
      </pivotArea>
    </format>
    <format dxfId="139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9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9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9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93">
      <pivotArea type="all" dataOnly="0" outline="0" fieldPosition="0"/>
    </format>
    <format dxfId="1392">
      <pivotArea outline="0" collapsedLevelsAreSubtotals="1" fieldPosition="0"/>
    </format>
    <format dxfId="1391">
      <pivotArea type="origin" dataOnly="0" labelOnly="1" outline="0" fieldPosition="0"/>
    </format>
    <format dxfId="1390">
      <pivotArea field="6" type="button" dataOnly="0" labelOnly="1" outline="0" axis="axisCol" fieldPosition="0"/>
    </format>
    <format dxfId="1389">
      <pivotArea field="7" type="button" dataOnly="0" labelOnly="1" outline="0" axis="axisCol" fieldPosition="1"/>
    </format>
    <format dxfId="1388">
      <pivotArea type="topRight" dataOnly="0" labelOnly="1" outline="0" fieldPosition="0"/>
    </format>
    <format dxfId="1387">
      <pivotArea field="5" type="button" dataOnly="0" labelOnly="1" outline="0" axis="axisRow" fieldPosition="0"/>
    </format>
    <format dxfId="1386">
      <pivotArea dataOnly="0" labelOnly="1" fieldPosition="0">
        <references count="1">
          <reference field="5" count="0"/>
        </references>
      </pivotArea>
    </format>
    <format dxfId="1385">
      <pivotArea dataOnly="0" labelOnly="1" fieldPosition="0">
        <references count="1">
          <reference field="6" count="0"/>
        </references>
      </pivotArea>
    </format>
    <format dxfId="138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8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80">
      <pivotArea outline="0" collapsedLevelsAreSubtotals="1" fieldPosition="0"/>
    </format>
    <format dxfId="1379">
      <pivotArea field="6" type="button" dataOnly="0" labelOnly="1" outline="0" axis="axisCol" fieldPosition="0"/>
    </format>
    <format dxfId="1378">
      <pivotArea field="7" type="button" dataOnly="0" labelOnly="1" outline="0" axis="axisCol" fieldPosition="1"/>
    </format>
    <format dxfId="1377">
      <pivotArea type="topRight" dataOnly="0" labelOnly="1" outline="0" fieldPosition="0"/>
    </format>
    <format dxfId="1376">
      <pivotArea dataOnly="0" labelOnly="1" fieldPosition="0">
        <references count="1">
          <reference field="6" count="0"/>
        </references>
      </pivotArea>
    </format>
    <format dxfId="137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74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3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FB359-C85F-4300-A48D-6970D124F9E0}" name="PivotTable7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37:R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3">
        <item m="1" x="8"/>
        <item m="1" x="9"/>
        <item m="1" x="10"/>
        <item m="1" x="11"/>
        <item m="1" x="12"/>
        <item m="1" x="2"/>
        <item m="1" x="3"/>
        <item m="1" x="4"/>
        <item m="1" x="5"/>
        <item m="1" x="6"/>
        <item m="1" x="7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11"/>
    </i>
    <i>
      <x v="12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577">
      <pivotArea type="all" dataOnly="0" outline="0" fieldPosition="0"/>
    </format>
    <format dxfId="1576">
      <pivotArea type="origin" dataOnly="0" labelOnly="1" outline="0" fieldPosition="0"/>
    </format>
    <format dxfId="1575">
      <pivotArea field="6" type="button" dataOnly="0" labelOnly="1" outline="0" axis="axisCol" fieldPosition="0"/>
    </format>
    <format dxfId="1574">
      <pivotArea field="7" type="button" dataOnly="0" labelOnly="1" outline="0" axis="axisCol" fieldPosition="1"/>
    </format>
    <format dxfId="1573">
      <pivotArea type="topRight" dataOnly="0" labelOnly="1" outline="0" fieldPosition="0"/>
    </format>
    <format dxfId="1572">
      <pivotArea field="5" type="button" dataOnly="0" labelOnly="1" outline="0" axis="axisRow" fieldPosition="0"/>
    </format>
    <format dxfId="1571">
      <pivotArea dataOnly="0" labelOnly="1" fieldPosition="0">
        <references count="1">
          <reference field="6" count="0"/>
        </references>
      </pivotArea>
    </format>
    <format dxfId="1570">
      <pivotArea dataOnly="0" labelOnly="1" fieldPosition="0">
        <references count="1">
          <reference field="6" count="0" defaultSubtotal="1"/>
        </references>
      </pivotArea>
    </format>
    <format dxfId="1569">
      <pivotArea dataOnly="0" labelOnly="1" grandCol="1" outline="0" fieldPosition="0"/>
    </format>
    <format dxfId="15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65">
      <pivotArea type="origin" dataOnly="0" labelOnly="1" outline="0" offset="A2" fieldPosition="0"/>
    </format>
    <format dxfId="1564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563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562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561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560">
      <pivotArea dataOnly="0" labelOnly="1" grandCol="1" outline="0" offset="IV1" fieldPosition="0"/>
    </format>
    <format dxfId="1559">
      <pivotArea type="topRight" dataOnly="0" labelOnly="1" outline="0" offset="D1:H1" fieldPosition="0"/>
    </format>
    <format dxfId="1558">
      <pivotArea dataOnly="0" labelOnly="1" fieldPosition="0">
        <references count="1">
          <reference field="6" count="1">
            <x v="1"/>
          </reference>
        </references>
      </pivotArea>
    </format>
    <format dxfId="1557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556">
      <pivotArea type="topRight" dataOnly="0" labelOnly="1" outline="0" offset="J1:M1" fieldPosition="0"/>
    </format>
    <format dxfId="1555">
      <pivotArea dataOnly="0" labelOnly="1" fieldPosition="0">
        <references count="1">
          <reference field="6" count="1">
            <x v="2"/>
          </reference>
        </references>
      </pivotArea>
    </format>
    <format dxfId="155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5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52">
      <pivotArea type="topRight" dataOnly="0" labelOnly="1" outline="0" offset="O1:Q1" fieldPosition="0"/>
    </format>
    <format dxfId="1551">
      <pivotArea dataOnly="0" labelOnly="1" fieldPosition="0">
        <references count="1">
          <reference field="6" count="1">
            <x v="3"/>
          </reference>
        </references>
      </pivotArea>
    </format>
    <format dxfId="155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4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48">
      <pivotArea dataOnly="0" labelOnly="1" fieldPosition="0">
        <references count="1">
          <reference field="6" count="1">
            <x v="0"/>
          </reference>
        </references>
      </pivotArea>
    </format>
    <format dxfId="154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46">
      <pivotArea outline="0" collapsedLevelsAreSubtotals="1" fieldPosition="0"/>
    </format>
    <format dxfId="154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4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43">
      <pivotArea dataOnly="0" labelOnly="1" fieldPosition="0">
        <references count="1">
          <reference field="5" count="0"/>
        </references>
      </pivotArea>
    </format>
    <format dxfId="1542">
      <pivotArea dataOnly="0" labelOnly="1" grandRow="1" outline="0" fieldPosition="0"/>
    </format>
    <format dxfId="154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4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39">
      <pivotArea field="6" type="button" dataOnly="0" labelOnly="1" outline="0" axis="axisCol" fieldPosition="0"/>
    </format>
    <format dxfId="1538">
      <pivotArea field="7" type="button" dataOnly="0" labelOnly="1" outline="0" axis="axisCol" fieldPosition="1"/>
    </format>
    <format dxfId="1537">
      <pivotArea type="topRight" dataOnly="0" labelOnly="1" outline="0" offset="A1:B1" fieldPosition="0"/>
    </format>
    <format dxfId="1536">
      <pivotArea field="7" type="button" dataOnly="0" labelOnly="1" outline="0" axis="axisCol" fieldPosition="1"/>
    </format>
    <format dxfId="1535">
      <pivotArea type="topRight" dataOnly="0" labelOnly="1" outline="0" offset="A1:B1" fieldPosition="0"/>
    </format>
    <format dxfId="153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3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32">
      <pivotArea field="6" type="button" dataOnly="0" labelOnly="1" outline="0" axis="axisCol" fieldPosition="0"/>
    </format>
    <format dxfId="1531">
      <pivotArea field="7" type="button" dataOnly="0" labelOnly="1" outline="0" axis="axisCol" fieldPosition="1"/>
    </format>
    <format dxfId="1530">
      <pivotArea type="topRight" dataOnly="0" labelOnly="1" outline="0" fieldPosition="0"/>
    </format>
    <format dxfId="1529">
      <pivotArea dataOnly="0" labelOnly="1" fieldPosition="0">
        <references count="1">
          <reference field="6" count="0"/>
        </references>
      </pivotArea>
    </format>
    <format dxfId="152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2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24">
      <pivotArea type="topRight" dataOnly="0" labelOnly="1" outline="0" offset="A1:Q1" fieldPosition="0"/>
    </format>
    <format dxfId="152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2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21">
      <pivotArea type="origin" dataOnly="0" labelOnly="1" outline="0" fieldPosition="0"/>
    </format>
    <format dxfId="1520">
      <pivotArea field="6" type="button" dataOnly="0" labelOnly="1" outline="0" axis="axisCol" fieldPosition="0"/>
    </format>
    <format dxfId="1519">
      <pivotArea field="7" type="button" dataOnly="0" labelOnly="1" outline="0" axis="axisCol" fieldPosition="1"/>
    </format>
    <format dxfId="1518">
      <pivotArea type="topRight" dataOnly="0" labelOnly="1" outline="0" offset="A1:M1" fieldPosition="0"/>
    </format>
    <format dxfId="1517">
      <pivotArea field="5" type="button" dataOnly="0" labelOnly="1" outline="0" axis="axisRow" fieldPosition="0"/>
    </format>
    <format dxfId="1516">
      <pivotArea dataOnly="0" labelOnly="1" fieldPosition="0">
        <references count="1">
          <reference field="5" count="0"/>
        </references>
      </pivotArea>
    </format>
    <format dxfId="1515">
      <pivotArea dataOnly="0" labelOnly="1" grandRow="1" outline="0" fieldPosition="0"/>
    </format>
    <format dxfId="1514">
      <pivotArea dataOnly="0" labelOnly="1" fieldPosition="0">
        <references count="1">
          <reference field="6" count="0"/>
        </references>
      </pivotArea>
    </format>
    <format dxfId="151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1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09">
      <pivotArea type="all" dataOnly="0" outline="0" fieldPosition="0"/>
    </format>
    <format dxfId="1508">
      <pivotArea outline="0" collapsedLevelsAreSubtotals="1" fieldPosition="0"/>
    </format>
    <format dxfId="1507">
      <pivotArea type="origin" dataOnly="0" labelOnly="1" outline="0" fieldPosition="0"/>
    </format>
    <format dxfId="1506">
      <pivotArea field="6" type="button" dataOnly="0" labelOnly="1" outline="0" axis="axisCol" fieldPosition="0"/>
    </format>
    <format dxfId="1505">
      <pivotArea field="7" type="button" dataOnly="0" labelOnly="1" outline="0" axis="axisCol" fieldPosition="1"/>
    </format>
    <format dxfId="1504">
      <pivotArea type="topRight" dataOnly="0" labelOnly="1" outline="0" fieldPosition="0"/>
    </format>
    <format dxfId="1503">
      <pivotArea field="5" type="button" dataOnly="0" labelOnly="1" outline="0" axis="axisRow" fieldPosition="0"/>
    </format>
    <format dxfId="1502">
      <pivotArea dataOnly="0" labelOnly="1" fieldPosition="0">
        <references count="1">
          <reference field="5" count="0"/>
        </references>
      </pivotArea>
    </format>
    <format dxfId="1501">
      <pivotArea dataOnly="0" labelOnly="1" fieldPosition="0">
        <references count="1">
          <reference field="6" count="0"/>
        </references>
      </pivotArea>
    </format>
    <format dxfId="150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9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9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9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96">
      <pivotArea type="all" dataOnly="0" outline="0" fieldPosition="0"/>
    </format>
    <format dxfId="1495">
      <pivotArea outline="0" collapsedLevelsAreSubtotals="1" fieldPosition="0"/>
    </format>
    <format dxfId="1494">
      <pivotArea type="origin" dataOnly="0" labelOnly="1" outline="0" fieldPosition="0"/>
    </format>
    <format dxfId="1493">
      <pivotArea field="6" type="button" dataOnly="0" labelOnly="1" outline="0" axis="axisCol" fieldPosition="0"/>
    </format>
    <format dxfId="1492">
      <pivotArea field="7" type="button" dataOnly="0" labelOnly="1" outline="0" axis="axisCol" fieldPosition="1"/>
    </format>
    <format dxfId="1491">
      <pivotArea type="topRight" dataOnly="0" labelOnly="1" outline="0" fieldPosition="0"/>
    </format>
    <format dxfId="1490">
      <pivotArea field="5" type="button" dataOnly="0" labelOnly="1" outline="0" axis="axisRow" fieldPosition="0"/>
    </format>
    <format dxfId="1489">
      <pivotArea dataOnly="0" labelOnly="1" fieldPosition="0">
        <references count="1">
          <reference field="5" count="0"/>
        </references>
      </pivotArea>
    </format>
    <format dxfId="1488">
      <pivotArea dataOnly="0" labelOnly="1" fieldPosition="0">
        <references count="1">
          <reference field="6" count="0"/>
        </references>
      </pivotArea>
    </format>
    <format dxfId="148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8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8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8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83">
      <pivotArea outline="0" collapsedLevelsAreSubtotals="1" fieldPosition="0"/>
    </format>
    <format dxfId="1482">
      <pivotArea field="6" type="button" dataOnly="0" labelOnly="1" outline="0" axis="axisCol" fieldPosition="0"/>
    </format>
    <format dxfId="1481">
      <pivotArea field="7" type="button" dataOnly="0" labelOnly="1" outline="0" axis="axisCol" fieldPosition="1"/>
    </format>
    <format dxfId="1480">
      <pivotArea type="topRight" dataOnly="0" labelOnly="1" outline="0" fieldPosition="0"/>
    </format>
    <format dxfId="1479">
      <pivotArea dataOnly="0" labelOnly="1" fieldPosition="0">
        <references count="1">
          <reference field="6" count="0"/>
        </references>
      </pivotArea>
    </format>
    <format dxfId="147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77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4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DC60A-CC61-475F-9614-E9FC29D0A882}" name="PivotTable2" cacheId="10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65:R70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680">
      <pivotArea type="all" dataOnly="0" outline="0" fieldPosition="0"/>
    </format>
    <format dxfId="1679">
      <pivotArea type="origin" dataOnly="0" labelOnly="1" outline="0" fieldPosition="0"/>
    </format>
    <format dxfId="1678">
      <pivotArea field="6" type="button" dataOnly="0" labelOnly="1" outline="0" axis="axisCol" fieldPosition="0"/>
    </format>
    <format dxfId="1677">
      <pivotArea field="7" type="button" dataOnly="0" labelOnly="1" outline="0" axis="axisCol" fieldPosition="1"/>
    </format>
    <format dxfId="1676">
      <pivotArea type="topRight" dataOnly="0" labelOnly="1" outline="0" fieldPosition="0"/>
    </format>
    <format dxfId="1675">
      <pivotArea field="5" type="button" dataOnly="0" labelOnly="1" outline="0" axis="axisRow" fieldPosition="0"/>
    </format>
    <format dxfId="1674">
      <pivotArea dataOnly="0" labelOnly="1" fieldPosition="0">
        <references count="1">
          <reference field="6" count="0"/>
        </references>
      </pivotArea>
    </format>
    <format dxfId="1673">
      <pivotArea dataOnly="0" labelOnly="1" fieldPosition="0">
        <references count="1">
          <reference field="6" count="0" defaultSubtotal="1"/>
        </references>
      </pivotArea>
    </format>
    <format dxfId="1672">
      <pivotArea dataOnly="0" labelOnly="1" grandCol="1" outline="0" fieldPosition="0"/>
    </format>
    <format dxfId="16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68">
      <pivotArea type="origin" dataOnly="0" labelOnly="1" outline="0" offset="A2" fieldPosition="0"/>
    </format>
    <format dxfId="1667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666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665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664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663">
      <pivotArea dataOnly="0" labelOnly="1" grandCol="1" outline="0" offset="IV1" fieldPosition="0"/>
    </format>
    <format dxfId="1662">
      <pivotArea type="topRight" dataOnly="0" labelOnly="1" outline="0" offset="D1:H1" fieldPosition="0"/>
    </format>
    <format dxfId="1661">
      <pivotArea dataOnly="0" labelOnly="1" fieldPosition="0">
        <references count="1">
          <reference field="6" count="1">
            <x v="1"/>
          </reference>
        </references>
      </pivotArea>
    </format>
    <format dxfId="1660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659">
      <pivotArea type="topRight" dataOnly="0" labelOnly="1" outline="0" offset="J1:M1" fieldPosition="0"/>
    </format>
    <format dxfId="1658">
      <pivotArea dataOnly="0" labelOnly="1" fieldPosition="0">
        <references count="1">
          <reference field="6" count="1">
            <x v="2"/>
          </reference>
        </references>
      </pivotArea>
    </format>
    <format dxfId="165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5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55">
      <pivotArea type="topRight" dataOnly="0" labelOnly="1" outline="0" offset="O1:Q1" fieldPosition="0"/>
    </format>
    <format dxfId="1654">
      <pivotArea dataOnly="0" labelOnly="1" fieldPosition="0">
        <references count="1">
          <reference field="6" count="1">
            <x v="3"/>
          </reference>
        </references>
      </pivotArea>
    </format>
    <format dxfId="165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5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51">
      <pivotArea dataOnly="0" labelOnly="1" fieldPosition="0">
        <references count="1">
          <reference field="6" count="1">
            <x v="0"/>
          </reference>
        </references>
      </pivotArea>
    </format>
    <format dxfId="165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49">
      <pivotArea outline="0" collapsedLevelsAreSubtotals="1" fieldPosition="0"/>
    </format>
    <format dxfId="164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4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46">
      <pivotArea dataOnly="0" labelOnly="1" fieldPosition="0">
        <references count="1">
          <reference field="5" count="0"/>
        </references>
      </pivotArea>
    </format>
    <format dxfId="1645">
      <pivotArea dataOnly="0" labelOnly="1" grandRow="1" outline="0" fieldPosition="0"/>
    </format>
    <format dxfId="164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4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42">
      <pivotArea field="6" type="button" dataOnly="0" labelOnly="1" outline="0" axis="axisCol" fieldPosition="0"/>
    </format>
    <format dxfId="1641">
      <pivotArea field="7" type="button" dataOnly="0" labelOnly="1" outline="0" axis="axisCol" fieldPosition="1"/>
    </format>
    <format dxfId="1640">
      <pivotArea type="topRight" dataOnly="0" labelOnly="1" outline="0" offset="A1:B1" fieldPosition="0"/>
    </format>
    <format dxfId="1639">
      <pivotArea field="7" type="button" dataOnly="0" labelOnly="1" outline="0" axis="axisCol" fieldPosition="1"/>
    </format>
    <format dxfId="1638">
      <pivotArea type="topRight" dataOnly="0" labelOnly="1" outline="0" offset="A1:B1" fieldPosition="0"/>
    </format>
    <format dxfId="163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3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35">
      <pivotArea field="6" type="button" dataOnly="0" labelOnly="1" outline="0" axis="axisCol" fieldPosition="0"/>
    </format>
    <format dxfId="1634">
      <pivotArea field="7" type="button" dataOnly="0" labelOnly="1" outline="0" axis="axisCol" fieldPosition="1"/>
    </format>
    <format dxfId="1633">
      <pivotArea type="topRight" dataOnly="0" labelOnly="1" outline="0" fieldPosition="0"/>
    </format>
    <format dxfId="1632">
      <pivotArea dataOnly="0" labelOnly="1" fieldPosition="0">
        <references count="1">
          <reference field="6" count="0"/>
        </references>
      </pivotArea>
    </format>
    <format dxfId="163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3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27">
      <pivotArea type="topRight" dataOnly="0" labelOnly="1" outline="0" offset="A1:Q1" fieldPosition="0"/>
    </format>
    <format dxfId="162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2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24">
      <pivotArea type="origin" dataOnly="0" labelOnly="1" outline="0" fieldPosition="0"/>
    </format>
    <format dxfId="1623">
      <pivotArea field="6" type="button" dataOnly="0" labelOnly="1" outline="0" axis="axisCol" fieldPosition="0"/>
    </format>
    <format dxfId="1622">
      <pivotArea field="7" type="button" dataOnly="0" labelOnly="1" outline="0" axis="axisCol" fieldPosition="1"/>
    </format>
    <format dxfId="1621">
      <pivotArea type="topRight" dataOnly="0" labelOnly="1" outline="0" offset="A1:M1" fieldPosition="0"/>
    </format>
    <format dxfId="1620">
      <pivotArea field="5" type="button" dataOnly="0" labelOnly="1" outline="0" axis="axisRow" fieldPosition="0"/>
    </format>
    <format dxfId="1619">
      <pivotArea dataOnly="0" labelOnly="1" fieldPosition="0">
        <references count="1">
          <reference field="5" count="0"/>
        </references>
      </pivotArea>
    </format>
    <format dxfId="1618">
      <pivotArea dataOnly="0" labelOnly="1" grandRow="1" outline="0" fieldPosition="0"/>
    </format>
    <format dxfId="1617">
      <pivotArea dataOnly="0" labelOnly="1" fieldPosition="0">
        <references count="1">
          <reference field="6" count="0"/>
        </references>
      </pivotArea>
    </format>
    <format dxfId="161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1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12">
      <pivotArea type="all" dataOnly="0" outline="0" fieldPosition="0"/>
    </format>
    <format dxfId="1611">
      <pivotArea outline="0" collapsedLevelsAreSubtotals="1" fieldPosition="0"/>
    </format>
    <format dxfId="1610">
      <pivotArea type="origin" dataOnly="0" labelOnly="1" outline="0" fieldPosition="0"/>
    </format>
    <format dxfId="1609">
      <pivotArea field="6" type="button" dataOnly="0" labelOnly="1" outline="0" axis="axisCol" fieldPosition="0"/>
    </format>
    <format dxfId="1608">
      <pivotArea field="7" type="button" dataOnly="0" labelOnly="1" outline="0" axis="axisCol" fieldPosition="1"/>
    </format>
    <format dxfId="1607">
      <pivotArea type="topRight" dataOnly="0" labelOnly="1" outline="0" fieldPosition="0"/>
    </format>
    <format dxfId="1606">
      <pivotArea field="5" type="button" dataOnly="0" labelOnly="1" outline="0" axis="axisRow" fieldPosition="0"/>
    </format>
    <format dxfId="1605">
      <pivotArea dataOnly="0" labelOnly="1" fieldPosition="0">
        <references count="1">
          <reference field="5" count="0"/>
        </references>
      </pivotArea>
    </format>
    <format dxfId="1604">
      <pivotArea dataOnly="0" labelOnly="1" fieldPosition="0">
        <references count="1">
          <reference field="6" count="0"/>
        </references>
      </pivotArea>
    </format>
    <format dxfId="16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0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0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0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99">
      <pivotArea type="all" dataOnly="0" outline="0" fieldPosition="0"/>
    </format>
    <format dxfId="1598">
      <pivotArea outline="0" collapsedLevelsAreSubtotals="1" fieldPosition="0"/>
    </format>
    <format dxfId="1597">
      <pivotArea type="origin" dataOnly="0" labelOnly="1" outline="0" fieldPosition="0"/>
    </format>
    <format dxfId="1596">
      <pivotArea field="6" type="button" dataOnly="0" labelOnly="1" outline="0" axis="axisCol" fieldPosition="0"/>
    </format>
    <format dxfId="1595">
      <pivotArea field="7" type="button" dataOnly="0" labelOnly="1" outline="0" axis="axisCol" fieldPosition="1"/>
    </format>
    <format dxfId="1594">
      <pivotArea type="topRight" dataOnly="0" labelOnly="1" outline="0" fieldPosition="0"/>
    </format>
    <format dxfId="1593">
      <pivotArea field="5" type="button" dataOnly="0" labelOnly="1" outline="0" axis="axisRow" fieldPosition="0"/>
    </format>
    <format dxfId="1592">
      <pivotArea dataOnly="0" labelOnly="1" fieldPosition="0">
        <references count="1">
          <reference field="5" count="0"/>
        </references>
      </pivotArea>
    </format>
    <format dxfId="1591">
      <pivotArea dataOnly="0" labelOnly="1" fieldPosition="0">
        <references count="1">
          <reference field="6" count="0"/>
        </references>
      </pivotArea>
    </format>
    <format dxfId="159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8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58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8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86">
      <pivotArea outline="0" collapsedLevelsAreSubtotals="1" fieldPosition="0"/>
    </format>
    <format dxfId="1585">
      <pivotArea field="6" type="button" dataOnly="0" labelOnly="1" outline="0" axis="axisCol" fieldPosition="0"/>
    </format>
    <format dxfId="1584">
      <pivotArea field="7" type="button" dataOnly="0" labelOnly="1" outline="0" axis="axisCol" fieldPosition="1"/>
    </format>
    <format dxfId="1583">
      <pivotArea type="topRight" dataOnly="0" labelOnly="1" outline="0" fieldPosition="0"/>
    </format>
    <format dxfId="1582">
      <pivotArea dataOnly="0" labelOnly="1" fieldPosition="0">
        <references count="1">
          <reference field="6" count="0"/>
        </references>
      </pivotArea>
    </format>
    <format dxfId="158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80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5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C79E3-CA5A-44BC-A027-F69614198227}" name="PivotTable6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24:R12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7"/>
        <item m="1" x="6"/>
        <item m="1" x="5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783">
      <pivotArea type="all" dataOnly="0" outline="0" fieldPosition="0"/>
    </format>
    <format dxfId="1782">
      <pivotArea type="origin" dataOnly="0" labelOnly="1" outline="0" fieldPosition="0"/>
    </format>
    <format dxfId="1781">
      <pivotArea field="6" type="button" dataOnly="0" labelOnly="1" outline="0" axis="axisCol" fieldPosition="0"/>
    </format>
    <format dxfId="1780">
      <pivotArea field="7" type="button" dataOnly="0" labelOnly="1" outline="0" axis="axisCol" fieldPosition="1"/>
    </format>
    <format dxfId="1779">
      <pivotArea type="topRight" dataOnly="0" labelOnly="1" outline="0" fieldPosition="0"/>
    </format>
    <format dxfId="1778">
      <pivotArea field="5" type="button" dataOnly="0" labelOnly="1" outline="0" axis="axisRow" fieldPosition="0"/>
    </format>
    <format dxfId="1777">
      <pivotArea dataOnly="0" labelOnly="1" fieldPosition="0">
        <references count="1">
          <reference field="6" count="0"/>
        </references>
      </pivotArea>
    </format>
    <format dxfId="1776">
      <pivotArea dataOnly="0" labelOnly="1" fieldPosition="0">
        <references count="1">
          <reference field="6" count="0" defaultSubtotal="1"/>
        </references>
      </pivotArea>
    </format>
    <format dxfId="1775">
      <pivotArea dataOnly="0" labelOnly="1" grandCol="1" outline="0" fieldPosition="0"/>
    </format>
    <format dxfId="177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71">
      <pivotArea type="origin" dataOnly="0" labelOnly="1" outline="0" offset="A2" fieldPosition="0"/>
    </format>
    <format dxfId="1770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769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768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767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766">
      <pivotArea dataOnly="0" labelOnly="1" grandCol="1" outline="0" offset="IV1" fieldPosition="0"/>
    </format>
    <format dxfId="1765">
      <pivotArea type="topRight" dataOnly="0" labelOnly="1" outline="0" offset="D1:H1" fieldPosition="0"/>
    </format>
    <format dxfId="1764">
      <pivotArea dataOnly="0" labelOnly="1" fieldPosition="0">
        <references count="1">
          <reference field="6" count="1">
            <x v="1"/>
          </reference>
        </references>
      </pivotArea>
    </format>
    <format dxfId="1763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762">
      <pivotArea type="topRight" dataOnly="0" labelOnly="1" outline="0" offset="J1:M1" fieldPosition="0"/>
    </format>
    <format dxfId="1761">
      <pivotArea dataOnly="0" labelOnly="1" fieldPosition="0">
        <references count="1">
          <reference field="6" count="1">
            <x v="2"/>
          </reference>
        </references>
      </pivotArea>
    </format>
    <format dxfId="176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5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58">
      <pivotArea type="topRight" dataOnly="0" labelOnly="1" outline="0" offset="O1:Q1" fieldPosition="0"/>
    </format>
    <format dxfId="1757">
      <pivotArea dataOnly="0" labelOnly="1" fieldPosition="0">
        <references count="1">
          <reference field="6" count="1">
            <x v="3"/>
          </reference>
        </references>
      </pivotArea>
    </format>
    <format dxfId="175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5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54">
      <pivotArea dataOnly="0" labelOnly="1" fieldPosition="0">
        <references count="1">
          <reference field="6" count="1">
            <x v="0"/>
          </reference>
        </references>
      </pivotArea>
    </format>
    <format dxfId="175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52">
      <pivotArea outline="0" collapsedLevelsAreSubtotals="1" fieldPosition="0"/>
    </format>
    <format dxfId="175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5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49">
      <pivotArea dataOnly="0" labelOnly="1" fieldPosition="0">
        <references count="1">
          <reference field="5" count="0"/>
        </references>
      </pivotArea>
    </format>
    <format dxfId="1748">
      <pivotArea dataOnly="0" labelOnly="1" grandRow="1" outline="0" fieldPosition="0"/>
    </format>
    <format dxfId="174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4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45">
      <pivotArea field="6" type="button" dataOnly="0" labelOnly="1" outline="0" axis="axisCol" fieldPosition="0"/>
    </format>
    <format dxfId="1744">
      <pivotArea field="7" type="button" dataOnly="0" labelOnly="1" outline="0" axis="axisCol" fieldPosition="1"/>
    </format>
    <format dxfId="1743">
      <pivotArea type="topRight" dataOnly="0" labelOnly="1" outline="0" offset="A1:B1" fieldPosition="0"/>
    </format>
    <format dxfId="1742">
      <pivotArea field="7" type="button" dataOnly="0" labelOnly="1" outline="0" axis="axisCol" fieldPosition="1"/>
    </format>
    <format dxfId="1741">
      <pivotArea type="topRight" dataOnly="0" labelOnly="1" outline="0" offset="A1:B1" fieldPosition="0"/>
    </format>
    <format dxfId="174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3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38">
      <pivotArea field="6" type="button" dataOnly="0" labelOnly="1" outline="0" axis="axisCol" fieldPosition="0"/>
    </format>
    <format dxfId="1737">
      <pivotArea field="7" type="button" dataOnly="0" labelOnly="1" outline="0" axis="axisCol" fieldPosition="1"/>
    </format>
    <format dxfId="1736">
      <pivotArea type="topRight" dataOnly="0" labelOnly="1" outline="0" fieldPosition="0"/>
    </format>
    <format dxfId="1735">
      <pivotArea dataOnly="0" labelOnly="1" fieldPosition="0">
        <references count="1">
          <reference field="6" count="0"/>
        </references>
      </pivotArea>
    </format>
    <format dxfId="173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73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30">
      <pivotArea type="topRight" dataOnly="0" labelOnly="1" outline="0" offset="A1:Q1" fieldPosition="0"/>
    </format>
    <format dxfId="172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2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27">
      <pivotArea type="origin" dataOnly="0" labelOnly="1" outline="0" fieldPosition="0"/>
    </format>
    <format dxfId="1726">
      <pivotArea field="6" type="button" dataOnly="0" labelOnly="1" outline="0" axis="axisCol" fieldPosition="0"/>
    </format>
    <format dxfId="1725">
      <pivotArea field="7" type="button" dataOnly="0" labelOnly="1" outline="0" axis="axisCol" fieldPosition="1"/>
    </format>
    <format dxfId="1724">
      <pivotArea type="topRight" dataOnly="0" labelOnly="1" outline="0" offset="A1:M1" fieldPosition="0"/>
    </format>
    <format dxfId="1723">
      <pivotArea field="5" type="button" dataOnly="0" labelOnly="1" outline="0" axis="axisRow" fieldPosition="0"/>
    </format>
    <format dxfId="1722">
      <pivotArea dataOnly="0" labelOnly="1" fieldPosition="0">
        <references count="1">
          <reference field="5" count="0"/>
        </references>
      </pivotArea>
    </format>
    <format dxfId="1721">
      <pivotArea dataOnly="0" labelOnly="1" grandRow="1" outline="0" fieldPosition="0"/>
    </format>
    <format dxfId="1720">
      <pivotArea dataOnly="0" labelOnly="1" fieldPosition="0">
        <references count="1">
          <reference field="6" count="0"/>
        </references>
      </pivotArea>
    </format>
    <format dxfId="171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71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15">
      <pivotArea type="all" dataOnly="0" outline="0" fieldPosition="0"/>
    </format>
    <format dxfId="1714">
      <pivotArea outline="0" collapsedLevelsAreSubtotals="1" fieldPosition="0"/>
    </format>
    <format dxfId="1713">
      <pivotArea type="origin" dataOnly="0" labelOnly="1" outline="0" fieldPosition="0"/>
    </format>
    <format dxfId="1712">
      <pivotArea field="6" type="button" dataOnly="0" labelOnly="1" outline="0" axis="axisCol" fieldPosition="0"/>
    </format>
    <format dxfId="1711">
      <pivotArea field="7" type="button" dataOnly="0" labelOnly="1" outline="0" axis="axisCol" fieldPosition="1"/>
    </format>
    <format dxfId="1710">
      <pivotArea type="topRight" dataOnly="0" labelOnly="1" outline="0" fieldPosition="0"/>
    </format>
    <format dxfId="1709">
      <pivotArea field="5" type="button" dataOnly="0" labelOnly="1" outline="0" axis="axisRow" fieldPosition="0"/>
    </format>
    <format dxfId="1708">
      <pivotArea dataOnly="0" labelOnly="1" fieldPosition="0">
        <references count="1">
          <reference field="5" count="0"/>
        </references>
      </pivotArea>
    </format>
    <format dxfId="1707">
      <pivotArea dataOnly="0" labelOnly="1" fieldPosition="0">
        <references count="1">
          <reference field="6" count="0"/>
        </references>
      </pivotArea>
    </format>
    <format dxfId="170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0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70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0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02">
      <pivotArea type="all" dataOnly="0" outline="0" fieldPosition="0"/>
    </format>
    <format dxfId="1701">
      <pivotArea outline="0" collapsedLevelsAreSubtotals="1" fieldPosition="0"/>
    </format>
    <format dxfId="1700">
      <pivotArea type="origin" dataOnly="0" labelOnly="1" outline="0" fieldPosition="0"/>
    </format>
    <format dxfId="1699">
      <pivotArea field="6" type="button" dataOnly="0" labelOnly="1" outline="0" axis="axisCol" fieldPosition="0"/>
    </format>
    <format dxfId="1698">
      <pivotArea field="7" type="button" dataOnly="0" labelOnly="1" outline="0" axis="axisCol" fieldPosition="1"/>
    </format>
    <format dxfId="1697">
      <pivotArea type="topRight" dataOnly="0" labelOnly="1" outline="0" fieldPosition="0"/>
    </format>
    <format dxfId="1696">
      <pivotArea field="5" type="button" dataOnly="0" labelOnly="1" outline="0" axis="axisRow" fieldPosition="0"/>
    </format>
    <format dxfId="1695">
      <pivotArea dataOnly="0" labelOnly="1" fieldPosition="0">
        <references count="1">
          <reference field="5" count="0"/>
        </references>
      </pivotArea>
    </format>
    <format dxfId="1694">
      <pivotArea dataOnly="0" labelOnly="1" fieldPosition="0">
        <references count="1">
          <reference field="6" count="0"/>
        </references>
      </pivotArea>
    </format>
    <format dxfId="169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9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9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9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89">
      <pivotArea outline="0" collapsedLevelsAreSubtotals="1" fieldPosition="0"/>
    </format>
    <format dxfId="1688">
      <pivotArea field="6" type="button" dataOnly="0" labelOnly="1" outline="0" axis="axisCol" fieldPosition="0"/>
    </format>
    <format dxfId="1687">
      <pivotArea field="7" type="button" dataOnly="0" labelOnly="1" outline="0" axis="axisCol" fieldPosition="1"/>
    </format>
    <format dxfId="1686">
      <pivotArea type="topRight" dataOnly="0" labelOnly="1" outline="0" fieldPosition="0"/>
    </format>
    <format dxfId="1685">
      <pivotArea dataOnly="0" labelOnly="1" fieldPosition="0">
        <references count="1">
          <reference field="6" count="0"/>
        </references>
      </pivotArea>
    </format>
    <format dxfId="168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83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6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F6CEE-7CE3-4A8A-BF3B-F3D6278511A0}" name="PivotTable9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68:R17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0">
        <item m="1" x="2"/>
        <item m="1" x="3"/>
        <item m="1" x="4"/>
        <item m="1" x="5"/>
        <item m="1" x="6"/>
        <item m="1" x="7"/>
        <item m="1" x="8"/>
        <item m="1" x="9"/>
        <item m="1" x="1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886">
      <pivotArea type="all" dataOnly="0" outline="0" fieldPosition="0"/>
    </format>
    <format dxfId="1885">
      <pivotArea type="origin" dataOnly="0" labelOnly="1" outline="0" fieldPosition="0"/>
    </format>
    <format dxfId="1884">
      <pivotArea field="6" type="button" dataOnly="0" labelOnly="1" outline="0" axis="axisCol" fieldPosition="0"/>
    </format>
    <format dxfId="1883">
      <pivotArea field="7" type="button" dataOnly="0" labelOnly="1" outline="0" axis="axisCol" fieldPosition="1"/>
    </format>
    <format dxfId="1882">
      <pivotArea type="topRight" dataOnly="0" labelOnly="1" outline="0" fieldPosition="0"/>
    </format>
    <format dxfId="1881">
      <pivotArea field="5" type="button" dataOnly="0" labelOnly="1" outline="0" axis="axisRow" fieldPosition="0"/>
    </format>
    <format dxfId="1880">
      <pivotArea dataOnly="0" labelOnly="1" fieldPosition="0">
        <references count="1">
          <reference field="6" count="0"/>
        </references>
      </pivotArea>
    </format>
    <format dxfId="1879">
      <pivotArea dataOnly="0" labelOnly="1" fieldPosition="0">
        <references count="1">
          <reference field="6" count="0" defaultSubtotal="1"/>
        </references>
      </pivotArea>
    </format>
    <format dxfId="1878">
      <pivotArea dataOnly="0" labelOnly="1" grandCol="1" outline="0" fieldPosition="0"/>
    </format>
    <format dxfId="187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8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8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874">
      <pivotArea type="origin" dataOnly="0" labelOnly="1" outline="0" offset="A2" fieldPosition="0"/>
    </format>
    <format dxfId="1873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872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871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870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869">
      <pivotArea dataOnly="0" labelOnly="1" grandCol="1" outline="0" offset="IV1" fieldPosition="0"/>
    </format>
    <format dxfId="1868">
      <pivotArea type="topRight" dataOnly="0" labelOnly="1" outline="0" offset="D1:H1" fieldPosition="0"/>
    </format>
    <format dxfId="1867">
      <pivotArea dataOnly="0" labelOnly="1" fieldPosition="0">
        <references count="1">
          <reference field="6" count="1">
            <x v="1"/>
          </reference>
        </references>
      </pivotArea>
    </format>
    <format dxfId="1866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865">
      <pivotArea type="topRight" dataOnly="0" labelOnly="1" outline="0" offset="J1:M1" fieldPosition="0"/>
    </format>
    <format dxfId="1864">
      <pivotArea dataOnly="0" labelOnly="1" fieldPosition="0">
        <references count="1">
          <reference field="6" count="1">
            <x v="2"/>
          </reference>
        </references>
      </pivotArea>
    </format>
    <format dxfId="186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86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861">
      <pivotArea type="topRight" dataOnly="0" labelOnly="1" outline="0" offset="O1:Q1" fieldPosition="0"/>
    </format>
    <format dxfId="1860">
      <pivotArea dataOnly="0" labelOnly="1" fieldPosition="0">
        <references count="1">
          <reference field="6" count="1">
            <x v="3"/>
          </reference>
        </references>
      </pivotArea>
    </format>
    <format dxfId="185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85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857">
      <pivotArea dataOnly="0" labelOnly="1" fieldPosition="0">
        <references count="1">
          <reference field="6" count="1">
            <x v="0"/>
          </reference>
        </references>
      </pivotArea>
    </format>
    <format dxfId="185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855">
      <pivotArea outline="0" collapsedLevelsAreSubtotals="1" fieldPosition="0"/>
    </format>
    <format dxfId="185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85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852">
      <pivotArea dataOnly="0" labelOnly="1" fieldPosition="0">
        <references count="1">
          <reference field="5" count="0"/>
        </references>
      </pivotArea>
    </format>
    <format dxfId="1851">
      <pivotArea dataOnly="0" labelOnly="1" grandRow="1" outline="0" fieldPosition="0"/>
    </format>
    <format dxfId="185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84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848">
      <pivotArea field="6" type="button" dataOnly="0" labelOnly="1" outline="0" axis="axisCol" fieldPosition="0"/>
    </format>
    <format dxfId="1847">
      <pivotArea field="7" type="button" dataOnly="0" labelOnly="1" outline="0" axis="axisCol" fieldPosition="1"/>
    </format>
    <format dxfId="1846">
      <pivotArea type="topRight" dataOnly="0" labelOnly="1" outline="0" offset="A1:B1" fieldPosition="0"/>
    </format>
    <format dxfId="1845">
      <pivotArea field="7" type="button" dataOnly="0" labelOnly="1" outline="0" axis="axisCol" fieldPosition="1"/>
    </format>
    <format dxfId="1844">
      <pivotArea type="topRight" dataOnly="0" labelOnly="1" outline="0" offset="A1:B1" fieldPosition="0"/>
    </format>
    <format dxfId="184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84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841">
      <pivotArea field="6" type="button" dataOnly="0" labelOnly="1" outline="0" axis="axisCol" fieldPosition="0"/>
    </format>
    <format dxfId="1840">
      <pivotArea field="7" type="button" dataOnly="0" labelOnly="1" outline="0" axis="axisCol" fieldPosition="1"/>
    </format>
    <format dxfId="1839">
      <pivotArea type="topRight" dataOnly="0" labelOnly="1" outline="0" fieldPosition="0"/>
    </format>
    <format dxfId="1838">
      <pivotArea dataOnly="0" labelOnly="1" fieldPosition="0">
        <references count="1">
          <reference field="6" count="0"/>
        </references>
      </pivotArea>
    </format>
    <format dxfId="183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83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8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8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833">
      <pivotArea type="topRight" dataOnly="0" labelOnly="1" outline="0" offset="A1:Q1" fieldPosition="0"/>
    </format>
    <format dxfId="183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83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830">
      <pivotArea type="origin" dataOnly="0" labelOnly="1" outline="0" fieldPosition="0"/>
    </format>
    <format dxfId="1829">
      <pivotArea field="6" type="button" dataOnly="0" labelOnly="1" outline="0" axis="axisCol" fieldPosition="0"/>
    </format>
    <format dxfId="1828">
      <pivotArea field="7" type="button" dataOnly="0" labelOnly="1" outline="0" axis="axisCol" fieldPosition="1"/>
    </format>
    <format dxfId="1827">
      <pivotArea type="topRight" dataOnly="0" labelOnly="1" outline="0" offset="A1:M1" fieldPosition="0"/>
    </format>
    <format dxfId="1826">
      <pivotArea field="5" type="button" dataOnly="0" labelOnly="1" outline="0" axis="axisRow" fieldPosition="0"/>
    </format>
    <format dxfId="1825">
      <pivotArea dataOnly="0" labelOnly="1" fieldPosition="0">
        <references count="1">
          <reference field="5" count="0"/>
        </references>
      </pivotArea>
    </format>
    <format dxfId="1824">
      <pivotArea dataOnly="0" labelOnly="1" grandRow="1" outline="0" fieldPosition="0"/>
    </format>
    <format dxfId="1823">
      <pivotArea dataOnly="0" labelOnly="1" fieldPosition="0">
        <references count="1">
          <reference field="6" count="0"/>
        </references>
      </pivotArea>
    </format>
    <format dxfId="182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82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8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8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818">
      <pivotArea type="all" dataOnly="0" outline="0" fieldPosition="0"/>
    </format>
    <format dxfId="1817">
      <pivotArea outline="0" collapsedLevelsAreSubtotals="1" fieldPosition="0"/>
    </format>
    <format dxfId="1816">
      <pivotArea type="origin" dataOnly="0" labelOnly="1" outline="0" fieldPosition="0"/>
    </format>
    <format dxfId="1815">
      <pivotArea field="6" type="button" dataOnly="0" labelOnly="1" outline="0" axis="axisCol" fieldPosition="0"/>
    </format>
    <format dxfId="1814">
      <pivotArea field="7" type="button" dataOnly="0" labelOnly="1" outline="0" axis="axisCol" fieldPosition="1"/>
    </format>
    <format dxfId="1813">
      <pivotArea type="topRight" dataOnly="0" labelOnly="1" outline="0" fieldPosition="0"/>
    </format>
    <format dxfId="1812">
      <pivotArea field="5" type="button" dataOnly="0" labelOnly="1" outline="0" axis="axisRow" fieldPosition="0"/>
    </format>
    <format dxfId="1811">
      <pivotArea dataOnly="0" labelOnly="1" fieldPosition="0">
        <references count="1">
          <reference field="5" count="0"/>
        </references>
      </pivotArea>
    </format>
    <format dxfId="1810">
      <pivotArea dataOnly="0" labelOnly="1" fieldPosition="0">
        <references count="1">
          <reference field="6" count="0"/>
        </references>
      </pivotArea>
    </format>
    <format dxfId="180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80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80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80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805">
      <pivotArea type="all" dataOnly="0" outline="0" fieldPosition="0"/>
    </format>
    <format dxfId="1804">
      <pivotArea outline="0" collapsedLevelsAreSubtotals="1" fieldPosition="0"/>
    </format>
    <format dxfId="1803">
      <pivotArea type="origin" dataOnly="0" labelOnly="1" outline="0" fieldPosition="0"/>
    </format>
    <format dxfId="1802">
      <pivotArea field="6" type="button" dataOnly="0" labelOnly="1" outline="0" axis="axisCol" fieldPosition="0"/>
    </format>
    <format dxfId="1801">
      <pivotArea field="7" type="button" dataOnly="0" labelOnly="1" outline="0" axis="axisCol" fieldPosition="1"/>
    </format>
    <format dxfId="1800">
      <pivotArea type="topRight" dataOnly="0" labelOnly="1" outline="0" fieldPosition="0"/>
    </format>
    <format dxfId="1799">
      <pivotArea field="5" type="button" dataOnly="0" labelOnly="1" outline="0" axis="axisRow" fieldPosition="0"/>
    </format>
    <format dxfId="1798">
      <pivotArea dataOnly="0" labelOnly="1" fieldPosition="0">
        <references count="1">
          <reference field="5" count="0"/>
        </references>
      </pivotArea>
    </format>
    <format dxfId="1797">
      <pivotArea dataOnly="0" labelOnly="1" fieldPosition="0">
        <references count="1">
          <reference field="6" count="0"/>
        </references>
      </pivotArea>
    </format>
    <format dxfId="179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9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79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9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92">
      <pivotArea outline="0" collapsedLevelsAreSubtotals="1" fieldPosition="0"/>
    </format>
    <format dxfId="1791">
      <pivotArea field="6" type="button" dataOnly="0" labelOnly="1" outline="0" axis="axisCol" fieldPosition="0"/>
    </format>
    <format dxfId="1790">
      <pivotArea field="7" type="button" dataOnly="0" labelOnly="1" outline="0" axis="axisCol" fieldPosition="1"/>
    </format>
    <format dxfId="1789">
      <pivotArea type="topRight" dataOnly="0" labelOnly="1" outline="0" fieldPosition="0"/>
    </format>
    <format dxfId="1788">
      <pivotArea dataOnly="0" labelOnly="1" fieldPosition="0">
        <references count="1">
          <reference field="6" count="0"/>
        </references>
      </pivotArea>
    </format>
    <format dxfId="178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86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78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8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adjustColumnWidth="0" connectionId="33" xr16:uid="{0F4EB717-A72E-F94E-B9AA-5CF44522ECAC}" autoFormatId="16" applyNumberFormats="0" applyBorderFormats="0" applyFontFormats="0" applyPatternFormats="0" applyAlignmentFormats="0" applyWidthHeightFormats="0">
  <queryTableRefresh nextId="29">
    <queryTableFields count="6">
      <queryTableField id="1" name="study_id" tableColumnId="1"/>
      <queryTableField id="24" name="study_type_description" tableColumnId="2"/>
      <queryTableField id="25" name="sort_order" tableColumnId="3"/>
      <queryTableField id="26" name="study_name" tableColumnId="4"/>
      <queryTableField id="27" name="study_acronym" tableColumnId="5"/>
      <queryTableField id="28" name="study_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" connectionId="11" xr16:uid="{12032671-218B-4B63-B841-6081ED007C0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" connectionId="13" xr16:uid="{FF11494B-F558-41A0-BCAA-44E7E17FD713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" connectionId="30" xr16:uid="{3A06EED8-DF97-4101-9F41-70092FD72599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" connectionId="32" xr16:uid="{E41756C9-2A39-40D4-8641-692260A8889E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" connectionId="44" xr16:uid="{D0BF4795-4A29-4F50-8BAF-E87060F0596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1" connectionId="40" xr16:uid="{2B706C9C-BC07-4831-941E-1EB84AE1DF44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" connectionId="42" xr16:uid="{A2B9CBBB-CBAA-4734-8C8E-7621D36A145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" connectionId="46" xr16:uid="{B5868150-2E3C-4C36-9EBC-7A5F59A7E6AB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1" connectionId="36" xr16:uid="{4A8A82A1-A4C9-4036-931E-47E5AEF9ED7C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" connectionId="38" xr16:uid="{AB93C153-B8B6-4F2D-A433-489516E51E8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" connectionId="4" xr16:uid="{536D0F22-0DFB-4271-9EFE-6A37AA98C671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" connectionId="6" xr16:uid="{F4C3AFCD-8928-43E8-9A2D-64955F0048C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" connectionId="10" xr16:uid="{AA1DEBBB-56EE-4562-A2A2-0302A5EF78A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_1" connectionId="8" xr16:uid="{7F6C0552-04DA-4598-B033-D357720AB3F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growShrinkType="overwriteClear" adjustColumnWidth="0" connectionId="29" xr16:uid="{E4497600-64AD-6442-9825-14882CB37E2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growShrinkType="overwriteClear" adjustColumnWidth="0" connectionId="16" xr16:uid="{E7F9EDD6-E79E-44B2-A70A-EB7DDD2A8CEF}" autoFormatId="16" applyNumberFormats="0" applyBorderFormats="0" applyFontFormats="0" applyPatternFormats="0" applyAlignmentFormats="0" applyWidthHeightFormats="0">
  <queryTableRefresh nextId="151">
    <queryTableFields count="22">
      <queryTableField id="2" name="ageband" tableColumnId="2"/>
      <queryTableField id="3" name="gradeband" tableColumnId="3"/>
      <queryTableField id="4" name="report" tableColumnId="4"/>
      <queryTableField id="129" name="1" tableColumnId="5"/>
      <queryTableField id="130" name="2" tableColumnId="6"/>
      <queryTableField id="131" name="3" tableColumnId="7"/>
      <queryTableField id="132" name="4" tableColumnId="8"/>
      <queryTableField id="133" name="5" tableColumnId="9"/>
      <queryTableField id="134" name="AS" tableColumnId="10"/>
      <queryTableField id="135" name="BL" tableColumnId="11"/>
      <queryTableField id="136" name="HI" tableColumnId="12"/>
      <queryTableField id="137" name="OT" tableColumnId="13"/>
      <queryTableField id="138" name="WH" tableColumnId="18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growShrinkType="overwriteClear" adjustColumnWidth="0" connectionId="31" xr16:uid="{6A72D58A-7941-4EDA-BED4-FAD3FA63FDC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growShrinkType="overwriteClear" adjustColumnWidth="0" connectionId="43" xr16:uid="{0301F7E2-07EC-4D63-892F-328E67AA3C3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growShrinkType="overwriteClear" adjustColumnWidth="0" connectionId="15" xr16:uid="{A018E00A-E03D-4172-8FAA-E1CFC56EF46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growShrinkType="overwriteClear" adjustColumnWidth="0" connectionId="39" xr16:uid="{4D15DB80-A622-4337-A03F-5024B1F00AE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5" growShrinkType="overwriteClear" adjustColumnWidth="0" connectionId="3" xr16:uid="{B73B657C-5195-41DB-9DAE-90B33051353E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6" growShrinkType="overwriteClear" adjustColumnWidth="0" connectionId="7" xr16:uid="{FE8BCB3A-5AB8-49AD-92D3-C60B05D2DB2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8" growShrinkType="overwriteClear" adjustColumnWidth="0" connectionId="41" xr16:uid="{DD7B51E4-5806-4659-94C3-75A7EE30236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9" growShrinkType="overwriteClear" adjustColumnWidth="0" connectionId="45" xr16:uid="{60DADE29-1453-4A09-BAE3-11AF6141F2C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1" growShrinkType="overwriteClear" adjustColumnWidth="0" connectionId="35" xr16:uid="{5A59CE51-5729-46BE-9907-488133A58B5D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2" growShrinkType="overwriteClear" adjustColumnWidth="0" connectionId="37" xr16:uid="{96640F60-F508-4B7B-BD49-1E9BFB3A5FC7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3" growShrinkType="overwriteClear" adjustColumnWidth="0" connectionId="5" xr16:uid="{B1161BE5-234A-407F-B1B8-1E6F907D0883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4" growShrinkType="overwriteClear" adjustColumnWidth="0" connectionId="9" xr16:uid="{5FFE0FA3-2FF6-4103-95E5-87A63F9F2CE8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5" growShrinkType="overwriteClear" adjustColumnWidth="0" connectionId="12" xr16:uid="{68950465-7B11-42A4-A632-358C6015FCF5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6" growShrinkType="overwriteClear" adjustColumnWidth="0" connectionId="14" xr16:uid="{C9AF2B71-64A5-4537-B50A-116200B26B1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7" growShrinkType="overwriteClear" adjustColumnWidth="0" connectionId="1" xr16:uid="{DA63DE73-0F36-42F7-A3B5-80D59BA01A21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8" growShrinkType="overwriteClear" adjustColumnWidth="0" connectionId="2" xr16:uid="{3FEC5649-ED59-4380-A16D-6FCAA213DA39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9" growShrinkType="overwriteClear" adjustColumnWidth="0" connectionId="21" xr16:uid="{645AAC57-3347-4F84-96B3-46F6CF2AFFE2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0" growShrinkType="overwriteClear" adjustColumnWidth="0" connectionId="25" xr16:uid="{381B860B-AA65-4F5D-AB50-3B4F5CF4DC37}" autoFormatId="16" applyNumberFormats="0" applyBorderFormats="0" applyFontFormats="0" applyPatternFormats="0" applyAlignmentFormats="0" applyWidthHeightFormats="0">
  <queryTableRefresh nextId="212">
    <queryTableFields count="24">
      <queryTableField id="2" name="ageband" tableColumnId="2"/>
      <queryTableField id="3" name="gradeband" tableColumnId="3"/>
      <queryTableField id="4" name="report" tableColumnId="4"/>
      <queryTableField id="185" name="1" tableColumnId="36"/>
      <queryTableField id="186" name="2" tableColumnId="37"/>
      <queryTableField id="187" name="3" tableColumnId="38"/>
      <queryTableField id="188" name="4" tableColumnId="39"/>
      <queryTableField id="189" name="5" tableColumnId="40"/>
      <queryTableField id="190" name="MAS" tableColumnId="41"/>
      <queryTableField id="191" name="FAS" tableColumnId="42"/>
      <queryTableField id="192" name="MBL" tableColumnId="43"/>
      <queryTableField id="193" name="FBL" tableColumnId="44"/>
      <queryTableField id="194" name="MHI" tableColumnId="45"/>
      <queryTableField id="195" name="FHI" tableColumnId="46"/>
      <queryTableField id="196" name="MOT" tableColumnId="47"/>
      <queryTableField id="197" name="FOT" tableColumnId="48"/>
      <queryTableField id="198" name="MWH" tableColumnId="49"/>
      <queryTableField id="199" name="FWH" tableColumnId="50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" name="Total" tableColumnId="20"/>
      <queryTableField id="72" name="LastRefreshed" tableColumnId="1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2" growShrinkType="overwriteClear" adjustColumnWidth="0" connectionId="22" xr16:uid="{BF0891AE-3CB0-46F8-89C9-7014FCE42C42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1" growShrinkType="overwriteClear" adjustColumnWidth="0" connectionId="26" xr16:uid="{B3FCEC8F-594D-4542-92C4-5068509F7CD5}" autoFormatId="16" applyNumberFormats="0" applyBorderFormats="0" applyFontFormats="0" applyPatternFormats="0" applyAlignmentFormats="0" applyWidthHeightFormats="0">
  <queryTableRefresh nextId="211">
    <queryTableFields count="24">
      <queryTableField id="2" name="ageband" tableColumnId="2"/>
      <queryTableField id="3" name="gradeband" tableColumnId="3"/>
      <queryTableField id="4" name="report" tableColumnId="4"/>
      <queryTableField id="185" name="1" tableColumnId="36"/>
      <queryTableField id="186" name="2" tableColumnId="37"/>
      <queryTableField id="187" name="3" tableColumnId="38"/>
      <queryTableField id="188" name="4" tableColumnId="39"/>
      <queryTableField id="189" name="5" tableColumnId="40"/>
      <queryTableField id="190" name="MAS" tableColumnId="41"/>
      <queryTableField id="191" name="FAS" tableColumnId="42"/>
      <queryTableField id="192" name="MBL" tableColumnId="43"/>
      <queryTableField id="193" name="FBL" tableColumnId="44"/>
      <queryTableField id="194" name="MHI" tableColumnId="45"/>
      <queryTableField id="195" name="FHI" tableColumnId="46"/>
      <queryTableField id="196" name="MOT" tableColumnId="47"/>
      <queryTableField id="197" name="FOT" tableColumnId="48"/>
      <queryTableField id="198" name="MWH" tableColumnId="49"/>
      <queryTableField id="199" name="FWH" tableColumnId="50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" name="Total" tableColumnId="20"/>
      <queryTableField id="72" name="LastRefreshed" tableColumnId="1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3" connectionId="27" xr16:uid="{F1CCEEBC-9A89-4000-ACD3-EC97C996BAF0}" autoFormatId="16" applyNumberFormats="0" applyBorderFormats="0" applyFontFormats="0" applyPatternFormats="0" applyAlignmentFormats="0" applyWidthHeightFormats="0">
  <queryTableRefresh nextId="30">
    <queryTableFields count="29">
      <queryTableField id="1" name="ageband" tableColumnId="1"/>
      <queryTableField id="2" name="gradeband" tableColumnId="2"/>
      <queryTableField id="3" name="report" tableColumnId="3"/>
      <queryTableField id="4" name="F1" tableColumnId="4"/>
      <queryTableField id="5" name="F2" tableColumnId="5"/>
      <queryTableField id="6" name="F3" tableColumnId="6"/>
      <queryTableField id="7" name="F4" tableColumnId="7"/>
      <queryTableField id="8" name="F5" tableColumnId="8"/>
      <queryTableField id="9" name="M1" tableColumnId="9"/>
      <queryTableField id="10" name="M2" tableColumnId="10"/>
      <queryTableField id="11" name="M3" tableColumnId="11"/>
      <queryTableField id="12" name="M4" tableColumnId="12"/>
      <queryTableField id="13" name="M5" tableColumnId="13"/>
      <queryTableField id="14" name="OTHER1" tableColumnId="14"/>
      <queryTableField id="15" name="OTHER2" tableColumnId="15"/>
      <queryTableField id="16" name="OTHER3" tableColumnId="16"/>
      <queryTableField id="17" name="OTHER4" tableColumnId="17"/>
      <queryTableField id="18" name="OTHER5" tableColumnId="18"/>
      <queryTableField id="19" name="AS" tableColumnId="19"/>
      <queryTableField id="20" name="BL" tableColumnId="20"/>
      <queryTableField id="21" name="HI" tableColumnId="21"/>
      <queryTableField id="22" name="OT" tableColumnId="22"/>
      <queryTableField id="23" name="WH" tableColumnId="23"/>
      <queryTableField id="24" name="MW" tableColumnId="24"/>
      <queryTableField id="25" name="NE" tableColumnId="25"/>
      <queryTableField id="26" name="SO" tableColumnId="26"/>
      <queryTableField id="27" name="WE" tableColumnId="27"/>
      <queryTableField id="28" name="Total" tableColumnId="28"/>
      <queryTableField id="29" name="LastRefreshed" tableColumnId="29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4" connectionId="23" xr16:uid="{FEFD4E89-1607-470F-9B24-DFD72EB812D4}" autoFormatId="16" applyNumberFormats="0" applyBorderFormats="0" applyFontFormats="0" applyPatternFormats="0" applyAlignmentFormats="0" applyWidthHeightFormats="0">
  <queryTableRefresh nextId="34">
    <queryTableFields count="33">
      <queryTableField id="1" name="ageband" tableColumnId="1"/>
      <queryTableField id="2" name="gradeband" tableColumnId="2"/>
      <queryTableField id="3" name="report" tableColumnId="3"/>
      <queryTableField id="4" name="1" tableColumnId="4"/>
      <queryTableField id="5" name="2" tableColumnId="5"/>
      <queryTableField id="6" name="3" tableColumnId="6"/>
      <queryTableField id="7" name="4" tableColumnId="7"/>
      <queryTableField id="8" name="5" tableColumnId="8"/>
      <queryTableField id="9" name="ASMW" tableColumnId="9"/>
      <queryTableField id="10" name="ASNE" tableColumnId="10"/>
      <queryTableField id="11" name="ASSO" tableColumnId="11"/>
      <queryTableField id="12" name="ASWE" tableColumnId="12"/>
      <queryTableField id="13" name="BLMW" tableColumnId="13"/>
      <queryTableField id="14" name="BLNE" tableColumnId="14"/>
      <queryTableField id="15" name="BLSO" tableColumnId="15"/>
      <queryTableField id="16" name="BLWE" tableColumnId="16"/>
      <queryTableField id="17" name="HIMW" tableColumnId="17"/>
      <queryTableField id="18" name="HINE" tableColumnId="18"/>
      <queryTableField id="19" name="HISO" tableColumnId="19"/>
      <queryTableField id="20" name="HIWE" tableColumnId="20"/>
      <queryTableField id="21" name="OTMW" tableColumnId="21"/>
      <queryTableField id="22" name="OTNE" tableColumnId="22"/>
      <queryTableField id="23" name="OTSO" tableColumnId="23"/>
      <queryTableField id="24" name="OTWE" tableColumnId="24"/>
      <queryTableField id="25" name="WHMW" tableColumnId="25"/>
      <queryTableField id="26" name="WHNE" tableColumnId="26"/>
      <queryTableField id="27" name="WHSO" tableColumnId="27"/>
      <queryTableField id="28" name="WHWE" tableColumnId="28"/>
      <queryTableField id="29" name="F" tableColumnId="29"/>
      <queryTableField id="30" name="M" tableColumnId="30"/>
      <queryTableField id="31" name="OTHER" tableColumnId="31"/>
      <queryTableField id="32" name="Total" tableColumnId="32"/>
      <queryTableField id="33" name="LastRefreshed" tableColumnId="33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5" connectionId="28" xr16:uid="{1229E5E0-ACC5-4AEA-9C9C-CBB97AC7ABEA}" autoFormatId="16" applyNumberFormats="0" applyBorderFormats="0" applyFontFormats="0" applyPatternFormats="0" applyAlignmentFormats="0" applyWidthHeightFormats="0">
  <queryTableRefresh nextId="30">
    <queryTableFields count="29">
      <queryTableField id="1" name="ageband" tableColumnId="1"/>
      <queryTableField id="2" name="gradeband" tableColumnId="2"/>
      <queryTableField id="3" name="report" tableColumnId="3"/>
      <queryTableField id="4" name="F1" tableColumnId="4"/>
      <queryTableField id="5" name="F2" tableColumnId="5"/>
      <queryTableField id="6" name="F3" tableColumnId="6"/>
      <queryTableField id="7" name="F4" tableColumnId="7"/>
      <queryTableField id="8" name="F5" tableColumnId="8"/>
      <queryTableField id="9" name="M1" tableColumnId="9"/>
      <queryTableField id="10" name="M2" tableColumnId="10"/>
      <queryTableField id="11" name="M3" tableColumnId="11"/>
      <queryTableField id="12" name="M4" tableColumnId="12"/>
      <queryTableField id="13" name="M5" tableColumnId="13"/>
      <queryTableField id="14" name="OTHER1" tableColumnId="14"/>
      <queryTableField id="15" name="OTHER2" tableColumnId="15"/>
      <queryTableField id="16" name="OTHER3" tableColumnId="16"/>
      <queryTableField id="17" name="OTHER4" tableColumnId="17"/>
      <queryTableField id="18" name="OTHER5" tableColumnId="18"/>
      <queryTableField id="19" name="AS" tableColumnId="19"/>
      <queryTableField id="20" name="BL" tableColumnId="20"/>
      <queryTableField id="21" name="HI" tableColumnId="21"/>
      <queryTableField id="22" name="OT" tableColumnId="22"/>
      <queryTableField id="23" name="WH" tableColumnId="23"/>
      <queryTableField id="24" name="MW" tableColumnId="24"/>
      <queryTableField id="25" name="NE" tableColumnId="25"/>
      <queryTableField id="26" name="SO" tableColumnId="26"/>
      <queryTableField id="27" name="WE" tableColumnId="27"/>
      <queryTableField id="28" name="Total" tableColumnId="28"/>
      <queryTableField id="29" name="LastRefreshed" tableColumnId="29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6" connectionId="24" xr16:uid="{A5490227-5C53-46FC-A0AB-2B9FCBFEA200}" autoFormatId="16" applyNumberFormats="0" applyBorderFormats="0" applyFontFormats="0" applyPatternFormats="0" applyAlignmentFormats="0" applyWidthHeightFormats="0">
  <queryTableRefresh nextId="34">
    <queryTableFields count="33">
      <queryTableField id="1" name="ageband" tableColumnId="1"/>
      <queryTableField id="2" name="gradeband" tableColumnId="2"/>
      <queryTableField id="3" name="report" tableColumnId="3"/>
      <queryTableField id="4" name="1" tableColumnId="4"/>
      <queryTableField id="5" name="2" tableColumnId="5"/>
      <queryTableField id="6" name="3" tableColumnId="6"/>
      <queryTableField id="7" name="4" tableColumnId="7"/>
      <queryTableField id="8" name="5" tableColumnId="8"/>
      <queryTableField id="9" name="ASMW" tableColumnId="9"/>
      <queryTableField id="10" name="ASNE" tableColumnId="10"/>
      <queryTableField id="11" name="ASSO" tableColumnId="11"/>
      <queryTableField id="12" name="ASWE" tableColumnId="12"/>
      <queryTableField id="13" name="BLMW" tableColumnId="13"/>
      <queryTableField id="14" name="BLNE" tableColumnId="14"/>
      <queryTableField id="15" name="BLSO" tableColumnId="15"/>
      <queryTableField id="16" name="BLWE" tableColumnId="16"/>
      <queryTableField id="17" name="HIMW" tableColumnId="17"/>
      <queryTableField id="18" name="HINE" tableColumnId="18"/>
      <queryTableField id="19" name="HISO" tableColumnId="19"/>
      <queryTableField id="20" name="HIWE" tableColumnId="20"/>
      <queryTableField id="21" name="OTMW" tableColumnId="21"/>
      <queryTableField id="22" name="OTNE" tableColumnId="22"/>
      <queryTableField id="23" name="OTSO" tableColumnId="23"/>
      <queryTableField id="24" name="OTWE" tableColumnId="24"/>
      <queryTableField id="25" name="WHMW" tableColumnId="25"/>
      <queryTableField id="26" name="WHNE" tableColumnId="26"/>
      <queryTableField id="27" name="WHSO" tableColumnId="27"/>
      <queryTableField id="28" name="WHWE" tableColumnId="28"/>
      <queryTableField id="29" name="F" tableColumnId="29"/>
      <queryTableField id="30" name="M" tableColumnId="30"/>
      <queryTableField id="31" name="OTHER" tableColumnId="31"/>
      <queryTableField id="32" name="Total" tableColumnId="32"/>
      <queryTableField id="33" name="LastRefreshed" tableColumnId="33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0" connectionId="19" xr16:uid="{A8D08A02-C841-4A85-A876-8B0D8AAEFE46}" autoFormatId="16" applyNumberFormats="0" applyBorderFormats="0" applyFontFormats="0" applyPatternFormats="0" applyAlignmentFormats="0" applyWidthHeightFormats="0">
  <queryTableRefresh nextId="108">
    <queryTableFields count="107">
      <queryTableField id="1" name="ageband" tableColumnId="1"/>
      <queryTableField id="2" name="gradeband" tableColumnId="2"/>
      <queryTableField id="3" name="report" tableColumnId="3"/>
      <queryTableField id="4" name="1ASMW" tableColumnId="4"/>
      <queryTableField id="5" name="1ASNE" tableColumnId="5"/>
      <queryTableField id="6" name="1ASSO" tableColumnId="6"/>
      <queryTableField id="7" name="1ASWE" tableColumnId="7"/>
      <queryTableField id="8" name="2ASMW" tableColumnId="8"/>
      <queryTableField id="9" name="2ASNE" tableColumnId="9"/>
      <queryTableField id="10" name="2ASSO" tableColumnId="10"/>
      <queryTableField id="11" name="2ASWE" tableColumnId="11"/>
      <queryTableField id="12" name="3ASMW" tableColumnId="12"/>
      <queryTableField id="13" name="3ASNE" tableColumnId="13"/>
      <queryTableField id="14" name="3ASSO" tableColumnId="14"/>
      <queryTableField id="15" name="3ASWE" tableColumnId="15"/>
      <queryTableField id="16" name="4ASMW" tableColumnId="16"/>
      <queryTableField id="17" name="4ASNE" tableColumnId="17"/>
      <queryTableField id="18" name="4ASSO" tableColumnId="18"/>
      <queryTableField id="19" name="4ASWE" tableColumnId="19"/>
      <queryTableField id="20" name="5ASMW" tableColumnId="20"/>
      <queryTableField id="21" name="5ASNE" tableColumnId="21"/>
      <queryTableField id="22" name="5ASSO" tableColumnId="22"/>
      <queryTableField id="23" name="5ASWE" tableColumnId="23"/>
      <queryTableField id="24" name="1BLMW" tableColumnId="24"/>
      <queryTableField id="25" name="1BLNE" tableColumnId="25"/>
      <queryTableField id="26" name="1BLSO" tableColumnId="26"/>
      <queryTableField id="27" name="1BLWE" tableColumnId="27"/>
      <queryTableField id="28" name="2BLMW" tableColumnId="28"/>
      <queryTableField id="29" name="2BLNE" tableColumnId="29"/>
      <queryTableField id="30" name="2BLSO" tableColumnId="30"/>
      <queryTableField id="31" name="2BLWE" tableColumnId="31"/>
      <queryTableField id="32" name="3BLMW" tableColumnId="32"/>
      <queryTableField id="33" name="3BLNE" tableColumnId="33"/>
      <queryTableField id="34" name="3BLSO" tableColumnId="34"/>
      <queryTableField id="35" name="3BLWE" tableColumnId="35"/>
      <queryTableField id="36" name="4BLMW" tableColumnId="36"/>
      <queryTableField id="37" name="4BLNE" tableColumnId="37"/>
      <queryTableField id="38" name="4BLSO" tableColumnId="38"/>
      <queryTableField id="39" name="4BLWE" tableColumnId="39"/>
      <queryTableField id="40" name="5BLMW" tableColumnId="40"/>
      <queryTableField id="41" name="5BLNE" tableColumnId="41"/>
      <queryTableField id="42" name="5BLSO" tableColumnId="42"/>
      <queryTableField id="43" name="5BLWE" tableColumnId="43"/>
      <queryTableField id="44" name="1HIMW" tableColumnId="44"/>
      <queryTableField id="45" name="1HINE" tableColumnId="45"/>
      <queryTableField id="46" name="1HISO" tableColumnId="46"/>
      <queryTableField id="47" name="1HIWE" tableColumnId="47"/>
      <queryTableField id="48" name="2HIMW" tableColumnId="48"/>
      <queryTableField id="49" name="2HINE" tableColumnId="49"/>
      <queryTableField id="50" name="2HISO" tableColumnId="50"/>
      <queryTableField id="51" name="2HIWE" tableColumnId="51"/>
      <queryTableField id="52" name="3HIMW" tableColumnId="52"/>
      <queryTableField id="53" name="3HINE" tableColumnId="53"/>
      <queryTableField id="54" name="3HISO" tableColumnId="54"/>
      <queryTableField id="55" name="3HIWE" tableColumnId="55"/>
      <queryTableField id="56" name="4HIMW" tableColumnId="56"/>
      <queryTableField id="57" name="4HINE" tableColumnId="57"/>
      <queryTableField id="58" name="4HISO" tableColumnId="58"/>
      <queryTableField id="59" name="4HIWE" tableColumnId="59"/>
      <queryTableField id="60" name="5HIMW" tableColumnId="60"/>
      <queryTableField id="61" name="5HINE" tableColumnId="61"/>
      <queryTableField id="62" name="5HISO" tableColumnId="62"/>
      <queryTableField id="63" name="5HIWE" tableColumnId="63"/>
      <queryTableField id="64" name="1OTMW" tableColumnId="64"/>
      <queryTableField id="65" name="1OTNE" tableColumnId="65"/>
      <queryTableField id="66" name="1OTSO" tableColumnId="66"/>
      <queryTableField id="67" name="1OTWE" tableColumnId="67"/>
      <queryTableField id="68" name="2OTMW" tableColumnId="68"/>
      <queryTableField id="69" name="2OTNE" tableColumnId="69"/>
      <queryTableField id="70" name="2OTSO" tableColumnId="70"/>
      <queryTableField id="71" name="2OTWE" tableColumnId="71"/>
      <queryTableField id="72" name="3OTMW" tableColumnId="72"/>
      <queryTableField id="73" name="3OTNE" tableColumnId="73"/>
      <queryTableField id="74" name="3OTSO" tableColumnId="74"/>
      <queryTableField id="75" name="3OTWE" tableColumnId="75"/>
      <queryTableField id="76" name="4OTMW" tableColumnId="76"/>
      <queryTableField id="77" name="4OTNE" tableColumnId="77"/>
      <queryTableField id="78" name="4OTSO" tableColumnId="78"/>
      <queryTableField id="79" name="4OTWE" tableColumnId="79"/>
      <queryTableField id="80" name="5OTMW" tableColumnId="80"/>
      <queryTableField id="81" name="5OTNE" tableColumnId="81"/>
      <queryTableField id="82" name="5OTSO" tableColumnId="82"/>
      <queryTableField id="83" name="5OTWE" tableColumnId="83"/>
      <queryTableField id="84" name="1WHMW" tableColumnId="84"/>
      <queryTableField id="85" name="1WHNE" tableColumnId="85"/>
      <queryTableField id="86" name="1WHSO" tableColumnId="86"/>
      <queryTableField id="87" name="1WHWE" tableColumnId="87"/>
      <queryTableField id="88" name="2WHMW" tableColumnId="88"/>
      <queryTableField id="89" name="2WHNE" tableColumnId="89"/>
      <queryTableField id="90" name="2WHSO" tableColumnId="90"/>
      <queryTableField id="91" name="2WHWE" tableColumnId="91"/>
      <queryTableField id="92" name="3WHMW" tableColumnId="92"/>
      <queryTableField id="93" name="3WHNE" tableColumnId="93"/>
      <queryTableField id="94" name="3WHSO" tableColumnId="94"/>
      <queryTableField id="95" name="3WHWE" tableColumnId="95"/>
      <queryTableField id="96" name="4WHMW" tableColumnId="96"/>
      <queryTableField id="97" name="4WHNE" tableColumnId="97"/>
      <queryTableField id="98" name="4WHSO" tableColumnId="98"/>
      <queryTableField id="99" name="4WHWE" tableColumnId="99"/>
      <queryTableField id="100" name="5WHMW" tableColumnId="100"/>
      <queryTableField id="101" name="5WHNE" tableColumnId="101"/>
      <queryTableField id="102" name="5WHSO" tableColumnId="102"/>
      <queryTableField id="103" name="5WHWE" tableColumnId="103"/>
      <queryTableField id="104" name="F" tableColumnId="104"/>
      <queryTableField id="105" name="M" tableColumnId="105"/>
      <queryTableField id="106" name="Total" tableColumnId="106"/>
      <queryTableField id="107" name="LastRefreshed" tableColumnId="107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1" connectionId="20" xr16:uid="{44250105-C745-4661-B558-CCE2AF4A28B0}" autoFormatId="16" applyNumberFormats="0" applyBorderFormats="0" applyFontFormats="0" applyPatternFormats="0" applyAlignmentFormats="0" applyWidthHeightFormats="0">
  <queryTableRefresh nextId="108">
    <queryTableFields count="107">
      <queryTableField id="1" name="ageband" tableColumnId="1"/>
      <queryTableField id="2" name="gradeband" tableColumnId="2"/>
      <queryTableField id="3" name="report" tableColumnId="3"/>
      <queryTableField id="4" name="1ASMW" tableColumnId="4"/>
      <queryTableField id="5" name="1ASNE" tableColumnId="5"/>
      <queryTableField id="6" name="1ASSO" tableColumnId="6"/>
      <queryTableField id="7" name="1ASWE" tableColumnId="7"/>
      <queryTableField id="8" name="2ASMW" tableColumnId="8"/>
      <queryTableField id="9" name="2ASNE" tableColumnId="9"/>
      <queryTableField id="10" name="2ASSO" tableColumnId="10"/>
      <queryTableField id="11" name="2ASWE" tableColumnId="11"/>
      <queryTableField id="12" name="3ASMW" tableColumnId="12"/>
      <queryTableField id="13" name="3ASNE" tableColumnId="13"/>
      <queryTableField id="14" name="3ASSO" tableColumnId="14"/>
      <queryTableField id="15" name="3ASWE" tableColumnId="15"/>
      <queryTableField id="16" name="4ASMW" tableColumnId="16"/>
      <queryTableField id="17" name="4ASNE" tableColumnId="17"/>
      <queryTableField id="18" name="4ASSO" tableColumnId="18"/>
      <queryTableField id="19" name="4ASWE" tableColumnId="19"/>
      <queryTableField id="20" name="5ASMW" tableColumnId="20"/>
      <queryTableField id="21" name="5ASNE" tableColumnId="21"/>
      <queryTableField id="22" name="5ASSO" tableColumnId="22"/>
      <queryTableField id="23" name="5ASWE" tableColumnId="23"/>
      <queryTableField id="24" name="1BLMW" tableColumnId="24"/>
      <queryTableField id="25" name="1BLNE" tableColumnId="25"/>
      <queryTableField id="26" name="1BLSO" tableColumnId="26"/>
      <queryTableField id="27" name="1BLWE" tableColumnId="27"/>
      <queryTableField id="28" name="2BLMW" tableColumnId="28"/>
      <queryTableField id="29" name="2BLNE" tableColumnId="29"/>
      <queryTableField id="30" name="2BLSO" tableColumnId="30"/>
      <queryTableField id="31" name="2BLWE" tableColumnId="31"/>
      <queryTableField id="32" name="3BLMW" tableColumnId="32"/>
      <queryTableField id="33" name="3BLNE" tableColumnId="33"/>
      <queryTableField id="34" name="3BLSO" tableColumnId="34"/>
      <queryTableField id="35" name="3BLWE" tableColumnId="35"/>
      <queryTableField id="36" name="4BLMW" tableColumnId="36"/>
      <queryTableField id="37" name="4BLNE" tableColumnId="37"/>
      <queryTableField id="38" name="4BLSO" tableColumnId="38"/>
      <queryTableField id="39" name="4BLWE" tableColumnId="39"/>
      <queryTableField id="40" name="5BLMW" tableColumnId="40"/>
      <queryTableField id="41" name="5BLNE" tableColumnId="41"/>
      <queryTableField id="42" name="5BLSO" tableColumnId="42"/>
      <queryTableField id="43" name="5BLWE" tableColumnId="43"/>
      <queryTableField id="44" name="1HIMW" tableColumnId="44"/>
      <queryTableField id="45" name="1HINE" tableColumnId="45"/>
      <queryTableField id="46" name="1HISO" tableColumnId="46"/>
      <queryTableField id="47" name="1HIWE" tableColumnId="47"/>
      <queryTableField id="48" name="2HIMW" tableColumnId="48"/>
      <queryTableField id="49" name="2HINE" tableColumnId="49"/>
      <queryTableField id="50" name="2HISO" tableColumnId="50"/>
      <queryTableField id="51" name="2HIWE" tableColumnId="51"/>
      <queryTableField id="52" name="3HIMW" tableColumnId="52"/>
      <queryTableField id="53" name="3HINE" tableColumnId="53"/>
      <queryTableField id="54" name="3HISO" tableColumnId="54"/>
      <queryTableField id="55" name="3HIWE" tableColumnId="55"/>
      <queryTableField id="56" name="4HIMW" tableColumnId="56"/>
      <queryTableField id="57" name="4HINE" tableColumnId="57"/>
      <queryTableField id="58" name="4HISO" tableColumnId="58"/>
      <queryTableField id="59" name="4HIWE" tableColumnId="59"/>
      <queryTableField id="60" name="5HIMW" tableColumnId="60"/>
      <queryTableField id="61" name="5HINE" tableColumnId="61"/>
      <queryTableField id="62" name="5HISO" tableColumnId="62"/>
      <queryTableField id="63" name="5HIWE" tableColumnId="63"/>
      <queryTableField id="64" name="1OTMW" tableColumnId="64"/>
      <queryTableField id="65" name="1OTNE" tableColumnId="65"/>
      <queryTableField id="66" name="1OTSO" tableColumnId="66"/>
      <queryTableField id="67" name="1OTWE" tableColumnId="67"/>
      <queryTableField id="68" name="2OTMW" tableColumnId="68"/>
      <queryTableField id="69" name="2OTNE" tableColumnId="69"/>
      <queryTableField id="70" name="2OTSO" tableColumnId="70"/>
      <queryTableField id="71" name="2OTWE" tableColumnId="71"/>
      <queryTableField id="72" name="3OTMW" tableColumnId="72"/>
      <queryTableField id="73" name="3OTNE" tableColumnId="73"/>
      <queryTableField id="74" name="3OTSO" tableColumnId="74"/>
      <queryTableField id="75" name="3OTWE" tableColumnId="75"/>
      <queryTableField id="76" name="4OTMW" tableColumnId="76"/>
      <queryTableField id="77" name="4OTNE" tableColumnId="77"/>
      <queryTableField id="78" name="4OTSO" tableColumnId="78"/>
      <queryTableField id="79" name="4OTWE" tableColumnId="79"/>
      <queryTableField id="80" name="5OTMW" tableColumnId="80"/>
      <queryTableField id="81" name="5OTNE" tableColumnId="81"/>
      <queryTableField id="82" name="5OTSO" tableColumnId="82"/>
      <queryTableField id="83" name="5OTWE" tableColumnId="83"/>
      <queryTableField id="84" name="1WHMW" tableColumnId="84"/>
      <queryTableField id="85" name="1WHNE" tableColumnId="85"/>
      <queryTableField id="86" name="1WHSO" tableColumnId="86"/>
      <queryTableField id="87" name="1WHWE" tableColumnId="87"/>
      <queryTableField id="88" name="2WHMW" tableColumnId="88"/>
      <queryTableField id="89" name="2WHNE" tableColumnId="89"/>
      <queryTableField id="90" name="2WHSO" tableColumnId="90"/>
      <queryTableField id="91" name="2WHWE" tableColumnId="91"/>
      <queryTableField id="92" name="3WHMW" tableColumnId="92"/>
      <queryTableField id="93" name="3WHNE" tableColumnId="93"/>
      <queryTableField id="94" name="3WHSO" tableColumnId="94"/>
      <queryTableField id="95" name="3WHWE" tableColumnId="95"/>
      <queryTableField id="96" name="4WHMW" tableColumnId="96"/>
      <queryTableField id="97" name="4WHNE" tableColumnId="97"/>
      <queryTableField id="98" name="4WHSO" tableColumnId="98"/>
      <queryTableField id="99" name="4WHWE" tableColumnId="99"/>
      <queryTableField id="100" name="5WHMW" tableColumnId="100"/>
      <queryTableField id="101" name="5WHNE" tableColumnId="101"/>
      <queryTableField id="102" name="5WHSO" tableColumnId="102"/>
      <queryTableField id="103" name="5WHWE" tableColumnId="103"/>
      <queryTableField id="104" name="F" tableColumnId="104"/>
      <queryTableField id="105" name="M" tableColumnId="105"/>
      <queryTableField id="106" name="Total" tableColumnId="106"/>
      <queryTableField id="107" name="LastRefreshed" tableColumnId="107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2" connectionId="17" xr16:uid="{1BAADF3C-F93C-4DF6-B60D-304640C51A08}" autoFormatId="16" applyNumberFormats="0" applyBorderFormats="0" applyFontFormats="0" applyPatternFormats="0" applyAlignmentFormats="0" applyWidthHeightFormats="0">
  <queryTableRefresh nextId="206">
    <queryTableFields count="205">
      <queryTableField id="1" name="ageband" tableColumnId="1"/>
      <queryTableField id="2" name="gradeband" tableColumnId="2"/>
      <queryTableField id="3" name="report" tableColumnId="3"/>
      <queryTableField id="4" name="1ASMWF" tableColumnId="4"/>
      <queryTableField id="5" name="1ASNEF" tableColumnId="5"/>
      <queryTableField id="6" name="1ASSOF" tableColumnId="6"/>
      <queryTableField id="7" name="1ASWEF" tableColumnId="7"/>
      <queryTableField id="8" name="2ASMWF" tableColumnId="8"/>
      <queryTableField id="9" name="2ASNEF" tableColumnId="9"/>
      <queryTableField id="10" name="2ASSOF" tableColumnId="10"/>
      <queryTableField id="11" name="2ASWEF" tableColumnId="11"/>
      <queryTableField id="12" name="3ASMWF" tableColumnId="12"/>
      <queryTableField id="13" name="3ASNEF" tableColumnId="13"/>
      <queryTableField id="14" name="3ASSOF" tableColumnId="14"/>
      <queryTableField id="15" name="3ASWEF" tableColumnId="15"/>
      <queryTableField id="16" name="4ASMWF" tableColumnId="16"/>
      <queryTableField id="17" name="4ASNEF" tableColumnId="17"/>
      <queryTableField id="18" name="4ASSOF" tableColumnId="18"/>
      <queryTableField id="19" name="4ASWEF" tableColumnId="19"/>
      <queryTableField id="20" name="5ASMWF" tableColumnId="20"/>
      <queryTableField id="21" name="5ASNEF" tableColumnId="21"/>
      <queryTableField id="22" name="5ASSOF" tableColumnId="22"/>
      <queryTableField id="23" name="5ASWEF" tableColumnId="23"/>
      <queryTableField id="24" name="1BLMWF" tableColumnId="24"/>
      <queryTableField id="25" name="1BLNEF" tableColumnId="25"/>
      <queryTableField id="26" name="1BLSOF" tableColumnId="26"/>
      <queryTableField id="27" name="1BLWEF" tableColumnId="27"/>
      <queryTableField id="28" name="2BLMWF" tableColumnId="28"/>
      <queryTableField id="29" name="2BLNEF" tableColumnId="29"/>
      <queryTableField id="30" name="2BLSOF" tableColumnId="30"/>
      <queryTableField id="31" name="2BLWEF" tableColumnId="31"/>
      <queryTableField id="32" name="3BLMWF" tableColumnId="32"/>
      <queryTableField id="33" name="3BLNEF" tableColumnId="33"/>
      <queryTableField id="34" name="3BLSOF" tableColumnId="34"/>
      <queryTableField id="35" name="3BLWEF" tableColumnId="35"/>
      <queryTableField id="36" name="4BLMWF" tableColumnId="36"/>
      <queryTableField id="37" name="4BLNEF" tableColumnId="37"/>
      <queryTableField id="38" name="4BLSOF" tableColumnId="38"/>
      <queryTableField id="39" name="4BLWEF" tableColumnId="39"/>
      <queryTableField id="40" name="5BLMWF" tableColumnId="40"/>
      <queryTableField id="41" name="5BLNEF" tableColumnId="41"/>
      <queryTableField id="42" name="5BLSOF" tableColumnId="42"/>
      <queryTableField id="43" name="5BLWEF" tableColumnId="43"/>
      <queryTableField id="44" name="1HIMWF" tableColumnId="44"/>
      <queryTableField id="45" name="1HINEF" tableColumnId="45"/>
      <queryTableField id="46" name="1HISOF" tableColumnId="46"/>
      <queryTableField id="47" name="1HIWEF" tableColumnId="47"/>
      <queryTableField id="48" name="2HIMWF" tableColumnId="48"/>
      <queryTableField id="49" name="2HINEF" tableColumnId="49"/>
      <queryTableField id="50" name="2HISOF" tableColumnId="50"/>
      <queryTableField id="51" name="2HIWEF" tableColumnId="51"/>
      <queryTableField id="52" name="3HIMWF" tableColumnId="52"/>
      <queryTableField id="53" name="3HINEF" tableColumnId="53"/>
      <queryTableField id="54" name="3HISOF" tableColumnId="54"/>
      <queryTableField id="55" name="3HIWEF" tableColumnId="55"/>
      <queryTableField id="56" name="4HIMWF" tableColumnId="56"/>
      <queryTableField id="57" name="4HINEF" tableColumnId="57"/>
      <queryTableField id="58" name="4HISOF" tableColumnId="58"/>
      <queryTableField id="59" name="4HIWEF" tableColumnId="59"/>
      <queryTableField id="60" name="5HIMWF" tableColumnId="60"/>
      <queryTableField id="61" name="5HINEF" tableColumnId="61"/>
      <queryTableField id="62" name="5HISOF" tableColumnId="62"/>
      <queryTableField id="63" name="5HIWEF" tableColumnId="63"/>
      <queryTableField id="64" name="1OTMWF" tableColumnId="64"/>
      <queryTableField id="65" name="1OTNEF" tableColumnId="65"/>
      <queryTableField id="66" name="1OTSOF" tableColumnId="66"/>
      <queryTableField id="67" name="1OTWEF" tableColumnId="67"/>
      <queryTableField id="68" name="2OTMWF" tableColumnId="68"/>
      <queryTableField id="69" name="2OTNEF" tableColumnId="69"/>
      <queryTableField id="70" name="2OTSOF" tableColumnId="70"/>
      <queryTableField id="71" name="2OTWEF" tableColumnId="71"/>
      <queryTableField id="72" name="3OTMWF" tableColumnId="72"/>
      <queryTableField id="73" name="3OTNEF" tableColumnId="73"/>
      <queryTableField id="74" name="3OTSOF" tableColumnId="74"/>
      <queryTableField id="75" name="3OTWEF" tableColumnId="75"/>
      <queryTableField id="76" name="4OTMWF" tableColumnId="76"/>
      <queryTableField id="77" name="4OTNEF" tableColumnId="77"/>
      <queryTableField id="78" name="4OTSOF" tableColumnId="78"/>
      <queryTableField id="79" name="4OTWEF" tableColumnId="79"/>
      <queryTableField id="80" name="5OTMWF" tableColumnId="80"/>
      <queryTableField id="81" name="5OTNEF" tableColumnId="81"/>
      <queryTableField id="82" name="5OTSOF" tableColumnId="82"/>
      <queryTableField id="83" name="5OTWEF" tableColumnId="83"/>
      <queryTableField id="84" name="1WHMWF" tableColumnId="84"/>
      <queryTableField id="85" name="1WHNEF" tableColumnId="85"/>
      <queryTableField id="86" name="1WHSOF" tableColumnId="86"/>
      <queryTableField id="87" name="1WHWEF" tableColumnId="87"/>
      <queryTableField id="88" name="2WHMWF" tableColumnId="88"/>
      <queryTableField id="89" name="2WHNEF" tableColumnId="89"/>
      <queryTableField id="90" name="2WHSOF" tableColumnId="90"/>
      <queryTableField id="91" name="2WHWEF" tableColumnId="91"/>
      <queryTableField id="92" name="3WHMWF" tableColumnId="92"/>
      <queryTableField id="93" name="3WHNEF" tableColumnId="93"/>
      <queryTableField id="94" name="3WHSOF" tableColumnId="94"/>
      <queryTableField id="95" name="3WHWEF" tableColumnId="95"/>
      <queryTableField id="96" name="4WHMWF" tableColumnId="96"/>
      <queryTableField id="97" name="4WHNEF" tableColumnId="97"/>
      <queryTableField id="98" name="4WHSOF" tableColumnId="98"/>
      <queryTableField id="99" name="4WHWEF" tableColumnId="99"/>
      <queryTableField id="100" name="5WHMWF" tableColumnId="100"/>
      <queryTableField id="101" name="5WHNEF" tableColumnId="101"/>
      <queryTableField id="102" name="5WHSOF" tableColumnId="102"/>
      <queryTableField id="103" name="5WHWEF" tableColumnId="103"/>
      <queryTableField id="104" name="1ASMWM" tableColumnId="104"/>
      <queryTableField id="105" name="1ASNEM" tableColumnId="105"/>
      <queryTableField id="106" name="1ASSOM" tableColumnId="106"/>
      <queryTableField id="107" name="1ASWEM" tableColumnId="107"/>
      <queryTableField id="108" name="2ASMWM" tableColumnId="108"/>
      <queryTableField id="109" name="2ASNEM" tableColumnId="109"/>
      <queryTableField id="110" name="2ASSOM" tableColumnId="110"/>
      <queryTableField id="111" name="2ASWEM" tableColumnId="111"/>
      <queryTableField id="112" name="3ASMWM" tableColumnId="112"/>
      <queryTableField id="113" name="3ASNEM" tableColumnId="113"/>
      <queryTableField id="114" name="3ASSOM" tableColumnId="114"/>
      <queryTableField id="115" name="3ASWEM" tableColumnId="115"/>
      <queryTableField id="116" name="4ASMWM" tableColumnId="116"/>
      <queryTableField id="117" name="4ASNEM" tableColumnId="117"/>
      <queryTableField id="118" name="4ASSOM" tableColumnId="118"/>
      <queryTableField id="119" name="4ASWEM" tableColumnId="119"/>
      <queryTableField id="120" name="5ASMWM" tableColumnId="120"/>
      <queryTableField id="121" name="5ASNEM" tableColumnId="121"/>
      <queryTableField id="122" name="5ASSOM" tableColumnId="122"/>
      <queryTableField id="123" name="5ASWEM" tableColumnId="123"/>
      <queryTableField id="124" name="1BLMWM" tableColumnId="124"/>
      <queryTableField id="125" name="1BLNEM" tableColumnId="125"/>
      <queryTableField id="126" name="1BLSOM" tableColumnId="126"/>
      <queryTableField id="127" name="1BLWEM" tableColumnId="127"/>
      <queryTableField id="128" name="2BLMWM" tableColumnId="128"/>
      <queryTableField id="129" name="2BLNEM" tableColumnId="129"/>
      <queryTableField id="130" name="2BLSOM" tableColumnId="130"/>
      <queryTableField id="131" name="2BLWEM" tableColumnId="131"/>
      <queryTableField id="132" name="3BLMWM" tableColumnId="132"/>
      <queryTableField id="133" name="3BLNEM" tableColumnId="133"/>
      <queryTableField id="134" name="3BLSOM" tableColumnId="134"/>
      <queryTableField id="135" name="3BLWEM" tableColumnId="135"/>
      <queryTableField id="136" name="4BLMWM" tableColumnId="136"/>
      <queryTableField id="137" name="4BLNEM" tableColumnId="137"/>
      <queryTableField id="138" name="4BLSOM" tableColumnId="138"/>
      <queryTableField id="139" name="4BLWEM" tableColumnId="139"/>
      <queryTableField id="140" name="5BLMWM" tableColumnId="140"/>
      <queryTableField id="141" name="5BLNEM" tableColumnId="141"/>
      <queryTableField id="142" name="5BLSOM" tableColumnId="142"/>
      <queryTableField id="143" name="5BLWEM" tableColumnId="143"/>
      <queryTableField id="144" name="1HIMWM" tableColumnId="144"/>
      <queryTableField id="145" name="1HINEM" tableColumnId="145"/>
      <queryTableField id="146" name="1HISOM" tableColumnId="146"/>
      <queryTableField id="147" name="1HIWEM" tableColumnId="147"/>
      <queryTableField id="148" name="2HIMWM" tableColumnId="148"/>
      <queryTableField id="149" name="2HINEM" tableColumnId="149"/>
      <queryTableField id="150" name="2HISOM" tableColumnId="150"/>
      <queryTableField id="151" name="2HIWEM" tableColumnId="151"/>
      <queryTableField id="152" name="3HIMWM" tableColumnId="152"/>
      <queryTableField id="153" name="3HINEM" tableColumnId="153"/>
      <queryTableField id="154" name="3HISOM" tableColumnId="154"/>
      <queryTableField id="155" name="3HIWEM" tableColumnId="155"/>
      <queryTableField id="156" name="4HIMWM" tableColumnId="156"/>
      <queryTableField id="157" name="4HINEM" tableColumnId="157"/>
      <queryTableField id="158" name="4HISOM" tableColumnId="158"/>
      <queryTableField id="159" name="4HIWEM" tableColumnId="159"/>
      <queryTableField id="160" name="5HIMWM" tableColumnId="160"/>
      <queryTableField id="161" name="5HINEM" tableColumnId="161"/>
      <queryTableField id="162" name="5HISOM" tableColumnId="162"/>
      <queryTableField id="163" name="5HIWEM" tableColumnId="163"/>
      <queryTableField id="164" name="1OTMWM" tableColumnId="164"/>
      <queryTableField id="165" name="1OTNEM" tableColumnId="165"/>
      <queryTableField id="166" name="1OTSOM" tableColumnId="166"/>
      <queryTableField id="167" name="1OTWEM" tableColumnId="167"/>
      <queryTableField id="168" name="2OTMWM" tableColumnId="168"/>
      <queryTableField id="169" name="2OTNEM" tableColumnId="169"/>
      <queryTableField id="170" name="2OTSOM" tableColumnId="170"/>
      <queryTableField id="171" name="2OTWEM" tableColumnId="171"/>
      <queryTableField id="172" name="3OTMWM" tableColumnId="172"/>
      <queryTableField id="173" name="3OTNEM" tableColumnId="173"/>
      <queryTableField id="174" name="3OTSOM" tableColumnId="174"/>
      <queryTableField id="175" name="3OTWEM" tableColumnId="175"/>
      <queryTableField id="176" name="4OTMWM" tableColumnId="176"/>
      <queryTableField id="177" name="4OTNEM" tableColumnId="177"/>
      <queryTableField id="178" name="4OTSOM" tableColumnId="178"/>
      <queryTableField id="179" name="4OTWEM" tableColumnId="179"/>
      <queryTableField id="180" name="5OTMWM" tableColumnId="180"/>
      <queryTableField id="181" name="5OTNEM" tableColumnId="181"/>
      <queryTableField id="182" name="5OTSOM" tableColumnId="182"/>
      <queryTableField id="183" name="5OTWEM" tableColumnId="183"/>
      <queryTableField id="184" name="1WHMWM" tableColumnId="184"/>
      <queryTableField id="185" name="1WHNEM" tableColumnId="185"/>
      <queryTableField id="186" name="1WHSOM" tableColumnId="186"/>
      <queryTableField id="187" name="1WHWEM" tableColumnId="187"/>
      <queryTableField id="188" name="2WHMWM" tableColumnId="188"/>
      <queryTableField id="189" name="2WHNEM" tableColumnId="189"/>
      <queryTableField id="190" name="2WHSOM" tableColumnId="190"/>
      <queryTableField id="191" name="2WHWEM" tableColumnId="191"/>
      <queryTableField id="192" name="3WHMWM" tableColumnId="192"/>
      <queryTableField id="193" name="3WHNEM" tableColumnId="193"/>
      <queryTableField id="194" name="3WHSOM" tableColumnId="194"/>
      <queryTableField id="195" name="3WHWEM" tableColumnId="195"/>
      <queryTableField id="196" name="4WHMWM" tableColumnId="196"/>
      <queryTableField id="197" name="4WHNEM" tableColumnId="197"/>
      <queryTableField id="198" name="4WHSOM" tableColumnId="198"/>
      <queryTableField id="199" name="4WHWEM" tableColumnId="199"/>
      <queryTableField id="200" name="5WHMWM" tableColumnId="200"/>
      <queryTableField id="201" name="5WHNEM" tableColumnId="201"/>
      <queryTableField id="202" name="5WHSOM" tableColumnId="202"/>
      <queryTableField id="203" name="5WHWEM" tableColumnId="203"/>
      <queryTableField id="204" name="Total" tableColumnId="204"/>
      <queryTableField id="205" name="LastRefreshed" tableColumnId="205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3" connectionId="18" xr16:uid="{8CAB95EE-F30F-461E-8171-2B90908E3F02}" autoFormatId="16" applyNumberFormats="0" applyBorderFormats="0" applyFontFormats="0" applyPatternFormats="0" applyAlignmentFormats="0" applyWidthHeightFormats="0">
  <queryTableRefresh nextId="206">
    <queryTableFields count="205">
      <queryTableField id="1" name="ageband" tableColumnId="1"/>
      <queryTableField id="2" name="gradeband" tableColumnId="2"/>
      <queryTableField id="3" name="report" tableColumnId="3"/>
      <queryTableField id="4" name="1ASMWF" tableColumnId="4"/>
      <queryTableField id="5" name="1ASNEF" tableColumnId="5"/>
      <queryTableField id="6" name="1ASSOF" tableColumnId="6"/>
      <queryTableField id="7" name="1ASWEF" tableColumnId="7"/>
      <queryTableField id="8" name="2ASMWF" tableColumnId="8"/>
      <queryTableField id="9" name="2ASNEF" tableColumnId="9"/>
      <queryTableField id="10" name="2ASSOF" tableColumnId="10"/>
      <queryTableField id="11" name="2ASWEF" tableColumnId="11"/>
      <queryTableField id="12" name="3ASMWF" tableColumnId="12"/>
      <queryTableField id="13" name="3ASNEF" tableColumnId="13"/>
      <queryTableField id="14" name="3ASSOF" tableColumnId="14"/>
      <queryTableField id="15" name="3ASWEF" tableColumnId="15"/>
      <queryTableField id="16" name="4ASMWF" tableColumnId="16"/>
      <queryTableField id="17" name="4ASNEF" tableColumnId="17"/>
      <queryTableField id="18" name="4ASSOF" tableColumnId="18"/>
      <queryTableField id="19" name="4ASWEF" tableColumnId="19"/>
      <queryTableField id="20" name="5ASMWF" tableColumnId="20"/>
      <queryTableField id="21" name="5ASNEF" tableColumnId="21"/>
      <queryTableField id="22" name="5ASSOF" tableColumnId="22"/>
      <queryTableField id="23" name="5ASWEF" tableColumnId="23"/>
      <queryTableField id="24" name="1BLMWF" tableColumnId="24"/>
      <queryTableField id="25" name="1BLNEF" tableColumnId="25"/>
      <queryTableField id="26" name="1BLSOF" tableColumnId="26"/>
      <queryTableField id="27" name="1BLWEF" tableColumnId="27"/>
      <queryTableField id="28" name="2BLMWF" tableColumnId="28"/>
      <queryTableField id="29" name="2BLNEF" tableColumnId="29"/>
      <queryTableField id="30" name="2BLSOF" tableColumnId="30"/>
      <queryTableField id="31" name="2BLWEF" tableColumnId="31"/>
      <queryTableField id="32" name="3BLMWF" tableColumnId="32"/>
      <queryTableField id="33" name="3BLNEF" tableColumnId="33"/>
      <queryTableField id="34" name="3BLSOF" tableColumnId="34"/>
      <queryTableField id="35" name="3BLWEF" tableColumnId="35"/>
      <queryTableField id="36" name="4BLMWF" tableColumnId="36"/>
      <queryTableField id="37" name="4BLNEF" tableColumnId="37"/>
      <queryTableField id="38" name="4BLSOF" tableColumnId="38"/>
      <queryTableField id="39" name="4BLWEF" tableColumnId="39"/>
      <queryTableField id="40" name="5BLMWF" tableColumnId="40"/>
      <queryTableField id="41" name="5BLNEF" tableColumnId="41"/>
      <queryTableField id="42" name="5BLSOF" tableColumnId="42"/>
      <queryTableField id="43" name="5BLWEF" tableColumnId="43"/>
      <queryTableField id="44" name="1HIMWF" tableColumnId="44"/>
      <queryTableField id="45" name="1HINEF" tableColumnId="45"/>
      <queryTableField id="46" name="1HISOF" tableColumnId="46"/>
      <queryTableField id="47" name="1HIWEF" tableColumnId="47"/>
      <queryTableField id="48" name="2HIMWF" tableColumnId="48"/>
      <queryTableField id="49" name="2HINEF" tableColumnId="49"/>
      <queryTableField id="50" name="2HISOF" tableColumnId="50"/>
      <queryTableField id="51" name="2HIWEF" tableColumnId="51"/>
      <queryTableField id="52" name="3HIMWF" tableColumnId="52"/>
      <queryTableField id="53" name="3HINEF" tableColumnId="53"/>
      <queryTableField id="54" name="3HISOF" tableColumnId="54"/>
      <queryTableField id="55" name="3HIWEF" tableColumnId="55"/>
      <queryTableField id="56" name="4HIMWF" tableColumnId="56"/>
      <queryTableField id="57" name="4HINEF" tableColumnId="57"/>
      <queryTableField id="58" name="4HISOF" tableColumnId="58"/>
      <queryTableField id="59" name="4HIWEF" tableColumnId="59"/>
      <queryTableField id="60" name="5HIMWF" tableColumnId="60"/>
      <queryTableField id="61" name="5HINEF" tableColumnId="61"/>
      <queryTableField id="62" name="5HISOF" tableColumnId="62"/>
      <queryTableField id="63" name="5HIWEF" tableColumnId="63"/>
      <queryTableField id="64" name="1OTMWF" tableColumnId="64"/>
      <queryTableField id="65" name="1OTNEF" tableColumnId="65"/>
      <queryTableField id="66" name="1OTSOF" tableColumnId="66"/>
      <queryTableField id="67" name="1OTWEF" tableColumnId="67"/>
      <queryTableField id="68" name="2OTMWF" tableColumnId="68"/>
      <queryTableField id="69" name="2OTNEF" tableColumnId="69"/>
      <queryTableField id="70" name="2OTSOF" tableColumnId="70"/>
      <queryTableField id="71" name="2OTWEF" tableColumnId="71"/>
      <queryTableField id="72" name="3OTMWF" tableColumnId="72"/>
      <queryTableField id="73" name="3OTNEF" tableColumnId="73"/>
      <queryTableField id="74" name="3OTSOF" tableColumnId="74"/>
      <queryTableField id="75" name="3OTWEF" tableColumnId="75"/>
      <queryTableField id="76" name="4OTMWF" tableColumnId="76"/>
      <queryTableField id="77" name="4OTNEF" tableColumnId="77"/>
      <queryTableField id="78" name="4OTSOF" tableColumnId="78"/>
      <queryTableField id="79" name="4OTWEF" tableColumnId="79"/>
      <queryTableField id="80" name="5OTMWF" tableColumnId="80"/>
      <queryTableField id="81" name="5OTNEF" tableColumnId="81"/>
      <queryTableField id="82" name="5OTSOF" tableColumnId="82"/>
      <queryTableField id="83" name="5OTWEF" tableColumnId="83"/>
      <queryTableField id="84" name="1WHMWF" tableColumnId="84"/>
      <queryTableField id="85" name="1WHNEF" tableColumnId="85"/>
      <queryTableField id="86" name="1WHSOF" tableColumnId="86"/>
      <queryTableField id="87" name="1WHWEF" tableColumnId="87"/>
      <queryTableField id="88" name="2WHMWF" tableColumnId="88"/>
      <queryTableField id="89" name="2WHNEF" tableColumnId="89"/>
      <queryTableField id="90" name="2WHSOF" tableColumnId="90"/>
      <queryTableField id="91" name="2WHWEF" tableColumnId="91"/>
      <queryTableField id="92" name="3WHMWF" tableColumnId="92"/>
      <queryTableField id="93" name="3WHNEF" tableColumnId="93"/>
      <queryTableField id="94" name="3WHSOF" tableColumnId="94"/>
      <queryTableField id="95" name="3WHWEF" tableColumnId="95"/>
      <queryTableField id="96" name="4WHMWF" tableColumnId="96"/>
      <queryTableField id="97" name="4WHNEF" tableColumnId="97"/>
      <queryTableField id="98" name="4WHSOF" tableColumnId="98"/>
      <queryTableField id="99" name="4WHWEF" tableColumnId="99"/>
      <queryTableField id="100" name="5WHMWF" tableColumnId="100"/>
      <queryTableField id="101" name="5WHNEF" tableColumnId="101"/>
      <queryTableField id="102" name="5WHSOF" tableColumnId="102"/>
      <queryTableField id="103" name="5WHWEF" tableColumnId="103"/>
      <queryTableField id="104" name="1ASMWM" tableColumnId="104"/>
      <queryTableField id="105" name="1ASNEM" tableColumnId="105"/>
      <queryTableField id="106" name="1ASSOM" tableColumnId="106"/>
      <queryTableField id="107" name="1ASWEM" tableColumnId="107"/>
      <queryTableField id="108" name="2ASMWM" tableColumnId="108"/>
      <queryTableField id="109" name="2ASNEM" tableColumnId="109"/>
      <queryTableField id="110" name="2ASSOM" tableColumnId="110"/>
      <queryTableField id="111" name="2ASWEM" tableColumnId="111"/>
      <queryTableField id="112" name="3ASMWM" tableColumnId="112"/>
      <queryTableField id="113" name="3ASNEM" tableColumnId="113"/>
      <queryTableField id="114" name="3ASSOM" tableColumnId="114"/>
      <queryTableField id="115" name="3ASWEM" tableColumnId="115"/>
      <queryTableField id="116" name="4ASMWM" tableColumnId="116"/>
      <queryTableField id="117" name="4ASNEM" tableColumnId="117"/>
      <queryTableField id="118" name="4ASSOM" tableColumnId="118"/>
      <queryTableField id="119" name="4ASWEM" tableColumnId="119"/>
      <queryTableField id="120" name="5ASMWM" tableColumnId="120"/>
      <queryTableField id="121" name="5ASNEM" tableColumnId="121"/>
      <queryTableField id="122" name="5ASSOM" tableColumnId="122"/>
      <queryTableField id="123" name="5ASWEM" tableColumnId="123"/>
      <queryTableField id="124" name="1BLMWM" tableColumnId="124"/>
      <queryTableField id="125" name="1BLNEM" tableColumnId="125"/>
      <queryTableField id="126" name="1BLSOM" tableColumnId="126"/>
      <queryTableField id="127" name="1BLWEM" tableColumnId="127"/>
      <queryTableField id="128" name="2BLMWM" tableColumnId="128"/>
      <queryTableField id="129" name="2BLNEM" tableColumnId="129"/>
      <queryTableField id="130" name="2BLSOM" tableColumnId="130"/>
      <queryTableField id="131" name="2BLWEM" tableColumnId="131"/>
      <queryTableField id="132" name="3BLMWM" tableColumnId="132"/>
      <queryTableField id="133" name="3BLNEM" tableColumnId="133"/>
      <queryTableField id="134" name="3BLSOM" tableColumnId="134"/>
      <queryTableField id="135" name="3BLWEM" tableColumnId="135"/>
      <queryTableField id="136" name="4BLMWM" tableColumnId="136"/>
      <queryTableField id="137" name="4BLNEM" tableColumnId="137"/>
      <queryTableField id="138" name="4BLSOM" tableColumnId="138"/>
      <queryTableField id="139" name="4BLWEM" tableColumnId="139"/>
      <queryTableField id="140" name="5BLMWM" tableColumnId="140"/>
      <queryTableField id="141" name="5BLNEM" tableColumnId="141"/>
      <queryTableField id="142" name="5BLSOM" tableColumnId="142"/>
      <queryTableField id="143" name="5BLWEM" tableColumnId="143"/>
      <queryTableField id="144" name="1HIMWM" tableColumnId="144"/>
      <queryTableField id="145" name="1HINEM" tableColumnId="145"/>
      <queryTableField id="146" name="1HISOM" tableColumnId="146"/>
      <queryTableField id="147" name="1HIWEM" tableColumnId="147"/>
      <queryTableField id="148" name="2HIMWM" tableColumnId="148"/>
      <queryTableField id="149" name="2HINEM" tableColumnId="149"/>
      <queryTableField id="150" name="2HISOM" tableColumnId="150"/>
      <queryTableField id="151" name="2HIWEM" tableColumnId="151"/>
      <queryTableField id="152" name="3HIMWM" tableColumnId="152"/>
      <queryTableField id="153" name="3HINEM" tableColumnId="153"/>
      <queryTableField id="154" name="3HISOM" tableColumnId="154"/>
      <queryTableField id="155" name="3HIWEM" tableColumnId="155"/>
      <queryTableField id="156" name="4HIMWM" tableColumnId="156"/>
      <queryTableField id="157" name="4HINEM" tableColumnId="157"/>
      <queryTableField id="158" name="4HISOM" tableColumnId="158"/>
      <queryTableField id="159" name="4HIWEM" tableColumnId="159"/>
      <queryTableField id="160" name="5HIMWM" tableColumnId="160"/>
      <queryTableField id="161" name="5HINEM" tableColumnId="161"/>
      <queryTableField id="162" name="5HISOM" tableColumnId="162"/>
      <queryTableField id="163" name="5HIWEM" tableColumnId="163"/>
      <queryTableField id="164" name="1OTMWM" tableColumnId="164"/>
      <queryTableField id="165" name="1OTNEM" tableColumnId="165"/>
      <queryTableField id="166" name="1OTSOM" tableColumnId="166"/>
      <queryTableField id="167" name="1OTWEM" tableColumnId="167"/>
      <queryTableField id="168" name="2OTMWM" tableColumnId="168"/>
      <queryTableField id="169" name="2OTNEM" tableColumnId="169"/>
      <queryTableField id="170" name="2OTSOM" tableColumnId="170"/>
      <queryTableField id="171" name="2OTWEM" tableColumnId="171"/>
      <queryTableField id="172" name="3OTMWM" tableColumnId="172"/>
      <queryTableField id="173" name="3OTNEM" tableColumnId="173"/>
      <queryTableField id="174" name="3OTSOM" tableColumnId="174"/>
      <queryTableField id="175" name="3OTWEM" tableColumnId="175"/>
      <queryTableField id="176" name="4OTMWM" tableColumnId="176"/>
      <queryTableField id="177" name="4OTNEM" tableColumnId="177"/>
      <queryTableField id="178" name="4OTSOM" tableColumnId="178"/>
      <queryTableField id="179" name="4OTWEM" tableColumnId="179"/>
      <queryTableField id="180" name="5OTMWM" tableColumnId="180"/>
      <queryTableField id="181" name="5OTNEM" tableColumnId="181"/>
      <queryTableField id="182" name="5OTSOM" tableColumnId="182"/>
      <queryTableField id="183" name="5OTWEM" tableColumnId="183"/>
      <queryTableField id="184" name="1WHMWM" tableColumnId="184"/>
      <queryTableField id="185" name="1WHNEM" tableColumnId="185"/>
      <queryTableField id="186" name="1WHSOM" tableColumnId="186"/>
      <queryTableField id="187" name="1WHWEM" tableColumnId="187"/>
      <queryTableField id="188" name="2WHMWM" tableColumnId="188"/>
      <queryTableField id="189" name="2WHNEM" tableColumnId="189"/>
      <queryTableField id="190" name="2WHSOM" tableColumnId="190"/>
      <queryTableField id="191" name="2WHWEM" tableColumnId="191"/>
      <queryTableField id="192" name="3WHMWM" tableColumnId="192"/>
      <queryTableField id="193" name="3WHNEM" tableColumnId="193"/>
      <queryTableField id="194" name="3WHSOM" tableColumnId="194"/>
      <queryTableField id="195" name="3WHWEM" tableColumnId="195"/>
      <queryTableField id="196" name="4WHMWM" tableColumnId="196"/>
      <queryTableField id="197" name="4WHNEM" tableColumnId="197"/>
      <queryTableField id="198" name="4WHSOM" tableColumnId="198"/>
      <queryTableField id="199" name="4WHWEM" tableColumnId="199"/>
      <queryTableField id="200" name="5WHMWM" tableColumnId="200"/>
      <queryTableField id="201" name="5WHNEM" tableColumnId="201"/>
      <queryTableField id="202" name="5WHSOM" tableColumnId="202"/>
      <queryTableField id="203" name="5WHWEM" tableColumnId="203"/>
      <queryTableField id="204" name="Total" tableColumnId="204"/>
      <queryTableField id="205" name="LastRefreshed" tableColumnId="205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34" xr16:uid="{CEDF06D5-7BDD-554E-8F38-A7B52A075D7D}" autoFormatId="16" applyNumberFormats="0" applyBorderFormats="0" applyFontFormats="0" applyPatternFormats="0" applyAlignmentFormats="0" applyWidthHeightFormats="0">
  <queryTableRefresh nextId="33">
    <queryTableFields count="6">
      <queryTableField id="1" name="study_id" tableColumnId="1"/>
      <queryTableField id="24" name="study" tableColumnId="2"/>
      <queryTableField id="25" name="Target" tableColumnId="3"/>
      <queryTableField id="26" name="usablecount" tableColumnId="4"/>
      <queryTableField id="27" name="Percentage" tableColumnId="5"/>
      <queryTableField id="28" name="Refreshed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874BB-FBC6-F041-A70A-E2D6D38340CC}" name="Table_ExternalData_148" displayName="Table_ExternalData_148" ref="H15:M52" tableType="queryTable" totalsRowShown="0" headerRowDxfId="2243" dataDxfId="2242">
  <autoFilter ref="H15:M52" xr:uid="{6AC874BB-FBC6-F041-A70A-E2D6D38340CC}"/>
  <tableColumns count="6">
    <tableColumn id="1" xr3:uid="{61C3F18C-23B5-A242-A356-0041ED22AEBA}" uniqueName="1" name="study_id" queryTableFieldId="1" dataDxfId="2241"/>
    <tableColumn id="2" xr3:uid="{CBBF5C4F-6130-B547-8AD2-2DE2699CB1C3}" uniqueName="2" name="study_type_description" queryTableFieldId="24" dataDxfId="2240"/>
    <tableColumn id="3" xr3:uid="{BDD5250A-5E98-9442-87B2-69EF113F737F}" uniqueName="3" name="sort_order" queryTableFieldId="25" dataDxfId="2239"/>
    <tableColumn id="4" xr3:uid="{3F7A1F2A-F419-AC47-B369-7C94A678A86E}" uniqueName="4" name="study_name" queryTableFieldId="26" dataDxfId="2238"/>
    <tableColumn id="5" xr3:uid="{ACFAC623-EADC-DE42-9E18-3DCE33AABD11}" uniqueName="5" name="study_acronym" queryTableFieldId="27" dataDxfId="2237"/>
    <tableColumn id="6" xr3:uid="{890E0F08-0F90-D748-B5BC-35064333F240}" uniqueName="6" name="study_status" queryTableFieldId="28" dataDxfId="22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2C6CCC-9E60-4236-955F-566E290A728F}" name="tab_1" displayName="tab_1" ref="A10:Q106" tableType="queryTable" totalsRowShown="0">
  <autoFilter ref="A10:Q106" xr:uid="{152C6CCC-9E60-4236-955F-566E290A728F}"/>
  <tableColumns count="17">
    <tableColumn id="1" xr3:uid="{D7B859B0-2EFB-4312-BCF7-677E00B7B632}" uniqueName="1" name="status" queryTableFieldId="27"/>
    <tableColumn id="2" xr3:uid="{DB38EAC3-281D-46CB-9081-AD052974BE54}" uniqueName="2" name="day" queryTableFieldId="28"/>
    <tableColumn id="3" xr3:uid="{580901FA-7214-4A82-B5B2-12F7EB19ABF5}" uniqueName="3" name="Yr" queryTableFieldId="29"/>
    <tableColumn id="4" xr3:uid="{92047D1B-D8D5-45FF-BAEF-62F236C71DD8}" uniqueName="4" name="Wk" queryTableFieldId="30"/>
    <tableColumn id="5" xr3:uid="{20ECB593-998B-465E-9041-C174A889AAA1}" uniqueName="5" name="WeekOf" queryTableFieldId="31"/>
    <tableColumn id="6" xr3:uid="{A8CECF21-7FE4-4E5E-9458-856393093AE2}" uniqueName="6" name="ageband" queryTableFieldId="32"/>
    <tableColumn id="7" xr3:uid="{0B2F2A5C-05FB-497A-8A1A-7E545D591486}" uniqueName="7" name="variable_type" queryTableFieldId="33"/>
    <tableColumn id="8" xr3:uid="{1DE1F56E-5B75-4850-958A-E26B1C9C2AB3}" uniqueName="8" name="variable_value" queryTableFieldId="34"/>
    <tableColumn id="9" xr3:uid="{4CE067E9-1CE7-44F7-86B1-21B2F321D555}" uniqueName="9" name="target" queryTableFieldId="35"/>
    <tableColumn id="10" xr3:uid="{1CBEBDB5-7BEE-425F-B39D-679F955EF4D2}" uniqueName="10" name="targetRounded" queryTableFieldId="36"/>
    <tableColumn id="11" xr3:uid="{F6FA8A71-986A-4EA0-B3F4-14A25B7BE0EE}" uniqueName="11" name="AssignDay" queryTableFieldId="37"/>
    <tableColumn id="12" xr3:uid="{F631BFB1-3758-404E-BFC9-66F94F8C3E0D}" uniqueName="12" name="AssignCounts" queryTableFieldId="38"/>
    <tableColumn id="13" xr3:uid="{00FE5776-4B4E-4878-BA70-BB09E8DB659C}" uniqueName="13" name="totalCells" queryTableFieldId="39"/>
    <tableColumn id="14" xr3:uid="{9097730D-899B-4B3D-8B56-D5067B109EA5}" uniqueName="14" name="cummAssingCount" queryTableFieldId="40"/>
    <tableColumn id="15" xr3:uid="{CCD3BFA9-5C15-4901-935B-41334A8877A2}" uniqueName="15" name="openCells" queryTableFieldId="41"/>
    <tableColumn id="16" xr3:uid="{75174599-5D38-496D-AAD4-D87B6ECEAF50}" uniqueName="16" name="reportSession" queryTableFieldId="42"/>
    <tableColumn id="17" xr3:uid="{786EBCE0-9BA2-4D10-8FCC-79EA62A75E3E}" uniqueName="17" name="last_refreshed" queryTableField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203514-DF95-4A7A-9207-6A52274C349E}" name="tab_2" displayName="tab_2" ref="A160:Q304" tableType="queryTable" totalsRowShown="0">
  <autoFilter ref="A160:Q304" xr:uid="{4B203514-DF95-4A7A-9207-6A52274C349E}"/>
  <tableColumns count="17">
    <tableColumn id="1" xr3:uid="{361600E5-AAAD-48B3-BC40-884AD81148DD}" uniqueName="1" name="status" queryTableFieldId="27"/>
    <tableColumn id="2" xr3:uid="{C476C941-B7A7-461D-B943-4DA04F830510}" uniqueName="2" name="day" queryTableFieldId="28"/>
    <tableColumn id="3" xr3:uid="{2B1BAF89-714C-47C1-B406-7E19F3EAEF94}" uniqueName="3" name="Yr" queryTableFieldId="29"/>
    <tableColumn id="4" xr3:uid="{85CBB214-BFF4-4740-A0B6-B01049407B88}" uniqueName="4" name="Wk" queryTableFieldId="30"/>
    <tableColumn id="5" xr3:uid="{AEB95847-A48C-4702-B7A0-90BF969819D4}" uniqueName="5" name="WeekOf" queryTableFieldId="31"/>
    <tableColumn id="6" xr3:uid="{F4B7CA7E-E205-4C98-A8D2-E0318E76CDE5}" uniqueName="6" name="ageband" queryTableFieldId="32"/>
    <tableColumn id="7" xr3:uid="{EC91123F-3F9D-4CBB-ADAF-9438D0CEAFA0}" uniqueName="7" name="variable_type" queryTableFieldId="33"/>
    <tableColumn id="8" xr3:uid="{9AA4D16F-A676-4561-A089-B9CC3E553B76}" uniqueName="8" name="variable_value" queryTableFieldId="34"/>
    <tableColumn id="9" xr3:uid="{5117AC99-40F7-4D5E-BC3E-7329D48A2F0E}" uniqueName="9" name="target" queryTableFieldId="35"/>
    <tableColumn id="10" xr3:uid="{8EABA8DE-D66C-46AF-B211-84ABD900941F}" uniqueName="10" name="targetRounded" queryTableFieldId="36"/>
    <tableColumn id="11" xr3:uid="{A360FF56-EEE8-4856-8429-4AFF65ECA818}" uniqueName="11" name="AssignDay" queryTableFieldId="37"/>
    <tableColumn id="12" xr3:uid="{5DDB0C95-58B0-4493-960D-F5DB772611E8}" uniqueName="12" name="AssignCounts" queryTableFieldId="38"/>
    <tableColumn id="13" xr3:uid="{CCE0FD56-3796-4D6D-9DE3-EFF62D0F1007}" uniqueName="13" name="totalCells" queryTableFieldId="39"/>
    <tableColumn id="14" xr3:uid="{3D0908DF-A185-4772-BD88-527C48390F91}" uniqueName="14" name="cummAssingCount" queryTableFieldId="40"/>
    <tableColumn id="15" xr3:uid="{0D18AD87-E227-4212-9A08-08B757F02C75}" uniqueName="15" name="openCells" queryTableFieldId="41"/>
    <tableColumn id="16" xr3:uid="{EDA15CC4-7225-4D49-AC8E-DE830E5458DF}" uniqueName="16" name="reportSession" queryTableFieldId="42"/>
    <tableColumn id="17" xr3:uid="{F261F505-F479-49F4-B19B-B709FBD40D39}" uniqueName="17" name="last_refreshed" queryTableField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5107F3-DB64-4B8D-B642-D51C789414FA}" name="tab_3" displayName="tab_3" ref="A358:Q392" tableType="queryTable" totalsRowShown="0">
  <autoFilter ref="A358:Q392" xr:uid="{035107F3-DB64-4B8D-B642-D51C789414FA}"/>
  <tableColumns count="17">
    <tableColumn id="1" xr3:uid="{FD8685FF-4D18-4BEF-95AC-750902FA7929}" uniqueName="1" name="status" queryTableFieldId="27"/>
    <tableColumn id="2" xr3:uid="{FEEDD8FC-846B-45AC-8A06-E2A04BB1F006}" uniqueName="2" name="day" queryTableFieldId="28"/>
    <tableColumn id="3" xr3:uid="{839E55F5-3D2A-436F-87B2-CA404DE627F7}" uniqueName="3" name="Yr" queryTableFieldId="29"/>
    <tableColumn id="4" xr3:uid="{970520B0-9667-45A8-90EB-8D2F93AEC00C}" uniqueName="4" name="Wk" queryTableFieldId="30"/>
    <tableColumn id="5" xr3:uid="{F86A9587-268B-4204-B22B-843001AB5835}" uniqueName="5" name="WeekOf" queryTableFieldId="31"/>
    <tableColumn id="6" xr3:uid="{FE243D41-4778-4B10-A966-1101837D72D1}" uniqueName="6" name="ageband" queryTableFieldId="32"/>
    <tableColumn id="7" xr3:uid="{C514C7DE-A353-4EFE-BBC1-7A14B2CA092F}" uniqueName="7" name="variable_type" queryTableFieldId="33"/>
    <tableColumn id="8" xr3:uid="{C3F0104F-C6C1-4753-BBE5-0E25501829F5}" uniqueName="8" name="variable_value" queryTableFieldId="34"/>
    <tableColumn id="9" xr3:uid="{1337E032-00AF-401E-BB5E-0A91B5ABD458}" uniqueName="9" name="target" queryTableFieldId="35"/>
    <tableColumn id="10" xr3:uid="{B4886793-7C38-4C25-BF52-7B965390D49F}" uniqueName="10" name="targetRounded" queryTableFieldId="36"/>
    <tableColumn id="11" xr3:uid="{FCC94EC5-FFDC-4C80-AADF-A7356EE297C2}" uniqueName="11" name="AssignDay" queryTableFieldId="37"/>
    <tableColumn id="12" xr3:uid="{2E919B67-2C5A-4B5F-ABD8-52EF0D11A199}" uniqueName="12" name="AssignCounts" queryTableFieldId="38"/>
    <tableColumn id="13" xr3:uid="{B32AB640-F3D3-4767-AFD6-5FA06038B4B2}" uniqueName="13" name="totalCells" queryTableFieldId="39"/>
    <tableColumn id="14" xr3:uid="{9B2EAC81-0277-49B7-98E8-D7191C7DAC21}" uniqueName="14" name="cummAssingCount" queryTableFieldId="40"/>
    <tableColumn id="15" xr3:uid="{53E46CE9-D473-44E5-AD91-0AAABEB180C4}" uniqueName="15" name="openCells" queryTableFieldId="41"/>
    <tableColumn id="16" xr3:uid="{916039D2-2B3E-4F85-800E-203F5CE232C8}" uniqueName="16" name="reportSession" queryTableFieldId="42"/>
    <tableColumn id="17" xr3:uid="{F781DE6B-5812-4C65-BE80-D66531B9C299}" uniqueName="17" name="last_refreshed" queryTableField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10A0BE-425E-4677-AF5B-8DD0279F0F88}" name="tab_4" displayName="tab_4" ref="A412:Q446" tableType="queryTable" totalsRowShown="0">
  <autoFilter ref="A412:Q446" xr:uid="{0A10A0BE-425E-4677-AF5B-8DD0279F0F88}"/>
  <tableColumns count="17">
    <tableColumn id="1" xr3:uid="{D8001373-2D05-4C85-ABF2-48C3481E594F}" uniqueName="1" name="status" queryTableFieldId="27"/>
    <tableColumn id="2" xr3:uid="{012E7022-449F-47C4-AB78-8EB9D0A266A8}" uniqueName="2" name="day" queryTableFieldId="28"/>
    <tableColumn id="3" xr3:uid="{2CA3B2CD-4D32-4CC1-921D-85E989026A3A}" uniqueName="3" name="Yr" queryTableFieldId="29"/>
    <tableColumn id="4" xr3:uid="{5E339EE9-57D4-4D95-8D94-72735CD9CF23}" uniqueName="4" name="Wk" queryTableFieldId="30"/>
    <tableColumn id="5" xr3:uid="{6ED4BDDB-EBA4-4BF3-977A-95021A5E298D}" uniqueName="5" name="WeekOf" queryTableFieldId="31"/>
    <tableColumn id="6" xr3:uid="{1EB026FA-B34F-4F65-8F30-B302A265270B}" uniqueName="6" name="ageband" queryTableFieldId="32"/>
    <tableColumn id="7" xr3:uid="{1CB86D48-C627-4DD5-9B84-ACC0D6188FDB}" uniqueName="7" name="variable_type" queryTableFieldId="33"/>
    <tableColumn id="8" xr3:uid="{72E422E7-DF6A-49EE-B1D1-7091AF68E7CE}" uniqueName="8" name="variable_value" queryTableFieldId="34"/>
    <tableColumn id="9" xr3:uid="{70F50FB2-D6BC-4540-AECE-4F4487DD36F2}" uniqueName="9" name="target" queryTableFieldId="35"/>
    <tableColumn id="10" xr3:uid="{184698C2-CA56-4F63-895F-9B335100C4FC}" uniqueName="10" name="targetRounded" queryTableFieldId="36"/>
    <tableColumn id="11" xr3:uid="{8647FA8F-36F9-4524-8A45-6899CD558A41}" uniqueName="11" name="AssignDay" queryTableFieldId="37"/>
    <tableColumn id="12" xr3:uid="{FFF3FE34-3202-4495-BFDB-00E7049CCE86}" uniqueName="12" name="AssignCounts" queryTableFieldId="38"/>
    <tableColumn id="13" xr3:uid="{2A7DFC86-89CB-4D4B-9256-AC13DEEECD69}" uniqueName="13" name="totalCells" queryTableFieldId="39"/>
    <tableColumn id="14" xr3:uid="{5373B8EE-820A-4B8F-AE25-07BD3B2DEDBD}" uniqueName="14" name="cummAssingCount" queryTableFieldId="40"/>
    <tableColumn id="15" xr3:uid="{896240F3-7AA6-44BD-A6FD-D35B107D787F}" uniqueName="15" name="openCells" queryTableFieldId="41"/>
    <tableColumn id="16" xr3:uid="{ACBBD0E7-2053-4067-89DF-46CD87702B2D}" uniqueName="16" name="reportSession" queryTableFieldId="42"/>
    <tableColumn id="17" xr3:uid="{908715E1-0EF7-479F-96CB-0ACC58388EF7}" uniqueName="17" name="last_refreshed" queryTableField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D5AD29-D41E-4FB7-91AC-9965ED9355F4}" name="tab_5" displayName="tab_5" ref="A466:Q500" tableType="queryTable" totalsRowShown="0">
  <autoFilter ref="A466:Q500" xr:uid="{8DD5AD29-D41E-4FB7-91AC-9965ED9355F4}"/>
  <tableColumns count="17">
    <tableColumn id="1" xr3:uid="{6D212337-3CF6-4D69-9134-6A2539E43016}" uniqueName="1" name="status" queryTableFieldId="27"/>
    <tableColumn id="2" xr3:uid="{535320DE-24F2-4D4A-9B76-EBC2916A9865}" uniqueName="2" name="day" queryTableFieldId="28"/>
    <tableColumn id="3" xr3:uid="{E0EE0835-57D5-49CA-8B48-DD92ED5F7FE9}" uniqueName="3" name="Yr" queryTableFieldId="29"/>
    <tableColumn id="4" xr3:uid="{2E3745F0-D810-4D55-8D1C-42C081587CB2}" uniqueName="4" name="Wk" queryTableFieldId="30"/>
    <tableColumn id="5" xr3:uid="{2A17EAF2-BC53-4CBD-9803-C72225B7FBE3}" uniqueName="5" name="WeekOf" queryTableFieldId="31"/>
    <tableColumn id="6" xr3:uid="{0BD7731B-6D56-40AE-AEA4-E915FAF9C0FE}" uniqueName="6" name="ageband" queryTableFieldId="32"/>
    <tableColumn id="7" xr3:uid="{3BF3F757-C251-45D9-BF26-6819CB11DF6A}" uniqueName="7" name="variable_type" queryTableFieldId="33"/>
    <tableColumn id="8" xr3:uid="{074D50F4-344D-42AE-8841-8C8C6234C299}" uniqueName="8" name="variable_value" queryTableFieldId="34"/>
    <tableColumn id="9" xr3:uid="{3804EBAF-45D1-4D8F-8CCE-882226AE7A6E}" uniqueName="9" name="target" queryTableFieldId="35"/>
    <tableColumn id="10" xr3:uid="{0E59A7B9-5B29-4A00-8853-A4DD5F5365D2}" uniqueName="10" name="targetRounded" queryTableFieldId="36"/>
    <tableColumn id="11" xr3:uid="{3DC87EAF-61B5-4CC6-8992-42E107FA05A5}" uniqueName="11" name="AssignDay" queryTableFieldId="37"/>
    <tableColumn id="12" xr3:uid="{DCDA048D-AF05-4C3B-BE08-7780859D8DCE}" uniqueName="12" name="AssignCounts" queryTableFieldId="38"/>
    <tableColumn id="13" xr3:uid="{F5F11675-2EB2-432F-B7EB-A17358F16F17}" uniqueName="13" name="totalCells" queryTableFieldId="39"/>
    <tableColumn id="14" xr3:uid="{E64BE130-C00A-409D-80B6-4FCC18D1CE38}" uniqueName="14" name="cummAssingCount" queryTableFieldId="40"/>
    <tableColumn id="15" xr3:uid="{654315AD-0C13-40C6-9996-665055D1CEB4}" uniqueName="15" name="openCells" queryTableFieldId="41"/>
    <tableColumn id="16" xr3:uid="{580540E7-F3D1-4E33-912A-86CBE92CAF1B}" uniqueName="16" name="reportSession" queryTableFieldId="42"/>
    <tableColumn id="17" xr3:uid="{3997FF64-11B4-4567-B0D4-3129FE17D1AB}" uniqueName="17" name="last_refreshed" queryTableField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D24098-479C-4373-8BB7-05C16FBAD029}" name="tab_6" displayName="tab_6" ref="A520:Q537" tableType="queryTable" totalsRowShown="0">
  <autoFilter ref="A520:Q537" xr:uid="{3CD24098-479C-4373-8BB7-05C16FBAD029}"/>
  <tableColumns count="17">
    <tableColumn id="1" xr3:uid="{147D8154-DD24-4FD6-80F3-3AFAE53CA810}" uniqueName="1" name="status" queryTableFieldId="27"/>
    <tableColumn id="2" xr3:uid="{7EDC7B0B-F2E4-4A9F-A0CC-33B98B1B2530}" uniqueName="2" name="day" queryTableFieldId="28"/>
    <tableColumn id="3" xr3:uid="{47392E06-64A4-4A5D-8BBA-200E1BCEB460}" uniqueName="3" name="Yr" queryTableFieldId="29"/>
    <tableColumn id="4" xr3:uid="{5252FFB2-0643-4EFA-BB46-41AA7B05899F}" uniqueName="4" name="Wk" queryTableFieldId="30"/>
    <tableColumn id="5" xr3:uid="{5479DF04-7892-4085-ACD9-CAA1EDCA6B31}" uniqueName="5" name="WeekOf" queryTableFieldId="31"/>
    <tableColumn id="6" xr3:uid="{499F2500-04F7-4DC8-B67A-BD1C6F4C40A4}" uniqueName="6" name="ageband" queryTableFieldId="32"/>
    <tableColumn id="7" xr3:uid="{71BF1F5E-F8F9-420D-8C54-C9EF6ED3564C}" uniqueName="7" name="variable_type" queryTableFieldId="33"/>
    <tableColumn id="8" xr3:uid="{573A1F03-5A47-484B-A343-AAFB50C0C4F1}" uniqueName="8" name="variable_value" queryTableFieldId="34"/>
    <tableColumn id="9" xr3:uid="{84C2B8C0-338B-4345-B4B0-5E575EF636F6}" uniqueName="9" name="target" queryTableFieldId="35"/>
    <tableColumn id="10" xr3:uid="{09CC8927-BB6E-4177-B4D2-B2243AF69A74}" uniqueName="10" name="targetRounded" queryTableFieldId="36"/>
    <tableColumn id="11" xr3:uid="{B5A00FE7-3038-4537-82AF-0AEB1FDA7489}" uniqueName="11" name="AssignDay" queryTableFieldId="37"/>
    <tableColumn id="12" xr3:uid="{2EB7FAB3-B1C7-45E6-84DD-4A532B382ECD}" uniqueName="12" name="AssignCounts" queryTableFieldId="38"/>
    <tableColumn id="13" xr3:uid="{567D79D1-D496-4FAC-B391-4F7FC8B30D3D}" uniqueName="13" name="totalCells" queryTableFieldId="39"/>
    <tableColumn id="14" xr3:uid="{86C87F28-C4A1-4239-AB54-2196CCD99025}" uniqueName="14" name="cummAssingCount" queryTableFieldId="40"/>
    <tableColumn id="15" xr3:uid="{5ACBF2F6-F6AC-4BD6-B927-19DB2F94C4CF}" uniqueName="15" name="openCells" queryTableFieldId="41"/>
    <tableColumn id="16" xr3:uid="{FFBFE8A3-0743-4DA5-B48D-C33EBC6561D6}" uniqueName="16" name="reportSession" queryTableFieldId="42"/>
    <tableColumn id="17" xr3:uid="{233B99BA-FFD2-4788-99DD-8498B84B84E0}" uniqueName="17" name="last_refreshed" queryTableFieldId="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5BF5A0F-4536-494A-8FBA-A508D272757E}" name="tab_7" displayName="tab_7" ref="A557:Q574" tableType="queryTable" totalsRowShown="0">
  <autoFilter ref="A557:Q574" xr:uid="{65BF5A0F-4536-494A-8FBA-A508D272757E}"/>
  <tableColumns count="17">
    <tableColumn id="1" xr3:uid="{6EE23850-D319-4CF2-B6E4-EE9AD075CBEF}" uniqueName="1" name="status" queryTableFieldId="27"/>
    <tableColumn id="2" xr3:uid="{7D2377F1-2BAE-488B-933D-D00D6C607AD0}" uniqueName="2" name="day" queryTableFieldId="28"/>
    <tableColumn id="3" xr3:uid="{DCD49F31-8774-4076-9095-DC3E037AEE2A}" uniqueName="3" name="Yr" queryTableFieldId="29"/>
    <tableColumn id="4" xr3:uid="{50EF9B6E-5566-4E9E-9ED2-FA241A7B7539}" uniqueName="4" name="Wk" queryTableFieldId="30"/>
    <tableColumn id="5" xr3:uid="{34221BA9-C732-435F-8AFE-1937CD5A1C39}" uniqueName="5" name="WeekOf" queryTableFieldId="31"/>
    <tableColumn id="6" xr3:uid="{E31F23E3-FD41-414F-9CCD-87AC3AE0FF35}" uniqueName="6" name="ageband" queryTableFieldId="32"/>
    <tableColumn id="7" xr3:uid="{D1D2E148-1735-4FEE-B9D9-24F2E7B7E9C3}" uniqueName="7" name="variable_type" queryTableFieldId="33"/>
    <tableColumn id="8" xr3:uid="{A5F7CEB6-E70C-4C78-9920-461AC07816F8}" uniqueName="8" name="variable_value" queryTableFieldId="34"/>
    <tableColumn id="9" xr3:uid="{1222CA2E-B07C-4313-9172-09068CC09AD9}" uniqueName="9" name="target" queryTableFieldId="35"/>
    <tableColumn id="10" xr3:uid="{A32D6A70-3EA7-4E6C-94F4-0DAFBAAABC11}" uniqueName="10" name="targetRounded" queryTableFieldId="36"/>
    <tableColumn id="11" xr3:uid="{8BBAE0B2-C985-491D-AD24-2118F4637B8F}" uniqueName="11" name="AssignDay" queryTableFieldId="37"/>
    <tableColumn id="12" xr3:uid="{1F2A6AD3-D4DD-4EF1-978B-ADA29AF81A25}" uniqueName="12" name="AssignCounts" queryTableFieldId="38"/>
    <tableColumn id="13" xr3:uid="{CBAD2892-857D-4FEA-94B0-D69F28878F66}" uniqueName="13" name="totalCells" queryTableFieldId="39"/>
    <tableColumn id="14" xr3:uid="{695D0D11-9B26-46A2-A95B-9116EF2922FB}" uniqueName="14" name="cummAssingCount" queryTableFieldId="40"/>
    <tableColumn id="15" xr3:uid="{C8F51700-9654-4E7B-B5C2-AC6396133798}" uniqueName="15" name="openCells" queryTableFieldId="41"/>
    <tableColumn id="16" xr3:uid="{28C27945-EEF0-41B7-8A0D-F9FE1FC916DA}" uniqueName="16" name="reportSession" queryTableFieldId="42"/>
    <tableColumn id="17" xr3:uid="{016F9744-EB25-48A4-AF16-0D7C4AE7F465}" uniqueName="17" name="last_refreshed" queryTableFieldId="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64EA23E-25BB-44C7-8FE7-837263CA9C4F}" name="tab_8" displayName="tab_8" ref="A594:Q628" tableType="queryTable" totalsRowShown="0">
  <autoFilter ref="A594:Q628" xr:uid="{864EA23E-25BB-44C7-8FE7-837263CA9C4F}"/>
  <tableColumns count="17">
    <tableColumn id="1" xr3:uid="{DFC7C33F-13EF-4328-94E5-271D403AADFD}" uniqueName="1" name="status" queryTableFieldId="27"/>
    <tableColumn id="2" xr3:uid="{248D57AD-5F49-497D-9449-F7B1B60CF18E}" uniqueName="2" name="day" queryTableFieldId="28"/>
    <tableColumn id="3" xr3:uid="{9ED2C804-7C73-4604-BB6E-D0FBBB621355}" uniqueName="3" name="Yr" queryTableFieldId="29"/>
    <tableColumn id="4" xr3:uid="{B8DCAE58-32EC-417E-9C51-D8B6970FE48D}" uniqueName="4" name="Wk" queryTableFieldId="30"/>
    <tableColumn id="5" xr3:uid="{E0F4DF74-0461-4EAE-946E-84EA017B9338}" uniqueName="5" name="WeekOf" queryTableFieldId="31"/>
    <tableColumn id="6" xr3:uid="{16E3805A-1646-40BE-A68F-869EA435F448}" uniqueName="6" name="ageband" queryTableFieldId="32"/>
    <tableColumn id="7" xr3:uid="{30206312-A881-45AB-98B1-87673025AEB8}" uniqueName="7" name="variable_type" queryTableFieldId="33"/>
    <tableColumn id="8" xr3:uid="{51001349-D473-4E64-A07F-D416DA56606E}" uniqueName="8" name="variable_value" queryTableFieldId="34"/>
    <tableColumn id="9" xr3:uid="{E87AC889-8861-4587-AF1B-766DC4095850}" uniqueName="9" name="target" queryTableFieldId="35"/>
    <tableColumn id="10" xr3:uid="{54487AA5-CCA4-4836-804A-9F5A7F11CD75}" uniqueName="10" name="targetRounded" queryTableFieldId="36"/>
    <tableColumn id="11" xr3:uid="{1182F4DF-E182-4383-8594-B35AADC8957E}" uniqueName="11" name="AssignDay" queryTableFieldId="37"/>
    <tableColumn id="12" xr3:uid="{09339260-99B7-420D-844E-309BE43E91B1}" uniqueName="12" name="AssignCounts" queryTableFieldId="38"/>
    <tableColumn id="13" xr3:uid="{C6118FB5-8534-48BB-AAFD-E430A7841B0F}" uniqueName="13" name="totalCells" queryTableFieldId="39"/>
    <tableColumn id="14" xr3:uid="{3290F1B8-E01B-49D7-844E-43131102A430}" uniqueName="14" name="cummAssingCount" queryTableFieldId="40"/>
    <tableColumn id="15" xr3:uid="{F80F8557-70B5-49CD-871A-BE27F311C7D5}" uniqueName="15" name="openCells" queryTableFieldId="41"/>
    <tableColumn id="16" xr3:uid="{27EDEC2F-DD57-43C4-AE82-1DF83F1BC921}" uniqueName="16" name="reportSession" queryTableFieldId="42"/>
    <tableColumn id="17" xr3:uid="{1A85553E-5E80-411F-BAEF-7F831115A586}" uniqueName="17" name="last_refreshed" queryTableField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3BBEC10-4124-4D51-9671-A5415DF2A95D}" name="tab_9" displayName="tab_9" ref="A648:Q665" tableType="queryTable" totalsRowShown="0">
  <autoFilter ref="A648:Q665" xr:uid="{83BBEC10-4124-4D51-9671-A5415DF2A95D}"/>
  <tableColumns count="17">
    <tableColumn id="1" xr3:uid="{C4DB520C-1F31-4516-9FB5-69C18C97F95D}" uniqueName="1" name="status" queryTableFieldId="27"/>
    <tableColumn id="2" xr3:uid="{8A230317-8692-46C6-BE27-42E88760D0FB}" uniqueName="2" name="day" queryTableFieldId="28"/>
    <tableColumn id="3" xr3:uid="{E807FF42-89EA-4ABA-8131-0C7805EAD85C}" uniqueName="3" name="Yr" queryTableFieldId="29"/>
    <tableColumn id="4" xr3:uid="{9020A936-ED28-431B-84B4-1EC7795D04FD}" uniqueName="4" name="Wk" queryTableFieldId="30"/>
    <tableColumn id="5" xr3:uid="{2096265A-26C4-4864-A759-BCDF3D5AF8F6}" uniqueName="5" name="WeekOf" queryTableFieldId="31"/>
    <tableColumn id="6" xr3:uid="{33D2B9E3-5BA6-45D4-AA67-4EEC83BEC997}" uniqueName="6" name="ageband" queryTableFieldId="32"/>
    <tableColumn id="7" xr3:uid="{462A1726-0703-406D-85BB-12381218F1C1}" uniqueName="7" name="variable_type" queryTableFieldId="33"/>
    <tableColumn id="8" xr3:uid="{DA105903-8B08-49CB-84DE-A1874AB8CFFC}" uniqueName="8" name="variable_value" queryTableFieldId="34"/>
    <tableColumn id="9" xr3:uid="{2D2ACECB-A55B-4A5C-87E7-BA9DDF15BEBE}" uniqueName="9" name="target" queryTableFieldId="35"/>
    <tableColumn id="10" xr3:uid="{4E385CF5-F907-4485-82F6-FA21193C983D}" uniqueName="10" name="targetRounded" queryTableFieldId="36"/>
    <tableColumn id="11" xr3:uid="{0C79D9B8-5960-4C25-A257-8261A6F432B7}" uniqueName="11" name="AssignDay" queryTableFieldId="37"/>
    <tableColumn id="12" xr3:uid="{FBFAED69-D09A-4224-9D92-E29B1888351C}" uniqueName="12" name="AssignCounts" queryTableFieldId="38"/>
    <tableColumn id="13" xr3:uid="{9E891A78-5C24-4A2C-B6CA-BE4091BBF79A}" uniqueName="13" name="totalCells" queryTableFieldId="39"/>
    <tableColumn id="14" xr3:uid="{FB4C60DF-DB49-4F65-8090-4991CC823665}" uniqueName="14" name="cummAssingCount" queryTableFieldId="40"/>
    <tableColumn id="15" xr3:uid="{80124D49-E899-4203-97F4-2C116114B166}" uniqueName="15" name="openCells" queryTableFieldId="41"/>
    <tableColumn id="16" xr3:uid="{AEB43734-B5E8-4D98-9A64-A3A1BAB15E17}" uniqueName="16" name="reportSession" queryTableFieldId="42"/>
    <tableColumn id="17" xr3:uid="{31711440-4609-41D5-9A00-27CB57439E64}" uniqueName="17" name="last_refreshed" queryTableFieldId="4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E852C0-E9B8-48B7-A9DB-248E64548B96}" name="tab_10" displayName="tab_10" ref="A685:Q702" tableType="queryTable" totalsRowShown="0">
  <autoFilter ref="A685:Q702" xr:uid="{DDE852C0-E9B8-48B7-A9DB-248E64548B96}"/>
  <tableColumns count="17">
    <tableColumn id="1" xr3:uid="{DFE241D1-E77A-412C-BA5C-DD871CAEE886}" uniqueName="1" name="status" queryTableFieldId="27"/>
    <tableColumn id="2" xr3:uid="{BD3C97BD-7047-43AE-A641-53903B6A3315}" uniqueName="2" name="day" queryTableFieldId="28"/>
    <tableColumn id="3" xr3:uid="{CAA859DC-639E-408D-BCC3-1A49A6A0269E}" uniqueName="3" name="Yr" queryTableFieldId="29"/>
    <tableColumn id="4" xr3:uid="{E6308120-F143-4F6E-83B2-F7DD926547A2}" uniqueName="4" name="Wk" queryTableFieldId="30"/>
    <tableColumn id="5" xr3:uid="{6806B7D7-420D-45D2-8153-D305D0095478}" uniqueName="5" name="WeekOf" queryTableFieldId="31"/>
    <tableColumn id="6" xr3:uid="{9A809C40-42BC-426B-BFE6-475B0BBB3DD9}" uniqueName="6" name="ageband" queryTableFieldId="32"/>
    <tableColumn id="7" xr3:uid="{6C480A2D-8358-418E-9F73-89B4A4E1C8BE}" uniqueName="7" name="variable_type" queryTableFieldId="33"/>
    <tableColumn id="8" xr3:uid="{2081227F-06DA-40E2-8F6F-A2D993D7DAE2}" uniqueName="8" name="variable_value" queryTableFieldId="34"/>
    <tableColumn id="9" xr3:uid="{120936AB-1063-45A0-A6F4-5C2F41243113}" uniqueName="9" name="target" queryTableFieldId="35"/>
    <tableColumn id="10" xr3:uid="{B7FA2A36-7A7A-4634-873A-DE42A44C3E47}" uniqueName="10" name="targetRounded" queryTableFieldId="36"/>
    <tableColumn id="11" xr3:uid="{C9D5CF3C-A94A-4089-8992-C3F97956AA8C}" uniqueName="11" name="AssignDay" queryTableFieldId="37"/>
    <tableColumn id="12" xr3:uid="{ED7564F0-6F8D-4F5F-9871-AC9B271300D3}" uniqueName="12" name="AssignCounts" queryTableFieldId="38"/>
    <tableColumn id="13" xr3:uid="{246EBD3B-0BB1-4E0F-AC4C-D37EEFA60A4A}" uniqueName="13" name="totalCells" queryTableFieldId="39"/>
    <tableColumn id="14" xr3:uid="{1E9A0DA9-0CDC-4A4B-AF9D-A4DD49FEBEBE}" uniqueName="14" name="cummAssingCount" queryTableFieldId="40"/>
    <tableColumn id="15" xr3:uid="{02AF8646-9A6B-4F1C-A0A9-C4DB2C6EC077}" uniqueName="15" name="openCells" queryTableFieldId="41"/>
    <tableColumn id="16" xr3:uid="{20472C0E-F4C2-46BD-BB58-16CAECACBB14}" uniqueName="16" name="reportSession" queryTableFieldId="42"/>
    <tableColumn id="17" xr3:uid="{6CE65020-899E-41AD-BCD7-5DA77CC09EF6}" uniqueName="17" name="last_refreshed" queryTableField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A21E85-239E-4945-8786-22621EDC164C}" name="tab_11" displayName="tab_11" ref="A722:Q739" tableType="queryTable" totalsRowShown="0">
  <autoFilter ref="A722:Q739" xr:uid="{ADA21E85-239E-4945-8786-22621EDC164C}"/>
  <tableColumns count="17">
    <tableColumn id="1" xr3:uid="{D30741E6-3B62-4C02-ADAA-6538D3B66E45}" uniqueName="1" name="status" queryTableFieldId="27"/>
    <tableColumn id="2" xr3:uid="{2C86AF20-2F1D-4BCA-BF2C-E594C18E3B1C}" uniqueName="2" name="day" queryTableFieldId="28"/>
    <tableColumn id="3" xr3:uid="{9D253C5C-A057-43C5-8AF0-38DF9132D82E}" uniqueName="3" name="Yr" queryTableFieldId="29"/>
    <tableColumn id="4" xr3:uid="{C2CF8E62-C0DC-465E-A3EB-D69811137DB7}" uniqueName="4" name="Wk" queryTableFieldId="30"/>
    <tableColumn id="5" xr3:uid="{6F41F00C-CD62-4DCF-8A4B-4A1ED88805F9}" uniqueName="5" name="WeekOf" queryTableFieldId="31"/>
    <tableColumn id="6" xr3:uid="{21D5F814-3268-4F47-A2E7-F8D00F6349A7}" uniqueName="6" name="ageband" queryTableFieldId="32"/>
    <tableColumn id="7" xr3:uid="{A1012243-4D74-4358-92CE-48DC15D0EB96}" uniqueName="7" name="variable_type" queryTableFieldId="33"/>
    <tableColumn id="8" xr3:uid="{FDBF6673-FF4A-4658-999E-C9F9A9D09F08}" uniqueName="8" name="variable_value" queryTableFieldId="34"/>
    <tableColumn id="9" xr3:uid="{5F8F4BD4-952C-46AA-BCB7-AB5D5124BE64}" uniqueName="9" name="target" queryTableFieldId="35"/>
    <tableColumn id="10" xr3:uid="{29BE6A1F-0201-4457-9D88-C0011744094A}" uniqueName="10" name="targetRounded" queryTableFieldId="36"/>
    <tableColumn id="11" xr3:uid="{835A6D4F-2D75-44CC-80C7-A68F15F71DFC}" uniqueName="11" name="AssignDay" queryTableFieldId="37"/>
    <tableColumn id="12" xr3:uid="{3FA7F4D9-9714-4883-AA24-6CDD35C7399E}" uniqueName="12" name="AssignCounts" queryTableFieldId="38"/>
    <tableColumn id="13" xr3:uid="{C8B9D846-FC5F-41C4-B067-165AB5BF49FE}" uniqueName="13" name="totalCells" queryTableFieldId="39"/>
    <tableColumn id="14" xr3:uid="{184D9DAC-5CA2-4BE7-86B2-F3D903F87B19}" uniqueName="14" name="cummAssingCount" queryTableFieldId="40"/>
    <tableColumn id="15" xr3:uid="{F69FE39C-8ADC-49F1-AC3C-1B9B14D829F8}" uniqueName="15" name="openCells" queryTableFieldId="41"/>
    <tableColumn id="16" xr3:uid="{8489BEE1-6A18-44C0-B058-F665A7919A8C}" uniqueName="16" name="reportSession" queryTableFieldId="42"/>
    <tableColumn id="17" xr3:uid="{38917457-2D6C-4153-8D80-17112ECAE675}" uniqueName="17" name="last_refreshed" queryTableFieldId="4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AE93FE-0753-403E-8CF5-07DDAE8CDD79}" name="tab_12" displayName="tab_12" ref="A759:Q776" tableType="queryTable" totalsRowShown="0">
  <autoFilter ref="A759:Q776" xr:uid="{25AE93FE-0753-403E-8CF5-07DDAE8CDD79}"/>
  <tableColumns count="17">
    <tableColumn id="1" xr3:uid="{ED63E3A1-3B39-4461-BBD1-3D44944EE51E}" uniqueName="1" name="status" queryTableFieldId="27"/>
    <tableColumn id="2" xr3:uid="{615FF49E-D4AB-45FC-B5B8-81508D197C28}" uniqueName="2" name="day" queryTableFieldId="28"/>
    <tableColumn id="3" xr3:uid="{C187B070-19C3-4FAF-95A7-BEB2A2C8581B}" uniqueName="3" name="Yr" queryTableFieldId="29"/>
    <tableColumn id="4" xr3:uid="{BF7632C0-269B-4CBD-8DFE-C40EB82833C1}" uniqueName="4" name="Wk" queryTableFieldId="30"/>
    <tableColumn id="5" xr3:uid="{97D8FEDA-E712-4238-99C8-90C1FCA0C539}" uniqueName="5" name="WeekOf" queryTableFieldId="31"/>
    <tableColumn id="6" xr3:uid="{84161C96-82C7-482E-990E-5C9DBA88A24B}" uniqueName="6" name="ageband" queryTableFieldId="32"/>
    <tableColumn id="7" xr3:uid="{F15AA6D2-92E1-4F81-95C5-0340DDD90BDF}" uniqueName="7" name="variable_type" queryTableFieldId="33"/>
    <tableColumn id="8" xr3:uid="{A95AD9C1-AAB2-404C-9E59-DE5BECA801DE}" uniqueName="8" name="variable_value" queryTableFieldId="34"/>
    <tableColumn id="9" xr3:uid="{5D64BF5F-B3E3-4BD0-B289-FE84A2129BAE}" uniqueName="9" name="target" queryTableFieldId="35"/>
    <tableColumn id="10" xr3:uid="{94568B67-E365-4103-8456-F10B0A8C135D}" uniqueName="10" name="targetRounded" queryTableFieldId="36"/>
    <tableColumn id="11" xr3:uid="{FF4F5A76-0506-4EC1-A513-2BC01C217850}" uniqueName="11" name="AssignDay" queryTableFieldId="37"/>
    <tableColumn id="12" xr3:uid="{995B635C-AA7E-4413-898E-FED17D69D3BB}" uniqueName="12" name="AssignCounts" queryTableFieldId="38"/>
    <tableColumn id="13" xr3:uid="{03244CA2-BAD7-46C1-945A-7D08DDDF5EB8}" uniqueName="13" name="totalCells" queryTableFieldId="39"/>
    <tableColumn id="14" xr3:uid="{22D57470-00D1-42D6-9515-8E6BCC3D2F1D}" uniqueName="14" name="cummAssingCount" queryTableFieldId="40"/>
    <tableColumn id="15" xr3:uid="{040200D3-78BB-4C9B-B512-CE798FA4CF86}" uniqueName="15" name="openCells" queryTableFieldId="41"/>
    <tableColumn id="16" xr3:uid="{83EF4EF1-331D-4577-931C-E587E6EE1A8F}" uniqueName="16" name="reportSession" queryTableFieldId="42"/>
    <tableColumn id="17" xr3:uid="{F07640D3-6DA3-4406-B09A-621D30EAD105}" uniqueName="17" name="last_refreshed" queryTableField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A481F9F-4F5D-4C7B-B73F-D830D23B3C46}" name="tab_13" displayName="tab_13" ref="A796:Q830" tableType="queryTable" totalsRowShown="0">
  <autoFilter ref="A796:Q830" xr:uid="{EA481F9F-4F5D-4C7B-B73F-D830D23B3C46}"/>
  <tableColumns count="17">
    <tableColumn id="1" xr3:uid="{284A0D0F-E611-423B-BB64-4C07E806FBF6}" uniqueName="1" name="status" queryTableFieldId="27"/>
    <tableColumn id="2" xr3:uid="{E92188BA-4ADC-4088-9824-6B0842DFE020}" uniqueName="2" name="day" queryTableFieldId="28"/>
    <tableColumn id="3" xr3:uid="{5469D0A6-8409-4883-9A8A-18869FA417C6}" uniqueName="3" name="Yr" queryTableFieldId="29"/>
    <tableColumn id="4" xr3:uid="{E0054A14-453F-4B52-B0BC-8133603C33E5}" uniqueName="4" name="Wk" queryTableFieldId="30"/>
    <tableColumn id="5" xr3:uid="{EC82094F-A6E4-46AC-9F8A-8781CB420FAA}" uniqueName="5" name="WeekOf" queryTableFieldId="31"/>
    <tableColumn id="6" xr3:uid="{F55198CD-2298-4543-82A1-F41941C3F63B}" uniqueName="6" name="ageband" queryTableFieldId="32"/>
    <tableColumn id="7" xr3:uid="{64A5B32C-639E-4983-823D-FB6AEA5B0DBB}" uniqueName="7" name="variable_type" queryTableFieldId="33"/>
    <tableColumn id="8" xr3:uid="{A182407C-32BC-4EBB-A2F9-7102D2FBA4A4}" uniqueName="8" name="variable_value" queryTableFieldId="34"/>
    <tableColumn id="9" xr3:uid="{125104CE-3A7E-41D0-A7D2-2349E10835FA}" uniqueName="9" name="target" queryTableFieldId="35"/>
    <tableColumn id="10" xr3:uid="{226F6E3C-D509-423B-BA9A-BBC14322AC35}" uniqueName="10" name="targetRounded" queryTableFieldId="36"/>
    <tableColumn id="11" xr3:uid="{14F0F77E-A043-4E52-97DB-1857B6C23426}" uniqueName="11" name="AssignDay" queryTableFieldId="37"/>
    <tableColumn id="12" xr3:uid="{883C9560-0FBA-4262-89D1-BFABD4640D57}" uniqueName="12" name="AssignCounts" queryTableFieldId="38"/>
    <tableColumn id="13" xr3:uid="{78A75977-3A63-4D2B-ABB3-339076FD830C}" uniqueName="13" name="totalCells" queryTableFieldId="39"/>
    <tableColumn id="14" xr3:uid="{A2B3DF9A-E53A-4171-84B7-CAEAC6B6C008}" uniqueName="14" name="cummAssingCount" queryTableFieldId="40"/>
    <tableColumn id="15" xr3:uid="{55B002DD-0925-4414-89EF-56D64C425DC1}" uniqueName="15" name="openCells" queryTableFieldId="41"/>
    <tableColumn id="16" xr3:uid="{37A6A5AF-6AB0-440F-A1B8-78D9621493AF}" uniqueName="16" name="reportSession" queryTableFieldId="42"/>
    <tableColumn id="17" xr3:uid="{AC9FD29D-52A3-4244-BDFE-581A17FE66E7}" uniqueName="17" name="last_refreshed" queryTableFieldId="4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5F3ACDD-8831-46D5-B22E-F22F3F4DD503}" name="tab_14" displayName="tab_14" ref="A850:Q884" tableType="queryTable" totalsRowShown="0">
  <autoFilter ref="A850:Q884" xr:uid="{15F3ACDD-8831-46D5-B22E-F22F3F4DD503}"/>
  <tableColumns count="17">
    <tableColumn id="1" xr3:uid="{71F1F68A-92B4-4FC1-8B23-B7D8DE592864}" uniqueName="1" name="status" queryTableFieldId="27"/>
    <tableColumn id="2" xr3:uid="{727EEFB6-92A0-44F0-ADB7-AD05CF566A7F}" uniqueName="2" name="day" queryTableFieldId="28"/>
    <tableColumn id="3" xr3:uid="{66AAB1EC-724F-444A-9F46-8DD5FB614FE8}" uniqueName="3" name="Yr" queryTableFieldId="29"/>
    <tableColumn id="4" xr3:uid="{56FB07C9-4EE5-43DE-AC4D-0D58D13A7F13}" uniqueName="4" name="Wk" queryTableFieldId="30"/>
    <tableColumn id="5" xr3:uid="{4AEC3BF0-BF92-408B-8502-814F26FFBE30}" uniqueName="5" name="WeekOf" queryTableFieldId="31"/>
    <tableColumn id="6" xr3:uid="{53AFA895-D1E4-49B8-9A8C-268B1DA3ED86}" uniqueName="6" name="ageband" queryTableFieldId="32"/>
    <tableColumn id="7" xr3:uid="{4CB2C7F2-5AE1-4E5C-B8E4-1F63DF28E190}" uniqueName="7" name="variable_type" queryTableFieldId="33"/>
    <tableColumn id="8" xr3:uid="{BDD251D7-AA30-4440-A7BA-E96562A8E2B1}" uniqueName="8" name="variable_value" queryTableFieldId="34"/>
    <tableColumn id="9" xr3:uid="{AB24415C-3C5F-4F10-9C8C-C01430CD36D3}" uniqueName="9" name="target" queryTableFieldId="35"/>
    <tableColumn id="10" xr3:uid="{19AB981E-9ED1-49AA-82B2-7B8E2D0FED67}" uniqueName="10" name="targetRounded" queryTableFieldId="36"/>
    <tableColumn id="11" xr3:uid="{BC3421C2-F3A4-44C9-AEDE-400C43CC888D}" uniqueName="11" name="AssignDay" queryTableFieldId="37"/>
    <tableColumn id="12" xr3:uid="{FC9E165A-4C97-4857-AD20-C667D84E0E67}" uniqueName="12" name="AssignCounts" queryTableFieldId="38"/>
    <tableColumn id="13" xr3:uid="{B897692E-E385-4A4A-AB19-A7A529330271}" uniqueName="13" name="totalCells" queryTableFieldId="39"/>
    <tableColumn id="14" xr3:uid="{D1E947A6-3C7E-47E5-A2FB-62BCA1EEF34B}" uniqueName="14" name="cummAssingCount" queryTableFieldId="40"/>
    <tableColumn id="15" xr3:uid="{D1603549-23DA-412C-8717-24D2676B819D}" uniqueName="15" name="openCells" queryTableFieldId="41"/>
    <tableColumn id="16" xr3:uid="{284999BD-9740-4C0D-B329-A0D2A7E7A062}" uniqueName="16" name="reportSession" queryTableFieldId="42"/>
    <tableColumn id="17" xr3:uid="{CE700CA1-6C85-4BDA-95F9-D622BCD7846C}" uniqueName="17" name="last_refreshed" queryTableFieldId="4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44C12-2882-CD4E-9A85-B7D4E67FD1AC}" name="Table_ExternalData_1453467" displayName="Table_ExternalData_1453467" ref="A231:V258" tableType="queryTable" totalsRowShown="0">
  <autoFilter ref="A231:V258" xr:uid="{6AB44C12-2882-CD4E-9A85-B7D4E67FD1AC}"/>
  <tableColumns count="22">
    <tableColumn id="2" xr3:uid="{AE0912CC-7688-974B-A602-A8E00EB727F8}" uniqueName="2" name="ageband" queryTableFieldId="2"/>
    <tableColumn id="3" xr3:uid="{917B61C6-D00D-144D-970C-88CD5BE76A15}" uniqueName="3" name="gradeband" queryTableFieldId="3"/>
    <tableColumn id="4" xr3:uid="{FC6F89F5-5F78-CC46-900A-E83711E456E1}" uniqueName="4" name="report" queryTableFieldId="4"/>
    <tableColumn id="52" xr3:uid="{6B8D6C37-926D-3A46-A3BC-816EA19AF097}" uniqueName="52" name="1" queryTableFieldId="176" dataDxfId="2235"/>
    <tableColumn id="53" xr3:uid="{F5E3F2BA-595A-0749-AF0F-9932F025488C}" uniqueName="53" name="2" queryTableFieldId="177" dataDxfId="2234"/>
    <tableColumn id="54" xr3:uid="{709A9253-ADFC-5E4C-921F-151944AC3EC3}" uniqueName="54" name="3" queryTableFieldId="178" dataDxfId="2233"/>
    <tableColumn id="55" xr3:uid="{008C6060-633F-8541-BFD5-833B9F3B44B3}" uniqueName="55" name="4" queryTableFieldId="179" dataDxfId="2232"/>
    <tableColumn id="56" xr3:uid="{8BDD153C-E023-2843-87EC-2AD3E483D89C}" uniqueName="56" name="5" queryTableFieldId="180" dataDxfId="2231"/>
    <tableColumn id="67" xr3:uid="{9D2866DB-320F-4E45-9663-3916703FC530}" uniqueName="67" name="AS" queryTableFieldId="197" dataDxfId="2230"/>
    <tableColumn id="68" xr3:uid="{545CED6A-0D8F-2C47-BA24-53BEB90AC374}" uniqueName="68" name="BL" queryTableFieldId="198" dataDxfId="2229"/>
    <tableColumn id="69" xr3:uid="{4432ABA5-FA63-6144-9C11-D3304EF9A430}" uniqueName="69" name="HI" queryTableFieldId="199" dataDxfId="2228"/>
    <tableColumn id="70" xr3:uid="{849598A7-FC04-4F49-8724-BD4A7BDB4A07}" uniqueName="70" name="OT" queryTableFieldId="200" dataDxfId="2227"/>
    <tableColumn id="71" xr3:uid="{1AA4AAF0-9513-2D4A-8F58-CB68911413D9}" uniqueName="71" name="WH" queryTableFieldId="201" dataDxfId="2226"/>
    <tableColumn id="14" xr3:uid="{7A5B6748-353A-DD43-BDC3-D04045EA4FC7}" uniqueName="14" name="MW" queryTableFieldId="14" dataDxfId="2225"/>
    <tableColumn id="15" xr3:uid="{46D75919-A5E7-8445-BA8C-23F732E63A72}" uniqueName="15" name="NE" queryTableFieldId="15" dataDxfId="2224"/>
    <tableColumn id="16" xr3:uid="{08D0275F-1040-9449-9457-CC4D12E7954D}" uniqueName="16" name="SO" queryTableFieldId="16" dataDxfId="2223"/>
    <tableColumn id="17" xr3:uid="{BB43B2E3-A146-0A42-83E9-AB6D8CAE3F6F}" uniqueName="17" name="WE" queryTableFieldId="17" dataDxfId="2222"/>
    <tableColumn id="72" xr3:uid="{C0EB4EDD-1EC2-B544-BDC2-FC390F6F4E34}" uniqueName="72" name="F" queryTableFieldId="202" dataDxfId="2221"/>
    <tableColumn id="73" xr3:uid="{7B2EA526-8318-3945-84AA-7D3B7122ABB9}" uniqueName="73" name="M" queryTableFieldId="203" dataDxfId="2220"/>
    <tableColumn id="5" xr3:uid="{F8B4D32D-ECB0-45A9-B0B1-BA49A90DF6D5}" uniqueName="5" name="OTHER" queryTableFieldId="211" dataDxfId="2219"/>
    <tableColumn id="20" xr3:uid="{1CFE8D3D-891E-E740-9C80-755582F98BF4}" uniqueName="20" name="Total" queryTableFieldId="20" dataDxfId="2218"/>
    <tableColumn id="1" xr3:uid="{28A4E882-3E58-0F48-8BB4-E52192656164}" uniqueName="1" name="LastRefreshed" queryTableFieldId="127" dataDxfId="221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D7BB05-1E47-4739-9714-A7D79D6C8A55}" name="Table_ExternalData_145411" displayName="Table_ExternalData_145411" ref="A3:V59" tableType="queryTable" totalsRowShown="0">
  <autoFilter ref="A3:V59" xr:uid="{1CD7BB05-1E47-4739-9714-A7D79D6C8A55}"/>
  <tableColumns count="22">
    <tableColumn id="2" xr3:uid="{5F06B3F8-D876-4EC8-BA68-C782108FAD18}" uniqueName="2" name="ageband" queryTableFieldId="2"/>
    <tableColumn id="3" xr3:uid="{EAA3611E-5742-4E23-9B35-E8179507FCF1}" uniqueName="3" name="gradeband" queryTableFieldId="3"/>
    <tableColumn id="4" xr3:uid="{2D0CBC19-5219-4C15-B730-FAF03D349366}" uniqueName="4" name="report" queryTableFieldId="4"/>
    <tableColumn id="5" xr3:uid="{2268ED9D-F5CB-4A41-81F9-3D4539BA11A0}" uniqueName="5" name="1" queryTableFieldId="129"/>
    <tableColumn id="6" xr3:uid="{2C5CAD08-7440-4911-B753-6EF7135A7EFA}" uniqueName="6" name="2" queryTableFieldId="130"/>
    <tableColumn id="7" xr3:uid="{079D9583-6A83-4468-B093-F3629D393BD4}" uniqueName="7" name="3" queryTableFieldId="131"/>
    <tableColumn id="8" xr3:uid="{668561EA-FC2E-4BD7-90EA-5A12A0653280}" uniqueName="8" name="4" queryTableFieldId="132"/>
    <tableColumn id="9" xr3:uid="{1D472BBE-B96F-44D2-9939-42EAC81F8178}" uniqueName="9" name="5" queryTableFieldId="133"/>
    <tableColumn id="10" xr3:uid="{AE61572D-786F-4A5D-851C-2194E509D10D}" uniqueName="10" name="AS" queryTableFieldId="134"/>
    <tableColumn id="11" xr3:uid="{90CF99A0-7253-4AAF-BB23-419EA5ED548F}" uniqueName="11" name="BL" queryTableFieldId="135"/>
    <tableColumn id="12" xr3:uid="{37E3006E-7E33-4125-B47B-B3474021CEE4}" uniqueName="12" name="HI" queryTableFieldId="136"/>
    <tableColumn id="13" xr3:uid="{0236CE55-123E-470A-A8E3-9BD49752592F}" uniqueName="13" name="OT" queryTableFieldId="137"/>
    <tableColumn id="18" xr3:uid="{1C64A35B-4F10-456F-B056-8682F20A75E7}" uniqueName="18" name="WH" queryTableFieldId="138"/>
    <tableColumn id="14" xr3:uid="{C144D4BC-5158-4FCE-8D99-3511834CF983}" uniqueName="14" name="MW" queryTableFieldId="14"/>
    <tableColumn id="15" xr3:uid="{FB378010-00C5-48D1-8D10-D4646BA85F8B}" uniqueName="15" name="NE" queryTableFieldId="15"/>
    <tableColumn id="16" xr3:uid="{8F01A24D-8D2D-457B-9113-0D0A780432C3}" uniqueName="16" name="SO" queryTableFieldId="16"/>
    <tableColumn id="17" xr3:uid="{05577540-7AB0-4B2A-BB63-B9433A1F8D6D}" uniqueName="17" name="WE" queryTableFieldId="17"/>
    <tableColumn id="50" xr3:uid="{44D3A7C1-749C-48BD-B385-7A5196BC5233}" uniqueName="50" name="F" queryTableFieldId="119"/>
    <tableColumn id="51" xr3:uid="{19CDB2FF-CEF7-4DE9-875C-57470C3385AE}" uniqueName="51" name="M" queryTableFieldId="120"/>
    <tableColumn id="19" xr3:uid="{47976B00-7EAC-495A-9907-F4AB5159CA43}" uniqueName="19" name="OTHER" queryTableFieldId="149"/>
    <tableColumn id="20" xr3:uid="{786733AD-3C70-4AD8-BC80-382CD431A4E7}" uniqueName="20" name="Total" queryTableFieldId="20"/>
    <tableColumn id="1" xr3:uid="{CD4C0BF6-7FBB-4881-BD51-70ABC7EE9839}" uniqueName="1" name="LastRefreshed" queryTableFieldId="7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E858D1-52D4-4BFC-8E0E-D98C16CF473D}" name="Table_ExternalData_1453467625" displayName="Table_ExternalData_1453467625" ref="A331:V358" tableType="queryTable" totalsRowShown="0">
  <autoFilter ref="A331:V358" xr:uid="{C4E858D1-52D4-4BFC-8E0E-D98C16CF473D}"/>
  <tableColumns count="22">
    <tableColumn id="2" xr3:uid="{9F0AA1D7-AC74-4B88-9950-0463576CE78E}" uniqueName="2" name="ageband" queryTableFieldId="2"/>
    <tableColumn id="3" xr3:uid="{5E2A4F68-5875-42BF-9D87-A22107152C09}" uniqueName="3" name="gradeband" queryTableFieldId="3"/>
    <tableColumn id="4" xr3:uid="{B325F970-8DF5-459C-8A6B-643BB4FCA2BF}" uniqueName="4" name="report" queryTableFieldId="4"/>
    <tableColumn id="52" xr3:uid="{06DDB761-C76F-4CCD-ADEE-5D3B5E4B9C31}" uniqueName="52" name="1" queryTableFieldId="176" dataDxfId="2216" totalsRowDxfId="2215"/>
    <tableColumn id="53" xr3:uid="{0717C322-19EE-49E4-B4DC-5A9272098019}" uniqueName="53" name="2" queryTableFieldId="177" dataDxfId="2214" totalsRowDxfId="2213"/>
    <tableColumn id="54" xr3:uid="{C9BAD901-2324-49F7-8271-05EFE5828A74}" uniqueName="54" name="3" queryTableFieldId="178" dataDxfId="2212" totalsRowDxfId="2211"/>
    <tableColumn id="55" xr3:uid="{74C48570-FA6F-44BC-803D-B1EE87202971}" uniqueName="55" name="4" queryTableFieldId="179" dataDxfId="2210" totalsRowDxfId="2209"/>
    <tableColumn id="56" xr3:uid="{6F360C5C-9E59-4A77-B111-EAC55BAD9939}" uniqueName="56" name="5" queryTableFieldId="180" dataDxfId="2208" totalsRowDxfId="2207"/>
    <tableColumn id="67" xr3:uid="{77BD0E3D-2284-43AB-AD81-18DCDC75BD48}" uniqueName="67" name="AS" queryTableFieldId="197" dataDxfId="2206" totalsRowDxfId="2205"/>
    <tableColumn id="68" xr3:uid="{4E00A710-C8A1-4ADC-9A31-3D68464F7341}" uniqueName="68" name="BL" queryTableFieldId="198" dataDxfId="2204" totalsRowDxfId="2203"/>
    <tableColumn id="69" xr3:uid="{083FA821-C9CA-42CF-81B8-D8F67DBD0B4D}" uniqueName="69" name="HI" queryTableFieldId="199" dataDxfId="2202" totalsRowDxfId="2201"/>
    <tableColumn id="70" xr3:uid="{2D37F3DA-073B-409B-87EA-4DCD06B23ACD}" uniqueName="70" name="OT" queryTableFieldId="200" dataDxfId="2200" totalsRowDxfId="2199"/>
    <tableColumn id="71" xr3:uid="{D9D31D0B-69E1-4013-A243-FA111B02190A}" uniqueName="71" name="WH" queryTableFieldId="201" dataDxfId="2198" totalsRowDxfId="2197"/>
    <tableColumn id="14" xr3:uid="{BDA8CA1C-A586-4B4F-8091-C6600319A7AD}" uniqueName="14" name="MW" queryTableFieldId="14" dataDxfId="2196" totalsRowDxfId="2195"/>
    <tableColumn id="15" xr3:uid="{9B5E2070-D085-4E46-8CC3-0B1D24D549CA}" uniqueName="15" name="NE" queryTableFieldId="15" dataDxfId="2194" totalsRowDxfId="2193"/>
    <tableColumn id="16" xr3:uid="{CED53F2B-A545-4F86-8018-525999BF0415}" uniqueName="16" name="SO" queryTableFieldId="16" dataDxfId="2192" totalsRowDxfId="2191"/>
    <tableColumn id="17" xr3:uid="{E320C0CA-2188-41AD-98BC-F2B968F72DFF}" uniqueName="17" name="WE" queryTableFieldId="17" dataDxfId="2190" totalsRowDxfId="2189"/>
    <tableColumn id="72" xr3:uid="{CD2EAF78-ECF4-4EC3-9D6D-8A7AA608DAA5}" uniqueName="72" name="F" queryTableFieldId="202" dataDxfId="2188" totalsRowDxfId="2187"/>
    <tableColumn id="73" xr3:uid="{20B8E24B-09B4-49FC-B77F-4C2B4421874A}" uniqueName="73" name="M" queryTableFieldId="203" dataDxfId="2186" totalsRowDxfId="2185"/>
    <tableColumn id="5" xr3:uid="{3DD767B7-F436-4945-861A-E8A940E3379D}" uniqueName="5" name="OTHER" queryTableFieldId="211" dataDxfId="2184" totalsRowDxfId="2183"/>
    <tableColumn id="20" xr3:uid="{06A96F92-E01A-46EB-B49C-9172A7D19C28}" uniqueName="20" name="Total" queryTableFieldId="20" dataDxfId="2182" totalsRowDxfId="2181"/>
    <tableColumn id="1" xr3:uid="{AFF07906-B87B-4314-9607-930A13FD35A8}" uniqueName="1" name="LastRefreshed" queryTableFieldId="127" dataDxfId="21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ED9C73-21E9-48E0-BA0A-71C65DC585FC}" name="Table_ExternalData_145346762641" displayName="Table_ExternalData_145346762641" ref="A431:V458" tableType="queryTable" totalsRowShown="0">
  <autoFilter ref="A431:V458" xr:uid="{8FED9C73-21E9-48E0-BA0A-71C65DC585FC}"/>
  <tableColumns count="22">
    <tableColumn id="2" xr3:uid="{DB0C311B-065D-4F6B-9484-569CC69062E0}" uniqueName="2" name="ageband" queryTableFieldId="2"/>
    <tableColumn id="3" xr3:uid="{591F97CB-D877-4147-A24A-F60E69D4C633}" uniqueName="3" name="gradeband" queryTableFieldId="3"/>
    <tableColumn id="4" xr3:uid="{ADF3CAEE-5697-4F97-9457-ABE619371094}" uniqueName="4" name="report" queryTableFieldId="4"/>
    <tableColumn id="52" xr3:uid="{F3A0997A-64BF-425B-B069-BD7C344542BC}" uniqueName="52" name="1" queryTableFieldId="176" dataDxfId="2179"/>
    <tableColumn id="53" xr3:uid="{93C4C8F4-3C05-4703-B9D6-6B655605F980}" uniqueName="53" name="2" queryTableFieldId="177" dataDxfId="2178"/>
    <tableColumn id="54" xr3:uid="{8502F203-7D6A-40B0-8D4A-DBFF8B043E7E}" uniqueName="54" name="3" queryTableFieldId="178" dataDxfId="2177"/>
    <tableColumn id="55" xr3:uid="{6A6F5A17-AC79-4CBE-9EAC-98B0EECD0C8A}" uniqueName="55" name="4" queryTableFieldId="179" dataDxfId="2176"/>
    <tableColumn id="56" xr3:uid="{E55504DA-4B6F-4057-9570-E6A87B11D5A9}" uniqueName="56" name="5" queryTableFieldId="180" dataDxfId="2175"/>
    <tableColumn id="67" xr3:uid="{4A9008A4-51BD-4C0A-AF38-BF1E2E2FF8EC}" uniqueName="67" name="AS" queryTableFieldId="197" dataDxfId="2174"/>
    <tableColumn id="68" xr3:uid="{A49F3443-6EE9-4E8F-993F-CE2B31B28A1E}" uniqueName="68" name="BL" queryTableFieldId="198" dataDxfId="2173"/>
    <tableColumn id="69" xr3:uid="{60ABFAF1-32F7-4F5C-B428-3FE2D1CEB517}" uniqueName="69" name="HI" queryTableFieldId="199" dataDxfId="2172"/>
    <tableColumn id="70" xr3:uid="{CC139C96-4877-4D11-B60E-85949B520654}" uniqueName="70" name="OT" queryTableFieldId="200" dataDxfId="2171"/>
    <tableColumn id="71" xr3:uid="{0DF9AD5F-330E-458D-BDBA-03EDDB11FDD4}" uniqueName="71" name="WH" queryTableFieldId="201" dataDxfId="2170"/>
    <tableColumn id="14" xr3:uid="{759F4341-5EC1-4ADA-B613-C63AEE6D0B1D}" uniqueName="14" name="MW" queryTableFieldId="14" dataDxfId="2169"/>
    <tableColumn id="15" xr3:uid="{E93BEC63-E16D-4AD3-BCD7-6CAFC4B1147A}" uniqueName="15" name="NE" queryTableFieldId="15" dataDxfId="2168"/>
    <tableColumn id="16" xr3:uid="{B333536F-3464-4C42-B4AD-2926585201C2}" uniqueName="16" name="SO" queryTableFieldId="16" dataDxfId="2167"/>
    <tableColumn id="17" xr3:uid="{B62D9600-3ABA-4137-A69B-02D120C1F331}" uniqueName="17" name="WE" queryTableFieldId="17" dataDxfId="2166"/>
    <tableColumn id="72" xr3:uid="{E70F6818-D741-47DC-A4EF-12E2D38D6332}" uniqueName="72" name="F" queryTableFieldId="202" dataDxfId="2165"/>
    <tableColumn id="73" xr3:uid="{E2B3321D-3355-4694-8C04-A6E1B075DF5E}" uniqueName="73" name="M" queryTableFieldId="203" dataDxfId="2164"/>
    <tableColumn id="5" xr3:uid="{50A57F86-169C-4DAA-8CA3-4A0890C97343}" uniqueName="5" name="OTHER" queryTableFieldId="211" dataDxfId="2163"/>
    <tableColumn id="20" xr3:uid="{D787E23A-41BC-4738-BD51-CC8642C21B7E}" uniqueName="20" name="Total" queryTableFieldId="20" dataDxfId="2162"/>
    <tableColumn id="1" xr3:uid="{B7ADB340-FF41-4174-A6EA-D979BC4E2559}" uniqueName="1" name="LastRefreshed" queryTableFieldId="127" dataDxfId="21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4EFD539-452E-4B29-BC60-7635B064969E}" name="Table_ExternalData_145346791011242" displayName="Table_ExternalData_145346791011242" ref="A131:V211" tableType="queryTable" totalsRowShown="0">
  <autoFilter ref="A131:V211" xr:uid="{84EFD539-452E-4B29-BC60-7635B064969E}"/>
  <tableColumns count="22">
    <tableColumn id="2" xr3:uid="{E4C2EDEE-17C0-49D9-B390-D6A7F758BFA4}" uniqueName="2" name="ageband" queryTableFieldId="2"/>
    <tableColumn id="3" xr3:uid="{506D4403-CD84-4C45-9E36-817CFFB88F22}" uniqueName="3" name="gradeband" queryTableFieldId="3"/>
    <tableColumn id="4" xr3:uid="{4856830C-9CA8-44BD-8E4D-13B574654A22}" uniqueName="4" name="report" queryTableFieldId="4"/>
    <tableColumn id="52" xr3:uid="{BA75F067-C909-4E8E-8A00-C337883116DF}" uniqueName="52" name="1" queryTableFieldId="176" dataDxfId="2160"/>
    <tableColumn id="53" xr3:uid="{0A0588F6-328F-43E5-9C22-C22161CC83B9}" uniqueName="53" name="2" queryTableFieldId="177" dataDxfId="2159"/>
    <tableColumn id="54" xr3:uid="{CA0FFE8C-5AC5-4139-95F6-FACD7FC65972}" uniqueName="54" name="3" queryTableFieldId="178" dataDxfId="2158"/>
    <tableColumn id="55" xr3:uid="{182DA66A-FC1A-4497-B87A-7CD0D2CF9CEC}" uniqueName="55" name="4" queryTableFieldId="179" dataDxfId="2157"/>
    <tableColumn id="56" xr3:uid="{F17A8289-C181-4C40-BED1-D202BA894901}" uniqueName="56" name="5" queryTableFieldId="180" dataDxfId="2156"/>
    <tableColumn id="67" xr3:uid="{E82C7657-18DA-41D5-B9F4-A112A610CF63}" uniqueName="67" name="AS" queryTableFieldId="197" dataDxfId="2155"/>
    <tableColumn id="68" xr3:uid="{BAA53B5B-4EE2-4E58-B061-19ED1CF98A88}" uniqueName="68" name="BL" queryTableFieldId="198" dataDxfId="2154"/>
    <tableColumn id="69" xr3:uid="{1F1CCFAD-2631-4382-B512-9DAFAAC0C8A4}" uniqueName="69" name="HI" queryTableFieldId="199" dataDxfId="2153"/>
    <tableColumn id="70" xr3:uid="{EC944D84-2446-4086-AA8C-68FBA23FA936}" uniqueName="70" name="OT" queryTableFieldId="200" dataDxfId="2152"/>
    <tableColumn id="71" xr3:uid="{5E471B0C-3651-4417-9C8C-1650696115AC}" uniqueName="71" name="WH" queryTableFieldId="201" dataDxfId="2151"/>
    <tableColumn id="14" xr3:uid="{134602FA-A199-4DDD-890F-A7552DF33A28}" uniqueName="14" name="MW" queryTableFieldId="14" dataDxfId="2150"/>
    <tableColumn id="15" xr3:uid="{EC14D1C7-81BD-402B-92BC-4E015EBCA664}" uniqueName="15" name="NE" queryTableFieldId="15" dataDxfId="2149"/>
    <tableColumn id="16" xr3:uid="{D6A2D7FE-E6E5-4FE1-A79F-1F6B5ED677CA}" uniqueName="16" name="SO" queryTableFieldId="16" dataDxfId="2148"/>
    <tableColumn id="17" xr3:uid="{5637EAA7-2F6C-4C0D-B77C-C96C6F4E4E31}" uniqueName="17" name="WE" queryTableFieldId="17" dataDxfId="2147"/>
    <tableColumn id="72" xr3:uid="{430C3422-8090-452A-BC8B-D49D794C6103}" uniqueName="72" name="F" queryTableFieldId="202" dataDxfId="2146"/>
    <tableColumn id="73" xr3:uid="{E268C1F8-D216-4AC0-849F-9431B9182CD1}" uniqueName="73" name="M" queryTableFieldId="203" dataDxfId="2145"/>
    <tableColumn id="5" xr3:uid="{C404DD3E-F8EF-4965-A798-5290E9450E25}" uniqueName="5" name="OTHER" queryTableFieldId="211" dataDxfId="2144"/>
    <tableColumn id="20" xr3:uid="{7AD460E0-016A-40FD-9FFF-12197CC26C1B}" uniqueName="20" name="Total" queryTableFieldId="20" dataDxfId="2143"/>
    <tableColumn id="1" xr3:uid="{D4BC5D01-EDAE-4102-83B6-388A2D7CAA04}" uniqueName="1" name="LastRefreshed" queryTableFieldId="127" dataDxfId="214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F7566-FE2C-46F6-8626-FCA241AE56DD}" name="Table_ExternalData_1453467626413" displayName="Table_ExternalData_1453467626413" ref="A531:V549" tableType="queryTable" totalsRowShown="0">
  <autoFilter ref="A531:V549" xr:uid="{E9EF7566-FE2C-46F6-8626-FCA241AE56DD}"/>
  <tableColumns count="22">
    <tableColumn id="2" xr3:uid="{57669314-9E2C-4885-A948-7402FD2126E0}" uniqueName="2" name="ageband" queryTableFieldId="2"/>
    <tableColumn id="3" xr3:uid="{F66D1420-D1CE-40B1-86F7-71B79B87D1C0}" uniqueName="3" name="gradeband" queryTableFieldId="3"/>
    <tableColumn id="4" xr3:uid="{D0197032-8B89-4329-A881-0693544C886A}" uniqueName="4" name="report" queryTableFieldId="4"/>
    <tableColumn id="52" xr3:uid="{D400BB6F-4085-4576-ACA2-03EA9E932211}" uniqueName="52" name="1" queryTableFieldId="176" dataDxfId="2141"/>
    <tableColumn id="53" xr3:uid="{2BBE483F-2290-4581-AB18-C86EC074F9C5}" uniqueName="53" name="2" queryTableFieldId="177" dataDxfId="2140"/>
    <tableColumn id="54" xr3:uid="{B051314B-264B-4AF8-BCED-750AC9664E27}" uniqueName="54" name="3" queryTableFieldId="178" dataDxfId="2139"/>
    <tableColumn id="55" xr3:uid="{125D1E2F-E1DF-45E8-8EDE-340FFDDB8D6A}" uniqueName="55" name="4" queryTableFieldId="179" dataDxfId="2138"/>
    <tableColumn id="56" xr3:uid="{0C753F5E-02A6-4111-B61B-424F4F155685}" uniqueName="56" name="5" queryTableFieldId="180" dataDxfId="2137"/>
    <tableColumn id="67" xr3:uid="{1E9E9D15-4F29-4C1F-836B-43AF543CECD8}" uniqueName="67" name="AS" queryTableFieldId="197" dataDxfId="2136"/>
    <tableColumn id="68" xr3:uid="{77D20A9C-93A5-4BF9-BAE6-F898E5CC24A1}" uniqueName="68" name="BL" queryTableFieldId="198" dataDxfId="2135"/>
    <tableColumn id="69" xr3:uid="{98FCDD40-E08F-402D-813A-975D2FE9F7C0}" uniqueName="69" name="HI" queryTableFieldId="199" dataDxfId="2134"/>
    <tableColumn id="70" xr3:uid="{8582F0D4-D150-4AC2-9DDB-E3A368D39D9A}" uniqueName="70" name="OT" queryTableFieldId="200" dataDxfId="2133"/>
    <tableColumn id="71" xr3:uid="{B877C1CD-0A49-4EB2-A5EA-9232C85DD95F}" uniqueName="71" name="WH" queryTableFieldId="201" dataDxfId="2132"/>
    <tableColumn id="14" xr3:uid="{1CDE0161-1013-46E9-BF44-B6C5A2735A8F}" uniqueName="14" name="MW" queryTableFieldId="14" dataDxfId="2131"/>
    <tableColumn id="15" xr3:uid="{4AF2227A-6709-4A05-900E-7290AD669305}" uniqueName="15" name="NE" queryTableFieldId="15" dataDxfId="2130"/>
    <tableColumn id="16" xr3:uid="{7238B02F-07E6-4B65-82E1-962F95681FF3}" uniqueName="16" name="SO" queryTableFieldId="16" dataDxfId="2129"/>
    <tableColumn id="17" xr3:uid="{4EBE5CF8-9849-497E-A33B-B67BEFD8070F}" uniqueName="17" name="WE" queryTableFieldId="17" dataDxfId="2128"/>
    <tableColumn id="72" xr3:uid="{00296BF3-61A0-4893-8FF5-7A8E3C5EF22E}" uniqueName="72" name="F" queryTableFieldId="202" dataDxfId="2127"/>
    <tableColumn id="73" xr3:uid="{8F6AD7B8-9DA1-40C1-B547-AC05780E23CD}" uniqueName="73" name="M" queryTableFieldId="203" dataDxfId="2126"/>
    <tableColumn id="5" xr3:uid="{4BFE8B3C-F54C-4653-870A-3064C21B2DEC}" uniqueName="5" name="OTHER" queryTableFieldId="211" dataDxfId="2125"/>
    <tableColumn id="20" xr3:uid="{983F243D-04B2-44C9-B324-1023A4D282F8}" uniqueName="20" name="Total" queryTableFieldId="20" dataDxfId="2124"/>
    <tableColumn id="1" xr3:uid="{B49BCB29-928F-433B-BEAE-7809D829296E}" uniqueName="1" name="LastRefreshed" queryTableFieldId="127" dataDxfId="212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DF633-B995-4528-8DC1-80133186824A}" name="Table_ExternalData_1453467626413592" displayName="Table_ExternalData_1453467626413592" ref="A1031:V1049" tableType="queryTable" totalsRowShown="0">
  <autoFilter ref="A1031:V1049" xr:uid="{62FDF633-B995-4528-8DC1-80133186824A}"/>
  <tableColumns count="22">
    <tableColumn id="2" xr3:uid="{A7CF4100-40DC-4088-AADA-08F1F345C0CC}" uniqueName="2" name="ageband" queryTableFieldId="2"/>
    <tableColumn id="3" xr3:uid="{AEF897E5-6B3A-4408-8657-528FA4822519}" uniqueName="3" name="gradeband" queryTableFieldId="3"/>
    <tableColumn id="4" xr3:uid="{9F211E08-7324-4C87-90E9-4864BF3BBBB1}" uniqueName="4" name="report" queryTableFieldId="4"/>
    <tableColumn id="52" xr3:uid="{BCA76436-CBB6-4634-A00A-766CE49B6432}" uniqueName="52" name="1" queryTableFieldId="176" dataDxfId="2122"/>
    <tableColumn id="53" xr3:uid="{1DAC0677-6415-4510-9D70-0415F63049C7}" uniqueName="53" name="2" queryTableFieldId="177" dataDxfId="2121"/>
    <tableColumn id="54" xr3:uid="{A76242FE-4839-41B5-82DF-BDD6044A9E10}" uniqueName="54" name="3" queryTableFieldId="178" dataDxfId="2120"/>
    <tableColumn id="55" xr3:uid="{7E8A67A5-460A-4E0F-BA96-02EECE07CB78}" uniqueName="55" name="4" queryTableFieldId="179" dataDxfId="2119"/>
    <tableColumn id="56" xr3:uid="{19F04624-6D25-4756-B874-275951E0A842}" uniqueName="56" name="5" queryTableFieldId="180" dataDxfId="2118"/>
    <tableColumn id="67" xr3:uid="{54AA362B-1B57-45C2-A120-C65C969F7097}" uniqueName="67" name="AS" queryTableFieldId="197" dataDxfId="2117"/>
    <tableColumn id="68" xr3:uid="{0303CA8E-0B86-46E2-AF88-4F752E4524AB}" uniqueName="68" name="BL" queryTableFieldId="198" dataDxfId="2116"/>
    <tableColumn id="69" xr3:uid="{476CF160-BBD7-4ABF-9B7E-8E023823B975}" uniqueName="69" name="HI" queryTableFieldId="199" dataDxfId="2115"/>
    <tableColumn id="70" xr3:uid="{1216D0C0-5BD8-432F-8E09-492DB789DB2B}" uniqueName="70" name="OT" queryTableFieldId="200" dataDxfId="2114"/>
    <tableColumn id="71" xr3:uid="{DBFD0241-E2A0-4AAF-BE0D-A16958F9476C}" uniqueName="71" name="WH" queryTableFieldId="201" dataDxfId="2113"/>
    <tableColumn id="14" xr3:uid="{48A40059-D4E0-48F6-B567-BE1AD04C1088}" uniqueName="14" name="MW" queryTableFieldId="14" dataDxfId="2112"/>
    <tableColumn id="15" xr3:uid="{97B5465C-8D00-4593-83A3-98CE0AE9266E}" uniqueName="15" name="NE" queryTableFieldId="15" dataDxfId="2111"/>
    <tableColumn id="16" xr3:uid="{B9BBA25B-AFEF-4958-9951-4365F4F1B4FB}" uniqueName="16" name="SO" queryTableFieldId="16" dataDxfId="2110"/>
    <tableColumn id="17" xr3:uid="{A21B30E8-DBB8-4AB8-BCC1-E46453E518AE}" uniqueName="17" name="WE" queryTableFieldId="17" dataDxfId="2109"/>
    <tableColumn id="72" xr3:uid="{2BE44019-DAF4-4773-AFDF-4A4A1C9D90FC}" uniqueName="72" name="F" queryTableFieldId="202" dataDxfId="2108"/>
    <tableColumn id="73" xr3:uid="{316BE6DE-0455-4F0B-B60D-5EFCA820AFD7}" uniqueName="73" name="M" queryTableFieldId="203" dataDxfId="2107"/>
    <tableColumn id="5" xr3:uid="{E76F6725-7CF8-4EEF-B5F2-475946EDAD47}" uniqueName="5" name="OTHER" queryTableFieldId="211" dataDxfId="2106"/>
    <tableColumn id="20" xr3:uid="{E1CFAF46-A494-42D4-87FA-5AD4631132E8}" uniqueName="20" name="Total" queryTableFieldId="20" dataDxfId="2105"/>
    <tableColumn id="1" xr3:uid="{C586A8D2-883F-45CB-9271-13BA1E63981C}" uniqueName="1" name="LastRefreshed" queryTableFieldId="127" dataDxfId="210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71823-FB3C-44B5-95A7-59577715B111}" name="Table_ExternalData_14534676264135924" displayName="Table_ExternalData_14534676264135924" ref="A1331:V1358" tableType="queryTable" totalsRowShown="0">
  <autoFilter ref="A1331:V1358" xr:uid="{76771823-FB3C-44B5-95A7-59577715B111}"/>
  <tableColumns count="22">
    <tableColumn id="2" xr3:uid="{7E188E6D-511F-4F3E-AF7C-B2AB0010BF76}" uniqueName="2" name="ageband" queryTableFieldId="2"/>
    <tableColumn id="3" xr3:uid="{44ECBC1D-D2EA-4C0E-BC47-84ACC8021CD5}" uniqueName="3" name="gradeband" queryTableFieldId="3"/>
    <tableColumn id="4" xr3:uid="{B9AB7FBC-D556-4C73-9586-05B3DD308E8B}" uniqueName="4" name="report" queryTableFieldId="4"/>
    <tableColumn id="52" xr3:uid="{0005E3CB-AD24-4940-B509-F4D9012CC2A8}" uniqueName="52" name="1" queryTableFieldId="176" dataDxfId="2103"/>
    <tableColumn id="53" xr3:uid="{352A3F35-C138-48F0-8012-2AAEE5014017}" uniqueName="53" name="2" queryTableFieldId="177" dataDxfId="2102"/>
    <tableColumn id="54" xr3:uid="{8D35A67A-C83C-444E-BBBE-2AC0122E4570}" uniqueName="54" name="3" queryTableFieldId="178" dataDxfId="2101"/>
    <tableColumn id="55" xr3:uid="{51BE460E-D3EA-4784-BE3F-819922390909}" uniqueName="55" name="4" queryTableFieldId="179" dataDxfId="2100"/>
    <tableColumn id="56" xr3:uid="{FCCA61C6-B6BE-4F8A-BBA3-DC94CDB19917}" uniqueName="56" name="5" queryTableFieldId="180" dataDxfId="2099"/>
    <tableColumn id="67" xr3:uid="{A8512304-96D1-43A4-8325-B60D11630890}" uniqueName="67" name="AS" queryTableFieldId="197" dataDxfId="2098"/>
    <tableColumn id="68" xr3:uid="{79B273B8-91C7-4F0F-872F-A61753D02189}" uniqueName="68" name="BL" queryTableFieldId="198" dataDxfId="2097"/>
    <tableColumn id="69" xr3:uid="{6BCC9CE3-BD59-408D-B142-BF4E2E936571}" uniqueName="69" name="HI" queryTableFieldId="199" dataDxfId="2096"/>
    <tableColumn id="70" xr3:uid="{3BA7728E-52CC-417F-B5EC-A08E7E0D9256}" uniqueName="70" name="OT" queryTableFieldId="200" dataDxfId="2095"/>
    <tableColumn id="71" xr3:uid="{F45AA27C-0D94-4540-B944-B845B4F72AAC}" uniqueName="71" name="WH" queryTableFieldId="201" dataDxfId="2094"/>
    <tableColumn id="14" xr3:uid="{514434D7-E1C5-4A9A-B3B6-5A7F2D9AF0F2}" uniqueName="14" name="MW" queryTableFieldId="14" dataDxfId="2093"/>
    <tableColumn id="15" xr3:uid="{7FC41B82-E844-476E-9526-241902F0D7AB}" uniqueName="15" name="NE" queryTableFieldId="15" dataDxfId="2092"/>
    <tableColumn id="16" xr3:uid="{DD31A9BA-3845-4EFA-990F-CD4DA28453EE}" uniqueName="16" name="SO" queryTableFieldId="16" dataDxfId="2091"/>
    <tableColumn id="17" xr3:uid="{5FC7B390-1663-420C-B86F-D64A83FA76A3}" uniqueName="17" name="WE" queryTableFieldId="17" dataDxfId="2090"/>
    <tableColumn id="72" xr3:uid="{C65B24C1-2C55-4F44-8371-0E92B515D59C}" uniqueName="72" name="F" queryTableFieldId="202" dataDxfId="2089"/>
    <tableColumn id="73" xr3:uid="{BDAF3118-2BB6-43CD-89BE-BCFA3E174B67}" uniqueName="73" name="M" queryTableFieldId="203" dataDxfId="2088"/>
    <tableColumn id="5" xr3:uid="{793E4005-A011-4292-A831-DEB0BBD93156}" uniqueName="5" name="OTHER" queryTableFieldId="211" dataDxfId="2087"/>
    <tableColumn id="20" xr3:uid="{ADF7F27B-05E5-4E72-ADA2-BB24B2ECE24D}" uniqueName="20" name="Total" queryTableFieldId="20" dataDxfId="2086"/>
    <tableColumn id="1" xr3:uid="{ABBB4752-036F-4FCA-B67F-88B3A18E8498}" uniqueName="1" name="LastRefreshed" queryTableFieldId="127" dataDxfId="208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E9020-D334-41DD-8684-4E81503BC868}" name="Table_ExternalData_14534676264135" displayName="Table_ExternalData_14534676264135" ref="A631:V649" tableType="queryTable" totalsRowShown="0">
  <autoFilter ref="A631:V649" xr:uid="{2C8E9020-D334-41DD-8684-4E81503BC868}"/>
  <tableColumns count="22">
    <tableColumn id="2" xr3:uid="{F29F4FCB-164B-4023-BFC1-50777A58F1F0}" uniqueName="2" name="ageband" queryTableFieldId="2"/>
    <tableColumn id="3" xr3:uid="{498031A7-02DA-42E9-8FBE-044159058DE8}" uniqueName="3" name="gradeband" queryTableFieldId="3"/>
    <tableColumn id="4" xr3:uid="{C8A94E81-DA20-42FA-8CCC-46FA21A9DC7F}" uniqueName="4" name="report" queryTableFieldId="4"/>
    <tableColumn id="52" xr3:uid="{76A329A6-8AB4-4575-8837-BCDAC1A76506}" uniqueName="52" name="1" queryTableFieldId="176" dataDxfId="2084"/>
    <tableColumn id="53" xr3:uid="{4512579B-7674-4626-91C3-A7CA2E21207B}" uniqueName="53" name="2" queryTableFieldId="177" dataDxfId="2083"/>
    <tableColumn id="54" xr3:uid="{54AE0D31-364B-4AD9-A379-846D80743632}" uniqueName="54" name="3" queryTableFieldId="178" dataDxfId="2082"/>
    <tableColumn id="55" xr3:uid="{CB28D896-C231-43A8-BDC2-1B8C5FA0AFCF}" uniqueName="55" name="4" queryTableFieldId="179" dataDxfId="2081"/>
    <tableColumn id="56" xr3:uid="{3C398D46-EAF7-4909-8D26-A68985E48B57}" uniqueName="56" name="5" queryTableFieldId="180" dataDxfId="2080"/>
    <tableColumn id="67" xr3:uid="{76CB1862-CF3D-40E4-A417-FE96D8F0E0BC}" uniqueName="67" name="AS" queryTableFieldId="197" dataDxfId="2079"/>
    <tableColumn id="68" xr3:uid="{A9903651-FFA1-49BC-8241-6368E99D556D}" uniqueName="68" name="BL" queryTableFieldId="198" dataDxfId="2078"/>
    <tableColumn id="69" xr3:uid="{D70EAE82-C80A-4FA0-BF9A-0392B52E4FAB}" uniqueName="69" name="HI" queryTableFieldId="199" dataDxfId="2077"/>
    <tableColumn id="70" xr3:uid="{9FFF87EC-B2E1-46B2-9792-0E7A5BB2BF9B}" uniqueName="70" name="OT" queryTableFieldId="200" dataDxfId="2076"/>
    <tableColumn id="71" xr3:uid="{AECF2542-B137-4FD8-89D0-8FE27BDDAD7A}" uniqueName="71" name="WH" queryTableFieldId="201" dataDxfId="2075"/>
    <tableColumn id="14" xr3:uid="{583EA337-8B0A-4932-A9DF-8DEDCBABC190}" uniqueName="14" name="MW" queryTableFieldId="14" dataDxfId="2074"/>
    <tableColumn id="15" xr3:uid="{3AE4C5A2-E797-4361-B5E3-3F6722C1BE83}" uniqueName="15" name="NE" queryTableFieldId="15" dataDxfId="2073"/>
    <tableColumn id="16" xr3:uid="{40D4A435-7184-465C-96C1-37902AD92B5D}" uniqueName="16" name="SO" queryTableFieldId="16" dataDxfId="2072"/>
    <tableColumn id="17" xr3:uid="{25C2D561-5E99-4D27-8E2F-551A542B08CA}" uniqueName="17" name="WE" queryTableFieldId="17" dataDxfId="2071"/>
    <tableColumn id="72" xr3:uid="{A7266A68-117D-49FC-B720-C293F0A0445F}" uniqueName="72" name="F" queryTableFieldId="202" dataDxfId="2070"/>
    <tableColumn id="73" xr3:uid="{49C01209-590C-416C-B285-C836F2FA3A98}" uniqueName="73" name="M" queryTableFieldId="203" dataDxfId="2069"/>
    <tableColumn id="5" xr3:uid="{B195DAC7-4F26-40BA-916B-134496686541}" uniqueName="5" name="OTHER" queryTableFieldId="211" dataDxfId="2068"/>
    <tableColumn id="20" xr3:uid="{EAC26637-50B7-4583-8A9B-55DE24406EF0}" uniqueName="20" name="Total" queryTableFieldId="20" dataDxfId="2067"/>
    <tableColumn id="1" xr3:uid="{3F167908-4DC4-4DE2-8078-FC1020F3C943}" uniqueName="1" name="LastRefreshed" queryTableFieldId="127" dataDxfId="206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9E689C-E346-411F-AE7C-F0AD704C4779}" name="Table_ExternalData_145346762641359" displayName="Table_ExternalData_145346762641359" ref="A731:V758" tableType="queryTable" totalsRowShown="0">
  <autoFilter ref="A731:V758" xr:uid="{D29E689C-E346-411F-AE7C-F0AD704C4779}"/>
  <tableColumns count="22">
    <tableColumn id="2" xr3:uid="{685E5D99-F82C-4E06-9C06-CF3942E5C8FF}" uniqueName="2" name="ageband" queryTableFieldId="2"/>
    <tableColumn id="3" xr3:uid="{3206F535-CD93-442B-B92D-55154B0A9905}" uniqueName="3" name="gradeband" queryTableFieldId="3"/>
    <tableColumn id="4" xr3:uid="{3CDC1416-70DA-4491-905F-B66D289EEC3C}" uniqueName="4" name="report" queryTableFieldId="4"/>
    <tableColumn id="52" xr3:uid="{035BBF23-C0AE-4BE6-B5F9-6CB91878CF5C}" uniqueName="52" name="1" queryTableFieldId="176" dataDxfId="2065"/>
    <tableColumn id="53" xr3:uid="{543E3925-C35A-4742-B709-FA65088C5DAA}" uniqueName="53" name="2" queryTableFieldId="177" dataDxfId="2064"/>
    <tableColumn id="54" xr3:uid="{EA7CB569-CB43-49C2-AB44-0A2A76BE4564}" uniqueName="54" name="3" queryTableFieldId="178" dataDxfId="2063"/>
    <tableColumn id="55" xr3:uid="{A28216AC-33AD-43BB-B7EE-8D29C0DB535F}" uniqueName="55" name="4" queryTableFieldId="179" dataDxfId="2062"/>
    <tableColumn id="56" xr3:uid="{1EF2ABD1-E257-48FD-8D20-1F3E6F5E48EC}" uniqueName="56" name="5" queryTableFieldId="180" dataDxfId="2061"/>
    <tableColumn id="67" xr3:uid="{3CE16A14-102F-4312-A0C4-94D7BEE27FA4}" uniqueName="67" name="AS" queryTableFieldId="197" dataDxfId="2060"/>
    <tableColumn id="68" xr3:uid="{F2E0D589-139A-46A7-935E-D62CB9C11386}" uniqueName="68" name="BL" queryTableFieldId="198" dataDxfId="2059"/>
    <tableColumn id="69" xr3:uid="{AA57F5BC-D59E-49C2-9B8B-04A7E8301E2B}" uniqueName="69" name="HI" queryTableFieldId="199" dataDxfId="2058"/>
    <tableColumn id="70" xr3:uid="{F5B77C22-E428-445A-AFCD-5C303D2C6B67}" uniqueName="70" name="OT" queryTableFieldId="200" dataDxfId="2057"/>
    <tableColumn id="71" xr3:uid="{D0A1435D-8F75-42D1-9EAB-21ABE08FF2B5}" uniqueName="71" name="WH" queryTableFieldId="201" dataDxfId="2056"/>
    <tableColumn id="14" xr3:uid="{09C93681-238D-40A9-96AE-B61ADA15FBE4}" uniqueName="14" name="MW" queryTableFieldId="14" dataDxfId="2055"/>
    <tableColumn id="15" xr3:uid="{C2730D7F-E0B0-4D28-915F-FC175628304D}" uniqueName="15" name="NE" queryTableFieldId="15" dataDxfId="2054"/>
    <tableColumn id="16" xr3:uid="{06A81993-90A2-4296-ACFF-1F05369AECEF}" uniqueName="16" name="SO" queryTableFieldId="16" dataDxfId="2053"/>
    <tableColumn id="17" xr3:uid="{07D98BF3-BBA2-4187-BC1E-601EBA23666F}" uniqueName="17" name="WE" queryTableFieldId="17" dataDxfId="2052"/>
    <tableColumn id="72" xr3:uid="{E1004CB2-6AE7-4D5B-8066-A4C8D1F2CCDA}" uniqueName="72" name="F" queryTableFieldId="202" dataDxfId="2051"/>
    <tableColumn id="73" xr3:uid="{E7F7EAD7-13E6-4138-9340-79D7EC3C5992}" uniqueName="73" name="M" queryTableFieldId="203" dataDxfId="2050"/>
    <tableColumn id="5" xr3:uid="{35F60B81-AC5D-4CFB-83D6-348E2E2EFFA8}" uniqueName="5" name="OTHER" queryTableFieldId="211" dataDxfId="2049"/>
    <tableColumn id="20" xr3:uid="{1E4171F9-5EAA-4F48-BB1D-D3550D731A84}" uniqueName="20" name="Total" queryTableFieldId="20" dataDxfId="2048"/>
    <tableColumn id="1" xr3:uid="{81227939-04A9-4A7F-AF65-62C9B96E4FAD}" uniqueName="1" name="LastRefreshed" queryTableFieldId="127" dataDxfId="204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9A52E3-8A8A-46FB-998E-D6722AB508D9}" name="Table_ExternalData_14534676264135910" displayName="Table_ExternalData_14534676264135910" ref="A831:V849" tableType="queryTable" totalsRowShown="0">
  <autoFilter ref="A831:V849" xr:uid="{3A9A52E3-8A8A-46FB-998E-D6722AB508D9}"/>
  <tableColumns count="22">
    <tableColumn id="2" xr3:uid="{ADF130FE-0267-4800-8B90-206E23BB8B91}" uniqueName="2" name="ageband" queryTableFieldId="2"/>
    <tableColumn id="3" xr3:uid="{9ED24992-1383-4EA2-A369-671A2F36C1C8}" uniqueName="3" name="gradeband" queryTableFieldId="3"/>
    <tableColumn id="4" xr3:uid="{6D5EEF81-F1FC-4DC8-A699-B8B85281F421}" uniqueName="4" name="report" queryTableFieldId="4"/>
    <tableColumn id="52" xr3:uid="{F5877FC6-2C48-4315-AF61-2A2479132136}" uniqueName="52" name="1" queryTableFieldId="176" dataDxfId="2046"/>
    <tableColumn id="53" xr3:uid="{5B3ADD4E-C214-4DCB-B5DB-14CD0ECE1234}" uniqueName="53" name="2" queryTableFieldId="177" dataDxfId="2045"/>
    <tableColumn id="54" xr3:uid="{9BF537C0-04A4-4873-AE19-B286BCB23F82}" uniqueName="54" name="3" queryTableFieldId="178" dataDxfId="2044"/>
    <tableColumn id="55" xr3:uid="{48C01A6D-0F63-4A98-83C4-1E099F7A0438}" uniqueName="55" name="4" queryTableFieldId="179" dataDxfId="2043"/>
    <tableColumn id="56" xr3:uid="{E3B1C106-8D60-49A8-9777-A5C226D10665}" uniqueName="56" name="5" queryTableFieldId="180" dataDxfId="2042"/>
    <tableColumn id="67" xr3:uid="{509A2C8E-B414-432F-AAA3-FD975D83A72B}" uniqueName="67" name="AS" queryTableFieldId="197" dataDxfId="2041"/>
    <tableColumn id="68" xr3:uid="{417B424F-5FA6-4DA2-852C-C4B906AC0A7F}" uniqueName="68" name="BL" queryTableFieldId="198" dataDxfId="2040"/>
    <tableColumn id="69" xr3:uid="{326FA501-C63B-4949-9627-C03F4CD11405}" uniqueName="69" name="HI" queryTableFieldId="199" dataDxfId="2039"/>
    <tableColumn id="70" xr3:uid="{5EC7B14A-F3C4-4CD0-A341-14A7E42619F0}" uniqueName="70" name="OT" queryTableFieldId="200" dataDxfId="2038"/>
    <tableColumn id="71" xr3:uid="{1FA43F79-466A-48FB-BA0E-06BD2D967490}" uniqueName="71" name="WH" queryTableFieldId="201" dataDxfId="2037"/>
    <tableColumn id="14" xr3:uid="{C43E5DC7-9339-486F-A7E5-93A6F3F42EEA}" uniqueName="14" name="MW" queryTableFieldId="14" dataDxfId="2036"/>
    <tableColumn id="15" xr3:uid="{847E69D8-9C1F-4CB6-AB94-98ADD262BD01}" uniqueName="15" name="NE" queryTableFieldId="15" dataDxfId="2035"/>
    <tableColumn id="16" xr3:uid="{29D94FAC-F5C6-402D-8049-F3AB331B1763}" uniqueName="16" name="SO" queryTableFieldId="16" dataDxfId="2034"/>
    <tableColumn id="17" xr3:uid="{76160440-D998-4CD6-A55C-1DA9B4BE195C}" uniqueName="17" name="WE" queryTableFieldId="17" dataDxfId="2033"/>
    <tableColumn id="72" xr3:uid="{0D09567A-4A95-4B45-BB00-030F25D259D9}" uniqueName="72" name="F" queryTableFieldId="202" dataDxfId="2032"/>
    <tableColumn id="73" xr3:uid="{506D709B-5893-4380-9CEA-04532363B3FD}" uniqueName="73" name="M" queryTableFieldId="203" dataDxfId="2031"/>
    <tableColumn id="5" xr3:uid="{9A0F1576-00F4-4B7E-826C-6288B2192D02}" uniqueName="5" name="OTHER" queryTableFieldId="211" dataDxfId="2030"/>
    <tableColumn id="20" xr3:uid="{F1D0ADDF-3AB5-47A4-B10B-C43505BDC5B2}" uniqueName="20" name="Total" queryTableFieldId="20" dataDxfId="2029"/>
    <tableColumn id="1" xr3:uid="{E4599735-8972-4AFB-8B37-960A8F8148D3}" uniqueName="1" name="LastRefreshed" queryTableFieldId="127" dataDxfId="202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6DC9DE-4D37-4893-AE19-8A555B9BD2F3}" name="Table_ExternalData_1453467626413591012" displayName="Table_ExternalData_1453467626413591012" ref="A931:V949" tableType="queryTable" totalsRowShown="0">
  <autoFilter ref="A931:V949" xr:uid="{AB6DC9DE-4D37-4893-AE19-8A555B9BD2F3}"/>
  <tableColumns count="22">
    <tableColumn id="2" xr3:uid="{4DE17ED1-051B-456B-AAE9-BA39798891D4}" uniqueName="2" name="ageband" queryTableFieldId="2"/>
    <tableColumn id="3" xr3:uid="{B41B0AC4-E602-4F8D-806D-ABA28BC77DF6}" uniqueName="3" name="gradeband" queryTableFieldId="3"/>
    <tableColumn id="4" xr3:uid="{D7E0429C-7155-4D3D-B5DA-B7C586D9ABB2}" uniqueName="4" name="report" queryTableFieldId="4"/>
    <tableColumn id="52" xr3:uid="{5A7E7DB9-F47B-4CBA-A05C-7824E67058BB}" uniqueName="52" name="1" queryTableFieldId="176" dataDxfId="2027"/>
    <tableColumn id="53" xr3:uid="{94C7F8C5-329C-4482-845F-21B57B1CB7C8}" uniqueName="53" name="2" queryTableFieldId="177" dataDxfId="2026"/>
    <tableColumn id="54" xr3:uid="{2F681597-3192-431F-8920-051FE61FE54D}" uniqueName="54" name="3" queryTableFieldId="178" dataDxfId="2025"/>
    <tableColumn id="55" xr3:uid="{9925EEE8-9798-4D37-9F97-93B9C4D59915}" uniqueName="55" name="4" queryTableFieldId="179" dataDxfId="2024"/>
    <tableColumn id="56" xr3:uid="{86FED503-9FF1-46DA-B9F5-29088061C5F3}" uniqueName="56" name="5" queryTableFieldId="180" dataDxfId="2023"/>
    <tableColumn id="67" xr3:uid="{2E9256CF-47EB-49B8-890E-C3F3E09236CD}" uniqueName="67" name="AS" queryTableFieldId="197" dataDxfId="2022"/>
    <tableColumn id="68" xr3:uid="{8A5F702C-D123-461D-BAA3-F6C6C0E90070}" uniqueName="68" name="BL" queryTableFieldId="198" dataDxfId="2021"/>
    <tableColumn id="69" xr3:uid="{06FBB9F5-A018-4357-A238-8DA034720D50}" uniqueName="69" name="HI" queryTableFieldId="199" dataDxfId="2020"/>
    <tableColumn id="70" xr3:uid="{9AE71348-0157-487F-804E-7F50CB491595}" uniqueName="70" name="OT" queryTableFieldId="200" dataDxfId="2019"/>
    <tableColumn id="71" xr3:uid="{9EBF6D3C-6CE7-4BFB-B1F3-7CD5A9DC2FE3}" uniqueName="71" name="WH" queryTableFieldId="201" dataDxfId="2018"/>
    <tableColumn id="14" xr3:uid="{E78CDB98-AA73-4E1F-99A1-215D798EDFF2}" uniqueName="14" name="MW" queryTableFieldId="14" dataDxfId="2017"/>
    <tableColumn id="15" xr3:uid="{93C6D503-00EF-43DF-84CB-763EE171CC72}" uniqueName="15" name="NE" queryTableFieldId="15" dataDxfId="2016"/>
    <tableColumn id="16" xr3:uid="{7F5F2756-B15D-4CFC-B9CC-2AA096DB7065}" uniqueName="16" name="SO" queryTableFieldId="16" dataDxfId="2015"/>
    <tableColumn id="17" xr3:uid="{B0103F14-9E49-4C53-97BF-3A9297C403D8}" uniqueName="17" name="WE" queryTableFieldId="17" dataDxfId="2014"/>
    <tableColumn id="72" xr3:uid="{A6762B8F-C100-4E1C-9FE6-899A78F82D1B}" uniqueName="72" name="F" queryTableFieldId="202" dataDxfId="2013"/>
    <tableColumn id="73" xr3:uid="{8ABF5F68-23F6-4FEB-BF74-046A44BC4D9A}" uniqueName="73" name="M" queryTableFieldId="203" dataDxfId="2012"/>
    <tableColumn id="5" xr3:uid="{1989FA33-C37F-4A42-995F-1C6DD39F65CC}" uniqueName="5" name="OTHER" queryTableFieldId="211" dataDxfId="2011"/>
    <tableColumn id="20" xr3:uid="{3132553F-D22C-453A-BDE6-75956C63D8B9}" uniqueName="20" name="Total" queryTableFieldId="20" dataDxfId="2010"/>
    <tableColumn id="1" xr3:uid="{9CFF2ED7-D5C8-40F0-9FE0-2998E0A6F603}" uniqueName="1" name="LastRefreshed" queryTableFieldId="127" dataDxfId="2009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E264FA-29D8-44AB-BF23-F39CBCC5FC42}" name="Table_ExternalData_145346762641359213" displayName="Table_ExternalData_145346762641359213" ref="A1131:V1149" tableType="queryTable" totalsRowShown="0">
  <autoFilter ref="A1131:V1149" xr:uid="{A1E264FA-29D8-44AB-BF23-F39CBCC5FC42}"/>
  <tableColumns count="22">
    <tableColumn id="2" xr3:uid="{C3BE400E-6DF7-41D3-9276-B1BBCFD7F9AA}" uniqueName="2" name="ageband" queryTableFieldId="2"/>
    <tableColumn id="3" xr3:uid="{BF771D8A-2A3E-452C-BF77-31EB08199CEB}" uniqueName="3" name="gradeband" queryTableFieldId="3"/>
    <tableColumn id="4" xr3:uid="{24AA7061-E967-4CAF-88E4-542BA5008F66}" uniqueName="4" name="report" queryTableFieldId="4"/>
    <tableColumn id="52" xr3:uid="{009E1F2E-C9C1-4A48-B8AB-D4664E9C8F06}" uniqueName="52" name="1" queryTableFieldId="176" dataDxfId="2008"/>
    <tableColumn id="53" xr3:uid="{70BD5C53-CDC1-4159-B7AD-4A7B3DDB58E3}" uniqueName="53" name="2" queryTableFieldId="177" dataDxfId="2007"/>
    <tableColumn id="54" xr3:uid="{357F77FF-5575-4989-8882-1E9759509A26}" uniqueName="54" name="3" queryTableFieldId="178" dataDxfId="2006"/>
    <tableColumn id="55" xr3:uid="{9437E40F-626D-4423-AA36-0D7233FA0DF4}" uniqueName="55" name="4" queryTableFieldId="179" dataDxfId="2005"/>
    <tableColumn id="56" xr3:uid="{53AA774C-07AD-4196-8567-3D67558853A3}" uniqueName="56" name="5" queryTableFieldId="180" dataDxfId="2004"/>
    <tableColumn id="67" xr3:uid="{2E1D87F3-B87C-41F3-9AF8-11A31BEA0795}" uniqueName="67" name="AS" queryTableFieldId="197" dataDxfId="2003"/>
    <tableColumn id="68" xr3:uid="{AFE2839B-5AA7-47BC-B958-14939C03FEB0}" uniqueName="68" name="BL" queryTableFieldId="198" dataDxfId="2002"/>
    <tableColumn id="69" xr3:uid="{A27FD3FF-6186-4379-92F6-3FAE0D2B0A2C}" uniqueName="69" name="HI" queryTableFieldId="199" dataDxfId="2001"/>
    <tableColumn id="70" xr3:uid="{D6EE2A03-D5A3-4532-8E1C-D6C7AFC6624A}" uniqueName="70" name="OT" queryTableFieldId="200" dataDxfId="2000"/>
    <tableColumn id="71" xr3:uid="{886EA88B-ABB0-4BC9-AA40-7E829D4D4A4F}" uniqueName="71" name="WH" queryTableFieldId="201" dataDxfId="1999"/>
    <tableColumn id="14" xr3:uid="{1A4D4327-8079-4CD1-8CC6-51C95155FF0A}" uniqueName="14" name="MW" queryTableFieldId="14" dataDxfId="1998"/>
    <tableColumn id="15" xr3:uid="{D7A8E3A8-E043-415D-9BBE-9099C0AE8F38}" uniqueName="15" name="NE" queryTableFieldId="15" dataDxfId="1997"/>
    <tableColumn id="16" xr3:uid="{2ACADCEC-EF9D-4395-9685-97D7CE7947DA}" uniqueName="16" name="SO" queryTableFieldId="16" dataDxfId="1996"/>
    <tableColumn id="17" xr3:uid="{CDF9676F-E8F9-417D-B19E-7716E5D9F66C}" uniqueName="17" name="WE" queryTableFieldId="17" dataDxfId="1995"/>
    <tableColumn id="72" xr3:uid="{1850AE6F-FF16-49AB-BF48-A1F4C15BE922}" uniqueName="72" name="F" queryTableFieldId="202" dataDxfId="1994"/>
    <tableColumn id="73" xr3:uid="{63E5790E-03A6-4E67-A0C2-935A509B9F26}" uniqueName="73" name="M" queryTableFieldId="203" dataDxfId="1993"/>
    <tableColumn id="5" xr3:uid="{B69B4614-BD42-4FD8-AFB1-CB556503DB35}" uniqueName="5" name="OTHER" queryTableFieldId="211" dataDxfId="1992"/>
    <tableColumn id="20" xr3:uid="{87B85370-4F47-4540-8594-144DBA63FF5E}" uniqueName="20" name="Total" queryTableFieldId="20" dataDxfId="1991"/>
    <tableColumn id="1" xr3:uid="{8D55F81C-821A-43AD-9517-F19CC550D605}" uniqueName="1" name="LastRefreshed" queryTableFieldId="127" dataDxfId="199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331375-55C3-401F-9E64-D32E43168CBE}" name="Table_ExternalData_1453467626413592136" displayName="Table_ExternalData_1453467626413592136" ref="A1231:V1258" tableType="queryTable" totalsRowShown="0">
  <autoFilter ref="A1231:V1258" xr:uid="{A5331375-55C3-401F-9E64-D32E43168CBE}"/>
  <tableColumns count="22">
    <tableColumn id="2" xr3:uid="{6CDD75D4-37A4-4F58-B4CF-A0E5EFAA0C4F}" uniqueName="2" name="ageband" queryTableFieldId="2"/>
    <tableColumn id="3" xr3:uid="{B2600549-50D1-41DA-9548-94A366FFF21D}" uniqueName="3" name="gradeband" queryTableFieldId="3"/>
    <tableColumn id="4" xr3:uid="{2895DB38-FA36-4F0F-9B7F-1B3AB2CA9EF3}" uniqueName="4" name="report" queryTableFieldId="4"/>
    <tableColumn id="52" xr3:uid="{B1DFC282-931D-423D-B2C4-28F3EAEDF9A0}" uniqueName="52" name="1" queryTableFieldId="176" dataDxfId="1989"/>
    <tableColumn id="53" xr3:uid="{24A37BB4-1306-4A85-9276-7B7D269E214B}" uniqueName="53" name="2" queryTableFieldId="177" dataDxfId="1988"/>
    <tableColumn id="54" xr3:uid="{8738D6B3-BD92-40EB-A375-F43A613BAF3D}" uniqueName="54" name="3" queryTableFieldId="178" dataDxfId="1987"/>
    <tableColumn id="55" xr3:uid="{74E27B90-003C-491F-A5B8-DD3C6A6DD503}" uniqueName="55" name="4" queryTableFieldId="179" dataDxfId="1986"/>
    <tableColumn id="56" xr3:uid="{FE8CF032-355B-475C-BBC2-C633E0500F72}" uniqueName="56" name="5" queryTableFieldId="180" dataDxfId="1985"/>
    <tableColumn id="67" xr3:uid="{A20D4FC6-5F3B-4A13-8771-9B7D6ECD4F62}" uniqueName="67" name="AS" queryTableFieldId="197" dataDxfId="1984"/>
    <tableColumn id="68" xr3:uid="{90E4A727-99BF-4599-86C4-79646AE4D94E}" uniqueName="68" name="BL" queryTableFieldId="198" dataDxfId="1983"/>
    <tableColumn id="69" xr3:uid="{D8E7F383-B597-4583-8D50-4C620A9424E1}" uniqueName="69" name="HI" queryTableFieldId="199" dataDxfId="1982"/>
    <tableColumn id="70" xr3:uid="{2BD75FD8-F569-4719-BF03-26E7615B3B07}" uniqueName="70" name="OT" queryTableFieldId="200" dataDxfId="1981"/>
    <tableColumn id="71" xr3:uid="{0A2D531F-3C5D-42AD-AD92-6FFE8B66B117}" uniqueName="71" name="WH" queryTableFieldId="201" dataDxfId="1980"/>
    <tableColumn id="14" xr3:uid="{686B7336-8B26-4DC7-B4D6-0F7CE235FA53}" uniqueName="14" name="MW" queryTableFieldId="14" dataDxfId="1979"/>
    <tableColumn id="15" xr3:uid="{CA21C583-B7E0-4CF7-8BFE-345C28CDF5E1}" uniqueName="15" name="NE" queryTableFieldId="15" dataDxfId="1978"/>
    <tableColumn id="16" xr3:uid="{E297584C-AD66-4CAD-9CA1-89207E2DE848}" uniqueName="16" name="SO" queryTableFieldId="16" dataDxfId="1977"/>
    <tableColumn id="17" xr3:uid="{871182E8-7AAF-4BEA-8AF6-8782326880AA}" uniqueName="17" name="WE" queryTableFieldId="17" dataDxfId="1976"/>
    <tableColumn id="72" xr3:uid="{3A0B1428-029C-4402-BA3E-135D2F2564C5}" uniqueName="72" name="F" queryTableFieldId="202" dataDxfId="1975"/>
    <tableColumn id="73" xr3:uid="{1F1C4281-5454-4E1D-9641-FACA3256EFBD}" uniqueName="73" name="M" queryTableFieldId="203" dataDxfId="1974"/>
    <tableColumn id="5" xr3:uid="{C8A04FE4-5983-48CC-913D-0FA8D9816464}" uniqueName="5" name="OTHER" queryTableFieldId="211" dataDxfId="1973"/>
    <tableColumn id="20" xr3:uid="{99A6E67A-8DB8-4DA1-82A6-CE8DE1956B78}" uniqueName="20" name="Total" queryTableFieldId="20" dataDxfId="1972"/>
    <tableColumn id="1" xr3:uid="{78A6301B-9002-4A6F-81C5-E3049C3EA825}" uniqueName="1" name="LastRefreshed" queryTableFieldId="127" dataDxfId="197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17AA45-BB2A-41AF-86C5-379B0A3D3C24}" name="Table_ExternalData_1453467626413592414" displayName="Table_ExternalData_1453467626413592414" ref="A1431:V1447" tableType="queryTable" totalsRowShown="0">
  <autoFilter ref="A1431:V1447" xr:uid="{D217AA45-BB2A-41AF-86C5-379B0A3D3C24}"/>
  <tableColumns count="22">
    <tableColumn id="2" xr3:uid="{E6FC7937-479F-484D-ADA7-6A99A899AF47}" uniqueName="2" name="ageband" queryTableFieldId="2"/>
    <tableColumn id="3" xr3:uid="{84074DF6-3EBD-47A7-B2C1-1839F930C2A6}" uniqueName="3" name="gradeband" queryTableFieldId="3"/>
    <tableColumn id="4" xr3:uid="{066B8CD6-F0AF-47C1-933B-C76B0A4635D9}" uniqueName="4" name="report" queryTableFieldId="4"/>
    <tableColumn id="52" xr3:uid="{51C93852-9E0B-47AB-9CD1-CE7DC5116AB2}" uniqueName="52" name="1" queryTableFieldId="176" dataDxfId="1970"/>
    <tableColumn id="53" xr3:uid="{EE874BA6-6258-4CC0-ADD7-A5A97BC12180}" uniqueName="53" name="2" queryTableFieldId="177" dataDxfId="1969"/>
    <tableColumn id="54" xr3:uid="{908F6EDA-155A-4F43-8AF3-E367F0F17016}" uniqueName="54" name="3" queryTableFieldId="178" dataDxfId="1968"/>
    <tableColumn id="55" xr3:uid="{7C87B84E-557E-44B0-B433-02B64EF9C5D4}" uniqueName="55" name="4" queryTableFieldId="179" dataDxfId="1967"/>
    <tableColumn id="56" xr3:uid="{26960D87-809C-4456-ABFB-9F53A1192D67}" uniqueName="56" name="5" queryTableFieldId="180" dataDxfId="1966"/>
    <tableColumn id="67" xr3:uid="{788363A7-611E-44C1-B617-49B076FB6450}" uniqueName="67" name="AS" queryTableFieldId="197" dataDxfId="1965"/>
    <tableColumn id="68" xr3:uid="{49FE62B2-8D81-4772-8D4C-31B9E8AD7CBD}" uniqueName="68" name="BL" queryTableFieldId="198" dataDxfId="1964"/>
    <tableColumn id="69" xr3:uid="{2CB6B5E3-F2A9-4731-8C0D-D31E7F2384AD}" uniqueName="69" name="HI" queryTableFieldId="199" dataDxfId="1963"/>
    <tableColumn id="70" xr3:uid="{BA1EF4DB-A7EF-4BB6-B85D-94599E5B9B57}" uniqueName="70" name="OT" queryTableFieldId="200" dataDxfId="1962"/>
    <tableColumn id="71" xr3:uid="{0D2F0AD0-0F88-4AC7-80C6-D7083253CB53}" uniqueName="71" name="WH" queryTableFieldId="201" dataDxfId="1961"/>
    <tableColumn id="14" xr3:uid="{F969AFEC-C034-459E-8749-63A6CA9852F1}" uniqueName="14" name="MW" queryTableFieldId="14" dataDxfId="1960"/>
    <tableColumn id="15" xr3:uid="{EF93734F-A8C3-48AF-B169-35971548367B}" uniqueName="15" name="NE" queryTableFieldId="15" dataDxfId="1959"/>
    <tableColumn id="16" xr3:uid="{02596C9E-CA1E-4DFB-A141-D69A6BE8E199}" uniqueName="16" name="SO" queryTableFieldId="16" dataDxfId="1958"/>
    <tableColumn id="17" xr3:uid="{FAB11A8D-7BEB-48A3-B25A-6C1923C0C273}" uniqueName="17" name="WE" queryTableFieldId="17" dataDxfId="1957"/>
    <tableColumn id="72" xr3:uid="{D8EB2BED-50C8-48F9-9A46-FCD029B9DA88}" uniqueName="72" name="F" queryTableFieldId="202" dataDxfId="1956"/>
    <tableColumn id="73" xr3:uid="{3925F006-6271-4C32-A654-2D6D5FDF16B7}" uniqueName="73" name="M" queryTableFieldId="203" dataDxfId="1955"/>
    <tableColumn id="5" xr3:uid="{D49BDD05-F82D-4027-89BF-02098C332D82}" uniqueName="5" name="OTHER" queryTableFieldId="211" dataDxfId="1954"/>
    <tableColumn id="20" xr3:uid="{EB379ACD-9BA2-403B-914D-12157F92D0A0}" uniqueName="20" name="Total" queryTableFieldId="20" dataDxfId="1953"/>
    <tableColumn id="1" xr3:uid="{753FEA50-969A-4AD9-9AE5-E4BA890FAD0D}" uniqueName="1" name="LastRefreshed" queryTableFieldId="127" dataDxfId="195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D7BB51-6A81-44ED-943E-DB539EA0186F}" name="Table_ExternalData_145346762641359241418" displayName="Table_ExternalData_145346762641359241418" ref="A1531:V1547" tableType="queryTable" totalsRowShown="0">
  <autoFilter ref="A1531:V1547" xr:uid="{60D7BB51-6A81-44ED-943E-DB539EA0186F}"/>
  <tableColumns count="22">
    <tableColumn id="2" xr3:uid="{4CDDF46A-5C8C-4627-993A-C4C61119B412}" uniqueName="2" name="ageband" queryTableFieldId="2"/>
    <tableColumn id="3" xr3:uid="{822BE2CE-35B7-4D8B-9FEC-5DAE85E70065}" uniqueName="3" name="gradeband" queryTableFieldId="3"/>
    <tableColumn id="4" xr3:uid="{7D90CF22-0189-420B-9C25-491CA329F16F}" uniqueName="4" name="report" queryTableFieldId="4"/>
    <tableColumn id="52" xr3:uid="{1558C058-8456-43FD-8921-C2BC42E5433E}" uniqueName="52" name="1" queryTableFieldId="176" dataDxfId="1951"/>
    <tableColumn id="53" xr3:uid="{58630311-84A1-42AE-8268-4F139D307577}" uniqueName="53" name="2" queryTableFieldId="177" dataDxfId="1950"/>
    <tableColumn id="54" xr3:uid="{006A822A-0B72-4E41-94DE-BC8513CC66FF}" uniqueName="54" name="3" queryTableFieldId="178" dataDxfId="1949"/>
    <tableColumn id="55" xr3:uid="{88C9B718-2B65-4FD8-8545-CF94F1004862}" uniqueName="55" name="4" queryTableFieldId="179" dataDxfId="1948"/>
    <tableColumn id="56" xr3:uid="{2744EF08-DB17-440A-8C67-BCE7994BBAC4}" uniqueName="56" name="5" queryTableFieldId="180" dataDxfId="1947"/>
    <tableColumn id="67" xr3:uid="{54C35917-50A8-46E3-A5CB-8A6BF6A3623C}" uniqueName="67" name="AS" queryTableFieldId="197" dataDxfId="1946"/>
    <tableColumn id="68" xr3:uid="{B4B60573-C1AF-48E4-BE51-F5077FEDB85C}" uniqueName="68" name="BL" queryTableFieldId="198" dataDxfId="1945"/>
    <tableColumn id="69" xr3:uid="{94B34780-3E6E-4C51-BB04-821829B65B13}" uniqueName="69" name="HI" queryTableFieldId="199" dataDxfId="1944"/>
    <tableColumn id="70" xr3:uid="{D7D01477-7A03-4E03-9458-C20AD051D685}" uniqueName="70" name="OT" queryTableFieldId="200" dataDxfId="1943"/>
    <tableColumn id="71" xr3:uid="{610BB926-6AA4-46AB-867C-70BD27B0C8C9}" uniqueName="71" name="WH" queryTableFieldId="201" dataDxfId="1942"/>
    <tableColumn id="14" xr3:uid="{7629AB60-E6BF-405B-8ADE-6C74E61B2938}" uniqueName="14" name="MW" queryTableFieldId="14" dataDxfId="1941"/>
    <tableColumn id="15" xr3:uid="{44AE7E5B-D390-40AC-AF40-B8A96C0E74D9}" uniqueName="15" name="NE" queryTableFieldId="15" dataDxfId="1940"/>
    <tableColumn id="16" xr3:uid="{6364C9FA-711E-4DB2-9843-7638717BF715}" uniqueName="16" name="SO" queryTableFieldId="16" dataDxfId="1939"/>
    <tableColumn id="17" xr3:uid="{31EFF4C0-EA03-4309-8F69-BDDC17FA6C49}" uniqueName="17" name="WE" queryTableFieldId="17" dataDxfId="1938"/>
    <tableColumn id="72" xr3:uid="{297EC73B-2FE5-40E5-85EA-8DABE70F4617}" uniqueName="72" name="F" queryTableFieldId="202" dataDxfId="1937"/>
    <tableColumn id="73" xr3:uid="{33028104-A807-406F-A5C9-4C42F69AA6F9}" uniqueName="73" name="M" queryTableFieldId="203" dataDxfId="1936"/>
    <tableColumn id="5" xr3:uid="{BB24B480-1C7F-483C-AE47-50B766FC3B96}" uniqueName="5" name="OTHER" queryTableFieldId="211" dataDxfId="1935"/>
    <tableColumn id="20" xr3:uid="{9265797A-D9B5-406D-841A-C59C2FB97E50}" uniqueName="20" name="Total" queryTableFieldId="20" dataDxfId="1934"/>
    <tableColumn id="1" xr3:uid="{645202B2-FF06-4C59-9D28-0B11DEAD2718}" uniqueName="1" name="LastRefreshed" queryTableFieldId="127" dataDxfId="1933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1B3B23-C9B2-43D2-8D51-779360F85928}" name="Table_ExternalData_14534676264135924141819" displayName="Table_ExternalData_14534676264135924141819" ref="A1631:V1647" tableType="queryTable" totalsRowShown="0">
  <autoFilter ref="A1631:V1647" xr:uid="{231B3B23-C9B2-43D2-8D51-779360F85928}"/>
  <tableColumns count="22">
    <tableColumn id="2" xr3:uid="{D3926275-7261-4D58-8DA7-92CE1058DD18}" uniqueName="2" name="ageband" queryTableFieldId="2"/>
    <tableColumn id="3" xr3:uid="{E48401AF-3769-4968-B14A-DE44CA8ABD99}" uniqueName="3" name="gradeband" queryTableFieldId="3"/>
    <tableColumn id="4" xr3:uid="{1242ABBA-7C29-48AD-B7D7-3C445BCEEE9C}" uniqueName="4" name="report" queryTableFieldId="4"/>
    <tableColumn id="52" xr3:uid="{B6969759-C991-48F9-8A61-9CE2E33B10CA}" uniqueName="52" name="1" queryTableFieldId="176" dataDxfId="1932"/>
    <tableColumn id="53" xr3:uid="{0D2F0625-8177-4342-A133-252A55BF2C36}" uniqueName="53" name="2" queryTableFieldId="177" dataDxfId="1931"/>
    <tableColumn id="54" xr3:uid="{083E83ED-F050-4C56-BD89-41F465D8B2FE}" uniqueName="54" name="3" queryTableFieldId="178" dataDxfId="1930"/>
    <tableColumn id="55" xr3:uid="{924B30B3-7CB4-48FC-9C38-D2AED477FCE1}" uniqueName="55" name="4" queryTableFieldId="179" dataDxfId="1929"/>
    <tableColumn id="56" xr3:uid="{173CFFD0-A3DB-4495-9C9C-C6036917F782}" uniqueName="56" name="5" queryTableFieldId="180" dataDxfId="1928"/>
    <tableColumn id="67" xr3:uid="{747EC3EF-0932-45FE-B58F-D5F3980958CE}" uniqueName="67" name="AS" queryTableFieldId="197" dataDxfId="1927"/>
    <tableColumn id="68" xr3:uid="{CE3D73D9-A0A7-4F2E-B8DB-4B8E701B188D}" uniqueName="68" name="BL" queryTableFieldId="198" dataDxfId="1926"/>
    <tableColumn id="69" xr3:uid="{B926875D-9367-45E2-BB3F-C2EC40AA27E5}" uniqueName="69" name="HI" queryTableFieldId="199" dataDxfId="1925"/>
    <tableColumn id="70" xr3:uid="{A3B0E432-508F-4699-934B-50457462E8E0}" uniqueName="70" name="OT" queryTableFieldId="200" dataDxfId="1924"/>
    <tableColumn id="71" xr3:uid="{A0AC7494-4758-48E3-9761-B2A78D893D77}" uniqueName="71" name="WH" queryTableFieldId="201" dataDxfId="1923"/>
    <tableColumn id="14" xr3:uid="{B9DBA57E-F291-4B71-BA16-91474AF5982B}" uniqueName="14" name="MW" queryTableFieldId="14" dataDxfId="1922"/>
    <tableColumn id="15" xr3:uid="{D6546480-21F8-4AA3-B6A0-1266680D9892}" uniqueName="15" name="NE" queryTableFieldId="15" dataDxfId="1921"/>
    <tableColumn id="16" xr3:uid="{02A01862-4F36-48FA-B44F-3F0379E960E4}" uniqueName="16" name="SO" queryTableFieldId="16" dataDxfId="1920"/>
    <tableColumn id="17" xr3:uid="{7CA3AC78-2A19-4229-AB00-D860B0F7ECC3}" uniqueName="17" name="WE" queryTableFieldId="17" dataDxfId="1919"/>
    <tableColumn id="72" xr3:uid="{79F49647-915B-44BA-983E-659C688C69F5}" uniqueName="72" name="F" queryTableFieldId="202" dataDxfId="1918"/>
    <tableColumn id="73" xr3:uid="{BCC475E1-B10F-43D1-A852-5F1E03DA46F4}" uniqueName="73" name="M" queryTableFieldId="203" dataDxfId="1917"/>
    <tableColumn id="5" xr3:uid="{995A774D-75C2-4695-8B41-D1142BF9589C}" uniqueName="5" name="OTHER" queryTableFieldId="211" dataDxfId="1916"/>
    <tableColumn id="20" xr3:uid="{D3F4F65E-0E0F-4875-8A50-11138BB489A6}" uniqueName="20" name="Total" queryTableFieldId="20" dataDxfId="1915"/>
    <tableColumn id="1" xr3:uid="{191B3ED6-0978-42BE-8006-77D05571EC8C}" uniqueName="1" name="LastRefreshed" queryTableFieldId="127" dataDxfId="191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739ABEE-49B8-42D1-8DB7-7FD69964794C}" name="Table_ExternalData_1453467626413592414181920" displayName="Table_ExternalData_1453467626413592414181920" ref="A1731:V1747" tableType="queryTable" totalsRowShown="0">
  <autoFilter ref="A1731:V1747" xr:uid="{5739ABEE-49B8-42D1-8DB7-7FD69964794C}"/>
  <tableColumns count="22">
    <tableColumn id="2" xr3:uid="{E5CFD71C-136C-40FA-B3D5-77FCBB340713}" uniqueName="2" name="ageband" queryTableFieldId="2"/>
    <tableColumn id="3" xr3:uid="{71A954A1-267A-44C7-BD68-B9FD377DE501}" uniqueName="3" name="gradeband" queryTableFieldId="3"/>
    <tableColumn id="4" xr3:uid="{AE919A1A-EF3F-45F7-9E7C-C8DF25F23198}" uniqueName="4" name="report" queryTableFieldId="4"/>
    <tableColumn id="52" xr3:uid="{B3DF54BB-B556-4689-8C00-51CCA99088E2}" uniqueName="52" name="1" queryTableFieldId="176" dataDxfId="1913"/>
    <tableColumn id="53" xr3:uid="{7E111602-4280-49E0-8A33-38715DA5691D}" uniqueName="53" name="2" queryTableFieldId="177" dataDxfId="1912"/>
    <tableColumn id="54" xr3:uid="{B606C0C9-C6A3-4B94-9F70-57BF39C95A9C}" uniqueName="54" name="3" queryTableFieldId="178" dataDxfId="1911"/>
    <tableColumn id="55" xr3:uid="{18262CF3-77DB-4380-9803-94F3478B6496}" uniqueName="55" name="4" queryTableFieldId="179" dataDxfId="1910"/>
    <tableColumn id="56" xr3:uid="{0762BBC8-FB56-4941-A6AA-EB498758B0A2}" uniqueName="56" name="5" queryTableFieldId="180" dataDxfId="1909"/>
    <tableColumn id="67" xr3:uid="{3F15A80C-9195-4326-AA44-6F8D08AF6BCF}" uniqueName="67" name="AS" queryTableFieldId="197" dataDxfId="1908"/>
    <tableColumn id="68" xr3:uid="{6A51C728-E7A0-43D6-A7CE-64EAE83F03C3}" uniqueName="68" name="BL" queryTableFieldId="198" dataDxfId="1907"/>
    <tableColumn id="69" xr3:uid="{45DF1FD8-938F-4998-83C6-A7F7171D507C}" uniqueName="69" name="HI" queryTableFieldId="199" dataDxfId="1906"/>
    <tableColumn id="70" xr3:uid="{4A0474C4-E630-4043-82F8-777FE057F5E3}" uniqueName="70" name="OT" queryTableFieldId="200" dataDxfId="1905"/>
    <tableColumn id="71" xr3:uid="{A291D8F2-5E68-4CFC-8D66-E38E005F402C}" uniqueName="71" name="WH" queryTableFieldId="201" dataDxfId="1904"/>
    <tableColumn id="14" xr3:uid="{38F94D92-AEC6-49C1-A087-F1CC6C6252BF}" uniqueName="14" name="MW" queryTableFieldId="14" dataDxfId="1903"/>
    <tableColumn id="15" xr3:uid="{5CF92860-1DC7-4EB1-AA54-543C732D7FDA}" uniqueName="15" name="NE" queryTableFieldId="15" dataDxfId="1902"/>
    <tableColumn id="16" xr3:uid="{28B05E2B-08F4-4F38-A2EE-166A07506E35}" uniqueName="16" name="SO" queryTableFieldId="16" dataDxfId="1901"/>
    <tableColumn id="17" xr3:uid="{2FA964A5-C1FC-419F-B64B-FE8266A0655E}" uniqueName="17" name="WE" queryTableFieldId="17" dataDxfId="1900"/>
    <tableColumn id="72" xr3:uid="{D0874915-262C-4241-A23F-C878154894BB}" uniqueName="72" name="F" queryTableFieldId="202" dataDxfId="1899"/>
    <tableColumn id="73" xr3:uid="{BAD16AF5-9DAE-4930-B162-F9F9507B20E5}" uniqueName="73" name="M" queryTableFieldId="203" dataDxfId="1898"/>
    <tableColumn id="5" xr3:uid="{D98B3C88-7797-4218-AEE4-AB218656616A}" uniqueName="5" name="OTHER" queryTableFieldId="211" dataDxfId="1897"/>
    <tableColumn id="20" xr3:uid="{97D95676-B4D0-4E0B-8C36-4C881446343E}" uniqueName="20" name="Total" queryTableFieldId="20" dataDxfId="1896"/>
    <tableColumn id="1" xr3:uid="{A4F25D1D-FB3C-460C-AAE9-2C157E4C33DF}" uniqueName="1" name="LastRefreshed" queryTableFieldId="127" dataDxfId="189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029B995-4D40-43BF-BBE6-A0EBC1CD5096}" name="Table_ExternalData_14541133" displayName="Table_ExternalData_14541133" ref="AA3:BK59" tableType="queryTable" totalsRowShown="0">
  <autoFilter ref="AA3:BK59" xr:uid="{3029B995-4D40-43BF-BBE6-A0EBC1CD5096}"/>
  <tableColumns count="37">
    <tableColumn id="2" xr3:uid="{2FEE51F8-494E-48D8-9873-547B551FBF49}" uniqueName="2" name="ageband" queryTableFieldId="2"/>
    <tableColumn id="3" xr3:uid="{0C17F2BB-10F9-4ACE-968A-A2D57000BE48}" uniqueName="3" name="gradeband" queryTableFieldId="3"/>
    <tableColumn id="4" xr3:uid="{6FE0CFBD-240D-4317-9030-70400DA67E4A}" uniqueName="4" name="report" queryTableFieldId="4"/>
    <tableColumn id="5" xr3:uid="{A0D88107-BA72-425A-AABD-E685B175C3BE}" uniqueName="5" name="AS1" queryTableFieldId="151"/>
    <tableColumn id="6" xr3:uid="{AB5DF154-4728-40C0-A230-1BB07F26C46B}" uniqueName="6" name="AS2" queryTableFieldId="152"/>
    <tableColumn id="7" xr3:uid="{BB97765C-F1A5-4B09-BF5E-28746CFC8A89}" uniqueName="7" name="AS3" queryTableFieldId="153"/>
    <tableColumn id="8" xr3:uid="{4D4372B9-38AF-49AE-90F2-218668576DE0}" uniqueName="8" name="AS4" queryTableFieldId="154"/>
    <tableColumn id="9" xr3:uid="{997424AD-343D-428E-9626-DDA4E283FA0E}" uniqueName="9" name="AS5" queryTableFieldId="155"/>
    <tableColumn id="10" xr3:uid="{6954B5B2-FDEE-4476-9CE1-CC891FA11EAC}" uniqueName="10" name="BL1" queryTableFieldId="156"/>
    <tableColumn id="11" xr3:uid="{759D6214-0A64-4FA6-9A8B-D3C356C12826}" uniqueName="11" name="BL2" queryTableFieldId="157"/>
    <tableColumn id="12" xr3:uid="{E8084294-A1B9-489C-A76E-730C26C63B70}" uniqueName="12" name="BL3" queryTableFieldId="158"/>
    <tableColumn id="13" xr3:uid="{37B54601-8A15-4481-997A-626FABD19413}" uniqueName="13" name="BL4" queryTableFieldId="159"/>
    <tableColumn id="18" xr3:uid="{7290A321-CE12-4A22-BF11-E02960442EE5}" uniqueName="18" name="BL5" queryTableFieldId="160"/>
    <tableColumn id="21" xr3:uid="{CE58F06A-83F0-4C0D-989B-A0304E649F3A}" uniqueName="21" name="HI1" queryTableFieldId="161"/>
    <tableColumn id="22" xr3:uid="{543D2DCC-AE08-48DE-8832-F6816ECD4C09}" uniqueName="22" name="HI2" queryTableFieldId="162"/>
    <tableColumn id="23" xr3:uid="{45588BB3-A182-4F16-861C-88961B89F110}" uniqueName="23" name="HI3" queryTableFieldId="163"/>
    <tableColumn id="24" xr3:uid="{D29ABD69-4586-4051-A352-98305F55F1C2}" uniqueName="24" name="HI4" queryTableFieldId="164"/>
    <tableColumn id="25" xr3:uid="{A06D55F0-DA94-4020-9DB2-82F35CEC3466}" uniqueName="25" name="HI5" queryTableFieldId="165"/>
    <tableColumn id="26" xr3:uid="{F64D8F85-62E3-4B89-A1AD-E7AD3B9479AE}" uniqueName="26" name="OT1" queryTableFieldId="166"/>
    <tableColumn id="27" xr3:uid="{3CAE95D3-B3A5-4685-962D-A617D378258A}" uniqueName="27" name="OT2" queryTableFieldId="167"/>
    <tableColumn id="28" xr3:uid="{01404209-5761-4925-B589-3D9341929055}" uniqueName="28" name="OT3" queryTableFieldId="168"/>
    <tableColumn id="29" xr3:uid="{8CA23B30-DECB-4AB9-A8E9-51CCDA891F22}" uniqueName="29" name="OT4" queryTableFieldId="169"/>
    <tableColumn id="30" xr3:uid="{D70C36B8-AD69-44EA-A487-4AD700AD2364}" uniqueName="30" name="OT5" queryTableFieldId="170"/>
    <tableColumn id="31" xr3:uid="{7970E545-5211-47B2-9FBA-C252077D67F0}" uniqueName="31" name="WH1" queryTableFieldId="171"/>
    <tableColumn id="32" xr3:uid="{EEF01D1E-E26B-47F5-8F45-735E0AC47C1A}" uniqueName="32" name="WH2" queryTableFieldId="172"/>
    <tableColumn id="33" xr3:uid="{A169B2EC-D51B-4E7B-BF93-08580E2057CD}" uniqueName="33" name="WH3" queryTableFieldId="173"/>
    <tableColumn id="34" xr3:uid="{D280954A-DED1-461B-B808-4F27154F720A}" uniqueName="34" name="WH4" queryTableFieldId="174"/>
    <tableColumn id="35" xr3:uid="{4FBAF48D-5E03-4EEC-B4E4-56A91E1BA5C0}" uniqueName="35" name="WH5" queryTableFieldId="175"/>
    <tableColumn id="14" xr3:uid="{F654E7FF-4405-4587-B994-9C759B426CAD}" uniqueName="14" name="MW" queryTableFieldId="14"/>
    <tableColumn id="15" xr3:uid="{BC1A56A3-4FC2-47F6-85DA-2A93D7CA459E}" uniqueName="15" name="NE" queryTableFieldId="15"/>
    <tableColumn id="16" xr3:uid="{A20DCCA0-0806-445A-810D-54CB5EDC362F}" uniqueName="16" name="SO" queryTableFieldId="16"/>
    <tableColumn id="17" xr3:uid="{9E44E9F5-2FD0-4277-8701-881C2DF974C2}" uniqueName="17" name="WE" queryTableFieldId="17"/>
    <tableColumn id="50" xr3:uid="{F9C35F6C-2DAF-4996-AC60-0B8BC1D72F5A}" uniqueName="50" name="F" queryTableFieldId="119"/>
    <tableColumn id="51" xr3:uid="{E4B62EF2-F59E-47CA-B726-100C46C338F0}" uniqueName="51" name="M" queryTableFieldId="120"/>
    <tableColumn id="19" xr3:uid="{6A252095-7C33-485F-83E5-534FA9FC4A3E}" uniqueName="19" name="OTHER" queryTableFieldId="149"/>
    <tableColumn id="20" xr3:uid="{05FCFB38-A69D-410E-B8D3-B2F587B8B968}" uniqueName="20" name="Total" queryTableFieldId="20"/>
    <tableColumn id="1" xr3:uid="{04D86AEA-7985-47C2-962E-AFBA33B03C90}" uniqueName="1" name="LastRefreshed" queryTableFieldId="7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6BFBE17-1F9E-4D29-8CDA-AB2487D726F8}" name="Table_ExternalData_1454113334" displayName="Table_ExternalData_1454113334" ref="CA3:CX59" tableType="queryTable" totalsRowShown="0">
  <autoFilter ref="CA3:CX59" xr:uid="{C6BFBE17-1F9E-4D29-8CDA-AB2487D726F8}"/>
  <tableColumns count="24">
    <tableColumn id="2" xr3:uid="{C8B99151-1B2D-411E-880F-D70216423093}" uniqueName="2" name="ageband" queryTableFieldId="2"/>
    <tableColumn id="3" xr3:uid="{A41DFAF3-0693-4BAC-AAA5-93DC9F1C4533}" uniqueName="3" name="gradeband" queryTableFieldId="3"/>
    <tableColumn id="4" xr3:uid="{AE45B8CF-6119-4300-9A57-7E14F1FCEC7C}" uniqueName="4" name="report" queryTableFieldId="4"/>
    <tableColumn id="36" xr3:uid="{909B8F63-2629-4838-A57A-85A7592B6C33}" uniqueName="36" name="1" queryTableFieldId="185"/>
    <tableColumn id="37" xr3:uid="{7C6D6BAF-5F35-4766-9FDC-D05AFC44404C}" uniqueName="37" name="2" queryTableFieldId="186"/>
    <tableColumn id="38" xr3:uid="{B86F47D3-CB5B-4875-AA30-097854A65650}" uniqueName="38" name="3" queryTableFieldId="187"/>
    <tableColumn id="39" xr3:uid="{E66CC96F-80F5-4A30-BAE3-6AC3CC9D0AD5}" uniqueName="39" name="4" queryTableFieldId="188"/>
    <tableColumn id="40" xr3:uid="{6FDBD6A3-912C-4711-B6CD-7C6B78F24582}" uniqueName="40" name="5" queryTableFieldId="189"/>
    <tableColumn id="41" xr3:uid="{272C992D-24B1-42BB-845F-3C0724B64E14}" uniqueName="41" name="MAS" queryTableFieldId="190"/>
    <tableColumn id="42" xr3:uid="{CFD0D828-3033-48A8-8DAC-94F687872B24}" uniqueName="42" name="FAS" queryTableFieldId="191"/>
    <tableColumn id="43" xr3:uid="{D4DAEF14-01C3-4D6D-B7E0-7E2534EFF7DF}" uniqueName="43" name="MBL" queryTableFieldId="192"/>
    <tableColumn id="44" xr3:uid="{464F1FEC-77BF-47D4-8BC8-7CE9D0F2F03B}" uniqueName="44" name="FBL" queryTableFieldId="193"/>
    <tableColumn id="45" xr3:uid="{24E2C7E3-D111-415A-967C-733AA6524FC5}" uniqueName="45" name="MHI" queryTableFieldId="194"/>
    <tableColumn id="46" xr3:uid="{B7031259-B57A-4B98-A528-40F82721F0A0}" uniqueName="46" name="FHI" queryTableFieldId="195"/>
    <tableColumn id="47" xr3:uid="{E7482C16-752B-4F57-886D-2B3A71FB9D0F}" uniqueName="47" name="MOT" queryTableFieldId="196"/>
    <tableColumn id="48" xr3:uid="{AD55B98B-AA41-4CAB-8B31-F42DFF70E591}" uniqueName="48" name="FOT" queryTableFieldId="197"/>
    <tableColumn id="49" xr3:uid="{274F8C7A-1237-4517-86A3-FC1D161933CF}" uniqueName="49" name="MWH" queryTableFieldId="198"/>
    <tableColumn id="50" xr3:uid="{E7A9E3F7-5FFC-413C-9AF3-5149D6446DDC}" uniqueName="50" name="FWH" queryTableFieldId="199"/>
    <tableColumn id="14" xr3:uid="{94DC796E-FD47-425F-9148-C0F5CC762A6E}" uniqueName="14" name="MW" queryTableFieldId="14"/>
    <tableColumn id="15" xr3:uid="{C65B4B32-329F-410A-957B-B25921A4EB4C}" uniqueName="15" name="NE" queryTableFieldId="15"/>
    <tableColumn id="16" xr3:uid="{A571E491-E75D-4BFA-8409-1EF7BAA42A20}" uniqueName="16" name="SO" queryTableFieldId="16"/>
    <tableColumn id="17" xr3:uid="{1EF51B34-EAEC-44D9-817B-4625522CBBE5}" uniqueName="17" name="WE" queryTableFieldId="17"/>
    <tableColumn id="20" xr3:uid="{1FD2D7EA-3AA6-42AD-A5ED-EB602DD7BE51}" uniqueName="20" name="Total" queryTableFieldId="20"/>
    <tableColumn id="1" xr3:uid="{8DE35C33-2B88-4DBE-A264-7298A272F94E}" uniqueName="1" name="LastRefreshed" queryTableFieldId="7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DD24E9E-24E8-4D4F-8DAD-3F397BCACE4A}" name="Table_ExternalData_1454113335" displayName="Table_ExternalData_1454113335" ref="AA131:BK211" tableType="queryTable" totalsRowShown="0">
  <autoFilter ref="AA131:BK211" xr:uid="{ADD24E9E-24E8-4D4F-8DAD-3F397BCACE4A}"/>
  <tableColumns count="37">
    <tableColumn id="2" xr3:uid="{96B23E07-D651-4C0D-B6E1-BAF144520C99}" uniqueName="2" name="ageband" queryTableFieldId="2"/>
    <tableColumn id="3" xr3:uid="{410B0CE5-6326-4C07-B9F3-A76725806258}" uniqueName="3" name="gradeband" queryTableFieldId="3"/>
    <tableColumn id="4" xr3:uid="{6C658A32-0F7D-4962-A1E1-215D6C872304}" uniqueName="4" name="report" queryTableFieldId="4"/>
    <tableColumn id="5" xr3:uid="{B2707F73-340F-4866-AA49-7CA826187DDE}" uniqueName="5" name="AS1" queryTableFieldId="151"/>
    <tableColumn id="6" xr3:uid="{166923E7-528C-40F3-9695-AFA834AE3CFB}" uniqueName="6" name="AS2" queryTableFieldId="152"/>
    <tableColumn id="7" xr3:uid="{8D02FB91-4239-4E2C-964A-A9D7D11B53C4}" uniqueName="7" name="AS3" queryTableFieldId="153"/>
    <tableColumn id="8" xr3:uid="{5DBC8E6F-E83D-4E4D-A644-19BC42A6477F}" uniqueName="8" name="AS4" queryTableFieldId="154"/>
    <tableColumn id="9" xr3:uid="{1D18EB15-E923-4F8D-A5C9-B33E6B529632}" uniqueName="9" name="AS5" queryTableFieldId="155"/>
    <tableColumn id="10" xr3:uid="{611FF10C-AAE5-4940-BAD2-B380BF58DF3F}" uniqueName="10" name="BL1" queryTableFieldId="156"/>
    <tableColumn id="11" xr3:uid="{1F7DA37A-93C0-4A01-8F28-5BD38BDE119D}" uniqueName="11" name="BL2" queryTableFieldId="157"/>
    <tableColumn id="12" xr3:uid="{0BB8B7CA-5035-4855-964C-1E6E6F98ABD4}" uniqueName="12" name="BL3" queryTableFieldId="158"/>
    <tableColumn id="13" xr3:uid="{1C696D6E-08D3-4179-8E6C-7EECF0307C10}" uniqueName="13" name="BL4" queryTableFieldId="159"/>
    <tableColumn id="18" xr3:uid="{56DAAD2F-E852-4497-82F9-B12A7D6A650D}" uniqueName="18" name="BL5" queryTableFieldId="160"/>
    <tableColumn id="21" xr3:uid="{3B732E20-06CE-4FDF-B1E8-963F40954725}" uniqueName="21" name="HI1" queryTableFieldId="161"/>
    <tableColumn id="22" xr3:uid="{76CBCAEB-CDEA-450F-B425-D64211E0CB5F}" uniqueName="22" name="HI2" queryTableFieldId="162"/>
    <tableColumn id="23" xr3:uid="{66307D53-AC4B-42B7-A2C8-137EF6A984B2}" uniqueName="23" name="HI3" queryTableFieldId="163"/>
    <tableColumn id="24" xr3:uid="{B97D5A5D-01E9-4FA5-BDD1-05484DD85BEB}" uniqueName="24" name="HI4" queryTableFieldId="164"/>
    <tableColumn id="25" xr3:uid="{3042A511-9BC6-4438-9023-03DF598CD2F7}" uniqueName="25" name="HI5" queryTableFieldId="165"/>
    <tableColumn id="26" xr3:uid="{902A4F89-8B78-495E-8945-1C2376520579}" uniqueName="26" name="OT1" queryTableFieldId="166"/>
    <tableColumn id="27" xr3:uid="{433F918E-E518-4A0D-9C0D-3EE68A46A54F}" uniqueName="27" name="OT2" queryTableFieldId="167"/>
    <tableColumn id="28" xr3:uid="{E3DDF5B9-1EE3-42CA-951D-773E9AF3D66D}" uniqueName="28" name="OT3" queryTableFieldId="168"/>
    <tableColumn id="29" xr3:uid="{6D203F3C-F887-4969-9B0B-18143B947D7D}" uniqueName="29" name="OT4" queryTableFieldId="169"/>
    <tableColumn id="30" xr3:uid="{83E392FA-2FEE-4B0F-B2EA-3DEBE11704EF}" uniqueName="30" name="OT5" queryTableFieldId="170"/>
    <tableColumn id="31" xr3:uid="{37DE4D64-EEF4-4009-A5AB-BF550B7397F5}" uniqueName="31" name="WH1" queryTableFieldId="171"/>
    <tableColumn id="32" xr3:uid="{80D7104A-663C-443F-B060-EC2889F84851}" uniqueName="32" name="WH2" queryTableFieldId="172"/>
    <tableColumn id="33" xr3:uid="{54DB561B-D8A7-4820-B6EB-190760BA11FE}" uniqueName="33" name="WH3" queryTableFieldId="173"/>
    <tableColumn id="34" xr3:uid="{FB829A2E-5EE0-4436-8EA0-9CF27BDA4783}" uniqueName="34" name="WH4" queryTableFieldId="174"/>
    <tableColumn id="35" xr3:uid="{5B07322A-869E-40A6-88CC-D2A5E31BA530}" uniqueName="35" name="WH5" queryTableFieldId="175"/>
    <tableColumn id="14" xr3:uid="{B6F9A741-13EC-4CA0-857A-4886E2B99931}" uniqueName="14" name="MW" queryTableFieldId="14"/>
    <tableColumn id="15" xr3:uid="{907DBFA1-6956-4A33-9626-875A7BA8BEA9}" uniqueName="15" name="NE" queryTableFieldId="15"/>
    <tableColumn id="16" xr3:uid="{916B9C50-E490-4BB6-898F-D5C3E614F9BB}" uniqueName="16" name="SO" queryTableFieldId="16"/>
    <tableColumn id="17" xr3:uid="{DAD82E30-B4A6-4DD6-A962-E570820532D9}" uniqueName="17" name="WE" queryTableFieldId="17"/>
    <tableColumn id="50" xr3:uid="{387B918A-DFE1-4844-811C-2F62C6A6A54F}" uniqueName="50" name="F" queryTableFieldId="119"/>
    <tableColumn id="51" xr3:uid="{D9A93790-6CD3-45F2-90EF-E1C855CA9F3F}" uniqueName="51" name="M" queryTableFieldId="120"/>
    <tableColumn id="19" xr3:uid="{22F99DE9-BADE-42D0-AEC4-0B9FF7444BAC}" uniqueName="19" name="OTHER" queryTableFieldId="149"/>
    <tableColumn id="20" xr3:uid="{E4353BD1-250E-4549-B8C5-0B24A78B80BE}" uniqueName="20" name="Total" queryTableFieldId="20"/>
    <tableColumn id="1" xr3:uid="{F8541D01-6A63-450A-880E-E5AEA3DAF321}" uniqueName="1" name="LastRefreshed" queryTableFieldId="7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F74D797-C548-4AB8-9E37-E291734DDE22}" name="Table_ExternalData_145411333436" displayName="Table_ExternalData_145411333436" ref="CA131:CX211" tableType="queryTable" totalsRowShown="0">
  <autoFilter ref="CA131:CX211" xr:uid="{6F74D797-C548-4AB8-9E37-E291734DDE22}"/>
  <tableColumns count="24">
    <tableColumn id="2" xr3:uid="{BF1F9C06-D98A-492B-9F06-898C57A1FE42}" uniqueName="2" name="ageband" queryTableFieldId="2"/>
    <tableColumn id="3" xr3:uid="{C30671D0-829F-40BF-9B2D-15FB55D61D4E}" uniqueName="3" name="gradeband" queryTableFieldId="3"/>
    <tableColumn id="4" xr3:uid="{9783949D-343A-434C-8CE3-F92D2C3C8120}" uniqueName="4" name="report" queryTableFieldId="4"/>
    <tableColumn id="36" xr3:uid="{AB7D1D86-0038-4B82-A5D9-13D34FF99EFC}" uniqueName="36" name="1" queryTableFieldId="185"/>
    <tableColumn id="37" xr3:uid="{DD4F6AB1-A050-449F-84B8-0E3D54AB222C}" uniqueName="37" name="2" queryTableFieldId="186"/>
    <tableColumn id="38" xr3:uid="{B9A08E60-1E44-419F-B1CA-5D2BC5980379}" uniqueName="38" name="3" queryTableFieldId="187"/>
    <tableColumn id="39" xr3:uid="{C398AE89-D2BC-4CB7-8D76-6A4A6573B551}" uniqueName="39" name="4" queryTableFieldId="188"/>
    <tableColumn id="40" xr3:uid="{8C6358CD-3DA8-4FDD-A1DD-B7005A2FC445}" uniqueName="40" name="5" queryTableFieldId="189"/>
    <tableColumn id="41" xr3:uid="{AB70FC50-DE31-4E6C-B437-D46A7CA735CD}" uniqueName="41" name="MAS" queryTableFieldId="190"/>
    <tableColumn id="42" xr3:uid="{BDF0F1A8-3F3D-454C-9777-81130FC53E62}" uniqueName="42" name="FAS" queryTableFieldId="191"/>
    <tableColumn id="43" xr3:uid="{00BBCC44-43DF-43DC-A19D-4112368D3667}" uniqueName="43" name="MBL" queryTableFieldId="192"/>
    <tableColumn id="44" xr3:uid="{D1C27094-F367-427E-B734-380B2D5C6584}" uniqueName="44" name="FBL" queryTableFieldId="193"/>
    <tableColumn id="45" xr3:uid="{9320A39E-13FF-4075-8E26-45D9F5D0716F}" uniqueName="45" name="MHI" queryTableFieldId="194"/>
    <tableColumn id="46" xr3:uid="{1BE81242-33F7-4D19-B0C0-B190D2AB0B4A}" uniqueName="46" name="FHI" queryTableFieldId="195"/>
    <tableColumn id="47" xr3:uid="{7DB653C0-539E-413D-AE96-5EC5C9EB4785}" uniqueName="47" name="MOT" queryTableFieldId="196"/>
    <tableColumn id="48" xr3:uid="{1C133E30-B515-4845-B852-BC1FBBDD2401}" uniqueName="48" name="FOT" queryTableFieldId="197"/>
    <tableColumn id="49" xr3:uid="{F21DFB65-A8F6-4AC3-BF9A-CF3B11FAF4A2}" uniqueName="49" name="MWH" queryTableFieldId="198"/>
    <tableColumn id="50" xr3:uid="{9637383B-74CB-4FFC-A91B-8B6E950EC6FC}" uniqueName="50" name="FWH" queryTableFieldId="199"/>
    <tableColumn id="14" xr3:uid="{6610ACB4-116F-4300-A250-87C15AA31415}" uniqueName="14" name="MW" queryTableFieldId="14"/>
    <tableColumn id="15" xr3:uid="{7A7848A5-AC68-4B79-B0A7-849FDB98DDC6}" uniqueName="15" name="NE" queryTableFieldId="15"/>
    <tableColumn id="16" xr3:uid="{51D74438-A764-441D-9E2C-6F3A9CF96B69}" uniqueName="16" name="SO" queryTableFieldId="16"/>
    <tableColumn id="17" xr3:uid="{94054214-C90B-4617-B822-60328635847A}" uniqueName="17" name="WE" queryTableFieldId="17"/>
    <tableColumn id="20" xr3:uid="{4A4A64E1-D33B-45ED-B328-755B191DAFDC}" uniqueName="20" name="Total" queryTableFieldId="20"/>
    <tableColumn id="1" xr3:uid="{B72463E3-909F-4611-8EEA-5312DFAB0297}" uniqueName="1" name="LastRefreshed" queryTableFieldId="7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BD22B62-F54F-41B1-BC16-4BF3D164941C}" name="Table_ExternalData_123" displayName="Table_ExternalData_123" ref="DA3:EC59" tableType="queryTable" totalsRowShown="0">
  <autoFilter ref="DA3:EC59" xr:uid="{CBD22B62-F54F-41B1-BC16-4BF3D164941C}"/>
  <tableColumns count="29">
    <tableColumn id="1" xr3:uid="{6CBBBB00-F7D4-4F17-9A51-F0B2B3D6A346}" uniqueName="1" name="ageband" queryTableFieldId="1"/>
    <tableColumn id="2" xr3:uid="{6F2F4CC9-8DE6-4E97-B35D-DECE324DC406}" uniqueName="2" name="gradeband" queryTableFieldId="2"/>
    <tableColumn id="3" xr3:uid="{674D47A3-3D82-4DBE-90F6-67D0BD7BFE65}" uniqueName="3" name="report" queryTableFieldId="3"/>
    <tableColumn id="4" xr3:uid="{682D3F12-FA21-4785-8FCB-3FD2C1E0DA67}" uniqueName="4" name="F1" queryTableFieldId="4"/>
    <tableColumn id="5" xr3:uid="{6533BD9A-7F2F-4DC0-B7B4-A5094B5657F7}" uniqueName="5" name="F2" queryTableFieldId="5"/>
    <tableColumn id="6" xr3:uid="{93B836CE-9F01-4A4C-86BD-ABE20BF2235A}" uniqueName="6" name="F3" queryTableFieldId="6"/>
    <tableColumn id="7" xr3:uid="{D8B3FE00-27D6-4F8D-B836-B19FEB4AAC22}" uniqueName="7" name="F4" queryTableFieldId="7"/>
    <tableColumn id="8" xr3:uid="{1D36DDF3-B36E-45A2-A63F-F05C0F39EF7D}" uniqueName="8" name="F5" queryTableFieldId="8"/>
    <tableColumn id="9" xr3:uid="{42509F1E-55B6-4D74-97AC-338C7D978871}" uniqueName="9" name="M1" queryTableFieldId="9"/>
    <tableColumn id="10" xr3:uid="{3EC9BBA5-A477-471D-BD8E-6C596804C32B}" uniqueName="10" name="M2" queryTableFieldId="10"/>
    <tableColumn id="11" xr3:uid="{1625FCCC-E86A-4F83-BEE3-722161541B90}" uniqueName="11" name="M3" queryTableFieldId="11"/>
    <tableColumn id="12" xr3:uid="{320A14BB-8795-423D-9C8F-E6EF545459AF}" uniqueName="12" name="M4" queryTableFieldId="12"/>
    <tableColumn id="13" xr3:uid="{56356C75-7DC1-4489-B87A-05C80BBF7535}" uniqueName="13" name="M5" queryTableFieldId="13"/>
    <tableColumn id="14" xr3:uid="{CB859196-9870-4A54-89BA-1548F9363D47}" uniqueName="14" name="OTHER1" queryTableFieldId="14"/>
    <tableColumn id="15" xr3:uid="{83C915BC-A6FD-4F8A-A6AD-EB2B9710BF1B}" uniqueName="15" name="OTHER2" queryTableFieldId="15"/>
    <tableColumn id="16" xr3:uid="{032770E9-24C0-4202-98FB-1C815EE6E565}" uniqueName="16" name="OTHER3" queryTableFieldId="16"/>
    <tableColumn id="17" xr3:uid="{39C0DB81-A5C4-477F-90FA-0965F093FDB8}" uniqueName="17" name="OTHER4" queryTableFieldId="17"/>
    <tableColumn id="18" xr3:uid="{83CEDC82-68CB-41A7-862B-F0D0A9BB43B5}" uniqueName="18" name="OTHER5" queryTableFieldId="18"/>
    <tableColumn id="19" xr3:uid="{DF16B680-053A-439B-85AB-EAEFF0D63466}" uniqueName="19" name="AS" queryTableFieldId="19"/>
    <tableColumn id="20" xr3:uid="{48DC05FD-50A2-44AC-98EE-8C5628A1420C}" uniqueName="20" name="BL" queryTableFieldId="20"/>
    <tableColumn id="21" xr3:uid="{01845916-0793-4F9B-8016-AE30C574DF7B}" uniqueName="21" name="HI" queryTableFieldId="21"/>
    <tableColumn id="22" xr3:uid="{65BC66D9-C748-4B00-8A24-4FF43708C274}" uniqueName="22" name="OT" queryTableFieldId="22"/>
    <tableColumn id="23" xr3:uid="{212E4A97-0D82-4F1F-979D-033B9F81F83C}" uniqueName="23" name="WH" queryTableFieldId="23"/>
    <tableColumn id="24" xr3:uid="{DB02DB9F-CD8E-4AB2-8EC3-AB621DC28A45}" uniqueName="24" name="MW" queryTableFieldId="24"/>
    <tableColumn id="25" xr3:uid="{4CC1065D-1CD8-4B84-8A2C-C1DCF99A9A22}" uniqueName="25" name="NE" queryTableFieldId="25"/>
    <tableColumn id="26" xr3:uid="{7B896802-D153-4289-B7D5-B9D1361F9117}" uniqueName="26" name="SO" queryTableFieldId="26"/>
    <tableColumn id="27" xr3:uid="{B3D86F7C-FE4E-45E4-ABC7-3C1C2D0EA1CE}" uniqueName="27" name="WE" queryTableFieldId="27"/>
    <tableColumn id="28" xr3:uid="{42E3B1D9-177C-4063-A054-3F30701F1524}" uniqueName="28" name="Total" queryTableFieldId="28"/>
    <tableColumn id="29" xr3:uid="{D4867704-3D6C-4FDA-BD94-C4AB5F528F34}" uniqueName="29" name="LastRefreshed" queryTableFieldId="2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C879AA-1E9E-4448-B92B-033CC7BEC330}" name="Table_ExternalData_124" displayName="Table_ExternalData_124" ref="FA3:GG59" tableType="queryTable" totalsRowShown="0">
  <autoFilter ref="FA3:GG59" xr:uid="{27C879AA-1E9E-4448-B92B-033CC7BEC330}"/>
  <tableColumns count="33">
    <tableColumn id="1" xr3:uid="{EC61A666-5FC4-4131-8165-07F668AB89F7}" uniqueName="1" name="ageband" queryTableFieldId="1"/>
    <tableColumn id="2" xr3:uid="{DF8A9978-2F91-41B3-A8B3-BD89D3DF9D2D}" uniqueName="2" name="gradeband" queryTableFieldId="2"/>
    <tableColumn id="3" xr3:uid="{EC392C49-4623-4CFD-9B67-562B51857FBA}" uniqueName="3" name="report" queryTableFieldId="3"/>
    <tableColumn id="4" xr3:uid="{264F21E4-DAF5-4747-AD93-80AA5FB9C667}" uniqueName="4" name="1" queryTableFieldId="4"/>
    <tableColumn id="5" xr3:uid="{2F464497-0141-4D81-AFEC-7F64F246BD26}" uniqueName="5" name="2" queryTableFieldId="5"/>
    <tableColumn id="6" xr3:uid="{4C460D72-2D95-4BDB-BBFC-20E924406FB5}" uniqueName="6" name="3" queryTableFieldId="6"/>
    <tableColumn id="7" xr3:uid="{976DF5A5-641A-405D-8B12-04321436F9D5}" uniqueName="7" name="4" queryTableFieldId="7"/>
    <tableColumn id="8" xr3:uid="{41F4BD9E-51FC-424F-8197-0AA5AEE34F86}" uniqueName="8" name="5" queryTableFieldId="8"/>
    <tableColumn id="9" xr3:uid="{21BF67CE-0CFB-47FE-86A8-E63A10329832}" uniqueName="9" name="ASMW" queryTableFieldId="9"/>
    <tableColumn id="10" xr3:uid="{88799AE5-92FE-4468-A693-BE698521A309}" uniqueName="10" name="ASNE" queryTableFieldId="10"/>
    <tableColumn id="11" xr3:uid="{055FA6D7-86C5-4A7F-AA99-D45662D7CEC5}" uniqueName="11" name="ASSO" queryTableFieldId="11"/>
    <tableColumn id="12" xr3:uid="{4CCA35AD-5618-4ED2-BA0B-ED8FCE584FB3}" uniqueName="12" name="ASWE" queryTableFieldId="12"/>
    <tableColumn id="13" xr3:uid="{5CF48B13-7B39-4630-832E-CB52F96BCF1B}" uniqueName="13" name="BLMW" queryTableFieldId="13"/>
    <tableColumn id="14" xr3:uid="{ABE58668-D98B-419E-BDD8-4A69C90EE6D9}" uniqueName="14" name="BLNE" queryTableFieldId="14"/>
    <tableColumn id="15" xr3:uid="{7543D72E-BCDF-4156-8FCA-BE7D10CFB286}" uniqueName="15" name="BLSO" queryTableFieldId="15"/>
    <tableColumn id="16" xr3:uid="{579D0FDA-CF8D-4038-A5B4-861C73EF297D}" uniqueName="16" name="BLWE" queryTableFieldId="16"/>
    <tableColumn id="17" xr3:uid="{F0EADEF8-5D07-4012-9B03-EA7AB5DAB1ED}" uniqueName="17" name="HIMW" queryTableFieldId="17"/>
    <tableColumn id="18" xr3:uid="{502910DA-19CB-4219-96D1-A0C8E2D07A08}" uniqueName="18" name="HINE" queryTableFieldId="18"/>
    <tableColumn id="19" xr3:uid="{D2E6DF53-D998-4D4C-992C-147C6A00C923}" uniqueName="19" name="HISO" queryTableFieldId="19"/>
    <tableColumn id="20" xr3:uid="{A4F0E261-D6DE-47D5-8BC9-93E0DDDA61E3}" uniqueName="20" name="HIWE" queryTableFieldId="20"/>
    <tableColumn id="21" xr3:uid="{3023DBED-0D34-4BD5-8742-4A554402C9D0}" uniqueName="21" name="OTMW" queryTableFieldId="21"/>
    <tableColumn id="22" xr3:uid="{0A301141-723D-455E-B1AA-F335C92B5020}" uniqueName="22" name="OTNE" queryTableFieldId="22"/>
    <tableColumn id="23" xr3:uid="{526AC1DA-CED6-4EAF-BB72-FC77D2887AEC}" uniqueName="23" name="OTSO" queryTableFieldId="23"/>
    <tableColumn id="24" xr3:uid="{55D39BC8-68E2-48B8-8D83-50845503332C}" uniqueName="24" name="OTWE" queryTableFieldId="24"/>
    <tableColumn id="25" xr3:uid="{BF26AB58-07D6-46D8-B9DA-69B0A834CCC5}" uniqueName="25" name="WHMW" queryTableFieldId="25"/>
    <tableColumn id="26" xr3:uid="{6BDAB5D0-71C7-42AC-B85A-C70430DF3A9B}" uniqueName="26" name="WHNE" queryTableFieldId="26"/>
    <tableColumn id="27" xr3:uid="{15D95E8D-0505-48C4-B6B6-D643E43C8BF4}" uniqueName="27" name="WHSO" queryTableFieldId="27"/>
    <tableColumn id="28" xr3:uid="{F07952BF-D964-406B-973F-D34EFD0AB5D1}" uniqueName="28" name="WHWE" queryTableFieldId="28"/>
    <tableColumn id="29" xr3:uid="{9316A48B-20B1-4CFA-BC47-BD3AF68A03A0}" uniqueName="29" name="F" queryTableFieldId="29"/>
    <tableColumn id="30" xr3:uid="{3B9F93BB-CC18-425B-B20C-8E9406CC6378}" uniqueName="30" name="M" queryTableFieldId="30"/>
    <tableColumn id="31" xr3:uid="{9C538EED-1F62-4B75-8CA2-2440854F9236}" uniqueName="31" name="OTHER" queryTableFieldId="31"/>
    <tableColumn id="32" xr3:uid="{7580B6F0-5CDB-461C-A167-7BCC7A70C471}" uniqueName="32" name="Total" queryTableFieldId="32"/>
    <tableColumn id="33" xr3:uid="{F9E212D5-3374-4B64-943B-7C9BB181762A}" uniqueName="33" name="LastRefreshed" queryTableFieldId="3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D2B5393-503A-4A94-8C95-4B42E148DFC6}" name="Table_ExternalData_12339" displayName="Table_ExternalData_12339" ref="DA131:EC211" tableType="queryTable" totalsRowShown="0">
  <autoFilter ref="DA131:EC211" xr:uid="{6D2B5393-503A-4A94-8C95-4B42E148DFC6}"/>
  <tableColumns count="29">
    <tableColumn id="1" xr3:uid="{BF9C5EFD-BA35-447C-8C00-83F69794D084}" uniqueName="1" name="ageband" queryTableFieldId="1"/>
    <tableColumn id="2" xr3:uid="{801E8583-3FCF-4D88-8E85-451833A1E974}" uniqueName="2" name="gradeband" queryTableFieldId="2"/>
    <tableColumn id="3" xr3:uid="{E193F851-6027-4B7C-9201-4D437B532C92}" uniqueName="3" name="report" queryTableFieldId="3"/>
    <tableColumn id="4" xr3:uid="{BF24DBAA-D187-4464-AF90-84871A9E43EC}" uniqueName="4" name="F1" queryTableFieldId="4"/>
    <tableColumn id="5" xr3:uid="{B357C6B1-9495-4E30-8F15-343034299F78}" uniqueName="5" name="F2" queryTableFieldId="5"/>
    <tableColumn id="6" xr3:uid="{49C5E38C-6D0B-41E5-9734-F7F6808D2956}" uniqueName="6" name="F3" queryTableFieldId="6"/>
    <tableColumn id="7" xr3:uid="{53506885-034C-48F1-A85F-F16256F4E063}" uniqueName="7" name="F4" queryTableFieldId="7"/>
    <tableColumn id="8" xr3:uid="{87C5E755-9B88-4D60-A775-7671071D2C51}" uniqueName="8" name="F5" queryTableFieldId="8"/>
    <tableColumn id="9" xr3:uid="{775675AC-FE3B-4B76-9708-B08C3583886A}" uniqueName="9" name="M1" queryTableFieldId="9"/>
    <tableColumn id="10" xr3:uid="{78F4D410-B6EC-4348-8E0E-4E247FBD97A0}" uniqueName="10" name="M2" queryTableFieldId="10"/>
    <tableColumn id="11" xr3:uid="{6FC3199C-E52C-456B-8155-30C08B16697E}" uniqueName="11" name="M3" queryTableFieldId="11"/>
    <tableColumn id="12" xr3:uid="{F5428FFB-E36F-4236-AA54-4228FF5B2698}" uniqueName="12" name="M4" queryTableFieldId="12"/>
    <tableColumn id="13" xr3:uid="{073FF93E-CE93-4808-AF1B-414CFA790CE1}" uniqueName="13" name="M5" queryTableFieldId="13"/>
    <tableColumn id="14" xr3:uid="{50546AD4-71A4-48A8-B103-033918B3E7D7}" uniqueName="14" name="OTHER1" queryTableFieldId="14"/>
    <tableColumn id="15" xr3:uid="{71EFB174-0DDB-4567-82E7-D74157A522BD}" uniqueName="15" name="OTHER2" queryTableFieldId="15"/>
    <tableColumn id="16" xr3:uid="{53D899FD-B1B5-4DED-8105-77C12430E026}" uniqueName="16" name="OTHER3" queryTableFieldId="16"/>
    <tableColumn id="17" xr3:uid="{E24DFD15-34E5-448C-A5F5-83E39B0AD751}" uniqueName="17" name="OTHER4" queryTableFieldId="17"/>
    <tableColumn id="18" xr3:uid="{5E7E3E29-08E5-43E3-9920-4AE8DB889ABD}" uniqueName="18" name="OTHER5" queryTableFieldId="18"/>
    <tableColumn id="19" xr3:uid="{BB033CB7-25C2-47A3-972C-C8DB03990F6E}" uniqueName="19" name="AS" queryTableFieldId="19"/>
    <tableColumn id="20" xr3:uid="{3AFDE3E1-84FE-4120-9E1B-D1DF0F6E72F3}" uniqueName="20" name="BL" queryTableFieldId="20"/>
    <tableColumn id="21" xr3:uid="{8D7C39B2-2C9F-4E66-A2DE-0A2A780F4BB5}" uniqueName="21" name="HI" queryTableFieldId="21"/>
    <tableColumn id="22" xr3:uid="{973BCE86-CDE0-4AD1-BDD7-3D497223D956}" uniqueName="22" name="OT" queryTableFieldId="22"/>
    <tableColumn id="23" xr3:uid="{E6A1E27F-08BB-4B54-B9E9-92478618D889}" uniqueName="23" name="WH" queryTableFieldId="23"/>
    <tableColumn id="24" xr3:uid="{5C05ABBC-F49E-46C9-9370-546BAC936D89}" uniqueName="24" name="MW" queryTableFieldId="24"/>
    <tableColumn id="25" xr3:uid="{0225C84A-1006-434C-9A76-324FE5A73ED2}" uniqueName="25" name="NE" queryTableFieldId="25"/>
    <tableColumn id="26" xr3:uid="{79C57A27-A3D8-49BA-87C6-1A46159E913D}" uniqueName="26" name="SO" queryTableFieldId="26"/>
    <tableColumn id="27" xr3:uid="{E4A37076-9AB4-4C1C-96F6-0CE034CC63F6}" uniqueName="27" name="WE" queryTableFieldId="27"/>
    <tableColumn id="28" xr3:uid="{860BC018-F3DB-407E-9AB8-45702B9C4222}" uniqueName="28" name="Total" queryTableFieldId="28"/>
    <tableColumn id="29" xr3:uid="{66FB75D8-B25F-438A-9279-955B62F37C51}" uniqueName="29" name="LastRefreshed" queryTableFieldId="2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68129BF-0FA0-48DB-B7F4-0DA76DB2271E}" name="Table_ExternalData_12440" displayName="Table_ExternalData_12440" ref="FA131:GG211" tableType="queryTable" totalsRowShown="0">
  <autoFilter ref="FA131:GG211" xr:uid="{068129BF-0FA0-48DB-B7F4-0DA76DB2271E}"/>
  <tableColumns count="33">
    <tableColumn id="1" xr3:uid="{7AA5736E-60E5-42B1-883F-C6A5FE036D8D}" uniqueName="1" name="ageband" queryTableFieldId="1"/>
    <tableColumn id="2" xr3:uid="{CDCA34BE-C41E-4EC1-9FBF-1AAEC0A7C03E}" uniqueName="2" name="gradeband" queryTableFieldId="2"/>
    <tableColumn id="3" xr3:uid="{27269CC4-64B7-47C4-A3F0-CF6D3283F011}" uniqueName="3" name="report" queryTableFieldId="3"/>
    <tableColumn id="4" xr3:uid="{074EA6DB-102C-4D2C-8305-FDC2732DF031}" uniqueName="4" name="1" queryTableFieldId="4"/>
    <tableColumn id="5" xr3:uid="{A288723C-23A9-4767-9CFB-B8408FD7372B}" uniqueName="5" name="2" queryTableFieldId="5"/>
    <tableColumn id="6" xr3:uid="{374C24EE-7809-43F9-B0D2-22B23CFF79DB}" uniqueName="6" name="3" queryTableFieldId="6"/>
    <tableColumn id="7" xr3:uid="{FFD45498-51C0-4682-8176-CC68900257EF}" uniqueName="7" name="4" queryTableFieldId="7"/>
    <tableColumn id="8" xr3:uid="{CB8EACEB-EA9A-412F-A729-677B972DE716}" uniqueName="8" name="5" queryTableFieldId="8"/>
    <tableColumn id="9" xr3:uid="{93AB26DE-CE23-4DB9-9184-CA9F23AE2121}" uniqueName="9" name="ASMW" queryTableFieldId="9"/>
    <tableColumn id="10" xr3:uid="{209E185D-EA17-4057-A45D-C6AD1480EAB1}" uniqueName="10" name="ASNE" queryTableFieldId="10"/>
    <tableColumn id="11" xr3:uid="{E3BD2E2C-AA51-4685-BDDF-7D9B47873813}" uniqueName="11" name="ASSO" queryTableFieldId="11"/>
    <tableColumn id="12" xr3:uid="{9A2A4D89-7755-41CB-AF5D-8084A932CE5E}" uniqueName="12" name="ASWE" queryTableFieldId="12"/>
    <tableColumn id="13" xr3:uid="{C702F745-1668-4919-9183-68885683DFBD}" uniqueName="13" name="BLMW" queryTableFieldId="13"/>
    <tableColumn id="14" xr3:uid="{06AFB9CE-355B-43DA-8665-0EA826A2997F}" uniqueName="14" name="BLNE" queryTableFieldId="14"/>
    <tableColumn id="15" xr3:uid="{9BC58950-7D2A-4178-890F-5E3623204C02}" uniqueName="15" name="BLSO" queryTableFieldId="15"/>
    <tableColumn id="16" xr3:uid="{189D7D71-6E28-4A73-8AC4-C0DE58907F5A}" uniqueName="16" name="BLWE" queryTableFieldId="16"/>
    <tableColumn id="17" xr3:uid="{D9B77054-9861-46D3-8CE8-4D4B9467FB5E}" uniqueName="17" name="HIMW" queryTableFieldId="17"/>
    <tableColumn id="18" xr3:uid="{D964F1C5-729E-49B4-8338-071E20685572}" uniqueName="18" name="HINE" queryTableFieldId="18"/>
    <tableColumn id="19" xr3:uid="{F37C4992-6088-4CEF-9657-4177A6702037}" uniqueName="19" name="HISO" queryTableFieldId="19"/>
    <tableColumn id="20" xr3:uid="{1B4BA98C-E132-4F69-A0B6-109DD6EA6E8B}" uniqueName="20" name="HIWE" queryTableFieldId="20"/>
    <tableColumn id="21" xr3:uid="{42EC8DDD-2C01-4CC1-96F2-DF2324D50B14}" uniqueName="21" name="OTMW" queryTableFieldId="21"/>
    <tableColumn id="22" xr3:uid="{3BA917C2-F81B-4C5E-856D-BDC0E7A2CCE3}" uniqueName="22" name="OTNE" queryTableFieldId="22"/>
    <tableColumn id="23" xr3:uid="{4D6F1787-1338-4057-80F7-D9246EDD867C}" uniqueName="23" name="OTSO" queryTableFieldId="23"/>
    <tableColumn id="24" xr3:uid="{059007AA-257A-446C-B06C-913D5A046BCB}" uniqueName="24" name="OTWE" queryTableFieldId="24"/>
    <tableColumn id="25" xr3:uid="{44C33E72-CCC8-4E6D-A401-B0AE48E60889}" uniqueName="25" name="WHMW" queryTableFieldId="25"/>
    <tableColumn id="26" xr3:uid="{318B2546-B015-4C52-AED0-EB7597F67977}" uniqueName="26" name="WHNE" queryTableFieldId="26"/>
    <tableColumn id="27" xr3:uid="{E9DC3E55-8B9A-4D48-987F-255A4720F816}" uniqueName="27" name="WHSO" queryTableFieldId="27"/>
    <tableColumn id="28" xr3:uid="{1D47D715-1E25-4F88-9A26-877DBB00DF46}" uniqueName="28" name="WHWE" queryTableFieldId="28"/>
    <tableColumn id="29" xr3:uid="{0BBB3080-A382-4A94-A82C-9D4E9E7FB610}" uniqueName="29" name="F" queryTableFieldId="29"/>
    <tableColumn id="30" xr3:uid="{D98778A4-CBD9-4665-AE05-B1D379AE450E}" uniqueName="30" name="M" queryTableFieldId="30"/>
    <tableColumn id="31" xr3:uid="{C1C40DF6-CF55-49CC-90E4-997517A692BF}" uniqueName="31" name="OTHER" queryTableFieldId="31"/>
    <tableColumn id="32" xr3:uid="{080A4D7A-37CF-4985-A919-0F1B8AD4ECB0}" uniqueName="32" name="Total" queryTableFieldId="32"/>
    <tableColumn id="33" xr3:uid="{54BF5089-4DA5-4192-B1B1-BFDBB8C7C20E}" uniqueName="33" name="LastRefreshed" queryTableFieldId="33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4933CB1-E032-445F-9B8A-FD2171DEA62F}" name="Table_ExternalData_130" displayName="Table_ExternalData_130" ref="A1831:DC1887" tableType="queryTable" totalsRowShown="0">
  <autoFilter ref="A1831:DC1887" xr:uid="{F4933CB1-E032-445F-9B8A-FD2171DEA62F}"/>
  <tableColumns count="107">
    <tableColumn id="1" xr3:uid="{DE00283D-8EFE-4957-B040-91709ABFD71C}" uniqueName="1" name="ageband" queryTableFieldId="1"/>
    <tableColumn id="2" xr3:uid="{70DB123B-DEE2-4754-AC12-300FE719D1E8}" uniqueName="2" name="gradeband" queryTableFieldId="2"/>
    <tableColumn id="3" xr3:uid="{88A45EAF-5493-4DE7-A54A-4DF0D9CDF8B4}" uniqueName="3" name="report" queryTableFieldId="3"/>
    <tableColumn id="4" xr3:uid="{D8ADF8A4-347E-4FC4-AF48-162E0C31F5BE}" uniqueName="4" name="1ASMW" queryTableFieldId="4"/>
    <tableColumn id="5" xr3:uid="{9BDE76C4-EBE3-421F-975A-DB0584F4CF73}" uniqueName="5" name="1ASNE" queryTableFieldId="5"/>
    <tableColumn id="6" xr3:uid="{FA0757CC-9D7B-4482-A680-E4EC6DCB4BDE}" uniqueName="6" name="1ASSO" queryTableFieldId="6"/>
    <tableColumn id="7" xr3:uid="{9828347D-B382-4A03-B2F0-220A343DAC28}" uniqueName="7" name="1ASWE" queryTableFieldId="7"/>
    <tableColumn id="8" xr3:uid="{FAE2F506-C6CD-4BAE-B613-C7F0A64FF9CA}" uniqueName="8" name="2ASMW" queryTableFieldId="8"/>
    <tableColumn id="9" xr3:uid="{C146A665-B9E8-41AE-8C62-86551EEE9251}" uniqueName="9" name="2ASNE" queryTableFieldId="9"/>
    <tableColumn id="10" xr3:uid="{E4396D1C-B0CE-4E71-97CD-0D1A437D009E}" uniqueName="10" name="2ASSO" queryTableFieldId="10"/>
    <tableColumn id="11" xr3:uid="{849E985C-3FF1-4F4A-B6DB-6298EC6610AC}" uniqueName="11" name="2ASWE" queryTableFieldId="11"/>
    <tableColumn id="12" xr3:uid="{48842E22-2407-4DC9-974B-9088AC278683}" uniqueName="12" name="3ASMW" queryTableFieldId="12"/>
    <tableColumn id="13" xr3:uid="{05A48C16-4E79-4E44-9533-BF525C3E5C45}" uniqueName="13" name="3ASNE" queryTableFieldId="13"/>
    <tableColumn id="14" xr3:uid="{2EF52942-7246-4E06-A1EB-0A69E0741444}" uniqueName="14" name="3ASSO" queryTableFieldId="14"/>
    <tableColumn id="15" xr3:uid="{D2F8D397-D559-442C-8DB0-C2D9B123DF35}" uniqueName="15" name="3ASWE" queryTableFieldId="15"/>
    <tableColumn id="16" xr3:uid="{47396C70-FC9B-4D4C-80B8-6FCF73F4C3FA}" uniqueName="16" name="4ASMW" queryTableFieldId="16"/>
    <tableColumn id="17" xr3:uid="{6757CAFD-FCAF-4D72-94DE-550B3515C217}" uniqueName="17" name="4ASNE" queryTableFieldId="17"/>
    <tableColumn id="18" xr3:uid="{AE80D09B-D4EB-463A-9C7F-94EA2F882D5C}" uniqueName="18" name="4ASSO" queryTableFieldId="18"/>
    <tableColumn id="19" xr3:uid="{372AF3C4-0978-4695-A62C-E2E8DF0A6C4C}" uniqueName="19" name="4ASWE" queryTableFieldId="19"/>
    <tableColumn id="20" xr3:uid="{09612BE7-5E2C-47CC-BFC8-1965859CCEA3}" uniqueName="20" name="5ASMW" queryTableFieldId="20"/>
    <tableColumn id="21" xr3:uid="{8C8C47F2-2B52-4E74-B2F3-94354BC2416F}" uniqueName="21" name="5ASNE" queryTableFieldId="21"/>
    <tableColumn id="22" xr3:uid="{EC75AB41-506A-418C-9A1F-B75CA27B8090}" uniqueName="22" name="5ASSO" queryTableFieldId="22"/>
    <tableColumn id="23" xr3:uid="{729E45FF-2083-4F52-B73A-515A9CE9CB02}" uniqueName="23" name="5ASWE" queryTableFieldId="23"/>
    <tableColumn id="24" xr3:uid="{715C5F2B-D7DA-47AC-80EE-EBACBD439AFA}" uniqueName="24" name="1BLMW" queryTableFieldId="24"/>
    <tableColumn id="25" xr3:uid="{080C36AE-950F-4000-A9CC-E732AD1A235C}" uniqueName="25" name="1BLNE" queryTableFieldId="25"/>
    <tableColumn id="26" xr3:uid="{96F9BBAA-0F33-44BA-A377-8F8F2D3CA216}" uniqueName="26" name="1BLSO" queryTableFieldId="26"/>
    <tableColumn id="27" xr3:uid="{0D18CD6D-74C2-4D10-BD71-B8BE96999E33}" uniqueName="27" name="1BLWE" queryTableFieldId="27"/>
    <tableColumn id="28" xr3:uid="{EDB026EE-28E5-4B02-8340-57BCC0780174}" uniqueName="28" name="2BLMW" queryTableFieldId="28"/>
    <tableColumn id="29" xr3:uid="{48FDD12C-B454-4C49-BDDF-B51348826857}" uniqueName="29" name="2BLNE" queryTableFieldId="29"/>
    <tableColumn id="30" xr3:uid="{1746F8D7-34DB-40B3-B949-AC089DE0388C}" uniqueName="30" name="2BLSO" queryTableFieldId="30"/>
    <tableColumn id="31" xr3:uid="{55446996-6244-4683-98EB-53FAADC95E8D}" uniqueName="31" name="2BLWE" queryTableFieldId="31"/>
    <tableColumn id="32" xr3:uid="{8C642F8E-D060-4980-992F-344203095572}" uniqueName="32" name="3BLMW" queryTableFieldId="32"/>
    <tableColumn id="33" xr3:uid="{3F52AE3D-F065-40D4-B87D-7E9FB05AD096}" uniqueName="33" name="3BLNE" queryTableFieldId="33"/>
    <tableColumn id="34" xr3:uid="{32D6C6DE-F780-4FDB-9F81-849CAF1F5AB7}" uniqueName="34" name="3BLSO" queryTableFieldId="34"/>
    <tableColumn id="35" xr3:uid="{177C2EAF-F954-4207-93BE-CDB1CDD2DAEC}" uniqueName="35" name="3BLWE" queryTableFieldId="35"/>
    <tableColumn id="36" xr3:uid="{D93718B4-8ABB-4347-A843-52DCC70CB9F9}" uniqueName="36" name="4BLMW" queryTableFieldId="36"/>
    <tableColumn id="37" xr3:uid="{BF040EE6-C6FF-4D91-90FD-43BA89D32B4B}" uniqueName="37" name="4BLNE" queryTableFieldId="37"/>
    <tableColumn id="38" xr3:uid="{10F8C9BB-DA16-4C1B-AF4C-6353906AC948}" uniqueName="38" name="4BLSO" queryTableFieldId="38"/>
    <tableColumn id="39" xr3:uid="{74052388-C00A-4204-A17B-36946A3B2792}" uniqueName="39" name="4BLWE" queryTableFieldId="39"/>
    <tableColumn id="40" xr3:uid="{FC7F8628-4E50-4C73-8294-DC8B08ACCF92}" uniqueName="40" name="5BLMW" queryTableFieldId="40"/>
    <tableColumn id="41" xr3:uid="{2A7D156C-C976-4C09-A4C1-D7B15F9B7408}" uniqueName="41" name="5BLNE" queryTableFieldId="41"/>
    <tableColumn id="42" xr3:uid="{9F210DCA-4121-42F7-966A-D10F307FBDB9}" uniqueName="42" name="5BLSO" queryTableFieldId="42"/>
    <tableColumn id="43" xr3:uid="{94835098-5213-455E-A832-C885DB050328}" uniqueName="43" name="5BLWE" queryTableFieldId="43"/>
    <tableColumn id="44" xr3:uid="{86C6617B-8450-4950-A406-14C62EE51EA0}" uniqueName="44" name="1HIMW" queryTableFieldId="44"/>
    <tableColumn id="45" xr3:uid="{706A23AF-6E57-4692-AF1B-A890102A793C}" uniqueName="45" name="1HINE" queryTableFieldId="45"/>
    <tableColumn id="46" xr3:uid="{84C04B98-EC8E-4396-8B69-FDE58FC7F5D7}" uniqueName="46" name="1HISO" queryTableFieldId="46"/>
    <tableColumn id="47" xr3:uid="{77A5ADD0-5F49-49CE-8ED1-50A102A970DC}" uniqueName="47" name="1HIWE" queryTableFieldId="47"/>
    <tableColumn id="48" xr3:uid="{6016B733-9D25-4475-8102-093662A89920}" uniqueName="48" name="2HIMW" queryTableFieldId="48"/>
    <tableColumn id="49" xr3:uid="{5E3ACB97-11F4-49B0-8267-4FD939EE55C1}" uniqueName="49" name="2HINE" queryTableFieldId="49"/>
    <tableColumn id="50" xr3:uid="{18C4F5CD-5442-41E8-ABFB-C66BCD99BDD9}" uniqueName="50" name="2HISO" queryTableFieldId="50"/>
    <tableColumn id="51" xr3:uid="{8A2B7063-213C-4E2D-ABF7-15AD24F9CDAF}" uniqueName="51" name="2HIWE" queryTableFieldId="51"/>
    <tableColumn id="52" xr3:uid="{FE12E815-0DC2-40A7-A842-BDA8FBBB61CC}" uniqueName="52" name="3HIMW" queryTableFieldId="52"/>
    <tableColumn id="53" xr3:uid="{A5C8E742-2877-4F59-9F9D-03FF66D366E7}" uniqueName="53" name="3HINE" queryTableFieldId="53"/>
    <tableColumn id="54" xr3:uid="{2C977B17-6E99-4BAC-BB76-B1EAAB3C86A6}" uniqueName="54" name="3HISO" queryTableFieldId="54"/>
    <tableColumn id="55" xr3:uid="{DB2D7AD5-C0C1-42FC-BB95-C3C02CB1203D}" uniqueName="55" name="3HIWE" queryTableFieldId="55"/>
    <tableColumn id="56" xr3:uid="{EFE1B708-B883-4FDE-B6BD-AA38B60CE176}" uniqueName="56" name="4HIMW" queryTableFieldId="56"/>
    <tableColumn id="57" xr3:uid="{C524CD4F-31D4-4B7F-A919-CF2C63BF96C5}" uniqueName="57" name="4HINE" queryTableFieldId="57"/>
    <tableColumn id="58" xr3:uid="{FAAD33E7-373F-49AE-BAB6-71F86D4F9C27}" uniqueName="58" name="4HISO" queryTableFieldId="58"/>
    <tableColumn id="59" xr3:uid="{4EE222CB-F0C6-4BFE-8EC5-233A4AF56607}" uniqueName="59" name="4HIWE" queryTableFieldId="59"/>
    <tableColumn id="60" xr3:uid="{8338C2E0-96E2-4F86-A0F2-5EC5A7AFB9BA}" uniqueName="60" name="5HIMW" queryTableFieldId="60"/>
    <tableColumn id="61" xr3:uid="{1EC94AB1-F1D1-412B-AF29-FF25A4D6F629}" uniqueName="61" name="5HINE" queryTableFieldId="61"/>
    <tableColumn id="62" xr3:uid="{748241A2-D32A-4FA1-9A66-BAF235AF3DC8}" uniqueName="62" name="5HISO" queryTableFieldId="62"/>
    <tableColumn id="63" xr3:uid="{00404618-8542-4F80-AFC8-0B444D4036BC}" uniqueName="63" name="5HIWE" queryTableFieldId="63"/>
    <tableColumn id="64" xr3:uid="{EEC784E0-194C-4A0A-94E0-9CC0C9E62521}" uniqueName="64" name="1OTMW" queryTableFieldId="64"/>
    <tableColumn id="65" xr3:uid="{28F1D879-828D-4551-A339-F5F7EBE6579A}" uniqueName="65" name="1OTNE" queryTableFieldId="65"/>
    <tableColumn id="66" xr3:uid="{73FFA08E-688F-41F8-8AD6-FCC3E6BDA408}" uniqueName="66" name="1OTSO" queryTableFieldId="66"/>
    <tableColumn id="67" xr3:uid="{9A65C417-8C3A-4A35-8DB0-D76C0A914F70}" uniqueName="67" name="1OTWE" queryTableFieldId="67"/>
    <tableColumn id="68" xr3:uid="{45F71300-9875-4AA5-80EE-35E96DE6174F}" uniqueName="68" name="2OTMW" queryTableFieldId="68"/>
    <tableColumn id="69" xr3:uid="{5D05271E-8F0F-4A84-9880-647873E9FAB5}" uniqueName="69" name="2OTNE" queryTableFieldId="69"/>
    <tableColumn id="70" xr3:uid="{336FFB8D-83E5-4130-BD03-181B4FF76B8E}" uniqueName="70" name="2OTSO" queryTableFieldId="70"/>
    <tableColumn id="71" xr3:uid="{5AFE0BF3-43AC-4E70-9369-CED7E21CB1B6}" uniqueName="71" name="2OTWE" queryTableFieldId="71"/>
    <tableColumn id="72" xr3:uid="{699B7793-1AB5-4B32-A6D2-3C9B322F36C5}" uniqueName="72" name="3OTMW" queryTableFieldId="72"/>
    <tableColumn id="73" xr3:uid="{979AA7C9-0E9F-4D76-B85D-FB3208C06EAD}" uniqueName="73" name="3OTNE" queryTableFieldId="73"/>
    <tableColumn id="74" xr3:uid="{4C599C31-BCBB-469D-8E63-FD665F3922CB}" uniqueName="74" name="3OTSO" queryTableFieldId="74"/>
    <tableColumn id="75" xr3:uid="{23FA6981-5AEB-474E-BD48-2D2987CBF162}" uniqueName="75" name="3OTWE" queryTableFieldId="75"/>
    <tableColumn id="76" xr3:uid="{C245A7B5-9571-42D7-8F25-68FE73AAC8FD}" uniqueName="76" name="4OTMW" queryTableFieldId="76"/>
    <tableColumn id="77" xr3:uid="{214ADF09-247F-4972-8A8C-31AFF69CBFB0}" uniqueName="77" name="4OTNE" queryTableFieldId="77"/>
    <tableColumn id="78" xr3:uid="{9E7D8066-0FD0-407C-98AF-91133F6C402D}" uniqueName="78" name="4OTSO" queryTableFieldId="78"/>
    <tableColumn id="79" xr3:uid="{EB41BE7F-E708-4C39-A74D-B512970A3F77}" uniqueName="79" name="4OTWE" queryTableFieldId="79"/>
    <tableColumn id="80" xr3:uid="{5C7E44EB-E946-42E0-96FF-8F964A7FE648}" uniqueName="80" name="5OTMW" queryTableFieldId="80"/>
    <tableColumn id="81" xr3:uid="{C6172878-9141-4022-8239-A15175B71D0E}" uniqueName="81" name="5OTNE" queryTableFieldId="81"/>
    <tableColumn id="82" xr3:uid="{7940A0E6-EE17-4731-9C86-182617ECB42E}" uniqueName="82" name="5OTSO" queryTableFieldId="82"/>
    <tableColumn id="83" xr3:uid="{5667C5D4-E1F1-431B-B51C-4E87400BAF7E}" uniqueName="83" name="5OTWE" queryTableFieldId="83"/>
    <tableColumn id="84" xr3:uid="{E0EFB2EF-D80A-41A0-B1AC-255D0960A024}" uniqueName="84" name="1WHMW" queryTableFieldId="84"/>
    <tableColumn id="85" xr3:uid="{06CF19E7-C8CB-4BEB-A1F3-6071A1653EC4}" uniqueName="85" name="1WHNE" queryTableFieldId="85"/>
    <tableColumn id="86" xr3:uid="{55B1FDC5-7943-4418-B4F6-322E414C443B}" uniqueName="86" name="1WHSO" queryTableFieldId="86"/>
    <tableColumn id="87" xr3:uid="{23CFCB8B-22F1-4616-B6D2-4026C3CF9DB6}" uniqueName="87" name="1WHWE" queryTableFieldId="87"/>
    <tableColumn id="88" xr3:uid="{CD4BE4A7-7F17-4DB0-AB74-84390C9D655A}" uniqueName="88" name="2WHMW" queryTableFieldId="88"/>
    <tableColumn id="89" xr3:uid="{69AE591F-D18B-4627-B85C-C0E97116CFA3}" uniqueName="89" name="2WHNE" queryTableFieldId="89"/>
    <tableColumn id="90" xr3:uid="{60B2DBC0-CB36-4396-88FC-46756E71E312}" uniqueName="90" name="2WHSO" queryTableFieldId="90"/>
    <tableColumn id="91" xr3:uid="{1CE876E3-BB46-4078-923F-4B20F15DF444}" uniqueName="91" name="2WHWE" queryTableFieldId="91"/>
    <tableColumn id="92" xr3:uid="{88446C05-717B-4F38-8C3A-185BFFE02B5B}" uniqueName="92" name="3WHMW" queryTableFieldId="92"/>
    <tableColumn id="93" xr3:uid="{0BC66180-ED16-45AD-8D83-6E4229B90A1B}" uniqueName="93" name="3WHNE" queryTableFieldId="93"/>
    <tableColumn id="94" xr3:uid="{B27883B2-641A-4E89-858D-6374BDFDEA8E}" uniqueName="94" name="3WHSO" queryTableFieldId="94"/>
    <tableColumn id="95" xr3:uid="{2C1BAE88-78FF-4A65-88EF-46FDE5908E76}" uniqueName="95" name="3WHWE" queryTableFieldId="95"/>
    <tableColumn id="96" xr3:uid="{94489E67-B02F-440C-B3EB-469E29FB7106}" uniqueName="96" name="4WHMW" queryTableFieldId="96"/>
    <tableColumn id="97" xr3:uid="{7B40F321-60EE-4DB1-839A-6946B718E73D}" uniqueName="97" name="4WHNE" queryTableFieldId="97"/>
    <tableColumn id="98" xr3:uid="{0A6E9C76-0300-434C-BD42-101BD315CB20}" uniqueName="98" name="4WHSO" queryTableFieldId="98"/>
    <tableColumn id="99" xr3:uid="{071A8D16-3A69-41CA-9C09-D67F930C6D6C}" uniqueName="99" name="4WHWE" queryTableFieldId="99"/>
    <tableColumn id="100" xr3:uid="{89061BA8-1905-410F-8B7B-4373112D5BEE}" uniqueName="100" name="5WHMW" queryTableFieldId="100"/>
    <tableColumn id="101" xr3:uid="{5C14D406-7E20-4D30-81D1-5646F27AB0E4}" uniqueName="101" name="5WHNE" queryTableFieldId="101"/>
    <tableColumn id="102" xr3:uid="{74291EAE-5988-410A-AF64-863EFBE55662}" uniqueName="102" name="5WHSO" queryTableFieldId="102"/>
    <tableColumn id="103" xr3:uid="{4A0F55FA-7434-4E0B-9348-E4E87ECE8C4D}" uniqueName="103" name="5WHWE" queryTableFieldId="103"/>
    <tableColumn id="104" xr3:uid="{49367269-2DE2-4A53-9274-AA336262C3A0}" uniqueName="104" name="F" queryTableFieldId="104"/>
    <tableColumn id="105" xr3:uid="{6E63F0BF-9272-4350-9651-2029CD3FB408}" uniqueName="105" name="M" queryTableFieldId="105"/>
    <tableColumn id="106" xr3:uid="{C49DC75C-F367-4659-AAED-D6F937305FA0}" uniqueName="106" name="Total" queryTableFieldId="106"/>
    <tableColumn id="107" xr3:uid="{E1F1B700-526A-49DB-BD38-B9BE212AA8EE}" uniqueName="107" name="LastRefreshed" queryTableFieldId="107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A0059CC-62C9-4DFE-BB51-3213B18B75F8}" name="Table_ExternalData_13052" displayName="Table_ExternalData_13052" ref="A1931:DC2011" tableType="queryTable" totalsRowShown="0">
  <autoFilter ref="A1931:DC2011" xr:uid="{6A0059CC-62C9-4DFE-BB51-3213B18B75F8}"/>
  <tableColumns count="107">
    <tableColumn id="1" xr3:uid="{20937D26-5C20-4D1A-B670-77CB44FA08A3}" uniqueName="1" name="ageband" queryTableFieldId="1"/>
    <tableColumn id="2" xr3:uid="{97872A5C-CF50-468A-81C3-4F5614357F16}" uniqueName="2" name="gradeband" queryTableFieldId="2"/>
    <tableColumn id="3" xr3:uid="{09FB310A-B429-459A-AD8D-D463A8F8F208}" uniqueName="3" name="report" queryTableFieldId="3"/>
    <tableColumn id="4" xr3:uid="{9302174B-2AE7-45FA-B37A-A89BB513713C}" uniqueName="4" name="1ASMW" queryTableFieldId="4"/>
    <tableColumn id="5" xr3:uid="{873E023D-D53A-46AE-A639-85036EC2FC29}" uniqueName="5" name="1ASNE" queryTableFieldId="5"/>
    <tableColumn id="6" xr3:uid="{BD1F400B-C220-4BF3-A68A-6F7CE7D9BDA0}" uniqueName="6" name="1ASSO" queryTableFieldId="6"/>
    <tableColumn id="7" xr3:uid="{1BF9A0CC-7BF7-4117-A9DD-73E833BDB1E5}" uniqueName="7" name="1ASWE" queryTableFieldId="7"/>
    <tableColumn id="8" xr3:uid="{A76ADD86-9579-4BC7-AB7A-76DC64747D6D}" uniqueName="8" name="2ASMW" queryTableFieldId="8"/>
    <tableColumn id="9" xr3:uid="{803A82FD-6BB0-4EE0-B0F8-AADE008F6ECA}" uniqueName="9" name="2ASNE" queryTableFieldId="9"/>
    <tableColumn id="10" xr3:uid="{E2EA779F-8AE4-44A4-9404-F05FE897ABD8}" uniqueName="10" name="2ASSO" queryTableFieldId="10"/>
    <tableColumn id="11" xr3:uid="{608D7D88-9113-4DEF-B921-085B986B906E}" uniqueName="11" name="2ASWE" queryTableFieldId="11"/>
    <tableColumn id="12" xr3:uid="{2A153166-30CB-4248-9A37-3898F189EE99}" uniqueName="12" name="3ASMW" queryTableFieldId="12"/>
    <tableColumn id="13" xr3:uid="{DCFB7B24-EF46-47E3-A6FF-2A56CD4CADC1}" uniqueName="13" name="3ASNE" queryTableFieldId="13"/>
    <tableColumn id="14" xr3:uid="{F9630BA1-9380-4E39-822C-C24A221F246F}" uniqueName="14" name="3ASSO" queryTableFieldId="14"/>
    <tableColumn id="15" xr3:uid="{1E377AF4-88DB-4ECD-8075-9409BD31D750}" uniqueName="15" name="3ASWE" queryTableFieldId="15"/>
    <tableColumn id="16" xr3:uid="{97634499-3A11-4F01-AB7C-C06E88059F37}" uniqueName="16" name="4ASMW" queryTableFieldId="16"/>
    <tableColumn id="17" xr3:uid="{6581CBBF-C893-4B75-8E1B-8C238FDEDEA2}" uniqueName="17" name="4ASNE" queryTableFieldId="17"/>
    <tableColumn id="18" xr3:uid="{1A460C5C-D691-4E90-A84B-EFF20E1A3830}" uniqueName="18" name="4ASSO" queryTableFieldId="18"/>
    <tableColumn id="19" xr3:uid="{70BD277C-5BA5-46DD-91C3-68AA83C5DE16}" uniqueName="19" name="4ASWE" queryTableFieldId="19"/>
    <tableColumn id="20" xr3:uid="{F846C869-09AB-4570-88ED-ED86F5AB7856}" uniqueName="20" name="5ASMW" queryTableFieldId="20"/>
    <tableColumn id="21" xr3:uid="{0ED0567D-0DF2-4B48-B684-30CDD223D72A}" uniqueName="21" name="5ASNE" queryTableFieldId="21"/>
    <tableColumn id="22" xr3:uid="{6F3AAE3A-8D50-4481-93E5-C9B91B66B796}" uniqueName="22" name="5ASSO" queryTableFieldId="22"/>
    <tableColumn id="23" xr3:uid="{190624BD-D361-4330-B720-E88E749DB1AD}" uniqueName="23" name="5ASWE" queryTableFieldId="23"/>
    <tableColumn id="24" xr3:uid="{A9E94087-3857-44FF-9FF3-04DB3E946AA4}" uniqueName="24" name="1BLMW" queryTableFieldId="24"/>
    <tableColumn id="25" xr3:uid="{DB0FA380-FC76-472C-9726-C88254E3B76D}" uniqueName="25" name="1BLNE" queryTableFieldId="25"/>
    <tableColumn id="26" xr3:uid="{68F8AACE-53C6-4A55-A81A-56AEBB54709F}" uniqueName="26" name="1BLSO" queryTableFieldId="26"/>
    <tableColumn id="27" xr3:uid="{F997DBDA-F37B-42A6-9C3F-EBC384734C67}" uniqueName="27" name="1BLWE" queryTableFieldId="27"/>
    <tableColumn id="28" xr3:uid="{5891D650-6F1D-4625-8767-DF7F6F95294F}" uniqueName="28" name="2BLMW" queryTableFieldId="28"/>
    <tableColumn id="29" xr3:uid="{5CF9637F-C7BD-4471-A413-2440C4F40C06}" uniqueName="29" name="2BLNE" queryTableFieldId="29"/>
    <tableColumn id="30" xr3:uid="{43F7EE58-D2B8-4B54-ADCE-176772E81E8D}" uniqueName="30" name="2BLSO" queryTableFieldId="30"/>
    <tableColumn id="31" xr3:uid="{8E04A114-3ECE-4EB9-8CDA-A63AEAB37A6D}" uniqueName="31" name="2BLWE" queryTableFieldId="31"/>
    <tableColumn id="32" xr3:uid="{B50C0F8C-42B8-4FFF-A9AD-07222F8782DA}" uniqueName="32" name="3BLMW" queryTableFieldId="32"/>
    <tableColumn id="33" xr3:uid="{AC84B342-A9BA-4685-91AB-2C1B0699F627}" uniqueName="33" name="3BLNE" queryTableFieldId="33"/>
    <tableColumn id="34" xr3:uid="{5A13B508-BFE0-4275-ACA4-DBFF25D5AC41}" uniqueName="34" name="3BLSO" queryTableFieldId="34"/>
    <tableColumn id="35" xr3:uid="{CEC878E0-4CFC-40BB-B14D-59A1ACEB0C8A}" uniqueName="35" name="3BLWE" queryTableFieldId="35"/>
    <tableColumn id="36" xr3:uid="{FB2A89EE-93EE-44B6-B4A3-58FE547FAF99}" uniqueName="36" name="4BLMW" queryTableFieldId="36"/>
    <tableColumn id="37" xr3:uid="{96BF481B-1C7B-446E-9A3B-86F65B9D2B7E}" uniqueName="37" name="4BLNE" queryTableFieldId="37"/>
    <tableColumn id="38" xr3:uid="{4886E082-AE1A-4B38-B31D-9A8875CFD6BC}" uniqueName="38" name="4BLSO" queryTableFieldId="38"/>
    <tableColumn id="39" xr3:uid="{40E044EA-3A55-472E-BEC2-3713721AAEAC}" uniqueName="39" name="4BLWE" queryTableFieldId="39"/>
    <tableColumn id="40" xr3:uid="{0D70FA2C-8C78-417D-9FA3-8DC8D7D29CF6}" uniqueName="40" name="5BLMW" queryTableFieldId="40"/>
    <tableColumn id="41" xr3:uid="{DC1F80F3-7522-4D09-B96F-ACD80228DD9B}" uniqueName="41" name="5BLNE" queryTableFieldId="41"/>
    <tableColumn id="42" xr3:uid="{968E1968-41D4-43BA-A390-48AF69C77478}" uniqueName="42" name="5BLSO" queryTableFieldId="42"/>
    <tableColumn id="43" xr3:uid="{153144D8-24AE-4B5F-B1DA-E41550D33CC4}" uniqueName="43" name="5BLWE" queryTableFieldId="43"/>
    <tableColumn id="44" xr3:uid="{F3CB8E61-446F-4FE1-BE82-AA3C50301AC4}" uniqueName="44" name="1HIMW" queryTableFieldId="44"/>
    <tableColumn id="45" xr3:uid="{6072DB56-B8E2-4AE7-BBF0-5B9E38AFFF1E}" uniqueName="45" name="1HINE" queryTableFieldId="45"/>
    <tableColumn id="46" xr3:uid="{24424F3E-D9B8-44D5-A4CB-A556B5307793}" uniqueName="46" name="1HISO" queryTableFieldId="46"/>
    <tableColumn id="47" xr3:uid="{60F95EA2-25F6-405E-9868-AF2552934439}" uniqueName="47" name="1HIWE" queryTableFieldId="47"/>
    <tableColumn id="48" xr3:uid="{5D977D42-7396-4C20-9508-F5673448BDE9}" uniqueName="48" name="2HIMW" queryTableFieldId="48"/>
    <tableColumn id="49" xr3:uid="{A18A3F54-7B48-4183-9C01-4092914A25DE}" uniqueName="49" name="2HINE" queryTableFieldId="49"/>
    <tableColumn id="50" xr3:uid="{6D6F713A-B824-4C97-82DE-67BF8140F1F3}" uniqueName="50" name="2HISO" queryTableFieldId="50"/>
    <tableColumn id="51" xr3:uid="{AC4C6DAD-066A-48B9-BADC-C40B310D25F8}" uniqueName="51" name="2HIWE" queryTableFieldId="51"/>
    <tableColumn id="52" xr3:uid="{5ECA83B5-64D5-4B16-93EE-A98AFB349F23}" uniqueName="52" name="3HIMW" queryTableFieldId="52"/>
    <tableColumn id="53" xr3:uid="{7CDA322F-01E9-47FB-8C1F-4DCD10EDD30F}" uniqueName="53" name="3HINE" queryTableFieldId="53"/>
    <tableColumn id="54" xr3:uid="{DEA48FF9-E5A9-4BAC-A9E5-05E0DF81D691}" uniqueName="54" name="3HISO" queryTableFieldId="54"/>
    <tableColumn id="55" xr3:uid="{288B3C51-D18C-4EE1-9D8F-6B1AB983A696}" uniqueName="55" name="3HIWE" queryTableFieldId="55"/>
    <tableColumn id="56" xr3:uid="{8F0EA0D5-F119-476B-B78F-44710ECAAD9C}" uniqueName="56" name="4HIMW" queryTableFieldId="56"/>
    <tableColumn id="57" xr3:uid="{2F7454B0-A821-4E36-AE31-AF096CD559A4}" uniqueName="57" name="4HINE" queryTableFieldId="57"/>
    <tableColumn id="58" xr3:uid="{5BAAECB7-7AFF-464D-BCA4-00957B325D33}" uniqueName="58" name="4HISO" queryTableFieldId="58"/>
    <tableColumn id="59" xr3:uid="{97F39A30-A043-4E9D-898E-284129D299F7}" uniqueName="59" name="4HIWE" queryTableFieldId="59"/>
    <tableColumn id="60" xr3:uid="{59E025F9-312E-4D8D-825C-44DC67120E28}" uniqueName="60" name="5HIMW" queryTableFieldId="60"/>
    <tableColumn id="61" xr3:uid="{7017FAE9-00A8-4CA6-80B8-23E0610093B2}" uniqueName="61" name="5HINE" queryTableFieldId="61"/>
    <tableColumn id="62" xr3:uid="{16C9A1A1-4226-48E3-9AD6-8CE8224A50E8}" uniqueName="62" name="5HISO" queryTableFieldId="62"/>
    <tableColumn id="63" xr3:uid="{DFA11426-90E5-45A7-A4B2-F148C15708BE}" uniqueName="63" name="5HIWE" queryTableFieldId="63"/>
    <tableColumn id="64" xr3:uid="{EAEBEB95-2917-4BBF-A7AE-983075C8E66C}" uniqueName="64" name="1OTMW" queryTableFieldId="64"/>
    <tableColumn id="65" xr3:uid="{535B8D8F-1F39-4704-B250-DFD8843DF1D8}" uniqueName="65" name="1OTNE" queryTableFieldId="65"/>
    <tableColumn id="66" xr3:uid="{798450A9-2FF2-456F-818C-6F69B9C97547}" uniqueName="66" name="1OTSO" queryTableFieldId="66"/>
    <tableColumn id="67" xr3:uid="{0885178C-B30B-4BE5-B879-39B9A526A9DA}" uniqueName="67" name="1OTWE" queryTableFieldId="67"/>
    <tableColumn id="68" xr3:uid="{57E781CD-EA0E-43C4-A7C2-18E79DCADFFD}" uniqueName="68" name="2OTMW" queryTableFieldId="68"/>
    <tableColumn id="69" xr3:uid="{92B84574-9AC6-4A7E-B53D-D08B815F9392}" uniqueName="69" name="2OTNE" queryTableFieldId="69"/>
    <tableColumn id="70" xr3:uid="{F33EF357-D826-4E45-A258-F416505CBD16}" uniqueName="70" name="2OTSO" queryTableFieldId="70"/>
    <tableColumn id="71" xr3:uid="{471D0975-884A-4AAE-B859-221B0B4C94FD}" uniqueName="71" name="2OTWE" queryTableFieldId="71"/>
    <tableColumn id="72" xr3:uid="{8DCCDE88-45E4-48BD-A6E3-CD099399384A}" uniqueName="72" name="3OTMW" queryTableFieldId="72"/>
    <tableColumn id="73" xr3:uid="{9F09EA53-78E7-4A46-AC2E-446DA30DCFDC}" uniqueName="73" name="3OTNE" queryTableFieldId="73"/>
    <tableColumn id="74" xr3:uid="{32E94F1B-908C-4372-A071-5431D36F48E9}" uniqueName="74" name="3OTSO" queryTableFieldId="74"/>
    <tableColumn id="75" xr3:uid="{E434C9AA-F129-4409-9300-78C449C492DA}" uniqueName="75" name="3OTWE" queryTableFieldId="75"/>
    <tableColumn id="76" xr3:uid="{3D6C6CD3-4F32-4F86-A447-A009830783D0}" uniqueName="76" name="4OTMW" queryTableFieldId="76"/>
    <tableColumn id="77" xr3:uid="{27AE182C-B7B5-4A86-A9E9-CCA59CA9FC36}" uniqueName="77" name="4OTNE" queryTableFieldId="77"/>
    <tableColumn id="78" xr3:uid="{ABB4C936-0CDA-4ACA-BA70-02F71EC5EA7C}" uniqueName="78" name="4OTSO" queryTableFieldId="78"/>
    <tableColumn id="79" xr3:uid="{222AC5C7-3AEB-4F91-90CF-53C9CBF5E6A2}" uniqueName="79" name="4OTWE" queryTableFieldId="79"/>
    <tableColumn id="80" xr3:uid="{E9F994D7-08D8-454D-9C84-F48F415118B4}" uniqueName="80" name="5OTMW" queryTableFieldId="80"/>
    <tableColumn id="81" xr3:uid="{79E61A51-0EDE-4E15-AA3B-DE8E57816F8D}" uniqueName="81" name="5OTNE" queryTableFieldId="81"/>
    <tableColumn id="82" xr3:uid="{429E7B22-1EBD-4C9A-AC47-6A2DE600C44D}" uniqueName="82" name="5OTSO" queryTableFieldId="82"/>
    <tableColumn id="83" xr3:uid="{48548CAE-2232-42FB-B654-BF982A70BC7F}" uniqueName="83" name="5OTWE" queryTableFieldId="83"/>
    <tableColumn id="84" xr3:uid="{97F0A7C5-676F-47BA-AE41-79813043502C}" uniqueName="84" name="1WHMW" queryTableFieldId="84"/>
    <tableColumn id="85" xr3:uid="{7CA0275B-A1DF-4AB3-B544-B1E399361A3F}" uniqueName="85" name="1WHNE" queryTableFieldId="85"/>
    <tableColumn id="86" xr3:uid="{F3F03402-9F7A-4925-9A42-8C944BC49F05}" uniqueName="86" name="1WHSO" queryTableFieldId="86"/>
    <tableColumn id="87" xr3:uid="{10BE1413-1271-49C3-A4BD-AF5256ABD961}" uniqueName="87" name="1WHWE" queryTableFieldId="87"/>
    <tableColumn id="88" xr3:uid="{3DADB2BF-4429-4AA7-84BA-2433C5F29240}" uniqueName="88" name="2WHMW" queryTableFieldId="88"/>
    <tableColumn id="89" xr3:uid="{2853FD27-4938-4A97-82B4-B2B9BE7693FB}" uniqueName="89" name="2WHNE" queryTableFieldId="89"/>
    <tableColumn id="90" xr3:uid="{5931897A-8AA9-411E-B2AD-0027B0850B36}" uniqueName="90" name="2WHSO" queryTableFieldId="90"/>
    <tableColumn id="91" xr3:uid="{4C88DB07-F950-4516-81E1-9DA9E7BBA5EB}" uniqueName="91" name="2WHWE" queryTableFieldId="91"/>
    <tableColumn id="92" xr3:uid="{3CB2042B-AA68-448B-AA03-34DAE5AA690E}" uniqueName="92" name="3WHMW" queryTableFieldId="92"/>
    <tableColumn id="93" xr3:uid="{5CA3BB4A-B00D-49BF-B911-D95B1AFBC9EF}" uniqueName="93" name="3WHNE" queryTableFieldId="93"/>
    <tableColumn id="94" xr3:uid="{1DBD7993-1B77-494A-B96D-4950181DB1D2}" uniqueName="94" name="3WHSO" queryTableFieldId="94"/>
    <tableColumn id="95" xr3:uid="{4C3B566E-7F58-486F-B127-57C05B4D9BA1}" uniqueName="95" name="3WHWE" queryTableFieldId="95"/>
    <tableColumn id="96" xr3:uid="{72E31602-FD09-4C2B-A216-B816FCDCE3ED}" uniqueName="96" name="4WHMW" queryTableFieldId="96"/>
    <tableColumn id="97" xr3:uid="{8CCD9AFB-EC75-4E67-90A1-ED8E71087179}" uniqueName="97" name="4WHNE" queryTableFieldId="97"/>
    <tableColumn id="98" xr3:uid="{EC7976E4-C1CD-46DF-A6AF-55DE11DBDA0F}" uniqueName="98" name="4WHSO" queryTableFieldId="98"/>
    <tableColumn id="99" xr3:uid="{DD67AFE4-EB49-4215-B3B6-6ADC5342A02D}" uniqueName="99" name="4WHWE" queryTableFieldId="99"/>
    <tableColumn id="100" xr3:uid="{2832F0C2-4B62-4398-9137-42B6B5D57AD0}" uniqueName="100" name="5WHMW" queryTableFieldId="100"/>
    <tableColumn id="101" xr3:uid="{15BC1E56-7339-48DC-A0F6-3D8D736E114C}" uniqueName="101" name="5WHNE" queryTableFieldId="101"/>
    <tableColumn id="102" xr3:uid="{0262AF78-9B93-4920-89B2-093119F013EB}" uniqueName="102" name="5WHSO" queryTableFieldId="102"/>
    <tableColumn id="103" xr3:uid="{36BF7DD7-179D-46E4-9A8C-516D46D49913}" uniqueName="103" name="5WHWE" queryTableFieldId="103"/>
    <tableColumn id="104" xr3:uid="{79077979-44B2-45D0-975F-CEE12BDE36C1}" uniqueName="104" name="F" queryTableFieldId="104"/>
    <tableColumn id="105" xr3:uid="{F76C357C-191B-42F4-ADAE-76DA55F6CEC5}" uniqueName="105" name="M" queryTableFieldId="105"/>
    <tableColumn id="106" xr3:uid="{FB1EB766-FE97-4269-89FE-630DD5C63BB0}" uniqueName="106" name="Total" queryTableFieldId="106"/>
    <tableColumn id="107" xr3:uid="{58F42BAF-D4E4-43A0-BB3B-35E4F6DC5EF3}" uniqueName="107" name="LastRefreshed" queryTableFieldId="107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567A324-B16E-4103-95D1-D4F092E57C83}" name="Table_ExternalData_132" displayName="Table_ExternalData_132" ref="A2031:GW2087" tableType="queryTable" totalsRowShown="0">
  <autoFilter ref="A2031:GW2087" xr:uid="{B567A324-B16E-4103-95D1-D4F092E57C83}"/>
  <tableColumns count="205">
    <tableColumn id="1" xr3:uid="{F03A9342-6D5F-47CA-A39B-8D16ED394CC7}" uniqueName="1" name="ageband" queryTableFieldId="1"/>
    <tableColumn id="2" xr3:uid="{B1038792-E7F7-4A21-8034-CE099BD7C238}" uniqueName="2" name="gradeband" queryTableFieldId="2"/>
    <tableColumn id="3" xr3:uid="{721B6D67-13C7-47C0-B158-D3967DDE420D}" uniqueName="3" name="report" queryTableFieldId="3"/>
    <tableColumn id="4" xr3:uid="{777BFFA2-0B12-4337-A2E3-F7B516C6F5CB}" uniqueName="4" name="1ASMWF" queryTableFieldId="4"/>
    <tableColumn id="5" xr3:uid="{B4411162-78FF-42F9-A717-6D1A1B4C1EE5}" uniqueName="5" name="1ASNEF" queryTableFieldId="5"/>
    <tableColumn id="6" xr3:uid="{B5710B96-759A-41D9-A048-E4860E813BB0}" uniqueName="6" name="1ASSOF" queryTableFieldId="6"/>
    <tableColumn id="7" xr3:uid="{5DC36A5E-B3BC-4725-B11A-0038D4158C23}" uniqueName="7" name="1ASWEF" queryTableFieldId="7"/>
    <tableColumn id="8" xr3:uid="{8DA150F5-54A9-4471-B24F-D7542C596479}" uniqueName="8" name="2ASMWF" queryTableFieldId="8"/>
    <tableColumn id="9" xr3:uid="{6EF9C606-5A0A-4E75-9D47-DF0891A5DA41}" uniqueName="9" name="2ASNEF" queryTableFieldId="9"/>
    <tableColumn id="10" xr3:uid="{73C86795-1884-4DFC-AE1D-E3C76E68510C}" uniqueName="10" name="2ASSOF" queryTableFieldId="10"/>
    <tableColumn id="11" xr3:uid="{16637E3C-7504-472F-BEF8-73625330E7D0}" uniqueName="11" name="2ASWEF" queryTableFieldId="11"/>
    <tableColumn id="12" xr3:uid="{79B6749B-378E-4038-9481-36B561870CA5}" uniqueName="12" name="3ASMWF" queryTableFieldId="12"/>
    <tableColumn id="13" xr3:uid="{9DD6C11D-A231-4594-9349-BE4E25CB5CD0}" uniqueName="13" name="3ASNEF" queryTableFieldId="13"/>
    <tableColumn id="14" xr3:uid="{701C7E3D-0615-4244-9E5C-E55304C48FD1}" uniqueName="14" name="3ASSOF" queryTableFieldId="14"/>
    <tableColumn id="15" xr3:uid="{ACF55CDC-9138-49B0-81E8-4C02A91AA2AB}" uniqueName="15" name="3ASWEF" queryTableFieldId="15"/>
    <tableColumn id="16" xr3:uid="{D6600AAD-0069-4109-8911-3F278C35E6D0}" uniqueName="16" name="4ASMWF" queryTableFieldId="16"/>
    <tableColumn id="17" xr3:uid="{B1F33764-FE11-40F6-BFF2-92D8E4BC798F}" uniqueName="17" name="4ASNEF" queryTableFieldId="17"/>
    <tableColumn id="18" xr3:uid="{11614D98-ACD2-40A9-85C5-CDFCC8070340}" uniqueName="18" name="4ASSOF" queryTableFieldId="18"/>
    <tableColumn id="19" xr3:uid="{034CE4DC-71C6-492C-923C-303835AD8F3B}" uniqueName="19" name="4ASWEF" queryTableFieldId="19"/>
    <tableColumn id="20" xr3:uid="{B5B2B737-4227-4FA6-B4FD-515DE911B5B6}" uniqueName="20" name="5ASMWF" queryTableFieldId="20"/>
    <tableColumn id="21" xr3:uid="{1514646C-17EF-43AE-BBED-DB45DEF33C82}" uniqueName="21" name="5ASNEF" queryTableFieldId="21"/>
    <tableColumn id="22" xr3:uid="{1AED80B8-A4F2-48CC-A807-B9B102D230CE}" uniqueName="22" name="5ASSOF" queryTableFieldId="22"/>
    <tableColumn id="23" xr3:uid="{A238B93E-6968-4C0D-BA02-CCA60AA318CC}" uniqueName="23" name="5ASWEF" queryTableFieldId="23"/>
    <tableColumn id="24" xr3:uid="{A3AE290F-6E10-4FFA-8A97-81B1E3196297}" uniqueName="24" name="1BLMWF" queryTableFieldId="24"/>
    <tableColumn id="25" xr3:uid="{1EF13C1A-10C7-45CF-90CA-1A2C37E2463D}" uniqueName="25" name="1BLNEF" queryTableFieldId="25"/>
    <tableColumn id="26" xr3:uid="{D1EF0042-DB99-4A91-9EE2-860F35293A63}" uniqueName="26" name="1BLSOF" queryTableFieldId="26"/>
    <tableColumn id="27" xr3:uid="{D73EEA8A-3DC2-406B-8986-EDA986EEF794}" uniqueName="27" name="1BLWEF" queryTableFieldId="27"/>
    <tableColumn id="28" xr3:uid="{8147580D-7C21-496C-B68A-FFF0603AEE98}" uniqueName="28" name="2BLMWF" queryTableFieldId="28"/>
    <tableColumn id="29" xr3:uid="{4BB0452C-EACD-47AC-AC00-3FC97AB0A0CB}" uniqueName="29" name="2BLNEF" queryTableFieldId="29"/>
    <tableColumn id="30" xr3:uid="{0AB0D4DB-8DCC-46FD-BAD7-D44939274323}" uniqueName="30" name="2BLSOF" queryTableFieldId="30"/>
    <tableColumn id="31" xr3:uid="{FC488CF4-26B0-45F3-88BD-F002A80A5911}" uniqueName="31" name="2BLWEF" queryTableFieldId="31"/>
    <tableColumn id="32" xr3:uid="{FE07D315-DB16-4FE0-99E6-8A59C71545B2}" uniqueName="32" name="3BLMWF" queryTableFieldId="32"/>
    <tableColumn id="33" xr3:uid="{D2C8B4A0-0A0E-4488-80E3-2A2187B4D4F7}" uniqueName="33" name="3BLNEF" queryTableFieldId="33"/>
    <tableColumn id="34" xr3:uid="{7DF84798-FA72-4760-81FE-868E1F9444FB}" uniqueName="34" name="3BLSOF" queryTableFieldId="34"/>
    <tableColumn id="35" xr3:uid="{FA517772-0576-4704-A343-20CD314EEB54}" uniqueName="35" name="3BLWEF" queryTableFieldId="35"/>
    <tableColumn id="36" xr3:uid="{4B8D1536-C231-49EA-AB7E-2F863E12D7D6}" uniqueName="36" name="4BLMWF" queryTableFieldId="36"/>
    <tableColumn id="37" xr3:uid="{357AF044-6C99-4E79-9960-B4855410F3BE}" uniqueName="37" name="4BLNEF" queryTableFieldId="37"/>
    <tableColumn id="38" xr3:uid="{0D8EC3DD-6266-4139-9433-EA7E33687B16}" uniqueName="38" name="4BLSOF" queryTableFieldId="38"/>
    <tableColumn id="39" xr3:uid="{E86C5570-4F0F-4CB7-BD1A-B8CF370888B4}" uniqueName="39" name="4BLWEF" queryTableFieldId="39"/>
    <tableColumn id="40" xr3:uid="{258DE87D-F003-4516-AEC1-3C08C0952AF6}" uniqueName="40" name="5BLMWF" queryTableFieldId="40"/>
    <tableColumn id="41" xr3:uid="{D639314F-D0A6-44ED-AC8D-CF255668F4A1}" uniqueName="41" name="5BLNEF" queryTableFieldId="41"/>
    <tableColumn id="42" xr3:uid="{FC67AAFD-361F-4545-B92C-7EDA22C09F69}" uniqueName="42" name="5BLSOF" queryTableFieldId="42"/>
    <tableColumn id="43" xr3:uid="{92DF9DE3-49B2-4145-A465-DC73DE70CD0D}" uniqueName="43" name="5BLWEF" queryTableFieldId="43"/>
    <tableColumn id="44" xr3:uid="{49C0CAF5-14B8-4825-8B6F-3B460855B728}" uniqueName="44" name="1HIMWF" queryTableFieldId="44"/>
    <tableColumn id="45" xr3:uid="{55AAE9F4-3B65-4FB0-92F4-51672AAA6AB9}" uniqueName="45" name="1HINEF" queryTableFieldId="45"/>
    <tableColumn id="46" xr3:uid="{7CB01797-9ED4-40F2-9785-28BA10B6FEC4}" uniqueName="46" name="1HISOF" queryTableFieldId="46"/>
    <tableColumn id="47" xr3:uid="{C541485D-6901-4128-826A-B68E8223B20E}" uniqueName="47" name="1HIWEF" queryTableFieldId="47"/>
    <tableColumn id="48" xr3:uid="{4256F0DB-2069-4993-9A49-5434EA960379}" uniqueName="48" name="2HIMWF" queryTableFieldId="48"/>
    <tableColumn id="49" xr3:uid="{775C6935-DE63-4E53-BAE5-A45F125D36E9}" uniqueName="49" name="2HINEF" queryTableFieldId="49"/>
    <tableColumn id="50" xr3:uid="{EBA03B29-6679-429E-9E74-072B864C5287}" uniqueName="50" name="2HISOF" queryTableFieldId="50"/>
    <tableColumn id="51" xr3:uid="{0FFDD23D-2219-498A-9DD1-DAC3BE00218A}" uniqueName="51" name="2HIWEF" queryTableFieldId="51"/>
    <tableColumn id="52" xr3:uid="{8E5B707C-61AF-4C24-AD01-65FCFF9A5637}" uniqueName="52" name="3HIMWF" queryTableFieldId="52"/>
    <tableColumn id="53" xr3:uid="{E015F40A-8193-428A-A9A6-754C90A7E28E}" uniqueName="53" name="3HINEF" queryTableFieldId="53"/>
    <tableColumn id="54" xr3:uid="{7E388071-A1F0-4637-8033-39B8BB7574F6}" uniqueName="54" name="3HISOF" queryTableFieldId="54"/>
    <tableColumn id="55" xr3:uid="{174ACDE7-1234-4E32-862D-B7B30B6FEF27}" uniqueName="55" name="3HIWEF" queryTableFieldId="55"/>
    <tableColumn id="56" xr3:uid="{A85B6181-6B04-44D7-B96F-DBF3EC04C63E}" uniqueName="56" name="4HIMWF" queryTableFieldId="56"/>
    <tableColumn id="57" xr3:uid="{9DD23674-5626-40C2-B30A-BA5C16879772}" uniqueName="57" name="4HINEF" queryTableFieldId="57"/>
    <tableColumn id="58" xr3:uid="{641E3CB0-BC6A-491F-B082-B55883A81447}" uniqueName="58" name="4HISOF" queryTableFieldId="58"/>
    <tableColumn id="59" xr3:uid="{40C19CCD-31EB-4484-ABFE-BC74A283D93C}" uniqueName="59" name="4HIWEF" queryTableFieldId="59"/>
    <tableColumn id="60" xr3:uid="{1C8D98A5-0B81-4308-80F9-EA57CE8D2444}" uniqueName="60" name="5HIMWF" queryTableFieldId="60"/>
    <tableColumn id="61" xr3:uid="{6E57B8B5-9B76-4846-97E2-99877C172AF4}" uniqueName="61" name="5HINEF" queryTableFieldId="61"/>
    <tableColumn id="62" xr3:uid="{C6225C22-7C31-4916-AD31-8ACE53E65B3C}" uniqueName="62" name="5HISOF" queryTableFieldId="62"/>
    <tableColumn id="63" xr3:uid="{50D52F85-CBDE-423D-8CBB-504DB26C5223}" uniqueName="63" name="5HIWEF" queryTableFieldId="63"/>
    <tableColumn id="64" xr3:uid="{C4A69206-84D2-45A3-8CB5-216174928752}" uniqueName="64" name="1OTMWF" queryTableFieldId="64"/>
    <tableColumn id="65" xr3:uid="{21015BB6-88BD-42AA-B170-315DC80A725E}" uniqueName="65" name="1OTNEF" queryTableFieldId="65"/>
    <tableColumn id="66" xr3:uid="{367E307E-4CA4-410E-BD0C-88FBBE4A92B5}" uniqueName="66" name="1OTSOF" queryTableFieldId="66"/>
    <tableColumn id="67" xr3:uid="{764F2A11-4E83-45AF-AE01-75ECD8CA6B48}" uniqueName="67" name="1OTWEF" queryTableFieldId="67"/>
    <tableColumn id="68" xr3:uid="{B5CBCE81-AFBB-460A-9055-28B973AEE34A}" uniqueName="68" name="2OTMWF" queryTableFieldId="68"/>
    <tableColumn id="69" xr3:uid="{F9AF88E6-B016-4DD3-B8F2-AFD2EA208DBB}" uniqueName="69" name="2OTNEF" queryTableFieldId="69"/>
    <tableColumn id="70" xr3:uid="{FEF4CD75-1B62-4D6D-A8A1-35F679BC45CE}" uniqueName="70" name="2OTSOF" queryTableFieldId="70"/>
    <tableColumn id="71" xr3:uid="{B16FB144-119E-4D7C-B30F-94EFE60D24BB}" uniqueName="71" name="2OTWEF" queryTableFieldId="71"/>
    <tableColumn id="72" xr3:uid="{32D8AF99-8C6C-4DAF-9159-457ADD0611D2}" uniqueName="72" name="3OTMWF" queryTableFieldId="72"/>
    <tableColumn id="73" xr3:uid="{A650325A-D5AA-440F-A593-08A2270A6DA6}" uniqueName="73" name="3OTNEF" queryTableFieldId="73"/>
    <tableColumn id="74" xr3:uid="{511B6E01-3B12-499D-877B-18309064E15E}" uniqueName="74" name="3OTSOF" queryTableFieldId="74"/>
    <tableColumn id="75" xr3:uid="{280F3610-A7E6-4422-ADA9-D04AAAACF379}" uniqueName="75" name="3OTWEF" queryTableFieldId="75"/>
    <tableColumn id="76" xr3:uid="{C272951A-E09A-449F-9CF7-2FF9626997F7}" uniqueName="76" name="4OTMWF" queryTableFieldId="76"/>
    <tableColumn id="77" xr3:uid="{8BC827CE-7CFD-4FFD-B44F-8DD77AC8B273}" uniqueName="77" name="4OTNEF" queryTableFieldId="77"/>
    <tableColumn id="78" xr3:uid="{7DFF7950-1194-4F23-899A-E833D22E32B1}" uniqueName="78" name="4OTSOF" queryTableFieldId="78"/>
    <tableColumn id="79" xr3:uid="{913AD9D9-EABB-4560-A030-6A1AA0A32700}" uniqueName="79" name="4OTWEF" queryTableFieldId="79"/>
    <tableColumn id="80" xr3:uid="{D717D72B-2E3F-42D1-BC8C-A5AE3A596329}" uniqueName="80" name="5OTMWF" queryTableFieldId="80"/>
    <tableColumn id="81" xr3:uid="{4D71FE03-64F3-4299-B5C4-0B08907B6AB9}" uniqueName="81" name="5OTNEF" queryTableFieldId="81"/>
    <tableColumn id="82" xr3:uid="{E06EC7E1-7186-4CA2-BDCA-C70BC2DB47AF}" uniqueName="82" name="5OTSOF" queryTableFieldId="82"/>
    <tableColumn id="83" xr3:uid="{ADFFA214-22A5-4735-ABA1-31B413CCC01E}" uniqueName="83" name="5OTWEF" queryTableFieldId="83"/>
    <tableColumn id="84" xr3:uid="{04D1EC07-1FCE-451C-90FD-93F645581DD8}" uniqueName="84" name="1WHMWF" queryTableFieldId="84"/>
    <tableColumn id="85" xr3:uid="{798B745E-1DC0-4E67-A515-0FAE4D316824}" uniqueName="85" name="1WHNEF" queryTableFieldId="85"/>
    <tableColumn id="86" xr3:uid="{DEA18442-764A-4B20-ABAF-37D5BE4238D4}" uniqueName="86" name="1WHSOF" queryTableFieldId="86"/>
    <tableColumn id="87" xr3:uid="{F3B37A75-423B-411B-A254-6A520C1407F8}" uniqueName="87" name="1WHWEF" queryTableFieldId="87"/>
    <tableColumn id="88" xr3:uid="{603AA491-990A-4405-9C2A-0261418B1EFE}" uniqueName="88" name="2WHMWF" queryTableFieldId="88"/>
    <tableColumn id="89" xr3:uid="{23E1D6D1-A23F-49E4-AC0C-E895A7C0B3AC}" uniqueName="89" name="2WHNEF" queryTableFieldId="89"/>
    <tableColumn id="90" xr3:uid="{313AECC5-21B0-4C4B-8191-29EA10988B05}" uniqueName="90" name="2WHSOF" queryTableFieldId="90"/>
    <tableColumn id="91" xr3:uid="{1F3FF3A7-C0E7-44E4-BC7F-B5EB725EE82A}" uniqueName="91" name="2WHWEF" queryTableFieldId="91"/>
    <tableColumn id="92" xr3:uid="{620CCABD-6817-46C9-BAC1-86C4F35FCC6A}" uniqueName="92" name="3WHMWF" queryTableFieldId="92"/>
    <tableColumn id="93" xr3:uid="{0A7B81F6-E6DF-46C1-95B2-021DFD4F1197}" uniqueName="93" name="3WHNEF" queryTableFieldId="93"/>
    <tableColumn id="94" xr3:uid="{6F3A7562-BC39-4CDA-B704-5C833F909E5D}" uniqueName="94" name="3WHSOF" queryTableFieldId="94"/>
    <tableColumn id="95" xr3:uid="{C9DB1B45-6731-4EBB-BBAE-49FA8FD410F3}" uniqueName="95" name="3WHWEF" queryTableFieldId="95"/>
    <tableColumn id="96" xr3:uid="{7052EA0D-C636-4BF0-99A2-E0D13019CF49}" uniqueName="96" name="4WHMWF" queryTableFieldId="96"/>
    <tableColumn id="97" xr3:uid="{5DE2B278-E44E-466B-BE24-B1AE380AAE3E}" uniqueName="97" name="4WHNEF" queryTableFieldId="97"/>
    <tableColumn id="98" xr3:uid="{C7AEB55F-6402-4BD1-A8BB-26F0DF2E0FD9}" uniqueName="98" name="4WHSOF" queryTableFieldId="98"/>
    <tableColumn id="99" xr3:uid="{CC743CA1-D16F-4E63-8018-F54165ED802F}" uniqueName="99" name="4WHWEF" queryTableFieldId="99"/>
    <tableColumn id="100" xr3:uid="{7F30AC0D-41DC-461D-BD7E-52EC369C8A8E}" uniqueName="100" name="5WHMWF" queryTableFieldId="100"/>
    <tableColumn id="101" xr3:uid="{243D35B8-5C49-449E-9B94-43443F0DFE8A}" uniqueName="101" name="5WHNEF" queryTableFieldId="101"/>
    <tableColumn id="102" xr3:uid="{34700A89-301A-4EBE-BFBC-A71DDE66E414}" uniqueName="102" name="5WHSOF" queryTableFieldId="102"/>
    <tableColumn id="103" xr3:uid="{17236F51-C399-4C20-B00D-D47806955AEB}" uniqueName="103" name="5WHWEF" queryTableFieldId="103"/>
    <tableColumn id="104" xr3:uid="{42D11DD2-CC31-49A5-A527-85D880A9392D}" uniqueName="104" name="1ASMWM" queryTableFieldId="104"/>
    <tableColumn id="105" xr3:uid="{BBB7D96D-897E-4388-A6EA-ED54A84FBBF9}" uniqueName="105" name="1ASNEM" queryTableFieldId="105"/>
    <tableColumn id="106" xr3:uid="{647218B6-658B-4E8A-9144-0B8685983A05}" uniqueName="106" name="1ASSOM" queryTableFieldId="106"/>
    <tableColumn id="107" xr3:uid="{1F8B1659-F711-40B3-A527-BD67B63743BF}" uniqueName="107" name="1ASWEM" queryTableFieldId="107"/>
    <tableColumn id="108" xr3:uid="{F51009C1-B698-4BAF-A0B9-26245E9BDF89}" uniqueName="108" name="2ASMWM" queryTableFieldId="108"/>
    <tableColumn id="109" xr3:uid="{E14527D5-4064-4740-A03B-86CD701B1909}" uniqueName="109" name="2ASNEM" queryTableFieldId="109"/>
    <tableColumn id="110" xr3:uid="{84A242EF-9A33-4DAD-9B5E-A807888B38EF}" uniqueName="110" name="2ASSOM" queryTableFieldId="110"/>
    <tableColumn id="111" xr3:uid="{66655631-FB22-410A-8753-8831FB7351FE}" uniqueName="111" name="2ASWEM" queryTableFieldId="111"/>
    <tableColumn id="112" xr3:uid="{DA0FB580-D6D2-476B-9476-2C8539587A95}" uniqueName="112" name="3ASMWM" queryTableFieldId="112"/>
    <tableColumn id="113" xr3:uid="{4A3AC81F-F774-4528-AD64-58E1467072AA}" uniqueName="113" name="3ASNEM" queryTableFieldId="113"/>
    <tableColumn id="114" xr3:uid="{21DDF8C9-AD6D-40A5-AD71-1218E1C829A9}" uniqueName="114" name="3ASSOM" queryTableFieldId="114"/>
    <tableColumn id="115" xr3:uid="{0EA0DAB4-B9DB-4737-AE34-7AFFA3BE191C}" uniqueName="115" name="3ASWEM" queryTableFieldId="115"/>
    <tableColumn id="116" xr3:uid="{9CB48974-B852-4865-868A-88F9D2A7011F}" uniqueName="116" name="4ASMWM" queryTableFieldId="116"/>
    <tableColumn id="117" xr3:uid="{9A41AC41-C444-46CB-BCF8-91671FAA3C88}" uniqueName="117" name="4ASNEM" queryTableFieldId="117"/>
    <tableColumn id="118" xr3:uid="{C48D2FB6-8CF1-40CE-AACD-8607A3189E20}" uniqueName="118" name="4ASSOM" queryTableFieldId="118"/>
    <tableColumn id="119" xr3:uid="{DF6FA4CB-15C7-4F47-99C0-61E05CB9E54A}" uniqueName="119" name="4ASWEM" queryTableFieldId="119"/>
    <tableColumn id="120" xr3:uid="{91AE299E-070D-4FA2-9944-2C33C336F01F}" uniqueName="120" name="5ASMWM" queryTableFieldId="120"/>
    <tableColumn id="121" xr3:uid="{9A11A328-6676-4B9D-968D-42111A777908}" uniqueName="121" name="5ASNEM" queryTableFieldId="121"/>
    <tableColumn id="122" xr3:uid="{D77AA7E2-BFDF-442C-B8D3-C2E3E9E51934}" uniqueName="122" name="5ASSOM" queryTableFieldId="122"/>
    <tableColumn id="123" xr3:uid="{55DCB23F-626F-4FED-AEAA-B04133FD8B0C}" uniqueName="123" name="5ASWEM" queryTableFieldId="123"/>
    <tableColumn id="124" xr3:uid="{B193C88F-1F54-4072-80A2-FE02B6734C0A}" uniqueName="124" name="1BLMWM" queryTableFieldId="124"/>
    <tableColumn id="125" xr3:uid="{691296E9-83B8-4A3B-A0CC-BC3430088C14}" uniqueName="125" name="1BLNEM" queryTableFieldId="125"/>
    <tableColumn id="126" xr3:uid="{09E4123B-3F7C-4BF1-A488-9BE9DD8C85E7}" uniqueName="126" name="1BLSOM" queryTableFieldId="126"/>
    <tableColumn id="127" xr3:uid="{DAEC0EB2-22AA-42A7-8022-FF6C252029A4}" uniqueName="127" name="1BLWEM" queryTableFieldId="127"/>
    <tableColumn id="128" xr3:uid="{B7EF207C-FB71-4C24-946B-8C4773780611}" uniqueName="128" name="2BLMWM" queryTableFieldId="128"/>
    <tableColumn id="129" xr3:uid="{C7019505-4C36-484F-A705-2C3698293E71}" uniqueName="129" name="2BLNEM" queryTableFieldId="129"/>
    <tableColumn id="130" xr3:uid="{072552DA-CC2D-427B-A3A2-5A293CC91C7A}" uniqueName="130" name="2BLSOM" queryTableFieldId="130"/>
    <tableColumn id="131" xr3:uid="{F6320B26-1816-4CFA-A90A-2C00766320E7}" uniqueName="131" name="2BLWEM" queryTableFieldId="131"/>
    <tableColumn id="132" xr3:uid="{D51885CC-E3FB-4446-B4F0-AC2756723061}" uniqueName="132" name="3BLMWM" queryTableFieldId="132"/>
    <tableColumn id="133" xr3:uid="{2CF74966-205E-43E9-AB30-4C4E0CA15EC3}" uniqueName="133" name="3BLNEM" queryTableFieldId="133"/>
    <tableColumn id="134" xr3:uid="{0F3C0138-3BF7-437C-976F-CFE3B3E92BE9}" uniqueName="134" name="3BLSOM" queryTableFieldId="134"/>
    <tableColumn id="135" xr3:uid="{AE177CD3-9478-4951-9F75-EC7196B72A7B}" uniqueName="135" name="3BLWEM" queryTableFieldId="135"/>
    <tableColumn id="136" xr3:uid="{E205E9C7-36A8-44B3-88AF-0839129EA92C}" uniqueName="136" name="4BLMWM" queryTableFieldId="136"/>
    <tableColumn id="137" xr3:uid="{D5161735-6E57-45C2-8E3D-571A58E3EE41}" uniqueName="137" name="4BLNEM" queryTableFieldId="137"/>
    <tableColumn id="138" xr3:uid="{A8FBE2B3-3F5E-449D-AB0E-2DCDA330C5A5}" uniqueName="138" name="4BLSOM" queryTableFieldId="138"/>
    <tableColumn id="139" xr3:uid="{7DBD5244-8B6E-4C9F-98AE-C0A404BBC452}" uniqueName="139" name="4BLWEM" queryTableFieldId="139"/>
    <tableColumn id="140" xr3:uid="{37D8349C-D459-4EBE-8AD9-492B15023C2C}" uniqueName="140" name="5BLMWM" queryTableFieldId="140"/>
    <tableColumn id="141" xr3:uid="{92486544-D096-45C9-85CD-8DB250880783}" uniqueName="141" name="5BLNEM" queryTableFieldId="141"/>
    <tableColumn id="142" xr3:uid="{BD708F34-EACD-4661-85AA-8CA74EDB81C7}" uniqueName="142" name="5BLSOM" queryTableFieldId="142"/>
    <tableColumn id="143" xr3:uid="{45D1860B-2777-4C65-B34F-865788D41062}" uniqueName="143" name="5BLWEM" queryTableFieldId="143"/>
    <tableColumn id="144" xr3:uid="{5CB096B7-F509-406A-88E7-6102379AE7AB}" uniqueName="144" name="1HIMWM" queryTableFieldId="144"/>
    <tableColumn id="145" xr3:uid="{E3C9A61F-110C-4AB4-A31C-08A969C37637}" uniqueName="145" name="1HINEM" queryTableFieldId="145"/>
    <tableColumn id="146" xr3:uid="{D9579304-8FBF-425F-B31C-CF37DE29C1FE}" uniqueName="146" name="1HISOM" queryTableFieldId="146"/>
    <tableColumn id="147" xr3:uid="{614F2558-D490-4DE7-BCB8-279E4C34D3C3}" uniqueName="147" name="1HIWEM" queryTableFieldId="147"/>
    <tableColumn id="148" xr3:uid="{A70E6496-40C6-4AF7-973E-60A06C2B0921}" uniqueName="148" name="2HIMWM" queryTableFieldId="148"/>
    <tableColumn id="149" xr3:uid="{17E3ED73-3050-4973-9D61-761278B4A559}" uniqueName="149" name="2HINEM" queryTableFieldId="149"/>
    <tableColumn id="150" xr3:uid="{B5AD9574-E807-4058-A9A7-31E035775895}" uniqueName="150" name="2HISOM" queryTableFieldId="150"/>
    <tableColumn id="151" xr3:uid="{7F4468D4-7428-4DCA-B49E-96639551EB53}" uniqueName="151" name="2HIWEM" queryTableFieldId="151"/>
    <tableColumn id="152" xr3:uid="{E0F020E9-BB06-4984-8E69-167C89E0C109}" uniqueName="152" name="3HIMWM" queryTableFieldId="152"/>
    <tableColumn id="153" xr3:uid="{69C2E07C-1A0C-443F-88FD-2C23A29C8A61}" uniqueName="153" name="3HINEM" queryTableFieldId="153"/>
    <tableColumn id="154" xr3:uid="{87F6DBE1-3129-4708-91D2-F8786A3B5501}" uniqueName="154" name="3HISOM" queryTableFieldId="154"/>
    <tableColumn id="155" xr3:uid="{FDCAA679-F4C9-4BEF-9358-C1B99D265F29}" uniqueName="155" name="3HIWEM" queryTableFieldId="155"/>
    <tableColumn id="156" xr3:uid="{3352A57B-FAF3-4562-8979-86D44F49649C}" uniqueName="156" name="4HIMWM" queryTableFieldId="156"/>
    <tableColumn id="157" xr3:uid="{D64A1809-FEC6-44DD-8022-08DED585FC34}" uniqueName="157" name="4HINEM" queryTableFieldId="157"/>
    <tableColumn id="158" xr3:uid="{C896F9AE-FECB-43D2-9436-74B719221EC3}" uniqueName="158" name="4HISOM" queryTableFieldId="158"/>
    <tableColumn id="159" xr3:uid="{A6A12B3E-857C-4619-91F8-5D69402986BE}" uniqueName="159" name="4HIWEM" queryTableFieldId="159"/>
    <tableColumn id="160" xr3:uid="{3947C310-FAEF-4BA9-A6C6-EB02D1E67BEC}" uniqueName="160" name="5HIMWM" queryTableFieldId="160"/>
    <tableColumn id="161" xr3:uid="{57BFA4D0-ABF8-448F-A748-14D68A6FEBE1}" uniqueName="161" name="5HINEM" queryTableFieldId="161"/>
    <tableColumn id="162" xr3:uid="{71DB229E-DF15-4346-93A0-625F9DA12F76}" uniqueName="162" name="5HISOM" queryTableFieldId="162"/>
    <tableColumn id="163" xr3:uid="{B3111151-C0BE-42CE-A00E-7DCC468F57F3}" uniqueName="163" name="5HIWEM" queryTableFieldId="163"/>
    <tableColumn id="164" xr3:uid="{D929FE0F-A184-47A7-AC93-41BDD7BAAE5D}" uniqueName="164" name="1OTMWM" queryTableFieldId="164"/>
    <tableColumn id="165" xr3:uid="{1EAA7623-1B18-4A70-B953-8D13CB92A13E}" uniqueName="165" name="1OTNEM" queryTableFieldId="165"/>
    <tableColumn id="166" xr3:uid="{8A937E83-84B0-40A3-AD80-6C5243D4A988}" uniqueName="166" name="1OTSOM" queryTableFieldId="166"/>
    <tableColumn id="167" xr3:uid="{C5ABB301-0B6D-4275-9474-FDAB4D38C837}" uniqueName="167" name="1OTWEM" queryTableFieldId="167"/>
    <tableColumn id="168" xr3:uid="{5A007B54-8C53-442C-B3D6-3D76406B3B7F}" uniqueName="168" name="2OTMWM" queryTableFieldId="168"/>
    <tableColumn id="169" xr3:uid="{815AAF3D-97ED-49B8-A073-6319F47037BE}" uniqueName="169" name="2OTNEM" queryTableFieldId="169"/>
    <tableColumn id="170" xr3:uid="{984ED13F-989A-4BB0-AD96-2B28B4839947}" uniqueName="170" name="2OTSOM" queryTableFieldId="170"/>
    <tableColumn id="171" xr3:uid="{CF83F8E7-6081-44B7-92BC-508D1F3A6E42}" uniqueName="171" name="2OTWEM" queryTableFieldId="171"/>
    <tableColumn id="172" xr3:uid="{1FA7FF9F-530D-49F8-90E8-A933DF2210CC}" uniqueName="172" name="3OTMWM" queryTableFieldId="172"/>
    <tableColumn id="173" xr3:uid="{09FEDDA4-B7A7-4FFE-8A99-5DB0CDB1CD4A}" uniqueName="173" name="3OTNEM" queryTableFieldId="173"/>
    <tableColumn id="174" xr3:uid="{E8A22D8D-BB3F-4AAA-A17E-EB434A8B3792}" uniqueName="174" name="3OTSOM" queryTableFieldId="174"/>
    <tableColumn id="175" xr3:uid="{3A5AA3A9-CC29-4887-BB57-26710490E2A5}" uniqueName="175" name="3OTWEM" queryTableFieldId="175"/>
    <tableColumn id="176" xr3:uid="{AFF97BEC-0978-42B0-AC36-31A02794B235}" uniqueName="176" name="4OTMWM" queryTableFieldId="176"/>
    <tableColumn id="177" xr3:uid="{CF42F98A-BD0C-423B-9709-F1387DDDC178}" uniqueName="177" name="4OTNEM" queryTableFieldId="177"/>
    <tableColumn id="178" xr3:uid="{670A9957-A062-40EA-A942-3C5A35068FA3}" uniqueName="178" name="4OTSOM" queryTableFieldId="178"/>
    <tableColumn id="179" xr3:uid="{FA3E0452-28A9-4002-9D1E-302E7322B2D6}" uniqueName="179" name="4OTWEM" queryTableFieldId="179"/>
    <tableColumn id="180" xr3:uid="{AD66FF1F-633A-4DD4-AA52-4D4EEED02278}" uniqueName="180" name="5OTMWM" queryTableFieldId="180"/>
    <tableColumn id="181" xr3:uid="{13A77BD4-0D57-429F-B69F-29507CC234FF}" uniqueName="181" name="5OTNEM" queryTableFieldId="181"/>
    <tableColumn id="182" xr3:uid="{5265A8D9-575D-40EB-9628-922F4150305D}" uniqueName="182" name="5OTSOM" queryTableFieldId="182"/>
    <tableColumn id="183" xr3:uid="{1254C7EC-12A2-4AB7-8117-D394BD615402}" uniqueName="183" name="5OTWEM" queryTableFieldId="183"/>
    <tableColumn id="184" xr3:uid="{445D244F-A20A-4978-8976-53CF474C25B4}" uniqueName="184" name="1WHMWM" queryTableFieldId="184"/>
    <tableColumn id="185" xr3:uid="{FD22D34C-35BF-4ABB-986E-F12D7102C9B6}" uniqueName="185" name="1WHNEM" queryTableFieldId="185"/>
    <tableColumn id="186" xr3:uid="{039E8213-462D-4C6A-83A6-4DF4A32F8E6C}" uniqueName="186" name="1WHSOM" queryTableFieldId="186"/>
    <tableColumn id="187" xr3:uid="{1BE0DB52-586E-48B0-A728-A907F6336D0E}" uniqueName="187" name="1WHWEM" queryTableFieldId="187"/>
    <tableColumn id="188" xr3:uid="{0F8976EA-3F83-4A5D-A3A1-726FE78C4410}" uniqueName="188" name="2WHMWM" queryTableFieldId="188"/>
    <tableColumn id="189" xr3:uid="{06CB3655-76BB-4FC9-9E56-4A3928F583D8}" uniqueName="189" name="2WHNEM" queryTableFieldId="189"/>
    <tableColumn id="190" xr3:uid="{72DD9A09-1E90-48C2-9EDB-CA0D25A13626}" uniqueName="190" name="2WHSOM" queryTableFieldId="190"/>
    <tableColumn id="191" xr3:uid="{A35EAF8B-A52C-4FC1-9720-C4324A507D83}" uniqueName="191" name="2WHWEM" queryTableFieldId="191"/>
    <tableColumn id="192" xr3:uid="{505749CF-3AD7-493D-B7B6-0561E79B6C0A}" uniqueName="192" name="3WHMWM" queryTableFieldId="192"/>
    <tableColumn id="193" xr3:uid="{5D2160B3-C26A-47D8-B9E0-1748DB7402DE}" uniqueName="193" name="3WHNEM" queryTableFieldId="193"/>
    <tableColumn id="194" xr3:uid="{0E6E4474-D0A0-4D91-8EDC-7B3A73F640F5}" uniqueName="194" name="3WHSOM" queryTableFieldId="194"/>
    <tableColumn id="195" xr3:uid="{A6D7A543-1944-41A6-892C-3DFDFB415536}" uniqueName="195" name="3WHWEM" queryTableFieldId="195"/>
    <tableColumn id="196" xr3:uid="{8C033FFB-5456-47FB-8FDF-84C308539F9C}" uniqueName="196" name="4WHMWM" queryTableFieldId="196"/>
    <tableColumn id="197" xr3:uid="{0EE9CD20-D7CC-460C-A568-04D02D73E228}" uniqueName="197" name="4WHNEM" queryTableFieldId="197"/>
    <tableColumn id="198" xr3:uid="{8DDB9CFE-697C-4803-B5F0-334E699B37F3}" uniqueName="198" name="4WHSOM" queryTableFieldId="198"/>
    <tableColumn id="199" xr3:uid="{DF0A2719-0B94-4D43-92CB-48569686A5C8}" uniqueName="199" name="4WHWEM" queryTableFieldId="199"/>
    <tableColumn id="200" xr3:uid="{EC18AB8A-8ED5-4764-8FED-2EFD97FDE4E6}" uniqueName="200" name="5WHMWM" queryTableFieldId="200"/>
    <tableColumn id="201" xr3:uid="{57AF20E5-C0A9-477C-B800-78182BCDB874}" uniqueName="201" name="5WHNEM" queryTableFieldId="201"/>
    <tableColumn id="202" xr3:uid="{4678223D-9A13-48CB-925C-D75D6081A212}" uniqueName="202" name="5WHSOM" queryTableFieldId="202"/>
    <tableColumn id="203" xr3:uid="{069B9FE8-3583-46C5-B8BA-C8020E1AA78F}" uniqueName="203" name="5WHWEM" queryTableFieldId="203"/>
    <tableColumn id="204" xr3:uid="{FE3E5CCD-67F8-4B43-9F7C-136879548F5E}" uniqueName="204" name="Total" queryTableFieldId="204"/>
    <tableColumn id="205" xr3:uid="{4F49E604-C5E5-47B0-8ACF-54D9B99438C5}" uniqueName="205" name="LastRefreshed" queryTableFieldId="20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715B880-DF93-4D86-8634-9EE915583FC9}" name="Table_ExternalData_133" displayName="Table_ExternalData_133" ref="A2131:GW2211" tableType="queryTable" totalsRowShown="0">
  <autoFilter ref="A2131:GW2211" xr:uid="{6715B880-DF93-4D86-8634-9EE915583FC9}"/>
  <tableColumns count="205">
    <tableColumn id="1" xr3:uid="{A96CE6E7-323B-41E4-A37C-2B6259FFA696}" uniqueName="1" name="ageband" queryTableFieldId="1"/>
    <tableColumn id="2" xr3:uid="{3ABDDFD3-C268-414D-87BE-14D861916D82}" uniqueName="2" name="gradeband" queryTableFieldId="2"/>
    <tableColumn id="3" xr3:uid="{96DE36BE-4B09-4203-B48E-6E073677687A}" uniqueName="3" name="report" queryTableFieldId="3"/>
    <tableColumn id="4" xr3:uid="{E85B463F-ED4D-4ADE-B90D-A883ABB2237F}" uniqueName="4" name="1ASMWF" queryTableFieldId="4"/>
    <tableColumn id="5" xr3:uid="{430E7B86-F8AC-4011-8CA8-BA2006005B8B}" uniqueName="5" name="1ASNEF" queryTableFieldId="5"/>
    <tableColumn id="6" xr3:uid="{947E50CD-DBFC-457D-9124-43B5B32D4E13}" uniqueName="6" name="1ASSOF" queryTableFieldId="6"/>
    <tableColumn id="7" xr3:uid="{492DE075-62C9-4823-80A6-C6F3B66C3E0A}" uniqueName="7" name="1ASWEF" queryTableFieldId="7"/>
    <tableColumn id="8" xr3:uid="{D4E2D1FB-99EB-44CB-AC54-4EA6A29B844C}" uniqueName="8" name="2ASMWF" queryTableFieldId="8"/>
    <tableColumn id="9" xr3:uid="{6AD0BA82-68EB-49AB-A59A-1335BF3CB00B}" uniqueName="9" name="2ASNEF" queryTableFieldId="9"/>
    <tableColumn id="10" xr3:uid="{B0EE817E-86DA-42E1-85B5-951C95915D9C}" uniqueName="10" name="2ASSOF" queryTableFieldId="10"/>
    <tableColumn id="11" xr3:uid="{651C576F-7270-4400-9204-293226FA73BF}" uniqueName="11" name="2ASWEF" queryTableFieldId="11"/>
    <tableColumn id="12" xr3:uid="{23823999-BD26-4C7C-87CA-08F32E459ECA}" uniqueName="12" name="3ASMWF" queryTableFieldId="12"/>
    <tableColumn id="13" xr3:uid="{2E1F4211-47DA-4C46-93A0-E34D59A70705}" uniqueName="13" name="3ASNEF" queryTableFieldId="13"/>
    <tableColumn id="14" xr3:uid="{92D24042-E11E-4783-89C9-A95777B4990D}" uniqueName="14" name="3ASSOF" queryTableFieldId="14"/>
    <tableColumn id="15" xr3:uid="{2C863494-FDBF-48A0-9ED9-A544B45E8FB8}" uniqueName="15" name="3ASWEF" queryTableFieldId="15"/>
    <tableColumn id="16" xr3:uid="{D3E108F7-CAE3-46E1-9A1D-8BF003502893}" uniqueName="16" name="4ASMWF" queryTableFieldId="16"/>
    <tableColumn id="17" xr3:uid="{79CD87EA-573F-4680-B667-0864F4221C44}" uniqueName="17" name="4ASNEF" queryTableFieldId="17"/>
    <tableColumn id="18" xr3:uid="{BE684B56-4111-4436-82DA-FE57489AE0A8}" uniqueName="18" name="4ASSOF" queryTableFieldId="18"/>
    <tableColumn id="19" xr3:uid="{398F5FD7-C49A-4859-99CB-44FB2DDB4B78}" uniqueName="19" name="4ASWEF" queryTableFieldId="19"/>
    <tableColumn id="20" xr3:uid="{9BDC08E9-71F4-4E9B-AA27-526CB0DFDC57}" uniqueName="20" name="5ASMWF" queryTableFieldId="20"/>
    <tableColumn id="21" xr3:uid="{3E1ABDEA-EEF8-4837-BAF8-9C790CDE5D5D}" uniqueName="21" name="5ASNEF" queryTableFieldId="21"/>
    <tableColumn id="22" xr3:uid="{B1A78863-B821-4895-A9D1-5866B29E1231}" uniqueName="22" name="5ASSOF" queryTableFieldId="22"/>
    <tableColumn id="23" xr3:uid="{98180B6D-1142-4C03-A06C-DB4D2FA38132}" uniqueName="23" name="5ASWEF" queryTableFieldId="23"/>
    <tableColumn id="24" xr3:uid="{CECCF757-0D78-4B1B-BE82-BE0051487A52}" uniqueName="24" name="1BLMWF" queryTableFieldId="24"/>
    <tableColumn id="25" xr3:uid="{3712D816-22E6-458C-98DC-7F20CDEF2817}" uniqueName="25" name="1BLNEF" queryTableFieldId="25"/>
    <tableColumn id="26" xr3:uid="{4D9F53F5-D082-4875-8A3B-5E8824A5DB89}" uniqueName="26" name="1BLSOF" queryTableFieldId="26"/>
    <tableColumn id="27" xr3:uid="{96C49B15-3265-490D-A135-3240ABDA0268}" uniqueName="27" name="1BLWEF" queryTableFieldId="27"/>
    <tableColumn id="28" xr3:uid="{F696DC3C-0041-432C-B671-94D295CC3292}" uniqueName="28" name="2BLMWF" queryTableFieldId="28"/>
    <tableColumn id="29" xr3:uid="{B4378C15-1957-4E7D-BB8B-D0DAD27DA377}" uniqueName="29" name="2BLNEF" queryTableFieldId="29"/>
    <tableColumn id="30" xr3:uid="{0D26201C-441B-4737-AACA-EAF666CF6215}" uniqueName="30" name="2BLSOF" queryTableFieldId="30"/>
    <tableColumn id="31" xr3:uid="{D2892D5E-4E3A-41A7-A2E5-0BD6F11BEE91}" uniqueName="31" name="2BLWEF" queryTableFieldId="31"/>
    <tableColumn id="32" xr3:uid="{BB79A987-0E63-40EF-B919-8A819E51C1C5}" uniqueName="32" name="3BLMWF" queryTableFieldId="32"/>
    <tableColumn id="33" xr3:uid="{16A2F20A-F339-4DF9-B1E8-F75A45C7D413}" uniqueName="33" name="3BLNEF" queryTableFieldId="33"/>
    <tableColumn id="34" xr3:uid="{F8B273AC-74C9-488A-B098-8868AADDD1A1}" uniqueName="34" name="3BLSOF" queryTableFieldId="34"/>
    <tableColumn id="35" xr3:uid="{B209F934-C883-4461-8A1E-FC9F1BA29BE2}" uniqueName="35" name="3BLWEF" queryTableFieldId="35"/>
    <tableColumn id="36" xr3:uid="{9FBE34F7-06D7-4EF2-BFB9-6B8C280925C1}" uniqueName="36" name="4BLMWF" queryTableFieldId="36"/>
    <tableColumn id="37" xr3:uid="{900F0BD3-50F3-4244-BF61-328E22CD280B}" uniqueName="37" name="4BLNEF" queryTableFieldId="37"/>
    <tableColumn id="38" xr3:uid="{CD68A6CD-F51F-4B79-9005-0339CCF3B3C5}" uniqueName="38" name="4BLSOF" queryTableFieldId="38"/>
    <tableColumn id="39" xr3:uid="{85C829B7-7604-42AA-8706-B43B33C86CD0}" uniqueName="39" name="4BLWEF" queryTableFieldId="39"/>
    <tableColumn id="40" xr3:uid="{288A69BA-4FD3-4D5B-B478-201E79A4CF63}" uniqueName="40" name="5BLMWF" queryTableFieldId="40"/>
    <tableColumn id="41" xr3:uid="{FF173A58-E545-464B-8D53-4B673D94FA5B}" uniqueName="41" name="5BLNEF" queryTableFieldId="41"/>
    <tableColumn id="42" xr3:uid="{45A5F167-7940-40C0-97DD-0A390CB3E8BD}" uniqueName="42" name="5BLSOF" queryTableFieldId="42"/>
    <tableColumn id="43" xr3:uid="{A24A7C0C-5E73-4FA4-9FE9-998DB44EF84A}" uniqueName="43" name="5BLWEF" queryTableFieldId="43"/>
    <tableColumn id="44" xr3:uid="{0A686477-352B-44C1-A864-E9C3D49B0497}" uniqueName="44" name="1HIMWF" queryTableFieldId="44"/>
    <tableColumn id="45" xr3:uid="{0C34A8DA-172D-4472-AFBE-532EC571B777}" uniqueName="45" name="1HINEF" queryTableFieldId="45"/>
    <tableColumn id="46" xr3:uid="{65773E36-20FC-4AF9-BD2E-12A06CE36DC5}" uniqueName="46" name="1HISOF" queryTableFieldId="46"/>
    <tableColumn id="47" xr3:uid="{3E89C6AD-74C1-4460-8FD6-D4ED09395CB8}" uniqueName="47" name="1HIWEF" queryTableFieldId="47"/>
    <tableColumn id="48" xr3:uid="{9A135865-5D38-42B3-8F0D-4A78EAE30706}" uniqueName="48" name="2HIMWF" queryTableFieldId="48"/>
    <tableColumn id="49" xr3:uid="{08D3D24D-EC15-4192-9850-08D075C3B6B5}" uniqueName="49" name="2HINEF" queryTableFieldId="49"/>
    <tableColumn id="50" xr3:uid="{CEE9D675-B0C0-414F-B186-2F906ED3C1B5}" uniqueName="50" name="2HISOF" queryTableFieldId="50"/>
    <tableColumn id="51" xr3:uid="{9268A4EC-37A1-4292-92E7-5B5AE8823126}" uniqueName="51" name="2HIWEF" queryTableFieldId="51"/>
    <tableColumn id="52" xr3:uid="{A52F15C9-A141-4E9F-8C6A-4B9027CA6D31}" uniqueName="52" name="3HIMWF" queryTableFieldId="52"/>
    <tableColumn id="53" xr3:uid="{E7ACA146-FF05-4B88-866B-293E1804B597}" uniqueName="53" name="3HINEF" queryTableFieldId="53"/>
    <tableColumn id="54" xr3:uid="{DF01CC93-1A63-4255-ACE7-887D63CE6906}" uniqueName="54" name="3HISOF" queryTableFieldId="54"/>
    <tableColumn id="55" xr3:uid="{E2C7FE35-4FFE-4B73-ACA2-200E3AA49935}" uniqueName="55" name="3HIWEF" queryTableFieldId="55"/>
    <tableColumn id="56" xr3:uid="{6DBF18F9-7F8B-4AAD-8554-8C0D9520D9F0}" uniqueName="56" name="4HIMWF" queryTableFieldId="56"/>
    <tableColumn id="57" xr3:uid="{BDCD17C9-3207-4ECD-B842-225727EC93A7}" uniqueName="57" name="4HINEF" queryTableFieldId="57"/>
    <tableColumn id="58" xr3:uid="{AFC049CC-0C67-4E65-88F1-3C3D3CB52AA2}" uniqueName="58" name="4HISOF" queryTableFieldId="58"/>
    <tableColumn id="59" xr3:uid="{B1DC4073-1DFF-4B5D-AB38-204A1AD3B700}" uniqueName="59" name="4HIWEF" queryTableFieldId="59"/>
    <tableColumn id="60" xr3:uid="{0189EBB8-9805-4C94-8BA3-97DA04B6AFB7}" uniqueName="60" name="5HIMWF" queryTableFieldId="60"/>
    <tableColumn id="61" xr3:uid="{9FFD0EE3-7E41-464C-85C0-1DEAE115077B}" uniqueName="61" name="5HINEF" queryTableFieldId="61"/>
    <tableColumn id="62" xr3:uid="{1899213F-4600-4835-8D2A-52A543E5712F}" uniqueName="62" name="5HISOF" queryTableFieldId="62"/>
    <tableColumn id="63" xr3:uid="{D7755BF2-2621-4CE5-9087-62E7A0CEB4F1}" uniqueName="63" name="5HIWEF" queryTableFieldId="63"/>
    <tableColumn id="64" xr3:uid="{FA2301D1-BDA0-46E7-87C5-A885E2E59185}" uniqueName="64" name="1OTMWF" queryTableFieldId="64"/>
    <tableColumn id="65" xr3:uid="{494D1787-4AA5-4902-BFDA-C2934017BDDC}" uniqueName="65" name="1OTNEF" queryTableFieldId="65"/>
    <tableColumn id="66" xr3:uid="{5FF68324-0A32-4940-B6F4-B4D8B1BA42B3}" uniqueName="66" name="1OTSOF" queryTableFieldId="66"/>
    <tableColumn id="67" xr3:uid="{C7C4569C-EBD5-42BB-9F70-6FB9A68C678F}" uniqueName="67" name="1OTWEF" queryTableFieldId="67"/>
    <tableColumn id="68" xr3:uid="{EC4722A6-6018-4592-8B9A-1F96E8D54883}" uniqueName="68" name="2OTMWF" queryTableFieldId="68"/>
    <tableColumn id="69" xr3:uid="{C5F046FF-FF3C-46C5-9DED-1C2A7A83746E}" uniqueName="69" name="2OTNEF" queryTableFieldId="69"/>
    <tableColumn id="70" xr3:uid="{333599CA-1EA2-4950-BD2D-D769C8134C15}" uniqueName="70" name="2OTSOF" queryTableFieldId="70"/>
    <tableColumn id="71" xr3:uid="{8650B694-0E9E-40CF-86E2-4100A5E0BD50}" uniqueName="71" name="2OTWEF" queryTableFieldId="71"/>
    <tableColumn id="72" xr3:uid="{92521042-0B80-49E9-827E-62B919F489AE}" uniqueName="72" name="3OTMWF" queryTableFieldId="72"/>
    <tableColumn id="73" xr3:uid="{E39B2C5E-8166-4C34-9A77-D825D630D2F3}" uniqueName="73" name="3OTNEF" queryTableFieldId="73"/>
    <tableColumn id="74" xr3:uid="{EAF37ED2-FE85-4374-9E5D-2B4166E84F35}" uniqueName="74" name="3OTSOF" queryTableFieldId="74"/>
    <tableColumn id="75" xr3:uid="{3CB8642D-ED19-4ACB-93AB-8C8C1C15EE1E}" uniqueName="75" name="3OTWEF" queryTableFieldId="75"/>
    <tableColumn id="76" xr3:uid="{BEB0927D-349E-4B99-B2EC-5CE9A7A8F79D}" uniqueName="76" name="4OTMWF" queryTableFieldId="76"/>
    <tableColumn id="77" xr3:uid="{2225EB07-54F4-4285-8AE0-DCD9E0B0A7A9}" uniqueName="77" name="4OTNEF" queryTableFieldId="77"/>
    <tableColumn id="78" xr3:uid="{B02687D1-2907-41A8-BF49-0F22F1ED1BAE}" uniqueName="78" name="4OTSOF" queryTableFieldId="78"/>
    <tableColumn id="79" xr3:uid="{BF18F7DE-62E0-4318-ABBE-06296A2C8583}" uniqueName="79" name="4OTWEF" queryTableFieldId="79"/>
    <tableColumn id="80" xr3:uid="{3C3CBA91-4936-465D-8799-1DA0535804D2}" uniqueName="80" name="5OTMWF" queryTableFieldId="80"/>
    <tableColumn id="81" xr3:uid="{56DA5BDD-57FC-4478-9765-A1EE3D4B0CBC}" uniqueName="81" name="5OTNEF" queryTableFieldId="81"/>
    <tableColumn id="82" xr3:uid="{531996F6-C9EA-4D2A-B5DC-F1660ECFF4C8}" uniqueName="82" name="5OTSOF" queryTableFieldId="82"/>
    <tableColumn id="83" xr3:uid="{0417B02F-57F0-41F8-B664-224160459BFF}" uniqueName="83" name="5OTWEF" queryTableFieldId="83"/>
    <tableColumn id="84" xr3:uid="{E64DF7D5-B6F2-4169-AC96-FD0C9D8174CE}" uniqueName="84" name="1WHMWF" queryTableFieldId="84"/>
    <tableColumn id="85" xr3:uid="{8F3DFEE4-3971-473C-A830-3C9E8C1BD8AA}" uniqueName="85" name="1WHNEF" queryTableFieldId="85"/>
    <tableColumn id="86" xr3:uid="{0E806938-0F67-4126-B056-D41CD42F8AB6}" uniqueName="86" name="1WHSOF" queryTableFieldId="86"/>
    <tableColumn id="87" xr3:uid="{E116CFEE-AF28-491C-A2AF-AFEFDB48E0DA}" uniqueName="87" name="1WHWEF" queryTableFieldId="87"/>
    <tableColumn id="88" xr3:uid="{6E3513C4-AAC0-4970-B7D1-80E870E1049E}" uniqueName="88" name="2WHMWF" queryTableFieldId="88"/>
    <tableColumn id="89" xr3:uid="{9E51E4A1-55F4-435D-B083-9F27942037B6}" uniqueName="89" name="2WHNEF" queryTableFieldId="89"/>
    <tableColumn id="90" xr3:uid="{9DFF8937-7372-4EB6-9D19-149E7B3B592C}" uniqueName="90" name="2WHSOF" queryTableFieldId="90"/>
    <tableColumn id="91" xr3:uid="{6E14D050-20FD-4B13-9A1A-BF1BF9965ECA}" uniqueName="91" name="2WHWEF" queryTableFieldId="91"/>
    <tableColumn id="92" xr3:uid="{9E4E792E-0D29-4E84-B8E9-26B8D892F2FC}" uniqueName="92" name="3WHMWF" queryTableFieldId="92"/>
    <tableColumn id="93" xr3:uid="{46F611B4-AF12-47BE-AF0D-F7A38A3C7B99}" uniqueName="93" name="3WHNEF" queryTableFieldId="93"/>
    <tableColumn id="94" xr3:uid="{4B926CAB-01E5-43C5-BE2A-4479FDE50ACC}" uniqueName="94" name="3WHSOF" queryTableFieldId="94"/>
    <tableColumn id="95" xr3:uid="{A4EC5B9A-D0BB-415C-B36B-05F0689E15A0}" uniqueName="95" name="3WHWEF" queryTableFieldId="95"/>
    <tableColumn id="96" xr3:uid="{1C0343F6-D59D-422D-9542-9738CA847452}" uniqueName="96" name="4WHMWF" queryTableFieldId="96"/>
    <tableColumn id="97" xr3:uid="{3EEFD890-A7FC-414E-9513-F1E74C3F21BC}" uniqueName="97" name="4WHNEF" queryTableFieldId="97"/>
    <tableColumn id="98" xr3:uid="{8AA26693-FA7E-4A6A-9C71-28967EE4D916}" uniqueName="98" name="4WHSOF" queryTableFieldId="98"/>
    <tableColumn id="99" xr3:uid="{784FAD7B-4810-4817-BC2F-9798FE1E1B18}" uniqueName="99" name="4WHWEF" queryTableFieldId="99"/>
    <tableColumn id="100" xr3:uid="{430AEE64-B65B-49A1-AC18-41BFCD90243D}" uniqueName="100" name="5WHMWF" queryTableFieldId="100"/>
    <tableColumn id="101" xr3:uid="{D2829472-A60E-49DE-8914-72B042FAB17D}" uniqueName="101" name="5WHNEF" queryTableFieldId="101"/>
    <tableColumn id="102" xr3:uid="{F892AAF6-EBF9-48E7-9B0D-06C9D99AF56D}" uniqueName="102" name="5WHSOF" queryTableFieldId="102"/>
    <tableColumn id="103" xr3:uid="{385327D8-746F-4A15-9749-CA1535A908F9}" uniqueName="103" name="5WHWEF" queryTableFieldId="103"/>
    <tableColumn id="104" xr3:uid="{EE6C3DFF-8F7E-47D2-A812-03EECBBAF221}" uniqueName="104" name="1ASMWM" queryTableFieldId="104"/>
    <tableColumn id="105" xr3:uid="{C2516F12-1FDB-4AAA-82B9-45D517A6CB29}" uniqueName="105" name="1ASNEM" queryTableFieldId="105"/>
    <tableColumn id="106" xr3:uid="{CA389A6C-BBE7-4BF3-8000-7FA09064B72A}" uniqueName="106" name="1ASSOM" queryTableFieldId="106"/>
    <tableColumn id="107" xr3:uid="{0049CA66-AA23-4B1B-9C49-08B58DC1B2E2}" uniqueName="107" name="1ASWEM" queryTableFieldId="107"/>
    <tableColumn id="108" xr3:uid="{7405D0F1-1945-48F7-BD77-047E6B22833D}" uniqueName="108" name="2ASMWM" queryTableFieldId="108"/>
    <tableColumn id="109" xr3:uid="{786122C6-13CE-40A1-A2AE-1972203F9716}" uniqueName="109" name="2ASNEM" queryTableFieldId="109"/>
    <tableColumn id="110" xr3:uid="{6E731933-0942-4FF1-B376-FF40B94EC58A}" uniqueName="110" name="2ASSOM" queryTableFieldId="110"/>
    <tableColumn id="111" xr3:uid="{E730110C-E479-4213-8348-D66067498DA8}" uniqueName="111" name="2ASWEM" queryTableFieldId="111"/>
    <tableColumn id="112" xr3:uid="{5C696C07-607E-4664-B0CB-BAAE4545919B}" uniqueName="112" name="3ASMWM" queryTableFieldId="112"/>
    <tableColumn id="113" xr3:uid="{6AAB9EA2-C447-42BD-8CE3-A3C6961E6E2B}" uniqueName="113" name="3ASNEM" queryTableFieldId="113"/>
    <tableColumn id="114" xr3:uid="{7A1E7BD4-E771-4F98-86DB-79793C53C7C4}" uniqueName="114" name="3ASSOM" queryTableFieldId="114"/>
    <tableColumn id="115" xr3:uid="{44BFCA79-B436-42D5-B6F0-67605D1F3F5F}" uniqueName="115" name="3ASWEM" queryTableFieldId="115"/>
    <tableColumn id="116" xr3:uid="{89068440-F985-4FB4-8B10-CA98694B02DA}" uniqueName="116" name="4ASMWM" queryTableFieldId="116"/>
    <tableColumn id="117" xr3:uid="{19D61275-6FA2-4DDB-A325-BABE8A152ED2}" uniqueName="117" name="4ASNEM" queryTableFieldId="117"/>
    <tableColumn id="118" xr3:uid="{77AF9259-71BA-4176-84E0-F0A154008BB2}" uniqueName="118" name="4ASSOM" queryTableFieldId="118"/>
    <tableColumn id="119" xr3:uid="{A5646C48-B30D-4548-9B3C-70D28A698C69}" uniqueName="119" name="4ASWEM" queryTableFieldId="119"/>
    <tableColumn id="120" xr3:uid="{536D5BB5-C900-47F7-8948-F194546A42B4}" uniqueName="120" name="5ASMWM" queryTableFieldId="120"/>
    <tableColumn id="121" xr3:uid="{B77FBF92-6F59-44AF-99C6-79CC8E8AC897}" uniqueName="121" name="5ASNEM" queryTableFieldId="121"/>
    <tableColumn id="122" xr3:uid="{5FA4245B-8C1A-4299-A081-55E6AB5CDAB0}" uniqueName="122" name="5ASSOM" queryTableFieldId="122"/>
    <tableColumn id="123" xr3:uid="{FFF6E74B-51E2-4552-854E-3A2173CE004F}" uniqueName="123" name="5ASWEM" queryTableFieldId="123"/>
    <tableColumn id="124" xr3:uid="{8E9872DB-37B4-41E2-B6C2-6FEB3AAC9040}" uniqueName="124" name="1BLMWM" queryTableFieldId="124"/>
    <tableColumn id="125" xr3:uid="{C9F1F8C2-8B74-4E95-AB42-709D706B3404}" uniqueName="125" name="1BLNEM" queryTableFieldId="125"/>
    <tableColumn id="126" xr3:uid="{28082506-EC78-4BDB-B25E-EEB3B9EF919E}" uniqueName="126" name="1BLSOM" queryTableFieldId="126"/>
    <tableColumn id="127" xr3:uid="{11F91FB7-C078-4E88-B1A9-BE0EE47C7CC4}" uniqueName="127" name="1BLWEM" queryTableFieldId="127"/>
    <tableColumn id="128" xr3:uid="{2361CFFF-619E-4E24-B3A9-9E5700540921}" uniqueName="128" name="2BLMWM" queryTableFieldId="128"/>
    <tableColumn id="129" xr3:uid="{E682B3D9-AC3E-4000-A780-536C5304BCF2}" uniqueName="129" name="2BLNEM" queryTableFieldId="129"/>
    <tableColumn id="130" xr3:uid="{FA2883FC-4C5E-4E7A-8503-A0904B5DAE87}" uniqueName="130" name="2BLSOM" queryTableFieldId="130"/>
    <tableColumn id="131" xr3:uid="{96EB7474-E9DA-4F5A-AE34-512B4AA04BBD}" uniqueName="131" name="2BLWEM" queryTableFieldId="131"/>
    <tableColumn id="132" xr3:uid="{16A40D7E-0AA9-466B-8217-FDFD04EE2F7C}" uniqueName="132" name="3BLMWM" queryTableFieldId="132"/>
    <tableColumn id="133" xr3:uid="{C0C1B6BD-CB2B-41F3-8687-2F134F6D47B9}" uniqueName="133" name="3BLNEM" queryTableFieldId="133"/>
    <tableColumn id="134" xr3:uid="{2E845AAC-1251-43A0-8B84-52FBE66078D4}" uniqueName="134" name="3BLSOM" queryTableFieldId="134"/>
    <tableColumn id="135" xr3:uid="{1D6A18D8-471C-4F96-A67F-B0A52105BF62}" uniqueName="135" name="3BLWEM" queryTableFieldId="135"/>
    <tableColumn id="136" xr3:uid="{47C1963D-4FDC-4C44-8F95-D4DA1D22D551}" uniqueName="136" name="4BLMWM" queryTableFieldId="136"/>
    <tableColumn id="137" xr3:uid="{DD921B69-27B3-4486-B4C3-104FF7A40FA5}" uniqueName="137" name="4BLNEM" queryTableFieldId="137"/>
    <tableColumn id="138" xr3:uid="{A3C41BBA-1C7A-4FBC-AAFB-EB6B5365A8F1}" uniqueName="138" name="4BLSOM" queryTableFieldId="138"/>
    <tableColumn id="139" xr3:uid="{018C6CD1-6750-417E-9D2B-E957C9FECB4C}" uniqueName="139" name="4BLWEM" queryTableFieldId="139"/>
    <tableColumn id="140" xr3:uid="{A7B1ACC1-1894-42F1-9483-B65B3614F5A4}" uniqueName="140" name="5BLMWM" queryTableFieldId="140"/>
    <tableColumn id="141" xr3:uid="{0EB8B4E2-1520-4B5A-BE8C-C199884B0F7A}" uniqueName="141" name="5BLNEM" queryTableFieldId="141"/>
    <tableColumn id="142" xr3:uid="{0038A92B-54B1-47AF-868A-7088EC14ADD7}" uniqueName="142" name="5BLSOM" queryTableFieldId="142"/>
    <tableColumn id="143" xr3:uid="{315F5449-DB12-4946-A6B1-ED8F63E0F118}" uniqueName="143" name="5BLWEM" queryTableFieldId="143"/>
    <tableColumn id="144" xr3:uid="{16A8E310-7A6C-4A26-9D28-C0DA59EF5C03}" uniqueName="144" name="1HIMWM" queryTableFieldId="144"/>
    <tableColumn id="145" xr3:uid="{EFAC33AA-AD46-411D-9DC5-D858C1D948DB}" uniqueName="145" name="1HINEM" queryTableFieldId="145"/>
    <tableColumn id="146" xr3:uid="{585AEE09-C381-4463-8955-7A439719A245}" uniqueName="146" name="1HISOM" queryTableFieldId="146"/>
    <tableColumn id="147" xr3:uid="{3CBB88ED-9A91-4B57-A3DA-763EB8397EBF}" uniqueName="147" name="1HIWEM" queryTableFieldId="147"/>
    <tableColumn id="148" xr3:uid="{9176B79D-2F1B-4904-965A-C655C9CEFDE5}" uniqueName="148" name="2HIMWM" queryTableFieldId="148"/>
    <tableColumn id="149" xr3:uid="{2168C999-6D5D-414B-8E18-C740475029CE}" uniqueName="149" name="2HINEM" queryTableFieldId="149"/>
    <tableColumn id="150" xr3:uid="{08225307-3425-4312-9BAA-B460EC922069}" uniqueName="150" name="2HISOM" queryTableFieldId="150"/>
    <tableColumn id="151" xr3:uid="{42003324-372A-46C3-A03A-CA14FF75B1D5}" uniqueName="151" name="2HIWEM" queryTableFieldId="151"/>
    <tableColumn id="152" xr3:uid="{945E14AF-D976-40DB-9BE8-74689ADE067A}" uniqueName="152" name="3HIMWM" queryTableFieldId="152"/>
    <tableColumn id="153" xr3:uid="{D5DFFFC1-21C9-44B5-A767-AD8BDF7C6111}" uniqueName="153" name="3HINEM" queryTableFieldId="153"/>
    <tableColumn id="154" xr3:uid="{4A8A7BA9-C4F4-4AA3-955D-A47810BE0D1D}" uniqueName="154" name="3HISOM" queryTableFieldId="154"/>
    <tableColumn id="155" xr3:uid="{19C44648-FCBB-40F0-BDFE-090CE4AD6801}" uniqueName="155" name="3HIWEM" queryTableFieldId="155"/>
    <tableColumn id="156" xr3:uid="{21EE8C17-551E-4AAB-9C8D-3F4E1AB35246}" uniqueName="156" name="4HIMWM" queryTableFieldId="156"/>
    <tableColumn id="157" xr3:uid="{E69D169E-F208-46F5-B431-74B3CEFFEF9E}" uniqueName="157" name="4HINEM" queryTableFieldId="157"/>
    <tableColumn id="158" xr3:uid="{CDAEBD58-70EB-4E8E-9FE8-1E9286DF8C33}" uniqueName="158" name="4HISOM" queryTableFieldId="158"/>
    <tableColumn id="159" xr3:uid="{071443FD-6795-422A-A47C-CB854DF6E4EF}" uniqueName="159" name="4HIWEM" queryTableFieldId="159"/>
    <tableColumn id="160" xr3:uid="{F79C7BAD-A3D0-4BFF-B8C0-3306CF41F5AF}" uniqueName="160" name="5HIMWM" queryTableFieldId="160"/>
    <tableColumn id="161" xr3:uid="{1AC0CA6D-73D0-424F-B995-BE1346FBE63F}" uniqueName="161" name="5HINEM" queryTableFieldId="161"/>
    <tableColumn id="162" xr3:uid="{C09EBEB3-4E02-4D0B-A36A-7FC7D561F44C}" uniqueName="162" name="5HISOM" queryTableFieldId="162"/>
    <tableColumn id="163" xr3:uid="{39A8997E-C03B-4E07-A377-B6B09AF5AC5E}" uniqueName="163" name="5HIWEM" queryTableFieldId="163"/>
    <tableColumn id="164" xr3:uid="{B3E45FE7-9FEB-49F7-8379-EC451EA4BCAD}" uniqueName="164" name="1OTMWM" queryTableFieldId="164"/>
    <tableColumn id="165" xr3:uid="{48E4A4CE-3456-4228-AEF4-42163B1C2CFC}" uniqueName="165" name="1OTNEM" queryTableFieldId="165"/>
    <tableColumn id="166" xr3:uid="{095ECC54-FCA9-41BA-905F-70080B0873F4}" uniqueName="166" name="1OTSOM" queryTableFieldId="166"/>
    <tableColumn id="167" xr3:uid="{2AF8FF9A-F54A-431A-8224-681A4B76BAFD}" uniqueName="167" name="1OTWEM" queryTableFieldId="167"/>
    <tableColumn id="168" xr3:uid="{C8A12FF3-2864-4E3F-A30A-B61E1E3D54EE}" uniqueName="168" name="2OTMWM" queryTableFieldId="168"/>
    <tableColumn id="169" xr3:uid="{E2FA4CB2-DD23-4C1C-AC3F-DD4879E6731D}" uniqueName="169" name="2OTNEM" queryTableFieldId="169"/>
    <tableColumn id="170" xr3:uid="{500B6162-CD72-4D1D-86F8-9F8A5BA8C0E7}" uniqueName="170" name="2OTSOM" queryTableFieldId="170"/>
    <tableColumn id="171" xr3:uid="{8657ED54-2B55-4AE1-BC21-B3B7E81762A2}" uniqueName="171" name="2OTWEM" queryTableFieldId="171"/>
    <tableColumn id="172" xr3:uid="{A9E0F4FE-0395-4852-93C2-6D451369B214}" uniqueName="172" name="3OTMWM" queryTableFieldId="172"/>
    <tableColumn id="173" xr3:uid="{B632C50C-2472-4BC1-AA7A-9DD2A172A95F}" uniqueName="173" name="3OTNEM" queryTableFieldId="173"/>
    <tableColumn id="174" xr3:uid="{5C7B6913-5D95-43B8-9C42-E561DC0A2CC5}" uniqueName="174" name="3OTSOM" queryTableFieldId="174"/>
    <tableColumn id="175" xr3:uid="{2593CC67-41F6-41F5-91A2-D1979C5DA968}" uniqueName="175" name="3OTWEM" queryTableFieldId="175"/>
    <tableColumn id="176" xr3:uid="{2639CCA3-A60B-4F18-97E1-4FCDF5F5699F}" uniqueName="176" name="4OTMWM" queryTableFieldId="176"/>
    <tableColumn id="177" xr3:uid="{5792C5C1-0E46-4696-ABA9-25A25938643F}" uniqueName="177" name="4OTNEM" queryTableFieldId="177"/>
    <tableColumn id="178" xr3:uid="{1F9C7D88-E244-4F2F-A147-24A23AFC8021}" uniqueName="178" name="4OTSOM" queryTableFieldId="178"/>
    <tableColumn id="179" xr3:uid="{A4EB4770-C88A-49F2-9F60-9B657D7C1670}" uniqueName="179" name="4OTWEM" queryTableFieldId="179"/>
    <tableColumn id="180" xr3:uid="{705C96BF-6E7D-4801-8C7F-DC5B6EAB906A}" uniqueName="180" name="5OTMWM" queryTableFieldId="180"/>
    <tableColumn id="181" xr3:uid="{5922E984-E3D5-46E3-9D05-8E0DF114ED13}" uniqueName="181" name="5OTNEM" queryTableFieldId="181"/>
    <tableColumn id="182" xr3:uid="{80D818F9-E23E-4004-9359-02C920EF9B4B}" uniqueName="182" name="5OTSOM" queryTableFieldId="182"/>
    <tableColumn id="183" xr3:uid="{7C30D085-2E9F-4C09-9A3F-5C16510A9858}" uniqueName="183" name="5OTWEM" queryTableFieldId="183"/>
    <tableColumn id="184" xr3:uid="{FDD3017C-1614-445D-B19B-EAD9878B6A4E}" uniqueName="184" name="1WHMWM" queryTableFieldId="184"/>
    <tableColumn id="185" xr3:uid="{531DE1B5-5E76-41D7-B8A0-FC10E4C4C525}" uniqueName="185" name="1WHNEM" queryTableFieldId="185"/>
    <tableColumn id="186" xr3:uid="{96BF65DD-CFD4-4117-9E68-D44EA127E3DB}" uniqueName="186" name="1WHSOM" queryTableFieldId="186"/>
    <tableColumn id="187" xr3:uid="{C28D501A-8D89-4874-B514-1222F2D8FCE7}" uniqueName="187" name="1WHWEM" queryTableFieldId="187"/>
    <tableColumn id="188" xr3:uid="{95B7E83F-3DB6-435D-9A03-DC45F88BDFB1}" uniqueName="188" name="2WHMWM" queryTableFieldId="188"/>
    <tableColumn id="189" xr3:uid="{7AC9F14C-B46E-42EC-903F-0F48D11BCDDA}" uniqueName="189" name="2WHNEM" queryTableFieldId="189"/>
    <tableColumn id="190" xr3:uid="{710C077C-663A-4EBE-AD0C-11AF3B243970}" uniqueName="190" name="2WHSOM" queryTableFieldId="190"/>
    <tableColumn id="191" xr3:uid="{43BBF103-B9EF-4093-810B-B208803AFD6D}" uniqueName="191" name="2WHWEM" queryTableFieldId="191"/>
    <tableColumn id="192" xr3:uid="{DCDDEC65-8685-46D0-8E2E-B2041D5E9F68}" uniqueName="192" name="3WHMWM" queryTableFieldId="192"/>
    <tableColumn id="193" xr3:uid="{6BB3F5AA-C4C2-4271-905B-045A6CBA1E98}" uniqueName="193" name="3WHNEM" queryTableFieldId="193"/>
    <tableColumn id="194" xr3:uid="{FF783D31-D2E2-4DE2-BA5A-7D2376AB8337}" uniqueName="194" name="3WHSOM" queryTableFieldId="194"/>
    <tableColumn id="195" xr3:uid="{9DFC5C38-B32B-4AC4-98F8-96C0AE7ABD22}" uniqueName="195" name="3WHWEM" queryTableFieldId="195"/>
    <tableColumn id="196" xr3:uid="{233BB918-209F-4FFC-863D-4F97A4872D69}" uniqueName="196" name="4WHMWM" queryTableFieldId="196"/>
    <tableColumn id="197" xr3:uid="{B9CBE442-B528-486C-82B8-7B1437BBAB39}" uniqueName="197" name="4WHNEM" queryTableFieldId="197"/>
    <tableColumn id="198" xr3:uid="{4150210A-466D-408C-81E2-77676C9922B2}" uniqueName="198" name="4WHSOM" queryTableFieldId="198"/>
    <tableColumn id="199" xr3:uid="{D7EB0FD3-4846-47C2-96CF-1FEED42FBAA6}" uniqueName="199" name="4WHWEM" queryTableFieldId="199"/>
    <tableColumn id="200" xr3:uid="{DB328526-453D-4215-968C-5E40F3277E33}" uniqueName="200" name="5WHMWM" queryTableFieldId="200"/>
    <tableColumn id="201" xr3:uid="{6E80D3A1-F9EA-437B-9A5B-49900B2BDC6E}" uniqueName="201" name="5WHNEM" queryTableFieldId="201"/>
    <tableColumn id="202" xr3:uid="{95959CF0-2E22-49DC-81A7-637056EC4467}" uniqueName="202" name="5WHSOM" queryTableFieldId="202"/>
    <tableColumn id="203" xr3:uid="{BFAA5B7D-E1AE-4FC0-A837-DF9F90163E9E}" uniqueName="203" name="5WHWEM" queryTableFieldId="203"/>
    <tableColumn id="204" xr3:uid="{ADC4A866-CB05-43DC-BE1D-77E5A0EE33FE}" uniqueName="204" name="Total" queryTableFieldId="204"/>
    <tableColumn id="205" xr3:uid="{D8CA3FC1-0938-4433-A333-E5229B5B5809}" uniqueName="205" name="LastRefreshed" queryTableFieldId="20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2ADB6E-FCD7-F44D-8BBF-68FE57D36E36}" name="Table_ExternalData_1444" displayName="Table_ExternalData_1444" ref="A2:F14" tableType="queryTable" totalsRowShown="0" headerRowDxfId="1894" dataDxfId="1893">
  <tableColumns count="6">
    <tableColumn id="1" xr3:uid="{878297B3-6257-084F-BA46-8E648E959B33}" uniqueName="1" name="study_id" queryTableFieldId="1" dataDxfId="1892"/>
    <tableColumn id="2" xr3:uid="{D218CE57-3961-BD4E-9AFE-D1C3A6332961}" uniqueName="2" name="study" queryTableFieldId="24" dataDxfId="1891" dataCellStyle="Hyperlink"/>
    <tableColumn id="3" xr3:uid="{E3B4DDD7-9341-5447-B648-0E30E4D057D9}" uniqueName="3" name="Target" queryTableFieldId="25" dataDxfId="1890"/>
    <tableColumn id="4" xr3:uid="{C453F167-7C13-924B-AD2A-A77BFE82D392}" uniqueName="4" name="usableCount" queryTableFieldId="26" dataDxfId="1889"/>
    <tableColumn id="5" xr3:uid="{D6194872-A874-3541-9A5E-AEE54DEDDDD1}" uniqueName="5" name="Percentage" queryTableFieldId="27" dataDxfId="1888" dataCellStyle="Percent"/>
    <tableColumn id="6" xr3:uid="{D42F6023-79CC-404A-BA03-97E311060DF2}" uniqueName="6" name="Refreshed_Date" queryTableFieldId="28" dataDxfId="188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13" Type="http://schemas.openxmlformats.org/officeDocument/2006/relationships/table" Target="../tables/table27.xml"/><Relationship Id="rId18" Type="http://schemas.openxmlformats.org/officeDocument/2006/relationships/table" Target="../tables/table32.xml"/><Relationship Id="rId26" Type="http://schemas.openxmlformats.org/officeDocument/2006/relationships/table" Target="../tables/table40.xml"/><Relationship Id="rId3" Type="http://schemas.openxmlformats.org/officeDocument/2006/relationships/table" Target="../tables/table17.xml"/><Relationship Id="rId21" Type="http://schemas.openxmlformats.org/officeDocument/2006/relationships/table" Target="../tables/table35.xml"/><Relationship Id="rId7" Type="http://schemas.openxmlformats.org/officeDocument/2006/relationships/table" Target="../tables/table21.xml"/><Relationship Id="rId12" Type="http://schemas.openxmlformats.org/officeDocument/2006/relationships/table" Target="../tables/table26.xml"/><Relationship Id="rId17" Type="http://schemas.openxmlformats.org/officeDocument/2006/relationships/table" Target="../tables/table31.xml"/><Relationship Id="rId25" Type="http://schemas.openxmlformats.org/officeDocument/2006/relationships/table" Target="../tables/table39.xml"/><Relationship Id="rId2" Type="http://schemas.openxmlformats.org/officeDocument/2006/relationships/table" Target="../tables/table16.xml"/><Relationship Id="rId16" Type="http://schemas.openxmlformats.org/officeDocument/2006/relationships/table" Target="../tables/table30.xml"/><Relationship Id="rId20" Type="http://schemas.openxmlformats.org/officeDocument/2006/relationships/table" Target="../tables/table34.xml"/><Relationship Id="rId29" Type="http://schemas.openxmlformats.org/officeDocument/2006/relationships/table" Target="../tables/table4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24" Type="http://schemas.openxmlformats.org/officeDocument/2006/relationships/table" Target="../tables/table38.xml"/><Relationship Id="rId5" Type="http://schemas.openxmlformats.org/officeDocument/2006/relationships/table" Target="../tables/table19.xml"/><Relationship Id="rId15" Type="http://schemas.openxmlformats.org/officeDocument/2006/relationships/table" Target="../tables/table29.xml"/><Relationship Id="rId23" Type="http://schemas.openxmlformats.org/officeDocument/2006/relationships/table" Target="../tables/table37.xml"/><Relationship Id="rId28" Type="http://schemas.openxmlformats.org/officeDocument/2006/relationships/table" Target="../tables/table42.xml"/><Relationship Id="rId10" Type="http://schemas.openxmlformats.org/officeDocument/2006/relationships/table" Target="../tables/table24.xml"/><Relationship Id="rId19" Type="http://schemas.openxmlformats.org/officeDocument/2006/relationships/table" Target="../tables/table33.xml"/><Relationship Id="rId31" Type="http://schemas.openxmlformats.org/officeDocument/2006/relationships/table" Target="../tables/table45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Relationship Id="rId22" Type="http://schemas.openxmlformats.org/officeDocument/2006/relationships/table" Target="../tables/table36.xml"/><Relationship Id="rId27" Type="http://schemas.openxmlformats.org/officeDocument/2006/relationships/table" Target="../tables/table41.xml"/><Relationship Id="rId30" Type="http://schemas.openxmlformats.org/officeDocument/2006/relationships/table" Target="../tables/table4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9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117-5F2C-6547-A501-44AD618D4D1C}">
  <sheetPr codeName="Sheet1">
    <tabColor rgb="FFFFFF00"/>
  </sheetPr>
  <dimension ref="A1:V154"/>
  <sheetViews>
    <sheetView topLeftCell="B8" zoomScale="150" zoomScaleNormal="115" workbookViewId="0">
      <selection activeCell="C27" sqref="C27"/>
    </sheetView>
  </sheetViews>
  <sheetFormatPr defaultColWidth="11" defaultRowHeight="15.75"/>
  <cols>
    <col min="1" max="1" width="5.5" hidden="1" customWidth="1"/>
    <col min="2" max="2" width="15.875" style="5" customWidth="1"/>
    <col min="3" max="3" width="13.5" style="10" customWidth="1"/>
    <col min="4" max="4" width="52" style="10" customWidth="1"/>
    <col min="5" max="5" width="23.375" style="10" bestFit="1" customWidth="1"/>
    <col min="6" max="6" width="23.375" style="10" customWidth="1"/>
    <col min="7" max="7" width="3.5" style="2" customWidth="1"/>
    <col min="8" max="8" width="10.5" style="1" bestFit="1" customWidth="1"/>
    <col min="9" max="9" width="14" style="1" customWidth="1"/>
    <col min="10" max="10" width="0" style="1" hidden="1" customWidth="1"/>
    <col min="11" max="11" width="41.5" customWidth="1"/>
    <col min="12" max="12" width="37" bestFit="1" customWidth="1"/>
    <col min="13" max="13" width="9.375" customWidth="1"/>
    <col min="14" max="22" width="10.875" style="2"/>
  </cols>
  <sheetData>
    <row r="1" spans="1:22">
      <c r="B1" s="14"/>
      <c r="C1" s="15"/>
      <c r="D1" s="15"/>
      <c r="E1" s="15"/>
      <c r="F1" s="15"/>
      <c r="H1" s="4"/>
      <c r="I1" s="16"/>
      <c r="J1" s="4"/>
      <c r="K1" s="2"/>
      <c r="L1" s="2"/>
      <c r="M1" s="2"/>
    </row>
    <row r="2" spans="1:22">
      <c r="B2" s="14"/>
      <c r="C2" s="15"/>
      <c r="D2" s="15"/>
      <c r="E2" s="46"/>
      <c r="F2" s="15"/>
      <c r="G2" s="45"/>
      <c r="H2" s="47"/>
      <c r="I2" s="49"/>
      <c r="J2" s="4"/>
      <c r="K2" s="2"/>
      <c r="L2" s="55"/>
      <c r="M2" s="2"/>
      <c r="N2" s="52"/>
    </row>
    <row r="3" spans="1:22">
      <c r="B3" s="581" t="s">
        <v>0</v>
      </c>
      <c r="C3" s="581"/>
      <c r="D3" s="581"/>
      <c r="E3" s="581"/>
      <c r="F3" s="138"/>
      <c r="H3" s="42"/>
      <c r="I3" s="48"/>
      <c r="J3" s="4"/>
      <c r="K3" s="50"/>
      <c r="L3" s="45"/>
      <c r="M3" s="50"/>
      <c r="N3" s="51"/>
    </row>
    <row r="4" spans="1:22">
      <c r="B4" s="14" t="s">
        <v>1</v>
      </c>
      <c r="C4" s="582">
        <v>402</v>
      </c>
      <c r="D4" s="582"/>
      <c r="E4" s="582"/>
      <c r="F4" s="139"/>
      <c r="H4" s="58"/>
      <c r="I4" s="48"/>
      <c r="J4" s="4"/>
      <c r="K4" s="52"/>
      <c r="L4" s="53"/>
      <c r="M4" s="56"/>
      <c r="N4" s="54"/>
    </row>
    <row r="5" spans="1:22" ht="5.25" customHeight="1">
      <c r="B5" s="14"/>
      <c r="C5" s="15"/>
      <c r="D5" s="15"/>
      <c r="E5" s="15"/>
      <c r="F5" s="15"/>
      <c r="H5" s="4"/>
      <c r="I5" s="48"/>
      <c r="J5" s="4"/>
      <c r="K5" s="2"/>
      <c r="L5" s="45"/>
      <c r="M5" s="2"/>
    </row>
    <row r="6" spans="1:22">
      <c r="B6" s="581" t="s">
        <v>2</v>
      </c>
      <c r="C6" s="581"/>
      <c r="D6" s="581"/>
      <c r="E6" s="581"/>
      <c r="F6" s="138"/>
      <c r="H6" s="581" t="s">
        <v>3</v>
      </c>
      <c r="I6" s="581"/>
      <c r="J6" s="4"/>
      <c r="K6" s="583" t="s">
        <v>4</v>
      </c>
      <c r="L6" s="581"/>
      <c r="M6" s="2"/>
      <c r="N6" s="45"/>
    </row>
    <row r="7" spans="1:22">
      <c r="B7" s="13"/>
      <c r="C7" s="20" t="s">
        <v>5</v>
      </c>
      <c r="D7" s="13" t="s">
        <v>6</v>
      </c>
      <c r="E7" s="13" t="s">
        <v>7</v>
      </c>
      <c r="F7" s="13"/>
      <c r="H7" s="582" t="s">
        <v>8</v>
      </c>
      <c r="I7" s="582"/>
      <c r="J7" s="4"/>
      <c r="K7" s="584" t="s">
        <v>9</v>
      </c>
      <c r="L7" s="585"/>
      <c r="M7" s="2"/>
      <c r="N7" s="57"/>
    </row>
    <row r="8" spans="1:22">
      <c r="B8" s="19" t="s">
        <v>10</v>
      </c>
      <c r="C8" s="21">
        <v>50</v>
      </c>
      <c r="D8" s="22">
        <v>3037</v>
      </c>
      <c r="E8" s="23">
        <v>1</v>
      </c>
      <c r="F8" s="140"/>
      <c r="H8" s="582" t="s">
        <v>11</v>
      </c>
      <c r="I8" s="582"/>
      <c r="J8" s="4"/>
      <c r="K8" s="586"/>
      <c r="L8" s="582"/>
      <c r="M8" s="2"/>
      <c r="N8" s="57"/>
    </row>
    <row r="9" spans="1:22" ht="17.25" customHeight="1">
      <c r="B9" s="19" t="s">
        <v>12</v>
      </c>
      <c r="C9" s="21">
        <v>50</v>
      </c>
      <c r="D9" s="22">
        <v>3037</v>
      </c>
      <c r="E9" s="23">
        <v>2</v>
      </c>
      <c r="F9" s="140"/>
      <c r="H9" s="582" t="s">
        <v>13</v>
      </c>
      <c r="I9" s="582"/>
      <c r="J9" s="4"/>
      <c r="K9" s="586"/>
      <c r="L9" s="582"/>
      <c r="M9" s="2"/>
      <c r="N9" s="57"/>
    </row>
    <row r="10" spans="1:22" ht="17.25" customHeight="1">
      <c r="B10" s="19" t="s">
        <v>10</v>
      </c>
      <c r="C10" s="21">
        <v>100</v>
      </c>
      <c r="D10" s="22">
        <v>3037</v>
      </c>
      <c r="E10" s="23">
        <v>1</v>
      </c>
      <c r="F10" s="140"/>
      <c r="G10"/>
      <c r="H10"/>
      <c r="I10"/>
      <c r="J10"/>
      <c r="N10"/>
      <c r="O10"/>
      <c r="P10"/>
      <c r="Q10"/>
      <c r="R10"/>
      <c r="S10"/>
      <c r="T10"/>
      <c r="U10"/>
      <c r="V10"/>
    </row>
    <row r="11" spans="1:22" ht="17.25" customHeight="1">
      <c r="B11" s="19" t="s">
        <v>12</v>
      </c>
      <c r="C11" s="21">
        <v>100</v>
      </c>
      <c r="D11" s="22">
        <v>3037</v>
      </c>
      <c r="E11" s="23">
        <v>2</v>
      </c>
      <c r="F11" s="140"/>
      <c r="G11"/>
      <c r="H11"/>
      <c r="I11"/>
      <c r="J11"/>
      <c r="N11"/>
      <c r="O11"/>
      <c r="P11"/>
      <c r="Q11"/>
      <c r="R11"/>
      <c r="S11"/>
      <c r="T11"/>
      <c r="U11"/>
      <c r="V11"/>
    </row>
    <row r="12" spans="1:22" ht="24.75">
      <c r="B12" s="19" t="s">
        <v>14</v>
      </c>
      <c r="C12" s="21">
        <v>100</v>
      </c>
      <c r="D12" s="22">
        <v>3037</v>
      </c>
      <c r="E12" s="23">
        <v>3</v>
      </c>
      <c r="F12" s="140"/>
      <c r="H12" s="47"/>
      <c r="I12" s="16"/>
      <c r="J12" s="4"/>
      <c r="K12" s="2"/>
      <c r="L12" s="2"/>
      <c r="M12" s="2"/>
      <c r="N12" s="57"/>
    </row>
    <row r="13" spans="1:22">
      <c r="B13" s="581" t="s">
        <v>15</v>
      </c>
      <c r="C13" s="581"/>
      <c r="D13" s="581"/>
      <c r="E13" s="581"/>
      <c r="F13" s="138"/>
      <c r="G13" s="57"/>
      <c r="H13" s="166" t="s">
        <v>16</v>
      </c>
      <c r="I13" s="167"/>
      <c r="J13" s="4"/>
      <c r="K13" s="168">
        <f>COUNTIF(M:M, "Active") - COUNTIFS(L:L, "OSEP*",M:M, "Active") - COUNTIFS(L:L,"C_*",M:M, "Active") +2</f>
        <v>18</v>
      </c>
      <c r="L13" s="56"/>
      <c r="M13" s="56"/>
      <c r="N13" s="45"/>
    </row>
    <row r="14" spans="1:22" ht="33" customHeight="1">
      <c r="B14" s="579" t="s">
        <v>17</v>
      </c>
      <c r="C14" s="579"/>
      <c r="D14" s="579"/>
      <c r="E14" s="580"/>
      <c r="F14" s="141"/>
      <c r="G14" s="57"/>
      <c r="H14" s="578" t="s">
        <v>18</v>
      </c>
      <c r="I14" s="578"/>
      <c r="J14" s="578"/>
      <c r="K14" s="578"/>
      <c r="L14" s="578"/>
      <c r="M14" s="578"/>
      <c r="N14" s="45"/>
    </row>
    <row r="15" spans="1:22" ht="21"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  <c r="H15" s="6" t="s">
        <v>24</v>
      </c>
      <c r="I15" s="6" t="s">
        <v>25</v>
      </c>
      <c r="J15" s="6" t="s">
        <v>26</v>
      </c>
      <c r="K15" s="6" t="s">
        <v>27</v>
      </c>
      <c r="L15" s="6" t="s">
        <v>28</v>
      </c>
      <c r="M15" s="6" t="s">
        <v>29</v>
      </c>
    </row>
    <row r="16" spans="1:22">
      <c r="A16">
        <f>LEN(C16) - LEN(SUBSTITUTE(C16, "!", "")) + 1</f>
        <v>1</v>
      </c>
      <c r="B16" s="7">
        <v>1</v>
      </c>
      <c r="C16" s="169">
        <v>3725</v>
      </c>
      <c r="D16" s="170" t="s">
        <v>30</v>
      </c>
      <c r="E16" s="170" t="s">
        <v>31</v>
      </c>
      <c r="F16" s="7">
        <f>aurora_data!BJ58</f>
        <v>732</v>
      </c>
      <c r="H16" s="8">
        <v>3726</v>
      </c>
      <c r="I16" s="8" t="s">
        <v>32</v>
      </c>
      <c r="J16" s="8">
        <v>1</v>
      </c>
      <c r="K16" s="7" t="s">
        <v>33</v>
      </c>
      <c r="L16" s="7" t="s">
        <v>34</v>
      </c>
      <c r="M16" s="7" t="s">
        <v>35</v>
      </c>
    </row>
    <row r="17" spans="1:13">
      <c r="A17">
        <f t="shared" ref="A17:A33" si="0">LEN(C17) - LEN(SUBSTITUTE(C17, "!", "")) + 1</f>
        <v>1</v>
      </c>
      <c r="B17" s="7">
        <v>2</v>
      </c>
      <c r="C17" s="169">
        <v>3726</v>
      </c>
      <c r="D17" s="170" t="s">
        <v>33</v>
      </c>
      <c r="E17" s="170" t="s">
        <v>36</v>
      </c>
      <c r="F17" s="7">
        <f>aurora_data!BJ210</f>
        <v>1068</v>
      </c>
      <c r="H17" s="8">
        <v>3725</v>
      </c>
      <c r="I17" s="8" t="s">
        <v>32</v>
      </c>
      <c r="J17" s="8">
        <v>1</v>
      </c>
      <c r="K17" s="7" t="s">
        <v>30</v>
      </c>
      <c r="L17" s="7" t="s">
        <v>37</v>
      </c>
      <c r="M17" s="7" t="s">
        <v>35</v>
      </c>
    </row>
    <row r="18" spans="1:13">
      <c r="A18">
        <f t="shared" si="0"/>
        <v>1</v>
      </c>
      <c r="B18" s="7">
        <v>3</v>
      </c>
      <c r="C18" s="169">
        <v>3727</v>
      </c>
      <c r="D18" s="170" t="s">
        <v>38</v>
      </c>
      <c r="E18" s="170" t="s">
        <v>39</v>
      </c>
      <c r="F18" s="7">
        <f>aurora_data!U257</f>
        <v>100</v>
      </c>
      <c r="H18" s="8">
        <v>3757</v>
      </c>
      <c r="I18" s="8" t="s">
        <v>40</v>
      </c>
      <c r="J18" s="8">
        <v>2</v>
      </c>
      <c r="K18" s="7" t="s">
        <v>41</v>
      </c>
      <c r="L18" s="7" t="s">
        <v>42</v>
      </c>
      <c r="M18" s="7" t="s">
        <v>35</v>
      </c>
    </row>
    <row r="19" spans="1:13">
      <c r="A19">
        <f t="shared" si="0"/>
        <v>1</v>
      </c>
      <c r="B19" s="7">
        <v>4</v>
      </c>
      <c r="C19" s="169">
        <v>3728</v>
      </c>
      <c r="D19" s="170" t="s">
        <v>43</v>
      </c>
      <c r="E19" s="170" t="s">
        <v>44</v>
      </c>
      <c r="F19" s="7">
        <f>aurora_data!U357</f>
        <v>104</v>
      </c>
      <c r="H19" s="8">
        <v>3756</v>
      </c>
      <c r="I19" s="8" t="s">
        <v>40</v>
      </c>
      <c r="J19" s="8">
        <v>2</v>
      </c>
      <c r="K19" s="7" t="s">
        <v>45</v>
      </c>
      <c r="L19" s="7" t="s">
        <v>46</v>
      </c>
      <c r="M19" s="7" t="s">
        <v>35</v>
      </c>
    </row>
    <row r="20" spans="1:13">
      <c r="A20">
        <f t="shared" si="0"/>
        <v>1</v>
      </c>
      <c r="B20" s="7">
        <v>5</v>
      </c>
      <c r="C20" s="169">
        <v>3732</v>
      </c>
      <c r="D20" s="170" t="s">
        <v>47</v>
      </c>
      <c r="E20" s="170" t="s">
        <v>48</v>
      </c>
      <c r="F20" s="7">
        <f>aurora_data!U457</f>
        <v>35</v>
      </c>
      <c r="H20" s="8">
        <v>3755</v>
      </c>
      <c r="I20" s="8" t="s">
        <v>40</v>
      </c>
      <c r="J20" s="8">
        <v>2</v>
      </c>
      <c r="K20" s="7" t="s">
        <v>49</v>
      </c>
      <c r="L20" s="7" t="s">
        <v>50</v>
      </c>
      <c r="M20" s="7" t="s">
        <v>35</v>
      </c>
    </row>
    <row r="21" spans="1:13">
      <c r="A21">
        <f t="shared" si="0"/>
        <v>1</v>
      </c>
      <c r="B21" s="7">
        <v>6</v>
      </c>
      <c r="C21" s="169">
        <v>3729</v>
      </c>
      <c r="D21" s="170" t="s">
        <v>51</v>
      </c>
      <c r="E21" s="170" t="s">
        <v>52</v>
      </c>
      <c r="F21" s="7">
        <f>aurora_data!U548</f>
        <v>26</v>
      </c>
      <c r="H21" s="8">
        <v>3754</v>
      </c>
      <c r="I21" s="8" t="s">
        <v>40</v>
      </c>
      <c r="J21" s="8">
        <v>2</v>
      </c>
      <c r="K21" s="7" t="s">
        <v>53</v>
      </c>
      <c r="L21" s="7" t="s">
        <v>54</v>
      </c>
      <c r="M21" s="7" t="s">
        <v>35</v>
      </c>
    </row>
    <row r="22" spans="1:13">
      <c r="A22">
        <f t="shared" si="0"/>
        <v>1</v>
      </c>
      <c r="B22" s="7">
        <v>7</v>
      </c>
      <c r="C22" s="169">
        <v>3730</v>
      </c>
      <c r="D22" s="170" t="s">
        <v>55</v>
      </c>
      <c r="E22" s="170" t="s">
        <v>56</v>
      </c>
      <c r="F22" s="7">
        <f>aurora_data!U648</f>
        <v>26</v>
      </c>
      <c r="H22" s="8">
        <v>3753</v>
      </c>
      <c r="I22" s="8" t="s">
        <v>40</v>
      </c>
      <c r="J22" s="8">
        <v>2</v>
      </c>
      <c r="K22" s="7" t="s">
        <v>57</v>
      </c>
      <c r="L22" s="7" t="s">
        <v>58</v>
      </c>
      <c r="M22" s="7" t="s">
        <v>35</v>
      </c>
    </row>
    <row r="23" spans="1:13">
      <c r="A23">
        <f t="shared" si="0"/>
        <v>1</v>
      </c>
      <c r="B23" s="7">
        <v>8</v>
      </c>
      <c r="C23" s="169">
        <v>3731</v>
      </c>
      <c r="D23" s="170" t="s">
        <v>59</v>
      </c>
      <c r="E23" s="170" t="s">
        <v>60</v>
      </c>
      <c r="F23" s="7">
        <f>aurora_data!U757</f>
        <v>35</v>
      </c>
      <c r="H23" s="8">
        <v>3752</v>
      </c>
      <c r="I23" s="8" t="s">
        <v>40</v>
      </c>
      <c r="J23" s="8">
        <v>2</v>
      </c>
      <c r="K23" s="7" t="s">
        <v>61</v>
      </c>
      <c r="L23" s="7" t="s">
        <v>62</v>
      </c>
      <c r="M23" s="7" t="s">
        <v>35</v>
      </c>
    </row>
    <row r="24" spans="1:13">
      <c r="A24">
        <f t="shared" si="0"/>
        <v>1</v>
      </c>
      <c r="B24" s="7">
        <v>9</v>
      </c>
      <c r="C24" s="169">
        <v>3733</v>
      </c>
      <c r="D24" s="170" t="s">
        <v>63</v>
      </c>
      <c r="E24" s="170" t="s">
        <v>64</v>
      </c>
      <c r="F24" s="7">
        <f>aurora_data!U848</f>
        <v>25</v>
      </c>
      <c r="H24" s="8">
        <v>3751</v>
      </c>
      <c r="I24" s="8" t="s">
        <v>40</v>
      </c>
      <c r="J24" s="8">
        <v>2</v>
      </c>
      <c r="K24" s="7" t="s">
        <v>65</v>
      </c>
      <c r="L24" s="7" t="s">
        <v>66</v>
      </c>
      <c r="M24" s="7" t="s">
        <v>35</v>
      </c>
    </row>
    <row r="25" spans="1:13">
      <c r="A25">
        <f t="shared" si="0"/>
        <v>1</v>
      </c>
      <c r="B25" s="7">
        <v>10</v>
      </c>
      <c r="C25" s="169">
        <v>3734</v>
      </c>
      <c r="D25" s="170" t="s">
        <v>67</v>
      </c>
      <c r="E25" s="170" t="s">
        <v>68</v>
      </c>
      <c r="F25" s="7">
        <f>aurora_data!U948</f>
        <v>29</v>
      </c>
      <c r="H25" s="8">
        <v>3750</v>
      </c>
      <c r="I25" s="8" t="s">
        <v>40</v>
      </c>
      <c r="J25" s="8">
        <v>2</v>
      </c>
      <c r="K25" s="7" t="s">
        <v>69</v>
      </c>
      <c r="L25" s="7" t="s">
        <v>70</v>
      </c>
      <c r="M25" s="7" t="s">
        <v>35</v>
      </c>
    </row>
    <row r="26" spans="1:13">
      <c r="A26">
        <f>LEN(C26) - LEN(SUBSTITUTE(C26, "!", "")) + 1</f>
        <v>1</v>
      </c>
      <c r="B26" s="7">
        <v>11</v>
      </c>
      <c r="C26" s="169">
        <v>3735</v>
      </c>
      <c r="D26" s="170" t="s">
        <v>71</v>
      </c>
      <c r="E26" s="170" t="s">
        <v>72</v>
      </c>
      <c r="F26" s="7">
        <f>aurora_data!U1048</f>
        <v>27</v>
      </c>
      <c r="H26" s="8">
        <v>3749</v>
      </c>
      <c r="I26" s="8" t="s">
        <v>40</v>
      </c>
      <c r="J26" s="8">
        <v>2</v>
      </c>
      <c r="K26" s="7" t="s">
        <v>73</v>
      </c>
      <c r="L26" s="7" t="s">
        <v>74</v>
      </c>
      <c r="M26" s="7" t="s">
        <v>35</v>
      </c>
    </row>
    <row r="27" spans="1:13">
      <c r="A27">
        <f t="shared" si="0"/>
        <v>1</v>
      </c>
      <c r="B27" s="7">
        <v>12</v>
      </c>
      <c r="C27" s="169">
        <v>3736</v>
      </c>
      <c r="D27" s="170" t="s">
        <v>75</v>
      </c>
      <c r="E27" s="170" t="s">
        <v>76</v>
      </c>
      <c r="F27" s="7">
        <f>aurora_data!U1148</f>
        <v>27</v>
      </c>
      <c r="H27" s="8">
        <v>3748</v>
      </c>
      <c r="I27" s="8" t="s">
        <v>40</v>
      </c>
      <c r="J27" s="8">
        <v>2</v>
      </c>
      <c r="K27" s="7" t="s">
        <v>77</v>
      </c>
      <c r="L27" s="7" t="s">
        <v>78</v>
      </c>
      <c r="M27" s="7" t="s">
        <v>35</v>
      </c>
    </row>
    <row r="28" spans="1:13">
      <c r="A28">
        <f t="shared" si="0"/>
        <v>1</v>
      </c>
      <c r="B28" s="7">
        <v>13</v>
      </c>
      <c r="C28" s="169">
        <v>3737</v>
      </c>
      <c r="D28" s="170" t="s">
        <v>79</v>
      </c>
      <c r="E28" s="170" t="s">
        <v>80</v>
      </c>
      <c r="F28" s="7">
        <f>aurora_data!U1257</f>
        <v>33</v>
      </c>
      <c r="H28" s="8">
        <v>3747</v>
      </c>
      <c r="I28" s="8" t="s">
        <v>40</v>
      </c>
      <c r="J28" s="8">
        <v>2</v>
      </c>
      <c r="K28" s="7" t="s">
        <v>81</v>
      </c>
      <c r="L28" s="7" t="s">
        <v>82</v>
      </c>
      <c r="M28" s="7" t="s">
        <v>35</v>
      </c>
    </row>
    <row r="29" spans="1:13">
      <c r="A29">
        <f t="shared" si="0"/>
        <v>1</v>
      </c>
      <c r="B29" s="7">
        <v>14</v>
      </c>
      <c r="C29" s="169">
        <v>3738</v>
      </c>
      <c r="D29" s="170" t="s">
        <v>83</v>
      </c>
      <c r="E29" s="170" t="s">
        <v>84</v>
      </c>
      <c r="F29" s="171">
        <f>aurora_data!U1357</f>
        <v>35</v>
      </c>
      <c r="H29" s="8">
        <v>3746</v>
      </c>
      <c r="I29" s="8" t="s">
        <v>40</v>
      </c>
      <c r="J29" s="8">
        <v>2</v>
      </c>
      <c r="K29" s="7" t="s">
        <v>85</v>
      </c>
      <c r="L29" s="7" t="s">
        <v>86</v>
      </c>
      <c r="M29" s="7" t="s">
        <v>35</v>
      </c>
    </row>
    <row r="30" spans="1:13">
      <c r="A30">
        <f t="shared" si="0"/>
        <v>1</v>
      </c>
      <c r="B30" s="7">
        <v>15</v>
      </c>
      <c r="C30" s="169">
        <v>3758</v>
      </c>
      <c r="D30" s="170" t="s">
        <v>87</v>
      </c>
      <c r="E30" s="170" t="s">
        <v>88</v>
      </c>
      <c r="F30" s="171">
        <f>aurora_data!U1446</f>
        <v>2</v>
      </c>
      <c r="H30" s="8">
        <v>3745</v>
      </c>
      <c r="I30" s="8" t="s">
        <v>40</v>
      </c>
      <c r="J30" s="8">
        <v>2</v>
      </c>
      <c r="K30" s="7" t="s">
        <v>89</v>
      </c>
      <c r="L30" s="7" t="s">
        <v>90</v>
      </c>
      <c r="M30" s="7" t="s">
        <v>35</v>
      </c>
    </row>
    <row r="31" spans="1:13">
      <c r="A31">
        <f t="shared" si="0"/>
        <v>1</v>
      </c>
      <c r="B31" s="7">
        <v>16</v>
      </c>
      <c r="C31" s="169">
        <v>3759</v>
      </c>
      <c r="D31" s="170" t="s">
        <v>91</v>
      </c>
      <c r="E31" s="170" t="s">
        <v>92</v>
      </c>
      <c r="F31" s="171">
        <f>aurora_data!U1546</f>
        <v>1</v>
      </c>
      <c r="H31" s="8">
        <v>3744</v>
      </c>
      <c r="I31" s="8" t="s">
        <v>40</v>
      </c>
      <c r="J31" s="8">
        <v>2</v>
      </c>
      <c r="K31" s="7" t="s">
        <v>93</v>
      </c>
      <c r="L31" s="7" t="s">
        <v>94</v>
      </c>
      <c r="M31" s="7" t="s">
        <v>35</v>
      </c>
    </row>
    <row r="32" spans="1:13">
      <c r="A32">
        <f t="shared" si="0"/>
        <v>1</v>
      </c>
      <c r="B32" s="7">
        <v>17</v>
      </c>
      <c r="C32" s="169">
        <v>3760</v>
      </c>
      <c r="D32" s="170" t="s">
        <v>95</v>
      </c>
      <c r="E32" s="170" t="s">
        <v>96</v>
      </c>
      <c r="F32" s="171">
        <f>aurora_data!U1646</f>
        <v>1</v>
      </c>
      <c r="H32" s="8">
        <v>3743</v>
      </c>
      <c r="I32" s="8" t="s">
        <v>40</v>
      </c>
      <c r="J32" s="8">
        <v>2</v>
      </c>
      <c r="K32" s="7" t="s">
        <v>97</v>
      </c>
      <c r="L32" s="7" t="s">
        <v>98</v>
      </c>
      <c r="M32" s="7" t="s">
        <v>35</v>
      </c>
    </row>
    <row r="33" spans="1:13">
      <c r="A33">
        <f t="shared" si="0"/>
        <v>1</v>
      </c>
      <c r="B33" s="7">
        <v>18</v>
      </c>
      <c r="C33" s="169">
        <v>3761</v>
      </c>
      <c r="D33" s="170" t="s">
        <v>99</v>
      </c>
      <c r="E33" s="170" t="s">
        <v>100</v>
      </c>
      <c r="F33" s="171">
        <f>aurora_data!U1746</f>
        <v>1</v>
      </c>
      <c r="H33" s="8">
        <v>3741</v>
      </c>
      <c r="I33" s="8" t="s">
        <v>40</v>
      </c>
      <c r="J33" s="8">
        <v>2</v>
      </c>
      <c r="K33" s="7" t="s">
        <v>101</v>
      </c>
      <c r="L33" s="7" t="s">
        <v>102</v>
      </c>
      <c r="M33" s="7" t="s">
        <v>35</v>
      </c>
    </row>
    <row r="34" spans="1:13">
      <c r="B34" s="184" t="s">
        <v>103</v>
      </c>
      <c r="C34" s="185">
        <f>SUM(A16:A33)</f>
        <v>18</v>
      </c>
      <c r="H34" s="8">
        <v>3740</v>
      </c>
      <c r="I34" s="8" t="s">
        <v>40</v>
      </c>
      <c r="J34" s="8">
        <v>2</v>
      </c>
      <c r="K34" s="7" t="s">
        <v>104</v>
      </c>
      <c r="L34" s="7" t="s">
        <v>105</v>
      </c>
      <c r="M34" s="7" t="s">
        <v>35</v>
      </c>
    </row>
    <row r="35" spans="1:13">
      <c r="H35" s="8">
        <v>3739</v>
      </c>
      <c r="I35" s="8" t="s">
        <v>40</v>
      </c>
      <c r="J35" s="8">
        <v>2</v>
      </c>
      <c r="K35" s="7" t="s">
        <v>106</v>
      </c>
      <c r="L35" s="7" t="s">
        <v>107</v>
      </c>
      <c r="M35" s="7" t="s">
        <v>35</v>
      </c>
    </row>
    <row r="36" spans="1:13">
      <c r="H36" s="8">
        <v>3742</v>
      </c>
      <c r="I36" s="8" t="s">
        <v>40</v>
      </c>
      <c r="J36" s="8">
        <v>2</v>
      </c>
      <c r="K36" s="7" t="s">
        <v>108</v>
      </c>
      <c r="L36" s="7" t="s">
        <v>109</v>
      </c>
      <c r="M36" s="7" t="s">
        <v>35</v>
      </c>
    </row>
    <row r="37" spans="1:13">
      <c r="H37" s="8">
        <v>3727</v>
      </c>
      <c r="I37" s="8" t="s">
        <v>110</v>
      </c>
      <c r="J37" s="8">
        <v>3</v>
      </c>
      <c r="K37" s="7" t="s">
        <v>38</v>
      </c>
      <c r="L37" s="7" t="s">
        <v>111</v>
      </c>
      <c r="M37" s="7" t="s">
        <v>35</v>
      </c>
    </row>
    <row r="38" spans="1:13">
      <c r="H38" s="8">
        <v>3728</v>
      </c>
      <c r="I38" s="8" t="s">
        <v>110</v>
      </c>
      <c r="J38" s="8">
        <v>3</v>
      </c>
      <c r="K38" s="7" t="s">
        <v>43</v>
      </c>
      <c r="L38" s="7" t="s">
        <v>112</v>
      </c>
      <c r="M38" s="7" t="s">
        <v>35</v>
      </c>
    </row>
    <row r="39" spans="1:13">
      <c r="H39" s="8">
        <v>3732</v>
      </c>
      <c r="I39" s="8" t="s">
        <v>113</v>
      </c>
      <c r="J39" s="8">
        <v>4</v>
      </c>
      <c r="K39" s="7" t="s">
        <v>47</v>
      </c>
      <c r="L39" s="7" t="s">
        <v>48</v>
      </c>
      <c r="M39" s="7" t="s">
        <v>35</v>
      </c>
    </row>
    <row r="40" spans="1:13">
      <c r="H40" s="8">
        <v>3729</v>
      </c>
      <c r="I40" s="8" t="s">
        <v>113</v>
      </c>
      <c r="J40" s="8">
        <v>4</v>
      </c>
      <c r="K40" s="7" t="s">
        <v>51</v>
      </c>
      <c r="L40" s="7" t="s">
        <v>52</v>
      </c>
      <c r="M40" s="7" t="s">
        <v>35</v>
      </c>
    </row>
    <row r="41" spans="1:13">
      <c r="H41" s="8">
        <v>3730</v>
      </c>
      <c r="I41" s="8" t="s">
        <v>113</v>
      </c>
      <c r="J41" s="8">
        <v>4</v>
      </c>
      <c r="K41" s="7" t="s">
        <v>55</v>
      </c>
      <c r="L41" s="7" t="s">
        <v>56</v>
      </c>
      <c r="M41" s="7" t="s">
        <v>35</v>
      </c>
    </row>
    <row r="42" spans="1:13">
      <c r="H42" s="8">
        <v>3731</v>
      </c>
      <c r="I42" s="8" t="s">
        <v>113</v>
      </c>
      <c r="J42" s="8">
        <v>4</v>
      </c>
      <c r="K42" s="7" t="s">
        <v>59</v>
      </c>
      <c r="L42" s="7" t="s">
        <v>60</v>
      </c>
      <c r="M42" s="7" t="s">
        <v>35</v>
      </c>
    </row>
    <row r="43" spans="1:13">
      <c r="H43" s="8">
        <v>3733</v>
      </c>
      <c r="I43" s="8" t="s">
        <v>113</v>
      </c>
      <c r="J43" s="8">
        <v>4</v>
      </c>
      <c r="K43" s="7" t="s">
        <v>63</v>
      </c>
      <c r="L43" s="7" t="s">
        <v>64</v>
      </c>
      <c r="M43" s="7" t="s">
        <v>35</v>
      </c>
    </row>
    <row r="44" spans="1:13">
      <c r="H44" s="8">
        <v>3734</v>
      </c>
      <c r="I44" s="8" t="s">
        <v>113</v>
      </c>
      <c r="J44" s="8">
        <v>4</v>
      </c>
      <c r="K44" s="7" t="s">
        <v>67</v>
      </c>
      <c r="L44" s="7" t="s">
        <v>68</v>
      </c>
      <c r="M44" s="7" t="s">
        <v>35</v>
      </c>
    </row>
    <row r="45" spans="1:13">
      <c r="H45" s="8">
        <v>3735</v>
      </c>
      <c r="I45" s="8" t="s">
        <v>113</v>
      </c>
      <c r="J45" s="8">
        <v>4</v>
      </c>
      <c r="K45" s="7" t="s">
        <v>71</v>
      </c>
      <c r="L45" s="7" t="s">
        <v>72</v>
      </c>
      <c r="M45" s="7" t="s">
        <v>35</v>
      </c>
    </row>
    <row r="46" spans="1:13">
      <c r="H46" s="8">
        <v>3736</v>
      </c>
      <c r="I46" s="8" t="s">
        <v>113</v>
      </c>
      <c r="J46" s="8">
        <v>4</v>
      </c>
      <c r="K46" s="7" t="s">
        <v>75</v>
      </c>
      <c r="L46" s="7" t="s">
        <v>76</v>
      </c>
      <c r="M46" s="7" t="s">
        <v>35</v>
      </c>
    </row>
    <row r="47" spans="1:13">
      <c r="H47" s="8">
        <v>3737</v>
      </c>
      <c r="I47" s="8" t="s">
        <v>113</v>
      </c>
      <c r="J47" s="8">
        <v>4</v>
      </c>
      <c r="K47" s="7" t="s">
        <v>79</v>
      </c>
      <c r="L47" s="7" t="s">
        <v>80</v>
      </c>
      <c r="M47" s="7" t="s">
        <v>35</v>
      </c>
    </row>
    <row r="48" spans="1:13">
      <c r="H48" s="8">
        <v>3738</v>
      </c>
      <c r="I48" s="8" t="s">
        <v>113</v>
      </c>
      <c r="J48" s="8">
        <v>4</v>
      </c>
      <c r="K48" s="7" t="s">
        <v>83</v>
      </c>
      <c r="L48" s="7" t="s">
        <v>84</v>
      </c>
      <c r="M48" s="7" t="s">
        <v>35</v>
      </c>
    </row>
    <row r="49" spans="8:13">
      <c r="H49" s="8">
        <v>3758</v>
      </c>
      <c r="I49" s="8" t="s">
        <v>114</v>
      </c>
      <c r="J49" s="8">
        <v>7</v>
      </c>
      <c r="K49" s="7" t="s">
        <v>87</v>
      </c>
      <c r="L49" s="7" t="s">
        <v>88</v>
      </c>
      <c r="M49" s="7" t="s">
        <v>35</v>
      </c>
    </row>
    <row r="50" spans="8:13">
      <c r="H50" s="8">
        <v>3759</v>
      </c>
      <c r="I50" s="8" t="s">
        <v>114</v>
      </c>
      <c r="J50" s="8">
        <v>7</v>
      </c>
      <c r="K50" s="7" t="s">
        <v>91</v>
      </c>
      <c r="L50" s="7" t="s">
        <v>92</v>
      </c>
      <c r="M50" s="7" t="s">
        <v>35</v>
      </c>
    </row>
    <row r="51" spans="8:13">
      <c r="H51" s="8">
        <v>3760</v>
      </c>
      <c r="I51" s="8" t="s">
        <v>114</v>
      </c>
      <c r="J51" s="8">
        <v>7</v>
      </c>
      <c r="K51" s="7" t="s">
        <v>95</v>
      </c>
      <c r="L51" s="7" t="s">
        <v>96</v>
      </c>
      <c r="M51" s="7" t="s">
        <v>35</v>
      </c>
    </row>
    <row r="52" spans="8:13">
      <c r="H52" s="8">
        <v>3761</v>
      </c>
      <c r="I52" s="8" t="s">
        <v>114</v>
      </c>
      <c r="J52" s="8">
        <v>7</v>
      </c>
      <c r="K52" s="7" t="s">
        <v>99</v>
      </c>
      <c r="L52" s="7" t="s">
        <v>100</v>
      </c>
      <c r="M52" s="7" t="s">
        <v>35</v>
      </c>
    </row>
    <row r="53" spans="8:13">
      <c r="H53" s="8"/>
      <c r="I53" s="8"/>
      <c r="J53" s="8"/>
      <c r="K53" s="7"/>
      <c r="L53" s="7"/>
      <c r="M53" s="7"/>
    </row>
    <row r="54" spans="8:13">
      <c r="H54" s="8"/>
      <c r="I54" s="8"/>
      <c r="J54" s="8"/>
      <c r="K54" s="7"/>
      <c r="L54" s="7"/>
      <c r="M54" s="7"/>
    </row>
    <row r="55" spans="8:13">
      <c r="H55" s="8"/>
      <c r="I55" s="8"/>
      <c r="J55" s="8"/>
      <c r="K55" s="7"/>
      <c r="L55" s="7"/>
      <c r="M55" s="7"/>
    </row>
    <row r="56" spans="8:13">
      <c r="H56" s="8"/>
      <c r="I56" s="8"/>
      <c r="J56" s="8"/>
      <c r="K56" s="7"/>
      <c r="L56" s="7"/>
      <c r="M56" s="7"/>
    </row>
    <row r="57" spans="8:13">
      <c r="H57" s="8"/>
      <c r="I57" s="8"/>
      <c r="J57" s="8"/>
      <c r="K57" s="7"/>
      <c r="L57" s="7"/>
      <c r="M57" s="7"/>
    </row>
    <row r="58" spans="8:13">
      <c r="H58" s="8"/>
      <c r="I58" s="8"/>
      <c r="J58" s="8"/>
      <c r="K58" s="7"/>
      <c r="L58" s="7"/>
      <c r="M58" s="7"/>
    </row>
    <row r="59" spans="8:13">
      <c r="H59" s="8"/>
      <c r="I59" s="8"/>
      <c r="J59" s="8"/>
      <c r="K59" s="7"/>
      <c r="L59" s="7"/>
      <c r="M59" s="7"/>
    </row>
    <row r="60" spans="8:13">
      <c r="H60" s="8"/>
      <c r="I60" s="8"/>
      <c r="J60" s="8"/>
      <c r="K60" s="7"/>
      <c r="L60" s="7"/>
      <c r="M60" s="7"/>
    </row>
    <row r="61" spans="8:13">
      <c r="H61" s="8"/>
      <c r="I61" s="8"/>
      <c r="J61" s="8"/>
      <c r="K61" s="7"/>
      <c r="L61" s="7"/>
      <c r="M61" s="7"/>
    </row>
    <row r="62" spans="8:13">
      <c r="H62" s="8"/>
      <c r="I62" s="8"/>
      <c r="J62" s="8"/>
      <c r="K62" s="7"/>
      <c r="L62" s="7"/>
      <c r="M62" s="7"/>
    </row>
    <row r="63" spans="8:13">
      <c r="H63" s="8"/>
      <c r="I63" s="8"/>
      <c r="J63" s="8"/>
      <c r="K63" s="7"/>
      <c r="L63" s="7"/>
      <c r="M63" s="7"/>
    </row>
    <row r="64" spans="8:13">
      <c r="H64" s="8"/>
      <c r="I64" s="8"/>
      <c r="J64" s="8"/>
      <c r="K64" s="7"/>
      <c r="L64" s="7"/>
      <c r="M64" s="7"/>
    </row>
    <row r="65" spans="8:13">
      <c r="H65" s="8"/>
      <c r="I65" s="8"/>
      <c r="J65" s="8"/>
      <c r="K65" s="7"/>
      <c r="L65" s="7"/>
      <c r="M65" s="7"/>
    </row>
    <row r="66" spans="8:13">
      <c r="H66" s="8"/>
      <c r="I66" s="8"/>
      <c r="J66" s="8"/>
      <c r="K66" s="7"/>
      <c r="L66" s="7"/>
      <c r="M66" s="7"/>
    </row>
    <row r="67" spans="8:13">
      <c r="H67" s="8"/>
      <c r="I67" s="8"/>
      <c r="J67" s="8"/>
      <c r="K67" s="7"/>
      <c r="L67" s="7"/>
      <c r="M67" s="7"/>
    </row>
    <row r="68" spans="8:13">
      <c r="H68" s="8"/>
      <c r="I68" s="8"/>
      <c r="J68" s="8"/>
      <c r="K68" s="7"/>
      <c r="L68" s="7"/>
      <c r="M68" s="7"/>
    </row>
    <row r="69" spans="8:13">
      <c r="H69" s="8"/>
      <c r="I69" s="8"/>
      <c r="J69" s="8"/>
      <c r="K69" s="7"/>
      <c r="L69" s="7"/>
      <c r="M69" s="7"/>
    </row>
    <row r="70" spans="8:13">
      <c r="H70" s="8"/>
      <c r="I70" s="8"/>
      <c r="J70" s="8"/>
      <c r="K70" s="7"/>
      <c r="L70" s="7"/>
      <c r="M70" s="7"/>
    </row>
    <row r="71" spans="8:13">
      <c r="H71" s="8"/>
      <c r="I71" s="8"/>
      <c r="J71" s="8"/>
      <c r="K71" s="7"/>
      <c r="L71" s="7"/>
      <c r="M71" s="7"/>
    </row>
    <row r="72" spans="8:13">
      <c r="H72" s="8"/>
      <c r="I72" s="8"/>
      <c r="J72" s="8"/>
      <c r="K72" s="7"/>
      <c r="L72" s="7"/>
      <c r="M72" s="7"/>
    </row>
    <row r="73" spans="8:13">
      <c r="H73" s="8"/>
      <c r="I73" s="8"/>
      <c r="J73" s="8"/>
      <c r="K73" s="7"/>
      <c r="L73" s="7"/>
      <c r="M73" s="7"/>
    </row>
    <row r="74" spans="8:13">
      <c r="H74" s="8"/>
      <c r="I74" s="8"/>
      <c r="J74" s="8"/>
      <c r="K74" s="7"/>
      <c r="L74" s="7"/>
      <c r="M74" s="7"/>
    </row>
    <row r="75" spans="8:13">
      <c r="H75" s="8"/>
      <c r="I75" s="8"/>
      <c r="J75" s="8"/>
      <c r="K75" s="7"/>
      <c r="L75" s="7"/>
      <c r="M75" s="7"/>
    </row>
    <row r="76" spans="8:13">
      <c r="H76" s="8"/>
      <c r="I76" s="8"/>
      <c r="J76" s="8"/>
      <c r="K76" s="7"/>
      <c r="L76" s="7"/>
      <c r="M76" s="7"/>
    </row>
    <row r="77" spans="8:13">
      <c r="H77" s="8"/>
      <c r="I77" s="8"/>
      <c r="J77" s="8"/>
      <c r="K77" s="7"/>
      <c r="L77" s="7"/>
      <c r="M77" s="7"/>
    </row>
    <row r="78" spans="8:13">
      <c r="H78" s="8"/>
      <c r="I78" s="8"/>
      <c r="J78" s="8"/>
      <c r="K78" s="7"/>
      <c r="L78" s="7"/>
      <c r="M78" s="7"/>
    </row>
    <row r="79" spans="8:13">
      <c r="H79" s="8"/>
      <c r="I79" s="8"/>
      <c r="J79" s="8"/>
      <c r="K79" s="7"/>
      <c r="L79" s="7"/>
      <c r="M79" s="7"/>
    </row>
    <row r="80" spans="8:13">
      <c r="H80" s="8"/>
      <c r="I80" s="8"/>
      <c r="J80" s="8"/>
      <c r="K80" s="7"/>
      <c r="L80" s="7"/>
      <c r="M80" s="7"/>
    </row>
    <row r="81" spans="8:13">
      <c r="H81" s="8"/>
      <c r="I81" s="8"/>
      <c r="J81" s="8"/>
      <c r="K81" s="7"/>
      <c r="L81" s="7"/>
      <c r="M81" s="7"/>
    </row>
    <row r="82" spans="8:13">
      <c r="H82" s="8"/>
      <c r="I82" s="8"/>
      <c r="J82" s="8"/>
      <c r="K82" s="7"/>
      <c r="L82" s="7"/>
      <c r="M82" s="7"/>
    </row>
    <row r="83" spans="8:13">
      <c r="H83" s="8"/>
      <c r="I83" s="8"/>
      <c r="J83" s="8"/>
      <c r="K83" s="7"/>
      <c r="L83" s="7"/>
      <c r="M83" s="7"/>
    </row>
    <row r="84" spans="8:13">
      <c r="H84" s="8"/>
      <c r="I84" s="8"/>
      <c r="J84" s="8"/>
      <c r="K84" s="7"/>
      <c r="L84" s="7"/>
      <c r="M84" s="7"/>
    </row>
    <row r="85" spans="8:13">
      <c r="H85" s="8"/>
      <c r="I85" s="8"/>
      <c r="J85" s="8"/>
      <c r="K85" s="7"/>
      <c r="L85" s="7"/>
      <c r="M85" s="7"/>
    </row>
    <row r="86" spans="8:13">
      <c r="H86" s="8"/>
      <c r="I86" s="8"/>
      <c r="J86" s="8"/>
      <c r="K86" s="7"/>
      <c r="L86" s="7"/>
      <c r="M86" s="7"/>
    </row>
    <row r="87" spans="8:13">
      <c r="H87" s="8"/>
      <c r="I87" s="8"/>
      <c r="J87" s="8"/>
      <c r="K87" s="7"/>
      <c r="L87" s="7"/>
      <c r="M87" s="7"/>
    </row>
    <row r="88" spans="8:13">
      <c r="H88" s="8"/>
      <c r="I88" s="8"/>
      <c r="J88" s="8"/>
      <c r="K88" s="7"/>
      <c r="L88" s="7"/>
      <c r="M88" s="7"/>
    </row>
    <row r="89" spans="8:13">
      <c r="H89" s="8"/>
      <c r="I89" s="8"/>
      <c r="J89" s="8"/>
      <c r="K89" s="7"/>
      <c r="L89" s="7"/>
      <c r="M89" s="7"/>
    </row>
    <row r="90" spans="8:13">
      <c r="H90" s="8"/>
      <c r="I90" s="8"/>
      <c r="J90" s="8"/>
      <c r="K90" s="7"/>
      <c r="L90" s="7"/>
      <c r="M90" s="7"/>
    </row>
    <row r="91" spans="8:13">
      <c r="H91" s="8"/>
      <c r="I91" s="8"/>
      <c r="J91" s="8"/>
      <c r="K91" s="7"/>
      <c r="L91" s="7"/>
      <c r="M91" s="7"/>
    </row>
    <row r="92" spans="8:13">
      <c r="H92" s="8"/>
      <c r="I92" s="8"/>
      <c r="J92" s="8"/>
      <c r="K92" s="7"/>
      <c r="L92" s="7"/>
      <c r="M92" s="7"/>
    </row>
    <row r="93" spans="8:13">
      <c r="H93" s="8"/>
      <c r="I93" s="8"/>
      <c r="J93" s="8"/>
      <c r="K93" s="7"/>
      <c r="L93" s="7"/>
      <c r="M93" s="7"/>
    </row>
    <row r="94" spans="8:13">
      <c r="H94" s="8"/>
      <c r="I94" s="8"/>
      <c r="J94" s="8"/>
      <c r="K94" s="7"/>
      <c r="L94" s="7"/>
      <c r="M94" s="7"/>
    </row>
    <row r="95" spans="8:13">
      <c r="H95" s="8"/>
      <c r="I95" s="8"/>
      <c r="J95" s="8"/>
      <c r="K95" s="7"/>
      <c r="L95" s="7"/>
      <c r="M95" s="7"/>
    </row>
    <row r="96" spans="8:13">
      <c r="H96" s="8"/>
      <c r="I96" s="8"/>
      <c r="J96" s="8"/>
      <c r="K96" s="7"/>
      <c r="L96" s="7"/>
      <c r="M96" s="7"/>
    </row>
    <row r="97" spans="8:13">
      <c r="H97" s="8"/>
      <c r="I97" s="8"/>
      <c r="J97" s="8"/>
      <c r="K97" s="7"/>
      <c r="L97" s="7"/>
      <c r="M97" s="7"/>
    </row>
    <row r="98" spans="8:13">
      <c r="H98" s="8"/>
      <c r="I98" s="8"/>
      <c r="J98" s="8"/>
      <c r="K98" s="7"/>
      <c r="L98" s="7"/>
      <c r="M98" s="7"/>
    </row>
    <row r="99" spans="8:13">
      <c r="H99" s="8"/>
      <c r="I99" s="8"/>
      <c r="J99" s="8"/>
      <c r="K99" s="7"/>
      <c r="L99" s="7"/>
      <c r="M99" s="7"/>
    </row>
    <row r="100" spans="8:13">
      <c r="H100" s="8"/>
      <c r="I100" s="8"/>
      <c r="J100" s="8"/>
      <c r="K100" s="7"/>
      <c r="L100" s="7"/>
      <c r="M100" s="7"/>
    </row>
    <row r="101" spans="8:13">
      <c r="H101" s="8"/>
      <c r="I101" s="8"/>
      <c r="J101" s="8"/>
      <c r="K101" s="7"/>
      <c r="L101" s="7"/>
      <c r="M101" s="7"/>
    </row>
    <row r="102" spans="8:13">
      <c r="H102" s="8"/>
      <c r="I102" s="8"/>
      <c r="J102" s="8"/>
      <c r="K102" s="7"/>
      <c r="L102" s="7"/>
      <c r="M102" s="7"/>
    </row>
    <row r="103" spans="8:13">
      <c r="H103" s="8"/>
      <c r="I103" s="8"/>
      <c r="J103" s="8"/>
      <c r="K103" s="7"/>
      <c r="L103" s="7"/>
      <c r="M103" s="7"/>
    </row>
    <row r="104" spans="8:13">
      <c r="H104" s="8"/>
      <c r="I104" s="8"/>
      <c r="J104" s="8"/>
      <c r="K104" s="7"/>
      <c r="L104" s="7"/>
      <c r="M104" s="7"/>
    </row>
    <row r="105" spans="8:13">
      <c r="H105" s="8"/>
      <c r="I105" s="8"/>
      <c r="J105" s="8"/>
      <c r="K105" s="7"/>
      <c r="L105" s="7"/>
      <c r="M105" s="7"/>
    </row>
    <row r="106" spans="8:13">
      <c r="H106" s="8"/>
      <c r="I106" s="8"/>
      <c r="J106" s="8"/>
      <c r="K106" s="7"/>
      <c r="L106" s="7"/>
      <c r="M106" s="7"/>
    </row>
    <row r="107" spans="8:13">
      <c r="H107" s="8"/>
      <c r="I107" s="8"/>
      <c r="J107" s="8"/>
      <c r="K107" s="7"/>
      <c r="L107" s="7"/>
      <c r="M107" s="7"/>
    </row>
    <row r="108" spans="8:13">
      <c r="H108" s="8"/>
      <c r="I108" s="8"/>
      <c r="J108" s="8"/>
      <c r="K108" s="7"/>
      <c r="L108" s="7"/>
      <c r="M108" s="7"/>
    </row>
    <row r="109" spans="8:13">
      <c r="H109" s="8"/>
      <c r="I109" s="8"/>
      <c r="J109" s="8"/>
      <c r="K109" s="7"/>
      <c r="L109" s="7"/>
      <c r="M109" s="7"/>
    </row>
    <row r="110" spans="8:13">
      <c r="H110" s="8"/>
      <c r="I110" s="8"/>
      <c r="J110" s="8"/>
      <c r="K110" s="7"/>
      <c r="L110" s="7"/>
      <c r="M110" s="7"/>
    </row>
    <row r="111" spans="8:13">
      <c r="H111" s="8"/>
      <c r="I111" s="8"/>
      <c r="J111" s="8"/>
      <c r="K111" s="7"/>
      <c r="L111" s="7"/>
      <c r="M111" s="7"/>
    </row>
    <row r="112" spans="8:13">
      <c r="H112" s="8"/>
      <c r="I112" s="8"/>
      <c r="J112" s="8"/>
      <c r="K112" s="7"/>
      <c r="L112" s="7"/>
      <c r="M112" s="7"/>
    </row>
    <row r="113" spans="8:13">
      <c r="H113" s="8"/>
      <c r="I113" s="8"/>
      <c r="J113" s="8"/>
      <c r="K113" s="7"/>
      <c r="L113" s="7"/>
      <c r="M113" s="7"/>
    </row>
    <row r="114" spans="8:13">
      <c r="H114" s="8"/>
      <c r="I114" s="8"/>
      <c r="J114" s="8"/>
      <c r="K114" s="7"/>
      <c r="L114" s="7"/>
      <c r="M114" s="7"/>
    </row>
    <row r="115" spans="8:13">
      <c r="H115" s="8"/>
      <c r="I115" s="8"/>
      <c r="J115" s="8"/>
      <c r="K115" s="7"/>
      <c r="L115" s="7"/>
      <c r="M115" s="7"/>
    </row>
    <row r="116" spans="8:13">
      <c r="H116" s="8"/>
      <c r="I116" s="8"/>
      <c r="J116" s="8"/>
      <c r="K116" s="7"/>
      <c r="L116" s="7"/>
      <c r="M116" s="7"/>
    </row>
    <row r="117" spans="8:13">
      <c r="H117" s="8"/>
      <c r="I117" s="8"/>
      <c r="J117" s="8"/>
      <c r="K117" s="7"/>
      <c r="L117" s="7"/>
      <c r="M117" s="7"/>
    </row>
    <row r="118" spans="8:13">
      <c r="H118" s="8"/>
      <c r="I118" s="8"/>
      <c r="J118" s="8"/>
      <c r="K118" s="7"/>
      <c r="L118" s="7"/>
      <c r="M118" s="7"/>
    </row>
    <row r="119" spans="8:13">
      <c r="H119" s="8"/>
      <c r="I119" s="8"/>
      <c r="J119" s="8"/>
      <c r="K119" s="7"/>
      <c r="L119" s="7"/>
      <c r="M119" s="7"/>
    </row>
    <row r="120" spans="8:13">
      <c r="H120" s="8"/>
      <c r="I120" s="8"/>
      <c r="J120" s="8"/>
      <c r="K120" s="7"/>
      <c r="L120" s="7"/>
      <c r="M120" s="7"/>
    </row>
    <row r="121" spans="8:13">
      <c r="H121" s="8"/>
      <c r="I121" s="8"/>
      <c r="J121" s="8"/>
      <c r="K121" s="7"/>
      <c r="L121" s="7"/>
      <c r="M121" s="7"/>
    </row>
    <row r="122" spans="8:13">
      <c r="H122" s="8"/>
      <c r="I122" s="8"/>
      <c r="J122" s="8"/>
      <c r="K122" s="7"/>
      <c r="L122" s="7"/>
      <c r="M122" s="7"/>
    </row>
    <row r="123" spans="8:13">
      <c r="H123" s="8"/>
      <c r="I123" s="8"/>
      <c r="J123" s="8"/>
      <c r="K123" s="7"/>
      <c r="L123" s="7"/>
      <c r="M123" s="7"/>
    </row>
    <row r="124" spans="8:13">
      <c r="H124" s="8"/>
      <c r="I124" s="8"/>
      <c r="J124" s="8"/>
      <c r="K124" s="7"/>
      <c r="L124" s="7"/>
      <c r="M124" s="7"/>
    </row>
    <row r="125" spans="8:13">
      <c r="H125" s="8"/>
      <c r="I125" s="8"/>
      <c r="J125" s="8"/>
      <c r="K125" s="7"/>
      <c r="L125" s="7"/>
      <c r="M125" s="7"/>
    </row>
    <row r="126" spans="8:13">
      <c r="H126" s="8"/>
      <c r="I126" s="8"/>
      <c r="J126" s="8"/>
      <c r="K126" s="7"/>
      <c r="L126" s="7"/>
      <c r="M126" s="7"/>
    </row>
    <row r="127" spans="8:13">
      <c r="H127" s="8"/>
      <c r="I127" s="8"/>
      <c r="J127" s="8"/>
      <c r="K127" s="7"/>
      <c r="L127" s="7"/>
      <c r="M127" s="7"/>
    </row>
    <row r="128" spans="8:13">
      <c r="H128" s="8"/>
      <c r="I128" s="8"/>
      <c r="J128" s="8"/>
      <c r="K128" s="7"/>
      <c r="L128" s="7"/>
      <c r="M128" s="7"/>
    </row>
    <row r="129" spans="8:13">
      <c r="H129" s="8"/>
      <c r="I129" s="8"/>
      <c r="J129" s="8"/>
      <c r="K129" s="7"/>
      <c r="L129" s="7"/>
      <c r="M129" s="7"/>
    </row>
    <row r="130" spans="8:13">
      <c r="H130" s="8"/>
      <c r="I130" s="8"/>
      <c r="J130" s="8"/>
      <c r="K130" s="7"/>
      <c r="L130" s="7"/>
      <c r="M130" s="7"/>
    </row>
    <row r="131" spans="8:13">
      <c r="H131" s="8"/>
      <c r="I131" s="8"/>
      <c r="J131" s="8"/>
      <c r="K131" s="7"/>
      <c r="L131" s="7"/>
      <c r="M131" s="7"/>
    </row>
    <row r="132" spans="8:13">
      <c r="H132" s="8"/>
      <c r="I132" s="8"/>
      <c r="J132" s="8"/>
      <c r="K132" s="7"/>
      <c r="L132" s="7"/>
      <c r="M132" s="7"/>
    </row>
    <row r="133" spans="8:13">
      <c r="H133" s="8"/>
      <c r="I133" s="8"/>
      <c r="J133" s="8"/>
      <c r="K133" s="7"/>
      <c r="L133" s="7"/>
      <c r="M133" s="7"/>
    </row>
    <row r="134" spans="8:13">
      <c r="H134" s="8"/>
      <c r="I134" s="8"/>
      <c r="J134" s="8"/>
      <c r="K134" s="7"/>
      <c r="L134" s="7"/>
      <c r="M134" s="7"/>
    </row>
    <row r="135" spans="8:13">
      <c r="H135" s="8"/>
      <c r="I135" s="8"/>
      <c r="J135" s="8"/>
      <c r="K135" s="7"/>
      <c r="L135" s="7"/>
      <c r="M135" s="7"/>
    </row>
    <row r="136" spans="8:13">
      <c r="H136" s="8"/>
      <c r="I136" s="8"/>
      <c r="J136" s="8"/>
      <c r="K136" s="7"/>
      <c r="L136" s="7"/>
      <c r="M136" s="7"/>
    </row>
    <row r="137" spans="8:13">
      <c r="H137" s="8"/>
      <c r="I137" s="8"/>
      <c r="J137" s="8"/>
      <c r="K137" s="7"/>
      <c r="L137" s="7"/>
      <c r="M137" s="7"/>
    </row>
    <row r="138" spans="8:13">
      <c r="H138" s="8"/>
      <c r="I138" s="8"/>
      <c r="J138" s="8"/>
      <c r="K138" s="7"/>
      <c r="L138" s="7"/>
      <c r="M138" s="7"/>
    </row>
    <row r="139" spans="8:13">
      <c r="H139" s="8"/>
      <c r="I139" s="8"/>
      <c r="J139" s="8"/>
      <c r="K139" s="7"/>
      <c r="L139" s="7"/>
      <c r="M139" s="7"/>
    </row>
    <row r="140" spans="8:13">
      <c r="H140" s="8"/>
      <c r="I140" s="8"/>
      <c r="J140" s="8"/>
      <c r="K140" s="7"/>
      <c r="L140" s="7"/>
      <c r="M140" s="7"/>
    </row>
    <row r="141" spans="8:13">
      <c r="H141" s="8"/>
      <c r="I141" s="8"/>
      <c r="J141" s="8"/>
      <c r="K141" s="7"/>
      <c r="L141" s="7"/>
      <c r="M141" s="7"/>
    </row>
    <row r="142" spans="8:13">
      <c r="H142" s="8"/>
      <c r="I142" s="8"/>
      <c r="J142" s="8"/>
      <c r="K142" s="7"/>
      <c r="L142" s="7"/>
      <c r="M142" s="7"/>
    </row>
    <row r="143" spans="8:13">
      <c r="H143" s="8"/>
      <c r="I143" s="8"/>
      <c r="J143" s="8"/>
      <c r="K143" s="7"/>
      <c r="L143" s="7"/>
      <c r="M143" s="7"/>
    </row>
    <row r="144" spans="8:13">
      <c r="H144" s="8"/>
      <c r="I144" s="8"/>
      <c r="J144" s="8"/>
      <c r="K144" s="7"/>
      <c r="L144" s="7"/>
      <c r="M144" s="7"/>
    </row>
    <row r="145" spans="8:13">
      <c r="H145" s="8"/>
      <c r="I145" s="8"/>
      <c r="J145" s="8"/>
      <c r="K145" s="7"/>
      <c r="L145" s="7"/>
      <c r="M145" s="7"/>
    </row>
    <row r="146" spans="8:13">
      <c r="H146" s="8"/>
      <c r="I146" s="8"/>
      <c r="J146" s="8"/>
      <c r="K146" s="7"/>
      <c r="L146" s="7"/>
      <c r="M146" s="7"/>
    </row>
    <row r="147" spans="8:13">
      <c r="H147" s="8"/>
      <c r="I147" s="8"/>
      <c r="J147" s="8"/>
      <c r="K147" s="7"/>
      <c r="L147" s="7"/>
      <c r="M147" s="7"/>
    </row>
    <row r="148" spans="8:13">
      <c r="H148" s="8"/>
      <c r="I148" s="8"/>
      <c r="J148" s="8"/>
      <c r="K148" s="7"/>
      <c r="L148" s="7"/>
      <c r="M148" s="7"/>
    </row>
    <row r="149" spans="8:13">
      <c r="H149" s="8"/>
      <c r="I149" s="8"/>
      <c r="J149" s="8"/>
      <c r="K149" s="7"/>
      <c r="L149" s="7"/>
      <c r="M149" s="7"/>
    </row>
    <row r="150" spans="8:13">
      <c r="H150" s="8"/>
      <c r="I150" s="8"/>
      <c r="J150" s="8"/>
      <c r="K150" s="7"/>
      <c r="L150" s="7"/>
      <c r="M150" s="7"/>
    </row>
    <row r="151" spans="8:13">
      <c r="H151" s="8"/>
      <c r="I151" s="8"/>
      <c r="J151" s="8"/>
      <c r="K151" s="7"/>
      <c r="L151" s="7"/>
      <c r="M151" s="7"/>
    </row>
    <row r="152" spans="8:13">
      <c r="H152" s="8"/>
      <c r="I152" s="8"/>
      <c r="J152" s="8"/>
      <c r="K152" s="7"/>
      <c r="L152" s="7"/>
      <c r="M152" s="7"/>
    </row>
    <row r="153" spans="8:13">
      <c r="H153" s="8"/>
      <c r="I153" s="8"/>
      <c r="J153" s="8"/>
      <c r="K153" s="7"/>
      <c r="L153" s="7"/>
      <c r="M153" s="7"/>
    </row>
    <row r="154" spans="8:13">
      <c r="H154" s="8"/>
      <c r="I154" s="8"/>
      <c r="J154" s="8"/>
      <c r="K154" s="7"/>
      <c r="L154" s="7"/>
      <c r="M154" s="7"/>
    </row>
  </sheetData>
  <mergeCells count="14">
    <mergeCell ref="H14:M14"/>
    <mergeCell ref="B14:E14"/>
    <mergeCell ref="B6:E6"/>
    <mergeCell ref="B13:E13"/>
    <mergeCell ref="B3:E3"/>
    <mergeCell ref="C4:E4"/>
    <mergeCell ref="H6:I6"/>
    <mergeCell ref="H7:I7"/>
    <mergeCell ref="H8:I8"/>
    <mergeCell ref="H9:I9"/>
    <mergeCell ref="K6:L6"/>
    <mergeCell ref="K7:L7"/>
    <mergeCell ref="K8:L8"/>
    <mergeCell ref="K9:L9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32A3-85F7-49A2-9677-CC05D4AA3F37}">
  <sheetPr codeName="Sheet4"/>
  <dimension ref="A8:Q884"/>
  <sheetViews>
    <sheetView workbookViewId="0">
      <selection activeCell="B851" sqref="B851"/>
    </sheetView>
  </sheetViews>
  <sheetFormatPr defaultColWidth="8.875" defaultRowHeight="15.75"/>
  <cols>
    <col min="1" max="1" width="16.125" bestFit="1" customWidth="1"/>
    <col min="2" max="2" width="10.375" bestFit="1" customWidth="1"/>
    <col min="3" max="3" width="4.875" bestFit="1" customWidth="1"/>
    <col min="4" max="4" width="5.875" bestFit="1" customWidth="1"/>
    <col min="5" max="5" width="10.375" bestFit="1" customWidth="1"/>
    <col min="6" max="6" width="15.625" bestFit="1" customWidth="1"/>
    <col min="7" max="7" width="14.75" bestFit="1" customWidth="1"/>
    <col min="8" max="8" width="15.625" bestFit="1" customWidth="1"/>
    <col min="9" max="9" width="8.25" bestFit="1" customWidth="1"/>
    <col min="10" max="10" width="16.125" bestFit="1" customWidth="1"/>
    <col min="11" max="11" width="11.625" bestFit="1" customWidth="1"/>
    <col min="12" max="12" width="14.25" bestFit="1" customWidth="1"/>
    <col min="13" max="13" width="10.875" bestFit="1" customWidth="1"/>
    <col min="14" max="14" width="18.875" bestFit="1" customWidth="1"/>
    <col min="15" max="15" width="11.125" bestFit="1" customWidth="1"/>
    <col min="16" max="16" width="14.75" bestFit="1" customWidth="1"/>
    <col min="17" max="17" width="20.125" bestFit="1" customWidth="1"/>
  </cols>
  <sheetData>
    <row r="8" spans="1:17">
      <c r="A8">
        <f>setup!C16</f>
        <v>3725</v>
      </c>
    </row>
    <row r="9" spans="1:17">
      <c r="A9" t="str">
        <f>setup!D16</f>
        <v>CELF-6 Standardization Record Form 1 (Ages 5-8)</v>
      </c>
    </row>
    <row r="10" spans="1:17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  <c r="Q10" t="s">
        <v>131</v>
      </c>
    </row>
    <row r="11" spans="1:17">
      <c r="A11" t="s">
        <v>132</v>
      </c>
      <c r="B11" t="s">
        <v>133</v>
      </c>
      <c r="C11">
        <v>2026</v>
      </c>
      <c r="D11">
        <v>32</v>
      </c>
      <c r="E11" t="s">
        <v>134</v>
      </c>
      <c r="F11" t="s">
        <v>135</v>
      </c>
      <c r="G11" t="s">
        <v>136</v>
      </c>
      <c r="H11" t="s">
        <v>137</v>
      </c>
      <c r="I11">
        <v>6.96</v>
      </c>
      <c r="J11">
        <v>7</v>
      </c>
      <c r="K11" t="s">
        <v>138</v>
      </c>
      <c r="L11">
        <v>10</v>
      </c>
      <c r="M11">
        <v>2400</v>
      </c>
      <c r="N11">
        <v>10</v>
      </c>
      <c r="O11">
        <v>0</v>
      </c>
      <c r="P11">
        <v>0</v>
      </c>
      <c r="Q11" t="s">
        <v>139</v>
      </c>
    </row>
    <row r="12" spans="1:17">
      <c r="A12" t="s">
        <v>132</v>
      </c>
      <c r="B12" t="s">
        <v>133</v>
      </c>
      <c r="C12">
        <v>2026</v>
      </c>
      <c r="D12">
        <v>32</v>
      </c>
      <c r="E12" t="s">
        <v>134</v>
      </c>
      <c r="F12" t="s">
        <v>135</v>
      </c>
      <c r="G12" t="s">
        <v>136</v>
      </c>
      <c r="H12" t="s">
        <v>140</v>
      </c>
      <c r="I12">
        <v>19.98</v>
      </c>
      <c r="J12">
        <v>20</v>
      </c>
      <c r="K12" t="s">
        <v>138</v>
      </c>
      <c r="L12">
        <v>22</v>
      </c>
      <c r="M12">
        <v>2400</v>
      </c>
      <c r="N12">
        <v>22</v>
      </c>
      <c r="O12">
        <v>0</v>
      </c>
      <c r="P12">
        <v>0</v>
      </c>
      <c r="Q12" t="s">
        <v>139</v>
      </c>
    </row>
    <row r="13" spans="1:17">
      <c r="A13" t="s">
        <v>132</v>
      </c>
      <c r="B13" t="s">
        <v>133</v>
      </c>
      <c r="C13">
        <v>2026</v>
      </c>
      <c r="D13">
        <v>32</v>
      </c>
      <c r="E13" t="s">
        <v>134</v>
      </c>
      <c r="F13" t="s">
        <v>135</v>
      </c>
      <c r="G13" t="s">
        <v>136</v>
      </c>
      <c r="H13" t="s">
        <v>141</v>
      </c>
      <c r="I13">
        <v>32.57</v>
      </c>
      <c r="J13">
        <v>33</v>
      </c>
      <c r="K13" t="s">
        <v>138</v>
      </c>
      <c r="L13">
        <v>39</v>
      </c>
      <c r="M13">
        <v>2400</v>
      </c>
      <c r="N13">
        <v>39</v>
      </c>
      <c r="O13">
        <v>0</v>
      </c>
      <c r="P13">
        <v>0</v>
      </c>
      <c r="Q13" t="s">
        <v>139</v>
      </c>
    </row>
    <row r="14" spans="1:17">
      <c r="A14" t="s">
        <v>132</v>
      </c>
      <c r="B14" t="s">
        <v>133</v>
      </c>
      <c r="C14">
        <v>2026</v>
      </c>
      <c r="D14">
        <v>32</v>
      </c>
      <c r="E14" t="s">
        <v>134</v>
      </c>
      <c r="F14" t="s">
        <v>135</v>
      </c>
      <c r="G14" t="s">
        <v>136</v>
      </c>
      <c r="H14" t="s">
        <v>142</v>
      </c>
      <c r="I14">
        <v>40.479999999999997</v>
      </c>
      <c r="J14">
        <v>40</v>
      </c>
      <c r="K14" t="s">
        <v>138</v>
      </c>
      <c r="L14">
        <v>46</v>
      </c>
      <c r="M14">
        <v>2400</v>
      </c>
      <c r="N14">
        <v>46</v>
      </c>
      <c r="O14">
        <v>0</v>
      </c>
      <c r="P14">
        <v>0</v>
      </c>
      <c r="Q14" t="s">
        <v>139</v>
      </c>
    </row>
    <row r="15" spans="1:17">
      <c r="A15" t="s">
        <v>132</v>
      </c>
      <c r="B15" t="s">
        <v>133</v>
      </c>
      <c r="C15">
        <v>2026</v>
      </c>
      <c r="D15">
        <v>32</v>
      </c>
      <c r="E15" t="s">
        <v>134</v>
      </c>
      <c r="F15" t="s">
        <v>135</v>
      </c>
      <c r="G15" t="s">
        <v>143</v>
      </c>
      <c r="H15" t="s">
        <v>144</v>
      </c>
      <c r="I15">
        <v>4.58</v>
      </c>
      <c r="J15">
        <v>5</v>
      </c>
      <c r="K15" t="s">
        <v>138</v>
      </c>
      <c r="L15">
        <v>8</v>
      </c>
      <c r="M15">
        <v>2400</v>
      </c>
      <c r="N15">
        <v>8</v>
      </c>
      <c r="O15">
        <v>0</v>
      </c>
      <c r="P15">
        <v>0</v>
      </c>
      <c r="Q15" t="s">
        <v>139</v>
      </c>
    </row>
    <row r="16" spans="1:17">
      <c r="A16" t="s">
        <v>132</v>
      </c>
      <c r="B16" t="s">
        <v>133</v>
      </c>
      <c r="C16">
        <v>2026</v>
      </c>
      <c r="D16">
        <v>32</v>
      </c>
      <c r="E16" t="s">
        <v>134</v>
      </c>
      <c r="F16" t="s">
        <v>135</v>
      </c>
      <c r="G16" t="s">
        <v>143</v>
      </c>
      <c r="H16" t="s">
        <v>145</v>
      </c>
      <c r="I16">
        <v>13.31</v>
      </c>
      <c r="J16">
        <v>13</v>
      </c>
      <c r="K16" t="s">
        <v>138</v>
      </c>
      <c r="L16">
        <v>15</v>
      </c>
      <c r="M16">
        <v>2400</v>
      </c>
      <c r="N16">
        <v>15</v>
      </c>
      <c r="O16">
        <v>0</v>
      </c>
      <c r="P16">
        <v>0</v>
      </c>
      <c r="Q16" t="s">
        <v>139</v>
      </c>
    </row>
    <row r="17" spans="1:17">
      <c r="A17" t="s">
        <v>132</v>
      </c>
      <c r="B17" t="s">
        <v>133</v>
      </c>
      <c r="C17">
        <v>2026</v>
      </c>
      <c r="D17">
        <v>32</v>
      </c>
      <c r="E17" t="s">
        <v>134</v>
      </c>
      <c r="F17" t="s">
        <v>135</v>
      </c>
      <c r="G17" t="s">
        <v>143</v>
      </c>
      <c r="H17" t="s">
        <v>146</v>
      </c>
      <c r="I17">
        <v>23.1</v>
      </c>
      <c r="J17">
        <v>23</v>
      </c>
      <c r="K17" t="s">
        <v>138</v>
      </c>
      <c r="L17">
        <v>23</v>
      </c>
      <c r="M17">
        <v>2400</v>
      </c>
      <c r="N17">
        <v>23</v>
      </c>
      <c r="O17">
        <v>0</v>
      </c>
      <c r="P17">
        <v>0</v>
      </c>
      <c r="Q17" t="s">
        <v>139</v>
      </c>
    </row>
    <row r="18" spans="1:17">
      <c r="A18" t="s">
        <v>132</v>
      </c>
      <c r="B18" t="s">
        <v>133</v>
      </c>
      <c r="C18">
        <v>2026</v>
      </c>
      <c r="D18">
        <v>32</v>
      </c>
      <c r="E18" t="s">
        <v>134</v>
      </c>
      <c r="F18" t="s">
        <v>135</v>
      </c>
      <c r="G18" t="s">
        <v>143</v>
      </c>
      <c r="H18" t="s">
        <v>147</v>
      </c>
      <c r="I18">
        <v>10.54</v>
      </c>
      <c r="J18">
        <v>11</v>
      </c>
      <c r="K18" t="s">
        <v>138</v>
      </c>
      <c r="L18">
        <v>15</v>
      </c>
      <c r="M18">
        <v>2400</v>
      </c>
      <c r="N18">
        <v>15</v>
      </c>
      <c r="O18">
        <v>0</v>
      </c>
      <c r="P18">
        <v>0</v>
      </c>
      <c r="Q18" t="s">
        <v>139</v>
      </c>
    </row>
    <row r="19" spans="1:17">
      <c r="A19" t="s">
        <v>132</v>
      </c>
      <c r="B19" t="s">
        <v>133</v>
      </c>
      <c r="C19">
        <v>2026</v>
      </c>
      <c r="D19">
        <v>32</v>
      </c>
      <c r="E19" t="s">
        <v>134</v>
      </c>
      <c r="F19" t="s">
        <v>135</v>
      </c>
      <c r="G19" t="s">
        <v>143</v>
      </c>
      <c r="H19" t="s">
        <v>148</v>
      </c>
      <c r="I19">
        <v>48.47</v>
      </c>
      <c r="J19">
        <v>48</v>
      </c>
      <c r="K19" t="s">
        <v>138</v>
      </c>
      <c r="L19">
        <v>56</v>
      </c>
      <c r="M19">
        <v>2400</v>
      </c>
      <c r="N19">
        <v>56</v>
      </c>
      <c r="O19">
        <v>0</v>
      </c>
      <c r="P19">
        <v>0</v>
      </c>
      <c r="Q19" t="s">
        <v>139</v>
      </c>
    </row>
    <row r="20" spans="1:17">
      <c r="A20" t="s">
        <v>132</v>
      </c>
      <c r="B20" t="s">
        <v>133</v>
      </c>
      <c r="C20">
        <v>2026</v>
      </c>
      <c r="D20">
        <v>32</v>
      </c>
      <c r="E20" t="s">
        <v>134</v>
      </c>
      <c r="F20" t="s">
        <v>135</v>
      </c>
      <c r="G20" t="s">
        <v>149</v>
      </c>
      <c r="H20" t="s">
        <v>150</v>
      </c>
      <c r="I20">
        <v>21.13</v>
      </c>
      <c r="J20">
        <v>21</v>
      </c>
      <c r="K20" t="s">
        <v>138</v>
      </c>
      <c r="L20">
        <v>29</v>
      </c>
      <c r="M20">
        <v>2400</v>
      </c>
      <c r="N20">
        <v>29</v>
      </c>
      <c r="O20">
        <v>0</v>
      </c>
      <c r="P20">
        <v>0</v>
      </c>
      <c r="Q20" t="s">
        <v>139</v>
      </c>
    </row>
    <row r="21" spans="1:17">
      <c r="A21" t="s">
        <v>132</v>
      </c>
      <c r="B21" t="s">
        <v>133</v>
      </c>
      <c r="C21">
        <v>2026</v>
      </c>
      <c r="D21">
        <v>32</v>
      </c>
      <c r="E21" t="s">
        <v>134</v>
      </c>
      <c r="F21" t="s">
        <v>135</v>
      </c>
      <c r="G21" t="s">
        <v>149</v>
      </c>
      <c r="H21" t="s">
        <v>151</v>
      </c>
      <c r="I21">
        <v>15.8</v>
      </c>
      <c r="J21">
        <v>16</v>
      </c>
      <c r="K21" t="s">
        <v>138</v>
      </c>
      <c r="L21">
        <v>18</v>
      </c>
      <c r="M21">
        <v>2400</v>
      </c>
      <c r="N21">
        <v>18</v>
      </c>
      <c r="O21">
        <v>0</v>
      </c>
      <c r="P21">
        <v>0</v>
      </c>
      <c r="Q21" t="s">
        <v>139</v>
      </c>
    </row>
    <row r="22" spans="1:17">
      <c r="A22" t="s">
        <v>132</v>
      </c>
      <c r="B22" t="s">
        <v>133</v>
      </c>
      <c r="C22">
        <v>2026</v>
      </c>
      <c r="D22">
        <v>32</v>
      </c>
      <c r="E22" t="s">
        <v>134</v>
      </c>
      <c r="F22" t="s">
        <v>135</v>
      </c>
      <c r="G22" t="s">
        <v>149</v>
      </c>
      <c r="H22" t="s">
        <v>152</v>
      </c>
      <c r="I22">
        <v>39.96</v>
      </c>
      <c r="J22">
        <v>40</v>
      </c>
      <c r="K22" t="s">
        <v>138</v>
      </c>
      <c r="L22">
        <v>44</v>
      </c>
      <c r="M22">
        <v>2400</v>
      </c>
      <c r="N22">
        <v>44</v>
      </c>
      <c r="O22">
        <v>0</v>
      </c>
      <c r="P22">
        <v>0</v>
      </c>
      <c r="Q22" t="s">
        <v>139</v>
      </c>
    </row>
    <row r="23" spans="1:17">
      <c r="A23" t="s">
        <v>132</v>
      </c>
      <c r="B23" t="s">
        <v>133</v>
      </c>
      <c r="C23">
        <v>2026</v>
      </c>
      <c r="D23">
        <v>32</v>
      </c>
      <c r="E23" t="s">
        <v>134</v>
      </c>
      <c r="F23" t="s">
        <v>135</v>
      </c>
      <c r="G23" t="s">
        <v>149</v>
      </c>
      <c r="H23" t="s">
        <v>153</v>
      </c>
      <c r="I23">
        <v>23.12</v>
      </c>
      <c r="J23">
        <v>23</v>
      </c>
      <c r="K23" t="s">
        <v>138</v>
      </c>
      <c r="L23">
        <v>26</v>
      </c>
      <c r="M23">
        <v>2400</v>
      </c>
      <c r="N23">
        <v>26</v>
      </c>
      <c r="O23">
        <v>0</v>
      </c>
      <c r="P23">
        <v>0</v>
      </c>
      <c r="Q23" t="s">
        <v>139</v>
      </c>
    </row>
    <row r="24" spans="1:17">
      <c r="A24" t="s">
        <v>132</v>
      </c>
      <c r="B24" t="s">
        <v>133</v>
      </c>
      <c r="C24">
        <v>2026</v>
      </c>
      <c r="D24">
        <v>32</v>
      </c>
      <c r="E24" t="s">
        <v>134</v>
      </c>
      <c r="F24" t="s">
        <v>135</v>
      </c>
      <c r="G24" t="s">
        <v>154</v>
      </c>
      <c r="H24" t="s">
        <v>155</v>
      </c>
      <c r="I24">
        <v>50</v>
      </c>
      <c r="J24">
        <v>50</v>
      </c>
      <c r="K24" t="s">
        <v>138</v>
      </c>
      <c r="L24">
        <v>63</v>
      </c>
      <c r="M24">
        <v>2400</v>
      </c>
      <c r="N24">
        <v>63</v>
      </c>
      <c r="O24">
        <v>0</v>
      </c>
      <c r="P24">
        <v>0</v>
      </c>
      <c r="Q24" t="s">
        <v>139</v>
      </c>
    </row>
    <row r="25" spans="1:17">
      <c r="A25" t="s">
        <v>132</v>
      </c>
      <c r="B25" t="s">
        <v>133</v>
      </c>
      <c r="C25">
        <v>2026</v>
      </c>
      <c r="D25">
        <v>32</v>
      </c>
      <c r="E25" t="s">
        <v>134</v>
      </c>
      <c r="F25" t="s">
        <v>135</v>
      </c>
      <c r="G25" t="s">
        <v>154</v>
      </c>
      <c r="H25" t="s">
        <v>156</v>
      </c>
      <c r="I25">
        <v>50</v>
      </c>
      <c r="J25">
        <v>50</v>
      </c>
      <c r="K25" t="s">
        <v>138</v>
      </c>
      <c r="L25">
        <v>54</v>
      </c>
      <c r="M25">
        <v>2400</v>
      </c>
      <c r="N25">
        <v>54</v>
      </c>
      <c r="O25">
        <v>0</v>
      </c>
      <c r="P25">
        <v>0</v>
      </c>
      <c r="Q25" t="s">
        <v>139</v>
      </c>
    </row>
    <row r="26" spans="1:17">
      <c r="A26" t="s">
        <v>132</v>
      </c>
      <c r="B26" t="s">
        <v>133</v>
      </c>
      <c r="C26">
        <v>2026</v>
      </c>
      <c r="D26">
        <v>32</v>
      </c>
      <c r="E26" t="s">
        <v>134</v>
      </c>
      <c r="F26" t="s">
        <v>135</v>
      </c>
      <c r="G26" t="s">
        <v>154</v>
      </c>
      <c r="H26" t="s">
        <v>157</v>
      </c>
      <c r="I26">
        <v>0</v>
      </c>
      <c r="J26">
        <v>0</v>
      </c>
      <c r="K26" t="s">
        <v>133</v>
      </c>
      <c r="L26">
        <v>0</v>
      </c>
      <c r="M26">
        <v>2400</v>
      </c>
      <c r="N26">
        <v>0</v>
      </c>
      <c r="O26">
        <v>0</v>
      </c>
      <c r="P26">
        <v>0</v>
      </c>
      <c r="Q26" t="s">
        <v>139</v>
      </c>
    </row>
    <row r="27" spans="1:17">
      <c r="A27" t="s">
        <v>132</v>
      </c>
      <c r="B27" t="s">
        <v>133</v>
      </c>
      <c r="C27">
        <v>2026</v>
      </c>
      <c r="D27">
        <v>32</v>
      </c>
      <c r="E27" t="s">
        <v>134</v>
      </c>
      <c r="F27" t="s">
        <v>158</v>
      </c>
      <c r="G27" t="s">
        <v>136</v>
      </c>
      <c r="H27" t="s">
        <v>137</v>
      </c>
      <c r="I27">
        <v>6.96</v>
      </c>
      <c r="J27">
        <v>7</v>
      </c>
      <c r="K27" t="s">
        <v>138</v>
      </c>
      <c r="L27">
        <v>7</v>
      </c>
      <c r="M27">
        <v>2400</v>
      </c>
      <c r="N27">
        <v>7</v>
      </c>
      <c r="O27">
        <v>0</v>
      </c>
      <c r="P27">
        <v>0</v>
      </c>
      <c r="Q27" t="s">
        <v>139</v>
      </c>
    </row>
    <row r="28" spans="1:17">
      <c r="A28" t="s">
        <v>132</v>
      </c>
      <c r="B28" t="s">
        <v>133</v>
      </c>
      <c r="C28">
        <v>2026</v>
      </c>
      <c r="D28">
        <v>32</v>
      </c>
      <c r="E28" t="s">
        <v>134</v>
      </c>
      <c r="F28" t="s">
        <v>158</v>
      </c>
      <c r="G28" t="s">
        <v>136</v>
      </c>
      <c r="H28" t="s">
        <v>140</v>
      </c>
      <c r="I28">
        <v>19.98</v>
      </c>
      <c r="J28">
        <v>20</v>
      </c>
      <c r="K28" t="s">
        <v>138</v>
      </c>
      <c r="L28">
        <v>26</v>
      </c>
      <c r="M28">
        <v>2400</v>
      </c>
      <c r="N28">
        <v>26</v>
      </c>
      <c r="O28">
        <v>0</v>
      </c>
      <c r="P28">
        <v>0</v>
      </c>
      <c r="Q28" t="s">
        <v>139</v>
      </c>
    </row>
    <row r="29" spans="1:17">
      <c r="A29" t="s">
        <v>132</v>
      </c>
      <c r="B29" t="s">
        <v>133</v>
      </c>
      <c r="C29">
        <v>2026</v>
      </c>
      <c r="D29">
        <v>32</v>
      </c>
      <c r="E29" t="s">
        <v>134</v>
      </c>
      <c r="F29" t="s">
        <v>158</v>
      </c>
      <c r="G29" t="s">
        <v>136</v>
      </c>
      <c r="H29" t="s">
        <v>141</v>
      </c>
      <c r="I29">
        <v>32.57</v>
      </c>
      <c r="J29">
        <v>33</v>
      </c>
      <c r="K29" t="s">
        <v>138</v>
      </c>
      <c r="L29">
        <v>33</v>
      </c>
      <c r="M29">
        <v>2400</v>
      </c>
      <c r="N29">
        <v>33</v>
      </c>
      <c r="O29">
        <v>0</v>
      </c>
      <c r="P29">
        <v>0</v>
      </c>
      <c r="Q29" t="s">
        <v>139</v>
      </c>
    </row>
    <row r="30" spans="1:17">
      <c r="A30" t="s">
        <v>132</v>
      </c>
      <c r="B30" t="s">
        <v>133</v>
      </c>
      <c r="C30">
        <v>2026</v>
      </c>
      <c r="D30">
        <v>32</v>
      </c>
      <c r="E30" t="s">
        <v>134</v>
      </c>
      <c r="F30" t="s">
        <v>158</v>
      </c>
      <c r="G30" t="s">
        <v>136</v>
      </c>
      <c r="H30" t="s">
        <v>142</v>
      </c>
      <c r="I30">
        <v>40.479999999999997</v>
      </c>
      <c r="J30">
        <v>40</v>
      </c>
      <c r="K30" t="s">
        <v>138</v>
      </c>
      <c r="L30">
        <v>49</v>
      </c>
      <c r="M30">
        <v>2400</v>
      </c>
      <c r="N30">
        <v>49</v>
      </c>
      <c r="O30">
        <v>0</v>
      </c>
      <c r="P30">
        <v>0</v>
      </c>
      <c r="Q30" t="s">
        <v>139</v>
      </c>
    </row>
    <row r="31" spans="1:17">
      <c r="A31" t="s">
        <v>132</v>
      </c>
      <c r="B31" t="s">
        <v>133</v>
      </c>
      <c r="C31">
        <v>2026</v>
      </c>
      <c r="D31">
        <v>32</v>
      </c>
      <c r="E31" t="s">
        <v>134</v>
      </c>
      <c r="F31" t="s">
        <v>158</v>
      </c>
      <c r="G31" t="s">
        <v>143</v>
      </c>
      <c r="H31" t="s">
        <v>144</v>
      </c>
      <c r="I31">
        <v>4.58</v>
      </c>
      <c r="J31">
        <v>5</v>
      </c>
      <c r="K31" t="s">
        <v>138</v>
      </c>
      <c r="L31">
        <v>6</v>
      </c>
      <c r="M31">
        <v>2400</v>
      </c>
      <c r="N31">
        <v>6</v>
      </c>
      <c r="O31">
        <v>0</v>
      </c>
      <c r="P31">
        <v>0</v>
      </c>
      <c r="Q31" t="s">
        <v>139</v>
      </c>
    </row>
    <row r="32" spans="1:17">
      <c r="A32" t="s">
        <v>132</v>
      </c>
      <c r="B32" t="s">
        <v>133</v>
      </c>
      <c r="C32">
        <v>2026</v>
      </c>
      <c r="D32">
        <v>32</v>
      </c>
      <c r="E32" t="s">
        <v>134</v>
      </c>
      <c r="F32" t="s">
        <v>158</v>
      </c>
      <c r="G32" t="s">
        <v>143</v>
      </c>
      <c r="H32" t="s">
        <v>145</v>
      </c>
      <c r="I32">
        <v>13.31</v>
      </c>
      <c r="J32">
        <v>13</v>
      </c>
      <c r="K32" t="s">
        <v>138</v>
      </c>
      <c r="L32">
        <v>14</v>
      </c>
      <c r="M32">
        <v>2400</v>
      </c>
      <c r="N32">
        <v>14</v>
      </c>
      <c r="O32">
        <v>0</v>
      </c>
      <c r="P32">
        <v>0</v>
      </c>
      <c r="Q32" t="s">
        <v>139</v>
      </c>
    </row>
    <row r="33" spans="1:17">
      <c r="A33" t="s">
        <v>132</v>
      </c>
      <c r="B33" t="s">
        <v>133</v>
      </c>
      <c r="C33">
        <v>2026</v>
      </c>
      <c r="D33">
        <v>32</v>
      </c>
      <c r="E33" t="s">
        <v>134</v>
      </c>
      <c r="F33" t="s">
        <v>158</v>
      </c>
      <c r="G33" t="s">
        <v>143</v>
      </c>
      <c r="H33" t="s">
        <v>146</v>
      </c>
      <c r="I33">
        <v>23.1</v>
      </c>
      <c r="J33">
        <v>23</v>
      </c>
      <c r="K33" t="s">
        <v>138</v>
      </c>
      <c r="L33">
        <v>26</v>
      </c>
      <c r="M33">
        <v>2400</v>
      </c>
      <c r="N33">
        <v>26</v>
      </c>
      <c r="O33">
        <v>0</v>
      </c>
      <c r="P33">
        <v>0</v>
      </c>
      <c r="Q33" t="s">
        <v>139</v>
      </c>
    </row>
    <row r="34" spans="1:17">
      <c r="A34" t="s">
        <v>132</v>
      </c>
      <c r="B34" t="s">
        <v>133</v>
      </c>
      <c r="C34">
        <v>2026</v>
      </c>
      <c r="D34">
        <v>32</v>
      </c>
      <c r="E34" t="s">
        <v>134</v>
      </c>
      <c r="F34" t="s">
        <v>158</v>
      </c>
      <c r="G34" t="s">
        <v>143</v>
      </c>
      <c r="H34" t="s">
        <v>147</v>
      </c>
      <c r="I34">
        <v>10.54</v>
      </c>
      <c r="J34">
        <v>11</v>
      </c>
      <c r="K34" t="s">
        <v>138</v>
      </c>
      <c r="L34">
        <v>16</v>
      </c>
      <c r="M34">
        <v>2400</v>
      </c>
      <c r="N34">
        <v>16</v>
      </c>
      <c r="O34">
        <v>0</v>
      </c>
      <c r="P34">
        <v>0</v>
      </c>
      <c r="Q34" t="s">
        <v>139</v>
      </c>
    </row>
    <row r="35" spans="1:17">
      <c r="A35" t="s">
        <v>132</v>
      </c>
      <c r="B35" t="s">
        <v>133</v>
      </c>
      <c r="C35">
        <v>2026</v>
      </c>
      <c r="D35">
        <v>32</v>
      </c>
      <c r="E35" t="s">
        <v>134</v>
      </c>
      <c r="F35" t="s">
        <v>158</v>
      </c>
      <c r="G35" t="s">
        <v>143</v>
      </c>
      <c r="H35" t="s">
        <v>148</v>
      </c>
      <c r="I35">
        <v>48.47</v>
      </c>
      <c r="J35">
        <v>48</v>
      </c>
      <c r="K35" t="s">
        <v>138</v>
      </c>
      <c r="L35">
        <v>53</v>
      </c>
      <c r="M35">
        <v>2400</v>
      </c>
      <c r="N35">
        <v>53</v>
      </c>
      <c r="O35">
        <v>0</v>
      </c>
      <c r="P35">
        <v>0</v>
      </c>
      <c r="Q35" t="s">
        <v>139</v>
      </c>
    </row>
    <row r="36" spans="1:17">
      <c r="A36" t="s">
        <v>132</v>
      </c>
      <c r="B36" t="s">
        <v>133</v>
      </c>
      <c r="C36">
        <v>2026</v>
      </c>
      <c r="D36">
        <v>32</v>
      </c>
      <c r="E36" t="s">
        <v>134</v>
      </c>
      <c r="F36" t="s">
        <v>158</v>
      </c>
      <c r="G36" t="s">
        <v>149</v>
      </c>
      <c r="H36" t="s">
        <v>150</v>
      </c>
      <c r="I36">
        <v>21.13</v>
      </c>
      <c r="J36">
        <v>21</v>
      </c>
      <c r="K36" t="s">
        <v>138</v>
      </c>
      <c r="L36">
        <v>27</v>
      </c>
      <c r="M36">
        <v>2400</v>
      </c>
      <c r="N36">
        <v>27</v>
      </c>
      <c r="O36">
        <v>0</v>
      </c>
      <c r="P36">
        <v>0</v>
      </c>
      <c r="Q36" t="s">
        <v>139</v>
      </c>
    </row>
    <row r="37" spans="1:17">
      <c r="A37" t="s">
        <v>132</v>
      </c>
      <c r="B37" t="s">
        <v>133</v>
      </c>
      <c r="C37">
        <v>2026</v>
      </c>
      <c r="D37">
        <v>32</v>
      </c>
      <c r="E37" t="s">
        <v>134</v>
      </c>
      <c r="F37" t="s">
        <v>158</v>
      </c>
      <c r="G37" t="s">
        <v>149</v>
      </c>
      <c r="H37" t="s">
        <v>151</v>
      </c>
      <c r="I37">
        <v>15.8</v>
      </c>
      <c r="J37">
        <v>16</v>
      </c>
      <c r="K37" t="s">
        <v>138</v>
      </c>
      <c r="L37">
        <v>16</v>
      </c>
      <c r="M37">
        <v>2400</v>
      </c>
      <c r="N37">
        <v>16</v>
      </c>
      <c r="O37">
        <v>0</v>
      </c>
      <c r="P37">
        <v>0</v>
      </c>
      <c r="Q37" t="s">
        <v>139</v>
      </c>
    </row>
    <row r="38" spans="1:17">
      <c r="A38" t="s">
        <v>132</v>
      </c>
      <c r="B38" t="s">
        <v>133</v>
      </c>
      <c r="C38">
        <v>2026</v>
      </c>
      <c r="D38">
        <v>32</v>
      </c>
      <c r="E38" t="s">
        <v>134</v>
      </c>
      <c r="F38" t="s">
        <v>158</v>
      </c>
      <c r="G38" t="s">
        <v>149</v>
      </c>
      <c r="H38" t="s">
        <v>152</v>
      </c>
      <c r="I38">
        <v>39.96</v>
      </c>
      <c r="J38">
        <v>40</v>
      </c>
      <c r="K38" t="s">
        <v>138</v>
      </c>
      <c r="L38">
        <v>51</v>
      </c>
      <c r="M38">
        <v>2400</v>
      </c>
      <c r="N38">
        <v>51</v>
      </c>
      <c r="O38">
        <v>0</v>
      </c>
      <c r="P38">
        <v>0</v>
      </c>
      <c r="Q38" t="s">
        <v>139</v>
      </c>
    </row>
    <row r="39" spans="1:17">
      <c r="A39" t="s">
        <v>132</v>
      </c>
      <c r="B39" t="s">
        <v>133</v>
      </c>
      <c r="C39">
        <v>2026</v>
      </c>
      <c r="D39">
        <v>32</v>
      </c>
      <c r="E39" t="s">
        <v>134</v>
      </c>
      <c r="F39" t="s">
        <v>158</v>
      </c>
      <c r="G39" t="s">
        <v>149</v>
      </c>
      <c r="H39" t="s">
        <v>153</v>
      </c>
      <c r="I39">
        <v>23.12</v>
      </c>
      <c r="J39">
        <v>23</v>
      </c>
      <c r="K39" t="s">
        <v>138</v>
      </c>
      <c r="L39">
        <v>21</v>
      </c>
      <c r="M39">
        <v>2400</v>
      </c>
      <c r="N39">
        <v>21</v>
      </c>
      <c r="O39">
        <v>2</v>
      </c>
      <c r="P39">
        <v>0</v>
      </c>
      <c r="Q39" t="s">
        <v>139</v>
      </c>
    </row>
    <row r="40" spans="1:17">
      <c r="A40" t="s">
        <v>132</v>
      </c>
      <c r="B40" t="s">
        <v>133</v>
      </c>
      <c r="C40">
        <v>2026</v>
      </c>
      <c r="D40">
        <v>32</v>
      </c>
      <c r="E40" t="s">
        <v>134</v>
      </c>
      <c r="F40" t="s">
        <v>158</v>
      </c>
      <c r="G40" t="s">
        <v>154</v>
      </c>
      <c r="H40" t="s">
        <v>155</v>
      </c>
      <c r="I40">
        <v>50</v>
      </c>
      <c r="J40">
        <v>50</v>
      </c>
      <c r="K40" t="s">
        <v>138</v>
      </c>
      <c r="L40">
        <v>61</v>
      </c>
      <c r="M40">
        <v>2400</v>
      </c>
      <c r="N40">
        <v>61</v>
      </c>
      <c r="O40">
        <v>0</v>
      </c>
      <c r="P40">
        <v>0</v>
      </c>
      <c r="Q40" t="s">
        <v>139</v>
      </c>
    </row>
    <row r="41" spans="1:17">
      <c r="A41" t="s">
        <v>132</v>
      </c>
      <c r="B41" t="s">
        <v>133</v>
      </c>
      <c r="C41">
        <v>2026</v>
      </c>
      <c r="D41">
        <v>32</v>
      </c>
      <c r="E41" t="s">
        <v>134</v>
      </c>
      <c r="F41" t="s">
        <v>158</v>
      </c>
      <c r="G41" t="s">
        <v>154</v>
      </c>
      <c r="H41" t="s">
        <v>156</v>
      </c>
      <c r="I41">
        <v>50</v>
      </c>
      <c r="J41">
        <v>50</v>
      </c>
      <c r="K41" t="s">
        <v>138</v>
      </c>
      <c r="L41">
        <v>54</v>
      </c>
      <c r="M41">
        <v>2400</v>
      </c>
      <c r="N41">
        <v>54</v>
      </c>
      <c r="O41">
        <v>0</v>
      </c>
      <c r="P41">
        <v>0</v>
      </c>
      <c r="Q41" t="s">
        <v>139</v>
      </c>
    </row>
    <row r="42" spans="1:17">
      <c r="A42" t="s">
        <v>132</v>
      </c>
      <c r="B42" t="s">
        <v>133</v>
      </c>
      <c r="C42">
        <v>2026</v>
      </c>
      <c r="D42">
        <v>32</v>
      </c>
      <c r="E42" t="s">
        <v>134</v>
      </c>
      <c r="F42" t="s">
        <v>158</v>
      </c>
      <c r="G42" t="s">
        <v>154</v>
      </c>
      <c r="H42" t="s">
        <v>157</v>
      </c>
      <c r="I42">
        <v>0</v>
      </c>
      <c r="J42">
        <v>0</v>
      </c>
      <c r="K42" t="s">
        <v>133</v>
      </c>
      <c r="L42">
        <v>0</v>
      </c>
      <c r="M42">
        <v>2400</v>
      </c>
      <c r="N42">
        <v>0</v>
      </c>
      <c r="O42">
        <v>0</v>
      </c>
      <c r="P42">
        <v>0</v>
      </c>
      <c r="Q42" t="s">
        <v>139</v>
      </c>
    </row>
    <row r="43" spans="1:17">
      <c r="A43" t="s">
        <v>132</v>
      </c>
      <c r="B43" t="s">
        <v>133</v>
      </c>
      <c r="C43">
        <v>2026</v>
      </c>
      <c r="D43">
        <v>32</v>
      </c>
      <c r="E43" t="s">
        <v>134</v>
      </c>
      <c r="F43" t="s">
        <v>159</v>
      </c>
      <c r="G43" t="s">
        <v>136</v>
      </c>
      <c r="H43" t="s">
        <v>137</v>
      </c>
      <c r="I43">
        <v>7.57</v>
      </c>
      <c r="J43">
        <v>8</v>
      </c>
      <c r="K43" t="s">
        <v>138</v>
      </c>
      <c r="L43">
        <v>7</v>
      </c>
      <c r="M43">
        <v>2400</v>
      </c>
      <c r="N43">
        <v>7</v>
      </c>
      <c r="O43">
        <v>1</v>
      </c>
      <c r="P43">
        <v>0</v>
      </c>
      <c r="Q43" t="s">
        <v>139</v>
      </c>
    </row>
    <row r="44" spans="1:17">
      <c r="A44" t="s">
        <v>132</v>
      </c>
      <c r="B44" t="s">
        <v>133</v>
      </c>
      <c r="C44">
        <v>2026</v>
      </c>
      <c r="D44">
        <v>32</v>
      </c>
      <c r="E44" t="s">
        <v>134</v>
      </c>
      <c r="F44" t="s">
        <v>159</v>
      </c>
      <c r="G44" t="s">
        <v>136</v>
      </c>
      <c r="H44" t="s">
        <v>140</v>
      </c>
      <c r="I44">
        <v>19.829999999999998</v>
      </c>
      <c r="J44">
        <v>20</v>
      </c>
      <c r="K44" t="s">
        <v>138</v>
      </c>
      <c r="L44">
        <v>27</v>
      </c>
      <c r="M44">
        <v>2400</v>
      </c>
      <c r="N44">
        <v>27</v>
      </c>
      <c r="O44">
        <v>0</v>
      </c>
      <c r="P44">
        <v>0</v>
      </c>
      <c r="Q44" t="s">
        <v>139</v>
      </c>
    </row>
    <row r="45" spans="1:17">
      <c r="A45" t="s">
        <v>132</v>
      </c>
      <c r="B45" t="s">
        <v>133</v>
      </c>
      <c r="C45">
        <v>2026</v>
      </c>
      <c r="D45">
        <v>32</v>
      </c>
      <c r="E45" t="s">
        <v>134</v>
      </c>
      <c r="F45" t="s">
        <v>159</v>
      </c>
      <c r="G45" t="s">
        <v>136</v>
      </c>
      <c r="H45" t="s">
        <v>141</v>
      </c>
      <c r="I45">
        <v>32.159999999999997</v>
      </c>
      <c r="J45">
        <v>32</v>
      </c>
      <c r="K45" t="s">
        <v>138</v>
      </c>
      <c r="L45">
        <v>38</v>
      </c>
      <c r="M45">
        <v>2400</v>
      </c>
      <c r="N45">
        <v>38</v>
      </c>
      <c r="O45">
        <v>0</v>
      </c>
      <c r="P45">
        <v>0</v>
      </c>
      <c r="Q45" t="s">
        <v>139</v>
      </c>
    </row>
    <row r="46" spans="1:17">
      <c r="A46" t="s">
        <v>132</v>
      </c>
      <c r="B46" t="s">
        <v>133</v>
      </c>
      <c r="C46">
        <v>2026</v>
      </c>
      <c r="D46">
        <v>32</v>
      </c>
      <c r="E46" t="s">
        <v>134</v>
      </c>
      <c r="F46" t="s">
        <v>159</v>
      </c>
      <c r="G46" t="s">
        <v>136</v>
      </c>
      <c r="H46" t="s">
        <v>142</v>
      </c>
      <c r="I46">
        <v>40.44</v>
      </c>
      <c r="J46">
        <v>40</v>
      </c>
      <c r="K46" t="s">
        <v>138</v>
      </c>
      <c r="L46">
        <v>48</v>
      </c>
      <c r="M46">
        <v>2400</v>
      </c>
      <c r="N46">
        <v>48</v>
      </c>
      <c r="O46">
        <v>0</v>
      </c>
      <c r="P46">
        <v>0</v>
      </c>
      <c r="Q46" t="s">
        <v>139</v>
      </c>
    </row>
    <row r="47" spans="1:17">
      <c r="A47" t="s">
        <v>132</v>
      </c>
      <c r="B47" t="s">
        <v>133</v>
      </c>
      <c r="C47">
        <v>2026</v>
      </c>
      <c r="D47">
        <v>32</v>
      </c>
      <c r="E47" t="s">
        <v>134</v>
      </c>
      <c r="F47" t="s">
        <v>159</v>
      </c>
      <c r="G47" t="s">
        <v>143</v>
      </c>
      <c r="H47" t="s">
        <v>144</v>
      </c>
      <c r="I47">
        <v>5.15</v>
      </c>
      <c r="J47">
        <v>5</v>
      </c>
      <c r="K47" t="s">
        <v>138</v>
      </c>
      <c r="L47">
        <v>7</v>
      </c>
      <c r="M47">
        <v>2400</v>
      </c>
      <c r="N47">
        <v>7</v>
      </c>
      <c r="O47">
        <v>0</v>
      </c>
      <c r="P47">
        <v>0</v>
      </c>
      <c r="Q47" t="s">
        <v>139</v>
      </c>
    </row>
    <row r="48" spans="1:17">
      <c r="A48" t="s">
        <v>132</v>
      </c>
      <c r="B48" t="s">
        <v>133</v>
      </c>
      <c r="C48">
        <v>2026</v>
      </c>
      <c r="D48">
        <v>32</v>
      </c>
      <c r="E48" t="s">
        <v>134</v>
      </c>
      <c r="F48" t="s">
        <v>159</v>
      </c>
      <c r="G48" t="s">
        <v>143</v>
      </c>
      <c r="H48" t="s">
        <v>145</v>
      </c>
      <c r="I48">
        <v>12.25</v>
      </c>
      <c r="J48">
        <v>12</v>
      </c>
      <c r="K48" t="s">
        <v>138</v>
      </c>
      <c r="L48">
        <v>18</v>
      </c>
      <c r="M48">
        <v>2400</v>
      </c>
      <c r="N48">
        <v>18</v>
      </c>
      <c r="O48">
        <v>0</v>
      </c>
      <c r="P48">
        <v>0</v>
      </c>
      <c r="Q48" t="s">
        <v>139</v>
      </c>
    </row>
    <row r="49" spans="1:17">
      <c r="A49" t="s">
        <v>132</v>
      </c>
      <c r="B49" t="s">
        <v>133</v>
      </c>
      <c r="C49">
        <v>2026</v>
      </c>
      <c r="D49">
        <v>32</v>
      </c>
      <c r="E49" t="s">
        <v>134</v>
      </c>
      <c r="F49" t="s">
        <v>159</v>
      </c>
      <c r="G49" t="s">
        <v>143</v>
      </c>
      <c r="H49" t="s">
        <v>146</v>
      </c>
      <c r="I49">
        <v>24.18</v>
      </c>
      <c r="J49">
        <v>24</v>
      </c>
      <c r="K49" t="s">
        <v>138</v>
      </c>
      <c r="L49">
        <v>26</v>
      </c>
      <c r="M49">
        <v>2400</v>
      </c>
      <c r="N49">
        <v>26</v>
      </c>
      <c r="O49">
        <v>0</v>
      </c>
      <c r="P49">
        <v>0</v>
      </c>
      <c r="Q49" t="s">
        <v>139</v>
      </c>
    </row>
    <row r="50" spans="1:17">
      <c r="A50" t="s">
        <v>132</v>
      </c>
      <c r="B50" t="s">
        <v>133</v>
      </c>
      <c r="C50">
        <v>2026</v>
      </c>
      <c r="D50">
        <v>32</v>
      </c>
      <c r="E50" t="s">
        <v>134</v>
      </c>
      <c r="F50" t="s">
        <v>159</v>
      </c>
      <c r="G50" t="s">
        <v>143</v>
      </c>
      <c r="H50" t="s">
        <v>147</v>
      </c>
      <c r="I50">
        <v>10.09</v>
      </c>
      <c r="J50">
        <v>10</v>
      </c>
      <c r="K50" t="s">
        <v>138</v>
      </c>
      <c r="L50">
        <v>13</v>
      </c>
      <c r="M50">
        <v>2400</v>
      </c>
      <c r="N50">
        <v>13</v>
      </c>
      <c r="O50">
        <v>0</v>
      </c>
      <c r="P50">
        <v>0</v>
      </c>
      <c r="Q50" t="s">
        <v>139</v>
      </c>
    </row>
    <row r="51" spans="1:17">
      <c r="A51" t="s">
        <v>132</v>
      </c>
      <c r="B51" t="s">
        <v>133</v>
      </c>
      <c r="C51">
        <v>2026</v>
      </c>
      <c r="D51">
        <v>32</v>
      </c>
      <c r="E51" t="s">
        <v>134</v>
      </c>
      <c r="F51" t="s">
        <v>159</v>
      </c>
      <c r="G51" t="s">
        <v>143</v>
      </c>
      <c r="H51" t="s">
        <v>148</v>
      </c>
      <c r="I51">
        <v>48.32</v>
      </c>
      <c r="J51">
        <v>48</v>
      </c>
      <c r="K51" t="s">
        <v>138</v>
      </c>
      <c r="L51">
        <v>56</v>
      </c>
      <c r="M51">
        <v>2400</v>
      </c>
      <c r="N51">
        <v>56</v>
      </c>
      <c r="O51">
        <v>0</v>
      </c>
      <c r="P51">
        <v>0</v>
      </c>
      <c r="Q51" t="s">
        <v>139</v>
      </c>
    </row>
    <row r="52" spans="1:17">
      <c r="A52" t="s">
        <v>132</v>
      </c>
      <c r="B52" t="s">
        <v>133</v>
      </c>
      <c r="C52">
        <v>2026</v>
      </c>
      <c r="D52">
        <v>32</v>
      </c>
      <c r="E52" t="s">
        <v>134</v>
      </c>
      <c r="F52" t="s">
        <v>159</v>
      </c>
      <c r="G52" t="s">
        <v>149</v>
      </c>
      <c r="H52" t="s">
        <v>150</v>
      </c>
      <c r="I52">
        <v>22.15</v>
      </c>
      <c r="J52">
        <v>22</v>
      </c>
      <c r="K52" t="s">
        <v>138</v>
      </c>
      <c r="L52">
        <v>27</v>
      </c>
      <c r="M52">
        <v>2400</v>
      </c>
      <c r="N52">
        <v>27</v>
      </c>
      <c r="O52">
        <v>0</v>
      </c>
      <c r="P52">
        <v>0</v>
      </c>
      <c r="Q52" t="s">
        <v>139</v>
      </c>
    </row>
    <row r="53" spans="1:17">
      <c r="A53" t="s">
        <v>132</v>
      </c>
      <c r="B53" t="s">
        <v>133</v>
      </c>
      <c r="C53">
        <v>2026</v>
      </c>
      <c r="D53">
        <v>32</v>
      </c>
      <c r="E53" t="s">
        <v>134</v>
      </c>
      <c r="F53" t="s">
        <v>159</v>
      </c>
      <c r="G53" t="s">
        <v>149</v>
      </c>
      <c r="H53" t="s">
        <v>151</v>
      </c>
      <c r="I53">
        <v>15.27</v>
      </c>
      <c r="J53">
        <v>15</v>
      </c>
      <c r="K53" t="s">
        <v>138</v>
      </c>
      <c r="L53">
        <v>16</v>
      </c>
      <c r="M53">
        <v>2400</v>
      </c>
      <c r="N53">
        <v>16</v>
      </c>
      <c r="O53">
        <v>0</v>
      </c>
      <c r="P53">
        <v>0</v>
      </c>
      <c r="Q53" t="s">
        <v>139</v>
      </c>
    </row>
    <row r="54" spans="1:17">
      <c r="A54" t="s">
        <v>132</v>
      </c>
      <c r="B54" t="s">
        <v>133</v>
      </c>
      <c r="C54">
        <v>2026</v>
      </c>
      <c r="D54">
        <v>32</v>
      </c>
      <c r="E54" t="s">
        <v>134</v>
      </c>
      <c r="F54" t="s">
        <v>159</v>
      </c>
      <c r="G54" t="s">
        <v>149</v>
      </c>
      <c r="H54" t="s">
        <v>152</v>
      </c>
      <c r="I54">
        <v>40</v>
      </c>
      <c r="J54">
        <v>40</v>
      </c>
      <c r="K54" t="s">
        <v>138</v>
      </c>
      <c r="L54">
        <v>52</v>
      </c>
      <c r="M54">
        <v>2400</v>
      </c>
      <c r="N54">
        <v>52</v>
      </c>
      <c r="O54">
        <v>0</v>
      </c>
      <c r="P54">
        <v>0</v>
      </c>
      <c r="Q54" t="s">
        <v>139</v>
      </c>
    </row>
    <row r="55" spans="1:17">
      <c r="A55" t="s">
        <v>132</v>
      </c>
      <c r="B55" t="s">
        <v>133</v>
      </c>
      <c r="C55">
        <v>2026</v>
      </c>
      <c r="D55">
        <v>32</v>
      </c>
      <c r="E55" t="s">
        <v>134</v>
      </c>
      <c r="F55" t="s">
        <v>159</v>
      </c>
      <c r="G55" t="s">
        <v>149</v>
      </c>
      <c r="H55" t="s">
        <v>153</v>
      </c>
      <c r="I55">
        <v>22.59</v>
      </c>
      <c r="J55">
        <v>23</v>
      </c>
      <c r="K55" t="s">
        <v>138</v>
      </c>
      <c r="L55">
        <v>25</v>
      </c>
      <c r="M55">
        <v>2400</v>
      </c>
      <c r="N55">
        <v>25</v>
      </c>
      <c r="O55">
        <v>0</v>
      </c>
      <c r="P55">
        <v>0</v>
      </c>
      <c r="Q55" t="s">
        <v>139</v>
      </c>
    </row>
    <row r="56" spans="1:17">
      <c r="A56" t="s">
        <v>132</v>
      </c>
      <c r="B56" t="s">
        <v>133</v>
      </c>
      <c r="C56">
        <v>2026</v>
      </c>
      <c r="D56">
        <v>32</v>
      </c>
      <c r="E56" t="s">
        <v>134</v>
      </c>
      <c r="F56" t="s">
        <v>159</v>
      </c>
      <c r="G56" t="s">
        <v>154</v>
      </c>
      <c r="H56" t="s">
        <v>155</v>
      </c>
      <c r="I56">
        <v>50</v>
      </c>
      <c r="J56">
        <v>50</v>
      </c>
      <c r="K56" t="s">
        <v>138</v>
      </c>
      <c r="L56">
        <v>61</v>
      </c>
      <c r="M56">
        <v>2400</v>
      </c>
      <c r="N56">
        <v>61</v>
      </c>
      <c r="O56">
        <v>0</v>
      </c>
      <c r="P56">
        <v>0</v>
      </c>
      <c r="Q56" t="s">
        <v>139</v>
      </c>
    </row>
    <row r="57" spans="1:17">
      <c r="A57" t="s">
        <v>132</v>
      </c>
      <c r="B57" t="s">
        <v>133</v>
      </c>
      <c r="C57">
        <v>2026</v>
      </c>
      <c r="D57">
        <v>32</v>
      </c>
      <c r="E57" t="s">
        <v>134</v>
      </c>
      <c r="F57" t="s">
        <v>159</v>
      </c>
      <c r="G57" t="s">
        <v>154</v>
      </c>
      <c r="H57" t="s">
        <v>156</v>
      </c>
      <c r="I57">
        <v>50</v>
      </c>
      <c r="J57">
        <v>50</v>
      </c>
      <c r="K57" t="s">
        <v>138</v>
      </c>
      <c r="L57">
        <v>59</v>
      </c>
      <c r="M57">
        <v>2400</v>
      </c>
      <c r="N57">
        <v>59</v>
      </c>
      <c r="O57">
        <v>0</v>
      </c>
      <c r="P57">
        <v>0</v>
      </c>
      <c r="Q57" t="s">
        <v>139</v>
      </c>
    </row>
    <row r="58" spans="1:17">
      <c r="A58" t="s">
        <v>132</v>
      </c>
      <c r="B58" t="s">
        <v>133</v>
      </c>
      <c r="C58">
        <v>2026</v>
      </c>
      <c r="D58">
        <v>32</v>
      </c>
      <c r="E58" t="s">
        <v>134</v>
      </c>
      <c r="F58" t="s">
        <v>159</v>
      </c>
      <c r="G58" t="s">
        <v>154</v>
      </c>
      <c r="H58" t="s">
        <v>157</v>
      </c>
      <c r="I58">
        <v>0</v>
      </c>
      <c r="J58">
        <v>0</v>
      </c>
      <c r="K58" t="s">
        <v>133</v>
      </c>
      <c r="L58">
        <v>0</v>
      </c>
      <c r="M58">
        <v>2400</v>
      </c>
      <c r="N58">
        <v>0</v>
      </c>
      <c r="O58">
        <v>0</v>
      </c>
      <c r="P58">
        <v>0</v>
      </c>
      <c r="Q58" t="s">
        <v>139</v>
      </c>
    </row>
    <row r="59" spans="1:17">
      <c r="A59" t="s">
        <v>132</v>
      </c>
      <c r="B59" t="s">
        <v>133</v>
      </c>
      <c r="C59">
        <v>2026</v>
      </c>
      <c r="D59">
        <v>32</v>
      </c>
      <c r="E59" t="s">
        <v>134</v>
      </c>
      <c r="F59" t="s">
        <v>160</v>
      </c>
      <c r="G59" t="s">
        <v>136</v>
      </c>
      <c r="H59" t="s">
        <v>137</v>
      </c>
      <c r="I59">
        <v>7.57</v>
      </c>
      <c r="J59">
        <v>8</v>
      </c>
      <c r="K59" t="s">
        <v>138</v>
      </c>
      <c r="L59">
        <v>6</v>
      </c>
      <c r="M59">
        <v>2400</v>
      </c>
      <c r="N59">
        <v>6</v>
      </c>
      <c r="O59">
        <v>2</v>
      </c>
      <c r="P59">
        <v>0</v>
      </c>
      <c r="Q59" t="s">
        <v>139</v>
      </c>
    </row>
    <row r="60" spans="1:17">
      <c r="A60" t="s">
        <v>132</v>
      </c>
      <c r="B60" t="s">
        <v>133</v>
      </c>
      <c r="C60">
        <v>2026</v>
      </c>
      <c r="D60">
        <v>32</v>
      </c>
      <c r="E60" t="s">
        <v>134</v>
      </c>
      <c r="F60" t="s">
        <v>160</v>
      </c>
      <c r="G60" t="s">
        <v>136</v>
      </c>
      <c r="H60" t="s">
        <v>140</v>
      </c>
      <c r="I60">
        <v>19.829999999999998</v>
      </c>
      <c r="J60">
        <v>20</v>
      </c>
      <c r="K60" t="s">
        <v>138</v>
      </c>
      <c r="L60">
        <v>28</v>
      </c>
      <c r="M60">
        <v>2400</v>
      </c>
      <c r="N60">
        <v>28</v>
      </c>
      <c r="O60">
        <v>0</v>
      </c>
      <c r="P60">
        <v>0</v>
      </c>
      <c r="Q60" t="s">
        <v>139</v>
      </c>
    </row>
    <row r="61" spans="1:17">
      <c r="A61" t="s">
        <v>132</v>
      </c>
      <c r="B61" t="s">
        <v>133</v>
      </c>
      <c r="C61">
        <v>2026</v>
      </c>
      <c r="D61">
        <v>32</v>
      </c>
      <c r="E61" t="s">
        <v>134</v>
      </c>
      <c r="F61" t="s">
        <v>160</v>
      </c>
      <c r="G61" t="s">
        <v>136</v>
      </c>
      <c r="H61" t="s">
        <v>141</v>
      </c>
      <c r="I61">
        <v>32.159999999999997</v>
      </c>
      <c r="J61">
        <v>32</v>
      </c>
      <c r="K61" t="s">
        <v>138</v>
      </c>
      <c r="L61">
        <v>35</v>
      </c>
      <c r="M61">
        <v>2400</v>
      </c>
      <c r="N61">
        <v>35</v>
      </c>
      <c r="O61">
        <v>0</v>
      </c>
      <c r="P61">
        <v>0</v>
      </c>
      <c r="Q61" t="s">
        <v>139</v>
      </c>
    </row>
    <row r="62" spans="1:17">
      <c r="A62" t="s">
        <v>132</v>
      </c>
      <c r="B62" t="s">
        <v>133</v>
      </c>
      <c r="C62">
        <v>2026</v>
      </c>
      <c r="D62">
        <v>32</v>
      </c>
      <c r="E62" t="s">
        <v>134</v>
      </c>
      <c r="F62" t="s">
        <v>160</v>
      </c>
      <c r="G62" t="s">
        <v>136</v>
      </c>
      <c r="H62" t="s">
        <v>142</v>
      </c>
      <c r="I62">
        <v>40.44</v>
      </c>
      <c r="J62">
        <v>40</v>
      </c>
      <c r="K62" t="s">
        <v>138</v>
      </c>
      <c r="L62">
        <v>50</v>
      </c>
      <c r="M62">
        <v>2400</v>
      </c>
      <c r="N62">
        <v>50</v>
      </c>
      <c r="O62">
        <v>0</v>
      </c>
      <c r="P62">
        <v>0</v>
      </c>
      <c r="Q62" t="s">
        <v>139</v>
      </c>
    </row>
    <row r="63" spans="1:17">
      <c r="A63" t="s">
        <v>132</v>
      </c>
      <c r="B63" t="s">
        <v>133</v>
      </c>
      <c r="C63">
        <v>2026</v>
      </c>
      <c r="D63">
        <v>32</v>
      </c>
      <c r="E63" t="s">
        <v>134</v>
      </c>
      <c r="F63" t="s">
        <v>160</v>
      </c>
      <c r="G63" t="s">
        <v>143</v>
      </c>
      <c r="H63" t="s">
        <v>144</v>
      </c>
      <c r="I63">
        <v>5.15</v>
      </c>
      <c r="J63">
        <v>5</v>
      </c>
      <c r="K63" t="s">
        <v>138</v>
      </c>
      <c r="L63">
        <v>5</v>
      </c>
      <c r="M63">
        <v>2400</v>
      </c>
      <c r="N63">
        <v>5</v>
      </c>
      <c r="O63">
        <v>0</v>
      </c>
      <c r="P63">
        <v>0</v>
      </c>
      <c r="Q63" t="s">
        <v>139</v>
      </c>
    </row>
    <row r="64" spans="1:17">
      <c r="A64" t="s">
        <v>132</v>
      </c>
      <c r="B64" t="s">
        <v>133</v>
      </c>
      <c r="C64">
        <v>2026</v>
      </c>
      <c r="D64">
        <v>32</v>
      </c>
      <c r="E64" t="s">
        <v>134</v>
      </c>
      <c r="F64" t="s">
        <v>160</v>
      </c>
      <c r="G64" t="s">
        <v>143</v>
      </c>
      <c r="H64" t="s">
        <v>145</v>
      </c>
      <c r="I64">
        <v>12.25</v>
      </c>
      <c r="J64">
        <v>12</v>
      </c>
      <c r="K64" t="s">
        <v>138</v>
      </c>
      <c r="L64">
        <v>14</v>
      </c>
      <c r="M64">
        <v>2400</v>
      </c>
      <c r="N64">
        <v>14</v>
      </c>
      <c r="O64">
        <v>0</v>
      </c>
      <c r="P64">
        <v>0</v>
      </c>
      <c r="Q64" t="s">
        <v>139</v>
      </c>
    </row>
    <row r="65" spans="1:17">
      <c r="A65" t="s">
        <v>132</v>
      </c>
      <c r="B65" t="s">
        <v>133</v>
      </c>
      <c r="C65">
        <v>2026</v>
      </c>
      <c r="D65">
        <v>32</v>
      </c>
      <c r="E65" t="s">
        <v>134</v>
      </c>
      <c r="F65" t="s">
        <v>160</v>
      </c>
      <c r="G65" t="s">
        <v>143</v>
      </c>
      <c r="H65" t="s">
        <v>146</v>
      </c>
      <c r="I65">
        <v>24.18</v>
      </c>
      <c r="J65">
        <v>24</v>
      </c>
      <c r="K65" t="s">
        <v>138</v>
      </c>
      <c r="L65">
        <v>32</v>
      </c>
      <c r="M65">
        <v>2400</v>
      </c>
      <c r="N65">
        <v>32</v>
      </c>
      <c r="O65">
        <v>0</v>
      </c>
      <c r="P65">
        <v>0</v>
      </c>
      <c r="Q65" t="s">
        <v>139</v>
      </c>
    </row>
    <row r="66" spans="1:17">
      <c r="A66" t="s">
        <v>132</v>
      </c>
      <c r="B66" t="s">
        <v>133</v>
      </c>
      <c r="C66">
        <v>2026</v>
      </c>
      <c r="D66">
        <v>32</v>
      </c>
      <c r="E66" t="s">
        <v>134</v>
      </c>
      <c r="F66" t="s">
        <v>160</v>
      </c>
      <c r="G66" t="s">
        <v>143</v>
      </c>
      <c r="H66" t="s">
        <v>147</v>
      </c>
      <c r="I66">
        <v>10.09</v>
      </c>
      <c r="J66">
        <v>10</v>
      </c>
      <c r="K66" t="s">
        <v>138</v>
      </c>
      <c r="L66">
        <v>11</v>
      </c>
      <c r="M66">
        <v>2400</v>
      </c>
      <c r="N66">
        <v>11</v>
      </c>
      <c r="O66">
        <v>0</v>
      </c>
      <c r="P66">
        <v>0</v>
      </c>
      <c r="Q66" t="s">
        <v>139</v>
      </c>
    </row>
    <row r="67" spans="1:17">
      <c r="A67" t="s">
        <v>132</v>
      </c>
      <c r="B67" t="s">
        <v>133</v>
      </c>
      <c r="C67">
        <v>2026</v>
      </c>
      <c r="D67">
        <v>32</v>
      </c>
      <c r="E67" t="s">
        <v>134</v>
      </c>
      <c r="F67" t="s">
        <v>160</v>
      </c>
      <c r="G67" t="s">
        <v>143</v>
      </c>
      <c r="H67" t="s">
        <v>148</v>
      </c>
      <c r="I67">
        <v>48.32</v>
      </c>
      <c r="J67">
        <v>48</v>
      </c>
      <c r="K67" t="s">
        <v>138</v>
      </c>
      <c r="L67">
        <v>57</v>
      </c>
      <c r="M67">
        <v>2400</v>
      </c>
      <c r="N67">
        <v>57</v>
      </c>
      <c r="O67">
        <v>0</v>
      </c>
      <c r="P67">
        <v>0</v>
      </c>
      <c r="Q67" t="s">
        <v>139</v>
      </c>
    </row>
    <row r="68" spans="1:17">
      <c r="A68" t="s">
        <v>132</v>
      </c>
      <c r="B68" t="s">
        <v>133</v>
      </c>
      <c r="C68">
        <v>2026</v>
      </c>
      <c r="D68">
        <v>32</v>
      </c>
      <c r="E68" t="s">
        <v>134</v>
      </c>
      <c r="F68" t="s">
        <v>160</v>
      </c>
      <c r="G68" t="s">
        <v>149</v>
      </c>
      <c r="H68" t="s">
        <v>150</v>
      </c>
      <c r="I68">
        <v>22.15</v>
      </c>
      <c r="J68">
        <v>22</v>
      </c>
      <c r="K68" t="s">
        <v>138</v>
      </c>
      <c r="L68">
        <v>31</v>
      </c>
      <c r="M68">
        <v>2400</v>
      </c>
      <c r="N68">
        <v>31</v>
      </c>
      <c r="O68">
        <v>0</v>
      </c>
      <c r="P68">
        <v>0</v>
      </c>
      <c r="Q68" t="s">
        <v>139</v>
      </c>
    </row>
    <row r="69" spans="1:17">
      <c r="A69" t="s">
        <v>132</v>
      </c>
      <c r="B69" t="s">
        <v>133</v>
      </c>
      <c r="C69">
        <v>2026</v>
      </c>
      <c r="D69">
        <v>32</v>
      </c>
      <c r="E69" t="s">
        <v>134</v>
      </c>
      <c r="F69" t="s">
        <v>160</v>
      </c>
      <c r="G69" t="s">
        <v>149</v>
      </c>
      <c r="H69" t="s">
        <v>151</v>
      </c>
      <c r="I69">
        <v>15.27</v>
      </c>
      <c r="J69">
        <v>15</v>
      </c>
      <c r="K69" t="s">
        <v>138</v>
      </c>
      <c r="L69">
        <v>16</v>
      </c>
      <c r="M69">
        <v>2400</v>
      </c>
      <c r="N69">
        <v>16</v>
      </c>
      <c r="O69">
        <v>0</v>
      </c>
      <c r="P69">
        <v>0</v>
      </c>
      <c r="Q69" t="s">
        <v>139</v>
      </c>
    </row>
    <row r="70" spans="1:17">
      <c r="A70" t="s">
        <v>132</v>
      </c>
      <c r="B70" t="s">
        <v>133</v>
      </c>
      <c r="C70">
        <v>2026</v>
      </c>
      <c r="D70">
        <v>32</v>
      </c>
      <c r="E70" t="s">
        <v>134</v>
      </c>
      <c r="F70" t="s">
        <v>160</v>
      </c>
      <c r="G70" t="s">
        <v>149</v>
      </c>
      <c r="H70" t="s">
        <v>152</v>
      </c>
      <c r="I70">
        <v>40</v>
      </c>
      <c r="J70">
        <v>40</v>
      </c>
      <c r="K70" t="s">
        <v>138</v>
      </c>
      <c r="L70">
        <v>44</v>
      </c>
      <c r="M70">
        <v>2400</v>
      </c>
      <c r="N70">
        <v>44</v>
      </c>
      <c r="O70">
        <v>0</v>
      </c>
      <c r="P70">
        <v>0</v>
      </c>
      <c r="Q70" t="s">
        <v>139</v>
      </c>
    </row>
    <row r="71" spans="1:17">
      <c r="A71" t="s">
        <v>132</v>
      </c>
      <c r="B71" t="s">
        <v>133</v>
      </c>
      <c r="C71">
        <v>2026</v>
      </c>
      <c r="D71">
        <v>32</v>
      </c>
      <c r="E71" t="s">
        <v>134</v>
      </c>
      <c r="F71" t="s">
        <v>160</v>
      </c>
      <c r="G71" t="s">
        <v>149</v>
      </c>
      <c r="H71" t="s">
        <v>153</v>
      </c>
      <c r="I71">
        <v>22.59</v>
      </c>
      <c r="J71">
        <v>23</v>
      </c>
      <c r="K71" t="s">
        <v>138</v>
      </c>
      <c r="L71">
        <v>28</v>
      </c>
      <c r="M71">
        <v>2400</v>
      </c>
      <c r="N71">
        <v>28</v>
      </c>
      <c r="O71">
        <v>0</v>
      </c>
      <c r="P71">
        <v>0</v>
      </c>
      <c r="Q71" t="s">
        <v>139</v>
      </c>
    </row>
    <row r="72" spans="1:17">
      <c r="A72" t="s">
        <v>132</v>
      </c>
      <c r="B72" t="s">
        <v>133</v>
      </c>
      <c r="C72">
        <v>2026</v>
      </c>
      <c r="D72">
        <v>32</v>
      </c>
      <c r="E72" t="s">
        <v>134</v>
      </c>
      <c r="F72" t="s">
        <v>160</v>
      </c>
      <c r="G72" t="s">
        <v>154</v>
      </c>
      <c r="H72" t="s">
        <v>155</v>
      </c>
      <c r="I72">
        <v>50</v>
      </c>
      <c r="J72">
        <v>50</v>
      </c>
      <c r="K72" t="s">
        <v>138</v>
      </c>
      <c r="L72">
        <v>61</v>
      </c>
      <c r="M72">
        <v>2400</v>
      </c>
      <c r="N72">
        <v>61</v>
      </c>
      <c r="O72">
        <v>0</v>
      </c>
      <c r="P72">
        <v>0</v>
      </c>
      <c r="Q72" t="s">
        <v>139</v>
      </c>
    </row>
    <row r="73" spans="1:17">
      <c r="A73" t="s">
        <v>132</v>
      </c>
      <c r="B73" t="s">
        <v>133</v>
      </c>
      <c r="C73">
        <v>2026</v>
      </c>
      <c r="D73">
        <v>32</v>
      </c>
      <c r="E73" t="s">
        <v>134</v>
      </c>
      <c r="F73" t="s">
        <v>160</v>
      </c>
      <c r="G73" t="s">
        <v>154</v>
      </c>
      <c r="H73" t="s">
        <v>156</v>
      </c>
      <c r="I73">
        <v>50</v>
      </c>
      <c r="J73">
        <v>50</v>
      </c>
      <c r="K73" t="s">
        <v>138</v>
      </c>
      <c r="L73">
        <v>58</v>
      </c>
      <c r="M73">
        <v>2400</v>
      </c>
      <c r="N73">
        <v>58</v>
      </c>
      <c r="O73">
        <v>0</v>
      </c>
      <c r="P73">
        <v>0</v>
      </c>
      <c r="Q73" t="s">
        <v>139</v>
      </c>
    </row>
    <row r="74" spans="1:17">
      <c r="A74" t="s">
        <v>132</v>
      </c>
      <c r="B74" t="s">
        <v>133</v>
      </c>
      <c r="C74">
        <v>2026</v>
      </c>
      <c r="D74">
        <v>32</v>
      </c>
      <c r="E74" t="s">
        <v>134</v>
      </c>
      <c r="F74" t="s">
        <v>160</v>
      </c>
      <c r="G74" t="s">
        <v>154</v>
      </c>
      <c r="H74" t="s">
        <v>157</v>
      </c>
      <c r="I74">
        <v>0</v>
      </c>
      <c r="J74">
        <v>0</v>
      </c>
      <c r="K74" t="s">
        <v>133</v>
      </c>
      <c r="L74">
        <v>0</v>
      </c>
      <c r="M74">
        <v>2400</v>
      </c>
      <c r="N74">
        <v>0</v>
      </c>
      <c r="O74">
        <v>0</v>
      </c>
      <c r="P74">
        <v>0</v>
      </c>
      <c r="Q74" t="s">
        <v>139</v>
      </c>
    </row>
    <row r="75" spans="1:17">
      <c r="A75" t="s">
        <v>132</v>
      </c>
      <c r="B75" t="s">
        <v>133</v>
      </c>
      <c r="C75">
        <v>2026</v>
      </c>
      <c r="D75">
        <v>32</v>
      </c>
      <c r="E75" t="s">
        <v>134</v>
      </c>
      <c r="F75" t="s">
        <v>161</v>
      </c>
      <c r="G75" t="s">
        <v>136</v>
      </c>
      <c r="H75" t="s">
        <v>137</v>
      </c>
      <c r="I75">
        <v>8</v>
      </c>
      <c r="J75">
        <v>8</v>
      </c>
      <c r="K75" t="s">
        <v>138</v>
      </c>
      <c r="L75">
        <v>11</v>
      </c>
      <c r="M75">
        <v>2400</v>
      </c>
      <c r="N75">
        <v>11</v>
      </c>
      <c r="O75">
        <v>0</v>
      </c>
      <c r="P75">
        <v>0</v>
      </c>
      <c r="Q75" t="s">
        <v>139</v>
      </c>
    </row>
    <row r="76" spans="1:17">
      <c r="A76" t="s">
        <v>132</v>
      </c>
      <c r="B76" t="s">
        <v>133</v>
      </c>
      <c r="C76">
        <v>2026</v>
      </c>
      <c r="D76">
        <v>32</v>
      </c>
      <c r="E76" t="s">
        <v>134</v>
      </c>
      <c r="F76" t="s">
        <v>161</v>
      </c>
      <c r="G76" t="s">
        <v>136</v>
      </c>
      <c r="H76" t="s">
        <v>140</v>
      </c>
      <c r="I76">
        <v>19.59</v>
      </c>
      <c r="J76">
        <v>20</v>
      </c>
      <c r="K76" t="s">
        <v>138</v>
      </c>
      <c r="L76">
        <v>26</v>
      </c>
      <c r="M76">
        <v>2400</v>
      </c>
      <c r="N76">
        <v>26</v>
      </c>
      <c r="O76">
        <v>0</v>
      </c>
      <c r="P76">
        <v>0</v>
      </c>
      <c r="Q76" t="s">
        <v>139</v>
      </c>
    </row>
    <row r="77" spans="1:17">
      <c r="A77" t="s">
        <v>132</v>
      </c>
      <c r="B77" t="s">
        <v>133</v>
      </c>
      <c r="C77">
        <v>2026</v>
      </c>
      <c r="D77">
        <v>32</v>
      </c>
      <c r="E77" t="s">
        <v>134</v>
      </c>
      <c r="F77" t="s">
        <v>161</v>
      </c>
      <c r="G77" t="s">
        <v>136</v>
      </c>
      <c r="H77" t="s">
        <v>141</v>
      </c>
      <c r="I77">
        <v>32.53</v>
      </c>
      <c r="J77">
        <v>33</v>
      </c>
      <c r="K77" t="s">
        <v>138</v>
      </c>
      <c r="L77">
        <v>36</v>
      </c>
      <c r="M77">
        <v>2400</v>
      </c>
      <c r="N77">
        <v>36</v>
      </c>
      <c r="O77">
        <v>0</v>
      </c>
      <c r="P77">
        <v>0</v>
      </c>
      <c r="Q77" t="s">
        <v>139</v>
      </c>
    </row>
    <row r="78" spans="1:17">
      <c r="A78" t="s">
        <v>132</v>
      </c>
      <c r="B78" t="s">
        <v>133</v>
      </c>
      <c r="C78">
        <v>2026</v>
      </c>
      <c r="D78">
        <v>32</v>
      </c>
      <c r="E78" t="s">
        <v>134</v>
      </c>
      <c r="F78" t="s">
        <v>161</v>
      </c>
      <c r="G78" t="s">
        <v>136</v>
      </c>
      <c r="H78" t="s">
        <v>142</v>
      </c>
      <c r="I78">
        <v>39.880000000000003</v>
      </c>
      <c r="J78">
        <v>40</v>
      </c>
      <c r="K78" t="s">
        <v>138</v>
      </c>
      <c r="L78">
        <v>52</v>
      </c>
      <c r="M78">
        <v>2400</v>
      </c>
      <c r="N78">
        <v>52</v>
      </c>
      <c r="O78">
        <v>0</v>
      </c>
      <c r="P78">
        <v>0</v>
      </c>
      <c r="Q78" t="s">
        <v>139</v>
      </c>
    </row>
    <row r="79" spans="1:17">
      <c r="A79" t="s">
        <v>132</v>
      </c>
      <c r="B79" t="s">
        <v>133</v>
      </c>
      <c r="C79">
        <v>2026</v>
      </c>
      <c r="D79">
        <v>32</v>
      </c>
      <c r="E79" t="s">
        <v>134</v>
      </c>
      <c r="F79" t="s">
        <v>161</v>
      </c>
      <c r="G79" t="s">
        <v>143</v>
      </c>
      <c r="H79" t="s">
        <v>144</v>
      </c>
      <c r="I79">
        <v>4.78</v>
      </c>
      <c r="J79">
        <v>5</v>
      </c>
      <c r="K79" t="s">
        <v>138</v>
      </c>
      <c r="L79">
        <v>8</v>
      </c>
      <c r="M79">
        <v>2400</v>
      </c>
      <c r="N79">
        <v>8</v>
      </c>
      <c r="O79">
        <v>0</v>
      </c>
      <c r="P79">
        <v>0</v>
      </c>
      <c r="Q79" t="s">
        <v>139</v>
      </c>
    </row>
    <row r="80" spans="1:17">
      <c r="A80" t="s">
        <v>132</v>
      </c>
      <c r="B80" t="s">
        <v>133</v>
      </c>
      <c r="C80">
        <v>2026</v>
      </c>
      <c r="D80">
        <v>32</v>
      </c>
      <c r="E80" t="s">
        <v>134</v>
      </c>
      <c r="F80" t="s">
        <v>161</v>
      </c>
      <c r="G80" t="s">
        <v>143</v>
      </c>
      <c r="H80" t="s">
        <v>145</v>
      </c>
      <c r="I80">
        <v>12.43</v>
      </c>
      <c r="J80">
        <v>12</v>
      </c>
      <c r="K80" t="s">
        <v>138</v>
      </c>
      <c r="L80">
        <v>18</v>
      </c>
      <c r="M80">
        <v>2400</v>
      </c>
      <c r="N80">
        <v>18</v>
      </c>
      <c r="O80">
        <v>0</v>
      </c>
      <c r="P80">
        <v>0</v>
      </c>
      <c r="Q80" t="s">
        <v>139</v>
      </c>
    </row>
    <row r="81" spans="1:17">
      <c r="A81" t="s">
        <v>132</v>
      </c>
      <c r="B81" t="s">
        <v>133</v>
      </c>
      <c r="C81">
        <v>2026</v>
      </c>
      <c r="D81">
        <v>32</v>
      </c>
      <c r="E81" t="s">
        <v>134</v>
      </c>
      <c r="F81" t="s">
        <v>161</v>
      </c>
      <c r="G81" t="s">
        <v>143</v>
      </c>
      <c r="H81" t="s">
        <v>146</v>
      </c>
      <c r="I81">
        <v>24.57</v>
      </c>
      <c r="J81">
        <v>25</v>
      </c>
      <c r="K81" t="s">
        <v>138</v>
      </c>
      <c r="L81">
        <v>28</v>
      </c>
      <c r="M81">
        <v>2400</v>
      </c>
      <c r="N81">
        <v>28</v>
      </c>
      <c r="O81">
        <v>0</v>
      </c>
      <c r="P81">
        <v>0</v>
      </c>
      <c r="Q81" t="s">
        <v>139</v>
      </c>
    </row>
    <row r="82" spans="1:17">
      <c r="A82" t="s">
        <v>132</v>
      </c>
      <c r="B82" t="s">
        <v>133</v>
      </c>
      <c r="C82">
        <v>2026</v>
      </c>
      <c r="D82">
        <v>32</v>
      </c>
      <c r="E82" t="s">
        <v>134</v>
      </c>
      <c r="F82" t="s">
        <v>161</v>
      </c>
      <c r="G82" t="s">
        <v>143</v>
      </c>
      <c r="H82" t="s">
        <v>147</v>
      </c>
      <c r="I82">
        <v>9.66</v>
      </c>
      <c r="J82">
        <v>10</v>
      </c>
      <c r="K82" t="s">
        <v>138</v>
      </c>
      <c r="L82">
        <v>12</v>
      </c>
      <c r="M82">
        <v>2400</v>
      </c>
      <c r="N82">
        <v>12</v>
      </c>
      <c r="O82">
        <v>0</v>
      </c>
      <c r="P82">
        <v>0</v>
      </c>
      <c r="Q82" t="s">
        <v>139</v>
      </c>
    </row>
    <row r="83" spans="1:17">
      <c r="A83" t="s">
        <v>132</v>
      </c>
      <c r="B83" t="s">
        <v>133</v>
      </c>
      <c r="C83">
        <v>2026</v>
      </c>
      <c r="D83">
        <v>32</v>
      </c>
      <c r="E83" t="s">
        <v>134</v>
      </c>
      <c r="F83" t="s">
        <v>161</v>
      </c>
      <c r="G83" t="s">
        <v>143</v>
      </c>
      <c r="H83" t="s">
        <v>148</v>
      </c>
      <c r="I83">
        <v>48.56</v>
      </c>
      <c r="J83">
        <v>49</v>
      </c>
      <c r="K83" t="s">
        <v>138</v>
      </c>
      <c r="L83">
        <v>59</v>
      </c>
      <c r="M83">
        <v>2400</v>
      </c>
      <c r="N83">
        <v>59</v>
      </c>
      <c r="O83">
        <v>0</v>
      </c>
      <c r="P83">
        <v>0</v>
      </c>
      <c r="Q83" t="s">
        <v>139</v>
      </c>
    </row>
    <row r="84" spans="1:17">
      <c r="A84" t="s">
        <v>132</v>
      </c>
      <c r="B84" t="s">
        <v>133</v>
      </c>
      <c r="C84">
        <v>2026</v>
      </c>
      <c r="D84">
        <v>32</v>
      </c>
      <c r="E84" t="s">
        <v>134</v>
      </c>
      <c r="F84" t="s">
        <v>161</v>
      </c>
      <c r="G84" t="s">
        <v>149</v>
      </c>
      <c r="H84" t="s">
        <v>150</v>
      </c>
      <c r="I84">
        <v>20.84</v>
      </c>
      <c r="J84">
        <v>21</v>
      </c>
      <c r="K84" t="s">
        <v>138</v>
      </c>
      <c r="L84">
        <v>28</v>
      </c>
      <c r="M84">
        <v>2400</v>
      </c>
      <c r="N84">
        <v>28</v>
      </c>
      <c r="O84">
        <v>0</v>
      </c>
      <c r="P84">
        <v>0</v>
      </c>
      <c r="Q84" t="s">
        <v>139</v>
      </c>
    </row>
    <row r="85" spans="1:17">
      <c r="A85" t="s">
        <v>132</v>
      </c>
      <c r="B85" t="s">
        <v>133</v>
      </c>
      <c r="C85">
        <v>2026</v>
      </c>
      <c r="D85">
        <v>32</v>
      </c>
      <c r="E85" t="s">
        <v>134</v>
      </c>
      <c r="F85" t="s">
        <v>161</v>
      </c>
      <c r="G85" t="s">
        <v>149</v>
      </c>
      <c r="H85" t="s">
        <v>151</v>
      </c>
      <c r="I85">
        <v>15.3</v>
      </c>
      <c r="J85">
        <v>15</v>
      </c>
      <c r="K85" t="s">
        <v>138</v>
      </c>
      <c r="L85">
        <v>17</v>
      </c>
      <c r="M85">
        <v>2400</v>
      </c>
      <c r="N85">
        <v>17</v>
      </c>
      <c r="O85">
        <v>0</v>
      </c>
      <c r="P85">
        <v>0</v>
      </c>
      <c r="Q85" t="s">
        <v>139</v>
      </c>
    </row>
    <row r="86" spans="1:17">
      <c r="A86" t="s">
        <v>132</v>
      </c>
      <c r="B86" t="s">
        <v>133</v>
      </c>
      <c r="C86">
        <v>2026</v>
      </c>
      <c r="D86">
        <v>32</v>
      </c>
      <c r="E86" t="s">
        <v>134</v>
      </c>
      <c r="F86" t="s">
        <v>161</v>
      </c>
      <c r="G86" t="s">
        <v>149</v>
      </c>
      <c r="H86" t="s">
        <v>152</v>
      </c>
      <c r="I86">
        <v>40.5</v>
      </c>
      <c r="J86">
        <v>41</v>
      </c>
      <c r="K86" t="s">
        <v>138</v>
      </c>
      <c r="L86">
        <v>53</v>
      </c>
      <c r="M86">
        <v>2400</v>
      </c>
      <c r="N86">
        <v>53</v>
      </c>
      <c r="O86">
        <v>0</v>
      </c>
      <c r="P86">
        <v>0</v>
      </c>
      <c r="Q86" t="s">
        <v>139</v>
      </c>
    </row>
    <row r="87" spans="1:17">
      <c r="A87" t="s">
        <v>132</v>
      </c>
      <c r="B87" t="s">
        <v>133</v>
      </c>
      <c r="C87">
        <v>2026</v>
      </c>
      <c r="D87">
        <v>32</v>
      </c>
      <c r="E87" t="s">
        <v>134</v>
      </c>
      <c r="F87" t="s">
        <v>161</v>
      </c>
      <c r="G87" t="s">
        <v>149</v>
      </c>
      <c r="H87" t="s">
        <v>153</v>
      </c>
      <c r="I87">
        <v>23.36</v>
      </c>
      <c r="J87">
        <v>23</v>
      </c>
      <c r="K87" t="s">
        <v>138</v>
      </c>
      <c r="L87">
        <v>27</v>
      </c>
      <c r="M87">
        <v>2400</v>
      </c>
      <c r="N87">
        <v>27</v>
      </c>
      <c r="O87">
        <v>0</v>
      </c>
      <c r="P87">
        <v>0</v>
      </c>
      <c r="Q87" t="s">
        <v>139</v>
      </c>
    </row>
    <row r="88" spans="1:17">
      <c r="A88" t="s">
        <v>132</v>
      </c>
      <c r="B88" t="s">
        <v>133</v>
      </c>
      <c r="C88">
        <v>2026</v>
      </c>
      <c r="D88">
        <v>32</v>
      </c>
      <c r="E88" t="s">
        <v>134</v>
      </c>
      <c r="F88" t="s">
        <v>161</v>
      </c>
      <c r="G88" t="s">
        <v>154</v>
      </c>
      <c r="H88" t="s">
        <v>155</v>
      </c>
      <c r="I88">
        <v>50</v>
      </c>
      <c r="J88">
        <v>50</v>
      </c>
      <c r="K88" t="s">
        <v>138</v>
      </c>
      <c r="L88">
        <v>59</v>
      </c>
      <c r="M88">
        <v>2400</v>
      </c>
      <c r="N88">
        <v>59</v>
      </c>
      <c r="O88">
        <v>0</v>
      </c>
      <c r="P88">
        <v>0</v>
      </c>
      <c r="Q88" t="s">
        <v>139</v>
      </c>
    </row>
    <row r="89" spans="1:17">
      <c r="A89" t="s">
        <v>132</v>
      </c>
      <c r="B89" t="s">
        <v>133</v>
      </c>
      <c r="C89">
        <v>2026</v>
      </c>
      <c r="D89">
        <v>32</v>
      </c>
      <c r="E89" t="s">
        <v>134</v>
      </c>
      <c r="F89" t="s">
        <v>161</v>
      </c>
      <c r="G89" t="s">
        <v>154</v>
      </c>
      <c r="H89" t="s">
        <v>156</v>
      </c>
      <c r="I89">
        <v>50</v>
      </c>
      <c r="J89">
        <v>50</v>
      </c>
      <c r="K89" t="s">
        <v>138</v>
      </c>
      <c r="L89">
        <v>66</v>
      </c>
      <c r="M89">
        <v>2400</v>
      </c>
      <c r="N89">
        <v>66</v>
      </c>
      <c r="O89">
        <v>0</v>
      </c>
      <c r="P89">
        <v>0</v>
      </c>
      <c r="Q89" t="s">
        <v>139</v>
      </c>
    </row>
    <row r="90" spans="1:17">
      <c r="A90" t="s">
        <v>132</v>
      </c>
      <c r="B90" t="s">
        <v>133</v>
      </c>
      <c r="C90">
        <v>2026</v>
      </c>
      <c r="D90">
        <v>32</v>
      </c>
      <c r="E90" t="s">
        <v>134</v>
      </c>
      <c r="F90" t="s">
        <v>161</v>
      </c>
      <c r="G90" t="s">
        <v>154</v>
      </c>
      <c r="H90" t="s">
        <v>157</v>
      </c>
      <c r="I90">
        <v>0</v>
      </c>
      <c r="J90">
        <v>0</v>
      </c>
      <c r="K90" t="s">
        <v>133</v>
      </c>
      <c r="L90">
        <v>0</v>
      </c>
      <c r="M90">
        <v>2400</v>
      </c>
      <c r="N90">
        <v>0</v>
      </c>
      <c r="O90">
        <v>0</v>
      </c>
      <c r="P90">
        <v>0</v>
      </c>
      <c r="Q90" t="s">
        <v>139</v>
      </c>
    </row>
    <row r="91" spans="1:17">
      <c r="A91" t="s">
        <v>132</v>
      </c>
      <c r="B91" t="s">
        <v>133</v>
      </c>
      <c r="C91">
        <v>2026</v>
      </c>
      <c r="D91">
        <v>32</v>
      </c>
      <c r="E91" t="s">
        <v>134</v>
      </c>
      <c r="F91" t="s">
        <v>162</v>
      </c>
      <c r="G91" t="s">
        <v>136</v>
      </c>
      <c r="H91" t="s">
        <v>137</v>
      </c>
      <c r="I91">
        <v>8.18</v>
      </c>
      <c r="J91">
        <v>8</v>
      </c>
      <c r="K91" t="s">
        <v>138</v>
      </c>
      <c r="L91">
        <v>13</v>
      </c>
      <c r="M91">
        <v>2400</v>
      </c>
      <c r="N91">
        <v>13</v>
      </c>
      <c r="O91">
        <v>0</v>
      </c>
      <c r="P91">
        <v>0</v>
      </c>
      <c r="Q91" t="s">
        <v>139</v>
      </c>
    </row>
    <row r="92" spans="1:17">
      <c r="A92" t="s">
        <v>132</v>
      </c>
      <c r="B92" t="s">
        <v>133</v>
      </c>
      <c r="C92">
        <v>2026</v>
      </c>
      <c r="D92">
        <v>32</v>
      </c>
      <c r="E92" t="s">
        <v>134</v>
      </c>
      <c r="F92" t="s">
        <v>162</v>
      </c>
      <c r="G92" t="s">
        <v>136</v>
      </c>
      <c r="H92" t="s">
        <v>140</v>
      </c>
      <c r="I92">
        <v>19.79</v>
      </c>
      <c r="J92">
        <v>20</v>
      </c>
      <c r="K92" t="s">
        <v>138</v>
      </c>
      <c r="L92">
        <v>32</v>
      </c>
      <c r="M92">
        <v>2400</v>
      </c>
      <c r="N92">
        <v>32</v>
      </c>
      <c r="O92">
        <v>0</v>
      </c>
      <c r="P92">
        <v>0</v>
      </c>
      <c r="Q92" t="s">
        <v>139</v>
      </c>
    </row>
    <row r="93" spans="1:17">
      <c r="A93" t="s">
        <v>132</v>
      </c>
      <c r="B93" t="s">
        <v>133</v>
      </c>
      <c r="C93">
        <v>2026</v>
      </c>
      <c r="D93">
        <v>32</v>
      </c>
      <c r="E93" t="s">
        <v>134</v>
      </c>
      <c r="F93" t="s">
        <v>162</v>
      </c>
      <c r="G93" t="s">
        <v>136</v>
      </c>
      <c r="H93" t="s">
        <v>141</v>
      </c>
      <c r="I93">
        <v>32.28</v>
      </c>
      <c r="J93">
        <v>32</v>
      </c>
      <c r="K93" t="s">
        <v>138</v>
      </c>
      <c r="L93">
        <v>40</v>
      </c>
      <c r="M93">
        <v>2400</v>
      </c>
      <c r="N93">
        <v>40</v>
      </c>
      <c r="O93">
        <v>0</v>
      </c>
      <c r="P93">
        <v>0</v>
      </c>
      <c r="Q93" t="s">
        <v>139</v>
      </c>
    </row>
    <row r="94" spans="1:17">
      <c r="A94" t="s">
        <v>132</v>
      </c>
      <c r="B94" t="s">
        <v>133</v>
      </c>
      <c r="C94">
        <v>2026</v>
      </c>
      <c r="D94">
        <v>32</v>
      </c>
      <c r="E94" t="s">
        <v>134</v>
      </c>
      <c r="F94" t="s">
        <v>162</v>
      </c>
      <c r="G94" t="s">
        <v>136</v>
      </c>
      <c r="H94" t="s">
        <v>142</v>
      </c>
      <c r="I94">
        <v>39.75</v>
      </c>
      <c r="J94">
        <v>40</v>
      </c>
      <c r="K94" t="s">
        <v>138</v>
      </c>
      <c r="L94">
        <v>51</v>
      </c>
      <c r="M94">
        <v>2400</v>
      </c>
      <c r="N94">
        <v>51</v>
      </c>
      <c r="O94">
        <v>0</v>
      </c>
      <c r="P94">
        <v>0</v>
      </c>
      <c r="Q94" t="s">
        <v>139</v>
      </c>
    </row>
    <row r="95" spans="1:17">
      <c r="A95" t="s">
        <v>132</v>
      </c>
      <c r="B95" t="s">
        <v>133</v>
      </c>
      <c r="C95">
        <v>2026</v>
      </c>
      <c r="D95">
        <v>32</v>
      </c>
      <c r="E95" t="s">
        <v>134</v>
      </c>
      <c r="F95" t="s">
        <v>162</v>
      </c>
      <c r="G95" t="s">
        <v>143</v>
      </c>
      <c r="H95" t="s">
        <v>144</v>
      </c>
      <c r="I95">
        <v>4.82</v>
      </c>
      <c r="J95">
        <v>5</v>
      </c>
      <c r="K95" t="s">
        <v>138</v>
      </c>
      <c r="L95">
        <v>9</v>
      </c>
      <c r="M95">
        <v>2400</v>
      </c>
      <c r="N95">
        <v>9</v>
      </c>
      <c r="O95">
        <v>0</v>
      </c>
      <c r="P95">
        <v>0</v>
      </c>
      <c r="Q95" t="s">
        <v>139</v>
      </c>
    </row>
    <row r="96" spans="1:17">
      <c r="A96" t="s">
        <v>132</v>
      </c>
      <c r="B96" t="s">
        <v>133</v>
      </c>
      <c r="C96">
        <v>2026</v>
      </c>
      <c r="D96">
        <v>32</v>
      </c>
      <c r="E96" t="s">
        <v>134</v>
      </c>
      <c r="F96" t="s">
        <v>162</v>
      </c>
      <c r="G96" t="s">
        <v>143</v>
      </c>
      <c r="H96" t="s">
        <v>145</v>
      </c>
      <c r="I96">
        <v>12.72</v>
      </c>
      <c r="J96">
        <v>13</v>
      </c>
      <c r="K96" t="s">
        <v>138</v>
      </c>
      <c r="L96">
        <v>19</v>
      </c>
      <c r="M96">
        <v>2400</v>
      </c>
      <c r="N96">
        <v>19</v>
      </c>
      <c r="O96">
        <v>0</v>
      </c>
      <c r="P96">
        <v>0</v>
      </c>
      <c r="Q96" t="s">
        <v>139</v>
      </c>
    </row>
    <row r="97" spans="1:17">
      <c r="A97" t="s">
        <v>132</v>
      </c>
      <c r="B97" t="s">
        <v>133</v>
      </c>
      <c r="C97">
        <v>2026</v>
      </c>
      <c r="D97">
        <v>32</v>
      </c>
      <c r="E97" t="s">
        <v>134</v>
      </c>
      <c r="F97" t="s">
        <v>162</v>
      </c>
      <c r="G97" t="s">
        <v>143</v>
      </c>
      <c r="H97" t="s">
        <v>146</v>
      </c>
      <c r="I97">
        <v>24.5</v>
      </c>
      <c r="J97">
        <v>25</v>
      </c>
      <c r="K97" t="s">
        <v>138</v>
      </c>
      <c r="L97">
        <v>37</v>
      </c>
      <c r="M97">
        <v>2400</v>
      </c>
      <c r="N97">
        <v>37</v>
      </c>
      <c r="O97">
        <v>0</v>
      </c>
      <c r="P97">
        <v>0</v>
      </c>
      <c r="Q97" t="s">
        <v>139</v>
      </c>
    </row>
    <row r="98" spans="1:17">
      <c r="A98" t="s">
        <v>132</v>
      </c>
      <c r="B98" t="s">
        <v>133</v>
      </c>
      <c r="C98">
        <v>2026</v>
      </c>
      <c r="D98">
        <v>32</v>
      </c>
      <c r="E98" t="s">
        <v>134</v>
      </c>
      <c r="F98" t="s">
        <v>162</v>
      </c>
      <c r="G98" t="s">
        <v>143</v>
      </c>
      <c r="H98" t="s">
        <v>147</v>
      </c>
      <c r="I98">
        <v>9.99</v>
      </c>
      <c r="J98">
        <v>10</v>
      </c>
      <c r="K98" t="s">
        <v>138</v>
      </c>
      <c r="L98">
        <v>13</v>
      </c>
      <c r="M98">
        <v>2400</v>
      </c>
      <c r="N98">
        <v>13</v>
      </c>
      <c r="O98">
        <v>0</v>
      </c>
      <c r="P98">
        <v>0</v>
      </c>
      <c r="Q98" t="s">
        <v>139</v>
      </c>
    </row>
    <row r="99" spans="1:17">
      <c r="A99" t="s">
        <v>132</v>
      </c>
      <c r="B99" t="s">
        <v>133</v>
      </c>
      <c r="C99">
        <v>2026</v>
      </c>
      <c r="D99">
        <v>32</v>
      </c>
      <c r="E99" t="s">
        <v>134</v>
      </c>
      <c r="F99" t="s">
        <v>162</v>
      </c>
      <c r="G99" t="s">
        <v>143</v>
      </c>
      <c r="H99" t="s">
        <v>148</v>
      </c>
      <c r="I99">
        <v>47.98</v>
      </c>
      <c r="J99">
        <v>48</v>
      </c>
      <c r="K99" t="s">
        <v>138</v>
      </c>
      <c r="L99">
        <v>58</v>
      </c>
      <c r="M99">
        <v>2400</v>
      </c>
      <c r="N99">
        <v>58</v>
      </c>
      <c r="O99">
        <v>0</v>
      </c>
      <c r="P99">
        <v>0</v>
      </c>
      <c r="Q99" t="s">
        <v>139</v>
      </c>
    </row>
    <row r="100" spans="1:17">
      <c r="A100" t="s">
        <v>132</v>
      </c>
      <c r="B100" t="s">
        <v>133</v>
      </c>
      <c r="C100">
        <v>2026</v>
      </c>
      <c r="D100">
        <v>32</v>
      </c>
      <c r="E100" t="s">
        <v>134</v>
      </c>
      <c r="F100" t="s">
        <v>162</v>
      </c>
      <c r="G100" t="s">
        <v>149</v>
      </c>
      <c r="H100" t="s">
        <v>150</v>
      </c>
      <c r="I100">
        <v>20.91</v>
      </c>
      <c r="J100">
        <v>21</v>
      </c>
      <c r="K100" t="s">
        <v>138</v>
      </c>
      <c r="L100">
        <v>28</v>
      </c>
      <c r="M100">
        <v>2400</v>
      </c>
      <c r="N100">
        <v>28</v>
      </c>
      <c r="O100">
        <v>0</v>
      </c>
      <c r="P100">
        <v>0</v>
      </c>
      <c r="Q100" t="s">
        <v>139</v>
      </c>
    </row>
    <row r="101" spans="1:17">
      <c r="A101" t="s">
        <v>132</v>
      </c>
      <c r="B101" t="s">
        <v>133</v>
      </c>
      <c r="C101">
        <v>2026</v>
      </c>
      <c r="D101">
        <v>32</v>
      </c>
      <c r="E101" t="s">
        <v>134</v>
      </c>
      <c r="F101" t="s">
        <v>162</v>
      </c>
      <c r="G101" t="s">
        <v>149</v>
      </c>
      <c r="H101" t="s">
        <v>151</v>
      </c>
      <c r="I101">
        <v>15.31</v>
      </c>
      <c r="J101">
        <v>15</v>
      </c>
      <c r="K101" t="s">
        <v>138</v>
      </c>
      <c r="L101">
        <v>19</v>
      </c>
      <c r="M101">
        <v>2400</v>
      </c>
      <c r="N101">
        <v>19</v>
      </c>
      <c r="O101">
        <v>0</v>
      </c>
      <c r="P101">
        <v>0</v>
      </c>
      <c r="Q101" t="s">
        <v>139</v>
      </c>
    </row>
    <row r="102" spans="1:17">
      <c r="A102" t="s">
        <v>132</v>
      </c>
      <c r="B102" t="s">
        <v>133</v>
      </c>
      <c r="C102">
        <v>2026</v>
      </c>
      <c r="D102">
        <v>32</v>
      </c>
      <c r="E102" t="s">
        <v>134</v>
      </c>
      <c r="F102" t="s">
        <v>162</v>
      </c>
      <c r="G102" t="s">
        <v>149</v>
      </c>
      <c r="H102" t="s">
        <v>152</v>
      </c>
      <c r="I102">
        <v>40.090000000000003</v>
      </c>
      <c r="J102">
        <v>40</v>
      </c>
      <c r="K102" t="s">
        <v>138</v>
      </c>
      <c r="L102">
        <v>55</v>
      </c>
      <c r="M102">
        <v>2400</v>
      </c>
      <c r="N102">
        <v>55</v>
      </c>
      <c r="O102">
        <v>0</v>
      </c>
      <c r="P102">
        <v>0</v>
      </c>
      <c r="Q102" t="s">
        <v>139</v>
      </c>
    </row>
    <row r="103" spans="1:17">
      <c r="A103" t="s">
        <v>132</v>
      </c>
      <c r="B103" t="s">
        <v>133</v>
      </c>
      <c r="C103">
        <v>2026</v>
      </c>
      <c r="D103">
        <v>32</v>
      </c>
      <c r="E103" t="s">
        <v>134</v>
      </c>
      <c r="F103" t="s">
        <v>162</v>
      </c>
      <c r="G103" t="s">
        <v>149</v>
      </c>
      <c r="H103" t="s">
        <v>153</v>
      </c>
      <c r="I103">
        <v>23.69</v>
      </c>
      <c r="J103">
        <v>24</v>
      </c>
      <c r="K103" t="s">
        <v>138</v>
      </c>
      <c r="L103">
        <v>34</v>
      </c>
      <c r="M103">
        <v>2400</v>
      </c>
      <c r="N103">
        <v>34</v>
      </c>
      <c r="O103">
        <v>0</v>
      </c>
      <c r="P103">
        <v>0</v>
      </c>
      <c r="Q103" t="s">
        <v>139</v>
      </c>
    </row>
    <row r="104" spans="1:17">
      <c r="A104" t="s">
        <v>132</v>
      </c>
      <c r="B104" t="s">
        <v>133</v>
      </c>
      <c r="C104">
        <v>2026</v>
      </c>
      <c r="D104">
        <v>32</v>
      </c>
      <c r="E104" t="s">
        <v>134</v>
      </c>
      <c r="F104" t="s">
        <v>162</v>
      </c>
      <c r="G104" t="s">
        <v>154</v>
      </c>
      <c r="H104" t="s">
        <v>155</v>
      </c>
      <c r="I104">
        <v>50</v>
      </c>
      <c r="J104">
        <v>50</v>
      </c>
      <c r="K104" t="s">
        <v>138</v>
      </c>
      <c r="L104">
        <v>61</v>
      </c>
      <c r="M104">
        <v>2400</v>
      </c>
      <c r="N104">
        <v>61</v>
      </c>
      <c r="O104">
        <v>0</v>
      </c>
      <c r="P104">
        <v>0</v>
      </c>
      <c r="Q104" t="s">
        <v>139</v>
      </c>
    </row>
    <row r="105" spans="1:17">
      <c r="A105" t="s">
        <v>132</v>
      </c>
      <c r="B105" t="s">
        <v>133</v>
      </c>
      <c r="C105">
        <v>2026</v>
      </c>
      <c r="D105">
        <v>32</v>
      </c>
      <c r="E105" t="s">
        <v>134</v>
      </c>
      <c r="F105" t="s">
        <v>162</v>
      </c>
      <c r="G105" t="s">
        <v>154</v>
      </c>
      <c r="H105" t="s">
        <v>156</v>
      </c>
      <c r="I105">
        <v>50</v>
      </c>
      <c r="J105">
        <v>50</v>
      </c>
      <c r="K105" t="s">
        <v>138</v>
      </c>
      <c r="L105">
        <v>75</v>
      </c>
      <c r="M105">
        <v>2400</v>
      </c>
      <c r="N105">
        <v>75</v>
      </c>
      <c r="O105">
        <v>0</v>
      </c>
      <c r="P105">
        <v>0</v>
      </c>
      <c r="Q105" t="s">
        <v>139</v>
      </c>
    </row>
    <row r="106" spans="1:17">
      <c r="A106" t="s">
        <v>132</v>
      </c>
      <c r="B106" t="s">
        <v>133</v>
      </c>
      <c r="C106">
        <v>2026</v>
      </c>
      <c r="D106">
        <v>32</v>
      </c>
      <c r="E106" t="s">
        <v>134</v>
      </c>
      <c r="F106" t="s">
        <v>162</v>
      </c>
      <c r="G106" t="s">
        <v>154</v>
      </c>
      <c r="H106" t="s">
        <v>157</v>
      </c>
      <c r="I106">
        <v>0</v>
      </c>
      <c r="J106">
        <v>0</v>
      </c>
      <c r="K106" t="s">
        <v>133</v>
      </c>
      <c r="L106">
        <v>0</v>
      </c>
      <c r="M106">
        <v>2400</v>
      </c>
      <c r="N106">
        <v>0</v>
      </c>
      <c r="O106">
        <v>0</v>
      </c>
      <c r="P106">
        <v>0</v>
      </c>
      <c r="Q106" t="s">
        <v>139</v>
      </c>
    </row>
    <row r="158" spans="1:17">
      <c r="A158">
        <f>setup!C17</f>
        <v>3726</v>
      </c>
    </row>
    <row r="159" spans="1:17">
      <c r="A159" t="str">
        <f>setup!D17</f>
        <v>CELF-6 Standardization Record Form 2 (Ages 9-21)</v>
      </c>
    </row>
    <row r="160" spans="1:17">
      <c r="A160" t="s">
        <v>115</v>
      </c>
      <c r="B160" t="s">
        <v>116</v>
      </c>
      <c r="C160" t="s">
        <v>117</v>
      </c>
      <c r="D160" t="s">
        <v>118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128</v>
      </c>
      <c r="O160" t="s">
        <v>129</v>
      </c>
      <c r="P160" t="s">
        <v>130</v>
      </c>
      <c r="Q160" t="s">
        <v>131</v>
      </c>
    </row>
    <row r="161" spans="1:17">
      <c r="A161" t="s">
        <v>132</v>
      </c>
      <c r="B161" t="s">
        <v>133</v>
      </c>
      <c r="C161">
        <v>2026</v>
      </c>
      <c r="D161">
        <v>32</v>
      </c>
      <c r="E161" t="s">
        <v>134</v>
      </c>
      <c r="F161" t="s">
        <v>163</v>
      </c>
      <c r="G161" t="s">
        <v>136</v>
      </c>
      <c r="H161" t="s">
        <v>137</v>
      </c>
      <c r="I161">
        <v>8.2899999999999991</v>
      </c>
      <c r="J161">
        <v>8</v>
      </c>
      <c r="K161" t="s">
        <v>138</v>
      </c>
      <c r="L161">
        <v>10</v>
      </c>
      <c r="M161">
        <v>3600</v>
      </c>
      <c r="N161">
        <v>10</v>
      </c>
      <c r="O161">
        <v>0</v>
      </c>
      <c r="P161">
        <v>0</v>
      </c>
      <c r="Q161" t="s">
        <v>164</v>
      </c>
    </row>
    <row r="162" spans="1:17">
      <c r="A162" t="s">
        <v>132</v>
      </c>
      <c r="B162" t="s">
        <v>133</v>
      </c>
      <c r="C162">
        <v>2026</v>
      </c>
      <c r="D162">
        <v>32</v>
      </c>
      <c r="E162" t="s">
        <v>134</v>
      </c>
      <c r="F162" t="s">
        <v>163</v>
      </c>
      <c r="G162" t="s">
        <v>136</v>
      </c>
      <c r="H162" t="s">
        <v>140</v>
      </c>
      <c r="I162">
        <v>20.14</v>
      </c>
      <c r="J162">
        <v>20</v>
      </c>
      <c r="K162" t="s">
        <v>138</v>
      </c>
      <c r="L162">
        <v>27</v>
      </c>
      <c r="M162">
        <v>3600</v>
      </c>
      <c r="N162">
        <v>27</v>
      </c>
      <c r="O162">
        <v>0</v>
      </c>
      <c r="P162">
        <v>0</v>
      </c>
      <c r="Q162" t="s">
        <v>164</v>
      </c>
    </row>
    <row r="163" spans="1:17">
      <c r="A163" t="s">
        <v>132</v>
      </c>
      <c r="B163" t="s">
        <v>133</v>
      </c>
      <c r="C163">
        <v>2026</v>
      </c>
      <c r="D163">
        <v>32</v>
      </c>
      <c r="E163" t="s">
        <v>134</v>
      </c>
      <c r="F163" t="s">
        <v>163</v>
      </c>
      <c r="G163" t="s">
        <v>136</v>
      </c>
      <c r="H163" t="s">
        <v>141</v>
      </c>
      <c r="I163">
        <v>31.94</v>
      </c>
      <c r="J163">
        <v>32</v>
      </c>
      <c r="K163" t="s">
        <v>138</v>
      </c>
      <c r="L163">
        <v>45</v>
      </c>
      <c r="M163">
        <v>3600</v>
      </c>
      <c r="N163">
        <v>45</v>
      </c>
      <c r="O163">
        <v>0</v>
      </c>
      <c r="P163">
        <v>0</v>
      </c>
      <c r="Q163" t="s">
        <v>164</v>
      </c>
    </row>
    <row r="164" spans="1:17">
      <c r="A164" t="s">
        <v>132</v>
      </c>
      <c r="B164" t="s">
        <v>133</v>
      </c>
      <c r="C164">
        <v>2026</v>
      </c>
      <c r="D164">
        <v>32</v>
      </c>
      <c r="E164" t="s">
        <v>134</v>
      </c>
      <c r="F164" t="s">
        <v>163</v>
      </c>
      <c r="G164" t="s">
        <v>136</v>
      </c>
      <c r="H164" t="s">
        <v>142</v>
      </c>
      <c r="I164">
        <v>39.630000000000003</v>
      </c>
      <c r="J164">
        <v>40</v>
      </c>
      <c r="K164" t="s">
        <v>138</v>
      </c>
      <c r="L164">
        <v>48</v>
      </c>
      <c r="M164">
        <v>3600</v>
      </c>
      <c r="N164">
        <v>48</v>
      </c>
      <c r="O164">
        <v>0</v>
      </c>
      <c r="P164">
        <v>0</v>
      </c>
      <c r="Q164" t="s">
        <v>164</v>
      </c>
    </row>
    <row r="165" spans="1:17">
      <c r="A165" t="s">
        <v>132</v>
      </c>
      <c r="B165" t="s">
        <v>133</v>
      </c>
      <c r="C165">
        <v>2026</v>
      </c>
      <c r="D165">
        <v>32</v>
      </c>
      <c r="E165" t="s">
        <v>134</v>
      </c>
      <c r="F165" t="s">
        <v>163</v>
      </c>
      <c r="G165" t="s">
        <v>143</v>
      </c>
      <c r="H165" t="s">
        <v>144</v>
      </c>
      <c r="I165">
        <v>5.08</v>
      </c>
      <c r="J165">
        <v>5</v>
      </c>
      <c r="K165" t="s">
        <v>138</v>
      </c>
      <c r="L165">
        <v>6</v>
      </c>
      <c r="M165">
        <v>3600</v>
      </c>
      <c r="N165">
        <v>6</v>
      </c>
      <c r="O165">
        <v>0</v>
      </c>
      <c r="P165">
        <v>0</v>
      </c>
      <c r="Q165" t="s">
        <v>164</v>
      </c>
    </row>
    <row r="166" spans="1:17">
      <c r="A166" t="s">
        <v>132</v>
      </c>
      <c r="B166" t="s">
        <v>133</v>
      </c>
      <c r="C166">
        <v>2026</v>
      </c>
      <c r="D166">
        <v>32</v>
      </c>
      <c r="E166" t="s">
        <v>134</v>
      </c>
      <c r="F166" t="s">
        <v>163</v>
      </c>
      <c r="G166" t="s">
        <v>143</v>
      </c>
      <c r="H166" t="s">
        <v>145</v>
      </c>
      <c r="I166">
        <v>12.66</v>
      </c>
      <c r="J166">
        <v>13</v>
      </c>
      <c r="K166" t="s">
        <v>138</v>
      </c>
      <c r="L166">
        <v>18</v>
      </c>
      <c r="M166">
        <v>3600</v>
      </c>
      <c r="N166">
        <v>18</v>
      </c>
      <c r="O166">
        <v>0</v>
      </c>
      <c r="P166">
        <v>0</v>
      </c>
      <c r="Q166" t="s">
        <v>164</v>
      </c>
    </row>
    <row r="167" spans="1:17">
      <c r="A167" t="s">
        <v>132</v>
      </c>
      <c r="B167" t="s">
        <v>133</v>
      </c>
      <c r="C167">
        <v>2026</v>
      </c>
      <c r="D167">
        <v>32</v>
      </c>
      <c r="E167" t="s">
        <v>134</v>
      </c>
      <c r="F167" t="s">
        <v>163</v>
      </c>
      <c r="G167" t="s">
        <v>143</v>
      </c>
      <c r="H167" t="s">
        <v>146</v>
      </c>
      <c r="I167">
        <v>24</v>
      </c>
      <c r="J167">
        <v>24</v>
      </c>
      <c r="K167" t="s">
        <v>138</v>
      </c>
      <c r="L167">
        <v>32</v>
      </c>
      <c r="M167">
        <v>3600</v>
      </c>
      <c r="N167">
        <v>32</v>
      </c>
      <c r="O167">
        <v>0</v>
      </c>
      <c r="P167">
        <v>0</v>
      </c>
      <c r="Q167" t="s">
        <v>164</v>
      </c>
    </row>
    <row r="168" spans="1:17">
      <c r="A168" t="s">
        <v>132</v>
      </c>
      <c r="B168" t="s">
        <v>133</v>
      </c>
      <c r="C168">
        <v>2026</v>
      </c>
      <c r="D168">
        <v>32</v>
      </c>
      <c r="E168" t="s">
        <v>134</v>
      </c>
      <c r="F168" t="s">
        <v>163</v>
      </c>
      <c r="G168" t="s">
        <v>143</v>
      </c>
      <c r="H168" t="s">
        <v>147</v>
      </c>
      <c r="I168">
        <v>9.92</v>
      </c>
      <c r="J168">
        <v>10</v>
      </c>
      <c r="K168" t="s">
        <v>138</v>
      </c>
      <c r="L168">
        <v>12</v>
      </c>
      <c r="M168">
        <v>3600</v>
      </c>
      <c r="N168">
        <v>12</v>
      </c>
      <c r="O168">
        <v>0</v>
      </c>
      <c r="P168">
        <v>0</v>
      </c>
      <c r="Q168" t="s">
        <v>164</v>
      </c>
    </row>
    <row r="169" spans="1:17">
      <c r="A169" t="s">
        <v>132</v>
      </c>
      <c r="B169" t="s">
        <v>133</v>
      </c>
      <c r="C169">
        <v>2026</v>
      </c>
      <c r="D169">
        <v>32</v>
      </c>
      <c r="E169" t="s">
        <v>134</v>
      </c>
      <c r="F169" t="s">
        <v>163</v>
      </c>
      <c r="G169" t="s">
        <v>143</v>
      </c>
      <c r="H169" t="s">
        <v>148</v>
      </c>
      <c r="I169">
        <v>48.34</v>
      </c>
      <c r="J169">
        <v>48</v>
      </c>
      <c r="K169" t="s">
        <v>138</v>
      </c>
      <c r="L169">
        <v>62</v>
      </c>
      <c r="M169">
        <v>3600</v>
      </c>
      <c r="N169">
        <v>62</v>
      </c>
      <c r="O169">
        <v>0</v>
      </c>
      <c r="P169">
        <v>0</v>
      </c>
      <c r="Q169" t="s">
        <v>164</v>
      </c>
    </row>
    <row r="170" spans="1:17">
      <c r="A170" t="s">
        <v>132</v>
      </c>
      <c r="B170" t="s">
        <v>133</v>
      </c>
      <c r="C170">
        <v>2026</v>
      </c>
      <c r="D170">
        <v>32</v>
      </c>
      <c r="E170" t="s">
        <v>134</v>
      </c>
      <c r="F170" t="s">
        <v>163</v>
      </c>
      <c r="G170" t="s">
        <v>149</v>
      </c>
      <c r="H170" t="s">
        <v>150</v>
      </c>
      <c r="I170">
        <v>21.61</v>
      </c>
      <c r="J170">
        <v>22</v>
      </c>
      <c r="K170" t="s">
        <v>138</v>
      </c>
      <c r="L170">
        <v>30</v>
      </c>
      <c r="M170">
        <v>3600</v>
      </c>
      <c r="N170">
        <v>30</v>
      </c>
      <c r="O170">
        <v>0</v>
      </c>
      <c r="P170">
        <v>0</v>
      </c>
      <c r="Q170" t="s">
        <v>164</v>
      </c>
    </row>
    <row r="171" spans="1:17">
      <c r="A171" t="s">
        <v>132</v>
      </c>
      <c r="B171" t="s">
        <v>133</v>
      </c>
      <c r="C171">
        <v>2026</v>
      </c>
      <c r="D171">
        <v>32</v>
      </c>
      <c r="E171" t="s">
        <v>134</v>
      </c>
      <c r="F171" t="s">
        <v>163</v>
      </c>
      <c r="G171" t="s">
        <v>149</v>
      </c>
      <c r="H171" t="s">
        <v>151</v>
      </c>
      <c r="I171">
        <v>15.54</v>
      </c>
      <c r="J171">
        <v>16</v>
      </c>
      <c r="K171" t="s">
        <v>138</v>
      </c>
      <c r="L171">
        <v>17</v>
      </c>
      <c r="M171">
        <v>3600</v>
      </c>
      <c r="N171">
        <v>17</v>
      </c>
      <c r="O171">
        <v>0</v>
      </c>
      <c r="P171">
        <v>0</v>
      </c>
      <c r="Q171" t="s">
        <v>164</v>
      </c>
    </row>
    <row r="172" spans="1:17">
      <c r="A172" t="s">
        <v>132</v>
      </c>
      <c r="B172" t="s">
        <v>133</v>
      </c>
      <c r="C172">
        <v>2026</v>
      </c>
      <c r="D172">
        <v>32</v>
      </c>
      <c r="E172" t="s">
        <v>134</v>
      </c>
      <c r="F172" t="s">
        <v>163</v>
      </c>
      <c r="G172" t="s">
        <v>149</v>
      </c>
      <c r="H172" t="s">
        <v>152</v>
      </c>
      <c r="I172">
        <v>39.700000000000003</v>
      </c>
      <c r="J172">
        <v>40</v>
      </c>
      <c r="K172" t="s">
        <v>138</v>
      </c>
      <c r="L172">
        <v>53</v>
      </c>
      <c r="M172">
        <v>3600</v>
      </c>
      <c r="N172">
        <v>53</v>
      </c>
      <c r="O172">
        <v>0</v>
      </c>
      <c r="P172">
        <v>0</v>
      </c>
      <c r="Q172" t="s">
        <v>164</v>
      </c>
    </row>
    <row r="173" spans="1:17">
      <c r="A173" t="s">
        <v>132</v>
      </c>
      <c r="B173" t="s">
        <v>133</v>
      </c>
      <c r="C173">
        <v>2026</v>
      </c>
      <c r="D173">
        <v>32</v>
      </c>
      <c r="E173" t="s">
        <v>134</v>
      </c>
      <c r="F173" t="s">
        <v>163</v>
      </c>
      <c r="G173" t="s">
        <v>149</v>
      </c>
      <c r="H173" t="s">
        <v>153</v>
      </c>
      <c r="I173">
        <v>23.16</v>
      </c>
      <c r="J173">
        <v>23</v>
      </c>
      <c r="K173" t="s">
        <v>138</v>
      </c>
      <c r="L173">
        <v>30</v>
      </c>
      <c r="M173">
        <v>3600</v>
      </c>
      <c r="N173">
        <v>30</v>
      </c>
      <c r="O173">
        <v>0</v>
      </c>
      <c r="P173">
        <v>0</v>
      </c>
      <c r="Q173" t="s">
        <v>164</v>
      </c>
    </row>
    <row r="174" spans="1:17">
      <c r="A174" t="s">
        <v>132</v>
      </c>
      <c r="B174" t="s">
        <v>133</v>
      </c>
      <c r="C174">
        <v>2026</v>
      </c>
      <c r="D174">
        <v>32</v>
      </c>
      <c r="E174" t="s">
        <v>134</v>
      </c>
      <c r="F174" t="s">
        <v>163</v>
      </c>
      <c r="G174" t="s">
        <v>154</v>
      </c>
      <c r="H174" t="s">
        <v>155</v>
      </c>
      <c r="I174">
        <v>50</v>
      </c>
      <c r="J174">
        <v>50</v>
      </c>
      <c r="K174" t="s">
        <v>138</v>
      </c>
      <c r="L174">
        <v>66</v>
      </c>
      <c r="M174">
        <v>3600</v>
      </c>
      <c r="N174">
        <v>66</v>
      </c>
      <c r="O174">
        <v>0</v>
      </c>
      <c r="P174">
        <v>0</v>
      </c>
      <c r="Q174" t="s">
        <v>164</v>
      </c>
    </row>
    <row r="175" spans="1:17">
      <c r="A175" t="s">
        <v>132</v>
      </c>
      <c r="B175" t="s">
        <v>133</v>
      </c>
      <c r="C175">
        <v>2026</v>
      </c>
      <c r="D175">
        <v>32</v>
      </c>
      <c r="E175" t="s">
        <v>134</v>
      </c>
      <c r="F175" t="s">
        <v>163</v>
      </c>
      <c r="G175" t="s">
        <v>154</v>
      </c>
      <c r="H175" t="s">
        <v>156</v>
      </c>
      <c r="I175">
        <v>50</v>
      </c>
      <c r="J175">
        <v>50</v>
      </c>
      <c r="K175" t="s">
        <v>138</v>
      </c>
      <c r="L175">
        <v>64</v>
      </c>
      <c r="M175">
        <v>3600</v>
      </c>
      <c r="N175">
        <v>64</v>
      </c>
      <c r="O175">
        <v>0</v>
      </c>
      <c r="P175">
        <v>0</v>
      </c>
      <c r="Q175" t="s">
        <v>164</v>
      </c>
    </row>
    <row r="176" spans="1:17">
      <c r="A176" t="s">
        <v>132</v>
      </c>
      <c r="B176" t="s">
        <v>133</v>
      </c>
      <c r="C176">
        <v>2026</v>
      </c>
      <c r="D176">
        <v>32</v>
      </c>
      <c r="E176" t="s">
        <v>134</v>
      </c>
      <c r="F176" t="s">
        <v>163</v>
      </c>
      <c r="G176" t="s">
        <v>154</v>
      </c>
      <c r="H176" t="s">
        <v>157</v>
      </c>
      <c r="I176">
        <v>0</v>
      </c>
      <c r="J176">
        <v>0</v>
      </c>
      <c r="K176" t="s">
        <v>133</v>
      </c>
      <c r="L176">
        <v>0</v>
      </c>
      <c r="M176">
        <v>3600</v>
      </c>
      <c r="N176">
        <v>0</v>
      </c>
      <c r="O176">
        <v>0</v>
      </c>
      <c r="P176">
        <v>0</v>
      </c>
      <c r="Q176" t="s">
        <v>164</v>
      </c>
    </row>
    <row r="177" spans="1:17">
      <c r="A177" t="s">
        <v>132</v>
      </c>
      <c r="B177" t="s">
        <v>133</v>
      </c>
      <c r="C177">
        <v>2026</v>
      </c>
      <c r="D177">
        <v>32</v>
      </c>
      <c r="E177" t="s">
        <v>134</v>
      </c>
      <c r="F177" t="s">
        <v>165</v>
      </c>
      <c r="G177" t="s">
        <v>136</v>
      </c>
      <c r="H177" t="s">
        <v>137</v>
      </c>
      <c r="I177">
        <v>8.85</v>
      </c>
      <c r="J177">
        <v>9</v>
      </c>
      <c r="K177" t="s">
        <v>138</v>
      </c>
      <c r="L177">
        <v>12</v>
      </c>
      <c r="M177">
        <v>3600</v>
      </c>
      <c r="N177">
        <v>12</v>
      </c>
      <c r="O177">
        <v>0</v>
      </c>
      <c r="P177">
        <v>0</v>
      </c>
      <c r="Q177" t="s">
        <v>164</v>
      </c>
    </row>
    <row r="178" spans="1:17">
      <c r="A178" t="s">
        <v>132</v>
      </c>
      <c r="B178" t="s">
        <v>133</v>
      </c>
      <c r="C178">
        <v>2026</v>
      </c>
      <c r="D178">
        <v>32</v>
      </c>
      <c r="E178" t="s">
        <v>134</v>
      </c>
      <c r="F178" t="s">
        <v>165</v>
      </c>
      <c r="G178" t="s">
        <v>136</v>
      </c>
      <c r="H178" t="s">
        <v>140</v>
      </c>
      <c r="I178">
        <v>20.12</v>
      </c>
      <c r="J178">
        <v>20</v>
      </c>
      <c r="K178" t="s">
        <v>138</v>
      </c>
      <c r="L178">
        <v>25</v>
      </c>
      <c r="M178">
        <v>3600</v>
      </c>
      <c r="N178">
        <v>25</v>
      </c>
      <c r="O178">
        <v>0</v>
      </c>
      <c r="P178">
        <v>0</v>
      </c>
      <c r="Q178" t="s">
        <v>164</v>
      </c>
    </row>
    <row r="179" spans="1:17">
      <c r="A179" t="s">
        <v>132</v>
      </c>
      <c r="B179" t="s">
        <v>133</v>
      </c>
      <c r="C179">
        <v>2026</v>
      </c>
      <c r="D179">
        <v>32</v>
      </c>
      <c r="E179" t="s">
        <v>134</v>
      </c>
      <c r="F179" t="s">
        <v>165</v>
      </c>
      <c r="G179" t="s">
        <v>136</v>
      </c>
      <c r="H179" t="s">
        <v>141</v>
      </c>
      <c r="I179">
        <v>31.97</v>
      </c>
      <c r="J179">
        <v>32</v>
      </c>
      <c r="K179" t="s">
        <v>138</v>
      </c>
      <c r="L179">
        <v>39</v>
      </c>
      <c r="M179">
        <v>3600</v>
      </c>
      <c r="N179">
        <v>39</v>
      </c>
      <c r="O179">
        <v>0</v>
      </c>
      <c r="P179">
        <v>0</v>
      </c>
      <c r="Q179" t="s">
        <v>164</v>
      </c>
    </row>
    <row r="180" spans="1:17">
      <c r="A180" t="s">
        <v>132</v>
      </c>
      <c r="B180" t="s">
        <v>133</v>
      </c>
      <c r="C180">
        <v>2026</v>
      </c>
      <c r="D180">
        <v>32</v>
      </c>
      <c r="E180" t="s">
        <v>134</v>
      </c>
      <c r="F180" t="s">
        <v>165</v>
      </c>
      <c r="G180" t="s">
        <v>136</v>
      </c>
      <c r="H180" t="s">
        <v>142</v>
      </c>
      <c r="I180">
        <v>39.049999999999997</v>
      </c>
      <c r="J180">
        <v>39</v>
      </c>
      <c r="K180" t="s">
        <v>138</v>
      </c>
      <c r="L180">
        <v>45</v>
      </c>
      <c r="M180">
        <v>3600</v>
      </c>
      <c r="N180">
        <v>45</v>
      </c>
      <c r="O180">
        <v>0</v>
      </c>
      <c r="P180">
        <v>0</v>
      </c>
      <c r="Q180" t="s">
        <v>164</v>
      </c>
    </row>
    <row r="181" spans="1:17">
      <c r="A181" t="s">
        <v>132</v>
      </c>
      <c r="B181" t="s">
        <v>133</v>
      </c>
      <c r="C181">
        <v>2026</v>
      </c>
      <c r="D181">
        <v>32</v>
      </c>
      <c r="E181" t="s">
        <v>134</v>
      </c>
      <c r="F181" t="s">
        <v>165</v>
      </c>
      <c r="G181" t="s">
        <v>143</v>
      </c>
      <c r="H181" t="s">
        <v>144</v>
      </c>
      <c r="I181">
        <v>5.17</v>
      </c>
      <c r="J181">
        <v>5</v>
      </c>
      <c r="K181" t="s">
        <v>138</v>
      </c>
      <c r="L181">
        <v>7</v>
      </c>
      <c r="M181">
        <v>3600</v>
      </c>
      <c r="N181">
        <v>7</v>
      </c>
      <c r="O181">
        <v>0</v>
      </c>
      <c r="P181">
        <v>0</v>
      </c>
      <c r="Q181" t="s">
        <v>164</v>
      </c>
    </row>
    <row r="182" spans="1:17">
      <c r="A182" t="s">
        <v>132</v>
      </c>
      <c r="B182" t="s">
        <v>133</v>
      </c>
      <c r="C182">
        <v>2026</v>
      </c>
      <c r="D182">
        <v>32</v>
      </c>
      <c r="E182" t="s">
        <v>134</v>
      </c>
      <c r="F182" t="s">
        <v>165</v>
      </c>
      <c r="G182" t="s">
        <v>143</v>
      </c>
      <c r="H182" t="s">
        <v>145</v>
      </c>
      <c r="I182">
        <v>13</v>
      </c>
      <c r="J182">
        <v>13</v>
      </c>
      <c r="K182" t="s">
        <v>138</v>
      </c>
      <c r="L182">
        <v>16</v>
      </c>
      <c r="M182">
        <v>3600</v>
      </c>
      <c r="N182">
        <v>16</v>
      </c>
      <c r="O182">
        <v>0</v>
      </c>
      <c r="P182">
        <v>0</v>
      </c>
      <c r="Q182" t="s">
        <v>164</v>
      </c>
    </row>
    <row r="183" spans="1:17">
      <c r="A183" t="s">
        <v>132</v>
      </c>
      <c r="B183" t="s">
        <v>133</v>
      </c>
      <c r="C183">
        <v>2026</v>
      </c>
      <c r="D183">
        <v>32</v>
      </c>
      <c r="E183" t="s">
        <v>134</v>
      </c>
      <c r="F183" t="s">
        <v>165</v>
      </c>
      <c r="G183" t="s">
        <v>143</v>
      </c>
      <c r="H183" t="s">
        <v>146</v>
      </c>
      <c r="I183">
        <v>24.32</v>
      </c>
      <c r="J183">
        <v>24</v>
      </c>
      <c r="K183" t="s">
        <v>138</v>
      </c>
      <c r="L183">
        <v>28</v>
      </c>
      <c r="M183">
        <v>3600</v>
      </c>
      <c r="N183">
        <v>28</v>
      </c>
      <c r="O183">
        <v>0</v>
      </c>
      <c r="P183">
        <v>0</v>
      </c>
      <c r="Q183" t="s">
        <v>164</v>
      </c>
    </row>
    <row r="184" spans="1:17">
      <c r="A184" t="s">
        <v>132</v>
      </c>
      <c r="B184" t="s">
        <v>133</v>
      </c>
      <c r="C184">
        <v>2026</v>
      </c>
      <c r="D184">
        <v>32</v>
      </c>
      <c r="E184" t="s">
        <v>134</v>
      </c>
      <c r="F184" t="s">
        <v>165</v>
      </c>
      <c r="G184" t="s">
        <v>143</v>
      </c>
      <c r="H184" t="s">
        <v>147</v>
      </c>
      <c r="I184">
        <v>9.43</v>
      </c>
      <c r="J184">
        <v>9</v>
      </c>
      <c r="K184" t="s">
        <v>138</v>
      </c>
      <c r="L184">
        <v>13</v>
      </c>
      <c r="M184">
        <v>3600</v>
      </c>
      <c r="N184">
        <v>13</v>
      </c>
      <c r="O184">
        <v>0</v>
      </c>
      <c r="P184">
        <v>0</v>
      </c>
      <c r="Q184" t="s">
        <v>164</v>
      </c>
    </row>
    <row r="185" spans="1:17">
      <c r="A185" t="s">
        <v>132</v>
      </c>
      <c r="B185" t="s">
        <v>133</v>
      </c>
      <c r="C185">
        <v>2026</v>
      </c>
      <c r="D185">
        <v>32</v>
      </c>
      <c r="E185" t="s">
        <v>134</v>
      </c>
      <c r="F185" t="s">
        <v>165</v>
      </c>
      <c r="G185" t="s">
        <v>143</v>
      </c>
      <c r="H185" t="s">
        <v>148</v>
      </c>
      <c r="I185">
        <v>48.09</v>
      </c>
      <c r="J185">
        <v>48</v>
      </c>
      <c r="K185" t="s">
        <v>138</v>
      </c>
      <c r="L185">
        <v>57</v>
      </c>
      <c r="M185">
        <v>3600</v>
      </c>
      <c r="N185">
        <v>57</v>
      </c>
      <c r="O185">
        <v>0</v>
      </c>
      <c r="P185">
        <v>0</v>
      </c>
      <c r="Q185" t="s">
        <v>164</v>
      </c>
    </row>
    <row r="186" spans="1:17">
      <c r="A186" t="s">
        <v>132</v>
      </c>
      <c r="B186" t="s">
        <v>133</v>
      </c>
      <c r="C186">
        <v>2026</v>
      </c>
      <c r="D186">
        <v>32</v>
      </c>
      <c r="E186" t="s">
        <v>134</v>
      </c>
      <c r="F186" t="s">
        <v>165</v>
      </c>
      <c r="G186" t="s">
        <v>149</v>
      </c>
      <c r="H186" t="s">
        <v>150</v>
      </c>
      <c r="I186">
        <v>21.25</v>
      </c>
      <c r="J186">
        <v>21</v>
      </c>
      <c r="K186" t="s">
        <v>138</v>
      </c>
      <c r="L186">
        <v>25</v>
      </c>
      <c r="M186">
        <v>3600</v>
      </c>
      <c r="N186">
        <v>25</v>
      </c>
      <c r="O186">
        <v>0</v>
      </c>
      <c r="P186">
        <v>0</v>
      </c>
      <c r="Q186" t="s">
        <v>164</v>
      </c>
    </row>
    <row r="187" spans="1:17">
      <c r="A187" t="s">
        <v>132</v>
      </c>
      <c r="B187" t="s">
        <v>133</v>
      </c>
      <c r="C187">
        <v>2026</v>
      </c>
      <c r="D187">
        <v>32</v>
      </c>
      <c r="E187" t="s">
        <v>134</v>
      </c>
      <c r="F187" t="s">
        <v>165</v>
      </c>
      <c r="G187" t="s">
        <v>149</v>
      </c>
      <c r="H187" t="s">
        <v>151</v>
      </c>
      <c r="I187">
        <v>15.25</v>
      </c>
      <c r="J187">
        <v>15</v>
      </c>
      <c r="K187" t="s">
        <v>138</v>
      </c>
      <c r="L187">
        <v>17</v>
      </c>
      <c r="M187">
        <v>3600</v>
      </c>
      <c r="N187">
        <v>17</v>
      </c>
      <c r="O187">
        <v>0</v>
      </c>
      <c r="P187">
        <v>0</v>
      </c>
      <c r="Q187" t="s">
        <v>164</v>
      </c>
    </row>
    <row r="188" spans="1:17">
      <c r="A188" t="s">
        <v>132</v>
      </c>
      <c r="B188" t="s">
        <v>133</v>
      </c>
      <c r="C188">
        <v>2026</v>
      </c>
      <c r="D188">
        <v>32</v>
      </c>
      <c r="E188" t="s">
        <v>134</v>
      </c>
      <c r="F188" t="s">
        <v>165</v>
      </c>
      <c r="G188" t="s">
        <v>149</v>
      </c>
      <c r="H188" t="s">
        <v>152</v>
      </c>
      <c r="I188">
        <v>39.6</v>
      </c>
      <c r="J188">
        <v>40</v>
      </c>
      <c r="K188" t="s">
        <v>138</v>
      </c>
      <c r="L188">
        <v>47</v>
      </c>
      <c r="M188">
        <v>3600</v>
      </c>
      <c r="N188">
        <v>47</v>
      </c>
      <c r="O188">
        <v>0</v>
      </c>
      <c r="P188">
        <v>0</v>
      </c>
      <c r="Q188" t="s">
        <v>164</v>
      </c>
    </row>
    <row r="189" spans="1:17">
      <c r="A189" t="s">
        <v>132</v>
      </c>
      <c r="B189" t="s">
        <v>133</v>
      </c>
      <c r="C189">
        <v>2026</v>
      </c>
      <c r="D189">
        <v>32</v>
      </c>
      <c r="E189" t="s">
        <v>134</v>
      </c>
      <c r="F189" t="s">
        <v>165</v>
      </c>
      <c r="G189" t="s">
        <v>149</v>
      </c>
      <c r="H189" t="s">
        <v>153</v>
      </c>
      <c r="I189">
        <v>23.9</v>
      </c>
      <c r="J189">
        <v>24</v>
      </c>
      <c r="K189" t="s">
        <v>138</v>
      </c>
      <c r="L189">
        <v>32</v>
      </c>
      <c r="M189">
        <v>3600</v>
      </c>
      <c r="N189">
        <v>32</v>
      </c>
      <c r="O189">
        <v>0</v>
      </c>
      <c r="P189">
        <v>0</v>
      </c>
      <c r="Q189" t="s">
        <v>164</v>
      </c>
    </row>
    <row r="190" spans="1:17">
      <c r="A190" t="s">
        <v>132</v>
      </c>
      <c r="B190" t="s">
        <v>133</v>
      </c>
      <c r="C190">
        <v>2026</v>
      </c>
      <c r="D190">
        <v>32</v>
      </c>
      <c r="E190" t="s">
        <v>134</v>
      </c>
      <c r="F190" t="s">
        <v>165</v>
      </c>
      <c r="G190" t="s">
        <v>154</v>
      </c>
      <c r="H190" t="s">
        <v>155</v>
      </c>
      <c r="I190">
        <v>50</v>
      </c>
      <c r="J190">
        <v>50</v>
      </c>
      <c r="K190" t="s">
        <v>138</v>
      </c>
      <c r="L190">
        <v>65</v>
      </c>
      <c r="M190">
        <v>3600</v>
      </c>
      <c r="N190">
        <v>65</v>
      </c>
      <c r="O190">
        <v>0</v>
      </c>
      <c r="P190">
        <v>0</v>
      </c>
      <c r="Q190" t="s">
        <v>164</v>
      </c>
    </row>
    <row r="191" spans="1:17">
      <c r="A191" t="s">
        <v>132</v>
      </c>
      <c r="B191" t="s">
        <v>133</v>
      </c>
      <c r="C191">
        <v>2026</v>
      </c>
      <c r="D191">
        <v>32</v>
      </c>
      <c r="E191" t="s">
        <v>134</v>
      </c>
      <c r="F191" t="s">
        <v>165</v>
      </c>
      <c r="G191" t="s">
        <v>154</v>
      </c>
      <c r="H191" t="s">
        <v>156</v>
      </c>
      <c r="I191">
        <v>50</v>
      </c>
      <c r="J191">
        <v>50</v>
      </c>
      <c r="K191" t="s">
        <v>138</v>
      </c>
      <c r="L191">
        <v>56</v>
      </c>
      <c r="M191">
        <v>3600</v>
      </c>
      <c r="N191">
        <v>56</v>
      </c>
      <c r="O191">
        <v>0</v>
      </c>
      <c r="P191">
        <v>0</v>
      </c>
      <c r="Q191" t="s">
        <v>164</v>
      </c>
    </row>
    <row r="192" spans="1:17">
      <c r="A192" t="s">
        <v>132</v>
      </c>
      <c r="B192" t="s">
        <v>133</v>
      </c>
      <c r="C192">
        <v>2026</v>
      </c>
      <c r="D192">
        <v>32</v>
      </c>
      <c r="E192" t="s">
        <v>134</v>
      </c>
      <c r="F192" t="s">
        <v>165</v>
      </c>
      <c r="G192" t="s">
        <v>154</v>
      </c>
      <c r="H192" t="s">
        <v>157</v>
      </c>
      <c r="I192">
        <v>0</v>
      </c>
      <c r="J192">
        <v>0</v>
      </c>
      <c r="K192" t="s">
        <v>133</v>
      </c>
      <c r="L192">
        <v>0</v>
      </c>
      <c r="M192">
        <v>3600</v>
      </c>
      <c r="N192">
        <v>0</v>
      </c>
      <c r="O192">
        <v>0</v>
      </c>
      <c r="P192">
        <v>0</v>
      </c>
      <c r="Q192" t="s">
        <v>164</v>
      </c>
    </row>
    <row r="193" spans="1:17">
      <c r="A193" t="s">
        <v>132</v>
      </c>
      <c r="B193" t="s">
        <v>133</v>
      </c>
      <c r="C193">
        <v>2026</v>
      </c>
      <c r="D193">
        <v>32</v>
      </c>
      <c r="E193" t="s">
        <v>134</v>
      </c>
      <c r="F193" t="s">
        <v>166</v>
      </c>
      <c r="G193" t="s">
        <v>136</v>
      </c>
      <c r="H193" t="s">
        <v>137</v>
      </c>
      <c r="I193">
        <v>9.16</v>
      </c>
      <c r="J193">
        <v>9</v>
      </c>
      <c r="K193" t="s">
        <v>138</v>
      </c>
      <c r="L193">
        <v>11</v>
      </c>
      <c r="M193">
        <v>3600</v>
      </c>
      <c r="N193">
        <v>11</v>
      </c>
      <c r="O193">
        <v>0</v>
      </c>
      <c r="P193">
        <v>0</v>
      </c>
      <c r="Q193" t="s">
        <v>164</v>
      </c>
    </row>
    <row r="194" spans="1:17">
      <c r="A194" t="s">
        <v>132</v>
      </c>
      <c r="B194" t="s">
        <v>133</v>
      </c>
      <c r="C194">
        <v>2026</v>
      </c>
      <c r="D194">
        <v>32</v>
      </c>
      <c r="E194" t="s">
        <v>134</v>
      </c>
      <c r="F194" t="s">
        <v>166</v>
      </c>
      <c r="G194" t="s">
        <v>136</v>
      </c>
      <c r="H194" t="s">
        <v>140</v>
      </c>
      <c r="I194">
        <v>19.78</v>
      </c>
      <c r="J194">
        <v>20</v>
      </c>
      <c r="K194" t="s">
        <v>138</v>
      </c>
      <c r="L194">
        <v>24</v>
      </c>
      <c r="M194">
        <v>3600</v>
      </c>
      <c r="N194">
        <v>24</v>
      </c>
      <c r="O194">
        <v>0</v>
      </c>
      <c r="P194">
        <v>0</v>
      </c>
      <c r="Q194" t="s">
        <v>164</v>
      </c>
    </row>
    <row r="195" spans="1:17">
      <c r="A195" t="s">
        <v>132</v>
      </c>
      <c r="B195" t="s">
        <v>133</v>
      </c>
      <c r="C195">
        <v>2026</v>
      </c>
      <c r="D195">
        <v>32</v>
      </c>
      <c r="E195" t="s">
        <v>134</v>
      </c>
      <c r="F195" t="s">
        <v>166</v>
      </c>
      <c r="G195" t="s">
        <v>136</v>
      </c>
      <c r="H195" t="s">
        <v>141</v>
      </c>
      <c r="I195">
        <v>31.97</v>
      </c>
      <c r="J195">
        <v>32</v>
      </c>
      <c r="K195" t="s">
        <v>138</v>
      </c>
      <c r="L195">
        <v>39</v>
      </c>
      <c r="M195">
        <v>3600</v>
      </c>
      <c r="N195">
        <v>39</v>
      </c>
      <c r="O195">
        <v>0</v>
      </c>
      <c r="P195">
        <v>0</v>
      </c>
      <c r="Q195" t="s">
        <v>164</v>
      </c>
    </row>
    <row r="196" spans="1:17">
      <c r="A196" t="s">
        <v>132</v>
      </c>
      <c r="B196" t="s">
        <v>133</v>
      </c>
      <c r="C196">
        <v>2026</v>
      </c>
      <c r="D196">
        <v>32</v>
      </c>
      <c r="E196" t="s">
        <v>134</v>
      </c>
      <c r="F196" t="s">
        <v>166</v>
      </c>
      <c r="G196" t="s">
        <v>136</v>
      </c>
      <c r="H196" t="s">
        <v>142</v>
      </c>
      <c r="I196">
        <v>39.08</v>
      </c>
      <c r="J196">
        <v>39</v>
      </c>
      <c r="K196" t="s">
        <v>138</v>
      </c>
      <c r="L196">
        <v>44</v>
      </c>
      <c r="M196">
        <v>3600</v>
      </c>
      <c r="N196">
        <v>44</v>
      </c>
      <c r="O196">
        <v>0</v>
      </c>
      <c r="P196">
        <v>0</v>
      </c>
      <c r="Q196" t="s">
        <v>164</v>
      </c>
    </row>
    <row r="197" spans="1:17">
      <c r="A197" t="s">
        <v>132</v>
      </c>
      <c r="B197" t="s">
        <v>133</v>
      </c>
      <c r="C197">
        <v>2026</v>
      </c>
      <c r="D197">
        <v>32</v>
      </c>
      <c r="E197" t="s">
        <v>134</v>
      </c>
      <c r="F197" t="s">
        <v>166</v>
      </c>
      <c r="G197" t="s">
        <v>143</v>
      </c>
      <c r="H197" t="s">
        <v>144</v>
      </c>
      <c r="I197">
        <v>5.43</v>
      </c>
      <c r="J197">
        <v>5</v>
      </c>
      <c r="K197" t="s">
        <v>138</v>
      </c>
      <c r="L197">
        <v>5</v>
      </c>
      <c r="M197">
        <v>3600</v>
      </c>
      <c r="N197">
        <v>5</v>
      </c>
      <c r="O197">
        <v>0</v>
      </c>
      <c r="P197">
        <v>0</v>
      </c>
      <c r="Q197" t="s">
        <v>164</v>
      </c>
    </row>
    <row r="198" spans="1:17">
      <c r="A198" t="s">
        <v>132</v>
      </c>
      <c r="B198" t="s">
        <v>133</v>
      </c>
      <c r="C198">
        <v>2026</v>
      </c>
      <c r="D198">
        <v>32</v>
      </c>
      <c r="E198" t="s">
        <v>134</v>
      </c>
      <c r="F198" t="s">
        <v>166</v>
      </c>
      <c r="G198" t="s">
        <v>143</v>
      </c>
      <c r="H198" t="s">
        <v>145</v>
      </c>
      <c r="I198">
        <v>12.62</v>
      </c>
      <c r="J198">
        <v>13</v>
      </c>
      <c r="K198" t="s">
        <v>138</v>
      </c>
      <c r="L198">
        <v>17</v>
      </c>
      <c r="M198">
        <v>3600</v>
      </c>
      <c r="N198">
        <v>17</v>
      </c>
      <c r="O198">
        <v>0</v>
      </c>
      <c r="P198">
        <v>0</v>
      </c>
      <c r="Q198" t="s">
        <v>164</v>
      </c>
    </row>
    <row r="199" spans="1:17">
      <c r="A199" t="s">
        <v>132</v>
      </c>
      <c r="B199" t="s">
        <v>133</v>
      </c>
      <c r="C199">
        <v>2026</v>
      </c>
      <c r="D199">
        <v>32</v>
      </c>
      <c r="E199" t="s">
        <v>134</v>
      </c>
      <c r="F199" t="s">
        <v>166</v>
      </c>
      <c r="G199" t="s">
        <v>143</v>
      </c>
      <c r="H199" t="s">
        <v>146</v>
      </c>
      <c r="I199">
        <v>24.7</v>
      </c>
      <c r="J199">
        <v>25</v>
      </c>
      <c r="K199" t="s">
        <v>138</v>
      </c>
      <c r="L199">
        <v>26</v>
      </c>
      <c r="M199">
        <v>3600</v>
      </c>
      <c r="N199">
        <v>26</v>
      </c>
      <c r="O199">
        <v>0</v>
      </c>
      <c r="P199">
        <v>0</v>
      </c>
      <c r="Q199" t="s">
        <v>164</v>
      </c>
    </row>
    <row r="200" spans="1:17">
      <c r="A200" t="s">
        <v>132</v>
      </c>
      <c r="B200" t="s">
        <v>133</v>
      </c>
      <c r="C200">
        <v>2026</v>
      </c>
      <c r="D200">
        <v>32</v>
      </c>
      <c r="E200" t="s">
        <v>134</v>
      </c>
      <c r="F200" t="s">
        <v>166</v>
      </c>
      <c r="G200" t="s">
        <v>143</v>
      </c>
      <c r="H200" t="s">
        <v>147</v>
      </c>
      <c r="I200">
        <v>9.5299999999999994</v>
      </c>
      <c r="J200">
        <v>10</v>
      </c>
      <c r="K200" t="s">
        <v>138</v>
      </c>
      <c r="L200">
        <v>14</v>
      </c>
      <c r="M200">
        <v>3600</v>
      </c>
      <c r="N200">
        <v>14</v>
      </c>
      <c r="O200">
        <v>0</v>
      </c>
      <c r="P200">
        <v>0</v>
      </c>
      <c r="Q200" t="s">
        <v>164</v>
      </c>
    </row>
    <row r="201" spans="1:17">
      <c r="A201" t="s">
        <v>132</v>
      </c>
      <c r="B201" t="s">
        <v>133</v>
      </c>
      <c r="C201">
        <v>2026</v>
      </c>
      <c r="D201">
        <v>32</v>
      </c>
      <c r="E201" t="s">
        <v>134</v>
      </c>
      <c r="F201" t="s">
        <v>166</v>
      </c>
      <c r="G201" t="s">
        <v>143</v>
      </c>
      <c r="H201" t="s">
        <v>148</v>
      </c>
      <c r="I201">
        <v>47.72</v>
      </c>
      <c r="J201">
        <v>48</v>
      </c>
      <c r="K201" t="s">
        <v>138</v>
      </c>
      <c r="L201">
        <v>56</v>
      </c>
      <c r="M201">
        <v>3600</v>
      </c>
      <c r="N201">
        <v>56</v>
      </c>
      <c r="O201">
        <v>0</v>
      </c>
      <c r="P201">
        <v>0</v>
      </c>
      <c r="Q201" t="s">
        <v>164</v>
      </c>
    </row>
    <row r="202" spans="1:17">
      <c r="A202" t="s">
        <v>132</v>
      </c>
      <c r="B202" t="s">
        <v>133</v>
      </c>
      <c r="C202">
        <v>2026</v>
      </c>
      <c r="D202">
        <v>32</v>
      </c>
      <c r="E202" t="s">
        <v>134</v>
      </c>
      <c r="F202" t="s">
        <v>166</v>
      </c>
      <c r="G202" t="s">
        <v>149</v>
      </c>
      <c r="H202" t="s">
        <v>150</v>
      </c>
      <c r="I202">
        <v>20.83</v>
      </c>
      <c r="J202">
        <v>21</v>
      </c>
      <c r="K202" t="s">
        <v>138</v>
      </c>
      <c r="L202">
        <v>26</v>
      </c>
      <c r="M202">
        <v>3600</v>
      </c>
      <c r="N202">
        <v>26</v>
      </c>
      <c r="O202">
        <v>0</v>
      </c>
      <c r="P202">
        <v>0</v>
      </c>
      <c r="Q202" t="s">
        <v>164</v>
      </c>
    </row>
    <row r="203" spans="1:17">
      <c r="A203" t="s">
        <v>132</v>
      </c>
      <c r="B203" t="s">
        <v>133</v>
      </c>
      <c r="C203">
        <v>2026</v>
      </c>
      <c r="D203">
        <v>32</v>
      </c>
      <c r="E203" t="s">
        <v>134</v>
      </c>
      <c r="F203" t="s">
        <v>166</v>
      </c>
      <c r="G203" t="s">
        <v>149</v>
      </c>
      <c r="H203" t="s">
        <v>151</v>
      </c>
      <c r="I203">
        <v>16.04</v>
      </c>
      <c r="J203">
        <v>16</v>
      </c>
      <c r="K203" t="s">
        <v>138</v>
      </c>
      <c r="L203">
        <v>16</v>
      </c>
      <c r="M203">
        <v>3600</v>
      </c>
      <c r="N203">
        <v>16</v>
      </c>
      <c r="O203">
        <v>0</v>
      </c>
      <c r="P203">
        <v>0</v>
      </c>
      <c r="Q203" t="s">
        <v>164</v>
      </c>
    </row>
    <row r="204" spans="1:17">
      <c r="A204" t="s">
        <v>132</v>
      </c>
      <c r="B204" t="s">
        <v>133</v>
      </c>
      <c r="C204">
        <v>2026</v>
      </c>
      <c r="D204">
        <v>32</v>
      </c>
      <c r="E204" t="s">
        <v>134</v>
      </c>
      <c r="F204" t="s">
        <v>166</v>
      </c>
      <c r="G204" t="s">
        <v>149</v>
      </c>
      <c r="H204" t="s">
        <v>152</v>
      </c>
      <c r="I204">
        <v>39.47</v>
      </c>
      <c r="J204">
        <v>39</v>
      </c>
      <c r="K204" t="s">
        <v>138</v>
      </c>
      <c r="L204">
        <v>46</v>
      </c>
      <c r="M204">
        <v>3600</v>
      </c>
      <c r="N204">
        <v>46</v>
      </c>
      <c r="O204">
        <v>0</v>
      </c>
      <c r="P204">
        <v>0</v>
      </c>
      <c r="Q204" t="s">
        <v>164</v>
      </c>
    </row>
    <row r="205" spans="1:17">
      <c r="A205" t="s">
        <v>132</v>
      </c>
      <c r="B205" t="s">
        <v>133</v>
      </c>
      <c r="C205">
        <v>2026</v>
      </c>
      <c r="D205">
        <v>32</v>
      </c>
      <c r="E205" t="s">
        <v>134</v>
      </c>
      <c r="F205" t="s">
        <v>166</v>
      </c>
      <c r="G205" t="s">
        <v>149</v>
      </c>
      <c r="H205" t="s">
        <v>153</v>
      </c>
      <c r="I205">
        <v>23.67</v>
      </c>
      <c r="J205">
        <v>24</v>
      </c>
      <c r="K205" t="s">
        <v>138</v>
      </c>
      <c r="L205">
        <v>30</v>
      </c>
      <c r="M205">
        <v>3600</v>
      </c>
      <c r="N205">
        <v>30</v>
      </c>
      <c r="O205">
        <v>0</v>
      </c>
      <c r="P205">
        <v>0</v>
      </c>
      <c r="Q205" t="s">
        <v>164</v>
      </c>
    </row>
    <row r="206" spans="1:17">
      <c r="A206" t="s">
        <v>132</v>
      </c>
      <c r="B206" t="s">
        <v>133</v>
      </c>
      <c r="C206">
        <v>2026</v>
      </c>
      <c r="D206">
        <v>32</v>
      </c>
      <c r="E206" t="s">
        <v>134</v>
      </c>
      <c r="F206" t="s">
        <v>166</v>
      </c>
      <c r="G206" t="s">
        <v>154</v>
      </c>
      <c r="H206" t="s">
        <v>155</v>
      </c>
      <c r="I206">
        <v>50</v>
      </c>
      <c r="J206">
        <v>50</v>
      </c>
      <c r="K206" t="s">
        <v>138</v>
      </c>
      <c r="L206">
        <v>59</v>
      </c>
      <c r="M206">
        <v>3600</v>
      </c>
      <c r="N206">
        <v>59</v>
      </c>
      <c r="O206">
        <v>0</v>
      </c>
      <c r="P206">
        <v>0</v>
      </c>
      <c r="Q206" t="s">
        <v>164</v>
      </c>
    </row>
    <row r="207" spans="1:17">
      <c r="A207" t="s">
        <v>132</v>
      </c>
      <c r="B207" t="s">
        <v>133</v>
      </c>
      <c r="C207">
        <v>2026</v>
      </c>
      <c r="D207">
        <v>32</v>
      </c>
      <c r="E207" t="s">
        <v>134</v>
      </c>
      <c r="F207" t="s">
        <v>166</v>
      </c>
      <c r="G207" t="s">
        <v>154</v>
      </c>
      <c r="H207" t="s">
        <v>156</v>
      </c>
      <c r="I207">
        <v>50</v>
      </c>
      <c r="J207">
        <v>50</v>
      </c>
      <c r="K207" t="s">
        <v>138</v>
      </c>
      <c r="L207">
        <v>59</v>
      </c>
      <c r="M207">
        <v>3600</v>
      </c>
      <c r="N207">
        <v>59</v>
      </c>
      <c r="O207">
        <v>0</v>
      </c>
      <c r="P207">
        <v>0</v>
      </c>
      <c r="Q207" t="s">
        <v>164</v>
      </c>
    </row>
    <row r="208" spans="1:17">
      <c r="A208" t="s">
        <v>132</v>
      </c>
      <c r="B208" t="s">
        <v>133</v>
      </c>
      <c r="C208">
        <v>2026</v>
      </c>
      <c r="D208">
        <v>32</v>
      </c>
      <c r="E208" t="s">
        <v>134</v>
      </c>
      <c r="F208" t="s">
        <v>166</v>
      </c>
      <c r="G208" t="s">
        <v>154</v>
      </c>
      <c r="H208" t="s">
        <v>157</v>
      </c>
      <c r="I208">
        <v>0</v>
      </c>
      <c r="J208">
        <v>0</v>
      </c>
      <c r="K208" t="s">
        <v>133</v>
      </c>
      <c r="L208">
        <v>0</v>
      </c>
      <c r="M208">
        <v>3600</v>
      </c>
      <c r="N208">
        <v>0</v>
      </c>
      <c r="O208">
        <v>0</v>
      </c>
      <c r="P208">
        <v>0</v>
      </c>
      <c r="Q208" t="s">
        <v>164</v>
      </c>
    </row>
    <row r="209" spans="1:17">
      <c r="A209" t="s">
        <v>132</v>
      </c>
      <c r="B209" t="s">
        <v>133</v>
      </c>
      <c r="C209">
        <v>2026</v>
      </c>
      <c r="D209">
        <v>32</v>
      </c>
      <c r="E209" t="s">
        <v>134</v>
      </c>
      <c r="F209" t="s">
        <v>167</v>
      </c>
      <c r="G209" t="s">
        <v>136</v>
      </c>
      <c r="H209" t="s">
        <v>137</v>
      </c>
      <c r="I209">
        <v>9.52</v>
      </c>
      <c r="J209">
        <v>10</v>
      </c>
      <c r="K209" t="s">
        <v>138</v>
      </c>
      <c r="L209">
        <v>12</v>
      </c>
      <c r="M209">
        <v>3600</v>
      </c>
      <c r="N209">
        <v>12</v>
      </c>
      <c r="O209">
        <v>0</v>
      </c>
      <c r="P209">
        <v>0</v>
      </c>
      <c r="Q209" t="s">
        <v>164</v>
      </c>
    </row>
    <row r="210" spans="1:17">
      <c r="A210" t="s">
        <v>132</v>
      </c>
      <c r="B210" t="s">
        <v>133</v>
      </c>
      <c r="C210">
        <v>2026</v>
      </c>
      <c r="D210">
        <v>32</v>
      </c>
      <c r="E210" t="s">
        <v>134</v>
      </c>
      <c r="F210" t="s">
        <v>167</v>
      </c>
      <c r="G210" t="s">
        <v>136</v>
      </c>
      <c r="H210" t="s">
        <v>140</v>
      </c>
      <c r="I210">
        <v>19.95</v>
      </c>
      <c r="J210">
        <v>20</v>
      </c>
      <c r="K210" t="s">
        <v>138</v>
      </c>
      <c r="L210">
        <v>26</v>
      </c>
      <c r="M210">
        <v>3600</v>
      </c>
      <c r="N210">
        <v>26</v>
      </c>
      <c r="O210">
        <v>0</v>
      </c>
      <c r="P210">
        <v>0</v>
      </c>
      <c r="Q210" t="s">
        <v>164</v>
      </c>
    </row>
    <row r="211" spans="1:17">
      <c r="A211" t="s">
        <v>132</v>
      </c>
      <c r="B211" t="s">
        <v>133</v>
      </c>
      <c r="C211">
        <v>2026</v>
      </c>
      <c r="D211">
        <v>32</v>
      </c>
      <c r="E211" t="s">
        <v>134</v>
      </c>
      <c r="F211" t="s">
        <v>167</v>
      </c>
      <c r="G211" t="s">
        <v>136</v>
      </c>
      <c r="H211" t="s">
        <v>141</v>
      </c>
      <c r="I211">
        <v>32.32</v>
      </c>
      <c r="J211">
        <v>32</v>
      </c>
      <c r="K211" t="s">
        <v>138</v>
      </c>
      <c r="L211">
        <v>36</v>
      </c>
      <c r="M211">
        <v>3600</v>
      </c>
      <c r="N211">
        <v>36</v>
      </c>
      <c r="O211">
        <v>0</v>
      </c>
      <c r="P211">
        <v>0</v>
      </c>
      <c r="Q211" t="s">
        <v>164</v>
      </c>
    </row>
    <row r="212" spans="1:17">
      <c r="A212" t="s">
        <v>132</v>
      </c>
      <c r="B212" t="s">
        <v>133</v>
      </c>
      <c r="C212">
        <v>2026</v>
      </c>
      <c r="D212">
        <v>32</v>
      </c>
      <c r="E212" t="s">
        <v>134</v>
      </c>
      <c r="F212" t="s">
        <v>167</v>
      </c>
      <c r="G212" t="s">
        <v>136</v>
      </c>
      <c r="H212" t="s">
        <v>142</v>
      </c>
      <c r="I212">
        <v>38.200000000000003</v>
      </c>
      <c r="J212">
        <v>38</v>
      </c>
      <c r="K212" t="s">
        <v>138</v>
      </c>
      <c r="L212">
        <v>50</v>
      </c>
      <c r="M212">
        <v>3600</v>
      </c>
      <c r="N212">
        <v>50</v>
      </c>
      <c r="O212">
        <v>0</v>
      </c>
      <c r="P212">
        <v>0</v>
      </c>
      <c r="Q212" t="s">
        <v>164</v>
      </c>
    </row>
    <row r="213" spans="1:17">
      <c r="A213" t="s">
        <v>132</v>
      </c>
      <c r="B213" t="s">
        <v>133</v>
      </c>
      <c r="C213">
        <v>2026</v>
      </c>
      <c r="D213">
        <v>32</v>
      </c>
      <c r="E213" t="s">
        <v>134</v>
      </c>
      <c r="F213" t="s">
        <v>167</v>
      </c>
      <c r="G213" t="s">
        <v>143</v>
      </c>
      <c r="H213" t="s">
        <v>144</v>
      </c>
      <c r="I213">
        <v>4.8600000000000003</v>
      </c>
      <c r="J213">
        <v>5</v>
      </c>
      <c r="K213" t="s">
        <v>138</v>
      </c>
      <c r="L213">
        <v>8</v>
      </c>
      <c r="M213">
        <v>3600</v>
      </c>
      <c r="N213">
        <v>8</v>
      </c>
      <c r="O213">
        <v>0</v>
      </c>
      <c r="P213">
        <v>0</v>
      </c>
      <c r="Q213" t="s">
        <v>164</v>
      </c>
    </row>
    <row r="214" spans="1:17">
      <c r="A214" t="s">
        <v>132</v>
      </c>
      <c r="B214" t="s">
        <v>133</v>
      </c>
      <c r="C214">
        <v>2026</v>
      </c>
      <c r="D214">
        <v>32</v>
      </c>
      <c r="E214" t="s">
        <v>134</v>
      </c>
      <c r="F214" t="s">
        <v>167</v>
      </c>
      <c r="G214" t="s">
        <v>143</v>
      </c>
      <c r="H214" t="s">
        <v>145</v>
      </c>
      <c r="I214">
        <v>12.91</v>
      </c>
      <c r="J214">
        <v>13</v>
      </c>
      <c r="K214" t="s">
        <v>138</v>
      </c>
      <c r="L214">
        <v>15</v>
      </c>
      <c r="M214">
        <v>3600</v>
      </c>
      <c r="N214">
        <v>15</v>
      </c>
      <c r="O214">
        <v>0</v>
      </c>
      <c r="P214">
        <v>0</v>
      </c>
      <c r="Q214" t="s">
        <v>164</v>
      </c>
    </row>
    <row r="215" spans="1:17">
      <c r="A215" t="s">
        <v>132</v>
      </c>
      <c r="B215" t="s">
        <v>133</v>
      </c>
      <c r="C215">
        <v>2026</v>
      </c>
      <c r="D215">
        <v>32</v>
      </c>
      <c r="E215" t="s">
        <v>134</v>
      </c>
      <c r="F215" t="s">
        <v>167</v>
      </c>
      <c r="G215" t="s">
        <v>143</v>
      </c>
      <c r="H215" t="s">
        <v>146</v>
      </c>
      <c r="I215">
        <v>24.95</v>
      </c>
      <c r="J215">
        <v>25</v>
      </c>
      <c r="K215" t="s">
        <v>138</v>
      </c>
      <c r="L215">
        <v>32</v>
      </c>
      <c r="M215">
        <v>3600</v>
      </c>
      <c r="N215">
        <v>32</v>
      </c>
      <c r="O215">
        <v>0</v>
      </c>
      <c r="P215">
        <v>0</v>
      </c>
      <c r="Q215" t="s">
        <v>164</v>
      </c>
    </row>
    <row r="216" spans="1:17">
      <c r="A216" t="s">
        <v>132</v>
      </c>
      <c r="B216" t="s">
        <v>133</v>
      </c>
      <c r="C216">
        <v>2026</v>
      </c>
      <c r="D216">
        <v>32</v>
      </c>
      <c r="E216" t="s">
        <v>134</v>
      </c>
      <c r="F216" t="s">
        <v>167</v>
      </c>
      <c r="G216" t="s">
        <v>143</v>
      </c>
      <c r="H216" t="s">
        <v>147</v>
      </c>
      <c r="I216">
        <v>9.61</v>
      </c>
      <c r="J216">
        <v>10</v>
      </c>
      <c r="K216" t="s">
        <v>138</v>
      </c>
      <c r="L216">
        <v>10</v>
      </c>
      <c r="M216">
        <v>3600</v>
      </c>
      <c r="N216">
        <v>10</v>
      </c>
      <c r="O216">
        <v>0</v>
      </c>
      <c r="P216">
        <v>0</v>
      </c>
      <c r="Q216" t="s">
        <v>164</v>
      </c>
    </row>
    <row r="217" spans="1:17">
      <c r="A217" t="s">
        <v>132</v>
      </c>
      <c r="B217" t="s">
        <v>133</v>
      </c>
      <c r="C217">
        <v>2026</v>
      </c>
      <c r="D217">
        <v>32</v>
      </c>
      <c r="E217" t="s">
        <v>134</v>
      </c>
      <c r="F217" t="s">
        <v>167</v>
      </c>
      <c r="G217" t="s">
        <v>143</v>
      </c>
      <c r="H217" t="s">
        <v>148</v>
      </c>
      <c r="I217">
        <v>47.66</v>
      </c>
      <c r="J217">
        <v>48</v>
      </c>
      <c r="K217" t="s">
        <v>138</v>
      </c>
      <c r="L217">
        <v>59</v>
      </c>
      <c r="M217">
        <v>3600</v>
      </c>
      <c r="N217">
        <v>59</v>
      </c>
      <c r="O217">
        <v>0</v>
      </c>
      <c r="P217">
        <v>0</v>
      </c>
      <c r="Q217" t="s">
        <v>164</v>
      </c>
    </row>
    <row r="218" spans="1:17">
      <c r="A218" t="s">
        <v>132</v>
      </c>
      <c r="B218" t="s">
        <v>133</v>
      </c>
      <c r="C218">
        <v>2026</v>
      </c>
      <c r="D218">
        <v>32</v>
      </c>
      <c r="E218" t="s">
        <v>134</v>
      </c>
      <c r="F218" t="s">
        <v>167</v>
      </c>
      <c r="G218" t="s">
        <v>149</v>
      </c>
      <c r="H218" t="s">
        <v>150</v>
      </c>
      <c r="I218">
        <v>21.21</v>
      </c>
      <c r="J218">
        <v>21</v>
      </c>
      <c r="K218" t="s">
        <v>138</v>
      </c>
      <c r="L218">
        <v>27</v>
      </c>
      <c r="M218">
        <v>3600</v>
      </c>
      <c r="N218">
        <v>27</v>
      </c>
      <c r="O218">
        <v>0</v>
      </c>
      <c r="P218">
        <v>0</v>
      </c>
      <c r="Q218" t="s">
        <v>164</v>
      </c>
    </row>
    <row r="219" spans="1:17">
      <c r="A219" t="s">
        <v>132</v>
      </c>
      <c r="B219" t="s">
        <v>133</v>
      </c>
      <c r="C219">
        <v>2026</v>
      </c>
      <c r="D219">
        <v>32</v>
      </c>
      <c r="E219" t="s">
        <v>134</v>
      </c>
      <c r="F219" t="s">
        <v>167</v>
      </c>
      <c r="G219" t="s">
        <v>149</v>
      </c>
      <c r="H219" t="s">
        <v>151</v>
      </c>
      <c r="I219">
        <v>15.75</v>
      </c>
      <c r="J219">
        <v>16</v>
      </c>
      <c r="K219" t="s">
        <v>138</v>
      </c>
      <c r="L219">
        <v>19</v>
      </c>
      <c r="M219">
        <v>3600</v>
      </c>
      <c r="N219">
        <v>19</v>
      </c>
      <c r="O219">
        <v>0</v>
      </c>
      <c r="P219">
        <v>0</v>
      </c>
      <c r="Q219" t="s">
        <v>164</v>
      </c>
    </row>
    <row r="220" spans="1:17">
      <c r="A220" t="s">
        <v>132</v>
      </c>
      <c r="B220" t="s">
        <v>133</v>
      </c>
      <c r="C220">
        <v>2026</v>
      </c>
      <c r="D220">
        <v>32</v>
      </c>
      <c r="E220" t="s">
        <v>134</v>
      </c>
      <c r="F220" t="s">
        <v>167</v>
      </c>
      <c r="G220" t="s">
        <v>149</v>
      </c>
      <c r="H220" t="s">
        <v>152</v>
      </c>
      <c r="I220">
        <v>39.130000000000003</v>
      </c>
      <c r="J220">
        <v>39</v>
      </c>
      <c r="K220" t="s">
        <v>138</v>
      </c>
      <c r="L220">
        <v>44</v>
      </c>
      <c r="M220">
        <v>3600</v>
      </c>
      <c r="N220">
        <v>44</v>
      </c>
      <c r="O220">
        <v>0</v>
      </c>
      <c r="P220">
        <v>0</v>
      </c>
      <c r="Q220" t="s">
        <v>164</v>
      </c>
    </row>
    <row r="221" spans="1:17">
      <c r="A221" t="s">
        <v>132</v>
      </c>
      <c r="B221" t="s">
        <v>133</v>
      </c>
      <c r="C221">
        <v>2026</v>
      </c>
      <c r="D221">
        <v>32</v>
      </c>
      <c r="E221" t="s">
        <v>134</v>
      </c>
      <c r="F221" t="s">
        <v>167</v>
      </c>
      <c r="G221" t="s">
        <v>149</v>
      </c>
      <c r="H221" t="s">
        <v>153</v>
      </c>
      <c r="I221">
        <v>23.91</v>
      </c>
      <c r="J221">
        <v>24</v>
      </c>
      <c r="K221" t="s">
        <v>138</v>
      </c>
      <c r="L221">
        <v>34</v>
      </c>
      <c r="M221">
        <v>3600</v>
      </c>
      <c r="N221">
        <v>34</v>
      </c>
      <c r="O221">
        <v>0</v>
      </c>
      <c r="P221">
        <v>0</v>
      </c>
      <c r="Q221" t="s">
        <v>164</v>
      </c>
    </row>
    <row r="222" spans="1:17">
      <c r="A222" t="s">
        <v>132</v>
      </c>
      <c r="B222" t="s">
        <v>133</v>
      </c>
      <c r="C222">
        <v>2026</v>
      </c>
      <c r="D222">
        <v>32</v>
      </c>
      <c r="E222" t="s">
        <v>134</v>
      </c>
      <c r="F222" t="s">
        <v>167</v>
      </c>
      <c r="G222" t="s">
        <v>154</v>
      </c>
      <c r="H222" t="s">
        <v>155</v>
      </c>
      <c r="I222">
        <v>50</v>
      </c>
      <c r="J222">
        <v>50</v>
      </c>
      <c r="K222" t="s">
        <v>138</v>
      </c>
      <c r="L222">
        <v>56</v>
      </c>
      <c r="M222">
        <v>3600</v>
      </c>
      <c r="N222">
        <v>56</v>
      </c>
      <c r="O222">
        <v>0</v>
      </c>
      <c r="P222">
        <v>0</v>
      </c>
      <c r="Q222" t="s">
        <v>164</v>
      </c>
    </row>
    <row r="223" spans="1:17">
      <c r="A223" t="s">
        <v>132</v>
      </c>
      <c r="B223" t="s">
        <v>133</v>
      </c>
      <c r="C223">
        <v>2026</v>
      </c>
      <c r="D223">
        <v>32</v>
      </c>
      <c r="E223" t="s">
        <v>134</v>
      </c>
      <c r="F223" t="s">
        <v>167</v>
      </c>
      <c r="G223" t="s">
        <v>154</v>
      </c>
      <c r="H223" t="s">
        <v>156</v>
      </c>
      <c r="I223">
        <v>50</v>
      </c>
      <c r="J223">
        <v>50</v>
      </c>
      <c r="K223" t="s">
        <v>138</v>
      </c>
      <c r="L223">
        <v>67</v>
      </c>
      <c r="M223">
        <v>3600</v>
      </c>
      <c r="N223">
        <v>67</v>
      </c>
      <c r="O223">
        <v>0</v>
      </c>
      <c r="P223">
        <v>0</v>
      </c>
      <c r="Q223" t="s">
        <v>164</v>
      </c>
    </row>
    <row r="224" spans="1:17">
      <c r="A224" t="s">
        <v>132</v>
      </c>
      <c r="B224" t="s">
        <v>133</v>
      </c>
      <c r="C224">
        <v>2026</v>
      </c>
      <c r="D224">
        <v>32</v>
      </c>
      <c r="E224" t="s">
        <v>134</v>
      </c>
      <c r="F224" t="s">
        <v>167</v>
      </c>
      <c r="G224" t="s">
        <v>154</v>
      </c>
      <c r="H224" t="s">
        <v>157</v>
      </c>
      <c r="I224">
        <v>0</v>
      </c>
      <c r="J224">
        <v>0</v>
      </c>
      <c r="K224" t="s">
        <v>138</v>
      </c>
      <c r="L224">
        <v>1</v>
      </c>
      <c r="M224">
        <v>3600</v>
      </c>
      <c r="N224">
        <v>1</v>
      </c>
      <c r="O224">
        <v>0</v>
      </c>
      <c r="P224">
        <v>0</v>
      </c>
      <c r="Q224" t="s">
        <v>164</v>
      </c>
    </row>
    <row r="225" spans="1:17">
      <c r="A225" t="s">
        <v>132</v>
      </c>
      <c r="B225" t="s">
        <v>133</v>
      </c>
      <c r="C225">
        <v>2026</v>
      </c>
      <c r="D225">
        <v>32</v>
      </c>
      <c r="E225" t="s">
        <v>134</v>
      </c>
      <c r="F225" t="s">
        <v>168</v>
      </c>
      <c r="G225" t="s">
        <v>136</v>
      </c>
      <c r="H225" t="s">
        <v>137</v>
      </c>
      <c r="I225">
        <v>10.1</v>
      </c>
      <c r="J225">
        <v>10</v>
      </c>
      <c r="K225" t="s">
        <v>138</v>
      </c>
      <c r="L225">
        <v>11</v>
      </c>
      <c r="M225">
        <v>3600</v>
      </c>
      <c r="N225">
        <v>11</v>
      </c>
      <c r="O225">
        <v>0</v>
      </c>
      <c r="P225">
        <v>0</v>
      </c>
      <c r="Q225" t="s">
        <v>164</v>
      </c>
    </row>
    <row r="226" spans="1:17">
      <c r="A226" t="s">
        <v>132</v>
      </c>
      <c r="B226" t="s">
        <v>133</v>
      </c>
      <c r="C226">
        <v>2026</v>
      </c>
      <c r="D226">
        <v>32</v>
      </c>
      <c r="E226" t="s">
        <v>134</v>
      </c>
      <c r="F226" t="s">
        <v>168</v>
      </c>
      <c r="G226" t="s">
        <v>136</v>
      </c>
      <c r="H226" t="s">
        <v>140</v>
      </c>
      <c r="I226">
        <v>20.03</v>
      </c>
      <c r="J226">
        <v>20</v>
      </c>
      <c r="K226" t="s">
        <v>138</v>
      </c>
      <c r="L226">
        <v>26</v>
      </c>
      <c r="M226">
        <v>3600</v>
      </c>
      <c r="N226">
        <v>26</v>
      </c>
      <c r="O226">
        <v>0</v>
      </c>
      <c r="P226">
        <v>0</v>
      </c>
      <c r="Q226" t="s">
        <v>164</v>
      </c>
    </row>
    <row r="227" spans="1:17">
      <c r="A227" t="s">
        <v>132</v>
      </c>
      <c r="B227" t="s">
        <v>133</v>
      </c>
      <c r="C227">
        <v>2026</v>
      </c>
      <c r="D227">
        <v>32</v>
      </c>
      <c r="E227" t="s">
        <v>134</v>
      </c>
      <c r="F227" t="s">
        <v>168</v>
      </c>
      <c r="G227" t="s">
        <v>136</v>
      </c>
      <c r="H227" t="s">
        <v>141</v>
      </c>
      <c r="I227">
        <v>31.61</v>
      </c>
      <c r="J227">
        <v>32</v>
      </c>
      <c r="K227" t="s">
        <v>138</v>
      </c>
      <c r="L227">
        <v>34</v>
      </c>
      <c r="M227">
        <v>3600</v>
      </c>
      <c r="N227">
        <v>34</v>
      </c>
      <c r="O227">
        <v>0</v>
      </c>
      <c r="P227">
        <v>0</v>
      </c>
      <c r="Q227" t="s">
        <v>164</v>
      </c>
    </row>
    <row r="228" spans="1:17">
      <c r="A228" t="s">
        <v>132</v>
      </c>
      <c r="B228" t="s">
        <v>133</v>
      </c>
      <c r="C228">
        <v>2026</v>
      </c>
      <c r="D228">
        <v>32</v>
      </c>
      <c r="E228" t="s">
        <v>134</v>
      </c>
      <c r="F228" t="s">
        <v>168</v>
      </c>
      <c r="G228" t="s">
        <v>136</v>
      </c>
      <c r="H228" t="s">
        <v>142</v>
      </c>
      <c r="I228">
        <v>38.26</v>
      </c>
      <c r="J228">
        <v>38</v>
      </c>
      <c r="K228" t="s">
        <v>138</v>
      </c>
      <c r="L228">
        <v>41</v>
      </c>
      <c r="M228">
        <v>3600</v>
      </c>
      <c r="N228">
        <v>41</v>
      </c>
      <c r="O228">
        <v>0</v>
      </c>
      <c r="P228">
        <v>0</v>
      </c>
      <c r="Q228" t="s">
        <v>164</v>
      </c>
    </row>
    <row r="229" spans="1:17">
      <c r="A229" t="s">
        <v>132</v>
      </c>
      <c r="B229" t="s">
        <v>133</v>
      </c>
      <c r="C229">
        <v>2026</v>
      </c>
      <c r="D229">
        <v>32</v>
      </c>
      <c r="E229" t="s">
        <v>134</v>
      </c>
      <c r="F229" t="s">
        <v>168</v>
      </c>
      <c r="G229" t="s">
        <v>143</v>
      </c>
      <c r="H229" t="s">
        <v>144</v>
      </c>
      <c r="I229">
        <v>5.26</v>
      </c>
      <c r="J229">
        <v>5</v>
      </c>
      <c r="K229" t="s">
        <v>138</v>
      </c>
      <c r="L229">
        <v>7</v>
      </c>
      <c r="M229">
        <v>3600</v>
      </c>
      <c r="N229">
        <v>7</v>
      </c>
      <c r="O229">
        <v>0</v>
      </c>
      <c r="P229">
        <v>0</v>
      </c>
      <c r="Q229" t="s">
        <v>164</v>
      </c>
    </row>
    <row r="230" spans="1:17">
      <c r="A230" t="s">
        <v>132</v>
      </c>
      <c r="B230" t="s">
        <v>133</v>
      </c>
      <c r="C230">
        <v>2026</v>
      </c>
      <c r="D230">
        <v>32</v>
      </c>
      <c r="E230" t="s">
        <v>134</v>
      </c>
      <c r="F230" t="s">
        <v>168</v>
      </c>
      <c r="G230" t="s">
        <v>143</v>
      </c>
      <c r="H230" t="s">
        <v>145</v>
      </c>
      <c r="I230">
        <v>12.81</v>
      </c>
      <c r="J230">
        <v>13</v>
      </c>
      <c r="K230" t="s">
        <v>138</v>
      </c>
      <c r="L230">
        <v>15</v>
      </c>
      <c r="M230">
        <v>3600</v>
      </c>
      <c r="N230">
        <v>15</v>
      </c>
      <c r="O230">
        <v>0</v>
      </c>
      <c r="P230">
        <v>0</v>
      </c>
      <c r="Q230" t="s">
        <v>164</v>
      </c>
    </row>
    <row r="231" spans="1:17">
      <c r="A231" t="s">
        <v>132</v>
      </c>
      <c r="B231" t="s">
        <v>133</v>
      </c>
      <c r="C231">
        <v>2026</v>
      </c>
      <c r="D231">
        <v>32</v>
      </c>
      <c r="E231" t="s">
        <v>134</v>
      </c>
      <c r="F231" t="s">
        <v>168</v>
      </c>
      <c r="G231" t="s">
        <v>143</v>
      </c>
      <c r="H231" t="s">
        <v>146</v>
      </c>
      <c r="I231">
        <v>25.45</v>
      </c>
      <c r="J231">
        <v>25</v>
      </c>
      <c r="K231" t="s">
        <v>138</v>
      </c>
      <c r="L231">
        <v>28</v>
      </c>
      <c r="M231">
        <v>3600</v>
      </c>
      <c r="N231">
        <v>28</v>
      </c>
      <c r="O231">
        <v>0</v>
      </c>
      <c r="P231">
        <v>0</v>
      </c>
      <c r="Q231" t="s">
        <v>164</v>
      </c>
    </row>
    <row r="232" spans="1:17">
      <c r="A232" t="s">
        <v>132</v>
      </c>
      <c r="B232" t="s">
        <v>133</v>
      </c>
      <c r="C232">
        <v>2026</v>
      </c>
      <c r="D232">
        <v>32</v>
      </c>
      <c r="E232" t="s">
        <v>134</v>
      </c>
      <c r="F232" t="s">
        <v>168</v>
      </c>
      <c r="G232" t="s">
        <v>143</v>
      </c>
      <c r="H232" t="s">
        <v>147</v>
      </c>
      <c r="I232">
        <v>9.25</v>
      </c>
      <c r="J232">
        <v>9</v>
      </c>
      <c r="K232" t="s">
        <v>138</v>
      </c>
      <c r="L232">
        <v>13</v>
      </c>
      <c r="M232">
        <v>3600</v>
      </c>
      <c r="N232">
        <v>13</v>
      </c>
      <c r="O232">
        <v>0</v>
      </c>
      <c r="P232">
        <v>0</v>
      </c>
      <c r="Q232" t="s">
        <v>164</v>
      </c>
    </row>
    <row r="233" spans="1:17">
      <c r="A233" t="s">
        <v>132</v>
      </c>
      <c r="B233" t="s">
        <v>133</v>
      </c>
      <c r="C233">
        <v>2026</v>
      </c>
      <c r="D233">
        <v>32</v>
      </c>
      <c r="E233" t="s">
        <v>134</v>
      </c>
      <c r="F233" t="s">
        <v>168</v>
      </c>
      <c r="G233" t="s">
        <v>143</v>
      </c>
      <c r="H233" t="s">
        <v>148</v>
      </c>
      <c r="I233">
        <v>47.23</v>
      </c>
      <c r="J233">
        <v>47</v>
      </c>
      <c r="K233" t="s">
        <v>138</v>
      </c>
      <c r="L233">
        <v>49</v>
      </c>
      <c r="M233">
        <v>3600</v>
      </c>
      <c r="N233">
        <v>49</v>
      </c>
      <c r="O233">
        <v>0</v>
      </c>
      <c r="P233">
        <v>0</v>
      </c>
      <c r="Q233" t="s">
        <v>164</v>
      </c>
    </row>
    <row r="234" spans="1:17">
      <c r="A234" t="s">
        <v>132</v>
      </c>
      <c r="B234" t="s">
        <v>133</v>
      </c>
      <c r="C234">
        <v>2026</v>
      </c>
      <c r="D234">
        <v>32</v>
      </c>
      <c r="E234" t="s">
        <v>134</v>
      </c>
      <c r="F234" t="s">
        <v>168</v>
      </c>
      <c r="G234" t="s">
        <v>149</v>
      </c>
      <c r="H234" t="s">
        <v>150</v>
      </c>
      <c r="I234">
        <v>20.41</v>
      </c>
      <c r="J234">
        <v>20</v>
      </c>
      <c r="K234" t="s">
        <v>138</v>
      </c>
      <c r="L234">
        <v>24</v>
      </c>
      <c r="M234">
        <v>3600</v>
      </c>
      <c r="N234">
        <v>24</v>
      </c>
      <c r="O234">
        <v>0</v>
      </c>
      <c r="P234">
        <v>0</v>
      </c>
      <c r="Q234" t="s">
        <v>164</v>
      </c>
    </row>
    <row r="235" spans="1:17">
      <c r="A235" t="s">
        <v>132</v>
      </c>
      <c r="B235" t="s">
        <v>133</v>
      </c>
      <c r="C235">
        <v>2026</v>
      </c>
      <c r="D235">
        <v>32</v>
      </c>
      <c r="E235" t="s">
        <v>134</v>
      </c>
      <c r="F235" t="s">
        <v>168</v>
      </c>
      <c r="G235" t="s">
        <v>149</v>
      </c>
      <c r="H235" t="s">
        <v>151</v>
      </c>
      <c r="I235">
        <v>15.81</v>
      </c>
      <c r="J235">
        <v>16</v>
      </c>
      <c r="K235" t="s">
        <v>138</v>
      </c>
      <c r="L235">
        <v>16</v>
      </c>
      <c r="M235">
        <v>3600</v>
      </c>
      <c r="N235">
        <v>16</v>
      </c>
      <c r="O235">
        <v>0</v>
      </c>
      <c r="P235">
        <v>0</v>
      </c>
      <c r="Q235" t="s">
        <v>164</v>
      </c>
    </row>
    <row r="236" spans="1:17">
      <c r="A236" t="s">
        <v>132</v>
      </c>
      <c r="B236" t="s">
        <v>133</v>
      </c>
      <c r="C236">
        <v>2026</v>
      </c>
      <c r="D236">
        <v>32</v>
      </c>
      <c r="E236" t="s">
        <v>134</v>
      </c>
      <c r="F236" t="s">
        <v>168</v>
      </c>
      <c r="G236" t="s">
        <v>149</v>
      </c>
      <c r="H236" t="s">
        <v>152</v>
      </c>
      <c r="I236">
        <v>39.79</v>
      </c>
      <c r="J236">
        <v>40</v>
      </c>
      <c r="K236" t="s">
        <v>138</v>
      </c>
      <c r="L236">
        <v>45</v>
      </c>
      <c r="M236">
        <v>3600</v>
      </c>
      <c r="N236">
        <v>45</v>
      </c>
      <c r="O236">
        <v>0</v>
      </c>
      <c r="P236">
        <v>0</v>
      </c>
      <c r="Q236" t="s">
        <v>164</v>
      </c>
    </row>
    <row r="237" spans="1:17">
      <c r="A237" t="s">
        <v>132</v>
      </c>
      <c r="B237" t="s">
        <v>133</v>
      </c>
      <c r="C237">
        <v>2026</v>
      </c>
      <c r="D237">
        <v>32</v>
      </c>
      <c r="E237" t="s">
        <v>134</v>
      </c>
      <c r="F237" t="s">
        <v>168</v>
      </c>
      <c r="G237" t="s">
        <v>149</v>
      </c>
      <c r="H237" t="s">
        <v>153</v>
      </c>
      <c r="I237">
        <v>23.99</v>
      </c>
      <c r="J237">
        <v>24</v>
      </c>
      <c r="K237" t="s">
        <v>138</v>
      </c>
      <c r="L237">
        <v>27</v>
      </c>
      <c r="M237">
        <v>3600</v>
      </c>
      <c r="N237">
        <v>27</v>
      </c>
      <c r="O237">
        <v>0</v>
      </c>
      <c r="P237">
        <v>0</v>
      </c>
      <c r="Q237" t="s">
        <v>164</v>
      </c>
    </row>
    <row r="238" spans="1:17">
      <c r="A238" t="s">
        <v>132</v>
      </c>
      <c r="B238" t="s">
        <v>133</v>
      </c>
      <c r="C238">
        <v>2026</v>
      </c>
      <c r="D238">
        <v>32</v>
      </c>
      <c r="E238" t="s">
        <v>134</v>
      </c>
      <c r="F238" t="s">
        <v>168</v>
      </c>
      <c r="G238" t="s">
        <v>154</v>
      </c>
      <c r="H238" t="s">
        <v>155</v>
      </c>
      <c r="I238">
        <v>50</v>
      </c>
      <c r="J238">
        <v>50</v>
      </c>
      <c r="K238" t="s">
        <v>138</v>
      </c>
      <c r="L238">
        <v>56</v>
      </c>
      <c r="M238">
        <v>3600</v>
      </c>
      <c r="N238">
        <v>56</v>
      </c>
      <c r="O238">
        <v>0</v>
      </c>
      <c r="P238">
        <v>0</v>
      </c>
      <c r="Q238" t="s">
        <v>164</v>
      </c>
    </row>
    <row r="239" spans="1:17">
      <c r="A239" t="s">
        <v>132</v>
      </c>
      <c r="B239" t="s">
        <v>133</v>
      </c>
      <c r="C239">
        <v>2026</v>
      </c>
      <c r="D239">
        <v>32</v>
      </c>
      <c r="E239" t="s">
        <v>134</v>
      </c>
      <c r="F239" t="s">
        <v>168</v>
      </c>
      <c r="G239" t="s">
        <v>154</v>
      </c>
      <c r="H239" t="s">
        <v>156</v>
      </c>
      <c r="I239">
        <v>50</v>
      </c>
      <c r="J239">
        <v>50</v>
      </c>
      <c r="K239" t="s">
        <v>138</v>
      </c>
      <c r="L239">
        <v>56</v>
      </c>
      <c r="M239">
        <v>3600</v>
      </c>
      <c r="N239">
        <v>56</v>
      </c>
      <c r="O239">
        <v>0</v>
      </c>
      <c r="P239">
        <v>0</v>
      </c>
      <c r="Q239" t="s">
        <v>164</v>
      </c>
    </row>
    <row r="240" spans="1:17">
      <c r="A240" t="s">
        <v>132</v>
      </c>
      <c r="B240" t="s">
        <v>133</v>
      </c>
      <c r="C240">
        <v>2026</v>
      </c>
      <c r="D240">
        <v>32</v>
      </c>
      <c r="E240" t="s">
        <v>134</v>
      </c>
      <c r="F240" t="s">
        <v>168</v>
      </c>
      <c r="G240" t="s">
        <v>154</v>
      </c>
      <c r="H240" t="s">
        <v>157</v>
      </c>
      <c r="I240">
        <v>0</v>
      </c>
      <c r="J240">
        <v>0</v>
      </c>
      <c r="K240" t="s">
        <v>133</v>
      </c>
      <c r="L240">
        <v>0</v>
      </c>
      <c r="M240">
        <v>3600</v>
      </c>
      <c r="N240">
        <v>0</v>
      </c>
      <c r="O240">
        <v>0</v>
      </c>
      <c r="P240">
        <v>0</v>
      </c>
      <c r="Q240" t="s">
        <v>164</v>
      </c>
    </row>
    <row r="241" spans="1:17">
      <c r="A241" t="s">
        <v>132</v>
      </c>
      <c r="B241" t="s">
        <v>133</v>
      </c>
      <c r="C241">
        <v>2026</v>
      </c>
      <c r="D241">
        <v>32</v>
      </c>
      <c r="E241" t="s">
        <v>134</v>
      </c>
      <c r="F241" t="s">
        <v>169</v>
      </c>
      <c r="G241" t="s">
        <v>136</v>
      </c>
      <c r="H241" t="s">
        <v>137</v>
      </c>
      <c r="I241">
        <v>10.81</v>
      </c>
      <c r="J241">
        <v>11</v>
      </c>
      <c r="K241" t="s">
        <v>138</v>
      </c>
      <c r="L241">
        <v>15</v>
      </c>
      <c r="M241">
        <v>3600</v>
      </c>
      <c r="N241">
        <v>15</v>
      </c>
      <c r="O241">
        <v>0</v>
      </c>
      <c r="P241">
        <v>0</v>
      </c>
      <c r="Q241" t="s">
        <v>164</v>
      </c>
    </row>
    <row r="242" spans="1:17">
      <c r="A242" t="s">
        <v>132</v>
      </c>
      <c r="B242" t="s">
        <v>133</v>
      </c>
      <c r="C242">
        <v>2026</v>
      </c>
      <c r="D242">
        <v>32</v>
      </c>
      <c r="E242" t="s">
        <v>134</v>
      </c>
      <c r="F242" t="s">
        <v>169</v>
      </c>
      <c r="G242" t="s">
        <v>136</v>
      </c>
      <c r="H242" t="s">
        <v>140</v>
      </c>
      <c r="I242">
        <v>20.14</v>
      </c>
      <c r="J242">
        <v>20</v>
      </c>
      <c r="K242" t="s">
        <v>138</v>
      </c>
      <c r="L242">
        <v>24</v>
      </c>
      <c r="M242">
        <v>3600</v>
      </c>
      <c r="N242">
        <v>24</v>
      </c>
      <c r="O242">
        <v>0</v>
      </c>
      <c r="P242">
        <v>0</v>
      </c>
      <c r="Q242" t="s">
        <v>164</v>
      </c>
    </row>
    <row r="243" spans="1:17">
      <c r="A243" t="s">
        <v>132</v>
      </c>
      <c r="B243" t="s">
        <v>133</v>
      </c>
      <c r="C243">
        <v>2026</v>
      </c>
      <c r="D243">
        <v>32</v>
      </c>
      <c r="E243" t="s">
        <v>134</v>
      </c>
      <c r="F243" t="s">
        <v>169</v>
      </c>
      <c r="G243" t="s">
        <v>136</v>
      </c>
      <c r="H243" t="s">
        <v>141</v>
      </c>
      <c r="I243">
        <v>31.52</v>
      </c>
      <c r="J243">
        <v>32</v>
      </c>
      <c r="K243" t="s">
        <v>138</v>
      </c>
      <c r="L243">
        <v>38</v>
      </c>
      <c r="M243">
        <v>3600</v>
      </c>
      <c r="N243">
        <v>38</v>
      </c>
      <c r="O243">
        <v>0</v>
      </c>
      <c r="P243">
        <v>0</v>
      </c>
      <c r="Q243" t="s">
        <v>164</v>
      </c>
    </row>
    <row r="244" spans="1:17">
      <c r="A244" t="s">
        <v>132</v>
      </c>
      <c r="B244" t="s">
        <v>133</v>
      </c>
      <c r="C244">
        <v>2026</v>
      </c>
      <c r="D244">
        <v>32</v>
      </c>
      <c r="E244" t="s">
        <v>134</v>
      </c>
      <c r="F244" t="s">
        <v>169</v>
      </c>
      <c r="G244" t="s">
        <v>136</v>
      </c>
      <c r="H244" t="s">
        <v>142</v>
      </c>
      <c r="I244">
        <v>37.53</v>
      </c>
      <c r="J244">
        <v>38</v>
      </c>
      <c r="K244" t="s">
        <v>138</v>
      </c>
      <c r="L244">
        <v>40</v>
      </c>
      <c r="M244">
        <v>3600</v>
      </c>
      <c r="N244">
        <v>40</v>
      </c>
      <c r="O244">
        <v>0</v>
      </c>
      <c r="P244">
        <v>0</v>
      </c>
      <c r="Q244" t="s">
        <v>164</v>
      </c>
    </row>
    <row r="245" spans="1:17">
      <c r="A245" t="s">
        <v>132</v>
      </c>
      <c r="B245" t="s">
        <v>133</v>
      </c>
      <c r="C245">
        <v>2026</v>
      </c>
      <c r="D245">
        <v>32</v>
      </c>
      <c r="E245" t="s">
        <v>134</v>
      </c>
      <c r="F245" t="s">
        <v>169</v>
      </c>
      <c r="G245" t="s">
        <v>143</v>
      </c>
      <c r="H245" t="s">
        <v>144</v>
      </c>
      <c r="I245">
        <v>5.13</v>
      </c>
      <c r="J245">
        <v>5</v>
      </c>
      <c r="K245" t="s">
        <v>138</v>
      </c>
      <c r="L245">
        <v>7</v>
      </c>
      <c r="M245">
        <v>3600</v>
      </c>
      <c r="N245">
        <v>7</v>
      </c>
      <c r="O245">
        <v>0</v>
      </c>
      <c r="P245">
        <v>0</v>
      </c>
      <c r="Q245" t="s">
        <v>164</v>
      </c>
    </row>
    <row r="246" spans="1:17">
      <c r="A246" t="s">
        <v>132</v>
      </c>
      <c r="B246" t="s">
        <v>133</v>
      </c>
      <c r="C246">
        <v>2026</v>
      </c>
      <c r="D246">
        <v>32</v>
      </c>
      <c r="E246" t="s">
        <v>134</v>
      </c>
      <c r="F246" t="s">
        <v>169</v>
      </c>
      <c r="G246" t="s">
        <v>143</v>
      </c>
      <c r="H246" t="s">
        <v>145</v>
      </c>
      <c r="I246">
        <v>12.65</v>
      </c>
      <c r="J246">
        <v>13</v>
      </c>
      <c r="K246" t="s">
        <v>138</v>
      </c>
      <c r="L246">
        <v>15</v>
      </c>
      <c r="M246">
        <v>3600</v>
      </c>
      <c r="N246">
        <v>15</v>
      </c>
      <c r="O246">
        <v>0</v>
      </c>
      <c r="P246">
        <v>0</v>
      </c>
      <c r="Q246" t="s">
        <v>164</v>
      </c>
    </row>
    <row r="247" spans="1:17">
      <c r="A247" t="s">
        <v>132</v>
      </c>
      <c r="B247" t="s">
        <v>133</v>
      </c>
      <c r="C247">
        <v>2026</v>
      </c>
      <c r="D247">
        <v>32</v>
      </c>
      <c r="E247" t="s">
        <v>134</v>
      </c>
      <c r="F247" t="s">
        <v>169</v>
      </c>
      <c r="G247" t="s">
        <v>143</v>
      </c>
      <c r="H247" t="s">
        <v>146</v>
      </c>
      <c r="I247">
        <v>26.47</v>
      </c>
      <c r="J247">
        <v>26</v>
      </c>
      <c r="K247" t="s">
        <v>138</v>
      </c>
      <c r="L247">
        <v>31</v>
      </c>
      <c r="M247">
        <v>3600</v>
      </c>
      <c r="N247">
        <v>31</v>
      </c>
      <c r="O247">
        <v>0</v>
      </c>
      <c r="P247">
        <v>0</v>
      </c>
      <c r="Q247" t="s">
        <v>164</v>
      </c>
    </row>
    <row r="248" spans="1:17">
      <c r="A248" t="s">
        <v>132</v>
      </c>
      <c r="B248" t="s">
        <v>133</v>
      </c>
      <c r="C248">
        <v>2026</v>
      </c>
      <c r="D248">
        <v>32</v>
      </c>
      <c r="E248" t="s">
        <v>134</v>
      </c>
      <c r="F248" t="s">
        <v>169</v>
      </c>
      <c r="G248" t="s">
        <v>143</v>
      </c>
      <c r="H248" t="s">
        <v>147</v>
      </c>
      <c r="I248">
        <v>9.49</v>
      </c>
      <c r="J248">
        <v>9</v>
      </c>
      <c r="K248" t="s">
        <v>138</v>
      </c>
      <c r="L248">
        <v>12</v>
      </c>
      <c r="M248">
        <v>3600</v>
      </c>
      <c r="N248">
        <v>12</v>
      </c>
      <c r="O248">
        <v>0</v>
      </c>
      <c r="P248">
        <v>0</v>
      </c>
      <c r="Q248" t="s">
        <v>164</v>
      </c>
    </row>
    <row r="249" spans="1:17">
      <c r="A249" t="s">
        <v>132</v>
      </c>
      <c r="B249" t="s">
        <v>133</v>
      </c>
      <c r="C249">
        <v>2026</v>
      </c>
      <c r="D249">
        <v>32</v>
      </c>
      <c r="E249" t="s">
        <v>134</v>
      </c>
      <c r="F249" t="s">
        <v>169</v>
      </c>
      <c r="G249" t="s">
        <v>143</v>
      </c>
      <c r="H249" t="s">
        <v>148</v>
      </c>
      <c r="I249">
        <v>46.27</v>
      </c>
      <c r="J249">
        <v>46</v>
      </c>
      <c r="K249" t="s">
        <v>138</v>
      </c>
      <c r="L249">
        <v>52</v>
      </c>
      <c r="M249">
        <v>3600</v>
      </c>
      <c r="N249">
        <v>52</v>
      </c>
      <c r="O249">
        <v>0</v>
      </c>
      <c r="P249">
        <v>0</v>
      </c>
      <c r="Q249" t="s">
        <v>164</v>
      </c>
    </row>
    <row r="250" spans="1:17">
      <c r="A250" t="s">
        <v>132</v>
      </c>
      <c r="B250" t="s">
        <v>133</v>
      </c>
      <c r="C250">
        <v>2026</v>
      </c>
      <c r="D250">
        <v>32</v>
      </c>
      <c r="E250" t="s">
        <v>134</v>
      </c>
      <c r="F250" t="s">
        <v>169</v>
      </c>
      <c r="G250" t="s">
        <v>149</v>
      </c>
      <c r="H250" t="s">
        <v>150</v>
      </c>
      <c r="I250">
        <v>20.66</v>
      </c>
      <c r="J250">
        <v>21</v>
      </c>
      <c r="K250" t="s">
        <v>138</v>
      </c>
      <c r="L250">
        <v>21</v>
      </c>
      <c r="M250">
        <v>3600</v>
      </c>
      <c r="N250">
        <v>21</v>
      </c>
      <c r="O250">
        <v>0</v>
      </c>
      <c r="P250">
        <v>0</v>
      </c>
      <c r="Q250" t="s">
        <v>164</v>
      </c>
    </row>
    <row r="251" spans="1:17">
      <c r="A251" t="s">
        <v>132</v>
      </c>
      <c r="B251" t="s">
        <v>133</v>
      </c>
      <c r="C251">
        <v>2026</v>
      </c>
      <c r="D251">
        <v>32</v>
      </c>
      <c r="E251" t="s">
        <v>134</v>
      </c>
      <c r="F251" t="s">
        <v>169</v>
      </c>
      <c r="G251" t="s">
        <v>149</v>
      </c>
      <c r="H251" t="s">
        <v>151</v>
      </c>
      <c r="I251">
        <v>15.34</v>
      </c>
      <c r="J251">
        <v>15</v>
      </c>
      <c r="K251" t="s">
        <v>138</v>
      </c>
      <c r="L251">
        <v>19</v>
      </c>
      <c r="M251">
        <v>3600</v>
      </c>
      <c r="N251">
        <v>19</v>
      </c>
      <c r="O251">
        <v>0</v>
      </c>
      <c r="P251">
        <v>0</v>
      </c>
      <c r="Q251" t="s">
        <v>164</v>
      </c>
    </row>
    <row r="252" spans="1:17">
      <c r="A252" t="s">
        <v>132</v>
      </c>
      <c r="B252" t="s">
        <v>133</v>
      </c>
      <c r="C252">
        <v>2026</v>
      </c>
      <c r="D252">
        <v>32</v>
      </c>
      <c r="E252" t="s">
        <v>134</v>
      </c>
      <c r="F252" t="s">
        <v>169</v>
      </c>
      <c r="G252" t="s">
        <v>149</v>
      </c>
      <c r="H252" t="s">
        <v>152</v>
      </c>
      <c r="I252">
        <v>39.659999999999997</v>
      </c>
      <c r="J252">
        <v>40</v>
      </c>
      <c r="K252" t="s">
        <v>138</v>
      </c>
      <c r="L252">
        <v>43</v>
      </c>
      <c r="M252">
        <v>3600</v>
      </c>
      <c r="N252">
        <v>43</v>
      </c>
      <c r="O252">
        <v>0</v>
      </c>
      <c r="P252">
        <v>0</v>
      </c>
      <c r="Q252" t="s">
        <v>164</v>
      </c>
    </row>
    <row r="253" spans="1:17">
      <c r="A253" t="s">
        <v>132</v>
      </c>
      <c r="B253" t="s">
        <v>133</v>
      </c>
      <c r="C253">
        <v>2026</v>
      </c>
      <c r="D253">
        <v>32</v>
      </c>
      <c r="E253" t="s">
        <v>134</v>
      </c>
      <c r="F253" t="s">
        <v>169</v>
      </c>
      <c r="G253" t="s">
        <v>149</v>
      </c>
      <c r="H253" t="s">
        <v>153</v>
      </c>
      <c r="I253">
        <v>24.34</v>
      </c>
      <c r="J253">
        <v>24</v>
      </c>
      <c r="K253" t="s">
        <v>138</v>
      </c>
      <c r="L253">
        <v>34</v>
      </c>
      <c r="M253">
        <v>3600</v>
      </c>
      <c r="N253">
        <v>34</v>
      </c>
      <c r="O253">
        <v>0</v>
      </c>
      <c r="P253">
        <v>0</v>
      </c>
      <c r="Q253" t="s">
        <v>164</v>
      </c>
    </row>
    <row r="254" spans="1:17">
      <c r="A254" t="s">
        <v>132</v>
      </c>
      <c r="B254" t="s">
        <v>133</v>
      </c>
      <c r="C254">
        <v>2026</v>
      </c>
      <c r="D254">
        <v>32</v>
      </c>
      <c r="E254" t="s">
        <v>134</v>
      </c>
      <c r="F254" t="s">
        <v>169</v>
      </c>
      <c r="G254" t="s">
        <v>154</v>
      </c>
      <c r="H254" t="s">
        <v>155</v>
      </c>
      <c r="I254">
        <v>50</v>
      </c>
      <c r="J254">
        <v>50</v>
      </c>
      <c r="K254" t="s">
        <v>138</v>
      </c>
      <c r="L254">
        <v>57</v>
      </c>
      <c r="M254">
        <v>3600</v>
      </c>
      <c r="N254">
        <v>57</v>
      </c>
      <c r="O254">
        <v>0</v>
      </c>
      <c r="P254">
        <v>0</v>
      </c>
      <c r="Q254" t="s">
        <v>164</v>
      </c>
    </row>
    <row r="255" spans="1:17">
      <c r="A255" t="s">
        <v>132</v>
      </c>
      <c r="B255" t="s">
        <v>133</v>
      </c>
      <c r="C255">
        <v>2026</v>
      </c>
      <c r="D255">
        <v>32</v>
      </c>
      <c r="E255" t="s">
        <v>134</v>
      </c>
      <c r="F255" t="s">
        <v>169</v>
      </c>
      <c r="G255" t="s">
        <v>154</v>
      </c>
      <c r="H255" t="s">
        <v>156</v>
      </c>
      <c r="I255">
        <v>50</v>
      </c>
      <c r="J255">
        <v>50</v>
      </c>
      <c r="K255" t="s">
        <v>138</v>
      </c>
      <c r="L255">
        <v>60</v>
      </c>
      <c r="M255">
        <v>3600</v>
      </c>
      <c r="N255">
        <v>60</v>
      </c>
      <c r="O255">
        <v>0</v>
      </c>
      <c r="P255">
        <v>0</v>
      </c>
      <c r="Q255" t="s">
        <v>164</v>
      </c>
    </row>
    <row r="256" spans="1:17">
      <c r="A256" t="s">
        <v>132</v>
      </c>
      <c r="B256" t="s">
        <v>133</v>
      </c>
      <c r="C256">
        <v>2026</v>
      </c>
      <c r="D256">
        <v>32</v>
      </c>
      <c r="E256" t="s">
        <v>134</v>
      </c>
      <c r="F256" t="s">
        <v>169</v>
      </c>
      <c r="G256" t="s">
        <v>154</v>
      </c>
      <c r="H256" t="s">
        <v>157</v>
      </c>
      <c r="I256">
        <v>0</v>
      </c>
      <c r="J256">
        <v>0</v>
      </c>
      <c r="K256" t="s">
        <v>133</v>
      </c>
      <c r="L256">
        <v>0</v>
      </c>
      <c r="M256">
        <v>3600</v>
      </c>
      <c r="N256">
        <v>0</v>
      </c>
      <c r="O256">
        <v>0</v>
      </c>
      <c r="P256">
        <v>0</v>
      </c>
      <c r="Q256" t="s">
        <v>164</v>
      </c>
    </row>
    <row r="257" spans="1:17">
      <c r="A257" t="s">
        <v>132</v>
      </c>
      <c r="B257" t="s">
        <v>133</v>
      </c>
      <c r="C257">
        <v>2026</v>
      </c>
      <c r="D257">
        <v>32</v>
      </c>
      <c r="E257" t="s">
        <v>134</v>
      </c>
      <c r="F257" t="s">
        <v>170</v>
      </c>
      <c r="G257" t="s">
        <v>136</v>
      </c>
      <c r="H257" t="s">
        <v>137</v>
      </c>
      <c r="I257">
        <v>10.68</v>
      </c>
      <c r="J257">
        <v>11</v>
      </c>
      <c r="K257" t="s">
        <v>138</v>
      </c>
      <c r="L257">
        <v>13</v>
      </c>
      <c r="M257">
        <v>3600</v>
      </c>
      <c r="N257">
        <v>13</v>
      </c>
      <c r="O257">
        <v>0</v>
      </c>
      <c r="P257">
        <v>0</v>
      </c>
      <c r="Q257" t="s">
        <v>164</v>
      </c>
    </row>
    <row r="258" spans="1:17">
      <c r="A258" t="s">
        <v>132</v>
      </c>
      <c r="B258" t="s">
        <v>133</v>
      </c>
      <c r="C258">
        <v>2026</v>
      </c>
      <c r="D258">
        <v>32</v>
      </c>
      <c r="E258" t="s">
        <v>134</v>
      </c>
      <c r="F258" t="s">
        <v>170</v>
      </c>
      <c r="G258" t="s">
        <v>136</v>
      </c>
      <c r="H258" t="s">
        <v>140</v>
      </c>
      <c r="I258">
        <v>19.899999999999999</v>
      </c>
      <c r="J258">
        <v>20</v>
      </c>
      <c r="K258" t="s">
        <v>138</v>
      </c>
      <c r="L258">
        <v>23</v>
      </c>
      <c r="M258">
        <v>3600</v>
      </c>
      <c r="N258">
        <v>23</v>
      </c>
      <c r="O258">
        <v>0</v>
      </c>
      <c r="P258">
        <v>0</v>
      </c>
      <c r="Q258" t="s">
        <v>164</v>
      </c>
    </row>
    <row r="259" spans="1:17">
      <c r="A259" t="s">
        <v>132</v>
      </c>
      <c r="B259" t="s">
        <v>133</v>
      </c>
      <c r="C259">
        <v>2026</v>
      </c>
      <c r="D259">
        <v>32</v>
      </c>
      <c r="E259" t="s">
        <v>134</v>
      </c>
      <c r="F259" t="s">
        <v>170</v>
      </c>
      <c r="G259" t="s">
        <v>136</v>
      </c>
      <c r="H259" t="s">
        <v>141</v>
      </c>
      <c r="I259">
        <v>31.35</v>
      </c>
      <c r="J259">
        <v>31</v>
      </c>
      <c r="K259" t="s">
        <v>138</v>
      </c>
      <c r="L259">
        <v>37</v>
      </c>
      <c r="M259">
        <v>3600</v>
      </c>
      <c r="N259">
        <v>37</v>
      </c>
      <c r="O259">
        <v>0</v>
      </c>
      <c r="P259">
        <v>0</v>
      </c>
      <c r="Q259" t="s">
        <v>164</v>
      </c>
    </row>
    <row r="260" spans="1:17">
      <c r="A260" t="s">
        <v>132</v>
      </c>
      <c r="B260" t="s">
        <v>133</v>
      </c>
      <c r="C260">
        <v>2026</v>
      </c>
      <c r="D260">
        <v>32</v>
      </c>
      <c r="E260" t="s">
        <v>134</v>
      </c>
      <c r="F260" t="s">
        <v>170</v>
      </c>
      <c r="G260" t="s">
        <v>136</v>
      </c>
      <c r="H260" t="s">
        <v>142</v>
      </c>
      <c r="I260">
        <v>38.08</v>
      </c>
      <c r="J260">
        <v>38</v>
      </c>
      <c r="K260" t="s">
        <v>138</v>
      </c>
      <c r="L260">
        <v>41</v>
      </c>
      <c r="M260">
        <v>3600</v>
      </c>
      <c r="N260">
        <v>41</v>
      </c>
      <c r="O260">
        <v>0</v>
      </c>
      <c r="P260">
        <v>0</v>
      </c>
      <c r="Q260" t="s">
        <v>164</v>
      </c>
    </row>
    <row r="261" spans="1:17">
      <c r="A261" t="s">
        <v>132</v>
      </c>
      <c r="B261" t="s">
        <v>133</v>
      </c>
      <c r="C261">
        <v>2026</v>
      </c>
      <c r="D261">
        <v>32</v>
      </c>
      <c r="E261" t="s">
        <v>134</v>
      </c>
      <c r="F261" t="s">
        <v>170</v>
      </c>
      <c r="G261" t="s">
        <v>143</v>
      </c>
      <c r="H261" t="s">
        <v>144</v>
      </c>
      <c r="I261">
        <v>4.93</v>
      </c>
      <c r="J261">
        <v>5</v>
      </c>
      <c r="K261" t="s">
        <v>138</v>
      </c>
      <c r="L261">
        <v>10</v>
      </c>
      <c r="M261">
        <v>3600</v>
      </c>
      <c r="N261">
        <v>10</v>
      </c>
      <c r="O261">
        <v>0</v>
      </c>
      <c r="P261">
        <v>0</v>
      </c>
      <c r="Q261" t="s">
        <v>164</v>
      </c>
    </row>
    <row r="262" spans="1:17">
      <c r="A262" t="s">
        <v>132</v>
      </c>
      <c r="B262" t="s">
        <v>133</v>
      </c>
      <c r="C262">
        <v>2026</v>
      </c>
      <c r="D262">
        <v>32</v>
      </c>
      <c r="E262" t="s">
        <v>134</v>
      </c>
      <c r="F262" t="s">
        <v>170</v>
      </c>
      <c r="G262" t="s">
        <v>143</v>
      </c>
      <c r="H262" t="s">
        <v>145</v>
      </c>
      <c r="I262">
        <v>12.89</v>
      </c>
      <c r="J262">
        <v>13</v>
      </c>
      <c r="K262" t="s">
        <v>138</v>
      </c>
      <c r="L262">
        <v>14</v>
      </c>
      <c r="M262">
        <v>3600</v>
      </c>
      <c r="N262">
        <v>14</v>
      </c>
      <c r="O262">
        <v>0</v>
      </c>
      <c r="P262">
        <v>0</v>
      </c>
      <c r="Q262" t="s">
        <v>164</v>
      </c>
    </row>
    <row r="263" spans="1:17">
      <c r="A263" t="s">
        <v>132</v>
      </c>
      <c r="B263" t="s">
        <v>133</v>
      </c>
      <c r="C263">
        <v>2026</v>
      </c>
      <c r="D263">
        <v>32</v>
      </c>
      <c r="E263" t="s">
        <v>134</v>
      </c>
      <c r="F263" t="s">
        <v>170</v>
      </c>
      <c r="G263" t="s">
        <v>143</v>
      </c>
      <c r="H263" t="s">
        <v>146</v>
      </c>
      <c r="I263">
        <v>24.88</v>
      </c>
      <c r="J263">
        <v>25</v>
      </c>
      <c r="K263" t="s">
        <v>138</v>
      </c>
      <c r="L263">
        <v>29</v>
      </c>
      <c r="M263">
        <v>3600</v>
      </c>
      <c r="N263">
        <v>29</v>
      </c>
      <c r="O263">
        <v>0</v>
      </c>
      <c r="P263">
        <v>0</v>
      </c>
      <c r="Q263" t="s">
        <v>164</v>
      </c>
    </row>
    <row r="264" spans="1:17">
      <c r="A264" t="s">
        <v>132</v>
      </c>
      <c r="B264" t="s">
        <v>133</v>
      </c>
      <c r="C264">
        <v>2026</v>
      </c>
      <c r="D264">
        <v>32</v>
      </c>
      <c r="E264" t="s">
        <v>134</v>
      </c>
      <c r="F264" t="s">
        <v>170</v>
      </c>
      <c r="G264" t="s">
        <v>143</v>
      </c>
      <c r="H264" t="s">
        <v>147</v>
      </c>
      <c r="I264">
        <v>8.8000000000000007</v>
      </c>
      <c r="J264">
        <v>9</v>
      </c>
      <c r="K264" t="s">
        <v>138</v>
      </c>
      <c r="L264">
        <v>11</v>
      </c>
      <c r="M264">
        <v>3600</v>
      </c>
      <c r="N264">
        <v>11</v>
      </c>
      <c r="O264">
        <v>0</v>
      </c>
      <c r="P264">
        <v>0</v>
      </c>
      <c r="Q264" t="s">
        <v>164</v>
      </c>
    </row>
    <row r="265" spans="1:17">
      <c r="A265" t="s">
        <v>132</v>
      </c>
      <c r="B265" t="s">
        <v>133</v>
      </c>
      <c r="C265">
        <v>2026</v>
      </c>
      <c r="D265">
        <v>32</v>
      </c>
      <c r="E265" t="s">
        <v>134</v>
      </c>
      <c r="F265" t="s">
        <v>170</v>
      </c>
      <c r="G265" t="s">
        <v>143</v>
      </c>
      <c r="H265" t="s">
        <v>148</v>
      </c>
      <c r="I265">
        <v>48.51</v>
      </c>
      <c r="J265">
        <v>49</v>
      </c>
      <c r="K265" t="s">
        <v>138</v>
      </c>
      <c r="L265">
        <v>50</v>
      </c>
      <c r="M265">
        <v>3600</v>
      </c>
      <c r="N265">
        <v>50</v>
      </c>
      <c r="O265">
        <v>0</v>
      </c>
      <c r="P265">
        <v>0</v>
      </c>
      <c r="Q265" t="s">
        <v>164</v>
      </c>
    </row>
    <row r="266" spans="1:17">
      <c r="A266" t="s">
        <v>132</v>
      </c>
      <c r="B266" t="s">
        <v>133</v>
      </c>
      <c r="C266">
        <v>2026</v>
      </c>
      <c r="D266">
        <v>32</v>
      </c>
      <c r="E266" t="s">
        <v>134</v>
      </c>
      <c r="F266" t="s">
        <v>170</v>
      </c>
      <c r="G266" t="s">
        <v>149</v>
      </c>
      <c r="H266" t="s">
        <v>150</v>
      </c>
      <c r="I266">
        <v>21.07</v>
      </c>
      <c r="J266">
        <v>21</v>
      </c>
      <c r="K266" t="s">
        <v>138</v>
      </c>
      <c r="L266">
        <v>21</v>
      </c>
      <c r="M266">
        <v>3600</v>
      </c>
      <c r="N266">
        <v>21</v>
      </c>
      <c r="O266">
        <v>0</v>
      </c>
      <c r="P266">
        <v>0</v>
      </c>
      <c r="Q266" t="s">
        <v>164</v>
      </c>
    </row>
    <row r="267" spans="1:17">
      <c r="A267" t="s">
        <v>132</v>
      </c>
      <c r="B267" t="s">
        <v>133</v>
      </c>
      <c r="C267">
        <v>2026</v>
      </c>
      <c r="D267">
        <v>32</v>
      </c>
      <c r="E267" t="s">
        <v>134</v>
      </c>
      <c r="F267" t="s">
        <v>170</v>
      </c>
      <c r="G267" t="s">
        <v>149</v>
      </c>
      <c r="H267" t="s">
        <v>151</v>
      </c>
      <c r="I267">
        <v>15.65</v>
      </c>
      <c r="J267">
        <v>16</v>
      </c>
      <c r="K267" t="s">
        <v>138</v>
      </c>
      <c r="L267">
        <v>20</v>
      </c>
      <c r="M267">
        <v>3600</v>
      </c>
      <c r="N267">
        <v>20</v>
      </c>
      <c r="O267">
        <v>0</v>
      </c>
      <c r="P267">
        <v>0</v>
      </c>
      <c r="Q267" t="s">
        <v>164</v>
      </c>
    </row>
    <row r="268" spans="1:17">
      <c r="A268" t="s">
        <v>132</v>
      </c>
      <c r="B268" t="s">
        <v>133</v>
      </c>
      <c r="C268">
        <v>2026</v>
      </c>
      <c r="D268">
        <v>32</v>
      </c>
      <c r="E268" t="s">
        <v>134</v>
      </c>
      <c r="F268" t="s">
        <v>170</v>
      </c>
      <c r="G268" t="s">
        <v>149</v>
      </c>
      <c r="H268" t="s">
        <v>152</v>
      </c>
      <c r="I268">
        <v>39.950000000000003</v>
      </c>
      <c r="J268">
        <v>40</v>
      </c>
      <c r="K268" t="s">
        <v>138</v>
      </c>
      <c r="L268">
        <v>46</v>
      </c>
      <c r="M268">
        <v>3600</v>
      </c>
      <c r="N268">
        <v>46</v>
      </c>
      <c r="O268">
        <v>0</v>
      </c>
      <c r="P268">
        <v>0</v>
      </c>
      <c r="Q268" t="s">
        <v>164</v>
      </c>
    </row>
    <row r="269" spans="1:17">
      <c r="A269" t="s">
        <v>132</v>
      </c>
      <c r="B269" t="s">
        <v>133</v>
      </c>
      <c r="C269">
        <v>2026</v>
      </c>
      <c r="D269">
        <v>32</v>
      </c>
      <c r="E269" t="s">
        <v>134</v>
      </c>
      <c r="F269" t="s">
        <v>170</v>
      </c>
      <c r="G269" t="s">
        <v>149</v>
      </c>
      <c r="H269" t="s">
        <v>153</v>
      </c>
      <c r="I269">
        <v>23.33</v>
      </c>
      <c r="J269">
        <v>23</v>
      </c>
      <c r="K269" t="s">
        <v>138</v>
      </c>
      <c r="L269">
        <v>27</v>
      </c>
      <c r="M269">
        <v>3600</v>
      </c>
      <c r="N269">
        <v>27</v>
      </c>
      <c r="O269">
        <v>0</v>
      </c>
      <c r="P269">
        <v>0</v>
      </c>
      <c r="Q269" t="s">
        <v>164</v>
      </c>
    </row>
    <row r="270" spans="1:17">
      <c r="A270" t="s">
        <v>132</v>
      </c>
      <c r="B270" t="s">
        <v>133</v>
      </c>
      <c r="C270">
        <v>2026</v>
      </c>
      <c r="D270">
        <v>32</v>
      </c>
      <c r="E270" t="s">
        <v>134</v>
      </c>
      <c r="F270" t="s">
        <v>170</v>
      </c>
      <c r="G270" t="s">
        <v>154</v>
      </c>
      <c r="H270" t="s">
        <v>155</v>
      </c>
      <c r="I270">
        <v>50</v>
      </c>
      <c r="J270">
        <v>50</v>
      </c>
      <c r="K270" t="s">
        <v>138</v>
      </c>
      <c r="L270">
        <v>56</v>
      </c>
      <c r="M270">
        <v>3600</v>
      </c>
      <c r="N270">
        <v>56</v>
      </c>
      <c r="O270">
        <v>0</v>
      </c>
      <c r="P270">
        <v>0</v>
      </c>
      <c r="Q270" t="s">
        <v>164</v>
      </c>
    </row>
    <row r="271" spans="1:17">
      <c r="A271" t="s">
        <v>132</v>
      </c>
      <c r="B271" t="s">
        <v>133</v>
      </c>
      <c r="C271">
        <v>2026</v>
      </c>
      <c r="D271">
        <v>32</v>
      </c>
      <c r="E271" t="s">
        <v>134</v>
      </c>
      <c r="F271" t="s">
        <v>170</v>
      </c>
      <c r="G271" t="s">
        <v>154</v>
      </c>
      <c r="H271" t="s">
        <v>156</v>
      </c>
      <c r="I271">
        <v>50</v>
      </c>
      <c r="J271">
        <v>50</v>
      </c>
      <c r="K271" t="s">
        <v>138</v>
      </c>
      <c r="L271">
        <v>58</v>
      </c>
      <c r="M271">
        <v>3600</v>
      </c>
      <c r="N271">
        <v>58</v>
      </c>
      <c r="O271">
        <v>0</v>
      </c>
      <c r="P271">
        <v>0</v>
      </c>
      <c r="Q271" t="s">
        <v>164</v>
      </c>
    </row>
    <row r="272" spans="1:17">
      <c r="A272" t="s">
        <v>132</v>
      </c>
      <c r="B272" t="s">
        <v>133</v>
      </c>
      <c r="C272">
        <v>2026</v>
      </c>
      <c r="D272">
        <v>32</v>
      </c>
      <c r="E272" t="s">
        <v>134</v>
      </c>
      <c r="F272" t="s">
        <v>170</v>
      </c>
      <c r="G272" t="s">
        <v>154</v>
      </c>
      <c r="H272" t="s">
        <v>157</v>
      </c>
      <c r="I272">
        <v>0</v>
      </c>
      <c r="J272">
        <v>0</v>
      </c>
      <c r="K272" t="s">
        <v>133</v>
      </c>
      <c r="L272">
        <v>0</v>
      </c>
      <c r="M272">
        <v>3600</v>
      </c>
      <c r="N272">
        <v>0</v>
      </c>
      <c r="O272">
        <v>0</v>
      </c>
      <c r="P272">
        <v>0</v>
      </c>
      <c r="Q272" t="s">
        <v>164</v>
      </c>
    </row>
    <row r="273" spans="1:17">
      <c r="A273" t="s">
        <v>132</v>
      </c>
      <c r="B273" t="s">
        <v>133</v>
      </c>
      <c r="C273">
        <v>2026</v>
      </c>
      <c r="D273">
        <v>32</v>
      </c>
      <c r="E273" t="s">
        <v>134</v>
      </c>
      <c r="F273" t="s">
        <v>171</v>
      </c>
      <c r="G273" t="s">
        <v>136</v>
      </c>
      <c r="H273" t="s">
        <v>137</v>
      </c>
      <c r="I273">
        <v>10.43</v>
      </c>
      <c r="J273">
        <v>10</v>
      </c>
      <c r="K273" t="s">
        <v>138</v>
      </c>
      <c r="L273">
        <v>12</v>
      </c>
      <c r="M273">
        <v>3600</v>
      </c>
      <c r="N273">
        <v>12</v>
      </c>
      <c r="O273">
        <v>0</v>
      </c>
      <c r="P273">
        <v>0</v>
      </c>
      <c r="Q273" t="s">
        <v>164</v>
      </c>
    </row>
    <row r="274" spans="1:17">
      <c r="A274" t="s">
        <v>132</v>
      </c>
      <c r="B274" t="s">
        <v>133</v>
      </c>
      <c r="C274">
        <v>2026</v>
      </c>
      <c r="D274">
        <v>32</v>
      </c>
      <c r="E274" t="s">
        <v>134</v>
      </c>
      <c r="F274" t="s">
        <v>171</v>
      </c>
      <c r="G274" t="s">
        <v>136</v>
      </c>
      <c r="H274" t="s">
        <v>140</v>
      </c>
      <c r="I274">
        <v>20.22</v>
      </c>
      <c r="J274">
        <v>20</v>
      </c>
      <c r="K274" t="s">
        <v>138</v>
      </c>
      <c r="L274">
        <v>24</v>
      </c>
      <c r="M274">
        <v>3600</v>
      </c>
      <c r="N274">
        <v>24</v>
      </c>
      <c r="O274">
        <v>0</v>
      </c>
      <c r="P274">
        <v>0</v>
      </c>
      <c r="Q274" t="s">
        <v>164</v>
      </c>
    </row>
    <row r="275" spans="1:17">
      <c r="A275" t="s">
        <v>132</v>
      </c>
      <c r="B275" t="s">
        <v>133</v>
      </c>
      <c r="C275">
        <v>2026</v>
      </c>
      <c r="D275">
        <v>32</v>
      </c>
      <c r="E275" t="s">
        <v>134</v>
      </c>
      <c r="F275" t="s">
        <v>171</v>
      </c>
      <c r="G275" t="s">
        <v>136</v>
      </c>
      <c r="H275" t="s">
        <v>141</v>
      </c>
      <c r="I275">
        <v>31.56</v>
      </c>
      <c r="J275">
        <v>32</v>
      </c>
      <c r="K275" t="s">
        <v>138</v>
      </c>
      <c r="L275">
        <v>35</v>
      </c>
      <c r="M275">
        <v>3600</v>
      </c>
      <c r="N275">
        <v>35</v>
      </c>
      <c r="O275">
        <v>0</v>
      </c>
      <c r="P275">
        <v>0</v>
      </c>
      <c r="Q275" t="s">
        <v>164</v>
      </c>
    </row>
    <row r="276" spans="1:17">
      <c r="A276" t="s">
        <v>132</v>
      </c>
      <c r="B276" t="s">
        <v>133</v>
      </c>
      <c r="C276">
        <v>2026</v>
      </c>
      <c r="D276">
        <v>32</v>
      </c>
      <c r="E276" t="s">
        <v>134</v>
      </c>
      <c r="F276" t="s">
        <v>171</v>
      </c>
      <c r="G276" t="s">
        <v>136</v>
      </c>
      <c r="H276" t="s">
        <v>142</v>
      </c>
      <c r="I276">
        <v>37.79</v>
      </c>
      <c r="J276">
        <v>38</v>
      </c>
      <c r="K276" t="s">
        <v>138</v>
      </c>
      <c r="L276">
        <v>41</v>
      </c>
      <c r="M276">
        <v>3600</v>
      </c>
      <c r="N276">
        <v>41</v>
      </c>
      <c r="O276">
        <v>0</v>
      </c>
      <c r="P276">
        <v>0</v>
      </c>
      <c r="Q276" t="s">
        <v>164</v>
      </c>
    </row>
    <row r="277" spans="1:17">
      <c r="A277" t="s">
        <v>132</v>
      </c>
      <c r="B277" t="s">
        <v>133</v>
      </c>
      <c r="C277">
        <v>2026</v>
      </c>
      <c r="D277">
        <v>32</v>
      </c>
      <c r="E277" t="s">
        <v>134</v>
      </c>
      <c r="F277" t="s">
        <v>171</v>
      </c>
      <c r="G277" t="s">
        <v>143</v>
      </c>
      <c r="H277" t="s">
        <v>144</v>
      </c>
      <c r="I277">
        <v>4.74</v>
      </c>
      <c r="J277">
        <v>5</v>
      </c>
      <c r="K277" t="s">
        <v>138</v>
      </c>
      <c r="L277">
        <v>7</v>
      </c>
      <c r="M277">
        <v>3600</v>
      </c>
      <c r="N277">
        <v>7</v>
      </c>
      <c r="O277">
        <v>0</v>
      </c>
      <c r="P277">
        <v>0</v>
      </c>
      <c r="Q277" t="s">
        <v>164</v>
      </c>
    </row>
    <row r="278" spans="1:17">
      <c r="A278" t="s">
        <v>132</v>
      </c>
      <c r="B278" t="s">
        <v>133</v>
      </c>
      <c r="C278">
        <v>2026</v>
      </c>
      <c r="D278">
        <v>32</v>
      </c>
      <c r="E278" t="s">
        <v>134</v>
      </c>
      <c r="F278" t="s">
        <v>171</v>
      </c>
      <c r="G278" t="s">
        <v>143</v>
      </c>
      <c r="H278" t="s">
        <v>145</v>
      </c>
      <c r="I278">
        <v>13.09</v>
      </c>
      <c r="J278">
        <v>13</v>
      </c>
      <c r="K278" t="s">
        <v>138</v>
      </c>
      <c r="L278">
        <v>15</v>
      </c>
      <c r="M278">
        <v>3600</v>
      </c>
      <c r="N278">
        <v>15</v>
      </c>
      <c r="O278">
        <v>0</v>
      </c>
      <c r="P278">
        <v>0</v>
      </c>
      <c r="Q278" t="s">
        <v>164</v>
      </c>
    </row>
    <row r="279" spans="1:17">
      <c r="A279" t="s">
        <v>132</v>
      </c>
      <c r="B279" t="s">
        <v>133</v>
      </c>
      <c r="C279">
        <v>2026</v>
      </c>
      <c r="D279">
        <v>32</v>
      </c>
      <c r="E279" t="s">
        <v>134</v>
      </c>
      <c r="F279" t="s">
        <v>171</v>
      </c>
      <c r="G279" t="s">
        <v>143</v>
      </c>
      <c r="H279" t="s">
        <v>146</v>
      </c>
      <c r="I279">
        <v>24.45</v>
      </c>
      <c r="J279">
        <v>24</v>
      </c>
      <c r="K279" t="s">
        <v>138</v>
      </c>
      <c r="L279">
        <v>28</v>
      </c>
      <c r="M279">
        <v>3600</v>
      </c>
      <c r="N279">
        <v>28</v>
      </c>
      <c r="O279">
        <v>0</v>
      </c>
      <c r="P279">
        <v>0</v>
      </c>
      <c r="Q279" t="s">
        <v>164</v>
      </c>
    </row>
    <row r="280" spans="1:17">
      <c r="A280" t="s">
        <v>132</v>
      </c>
      <c r="B280" t="s">
        <v>133</v>
      </c>
      <c r="C280">
        <v>2026</v>
      </c>
      <c r="D280">
        <v>32</v>
      </c>
      <c r="E280" t="s">
        <v>134</v>
      </c>
      <c r="F280" t="s">
        <v>171</v>
      </c>
      <c r="G280" t="s">
        <v>143</v>
      </c>
      <c r="H280" t="s">
        <v>147</v>
      </c>
      <c r="I280">
        <v>8.66</v>
      </c>
      <c r="J280">
        <v>9</v>
      </c>
      <c r="K280" t="s">
        <v>138</v>
      </c>
      <c r="L280">
        <v>11</v>
      </c>
      <c r="M280">
        <v>3600</v>
      </c>
      <c r="N280">
        <v>11</v>
      </c>
      <c r="O280">
        <v>0</v>
      </c>
      <c r="P280">
        <v>0</v>
      </c>
      <c r="Q280" t="s">
        <v>164</v>
      </c>
    </row>
    <row r="281" spans="1:17">
      <c r="A281" t="s">
        <v>132</v>
      </c>
      <c r="B281" t="s">
        <v>133</v>
      </c>
      <c r="C281">
        <v>2026</v>
      </c>
      <c r="D281">
        <v>32</v>
      </c>
      <c r="E281" t="s">
        <v>134</v>
      </c>
      <c r="F281" t="s">
        <v>171</v>
      </c>
      <c r="G281" t="s">
        <v>143</v>
      </c>
      <c r="H281" t="s">
        <v>148</v>
      </c>
      <c r="I281">
        <v>49.06</v>
      </c>
      <c r="J281">
        <v>49</v>
      </c>
      <c r="K281" t="s">
        <v>138</v>
      </c>
      <c r="L281">
        <v>51</v>
      </c>
      <c r="M281">
        <v>3600</v>
      </c>
      <c r="N281">
        <v>51</v>
      </c>
      <c r="O281">
        <v>0</v>
      </c>
      <c r="P281">
        <v>0</v>
      </c>
      <c r="Q281" t="s">
        <v>164</v>
      </c>
    </row>
    <row r="282" spans="1:17">
      <c r="A282" t="s">
        <v>132</v>
      </c>
      <c r="B282" t="s">
        <v>133</v>
      </c>
      <c r="C282">
        <v>2026</v>
      </c>
      <c r="D282">
        <v>32</v>
      </c>
      <c r="E282" t="s">
        <v>134</v>
      </c>
      <c r="F282" t="s">
        <v>171</v>
      </c>
      <c r="G282" t="s">
        <v>149</v>
      </c>
      <c r="H282" t="s">
        <v>150</v>
      </c>
      <c r="I282">
        <v>21.29</v>
      </c>
      <c r="J282">
        <v>21</v>
      </c>
      <c r="K282" t="s">
        <v>138</v>
      </c>
      <c r="L282">
        <v>23</v>
      </c>
      <c r="M282">
        <v>3600</v>
      </c>
      <c r="N282">
        <v>23</v>
      </c>
      <c r="O282">
        <v>0</v>
      </c>
      <c r="P282">
        <v>0</v>
      </c>
      <c r="Q282" t="s">
        <v>164</v>
      </c>
    </row>
    <row r="283" spans="1:17">
      <c r="A283" t="s">
        <v>132</v>
      </c>
      <c r="B283" t="s">
        <v>133</v>
      </c>
      <c r="C283">
        <v>2026</v>
      </c>
      <c r="D283">
        <v>32</v>
      </c>
      <c r="E283" t="s">
        <v>134</v>
      </c>
      <c r="F283" t="s">
        <v>171</v>
      </c>
      <c r="G283" t="s">
        <v>149</v>
      </c>
      <c r="H283" t="s">
        <v>151</v>
      </c>
      <c r="I283">
        <v>15.78</v>
      </c>
      <c r="J283">
        <v>16</v>
      </c>
      <c r="K283" t="s">
        <v>138</v>
      </c>
      <c r="L283">
        <v>14</v>
      </c>
      <c r="M283">
        <v>3600</v>
      </c>
      <c r="N283">
        <v>14</v>
      </c>
      <c r="O283">
        <v>2</v>
      </c>
      <c r="P283">
        <v>0</v>
      </c>
      <c r="Q283" t="s">
        <v>164</v>
      </c>
    </row>
    <row r="284" spans="1:17">
      <c r="A284" t="s">
        <v>132</v>
      </c>
      <c r="B284" t="s">
        <v>133</v>
      </c>
      <c r="C284">
        <v>2026</v>
      </c>
      <c r="D284">
        <v>32</v>
      </c>
      <c r="E284" t="s">
        <v>134</v>
      </c>
      <c r="F284" t="s">
        <v>171</v>
      </c>
      <c r="G284" t="s">
        <v>149</v>
      </c>
      <c r="H284" t="s">
        <v>152</v>
      </c>
      <c r="I284">
        <v>39.07</v>
      </c>
      <c r="J284">
        <v>39</v>
      </c>
      <c r="K284" t="s">
        <v>138</v>
      </c>
      <c r="L284">
        <v>48</v>
      </c>
      <c r="M284">
        <v>3600</v>
      </c>
      <c r="N284">
        <v>48</v>
      </c>
      <c r="O284">
        <v>0</v>
      </c>
      <c r="P284">
        <v>0</v>
      </c>
      <c r="Q284" t="s">
        <v>164</v>
      </c>
    </row>
    <row r="285" spans="1:17">
      <c r="A285" t="s">
        <v>132</v>
      </c>
      <c r="B285" t="s">
        <v>133</v>
      </c>
      <c r="C285">
        <v>2026</v>
      </c>
      <c r="D285">
        <v>32</v>
      </c>
      <c r="E285" t="s">
        <v>134</v>
      </c>
      <c r="F285" t="s">
        <v>171</v>
      </c>
      <c r="G285" t="s">
        <v>149</v>
      </c>
      <c r="H285" t="s">
        <v>153</v>
      </c>
      <c r="I285">
        <v>23.85</v>
      </c>
      <c r="J285">
        <v>24</v>
      </c>
      <c r="K285" t="s">
        <v>138</v>
      </c>
      <c r="L285">
        <v>27</v>
      </c>
      <c r="M285">
        <v>3600</v>
      </c>
      <c r="N285">
        <v>27</v>
      </c>
      <c r="O285">
        <v>0</v>
      </c>
      <c r="P285">
        <v>0</v>
      </c>
      <c r="Q285" t="s">
        <v>164</v>
      </c>
    </row>
    <row r="286" spans="1:17">
      <c r="A286" t="s">
        <v>132</v>
      </c>
      <c r="B286" t="s">
        <v>133</v>
      </c>
      <c r="C286">
        <v>2026</v>
      </c>
      <c r="D286">
        <v>32</v>
      </c>
      <c r="E286" t="s">
        <v>134</v>
      </c>
      <c r="F286" t="s">
        <v>171</v>
      </c>
      <c r="G286" t="s">
        <v>154</v>
      </c>
      <c r="H286" t="s">
        <v>155</v>
      </c>
      <c r="I286">
        <v>50</v>
      </c>
      <c r="J286">
        <v>50</v>
      </c>
      <c r="K286" t="s">
        <v>138</v>
      </c>
      <c r="L286">
        <v>61</v>
      </c>
      <c r="M286">
        <v>3600</v>
      </c>
      <c r="N286">
        <v>61</v>
      </c>
      <c r="O286">
        <v>0</v>
      </c>
      <c r="P286">
        <v>0</v>
      </c>
      <c r="Q286" t="s">
        <v>164</v>
      </c>
    </row>
    <row r="287" spans="1:17">
      <c r="A287" t="s">
        <v>132</v>
      </c>
      <c r="B287" t="s">
        <v>133</v>
      </c>
      <c r="C287">
        <v>2026</v>
      </c>
      <c r="D287">
        <v>32</v>
      </c>
      <c r="E287" t="s">
        <v>134</v>
      </c>
      <c r="F287" t="s">
        <v>171</v>
      </c>
      <c r="G287" t="s">
        <v>154</v>
      </c>
      <c r="H287" t="s">
        <v>156</v>
      </c>
      <c r="I287">
        <v>50</v>
      </c>
      <c r="J287">
        <v>50</v>
      </c>
      <c r="K287" t="s">
        <v>138</v>
      </c>
      <c r="L287">
        <v>51</v>
      </c>
      <c r="M287">
        <v>3600</v>
      </c>
      <c r="N287">
        <v>51</v>
      </c>
      <c r="O287">
        <v>0</v>
      </c>
      <c r="P287">
        <v>0</v>
      </c>
      <c r="Q287" t="s">
        <v>164</v>
      </c>
    </row>
    <row r="288" spans="1:17">
      <c r="A288" t="s">
        <v>132</v>
      </c>
      <c r="B288" t="s">
        <v>133</v>
      </c>
      <c r="C288">
        <v>2026</v>
      </c>
      <c r="D288">
        <v>32</v>
      </c>
      <c r="E288" t="s">
        <v>134</v>
      </c>
      <c r="F288" t="s">
        <v>171</v>
      </c>
      <c r="G288" t="s">
        <v>154</v>
      </c>
      <c r="H288" t="s">
        <v>157</v>
      </c>
      <c r="I288">
        <v>0</v>
      </c>
      <c r="J288">
        <v>0</v>
      </c>
      <c r="K288" t="s">
        <v>133</v>
      </c>
      <c r="L288">
        <v>0</v>
      </c>
      <c r="M288">
        <v>3600</v>
      </c>
      <c r="N288">
        <v>0</v>
      </c>
      <c r="O288">
        <v>0</v>
      </c>
      <c r="P288">
        <v>0</v>
      </c>
      <c r="Q288" t="s">
        <v>164</v>
      </c>
    </row>
    <row r="289" spans="1:17">
      <c r="A289" t="s">
        <v>132</v>
      </c>
      <c r="B289" t="s">
        <v>133</v>
      </c>
      <c r="C289">
        <v>2026</v>
      </c>
      <c r="D289">
        <v>32</v>
      </c>
      <c r="E289" t="s">
        <v>134</v>
      </c>
      <c r="F289" t="s">
        <v>172</v>
      </c>
      <c r="G289" t="s">
        <v>136</v>
      </c>
      <c r="H289" t="s">
        <v>137</v>
      </c>
      <c r="I289">
        <v>11.2</v>
      </c>
      <c r="J289">
        <v>11</v>
      </c>
      <c r="K289" t="s">
        <v>138</v>
      </c>
      <c r="L289">
        <v>16</v>
      </c>
      <c r="M289">
        <v>3600</v>
      </c>
      <c r="N289">
        <v>16</v>
      </c>
      <c r="O289">
        <v>0</v>
      </c>
      <c r="P289">
        <v>0</v>
      </c>
      <c r="Q289" t="s">
        <v>164</v>
      </c>
    </row>
    <row r="290" spans="1:17">
      <c r="A290" t="s">
        <v>132</v>
      </c>
      <c r="B290" t="s">
        <v>133</v>
      </c>
      <c r="C290">
        <v>2026</v>
      </c>
      <c r="D290">
        <v>32</v>
      </c>
      <c r="E290" t="s">
        <v>134</v>
      </c>
      <c r="F290" t="s">
        <v>172</v>
      </c>
      <c r="G290" t="s">
        <v>136</v>
      </c>
      <c r="H290" t="s">
        <v>140</v>
      </c>
      <c r="I290">
        <v>20.2</v>
      </c>
      <c r="J290">
        <v>20</v>
      </c>
      <c r="K290" t="s">
        <v>138</v>
      </c>
      <c r="L290">
        <v>27</v>
      </c>
      <c r="M290">
        <v>3600</v>
      </c>
      <c r="N290">
        <v>27</v>
      </c>
      <c r="O290">
        <v>0</v>
      </c>
      <c r="P290">
        <v>0</v>
      </c>
      <c r="Q290" t="s">
        <v>164</v>
      </c>
    </row>
    <row r="291" spans="1:17">
      <c r="A291" t="s">
        <v>132</v>
      </c>
      <c r="B291" t="s">
        <v>133</v>
      </c>
      <c r="C291">
        <v>2026</v>
      </c>
      <c r="D291">
        <v>32</v>
      </c>
      <c r="E291" t="s">
        <v>134</v>
      </c>
      <c r="F291" t="s">
        <v>172</v>
      </c>
      <c r="G291" t="s">
        <v>136</v>
      </c>
      <c r="H291" t="s">
        <v>141</v>
      </c>
      <c r="I291">
        <v>32.06</v>
      </c>
      <c r="J291">
        <v>32</v>
      </c>
      <c r="K291" t="s">
        <v>138</v>
      </c>
      <c r="L291">
        <v>38</v>
      </c>
      <c r="M291">
        <v>3600</v>
      </c>
      <c r="N291">
        <v>38</v>
      </c>
      <c r="O291">
        <v>0</v>
      </c>
      <c r="P291">
        <v>0</v>
      </c>
      <c r="Q291" t="s">
        <v>164</v>
      </c>
    </row>
    <row r="292" spans="1:17">
      <c r="A292" t="s">
        <v>132</v>
      </c>
      <c r="B292" t="s">
        <v>133</v>
      </c>
      <c r="C292">
        <v>2026</v>
      </c>
      <c r="D292">
        <v>32</v>
      </c>
      <c r="E292" t="s">
        <v>134</v>
      </c>
      <c r="F292" t="s">
        <v>172</v>
      </c>
      <c r="G292" t="s">
        <v>136</v>
      </c>
      <c r="H292" t="s">
        <v>142</v>
      </c>
      <c r="I292">
        <v>36.549999999999997</v>
      </c>
      <c r="J292">
        <v>37</v>
      </c>
      <c r="K292" t="s">
        <v>138</v>
      </c>
      <c r="L292">
        <v>39</v>
      </c>
      <c r="M292">
        <v>3600</v>
      </c>
      <c r="N292">
        <v>39</v>
      </c>
      <c r="O292">
        <v>0</v>
      </c>
      <c r="P292">
        <v>0</v>
      </c>
      <c r="Q292" t="s">
        <v>164</v>
      </c>
    </row>
    <row r="293" spans="1:17">
      <c r="A293" t="s">
        <v>132</v>
      </c>
      <c r="B293" t="s">
        <v>133</v>
      </c>
      <c r="C293">
        <v>2026</v>
      </c>
      <c r="D293">
        <v>32</v>
      </c>
      <c r="E293" t="s">
        <v>134</v>
      </c>
      <c r="F293" t="s">
        <v>172</v>
      </c>
      <c r="G293" t="s">
        <v>143</v>
      </c>
      <c r="H293" t="s">
        <v>144</v>
      </c>
      <c r="I293">
        <v>4.82</v>
      </c>
      <c r="J293">
        <v>5</v>
      </c>
      <c r="K293" t="s">
        <v>138</v>
      </c>
      <c r="L293">
        <v>7</v>
      </c>
      <c r="M293">
        <v>3600</v>
      </c>
      <c r="N293">
        <v>7</v>
      </c>
      <c r="O293">
        <v>0</v>
      </c>
      <c r="P293">
        <v>0</v>
      </c>
      <c r="Q293" t="s">
        <v>164</v>
      </c>
    </row>
    <row r="294" spans="1:17">
      <c r="A294" t="s">
        <v>132</v>
      </c>
      <c r="B294" t="s">
        <v>133</v>
      </c>
      <c r="C294">
        <v>2026</v>
      </c>
      <c r="D294">
        <v>32</v>
      </c>
      <c r="E294" t="s">
        <v>134</v>
      </c>
      <c r="F294" t="s">
        <v>172</v>
      </c>
      <c r="G294" t="s">
        <v>143</v>
      </c>
      <c r="H294" t="s">
        <v>145</v>
      </c>
      <c r="I294">
        <v>12.74</v>
      </c>
      <c r="J294">
        <v>13</v>
      </c>
      <c r="K294" t="s">
        <v>138</v>
      </c>
      <c r="L294">
        <v>17</v>
      </c>
      <c r="M294">
        <v>3600</v>
      </c>
      <c r="N294">
        <v>17</v>
      </c>
      <c r="O294">
        <v>0</v>
      </c>
      <c r="P294">
        <v>0</v>
      </c>
      <c r="Q294" t="s">
        <v>164</v>
      </c>
    </row>
    <row r="295" spans="1:17">
      <c r="A295" t="s">
        <v>132</v>
      </c>
      <c r="B295" t="s">
        <v>133</v>
      </c>
      <c r="C295">
        <v>2026</v>
      </c>
      <c r="D295">
        <v>32</v>
      </c>
      <c r="E295" t="s">
        <v>134</v>
      </c>
      <c r="F295" t="s">
        <v>172</v>
      </c>
      <c r="G295" t="s">
        <v>143</v>
      </c>
      <c r="H295" t="s">
        <v>146</v>
      </c>
      <c r="I295">
        <v>24.5</v>
      </c>
      <c r="J295">
        <v>25</v>
      </c>
      <c r="K295" t="s">
        <v>138</v>
      </c>
      <c r="L295">
        <v>29</v>
      </c>
      <c r="M295">
        <v>3600</v>
      </c>
      <c r="N295">
        <v>29</v>
      </c>
      <c r="O295">
        <v>0</v>
      </c>
      <c r="P295">
        <v>0</v>
      </c>
      <c r="Q295" t="s">
        <v>164</v>
      </c>
    </row>
    <row r="296" spans="1:17">
      <c r="A296" t="s">
        <v>132</v>
      </c>
      <c r="B296" t="s">
        <v>133</v>
      </c>
      <c r="C296">
        <v>2026</v>
      </c>
      <c r="D296">
        <v>32</v>
      </c>
      <c r="E296" t="s">
        <v>134</v>
      </c>
      <c r="F296" t="s">
        <v>172</v>
      </c>
      <c r="G296" t="s">
        <v>143</v>
      </c>
      <c r="H296" t="s">
        <v>147</v>
      </c>
      <c r="I296">
        <v>7.37</v>
      </c>
      <c r="J296">
        <v>7</v>
      </c>
      <c r="K296" t="s">
        <v>138</v>
      </c>
      <c r="L296">
        <v>9</v>
      </c>
      <c r="M296">
        <v>3600</v>
      </c>
      <c r="N296">
        <v>9</v>
      </c>
      <c r="O296">
        <v>0</v>
      </c>
      <c r="P296">
        <v>0</v>
      </c>
      <c r="Q296" t="s">
        <v>164</v>
      </c>
    </row>
    <row r="297" spans="1:17">
      <c r="A297" t="s">
        <v>132</v>
      </c>
      <c r="B297" t="s">
        <v>133</v>
      </c>
      <c r="C297">
        <v>2026</v>
      </c>
      <c r="D297">
        <v>32</v>
      </c>
      <c r="E297" t="s">
        <v>134</v>
      </c>
      <c r="F297" t="s">
        <v>172</v>
      </c>
      <c r="G297" t="s">
        <v>143</v>
      </c>
      <c r="H297" t="s">
        <v>148</v>
      </c>
      <c r="I297">
        <v>50.57</v>
      </c>
      <c r="J297">
        <v>51</v>
      </c>
      <c r="K297" t="s">
        <v>138</v>
      </c>
      <c r="L297">
        <v>58</v>
      </c>
      <c r="M297">
        <v>3600</v>
      </c>
      <c r="N297">
        <v>58</v>
      </c>
      <c r="O297">
        <v>0</v>
      </c>
      <c r="P297">
        <v>0</v>
      </c>
      <c r="Q297" t="s">
        <v>164</v>
      </c>
    </row>
    <row r="298" spans="1:17">
      <c r="A298" t="s">
        <v>132</v>
      </c>
      <c r="B298" t="s">
        <v>133</v>
      </c>
      <c r="C298">
        <v>2026</v>
      </c>
      <c r="D298">
        <v>32</v>
      </c>
      <c r="E298" t="s">
        <v>134</v>
      </c>
      <c r="F298" t="s">
        <v>172</v>
      </c>
      <c r="G298" t="s">
        <v>149</v>
      </c>
      <c r="H298" t="s">
        <v>150</v>
      </c>
      <c r="I298">
        <v>21.04</v>
      </c>
      <c r="J298">
        <v>21</v>
      </c>
      <c r="K298" t="s">
        <v>138</v>
      </c>
      <c r="L298">
        <v>27</v>
      </c>
      <c r="M298">
        <v>3600</v>
      </c>
      <c r="N298">
        <v>27</v>
      </c>
      <c r="O298">
        <v>0</v>
      </c>
      <c r="P298">
        <v>0</v>
      </c>
      <c r="Q298" t="s">
        <v>164</v>
      </c>
    </row>
    <row r="299" spans="1:17">
      <c r="A299" t="s">
        <v>132</v>
      </c>
      <c r="B299" t="s">
        <v>133</v>
      </c>
      <c r="C299">
        <v>2026</v>
      </c>
      <c r="D299">
        <v>32</v>
      </c>
      <c r="E299" t="s">
        <v>134</v>
      </c>
      <c r="F299" t="s">
        <v>172</v>
      </c>
      <c r="G299" t="s">
        <v>149</v>
      </c>
      <c r="H299" t="s">
        <v>151</v>
      </c>
      <c r="I299">
        <v>16.05</v>
      </c>
      <c r="J299">
        <v>16</v>
      </c>
      <c r="K299" t="s">
        <v>138</v>
      </c>
      <c r="L299">
        <v>17</v>
      </c>
      <c r="M299">
        <v>3600</v>
      </c>
      <c r="N299">
        <v>17</v>
      </c>
      <c r="O299">
        <v>0</v>
      </c>
      <c r="P299">
        <v>0</v>
      </c>
      <c r="Q299" t="s">
        <v>164</v>
      </c>
    </row>
    <row r="300" spans="1:17">
      <c r="A300" t="s">
        <v>132</v>
      </c>
      <c r="B300" t="s">
        <v>133</v>
      </c>
      <c r="C300">
        <v>2026</v>
      </c>
      <c r="D300">
        <v>32</v>
      </c>
      <c r="E300" t="s">
        <v>134</v>
      </c>
      <c r="F300" t="s">
        <v>172</v>
      </c>
      <c r="G300" t="s">
        <v>149</v>
      </c>
      <c r="H300" t="s">
        <v>152</v>
      </c>
      <c r="I300">
        <v>39.22</v>
      </c>
      <c r="J300">
        <v>39</v>
      </c>
      <c r="K300" t="s">
        <v>138</v>
      </c>
      <c r="L300">
        <v>50</v>
      </c>
      <c r="M300">
        <v>3600</v>
      </c>
      <c r="N300">
        <v>50</v>
      </c>
      <c r="O300">
        <v>0</v>
      </c>
      <c r="P300">
        <v>0</v>
      </c>
      <c r="Q300" t="s">
        <v>164</v>
      </c>
    </row>
    <row r="301" spans="1:17">
      <c r="A301" t="s">
        <v>132</v>
      </c>
      <c r="B301" t="s">
        <v>133</v>
      </c>
      <c r="C301">
        <v>2026</v>
      </c>
      <c r="D301">
        <v>32</v>
      </c>
      <c r="E301" t="s">
        <v>134</v>
      </c>
      <c r="F301" t="s">
        <v>172</v>
      </c>
      <c r="G301" t="s">
        <v>149</v>
      </c>
      <c r="H301" t="s">
        <v>153</v>
      </c>
      <c r="I301">
        <v>23.7</v>
      </c>
      <c r="J301">
        <v>24</v>
      </c>
      <c r="K301" t="s">
        <v>138</v>
      </c>
      <c r="L301">
        <v>26</v>
      </c>
      <c r="M301">
        <v>3600</v>
      </c>
      <c r="N301">
        <v>26</v>
      </c>
      <c r="O301">
        <v>0</v>
      </c>
      <c r="P301">
        <v>0</v>
      </c>
      <c r="Q301" t="s">
        <v>164</v>
      </c>
    </row>
    <row r="302" spans="1:17">
      <c r="A302" t="s">
        <v>132</v>
      </c>
      <c r="B302" t="s">
        <v>133</v>
      </c>
      <c r="C302">
        <v>2026</v>
      </c>
      <c r="D302">
        <v>32</v>
      </c>
      <c r="E302" t="s">
        <v>134</v>
      </c>
      <c r="F302" t="s">
        <v>172</v>
      </c>
      <c r="G302" t="s">
        <v>154</v>
      </c>
      <c r="H302" t="s">
        <v>155</v>
      </c>
      <c r="I302">
        <v>50</v>
      </c>
      <c r="J302">
        <v>50</v>
      </c>
      <c r="K302" t="s">
        <v>138</v>
      </c>
      <c r="L302">
        <v>64</v>
      </c>
      <c r="M302">
        <v>3600</v>
      </c>
      <c r="N302">
        <v>64</v>
      </c>
      <c r="O302">
        <v>0</v>
      </c>
      <c r="P302">
        <v>0</v>
      </c>
      <c r="Q302" t="s">
        <v>164</v>
      </c>
    </row>
    <row r="303" spans="1:17">
      <c r="A303" t="s">
        <v>132</v>
      </c>
      <c r="B303" t="s">
        <v>133</v>
      </c>
      <c r="C303">
        <v>2026</v>
      </c>
      <c r="D303">
        <v>32</v>
      </c>
      <c r="E303" t="s">
        <v>134</v>
      </c>
      <c r="F303" t="s">
        <v>172</v>
      </c>
      <c r="G303" t="s">
        <v>154</v>
      </c>
      <c r="H303" t="s">
        <v>156</v>
      </c>
      <c r="I303">
        <v>50</v>
      </c>
      <c r="J303">
        <v>50</v>
      </c>
      <c r="K303" t="s">
        <v>138</v>
      </c>
      <c r="L303">
        <v>56</v>
      </c>
      <c r="M303">
        <v>3600</v>
      </c>
      <c r="N303">
        <v>56</v>
      </c>
      <c r="O303">
        <v>0</v>
      </c>
      <c r="P303">
        <v>0</v>
      </c>
      <c r="Q303" t="s">
        <v>164</v>
      </c>
    </row>
    <row r="304" spans="1:17">
      <c r="A304" t="s">
        <v>132</v>
      </c>
      <c r="B304" t="s">
        <v>133</v>
      </c>
      <c r="C304">
        <v>2026</v>
      </c>
      <c r="D304">
        <v>32</v>
      </c>
      <c r="E304" t="s">
        <v>134</v>
      </c>
      <c r="F304" t="s">
        <v>172</v>
      </c>
      <c r="G304" t="s">
        <v>154</v>
      </c>
      <c r="H304" t="s">
        <v>157</v>
      </c>
      <c r="I304">
        <v>0</v>
      </c>
      <c r="J304">
        <v>0</v>
      </c>
      <c r="K304" t="s">
        <v>133</v>
      </c>
      <c r="L304">
        <v>0</v>
      </c>
      <c r="M304">
        <v>3600</v>
      </c>
      <c r="N304">
        <v>0</v>
      </c>
      <c r="O304">
        <v>0</v>
      </c>
      <c r="P304">
        <v>0</v>
      </c>
      <c r="Q304" t="s">
        <v>164</v>
      </c>
    </row>
    <row r="356" spans="1:17">
      <c r="A356">
        <f>setup!C18</f>
        <v>3727</v>
      </c>
    </row>
    <row r="357" spans="1:17">
      <c r="A357" t="str">
        <f>setup!D18</f>
        <v>Retest CELF-6 Standardization Record Form 1 (Ages 5-8)</v>
      </c>
    </row>
    <row r="358" spans="1:17">
      <c r="A358" t="s">
        <v>115</v>
      </c>
      <c r="B358" t="s">
        <v>116</v>
      </c>
      <c r="C358" t="s">
        <v>117</v>
      </c>
      <c r="D358" t="s">
        <v>118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128</v>
      </c>
      <c r="O358" t="s">
        <v>129</v>
      </c>
      <c r="P358" t="s">
        <v>130</v>
      </c>
      <c r="Q358" t="s">
        <v>131</v>
      </c>
    </row>
    <row r="359" spans="1:17">
      <c r="A359" t="s">
        <v>132</v>
      </c>
      <c r="B359" t="s">
        <v>133</v>
      </c>
      <c r="C359">
        <v>2026</v>
      </c>
      <c r="D359">
        <v>32</v>
      </c>
      <c r="E359" t="s">
        <v>134</v>
      </c>
      <c r="F359" t="s">
        <v>173</v>
      </c>
      <c r="H359" t="s">
        <v>174</v>
      </c>
      <c r="I359">
        <v>1</v>
      </c>
      <c r="J359">
        <v>1</v>
      </c>
      <c r="K359" t="s">
        <v>133</v>
      </c>
      <c r="L359">
        <v>0</v>
      </c>
      <c r="M359">
        <v>32</v>
      </c>
      <c r="N359">
        <v>0</v>
      </c>
      <c r="O359">
        <v>1</v>
      </c>
      <c r="P359">
        <v>0</v>
      </c>
      <c r="Q359" t="s">
        <v>164</v>
      </c>
    </row>
    <row r="360" spans="1:17">
      <c r="A360" t="s">
        <v>132</v>
      </c>
      <c r="B360" t="s">
        <v>133</v>
      </c>
      <c r="C360">
        <v>2026</v>
      </c>
      <c r="D360">
        <v>32</v>
      </c>
      <c r="E360" t="s">
        <v>134</v>
      </c>
      <c r="F360" t="s">
        <v>173</v>
      </c>
      <c r="G360" t="s">
        <v>136</v>
      </c>
      <c r="H360" t="s">
        <v>137</v>
      </c>
      <c r="I360">
        <v>1</v>
      </c>
      <c r="J360">
        <v>1</v>
      </c>
      <c r="K360" t="s">
        <v>138</v>
      </c>
      <c r="L360">
        <v>2</v>
      </c>
      <c r="M360">
        <v>32</v>
      </c>
      <c r="N360">
        <v>2</v>
      </c>
      <c r="O360">
        <v>0</v>
      </c>
      <c r="P360">
        <v>0</v>
      </c>
      <c r="Q360" t="s">
        <v>164</v>
      </c>
    </row>
    <row r="361" spans="1:17">
      <c r="A361" t="s">
        <v>132</v>
      </c>
      <c r="B361" t="s">
        <v>133</v>
      </c>
      <c r="C361">
        <v>2026</v>
      </c>
      <c r="D361">
        <v>32</v>
      </c>
      <c r="E361" t="s">
        <v>134</v>
      </c>
      <c r="F361" t="s">
        <v>173</v>
      </c>
      <c r="G361" t="s">
        <v>136</v>
      </c>
      <c r="H361" t="s">
        <v>140</v>
      </c>
      <c r="I361">
        <v>1</v>
      </c>
      <c r="J361">
        <v>1</v>
      </c>
      <c r="K361" t="s">
        <v>138</v>
      </c>
      <c r="L361">
        <v>7</v>
      </c>
      <c r="M361">
        <v>32</v>
      </c>
      <c r="N361">
        <v>7</v>
      </c>
      <c r="O361">
        <v>0</v>
      </c>
      <c r="P361">
        <v>0</v>
      </c>
      <c r="Q361" t="s">
        <v>164</v>
      </c>
    </row>
    <row r="362" spans="1:17">
      <c r="A362" t="s">
        <v>132</v>
      </c>
      <c r="B362" t="s">
        <v>133</v>
      </c>
      <c r="C362">
        <v>2026</v>
      </c>
      <c r="D362">
        <v>32</v>
      </c>
      <c r="E362" t="s">
        <v>134</v>
      </c>
      <c r="F362" t="s">
        <v>173</v>
      </c>
      <c r="G362" t="s">
        <v>136</v>
      </c>
      <c r="H362" t="s">
        <v>141</v>
      </c>
      <c r="I362">
        <v>1</v>
      </c>
      <c r="J362">
        <v>1</v>
      </c>
      <c r="K362" t="s">
        <v>138</v>
      </c>
      <c r="L362">
        <v>15</v>
      </c>
      <c r="M362">
        <v>32</v>
      </c>
      <c r="N362">
        <v>15</v>
      </c>
      <c r="O362">
        <v>0</v>
      </c>
      <c r="P362">
        <v>0</v>
      </c>
      <c r="Q362" t="s">
        <v>164</v>
      </c>
    </row>
    <row r="363" spans="1:17">
      <c r="A363" t="s">
        <v>132</v>
      </c>
      <c r="B363" t="s">
        <v>133</v>
      </c>
      <c r="C363">
        <v>2026</v>
      </c>
      <c r="D363">
        <v>32</v>
      </c>
      <c r="E363" t="s">
        <v>134</v>
      </c>
      <c r="F363" t="s">
        <v>173</v>
      </c>
      <c r="G363" t="s">
        <v>136</v>
      </c>
      <c r="H363" t="s">
        <v>142</v>
      </c>
      <c r="I363">
        <v>1</v>
      </c>
      <c r="J363">
        <v>1</v>
      </c>
      <c r="K363" t="s">
        <v>138</v>
      </c>
      <c r="L363">
        <v>26</v>
      </c>
      <c r="M363">
        <v>32</v>
      </c>
      <c r="N363">
        <v>26</v>
      </c>
      <c r="O363">
        <v>0</v>
      </c>
      <c r="P363">
        <v>0</v>
      </c>
      <c r="Q363" t="s">
        <v>164</v>
      </c>
    </row>
    <row r="364" spans="1:17">
      <c r="A364" t="s">
        <v>132</v>
      </c>
      <c r="B364" t="s">
        <v>133</v>
      </c>
      <c r="C364">
        <v>2026</v>
      </c>
      <c r="D364">
        <v>32</v>
      </c>
      <c r="E364" t="s">
        <v>134</v>
      </c>
      <c r="F364" t="s">
        <v>173</v>
      </c>
      <c r="G364" t="s">
        <v>143</v>
      </c>
      <c r="H364" t="s">
        <v>144</v>
      </c>
      <c r="I364">
        <v>1</v>
      </c>
      <c r="J364">
        <v>1</v>
      </c>
      <c r="K364" t="s">
        <v>138</v>
      </c>
      <c r="L364">
        <v>3</v>
      </c>
      <c r="M364">
        <v>32</v>
      </c>
      <c r="N364">
        <v>3</v>
      </c>
      <c r="O364">
        <v>0</v>
      </c>
      <c r="P364">
        <v>0</v>
      </c>
      <c r="Q364" t="s">
        <v>164</v>
      </c>
    </row>
    <row r="365" spans="1:17">
      <c r="A365" t="s">
        <v>132</v>
      </c>
      <c r="B365" t="s">
        <v>133</v>
      </c>
      <c r="C365">
        <v>2026</v>
      </c>
      <c r="D365">
        <v>32</v>
      </c>
      <c r="E365" t="s">
        <v>134</v>
      </c>
      <c r="F365" t="s">
        <v>173</v>
      </c>
      <c r="G365" t="s">
        <v>143</v>
      </c>
      <c r="H365" t="s">
        <v>145</v>
      </c>
      <c r="I365">
        <v>1</v>
      </c>
      <c r="J365">
        <v>1</v>
      </c>
      <c r="K365" t="s">
        <v>138</v>
      </c>
      <c r="L365">
        <v>5</v>
      </c>
      <c r="M365">
        <v>32</v>
      </c>
      <c r="N365">
        <v>5</v>
      </c>
      <c r="O365">
        <v>0</v>
      </c>
      <c r="P365">
        <v>0</v>
      </c>
      <c r="Q365" t="s">
        <v>164</v>
      </c>
    </row>
    <row r="366" spans="1:17">
      <c r="A366" t="s">
        <v>132</v>
      </c>
      <c r="B366" t="s">
        <v>133</v>
      </c>
      <c r="C366">
        <v>2026</v>
      </c>
      <c r="D366">
        <v>32</v>
      </c>
      <c r="E366" t="s">
        <v>134</v>
      </c>
      <c r="F366" t="s">
        <v>173</v>
      </c>
      <c r="G366" t="s">
        <v>143</v>
      </c>
      <c r="H366" t="s">
        <v>146</v>
      </c>
      <c r="I366">
        <v>1</v>
      </c>
      <c r="J366">
        <v>1</v>
      </c>
      <c r="K366" t="s">
        <v>138</v>
      </c>
      <c r="L366">
        <v>8</v>
      </c>
      <c r="M366">
        <v>32</v>
      </c>
      <c r="N366">
        <v>8</v>
      </c>
      <c r="O366">
        <v>0</v>
      </c>
      <c r="P366">
        <v>0</v>
      </c>
      <c r="Q366" t="s">
        <v>164</v>
      </c>
    </row>
    <row r="367" spans="1:17">
      <c r="A367" t="s">
        <v>132</v>
      </c>
      <c r="B367" t="s">
        <v>133</v>
      </c>
      <c r="C367">
        <v>2026</v>
      </c>
      <c r="D367">
        <v>32</v>
      </c>
      <c r="E367" t="s">
        <v>134</v>
      </c>
      <c r="F367" t="s">
        <v>173</v>
      </c>
      <c r="G367" t="s">
        <v>143</v>
      </c>
      <c r="H367" t="s">
        <v>147</v>
      </c>
      <c r="I367">
        <v>1</v>
      </c>
      <c r="J367">
        <v>1</v>
      </c>
      <c r="K367" t="s">
        <v>138</v>
      </c>
      <c r="L367">
        <v>7</v>
      </c>
      <c r="M367">
        <v>32</v>
      </c>
      <c r="N367">
        <v>7</v>
      </c>
      <c r="O367">
        <v>0</v>
      </c>
      <c r="P367">
        <v>0</v>
      </c>
      <c r="Q367" t="s">
        <v>164</v>
      </c>
    </row>
    <row r="368" spans="1:17">
      <c r="A368" t="s">
        <v>132</v>
      </c>
      <c r="B368" t="s">
        <v>133</v>
      </c>
      <c r="C368">
        <v>2026</v>
      </c>
      <c r="D368">
        <v>32</v>
      </c>
      <c r="E368" t="s">
        <v>134</v>
      </c>
      <c r="F368" t="s">
        <v>173</v>
      </c>
      <c r="G368" t="s">
        <v>143</v>
      </c>
      <c r="H368" t="s">
        <v>148</v>
      </c>
      <c r="I368">
        <v>1</v>
      </c>
      <c r="J368">
        <v>1</v>
      </c>
      <c r="K368" t="s">
        <v>138</v>
      </c>
      <c r="L368">
        <v>27</v>
      </c>
      <c r="M368">
        <v>32</v>
      </c>
      <c r="N368">
        <v>27</v>
      </c>
      <c r="O368">
        <v>0</v>
      </c>
      <c r="P368">
        <v>0</v>
      </c>
      <c r="Q368" t="s">
        <v>164</v>
      </c>
    </row>
    <row r="369" spans="1:17">
      <c r="A369" t="s">
        <v>132</v>
      </c>
      <c r="B369" t="s">
        <v>133</v>
      </c>
      <c r="C369">
        <v>2026</v>
      </c>
      <c r="D369">
        <v>32</v>
      </c>
      <c r="E369" t="s">
        <v>134</v>
      </c>
      <c r="F369" t="s">
        <v>173</v>
      </c>
      <c r="G369" t="s">
        <v>149</v>
      </c>
      <c r="H369" t="s">
        <v>150</v>
      </c>
      <c r="I369">
        <v>1</v>
      </c>
      <c r="J369">
        <v>1</v>
      </c>
      <c r="K369" t="s">
        <v>138</v>
      </c>
      <c r="L369">
        <v>14</v>
      </c>
      <c r="M369">
        <v>32</v>
      </c>
      <c r="N369">
        <v>14</v>
      </c>
      <c r="O369">
        <v>0</v>
      </c>
      <c r="P369">
        <v>0</v>
      </c>
      <c r="Q369" t="s">
        <v>164</v>
      </c>
    </row>
    <row r="370" spans="1:17">
      <c r="A370" t="s">
        <v>132</v>
      </c>
      <c r="B370" t="s">
        <v>133</v>
      </c>
      <c r="C370">
        <v>2026</v>
      </c>
      <c r="D370">
        <v>32</v>
      </c>
      <c r="E370" t="s">
        <v>134</v>
      </c>
      <c r="F370" t="s">
        <v>173</v>
      </c>
      <c r="G370" t="s">
        <v>149</v>
      </c>
      <c r="H370" t="s">
        <v>151</v>
      </c>
      <c r="I370">
        <v>1</v>
      </c>
      <c r="J370">
        <v>1</v>
      </c>
      <c r="K370" t="s">
        <v>138</v>
      </c>
      <c r="L370">
        <v>2</v>
      </c>
      <c r="M370">
        <v>32</v>
      </c>
      <c r="N370">
        <v>2</v>
      </c>
      <c r="O370">
        <v>0</v>
      </c>
      <c r="P370">
        <v>0</v>
      </c>
      <c r="Q370" t="s">
        <v>164</v>
      </c>
    </row>
    <row r="371" spans="1:17">
      <c r="A371" t="s">
        <v>132</v>
      </c>
      <c r="B371" t="s">
        <v>133</v>
      </c>
      <c r="C371">
        <v>2026</v>
      </c>
      <c r="D371">
        <v>32</v>
      </c>
      <c r="E371" t="s">
        <v>134</v>
      </c>
      <c r="F371" t="s">
        <v>173</v>
      </c>
      <c r="G371" t="s">
        <v>149</v>
      </c>
      <c r="H371" t="s">
        <v>152</v>
      </c>
      <c r="I371">
        <v>1</v>
      </c>
      <c r="J371">
        <v>1</v>
      </c>
      <c r="K371" t="s">
        <v>138</v>
      </c>
      <c r="L371">
        <v>17</v>
      </c>
      <c r="M371">
        <v>32</v>
      </c>
      <c r="N371">
        <v>17</v>
      </c>
      <c r="O371">
        <v>0</v>
      </c>
      <c r="P371">
        <v>0</v>
      </c>
      <c r="Q371" t="s">
        <v>164</v>
      </c>
    </row>
    <row r="372" spans="1:17">
      <c r="A372" t="s">
        <v>132</v>
      </c>
      <c r="B372" t="s">
        <v>133</v>
      </c>
      <c r="C372">
        <v>2026</v>
      </c>
      <c r="D372">
        <v>32</v>
      </c>
      <c r="E372" t="s">
        <v>134</v>
      </c>
      <c r="F372" t="s">
        <v>173</v>
      </c>
      <c r="G372" t="s">
        <v>149</v>
      </c>
      <c r="H372" t="s">
        <v>153</v>
      </c>
      <c r="I372">
        <v>1</v>
      </c>
      <c r="J372">
        <v>1</v>
      </c>
      <c r="K372" t="s">
        <v>138</v>
      </c>
      <c r="L372">
        <v>17</v>
      </c>
      <c r="M372">
        <v>32</v>
      </c>
      <c r="N372">
        <v>17</v>
      </c>
      <c r="O372">
        <v>0</v>
      </c>
      <c r="P372">
        <v>0</v>
      </c>
      <c r="Q372" t="s">
        <v>164</v>
      </c>
    </row>
    <row r="373" spans="1:17">
      <c r="A373" t="s">
        <v>132</v>
      </c>
      <c r="B373" t="s">
        <v>133</v>
      </c>
      <c r="C373">
        <v>2026</v>
      </c>
      <c r="D373">
        <v>32</v>
      </c>
      <c r="E373" t="s">
        <v>134</v>
      </c>
      <c r="F373" t="s">
        <v>173</v>
      </c>
      <c r="G373" t="s">
        <v>154</v>
      </c>
      <c r="H373" t="s">
        <v>155</v>
      </c>
      <c r="I373">
        <v>1</v>
      </c>
      <c r="J373">
        <v>1</v>
      </c>
      <c r="K373" t="s">
        <v>138</v>
      </c>
      <c r="L373">
        <v>25</v>
      </c>
      <c r="M373">
        <v>32</v>
      </c>
      <c r="N373">
        <v>25</v>
      </c>
      <c r="O373">
        <v>0</v>
      </c>
      <c r="P373">
        <v>0</v>
      </c>
      <c r="Q373" t="s">
        <v>164</v>
      </c>
    </row>
    <row r="374" spans="1:17">
      <c r="A374" t="s">
        <v>132</v>
      </c>
      <c r="B374" t="s">
        <v>133</v>
      </c>
      <c r="C374">
        <v>2026</v>
      </c>
      <c r="D374">
        <v>32</v>
      </c>
      <c r="E374" t="s">
        <v>134</v>
      </c>
      <c r="F374" t="s">
        <v>173</v>
      </c>
      <c r="G374" t="s">
        <v>154</v>
      </c>
      <c r="H374" t="s">
        <v>156</v>
      </c>
      <c r="I374">
        <v>1</v>
      </c>
      <c r="J374">
        <v>1</v>
      </c>
      <c r="K374" t="s">
        <v>138</v>
      </c>
      <c r="L374">
        <v>25</v>
      </c>
      <c r="M374">
        <v>32</v>
      </c>
      <c r="N374">
        <v>25</v>
      </c>
      <c r="O374">
        <v>0</v>
      </c>
      <c r="P374">
        <v>0</v>
      </c>
      <c r="Q374" t="s">
        <v>164</v>
      </c>
    </row>
    <row r="375" spans="1:17">
      <c r="A375" t="s">
        <v>132</v>
      </c>
      <c r="B375" t="s">
        <v>133</v>
      </c>
      <c r="C375">
        <v>2026</v>
      </c>
      <c r="D375">
        <v>32</v>
      </c>
      <c r="E375" t="s">
        <v>134</v>
      </c>
      <c r="F375" t="s">
        <v>173</v>
      </c>
      <c r="G375" t="s">
        <v>154</v>
      </c>
      <c r="H375" t="s">
        <v>157</v>
      </c>
      <c r="I375">
        <v>0</v>
      </c>
      <c r="J375">
        <v>0</v>
      </c>
      <c r="K375" t="s">
        <v>133</v>
      </c>
      <c r="L375">
        <v>0</v>
      </c>
      <c r="M375">
        <v>32</v>
      </c>
      <c r="N375">
        <v>0</v>
      </c>
      <c r="O375">
        <v>0</v>
      </c>
      <c r="P375">
        <v>0</v>
      </c>
      <c r="Q375" t="s">
        <v>164</v>
      </c>
    </row>
    <row r="376" spans="1:17">
      <c r="A376" t="s">
        <v>132</v>
      </c>
      <c r="B376" t="s">
        <v>133</v>
      </c>
      <c r="C376">
        <v>2026</v>
      </c>
      <c r="D376">
        <v>32</v>
      </c>
      <c r="E376" t="s">
        <v>134</v>
      </c>
      <c r="F376" t="s">
        <v>175</v>
      </c>
      <c r="H376" t="s">
        <v>174</v>
      </c>
      <c r="I376">
        <v>1</v>
      </c>
      <c r="J376">
        <v>1</v>
      </c>
      <c r="K376" t="s">
        <v>133</v>
      </c>
      <c r="L376">
        <v>0</v>
      </c>
      <c r="M376">
        <v>32</v>
      </c>
      <c r="N376">
        <v>0</v>
      </c>
      <c r="O376">
        <v>1</v>
      </c>
      <c r="P376">
        <v>0</v>
      </c>
      <c r="Q376" t="s">
        <v>164</v>
      </c>
    </row>
    <row r="377" spans="1:17">
      <c r="A377" t="s">
        <v>132</v>
      </c>
      <c r="B377" t="s">
        <v>133</v>
      </c>
      <c r="C377">
        <v>2026</v>
      </c>
      <c r="D377">
        <v>32</v>
      </c>
      <c r="E377" t="s">
        <v>134</v>
      </c>
      <c r="F377" t="s">
        <v>175</v>
      </c>
      <c r="G377" t="s">
        <v>136</v>
      </c>
      <c r="H377" t="s">
        <v>137</v>
      </c>
      <c r="I377">
        <v>1</v>
      </c>
      <c r="J377">
        <v>1</v>
      </c>
      <c r="K377" t="s">
        <v>138</v>
      </c>
      <c r="L377">
        <v>2</v>
      </c>
      <c r="M377">
        <v>32</v>
      </c>
      <c r="N377">
        <v>2</v>
      </c>
      <c r="O377">
        <v>0</v>
      </c>
      <c r="P377">
        <v>0</v>
      </c>
      <c r="Q377" t="s">
        <v>164</v>
      </c>
    </row>
    <row r="378" spans="1:17">
      <c r="A378" t="s">
        <v>132</v>
      </c>
      <c r="B378" t="s">
        <v>133</v>
      </c>
      <c r="C378">
        <v>2026</v>
      </c>
      <c r="D378">
        <v>32</v>
      </c>
      <c r="E378" t="s">
        <v>134</v>
      </c>
      <c r="F378" t="s">
        <v>175</v>
      </c>
      <c r="G378" t="s">
        <v>136</v>
      </c>
      <c r="H378" t="s">
        <v>140</v>
      </c>
      <c r="I378">
        <v>1</v>
      </c>
      <c r="J378">
        <v>1</v>
      </c>
      <c r="K378" t="s">
        <v>138</v>
      </c>
      <c r="L378">
        <v>9</v>
      </c>
      <c r="M378">
        <v>32</v>
      </c>
      <c r="N378">
        <v>9</v>
      </c>
      <c r="O378">
        <v>0</v>
      </c>
      <c r="P378">
        <v>0</v>
      </c>
      <c r="Q378" t="s">
        <v>164</v>
      </c>
    </row>
    <row r="379" spans="1:17">
      <c r="A379" t="s">
        <v>132</v>
      </c>
      <c r="B379" t="s">
        <v>133</v>
      </c>
      <c r="C379">
        <v>2026</v>
      </c>
      <c r="D379">
        <v>32</v>
      </c>
      <c r="E379" t="s">
        <v>134</v>
      </c>
      <c r="F379" t="s">
        <v>175</v>
      </c>
      <c r="G379" t="s">
        <v>136</v>
      </c>
      <c r="H379" t="s">
        <v>141</v>
      </c>
      <c r="I379">
        <v>1</v>
      </c>
      <c r="J379">
        <v>1</v>
      </c>
      <c r="K379" t="s">
        <v>138</v>
      </c>
      <c r="L379">
        <v>15</v>
      </c>
      <c r="M379">
        <v>32</v>
      </c>
      <c r="N379">
        <v>15</v>
      </c>
      <c r="O379">
        <v>0</v>
      </c>
      <c r="P379">
        <v>0</v>
      </c>
      <c r="Q379" t="s">
        <v>164</v>
      </c>
    </row>
    <row r="380" spans="1:17">
      <c r="A380" t="s">
        <v>132</v>
      </c>
      <c r="B380" t="s">
        <v>133</v>
      </c>
      <c r="C380">
        <v>2026</v>
      </c>
      <c r="D380">
        <v>32</v>
      </c>
      <c r="E380" t="s">
        <v>134</v>
      </c>
      <c r="F380" t="s">
        <v>175</v>
      </c>
      <c r="G380" t="s">
        <v>136</v>
      </c>
      <c r="H380" t="s">
        <v>142</v>
      </c>
      <c r="I380">
        <v>1</v>
      </c>
      <c r="J380">
        <v>1</v>
      </c>
      <c r="K380" t="s">
        <v>138</v>
      </c>
      <c r="L380">
        <v>25</v>
      </c>
      <c r="M380">
        <v>32</v>
      </c>
      <c r="N380">
        <v>25</v>
      </c>
      <c r="O380">
        <v>0</v>
      </c>
      <c r="P380">
        <v>0</v>
      </c>
      <c r="Q380" t="s">
        <v>164</v>
      </c>
    </row>
    <row r="381" spans="1:17">
      <c r="A381" t="s">
        <v>132</v>
      </c>
      <c r="B381" t="s">
        <v>133</v>
      </c>
      <c r="C381">
        <v>2026</v>
      </c>
      <c r="D381">
        <v>32</v>
      </c>
      <c r="E381" t="s">
        <v>134</v>
      </c>
      <c r="F381" t="s">
        <v>175</v>
      </c>
      <c r="G381" t="s">
        <v>143</v>
      </c>
      <c r="H381" t="s">
        <v>144</v>
      </c>
      <c r="I381">
        <v>1</v>
      </c>
      <c r="J381">
        <v>1</v>
      </c>
      <c r="K381" t="s">
        <v>138</v>
      </c>
      <c r="L381">
        <v>5</v>
      </c>
      <c r="M381">
        <v>32</v>
      </c>
      <c r="N381">
        <v>5</v>
      </c>
      <c r="O381">
        <v>0</v>
      </c>
      <c r="P381">
        <v>0</v>
      </c>
      <c r="Q381" t="s">
        <v>164</v>
      </c>
    </row>
    <row r="382" spans="1:17">
      <c r="A382" t="s">
        <v>132</v>
      </c>
      <c r="B382" t="s">
        <v>133</v>
      </c>
      <c r="C382">
        <v>2026</v>
      </c>
      <c r="D382">
        <v>32</v>
      </c>
      <c r="E382" t="s">
        <v>134</v>
      </c>
      <c r="F382" t="s">
        <v>175</v>
      </c>
      <c r="G382" t="s">
        <v>143</v>
      </c>
      <c r="H382" t="s">
        <v>145</v>
      </c>
      <c r="I382">
        <v>1</v>
      </c>
      <c r="J382">
        <v>1</v>
      </c>
      <c r="K382" t="s">
        <v>138</v>
      </c>
      <c r="L382">
        <v>8</v>
      </c>
      <c r="M382">
        <v>32</v>
      </c>
      <c r="N382">
        <v>8</v>
      </c>
      <c r="O382">
        <v>0</v>
      </c>
      <c r="P382">
        <v>0</v>
      </c>
      <c r="Q382" t="s">
        <v>164</v>
      </c>
    </row>
    <row r="383" spans="1:17">
      <c r="A383" t="s">
        <v>132</v>
      </c>
      <c r="B383" t="s">
        <v>133</v>
      </c>
      <c r="C383">
        <v>2026</v>
      </c>
      <c r="D383">
        <v>32</v>
      </c>
      <c r="E383" t="s">
        <v>134</v>
      </c>
      <c r="F383" t="s">
        <v>175</v>
      </c>
      <c r="G383" t="s">
        <v>143</v>
      </c>
      <c r="H383" t="s">
        <v>146</v>
      </c>
      <c r="I383">
        <v>1</v>
      </c>
      <c r="J383">
        <v>1</v>
      </c>
      <c r="K383" t="s">
        <v>138</v>
      </c>
      <c r="L383">
        <v>10</v>
      </c>
      <c r="M383">
        <v>32</v>
      </c>
      <c r="N383">
        <v>10</v>
      </c>
      <c r="O383">
        <v>0</v>
      </c>
      <c r="P383">
        <v>0</v>
      </c>
      <c r="Q383" t="s">
        <v>164</v>
      </c>
    </row>
    <row r="384" spans="1:17">
      <c r="A384" t="s">
        <v>132</v>
      </c>
      <c r="B384" t="s">
        <v>133</v>
      </c>
      <c r="C384">
        <v>2026</v>
      </c>
      <c r="D384">
        <v>32</v>
      </c>
      <c r="E384" t="s">
        <v>134</v>
      </c>
      <c r="F384" t="s">
        <v>175</v>
      </c>
      <c r="G384" t="s">
        <v>143</v>
      </c>
      <c r="H384" t="s">
        <v>147</v>
      </c>
      <c r="I384">
        <v>1</v>
      </c>
      <c r="J384">
        <v>1</v>
      </c>
      <c r="K384" t="s">
        <v>138</v>
      </c>
      <c r="L384">
        <v>5</v>
      </c>
      <c r="M384">
        <v>32</v>
      </c>
      <c r="N384">
        <v>5</v>
      </c>
      <c r="O384">
        <v>0</v>
      </c>
      <c r="P384">
        <v>0</v>
      </c>
      <c r="Q384" t="s">
        <v>164</v>
      </c>
    </row>
    <row r="385" spans="1:17">
      <c r="A385" t="s">
        <v>132</v>
      </c>
      <c r="B385" t="s">
        <v>133</v>
      </c>
      <c r="C385">
        <v>2026</v>
      </c>
      <c r="D385">
        <v>32</v>
      </c>
      <c r="E385" t="s">
        <v>134</v>
      </c>
      <c r="F385" t="s">
        <v>175</v>
      </c>
      <c r="G385" t="s">
        <v>143</v>
      </c>
      <c r="H385" t="s">
        <v>148</v>
      </c>
      <c r="I385">
        <v>1</v>
      </c>
      <c r="J385">
        <v>1</v>
      </c>
      <c r="K385" t="s">
        <v>138</v>
      </c>
      <c r="L385">
        <v>23</v>
      </c>
      <c r="M385">
        <v>32</v>
      </c>
      <c r="N385">
        <v>23</v>
      </c>
      <c r="O385">
        <v>0</v>
      </c>
      <c r="P385">
        <v>0</v>
      </c>
      <c r="Q385" t="s">
        <v>164</v>
      </c>
    </row>
    <row r="386" spans="1:17">
      <c r="A386" t="s">
        <v>132</v>
      </c>
      <c r="B386" t="s">
        <v>133</v>
      </c>
      <c r="C386">
        <v>2026</v>
      </c>
      <c r="D386">
        <v>32</v>
      </c>
      <c r="E386" t="s">
        <v>134</v>
      </c>
      <c r="F386" t="s">
        <v>175</v>
      </c>
      <c r="G386" t="s">
        <v>149</v>
      </c>
      <c r="H386" t="s">
        <v>150</v>
      </c>
      <c r="I386">
        <v>1</v>
      </c>
      <c r="J386">
        <v>1</v>
      </c>
      <c r="K386" t="s">
        <v>138</v>
      </c>
      <c r="L386">
        <v>12</v>
      </c>
      <c r="M386">
        <v>32</v>
      </c>
      <c r="N386">
        <v>12</v>
      </c>
      <c r="O386">
        <v>0</v>
      </c>
      <c r="P386">
        <v>0</v>
      </c>
      <c r="Q386" t="s">
        <v>164</v>
      </c>
    </row>
    <row r="387" spans="1:17">
      <c r="A387" t="s">
        <v>132</v>
      </c>
      <c r="B387" t="s">
        <v>133</v>
      </c>
      <c r="C387">
        <v>2026</v>
      </c>
      <c r="D387">
        <v>32</v>
      </c>
      <c r="E387" t="s">
        <v>134</v>
      </c>
      <c r="F387" t="s">
        <v>175</v>
      </c>
      <c r="G387" t="s">
        <v>149</v>
      </c>
      <c r="H387" t="s">
        <v>151</v>
      </c>
      <c r="I387">
        <v>1</v>
      </c>
      <c r="J387">
        <v>1</v>
      </c>
      <c r="K387" t="s">
        <v>138</v>
      </c>
      <c r="L387">
        <v>4</v>
      </c>
      <c r="M387">
        <v>32</v>
      </c>
      <c r="N387">
        <v>4</v>
      </c>
      <c r="O387">
        <v>0</v>
      </c>
      <c r="P387">
        <v>0</v>
      </c>
      <c r="Q387" t="s">
        <v>164</v>
      </c>
    </row>
    <row r="388" spans="1:17">
      <c r="A388" t="s">
        <v>132</v>
      </c>
      <c r="B388" t="s">
        <v>133</v>
      </c>
      <c r="C388">
        <v>2026</v>
      </c>
      <c r="D388">
        <v>32</v>
      </c>
      <c r="E388" t="s">
        <v>134</v>
      </c>
      <c r="F388" t="s">
        <v>175</v>
      </c>
      <c r="G388" t="s">
        <v>149</v>
      </c>
      <c r="H388" t="s">
        <v>152</v>
      </c>
      <c r="I388">
        <v>1</v>
      </c>
      <c r="J388">
        <v>1</v>
      </c>
      <c r="K388" t="s">
        <v>138</v>
      </c>
      <c r="L388">
        <v>23</v>
      </c>
      <c r="M388">
        <v>32</v>
      </c>
      <c r="N388">
        <v>23</v>
      </c>
      <c r="O388">
        <v>0</v>
      </c>
      <c r="P388">
        <v>0</v>
      </c>
      <c r="Q388" t="s">
        <v>164</v>
      </c>
    </row>
    <row r="389" spans="1:17">
      <c r="A389" t="s">
        <v>132</v>
      </c>
      <c r="B389" t="s">
        <v>133</v>
      </c>
      <c r="C389">
        <v>2026</v>
      </c>
      <c r="D389">
        <v>32</v>
      </c>
      <c r="E389" t="s">
        <v>134</v>
      </c>
      <c r="F389" t="s">
        <v>175</v>
      </c>
      <c r="G389" t="s">
        <v>149</v>
      </c>
      <c r="H389" t="s">
        <v>153</v>
      </c>
      <c r="I389">
        <v>1</v>
      </c>
      <c r="J389">
        <v>1</v>
      </c>
      <c r="K389" t="s">
        <v>138</v>
      </c>
      <c r="L389">
        <v>12</v>
      </c>
      <c r="M389">
        <v>32</v>
      </c>
      <c r="N389">
        <v>12</v>
      </c>
      <c r="O389">
        <v>0</v>
      </c>
      <c r="P389">
        <v>0</v>
      </c>
      <c r="Q389" t="s">
        <v>164</v>
      </c>
    </row>
    <row r="390" spans="1:17">
      <c r="A390" t="s">
        <v>132</v>
      </c>
      <c r="B390" t="s">
        <v>133</v>
      </c>
      <c r="C390">
        <v>2026</v>
      </c>
      <c r="D390">
        <v>32</v>
      </c>
      <c r="E390" t="s">
        <v>134</v>
      </c>
      <c r="F390" t="s">
        <v>175</v>
      </c>
      <c r="G390" t="s">
        <v>154</v>
      </c>
      <c r="H390" t="s">
        <v>155</v>
      </c>
      <c r="I390">
        <v>1</v>
      </c>
      <c r="J390">
        <v>1</v>
      </c>
      <c r="K390" t="s">
        <v>138</v>
      </c>
      <c r="L390">
        <v>24</v>
      </c>
      <c r="M390">
        <v>32</v>
      </c>
      <c r="N390">
        <v>24</v>
      </c>
      <c r="O390">
        <v>0</v>
      </c>
      <c r="P390">
        <v>0</v>
      </c>
      <c r="Q390" t="s">
        <v>164</v>
      </c>
    </row>
    <row r="391" spans="1:17">
      <c r="A391" t="s">
        <v>132</v>
      </c>
      <c r="B391" t="s">
        <v>133</v>
      </c>
      <c r="C391">
        <v>2026</v>
      </c>
      <c r="D391">
        <v>32</v>
      </c>
      <c r="E391" t="s">
        <v>134</v>
      </c>
      <c r="F391" t="s">
        <v>175</v>
      </c>
      <c r="G391" t="s">
        <v>154</v>
      </c>
      <c r="H391" t="s">
        <v>156</v>
      </c>
      <c r="I391">
        <v>1</v>
      </c>
      <c r="J391">
        <v>1</v>
      </c>
      <c r="K391" t="s">
        <v>138</v>
      </c>
      <c r="L391">
        <v>27</v>
      </c>
      <c r="M391">
        <v>32</v>
      </c>
      <c r="N391">
        <v>27</v>
      </c>
      <c r="O391">
        <v>0</v>
      </c>
      <c r="P391">
        <v>0</v>
      </c>
      <c r="Q391" t="s">
        <v>164</v>
      </c>
    </row>
    <row r="392" spans="1:17">
      <c r="A392" t="s">
        <v>132</v>
      </c>
      <c r="B392" t="s">
        <v>133</v>
      </c>
      <c r="C392">
        <v>2026</v>
      </c>
      <c r="D392">
        <v>32</v>
      </c>
      <c r="E392" t="s">
        <v>134</v>
      </c>
      <c r="F392" t="s">
        <v>175</v>
      </c>
      <c r="G392" t="s">
        <v>154</v>
      </c>
      <c r="H392" t="s">
        <v>157</v>
      </c>
      <c r="I392">
        <v>0</v>
      </c>
      <c r="J392">
        <v>0</v>
      </c>
      <c r="K392" t="s">
        <v>133</v>
      </c>
      <c r="L392">
        <v>0</v>
      </c>
      <c r="M392">
        <v>32</v>
      </c>
      <c r="N392">
        <v>0</v>
      </c>
      <c r="O392">
        <v>0</v>
      </c>
      <c r="P392">
        <v>0</v>
      </c>
      <c r="Q392" t="s">
        <v>164</v>
      </c>
    </row>
    <row r="410" spans="1:17">
      <c r="A410">
        <f>setup!C19</f>
        <v>3728</v>
      </c>
    </row>
    <row r="411" spans="1:17">
      <c r="A411" t="str">
        <f>setup!D19</f>
        <v>Retest CELF-6 Standardization Record Form 2 (Ages 9-16)</v>
      </c>
    </row>
    <row r="412" spans="1:17">
      <c r="A412" t="s">
        <v>115</v>
      </c>
      <c r="B412" t="s">
        <v>116</v>
      </c>
      <c r="C412" t="s">
        <v>117</v>
      </c>
      <c r="D412" t="s">
        <v>118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128</v>
      </c>
      <c r="O412" t="s">
        <v>129</v>
      </c>
      <c r="P412" t="s">
        <v>130</v>
      </c>
      <c r="Q412" t="s">
        <v>131</v>
      </c>
    </row>
    <row r="413" spans="1:17">
      <c r="A413" t="s">
        <v>132</v>
      </c>
      <c r="B413" t="s">
        <v>133</v>
      </c>
      <c r="C413">
        <v>2026</v>
      </c>
      <c r="D413">
        <v>32</v>
      </c>
      <c r="E413" t="s">
        <v>134</v>
      </c>
      <c r="F413" t="s">
        <v>176</v>
      </c>
      <c r="H413" t="s">
        <v>174</v>
      </c>
      <c r="I413">
        <v>1</v>
      </c>
      <c r="J413">
        <v>1</v>
      </c>
      <c r="K413" t="s">
        <v>133</v>
      </c>
      <c r="L413">
        <v>0</v>
      </c>
      <c r="M413">
        <v>32</v>
      </c>
      <c r="N413">
        <v>0</v>
      </c>
      <c r="O413">
        <v>1</v>
      </c>
      <c r="P413">
        <v>0</v>
      </c>
      <c r="Q413" t="s">
        <v>164</v>
      </c>
    </row>
    <row r="414" spans="1:17">
      <c r="A414" t="s">
        <v>132</v>
      </c>
      <c r="B414" t="s">
        <v>133</v>
      </c>
      <c r="C414">
        <v>2026</v>
      </c>
      <c r="D414">
        <v>32</v>
      </c>
      <c r="E414" t="s">
        <v>134</v>
      </c>
      <c r="F414" t="s">
        <v>176</v>
      </c>
      <c r="G414" t="s">
        <v>136</v>
      </c>
      <c r="H414" t="s">
        <v>137</v>
      </c>
      <c r="I414">
        <v>1</v>
      </c>
      <c r="J414">
        <v>1</v>
      </c>
      <c r="K414" t="s">
        <v>138</v>
      </c>
      <c r="L414">
        <v>5</v>
      </c>
      <c r="M414">
        <v>32</v>
      </c>
      <c r="N414">
        <v>5</v>
      </c>
      <c r="O414">
        <v>0</v>
      </c>
      <c r="P414">
        <v>0</v>
      </c>
      <c r="Q414" t="s">
        <v>164</v>
      </c>
    </row>
    <row r="415" spans="1:17">
      <c r="A415" t="s">
        <v>132</v>
      </c>
      <c r="B415" t="s">
        <v>133</v>
      </c>
      <c r="C415">
        <v>2026</v>
      </c>
      <c r="D415">
        <v>32</v>
      </c>
      <c r="E415" t="s">
        <v>134</v>
      </c>
      <c r="F415" t="s">
        <v>176</v>
      </c>
      <c r="G415" t="s">
        <v>136</v>
      </c>
      <c r="H415" t="s">
        <v>140</v>
      </c>
      <c r="I415">
        <v>1</v>
      </c>
      <c r="J415">
        <v>1</v>
      </c>
      <c r="K415" t="s">
        <v>138</v>
      </c>
      <c r="L415">
        <v>6</v>
      </c>
      <c r="M415">
        <v>32</v>
      </c>
      <c r="N415">
        <v>6</v>
      </c>
      <c r="O415">
        <v>0</v>
      </c>
      <c r="P415">
        <v>0</v>
      </c>
      <c r="Q415" t="s">
        <v>164</v>
      </c>
    </row>
    <row r="416" spans="1:17">
      <c r="A416" t="s">
        <v>132</v>
      </c>
      <c r="B416" t="s">
        <v>133</v>
      </c>
      <c r="C416">
        <v>2026</v>
      </c>
      <c r="D416">
        <v>32</v>
      </c>
      <c r="E416" t="s">
        <v>134</v>
      </c>
      <c r="F416" t="s">
        <v>176</v>
      </c>
      <c r="G416" t="s">
        <v>136</v>
      </c>
      <c r="H416" t="s">
        <v>141</v>
      </c>
      <c r="I416">
        <v>1</v>
      </c>
      <c r="J416">
        <v>1</v>
      </c>
      <c r="K416" t="s">
        <v>138</v>
      </c>
      <c r="L416">
        <v>22</v>
      </c>
      <c r="M416">
        <v>32</v>
      </c>
      <c r="N416">
        <v>22</v>
      </c>
      <c r="O416">
        <v>0</v>
      </c>
      <c r="P416">
        <v>0</v>
      </c>
      <c r="Q416" t="s">
        <v>164</v>
      </c>
    </row>
    <row r="417" spans="1:17">
      <c r="A417" t="s">
        <v>132</v>
      </c>
      <c r="B417" t="s">
        <v>133</v>
      </c>
      <c r="C417">
        <v>2026</v>
      </c>
      <c r="D417">
        <v>32</v>
      </c>
      <c r="E417" t="s">
        <v>134</v>
      </c>
      <c r="F417" t="s">
        <v>176</v>
      </c>
      <c r="G417" t="s">
        <v>136</v>
      </c>
      <c r="H417" t="s">
        <v>142</v>
      </c>
      <c r="I417">
        <v>1</v>
      </c>
      <c r="J417">
        <v>1</v>
      </c>
      <c r="K417" t="s">
        <v>138</v>
      </c>
      <c r="L417">
        <v>18</v>
      </c>
      <c r="M417">
        <v>32</v>
      </c>
      <c r="N417">
        <v>18</v>
      </c>
      <c r="O417">
        <v>0</v>
      </c>
      <c r="P417">
        <v>0</v>
      </c>
      <c r="Q417" t="s">
        <v>164</v>
      </c>
    </row>
    <row r="418" spans="1:17">
      <c r="A418" t="s">
        <v>132</v>
      </c>
      <c r="B418" t="s">
        <v>133</v>
      </c>
      <c r="C418">
        <v>2026</v>
      </c>
      <c r="D418">
        <v>32</v>
      </c>
      <c r="E418" t="s">
        <v>134</v>
      </c>
      <c r="F418" t="s">
        <v>176</v>
      </c>
      <c r="G418" t="s">
        <v>143</v>
      </c>
      <c r="H418" t="s">
        <v>144</v>
      </c>
      <c r="I418">
        <v>1</v>
      </c>
      <c r="J418">
        <v>1</v>
      </c>
      <c r="K418" t="s">
        <v>138</v>
      </c>
      <c r="L418">
        <v>3</v>
      </c>
      <c r="M418">
        <v>32</v>
      </c>
      <c r="N418">
        <v>3</v>
      </c>
      <c r="O418">
        <v>0</v>
      </c>
      <c r="P418">
        <v>0</v>
      </c>
      <c r="Q418" t="s">
        <v>164</v>
      </c>
    </row>
    <row r="419" spans="1:17">
      <c r="A419" t="s">
        <v>132</v>
      </c>
      <c r="B419" t="s">
        <v>133</v>
      </c>
      <c r="C419">
        <v>2026</v>
      </c>
      <c r="D419">
        <v>32</v>
      </c>
      <c r="E419" t="s">
        <v>134</v>
      </c>
      <c r="F419" t="s">
        <v>176</v>
      </c>
      <c r="G419" t="s">
        <v>143</v>
      </c>
      <c r="H419" t="s">
        <v>145</v>
      </c>
      <c r="I419">
        <v>1</v>
      </c>
      <c r="J419">
        <v>1</v>
      </c>
      <c r="K419" t="s">
        <v>138</v>
      </c>
      <c r="L419">
        <v>2</v>
      </c>
      <c r="M419">
        <v>32</v>
      </c>
      <c r="N419">
        <v>2</v>
      </c>
      <c r="O419">
        <v>0</v>
      </c>
      <c r="P419">
        <v>0</v>
      </c>
      <c r="Q419" t="s">
        <v>164</v>
      </c>
    </row>
    <row r="420" spans="1:17">
      <c r="A420" t="s">
        <v>132</v>
      </c>
      <c r="B420" t="s">
        <v>133</v>
      </c>
      <c r="C420">
        <v>2026</v>
      </c>
      <c r="D420">
        <v>32</v>
      </c>
      <c r="E420" t="s">
        <v>134</v>
      </c>
      <c r="F420" t="s">
        <v>176</v>
      </c>
      <c r="G420" t="s">
        <v>143</v>
      </c>
      <c r="H420" t="s">
        <v>146</v>
      </c>
      <c r="I420">
        <v>1</v>
      </c>
      <c r="J420">
        <v>1</v>
      </c>
      <c r="K420" t="s">
        <v>138</v>
      </c>
      <c r="L420">
        <v>12</v>
      </c>
      <c r="M420">
        <v>32</v>
      </c>
      <c r="N420">
        <v>12</v>
      </c>
      <c r="O420">
        <v>0</v>
      </c>
      <c r="P420">
        <v>0</v>
      </c>
      <c r="Q420" t="s">
        <v>164</v>
      </c>
    </row>
    <row r="421" spans="1:17">
      <c r="A421" t="s">
        <v>132</v>
      </c>
      <c r="B421" t="s">
        <v>133</v>
      </c>
      <c r="C421">
        <v>2026</v>
      </c>
      <c r="D421">
        <v>32</v>
      </c>
      <c r="E421" t="s">
        <v>134</v>
      </c>
      <c r="F421" t="s">
        <v>176</v>
      </c>
      <c r="G421" t="s">
        <v>143</v>
      </c>
      <c r="H421" t="s">
        <v>147</v>
      </c>
      <c r="I421">
        <v>1</v>
      </c>
      <c r="J421">
        <v>1</v>
      </c>
      <c r="K421" t="s">
        <v>138</v>
      </c>
      <c r="L421">
        <v>5</v>
      </c>
      <c r="M421">
        <v>32</v>
      </c>
      <c r="N421">
        <v>5</v>
      </c>
      <c r="O421">
        <v>0</v>
      </c>
      <c r="P421">
        <v>0</v>
      </c>
      <c r="Q421" t="s">
        <v>164</v>
      </c>
    </row>
    <row r="422" spans="1:17">
      <c r="A422" t="s">
        <v>132</v>
      </c>
      <c r="B422" t="s">
        <v>133</v>
      </c>
      <c r="C422">
        <v>2026</v>
      </c>
      <c r="D422">
        <v>32</v>
      </c>
      <c r="E422" t="s">
        <v>134</v>
      </c>
      <c r="F422" t="s">
        <v>176</v>
      </c>
      <c r="G422" t="s">
        <v>143</v>
      </c>
      <c r="H422" t="s">
        <v>148</v>
      </c>
      <c r="I422">
        <v>1</v>
      </c>
      <c r="J422">
        <v>1</v>
      </c>
      <c r="K422" t="s">
        <v>138</v>
      </c>
      <c r="L422">
        <v>29</v>
      </c>
      <c r="M422">
        <v>32</v>
      </c>
      <c r="N422">
        <v>29</v>
      </c>
      <c r="O422">
        <v>0</v>
      </c>
      <c r="P422">
        <v>0</v>
      </c>
      <c r="Q422" t="s">
        <v>164</v>
      </c>
    </row>
    <row r="423" spans="1:17">
      <c r="A423" t="s">
        <v>132</v>
      </c>
      <c r="B423" t="s">
        <v>133</v>
      </c>
      <c r="C423">
        <v>2026</v>
      </c>
      <c r="D423">
        <v>32</v>
      </c>
      <c r="E423" t="s">
        <v>134</v>
      </c>
      <c r="F423" t="s">
        <v>176</v>
      </c>
      <c r="G423" t="s">
        <v>149</v>
      </c>
      <c r="H423" t="s">
        <v>150</v>
      </c>
      <c r="I423">
        <v>1</v>
      </c>
      <c r="J423">
        <v>1</v>
      </c>
      <c r="K423" t="s">
        <v>138</v>
      </c>
      <c r="L423">
        <v>13</v>
      </c>
      <c r="M423">
        <v>32</v>
      </c>
      <c r="N423">
        <v>13</v>
      </c>
      <c r="O423">
        <v>0</v>
      </c>
      <c r="P423">
        <v>0</v>
      </c>
      <c r="Q423" t="s">
        <v>164</v>
      </c>
    </row>
    <row r="424" spans="1:17">
      <c r="A424" t="s">
        <v>132</v>
      </c>
      <c r="B424" t="s">
        <v>133</v>
      </c>
      <c r="C424">
        <v>2026</v>
      </c>
      <c r="D424">
        <v>32</v>
      </c>
      <c r="E424" t="s">
        <v>134</v>
      </c>
      <c r="F424" t="s">
        <v>176</v>
      </c>
      <c r="G424" t="s">
        <v>149</v>
      </c>
      <c r="H424" t="s">
        <v>151</v>
      </c>
      <c r="I424">
        <v>1</v>
      </c>
      <c r="J424">
        <v>1</v>
      </c>
      <c r="K424" t="s">
        <v>138</v>
      </c>
      <c r="L424">
        <v>4</v>
      </c>
      <c r="M424">
        <v>32</v>
      </c>
      <c r="N424">
        <v>4</v>
      </c>
      <c r="O424">
        <v>0</v>
      </c>
      <c r="P424">
        <v>0</v>
      </c>
      <c r="Q424" t="s">
        <v>164</v>
      </c>
    </row>
    <row r="425" spans="1:17">
      <c r="A425" t="s">
        <v>132</v>
      </c>
      <c r="B425" t="s">
        <v>133</v>
      </c>
      <c r="C425">
        <v>2026</v>
      </c>
      <c r="D425">
        <v>32</v>
      </c>
      <c r="E425" t="s">
        <v>134</v>
      </c>
      <c r="F425" t="s">
        <v>176</v>
      </c>
      <c r="G425" t="s">
        <v>149</v>
      </c>
      <c r="H425" t="s">
        <v>152</v>
      </c>
      <c r="I425">
        <v>1</v>
      </c>
      <c r="J425">
        <v>1</v>
      </c>
      <c r="K425" t="s">
        <v>138</v>
      </c>
      <c r="L425">
        <v>22</v>
      </c>
      <c r="M425">
        <v>32</v>
      </c>
      <c r="N425">
        <v>22</v>
      </c>
      <c r="O425">
        <v>0</v>
      </c>
      <c r="P425">
        <v>0</v>
      </c>
      <c r="Q425" t="s">
        <v>164</v>
      </c>
    </row>
    <row r="426" spans="1:17">
      <c r="A426" t="s">
        <v>132</v>
      </c>
      <c r="B426" t="s">
        <v>133</v>
      </c>
      <c r="C426">
        <v>2026</v>
      </c>
      <c r="D426">
        <v>32</v>
      </c>
      <c r="E426" t="s">
        <v>134</v>
      </c>
      <c r="F426" t="s">
        <v>176</v>
      </c>
      <c r="G426" t="s">
        <v>149</v>
      </c>
      <c r="H426" t="s">
        <v>153</v>
      </c>
      <c r="I426">
        <v>1</v>
      </c>
      <c r="J426">
        <v>1</v>
      </c>
      <c r="K426" t="s">
        <v>138</v>
      </c>
      <c r="L426">
        <v>12</v>
      </c>
      <c r="M426">
        <v>32</v>
      </c>
      <c r="N426">
        <v>12</v>
      </c>
      <c r="O426">
        <v>0</v>
      </c>
      <c r="P426">
        <v>0</v>
      </c>
      <c r="Q426" t="s">
        <v>164</v>
      </c>
    </row>
    <row r="427" spans="1:17">
      <c r="A427" t="s">
        <v>132</v>
      </c>
      <c r="B427" t="s">
        <v>133</v>
      </c>
      <c r="C427">
        <v>2026</v>
      </c>
      <c r="D427">
        <v>32</v>
      </c>
      <c r="E427" t="s">
        <v>134</v>
      </c>
      <c r="F427" t="s">
        <v>176</v>
      </c>
      <c r="G427" t="s">
        <v>154</v>
      </c>
      <c r="H427" t="s">
        <v>155</v>
      </c>
      <c r="I427">
        <v>1</v>
      </c>
      <c r="J427">
        <v>1</v>
      </c>
      <c r="K427" t="s">
        <v>138</v>
      </c>
      <c r="L427">
        <v>25</v>
      </c>
      <c r="M427">
        <v>32</v>
      </c>
      <c r="N427">
        <v>25</v>
      </c>
      <c r="O427">
        <v>0</v>
      </c>
      <c r="P427">
        <v>0</v>
      </c>
      <c r="Q427" t="s">
        <v>164</v>
      </c>
    </row>
    <row r="428" spans="1:17">
      <c r="A428" t="s">
        <v>132</v>
      </c>
      <c r="B428" t="s">
        <v>133</v>
      </c>
      <c r="C428">
        <v>2026</v>
      </c>
      <c r="D428">
        <v>32</v>
      </c>
      <c r="E428" t="s">
        <v>134</v>
      </c>
      <c r="F428" t="s">
        <v>176</v>
      </c>
      <c r="G428" t="s">
        <v>154</v>
      </c>
      <c r="H428" t="s">
        <v>156</v>
      </c>
      <c r="I428">
        <v>1</v>
      </c>
      <c r="J428">
        <v>1</v>
      </c>
      <c r="K428" t="s">
        <v>138</v>
      </c>
      <c r="L428">
        <v>26</v>
      </c>
      <c r="M428">
        <v>32</v>
      </c>
      <c r="N428">
        <v>26</v>
      </c>
      <c r="O428">
        <v>0</v>
      </c>
      <c r="P428">
        <v>0</v>
      </c>
      <c r="Q428" t="s">
        <v>164</v>
      </c>
    </row>
    <row r="429" spans="1:17">
      <c r="A429" t="s">
        <v>132</v>
      </c>
      <c r="B429" t="s">
        <v>133</v>
      </c>
      <c r="C429">
        <v>2026</v>
      </c>
      <c r="D429">
        <v>32</v>
      </c>
      <c r="E429" t="s">
        <v>134</v>
      </c>
      <c r="F429" t="s">
        <v>176</v>
      </c>
      <c r="G429" t="s">
        <v>154</v>
      </c>
      <c r="H429" t="s">
        <v>157</v>
      </c>
      <c r="I429">
        <v>0</v>
      </c>
      <c r="J429">
        <v>0</v>
      </c>
      <c r="K429" t="s">
        <v>133</v>
      </c>
      <c r="L429">
        <v>0</v>
      </c>
      <c r="M429">
        <v>32</v>
      </c>
      <c r="N429">
        <v>0</v>
      </c>
      <c r="O429">
        <v>0</v>
      </c>
      <c r="P429">
        <v>0</v>
      </c>
      <c r="Q429" t="s">
        <v>164</v>
      </c>
    </row>
    <row r="430" spans="1:17">
      <c r="A430" t="s">
        <v>132</v>
      </c>
      <c r="B430" t="s">
        <v>133</v>
      </c>
      <c r="C430">
        <v>2026</v>
      </c>
      <c r="D430">
        <v>32</v>
      </c>
      <c r="E430" t="s">
        <v>134</v>
      </c>
      <c r="F430" t="s">
        <v>177</v>
      </c>
      <c r="H430" t="s">
        <v>174</v>
      </c>
      <c r="I430">
        <v>1</v>
      </c>
      <c r="J430">
        <v>1</v>
      </c>
      <c r="K430" t="s">
        <v>133</v>
      </c>
      <c r="L430">
        <v>0</v>
      </c>
      <c r="M430">
        <v>32</v>
      </c>
      <c r="N430">
        <v>0</v>
      </c>
      <c r="O430">
        <v>1</v>
      </c>
      <c r="P430">
        <v>0</v>
      </c>
      <c r="Q430" t="s">
        <v>164</v>
      </c>
    </row>
    <row r="431" spans="1:17">
      <c r="A431" t="s">
        <v>132</v>
      </c>
      <c r="B431" t="s">
        <v>133</v>
      </c>
      <c r="C431">
        <v>2026</v>
      </c>
      <c r="D431">
        <v>32</v>
      </c>
      <c r="E431" t="s">
        <v>134</v>
      </c>
      <c r="F431" t="s">
        <v>177</v>
      </c>
      <c r="G431" t="s">
        <v>136</v>
      </c>
      <c r="H431" t="s">
        <v>137</v>
      </c>
      <c r="I431">
        <v>1</v>
      </c>
      <c r="J431">
        <v>1</v>
      </c>
      <c r="K431" t="s">
        <v>138</v>
      </c>
      <c r="L431">
        <v>6</v>
      </c>
      <c r="M431">
        <v>32</v>
      </c>
      <c r="N431">
        <v>6</v>
      </c>
      <c r="O431">
        <v>0</v>
      </c>
      <c r="P431">
        <v>0</v>
      </c>
      <c r="Q431" t="s">
        <v>164</v>
      </c>
    </row>
    <row r="432" spans="1:17">
      <c r="A432" t="s">
        <v>132</v>
      </c>
      <c r="B432" t="s">
        <v>133</v>
      </c>
      <c r="C432">
        <v>2026</v>
      </c>
      <c r="D432">
        <v>32</v>
      </c>
      <c r="E432" t="s">
        <v>134</v>
      </c>
      <c r="F432" t="s">
        <v>177</v>
      </c>
      <c r="G432" t="s">
        <v>136</v>
      </c>
      <c r="H432" t="s">
        <v>140</v>
      </c>
      <c r="I432">
        <v>1</v>
      </c>
      <c r="J432">
        <v>1</v>
      </c>
      <c r="K432" t="s">
        <v>138</v>
      </c>
      <c r="L432">
        <v>10</v>
      </c>
      <c r="M432">
        <v>32</v>
      </c>
      <c r="N432">
        <v>10</v>
      </c>
      <c r="O432">
        <v>0</v>
      </c>
      <c r="P432">
        <v>0</v>
      </c>
      <c r="Q432" t="s">
        <v>164</v>
      </c>
    </row>
    <row r="433" spans="1:17">
      <c r="A433" t="s">
        <v>132</v>
      </c>
      <c r="B433" t="s">
        <v>133</v>
      </c>
      <c r="C433">
        <v>2026</v>
      </c>
      <c r="D433">
        <v>32</v>
      </c>
      <c r="E433" t="s">
        <v>134</v>
      </c>
      <c r="F433" t="s">
        <v>177</v>
      </c>
      <c r="G433" t="s">
        <v>136</v>
      </c>
      <c r="H433" t="s">
        <v>141</v>
      </c>
      <c r="I433">
        <v>1</v>
      </c>
      <c r="J433">
        <v>1</v>
      </c>
      <c r="K433" t="s">
        <v>138</v>
      </c>
      <c r="L433">
        <v>17</v>
      </c>
      <c r="M433">
        <v>32</v>
      </c>
      <c r="N433">
        <v>17</v>
      </c>
      <c r="O433">
        <v>0</v>
      </c>
      <c r="P433">
        <v>0</v>
      </c>
      <c r="Q433" t="s">
        <v>164</v>
      </c>
    </row>
    <row r="434" spans="1:17">
      <c r="A434" t="s">
        <v>132</v>
      </c>
      <c r="B434" t="s">
        <v>133</v>
      </c>
      <c r="C434">
        <v>2026</v>
      </c>
      <c r="D434">
        <v>32</v>
      </c>
      <c r="E434" t="s">
        <v>134</v>
      </c>
      <c r="F434" t="s">
        <v>177</v>
      </c>
      <c r="G434" t="s">
        <v>136</v>
      </c>
      <c r="H434" t="s">
        <v>142</v>
      </c>
      <c r="I434">
        <v>1</v>
      </c>
      <c r="J434">
        <v>1</v>
      </c>
      <c r="K434" t="s">
        <v>138</v>
      </c>
      <c r="L434">
        <v>20</v>
      </c>
      <c r="M434">
        <v>32</v>
      </c>
      <c r="N434">
        <v>20</v>
      </c>
      <c r="O434">
        <v>0</v>
      </c>
      <c r="P434">
        <v>0</v>
      </c>
      <c r="Q434" t="s">
        <v>164</v>
      </c>
    </row>
    <row r="435" spans="1:17">
      <c r="A435" t="s">
        <v>132</v>
      </c>
      <c r="B435" t="s">
        <v>133</v>
      </c>
      <c r="C435">
        <v>2026</v>
      </c>
      <c r="D435">
        <v>32</v>
      </c>
      <c r="E435" t="s">
        <v>134</v>
      </c>
      <c r="F435" t="s">
        <v>177</v>
      </c>
      <c r="G435" t="s">
        <v>143</v>
      </c>
      <c r="H435" t="s">
        <v>144</v>
      </c>
      <c r="I435">
        <v>1</v>
      </c>
      <c r="J435">
        <v>1</v>
      </c>
      <c r="K435" t="s">
        <v>138</v>
      </c>
      <c r="L435">
        <v>10</v>
      </c>
      <c r="M435">
        <v>32</v>
      </c>
      <c r="N435">
        <v>10</v>
      </c>
      <c r="O435">
        <v>0</v>
      </c>
      <c r="P435">
        <v>0</v>
      </c>
      <c r="Q435" t="s">
        <v>164</v>
      </c>
    </row>
    <row r="436" spans="1:17">
      <c r="A436" t="s">
        <v>132</v>
      </c>
      <c r="B436" t="s">
        <v>133</v>
      </c>
      <c r="C436">
        <v>2026</v>
      </c>
      <c r="D436">
        <v>32</v>
      </c>
      <c r="E436" t="s">
        <v>134</v>
      </c>
      <c r="F436" t="s">
        <v>177</v>
      </c>
      <c r="G436" t="s">
        <v>143</v>
      </c>
      <c r="H436" t="s">
        <v>145</v>
      </c>
      <c r="I436">
        <v>1</v>
      </c>
      <c r="J436">
        <v>1</v>
      </c>
      <c r="K436" t="s">
        <v>138</v>
      </c>
      <c r="L436">
        <v>5</v>
      </c>
      <c r="M436">
        <v>32</v>
      </c>
      <c r="N436">
        <v>5</v>
      </c>
      <c r="O436">
        <v>0</v>
      </c>
      <c r="P436">
        <v>0</v>
      </c>
      <c r="Q436" t="s">
        <v>164</v>
      </c>
    </row>
    <row r="437" spans="1:17">
      <c r="A437" t="s">
        <v>132</v>
      </c>
      <c r="B437" t="s">
        <v>133</v>
      </c>
      <c r="C437">
        <v>2026</v>
      </c>
      <c r="D437">
        <v>32</v>
      </c>
      <c r="E437" t="s">
        <v>134</v>
      </c>
      <c r="F437" t="s">
        <v>177</v>
      </c>
      <c r="G437" t="s">
        <v>143</v>
      </c>
      <c r="H437" t="s">
        <v>146</v>
      </c>
      <c r="I437">
        <v>1</v>
      </c>
      <c r="J437">
        <v>1</v>
      </c>
      <c r="K437" t="s">
        <v>138</v>
      </c>
      <c r="L437">
        <v>11</v>
      </c>
      <c r="M437">
        <v>32</v>
      </c>
      <c r="N437">
        <v>11</v>
      </c>
      <c r="O437">
        <v>0</v>
      </c>
      <c r="P437">
        <v>0</v>
      </c>
      <c r="Q437" t="s">
        <v>164</v>
      </c>
    </row>
    <row r="438" spans="1:17">
      <c r="A438" t="s">
        <v>132</v>
      </c>
      <c r="B438" t="s">
        <v>133</v>
      </c>
      <c r="C438">
        <v>2026</v>
      </c>
      <c r="D438">
        <v>32</v>
      </c>
      <c r="E438" t="s">
        <v>134</v>
      </c>
      <c r="F438" t="s">
        <v>177</v>
      </c>
      <c r="G438" t="s">
        <v>143</v>
      </c>
      <c r="H438" t="s">
        <v>147</v>
      </c>
      <c r="I438">
        <v>1</v>
      </c>
      <c r="J438">
        <v>1</v>
      </c>
      <c r="K438" t="s">
        <v>138</v>
      </c>
      <c r="L438">
        <v>2</v>
      </c>
      <c r="M438">
        <v>32</v>
      </c>
      <c r="N438">
        <v>2</v>
      </c>
      <c r="O438">
        <v>0</v>
      </c>
      <c r="P438">
        <v>0</v>
      </c>
      <c r="Q438" t="s">
        <v>164</v>
      </c>
    </row>
    <row r="439" spans="1:17">
      <c r="A439" t="s">
        <v>132</v>
      </c>
      <c r="B439" t="s">
        <v>133</v>
      </c>
      <c r="C439">
        <v>2026</v>
      </c>
      <c r="D439">
        <v>32</v>
      </c>
      <c r="E439" t="s">
        <v>134</v>
      </c>
      <c r="F439" t="s">
        <v>177</v>
      </c>
      <c r="G439" t="s">
        <v>143</v>
      </c>
      <c r="H439" t="s">
        <v>148</v>
      </c>
      <c r="I439">
        <v>1</v>
      </c>
      <c r="J439">
        <v>1</v>
      </c>
      <c r="K439" t="s">
        <v>138</v>
      </c>
      <c r="L439">
        <v>25</v>
      </c>
      <c r="M439">
        <v>32</v>
      </c>
      <c r="N439">
        <v>25</v>
      </c>
      <c r="O439">
        <v>0</v>
      </c>
      <c r="P439">
        <v>0</v>
      </c>
      <c r="Q439" t="s">
        <v>164</v>
      </c>
    </row>
    <row r="440" spans="1:17">
      <c r="A440" t="s">
        <v>132</v>
      </c>
      <c r="B440" t="s">
        <v>133</v>
      </c>
      <c r="C440">
        <v>2026</v>
      </c>
      <c r="D440">
        <v>32</v>
      </c>
      <c r="E440" t="s">
        <v>134</v>
      </c>
      <c r="F440" t="s">
        <v>177</v>
      </c>
      <c r="G440" t="s">
        <v>149</v>
      </c>
      <c r="H440" t="s">
        <v>150</v>
      </c>
      <c r="I440">
        <v>1</v>
      </c>
      <c r="J440">
        <v>1</v>
      </c>
      <c r="K440" t="s">
        <v>138</v>
      </c>
      <c r="L440">
        <v>10</v>
      </c>
      <c r="M440">
        <v>32</v>
      </c>
      <c r="N440">
        <v>10</v>
      </c>
      <c r="O440">
        <v>0</v>
      </c>
      <c r="P440">
        <v>0</v>
      </c>
      <c r="Q440" t="s">
        <v>164</v>
      </c>
    </row>
    <row r="441" spans="1:17">
      <c r="A441" t="s">
        <v>132</v>
      </c>
      <c r="B441" t="s">
        <v>133</v>
      </c>
      <c r="C441">
        <v>2026</v>
      </c>
      <c r="D441">
        <v>32</v>
      </c>
      <c r="E441" t="s">
        <v>134</v>
      </c>
      <c r="F441" t="s">
        <v>177</v>
      </c>
      <c r="G441" t="s">
        <v>149</v>
      </c>
      <c r="H441" t="s">
        <v>151</v>
      </c>
      <c r="I441">
        <v>1</v>
      </c>
      <c r="J441">
        <v>1</v>
      </c>
      <c r="K441" t="s">
        <v>138</v>
      </c>
      <c r="L441">
        <v>3</v>
      </c>
      <c r="M441">
        <v>32</v>
      </c>
      <c r="N441">
        <v>3</v>
      </c>
      <c r="O441">
        <v>0</v>
      </c>
      <c r="P441">
        <v>0</v>
      </c>
      <c r="Q441" t="s">
        <v>164</v>
      </c>
    </row>
    <row r="442" spans="1:17">
      <c r="A442" t="s">
        <v>132</v>
      </c>
      <c r="B442" t="s">
        <v>133</v>
      </c>
      <c r="C442">
        <v>2026</v>
      </c>
      <c r="D442">
        <v>32</v>
      </c>
      <c r="E442" t="s">
        <v>134</v>
      </c>
      <c r="F442" t="s">
        <v>177</v>
      </c>
      <c r="G442" t="s">
        <v>149</v>
      </c>
      <c r="H442" t="s">
        <v>152</v>
      </c>
      <c r="I442">
        <v>1</v>
      </c>
      <c r="J442">
        <v>1</v>
      </c>
      <c r="K442" t="s">
        <v>138</v>
      </c>
      <c r="L442">
        <v>23</v>
      </c>
      <c r="M442">
        <v>32</v>
      </c>
      <c r="N442">
        <v>23</v>
      </c>
      <c r="O442">
        <v>0</v>
      </c>
      <c r="P442">
        <v>0</v>
      </c>
      <c r="Q442" t="s">
        <v>164</v>
      </c>
    </row>
    <row r="443" spans="1:17">
      <c r="A443" t="s">
        <v>132</v>
      </c>
      <c r="B443" t="s">
        <v>133</v>
      </c>
      <c r="C443">
        <v>2026</v>
      </c>
      <c r="D443">
        <v>32</v>
      </c>
      <c r="E443" t="s">
        <v>134</v>
      </c>
      <c r="F443" t="s">
        <v>177</v>
      </c>
      <c r="G443" t="s">
        <v>149</v>
      </c>
      <c r="H443" t="s">
        <v>153</v>
      </c>
      <c r="I443">
        <v>1</v>
      </c>
      <c r="J443">
        <v>1</v>
      </c>
      <c r="K443" t="s">
        <v>138</v>
      </c>
      <c r="L443">
        <v>17</v>
      </c>
      <c r="M443">
        <v>32</v>
      </c>
      <c r="N443">
        <v>17</v>
      </c>
      <c r="O443">
        <v>0</v>
      </c>
      <c r="P443">
        <v>0</v>
      </c>
      <c r="Q443" t="s">
        <v>164</v>
      </c>
    </row>
    <row r="444" spans="1:17">
      <c r="A444" t="s">
        <v>132</v>
      </c>
      <c r="B444" t="s">
        <v>133</v>
      </c>
      <c r="C444">
        <v>2026</v>
      </c>
      <c r="D444">
        <v>32</v>
      </c>
      <c r="E444" t="s">
        <v>134</v>
      </c>
      <c r="F444" t="s">
        <v>177</v>
      </c>
      <c r="G444" t="s">
        <v>154</v>
      </c>
      <c r="H444" t="s">
        <v>155</v>
      </c>
      <c r="I444">
        <v>1</v>
      </c>
      <c r="J444">
        <v>1</v>
      </c>
      <c r="K444" t="s">
        <v>138</v>
      </c>
      <c r="L444">
        <v>28</v>
      </c>
      <c r="M444">
        <v>32</v>
      </c>
      <c r="N444">
        <v>28</v>
      </c>
      <c r="O444">
        <v>0</v>
      </c>
      <c r="P444">
        <v>0</v>
      </c>
      <c r="Q444" t="s">
        <v>164</v>
      </c>
    </row>
    <row r="445" spans="1:17">
      <c r="A445" t="s">
        <v>132</v>
      </c>
      <c r="B445" t="s">
        <v>133</v>
      </c>
      <c r="C445">
        <v>2026</v>
      </c>
      <c r="D445">
        <v>32</v>
      </c>
      <c r="E445" t="s">
        <v>134</v>
      </c>
      <c r="F445" t="s">
        <v>177</v>
      </c>
      <c r="G445" t="s">
        <v>154</v>
      </c>
      <c r="H445" t="s">
        <v>156</v>
      </c>
      <c r="I445">
        <v>1</v>
      </c>
      <c r="J445">
        <v>1</v>
      </c>
      <c r="K445" t="s">
        <v>138</v>
      </c>
      <c r="L445">
        <v>25</v>
      </c>
      <c r="M445">
        <v>32</v>
      </c>
      <c r="N445">
        <v>25</v>
      </c>
      <c r="O445">
        <v>0</v>
      </c>
      <c r="P445">
        <v>0</v>
      </c>
      <c r="Q445" t="s">
        <v>164</v>
      </c>
    </row>
    <row r="446" spans="1:17">
      <c r="A446" t="s">
        <v>132</v>
      </c>
      <c r="B446" t="s">
        <v>133</v>
      </c>
      <c r="C446">
        <v>2026</v>
      </c>
      <c r="D446">
        <v>32</v>
      </c>
      <c r="E446" t="s">
        <v>134</v>
      </c>
      <c r="F446" t="s">
        <v>177</v>
      </c>
      <c r="G446" t="s">
        <v>154</v>
      </c>
      <c r="H446" t="s">
        <v>157</v>
      </c>
      <c r="I446">
        <v>0</v>
      </c>
      <c r="J446">
        <v>0</v>
      </c>
      <c r="K446" t="s">
        <v>133</v>
      </c>
      <c r="L446">
        <v>0</v>
      </c>
      <c r="M446">
        <v>32</v>
      </c>
      <c r="N446">
        <v>0</v>
      </c>
      <c r="O446">
        <v>0</v>
      </c>
      <c r="P446">
        <v>0</v>
      </c>
      <c r="Q446" t="s">
        <v>164</v>
      </c>
    </row>
    <row r="464" spans="1:1">
      <c r="A464">
        <f>setup!C20</f>
        <v>3732</v>
      </c>
    </row>
    <row r="465" spans="1:17">
      <c r="A465" t="str">
        <f>setup!D20</f>
        <v>Validity CELF-6 RF1/CELFP-3 (Ages 5-6)</v>
      </c>
    </row>
    <row r="466" spans="1:17">
      <c r="A466" t="s">
        <v>115</v>
      </c>
      <c r="B466" t="s">
        <v>116</v>
      </c>
      <c r="C466" t="s">
        <v>117</v>
      </c>
      <c r="D466" t="s">
        <v>118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128</v>
      </c>
      <c r="O466" t="s">
        <v>129</v>
      </c>
      <c r="P466" t="s">
        <v>130</v>
      </c>
      <c r="Q466" t="s">
        <v>131</v>
      </c>
    </row>
    <row r="467" spans="1:17">
      <c r="A467" t="s">
        <v>132</v>
      </c>
      <c r="B467" t="s">
        <v>133</v>
      </c>
      <c r="C467">
        <v>2026</v>
      </c>
      <c r="D467">
        <v>32</v>
      </c>
      <c r="E467" t="s">
        <v>134</v>
      </c>
      <c r="F467" t="s">
        <v>178</v>
      </c>
      <c r="H467" t="s">
        <v>174</v>
      </c>
      <c r="I467">
        <v>1</v>
      </c>
      <c r="J467">
        <v>1</v>
      </c>
      <c r="K467" t="s">
        <v>133</v>
      </c>
      <c r="L467">
        <v>0</v>
      </c>
      <c r="M467">
        <v>32</v>
      </c>
      <c r="N467">
        <v>0</v>
      </c>
      <c r="O467">
        <v>1</v>
      </c>
      <c r="P467">
        <v>0</v>
      </c>
      <c r="Q467" t="s">
        <v>164</v>
      </c>
    </row>
    <row r="468" spans="1:17">
      <c r="A468" t="s">
        <v>132</v>
      </c>
      <c r="B468" t="s">
        <v>133</v>
      </c>
      <c r="C468">
        <v>2026</v>
      </c>
      <c r="D468">
        <v>32</v>
      </c>
      <c r="E468" t="s">
        <v>134</v>
      </c>
      <c r="F468" t="s">
        <v>178</v>
      </c>
      <c r="G468" t="s">
        <v>136</v>
      </c>
      <c r="H468" t="s">
        <v>137</v>
      </c>
      <c r="I468">
        <v>1</v>
      </c>
      <c r="J468">
        <v>1</v>
      </c>
      <c r="K468" t="s">
        <v>138</v>
      </c>
      <c r="L468">
        <v>2</v>
      </c>
      <c r="M468">
        <v>32</v>
      </c>
      <c r="N468">
        <v>2</v>
      </c>
      <c r="O468">
        <v>0</v>
      </c>
      <c r="P468">
        <v>0</v>
      </c>
      <c r="Q468" t="s">
        <v>164</v>
      </c>
    </row>
    <row r="469" spans="1:17">
      <c r="A469" t="s">
        <v>132</v>
      </c>
      <c r="B469" t="s">
        <v>133</v>
      </c>
      <c r="C469">
        <v>2026</v>
      </c>
      <c r="D469">
        <v>32</v>
      </c>
      <c r="E469" t="s">
        <v>134</v>
      </c>
      <c r="F469" t="s">
        <v>178</v>
      </c>
      <c r="G469" t="s">
        <v>136</v>
      </c>
      <c r="H469" t="s">
        <v>140</v>
      </c>
      <c r="I469">
        <v>1</v>
      </c>
      <c r="J469">
        <v>1</v>
      </c>
      <c r="K469" t="s">
        <v>138</v>
      </c>
      <c r="L469">
        <v>6</v>
      </c>
      <c r="M469">
        <v>32</v>
      </c>
      <c r="N469">
        <v>6</v>
      </c>
      <c r="O469">
        <v>0</v>
      </c>
      <c r="P469">
        <v>0</v>
      </c>
      <c r="Q469" t="s">
        <v>164</v>
      </c>
    </row>
    <row r="470" spans="1:17">
      <c r="A470" t="s">
        <v>132</v>
      </c>
      <c r="B470" t="s">
        <v>133</v>
      </c>
      <c r="C470">
        <v>2026</v>
      </c>
      <c r="D470">
        <v>32</v>
      </c>
      <c r="E470" t="s">
        <v>134</v>
      </c>
      <c r="F470" t="s">
        <v>178</v>
      </c>
      <c r="G470" t="s">
        <v>136</v>
      </c>
      <c r="H470" t="s">
        <v>141</v>
      </c>
      <c r="I470">
        <v>1</v>
      </c>
      <c r="J470">
        <v>1</v>
      </c>
      <c r="K470" t="s">
        <v>138</v>
      </c>
      <c r="L470">
        <v>5</v>
      </c>
      <c r="M470">
        <v>32</v>
      </c>
      <c r="N470">
        <v>5</v>
      </c>
      <c r="O470">
        <v>0</v>
      </c>
      <c r="P470">
        <v>0</v>
      </c>
      <c r="Q470" t="s">
        <v>164</v>
      </c>
    </row>
    <row r="471" spans="1:17">
      <c r="A471" t="s">
        <v>132</v>
      </c>
      <c r="B471" t="s">
        <v>133</v>
      </c>
      <c r="C471">
        <v>2026</v>
      </c>
      <c r="D471">
        <v>32</v>
      </c>
      <c r="E471" t="s">
        <v>134</v>
      </c>
      <c r="F471" t="s">
        <v>178</v>
      </c>
      <c r="G471" t="s">
        <v>136</v>
      </c>
      <c r="H471" t="s">
        <v>142</v>
      </c>
      <c r="I471">
        <v>1</v>
      </c>
      <c r="J471">
        <v>1</v>
      </c>
      <c r="K471" t="s">
        <v>138</v>
      </c>
      <c r="L471">
        <v>6</v>
      </c>
      <c r="M471">
        <v>32</v>
      </c>
      <c r="N471">
        <v>6</v>
      </c>
      <c r="O471">
        <v>0</v>
      </c>
      <c r="P471">
        <v>0</v>
      </c>
      <c r="Q471" t="s">
        <v>164</v>
      </c>
    </row>
    <row r="472" spans="1:17">
      <c r="A472" t="s">
        <v>132</v>
      </c>
      <c r="B472" t="s">
        <v>133</v>
      </c>
      <c r="C472">
        <v>2026</v>
      </c>
      <c r="D472">
        <v>32</v>
      </c>
      <c r="E472" t="s">
        <v>134</v>
      </c>
      <c r="F472" t="s">
        <v>178</v>
      </c>
      <c r="G472" t="s">
        <v>143</v>
      </c>
      <c r="H472" t="s">
        <v>144</v>
      </c>
      <c r="I472">
        <v>1</v>
      </c>
      <c r="J472">
        <v>1</v>
      </c>
      <c r="K472" t="s">
        <v>138</v>
      </c>
      <c r="L472">
        <v>3</v>
      </c>
      <c r="M472">
        <v>32</v>
      </c>
      <c r="N472">
        <v>3</v>
      </c>
      <c r="O472">
        <v>0</v>
      </c>
      <c r="P472">
        <v>0</v>
      </c>
      <c r="Q472" t="s">
        <v>164</v>
      </c>
    </row>
    <row r="473" spans="1:17">
      <c r="A473" t="s">
        <v>132</v>
      </c>
      <c r="B473" t="s">
        <v>133</v>
      </c>
      <c r="C473">
        <v>2026</v>
      </c>
      <c r="D473">
        <v>32</v>
      </c>
      <c r="E473" t="s">
        <v>134</v>
      </c>
      <c r="F473" t="s">
        <v>178</v>
      </c>
      <c r="G473" t="s">
        <v>143</v>
      </c>
      <c r="H473" t="s">
        <v>145</v>
      </c>
      <c r="I473">
        <v>1</v>
      </c>
      <c r="J473">
        <v>1</v>
      </c>
      <c r="K473" t="s">
        <v>138</v>
      </c>
      <c r="L473">
        <v>4</v>
      </c>
      <c r="M473">
        <v>32</v>
      </c>
      <c r="N473">
        <v>4</v>
      </c>
      <c r="O473">
        <v>0</v>
      </c>
      <c r="P473">
        <v>0</v>
      </c>
      <c r="Q473" t="s">
        <v>164</v>
      </c>
    </row>
    <row r="474" spans="1:17">
      <c r="A474" t="s">
        <v>132</v>
      </c>
      <c r="B474" t="s">
        <v>133</v>
      </c>
      <c r="C474">
        <v>2026</v>
      </c>
      <c r="D474">
        <v>32</v>
      </c>
      <c r="E474" t="s">
        <v>134</v>
      </c>
      <c r="F474" t="s">
        <v>178</v>
      </c>
      <c r="G474" t="s">
        <v>143</v>
      </c>
      <c r="H474" t="s">
        <v>146</v>
      </c>
      <c r="I474">
        <v>1</v>
      </c>
      <c r="J474">
        <v>1</v>
      </c>
      <c r="K474" t="s">
        <v>138</v>
      </c>
      <c r="L474">
        <v>3</v>
      </c>
      <c r="M474">
        <v>32</v>
      </c>
      <c r="N474">
        <v>3</v>
      </c>
      <c r="O474">
        <v>0</v>
      </c>
      <c r="P474">
        <v>0</v>
      </c>
      <c r="Q474" t="s">
        <v>164</v>
      </c>
    </row>
    <row r="475" spans="1:17">
      <c r="A475" t="s">
        <v>132</v>
      </c>
      <c r="B475" t="s">
        <v>133</v>
      </c>
      <c r="C475">
        <v>2026</v>
      </c>
      <c r="D475">
        <v>32</v>
      </c>
      <c r="E475" t="s">
        <v>134</v>
      </c>
      <c r="F475" t="s">
        <v>178</v>
      </c>
      <c r="G475" t="s">
        <v>143</v>
      </c>
      <c r="H475" t="s">
        <v>147</v>
      </c>
      <c r="I475">
        <v>1</v>
      </c>
      <c r="J475">
        <v>1</v>
      </c>
      <c r="K475" t="s">
        <v>138</v>
      </c>
      <c r="L475">
        <v>2</v>
      </c>
      <c r="M475">
        <v>32</v>
      </c>
      <c r="N475">
        <v>2</v>
      </c>
      <c r="O475">
        <v>0</v>
      </c>
      <c r="P475">
        <v>0</v>
      </c>
      <c r="Q475" t="s">
        <v>164</v>
      </c>
    </row>
    <row r="476" spans="1:17">
      <c r="A476" t="s">
        <v>132</v>
      </c>
      <c r="B476" t="s">
        <v>133</v>
      </c>
      <c r="C476">
        <v>2026</v>
      </c>
      <c r="D476">
        <v>32</v>
      </c>
      <c r="E476" t="s">
        <v>134</v>
      </c>
      <c r="F476" t="s">
        <v>178</v>
      </c>
      <c r="G476" t="s">
        <v>143</v>
      </c>
      <c r="H476" t="s">
        <v>148</v>
      </c>
      <c r="I476">
        <v>1</v>
      </c>
      <c r="J476">
        <v>1</v>
      </c>
      <c r="K476" t="s">
        <v>138</v>
      </c>
      <c r="L476">
        <v>7</v>
      </c>
      <c r="M476">
        <v>32</v>
      </c>
      <c r="N476">
        <v>7</v>
      </c>
      <c r="O476">
        <v>0</v>
      </c>
      <c r="P476">
        <v>0</v>
      </c>
      <c r="Q476" t="s">
        <v>164</v>
      </c>
    </row>
    <row r="477" spans="1:17">
      <c r="A477" t="s">
        <v>132</v>
      </c>
      <c r="B477" t="s">
        <v>133</v>
      </c>
      <c r="C477">
        <v>2026</v>
      </c>
      <c r="D477">
        <v>32</v>
      </c>
      <c r="E477" t="s">
        <v>134</v>
      </c>
      <c r="F477" t="s">
        <v>178</v>
      </c>
      <c r="G477" t="s">
        <v>149</v>
      </c>
      <c r="H477" t="s">
        <v>150</v>
      </c>
      <c r="I477">
        <v>1</v>
      </c>
      <c r="J477">
        <v>1</v>
      </c>
      <c r="K477" t="s">
        <v>138</v>
      </c>
      <c r="L477">
        <v>2</v>
      </c>
      <c r="M477">
        <v>32</v>
      </c>
      <c r="N477">
        <v>2</v>
      </c>
      <c r="O477">
        <v>0</v>
      </c>
      <c r="P477">
        <v>0</v>
      </c>
      <c r="Q477" t="s">
        <v>164</v>
      </c>
    </row>
    <row r="478" spans="1:17">
      <c r="A478" t="s">
        <v>132</v>
      </c>
      <c r="B478" t="s">
        <v>133</v>
      </c>
      <c r="C478">
        <v>2026</v>
      </c>
      <c r="D478">
        <v>32</v>
      </c>
      <c r="E478" t="s">
        <v>134</v>
      </c>
      <c r="F478" t="s">
        <v>178</v>
      </c>
      <c r="G478" t="s">
        <v>149</v>
      </c>
      <c r="H478" t="s">
        <v>151</v>
      </c>
      <c r="I478">
        <v>1</v>
      </c>
      <c r="J478">
        <v>1</v>
      </c>
      <c r="K478" t="s">
        <v>138</v>
      </c>
      <c r="L478">
        <v>7</v>
      </c>
      <c r="M478">
        <v>32</v>
      </c>
      <c r="N478">
        <v>7</v>
      </c>
      <c r="O478">
        <v>0</v>
      </c>
      <c r="P478">
        <v>0</v>
      </c>
      <c r="Q478" t="s">
        <v>164</v>
      </c>
    </row>
    <row r="479" spans="1:17">
      <c r="A479" t="s">
        <v>132</v>
      </c>
      <c r="B479" t="s">
        <v>133</v>
      </c>
      <c r="C479">
        <v>2026</v>
      </c>
      <c r="D479">
        <v>32</v>
      </c>
      <c r="E479" t="s">
        <v>134</v>
      </c>
      <c r="F479" t="s">
        <v>178</v>
      </c>
      <c r="G479" t="s">
        <v>149</v>
      </c>
      <c r="H479" t="s">
        <v>152</v>
      </c>
      <c r="I479">
        <v>1</v>
      </c>
      <c r="J479">
        <v>1</v>
      </c>
      <c r="K479" t="s">
        <v>138</v>
      </c>
      <c r="L479">
        <v>4</v>
      </c>
      <c r="M479">
        <v>32</v>
      </c>
      <c r="N479">
        <v>4</v>
      </c>
      <c r="O479">
        <v>0</v>
      </c>
      <c r="P479">
        <v>0</v>
      </c>
      <c r="Q479" t="s">
        <v>164</v>
      </c>
    </row>
    <row r="480" spans="1:17">
      <c r="A480" t="s">
        <v>132</v>
      </c>
      <c r="B480" t="s">
        <v>133</v>
      </c>
      <c r="C480">
        <v>2026</v>
      </c>
      <c r="D480">
        <v>32</v>
      </c>
      <c r="E480" t="s">
        <v>134</v>
      </c>
      <c r="F480" t="s">
        <v>178</v>
      </c>
      <c r="G480" t="s">
        <v>149</v>
      </c>
      <c r="H480" t="s">
        <v>153</v>
      </c>
      <c r="I480">
        <v>1</v>
      </c>
      <c r="J480">
        <v>1</v>
      </c>
      <c r="K480" t="s">
        <v>138</v>
      </c>
      <c r="L480">
        <v>6</v>
      </c>
      <c r="M480">
        <v>32</v>
      </c>
      <c r="N480">
        <v>6</v>
      </c>
      <c r="O480">
        <v>0</v>
      </c>
      <c r="P480">
        <v>0</v>
      </c>
      <c r="Q480" t="s">
        <v>164</v>
      </c>
    </row>
    <row r="481" spans="1:17">
      <c r="A481" t="s">
        <v>132</v>
      </c>
      <c r="B481" t="s">
        <v>133</v>
      </c>
      <c r="C481">
        <v>2026</v>
      </c>
      <c r="D481">
        <v>32</v>
      </c>
      <c r="E481" t="s">
        <v>134</v>
      </c>
      <c r="F481" t="s">
        <v>178</v>
      </c>
      <c r="G481" t="s">
        <v>154</v>
      </c>
      <c r="H481" t="s">
        <v>155</v>
      </c>
      <c r="I481">
        <v>1</v>
      </c>
      <c r="J481">
        <v>1</v>
      </c>
      <c r="K481" t="s">
        <v>138</v>
      </c>
      <c r="L481">
        <v>9</v>
      </c>
      <c r="M481">
        <v>32</v>
      </c>
      <c r="N481">
        <v>9</v>
      </c>
      <c r="O481">
        <v>0</v>
      </c>
      <c r="P481">
        <v>0</v>
      </c>
      <c r="Q481" t="s">
        <v>164</v>
      </c>
    </row>
    <row r="482" spans="1:17">
      <c r="A482" t="s">
        <v>132</v>
      </c>
      <c r="B482" t="s">
        <v>133</v>
      </c>
      <c r="C482">
        <v>2026</v>
      </c>
      <c r="D482">
        <v>32</v>
      </c>
      <c r="E482" t="s">
        <v>134</v>
      </c>
      <c r="F482" t="s">
        <v>178</v>
      </c>
      <c r="G482" t="s">
        <v>154</v>
      </c>
      <c r="H482" t="s">
        <v>156</v>
      </c>
      <c r="I482">
        <v>1</v>
      </c>
      <c r="J482">
        <v>1</v>
      </c>
      <c r="K482" t="s">
        <v>138</v>
      </c>
      <c r="L482">
        <v>10</v>
      </c>
      <c r="M482">
        <v>32</v>
      </c>
      <c r="N482">
        <v>10</v>
      </c>
      <c r="O482">
        <v>0</v>
      </c>
      <c r="P482">
        <v>0</v>
      </c>
      <c r="Q482" t="s">
        <v>164</v>
      </c>
    </row>
    <row r="483" spans="1:17">
      <c r="A483" t="s">
        <v>132</v>
      </c>
      <c r="B483" t="s">
        <v>133</v>
      </c>
      <c r="C483">
        <v>2026</v>
      </c>
      <c r="D483">
        <v>32</v>
      </c>
      <c r="E483" t="s">
        <v>134</v>
      </c>
      <c r="F483" t="s">
        <v>178</v>
      </c>
      <c r="G483" t="s">
        <v>154</v>
      </c>
      <c r="H483" t="s">
        <v>157</v>
      </c>
      <c r="I483">
        <v>0</v>
      </c>
      <c r="J483">
        <v>0</v>
      </c>
      <c r="K483" t="s">
        <v>133</v>
      </c>
      <c r="L483">
        <v>0</v>
      </c>
      <c r="M483">
        <v>32</v>
      </c>
      <c r="N483">
        <v>0</v>
      </c>
      <c r="O483">
        <v>0</v>
      </c>
      <c r="P483">
        <v>0</v>
      </c>
      <c r="Q483" t="s">
        <v>164</v>
      </c>
    </row>
    <row r="484" spans="1:17">
      <c r="A484" t="s">
        <v>132</v>
      </c>
      <c r="B484" t="s">
        <v>133</v>
      </c>
      <c r="C484">
        <v>2026</v>
      </c>
      <c r="D484">
        <v>32</v>
      </c>
      <c r="E484" t="s">
        <v>134</v>
      </c>
      <c r="F484" t="s">
        <v>179</v>
      </c>
      <c r="H484" t="s">
        <v>174</v>
      </c>
      <c r="I484">
        <v>1</v>
      </c>
      <c r="J484">
        <v>1</v>
      </c>
      <c r="K484" t="s">
        <v>133</v>
      </c>
      <c r="L484">
        <v>0</v>
      </c>
      <c r="M484">
        <v>32</v>
      </c>
      <c r="N484">
        <v>0</v>
      </c>
      <c r="O484">
        <v>1</v>
      </c>
      <c r="P484">
        <v>0</v>
      </c>
      <c r="Q484" t="s">
        <v>164</v>
      </c>
    </row>
    <row r="485" spans="1:17">
      <c r="A485" t="s">
        <v>132</v>
      </c>
      <c r="B485" t="s">
        <v>133</v>
      </c>
      <c r="C485">
        <v>2026</v>
      </c>
      <c r="D485">
        <v>32</v>
      </c>
      <c r="E485" t="s">
        <v>134</v>
      </c>
      <c r="F485" t="s">
        <v>179</v>
      </c>
      <c r="G485" t="s">
        <v>136</v>
      </c>
      <c r="H485" t="s">
        <v>137</v>
      </c>
      <c r="I485">
        <v>1</v>
      </c>
      <c r="J485">
        <v>1</v>
      </c>
      <c r="K485" t="s">
        <v>138</v>
      </c>
      <c r="L485">
        <v>2</v>
      </c>
      <c r="M485">
        <v>32</v>
      </c>
      <c r="N485">
        <v>2</v>
      </c>
      <c r="O485">
        <v>0</v>
      </c>
      <c r="P485">
        <v>0</v>
      </c>
      <c r="Q485" t="s">
        <v>164</v>
      </c>
    </row>
    <row r="486" spans="1:17">
      <c r="A486" t="s">
        <v>132</v>
      </c>
      <c r="B486" t="s">
        <v>133</v>
      </c>
      <c r="C486">
        <v>2026</v>
      </c>
      <c r="D486">
        <v>32</v>
      </c>
      <c r="E486" t="s">
        <v>134</v>
      </c>
      <c r="F486" t="s">
        <v>179</v>
      </c>
      <c r="G486" t="s">
        <v>136</v>
      </c>
      <c r="H486" t="s">
        <v>140</v>
      </c>
      <c r="I486">
        <v>1</v>
      </c>
      <c r="J486">
        <v>1</v>
      </c>
      <c r="K486" t="s">
        <v>138</v>
      </c>
      <c r="L486">
        <v>8</v>
      </c>
      <c r="M486">
        <v>32</v>
      </c>
      <c r="N486">
        <v>8</v>
      </c>
      <c r="O486">
        <v>0</v>
      </c>
      <c r="P486">
        <v>0</v>
      </c>
      <c r="Q486" t="s">
        <v>164</v>
      </c>
    </row>
    <row r="487" spans="1:17">
      <c r="A487" t="s">
        <v>132</v>
      </c>
      <c r="B487" t="s">
        <v>133</v>
      </c>
      <c r="C487">
        <v>2026</v>
      </c>
      <c r="D487">
        <v>32</v>
      </c>
      <c r="E487" t="s">
        <v>134</v>
      </c>
      <c r="F487" t="s">
        <v>179</v>
      </c>
      <c r="G487" t="s">
        <v>136</v>
      </c>
      <c r="H487" t="s">
        <v>141</v>
      </c>
      <c r="I487">
        <v>1</v>
      </c>
      <c r="J487">
        <v>1</v>
      </c>
      <c r="K487" t="s">
        <v>138</v>
      </c>
      <c r="L487">
        <v>3</v>
      </c>
      <c r="M487">
        <v>32</v>
      </c>
      <c r="N487">
        <v>3</v>
      </c>
      <c r="O487">
        <v>0</v>
      </c>
      <c r="P487">
        <v>0</v>
      </c>
      <c r="Q487" t="s">
        <v>164</v>
      </c>
    </row>
    <row r="488" spans="1:17">
      <c r="A488" t="s">
        <v>132</v>
      </c>
      <c r="B488" t="s">
        <v>133</v>
      </c>
      <c r="C488">
        <v>2026</v>
      </c>
      <c r="D488">
        <v>32</v>
      </c>
      <c r="E488" t="s">
        <v>134</v>
      </c>
      <c r="F488" t="s">
        <v>179</v>
      </c>
      <c r="G488" t="s">
        <v>136</v>
      </c>
      <c r="H488" t="s">
        <v>142</v>
      </c>
      <c r="I488">
        <v>1</v>
      </c>
      <c r="J488">
        <v>1</v>
      </c>
      <c r="K488" t="s">
        <v>138</v>
      </c>
      <c r="L488">
        <v>5</v>
      </c>
      <c r="M488">
        <v>32</v>
      </c>
      <c r="N488">
        <v>5</v>
      </c>
      <c r="O488">
        <v>0</v>
      </c>
      <c r="P488">
        <v>0</v>
      </c>
      <c r="Q488" t="s">
        <v>164</v>
      </c>
    </row>
    <row r="489" spans="1:17">
      <c r="A489" t="s">
        <v>132</v>
      </c>
      <c r="B489" t="s">
        <v>133</v>
      </c>
      <c r="C489">
        <v>2026</v>
      </c>
      <c r="D489">
        <v>32</v>
      </c>
      <c r="E489" t="s">
        <v>134</v>
      </c>
      <c r="F489" t="s">
        <v>179</v>
      </c>
      <c r="G489" t="s">
        <v>143</v>
      </c>
      <c r="H489" t="s">
        <v>144</v>
      </c>
      <c r="I489">
        <v>1</v>
      </c>
      <c r="J489">
        <v>1</v>
      </c>
      <c r="K489" t="s">
        <v>138</v>
      </c>
      <c r="L489">
        <v>1</v>
      </c>
      <c r="M489">
        <v>32</v>
      </c>
      <c r="N489">
        <v>1</v>
      </c>
      <c r="O489">
        <v>0</v>
      </c>
      <c r="P489">
        <v>0</v>
      </c>
      <c r="Q489" t="s">
        <v>164</v>
      </c>
    </row>
    <row r="490" spans="1:17">
      <c r="A490" t="s">
        <v>132</v>
      </c>
      <c r="B490" t="s">
        <v>133</v>
      </c>
      <c r="C490">
        <v>2026</v>
      </c>
      <c r="D490">
        <v>32</v>
      </c>
      <c r="E490" t="s">
        <v>134</v>
      </c>
      <c r="F490" t="s">
        <v>179</v>
      </c>
      <c r="G490" t="s">
        <v>143</v>
      </c>
      <c r="H490" t="s">
        <v>145</v>
      </c>
      <c r="I490">
        <v>1</v>
      </c>
      <c r="J490">
        <v>1</v>
      </c>
      <c r="K490" t="s">
        <v>138</v>
      </c>
      <c r="L490">
        <v>6</v>
      </c>
      <c r="M490">
        <v>32</v>
      </c>
      <c r="N490">
        <v>6</v>
      </c>
      <c r="O490">
        <v>0</v>
      </c>
      <c r="P490">
        <v>0</v>
      </c>
      <c r="Q490" t="s">
        <v>164</v>
      </c>
    </row>
    <row r="491" spans="1:17">
      <c r="A491" t="s">
        <v>132</v>
      </c>
      <c r="B491" t="s">
        <v>133</v>
      </c>
      <c r="C491">
        <v>2026</v>
      </c>
      <c r="D491">
        <v>32</v>
      </c>
      <c r="E491" t="s">
        <v>134</v>
      </c>
      <c r="F491" t="s">
        <v>179</v>
      </c>
      <c r="G491" t="s">
        <v>143</v>
      </c>
      <c r="H491" t="s">
        <v>146</v>
      </c>
      <c r="I491">
        <v>1</v>
      </c>
      <c r="J491">
        <v>1</v>
      </c>
      <c r="K491" t="s">
        <v>138</v>
      </c>
      <c r="L491">
        <v>5</v>
      </c>
      <c r="M491">
        <v>32</v>
      </c>
      <c r="N491">
        <v>5</v>
      </c>
      <c r="O491">
        <v>0</v>
      </c>
      <c r="P491">
        <v>0</v>
      </c>
      <c r="Q491" t="s">
        <v>164</v>
      </c>
    </row>
    <row r="492" spans="1:17">
      <c r="A492" t="s">
        <v>132</v>
      </c>
      <c r="B492" t="s">
        <v>133</v>
      </c>
      <c r="C492">
        <v>2026</v>
      </c>
      <c r="D492">
        <v>32</v>
      </c>
      <c r="E492" t="s">
        <v>134</v>
      </c>
      <c r="F492" t="s">
        <v>179</v>
      </c>
      <c r="G492" t="s">
        <v>143</v>
      </c>
      <c r="H492" t="s">
        <v>147</v>
      </c>
      <c r="I492">
        <v>1</v>
      </c>
      <c r="J492">
        <v>1</v>
      </c>
      <c r="K492" t="s">
        <v>138</v>
      </c>
      <c r="L492">
        <v>1</v>
      </c>
      <c r="M492">
        <v>32</v>
      </c>
      <c r="N492">
        <v>1</v>
      </c>
      <c r="O492">
        <v>0</v>
      </c>
      <c r="P492">
        <v>0</v>
      </c>
      <c r="Q492" t="s">
        <v>164</v>
      </c>
    </row>
    <row r="493" spans="1:17">
      <c r="A493" t="s">
        <v>132</v>
      </c>
      <c r="B493" t="s">
        <v>133</v>
      </c>
      <c r="C493">
        <v>2026</v>
      </c>
      <c r="D493">
        <v>32</v>
      </c>
      <c r="E493" t="s">
        <v>134</v>
      </c>
      <c r="F493" t="s">
        <v>179</v>
      </c>
      <c r="G493" t="s">
        <v>143</v>
      </c>
      <c r="H493" t="s">
        <v>148</v>
      </c>
      <c r="I493">
        <v>1</v>
      </c>
      <c r="J493">
        <v>1</v>
      </c>
      <c r="K493" t="s">
        <v>138</v>
      </c>
      <c r="L493">
        <v>5</v>
      </c>
      <c r="M493">
        <v>32</v>
      </c>
      <c r="N493">
        <v>5</v>
      </c>
      <c r="O493">
        <v>0</v>
      </c>
      <c r="P493">
        <v>0</v>
      </c>
      <c r="Q493" t="s">
        <v>164</v>
      </c>
    </row>
    <row r="494" spans="1:17">
      <c r="A494" t="s">
        <v>132</v>
      </c>
      <c r="B494" t="s">
        <v>133</v>
      </c>
      <c r="C494">
        <v>2026</v>
      </c>
      <c r="D494">
        <v>32</v>
      </c>
      <c r="E494" t="s">
        <v>134</v>
      </c>
      <c r="F494" t="s">
        <v>179</v>
      </c>
      <c r="G494" t="s">
        <v>149</v>
      </c>
      <c r="H494" t="s">
        <v>150</v>
      </c>
      <c r="I494">
        <v>1</v>
      </c>
      <c r="J494">
        <v>1</v>
      </c>
      <c r="K494" t="s">
        <v>138</v>
      </c>
      <c r="L494">
        <v>7</v>
      </c>
      <c r="M494">
        <v>32</v>
      </c>
      <c r="N494">
        <v>7</v>
      </c>
      <c r="O494">
        <v>0</v>
      </c>
      <c r="P494">
        <v>0</v>
      </c>
      <c r="Q494" t="s">
        <v>164</v>
      </c>
    </row>
    <row r="495" spans="1:17">
      <c r="A495" t="s">
        <v>132</v>
      </c>
      <c r="B495" t="s">
        <v>133</v>
      </c>
      <c r="C495">
        <v>2026</v>
      </c>
      <c r="D495">
        <v>32</v>
      </c>
      <c r="E495" t="s">
        <v>134</v>
      </c>
      <c r="F495" t="s">
        <v>179</v>
      </c>
      <c r="G495" t="s">
        <v>149</v>
      </c>
      <c r="H495" t="s">
        <v>151</v>
      </c>
      <c r="I495">
        <v>1</v>
      </c>
      <c r="J495">
        <v>1</v>
      </c>
      <c r="K495" t="s">
        <v>138</v>
      </c>
      <c r="L495">
        <v>6</v>
      </c>
      <c r="M495">
        <v>32</v>
      </c>
      <c r="N495">
        <v>6</v>
      </c>
      <c r="O495">
        <v>0</v>
      </c>
      <c r="P495">
        <v>0</v>
      </c>
      <c r="Q495" t="s">
        <v>164</v>
      </c>
    </row>
    <row r="496" spans="1:17">
      <c r="A496" t="s">
        <v>132</v>
      </c>
      <c r="B496" t="s">
        <v>133</v>
      </c>
      <c r="C496">
        <v>2026</v>
      </c>
      <c r="D496">
        <v>32</v>
      </c>
      <c r="E496" t="s">
        <v>134</v>
      </c>
      <c r="F496" t="s">
        <v>179</v>
      </c>
      <c r="G496" t="s">
        <v>149</v>
      </c>
      <c r="H496" t="s">
        <v>152</v>
      </c>
      <c r="I496">
        <v>1</v>
      </c>
      <c r="J496">
        <v>1</v>
      </c>
      <c r="K496" t="s">
        <v>138</v>
      </c>
      <c r="L496">
        <v>3</v>
      </c>
      <c r="M496">
        <v>32</v>
      </c>
      <c r="N496">
        <v>3</v>
      </c>
      <c r="O496">
        <v>0</v>
      </c>
      <c r="P496">
        <v>0</v>
      </c>
      <c r="Q496" t="s">
        <v>164</v>
      </c>
    </row>
    <row r="497" spans="1:17">
      <c r="A497" t="s">
        <v>132</v>
      </c>
      <c r="B497" t="s">
        <v>133</v>
      </c>
      <c r="C497">
        <v>2026</v>
      </c>
      <c r="D497">
        <v>32</v>
      </c>
      <c r="E497" t="s">
        <v>134</v>
      </c>
      <c r="F497" t="s">
        <v>179</v>
      </c>
      <c r="G497" t="s">
        <v>149</v>
      </c>
      <c r="H497" t="s">
        <v>153</v>
      </c>
      <c r="I497">
        <v>1</v>
      </c>
      <c r="J497">
        <v>1</v>
      </c>
      <c r="K497" t="s">
        <v>138</v>
      </c>
      <c r="L497">
        <v>2</v>
      </c>
      <c r="M497">
        <v>32</v>
      </c>
      <c r="N497">
        <v>2</v>
      </c>
      <c r="O497">
        <v>0</v>
      </c>
      <c r="P497">
        <v>0</v>
      </c>
      <c r="Q497" t="s">
        <v>164</v>
      </c>
    </row>
    <row r="498" spans="1:17">
      <c r="A498" t="s">
        <v>132</v>
      </c>
      <c r="B498" t="s">
        <v>133</v>
      </c>
      <c r="C498">
        <v>2026</v>
      </c>
      <c r="D498">
        <v>32</v>
      </c>
      <c r="E498" t="s">
        <v>134</v>
      </c>
      <c r="F498" t="s">
        <v>179</v>
      </c>
      <c r="G498" t="s">
        <v>154</v>
      </c>
      <c r="H498" t="s">
        <v>155</v>
      </c>
      <c r="I498">
        <v>1</v>
      </c>
      <c r="J498">
        <v>1</v>
      </c>
      <c r="K498" t="s">
        <v>138</v>
      </c>
      <c r="L498">
        <v>9</v>
      </c>
      <c r="M498">
        <v>32</v>
      </c>
      <c r="N498">
        <v>9</v>
      </c>
      <c r="O498">
        <v>0</v>
      </c>
      <c r="P498">
        <v>0</v>
      </c>
      <c r="Q498" t="s">
        <v>164</v>
      </c>
    </row>
    <row r="499" spans="1:17">
      <c r="A499" t="s">
        <v>132</v>
      </c>
      <c r="B499" t="s">
        <v>133</v>
      </c>
      <c r="C499">
        <v>2026</v>
      </c>
      <c r="D499">
        <v>32</v>
      </c>
      <c r="E499" t="s">
        <v>134</v>
      </c>
      <c r="F499" t="s">
        <v>179</v>
      </c>
      <c r="G499" t="s">
        <v>154</v>
      </c>
      <c r="H499" t="s">
        <v>156</v>
      </c>
      <c r="I499">
        <v>1</v>
      </c>
      <c r="J499">
        <v>1</v>
      </c>
      <c r="K499" t="s">
        <v>138</v>
      </c>
      <c r="L499">
        <v>9</v>
      </c>
      <c r="M499">
        <v>32</v>
      </c>
      <c r="N499">
        <v>9</v>
      </c>
      <c r="O499">
        <v>0</v>
      </c>
      <c r="P499">
        <v>0</v>
      </c>
      <c r="Q499" t="s">
        <v>164</v>
      </c>
    </row>
    <row r="500" spans="1:17">
      <c r="A500" t="s">
        <v>132</v>
      </c>
      <c r="B500" t="s">
        <v>133</v>
      </c>
      <c r="C500">
        <v>2026</v>
      </c>
      <c r="D500">
        <v>32</v>
      </c>
      <c r="E500" t="s">
        <v>134</v>
      </c>
      <c r="F500" t="s">
        <v>179</v>
      </c>
      <c r="G500" t="s">
        <v>154</v>
      </c>
      <c r="H500" t="s">
        <v>157</v>
      </c>
      <c r="I500">
        <v>0</v>
      </c>
      <c r="J500">
        <v>0</v>
      </c>
      <c r="K500" t="s">
        <v>133</v>
      </c>
      <c r="L500">
        <v>0</v>
      </c>
      <c r="M500">
        <v>32</v>
      </c>
      <c r="N500">
        <v>0</v>
      </c>
      <c r="O500">
        <v>0</v>
      </c>
      <c r="P500">
        <v>0</v>
      </c>
      <c r="Q500" t="s">
        <v>164</v>
      </c>
    </row>
    <row r="518" spans="1:17">
      <c r="A518">
        <f>setup!C21</f>
        <v>3729</v>
      </c>
    </row>
    <row r="519" spans="1:17">
      <c r="A519" t="str">
        <f>setup!D21</f>
        <v>Validity CELF-6 RF1/CELF-5 (Ages 5-8)</v>
      </c>
    </row>
    <row r="520" spans="1:17">
      <c r="A520" t="s">
        <v>115</v>
      </c>
      <c r="B520" t="s">
        <v>116</v>
      </c>
      <c r="C520" t="s">
        <v>117</v>
      </c>
      <c r="D520" t="s">
        <v>118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128</v>
      </c>
      <c r="O520" t="s">
        <v>129</v>
      </c>
      <c r="P520" t="s">
        <v>130</v>
      </c>
      <c r="Q520" t="s">
        <v>131</v>
      </c>
    </row>
    <row r="521" spans="1:17">
      <c r="A521" t="s">
        <v>132</v>
      </c>
      <c r="B521" t="s">
        <v>133</v>
      </c>
      <c r="C521">
        <v>2026</v>
      </c>
      <c r="D521">
        <v>32</v>
      </c>
      <c r="E521" t="s">
        <v>134</v>
      </c>
      <c r="F521" t="s">
        <v>180</v>
      </c>
      <c r="H521" t="s">
        <v>174</v>
      </c>
      <c r="I521">
        <v>1</v>
      </c>
      <c r="J521">
        <v>1</v>
      </c>
      <c r="K521" t="s">
        <v>133</v>
      </c>
      <c r="L521">
        <v>0</v>
      </c>
      <c r="M521">
        <v>16</v>
      </c>
      <c r="N521">
        <v>0</v>
      </c>
      <c r="O521">
        <v>1</v>
      </c>
      <c r="P521">
        <v>0</v>
      </c>
      <c r="Q521" t="s">
        <v>164</v>
      </c>
    </row>
    <row r="522" spans="1:17">
      <c r="A522" t="s">
        <v>132</v>
      </c>
      <c r="B522" t="s">
        <v>133</v>
      </c>
      <c r="C522">
        <v>2026</v>
      </c>
      <c r="D522">
        <v>32</v>
      </c>
      <c r="E522" t="s">
        <v>134</v>
      </c>
      <c r="F522" t="s">
        <v>180</v>
      </c>
      <c r="G522" t="s">
        <v>136</v>
      </c>
      <c r="H522" t="s">
        <v>137</v>
      </c>
      <c r="I522">
        <v>1</v>
      </c>
      <c r="J522">
        <v>1</v>
      </c>
      <c r="K522" t="s">
        <v>138</v>
      </c>
      <c r="L522">
        <v>3</v>
      </c>
      <c r="M522">
        <v>16</v>
      </c>
      <c r="N522">
        <v>3</v>
      </c>
      <c r="O522">
        <v>0</v>
      </c>
      <c r="P522">
        <v>0</v>
      </c>
      <c r="Q522" t="s">
        <v>164</v>
      </c>
    </row>
    <row r="523" spans="1:17">
      <c r="A523" t="s">
        <v>132</v>
      </c>
      <c r="B523" t="s">
        <v>133</v>
      </c>
      <c r="C523">
        <v>2026</v>
      </c>
      <c r="D523">
        <v>32</v>
      </c>
      <c r="E523" t="s">
        <v>134</v>
      </c>
      <c r="F523" t="s">
        <v>180</v>
      </c>
      <c r="G523" t="s">
        <v>136</v>
      </c>
      <c r="H523" t="s">
        <v>140</v>
      </c>
      <c r="I523">
        <v>1</v>
      </c>
      <c r="J523">
        <v>1</v>
      </c>
      <c r="K523" t="s">
        <v>138</v>
      </c>
      <c r="L523">
        <v>6</v>
      </c>
      <c r="M523">
        <v>16</v>
      </c>
      <c r="N523">
        <v>6</v>
      </c>
      <c r="O523">
        <v>0</v>
      </c>
      <c r="P523">
        <v>0</v>
      </c>
      <c r="Q523" t="s">
        <v>164</v>
      </c>
    </row>
    <row r="524" spans="1:17">
      <c r="A524" t="s">
        <v>132</v>
      </c>
      <c r="B524" t="s">
        <v>133</v>
      </c>
      <c r="C524">
        <v>2026</v>
      </c>
      <c r="D524">
        <v>32</v>
      </c>
      <c r="E524" t="s">
        <v>134</v>
      </c>
      <c r="F524" t="s">
        <v>180</v>
      </c>
      <c r="G524" t="s">
        <v>136</v>
      </c>
      <c r="H524" t="s">
        <v>141</v>
      </c>
      <c r="I524">
        <v>1</v>
      </c>
      <c r="J524">
        <v>1</v>
      </c>
      <c r="K524" t="s">
        <v>138</v>
      </c>
      <c r="L524">
        <v>6</v>
      </c>
      <c r="M524">
        <v>16</v>
      </c>
      <c r="N524">
        <v>6</v>
      </c>
      <c r="O524">
        <v>0</v>
      </c>
      <c r="P524">
        <v>0</v>
      </c>
      <c r="Q524" t="s">
        <v>164</v>
      </c>
    </row>
    <row r="525" spans="1:17">
      <c r="A525" t="s">
        <v>132</v>
      </c>
      <c r="B525" t="s">
        <v>133</v>
      </c>
      <c r="C525">
        <v>2026</v>
      </c>
      <c r="D525">
        <v>32</v>
      </c>
      <c r="E525" t="s">
        <v>134</v>
      </c>
      <c r="F525" t="s">
        <v>180</v>
      </c>
      <c r="G525" t="s">
        <v>136</v>
      </c>
      <c r="H525" t="s">
        <v>142</v>
      </c>
      <c r="I525">
        <v>1</v>
      </c>
      <c r="J525">
        <v>1</v>
      </c>
      <c r="K525" t="s">
        <v>138</v>
      </c>
      <c r="L525">
        <v>12</v>
      </c>
      <c r="M525">
        <v>16</v>
      </c>
      <c r="N525">
        <v>12</v>
      </c>
      <c r="O525">
        <v>0</v>
      </c>
      <c r="P525">
        <v>0</v>
      </c>
      <c r="Q525" t="s">
        <v>164</v>
      </c>
    </row>
    <row r="526" spans="1:17">
      <c r="A526" t="s">
        <v>132</v>
      </c>
      <c r="B526" t="s">
        <v>133</v>
      </c>
      <c r="C526">
        <v>2026</v>
      </c>
      <c r="D526">
        <v>32</v>
      </c>
      <c r="E526" t="s">
        <v>134</v>
      </c>
      <c r="F526" t="s">
        <v>180</v>
      </c>
      <c r="G526" t="s">
        <v>143</v>
      </c>
      <c r="H526" t="s">
        <v>144</v>
      </c>
      <c r="I526">
        <v>1</v>
      </c>
      <c r="J526">
        <v>1</v>
      </c>
      <c r="K526" t="s">
        <v>138</v>
      </c>
      <c r="L526">
        <v>1</v>
      </c>
      <c r="M526">
        <v>16</v>
      </c>
      <c r="N526">
        <v>1</v>
      </c>
      <c r="O526">
        <v>0</v>
      </c>
      <c r="P526">
        <v>0</v>
      </c>
      <c r="Q526" t="s">
        <v>164</v>
      </c>
    </row>
    <row r="527" spans="1:17">
      <c r="A527" t="s">
        <v>132</v>
      </c>
      <c r="B527" t="s">
        <v>133</v>
      </c>
      <c r="C527">
        <v>2026</v>
      </c>
      <c r="D527">
        <v>32</v>
      </c>
      <c r="E527" t="s">
        <v>134</v>
      </c>
      <c r="F527" t="s">
        <v>180</v>
      </c>
      <c r="G527" t="s">
        <v>143</v>
      </c>
      <c r="H527" t="s">
        <v>145</v>
      </c>
      <c r="I527">
        <v>1</v>
      </c>
      <c r="J527">
        <v>1</v>
      </c>
      <c r="K527" t="s">
        <v>138</v>
      </c>
      <c r="L527">
        <v>2</v>
      </c>
      <c r="M527">
        <v>16</v>
      </c>
      <c r="N527">
        <v>2</v>
      </c>
      <c r="O527">
        <v>0</v>
      </c>
      <c r="P527">
        <v>0</v>
      </c>
      <c r="Q527" t="s">
        <v>164</v>
      </c>
    </row>
    <row r="528" spans="1:17">
      <c r="A528" t="s">
        <v>132</v>
      </c>
      <c r="B528" t="s">
        <v>133</v>
      </c>
      <c r="C528">
        <v>2026</v>
      </c>
      <c r="D528">
        <v>32</v>
      </c>
      <c r="E528" t="s">
        <v>134</v>
      </c>
      <c r="F528" t="s">
        <v>180</v>
      </c>
      <c r="G528" t="s">
        <v>143</v>
      </c>
      <c r="H528" t="s">
        <v>146</v>
      </c>
      <c r="I528">
        <v>1</v>
      </c>
      <c r="J528">
        <v>1</v>
      </c>
      <c r="K528" t="s">
        <v>138</v>
      </c>
      <c r="L528">
        <v>9</v>
      </c>
      <c r="M528">
        <v>16</v>
      </c>
      <c r="N528">
        <v>9</v>
      </c>
      <c r="O528">
        <v>0</v>
      </c>
      <c r="P528">
        <v>0</v>
      </c>
      <c r="Q528" t="s">
        <v>164</v>
      </c>
    </row>
    <row r="529" spans="1:17">
      <c r="A529" t="s">
        <v>132</v>
      </c>
      <c r="B529" t="s">
        <v>133</v>
      </c>
      <c r="C529">
        <v>2026</v>
      </c>
      <c r="D529">
        <v>32</v>
      </c>
      <c r="E529" t="s">
        <v>134</v>
      </c>
      <c r="F529" t="s">
        <v>180</v>
      </c>
      <c r="G529" t="s">
        <v>143</v>
      </c>
      <c r="H529" t="s">
        <v>147</v>
      </c>
      <c r="I529">
        <v>1</v>
      </c>
      <c r="J529">
        <v>1</v>
      </c>
      <c r="K529" t="s">
        <v>138</v>
      </c>
      <c r="L529">
        <v>1</v>
      </c>
      <c r="M529">
        <v>16</v>
      </c>
      <c r="N529">
        <v>1</v>
      </c>
      <c r="O529">
        <v>0</v>
      </c>
      <c r="P529">
        <v>0</v>
      </c>
      <c r="Q529" t="s">
        <v>164</v>
      </c>
    </row>
    <row r="530" spans="1:17">
      <c r="A530" t="s">
        <v>132</v>
      </c>
      <c r="B530" t="s">
        <v>133</v>
      </c>
      <c r="C530">
        <v>2026</v>
      </c>
      <c r="D530">
        <v>32</v>
      </c>
      <c r="E530" t="s">
        <v>134</v>
      </c>
      <c r="F530" t="s">
        <v>180</v>
      </c>
      <c r="G530" t="s">
        <v>143</v>
      </c>
      <c r="H530" t="s">
        <v>148</v>
      </c>
      <c r="I530">
        <v>1</v>
      </c>
      <c r="J530">
        <v>1</v>
      </c>
      <c r="K530" t="s">
        <v>138</v>
      </c>
      <c r="L530">
        <v>14</v>
      </c>
      <c r="M530">
        <v>16</v>
      </c>
      <c r="N530">
        <v>14</v>
      </c>
      <c r="O530">
        <v>0</v>
      </c>
      <c r="P530">
        <v>0</v>
      </c>
      <c r="Q530" t="s">
        <v>164</v>
      </c>
    </row>
    <row r="531" spans="1:17">
      <c r="A531" t="s">
        <v>132</v>
      </c>
      <c r="B531" t="s">
        <v>133</v>
      </c>
      <c r="C531">
        <v>2026</v>
      </c>
      <c r="D531">
        <v>32</v>
      </c>
      <c r="E531" t="s">
        <v>134</v>
      </c>
      <c r="F531" t="s">
        <v>180</v>
      </c>
      <c r="G531" t="s">
        <v>149</v>
      </c>
      <c r="H531" t="s">
        <v>150</v>
      </c>
      <c r="I531">
        <v>1</v>
      </c>
      <c r="J531">
        <v>1</v>
      </c>
      <c r="K531" t="s">
        <v>138</v>
      </c>
      <c r="L531">
        <v>3</v>
      </c>
      <c r="M531">
        <v>16</v>
      </c>
      <c r="N531">
        <v>3</v>
      </c>
      <c r="O531">
        <v>0</v>
      </c>
      <c r="P531">
        <v>0</v>
      </c>
      <c r="Q531" t="s">
        <v>164</v>
      </c>
    </row>
    <row r="532" spans="1:17">
      <c r="A532" t="s">
        <v>132</v>
      </c>
      <c r="B532" t="s">
        <v>133</v>
      </c>
      <c r="C532">
        <v>2026</v>
      </c>
      <c r="D532">
        <v>32</v>
      </c>
      <c r="E532" t="s">
        <v>134</v>
      </c>
      <c r="F532" t="s">
        <v>180</v>
      </c>
      <c r="G532" t="s">
        <v>149</v>
      </c>
      <c r="H532" t="s">
        <v>151</v>
      </c>
      <c r="I532">
        <v>1</v>
      </c>
      <c r="J532">
        <v>1</v>
      </c>
      <c r="K532" t="s">
        <v>138</v>
      </c>
      <c r="L532">
        <v>8</v>
      </c>
      <c r="M532">
        <v>16</v>
      </c>
      <c r="N532">
        <v>8</v>
      </c>
      <c r="O532">
        <v>0</v>
      </c>
      <c r="P532">
        <v>0</v>
      </c>
      <c r="Q532" t="s">
        <v>164</v>
      </c>
    </row>
    <row r="533" spans="1:17">
      <c r="A533" t="s">
        <v>132</v>
      </c>
      <c r="B533" t="s">
        <v>133</v>
      </c>
      <c r="C533">
        <v>2026</v>
      </c>
      <c r="D533">
        <v>32</v>
      </c>
      <c r="E533" t="s">
        <v>134</v>
      </c>
      <c r="F533" t="s">
        <v>180</v>
      </c>
      <c r="G533" t="s">
        <v>149</v>
      </c>
      <c r="H533" t="s">
        <v>152</v>
      </c>
      <c r="I533">
        <v>1</v>
      </c>
      <c r="J533">
        <v>1</v>
      </c>
      <c r="K533" t="s">
        <v>138</v>
      </c>
      <c r="L533">
        <v>8</v>
      </c>
      <c r="M533">
        <v>16</v>
      </c>
      <c r="N533">
        <v>8</v>
      </c>
      <c r="O533">
        <v>0</v>
      </c>
      <c r="P533">
        <v>0</v>
      </c>
      <c r="Q533" t="s">
        <v>164</v>
      </c>
    </row>
    <row r="534" spans="1:17">
      <c r="A534" t="s">
        <v>132</v>
      </c>
      <c r="B534" t="s">
        <v>133</v>
      </c>
      <c r="C534">
        <v>2026</v>
      </c>
      <c r="D534">
        <v>32</v>
      </c>
      <c r="E534" t="s">
        <v>134</v>
      </c>
      <c r="F534" t="s">
        <v>180</v>
      </c>
      <c r="G534" t="s">
        <v>149</v>
      </c>
      <c r="H534" t="s">
        <v>153</v>
      </c>
      <c r="I534">
        <v>1</v>
      </c>
      <c r="J534">
        <v>1</v>
      </c>
      <c r="K534" t="s">
        <v>138</v>
      </c>
      <c r="L534">
        <v>8</v>
      </c>
      <c r="M534">
        <v>16</v>
      </c>
      <c r="N534">
        <v>8</v>
      </c>
      <c r="O534">
        <v>0</v>
      </c>
      <c r="P534">
        <v>0</v>
      </c>
      <c r="Q534" t="s">
        <v>164</v>
      </c>
    </row>
    <row r="535" spans="1:17">
      <c r="A535" t="s">
        <v>132</v>
      </c>
      <c r="B535" t="s">
        <v>133</v>
      </c>
      <c r="C535">
        <v>2026</v>
      </c>
      <c r="D535">
        <v>32</v>
      </c>
      <c r="E535" t="s">
        <v>134</v>
      </c>
      <c r="F535" t="s">
        <v>180</v>
      </c>
      <c r="G535" t="s">
        <v>154</v>
      </c>
      <c r="H535" t="s">
        <v>155</v>
      </c>
      <c r="I535">
        <v>1</v>
      </c>
      <c r="J535">
        <v>1</v>
      </c>
      <c r="K535" t="s">
        <v>138</v>
      </c>
      <c r="L535">
        <v>14</v>
      </c>
      <c r="M535">
        <v>16</v>
      </c>
      <c r="N535">
        <v>14</v>
      </c>
      <c r="O535">
        <v>0</v>
      </c>
      <c r="P535">
        <v>0</v>
      </c>
      <c r="Q535" t="s">
        <v>164</v>
      </c>
    </row>
    <row r="536" spans="1:17">
      <c r="A536" t="s">
        <v>132</v>
      </c>
      <c r="B536" t="s">
        <v>133</v>
      </c>
      <c r="C536">
        <v>2026</v>
      </c>
      <c r="D536">
        <v>32</v>
      </c>
      <c r="E536" t="s">
        <v>134</v>
      </c>
      <c r="F536" t="s">
        <v>180</v>
      </c>
      <c r="G536" t="s">
        <v>154</v>
      </c>
      <c r="H536" t="s">
        <v>156</v>
      </c>
      <c r="I536">
        <v>1</v>
      </c>
      <c r="J536">
        <v>1</v>
      </c>
      <c r="K536" t="s">
        <v>138</v>
      </c>
      <c r="L536">
        <v>13</v>
      </c>
      <c r="M536">
        <v>16</v>
      </c>
      <c r="N536">
        <v>13</v>
      </c>
      <c r="O536">
        <v>0</v>
      </c>
      <c r="P536">
        <v>0</v>
      </c>
      <c r="Q536" t="s">
        <v>164</v>
      </c>
    </row>
    <row r="537" spans="1:17">
      <c r="A537" t="s">
        <v>132</v>
      </c>
      <c r="B537" t="s">
        <v>133</v>
      </c>
      <c r="C537">
        <v>2026</v>
      </c>
      <c r="D537">
        <v>32</v>
      </c>
      <c r="E537" t="s">
        <v>134</v>
      </c>
      <c r="F537" t="s">
        <v>180</v>
      </c>
      <c r="G537" t="s">
        <v>154</v>
      </c>
      <c r="H537" t="s">
        <v>157</v>
      </c>
      <c r="I537">
        <v>0</v>
      </c>
      <c r="J537">
        <v>0</v>
      </c>
      <c r="K537" t="s">
        <v>133</v>
      </c>
      <c r="L537">
        <v>0</v>
      </c>
      <c r="M537">
        <v>16</v>
      </c>
      <c r="N537">
        <v>0</v>
      </c>
      <c r="O537">
        <v>0</v>
      </c>
      <c r="P537">
        <v>0</v>
      </c>
      <c r="Q537" t="s">
        <v>164</v>
      </c>
    </row>
    <row r="555" spans="1:17">
      <c r="A555">
        <f>setup!C22</f>
        <v>3730</v>
      </c>
    </row>
    <row r="556" spans="1:17">
      <c r="A556" t="str">
        <f>setup!D22</f>
        <v>Validity CELF-6 RF2/CELF-5 (Ages 9-16)</v>
      </c>
    </row>
    <row r="557" spans="1:17">
      <c r="A557" t="s">
        <v>115</v>
      </c>
      <c r="B557" t="s">
        <v>116</v>
      </c>
      <c r="C557" t="s">
        <v>117</v>
      </c>
      <c r="D557" t="s">
        <v>118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128</v>
      </c>
      <c r="O557" t="s">
        <v>129</v>
      </c>
      <c r="P557" t="s">
        <v>130</v>
      </c>
      <c r="Q557" t="s">
        <v>131</v>
      </c>
    </row>
    <row r="558" spans="1:17">
      <c r="A558" t="s">
        <v>132</v>
      </c>
      <c r="B558" t="s">
        <v>133</v>
      </c>
      <c r="C558">
        <v>2026</v>
      </c>
      <c r="D558">
        <v>32</v>
      </c>
      <c r="E558" t="s">
        <v>134</v>
      </c>
      <c r="F558" t="s">
        <v>181</v>
      </c>
      <c r="H558" t="s">
        <v>174</v>
      </c>
      <c r="I558">
        <v>1</v>
      </c>
      <c r="J558">
        <v>1</v>
      </c>
      <c r="K558" t="s">
        <v>133</v>
      </c>
      <c r="L558">
        <v>0</v>
      </c>
      <c r="M558">
        <v>16</v>
      </c>
      <c r="N558">
        <v>0</v>
      </c>
      <c r="O558">
        <v>1</v>
      </c>
      <c r="P558">
        <v>0</v>
      </c>
      <c r="Q558" t="s">
        <v>164</v>
      </c>
    </row>
    <row r="559" spans="1:17">
      <c r="A559" t="s">
        <v>132</v>
      </c>
      <c r="B559" t="s">
        <v>133</v>
      </c>
      <c r="C559">
        <v>2026</v>
      </c>
      <c r="D559">
        <v>32</v>
      </c>
      <c r="E559" t="s">
        <v>134</v>
      </c>
      <c r="F559" t="s">
        <v>181</v>
      </c>
      <c r="G559" t="s">
        <v>136</v>
      </c>
      <c r="H559" t="s">
        <v>137</v>
      </c>
      <c r="I559">
        <v>1</v>
      </c>
      <c r="J559">
        <v>1</v>
      </c>
      <c r="K559" t="s">
        <v>138</v>
      </c>
      <c r="L559">
        <v>2</v>
      </c>
      <c r="M559">
        <v>16</v>
      </c>
      <c r="N559">
        <v>2</v>
      </c>
      <c r="O559">
        <v>0</v>
      </c>
      <c r="P559">
        <v>0</v>
      </c>
      <c r="Q559" t="s">
        <v>164</v>
      </c>
    </row>
    <row r="560" spans="1:17">
      <c r="A560" t="s">
        <v>132</v>
      </c>
      <c r="B560" t="s">
        <v>133</v>
      </c>
      <c r="C560">
        <v>2026</v>
      </c>
      <c r="D560">
        <v>32</v>
      </c>
      <c r="E560" t="s">
        <v>134</v>
      </c>
      <c r="F560" t="s">
        <v>181</v>
      </c>
      <c r="G560" t="s">
        <v>136</v>
      </c>
      <c r="H560" t="s">
        <v>140</v>
      </c>
      <c r="I560">
        <v>1</v>
      </c>
      <c r="J560">
        <v>1</v>
      </c>
      <c r="K560" t="s">
        <v>138</v>
      </c>
      <c r="L560">
        <v>6</v>
      </c>
      <c r="M560">
        <v>16</v>
      </c>
      <c r="N560">
        <v>6</v>
      </c>
      <c r="O560">
        <v>0</v>
      </c>
      <c r="P560">
        <v>0</v>
      </c>
      <c r="Q560" t="s">
        <v>164</v>
      </c>
    </row>
    <row r="561" spans="1:17">
      <c r="A561" t="s">
        <v>132</v>
      </c>
      <c r="B561" t="s">
        <v>133</v>
      </c>
      <c r="C561">
        <v>2026</v>
      </c>
      <c r="D561">
        <v>32</v>
      </c>
      <c r="E561" t="s">
        <v>134</v>
      </c>
      <c r="F561" t="s">
        <v>181</v>
      </c>
      <c r="G561" t="s">
        <v>136</v>
      </c>
      <c r="H561" t="s">
        <v>141</v>
      </c>
      <c r="I561">
        <v>1</v>
      </c>
      <c r="J561">
        <v>1</v>
      </c>
      <c r="K561" t="s">
        <v>138</v>
      </c>
      <c r="L561">
        <v>7</v>
      </c>
      <c r="M561">
        <v>16</v>
      </c>
      <c r="N561">
        <v>7</v>
      </c>
      <c r="O561">
        <v>0</v>
      </c>
      <c r="P561">
        <v>0</v>
      </c>
      <c r="Q561" t="s">
        <v>164</v>
      </c>
    </row>
    <row r="562" spans="1:17">
      <c r="A562" t="s">
        <v>132</v>
      </c>
      <c r="B562" t="s">
        <v>133</v>
      </c>
      <c r="C562">
        <v>2026</v>
      </c>
      <c r="D562">
        <v>32</v>
      </c>
      <c r="E562" t="s">
        <v>134</v>
      </c>
      <c r="F562" t="s">
        <v>181</v>
      </c>
      <c r="G562" t="s">
        <v>136</v>
      </c>
      <c r="H562" t="s">
        <v>142</v>
      </c>
      <c r="I562">
        <v>1</v>
      </c>
      <c r="J562">
        <v>1</v>
      </c>
      <c r="K562" t="s">
        <v>138</v>
      </c>
      <c r="L562">
        <v>12</v>
      </c>
      <c r="M562">
        <v>16</v>
      </c>
      <c r="N562">
        <v>12</v>
      </c>
      <c r="O562">
        <v>0</v>
      </c>
      <c r="P562">
        <v>0</v>
      </c>
      <c r="Q562" t="s">
        <v>164</v>
      </c>
    </row>
    <row r="563" spans="1:17">
      <c r="A563" t="s">
        <v>132</v>
      </c>
      <c r="B563" t="s">
        <v>133</v>
      </c>
      <c r="C563">
        <v>2026</v>
      </c>
      <c r="D563">
        <v>32</v>
      </c>
      <c r="E563" t="s">
        <v>134</v>
      </c>
      <c r="F563" t="s">
        <v>181</v>
      </c>
      <c r="G563" t="s">
        <v>143</v>
      </c>
      <c r="H563" t="s">
        <v>144</v>
      </c>
      <c r="I563">
        <v>1</v>
      </c>
      <c r="J563">
        <v>1</v>
      </c>
      <c r="K563" t="s">
        <v>138</v>
      </c>
      <c r="L563">
        <v>1</v>
      </c>
      <c r="M563">
        <v>16</v>
      </c>
      <c r="N563">
        <v>1</v>
      </c>
      <c r="O563">
        <v>0</v>
      </c>
      <c r="P563">
        <v>0</v>
      </c>
      <c r="Q563" t="s">
        <v>164</v>
      </c>
    </row>
    <row r="564" spans="1:17">
      <c r="A564" t="s">
        <v>132</v>
      </c>
      <c r="B564" t="s">
        <v>133</v>
      </c>
      <c r="C564">
        <v>2026</v>
      </c>
      <c r="D564">
        <v>32</v>
      </c>
      <c r="E564" t="s">
        <v>134</v>
      </c>
      <c r="F564" t="s">
        <v>181</v>
      </c>
      <c r="G564" t="s">
        <v>143</v>
      </c>
      <c r="H564" t="s">
        <v>145</v>
      </c>
      <c r="I564">
        <v>1</v>
      </c>
      <c r="J564">
        <v>1</v>
      </c>
      <c r="K564" t="s">
        <v>138</v>
      </c>
      <c r="L564">
        <v>4</v>
      </c>
      <c r="M564">
        <v>16</v>
      </c>
      <c r="N564">
        <v>4</v>
      </c>
      <c r="O564">
        <v>0</v>
      </c>
      <c r="P564">
        <v>0</v>
      </c>
      <c r="Q564" t="s">
        <v>164</v>
      </c>
    </row>
    <row r="565" spans="1:17">
      <c r="A565" t="s">
        <v>132</v>
      </c>
      <c r="B565" t="s">
        <v>133</v>
      </c>
      <c r="C565">
        <v>2026</v>
      </c>
      <c r="D565">
        <v>32</v>
      </c>
      <c r="E565" t="s">
        <v>134</v>
      </c>
      <c r="F565" t="s">
        <v>181</v>
      </c>
      <c r="G565" t="s">
        <v>143</v>
      </c>
      <c r="H565" t="s">
        <v>146</v>
      </c>
      <c r="I565">
        <v>1</v>
      </c>
      <c r="J565">
        <v>1</v>
      </c>
      <c r="K565" t="s">
        <v>138</v>
      </c>
      <c r="L565">
        <v>5</v>
      </c>
      <c r="M565">
        <v>16</v>
      </c>
      <c r="N565">
        <v>5</v>
      </c>
      <c r="O565">
        <v>0</v>
      </c>
      <c r="P565">
        <v>0</v>
      </c>
      <c r="Q565" t="s">
        <v>164</v>
      </c>
    </row>
    <row r="566" spans="1:17">
      <c r="A566" t="s">
        <v>132</v>
      </c>
      <c r="B566" t="s">
        <v>133</v>
      </c>
      <c r="C566">
        <v>2026</v>
      </c>
      <c r="D566">
        <v>32</v>
      </c>
      <c r="E566" t="s">
        <v>134</v>
      </c>
      <c r="F566" t="s">
        <v>181</v>
      </c>
      <c r="G566" t="s">
        <v>143</v>
      </c>
      <c r="H566" t="s">
        <v>147</v>
      </c>
      <c r="I566">
        <v>1</v>
      </c>
      <c r="J566">
        <v>1</v>
      </c>
      <c r="K566" t="s">
        <v>138</v>
      </c>
      <c r="L566">
        <v>3</v>
      </c>
      <c r="M566">
        <v>16</v>
      </c>
      <c r="N566">
        <v>3</v>
      </c>
      <c r="O566">
        <v>0</v>
      </c>
      <c r="P566">
        <v>0</v>
      </c>
      <c r="Q566" t="s">
        <v>164</v>
      </c>
    </row>
    <row r="567" spans="1:17">
      <c r="A567" t="s">
        <v>132</v>
      </c>
      <c r="B567" t="s">
        <v>133</v>
      </c>
      <c r="C567">
        <v>2026</v>
      </c>
      <c r="D567">
        <v>32</v>
      </c>
      <c r="E567" t="s">
        <v>134</v>
      </c>
      <c r="F567" t="s">
        <v>181</v>
      </c>
      <c r="G567" t="s">
        <v>143</v>
      </c>
      <c r="H567" t="s">
        <v>148</v>
      </c>
      <c r="I567">
        <v>1</v>
      </c>
      <c r="J567">
        <v>1</v>
      </c>
      <c r="K567" t="s">
        <v>138</v>
      </c>
      <c r="L567">
        <v>14</v>
      </c>
      <c r="M567">
        <v>16</v>
      </c>
      <c r="N567">
        <v>14</v>
      </c>
      <c r="O567">
        <v>0</v>
      </c>
      <c r="P567">
        <v>0</v>
      </c>
      <c r="Q567" t="s">
        <v>164</v>
      </c>
    </row>
    <row r="568" spans="1:17">
      <c r="A568" t="s">
        <v>132</v>
      </c>
      <c r="B568" t="s">
        <v>133</v>
      </c>
      <c r="C568">
        <v>2026</v>
      </c>
      <c r="D568">
        <v>32</v>
      </c>
      <c r="E568" t="s">
        <v>134</v>
      </c>
      <c r="F568" t="s">
        <v>181</v>
      </c>
      <c r="G568" t="s">
        <v>149</v>
      </c>
      <c r="H568" t="s">
        <v>150</v>
      </c>
      <c r="I568">
        <v>1</v>
      </c>
      <c r="J568">
        <v>1</v>
      </c>
      <c r="K568" t="s">
        <v>138</v>
      </c>
      <c r="L568">
        <v>5</v>
      </c>
      <c r="M568">
        <v>16</v>
      </c>
      <c r="N568">
        <v>5</v>
      </c>
      <c r="O568">
        <v>0</v>
      </c>
      <c r="P568">
        <v>0</v>
      </c>
      <c r="Q568" t="s">
        <v>164</v>
      </c>
    </row>
    <row r="569" spans="1:17">
      <c r="A569" t="s">
        <v>132</v>
      </c>
      <c r="B569" t="s">
        <v>133</v>
      </c>
      <c r="C569">
        <v>2026</v>
      </c>
      <c r="D569">
        <v>32</v>
      </c>
      <c r="E569" t="s">
        <v>134</v>
      </c>
      <c r="F569" t="s">
        <v>181</v>
      </c>
      <c r="G569" t="s">
        <v>149</v>
      </c>
      <c r="H569" t="s">
        <v>151</v>
      </c>
      <c r="I569">
        <v>1</v>
      </c>
      <c r="J569">
        <v>1</v>
      </c>
      <c r="K569" t="s">
        <v>138</v>
      </c>
      <c r="L569">
        <v>1</v>
      </c>
      <c r="M569">
        <v>16</v>
      </c>
      <c r="N569">
        <v>1</v>
      </c>
      <c r="O569">
        <v>0</v>
      </c>
      <c r="P569">
        <v>0</v>
      </c>
      <c r="Q569" t="s">
        <v>164</v>
      </c>
    </row>
    <row r="570" spans="1:17">
      <c r="A570" t="s">
        <v>132</v>
      </c>
      <c r="B570" t="s">
        <v>133</v>
      </c>
      <c r="C570">
        <v>2026</v>
      </c>
      <c r="D570">
        <v>32</v>
      </c>
      <c r="E570" t="s">
        <v>134</v>
      </c>
      <c r="F570" t="s">
        <v>181</v>
      </c>
      <c r="G570" t="s">
        <v>149</v>
      </c>
      <c r="H570" t="s">
        <v>152</v>
      </c>
      <c r="I570">
        <v>1</v>
      </c>
      <c r="J570">
        <v>1</v>
      </c>
      <c r="K570" t="s">
        <v>138</v>
      </c>
      <c r="L570">
        <v>14</v>
      </c>
      <c r="M570">
        <v>16</v>
      </c>
      <c r="N570">
        <v>14</v>
      </c>
      <c r="O570">
        <v>0</v>
      </c>
      <c r="P570">
        <v>0</v>
      </c>
      <c r="Q570" t="s">
        <v>164</v>
      </c>
    </row>
    <row r="571" spans="1:17">
      <c r="A571" t="s">
        <v>132</v>
      </c>
      <c r="B571" t="s">
        <v>133</v>
      </c>
      <c r="C571">
        <v>2026</v>
      </c>
      <c r="D571">
        <v>32</v>
      </c>
      <c r="E571" t="s">
        <v>134</v>
      </c>
      <c r="F571" t="s">
        <v>181</v>
      </c>
      <c r="G571" t="s">
        <v>149</v>
      </c>
      <c r="H571" t="s">
        <v>153</v>
      </c>
      <c r="I571">
        <v>1</v>
      </c>
      <c r="J571">
        <v>1</v>
      </c>
      <c r="K571" t="s">
        <v>138</v>
      </c>
      <c r="L571">
        <v>7</v>
      </c>
      <c r="M571">
        <v>16</v>
      </c>
      <c r="N571">
        <v>7</v>
      </c>
      <c r="O571">
        <v>0</v>
      </c>
      <c r="P571">
        <v>0</v>
      </c>
      <c r="Q571" t="s">
        <v>164</v>
      </c>
    </row>
    <row r="572" spans="1:17">
      <c r="A572" t="s">
        <v>132</v>
      </c>
      <c r="B572" t="s">
        <v>133</v>
      </c>
      <c r="C572">
        <v>2026</v>
      </c>
      <c r="D572">
        <v>32</v>
      </c>
      <c r="E572" t="s">
        <v>134</v>
      </c>
      <c r="F572" t="s">
        <v>181</v>
      </c>
      <c r="G572" t="s">
        <v>154</v>
      </c>
      <c r="H572" t="s">
        <v>155</v>
      </c>
      <c r="I572">
        <v>1</v>
      </c>
      <c r="J572">
        <v>1</v>
      </c>
      <c r="K572" t="s">
        <v>138</v>
      </c>
      <c r="L572">
        <v>13</v>
      </c>
      <c r="M572">
        <v>16</v>
      </c>
      <c r="N572">
        <v>13</v>
      </c>
      <c r="O572">
        <v>0</v>
      </c>
      <c r="P572">
        <v>0</v>
      </c>
      <c r="Q572" t="s">
        <v>164</v>
      </c>
    </row>
    <row r="573" spans="1:17">
      <c r="A573" t="s">
        <v>132</v>
      </c>
      <c r="B573" t="s">
        <v>133</v>
      </c>
      <c r="C573">
        <v>2026</v>
      </c>
      <c r="D573">
        <v>32</v>
      </c>
      <c r="E573" t="s">
        <v>134</v>
      </c>
      <c r="F573" t="s">
        <v>181</v>
      </c>
      <c r="G573" t="s">
        <v>154</v>
      </c>
      <c r="H573" t="s">
        <v>156</v>
      </c>
      <c r="I573">
        <v>1</v>
      </c>
      <c r="J573">
        <v>1</v>
      </c>
      <c r="K573" t="s">
        <v>138</v>
      </c>
      <c r="L573">
        <v>14</v>
      </c>
      <c r="M573">
        <v>16</v>
      </c>
      <c r="N573">
        <v>14</v>
      </c>
      <c r="O573">
        <v>0</v>
      </c>
      <c r="P573">
        <v>0</v>
      </c>
      <c r="Q573" t="s">
        <v>164</v>
      </c>
    </row>
    <row r="574" spans="1:17">
      <c r="A574" t="s">
        <v>132</v>
      </c>
      <c r="B574" t="s">
        <v>133</v>
      </c>
      <c r="C574">
        <v>2026</v>
      </c>
      <c r="D574">
        <v>32</v>
      </c>
      <c r="E574" t="s">
        <v>134</v>
      </c>
      <c r="F574" t="s">
        <v>181</v>
      </c>
      <c r="G574" t="s">
        <v>154</v>
      </c>
      <c r="H574" t="s">
        <v>157</v>
      </c>
      <c r="I574">
        <v>0</v>
      </c>
      <c r="J574">
        <v>0</v>
      </c>
      <c r="K574" t="s">
        <v>133</v>
      </c>
      <c r="L574">
        <v>0</v>
      </c>
      <c r="M574">
        <v>16</v>
      </c>
      <c r="N574">
        <v>0</v>
      </c>
      <c r="O574">
        <v>0</v>
      </c>
      <c r="P574">
        <v>0</v>
      </c>
      <c r="Q574" t="s">
        <v>164</v>
      </c>
    </row>
    <row r="592" spans="1:1">
      <c r="A592">
        <f>setup!C23</f>
        <v>3731</v>
      </c>
    </row>
    <row r="593" spans="1:17">
      <c r="A593" t="str">
        <f>setup!D23</f>
        <v>Validity CELF-6 RF2/CELF-5 Meta (Ages 9-21)</v>
      </c>
    </row>
    <row r="594" spans="1:17">
      <c r="A594" t="s">
        <v>115</v>
      </c>
      <c r="B594" t="s">
        <v>116</v>
      </c>
      <c r="C594" t="s">
        <v>117</v>
      </c>
      <c r="D594" t="s">
        <v>118</v>
      </c>
      <c r="E594" t="s">
        <v>119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128</v>
      </c>
      <c r="O594" t="s">
        <v>129</v>
      </c>
      <c r="P594" t="s">
        <v>130</v>
      </c>
      <c r="Q594" t="s">
        <v>131</v>
      </c>
    </row>
    <row r="595" spans="1:17">
      <c r="A595" t="s">
        <v>132</v>
      </c>
      <c r="B595" t="s">
        <v>133</v>
      </c>
      <c r="C595">
        <v>2026</v>
      </c>
      <c r="D595">
        <v>32</v>
      </c>
      <c r="E595" t="s">
        <v>134</v>
      </c>
      <c r="F595" t="s">
        <v>181</v>
      </c>
      <c r="H595" t="s">
        <v>174</v>
      </c>
      <c r="I595">
        <v>1</v>
      </c>
      <c r="J595">
        <v>1</v>
      </c>
      <c r="K595" t="s">
        <v>133</v>
      </c>
      <c r="L595">
        <v>0</v>
      </c>
      <c r="M595">
        <v>32</v>
      </c>
      <c r="N595">
        <v>0</v>
      </c>
      <c r="O595">
        <v>1</v>
      </c>
      <c r="P595">
        <v>0</v>
      </c>
      <c r="Q595" t="s">
        <v>164</v>
      </c>
    </row>
    <row r="596" spans="1:17">
      <c r="A596" t="s">
        <v>132</v>
      </c>
      <c r="B596" t="s">
        <v>133</v>
      </c>
      <c r="C596">
        <v>2026</v>
      </c>
      <c r="D596">
        <v>32</v>
      </c>
      <c r="E596" t="s">
        <v>134</v>
      </c>
      <c r="F596" t="s">
        <v>181</v>
      </c>
      <c r="G596" t="s">
        <v>136</v>
      </c>
      <c r="H596" t="s">
        <v>137</v>
      </c>
      <c r="I596">
        <v>1</v>
      </c>
      <c r="J596">
        <v>1</v>
      </c>
      <c r="K596" t="s">
        <v>138</v>
      </c>
      <c r="L596">
        <v>2</v>
      </c>
      <c r="M596">
        <v>32</v>
      </c>
      <c r="N596">
        <v>2</v>
      </c>
      <c r="O596">
        <v>0</v>
      </c>
      <c r="P596">
        <v>0</v>
      </c>
      <c r="Q596" t="s">
        <v>164</v>
      </c>
    </row>
    <row r="597" spans="1:17">
      <c r="A597" t="s">
        <v>132</v>
      </c>
      <c r="B597" t="s">
        <v>133</v>
      </c>
      <c r="C597">
        <v>2026</v>
      </c>
      <c r="D597">
        <v>32</v>
      </c>
      <c r="E597" t="s">
        <v>134</v>
      </c>
      <c r="F597" t="s">
        <v>181</v>
      </c>
      <c r="G597" t="s">
        <v>136</v>
      </c>
      <c r="H597" t="s">
        <v>140</v>
      </c>
      <c r="I597">
        <v>1</v>
      </c>
      <c r="J597">
        <v>1</v>
      </c>
      <c r="K597" t="s">
        <v>138</v>
      </c>
      <c r="L597">
        <v>1</v>
      </c>
      <c r="M597">
        <v>32</v>
      </c>
      <c r="N597">
        <v>1</v>
      </c>
      <c r="O597">
        <v>0</v>
      </c>
      <c r="P597">
        <v>0</v>
      </c>
      <c r="Q597" t="s">
        <v>164</v>
      </c>
    </row>
    <row r="598" spans="1:17">
      <c r="A598" t="s">
        <v>132</v>
      </c>
      <c r="B598" t="s">
        <v>133</v>
      </c>
      <c r="C598">
        <v>2026</v>
      </c>
      <c r="D598">
        <v>32</v>
      </c>
      <c r="E598" t="s">
        <v>134</v>
      </c>
      <c r="F598" t="s">
        <v>181</v>
      </c>
      <c r="G598" t="s">
        <v>136</v>
      </c>
      <c r="H598" t="s">
        <v>141</v>
      </c>
      <c r="I598">
        <v>1</v>
      </c>
      <c r="J598">
        <v>1</v>
      </c>
      <c r="K598" t="s">
        <v>138</v>
      </c>
      <c r="L598">
        <v>10</v>
      </c>
      <c r="M598">
        <v>32</v>
      </c>
      <c r="N598">
        <v>10</v>
      </c>
      <c r="O598">
        <v>0</v>
      </c>
      <c r="P598">
        <v>0</v>
      </c>
      <c r="Q598" t="s">
        <v>164</v>
      </c>
    </row>
    <row r="599" spans="1:17">
      <c r="A599" t="s">
        <v>132</v>
      </c>
      <c r="B599" t="s">
        <v>133</v>
      </c>
      <c r="C599">
        <v>2026</v>
      </c>
      <c r="D599">
        <v>32</v>
      </c>
      <c r="E599" t="s">
        <v>134</v>
      </c>
      <c r="F599" t="s">
        <v>181</v>
      </c>
      <c r="G599" t="s">
        <v>136</v>
      </c>
      <c r="H599" t="s">
        <v>142</v>
      </c>
      <c r="I599">
        <v>1</v>
      </c>
      <c r="J599">
        <v>1</v>
      </c>
      <c r="K599" t="s">
        <v>138</v>
      </c>
      <c r="L599">
        <v>6</v>
      </c>
      <c r="M599">
        <v>32</v>
      </c>
      <c r="N599">
        <v>6</v>
      </c>
      <c r="O599">
        <v>0</v>
      </c>
      <c r="P599">
        <v>0</v>
      </c>
      <c r="Q599" t="s">
        <v>164</v>
      </c>
    </row>
    <row r="600" spans="1:17">
      <c r="A600" t="s">
        <v>132</v>
      </c>
      <c r="B600" t="s">
        <v>133</v>
      </c>
      <c r="C600">
        <v>2026</v>
      </c>
      <c r="D600">
        <v>32</v>
      </c>
      <c r="E600" t="s">
        <v>134</v>
      </c>
      <c r="F600" t="s">
        <v>181</v>
      </c>
      <c r="G600" t="s">
        <v>143</v>
      </c>
      <c r="H600" t="s">
        <v>144</v>
      </c>
      <c r="I600">
        <v>1</v>
      </c>
      <c r="J600">
        <v>1</v>
      </c>
      <c r="K600" t="s">
        <v>138</v>
      </c>
      <c r="L600">
        <v>2</v>
      </c>
      <c r="M600">
        <v>32</v>
      </c>
      <c r="N600">
        <v>2</v>
      </c>
      <c r="O600">
        <v>0</v>
      </c>
      <c r="P600">
        <v>0</v>
      </c>
      <c r="Q600" t="s">
        <v>164</v>
      </c>
    </row>
    <row r="601" spans="1:17">
      <c r="A601" t="s">
        <v>132</v>
      </c>
      <c r="B601" t="s">
        <v>133</v>
      </c>
      <c r="C601">
        <v>2026</v>
      </c>
      <c r="D601">
        <v>32</v>
      </c>
      <c r="E601" t="s">
        <v>134</v>
      </c>
      <c r="F601" t="s">
        <v>181</v>
      </c>
      <c r="G601" t="s">
        <v>143</v>
      </c>
      <c r="H601" t="s">
        <v>145</v>
      </c>
      <c r="I601">
        <v>1</v>
      </c>
      <c r="J601">
        <v>1</v>
      </c>
      <c r="K601" t="s">
        <v>138</v>
      </c>
      <c r="L601">
        <v>4</v>
      </c>
      <c r="M601">
        <v>32</v>
      </c>
      <c r="N601">
        <v>4</v>
      </c>
      <c r="O601">
        <v>0</v>
      </c>
      <c r="P601">
        <v>0</v>
      </c>
      <c r="Q601" t="s">
        <v>164</v>
      </c>
    </row>
    <row r="602" spans="1:17">
      <c r="A602" t="s">
        <v>132</v>
      </c>
      <c r="B602" t="s">
        <v>133</v>
      </c>
      <c r="C602">
        <v>2026</v>
      </c>
      <c r="D602">
        <v>32</v>
      </c>
      <c r="E602" t="s">
        <v>134</v>
      </c>
      <c r="F602" t="s">
        <v>181</v>
      </c>
      <c r="G602" t="s">
        <v>143</v>
      </c>
      <c r="H602" t="s">
        <v>146</v>
      </c>
      <c r="I602">
        <v>1</v>
      </c>
      <c r="J602">
        <v>1</v>
      </c>
      <c r="K602" t="s">
        <v>138</v>
      </c>
      <c r="L602">
        <v>3</v>
      </c>
      <c r="M602">
        <v>32</v>
      </c>
      <c r="N602">
        <v>3</v>
      </c>
      <c r="O602">
        <v>0</v>
      </c>
      <c r="P602">
        <v>0</v>
      </c>
      <c r="Q602" t="s">
        <v>164</v>
      </c>
    </row>
    <row r="603" spans="1:17">
      <c r="A603" t="s">
        <v>132</v>
      </c>
      <c r="B603" t="s">
        <v>133</v>
      </c>
      <c r="C603">
        <v>2026</v>
      </c>
      <c r="D603">
        <v>32</v>
      </c>
      <c r="E603" t="s">
        <v>134</v>
      </c>
      <c r="F603" t="s">
        <v>181</v>
      </c>
      <c r="G603" t="s">
        <v>143</v>
      </c>
      <c r="H603" t="s">
        <v>147</v>
      </c>
      <c r="I603">
        <v>1</v>
      </c>
      <c r="J603">
        <v>1</v>
      </c>
      <c r="K603" t="s">
        <v>138</v>
      </c>
      <c r="L603">
        <v>1</v>
      </c>
      <c r="M603">
        <v>32</v>
      </c>
      <c r="N603">
        <v>1</v>
      </c>
      <c r="O603">
        <v>0</v>
      </c>
      <c r="P603">
        <v>0</v>
      </c>
      <c r="Q603" t="s">
        <v>164</v>
      </c>
    </row>
    <row r="604" spans="1:17">
      <c r="A604" t="s">
        <v>132</v>
      </c>
      <c r="B604" t="s">
        <v>133</v>
      </c>
      <c r="C604">
        <v>2026</v>
      </c>
      <c r="D604">
        <v>32</v>
      </c>
      <c r="E604" t="s">
        <v>134</v>
      </c>
      <c r="F604" t="s">
        <v>181</v>
      </c>
      <c r="G604" t="s">
        <v>143</v>
      </c>
      <c r="H604" t="s">
        <v>148</v>
      </c>
      <c r="I604">
        <v>1</v>
      </c>
      <c r="J604">
        <v>1</v>
      </c>
      <c r="K604" t="s">
        <v>138</v>
      </c>
      <c r="L604">
        <v>9</v>
      </c>
      <c r="M604">
        <v>32</v>
      </c>
      <c r="N604">
        <v>9</v>
      </c>
      <c r="O604">
        <v>0</v>
      </c>
      <c r="P604">
        <v>0</v>
      </c>
      <c r="Q604" t="s">
        <v>164</v>
      </c>
    </row>
    <row r="605" spans="1:17">
      <c r="A605" t="s">
        <v>132</v>
      </c>
      <c r="B605" t="s">
        <v>133</v>
      </c>
      <c r="C605">
        <v>2026</v>
      </c>
      <c r="D605">
        <v>32</v>
      </c>
      <c r="E605" t="s">
        <v>134</v>
      </c>
      <c r="F605" t="s">
        <v>181</v>
      </c>
      <c r="G605" t="s">
        <v>149</v>
      </c>
      <c r="H605" t="s">
        <v>150</v>
      </c>
      <c r="I605">
        <v>1</v>
      </c>
      <c r="J605">
        <v>1</v>
      </c>
      <c r="K605" t="s">
        <v>138</v>
      </c>
      <c r="L605">
        <v>4</v>
      </c>
      <c r="M605">
        <v>32</v>
      </c>
      <c r="N605">
        <v>4</v>
      </c>
      <c r="O605">
        <v>0</v>
      </c>
      <c r="P605">
        <v>0</v>
      </c>
      <c r="Q605" t="s">
        <v>164</v>
      </c>
    </row>
    <row r="606" spans="1:17">
      <c r="A606" t="s">
        <v>132</v>
      </c>
      <c r="B606" t="s">
        <v>133</v>
      </c>
      <c r="C606">
        <v>2026</v>
      </c>
      <c r="D606">
        <v>32</v>
      </c>
      <c r="E606" t="s">
        <v>134</v>
      </c>
      <c r="F606" t="s">
        <v>181</v>
      </c>
      <c r="G606" t="s">
        <v>149</v>
      </c>
      <c r="H606" t="s">
        <v>151</v>
      </c>
      <c r="I606">
        <v>1</v>
      </c>
      <c r="J606">
        <v>1</v>
      </c>
      <c r="K606" t="s">
        <v>138</v>
      </c>
      <c r="L606">
        <v>3</v>
      </c>
      <c r="M606">
        <v>32</v>
      </c>
      <c r="N606">
        <v>3</v>
      </c>
      <c r="O606">
        <v>0</v>
      </c>
      <c r="P606">
        <v>0</v>
      </c>
      <c r="Q606" t="s">
        <v>164</v>
      </c>
    </row>
    <row r="607" spans="1:17">
      <c r="A607" t="s">
        <v>132</v>
      </c>
      <c r="B607" t="s">
        <v>133</v>
      </c>
      <c r="C607">
        <v>2026</v>
      </c>
      <c r="D607">
        <v>32</v>
      </c>
      <c r="E607" t="s">
        <v>134</v>
      </c>
      <c r="F607" t="s">
        <v>181</v>
      </c>
      <c r="G607" t="s">
        <v>149</v>
      </c>
      <c r="H607" t="s">
        <v>152</v>
      </c>
      <c r="I607">
        <v>1</v>
      </c>
      <c r="J607">
        <v>1</v>
      </c>
      <c r="K607" t="s">
        <v>138</v>
      </c>
      <c r="L607">
        <v>8</v>
      </c>
      <c r="M607">
        <v>32</v>
      </c>
      <c r="N607">
        <v>8</v>
      </c>
      <c r="O607">
        <v>0</v>
      </c>
      <c r="P607">
        <v>0</v>
      </c>
      <c r="Q607" t="s">
        <v>164</v>
      </c>
    </row>
    <row r="608" spans="1:17">
      <c r="A608" t="s">
        <v>132</v>
      </c>
      <c r="B608" t="s">
        <v>133</v>
      </c>
      <c r="C608">
        <v>2026</v>
      </c>
      <c r="D608">
        <v>32</v>
      </c>
      <c r="E608" t="s">
        <v>134</v>
      </c>
      <c r="F608" t="s">
        <v>181</v>
      </c>
      <c r="G608" t="s">
        <v>149</v>
      </c>
      <c r="H608" t="s">
        <v>153</v>
      </c>
      <c r="I608">
        <v>1</v>
      </c>
      <c r="J608">
        <v>1</v>
      </c>
      <c r="K608" t="s">
        <v>138</v>
      </c>
      <c r="L608">
        <v>4</v>
      </c>
      <c r="M608">
        <v>32</v>
      </c>
      <c r="N608">
        <v>4</v>
      </c>
      <c r="O608">
        <v>0</v>
      </c>
      <c r="P608">
        <v>0</v>
      </c>
      <c r="Q608" t="s">
        <v>164</v>
      </c>
    </row>
    <row r="609" spans="1:17">
      <c r="A609" t="s">
        <v>132</v>
      </c>
      <c r="B609" t="s">
        <v>133</v>
      </c>
      <c r="C609">
        <v>2026</v>
      </c>
      <c r="D609">
        <v>32</v>
      </c>
      <c r="E609" t="s">
        <v>134</v>
      </c>
      <c r="F609" t="s">
        <v>181</v>
      </c>
      <c r="G609" t="s">
        <v>154</v>
      </c>
      <c r="H609" t="s">
        <v>155</v>
      </c>
      <c r="I609">
        <v>1</v>
      </c>
      <c r="J609">
        <v>1</v>
      </c>
      <c r="K609" t="s">
        <v>138</v>
      </c>
      <c r="L609">
        <v>10</v>
      </c>
      <c r="M609">
        <v>32</v>
      </c>
      <c r="N609">
        <v>10</v>
      </c>
      <c r="O609">
        <v>0</v>
      </c>
      <c r="P609">
        <v>0</v>
      </c>
      <c r="Q609" t="s">
        <v>164</v>
      </c>
    </row>
    <row r="610" spans="1:17">
      <c r="A610" t="s">
        <v>132</v>
      </c>
      <c r="B610" t="s">
        <v>133</v>
      </c>
      <c r="C610">
        <v>2026</v>
      </c>
      <c r="D610">
        <v>32</v>
      </c>
      <c r="E610" t="s">
        <v>134</v>
      </c>
      <c r="F610" t="s">
        <v>181</v>
      </c>
      <c r="G610" t="s">
        <v>154</v>
      </c>
      <c r="H610" t="s">
        <v>156</v>
      </c>
      <c r="I610">
        <v>1</v>
      </c>
      <c r="J610">
        <v>1</v>
      </c>
      <c r="K610" t="s">
        <v>138</v>
      </c>
      <c r="L610">
        <v>9</v>
      </c>
      <c r="M610">
        <v>32</v>
      </c>
      <c r="N610">
        <v>9</v>
      </c>
      <c r="O610">
        <v>0</v>
      </c>
      <c r="P610">
        <v>0</v>
      </c>
      <c r="Q610" t="s">
        <v>164</v>
      </c>
    </row>
    <row r="611" spans="1:17">
      <c r="A611" t="s">
        <v>132</v>
      </c>
      <c r="B611" t="s">
        <v>133</v>
      </c>
      <c r="C611">
        <v>2026</v>
      </c>
      <c r="D611">
        <v>32</v>
      </c>
      <c r="E611" t="s">
        <v>134</v>
      </c>
      <c r="F611" t="s">
        <v>181</v>
      </c>
      <c r="G611" t="s">
        <v>154</v>
      </c>
      <c r="H611" t="s">
        <v>157</v>
      </c>
      <c r="I611">
        <v>0</v>
      </c>
      <c r="J611">
        <v>0</v>
      </c>
      <c r="K611" t="s">
        <v>133</v>
      </c>
      <c r="L611">
        <v>0</v>
      </c>
      <c r="M611">
        <v>32</v>
      </c>
      <c r="N611">
        <v>0</v>
      </c>
      <c r="O611">
        <v>0</v>
      </c>
      <c r="P611">
        <v>0</v>
      </c>
      <c r="Q611" t="s">
        <v>164</v>
      </c>
    </row>
    <row r="612" spans="1:17">
      <c r="A612" t="s">
        <v>132</v>
      </c>
      <c r="B612" t="s">
        <v>133</v>
      </c>
      <c r="C612">
        <v>2026</v>
      </c>
      <c r="D612">
        <v>32</v>
      </c>
      <c r="E612" t="s">
        <v>134</v>
      </c>
      <c r="F612" t="s">
        <v>172</v>
      </c>
      <c r="H612" t="s">
        <v>174</v>
      </c>
      <c r="I612">
        <v>1</v>
      </c>
      <c r="J612">
        <v>1</v>
      </c>
      <c r="K612" t="s">
        <v>133</v>
      </c>
      <c r="L612">
        <v>0</v>
      </c>
      <c r="M612">
        <v>32</v>
      </c>
      <c r="N612">
        <v>0</v>
      </c>
      <c r="O612">
        <v>1</v>
      </c>
      <c r="P612">
        <v>0</v>
      </c>
      <c r="Q612" t="s">
        <v>164</v>
      </c>
    </row>
    <row r="613" spans="1:17">
      <c r="A613" t="s">
        <v>132</v>
      </c>
      <c r="B613" t="s">
        <v>133</v>
      </c>
      <c r="C613">
        <v>2026</v>
      </c>
      <c r="D613">
        <v>32</v>
      </c>
      <c r="E613" t="s">
        <v>134</v>
      </c>
      <c r="F613" t="s">
        <v>172</v>
      </c>
      <c r="G613" t="s">
        <v>136</v>
      </c>
      <c r="H613" t="s">
        <v>137</v>
      </c>
      <c r="I613">
        <v>1</v>
      </c>
      <c r="J613">
        <v>1</v>
      </c>
      <c r="K613" t="s">
        <v>138</v>
      </c>
      <c r="L613">
        <v>3</v>
      </c>
      <c r="M613">
        <v>32</v>
      </c>
      <c r="N613">
        <v>3</v>
      </c>
      <c r="O613">
        <v>0</v>
      </c>
      <c r="P613">
        <v>0</v>
      </c>
      <c r="Q613" t="s">
        <v>164</v>
      </c>
    </row>
    <row r="614" spans="1:17">
      <c r="A614" t="s">
        <v>132</v>
      </c>
      <c r="B614" t="s">
        <v>133</v>
      </c>
      <c r="C614">
        <v>2026</v>
      </c>
      <c r="D614">
        <v>32</v>
      </c>
      <c r="E614" t="s">
        <v>134</v>
      </c>
      <c r="F614" t="s">
        <v>172</v>
      </c>
      <c r="G614" t="s">
        <v>136</v>
      </c>
      <c r="H614" t="s">
        <v>140</v>
      </c>
      <c r="I614">
        <v>1</v>
      </c>
      <c r="J614">
        <v>1</v>
      </c>
      <c r="K614" t="s">
        <v>138</v>
      </c>
      <c r="L614">
        <v>6</v>
      </c>
      <c r="M614">
        <v>32</v>
      </c>
      <c r="N614">
        <v>6</v>
      </c>
      <c r="O614">
        <v>0</v>
      </c>
      <c r="P614">
        <v>0</v>
      </c>
      <c r="Q614" t="s">
        <v>164</v>
      </c>
    </row>
    <row r="615" spans="1:17">
      <c r="A615" t="s">
        <v>132</v>
      </c>
      <c r="B615" t="s">
        <v>133</v>
      </c>
      <c r="C615">
        <v>2026</v>
      </c>
      <c r="D615">
        <v>32</v>
      </c>
      <c r="E615" t="s">
        <v>134</v>
      </c>
      <c r="F615" t="s">
        <v>172</v>
      </c>
      <c r="G615" t="s">
        <v>136</v>
      </c>
      <c r="H615" t="s">
        <v>141</v>
      </c>
      <c r="I615">
        <v>1</v>
      </c>
      <c r="J615">
        <v>1</v>
      </c>
      <c r="K615" t="s">
        <v>138</v>
      </c>
      <c r="L615">
        <v>5</v>
      </c>
      <c r="M615">
        <v>32</v>
      </c>
      <c r="N615">
        <v>5</v>
      </c>
      <c r="O615">
        <v>0</v>
      </c>
      <c r="P615">
        <v>0</v>
      </c>
      <c r="Q615" t="s">
        <v>164</v>
      </c>
    </row>
    <row r="616" spans="1:17">
      <c r="A616" t="s">
        <v>132</v>
      </c>
      <c r="B616" t="s">
        <v>133</v>
      </c>
      <c r="C616">
        <v>2026</v>
      </c>
      <c r="D616">
        <v>32</v>
      </c>
      <c r="E616" t="s">
        <v>134</v>
      </c>
      <c r="F616" t="s">
        <v>172</v>
      </c>
      <c r="G616" t="s">
        <v>136</v>
      </c>
      <c r="H616" t="s">
        <v>142</v>
      </c>
      <c r="I616">
        <v>1</v>
      </c>
      <c r="J616">
        <v>1</v>
      </c>
      <c r="K616" t="s">
        <v>138</v>
      </c>
      <c r="L616">
        <v>3</v>
      </c>
      <c r="M616">
        <v>32</v>
      </c>
      <c r="N616">
        <v>3</v>
      </c>
      <c r="O616">
        <v>0</v>
      </c>
      <c r="P616">
        <v>0</v>
      </c>
      <c r="Q616" t="s">
        <v>164</v>
      </c>
    </row>
    <row r="617" spans="1:17">
      <c r="A617" t="s">
        <v>132</v>
      </c>
      <c r="B617" t="s">
        <v>133</v>
      </c>
      <c r="C617">
        <v>2026</v>
      </c>
      <c r="D617">
        <v>32</v>
      </c>
      <c r="E617" t="s">
        <v>134</v>
      </c>
      <c r="F617" t="s">
        <v>172</v>
      </c>
      <c r="G617" t="s">
        <v>143</v>
      </c>
      <c r="H617" t="s">
        <v>144</v>
      </c>
      <c r="I617">
        <v>1</v>
      </c>
      <c r="J617">
        <v>1</v>
      </c>
      <c r="K617" t="s">
        <v>138</v>
      </c>
      <c r="L617">
        <v>1</v>
      </c>
      <c r="M617">
        <v>32</v>
      </c>
      <c r="N617">
        <v>1</v>
      </c>
      <c r="O617">
        <v>0</v>
      </c>
      <c r="P617">
        <v>0</v>
      </c>
      <c r="Q617" t="s">
        <v>164</v>
      </c>
    </row>
    <row r="618" spans="1:17">
      <c r="A618" t="s">
        <v>132</v>
      </c>
      <c r="B618" t="s">
        <v>133</v>
      </c>
      <c r="C618">
        <v>2026</v>
      </c>
      <c r="D618">
        <v>32</v>
      </c>
      <c r="E618" t="s">
        <v>134</v>
      </c>
      <c r="F618" t="s">
        <v>172</v>
      </c>
      <c r="G618" t="s">
        <v>143</v>
      </c>
      <c r="H618" t="s">
        <v>145</v>
      </c>
      <c r="I618">
        <v>1</v>
      </c>
      <c r="J618">
        <v>1</v>
      </c>
      <c r="K618" t="s">
        <v>138</v>
      </c>
      <c r="L618">
        <v>3</v>
      </c>
      <c r="M618">
        <v>32</v>
      </c>
      <c r="N618">
        <v>3</v>
      </c>
      <c r="O618">
        <v>0</v>
      </c>
      <c r="P618">
        <v>0</v>
      </c>
      <c r="Q618" t="s">
        <v>164</v>
      </c>
    </row>
    <row r="619" spans="1:17">
      <c r="A619" t="s">
        <v>132</v>
      </c>
      <c r="B619" t="s">
        <v>133</v>
      </c>
      <c r="C619">
        <v>2026</v>
      </c>
      <c r="D619">
        <v>32</v>
      </c>
      <c r="E619" t="s">
        <v>134</v>
      </c>
      <c r="F619" t="s">
        <v>172</v>
      </c>
      <c r="G619" t="s">
        <v>143</v>
      </c>
      <c r="H619" t="s">
        <v>146</v>
      </c>
      <c r="I619">
        <v>1</v>
      </c>
      <c r="J619">
        <v>1</v>
      </c>
      <c r="K619" t="s">
        <v>138</v>
      </c>
      <c r="L619">
        <v>7</v>
      </c>
      <c r="M619">
        <v>32</v>
      </c>
      <c r="N619">
        <v>7</v>
      </c>
      <c r="O619">
        <v>0</v>
      </c>
      <c r="P619">
        <v>0</v>
      </c>
      <c r="Q619" t="s">
        <v>164</v>
      </c>
    </row>
    <row r="620" spans="1:17">
      <c r="A620" t="s">
        <v>132</v>
      </c>
      <c r="B620" t="s">
        <v>133</v>
      </c>
      <c r="C620">
        <v>2026</v>
      </c>
      <c r="D620">
        <v>32</v>
      </c>
      <c r="E620" t="s">
        <v>134</v>
      </c>
      <c r="F620" t="s">
        <v>172</v>
      </c>
      <c r="G620" t="s">
        <v>143</v>
      </c>
      <c r="H620" t="s">
        <v>147</v>
      </c>
      <c r="I620">
        <v>1</v>
      </c>
      <c r="J620">
        <v>1</v>
      </c>
      <c r="K620" t="s">
        <v>138</v>
      </c>
      <c r="L620">
        <v>2</v>
      </c>
      <c r="M620">
        <v>32</v>
      </c>
      <c r="N620">
        <v>2</v>
      </c>
      <c r="O620">
        <v>0</v>
      </c>
      <c r="P620">
        <v>0</v>
      </c>
      <c r="Q620" t="s">
        <v>164</v>
      </c>
    </row>
    <row r="621" spans="1:17">
      <c r="A621" t="s">
        <v>132</v>
      </c>
      <c r="B621" t="s">
        <v>133</v>
      </c>
      <c r="C621">
        <v>2026</v>
      </c>
      <c r="D621">
        <v>32</v>
      </c>
      <c r="E621" t="s">
        <v>134</v>
      </c>
      <c r="F621" t="s">
        <v>172</v>
      </c>
      <c r="G621" t="s">
        <v>143</v>
      </c>
      <c r="H621" t="s">
        <v>148</v>
      </c>
      <c r="I621">
        <v>1</v>
      </c>
      <c r="J621">
        <v>1</v>
      </c>
      <c r="K621" t="s">
        <v>138</v>
      </c>
      <c r="L621">
        <v>4</v>
      </c>
      <c r="M621">
        <v>32</v>
      </c>
      <c r="N621">
        <v>4</v>
      </c>
      <c r="O621">
        <v>0</v>
      </c>
      <c r="P621">
        <v>0</v>
      </c>
      <c r="Q621" t="s">
        <v>164</v>
      </c>
    </row>
    <row r="622" spans="1:17">
      <c r="A622" t="s">
        <v>132</v>
      </c>
      <c r="B622" t="s">
        <v>133</v>
      </c>
      <c r="C622">
        <v>2026</v>
      </c>
      <c r="D622">
        <v>32</v>
      </c>
      <c r="E622" t="s">
        <v>134</v>
      </c>
      <c r="F622" t="s">
        <v>172</v>
      </c>
      <c r="G622" t="s">
        <v>149</v>
      </c>
      <c r="H622" t="s">
        <v>150</v>
      </c>
      <c r="I622">
        <v>1</v>
      </c>
      <c r="J622">
        <v>1</v>
      </c>
      <c r="K622" t="s">
        <v>138</v>
      </c>
      <c r="L622">
        <v>3</v>
      </c>
      <c r="M622">
        <v>32</v>
      </c>
      <c r="N622">
        <v>3</v>
      </c>
      <c r="O622">
        <v>0</v>
      </c>
      <c r="P622">
        <v>0</v>
      </c>
      <c r="Q622" t="s">
        <v>164</v>
      </c>
    </row>
    <row r="623" spans="1:17">
      <c r="A623" t="s">
        <v>132</v>
      </c>
      <c r="B623" t="s">
        <v>133</v>
      </c>
      <c r="C623">
        <v>2026</v>
      </c>
      <c r="D623">
        <v>32</v>
      </c>
      <c r="E623" t="s">
        <v>134</v>
      </c>
      <c r="F623" t="s">
        <v>172</v>
      </c>
      <c r="G623" t="s">
        <v>149</v>
      </c>
      <c r="H623" t="s">
        <v>151</v>
      </c>
      <c r="I623">
        <v>1</v>
      </c>
      <c r="J623">
        <v>1</v>
      </c>
      <c r="K623" t="s">
        <v>138</v>
      </c>
      <c r="L623">
        <v>1</v>
      </c>
      <c r="M623">
        <v>32</v>
      </c>
      <c r="N623">
        <v>1</v>
      </c>
      <c r="O623">
        <v>0</v>
      </c>
      <c r="P623">
        <v>0</v>
      </c>
      <c r="Q623" t="s">
        <v>164</v>
      </c>
    </row>
    <row r="624" spans="1:17">
      <c r="A624" t="s">
        <v>132</v>
      </c>
      <c r="B624" t="s">
        <v>133</v>
      </c>
      <c r="C624">
        <v>2026</v>
      </c>
      <c r="D624">
        <v>32</v>
      </c>
      <c r="E624" t="s">
        <v>134</v>
      </c>
      <c r="F624" t="s">
        <v>172</v>
      </c>
      <c r="G624" t="s">
        <v>149</v>
      </c>
      <c r="H624" t="s">
        <v>152</v>
      </c>
      <c r="I624">
        <v>1</v>
      </c>
      <c r="J624">
        <v>1</v>
      </c>
      <c r="K624" t="s">
        <v>138</v>
      </c>
      <c r="L624">
        <v>10</v>
      </c>
      <c r="M624">
        <v>32</v>
      </c>
      <c r="N624">
        <v>10</v>
      </c>
      <c r="O624">
        <v>0</v>
      </c>
      <c r="P624">
        <v>0</v>
      </c>
      <c r="Q624" t="s">
        <v>164</v>
      </c>
    </row>
    <row r="625" spans="1:17">
      <c r="A625" t="s">
        <v>132</v>
      </c>
      <c r="B625" t="s">
        <v>133</v>
      </c>
      <c r="C625">
        <v>2026</v>
      </c>
      <c r="D625">
        <v>32</v>
      </c>
      <c r="E625" t="s">
        <v>134</v>
      </c>
      <c r="F625" t="s">
        <v>172</v>
      </c>
      <c r="G625" t="s">
        <v>149</v>
      </c>
      <c r="H625" t="s">
        <v>153</v>
      </c>
      <c r="I625">
        <v>1</v>
      </c>
      <c r="J625">
        <v>1</v>
      </c>
      <c r="K625" t="s">
        <v>138</v>
      </c>
      <c r="L625">
        <v>3</v>
      </c>
      <c r="M625">
        <v>32</v>
      </c>
      <c r="N625">
        <v>3</v>
      </c>
      <c r="O625">
        <v>0</v>
      </c>
      <c r="P625">
        <v>0</v>
      </c>
      <c r="Q625" t="s">
        <v>164</v>
      </c>
    </row>
    <row r="626" spans="1:17">
      <c r="A626" t="s">
        <v>132</v>
      </c>
      <c r="B626" t="s">
        <v>133</v>
      </c>
      <c r="C626">
        <v>2026</v>
      </c>
      <c r="D626">
        <v>32</v>
      </c>
      <c r="E626" t="s">
        <v>134</v>
      </c>
      <c r="F626" t="s">
        <v>172</v>
      </c>
      <c r="G626" t="s">
        <v>154</v>
      </c>
      <c r="H626" t="s">
        <v>155</v>
      </c>
      <c r="I626">
        <v>1</v>
      </c>
      <c r="J626">
        <v>1</v>
      </c>
      <c r="K626" t="s">
        <v>138</v>
      </c>
      <c r="L626">
        <v>9</v>
      </c>
      <c r="M626">
        <v>32</v>
      </c>
      <c r="N626">
        <v>9</v>
      </c>
      <c r="O626">
        <v>0</v>
      </c>
      <c r="P626">
        <v>0</v>
      </c>
      <c r="Q626" t="s">
        <v>164</v>
      </c>
    </row>
    <row r="627" spans="1:17">
      <c r="A627" t="s">
        <v>132</v>
      </c>
      <c r="B627" t="s">
        <v>133</v>
      </c>
      <c r="C627">
        <v>2026</v>
      </c>
      <c r="D627">
        <v>32</v>
      </c>
      <c r="E627" t="s">
        <v>134</v>
      </c>
      <c r="F627" t="s">
        <v>172</v>
      </c>
      <c r="G627" t="s">
        <v>154</v>
      </c>
      <c r="H627" t="s">
        <v>156</v>
      </c>
      <c r="I627">
        <v>1</v>
      </c>
      <c r="J627">
        <v>1</v>
      </c>
      <c r="K627" t="s">
        <v>138</v>
      </c>
      <c r="L627">
        <v>8</v>
      </c>
      <c r="M627">
        <v>32</v>
      </c>
      <c r="N627">
        <v>8</v>
      </c>
      <c r="O627">
        <v>0</v>
      </c>
      <c r="P627">
        <v>0</v>
      </c>
      <c r="Q627" t="s">
        <v>164</v>
      </c>
    </row>
    <row r="628" spans="1:17">
      <c r="A628" t="s">
        <v>132</v>
      </c>
      <c r="B628" t="s">
        <v>133</v>
      </c>
      <c r="C628">
        <v>2026</v>
      </c>
      <c r="D628">
        <v>32</v>
      </c>
      <c r="E628" t="s">
        <v>134</v>
      </c>
      <c r="F628" t="s">
        <v>172</v>
      </c>
      <c r="G628" t="s">
        <v>154</v>
      </c>
      <c r="H628" t="s">
        <v>157</v>
      </c>
      <c r="I628">
        <v>0</v>
      </c>
      <c r="J628">
        <v>0</v>
      </c>
      <c r="K628" t="s">
        <v>133</v>
      </c>
      <c r="L628">
        <v>0</v>
      </c>
      <c r="M628">
        <v>32</v>
      </c>
      <c r="N628">
        <v>0</v>
      </c>
      <c r="O628">
        <v>0</v>
      </c>
      <c r="P628">
        <v>0</v>
      </c>
      <c r="Q628" t="s">
        <v>164</v>
      </c>
    </row>
    <row r="646" spans="1:17">
      <c r="A646">
        <f>setup!C24</f>
        <v>3733</v>
      </c>
    </row>
    <row r="647" spans="1:17">
      <c r="A647" t="str">
        <f>setup!D24</f>
        <v>Validity CELF-6 RF1/CCC-2 (Ages 5-8)</v>
      </c>
    </row>
    <row r="648" spans="1:17">
      <c r="A648" t="s">
        <v>115</v>
      </c>
      <c r="B648" t="s">
        <v>116</v>
      </c>
      <c r="C648" t="s">
        <v>117</v>
      </c>
      <c r="D648" t="s">
        <v>118</v>
      </c>
      <c r="E648" t="s">
        <v>119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127</v>
      </c>
      <c r="N648" t="s">
        <v>128</v>
      </c>
      <c r="O648" t="s">
        <v>129</v>
      </c>
      <c r="P648" t="s">
        <v>130</v>
      </c>
      <c r="Q648" t="s">
        <v>131</v>
      </c>
    </row>
    <row r="649" spans="1:17">
      <c r="A649" t="s">
        <v>132</v>
      </c>
      <c r="B649" t="s">
        <v>133</v>
      </c>
      <c r="C649">
        <v>2026</v>
      </c>
      <c r="D649">
        <v>32</v>
      </c>
      <c r="E649" t="s">
        <v>134</v>
      </c>
      <c r="F649" t="s">
        <v>180</v>
      </c>
      <c r="H649" t="s">
        <v>174</v>
      </c>
      <c r="I649">
        <v>1</v>
      </c>
      <c r="J649">
        <v>1</v>
      </c>
      <c r="K649" t="s">
        <v>133</v>
      </c>
      <c r="L649">
        <v>0</v>
      </c>
      <c r="M649">
        <v>16</v>
      </c>
      <c r="N649">
        <v>0</v>
      </c>
      <c r="O649">
        <v>1</v>
      </c>
      <c r="P649">
        <v>0</v>
      </c>
      <c r="Q649" t="s">
        <v>164</v>
      </c>
    </row>
    <row r="650" spans="1:17">
      <c r="A650" t="s">
        <v>132</v>
      </c>
      <c r="B650" t="s">
        <v>133</v>
      </c>
      <c r="C650">
        <v>2026</v>
      </c>
      <c r="D650">
        <v>32</v>
      </c>
      <c r="E650" t="s">
        <v>134</v>
      </c>
      <c r="F650" t="s">
        <v>180</v>
      </c>
      <c r="G650" t="s">
        <v>136</v>
      </c>
      <c r="H650" t="s">
        <v>137</v>
      </c>
      <c r="I650">
        <v>1</v>
      </c>
      <c r="J650">
        <v>1</v>
      </c>
      <c r="K650" t="s">
        <v>138</v>
      </c>
      <c r="L650">
        <v>1</v>
      </c>
      <c r="M650">
        <v>16</v>
      </c>
      <c r="N650">
        <v>1</v>
      </c>
      <c r="O650">
        <v>0</v>
      </c>
      <c r="P650">
        <v>0</v>
      </c>
      <c r="Q650" t="s">
        <v>164</v>
      </c>
    </row>
    <row r="651" spans="1:17">
      <c r="A651" t="s">
        <v>132</v>
      </c>
      <c r="B651" t="s">
        <v>133</v>
      </c>
      <c r="C651">
        <v>2026</v>
      </c>
      <c r="D651">
        <v>32</v>
      </c>
      <c r="E651" t="s">
        <v>134</v>
      </c>
      <c r="F651" t="s">
        <v>180</v>
      </c>
      <c r="G651" t="s">
        <v>136</v>
      </c>
      <c r="H651" t="s">
        <v>140</v>
      </c>
      <c r="I651">
        <v>1</v>
      </c>
      <c r="J651">
        <v>1</v>
      </c>
      <c r="K651" t="s">
        <v>138</v>
      </c>
      <c r="L651">
        <v>7</v>
      </c>
      <c r="M651">
        <v>16</v>
      </c>
      <c r="N651">
        <v>7</v>
      </c>
      <c r="O651">
        <v>0</v>
      </c>
      <c r="P651">
        <v>0</v>
      </c>
      <c r="Q651" t="s">
        <v>164</v>
      </c>
    </row>
    <row r="652" spans="1:17">
      <c r="A652" t="s">
        <v>132</v>
      </c>
      <c r="B652" t="s">
        <v>133</v>
      </c>
      <c r="C652">
        <v>2026</v>
      </c>
      <c r="D652">
        <v>32</v>
      </c>
      <c r="E652" t="s">
        <v>134</v>
      </c>
      <c r="F652" t="s">
        <v>180</v>
      </c>
      <c r="G652" t="s">
        <v>136</v>
      </c>
      <c r="H652" t="s">
        <v>141</v>
      </c>
      <c r="I652">
        <v>1</v>
      </c>
      <c r="J652">
        <v>1</v>
      </c>
      <c r="K652" t="s">
        <v>138</v>
      </c>
      <c r="L652">
        <v>8</v>
      </c>
      <c r="M652">
        <v>16</v>
      </c>
      <c r="N652">
        <v>8</v>
      </c>
      <c r="O652">
        <v>0</v>
      </c>
      <c r="P652">
        <v>0</v>
      </c>
      <c r="Q652" t="s">
        <v>164</v>
      </c>
    </row>
    <row r="653" spans="1:17">
      <c r="A653" t="s">
        <v>132</v>
      </c>
      <c r="B653" t="s">
        <v>133</v>
      </c>
      <c r="C653">
        <v>2026</v>
      </c>
      <c r="D653">
        <v>32</v>
      </c>
      <c r="E653" t="s">
        <v>134</v>
      </c>
      <c r="F653" t="s">
        <v>180</v>
      </c>
      <c r="G653" t="s">
        <v>136</v>
      </c>
      <c r="H653" t="s">
        <v>142</v>
      </c>
      <c r="I653">
        <v>1</v>
      </c>
      <c r="J653">
        <v>1</v>
      </c>
      <c r="K653" t="s">
        <v>138</v>
      </c>
      <c r="L653">
        <v>9</v>
      </c>
      <c r="M653">
        <v>16</v>
      </c>
      <c r="N653">
        <v>9</v>
      </c>
      <c r="O653">
        <v>0</v>
      </c>
      <c r="P653">
        <v>0</v>
      </c>
      <c r="Q653" t="s">
        <v>164</v>
      </c>
    </row>
    <row r="654" spans="1:17">
      <c r="A654" t="s">
        <v>132</v>
      </c>
      <c r="B654" t="s">
        <v>133</v>
      </c>
      <c r="C654">
        <v>2026</v>
      </c>
      <c r="D654">
        <v>32</v>
      </c>
      <c r="E654" t="s">
        <v>134</v>
      </c>
      <c r="F654" t="s">
        <v>180</v>
      </c>
      <c r="G654" t="s">
        <v>143</v>
      </c>
      <c r="H654" t="s">
        <v>144</v>
      </c>
      <c r="I654">
        <v>1</v>
      </c>
      <c r="J654">
        <v>1</v>
      </c>
      <c r="K654" t="s">
        <v>138</v>
      </c>
      <c r="L654">
        <v>1</v>
      </c>
      <c r="M654">
        <v>16</v>
      </c>
      <c r="N654">
        <v>1</v>
      </c>
      <c r="O654">
        <v>0</v>
      </c>
      <c r="P654">
        <v>0</v>
      </c>
      <c r="Q654" t="s">
        <v>164</v>
      </c>
    </row>
    <row r="655" spans="1:17">
      <c r="A655" t="s">
        <v>132</v>
      </c>
      <c r="B655" t="s">
        <v>133</v>
      </c>
      <c r="C655">
        <v>2026</v>
      </c>
      <c r="D655">
        <v>32</v>
      </c>
      <c r="E655" t="s">
        <v>134</v>
      </c>
      <c r="F655" t="s">
        <v>180</v>
      </c>
      <c r="G655" t="s">
        <v>143</v>
      </c>
      <c r="H655" t="s">
        <v>145</v>
      </c>
      <c r="I655">
        <v>1</v>
      </c>
      <c r="J655">
        <v>1</v>
      </c>
      <c r="K655" t="s">
        <v>138</v>
      </c>
      <c r="L655">
        <v>7</v>
      </c>
      <c r="M655">
        <v>16</v>
      </c>
      <c r="N655">
        <v>7</v>
      </c>
      <c r="O655">
        <v>0</v>
      </c>
      <c r="P655">
        <v>0</v>
      </c>
      <c r="Q655" t="s">
        <v>164</v>
      </c>
    </row>
    <row r="656" spans="1:17">
      <c r="A656" t="s">
        <v>132</v>
      </c>
      <c r="B656" t="s">
        <v>133</v>
      </c>
      <c r="C656">
        <v>2026</v>
      </c>
      <c r="D656">
        <v>32</v>
      </c>
      <c r="E656" t="s">
        <v>134</v>
      </c>
      <c r="F656" t="s">
        <v>180</v>
      </c>
      <c r="G656" t="s">
        <v>143</v>
      </c>
      <c r="H656" t="s">
        <v>146</v>
      </c>
      <c r="I656">
        <v>1</v>
      </c>
      <c r="J656">
        <v>1</v>
      </c>
      <c r="K656" t="s">
        <v>138</v>
      </c>
      <c r="L656">
        <v>4</v>
      </c>
      <c r="M656">
        <v>16</v>
      </c>
      <c r="N656">
        <v>4</v>
      </c>
      <c r="O656">
        <v>0</v>
      </c>
      <c r="P656">
        <v>0</v>
      </c>
      <c r="Q656" t="s">
        <v>164</v>
      </c>
    </row>
    <row r="657" spans="1:17">
      <c r="A657" t="s">
        <v>132</v>
      </c>
      <c r="B657" t="s">
        <v>133</v>
      </c>
      <c r="C657">
        <v>2026</v>
      </c>
      <c r="D657">
        <v>32</v>
      </c>
      <c r="E657" t="s">
        <v>134</v>
      </c>
      <c r="F657" t="s">
        <v>180</v>
      </c>
      <c r="G657" t="s">
        <v>143</v>
      </c>
      <c r="H657" t="s">
        <v>147</v>
      </c>
      <c r="I657">
        <v>1</v>
      </c>
      <c r="J657">
        <v>1</v>
      </c>
      <c r="K657" t="s">
        <v>138</v>
      </c>
      <c r="L657">
        <v>4</v>
      </c>
      <c r="M657">
        <v>16</v>
      </c>
      <c r="N657">
        <v>4</v>
      </c>
      <c r="O657">
        <v>0</v>
      </c>
      <c r="P657">
        <v>0</v>
      </c>
      <c r="Q657" t="s">
        <v>164</v>
      </c>
    </row>
    <row r="658" spans="1:17">
      <c r="A658" t="s">
        <v>132</v>
      </c>
      <c r="B658" t="s">
        <v>133</v>
      </c>
      <c r="C658">
        <v>2026</v>
      </c>
      <c r="D658">
        <v>32</v>
      </c>
      <c r="E658" t="s">
        <v>134</v>
      </c>
      <c r="F658" t="s">
        <v>180</v>
      </c>
      <c r="G658" t="s">
        <v>143</v>
      </c>
      <c r="H658" t="s">
        <v>148</v>
      </c>
      <c r="I658">
        <v>1</v>
      </c>
      <c r="J658">
        <v>1</v>
      </c>
      <c r="K658" t="s">
        <v>138</v>
      </c>
      <c r="L658">
        <v>9</v>
      </c>
      <c r="M658">
        <v>16</v>
      </c>
      <c r="N658">
        <v>9</v>
      </c>
      <c r="O658">
        <v>0</v>
      </c>
      <c r="P658">
        <v>0</v>
      </c>
      <c r="Q658" t="s">
        <v>164</v>
      </c>
    </row>
    <row r="659" spans="1:17">
      <c r="A659" t="s">
        <v>132</v>
      </c>
      <c r="B659" t="s">
        <v>133</v>
      </c>
      <c r="C659">
        <v>2026</v>
      </c>
      <c r="D659">
        <v>32</v>
      </c>
      <c r="E659" t="s">
        <v>134</v>
      </c>
      <c r="F659" t="s">
        <v>180</v>
      </c>
      <c r="G659" t="s">
        <v>149</v>
      </c>
      <c r="H659" t="s">
        <v>150</v>
      </c>
      <c r="I659">
        <v>1</v>
      </c>
      <c r="J659">
        <v>1</v>
      </c>
      <c r="K659" t="s">
        <v>138</v>
      </c>
      <c r="L659">
        <v>7</v>
      </c>
      <c r="M659">
        <v>16</v>
      </c>
      <c r="N659">
        <v>7</v>
      </c>
      <c r="O659">
        <v>0</v>
      </c>
      <c r="P659">
        <v>0</v>
      </c>
      <c r="Q659" t="s">
        <v>164</v>
      </c>
    </row>
    <row r="660" spans="1:17">
      <c r="A660" t="s">
        <v>132</v>
      </c>
      <c r="B660" t="s">
        <v>133</v>
      </c>
      <c r="C660">
        <v>2026</v>
      </c>
      <c r="D660">
        <v>32</v>
      </c>
      <c r="E660" t="s">
        <v>134</v>
      </c>
      <c r="F660" t="s">
        <v>180</v>
      </c>
      <c r="G660" t="s">
        <v>149</v>
      </c>
      <c r="H660" t="s">
        <v>151</v>
      </c>
      <c r="I660">
        <v>1</v>
      </c>
      <c r="J660">
        <v>1</v>
      </c>
      <c r="K660" t="s">
        <v>138</v>
      </c>
      <c r="L660">
        <v>1</v>
      </c>
      <c r="M660">
        <v>16</v>
      </c>
      <c r="N660">
        <v>1</v>
      </c>
      <c r="O660">
        <v>0</v>
      </c>
      <c r="P660">
        <v>0</v>
      </c>
      <c r="Q660" t="s">
        <v>164</v>
      </c>
    </row>
    <row r="661" spans="1:17">
      <c r="A661" t="s">
        <v>132</v>
      </c>
      <c r="B661" t="s">
        <v>133</v>
      </c>
      <c r="C661">
        <v>2026</v>
      </c>
      <c r="D661">
        <v>32</v>
      </c>
      <c r="E661" t="s">
        <v>134</v>
      </c>
      <c r="F661" t="s">
        <v>180</v>
      </c>
      <c r="G661" t="s">
        <v>149</v>
      </c>
      <c r="H661" t="s">
        <v>152</v>
      </c>
      <c r="I661">
        <v>1</v>
      </c>
      <c r="J661">
        <v>1</v>
      </c>
      <c r="K661" t="s">
        <v>138</v>
      </c>
      <c r="L661">
        <v>12</v>
      </c>
      <c r="M661">
        <v>16</v>
      </c>
      <c r="N661">
        <v>12</v>
      </c>
      <c r="O661">
        <v>0</v>
      </c>
      <c r="P661">
        <v>0</v>
      </c>
      <c r="Q661" t="s">
        <v>164</v>
      </c>
    </row>
    <row r="662" spans="1:17">
      <c r="A662" t="s">
        <v>132</v>
      </c>
      <c r="B662" t="s">
        <v>133</v>
      </c>
      <c r="C662">
        <v>2026</v>
      </c>
      <c r="D662">
        <v>32</v>
      </c>
      <c r="E662" t="s">
        <v>134</v>
      </c>
      <c r="F662" t="s">
        <v>180</v>
      </c>
      <c r="G662" t="s">
        <v>149</v>
      </c>
      <c r="H662" t="s">
        <v>153</v>
      </c>
      <c r="I662">
        <v>1</v>
      </c>
      <c r="J662">
        <v>1</v>
      </c>
      <c r="K662" t="s">
        <v>138</v>
      </c>
      <c r="L662">
        <v>5</v>
      </c>
      <c r="M662">
        <v>16</v>
      </c>
      <c r="N662">
        <v>5</v>
      </c>
      <c r="O662">
        <v>0</v>
      </c>
      <c r="P662">
        <v>0</v>
      </c>
      <c r="Q662" t="s">
        <v>164</v>
      </c>
    </row>
    <row r="663" spans="1:17">
      <c r="A663" t="s">
        <v>132</v>
      </c>
      <c r="B663" t="s">
        <v>133</v>
      </c>
      <c r="C663">
        <v>2026</v>
      </c>
      <c r="D663">
        <v>32</v>
      </c>
      <c r="E663" t="s">
        <v>134</v>
      </c>
      <c r="F663" t="s">
        <v>180</v>
      </c>
      <c r="G663" t="s">
        <v>154</v>
      </c>
      <c r="H663" t="s">
        <v>155</v>
      </c>
      <c r="I663">
        <v>1</v>
      </c>
      <c r="J663">
        <v>1</v>
      </c>
      <c r="K663" t="s">
        <v>138</v>
      </c>
      <c r="L663">
        <v>13</v>
      </c>
      <c r="M663">
        <v>16</v>
      </c>
      <c r="N663">
        <v>13</v>
      </c>
      <c r="O663">
        <v>0</v>
      </c>
      <c r="P663">
        <v>0</v>
      </c>
      <c r="Q663" t="s">
        <v>164</v>
      </c>
    </row>
    <row r="664" spans="1:17">
      <c r="A664" t="s">
        <v>132</v>
      </c>
      <c r="B664" t="s">
        <v>133</v>
      </c>
      <c r="C664">
        <v>2026</v>
      </c>
      <c r="D664">
        <v>32</v>
      </c>
      <c r="E664" t="s">
        <v>134</v>
      </c>
      <c r="F664" t="s">
        <v>180</v>
      </c>
      <c r="G664" t="s">
        <v>154</v>
      </c>
      <c r="H664" t="s">
        <v>156</v>
      </c>
      <c r="I664">
        <v>1</v>
      </c>
      <c r="J664">
        <v>1</v>
      </c>
      <c r="K664" t="s">
        <v>138</v>
      </c>
      <c r="L664">
        <v>12</v>
      </c>
      <c r="M664">
        <v>16</v>
      </c>
      <c r="N664">
        <v>12</v>
      </c>
      <c r="O664">
        <v>0</v>
      </c>
      <c r="P664">
        <v>0</v>
      </c>
      <c r="Q664" t="s">
        <v>164</v>
      </c>
    </row>
    <row r="665" spans="1:17">
      <c r="A665" t="s">
        <v>132</v>
      </c>
      <c r="B665" t="s">
        <v>133</v>
      </c>
      <c r="C665">
        <v>2026</v>
      </c>
      <c r="D665">
        <v>32</v>
      </c>
      <c r="E665" t="s">
        <v>134</v>
      </c>
      <c r="F665" t="s">
        <v>180</v>
      </c>
      <c r="G665" t="s">
        <v>154</v>
      </c>
      <c r="H665" t="s">
        <v>157</v>
      </c>
      <c r="I665">
        <v>0</v>
      </c>
      <c r="J665">
        <v>0</v>
      </c>
      <c r="K665" t="s">
        <v>133</v>
      </c>
      <c r="L665">
        <v>0</v>
      </c>
      <c r="M665">
        <v>16</v>
      </c>
      <c r="N665">
        <v>0</v>
      </c>
      <c r="O665">
        <v>0</v>
      </c>
      <c r="P665">
        <v>0</v>
      </c>
      <c r="Q665" t="s">
        <v>164</v>
      </c>
    </row>
    <row r="683" spans="1:17">
      <c r="A683">
        <f>setup!C25</f>
        <v>3734</v>
      </c>
    </row>
    <row r="684" spans="1:17">
      <c r="A684" t="str">
        <f>setup!D25</f>
        <v>Validity CELF-6 RF2/CCC-2 (Ages 9-16)</v>
      </c>
    </row>
    <row r="685" spans="1:17">
      <c r="A685" t="s">
        <v>115</v>
      </c>
      <c r="B685" t="s">
        <v>116</v>
      </c>
      <c r="C685" t="s">
        <v>117</v>
      </c>
      <c r="D685" t="s">
        <v>118</v>
      </c>
      <c r="E685" t="s">
        <v>119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127</v>
      </c>
      <c r="N685" t="s">
        <v>128</v>
      </c>
      <c r="O685" t="s">
        <v>129</v>
      </c>
      <c r="P685" t="s">
        <v>130</v>
      </c>
      <c r="Q685" t="s">
        <v>131</v>
      </c>
    </row>
    <row r="686" spans="1:17">
      <c r="A686" t="s">
        <v>132</v>
      </c>
      <c r="B686" t="s">
        <v>133</v>
      </c>
      <c r="C686">
        <v>2026</v>
      </c>
      <c r="D686">
        <v>32</v>
      </c>
      <c r="E686" t="s">
        <v>134</v>
      </c>
      <c r="F686" t="s">
        <v>181</v>
      </c>
      <c r="H686" t="s">
        <v>174</v>
      </c>
      <c r="I686">
        <v>1</v>
      </c>
      <c r="J686">
        <v>1</v>
      </c>
      <c r="K686" t="s">
        <v>133</v>
      </c>
      <c r="L686">
        <v>0</v>
      </c>
      <c r="M686">
        <v>16</v>
      </c>
      <c r="N686">
        <v>0</v>
      </c>
      <c r="O686">
        <v>1</v>
      </c>
      <c r="P686">
        <v>0</v>
      </c>
      <c r="Q686" t="s">
        <v>164</v>
      </c>
    </row>
    <row r="687" spans="1:17">
      <c r="A687" t="s">
        <v>132</v>
      </c>
      <c r="B687" t="s">
        <v>133</v>
      </c>
      <c r="C687">
        <v>2026</v>
      </c>
      <c r="D687">
        <v>32</v>
      </c>
      <c r="E687" t="s">
        <v>134</v>
      </c>
      <c r="F687" t="s">
        <v>181</v>
      </c>
      <c r="G687" t="s">
        <v>136</v>
      </c>
      <c r="H687" t="s">
        <v>137</v>
      </c>
      <c r="I687">
        <v>1</v>
      </c>
      <c r="J687">
        <v>1</v>
      </c>
      <c r="K687" t="s">
        <v>138</v>
      </c>
      <c r="L687">
        <v>4</v>
      </c>
      <c r="M687">
        <v>16</v>
      </c>
      <c r="N687">
        <v>4</v>
      </c>
      <c r="O687">
        <v>0</v>
      </c>
      <c r="P687">
        <v>0</v>
      </c>
      <c r="Q687" t="s">
        <v>164</v>
      </c>
    </row>
    <row r="688" spans="1:17">
      <c r="A688" t="s">
        <v>132</v>
      </c>
      <c r="B688" t="s">
        <v>133</v>
      </c>
      <c r="C688">
        <v>2026</v>
      </c>
      <c r="D688">
        <v>32</v>
      </c>
      <c r="E688" t="s">
        <v>134</v>
      </c>
      <c r="F688" t="s">
        <v>181</v>
      </c>
      <c r="G688" t="s">
        <v>136</v>
      </c>
      <c r="H688" t="s">
        <v>140</v>
      </c>
      <c r="I688">
        <v>1</v>
      </c>
      <c r="J688">
        <v>1</v>
      </c>
      <c r="K688" t="s">
        <v>138</v>
      </c>
      <c r="L688">
        <v>10</v>
      </c>
      <c r="M688">
        <v>16</v>
      </c>
      <c r="N688">
        <v>10</v>
      </c>
      <c r="O688">
        <v>0</v>
      </c>
      <c r="P688">
        <v>0</v>
      </c>
      <c r="Q688" t="s">
        <v>164</v>
      </c>
    </row>
    <row r="689" spans="1:17">
      <c r="A689" t="s">
        <v>132</v>
      </c>
      <c r="B689" t="s">
        <v>133</v>
      </c>
      <c r="C689">
        <v>2026</v>
      </c>
      <c r="D689">
        <v>32</v>
      </c>
      <c r="E689" t="s">
        <v>134</v>
      </c>
      <c r="F689" t="s">
        <v>181</v>
      </c>
      <c r="G689" t="s">
        <v>136</v>
      </c>
      <c r="H689" t="s">
        <v>141</v>
      </c>
      <c r="I689">
        <v>1</v>
      </c>
      <c r="J689">
        <v>1</v>
      </c>
      <c r="K689" t="s">
        <v>138</v>
      </c>
      <c r="L689">
        <v>8</v>
      </c>
      <c r="M689">
        <v>16</v>
      </c>
      <c r="N689">
        <v>8</v>
      </c>
      <c r="O689">
        <v>0</v>
      </c>
      <c r="P689">
        <v>0</v>
      </c>
      <c r="Q689" t="s">
        <v>164</v>
      </c>
    </row>
    <row r="690" spans="1:17">
      <c r="A690" t="s">
        <v>132</v>
      </c>
      <c r="B690" t="s">
        <v>133</v>
      </c>
      <c r="C690">
        <v>2026</v>
      </c>
      <c r="D690">
        <v>32</v>
      </c>
      <c r="E690" t="s">
        <v>134</v>
      </c>
      <c r="F690" t="s">
        <v>181</v>
      </c>
      <c r="G690" t="s">
        <v>136</v>
      </c>
      <c r="H690" t="s">
        <v>142</v>
      </c>
      <c r="I690">
        <v>1</v>
      </c>
      <c r="J690">
        <v>1</v>
      </c>
      <c r="K690" t="s">
        <v>138</v>
      </c>
      <c r="L690">
        <v>7</v>
      </c>
      <c r="M690">
        <v>16</v>
      </c>
      <c r="N690">
        <v>7</v>
      </c>
      <c r="O690">
        <v>0</v>
      </c>
      <c r="P690">
        <v>0</v>
      </c>
      <c r="Q690" t="s">
        <v>164</v>
      </c>
    </row>
    <row r="691" spans="1:17">
      <c r="A691" t="s">
        <v>132</v>
      </c>
      <c r="B691" t="s">
        <v>133</v>
      </c>
      <c r="C691">
        <v>2026</v>
      </c>
      <c r="D691">
        <v>32</v>
      </c>
      <c r="E691" t="s">
        <v>134</v>
      </c>
      <c r="F691" t="s">
        <v>181</v>
      </c>
      <c r="G691" t="s">
        <v>143</v>
      </c>
      <c r="H691" t="s">
        <v>144</v>
      </c>
      <c r="I691">
        <v>1</v>
      </c>
      <c r="J691">
        <v>1</v>
      </c>
      <c r="K691" t="s">
        <v>138</v>
      </c>
      <c r="L691">
        <v>1</v>
      </c>
      <c r="M691">
        <v>16</v>
      </c>
      <c r="N691">
        <v>1</v>
      </c>
      <c r="O691">
        <v>0</v>
      </c>
      <c r="P691">
        <v>0</v>
      </c>
      <c r="Q691" t="s">
        <v>164</v>
      </c>
    </row>
    <row r="692" spans="1:17">
      <c r="A692" t="s">
        <v>132</v>
      </c>
      <c r="B692" t="s">
        <v>133</v>
      </c>
      <c r="C692">
        <v>2026</v>
      </c>
      <c r="D692">
        <v>32</v>
      </c>
      <c r="E692" t="s">
        <v>134</v>
      </c>
      <c r="F692" t="s">
        <v>181</v>
      </c>
      <c r="G692" t="s">
        <v>143</v>
      </c>
      <c r="H692" t="s">
        <v>145</v>
      </c>
      <c r="I692">
        <v>1</v>
      </c>
      <c r="J692">
        <v>1</v>
      </c>
      <c r="K692" t="s">
        <v>138</v>
      </c>
      <c r="L692">
        <v>1</v>
      </c>
      <c r="M692">
        <v>16</v>
      </c>
      <c r="N692">
        <v>1</v>
      </c>
      <c r="O692">
        <v>0</v>
      </c>
      <c r="P692">
        <v>0</v>
      </c>
      <c r="Q692" t="s">
        <v>164</v>
      </c>
    </row>
    <row r="693" spans="1:17">
      <c r="A693" t="s">
        <v>132</v>
      </c>
      <c r="B693" t="s">
        <v>133</v>
      </c>
      <c r="C693">
        <v>2026</v>
      </c>
      <c r="D693">
        <v>32</v>
      </c>
      <c r="E693" t="s">
        <v>134</v>
      </c>
      <c r="F693" t="s">
        <v>181</v>
      </c>
      <c r="G693" t="s">
        <v>143</v>
      </c>
      <c r="H693" t="s">
        <v>146</v>
      </c>
      <c r="I693">
        <v>1</v>
      </c>
      <c r="J693">
        <v>1</v>
      </c>
      <c r="K693" t="s">
        <v>138</v>
      </c>
      <c r="L693">
        <v>9</v>
      </c>
      <c r="M693">
        <v>16</v>
      </c>
      <c r="N693">
        <v>9</v>
      </c>
      <c r="O693">
        <v>0</v>
      </c>
      <c r="P693">
        <v>0</v>
      </c>
      <c r="Q693" t="s">
        <v>164</v>
      </c>
    </row>
    <row r="694" spans="1:17">
      <c r="A694" t="s">
        <v>132</v>
      </c>
      <c r="B694" t="s">
        <v>133</v>
      </c>
      <c r="C694">
        <v>2026</v>
      </c>
      <c r="D694">
        <v>32</v>
      </c>
      <c r="E694" t="s">
        <v>134</v>
      </c>
      <c r="F694" t="s">
        <v>181</v>
      </c>
      <c r="G694" t="s">
        <v>143</v>
      </c>
      <c r="H694" t="s">
        <v>147</v>
      </c>
      <c r="I694">
        <v>1</v>
      </c>
      <c r="J694">
        <v>1</v>
      </c>
      <c r="K694" t="s">
        <v>138</v>
      </c>
      <c r="L694">
        <v>4</v>
      </c>
      <c r="M694">
        <v>16</v>
      </c>
      <c r="N694">
        <v>4</v>
      </c>
      <c r="O694">
        <v>0</v>
      </c>
      <c r="P694">
        <v>0</v>
      </c>
      <c r="Q694" t="s">
        <v>164</v>
      </c>
    </row>
    <row r="695" spans="1:17">
      <c r="A695" t="s">
        <v>132</v>
      </c>
      <c r="B695" t="s">
        <v>133</v>
      </c>
      <c r="C695">
        <v>2026</v>
      </c>
      <c r="D695">
        <v>32</v>
      </c>
      <c r="E695" t="s">
        <v>134</v>
      </c>
      <c r="F695" t="s">
        <v>181</v>
      </c>
      <c r="G695" t="s">
        <v>143</v>
      </c>
      <c r="H695" t="s">
        <v>148</v>
      </c>
      <c r="I695">
        <v>1</v>
      </c>
      <c r="J695">
        <v>1</v>
      </c>
      <c r="K695" t="s">
        <v>138</v>
      </c>
      <c r="L695">
        <v>14</v>
      </c>
      <c r="M695">
        <v>16</v>
      </c>
      <c r="N695">
        <v>14</v>
      </c>
      <c r="O695">
        <v>0</v>
      </c>
      <c r="P695">
        <v>0</v>
      </c>
      <c r="Q695" t="s">
        <v>164</v>
      </c>
    </row>
    <row r="696" spans="1:17">
      <c r="A696" t="s">
        <v>132</v>
      </c>
      <c r="B696" t="s">
        <v>133</v>
      </c>
      <c r="C696">
        <v>2026</v>
      </c>
      <c r="D696">
        <v>32</v>
      </c>
      <c r="E696" t="s">
        <v>134</v>
      </c>
      <c r="F696" t="s">
        <v>181</v>
      </c>
      <c r="G696" t="s">
        <v>149</v>
      </c>
      <c r="H696" t="s">
        <v>150</v>
      </c>
      <c r="I696">
        <v>1</v>
      </c>
      <c r="J696">
        <v>1</v>
      </c>
      <c r="K696" t="s">
        <v>138</v>
      </c>
      <c r="L696">
        <v>8</v>
      </c>
      <c r="M696">
        <v>16</v>
      </c>
      <c r="N696">
        <v>8</v>
      </c>
      <c r="O696">
        <v>0</v>
      </c>
      <c r="P696">
        <v>0</v>
      </c>
      <c r="Q696" t="s">
        <v>164</v>
      </c>
    </row>
    <row r="697" spans="1:17">
      <c r="A697" t="s">
        <v>132</v>
      </c>
      <c r="B697" t="s">
        <v>133</v>
      </c>
      <c r="C697">
        <v>2026</v>
      </c>
      <c r="D697">
        <v>32</v>
      </c>
      <c r="E697" t="s">
        <v>134</v>
      </c>
      <c r="F697" t="s">
        <v>181</v>
      </c>
      <c r="G697" t="s">
        <v>149</v>
      </c>
      <c r="H697" t="s">
        <v>151</v>
      </c>
      <c r="I697">
        <v>1</v>
      </c>
      <c r="J697">
        <v>1</v>
      </c>
      <c r="K697" t="s">
        <v>138</v>
      </c>
      <c r="L697">
        <v>1</v>
      </c>
      <c r="M697">
        <v>16</v>
      </c>
      <c r="N697">
        <v>1</v>
      </c>
      <c r="O697">
        <v>0</v>
      </c>
      <c r="P697">
        <v>0</v>
      </c>
      <c r="Q697" t="s">
        <v>164</v>
      </c>
    </row>
    <row r="698" spans="1:17">
      <c r="A698" t="s">
        <v>132</v>
      </c>
      <c r="B698" t="s">
        <v>133</v>
      </c>
      <c r="C698">
        <v>2026</v>
      </c>
      <c r="D698">
        <v>32</v>
      </c>
      <c r="E698" t="s">
        <v>134</v>
      </c>
      <c r="F698" t="s">
        <v>181</v>
      </c>
      <c r="G698" t="s">
        <v>149</v>
      </c>
      <c r="H698" t="s">
        <v>152</v>
      </c>
      <c r="I698">
        <v>1</v>
      </c>
      <c r="J698">
        <v>1</v>
      </c>
      <c r="K698" t="s">
        <v>138</v>
      </c>
      <c r="L698">
        <v>11</v>
      </c>
      <c r="M698">
        <v>16</v>
      </c>
      <c r="N698">
        <v>11</v>
      </c>
      <c r="O698">
        <v>0</v>
      </c>
      <c r="P698">
        <v>0</v>
      </c>
      <c r="Q698" t="s">
        <v>164</v>
      </c>
    </row>
    <row r="699" spans="1:17">
      <c r="A699" t="s">
        <v>132</v>
      </c>
      <c r="B699" t="s">
        <v>133</v>
      </c>
      <c r="C699">
        <v>2026</v>
      </c>
      <c r="D699">
        <v>32</v>
      </c>
      <c r="E699" t="s">
        <v>134</v>
      </c>
      <c r="F699" t="s">
        <v>181</v>
      </c>
      <c r="G699" t="s">
        <v>149</v>
      </c>
      <c r="H699" t="s">
        <v>153</v>
      </c>
      <c r="I699">
        <v>1</v>
      </c>
      <c r="J699">
        <v>1</v>
      </c>
      <c r="K699" t="s">
        <v>138</v>
      </c>
      <c r="L699">
        <v>9</v>
      </c>
      <c r="M699">
        <v>16</v>
      </c>
      <c r="N699">
        <v>9</v>
      </c>
      <c r="O699">
        <v>0</v>
      </c>
      <c r="P699">
        <v>0</v>
      </c>
      <c r="Q699" t="s">
        <v>164</v>
      </c>
    </row>
    <row r="700" spans="1:17">
      <c r="A700" t="s">
        <v>132</v>
      </c>
      <c r="B700" t="s">
        <v>133</v>
      </c>
      <c r="C700">
        <v>2026</v>
      </c>
      <c r="D700">
        <v>32</v>
      </c>
      <c r="E700" t="s">
        <v>134</v>
      </c>
      <c r="F700" t="s">
        <v>181</v>
      </c>
      <c r="G700" t="s">
        <v>154</v>
      </c>
      <c r="H700" t="s">
        <v>155</v>
      </c>
      <c r="I700">
        <v>1</v>
      </c>
      <c r="J700">
        <v>1</v>
      </c>
      <c r="K700" t="s">
        <v>138</v>
      </c>
      <c r="L700">
        <v>14</v>
      </c>
      <c r="M700">
        <v>16</v>
      </c>
      <c r="N700">
        <v>14</v>
      </c>
      <c r="O700">
        <v>0</v>
      </c>
      <c r="P700">
        <v>0</v>
      </c>
      <c r="Q700" t="s">
        <v>164</v>
      </c>
    </row>
    <row r="701" spans="1:17">
      <c r="A701" t="s">
        <v>132</v>
      </c>
      <c r="B701" t="s">
        <v>133</v>
      </c>
      <c r="C701">
        <v>2026</v>
      </c>
      <c r="D701">
        <v>32</v>
      </c>
      <c r="E701" t="s">
        <v>134</v>
      </c>
      <c r="F701" t="s">
        <v>181</v>
      </c>
      <c r="G701" t="s">
        <v>154</v>
      </c>
      <c r="H701" t="s">
        <v>156</v>
      </c>
      <c r="I701">
        <v>1</v>
      </c>
      <c r="J701">
        <v>1</v>
      </c>
      <c r="K701" t="s">
        <v>138</v>
      </c>
      <c r="L701">
        <v>15</v>
      </c>
      <c r="M701">
        <v>16</v>
      </c>
      <c r="N701">
        <v>15</v>
      </c>
      <c r="O701">
        <v>0</v>
      </c>
      <c r="P701">
        <v>0</v>
      </c>
      <c r="Q701" t="s">
        <v>164</v>
      </c>
    </row>
    <row r="702" spans="1:17">
      <c r="A702" t="s">
        <v>132</v>
      </c>
      <c r="B702" t="s">
        <v>133</v>
      </c>
      <c r="C702">
        <v>2026</v>
      </c>
      <c r="D702">
        <v>32</v>
      </c>
      <c r="E702" t="s">
        <v>134</v>
      </c>
      <c r="F702" t="s">
        <v>181</v>
      </c>
      <c r="G702" t="s">
        <v>154</v>
      </c>
      <c r="H702" t="s">
        <v>157</v>
      </c>
      <c r="I702">
        <v>0</v>
      </c>
      <c r="J702">
        <v>0</v>
      </c>
      <c r="K702" t="s">
        <v>133</v>
      </c>
      <c r="L702">
        <v>0</v>
      </c>
      <c r="M702">
        <v>16</v>
      </c>
      <c r="N702">
        <v>0</v>
      </c>
      <c r="O702">
        <v>0</v>
      </c>
      <c r="P702">
        <v>0</v>
      </c>
      <c r="Q702" t="s">
        <v>164</v>
      </c>
    </row>
    <row r="720" spans="1:1">
      <c r="A720">
        <f>setup!C26</f>
        <v>3735</v>
      </c>
    </row>
    <row r="721" spans="1:17">
      <c r="A721" t="str">
        <f>setup!D26</f>
        <v>Counterbalance CELF-5/CELF-6 RF1 (Ages 5-8)</v>
      </c>
    </row>
    <row r="722" spans="1:17">
      <c r="A722" t="s">
        <v>115</v>
      </c>
      <c r="B722" t="s">
        <v>116</v>
      </c>
      <c r="C722" t="s">
        <v>117</v>
      </c>
      <c r="D722" t="s">
        <v>118</v>
      </c>
      <c r="E722" t="s">
        <v>119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127</v>
      </c>
      <c r="N722" t="s">
        <v>128</v>
      </c>
      <c r="O722" t="s">
        <v>129</v>
      </c>
      <c r="P722" t="s">
        <v>130</v>
      </c>
      <c r="Q722" t="s">
        <v>131</v>
      </c>
    </row>
    <row r="723" spans="1:17">
      <c r="A723" t="s">
        <v>132</v>
      </c>
      <c r="B723" t="s">
        <v>133</v>
      </c>
      <c r="C723">
        <v>2026</v>
      </c>
      <c r="D723">
        <v>32</v>
      </c>
      <c r="E723" t="s">
        <v>134</v>
      </c>
      <c r="F723" t="s">
        <v>180</v>
      </c>
      <c r="H723" t="s">
        <v>174</v>
      </c>
      <c r="I723">
        <v>1</v>
      </c>
      <c r="J723">
        <v>1</v>
      </c>
      <c r="K723" t="s">
        <v>133</v>
      </c>
      <c r="L723">
        <v>0</v>
      </c>
      <c r="M723">
        <v>16</v>
      </c>
      <c r="N723">
        <v>0</v>
      </c>
      <c r="O723">
        <v>1</v>
      </c>
      <c r="P723">
        <v>0</v>
      </c>
      <c r="Q723" t="s">
        <v>164</v>
      </c>
    </row>
    <row r="724" spans="1:17">
      <c r="A724" t="s">
        <v>132</v>
      </c>
      <c r="B724" t="s">
        <v>133</v>
      </c>
      <c r="C724">
        <v>2026</v>
      </c>
      <c r="D724">
        <v>32</v>
      </c>
      <c r="E724" t="s">
        <v>134</v>
      </c>
      <c r="F724" t="s">
        <v>180</v>
      </c>
      <c r="G724" t="s">
        <v>136</v>
      </c>
      <c r="H724" t="s">
        <v>137</v>
      </c>
      <c r="I724">
        <v>1</v>
      </c>
      <c r="J724">
        <v>1</v>
      </c>
      <c r="K724" t="s">
        <v>138</v>
      </c>
      <c r="L724">
        <v>3</v>
      </c>
      <c r="M724">
        <v>16</v>
      </c>
      <c r="N724">
        <v>3</v>
      </c>
      <c r="O724">
        <v>0</v>
      </c>
      <c r="P724">
        <v>0</v>
      </c>
      <c r="Q724" t="s">
        <v>164</v>
      </c>
    </row>
    <row r="725" spans="1:17">
      <c r="A725" t="s">
        <v>132</v>
      </c>
      <c r="B725" t="s">
        <v>133</v>
      </c>
      <c r="C725">
        <v>2026</v>
      </c>
      <c r="D725">
        <v>32</v>
      </c>
      <c r="E725" t="s">
        <v>134</v>
      </c>
      <c r="F725" t="s">
        <v>180</v>
      </c>
      <c r="G725" t="s">
        <v>136</v>
      </c>
      <c r="H725" t="s">
        <v>140</v>
      </c>
      <c r="I725">
        <v>1</v>
      </c>
      <c r="J725">
        <v>1</v>
      </c>
      <c r="K725" t="s">
        <v>138</v>
      </c>
      <c r="L725">
        <v>3</v>
      </c>
      <c r="M725">
        <v>16</v>
      </c>
      <c r="N725">
        <v>3</v>
      </c>
      <c r="O725">
        <v>0</v>
      </c>
      <c r="P725">
        <v>0</v>
      </c>
      <c r="Q725" t="s">
        <v>164</v>
      </c>
    </row>
    <row r="726" spans="1:17">
      <c r="A726" t="s">
        <v>132</v>
      </c>
      <c r="B726" t="s">
        <v>133</v>
      </c>
      <c r="C726">
        <v>2026</v>
      </c>
      <c r="D726">
        <v>32</v>
      </c>
      <c r="E726" t="s">
        <v>134</v>
      </c>
      <c r="F726" t="s">
        <v>180</v>
      </c>
      <c r="G726" t="s">
        <v>136</v>
      </c>
      <c r="H726" t="s">
        <v>141</v>
      </c>
      <c r="I726">
        <v>1</v>
      </c>
      <c r="J726">
        <v>1</v>
      </c>
      <c r="K726" t="s">
        <v>138</v>
      </c>
      <c r="L726">
        <v>11</v>
      </c>
      <c r="M726">
        <v>16</v>
      </c>
      <c r="N726">
        <v>11</v>
      </c>
      <c r="O726">
        <v>0</v>
      </c>
      <c r="P726">
        <v>0</v>
      </c>
      <c r="Q726" t="s">
        <v>164</v>
      </c>
    </row>
    <row r="727" spans="1:17">
      <c r="A727" t="s">
        <v>132</v>
      </c>
      <c r="B727" t="s">
        <v>133</v>
      </c>
      <c r="C727">
        <v>2026</v>
      </c>
      <c r="D727">
        <v>32</v>
      </c>
      <c r="E727" t="s">
        <v>134</v>
      </c>
      <c r="F727" t="s">
        <v>180</v>
      </c>
      <c r="G727" t="s">
        <v>136</v>
      </c>
      <c r="H727" t="s">
        <v>142</v>
      </c>
      <c r="I727">
        <v>1</v>
      </c>
      <c r="J727">
        <v>1</v>
      </c>
      <c r="K727" t="s">
        <v>138</v>
      </c>
      <c r="L727">
        <v>10</v>
      </c>
      <c r="M727">
        <v>16</v>
      </c>
      <c r="N727">
        <v>10</v>
      </c>
      <c r="O727">
        <v>0</v>
      </c>
      <c r="P727">
        <v>0</v>
      </c>
      <c r="Q727" t="s">
        <v>164</v>
      </c>
    </row>
    <row r="728" spans="1:17">
      <c r="A728" t="s">
        <v>132</v>
      </c>
      <c r="B728" t="s">
        <v>133</v>
      </c>
      <c r="C728">
        <v>2026</v>
      </c>
      <c r="D728">
        <v>32</v>
      </c>
      <c r="E728" t="s">
        <v>134</v>
      </c>
      <c r="F728" t="s">
        <v>180</v>
      </c>
      <c r="G728" t="s">
        <v>143</v>
      </c>
      <c r="H728" t="s">
        <v>144</v>
      </c>
      <c r="I728">
        <v>1</v>
      </c>
      <c r="J728">
        <v>1</v>
      </c>
      <c r="K728" t="s">
        <v>138</v>
      </c>
      <c r="L728">
        <v>3</v>
      </c>
      <c r="M728">
        <v>16</v>
      </c>
      <c r="N728">
        <v>3</v>
      </c>
      <c r="O728">
        <v>0</v>
      </c>
      <c r="P728">
        <v>0</v>
      </c>
      <c r="Q728" t="s">
        <v>164</v>
      </c>
    </row>
    <row r="729" spans="1:17">
      <c r="A729" t="s">
        <v>132</v>
      </c>
      <c r="B729" t="s">
        <v>133</v>
      </c>
      <c r="C729">
        <v>2026</v>
      </c>
      <c r="D729">
        <v>32</v>
      </c>
      <c r="E729" t="s">
        <v>134</v>
      </c>
      <c r="F729" t="s">
        <v>180</v>
      </c>
      <c r="G729" t="s">
        <v>143</v>
      </c>
      <c r="H729" t="s">
        <v>145</v>
      </c>
      <c r="I729">
        <v>1</v>
      </c>
      <c r="J729">
        <v>1</v>
      </c>
      <c r="K729" t="s">
        <v>138</v>
      </c>
      <c r="L729">
        <v>3</v>
      </c>
      <c r="M729">
        <v>16</v>
      </c>
      <c r="N729">
        <v>3</v>
      </c>
      <c r="O729">
        <v>0</v>
      </c>
      <c r="P729">
        <v>0</v>
      </c>
      <c r="Q729" t="s">
        <v>164</v>
      </c>
    </row>
    <row r="730" spans="1:17">
      <c r="A730" t="s">
        <v>132</v>
      </c>
      <c r="B730" t="s">
        <v>133</v>
      </c>
      <c r="C730">
        <v>2026</v>
      </c>
      <c r="D730">
        <v>32</v>
      </c>
      <c r="E730" t="s">
        <v>134</v>
      </c>
      <c r="F730" t="s">
        <v>180</v>
      </c>
      <c r="G730" t="s">
        <v>143</v>
      </c>
      <c r="H730" t="s">
        <v>146</v>
      </c>
      <c r="I730">
        <v>1</v>
      </c>
      <c r="J730">
        <v>1</v>
      </c>
      <c r="K730" t="s">
        <v>138</v>
      </c>
      <c r="L730">
        <v>6</v>
      </c>
      <c r="M730">
        <v>16</v>
      </c>
      <c r="N730">
        <v>6</v>
      </c>
      <c r="O730">
        <v>0</v>
      </c>
      <c r="P730">
        <v>0</v>
      </c>
      <c r="Q730" t="s">
        <v>164</v>
      </c>
    </row>
    <row r="731" spans="1:17">
      <c r="A731" t="s">
        <v>132</v>
      </c>
      <c r="B731" t="s">
        <v>133</v>
      </c>
      <c r="C731">
        <v>2026</v>
      </c>
      <c r="D731">
        <v>32</v>
      </c>
      <c r="E731" t="s">
        <v>134</v>
      </c>
      <c r="F731" t="s">
        <v>180</v>
      </c>
      <c r="G731" t="s">
        <v>143</v>
      </c>
      <c r="H731" t="s">
        <v>147</v>
      </c>
      <c r="I731">
        <v>1</v>
      </c>
      <c r="J731">
        <v>1</v>
      </c>
      <c r="K731" t="s">
        <v>138</v>
      </c>
      <c r="L731">
        <v>2</v>
      </c>
      <c r="M731">
        <v>16</v>
      </c>
      <c r="N731">
        <v>2</v>
      </c>
      <c r="O731">
        <v>0</v>
      </c>
      <c r="P731">
        <v>0</v>
      </c>
      <c r="Q731" t="s">
        <v>164</v>
      </c>
    </row>
    <row r="732" spans="1:17">
      <c r="A732" t="s">
        <v>132</v>
      </c>
      <c r="B732" t="s">
        <v>133</v>
      </c>
      <c r="C732">
        <v>2026</v>
      </c>
      <c r="D732">
        <v>32</v>
      </c>
      <c r="E732" t="s">
        <v>134</v>
      </c>
      <c r="F732" t="s">
        <v>180</v>
      </c>
      <c r="G732" t="s">
        <v>143</v>
      </c>
      <c r="H732" t="s">
        <v>148</v>
      </c>
      <c r="I732">
        <v>1</v>
      </c>
      <c r="J732">
        <v>1</v>
      </c>
      <c r="K732" t="s">
        <v>138</v>
      </c>
      <c r="L732">
        <v>13</v>
      </c>
      <c r="M732">
        <v>16</v>
      </c>
      <c r="N732">
        <v>13</v>
      </c>
      <c r="O732">
        <v>0</v>
      </c>
      <c r="P732">
        <v>0</v>
      </c>
      <c r="Q732" t="s">
        <v>164</v>
      </c>
    </row>
    <row r="733" spans="1:17">
      <c r="A733" t="s">
        <v>132</v>
      </c>
      <c r="B733" t="s">
        <v>133</v>
      </c>
      <c r="C733">
        <v>2026</v>
      </c>
      <c r="D733">
        <v>32</v>
      </c>
      <c r="E733" t="s">
        <v>134</v>
      </c>
      <c r="F733" t="s">
        <v>180</v>
      </c>
      <c r="G733" t="s">
        <v>149</v>
      </c>
      <c r="H733" t="s">
        <v>150</v>
      </c>
      <c r="I733">
        <v>1</v>
      </c>
      <c r="J733">
        <v>1</v>
      </c>
      <c r="K733" t="s">
        <v>138</v>
      </c>
      <c r="L733">
        <v>5</v>
      </c>
      <c r="M733">
        <v>16</v>
      </c>
      <c r="N733">
        <v>5</v>
      </c>
      <c r="O733">
        <v>0</v>
      </c>
      <c r="P733">
        <v>0</v>
      </c>
      <c r="Q733" t="s">
        <v>164</v>
      </c>
    </row>
    <row r="734" spans="1:17">
      <c r="A734" t="s">
        <v>132</v>
      </c>
      <c r="B734" t="s">
        <v>133</v>
      </c>
      <c r="C734">
        <v>2026</v>
      </c>
      <c r="D734">
        <v>32</v>
      </c>
      <c r="E734" t="s">
        <v>134</v>
      </c>
      <c r="F734" t="s">
        <v>180</v>
      </c>
      <c r="G734" t="s">
        <v>149</v>
      </c>
      <c r="H734" t="s">
        <v>151</v>
      </c>
      <c r="I734">
        <v>1</v>
      </c>
      <c r="J734">
        <v>1</v>
      </c>
      <c r="K734" t="s">
        <v>138</v>
      </c>
      <c r="L734">
        <v>4</v>
      </c>
      <c r="M734">
        <v>16</v>
      </c>
      <c r="N734">
        <v>4</v>
      </c>
      <c r="O734">
        <v>0</v>
      </c>
      <c r="P734">
        <v>0</v>
      </c>
      <c r="Q734" t="s">
        <v>164</v>
      </c>
    </row>
    <row r="735" spans="1:17">
      <c r="A735" t="s">
        <v>132</v>
      </c>
      <c r="B735" t="s">
        <v>133</v>
      </c>
      <c r="C735">
        <v>2026</v>
      </c>
      <c r="D735">
        <v>32</v>
      </c>
      <c r="E735" t="s">
        <v>134</v>
      </c>
      <c r="F735" t="s">
        <v>180</v>
      </c>
      <c r="G735" t="s">
        <v>149</v>
      </c>
      <c r="H735" t="s">
        <v>152</v>
      </c>
      <c r="I735">
        <v>1</v>
      </c>
      <c r="J735">
        <v>1</v>
      </c>
      <c r="K735" t="s">
        <v>138</v>
      </c>
      <c r="L735">
        <v>13</v>
      </c>
      <c r="M735">
        <v>16</v>
      </c>
      <c r="N735">
        <v>13</v>
      </c>
      <c r="O735">
        <v>0</v>
      </c>
      <c r="P735">
        <v>0</v>
      </c>
      <c r="Q735" t="s">
        <v>164</v>
      </c>
    </row>
    <row r="736" spans="1:17">
      <c r="A736" t="s">
        <v>132</v>
      </c>
      <c r="B736" t="s">
        <v>133</v>
      </c>
      <c r="C736">
        <v>2026</v>
      </c>
      <c r="D736">
        <v>32</v>
      </c>
      <c r="E736" t="s">
        <v>134</v>
      </c>
      <c r="F736" t="s">
        <v>180</v>
      </c>
      <c r="G736" t="s">
        <v>149</v>
      </c>
      <c r="H736" t="s">
        <v>153</v>
      </c>
      <c r="I736">
        <v>1</v>
      </c>
      <c r="J736">
        <v>1</v>
      </c>
      <c r="K736" t="s">
        <v>138</v>
      </c>
      <c r="L736">
        <v>5</v>
      </c>
      <c r="M736">
        <v>16</v>
      </c>
      <c r="N736">
        <v>5</v>
      </c>
      <c r="O736">
        <v>0</v>
      </c>
      <c r="P736">
        <v>0</v>
      </c>
      <c r="Q736" t="s">
        <v>164</v>
      </c>
    </row>
    <row r="737" spans="1:17">
      <c r="A737" t="s">
        <v>132</v>
      </c>
      <c r="B737" t="s">
        <v>133</v>
      </c>
      <c r="C737">
        <v>2026</v>
      </c>
      <c r="D737">
        <v>32</v>
      </c>
      <c r="E737" t="s">
        <v>134</v>
      </c>
      <c r="F737" t="s">
        <v>180</v>
      </c>
      <c r="G737" t="s">
        <v>154</v>
      </c>
      <c r="H737" t="s">
        <v>155</v>
      </c>
      <c r="I737">
        <v>1</v>
      </c>
      <c r="J737">
        <v>1</v>
      </c>
      <c r="K737" t="s">
        <v>138</v>
      </c>
      <c r="L737">
        <v>12</v>
      </c>
      <c r="M737">
        <v>16</v>
      </c>
      <c r="N737">
        <v>12</v>
      </c>
      <c r="O737">
        <v>0</v>
      </c>
      <c r="P737">
        <v>0</v>
      </c>
      <c r="Q737" t="s">
        <v>164</v>
      </c>
    </row>
    <row r="738" spans="1:17">
      <c r="A738" t="s">
        <v>132</v>
      </c>
      <c r="B738" t="s">
        <v>133</v>
      </c>
      <c r="C738">
        <v>2026</v>
      </c>
      <c r="D738">
        <v>32</v>
      </c>
      <c r="E738" t="s">
        <v>134</v>
      </c>
      <c r="F738" t="s">
        <v>180</v>
      </c>
      <c r="G738" t="s">
        <v>154</v>
      </c>
      <c r="H738" t="s">
        <v>156</v>
      </c>
      <c r="I738">
        <v>1</v>
      </c>
      <c r="J738">
        <v>1</v>
      </c>
      <c r="K738" t="s">
        <v>138</v>
      </c>
      <c r="L738">
        <v>15</v>
      </c>
      <c r="M738">
        <v>16</v>
      </c>
      <c r="N738">
        <v>15</v>
      </c>
      <c r="O738">
        <v>0</v>
      </c>
      <c r="P738">
        <v>0</v>
      </c>
      <c r="Q738" t="s">
        <v>164</v>
      </c>
    </row>
    <row r="739" spans="1:17">
      <c r="A739" t="s">
        <v>132</v>
      </c>
      <c r="B739" t="s">
        <v>133</v>
      </c>
      <c r="C739">
        <v>2026</v>
      </c>
      <c r="D739">
        <v>32</v>
      </c>
      <c r="E739" t="s">
        <v>134</v>
      </c>
      <c r="F739" t="s">
        <v>180</v>
      </c>
      <c r="G739" t="s">
        <v>154</v>
      </c>
      <c r="H739" t="s">
        <v>157</v>
      </c>
      <c r="I739">
        <v>0</v>
      </c>
      <c r="J739">
        <v>0</v>
      </c>
      <c r="K739" t="s">
        <v>133</v>
      </c>
      <c r="L739">
        <v>0</v>
      </c>
      <c r="M739">
        <v>16</v>
      </c>
      <c r="N739">
        <v>0</v>
      </c>
      <c r="O739">
        <v>0</v>
      </c>
      <c r="P739">
        <v>0</v>
      </c>
      <c r="Q739" t="s">
        <v>164</v>
      </c>
    </row>
    <row r="757" spans="1:17">
      <c r="A757">
        <f>setup!C27</f>
        <v>3736</v>
      </c>
    </row>
    <row r="758" spans="1:17">
      <c r="A758" t="str">
        <f>setup!D27</f>
        <v>Counterbalance CELF-5/CELF-6 RF2 (Ages 9-16)</v>
      </c>
    </row>
    <row r="759" spans="1:17">
      <c r="A759" t="s">
        <v>115</v>
      </c>
      <c r="B759" t="s">
        <v>116</v>
      </c>
      <c r="C759" t="s">
        <v>117</v>
      </c>
      <c r="D759" t="s">
        <v>118</v>
      </c>
      <c r="E759" t="s">
        <v>119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127</v>
      </c>
      <c r="N759" t="s">
        <v>128</v>
      </c>
      <c r="O759" t="s">
        <v>129</v>
      </c>
      <c r="P759" t="s">
        <v>130</v>
      </c>
      <c r="Q759" t="s">
        <v>131</v>
      </c>
    </row>
    <row r="760" spans="1:17">
      <c r="A760" t="s">
        <v>132</v>
      </c>
      <c r="B760" t="s">
        <v>133</v>
      </c>
      <c r="C760">
        <v>2026</v>
      </c>
      <c r="D760">
        <v>32</v>
      </c>
      <c r="E760" t="s">
        <v>134</v>
      </c>
      <c r="F760" t="s">
        <v>181</v>
      </c>
      <c r="H760" t="s">
        <v>174</v>
      </c>
      <c r="I760">
        <v>1</v>
      </c>
      <c r="J760">
        <v>1</v>
      </c>
      <c r="K760" t="s">
        <v>133</v>
      </c>
      <c r="L760">
        <v>0</v>
      </c>
      <c r="M760">
        <v>16</v>
      </c>
      <c r="N760">
        <v>0</v>
      </c>
      <c r="O760">
        <v>1</v>
      </c>
      <c r="P760">
        <v>0</v>
      </c>
      <c r="Q760" t="s">
        <v>164</v>
      </c>
    </row>
    <row r="761" spans="1:17">
      <c r="A761" t="s">
        <v>132</v>
      </c>
      <c r="B761" t="s">
        <v>133</v>
      </c>
      <c r="C761">
        <v>2026</v>
      </c>
      <c r="D761">
        <v>32</v>
      </c>
      <c r="E761" t="s">
        <v>134</v>
      </c>
      <c r="F761" t="s">
        <v>181</v>
      </c>
      <c r="G761" t="s">
        <v>136</v>
      </c>
      <c r="H761" t="s">
        <v>137</v>
      </c>
      <c r="I761">
        <v>1</v>
      </c>
      <c r="J761">
        <v>1</v>
      </c>
      <c r="K761" t="s">
        <v>138</v>
      </c>
      <c r="L761">
        <v>7</v>
      </c>
      <c r="M761">
        <v>16</v>
      </c>
      <c r="N761">
        <v>7</v>
      </c>
      <c r="O761">
        <v>0</v>
      </c>
      <c r="P761">
        <v>0</v>
      </c>
      <c r="Q761" t="s">
        <v>164</v>
      </c>
    </row>
    <row r="762" spans="1:17">
      <c r="A762" t="s">
        <v>132</v>
      </c>
      <c r="B762" t="s">
        <v>133</v>
      </c>
      <c r="C762">
        <v>2026</v>
      </c>
      <c r="D762">
        <v>32</v>
      </c>
      <c r="E762" t="s">
        <v>134</v>
      </c>
      <c r="F762" t="s">
        <v>181</v>
      </c>
      <c r="G762" t="s">
        <v>136</v>
      </c>
      <c r="H762" t="s">
        <v>140</v>
      </c>
      <c r="I762">
        <v>1</v>
      </c>
      <c r="J762">
        <v>1</v>
      </c>
      <c r="K762" t="s">
        <v>138</v>
      </c>
      <c r="L762">
        <v>2</v>
      </c>
      <c r="M762">
        <v>16</v>
      </c>
      <c r="N762">
        <v>2</v>
      </c>
      <c r="O762">
        <v>0</v>
      </c>
      <c r="P762">
        <v>0</v>
      </c>
      <c r="Q762" t="s">
        <v>164</v>
      </c>
    </row>
    <row r="763" spans="1:17">
      <c r="A763" t="s">
        <v>132</v>
      </c>
      <c r="B763" t="s">
        <v>133</v>
      </c>
      <c r="C763">
        <v>2026</v>
      </c>
      <c r="D763">
        <v>32</v>
      </c>
      <c r="E763" t="s">
        <v>134</v>
      </c>
      <c r="F763" t="s">
        <v>181</v>
      </c>
      <c r="G763" t="s">
        <v>136</v>
      </c>
      <c r="H763" t="s">
        <v>141</v>
      </c>
      <c r="I763">
        <v>1</v>
      </c>
      <c r="J763">
        <v>1</v>
      </c>
      <c r="K763" t="s">
        <v>138</v>
      </c>
      <c r="L763">
        <v>6</v>
      </c>
      <c r="M763">
        <v>16</v>
      </c>
      <c r="N763">
        <v>6</v>
      </c>
      <c r="O763">
        <v>0</v>
      </c>
      <c r="P763">
        <v>0</v>
      </c>
      <c r="Q763" t="s">
        <v>164</v>
      </c>
    </row>
    <row r="764" spans="1:17">
      <c r="A764" t="s">
        <v>132</v>
      </c>
      <c r="B764" t="s">
        <v>133</v>
      </c>
      <c r="C764">
        <v>2026</v>
      </c>
      <c r="D764">
        <v>32</v>
      </c>
      <c r="E764" t="s">
        <v>134</v>
      </c>
      <c r="F764" t="s">
        <v>181</v>
      </c>
      <c r="G764" t="s">
        <v>136</v>
      </c>
      <c r="H764" t="s">
        <v>142</v>
      </c>
      <c r="I764">
        <v>1</v>
      </c>
      <c r="J764">
        <v>1</v>
      </c>
      <c r="K764" t="s">
        <v>138</v>
      </c>
      <c r="L764">
        <v>12</v>
      </c>
      <c r="M764">
        <v>16</v>
      </c>
      <c r="N764">
        <v>12</v>
      </c>
      <c r="O764">
        <v>0</v>
      </c>
      <c r="P764">
        <v>0</v>
      </c>
      <c r="Q764" t="s">
        <v>164</v>
      </c>
    </row>
    <row r="765" spans="1:17">
      <c r="A765" t="s">
        <v>132</v>
      </c>
      <c r="B765" t="s">
        <v>133</v>
      </c>
      <c r="C765">
        <v>2026</v>
      </c>
      <c r="D765">
        <v>32</v>
      </c>
      <c r="E765" t="s">
        <v>134</v>
      </c>
      <c r="F765" t="s">
        <v>181</v>
      </c>
      <c r="G765" t="s">
        <v>143</v>
      </c>
      <c r="H765" t="s">
        <v>144</v>
      </c>
      <c r="I765">
        <v>1</v>
      </c>
      <c r="J765">
        <v>1</v>
      </c>
      <c r="K765" t="s">
        <v>138</v>
      </c>
      <c r="L765">
        <v>3</v>
      </c>
      <c r="M765">
        <v>16</v>
      </c>
      <c r="N765">
        <v>3</v>
      </c>
      <c r="O765">
        <v>0</v>
      </c>
      <c r="P765">
        <v>0</v>
      </c>
      <c r="Q765" t="s">
        <v>164</v>
      </c>
    </row>
    <row r="766" spans="1:17">
      <c r="A766" t="s">
        <v>132</v>
      </c>
      <c r="B766" t="s">
        <v>133</v>
      </c>
      <c r="C766">
        <v>2026</v>
      </c>
      <c r="D766">
        <v>32</v>
      </c>
      <c r="E766" t="s">
        <v>134</v>
      </c>
      <c r="F766" t="s">
        <v>181</v>
      </c>
      <c r="G766" t="s">
        <v>143</v>
      </c>
      <c r="H766" t="s">
        <v>145</v>
      </c>
      <c r="I766">
        <v>1</v>
      </c>
      <c r="J766">
        <v>1</v>
      </c>
      <c r="K766" t="s">
        <v>138</v>
      </c>
      <c r="L766">
        <v>4</v>
      </c>
      <c r="M766">
        <v>16</v>
      </c>
      <c r="N766">
        <v>4</v>
      </c>
      <c r="O766">
        <v>0</v>
      </c>
      <c r="P766">
        <v>0</v>
      </c>
      <c r="Q766" t="s">
        <v>164</v>
      </c>
    </row>
    <row r="767" spans="1:17">
      <c r="A767" t="s">
        <v>132</v>
      </c>
      <c r="B767" t="s">
        <v>133</v>
      </c>
      <c r="C767">
        <v>2026</v>
      </c>
      <c r="D767">
        <v>32</v>
      </c>
      <c r="E767" t="s">
        <v>134</v>
      </c>
      <c r="F767" t="s">
        <v>181</v>
      </c>
      <c r="G767" t="s">
        <v>143</v>
      </c>
      <c r="H767" t="s">
        <v>146</v>
      </c>
      <c r="I767">
        <v>1</v>
      </c>
      <c r="J767">
        <v>1</v>
      </c>
      <c r="K767" t="s">
        <v>138</v>
      </c>
      <c r="L767">
        <v>10</v>
      </c>
      <c r="M767">
        <v>16</v>
      </c>
      <c r="N767">
        <v>10</v>
      </c>
      <c r="O767">
        <v>0</v>
      </c>
      <c r="P767">
        <v>0</v>
      </c>
      <c r="Q767" t="s">
        <v>164</v>
      </c>
    </row>
    <row r="768" spans="1:17">
      <c r="A768" t="s">
        <v>132</v>
      </c>
      <c r="B768" t="s">
        <v>133</v>
      </c>
      <c r="C768">
        <v>2026</v>
      </c>
      <c r="D768">
        <v>32</v>
      </c>
      <c r="E768" t="s">
        <v>134</v>
      </c>
      <c r="F768" t="s">
        <v>181</v>
      </c>
      <c r="G768" t="s">
        <v>143</v>
      </c>
      <c r="H768" t="s">
        <v>147</v>
      </c>
      <c r="I768">
        <v>1</v>
      </c>
      <c r="J768">
        <v>1</v>
      </c>
      <c r="K768" t="s">
        <v>138</v>
      </c>
      <c r="L768">
        <v>5</v>
      </c>
      <c r="M768">
        <v>16</v>
      </c>
      <c r="N768">
        <v>5</v>
      </c>
      <c r="O768">
        <v>0</v>
      </c>
      <c r="P768">
        <v>0</v>
      </c>
      <c r="Q768" t="s">
        <v>164</v>
      </c>
    </row>
    <row r="769" spans="1:17">
      <c r="A769" t="s">
        <v>132</v>
      </c>
      <c r="B769" t="s">
        <v>133</v>
      </c>
      <c r="C769">
        <v>2026</v>
      </c>
      <c r="D769">
        <v>32</v>
      </c>
      <c r="E769" t="s">
        <v>134</v>
      </c>
      <c r="F769" t="s">
        <v>181</v>
      </c>
      <c r="G769" t="s">
        <v>143</v>
      </c>
      <c r="H769" t="s">
        <v>148</v>
      </c>
      <c r="I769">
        <v>1</v>
      </c>
      <c r="J769">
        <v>1</v>
      </c>
      <c r="K769" t="s">
        <v>138</v>
      </c>
      <c r="L769">
        <v>5</v>
      </c>
      <c r="M769">
        <v>16</v>
      </c>
      <c r="N769">
        <v>5</v>
      </c>
      <c r="O769">
        <v>0</v>
      </c>
      <c r="P769">
        <v>0</v>
      </c>
      <c r="Q769" t="s">
        <v>164</v>
      </c>
    </row>
    <row r="770" spans="1:17">
      <c r="A770" t="s">
        <v>132</v>
      </c>
      <c r="B770" t="s">
        <v>133</v>
      </c>
      <c r="C770">
        <v>2026</v>
      </c>
      <c r="D770">
        <v>32</v>
      </c>
      <c r="E770" t="s">
        <v>134</v>
      </c>
      <c r="F770" t="s">
        <v>181</v>
      </c>
      <c r="G770" t="s">
        <v>149</v>
      </c>
      <c r="H770" t="s">
        <v>150</v>
      </c>
      <c r="I770">
        <v>1</v>
      </c>
      <c r="J770">
        <v>1</v>
      </c>
      <c r="K770" t="s">
        <v>138</v>
      </c>
      <c r="L770">
        <v>5</v>
      </c>
      <c r="M770">
        <v>16</v>
      </c>
      <c r="N770">
        <v>5</v>
      </c>
      <c r="O770">
        <v>0</v>
      </c>
      <c r="P770">
        <v>0</v>
      </c>
      <c r="Q770" t="s">
        <v>164</v>
      </c>
    </row>
    <row r="771" spans="1:17">
      <c r="A771" t="s">
        <v>132</v>
      </c>
      <c r="B771" t="s">
        <v>133</v>
      </c>
      <c r="C771">
        <v>2026</v>
      </c>
      <c r="D771">
        <v>32</v>
      </c>
      <c r="E771" t="s">
        <v>134</v>
      </c>
      <c r="F771" t="s">
        <v>181</v>
      </c>
      <c r="G771" t="s">
        <v>149</v>
      </c>
      <c r="H771" t="s">
        <v>151</v>
      </c>
      <c r="I771">
        <v>1</v>
      </c>
      <c r="J771">
        <v>1</v>
      </c>
      <c r="K771" t="s">
        <v>138</v>
      </c>
      <c r="L771">
        <v>5</v>
      </c>
      <c r="M771">
        <v>16</v>
      </c>
      <c r="N771">
        <v>5</v>
      </c>
      <c r="O771">
        <v>0</v>
      </c>
      <c r="P771">
        <v>0</v>
      </c>
      <c r="Q771" t="s">
        <v>164</v>
      </c>
    </row>
    <row r="772" spans="1:17">
      <c r="A772" t="s">
        <v>132</v>
      </c>
      <c r="B772" t="s">
        <v>133</v>
      </c>
      <c r="C772">
        <v>2026</v>
      </c>
      <c r="D772">
        <v>32</v>
      </c>
      <c r="E772" t="s">
        <v>134</v>
      </c>
      <c r="F772" t="s">
        <v>181</v>
      </c>
      <c r="G772" t="s">
        <v>149</v>
      </c>
      <c r="H772" t="s">
        <v>152</v>
      </c>
      <c r="I772">
        <v>1</v>
      </c>
      <c r="J772">
        <v>1</v>
      </c>
      <c r="K772" t="s">
        <v>138</v>
      </c>
      <c r="L772">
        <v>8</v>
      </c>
      <c r="M772">
        <v>16</v>
      </c>
      <c r="N772">
        <v>8</v>
      </c>
      <c r="O772">
        <v>0</v>
      </c>
      <c r="P772">
        <v>0</v>
      </c>
      <c r="Q772" t="s">
        <v>164</v>
      </c>
    </row>
    <row r="773" spans="1:17">
      <c r="A773" t="s">
        <v>132</v>
      </c>
      <c r="B773" t="s">
        <v>133</v>
      </c>
      <c r="C773">
        <v>2026</v>
      </c>
      <c r="D773">
        <v>32</v>
      </c>
      <c r="E773" t="s">
        <v>134</v>
      </c>
      <c r="F773" t="s">
        <v>181</v>
      </c>
      <c r="G773" t="s">
        <v>149</v>
      </c>
      <c r="H773" t="s">
        <v>153</v>
      </c>
      <c r="I773">
        <v>1</v>
      </c>
      <c r="J773">
        <v>1</v>
      </c>
      <c r="K773" t="s">
        <v>138</v>
      </c>
      <c r="L773">
        <v>9</v>
      </c>
      <c r="M773">
        <v>16</v>
      </c>
      <c r="N773">
        <v>9</v>
      </c>
      <c r="O773">
        <v>0</v>
      </c>
      <c r="P773">
        <v>0</v>
      </c>
      <c r="Q773" t="s">
        <v>164</v>
      </c>
    </row>
    <row r="774" spans="1:17">
      <c r="A774" t="s">
        <v>132</v>
      </c>
      <c r="B774" t="s">
        <v>133</v>
      </c>
      <c r="C774">
        <v>2026</v>
      </c>
      <c r="D774">
        <v>32</v>
      </c>
      <c r="E774" t="s">
        <v>134</v>
      </c>
      <c r="F774" t="s">
        <v>181</v>
      </c>
      <c r="G774" t="s">
        <v>154</v>
      </c>
      <c r="H774" t="s">
        <v>155</v>
      </c>
      <c r="I774">
        <v>1</v>
      </c>
      <c r="J774">
        <v>1</v>
      </c>
      <c r="K774" t="s">
        <v>138</v>
      </c>
      <c r="L774">
        <v>14</v>
      </c>
      <c r="M774">
        <v>16</v>
      </c>
      <c r="N774">
        <v>14</v>
      </c>
      <c r="O774">
        <v>0</v>
      </c>
      <c r="P774">
        <v>0</v>
      </c>
      <c r="Q774" t="s">
        <v>164</v>
      </c>
    </row>
    <row r="775" spans="1:17">
      <c r="A775" t="s">
        <v>132</v>
      </c>
      <c r="B775" t="s">
        <v>133</v>
      </c>
      <c r="C775">
        <v>2026</v>
      </c>
      <c r="D775">
        <v>32</v>
      </c>
      <c r="E775" t="s">
        <v>134</v>
      </c>
      <c r="F775" t="s">
        <v>181</v>
      </c>
      <c r="G775" t="s">
        <v>154</v>
      </c>
      <c r="H775" t="s">
        <v>156</v>
      </c>
      <c r="I775">
        <v>1</v>
      </c>
      <c r="J775">
        <v>1</v>
      </c>
      <c r="K775" t="s">
        <v>138</v>
      </c>
      <c r="L775">
        <v>13</v>
      </c>
      <c r="M775">
        <v>16</v>
      </c>
      <c r="N775">
        <v>13</v>
      </c>
      <c r="O775">
        <v>0</v>
      </c>
      <c r="P775">
        <v>0</v>
      </c>
      <c r="Q775" t="s">
        <v>164</v>
      </c>
    </row>
    <row r="776" spans="1:17">
      <c r="A776" t="s">
        <v>132</v>
      </c>
      <c r="B776" t="s">
        <v>133</v>
      </c>
      <c r="C776">
        <v>2026</v>
      </c>
      <c r="D776">
        <v>32</v>
      </c>
      <c r="E776" t="s">
        <v>134</v>
      </c>
      <c r="F776" t="s">
        <v>181</v>
      </c>
      <c r="G776" t="s">
        <v>154</v>
      </c>
      <c r="H776" t="s">
        <v>157</v>
      </c>
      <c r="I776">
        <v>0</v>
      </c>
      <c r="J776">
        <v>0</v>
      </c>
      <c r="K776" t="s">
        <v>133</v>
      </c>
      <c r="L776">
        <v>0</v>
      </c>
      <c r="M776">
        <v>16</v>
      </c>
      <c r="N776">
        <v>0</v>
      </c>
      <c r="O776">
        <v>0</v>
      </c>
      <c r="P776">
        <v>0</v>
      </c>
      <c r="Q776" t="s">
        <v>164</v>
      </c>
    </row>
    <row r="794" spans="1:17">
      <c r="A794">
        <f>setup!C28</f>
        <v>3737</v>
      </c>
    </row>
    <row r="795" spans="1:17">
      <c r="A795" t="str">
        <f>setup!D28</f>
        <v>Counterbalance CELF-5 Meta/CELF-6 RF2 (Ages 9-21)</v>
      </c>
    </row>
    <row r="796" spans="1:17">
      <c r="A796" t="s">
        <v>115</v>
      </c>
      <c r="B796" t="s">
        <v>116</v>
      </c>
      <c r="C796" t="s">
        <v>117</v>
      </c>
      <c r="D796" t="s">
        <v>118</v>
      </c>
      <c r="E796" t="s">
        <v>119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127</v>
      </c>
      <c r="N796" t="s">
        <v>128</v>
      </c>
      <c r="O796" t="s">
        <v>129</v>
      </c>
      <c r="P796" t="s">
        <v>130</v>
      </c>
      <c r="Q796" t="s">
        <v>131</v>
      </c>
    </row>
    <row r="797" spans="1:17">
      <c r="A797" t="s">
        <v>132</v>
      </c>
      <c r="B797" t="s">
        <v>133</v>
      </c>
      <c r="C797">
        <v>2026</v>
      </c>
      <c r="D797">
        <v>32</v>
      </c>
      <c r="E797" t="s">
        <v>134</v>
      </c>
      <c r="F797" t="s">
        <v>181</v>
      </c>
      <c r="H797" t="s">
        <v>174</v>
      </c>
      <c r="I797">
        <v>1</v>
      </c>
      <c r="J797">
        <v>1</v>
      </c>
      <c r="K797" t="s">
        <v>133</v>
      </c>
      <c r="L797">
        <v>0</v>
      </c>
      <c r="M797">
        <v>32</v>
      </c>
      <c r="N797">
        <v>0</v>
      </c>
      <c r="O797">
        <v>1</v>
      </c>
      <c r="P797">
        <v>0</v>
      </c>
      <c r="Q797" t="s">
        <v>164</v>
      </c>
    </row>
    <row r="798" spans="1:17">
      <c r="A798" t="s">
        <v>132</v>
      </c>
      <c r="B798" t="s">
        <v>133</v>
      </c>
      <c r="C798">
        <v>2026</v>
      </c>
      <c r="D798">
        <v>32</v>
      </c>
      <c r="E798" t="s">
        <v>134</v>
      </c>
      <c r="F798" t="s">
        <v>181</v>
      </c>
      <c r="G798" t="s">
        <v>136</v>
      </c>
      <c r="H798" t="s">
        <v>137</v>
      </c>
      <c r="I798">
        <v>1</v>
      </c>
      <c r="J798">
        <v>1</v>
      </c>
      <c r="K798" t="s">
        <v>138</v>
      </c>
      <c r="L798">
        <v>5</v>
      </c>
      <c r="M798">
        <v>32</v>
      </c>
      <c r="N798">
        <v>5</v>
      </c>
      <c r="O798">
        <v>0</v>
      </c>
      <c r="P798">
        <v>0</v>
      </c>
      <c r="Q798" t="s">
        <v>164</v>
      </c>
    </row>
    <row r="799" spans="1:17">
      <c r="A799" t="s">
        <v>132</v>
      </c>
      <c r="B799" t="s">
        <v>133</v>
      </c>
      <c r="C799">
        <v>2026</v>
      </c>
      <c r="D799">
        <v>32</v>
      </c>
      <c r="E799" t="s">
        <v>134</v>
      </c>
      <c r="F799" t="s">
        <v>181</v>
      </c>
      <c r="G799" t="s">
        <v>136</v>
      </c>
      <c r="H799" t="s">
        <v>140</v>
      </c>
      <c r="I799">
        <v>1</v>
      </c>
      <c r="J799">
        <v>1</v>
      </c>
      <c r="K799" t="s">
        <v>138</v>
      </c>
      <c r="L799">
        <v>1</v>
      </c>
      <c r="M799">
        <v>32</v>
      </c>
      <c r="N799">
        <v>1</v>
      </c>
      <c r="O799">
        <v>0</v>
      </c>
      <c r="P799">
        <v>0</v>
      </c>
      <c r="Q799" t="s">
        <v>164</v>
      </c>
    </row>
    <row r="800" spans="1:17">
      <c r="A800" t="s">
        <v>132</v>
      </c>
      <c r="B800" t="s">
        <v>133</v>
      </c>
      <c r="C800">
        <v>2026</v>
      </c>
      <c r="D800">
        <v>32</v>
      </c>
      <c r="E800" t="s">
        <v>134</v>
      </c>
      <c r="F800" t="s">
        <v>181</v>
      </c>
      <c r="G800" t="s">
        <v>136</v>
      </c>
      <c r="H800" t="s">
        <v>141</v>
      </c>
      <c r="I800">
        <v>1</v>
      </c>
      <c r="J800">
        <v>1</v>
      </c>
      <c r="K800" t="s">
        <v>138</v>
      </c>
      <c r="L800">
        <v>5</v>
      </c>
      <c r="M800">
        <v>32</v>
      </c>
      <c r="N800">
        <v>5</v>
      </c>
      <c r="O800">
        <v>0</v>
      </c>
      <c r="P800">
        <v>0</v>
      </c>
      <c r="Q800" t="s">
        <v>164</v>
      </c>
    </row>
    <row r="801" spans="1:17">
      <c r="A801" t="s">
        <v>132</v>
      </c>
      <c r="B801" t="s">
        <v>133</v>
      </c>
      <c r="C801">
        <v>2026</v>
      </c>
      <c r="D801">
        <v>32</v>
      </c>
      <c r="E801" t="s">
        <v>134</v>
      </c>
      <c r="F801" t="s">
        <v>181</v>
      </c>
      <c r="G801" t="s">
        <v>136</v>
      </c>
      <c r="H801" t="s">
        <v>142</v>
      </c>
      <c r="I801">
        <v>1</v>
      </c>
      <c r="J801">
        <v>1</v>
      </c>
      <c r="K801" t="s">
        <v>138</v>
      </c>
      <c r="L801">
        <v>6</v>
      </c>
      <c r="M801">
        <v>32</v>
      </c>
      <c r="N801">
        <v>6</v>
      </c>
      <c r="O801">
        <v>0</v>
      </c>
      <c r="P801">
        <v>0</v>
      </c>
      <c r="Q801" t="s">
        <v>164</v>
      </c>
    </row>
    <row r="802" spans="1:17">
      <c r="A802" t="s">
        <v>132</v>
      </c>
      <c r="B802" t="s">
        <v>133</v>
      </c>
      <c r="C802">
        <v>2026</v>
      </c>
      <c r="D802">
        <v>32</v>
      </c>
      <c r="E802" t="s">
        <v>134</v>
      </c>
      <c r="F802" t="s">
        <v>181</v>
      </c>
      <c r="G802" t="s">
        <v>143</v>
      </c>
      <c r="H802" t="s">
        <v>144</v>
      </c>
      <c r="I802">
        <v>1</v>
      </c>
      <c r="J802">
        <v>1</v>
      </c>
      <c r="K802" t="s">
        <v>138</v>
      </c>
      <c r="L802">
        <v>1</v>
      </c>
      <c r="M802">
        <v>32</v>
      </c>
      <c r="N802">
        <v>1</v>
      </c>
      <c r="O802">
        <v>0</v>
      </c>
      <c r="P802">
        <v>0</v>
      </c>
      <c r="Q802" t="s">
        <v>164</v>
      </c>
    </row>
    <row r="803" spans="1:17">
      <c r="A803" t="s">
        <v>132</v>
      </c>
      <c r="B803" t="s">
        <v>133</v>
      </c>
      <c r="C803">
        <v>2026</v>
      </c>
      <c r="D803">
        <v>32</v>
      </c>
      <c r="E803" t="s">
        <v>134</v>
      </c>
      <c r="F803" t="s">
        <v>181</v>
      </c>
      <c r="G803" t="s">
        <v>143</v>
      </c>
      <c r="H803" t="s">
        <v>145</v>
      </c>
      <c r="I803">
        <v>1</v>
      </c>
      <c r="J803">
        <v>1</v>
      </c>
      <c r="K803" t="s">
        <v>138</v>
      </c>
      <c r="L803">
        <v>2</v>
      </c>
      <c r="M803">
        <v>32</v>
      </c>
      <c r="N803">
        <v>2</v>
      </c>
      <c r="O803">
        <v>0</v>
      </c>
      <c r="P803">
        <v>0</v>
      </c>
      <c r="Q803" t="s">
        <v>164</v>
      </c>
    </row>
    <row r="804" spans="1:17">
      <c r="A804" t="s">
        <v>132</v>
      </c>
      <c r="B804" t="s">
        <v>133</v>
      </c>
      <c r="C804">
        <v>2026</v>
      </c>
      <c r="D804">
        <v>32</v>
      </c>
      <c r="E804" t="s">
        <v>134</v>
      </c>
      <c r="F804" t="s">
        <v>181</v>
      </c>
      <c r="G804" t="s">
        <v>143</v>
      </c>
      <c r="H804" t="s">
        <v>146</v>
      </c>
      <c r="I804">
        <v>1</v>
      </c>
      <c r="J804">
        <v>1</v>
      </c>
      <c r="K804" t="s">
        <v>138</v>
      </c>
      <c r="L804">
        <v>7</v>
      </c>
      <c r="M804">
        <v>32</v>
      </c>
      <c r="N804">
        <v>7</v>
      </c>
      <c r="O804">
        <v>0</v>
      </c>
      <c r="P804">
        <v>0</v>
      </c>
      <c r="Q804" t="s">
        <v>164</v>
      </c>
    </row>
    <row r="805" spans="1:17">
      <c r="A805" t="s">
        <v>132</v>
      </c>
      <c r="B805" t="s">
        <v>133</v>
      </c>
      <c r="C805">
        <v>2026</v>
      </c>
      <c r="D805">
        <v>32</v>
      </c>
      <c r="E805" t="s">
        <v>134</v>
      </c>
      <c r="F805" t="s">
        <v>181</v>
      </c>
      <c r="G805" t="s">
        <v>143</v>
      </c>
      <c r="H805" t="s">
        <v>147</v>
      </c>
      <c r="I805">
        <v>1</v>
      </c>
      <c r="J805">
        <v>1</v>
      </c>
      <c r="K805" t="s">
        <v>138</v>
      </c>
      <c r="L805">
        <v>1</v>
      </c>
      <c r="M805">
        <v>32</v>
      </c>
      <c r="N805">
        <v>1</v>
      </c>
      <c r="O805">
        <v>0</v>
      </c>
      <c r="P805">
        <v>0</v>
      </c>
      <c r="Q805" t="s">
        <v>164</v>
      </c>
    </row>
    <row r="806" spans="1:17">
      <c r="A806" t="s">
        <v>132</v>
      </c>
      <c r="B806" t="s">
        <v>133</v>
      </c>
      <c r="C806">
        <v>2026</v>
      </c>
      <c r="D806">
        <v>32</v>
      </c>
      <c r="E806" t="s">
        <v>134</v>
      </c>
      <c r="F806" t="s">
        <v>181</v>
      </c>
      <c r="G806" t="s">
        <v>143</v>
      </c>
      <c r="H806" t="s">
        <v>148</v>
      </c>
      <c r="I806">
        <v>1</v>
      </c>
      <c r="J806">
        <v>1</v>
      </c>
      <c r="K806" t="s">
        <v>138</v>
      </c>
      <c r="L806">
        <v>6</v>
      </c>
      <c r="M806">
        <v>32</v>
      </c>
      <c r="N806">
        <v>6</v>
      </c>
      <c r="O806">
        <v>0</v>
      </c>
      <c r="P806">
        <v>0</v>
      </c>
      <c r="Q806" t="s">
        <v>164</v>
      </c>
    </row>
    <row r="807" spans="1:17">
      <c r="A807" t="s">
        <v>132</v>
      </c>
      <c r="B807" t="s">
        <v>133</v>
      </c>
      <c r="C807">
        <v>2026</v>
      </c>
      <c r="D807">
        <v>32</v>
      </c>
      <c r="E807" t="s">
        <v>134</v>
      </c>
      <c r="F807" t="s">
        <v>181</v>
      </c>
      <c r="G807" t="s">
        <v>149</v>
      </c>
      <c r="H807" t="s">
        <v>150</v>
      </c>
      <c r="I807">
        <v>1</v>
      </c>
      <c r="J807">
        <v>1</v>
      </c>
      <c r="K807" t="s">
        <v>138</v>
      </c>
      <c r="L807">
        <v>4</v>
      </c>
      <c r="M807">
        <v>32</v>
      </c>
      <c r="N807">
        <v>4</v>
      </c>
      <c r="O807">
        <v>0</v>
      </c>
      <c r="P807">
        <v>0</v>
      </c>
      <c r="Q807" t="s">
        <v>164</v>
      </c>
    </row>
    <row r="808" spans="1:17">
      <c r="A808" t="s">
        <v>132</v>
      </c>
      <c r="B808" t="s">
        <v>133</v>
      </c>
      <c r="C808">
        <v>2026</v>
      </c>
      <c r="D808">
        <v>32</v>
      </c>
      <c r="E808" t="s">
        <v>134</v>
      </c>
      <c r="F808" t="s">
        <v>181</v>
      </c>
      <c r="G808" t="s">
        <v>149</v>
      </c>
      <c r="H808" t="s">
        <v>151</v>
      </c>
      <c r="I808">
        <v>1</v>
      </c>
      <c r="J808">
        <v>1</v>
      </c>
      <c r="K808" t="s">
        <v>138</v>
      </c>
      <c r="L808">
        <v>1</v>
      </c>
      <c r="M808">
        <v>32</v>
      </c>
      <c r="N808">
        <v>1</v>
      </c>
      <c r="O808">
        <v>0</v>
      </c>
      <c r="P808">
        <v>0</v>
      </c>
      <c r="Q808" t="s">
        <v>164</v>
      </c>
    </row>
    <row r="809" spans="1:17">
      <c r="A809" t="s">
        <v>132</v>
      </c>
      <c r="B809" t="s">
        <v>133</v>
      </c>
      <c r="C809">
        <v>2026</v>
      </c>
      <c r="D809">
        <v>32</v>
      </c>
      <c r="E809" t="s">
        <v>134</v>
      </c>
      <c r="F809" t="s">
        <v>181</v>
      </c>
      <c r="G809" t="s">
        <v>149</v>
      </c>
      <c r="H809" t="s">
        <v>152</v>
      </c>
      <c r="I809">
        <v>1</v>
      </c>
      <c r="J809">
        <v>1</v>
      </c>
      <c r="K809" t="s">
        <v>138</v>
      </c>
      <c r="L809">
        <v>5</v>
      </c>
      <c r="M809">
        <v>32</v>
      </c>
      <c r="N809">
        <v>5</v>
      </c>
      <c r="O809">
        <v>0</v>
      </c>
      <c r="P809">
        <v>0</v>
      </c>
      <c r="Q809" t="s">
        <v>164</v>
      </c>
    </row>
    <row r="810" spans="1:17">
      <c r="A810" t="s">
        <v>132</v>
      </c>
      <c r="B810" t="s">
        <v>133</v>
      </c>
      <c r="C810">
        <v>2026</v>
      </c>
      <c r="D810">
        <v>32</v>
      </c>
      <c r="E810" t="s">
        <v>134</v>
      </c>
      <c r="F810" t="s">
        <v>181</v>
      </c>
      <c r="G810" t="s">
        <v>149</v>
      </c>
      <c r="H810" t="s">
        <v>153</v>
      </c>
      <c r="I810">
        <v>1</v>
      </c>
      <c r="J810">
        <v>1</v>
      </c>
      <c r="K810" t="s">
        <v>138</v>
      </c>
      <c r="L810">
        <v>7</v>
      </c>
      <c r="M810">
        <v>32</v>
      </c>
      <c r="N810">
        <v>7</v>
      </c>
      <c r="O810">
        <v>0</v>
      </c>
      <c r="P810">
        <v>0</v>
      </c>
      <c r="Q810" t="s">
        <v>164</v>
      </c>
    </row>
    <row r="811" spans="1:17">
      <c r="A811" t="s">
        <v>132</v>
      </c>
      <c r="B811" t="s">
        <v>133</v>
      </c>
      <c r="C811">
        <v>2026</v>
      </c>
      <c r="D811">
        <v>32</v>
      </c>
      <c r="E811" t="s">
        <v>134</v>
      </c>
      <c r="F811" t="s">
        <v>181</v>
      </c>
      <c r="G811" t="s">
        <v>154</v>
      </c>
      <c r="H811" t="s">
        <v>155</v>
      </c>
      <c r="I811">
        <v>1</v>
      </c>
      <c r="J811">
        <v>1</v>
      </c>
      <c r="K811" t="s">
        <v>138</v>
      </c>
      <c r="L811">
        <v>9</v>
      </c>
      <c r="M811">
        <v>32</v>
      </c>
      <c r="N811">
        <v>9</v>
      </c>
      <c r="O811">
        <v>0</v>
      </c>
      <c r="P811">
        <v>0</v>
      </c>
      <c r="Q811" t="s">
        <v>164</v>
      </c>
    </row>
    <row r="812" spans="1:17">
      <c r="A812" t="s">
        <v>132</v>
      </c>
      <c r="B812" t="s">
        <v>133</v>
      </c>
      <c r="C812">
        <v>2026</v>
      </c>
      <c r="D812">
        <v>32</v>
      </c>
      <c r="E812" t="s">
        <v>134</v>
      </c>
      <c r="F812" t="s">
        <v>181</v>
      </c>
      <c r="G812" t="s">
        <v>154</v>
      </c>
      <c r="H812" t="s">
        <v>156</v>
      </c>
      <c r="I812">
        <v>1</v>
      </c>
      <c r="J812">
        <v>1</v>
      </c>
      <c r="K812" t="s">
        <v>138</v>
      </c>
      <c r="L812">
        <v>8</v>
      </c>
      <c r="M812">
        <v>32</v>
      </c>
      <c r="N812">
        <v>8</v>
      </c>
      <c r="O812">
        <v>0</v>
      </c>
      <c r="P812">
        <v>0</v>
      </c>
      <c r="Q812" t="s">
        <v>164</v>
      </c>
    </row>
    <row r="813" spans="1:17">
      <c r="A813" t="s">
        <v>132</v>
      </c>
      <c r="B813" t="s">
        <v>133</v>
      </c>
      <c r="C813">
        <v>2026</v>
      </c>
      <c r="D813">
        <v>32</v>
      </c>
      <c r="E813" t="s">
        <v>134</v>
      </c>
      <c r="F813" t="s">
        <v>181</v>
      </c>
      <c r="G813" t="s">
        <v>154</v>
      </c>
      <c r="H813" t="s">
        <v>157</v>
      </c>
      <c r="I813">
        <v>0</v>
      </c>
      <c r="J813">
        <v>0</v>
      </c>
      <c r="K813" t="s">
        <v>133</v>
      </c>
      <c r="L813">
        <v>0</v>
      </c>
      <c r="M813">
        <v>32</v>
      </c>
      <c r="N813">
        <v>0</v>
      </c>
      <c r="O813">
        <v>0</v>
      </c>
      <c r="P813">
        <v>0</v>
      </c>
      <c r="Q813" t="s">
        <v>164</v>
      </c>
    </row>
    <row r="814" spans="1:17">
      <c r="A814" t="s">
        <v>132</v>
      </c>
      <c r="B814" t="s">
        <v>133</v>
      </c>
      <c r="C814">
        <v>2026</v>
      </c>
      <c r="D814">
        <v>32</v>
      </c>
      <c r="E814" t="s">
        <v>134</v>
      </c>
      <c r="F814" t="s">
        <v>172</v>
      </c>
      <c r="H814" t="s">
        <v>174</v>
      </c>
      <c r="I814">
        <v>1</v>
      </c>
      <c r="J814">
        <v>1</v>
      </c>
      <c r="K814" t="s">
        <v>133</v>
      </c>
      <c r="L814">
        <v>0</v>
      </c>
      <c r="M814">
        <v>32</v>
      </c>
      <c r="N814">
        <v>0</v>
      </c>
      <c r="O814">
        <v>1</v>
      </c>
      <c r="P814">
        <v>0</v>
      </c>
      <c r="Q814" t="s">
        <v>164</v>
      </c>
    </row>
    <row r="815" spans="1:17">
      <c r="A815" t="s">
        <v>132</v>
      </c>
      <c r="B815" t="s">
        <v>133</v>
      </c>
      <c r="C815">
        <v>2026</v>
      </c>
      <c r="D815">
        <v>32</v>
      </c>
      <c r="E815" t="s">
        <v>134</v>
      </c>
      <c r="F815" t="s">
        <v>172</v>
      </c>
      <c r="G815" t="s">
        <v>136</v>
      </c>
      <c r="H815" t="s">
        <v>137</v>
      </c>
      <c r="I815">
        <v>1</v>
      </c>
      <c r="J815">
        <v>1</v>
      </c>
      <c r="K815" t="s">
        <v>138</v>
      </c>
      <c r="L815">
        <v>3</v>
      </c>
      <c r="M815">
        <v>32</v>
      </c>
      <c r="N815">
        <v>3</v>
      </c>
      <c r="O815">
        <v>0</v>
      </c>
      <c r="P815">
        <v>0</v>
      </c>
      <c r="Q815" t="s">
        <v>164</v>
      </c>
    </row>
    <row r="816" spans="1:17">
      <c r="A816" t="s">
        <v>132</v>
      </c>
      <c r="B816" t="s">
        <v>133</v>
      </c>
      <c r="C816">
        <v>2026</v>
      </c>
      <c r="D816">
        <v>32</v>
      </c>
      <c r="E816" t="s">
        <v>134</v>
      </c>
      <c r="F816" t="s">
        <v>172</v>
      </c>
      <c r="G816" t="s">
        <v>136</v>
      </c>
      <c r="H816" t="s">
        <v>140</v>
      </c>
      <c r="I816">
        <v>1</v>
      </c>
      <c r="J816">
        <v>1</v>
      </c>
      <c r="K816" t="s">
        <v>138</v>
      </c>
      <c r="L816">
        <v>5</v>
      </c>
      <c r="M816">
        <v>32</v>
      </c>
      <c r="N816">
        <v>5</v>
      </c>
      <c r="O816">
        <v>0</v>
      </c>
      <c r="P816">
        <v>0</v>
      </c>
      <c r="Q816" t="s">
        <v>164</v>
      </c>
    </row>
    <row r="817" spans="1:17">
      <c r="A817" t="s">
        <v>132</v>
      </c>
      <c r="B817" t="s">
        <v>133</v>
      </c>
      <c r="C817">
        <v>2026</v>
      </c>
      <c r="D817">
        <v>32</v>
      </c>
      <c r="E817" t="s">
        <v>134</v>
      </c>
      <c r="F817" t="s">
        <v>172</v>
      </c>
      <c r="G817" t="s">
        <v>136</v>
      </c>
      <c r="H817" t="s">
        <v>141</v>
      </c>
      <c r="I817">
        <v>1</v>
      </c>
      <c r="J817">
        <v>1</v>
      </c>
      <c r="K817" t="s">
        <v>138</v>
      </c>
      <c r="L817">
        <v>2</v>
      </c>
      <c r="M817">
        <v>32</v>
      </c>
      <c r="N817">
        <v>2</v>
      </c>
      <c r="O817">
        <v>0</v>
      </c>
      <c r="P817">
        <v>0</v>
      </c>
      <c r="Q817" t="s">
        <v>164</v>
      </c>
    </row>
    <row r="818" spans="1:17">
      <c r="A818" t="s">
        <v>132</v>
      </c>
      <c r="B818" t="s">
        <v>133</v>
      </c>
      <c r="C818">
        <v>2026</v>
      </c>
      <c r="D818">
        <v>32</v>
      </c>
      <c r="E818" t="s">
        <v>134</v>
      </c>
      <c r="F818" t="s">
        <v>172</v>
      </c>
      <c r="G818" t="s">
        <v>136</v>
      </c>
      <c r="H818" t="s">
        <v>142</v>
      </c>
      <c r="I818">
        <v>1</v>
      </c>
      <c r="J818">
        <v>1</v>
      </c>
      <c r="K818" t="s">
        <v>138</v>
      </c>
      <c r="L818">
        <v>6</v>
      </c>
      <c r="M818">
        <v>32</v>
      </c>
      <c r="N818">
        <v>6</v>
      </c>
      <c r="O818">
        <v>0</v>
      </c>
      <c r="P818">
        <v>0</v>
      </c>
      <c r="Q818" t="s">
        <v>164</v>
      </c>
    </row>
    <row r="819" spans="1:17">
      <c r="A819" t="s">
        <v>132</v>
      </c>
      <c r="B819" t="s">
        <v>133</v>
      </c>
      <c r="C819">
        <v>2026</v>
      </c>
      <c r="D819">
        <v>32</v>
      </c>
      <c r="E819" t="s">
        <v>134</v>
      </c>
      <c r="F819" t="s">
        <v>172</v>
      </c>
      <c r="G819" t="s">
        <v>143</v>
      </c>
      <c r="H819" t="s">
        <v>144</v>
      </c>
      <c r="I819">
        <v>1</v>
      </c>
      <c r="J819">
        <v>1</v>
      </c>
      <c r="K819" t="s">
        <v>138</v>
      </c>
      <c r="L819">
        <v>1</v>
      </c>
      <c r="M819">
        <v>32</v>
      </c>
      <c r="N819">
        <v>1</v>
      </c>
      <c r="O819">
        <v>0</v>
      </c>
      <c r="P819">
        <v>0</v>
      </c>
      <c r="Q819" t="s">
        <v>164</v>
      </c>
    </row>
    <row r="820" spans="1:17">
      <c r="A820" t="s">
        <v>132</v>
      </c>
      <c r="B820" t="s">
        <v>133</v>
      </c>
      <c r="C820">
        <v>2026</v>
      </c>
      <c r="D820">
        <v>32</v>
      </c>
      <c r="E820" t="s">
        <v>134</v>
      </c>
      <c r="F820" t="s">
        <v>172</v>
      </c>
      <c r="G820" t="s">
        <v>143</v>
      </c>
      <c r="H820" t="s">
        <v>145</v>
      </c>
      <c r="I820">
        <v>1</v>
      </c>
      <c r="J820">
        <v>1</v>
      </c>
      <c r="K820" t="s">
        <v>138</v>
      </c>
      <c r="L820">
        <v>2</v>
      </c>
      <c r="M820">
        <v>32</v>
      </c>
      <c r="N820">
        <v>2</v>
      </c>
      <c r="O820">
        <v>0</v>
      </c>
      <c r="P820">
        <v>0</v>
      </c>
      <c r="Q820" t="s">
        <v>164</v>
      </c>
    </row>
    <row r="821" spans="1:17">
      <c r="A821" t="s">
        <v>132</v>
      </c>
      <c r="B821" t="s">
        <v>133</v>
      </c>
      <c r="C821">
        <v>2026</v>
      </c>
      <c r="D821">
        <v>32</v>
      </c>
      <c r="E821" t="s">
        <v>134</v>
      </c>
      <c r="F821" t="s">
        <v>172</v>
      </c>
      <c r="G821" t="s">
        <v>143</v>
      </c>
      <c r="H821" t="s">
        <v>146</v>
      </c>
      <c r="I821">
        <v>1</v>
      </c>
      <c r="J821">
        <v>1</v>
      </c>
      <c r="K821" t="s">
        <v>138</v>
      </c>
      <c r="L821">
        <v>4</v>
      </c>
      <c r="M821">
        <v>32</v>
      </c>
      <c r="N821">
        <v>4</v>
      </c>
      <c r="O821">
        <v>0</v>
      </c>
      <c r="P821">
        <v>0</v>
      </c>
      <c r="Q821" t="s">
        <v>164</v>
      </c>
    </row>
    <row r="822" spans="1:17">
      <c r="A822" t="s">
        <v>132</v>
      </c>
      <c r="B822" t="s">
        <v>133</v>
      </c>
      <c r="C822">
        <v>2026</v>
      </c>
      <c r="D822">
        <v>32</v>
      </c>
      <c r="E822" t="s">
        <v>134</v>
      </c>
      <c r="F822" t="s">
        <v>172</v>
      </c>
      <c r="G822" t="s">
        <v>143</v>
      </c>
      <c r="H822" t="s">
        <v>147</v>
      </c>
      <c r="I822">
        <v>1</v>
      </c>
      <c r="J822">
        <v>1</v>
      </c>
      <c r="K822" t="s">
        <v>138</v>
      </c>
      <c r="L822">
        <v>2</v>
      </c>
      <c r="M822">
        <v>32</v>
      </c>
      <c r="N822">
        <v>2</v>
      </c>
      <c r="O822">
        <v>0</v>
      </c>
      <c r="P822">
        <v>0</v>
      </c>
      <c r="Q822" t="s">
        <v>164</v>
      </c>
    </row>
    <row r="823" spans="1:17">
      <c r="A823" t="s">
        <v>132</v>
      </c>
      <c r="B823" t="s">
        <v>133</v>
      </c>
      <c r="C823">
        <v>2026</v>
      </c>
      <c r="D823">
        <v>32</v>
      </c>
      <c r="E823" t="s">
        <v>134</v>
      </c>
      <c r="F823" t="s">
        <v>172</v>
      </c>
      <c r="G823" t="s">
        <v>143</v>
      </c>
      <c r="H823" t="s">
        <v>148</v>
      </c>
      <c r="I823">
        <v>1</v>
      </c>
      <c r="J823">
        <v>1</v>
      </c>
      <c r="K823" t="s">
        <v>138</v>
      </c>
      <c r="L823">
        <v>7</v>
      </c>
      <c r="M823">
        <v>32</v>
      </c>
      <c r="N823">
        <v>7</v>
      </c>
      <c r="O823">
        <v>0</v>
      </c>
      <c r="P823">
        <v>0</v>
      </c>
      <c r="Q823" t="s">
        <v>164</v>
      </c>
    </row>
    <row r="824" spans="1:17">
      <c r="A824" t="s">
        <v>132</v>
      </c>
      <c r="B824" t="s">
        <v>133</v>
      </c>
      <c r="C824">
        <v>2026</v>
      </c>
      <c r="D824">
        <v>32</v>
      </c>
      <c r="E824" t="s">
        <v>134</v>
      </c>
      <c r="F824" t="s">
        <v>172</v>
      </c>
      <c r="G824" t="s">
        <v>149</v>
      </c>
      <c r="H824" t="s">
        <v>150</v>
      </c>
      <c r="I824">
        <v>1</v>
      </c>
      <c r="J824">
        <v>1</v>
      </c>
      <c r="K824" t="s">
        <v>138</v>
      </c>
      <c r="L824">
        <v>2</v>
      </c>
      <c r="M824">
        <v>32</v>
      </c>
      <c r="N824">
        <v>2</v>
      </c>
      <c r="O824">
        <v>0</v>
      </c>
      <c r="P824">
        <v>0</v>
      </c>
      <c r="Q824" t="s">
        <v>164</v>
      </c>
    </row>
    <row r="825" spans="1:17">
      <c r="A825" t="s">
        <v>132</v>
      </c>
      <c r="B825" t="s">
        <v>133</v>
      </c>
      <c r="C825">
        <v>2026</v>
      </c>
      <c r="D825">
        <v>32</v>
      </c>
      <c r="E825" t="s">
        <v>134</v>
      </c>
      <c r="F825" t="s">
        <v>172</v>
      </c>
      <c r="G825" t="s">
        <v>149</v>
      </c>
      <c r="H825" t="s">
        <v>151</v>
      </c>
      <c r="I825">
        <v>1</v>
      </c>
      <c r="J825">
        <v>1</v>
      </c>
      <c r="K825" t="s">
        <v>138</v>
      </c>
      <c r="L825">
        <v>2</v>
      </c>
      <c r="M825">
        <v>32</v>
      </c>
      <c r="N825">
        <v>2</v>
      </c>
      <c r="O825">
        <v>0</v>
      </c>
      <c r="P825">
        <v>0</v>
      </c>
      <c r="Q825" t="s">
        <v>164</v>
      </c>
    </row>
    <row r="826" spans="1:17">
      <c r="A826" t="s">
        <v>132</v>
      </c>
      <c r="B826" t="s">
        <v>133</v>
      </c>
      <c r="C826">
        <v>2026</v>
      </c>
      <c r="D826">
        <v>32</v>
      </c>
      <c r="E826" t="s">
        <v>134</v>
      </c>
      <c r="F826" t="s">
        <v>172</v>
      </c>
      <c r="G826" t="s">
        <v>149</v>
      </c>
      <c r="H826" t="s">
        <v>152</v>
      </c>
      <c r="I826">
        <v>1</v>
      </c>
      <c r="J826">
        <v>1</v>
      </c>
      <c r="K826" t="s">
        <v>138</v>
      </c>
      <c r="L826">
        <v>6</v>
      </c>
      <c r="M826">
        <v>32</v>
      </c>
      <c r="N826">
        <v>6</v>
      </c>
      <c r="O826">
        <v>0</v>
      </c>
      <c r="P826">
        <v>0</v>
      </c>
      <c r="Q826" t="s">
        <v>164</v>
      </c>
    </row>
    <row r="827" spans="1:17">
      <c r="A827" t="s">
        <v>132</v>
      </c>
      <c r="B827" t="s">
        <v>133</v>
      </c>
      <c r="C827">
        <v>2026</v>
      </c>
      <c r="D827">
        <v>32</v>
      </c>
      <c r="E827" t="s">
        <v>134</v>
      </c>
      <c r="F827" t="s">
        <v>172</v>
      </c>
      <c r="G827" t="s">
        <v>149</v>
      </c>
      <c r="H827" t="s">
        <v>153</v>
      </c>
      <c r="I827">
        <v>1</v>
      </c>
      <c r="J827">
        <v>1</v>
      </c>
      <c r="K827" t="s">
        <v>138</v>
      </c>
      <c r="L827">
        <v>6</v>
      </c>
      <c r="M827">
        <v>32</v>
      </c>
      <c r="N827">
        <v>6</v>
      </c>
      <c r="O827">
        <v>0</v>
      </c>
      <c r="P827">
        <v>0</v>
      </c>
      <c r="Q827" t="s">
        <v>164</v>
      </c>
    </row>
    <row r="828" spans="1:17">
      <c r="A828" t="s">
        <v>132</v>
      </c>
      <c r="B828" t="s">
        <v>133</v>
      </c>
      <c r="C828">
        <v>2026</v>
      </c>
      <c r="D828">
        <v>32</v>
      </c>
      <c r="E828" t="s">
        <v>134</v>
      </c>
      <c r="F828" t="s">
        <v>172</v>
      </c>
      <c r="G828" t="s">
        <v>154</v>
      </c>
      <c r="H828" t="s">
        <v>155</v>
      </c>
      <c r="I828">
        <v>1</v>
      </c>
      <c r="J828">
        <v>1</v>
      </c>
      <c r="K828" t="s">
        <v>138</v>
      </c>
      <c r="L828">
        <v>8</v>
      </c>
      <c r="M828">
        <v>32</v>
      </c>
      <c r="N828">
        <v>8</v>
      </c>
      <c r="O828">
        <v>0</v>
      </c>
      <c r="P828">
        <v>0</v>
      </c>
      <c r="Q828" t="s">
        <v>164</v>
      </c>
    </row>
    <row r="829" spans="1:17">
      <c r="A829" t="s">
        <v>132</v>
      </c>
      <c r="B829" t="s">
        <v>133</v>
      </c>
      <c r="C829">
        <v>2026</v>
      </c>
      <c r="D829">
        <v>32</v>
      </c>
      <c r="E829" t="s">
        <v>134</v>
      </c>
      <c r="F829" t="s">
        <v>172</v>
      </c>
      <c r="G829" t="s">
        <v>154</v>
      </c>
      <c r="H829" t="s">
        <v>156</v>
      </c>
      <c r="I829">
        <v>1</v>
      </c>
      <c r="J829">
        <v>1</v>
      </c>
      <c r="K829" t="s">
        <v>138</v>
      </c>
      <c r="L829">
        <v>8</v>
      </c>
      <c r="M829">
        <v>32</v>
      </c>
      <c r="N829">
        <v>8</v>
      </c>
      <c r="O829">
        <v>0</v>
      </c>
      <c r="P829">
        <v>0</v>
      </c>
      <c r="Q829" t="s">
        <v>164</v>
      </c>
    </row>
    <row r="830" spans="1:17">
      <c r="A830" t="s">
        <v>132</v>
      </c>
      <c r="B830" t="s">
        <v>133</v>
      </c>
      <c r="C830">
        <v>2026</v>
      </c>
      <c r="D830">
        <v>32</v>
      </c>
      <c r="E830" t="s">
        <v>134</v>
      </c>
      <c r="F830" t="s">
        <v>172</v>
      </c>
      <c r="G830" t="s">
        <v>154</v>
      </c>
      <c r="H830" t="s">
        <v>157</v>
      </c>
      <c r="I830">
        <v>0</v>
      </c>
      <c r="J830">
        <v>0</v>
      </c>
      <c r="K830" t="s">
        <v>133</v>
      </c>
      <c r="L830">
        <v>0</v>
      </c>
      <c r="M830">
        <v>32</v>
      </c>
      <c r="N830">
        <v>0</v>
      </c>
      <c r="O830">
        <v>0</v>
      </c>
      <c r="P830">
        <v>0</v>
      </c>
      <c r="Q830" t="s">
        <v>164</v>
      </c>
    </row>
    <row r="848" spans="1:1">
      <c r="A848">
        <f>setup!C29</f>
        <v>3738</v>
      </c>
    </row>
    <row r="849" spans="1:17">
      <c r="A849" t="str">
        <f>setup!D29</f>
        <v>Counterbalance CELFP-3/CELF-6 RF1 (Ages 5-6)</v>
      </c>
    </row>
    <row r="850" spans="1:17">
      <c r="A850" t="s">
        <v>115</v>
      </c>
      <c r="B850" t="s">
        <v>116</v>
      </c>
      <c r="C850" t="s">
        <v>117</v>
      </c>
      <c r="D850" t="s">
        <v>118</v>
      </c>
      <c r="E850" t="s">
        <v>119</v>
      </c>
      <c r="F850" t="s">
        <v>120</v>
      </c>
      <c r="G850" t="s">
        <v>121</v>
      </c>
      <c r="H850" t="s">
        <v>122</v>
      </c>
      <c r="I850" t="s">
        <v>123</v>
      </c>
      <c r="J850" t="s">
        <v>124</v>
      </c>
      <c r="K850" t="s">
        <v>125</v>
      </c>
      <c r="L850" t="s">
        <v>126</v>
      </c>
      <c r="M850" t="s">
        <v>127</v>
      </c>
      <c r="N850" t="s">
        <v>128</v>
      </c>
      <c r="O850" t="s">
        <v>129</v>
      </c>
      <c r="P850" t="s">
        <v>130</v>
      </c>
      <c r="Q850" t="s">
        <v>131</v>
      </c>
    </row>
    <row r="851" spans="1:17">
      <c r="A851" t="s">
        <v>132</v>
      </c>
      <c r="B851" t="s">
        <v>133</v>
      </c>
      <c r="C851">
        <v>2026</v>
      </c>
      <c r="D851">
        <v>32</v>
      </c>
      <c r="E851" t="s">
        <v>134</v>
      </c>
      <c r="F851" t="s">
        <v>178</v>
      </c>
      <c r="H851" t="s">
        <v>174</v>
      </c>
      <c r="I851">
        <v>1</v>
      </c>
      <c r="J851">
        <v>1</v>
      </c>
      <c r="K851" t="s">
        <v>133</v>
      </c>
      <c r="L851">
        <v>0</v>
      </c>
      <c r="M851">
        <v>32</v>
      </c>
      <c r="N851">
        <v>0</v>
      </c>
      <c r="O851">
        <v>1</v>
      </c>
      <c r="P851">
        <v>0</v>
      </c>
      <c r="Q851" t="s">
        <v>164</v>
      </c>
    </row>
    <row r="852" spans="1:17">
      <c r="A852" t="s">
        <v>132</v>
      </c>
      <c r="B852" t="s">
        <v>133</v>
      </c>
      <c r="C852">
        <v>2026</v>
      </c>
      <c r="D852">
        <v>32</v>
      </c>
      <c r="E852" t="s">
        <v>134</v>
      </c>
      <c r="F852" t="s">
        <v>178</v>
      </c>
      <c r="G852" t="s">
        <v>136</v>
      </c>
      <c r="H852" t="s">
        <v>137</v>
      </c>
      <c r="I852">
        <v>1</v>
      </c>
      <c r="J852">
        <v>1</v>
      </c>
      <c r="K852" t="s">
        <v>138</v>
      </c>
      <c r="L852">
        <v>1</v>
      </c>
      <c r="M852">
        <v>32</v>
      </c>
      <c r="N852">
        <v>1</v>
      </c>
      <c r="O852">
        <v>0</v>
      </c>
      <c r="P852">
        <v>0</v>
      </c>
      <c r="Q852" t="s">
        <v>164</v>
      </c>
    </row>
    <row r="853" spans="1:17">
      <c r="A853" t="s">
        <v>132</v>
      </c>
      <c r="B853" t="s">
        <v>133</v>
      </c>
      <c r="C853">
        <v>2026</v>
      </c>
      <c r="D853">
        <v>32</v>
      </c>
      <c r="E853" t="s">
        <v>134</v>
      </c>
      <c r="F853" t="s">
        <v>178</v>
      </c>
      <c r="G853" t="s">
        <v>136</v>
      </c>
      <c r="H853" t="s">
        <v>140</v>
      </c>
      <c r="I853">
        <v>1</v>
      </c>
      <c r="J853">
        <v>1</v>
      </c>
      <c r="K853" t="s">
        <v>138</v>
      </c>
      <c r="L853">
        <v>5</v>
      </c>
      <c r="M853">
        <v>32</v>
      </c>
      <c r="N853">
        <v>5</v>
      </c>
      <c r="O853">
        <v>0</v>
      </c>
      <c r="P853">
        <v>0</v>
      </c>
      <c r="Q853" t="s">
        <v>164</v>
      </c>
    </row>
    <row r="854" spans="1:17">
      <c r="A854" t="s">
        <v>132</v>
      </c>
      <c r="B854" t="s">
        <v>133</v>
      </c>
      <c r="C854">
        <v>2026</v>
      </c>
      <c r="D854">
        <v>32</v>
      </c>
      <c r="E854" t="s">
        <v>134</v>
      </c>
      <c r="F854" t="s">
        <v>178</v>
      </c>
      <c r="G854" t="s">
        <v>136</v>
      </c>
      <c r="H854" t="s">
        <v>141</v>
      </c>
      <c r="I854">
        <v>1</v>
      </c>
      <c r="J854">
        <v>1</v>
      </c>
      <c r="K854" t="s">
        <v>138</v>
      </c>
      <c r="L854">
        <v>2</v>
      </c>
      <c r="M854">
        <v>32</v>
      </c>
      <c r="N854">
        <v>2</v>
      </c>
      <c r="O854">
        <v>0</v>
      </c>
      <c r="P854">
        <v>0</v>
      </c>
      <c r="Q854" t="s">
        <v>164</v>
      </c>
    </row>
    <row r="855" spans="1:17">
      <c r="A855" t="s">
        <v>132</v>
      </c>
      <c r="B855" t="s">
        <v>133</v>
      </c>
      <c r="C855">
        <v>2026</v>
      </c>
      <c r="D855">
        <v>32</v>
      </c>
      <c r="E855" t="s">
        <v>134</v>
      </c>
      <c r="F855" t="s">
        <v>178</v>
      </c>
      <c r="G855" t="s">
        <v>136</v>
      </c>
      <c r="H855" t="s">
        <v>142</v>
      </c>
      <c r="I855">
        <v>1</v>
      </c>
      <c r="J855">
        <v>1</v>
      </c>
      <c r="K855" t="s">
        <v>138</v>
      </c>
      <c r="L855">
        <v>9</v>
      </c>
      <c r="M855">
        <v>32</v>
      </c>
      <c r="N855">
        <v>9</v>
      </c>
      <c r="O855">
        <v>0</v>
      </c>
      <c r="P855">
        <v>0</v>
      </c>
      <c r="Q855" t="s">
        <v>164</v>
      </c>
    </row>
    <row r="856" spans="1:17">
      <c r="A856" t="s">
        <v>132</v>
      </c>
      <c r="B856" t="s">
        <v>133</v>
      </c>
      <c r="C856">
        <v>2026</v>
      </c>
      <c r="D856">
        <v>32</v>
      </c>
      <c r="E856" t="s">
        <v>134</v>
      </c>
      <c r="F856" t="s">
        <v>178</v>
      </c>
      <c r="G856" t="s">
        <v>143</v>
      </c>
      <c r="H856" t="s">
        <v>144</v>
      </c>
      <c r="I856">
        <v>1</v>
      </c>
      <c r="J856">
        <v>1</v>
      </c>
      <c r="K856" t="s">
        <v>138</v>
      </c>
      <c r="L856">
        <v>1</v>
      </c>
      <c r="M856">
        <v>32</v>
      </c>
      <c r="N856">
        <v>1</v>
      </c>
      <c r="O856">
        <v>0</v>
      </c>
      <c r="P856">
        <v>0</v>
      </c>
      <c r="Q856" t="s">
        <v>164</v>
      </c>
    </row>
    <row r="857" spans="1:17">
      <c r="A857" t="s">
        <v>132</v>
      </c>
      <c r="B857" t="s">
        <v>133</v>
      </c>
      <c r="C857">
        <v>2026</v>
      </c>
      <c r="D857">
        <v>32</v>
      </c>
      <c r="E857" t="s">
        <v>134</v>
      </c>
      <c r="F857" t="s">
        <v>178</v>
      </c>
      <c r="G857" t="s">
        <v>143</v>
      </c>
      <c r="H857" t="s">
        <v>145</v>
      </c>
      <c r="I857">
        <v>1</v>
      </c>
      <c r="J857">
        <v>1</v>
      </c>
      <c r="K857" t="s">
        <v>138</v>
      </c>
      <c r="L857">
        <v>1</v>
      </c>
      <c r="M857">
        <v>32</v>
      </c>
      <c r="N857">
        <v>1</v>
      </c>
      <c r="O857">
        <v>0</v>
      </c>
      <c r="P857">
        <v>0</v>
      </c>
      <c r="Q857" t="s">
        <v>164</v>
      </c>
    </row>
    <row r="858" spans="1:17">
      <c r="A858" t="s">
        <v>132</v>
      </c>
      <c r="B858" t="s">
        <v>133</v>
      </c>
      <c r="C858">
        <v>2026</v>
      </c>
      <c r="D858">
        <v>32</v>
      </c>
      <c r="E858" t="s">
        <v>134</v>
      </c>
      <c r="F858" t="s">
        <v>178</v>
      </c>
      <c r="G858" t="s">
        <v>143</v>
      </c>
      <c r="H858" t="s">
        <v>146</v>
      </c>
      <c r="I858">
        <v>1</v>
      </c>
      <c r="J858">
        <v>1</v>
      </c>
      <c r="K858" t="s">
        <v>138</v>
      </c>
      <c r="L858">
        <v>7</v>
      </c>
      <c r="M858">
        <v>32</v>
      </c>
      <c r="N858">
        <v>7</v>
      </c>
      <c r="O858">
        <v>0</v>
      </c>
      <c r="P858">
        <v>0</v>
      </c>
      <c r="Q858" t="s">
        <v>164</v>
      </c>
    </row>
    <row r="859" spans="1:17">
      <c r="A859" t="s">
        <v>132</v>
      </c>
      <c r="B859" t="s">
        <v>133</v>
      </c>
      <c r="C859">
        <v>2026</v>
      </c>
      <c r="D859">
        <v>32</v>
      </c>
      <c r="E859" t="s">
        <v>134</v>
      </c>
      <c r="F859" t="s">
        <v>178</v>
      </c>
      <c r="G859" t="s">
        <v>143</v>
      </c>
      <c r="H859" t="s">
        <v>147</v>
      </c>
      <c r="I859">
        <v>1</v>
      </c>
      <c r="J859">
        <v>1</v>
      </c>
      <c r="K859" t="s">
        <v>138</v>
      </c>
      <c r="L859">
        <v>4</v>
      </c>
      <c r="M859">
        <v>32</v>
      </c>
      <c r="N859">
        <v>4</v>
      </c>
      <c r="O859">
        <v>0</v>
      </c>
      <c r="P859">
        <v>0</v>
      </c>
      <c r="Q859" t="s">
        <v>164</v>
      </c>
    </row>
    <row r="860" spans="1:17">
      <c r="A860" t="s">
        <v>132</v>
      </c>
      <c r="B860" t="s">
        <v>133</v>
      </c>
      <c r="C860">
        <v>2026</v>
      </c>
      <c r="D860">
        <v>32</v>
      </c>
      <c r="E860" t="s">
        <v>134</v>
      </c>
      <c r="F860" t="s">
        <v>178</v>
      </c>
      <c r="G860" t="s">
        <v>143</v>
      </c>
      <c r="H860" t="s">
        <v>148</v>
      </c>
      <c r="I860">
        <v>1</v>
      </c>
      <c r="J860">
        <v>1</v>
      </c>
      <c r="K860" t="s">
        <v>138</v>
      </c>
      <c r="L860">
        <v>4</v>
      </c>
      <c r="M860">
        <v>32</v>
      </c>
      <c r="N860">
        <v>4</v>
      </c>
      <c r="O860">
        <v>0</v>
      </c>
      <c r="P860">
        <v>0</v>
      </c>
      <c r="Q860" t="s">
        <v>164</v>
      </c>
    </row>
    <row r="861" spans="1:17">
      <c r="A861" t="s">
        <v>132</v>
      </c>
      <c r="B861" t="s">
        <v>133</v>
      </c>
      <c r="C861">
        <v>2026</v>
      </c>
      <c r="D861">
        <v>32</v>
      </c>
      <c r="E861" t="s">
        <v>134</v>
      </c>
      <c r="F861" t="s">
        <v>178</v>
      </c>
      <c r="G861" t="s">
        <v>149</v>
      </c>
      <c r="H861" t="s">
        <v>150</v>
      </c>
      <c r="I861">
        <v>1</v>
      </c>
      <c r="J861">
        <v>1</v>
      </c>
      <c r="K861" t="s">
        <v>138</v>
      </c>
      <c r="L861">
        <v>7</v>
      </c>
      <c r="M861">
        <v>32</v>
      </c>
      <c r="N861">
        <v>7</v>
      </c>
      <c r="O861">
        <v>0</v>
      </c>
      <c r="P861">
        <v>0</v>
      </c>
      <c r="Q861" t="s">
        <v>164</v>
      </c>
    </row>
    <row r="862" spans="1:17">
      <c r="A862" t="s">
        <v>132</v>
      </c>
      <c r="B862" t="s">
        <v>133</v>
      </c>
      <c r="C862">
        <v>2026</v>
      </c>
      <c r="D862">
        <v>32</v>
      </c>
      <c r="E862" t="s">
        <v>134</v>
      </c>
      <c r="F862" t="s">
        <v>178</v>
      </c>
      <c r="G862" t="s">
        <v>149</v>
      </c>
      <c r="H862" t="s">
        <v>151</v>
      </c>
      <c r="I862">
        <v>1</v>
      </c>
      <c r="J862">
        <v>1</v>
      </c>
      <c r="K862" t="s">
        <v>138</v>
      </c>
      <c r="L862">
        <v>2</v>
      </c>
      <c r="M862">
        <v>32</v>
      </c>
      <c r="N862">
        <v>2</v>
      </c>
      <c r="O862">
        <v>0</v>
      </c>
      <c r="P862">
        <v>0</v>
      </c>
      <c r="Q862" t="s">
        <v>164</v>
      </c>
    </row>
    <row r="863" spans="1:17">
      <c r="A863" t="s">
        <v>132</v>
      </c>
      <c r="B863" t="s">
        <v>133</v>
      </c>
      <c r="C863">
        <v>2026</v>
      </c>
      <c r="D863">
        <v>32</v>
      </c>
      <c r="E863" t="s">
        <v>134</v>
      </c>
      <c r="F863" t="s">
        <v>178</v>
      </c>
      <c r="G863" t="s">
        <v>149</v>
      </c>
      <c r="H863" t="s">
        <v>152</v>
      </c>
      <c r="I863">
        <v>1</v>
      </c>
      <c r="J863">
        <v>1</v>
      </c>
      <c r="K863" t="s">
        <v>138</v>
      </c>
      <c r="L863">
        <v>6</v>
      </c>
      <c r="M863">
        <v>32</v>
      </c>
      <c r="N863">
        <v>6</v>
      </c>
      <c r="O863">
        <v>0</v>
      </c>
      <c r="P863">
        <v>0</v>
      </c>
      <c r="Q863" t="s">
        <v>164</v>
      </c>
    </row>
    <row r="864" spans="1:17">
      <c r="A864" t="s">
        <v>132</v>
      </c>
      <c r="B864" t="s">
        <v>133</v>
      </c>
      <c r="C864">
        <v>2026</v>
      </c>
      <c r="D864">
        <v>32</v>
      </c>
      <c r="E864" t="s">
        <v>134</v>
      </c>
      <c r="F864" t="s">
        <v>178</v>
      </c>
      <c r="G864" t="s">
        <v>149</v>
      </c>
      <c r="H864" t="s">
        <v>153</v>
      </c>
      <c r="I864">
        <v>1</v>
      </c>
      <c r="J864">
        <v>1</v>
      </c>
      <c r="K864" t="s">
        <v>138</v>
      </c>
      <c r="L864">
        <v>2</v>
      </c>
      <c r="M864">
        <v>32</v>
      </c>
      <c r="N864">
        <v>2</v>
      </c>
      <c r="O864">
        <v>0</v>
      </c>
      <c r="P864">
        <v>0</v>
      </c>
      <c r="Q864" t="s">
        <v>164</v>
      </c>
    </row>
    <row r="865" spans="1:17">
      <c r="A865" t="s">
        <v>132</v>
      </c>
      <c r="B865" t="s">
        <v>133</v>
      </c>
      <c r="C865">
        <v>2026</v>
      </c>
      <c r="D865">
        <v>32</v>
      </c>
      <c r="E865" t="s">
        <v>134</v>
      </c>
      <c r="F865" t="s">
        <v>178</v>
      </c>
      <c r="G865" t="s">
        <v>154</v>
      </c>
      <c r="H865" t="s">
        <v>155</v>
      </c>
      <c r="I865">
        <v>1</v>
      </c>
      <c r="J865">
        <v>1</v>
      </c>
      <c r="K865" t="s">
        <v>138</v>
      </c>
      <c r="L865">
        <v>9</v>
      </c>
      <c r="M865">
        <v>32</v>
      </c>
      <c r="N865">
        <v>9</v>
      </c>
      <c r="O865">
        <v>0</v>
      </c>
      <c r="P865">
        <v>0</v>
      </c>
      <c r="Q865" t="s">
        <v>164</v>
      </c>
    </row>
    <row r="866" spans="1:17">
      <c r="A866" t="s">
        <v>132</v>
      </c>
      <c r="B866" t="s">
        <v>133</v>
      </c>
      <c r="C866">
        <v>2026</v>
      </c>
      <c r="D866">
        <v>32</v>
      </c>
      <c r="E866" t="s">
        <v>134</v>
      </c>
      <c r="F866" t="s">
        <v>178</v>
      </c>
      <c r="G866" t="s">
        <v>154</v>
      </c>
      <c r="H866" t="s">
        <v>156</v>
      </c>
      <c r="I866">
        <v>1</v>
      </c>
      <c r="J866">
        <v>1</v>
      </c>
      <c r="K866" t="s">
        <v>138</v>
      </c>
      <c r="L866">
        <v>8</v>
      </c>
      <c r="M866">
        <v>32</v>
      </c>
      <c r="N866">
        <v>8</v>
      </c>
      <c r="O866">
        <v>0</v>
      </c>
      <c r="P866">
        <v>0</v>
      </c>
      <c r="Q866" t="s">
        <v>164</v>
      </c>
    </row>
    <row r="867" spans="1:17">
      <c r="A867" t="s">
        <v>132</v>
      </c>
      <c r="B867" t="s">
        <v>133</v>
      </c>
      <c r="C867">
        <v>2026</v>
      </c>
      <c r="D867">
        <v>32</v>
      </c>
      <c r="E867" t="s">
        <v>134</v>
      </c>
      <c r="F867" t="s">
        <v>178</v>
      </c>
      <c r="G867" t="s">
        <v>154</v>
      </c>
      <c r="H867" t="s">
        <v>157</v>
      </c>
      <c r="I867">
        <v>0</v>
      </c>
      <c r="J867">
        <v>0</v>
      </c>
      <c r="K867" t="s">
        <v>133</v>
      </c>
      <c r="L867">
        <v>0</v>
      </c>
      <c r="M867">
        <v>32</v>
      </c>
      <c r="N867">
        <v>0</v>
      </c>
      <c r="O867">
        <v>0</v>
      </c>
      <c r="P867">
        <v>0</v>
      </c>
      <c r="Q867" t="s">
        <v>164</v>
      </c>
    </row>
    <row r="868" spans="1:17">
      <c r="A868" t="s">
        <v>132</v>
      </c>
      <c r="B868" t="s">
        <v>133</v>
      </c>
      <c r="C868">
        <v>2026</v>
      </c>
      <c r="D868">
        <v>32</v>
      </c>
      <c r="E868" t="s">
        <v>134</v>
      </c>
      <c r="F868" t="s">
        <v>179</v>
      </c>
      <c r="H868" t="s">
        <v>174</v>
      </c>
      <c r="I868">
        <v>1</v>
      </c>
      <c r="J868">
        <v>1</v>
      </c>
      <c r="K868" t="s">
        <v>133</v>
      </c>
      <c r="L868">
        <v>0</v>
      </c>
      <c r="M868">
        <v>32</v>
      </c>
      <c r="N868">
        <v>0</v>
      </c>
      <c r="O868">
        <v>1</v>
      </c>
      <c r="P868">
        <v>0</v>
      </c>
      <c r="Q868" t="s">
        <v>164</v>
      </c>
    </row>
    <row r="869" spans="1:17">
      <c r="A869" t="s">
        <v>132</v>
      </c>
      <c r="B869" t="s">
        <v>133</v>
      </c>
      <c r="C869">
        <v>2026</v>
      </c>
      <c r="D869">
        <v>32</v>
      </c>
      <c r="E869" t="s">
        <v>134</v>
      </c>
      <c r="F869" t="s">
        <v>179</v>
      </c>
      <c r="G869" t="s">
        <v>136</v>
      </c>
      <c r="H869" t="s">
        <v>137</v>
      </c>
      <c r="I869">
        <v>1</v>
      </c>
      <c r="J869">
        <v>1</v>
      </c>
      <c r="K869" t="s">
        <v>138</v>
      </c>
      <c r="L869">
        <v>2</v>
      </c>
      <c r="M869">
        <v>32</v>
      </c>
      <c r="N869">
        <v>2</v>
      </c>
      <c r="O869">
        <v>0</v>
      </c>
      <c r="P869">
        <v>0</v>
      </c>
      <c r="Q869" t="s">
        <v>164</v>
      </c>
    </row>
    <row r="870" spans="1:17">
      <c r="A870" t="s">
        <v>132</v>
      </c>
      <c r="B870" t="s">
        <v>133</v>
      </c>
      <c r="C870">
        <v>2026</v>
      </c>
      <c r="D870">
        <v>32</v>
      </c>
      <c r="E870" t="s">
        <v>134</v>
      </c>
      <c r="F870" t="s">
        <v>179</v>
      </c>
      <c r="G870" t="s">
        <v>136</v>
      </c>
      <c r="H870" t="s">
        <v>140</v>
      </c>
      <c r="I870">
        <v>1</v>
      </c>
      <c r="J870">
        <v>1</v>
      </c>
      <c r="K870" t="s">
        <v>138</v>
      </c>
      <c r="L870">
        <v>2</v>
      </c>
      <c r="M870">
        <v>32</v>
      </c>
      <c r="N870">
        <v>2</v>
      </c>
      <c r="O870">
        <v>0</v>
      </c>
      <c r="P870">
        <v>0</v>
      </c>
      <c r="Q870" t="s">
        <v>164</v>
      </c>
    </row>
    <row r="871" spans="1:17">
      <c r="A871" t="s">
        <v>132</v>
      </c>
      <c r="B871" t="s">
        <v>133</v>
      </c>
      <c r="C871">
        <v>2026</v>
      </c>
      <c r="D871">
        <v>32</v>
      </c>
      <c r="E871" t="s">
        <v>134</v>
      </c>
      <c r="F871" t="s">
        <v>179</v>
      </c>
      <c r="G871" t="s">
        <v>136</v>
      </c>
      <c r="H871" t="s">
        <v>141</v>
      </c>
      <c r="I871">
        <v>1</v>
      </c>
      <c r="J871">
        <v>1</v>
      </c>
      <c r="K871" t="s">
        <v>138</v>
      </c>
      <c r="L871">
        <v>4</v>
      </c>
      <c r="M871">
        <v>32</v>
      </c>
      <c r="N871">
        <v>4</v>
      </c>
      <c r="O871">
        <v>0</v>
      </c>
      <c r="P871">
        <v>0</v>
      </c>
      <c r="Q871" t="s">
        <v>164</v>
      </c>
    </row>
    <row r="872" spans="1:17">
      <c r="A872" t="s">
        <v>132</v>
      </c>
      <c r="B872" t="s">
        <v>133</v>
      </c>
      <c r="C872">
        <v>2026</v>
      </c>
      <c r="D872">
        <v>32</v>
      </c>
      <c r="E872" t="s">
        <v>134</v>
      </c>
      <c r="F872" t="s">
        <v>179</v>
      </c>
      <c r="G872" t="s">
        <v>136</v>
      </c>
      <c r="H872" t="s">
        <v>142</v>
      </c>
      <c r="I872">
        <v>1</v>
      </c>
      <c r="J872">
        <v>1</v>
      </c>
      <c r="K872" t="s">
        <v>138</v>
      </c>
      <c r="L872">
        <v>10</v>
      </c>
      <c r="M872">
        <v>32</v>
      </c>
      <c r="N872">
        <v>10</v>
      </c>
      <c r="O872">
        <v>0</v>
      </c>
      <c r="P872">
        <v>0</v>
      </c>
      <c r="Q872" t="s">
        <v>164</v>
      </c>
    </row>
    <row r="873" spans="1:17">
      <c r="A873" t="s">
        <v>132</v>
      </c>
      <c r="B873" t="s">
        <v>133</v>
      </c>
      <c r="C873">
        <v>2026</v>
      </c>
      <c r="D873">
        <v>32</v>
      </c>
      <c r="E873" t="s">
        <v>134</v>
      </c>
      <c r="F873" t="s">
        <v>179</v>
      </c>
      <c r="G873" t="s">
        <v>143</v>
      </c>
      <c r="H873" t="s">
        <v>144</v>
      </c>
      <c r="I873">
        <v>1</v>
      </c>
      <c r="J873">
        <v>1</v>
      </c>
      <c r="K873" t="s">
        <v>138</v>
      </c>
      <c r="L873">
        <v>1</v>
      </c>
      <c r="M873">
        <v>32</v>
      </c>
      <c r="N873">
        <v>1</v>
      </c>
      <c r="O873">
        <v>0</v>
      </c>
      <c r="P873">
        <v>0</v>
      </c>
      <c r="Q873" t="s">
        <v>164</v>
      </c>
    </row>
    <row r="874" spans="1:17">
      <c r="A874" t="s">
        <v>132</v>
      </c>
      <c r="B874" t="s">
        <v>133</v>
      </c>
      <c r="C874">
        <v>2026</v>
      </c>
      <c r="D874">
        <v>32</v>
      </c>
      <c r="E874" t="s">
        <v>134</v>
      </c>
      <c r="F874" t="s">
        <v>179</v>
      </c>
      <c r="G874" t="s">
        <v>143</v>
      </c>
      <c r="H874" t="s">
        <v>145</v>
      </c>
      <c r="I874">
        <v>1</v>
      </c>
      <c r="J874">
        <v>1</v>
      </c>
      <c r="K874" t="s">
        <v>138</v>
      </c>
      <c r="L874">
        <v>2</v>
      </c>
      <c r="M874">
        <v>32</v>
      </c>
      <c r="N874">
        <v>2</v>
      </c>
      <c r="O874">
        <v>0</v>
      </c>
      <c r="P874">
        <v>0</v>
      </c>
      <c r="Q874" t="s">
        <v>164</v>
      </c>
    </row>
    <row r="875" spans="1:17">
      <c r="A875" t="s">
        <v>132</v>
      </c>
      <c r="B875" t="s">
        <v>133</v>
      </c>
      <c r="C875">
        <v>2026</v>
      </c>
      <c r="D875">
        <v>32</v>
      </c>
      <c r="E875" t="s">
        <v>134</v>
      </c>
      <c r="F875" t="s">
        <v>179</v>
      </c>
      <c r="G875" t="s">
        <v>143</v>
      </c>
      <c r="H875" t="s">
        <v>146</v>
      </c>
      <c r="I875">
        <v>1</v>
      </c>
      <c r="J875">
        <v>1</v>
      </c>
      <c r="K875" t="s">
        <v>138</v>
      </c>
      <c r="L875">
        <v>2</v>
      </c>
      <c r="M875">
        <v>32</v>
      </c>
      <c r="N875">
        <v>2</v>
      </c>
      <c r="O875">
        <v>0</v>
      </c>
      <c r="P875">
        <v>0</v>
      </c>
      <c r="Q875" t="s">
        <v>164</v>
      </c>
    </row>
    <row r="876" spans="1:17">
      <c r="A876" t="s">
        <v>132</v>
      </c>
      <c r="B876" t="s">
        <v>133</v>
      </c>
      <c r="C876">
        <v>2026</v>
      </c>
      <c r="D876">
        <v>32</v>
      </c>
      <c r="E876" t="s">
        <v>134</v>
      </c>
      <c r="F876" t="s">
        <v>179</v>
      </c>
      <c r="G876" t="s">
        <v>143</v>
      </c>
      <c r="H876" t="s">
        <v>147</v>
      </c>
      <c r="I876">
        <v>1</v>
      </c>
      <c r="J876">
        <v>1</v>
      </c>
      <c r="K876" t="s">
        <v>138</v>
      </c>
      <c r="L876">
        <v>1</v>
      </c>
      <c r="M876">
        <v>32</v>
      </c>
      <c r="N876">
        <v>1</v>
      </c>
      <c r="O876">
        <v>0</v>
      </c>
      <c r="P876">
        <v>0</v>
      </c>
      <c r="Q876" t="s">
        <v>164</v>
      </c>
    </row>
    <row r="877" spans="1:17">
      <c r="A877" t="s">
        <v>132</v>
      </c>
      <c r="B877" t="s">
        <v>133</v>
      </c>
      <c r="C877">
        <v>2026</v>
      </c>
      <c r="D877">
        <v>32</v>
      </c>
      <c r="E877" t="s">
        <v>134</v>
      </c>
      <c r="F877" t="s">
        <v>179</v>
      </c>
      <c r="G877" t="s">
        <v>143</v>
      </c>
      <c r="H877" t="s">
        <v>148</v>
      </c>
      <c r="I877">
        <v>1</v>
      </c>
      <c r="J877">
        <v>1</v>
      </c>
      <c r="K877" t="s">
        <v>138</v>
      </c>
      <c r="L877">
        <v>12</v>
      </c>
      <c r="M877">
        <v>32</v>
      </c>
      <c r="N877">
        <v>12</v>
      </c>
      <c r="O877">
        <v>0</v>
      </c>
      <c r="P877">
        <v>0</v>
      </c>
      <c r="Q877" t="s">
        <v>164</v>
      </c>
    </row>
    <row r="878" spans="1:17">
      <c r="A878" t="s">
        <v>132</v>
      </c>
      <c r="B878" t="s">
        <v>133</v>
      </c>
      <c r="C878">
        <v>2026</v>
      </c>
      <c r="D878">
        <v>32</v>
      </c>
      <c r="E878" t="s">
        <v>134</v>
      </c>
      <c r="F878" t="s">
        <v>179</v>
      </c>
      <c r="G878" t="s">
        <v>149</v>
      </c>
      <c r="H878" t="s">
        <v>150</v>
      </c>
      <c r="I878">
        <v>1</v>
      </c>
      <c r="J878">
        <v>1</v>
      </c>
      <c r="K878" t="s">
        <v>138</v>
      </c>
      <c r="L878">
        <v>4</v>
      </c>
      <c r="M878">
        <v>32</v>
      </c>
      <c r="N878">
        <v>4</v>
      </c>
      <c r="O878">
        <v>0</v>
      </c>
      <c r="P878">
        <v>0</v>
      </c>
      <c r="Q878" t="s">
        <v>164</v>
      </c>
    </row>
    <row r="879" spans="1:17">
      <c r="A879" t="s">
        <v>132</v>
      </c>
      <c r="B879" t="s">
        <v>133</v>
      </c>
      <c r="C879">
        <v>2026</v>
      </c>
      <c r="D879">
        <v>32</v>
      </c>
      <c r="E879" t="s">
        <v>134</v>
      </c>
      <c r="F879" t="s">
        <v>179</v>
      </c>
      <c r="G879" t="s">
        <v>149</v>
      </c>
      <c r="H879" t="s">
        <v>151</v>
      </c>
      <c r="I879">
        <v>1</v>
      </c>
      <c r="J879">
        <v>1</v>
      </c>
      <c r="K879" t="s">
        <v>138</v>
      </c>
      <c r="L879">
        <v>4</v>
      </c>
      <c r="M879">
        <v>32</v>
      </c>
      <c r="N879">
        <v>4</v>
      </c>
      <c r="O879">
        <v>0</v>
      </c>
      <c r="P879">
        <v>0</v>
      </c>
      <c r="Q879" t="s">
        <v>164</v>
      </c>
    </row>
    <row r="880" spans="1:17">
      <c r="A880" t="s">
        <v>132</v>
      </c>
      <c r="B880" t="s">
        <v>133</v>
      </c>
      <c r="C880">
        <v>2026</v>
      </c>
      <c r="D880">
        <v>32</v>
      </c>
      <c r="E880" t="s">
        <v>134</v>
      </c>
      <c r="F880" t="s">
        <v>179</v>
      </c>
      <c r="G880" t="s">
        <v>149</v>
      </c>
      <c r="H880" t="s">
        <v>152</v>
      </c>
      <c r="I880">
        <v>1</v>
      </c>
      <c r="J880">
        <v>1</v>
      </c>
      <c r="K880" t="s">
        <v>138</v>
      </c>
      <c r="L880">
        <v>6</v>
      </c>
      <c r="M880">
        <v>32</v>
      </c>
      <c r="N880">
        <v>6</v>
      </c>
      <c r="O880">
        <v>0</v>
      </c>
      <c r="P880">
        <v>0</v>
      </c>
      <c r="Q880" t="s">
        <v>164</v>
      </c>
    </row>
    <row r="881" spans="1:17">
      <c r="A881" t="s">
        <v>132</v>
      </c>
      <c r="B881" t="s">
        <v>133</v>
      </c>
      <c r="C881">
        <v>2026</v>
      </c>
      <c r="D881">
        <v>32</v>
      </c>
      <c r="E881" t="s">
        <v>134</v>
      </c>
      <c r="F881" t="s">
        <v>179</v>
      </c>
      <c r="G881" t="s">
        <v>149</v>
      </c>
      <c r="H881" t="s">
        <v>153</v>
      </c>
      <c r="I881">
        <v>1</v>
      </c>
      <c r="J881">
        <v>1</v>
      </c>
      <c r="K881" t="s">
        <v>138</v>
      </c>
      <c r="L881">
        <v>4</v>
      </c>
      <c r="M881">
        <v>32</v>
      </c>
      <c r="N881">
        <v>4</v>
      </c>
      <c r="O881">
        <v>0</v>
      </c>
      <c r="P881">
        <v>0</v>
      </c>
      <c r="Q881" t="s">
        <v>164</v>
      </c>
    </row>
    <row r="882" spans="1:17">
      <c r="A882" t="s">
        <v>132</v>
      </c>
      <c r="B882" t="s">
        <v>133</v>
      </c>
      <c r="C882">
        <v>2026</v>
      </c>
      <c r="D882">
        <v>32</v>
      </c>
      <c r="E882" t="s">
        <v>134</v>
      </c>
      <c r="F882" t="s">
        <v>179</v>
      </c>
      <c r="G882" t="s">
        <v>154</v>
      </c>
      <c r="H882" t="s">
        <v>155</v>
      </c>
      <c r="I882">
        <v>1</v>
      </c>
      <c r="J882">
        <v>1</v>
      </c>
      <c r="K882" t="s">
        <v>138</v>
      </c>
      <c r="L882">
        <v>9</v>
      </c>
      <c r="M882">
        <v>32</v>
      </c>
      <c r="N882">
        <v>9</v>
      </c>
      <c r="O882">
        <v>0</v>
      </c>
      <c r="P882">
        <v>0</v>
      </c>
      <c r="Q882" t="s">
        <v>164</v>
      </c>
    </row>
    <row r="883" spans="1:17">
      <c r="A883" t="s">
        <v>132</v>
      </c>
      <c r="B883" t="s">
        <v>133</v>
      </c>
      <c r="C883">
        <v>2026</v>
      </c>
      <c r="D883">
        <v>32</v>
      </c>
      <c r="E883" t="s">
        <v>134</v>
      </c>
      <c r="F883" t="s">
        <v>179</v>
      </c>
      <c r="G883" t="s">
        <v>154</v>
      </c>
      <c r="H883" t="s">
        <v>156</v>
      </c>
      <c r="I883">
        <v>1</v>
      </c>
      <c r="J883">
        <v>1</v>
      </c>
      <c r="K883" t="s">
        <v>138</v>
      </c>
      <c r="L883">
        <v>9</v>
      </c>
      <c r="M883">
        <v>32</v>
      </c>
      <c r="N883">
        <v>9</v>
      </c>
      <c r="O883">
        <v>0</v>
      </c>
      <c r="P883">
        <v>0</v>
      </c>
      <c r="Q883" t="s">
        <v>164</v>
      </c>
    </row>
    <row r="884" spans="1:17">
      <c r="A884" t="s">
        <v>132</v>
      </c>
      <c r="B884" t="s">
        <v>133</v>
      </c>
      <c r="C884">
        <v>2026</v>
      </c>
      <c r="D884">
        <v>32</v>
      </c>
      <c r="E884" t="s">
        <v>134</v>
      </c>
      <c r="F884" t="s">
        <v>179</v>
      </c>
      <c r="G884" t="s">
        <v>154</v>
      </c>
      <c r="H884" t="s">
        <v>157</v>
      </c>
      <c r="I884">
        <v>0</v>
      </c>
      <c r="J884">
        <v>0</v>
      </c>
      <c r="K884" t="s">
        <v>133</v>
      </c>
      <c r="L884">
        <v>0</v>
      </c>
      <c r="M884">
        <v>32</v>
      </c>
      <c r="N884">
        <v>0</v>
      </c>
      <c r="O884">
        <v>0</v>
      </c>
      <c r="P884">
        <v>0</v>
      </c>
      <c r="Q884" t="s">
        <v>164</v>
      </c>
    </row>
  </sheetData>
  <phoneticPr fontId="5" type="noConversion"/>
  <pageMargins left="0.7" right="0.7" top="0.75" bottom="0.75" header="0.3" footer="0.3"/>
  <pageSetup orientation="portrait" horizontalDpi="0" verticalDpi="0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4495-84A9-2F40-A7E5-8706789887FC}">
  <sheetPr codeName="Sheet2">
    <tabColor rgb="FFFF0000"/>
  </sheetPr>
  <dimension ref="A1:GW2211"/>
  <sheetViews>
    <sheetView topLeftCell="U4" zoomScaleNormal="100" workbookViewId="0">
      <selection activeCell="AA131" sqref="AA131:BK211"/>
    </sheetView>
  </sheetViews>
  <sheetFormatPr defaultColWidth="25.375" defaultRowHeight="15.75"/>
  <cols>
    <col min="1" max="1" width="15.625" bestFit="1" customWidth="1"/>
    <col min="2" max="2" width="12.25" bestFit="1" customWidth="1"/>
    <col min="3" max="3" width="19.875" bestFit="1" customWidth="1"/>
    <col min="4" max="4" width="9.875" bestFit="1" customWidth="1"/>
    <col min="5" max="6" width="8.625" bestFit="1" customWidth="1"/>
    <col min="7" max="7" width="9.125" bestFit="1" customWidth="1"/>
    <col min="8" max="8" width="9.875" bestFit="1" customWidth="1"/>
    <col min="9" max="10" width="8.625" bestFit="1" customWidth="1"/>
    <col min="11" max="11" width="9.125" bestFit="1" customWidth="1"/>
    <col min="12" max="12" width="9.875" bestFit="1" customWidth="1"/>
    <col min="13" max="14" width="8.625" bestFit="1" customWidth="1"/>
    <col min="15" max="15" width="9.125" bestFit="1" customWidth="1"/>
    <col min="16" max="16" width="9.875" bestFit="1" customWidth="1"/>
    <col min="17" max="18" width="8.625" bestFit="1" customWidth="1"/>
    <col min="19" max="19" width="9.125" bestFit="1" customWidth="1"/>
    <col min="20" max="20" width="9.875" bestFit="1" customWidth="1"/>
    <col min="21" max="22" width="8.625" bestFit="1" customWidth="1"/>
    <col min="23" max="23" width="9.125" bestFit="1" customWidth="1"/>
    <col min="24" max="24" width="9.625" bestFit="1" customWidth="1"/>
    <col min="25" max="26" width="8.375" bestFit="1" customWidth="1"/>
    <col min="27" max="27" width="8.875" bestFit="1" customWidth="1"/>
    <col min="28" max="28" width="9.625" bestFit="1" customWidth="1"/>
    <col min="29" max="30" width="8.375" bestFit="1" customWidth="1"/>
    <col min="31" max="31" width="8.875" bestFit="1" customWidth="1"/>
    <col min="32" max="32" width="9.625" bestFit="1" customWidth="1"/>
    <col min="33" max="34" width="8.375" bestFit="1" customWidth="1"/>
    <col min="35" max="35" width="8.875" bestFit="1" customWidth="1"/>
    <col min="36" max="36" width="9.625" bestFit="1" customWidth="1"/>
    <col min="37" max="38" width="8.375" bestFit="1" customWidth="1"/>
    <col min="39" max="39" width="8.875" bestFit="1" customWidth="1"/>
    <col min="40" max="40" width="9.625" bestFit="1" customWidth="1"/>
    <col min="41" max="42" width="8.375" bestFit="1" customWidth="1"/>
    <col min="43" max="43" width="8.875" bestFit="1" customWidth="1"/>
    <col min="44" max="44" width="9.375" bestFit="1" customWidth="1"/>
    <col min="45" max="46" width="8.125" bestFit="1" customWidth="1"/>
    <col min="47" max="47" width="8.625" bestFit="1" customWidth="1"/>
    <col min="48" max="48" width="9.375" bestFit="1" customWidth="1"/>
    <col min="49" max="50" width="8.125" bestFit="1" customWidth="1"/>
    <col min="51" max="51" width="8.625" bestFit="1" customWidth="1"/>
    <col min="52" max="52" width="9.375" bestFit="1" customWidth="1"/>
    <col min="53" max="54" width="8.125" bestFit="1" customWidth="1"/>
    <col min="55" max="55" width="8.625" bestFit="1" customWidth="1"/>
    <col min="56" max="56" width="9.375" bestFit="1" customWidth="1"/>
    <col min="57" max="58" width="8.125" bestFit="1" customWidth="1"/>
    <col min="59" max="59" width="8.625" bestFit="1" customWidth="1"/>
    <col min="60" max="60" width="9.375" bestFit="1" customWidth="1"/>
    <col min="61" max="62" width="8.125" bestFit="1" customWidth="1"/>
    <col min="63" max="63" width="8.625" bestFit="1" customWidth="1"/>
    <col min="64" max="64" width="10" bestFit="1" customWidth="1"/>
    <col min="65" max="66" width="8.75" bestFit="1" customWidth="1"/>
    <col min="67" max="67" width="9.25" bestFit="1" customWidth="1"/>
    <col min="68" max="68" width="10" bestFit="1" customWidth="1"/>
    <col min="69" max="70" width="8.75" bestFit="1" customWidth="1"/>
    <col min="71" max="71" width="9.25" bestFit="1" customWidth="1"/>
    <col min="72" max="72" width="10" bestFit="1" customWidth="1"/>
    <col min="73" max="74" width="8.75" bestFit="1" customWidth="1"/>
    <col min="75" max="75" width="9.25" bestFit="1" customWidth="1"/>
    <col min="76" max="76" width="10" bestFit="1" customWidth="1"/>
    <col min="77" max="78" width="8.75" bestFit="1" customWidth="1"/>
    <col min="79" max="79" width="9.25" bestFit="1" customWidth="1"/>
    <col min="80" max="80" width="10" bestFit="1" customWidth="1"/>
    <col min="81" max="82" width="8.75" bestFit="1" customWidth="1"/>
    <col min="83" max="83" width="9.25" bestFit="1" customWidth="1"/>
    <col min="84" max="84" width="10.75" bestFit="1" customWidth="1"/>
    <col min="85" max="86" width="9.5" bestFit="1" customWidth="1"/>
    <col min="87" max="87" width="10" bestFit="1" customWidth="1"/>
    <col min="88" max="88" width="10.75" bestFit="1" customWidth="1"/>
    <col min="89" max="90" width="9.5" bestFit="1" customWidth="1"/>
    <col min="91" max="91" width="10" bestFit="1" customWidth="1"/>
    <col min="92" max="92" width="10.75" bestFit="1" customWidth="1"/>
    <col min="93" max="94" width="9.5" bestFit="1" customWidth="1"/>
    <col min="95" max="95" width="10" bestFit="1" customWidth="1"/>
    <col min="96" max="96" width="10.75" bestFit="1" customWidth="1"/>
    <col min="97" max="98" width="9.5" bestFit="1" customWidth="1"/>
    <col min="99" max="99" width="10" bestFit="1" customWidth="1"/>
    <col min="100" max="100" width="10.75" bestFit="1" customWidth="1"/>
    <col min="101" max="102" width="9.5" bestFit="1" customWidth="1"/>
    <col min="103" max="103" width="10" bestFit="1" customWidth="1"/>
    <col min="104" max="104" width="3.875" bestFit="1" customWidth="1"/>
    <col min="105" max="105" width="15.625" bestFit="1" customWidth="1"/>
    <col min="106" max="106" width="12.25" bestFit="1" customWidth="1"/>
    <col min="107" max="107" width="19.875" bestFit="1" customWidth="1"/>
    <col min="108" max="108" width="5.875" bestFit="1" customWidth="1"/>
    <col min="109" max="109" width="4.875" bestFit="1" customWidth="1"/>
    <col min="110" max="110" width="5.875" bestFit="1" customWidth="1"/>
    <col min="111" max="111" width="6.875" bestFit="1" customWidth="1"/>
    <col min="112" max="112" width="4.875" bestFit="1" customWidth="1"/>
    <col min="113" max="113" width="5.875" bestFit="1" customWidth="1"/>
    <col min="114" max="114" width="5.75" bestFit="1" customWidth="1"/>
    <col min="115" max="115" width="5.875" bestFit="1" customWidth="1"/>
    <col min="116" max="116" width="6.875" bestFit="1" customWidth="1"/>
    <col min="117" max="117" width="5.75" bestFit="1" customWidth="1"/>
    <col min="118" max="122" width="9.75" bestFit="1" customWidth="1"/>
    <col min="123" max="124" width="5.875" bestFit="1" customWidth="1"/>
    <col min="125" max="125" width="6.875" bestFit="1" customWidth="1"/>
    <col min="126" max="126" width="5.875" bestFit="1" customWidth="1"/>
    <col min="127" max="128" width="6.875" bestFit="1" customWidth="1"/>
    <col min="129" max="129" width="5.875" bestFit="1" customWidth="1"/>
    <col min="130" max="131" width="6.875" bestFit="1" customWidth="1"/>
    <col min="132" max="132" width="7.375" bestFit="1" customWidth="1"/>
    <col min="133" max="133" width="20.125" bestFit="1" customWidth="1"/>
    <col min="134" max="134" width="10.125" bestFit="1" customWidth="1"/>
    <col min="135" max="135" width="10.625" bestFit="1" customWidth="1"/>
    <col min="136" max="136" width="11.375" bestFit="1" customWidth="1"/>
    <col min="137" max="138" width="10.125" bestFit="1" customWidth="1"/>
    <col min="139" max="139" width="10.625" bestFit="1" customWidth="1"/>
    <col min="140" max="140" width="11.375" bestFit="1" customWidth="1"/>
    <col min="141" max="142" width="10.125" bestFit="1" customWidth="1"/>
    <col min="143" max="143" width="10.625" bestFit="1" customWidth="1"/>
    <col min="144" max="144" width="11.125" bestFit="1" customWidth="1"/>
    <col min="145" max="146" width="9.875" bestFit="1" customWidth="1"/>
    <col min="147" max="147" width="10.375" bestFit="1" customWidth="1"/>
    <col min="148" max="148" width="11.125" bestFit="1" customWidth="1"/>
    <col min="149" max="150" width="9.875" bestFit="1" customWidth="1"/>
    <col min="151" max="151" width="10.375" bestFit="1" customWidth="1"/>
    <col min="152" max="152" width="11.125" bestFit="1" customWidth="1"/>
    <col min="153" max="154" width="9.875" bestFit="1" customWidth="1"/>
    <col min="155" max="155" width="10.375" bestFit="1" customWidth="1"/>
    <col min="156" max="156" width="11.125" bestFit="1" customWidth="1"/>
    <col min="157" max="157" width="15.625" bestFit="1" customWidth="1"/>
    <col min="158" max="158" width="12.25" bestFit="1" customWidth="1"/>
    <col min="159" max="159" width="19.875" bestFit="1" customWidth="1"/>
    <col min="160" max="161" width="5.875" bestFit="1" customWidth="1"/>
    <col min="162" max="163" width="6.875" bestFit="1" customWidth="1"/>
    <col min="164" max="164" width="4" bestFit="1" customWidth="1"/>
    <col min="165" max="165" width="8.875" bestFit="1" customWidth="1"/>
    <col min="166" max="167" width="7.625" bestFit="1" customWidth="1"/>
    <col min="168" max="168" width="8.125" bestFit="1" customWidth="1"/>
    <col min="169" max="169" width="8.625" bestFit="1" customWidth="1"/>
    <col min="170" max="171" width="7.375" bestFit="1" customWidth="1"/>
    <col min="172" max="172" width="7.875" bestFit="1" customWidth="1"/>
    <col min="173" max="173" width="8.375" bestFit="1" customWidth="1"/>
    <col min="174" max="175" width="7.125" bestFit="1" customWidth="1"/>
    <col min="176" max="176" width="7.625" bestFit="1" customWidth="1"/>
    <col min="177" max="177" width="9" bestFit="1" customWidth="1"/>
    <col min="178" max="179" width="7.75" bestFit="1" customWidth="1"/>
    <col min="180" max="180" width="8.25" bestFit="1" customWidth="1"/>
    <col min="181" max="181" width="9.75" bestFit="1" customWidth="1"/>
    <col min="182" max="183" width="8.5" bestFit="1" customWidth="1"/>
    <col min="184" max="184" width="9" bestFit="1" customWidth="1"/>
    <col min="185" max="185" width="3.875" bestFit="1" customWidth="1"/>
    <col min="186" max="186" width="4.75" bestFit="1" customWidth="1"/>
    <col min="187" max="187" width="8.75" bestFit="1" customWidth="1"/>
    <col min="188" max="188" width="7.375" bestFit="1" customWidth="1"/>
    <col min="189" max="189" width="20.125" bestFit="1" customWidth="1"/>
    <col min="190" max="190" width="11.25" bestFit="1" customWidth="1"/>
    <col min="191" max="191" width="11.75" bestFit="1" customWidth="1"/>
    <col min="192" max="192" width="12.5" bestFit="1" customWidth="1"/>
    <col min="193" max="194" width="11.25" bestFit="1" customWidth="1"/>
    <col min="195" max="195" width="11.75" bestFit="1" customWidth="1"/>
    <col min="196" max="196" width="12.5" bestFit="1" customWidth="1"/>
    <col min="197" max="198" width="11.25" bestFit="1" customWidth="1"/>
    <col min="199" max="199" width="11.75" bestFit="1" customWidth="1"/>
    <col min="200" max="200" width="12.5" bestFit="1" customWidth="1"/>
    <col min="201" max="202" width="11.25" bestFit="1" customWidth="1"/>
    <col min="203" max="203" width="11.75" bestFit="1" customWidth="1"/>
    <col min="204" max="204" width="7.375" bestFit="1" customWidth="1"/>
    <col min="205" max="205" width="20.125" bestFit="1" customWidth="1"/>
  </cols>
  <sheetData>
    <row r="1" spans="1:189">
      <c r="A1" s="43">
        <f>setup!C16</f>
        <v>3725</v>
      </c>
      <c r="F1" t="s">
        <v>182</v>
      </c>
      <c r="AA1">
        <f>setup!C16</f>
        <v>3725</v>
      </c>
      <c r="AM1" s="43" t="s">
        <v>183</v>
      </c>
      <c r="CA1">
        <f>setup!C16</f>
        <v>3725</v>
      </c>
      <c r="CK1" s="43" t="s">
        <v>184</v>
      </c>
      <c r="DA1">
        <v>3725</v>
      </c>
      <c r="DL1" s="43" t="s">
        <v>185</v>
      </c>
      <c r="FA1">
        <v>3725</v>
      </c>
      <c r="FK1" s="43" t="s">
        <v>186</v>
      </c>
    </row>
    <row r="2" spans="1:189" s="43" customFormat="1">
      <c r="A2" s="43" t="str">
        <f>_xlfn.CONCAT(setup!D16, " - ",setup!E16)</f>
        <v>CELF-6 Standardization Record Form 1 (Ages 5-8) - CELF6_RF1_STDZ</v>
      </c>
      <c r="AA2" s="43" t="str">
        <f>_xlfn.CONCAT(setup!D16, " - ",setup!E16)</f>
        <v>CELF-6 Standardization Record Form 1 (Ages 5-8) - CELF6_RF1_STDZ</v>
      </c>
      <c r="CA2" s="43" t="str">
        <f>_xlfn.CONCAT(setup!D16, " - ",setup!E16)</f>
        <v>CELF-6 Standardization Record Form 1 (Ages 5-8) - CELF6_RF1_STDZ</v>
      </c>
      <c r="DA2" s="43" t="s">
        <v>182</v>
      </c>
      <c r="FA2" s="43" t="s">
        <v>182</v>
      </c>
    </row>
    <row r="3" spans="1:189">
      <c r="A3" t="s">
        <v>120</v>
      </c>
      <c r="B3" t="s">
        <v>187</v>
      </c>
      <c r="C3" t="s">
        <v>188</v>
      </c>
      <c r="D3" t="s">
        <v>137</v>
      </c>
      <c r="E3" t="s">
        <v>140</v>
      </c>
      <c r="F3" t="s">
        <v>141</v>
      </c>
      <c r="G3" t="s">
        <v>142</v>
      </c>
      <c r="H3" t="s">
        <v>174</v>
      </c>
      <c r="I3" t="s">
        <v>144</v>
      </c>
      <c r="J3" t="s">
        <v>145</v>
      </c>
      <c r="K3" t="s">
        <v>146</v>
      </c>
      <c r="L3" t="s">
        <v>147</v>
      </c>
      <c r="M3" t="s">
        <v>148</v>
      </c>
      <c r="N3" t="s">
        <v>150</v>
      </c>
      <c r="O3" t="s">
        <v>151</v>
      </c>
      <c r="P3" t="s">
        <v>152</v>
      </c>
      <c r="Q3" t="s">
        <v>153</v>
      </c>
      <c r="R3" t="s">
        <v>155</v>
      </c>
      <c r="S3" t="s">
        <v>156</v>
      </c>
      <c r="T3" t="s">
        <v>157</v>
      </c>
      <c r="U3" t="s">
        <v>103</v>
      </c>
      <c r="V3" t="s">
        <v>189</v>
      </c>
      <c r="AA3" t="s">
        <v>120</v>
      </c>
      <c r="AB3" t="s">
        <v>187</v>
      </c>
      <c r="AC3" t="s">
        <v>188</v>
      </c>
      <c r="AD3" t="s">
        <v>190</v>
      </c>
      <c r="AE3" t="s">
        <v>191</v>
      </c>
      <c r="AF3" t="s">
        <v>192</v>
      </c>
      <c r="AG3" t="s">
        <v>193</v>
      </c>
      <c r="AH3" t="s">
        <v>194</v>
      </c>
      <c r="AI3" t="s">
        <v>195</v>
      </c>
      <c r="AJ3" t="s">
        <v>196</v>
      </c>
      <c r="AK3" t="s">
        <v>197</v>
      </c>
      <c r="AL3" t="s">
        <v>198</v>
      </c>
      <c r="AM3" t="s">
        <v>199</v>
      </c>
      <c r="AN3" t="s">
        <v>200</v>
      </c>
      <c r="AO3" t="s">
        <v>201</v>
      </c>
      <c r="AP3" t="s">
        <v>202</v>
      </c>
      <c r="AQ3" t="s">
        <v>203</v>
      </c>
      <c r="AR3" t="s">
        <v>204</v>
      </c>
      <c r="AS3" t="s">
        <v>205</v>
      </c>
      <c r="AT3" t="s">
        <v>206</v>
      </c>
      <c r="AU3" t="s">
        <v>207</v>
      </c>
      <c r="AV3" t="s">
        <v>208</v>
      </c>
      <c r="AW3" t="s">
        <v>209</v>
      </c>
      <c r="AX3" t="s">
        <v>210</v>
      </c>
      <c r="AY3" t="s">
        <v>211</v>
      </c>
      <c r="AZ3" t="s">
        <v>212</v>
      </c>
      <c r="BA3" t="s">
        <v>213</v>
      </c>
      <c r="BB3" t="s">
        <v>214</v>
      </c>
      <c r="BC3" t="s">
        <v>150</v>
      </c>
      <c r="BD3" t="s">
        <v>151</v>
      </c>
      <c r="BE3" t="s">
        <v>152</v>
      </c>
      <c r="BF3" t="s">
        <v>153</v>
      </c>
      <c r="BG3" t="s">
        <v>155</v>
      </c>
      <c r="BH3" t="s">
        <v>156</v>
      </c>
      <c r="BI3" t="s">
        <v>157</v>
      </c>
      <c r="BJ3" t="s">
        <v>103</v>
      </c>
      <c r="BK3" t="s">
        <v>189</v>
      </c>
      <c r="CA3" t="s">
        <v>120</v>
      </c>
      <c r="CB3" t="s">
        <v>187</v>
      </c>
      <c r="CC3" t="s">
        <v>188</v>
      </c>
      <c r="CD3" t="s">
        <v>137</v>
      </c>
      <c r="CE3" t="s">
        <v>140</v>
      </c>
      <c r="CF3" t="s">
        <v>141</v>
      </c>
      <c r="CG3" t="s">
        <v>142</v>
      </c>
      <c r="CH3" t="s">
        <v>174</v>
      </c>
      <c r="CI3" t="s">
        <v>215</v>
      </c>
      <c r="CJ3" t="s">
        <v>216</v>
      </c>
      <c r="CK3" t="s">
        <v>217</v>
      </c>
      <c r="CL3" t="s">
        <v>218</v>
      </c>
      <c r="CM3" t="s">
        <v>219</v>
      </c>
      <c r="CN3" t="s">
        <v>220</v>
      </c>
      <c r="CO3" t="s">
        <v>221</v>
      </c>
      <c r="CP3" t="s">
        <v>222</v>
      </c>
      <c r="CQ3" t="s">
        <v>223</v>
      </c>
      <c r="CR3" t="s">
        <v>224</v>
      </c>
      <c r="CS3" t="s">
        <v>150</v>
      </c>
      <c r="CT3" t="s">
        <v>151</v>
      </c>
      <c r="CU3" t="s">
        <v>152</v>
      </c>
      <c r="CV3" t="s">
        <v>153</v>
      </c>
      <c r="CW3" t="s">
        <v>103</v>
      </c>
      <c r="CX3" t="s">
        <v>189</v>
      </c>
      <c r="DA3" t="s">
        <v>120</v>
      </c>
      <c r="DB3" t="s">
        <v>187</v>
      </c>
      <c r="DC3" t="s">
        <v>188</v>
      </c>
      <c r="DD3" t="s">
        <v>225</v>
      </c>
      <c r="DE3" t="s">
        <v>226</v>
      </c>
      <c r="DF3" t="s">
        <v>227</v>
      </c>
      <c r="DG3" t="s">
        <v>228</v>
      </c>
      <c r="DH3" t="s">
        <v>229</v>
      </c>
      <c r="DI3" t="s">
        <v>230</v>
      </c>
      <c r="DJ3" t="s">
        <v>231</v>
      </c>
      <c r="DK3" t="s">
        <v>232</v>
      </c>
      <c r="DL3" t="s">
        <v>233</v>
      </c>
      <c r="DM3" t="s">
        <v>234</v>
      </c>
      <c r="DN3" t="s">
        <v>235</v>
      </c>
      <c r="DO3" t="s">
        <v>236</v>
      </c>
      <c r="DP3" t="s">
        <v>237</v>
      </c>
      <c r="DQ3" t="s">
        <v>238</v>
      </c>
      <c r="DR3" t="s">
        <v>239</v>
      </c>
      <c r="DS3" t="s">
        <v>144</v>
      </c>
      <c r="DT3" t="s">
        <v>145</v>
      </c>
      <c r="DU3" t="s">
        <v>146</v>
      </c>
      <c r="DV3" t="s">
        <v>147</v>
      </c>
      <c r="DW3" t="s">
        <v>148</v>
      </c>
      <c r="DX3" t="s">
        <v>150</v>
      </c>
      <c r="DY3" t="s">
        <v>151</v>
      </c>
      <c r="DZ3" t="s">
        <v>152</v>
      </c>
      <c r="EA3" t="s">
        <v>153</v>
      </c>
      <c r="EB3" t="s">
        <v>103</v>
      </c>
      <c r="EC3" t="s">
        <v>189</v>
      </c>
      <c r="FA3" t="s">
        <v>120</v>
      </c>
      <c r="FB3" t="s">
        <v>187</v>
      </c>
      <c r="FC3" t="s">
        <v>188</v>
      </c>
      <c r="FD3" t="s">
        <v>137</v>
      </c>
      <c r="FE3" t="s">
        <v>140</v>
      </c>
      <c r="FF3" t="s">
        <v>141</v>
      </c>
      <c r="FG3" t="s">
        <v>142</v>
      </c>
      <c r="FH3" t="s">
        <v>174</v>
      </c>
      <c r="FI3" t="s">
        <v>240</v>
      </c>
      <c r="FJ3" t="s">
        <v>241</v>
      </c>
      <c r="FK3" t="s">
        <v>242</v>
      </c>
      <c r="FL3" t="s">
        <v>243</v>
      </c>
      <c r="FM3" t="s">
        <v>244</v>
      </c>
      <c r="FN3" t="s">
        <v>245</v>
      </c>
      <c r="FO3" t="s">
        <v>246</v>
      </c>
      <c r="FP3" t="s">
        <v>247</v>
      </c>
      <c r="FQ3" t="s">
        <v>248</v>
      </c>
      <c r="FR3" t="s">
        <v>249</v>
      </c>
      <c r="FS3" t="s">
        <v>250</v>
      </c>
      <c r="FT3" t="s">
        <v>251</v>
      </c>
      <c r="FU3" t="s">
        <v>252</v>
      </c>
      <c r="FV3" t="s">
        <v>253</v>
      </c>
      <c r="FW3" t="s">
        <v>254</v>
      </c>
      <c r="FX3" t="s">
        <v>255</v>
      </c>
      <c r="FY3" t="s">
        <v>256</v>
      </c>
      <c r="FZ3" t="s">
        <v>257</v>
      </c>
      <c r="GA3" t="s">
        <v>258</v>
      </c>
      <c r="GB3" t="s">
        <v>259</v>
      </c>
      <c r="GC3" t="s">
        <v>155</v>
      </c>
      <c r="GD3" t="s">
        <v>156</v>
      </c>
      <c r="GE3" t="s">
        <v>157</v>
      </c>
      <c r="GF3" t="s">
        <v>103</v>
      </c>
      <c r="GG3" t="s">
        <v>189</v>
      </c>
    </row>
    <row r="4" spans="1:189">
      <c r="A4" t="s">
        <v>135</v>
      </c>
      <c r="B4" t="s">
        <v>260</v>
      </c>
      <c r="C4" t="s">
        <v>261</v>
      </c>
      <c r="D4">
        <v>6.96</v>
      </c>
      <c r="E4">
        <v>19.98</v>
      </c>
      <c r="F4">
        <v>32.57</v>
      </c>
      <c r="G4">
        <v>40.479999999999997</v>
      </c>
      <c r="H4">
        <v>0</v>
      </c>
      <c r="I4">
        <v>4.58</v>
      </c>
      <c r="J4">
        <v>13.31</v>
      </c>
      <c r="K4">
        <v>23.1</v>
      </c>
      <c r="L4">
        <v>10.54</v>
      </c>
      <c r="M4">
        <v>48.47</v>
      </c>
      <c r="N4">
        <v>21.13</v>
      </c>
      <c r="O4">
        <v>15.8</v>
      </c>
      <c r="P4">
        <v>39.96</v>
      </c>
      <c r="Q4">
        <v>23.12</v>
      </c>
      <c r="R4">
        <v>50</v>
      </c>
      <c r="S4">
        <v>50</v>
      </c>
      <c r="T4">
        <v>0</v>
      </c>
      <c r="U4">
        <v>100</v>
      </c>
      <c r="V4" t="s">
        <v>262</v>
      </c>
      <c r="AA4" t="s">
        <v>135</v>
      </c>
      <c r="AB4" t="s">
        <v>260</v>
      </c>
      <c r="AC4" t="s">
        <v>261</v>
      </c>
      <c r="AD4">
        <v>0.24</v>
      </c>
      <c r="AE4">
        <v>0.42</v>
      </c>
      <c r="AF4">
        <v>0.77</v>
      </c>
      <c r="AG4">
        <v>3.15</v>
      </c>
      <c r="AH4">
        <v>0</v>
      </c>
      <c r="AI4">
        <v>1.24</v>
      </c>
      <c r="AJ4">
        <v>3.68</v>
      </c>
      <c r="AK4">
        <v>5.19</v>
      </c>
      <c r="AL4">
        <v>3.19</v>
      </c>
      <c r="AM4">
        <v>0</v>
      </c>
      <c r="AN4">
        <v>3.41</v>
      </c>
      <c r="AO4">
        <v>6.58</v>
      </c>
      <c r="AP4">
        <v>7.75</v>
      </c>
      <c r="AQ4">
        <v>5.36</v>
      </c>
      <c r="AR4">
        <v>0</v>
      </c>
      <c r="AS4">
        <v>0.51</v>
      </c>
      <c r="AT4">
        <v>1.94</v>
      </c>
      <c r="AU4">
        <v>3.47</v>
      </c>
      <c r="AV4">
        <v>4.62</v>
      </c>
      <c r="AW4">
        <v>0</v>
      </c>
      <c r="AX4">
        <v>1.55</v>
      </c>
      <c r="AY4">
        <v>7.37</v>
      </c>
      <c r="AZ4">
        <v>15.39</v>
      </c>
      <c r="BA4">
        <v>24.17</v>
      </c>
      <c r="BB4">
        <v>0</v>
      </c>
      <c r="BC4">
        <v>21.13</v>
      </c>
      <c r="BD4">
        <v>15.8</v>
      </c>
      <c r="BE4">
        <v>39.96</v>
      </c>
      <c r="BF4">
        <v>23.12</v>
      </c>
      <c r="BG4">
        <v>50</v>
      </c>
      <c r="BH4">
        <v>50</v>
      </c>
      <c r="BI4">
        <v>0</v>
      </c>
      <c r="BJ4">
        <v>100</v>
      </c>
      <c r="BK4" t="s">
        <v>262</v>
      </c>
      <c r="CA4" t="s">
        <v>135</v>
      </c>
      <c r="CB4" t="s">
        <v>260</v>
      </c>
      <c r="CC4" t="s">
        <v>261</v>
      </c>
      <c r="CD4">
        <v>6.96</v>
      </c>
      <c r="CE4">
        <v>19.98</v>
      </c>
      <c r="CF4">
        <v>32.57</v>
      </c>
      <c r="CG4">
        <v>40.479999999999997</v>
      </c>
      <c r="CH4">
        <v>0</v>
      </c>
      <c r="CI4">
        <v>2.29</v>
      </c>
      <c r="CJ4">
        <v>2.29</v>
      </c>
      <c r="CK4">
        <v>6.65</v>
      </c>
      <c r="CL4">
        <v>6.65</v>
      </c>
      <c r="CM4">
        <v>11.55</v>
      </c>
      <c r="CN4">
        <v>11.55</v>
      </c>
      <c r="CO4">
        <v>5.27</v>
      </c>
      <c r="CP4">
        <v>5.27</v>
      </c>
      <c r="CQ4">
        <v>24.23</v>
      </c>
      <c r="CR4">
        <v>24.23</v>
      </c>
      <c r="CS4">
        <v>21.13</v>
      </c>
      <c r="CT4">
        <v>15.8</v>
      </c>
      <c r="CU4">
        <v>39.96</v>
      </c>
      <c r="CV4">
        <v>23.12</v>
      </c>
      <c r="CW4">
        <v>100</v>
      </c>
      <c r="CX4" t="s">
        <v>263</v>
      </c>
      <c r="DA4" t="s">
        <v>135</v>
      </c>
      <c r="DB4" t="s">
        <v>260</v>
      </c>
      <c r="DC4" t="s">
        <v>261</v>
      </c>
      <c r="DD4">
        <v>3.48</v>
      </c>
      <c r="DE4">
        <v>9.99</v>
      </c>
      <c r="DF4">
        <v>16.29</v>
      </c>
      <c r="DG4">
        <v>20.239999999999998</v>
      </c>
      <c r="DH4">
        <v>0</v>
      </c>
      <c r="DI4">
        <v>3.48</v>
      </c>
      <c r="DJ4">
        <v>9.99</v>
      </c>
      <c r="DK4">
        <v>16.29</v>
      </c>
      <c r="DL4">
        <v>20.239999999999998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4.58</v>
      </c>
      <c r="DT4">
        <v>13.31</v>
      </c>
      <c r="DU4">
        <v>23.1</v>
      </c>
      <c r="DV4">
        <v>10.54</v>
      </c>
      <c r="DW4">
        <v>48.47</v>
      </c>
      <c r="DX4">
        <v>21.13</v>
      </c>
      <c r="DY4">
        <v>15.8</v>
      </c>
      <c r="DZ4">
        <v>39.96</v>
      </c>
      <c r="EA4">
        <v>23.12</v>
      </c>
      <c r="EB4">
        <v>100</v>
      </c>
      <c r="EC4" t="s">
        <v>263</v>
      </c>
      <c r="FA4" t="s">
        <v>135</v>
      </c>
      <c r="FB4" t="s">
        <v>260</v>
      </c>
      <c r="FC4" t="s">
        <v>261</v>
      </c>
      <c r="FD4">
        <v>6.96</v>
      </c>
      <c r="FE4">
        <v>19.98</v>
      </c>
      <c r="FF4">
        <v>32.57</v>
      </c>
      <c r="FG4">
        <v>40.479999999999997</v>
      </c>
      <c r="FH4">
        <v>0</v>
      </c>
      <c r="FI4">
        <v>0.55000000000000004</v>
      </c>
      <c r="FJ4">
        <v>0.88</v>
      </c>
      <c r="FK4">
        <v>1.25</v>
      </c>
      <c r="FL4">
        <v>1.9</v>
      </c>
      <c r="FM4">
        <v>2.62</v>
      </c>
      <c r="FN4">
        <v>1.74</v>
      </c>
      <c r="FO4">
        <v>8.06</v>
      </c>
      <c r="FP4">
        <v>0.89</v>
      </c>
      <c r="FQ4">
        <v>2.58</v>
      </c>
      <c r="FR4">
        <v>3.3</v>
      </c>
      <c r="FS4">
        <v>8.85</v>
      </c>
      <c r="FT4">
        <v>8.3699999999999992</v>
      </c>
      <c r="FU4">
        <v>1.97</v>
      </c>
      <c r="FV4">
        <v>1.64</v>
      </c>
      <c r="FW4">
        <v>3.7</v>
      </c>
      <c r="FX4">
        <v>3.23</v>
      </c>
      <c r="FY4">
        <v>13.41</v>
      </c>
      <c r="FZ4">
        <v>8.24</v>
      </c>
      <c r="GA4">
        <v>18.09</v>
      </c>
      <c r="GB4">
        <v>8.7200000000000006</v>
      </c>
      <c r="GC4">
        <v>50</v>
      </c>
      <c r="GD4">
        <v>50</v>
      </c>
      <c r="GE4">
        <v>0</v>
      </c>
      <c r="GF4">
        <v>100</v>
      </c>
      <c r="GG4" t="s">
        <v>263</v>
      </c>
    </row>
    <row r="5" spans="1:189">
      <c r="A5" t="s">
        <v>135</v>
      </c>
      <c r="B5" t="s">
        <v>260</v>
      </c>
      <c r="C5" t="s">
        <v>264</v>
      </c>
      <c r="D5">
        <v>8</v>
      </c>
      <c r="E5">
        <v>20</v>
      </c>
      <c r="F5">
        <v>32</v>
      </c>
      <c r="G5">
        <v>40</v>
      </c>
      <c r="H5">
        <v>0</v>
      </c>
      <c r="I5">
        <v>5</v>
      </c>
      <c r="J5">
        <v>13</v>
      </c>
      <c r="K5">
        <v>21</v>
      </c>
      <c r="L5">
        <v>12</v>
      </c>
      <c r="M5">
        <v>49</v>
      </c>
      <c r="N5">
        <v>20</v>
      </c>
      <c r="O5">
        <v>16</v>
      </c>
      <c r="P5">
        <v>41</v>
      </c>
      <c r="Q5">
        <v>23</v>
      </c>
      <c r="R5">
        <v>50</v>
      </c>
      <c r="S5">
        <v>50</v>
      </c>
      <c r="T5">
        <v>0</v>
      </c>
      <c r="U5">
        <v>100</v>
      </c>
      <c r="V5" t="s">
        <v>262</v>
      </c>
      <c r="AA5" t="s">
        <v>135</v>
      </c>
      <c r="AB5" t="s">
        <v>260</v>
      </c>
      <c r="AC5" t="s">
        <v>264</v>
      </c>
      <c r="AD5">
        <v>1</v>
      </c>
      <c r="AE5">
        <v>0</v>
      </c>
      <c r="AF5">
        <v>1</v>
      </c>
      <c r="AG5">
        <v>3</v>
      </c>
      <c r="AH5">
        <v>0</v>
      </c>
      <c r="AI5">
        <v>1</v>
      </c>
      <c r="AJ5">
        <v>4</v>
      </c>
      <c r="AK5">
        <v>5</v>
      </c>
      <c r="AL5">
        <v>3</v>
      </c>
      <c r="AM5">
        <v>0</v>
      </c>
      <c r="AN5">
        <v>2</v>
      </c>
      <c r="AO5">
        <v>6</v>
      </c>
      <c r="AP5">
        <v>8</v>
      </c>
      <c r="AQ5">
        <v>5</v>
      </c>
      <c r="AR5">
        <v>0</v>
      </c>
      <c r="AS5">
        <v>2</v>
      </c>
      <c r="AT5">
        <v>2</v>
      </c>
      <c r="AU5">
        <v>3</v>
      </c>
      <c r="AV5">
        <v>5</v>
      </c>
      <c r="AW5">
        <v>0</v>
      </c>
      <c r="AX5">
        <v>2</v>
      </c>
      <c r="AY5">
        <v>8</v>
      </c>
      <c r="AZ5">
        <v>15</v>
      </c>
      <c r="BA5">
        <v>24</v>
      </c>
      <c r="BB5">
        <v>0</v>
      </c>
      <c r="BC5">
        <v>20</v>
      </c>
      <c r="BD5">
        <v>16</v>
      </c>
      <c r="BE5">
        <v>41</v>
      </c>
      <c r="BF5">
        <v>23</v>
      </c>
      <c r="BG5">
        <v>50</v>
      </c>
      <c r="BH5">
        <v>50</v>
      </c>
      <c r="BI5">
        <v>0</v>
      </c>
      <c r="BJ5">
        <v>100</v>
      </c>
      <c r="BK5" t="s">
        <v>262</v>
      </c>
      <c r="CA5" t="s">
        <v>135</v>
      </c>
      <c r="CB5" t="s">
        <v>260</v>
      </c>
      <c r="CC5" t="s">
        <v>264</v>
      </c>
      <c r="CD5">
        <v>8</v>
      </c>
      <c r="CE5">
        <v>20</v>
      </c>
      <c r="CF5">
        <v>32</v>
      </c>
      <c r="CG5">
        <v>40</v>
      </c>
      <c r="CH5">
        <v>0</v>
      </c>
      <c r="CI5">
        <v>3</v>
      </c>
      <c r="CJ5">
        <v>2</v>
      </c>
      <c r="CK5">
        <v>7</v>
      </c>
      <c r="CL5">
        <v>6</v>
      </c>
      <c r="CM5">
        <v>12</v>
      </c>
      <c r="CN5">
        <v>9</v>
      </c>
      <c r="CO5">
        <v>4</v>
      </c>
      <c r="CP5">
        <v>8</v>
      </c>
      <c r="CQ5">
        <v>24</v>
      </c>
      <c r="CR5">
        <v>25</v>
      </c>
      <c r="CS5">
        <v>20</v>
      </c>
      <c r="CT5">
        <v>16</v>
      </c>
      <c r="CU5">
        <v>41</v>
      </c>
      <c r="CV5">
        <v>23</v>
      </c>
      <c r="CW5">
        <v>100</v>
      </c>
      <c r="CX5" t="s">
        <v>263</v>
      </c>
      <c r="DA5" t="s">
        <v>135</v>
      </c>
      <c r="DB5" t="s">
        <v>260</v>
      </c>
      <c r="DC5" t="s">
        <v>264</v>
      </c>
      <c r="DD5">
        <v>4</v>
      </c>
      <c r="DE5">
        <v>9</v>
      </c>
      <c r="DF5">
        <v>19</v>
      </c>
      <c r="DG5">
        <v>18</v>
      </c>
      <c r="DH5">
        <v>0</v>
      </c>
      <c r="DI5">
        <v>4</v>
      </c>
      <c r="DJ5">
        <v>11</v>
      </c>
      <c r="DK5">
        <v>13</v>
      </c>
      <c r="DL5">
        <v>22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5</v>
      </c>
      <c r="DT5">
        <v>13</v>
      </c>
      <c r="DU5">
        <v>21</v>
      </c>
      <c r="DV5">
        <v>12</v>
      </c>
      <c r="DW5">
        <v>49</v>
      </c>
      <c r="DX5">
        <v>20</v>
      </c>
      <c r="DY5">
        <v>16</v>
      </c>
      <c r="DZ5">
        <v>41</v>
      </c>
      <c r="EA5">
        <v>23</v>
      </c>
      <c r="EB5">
        <v>100</v>
      </c>
      <c r="EC5" t="s">
        <v>263</v>
      </c>
      <c r="FA5" t="s">
        <v>135</v>
      </c>
      <c r="FB5" t="s">
        <v>260</v>
      </c>
      <c r="FC5" t="s">
        <v>264</v>
      </c>
      <c r="FD5">
        <v>8</v>
      </c>
      <c r="FE5">
        <v>20</v>
      </c>
      <c r="FF5">
        <v>32</v>
      </c>
      <c r="FG5">
        <v>40</v>
      </c>
      <c r="FH5">
        <v>0</v>
      </c>
      <c r="FI5">
        <v>1</v>
      </c>
      <c r="FJ5">
        <v>1</v>
      </c>
      <c r="FK5">
        <v>1</v>
      </c>
      <c r="FL5">
        <v>2</v>
      </c>
      <c r="FM5">
        <v>0</v>
      </c>
      <c r="FN5">
        <v>1</v>
      </c>
      <c r="FO5">
        <v>11</v>
      </c>
      <c r="FP5">
        <v>1</v>
      </c>
      <c r="FQ5">
        <v>1</v>
      </c>
      <c r="FR5">
        <v>3</v>
      </c>
      <c r="FS5">
        <v>9</v>
      </c>
      <c r="FT5">
        <v>8</v>
      </c>
      <c r="FU5">
        <v>4</v>
      </c>
      <c r="FV5">
        <v>1</v>
      </c>
      <c r="FW5">
        <v>4</v>
      </c>
      <c r="FX5">
        <v>3</v>
      </c>
      <c r="FY5">
        <v>14</v>
      </c>
      <c r="FZ5">
        <v>10</v>
      </c>
      <c r="GA5">
        <v>16</v>
      </c>
      <c r="GB5">
        <v>9</v>
      </c>
      <c r="GC5">
        <v>50</v>
      </c>
      <c r="GD5">
        <v>50</v>
      </c>
      <c r="GE5">
        <v>0</v>
      </c>
      <c r="GF5">
        <v>100</v>
      </c>
      <c r="GG5" t="s">
        <v>263</v>
      </c>
    </row>
    <row r="6" spans="1:189">
      <c r="A6" t="s">
        <v>135</v>
      </c>
      <c r="B6" t="s">
        <v>260</v>
      </c>
      <c r="C6" t="s">
        <v>265</v>
      </c>
      <c r="D6">
        <v>2</v>
      </c>
      <c r="E6">
        <v>2</v>
      </c>
      <c r="F6">
        <v>7</v>
      </c>
      <c r="G6">
        <v>6</v>
      </c>
      <c r="H6">
        <v>0</v>
      </c>
      <c r="I6">
        <v>3</v>
      </c>
      <c r="J6">
        <v>2</v>
      </c>
      <c r="K6">
        <v>2</v>
      </c>
      <c r="L6">
        <v>3</v>
      </c>
      <c r="M6">
        <v>7</v>
      </c>
      <c r="N6">
        <v>9</v>
      </c>
      <c r="O6">
        <v>2</v>
      </c>
      <c r="P6">
        <v>3</v>
      </c>
      <c r="Q6">
        <v>3</v>
      </c>
      <c r="R6">
        <v>13</v>
      </c>
      <c r="S6">
        <v>4</v>
      </c>
      <c r="T6">
        <v>0</v>
      </c>
      <c r="U6">
        <v>17</v>
      </c>
      <c r="V6" t="s">
        <v>262</v>
      </c>
      <c r="AA6" t="s">
        <v>135</v>
      </c>
      <c r="AB6" t="s">
        <v>260</v>
      </c>
      <c r="AC6" t="s">
        <v>265</v>
      </c>
      <c r="AD6">
        <v>0</v>
      </c>
      <c r="AE6">
        <v>0</v>
      </c>
      <c r="AF6">
        <v>3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2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2</v>
      </c>
      <c r="BA6">
        <v>4</v>
      </c>
      <c r="BB6">
        <v>0</v>
      </c>
      <c r="BC6">
        <v>9</v>
      </c>
      <c r="BD6">
        <v>2</v>
      </c>
      <c r="BE6">
        <v>3</v>
      </c>
      <c r="BF6">
        <v>3</v>
      </c>
      <c r="BG6">
        <v>13</v>
      </c>
      <c r="BH6">
        <v>4</v>
      </c>
      <c r="BI6">
        <v>0</v>
      </c>
      <c r="BJ6">
        <v>17</v>
      </c>
      <c r="BK6" t="s">
        <v>262</v>
      </c>
      <c r="CA6" t="s">
        <v>135</v>
      </c>
      <c r="CB6" t="s">
        <v>260</v>
      </c>
      <c r="CC6" t="s">
        <v>265</v>
      </c>
      <c r="CD6">
        <v>2</v>
      </c>
      <c r="CE6">
        <v>2</v>
      </c>
      <c r="CF6">
        <v>7</v>
      </c>
      <c r="CG6">
        <v>6</v>
      </c>
      <c r="CH6">
        <v>0</v>
      </c>
      <c r="CI6">
        <v>1</v>
      </c>
      <c r="CJ6">
        <v>2</v>
      </c>
      <c r="CK6">
        <v>1</v>
      </c>
      <c r="CL6">
        <v>1</v>
      </c>
      <c r="CM6">
        <v>0</v>
      </c>
      <c r="CN6">
        <v>2</v>
      </c>
      <c r="CO6">
        <v>2</v>
      </c>
      <c r="CP6">
        <v>1</v>
      </c>
      <c r="CQ6">
        <v>0</v>
      </c>
      <c r="CR6">
        <v>7</v>
      </c>
      <c r="CS6">
        <v>9</v>
      </c>
      <c r="CT6">
        <v>2</v>
      </c>
      <c r="CU6">
        <v>3</v>
      </c>
      <c r="CV6">
        <v>3</v>
      </c>
      <c r="CW6">
        <v>17</v>
      </c>
      <c r="CX6" t="s">
        <v>263</v>
      </c>
      <c r="DA6" t="s">
        <v>135</v>
      </c>
      <c r="DB6" t="s">
        <v>260</v>
      </c>
      <c r="DC6" t="s">
        <v>265</v>
      </c>
      <c r="DD6">
        <v>0</v>
      </c>
      <c r="DE6">
        <v>2</v>
      </c>
      <c r="DF6">
        <v>6</v>
      </c>
      <c r="DG6">
        <v>5</v>
      </c>
      <c r="DH6">
        <v>0</v>
      </c>
      <c r="DI6">
        <v>2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3</v>
      </c>
      <c r="DT6">
        <v>2</v>
      </c>
      <c r="DU6">
        <v>2</v>
      </c>
      <c r="DV6">
        <v>3</v>
      </c>
      <c r="DW6">
        <v>7</v>
      </c>
      <c r="DX6">
        <v>9</v>
      </c>
      <c r="DY6">
        <v>2</v>
      </c>
      <c r="DZ6">
        <v>3</v>
      </c>
      <c r="EA6">
        <v>3</v>
      </c>
      <c r="EB6">
        <v>17</v>
      </c>
      <c r="EC6" t="s">
        <v>263</v>
      </c>
      <c r="FA6" t="s">
        <v>135</v>
      </c>
      <c r="FB6" t="s">
        <v>260</v>
      </c>
      <c r="FC6" t="s">
        <v>265</v>
      </c>
      <c r="FD6">
        <v>2</v>
      </c>
      <c r="FE6">
        <v>2</v>
      </c>
      <c r="FF6">
        <v>7</v>
      </c>
      <c r="FG6">
        <v>6</v>
      </c>
      <c r="FH6">
        <v>0</v>
      </c>
      <c r="FI6">
        <v>0</v>
      </c>
      <c r="FJ6">
        <v>1</v>
      </c>
      <c r="FK6">
        <v>0</v>
      </c>
      <c r="FL6">
        <v>2</v>
      </c>
      <c r="FM6">
        <v>0</v>
      </c>
      <c r="FN6">
        <v>1</v>
      </c>
      <c r="FO6">
        <v>1</v>
      </c>
      <c r="FP6">
        <v>0</v>
      </c>
      <c r="FQ6">
        <v>1</v>
      </c>
      <c r="FR6">
        <v>0</v>
      </c>
      <c r="FS6">
        <v>1</v>
      </c>
      <c r="FT6">
        <v>0</v>
      </c>
      <c r="FU6">
        <v>2</v>
      </c>
      <c r="FV6">
        <v>0</v>
      </c>
      <c r="FW6">
        <v>0</v>
      </c>
      <c r="FX6">
        <v>1</v>
      </c>
      <c r="FY6">
        <v>6</v>
      </c>
      <c r="FZ6">
        <v>0</v>
      </c>
      <c r="GA6">
        <v>1</v>
      </c>
      <c r="GB6">
        <v>0</v>
      </c>
      <c r="GC6">
        <v>13</v>
      </c>
      <c r="GD6">
        <v>4</v>
      </c>
      <c r="GE6">
        <v>0</v>
      </c>
      <c r="GF6">
        <v>17</v>
      </c>
      <c r="GG6" t="s">
        <v>263</v>
      </c>
    </row>
    <row r="7" spans="1:189">
      <c r="A7" t="s">
        <v>135</v>
      </c>
      <c r="B7" t="s">
        <v>260</v>
      </c>
      <c r="C7" t="s">
        <v>266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262</v>
      </c>
      <c r="AA7" t="s">
        <v>135</v>
      </c>
      <c r="AB7" t="s">
        <v>260</v>
      </c>
      <c r="AC7" t="s">
        <v>266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">
        <v>262</v>
      </c>
      <c r="CA7" t="s">
        <v>135</v>
      </c>
      <c r="CB7" t="s">
        <v>260</v>
      </c>
      <c r="CC7" t="s">
        <v>266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 t="s">
        <v>263</v>
      </c>
      <c r="DA7" t="s">
        <v>135</v>
      </c>
      <c r="DB7" t="s">
        <v>260</v>
      </c>
      <c r="DC7" t="s">
        <v>266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 t="s">
        <v>263</v>
      </c>
      <c r="FA7" t="s">
        <v>135</v>
      </c>
      <c r="FB7" t="s">
        <v>260</v>
      </c>
      <c r="FC7" t="s">
        <v>266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 t="s">
        <v>263</v>
      </c>
    </row>
    <row r="8" spans="1:189">
      <c r="A8" t="s">
        <v>135</v>
      </c>
      <c r="B8" t="s">
        <v>260</v>
      </c>
      <c r="C8" t="s">
        <v>267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262</v>
      </c>
      <c r="AA8" t="s">
        <v>135</v>
      </c>
      <c r="AB8" t="s">
        <v>260</v>
      </c>
      <c r="AC8" t="s">
        <v>267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">
        <v>262</v>
      </c>
      <c r="CA8" t="s">
        <v>135</v>
      </c>
      <c r="CB8" t="s">
        <v>260</v>
      </c>
      <c r="CC8" t="s">
        <v>267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 t="s">
        <v>263</v>
      </c>
      <c r="DA8" t="s">
        <v>135</v>
      </c>
      <c r="DB8" t="s">
        <v>260</v>
      </c>
      <c r="DC8" t="s">
        <v>267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 t="s">
        <v>263</v>
      </c>
      <c r="FA8" t="s">
        <v>135</v>
      </c>
      <c r="FB8" t="s">
        <v>260</v>
      </c>
      <c r="FC8" t="s">
        <v>267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 t="s">
        <v>263</v>
      </c>
    </row>
    <row r="9" spans="1:189">
      <c r="A9" t="s">
        <v>135</v>
      </c>
      <c r="B9" t="s">
        <v>260</v>
      </c>
      <c r="C9" t="s">
        <v>268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262</v>
      </c>
      <c r="AA9" t="s">
        <v>135</v>
      </c>
      <c r="AB9" t="s">
        <v>260</v>
      </c>
      <c r="AC9" t="s">
        <v>268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262</v>
      </c>
      <c r="CA9" t="s">
        <v>135</v>
      </c>
      <c r="CB9" t="s">
        <v>260</v>
      </c>
      <c r="CC9" t="s">
        <v>268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263</v>
      </c>
      <c r="DA9" t="s">
        <v>135</v>
      </c>
      <c r="DB9" t="s">
        <v>260</v>
      </c>
      <c r="DC9" t="s">
        <v>268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 t="s">
        <v>263</v>
      </c>
      <c r="FA9" t="s">
        <v>135</v>
      </c>
      <c r="FB9" t="s">
        <v>260</v>
      </c>
      <c r="FC9" t="s">
        <v>268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t="s">
        <v>263</v>
      </c>
    </row>
    <row r="10" spans="1:189">
      <c r="A10" t="s">
        <v>135</v>
      </c>
      <c r="B10" t="s">
        <v>260</v>
      </c>
      <c r="C10" t="s">
        <v>132</v>
      </c>
      <c r="D10">
        <v>10</v>
      </c>
      <c r="E10">
        <v>22</v>
      </c>
      <c r="F10">
        <v>39</v>
      </c>
      <c r="G10">
        <v>46</v>
      </c>
      <c r="H10">
        <v>0</v>
      </c>
      <c r="I10">
        <v>8</v>
      </c>
      <c r="J10">
        <v>15</v>
      </c>
      <c r="K10">
        <v>23</v>
      </c>
      <c r="L10">
        <v>15</v>
      </c>
      <c r="M10">
        <v>56</v>
      </c>
      <c r="N10">
        <v>29</v>
      </c>
      <c r="O10">
        <v>18</v>
      </c>
      <c r="P10">
        <v>44</v>
      </c>
      <c r="Q10">
        <v>26</v>
      </c>
      <c r="R10">
        <v>63</v>
      </c>
      <c r="S10">
        <v>54</v>
      </c>
      <c r="T10">
        <v>0</v>
      </c>
      <c r="U10">
        <v>117</v>
      </c>
      <c r="V10" t="s">
        <v>262</v>
      </c>
      <c r="AA10" t="s">
        <v>135</v>
      </c>
      <c r="AB10" t="s">
        <v>260</v>
      </c>
      <c r="AC10" t="s">
        <v>132</v>
      </c>
      <c r="AD10">
        <v>1</v>
      </c>
      <c r="AE10">
        <v>0</v>
      </c>
      <c r="AF10">
        <v>4</v>
      </c>
      <c r="AG10">
        <v>3</v>
      </c>
      <c r="AH10">
        <v>0</v>
      </c>
      <c r="AI10">
        <v>1</v>
      </c>
      <c r="AJ10">
        <v>4</v>
      </c>
      <c r="AK10">
        <v>6</v>
      </c>
      <c r="AL10">
        <v>4</v>
      </c>
      <c r="AM10">
        <v>0</v>
      </c>
      <c r="AN10">
        <v>2</v>
      </c>
      <c r="AO10">
        <v>6</v>
      </c>
      <c r="AP10">
        <v>9</v>
      </c>
      <c r="AQ10">
        <v>6</v>
      </c>
      <c r="AR10">
        <v>0</v>
      </c>
      <c r="AS10">
        <v>4</v>
      </c>
      <c r="AT10">
        <v>3</v>
      </c>
      <c r="AU10">
        <v>3</v>
      </c>
      <c r="AV10">
        <v>5</v>
      </c>
      <c r="AW10">
        <v>0</v>
      </c>
      <c r="AX10">
        <v>2</v>
      </c>
      <c r="AY10">
        <v>9</v>
      </c>
      <c r="AZ10">
        <v>17</v>
      </c>
      <c r="BA10">
        <v>28</v>
      </c>
      <c r="BB10">
        <v>0</v>
      </c>
      <c r="BC10">
        <v>29</v>
      </c>
      <c r="BD10">
        <v>18</v>
      </c>
      <c r="BE10">
        <v>44</v>
      </c>
      <c r="BF10">
        <v>26</v>
      </c>
      <c r="BG10">
        <v>63</v>
      </c>
      <c r="BH10">
        <v>54</v>
      </c>
      <c r="BI10">
        <v>0</v>
      </c>
      <c r="BJ10">
        <v>117</v>
      </c>
      <c r="BK10" t="s">
        <v>262</v>
      </c>
      <c r="CA10" t="s">
        <v>135</v>
      </c>
      <c r="CB10" t="s">
        <v>260</v>
      </c>
      <c r="CC10" t="s">
        <v>132</v>
      </c>
      <c r="CD10">
        <v>10</v>
      </c>
      <c r="CE10">
        <v>22</v>
      </c>
      <c r="CF10">
        <v>39</v>
      </c>
      <c r="CG10">
        <v>46</v>
      </c>
      <c r="CH10">
        <v>0</v>
      </c>
      <c r="CI10">
        <v>4</v>
      </c>
      <c r="CJ10">
        <v>4</v>
      </c>
      <c r="CK10">
        <v>8</v>
      </c>
      <c r="CL10">
        <v>7</v>
      </c>
      <c r="CM10">
        <v>12</v>
      </c>
      <c r="CN10">
        <v>11</v>
      </c>
      <c r="CO10">
        <v>6</v>
      </c>
      <c r="CP10">
        <v>9</v>
      </c>
      <c r="CQ10">
        <v>24</v>
      </c>
      <c r="CR10">
        <v>32</v>
      </c>
      <c r="CS10">
        <v>29</v>
      </c>
      <c r="CT10">
        <v>18</v>
      </c>
      <c r="CU10">
        <v>44</v>
      </c>
      <c r="CV10">
        <v>26</v>
      </c>
      <c r="CW10">
        <v>117</v>
      </c>
      <c r="CX10" t="s">
        <v>263</v>
      </c>
      <c r="DA10" t="s">
        <v>135</v>
      </c>
      <c r="DB10" t="s">
        <v>260</v>
      </c>
      <c r="DC10" t="s">
        <v>132</v>
      </c>
      <c r="DD10">
        <v>4</v>
      </c>
      <c r="DE10">
        <v>11</v>
      </c>
      <c r="DF10">
        <v>25</v>
      </c>
      <c r="DG10">
        <v>23</v>
      </c>
      <c r="DH10">
        <v>0</v>
      </c>
      <c r="DI10">
        <v>6</v>
      </c>
      <c r="DJ10">
        <v>11</v>
      </c>
      <c r="DK10">
        <v>14</v>
      </c>
      <c r="DL10">
        <v>23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8</v>
      </c>
      <c r="DT10">
        <v>15</v>
      </c>
      <c r="DU10">
        <v>23</v>
      </c>
      <c r="DV10">
        <v>15</v>
      </c>
      <c r="DW10">
        <v>56</v>
      </c>
      <c r="DX10">
        <v>29</v>
      </c>
      <c r="DY10">
        <v>18</v>
      </c>
      <c r="DZ10">
        <v>44</v>
      </c>
      <c r="EA10">
        <v>26</v>
      </c>
      <c r="EB10">
        <v>117</v>
      </c>
      <c r="EC10" t="s">
        <v>263</v>
      </c>
      <c r="FA10" t="s">
        <v>135</v>
      </c>
      <c r="FB10" t="s">
        <v>260</v>
      </c>
      <c r="FC10" t="s">
        <v>132</v>
      </c>
      <c r="FD10">
        <v>10</v>
      </c>
      <c r="FE10">
        <v>22</v>
      </c>
      <c r="FF10">
        <v>39</v>
      </c>
      <c r="FG10">
        <v>46</v>
      </c>
      <c r="FH10">
        <v>0</v>
      </c>
      <c r="FI10">
        <v>1</v>
      </c>
      <c r="FJ10">
        <v>2</v>
      </c>
      <c r="FK10">
        <v>1</v>
      </c>
      <c r="FL10">
        <v>4</v>
      </c>
      <c r="FM10">
        <v>0</v>
      </c>
      <c r="FN10">
        <v>2</v>
      </c>
      <c r="FO10">
        <v>12</v>
      </c>
      <c r="FP10">
        <v>1</v>
      </c>
      <c r="FQ10">
        <v>2</v>
      </c>
      <c r="FR10">
        <v>3</v>
      </c>
      <c r="FS10">
        <v>10</v>
      </c>
      <c r="FT10">
        <v>8</v>
      </c>
      <c r="FU10">
        <v>6</v>
      </c>
      <c r="FV10">
        <v>1</v>
      </c>
      <c r="FW10">
        <v>4</v>
      </c>
      <c r="FX10">
        <v>4</v>
      </c>
      <c r="FY10">
        <v>20</v>
      </c>
      <c r="FZ10">
        <v>10</v>
      </c>
      <c r="GA10">
        <v>17</v>
      </c>
      <c r="GB10">
        <v>9</v>
      </c>
      <c r="GC10">
        <v>63</v>
      </c>
      <c r="GD10">
        <v>54</v>
      </c>
      <c r="GE10">
        <v>0</v>
      </c>
      <c r="GF10">
        <v>117</v>
      </c>
      <c r="GG10" t="s">
        <v>263</v>
      </c>
    </row>
    <row r="11" spans="1:189">
      <c r="A11" t="s">
        <v>135</v>
      </c>
      <c r="B11" t="s">
        <v>260</v>
      </c>
      <c r="C11" t="s">
        <v>269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262</v>
      </c>
      <c r="AA11" t="s">
        <v>135</v>
      </c>
      <c r="AB11" t="s">
        <v>260</v>
      </c>
      <c r="AC11" t="s">
        <v>269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262</v>
      </c>
      <c r="CA11" t="s">
        <v>135</v>
      </c>
      <c r="CB11" t="s">
        <v>260</v>
      </c>
      <c r="CC11" t="s">
        <v>269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t="s">
        <v>263</v>
      </c>
      <c r="DA11" t="s">
        <v>135</v>
      </c>
      <c r="DB11" t="s">
        <v>260</v>
      </c>
      <c r="DC11" t="s">
        <v>269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t="s">
        <v>263</v>
      </c>
      <c r="FA11" t="s">
        <v>135</v>
      </c>
      <c r="FB11" t="s">
        <v>260</v>
      </c>
      <c r="FC11" t="s">
        <v>269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 t="s">
        <v>263</v>
      </c>
    </row>
    <row r="12" spans="1:189">
      <c r="A12" t="s">
        <v>158</v>
      </c>
      <c r="B12" t="s">
        <v>260</v>
      </c>
      <c r="C12" t="s">
        <v>261</v>
      </c>
      <c r="D12">
        <v>6.96</v>
      </c>
      <c r="E12">
        <v>19.98</v>
      </c>
      <c r="F12">
        <v>32.57</v>
      </c>
      <c r="G12">
        <v>40.479999999999997</v>
      </c>
      <c r="H12">
        <v>0</v>
      </c>
      <c r="I12">
        <v>4.58</v>
      </c>
      <c r="J12">
        <v>13.31</v>
      </c>
      <c r="K12">
        <v>23.1</v>
      </c>
      <c r="L12">
        <v>10.54</v>
      </c>
      <c r="M12">
        <v>48.47</v>
      </c>
      <c r="N12">
        <v>21.13</v>
      </c>
      <c r="O12">
        <v>15.8</v>
      </c>
      <c r="P12">
        <v>39.96</v>
      </c>
      <c r="Q12">
        <v>23.12</v>
      </c>
      <c r="R12">
        <v>50</v>
      </c>
      <c r="S12">
        <v>50</v>
      </c>
      <c r="T12">
        <v>0</v>
      </c>
      <c r="U12">
        <v>100</v>
      </c>
      <c r="V12" t="s">
        <v>262</v>
      </c>
      <c r="AA12" t="s">
        <v>158</v>
      </c>
      <c r="AB12" t="s">
        <v>260</v>
      </c>
      <c r="AC12" t="s">
        <v>261</v>
      </c>
      <c r="AD12">
        <v>0.24</v>
      </c>
      <c r="AE12">
        <v>0.42</v>
      </c>
      <c r="AF12">
        <v>0.77</v>
      </c>
      <c r="AG12">
        <v>3.15</v>
      </c>
      <c r="AH12">
        <v>0</v>
      </c>
      <c r="AI12">
        <v>1.24</v>
      </c>
      <c r="AJ12">
        <v>3.68</v>
      </c>
      <c r="AK12">
        <v>5.19</v>
      </c>
      <c r="AL12">
        <v>3.19</v>
      </c>
      <c r="AM12">
        <v>0</v>
      </c>
      <c r="AN12">
        <v>3.41</v>
      </c>
      <c r="AO12">
        <v>6.58</v>
      </c>
      <c r="AP12">
        <v>7.75</v>
      </c>
      <c r="AQ12">
        <v>5.36</v>
      </c>
      <c r="AR12">
        <v>0</v>
      </c>
      <c r="AS12">
        <v>0.51</v>
      </c>
      <c r="AT12">
        <v>1.94</v>
      </c>
      <c r="AU12">
        <v>3.47</v>
      </c>
      <c r="AV12">
        <v>4.62</v>
      </c>
      <c r="AW12">
        <v>0</v>
      </c>
      <c r="AX12">
        <v>1.55</v>
      </c>
      <c r="AY12">
        <v>7.37</v>
      </c>
      <c r="AZ12">
        <v>15.39</v>
      </c>
      <c r="BA12">
        <v>24.17</v>
      </c>
      <c r="BB12">
        <v>0</v>
      </c>
      <c r="BC12">
        <v>21.13</v>
      </c>
      <c r="BD12">
        <v>15.8</v>
      </c>
      <c r="BE12">
        <v>39.96</v>
      </c>
      <c r="BF12">
        <v>23.12</v>
      </c>
      <c r="BG12">
        <v>50</v>
      </c>
      <c r="BH12">
        <v>50</v>
      </c>
      <c r="BI12">
        <v>0</v>
      </c>
      <c r="BJ12">
        <v>100</v>
      </c>
      <c r="BK12" t="s">
        <v>262</v>
      </c>
      <c r="CA12" t="s">
        <v>158</v>
      </c>
      <c r="CB12" t="s">
        <v>260</v>
      </c>
      <c r="CC12" t="s">
        <v>261</v>
      </c>
      <c r="CD12">
        <v>6.96</v>
      </c>
      <c r="CE12">
        <v>19.98</v>
      </c>
      <c r="CF12">
        <v>32.57</v>
      </c>
      <c r="CG12">
        <v>40.479999999999997</v>
      </c>
      <c r="CH12">
        <v>0</v>
      </c>
      <c r="CI12">
        <v>2.29</v>
      </c>
      <c r="CJ12">
        <v>2.29</v>
      </c>
      <c r="CK12">
        <v>6.65</v>
      </c>
      <c r="CL12">
        <v>6.65</v>
      </c>
      <c r="CM12">
        <v>11.55</v>
      </c>
      <c r="CN12">
        <v>11.55</v>
      </c>
      <c r="CO12">
        <v>5.27</v>
      </c>
      <c r="CP12">
        <v>5.27</v>
      </c>
      <c r="CQ12">
        <v>24.23</v>
      </c>
      <c r="CR12">
        <v>24.23</v>
      </c>
      <c r="CS12">
        <v>21.13</v>
      </c>
      <c r="CT12">
        <v>15.8</v>
      </c>
      <c r="CU12">
        <v>39.96</v>
      </c>
      <c r="CV12">
        <v>23.12</v>
      </c>
      <c r="CW12">
        <v>100</v>
      </c>
      <c r="CX12" t="s">
        <v>263</v>
      </c>
      <c r="DA12" t="s">
        <v>158</v>
      </c>
      <c r="DB12" t="s">
        <v>260</v>
      </c>
      <c r="DC12" t="s">
        <v>261</v>
      </c>
      <c r="DD12">
        <v>3.48</v>
      </c>
      <c r="DE12">
        <v>9.99</v>
      </c>
      <c r="DF12">
        <v>16.29</v>
      </c>
      <c r="DG12">
        <v>20.239999999999998</v>
      </c>
      <c r="DH12">
        <v>0</v>
      </c>
      <c r="DI12">
        <v>3.48</v>
      </c>
      <c r="DJ12">
        <v>9.99</v>
      </c>
      <c r="DK12">
        <v>16.29</v>
      </c>
      <c r="DL12">
        <v>20.239999999999998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4.58</v>
      </c>
      <c r="DT12">
        <v>13.31</v>
      </c>
      <c r="DU12">
        <v>23.1</v>
      </c>
      <c r="DV12">
        <v>10.54</v>
      </c>
      <c r="DW12">
        <v>48.47</v>
      </c>
      <c r="DX12">
        <v>21.13</v>
      </c>
      <c r="DY12">
        <v>15.8</v>
      </c>
      <c r="DZ12">
        <v>39.96</v>
      </c>
      <c r="EA12">
        <v>23.12</v>
      </c>
      <c r="EB12">
        <v>100</v>
      </c>
      <c r="EC12" t="s">
        <v>263</v>
      </c>
      <c r="FA12" t="s">
        <v>158</v>
      </c>
      <c r="FB12" t="s">
        <v>260</v>
      </c>
      <c r="FC12" t="s">
        <v>261</v>
      </c>
      <c r="FD12">
        <v>6.96</v>
      </c>
      <c r="FE12">
        <v>19.98</v>
      </c>
      <c r="FF12">
        <v>32.57</v>
      </c>
      <c r="FG12">
        <v>40.479999999999997</v>
      </c>
      <c r="FH12">
        <v>0</v>
      </c>
      <c r="FI12">
        <v>0.55000000000000004</v>
      </c>
      <c r="FJ12">
        <v>0.88</v>
      </c>
      <c r="FK12">
        <v>1.25</v>
      </c>
      <c r="FL12">
        <v>1.9</v>
      </c>
      <c r="FM12">
        <v>2.62</v>
      </c>
      <c r="FN12">
        <v>1.74</v>
      </c>
      <c r="FO12">
        <v>8.06</v>
      </c>
      <c r="FP12">
        <v>0.89</v>
      </c>
      <c r="FQ12">
        <v>2.58</v>
      </c>
      <c r="FR12">
        <v>3.3</v>
      </c>
      <c r="FS12">
        <v>8.85</v>
      </c>
      <c r="FT12">
        <v>8.3699999999999992</v>
      </c>
      <c r="FU12">
        <v>1.97</v>
      </c>
      <c r="FV12">
        <v>1.64</v>
      </c>
      <c r="FW12">
        <v>3.7</v>
      </c>
      <c r="FX12">
        <v>3.23</v>
      </c>
      <c r="FY12">
        <v>13.41</v>
      </c>
      <c r="FZ12">
        <v>8.24</v>
      </c>
      <c r="GA12">
        <v>18.09</v>
      </c>
      <c r="GB12">
        <v>8.7200000000000006</v>
      </c>
      <c r="GC12">
        <v>50</v>
      </c>
      <c r="GD12">
        <v>50</v>
      </c>
      <c r="GE12">
        <v>0</v>
      </c>
      <c r="GF12">
        <v>100</v>
      </c>
      <c r="GG12" t="s">
        <v>263</v>
      </c>
    </row>
    <row r="13" spans="1:189">
      <c r="A13" t="s">
        <v>158</v>
      </c>
      <c r="B13" t="s">
        <v>260</v>
      </c>
      <c r="C13" t="s">
        <v>264</v>
      </c>
      <c r="D13">
        <v>6</v>
      </c>
      <c r="E13">
        <v>21</v>
      </c>
      <c r="F13">
        <v>29</v>
      </c>
      <c r="G13">
        <v>44</v>
      </c>
      <c r="H13">
        <v>0</v>
      </c>
      <c r="I13">
        <v>5</v>
      </c>
      <c r="J13">
        <v>14</v>
      </c>
      <c r="K13">
        <v>23</v>
      </c>
      <c r="L13">
        <v>10</v>
      </c>
      <c r="M13">
        <v>48</v>
      </c>
      <c r="N13">
        <v>22</v>
      </c>
      <c r="O13">
        <v>16</v>
      </c>
      <c r="P13">
        <v>41</v>
      </c>
      <c r="Q13">
        <v>21</v>
      </c>
      <c r="R13">
        <v>50</v>
      </c>
      <c r="S13">
        <v>50</v>
      </c>
      <c r="T13">
        <v>0</v>
      </c>
      <c r="U13">
        <v>100</v>
      </c>
      <c r="V13" t="s">
        <v>262</v>
      </c>
      <c r="AA13" t="s">
        <v>158</v>
      </c>
      <c r="AB13" t="s">
        <v>260</v>
      </c>
      <c r="AC13" t="s">
        <v>264</v>
      </c>
      <c r="AD13">
        <v>0</v>
      </c>
      <c r="AE13">
        <v>1</v>
      </c>
      <c r="AF13">
        <v>1</v>
      </c>
      <c r="AG13">
        <v>3</v>
      </c>
      <c r="AH13">
        <v>0</v>
      </c>
      <c r="AI13">
        <v>1</v>
      </c>
      <c r="AJ13">
        <v>4</v>
      </c>
      <c r="AK13">
        <v>2</v>
      </c>
      <c r="AL13">
        <v>7</v>
      </c>
      <c r="AM13">
        <v>0</v>
      </c>
      <c r="AN13">
        <v>3</v>
      </c>
      <c r="AO13">
        <v>7</v>
      </c>
      <c r="AP13">
        <v>8</v>
      </c>
      <c r="AQ13">
        <v>5</v>
      </c>
      <c r="AR13">
        <v>0</v>
      </c>
      <c r="AS13">
        <v>0</v>
      </c>
      <c r="AT13">
        <v>2</v>
      </c>
      <c r="AU13">
        <v>3</v>
      </c>
      <c r="AV13">
        <v>5</v>
      </c>
      <c r="AW13">
        <v>0</v>
      </c>
      <c r="AX13">
        <v>2</v>
      </c>
      <c r="AY13">
        <v>7</v>
      </c>
      <c r="AZ13">
        <v>15</v>
      </c>
      <c r="BA13">
        <v>24</v>
      </c>
      <c r="BB13">
        <v>0</v>
      </c>
      <c r="BC13">
        <v>22</v>
      </c>
      <c r="BD13">
        <v>16</v>
      </c>
      <c r="BE13">
        <v>41</v>
      </c>
      <c r="BF13">
        <v>21</v>
      </c>
      <c r="BG13">
        <v>50</v>
      </c>
      <c r="BH13">
        <v>50</v>
      </c>
      <c r="BI13">
        <v>0</v>
      </c>
      <c r="BJ13">
        <v>100</v>
      </c>
      <c r="BK13" t="s">
        <v>262</v>
      </c>
      <c r="CA13" t="s">
        <v>158</v>
      </c>
      <c r="CB13" t="s">
        <v>260</v>
      </c>
      <c r="CC13" t="s">
        <v>264</v>
      </c>
      <c r="CD13">
        <v>6</v>
      </c>
      <c r="CE13">
        <v>21</v>
      </c>
      <c r="CF13">
        <v>29</v>
      </c>
      <c r="CG13">
        <v>44</v>
      </c>
      <c r="CH13">
        <v>0</v>
      </c>
      <c r="CI13">
        <v>3</v>
      </c>
      <c r="CJ13">
        <v>2</v>
      </c>
      <c r="CK13">
        <v>7</v>
      </c>
      <c r="CL13">
        <v>7</v>
      </c>
      <c r="CM13">
        <v>8</v>
      </c>
      <c r="CN13">
        <v>15</v>
      </c>
      <c r="CO13">
        <v>6</v>
      </c>
      <c r="CP13">
        <v>4</v>
      </c>
      <c r="CQ13">
        <v>26</v>
      </c>
      <c r="CR13">
        <v>22</v>
      </c>
      <c r="CS13">
        <v>22</v>
      </c>
      <c r="CT13">
        <v>16</v>
      </c>
      <c r="CU13">
        <v>41</v>
      </c>
      <c r="CV13">
        <v>21</v>
      </c>
      <c r="CW13">
        <v>100</v>
      </c>
      <c r="CX13" t="s">
        <v>263</v>
      </c>
      <c r="DA13" t="s">
        <v>158</v>
      </c>
      <c r="DB13" t="s">
        <v>260</v>
      </c>
      <c r="DC13" t="s">
        <v>264</v>
      </c>
      <c r="DD13">
        <v>1</v>
      </c>
      <c r="DE13">
        <v>11</v>
      </c>
      <c r="DF13">
        <v>17</v>
      </c>
      <c r="DG13">
        <v>21</v>
      </c>
      <c r="DH13">
        <v>0</v>
      </c>
      <c r="DI13">
        <v>5</v>
      </c>
      <c r="DJ13">
        <v>10</v>
      </c>
      <c r="DK13">
        <v>12</v>
      </c>
      <c r="DL13">
        <v>23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5</v>
      </c>
      <c r="DT13">
        <v>14</v>
      </c>
      <c r="DU13">
        <v>23</v>
      </c>
      <c r="DV13">
        <v>10</v>
      </c>
      <c r="DW13">
        <v>48</v>
      </c>
      <c r="DX13">
        <v>22</v>
      </c>
      <c r="DY13">
        <v>16</v>
      </c>
      <c r="DZ13">
        <v>41</v>
      </c>
      <c r="EA13">
        <v>21</v>
      </c>
      <c r="EB13">
        <v>100</v>
      </c>
      <c r="EC13" t="s">
        <v>263</v>
      </c>
      <c r="FA13" t="s">
        <v>158</v>
      </c>
      <c r="FB13" t="s">
        <v>260</v>
      </c>
      <c r="FC13" t="s">
        <v>264</v>
      </c>
      <c r="FD13">
        <v>6</v>
      </c>
      <c r="FE13">
        <v>21</v>
      </c>
      <c r="FF13">
        <v>29</v>
      </c>
      <c r="FG13">
        <v>44</v>
      </c>
      <c r="FH13">
        <v>0</v>
      </c>
      <c r="FI13">
        <v>1</v>
      </c>
      <c r="FJ13">
        <v>2</v>
      </c>
      <c r="FK13">
        <v>1</v>
      </c>
      <c r="FL13">
        <v>1</v>
      </c>
      <c r="FM13">
        <v>3</v>
      </c>
      <c r="FN13">
        <v>0</v>
      </c>
      <c r="FO13">
        <v>11</v>
      </c>
      <c r="FP13">
        <v>0</v>
      </c>
      <c r="FQ13">
        <v>2</v>
      </c>
      <c r="FR13">
        <v>3</v>
      </c>
      <c r="FS13">
        <v>12</v>
      </c>
      <c r="FT13">
        <v>6</v>
      </c>
      <c r="FU13">
        <v>2</v>
      </c>
      <c r="FV13">
        <v>3</v>
      </c>
      <c r="FW13">
        <v>2</v>
      </c>
      <c r="FX13">
        <v>3</v>
      </c>
      <c r="FY13">
        <v>14</v>
      </c>
      <c r="FZ13">
        <v>8</v>
      </c>
      <c r="GA13">
        <v>15</v>
      </c>
      <c r="GB13">
        <v>11</v>
      </c>
      <c r="GC13">
        <v>50</v>
      </c>
      <c r="GD13">
        <v>50</v>
      </c>
      <c r="GE13">
        <v>0</v>
      </c>
      <c r="GF13">
        <v>100</v>
      </c>
      <c r="GG13" t="s">
        <v>263</v>
      </c>
    </row>
    <row r="14" spans="1:189">
      <c r="A14" t="s">
        <v>158</v>
      </c>
      <c r="B14" t="s">
        <v>260</v>
      </c>
      <c r="C14" t="s">
        <v>265</v>
      </c>
      <c r="D14">
        <v>1</v>
      </c>
      <c r="E14">
        <v>5</v>
      </c>
      <c r="F14">
        <v>4</v>
      </c>
      <c r="G14">
        <v>5</v>
      </c>
      <c r="H14">
        <v>0</v>
      </c>
      <c r="I14">
        <v>1</v>
      </c>
      <c r="J14">
        <v>0</v>
      </c>
      <c r="K14">
        <v>3</v>
      </c>
      <c r="L14">
        <v>6</v>
      </c>
      <c r="M14">
        <v>5</v>
      </c>
      <c r="N14">
        <v>5</v>
      </c>
      <c r="O14">
        <v>0</v>
      </c>
      <c r="P14">
        <v>10</v>
      </c>
      <c r="Q14">
        <v>0</v>
      </c>
      <c r="R14">
        <v>11</v>
      </c>
      <c r="S14">
        <v>4</v>
      </c>
      <c r="T14">
        <v>0</v>
      </c>
      <c r="U14">
        <v>15</v>
      </c>
      <c r="V14" t="s">
        <v>262</v>
      </c>
      <c r="AA14" t="s">
        <v>158</v>
      </c>
      <c r="AB14" t="s">
        <v>260</v>
      </c>
      <c r="AC14" t="s">
        <v>265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4</v>
      </c>
      <c r="AW14">
        <v>0</v>
      </c>
      <c r="AX14">
        <v>0</v>
      </c>
      <c r="AY14">
        <v>3</v>
      </c>
      <c r="AZ14">
        <v>2</v>
      </c>
      <c r="BA14">
        <v>0</v>
      </c>
      <c r="BB14">
        <v>0</v>
      </c>
      <c r="BC14">
        <v>5</v>
      </c>
      <c r="BD14">
        <v>0</v>
      </c>
      <c r="BE14">
        <v>10</v>
      </c>
      <c r="BF14">
        <v>0</v>
      </c>
      <c r="BG14">
        <v>11</v>
      </c>
      <c r="BH14">
        <v>4</v>
      </c>
      <c r="BI14">
        <v>0</v>
      </c>
      <c r="BJ14">
        <v>15</v>
      </c>
      <c r="BK14" t="s">
        <v>262</v>
      </c>
      <c r="CA14" t="s">
        <v>158</v>
      </c>
      <c r="CB14" t="s">
        <v>260</v>
      </c>
      <c r="CC14" t="s">
        <v>265</v>
      </c>
      <c r="CD14">
        <v>1</v>
      </c>
      <c r="CE14">
        <v>5</v>
      </c>
      <c r="CF14">
        <v>4</v>
      </c>
      <c r="CG14">
        <v>5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3</v>
      </c>
      <c r="CO14">
        <v>2</v>
      </c>
      <c r="CP14">
        <v>4</v>
      </c>
      <c r="CQ14">
        <v>1</v>
      </c>
      <c r="CR14">
        <v>4</v>
      </c>
      <c r="CS14">
        <v>5</v>
      </c>
      <c r="CT14">
        <v>0</v>
      </c>
      <c r="CU14">
        <v>10</v>
      </c>
      <c r="CV14">
        <v>0</v>
      </c>
      <c r="CW14">
        <v>15</v>
      </c>
      <c r="CX14" t="s">
        <v>263</v>
      </c>
      <c r="DA14" t="s">
        <v>158</v>
      </c>
      <c r="DB14" t="s">
        <v>260</v>
      </c>
      <c r="DC14" t="s">
        <v>265</v>
      </c>
      <c r="DD14">
        <v>1</v>
      </c>
      <c r="DE14">
        <v>5</v>
      </c>
      <c r="DF14">
        <v>3</v>
      </c>
      <c r="DG14">
        <v>2</v>
      </c>
      <c r="DH14">
        <v>0</v>
      </c>
      <c r="DI14">
        <v>0</v>
      </c>
      <c r="DJ14">
        <v>0</v>
      </c>
      <c r="DK14">
        <v>1</v>
      </c>
      <c r="DL14">
        <v>3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3</v>
      </c>
      <c r="DV14">
        <v>6</v>
      </c>
      <c r="DW14">
        <v>5</v>
      </c>
      <c r="DX14">
        <v>5</v>
      </c>
      <c r="DY14">
        <v>0</v>
      </c>
      <c r="DZ14">
        <v>10</v>
      </c>
      <c r="EA14">
        <v>0</v>
      </c>
      <c r="EB14">
        <v>15</v>
      </c>
      <c r="EC14" t="s">
        <v>263</v>
      </c>
      <c r="FA14" t="s">
        <v>158</v>
      </c>
      <c r="FB14" t="s">
        <v>260</v>
      </c>
      <c r="FC14" t="s">
        <v>265</v>
      </c>
      <c r="FD14">
        <v>1</v>
      </c>
      <c r="FE14">
        <v>5</v>
      </c>
      <c r="FF14">
        <v>4</v>
      </c>
      <c r="FG14">
        <v>5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3</v>
      </c>
      <c r="FT14">
        <v>0</v>
      </c>
      <c r="FU14">
        <v>2</v>
      </c>
      <c r="FV14">
        <v>0</v>
      </c>
      <c r="FW14">
        <v>4</v>
      </c>
      <c r="FX14">
        <v>0</v>
      </c>
      <c r="FY14">
        <v>2</v>
      </c>
      <c r="FZ14">
        <v>0</v>
      </c>
      <c r="GA14">
        <v>3</v>
      </c>
      <c r="GB14">
        <v>0</v>
      </c>
      <c r="GC14">
        <v>11</v>
      </c>
      <c r="GD14">
        <v>4</v>
      </c>
      <c r="GE14">
        <v>0</v>
      </c>
      <c r="GF14">
        <v>15</v>
      </c>
      <c r="GG14" t="s">
        <v>263</v>
      </c>
    </row>
    <row r="15" spans="1:189">
      <c r="A15" t="s">
        <v>158</v>
      </c>
      <c r="B15" t="s">
        <v>260</v>
      </c>
      <c r="C15" t="s">
        <v>266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262</v>
      </c>
      <c r="AA15" t="s">
        <v>158</v>
      </c>
      <c r="AB15" t="s">
        <v>260</v>
      </c>
      <c r="AC15" t="s">
        <v>266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262</v>
      </c>
      <c r="CA15" t="s">
        <v>158</v>
      </c>
      <c r="CB15" t="s">
        <v>260</v>
      </c>
      <c r="CC15" t="s">
        <v>266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263</v>
      </c>
      <c r="DA15" t="s">
        <v>158</v>
      </c>
      <c r="DB15" t="s">
        <v>260</v>
      </c>
      <c r="DC15" t="s">
        <v>266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t="s">
        <v>263</v>
      </c>
      <c r="FA15" t="s">
        <v>158</v>
      </c>
      <c r="FB15" t="s">
        <v>260</v>
      </c>
      <c r="FC15" t="s">
        <v>266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 t="s">
        <v>263</v>
      </c>
    </row>
    <row r="16" spans="1:189">
      <c r="A16" t="s">
        <v>158</v>
      </c>
      <c r="B16" t="s">
        <v>260</v>
      </c>
      <c r="C16" t="s">
        <v>267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262</v>
      </c>
      <c r="AA16" t="s">
        <v>158</v>
      </c>
      <c r="AB16" t="s">
        <v>260</v>
      </c>
      <c r="AC16" t="s">
        <v>267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262</v>
      </c>
      <c r="CA16" t="s">
        <v>158</v>
      </c>
      <c r="CB16" t="s">
        <v>260</v>
      </c>
      <c r="CC16" t="s">
        <v>267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 t="s">
        <v>263</v>
      </c>
      <c r="DA16" t="s">
        <v>158</v>
      </c>
      <c r="DB16" t="s">
        <v>260</v>
      </c>
      <c r="DC16" t="s">
        <v>267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t="s">
        <v>263</v>
      </c>
      <c r="FA16" t="s">
        <v>158</v>
      </c>
      <c r="FB16" t="s">
        <v>260</v>
      </c>
      <c r="FC16" t="s">
        <v>267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263</v>
      </c>
    </row>
    <row r="17" spans="1:189">
      <c r="A17" t="s">
        <v>158</v>
      </c>
      <c r="B17" t="s">
        <v>260</v>
      </c>
      <c r="C17" t="s">
        <v>268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262</v>
      </c>
      <c r="AA17" t="s">
        <v>158</v>
      </c>
      <c r="AB17" t="s">
        <v>260</v>
      </c>
      <c r="AC17" t="s">
        <v>268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262</v>
      </c>
      <c r="CA17" t="s">
        <v>158</v>
      </c>
      <c r="CB17" t="s">
        <v>260</v>
      </c>
      <c r="CC17" t="s">
        <v>268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 t="s">
        <v>263</v>
      </c>
      <c r="DA17" t="s">
        <v>158</v>
      </c>
      <c r="DB17" t="s">
        <v>260</v>
      </c>
      <c r="DC17" t="s">
        <v>268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t="s">
        <v>263</v>
      </c>
      <c r="FA17" t="s">
        <v>158</v>
      </c>
      <c r="FB17" t="s">
        <v>260</v>
      </c>
      <c r="FC17" t="s">
        <v>268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 t="s">
        <v>263</v>
      </c>
    </row>
    <row r="18" spans="1:189">
      <c r="A18" t="s">
        <v>158</v>
      </c>
      <c r="B18" t="s">
        <v>260</v>
      </c>
      <c r="C18" t="s">
        <v>132</v>
      </c>
      <c r="D18">
        <v>7</v>
      </c>
      <c r="E18">
        <v>26</v>
      </c>
      <c r="F18">
        <v>33</v>
      </c>
      <c r="G18">
        <v>49</v>
      </c>
      <c r="H18">
        <v>0</v>
      </c>
      <c r="I18">
        <v>6</v>
      </c>
      <c r="J18">
        <v>14</v>
      </c>
      <c r="K18">
        <v>26</v>
      </c>
      <c r="L18">
        <v>16</v>
      </c>
      <c r="M18">
        <v>53</v>
      </c>
      <c r="N18">
        <v>27</v>
      </c>
      <c r="O18">
        <v>16</v>
      </c>
      <c r="P18">
        <v>51</v>
      </c>
      <c r="Q18">
        <v>21</v>
      </c>
      <c r="R18">
        <v>61</v>
      </c>
      <c r="S18">
        <v>54</v>
      </c>
      <c r="T18">
        <v>0</v>
      </c>
      <c r="U18">
        <v>115</v>
      </c>
      <c r="V18" t="s">
        <v>262</v>
      </c>
      <c r="AA18" t="s">
        <v>158</v>
      </c>
      <c r="AB18" t="s">
        <v>260</v>
      </c>
      <c r="AC18" t="s">
        <v>132</v>
      </c>
      <c r="AD18">
        <v>0</v>
      </c>
      <c r="AE18">
        <v>1</v>
      </c>
      <c r="AF18">
        <v>1</v>
      </c>
      <c r="AG18">
        <v>4</v>
      </c>
      <c r="AH18">
        <v>0</v>
      </c>
      <c r="AI18">
        <v>1</v>
      </c>
      <c r="AJ18">
        <v>4</v>
      </c>
      <c r="AK18">
        <v>2</v>
      </c>
      <c r="AL18">
        <v>7</v>
      </c>
      <c r="AM18">
        <v>0</v>
      </c>
      <c r="AN18">
        <v>4</v>
      </c>
      <c r="AO18">
        <v>9</v>
      </c>
      <c r="AP18">
        <v>8</v>
      </c>
      <c r="AQ18">
        <v>5</v>
      </c>
      <c r="AR18">
        <v>0</v>
      </c>
      <c r="AS18">
        <v>0</v>
      </c>
      <c r="AT18">
        <v>2</v>
      </c>
      <c r="AU18">
        <v>5</v>
      </c>
      <c r="AV18">
        <v>9</v>
      </c>
      <c r="AW18">
        <v>0</v>
      </c>
      <c r="AX18">
        <v>2</v>
      </c>
      <c r="AY18">
        <v>10</v>
      </c>
      <c r="AZ18">
        <v>17</v>
      </c>
      <c r="BA18">
        <v>24</v>
      </c>
      <c r="BB18">
        <v>0</v>
      </c>
      <c r="BC18">
        <v>27</v>
      </c>
      <c r="BD18">
        <v>16</v>
      </c>
      <c r="BE18">
        <v>51</v>
      </c>
      <c r="BF18">
        <v>21</v>
      </c>
      <c r="BG18">
        <v>61</v>
      </c>
      <c r="BH18">
        <v>54</v>
      </c>
      <c r="BI18">
        <v>0</v>
      </c>
      <c r="BJ18">
        <v>115</v>
      </c>
      <c r="BK18" t="s">
        <v>262</v>
      </c>
      <c r="CA18" t="s">
        <v>158</v>
      </c>
      <c r="CB18" t="s">
        <v>260</v>
      </c>
      <c r="CC18" t="s">
        <v>132</v>
      </c>
      <c r="CD18">
        <v>7</v>
      </c>
      <c r="CE18">
        <v>26</v>
      </c>
      <c r="CF18">
        <v>33</v>
      </c>
      <c r="CG18">
        <v>49</v>
      </c>
      <c r="CH18">
        <v>0</v>
      </c>
      <c r="CI18">
        <v>4</v>
      </c>
      <c r="CJ18">
        <v>2</v>
      </c>
      <c r="CK18">
        <v>7</v>
      </c>
      <c r="CL18">
        <v>7</v>
      </c>
      <c r="CM18">
        <v>8</v>
      </c>
      <c r="CN18">
        <v>18</v>
      </c>
      <c r="CO18">
        <v>8</v>
      </c>
      <c r="CP18">
        <v>8</v>
      </c>
      <c r="CQ18">
        <v>27</v>
      </c>
      <c r="CR18">
        <v>26</v>
      </c>
      <c r="CS18">
        <v>27</v>
      </c>
      <c r="CT18">
        <v>16</v>
      </c>
      <c r="CU18">
        <v>51</v>
      </c>
      <c r="CV18">
        <v>21</v>
      </c>
      <c r="CW18">
        <v>115</v>
      </c>
      <c r="CX18" t="s">
        <v>263</v>
      </c>
      <c r="DA18" t="s">
        <v>158</v>
      </c>
      <c r="DB18" t="s">
        <v>260</v>
      </c>
      <c r="DC18" t="s">
        <v>132</v>
      </c>
      <c r="DD18">
        <v>2</v>
      </c>
      <c r="DE18">
        <v>16</v>
      </c>
      <c r="DF18">
        <v>20</v>
      </c>
      <c r="DG18">
        <v>23</v>
      </c>
      <c r="DH18">
        <v>0</v>
      </c>
      <c r="DI18">
        <v>5</v>
      </c>
      <c r="DJ18">
        <v>10</v>
      </c>
      <c r="DK18">
        <v>13</v>
      </c>
      <c r="DL18">
        <v>26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6</v>
      </c>
      <c r="DT18">
        <v>14</v>
      </c>
      <c r="DU18">
        <v>26</v>
      </c>
      <c r="DV18">
        <v>16</v>
      </c>
      <c r="DW18">
        <v>53</v>
      </c>
      <c r="DX18">
        <v>27</v>
      </c>
      <c r="DY18">
        <v>16</v>
      </c>
      <c r="DZ18">
        <v>51</v>
      </c>
      <c r="EA18">
        <v>21</v>
      </c>
      <c r="EB18">
        <v>115</v>
      </c>
      <c r="EC18" t="s">
        <v>263</v>
      </c>
      <c r="FA18" t="s">
        <v>158</v>
      </c>
      <c r="FB18" t="s">
        <v>260</v>
      </c>
      <c r="FC18" t="s">
        <v>132</v>
      </c>
      <c r="FD18">
        <v>7</v>
      </c>
      <c r="FE18">
        <v>26</v>
      </c>
      <c r="FF18">
        <v>33</v>
      </c>
      <c r="FG18">
        <v>49</v>
      </c>
      <c r="FH18">
        <v>0</v>
      </c>
      <c r="FI18">
        <v>2</v>
      </c>
      <c r="FJ18">
        <v>2</v>
      </c>
      <c r="FK18">
        <v>1</v>
      </c>
      <c r="FL18">
        <v>1</v>
      </c>
      <c r="FM18">
        <v>3</v>
      </c>
      <c r="FN18">
        <v>0</v>
      </c>
      <c r="FO18">
        <v>11</v>
      </c>
      <c r="FP18">
        <v>0</v>
      </c>
      <c r="FQ18">
        <v>2</v>
      </c>
      <c r="FR18">
        <v>3</v>
      </c>
      <c r="FS18">
        <v>15</v>
      </c>
      <c r="FT18">
        <v>6</v>
      </c>
      <c r="FU18">
        <v>4</v>
      </c>
      <c r="FV18">
        <v>3</v>
      </c>
      <c r="FW18">
        <v>6</v>
      </c>
      <c r="FX18">
        <v>3</v>
      </c>
      <c r="FY18">
        <v>16</v>
      </c>
      <c r="FZ18">
        <v>8</v>
      </c>
      <c r="GA18">
        <v>18</v>
      </c>
      <c r="GB18">
        <v>11</v>
      </c>
      <c r="GC18">
        <v>61</v>
      </c>
      <c r="GD18">
        <v>54</v>
      </c>
      <c r="GE18">
        <v>0</v>
      </c>
      <c r="GF18">
        <v>115</v>
      </c>
      <c r="GG18" t="s">
        <v>263</v>
      </c>
    </row>
    <row r="19" spans="1:189">
      <c r="A19" t="s">
        <v>158</v>
      </c>
      <c r="B19" t="s">
        <v>260</v>
      </c>
      <c r="C19" t="s">
        <v>269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262</v>
      </c>
      <c r="AA19" t="s">
        <v>158</v>
      </c>
      <c r="AB19" t="s">
        <v>260</v>
      </c>
      <c r="AC19" t="s">
        <v>269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t="s">
        <v>262</v>
      </c>
      <c r="CA19" t="s">
        <v>158</v>
      </c>
      <c r="CB19" t="s">
        <v>260</v>
      </c>
      <c r="CC19" t="s">
        <v>269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t="s">
        <v>263</v>
      </c>
      <c r="DA19" t="s">
        <v>158</v>
      </c>
      <c r="DB19" t="s">
        <v>260</v>
      </c>
      <c r="DC19" t="s">
        <v>269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t="s">
        <v>263</v>
      </c>
      <c r="FA19" t="s">
        <v>158</v>
      </c>
      <c r="FB19" t="s">
        <v>260</v>
      </c>
      <c r="FC19" t="s">
        <v>269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 t="s">
        <v>263</v>
      </c>
    </row>
    <row r="20" spans="1:189">
      <c r="A20" t="s">
        <v>159</v>
      </c>
      <c r="B20" t="s">
        <v>260</v>
      </c>
      <c r="C20" t="s">
        <v>261</v>
      </c>
      <c r="D20">
        <v>7.57</v>
      </c>
      <c r="E20">
        <v>19.829999999999998</v>
      </c>
      <c r="F20">
        <v>32.159999999999997</v>
      </c>
      <c r="G20">
        <v>40.44</v>
      </c>
      <c r="H20">
        <v>0</v>
      </c>
      <c r="I20">
        <v>5.15</v>
      </c>
      <c r="J20">
        <v>12.25</v>
      </c>
      <c r="K20">
        <v>24.18</v>
      </c>
      <c r="L20">
        <v>10.09</v>
      </c>
      <c r="M20">
        <v>48.32</v>
      </c>
      <c r="N20">
        <v>22.15</v>
      </c>
      <c r="O20">
        <v>15.27</v>
      </c>
      <c r="P20">
        <v>40</v>
      </c>
      <c r="Q20">
        <v>22.59</v>
      </c>
      <c r="R20">
        <v>50</v>
      </c>
      <c r="S20">
        <v>50</v>
      </c>
      <c r="T20">
        <v>0</v>
      </c>
      <c r="U20">
        <v>100</v>
      </c>
      <c r="V20" t="s">
        <v>262</v>
      </c>
      <c r="AA20" t="s">
        <v>159</v>
      </c>
      <c r="AB20" t="s">
        <v>260</v>
      </c>
      <c r="AC20" t="s">
        <v>261</v>
      </c>
      <c r="AD20">
        <v>0.41</v>
      </c>
      <c r="AE20">
        <v>0.49</v>
      </c>
      <c r="AF20">
        <v>0.9</v>
      </c>
      <c r="AG20">
        <v>3.35</v>
      </c>
      <c r="AH20">
        <v>0</v>
      </c>
      <c r="AI20">
        <v>0.93</v>
      </c>
      <c r="AJ20">
        <v>3.5</v>
      </c>
      <c r="AK20">
        <v>4.53</v>
      </c>
      <c r="AL20">
        <v>3.29</v>
      </c>
      <c r="AM20">
        <v>0</v>
      </c>
      <c r="AN20">
        <v>4.17</v>
      </c>
      <c r="AO20">
        <v>6.65</v>
      </c>
      <c r="AP20">
        <v>7.87</v>
      </c>
      <c r="AQ20">
        <v>5.5</v>
      </c>
      <c r="AR20">
        <v>0</v>
      </c>
      <c r="AS20">
        <v>0.62</v>
      </c>
      <c r="AT20">
        <v>1.83</v>
      </c>
      <c r="AU20">
        <v>3.33</v>
      </c>
      <c r="AV20">
        <v>4.3099999999999996</v>
      </c>
      <c r="AW20">
        <v>0</v>
      </c>
      <c r="AX20">
        <v>1.44</v>
      </c>
      <c r="AY20">
        <v>7.35</v>
      </c>
      <c r="AZ20">
        <v>15.54</v>
      </c>
      <c r="BA20">
        <v>23.99</v>
      </c>
      <c r="BB20">
        <v>0</v>
      </c>
      <c r="BC20">
        <v>22.15</v>
      </c>
      <c r="BD20">
        <v>15.27</v>
      </c>
      <c r="BE20">
        <v>40</v>
      </c>
      <c r="BF20">
        <v>22.59</v>
      </c>
      <c r="BG20">
        <v>50</v>
      </c>
      <c r="BH20">
        <v>50</v>
      </c>
      <c r="BI20">
        <v>0</v>
      </c>
      <c r="BJ20">
        <v>100</v>
      </c>
      <c r="BK20" t="s">
        <v>262</v>
      </c>
      <c r="CA20" t="s">
        <v>159</v>
      </c>
      <c r="CB20" t="s">
        <v>260</v>
      </c>
      <c r="CC20" t="s">
        <v>261</v>
      </c>
      <c r="CD20">
        <v>7.57</v>
      </c>
      <c r="CE20">
        <v>19.829999999999998</v>
      </c>
      <c r="CF20">
        <v>32.159999999999997</v>
      </c>
      <c r="CG20">
        <v>40.44</v>
      </c>
      <c r="CH20">
        <v>0</v>
      </c>
      <c r="CI20">
        <v>2.58</v>
      </c>
      <c r="CJ20">
        <v>2.58</v>
      </c>
      <c r="CK20">
        <v>6.13</v>
      </c>
      <c r="CL20">
        <v>6.13</v>
      </c>
      <c r="CM20">
        <v>12.09</v>
      </c>
      <c r="CN20">
        <v>12.09</v>
      </c>
      <c r="CO20">
        <v>5.04</v>
      </c>
      <c r="CP20">
        <v>5.04</v>
      </c>
      <c r="CQ20">
        <v>24.16</v>
      </c>
      <c r="CR20">
        <v>24.16</v>
      </c>
      <c r="CS20">
        <v>22.15</v>
      </c>
      <c r="CT20">
        <v>15.27</v>
      </c>
      <c r="CU20">
        <v>40</v>
      </c>
      <c r="CV20">
        <v>22.59</v>
      </c>
      <c r="CW20">
        <v>100</v>
      </c>
      <c r="CX20" t="s">
        <v>263</v>
      </c>
      <c r="DA20" t="s">
        <v>159</v>
      </c>
      <c r="DB20" t="s">
        <v>260</v>
      </c>
      <c r="DC20" t="s">
        <v>261</v>
      </c>
      <c r="DD20">
        <v>3.79</v>
      </c>
      <c r="DE20">
        <v>9.91</v>
      </c>
      <c r="DF20">
        <v>16.079999999999998</v>
      </c>
      <c r="DG20">
        <v>20.22</v>
      </c>
      <c r="DH20">
        <v>0</v>
      </c>
      <c r="DI20">
        <v>3.79</v>
      </c>
      <c r="DJ20">
        <v>9.91</v>
      </c>
      <c r="DK20">
        <v>16.079999999999998</v>
      </c>
      <c r="DL20">
        <v>20.22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5.15</v>
      </c>
      <c r="DT20">
        <v>12.25</v>
      </c>
      <c r="DU20">
        <v>24.18</v>
      </c>
      <c r="DV20">
        <v>10.09</v>
      </c>
      <c r="DW20">
        <v>48.32</v>
      </c>
      <c r="DX20">
        <v>22.15</v>
      </c>
      <c r="DY20">
        <v>15.27</v>
      </c>
      <c r="DZ20">
        <v>40</v>
      </c>
      <c r="EA20">
        <v>22.59</v>
      </c>
      <c r="EB20">
        <v>100</v>
      </c>
      <c r="EC20" t="s">
        <v>263</v>
      </c>
      <c r="FA20" t="s">
        <v>159</v>
      </c>
      <c r="FB20" t="s">
        <v>260</v>
      </c>
      <c r="FC20" t="s">
        <v>261</v>
      </c>
      <c r="FD20">
        <v>7.57</v>
      </c>
      <c r="FE20">
        <v>19.829999999999998</v>
      </c>
      <c r="FF20">
        <v>32.159999999999997</v>
      </c>
      <c r="FG20">
        <v>40.44</v>
      </c>
      <c r="FH20">
        <v>0</v>
      </c>
      <c r="FI20">
        <v>0.75</v>
      </c>
      <c r="FJ20">
        <v>0.96</v>
      </c>
      <c r="FK20">
        <v>1.45</v>
      </c>
      <c r="FL20">
        <v>2</v>
      </c>
      <c r="FM20">
        <v>2.46</v>
      </c>
      <c r="FN20">
        <v>1.29</v>
      </c>
      <c r="FO20">
        <v>7.61</v>
      </c>
      <c r="FP20">
        <v>0.89</v>
      </c>
      <c r="FQ20">
        <v>2.94</v>
      </c>
      <c r="FR20">
        <v>3.24</v>
      </c>
      <c r="FS20">
        <v>9.33</v>
      </c>
      <c r="FT20">
        <v>8.67</v>
      </c>
      <c r="FU20">
        <v>1.95</v>
      </c>
      <c r="FV20">
        <v>1.52</v>
      </c>
      <c r="FW20">
        <v>3.7</v>
      </c>
      <c r="FX20">
        <v>2.92</v>
      </c>
      <c r="FY20">
        <v>14.05</v>
      </c>
      <c r="FZ20">
        <v>8.25</v>
      </c>
      <c r="GA20">
        <v>17.920000000000002</v>
      </c>
      <c r="GB20">
        <v>8.11</v>
      </c>
      <c r="GC20">
        <v>50</v>
      </c>
      <c r="GD20">
        <v>50</v>
      </c>
      <c r="GE20">
        <v>0</v>
      </c>
      <c r="GF20">
        <v>100</v>
      </c>
      <c r="GG20" t="s">
        <v>263</v>
      </c>
    </row>
    <row r="21" spans="1:189">
      <c r="A21" t="s">
        <v>159</v>
      </c>
      <c r="B21" t="s">
        <v>260</v>
      </c>
      <c r="C21" t="s">
        <v>264</v>
      </c>
      <c r="D21">
        <v>6</v>
      </c>
      <c r="E21">
        <v>21</v>
      </c>
      <c r="F21">
        <v>33</v>
      </c>
      <c r="G21">
        <v>40</v>
      </c>
      <c r="H21">
        <v>0</v>
      </c>
      <c r="I21">
        <v>4</v>
      </c>
      <c r="J21">
        <v>13</v>
      </c>
      <c r="K21">
        <v>25</v>
      </c>
      <c r="L21">
        <v>10</v>
      </c>
      <c r="M21">
        <v>48</v>
      </c>
      <c r="N21">
        <v>20</v>
      </c>
      <c r="O21">
        <v>14</v>
      </c>
      <c r="P21">
        <v>43</v>
      </c>
      <c r="Q21">
        <v>23</v>
      </c>
      <c r="R21">
        <v>50</v>
      </c>
      <c r="S21">
        <v>50</v>
      </c>
      <c r="T21">
        <v>0</v>
      </c>
      <c r="U21">
        <v>100</v>
      </c>
      <c r="V21" t="s">
        <v>262</v>
      </c>
      <c r="AA21" t="s">
        <v>159</v>
      </c>
      <c r="AB21" t="s">
        <v>260</v>
      </c>
      <c r="AC21" t="s">
        <v>264</v>
      </c>
      <c r="AD21">
        <v>0</v>
      </c>
      <c r="AE21">
        <v>0</v>
      </c>
      <c r="AF21">
        <v>1</v>
      </c>
      <c r="AG21">
        <v>3</v>
      </c>
      <c r="AH21">
        <v>0</v>
      </c>
      <c r="AI21">
        <v>1</v>
      </c>
      <c r="AJ21">
        <v>4</v>
      </c>
      <c r="AK21">
        <v>5</v>
      </c>
      <c r="AL21">
        <v>3</v>
      </c>
      <c r="AM21">
        <v>0</v>
      </c>
      <c r="AN21">
        <v>3</v>
      </c>
      <c r="AO21">
        <v>8</v>
      </c>
      <c r="AP21">
        <v>8</v>
      </c>
      <c r="AQ21">
        <v>6</v>
      </c>
      <c r="AR21">
        <v>0</v>
      </c>
      <c r="AS21">
        <v>1</v>
      </c>
      <c r="AT21">
        <v>2</v>
      </c>
      <c r="AU21">
        <v>3</v>
      </c>
      <c r="AV21">
        <v>4</v>
      </c>
      <c r="AW21">
        <v>0</v>
      </c>
      <c r="AX21">
        <v>1</v>
      </c>
      <c r="AY21">
        <v>7</v>
      </c>
      <c r="AZ21">
        <v>16</v>
      </c>
      <c r="BA21">
        <v>24</v>
      </c>
      <c r="BB21">
        <v>0</v>
      </c>
      <c r="BC21">
        <v>20</v>
      </c>
      <c r="BD21">
        <v>14</v>
      </c>
      <c r="BE21">
        <v>43</v>
      </c>
      <c r="BF21">
        <v>23</v>
      </c>
      <c r="BG21">
        <v>50</v>
      </c>
      <c r="BH21">
        <v>50</v>
      </c>
      <c r="BI21">
        <v>0</v>
      </c>
      <c r="BJ21">
        <v>100</v>
      </c>
      <c r="BK21" t="s">
        <v>262</v>
      </c>
      <c r="CA21" t="s">
        <v>159</v>
      </c>
      <c r="CB21" t="s">
        <v>260</v>
      </c>
      <c r="CC21" t="s">
        <v>264</v>
      </c>
      <c r="CD21">
        <v>6</v>
      </c>
      <c r="CE21">
        <v>21</v>
      </c>
      <c r="CF21">
        <v>33</v>
      </c>
      <c r="CG21">
        <v>40</v>
      </c>
      <c r="CH21">
        <v>0</v>
      </c>
      <c r="CI21">
        <v>3</v>
      </c>
      <c r="CJ21">
        <v>1</v>
      </c>
      <c r="CK21">
        <v>8</v>
      </c>
      <c r="CL21">
        <v>5</v>
      </c>
      <c r="CM21">
        <v>11</v>
      </c>
      <c r="CN21">
        <v>14</v>
      </c>
      <c r="CO21">
        <v>4</v>
      </c>
      <c r="CP21">
        <v>6</v>
      </c>
      <c r="CQ21">
        <v>24</v>
      </c>
      <c r="CR21">
        <v>24</v>
      </c>
      <c r="CS21">
        <v>20</v>
      </c>
      <c r="CT21">
        <v>14</v>
      </c>
      <c r="CU21">
        <v>43</v>
      </c>
      <c r="CV21">
        <v>23</v>
      </c>
      <c r="CW21">
        <v>100</v>
      </c>
      <c r="CX21" t="s">
        <v>263</v>
      </c>
      <c r="DA21" t="s">
        <v>159</v>
      </c>
      <c r="DB21" t="s">
        <v>260</v>
      </c>
      <c r="DC21" t="s">
        <v>264</v>
      </c>
      <c r="DD21">
        <v>4</v>
      </c>
      <c r="DE21">
        <v>11</v>
      </c>
      <c r="DF21">
        <v>15</v>
      </c>
      <c r="DG21">
        <v>20</v>
      </c>
      <c r="DH21">
        <v>0</v>
      </c>
      <c r="DI21">
        <v>2</v>
      </c>
      <c r="DJ21">
        <v>10</v>
      </c>
      <c r="DK21">
        <v>18</v>
      </c>
      <c r="DL21">
        <v>20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4</v>
      </c>
      <c r="DT21">
        <v>13</v>
      </c>
      <c r="DU21">
        <v>25</v>
      </c>
      <c r="DV21">
        <v>10</v>
      </c>
      <c r="DW21">
        <v>48</v>
      </c>
      <c r="DX21">
        <v>20</v>
      </c>
      <c r="DY21">
        <v>14</v>
      </c>
      <c r="DZ21">
        <v>43</v>
      </c>
      <c r="EA21">
        <v>23</v>
      </c>
      <c r="EB21">
        <v>100</v>
      </c>
      <c r="EC21" t="s">
        <v>263</v>
      </c>
      <c r="FA21" t="s">
        <v>159</v>
      </c>
      <c r="FB21" t="s">
        <v>260</v>
      </c>
      <c r="FC21" t="s">
        <v>264</v>
      </c>
      <c r="FD21">
        <v>6</v>
      </c>
      <c r="FE21">
        <v>21</v>
      </c>
      <c r="FF21">
        <v>33</v>
      </c>
      <c r="FG21">
        <v>40</v>
      </c>
      <c r="FH21">
        <v>0</v>
      </c>
      <c r="FI21">
        <v>1</v>
      </c>
      <c r="FJ21">
        <v>0</v>
      </c>
      <c r="FK21">
        <v>1</v>
      </c>
      <c r="FL21">
        <v>2</v>
      </c>
      <c r="FM21">
        <v>1</v>
      </c>
      <c r="FN21">
        <v>2</v>
      </c>
      <c r="FO21">
        <v>10</v>
      </c>
      <c r="FP21">
        <v>0</v>
      </c>
      <c r="FQ21">
        <v>3</v>
      </c>
      <c r="FR21">
        <v>3</v>
      </c>
      <c r="FS21">
        <v>12</v>
      </c>
      <c r="FT21">
        <v>7</v>
      </c>
      <c r="FU21">
        <v>2</v>
      </c>
      <c r="FV21">
        <v>0</v>
      </c>
      <c r="FW21">
        <v>5</v>
      </c>
      <c r="FX21">
        <v>3</v>
      </c>
      <c r="FY21">
        <v>13</v>
      </c>
      <c r="FZ21">
        <v>9</v>
      </c>
      <c r="GA21">
        <v>15</v>
      </c>
      <c r="GB21">
        <v>11</v>
      </c>
      <c r="GC21">
        <v>50</v>
      </c>
      <c r="GD21">
        <v>50</v>
      </c>
      <c r="GE21">
        <v>0</v>
      </c>
      <c r="GF21">
        <v>100</v>
      </c>
      <c r="GG21" t="s">
        <v>263</v>
      </c>
    </row>
    <row r="22" spans="1:189">
      <c r="A22" t="s">
        <v>159</v>
      </c>
      <c r="B22" t="s">
        <v>260</v>
      </c>
      <c r="C22" t="s">
        <v>265</v>
      </c>
      <c r="D22">
        <v>1</v>
      </c>
      <c r="E22">
        <v>6</v>
      </c>
      <c r="F22">
        <v>5</v>
      </c>
      <c r="G22">
        <v>8</v>
      </c>
      <c r="H22">
        <v>0</v>
      </c>
      <c r="I22">
        <v>3</v>
      </c>
      <c r="J22">
        <v>5</v>
      </c>
      <c r="K22">
        <v>1</v>
      </c>
      <c r="L22">
        <v>3</v>
      </c>
      <c r="M22">
        <v>8</v>
      </c>
      <c r="N22">
        <v>7</v>
      </c>
      <c r="O22">
        <v>2</v>
      </c>
      <c r="P22">
        <v>9</v>
      </c>
      <c r="Q22">
        <v>2</v>
      </c>
      <c r="R22">
        <v>11</v>
      </c>
      <c r="S22">
        <v>9</v>
      </c>
      <c r="T22">
        <v>0</v>
      </c>
      <c r="U22">
        <v>20</v>
      </c>
      <c r="V22" t="s">
        <v>262</v>
      </c>
      <c r="AA22" t="s">
        <v>159</v>
      </c>
      <c r="AB22" t="s">
        <v>260</v>
      </c>
      <c r="AC22" t="s">
        <v>265</v>
      </c>
      <c r="AD22">
        <v>0</v>
      </c>
      <c r="AE22">
        <v>0</v>
      </c>
      <c r="AF22">
        <v>0</v>
      </c>
      <c r="AG22">
        <v>3</v>
      </c>
      <c r="AH22">
        <v>0</v>
      </c>
      <c r="AI22">
        <v>1</v>
      </c>
      <c r="AJ22">
        <v>2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2</v>
      </c>
      <c r="AW22">
        <v>0</v>
      </c>
      <c r="AX22">
        <v>0</v>
      </c>
      <c r="AY22">
        <v>4</v>
      </c>
      <c r="AZ22">
        <v>3</v>
      </c>
      <c r="BA22">
        <v>1</v>
      </c>
      <c r="BB22">
        <v>0</v>
      </c>
      <c r="BC22">
        <v>7</v>
      </c>
      <c r="BD22">
        <v>2</v>
      </c>
      <c r="BE22">
        <v>9</v>
      </c>
      <c r="BF22">
        <v>2</v>
      </c>
      <c r="BG22">
        <v>11</v>
      </c>
      <c r="BH22">
        <v>9</v>
      </c>
      <c r="BI22">
        <v>0</v>
      </c>
      <c r="BJ22">
        <v>20</v>
      </c>
      <c r="BK22" t="s">
        <v>262</v>
      </c>
      <c r="CA22" t="s">
        <v>159</v>
      </c>
      <c r="CB22" t="s">
        <v>260</v>
      </c>
      <c r="CC22" t="s">
        <v>265</v>
      </c>
      <c r="CD22">
        <v>1</v>
      </c>
      <c r="CE22">
        <v>6</v>
      </c>
      <c r="CF22">
        <v>5</v>
      </c>
      <c r="CG22">
        <v>8</v>
      </c>
      <c r="CH22">
        <v>0</v>
      </c>
      <c r="CI22">
        <v>1</v>
      </c>
      <c r="CJ22">
        <v>2</v>
      </c>
      <c r="CK22">
        <v>2</v>
      </c>
      <c r="CL22">
        <v>3</v>
      </c>
      <c r="CM22">
        <v>0</v>
      </c>
      <c r="CN22">
        <v>1</v>
      </c>
      <c r="CO22">
        <v>3</v>
      </c>
      <c r="CP22">
        <v>0</v>
      </c>
      <c r="CQ22">
        <v>3</v>
      </c>
      <c r="CR22">
        <v>5</v>
      </c>
      <c r="CS22">
        <v>7</v>
      </c>
      <c r="CT22">
        <v>2</v>
      </c>
      <c r="CU22">
        <v>9</v>
      </c>
      <c r="CV22">
        <v>2</v>
      </c>
      <c r="CW22">
        <v>20</v>
      </c>
      <c r="CX22" t="s">
        <v>263</v>
      </c>
      <c r="DA22" t="s">
        <v>159</v>
      </c>
      <c r="DB22" t="s">
        <v>260</v>
      </c>
      <c r="DC22" t="s">
        <v>265</v>
      </c>
      <c r="DD22">
        <v>0</v>
      </c>
      <c r="DE22">
        <v>3</v>
      </c>
      <c r="DF22">
        <v>3</v>
      </c>
      <c r="DG22">
        <v>5</v>
      </c>
      <c r="DH22">
        <v>0</v>
      </c>
      <c r="DI22">
        <v>1</v>
      </c>
      <c r="DJ22">
        <v>3</v>
      </c>
      <c r="DK22">
        <v>2</v>
      </c>
      <c r="DL22">
        <v>3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3</v>
      </c>
      <c r="DT22">
        <v>5</v>
      </c>
      <c r="DU22">
        <v>1</v>
      </c>
      <c r="DV22">
        <v>3</v>
      </c>
      <c r="DW22">
        <v>8</v>
      </c>
      <c r="DX22">
        <v>7</v>
      </c>
      <c r="DY22">
        <v>2</v>
      </c>
      <c r="DZ22">
        <v>9</v>
      </c>
      <c r="EA22">
        <v>2</v>
      </c>
      <c r="EB22">
        <v>20</v>
      </c>
      <c r="EC22" t="s">
        <v>263</v>
      </c>
      <c r="FA22" t="s">
        <v>159</v>
      </c>
      <c r="FB22" t="s">
        <v>260</v>
      </c>
      <c r="FC22" t="s">
        <v>265</v>
      </c>
      <c r="FD22">
        <v>1</v>
      </c>
      <c r="FE22">
        <v>6</v>
      </c>
      <c r="FF22">
        <v>5</v>
      </c>
      <c r="FG22">
        <v>8</v>
      </c>
      <c r="FH22">
        <v>0</v>
      </c>
      <c r="FI22">
        <v>0</v>
      </c>
      <c r="FJ22">
        <v>0</v>
      </c>
      <c r="FK22">
        <v>2</v>
      </c>
      <c r="FL22">
        <v>1</v>
      </c>
      <c r="FM22">
        <v>4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1</v>
      </c>
      <c r="FV22">
        <v>0</v>
      </c>
      <c r="FW22">
        <v>2</v>
      </c>
      <c r="FX22">
        <v>0</v>
      </c>
      <c r="FY22">
        <v>2</v>
      </c>
      <c r="FZ22">
        <v>2</v>
      </c>
      <c r="GA22">
        <v>3</v>
      </c>
      <c r="GB22">
        <v>1</v>
      </c>
      <c r="GC22">
        <v>11</v>
      </c>
      <c r="GD22">
        <v>9</v>
      </c>
      <c r="GE22">
        <v>0</v>
      </c>
      <c r="GF22">
        <v>20</v>
      </c>
      <c r="GG22" t="s">
        <v>263</v>
      </c>
    </row>
    <row r="23" spans="1:189">
      <c r="A23" t="s">
        <v>159</v>
      </c>
      <c r="B23" t="s">
        <v>260</v>
      </c>
      <c r="C23" t="s">
        <v>266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262</v>
      </c>
      <c r="AA23" t="s">
        <v>159</v>
      </c>
      <c r="AB23" t="s">
        <v>260</v>
      </c>
      <c r="AC23" t="s">
        <v>266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262</v>
      </c>
      <c r="CA23" t="s">
        <v>159</v>
      </c>
      <c r="CB23" t="s">
        <v>260</v>
      </c>
      <c r="CC23" t="s">
        <v>266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263</v>
      </c>
      <c r="DA23" t="s">
        <v>159</v>
      </c>
      <c r="DB23" t="s">
        <v>260</v>
      </c>
      <c r="DC23" t="s">
        <v>266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t="s">
        <v>263</v>
      </c>
      <c r="FA23" t="s">
        <v>159</v>
      </c>
      <c r="FB23" t="s">
        <v>260</v>
      </c>
      <c r="FC23" t="s">
        <v>266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263</v>
      </c>
    </row>
    <row r="24" spans="1:189">
      <c r="A24" t="s">
        <v>159</v>
      </c>
      <c r="B24" t="s">
        <v>260</v>
      </c>
      <c r="C24" t="s">
        <v>267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262</v>
      </c>
      <c r="AA24" t="s">
        <v>159</v>
      </c>
      <c r="AB24" t="s">
        <v>260</v>
      </c>
      <c r="AC24" t="s">
        <v>267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262</v>
      </c>
      <c r="CA24" t="s">
        <v>159</v>
      </c>
      <c r="CB24" t="s">
        <v>260</v>
      </c>
      <c r="CC24" t="s">
        <v>267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263</v>
      </c>
      <c r="DA24" t="s">
        <v>159</v>
      </c>
      <c r="DB24" t="s">
        <v>260</v>
      </c>
      <c r="DC24" t="s">
        <v>267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t="s">
        <v>263</v>
      </c>
      <c r="FA24" t="s">
        <v>159</v>
      </c>
      <c r="FB24" t="s">
        <v>260</v>
      </c>
      <c r="FC24" t="s">
        <v>267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 t="s">
        <v>263</v>
      </c>
    </row>
    <row r="25" spans="1:189">
      <c r="A25" t="s">
        <v>159</v>
      </c>
      <c r="B25" t="s">
        <v>260</v>
      </c>
      <c r="C25" t="s">
        <v>268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262</v>
      </c>
      <c r="AA25" t="s">
        <v>159</v>
      </c>
      <c r="AB25" t="s">
        <v>260</v>
      </c>
      <c r="AC25" t="s">
        <v>268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">
        <v>262</v>
      </c>
      <c r="CA25" t="s">
        <v>159</v>
      </c>
      <c r="CB25" t="s">
        <v>260</v>
      </c>
      <c r="CC25" t="s">
        <v>268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263</v>
      </c>
      <c r="DA25" t="s">
        <v>159</v>
      </c>
      <c r="DB25" t="s">
        <v>260</v>
      </c>
      <c r="DC25" t="s">
        <v>268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t="s">
        <v>263</v>
      </c>
      <c r="FA25" t="s">
        <v>159</v>
      </c>
      <c r="FB25" t="s">
        <v>260</v>
      </c>
      <c r="FC25" t="s">
        <v>268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263</v>
      </c>
    </row>
    <row r="26" spans="1:189">
      <c r="A26" t="s">
        <v>159</v>
      </c>
      <c r="B26" t="s">
        <v>260</v>
      </c>
      <c r="C26" t="s">
        <v>132</v>
      </c>
      <c r="D26">
        <v>7</v>
      </c>
      <c r="E26">
        <v>27</v>
      </c>
      <c r="F26">
        <v>38</v>
      </c>
      <c r="G26">
        <v>48</v>
      </c>
      <c r="H26">
        <v>0</v>
      </c>
      <c r="I26">
        <v>7</v>
      </c>
      <c r="J26">
        <v>18</v>
      </c>
      <c r="K26">
        <v>26</v>
      </c>
      <c r="L26">
        <v>13</v>
      </c>
      <c r="M26">
        <v>56</v>
      </c>
      <c r="N26">
        <v>27</v>
      </c>
      <c r="O26">
        <v>16</v>
      </c>
      <c r="P26">
        <v>52</v>
      </c>
      <c r="Q26">
        <v>25</v>
      </c>
      <c r="R26">
        <v>61</v>
      </c>
      <c r="S26">
        <v>59</v>
      </c>
      <c r="T26">
        <v>0</v>
      </c>
      <c r="U26">
        <v>120</v>
      </c>
      <c r="V26" t="s">
        <v>262</v>
      </c>
      <c r="AA26" t="s">
        <v>159</v>
      </c>
      <c r="AB26" t="s">
        <v>260</v>
      </c>
      <c r="AC26" t="s">
        <v>132</v>
      </c>
      <c r="AD26">
        <v>0</v>
      </c>
      <c r="AE26">
        <v>0</v>
      </c>
      <c r="AF26">
        <v>1</v>
      </c>
      <c r="AG26">
        <v>6</v>
      </c>
      <c r="AH26">
        <v>0</v>
      </c>
      <c r="AI26">
        <v>2</v>
      </c>
      <c r="AJ26">
        <v>6</v>
      </c>
      <c r="AK26">
        <v>6</v>
      </c>
      <c r="AL26">
        <v>4</v>
      </c>
      <c r="AM26">
        <v>0</v>
      </c>
      <c r="AN26">
        <v>3</v>
      </c>
      <c r="AO26">
        <v>8</v>
      </c>
      <c r="AP26">
        <v>8</v>
      </c>
      <c r="AQ26">
        <v>7</v>
      </c>
      <c r="AR26">
        <v>0</v>
      </c>
      <c r="AS26">
        <v>1</v>
      </c>
      <c r="AT26">
        <v>2</v>
      </c>
      <c r="AU26">
        <v>4</v>
      </c>
      <c r="AV26">
        <v>6</v>
      </c>
      <c r="AW26">
        <v>0</v>
      </c>
      <c r="AX26">
        <v>1</v>
      </c>
      <c r="AY26">
        <v>11</v>
      </c>
      <c r="AZ26">
        <v>19</v>
      </c>
      <c r="BA26">
        <v>25</v>
      </c>
      <c r="BB26">
        <v>0</v>
      </c>
      <c r="BC26">
        <v>27</v>
      </c>
      <c r="BD26">
        <v>16</v>
      </c>
      <c r="BE26">
        <v>52</v>
      </c>
      <c r="BF26">
        <v>25</v>
      </c>
      <c r="BG26">
        <v>61</v>
      </c>
      <c r="BH26">
        <v>59</v>
      </c>
      <c r="BI26">
        <v>0</v>
      </c>
      <c r="BJ26">
        <v>120</v>
      </c>
      <c r="BK26" t="s">
        <v>262</v>
      </c>
      <c r="CA26" t="s">
        <v>159</v>
      </c>
      <c r="CB26" t="s">
        <v>260</v>
      </c>
      <c r="CC26" t="s">
        <v>132</v>
      </c>
      <c r="CD26">
        <v>7</v>
      </c>
      <c r="CE26">
        <v>27</v>
      </c>
      <c r="CF26">
        <v>38</v>
      </c>
      <c r="CG26">
        <v>48</v>
      </c>
      <c r="CH26">
        <v>0</v>
      </c>
      <c r="CI26">
        <v>4</v>
      </c>
      <c r="CJ26">
        <v>3</v>
      </c>
      <c r="CK26">
        <v>10</v>
      </c>
      <c r="CL26">
        <v>8</v>
      </c>
      <c r="CM26">
        <v>11</v>
      </c>
      <c r="CN26">
        <v>15</v>
      </c>
      <c r="CO26">
        <v>7</v>
      </c>
      <c r="CP26">
        <v>6</v>
      </c>
      <c r="CQ26">
        <v>27</v>
      </c>
      <c r="CR26">
        <v>29</v>
      </c>
      <c r="CS26">
        <v>27</v>
      </c>
      <c r="CT26">
        <v>16</v>
      </c>
      <c r="CU26">
        <v>52</v>
      </c>
      <c r="CV26">
        <v>25</v>
      </c>
      <c r="CW26">
        <v>120</v>
      </c>
      <c r="CX26" t="s">
        <v>263</v>
      </c>
      <c r="DA26" t="s">
        <v>159</v>
      </c>
      <c r="DB26" t="s">
        <v>260</v>
      </c>
      <c r="DC26" t="s">
        <v>132</v>
      </c>
      <c r="DD26">
        <v>4</v>
      </c>
      <c r="DE26">
        <v>14</v>
      </c>
      <c r="DF26">
        <v>18</v>
      </c>
      <c r="DG26">
        <v>25</v>
      </c>
      <c r="DH26">
        <v>0</v>
      </c>
      <c r="DI26">
        <v>3</v>
      </c>
      <c r="DJ26">
        <v>13</v>
      </c>
      <c r="DK26">
        <v>20</v>
      </c>
      <c r="DL26">
        <v>23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7</v>
      </c>
      <c r="DT26">
        <v>18</v>
      </c>
      <c r="DU26">
        <v>26</v>
      </c>
      <c r="DV26">
        <v>13</v>
      </c>
      <c r="DW26">
        <v>56</v>
      </c>
      <c r="DX26">
        <v>27</v>
      </c>
      <c r="DY26">
        <v>16</v>
      </c>
      <c r="DZ26">
        <v>52</v>
      </c>
      <c r="EA26">
        <v>25</v>
      </c>
      <c r="EB26">
        <v>120</v>
      </c>
      <c r="EC26" t="s">
        <v>263</v>
      </c>
      <c r="FA26" t="s">
        <v>159</v>
      </c>
      <c r="FB26" t="s">
        <v>260</v>
      </c>
      <c r="FC26" t="s">
        <v>132</v>
      </c>
      <c r="FD26">
        <v>7</v>
      </c>
      <c r="FE26">
        <v>27</v>
      </c>
      <c r="FF26">
        <v>38</v>
      </c>
      <c r="FG26">
        <v>48</v>
      </c>
      <c r="FH26">
        <v>0</v>
      </c>
      <c r="FI26">
        <v>1</v>
      </c>
      <c r="FJ26">
        <v>0</v>
      </c>
      <c r="FK26">
        <v>3</v>
      </c>
      <c r="FL26">
        <v>3</v>
      </c>
      <c r="FM26">
        <v>5</v>
      </c>
      <c r="FN26">
        <v>2</v>
      </c>
      <c r="FO26">
        <v>11</v>
      </c>
      <c r="FP26">
        <v>0</v>
      </c>
      <c r="FQ26">
        <v>3</v>
      </c>
      <c r="FR26">
        <v>3</v>
      </c>
      <c r="FS26">
        <v>13</v>
      </c>
      <c r="FT26">
        <v>7</v>
      </c>
      <c r="FU26">
        <v>3</v>
      </c>
      <c r="FV26">
        <v>0</v>
      </c>
      <c r="FW26">
        <v>7</v>
      </c>
      <c r="FX26">
        <v>3</v>
      </c>
      <c r="FY26">
        <v>15</v>
      </c>
      <c r="FZ26">
        <v>11</v>
      </c>
      <c r="GA26">
        <v>18</v>
      </c>
      <c r="GB26">
        <v>12</v>
      </c>
      <c r="GC26">
        <v>61</v>
      </c>
      <c r="GD26">
        <v>59</v>
      </c>
      <c r="GE26">
        <v>0</v>
      </c>
      <c r="GF26">
        <v>120</v>
      </c>
      <c r="GG26" t="s">
        <v>263</v>
      </c>
    </row>
    <row r="27" spans="1:189">
      <c r="A27" t="s">
        <v>159</v>
      </c>
      <c r="B27" t="s">
        <v>260</v>
      </c>
      <c r="C27" t="s">
        <v>269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262</v>
      </c>
      <c r="AA27" t="s">
        <v>159</v>
      </c>
      <c r="AB27" t="s">
        <v>260</v>
      </c>
      <c r="AC27" t="s">
        <v>269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262</v>
      </c>
      <c r="CA27" t="s">
        <v>159</v>
      </c>
      <c r="CB27" t="s">
        <v>260</v>
      </c>
      <c r="CC27" t="s">
        <v>269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263</v>
      </c>
      <c r="DA27" t="s">
        <v>159</v>
      </c>
      <c r="DB27" t="s">
        <v>260</v>
      </c>
      <c r="DC27" t="s">
        <v>269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t="s">
        <v>263</v>
      </c>
      <c r="FA27" t="s">
        <v>159</v>
      </c>
      <c r="FB27" t="s">
        <v>260</v>
      </c>
      <c r="FC27" t="s">
        <v>269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 t="s">
        <v>263</v>
      </c>
    </row>
    <row r="28" spans="1:189">
      <c r="A28" t="s">
        <v>160</v>
      </c>
      <c r="B28" t="s">
        <v>260</v>
      </c>
      <c r="C28" t="s">
        <v>261</v>
      </c>
      <c r="D28">
        <v>7.57</v>
      </c>
      <c r="E28">
        <v>19.829999999999998</v>
      </c>
      <c r="F28">
        <v>32.159999999999997</v>
      </c>
      <c r="G28">
        <v>40.44</v>
      </c>
      <c r="H28">
        <v>0</v>
      </c>
      <c r="I28">
        <v>5.15</v>
      </c>
      <c r="J28">
        <v>12.25</v>
      </c>
      <c r="K28">
        <v>24.18</v>
      </c>
      <c r="L28">
        <v>10.09</v>
      </c>
      <c r="M28">
        <v>48.32</v>
      </c>
      <c r="N28">
        <v>22.15</v>
      </c>
      <c r="O28">
        <v>15.27</v>
      </c>
      <c r="P28">
        <v>40</v>
      </c>
      <c r="Q28">
        <v>22.59</v>
      </c>
      <c r="R28">
        <v>50</v>
      </c>
      <c r="S28">
        <v>50</v>
      </c>
      <c r="T28">
        <v>0</v>
      </c>
      <c r="U28">
        <v>100</v>
      </c>
      <c r="V28" t="s">
        <v>262</v>
      </c>
      <c r="AA28" t="s">
        <v>160</v>
      </c>
      <c r="AB28" t="s">
        <v>260</v>
      </c>
      <c r="AC28" t="s">
        <v>261</v>
      </c>
      <c r="AD28">
        <v>0.41</v>
      </c>
      <c r="AE28">
        <v>0.49</v>
      </c>
      <c r="AF28">
        <v>0.9</v>
      </c>
      <c r="AG28">
        <v>3.35</v>
      </c>
      <c r="AH28">
        <v>0</v>
      </c>
      <c r="AI28">
        <v>0.93</v>
      </c>
      <c r="AJ28">
        <v>3.5</v>
      </c>
      <c r="AK28">
        <v>4.53</v>
      </c>
      <c r="AL28">
        <v>3.29</v>
      </c>
      <c r="AM28">
        <v>0</v>
      </c>
      <c r="AN28">
        <v>4.17</v>
      </c>
      <c r="AO28">
        <v>6.65</v>
      </c>
      <c r="AP28">
        <v>7.87</v>
      </c>
      <c r="AQ28">
        <v>5.5</v>
      </c>
      <c r="AR28">
        <v>0</v>
      </c>
      <c r="AS28">
        <v>0.62</v>
      </c>
      <c r="AT28">
        <v>1.83</v>
      </c>
      <c r="AU28">
        <v>3.33</v>
      </c>
      <c r="AV28">
        <v>4.3099999999999996</v>
      </c>
      <c r="AW28">
        <v>0</v>
      </c>
      <c r="AX28">
        <v>1.44</v>
      </c>
      <c r="AY28">
        <v>7.35</v>
      </c>
      <c r="AZ28">
        <v>15.54</v>
      </c>
      <c r="BA28">
        <v>23.99</v>
      </c>
      <c r="BB28">
        <v>0</v>
      </c>
      <c r="BC28">
        <v>22.15</v>
      </c>
      <c r="BD28">
        <v>15.27</v>
      </c>
      <c r="BE28">
        <v>40</v>
      </c>
      <c r="BF28">
        <v>22.59</v>
      </c>
      <c r="BG28">
        <v>50</v>
      </c>
      <c r="BH28">
        <v>50</v>
      </c>
      <c r="BI28">
        <v>0</v>
      </c>
      <c r="BJ28">
        <v>100</v>
      </c>
      <c r="BK28" t="s">
        <v>262</v>
      </c>
      <c r="CA28" t="s">
        <v>160</v>
      </c>
      <c r="CB28" t="s">
        <v>260</v>
      </c>
      <c r="CC28" t="s">
        <v>261</v>
      </c>
      <c r="CD28">
        <v>7.57</v>
      </c>
      <c r="CE28">
        <v>19.829999999999998</v>
      </c>
      <c r="CF28">
        <v>32.159999999999997</v>
      </c>
      <c r="CG28">
        <v>40.44</v>
      </c>
      <c r="CH28">
        <v>0</v>
      </c>
      <c r="CI28">
        <v>2.58</v>
      </c>
      <c r="CJ28">
        <v>2.58</v>
      </c>
      <c r="CK28">
        <v>6.13</v>
      </c>
      <c r="CL28">
        <v>6.13</v>
      </c>
      <c r="CM28">
        <v>12.09</v>
      </c>
      <c r="CN28">
        <v>12.09</v>
      </c>
      <c r="CO28">
        <v>5.04</v>
      </c>
      <c r="CP28">
        <v>5.04</v>
      </c>
      <c r="CQ28">
        <v>24.16</v>
      </c>
      <c r="CR28">
        <v>24.16</v>
      </c>
      <c r="CS28">
        <v>22.15</v>
      </c>
      <c r="CT28">
        <v>15.27</v>
      </c>
      <c r="CU28">
        <v>40</v>
      </c>
      <c r="CV28">
        <v>22.59</v>
      </c>
      <c r="CW28">
        <v>100</v>
      </c>
      <c r="CX28" t="s">
        <v>263</v>
      </c>
      <c r="DA28" t="s">
        <v>160</v>
      </c>
      <c r="DB28" t="s">
        <v>260</v>
      </c>
      <c r="DC28" t="s">
        <v>261</v>
      </c>
      <c r="DD28">
        <v>3.79</v>
      </c>
      <c r="DE28">
        <v>9.91</v>
      </c>
      <c r="DF28">
        <v>16.079999999999998</v>
      </c>
      <c r="DG28">
        <v>20.22</v>
      </c>
      <c r="DH28">
        <v>0</v>
      </c>
      <c r="DI28">
        <v>3.79</v>
      </c>
      <c r="DJ28">
        <v>9.91</v>
      </c>
      <c r="DK28">
        <v>16.079999999999998</v>
      </c>
      <c r="DL28">
        <v>20.22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5.15</v>
      </c>
      <c r="DT28">
        <v>12.25</v>
      </c>
      <c r="DU28">
        <v>24.18</v>
      </c>
      <c r="DV28">
        <v>10.09</v>
      </c>
      <c r="DW28">
        <v>48.32</v>
      </c>
      <c r="DX28">
        <v>22.15</v>
      </c>
      <c r="DY28">
        <v>15.27</v>
      </c>
      <c r="DZ28">
        <v>40</v>
      </c>
      <c r="EA28">
        <v>22.59</v>
      </c>
      <c r="EB28">
        <v>100</v>
      </c>
      <c r="EC28" t="s">
        <v>263</v>
      </c>
      <c r="FA28" t="s">
        <v>160</v>
      </c>
      <c r="FB28" t="s">
        <v>260</v>
      </c>
      <c r="FC28" t="s">
        <v>261</v>
      </c>
      <c r="FD28">
        <v>7.57</v>
      </c>
      <c r="FE28">
        <v>19.829999999999998</v>
      </c>
      <c r="FF28">
        <v>32.159999999999997</v>
      </c>
      <c r="FG28">
        <v>40.44</v>
      </c>
      <c r="FH28">
        <v>0</v>
      </c>
      <c r="FI28">
        <v>0.75</v>
      </c>
      <c r="FJ28">
        <v>0.96</v>
      </c>
      <c r="FK28">
        <v>1.45</v>
      </c>
      <c r="FL28">
        <v>2</v>
      </c>
      <c r="FM28">
        <v>2.46</v>
      </c>
      <c r="FN28">
        <v>1.29</v>
      </c>
      <c r="FO28">
        <v>7.61</v>
      </c>
      <c r="FP28">
        <v>0.89</v>
      </c>
      <c r="FQ28">
        <v>2.94</v>
      </c>
      <c r="FR28">
        <v>3.24</v>
      </c>
      <c r="FS28">
        <v>9.33</v>
      </c>
      <c r="FT28">
        <v>8.67</v>
      </c>
      <c r="FU28">
        <v>1.95</v>
      </c>
      <c r="FV28">
        <v>1.52</v>
      </c>
      <c r="FW28">
        <v>3.7</v>
      </c>
      <c r="FX28">
        <v>2.92</v>
      </c>
      <c r="FY28">
        <v>14.05</v>
      </c>
      <c r="FZ28">
        <v>8.25</v>
      </c>
      <c r="GA28">
        <v>17.920000000000002</v>
      </c>
      <c r="GB28">
        <v>8.11</v>
      </c>
      <c r="GC28">
        <v>50</v>
      </c>
      <c r="GD28">
        <v>50</v>
      </c>
      <c r="GE28">
        <v>0</v>
      </c>
      <c r="GF28">
        <v>100</v>
      </c>
      <c r="GG28" t="s">
        <v>263</v>
      </c>
    </row>
    <row r="29" spans="1:189">
      <c r="A29" t="s">
        <v>160</v>
      </c>
      <c r="B29" t="s">
        <v>260</v>
      </c>
      <c r="C29" t="s">
        <v>264</v>
      </c>
      <c r="D29">
        <v>5</v>
      </c>
      <c r="E29">
        <v>21</v>
      </c>
      <c r="F29">
        <v>30</v>
      </c>
      <c r="G29">
        <v>44</v>
      </c>
      <c r="H29">
        <v>0</v>
      </c>
      <c r="I29">
        <v>4</v>
      </c>
      <c r="J29">
        <v>13</v>
      </c>
      <c r="K29">
        <v>25</v>
      </c>
      <c r="L29">
        <v>9</v>
      </c>
      <c r="M29">
        <v>49</v>
      </c>
      <c r="N29">
        <v>21</v>
      </c>
      <c r="O29">
        <v>15</v>
      </c>
      <c r="P29">
        <v>41</v>
      </c>
      <c r="Q29">
        <v>23</v>
      </c>
      <c r="R29">
        <v>50</v>
      </c>
      <c r="S29">
        <v>50</v>
      </c>
      <c r="T29">
        <v>0</v>
      </c>
      <c r="U29">
        <v>100</v>
      </c>
      <c r="V29" t="s">
        <v>262</v>
      </c>
      <c r="AA29" t="s">
        <v>160</v>
      </c>
      <c r="AB29" t="s">
        <v>260</v>
      </c>
      <c r="AC29" t="s">
        <v>264</v>
      </c>
      <c r="AD29">
        <v>0</v>
      </c>
      <c r="AE29">
        <v>0</v>
      </c>
      <c r="AF29">
        <v>1</v>
      </c>
      <c r="AG29">
        <v>3</v>
      </c>
      <c r="AH29">
        <v>0</v>
      </c>
      <c r="AI29">
        <v>1</v>
      </c>
      <c r="AJ29">
        <v>4</v>
      </c>
      <c r="AK29">
        <v>2</v>
      </c>
      <c r="AL29">
        <v>6</v>
      </c>
      <c r="AM29">
        <v>0</v>
      </c>
      <c r="AN29">
        <v>3</v>
      </c>
      <c r="AO29">
        <v>8</v>
      </c>
      <c r="AP29">
        <v>8</v>
      </c>
      <c r="AQ29">
        <v>6</v>
      </c>
      <c r="AR29">
        <v>0</v>
      </c>
      <c r="AS29">
        <v>0</v>
      </c>
      <c r="AT29">
        <v>2</v>
      </c>
      <c r="AU29">
        <v>3</v>
      </c>
      <c r="AV29">
        <v>4</v>
      </c>
      <c r="AW29">
        <v>0</v>
      </c>
      <c r="AX29">
        <v>1</v>
      </c>
      <c r="AY29">
        <v>7</v>
      </c>
      <c r="AZ29">
        <v>16</v>
      </c>
      <c r="BA29">
        <v>25</v>
      </c>
      <c r="BB29">
        <v>0</v>
      </c>
      <c r="BC29">
        <v>21</v>
      </c>
      <c r="BD29">
        <v>15</v>
      </c>
      <c r="BE29">
        <v>41</v>
      </c>
      <c r="BF29">
        <v>23</v>
      </c>
      <c r="BG29">
        <v>50</v>
      </c>
      <c r="BH29">
        <v>50</v>
      </c>
      <c r="BI29">
        <v>0</v>
      </c>
      <c r="BJ29">
        <v>100</v>
      </c>
      <c r="BK29" t="s">
        <v>262</v>
      </c>
      <c r="CA29" t="s">
        <v>160</v>
      </c>
      <c r="CB29" t="s">
        <v>260</v>
      </c>
      <c r="CC29" t="s">
        <v>264</v>
      </c>
      <c r="CD29">
        <v>5</v>
      </c>
      <c r="CE29">
        <v>21</v>
      </c>
      <c r="CF29">
        <v>30</v>
      </c>
      <c r="CG29">
        <v>44</v>
      </c>
      <c r="CH29">
        <v>0</v>
      </c>
      <c r="CI29">
        <v>3</v>
      </c>
      <c r="CJ29">
        <v>1</v>
      </c>
      <c r="CK29">
        <v>9</v>
      </c>
      <c r="CL29">
        <v>4</v>
      </c>
      <c r="CM29">
        <v>11</v>
      </c>
      <c r="CN29">
        <v>14</v>
      </c>
      <c r="CO29">
        <v>4</v>
      </c>
      <c r="CP29">
        <v>5</v>
      </c>
      <c r="CQ29">
        <v>23</v>
      </c>
      <c r="CR29">
        <v>26</v>
      </c>
      <c r="CS29">
        <v>21</v>
      </c>
      <c r="CT29">
        <v>15</v>
      </c>
      <c r="CU29">
        <v>41</v>
      </c>
      <c r="CV29">
        <v>23</v>
      </c>
      <c r="CW29">
        <v>100</v>
      </c>
      <c r="CX29" t="s">
        <v>263</v>
      </c>
      <c r="DA29" t="s">
        <v>160</v>
      </c>
      <c r="DB29" t="s">
        <v>260</v>
      </c>
      <c r="DC29" t="s">
        <v>264</v>
      </c>
      <c r="DD29">
        <v>2</v>
      </c>
      <c r="DE29">
        <v>10</v>
      </c>
      <c r="DF29">
        <v>15</v>
      </c>
      <c r="DG29">
        <v>23</v>
      </c>
      <c r="DH29">
        <v>0</v>
      </c>
      <c r="DI29">
        <v>3</v>
      </c>
      <c r="DJ29">
        <v>11</v>
      </c>
      <c r="DK29">
        <v>15</v>
      </c>
      <c r="DL29">
        <v>21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4</v>
      </c>
      <c r="DT29">
        <v>13</v>
      </c>
      <c r="DU29">
        <v>25</v>
      </c>
      <c r="DV29">
        <v>9</v>
      </c>
      <c r="DW29">
        <v>49</v>
      </c>
      <c r="DX29">
        <v>21</v>
      </c>
      <c r="DY29">
        <v>15</v>
      </c>
      <c r="DZ29">
        <v>41</v>
      </c>
      <c r="EA29">
        <v>23</v>
      </c>
      <c r="EB29">
        <v>100</v>
      </c>
      <c r="EC29" t="s">
        <v>263</v>
      </c>
      <c r="FA29" t="s">
        <v>160</v>
      </c>
      <c r="FB29" t="s">
        <v>260</v>
      </c>
      <c r="FC29" t="s">
        <v>264</v>
      </c>
      <c r="FD29">
        <v>5</v>
      </c>
      <c r="FE29">
        <v>21</v>
      </c>
      <c r="FF29">
        <v>30</v>
      </c>
      <c r="FG29">
        <v>44</v>
      </c>
      <c r="FH29">
        <v>0</v>
      </c>
      <c r="FI29">
        <v>1</v>
      </c>
      <c r="FJ29">
        <v>0</v>
      </c>
      <c r="FK29">
        <v>0</v>
      </c>
      <c r="FL29">
        <v>3</v>
      </c>
      <c r="FM29">
        <v>4</v>
      </c>
      <c r="FN29">
        <v>3</v>
      </c>
      <c r="FO29">
        <v>6</v>
      </c>
      <c r="FP29">
        <v>0</v>
      </c>
      <c r="FQ29">
        <v>2</v>
      </c>
      <c r="FR29">
        <v>4</v>
      </c>
      <c r="FS29">
        <v>10</v>
      </c>
      <c r="FT29">
        <v>9</v>
      </c>
      <c r="FU29">
        <v>2</v>
      </c>
      <c r="FV29">
        <v>1</v>
      </c>
      <c r="FW29">
        <v>3</v>
      </c>
      <c r="FX29">
        <v>3</v>
      </c>
      <c r="FY29">
        <v>12</v>
      </c>
      <c r="FZ29">
        <v>7</v>
      </c>
      <c r="GA29">
        <v>22</v>
      </c>
      <c r="GB29">
        <v>8</v>
      </c>
      <c r="GC29">
        <v>50</v>
      </c>
      <c r="GD29">
        <v>50</v>
      </c>
      <c r="GE29">
        <v>0</v>
      </c>
      <c r="GF29">
        <v>100</v>
      </c>
      <c r="GG29" t="s">
        <v>263</v>
      </c>
    </row>
    <row r="30" spans="1:189">
      <c r="A30" t="s">
        <v>160</v>
      </c>
      <c r="B30" t="s">
        <v>260</v>
      </c>
      <c r="C30" t="s">
        <v>265</v>
      </c>
      <c r="D30">
        <v>1</v>
      </c>
      <c r="E30">
        <v>7</v>
      </c>
      <c r="F30">
        <v>5</v>
      </c>
      <c r="G30">
        <v>6</v>
      </c>
      <c r="H30">
        <v>0</v>
      </c>
      <c r="I30">
        <v>1</v>
      </c>
      <c r="J30">
        <v>1</v>
      </c>
      <c r="K30">
        <v>7</v>
      </c>
      <c r="L30">
        <v>2</v>
      </c>
      <c r="M30">
        <v>8</v>
      </c>
      <c r="N30">
        <v>10</v>
      </c>
      <c r="O30">
        <v>1</v>
      </c>
      <c r="P30">
        <v>3</v>
      </c>
      <c r="Q30">
        <v>5</v>
      </c>
      <c r="R30">
        <v>11</v>
      </c>
      <c r="S30">
        <v>8</v>
      </c>
      <c r="T30">
        <v>0</v>
      </c>
      <c r="U30">
        <v>19</v>
      </c>
      <c r="V30" t="s">
        <v>262</v>
      </c>
      <c r="AA30" t="s">
        <v>160</v>
      </c>
      <c r="AB30" t="s">
        <v>260</v>
      </c>
      <c r="AC30" t="s">
        <v>265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5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4</v>
      </c>
      <c r="BA30">
        <v>2</v>
      </c>
      <c r="BB30">
        <v>0</v>
      </c>
      <c r="BC30">
        <v>10</v>
      </c>
      <c r="BD30">
        <v>1</v>
      </c>
      <c r="BE30">
        <v>3</v>
      </c>
      <c r="BF30">
        <v>5</v>
      </c>
      <c r="BG30">
        <v>11</v>
      </c>
      <c r="BH30">
        <v>8</v>
      </c>
      <c r="BI30">
        <v>0</v>
      </c>
      <c r="BJ30">
        <v>19</v>
      </c>
      <c r="BK30" t="s">
        <v>262</v>
      </c>
      <c r="CA30" t="s">
        <v>160</v>
      </c>
      <c r="CB30" t="s">
        <v>260</v>
      </c>
      <c r="CC30" t="s">
        <v>265</v>
      </c>
      <c r="CD30">
        <v>1</v>
      </c>
      <c r="CE30">
        <v>7</v>
      </c>
      <c r="CF30">
        <v>5</v>
      </c>
      <c r="CG30">
        <v>6</v>
      </c>
      <c r="CH30">
        <v>0</v>
      </c>
      <c r="CI30">
        <v>1</v>
      </c>
      <c r="CJ30">
        <v>0</v>
      </c>
      <c r="CK30">
        <v>0</v>
      </c>
      <c r="CL30">
        <v>1</v>
      </c>
      <c r="CM30">
        <v>1</v>
      </c>
      <c r="CN30">
        <v>6</v>
      </c>
      <c r="CO30">
        <v>2</v>
      </c>
      <c r="CP30">
        <v>0</v>
      </c>
      <c r="CQ30">
        <v>4</v>
      </c>
      <c r="CR30">
        <v>4</v>
      </c>
      <c r="CS30">
        <v>10</v>
      </c>
      <c r="CT30">
        <v>1</v>
      </c>
      <c r="CU30">
        <v>3</v>
      </c>
      <c r="CV30">
        <v>5</v>
      </c>
      <c r="CW30">
        <v>19</v>
      </c>
      <c r="CX30" t="s">
        <v>263</v>
      </c>
      <c r="DA30" t="s">
        <v>160</v>
      </c>
      <c r="DB30" t="s">
        <v>260</v>
      </c>
      <c r="DC30" t="s">
        <v>265</v>
      </c>
      <c r="DD30">
        <v>1</v>
      </c>
      <c r="DE30">
        <v>4</v>
      </c>
      <c r="DF30">
        <v>3</v>
      </c>
      <c r="DG30">
        <v>3</v>
      </c>
      <c r="DH30">
        <v>0</v>
      </c>
      <c r="DI30">
        <v>0</v>
      </c>
      <c r="DJ30">
        <v>3</v>
      </c>
      <c r="DK30">
        <v>2</v>
      </c>
      <c r="DL30">
        <v>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1</v>
      </c>
      <c r="DU30">
        <v>7</v>
      </c>
      <c r="DV30">
        <v>2</v>
      </c>
      <c r="DW30">
        <v>8</v>
      </c>
      <c r="DX30">
        <v>10</v>
      </c>
      <c r="DY30">
        <v>1</v>
      </c>
      <c r="DZ30">
        <v>3</v>
      </c>
      <c r="EA30">
        <v>5</v>
      </c>
      <c r="EB30">
        <v>19</v>
      </c>
      <c r="EC30" t="s">
        <v>263</v>
      </c>
      <c r="FA30" t="s">
        <v>160</v>
      </c>
      <c r="FB30" t="s">
        <v>260</v>
      </c>
      <c r="FC30" t="s">
        <v>265</v>
      </c>
      <c r="FD30">
        <v>1</v>
      </c>
      <c r="FE30">
        <v>7</v>
      </c>
      <c r="FF30">
        <v>5</v>
      </c>
      <c r="FG30">
        <v>6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3</v>
      </c>
      <c r="FR30">
        <v>0</v>
      </c>
      <c r="FS30">
        <v>3</v>
      </c>
      <c r="FT30">
        <v>1</v>
      </c>
      <c r="FU30">
        <v>2</v>
      </c>
      <c r="FV30">
        <v>0</v>
      </c>
      <c r="FW30">
        <v>0</v>
      </c>
      <c r="FX30">
        <v>0</v>
      </c>
      <c r="FY30">
        <v>4</v>
      </c>
      <c r="FZ30">
        <v>0</v>
      </c>
      <c r="GA30">
        <v>0</v>
      </c>
      <c r="GB30">
        <v>4</v>
      </c>
      <c r="GC30">
        <v>11</v>
      </c>
      <c r="GD30">
        <v>8</v>
      </c>
      <c r="GE30">
        <v>0</v>
      </c>
      <c r="GF30">
        <v>19</v>
      </c>
      <c r="GG30" t="s">
        <v>263</v>
      </c>
    </row>
    <row r="31" spans="1:189">
      <c r="A31" t="s">
        <v>160</v>
      </c>
      <c r="B31" t="s">
        <v>260</v>
      </c>
      <c r="C31" t="s">
        <v>266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262</v>
      </c>
      <c r="AA31" t="s">
        <v>160</v>
      </c>
      <c r="AB31" t="s">
        <v>260</v>
      </c>
      <c r="AC31" t="s">
        <v>266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">
        <v>262</v>
      </c>
      <c r="CA31" t="s">
        <v>160</v>
      </c>
      <c r="CB31" t="s">
        <v>260</v>
      </c>
      <c r="CC31" t="s">
        <v>266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s">
        <v>263</v>
      </c>
      <c r="DA31" t="s">
        <v>160</v>
      </c>
      <c r="DB31" t="s">
        <v>260</v>
      </c>
      <c r="DC31" t="s">
        <v>266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t="s">
        <v>263</v>
      </c>
      <c r="FA31" t="s">
        <v>160</v>
      </c>
      <c r="FB31" t="s">
        <v>260</v>
      </c>
      <c r="FC31" t="s">
        <v>266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 t="s">
        <v>263</v>
      </c>
    </row>
    <row r="32" spans="1:189">
      <c r="A32" t="s">
        <v>160</v>
      </c>
      <c r="B32" t="s">
        <v>260</v>
      </c>
      <c r="C32" t="s">
        <v>267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262</v>
      </c>
      <c r="AA32" t="s">
        <v>160</v>
      </c>
      <c r="AB32" t="s">
        <v>260</v>
      </c>
      <c r="AC32" t="s">
        <v>267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t="s">
        <v>262</v>
      </c>
      <c r="CA32" t="s">
        <v>160</v>
      </c>
      <c r="CB32" t="s">
        <v>260</v>
      </c>
      <c r="CC32" t="s">
        <v>267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263</v>
      </c>
      <c r="DA32" t="s">
        <v>160</v>
      </c>
      <c r="DB32" t="s">
        <v>260</v>
      </c>
      <c r="DC32" t="s">
        <v>267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t="s">
        <v>263</v>
      </c>
      <c r="FA32" t="s">
        <v>160</v>
      </c>
      <c r="FB32" t="s">
        <v>260</v>
      </c>
      <c r="FC32" t="s">
        <v>267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 t="s">
        <v>263</v>
      </c>
    </row>
    <row r="33" spans="1:189">
      <c r="A33" t="s">
        <v>160</v>
      </c>
      <c r="B33" t="s">
        <v>260</v>
      </c>
      <c r="C33" t="s">
        <v>268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262</v>
      </c>
      <c r="AA33" t="s">
        <v>160</v>
      </c>
      <c r="AB33" t="s">
        <v>260</v>
      </c>
      <c r="AC33" t="s">
        <v>268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t="s">
        <v>262</v>
      </c>
      <c r="CA33" t="s">
        <v>160</v>
      </c>
      <c r="CB33" t="s">
        <v>260</v>
      </c>
      <c r="CC33" t="s">
        <v>268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t="s">
        <v>263</v>
      </c>
      <c r="DA33" t="s">
        <v>160</v>
      </c>
      <c r="DB33" t="s">
        <v>260</v>
      </c>
      <c r="DC33" t="s">
        <v>268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t="s">
        <v>263</v>
      </c>
      <c r="FA33" t="s">
        <v>160</v>
      </c>
      <c r="FB33" t="s">
        <v>260</v>
      </c>
      <c r="FC33" t="s">
        <v>268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263</v>
      </c>
    </row>
    <row r="34" spans="1:189">
      <c r="A34" t="s">
        <v>160</v>
      </c>
      <c r="B34" t="s">
        <v>260</v>
      </c>
      <c r="C34" t="s">
        <v>132</v>
      </c>
      <c r="D34">
        <v>6</v>
      </c>
      <c r="E34">
        <v>28</v>
      </c>
      <c r="F34">
        <v>35</v>
      </c>
      <c r="G34">
        <v>50</v>
      </c>
      <c r="H34">
        <v>0</v>
      </c>
      <c r="I34">
        <v>5</v>
      </c>
      <c r="J34">
        <v>14</v>
      </c>
      <c r="K34">
        <v>32</v>
      </c>
      <c r="L34">
        <v>11</v>
      </c>
      <c r="M34">
        <v>57</v>
      </c>
      <c r="N34">
        <v>31</v>
      </c>
      <c r="O34">
        <v>16</v>
      </c>
      <c r="P34">
        <v>44</v>
      </c>
      <c r="Q34">
        <v>28</v>
      </c>
      <c r="R34">
        <v>61</v>
      </c>
      <c r="S34">
        <v>58</v>
      </c>
      <c r="T34">
        <v>0</v>
      </c>
      <c r="U34">
        <v>119</v>
      </c>
      <c r="V34" t="s">
        <v>262</v>
      </c>
      <c r="AA34" t="s">
        <v>160</v>
      </c>
      <c r="AB34" t="s">
        <v>260</v>
      </c>
      <c r="AC34" t="s">
        <v>132</v>
      </c>
      <c r="AD34">
        <v>0</v>
      </c>
      <c r="AE34">
        <v>1</v>
      </c>
      <c r="AF34">
        <v>1</v>
      </c>
      <c r="AG34">
        <v>3</v>
      </c>
      <c r="AH34">
        <v>0</v>
      </c>
      <c r="AI34">
        <v>1</v>
      </c>
      <c r="AJ34">
        <v>4</v>
      </c>
      <c r="AK34">
        <v>2</v>
      </c>
      <c r="AL34">
        <v>7</v>
      </c>
      <c r="AM34">
        <v>0</v>
      </c>
      <c r="AN34">
        <v>3</v>
      </c>
      <c r="AO34">
        <v>13</v>
      </c>
      <c r="AP34">
        <v>8</v>
      </c>
      <c r="AQ34">
        <v>8</v>
      </c>
      <c r="AR34">
        <v>0</v>
      </c>
      <c r="AS34">
        <v>0</v>
      </c>
      <c r="AT34">
        <v>2</v>
      </c>
      <c r="AU34">
        <v>4</v>
      </c>
      <c r="AV34">
        <v>5</v>
      </c>
      <c r="AW34">
        <v>0</v>
      </c>
      <c r="AX34">
        <v>2</v>
      </c>
      <c r="AY34">
        <v>8</v>
      </c>
      <c r="AZ34">
        <v>20</v>
      </c>
      <c r="BA34">
        <v>27</v>
      </c>
      <c r="BB34">
        <v>0</v>
      </c>
      <c r="BC34">
        <v>31</v>
      </c>
      <c r="BD34">
        <v>16</v>
      </c>
      <c r="BE34">
        <v>44</v>
      </c>
      <c r="BF34">
        <v>28</v>
      </c>
      <c r="BG34">
        <v>61</v>
      </c>
      <c r="BH34">
        <v>58</v>
      </c>
      <c r="BI34">
        <v>0</v>
      </c>
      <c r="BJ34">
        <v>119</v>
      </c>
      <c r="BK34" t="s">
        <v>262</v>
      </c>
      <c r="CA34" t="s">
        <v>160</v>
      </c>
      <c r="CB34" t="s">
        <v>260</v>
      </c>
      <c r="CC34" t="s">
        <v>132</v>
      </c>
      <c r="CD34">
        <v>6</v>
      </c>
      <c r="CE34">
        <v>28</v>
      </c>
      <c r="CF34">
        <v>35</v>
      </c>
      <c r="CG34">
        <v>50</v>
      </c>
      <c r="CH34">
        <v>0</v>
      </c>
      <c r="CI34">
        <v>4</v>
      </c>
      <c r="CJ34">
        <v>1</v>
      </c>
      <c r="CK34">
        <v>9</v>
      </c>
      <c r="CL34">
        <v>5</v>
      </c>
      <c r="CM34">
        <v>12</v>
      </c>
      <c r="CN34">
        <v>20</v>
      </c>
      <c r="CO34">
        <v>6</v>
      </c>
      <c r="CP34">
        <v>5</v>
      </c>
      <c r="CQ34">
        <v>27</v>
      </c>
      <c r="CR34">
        <v>30</v>
      </c>
      <c r="CS34">
        <v>31</v>
      </c>
      <c r="CT34">
        <v>16</v>
      </c>
      <c r="CU34">
        <v>44</v>
      </c>
      <c r="CV34">
        <v>28</v>
      </c>
      <c r="CW34">
        <v>119</v>
      </c>
      <c r="CX34" t="s">
        <v>263</v>
      </c>
      <c r="DA34" t="s">
        <v>160</v>
      </c>
      <c r="DB34" t="s">
        <v>260</v>
      </c>
      <c r="DC34" t="s">
        <v>132</v>
      </c>
      <c r="DD34">
        <v>3</v>
      </c>
      <c r="DE34">
        <v>14</v>
      </c>
      <c r="DF34">
        <v>18</v>
      </c>
      <c r="DG34">
        <v>26</v>
      </c>
      <c r="DH34">
        <v>0</v>
      </c>
      <c r="DI34">
        <v>3</v>
      </c>
      <c r="DJ34">
        <v>14</v>
      </c>
      <c r="DK34">
        <v>17</v>
      </c>
      <c r="DL34">
        <v>24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5</v>
      </c>
      <c r="DT34">
        <v>14</v>
      </c>
      <c r="DU34">
        <v>32</v>
      </c>
      <c r="DV34">
        <v>11</v>
      </c>
      <c r="DW34">
        <v>57</v>
      </c>
      <c r="DX34">
        <v>31</v>
      </c>
      <c r="DY34">
        <v>16</v>
      </c>
      <c r="DZ34">
        <v>44</v>
      </c>
      <c r="EA34">
        <v>28</v>
      </c>
      <c r="EB34">
        <v>119</v>
      </c>
      <c r="EC34" t="s">
        <v>263</v>
      </c>
      <c r="FA34" t="s">
        <v>160</v>
      </c>
      <c r="FB34" t="s">
        <v>260</v>
      </c>
      <c r="FC34" t="s">
        <v>132</v>
      </c>
      <c r="FD34">
        <v>6</v>
      </c>
      <c r="FE34">
        <v>28</v>
      </c>
      <c r="FF34">
        <v>35</v>
      </c>
      <c r="FG34">
        <v>50</v>
      </c>
      <c r="FH34">
        <v>0</v>
      </c>
      <c r="FI34">
        <v>1</v>
      </c>
      <c r="FJ34">
        <v>1</v>
      </c>
      <c r="FK34">
        <v>0</v>
      </c>
      <c r="FL34">
        <v>3</v>
      </c>
      <c r="FM34">
        <v>5</v>
      </c>
      <c r="FN34">
        <v>3</v>
      </c>
      <c r="FO34">
        <v>6</v>
      </c>
      <c r="FP34">
        <v>0</v>
      </c>
      <c r="FQ34">
        <v>5</v>
      </c>
      <c r="FR34">
        <v>4</v>
      </c>
      <c r="FS34">
        <v>13</v>
      </c>
      <c r="FT34">
        <v>10</v>
      </c>
      <c r="FU34">
        <v>4</v>
      </c>
      <c r="FV34">
        <v>1</v>
      </c>
      <c r="FW34">
        <v>3</v>
      </c>
      <c r="FX34">
        <v>3</v>
      </c>
      <c r="FY34">
        <v>16</v>
      </c>
      <c r="FZ34">
        <v>7</v>
      </c>
      <c r="GA34">
        <v>22</v>
      </c>
      <c r="GB34">
        <v>12</v>
      </c>
      <c r="GC34">
        <v>61</v>
      </c>
      <c r="GD34">
        <v>58</v>
      </c>
      <c r="GE34">
        <v>0</v>
      </c>
      <c r="GF34">
        <v>119</v>
      </c>
      <c r="GG34" t="s">
        <v>263</v>
      </c>
    </row>
    <row r="35" spans="1:189">
      <c r="A35" t="s">
        <v>160</v>
      </c>
      <c r="B35" t="s">
        <v>260</v>
      </c>
      <c r="C35" t="s">
        <v>269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262</v>
      </c>
      <c r="AA35" t="s">
        <v>160</v>
      </c>
      <c r="AB35" t="s">
        <v>260</v>
      </c>
      <c r="AC35" t="s">
        <v>269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">
        <v>262</v>
      </c>
      <c r="CA35" t="s">
        <v>160</v>
      </c>
      <c r="CB35" t="s">
        <v>260</v>
      </c>
      <c r="CC35" t="s">
        <v>269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 t="s">
        <v>263</v>
      </c>
      <c r="DA35" t="s">
        <v>160</v>
      </c>
      <c r="DB35" t="s">
        <v>260</v>
      </c>
      <c r="DC35" t="s">
        <v>269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t="s">
        <v>263</v>
      </c>
      <c r="FA35" t="s">
        <v>160</v>
      </c>
      <c r="FB35" t="s">
        <v>260</v>
      </c>
      <c r="FC35" t="s">
        <v>269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 t="s">
        <v>263</v>
      </c>
    </row>
    <row r="36" spans="1:189">
      <c r="A36" t="s">
        <v>161</v>
      </c>
      <c r="B36" t="s">
        <v>260</v>
      </c>
      <c r="C36" t="s">
        <v>261</v>
      </c>
      <c r="D36">
        <v>8</v>
      </c>
      <c r="E36">
        <v>19.59</v>
      </c>
      <c r="F36">
        <v>32.53</v>
      </c>
      <c r="G36">
        <v>39.880000000000003</v>
      </c>
      <c r="H36">
        <v>0</v>
      </c>
      <c r="I36">
        <v>4.78</v>
      </c>
      <c r="J36">
        <v>12.43</v>
      </c>
      <c r="K36">
        <v>24.57</v>
      </c>
      <c r="L36">
        <v>9.66</v>
      </c>
      <c r="M36">
        <v>48.56</v>
      </c>
      <c r="N36">
        <v>20.84</v>
      </c>
      <c r="O36">
        <v>15.3</v>
      </c>
      <c r="P36">
        <v>40.5</v>
      </c>
      <c r="Q36">
        <v>23.36</v>
      </c>
      <c r="R36">
        <v>50</v>
      </c>
      <c r="S36">
        <v>50</v>
      </c>
      <c r="T36">
        <v>0</v>
      </c>
      <c r="U36">
        <v>100</v>
      </c>
      <c r="V36" t="s">
        <v>262</v>
      </c>
      <c r="AA36" t="s">
        <v>161</v>
      </c>
      <c r="AB36" t="s">
        <v>260</v>
      </c>
      <c r="AC36" t="s">
        <v>261</v>
      </c>
      <c r="AD36">
        <v>0.3</v>
      </c>
      <c r="AE36">
        <v>0.47</v>
      </c>
      <c r="AF36">
        <v>0.77</v>
      </c>
      <c r="AG36">
        <v>3.24</v>
      </c>
      <c r="AH36">
        <v>0</v>
      </c>
      <c r="AI36">
        <v>1.04</v>
      </c>
      <c r="AJ36">
        <v>3.56</v>
      </c>
      <c r="AK36">
        <v>4.5199999999999996</v>
      </c>
      <c r="AL36">
        <v>3.31</v>
      </c>
      <c r="AM36">
        <v>0</v>
      </c>
      <c r="AN36">
        <v>4.54</v>
      </c>
      <c r="AO36">
        <v>6.97</v>
      </c>
      <c r="AP36">
        <v>7.88</v>
      </c>
      <c r="AQ36">
        <v>5.18</v>
      </c>
      <c r="AR36">
        <v>0</v>
      </c>
      <c r="AS36">
        <v>0.56999999999999995</v>
      </c>
      <c r="AT36">
        <v>1.6</v>
      </c>
      <c r="AU36">
        <v>3.46</v>
      </c>
      <c r="AV36">
        <v>4.04</v>
      </c>
      <c r="AW36">
        <v>0</v>
      </c>
      <c r="AX36">
        <v>1.55</v>
      </c>
      <c r="AY36">
        <v>6.99</v>
      </c>
      <c r="AZ36">
        <v>15.91</v>
      </c>
      <c r="BA36">
        <v>24.11</v>
      </c>
      <c r="BB36">
        <v>0</v>
      </c>
      <c r="BC36">
        <v>20.84</v>
      </c>
      <c r="BD36">
        <v>15.3</v>
      </c>
      <c r="BE36">
        <v>40.5</v>
      </c>
      <c r="BF36">
        <v>23.36</v>
      </c>
      <c r="BG36">
        <v>50</v>
      </c>
      <c r="BH36">
        <v>50</v>
      </c>
      <c r="BI36">
        <v>0</v>
      </c>
      <c r="BJ36">
        <v>100</v>
      </c>
      <c r="BK36" t="s">
        <v>262</v>
      </c>
      <c r="CA36" t="s">
        <v>161</v>
      </c>
      <c r="CB36" t="s">
        <v>260</v>
      </c>
      <c r="CC36" t="s">
        <v>261</v>
      </c>
      <c r="CD36">
        <v>8</v>
      </c>
      <c r="CE36">
        <v>19.59</v>
      </c>
      <c r="CF36">
        <v>32.53</v>
      </c>
      <c r="CG36">
        <v>39.880000000000003</v>
      </c>
      <c r="CH36">
        <v>0</v>
      </c>
      <c r="CI36">
        <v>2.39</v>
      </c>
      <c r="CJ36">
        <v>2.39</v>
      </c>
      <c r="CK36">
        <v>6.22</v>
      </c>
      <c r="CL36">
        <v>6.22</v>
      </c>
      <c r="CM36">
        <v>12.28</v>
      </c>
      <c r="CN36">
        <v>12.28</v>
      </c>
      <c r="CO36">
        <v>4.83</v>
      </c>
      <c r="CP36">
        <v>4.83</v>
      </c>
      <c r="CQ36">
        <v>24.28</v>
      </c>
      <c r="CR36">
        <v>24.28</v>
      </c>
      <c r="CS36">
        <v>20.84</v>
      </c>
      <c r="CT36">
        <v>15.3</v>
      </c>
      <c r="CU36">
        <v>40.5</v>
      </c>
      <c r="CV36">
        <v>23.36</v>
      </c>
      <c r="CW36">
        <v>100</v>
      </c>
      <c r="CX36" t="s">
        <v>263</v>
      </c>
      <c r="DA36" t="s">
        <v>161</v>
      </c>
      <c r="DB36" t="s">
        <v>260</v>
      </c>
      <c r="DC36" t="s">
        <v>261</v>
      </c>
      <c r="DD36">
        <v>4</v>
      </c>
      <c r="DE36">
        <v>9.8000000000000007</v>
      </c>
      <c r="DF36">
        <v>16.27</v>
      </c>
      <c r="DG36">
        <v>19.940000000000001</v>
      </c>
      <c r="DH36">
        <v>0</v>
      </c>
      <c r="DI36">
        <v>4</v>
      </c>
      <c r="DJ36">
        <v>9.8000000000000007</v>
      </c>
      <c r="DK36">
        <v>16.27</v>
      </c>
      <c r="DL36">
        <v>19.940000000000001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4.78</v>
      </c>
      <c r="DT36">
        <v>12.43</v>
      </c>
      <c r="DU36">
        <v>24.57</v>
      </c>
      <c r="DV36">
        <v>9.66</v>
      </c>
      <c r="DW36">
        <v>48.56</v>
      </c>
      <c r="DX36">
        <v>20.84</v>
      </c>
      <c r="DY36">
        <v>15.3</v>
      </c>
      <c r="DZ36">
        <v>40.5</v>
      </c>
      <c r="EA36">
        <v>23.36</v>
      </c>
      <c r="EB36">
        <v>100</v>
      </c>
      <c r="EC36" t="s">
        <v>263</v>
      </c>
      <c r="FA36" t="s">
        <v>161</v>
      </c>
      <c r="FB36" t="s">
        <v>260</v>
      </c>
      <c r="FC36" t="s">
        <v>261</v>
      </c>
      <c r="FD36">
        <v>8</v>
      </c>
      <c r="FE36">
        <v>19.59</v>
      </c>
      <c r="FF36">
        <v>32.53</v>
      </c>
      <c r="FG36">
        <v>39.880000000000003</v>
      </c>
      <c r="FH36">
        <v>0</v>
      </c>
      <c r="FI36">
        <v>0.6</v>
      </c>
      <c r="FJ36">
        <v>1.07</v>
      </c>
      <c r="FK36">
        <v>1.35</v>
      </c>
      <c r="FL36">
        <v>1.77</v>
      </c>
      <c r="FM36">
        <v>2.23</v>
      </c>
      <c r="FN36">
        <v>1.55</v>
      </c>
      <c r="FO36">
        <v>7.82</v>
      </c>
      <c r="FP36">
        <v>0.83</v>
      </c>
      <c r="FQ36">
        <v>2.83</v>
      </c>
      <c r="FR36">
        <v>3.24</v>
      </c>
      <c r="FS36">
        <v>9.48</v>
      </c>
      <c r="FT36">
        <v>9.02</v>
      </c>
      <c r="FU36">
        <v>1.94</v>
      </c>
      <c r="FV36">
        <v>1.29</v>
      </c>
      <c r="FW36">
        <v>3.6</v>
      </c>
      <c r="FX36">
        <v>2.84</v>
      </c>
      <c r="FY36">
        <v>13.24</v>
      </c>
      <c r="FZ36">
        <v>8.15</v>
      </c>
      <c r="GA36">
        <v>18.25</v>
      </c>
      <c r="GB36">
        <v>8.91</v>
      </c>
      <c r="GC36">
        <v>50</v>
      </c>
      <c r="GD36">
        <v>50</v>
      </c>
      <c r="GE36">
        <v>0</v>
      </c>
      <c r="GF36">
        <v>100</v>
      </c>
      <c r="GG36" t="s">
        <v>263</v>
      </c>
    </row>
    <row r="37" spans="1:189">
      <c r="A37" t="s">
        <v>161</v>
      </c>
      <c r="B37" t="s">
        <v>260</v>
      </c>
      <c r="C37" t="s">
        <v>264</v>
      </c>
      <c r="D37">
        <v>9</v>
      </c>
      <c r="E37">
        <v>20</v>
      </c>
      <c r="F37">
        <v>33</v>
      </c>
      <c r="G37">
        <v>38</v>
      </c>
      <c r="H37">
        <v>0</v>
      </c>
      <c r="I37">
        <v>5</v>
      </c>
      <c r="J37">
        <v>13</v>
      </c>
      <c r="K37">
        <v>25</v>
      </c>
      <c r="L37">
        <v>9</v>
      </c>
      <c r="M37">
        <v>48</v>
      </c>
      <c r="N37">
        <v>22</v>
      </c>
      <c r="O37">
        <v>14</v>
      </c>
      <c r="P37">
        <v>41</v>
      </c>
      <c r="Q37">
        <v>23</v>
      </c>
      <c r="R37">
        <v>50</v>
      </c>
      <c r="S37">
        <v>50</v>
      </c>
      <c r="T37">
        <v>0</v>
      </c>
      <c r="U37">
        <v>100</v>
      </c>
      <c r="V37" t="s">
        <v>262</v>
      </c>
      <c r="AA37" t="s">
        <v>161</v>
      </c>
      <c r="AB37" t="s">
        <v>260</v>
      </c>
      <c r="AC37" t="s">
        <v>264</v>
      </c>
      <c r="AD37">
        <v>1</v>
      </c>
      <c r="AE37">
        <v>0</v>
      </c>
      <c r="AF37">
        <v>1</v>
      </c>
      <c r="AG37">
        <v>3</v>
      </c>
      <c r="AH37">
        <v>0</v>
      </c>
      <c r="AI37">
        <v>1</v>
      </c>
      <c r="AJ37">
        <v>4</v>
      </c>
      <c r="AK37">
        <v>5</v>
      </c>
      <c r="AL37">
        <v>3</v>
      </c>
      <c r="AM37">
        <v>0</v>
      </c>
      <c r="AN37">
        <v>5</v>
      </c>
      <c r="AO37">
        <v>7</v>
      </c>
      <c r="AP37">
        <v>8</v>
      </c>
      <c r="AQ37">
        <v>5</v>
      </c>
      <c r="AR37">
        <v>0</v>
      </c>
      <c r="AS37">
        <v>0</v>
      </c>
      <c r="AT37">
        <v>2</v>
      </c>
      <c r="AU37">
        <v>3</v>
      </c>
      <c r="AV37">
        <v>4</v>
      </c>
      <c r="AW37">
        <v>0</v>
      </c>
      <c r="AX37">
        <v>2</v>
      </c>
      <c r="AY37">
        <v>7</v>
      </c>
      <c r="AZ37">
        <v>16</v>
      </c>
      <c r="BA37">
        <v>23</v>
      </c>
      <c r="BB37">
        <v>0</v>
      </c>
      <c r="BC37">
        <v>22</v>
      </c>
      <c r="BD37">
        <v>14</v>
      </c>
      <c r="BE37">
        <v>41</v>
      </c>
      <c r="BF37">
        <v>23</v>
      </c>
      <c r="BG37">
        <v>50</v>
      </c>
      <c r="BH37">
        <v>50</v>
      </c>
      <c r="BI37">
        <v>0</v>
      </c>
      <c r="BJ37">
        <v>100</v>
      </c>
      <c r="BK37" t="s">
        <v>262</v>
      </c>
      <c r="CA37" t="s">
        <v>161</v>
      </c>
      <c r="CB37" t="s">
        <v>260</v>
      </c>
      <c r="CC37" t="s">
        <v>264</v>
      </c>
      <c r="CD37">
        <v>9</v>
      </c>
      <c r="CE37">
        <v>20</v>
      </c>
      <c r="CF37">
        <v>33</v>
      </c>
      <c r="CG37">
        <v>38</v>
      </c>
      <c r="CH37">
        <v>0</v>
      </c>
      <c r="CI37">
        <v>4</v>
      </c>
      <c r="CJ37">
        <v>1</v>
      </c>
      <c r="CK37">
        <v>7</v>
      </c>
      <c r="CL37">
        <v>6</v>
      </c>
      <c r="CM37">
        <v>14</v>
      </c>
      <c r="CN37">
        <v>11</v>
      </c>
      <c r="CO37">
        <v>4</v>
      </c>
      <c r="CP37">
        <v>5</v>
      </c>
      <c r="CQ37">
        <v>21</v>
      </c>
      <c r="CR37">
        <v>27</v>
      </c>
      <c r="CS37">
        <v>22</v>
      </c>
      <c r="CT37">
        <v>14</v>
      </c>
      <c r="CU37">
        <v>41</v>
      </c>
      <c r="CV37">
        <v>23</v>
      </c>
      <c r="CW37">
        <v>100</v>
      </c>
      <c r="CX37" t="s">
        <v>263</v>
      </c>
      <c r="DA37" t="s">
        <v>161</v>
      </c>
      <c r="DB37" t="s">
        <v>260</v>
      </c>
      <c r="DC37" t="s">
        <v>264</v>
      </c>
      <c r="DD37">
        <v>3</v>
      </c>
      <c r="DE37">
        <v>9</v>
      </c>
      <c r="DF37">
        <v>15</v>
      </c>
      <c r="DG37">
        <v>23</v>
      </c>
      <c r="DH37">
        <v>0</v>
      </c>
      <c r="DI37">
        <v>6</v>
      </c>
      <c r="DJ37">
        <v>11</v>
      </c>
      <c r="DK37">
        <v>18</v>
      </c>
      <c r="DL37">
        <v>15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5</v>
      </c>
      <c r="DT37">
        <v>13</v>
      </c>
      <c r="DU37">
        <v>25</v>
      </c>
      <c r="DV37">
        <v>9</v>
      </c>
      <c r="DW37">
        <v>48</v>
      </c>
      <c r="DX37">
        <v>22</v>
      </c>
      <c r="DY37">
        <v>14</v>
      </c>
      <c r="DZ37">
        <v>41</v>
      </c>
      <c r="EA37">
        <v>23</v>
      </c>
      <c r="EB37">
        <v>100</v>
      </c>
      <c r="EC37" t="s">
        <v>263</v>
      </c>
      <c r="FA37" t="s">
        <v>161</v>
      </c>
      <c r="FB37" t="s">
        <v>260</v>
      </c>
      <c r="FC37" t="s">
        <v>264</v>
      </c>
      <c r="FD37">
        <v>9</v>
      </c>
      <c r="FE37">
        <v>20</v>
      </c>
      <c r="FF37">
        <v>33</v>
      </c>
      <c r="FG37">
        <v>38</v>
      </c>
      <c r="FH37">
        <v>0</v>
      </c>
      <c r="FI37">
        <v>1</v>
      </c>
      <c r="FJ37">
        <v>1</v>
      </c>
      <c r="FK37">
        <v>2</v>
      </c>
      <c r="FL37">
        <v>1</v>
      </c>
      <c r="FM37">
        <v>2</v>
      </c>
      <c r="FN37">
        <v>1</v>
      </c>
      <c r="FO37">
        <v>10</v>
      </c>
      <c r="FP37">
        <v>0</v>
      </c>
      <c r="FQ37">
        <v>2</v>
      </c>
      <c r="FR37">
        <v>3</v>
      </c>
      <c r="FS37">
        <v>10</v>
      </c>
      <c r="FT37">
        <v>10</v>
      </c>
      <c r="FU37">
        <v>3</v>
      </c>
      <c r="FV37">
        <v>1</v>
      </c>
      <c r="FW37">
        <v>3</v>
      </c>
      <c r="FX37">
        <v>2</v>
      </c>
      <c r="FY37">
        <v>14</v>
      </c>
      <c r="FZ37">
        <v>8</v>
      </c>
      <c r="GA37">
        <v>16</v>
      </c>
      <c r="GB37">
        <v>10</v>
      </c>
      <c r="GC37">
        <v>50</v>
      </c>
      <c r="GD37">
        <v>50</v>
      </c>
      <c r="GE37">
        <v>0</v>
      </c>
      <c r="GF37">
        <v>100</v>
      </c>
      <c r="GG37" t="s">
        <v>263</v>
      </c>
    </row>
    <row r="38" spans="1:189">
      <c r="A38" t="s">
        <v>161</v>
      </c>
      <c r="B38" t="s">
        <v>260</v>
      </c>
      <c r="C38" t="s">
        <v>265</v>
      </c>
      <c r="D38">
        <v>2</v>
      </c>
      <c r="E38">
        <v>6</v>
      </c>
      <c r="F38">
        <v>3</v>
      </c>
      <c r="G38">
        <v>14</v>
      </c>
      <c r="H38">
        <v>0</v>
      </c>
      <c r="I38">
        <v>3</v>
      </c>
      <c r="J38">
        <v>5</v>
      </c>
      <c r="K38">
        <v>3</v>
      </c>
      <c r="L38">
        <v>3</v>
      </c>
      <c r="M38">
        <v>11</v>
      </c>
      <c r="N38">
        <v>6</v>
      </c>
      <c r="O38">
        <v>3</v>
      </c>
      <c r="P38">
        <v>12</v>
      </c>
      <c r="Q38">
        <v>4</v>
      </c>
      <c r="R38">
        <v>9</v>
      </c>
      <c r="S38">
        <v>16</v>
      </c>
      <c r="T38">
        <v>0</v>
      </c>
      <c r="U38">
        <v>25</v>
      </c>
      <c r="V38" t="s">
        <v>262</v>
      </c>
      <c r="AA38" t="s">
        <v>161</v>
      </c>
      <c r="AB38" t="s">
        <v>260</v>
      </c>
      <c r="AC38" t="s">
        <v>265</v>
      </c>
      <c r="AD38">
        <v>0</v>
      </c>
      <c r="AE38">
        <v>1</v>
      </c>
      <c r="AF38">
        <v>0</v>
      </c>
      <c r="AG38">
        <v>2</v>
      </c>
      <c r="AH38">
        <v>0</v>
      </c>
      <c r="AI38">
        <v>1</v>
      </c>
      <c r="AJ38">
        <v>1</v>
      </c>
      <c r="AK38">
        <v>1</v>
      </c>
      <c r="AL38">
        <v>2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0</v>
      </c>
      <c r="AT38">
        <v>2</v>
      </c>
      <c r="AU38">
        <v>0</v>
      </c>
      <c r="AV38">
        <v>1</v>
      </c>
      <c r="AW38">
        <v>0</v>
      </c>
      <c r="AX38">
        <v>1</v>
      </c>
      <c r="AY38">
        <v>1</v>
      </c>
      <c r="AZ38">
        <v>1</v>
      </c>
      <c r="BA38">
        <v>8</v>
      </c>
      <c r="BB38">
        <v>0</v>
      </c>
      <c r="BC38">
        <v>6</v>
      </c>
      <c r="BD38">
        <v>3</v>
      </c>
      <c r="BE38">
        <v>12</v>
      </c>
      <c r="BF38">
        <v>4</v>
      </c>
      <c r="BG38">
        <v>9</v>
      </c>
      <c r="BH38">
        <v>16</v>
      </c>
      <c r="BI38">
        <v>0</v>
      </c>
      <c r="BJ38">
        <v>25</v>
      </c>
      <c r="BK38" t="s">
        <v>262</v>
      </c>
      <c r="CA38" t="s">
        <v>161</v>
      </c>
      <c r="CB38" t="s">
        <v>260</v>
      </c>
      <c r="CC38" t="s">
        <v>265</v>
      </c>
      <c r="CD38">
        <v>2</v>
      </c>
      <c r="CE38">
        <v>6</v>
      </c>
      <c r="CF38">
        <v>3</v>
      </c>
      <c r="CG38">
        <v>14</v>
      </c>
      <c r="CH38">
        <v>0</v>
      </c>
      <c r="CI38">
        <v>0</v>
      </c>
      <c r="CJ38">
        <v>3</v>
      </c>
      <c r="CK38">
        <v>4</v>
      </c>
      <c r="CL38">
        <v>1</v>
      </c>
      <c r="CM38">
        <v>1</v>
      </c>
      <c r="CN38">
        <v>2</v>
      </c>
      <c r="CO38">
        <v>2</v>
      </c>
      <c r="CP38">
        <v>1</v>
      </c>
      <c r="CQ38">
        <v>9</v>
      </c>
      <c r="CR38">
        <v>2</v>
      </c>
      <c r="CS38">
        <v>6</v>
      </c>
      <c r="CT38">
        <v>3</v>
      </c>
      <c r="CU38">
        <v>12</v>
      </c>
      <c r="CV38">
        <v>4</v>
      </c>
      <c r="CW38">
        <v>25</v>
      </c>
      <c r="CX38" t="s">
        <v>263</v>
      </c>
      <c r="DA38" t="s">
        <v>161</v>
      </c>
      <c r="DB38" t="s">
        <v>260</v>
      </c>
      <c r="DC38" t="s">
        <v>265</v>
      </c>
      <c r="DD38">
        <v>2</v>
      </c>
      <c r="DE38">
        <v>1</v>
      </c>
      <c r="DF38">
        <v>2</v>
      </c>
      <c r="DG38">
        <v>4</v>
      </c>
      <c r="DH38">
        <v>0</v>
      </c>
      <c r="DI38">
        <v>0</v>
      </c>
      <c r="DJ38">
        <v>5</v>
      </c>
      <c r="DK38">
        <v>1</v>
      </c>
      <c r="DL38">
        <v>10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3</v>
      </c>
      <c r="DT38">
        <v>5</v>
      </c>
      <c r="DU38">
        <v>3</v>
      </c>
      <c r="DV38">
        <v>3</v>
      </c>
      <c r="DW38">
        <v>11</v>
      </c>
      <c r="DX38">
        <v>6</v>
      </c>
      <c r="DY38">
        <v>3</v>
      </c>
      <c r="DZ38">
        <v>12</v>
      </c>
      <c r="EA38">
        <v>4</v>
      </c>
      <c r="EB38">
        <v>25</v>
      </c>
      <c r="EC38" t="s">
        <v>263</v>
      </c>
      <c r="FA38" t="s">
        <v>161</v>
      </c>
      <c r="FB38" t="s">
        <v>260</v>
      </c>
      <c r="FC38" t="s">
        <v>265</v>
      </c>
      <c r="FD38">
        <v>2</v>
      </c>
      <c r="FE38">
        <v>6</v>
      </c>
      <c r="FF38">
        <v>3</v>
      </c>
      <c r="FG38">
        <v>14</v>
      </c>
      <c r="FH38">
        <v>0</v>
      </c>
      <c r="FI38">
        <v>1</v>
      </c>
      <c r="FJ38">
        <v>0</v>
      </c>
      <c r="FK38">
        <v>0</v>
      </c>
      <c r="FL38">
        <v>2</v>
      </c>
      <c r="FM38">
        <v>1</v>
      </c>
      <c r="FN38">
        <v>1</v>
      </c>
      <c r="FO38">
        <v>2</v>
      </c>
      <c r="FP38">
        <v>1</v>
      </c>
      <c r="FQ38">
        <v>0</v>
      </c>
      <c r="FR38">
        <v>0</v>
      </c>
      <c r="FS38">
        <v>3</v>
      </c>
      <c r="FT38">
        <v>0</v>
      </c>
      <c r="FU38">
        <v>1</v>
      </c>
      <c r="FV38">
        <v>0</v>
      </c>
      <c r="FW38">
        <v>2</v>
      </c>
      <c r="FX38">
        <v>0</v>
      </c>
      <c r="FY38">
        <v>3</v>
      </c>
      <c r="FZ38">
        <v>2</v>
      </c>
      <c r="GA38">
        <v>5</v>
      </c>
      <c r="GB38">
        <v>1</v>
      </c>
      <c r="GC38">
        <v>9</v>
      </c>
      <c r="GD38">
        <v>16</v>
      </c>
      <c r="GE38">
        <v>0</v>
      </c>
      <c r="GF38">
        <v>25</v>
      </c>
      <c r="GG38" t="s">
        <v>263</v>
      </c>
    </row>
    <row r="39" spans="1:189">
      <c r="A39" t="s">
        <v>161</v>
      </c>
      <c r="B39" t="s">
        <v>260</v>
      </c>
      <c r="C39" t="s">
        <v>266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262</v>
      </c>
      <c r="AA39" t="s">
        <v>161</v>
      </c>
      <c r="AB39" t="s">
        <v>260</v>
      </c>
      <c r="AC39" t="s">
        <v>266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">
        <v>262</v>
      </c>
      <c r="CA39" t="s">
        <v>161</v>
      </c>
      <c r="CB39" t="s">
        <v>260</v>
      </c>
      <c r="CC39" t="s">
        <v>266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263</v>
      </c>
      <c r="DA39" t="s">
        <v>161</v>
      </c>
      <c r="DB39" t="s">
        <v>260</v>
      </c>
      <c r="DC39" t="s">
        <v>266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t="s">
        <v>263</v>
      </c>
      <c r="FA39" t="s">
        <v>161</v>
      </c>
      <c r="FB39" t="s">
        <v>260</v>
      </c>
      <c r="FC39" t="s">
        <v>266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 t="s">
        <v>263</v>
      </c>
    </row>
    <row r="40" spans="1:189">
      <c r="A40" t="s">
        <v>161</v>
      </c>
      <c r="B40" t="s">
        <v>260</v>
      </c>
      <c r="C40" t="s">
        <v>267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262</v>
      </c>
      <c r="AA40" t="s">
        <v>161</v>
      </c>
      <c r="AB40" t="s">
        <v>260</v>
      </c>
      <c r="AC40" t="s">
        <v>267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t="s">
        <v>262</v>
      </c>
      <c r="CA40" t="s">
        <v>161</v>
      </c>
      <c r="CB40" t="s">
        <v>260</v>
      </c>
      <c r="CC40" t="s">
        <v>267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263</v>
      </c>
      <c r="DA40" t="s">
        <v>161</v>
      </c>
      <c r="DB40" t="s">
        <v>260</v>
      </c>
      <c r="DC40" t="s">
        <v>267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t="s">
        <v>263</v>
      </c>
      <c r="FA40" t="s">
        <v>161</v>
      </c>
      <c r="FB40" t="s">
        <v>260</v>
      </c>
      <c r="FC40" t="s">
        <v>267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 t="s">
        <v>263</v>
      </c>
    </row>
    <row r="41" spans="1:189">
      <c r="A41" t="s">
        <v>161</v>
      </c>
      <c r="B41" t="s">
        <v>260</v>
      </c>
      <c r="C41" t="s">
        <v>268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262</v>
      </c>
      <c r="AA41" t="s">
        <v>161</v>
      </c>
      <c r="AB41" t="s">
        <v>260</v>
      </c>
      <c r="AC41" t="s">
        <v>268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">
        <v>262</v>
      </c>
      <c r="CA41" t="s">
        <v>161</v>
      </c>
      <c r="CB41" t="s">
        <v>260</v>
      </c>
      <c r="CC41" t="s">
        <v>268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263</v>
      </c>
      <c r="DA41" t="s">
        <v>161</v>
      </c>
      <c r="DB41" t="s">
        <v>260</v>
      </c>
      <c r="DC41" t="s">
        <v>268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 t="s">
        <v>263</v>
      </c>
      <c r="FA41" t="s">
        <v>161</v>
      </c>
      <c r="FB41" t="s">
        <v>260</v>
      </c>
      <c r="FC41" t="s">
        <v>268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263</v>
      </c>
    </row>
    <row r="42" spans="1:189">
      <c r="A42" t="s">
        <v>161</v>
      </c>
      <c r="B42" t="s">
        <v>260</v>
      </c>
      <c r="C42" t="s">
        <v>132</v>
      </c>
      <c r="D42">
        <v>11</v>
      </c>
      <c r="E42">
        <v>26</v>
      </c>
      <c r="F42">
        <v>36</v>
      </c>
      <c r="G42">
        <v>52</v>
      </c>
      <c r="H42">
        <v>0</v>
      </c>
      <c r="I42">
        <v>8</v>
      </c>
      <c r="J42">
        <v>18</v>
      </c>
      <c r="K42">
        <v>28</v>
      </c>
      <c r="L42">
        <v>12</v>
      </c>
      <c r="M42">
        <v>59</v>
      </c>
      <c r="N42">
        <v>28</v>
      </c>
      <c r="O42">
        <v>17</v>
      </c>
      <c r="P42">
        <v>53</v>
      </c>
      <c r="Q42">
        <v>27</v>
      </c>
      <c r="R42">
        <v>59</v>
      </c>
      <c r="S42">
        <v>66</v>
      </c>
      <c r="T42">
        <v>0</v>
      </c>
      <c r="U42">
        <v>125</v>
      </c>
      <c r="V42" t="s">
        <v>262</v>
      </c>
      <c r="AA42" t="s">
        <v>161</v>
      </c>
      <c r="AB42" t="s">
        <v>260</v>
      </c>
      <c r="AC42" t="s">
        <v>132</v>
      </c>
      <c r="AD42">
        <v>1</v>
      </c>
      <c r="AE42">
        <v>1</v>
      </c>
      <c r="AF42">
        <v>1</v>
      </c>
      <c r="AG42">
        <v>5</v>
      </c>
      <c r="AH42">
        <v>0</v>
      </c>
      <c r="AI42">
        <v>2</v>
      </c>
      <c r="AJ42">
        <v>5</v>
      </c>
      <c r="AK42">
        <v>6</v>
      </c>
      <c r="AL42">
        <v>5</v>
      </c>
      <c r="AM42">
        <v>0</v>
      </c>
      <c r="AN42">
        <v>5</v>
      </c>
      <c r="AO42">
        <v>8</v>
      </c>
      <c r="AP42">
        <v>9</v>
      </c>
      <c r="AQ42">
        <v>6</v>
      </c>
      <c r="AR42">
        <v>0</v>
      </c>
      <c r="AS42">
        <v>0</v>
      </c>
      <c r="AT42">
        <v>4</v>
      </c>
      <c r="AU42">
        <v>3</v>
      </c>
      <c r="AV42">
        <v>5</v>
      </c>
      <c r="AW42">
        <v>0</v>
      </c>
      <c r="AX42">
        <v>3</v>
      </c>
      <c r="AY42">
        <v>8</v>
      </c>
      <c r="AZ42">
        <v>17</v>
      </c>
      <c r="BA42">
        <v>31</v>
      </c>
      <c r="BB42">
        <v>0</v>
      </c>
      <c r="BC42">
        <v>28</v>
      </c>
      <c r="BD42">
        <v>17</v>
      </c>
      <c r="BE42">
        <v>53</v>
      </c>
      <c r="BF42">
        <v>27</v>
      </c>
      <c r="BG42">
        <v>59</v>
      </c>
      <c r="BH42">
        <v>66</v>
      </c>
      <c r="BI42">
        <v>0</v>
      </c>
      <c r="BJ42">
        <v>125</v>
      </c>
      <c r="BK42" t="s">
        <v>262</v>
      </c>
      <c r="CA42" t="s">
        <v>161</v>
      </c>
      <c r="CB42" t="s">
        <v>260</v>
      </c>
      <c r="CC42" t="s">
        <v>132</v>
      </c>
      <c r="CD42">
        <v>11</v>
      </c>
      <c r="CE42">
        <v>26</v>
      </c>
      <c r="CF42">
        <v>36</v>
      </c>
      <c r="CG42">
        <v>52</v>
      </c>
      <c r="CH42">
        <v>0</v>
      </c>
      <c r="CI42">
        <v>4</v>
      </c>
      <c r="CJ42">
        <v>4</v>
      </c>
      <c r="CK42">
        <v>11</v>
      </c>
      <c r="CL42">
        <v>7</v>
      </c>
      <c r="CM42">
        <v>15</v>
      </c>
      <c r="CN42">
        <v>13</v>
      </c>
      <c r="CO42">
        <v>6</v>
      </c>
      <c r="CP42">
        <v>6</v>
      </c>
      <c r="CQ42">
        <v>30</v>
      </c>
      <c r="CR42">
        <v>29</v>
      </c>
      <c r="CS42">
        <v>28</v>
      </c>
      <c r="CT42">
        <v>17</v>
      </c>
      <c r="CU42">
        <v>53</v>
      </c>
      <c r="CV42">
        <v>27</v>
      </c>
      <c r="CW42">
        <v>125</v>
      </c>
      <c r="CX42" t="s">
        <v>263</v>
      </c>
      <c r="DA42" t="s">
        <v>161</v>
      </c>
      <c r="DB42" t="s">
        <v>260</v>
      </c>
      <c r="DC42" t="s">
        <v>132</v>
      </c>
      <c r="DD42">
        <v>5</v>
      </c>
      <c r="DE42">
        <v>10</v>
      </c>
      <c r="DF42">
        <v>17</v>
      </c>
      <c r="DG42">
        <v>27</v>
      </c>
      <c r="DH42">
        <v>0</v>
      </c>
      <c r="DI42">
        <v>6</v>
      </c>
      <c r="DJ42">
        <v>16</v>
      </c>
      <c r="DK42">
        <v>19</v>
      </c>
      <c r="DL42">
        <v>25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8</v>
      </c>
      <c r="DT42">
        <v>18</v>
      </c>
      <c r="DU42">
        <v>28</v>
      </c>
      <c r="DV42">
        <v>12</v>
      </c>
      <c r="DW42">
        <v>59</v>
      </c>
      <c r="DX42">
        <v>28</v>
      </c>
      <c r="DY42">
        <v>17</v>
      </c>
      <c r="DZ42">
        <v>53</v>
      </c>
      <c r="EA42">
        <v>27</v>
      </c>
      <c r="EB42">
        <v>125</v>
      </c>
      <c r="EC42" t="s">
        <v>263</v>
      </c>
      <c r="FA42" t="s">
        <v>161</v>
      </c>
      <c r="FB42" t="s">
        <v>260</v>
      </c>
      <c r="FC42" t="s">
        <v>132</v>
      </c>
      <c r="FD42">
        <v>11</v>
      </c>
      <c r="FE42">
        <v>26</v>
      </c>
      <c r="FF42">
        <v>36</v>
      </c>
      <c r="FG42">
        <v>52</v>
      </c>
      <c r="FH42">
        <v>0</v>
      </c>
      <c r="FI42">
        <v>2</v>
      </c>
      <c r="FJ42">
        <v>1</v>
      </c>
      <c r="FK42">
        <v>2</v>
      </c>
      <c r="FL42">
        <v>3</v>
      </c>
      <c r="FM42">
        <v>3</v>
      </c>
      <c r="FN42">
        <v>2</v>
      </c>
      <c r="FO42">
        <v>12</v>
      </c>
      <c r="FP42">
        <v>1</v>
      </c>
      <c r="FQ42">
        <v>2</v>
      </c>
      <c r="FR42">
        <v>3</v>
      </c>
      <c r="FS42">
        <v>13</v>
      </c>
      <c r="FT42">
        <v>10</v>
      </c>
      <c r="FU42">
        <v>4</v>
      </c>
      <c r="FV42">
        <v>1</v>
      </c>
      <c r="FW42">
        <v>5</v>
      </c>
      <c r="FX42">
        <v>2</v>
      </c>
      <c r="FY42">
        <v>17</v>
      </c>
      <c r="FZ42">
        <v>10</v>
      </c>
      <c r="GA42">
        <v>21</v>
      </c>
      <c r="GB42">
        <v>11</v>
      </c>
      <c r="GC42">
        <v>59</v>
      </c>
      <c r="GD42">
        <v>66</v>
      </c>
      <c r="GE42">
        <v>0</v>
      </c>
      <c r="GF42">
        <v>125</v>
      </c>
      <c r="GG42" t="s">
        <v>263</v>
      </c>
    </row>
    <row r="43" spans="1:189">
      <c r="A43" t="s">
        <v>161</v>
      </c>
      <c r="B43" t="s">
        <v>260</v>
      </c>
      <c r="C43" t="s">
        <v>269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262</v>
      </c>
      <c r="AA43" t="s">
        <v>161</v>
      </c>
      <c r="AB43" t="s">
        <v>260</v>
      </c>
      <c r="AC43" t="s">
        <v>269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">
        <v>262</v>
      </c>
      <c r="CA43" t="s">
        <v>161</v>
      </c>
      <c r="CB43" t="s">
        <v>260</v>
      </c>
      <c r="CC43" t="s">
        <v>269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t="s">
        <v>263</v>
      </c>
      <c r="DA43" t="s">
        <v>161</v>
      </c>
      <c r="DB43" t="s">
        <v>260</v>
      </c>
      <c r="DC43" t="s">
        <v>269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 t="s">
        <v>263</v>
      </c>
      <c r="FA43" t="s">
        <v>161</v>
      </c>
      <c r="FB43" t="s">
        <v>260</v>
      </c>
      <c r="FC43" t="s">
        <v>269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 t="s">
        <v>263</v>
      </c>
    </row>
    <row r="44" spans="1:189">
      <c r="A44" t="s">
        <v>162</v>
      </c>
      <c r="B44" t="s">
        <v>260</v>
      </c>
      <c r="C44" t="s">
        <v>261</v>
      </c>
      <c r="D44">
        <v>8.18</v>
      </c>
      <c r="E44">
        <v>19.79</v>
      </c>
      <c r="F44">
        <v>32.28</v>
      </c>
      <c r="G44">
        <v>39.75</v>
      </c>
      <c r="H44">
        <v>0</v>
      </c>
      <c r="I44">
        <v>4.82</v>
      </c>
      <c r="J44">
        <v>12.72</v>
      </c>
      <c r="K44">
        <v>24.5</v>
      </c>
      <c r="L44">
        <v>9.99</v>
      </c>
      <c r="M44">
        <v>47.98</v>
      </c>
      <c r="N44">
        <v>20.91</v>
      </c>
      <c r="O44">
        <v>15.31</v>
      </c>
      <c r="P44">
        <v>40.090000000000003</v>
      </c>
      <c r="Q44">
        <v>23.69</v>
      </c>
      <c r="R44">
        <v>50</v>
      </c>
      <c r="S44">
        <v>50</v>
      </c>
      <c r="T44">
        <v>0</v>
      </c>
      <c r="U44">
        <v>100</v>
      </c>
      <c r="V44" t="s">
        <v>262</v>
      </c>
      <c r="AA44" t="s">
        <v>162</v>
      </c>
      <c r="AB44" t="s">
        <v>260</v>
      </c>
      <c r="AC44" t="s">
        <v>261</v>
      </c>
      <c r="AD44">
        <v>0.31</v>
      </c>
      <c r="AE44">
        <v>0.59</v>
      </c>
      <c r="AF44">
        <v>0.72</v>
      </c>
      <c r="AG44">
        <v>3.19</v>
      </c>
      <c r="AH44">
        <v>0</v>
      </c>
      <c r="AI44">
        <v>1.05</v>
      </c>
      <c r="AJ44">
        <v>3.23</v>
      </c>
      <c r="AK44">
        <v>5.07</v>
      </c>
      <c r="AL44">
        <v>3.37</v>
      </c>
      <c r="AM44">
        <v>0</v>
      </c>
      <c r="AN44">
        <v>4.59</v>
      </c>
      <c r="AO44">
        <v>6.69</v>
      </c>
      <c r="AP44">
        <v>7.89</v>
      </c>
      <c r="AQ44">
        <v>5.33</v>
      </c>
      <c r="AR44">
        <v>0</v>
      </c>
      <c r="AS44">
        <v>0.65</v>
      </c>
      <c r="AT44">
        <v>1.66</v>
      </c>
      <c r="AU44">
        <v>3.48</v>
      </c>
      <c r="AV44">
        <v>4.2</v>
      </c>
      <c r="AW44">
        <v>0</v>
      </c>
      <c r="AX44">
        <v>1.58</v>
      </c>
      <c r="AY44">
        <v>7.61</v>
      </c>
      <c r="AZ44">
        <v>15.13</v>
      </c>
      <c r="BA44">
        <v>23.66</v>
      </c>
      <c r="BB44">
        <v>0</v>
      </c>
      <c r="BC44">
        <v>20.91</v>
      </c>
      <c r="BD44">
        <v>15.31</v>
      </c>
      <c r="BE44">
        <v>40.090000000000003</v>
      </c>
      <c r="BF44">
        <v>23.69</v>
      </c>
      <c r="BG44">
        <v>50</v>
      </c>
      <c r="BH44">
        <v>50</v>
      </c>
      <c r="BI44">
        <v>0</v>
      </c>
      <c r="BJ44">
        <v>100</v>
      </c>
      <c r="BK44" t="s">
        <v>262</v>
      </c>
      <c r="CA44" t="s">
        <v>162</v>
      </c>
      <c r="CB44" t="s">
        <v>260</v>
      </c>
      <c r="CC44" t="s">
        <v>261</v>
      </c>
      <c r="CD44">
        <v>8.18</v>
      </c>
      <c r="CE44">
        <v>19.79</v>
      </c>
      <c r="CF44">
        <v>32.28</v>
      </c>
      <c r="CG44">
        <v>39.75</v>
      </c>
      <c r="CH44">
        <v>0</v>
      </c>
      <c r="CI44">
        <v>2.41</v>
      </c>
      <c r="CJ44">
        <v>2.41</v>
      </c>
      <c r="CK44">
        <v>6.36</v>
      </c>
      <c r="CL44">
        <v>6.36</v>
      </c>
      <c r="CM44">
        <v>12.25</v>
      </c>
      <c r="CN44">
        <v>12.25</v>
      </c>
      <c r="CO44">
        <v>5</v>
      </c>
      <c r="CP44">
        <v>5</v>
      </c>
      <c r="CQ44">
        <v>23.99</v>
      </c>
      <c r="CR44">
        <v>23.99</v>
      </c>
      <c r="CS44">
        <v>20.91</v>
      </c>
      <c r="CT44">
        <v>15.31</v>
      </c>
      <c r="CU44">
        <v>40.090000000000003</v>
      </c>
      <c r="CV44">
        <v>23.69</v>
      </c>
      <c r="CW44">
        <v>100</v>
      </c>
      <c r="CX44" t="s">
        <v>263</v>
      </c>
      <c r="DA44" t="s">
        <v>162</v>
      </c>
      <c r="DB44" t="s">
        <v>260</v>
      </c>
      <c r="DC44" t="s">
        <v>261</v>
      </c>
      <c r="DD44">
        <v>4.09</v>
      </c>
      <c r="DE44">
        <v>9.9</v>
      </c>
      <c r="DF44">
        <v>16.14</v>
      </c>
      <c r="DG44">
        <v>19.87</v>
      </c>
      <c r="DH44">
        <v>0</v>
      </c>
      <c r="DI44">
        <v>4.09</v>
      </c>
      <c r="DJ44">
        <v>9.9</v>
      </c>
      <c r="DK44">
        <v>16.14</v>
      </c>
      <c r="DL44">
        <v>19.87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4.82</v>
      </c>
      <c r="DT44">
        <v>12.72</v>
      </c>
      <c r="DU44">
        <v>24.5</v>
      </c>
      <c r="DV44">
        <v>9.99</v>
      </c>
      <c r="DW44">
        <v>47.98</v>
      </c>
      <c r="DX44">
        <v>20.91</v>
      </c>
      <c r="DY44">
        <v>15.31</v>
      </c>
      <c r="DZ44">
        <v>40.090000000000003</v>
      </c>
      <c r="EA44">
        <v>23.69</v>
      </c>
      <c r="EB44">
        <v>100</v>
      </c>
      <c r="EC44" t="s">
        <v>263</v>
      </c>
      <c r="FA44" t="s">
        <v>162</v>
      </c>
      <c r="FB44" t="s">
        <v>260</v>
      </c>
      <c r="FC44" t="s">
        <v>261</v>
      </c>
      <c r="FD44">
        <v>8.18</v>
      </c>
      <c r="FE44">
        <v>19.79</v>
      </c>
      <c r="FF44">
        <v>32.28</v>
      </c>
      <c r="FG44">
        <v>39.75</v>
      </c>
      <c r="FH44">
        <v>0</v>
      </c>
      <c r="FI44">
        <v>0.61</v>
      </c>
      <c r="FJ44">
        <v>1.03</v>
      </c>
      <c r="FK44">
        <v>1.3</v>
      </c>
      <c r="FL44">
        <v>1.87</v>
      </c>
      <c r="FM44">
        <v>2.19</v>
      </c>
      <c r="FN44">
        <v>1.72</v>
      </c>
      <c r="FO44">
        <v>7.64</v>
      </c>
      <c r="FP44">
        <v>1.1599999999999999</v>
      </c>
      <c r="FQ44">
        <v>2.57</v>
      </c>
      <c r="FR44">
        <v>3.2</v>
      </c>
      <c r="FS44">
        <v>9.59</v>
      </c>
      <c r="FT44">
        <v>9.14</v>
      </c>
      <c r="FU44">
        <v>1.97</v>
      </c>
      <c r="FV44">
        <v>1.39</v>
      </c>
      <c r="FW44">
        <v>3.75</v>
      </c>
      <c r="FX44">
        <v>2.88</v>
      </c>
      <c r="FY44">
        <v>13.56</v>
      </c>
      <c r="FZ44">
        <v>7.97</v>
      </c>
      <c r="GA44">
        <v>17.809999999999999</v>
      </c>
      <c r="GB44">
        <v>8.64</v>
      </c>
      <c r="GC44">
        <v>50</v>
      </c>
      <c r="GD44">
        <v>50</v>
      </c>
      <c r="GE44">
        <v>0</v>
      </c>
      <c r="GF44">
        <v>100</v>
      </c>
      <c r="GG44" t="s">
        <v>263</v>
      </c>
    </row>
    <row r="45" spans="1:189">
      <c r="A45" t="s">
        <v>162</v>
      </c>
      <c r="B45" t="s">
        <v>260</v>
      </c>
      <c r="C45" t="s">
        <v>264</v>
      </c>
      <c r="D45">
        <v>9</v>
      </c>
      <c r="E45">
        <v>20</v>
      </c>
      <c r="F45">
        <v>32</v>
      </c>
      <c r="G45">
        <v>39</v>
      </c>
      <c r="H45">
        <v>0</v>
      </c>
      <c r="I45">
        <v>5</v>
      </c>
      <c r="J45">
        <v>12</v>
      </c>
      <c r="K45">
        <v>25</v>
      </c>
      <c r="L45">
        <v>9</v>
      </c>
      <c r="M45">
        <v>49</v>
      </c>
      <c r="N45">
        <v>21</v>
      </c>
      <c r="O45">
        <v>15</v>
      </c>
      <c r="P45">
        <v>39</v>
      </c>
      <c r="Q45">
        <v>25</v>
      </c>
      <c r="R45">
        <v>50</v>
      </c>
      <c r="S45">
        <v>50</v>
      </c>
      <c r="T45">
        <v>0</v>
      </c>
      <c r="U45">
        <v>100</v>
      </c>
      <c r="V45" t="s">
        <v>262</v>
      </c>
      <c r="AA45" t="s">
        <v>162</v>
      </c>
      <c r="AB45" t="s">
        <v>260</v>
      </c>
      <c r="AC45" t="s">
        <v>264</v>
      </c>
      <c r="AD45">
        <v>0</v>
      </c>
      <c r="AE45">
        <v>1</v>
      </c>
      <c r="AF45">
        <v>1</v>
      </c>
      <c r="AG45">
        <v>3</v>
      </c>
      <c r="AH45">
        <v>0</v>
      </c>
      <c r="AI45">
        <v>1</v>
      </c>
      <c r="AJ45">
        <v>3</v>
      </c>
      <c r="AK45">
        <v>5</v>
      </c>
      <c r="AL45">
        <v>3</v>
      </c>
      <c r="AM45">
        <v>0</v>
      </c>
      <c r="AN45">
        <v>5</v>
      </c>
      <c r="AO45">
        <v>7</v>
      </c>
      <c r="AP45">
        <v>8</v>
      </c>
      <c r="AQ45">
        <v>5</v>
      </c>
      <c r="AR45">
        <v>0</v>
      </c>
      <c r="AS45">
        <v>1</v>
      </c>
      <c r="AT45">
        <v>1</v>
      </c>
      <c r="AU45">
        <v>3</v>
      </c>
      <c r="AV45">
        <v>4</v>
      </c>
      <c r="AW45">
        <v>0</v>
      </c>
      <c r="AX45">
        <v>2</v>
      </c>
      <c r="AY45">
        <v>8</v>
      </c>
      <c r="AZ45">
        <v>15</v>
      </c>
      <c r="BA45">
        <v>24</v>
      </c>
      <c r="BB45">
        <v>0</v>
      </c>
      <c r="BC45">
        <v>21</v>
      </c>
      <c r="BD45">
        <v>15</v>
      </c>
      <c r="BE45">
        <v>39</v>
      </c>
      <c r="BF45">
        <v>25</v>
      </c>
      <c r="BG45">
        <v>50</v>
      </c>
      <c r="BH45">
        <v>50</v>
      </c>
      <c r="BI45">
        <v>0</v>
      </c>
      <c r="BJ45">
        <v>100</v>
      </c>
      <c r="BK45" t="s">
        <v>262</v>
      </c>
      <c r="CA45" t="s">
        <v>162</v>
      </c>
      <c r="CB45" t="s">
        <v>260</v>
      </c>
      <c r="CC45" t="s">
        <v>264</v>
      </c>
      <c r="CD45">
        <v>9</v>
      </c>
      <c r="CE45">
        <v>20</v>
      </c>
      <c r="CF45">
        <v>32</v>
      </c>
      <c r="CG45">
        <v>39</v>
      </c>
      <c r="CH45">
        <v>0</v>
      </c>
      <c r="CI45">
        <v>3</v>
      </c>
      <c r="CJ45">
        <v>2</v>
      </c>
      <c r="CK45">
        <v>7</v>
      </c>
      <c r="CL45">
        <v>5</v>
      </c>
      <c r="CM45">
        <v>11</v>
      </c>
      <c r="CN45">
        <v>14</v>
      </c>
      <c r="CO45">
        <v>4</v>
      </c>
      <c r="CP45">
        <v>5</v>
      </c>
      <c r="CQ45">
        <v>25</v>
      </c>
      <c r="CR45">
        <v>24</v>
      </c>
      <c r="CS45">
        <v>21</v>
      </c>
      <c r="CT45">
        <v>15</v>
      </c>
      <c r="CU45">
        <v>39</v>
      </c>
      <c r="CV45">
        <v>25</v>
      </c>
      <c r="CW45">
        <v>100</v>
      </c>
      <c r="CX45" t="s">
        <v>263</v>
      </c>
      <c r="DA45" t="s">
        <v>162</v>
      </c>
      <c r="DB45" t="s">
        <v>260</v>
      </c>
      <c r="DC45" t="s">
        <v>264</v>
      </c>
      <c r="DD45">
        <v>3</v>
      </c>
      <c r="DE45">
        <v>10</v>
      </c>
      <c r="DF45">
        <v>17</v>
      </c>
      <c r="DG45">
        <v>20</v>
      </c>
      <c r="DH45">
        <v>0</v>
      </c>
      <c r="DI45">
        <v>6</v>
      </c>
      <c r="DJ45">
        <v>10</v>
      </c>
      <c r="DK45">
        <v>15</v>
      </c>
      <c r="DL45">
        <v>19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5</v>
      </c>
      <c r="DT45">
        <v>12</v>
      </c>
      <c r="DU45">
        <v>25</v>
      </c>
      <c r="DV45">
        <v>9</v>
      </c>
      <c r="DW45">
        <v>49</v>
      </c>
      <c r="DX45">
        <v>21</v>
      </c>
      <c r="DY45">
        <v>15</v>
      </c>
      <c r="DZ45">
        <v>39</v>
      </c>
      <c r="EA45">
        <v>25</v>
      </c>
      <c r="EB45">
        <v>100</v>
      </c>
      <c r="EC45" t="s">
        <v>263</v>
      </c>
      <c r="FA45" t="s">
        <v>162</v>
      </c>
      <c r="FB45" t="s">
        <v>260</v>
      </c>
      <c r="FC45" t="s">
        <v>264</v>
      </c>
      <c r="FD45">
        <v>9</v>
      </c>
      <c r="FE45">
        <v>20</v>
      </c>
      <c r="FF45">
        <v>32</v>
      </c>
      <c r="FG45">
        <v>39</v>
      </c>
      <c r="FH45">
        <v>0</v>
      </c>
      <c r="FI45">
        <v>1</v>
      </c>
      <c r="FJ45">
        <v>1</v>
      </c>
      <c r="FK45">
        <v>0</v>
      </c>
      <c r="FL45">
        <v>3</v>
      </c>
      <c r="FM45">
        <v>2</v>
      </c>
      <c r="FN45">
        <v>1</v>
      </c>
      <c r="FO45">
        <v>7</v>
      </c>
      <c r="FP45">
        <v>2</v>
      </c>
      <c r="FQ45">
        <v>4</v>
      </c>
      <c r="FR45">
        <v>1</v>
      </c>
      <c r="FS45">
        <v>11</v>
      </c>
      <c r="FT45">
        <v>9</v>
      </c>
      <c r="FU45">
        <v>0</v>
      </c>
      <c r="FV45">
        <v>4</v>
      </c>
      <c r="FW45">
        <v>3</v>
      </c>
      <c r="FX45">
        <v>2</v>
      </c>
      <c r="FY45">
        <v>14</v>
      </c>
      <c r="FZ45">
        <v>8</v>
      </c>
      <c r="GA45">
        <v>18</v>
      </c>
      <c r="GB45">
        <v>9</v>
      </c>
      <c r="GC45">
        <v>50</v>
      </c>
      <c r="GD45">
        <v>50</v>
      </c>
      <c r="GE45">
        <v>0</v>
      </c>
      <c r="GF45">
        <v>100</v>
      </c>
      <c r="GG45" t="s">
        <v>263</v>
      </c>
    </row>
    <row r="46" spans="1:189">
      <c r="A46" t="s">
        <v>162</v>
      </c>
      <c r="B46" t="s">
        <v>260</v>
      </c>
      <c r="C46" t="s">
        <v>265</v>
      </c>
      <c r="D46">
        <v>4</v>
      </c>
      <c r="E46">
        <v>12</v>
      </c>
      <c r="F46">
        <v>8</v>
      </c>
      <c r="G46">
        <v>12</v>
      </c>
      <c r="H46">
        <v>0</v>
      </c>
      <c r="I46">
        <v>4</v>
      </c>
      <c r="J46">
        <v>7</v>
      </c>
      <c r="K46">
        <v>12</v>
      </c>
      <c r="L46">
        <v>4</v>
      </c>
      <c r="M46">
        <v>9</v>
      </c>
      <c r="N46">
        <v>7</v>
      </c>
      <c r="O46">
        <v>4</v>
      </c>
      <c r="P46">
        <v>16</v>
      </c>
      <c r="Q46">
        <v>9</v>
      </c>
      <c r="R46">
        <v>11</v>
      </c>
      <c r="S46">
        <v>25</v>
      </c>
      <c r="T46">
        <v>0</v>
      </c>
      <c r="U46">
        <v>36</v>
      </c>
      <c r="V46" t="s">
        <v>262</v>
      </c>
      <c r="AA46" t="s">
        <v>162</v>
      </c>
      <c r="AB46" t="s">
        <v>260</v>
      </c>
      <c r="AC46" t="s">
        <v>265</v>
      </c>
      <c r="AD46">
        <v>0</v>
      </c>
      <c r="AE46">
        <v>1</v>
      </c>
      <c r="AF46">
        <v>0</v>
      </c>
      <c r="AG46">
        <v>3</v>
      </c>
      <c r="AH46">
        <v>0</v>
      </c>
      <c r="AI46">
        <v>2</v>
      </c>
      <c r="AJ46">
        <v>4</v>
      </c>
      <c r="AK46">
        <v>0</v>
      </c>
      <c r="AL46">
        <v>1</v>
      </c>
      <c r="AM46">
        <v>0</v>
      </c>
      <c r="AN46">
        <v>2</v>
      </c>
      <c r="AO46">
        <v>3</v>
      </c>
      <c r="AP46">
        <v>4</v>
      </c>
      <c r="AQ46">
        <v>3</v>
      </c>
      <c r="AR46">
        <v>0</v>
      </c>
      <c r="AS46">
        <v>0</v>
      </c>
      <c r="AT46">
        <v>0</v>
      </c>
      <c r="AU46">
        <v>1</v>
      </c>
      <c r="AV46">
        <v>3</v>
      </c>
      <c r="AW46">
        <v>0</v>
      </c>
      <c r="AX46">
        <v>0</v>
      </c>
      <c r="AY46">
        <v>4</v>
      </c>
      <c r="AZ46">
        <v>3</v>
      </c>
      <c r="BA46">
        <v>2</v>
      </c>
      <c r="BB46">
        <v>0</v>
      </c>
      <c r="BC46">
        <v>7</v>
      </c>
      <c r="BD46">
        <v>4</v>
      </c>
      <c r="BE46">
        <v>16</v>
      </c>
      <c r="BF46">
        <v>9</v>
      </c>
      <c r="BG46">
        <v>11</v>
      </c>
      <c r="BH46">
        <v>25</v>
      </c>
      <c r="BI46">
        <v>0</v>
      </c>
      <c r="BJ46">
        <v>36</v>
      </c>
      <c r="BK46" t="s">
        <v>262</v>
      </c>
      <c r="CA46" t="s">
        <v>162</v>
      </c>
      <c r="CB46" t="s">
        <v>260</v>
      </c>
      <c r="CC46" t="s">
        <v>265</v>
      </c>
      <c r="CD46">
        <v>4</v>
      </c>
      <c r="CE46">
        <v>12</v>
      </c>
      <c r="CF46">
        <v>8</v>
      </c>
      <c r="CG46">
        <v>12</v>
      </c>
      <c r="CH46">
        <v>0</v>
      </c>
      <c r="CI46">
        <v>3</v>
      </c>
      <c r="CJ46">
        <v>1</v>
      </c>
      <c r="CK46">
        <v>6</v>
      </c>
      <c r="CL46">
        <v>1</v>
      </c>
      <c r="CM46">
        <v>6</v>
      </c>
      <c r="CN46">
        <v>6</v>
      </c>
      <c r="CO46">
        <v>4</v>
      </c>
      <c r="CP46">
        <v>0</v>
      </c>
      <c r="CQ46">
        <v>6</v>
      </c>
      <c r="CR46">
        <v>3</v>
      </c>
      <c r="CS46">
        <v>7</v>
      </c>
      <c r="CT46">
        <v>4</v>
      </c>
      <c r="CU46">
        <v>16</v>
      </c>
      <c r="CV46">
        <v>9</v>
      </c>
      <c r="CW46">
        <v>36</v>
      </c>
      <c r="CX46" t="s">
        <v>263</v>
      </c>
      <c r="DA46" t="s">
        <v>162</v>
      </c>
      <c r="DB46" t="s">
        <v>260</v>
      </c>
      <c r="DC46" t="s">
        <v>265</v>
      </c>
      <c r="DD46">
        <v>1</v>
      </c>
      <c r="DE46">
        <v>4</v>
      </c>
      <c r="DF46">
        <v>1</v>
      </c>
      <c r="DG46">
        <v>5</v>
      </c>
      <c r="DH46">
        <v>0</v>
      </c>
      <c r="DI46">
        <v>3</v>
      </c>
      <c r="DJ46">
        <v>8</v>
      </c>
      <c r="DK46">
        <v>7</v>
      </c>
      <c r="DL46">
        <v>7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4</v>
      </c>
      <c r="DT46">
        <v>7</v>
      </c>
      <c r="DU46">
        <v>12</v>
      </c>
      <c r="DV46">
        <v>4</v>
      </c>
      <c r="DW46">
        <v>9</v>
      </c>
      <c r="DX46">
        <v>7</v>
      </c>
      <c r="DY46">
        <v>4</v>
      </c>
      <c r="DZ46">
        <v>16</v>
      </c>
      <c r="EA46">
        <v>9</v>
      </c>
      <c r="EB46">
        <v>36</v>
      </c>
      <c r="EC46" t="s">
        <v>263</v>
      </c>
      <c r="FA46" t="s">
        <v>162</v>
      </c>
      <c r="FB46" t="s">
        <v>260</v>
      </c>
      <c r="FC46" t="s">
        <v>265</v>
      </c>
      <c r="FD46">
        <v>4</v>
      </c>
      <c r="FE46">
        <v>12</v>
      </c>
      <c r="FF46">
        <v>8</v>
      </c>
      <c r="FG46">
        <v>12</v>
      </c>
      <c r="FH46">
        <v>0</v>
      </c>
      <c r="FI46">
        <v>0</v>
      </c>
      <c r="FJ46">
        <v>1</v>
      </c>
      <c r="FK46">
        <v>1</v>
      </c>
      <c r="FL46">
        <v>2</v>
      </c>
      <c r="FM46">
        <v>1</v>
      </c>
      <c r="FN46">
        <v>1</v>
      </c>
      <c r="FO46">
        <v>4</v>
      </c>
      <c r="FP46">
        <v>1</v>
      </c>
      <c r="FQ46">
        <v>4</v>
      </c>
      <c r="FR46">
        <v>1</v>
      </c>
      <c r="FS46">
        <v>5</v>
      </c>
      <c r="FT46">
        <v>2</v>
      </c>
      <c r="FU46">
        <v>1</v>
      </c>
      <c r="FV46">
        <v>0</v>
      </c>
      <c r="FW46">
        <v>3</v>
      </c>
      <c r="FX46">
        <v>0</v>
      </c>
      <c r="FY46">
        <v>1</v>
      </c>
      <c r="FZ46">
        <v>1</v>
      </c>
      <c r="GA46">
        <v>3</v>
      </c>
      <c r="GB46">
        <v>4</v>
      </c>
      <c r="GC46">
        <v>11</v>
      </c>
      <c r="GD46">
        <v>25</v>
      </c>
      <c r="GE46">
        <v>0</v>
      </c>
      <c r="GF46">
        <v>36</v>
      </c>
      <c r="GG46" t="s">
        <v>263</v>
      </c>
    </row>
    <row r="47" spans="1:189">
      <c r="A47" t="s">
        <v>162</v>
      </c>
      <c r="B47" t="s">
        <v>260</v>
      </c>
      <c r="C47" t="s">
        <v>266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262</v>
      </c>
      <c r="AA47" t="s">
        <v>162</v>
      </c>
      <c r="AB47" t="s">
        <v>260</v>
      </c>
      <c r="AC47" t="s">
        <v>266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">
        <v>262</v>
      </c>
      <c r="CA47" t="s">
        <v>162</v>
      </c>
      <c r="CB47" t="s">
        <v>260</v>
      </c>
      <c r="CC47" t="s">
        <v>266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 t="s">
        <v>263</v>
      </c>
      <c r="DA47" t="s">
        <v>162</v>
      </c>
      <c r="DB47" t="s">
        <v>260</v>
      </c>
      <c r="DC47" t="s">
        <v>266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 t="s">
        <v>263</v>
      </c>
      <c r="FA47" t="s">
        <v>162</v>
      </c>
      <c r="FB47" t="s">
        <v>260</v>
      </c>
      <c r="FC47" t="s">
        <v>266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263</v>
      </c>
    </row>
    <row r="48" spans="1:189">
      <c r="A48" t="s">
        <v>162</v>
      </c>
      <c r="B48" t="s">
        <v>260</v>
      </c>
      <c r="C48" t="s">
        <v>267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262</v>
      </c>
      <c r="AA48" t="s">
        <v>162</v>
      </c>
      <c r="AB48" t="s">
        <v>260</v>
      </c>
      <c r="AC48" t="s">
        <v>267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s">
        <v>262</v>
      </c>
      <c r="CA48" t="s">
        <v>162</v>
      </c>
      <c r="CB48" t="s">
        <v>260</v>
      </c>
      <c r="CC48" t="s">
        <v>267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263</v>
      </c>
      <c r="DA48" t="s">
        <v>162</v>
      </c>
      <c r="DB48" t="s">
        <v>260</v>
      </c>
      <c r="DC48" t="s">
        <v>267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 t="s">
        <v>263</v>
      </c>
      <c r="FA48" t="s">
        <v>162</v>
      </c>
      <c r="FB48" t="s">
        <v>260</v>
      </c>
      <c r="FC48" t="s">
        <v>267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 t="s">
        <v>263</v>
      </c>
    </row>
    <row r="49" spans="1:189">
      <c r="A49" t="s">
        <v>162</v>
      </c>
      <c r="B49" t="s">
        <v>260</v>
      </c>
      <c r="C49" t="s">
        <v>268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262</v>
      </c>
      <c r="AA49" t="s">
        <v>162</v>
      </c>
      <c r="AB49" t="s">
        <v>260</v>
      </c>
      <c r="AC49" t="s">
        <v>268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262</v>
      </c>
      <c r="CA49" t="s">
        <v>162</v>
      </c>
      <c r="CB49" t="s">
        <v>260</v>
      </c>
      <c r="CC49" t="s">
        <v>268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263</v>
      </c>
      <c r="DA49" t="s">
        <v>162</v>
      </c>
      <c r="DB49" t="s">
        <v>260</v>
      </c>
      <c r="DC49" t="s">
        <v>268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 t="s">
        <v>263</v>
      </c>
      <c r="FA49" t="s">
        <v>162</v>
      </c>
      <c r="FB49" t="s">
        <v>260</v>
      </c>
      <c r="FC49" t="s">
        <v>268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 t="s">
        <v>263</v>
      </c>
    </row>
    <row r="50" spans="1:189">
      <c r="A50" t="s">
        <v>162</v>
      </c>
      <c r="B50" t="s">
        <v>260</v>
      </c>
      <c r="C50" t="s">
        <v>132</v>
      </c>
      <c r="D50">
        <v>13</v>
      </c>
      <c r="E50">
        <v>32</v>
      </c>
      <c r="F50">
        <v>40</v>
      </c>
      <c r="G50">
        <v>51</v>
      </c>
      <c r="H50">
        <v>0</v>
      </c>
      <c r="I50">
        <v>9</v>
      </c>
      <c r="J50">
        <v>19</v>
      </c>
      <c r="K50">
        <v>37</v>
      </c>
      <c r="L50">
        <v>13</v>
      </c>
      <c r="M50">
        <v>58</v>
      </c>
      <c r="N50">
        <v>28</v>
      </c>
      <c r="O50">
        <v>19</v>
      </c>
      <c r="P50">
        <v>55</v>
      </c>
      <c r="Q50">
        <v>34</v>
      </c>
      <c r="R50">
        <v>61</v>
      </c>
      <c r="S50">
        <v>75</v>
      </c>
      <c r="T50">
        <v>0</v>
      </c>
      <c r="U50">
        <v>136</v>
      </c>
      <c r="V50" t="s">
        <v>262</v>
      </c>
      <c r="AA50" t="s">
        <v>162</v>
      </c>
      <c r="AB50" t="s">
        <v>260</v>
      </c>
      <c r="AC50" t="s">
        <v>132</v>
      </c>
      <c r="AD50">
        <v>0</v>
      </c>
      <c r="AE50">
        <v>2</v>
      </c>
      <c r="AF50">
        <v>1</v>
      </c>
      <c r="AG50">
        <v>6</v>
      </c>
      <c r="AH50">
        <v>0</v>
      </c>
      <c r="AI50">
        <v>3</v>
      </c>
      <c r="AJ50">
        <v>7</v>
      </c>
      <c r="AK50">
        <v>5</v>
      </c>
      <c r="AL50">
        <v>4</v>
      </c>
      <c r="AM50">
        <v>0</v>
      </c>
      <c r="AN50">
        <v>7</v>
      </c>
      <c r="AO50">
        <v>10</v>
      </c>
      <c r="AP50">
        <v>12</v>
      </c>
      <c r="AQ50">
        <v>8</v>
      </c>
      <c r="AR50">
        <v>0</v>
      </c>
      <c r="AS50">
        <v>1</v>
      </c>
      <c r="AT50">
        <v>1</v>
      </c>
      <c r="AU50">
        <v>4</v>
      </c>
      <c r="AV50">
        <v>7</v>
      </c>
      <c r="AW50">
        <v>0</v>
      </c>
      <c r="AX50">
        <v>2</v>
      </c>
      <c r="AY50">
        <v>12</v>
      </c>
      <c r="AZ50">
        <v>18</v>
      </c>
      <c r="BA50">
        <v>26</v>
      </c>
      <c r="BB50">
        <v>0</v>
      </c>
      <c r="BC50">
        <v>28</v>
      </c>
      <c r="BD50">
        <v>19</v>
      </c>
      <c r="BE50">
        <v>55</v>
      </c>
      <c r="BF50">
        <v>34</v>
      </c>
      <c r="BG50">
        <v>61</v>
      </c>
      <c r="BH50">
        <v>75</v>
      </c>
      <c r="BI50">
        <v>0</v>
      </c>
      <c r="BJ50">
        <v>136</v>
      </c>
      <c r="BK50" t="s">
        <v>262</v>
      </c>
      <c r="CA50" t="s">
        <v>162</v>
      </c>
      <c r="CB50" t="s">
        <v>260</v>
      </c>
      <c r="CC50" t="s">
        <v>132</v>
      </c>
      <c r="CD50">
        <v>13</v>
      </c>
      <c r="CE50">
        <v>32</v>
      </c>
      <c r="CF50">
        <v>40</v>
      </c>
      <c r="CG50">
        <v>51</v>
      </c>
      <c r="CH50">
        <v>0</v>
      </c>
      <c r="CI50">
        <v>6</v>
      </c>
      <c r="CJ50">
        <v>3</v>
      </c>
      <c r="CK50">
        <v>13</v>
      </c>
      <c r="CL50">
        <v>6</v>
      </c>
      <c r="CM50">
        <v>17</v>
      </c>
      <c r="CN50">
        <v>20</v>
      </c>
      <c r="CO50">
        <v>8</v>
      </c>
      <c r="CP50">
        <v>5</v>
      </c>
      <c r="CQ50">
        <v>31</v>
      </c>
      <c r="CR50">
        <v>27</v>
      </c>
      <c r="CS50">
        <v>28</v>
      </c>
      <c r="CT50">
        <v>19</v>
      </c>
      <c r="CU50">
        <v>55</v>
      </c>
      <c r="CV50">
        <v>34</v>
      </c>
      <c r="CW50">
        <v>136</v>
      </c>
      <c r="CX50" t="s">
        <v>263</v>
      </c>
      <c r="DA50" t="s">
        <v>162</v>
      </c>
      <c r="DB50" t="s">
        <v>260</v>
      </c>
      <c r="DC50" t="s">
        <v>132</v>
      </c>
      <c r="DD50">
        <v>4</v>
      </c>
      <c r="DE50">
        <v>14</v>
      </c>
      <c r="DF50">
        <v>18</v>
      </c>
      <c r="DG50">
        <v>25</v>
      </c>
      <c r="DH50">
        <v>0</v>
      </c>
      <c r="DI50">
        <v>9</v>
      </c>
      <c r="DJ50">
        <v>18</v>
      </c>
      <c r="DK50">
        <v>22</v>
      </c>
      <c r="DL50">
        <v>26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9</v>
      </c>
      <c r="DT50">
        <v>19</v>
      </c>
      <c r="DU50">
        <v>37</v>
      </c>
      <c r="DV50">
        <v>13</v>
      </c>
      <c r="DW50">
        <v>58</v>
      </c>
      <c r="DX50">
        <v>28</v>
      </c>
      <c r="DY50">
        <v>19</v>
      </c>
      <c r="DZ50">
        <v>55</v>
      </c>
      <c r="EA50">
        <v>34</v>
      </c>
      <c r="EB50">
        <v>136</v>
      </c>
      <c r="EC50" t="s">
        <v>263</v>
      </c>
      <c r="FA50" t="s">
        <v>162</v>
      </c>
      <c r="FB50" t="s">
        <v>260</v>
      </c>
      <c r="FC50" t="s">
        <v>132</v>
      </c>
      <c r="FD50">
        <v>13</v>
      </c>
      <c r="FE50">
        <v>32</v>
      </c>
      <c r="FF50">
        <v>40</v>
      </c>
      <c r="FG50">
        <v>51</v>
      </c>
      <c r="FH50">
        <v>0</v>
      </c>
      <c r="FI50">
        <v>1</v>
      </c>
      <c r="FJ50">
        <v>2</v>
      </c>
      <c r="FK50">
        <v>1</v>
      </c>
      <c r="FL50">
        <v>5</v>
      </c>
      <c r="FM50">
        <v>3</v>
      </c>
      <c r="FN50">
        <v>2</v>
      </c>
      <c r="FO50">
        <v>11</v>
      </c>
      <c r="FP50">
        <v>3</v>
      </c>
      <c r="FQ50">
        <v>8</v>
      </c>
      <c r="FR50">
        <v>2</v>
      </c>
      <c r="FS50">
        <v>16</v>
      </c>
      <c r="FT50">
        <v>11</v>
      </c>
      <c r="FU50">
        <v>1</v>
      </c>
      <c r="FV50">
        <v>4</v>
      </c>
      <c r="FW50">
        <v>6</v>
      </c>
      <c r="FX50">
        <v>2</v>
      </c>
      <c r="FY50">
        <v>15</v>
      </c>
      <c r="FZ50">
        <v>9</v>
      </c>
      <c r="GA50">
        <v>21</v>
      </c>
      <c r="GB50">
        <v>13</v>
      </c>
      <c r="GC50">
        <v>61</v>
      </c>
      <c r="GD50">
        <v>75</v>
      </c>
      <c r="GE50">
        <v>0</v>
      </c>
      <c r="GF50">
        <v>136</v>
      </c>
      <c r="GG50" t="s">
        <v>263</v>
      </c>
    </row>
    <row r="51" spans="1:189">
      <c r="A51" t="s">
        <v>162</v>
      </c>
      <c r="B51" t="s">
        <v>260</v>
      </c>
      <c r="C51" t="s">
        <v>269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262</v>
      </c>
      <c r="AA51" t="s">
        <v>162</v>
      </c>
      <c r="AB51" t="s">
        <v>260</v>
      </c>
      <c r="AC51" t="s">
        <v>269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t="s">
        <v>262</v>
      </c>
      <c r="CA51" t="s">
        <v>162</v>
      </c>
      <c r="CB51" t="s">
        <v>260</v>
      </c>
      <c r="CC51" t="s">
        <v>269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263</v>
      </c>
      <c r="DA51" t="s">
        <v>162</v>
      </c>
      <c r="DB51" t="s">
        <v>260</v>
      </c>
      <c r="DC51" t="s">
        <v>269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t="s">
        <v>263</v>
      </c>
      <c r="FA51" t="s">
        <v>162</v>
      </c>
      <c r="FB51" t="s">
        <v>260</v>
      </c>
      <c r="FC51" t="s">
        <v>269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 t="s">
        <v>263</v>
      </c>
    </row>
    <row r="52" spans="1:189">
      <c r="A52" t="s">
        <v>103</v>
      </c>
      <c r="B52" t="s">
        <v>260</v>
      </c>
      <c r="C52" t="s">
        <v>261</v>
      </c>
      <c r="D52">
        <v>45.24</v>
      </c>
      <c r="E52">
        <v>119</v>
      </c>
      <c r="F52">
        <v>194.27</v>
      </c>
      <c r="G52">
        <v>241.47</v>
      </c>
      <c r="H52">
        <v>0</v>
      </c>
      <c r="I52">
        <v>29.06</v>
      </c>
      <c r="J52">
        <v>76.27</v>
      </c>
      <c r="K52">
        <v>143.63</v>
      </c>
      <c r="L52">
        <v>60.91</v>
      </c>
      <c r="M52">
        <v>290.12</v>
      </c>
      <c r="N52">
        <v>128.31</v>
      </c>
      <c r="O52">
        <v>92.75</v>
      </c>
      <c r="P52">
        <v>240.51</v>
      </c>
      <c r="Q52">
        <v>138.47</v>
      </c>
      <c r="R52">
        <v>300</v>
      </c>
      <c r="S52">
        <v>300</v>
      </c>
      <c r="T52">
        <v>0</v>
      </c>
      <c r="U52">
        <v>600</v>
      </c>
      <c r="V52" t="s">
        <v>262</v>
      </c>
      <c r="AA52" t="s">
        <v>103</v>
      </c>
      <c r="AB52" t="s">
        <v>260</v>
      </c>
      <c r="AC52" t="s">
        <v>261</v>
      </c>
      <c r="AD52">
        <v>1.91</v>
      </c>
      <c r="AE52">
        <v>2.88</v>
      </c>
      <c r="AF52">
        <v>4.83</v>
      </c>
      <c r="AG52">
        <v>19.43</v>
      </c>
      <c r="AH52">
        <v>0</v>
      </c>
      <c r="AI52">
        <v>6.43</v>
      </c>
      <c r="AJ52">
        <v>21.15</v>
      </c>
      <c r="AK52">
        <v>29.03</v>
      </c>
      <c r="AL52">
        <v>19.64</v>
      </c>
      <c r="AM52">
        <v>0</v>
      </c>
      <c r="AN52">
        <v>24.29</v>
      </c>
      <c r="AO52">
        <v>40.119999999999997</v>
      </c>
      <c r="AP52">
        <v>47.01</v>
      </c>
      <c r="AQ52">
        <v>32.229999999999997</v>
      </c>
      <c r="AR52">
        <v>0</v>
      </c>
      <c r="AS52">
        <v>3.48</v>
      </c>
      <c r="AT52">
        <v>10.8</v>
      </c>
      <c r="AU52">
        <v>20.54</v>
      </c>
      <c r="AV52">
        <v>26.1</v>
      </c>
      <c r="AW52">
        <v>0</v>
      </c>
      <c r="AX52">
        <v>9.11</v>
      </c>
      <c r="AY52">
        <v>44.04</v>
      </c>
      <c r="AZ52">
        <v>92.9</v>
      </c>
      <c r="BA52">
        <v>144.09</v>
      </c>
      <c r="BB52">
        <v>0</v>
      </c>
      <c r="BC52">
        <v>128.31</v>
      </c>
      <c r="BD52">
        <v>92.75</v>
      </c>
      <c r="BE52">
        <v>240.51</v>
      </c>
      <c r="BF52">
        <v>138.47</v>
      </c>
      <c r="BG52">
        <v>300</v>
      </c>
      <c r="BH52">
        <v>300</v>
      </c>
      <c r="BI52">
        <v>0</v>
      </c>
      <c r="BJ52">
        <v>600</v>
      </c>
      <c r="BK52" t="s">
        <v>262</v>
      </c>
      <c r="CA52" t="s">
        <v>103</v>
      </c>
      <c r="CB52" t="s">
        <v>260</v>
      </c>
      <c r="CC52" t="s">
        <v>261</v>
      </c>
      <c r="CD52">
        <v>45.24</v>
      </c>
      <c r="CE52">
        <v>119</v>
      </c>
      <c r="CF52">
        <v>194.27</v>
      </c>
      <c r="CG52">
        <v>241.47</v>
      </c>
      <c r="CH52">
        <v>0</v>
      </c>
      <c r="CI52">
        <v>14.54</v>
      </c>
      <c r="CJ52">
        <v>14.54</v>
      </c>
      <c r="CK52">
        <v>38.14</v>
      </c>
      <c r="CL52">
        <v>38.14</v>
      </c>
      <c r="CM52">
        <v>71.81</v>
      </c>
      <c r="CN52">
        <v>71.81</v>
      </c>
      <c r="CO52">
        <v>30.45</v>
      </c>
      <c r="CP52">
        <v>30.45</v>
      </c>
      <c r="CQ52">
        <v>145.05000000000001</v>
      </c>
      <c r="CR52">
        <v>145.05000000000001</v>
      </c>
      <c r="CS52">
        <v>128.31</v>
      </c>
      <c r="CT52">
        <v>92.75</v>
      </c>
      <c r="CU52">
        <v>240.51</v>
      </c>
      <c r="CV52">
        <v>138.47</v>
      </c>
      <c r="CW52">
        <v>600</v>
      </c>
      <c r="CX52" t="s">
        <v>263</v>
      </c>
      <c r="DA52" t="s">
        <v>103</v>
      </c>
      <c r="DB52" t="s">
        <v>260</v>
      </c>
      <c r="DC52" t="s">
        <v>261</v>
      </c>
      <c r="DD52">
        <v>22.63</v>
      </c>
      <c r="DE52">
        <v>59.5</v>
      </c>
      <c r="DF52">
        <v>97.15</v>
      </c>
      <c r="DG52">
        <v>120.73</v>
      </c>
      <c r="DH52">
        <v>0</v>
      </c>
      <c r="DI52">
        <v>22.63</v>
      </c>
      <c r="DJ52">
        <v>59.5</v>
      </c>
      <c r="DK52">
        <v>97.15</v>
      </c>
      <c r="DL52">
        <v>120.73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29.06</v>
      </c>
      <c r="DT52">
        <v>76.27</v>
      </c>
      <c r="DU52">
        <v>143.63</v>
      </c>
      <c r="DV52">
        <v>60.91</v>
      </c>
      <c r="DW52">
        <v>290.12</v>
      </c>
      <c r="DX52">
        <v>128.31</v>
      </c>
      <c r="DY52">
        <v>92.75</v>
      </c>
      <c r="DZ52">
        <v>240.51</v>
      </c>
      <c r="EA52">
        <v>138.47</v>
      </c>
      <c r="EB52">
        <v>600</v>
      </c>
      <c r="EC52" t="s">
        <v>263</v>
      </c>
      <c r="FA52" t="s">
        <v>103</v>
      </c>
      <c r="FB52" t="s">
        <v>260</v>
      </c>
      <c r="FC52" t="s">
        <v>261</v>
      </c>
      <c r="FD52">
        <v>45.24</v>
      </c>
      <c r="FE52">
        <v>119</v>
      </c>
      <c r="FF52">
        <v>194.27</v>
      </c>
      <c r="FG52">
        <v>241.47</v>
      </c>
      <c r="FH52">
        <v>0</v>
      </c>
      <c r="FI52">
        <v>3.81</v>
      </c>
      <c r="FJ52">
        <v>5.78</v>
      </c>
      <c r="FK52">
        <v>8.0500000000000007</v>
      </c>
      <c r="FL52">
        <v>11.44</v>
      </c>
      <c r="FM52">
        <v>14.58</v>
      </c>
      <c r="FN52">
        <v>9.33</v>
      </c>
      <c r="FO52">
        <v>46.8</v>
      </c>
      <c r="FP52">
        <v>5.55</v>
      </c>
      <c r="FQ52">
        <v>16.440000000000001</v>
      </c>
      <c r="FR52">
        <v>19.52</v>
      </c>
      <c r="FS52">
        <v>55.43</v>
      </c>
      <c r="FT52">
        <v>52.24</v>
      </c>
      <c r="FU52">
        <v>11.75</v>
      </c>
      <c r="FV52">
        <v>9</v>
      </c>
      <c r="FW52">
        <v>22.15</v>
      </c>
      <c r="FX52">
        <v>18.02</v>
      </c>
      <c r="FY52">
        <v>81.72</v>
      </c>
      <c r="FZ52">
        <v>49.1</v>
      </c>
      <c r="GA52">
        <v>108.08</v>
      </c>
      <c r="GB52">
        <v>51.21</v>
      </c>
      <c r="GC52">
        <v>300</v>
      </c>
      <c r="GD52">
        <v>300</v>
      </c>
      <c r="GE52">
        <v>0</v>
      </c>
      <c r="GF52">
        <v>600</v>
      </c>
      <c r="GG52" t="s">
        <v>263</v>
      </c>
    </row>
    <row r="53" spans="1:189">
      <c r="A53" t="s">
        <v>103</v>
      </c>
      <c r="B53" t="s">
        <v>260</v>
      </c>
      <c r="C53" t="s">
        <v>264</v>
      </c>
      <c r="D53">
        <v>43</v>
      </c>
      <c r="E53">
        <v>123</v>
      </c>
      <c r="F53">
        <v>189</v>
      </c>
      <c r="G53">
        <v>245</v>
      </c>
      <c r="H53">
        <v>0</v>
      </c>
      <c r="I53">
        <v>28</v>
      </c>
      <c r="J53">
        <v>78</v>
      </c>
      <c r="K53">
        <v>144</v>
      </c>
      <c r="L53">
        <v>59</v>
      </c>
      <c r="M53">
        <v>291</v>
      </c>
      <c r="N53">
        <v>126</v>
      </c>
      <c r="O53">
        <v>90</v>
      </c>
      <c r="P53">
        <v>246</v>
      </c>
      <c r="Q53">
        <v>138</v>
      </c>
      <c r="R53">
        <v>300</v>
      </c>
      <c r="S53">
        <v>300</v>
      </c>
      <c r="T53">
        <v>0</v>
      </c>
      <c r="U53">
        <v>600</v>
      </c>
      <c r="V53" t="s">
        <v>262</v>
      </c>
      <c r="AA53" t="s">
        <v>103</v>
      </c>
      <c r="AB53" t="s">
        <v>260</v>
      </c>
      <c r="AC53" t="s">
        <v>264</v>
      </c>
      <c r="AD53">
        <v>2</v>
      </c>
      <c r="AE53">
        <v>2</v>
      </c>
      <c r="AF53">
        <v>6</v>
      </c>
      <c r="AG53">
        <v>18</v>
      </c>
      <c r="AH53">
        <v>0</v>
      </c>
      <c r="AI53">
        <v>6</v>
      </c>
      <c r="AJ53">
        <v>23</v>
      </c>
      <c r="AK53">
        <v>24</v>
      </c>
      <c r="AL53">
        <v>25</v>
      </c>
      <c r="AM53">
        <v>0</v>
      </c>
      <c r="AN53">
        <v>21</v>
      </c>
      <c r="AO53">
        <v>43</v>
      </c>
      <c r="AP53">
        <v>48</v>
      </c>
      <c r="AQ53">
        <v>32</v>
      </c>
      <c r="AR53">
        <v>0</v>
      </c>
      <c r="AS53">
        <v>4</v>
      </c>
      <c r="AT53">
        <v>11</v>
      </c>
      <c r="AU53">
        <v>18</v>
      </c>
      <c r="AV53">
        <v>26</v>
      </c>
      <c r="AW53">
        <v>0</v>
      </c>
      <c r="AX53">
        <v>10</v>
      </c>
      <c r="AY53">
        <v>44</v>
      </c>
      <c r="AZ53">
        <v>93</v>
      </c>
      <c r="BA53">
        <v>144</v>
      </c>
      <c r="BB53">
        <v>0</v>
      </c>
      <c r="BC53">
        <v>126</v>
      </c>
      <c r="BD53">
        <v>90</v>
      </c>
      <c r="BE53">
        <v>246</v>
      </c>
      <c r="BF53">
        <v>138</v>
      </c>
      <c r="BG53">
        <v>300</v>
      </c>
      <c r="BH53">
        <v>300</v>
      </c>
      <c r="BI53">
        <v>0</v>
      </c>
      <c r="BJ53">
        <v>600</v>
      </c>
      <c r="BK53" t="s">
        <v>262</v>
      </c>
      <c r="CA53" t="s">
        <v>103</v>
      </c>
      <c r="CB53" t="s">
        <v>260</v>
      </c>
      <c r="CC53" t="s">
        <v>264</v>
      </c>
      <c r="CD53">
        <v>43</v>
      </c>
      <c r="CE53">
        <v>123</v>
      </c>
      <c r="CF53">
        <v>189</v>
      </c>
      <c r="CG53">
        <v>245</v>
      </c>
      <c r="CH53">
        <v>0</v>
      </c>
      <c r="CI53">
        <v>19</v>
      </c>
      <c r="CJ53">
        <v>9</v>
      </c>
      <c r="CK53">
        <v>45</v>
      </c>
      <c r="CL53">
        <v>33</v>
      </c>
      <c r="CM53">
        <v>67</v>
      </c>
      <c r="CN53">
        <v>77</v>
      </c>
      <c r="CO53">
        <v>26</v>
      </c>
      <c r="CP53">
        <v>33</v>
      </c>
      <c r="CQ53">
        <v>143</v>
      </c>
      <c r="CR53">
        <v>148</v>
      </c>
      <c r="CS53">
        <v>126</v>
      </c>
      <c r="CT53">
        <v>90</v>
      </c>
      <c r="CU53">
        <v>246</v>
      </c>
      <c r="CV53">
        <v>138</v>
      </c>
      <c r="CW53">
        <v>600</v>
      </c>
      <c r="CX53" t="s">
        <v>263</v>
      </c>
      <c r="DA53" t="s">
        <v>103</v>
      </c>
      <c r="DB53" t="s">
        <v>260</v>
      </c>
      <c r="DC53" t="s">
        <v>264</v>
      </c>
      <c r="DD53">
        <v>17</v>
      </c>
      <c r="DE53">
        <v>60</v>
      </c>
      <c r="DF53">
        <v>98</v>
      </c>
      <c r="DG53">
        <v>125</v>
      </c>
      <c r="DH53">
        <v>0</v>
      </c>
      <c r="DI53">
        <v>26</v>
      </c>
      <c r="DJ53">
        <v>63</v>
      </c>
      <c r="DK53">
        <v>91</v>
      </c>
      <c r="DL53">
        <v>120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28</v>
      </c>
      <c r="DT53">
        <v>78</v>
      </c>
      <c r="DU53">
        <v>144</v>
      </c>
      <c r="DV53">
        <v>59</v>
      </c>
      <c r="DW53">
        <v>291</v>
      </c>
      <c r="DX53">
        <v>126</v>
      </c>
      <c r="DY53">
        <v>90</v>
      </c>
      <c r="DZ53">
        <v>246</v>
      </c>
      <c r="EA53">
        <v>138</v>
      </c>
      <c r="EB53">
        <v>600</v>
      </c>
      <c r="EC53" t="s">
        <v>263</v>
      </c>
      <c r="FA53" t="s">
        <v>103</v>
      </c>
      <c r="FB53" t="s">
        <v>260</v>
      </c>
      <c r="FC53" t="s">
        <v>264</v>
      </c>
      <c r="FD53">
        <v>43</v>
      </c>
      <c r="FE53">
        <v>123</v>
      </c>
      <c r="FF53">
        <v>189</v>
      </c>
      <c r="FG53">
        <v>245</v>
      </c>
      <c r="FH53">
        <v>0</v>
      </c>
      <c r="FI53">
        <v>6</v>
      </c>
      <c r="FJ53">
        <v>5</v>
      </c>
      <c r="FK53">
        <v>5</v>
      </c>
      <c r="FL53">
        <v>12</v>
      </c>
      <c r="FM53">
        <v>12</v>
      </c>
      <c r="FN53">
        <v>8</v>
      </c>
      <c r="FO53">
        <v>55</v>
      </c>
      <c r="FP53">
        <v>3</v>
      </c>
      <c r="FQ53">
        <v>14</v>
      </c>
      <c r="FR53">
        <v>17</v>
      </c>
      <c r="FS53">
        <v>64</v>
      </c>
      <c r="FT53">
        <v>49</v>
      </c>
      <c r="FU53">
        <v>13</v>
      </c>
      <c r="FV53">
        <v>10</v>
      </c>
      <c r="FW53">
        <v>20</v>
      </c>
      <c r="FX53">
        <v>16</v>
      </c>
      <c r="FY53">
        <v>81</v>
      </c>
      <c r="FZ53">
        <v>50</v>
      </c>
      <c r="GA53">
        <v>102</v>
      </c>
      <c r="GB53">
        <v>58</v>
      </c>
      <c r="GC53">
        <v>300</v>
      </c>
      <c r="GD53">
        <v>300</v>
      </c>
      <c r="GE53">
        <v>0</v>
      </c>
      <c r="GF53">
        <v>600</v>
      </c>
      <c r="GG53" t="s">
        <v>263</v>
      </c>
    </row>
    <row r="54" spans="1:189">
      <c r="A54" t="s">
        <v>103</v>
      </c>
      <c r="B54" t="s">
        <v>260</v>
      </c>
      <c r="C54" t="s">
        <v>265</v>
      </c>
      <c r="D54">
        <v>11</v>
      </c>
      <c r="E54">
        <v>38</v>
      </c>
      <c r="F54">
        <v>32</v>
      </c>
      <c r="G54">
        <v>51</v>
      </c>
      <c r="H54">
        <v>0</v>
      </c>
      <c r="I54">
        <v>15</v>
      </c>
      <c r="J54">
        <v>20</v>
      </c>
      <c r="K54">
        <v>28</v>
      </c>
      <c r="L54">
        <v>21</v>
      </c>
      <c r="M54">
        <v>48</v>
      </c>
      <c r="N54">
        <v>44</v>
      </c>
      <c r="O54">
        <v>12</v>
      </c>
      <c r="P54">
        <v>53</v>
      </c>
      <c r="Q54">
        <v>23</v>
      </c>
      <c r="R54">
        <v>66</v>
      </c>
      <c r="S54">
        <v>66</v>
      </c>
      <c r="T54">
        <v>0</v>
      </c>
      <c r="U54">
        <v>132</v>
      </c>
      <c r="V54" t="s">
        <v>262</v>
      </c>
      <c r="AA54" t="s">
        <v>103</v>
      </c>
      <c r="AB54" t="s">
        <v>260</v>
      </c>
      <c r="AC54" t="s">
        <v>265</v>
      </c>
      <c r="AD54">
        <v>0</v>
      </c>
      <c r="AE54">
        <v>3</v>
      </c>
      <c r="AF54">
        <v>3</v>
      </c>
      <c r="AG54">
        <v>9</v>
      </c>
      <c r="AH54">
        <v>0</v>
      </c>
      <c r="AI54">
        <v>4</v>
      </c>
      <c r="AJ54">
        <v>7</v>
      </c>
      <c r="AK54">
        <v>3</v>
      </c>
      <c r="AL54">
        <v>6</v>
      </c>
      <c r="AM54">
        <v>0</v>
      </c>
      <c r="AN54">
        <v>3</v>
      </c>
      <c r="AO54">
        <v>11</v>
      </c>
      <c r="AP54">
        <v>6</v>
      </c>
      <c r="AQ54">
        <v>8</v>
      </c>
      <c r="AR54">
        <v>0</v>
      </c>
      <c r="AS54">
        <v>2</v>
      </c>
      <c r="AT54">
        <v>3</v>
      </c>
      <c r="AU54">
        <v>5</v>
      </c>
      <c r="AV54">
        <v>11</v>
      </c>
      <c r="AW54">
        <v>0</v>
      </c>
      <c r="AX54">
        <v>2</v>
      </c>
      <c r="AY54">
        <v>14</v>
      </c>
      <c r="AZ54">
        <v>15</v>
      </c>
      <c r="BA54">
        <v>17</v>
      </c>
      <c r="BB54">
        <v>0</v>
      </c>
      <c r="BC54">
        <v>44</v>
      </c>
      <c r="BD54">
        <v>12</v>
      </c>
      <c r="BE54">
        <v>53</v>
      </c>
      <c r="BF54">
        <v>23</v>
      </c>
      <c r="BG54">
        <v>66</v>
      </c>
      <c r="BH54">
        <v>66</v>
      </c>
      <c r="BI54">
        <v>0</v>
      </c>
      <c r="BJ54">
        <v>132</v>
      </c>
      <c r="BK54" t="s">
        <v>262</v>
      </c>
      <c r="CA54" t="s">
        <v>103</v>
      </c>
      <c r="CB54" t="s">
        <v>260</v>
      </c>
      <c r="CC54" t="s">
        <v>265</v>
      </c>
      <c r="CD54">
        <v>11</v>
      </c>
      <c r="CE54">
        <v>38</v>
      </c>
      <c r="CF54">
        <v>32</v>
      </c>
      <c r="CG54">
        <v>51</v>
      </c>
      <c r="CH54">
        <v>0</v>
      </c>
      <c r="CI54">
        <v>7</v>
      </c>
      <c r="CJ54">
        <v>8</v>
      </c>
      <c r="CK54">
        <v>13</v>
      </c>
      <c r="CL54">
        <v>7</v>
      </c>
      <c r="CM54">
        <v>8</v>
      </c>
      <c r="CN54">
        <v>20</v>
      </c>
      <c r="CO54">
        <v>15</v>
      </c>
      <c r="CP54">
        <v>6</v>
      </c>
      <c r="CQ54">
        <v>23</v>
      </c>
      <c r="CR54">
        <v>25</v>
      </c>
      <c r="CS54">
        <v>44</v>
      </c>
      <c r="CT54">
        <v>12</v>
      </c>
      <c r="CU54">
        <v>53</v>
      </c>
      <c r="CV54">
        <v>23</v>
      </c>
      <c r="CW54">
        <v>132</v>
      </c>
      <c r="CX54" t="s">
        <v>263</v>
      </c>
      <c r="DA54" t="s">
        <v>103</v>
      </c>
      <c r="DB54" t="s">
        <v>260</v>
      </c>
      <c r="DC54" t="s">
        <v>265</v>
      </c>
      <c r="DD54">
        <v>5</v>
      </c>
      <c r="DE54">
        <v>19</v>
      </c>
      <c r="DF54">
        <v>18</v>
      </c>
      <c r="DG54">
        <v>24</v>
      </c>
      <c r="DH54">
        <v>0</v>
      </c>
      <c r="DI54">
        <v>6</v>
      </c>
      <c r="DJ54">
        <v>19</v>
      </c>
      <c r="DK54">
        <v>14</v>
      </c>
      <c r="DL54">
        <v>27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15</v>
      </c>
      <c r="DT54">
        <v>20</v>
      </c>
      <c r="DU54">
        <v>28</v>
      </c>
      <c r="DV54">
        <v>21</v>
      </c>
      <c r="DW54">
        <v>48</v>
      </c>
      <c r="DX54">
        <v>44</v>
      </c>
      <c r="DY54">
        <v>12</v>
      </c>
      <c r="DZ54">
        <v>53</v>
      </c>
      <c r="EA54">
        <v>23</v>
      </c>
      <c r="EB54">
        <v>132</v>
      </c>
      <c r="EC54" t="s">
        <v>263</v>
      </c>
      <c r="FA54" t="s">
        <v>103</v>
      </c>
      <c r="FB54" t="s">
        <v>260</v>
      </c>
      <c r="FC54" t="s">
        <v>265</v>
      </c>
      <c r="FD54">
        <v>11</v>
      </c>
      <c r="FE54">
        <v>38</v>
      </c>
      <c r="FF54">
        <v>32</v>
      </c>
      <c r="FG54">
        <v>51</v>
      </c>
      <c r="FH54">
        <v>0</v>
      </c>
      <c r="FI54">
        <v>2</v>
      </c>
      <c r="FJ54">
        <v>3</v>
      </c>
      <c r="FK54">
        <v>3</v>
      </c>
      <c r="FL54">
        <v>7</v>
      </c>
      <c r="FM54">
        <v>7</v>
      </c>
      <c r="FN54">
        <v>3</v>
      </c>
      <c r="FO54">
        <v>8</v>
      </c>
      <c r="FP54">
        <v>2</v>
      </c>
      <c r="FQ54">
        <v>8</v>
      </c>
      <c r="FR54">
        <v>1</v>
      </c>
      <c r="FS54">
        <v>16</v>
      </c>
      <c r="FT54">
        <v>3</v>
      </c>
      <c r="FU54">
        <v>9</v>
      </c>
      <c r="FV54">
        <v>0</v>
      </c>
      <c r="FW54">
        <v>11</v>
      </c>
      <c r="FX54">
        <v>1</v>
      </c>
      <c r="FY54">
        <v>18</v>
      </c>
      <c r="FZ54">
        <v>5</v>
      </c>
      <c r="GA54">
        <v>15</v>
      </c>
      <c r="GB54">
        <v>10</v>
      </c>
      <c r="GC54">
        <v>66</v>
      </c>
      <c r="GD54">
        <v>66</v>
      </c>
      <c r="GE54">
        <v>0</v>
      </c>
      <c r="GF54">
        <v>132</v>
      </c>
      <c r="GG54" t="s">
        <v>263</v>
      </c>
    </row>
    <row r="55" spans="1:189">
      <c r="A55" t="s">
        <v>103</v>
      </c>
      <c r="B55" t="s">
        <v>260</v>
      </c>
      <c r="C55" t="s">
        <v>266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262</v>
      </c>
      <c r="AA55" t="s">
        <v>103</v>
      </c>
      <c r="AB55" t="s">
        <v>260</v>
      </c>
      <c r="AC55" t="s">
        <v>266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t="s">
        <v>262</v>
      </c>
      <c r="CA55" t="s">
        <v>103</v>
      </c>
      <c r="CB55" t="s">
        <v>260</v>
      </c>
      <c r="CC55" t="s">
        <v>266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 t="s">
        <v>263</v>
      </c>
      <c r="DA55" t="s">
        <v>103</v>
      </c>
      <c r="DB55" t="s">
        <v>260</v>
      </c>
      <c r="DC55" t="s">
        <v>266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t="s">
        <v>263</v>
      </c>
      <c r="FA55" t="s">
        <v>103</v>
      </c>
      <c r="FB55" t="s">
        <v>260</v>
      </c>
      <c r="FC55" t="s">
        <v>266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 t="s">
        <v>263</v>
      </c>
    </row>
    <row r="56" spans="1:189">
      <c r="A56" t="s">
        <v>103</v>
      </c>
      <c r="B56" t="s">
        <v>260</v>
      </c>
      <c r="C56" t="s">
        <v>267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262</v>
      </c>
      <c r="AA56" t="s">
        <v>103</v>
      </c>
      <c r="AB56" t="s">
        <v>260</v>
      </c>
      <c r="AC56" t="s">
        <v>267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t="s">
        <v>262</v>
      </c>
      <c r="CA56" t="s">
        <v>103</v>
      </c>
      <c r="CB56" t="s">
        <v>260</v>
      </c>
      <c r="CC56" t="s">
        <v>267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 t="s">
        <v>263</v>
      </c>
      <c r="DA56" t="s">
        <v>103</v>
      </c>
      <c r="DB56" t="s">
        <v>260</v>
      </c>
      <c r="DC56" t="s">
        <v>267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 t="s">
        <v>263</v>
      </c>
      <c r="FA56" t="s">
        <v>103</v>
      </c>
      <c r="FB56" t="s">
        <v>260</v>
      </c>
      <c r="FC56" t="s">
        <v>267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 t="s">
        <v>263</v>
      </c>
    </row>
    <row r="57" spans="1:189">
      <c r="A57" t="s">
        <v>103</v>
      </c>
      <c r="B57" t="s">
        <v>260</v>
      </c>
      <c r="C57" t="s">
        <v>268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262</v>
      </c>
      <c r="AA57" t="s">
        <v>103</v>
      </c>
      <c r="AB57" t="s">
        <v>260</v>
      </c>
      <c r="AC57" t="s">
        <v>268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262</v>
      </c>
      <c r="CA57" t="s">
        <v>103</v>
      </c>
      <c r="CB57" t="s">
        <v>260</v>
      </c>
      <c r="CC57" t="s">
        <v>268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263</v>
      </c>
      <c r="DA57" t="s">
        <v>103</v>
      </c>
      <c r="DB57" t="s">
        <v>260</v>
      </c>
      <c r="DC57" t="s">
        <v>268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 t="s">
        <v>263</v>
      </c>
      <c r="FA57" t="s">
        <v>103</v>
      </c>
      <c r="FB57" t="s">
        <v>260</v>
      </c>
      <c r="FC57" t="s">
        <v>268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 t="s">
        <v>263</v>
      </c>
    </row>
    <row r="58" spans="1:189">
      <c r="A58" t="s">
        <v>103</v>
      </c>
      <c r="B58" t="s">
        <v>260</v>
      </c>
      <c r="C58" t="s">
        <v>132</v>
      </c>
      <c r="D58">
        <v>54</v>
      </c>
      <c r="E58">
        <v>161</v>
      </c>
      <c r="F58">
        <v>221</v>
      </c>
      <c r="G58">
        <v>296</v>
      </c>
      <c r="H58">
        <v>0</v>
      </c>
      <c r="I58">
        <v>43</v>
      </c>
      <c r="J58">
        <v>98</v>
      </c>
      <c r="K58">
        <v>172</v>
      </c>
      <c r="L58">
        <v>80</v>
      </c>
      <c r="M58">
        <v>339</v>
      </c>
      <c r="N58">
        <v>170</v>
      </c>
      <c r="O58">
        <v>102</v>
      </c>
      <c r="P58">
        <v>299</v>
      </c>
      <c r="Q58">
        <v>161</v>
      </c>
      <c r="R58">
        <v>366</v>
      </c>
      <c r="S58">
        <v>366</v>
      </c>
      <c r="T58">
        <v>0</v>
      </c>
      <c r="U58">
        <v>732</v>
      </c>
      <c r="V58" t="s">
        <v>262</v>
      </c>
      <c r="AA58" t="s">
        <v>103</v>
      </c>
      <c r="AB58" t="s">
        <v>260</v>
      </c>
      <c r="AC58" t="s">
        <v>132</v>
      </c>
      <c r="AD58">
        <v>2</v>
      </c>
      <c r="AE58">
        <v>5</v>
      </c>
      <c r="AF58">
        <v>9</v>
      </c>
      <c r="AG58">
        <v>27</v>
      </c>
      <c r="AH58">
        <v>0</v>
      </c>
      <c r="AI58">
        <v>10</v>
      </c>
      <c r="AJ58">
        <v>30</v>
      </c>
      <c r="AK58">
        <v>27</v>
      </c>
      <c r="AL58">
        <v>31</v>
      </c>
      <c r="AM58">
        <v>0</v>
      </c>
      <c r="AN58">
        <v>24</v>
      </c>
      <c r="AO58">
        <v>54</v>
      </c>
      <c r="AP58">
        <v>54</v>
      </c>
      <c r="AQ58">
        <v>40</v>
      </c>
      <c r="AR58">
        <v>0</v>
      </c>
      <c r="AS58">
        <v>6</v>
      </c>
      <c r="AT58">
        <v>14</v>
      </c>
      <c r="AU58">
        <v>23</v>
      </c>
      <c r="AV58">
        <v>37</v>
      </c>
      <c r="AW58">
        <v>0</v>
      </c>
      <c r="AX58">
        <v>12</v>
      </c>
      <c r="AY58">
        <v>58</v>
      </c>
      <c r="AZ58">
        <v>108</v>
      </c>
      <c r="BA58">
        <v>161</v>
      </c>
      <c r="BB58">
        <v>0</v>
      </c>
      <c r="BC58">
        <v>170</v>
      </c>
      <c r="BD58">
        <v>102</v>
      </c>
      <c r="BE58">
        <v>299</v>
      </c>
      <c r="BF58">
        <v>161</v>
      </c>
      <c r="BG58">
        <v>366</v>
      </c>
      <c r="BH58">
        <v>366</v>
      </c>
      <c r="BI58">
        <v>0</v>
      </c>
      <c r="BJ58">
        <v>732</v>
      </c>
      <c r="BK58" t="s">
        <v>262</v>
      </c>
      <c r="CA58" t="s">
        <v>103</v>
      </c>
      <c r="CB58" t="s">
        <v>260</v>
      </c>
      <c r="CC58" t="s">
        <v>132</v>
      </c>
      <c r="CD58">
        <v>54</v>
      </c>
      <c r="CE58">
        <v>161</v>
      </c>
      <c r="CF58">
        <v>221</v>
      </c>
      <c r="CG58">
        <v>296</v>
      </c>
      <c r="CH58">
        <v>0</v>
      </c>
      <c r="CI58">
        <v>26</v>
      </c>
      <c r="CJ58">
        <v>17</v>
      </c>
      <c r="CK58">
        <v>58</v>
      </c>
      <c r="CL58">
        <v>40</v>
      </c>
      <c r="CM58">
        <v>75</v>
      </c>
      <c r="CN58">
        <v>97</v>
      </c>
      <c r="CO58">
        <v>41</v>
      </c>
      <c r="CP58">
        <v>39</v>
      </c>
      <c r="CQ58">
        <v>166</v>
      </c>
      <c r="CR58">
        <v>173</v>
      </c>
      <c r="CS58">
        <v>170</v>
      </c>
      <c r="CT58">
        <v>102</v>
      </c>
      <c r="CU58">
        <v>299</v>
      </c>
      <c r="CV58">
        <v>161</v>
      </c>
      <c r="CW58">
        <v>732</v>
      </c>
      <c r="CX58" t="s">
        <v>263</v>
      </c>
      <c r="DA58" t="s">
        <v>103</v>
      </c>
      <c r="DB58" t="s">
        <v>260</v>
      </c>
      <c r="DC58" t="s">
        <v>132</v>
      </c>
      <c r="DD58">
        <v>22</v>
      </c>
      <c r="DE58">
        <v>79</v>
      </c>
      <c r="DF58">
        <v>116</v>
      </c>
      <c r="DG58">
        <v>149</v>
      </c>
      <c r="DH58">
        <v>0</v>
      </c>
      <c r="DI58">
        <v>32</v>
      </c>
      <c r="DJ58">
        <v>82</v>
      </c>
      <c r="DK58">
        <v>105</v>
      </c>
      <c r="DL58">
        <v>147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43</v>
      </c>
      <c r="DT58">
        <v>98</v>
      </c>
      <c r="DU58">
        <v>172</v>
      </c>
      <c r="DV58">
        <v>80</v>
      </c>
      <c r="DW58">
        <v>339</v>
      </c>
      <c r="DX58">
        <v>170</v>
      </c>
      <c r="DY58">
        <v>102</v>
      </c>
      <c r="DZ58">
        <v>299</v>
      </c>
      <c r="EA58">
        <v>161</v>
      </c>
      <c r="EB58">
        <v>732</v>
      </c>
      <c r="EC58" t="s">
        <v>263</v>
      </c>
      <c r="FA58" t="s">
        <v>103</v>
      </c>
      <c r="FB58" t="s">
        <v>260</v>
      </c>
      <c r="FC58" t="s">
        <v>132</v>
      </c>
      <c r="FD58">
        <v>54</v>
      </c>
      <c r="FE58">
        <v>161</v>
      </c>
      <c r="FF58">
        <v>221</v>
      </c>
      <c r="FG58">
        <v>296</v>
      </c>
      <c r="FH58">
        <v>0</v>
      </c>
      <c r="FI58">
        <v>8</v>
      </c>
      <c r="FJ58">
        <v>8</v>
      </c>
      <c r="FK58">
        <v>8</v>
      </c>
      <c r="FL58">
        <v>19</v>
      </c>
      <c r="FM58">
        <v>19</v>
      </c>
      <c r="FN58">
        <v>11</v>
      </c>
      <c r="FO58">
        <v>63</v>
      </c>
      <c r="FP58">
        <v>5</v>
      </c>
      <c r="FQ58">
        <v>22</v>
      </c>
      <c r="FR58">
        <v>18</v>
      </c>
      <c r="FS58">
        <v>80</v>
      </c>
      <c r="FT58">
        <v>52</v>
      </c>
      <c r="FU58">
        <v>22</v>
      </c>
      <c r="FV58">
        <v>10</v>
      </c>
      <c r="FW58">
        <v>31</v>
      </c>
      <c r="FX58">
        <v>17</v>
      </c>
      <c r="FY58">
        <v>99</v>
      </c>
      <c r="FZ58">
        <v>55</v>
      </c>
      <c r="GA58">
        <v>117</v>
      </c>
      <c r="GB58">
        <v>68</v>
      </c>
      <c r="GC58">
        <v>366</v>
      </c>
      <c r="GD58">
        <v>366</v>
      </c>
      <c r="GE58">
        <v>0</v>
      </c>
      <c r="GF58">
        <v>732</v>
      </c>
      <c r="GG58" t="s">
        <v>263</v>
      </c>
    </row>
    <row r="59" spans="1:189">
      <c r="A59" t="s">
        <v>103</v>
      </c>
      <c r="B59" t="s">
        <v>260</v>
      </c>
      <c r="C59" t="s">
        <v>269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262</v>
      </c>
      <c r="AA59" t="s">
        <v>103</v>
      </c>
      <c r="AB59" t="s">
        <v>260</v>
      </c>
      <c r="AC59" t="s">
        <v>269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t="s">
        <v>262</v>
      </c>
      <c r="CA59" t="s">
        <v>103</v>
      </c>
      <c r="CB59" t="s">
        <v>260</v>
      </c>
      <c r="CC59" t="s">
        <v>269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t="s">
        <v>263</v>
      </c>
      <c r="DA59" t="s">
        <v>103</v>
      </c>
      <c r="DB59" t="s">
        <v>260</v>
      </c>
      <c r="DC59" t="s">
        <v>269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 t="s">
        <v>263</v>
      </c>
      <c r="FA59" t="s">
        <v>103</v>
      </c>
      <c r="FB59" t="s">
        <v>260</v>
      </c>
      <c r="FC59" t="s">
        <v>269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263</v>
      </c>
    </row>
    <row r="128" spans="7:167">
      <c r="G128" t="s">
        <v>270</v>
      </c>
      <c r="AK128" s="43" t="s">
        <v>183</v>
      </c>
      <c r="CJ128" s="43" t="s">
        <v>184</v>
      </c>
      <c r="DL128" s="43" t="s">
        <v>185</v>
      </c>
      <c r="FK128" s="43" t="s">
        <v>186</v>
      </c>
    </row>
    <row r="129" spans="1:189">
      <c r="A129">
        <f>setup!C17</f>
        <v>3726</v>
      </c>
      <c r="AA129">
        <f>setup!C17</f>
        <v>3726</v>
      </c>
      <c r="CA129">
        <f>setup!C17</f>
        <v>3726</v>
      </c>
      <c r="DA129">
        <v>3726</v>
      </c>
      <c r="FA129">
        <v>3726</v>
      </c>
    </row>
    <row r="130" spans="1:189">
      <c r="A130" s="43" t="str">
        <f>_xlfn.CONCAT(setup!D17," - ",setup!E17)</f>
        <v>CELF-6 Standardization Record Form 2 (Ages 9-21) - CELF6_RF2_STDZ</v>
      </c>
      <c r="AA130" t="str">
        <f>_xlfn.CONCAT(setup!D17," - ",setup!E17)</f>
        <v>CELF-6 Standardization Record Form 2 (Ages 9-21) - CELF6_RF2_STDZ</v>
      </c>
      <c r="CA130" t="str">
        <f>_xlfn.CONCAT(setup!D17," - ",setup!E17)</f>
        <v>CELF-6 Standardization Record Form 2 (Ages 9-21) - CELF6_RF2_STDZ</v>
      </c>
      <c r="DA130" t="s">
        <v>270</v>
      </c>
      <c r="FA130" t="s">
        <v>270</v>
      </c>
    </row>
    <row r="131" spans="1:189">
      <c r="A131" t="s">
        <v>120</v>
      </c>
      <c r="B131" t="s">
        <v>187</v>
      </c>
      <c r="C131" t="s">
        <v>188</v>
      </c>
      <c r="D131" s="1" t="s">
        <v>137</v>
      </c>
      <c r="E131" s="1" t="s">
        <v>140</v>
      </c>
      <c r="F131" s="1" t="s">
        <v>141</v>
      </c>
      <c r="G131" s="1" t="s">
        <v>142</v>
      </c>
      <c r="H131" s="1" t="s">
        <v>174</v>
      </c>
      <c r="I131" s="1" t="s">
        <v>144</v>
      </c>
      <c r="J131" s="1" t="s">
        <v>145</v>
      </c>
      <c r="K131" s="1" t="s">
        <v>146</v>
      </c>
      <c r="L131" s="1" t="s">
        <v>147</v>
      </c>
      <c r="M131" s="1" t="s">
        <v>148</v>
      </c>
      <c r="N131" s="1" t="s">
        <v>150</v>
      </c>
      <c r="O131" s="1" t="s">
        <v>151</v>
      </c>
      <c r="P131" s="1" t="s">
        <v>152</v>
      </c>
      <c r="Q131" s="1" t="s">
        <v>153</v>
      </c>
      <c r="R131" s="1" t="s">
        <v>155</v>
      </c>
      <c r="S131" s="1" t="s">
        <v>156</v>
      </c>
      <c r="T131" t="s">
        <v>157</v>
      </c>
      <c r="U131" s="1" t="s">
        <v>103</v>
      </c>
      <c r="V131" t="s">
        <v>189</v>
      </c>
      <c r="AA131" t="s">
        <v>120</v>
      </c>
      <c r="AB131" t="s">
        <v>187</v>
      </c>
      <c r="AC131" t="s">
        <v>188</v>
      </c>
      <c r="AD131" t="s">
        <v>190</v>
      </c>
      <c r="AE131" t="s">
        <v>191</v>
      </c>
      <c r="AF131" t="s">
        <v>192</v>
      </c>
      <c r="AG131" t="s">
        <v>193</v>
      </c>
      <c r="AH131" t="s">
        <v>194</v>
      </c>
      <c r="AI131" t="s">
        <v>195</v>
      </c>
      <c r="AJ131" t="s">
        <v>196</v>
      </c>
      <c r="AK131" t="s">
        <v>197</v>
      </c>
      <c r="AL131" t="s">
        <v>198</v>
      </c>
      <c r="AM131" t="s">
        <v>199</v>
      </c>
      <c r="AN131" t="s">
        <v>200</v>
      </c>
      <c r="AO131" t="s">
        <v>201</v>
      </c>
      <c r="AP131" t="s">
        <v>202</v>
      </c>
      <c r="AQ131" t="s">
        <v>203</v>
      </c>
      <c r="AR131" t="s">
        <v>204</v>
      </c>
      <c r="AS131" t="s">
        <v>205</v>
      </c>
      <c r="AT131" t="s">
        <v>206</v>
      </c>
      <c r="AU131" t="s">
        <v>207</v>
      </c>
      <c r="AV131" t="s">
        <v>208</v>
      </c>
      <c r="AW131" t="s">
        <v>209</v>
      </c>
      <c r="AX131" t="s">
        <v>210</v>
      </c>
      <c r="AY131" t="s">
        <v>211</v>
      </c>
      <c r="AZ131" t="s">
        <v>212</v>
      </c>
      <c r="BA131" t="s">
        <v>213</v>
      </c>
      <c r="BB131" t="s">
        <v>214</v>
      </c>
      <c r="BC131" t="s">
        <v>150</v>
      </c>
      <c r="BD131" t="s">
        <v>151</v>
      </c>
      <c r="BE131" t="s">
        <v>152</v>
      </c>
      <c r="BF131" t="s">
        <v>153</v>
      </c>
      <c r="BG131" t="s">
        <v>155</v>
      </c>
      <c r="BH131" t="s">
        <v>156</v>
      </c>
      <c r="BI131" t="s">
        <v>157</v>
      </c>
      <c r="BJ131" t="s">
        <v>103</v>
      </c>
      <c r="BK131" t="s">
        <v>189</v>
      </c>
      <c r="CA131" t="s">
        <v>120</v>
      </c>
      <c r="CB131" t="s">
        <v>187</v>
      </c>
      <c r="CC131" t="s">
        <v>188</v>
      </c>
      <c r="CD131" t="s">
        <v>137</v>
      </c>
      <c r="CE131" t="s">
        <v>140</v>
      </c>
      <c r="CF131" t="s">
        <v>141</v>
      </c>
      <c r="CG131" t="s">
        <v>142</v>
      </c>
      <c r="CH131" t="s">
        <v>174</v>
      </c>
      <c r="CI131" t="s">
        <v>215</v>
      </c>
      <c r="CJ131" t="s">
        <v>216</v>
      </c>
      <c r="CK131" t="s">
        <v>217</v>
      </c>
      <c r="CL131" t="s">
        <v>218</v>
      </c>
      <c r="CM131" t="s">
        <v>219</v>
      </c>
      <c r="CN131" t="s">
        <v>220</v>
      </c>
      <c r="CO131" t="s">
        <v>221</v>
      </c>
      <c r="CP131" t="s">
        <v>222</v>
      </c>
      <c r="CQ131" t="s">
        <v>223</v>
      </c>
      <c r="CR131" t="s">
        <v>224</v>
      </c>
      <c r="CS131" t="s">
        <v>150</v>
      </c>
      <c r="CT131" t="s">
        <v>151</v>
      </c>
      <c r="CU131" t="s">
        <v>152</v>
      </c>
      <c r="CV131" t="s">
        <v>153</v>
      </c>
      <c r="CW131" t="s">
        <v>103</v>
      </c>
      <c r="CX131" t="s">
        <v>189</v>
      </c>
      <c r="DA131" t="s">
        <v>120</v>
      </c>
      <c r="DB131" t="s">
        <v>187</v>
      </c>
      <c r="DC131" t="s">
        <v>188</v>
      </c>
      <c r="DD131" t="s">
        <v>225</v>
      </c>
      <c r="DE131" t="s">
        <v>226</v>
      </c>
      <c r="DF131" t="s">
        <v>227</v>
      </c>
      <c r="DG131" t="s">
        <v>228</v>
      </c>
      <c r="DH131" t="s">
        <v>229</v>
      </c>
      <c r="DI131" t="s">
        <v>230</v>
      </c>
      <c r="DJ131" t="s">
        <v>231</v>
      </c>
      <c r="DK131" t="s">
        <v>232</v>
      </c>
      <c r="DL131" t="s">
        <v>233</v>
      </c>
      <c r="DM131" t="s">
        <v>234</v>
      </c>
      <c r="DN131" t="s">
        <v>235</v>
      </c>
      <c r="DO131" t="s">
        <v>236</v>
      </c>
      <c r="DP131" t="s">
        <v>237</v>
      </c>
      <c r="DQ131" t="s">
        <v>238</v>
      </c>
      <c r="DR131" t="s">
        <v>239</v>
      </c>
      <c r="DS131" t="s">
        <v>144</v>
      </c>
      <c r="DT131" t="s">
        <v>145</v>
      </c>
      <c r="DU131" t="s">
        <v>146</v>
      </c>
      <c r="DV131" t="s">
        <v>147</v>
      </c>
      <c r="DW131" t="s">
        <v>148</v>
      </c>
      <c r="DX131" t="s">
        <v>150</v>
      </c>
      <c r="DY131" t="s">
        <v>151</v>
      </c>
      <c r="DZ131" t="s">
        <v>152</v>
      </c>
      <c r="EA131" t="s">
        <v>153</v>
      </c>
      <c r="EB131" t="s">
        <v>103</v>
      </c>
      <c r="EC131" t="s">
        <v>189</v>
      </c>
      <c r="FA131" t="s">
        <v>120</v>
      </c>
      <c r="FB131" t="s">
        <v>187</v>
      </c>
      <c r="FC131" t="s">
        <v>188</v>
      </c>
      <c r="FD131" t="s">
        <v>137</v>
      </c>
      <c r="FE131" t="s">
        <v>140</v>
      </c>
      <c r="FF131" t="s">
        <v>141</v>
      </c>
      <c r="FG131" t="s">
        <v>142</v>
      </c>
      <c r="FH131" t="s">
        <v>174</v>
      </c>
      <c r="FI131" t="s">
        <v>240</v>
      </c>
      <c r="FJ131" t="s">
        <v>241</v>
      </c>
      <c r="FK131" t="s">
        <v>242</v>
      </c>
      <c r="FL131" t="s">
        <v>243</v>
      </c>
      <c r="FM131" t="s">
        <v>244</v>
      </c>
      <c r="FN131" t="s">
        <v>245</v>
      </c>
      <c r="FO131" t="s">
        <v>246</v>
      </c>
      <c r="FP131" t="s">
        <v>247</v>
      </c>
      <c r="FQ131" t="s">
        <v>248</v>
      </c>
      <c r="FR131" t="s">
        <v>249</v>
      </c>
      <c r="FS131" t="s">
        <v>250</v>
      </c>
      <c r="FT131" t="s">
        <v>251</v>
      </c>
      <c r="FU131" t="s">
        <v>252</v>
      </c>
      <c r="FV131" t="s">
        <v>253</v>
      </c>
      <c r="FW131" t="s">
        <v>254</v>
      </c>
      <c r="FX131" t="s">
        <v>255</v>
      </c>
      <c r="FY131" t="s">
        <v>256</v>
      </c>
      <c r="FZ131" t="s">
        <v>257</v>
      </c>
      <c r="GA131" t="s">
        <v>258</v>
      </c>
      <c r="GB131" t="s">
        <v>259</v>
      </c>
      <c r="GC131" t="s">
        <v>155</v>
      </c>
      <c r="GD131" t="s">
        <v>156</v>
      </c>
      <c r="GE131" t="s">
        <v>157</v>
      </c>
      <c r="GF131" t="s">
        <v>103</v>
      </c>
      <c r="GG131" t="s">
        <v>189</v>
      </c>
    </row>
    <row r="132" spans="1:189">
      <c r="A132" t="s">
        <v>163</v>
      </c>
      <c r="B132" t="s">
        <v>260</v>
      </c>
      <c r="C132" t="s">
        <v>261</v>
      </c>
      <c r="D132">
        <v>8.2899999999999991</v>
      </c>
      <c r="E132">
        <v>20.14</v>
      </c>
      <c r="F132">
        <v>31.94</v>
      </c>
      <c r="G132">
        <v>39.630000000000003</v>
      </c>
      <c r="H132">
        <v>0</v>
      </c>
      <c r="I132">
        <v>5.08</v>
      </c>
      <c r="J132">
        <v>12.66</v>
      </c>
      <c r="K132">
        <v>24</v>
      </c>
      <c r="L132">
        <v>9.92</v>
      </c>
      <c r="M132">
        <v>48.34</v>
      </c>
      <c r="N132">
        <v>21.61</v>
      </c>
      <c r="O132">
        <v>15.54</v>
      </c>
      <c r="P132">
        <v>39.700000000000003</v>
      </c>
      <c r="Q132">
        <v>23.16</v>
      </c>
      <c r="R132">
        <v>50</v>
      </c>
      <c r="S132">
        <v>50</v>
      </c>
      <c r="T132">
        <v>0</v>
      </c>
      <c r="U132">
        <v>100</v>
      </c>
      <c r="V132" s="1" t="s">
        <v>262</v>
      </c>
      <c r="AA132" t="s">
        <v>163</v>
      </c>
      <c r="AB132" t="s">
        <v>260</v>
      </c>
      <c r="AC132" t="s">
        <v>261</v>
      </c>
      <c r="AD132">
        <v>0.36</v>
      </c>
      <c r="AE132">
        <v>0.61</v>
      </c>
      <c r="AF132">
        <v>0.83</v>
      </c>
      <c r="AG132">
        <v>3.29</v>
      </c>
      <c r="AH132">
        <v>0</v>
      </c>
      <c r="AI132">
        <v>1.05</v>
      </c>
      <c r="AJ132">
        <v>3.73</v>
      </c>
      <c r="AK132">
        <v>4.79</v>
      </c>
      <c r="AL132">
        <v>3.08</v>
      </c>
      <c r="AM132">
        <v>0</v>
      </c>
      <c r="AN132">
        <v>4.78</v>
      </c>
      <c r="AO132">
        <v>6.73</v>
      </c>
      <c r="AP132">
        <v>7.33</v>
      </c>
      <c r="AQ132">
        <v>5.15</v>
      </c>
      <c r="AR132">
        <v>0</v>
      </c>
      <c r="AS132">
        <v>0.54</v>
      </c>
      <c r="AT132">
        <v>1.85</v>
      </c>
      <c r="AU132">
        <v>3.53</v>
      </c>
      <c r="AV132">
        <v>4.01</v>
      </c>
      <c r="AW132">
        <v>0</v>
      </c>
      <c r="AX132">
        <v>1.56</v>
      </c>
      <c r="AY132">
        <v>7.22</v>
      </c>
      <c r="AZ132">
        <v>15.46</v>
      </c>
      <c r="BA132">
        <v>24.1</v>
      </c>
      <c r="BB132">
        <v>0</v>
      </c>
      <c r="BC132">
        <v>21.61</v>
      </c>
      <c r="BD132">
        <v>15.54</v>
      </c>
      <c r="BE132">
        <v>39.700000000000003</v>
      </c>
      <c r="BF132">
        <v>23.16</v>
      </c>
      <c r="BG132">
        <v>50</v>
      </c>
      <c r="BH132">
        <v>50</v>
      </c>
      <c r="BI132">
        <v>0</v>
      </c>
      <c r="BJ132">
        <v>100</v>
      </c>
      <c r="BK132" t="s">
        <v>263</v>
      </c>
      <c r="CA132" t="s">
        <v>163</v>
      </c>
      <c r="CB132" t="s">
        <v>260</v>
      </c>
      <c r="CC132" t="s">
        <v>261</v>
      </c>
      <c r="CD132">
        <v>8.2899999999999991</v>
      </c>
      <c r="CE132">
        <v>20.14</v>
      </c>
      <c r="CF132">
        <v>31.94</v>
      </c>
      <c r="CG132">
        <v>39.630000000000003</v>
      </c>
      <c r="CH132">
        <v>0</v>
      </c>
      <c r="CI132">
        <v>2.54</v>
      </c>
      <c r="CJ132">
        <v>2.54</v>
      </c>
      <c r="CK132">
        <v>6.33</v>
      </c>
      <c r="CL132">
        <v>6.33</v>
      </c>
      <c r="CM132">
        <v>12</v>
      </c>
      <c r="CN132">
        <v>12</v>
      </c>
      <c r="CO132">
        <v>4.96</v>
      </c>
      <c r="CP132">
        <v>4.96</v>
      </c>
      <c r="CQ132">
        <v>24.17</v>
      </c>
      <c r="CR132">
        <v>24.17</v>
      </c>
      <c r="CS132">
        <v>21.61</v>
      </c>
      <c r="CT132">
        <v>15.54</v>
      </c>
      <c r="CU132">
        <v>39.700000000000003</v>
      </c>
      <c r="CV132">
        <v>23.16</v>
      </c>
      <c r="CW132">
        <v>100</v>
      </c>
      <c r="CX132" t="s">
        <v>263</v>
      </c>
      <c r="DA132" t="s">
        <v>163</v>
      </c>
      <c r="DB132" t="s">
        <v>260</v>
      </c>
      <c r="DC132" t="s">
        <v>261</v>
      </c>
      <c r="DD132">
        <v>4.1500000000000004</v>
      </c>
      <c r="DE132">
        <v>10.07</v>
      </c>
      <c r="DF132">
        <v>15.97</v>
      </c>
      <c r="DG132">
        <v>19.809999999999999</v>
      </c>
      <c r="DH132">
        <v>0</v>
      </c>
      <c r="DI132">
        <v>4.1500000000000004</v>
      </c>
      <c r="DJ132">
        <v>10.07</v>
      </c>
      <c r="DK132">
        <v>15.97</v>
      </c>
      <c r="DL132">
        <v>19.809999999999999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5.08</v>
      </c>
      <c r="DT132">
        <v>12.66</v>
      </c>
      <c r="DU132">
        <v>24</v>
      </c>
      <c r="DV132">
        <v>9.92</v>
      </c>
      <c r="DW132">
        <v>48.34</v>
      </c>
      <c r="DX132">
        <v>21.61</v>
      </c>
      <c r="DY132">
        <v>15.54</v>
      </c>
      <c r="DZ132">
        <v>39.700000000000003</v>
      </c>
      <c r="EA132">
        <v>23.16</v>
      </c>
      <c r="EB132">
        <v>100</v>
      </c>
      <c r="EC132" t="s">
        <v>263</v>
      </c>
      <c r="FA132" t="s">
        <v>163</v>
      </c>
      <c r="FB132" t="s">
        <v>260</v>
      </c>
      <c r="FC132" t="s">
        <v>261</v>
      </c>
      <c r="FD132">
        <v>8.2899999999999991</v>
      </c>
      <c r="FE132">
        <v>20.14</v>
      </c>
      <c r="FF132">
        <v>31.94</v>
      </c>
      <c r="FG132">
        <v>39.630000000000003</v>
      </c>
      <c r="FH132">
        <v>0</v>
      </c>
      <c r="FI132">
        <v>0.69</v>
      </c>
      <c r="FJ132">
        <v>1.06</v>
      </c>
      <c r="FK132">
        <v>1.41</v>
      </c>
      <c r="FL132">
        <v>1.93</v>
      </c>
      <c r="FM132">
        <v>2.31</v>
      </c>
      <c r="FN132">
        <v>1.6</v>
      </c>
      <c r="FO132">
        <v>7.76</v>
      </c>
      <c r="FP132">
        <v>0.99</v>
      </c>
      <c r="FQ132">
        <v>2.91</v>
      </c>
      <c r="FR132">
        <v>3.24</v>
      </c>
      <c r="FS132">
        <v>9.1199999999999992</v>
      </c>
      <c r="FT132">
        <v>8.7200000000000006</v>
      </c>
      <c r="FU132">
        <v>1.96</v>
      </c>
      <c r="FV132">
        <v>1.33</v>
      </c>
      <c r="FW132">
        <v>3.66</v>
      </c>
      <c r="FX132">
        <v>2.97</v>
      </c>
      <c r="FY132">
        <v>13.73</v>
      </c>
      <c r="FZ132">
        <v>8.31</v>
      </c>
      <c r="GA132">
        <v>17.75</v>
      </c>
      <c r="GB132">
        <v>8.5399999999999991</v>
      </c>
      <c r="GC132">
        <v>50</v>
      </c>
      <c r="GD132">
        <v>50</v>
      </c>
      <c r="GE132">
        <v>0</v>
      </c>
      <c r="GF132">
        <v>100</v>
      </c>
      <c r="GG132" t="s">
        <v>263</v>
      </c>
    </row>
    <row r="133" spans="1:189">
      <c r="A133" t="s">
        <v>163</v>
      </c>
      <c r="B133" t="s">
        <v>260</v>
      </c>
      <c r="C133" t="s">
        <v>264</v>
      </c>
      <c r="D133">
        <v>8</v>
      </c>
      <c r="E133">
        <v>21</v>
      </c>
      <c r="F133">
        <v>32</v>
      </c>
      <c r="G133">
        <v>39</v>
      </c>
      <c r="H133">
        <v>0</v>
      </c>
      <c r="I133">
        <v>6</v>
      </c>
      <c r="J133">
        <v>13</v>
      </c>
      <c r="K133">
        <v>24</v>
      </c>
      <c r="L133">
        <v>11</v>
      </c>
      <c r="M133">
        <v>46</v>
      </c>
      <c r="N133">
        <v>23</v>
      </c>
      <c r="O133">
        <v>14</v>
      </c>
      <c r="P133">
        <v>40</v>
      </c>
      <c r="Q133">
        <v>23</v>
      </c>
      <c r="R133">
        <v>50</v>
      </c>
      <c r="S133">
        <v>50</v>
      </c>
      <c r="T133">
        <v>0</v>
      </c>
      <c r="U133">
        <v>100</v>
      </c>
      <c r="V133" s="1" t="s">
        <v>262</v>
      </c>
      <c r="AA133" t="s">
        <v>163</v>
      </c>
      <c r="AB133" t="s">
        <v>260</v>
      </c>
      <c r="AC133" t="s">
        <v>264</v>
      </c>
      <c r="AD133">
        <v>1</v>
      </c>
      <c r="AE133">
        <v>1</v>
      </c>
      <c r="AF133">
        <v>1</v>
      </c>
      <c r="AG133">
        <v>3</v>
      </c>
      <c r="AH133">
        <v>0</v>
      </c>
      <c r="AI133">
        <v>1</v>
      </c>
      <c r="AJ133">
        <v>4</v>
      </c>
      <c r="AK133">
        <v>5</v>
      </c>
      <c r="AL133">
        <v>3</v>
      </c>
      <c r="AM133">
        <v>0</v>
      </c>
      <c r="AN133">
        <v>5</v>
      </c>
      <c r="AO133">
        <v>7</v>
      </c>
      <c r="AP133">
        <v>7</v>
      </c>
      <c r="AQ133">
        <v>5</v>
      </c>
      <c r="AR133">
        <v>0</v>
      </c>
      <c r="AS133">
        <v>1</v>
      </c>
      <c r="AT133">
        <v>2</v>
      </c>
      <c r="AU133">
        <v>4</v>
      </c>
      <c r="AV133">
        <v>4</v>
      </c>
      <c r="AW133">
        <v>0</v>
      </c>
      <c r="AX133">
        <v>0</v>
      </c>
      <c r="AY133">
        <v>7</v>
      </c>
      <c r="AZ133">
        <v>15</v>
      </c>
      <c r="BA133">
        <v>24</v>
      </c>
      <c r="BB133">
        <v>0</v>
      </c>
      <c r="BC133">
        <v>23</v>
      </c>
      <c r="BD133">
        <v>14</v>
      </c>
      <c r="BE133">
        <v>40</v>
      </c>
      <c r="BF133">
        <v>23</v>
      </c>
      <c r="BG133">
        <v>50</v>
      </c>
      <c r="BH133">
        <v>50</v>
      </c>
      <c r="BI133">
        <v>0</v>
      </c>
      <c r="BJ133">
        <v>100</v>
      </c>
      <c r="BK133" t="s">
        <v>263</v>
      </c>
      <c r="CA133" t="s">
        <v>163</v>
      </c>
      <c r="CB133" t="s">
        <v>260</v>
      </c>
      <c r="CC133" t="s">
        <v>264</v>
      </c>
      <c r="CD133">
        <v>8</v>
      </c>
      <c r="CE133">
        <v>21</v>
      </c>
      <c r="CF133">
        <v>32</v>
      </c>
      <c r="CG133">
        <v>39</v>
      </c>
      <c r="CH133">
        <v>0</v>
      </c>
      <c r="CI133">
        <v>3</v>
      </c>
      <c r="CJ133">
        <v>3</v>
      </c>
      <c r="CK133">
        <v>6</v>
      </c>
      <c r="CL133">
        <v>7</v>
      </c>
      <c r="CM133">
        <v>12</v>
      </c>
      <c r="CN133">
        <v>12</v>
      </c>
      <c r="CO133">
        <v>6</v>
      </c>
      <c r="CP133">
        <v>5</v>
      </c>
      <c r="CQ133">
        <v>23</v>
      </c>
      <c r="CR133">
        <v>23</v>
      </c>
      <c r="CS133">
        <v>23</v>
      </c>
      <c r="CT133">
        <v>14</v>
      </c>
      <c r="CU133">
        <v>40</v>
      </c>
      <c r="CV133">
        <v>23</v>
      </c>
      <c r="CW133">
        <v>100</v>
      </c>
      <c r="CX133" t="s">
        <v>263</v>
      </c>
      <c r="DA133" t="s">
        <v>163</v>
      </c>
      <c r="DB133" t="s">
        <v>260</v>
      </c>
      <c r="DC133" t="s">
        <v>264</v>
      </c>
      <c r="DD133">
        <v>1</v>
      </c>
      <c r="DE133">
        <v>12</v>
      </c>
      <c r="DF133">
        <v>19</v>
      </c>
      <c r="DG133">
        <v>18</v>
      </c>
      <c r="DH133">
        <v>0</v>
      </c>
      <c r="DI133">
        <v>7</v>
      </c>
      <c r="DJ133">
        <v>9</v>
      </c>
      <c r="DK133">
        <v>13</v>
      </c>
      <c r="DL133">
        <v>21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6</v>
      </c>
      <c r="DT133">
        <v>13</v>
      </c>
      <c r="DU133">
        <v>24</v>
      </c>
      <c r="DV133">
        <v>11</v>
      </c>
      <c r="DW133">
        <v>46</v>
      </c>
      <c r="DX133">
        <v>23</v>
      </c>
      <c r="DY133">
        <v>14</v>
      </c>
      <c r="DZ133">
        <v>40</v>
      </c>
      <c r="EA133">
        <v>23</v>
      </c>
      <c r="EB133">
        <v>100</v>
      </c>
      <c r="EC133" t="s">
        <v>263</v>
      </c>
      <c r="FA133" t="s">
        <v>163</v>
      </c>
      <c r="FB133" t="s">
        <v>260</v>
      </c>
      <c r="FC133" t="s">
        <v>264</v>
      </c>
      <c r="FD133">
        <v>8</v>
      </c>
      <c r="FE133">
        <v>21</v>
      </c>
      <c r="FF133">
        <v>32</v>
      </c>
      <c r="FG133">
        <v>39</v>
      </c>
      <c r="FH133">
        <v>0</v>
      </c>
      <c r="FI133">
        <v>1</v>
      </c>
      <c r="FJ133">
        <v>0</v>
      </c>
      <c r="FK133">
        <v>2</v>
      </c>
      <c r="FL133">
        <v>3</v>
      </c>
      <c r="FM133">
        <v>2</v>
      </c>
      <c r="FN133">
        <v>3</v>
      </c>
      <c r="FO133">
        <v>7</v>
      </c>
      <c r="FP133">
        <v>1</v>
      </c>
      <c r="FQ133">
        <v>4</v>
      </c>
      <c r="FR133">
        <v>3</v>
      </c>
      <c r="FS133">
        <v>7</v>
      </c>
      <c r="FT133">
        <v>10</v>
      </c>
      <c r="FU133">
        <v>3</v>
      </c>
      <c r="FV133">
        <v>0</v>
      </c>
      <c r="FW133">
        <v>6</v>
      </c>
      <c r="FX133">
        <v>2</v>
      </c>
      <c r="FY133">
        <v>13</v>
      </c>
      <c r="FZ133">
        <v>8</v>
      </c>
      <c r="GA133">
        <v>18</v>
      </c>
      <c r="GB133">
        <v>7</v>
      </c>
      <c r="GC133">
        <v>50</v>
      </c>
      <c r="GD133">
        <v>50</v>
      </c>
      <c r="GE133">
        <v>0</v>
      </c>
      <c r="GF133">
        <v>100</v>
      </c>
      <c r="GG133" t="s">
        <v>263</v>
      </c>
    </row>
    <row r="134" spans="1:189">
      <c r="A134" t="s">
        <v>163</v>
      </c>
      <c r="B134" t="s">
        <v>260</v>
      </c>
      <c r="C134" t="s">
        <v>265</v>
      </c>
      <c r="D134">
        <v>2</v>
      </c>
      <c r="E134">
        <v>6</v>
      </c>
      <c r="F134">
        <v>13</v>
      </c>
      <c r="G134">
        <v>9</v>
      </c>
      <c r="H134">
        <v>0</v>
      </c>
      <c r="I134">
        <v>0</v>
      </c>
      <c r="J134">
        <v>5</v>
      </c>
      <c r="K134">
        <v>8</v>
      </c>
      <c r="L134">
        <v>1</v>
      </c>
      <c r="M134">
        <v>16</v>
      </c>
      <c r="N134">
        <v>7</v>
      </c>
      <c r="O134">
        <v>3</v>
      </c>
      <c r="P134">
        <v>13</v>
      </c>
      <c r="Q134">
        <v>7</v>
      </c>
      <c r="R134">
        <v>16</v>
      </c>
      <c r="S134">
        <v>14</v>
      </c>
      <c r="T134">
        <v>0</v>
      </c>
      <c r="U134">
        <v>30</v>
      </c>
      <c r="V134" s="1" t="s">
        <v>262</v>
      </c>
      <c r="AA134" t="s">
        <v>163</v>
      </c>
      <c r="AB134" t="s">
        <v>260</v>
      </c>
      <c r="AC134" t="s">
        <v>265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3</v>
      </c>
      <c r="AL134">
        <v>1</v>
      </c>
      <c r="AM134">
        <v>0</v>
      </c>
      <c r="AN134">
        <v>2</v>
      </c>
      <c r="AO134">
        <v>2</v>
      </c>
      <c r="AP134">
        <v>2</v>
      </c>
      <c r="AQ134">
        <v>2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3</v>
      </c>
      <c r="AZ134">
        <v>8</v>
      </c>
      <c r="BA134">
        <v>5</v>
      </c>
      <c r="BB134">
        <v>0</v>
      </c>
      <c r="BC134">
        <v>7</v>
      </c>
      <c r="BD134">
        <v>3</v>
      </c>
      <c r="BE134">
        <v>13</v>
      </c>
      <c r="BF134">
        <v>7</v>
      </c>
      <c r="BG134">
        <v>16</v>
      </c>
      <c r="BH134">
        <v>14</v>
      </c>
      <c r="BI134">
        <v>0</v>
      </c>
      <c r="BJ134">
        <v>30</v>
      </c>
      <c r="BK134" t="s">
        <v>263</v>
      </c>
      <c r="CA134" t="s">
        <v>163</v>
      </c>
      <c r="CB134" t="s">
        <v>260</v>
      </c>
      <c r="CC134" t="s">
        <v>265</v>
      </c>
      <c r="CD134">
        <v>2</v>
      </c>
      <c r="CE134">
        <v>6</v>
      </c>
      <c r="CF134">
        <v>13</v>
      </c>
      <c r="CG134">
        <v>9</v>
      </c>
      <c r="CH134">
        <v>0</v>
      </c>
      <c r="CI134">
        <v>0</v>
      </c>
      <c r="CJ134">
        <v>0</v>
      </c>
      <c r="CK134">
        <v>3</v>
      </c>
      <c r="CL134">
        <v>2</v>
      </c>
      <c r="CM134">
        <v>4</v>
      </c>
      <c r="CN134">
        <v>4</v>
      </c>
      <c r="CO134">
        <v>0</v>
      </c>
      <c r="CP134">
        <v>1</v>
      </c>
      <c r="CQ134">
        <v>7</v>
      </c>
      <c r="CR134">
        <v>9</v>
      </c>
      <c r="CS134">
        <v>7</v>
      </c>
      <c r="CT134">
        <v>3</v>
      </c>
      <c r="CU134">
        <v>13</v>
      </c>
      <c r="CV134">
        <v>7</v>
      </c>
      <c r="CW134">
        <v>30</v>
      </c>
      <c r="CX134" t="s">
        <v>263</v>
      </c>
      <c r="DA134" t="s">
        <v>163</v>
      </c>
      <c r="DB134" t="s">
        <v>260</v>
      </c>
      <c r="DC134" t="s">
        <v>265</v>
      </c>
      <c r="DD134">
        <v>1</v>
      </c>
      <c r="DE134">
        <v>3</v>
      </c>
      <c r="DF134">
        <v>5</v>
      </c>
      <c r="DG134">
        <v>7</v>
      </c>
      <c r="DH134">
        <v>0</v>
      </c>
      <c r="DI134">
        <v>1</v>
      </c>
      <c r="DJ134">
        <v>3</v>
      </c>
      <c r="DK134">
        <v>8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5</v>
      </c>
      <c r="DU134">
        <v>8</v>
      </c>
      <c r="DV134">
        <v>1</v>
      </c>
      <c r="DW134">
        <v>16</v>
      </c>
      <c r="DX134">
        <v>7</v>
      </c>
      <c r="DY134">
        <v>3</v>
      </c>
      <c r="DZ134">
        <v>13</v>
      </c>
      <c r="EA134">
        <v>7</v>
      </c>
      <c r="EB134">
        <v>30</v>
      </c>
      <c r="EC134" t="s">
        <v>263</v>
      </c>
      <c r="FA134" t="s">
        <v>163</v>
      </c>
      <c r="FB134" t="s">
        <v>260</v>
      </c>
      <c r="FC134" t="s">
        <v>265</v>
      </c>
      <c r="FD134">
        <v>2</v>
      </c>
      <c r="FE134">
        <v>6</v>
      </c>
      <c r="FF134">
        <v>13</v>
      </c>
      <c r="FG134">
        <v>9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2</v>
      </c>
      <c r="FN134">
        <v>0</v>
      </c>
      <c r="FO134">
        <v>3</v>
      </c>
      <c r="FP134">
        <v>0</v>
      </c>
      <c r="FQ134">
        <v>1</v>
      </c>
      <c r="FR134">
        <v>0</v>
      </c>
      <c r="FS134">
        <v>4</v>
      </c>
      <c r="FT134">
        <v>3</v>
      </c>
      <c r="FU134">
        <v>0</v>
      </c>
      <c r="FV134">
        <v>1</v>
      </c>
      <c r="FW134">
        <v>0</v>
      </c>
      <c r="FX134">
        <v>0</v>
      </c>
      <c r="FY134">
        <v>4</v>
      </c>
      <c r="FZ134">
        <v>2</v>
      </c>
      <c r="GA134">
        <v>6</v>
      </c>
      <c r="GB134">
        <v>4</v>
      </c>
      <c r="GC134">
        <v>16</v>
      </c>
      <c r="GD134">
        <v>14</v>
      </c>
      <c r="GE134">
        <v>0</v>
      </c>
      <c r="GF134">
        <v>30</v>
      </c>
      <c r="GG134" t="s">
        <v>263</v>
      </c>
    </row>
    <row r="135" spans="1:189">
      <c r="A135" t="s">
        <v>163</v>
      </c>
      <c r="B135" t="s">
        <v>260</v>
      </c>
      <c r="C135" t="s">
        <v>266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1" t="s">
        <v>262</v>
      </c>
      <c r="AA135" t="s">
        <v>163</v>
      </c>
      <c r="AB135" t="s">
        <v>260</v>
      </c>
      <c r="AC135" t="s">
        <v>266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t="s">
        <v>263</v>
      </c>
      <c r="CA135" t="s">
        <v>163</v>
      </c>
      <c r="CB135" t="s">
        <v>260</v>
      </c>
      <c r="CC135" t="s">
        <v>266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 t="s">
        <v>263</v>
      </c>
      <c r="DA135" t="s">
        <v>163</v>
      </c>
      <c r="DB135" t="s">
        <v>260</v>
      </c>
      <c r="DC135" t="s">
        <v>266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 t="s">
        <v>263</v>
      </c>
      <c r="FA135" t="s">
        <v>163</v>
      </c>
      <c r="FB135" t="s">
        <v>260</v>
      </c>
      <c r="FC135" t="s">
        <v>266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 t="s">
        <v>263</v>
      </c>
    </row>
    <row r="136" spans="1:189">
      <c r="A136" t="s">
        <v>163</v>
      </c>
      <c r="B136" t="s">
        <v>260</v>
      </c>
      <c r="C136" t="s">
        <v>267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1" t="s">
        <v>262</v>
      </c>
      <c r="AA136" t="s">
        <v>163</v>
      </c>
      <c r="AB136" t="s">
        <v>260</v>
      </c>
      <c r="AC136" t="s">
        <v>267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t="s">
        <v>263</v>
      </c>
      <c r="CA136" t="s">
        <v>163</v>
      </c>
      <c r="CB136" t="s">
        <v>260</v>
      </c>
      <c r="CC136" t="s">
        <v>267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 t="s">
        <v>263</v>
      </c>
      <c r="DA136" t="s">
        <v>163</v>
      </c>
      <c r="DB136" t="s">
        <v>260</v>
      </c>
      <c r="DC136" t="s">
        <v>267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 t="s">
        <v>263</v>
      </c>
      <c r="FA136" t="s">
        <v>163</v>
      </c>
      <c r="FB136" t="s">
        <v>260</v>
      </c>
      <c r="FC136" t="s">
        <v>267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 t="s">
        <v>263</v>
      </c>
    </row>
    <row r="137" spans="1:189">
      <c r="A137" t="s">
        <v>163</v>
      </c>
      <c r="B137" t="s">
        <v>260</v>
      </c>
      <c r="C137" t="s">
        <v>268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1" t="s">
        <v>262</v>
      </c>
      <c r="AA137" t="s">
        <v>163</v>
      </c>
      <c r="AB137" t="s">
        <v>260</v>
      </c>
      <c r="AC137" t="s">
        <v>268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t="s">
        <v>263</v>
      </c>
      <c r="CA137" t="s">
        <v>163</v>
      </c>
      <c r="CB137" t="s">
        <v>260</v>
      </c>
      <c r="CC137" t="s">
        <v>268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 t="s">
        <v>263</v>
      </c>
      <c r="DA137" t="s">
        <v>163</v>
      </c>
      <c r="DB137" t="s">
        <v>260</v>
      </c>
      <c r="DC137" t="s">
        <v>268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 t="s">
        <v>263</v>
      </c>
      <c r="FA137" t="s">
        <v>163</v>
      </c>
      <c r="FB137" t="s">
        <v>260</v>
      </c>
      <c r="FC137" t="s">
        <v>268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263</v>
      </c>
    </row>
    <row r="138" spans="1:189">
      <c r="A138" t="s">
        <v>163</v>
      </c>
      <c r="B138" t="s">
        <v>260</v>
      </c>
      <c r="C138" t="s">
        <v>132</v>
      </c>
      <c r="D138">
        <v>10</v>
      </c>
      <c r="E138">
        <v>27</v>
      </c>
      <c r="F138">
        <v>45</v>
      </c>
      <c r="G138">
        <v>48</v>
      </c>
      <c r="H138">
        <v>0</v>
      </c>
      <c r="I138">
        <v>6</v>
      </c>
      <c r="J138">
        <v>18</v>
      </c>
      <c r="K138">
        <v>32</v>
      </c>
      <c r="L138">
        <v>12</v>
      </c>
      <c r="M138">
        <v>62</v>
      </c>
      <c r="N138">
        <v>30</v>
      </c>
      <c r="O138">
        <v>17</v>
      </c>
      <c r="P138">
        <v>53</v>
      </c>
      <c r="Q138">
        <v>30</v>
      </c>
      <c r="R138">
        <v>66</v>
      </c>
      <c r="S138">
        <v>64</v>
      </c>
      <c r="T138">
        <v>0</v>
      </c>
      <c r="U138">
        <v>130</v>
      </c>
      <c r="V138" s="1" t="s">
        <v>262</v>
      </c>
      <c r="AA138" t="s">
        <v>163</v>
      </c>
      <c r="AB138" t="s">
        <v>260</v>
      </c>
      <c r="AC138" t="s">
        <v>132</v>
      </c>
      <c r="AD138">
        <v>1</v>
      </c>
      <c r="AE138">
        <v>1</v>
      </c>
      <c r="AF138">
        <v>1</v>
      </c>
      <c r="AG138">
        <v>3</v>
      </c>
      <c r="AH138">
        <v>0</v>
      </c>
      <c r="AI138">
        <v>1</v>
      </c>
      <c r="AJ138">
        <v>5</v>
      </c>
      <c r="AK138">
        <v>8</v>
      </c>
      <c r="AL138">
        <v>4</v>
      </c>
      <c r="AM138">
        <v>0</v>
      </c>
      <c r="AN138">
        <v>7</v>
      </c>
      <c r="AO138">
        <v>9</v>
      </c>
      <c r="AP138">
        <v>9</v>
      </c>
      <c r="AQ138">
        <v>7</v>
      </c>
      <c r="AR138">
        <v>0</v>
      </c>
      <c r="AS138">
        <v>1</v>
      </c>
      <c r="AT138">
        <v>2</v>
      </c>
      <c r="AU138">
        <v>4</v>
      </c>
      <c r="AV138">
        <v>5</v>
      </c>
      <c r="AW138">
        <v>0</v>
      </c>
      <c r="AX138">
        <v>0</v>
      </c>
      <c r="AY138">
        <v>10</v>
      </c>
      <c r="AZ138">
        <v>23</v>
      </c>
      <c r="BA138">
        <v>29</v>
      </c>
      <c r="BB138">
        <v>0</v>
      </c>
      <c r="BC138">
        <v>30</v>
      </c>
      <c r="BD138">
        <v>17</v>
      </c>
      <c r="BE138">
        <v>53</v>
      </c>
      <c r="BF138">
        <v>30</v>
      </c>
      <c r="BG138">
        <v>66</v>
      </c>
      <c r="BH138">
        <v>64</v>
      </c>
      <c r="BI138">
        <v>0</v>
      </c>
      <c r="BJ138">
        <v>130</v>
      </c>
      <c r="BK138" t="s">
        <v>263</v>
      </c>
      <c r="CA138" t="s">
        <v>163</v>
      </c>
      <c r="CB138" t="s">
        <v>260</v>
      </c>
      <c r="CC138" t="s">
        <v>132</v>
      </c>
      <c r="CD138">
        <v>10</v>
      </c>
      <c r="CE138">
        <v>27</v>
      </c>
      <c r="CF138">
        <v>45</v>
      </c>
      <c r="CG138">
        <v>48</v>
      </c>
      <c r="CH138">
        <v>0</v>
      </c>
      <c r="CI138">
        <v>3</v>
      </c>
      <c r="CJ138">
        <v>3</v>
      </c>
      <c r="CK138">
        <v>9</v>
      </c>
      <c r="CL138">
        <v>9</v>
      </c>
      <c r="CM138">
        <v>16</v>
      </c>
      <c r="CN138">
        <v>16</v>
      </c>
      <c r="CO138">
        <v>6</v>
      </c>
      <c r="CP138">
        <v>6</v>
      </c>
      <c r="CQ138">
        <v>30</v>
      </c>
      <c r="CR138">
        <v>32</v>
      </c>
      <c r="CS138">
        <v>30</v>
      </c>
      <c r="CT138">
        <v>17</v>
      </c>
      <c r="CU138">
        <v>53</v>
      </c>
      <c r="CV138">
        <v>30</v>
      </c>
      <c r="CW138">
        <v>130</v>
      </c>
      <c r="CX138" t="s">
        <v>263</v>
      </c>
      <c r="DA138" t="s">
        <v>163</v>
      </c>
      <c r="DB138" t="s">
        <v>260</v>
      </c>
      <c r="DC138" t="s">
        <v>132</v>
      </c>
      <c r="DD138">
        <v>2</v>
      </c>
      <c r="DE138">
        <v>15</v>
      </c>
      <c r="DF138">
        <v>24</v>
      </c>
      <c r="DG138">
        <v>25</v>
      </c>
      <c r="DH138">
        <v>0</v>
      </c>
      <c r="DI138">
        <v>8</v>
      </c>
      <c r="DJ138">
        <v>12</v>
      </c>
      <c r="DK138">
        <v>21</v>
      </c>
      <c r="DL138">
        <v>23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6</v>
      </c>
      <c r="DT138">
        <v>18</v>
      </c>
      <c r="DU138">
        <v>32</v>
      </c>
      <c r="DV138">
        <v>12</v>
      </c>
      <c r="DW138">
        <v>62</v>
      </c>
      <c r="DX138">
        <v>30</v>
      </c>
      <c r="DY138">
        <v>17</v>
      </c>
      <c r="DZ138">
        <v>53</v>
      </c>
      <c r="EA138">
        <v>30</v>
      </c>
      <c r="EB138">
        <v>130</v>
      </c>
      <c r="EC138" t="s">
        <v>263</v>
      </c>
      <c r="FA138" t="s">
        <v>163</v>
      </c>
      <c r="FB138" t="s">
        <v>260</v>
      </c>
      <c r="FC138" t="s">
        <v>132</v>
      </c>
      <c r="FD138">
        <v>10</v>
      </c>
      <c r="FE138">
        <v>27</v>
      </c>
      <c r="FF138">
        <v>45</v>
      </c>
      <c r="FG138">
        <v>48</v>
      </c>
      <c r="FH138">
        <v>0</v>
      </c>
      <c r="FI138">
        <v>1</v>
      </c>
      <c r="FJ138">
        <v>0</v>
      </c>
      <c r="FK138">
        <v>2</v>
      </c>
      <c r="FL138">
        <v>3</v>
      </c>
      <c r="FM138">
        <v>4</v>
      </c>
      <c r="FN138">
        <v>3</v>
      </c>
      <c r="FO138">
        <v>10</v>
      </c>
      <c r="FP138">
        <v>1</v>
      </c>
      <c r="FQ138">
        <v>5</v>
      </c>
      <c r="FR138">
        <v>3</v>
      </c>
      <c r="FS138">
        <v>11</v>
      </c>
      <c r="FT138">
        <v>13</v>
      </c>
      <c r="FU138">
        <v>3</v>
      </c>
      <c r="FV138">
        <v>1</v>
      </c>
      <c r="FW138">
        <v>6</v>
      </c>
      <c r="FX138">
        <v>2</v>
      </c>
      <c r="FY138">
        <v>17</v>
      </c>
      <c r="FZ138">
        <v>10</v>
      </c>
      <c r="GA138">
        <v>24</v>
      </c>
      <c r="GB138">
        <v>11</v>
      </c>
      <c r="GC138">
        <v>66</v>
      </c>
      <c r="GD138">
        <v>64</v>
      </c>
      <c r="GE138">
        <v>0</v>
      </c>
      <c r="GF138">
        <v>130</v>
      </c>
      <c r="GG138" t="s">
        <v>263</v>
      </c>
    </row>
    <row r="139" spans="1:189">
      <c r="A139" t="s">
        <v>163</v>
      </c>
      <c r="B139" t="s">
        <v>260</v>
      </c>
      <c r="C139" t="s">
        <v>269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1" t="s">
        <v>262</v>
      </c>
      <c r="AA139" t="s">
        <v>163</v>
      </c>
      <c r="AB139" t="s">
        <v>260</v>
      </c>
      <c r="AC139" t="s">
        <v>269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t="s">
        <v>263</v>
      </c>
      <c r="CA139" t="s">
        <v>163</v>
      </c>
      <c r="CB139" t="s">
        <v>260</v>
      </c>
      <c r="CC139" t="s">
        <v>269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 t="s">
        <v>263</v>
      </c>
      <c r="DA139" t="s">
        <v>163</v>
      </c>
      <c r="DB139" t="s">
        <v>260</v>
      </c>
      <c r="DC139" t="s">
        <v>269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 t="s">
        <v>263</v>
      </c>
      <c r="FA139" t="s">
        <v>163</v>
      </c>
      <c r="FB139" t="s">
        <v>260</v>
      </c>
      <c r="FC139" t="s">
        <v>269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 t="s">
        <v>263</v>
      </c>
    </row>
    <row r="140" spans="1:189">
      <c r="A140" t="s">
        <v>165</v>
      </c>
      <c r="B140" t="s">
        <v>260</v>
      </c>
      <c r="C140" t="s">
        <v>261</v>
      </c>
      <c r="D140">
        <v>8.85</v>
      </c>
      <c r="E140">
        <v>20.12</v>
      </c>
      <c r="F140">
        <v>31.97</v>
      </c>
      <c r="G140">
        <v>39.049999999999997</v>
      </c>
      <c r="H140">
        <v>0</v>
      </c>
      <c r="I140">
        <v>5.17</v>
      </c>
      <c r="J140">
        <v>13</v>
      </c>
      <c r="K140">
        <v>24.32</v>
      </c>
      <c r="L140">
        <v>9.43</v>
      </c>
      <c r="M140">
        <v>48.09</v>
      </c>
      <c r="N140">
        <v>21.25</v>
      </c>
      <c r="O140">
        <v>15.25</v>
      </c>
      <c r="P140">
        <v>39.6</v>
      </c>
      <c r="Q140">
        <v>23.9</v>
      </c>
      <c r="R140">
        <v>50</v>
      </c>
      <c r="S140">
        <v>50</v>
      </c>
      <c r="T140">
        <v>0</v>
      </c>
      <c r="U140">
        <v>100</v>
      </c>
      <c r="V140" s="1" t="s">
        <v>262</v>
      </c>
      <c r="AA140" t="s">
        <v>165</v>
      </c>
      <c r="AB140" t="s">
        <v>260</v>
      </c>
      <c r="AC140" t="s">
        <v>261</v>
      </c>
      <c r="AD140">
        <v>0.4</v>
      </c>
      <c r="AE140">
        <v>0.56999999999999995</v>
      </c>
      <c r="AF140">
        <v>0.82</v>
      </c>
      <c r="AG140">
        <v>3.38</v>
      </c>
      <c r="AH140">
        <v>0</v>
      </c>
      <c r="AI140">
        <v>1.19</v>
      </c>
      <c r="AJ140">
        <v>3.68</v>
      </c>
      <c r="AK140">
        <v>4.6900000000000004</v>
      </c>
      <c r="AL140">
        <v>3.44</v>
      </c>
      <c r="AM140">
        <v>0</v>
      </c>
      <c r="AN140">
        <v>5.07</v>
      </c>
      <c r="AO140">
        <v>6.76</v>
      </c>
      <c r="AP140">
        <v>7.36</v>
      </c>
      <c r="AQ140">
        <v>5.12</v>
      </c>
      <c r="AR140">
        <v>0</v>
      </c>
      <c r="AS140">
        <v>0.55000000000000004</v>
      </c>
      <c r="AT140">
        <v>1.69</v>
      </c>
      <c r="AU140">
        <v>3.41</v>
      </c>
      <c r="AV140">
        <v>3.78</v>
      </c>
      <c r="AW140">
        <v>0</v>
      </c>
      <c r="AX140">
        <v>1.64</v>
      </c>
      <c r="AY140">
        <v>7.43</v>
      </c>
      <c r="AZ140">
        <v>15.69</v>
      </c>
      <c r="BA140">
        <v>23.33</v>
      </c>
      <c r="BB140">
        <v>0</v>
      </c>
      <c r="BC140">
        <v>21.25</v>
      </c>
      <c r="BD140">
        <v>15.25</v>
      </c>
      <c r="BE140">
        <v>39.6</v>
      </c>
      <c r="BF140">
        <v>23.9</v>
      </c>
      <c r="BG140">
        <v>50</v>
      </c>
      <c r="BH140">
        <v>50</v>
      </c>
      <c r="BI140">
        <v>0</v>
      </c>
      <c r="BJ140">
        <v>100</v>
      </c>
      <c r="BK140" t="s">
        <v>263</v>
      </c>
      <c r="CA140" t="s">
        <v>165</v>
      </c>
      <c r="CB140" t="s">
        <v>260</v>
      </c>
      <c r="CC140" t="s">
        <v>261</v>
      </c>
      <c r="CD140">
        <v>8.85</v>
      </c>
      <c r="CE140">
        <v>20.12</v>
      </c>
      <c r="CF140">
        <v>31.97</v>
      </c>
      <c r="CG140">
        <v>39.049999999999997</v>
      </c>
      <c r="CH140">
        <v>0</v>
      </c>
      <c r="CI140">
        <v>2.59</v>
      </c>
      <c r="CJ140">
        <v>2.59</v>
      </c>
      <c r="CK140">
        <v>6.5</v>
      </c>
      <c r="CL140">
        <v>6.5</v>
      </c>
      <c r="CM140">
        <v>12.16</v>
      </c>
      <c r="CN140">
        <v>12.16</v>
      </c>
      <c r="CO140">
        <v>4.71</v>
      </c>
      <c r="CP140">
        <v>4.71</v>
      </c>
      <c r="CQ140">
        <v>24.04</v>
      </c>
      <c r="CR140">
        <v>24.04</v>
      </c>
      <c r="CS140">
        <v>21.25</v>
      </c>
      <c r="CT140">
        <v>15.25</v>
      </c>
      <c r="CU140">
        <v>39.6</v>
      </c>
      <c r="CV140">
        <v>23.9</v>
      </c>
      <c r="CW140">
        <v>100</v>
      </c>
      <c r="CX140" t="s">
        <v>263</v>
      </c>
      <c r="DA140" t="s">
        <v>165</v>
      </c>
      <c r="DB140" t="s">
        <v>260</v>
      </c>
      <c r="DC140" t="s">
        <v>261</v>
      </c>
      <c r="DD140">
        <v>4.42</v>
      </c>
      <c r="DE140">
        <v>10.06</v>
      </c>
      <c r="DF140">
        <v>15.99</v>
      </c>
      <c r="DG140">
        <v>19.53</v>
      </c>
      <c r="DH140">
        <v>0</v>
      </c>
      <c r="DI140">
        <v>4.42</v>
      </c>
      <c r="DJ140">
        <v>10.06</v>
      </c>
      <c r="DK140">
        <v>15.99</v>
      </c>
      <c r="DL140">
        <v>19.53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5.17</v>
      </c>
      <c r="DT140">
        <v>13</v>
      </c>
      <c r="DU140">
        <v>24.32</v>
      </c>
      <c r="DV140">
        <v>9.43</v>
      </c>
      <c r="DW140">
        <v>48.09</v>
      </c>
      <c r="DX140">
        <v>21.25</v>
      </c>
      <c r="DY140">
        <v>15.25</v>
      </c>
      <c r="DZ140">
        <v>39.6</v>
      </c>
      <c r="EA140">
        <v>23.9</v>
      </c>
      <c r="EB140">
        <v>100</v>
      </c>
      <c r="EC140" t="s">
        <v>263</v>
      </c>
      <c r="FA140" t="s">
        <v>165</v>
      </c>
      <c r="FB140" t="s">
        <v>260</v>
      </c>
      <c r="FC140" t="s">
        <v>261</v>
      </c>
      <c r="FD140">
        <v>8.85</v>
      </c>
      <c r="FE140">
        <v>20.12</v>
      </c>
      <c r="FF140">
        <v>31.97</v>
      </c>
      <c r="FG140">
        <v>39.049999999999997</v>
      </c>
      <c r="FH140">
        <v>0</v>
      </c>
      <c r="FI140">
        <v>0.71</v>
      </c>
      <c r="FJ140">
        <v>1.05</v>
      </c>
      <c r="FK140">
        <v>1.3</v>
      </c>
      <c r="FL140">
        <v>2.11</v>
      </c>
      <c r="FM140">
        <v>2.29</v>
      </c>
      <c r="FN140">
        <v>1.81</v>
      </c>
      <c r="FO140">
        <v>8.1</v>
      </c>
      <c r="FP140">
        <v>0.8</v>
      </c>
      <c r="FQ140">
        <v>2.5</v>
      </c>
      <c r="FR140">
        <v>3.14</v>
      </c>
      <c r="FS140">
        <v>9.4600000000000009</v>
      </c>
      <c r="FT140">
        <v>9.2100000000000009</v>
      </c>
      <c r="FU140">
        <v>2.0299999999999998</v>
      </c>
      <c r="FV140">
        <v>1.28</v>
      </c>
      <c r="FW140">
        <v>3.22</v>
      </c>
      <c r="FX140">
        <v>2.9</v>
      </c>
      <c r="FY140">
        <v>13.71</v>
      </c>
      <c r="FZ140">
        <v>7.97</v>
      </c>
      <c r="GA140">
        <v>17.53</v>
      </c>
      <c r="GB140">
        <v>8.8800000000000008</v>
      </c>
      <c r="GC140">
        <v>50</v>
      </c>
      <c r="GD140">
        <v>50</v>
      </c>
      <c r="GE140">
        <v>0</v>
      </c>
      <c r="GF140">
        <v>100</v>
      </c>
      <c r="GG140" t="s">
        <v>263</v>
      </c>
    </row>
    <row r="141" spans="1:189">
      <c r="A141" t="s">
        <v>165</v>
      </c>
      <c r="B141" t="s">
        <v>260</v>
      </c>
      <c r="C141" t="s">
        <v>264</v>
      </c>
      <c r="D141">
        <v>9</v>
      </c>
      <c r="E141">
        <v>21</v>
      </c>
      <c r="F141">
        <v>32</v>
      </c>
      <c r="G141">
        <v>38</v>
      </c>
      <c r="H141">
        <v>0</v>
      </c>
      <c r="I141">
        <v>5</v>
      </c>
      <c r="J141">
        <v>13</v>
      </c>
      <c r="K141">
        <v>24</v>
      </c>
      <c r="L141">
        <v>10</v>
      </c>
      <c r="M141">
        <v>48</v>
      </c>
      <c r="N141">
        <v>19</v>
      </c>
      <c r="O141">
        <v>16</v>
      </c>
      <c r="P141">
        <v>40</v>
      </c>
      <c r="Q141">
        <v>25</v>
      </c>
      <c r="R141">
        <v>50</v>
      </c>
      <c r="S141">
        <v>50</v>
      </c>
      <c r="T141">
        <v>0</v>
      </c>
      <c r="U141">
        <v>100</v>
      </c>
      <c r="V141" s="1" t="s">
        <v>262</v>
      </c>
      <c r="AA141" t="s">
        <v>165</v>
      </c>
      <c r="AB141" t="s">
        <v>260</v>
      </c>
      <c r="AC141" t="s">
        <v>264</v>
      </c>
      <c r="AD141">
        <v>0</v>
      </c>
      <c r="AE141">
        <v>1</v>
      </c>
      <c r="AF141">
        <v>1</v>
      </c>
      <c r="AG141">
        <v>3</v>
      </c>
      <c r="AH141">
        <v>0</v>
      </c>
      <c r="AI141">
        <v>1</v>
      </c>
      <c r="AJ141">
        <v>4</v>
      </c>
      <c r="AK141">
        <v>5</v>
      </c>
      <c r="AL141">
        <v>3</v>
      </c>
      <c r="AM141">
        <v>0</v>
      </c>
      <c r="AN141">
        <v>5</v>
      </c>
      <c r="AO141">
        <v>7</v>
      </c>
      <c r="AP141">
        <v>7</v>
      </c>
      <c r="AQ141">
        <v>5</v>
      </c>
      <c r="AR141">
        <v>0</v>
      </c>
      <c r="AS141">
        <v>1</v>
      </c>
      <c r="AT141">
        <v>2</v>
      </c>
      <c r="AU141">
        <v>3</v>
      </c>
      <c r="AV141">
        <v>4</v>
      </c>
      <c r="AW141">
        <v>0</v>
      </c>
      <c r="AX141">
        <v>2</v>
      </c>
      <c r="AY141">
        <v>7</v>
      </c>
      <c r="AZ141">
        <v>16</v>
      </c>
      <c r="BA141">
        <v>23</v>
      </c>
      <c r="BB141">
        <v>0</v>
      </c>
      <c r="BC141">
        <v>19</v>
      </c>
      <c r="BD141">
        <v>16</v>
      </c>
      <c r="BE141">
        <v>40</v>
      </c>
      <c r="BF141">
        <v>25</v>
      </c>
      <c r="BG141">
        <v>50</v>
      </c>
      <c r="BH141">
        <v>50</v>
      </c>
      <c r="BI141">
        <v>0</v>
      </c>
      <c r="BJ141">
        <v>100</v>
      </c>
      <c r="BK141" t="s">
        <v>263</v>
      </c>
      <c r="CA141" t="s">
        <v>165</v>
      </c>
      <c r="CB141" t="s">
        <v>260</v>
      </c>
      <c r="CC141" t="s">
        <v>264</v>
      </c>
      <c r="CD141">
        <v>9</v>
      </c>
      <c r="CE141">
        <v>21</v>
      </c>
      <c r="CF141">
        <v>32</v>
      </c>
      <c r="CG141">
        <v>38</v>
      </c>
      <c r="CH141">
        <v>0</v>
      </c>
      <c r="CI141">
        <v>2</v>
      </c>
      <c r="CJ141">
        <v>3</v>
      </c>
      <c r="CK141">
        <v>9</v>
      </c>
      <c r="CL141">
        <v>4</v>
      </c>
      <c r="CM141">
        <v>11</v>
      </c>
      <c r="CN141">
        <v>13</v>
      </c>
      <c r="CO141">
        <v>5</v>
      </c>
      <c r="CP141">
        <v>5</v>
      </c>
      <c r="CQ141">
        <v>23</v>
      </c>
      <c r="CR141">
        <v>25</v>
      </c>
      <c r="CS141">
        <v>19</v>
      </c>
      <c r="CT141">
        <v>16</v>
      </c>
      <c r="CU141">
        <v>40</v>
      </c>
      <c r="CV141">
        <v>25</v>
      </c>
      <c r="CW141">
        <v>100</v>
      </c>
      <c r="CX141" t="s">
        <v>263</v>
      </c>
      <c r="DA141" t="s">
        <v>165</v>
      </c>
      <c r="DB141" t="s">
        <v>260</v>
      </c>
      <c r="DC141" t="s">
        <v>264</v>
      </c>
      <c r="DD141">
        <v>6</v>
      </c>
      <c r="DE141">
        <v>13</v>
      </c>
      <c r="DF141">
        <v>11</v>
      </c>
      <c r="DG141">
        <v>20</v>
      </c>
      <c r="DH141">
        <v>0</v>
      </c>
      <c r="DI141">
        <v>3</v>
      </c>
      <c r="DJ141">
        <v>8</v>
      </c>
      <c r="DK141">
        <v>21</v>
      </c>
      <c r="DL141">
        <v>18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5</v>
      </c>
      <c r="DT141">
        <v>13</v>
      </c>
      <c r="DU141">
        <v>24</v>
      </c>
      <c r="DV141">
        <v>10</v>
      </c>
      <c r="DW141">
        <v>48</v>
      </c>
      <c r="DX141">
        <v>19</v>
      </c>
      <c r="DY141">
        <v>16</v>
      </c>
      <c r="DZ141">
        <v>40</v>
      </c>
      <c r="EA141">
        <v>25</v>
      </c>
      <c r="EB141">
        <v>100</v>
      </c>
      <c r="EC141" t="s">
        <v>263</v>
      </c>
      <c r="FA141" t="s">
        <v>165</v>
      </c>
      <c r="FB141" t="s">
        <v>260</v>
      </c>
      <c r="FC141" t="s">
        <v>264</v>
      </c>
      <c r="FD141">
        <v>9</v>
      </c>
      <c r="FE141">
        <v>21</v>
      </c>
      <c r="FF141">
        <v>32</v>
      </c>
      <c r="FG141">
        <v>38</v>
      </c>
      <c r="FH141">
        <v>0</v>
      </c>
      <c r="FI141">
        <v>0</v>
      </c>
      <c r="FJ141">
        <v>1</v>
      </c>
      <c r="FK141">
        <v>2</v>
      </c>
      <c r="FL141">
        <v>2</v>
      </c>
      <c r="FM141">
        <v>3</v>
      </c>
      <c r="FN141">
        <v>2</v>
      </c>
      <c r="FO141">
        <v>7</v>
      </c>
      <c r="FP141">
        <v>1</v>
      </c>
      <c r="FQ141">
        <v>2</v>
      </c>
      <c r="FR141">
        <v>3</v>
      </c>
      <c r="FS141">
        <v>9</v>
      </c>
      <c r="FT141">
        <v>10</v>
      </c>
      <c r="FU141">
        <v>2</v>
      </c>
      <c r="FV141">
        <v>2</v>
      </c>
      <c r="FW141">
        <v>4</v>
      </c>
      <c r="FX141">
        <v>2</v>
      </c>
      <c r="FY141">
        <v>12</v>
      </c>
      <c r="FZ141">
        <v>8</v>
      </c>
      <c r="GA141">
        <v>18</v>
      </c>
      <c r="GB141">
        <v>10</v>
      </c>
      <c r="GC141">
        <v>50</v>
      </c>
      <c r="GD141">
        <v>50</v>
      </c>
      <c r="GE141">
        <v>0</v>
      </c>
      <c r="GF141">
        <v>100</v>
      </c>
      <c r="GG141" t="s">
        <v>263</v>
      </c>
    </row>
    <row r="142" spans="1:189">
      <c r="A142" t="s">
        <v>165</v>
      </c>
      <c r="B142" t="s">
        <v>260</v>
      </c>
      <c r="C142" t="s">
        <v>265</v>
      </c>
      <c r="D142">
        <v>3</v>
      </c>
      <c r="E142">
        <v>4</v>
      </c>
      <c r="F142">
        <v>7</v>
      </c>
      <c r="G142">
        <v>7</v>
      </c>
      <c r="H142">
        <v>0</v>
      </c>
      <c r="I142">
        <v>2</v>
      </c>
      <c r="J142">
        <v>3</v>
      </c>
      <c r="K142">
        <v>4</v>
      </c>
      <c r="L142">
        <v>3</v>
      </c>
      <c r="M142">
        <v>9</v>
      </c>
      <c r="N142">
        <v>6</v>
      </c>
      <c r="O142">
        <v>1</v>
      </c>
      <c r="P142">
        <v>7</v>
      </c>
      <c r="Q142">
        <v>7</v>
      </c>
      <c r="R142">
        <v>15</v>
      </c>
      <c r="S142">
        <v>6</v>
      </c>
      <c r="T142">
        <v>0</v>
      </c>
      <c r="U142">
        <v>21</v>
      </c>
      <c r="V142" s="1" t="s">
        <v>262</v>
      </c>
      <c r="AA142" t="s">
        <v>165</v>
      </c>
      <c r="AB142" t="s">
        <v>260</v>
      </c>
      <c r="AC142" t="s">
        <v>265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0</v>
      </c>
      <c r="AP142">
        <v>1</v>
      </c>
      <c r="AQ142">
        <v>2</v>
      </c>
      <c r="AR142">
        <v>0</v>
      </c>
      <c r="AS142">
        <v>0</v>
      </c>
      <c r="AT142">
        <v>0</v>
      </c>
      <c r="AU142">
        <v>2</v>
      </c>
      <c r="AV142">
        <v>1</v>
      </c>
      <c r="AW142">
        <v>0</v>
      </c>
      <c r="AX142">
        <v>1</v>
      </c>
      <c r="AY142">
        <v>3</v>
      </c>
      <c r="AZ142">
        <v>3</v>
      </c>
      <c r="BA142">
        <v>2</v>
      </c>
      <c r="BB142">
        <v>0</v>
      </c>
      <c r="BC142">
        <v>6</v>
      </c>
      <c r="BD142">
        <v>1</v>
      </c>
      <c r="BE142">
        <v>7</v>
      </c>
      <c r="BF142">
        <v>7</v>
      </c>
      <c r="BG142">
        <v>15</v>
      </c>
      <c r="BH142">
        <v>6</v>
      </c>
      <c r="BI142">
        <v>0</v>
      </c>
      <c r="BJ142">
        <v>21</v>
      </c>
      <c r="BK142" t="s">
        <v>263</v>
      </c>
      <c r="CA142" t="s">
        <v>165</v>
      </c>
      <c r="CB142" t="s">
        <v>260</v>
      </c>
      <c r="CC142" t="s">
        <v>265</v>
      </c>
      <c r="CD142">
        <v>3</v>
      </c>
      <c r="CE142">
        <v>4</v>
      </c>
      <c r="CF142">
        <v>7</v>
      </c>
      <c r="CG142">
        <v>7</v>
      </c>
      <c r="CH142">
        <v>0</v>
      </c>
      <c r="CI142">
        <v>1</v>
      </c>
      <c r="CJ142">
        <v>1</v>
      </c>
      <c r="CK142">
        <v>0</v>
      </c>
      <c r="CL142">
        <v>3</v>
      </c>
      <c r="CM142">
        <v>1</v>
      </c>
      <c r="CN142">
        <v>3</v>
      </c>
      <c r="CO142">
        <v>1</v>
      </c>
      <c r="CP142">
        <v>2</v>
      </c>
      <c r="CQ142">
        <v>3</v>
      </c>
      <c r="CR142">
        <v>6</v>
      </c>
      <c r="CS142">
        <v>6</v>
      </c>
      <c r="CT142">
        <v>1</v>
      </c>
      <c r="CU142">
        <v>7</v>
      </c>
      <c r="CV142">
        <v>7</v>
      </c>
      <c r="CW142">
        <v>21</v>
      </c>
      <c r="CX142" t="s">
        <v>263</v>
      </c>
      <c r="DA142" t="s">
        <v>165</v>
      </c>
      <c r="DB142" t="s">
        <v>260</v>
      </c>
      <c r="DC142" t="s">
        <v>265</v>
      </c>
      <c r="DD142">
        <v>1</v>
      </c>
      <c r="DE142">
        <v>4</v>
      </c>
      <c r="DF142">
        <v>5</v>
      </c>
      <c r="DG142">
        <v>5</v>
      </c>
      <c r="DH142">
        <v>0</v>
      </c>
      <c r="DI142">
        <v>2</v>
      </c>
      <c r="DJ142">
        <v>0</v>
      </c>
      <c r="DK142">
        <v>2</v>
      </c>
      <c r="DL142">
        <v>2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2</v>
      </c>
      <c r="DT142">
        <v>3</v>
      </c>
      <c r="DU142">
        <v>4</v>
      </c>
      <c r="DV142">
        <v>3</v>
      </c>
      <c r="DW142">
        <v>9</v>
      </c>
      <c r="DX142">
        <v>6</v>
      </c>
      <c r="DY142">
        <v>1</v>
      </c>
      <c r="DZ142">
        <v>7</v>
      </c>
      <c r="EA142">
        <v>7</v>
      </c>
      <c r="EB142">
        <v>21</v>
      </c>
      <c r="EC142" t="s">
        <v>263</v>
      </c>
      <c r="FA142" t="s">
        <v>165</v>
      </c>
      <c r="FB142" t="s">
        <v>260</v>
      </c>
      <c r="FC142" t="s">
        <v>265</v>
      </c>
      <c r="FD142">
        <v>3</v>
      </c>
      <c r="FE142">
        <v>4</v>
      </c>
      <c r="FF142">
        <v>7</v>
      </c>
      <c r="FG142">
        <v>7</v>
      </c>
      <c r="FH142">
        <v>0</v>
      </c>
      <c r="FI142">
        <v>1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2</v>
      </c>
      <c r="FP142">
        <v>1</v>
      </c>
      <c r="FQ142">
        <v>1</v>
      </c>
      <c r="FR142">
        <v>0</v>
      </c>
      <c r="FS142">
        <v>2</v>
      </c>
      <c r="FT142">
        <v>1</v>
      </c>
      <c r="FU142">
        <v>0</v>
      </c>
      <c r="FV142">
        <v>0</v>
      </c>
      <c r="FW142">
        <v>2</v>
      </c>
      <c r="FX142">
        <v>1</v>
      </c>
      <c r="FY142">
        <v>4</v>
      </c>
      <c r="FZ142">
        <v>1</v>
      </c>
      <c r="GA142">
        <v>1</v>
      </c>
      <c r="GB142">
        <v>3</v>
      </c>
      <c r="GC142">
        <v>15</v>
      </c>
      <c r="GD142">
        <v>6</v>
      </c>
      <c r="GE142">
        <v>0</v>
      </c>
      <c r="GF142">
        <v>21</v>
      </c>
      <c r="GG142" t="s">
        <v>263</v>
      </c>
    </row>
    <row r="143" spans="1:189">
      <c r="A143" t="s">
        <v>165</v>
      </c>
      <c r="B143" t="s">
        <v>260</v>
      </c>
      <c r="C143" t="s">
        <v>266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1" t="s">
        <v>262</v>
      </c>
      <c r="AA143" t="s">
        <v>165</v>
      </c>
      <c r="AB143" t="s">
        <v>260</v>
      </c>
      <c r="AC143" t="s">
        <v>266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">
        <v>263</v>
      </c>
      <c r="CA143" t="s">
        <v>165</v>
      </c>
      <c r="CB143" t="s">
        <v>260</v>
      </c>
      <c r="CC143" t="s">
        <v>266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 t="s">
        <v>263</v>
      </c>
      <c r="DA143" t="s">
        <v>165</v>
      </c>
      <c r="DB143" t="s">
        <v>260</v>
      </c>
      <c r="DC143" t="s">
        <v>266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 t="s">
        <v>263</v>
      </c>
      <c r="FA143" t="s">
        <v>165</v>
      </c>
      <c r="FB143" t="s">
        <v>260</v>
      </c>
      <c r="FC143" t="s">
        <v>266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 t="s">
        <v>263</v>
      </c>
    </row>
    <row r="144" spans="1:189">
      <c r="A144" t="s">
        <v>165</v>
      </c>
      <c r="B144" t="s">
        <v>260</v>
      </c>
      <c r="C144" t="s">
        <v>267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1" t="s">
        <v>262</v>
      </c>
      <c r="AA144" t="s">
        <v>165</v>
      </c>
      <c r="AB144" t="s">
        <v>260</v>
      </c>
      <c r="AC144" t="s">
        <v>267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t="s">
        <v>263</v>
      </c>
      <c r="CA144" t="s">
        <v>165</v>
      </c>
      <c r="CB144" t="s">
        <v>260</v>
      </c>
      <c r="CC144" t="s">
        <v>267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263</v>
      </c>
      <c r="DA144" t="s">
        <v>165</v>
      </c>
      <c r="DB144" t="s">
        <v>260</v>
      </c>
      <c r="DC144" t="s">
        <v>267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 t="s">
        <v>263</v>
      </c>
      <c r="FA144" t="s">
        <v>165</v>
      </c>
      <c r="FB144" t="s">
        <v>260</v>
      </c>
      <c r="FC144" t="s">
        <v>267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 t="s">
        <v>263</v>
      </c>
    </row>
    <row r="145" spans="1:189">
      <c r="A145" t="s">
        <v>165</v>
      </c>
      <c r="B145" t="s">
        <v>260</v>
      </c>
      <c r="C145" t="s">
        <v>268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1" t="s">
        <v>262</v>
      </c>
      <c r="AA145" t="s">
        <v>165</v>
      </c>
      <c r="AB145" t="s">
        <v>260</v>
      </c>
      <c r="AC145" t="s">
        <v>268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t="s">
        <v>263</v>
      </c>
      <c r="CA145" t="s">
        <v>165</v>
      </c>
      <c r="CB145" t="s">
        <v>260</v>
      </c>
      <c r="CC145" t="s">
        <v>268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 t="s">
        <v>263</v>
      </c>
      <c r="DA145" t="s">
        <v>165</v>
      </c>
      <c r="DB145" t="s">
        <v>260</v>
      </c>
      <c r="DC145" t="s">
        <v>268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 t="s">
        <v>263</v>
      </c>
      <c r="FA145" t="s">
        <v>165</v>
      </c>
      <c r="FB145" t="s">
        <v>260</v>
      </c>
      <c r="FC145" t="s">
        <v>268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 t="s">
        <v>263</v>
      </c>
    </row>
    <row r="146" spans="1:189">
      <c r="A146" t="s">
        <v>165</v>
      </c>
      <c r="B146" t="s">
        <v>260</v>
      </c>
      <c r="C146" t="s">
        <v>132</v>
      </c>
      <c r="D146">
        <v>12</v>
      </c>
      <c r="E146">
        <v>25</v>
      </c>
      <c r="F146">
        <v>39</v>
      </c>
      <c r="G146">
        <v>45</v>
      </c>
      <c r="H146">
        <v>0</v>
      </c>
      <c r="I146">
        <v>7</v>
      </c>
      <c r="J146">
        <v>16</v>
      </c>
      <c r="K146">
        <v>28</v>
      </c>
      <c r="L146">
        <v>13</v>
      </c>
      <c r="M146">
        <v>57</v>
      </c>
      <c r="N146">
        <v>25</v>
      </c>
      <c r="O146">
        <v>17</v>
      </c>
      <c r="P146">
        <v>47</v>
      </c>
      <c r="Q146">
        <v>32</v>
      </c>
      <c r="R146">
        <v>65</v>
      </c>
      <c r="S146">
        <v>56</v>
      </c>
      <c r="T146">
        <v>0</v>
      </c>
      <c r="U146">
        <v>121</v>
      </c>
      <c r="V146" s="1" t="s">
        <v>262</v>
      </c>
      <c r="AA146" t="s">
        <v>165</v>
      </c>
      <c r="AB146" t="s">
        <v>260</v>
      </c>
      <c r="AC146" t="s">
        <v>132</v>
      </c>
      <c r="AD146">
        <v>1</v>
      </c>
      <c r="AE146">
        <v>1</v>
      </c>
      <c r="AF146">
        <v>1</v>
      </c>
      <c r="AG146">
        <v>4</v>
      </c>
      <c r="AH146">
        <v>0</v>
      </c>
      <c r="AI146">
        <v>1</v>
      </c>
      <c r="AJ146">
        <v>5</v>
      </c>
      <c r="AK146">
        <v>6</v>
      </c>
      <c r="AL146">
        <v>4</v>
      </c>
      <c r="AM146">
        <v>0</v>
      </c>
      <c r="AN146">
        <v>6</v>
      </c>
      <c r="AO146">
        <v>7</v>
      </c>
      <c r="AP146">
        <v>8</v>
      </c>
      <c r="AQ146">
        <v>7</v>
      </c>
      <c r="AR146">
        <v>0</v>
      </c>
      <c r="AS146">
        <v>1</v>
      </c>
      <c r="AT146">
        <v>2</v>
      </c>
      <c r="AU146">
        <v>5</v>
      </c>
      <c r="AV146">
        <v>5</v>
      </c>
      <c r="AW146">
        <v>0</v>
      </c>
      <c r="AX146">
        <v>3</v>
      </c>
      <c r="AY146">
        <v>10</v>
      </c>
      <c r="AZ146">
        <v>19</v>
      </c>
      <c r="BA146">
        <v>25</v>
      </c>
      <c r="BB146">
        <v>0</v>
      </c>
      <c r="BC146">
        <v>25</v>
      </c>
      <c r="BD146">
        <v>17</v>
      </c>
      <c r="BE146">
        <v>47</v>
      </c>
      <c r="BF146">
        <v>32</v>
      </c>
      <c r="BG146">
        <v>65</v>
      </c>
      <c r="BH146">
        <v>56</v>
      </c>
      <c r="BI146">
        <v>0</v>
      </c>
      <c r="BJ146">
        <v>121</v>
      </c>
      <c r="BK146" t="s">
        <v>263</v>
      </c>
      <c r="CA146" t="s">
        <v>165</v>
      </c>
      <c r="CB146" t="s">
        <v>260</v>
      </c>
      <c r="CC146" t="s">
        <v>132</v>
      </c>
      <c r="CD146">
        <v>12</v>
      </c>
      <c r="CE146">
        <v>25</v>
      </c>
      <c r="CF146">
        <v>39</v>
      </c>
      <c r="CG146">
        <v>45</v>
      </c>
      <c r="CH146">
        <v>0</v>
      </c>
      <c r="CI146">
        <v>3</v>
      </c>
      <c r="CJ146">
        <v>4</v>
      </c>
      <c r="CK146">
        <v>9</v>
      </c>
      <c r="CL146">
        <v>7</v>
      </c>
      <c r="CM146">
        <v>12</v>
      </c>
      <c r="CN146">
        <v>16</v>
      </c>
      <c r="CO146">
        <v>6</v>
      </c>
      <c r="CP146">
        <v>7</v>
      </c>
      <c r="CQ146">
        <v>26</v>
      </c>
      <c r="CR146">
        <v>31</v>
      </c>
      <c r="CS146">
        <v>25</v>
      </c>
      <c r="CT146">
        <v>17</v>
      </c>
      <c r="CU146">
        <v>47</v>
      </c>
      <c r="CV146">
        <v>32</v>
      </c>
      <c r="CW146">
        <v>121</v>
      </c>
      <c r="CX146" t="s">
        <v>263</v>
      </c>
      <c r="DA146" t="s">
        <v>165</v>
      </c>
      <c r="DB146" t="s">
        <v>260</v>
      </c>
      <c r="DC146" t="s">
        <v>132</v>
      </c>
      <c r="DD146">
        <v>7</v>
      </c>
      <c r="DE146">
        <v>17</v>
      </c>
      <c r="DF146">
        <v>16</v>
      </c>
      <c r="DG146">
        <v>25</v>
      </c>
      <c r="DH146">
        <v>0</v>
      </c>
      <c r="DI146">
        <v>5</v>
      </c>
      <c r="DJ146">
        <v>8</v>
      </c>
      <c r="DK146">
        <v>23</v>
      </c>
      <c r="DL146">
        <v>20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7</v>
      </c>
      <c r="DT146">
        <v>16</v>
      </c>
      <c r="DU146">
        <v>28</v>
      </c>
      <c r="DV146">
        <v>13</v>
      </c>
      <c r="DW146">
        <v>57</v>
      </c>
      <c r="DX146">
        <v>25</v>
      </c>
      <c r="DY146">
        <v>17</v>
      </c>
      <c r="DZ146">
        <v>47</v>
      </c>
      <c r="EA146">
        <v>32</v>
      </c>
      <c r="EB146">
        <v>121</v>
      </c>
      <c r="EC146" t="s">
        <v>263</v>
      </c>
      <c r="FA146" t="s">
        <v>165</v>
      </c>
      <c r="FB146" t="s">
        <v>260</v>
      </c>
      <c r="FC146" t="s">
        <v>132</v>
      </c>
      <c r="FD146">
        <v>12</v>
      </c>
      <c r="FE146">
        <v>25</v>
      </c>
      <c r="FF146">
        <v>39</v>
      </c>
      <c r="FG146">
        <v>45</v>
      </c>
      <c r="FH146">
        <v>0</v>
      </c>
      <c r="FI146">
        <v>1</v>
      </c>
      <c r="FJ146">
        <v>1</v>
      </c>
      <c r="FK146">
        <v>2</v>
      </c>
      <c r="FL146">
        <v>3</v>
      </c>
      <c r="FM146">
        <v>3</v>
      </c>
      <c r="FN146">
        <v>2</v>
      </c>
      <c r="FO146">
        <v>9</v>
      </c>
      <c r="FP146">
        <v>2</v>
      </c>
      <c r="FQ146">
        <v>3</v>
      </c>
      <c r="FR146">
        <v>3</v>
      </c>
      <c r="FS146">
        <v>11</v>
      </c>
      <c r="FT146">
        <v>11</v>
      </c>
      <c r="FU146">
        <v>2</v>
      </c>
      <c r="FV146">
        <v>2</v>
      </c>
      <c r="FW146">
        <v>6</v>
      </c>
      <c r="FX146">
        <v>3</v>
      </c>
      <c r="FY146">
        <v>16</v>
      </c>
      <c r="FZ146">
        <v>9</v>
      </c>
      <c r="GA146">
        <v>19</v>
      </c>
      <c r="GB146">
        <v>13</v>
      </c>
      <c r="GC146">
        <v>65</v>
      </c>
      <c r="GD146">
        <v>56</v>
      </c>
      <c r="GE146">
        <v>0</v>
      </c>
      <c r="GF146">
        <v>121</v>
      </c>
      <c r="GG146" t="s">
        <v>263</v>
      </c>
    </row>
    <row r="147" spans="1:189">
      <c r="A147" t="s">
        <v>165</v>
      </c>
      <c r="B147" t="s">
        <v>260</v>
      </c>
      <c r="C147" t="s">
        <v>269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1" t="s">
        <v>262</v>
      </c>
      <c r="AA147" t="s">
        <v>165</v>
      </c>
      <c r="AB147" t="s">
        <v>260</v>
      </c>
      <c r="AC147" t="s">
        <v>269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t="s">
        <v>263</v>
      </c>
      <c r="CA147" t="s">
        <v>165</v>
      </c>
      <c r="CB147" t="s">
        <v>260</v>
      </c>
      <c r="CC147" t="s">
        <v>269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263</v>
      </c>
      <c r="DA147" t="s">
        <v>165</v>
      </c>
      <c r="DB147" t="s">
        <v>260</v>
      </c>
      <c r="DC147" t="s">
        <v>269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 t="s">
        <v>263</v>
      </c>
      <c r="FA147" t="s">
        <v>165</v>
      </c>
      <c r="FB147" t="s">
        <v>260</v>
      </c>
      <c r="FC147" t="s">
        <v>269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 t="s">
        <v>263</v>
      </c>
    </row>
    <row r="148" spans="1:189">
      <c r="A148" t="s">
        <v>166</v>
      </c>
      <c r="B148" t="s">
        <v>260</v>
      </c>
      <c r="C148" t="s">
        <v>261</v>
      </c>
      <c r="D148">
        <v>9.16</v>
      </c>
      <c r="E148">
        <v>19.78</v>
      </c>
      <c r="F148">
        <v>31.97</v>
      </c>
      <c r="G148">
        <v>39.08</v>
      </c>
      <c r="H148">
        <v>0</v>
      </c>
      <c r="I148">
        <v>5.43</v>
      </c>
      <c r="J148">
        <v>12.62</v>
      </c>
      <c r="K148">
        <v>24.7</v>
      </c>
      <c r="L148">
        <v>9.5299999999999994</v>
      </c>
      <c r="M148">
        <v>47.72</v>
      </c>
      <c r="N148">
        <v>20.83</v>
      </c>
      <c r="O148">
        <v>16.04</v>
      </c>
      <c r="P148">
        <v>39.47</v>
      </c>
      <c r="Q148">
        <v>23.67</v>
      </c>
      <c r="R148">
        <v>50</v>
      </c>
      <c r="S148">
        <v>50</v>
      </c>
      <c r="T148">
        <v>0</v>
      </c>
      <c r="U148">
        <v>100</v>
      </c>
      <c r="V148" s="1" t="s">
        <v>262</v>
      </c>
      <c r="AA148" t="s">
        <v>166</v>
      </c>
      <c r="AB148" t="s">
        <v>260</v>
      </c>
      <c r="AC148" t="s">
        <v>261</v>
      </c>
      <c r="AD148">
        <v>0.49</v>
      </c>
      <c r="AE148">
        <v>0.57999999999999996</v>
      </c>
      <c r="AF148">
        <v>0.93</v>
      </c>
      <c r="AG148">
        <v>3.44</v>
      </c>
      <c r="AH148">
        <v>0</v>
      </c>
      <c r="AI148">
        <v>1.23</v>
      </c>
      <c r="AJ148">
        <v>3.26</v>
      </c>
      <c r="AK148">
        <v>4.8899999999999997</v>
      </c>
      <c r="AL148">
        <v>3.24</v>
      </c>
      <c r="AM148">
        <v>0</v>
      </c>
      <c r="AN148">
        <v>5.34</v>
      </c>
      <c r="AO148">
        <v>6.98</v>
      </c>
      <c r="AP148">
        <v>7.34</v>
      </c>
      <c r="AQ148">
        <v>5.04</v>
      </c>
      <c r="AR148">
        <v>0</v>
      </c>
      <c r="AS148">
        <v>0.59</v>
      </c>
      <c r="AT148">
        <v>1.66</v>
      </c>
      <c r="AU148">
        <v>3.25</v>
      </c>
      <c r="AV148">
        <v>4.03</v>
      </c>
      <c r="AW148">
        <v>0</v>
      </c>
      <c r="AX148">
        <v>1.51</v>
      </c>
      <c r="AY148">
        <v>7.31</v>
      </c>
      <c r="AZ148">
        <v>15.57</v>
      </c>
      <c r="BA148">
        <v>23.34</v>
      </c>
      <c r="BB148">
        <v>0</v>
      </c>
      <c r="BC148">
        <v>20.83</v>
      </c>
      <c r="BD148">
        <v>16.04</v>
      </c>
      <c r="BE148">
        <v>39.47</v>
      </c>
      <c r="BF148">
        <v>23.67</v>
      </c>
      <c r="BG148">
        <v>50</v>
      </c>
      <c r="BH148">
        <v>50</v>
      </c>
      <c r="BI148">
        <v>0</v>
      </c>
      <c r="BJ148">
        <v>100</v>
      </c>
      <c r="BK148" t="s">
        <v>263</v>
      </c>
      <c r="CA148" t="s">
        <v>166</v>
      </c>
      <c r="CB148" t="s">
        <v>260</v>
      </c>
      <c r="CC148" t="s">
        <v>261</v>
      </c>
      <c r="CD148">
        <v>9.16</v>
      </c>
      <c r="CE148">
        <v>19.78</v>
      </c>
      <c r="CF148">
        <v>31.97</v>
      </c>
      <c r="CG148">
        <v>39.08</v>
      </c>
      <c r="CH148">
        <v>0</v>
      </c>
      <c r="CI148">
        <v>2.71</v>
      </c>
      <c r="CJ148">
        <v>2.71</v>
      </c>
      <c r="CK148">
        <v>6.31</v>
      </c>
      <c r="CL148">
        <v>6.31</v>
      </c>
      <c r="CM148">
        <v>12.35</v>
      </c>
      <c r="CN148">
        <v>12.35</v>
      </c>
      <c r="CO148">
        <v>4.76</v>
      </c>
      <c r="CP148">
        <v>4.76</v>
      </c>
      <c r="CQ148">
        <v>23.86</v>
      </c>
      <c r="CR148">
        <v>23.86</v>
      </c>
      <c r="CS148">
        <v>20.83</v>
      </c>
      <c r="CT148">
        <v>16.04</v>
      </c>
      <c r="CU148">
        <v>39.47</v>
      </c>
      <c r="CV148">
        <v>23.67</v>
      </c>
      <c r="CW148">
        <v>100</v>
      </c>
      <c r="CX148" t="s">
        <v>263</v>
      </c>
      <c r="DA148" t="s">
        <v>166</v>
      </c>
      <c r="DB148" t="s">
        <v>260</v>
      </c>
      <c r="DC148" t="s">
        <v>261</v>
      </c>
      <c r="DD148">
        <v>4.58</v>
      </c>
      <c r="DE148">
        <v>9.89</v>
      </c>
      <c r="DF148">
        <v>15.99</v>
      </c>
      <c r="DG148">
        <v>19.54</v>
      </c>
      <c r="DH148">
        <v>0</v>
      </c>
      <c r="DI148">
        <v>4.58</v>
      </c>
      <c r="DJ148">
        <v>9.89</v>
      </c>
      <c r="DK148">
        <v>15.99</v>
      </c>
      <c r="DL148">
        <v>19.54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5.43</v>
      </c>
      <c r="DT148">
        <v>12.62</v>
      </c>
      <c r="DU148">
        <v>24.7</v>
      </c>
      <c r="DV148">
        <v>9.5299999999999994</v>
      </c>
      <c r="DW148">
        <v>47.72</v>
      </c>
      <c r="DX148">
        <v>20.83</v>
      </c>
      <c r="DY148">
        <v>16.04</v>
      </c>
      <c r="DZ148">
        <v>39.47</v>
      </c>
      <c r="EA148">
        <v>23.67</v>
      </c>
      <c r="EB148">
        <v>100</v>
      </c>
      <c r="EC148" t="s">
        <v>263</v>
      </c>
      <c r="FA148" t="s">
        <v>166</v>
      </c>
      <c r="FB148" t="s">
        <v>260</v>
      </c>
      <c r="FC148" t="s">
        <v>261</v>
      </c>
      <c r="FD148">
        <v>9.16</v>
      </c>
      <c r="FE148">
        <v>19.78</v>
      </c>
      <c r="FF148">
        <v>31.97</v>
      </c>
      <c r="FG148">
        <v>39.08</v>
      </c>
      <c r="FH148">
        <v>0</v>
      </c>
      <c r="FI148">
        <v>0.76</v>
      </c>
      <c r="FJ148">
        <v>1.08</v>
      </c>
      <c r="FK148">
        <v>1.48</v>
      </c>
      <c r="FL148">
        <v>2.1</v>
      </c>
      <c r="FM148">
        <v>2.19</v>
      </c>
      <c r="FN148">
        <v>2</v>
      </c>
      <c r="FO148">
        <v>7.48</v>
      </c>
      <c r="FP148">
        <v>0.95</v>
      </c>
      <c r="FQ148">
        <v>2.41</v>
      </c>
      <c r="FR148">
        <v>3.18</v>
      </c>
      <c r="FS148">
        <v>9.89</v>
      </c>
      <c r="FT148">
        <v>9.2200000000000006</v>
      </c>
      <c r="FU148">
        <v>1.9</v>
      </c>
      <c r="FV148">
        <v>1.5</v>
      </c>
      <c r="FW148">
        <v>3.37</v>
      </c>
      <c r="FX148">
        <v>2.77</v>
      </c>
      <c r="FY148">
        <v>13.56</v>
      </c>
      <c r="FZ148">
        <v>8.27</v>
      </c>
      <c r="GA148">
        <v>17.260000000000002</v>
      </c>
      <c r="GB148">
        <v>8.6300000000000008</v>
      </c>
      <c r="GC148">
        <v>50</v>
      </c>
      <c r="GD148">
        <v>50</v>
      </c>
      <c r="GE148">
        <v>0</v>
      </c>
      <c r="GF148">
        <v>100</v>
      </c>
      <c r="GG148" t="s">
        <v>263</v>
      </c>
    </row>
    <row r="149" spans="1:189">
      <c r="A149" t="s">
        <v>166</v>
      </c>
      <c r="B149" t="s">
        <v>260</v>
      </c>
      <c r="C149" t="s">
        <v>264</v>
      </c>
      <c r="D149">
        <v>8</v>
      </c>
      <c r="E149">
        <v>21</v>
      </c>
      <c r="F149">
        <v>32</v>
      </c>
      <c r="G149">
        <v>39</v>
      </c>
      <c r="H149">
        <v>0</v>
      </c>
      <c r="I149">
        <v>5</v>
      </c>
      <c r="J149">
        <v>12</v>
      </c>
      <c r="K149">
        <v>24</v>
      </c>
      <c r="L149">
        <v>10</v>
      </c>
      <c r="M149">
        <v>49</v>
      </c>
      <c r="N149">
        <v>19</v>
      </c>
      <c r="O149">
        <v>16</v>
      </c>
      <c r="P149">
        <v>39</v>
      </c>
      <c r="Q149">
        <v>26</v>
      </c>
      <c r="R149">
        <v>50</v>
      </c>
      <c r="S149">
        <v>50</v>
      </c>
      <c r="T149">
        <v>0</v>
      </c>
      <c r="U149">
        <v>100</v>
      </c>
      <c r="V149" s="1" t="s">
        <v>262</v>
      </c>
      <c r="AA149" t="s">
        <v>166</v>
      </c>
      <c r="AB149" t="s">
        <v>260</v>
      </c>
      <c r="AC149" t="s">
        <v>264</v>
      </c>
      <c r="AD149">
        <v>0</v>
      </c>
      <c r="AE149">
        <v>1</v>
      </c>
      <c r="AF149">
        <v>1</v>
      </c>
      <c r="AG149">
        <v>3</v>
      </c>
      <c r="AH149">
        <v>0</v>
      </c>
      <c r="AI149">
        <v>1</v>
      </c>
      <c r="AJ149">
        <v>3</v>
      </c>
      <c r="AK149">
        <v>5</v>
      </c>
      <c r="AL149">
        <v>3</v>
      </c>
      <c r="AM149">
        <v>0</v>
      </c>
      <c r="AN149">
        <v>5</v>
      </c>
      <c r="AO149">
        <v>7</v>
      </c>
      <c r="AP149">
        <v>7</v>
      </c>
      <c r="AQ149">
        <v>5</v>
      </c>
      <c r="AR149">
        <v>0</v>
      </c>
      <c r="AS149">
        <v>0</v>
      </c>
      <c r="AT149">
        <v>3</v>
      </c>
      <c r="AU149">
        <v>3</v>
      </c>
      <c r="AV149">
        <v>4</v>
      </c>
      <c r="AW149">
        <v>0</v>
      </c>
      <c r="AX149">
        <v>2</v>
      </c>
      <c r="AY149">
        <v>7</v>
      </c>
      <c r="AZ149">
        <v>16</v>
      </c>
      <c r="BA149">
        <v>24</v>
      </c>
      <c r="BB149">
        <v>0</v>
      </c>
      <c r="BC149">
        <v>19</v>
      </c>
      <c r="BD149">
        <v>16</v>
      </c>
      <c r="BE149">
        <v>39</v>
      </c>
      <c r="BF149">
        <v>26</v>
      </c>
      <c r="BG149">
        <v>50</v>
      </c>
      <c r="BH149">
        <v>50</v>
      </c>
      <c r="BI149">
        <v>0</v>
      </c>
      <c r="BJ149">
        <v>100</v>
      </c>
      <c r="BK149" t="s">
        <v>263</v>
      </c>
      <c r="CA149" t="s">
        <v>166</v>
      </c>
      <c r="CB149" t="s">
        <v>260</v>
      </c>
      <c r="CC149" t="s">
        <v>264</v>
      </c>
      <c r="CD149">
        <v>8</v>
      </c>
      <c r="CE149">
        <v>21</v>
      </c>
      <c r="CF149">
        <v>32</v>
      </c>
      <c r="CG149">
        <v>39</v>
      </c>
      <c r="CH149">
        <v>0</v>
      </c>
      <c r="CI149">
        <v>3</v>
      </c>
      <c r="CJ149">
        <v>2</v>
      </c>
      <c r="CK149">
        <v>5</v>
      </c>
      <c r="CL149">
        <v>7</v>
      </c>
      <c r="CM149">
        <v>11</v>
      </c>
      <c r="CN149">
        <v>13</v>
      </c>
      <c r="CO149">
        <v>6</v>
      </c>
      <c r="CP149">
        <v>4</v>
      </c>
      <c r="CQ149">
        <v>25</v>
      </c>
      <c r="CR149">
        <v>24</v>
      </c>
      <c r="CS149">
        <v>19</v>
      </c>
      <c r="CT149">
        <v>16</v>
      </c>
      <c r="CU149">
        <v>39</v>
      </c>
      <c r="CV149">
        <v>26</v>
      </c>
      <c r="CW149">
        <v>100</v>
      </c>
      <c r="CX149" t="s">
        <v>263</v>
      </c>
      <c r="DA149" t="s">
        <v>166</v>
      </c>
      <c r="DB149" t="s">
        <v>260</v>
      </c>
      <c r="DC149" t="s">
        <v>264</v>
      </c>
      <c r="DD149">
        <v>4</v>
      </c>
      <c r="DE149">
        <v>11</v>
      </c>
      <c r="DF149">
        <v>15</v>
      </c>
      <c r="DG149">
        <v>20</v>
      </c>
      <c r="DH149">
        <v>0</v>
      </c>
      <c r="DI149">
        <v>4</v>
      </c>
      <c r="DJ149">
        <v>10</v>
      </c>
      <c r="DK149">
        <v>17</v>
      </c>
      <c r="DL149">
        <v>19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5</v>
      </c>
      <c r="DT149">
        <v>12</v>
      </c>
      <c r="DU149">
        <v>24</v>
      </c>
      <c r="DV149">
        <v>10</v>
      </c>
      <c r="DW149">
        <v>49</v>
      </c>
      <c r="DX149">
        <v>19</v>
      </c>
      <c r="DY149">
        <v>16</v>
      </c>
      <c r="DZ149">
        <v>39</v>
      </c>
      <c r="EA149">
        <v>26</v>
      </c>
      <c r="EB149">
        <v>100</v>
      </c>
      <c r="EC149" t="s">
        <v>263</v>
      </c>
      <c r="FA149" t="s">
        <v>166</v>
      </c>
      <c r="FB149" t="s">
        <v>260</v>
      </c>
      <c r="FC149" t="s">
        <v>264</v>
      </c>
      <c r="FD149">
        <v>8</v>
      </c>
      <c r="FE149">
        <v>21</v>
      </c>
      <c r="FF149">
        <v>32</v>
      </c>
      <c r="FG149">
        <v>39</v>
      </c>
      <c r="FH149">
        <v>0</v>
      </c>
      <c r="FI149">
        <v>1</v>
      </c>
      <c r="FJ149">
        <v>1</v>
      </c>
      <c r="FK149">
        <v>1</v>
      </c>
      <c r="FL149">
        <v>2</v>
      </c>
      <c r="FM149">
        <v>2</v>
      </c>
      <c r="FN149">
        <v>1</v>
      </c>
      <c r="FO149">
        <v>8</v>
      </c>
      <c r="FP149">
        <v>1</v>
      </c>
      <c r="FQ149">
        <v>2</v>
      </c>
      <c r="FR149">
        <v>3</v>
      </c>
      <c r="FS149">
        <v>10</v>
      </c>
      <c r="FT149">
        <v>9</v>
      </c>
      <c r="FU149">
        <v>1</v>
      </c>
      <c r="FV149">
        <v>2</v>
      </c>
      <c r="FW149">
        <v>3</v>
      </c>
      <c r="FX149">
        <v>4</v>
      </c>
      <c r="FY149">
        <v>13</v>
      </c>
      <c r="FZ149">
        <v>9</v>
      </c>
      <c r="GA149">
        <v>17</v>
      </c>
      <c r="GB149">
        <v>10</v>
      </c>
      <c r="GC149">
        <v>50</v>
      </c>
      <c r="GD149">
        <v>50</v>
      </c>
      <c r="GE149">
        <v>0</v>
      </c>
      <c r="GF149">
        <v>100</v>
      </c>
      <c r="GG149" t="s">
        <v>263</v>
      </c>
    </row>
    <row r="150" spans="1:189">
      <c r="A150" t="s">
        <v>166</v>
      </c>
      <c r="B150" t="s">
        <v>260</v>
      </c>
      <c r="C150" t="s">
        <v>265</v>
      </c>
      <c r="D150">
        <v>3</v>
      </c>
      <c r="E150">
        <v>3</v>
      </c>
      <c r="F150">
        <v>7</v>
      </c>
      <c r="G150">
        <v>5</v>
      </c>
      <c r="H150">
        <v>0</v>
      </c>
      <c r="I150">
        <v>0</v>
      </c>
      <c r="J150">
        <v>5</v>
      </c>
      <c r="K150">
        <v>2</v>
      </c>
      <c r="L150">
        <v>4</v>
      </c>
      <c r="M150">
        <v>7</v>
      </c>
      <c r="N150">
        <v>7</v>
      </c>
      <c r="O150">
        <v>0</v>
      </c>
      <c r="P150">
        <v>7</v>
      </c>
      <c r="Q150">
        <v>4</v>
      </c>
      <c r="R150">
        <v>9</v>
      </c>
      <c r="S150">
        <v>9</v>
      </c>
      <c r="T150">
        <v>0</v>
      </c>
      <c r="U150">
        <v>18</v>
      </c>
      <c r="V150" s="1" t="s">
        <v>262</v>
      </c>
      <c r="AA150" t="s">
        <v>166</v>
      </c>
      <c r="AB150" t="s">
        <v>260</v>
      </c>
      <c r="AC150" t="s">
        <v>265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4</v>
      </c>
      <c r="AV150">
        <v>0</v>
      </c>
      <c r="AW150">
        <v>0</v>
      </c>
      <c r="AX150">
        <v>0</v>
      </c>
      <c r="AY150">
        <v>2</v>
      </c>
      <c r="AZ150">
        <v>2</v>
      </c>
      <c r="BA150">
        <v>3</v>
      </c>
      <c r="BB150">
        <v>0</v>
      </c>
      <c r="BC150">
        <v>7</v>
      </c>
      <c r="BD150">
        <v>0</v>
      </c>
      <c r="BE150">
        <v>7</v>
      </c>
      <c r="BF150">
        <v>4</v>
      </c>
      <c r="BG150">
        <v>9</v>
      </c>
      <c r="BH150">
        <v>9</v>
      </c>
      <c r="BI150">
        <v>0</v>
      </c>
      <c r="BJ150">
        <v>18</v>
      </c>
      <c r="BK150" t="s">
        <v>263</v>
      </c>
      <c r="CA150" t="s">
        <v>166</v>
      </c>
      <c r="CB150" t="s">
        <v>260</v>
      </c>
      <c r="CC150" t="s">
        <v>265</v>
      </c>
      <c r="CD150">
        <v>3</v>
      </c>
      <c r="CE150">
        <v>3</v>
      </c>
      <c r="CF150">
        <v>7</v>
      </c>
      <c r="CG150">
        <v>5</v>
      </c>
      <c r="CH150">
        <v>0</v>
      </c>
      <c r="CI150">
        <v>0</v>
      </c>
      <c r="CJ150">
        <v>0</v>
      </c>
      <c r="CK150">
        <v>4</v>
      </c>
      <c r="CL150">
        <v>1</v>
      </c>
      <c r="CM150">
        <v>1</v>
      </c>
      <c r="CN150">
        <v>1</v>
      </c>
      <c r="CO150">
        <v>1</v>
      </c>
      <c r="CP150">
        <v>3</v>
      </c>
      <c r="CQ150">
        <v>3</v>
      </c>
      <c r="CR150">
        <v>4</v>
      </c>
      <c r="CS150">
        <v>7</v>
      </c>
      <c r="CT150">
        <v>0</v>
      </c>
      <c r="CU150">
        <v>7</v>
      </c>
      <c r="CV150">
        <v>4</v>
      </c>
      <c r="CW150">
        <v>18</v>
      </c>
      <c r="CX150" t="s">
        <v>263</v>
      </c>
      <c r="DA150" t="s">
        <v>166</v>
      </c>
      <c r="DB150" t="s">
        <v>260</v>
      </c>
      <c r="DC150" t="s">
        <v>265</v>
      </c>
      <c r="DD150">
        <v>1</v>
      </c>
      <c r="DE150">
        <v>2</v>
      </c>
      <c r="DF150">
        <v>5</v>
      </c>
      <c r="DG150">
        <v>1</v>
      </c>
      <c r="DH150">
        <v>0</v>
      </c>
      <c r="DI150">
        <v>2</v>
      </c>
      <c r="DJ150">
        <v>1</v>
      </c>
      <c r="DK150">
        <v>2</v>
      </c>
      <c r="DL150">
        <v>4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5</v>
      </c>
      <c r="DU150">
        <v>2</v>
      </c>
      <c r="DV150">
        <v>4</v>
      </c>
      <c r="DW150">
        <v>7</v>
      </c>
      <c r="DX150">
        <v>7</v>
      </c>
      <c r="DY150">
        <v>0</v>
      </c>
      <c r="DZ150">
        <v>7</v>
      </c>
      <c r="EA150">
        <v>4</v>
      </c>
      <c r="EB150">
        <v>18</v>
      </c>
      <c r="EC150" t="s">
        <v>263</v>
      </c>
      <c r="FA150" t="s">
        <v>166</v>
      </c>
      <c r="FB150" t="s">
        <v>260</v>
      </c>
      <c r="FC150" t="s">
        <v>265</v>
      </c>
      <c r="FD150">
        <v>3</v>
      </c>
      <c r="FE150">
        <v>3</v>
      </c>
      <c r="FF150">
        <v>7</v>
      </c>
      <c r="FG150">
        <v>5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2</v>
      </c>
      <c r="FN150">
        <v>0</v>
      </c>
      <c r="FO150">
        <v>2</v>
      </c>
      <c r="FP150">
        <v>1</v>
      </c>
      <c r="FQ150">
        <v>0</v>
      </c>
      <c r="FR150">
        <v>0</v>
      </c>
      <c r="FS150">
        <v>1</v>
      </c>
      <c r="FT150">
        <v>1</v>
      </c>
      <c r="FU150">
        <v>1</v>
      </c>
      <c r="FV150">
        <v>0</v>
      </c>
      <c r="FW150">
        <v>3</v>
      </c>
      <c r="FX150">
        <v>0</v>
      </c>
      <c r="FY150">
        <v>4</v>
      </c>
      <c r="FZ150">
        <v>0</v>
      </c>
      <c r="GA150">
        <v>1</v>
      </c>
      <c r="GB150">
        <v>2</v>
      </c>
      <c r="GC150">
        <v>9</v>
      </c>
      <c r="GD150">
        <v>9</v>
      </c>
      <c r="GE150">
        <v>0</v>
      </c>
      <c r="GF150">
        <v>18</v>
      </c>
      <c r="GG150" t="s">
        <v>263</v>
      </c>
    </row>
    <row r="151" spans="1:189">
      <c r="A151" t="s">
        <v>166</v>
      </c>
      <c r="B151" t="s">
        <v>260</v>
      </c>
      <c r="C151" t="s">
        <v>266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1" t="s">
        <v>262</v>
      </c>
      <c r="AA151" t="s">
        <v>166</v>
      </c>
      <c r="AB151" t="s">
        <v>260</v>
      </c>
      <c r="AC151" t="s">
        <v>266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t="s">
        <v>263</v>
      </c>
      <c r="CA151" t="s">
        <v>166</v>
      </c>
      <c r="CB151" t="s">
        <v>260</v>
      </c>
      <c r="CC151" t="s">
        <v>266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 t="s">
        <v>263</v>
      </c>
      <c r="DA151" t="s">
        <v>166</v>
      </c>
      <c r="DB151" t="s">
        <v>260</v>
      </c>
      <c r="DC151" t="s">
        <v>266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 t="s">
        <v>263</v>
      </c>
      <c r="FA151" t="s">
        <v>166</v>
      </c>
      <c r="FB151" t="s">
        <v>260</v>
      </c>
      <c r="FC151" t="s">
        <v>266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263</v>
      </c>
    </row>
    <row r="152" spans="1:189">
      <c r="A152" t="s">
        <v>166</v>
      </c>
      <c r="B152" t="s">
        <v>260</v>
      </c>
      <c r="C152" t="s">
        <v>267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s="1" t="s">
        <v>262</v>
      </c>
      <c r="AA152" t="s">
        <v>166</v>
      </c>
      <c r="AB152" t="s">
        <v>260</v>
      </c>
      <c r="AC152" t="s">
        <v>267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t="s">
        <v>263</v>
      </c>
      <c r="CA152" t="s">
        <v>166</v>
      </c>
      <c r="CB152" t="s">
        <v>260</v>
      </c>
      <c r="CC152" t="s">
        <v>267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 t="s">
        <v>263</v>
      </c>
      <c r="DA152" t="s">
        <v>166</v>
      </c>
      <c r="DB152" t="s">
        <v>260</v>
      </c>
      <c r="DC152" t="s">
        <v>267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 t="s">
        <v>263</v>
      </c>
      <c r="FA152" t="s">
        <v>166</v>
      </c>
      <c r="FB152" t="s">
        <v>260</v>
      </c>
      <c r="FC152" t="s">
        <v>267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 t="s">
        <v>263</v>
      </c>
    </row>
    <row r="153" spans="1:189">
      <c r="A153" t="s">
        <v>166</v>
      </c>
      <c r="B153" t="s">
        <v>260</v>
      </c>
      <c r="C153" t="s">
        <v>268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1" t="s">
        <v>262</v>
      </c>
      <c r="AA153" t="s">
        <v>166</v>
      </c>
      <c r="AB153" t="s">
        <v>260</v>
      </c>
      <c r="AC153" t="s">
        <v>268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t="s">
        <v>263</v>
      </c>
      <c r="CA153" t="s">
        <v>166</v>
      </c>
      <c r="CB153" t="s">
        <v>260</v>
      </c>
      <c r="CC153" t="s">
        <v>268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t="s">
        <v>263</v>
      </c>
      <c r="DA153" t="s">
        <v>166</v>
      </c>
      <c r="DB153" t="s">
        <v>260</v>
      </c>
      <c r="DC153" t="s">
        <v>268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 t="s">
        <v>263</v>
      </c>
      <c r="FA153" t="s">
        <v>166</v>
      </c>
      <c r="FB153" t="s">
        <v>260</v>
      </c>
      <c r="FC153" t="s">
        <v>268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 t="s">
        <v>263</v>
      </c>
    </row>
    <row r="154" spans="1:189">
      <c r="A154" t="s">
        <v>166</v>
      </c>
      <c r="B154" t="s">
        <v>260</v>
      </c>
      <c r="C154" t="s">
        <v>132</v>
      </c>
      <c r="D154">
        <v>11</v>
      </c>
      <c r="E154">
        <v>24</v>
      </c>
      <c r="F154">
        <v>39</v>
      </c>
      <c r="G154">
        <v>44</v>
      </c>
      <c r="H154">
        <v>0</v>
      </c>
      <c r="I154">
        <v>5</v>
      </c>
      <c r="J154">
        <v>17</v>
      </c>
      <c r="K154">
        <v>26</v>
      </c>
      <c r="L154">
        <v>14</v>
      </c>
      <c r="M154">
        <v>56</v>
      </c>
      <c r="N154">
        <v>26</v>
      </c>
      <c r="O154">
        <v>16</v>
      </c>
      <c r="P154">
        <v>46</v>
      </c>
      <c r="Q154">
        <v>30</v>
      </c>
      <c r="R154">
        <v>59</v>
      </c>
      <c r="S154">
        <v>59</v>
      </c>
      <c r="T154">
        <v>0</v>
      </c>
      <c r="U154">
        <v>118</v>
      </c>
      <c r="V154" s="1" t="s">
        <v>262</v>
      </c>
      <c r="AA154" t="s">
        <v>166</v>
      </c>
      <c r="AB154" t="s">
        <v>260</v>
      </c>
      <c r="AC154" t="s">
        <v>132</v>
      </c>
      <c r="AD154">
        <v>0</v>
      </c>
      <c r="AE154">
        <v>1</v>
      </c>
      <c r="AF154">
        <v>1</v>
      </c>
      <c r="AG154">
        <v>3</v>
      </c>
      <c r="AH154">
        <v>0</v>
      </c>
      <c r="AI154">
        <v>3</v>
      </c>
      <c r="AJ154">
        <v>4</v>
      </c>
      <c r="AK154">
        <v>6</v>
      </c>
      <c r="AL154">
        <v>4</v>
      </c>
      <c r="AM154">
        <v>0</v>
      </c>
      <c r="AN154">
        <v>6</v>
      </c>
      <c r="AO154">
        <v>7</v>
      </c>
      <c r="AP154">
        <v>7</v>
      </c>
      <c r="AQ154">
        <v>6</v>
      </c>
      <c r="AR154">
        <v>0</v>
      </c>
      <c r="AS154">
        <v>0</v>
      </c>
      <c r="AT154">
        <v>3</v>
      </c>
      <c r="AU154">
        <v>7</v>
      </c>
      <c r="AV154">
        <v>4</v>
      </c>
      <c r="AW154">
        <v>0</v>
      </c>
      <c r="AX154">
        <v>2</v>
      </c>
      <c r="AY154">
        <v>9</v>
      </c>
      <c r="AZ154">
        <v>18</v>
      </c>
      <c r="BA154">
        <v>27</v>
      </c>
      <c r="BB154">
        <v>0</v>
      </c>
      <c r="BC154">
        <v>26</v>
      </c>
      <c r="BD154">
        <v>16</v>
      </c>
      <c r="BE154">
        <v>46</v>
      </c>
      <c r="BF154">
        <v>30</v>
      </c>
      <c r="BG154">
        <v>59</v>
      </c>
      <c r="BH154">
        <v>59</v>
      </c>
      <c r="BI154">
        <v>0</v>
      </c>
      <c r="BJ154">
        <v>118</v>
      </c>
      <c r="BK154" t="s">
        <v>263</v>
      </c>
      <c r="CA154" t="s">
        <v>166</v>
      </c>
      <c r="CB154" t="s">
        <v>260</v>
      </c>
      <c r="CC154" t="s">
        <v>132</v>
      </c>
      <c r="CD154">
        <v>11</v>
      </c>
      <c r="CE154">
        <v>24</v>
      </c>
      <c r="CF154">
        <v>39</v>
      </c>
      <c r="CG154">
        <v>44</v>
      </c>
      <c r="CH154">
        <v>0</v>
      </c>
      <c r="CI154">
        <v>3</v>
      </c>
      <c r="CJ154">
        <v>2</v>
      </c>
      <c r="CK154">
        <v>9</v>
      </c>
      <c r="CL154">
        <v>8</v>
      </c>
      <c r="CM154">
        <v>12</v>
      </c>
      <c r="CN154">
        <v>14</v>
      </c>
      <c r="CO154">
        <v>7</v>
      </c>
      <c r="CP154">
        <v>7</v>
      </c>
      <c r="CQ154">
        <v>28</v>
      </c>
      <c r="CR154">
        <v>28</v>
      </c>
      <c r="CS154">
        <v>26</v>
      </c>
      <c r="CT154">
        <v>16</v>
      </c>
      <c r="CU154">
        <v>46</v>
      </c>
      <c r="CV154">
        <v>30</v>
      </c>
      <c r="CW154">
        <v>118</v>
      </c>
      <c r="CX154" t="s">
        <v>263</v>
      </c>
      <c r="DA154" t="s">
        <v>166</v>
      </c>
      <c r="DB154" t="s">
        <v>260</v>
      </c>
      <c r="DC154" t="s">
        <v>132</v>
      </c>
      <c r="DD154">
        <v>5</v>
      </c>
      <c r="DE154">
        <v>13</v>
      </c>
      <c r="DF154">
        <v>20</v>
      </c>
      <c r="DG154">
        <v>21</v>
      </c>
      <c r="DH154">
        <v>0</v>
      </c>
      <c r="DI154">
        <v>6</v>
      </c>
      <c r="DJ154">
        <v>11</v>
      </c>
      <c r="DK154">
        <v>19</v>
      </c>
      <c r="DL154">
        <v>23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5</v>
      </c>
      <c r="DT154">
        <v>17</v>
      </c>
      <c r="DU154">
        <v>26</v>
      </c>
      <c r="DV154">
        <v>14</v>
      </c>
      <c r="DW154">
        <v>56</v>
      </c>
      <c r="DX154">
        <v>26</v>
      </c>
      <c r="DY154">
        <v>16</v>
      </c>
      <c r="DZ154">
        <v>46</v>
      </c>
      <c r="EA154">
        <v>30</v>
      </c>
      <c r="EB154">
        <v>118</v>
      </c>
      <c r="EC154" t="s">
        <v>263</v>
      </c>
      <c r="FA154" t="s">
        <v>166</v>
      </c>
      <c r="FB154" t="s">
        <v>260</v>
      </c>
      <c r="FC154" t="s">
        <v>132</v>
      </c>
      <c r="FD154">
        <v>11</v>
      </c>
      <c r="FE154">
        <v>24</v>
      </c>
      <c r="FF154">
        <v>39</v>
      </c>
      <c r="FG154">
        <v>44</v>
      </c>
      <c r="FH154">
        <v>0</v>
      </c>
      <c r="FI154">
        <v>1</v>
      </c>
      <c r="FJ154">
        <v>1</v>
      </c>
      <c r="FK154">
        <v>1</v>
      </c>
      <c r="FL154">
        <v>2</v>
      </c>
      <c r="FM154">
        <v>4</v>
      </c>
      <c r="FN154">
        <v>1</v>
      </c>
      <c r="FO154">
        <v>10</v>
      </c>
      <c r="FP154">
        <v>2</v>
      </c>
      <c r="FQ154">
        <v>2</v>
      </c>
      <c r="FR154">
        <v>3</v>
      </c>
      <c r="FS154">
        <v>11</v>
      </c>
      <c r="FT154">
        <v>10</v>
      </c>
      <c r="FU154">
        <v>2</v>
      </c>
      <c r="FV154">
        <v>2</v>
      </c>
      <c r="FW154">
        <v>6</v>
      </c>
      <c r="FX154">
        <v>4</v>
      </c>
      <c r="FY154">
        <v>17</v>
      </c>
      <c r="FZ154">
        <v>9</v>
      </c>
      <c r="GA154">
        <v>18</v>
      </c>
      <c r="GB154">
        <v>12</v>
      </c>
      <c r="GC154">
        <v>59</v>
      </c>
      <c r="GD154">
        <v>59</v>
      </c>
      <c r="GE154">
        <v>0</v>
      </c>
      <c r="GF154">
        <v>118</v>
      </c>
      <c r="GG154" t="s">
        <v>263</v>
      </c>
    </row>
    <row r="155" spans="1:189">
      <c r="A155" t="s">
        <v>166</v>
      </c>
      <c r="B155" t="s">
        <v>260</v>
      </c>
      <c r="C155" t="s">
        <v>269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1" t="s">
        <v>262</v>
      </c>
      <c r="AA155" t="s">
        <v>166</v>
      </c>
      <c r="AB155" t="s">
        <v>260</v>
      </c>
      <c r="AC155" t="s">
        <v>269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t="s">
        <v>263</v>
      </c>
      <c r="CA155" t="s">
        <v>166</v>
      </c>
      <c r="CB155" t="s">
        <v>260</v>
      </c>
      <c r="CC155" t="s">
        <v>269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 t="s">
        <v>263</v>
      </c>
      <c r="DA155" t="s">
        <v>166</v>
      </c>
      <c r="DB155" t="s">
        <v>260</v>
      </c>
      <c r="DC155" t="s">
        <v>269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 t="s">
        <v>263</v>
      </c>
      <c r="FA155" t="s">
        <v>166</v>
      </c>
      <c r="FB155" t="s">
        <v>260</v>
      </c>
      <c r="FC155" t="s">
        <v>269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 t="s">
        <v>263</v>
      </c>
    </row>
    <row r="156" spans="1:189">
      <c r="A156" t="s">
        <v>167</v>
      </c>
      <c r="B156" t="s">
        <v>260</v>
      </c>
      <c r="C156" t="s">
        <v>261</v>
      </c>
      <c r="D156">
        <v>9.52</v>
      </c>
      <c r="E156">
        <v>19.95</v>
      </c>
      <c r="F156">
        <v>32.32</v>
      </c>
      <c r="G156">
        <v>38.200000000000003</v>
      </c>
      <c r="H156">
        <v>0</v>
      </c>
      <c r="I156">
        <v>4.8600000000000003</v>
      </c>
      <c r="J156">
        <v>12.91</v>
      </c>
      <c r="K156">
        <v>24.95</v>
      </c>
      <c r="L156">
        <v>9.61</v>
      </c>
      <c r="M156">
        <v>47.66</v>
      </c>
      <c r="N156">
        <v>21.21</v>
      </c>
      <c r="O156">
        <v>15.75</v>
      </c>
      <c r="P156">
        <v>39.130000000000003</v>
      </c>
      <c r="Q156">
        <v>23.91</v>
      </c>
      <c r="R156">
        <v>50</v>
      </c>
      <c r="S156">
        <v>50</v>
      </c>
      <c r="T156">
        <v>0</v>
      </c>
      <c r="U156">
        <v>100</v>
      </c>
      <c r="V156" s="1" t="s">
        <v>262</v>
      </c>
      <c r="AA156" t="s">
        <v>167</v>
      </c>
      <c r="AB156" t="s">
        <v>260</v>
      </c>
      <c r="AC156" t="s">
        <v>261</v>
      </c>
      <c r="AD156">
        <v>0.38</v>
      </c>
      <c r="AE156">
        <v>0.61</v>
      </c>
      <c r="AF156">
        <v>0.83</v>
      </c>
      <c r="AG156">
        <v>3.04</v>
      </c>
      <c r="AH156">
        <v>0</v>
      </c>
      <c r="AI156">
        <v>1.03</v>
      </c>
      <c r="AJ156">
        <v>3.21</v>
      </c>
      <c r="AK156">
        <v>5.19</v>
      </c>
      <c r="AL156">
        <v>3.48</v>
      </c>
      <c r="AM156">
        <v>0</v>
      </c>
      <c r="AN156">
        <v>5.82</v>
      </c>
      <c r="AO156">
        <v>6.95</v>
      </c>
      <c r="AP156">
        <v>7.4</v>
      </c>
      <c r="AQ156">
        <v>4.79</v>
      </c>
      <c r="AR156">
        <v>0</v>
      </c>
      <c r="AS156">
        <v>0.62</v>
      </c>
      <c r="AT156">
        <v>1.85</v>
      </c>
      <c r="AU156">
        <v>3.44</v>
      </c>
      <c r="AV156">
        <v>3.7</v>
      </c>
      <c r="AW156">
        <v>0</v>
      </c>
      <c r="AX156">
        <v>1.68</v>
      </c>
      <c r="AY156">
        <v>7.33</v>
      </c>
      <c r="AZ156">
        <v>15.46</v>
      </c>
      <c r="BA156">
        <v>23.2</v>
      </c>
      <c r="BB156">
        <v>0</v>
      </c>
      <c r="BC156">
        <v>21.21</v>
      </c>
      <c r="BD156">
        <v>15.75</v>
      </c>
      <c r="BE156">
        <v>39.130000000000003</v>
      </c>
      <c r="BF156">
        <v>23.91</v>
      </c>
      <c r="BG156">
        <v>50</v>
      </c>
      <c r="BH156">
        <v>50</v>
      </c>
      <c r="BI156">
        <v>0</v>
      </c>
      <c r="BJ156">
        <v>100</v>
      </c>
      <c r="BK156" t="s">
        <v>263</v>
      </c>
      <c r="CA156" t="s">
        <v>167</v>
      </c>
      <c r="CB156" t="s">
        <v>260</v>
      </c>
      <c r="CC156" t="s">
        <v>261</v>
      </c>
      <c r="CD156">
        <v>9.52</v>
      </c>
      <c r="CE156">
        <v>19.95</v>
      </c>
      <c r="CF156">
        <v>32.32</v>
      </c>
      <c r="CG156">
        <v>38.200000000000003</v>
      </c>
      <c r="CH156">
        <v>0</v>
      </c>
      <c r="CI156">
        <v>2.4300000000000002</v>
      </c>
      <c r="CJ156">
        <v>2.4300000000000002</v>
      </c>
      <c r="CK156">
        <v>6.46</v>
      </c>
      <c r="CL156">
        <v>6.46</v>
      </c>
      <c r="CM156">
        <v>12.48</v>
      </c>
      <c r="CN156">
        <v>12.48</v>
      </c>
      <c r="CO156">
        <v>4.8099999999999996</v>
      </c>
      <c r="CP156">
        <v>4.8099999999999996</v>
      </c>
      <c r="CQ156">
        <v>23.83</v>
      </c>
      <c r="CR156">
        <v>23.83</v>
      </c>
      <c r="CS156">
        <v>21.21</v>
      </c>
      <c r="CT156">
        <v>15.75</v>
      </c>
      <c r="CU156">
        <v>39.130000000000003</v>
      </c>
      <c r="CV156">
        <v>23.91</v>
      </c>
      <c r="CW156">
        <v>100</v>
      </c>
      <c r="CX156" t="s">
        <v>263</v>
      </c>
      <c r="DA156" t="s">
        <v>167</v>
      </c>
      <c r="DB156" t="s">
        <v>260</v>
      </c>
      <c r="DC156" t="s">
        <v>261</v>
      </c>
      <c r="DD156">
        <v>4.76</v>
      </c>
      <c r="DE156">
        <v>9.98</v>
      </c>
      <c r="DF156">
        <v>16.16</v>
      </c>
      <c r="DG156">
        <v>19.100000000000001</v>
      </c>
      <c r="DH156">
        <v>0</v>
      </c>
      <c r="DI156">
        <v>4.76</v>
      </c>
      <c r="DJ156">
        <v>9.98</v>
      </c>
      <c r="DK156">
        <v>16.16</v>
      </c>
      <c r="DL156">
        <v>19.100000000000001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4.8600000000000003</v>
      </c>
      <c r="DT156">
        <v>12.91</v>
      </c>
      <c r="DU156">
        <v>24.95</v>
      </c>
      <c r="DV156">
        <v>9.61</v>
      </c>
      <c r="DW156">
        <v>47.66</v>
      </c>
      <c r="DX156">
        <v>21.21</v>
      </c>
      <c r="DY156">
        <v>15.75</v>
      </c>
      <c r="DZ156">
        <v>39.130000000000003</v>
      </c>
      <c r="EA156">
        <v>23.91</v>
      </c>
      <c r="EB156">
        <v>100</v>
      </c>
      <c r="EC156" t="s">
        <v>263</v>
      </c>
      <c r="FA156" t="s">
        <v>167</v>
      </c>
      <c r="FB156" t="s">
        <v>260</v>
      </c>
      <c r="FC156" t="s">
        <v>261</v>
      </c>
      <c r="FD156">
        <v>9.52</v>
      </c>
      <c r="FE156">
        <v>19.95</v>
      </c>
      <c r="FF156">
        <v>32.32</v>
      </c>
      <c r="FG156">
        <v>38.200000000000003</v>
      </c>
      <c r="FH156">
        <v>0</v>
      </c>
      <c r="FI156">
        <v>0.71</v>
      </c>
      <c r="FJ156">
        <v>1.01</v>
      </c>
      <c r="FK156">
        <v>1.22</v>
      </c>
      <c r="FL156">
        <v>1.92</v>
      </c>
      <c r="FM156">
        <v>2.6</v>
      </c>
      <c r="FN156">
        <v>1.94</v>
      </c>
      <c r="FO156">
        <v>7.43</v>
      </c>
      <c r="FP156">
        <v>0.95</v>
      </c>
      <c r="FQ156">
        <v>2.5099999999999998</v>
      </c>
      <c r="FR156">
        <v>3.12</v>
      </c>
      <c r="FS156">
        <v>9.76</v>
      </c>
      <c r="FT156">
        <v>9.56</v>
      </c>
      <c r="FU156">
        <v>1.88</v>
      </c>
      <c r="FV156">
        <v>1.42</v>
      </c>
      <c r="FW156">
        <v>3.44</v>
      </c>
      <c r="FX156">
        <v>2.88</v>
      </c>
      <c r="FY156">
        <v>13.51</v>
      </c>
      <c r="FZ156">
        <v>8.26</v>
      </c>
      <c r="GA156">
        <v>17.3</v>
      </c>
      <c r="GB156">
        <v>8.6</v>
      </c>
      <c r="GC156">
        <v>50</v>
      </c>
      <c r="GD156">
        <v>50</v>
      </c>
      <c r="GE156">
        <v>0</v>
      </c>
      <c r="GF156">
        <v>100</v>
      </c>
      <c r="GG156" t="s">
        <v>263</v>
      </c>
    </row>
    <row r="157" spans="1:189">
      <c r="A157" t="s">
        <v>167</v>
      </c>
      <c r="B157" t="s">
        <v>260</v>
      </c>
      <c r="C157" t="s">
        <v>264</v>
      </c>
      <c r="D157">
        <v>11</v>
      </c>
      <c r="E157">
        <v>20</v>
      </c>
      <c r="F157">
        <v>29</v>
      </c>
      <c r="G157">
        <v>40</v>
      </c>
      <c r="H157">
        <v>0</v>
      </c>
      <c r="I157">
        <v>6</v>
      </c>
      <c r="J157">
        <v>12</v>
      </c>
      <c r="K157">
        <v>25</v>
      </c>
      <c r="L157">
        <v>9</v>
      </c>
      <c r="M157">
        <v>48</v>
      </c>
      <c r="N157">
        <v>22</v>
      </c>
      <c r="O157">
        <v>16</v>
      </c>
      <c r="P157">
        <v>38</v>
      </c>
      <c r="Q157">
        <v>24</v>
      </c>
      <c r="R157">
        <v>50</v>
      </c>
      <c r="S157">
        <v>50</v>
      </c>
      <c r="T157">
        <v>0</v>
      </c>
      <c r="U157">
        <v>100</v>
      </c>
      <c r="V157" s="1" t="s">
        <v>262</v>
      </c>
      <c r="AA157" t="s">
        <v>167</v>
      </c>
      <c r="AB157" t="s">
        <v>260</v>
      </c>
      <c r="AC157" t="s">
        <v>264</v>
      </c>
      <c r="AD157">
        <v>1</v>
      </c>
      <c r="AE157">
        <v>1</v>
      </c>
      <c r="AF157">
        <v>1</v>
      </c>
      <c r="AG157">
        <v>3</v>
      </c>
      <c r="AH157">
        <v>0</v>
      </c>
      <c r="AI157">
        <v>1</v>
      </c>
      <c r="AJ157">
        <v>3</v>
      </c>
      <c r="AK157">
        <v>3</v>
      </c>
      <c r="AL157">
        <v>5</v>
      </c>
      <c r="AM157">
        <v>0</v>
      </c>
      <c r="AN157">
        <v>6</v>
      </c>
      <c r="AO157">
        <v>7</v>
      </c>
      <c r="AP157">
        <v>7</v>
      </c>
      <c r="AQ157">
        <v>5</v>
      </c>
      <c r="AR157">
        <v>0</v>
      </c>
      <c r="AS157">
        <v>0</v>
      </c>
      <c r="AT157">
        <v>2</v>
      </c>
      <c r="AU157">
        <v>3</v>
      </c>
      <c r="AV157">
        <v>4</v>
      </c>
      <c r="AW157">
        <v>0</v>
      </c>
      <c r="AX157">
        <v>3</v>
      </c>
      <c r="AY157">
        <v>7</v>
      </c>
      <c r="AZ157">
        <v>15</v>
      </c>
      <c r="BA157">
        <v>23</v>
      </c>
      <c r="BB157">
        <v>0</v>
      </c>
      <c r="BC157">
        <v>22</v>
      </c>
      <c r="BD157">
        <v>16</v>
      </c>
      <c r="BE157">
        <v>38</v>
      </c>
      <c r="BF157">
        <v>24</v>
      </c>
      <c r="BG157">
        <v>50</v>
      </c>
      <c r="BH157">
        <v>50</v>
      </c>
      <c r="BI157">
        <v>0</v>
      </c>
      <c r="BJ157">
        <v>100</v>
      </c>
      <c r="BK157" t="s">
        <v>263</v>
      </c>
      <c r="CA157" t="s">
        <v>167</v>
      </c>
      <c r="CB157" t="s">
        <v>260</v>
      </c>
      <c r="CC157" t="s">
        <v>264</v>
      </c>
      <c r="CD157">
        <v>11</v>
      </c>
      <c r="CE157">
        <v>20</v>
      </c>
      <c r="CF157">
        <v>29</v>
      </c>
      <c r="CG157">
        <v>40</v>
      </c>
      <c r="CH157">
        <v>0</v>
      </c>
      <c r="CI157">
        <v>1</v>
      </c>
      <c r="CJ157">
        <v>5</v>
      </c>
      <c r="CK157">
        <v>7</v>
      </c>
      <c r="CL157">
        <v>5</v>
      </c>
      <c r="CM157">
        <v>12</v>
      </c>
      <c r="CN157">
        <v>13</v>
      </c>
      <c r="CO157">
        <v>6</v>
      </c>
      <c r="CP157">
        <v>3</v>
      </c>
      <c r="CQ157">
        <v>24</v>
      </c>
      <c r="CR157">
        <v>24</v>
      </c>
      <c r="CS157">
        <v>22</v>
      </c>
      <c r="CT157">
        <v>16</v>
      </c>
      <c r="CU157">
        <v>38</v>
      </c>
      <c r="CV157">
        <v>24</v>
      </c>
      <c r="CW157">
        <v>100</v>
      </c>
      <c r="CX157" t="s">
        <v>263</v>
      </c>
      <c r="DA157" t="s">
        <v>167</v>
      </c>
      <c r="DB157" t="s">
        <v>260</v>
      </c>
      <c r="DC157" t="s">
        <v>264</v>
      </c>
      <c r="DD157">
        <v>6</v>
      </c>
      <c r="DE157">
        <v>10</v>
      </c>
      <c r="DF157">
        <v>16</v>
      </c>
      <c r="DG157">
        <v>18</v>
      </c>
      <c r="DH157">
        <v>0</v>
      </c>
      <c r="DI157">
        <v>5</v>
      </c>
      <c r="DJ157">
        <v>10</v>
      </c>
      <c r="DK157">
        <v>13</v>
      </c>
      <c r="DL157">
        <v>22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6</v>
      </c>
      <c r="DT157">
        <v>12</v>
      </c>
      <c r="DU157">
        <v>25</v>
      </c>
      <c r="DV157">
        <v>9</v>
      </c>
      <c r="DW157">
        <v>48</v>
      </c>
      <c r="DX157">
        <v>22</v>
      </c>
      <c r="DY157">
        <v>16</v>
      </c>
      <c r="DZ157">
        <v>38</v>
      </c>
      <c r="EA157">
        <v>24</v>
      </c>
      <c r="EB157">
        <v>100</v>
      </c>
      <c r="EC157" t="s">
        <v>263</v>
      </c>
      <c r="FA157" t="s">
        <v>167</v>
      </c>
      <c r="FB157" t="s">
        <v>260</v>
      </c>
      <c r="FC157" t="s">
        <v>264</v>
      </c>
      <c r="FD157">
        <v>11</v>
      </c>
      <c r="FE157">
        <v>20</v>
      </c>
      <c r="FF157">
        <v>29</v>
      </c>
      <c r="FG157">
        <v>40</v>
      </c>
      <c r="FH157">
        <v>0</v>
      </c>
      <c r="FI157">
        <v>1</v>
      </c>
      <c r="FJ157">
        <v>1</v>
      </c>
      <c r="FK157">
        <v>1</v>
      </c>
      <c r="FL157">
        <v>3</v>
      </c>
      <c r="FM157">
        <v>3</v>
      </c>
      <c r="FN157">
        <v>0</v>
      </c>
      <c r="FO157">
        <v>8</v>
      </c>
      <c r="FP157">
        <v>1</v>
      </c>
      <c r="FQ157">
        <v>5</v>
      </c>
      <c r="FR157">
        <v>2</v>
      </c>
      <c r="FS157">
        <v>9</v>
      </c>
      <c r="FT157">
        <v>9</v>
      </c>
      <c r="FU157">
        <v>3</v>
      </c>
      <c r="FV157">
        <v>2</v>
      </c>
      <c r="FW157">
        <v>2</v>
      </c>
      <c r="FX157">
        <v>2</v>
      </c>
      <c r="FY157">
        <v>10</v>
      </c>
      <c r="FZ157">
        <v>11</v>
      </c>
      <c r="GA157">
        <v>18</v>
      </c>
      <c r="GB157">
        <v>9</v>
      </c>
      <c r="GC157">
        <v>50</v>
      </c>
      <c r="GD157">
        <v>50</v>
      </c>
      <c r="GE157">
        <v>0</v>
      </c>
      <c r="GF157">
        <v>100</v>
      </c>
      <c r="GG157" t="s">
        <v>263</v>
      </c>
    </row>
    <row r="158" spans="1:189">
      <c r="A158" t="s">
        <v>167</v>
      </c>
      <c r="B158" t="s">
        <v>260</v>
      </c>
      <c r="C158" t="s">
        <v>265</v>
      </c>
      <c r="D158">
        <v>1</v>
      </c>
      <c r="E158">
        <v>6</v>
      </c>
      <c r="F158">
        <v>7</v>
      </c>
      <c r="G158">
        <v>10</v>
      </c>
      <c r="H158">
        <v>0</v>
      </c>
      <c r="I158">
        <v>2</v>
      </c>
      <c r="J158">
        <v>3</v>
      </c>
      <c r="K158">
        <v>7</v>
      </c>
      <c r="L158">
        <v>1</v>
      </c>
      <c r="M158">
        <v>11</v>
      </c>
      <c r="N158">
        <v>5</v>
      </c>
      <c r="O158">
        <v>3</v>
      </c>
      <c r="P158">
        <v>6</v>
      </c>
      <c r="Q158">
        <v>10</v>
      </c>
      <c r="R158">
        <v>6</v>
      </c>
      <c r="S158">
        <v>17</v>
      </c>
      <c r="T158">
        <v>1</v>
      </c>
      <c r="U158">
        <v>24</v>
      </c>
      <c r="V158" s="1" t="s">
        <v>262</v>
      </c>
      <c r="AA158" t="s">
        <v>167</v>
      </c>
      <c r="AB158" t="s">
        <v>260</v>
      </c>
      <c r="AC158" t="s">
        <v>265</v>
      </c>
      <c r="AD158">
        <v>0</v>
      </c>
      <c r="AE158">
        <v>0</v>
      </c>
      <c r="AF158">
        <v>0</v>
      </c>
      <c r="AG158">
        <v>2</v>
      </c>
      <c r="AH158">
        <v>0</v>
      </c>
      <c r="AI158">
        <v>1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3</v>
      </c>
      <c r="AP158">
        <v>2</v>
      </c>
      <c r="AQ158">
        <v>2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2</v>
      </c>
      <c r="AZ158">
        <v>4</v>
      </c>
      <c r="BA158">
        <v>5</v>
      </c>
      <c r="BB158">
        <v>0</v>
      </c>
      <c r="BC158">
        <v>5</v>
      </c>
      <c r="BD158">
        <v>3</v>
      </c>
      <c r="BE158">
        <v>6</v>
      </c>
      <c r="BF158">
        <v>10</v>
      </c>
      <c r="BG158">
        <v>6</v>
      </c>
      <c r="BH158">
        <v>17</v>
      </c>
      <c r="BI158">
        <v>1</v>
      </c>
      <c r="BJ158">
        <v>24</v>
      </c>
      <c r="BK158" t="s">
        <v>263</v>
      </c>
      <c r="CA158" t="s">
        <v>167</v>
      </c>
      <c r="CB158" t="s">
        <v>260</v>
      </c>
      <c r="CC158" t="s">
        <v>265</v>
      </c>
      <c r="CD158">
        <v>1</v>
      </c>
      <c r="CE158">
        <v>6</v>
      </c>
      <c r="CF158">
        <v>7</v>
      </c>
      <c r="CG158">
        <v>10</v>
      </c>
      <c r="CH158">
        <v>0</v>
      </c>
      <c r="CI158">
        <v>2</v>
      </c>
      <c r="CJ158">
        <v>0</v>
      </c>
      <c r="CK158">
        <v>3</v>
      </c>
      <c r="CL158">
        <v>0</v>
      </c>
      <c r="CM158">
        <v>5</v>
      </c>
      <c r="CN158">
        <v>2</v>
      </c>
      <c r="CO158">
        <v>0</v>
      </c>
      <c r="CP158">
        <v>1</v>
      </c>
      <c r="CQ158">
        <v>7</v>
      </c>
      <c r="CR158">
        <v>3</v>
      </c>
      <c r="CS158">
        <v>5</v>
      </c>
      <c r="CT158">
        <v>3</v>
      </c>
      <c r="CU158">
        <v>6</v>
      </c>
      <c r="CV158">
        <v>10</v>
      </c>
      <c r="CW158">
        <v>24</v>
      </c>
      <c r="CX158" t="s">
        <v>263</v>
      </c>
      <c r="DA158" t="s">
        <v>167</v>
      </c>
      <c r="DB158" t="s">
        <v>260</v>
      </c>
      <c r="DC158" t="s">
        <v>265</v>
      </c>
      <c r="DD158">
        <v>0</v>
      </c>
      <c r="DE158">
        <v>0</v>
      </c>
      <c r="DF158">
        <v>4</v>
      </c>
      <c r="DG158">
        <v>2</v>
      </c>
      <c r="DH158">
        <v>0</v>
      </c>
      <c r="DI158">
        <v>1</v>
      </c>
      <c r="DJ158">
        <v>6</v>
      </c>
      <c r="DK158">
        <v>2</v>
      </c>
      <c r="DL158">
        <v>8</v>
      </c>
      <c r="DM158">
        <v>0</v>
      </c>
      <c r="DN158">
        <v>0</v>
      </c>
      <c r="DO158">
        <v>0</v>
      </c>
      <c r="DP158">
        <v>1</v>
      </c>
      <c r="DQ158">
        <v>0</v>
      </c>
      <c r="DR158">
        <v>0</v>
      </c>
      <c r="DS158">
        <v>2</v>
      </c>
      <c r="DT158">
        <v>3</v>
      </c>
      <c r="DU158">
        <v>7</v>
      </c>
      <c r="DV158">
        <v>1</v>
      </c>
      <c r="DW158">
        <v>11</v>
      </c>
      <c r="DX158">
        <v>5</v>
      </c>
      <c r="DY158">
        <v>3</v>
      </c>
      <c r="DZ158">
        <v>6</v>
      </c>
      <c r="EA158">
        <v>10</v>
      </c>
      <c r="EB158">
        <v>24</v>
      </c>
      <c r="EC158" t="s">
        <v>263</v>
      </c>
      <c r="FA158" t="s">
        <v>167</v>
      </c>
      <c r="FB158" t="s">
        <v>260</v>
      </c>
      <c r="FC158" t="s">
        <v>265</v>
      </c>
      <c r="FD158">
        <v>1</v>
      </c>
      <c r="FE158">
        <v>6</v>
      </c>
      <c r="FF158">
        <v>7</v>
      </c>
      <c r="FG158">
        <v>10</v>
      </c>
      <c r="FH158">
        <v>0</v>
      </c>
      <c r="FI158">
        <v>0</v>
      </c>
      <c r="FJ158">
        <v>1</v>
      </c>
      <c r="FK158">
        <v>1</v>
      </c>
      <c r="FL158">
        <v>0</v>
      </c>
      <c r="FM158">
        <v>1</v>
      </c>
      <c r="FN158">
        <v>0</v>
      </c>
      <c r="FO158">
        <v>1</v>
      </c>
      <c r="FP158">
        <v>1</v>
      </c>
      <c r="FQ158">
        <v>0</v>
      </c>
      <c r="FR158">
        <v>0</v>
      </c>
      <c r="FS158">
        <v>2</v>
      </c>
      <c r="FT158">
        <v>5</v>
      </c>
      <c r="FU158">
        <v>0</v>
      </c>
      <c r="FV158">
        <v>1</v>
      </c>
      <c r="FW158">
        <v>0</v>
      </c>
      <c r="FX158">
        <v>0</v>
      </c>
      <c r="FY158">
        <v>4</v>
      </c>
      <c r="FZ158">
        <v>1</v>
      </c>
      <c r="GA158">
        <v>2</v>
      </c>
      <c r="GB158">
        <v>4</v>
      </c>
      <c r="GC158">
        <v>6</v>
      </c>
      <c r="GD158">
        <v>17</v>
      </c>
      <c r="GE158">
        <v>1</v>
      </c>
      <c r="GF158">
        <v>24</v>
      </c>
      <c r="GG158" t="s">
        <v>263</v>
      </c>
    </row>
    <row r="159" spans="1:189">
      <c r="A159" t="s">
        <v>167</v>
      </c>
      <c r="B159" t="s">
        <v>260</v>
      </c>
      <c r="C159" t="s">
        <v>266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1" t="s">
        <v>262</v>
      </c>
      <c r="AA159" t="s">
        <v>167</v>
      </c>
      <c r="AB159" t="s">
        <v>260</v>
      </c>
      <c r="AC159" t="s">
        <v>266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t="s">
        <v>263</v>
      </c>
      <c r="CA159" t="s">
        <v>167</v>
      </c>
      <c r="CB159" t="s">
        <v>260</v>
      </c>
      <c r="CC159" t="s">
        <v>266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 t="s">
        <v>263</v>
      </c>
      <c r="DA159" t="s">
        <v>167</v>
      </c>
      <c r="DB159" t="s">
        <v>260</v>
      </c>
      <c r="DC159" t="s">
        <v>266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 t="s">
        <v>263</v>
      </c>
      <c r="FA159" t="s">
        <v>167</v>
      </c>
      <c r="FB159" t="s">
        <v>260</v>
      </c>
      <c r="FC159" t="s">
        <v>266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 t="s">
        <v>263</v>
      </c>
    </row>
    <row r="160" spans="1:189">
      <c r="A160" t="s">
        <v>167</v>
      </c>
      <c r="B160" t="s">
        <v>260</v>
      </c>
      <c r="C160" t="s">
        <v>267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1" t="s">
        <v>262</v>
      </c>
      <c r="AA160" t="s">
        <v>167</v>
      </c>
      <c r="AB160" t="s">
        <v>260</v>
      </c>
      <c r="AC160" t="s">
        <v>267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t="s">
        <v>263</v>
      </c>
      <c r="CA160" t="s">
        <v>167</v>
      </c>
      <c r="CB160" t="s">
        <v>260</v>
      </c>
      <c r="CC160" t="s">
        <v>267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 t="s">
        <v>263</v>
      </c>
      <c r="CZ160" s="43"/>
      <c r="DA160" t="s">
        <v>167</v>
      </c>
      <c r="DB160" t="s">
        <v>260</v>
      </c>
      <c r="DC160" t="s">
        <v>267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 t="s">
        <v>263</v>
      </c>
      <c r="FA160" t="s">
        <v>167</v>
      </c>
      <c r="FB160" t="s">
        <v>260</v>
      </c>
      <c r="FC160" t="s">
        <v>267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 t="s">
        <v>263</v>
      </c>
    </row>
    <row r="161" spans="1:189">
      <c r="A161" t="s">
        <v>167</v>
      </c>
      <c r="B161" t="s">
        <v>260</v>
      </c>
      <c r="C161" t="s">
        <v>268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" t="s">
        <v>262</v>
      </c>
      <c r="AA161" t="s">
        <v>167</v>
      </c>
      <c r="AB161" t="s">
        <v>260</v>
      </c>
      <c r="AC161" t="s">
        <v>268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t="s">
        <v>263</v>
      </c>
      <c r="CA161" t="s">
        <v>167</v>
      </c>
      <c r="CB161" t="s">
        <v>260</v>
      </c>
      <c r="CC161" t="s">
        <v>268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263</v>
      </c>
      <c r="DA161" t="s">
        <v>167</v>
      </c>
      <c r="DB161" t="s">
        <v>260</v>
      </c>
      <c r="DC161" t="s">
        <v>268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 t="s">
        <v>263</v>
      </c>
      <c r="FA161" t="s">
        <v>167</v>
      </c>
      <c r="FB161" t="s">
        <v>260</v>
      </c>
      <c r="FC161" t="s">
        <v>268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 t="s">
        <v>263</v>
      </c>
    </row>
    <row r="162" spans="1:189">
      <c r="A162" t="s">
        <v>167</v>
      </c>
      <c r="B162" t="s">
        <v>260</v>
      </c>
      <c r="C162" t="s">
        <v>132</v>
      </c>
      <c r="D162">
        <v>12</v>
      </c>
      <c r="E162">
        <v>26</v>
      </c>
      <c r="F162">
        <v>36</v>
      </c>
      <c r="G162">
        <v>50</v>
      </c>
      <c r="H162">
        <v>0</v>
      </c>
      <c r="I162">
        <v>8</v>
      </c>
      <c r="J162">
        <v>15</v>
      </c>
      <c r="K162">
        <v>32</v>
      </c>
      <c r="L162">
        <v>10</v>
      </c>
      <c r="M162">
        <v>59</v>
      </c>
      <c r="N162">
        <v>27</v>
      </c>
      <c r="O162">
        <v>19</v>
      </c>
      <c r="P162">
        <v>44</v>
      </c>
      <c r="Q162">
        <v>34</v>
      </c>
      <c r="R162">
        <v>56</v>
      </c>
      <c r="S162">
        <v>67</v>
      </c>
      <c r="T162">
        <v>1</v>
      </c>
      <c r="U162">
        <v>124</v>
      </c>
      <c r="V162" s="1" t="s">
        <v>262</v>
      </c>
      <c r="AA162" t="s">
        <v>167</v>
      </c>
      <c r="AB162" t="s">
        <v>260</v>
      </c>
      <c r="AC162" t="s">
        <v>132</v>
      </c>
      <c r="AD162">
        <v>1</v>
      </c>
      <c r="AE162">
        <v>1</v>
      </c>
      <c r="AF162">
        <v>1</v>
      </c>
      <c r="AG162">
        <v>5</v>
      </c>
      <c r="AH162">
        <v>0</v>
      </c>
      <c r="AI162">
        <v>2</v>
      </c>
      <c r="AJ162">
        <v>4</v>
      </c>
      <c r="AK162">
        <v>3</v>
      </c>
      <c r="AL162">
        <v>6</v>
      </c>
      <c r="AM162">
        <v>0</v>
      </c>
      <c r="AN162">
        <v>6</v>
      </c>
      <c r="AO162">
        <v>10</v>
      </c>
      <c r="AP162">
        <v>9</v>
      </c>
      <c r="AQ162">
        <v>7</v>
      </c>
      <c r="AR162">
        <v>0</v>
      </c>
      <c r="AS162">
        <v>0</v>
      </c>
      <c r="AT162">
        <v>2</v>
      </c>
      <c r="AU162">
        <v>4</v>
      </c>
      <c r="AV162">
        <v>4</v>
      </c>
      <c r="AW162">
        <v>0</v>
      </c>
      <c r="AX162">
        <v>3</v>
      </c>
      <c r="AY162">
        <v>9</v>
      </c>
      <c r="AZ162">
        <v>19</v>
      </c>
      <c r="BA162">
        <v>28</v>
      </c>
      <c r="BB162">
        <v>0</v>
      </c>
      <c r="BC162">
        <v>27</v>
      </c>
      <c r="BD162">
        <v>19</v>
      </c>
      <c r="BE162">
        <v>44</v>
      </c>
      <c r="BF162">
        <v>34</v>
      </c>
      <c r="BG162">
        <v>56</v>
      </c>
      <c r="BH162">
        <v>67</v>
      </c>
      <c r="BI162">
        <v>1</v>
      </c>
      <c r="BJ162">
        <v>124</v>
      </c>
      <c r="BK162" t="s">
        <v>263</v>
      </c>
      <c r="CA162" t="s">
        <v>167</v>
      </c>
      <c r="CB162" t="s">
        <v>260</v>
      </c>
      <c r="CC162" t="s">
        <v>132</v>
      </c>
      <c r="CD162">
        <v>12</v>
      </c>
      <c r="CE162">
        <v>26</v>
      </c>
      <c r="CF162">
        <v>36</v>
      </c>
      <c r="CG162">
        <v>50</v>
      </c>
      <c r="CH162">
        <v>0</v>
      </c>
      <c r="CI162">
        <v>3</v>
      </c>
      <c r="CJ162">
        <v>5</v>
      </c>
      <c r="CK162">
        <v>10</v>
      </c>
      <c r="CL162">
        <v>5</v>
      </c>
      <c r="CM162">
        <v>17</v>
      </c>
      <c r="CN162">
        <v>15</v>
      </c>
      <c r="CO162">
        <v>6</v>
      </c>
      <c r="CP162">
        <v>4</v>
      </c>
      <c r="CQ162">
        <v>31</v>
      </c>
      <c r="CR162">
        <v>27</v>
      </c>
      <c r="CS162">
        <v>27</v>
      </c>
      <c r="CT162">
        <v>19</v>
      </c>
      <c r="CU162">
        <v>44</v>
      </c>
      <c r="CV162">
        <v>34</v>
      </c>
      <c r="CW162">
        <v>124</v>
      </c>
      <c r="CX162" t="s">
        <v>263</v>
      </c>
      <c r="DA162" t="s">
        <v>167</v>
      </c>
      <c r="DB162" t="s">
        <v>260</v>
      </c>
      <c r="DC162" t="s">
        <v>132</v>
      </c>
      <c r="DD162">
        <v>6</v>
      </c>
      <c r="DE162">
        <v>10</v>
      </c>
      <c r="DF162">
        <v>20</v>
      </c>
      <c r="DG162">
        <v>20</v>
      </c>
      <c r="DH162">
        <v>0</v>
      </c>
      <c r="DI162">
        <v>6</v>
      </c>
      <c r="DJ162">
        <v>16</v>
      </c>
      <c r="DK162">
        <v>15</v>
      </c>
      <c r="DL162">
        <v>30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8</v>
      </c>
      <c r="DT162">
        <v>15</v>
      </c>
      <c r="DU162">
        <v>32</v>
      </c>
      <c r="DV162">
        <v>10</v>
      </c>
      <c r="DW162">
        <v>59</v>
      </c>
      <c r="DX162">
        <v>27</v>
      </c>
      <c r="DY162">
        <v>19</v>
      </c>
      <c r="DZ162">
        <v>44</v>
      </c>
      <c r="EA162">
        <v>34</v>
      </c>
      <c r="EB162">
        <v>124</v>
      </c>
      <c r="EC162" t="s">
        <v>263</v>
      </c>
      <c r="FA162" t="s">
        <v>167</v>
      </c>
      <c r="FB162" t="s">
        <v>260</v>
      </c>
      <c r="FC162" t="s">
        <v>132</v>
      </c>
      <c r="FD162">
        <v>12</v>
      </c>
      <c r="FE162">
        <v>26</v>
      </c>
      <c r="FF162">
        <v>36</v>
      </c>
      <c r="FG162">
        <v>50</v>
      </c>
      <c r="FH162">
        <v>0</v>
      </c>
      <c r="FI162">
        <v>1</v>
      </c>
      <c r="FJ162">
        <v>2</v>
      </c>
      <c r="FK162">
        <v>2</v>
      </c>
      <c r="FL162">
        <v>3</v>
      </c>
      <c r="FM162">
        <v>4</v>
      </c>
      <c r="FN162">
        <v>0</v>
      </c>
      <c r="FO162">
        <v>9</v>
      </c>
      <c r="FP162">
        <v>2</v>
      </c>
      <c r="FQ162">
        <v>5</v>
      </c>
      <c r="FR162">
        <v>2</v>
      </c>
      <c r="FS162">
        <v>11</v>
      </c>
      <c r="FT162">
        <v>14</v>
      </c>
      <c r="FU162">
        <v>3</v>
      </c>
      <c r="FV162">
        <v>3</v>
      </c>
      <c r="FW162">
        <v>2</v>
      </c>
      <c r="FX162">
        <v>2</v>
      </c>
      <c r="FY162">
        <v>14</v>
      </c>
      <c r="FZ162">
        <v>12</v>
      </c>
      <c r="GA162">
        <v>20</v>
      </c>
      <c r="GB162">
        <v>13</v>
      </c>
      <c r="GC162">
        <v>56</v>
      </c>
      <c r="GD162">
        <v>67</v>
      </c>
      <c r="GE162">
        <v>1</v>
      </c>
      <c r="GF162">
        <v>124</v>
      </c>
      <c r="GG162" t="s">
        <v>263</v>
      </c>
    </row>
    <row r="163" spans="1:189">
      <c r="A163" t="s">
        <v>167</v>
      </c>
      <c r="B163" t="s">
        <v>260</v>
      </c>
      <c r="C163" t="s">
        <v>269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1" t="s">
        <v>262</v>
      </c>
      <c r="AA163" t="s">
        <v>167</v>
      </c>
      <c r="AB163" t="s">
        <v>260</v>
      </c>
      <c r="AC163" t="s">
        <v>269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t="s">
        <v>263</v>
      </c>
      <c r="CA163" t="s">
        <v>167</v>
      </c>
      <c r="CB163" t="s">
        <v>260</v>
      </c>
      <c r="CC163" t="s">
        <v>269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 t="s">
        <v>263</v>
      </c>
      <c r="DA163" t="s">
        <v>167</v>
      </c>
      <c r="DB163" t="s">
        <v>260</v>
      </c>
      <c r="DC163" t="s">
        <v>269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 t="s">
        <v>263</v>
      </c>
      <c r="FA163" t="s">
        <v>167</v>
      </c>
      <c r="FB163" t="s">
        <v>260</v>
      </c>
      <c r="FC163" t="s">
        <v>269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 t="s">
        <v>263</v>
      </c>
    </row>
    <row r="164" spans="1:189">
      <c r="A164" t="s">
        <v>168</v>
      </c>
      <c r="B164" t="s">
        <v>260</v>
      </c>
      <c r="C164" t="s">
        <v>261</v>
      </c>
      <c r="D164">
        <v>10.1</v>
      </c>
      <c r="E164">
        <v>20.03</v>
      </c>
      <c r="F164">
        <v>31.61</v>
      </c>
      <c r="G164">
        <v>38.26</v>
      </c>
      <c r="H164">
        <v>0</v>
      </c>
      <c r="I164">
        <v>5.26</v>
      </c>
      <c r="J164">
        <v>12.81</v>
      </c>
      <c r="K164">
        <v>25.45</v>
      </c>
      <c r="L164">
        <v>9.25</v>
      </c>
      <c r="M164">
        <v>47.23</v>
      </c>
      <c r="N164">
        <v>20.41</v>
      </c>
      <c r="O164">
        <v>15.81</v>
      </c>
      <c r="P164">
        <v>39.79</v>
      </c>
      <c r="Q164">
        <v>23.99</v>
      </c>
      <c r="R164">
        <v>50</v>
      </c>
      <c r="S164">
        <v>50</v>
      </c>
      <c r="T164">
        <v>0</v>
      </c>
      <c r="U164">
        <v>100</v>
      </c>
      <c r="V164" s="1" t="s">
        <v>262</v>
      </c>
      <c r="AA164" t="s">
        <v>168</v>
      </c>
      <c r="AB164" t="s">
        <v>260</v>
      </c>
      <c r="AC164" t="s">
        <v>261</v>
      </c>
      <c r="AD164">
        <v>0.49</v>
      </c>
      <c r="AE164">
        <v>0.66</v>
      </c>
      <c r="AF164">
        <v>0.84</v>
      </c>
      <c r="AG164">
        <v>3.27</v>
      </c>
      <c r="AH164">
        <v>0</v>
      </c>
      <c r="AI164">
        <v>1.03</v>
      </c>
      <c r="AJ164">
        <v>3.66</v>
      </c>
      <c r="AK164">
        <v>4.75</v>
      </c>
      <c r="AL164">
        <v>3.37</v>
      </c>
      <c r="AM164">
        <v>0</v>
      </c>
      <c r="AN164">
        <v>6.3</v>
      </c>
      <c r="AO164">
        <v>6.96</v>
      </c>
      <c r="AP164">
        <v>7.17</v>
      </c>
      <c r="AQ164">
        <v>5.01</v>
      </c>
      <c r="AR164">
        <v>0</v>
      </c>
      <c r="AS164">
        <v>0.67</v>
      </c>
      <c r="AT164">
        <v>1.44</v>
      </c>
      <c r="AU164">
        <v>3.35</v>
      </c>
      <c r="AV164">
        <v>3.79</v>
      </c>
      <c r="AW164">
        <v>0</v>
      </c>
      <c r="AX164">
        <v>1.6</v>
      </c>
      <c r="AY164">
        <v>7.31</v>
      </c>
      <c r="AZ164">
        <v>15.5</v>
      </c>
      <c r="BA164">
        <v>22.81</v>
      </c>
      <c r="BB164">
        <v>0</v>
      </c>
      <c r="BC164">
        <v>20.41</v>
      </c>
      <c r="BD164">
        <v>15.81</v>
      </c>
      <c r="BE164">
        <v>39.79</v>
      </c>
      <c r="BF164">
        <v>23.99</v>
      </c>
      <c r="BG164">
        <v>50</v>
      </c>
      <c r="BH164">
        <v>50</v>
      </c>
      <c r="BI164">
        <v>0</v>
      </c>
      <c r="BJ164">
        <v>100</v>
      </c>
      <c r="BK164" t="s">
        <v>263</v>
      </c>
      <c r="CA164" t="s">
        <v>168</v>
      </c>
      <c r="CB164" t="s">
        <v>260</v>
      </c>
      <c r="CC164" t="s">
        <v>261</v>
      </c>
      <c r="CD164">
        <v>10.1</v>
      </c>
      <c r="CE164">
        <v>20.03</v>
      </c>
      <c r="CF164">
        <v>31.61</v>
      </c>
      <c r="CG164">
        <v>38.26</v>
      </c>
      <c r="CH164">
        <v>0</v>
      </c>
      <c r="CI164">
        <v>2.63</v>
      </c>
      <c r="CJ164">
        <v>2.63</v>
      </c>
      <c r="CK164">
        <v>6.4</v>
      </c>
      <c r="CL164">
        <v>6.4</v>
      </c>
      <c r="CM164">
        <v>12.73</v>
      </c>
      <c r="CN164">
        <v>12.73</v>
      </c>
      <c r="CO164">
        <v>4.63</v>
      </c>
      <c r="CP164">
        <v>4.63</v>
      </c>
      <c r="CQ164">
        <v>23.61</v>
      </c>
      <c r="CR164">
        <v>23.61</v>
      </c>
      <c r="CS164">
        <v>20.41</v>
      </c>
      <c r="CT164">
        <v>15.81</v>
      </c>
      <c r="CU164">
        <v>39.79</v>
      </c>
      <c r="CV164">
        <v>23.99</v>
      </c>
      <c r="CW164">
        <v>100</v>
      </c>
      <c r="CX164" t="s">
        <v>263</v>
      </c>
      <c r="DA164" t="s">
        <v>168</v>
      </c>
      <c r="DB164" t="s">
        <v>260</v>
      </c>
      <c r="DC164" t="s">
        <v>261</v>
      </c>
      <c r="DD164">
        <v>5.05</v>
      </c>
      <c r="DE164">
        <v>10.02</v>
      </c>
      <c r="DF164">
        <v>15.8</v>
      </c>
      <c r="DG164">
        <v>19.13</v>
      </c>
      <c r="DH164">
        <v>0</v>
      </c>
      <c r="DI164">
        <v>5.05</v>
      </c>
      <c r="DJ164">
        <v>10.02</v>
      </c>
      <c r="DK164">
        <v>15.8</v>
      </c>
      <c r="DL164">
        <v>19.13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5.26</v>
      </c>
      <c r="DT164">
        <v>12.81</v>
      </c>
      <c r="DU164">
        <v>25.45</v>
      </c>
      <c r="DV164">
        <v>9.25</v>
      </c>
      <c r="DW164">
        <v>47.23</v>
      </c>
      <c r="DX164">
        <v>20.41</v>
      </c>
      <c r="DY164">
        <v>15.81</v>
      </c>
      <c r="DZ164">
        <v>39.79</v>
      </c>
      <c r="EA164">
        <v>23.99</v>
      </c>
      <c r="EB164">
        <v>100</v>
      </c>
      <c r="EC164" t="s">
        <v>263</v>
      </c>
      <c r="FA164" t="s">
        <v>168</v>
      </c>
      <c r="FB164" t="s">
        <v>260</v>
      </c>
      <c r="FC164" t="s">
        <v>261</v>
      </c>
      <c r="FD164">
        <v>10.1</v>
      </c>
      <c r="FE164">
        <v>20.03</v>
      </c>
      <c r="FF164">
        <v>31.61</v>
      </c>
      <c r="FG164">
        <v>38.26</v>
      </c>
      <c r="FH164">
        <v>0</v>
      </c>
      <c r="FI164">
        <v>0.78</v>
      </c>
      <c r="FJ164">
        <v>1.05</v>
      </c>
      <c r="FK164">
        <v>1.45</v>
      </c>
      <c r="FL164">
        <v>1.98</v>
      </c>
      <c r="FM164">
        <v>2.21</v>
      </c>
      <c r="FN164">
        <v>1.89</v>
      </c>
      <c r="FO164">
        <v>7.69</v>
      </c>
      <c r="FP164">
        <v>1.02</v>
      </c>
      <c r="FQ164">
        <v>2.52</v>
      </c>
      <c r="FR164">
        <v>3.43</v>
      </c>
      <c r="FS164">
        <v>9.99</v>
      </c>
      <c r="FT164">
        <v>9.51</v>
      </c>
      <c r="FU164">
        <v>1.88</v>
      </c>
      <c r="FV164">
        <v>1.29</v>
      </c>
      <c r="FW164">
        <v>3.31</v>
      </c>
      <c r="FX164">
        <v>2.77</v>
      </c>
      <c r="FY164">
        <v>13.01</v>
      </c>
      <c r="FZ164">
        <v>8.16</v>
      </c>
      <c r="GA164">
        <v>17.36</v>
      </c>
      <c r="GB164">
        <v>8.6999999999999993</v>
      </c>
      <c r="GC164">
        <v>50</v>
      </c>
      <c r="GD164">
        <v>50</v>
      </c>
      <c r="GE164">
        <v>0</v>
      </c>
      <c r="GF164">
        <v>100</v>
      </c>
      <c r="GG164" t="s">
        <v>263</v>
      </c>
    </row>
    <row r="165" spans="1:189">
      <c r="A165" t="s">
        <v>168</v>
      </c>
      <c r="B165" t="s">
        <v>260</v>
      </c>
      <c r="C165" t="s">
        <v>264</v>
      </c>
      <c r="D165">
        <v>10</v>
      </c>
      <c r="E165">
        <v>20</v>
      </c>
      <c r="F165">
        <v>32</v>
      </c>
      <c r="G165">
        <v>38</v>
      </c>
      <c r="H165">
        <v>0</v>
      </c>
      <c r="I165">
        <v>5</v>
      </c>
      <c r="J165">
        <v>13</v>
      </c>
      <c r="K165">
        <v>25</v>
      </c>
      <c r="L165">
        <v>9</v>
      </c>
      <c r="M165">
        <v>48</v>
      </c>
      <c r="N165">
        <v>21</v>
      </c>
      <c r="O165">
        <v>14</v>
      </c>
      <c r="P165">
        <v>40</v>
      </c>
      <c r="Q165">
        <v>25</v>
      </c>
      <c r="R165">
        <v>50</v>
      </c>
      <c r="S165">
        <v>50</v>
      </c>
      <c r="T165">
        <v>0</v>
      </c>
      <c r="U165">
        <v>100</v>
      </c>
      <c r="V165" s="1" t="s">
        <v>262</v>
      </c>
      <c r="AA165" t="s">
        <v>168</v>
      </c>
      <c r="AB165" t="s">
        <v>260</v>
      </c>
      <c r="AC165" t="s">
        <v>264</v>
      </c>
      <c r="AD165">
        <v>0</v>
      </c>
      <c r="AE165">
        <v>1</v>
      </c>
      <c r="AF165">
        <v>1</v>
      </c>
      <c r="AG165">
        <v>3</v>
      </c>
      <c r="AH165">
        <v>0</v>
      </c>
      <c r="AI165">
        <v>1</v>
      </c>
      <c r="AJ165">
        <v>4</v>
      </c>
      <c r="AK165">
        <v>5</v>
      </c>
      <c r="AL165">
        <v>3</v>
      </c>
      <c r="AM165">
        <v>0</v>
      </c>
      <c r="AN165">
        <v>6</v>
      </c>
      <c r="AO165">
        <v>7</v>
      </c>
      <c r="AP165">
        <v>7</v>
      </c>
      <c r="AQ165">
        <v>5</v>
      </c>
      <c r="AR165">
        <v>0</v>
      </c>
      <c r="AS165">
        <v>1</v>
      </c>
      <c r="AT165">
        <v>1</v>
      </c>
      <c r="AU165">
        <v>3</v>
      </c>
      <c r="AV165">
        <v>4</v>
      </c>
      <c r="AW165">
        <v>0</v>
      </c>
      <c r="AX165">
        <v>2</v>
      </c>
      <c r="AY165">
        <v>7</v>
      </c>
      <c r="AZ165">
        <v>16</v>
      </c>
      <c r="BA165">
        <v>23</v>
      </c>
      <c r="BB165">
        <v>0</v>
      </c>
      <c r="BC165">
        <v>21</v>
      </c>
      <c r="BD165">
        <v>14</v>
      </c>
      <c r="BE165">
        <v>40</v>
      </c>
      <c r="BF165">
        <v>25</v>
      </c>
      <c r="BG165">
        <v>50</v>
      </c>
      <c r="BH165">
        <v>50</v>
      </c>
      <c r="BI165">
        <v>0</v>
      </c>
      <c r="BJ165">
        <v>100</v>
      </c>
      <c r="BK165" t="s">
        <v>263</v>
      </c>
      <c r="CA165" t="s">
        <v>168</v>
      </c>
      <c r="CB165" t="s">
        <v>260</v>
      </c>
      <c r="CC165" t="s">
        <v>264</v>
      </c>
      <c r="CD165">
        <v>10</v>
      </c>
      <c r="CE165">
        <v>20</v>
      </c>
      <c r="CF165">
        <v>32</v>
      </c>
      <c r="CG165">
        <v>38</v>
      </c>
      <c r="CH165">
        <v>0</v>
      </c>
      <c r="CI165">
        <v>2</v>
      </c>
      <c r="CJ165">
        <v>3</v>
      </c>
      <c r="CK165">
        <v>7</v>
      </c>
      <c r="CL165">
        <v>6</v>
      </c>
      <c r="CM165">
        <v>14</v>
      </c>
      <c r="CN165">
        <v>11</v>
      </c>
      <c r="CO165">
        <v>5</v>
      </c>
      <c r="CP165">
        <v>4</v>
      </c>
      <c r="CQ165">
        <v>22</v>
      </c>
      <c r="CR165">
        <v>26</v>
      </c>
      <c r="CS165">
        <v>21</v>
      </c>
      <c r="CT165">
        <v>14</v>
      </c>
      <c r="CU165">
        <v>40</v>
      </c>
      <c r="CV165">
        <v>25</v>
      </c>
      <c r="CW165">
        <v>100</v>
      </c>
      <c r="CX165" t="s">
        <v>263</v>
      </c>
      <c r="DA165" t="s">
        <v>168</v>
      </c>
      <c r="DB165" t="s">
        <v>260</v>
      </c>
      <c r="DC165" t="s">
        <v>264</v>
      </c>
      <c r="DD165">
        <v>5</v>
      </c>
      <c r="DE165">
        <v>9</v>
      </c>
      <c r="DF165">
        <v>16</v>
      </c>
      <c r="DG165">
        <v>20</v>
      </c>
      <c r="DH165">
        <v>0</v>
      </c>
      <c r="DI165">
        <v>5</v>
      </c>
      <c r="DJ165">
        <v>11</v>
      </c>
      <c r="DK165">
        <v>16</v>
      </c>
      <c r="DL165">
        <v>18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5</v>
      </c>
      <c r="DT165">
        <v>13</v>
      </c>
      <c r="DU165">
        <v>25</v>
      </c>
      <c r="DV165">
        <v>9</v>
      </c>
      <c r="DW165">
        <v>48</v>
      </c>
      <c r="DX165">
        <v>21</v>
      </c>
      <c r="DY165">
        <v>14</v>
      </c>
      <c r="DZ165">
        <v>40</v>
      </c>
      <c r="EA165">
        <v>25</v>
      </c>
      <c r="EB165">
        <v>100</v>
      </c>
      <c r="EC165" t="s">
        <v>263</v>
      </c>
      <c r="FA165" t="s">
        <v>168</v>
      </c>
      <c r="FB165" t="s">
        <v>260</v>
      </c>
      <c r="FC165" t="s">
        <v>264</v>
      </c>
      <c r="FD165">
        <v>10</v>
      </c>
      <c r="FE165">
        <v>20</v>
      </c>
      <c r="FF165">
        <v>32</v>
      </c>
      <c r="FG165">
        <v>38</v>
      </c>
      <c r="FH165">
        <v>0</v>
      </c>
      <c r="FI165">
        <v>1</v>
      </c>
      <c r="FJ165">
        <v>0</v>
      </c>
      <c r="FK165">
        <v>2</v>
      </c>
      <c r="FL165">
        <v>2</v>
      </c>
      <c r="FM165">
        <v>2</v>
      </c>
      <c r="FN165">
        <v>1</v>
      </c>
      <c r="FO165">
        <v>9</v>
      </c>
      <c r="FP165">
        <v>1</v>
      </c>
      <c r="FQ165">
        <v>3</v>
      </c>
      <c r="FR165">
        <v>3</v>
      </c>
      <c r="FS165">
        <v>10</v>
      </c>
      <c r="FT165">
        <v>9</v>
      </c>
      <c r="FU165">
        <v>3</v>
      </c>
      <c r="FV165">
        <v>1</v>
      </c>
      <c r="FW165">
        <v>2</v>
      </c>
      <c r="FX165">
        <v>3</v>
      </c>
      <c r="FY165">
        <v>12</v>
      </c>
      <c r="FZ165">
        <v>9</v>
      </c>
      <c r="GA165">
        <v>17</v>
      </c>
      <c r="GB165">
        <v>10</v>
      </c>
      <c r="GC165">
        <v>50</v>
      </c>
      <c r="GD165">
        <v>50</v>
      </c>
      <c r="GE165">
        <v>0</v>
      </c>
      <c r="GF165">
        <v>100</v>
      </c>
      <c r="GG165" t="s">
        <v>263</v>
      </c>
    </row>
    <row r="166" spans="1:189">
      <c r="A166" t="s">
        <v>168</v>
      </c>
      <c r="B166" t="s">
        <v>260</v>
      </c>
      <c r="C166" t="s">
        <v>265</v>
      </c>
      <c r="D166">
        <v>1</v>
      </c>
      <c r="E166">
        <v>6</v>
      </c>
      <c r="F166">
        <v>2</v>
      </c>
      <c r="G166">
        <v>3</v>
      </c>
      <c r="H166">
        <v>0</v>
      </c>
      <c r="I166">
        <v>2</v>
      </c>
      <c r="J166">
        <v>2</v>
      </c>
      <c r="K166">
        <v>3</v>
      </c>
      <c r="L166">
        <v>4</v>
      </c>
      <c r="M166">
        <v>1</v>
      </c>
      <c r="N166">
        <v>3</v>
      </c>
      <c r="O166">
        <v>2</v>
      </c>
      <c r="P166">
        <v>5</v>
      </c>
      <c r="Q166">
        <v>2</v>
      </c>
      <c r="R166">
        <v>6</v>
      </c>
      <c r="S166">
        <v>6</v>
      </c>
      <c r="T166">
        <v>0</v>
      </c>
      <c r="U166">
        <v>12</v>
      </c>
      <c r="V166" s="1" t="s">
        <v>262</v>
      </c>
      <c r="AA166" t="s">
        <v>168</v>
      </c>
      <c r="AB166" t="s">
        <v>260</v>
      </c>
      <c r="AC166" t="s">
        <v>265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2</v>
      </c>
      <c r="AR166">
        <v>0</v>
      </c>
      <c r="AS166">
        <v>0</v>
      </c>
      <c r="AT166">
        <v>2</v>
      </c>
      <c r="AU166">
        <v>2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3</v>
      </c>
      <c r="BD166">
        <v>2</v>
      </c>
      <c r="BE166">
        <v>5</v>
      </c>
      <c r="BF166">
        <v>2</v>
      </c>
      <c r="BG166">
        <v>6</v>
      </c>
      <c r="BH166">
        <v>6</v>
      </c>
      <c r="BI166">
        <v>0</v>
      </c>
      <c r="BJ166">
        <v>12</v>
      </c>
      <c r="BK166" t="s">
        <v>263</v>
      </c>
      <c r="CA166" t="s">
        <v>168</v>
      </c>
      <c r="CB166" t="s">
        <v>260</v>
      </c>
      <c r="CC166" t="s">
        <v>265</v>
      </c>
      <c r="CD166">
        <v>1</v>
      </c>
      <c r="CE166">
        <v>6</v>
      </c>
      <c r="CF166">
        <v>2</v>
      </c>
      <c r="CG166">
        <v>3</v>
      </c>
      <c r="CH166">
        <v>0</v>
      </c>
      <c r="CI166">
        <v>2</v>
      </c>
      <c r="CJ166">
        <v>0</v>
      </c>
      <c r="CK166">
        <v>2</v>
      </c>
      <c r="CL166">
        <v>0</v>
      </c>
      <c r="CM166">
        <v>1</v>
      </c>
      <c r="CN166">
        <v>2</v>
      </c>
      <c r="CO166">
        <v>1</v>
      </c>
      <c r="CP166">
        <v>3</v>
      </c>
      <c r="CQ166">
        <v>0</v>
      </c>
      <c r="CR166">
        <v>1</v>
      </c>
      <c r="CS166">
        <v>3</v>
      </c>
      <c r="CT166">
        <v>2</v>
      </c>
      <c r="CU166">
        <v>5</v>
      </c>
      <c r="CV166">
        <v>2</v>
      </c>
      <c r="CW166">
        <v>12</v>
      </c>
      <c r="CX166" t="s">
        <v>263</v>
      </c>
      <c r="DA166" t="s">
        <v>168</v>
      </c>
      <c r="DB166" t="s">
        <v>260</v>
      </c>
      <c r="DC166" t="s">
        <v>265</v>
      </c>
      <c r="DD166">
        <v>0</v>
      </c>
      <c r="DE166">
        <v>2</v>
      </c>
      <c r="DF166">
        <v>2</v>
      </c>
      <c r="DG166">
        <v>2</v>
      </c>
      <c r="DH166">
        <v>0</v>
      </c>
      <c r="DI166">
        <v>1</v>
      </c>
      <c r="DJ166">
        <v>4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2</v>
      </c>
      <c r="DT166">
        <v>2</v>
      </c>
      <c r="DU166">
        <v>3</v>
      </c>
      <c r="DV166">
        <v>4</v>
      </c>
      <c r="DW166">
        <v>1</v>
      </c>
      <c r="DX166">
        <v>3</v>
      </c>
      <c r="DY166">
        <v>2</v>
      </c>
      <c r="DZ166">
        <v>5</v>
      </c>
      <c r="EA166">
        <v>2</v>
      </c>
      <c r="EB166">
        <v>12</v>
      </c>
      <c r="EC166" t="s">
        <v>263</v>
      </c>
      <c r="FA166" t="s">
        <v>168</v>
      </c>
      <c r="FB166" t="s">
        <v>260</v>
      </c>
      <c r="FC166" t="s">
        <v>265</v>
      </c>
      <c r="FD166">
        <v>1</v>
      </c>
      <c r="FE166">
        <v>6</v>
      </c>
      <c r="FF166">
        <v>2</v>
      </c>
      <c r="FG166">
        <v>3</v>
      </c>
      <c r="FH166">
        <v>0</v>
      </c>
      <c r="FI166">
        <v>0</v>
      </c>
      <c r="FJ166">
        <v>1</v>
      </c>
      <c r="FK166">
        <v>1</v>
      </c>
      <c r="FL166">
        <v>0</v>
      </c>
      <c r="FM166">
        <v>1</v>
      </c>
      <c r="FN166">
        <v>0</v>
      </c>
      <c r="FO166">
        <v>1</v>
      </c>
      <c r="FP166">
        <v>0</v>
      </c>
      <c r="FQ166">
        <v>1</v>
      </c>
      <c r="FR166">
        <v>0</v>
      </c>
      <c r="FS166">
        <v>1</v>
      </c>
      <c r="FT166">
        <v>1</v>
      </c>
      <c r="FU166">
        <v>1</v>
      </c>
      <c r="FV166">
        <v>0</v>
      </c>
      <c r="FW166">
        <v>2</v>
      </c>
      <c r="FX166">
        <v>1</v>
      </c>
      <c r="FY166">
        <v>0</v>
      </c>
      <c r="FZ166">
        <v>1</v>
      </c>
      <c r="GA166">
        <v>0</v>
      </c>
      <c r="GB166">
        <v>0</v>
      </c>
      <c r="GC166">
        <v>6</v>
      </c>
      <c r="GD166">
        <v>6</v>
      </c>
      <c r="GE166">
        <v>0</v>
      </c>
      <c r="GF166">
        <v>12</v>
      </c>
      <c r="GG166" t="s">
        <v>263</v>
      </c>
    </row>
    <row r="167" spans="1:189">
      <c r="A167" t="s">
        <v>168</v>
      </c>
      <c r="B167" t="s">
        <v>260</v>
      </c>
      <c r="C167" t="s">
        <v>266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1" t="s">
        <v>262</v>
      </c>
      <c r="AA167" t="s">
        <v>168</v>
      </c>
      <c r="AB167" t="s">
        <v>260</v>
      </c>
      <c r="AC167" t="s">
        <v>266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 t="s">
        <v>263</v>
      </c>
      <c r="CA167" t="s">
        <v>168</v>
      </c>
      <c r="CB167" t="s">
        <v>260</v>
      </c>
      <c r="CC167" t="s">
        <v>266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 t="s">
        <v>263</v>
      </c>
      <c r="DA167" t="s">
        <v>168</v>
      </c>
      <c r="DB167" t="s">
        <v>260</v>
      </c>
      <c r="DC167" t="s">
        <v>266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 t="s">
        <v>263</v>
      </c>
      <c r="FA167" t="s">
        <v>168</v>
      </c>
      <c r="FB167" t="s">
        <v>260</v>
      </c>
      <c r="FC167" t="s">
        <v>266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 t="s">
        <v>263</v>
      </c>
    </row>
    <row r="168" spans="1:189">
      <c r="A168" t="s">
        <v>168</v>
      </c>
      <c r="B168" t="s">
        <v>260</v>
      </c>
      <c r="C168" t="s">
        <v>267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1" t="s">
        <v>262</v>
      </c>
      <c r="AA168" t="s">
        <v>168</v>
      </c>
      <c r="AB168" t="s">
        <v>260</v>
      </c>
      <c r="AC168" t="s">
        <v>267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 t="s">
        <v>263</v>
      </c>
      <c r="CA168" t="s">
        <v>168</v>
      </c>
      <c r="CB168" t="s">
        <v>260</v>
      </c>
      <c r="CC168" t="s">
        <v>267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 t="s">
        <v>263</v>
      </c>
      <c r="DA168" t="s">
        <v>168</v>
      </c>
      <c r="DB168" t="s">
        <v>260</v>
      </c>
      <c r="DC168" t="s">
        <v>267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 t="s">
        <v>263</v>
      </c>
      <c r="FA168" t="s">
        <v>168</v>
      </c>
      <c r="FB168" t="s">
        <v>260</v>
      </c>
      <c r="FC168" t="s">
        <v>267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 t="s">
        <v>263</v>
      </c>
    </row>
    <row r="169" spans="1:189">
      <c r="A169" t="s">
        <v>168</v>
      </c>
      <c r="B169" t="s">
        <v>260</v>
      </c>
      <c r="C169" t="s">
        <v>268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1" t="s">
        <v>262</v>
      </c>
      <c r="AA169" t="s">
        <v>168</v>
      </c>
      <c r="AB169" t="s">
        <v>260</v>
      </c>
      <c r="AC169" t="s">
        <v>268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 t="s">
        <v>263</v>
      </c>
      <c r="CA169" t="s">
        <v>168</v>
      </c>
      <c r="CB169" t="s">
        <v>260</v>
      </c>
      <c r="CC169" t="s">
        <v>268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 t="s">
        <v>263</v>
      </c>
      <c r="DA169" t="s">
        <v>168</v>
      </c>
      <c r="DB169" t="s">
        <v>260</v>
      </c>
      <c r="DC169" t="s">
        <v>268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 t="s">
        <v>263</v>
      </c>
      <c r="FA169" t="s">
        <v>168</v>
      </c>
      <c r="FB169" t="s">
        <v>260</v>
      </c>
      <c r="FC169" t="s">
        <v>268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 t="s">
        <v>263</v>
      </c>
    </row>
    <row r="170" spans="1:189">
      <c r="A170" t="s">
        <v>168</v>
      </c>
      <c r="B170" t="s">
        <v>260</v>
      </c>
      <c r="C170" t="s">
        <v>132</v>
      </c>
      <c r="D170">
        <v>11</v>
      </c>
      <c r="E170">
        <v>26</v>
      </c>
      <c r="F170">
        <v>34</v>
      </c>
      <c r="G170">
        <v>41</v>
      </c>
      <c r="H170">
        <v>0</v>
      </c>
      <c r="I170">
        <v>7</v>
      </c>
      <c r="J170">
        <v>15</v>
      </c>
      <c r="K170">
        <v>28</v>
      </c>
      <c r="L170">
        <v>13</v>
      </c>
      <c r="M170">
        <v>49</v>
      </c>
      <c r="N170">
        <v>24</v>
      </c>
      <c r="O170">
        <v>16</v>
      </c>
      <c r="P170">
        <v>45</v>
      </c>
      <c r="Q170">
        <v>27</v>
      </c>
      <c r="R170">
        <v>56</v>
      </c>
      <c r="S170">
        <v>56</v>
      </c>
      <c r="T170">
        <v>0</v>
      </c>
      <c r="U170">
        <v>112</v>
      </c>
      <c r="V170" s="1" t="s">
        <v>262</v>
      </c>
      <c r="AA170" t="s">
        <v>168</v>
      </c>
      <c r="AB170" t="s">
        <v>260</v>
      </c>
      <c r="AC170" t="s">
        <v>132</v>
      </c>
      <c r="AD170">
        <v>1</v>
      </c>
      <c r="AE170">
        <v>2</v>
      </c>
      <c r="AF170">
        <v>1</v>
      </c>
      <c r="AG170">
        <v>3</v>
      </c>
      <c r="AH170">
        <v>0</v>
      </c>
      <c r="AI170">
        <v>1</v>
      </c>
      <c r="AJ170">
        <v>5</v>
      </c>
      <c r="AK170">
        <v>5</v>
      </c>
      <c r="AL170">
        <v>4</v>
      </c>
      <c r="AM170">
        <v>0</v>
      </c>
      <c r="AN170">
        <v>6</v>
      </c>
      <c r="AO170">
        <v>8</v>
      </c>
      <c r="AP170">
        <v>7</v>
      </c>
      <c r="AQ170">
        <v>7</v>
      </c>
      <c r="AR170">
        <v>0</v>
      </c>
      <c r="AS170">
        <v>1</v>
      </c>
      <c r="AT170">
        <v>3</v>
      </c>
      <c r="AU170">
        <v>5</v>
      </c>
      <c r="AV170">
        <v>4</v>
      </c>
      <c r="AW170">
        <v>0</v>
      </c>
      <c r="AX170">
        <v>2</v>
      </c>
      <c r="AY170">
        <v>8</v>
      </c>
      <c r="AZ170">
        <v>16</v>
      </c>
      <c r="BA170">
        <v>23</v>
      </c>
      <c r="BB170">
        <v>0</v>
      </c>
      <c r="BC170">
        <v>24</v>
      </c>
      <c r="BD170">
        <v>16</v>
      </c>
      <c r="BE170">
        <v>45</v>
      </c>
      <c r="BF170">
        <v>27</v>
      </c>
      <c r="BG170">
        <v>56</v>
      </c>
      <c r="BH170">
        <v>56</v>
      </c>
      <c r="BI170">
        <v>0</v>
      </c>
      <c r="BJ170">
        <v>112</v>
      </c>
      <c r="BK170" t="s">
        <v>263</v>
      </c>
      <c r="CA170" t="s">
        <v>168</v>
      </c>
      <c r="CB170" t="s">
        <v>260</v>
      </c>
      <c r="CC170" t="s">
        <v>132</v>
      </c>
      <c r="CD170">
        <v>11</v>
      </c>
      <c r="CE170">
        <v>26</v>
      </c>
      <c r="CF170">
        <v>34</v>
      </c>
      <c r="CG170">
        <v>41</v>
      </c>
      <c r="CH170">
        <v>0</v>
      </c>
      <c r="CI170">
        <v>4</v>
      </c>
      <c r="CJ170">
        <v>3</v>
      </c>
      <c r="CK170">
        <v>9</v>
      </c>
      <c r="CL170">
        <v>6</v>
      </c>
      <c r="CM170">
        <v>15</v>
      </c>
      <c r="CN170">
        <v>13</v>
      </c>
      <c r="CO170">
        <v>6</v>
      </c>
      <c r="CP170">
        <v>7</v>
      </c>
      <c r="CQ170">
        <v>22</v>
      </c>
      <c r="CR170">
        <v>27</v>
      </c>
      <c r="CS170">
        <v>24</v>
      </c>
      <c r="CT170">
        <v>16</v>
      </c>
      <c r="CU170">
        <v>45</v>
      </c>
      <c r="CV170">
        <v>27</v>
      </c>
      <c r="CW170">
        <v>112</v>
      </c>
      <c r="CX170" t="s">
        <v>263</v>
      </c>
      <c r="DA170" t="s">
        <v>168</v>
      </c>
      <c r="DB170" t="s">
        <v>260</v>
      </c>
      <c r="DC170" t="s">
        <v>132</v>
      </c>
      <c r="DD170">
        <v>5</v>
      </c>
      <c r="DE170">
        <v>11</v>
      </c>
      <c r="DF170">
        <v>18</v>
      </c>
      <c r="DG170">
        <v>22</v>
      </c>
      <c r="DH170">
        <v>0</v>
      </c>
      <c r="DI170">
        <v>6</v>
      </c>
      <c r="DJ170">
        <v>15</v>
      </c>
      <c r="DK170">
        <v>16</v>
      </c>
      <c r="DL170">
        <v>19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7</v>
      </c>
      <c r="DT170">
        <v>15</v>
      </c>
      <c r="DU170">
        <v>28</v>
      </c>
      <c r="DV170">
        <v>13</v>
      </c>
      <c r="DW170">
        <v>49</v>
      </c>
      <c r="DX170">
        <v>24</v>
      </c>
      <c r="DY170">
        <v>16</v>
      </c>
      <c r="DZ170">
        <v>45</v>
      </c>
      <c r="EA170">
        <v>27</v>
      </c>
      <c r="EB170">
        <v>112</v>
      </c>
      <c r="EC170" t="s">
        <v>263</v>
      </c>
      <c r="FA170" t="s">
        <v>168</v>
      </c>
      <c r="FB170" t="s">
        <v>260</v>
      </c>
      <c r="FC170" t="s">
        <v>132</v>
      </c>
      <c r="FD170">
        <v>11</v>
      </c>
      <c r="FE170">
        <v>26</v>
      </c>
      <c r="FF170">
        <v>34</v>
      </c>
      <c r="FG170">
        <v>41</v>
      </c>
      <c r="FH170">
        <v>0</v>
      </c>
      <c r="FI170">
        <v>1</v>
      </c>
      <c r="FJ170">
        <v>1</v>
      </c>
      <c r="FK170">
        <v>3</v>
      </c>
      <c r="FL170">
        <v>2</v>
      </c>
      <c r="FM170">
        <v>3</v>
      </c>
      <c r="FN170">
        <v>1</v>
      </c>
      <c r="FO170">
        <v>10</v>
      </c>
      <c r="FP170">
        <v>1</v>
      </c>
      <c r="FQ170">
        <v>4</v>
      </c>
      <c r="FR170">
        <v>3</v>
      </c>
      <c r="FS170">
        <v>11</v>
      </c>
      <c r="FT170">
        <v>10</v>
      </c>
      <c r="FU170">
        <v>4</v>
      </c>
      <c r="FV170">
        <v>1</v>
      </c>
      <c r="FW170">
        <v>4</v>
      </c>
      <c r="FX170">
        <v>4</v>
      </c>
      <c r="FY170">
        <v>12</v>
      </c>
      <c r="FZ170">
        <v>10</v>
      </c>
      <c r="GA170">
        <v>17</v>
      </c>
      <c r="GB170">
        <v>10</v>
      </c>
      <c r="GC170">
        <v>56</v>
      </c>
      <c r="GD170">
        <v>56</v>
      </c>
      <c r="GE170">
        <v>0</v>
      </c>
      <c r="GF170">
        <v>112</v>
      </c>
      <c r="GG170" t="s">
        <v>263</v>
      </c>
    </row>
    <row r="171" spans="1:189">
      <c r="A171" t="s">
        <v>168</v>
      </c>
      <c r="B171" t="s">
        <v>260</v>
      </c>
      <c r="C171" t="s">
        <v>269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1" t="s">
        <v>262</v>
      </c>
      <c r="AA171" t="s">
        <v>168</v>
      </c>
      <c r="AB171" t="s">
        <v>260</v>
      </c>
      <c r="AC171" t="s">
        <v>269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 t="s">
        <v>263</v>
      </c>
      <c r="CA171" t="s">
        <v>168</v>
      </c>
      <c r="CB171" t="s">
        <v>260</v>
      </c>
      <c r="CC171" t="s">
        <v>269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 t="s">
        <v>263</v>
      </c>
      <c r="DA171" t="s">
        <v>168</v>
      </c>
      <c r="DB171" t="s">
        <v>260</v>
      </c>
      <c r="DC171" t="s">
        <v>269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 t="s">
        <v>263</v>
      </c>
      <c r="FA171" t="s">
        <v>168</v>
      </c>
      <c r="FB171" t="s">
        <v>260</v>
      </c>
      <c r="FC171" t="s">
        <v>269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 t="s">
        <v>263</v>
      </c>
    </row>
    <row r="172" spans="1:189">
      <c r="A172" t="s">
        <v>169</v>
      </c>
      <c r="B172" t="s">
        <v>260</v>
      </c>
      <c r="C172" t="s">
        <v>261</v>
      </c>
      <c r="D172">
        <v>10.81</v>
      </c>
      <c r="E172">
        <v>20.14</v>
      </c>
      <c r="F172">
        <v>31.52</v>
      </c>
      <c r="G172">
        <v>37.53</v>
      </c>
      <c r="H172">
        <v>0</v>
      </c>
      <c r="I172">
        <v>5.13</v>
      </c>
      <c r="J172">
        <v>12.65</v>
      </c>
      <c r="K172">
        <v>26.47</v>
      </c>
      <c r="L172">
        <v>9.49</v>
      </c>
      <c r="M172">
        <v>46.27</v>
      </c>
      <c r="N172">
        <v>20.66</v>
      </c>
      <c r="O172">
        <v>15.34</v>
      </c>
      <c r="P172">
        <v>39.659999999999997</v>
      </c>
      <c r="Q172">
        <v>24.34</v>
      </c>
      <c r="R172">
        <v>50</v>
      </c>
      <c r="S172">
        <v>50</v>
      </c>
      <c r="T172">
        <v>0</v>
      </c>
      <c r="U172">
        <v>100</v>
      </c>
      <c r="V172" s="1" t="s">
        <v>262</v>
      </c>
      <c r="AA172" t="s">
        <v>169</v>
      </c>
      <c r="AB172" t="s">
        <v>260</v>
      </c>
      <c r="AC172" t="s">
        <v>261</v>
      </c>
      <c r="AD172">
        <v>0.48</v>
      </c>
      <c r="AE172">
        <v>0.6</v>
      </c>
      <c r="AF172">
        <v>0.91</v>
      </c>
      <c r="AG172">
        <v>3.14</v>
      </c>
      <c r="AH172">
        <v>0</v>
      </c>
      <c r="AI172">
        <v>1.1100000000000001</v>
      </c>
      <c r="AJ172">
        <v>3.51</v>
      </c>
      <c r="AK172">
        <v>4.66</v>
      </c>
      <c r="AL172">
        <v>3.37</v>
      </c>
      <c r="AM172">
        <v>0</v>
      </c>
      <c r="AN172">
        <v>6.88</v>
      </c>
      <c r="AO172">
        <v>7.09</v>
      </c>
      <c r="AP172">
        <v>7.51</v>
      </c>
      <c r="AQ172">
        <v>4.9800000000000004</v>
      </c>
      <c r="AR172">
        <v>0</v>
      </c>
      <c r="AS172">
        <v>0.65</v>
      </c>
      <c r="AT172">
        <v>1.7</v>
      </c>
      <c r="AU172">
        <v>3.38</v>
      </c>
      <c r="AV172">
        <v>3.76</v>
      </c>
      <c r="AW172">
        <v>0</v>
      </c>
      <c r="AX172">
        <v>1.68</v>
      </c>
      <c r="AY172">
        <v>7.24</v>
      </c>
      <c r="AZ172">
        <v>15.07</v>
      </c>
      <c r="BA172">
        <v>22.28</v>
      </c>
      <c r="BB172">
        <v>0</v>
      </c>
      <c r="BC172">
        <v>20.66</v>
      </c>
      <c r="BD172">
        <v>15.34</v>
      </c>
      <c r="BE172">
        <v>39.659999999999997</v>
      </c>
      <c r="BF172">
        <v>24.34</v>
      </c>
      <c r="BG172">
        <v>50</v>
      </c>
      <c r="BH172">
        <v>50</v>
      </c>
      <c r="BI172">
        <v>0</v>
      </c>
      <c r="BJ172">
        <v>100</v>
      </c>
      <c r="BK172" t="s">
        <v>263</v>
      </c>
      <c r="CA172" t="s">
        <v>169</v>
      </c>
      <c r="CB172" t="s">
        <v>260</v>
      </c>
      <c r="CC172" t="s">
        <v>261</v>
      </c>
      <c r="CD172">
        <v>10.81</v>
      </c>
      <c r="CE172">
        <v>20.14</v>
      </c>
      <c r="CF172">
        <v>31.52</v>
      </c>
      <c r="CG172">
        <v>37.53</v>
      </c>
      <c r="CH172">
        <v>0</v>
      </c>
      <c r="CI172">
        <v>2.56</v>
      </c>
      <c r="CJ172">
        <v>2.56</v>
      </c>
      <c r="CK172">
        <v>6.32</v>
      </c>
      <c r="CL172">
        <v>6.32</v>
      </c>
      <c r="CM172">
        <v>13.23</v>
      </c>
      <c r="CN172">
        <v>13.23</v>
      </c>
      <c r="CO172">
        <v>4.75</v>
      </c>
      <c r="CP172">
        <v>4.75</v>
      </c>
      <c r="CQ172">
        <v>23.13</v>
      </c>
      <c r="CR172">
        <v>23.13</v>
      </c>
      <c r="CS172">
        <v>20.66</v>
      </c>
      <c r="CT172">
        <v>15.34</v>
      </c>
      <c r="CU172">
        <v>39.659999999999997</v>
      </c>
      <c r="CV172">
        <v>24.34</v>
      </c>
      <c r="CW172">
        <v>100</v>
      </c>
      <c r="CX172" t="s">
        <v>263</v>
      </c>
      <c r="DA172" t="s">
        <v>169</v>
      </c>
      <c r="DB172" t="s">
        <v>260</v>
      </c>
      <c r="DC172" t="s">
        <v>261</v>
      </c>
      <c r="DD172">
        <v>5.41</v>
      </c>
      <c r="DE172">
        <v>10.07</v>
      </c>
      <c r="DF172">
        <v>15.76</v>
      </c>
      <c r="DG172">
        <v>18.760000000000002</v>
      </c>
      <c r="DH172">
        <v>0</v>
      </c>
      <c r="DI172">
        <v>5.41</v>
      </c>
      <c r="DJ172">
        <v>10.07</v>
      </c>
      <c r="DK172">
        <v>15.76</v>
      </c>
      <c r="DL172">
        <v>18.760000000000002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5.13</v>
      </c>
      <c r="DT172">
        <v>12.65</v>
      </c>
      <c r="DU172">
        <v>26.47</v>
      </c>
      <c r="DV172">
        <v>9.49</v>
      </c>
      <c r="DW172">
        <v>46.27</v>
      </c>
      <c r="DX172">
        <v>20.66</v>
      </c>
      <c r="DY172">
        <v>15.34</v>
      </c>
      <c r="DZ172">
        <v>39.659999999999997</v>
      </c>
      <c r="EA172">
        <v>24.34</v>
      </c>
      <c r="EB172">
        <v>100</v>
      </c>
      <c r="EC172" t="s">
        <v>263</v>
      </c>
      <c r="FA172" t="s">
        <v>169</v>
      </c>
      <c r="FB172" t="s">
        <v>260</v>
      </c>
      <c r="FC172" t="s">
        <v>261</v>
      </c>
      <c r="FD172">
        <v>10.81</v>
      </c>
      <c r="FE172">
        <v>20.14</v>
      </c>
      <c r="FF172">
        <v>31.52</v>
      </c>
      <c r="FG172">
        <v>37.53</v>
      </c>
      <c r="FH172">
        <v>0</v>
      </c>
      <c r="FI172">
        <v>0.8</v>
      </c>
      <c r="FJ172">
        <v>1.08</v>
      </c>
      <c r="FK172">
        <v>1.25</v>
      </c>
      <c r="FL172">
        <v>2</v>
      </c>
      <c r="FM172">
        <v>2.41</v>
      </c>
      <c r="FN172">
        <v>1.67</v>
      </c>
      <c r="FO172">
        <v>7.7</v>
      </c>
      <c r="FP172">
        <v>0.86</v>
      </c>
      <c r="FQ172">
        <v>2.71</v>
      </c>
      <c r="FR172">
        <v>3.27</v>
      </c>
      <c r="FS172">
        <v>10.18</v>
      </c>
      <c r="FT172">
        <v>10.31</v>
      </c>
      <c r="FU172">
        <v>1.72</v>
      </c>
      <c r="FV172">
        <v>1.47</v>
      </c>
      <c r="FW172">
        <v>3.4</v>
      </c>
      <c r="FX172">
        <v>2.89</v>
      </c>
      <c r="FY172">
        <v>13.01</v>
      </c>
      <c r="FZ172">
        <v>7.84</v>
      </c>
      <c r="GA172">
        <v>17.12</v>
      </c>
      <c r="GB172">
        <v>8.2899999999999991</v>
      </c>
      <c r="GC172">
        <v>50</v>
      </c>
      <c r="GD172">
        <v>50</v>
      </c>
      <c r="GE172">
        <v>0</v>
      </c>
      <c r="GF172">
        <v>100</v>
      </c>
      <c r="GG172" t="s">
        <v>263</v>
      </c>
    </row>
    <row r="173" spans="1:189">
      <c r="A173" t="s">
        <v>169</v>
      </c>
      <c r="B173" t="s">
        <v>260</v>
      </c>
      <c r="C173" t="s">
        <v>264</v>
      </c>
      <c r="D173">
        <v>11</v>
      </c>
      <c r="E173">
        <v>21</v>
      </c>
      <c r="F173">
        <v>31</v>
      </c>
      <c r="G173">
        <v>37</v>
      </c>
      <c r="H173">
        <v>0</v>
      </c>
      <c r="I173">
        <v>5</v>
      </c>
      <c r="J173">
        <v>13</v>
      </c>
      <c r="K173">
        <v>27</v>
      </c>
      <c r="L173">
        <v>10</v>
      </c>
      <c r="M173">
        <v>45</v>
      </c>
      <c r="N173">
        <v>19</v>
      </c>
      <c r="O173">
        <v>15</v>
      </c>
      <c r="P173">
        <v>40</v>
      </c>
      <c r="Q173">
        <v>26</v>
      </c>
      <c r="R173">
        <v>50</v>
      </c>
      <c r="S173">
        <v>50</v>
      </c>
      <c r="T173">
        <v>0</v>
      </c>
      <c r="U173">
        <v>100</v>
      </c>
      <c r="V173" s="1" t="s">
        <v>262</v>
      </c>
      <c r="AA173" t="s">
        <v>169</v>
      </c>
      <c r="AB173" t="s">
        <v>260</v>
      </c>
      <c r="AC173" t="s">
        <v>264</v>
      </c>
      <c r="AD173">
        <v>0</v>
      </c>
      <c r="AE173">
        <v>1</v>
      </c>
      <c r="AF173">
        <v>0</v>
      </c>
      <c r="AG173">
        <v>4</v>
      </c>
      <c r="AH173">
        <v>0</v>
      </c>
      <c r="AI173">
        <v>1</v>
      </c>
      <c r="AJ173">
        <v>4</v>
      </c>
      <c r="AK173">
        <v>5</v>
      </c>
      <c r="AL173">
        <v>3</v>
      </c>
      <c r="AM173">
        <v>0</v>
      </c>
      <c r="AN173">
        <v>7</v>
      </c>
      <c r="AO173">
        <v>7</v>
      </c>
      <c r="AP173">
        <v>8</v>
      </c>
      <c r="AQ173">
        <v>5</v>
      </c>
      <c r="AR173">
        <v>0</v>
      </c>
      <c r="AS173">
        <v>1</v>
      </c>
      <c r="AT173">
        <v>2</v>
      </c>
      <c r="AU173">
        <v>3</v>
      </c>
      <c r="AV173">
        <v>4</v>
      </c>
      <c r="AW173">
        <v>0</v>
      </c>
      <c r="AX173">
        <v>2</v>
      </c>
      <c r="AY173">
        <v>7</v>
      </c>
      <c r="AZ173">
        <v>15</v>
      </c>
      <c r="BA173">
        <v>21</v>
      </c>
      <c r="BB173">
        <v>0</v>
      </c>
      <c r="BC173">
        <v>19</v>
      </c>
      <c r="BD173">
        <v>15</v>
      </c>
      <c r="BE173">
        <v>40</v>
      </c>
      <c r="BF173">
        <v>26</v>
      </c>
      <c r="BG173">
        <v>50</v>
      </c>
      <c r="BH173">
        <v>50</v>
      </c>
      <c r="BI173">
        <v>0</v>
      </c>
      <c r="BJ173">
        <v>100</v>
      </c>
      <c r="BK173" t="s">
        <v>263</v>
      </c>
      <c r="CA173" t="s">
        <v>169</v>
      </c>
      <c r="CB173" t="s">
        <v>260</v>
      </c>
      <c r="CC173" t="s">
        <v>264</v>
      </c>
      <c r="CD173">
        <v>11</v>
      </c>
      <c r="CE173">
        <v>21</v>
      </c>
      <c r="CF173">
        <v>31</v>
      </c>
      <c r="CG173">
        <v>37</v>
      </c>
      <c r="CH173">
        <v>0</v>
      </c>
      <c r="CI173">
        <v>3</v>
      </c>
      <c r="CJ173">
        <v>2</v>
      </c>
      <c r="CK173">
        <v>7</v>
      </c>
      <c r="CL173">
        <v>6</v>
      </c>
      <c r="CM173">
        <v>14</v>
      </c>
      <c r="CN173">
        <v>13</v>
      </c>
      <c r="CO173">
        <v>5</v>
      </c>
      <c r="CP173">
        <v>5</v>
      </c>
      <c r="CQ173">
        <v>21</v>
      </c>
      <c r="CR173">
        <v>24</v>
      </c>
      <c r="CS173">
        <v>19</v>
      </c>
      <c r="CT173">
        <v>15</v>
      </c>
      <c r="CU173">
        <v>40</v>
      </c>
      <c r="CV173">
        <v>26</v>
      </c>
      <c r="CW173">
        <v>100</v>
      </c>
      <c r="CX173" t="s">
        <v>263</v>
      </c>
      <c r="DA173" t="s">
        <v>169</v>
      </c>
      <c r="DB173" t="s">
        <v>260</v>
      </c>
      <c r="DC173" t="s">
        <v>264</v>
      </c>
      <c r="DD173">
        <v>3</v>
      </c>
      <c r="DE173">
        <v>13</v>
      </c>
      <c r="DF173">
        <v>15</v>
      </c>
      <c r="DG173">
        <v>19</v>
      </c>
      <c r="DH173">
        <v>0</v>
      </c>
      <c r="DI173">
        <v>8</v>
      </c>
      <c r="DJ173">
        <v>8</v>
      </c>
      <c r="DK173">
        <v>16</v>
      </c>
      <c r="DL173">
        <v>18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5</v>
      </c>
      <c r="DT173">
        <v>13</v>
      </c>
      <c r="DU173">
        <v>27</v>
      </c>
      <c r="DV173">
        <v>10</v>
      </c>
      <c r="DW173">
        <v>45</v>
      </c>
      <c r="DX173">
        <v>19</v>
      </c>
      <c r="DY173">
        <v>15</v>
      </c>
      <c r="DZ173">
        <v>40</v>
      </c>
      <c r="EA173">
        <v>26</v>
      </c>
      <c r="EB173">
        <v>100</v>
      </c>
      <c r="EC173" t="s">
        <v>263</v>
      </c>
      <c r="FA173" t="s">
        <v>169</v>
      </c>
      <c r="FB173" t="s">
        <v>260</v>
      </c>
      <c r="FC173" t="s">
        <v>264</v>
      </c>
      <c r="FD173">
        <v>11</v>
      </c>
      <c r="FE173">
        <v>21</v>
      </c>
      <c r="FF173">
        <v>31</v>
      </c>
      <c r="FG173">
        <v>37</v>
      </c>
      <c r="FH173">
        <v>0</v>
      </c>
      <c r="FI173">
        <v>1</v>
      </c>
      <c r="FJ173">
        <v>0</v>
      </c>
      <c r="FK173">
        <v>1</v>
      </c>
      <c r="FL173">
        <v>3</v>
      </c>
      <c r="FM173">
        <v>1</v>
      </c>
      <c r="FN173">
        <v>2</v>
      </c>
      <c r="FO173">
        <v>10</v>
      </c>
      <c r="FP173">
        <v>0</v>
      </c>
      <c r="FQ173">
        <v>3</v>
      </c>
      <c r="FR173">
        <v>4</v>
      </c>
      <c r="FS173">
        <v>9</v>
      </c>
      <c r="FT173">
        <v>11</v>
      </c>
      <c r="FU173">
        <v>3</v>
      </c>
      <c r="FV173">
        <v>0</v>
      </c>
      <c r="FW173">
        <v>3</v>
      </c>
      <c r="FX173">
        <v>4</v>
      </c>
      <c r="FY173">
        <v>11</v>
      </c>
      <c r="FZ173">
        <v>9</v>
      </c>
      <c r="GA173">
        <v>17</v>
      </c>
      <c r="GB173">
        <v>8</v>
      </c>
      <c r="GC173">
        <v>50</v>
      </c>
      <c r="GD173">
        <v>50</v>
      </c>
      <c r="GE173">
        <v>0</v>
      </c>
      <c r="GF173">
        <v>100</v>
      </c>
      <c r="GG173" t="s">
        <v>263</v>
      </c>
    </row>
    <row r="174" spans="1:189">
      <c r="A174" t="s">
        <v>169</v>
      </c>
      <c r="B174" t="s">
        <v>260</v>
      </c>
      <c r="C174" t="s">
        <v>265</v>
      </c>
      <c r="D174">
        <v>4</v>
      </c>
      <c r="E174">
        <v>3</v>
      </c>
      <c r="F174">
        <v>7</v>
      </c>
      <c r="G174">
        <v>3</v>
      </c>
      <c r="H174">
        <v>0</v>
      </c>
      <c r="I174">
        <v>2</v>
      </c>
      <c r="J174">
        <v>2</v>
      </c>
      <c r="K174">
        <v>4</v>
      </c>
      <c r="L174">
        <v>2</v>
      </c>
      <c r="M174">
        <v>7</v>
      </c>
      <c r="N174">
        <v>2</v>
      </c>
      <c r="O174">
        <v>4</v>
      </c>
      <c r="P174">
        <v>3</v>
      </c>
      <c r="Q174">
        <v>8</v>
      </c>
      <c r="R174">
        <v>7</v>
      </c>
      <c r="S174">
        <v>10</v>
      </c>
      <c r="T174">
        <v>0</v>
      </c>
      <c r="U174">
        <v>17</v>
      </c>
      <c r="V174" s="1" t="s">
        <v>262</v>
      </c>
      <c r="AA174" t="s">
        <v>169</v>
      </c>
      <c r="AB174" t="s">
        <v>260</v>
      </c>
      <c r="AC174" t="s">
        <v>265</v>
      </c>
      <c r="AD174">
        <v>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0</v>
      </c>
      <c r="AN174">
        <v>1</v>
      </c>
      <c r="AO174">
        <v>2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2</v>
      </c>
      <c r="AV174">
        <v>0</v>
      </c>
      <c r="AW174">
        <v>0</v>
      </c>
      <c r="AX174">
        <v>1</v>
      </c>
      <c r="AY174">
        <v>1</v>
      </c>
      <c r="AZ174">
        <v>5</v>
      </c>
      <c r="BA174">
        <v>0</v>
      </c>
      <c r="BB174">
        <v>0</v>
      </c>
      <c r="BC174">
        <v>2</v>
      </c>
      <c r="BD174">
        <v>4</v>
      </c>
      <c r="BE174">
        <v>3</v>
      </c>
      <c r="BF174">
        <v>8</v>
      </c>
      <c r="BG174">
        <v>7</v>
      </c>
      <c r="BH174">
        <v>10</v>
      </c>
      <c r="BI174">
        <v>0</v>
      </c>
      <c r="BJ174">
        <v>17</v>
      </c>
      <c r="BK174" t="s">
        <v>263</v>
      </c>
      <c r="CA174" t="s">
        <v>169</v>
      </c>
      <c r="CB174" t="s">
        <v>260</v>
      </c>
      <c r="CC174" t="s">
        <v>265</v>
      </c>
      <c r="CD174">
        <v>4</v>
      </c>
      <c r="CE174">
        <v>3</v>
      </c>
      <c r="CF174">
        <v>7</v>
      </c>
      <c r="CG174">
        <v>3</v>
      </c>
      <c r="CH174">
        <v>0</v>
      </c>
      <c r="CI174">
        <v>1</v>
      </c>
      <c r="CJ174">
        <v>1</v>
      </c>
      <c r="CK174">
        <v>1</v>
      </c>
      <c r="CL174">
        <v>1</v>
      </c>
      <c r="CM174">
        <v>2</v>
      </c>
      <c r="CN174">
        <v>2</v>
      </c>
      <c r="CO174">
        <v>2</v>
      </c>
      <c r="CP174">
        <v>0</v>
      </c>
      <c r="CQ174">
        <v>4</v>
      </c>
      <c r="CR174">
        <v>3</v>
      </c>
      <c r="CS174">
        <v>2</v>
      </c>
      <c r="CT174">
        <v>4</v>
      </c>
      <c r="CU174">
        <v>3</v>
      </c>
      <c r="CV174">
        <v>8</v>
      </c>
      <c r="CW174">
        <v>17</v>
      </c>
      <c r="CX174" t="s">
        <v>263</v>
      </c>
      <c r="DA174" t="s">
        <v>169</v>
      </c>
      <c r="DB174" t="s">
        <v>260</v>
      </c>
      <c r="DC174" t="s">
        <v>265</v>
      </c>
      <c r="DD174">
        <v>1</v>
      </c>
      <c r="DE174">
        <v>1</v>
      </c>
      <c r="DF174">
        <v>3</v>
      </c>
      <c r="DG174">
        <v>2</v>
      </c>
      <c r="DH174">
        <v>0</v>
      </c>
      <c r="DI174">
        <v>3</v>
      </c>
      <c r="DJ174">
        <v>2</v>
      </c>
      <c r="DK174">
        <v>4</v>
      </c>
      <c r="DL174">
        <v>1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2</v>
      </c>
      <c r="DT174">
        <v>2</v>
      </c>
      <c r="DU174">
        <v>4</v>
      </c>
      <c r="DV174">
        <v>2</v>
      </c>
      <c r="DW174">
        <v>7</v>
      </c>
      <c r="DX174">
        <v>2</v>
      </c>
      <c r="DY174">
        <v>4</v>
      </c>
      <c r="DZ174">
        <v>3</v>
      </c>
      <c r="EA174">
        <v>8</v>
      </c>
      <c r="EB174">
        <v>17</v>
      </c>
      <c r="EC174" t="s">
        <v>263</v>
      </c>
      <c r="FA174" t="s">
        <v>169</v>
      </c>
      <c r="FB174" t="s">
        <v>260</v>
      </c>
      <c r="FC174" t="s">
        <v>265</v>
      </c>
      <c r="FD174">
        <v>4</v>
      </c>
      <c r="FE174">
        <v>3</v>
      </c>
      <c r="FF174">
        <v>7</v>
      </c>
      <c r="FG174">
        <v>3</v>
      </c>
      <c r="FH174">
        <v>0</v>
      </c>
      <c r="FI174">
        <v>1</v>
      </c>
      <c r="FJ174">
        <v>0</v>
      </c>
      <c r="FK174">
        <v>1</v>
      </c>
      <c r="FL174">
        <v>0</v>
      </c>
      <c r="FM174">
        <v>1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1</v>
      </c>
      <c r="FT174">
        <v>3</v>
      </c>
      <c r="FU174">
        <v>0</v>
      </c>
      <c r="FV174">
        <v>1</v>
      </c>
      <c r="FW174">
        <v>0</v>
      </c>
      <c r="FX174">
        <v>1</v>
      </c>
      <c r="FY174">
        <v>0</v>
      </c>
      <c r="FZ174">
        <v>3</v>
      </c>
      <c r="GA174">
        <v>0</v>
      </c>
      <c r="GB174">
        <v>4</v>
      </c>
      <c r="GC174">
        <v>7</v>
      </c>
      <c r="GD174">
        <v>10</v>
      </c>
      <c r="GE174">
        <v>0</v>
      </c>
      <c r="GF174">
        <v>17</v>
      </c>
      <c r="GG174" t="s">
        <v>263</v>
      </c>
    </row>
    <row r="175" spans="1:189">
      <c r="A175" t="s">
        <v>169</v>
      </c>
      <c r="B175" t="s">
        <v>260</v>
      </c>
      <c r="C175" t="s">
        <v>266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s="1" t="s">
        <v>262</v>
      </c>
      <c r="AA175" t="s">
        <v>169</v>
      </c>
      <c r="AB175" t="s">
        <v>260</v>
      </c>
      <c r="AC175" t="s">
        <v>266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t="s">
        <v>263</v>
      </c>
      <c r="CA175" t="s">
        <v>169</v>
      </c>
      <c r="CB175" t="s">
        <v>260</v>
      </c>
      <c r="CC175" t="s">
        <v>266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263</v>
      </c>
      <c r="DA175" t="s">
        <v>169</v>
      </c>
      <c r="DB175" t="s">
        <v>260</v>
      </c>
      <c r="DC175" t="s">
        <v>266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 t="s">
        <v>263</v>
      </c>
      <c r="FA175" t="s">
        <v>169</v>
      </c>
      <c r="FB175" t="s">
        <v>260</v>
      </c>
      <c r="FC175" t="s">
        <v>266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 t="s">
        <v>263</v>
      </c>
    </row>
    <row r="176" spans="1:189">
      <c r="A176" t="s">
        <v>169</v>
      </c>
      <c r="B176" t="s">
        <v>260</v>
      </c>
      <c r="C176" t="s">
        <v>267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1" t="s">
        <v>262</v>
      </c>
      <c r="AA176" t="s">
        <v>169</v>
      </c>
      <c r="AB176" t="s">
        <v>260</v>
      </c>
      <c r="AC176" t="s">
        <v>267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 t="s">
        <v>263</v>
      </c>
      <c r="CA176" t="s">
        <v>169</v>
      </c>
      <c r="CB176" t="s">
        <v>260</v>
      </c>
      <c r="CC176" t="s">
        <v>267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263</v>
      </c>
      <c r="DA176" t="s">
        <v>169</v>
      </c>
      <c r="DB176" t="s">
        <v>260</v>
      </c>
      <c r="DC176" t="s">
        <v>267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 t="s">
        <v>263</v>
      </c>
      <c r="FA176" t="s">
        <v>169</v>
      </c>
      <c r="FB176" t="s">
        <v>260</v>
      </c>
      <c r="FC176" t="s">
        <v>267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 t="s">
        <v>263</v>
      </c>
    </row>
    <row r="177" spans="1:189">
      <c r="A177" t="s">
        <v>169</v>
      </c>
      <c r="B177" t="s">
        <v>260</v>
      </c>
      <c r="C177" t="s">
        <v>268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1" t="s">
        <v>262</v>
      </c>
      <c r="AA177" t="s">
        <v>169</v>
      </c>
      <c r="AB177" t="s">
        <v>260</v>
      </c>
      <c r="AC177" t="s">
        <v>268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 t="s">
        <v>263</v>
      </c>
      <c r="CA177" t="s">
        <v>169</v>
      </c>
      <c r="CB177" t="s">
        <v>260</v>
      </c>
      <c r="CC177" t="s">
        <v>268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 t="s">
        <v>263</v>
      </c>
      <c r="DA177" t="s">
        <v>169</v>
      </c>
      <c r="DB177" t="s">
        <v>260</v>
      </c>
      <c r="DC177" t="s">
        <v>268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 t="s">
        <v>263</v>
      </c>
      <c r="FA177" t="s">
        <v>169</v>
      </c>
      <c r="FB177" t="s">
        <v>260</v>
      </c>
      <c r="FC177" t="s">
        <v>268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 t="s">
        <v>263</v>
      </c>
    </row>
    <row r="178" spans="1:189">
      <c r="A178" t="s">
        <v>169</v>
      </c>
      <c r="B178" t="s">
        <v>260</v>
      </c>
      <c r="C178" t="s">
        <v>132</v>
      </c>
      <c r="D178">
        <v>15</v>
      </c>
      <c r="E178">
        <v>24</v>
      </c>
      <c r="F178">
        <v>38</v>
      </c>
      <c r="G178">
        <v>40</v>
      </c>
      <c r="H178">
        <v>0</v>
      </c>
      <c r="I178">
        <v>7</v>
      </c>
      <c r="J178">
        <v>15</v>
      </c>
      <c r="K178">
        <v>31</v>
      </c>
      <c r="L178">
        <v>12</v>
      </c>
      <c r="M178">
        <v>52</v>
      </c>
      <c r="N178">
        <v>21</v>
      </c>
      <c r="O178">
        <v>19</v>
      </c>
      <c r="P178">
        <v>43</v>
      </c>
      <c r="Q178">
        <v>34</v>
      </c>
      <c r="R178">
        <v>57</v>
      </c>
      <c r="S178">
        <v>60</v>
      </c>
      <c r="T178">
        <v>0</v>
      </c>
      <c r="U178">
        <v>117</v>
      </c>
      <c r="V178" s="1" t="s">
        <v>262</v>
      </c>
      <c r="AA178" t="s">
        <v>169</v>
      </c>
      <c r="AB178" t="s">
        <v>260</v>
      </c>
      <c r="AC178" t="s">
        <v>132</v>
      </c>
      <c r="AD178">
        <v>2</v>
      </c>
      <c r="AE178">
        <v>1</v>
      </c>
      <c r="AF178">
        <v>0</v>
      </c>
      <c r="AG178">
        <v>4</v>
      </c>
      <c r="AH178">
        <v>0</v>
      </c>
      <c r="AI178">
        <v>1</v>
      </c>
      <c r="AJ178">
        <v>4</v>
      </c>
      <c r="AK178">
        <v>5</v>
      </c>
      <c r="AL178">
        <v>5</v>
      </c>
      <c r="AM178">
        <v>0</v>
      </c>
      <c r="AN178">
        <v>8</v>
      </c>
      <c r="AO178">
        <v>9</v>
      </c>
      <c r="AP178">
        <v>8</v>
      </c>
      <c r="AQ178">
        <v>6</v>
      </c>
      <c r="AR178">
        <v>0</v>
      </c>
      <c r="AS178">
        <v>1</v>
      </c>
      <c r="AT178">
        <v>2</v>
      </c>
      <c r="AU178">
        <v>5</v>
      </c>
      <c r="AV178">
        <v>4</v>
      </c>
      <c r="AW178">
        <v>0</v>
      </c>
      <c r="AX178">
        <v>3</v>
      </c>
      <c r="AY178">
        <v>8</v>
      </c>
      <c r="AZ178">
        <v>20</v>
      </c>
      <c r="BA178">
        <v>21</v>
      </c>
      <c r="BB178">
        <v>0</v>
      </c>
      <c r="BC178">
        <v>21</v>
      </c>
      <c r="BD178">
        <v>19</v>
      </c>
      <c r="BE178">
        <v>43</v>
      </c>
      <c r="BF178">
        <v>34</v>
      </c>
      <c r="BG178">
        <v>57</v>
      </c>
      <c r="BH178">
        <v>60</v>
      </c>
      <c r="BI178">
        <v>0</v>
      </c>
      <c r="BJ178">
        <v>117</v>
      </c>
      <c r="BK178" t="s">
        <v>263</v>
      </c>
      <c r="CA178" t="s">
        <v>169</v>
      </c>
      <c r="CB178" t="s">
        <v>260</v>
      </c>
      <c r="CC178" t="s">
        <v>132</v>
      </c>
      <c r="CD178">
        <v>15</v>
      </c>
      <c r="CE178">
        <v>24</v>
      </c>
      <c r="CF178">
        <v>38</v>
      </c>
      <c r="CG178">
        <v>40</v>
      </c>
      <c r="CH178">
        <v>0</v>
      </c>
      <c r="CI178">
        <v>4</v>
      </c>
      <c r="CJ178">
        <v>3</v>
      </c>
      <c r="CK178">
        <v>8</v>
      </c>
      <c r="CL178">
        <v>7</v>
      </c>
      <c r="CM178">
        <v>16</v>
      </c>
      <c r="CN178">
        <v>15</v>
      </c>
      <c r="CO178">
        <v>7</v>
      </c>
      <c r="CP178">
        <v>5</v>
      </c>
      <c r="CQ178">
        <v>25</v>
      </c>
      <c r="CR178">
        <v>27</v>
      </c>
      <c r="CS178">
        <v>21</v>
      </c>
      <c r="CT178">
        <v>19</v>
      </c>
      <c r="CU178">
        <v>43</v>
      </c>
      <c r="CV178">
        <v>34</v>
      </c>
      <c r="CW178">
        <v>117</v>
      </c>
      <c r="CX178" t="s">
        <v>263</v>
      </c>
      <c r="DA178" t="s">
        <v>169</v>
      </c>
      <c r="DB178" t="s">
        <v>260</v>
      </c>
      <c r="DC178" t="s">
        <v>132</v>
      </c>
      <c r="DD178">
        <v>4</v>
      </c>
      <c r="DE178">
        <v>14</v>
      </c>
      <c r="DF178">
        <v>18</v>
      </c>
      <c r="DG178">
        <v>21</v>
      </c>
      <c r="DH178">
        <v>0</v>
      </c>
      <c r="DI178">
        <v>11</v>
      </c>
      <c r="DJ178">
        <v>10</v>
      </c>
      <c r="DK178">
        <v>20</v>
      </c>
      <c r="DL178">
        <v>19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7</v>
      </c>
      <c r="DT178">
        <v>15</v>
      </c>
      <c r="DU178">
        <v>31</v>
      </c>
      <c r="DV178">
        <v>12</v>
      </c>
      <c r="DW178">
        <v>52</v>
      </c>
      <c r="DX178">
        <v>21</v>
      </c>
      <c r="DY178">
        <v>19</v>
      </c>
      <c r="DZ178">
        <v>43</v>
      </c>
      <c r="EA178">
        <v>34</v>
      </c>
      <c r="EB178">
        <v>117</v>
      </c>
      <c r="EC178" t="s">
        <v>263</v>
      </c>
      <c r="FA178" t="s">
        <v>169</v>
      </c>
      <c r="FB178" t="s">
        <v>260</v>
      </c>
      <c r="FC178" t="s">
        <v>132</v>
      </c>
      <c r="FD178">
        <v>15</v>
      </c>
      <c r="FE178">
        <v>24</v>
      </c>
      <c r="FF178">
        <v>38</v>
      </c>
      <c r="FG178">
        <v>40</v>
      </c>
      <c r="FH178">
        <v>0</v>
      </c>
      <c r="FI178">
        <v>2</v>
      </c>
      <c r="FJ178">
        <v>0</v>
      </c>
      <c r="FK178">
        <v>2</v>
      </c>
      <c r="FL178">
        <v>3</v>
      </c>
      <c r="FM178">
        <v>2</v>
      </c>
      <c r="FN178">
        <v>2</v>
      </c>
      <c r="FO178">
        <v>11</v>
      </c>
      <c r="FP178">
        <v>0</v>
      </c>
      <c r="FQ178">
        <v>3</v>
      </c>
      <c r="FR178">
        <v>4</v>
      </c>
      <c r="FS178">
        <v>10</v>
      </c>
      <c r="FT178">
        <v>14</v>
      </c>
      <c r="FU178">
        <v>3</v>
      </c>
      <c r="FV178">
        <v>1</v>
      </c>
      <c r="FW178">
        <v>3</v>
      </c>
      <c r="FX178">
        <v>5</v>
      </c>
      <c r="FY178">
        <v>11</v>
      </c>
      <c r="FZ178">
        <v>12</v>
      </c>
      <c r="GA178">
        <v>17</v>
      </c>
      <c r="GB178">
        <v>12</v>
      </c>
      <c r="GC178">
        <v>57</v>
      </c>
      <c r="GD178">
        <v>60</v>
      </c>
      <c r="GE178">
        <v>0</v>
      </c>
      <c r="GF178">
        <v>117</v>
      </c>
      <c r="GG178" t="s">
        <v>263</v>
      </c>
    </row>
    <row r="179" spans="1:189">
      <c r="A179" t="s">
        <v>169</v>
      </c>
      <c r="B179" t="s">
        <v>260</v>
      </c>
      <c r="C179" t="s">
        <v>269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1" t="s">
        <v>262</v>
      </c>
      <c r="AA179" t="s">
        <v>169</v>
      </c>
      <c r="AB179" t="s">
        <v>260</v>
      </c>
      <c r="AC179" t="s">
        <v>269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 t="s">
        <v>263</v>
      </c>
      <c r="CA179" t="s">
        <v>169</v>
      </c>
      <c r="CB179" t="s">
        <v>260</v>
      </c>
      <c r="CC179" t="s">
        <v>269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 t="s">
        <v>263</v>
      </c>
      <c r="DA179" t="s">
        <v>169</v>
      </c>
      <c r="DB179" t="s">
        <v>260</v>
      </c>
      <c r="DC179" t="s">
        <v>269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 t="s">
        <v>263</v>
      </c>
      <c r="FA179" t="s">
        <v>169</v>
      </c>
      <c r="FB179" t="s">
        <v>260</v>
      </c>
      <c r="FC179" t="s">
        <v>269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 t="s">
        <v>263</v>
      </c>
    </row>
    <row r="180" spans="1:189">
      <c r="A180" t="s">
        <v>170</v>
      </c>
      <c r="B180" t="s">
        <v>260</v>
      </c>
      <c r="C180" t="s">
        <v>261</v>
      </c>
      <c r="D180">
        <v>10.68</v>
      </c>
      <c r="E180">
        <v>19.899999999999999</v>
      </c>
      <c r="F180">
        <v>31.35</v>
      </c>
      <c r="G180">
        <v>38.08</v>
      </c>
      <c r="H180">
        <v>0</v>
      </c>
      <c r="I180">
        <v>4.93</v>
      </c>
      <c r="J180">
        <v>12.89</v>
      </c>
      <c r="K180">
        <v>24.88</v>
      </c>
      <c r="L180">
        <v>8.8000000000000007</v>
      </c>
      <c r="M180">
        <v>48.51</v>
      </c>
      <c r="N180">
        <v>21.07</v>
      </c>
      <c r="O180">
        <v>15.65</v>
      </c>
      <c r="P180">
        <v>39.950000000000003</v>
      </c>
      <c r="Q180">
        <v>23.33</v>
      </c>
      <c r="R180">
        <v>50</v>
      </c>
      <c r="S180">
        <v>50</v>
      </c>
      <c r="T180">
        <v>0</v>
      </c>
      <c r="U180">
        <v>100</v>
      </c>
      <c r="V180" s="1" t="s">
        <v>262</v>
      </c>
      <c r="AA180" t="s">
        <v>170</v>
      </c>
      <c r="AB180" t="s">
        <v>260</v>
      </c>
      <c r="AC180" t="s">
        <v>261</v>
      </c>
      <c r="AD180">
        <v>0.53</v>
      </c>
      <c r="AE180">
        <v>0.53</v>
      </c>
      <c r="AF180">
        <v>0.97</v>
      </c>
      <c r="AG180">
        <v>2.9</v>
      </c>
      <c r="AH180">
        <v>0</v>
      </c>
      <c r="AI180">
        <v>1.1299999999999999</v>
      </c>
      <c r="AJ180">
        <v>3.41</v>
      </c>
      <c r="AK180">
        <v>4.9000000000000004</v>
      </c>
      <c r="AL180">
        <v>3.46</v>
      </c>
      <c r="AM180">
        <v>0</v>
      </c>
      <c r="AN180">
        <v>6.63</v>
      </c>
      <c r="AO180">
        <v>6.77</v>
      </c>
      <c r="AP180">
        <v>6.7</v>
      </c>
      <c r="AQ180">
        <v>4.7699999999999996</v>
      </c>
      <c r="AR180">
        <v>0</v>
      </c>
      <c r="AS180">
        <v>0.6</v>
      </c>
      <c r="AT180">
        <v>1.64</v>
      </c>
      <c r="AU180">
        <v>3.13</v>
      </c>
      <c r="AV180">
        <v>3.42</v>
      </c>
      <c r="AW180">
        <v>0</v>
      </c>
      <c r="AX180">
        <v>1.79</v>
      </c>
      <c r="AY180">
        <v>7.54</v>
      </c>
      <c r="AZ180">
        <v>15.65</v>
      </c>
      <c r="BA180">
        <v>23.52</v>
      </c>
      <c r="BB180">
        <v>0</v>
      </c>
      <c r="BC180">
        <v>21.07</v>
      </c>
      <c r="BD180">
        <v>15.65</v>
      </c>
      <c r="BE180">
        <v>39.950000000000003</v>
      </c>
      <c r="BF180">
        <v>23.33</v>
      </c>
      <c r="BG180">
        <v>50</v>
      </c>
      <c r="BH180">
        <v>50</v>
      </c>
      <c r="BI180">
        <v>0</v>
      </c>
      <c r="BJ180">
        <v>100</v>
      </c>
      <c r="BK180" t="s">
        <v>263</v>
      </c>
      <c r="CA180" t="s">
        <v>170</v>
      </c>
      <c r="CB180" t="s">
        <v>260</v>
      </c>
      <c r="CC180" t="s">
        <v>261</v>
      </c>
      <c r="CD180">
        <v>10.68</v>
      </c>
      <c r="CE180">
        <v>19.899999999999999</v>
      </c>
      <c r="CF180">
        <v>31.35</v>
      </c>
      <c r="CG180">
        <v>38.08</v>
      </c>
      <c r="CH180">
        <v>0</v>
      </c>
      <c r="CI180">
        <v>2.46</v>
      </c>
      <c r="CJ180">
        <v>2.46</v>
      </c>
      <c r="CK180">
        <v>6.45</v>
      </c>
      <c r="CL180">
        <v>6.45</v>
      </c>
      <c r="CM180">
        <v>12.44</v>
      </c>
      <c r="CN180">
        <v>12.44</v>
      </c>
      <c r="CO180">
        <v>4.4000000000000004</v>
      </c>
      <c r="CP180">
        <v>4.4000000000000004</v>
      </c>
      <c r="CQ180">
        <v>24.25</v>
      </c>
      <c r="CR180">
        <v>24.25</v>
      </c>
      <c r="CS180">
        <v>21.07</v>
      </c>
      <c r="CT180">
        <v>15.65</v>
      </c>
      <c r="CU180">
        <v>39.950000000000003</v>
      </c>
      <c r="CV180">
        <v>23.33</v>
      </c>
      <c r="CW180">
        <v>100</v>
      </c>
      <c r="CX180" t="s">
        <v>263</v>
      </c>
      <c r="DA180" t="s">
        <v>170</v>
      </c>
      <c r="DB180" t="s">
        <v>260</v>
      </c>
      <c r="DC180" t="s">
        <v>261</v>
      </c>
      <c r="DD180">
        <v>5.34</v>
      </c>
      <c r="DE180">
        <v>9.9499999999999993</v>
      </c>
      <c r="DF180">
        <v>15.67</v>
      </c>
      <c r="DG180">
        <v>19.04</v>
      </c>
      <c r="DH180">
        <v>0</v>
      </c>
      <c r="DI180">
        <v>5.34</v>
      </c>
      <c r="DJ180">
        <v>9.9499999999999993</v>
      </c>
      <c r="DK180">
        <v>15.67</v>
      </c>
      <c r="DL180">
        <v>19.04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4.93</v>
      </c>
      <c r="DT180">
        <v>12.89</v>
      </c>
      <c r="DU180">
        <v>24.88</v>
      </c>
      <c r="DV180">
        <v>8.8000000000000007</v>
      </c>
      <c r="DW180">
        <v>48.51</v>
      </c>
      <c r="DX180">
        <v>21.07</v>
      </c>
      <c r="DY180">
        <v>15.65</v>
      </c>
      <c r="DZ180">
        <v>39.950000000000003</v>
      </c>
      <c r="EA180">
        <v>23.33</v>
      </c>
      <c r="EB180">
        <v>100</v>
      </c>
      <c r="EC180" t="s">
        <v>263</v>
      </c>
      <c r="FA180" t="s">
        <v>170</v>
      </c>
      <c r="FB180" t="s">
        <v>260</v>
      </c>
      <c r="FC180" t="s">
        <v>261</v>
      </c>
      <c r="FD180">
        <v>10.68</v>
      </c>
      <c r="FE180">
        <v>19.899999999999999</v>
      </c>
      <c r="FF180">
        <v>31.35</v>
      </c>
      <c r="FG180">
        <v>38.08</v>
      </c>
      <c r="FH180">
        <v>0</v>
      </c>
      <c r="FI180">
        <v>0.72</v>
      </c>
      <c r="FJ180">
        <v>0.95</v>
      </c>
      <c r="FK180">
        <v>1.43</v>
      </c>
      <c r="FL180">
        <v>1.83</v>
      </c>
      <c r="FM180">
        <v>2.23</v>
      </c>
      <c r="FN180">
        <v>1.89</v>
      </c>
      <c r="FO180">
        <v>7.73</v>
      </c>
      <c r="FP180">
        <v>1.05</v>
      </c>
      <c r="FQ180">
        <v>2.5299999999999998</v>
      </c>
      <c r="FR180">
        <v>3.11</v>
      </c>
      <c r="FS180">
        <v>9.89</v>
      </c>
      <c r="FT180">
        <v>9.35</v>
      </c>
      <c r="FU180">
        <v>1.76</v>
      </c>
      <c r="FV180">
        <v>1.21</v>
      </c>
      <c r="FW180">
        <v>3.16</v>
      </c>
      <c r="FX180">
        <v>2.66</v>
      </c>
      <c r="FY180">
        <v>13.84</v>
      </c>
      <c r="FZ180">
        <v>8.49</v>
      </c>
      <c r="GA180">
        <v>17.739999999999998</v>
      </c>
      <c r="GB180">
        <v>8.44</v>
      </c>
      <c r="GC180">
        <v>50</v>
      </c>
      <c r="GD180">
        <v>50</v>
      </c>
      <c r="GE180">
        <v>0</v>
      </c>
      <c r="GF180">
        <v>100</v>
      </c>
      <c r="GG180" t="s">
        <v>263</v>
      </c>
    </row>
    <row r="181" spans="1:189">
      <c r="A181" t="s">
        <v>170</v>
      </c>
      <c r="B181" t="s">
        <v>260</v>
      </c>
      <c r="C181" t="s">
        <v>264</v>
      </c>
      <c r="D181">
        <v>11</v>
      </c>
      <c r="E181">
        <v>21</v>
      </c>
      <c r="F181">
        <v>32</v>
      </c>
      <c r="G181">
        <v>36</v>
      </c>
      <c r="H181">
        <v>0</v>
      </c>
      <c r="I181">
        <v>6</v>
      </c>
      <c r="J181">
        <v>12</v>
      </c>
      <c r="K181">
        <v>25</v>
      </c>
      <c r="L181">
        <v>9</v>
      </c>
      <c r="M181">
        <v>48</v>
      </c>
      <c r="N181">
        <v>19</v>
      </c>
      <c r="O181">
        <v>17</v>
      </c>
      <c r="P181">
        <v>40</v>
      </c>
      <c r="Q181">
        <v>24</v>
      </c>
      <c r="R181">
        <v>50</v>
      </c>
      <c r="S181">
        <v>50</v>
      </c>
      <c r="T181">
        <v>0</v>
      </c>
      <c r="U181">
        <v>100</v>
      </c>
      <c r="V181" s="1" t="s">
        <v>262</v>
      </c>
      <c r="AA181" t="s">
        <v>170</v>
      </c>
      <c r="AB181" t="s">
        <v>260</v>
      </c>
      <c r="AC181" t="s">
        <v>264</v>
      </c>
      <c r="AD181">
        <v>1</v>
      </c>
      <c r="AE181">
        <v>1</v>
      </c>
      <c r="AF181">
        <v>1</v>
      </c>
      <c r="AG181">
        <v>3</v>
      </c>
      <c r="AH181">
        <v>0</v>
      </c>
      <c r="AI181">
        <v>1</v>
      </c>
      <c r="AJ181">
        <v>3</v>
      </c>
      <c r="AK181">
        <v>5</v>
      </c>
      <c r="AL181">
        <v>3</v>
      </c>
      <c r="AM181">
        <v>0</v>
      </c>
      <c r="AN181">
        <v>7</v>
      </c>
      <c r="AO181">
        <v>7</v>
      </c>
      <c r="AP181">
        <v>7</v>
      </c>
      <c r="AQ181">
        <v>4</v>
      </c>
      <c r="AR181">
        <v>0</v>
      </c>
      <c r="AS181">
        <v>1</v>
      </c>
      <c r="AT181">
        <v>2</v>
      </c>
      <c r="AU181">
        <v>3</v>
      </c>
      <c r="AV181">
        <v>3</v>
      </c>
      <c r="AW181">
        <v>0</v>
      </c>
      <c r="AX181">
        <v>1</v>
      </c>
      <c r="AY181">
        <v>8</v>
      </c>
      <c r="AZ181">
        <v>16</v>
      </c>
      <c r="BA181">
        <v>23</v>
      </c>
      <c r="BB181">
        <v>0</v>
      </c>
      <c r="BC181">
        <v>19</v>
      </c>
      <c r="BD181">
        <v>17</v>
      </c>
      <c r="BE181">
        <v>40</v>
      </c>
      <c r="BF181">
        <v>24</v>
      </c>
      <c r="BG181">
        <v>50</v>
      </c>
      <c r="BH181">
        <v>50</v>
      </c>
      <c r="BI181">
        <v>0</v>
      </c>
      <c r="BJ181">
        <v>100</v>
      </c>
      <c r="BK181" t="s">
        <v>263</v>
      </c>
      <c r="CA181" t="s">
        <v>170</v>
      </c>
      <c r="CB181" t="s">
        <v>260</v>
      </c>
      <c r="CC181" t="s">
        <v>264</v>
      </c>
      <c r="CD181">
        <v>11</v>
      </c>
      <c r="CE181">
        <v>21</v>
      </c>
      <c r="CF181">
        <v>32</v>
      </c>
      <c r="CG181">
        <v>36</v>
      </c>
      <c r="CH181">
        <v>0</v>
      </c>
      <c r="CI181">
        <v>5</v>
      </c>
      <c r="CJ181">
        <v>1</v>
      </c>
      <c r="CK181">
        <v>5</v>
      </c>
      <c r="CL181">
        <v>7</v>
      </c>
      <c r="CM181">
        <v>11</v>
      </c>
      <c r="CN181">
        <v>14</v>
      </c>
      <c r="CO181">
        <v>4</v>
      </c>
      <c r="CP181">
        <v>5</v>
      </c>
      <c r="CQ181">
        <v>25</v>
      </c>
      <c r="CR181">
        <v>23</v>
      </c>
      <c r="CS181">
        <v>19</v>
      </c>
      <c r="CT181">
        <v>17</v>
      </c>
      <c r="CU181">
        <v>40</v>
      </c>
      <c r="CV181">
        <v>24</v>
      </c>
      <c r="CW181">
        <v>100</v>
      </c>
      <c r="CX181" t="s">
        <v>263</v>
      </c>
      <c r="DA181" t="s">
        <v>170</v>
      </c>
      <c r="DB181" t="s">
        <v>260</v>
      </c>
      <c r="DC181" t="s">
        <v>264</v>
      </c>
      <c r="DD181">
        <v>5</v>
      </c>
      <c r="DE181">
        <v>9</v>
      </c>
      <c r="DF181">
        <v>18</v>
      </c>
      <c r="DG181">
        <v>18</v>
      </c>
      <c r="DH181">
        <v>0</v>
      </c>
      <c r="DI181">
        <v>6</v>
      </c>
      <c r="DJ181">
        <v>12</v>
      </c>
      <c r="DK181">
        <v>14</v>
      </c>
      <c r="DL181">
        <v>18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6</v>
      </c>
      <c r="DT181">
        <v>12</v>
      </c>
      <c r="DU181">
        <v>25</v>
      </c>
      <c r="DV181">
        <v>9</v>
      </c>
      <c r="DW181">
        <v>48</v>
      </c>
      <c r="DX181">
        <v>19</v>
      </c>
      <c r="DY181">
        <v>17</v>
      </c>
      <c r="DZ181">
        <v>40</v>
      </c>
      <c r="EA181">
        <v>24</v>
      </c>
      <c r="EB181">
        <v>100</v>
      </c>
      <c r="EC181" t="s">
        <v>263</v>
      </c>
      <c r="FA181" t="s">
        <v>170</v>
      </c>
      <c r="FB181" t="s">
        <v>260</v>
      </c>
      <c r="FC181" t="s">
        <v>264</v>
      </c>
      <c r="FD181">
        <v>11</v>
      </c>
      <c r="FE181">
        <v>21</v>
      </c>
      <c r="FF181">
        <v>32</v>
      </c>
      <c r="FG181">
        <v>36</v>
      </c>
      <c r="FH181">
        <v>0</v>
      </c>
      <c r="FI181">
        <v>0</v>
      </c>
      <c r="FJ181">
        <v>2</v>
      </c>
      <c r="FK181">
        <v>1</v>
      </c>
      <c r="FL181">
        <v>3</v>
      </c>
      <c r="FM181">
        <v>1</v>
      </c>
      <c r="FN181">
        <v>1</v>
      </c>
      <c r="FO181">
        <v>9</v>
      </c>
      <c r="FP181">
        <v>1</v>
      </c>
      <c r="FQ181">
        <v>3</v>
      </c>
      <c r="FR181">
        <v>2</v>
      </c>
      <c r="FS181">
        <v>10</v>
      </c>
      <c r="FT181">
        <v>10</v>
      </c>
      <c r="FU181">
        <v>2</v>
      </c>
      <c r="FV181">
        <v>1</v>
      </c>
      <c r="FW181">
        <v>4</v>
      </c>
      <c r="FX181">
        <v>2</v>
      </c>
      <c r="FY181">
        <v>13</v>
      </c>
      <c r="FZ181">
        <v>11</v>
      </c>
      <c r="GA181">
        <v>16</v>
      </c>
      <c r="GB181">
        <v>8</v>
      </c>
      <c r="GC181">
        <v>50</v>
      </c>
      <c r="GD181">
        <v>50</v>
      </c>
      <c r="GE181">
        <v>0</v>
      </c>
      <c r="GF181">
        <v>100</v>
      </c>
      <c r="GG181" t="s">
        <v>263</v>
      </c>
    </row>
    <row r="182" spans="1:189">
      <c r="A182" t="s">
        <v>170</v>
      </c>
      <c r="B182" t="s">
        <v>260</v>
      </c>
      <c r="C182" t="s">
        <v>265</v>
      </c>
      <c r="D182">
        <v>2</v>
      </c>
      <c r="E182">
        <v>2</v>
      </c>
      <c r="F182">
        <v>5</v>
      </c>
      <c r="G182">
        <v>5</v>
      </c>
      <c r="H182">
        <v>0</v>
      </c>
      <c r="I182">
        <v>4</v>
      </c>
      <c r="J182">
        <v>2</v>
      </c>
      <c r="K182">
        <v>4</v>
      </c>
      <c r="L182">
        <v>2</v>
      </c>
      <c r="M182">
        <v>2</v>
      </c>
      <c r="N182">
        <v>2</v>
      </c>
      <c r="O182">
        <v>3</v>
      </c>
      <c r="P182">
        <v>6</v>
      </c>
      <c r="Q182">
        <v>3</v>
      </c>
      <c r="R182">
        <v>6</v>
      </c>
      <c r="S182">
        <v>8</v>
      </c>
      <c r="T182">
        <v>0</v>
      </c>
      <c r="U182">
        <v>14</v>
      </c>
      <c r="V182" s="1" t="s">
        <v>262</v>
      </c>
      <c r="AA182" t="s">
        <v>170</v>
      </c>
      <c r="AB182" t="s">
        <v>260</v>
      </c>
      <c r="AC182" t="s">
        <v>265</v>
      </c>
      <c r="AD182">
        <v>2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</v>
      </c>
      <c r="AR182">
        <v>0</v>
      </c>
      <c r="AS182">
        <v>0</v>
      </c>
      <c r="AT182">
        <v>0</v>
      </c>
      <c r="AU182">
        <v>2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2</v>
      </c>
      <c r="BD182">
        <v>3</v>
      </c>
      <c r="BE182">
        <v>6</v>
      </c>
      <c r="BF182">
        <v>3</v>
      </c>
      <c r="BG182">
        <v>6</v>
      </c>
      <c r="BH182">
        <v>8</v>
      </c>
      <c r="BI182">
        <v>0</v>
      </c>
      <c r="BJ182">
        <v>14</v>
      </c>
      <c r="BK182" t="s">
        <v>263</v>
      </c>
      <c r="CA182" t="s">
        <v>170</v>
      </c>
      <c r="CB182" t="s">
        <v>260</v>
      </c>
      <c r="CC182" t="s">
        <v>265</v>
      </c>
      <c r="CD182">
        <v>2</v>
      </c>
      <c r="CE182">
        <v>2</v>
      </c>
      <c r="CF182">
        <v>5</v>
      </c>
      <c r="CG182">
        <v>5</v>
      </c>
      <c r="CH182">
        <v>0</v>
      </c>
      <c r="CI182">
        <v>2</v>
      </c>
      <c r="CJ182">
        <v>2</v>
      </c>
      <c r="CK182">
        <v>2</v>
      </c>
      <c r="CL182">
        <v>0</v>
      </c>
      <c r="CM182">
        <v>2</v>
      </c>
      <c r="CN182">
        <v>2</v>
      </c>
      <c r="CO182">
        <v>2</v>
      </c>
      <c r="CP182">
        <v>0</v>
      </c>
      <c r="CQ182">
        <v>0</v>
      </c>
      <c r="CR182">
        <v>2</v>
      </c>
      <c r="CS182">
        <v>2</v>
      </c>
      <c r="CT182">
        <v>3</v>
      </c>
      <c r="CU182">
        <v>6</v>
      </c>
      <c r="CV182">
        <v>3</v>
      </c>
      <c r="CW182">
        <v>14</v>
      </c>
      <c r="CX182" t="s">
        <v>263</v>
      </c>
      <c r="DA182" t="s">
        <v>170</v>
      </c>
      <c r="DB182" t="s">
        <v>260</v>
      </c>
      <c r="DC182" t="s">
        <v>265</v>
      </c>
      <c r="DD182">
        <v>2</v>
      </c>
      <c r="DE182">
        <v>1</v>
      </c>
      <c r="DF182">
        <v>0</v>
      </c>
      <c r="DG182">
        <v>3</v>
      </c>
      <c r="DH182">
        <v>0</v>
      </c>
      <c r="DI182">
        <v>0</v>
      </c>
      <c r="DJ182">
        <v>1</v>
      </c>
      <c r="DK182">
        <v>5</v>
      </c>
      <c r="DL182">
        <v>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4</v>
      </c>
      <c r="DT182">
        <v>2</v>
      </c>
      <c r="DU182">
        <v>4</v>
      </c>
      <c r="DV182">
        <v>2</v>
      </c>
      <c r="DW182">
        <v>2</v>
      </c>
      <c r="DX182">
        <v>2</v>
      </c>
      <c r="DY182">
        <v>3</v>
      </c>
      <c r="DZ182">
        <v>6</v>
      </c>
      <c r="EA182">
        <v>3</v>
      </c>
      <c r="EB182">
        <v>14</v>
      </c>
      <c r="EC182" t="s">
        <v>263</v>
      </c>
      <c r="FA182" t="s">
        <v>170</v>
      </c>
      <c r="FB182" t="s">
        <v>260</v>
      </c>
      <c r="FC182" t="s">
        <v>265</v>
      </c>
      <c r="FD182">
        <v>2</v>
      </c>
      <c r="FE182">
        <v>2</v>
      </c>
      <c r="FF182">
        <v>5</v>
      </c>
      <c r="FG182">
        <v>5</v>
      </c>
      <c r="FH182">
        <v>0</v>
      </c>
      <c r="FI182">
        <v>1</v>
      </c>
      <c r="FJ182">
        <v>0</v>
      </c>
      <c r="FK182">
        <v>1</v>
      </c>
      <c r="FL182">
        <v>2</v>
      </c>
      <c r="FM182">
        <v>0</v>
      </c>
      <c r="FN182">
        <v>0</v>
      </c>
      <c r="FO182">
        <v>2</v>
      </c>
      <c r="FP182">
        <v>0</v>
      </c>
      <c r="FQ182">
        <v>1</v>
      </c>
      <c r="FR182">
        <v>1</v>
      </c>
      <c r="FS182">
        <v>2</v>
      </c>
      <c r="FT182">
        <v>0</v>
      </c>
      <c r="FU182">
        <v>0</v>
      </c>
      <c r="FV182">
        <v>1</v>
      </c>
      <c r="FW182">
        <v>0</v>
      </c>
      <c r="FX182">
        <v>1</v>
      </c>
      <c r="FY182">
        <v>0</v>
      </c>
      <c r="FZ182">
        <v>1</v>
      </c>
      <c r="GA182">
        <v>1</v>
      </c>
      <c r="GB182">
        <v>0</v>
      </c>
      <c r="GC182">
        <v>6</v>
      </c>
      <c r="GD182">
        <v>8</v>
      </c>
      <c r="GE182">
        <v>0</v>
      </c>
      <c r="GF182">
        <v>14</v>
      </c>
      <c r="GG182" t="s">
        <v>263</v>
      </c>
    </row>
    <row r="183" spans="1:189">
      <c r="A183" t="s">
        <v>170</v>
      </c>
      <c r="B183" t="s">
        <v>260</v>
      </c>
      <c r="C183" t="s">
        <v>266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1" t="s">
        <v>262</v>
      </c>
      <c r="AA183" t="s">
        <v>170</v>
      </c>
      <c r="AB183" t="s">
        <v>260</v>
      </c>
      <c r="AC183" t="s">
        <v>266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 t="s">
        <v>263</v>
      </c>
      <c r="CA183" t="s">
        <v>170</v>
      </c>
      <c r="CB183" t="s">
        <v>260</v>
      </c>
      <c r="CC183" t="s">
        <v>266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 t="s">
        <v>263</v>
      </c>
      <c r="DA183" t="s">
        <v>170</v>
      </c>
      <c r="DB183" t="s">
        <v>260</v>
      </c>
      <c r="DC183" t="s">
        <v>266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 t="s">
        <v>263</v>
      </c>
      <c r="FA183" t="s">
        <v>170</v>
      </c>
      <c r="FB183" t="s">
        <v>260</v>
      </c>
      <c r="FC183" t="s">
        <v>266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 t="s">
        <v>263</v>
      </c>
    </row>
    <row r="184" spans="1:189">
      <c r="A184" t="s">
        <v>170</v>
      </c>
      <c r="B184" t="s">
        <v>260</v>
      </c>
      <c r="C184" t="s">
        <v>267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1" t="s">
        <v>262</v>
      </c>
      <c r="AA184" t="s">
        <v>170</v>
      </c>
      <c r="AB184" t="s">
        <v>260</v>
      </c>
      <c r="AC184" t="s">
        <v>267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 t="s">
        <v>263</v>
      </c>
      <c r="CA184" t="s">
        <v>170</v>
      </c>
      <c r="CB184" t="s">
        <v>260</v>
      </c>
      <c r="CC184" t="s">
        <v>267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 t="s">
        <v>263</v>
      </c>
      <c r="DA184" t="s">
        <v>170</v>
      </c>
      <c r="DB184" t="s">
        <v>260</v>
      </c>
      <c r="DC184" t="s">
        <v>267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 t="s">
        <v>263</v>
      </c>
      <c r="FA184" t="s">
        <v>170</v>
      </c>
      <c r="FB184" t="s">
        <v>260</v>
      </c>
      <c r="FC184" t="s">
        <v>267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 t="s">
        <v>263</v>
      </c>
    </row>
    <row r="185" spans="1:189">
      <c r="A185" t="s">
        <v>170</v>
      </c>
      <c r="B185" t="s">
        <v>260</v>
      </c>
      <c r="C185" t="s">
        <v>268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1" t="s">
        <v>262</v>
      </c>
      <c r="AA185" t="s">
        <v>170</v>
      </c>
      <c r="AB185" t="s">
        <v>260</v>
      </c>
      <c r="AC185" t="s">
        <v>268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 t="s">
        <v>263</v>
      </c>
      <c r="CA185" t="s">
        <v>170</v>
      </c>
      <c r="CB185" t="s">
        <v>260</v>
      </c>
      <c r="CC185" t="s">
        <v>268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 t="s">
        <v>263</v>
      </c>
      <c r="DA185" t="s">
        <v>170</v>
      </c>
      <c r="DB185" t="s">
        <v>260</v>
      </c>
      <c r="DC185" t="s">
        <v>268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 t="s">
        <v>263</v>
      </c>
      <c r="FA185" t="s">
        <v>170</v>
      </c>
      <c r="FB185" t="s">
        <v>260</v>
      </c>
      <c r="FC185" t="s">
        <v>268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 t="s">
        <v>263</v>
      </c>
    </row>
    <row r="186" spans="1:189">
      <c r="A186" t="s">
        <v>170</v>
      </c>
      <c r="B186" t="s">
        <v>260</v>
      </c>
      <c r="C186" t="s">
        <v>132</v>
      </c>
      <c r="D186">
        <v>13</v>
      </c>
      <c r="E186">
        <v>23</v>
      </c>
      <c r="F186">
        <v>37</v>
      </c>
      <c r="G186">
        <v>41</v>
      </c>
      <c r="H186">
        <v>0</v>
      </c>
      <c r="I186">
        <v>10</v>
      </c>
      <c r="J186">
        <v>14</v>
      </c>
      <c r="K186">
        <v>29</v>
      </c>
      <c r="L186">
        <v>11</v>
      </c>
      <c r="M186">
        <v>50</v>
      </c>
      <c r="N186">
        <v>21</v>
      </c>
      <c r="O186">
        <v>20</v>
      </c>
      <c r="P186">
        <v>46</v>
      </c>
      <c r="Q186">
        <v>27</v>
      </c>
      <c r="R186">
        <v>56</v>
      </c>
      <c r="S186">
        <v>58</v>
      </c>
      <c r="T186">
        <v>0</v>
      </c>
      <c r="U186">
        <v>114</v>
      </c>
      <c r="V186" s="1" t="s">
        <v>262</v>
      </c>
      <c r="AA186" t="s">
        <v>170</v>
      </c>
      <c r="AB186" t="s">
        <v>260</v>
      </c>
      <c r="AC186" t="s">
        <v>132</v>
      </c>
      <c r="AD186">
        <v>3</v>
      </c>
      <c r="AE186">
        <v>2</v>
      </c>
      <c r="AF186">
        <v>2</v>
      </c>
      <c r="AG186">
        <v>3</v>
      </c>
      <c r="AH186">
        <v>0</v>
      </c>
      <c r="AI186">
        <v>1</v>
      </c>
      <c r="AJ186">
        <v>3</v>
      </c>
      <c r="AK186">
        <v>7</v>
      </c>
      <c r="AL186">
        <v>3</v>
      </c>
      <c r="AM186">
        <v>0</v>
      </c>
      <c r="AN186">
        <v>7</v>
      </c>
      <c r="AO186">
        <v>7</v>
      </c>
      <c r="AP186">
        <v>7</v>
      </c>
      <c r="AQ186">
        <v>8</v>
      </c>
      <c r="AR186">
        <v>0</v>
      </c>
      <c r="AS186">
        <v>1</v>
      </c>
      <c r="AT186">
        <v>2</v>
      </c>
      <c r="AU186">
        <v>5</v>
      </c>
      <c r="AV186">
        <v>3</v>
      </c>
      <c r="AW186">
        <v>0</v>
      </c>
      <c r="AX186">
        <v>1</v>
      </c>
      <c r="AY186">
        <v>9</v>
      </c>
      <c r="AZ186">
        <v>16</v>
      </c>
      <c r="BA186">
        <v>24</v>
      </c>
      <c r="BB186">
        <v>0</v>
      </c>
      <c r="BC186">
        <v>21</v>
      </c>
      <c r="BD186">
        <v>20</v>
      </c>
      <c r="BE186">
        <v>46</v>
      </c>
      <c r="BF186">
        <v>27</v>
      </c>
      <c r="BG186">
        <v>56</v>
      </c>
      <c r="BH186">
        <v>58</v>
      </c>
      <c r="BI186">
        <v>0</v>
      </c>
      <c r="BJ186">
        <v>114</v>
      </c>
      <c r="BK186" t="s">
        <v>263</v>
      </c>
      <c r="CA186" t="s">
        <v>170</v>
      </c>
      <c r="CB186" t="s">
        <v>260</v>
      </c>
      <c r="CC186" t="s">
        <v>132</v>
      </c>
      <c r="CD186">
        <v>13</v>
      </c>
      <c r="CE186">
        <v>23</v>
      </c>
      <c r="CF186">
        <v>37</v>
      </c>
      <c r="CG186">
        <v>41</v>
      </c>
      <c r="CH186">
        <v>0</v>
      </c>
      <c r="CI186">
        <v>7</v>
      </c>
      <c r="CJ186">
        <v>3</v>
      </c>
      <c r="CK186">
        <v>7</v>
      </c>
      <c r="CL186">
        <v>7</v>
      </c>
      <c r="CM186">
        <v>13</v>
      </c>
      <c r="CN186">
        <v>16</v>
      </c>
      <c r="CO186">
        <v>6</v>
      </c>
      <c r="CP186">
        <v>5</v>
      </c>
      <c r="CQ186">
        <v>25</v>
      </c>
      <c r="CR186">
        <v>25</v>
      </c>
      <c r="CS186">
        <v>21</v>
      </c>
      <c r="CT186">
        <v>20</v>
      </c>
      <c r="CU186">
        <v>46</v>
      </c>
      <c r="CV186">
        <v>27</v>
      </c>
      <c r="CW186">
        <v>114</v>
      </c>
      <c r="CX186" t="s">
        <v>263</v>
      </c>
      <c r="DA186" t="s">
        <v>170</v>
      </c>
      <c r="DB186" t="s">
        <v>260</v>
      </c>
      <c r="DC186" t="s">
        <v>132</v>
      </c>
      <c r="DD186">
        <v>7</v>
      </c>
      <c r="DE186">
        <v>10</v>
      </c>
      <c r="DF186">
        <v>18</v>
      </c>
      <c r="DG186">
        <v>21</v>
      </c>
      <c r="DH186">
        <v>0</v>
      </c>
      <c r="DI186">
        <v>6</v>
      </c>
      <c r="DJ186">
        <v>13</v>
      </c>
      <c r="DK186">
        <v>19</v>
      </c>
      <c r="DL186">
        <v>20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10</v>
      </c>
      <c r="DT186">
        <v>14</v>
      </c>
      <c r="DU186">
        <v>29</v>
      </c>
      <c r="DV186">
        <v>11</v>
      </c>
      <c r="DW186">
        <v>50</v>
      </c>
      <c r="DX186">
        <v>21</v>
      </c>
      <c r="DY186">
        <v>20</v>
      </c>
      <c r="DZ186">
        <v>46</v>
      </c>
      <c r="EA186">
        <v>27</v>
      </c>
      <c r="EB186">
        <v>114</v>
      </c>
      <c r="EC186" t="s">
        <v>263</v>
      </c>
      <c r="FA186" t="s">
        <v>170</v>
      </c>
      <c r="FB186" t="s">
        <v>260</v>
      </c>
      <c r="FC186" t="s">
        <v>132</v>
      </c>
      <c r="FD186">
        <v>13</v>
      </c>
      <c r="FE186">
        <v>23</v>
      </c>
      <c r="FF186">
        <v>37</v>
      </c>
      <c r="FG186">
        <v>41</v>
      </c>
      <c r="FH186">
        <v>0</v>
      </c>
      <c r="FI186">
        <v>1</v>
      </c>
      <c r="FJ186">
        <v>2</v>
      </c>
      <c r="FK186">
        <v>2</v>
      </c>
      <c r="FL186">
        <v>5</v>
      </c>
      <c r="FM186">
        <v>1</v>
      </c>
      <c r="FN186">
        <v>1</v>
      </c>
      <c r="FO186">
        <v>11</v>
      </c>
      <c r="FP186">
        <v>1</v>
      </c>
      <c r="FQ186">
        <v>4</v>
      </c>
      <c r="FR186">
        <v>3</v>
      </c>
      <c r="FS186">
        <v>12</v>
      </c>
      <c r="FT186">
        <v>10</v>
      </c>
      <c r="FU186">
        <v>2</v>
      </c>
      <c r="FV186">
        <v>2</v>
      </c>
      <c r="FW186">
        <v>4</v>
      </c>
      <c r="FX186">
        <v>3</v>
      </c>
      <c r="FY186">
        <v>13</v>
      </c>
      <c r="FZ186">
        <v>12</v>
      </c>
      <c r="GA186">
        <v>17</v>
      </c>
      <c r="GB186">
        <v>8</v>
      </c>
      <c r="GC186">
        <v>56</v>
      </c>
      <c r="GD186">
        <v>58</v>
      </c>
      <c r="GE186">
        <v>0</v>
      </c>
      <c r="GF186">
        <v>114</v>
      </c>
      <c r="GG186" t="s">
        <v>263</v>
      </c>
    </row>
    <row r="187" spans="1:189">
      <c r="A187" t="s">
        <v>170</v>
      </c>
      <c r="B187" t="s">
        <v>260</v>
      </c>
      <c r="C187" t="s">
        <v>269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1" t="s">
        <v>262</v>
      </c>
      <c r="AA187" t="s">
        <v>170</v>
      </c>
      <c r="AB187" t="s">
        <v>260</v>
      </c>
      <c r="AC187" t="s">
        <v>269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 t="s">
        <v>263</v>
      </c>
      <c r="CA187" t="s">
        <v>170</v>
      </c>
      <c r="CB187" t="s">
        <v>260</v>
      </c>
      <c r="CC187" t="s">
        <v>269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 t="s">
        <v>263</v>
      </c>
      <c r="DA187" t="s">
        <v>170</v>
      </c>
      <c r="DB187" t="s">
        <v>260</v>
      </c>
      <c r="DC187" t="s">
        <v>269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 t="s">
        <v>263</v>
      </c>
      <c r="FA187" t="s">
        <v>170</v>
      </c>
      <c r="FB187" t="s">
        <v>260</v>
      </c>
      <c r="FC187" t="s">
        <v>269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 t="s">
        <v>263</v>
      </c>
    </row>
    <row r="188" spans="1:189">
      <c r="A188" t="s">
        <v>171</v>
      </c>
      <c r="B188" t="s">
        <v>260</v>
      </c>
      <c r="C188" t="s">
        <v>261</v>
      </c>
      <c r="D188">
        <v>10.43</v>
      </c>
      <c r="E188">
        <v>20.22</v>
      </c>
      <c r="F188">
        <v>31.56</v>
      </c>
      <c r="G188">
        <v>37.79</v>
      </c>
      <c r="H188">
        <v>0</v>
      </c>
      <c r="I188">
        <v>4.74</v>
      </c>
      <c r="J188">
        <v>13.09</v>
      </c>
      <c r="K188">
        <v>24.45</v>
      </c>
      <c r="L188">
        <v>8.66</v>
      </c>
      <c r="M188">
        <v>49.06</v>
      </c>
      <c r="N188">
        <v>21.29</v>
      </c>
      <c r="O188">
        <v>15.78</v>
      </c>
      <c r="P188">
        <v>39.07</v>
      </c>
      <c r="Q188">
        <v>23.85</v>
      </c>
      <c r="R188">
        <v>50</v>
      </c>
      <c r="S188">
        <v>50</v>
      </c>
      <c r="T188">
        <v>0</v>
      </c>
      <c r="U188">
        <v>100</v>
      </c>
      <c r="V188" s="1" t="s">
        <v>262</v>
      </c>
      <c r="AA188" t="s">
        <v>171</v>
      </c>
      <c r="AB188" t="s">
        <v>260</v>
      </c>
      <c r="AC188" t="s">
        <v>261</v>
      </c>
      <c r="AD188">
        <v>0.49</v>
      </c>
      <c r="AE188">
        <v>0.62</v>
      </c>
      <c r="AF188">
        <v>0.97</v>
      </c>
      <c r="AG188">
        <v>2.66</v>
      </c>
      <c r="AH188">
        <v>0</v>
      </c>
      <c r="AI188">
        <v>1.1399999999999999</v>
      </c>
      <c r="AJ188">
        <v>3.42</v>
      </c>
      <c r="AK188">
        <v>5.09</v>
      </c>
      <c r="AL188">
        <v>3.44</v>
      </c>
      <c r="AM188">
        <v>0</v>
      </c>
      <c r="AN188">
        <v>6.44</v>
      </c>
      <c r="AO188">
        <v>6.56</v>
      </c>
      <c r="AP188">
        <v>6.63</v>
      </c>
      <c r="AQ188">
        <v>4.83</v>
      </c>
      <c r="AR188">
        <v>0</v>
      </c>
      <c r="AS188">
        <v>0.67</v>
      </c>
      <c r="AT188">
        <v>1.7</v>
      </c>
      <c r="AU188">
        <v>2.88</v>
      </c>
      <c r="AV188">
        <v>3.41</v>
      </c>
      <c r="AW188">
        <v>0</v>
      </c>
      <c r="AX188">
        <v>1.7</v>
      </c>
      <c r="AY188">
        <v>7.93</v>
      </c>
      <c r="AZ188">
        <v>15.98</v>
      </c>
      <c r="BA188">
        <v>23.44</v>
      </c>
      <c r="BB188">
        <v>0</v>
      </c>
      <c r="BC188">
        <v>21.29</v>
      </c>
      <c r="BD188">
        <v>15.78</v>
      </c>
      <c r="BE188">
        <v>39.07</v>
      </c>
      <c r="BF188">
        <v>23.85</v>
      </c>
      <c r="BG188">
        <v>50</v>
      </c>
      <c r="BH188">
        <v>50</v>
      </c>
      <c r="BI188">
        <v>0</v>
      </c>
      <c r="BJ188">
        <v>100</v>
      </c>
      <c r="BK188" t="s">
        <v>263</v>
      </c>
      <c r="CA188" t="s">
        <v>171</v>
      </c>
      <c r="CB188" t="s">
        <v>260</v>
      </c>
      <c r="CC188" t="s">
        <v>261</v>
      </c>
      <c r="CD188">
        <v>10.43</v>
      </c>
      <c r="CE188">
        <v>20.22</v>
      </c>
      <c r="CF188">
        <v>31.56</v>
      </c>
      <c r="CG188">
        <v>37.79</v>
      </c>
      <c r="CH188">
        <v>0</v>
      </c>
      <c r="CI188">
        <v>2.37</v>
      </c>
      <c r="CJ188">
        <v>2.37</v>
      </c>
      <c r="CK188">
        <v>6.54</v>
      </c>
      <c r="CL188">
        <v>6.54</v>
      </c>
      <c r="CM188">
        <v>12.23</v>
      </c>
      <c r="CN188">
        <v>12.23</v>
      </c>
      <c r="CO188">
        <v>4.33</v>
      </c>
      <c r="CP188">
        <v>4.33</v>
      </c>
      <c r="CQ188">
        <v>24.53</v>
      </c>
      <c r="CR188">
        <v>24.53</v>
      </c>
      <c r="CS188">
        <v>21.29</v>
      </c>
      <c r="CT188">
        <v>15.78</v>
      </c>
      <c r="CU188">
        <v>39.07</v>
      </c>
      <c r="CV188">
        <v>23.85</v>
      </c>
      <c r="CW188">
        <v>100</v>
      </c>
      <c r="CX188" t="s">
        <v>263</v>
      </c>
      <c r="DA188" t="s">
        <v>171</v>
      </c>
      <c r="DB188" t="s">
        <v>260</v>
      </c>
      <c r="DC188" t="s">
        <v>261</v>
      </c>
      <c r="DD188">
        <v>5.22</v>
      </c>
      <c r="DE188">
        <v>10.11</v>
      </c>
      <c r="DF188">
        <v>15.78</v>
      </c>
      <c r="DG188">
        <v>18.89</v>
      </c>
      <c r="DH188">
        <v>0</v>
      </c>
      <c r="DI188">
        <v>5.22</v>
      </c>
      <c r="DJ188">
        <v>10.11</v>
      </c>
      <c r="DK188">
        <v>15.78</v>
      </c>
      <c r="DL188">
        <v>18.89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4.74</v>
      </c>
      <c r="DT188">
        <v>13.09</v>
      </c>
      <c r="DU188">
        <v>24.45</v>
      </c>
      <c r="DV188">
        <v>8.66</v>
      </c>
      <c r="DW188">
        <v>49.06</v>
      </c>
      <c r="DX188">
        <v>21.29</v>
      </c>
      <c r="DY188">
        <v>15.78</v>
      </c>
      <c r="DZ188">
        <v>39.07</v>
      </c>
      <c r="EA188">
        <v>23.85</v>
      </c>
      <c r="EB188">
        <v>100</v>
      </c>
      <c r="EC188" t="s">
        <v>263</v>
      </c>
      <c r="FA188" t="s">
        <v>171</v>
      </c>
      <c r="FB188" t="s">
        <v>260</v>
      </c>
      <c r="FC188" t="s">
        <v>261</v>
      </c>
      <c r="FD188">
        <v>10.43</v>
      </c>
      <c r="FE188">
        <v>20.22</v>
      </c>
      <c r="FF188">
        <v>31.56</v>
      </c>
      <c r="FG188">
        <v>37.79</v>
      </c>
      <c r="FH188">
        <v>0</v>
      </c>
      <c r="FI188">
        <v>0.67</v>
      </c>
      <c r="FJ188">
        <v>0.98</v>
      </c>
      <c r="FK188">
        <v>1.26</v>
      </c>
      <c r="FL188">
        <v>1.83</v>
      </c>
      <c r="FM188">
        <v>2.5499999999999998</v>
      </c>
      <c r="FN188">
        <v>1.76</v>
      </c>
      <c r="FO188">
        <v>7.81</v>
      </c>
      <c r="FP188">
        <v>0.98</v>
      </c>
      <c r="FQ188">
        <v>2.68</v>
      </c>
      <c r="FR188">
        <v>2.95</v>
      </c>
      <c r="FS188">
        <v>9.5</v>
      </c>
      <c r="FT188">
        <v>9.33</v>
      </c>
      <c r="FU188">
        <v>1.71</v>
      </c>
      <c r="FV188">
        <v>1.3</v>
      </c>
      <c r="FW188">
        <v>3.14</v>
      </c>
      <c r="FX188">
        <v>2.5099999999999998</v>
      </c>
      <c r="FY188">
        <v>13.69</v>
      </c>
      <c r="FZ188">
        <v>8.81</v>
      </c>
      <c r="GA188">
        <v>17.37</v>
      </c>
      <c r="GB188">
        <v>9.19</v>
      </c>
      <c r="GC188">
        <v>50</v>
      </c>
      <c r="GD188">
        <v>50</v>
      </c>
      <c r="GE188">
        <v>0</v>
      </c>
      <c r="GF188">
        <v>100</v>
      </c>
      <c r="GG188" t="s">
        <v>263</v>
      </c>
    </row>
    <row r="189" spans="1:189">
      <c r="A189" t="s">
        <v>171</v>
      </c>
      <c r="B189" t="s">
        <v>260</v>
      </c>
      <c r="C189" t="s">
        <v>264</v>
      </c>
      <c r="D189">
        <v>10</v>
      </c>
      <c r="E189">
        <v>21</v>
      </c>
      <c r="F189">
        <v>31</v>
      </c>
      <c r="G189">
        <v>38</v>
      </c>
      <c r="H189">
        <v>0</v>
      </c>
      <c r="I189">
        <v>6</v>
      </c>
      <c r="J189">
        <v>12</v>
      </c>
      <c r="K189">
        <v>25</v>
      </c>
      <c r="L189">
        <v>8</v>
      </c>
      <c r="M189">
        <v>49</v>
      </c>
      <c r="N189">
        <v>21</v>
      </c>
      <c r="O189">
        <v>14</v>
      </c>
      <c r="P189">
        <v>40</v>
      </c>
      <c r="Q189">
        <v>25</v>
      </c>
      <c r="R189">
        <v>50</v>
      </c>
      <c r="S189">
        <v>50</v>
      </c>
      <c r="T189">
        <v>0</v>
      </c>
      <c r="U189">
        <v>100</v>
      </c>
      <c r="V189" s="1" t="s">
        <v>262</v>
      </c>
      <c r="AA189" t="s">
        <v>171</v>
      </c>
      <c r="AB189" t="s">
        <v>260</v>
      </c>
      <c r="AC189" t="s">
        <v>264</v>
      </c>
      <c r="AD189">
        <v>1</v>
      </c>
      <c r="AE189">
        <v>1</v>
      </c>
      <c r="AF189">
        <v>0</v>
      </c>
      <c r="AG189">
        <v>4</v>
      </c>
      <c r="AH189">
        <v>0</v>
      </c>
      <c r="AI189">
        <v>1</v>
      </c>
      <c r="AJ189">
        <v>3</v>
      </c>
      <c r="AK189">
        <v>5</v>
      </c>
      <c r="AL189">
        <v>3</v>
      </c>
      <c r="AM189">
        <v>0</v>
      </c>
      <c r="AN189">
        <v>6</v>
      </c>
      <c r="AO189">
        <v>7</v>
      </c>
      <c r="AP189">
        <v>7</v>
      </c>
      <c r="AQ189">
        <v>5</v>
      </c>
      <c r="AR189">
        <v>0</v>
      </c>
      <c r="AS189">
        <v>0</v>
      </c>
      <c r="AT189">
        <v>2</v>
      </c>
      <c r="AU189">
        <v>3</v>
      </c>
      <c r="AV189">
        <v>3</v>
      </c>
      <c r="AW189">
        <v>0</v>
      </c>
      <c r="AX189">
        <v>2</v>
      </c>
      <c r="AY189">
        <v>8</v>
      </c>
      <c r="AZ189">
        <v>16</v>
      </c>
      <c r="BA189">
        <v>23</v>
      </c>
      <c r="BB189">
        <v>0</v>
      </c>
      <c r="BC189">
        <v>21</v>
      </c>
      <c r="BD189">
        <v>14</v>
      </c>
      <c r="BE189">
        <v>40</v>
      </c>
      <c r="BF189">
        <v>25</v>
      </c>
      <c r="BG189">
        <v>50</v>
      </c>
      <c r="BH189">
        <v>50</v>
      </c>
      <c r="BI189">
        <v>0</v>
      </c>
      <c r="BJ189">
        <v>100</v>
      </c>
      <c r="BK189" t="s">
        <v>263</v>
      </c>
      <c r="CA189" t="s">
        <v>171</v>
      </c>
      <c r="CB189" t="s">
        <v>260</v>
      </c>
      <c r="CC189" t="s">
        <v>264</v>
      </c>
      <c r="CD189">
        <v>10</v>
      </c>
      <c r="CE189">
        <v>21</v>
      </c>
      <c r="CF189">
        <v>31</v>
      </c>
      <c r="CG189">
        <v>38</v>
      </c>
      <c r="CH189">
        <v>0</v>
      </c>
      <c r="CI189">
        <v>1</v>
      </c>
      <c r="CJ189">
        <v>5</v>
      </c>
      <c r="CK189">
        <v>5</v>
      </c>
      <c r="CL189">
        <v>7</v>
      </c>
      <c r="CM189">
        <v>12</v>
      </c>
      <c r="CN189">
        <v>13</v>
      </c>
      <c r="CO189">
        <v>7</v>
      </c>
      <c r="CP189">
        <v>1</v>
      </c>
      <c r="CQ189">
        <v>25</v>
      </c>
      <c r="CR189">
        <v>24</v>
      </c>
      <c r="CS189">
        <v>21</v>
      </c>
      <c r="CT189">
        <v>14</v>
      </c>
      <c r="CU189">
        <v>40</v>
      </c>
      <c r="CV189">
        <v>25</v>
      </c>
      <c r="CW189">
        <v>100</v>
      </c>
      <c r="CX189" t="s">
        <v>263</v>
      </c>
      <c r="DA189" t="s">
        <v>171</v>
      </c>
      <c r="DB189" t="s">
        <v>260</v>
      </c>
      <c r="DC189" t="s">
        <v>264</v>
      </c>
      <c r="DD189">
        <v>6</v>
      </c>
      <c r="DE189">
        <v>11</v>
      </c>
      <c r="DF189">
        <v>15</v>
      </c>
      <c r="DG189">
        <v>18</v>
      </c>
      <c r="DH189">
        <v>0</v>
      </c>
      <c r="DI189">
        <v>4</v>
      </c>
      <c r="DJ189">
        <v>10</v>
      </c>
      <c r="DK189">
        <v>16</v>
      </c>
      <c r="DL189">
        <v>20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6</v>
      </c>
      <c r="DT189">
        <v>12</v>
      </c>
      <c r="DU189">
        <v>25</v>
      </c>
      <c r="DV189">
        <v>8</v>
      </c>
      <c r="DW189">
        <v>49</v>
      </c>
      <c r="DX189">
        <v>21</v>
      </c>
      <c r="DY189">
        <v>14</v>
      </c>
      <c r="DZ189">
        <v>40</v>
      </c>
      <c r="EA189">
        <v>25</v>
      </c>
      <c r="EB189">
        <v>100</v>
      </c>
      <c r="EC189" t="s">
        <v>263</v>
      </c>
      <c r="FA189" t="s">
        <v>171</v>
      </c>
      <c r="FB189" t="s">
        <v>260</v>
      </c>
      <c r="FC189" t="s">
        <v>264</v>
      </c>
      <c r="FD189">
        <v>10</v>
      </c>
      <c r="FE189">
        <v>21</v>
      </c>
      <c r="FF189">
        <v>31</v>
      </c>
      <c r="FG189">
        <v>38</v>
      </c>
      <c r="FH189">
        <v>0</v>
      </c>
      <c r="FI189">
        <v>1</v>
      </c>
      <c r="FJ189">
        <v>0</v>
      </c>
      <c r="FK189">
        <v>2</v>
      </c>
      <c r="FL189">
        <v>3</v>
      </c>
      <c r="FM189">
        <v>2</v>
      </c>
      <c r="FN189">
        <v>1</v>
      </c>
      <c r="FO189">
        <v>9</v>
      </c>
      <c r="FP189">
        <v>0</v>
      </c>
      <c r="FQ189">
        <v>4</v>
      </c>
      <c r="FR189">
        <v>4</v>
      </c>
      <c r="FS189">
        <v>9</v>
      </c>
      <c r="FT189">
        <v>8</v>
      </c>
      <c r="FU189">
        <v>2</v>
      </c>
      <c r="FV189">
        <v>1</v>
      </c>
      <c r="FW189">
        <v>3</v>
      </c>
      <c r="FX189">
        <v>2</v>
      </c>
      <c r="FY189">
        <v>12</v>
      </c>
      <c r="FZ189">
        <v>8</v>
      </c>
      <c r="GA189">
        <v>17</v>
      </c>
      <c r="GB189">
        <v>12</v>
      </c>
      <c r="GC189">
        <v>50</v>
      </c>
      <c r="GD189">
        <v>50</v>
      </c>
      <c r="GE189">
        <v>0</v>
      </c>
      <c r="GF189">
        <v>100</v>
      </c>
      <c r="GG189" t="s">
        <v>263</v>
      </c>
    </row>
    <row r="190" spans="1:189">
      <c r="A190" t="s">
        <v>171</v>
      </c>
      <c r="B190" t="s">
        <v>260</v>
      </c>
      <c r="C190" t="s">
        <v>265</v>
      </c>
      <c r="D190">
        <v>2</v>
      </c>
      <c r="E190">
        <v>3</v>
      </c>
      <c r="F190">
        <v>4</v>
      </c>
      <c r="G190">
        <v>3</v>
      </c>
      <c r="H190">
        <v>0</v>
      </c>
      <c r="I190">
        <v>1</v>
      </c>
      <c r="J190">
        <v>3</v>
      </c>
      <c r="K190">
        <v>3</v>
      </c>
      <c r="L190">
        <v>3</v>
      </c>
      <c r="M190">
        <v>2</v>
      </c>
      <c r="N190">
        <v>2</v>
      </c>
      <c r="O190">
        <v>0</v>
      </c>
      <c r="P190">
        <v>8</v>
      </c>
      <c r="Q190">
        <v>2</v>
      </c>
      <c r="R190">
        <v>11</v>
      </c>
      <c r="S190">
        <v>1</v>
      </c>
      <c r="T190">
        <v>0</v>
      </c>
      <c r="U190">
        <v>12</v>
      </c>
      <c r="V190" s="1" t="s">
        <v>262</v>
      </c>
      <c r="AA190" t="s">
        <v>171</v>
      </c>
      <c r="AB190" t="s">
        <v>260</v>
      </c>
      <c r="AC190" t="s">
        <v>265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2</v>
      </c>
      <c r="AM190">
        <v>0</v>
      </c>
      <c r="AN190">
        <v>1</v>
      </c>
      <c r="AO190">
        <v>0</v>
      </c>
      <c r="AP190">
        <v>1</v>
      </c>
      <c r="AQ190">
        <v>1</v>
      </c>
      <c r="AR190">
        <v>0</v>
      </c>
      <c r="AS190">
        <v>0</v>
      </c>
      <c r="AT190">
        <v>1</v>
      </c>
      <c r="AU190">
        <v>2</v>
      </c>
      <c r="AV190">
        <v>0</v>
      </c>
      <c r="AW190">
        <v>0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2</v>
      </c>
      <c r="BD190">
        <v>0</v>
      </c>
      <c r="BE190">
        <v>8</v>
      </c>
      <c r="BF190">
        <v>2</v>
      </c>
      <c r="BG190">
        <v>11</v>
      </c>
      <c r="BH190">
        <v>1</v>
      </c>
      <c r="BI190">
        <v>0</v>
      </c>
      <c r="BJ190">
        <v>12</v>
      </c>
      <c r="BK190" t="s">
        <v>263</v>
      </c>
      <c r="CA190" t="s">
        <v>171</v>
      </c>
      <c r="CB190" t="s">
        <v>260</v>
      </c>
      <c r="CC190" t="s">
        <v>265</v>
      </c>
      <c r="CD190">
        <v>2</v>
      </c>
      <c r="CE190">
        <v>3</v>
      </c>
      <c r="CF190">
        <v>4</v>
      </c>
      <c r="CG190">
        <v>3</v>
      </c>
      <c r="CH190">
        <v>0</v>
      </c>
      <c r="CI190">
        <v>0</v>
      </c>
      <c r="CJ190">
        <v>1</v>
      </c>
      <c r="CK190">
        <v>0</v>
      </c>
      <c r="CL190">
        <v>3</v>
      </c>
      <c r="CM190">
        <v>0</v>
      </c>
      <c r="CN190">
        <v>3</v>
      </c>
      <c r="CO190">
        <v>1</v>
      </c>
      <c r="CP190">
        <v>2</v>
      </c>
      <c r="CQ190">
        <v>0</v>
      </c>
      <c r="CR190">
        <v>2</v>
      </c>
      <c r="CS190">
        <v>2</v>
      </c>
      <c r="CT190">
        <v>0</v>
      </c>
      <c r="CU190">
        <v>8</v>
      </c>
      <c r="CV190">
        <v>2</v>
      </c>
      <c r="CW190">
        <v>12</v>
      </c>
      <c r="CX190" t="s">
        <v>263</v>
      </c>
      <c r="DA190" t="s">
        <v>171</v>
      </c>
      <c r="DB190" t="s">
        <v>260</v>
      </c>
      <c r="DC190" t="s">
        <v>265</v>
      </c>
      <c r="DD190">
        <v>2</v>
      </c>
      <c r="DE190">
        <v>3</v>
      </c>
      <c r="DF190">
        <v>3</v>
      </c>
      <c r="DG190">
        <v>3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1</v>
      </c>
      <c r="DT190">
        <v>3</v>
      </c>
      <c r="DU190">
        <v>3</v>
      </c>
      <c r="DV190">
        <v>3</v>
      </c>
      <c r="DW190">
        <v>2</v>
      </c>
      <c r="DX190">
        <v>2</v>
      </c>
      <c r="DY190">
        <v>0</v>
      </c>
      <c r="DZ190">
        <v>8</v>
      </c>
      <c r="EA190">
        <v>2</v>
      </c>
      <c r="EB190">
        <v>12</v>
      </c>
      <c r="EC190" t="s">
        <v>263</v>
      </c>
      <c r="FA190" t="s">
        <v>171</v>
      </c>
      <c r="FB190" t="s">
        <v>260</v>
      </c>
      <c r="FC190" t="s">
        <v>265</v>
      </c>
      <c r="FD190">
        <v>2</v>
      </c>
      <c r="FE190">
        <v>3</v>
      </c>
      <c r="FF190">
        <v>4</v>
      </c>
      <c r="FG190">
        <v>3</v>
      </c>
      <c r="FH190">
        <v>0</v>
      </c>
      <c r="FI190">
        <v>0</v>
      </c>
      <c r="FJ190">
        <v>0</v>
      </c>
      <c r="FK190">
        <v>1</v>
      </c>
      <c r="FL190">
        <v>0</v>
      </c>
      <c r="FM190">
        <v>1</v>
      </c>
      <c r="FN190">
        <v>0</v>
      </c>
      <c r="FO190">
        <v>2</v>
      </c>
      <c r="FP190">
        <v>0</v>
      </c>
      <c r="FQ190">
        <v>0</v>
      </c>
      <c r="FR190">
        <v>0</v>
      </c>
      <c r="FS190">
        <v>2</v>
      </c>
      <c r="FT190">
        <v>1</v>
      </c>
      <c r="FU190">
        <v>0</v>
      </c>
      <c r="FV190">
        <v>0</v>
      </c>
      <c r="FW190">
        <v>2</v>
      </c>
      <c r="FX190">
        <v>1</v>
      </c>
      <c r="FY190">
        <v>1</v>
      </c>
      <c r="FZ190">
        <v>0</v>
      </c>
      <c r="GA190">
        <v>1</v>
      </c>
      <c r="GB190">
        <v>0</v>
      </c>
      <c r="GC190">
        <v>11</v>
      </c>
      <c r="GD190">
        <v>1</v>
      </c>
      <c r="GE190">
        <v>0</v>
      </c>
      <c r="GF190">
        <v>12</v>
      </c>
      <c r="GG190" t="s">
        <v>263</v>
      </c>
    </row>
    <row r="191" spans="1:189">
      <c r="A191" t="s">
        <v>171</v>
      </c>
      <c r="B191" t="s">
        <v>260</v>
      </c>
      <c r="C191" t="s">
        <v>266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1" t="s">
        <v>262</v>
      </c>
      <c r="AA191" t="s">
        <v>171</v>
      </c>
      <c r="AB191" t="s">
        <v>260</v>
      </c>
      <c r="AC191" t="s">
        <v>266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 t="s">
        <v>263</v>
      </c>
      <c r="CA191" t="s">
        <v>171</v>
      </c>
      <c r="CB191" t="s">
        <v>260</v>
      </c>
      <c r="CC191" t="s">
        <v>266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 t="s">
        <v>263</v>
      </c>
      <c r="DA191" t="s">
        <v>171</v>
      </c>
      <c r="DB191" t="s">
        <v>260</v>
      </c>
      <c r="DC191" t="s">
        <v>266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 t="s">
        <v>263</v>
      </c>
      <c r="FA191" t="s">
        <v>171</v>
      </c>
      <c r="FB191" t="s">
        <v>260</v>
      </c>
      <c r="FC191" t="s">
        <v>266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 t="s">
        <v>263</v>
      </c>
    </row>
    <row r="192" spans="1:189">
      <c r="A192" t="s">
        <v>171</v>
      </c>
      <c r="B192" t="s">
        <v>260</v>
      </c>
      <c r="C192" t="s">
        <v>267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1" t="s">
        <v>262</v>
      </c>
      <c r="AA192" t="s">
        <v>171</v>
      </c>
      <c r="AB192" t="s">
        <v>260</v>
      </c>
      <c r="AC192" t="s">
        <v>267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 t="s">
        <v>263</v>
      </c>
      <c r="CA192" t="s">
        <v>171</v>
      </c>
      <c r="CB192" t="s">
        <v>260</v>
      </c>
      <c r="CC192" t="s">
        <v>267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 t="s">
        <v>263</v>
      </c>
      <c r="DA192" t="s">
        <v>171</v>
      </c>
      <c r="DB192" t="s">
        <v>260</v>
      </c>
      <c r="DC192" t="s">
        <v>267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 t="s">
        <v>263</v>
      </c>
      <c r="FA192" t="s">
        <v>171</v>
      </c>
      <c r="FB192" t="s">
        <v>260</v>
      </c>
      <c r="FC192" t="s">
        <v>267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 t="s">
        <v>263</v>
      </c>
    </row>
    <row r="193" spans="1:189">
      <c r="A193" t="s">
        <v>171</v>
      </c>
      <c r="B193" t="s">
        <v>260</v>
      </c>
      <c r="C193" t="s">
        <v>268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1" t="s">
        <v>262</v>
      </c>
      <c r="AA193" t="s">
        <v>171</v>
      </c>
      <c r="AB193" t="s">
        <v>260</v>
      </c>
      <c r="AC193" t="s">
        <v>268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 t="s">
        <v>263</v>
      </c>
      <c r="CA193" t="s">
        <v>171</v>
      </c>
      <c r="CB193" t="s">
        <v>260</v>
      </c>
      <c r="CC193" t="s">
        <v>268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 t="s">
        <v>263</v>
      </c>
      <c r="DA193" t="s">
        <v>171</v>
      </c>
      <c r="DB193" t="s">
        <v>260</v>
      </c>
      <c r="DC193" t="s">
        <v>268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 t="s">
        <v>263</v>
      </c>
      <c r="FA193" t="s">
        <v>171</v>
      </c>
      <c r="FB193" t="s">
        <v>260</v>
      </c>
      <c r="FC193" t="s">
        <v>268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 t="s">
        <v>263</v>
      </c>
    </row>
    <row r="194" spans="1:189">
      <c r="A194" t="s">
        <v>171</v>
      </c>
      <c r="B194" t="s">
        <v>260</v>
      </c>
      <c r="C194" t="s">
        <v>132</v>
      </c>
      <c r="D194">
        <v>12</v>
      </c>
      <c r="E194">
        <v>24</v>
      </c>
      <c r="F194">
        <v>35</v>
      </c>
      <c r="G194">
        <v>41</v>
      </c>
      <c r="H194">
        <v>0</v>
      </c>
      <c r="I194">
        <v>7</v>
      </c>
      <c r="J194">
        <v>15</v>
      </c>
      <c r="K194">
        <v>28</v>
      </c>
      <c r="L194">
        <v>11</v>
      </c>
      <c r="M194">
        <v>51</v>
      </c>
      <c r="N194">
        <v>23</v>
      </c>
      <c r="O194">
        <v>14</v>
      </c>
      <c r="P194">
        <v>48</v>
      </c>
      <c r="Q194">
        <v>27</v>
      </c>
      <c r="R194">
        <v>61</v>
      </c>
      <c r="S194">
        <v>51</v>
      </c>
      <c r="T194">
        <v>0</v>
      </c>
      <c r="U194">
        <v>112</v>
      </c>
      <c r="V194" s="1" t="s">
        <v>262</v>
      </c>
      <c r="AA194" t="s">
        <v>171</v>
      </c>
      <c r="AB194" t="s">
        <v>260</v>
      </c>
      <c r="AC194" t="s">
        <v>132</v>
      </c>
      <c r="AD194">
        <v>1</v>
      </c>
      <c r="AE194">
        <v>2</v>
      </c>
      <c r="AF194">
        <v>0</v>
      </c>
      <c r="AG194">
        <v>4</v>
      </c>
      <c r="AH194">
        <v>0</v>
      </c>
      <c r="AI194">
        <v>1</v>
      </c>
      <c r="AJ194">
        <v>4</v>
      </c>
      <c r="AK194">
        <v>5</v>
      </c>
      <c r="AL194">
        <v>5</v>
      </c>
      <c r="AM194">
        <v>0</v>
      </c>
      <c r="AN194">
        <v>7</v>
      </c>
      <c r="AO194">
        <v>7</v>
      </c>
      <c r="AP194">
        <v>8</v>
      </c>
      <c r="AQ194">
        <v>6</v>
      </c>
      <c r="AR194">
        <v>0</v>
      </c>
      <c r="AS194">
        <v>0</v>
      </c>
      <c r="AT194">
        <v>3</v>
      </c>
      <c r="AU194">
        <v>5</v>
      </c>
      <c r="AV194">
        <v>3</v>
      </c>
      <c r="AW194">
        <v>0</v>
      </c>
      <c r="AX194">
        <v>3</v>
      </c>
      <c r="AY194">
        <v>8</v>
      </c>
      <c r="AZ194">
        <v>17</v>
      </c>
      <c r="BA194">
        <v>23</v>
      </c>
      <c r="BB194">
        <v>0</v>
      </c>
      <c r="BC194">
        <v>23</v>
      </c>
      <c r="BD194">
        <v>14</v>
      </c>
      <c r="BE194">
        <v>48</v>
      </c>
      <c r="BF194">
        <v>27</v>
      </c>
      <c r="BG194">
        <v>61</v>
      </c>
      <c r="BH194">
        <v>51</v>
      </c>
      <c r="BI194">
        <v>0</v>
      </c>
      <c r="BJ194">
        <v>112</v>
      </c>
      <c r="BK194" t="s">
        <v>263</v>
      </c>
      <c r="CA194" t="s">
        <v>171</v>
      </c>
      <c r="CB194" t="s">
        <v>260</v>
      </c>
      <c r="CC194" t="s">
        <v>132</v>
      </c>
      <c r="CD194">
        <v>12</v>
      </c>
      <c r="CE194">
        <v>24</v>
      </c>
      <c r="CF194">
        <v>35</v>
      </c>
      <c r="CG194">
        <v>41</v>
      </c>
      <c r="CH194">
        <v>0</v>
      </c>
      <c r="CI194">
        <v>1</v>
      </c>
      <c r="CJ194">
        <v>6</v>
      </c>
      <c r="CK194">
        <v>5</v>
      </c>
      <c r="CL194">
        <v>10</v>
      </c>
      <c r="CM194">
        <v>12</v>
      </c>
      <c r="CN194">
        <v>16</v>
      </c>
      <c r="CO194">
        <v>8</v>
      </c>
      <c r="CP194">
        <v>3</v>
      </c>
      <c r="CQ194">
        <v>25</v>
      </c>
      <c r="CR194">
        <v>26</v>
      </c>
      <c r="CS194">
        <v>23</v>
      </c>
      <c r="CT194">
        <v>14</v>
      </c>
      <c r="CU194">
        <v>48</v>
      </c>
      <c r="CV194">
        <v>27</v>
      </c>
      <c r="CW194">
        <v>112</v>
      </c>
      <c r="CX194" t="s">
        <v>263</v>
      </c>
      <c r="DA194" t="s">
        <v>171</v>
      </c>
      <c r="DB194" t="s">
        <v>260</v>
      </c>
      <c r="DC194" t="s">
        <v>132</v>
      </c>
      <c r="DD194">
        <v>8</v>
      </c>
      <c r="DE194">
        <v>14</v>
      </c>
      <c r="DF194">
        <v>18</v>
      </c>
      <c r="DG194">
        <v>21</v>
      </c>
      <c r="DH194">
        <v>0</v>
      </c>
      <c r="DI194">
        <v>4</v>
      </c>
      <c r="DJ194">
        <v>10</v>
      </c>
      <c r="DK194">
        <v>17</v>
      </c>
      <c r="DL194">
        <v>20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7</v>
      </c>
      <c r="DT194">
        <v>15</v>
      </c>
      <c r="DU194">
        <v>28</v>
      </c>
      <c r="DV194">
        <v>11</v>
      </c>
      <c r="DW194">
        <v>51</v>
      </c>
      <c r="DX194">
        <v>23</v>
      </c>
      <c r="DY194">
        <v>14</v>
      </c>
      <c r="DZ194">
        <v>48</v>
      </c>
      <c r="EA194">
        <v>27</v>
      </c>
      <c r="EB194">
        <v>112</v>
      </c>
      <c r="EC194" t="s">
        <v>263</v>
      </c>
      <c r="FA194" t="s">
        <v>171</v>
      </c>
      <c r="FB194" t="s">
        <v>260</v>
      </c>
      <c r="FC194" t="s">
        <v>132</v>
      </c>
      <c r="FD194">
        <v>12</v>
      </c>
      <c r="FE194">
        <v>24</v>
      </c>
      <c r="FF194">
        <v>35</v>
      </c>
      <c r="FG194">
        <v>41</v>
      </c>
      <c r="FH194">
        <v>0</v>
      </c>
      <c r="FI194">
        <v>1</v>
      </c>
      <c r="FJ194">
        <v>0</v>
      </c>
      <c r="FK194">
        <v>3</v>
      </c>
      <c r="FL194">
        <v>3</v>
      </c>
      <c r="FM194">
        <v>3</v>
      </c>
      <c r="FN194">
        <v>1</v>
      </c>
      <c r="FO194">
        <v>11</v>
      </c>
      <c r="FP194">
        <v>0</v>
      </c>
      <c r="FQ194">
        <v>4</v>
      </c>
      <c r="FR194">
        <v>4</v>
      </c>
      <c r="FS194">
        <v>11</v>
      </c>
      <c r="FT194">
        <v>9</v>
      </c>
      <c r="FU194">
        <v>2</v>
      </c>
      <c r="FV194">
        <v>1</v>
      </c>
      <c r="FW194">
        <v>5</v>
      </c>
      <c r="FX194">
        <v>3</v>
      </c>
      <c r="FY194">
        <v>13</v>
      </c>
      <c r="FZ194">
        <v>8</v>
      </c>
      <c r="GA194">
        <v>18</v>
      </c>
      <c r="GB194">
        <v>12</v>
      </c>
      <c r="GC194">
        <v>61</v>
      </c>
      <c r="GD194">
        <v>51</v>
      </c>
      <c r="GE194">
        <v>0</v>
      </c>
      <c r="GF194">
        <v>112</v>
      </c>
      <c r="GG194" t="s">
        <v>263</v>
      </c>
    </row>
    <row r="195" spans="1:189">
      <c r="A195" t="s">
        <v>171</v>
      </c>
      <c r="B195" t="s">
        <v>260</v>
      </c>
      <c r="C195" t="s">
        <v>269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1" t="s">
        <v>262</v>
      </c>
      <c r="AA195" t="s">
        <v>171</v>
      </c>
      <c r="AB195" t="s">
        <v>260</v>
      </c>
      <c r="AC195" t="s">
        <v>269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 t="s">
        <v>263</v>
      </c>
      <c r="CA195" t="s">
        <v>171</v>
      </c>
      <c r="CB195" t="s">
        <v>260</v>
      </c>
      <c r="CC195" t="s">
        <v>269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 t="s">
        <v>263</v>
      </c>
      <c r="DA195" t="s">
        <v>171</v>
      </c>
      <c r="DB195" t="s">
        <v>260</v>
      </c>
      <c r="DC195" t="s">
        <v>269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 t="s">
        <v>263</v>
      </c>
      <c r="FA195" t="s">
        <v>171</v>
      </c>
      <c r="FB195" t="s">
        <v>260</v>
      </c>
      <c r="FC195" t="s">
        <v>269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 t="s">
        <v>263</v>
      </c>
    </row>
    <row r="196" spans="1:189">
      <c r="A196" t="s">
        <v>172</v>
      </c>
      <c r="B196" t="s">
        <v>260</v>
      </c>
      <c r="C196" t="s">
        <v>261</v>
      </c>
      <c r="D196">
        <v>11.2</v>
      </c>
      <c r="E196">
        <v>20.2</v>
      </c>
      <c r="F196">
        <v>32.06</v>
      </c>
      <c r="G196">
        <v>36.549999999999997</v>
      </c>
      <c r="H196">
        <v>0</v>
      </c>
      <c r="I196">
        <v>4.82</v>
      </c>
      <c r="J196">
        <v>12.74</v>
      </c>
      <c r="K196">
        <v>24.5</v>
      </c>
      <c r="L196">
        <v>7.37</v>
      </c>
      <c r="M196">
        <v>50.57</v>
      </c>
      <c r="N196">
        <v>21.04</v>
      </c>
      <c r="O196">
        <v>16.05</v>
      </c>
      <c r="P196">
        <v>39.22</v>
      </c>
      <c r="Q196">
        <v>23.7</v>
      </c>
      <c r="R196">
        <v>50</v>
      </c>
      <c r="S196">
        <v>50</v>
      </c>
      <c r="T196">
        <v>0</v>
      </c>
      <c r="U196">
        <v>100</v>
      </c>
      <c r="V196" s="1" t="s">
        <v>262</v>
      </c>
      <c r="AA196" t="s">
        <v>172</v>
      </c>
      <c r="AB196" t="s">
        <v>260</v>
      </c>
      <c r="AC196" t="s">
        <v>261</v>
      </c>
      <c r="AD196">
        <v>0.53</v>
      </c>
      <c r="AE196">
        <v>0.64</v>
      </c>
      <c r="AF196">
        <v>0.97</v>
      </c>
      <c r="AG196">
        <v>2.69</v>
      </c>
      <c r="AH196">
        <v>0</v>
      </c>
      <c r="AI196">
        <v>1.21</v>
      </c>
      <c r="AJ196">
        <v>3.3</v>
      </c>
      <c r="AK196">
        <v>4.9000000000000004</v>
      </c>
      <c r="AL196">
        <v>3.33</v>
      </c>
      <c r="AM196">
        <v>0</v>
      </c>
      <c r="AN196">
        <v>7.08</v>
      </c>
      <c r="AO196">
        <v>6.69</v>
      </c>
      <c r="AP196">
        <v>6.48</v>
      </c>
      <c r="AQ196">
        <v>4.25</v>
      </c>
      <c r="AR196">
        <v>0</v>
      </c>
      <c r="AS196">
        <v>0.53</v>
      </c>
      <c r="AT196">
        <v>1.4</v>
      </c>
      <c r="AU196">
        <v>2.65</v>
      </c>
      <c r="AV196">
        <v>2.79</v>
      </c>
      <c r="AW196">
        <v>0</v>
      </c>
      <c r="AX196">
        <v>1.85</v>
      </c>
      <c r="AY196">
        <v>8.17</v>
      </c>
      <c r="AZ196">
        <v>17.059999999999999</v>
      </c>
      <c r="BA196">
        <v>23.49</v>
      </c>
      <c r="BB196">
        <v>0</v>
      </c>
      <c r="BC196">
        <v>21.04</v>
      </c>
      <c r="BD196">
        <v>16.05</v>
      </c>
      <c r="BE196">
        <v>39.22</v>
      </c>
      <c r="BF196">
        <v>23.7</v>
      </c>
      <c r="BG196">
        <v>50</v>
      </c>
      <c r="BH196">
        <v>50</v>
      </c>
      <c r="BI196">
        <v>0</v>
      </c>
      <c r="BJ196">
        <v>100</v>
      </c>
      <c r="BK196" t="s">
        <v>263</v>
      </c>
      <c r="CA196" t="s">
        <v>172</v>
      </c>
      <c r="CB196" t="s">
        <v>260</v>
      </c>
      <c r="CC196" t="s">
        <v>261</v>
      </c>
      <c r="CD196">
        <v>11.2</v>
      </c>
      <c r="CE196">
        <v>20.2</v>
      </c>
      <c r="CF196">
        <v>32.06</v>
      </c>
      <c r="CG196">
        <v>36.549999999999997</v>
      </c>
      <c r="CH196">
        <v>0</v>
      </c>
      <c r="CI196">
        <v>2.41</v>
      </c>
      <c r="CJ196">
        <v>2.41</v>
      </c>
      <c r="CK196">
        <v>6.37</v>
      </c>
      <c r="CL196">
        <v>6.37</v>
      </c>
      <c r="CM196">
        <v>12.25</v>
      </c>
      <c r="CN196">
        <v>12.25</v>
      </c>
      <c r="CO196">
        <v>3.69</v>
      </c>
      <c r="CP196">
        <v>3.69</v>
      </c>
      <c r="CQ196">
        <v>25.28</v>
      </c>
      <c r="CR196">
        <v>25.28</v>
      </c>
      <c r="CS196">
        <v>21.04</v>
      </c>
      <c r="CT196">
        <v>16.05</v>
      </c>
      <c r="CU196">
        <v>39.22</v>
      </c>
      <c r="CV196">
        <v>23.7</v>
      </c>
      <c r="CW196">
        <v>100</v>
      </c>
      <c r="CX196" t="s">
        <v>263</v>
      </c>
      <c r="DA196" t="s">
        <v>172</v>
      </c>
      <c r="DB196" t="s">
        <v>260</v>
      </c>
      <c r="DC196" t="s">
        <v>261</v>
      </c>
      <c r="DD196">
        <v>5.6</v>
      </c>
      <c r="DE196">
        <v>10.1</v>
      </c>
      <c r="DF196">
        <v>16.03</v>
      </c>
      <c r="DG196">
        <v>18.27</v>
      </c>
      <c r="DH196">
        <v>0</v>
      </c>
      <c r="DI196">
        <v>5.6</v>
      </c>
      <c r="DJ196">
        <v>10.1</v>
      </c>
      <c r="DK196">
        <v>16.03</v>
      </c>
      <c r="DL196">
        <v>18.27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4.82</v>
      </c>
      <c r="DT196">
        <v>12.74</v>
      </c>
      <c r="DU196">
        <v>24.5</v>
      </c>
      <c r="DV196">
        <v>7.37</v>
      </c>
      <c r="DW196">
        <v>50.57</v>
      </c>
      <c r="DX196">
        <v>21.04</v>
      </c>
      <c r="DY196">
        <v>16.05</v>
      </c>
      <c r="DZ196">
        <v>39.22</v>
      </c>
      <c r="EA196">
        <v>23.7</v>
      </c>
      <c r="EB196">
        <v>100</v>
      </c>
      <c r="EC196" t="s">
        <v>263</v>
      </c>
      <c r="FA196" t="s">
        <v>172</v>
      </c>
      <c r="FB196" t="s">
        <v>260</v>
      </c>
      <c r="FC196" t="s">
        <v>261</v>
      </c>
      <c r="FD196">
        <v>11.2</v>
      </c>
      <c r="FE196">
        <v>20.2</v>
      </c>
      <c r="FF196">
        <v>32.06</v>
      </c>
      <c r="FG196">
        <v>36.549999999999997</v>
      </c>
      <c r="FH196">
        <v>0</v>
      </c>
      <c r="FI196">
        <v>0.66</v>
      </c>
      <c r="FJ196">
        <v>0.96</v>
      </c>
      <c r="FK196">
        <v>1.25</v>
      </c>
      <c r="FL196">
        <v>1.95</v>
      </c>
      <c r="FM196">
        <v>2.2799999999999998</v>
      </c>
      <c r="FN196">
        <v>1.82</v>
      </c>
      <c r="FO196">
        <v>7.66</v>
      </c>
      <c r="FP196">
        <v>0.98</v>
      </c>
      <c r="FQ196">
        <v>2.59</v>
      </c>
      <c r="FR196">
        <v>3.03</v>
      </c>
      <c r="FS196">
        <v>9.34</v>
      </c>
      <c r="FT196">
        <v>9.5500000000000007</v>
      </c>
      <c r="FU196">
        <v>1.41</v>
      </c>
      <c r="FV196">
        <v>1.05</v>
      </c>
      <c r="FW196">
        <v>2.63</v>
      </c>
      <c r="FX196">
        <v>2.27</v>
      </c>
      <c r="FY196">
        <v>14.09</v>
      </c>
      <c r="FZ196">
        <v>9.19</v>
      </c>
      <c r="GA196">
        <v>18.34</v>
      </c>
      <c r="GB196">
        <v>8.9499999999999993</v>
      </c>
      <c r="GC196">
        <v>50</v>
      </c>
      <c r="GD196">
        <v>50</v>
      </c>
      <c r="GE196">
        <v>0</v>
      </c>
      <c r="GF196">
        <v>100</v>
      </c>
      <c r="GG196" t="s">
        <v>263</v>
      </c>
    </row>
    <row r="197" spans="1:189">
      <c r="A197" t="s">
        <v>172</v>
      </c>
      <c r="B197" t="s">
        <v>260</v>
      </c>
      <c r="C197" t="s">
        <v>264</v>
      </c>
      <c r="D197">
        <v>12</v>
      </c>
      <c r="E197">
        <v>20</v>
      </c>
      <c r="F197">
        <v>32</v>
      </c>
      <c r="G197">
        <v>36</v>
      </c>
      <c r="H197">
        <v>0</v>
      </c>
      <c r="I197">
        <v>6</v>
      </c>
      <c r="J197">
        <v>12</v>
      </c>
      <c r="K197">
        <v>24</v>
      </c>
      <c r="L197">
        <v>8</v>
      </c>
      <c r="M197">
        <v>50</v>
      </c>
      <c r="N197">
        <v>23</v>
      </c>
      <c r="O197">
        <v>16</v>
      </c>
      <c r="P197">
        <v>39</v>
      </c>
      <c r="Q197">
        <v>22</v>
      </c>
      <c r="R197">
        <v>50</v>
      </c>
      <c r="S197">
        <v>50</v>
      </c>
      <c r="T197">
        <v>0</v>
      </c>
      <c r="U197">
        <v>100</v>
      </c>
      <c r="V197" s="1" t="s">
        <v>262</v>
      </c>
      <c r="AA197" t="s">
        <v>172</v>
      </c>
      <c r="AB197" t="s">
        <v>260</v>
      </c>
      <c r="AC197" t="s">
        <v>264</v>
      </c>
      <c r="AD197">
        <v>1</v>
      </c>
      <c r="AE197">
        <v>1</v>
      </c>
      <c r="AF197">
        <v>1</v>
      </c>
      <c r="AG197">
        <v>3</v>
      </c>
      <c r="AH197">
        <v>0</v>
      </c>
      <c r="AI197">
        <v>1</v>
      </c>
      <c r="AJ197">
        <v>3</v>
      </c>
      <c r="AK197">
        <v>5</v>
      </c>
      <c r="AL197">
        <v>3</v>
      </c>
      <c r="AM197">
        <v>0</v>
      </c>
      <c r="AN197">
        <v>7</v>
      </c>
      <c r="AO197">
        <v>7</v>
      </c>
      <c r="AP197">
        <v>6</v>
      </c>
      <c r="AQ197">
        <v>4</v>
      </c>
      <c r="AR197">
        <v>0</v>
      </c>
      <c r="AS197">
        <v>1</v>
      </c>
      <c r="AT197">
        <v>1</v>
      </c>
      <c r="AU197">
        <v>3</v>
      </c>
      <c r="AV197">
        <v>3</v>
      </c>
      <c r="AW197">
        <v>0</v>
      </c>
      <c r="AX197">
        <v>2</v>
      </c>
      <c r="AY197">
        <v>8</v>
      </c>
      <c r="AZ197">
        <v>17</v>
      </c>
      <c r="BA197">
        <v>23</v>
      </c>
      <c r="BB197">
        <v>0</v>
      </c>
      <c r="BC197">
        <v>23</v>
      </c>
      <c r="BD197">
        <v>16</v>
      </c>
      <c r="BE197">
        <v>39</v>
      </c>
      <c r="BF197">
        <v>22</v>
      </c>
      <c r="BG197">
        <v>50</v>
      </c>
      <c r="BH197">
        <v>50</v>
      </c>
      <c r="BI197">
        <v>0</v>
      </c>
      <c r="BJ197">
        <v>100</v>
      </c>
      <c r="BK197" t="s">
        <v>263</v>
      </c>
      <c r="CA197" t="s">
        <v>172</v>
      </c>
      <c r="CB197" t="s">
        <v>260</v>
      </c>
      <c r="CC197" t="s">
        <v>264</v>
      </c>
      <c r="CD197">
        <v>12</v>
      </c>
      <c r="CE197">
        <v>20</v>
      </c>
      <c r="CF197">
        <v>32</v>
      </c>
      <c r="CG197">
        <v>36</v>
      </c>
      <c r="CH197">
        <v>0</v>
      </c>
      <c r="CI197">
        <v>4</v>
      </c>
      <c r="CJ197">
        <v>2</v>
      </c>
      <c r="CK197">
        <v>6</v>
      </c>
      <c r="CL197">
        <v>6</v>
      </c>
      <c r="CM197">
        <v>11</v>
      </c>
      <c r="CN197">
        <v>13</v>
      </c>
      <c r="CO197">
        <v>4</v>
      </c>
      <c r="CP197">
        <v>4</v>
      </c>
      <c r="CQ197">
        <v>25</v>
      </c>
      <c r="CR197">
        <v>25</v>
      </c>
      <c r="CS197">
        <v>23</v>
      </c>
      <c r="CT197">
        <v>16</v>
      </c>
      <c r="CU197">
        <v>39</v>
      </c>
      <c r="CV197">
        <v>22</v>
      </c>
      <c r="CW197">
        <v>100</v>
      </c>
      <c r="CX197" t="s">
        <v>263</v>
      </c>
      <c r="DA197" t="s">
        <v>172</v>
      </c>
      <c r="DB197" t="s">
        <v>260</v>
      </c>
      <c r="DC197" t="s">
        <v>264</v>
      </c>
      <c r="DD197">
        <v>7</v>
      </c>
      <c r="DE197">
        <v>9</v>
      </c>
      <c r="DF197">
        <v>17</v>
      </c>
      <c r="DG197">
        <v>17</v>
      </c>
      <c r="DH197">
        <v>0</v>
      </c>
      <c r="DI197">
        <v>5</v>
      </c>
      <c r="DJ197">
        <v>11</v>
      </c>
      <c r="DK197">
        <v>15</v>
      </c>
      <c r="DL197">
        <v>19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6</v>
      </c>
      <c r="DT197">
        <v>12</v>
      </c>
      <c r="DU197">
        <v>24</v>
      </c>
      <c r="DV197">
        <v>8</v>
      </c>
      <c r="DW197">
        <v>50</v>
      </c>
      <c r="DX197">
        <v>23</v>
      </c>
      <c r="DY197">
        <v>16</v>
      </c>
      <c r="DZ197">
        <v>39</v>
      </c>
      <c r="EA197">
        <v>22</v>
      </c>
      <c r="EB197">
        <v>100</v>
      </c>
      <c r="EC197" t="s">
        <v>263</v>
      </c>
      <c r="FA197" t="s">
        <v>172</v>
      </c>
      <c r="FB197" t="s">
        <v>260</v>
      </c>
      <c r="FC197" t="s">
        <v>264</v>
      </c>
      <c r="FD197">
        <v>12</v>
      </c>
      <c r="FE197">
        <v>20</v>
      </c>
      <c r="FF197">
        <v>32</v>
      </c>
      <c r="FG197">
        <v>36</v>
      </c>
      <c r="FH197">
        <v>0</v>
      </c>
      <c r="FI197">
        <v>1</v>
      </c>
      <c r="FJ197">
        <v>1</v>
      </c>
      <c r="FK197">
        <v>3</v>
      </c>
      <c r="FL197">
        <v>1</v>
      </c>
      <c r="FM197">
        <v>2</v>
      </c>
      <c r="FN197">
        <v>3</v>
      </c>
      <c r="FO197">
        <v>7</v>
      </c>
      <c r="FP197">
        <v>0</v>
      </c>
      <c r="FQ197">
        <v>3</v>
      </c>
      <c r="FR197">
        <v>3</v>
      </c>
      <c r="FS197">
        <v>8</v>
      </c>
      <c r="FT197">
        <v>10</v>
      </c>
      <c r="FU197">
        <v>2</v>
      </c>
      <c r="FV197">
        <v>1</v>
      </c>
      <c r="FW197">
        <v>3</v>
      </c>
      <c r="FX197">
        <v>2</v>
      </c>
      <c r="FY197">
        <v>15</v>
      </c>
      <c r="FZ197">
        <v>8</v>
      </c>
      <c r="GA197">
        <v>18</v>
      </c>
      <c r="GB197">
        <v>9</v>
      </c>
      <c r="GC197">
        <v>50</v>
      </c>
      <c r="GD197">
        <v>50</v>
      </c>
      <c r="GE197">
        <v>0</v>
      </c>
      <c r="GF197">
        <v>100</v>
      </c>
      <c r="GG197" t="s">
        <v>263</v>
      </c>
    </row>
    <row r="198" spans="1:189">
      <c r="A198" t="s">
        <v>172</v>
      </c>
      <c r="B198" t="s">
        <v>260</v>
      </c>
      <c r="C198" t="s">
        <v>265</v>
      </c>
      <c r="D198">
        <v>4</v>
      </c>
      <c r="E198">
        <v>7</v>
      </c>
      <c r="F198">
        <v>6</v>
      </c>
      <c r="G198">
        <v>3</v>
      </c>
      <c r="H198">
        <v>0</v>
      </c>
      <c r="I198">
        <v>1</v>
      </c>
      <c r="J198">
        <v>5</v>
      </c>
      <c r="K198">
        <v>5</v>
      </c>
      <c r="L198">
        <v>1</v>
      </c>
      <c r="M198">
        <v>8</v>
      </c>
      <c r="N198">
        <v>4</v>
      </c>
      <c r="O198">
        <v>1</v>
      </c>
      <c r="P198">
        <v>11</v>
      </c>
      <c r="Q198">
        <v>4</v>
      </c>
      <c r="R198">
        <v>14</v>
      </c>
      <c r="S198">
        <v>6</v>
      </c>
      <c r="T198">
        <v>0</v>
      </c>
      <c r="U198">
        <v>20</v>
      </c>
      <c r="V198" s="1" t="s">
        <v>262</v>
      </c>
      <c r="AA198" t="s">
        <v>172</v>
      </c>
      <c r="AB198" t="s">
        <v>260</v>
      </c>
      <c r="AC198" t="s">
        <v>265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2</v>
      </c>
      <c r="AK198">
        <v>2</v>
      </c>
      <c r="AL198">
        <v>0</v>
      </c>
      <c r="AM198">
        <v>0</v>
      </c>
      <c r="AN198">
        <v>2</v>
      </c>
      <c r="AO198">
        <v>1</v>
      </c>
      <c r="AP198">
        <v>1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1</v>
      </c>
      <c r="AY198">
        <v>3</v>
      </c>
      <c r="AZ198">
        <v>3</v>
      </c>
      <c r="BA198">
        <v>1</v>
      </c>
      <c r="BB198">
        <v>0</v>
      </c>
      <c r="BC198">
        <v>4</v>
      </c>
      <c r="BD198">
        <v>1</v>
      </c>
      <c r="BE198">
        <v>11</v>
      </c>
      <c r="BF198">
        <v>4</v>
      </c>
      <c r="BG198">
        <v>14</v>
      </c>
      <c r="BH198">
        <v>6</v>
      </c>
      <c r="BI198">
        <v>0</v>
      </c>
      <c r="BJ198">
        <v>20</v>
      </c>
      <c r="BK198" t="s">
        <v>263</v>
      </c>
      <c r="CA198" t="s">
        <v>172</v>
      </c>
      <c r="CB198" t="s">
        <v>260</v>
      </c>
      <c r="CC198" t="s">
        <v>265</v>
      </c>
      <c r="CD198">
        <v>4</v>
      </c>
      <c r="CE198">
        <v>7</v>
      </c>
      <c r="CF198">
        <v>6</v>
      </c>
      <c r="CG198">
        <v>3</v>
      </c>
      <c r="CH198">
        <v>0</v>
      </c>
      <c r="CI198">
        <v>1</v>
      </c>
      <c r="CJ198">
        <v>0</v>
      </c>
      <c r="CK198">
        <v>1</v>
      </c>
      <c r="CL198">
        <v>4</v>
      </c>
      <c r="CM198">
        <v>3</v>
      </c>
      <c r="CN198">
        <v>2</v>
      </c>
      <c r="CO198">
        <v>0</v>
      </c>
      <c r="CP198">
        <v>1</v>
      </c>
      <c r="CQ198">
        <v>1</v>
      </c>
      <c r="CR198">
        <v>7</v>
      </c>
      <c r="CS198">
        <v>4</v>
      </c>
      <c r="CT198">
        <v>1</v>
      </c>
      <c r="CU198">
        <v>11</v>
      </c>
      <c r="CV198">
        <v>4</v>
      </c>
      <c r="CW198">
        <v>20</v>
      </c>
      <c r="CX198" t="s">
        <v>263</v>
      </c>
      <c r="DA198" t="s">
        <v>172</v>
      </c>
      <c r="DB198" t="s">
        <v>260</v>
      </c>
      <c r="DC198" t="s">
        <v>265</v>
      </c>
      <c r="DD198">
        <v>3</v>
      </c>
      <c r="DE198">
        <v>3</v>
      </c>
      <c r="DF198">
        <v>5</v>
      </c>
      <c r="DG198">
        <v>3</v>
      </c>
      <c r="DH198">
        <v>0</v>
      </c>
      <c r="DI198">
        <v>1</v>
      </c>
      <c r="DJ198">
        <v>4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5</v>
      </c>
      <c r="DU198">
        <v>5</v>
      </c>
      <c r="DV198">
        <v>1</v>
      </c>
      <c r="DW198">
        <v>8</v>
      </c>
      <c r="DX198">
        <v>4</v>
      </c>
      <c r="DY198">
        <v>1</v>
      </c>
      <c r="DZ198">
        <v>11</v>
      </c>
      <c r="EA198">
        <v>4</v>
      </c>
      <c r="EB198">
        <v>20</v>
      </c>
      <c r="EC198" t="s">
        <v>263</v>
      </c>
      <c r="FA198" t="s">
        <v>172</v>
      </c>
      <c r="FB198" t="s">
        <v>260</v>
      </c>
      <c r="FC198" t="s">
        <v>265</v>
      </c>
      <c r="FD198">
        <v>4</v>
      </c>
      <c r="FE198">
        <v>7</v>
      </c>
      <c r="FF198">
        <v>6</v>
      </c>
      <c r="FG198">
        <v>3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1</v>
      </c>
      <c r="FN198">
        <v>0</v>
      </c>
      <c r="FO198">
        <v>3</v>
      </c>
      <c r="FP198">
        <v>1</v>
      </c>
      <c r="FQ198">
        <v>0</v>
      </c>
      <c r="FR198">
        <v>0</v>
      </c>
      <c r="FS198">
        <v>4</v>
      </c>
      <c r="FT198">
        <v>1</v>
      </c>
      <c r="FU198">
        <v>1</v>
      </c>
      <c r="FV198">
        <v>0</v>
      </c>
      <c r="FW198">
        <v>0</v>
      </c>
      <c r="FX198">
        <v>0</v>
      </c>
      <c r="FY198">
        <v>2</v>
      </c>
      <c r="FZ198">
        <v>1</v>
      </c>
      <c r="GA198">
        <v>4</v>
      </c>
      <c r="GB198">
        <v>1</v>
      </c>
      <c r="GC198">
        <v>14</v>
      </c>
      <c r="GD198">
        <v>6</v>
      </c>
      <c r="GE198">
        <v>0</v>
      </c>
      <c r="GF198">
        <v>20</v>
      </c>
      <c r="GG198" t="s">
        <v>263</v>
      </c>
    </row>
    <row r="199" spans="1:189">
      <c r="A199" t="s">
        <v>172</v>
      </c>
      <c r="B199" t="s">
        <v>260</v>
      </c>
      <c r="C199" t="s">
        <v>266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1" t="s">
        <v>262</v>
      </c>
      <c r="AA199" t="s">
        <v>172</v>
      </c>
      <c r="AB199" t="s">
        <v>260</v>
      </c>
      <c r="AC199" t="s">
        <v>266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 t="s">
        <v>263</v>
      </c>
      <c r="CA199" t="s">
        <v>172</v>
      </c>
      <c r="CB199" t="s">
        <v>260</v>
      </c>
      <c r="CC199" t="s">
        <v>266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 t="s">
        <v>263</v>
      </c>
      <c r="DA199" t="s">
        <v>172</v>
      </c>
      <c r="DB199" t="s">
        <v>260</v>
      </c>
      <c r="DC199" t="s">
        <v>266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 t="s">
        <v>263</v>
      </c>
      <c r="FA199" t="s">
        <v>172</v>
      </c>
      <c r="FB199" t="s">
        <v>260</v>
      </c>
      <c r="FC199" t="s">
        <v>266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 t="s">
        <v>263</v>
      </c>
    </row>
    <row r="200" spans="1:189">
      <c r="A200" t="s">
        <v>172</v>
      </c>
      <c r="B200" t="s">
        <v>260</v>
      </c>
      <c r="C200" t="s">
        <v>267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1" t="s">
        <v>262</v>
      </c>
      <c r="AA200" t="s">
        <v>172</v>
      </c>
      <c r="AB200" t="s">
        <v>260</v>
      </c>
      <c r="AC200" t="s">
        <v>267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t="s">
        <v>263</v>
      </c>
      <c r="CA200" t="s">
        <v>172</v>
      </c>
      <c r="CB200" t="s">
        <v>260</v>
      </c>
      <c r="CC200" t="s">
        <v>267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 t="s">
        <v>263</v>
      </c>
      <c r="DA200" t="s">
        <v>172</v>
      </c>
      <c r="DB200" t="s">
        <v>260</v>
      </c>
      <c r="DC200" t="s">
        <v>267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 t="s">
        <v>263</v>
      </c>
      <c r="FA200" t="s">
        <v>172</v>
      </c>
      <c r="FB200" t="s">
        <v>260</v>
      </c>
      <c r="FC200" t="s">
        <v>267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 t="s">
        <v>263</v>
      </c>
    </row>
    <row r="201" spans="1:189">
      <c r="A201" t="s">
        <v>172</v>
      </c>
      <c r="B201" t="s">
        <v>260</v>
      </c>
      <c r="C201" t="s">
        <v>268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s="1" t="s">
        <v>262</v>
      </c>
      <c r="AA201" t="s">
        <v>172</v>
      </c>
      <c r="AB201" t="s">
        <v>260</v>
      </c>
      <c r="AC201" t="s">
        <v>268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 t="s">
        <v>263</v>
      </c>
      <c r="CA201" t="s">
        <v>172</v>
      </c>
      <c r="CB201" t="s">
        <v>260</v>
      </c>
      <c r="CC201" t="s">
        <v>268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 t="s">
        <v>263</v>
      </c>
      <c r="DA201" t="s">
        <v>172</v>
      </c>
      <c r="DB201" t="s">
        <v>260</v>
      </c>
      <c r="DC201" t="s">
        <v>268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 t="s">
        <v>263</v>
      </c>
      <c r="FA201" t="s">
        <v>172</v>
      </c>
      <c r="FB201" t="s">
        <v>260</v>
      </c>
      <c r="FC201" t="s">
        <v>268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 t="s">
        <v>263</v>
      </c>
    </row>
    <row r="202" spans="1:189">
      <c r="A202" t="s">
        <v>172</v>
      </c>
      <c r="B202" t="s">
        <v>260</v>
      </c>
      <c r="C202" t="s">
        <v>132</v>
      </c>
      <c r="D202">
        <v>16</v>
      </c>
      <c r="E202">
        <v>27</v>
      </c>
      <c r="F202">
        <v>38</v>
      </c>
      <c r="G202">
        <v>39</v>
      </c>
      <c r="H202">
        <v>0</v>
      </c>
      <c r="I202">
        <v>7</v>
      </c>
      <c r="J202">
        <v>17</v>
      </c>
      <c r="K202">
        <v>29</v>
      </c>
      <c r="L202">
        <v>9</v>
      </c>
      <c r="M202">
        <v>58</v>
      </c>
      <c r="N202">
        <v>27</v>
      </c>
      <c r="O202">
        <v>17</v>
      </c>
      <c r="P202">
        <v>50</v>
      </c>
      <c r="Q202">
        <v>26</v>
      </c>
      <c r="R202">
        <v>64</v>
      </c>
      <c r="S202">
        <v>56</v>
      </c>
      <c r="T202">
        <v>0</v>
      </c>
      <c r="U202">
        <v>120</v>
      </c>
      <c r="V202" s="1" t="s">
        <v>262</v>
      </c>
      <c r="AA202" t="s">
        <v>172</v>
      </c>
      <c r="AB202" t="s">
        <v>260</v>
      </c>
      <c r="AC202" t="s">
        <v>132</v>
      </c>
      <c r="AD202">
        <v>1</v>
      </c>
      <c r="AE202">
        <v>2</v>
      </c>
      <c r="AF202">
        <v>1</v>
      </c>
      <c r="AG202">
        <v>3</v>
      </c>
      <c r="AH202">
        <v>0</v>
      </c>
      <c r="AI202">
        <v>2</v>
      </c>
      <c r="AJ202">
        <v>5</v>
      </c>
      <c r="AK202">
        <v>7</v>
      </c>
      <c r="AL202">
        <v>3</v>
      </c>
      <c r="AM202">
        <v>0</v>
      </c>
      <c r="AN202">
        <v>9</v>
      </c>
      <c r="AO202">
        <v>8</v>
      </c>
      <c r="AP202">
        <v>7</v>
      </c>
      <c r="AQ202">
        <v>5</v>
      </c>
      <c r="AR202">
        <v>0</v>
      </c>
      <c r="AS202">
        <v>1</v>
      </c>
      <c r="AT202">
        <v>1</v>
      </c>
      <c r="AU202">
        <v>3</v>
      </c>
      <c r="AV202">
        <v>4</v>
      </c>
      <c r="AW202">
        <v>0</v>
      </c>
      <c r="AX202">
        <v>3</v>
      </c>
      <c r="AY202">
        <v>11</v>
      </c>
      <c r="AZ202">
        <v>20</v>
      </c>
      <c r="BA202">
        <v>24</v>
      </c>
      <c r="BB202">
        <v>0</v>
      </c>
      <c r="BC202">
        <v>27</v>
      </c>
      <c r="BD202">
        <v>17</v>
      </c>
      <c r="BE202">
        <v>50</v>
      </c>
      <c r="BF202">
        <v>26</v>
      </c>
      <c r="BG202">
        <v>64</v>
      </c>
      <c r="BH202">
        <v>56</v>
      </c>
      <c r="BI202">
        <v>0</v>
      </c>
      <c r="BJ202">
        <v>120</v>
      </c>
      <c r="BK202" t="s">
        <v>263</v>
      </c>
      <c r="CA202" t="s">
        <v>172</v>
      </c>
      <c r="CB202" t="s">
        <v>260</v>
      </c>
      <c r="CC202" t="s">
        <v>132</v>
      </c>
      <c r="CD202">
        <v>16</v>
      </c>
      <c r="CE202">
        <v>27</v>
      </c>
      <c r="CF202">
        <v>38</v>
      </c>
      <c r="CG202">
        <v>39</v>
      </c>
      <c r="CH202">
        <v>0</v>
      </c>
      <c r="CI202">
        <v>5</v>
      </c>
      <c r="CJ202">
        <v>2</v>
      </c>
      <c r="CK202">
        <v>7</v>
      </c>
      <c r="CL202">
        <v>10</v>
      </c>
      <c r="CM202">
        <v>14</v>
      </c>
      <c r="CN202">
        <v>15</v>
      </c>
      <c r="CO202">
        <v>4</v>
      </c>
      <c r="CP202">
        <v>5</v>
      </c>
      <c r="CQ202">
        <v>26</v>
      </c>
      <c r="CR202">
        <v>32</v>
      </c>
      <c r="CS202">
        <v>27</v>
      </c>
      <c r="CT202">
        <v>17</v>
      </c>
      <c r="CU202">
        <v>50</v>
      </c>
      <c r="CV202">
        <v>26</v>
      </c>
      <c r="CW202">
        <v>120</v>
      </c>
      <c r="CX202" t="s">
        <v>263</v>
      </c>
      <c r="DA202" t="s">
        <v>172</v>
      </c>
      <c r="DB202" t="s">
        <v>260</v>
      </c>
      <c r="DC202" t="s">
        <v>132</v>
      </c>
      <c r="DD202">
        <v>10</v>
      </c>
      <c r="DE202">
        <v>12</v>
      </c>
      <c r="DF202">
        <v>22</v>
      </c>
      <c r="DG202">
        <v>20</v>
      </c>
      <c r="DH202">
        <v>0</v>
      </c>
      <c r="DI202">
        <v>6</v>
      </c>
      <c r="DJ202">
        <v>15</v>
      </c>
      <c r="DK202">
        <v>16</v>
      </c>
      <c r="DL202">
        <v>19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7</v>
      </c>
      <c r="DT202">
        <v>17</v>
      </c>
      <c r="DU202">
        <v>29</v>
      </c>
      <c r="DV202">
        <v>9</v>
      </c>
      <c r="DW202">
        <v>58</v>
      </c>
      <c r="DX202">
        <v>27</v>
      </c>
      <c r="DY202">
        <v>17</v>
      </c>
      <c r="DZ202">
        <v>50</v>
      </c>
      <c r="EA202">
        <v>26</v>
      </c>
      <c r="EB202">
        <v>120</v>
      </c>
      <c r="EC202" t="s">
        <v>263</v>
      </c>
      <c r="FA202" t="s">
        <v>172</v>
      </c>
      <c r="FB202" t="s">
        <v>260</v>
      </c>
      <c r="FC202" t="s">
        <v>132</v>
      </c>
      <c r="FD202">
        <v>16</v>
      </c>
      <c r="FE202">
        <v>27</v>
      </c>
      <c r="FF202">
        <v>38</v>
      </c>
      <c r="FG202">
        <v>39</v>
      </c>
      <c r="FH202">
        <v>0</v>
      </c>
      <c r="FI202">
        <v>1</v>
      </c>
      <c r="FJ202">
        <v>1</v>
      </c>
      <c r="FK202">
        <v>3</v>
      </c>
      <c r="FL202">
        <v>2</v>
      </c>
      <c r="FM202">
        <v>3</v>
      </c>
      <c r="FN202">
        <v>3</v>
      </c>
      <c r="FO202">
        <v>10</v>
      </c>
      <c r="FP202">
        <v>1</v>
      </c>
      <c r="FQ202">
        <v>3</v>
      </c>
      <c r="FR202">
        <v>3</v>
      </c>
      <c r="FS202">
        <v>12</v>
      </c>
      <c r="FT202">
        <v>11</v>
      </c>
      <c r="FU202">
        <v>3</v>
      </c>
      <c r="FV202">
        <v>1</v>
      </c>
      <c r="FW202">
        <v>3</v>
      </c>
      <c r="FX202">
        <v>2</v>
      </c>
      <c r="FY202">
        <v>17</v>
      </c>
      <c r="FZ202">
        <v>9</v>
      </c>
      <c r="GA202">
        <v>22</v>
      </c>
      <c r="GB202">
        <v>10</v>
      </c>
      <c r="GC202">
        <v>64</v>
      </c>
      <c r="GD202">
        <v>56</v>
      </c>
      <c r="GE202">
        <v>0</v>
      </c>
      <c r="GF202">
        <v>120</v>
      </c>
      <c r="GG202" t="s">
        <v>263</v>
      </c>
    </row>
    <row r="203" spans="1:189">
      <c r="A203" t="s">
        <v>172</v>
      </c>
      <c r="B203" t="s">
        <v>260</v>
      </c>
      <c r="C203" t="s">
        <v>269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1" t="s">
        <v>262</v>
      </c>
      <c r="AA203" t="s">
        <v>172</v>
      </c>
      <c r="AB203" t="s">
        <v>260</v>
      </c>
      <c r="AC203" t="s">
        <v>269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 t="s">
        <v>263</v>
      </c>
      <c r="CA203" t="s">
        <v>172</v>
      </c>
      <c r="CB203" t="s">
        <v>260</v>
      </c>
      <c r="CC203" t="s">
        <v>269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 t="s">
        <v>263</v>
      </c>
      <c r="DA203" t="s">
        <v>172</v>
      </c>
      <c r="DB203" t="s">
        <v>260</v>
      </c>
      <c r="DC203" t="s">
        <v>269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 t="s">
        <v>263</v>
      </c>
      <c r="FA203" t="s">
        <v>172</v>
      </c>
      <c r="FB203" t="s">
        <v>260</v>
      </c>
      <c r="FC203" t="s">
        <v>269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 t="s">
        <v>263</v>
      </c>
    </row>
    <row r="204" spans="1:189">
      <c r="A204" t="s">
        <v>103</v>
      </c>
      <c r="B204" t="s">
        <v>260</v>
      </c>
      <c r="C204" t="s">
        <v>261</v>
      </c>
      <c r="D204">
        <v>89.04</v>
      </c>
      <c r="E204">
        <v>180.48</v>
      </c>
      <c r="F204">
        <v>286.3</v>
      </c>
      <c r="G204">
        <v>344.17</v>
      </c>
      <c r="H204">
        <v>0</v>
      </c>
      <c r="I204">
        <v>45.42</v>
      </c>
      <c r="J204">
        <v>115.37</v>
      </c>
      <c r="K204">
        <v>223.72</v>
      </c>
      <c r="L204">
        <v>82.06</v>
      </c>
      <c r="M204">
        <v>433.45</v>
      </c>
      <c r="N204">
        <v>189.37</v>
      </c>
      <c r="O204">
        <v>141.21</v>
      </c>
      <c r="P204">
        <v>355.59</v>
      </c>
      <c r="Q204">
        <v>213.85</v>
      </c>
      <c r="R204">
        <v>450</v>
      </c>
      <c r="S204">
        <v>450</v>
      </c>
      <c r="T204">
        <v>0</v>
      </c>
      <c r="U204">
        <v>900</v>
      </c>
      <c r="V204" s="1" t="s">
        <v>262</v>
      </c>
      <c r="AA204" t="s">
        <v>103</v>
      </c>
      <c r="AB204" t="s">
        <v>260</v>
      </c>
      <c r="AC204" t="s">
        <v>261</v>
      </c>
      <c r="AD204">
        <v>4.1500000000000004</v>
      </c>
      <c r="AE204">
        <v>5.42</v>
      </c>
      <c r="AF204">
        <v>8.07</v>
      </c>
      <c r="AG204">
        <v>27.81</v>
      </c>
      <c r="AH204">
        <v>0</v>
      </c>
      <c r="AI204">
        <v>10.119999999999999</v>
      </c>
      <c r="AJ204">
        <v>31.18</v>
      </c>
      <c r="AK204">
        <v>43.86</v>
      </c>
      <c r="AL204">
        <v>30.21</v>
      </c>
      <c r="AM204">
        <v>0</v>
      </c>
      <c r="AN204">
        <v>54.34</v>
      </c>
      <c r="AO204">
        <v>61.49</v>
      </c>
      <c r="AP204">
        <v>63.92</v>
      </c>
      <c r="AQ204">
        <v>43.94</v>
      </c>
      <c r="AR204">
        <v>0</v>
      </c>
      <c r="AS204">
        <v>5.42</v>
      </c>
      <c r="AT204">
        <v>14.93</v>
      </c>
      <c r="AU204">
        <v>29.02</v>
      </c>
      <c r="AV204">
        <v>32.69</v>
      </c>
      <c r="AW204">
        <v>0</v>
      </c>
      <c r="AX204">
        <v>15.01</v>
      </c>
      <c r="AY204">
        <v>67.48</v>
      </c>
      <c r="AZ204">
        <v>141.44</v>
      </c>
      <c r="BA204">
        <v>209.51</v>
      </c>
      <c r="BB204">
        <v>0</v>
      </c>
      <c r="BC204">
        <v>189.37</v>
      </c>
      <c r="BD204">
        <v>141.21</v>
      </c>
      <c r="BE204">
        <v>355.59</v>
      </c>
      <c r="BF204">
        <v>213.85</v>
      </c>
      <c r="BG204">
        <v>450</v>
      </c>
      <c r="BH204">
        <v>450</v>
      </c>
      <c r="BI204">
        <v>0</v>
      </c>
      <c r="BJ204">
        <v>900</v>
      </c>
      <c r="BK204" t="s">
        <v>263</v>
      </c>
      <c r="CA204" t="s">
        <v>103</v>
      </c>
      <c r="CB204" t="s">
        <v>260</v>
      </c>
      <c r="CC204" t="s">
        <v>261</v>
      </c>
      <c r="CD204">
        <v>89.04</v>
      </c>
      <c r="CE204">
        <v>180.48</v>
      </c>
      <c r="CF204">
        <v>286.3</v>
      </c>
      <c r="CG204">
        <v>344.17</v>
      </c>
      <c r="CH204">
        <v>0</v>
      </c>
      <c r="CI204">
        <v>22.7</v>
      </c>
      <c r="CJ204">
        <v>22.7</v>
      </c>
      <c r="CK204">
        <v>57.68</v>
      </c>
      <c r="CL204">
        <v>57.68</v>
      </c>
      <c r="CM204">
        <v>111.87</v>
      </c>
      <c r="CN204">
        <v>111.87</v>
      </c>
      <c r="CO204">
        <v>41.04</v>
      </c>
      <c r="CP204">
        <v>41.04</v>
      </c>
      <c r="CQ204">
        <v>216.7</v>
      </c>
      <c r="CR204">
        <v>216.7</v>
      </c>
      <c r="CS204">
        <v>189.37</v>
      </c>
      <c r="CT204">
        <v>141.21</v>
      </c>
      <c r="CU204">
        <v>355.59</v>
      </c>
      <c r="CV204">
        <v>213.85</v>
      </c>
      <c r="CW204">
        <v>900</v>
      </c>
      <c r="CX204" t="s">
        <v>263</v>
      </c>
      <c r="DA204" t="s">
        <v>103</v>
      </c>
      <c r="DB204" t="s">
        <v>260</v>
      </c>
      <c r="DC204" t="s">
        <v>261</v>
      </c>
      <c r="DD204">
        <v>44.53</v>
      </c>
      <c r="DE204">
        <v>90.25</v>
      </c>
      <c r="DF204">
        <v>143.15</v>
      </c>
      <c r="DG204">
        <v>172.07</v>
      </c>
      <c r="DH204">
        <v>0</v>
      </c>
      <c r="DI204">
        <v>44.53</v>
      </c>
      <c r="DJ204">
        <v>90.25</v>
      </c>
      <c r="DK204">
        <v>143.15</v>
      </c>
      <c r="DL204">
        <v>172.07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45.42</v>
      </c>
      <c r="DT204">
        <v>115.37</v>
      </c>
      <c r="DU204">
        <v>223.72</v>
      </c>
      <c r="DV204">
        <v>82.06</v>
      </c>
      <c r="DW204">
        <v>433.45</v>
      </c>
      <c r="DX204">
        <v>189.37</v>
      </c>
      <c r="DY204">
        <v>141.21</v>
      </c>
      <c r="DZ204">
        <v>355.59</v>
      </c>
      <c r="EA204">
        <v>213.85</v>
      </c>
      <c r="EB204">
        <v>900</v>
      </c>
      <c r="EC204" t="s">
        <v>263</v>
      </c>
      <c r="FA204" t="s">
        <v>103</v>
      </c>
      <c r="FB204" t="s">
        <v>260</v>
      </c>
      <c r="FC204" t="s">
        <v>261</v>
      </c>
      <c r="FD204">
        <v>89.04</v>
      </c>
      <c r="FE204">
        <v>180.48</v>
      </c>
      <c r="FF204">
        <v>286.3</v>
      </c>
      <c r="FG204">
        <v>344.17</v>
      </c>
      <c r="FH204">
        <v>0</v>
      </c>
      <c r="FI204">
        <v>6.5</v>
      </c>
      <c r="FJ204">
        <v>9.2200000000000006</v>
      </c>
      <c r="FK204">
        <v>12.05</v>
      </c>
      <c r="FL204">
        <v>17.649999999999999</v>
      </c>
      <c r="FM204">
        <v>21.07</v>
      </c>
      <c r="FN204">
        <v>16.38</v>
      </c>
      <c r="FO204">
        <v>69.36</v>
      </c>
      <c r="FP204">
        <v>8.58</v>
      </c>
      <c r="FQ204">
        <v>23.36</v>
      </c>
      <c r="FR204">
        <v>28.47</v>
      </c>
      <c r="FS204">
        <v>87.13</v>
      </c>
      <c r="FT204">
        <v>84.76</v>
      </c>
      <c r="FU204">
        <v>16.25</v>
      </c>
      <c r="FV204">
        <v>11.85</v>
      </c>
      <c r="FW204">
        <v>29.33</v>
      </c>
      <c r="FX204">
        <v>24.62</v>
      </c>
      <c r="FY204">
        <v>122.15</v>
      </c>
      <c r="FZ204">
        <v>75.3</v>
      </c>
      <c r="GA204">
        <v>157.77000000000001</v>
      </c>
      <c r="GB204">
        <v>78.22</v>
      </c>
      <c r="GC204">
        <v>450</v>
      </c>
      <c r="GD204">
        <v>450</v>
      </c>
      <c r="GE204">
        <v>0</v>
      </c>
      <c r="GF204">
        <v>900</v>
      </c>
      <c r="GG204" t="s">
        <v>263</v>
      </c>
    </row>
    <row r="205" spans="1:189">
      <c r="A205" t="s">
        <v>103</v>
      </c>
      <c r="B205" t="s">
        <v>260</v>
      </c>
      <c r="C205" t="s">
        <v>264</v>
      </c>
      <c r="D205">
        <v>90</v>
      </c>
      <c r="E205">
        <v>186</v>
      </c>
      <c r="F205">
        <v>283</v>
      </c>
      <c r="G205">
        <v>341</v>
      </c>
      <c r="H205">
        <v>0</v>
      </c>
      <c r="I205">
        <v>50</v>
      </c>
      <c r="J205">
        <v>112</v>
      </c>
      <c r="K205">
        <v>223</v>
      </c>
      <c r="L205">
        <v>84</v>
      </c>
      <c r="M205">
        <v>431</v>
      </c>
      <c r="N205">
        <v>186</v>
      </c>
      <c r="O205">
        <v>138</v>
      </c>
      <c r="P205">
        <v>356</v>
      </c>
      <c r="Q205">
        <v>220</v>
      </c>
      <c r="R205">
        <v>450</v>
      </c>
      <c r="S205">
        <v>450</v>
      </c>
      <c r="T205">
        <v>0</v>
      </c>
      <c r="U205">
        <v>900</v>
      </c>
      <c r="V205" s="1" t="s">
        <v>262</v>
      </c>
      <c r="AA205" t="s">
        <v>103</v>
      </c>
      <c r="AB205" t="s">
        <v>260</v>
      </c>
      <c r="AC205" t="s">
        <v>264</v>
      </c>
      <c r="AD205">
        <v>5</v>
      </c>
      <c r="AE205">
        <v>9</v>
      </c>
      <c r="AF205">
        <v>7</v>
      </c>
      <c r="AG205">
        <v>29</v>
      </c>
      <c r="AH205">
        <v>0</v>
      </c>
      <c r="AI205">
        <v>9</v>
      </c>
      <c r="AJ205">
        <v>31</v>
      </c>
      <c r="AK205">
        <v>43</v>
      </c>
      <c r="AL205">
        <v>29</v>
      </c>
      <c r="AM205">
        <v>0</v>
      </c>
      <c r="AN205">
        <v>54</v>
      </c>
      <c r="AO205">
        <v>63</v>
      </c>
      <c r="AP205">
        <v>63</v>
      </c>
      <c r="AQ205">
        <v>43</v>
      </c>
      <c r="AR205">
        <v>0</v>
      </c>
      <c r="AS205">
        <v>6</v>
      </c>
      <c r="AT205">
        <v>17</v>
      </c>
      <c r="AU205">
        <v>28</v>
      </c>
      <c r="AV205">
        <v>33</v>
      </c>
      <c r="AW205">
        <v>0</v>
      </c>
      <c r="AX205">
        <v>16</v>
      </c>
      <c r="AY205">
        <v>66</v>
      </c>
      <c r="AZ205">
        <v>142</v>
      </c>
      <c r="BA205">
        <v>207</v>
      </c>
      <c r="BB205">
        <v>0</v>
      </c>
      <c r="BC205">
        <v>186</v>
      </c>
      <c r="BD205">
        <v>138</v>
      </c>
      <c r="BE205">
        <v>356</v>
      </c>
      <c r="BF205">
        <v>220</v>
      </c>
      <c r="BG205">
        <v>450</v>
      </c>
      <c r="BH205">
        <v>450</v>
      </c>
      <c r="BI205">
        <v>0</v>
      </c>
      <c r="BJ205">
        <v>900</v>
      </c>
      <c r="BK205" t="s">
        <v>263</v>
      </c>
      <c r="CA205" t="s">
        <v>103</v>
      </c>
      <c r="CB205" t="s">
        <v>260</v>
      </c>
      <c r="CC205" t="s">
        <v>264</v>
      </c>
      <c r="CD205">
        <v>90</v>
      </c>
      <c r="CE205">
        <v>186</v>
      </c>
      <c r="CF205">
        <v>283</v>
      </c>
      <c r="CG205">
        <v>341</v>
      </c>
      <c r="CH205">
        <v>0</v>
      </c>
      <c r="CI205">
        <v>24</v>
      </c>
      <c r="CJ205">
        <v>26</v>
      </c>
      <c r="CK205">
        <v>57</v>
      </c>
      <c r="CL205">
        <v>55</v>
      </c>
      <c r="CM205">
        <v>108</v>
      </c>
      <c r="CN205">
        <v>115</v>
      </c>
      <c r="CO205">
        <v>48</v>
      </c>
      <c r="CP205">
        <v>36</v>
      </c>
      <c r="CQ205">
        <v>213</v>
      </c>
      <c r="CR205">
        <v>218</v>
      </c>
      <c r="CS205">
        <v>186</v>
      </c>
      <c r="CT205">
        <v>138</v>
      </c>
      <c r="CU205">
        <v>356</v>
      </c>
      <c r="CV205">
        <v>220</v>
      </c>
      <c r="CW205">
        <v>900</v>
      </c>
      <c r="CX205" t="s">
        <v>263</v>
      </c>
      <c r="DA205" t="s">
        <v>103</v>
      </c>
      <c r="DB205" t="s">
        <v>260</v>
      </c>
      <c r="DC205" t="s">
        <v>264</v>
      </c>
      <c r="DD205">
        <v>43</v>
      </c>
      <c r="DE205">
        <v>97</v>
      </c>
      <c r="DF205">
        <v>142</v>
      </c>
      <c r="DG205">
        <v>168</v>
      </c>
      <c r="DH205">
        <v>0</v>
      </c>
      <c r="DI205">
        <v>47</v>
      </c>
      <c r="DJ205">
        <v>89</v>
      </c>
      <c r="DK205">
        <v>141</v>
      </c>
      <c r="DL205">
        <v>173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50</v>
      </c>
      <c r="DT205">
        <v>112</v>
      </c>
      <c r="DU205">
        <v>223</v>
      </c>
      <c r="DV205">
        <v>84</v>
      </c>
      <c r="DW205">
        <v>431</v>
      </c>
      <c r="DX205">
        <v>186</v>
      </c>
      <c r="DY205">
        <v>138</v>
      </c>
      <c r="DZ205">
        <v>356</v>
      </c>
      <c r="EA205">
        <v>220</v>
      </c>
      <c r="EB205">
        <v>900</v>
      </c>
      <c r="EC205" t="s">
        <v>263</v>
      </c>
      <c r="FA205" t="s">
        <v>103</v>
      </c>
      <c r="FB205" t="s">
        <v>260</v>
      </c>
      <c r="FC205" t="s">
        <v>264</v>
      </c>
      <c r="FD205">
        <v>90</v>
      </c>
      <c r="FE205">
        <v>186</v>
      </c>
      <c r="FF205">
        <v>283</v>
      </c>
      <c r="FG205">
        <v>341</v>
      </c>
      <c r="FH205">
        <v>0</v>
      </c>
      <c r="FI205">
        <v>7</v>
      </c>
      <c r="FJ205">
        <v>6</v>
      </c>
      <c r="FK205">
        <v>15</v>
      </c>
      <c r="FL205">
        <v>22</v>
      </c>
      <c r="FM205">
        <v>18</v>
      </c>
      <c r="FN205">
        <v>14</v>
      </c>
      <c r="FO205">
        <v>74</v>
      </c>
      <c r="FP205">
        <v>6</v>
      </c>
      <c r="FQ205">
        <v>29</v>
      </c>
      <c r="FR205">
        <v>27</v>
      </c>
      <c r="FS205">
        <v>81</v>
      </c>
      <c r="FT205">
        <v>86</v>
      </c>
      <c r="FU205">
        <v>21</v>
      </c>
      <c r="FV205">
        <v>10</v>
      </c>
      <c r="FW205">
        <v>30</v>
      </c>
      <c r="FX205">
        <v>23</v>
      </c>
      <c r="FY205">
        <v>111</v>
      </c>
      <c r="FZ205">
        <v>81</v>
      </c>
      <c r="GA205">
        <v>156</v>
      </c>
      <c r="GB205">
        <v>83</v>
      </c>
      <c r="GC205">
        <v>450</v>
      </c>
      <c r="GD205">
        <v>450</v>
      </c>
      <c r="GE205">
        <v>0</v>
      </c>
      <c r="GF205">
        <v>900</v>
      </c>
      <c r="GG205" t="s">
        <v>263</v>
      </c>
    </row>
    <row r="206" spans="1:189">
      <c r="A206" t="s">
        <v>103</v>
      </c>
      <c r="B206" t="s">
        <v>260</v>
      </c>
      <c r="C206" t="s">
        <v>265</v>
      </c>
      <c r="D206">
        <v>22</v>
      </c>
      <c r="E206">
        <v>40</v>
      </c>
      <c r="F206">
        <v>58</v>
      </c>
      <c r="G206">
        <v>48</v>
      </c>
      <c r="H206">
        <v>0</v>
      </c>
      <c r="I206">
        <v>14</v>
      </c>
      <c r="J206">
        <v>30</v>
      </c>
      <c r="K206">
        <v>40</v>
      </c>
      <c r="L206">
        <v>21</v>
      </c>
      <c r="M206">
        <v>63</v>
      </c>
      <c r="N206">
        <v>38</v>
      </c>
      <c r="O206">
        <v>17</v>
      </c>
      <c r="P206">
        <v>66</v>
      </c>
      <c r="Q206">
        <v>47</v>
      </c>
      <c r="R206">
        <v>90</v>
      </c>
      <c r="S206">
        <v>77</v>
      </c>
      <c r="T206">
        <v>1</v>
      </c>
      <c r="U206">
        <v>168</v>
      </c>
      <c r="V206" s="1" t="s">
        <v>262</v>
      </c>
      <c r="AA206" t="s">
        <v>103</v>
      </c>
      <c r="AB206" t="s">
        <v>260</v>
      </c>
      <c r="AC206" t="s">
        <v>265</v>
      </c>
      <c r="AD206">
        <v>6</v>
      </c>
      <c r="AE206">
        <v>4</v>
      </c>
      <c r="AF206">
        <v>1</v>
      </c>
      <c r="AG206">
        <v>3</v>
      </c>
      <c r="AH206">
        <v>0</v>
      </c>
      <c r="AI206">
        <v>4</v>
      </c>
      <c r="AJ206">
        <v>8</v>
      </c>
      <c r="AK206">
        <v>9</v>
      </c>
      <c r="AL206">
        <v>9</v>
      </c>
      <c r="AM206">
        <v>0</v>
      </c>
      <c r="AN206">
        <v>8</v>
      </c>
      <c r="AO206">
        <v>9</v>
      </c>
      <c r="AP206">
        <v>7</v>
      </c>
      <c r="AQ206">
        <v>16</v>
      </c>
      <c r="AR206">
        <v>0</v>
      </c>
      <c r="AS206">
        <v>0</v>
      </c>
      <c r="AT206">
        <v>3</v>
      </c>
      <c r="AU206">
        <v>15</v>
      </c>
      <c r="AV206">
        <v>3</v>
      </c>
      <c r="AW206">
        <v>0</v>
      </c>
      <c r="AX206">
        <v>4</v>
      </c>
      <c r="AY206">
        <v>16</v>
      </c>
      <c r="AZ206">
        <v>26</v>
      </c>
      <c r="BA206">
        <v>17</v>
      </c>
      <c r="BB206">
        <v>0</v>
      </c>
      <c r="BC206">
        <v>38</v>
      </c>
      <c r="BD206">
        <v>17</v>
      </c>
      <c r="BE206">
        <v>66</v>
      </c>
      <c r="BF206">
        <v>47</v>
      </c>
      <c r="BG206">
        <v>90</v>
      </c>
      <c r="BH206">
        <v>77</v>
      </c>
      <c r="BI206">
        <v>1</v>
      </c>
      <c r="BJ206">
        <v>168</v>
      </c>
      <c r="BK206" t="s">
        <v>263</v>
      </c>
      <c r="CA206" t="s">
        <v>103</v>
      </c>
      <c r="CB206" t="s">
        <v>260</v>
      </c>
      <c r="CC206" t="s">
        <v>265</v>
      </c>
      <c r="CD206">
        <v>22</v>
      </c>
      <c r="CE206">
        <v>40</v>
      </c>
      <c r="CF206">
        <v>58</v>
      </c>
      <c r="CG206">
        <v>48</v>
      </c>
      <c r="CH206">
        <v>0</v>
      </c>
      <c r="CI206">
        <v>9</v>
      </c>
      <c r="CJ206">
        <v>5</v>
      </c>
      <c r="CK206">
        <v>16</v>
      </c>
      <c r="CL206">
        <v>14</v>
      </c>
      <c r="CM206">
        <v>19</v>
      </c>
      <c r="CN206">
        <v>21</v>
      </c>
      <c r="CO206">
        <v>8</v>
      </c>
      <c r="CP206">
        <v>13</v>
      </c>
      <c r="CQ206">
        <v>25</v>
      </c>
      <c r="CR206">
        <v>37</v>
      </c>
      <c r="CS206">
        <v>38</v>
      </c>
      <c r="CT206">
        <v>17</v>
      </c>
      <c r="CU206">
        <v>66</v>
      </c>
      <c r="CV206">
        <v>47</v>
      </c>
      <c r="CW206">
        <v>168</v>
      </c>
      <c r="CX206" t="s">
        <v>263</v>
      </c>
      <c r="DA206" t="s">
        <v>103</v>
      </c>
      <c r="DB206" t="s">
        <v>260</v>
      </c>
      <c r="DC206" t="s">
        <v>265</v>
      </c>
      <c r="DD206">
        <v>11</v>
      </c>
      <c r="DE206">
        <v>19</v>
      </c>
      <c r="DF206">
        <v>32</v>
      </c>
      <c r="DG206">
        <v>28</v>
      </c>
      <c r="DH206">
        <v>0</v>
      </c>
      <c r="DI206">
        <v>11</v>
      </c>
      <c r="DJ206">
        <v>21</v>
      </c>
      <c r="DK206">
        <v>25</v>
      </c>
      <c r="DL206">
        <v>20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0</v>
      </c>
      <c r="DS206">
        <v>14</v>
      </c>
      <c r="DT206">
        <v>30</v>
      </c>
      <c r="DU206">
        <v>40</v>
      </c>
      <c r="DV206">
        <v>21</v>
      </c>
      <c r="DW206">
        <v>63</v>
      </c>
      <c r="DX206">
        <v>38</v>
      </c>
      <c r="DY206">
        <v>17</v>
      </c>
      <c r="DZ206">
        <v>66</v>
      </c>
      <c r="EA206">
        <v>47</v>
      </c>
      <c r="EB206">
        <v>168</v>
      </c>
      <c r="EC206" t="s">
        <v>263</v>
      </c>
      <c r="FA206" t="s">
        <v>103</v>
      </c>
      <c r="FB206" t="s">
        <v>260</v>
      </c>
      <c r="FC206" t="s">
        <v>265</v>
      </c>
      <c r="FD206">
        <v>22</v>
      </c>
      <c r="FE206">
        <v>40</v>
      </c>
      <c r="FF206">
        <v>58</v>
      </c>
      <c r="FG206">
        <v>48</v>
      </c>
      <c r="FH206">
        <v>0</v>
      </c>
      <c r="FI206">
        <v>3</v>
      </c>
      <c r="FJ206">
        <v>2</v>
      </c>
      <c r="FK206">
        <v>5</v>
      </c>
      <c r="FL206">
        <v>4</v>
      </c>
      <c r="FM206">
        <v>9</v>
      </c>
      <c r="FN206">
        <v>0</v>
      </c>
      <c r="FO206">
        <v>17</v>
      </c>
      <c r="FP206">
        <v>4</v>
      </c>
      <c r="FQ206">
        <v>4</v>
      </c>
      <c r="FR206">
        <v>1</v>
      </c>
      <c r="FS206">
        <v>19</v>
      </c>
      <c r="FT206">
        <v>16</v>
      </c>
      <c r="FU206">
        <v>3</v>
      </c>
      <c r="FV206">
        <v>4</v>
      </c>
      <c r="FW206">
        <v>9</v>
      </c>
      <c r="FX206">
        <v>5</v>
      </c>
      <c r="FY206">
        <v>19</v>
      </c>
      <c r="FZ206">
        <v>10</v>
      </c>
      <c r="GA206">
        <v>16</v>
      </c>
      <c r="GB206">
        <v>18</v>
      </c>
      <c r="GC206">
        <v>90</v>
      </c>
      <c r="GD206">
        <v>77</v>
      </c>
      <c r="GE206">
        <v>1</v>
      </c>
      <c r="GF206">
        <v>168</v>
      </c>
      <c r="GG206" t="s">
        <v>263</v>
      </c>
    </row>
    <row r="207" spans="1:189">
      <c r="A207" t="s">
        <v>103</v>
      </c>
      <c r="B207" t="s">
        <v>260</v>
      </c>
      <c r="C207" t="s">
        <v>266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1" t="s">
        <v>262</v>
      </c>
      <c r="AA207" t="s">
        <v>103</v>
      </c>
      <c r="AB207" t="s">
        <v>260</v>
      </c>
      <c r="AC207" t="s">
        <v>266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 t="s">
        <v>263</v>
      </c>
      <c r="CA207" t="s">
        <v>103</v>
      </c>
      <c r="CB207" t="s">
        <v>260</v>
      </c>
      <c r="CC207" t="s">
        <v>266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 t="s">
        <v>263</v>
      </c>
      <c r="DA207" t="s">
        <v>103</v>
      </c>
      <c r="DB207" t="s">
        <v>260</v>
      </c>
      <c r="DC207" t="s">
        <v>266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 t="s">
        <v>263</v>
      </c>
      <c r="FA207" t="s">
        <v>103</v>
      </c>
      <c r="FB207" t="s">
        <v>260</v>
      </c>
      <c r="FC207" t="s">
        <v>266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 t="s">
        <v>263</v>
      </c>
    </row>
    <row r="208" spans="1:189">
      <c r="A208" t="s">
        <v>103</v>
      </c>
      <c r="B208" t="s">
        <v>260</v>
      </c>
      <c r="C208" t="s">
        <v>267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" t="s">
        <v>262</v>
      </c>
      <c r="AA208" t="s">
        <v>103</v>
      </c>
      <c r="AB208" t="s">
        <v>260</v>
      </c>
      <c r="AC208" t="s">
        <v>267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 t="s">
        <v>263</v>
      </c>
      <c r="CA208" t="s">
        <v>103</v>
      </c>
      <c r="CB208" t="s">
        <v>260</v>
      </c>
      <c r="CC208" t="s">
        <v>267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 t="s">
        <v>263</v>
      </c>
      <c r="DA208" t="s">
        <v>103</v>
      </c>
      <c r="DB208" t="s">
        <v>260</v>
      </c>
      <c r="DC208" t="s">
        <v>267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 t="s">
        <v>263</v>
      </c>
      <c r="FA208" t="s">
        <v>103</v>
      </c>
      <c r="FB208" t="s">
        <v>260</v>
      </c>
      <c r="FC208" t="s">
        <v>267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 t="s">
        <v>263</v>
      </c>
    </row>
    <row r="209" spans="1:189">
      <c r="A209" t="s">
        <v>103</v>
      </c>
      <c r="B209" t="s">
        <v>260</v>
      </c>
      <c r="C209" t="s">
        <v>268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1" t="s">
        <v>262</v>
      </c>
      <c r="AA209" t="s">
        <v>103</v>
      </c>
      <c r="AB209" t="s">
        <v>260</v>
      </c>
      <c r="AC209" t="s">
        <v>268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 t="s">
        <v>263</v>
      </c>
      <c r="CA209" t="s">
        <v>103</v>
      </c>
      <c r="CB209" t="s">
        <v>260</v>
      </c>
      <c r="CC209" t="s">
        <v>268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263</v>
      </c>
      <c r="DA209" t="s">
        <v>103</v>
      </c>
      <c r="DB209" t="s">
        <v>260</v>
      </c>
      <c r="DC209" t="s">
        <v>268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 t="s">
        <v>263</v>
      </c>
      <c r="FA209" t="s">
        <v>103</v>
      </c>
      <c r="FB209" t="s">
        <v>260</v>
      </c>
      <c r="FC209" t="s">
        <v>268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 t="s">
        <v>263</v>
      </c>
    </row>
    <row r="210" spans="1:189">
      <c r="A210" t="s">
        <v>103</v>
      </c>
      <c r="B210" t="s">
        <v>260</v>
      </c>
      <c r="C210" t="s">
        <v>132</v>
      </c>
      <c r="D210">
        <v>112</v>
      </c>
      <c r="E210">
        <v>226</v>
      </c>
      <c r="F210">
        <v>341</v>
      </c>
      <c r="G210">
        <v>389</v>
      </c>
      <c r="H210">
        <v>0</v>
      </c>
      <c r="I210">
        <v>64</v>
      </c>
      <c r="J210">
        <v>142</v>
      </c>
      <c r="K210">
        <v>263</v>
      </c>
      <c r="L210">
        <v>105</v>
      </c>
      <c r="M210">
        <v>494</v>
      </c>
      <c r="N210">
        <v>224</v>
      </c>
      <c r="O210">
        <v>155</v>
      </c>
      <c r="P210">
        <v>422</v>
      </c>
      <c r="Q210">
        <v>267</v>
      </c>
      <c r="R210">
        <v>540</v>
      </c>
      <c r="S210">
        <v>527</v>
      </c>
      <c r="T210">
        <v>1</v>
      </c>
      <c r="U210">
        <v>1068</v>
      </c>
      <c r="V210" s="1" t="s">
        <v>262</v>
      </c>
      <c r="AA210" t="s">
        <v>103</v>
      </c>
      <c r="AB210" t="s">
        <v>260</v>
      </c>
      <c r="AC210" t="s">
        <v>132</v>
      </c>
      <c r="AD210">
        <v>11</v>
      </c>
      <c r="AE210">
        <v>13</v>
      </c>
      <c r="AF210">
        <v>8</v>
      </c>
      <c r="AG210">
        <v>32</v>
      </c>
      <c r="AH210">
        <v>0</v>
      </c>
      <c r="AI210">
        <v>13</v>
      </c>
      <c r="AJ210">
        <v>39</v>
      </c>
      <c r="AK210">
        <v>52</v>
      </c>
      <c r="AL210">
        <v>38</v>
      </c>
      <c r="AM210">
        <v>0</v>
      </c>
      <c r="AN210">
        <v>62</v>
      </c>
      <c r="AO210">
        <v>72</v>
      </c>
      <c r="AP210">
        <v>70</v>
      </c>
      <c r="AQ210">
        <v>59</v>
      </c>
      <c r="AR210">
        <v>0</v>
      </c>
      <c r="AS210">
        <v>6</v>
      </c>
      <c r="AT210">
        <v>20</v>
      </c>
      <c r="AU210">
        <v>43</v>
      </c>
      <c r="AV210">
        <v>36</v>
      </c>
      <c r="AW210">
        <v>0</v>
      </c>
      <c r="AX210">
        <v>20</v>
      </c>
      <c r="AY210">
        <v>82</v>
      </c>
      <c r="AZ210">
        <v>168</v>
      </c>
      <c r="BA210">
        <v>224</v>
      </c>
      <c r="BB210">
        <v>0</v>
      </c>
      <c r="BC210">
        <v>224</v>
      </c>
      <c r="BD210">
        <v>155</v>
      </c>
      <c r="BE210">
        <v>422</v>
      </c>
      <c r="BF210">
        <v>267</v>
      </c>
      <c r="BG210">
        <v>540</v>
      </c>
      <c r="BH210">
        <v>527</v>
      </c>
      <c r="BI210">
        <v>1</v>
      </c>
      <c r="BJ210">
        <v>1068</v>
      </c>
      <c r="BK210" t="s">
        <v>263</v>
      </c>
      <c r="CA210" t="s">
        <v>103</v>
      </c>
      <c r="CB210" t="s">
        <v>260</v>
      </c>
      <c r="CC210" t="s">
        <v>132</v>
      </c>
      <c r="CD210">
        <v>112</v>
      </c>
      <c r="CE210">
        <v>226</v>
      </c>
      <c r="CF210">
        <v>341</v>
      </c>
      <c r="CG210">
        <v>389</v>
      </c>
      <c r="CH210">
        <v>0</v>
      </c>
      <c r="CI210">
        <v>33</v>
      </c>
      <c r="CJ210">
        <v>31</v>
      </c>
      <c r="CK210">
        <v>73</v>
      </c>
      <c r="CL210">
        <v>69</v>
      </c>
      <c r="CM210">
        <v>127</v>
      </c>
      <c r="CN210">
        <v>136</v>
      </c>
      <c r="CO210">
        <v>56</v>
      </c>
      <c r="CP210">
        <v>49</v>
      </c>
      <c r="CQ210">
        <v>238</v>
      </c>
      <c r="CR210">
        <v>255</v>
      </c>
      <c r="CS210">
        <v>224</v>
      </c>
      <c r="CT210">
        <v>155</v>
      </c>
      <c r="CU210">
        <v>422</v>
      </c>
      <c r="CV210">
        <v>267</v>
      </c>
      <c r="CW210">
        <v>1068</v>
      </c>
      <c r="CX210" t="s">
        <v>263</v>
      </c>
      <c r="DA210" t="s">
        <v>103</v>
      </c>
      <c r="DB210" t="s">
        <v>260</v>
      </c>
      <c r="DC210" t="s">
        <v>132</v>
      </c>
      <c r="DD210">
        <v>54</v>
      </c>
      <c r="DE210">
        <v>116</v>
      </c>
      <c r="DF210">
        <v>174</v>
      </c>
      <c r="DG210">
        <v>196</v>
      </c>
      <c r="DH210">
        <v>0</v>
      </c>
      <c r="DI210">
        <v>58</v>
      </c>
      <c r="DJ210">
        <v>110</v>
      </c>
      <c r="DK210">
        <v>166</v>
      </c>
      <c r="DL210">
        <v>193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64</v>
      </c>
      <c r="DT210">
        <v>142</v>
      </c>
      <c r="DU210">
        <v>263</v>
      </c>
      <c r="DV210">
        <v>105</v>
      </c>
      <c r="DW210">
        <v>494</v>
      </c>
      <c r="DX210">
        <v>224</v>
      </c>
      <c r="DY210">
        <v>155</v>
      </c>
      <c r="DZ210">
        <v>422</v>
      </c>
      <c r="EA210">
        <v>267</v>
      </c>
      <c r="EB210">
        <v>1068</v>
      </c>
      <c r="EC210" t="s">
        <v>263</v>
      </c>
      <c r="FA210" t="s">
        <v>103</v>
      </c>
      <c r="FB210" t="s">
        <v>260</v>
      </c>
      <c r="FC210" t="s">
        <v>132</v>
      </c>
      <c r="FD210">
        <v>112</v>
      </c>
      <c r="FE210">
        <v>226</v>
      </c>
      <c r="FF210">
        <v>341</v>
      </c>
      <c r="FG210">
        <v>389</v>
      </c>
      <c r="FH210">
        <v>0</v>
      </c>
      <c r="FI210">
        <v>10</v>
      </c>
      <c r="FJ210">
        <v>8</v>
      </c>
      <c r="FK210">
        <v>20</v>
      </c>
      <c r="FL210">
        <v>26</v>
      </c>
      <c r="FM210">
        <v>27</v>
      </c>
      <c r="FN210">
        <v>14</v>
      </c>
      <c r="FO210">
        <v>91</v>
      </c>
      <c r="FP210">
        <v>10</v>
      </c>
      <c r="FQ210">
        <v>33</v>
      </c>
      <c r="FR210">
        <v>28</v>
      </c>
      <c r="FS210">
        <v>100</v>
      </c>
      <c r="FT210">
        <v>102</v>
      </c>
      <c r="FU210">
        <v>24</v>
      </c>
      <c r="FV210">
        <v>14</v>
      </c>
      <c r="FW210">
        <v>39</v>
      </c>
      <c r="FX210">
        <v>28</v>
      </c>
      <c r="FY210">
        <v>130</v>
      </c>
      <c r="FZ210">
        <v>91</v>
      </c>
      <c r="GA210">
        <v>172</v>
      </c>
      <c r="GB210">
        <v>101</v>
      </c>
      <c r="GC210">
        <v>540</v>
      </c>
      <c r="GD210">
        <v>527</v>
      </c>
      <c r="GE210">
        <v>1</v>
      </c>
      <c r="GF210">
        <v>1068</v>
      </c>
      <c r="GG210" t="s">
        <v>263</v>
      </c>
    </row>
    <row r="211" spans="1:189">
      <c r="A211" t="s">
        <v>103</v>
      </c>
      <c r="B211" t="s">
        <v>260</v>
      </c>
      <c r="C211" t="s">
        <v>269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1" t="s">
        <v>262</v>
      </c>
      <c r="AA211" t="s">
        <v>103</v>
      </c>
      <c r="AB211" t="s">
        <v>260</v>
      </c>
      <c r="AC211" t="s">
        <v>269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 t="s">
        <v>263</v>
      </c>
      <c r="CA211" t="s">
        <v>103</v>
      </c>
      <c r="CB211" t="s">
        <v>260</v>
      </c>
      <c r="CC211" t="s">
        <v>269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 t="s">
        <v>263</v>
      </c>
      <c r="DA211" t="s">
        <v>103</v>
      </c>
      <c r="DB211" t="s">
        <v>260</v>
      </c>
      <c r="DC211" t="s">
        <v>269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 t="s">
        <v>263</v>
      </c>
      <c r="FA211" t="s">
        <v>103</v>
      </c>
      <c r="FB211" t="s">
        <v>260</v>
      </c>
      <c r="FC211" t="s">
        <v>269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 t="s">
        <v>263</v>
      </c>
    </row>
    <row r="229" spans="1:189">
      <c r="A229" s="43">
        <f>setup!C18</f>
        <v>3727</v>
      </c>
      <c r="ED229" s="43"/>
    </row>
    <row r="230" spans="1:189" s="43" customFormat="1">
      <c r="A230" s="43" t="str">
        <f>_xlfn.CONCAT(setup!D18," - ",setup!E18)</f>
        <v>Retest CELF-6 Standardization Record Form 1 (Ages 5-8) - R_CELF6_RF1_STDZ</v>
      </c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</row>
    <row r="231" spans="1:189">
      <c r="A231" t="s">
        <v>120</v>
      </c>
      <c r="B231" t="s">
        <v>187</v>
      </c>
      <c r="C231" t="s">
        <v>188</v>
      </c>
      <c r="D231" s="1" t="s">
        <v>137</v>
      </c>
      <c r="E231" s="1" t="s">
        <v>140</v>
      </c>
      <c r="F231" s="1" t="s">
        <v>141</v>
      </c>
      <c r="G231" s="1" t="s">
        <v>142</v>
      </c>
      <c r="H231" s="1" t="s">
        <v>174</v>
      </c>
      <c r="I231" s="1" t="s">
        <v>144</v>
      </c>
      <c r="J231" s="1" t="s">
        <v>145</v>
      </c>
      <c r="K231" s="1" t="s">
        <v>146</v>
      </c>
      <c r="L231" s="1" t="s">
        <v>147</v>
      </c>
      <c r="M231" s="1" t="s">
        <v>148</v>
      </c>
      <c r="N231" s="1" t="s">
        <v>150</v>
      </c>
      <c r="O231" s="1" t="s">
        <v>151</v>
      </c>
      <c r="P231" s="1" t="s">
        <v>152</v>
      </c>
      <c r="Q231" s="1" t="s">
        <v>153</v>
      </c>
      <c r="R231" s="1" t="s">
        <v>155</v>
      </c>
      <c r="S231" s="1" t="s">
        <v>156</v>
      </c>
      <c r="T231" t="s">
        <v>157</v>
      </c>
      <c r="U231" s="1" t="s">
        <v>103</v>
      </c>
      <c r="V231" t="s">
        <v>189</v>
      </c>
    </row>
    <row r="232" spans="1:189">
      <c r="A232" t="s">
        <v>173</v>
      </c>
      <c r="B232" t="s">
        <v>260</v>
      </c>
      <c r="C232" t="s">
        <v>261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50</v>
      </c>
      <c r="V232" s="1" t="s">
        <v>262</v>
      </c>
    </row>
    <row r="233" spans="1:189">
      <c r="A233" t="s">
        <v>173</v>
      </c>
      <c r="B233" t="s">
        <v>260</v>
      </c>
      <c r="C233" t="s">
        <v>264</v>
      </c>
      <c r="D233">
        <v>2</v>
      </c>
      <c r="E233">
        <v>7</v>
      </c>
      <c r="F233">
        <v>15</v>
      </c>
      <c r="G233">
        <v>26</v>
      </c>
      <c r="H233">
        <v>0</v>
      </c>
      <c r="I233">
        <v>3</v>
      </c>
      <c r="J233">
        <v>5</v>
      </c>
      <c r="K233">
        <v>8</v>
      </c>
      <c r="L233">
        <v>7</v>
      </c>
      <c r="M233">
        <v>27</v>
      </c>
      <c r="N233">
        <v>14</v>
      </c>
      <c r="O233">
        <v>2</v>
      </c>
      <c r="P233">
        <v>17</v>
      </c>
      <c r="Q233">
        <v>17</v>
      </c>
      <c r="R233">
        <v>25</v>
      </c>
      <c r="S233">
        <v>25</v>
      </c>
      <c r="T233">
        <v>0</v>
      </c>
      <c r="U233">
        <v>50</v>
      </c>
      <c r="V233" s="1" t="s">
        <v>262</v>
      </c>
    </row>
    <row r="234" spans="1:189">
      <c r="A234" t="s">
        <v>173</v>
      </c>
      <c r="B234" t="s">
        <v>260</v>
      </c>
      <c r="C234" t="s">
        <v>265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1" t="s">
        <v>262</v>
      </c>
    </row>
    <row r="235" spans="1:189">
      <c r="A235" t="s">
        <v>173</v>
      </c>
      <c r="B235" t="s">
        <v>260</v>
      </c>
      <c r="C235" t="s">
        <v>266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1" t="s">
        <v>262</v>
      </c>
    </row>
    <row r="236" spans="1:189">
      <c r="A236" t="s">
        <v>173</v>
      </c>
      <c r="B236" t="s">
        <v>260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1" t="s">
        <v>262</v>
      </c>
    </row>
    <row r="237" spans="1:189">
      <c r="A237" t="s">
        <v>173</v>
      </c>
      <c r="B237" t="s">
        <v>260</v>
      </c>
      <c r="C237" t="s">
        <v>267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1" t="s">
        <v>262</v>
      </c>
    </row>
    <row r="238" spans="1:189">
      <c r="A238" t="s">
        <v>173</v>
      </c>
      <c r="B238" t="s">
        <v>260</v>
      </c>
      <c r="C238" t="s">
        <v>268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1" t="s">
        <v>262</v>
      </c>
    </row>
    <row r="239" spans="1:189">
      <c r="A239" t="s">
        <v>173</v>
      </c>
      <c r="B239" t="s">
        <v>260</v>
      </c>
      <c r="C239" t="s">
        <v>132</v>
      </c>
      <c r="D239">
        <v>2</v>
      </c>
      <c r="E239">
        <v>7</v>
      </c>
      <c r="F239">
        <v>15</v>
      </c>
      <c r="G239">
        <v>26</v>
      </c>
      <c r="H239">
        <v>0</v>
      </c>
      <c r="I239">
        <v>3</v>
      </c>
      <c r="J239">
        <v>5</v>
      </c>
      <c r="K239">
        <v>8</v>
      </c>
      <c r="L239">
        <v>7</v>
      </c>
      <c r="M239">
        <v>27</v>
      </c>
      <c r="N239">
        <v>14</v>
      </c>
      <c r="O239">
        <v>2</v>
      </c>
      <c r="P239">
        <v>17</v>
      </c>
      <c r="Q239">
        <v>17</v>
      </c>
      <c r="R239">
        <v>25</v>
      </c>
      <c r="S239">
        <v>25</v>
      </c>
      <c r="T239">
        <v>0</v>
      </c>
      <c r="U239">
        <v>50</v>
      </c>
      <c r="V239" s="1" t="s">
        <v>262</v>
      </c>
    </row>
    <row r="240" spans="1:189">
      <c r="A240" t="s">
        <v>173</v>
      </c>
      <c r="B240" t="s">
        <v>260</v>
      </c>
      <c r="C240" t="s">
        <v>269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1" t="s">
        <v>262</v>
      </c>
    </row>
    <row r="241" spans="1:189">
      <c r="A241" t="s">
        <v>175</v>
      </c>
      <c r="B241" t="s">
        <v>260</v>
      </c>
      <c r="C241" t="s">
        <v>261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50</v>
      </c>
      <c r="V241" s="1" t="s">
        <v>262</v>
      </c>
    </row>
    <row r="242" spans="1:189">
      <c r="A242" t="s">
        <v>175</v>
      </c>
      <c r="B242" t="s">
        <v>260</v>
      </c>
      <c r="C242" t="s">
        <v>264</v>
      </c>
      <c r="D242">
        <v>2</v>
      </c>
      <c r="E242">
        <v>8</v>
      </c>
      <c r="F242">
        <v>15</v>
      </c>
      <c r="G242">
        <v>25</v>
      </c>
      <c r="H242">
        <v>0</v>
      </c>
      <c r="I242">
        <v>5</v>
      </c>
      <c r="J242">
        <v>7</v>
      </c>
      <c r="K242">
        <v>10</v>
      </c>
      <c r="L242">
        <v>5</v>
      </c>
      <c r="M242">
        <v>23</v>
      </c>
      <c r="N242">
        <v>12</v>
      </c>
      <c r="O242">
        <v>4</v>
      </c>
      <c r="P242">
        <v>22</v>
      </c>
      <c r="Q242">
        <v>12</v>
      </c>
      <c r="R242">
        <v>24</v>
      </c>
      <c r="S242">
        <v>26</v>
      </c>
      <c r="T242">
        <v>0</v>
      </c>
      <c r="U242">
        <v>50</v>
      </c>
      <c r="V242" s="1" t="s">
        <v>262</v>
      </c>
    </row>
    <row r="243" spans="1:189">
      <c r="A243" t="s">
        <v>175</v>
      </c>
      <c r="B243" t="s">
        <v>260</v>
      </c>
      <c r="C243" t="s">
        <v>265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s="1" t="s">
        <v>262</v>
      </c>
    </row>
    <row r="244" spans="1:189">
      <c r="A244" t="s">
        <v>175</v>
      </c>
      <c r="B244" t="s">
        <v>260</v>
      </c>
      <c r="C244" t="s">
        <v>266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1" t="s">
        <v>262</v>
      </c>
    </row>
    <row r="245" spans="1:189">
      <c r="A245" t="s">
        <v>175</v>
      </c>
      <c r="B245" t="s">
        <v>260</v>
      </c>
      <c r="C245" t="s">
        <v>271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s="1" t="s">
        <v>262</v>
      </c>
    </row>
    <row r="246" spans="1:189">
      <c r="A246" t="s">
        <v>175</v>
      </c>
      <c r="B246" t="s">
        <v>260</v>
      </c>
      <c r="C246" t="s">
        <v>267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s="1" t="s">
        <v>262</v>
      </c>
    </row>
    <row r="247" spans="1:189">
      <c r="A247" t="s">
        <v>175</v>
      </c>
      <c r="B247" t="s">
        <v>260</v>
      </c>
      <c r="C247" t="s">
        <v>268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1" t="s">
        <v>262</v>
      </c>
    </row>
    <row r="248" spans="1:189">
      <c r="A248" t="s">
        <v>175</v>
      </c>
      <c r="B248" t="s">
        <v>260</v>
      </c>
      <c r="C248" t="s">
        <v>132</v>
      </c>
      <c r="D248">
        <v>2</v>
      </c>
      <c r="E248">
        <v>8</v>
      </c>
      <c r="F248">
        <v>15</v>
      </c>
      <c r="G248">
        <v>25</v>
      </c>
      <c r="H248">
        <v>0</v>
      </c>
      <c r="I248">
        <v>5</v>
      </c>
      <c r="J248">
        <v>7</v>
      </c>
      <c r="K248">
        <v>10</v>
      </c>
      <c r="L248">
        <v>5</v>
      </c>
      <c r="M248">
        <v>23</v>
      </c>
      <c r="N248">
        <v>12</v>
      </c>
      <c r="O248">
        <v>4</v>
      </c>
      <c r="P248">
        <v>22</v>
      </c>
      <c r="Q248">
        <v>12</v>
      </c>
      <c r="R248">
        <v>24</v>
      </c>
      <c r="S248">
        <v>26</v>
      </c>
      <c r="T248">
        <v>0</v>
      </c>
      <c r="U248">
        <v>50</v>
      </c>
      <c r="V248" s="1" t="s">
        <v>262</v>
      </c>
    </row>
    <row r="249" spans="1:189">
      <c r="A249" t="s">
        <v>175</v>
      </c>
      <c r="B249" t="s">
        <v>260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s="1" t="s">
        <v>262</v>
      </c>
    </row>
    <row r="250" spans="1:189">
      <c r="A250" t="s">
        <v>103</v>
      </c>
      <c r="B250" t="s">
        <v>260</v>
      </c>
      <c r="C250" t="s">
        <v>261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0</v>
      </c>
      <c r="U250">
        <v>100</v>
      </c>
      <c r="V250" s="1" t="s">
        <v>262</v>
      </c>
    </row>
    <row r="251" spans="1:189">
      <c r="A251" t="s">
        <v>103</v>
      </c>
      <c r="B251" t="s">
        <v>260</v>
      </c>
      <c r="C251" t="s">
        <v>264</v>
      </c>
      <c r="D251">
        <v>4</v>
      </c>
      <c r="E251">
        <v>15</v>
      </c>
      <c r="F251">
        <v>30</v>
      </c>
      <c r="G251">
        <v>51</v>
      </c>
      <c r="H251">
        <v>0</v>
      </c>
      <c r="I251">
        <v>8</v>
      </c>
      <c r="J251">
        <v>12</v>
      </c>
      <c r="K251">
        <v>18</v>
      </c>
      <c r="L251">
        <v>12</v>
      </c>
      <c r="M251">
        <v>50</v>
      </c>
      <c r="N251">
        <v>26</v>
      </c>
      <c r="O251">
        <v>6</v>
      </c>
      <c r="P251">
        <v>39</v>
      </c>
      <c r="Q251">
        <v>29</v>
      </c>
      <c r="R251">
        <v>49</v>
      </c>
      <c r="S251">
        <v>51</v>
      </c>
      <c r="T251">
        <v>0</v>
      </c>
      <c r="U251">
        <v>100</v>
      </c>
      <c r="V251" s="1" t="s">
        <v>262</v>
      </c>
    </row>
    <row r="252" spans="1:189">
      <c r="A252" t="s">
        <v>103</v>
      </c>
      <c r="B252" t="s">
        <v>260</v>
      </c>
      <c r="C252" t="s">
        <v>265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s="1" t="s">
        <v>262</v>
      </c>
    </row>
    <row r="253" spans="1:189">
      <c r="A253" t="s">
        <v>103</v>
      </c>
      <c r="B253" t="s">
        <v>260</v>
      </c>
      <c r="C253" t="s">
        <v>266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s="1" t="s">
        <v>262</v>
      </c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</row>
    <row r="254" spans="1:189">
      <c r="A254" t="s">
        <v>103</v>
      </c>
      <c r="B254" t="s">
        <v>260</v>
      </c>
      <c r="C254" t="s">
        <v>271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s="1" t="s">
        <v>262</v>
      </c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</row>
    <row r="255" spans="1:189">
      <c r="A255" t="s">
        <v>103</v>
      </c>
      <c r="B255" t="s">
        <v>260</v>
      </c>
      <c r="C255" t="s">
        <v>267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1" t="s">
        <v>262</v>
      </c>
    </row>
    <row r="256" spans="1:189">
      <c r="A256" t="s">
        <v>103</v>
      </c>
      <c r="B256" t="s">
        <v>260</v>
      </c>
      <c r="C256" t="s">
        <v>268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s="1" t="s">
        <v>262</v>
      </c>
    </row>
    <row r="257" spans="1:22">
      <c r="A257" t="s">
        <v>103</v>
      </c>
      <c r="B257" t="s">
        <v>260</v>
      </c>
      <c r="C257" t="s">
        <v>132</v>
      </c>
      <c r="D257">
        <v>4</v>
      </c>
      <c r="E257">
        <v>15</v>
      </c>
      <c r="F257">
        <v>30</v>
      </c>
      <c r="G257">
        <v>51</v>
      </c>
      <c r="H257">
        <v>0</v>
      </c>
      <c r="I257">
        <v>8</v>
      </c>
      <c r="J257">
        <v>12</v>
      </c>
      <c r="K257">
        <v>18</v>
      </c>
      <c r="L257">
        <v>12</v>
      </c>
      <c r="M257">
        <v>50</v>
      </c>
      <c r="N257">
        <v>26</v>
      </c>
      <c r="O257">
        <v>6</v>
      </c>
      <c r="P257">
        <v>39</v>
      </c>
      <c r="Q257">
        <v>29</v>
      </c>
      <c r="R257">
        <v>49</v>
      </c>
      <c r="S257">
        <v>51</v>
      </c>
      <c r="T257">
        <v>0</v>
      </c>
      <c r="U257">
        <v>100</v>
      </c>
      <c r="V257" s="1" t="s">
        <v>262</v>
      </c>
    </row>
    <row r="258" spans="1:22">
      <c r="A258" t="s">
        <v>103</v>
      </c>
      <c r="B258" t="s">
        <v>260</v>
      </c>
      <c r="C258" t="s">
        <v>269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s="1" t="s">
        <v>262</v>
      </c>
    </row>
    <row r="259" spans="1:22">
      <c r="V259" s="1"/>
    </row>
    <row r="260" spans="1:22">
      <c r="V260" s="1"/>
    </row>
    <row r="261" spans="1:22">
      <c r="V261" s="1"/>
    </row>
    <row r="262" spans="1:22">
      <c r="V262" s="1"/>
    </row>
    <row r="263" spans="1:22">
      <c r="V263" s="1"/>
    </row>
    <row r="264" spans="1:22">
      <c r="V264" s="1"/>
    </row>
    <row r="265" spans="1:22">
      <c r="V265" s="1"/>
    </row>
    <row r="266" spans="1:22">
      <c r="V266" s="1"/>
    </row>
    <row r="267" spans="1:22">
      <c r="V267" s="1"/>
    </row>
    <row r="268" spans="1:22">
      <c r="V268" s="1"/>
    </row>
    <row r="269" spans="1:22">
      <c r="V269" s="1"/>
    </row>
    <row r="270" spans="1:22">
      <c r="V270" s="1"/>
    </row>
    <row r="271" spans="1:22">
      <c r="V271" s="1"/>
    </row>
    <row r="272" spans="1:22">
      <c r="V272" s="1"/>
    </row>
    <row r="273" spans="22:22">
      <c r="V273" s="1"/>
    </row>
    <row r="274" spans="22:22">
      <c r="V274" s="1"/>
    </row>
    <row r="275" spans="22:22">
      <c r="V275" s="1"/>
    </row>
    <row r="276" spans="22:22">
      <c r="V276" s="1"/>
    </row>
    <row r="277" spans="22:22">
      <c r="V277" s="1"/>
    </row>
    <row r="278" spans="22:22">
      <c r="V278" s="1"/>
    </row>
    <row r="279" spans="22:22">
      <c r="V279" s="1"/>
    </row>
    <row r="280" spans="22:22">
      <c r="V280" s="1"/>
    </row>
    <row r="281" spans="22:22">
      <c r="V281" s="1"/>
    </row>
    <row r="282" spans="22:22">
      <c r="V282" s="1"/>
    </row>
    <row r="283" spans="22:22">
      <c r="V283" s="1"/>
    </row>
    <row r="284" spans="22:22">
      <c r="V284" s="1"/>
    </row>
    <row r="285" spans="22:22">
      <c r="V285" s="1"/>
    </row>
    <row r="286" spans="22:22">
      <c r="V286" s="1"/>
    </row>
    <row r="287" spans="22:22">
      <c r="V287" s="1"/>
    </row>
    <row r="288" spans="22:22">
      <c r="V288" s="1"/>
    </row>
    <row r="289" spans="4:22">
      <c r="V289" s="1"/>
    </row>
    <row r="290" spans="4:22">
      <c r="V290" s="1"/>
    </row>
    <row r="291" spans="4:22">
      <c r="V291" s="1"/>
    </row>
    <row r="292" spans="4:22">
      <c r="V292" s="1"/>
    </row>
    <row r="293" spans="4:22">
      <c r="V293" s="1"/>
    </row>
    <row r="294" spans="4:22">
      <c r="V294" s="1"/>
    </row>
    <row r="295" spans="4:2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4:2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4:2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4:2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4:2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4:2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4:2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4:2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4:2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4:2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4:2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4:21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4:21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4:21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4:2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4:21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4:2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4:2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4:21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4:2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4:2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4:21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4:2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4:2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4:2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4:21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2">
      <c r="A329">
        <f>setup!C19</f>
        <v>3728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2">
      <c r="A330" t="str">
        <f>_xlfn.CONCAT(setup!D19, " - ",setup!E19)</f>
        <v>Retest CELF-6 Standardization Record Form 2 (Ages 9-16) - R_CELF6_RF2_STDZ</v>
      </c>
    </row>
    <row r="331" spans="1:22">
      <c r="A331" t="s">
        <v>120</v>
      </c>
      <c r="B331" t="s">
        <v>187</v>
      </c>
      <c r="C331" t="s">
        <v>188</v>
      </c>
      <c r="D331" s="1" t="s">
        <v>137</v>
      </c>
      <c r="E331" s="1" t="s">
        <v>140</v>
      </c>
      <c r="F331" s="1" t="s">
        <v>141</v>
      </c>
      <c r="G331" s="1" t="s">
        <v>142</v>
      </c>
      <c r="H331" s="1" t="s">
        <v>174</v>
      </c>
      <c r="I331" s="1" t="s">
        <v>144</v>
      </c>
      <c r="J331" s="1" t="s">
        <v>145</v>
      </c>
      <c r="K331" s="1" t="s">
        <v>146</v>
      </c>
      <c r="L331" s="1" t="s">
        <v>147</v>
      </c>
      <c r="M331" s="1" t="s">
        <v>148</v>
      </c>
      <c r="N331" s="1" t="s">
        <v>150</v>
      </c>
      <c r="O331" s="1" t="s">
        <v>151</v>
      </c>
      <c r="P331" s="1" t="s">
        <v>152</v>
      </c>
      <c r="Q331" s="1" t="s">
        <v>153</v>
      </c>
      <c r="R331" s="1" t="s">
        <v>155</v>
      </c>
      <c r="S331" s="1" t="s">
        <v>156</v>
      </c>
      <c r="T331" t="s">
        <v>157</v>
      </c>
      <c r="U331" s="1" t="s">
        <v>103</v>
      </c>
      <c r="V331" t="s">
        <v>189</v>
      </c>
    </row>
    <row r="332" spans="1:22">
      <c r="A332" t="s">
        <v>176</v>
      </c>
      <c r="B332" t="s">
        <v>260</v>
      </c>
      <c r="C332" t="s">
        <v>261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50</v>
      </c>
      <c r="V332" s="1" t="s">
        <v>262</v>
      </c>
    </row>
    <row r="333" spans="1:22">
      <c r="A333" t="s">
        <v>176</v>
      </c>
      <c r="B333" t="s">
        <v>260</v>
      </c>
      <c r="C333" t="s">
        <v>264</v>
      </c>
      <c r="D333">
        <v>5</v>
      </c>
      <c r="E333">
        <v>6</v>
      </c>
      <c r="F333">
        <v>21</v>
      </c>
      <c r="G333">
        <v>18</v>
      </c>
      <c r="H333">
        <v>0</v>
      </c>
      <c r="I333">
        <v>3</v>
      </c>
      <c r="J333">
        <v>2</v>
      </c>
      <c r="K333">
        <v>12</v>
      </c>
      <c r="L333">
        <v>5</v>
      </c>
      <c r="M333">
        <v>28</v>
      </c>
      <c r="N333">
        <v>13</v>
      </c>
      <c r="O333">
        <v>4</v>
      </c>
      <c r="P333">
        <v>21</v>
      </c>
      <c r="Q333">
        <v>12</v>
      </c>
      <c r="R333">
        <v>25</v>
      </c>
      <c r="S333">
        <v>25</v>
      </c>
      <c r="T333">
        <v>0</v>
      </c>
      <c r="U333">
        <v>50</v>
      </c>
      <c r="V333" s="1" t="s">
        <v>262</v>
      </c>
    </row>
    <row r="334" spans="1:22">
      <c r="A334" t="s">
        <v>176</v>
      </c>
      <c r="B334" t="s">
        <v>260</v>
      </c>
      <c r="C334" t="s">
        <v>265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 s="1" t="s">
        <v>262</v>
      </c>
    </row>
    <row r="335" spans="1:22">
      <c r="A335" t="s">
        <v>176</v>
      </c>
      <c r="B335" t="s">
        <v>260</v>
      </c>
      <c r="C335" t="s">
        <v>266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s="1" t="s">
        <v>262</v>
      </c>
    </row>
    <row r="336" spans="1:22">
      <c r="A336" t="s">
        <v>176</v>
      </c>
      <c r="B336" t="s">
        <v>260</v>
      </c>
      <c r="C336" t="s">
        <v>271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1" t="s">
        <v>262</v>
      </c>
    </row>
    <row r="337" spans="1:22">
      <c r="A337" t="s">
        <v>176</v>
      </c>
      <c r="B337" t="s">
        <v>260</v>
      </c>
      <c r="C337" t="s">
        <v>267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1" t="s">
        <v>262</v>
      </c>
    </row>
    <row r="338" spans="1:22">
      <c r="A338" t="s">
        <v>176</v>
      </c>
      <c r="B338" t="s">
        <v>260</v>
      </c>
      <c r="C338" t="s">
        <v>268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1" t="s">
        <v>262</v>
      </c>
    </row>
    <row r="339" spans="1:22">
      <c r="A339" t="s">
        <v>176</v>
      </c>
      <c r="B339" t="s">
        <v>260</v>
      </c>
      <c r="C339" t="s">
        <v>132</v>
      </c>
      <c r="D339">
        <v>5</v>
      </c>
      <c r="E339">
        <v>6</v>
      </c>
      <c r="F339">
        <v>22</v>
      </c>
      <c r="G339">
        <v>18</v>
      </c>
      <c r="H339">
        <v>0</v>
      </c>
      <c r="I339">
        <v>3</v>
      </c>
      <c r="J339">
        <v>2</v>
      </c>
      <c r="K339">
        <v>12</v>
      </c>
      <c r="L339">
        <v>5</v>
      </c>
      <c r="M339">
        <v>29</v>
      </c>
      <c r="N339">
        <v>13</v>
      </c>
      <c r="O339">
        <v>4</v>
      </c>
      <c r="P339">
        <v>22</v>
      </c>
      <c r="Q339">
        <v>12</v>
      </c>
      <c r="R339">
        <v>25</v>
      </c>
      <c r="S339">
        <v>26</v>
      </c>
      <c r="T339">
        <v>0</v>
      </c>
      <c r="U339">
        <v>51</v>
      </c>
      <c r="V339" s="1" t="s">
        <v>262</v>
      </c>
    </row>
    <row r="340" spans="1:22">
      <c r="A340" t="s">
        <v>176</v>
      </c>
      <c r="B340" t="s">
        <v>260</v>
      </c>
      <c r="C340" t="s">
        <v>269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1" t="s">
        <v>262</v>
      </c>
    </row>
    <row r="341" spans="1:22">
      <c r="A341" t="s">
        <v>177</v>
      </c>
      <c r="B341" t="s">
        <v>260</v>
      </c>
      <c r="C341" t="s">
        <v>261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50</v>
      </c>
      <c r="V341" s="1" t="s">
        <v>262</v>
      </c>
    </row>
    <row r="342" spans="1:22">
      <c r="A342" t="s">
        <v>177</v>
      </c>
      <c r="B342" t="s">
        <v>260</v>
      </c>
      <c r="C342" t="s">
        <v>264</v>
      </c>
      <c r="D342">
        <v>6</v>
      </c>
      <c r="E342">
        <v>10</v>
      </c>
      <c r="F342">
        <v>17</v>
      </c>
      <c r="G342">
        <v>17</v>
      </c>
      <c r="H342">
        <v>0</v>
      </c>
      <c r="I342">
        <v>10</v>
      </c>
      <c r="J342">
        <v>5</v>
      </c>
      <c r="K342">
        <v>11</v>
      </c>
      <c r="L342">
        <v>2</v>
      </c>
      <c r="M342">
        <v>22</v>
      </c>
      <c r="N342">
        <v>9</v>
      </c>
      <c r="O342">
        <v>2</v>
      </c>
      <c r="P342">
        <v>23</v>
      </c>
      <c r="Q342">
        <v>16</v>
      </c>
      <c r="R342">
        <v>25</v>
      </c>
      <c r="S342">
        <v>25</v>
      </c>
      <c r="T342">
        <v>0</v>
      </c>
      <c r="U342">
        <v>50</v>
      </c>
      <c r="V342" s="1" t="s">
        <v>262</v>
      </c>
    </row>
    <row r="343" spans="1:22">
      <c r="A343" t="s">
        <v>177</v>
      </c>
      <c r="B343" t="s">
        <v>260</v>
      </c>
      <c r="C343" t="s">
        <v>265</v>
      </c>
      <c r="D343">
        <v>0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1</v>
      </c>
      <c r="O343">
        <v>1</v>
      </c>
      <c r="P343">
        <v>0</v>
      </c>
      <c r="Q343">
        <v>1</v>
      </c>
      <c r="R343">
        <v>3</v>
      </c>
      <c r="S343">
        <v>0</v>
      </c>
      <c r="T343">
        <v>0</v>
      </c>
      <c r="U343">
        <v>3</v>
      </c>
      <c r="V343" s="1" t="s">
        <v>262</v>
      </c>
    </row>
    <row r="344" spans="1:22">
      <c r="A344" t="s">
        <v>177</v>
      </c>
      <c r="B344" t="s">
        <v>260</v>
      </c>
      <c r="C344" t="s">
        <v>266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s="1" t="s">
        <v>262</v>
      </c>
    </row>
    <row r="345" spans="1:22">
      <c r="A345" t="s">
        <v>177</v>
      </c>
      <c r="B345" t="s">
        <v>260</v>
      </c>
      <c r="C345" t="s">
        <v>271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1" t="s">
        <v>262</v>
      </c>
    </row>
    <row r="346" spans="1:22">
      <c r="A346" t="s">
        <v>177</v>
      </c>
      <c r="B346" t="s">
        <v>260</v>
      </c>
      <c r="C346" t="s">
        <v>267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1" t="s">
        <v>262</v>
      </c>
    </row>
    <row r="347" spans="1:22">
      <c r="A347" t="s">
        <v>177</v>
      </c>
      <c r="B347" t="s">
        <v>260</v>
      </c>
      <c r="C347" t="s">
        <v>268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s="1" t="s">
        <v>262</v>
      </c>
    </row>
    <row r="348" spans="1:22">
      <c r="A348" t="s">
        <v>177</v>
      </c>
      <c r="B348" t="s">
        <v>260</v>
      </c>
      <c r="C348" t="s">
        <v>132</v>
      </c>
      <c r="D348">
        <v>6</v>
      </c>
      <c r="E348">
        <v>10</v>
      </c>
      <c r="F348">
        <v>17</v>
      </c>
      <c r="G348">
        <v>20</v>
      </c>
      <c r="H348">
        <v>0</v>
      </c>
      <c r="I348">
        <v>10</v>
      </c>
      <c r="J348">
        <v>5</v>
      </c>
      <c r="K348">
        <v>11</v>
      </c>
      <c r="L348">
        <v>2</v>
      </c>
      <c r="M348">
        <v>25</v>
      </c>
      <c r="N348">
        <v>10</v>
      </c>
      <c r="O348">
        <v>3</v>
      </c>
      <c r="P348">
        <v>23</v>
      </c>
      <c r="Q348">
        <v>17</v>
      </c>
      <c r="R348">
        <v>28</v>
      </c>
      <c r="S348">
        <v>25</v>
      </c>
      <c r="T348">
        <v>0</v>
      </c>
      <c r="U348">
        <v>53</v>
      </c>
      <c r="V348" s="1" t="s">
        <v>262</v>
      </c>
    </row>
    <row r="349" spans="1:22">
      <c r="A349" t="s">
        <v>177</v>
      </c>
      <c r="B349" t="s">
        <v>260</v>
      </c>
      <c r="C349" t="s">
        <v>269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1" t="s">
        <v>262</v>
      </c>
    </row>
    <row r="350" spans="1:22">
      <c r="A350" t="s">
        <v>103</v>
      </c>
      <c r="B350" t="s">
        <v>260</v>
      </c>
      <c r="C350" t="s">
        <v>261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0</v>
      </c>
      <c r="U350">
        <v>100</v>
      </c>
      <c r="V350" s="1" t="s">
        <v>262</v>
      </c>
    </row>
    <row r="351" spans="1:22">
      <c r="A351" t="s">
        <v>103</v>
      </c>
      <c r="B351" t="s">
        <v>260</v>
      </c>
      <c r="C351" t="s">
        <v>264</v>
      </c>
      <c r="D351">
        <v>11</v>
      </c>
      <c r="E351">
        <v>16</v>
      </c>
      <c r="F351">
        <v>38</v>
      </c>
      <c r="G351">
        <v>35</v>
      </c>
      <c r="H351">
        <v>0</v>
      </c>
      <c r="I351">
        <v>13</v>
      </c>
      <c r="J351">
        <v>7</v>
      </c>
      <c r="K351">
        <v>23</v>
      </c>
      <c r="L351">
        <v>7</v>
      </c>
      <c r="M351">
        <v>50</v>
      </c>
      <c r="N351">
        <v>22</v>
      </c>
      <c r="O351">
        <v>6</v>
      </c>
      <c r="P351">
        <v>44</v>
      </c>
      <c r="Q351">
        <v>28</v>
      </c>
      <c r="R351">
        <v>50</v>
      </c>
      <c r="S351">
        <v>50</v>
      </c>
      <c r="T351">
        <v>0</v>
      </c>
      <c r="U351">
        <v>100</v>
      </c>
      <c r="V351" s="1" t="s">
        <v>262</v>
      </c>
    </row>
    <row r="352" spans="1:22">
      <c r="A352" t="s">
        <v>103</v>
      </c>
      <c r="B352" t="s">
        <v>260</v>
      </c>
      <c r="C352" t="s">
        <v>265</v>
      </c>
      <c r="D352">
        <v>0</v>
      </c>
      <c r="E352">
        <v>0</v>
      </c>
      <c r="F352">
        <v>1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</v>
      </c>
      <c r="N352">
        <v>1</v>
      </c>
      <c r="O352">
        <v>1</v>
      </c>
      <c r="P352">
        <v>1</v>
      </c>
      <c r="Q352">
        <v>1</v>
      </c>
      <c r="R352">
        <v>3</v>
      </c>
      <c r="S352">
        <v>1</v>
      </c>
      <c r="T352">
        <v>0</v>
      </c>
      <c r="U352">
        <v>4</v>
      </c>
      <c r="V352" s="1" t="s">
        <v>262</v>
      </c>
    </row>
    <row r="353" spans="1:22">
      <c r="A353" t="s">
        <v>103</v>
      </c>
      <c r="B353" t="s">
        <v>260</v>
      </c>
      <c r="C353" t="s">
        <v>266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s="1" t="s">
        <v>262</v>
      </c>
    </row>
    <row r="354" spans="1:22">
      <c r="A354" t="s">
        <v>103</v>
      </c>
      <c r="B354" t="s">
        <v>260</v>
      </c>
      <c r="C354" t="s">
        <v>271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s="1" t="s">
        <v>262</v>
      </c>
    </row>
    <row r="355" spans="1:22">
      <c r="A355" t="s">
        <v>103</v>
      </c>
      <c r="B355" t="s">
        <v>260</v>
      </c>
      <c r="C355" t="s">
        <v>267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s="1" t="s">
        <v>262</v>
      </c>
    </row>
    <row r="356" spans="1:22">
      <c r="A356" t="s">
        <v>103</v>
      </c>
      <c r="B356" t="s">
        <v>260</v>
      </c>
      <c r="C356" t="s">
        <v>268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1" t="s">
        <v>262</v>
      </c>
    </row>
    <row r="357" spans="1:22">
      <c r="A357" t="s">
        <v>103</v>
      </c>
      <c r="B357" t="s">
        <v>260</v>
      </c>
      <c r="C357" t="s">
        <v>132</v>
      </c>
      <c r="D357">
        <v>11</v>
      </c>
      <c r="E357">
        <v>16</v>
      </c>
      <c r="F357">
        <v>39</v>
      </c>
      <c r="G357">
        <v>38</v>
      </c>
      <c r="H357">
        <v>0</v>
      </c>
      <c r="I357">
        <v>13</v>
      </c>
      <c r="J357">
        <v>7</v>
      </c>
      <c r="K357">
        <v>23</v>
      </c>
      <c r="L357">
        <v>7</v>
      </c>
      <c r="M357">
        <v>54</v>
      </c>
      <c r="N357">
        <v>23</v>
      </c>
      <c r="O357">
        <v>7</v>
      </c>
      <c r="P357">
        <v>45</v>
      </c>
      <c r="Q357">
        <v>29</v>
      </c>
      <c r="R357">
        <v>53</v>
      </c>
      <c r="S357">
        <v>51</v>
      </c>
      <c r="T357">
        <v>0</v>
      </c>
      <c r="U357">
        <v>104</v>
      </c>
      <c r="V357" s="1" t="s">
        <v>262</v>
      </c>
    </row>
    <row r="358" spans="1:22">
      <c r="A358" t="s">
        <v>103</v>
      </c>
      <c r="B358" t="s">
        <v>260</v>
      </c>
      <c r="C358" t="s">
        <v>269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s="1" t="s">
        <v>262</v>
      </c>
    </row>
    <row r="359" spans="1:22">
      <c r="V359" s="1"/>
    </row>
    <row r="360" spans="1:22">
      <c r="V360" s="1"/>
    </row>
    <row r="361" spans="1:22">
      <c r="V361" s="1"/>
    </row>
    <row r="362" spans="1:22">
      <c r="V362" s="1"/>
    </row>
    <row r="363" spans="1:22">
      <c r="V363" s="1"/>
    </row>
    <row r="364" spans="1:22">
      <c r="V364" s="1"/>
    </row>
    <row r="365" spans="1:22">
      <c r="V365" s="1"/>
    </row>
    <row r="366" spans="1:22">
      <c r="V366" s="1"/>
    </row>
    <row r="367" spans="1:22">
      <c r="V367" s="1"/>
    </row>
    <row r="368" spans="1:22">
      <c r="V368" s="1"/>
    </row>
    <row r="369" spans="22:22">
      <c r="V369" s="1"/>
    </row>
    <row r="370" spans="22:22">
      <c r="V370" s="1"/>
    </row>
    <row r="371" spans="22:22">
      <c r="V371" s="1"/>
    </row>
    <row r="372" spans="22:22">
      <c r="V372" s="1"/>
    </row>
    <row r="373" spans="22:22">
      <c r="V373" s="1"/>
    </row>
    <row r="374" spans="22:22">
      <c r="V374" s="1"/>
    </row>
    <row r="375" spans="22:22">
      <c r="V375" s="1"/>
    </row>
    <row r="376" spans="22:22">
      <c r="V376" s="1"/>
    </row>
    <row r="377" spans="22:22">
      <c r="V377" s="1"/>
    </row>
    <row r="378" spans="22:22">
      <c r="V378" s="1"/>
    </row>
    <row r="379" spans="22:22">
      <c r="V379" s="1"/>
    </row>
    <row r="380" spans="22:22">
      <c r="V380" s="1"/>
    </row>
    <row r="381" spans="22:22">
      <c r="V381" s="1"/>
    </row>
    <row r="382" spans="22:22">
      <c r="V382" s="1"/>
    </row>
    <row r="383" spans="22:22">
      <c r="V383" s="1"/>
    </row>
    <row r="384" spans="22:22">
      <c r="V384" s="1"/>
    </row>
    <row r="385" spans="22:22">
      <c r="V385" s="1"/>
    </row>
    <row r="386" spans="22:22">
      <c r="V386" s="1"/>
    </row>
    <row r="387" spans="22:22">
      <c r="V387" s="1"/>
    </row>
    <row r="388" spans="22:22">
      <c r="V388" s="1"/>
    </row>
    <row r="389" spans="22:22">
      <c r="V389" s="1"/>
    </row>
    <row r="390" spans="22:22">
      <c r="V390" s="1"/>
    </row>
    <row r="391" spans="22:22">
      <c r="V391" s="1"/>
    </row>
    <row r="392" spans="22:22">
      <c r="V392" s="1"/>
    </row>
    <row r="393" spans="22:22">
      <c r="V393" s="1"/>
    </row>
    <row r="394" spans="22:22">
      <c r="V394" s="1"/>
    </row>
    <row r="395" spans="22:22">
      <c r="V395" s="1"/>
    </row>
    <row r="396" spans="22:22">
      <c r="V396" s="1"/>
    </row>
    <row r="397" spans="22:22">
      <c r="V397" s="1"/>
    </row>
    <row r="398" spans="22:22">
      <c r="V398" s="1"/>
    </row>
    <row r="399" spans="22:22">
      <c r="V399" s="1"/>
    </row>
    <row r="400" spans="22:22">
      <c r="V400" s="1"/>
    </row>
    <row r="401" spans="4:22">
      <c r="V401" s="1"/>
    </row>
    <row r="402" spans="4:22">
      <c r="V402" s="1"/>
    </row>
    <row r="403" spans="4:22">
      <c r="V403" s="1"/>
    </row>
    <row r="404" spans="4:22">
      <c r="V404" s="1"/>
    </row>
    <row r="405" spans="4:22">
      <c r="V405" s="1"/>
    </row>
    <row r="406" spans="4:22">
      <c r="V406" s="1"/>
    </row>
    <row r="407" spans="4:22">
      <c r="V407" s="1"/>
    </row>
    <row r="408" spans="4:22">
      <c r="V408" s="1"/>
    </row>
    <row r="409" spans="4:22">
      <c r="V409" s="1"/>
    </row>
    <row r="410" spans="4:22">
      <c r="V410" s="1"/>
    </row>
    <row r="411" spans="4:22">
      <c r="V411" s="1"/>
    </row>
    <row r="412" spans="4:22">
      <c r="V412" s="1"/>
    </row>
    <row r="413" spans="4:2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4:2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4:2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4:2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2">
      <c r="A429" s="1">
        <f>setup!C20</f>
        <v>3732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2">
      <c r="A430" t="str">
        <f>_xlfn.CONCAT(setup!D20," - ",setup!E20)</f>
        <v>Validity CELF-6 RF1/CELFP-3 (Ages 5-6) - V_CELFP3_RF1</v>
      </c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2">
      <c r="A431" t="s">
        <v>120</v>
      </c>
      <c r="B431" t="s">
        <v>187</v>
      </c>
      <c r="C431" t="s">
        <v>188</v>
      </c>
      <c r="D431" s="1" t="s">
        <v>137</v>
      </c>
      <c r="E431" s="1" t="s">
        <v>140</v>
      </c>
      <c r="F431" s="1" t="s">
        <v>141</v>
      </c>
      <c r="G431" s="1" t="s">
        <v>142</v>
      </c>
      <c r="H431" s="1" t="s">
        <v>174</v>
      </c>
      <c r="I431" s="1" t="s">
        <v>144</v>
      </c>
      <c r="J431" s="1" t="s">
        <v>145</v>
      </c>
      <c r="K431" s="1" t="s">
        <v>146</v>
      </c>
      <c r="L431" s="1" t="s">
        <v>147</v>
      </c>
      <c r="M431" s="1" t="s">
        <v>148</v>
      </c>
      <c r="N431" s="1" t="s">
        <v>150</v>
      </c>
      <c r="O431" s="1" t="s">
        <v>151</v>
      </c>
      <c r="P431" s="1" t="s">
        <v>152</v>
      </c>
      <c r="Q431" s="1" t="s">
        <v>153</v>
      </c>
      <c r="R431" s="1" t="s">
        <v>155</v>
      </c>
      <c r="S431" s="1" t="s">
        <v>156</v>
      </c>
      <c r="T431" t="s">
        <v>157</v>
      </c>
      <c r="U431" s="1" t="s">
        <v>103</v>
      </c>
      <c r="V431" t="s">
        <v>189</v>
      </c>
    </row>
    <row r="432" spans="1:22">
      <c r="A432" t="s">
        <v>178</v>
      </c>
      <c r="B432" t="s">
        <v>260</v>
      </c>
      <c r="C432" t="s">
        <v>261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15</v>
      </c>
      <c r="V432" s="1" t="s">
        <v>262</v>
      </c>
    </row>
    <row r="433" spans="1:22">
      <c r="A433" t="s">
        <v>178</v>
      </c>
      <c r="B433" t="s">
        <v>260</v>
      </c>
      <c r="C433" t="s">
        <v>264</v>
      </c>
      <c r="D433">
        <v>2</v>
      </c>
      <c r="E433">
        <v>4</v>
      </c>
      <c r="F433">
        <v>4</v>
      </c>
      <c r="G433">
        <v>5</v>
      </c>
      <c r="H433">
        <v>0</v>
      </c>
      <c r="I433">
        <v>3</v>
      </c>
      <c r="J433">
        <v>3</v>
      </c>
      <c r="K433">
        <v>3</v>
      </c>
      <c r="L433">
        <v>2</v>
      </c>
      <c r="M433">
        <v>4</v>
      </c>
      <c r="N433">
        <v>2</v>
      </c>
      <c r="O433">
        <v>7</v>
      </c>
      <c r="P433">
        <v>3</v>
      </c>
      <c r="Q433">
        <v>3</v>
      </c>
      <c r="R433">
        <v>8</v>
      </c>
      <c r="S433">
        <v>7</v>
      </c>
      <c r="T433">
        <v>0</v>
      </c>
      <c r="U433">
        <v>15</v>
      </c>
      <c r="V433" s="1" t="s">
        <v>262</v>
      </c>
    </row>
    <row r="434" spans="1:22">
      <c r="A434" t="s">
        <v>178</v>
      </c>
      <c r="B434" t="s">
        <v>260</v>
      </c>
      <c r="C434" t="s">
        <v>265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2</v>
      </c>
      <c r="T434">
        <v>0</v>
      </c>
      <c r="U434">
        <v>2</v>
      </c>
      <c r="V434" s="1" t="s">
        <v>262</v>
      </c>
    </row>
    <row r="435" spans="1:22">
      <c r="A435" t="s">
        <v>178</v>
      </c>
      <c r="B435" t="s">
        <v>260</v>
      </c>
      <c r="C435" t="s">
        <v>266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1" t="s">
        <v>262</v>
      </c>
    </row>
    <row r="436" spans="1:22">
      <c r="A436" t="s">
        <v>178</v>
      </c>
      <c r="B436" t="s">
        <v>260</v>
      </c>
      <c r="C436" t="s">
        <v>271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s="1" t="s">
        <v>262</v>
      </c>
    </row>
    <row r="437" spans="1:22">
      <c r="A437" t="s">
        <v>178</v>
      </c>
      <c r="B437" t="s">
        <v>260</v>
      </c>
      <c r="C437" t="s">
        <v>267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1" t="s">
        <v>262</v>
      </c>
    </row>
    <row r="438" spans="1:22">
      <c r="A438" t="s">
        <v>178</v>
      </c>
      <c r="B438" t="s">
        <v>260</v>
      </c>
      <c r="C438" t="s">
        <v>268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1" t="s">
        <v>262</v>
      </c>
    </row>
    <row r="439" spans="1:22">
      <c r="A439" t="s">
        <v>178</v>
      </c>
      <c r="B439" t="s">
        <v>260</v>
      </c>
      <c r="C439" t="s">
        <v>132</v>
      </c>
      <c r="D439">
        <v>2</v>
      </c>
      <c r="E439">
        <v>5</v>
      </c>
      <c r="F439">
        <v>4</v>
      </c>
      <c r="G439">
        <v>6</v>
      </c>
      <c r="H439">
        <v>0</v>
      </c>
      <c r="I439">
        <v>3</v>
      </c>
      <c r="J439">
        <v>3</v>
      </c>
      <c r="K439">
        <v>3</v>
      </c>
      <c r="L439">
        <v>2</v>
      </c>
      <c r="M439">
        <v>6</v>
      </c>
      <c r="N439">
        <v>2</v>
      </c>
      <c r="O439">
        <v>7</v>
      </c>
      <c r="P439">
        <v>3</v>
      </c>
      <c r="Q439">
        <v>5</v>
      </c>
      <c r="R439">
        <v>8</v>
      </c>
      <c r="S439">
        <v>9</v>
      </c>
      <c r="T439">
        <v>0</v>
      </c>
      <c r="U439">
        <v>17</v>
      </c>
      <c r="V439" s="1" t="s">
        <v>262</v>
      </c>
    </row>
    <row r="440" spans="1:22">
      <c r="A440" t="s">
        <v>178</v>
      </c>
      <c r="B440" t="s">
        <v>260</v>
      </c>
      <c r="C440" t="s">
        <v>269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s="1" t="s">
        <v>262</v>
      </c>
    </row>
    <row r="441" spans="1:22">
      <c r="A441" t="s">
        <v>179</v>
      </c>
      <c r="B441" t="s">
        <v>260</v>
      </c>
      <c r="C441" t="s">
        <v>261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15</v>
      </c>
      <c r="V441" s="1" t="s">
        <v>262</v>
      </c>
    </row>
    <row r="442" spans="1:22">
      <c r="A442" t="s">
        <v>179</v>
      </c>
      <c r="B442" t="s">
        <v>260</v>
      </c>
      <c r="C442" t="s">
        <v>264</v>
      </c>
      <c r="D442">
        <v>2</v>
      </c>
      <c r="E442">
        <v>5</v>
      </c>
      <c r="F442">
        <v>3</v>
      </c>
      <c r="G442">
        <v>5</v>
      </c>
      <c r="H442">
        <v>0</v>
      </c>
      <c r="I442">
        <v>1</v>
      </c>
      <c r="J442">
        <v>4</v>
      </c>
      <c r="K442">
        <v>5</v>
      </c>
      <c r="L442">
        <v>1</v>
      </c>
      <c r="M442">
        <v>4</v>
      </c>
      <c r="N442">
        <v>4</v>
      </c>
      <c r="O442">
        <v>6</v>
      </c>
      <c r="P442">
        <v>3</v>
      </c>
      <c r="Q442">
        <v>2</v>
      </c>
      <c r="R442">
        <v>7</v>
      </c>
      <c r="S442">
        <v>8</v>
      </c>
      <c r="T442">
        <v>0</v>
      </c>
      <c r="U442">
        <v>15</v>
      </c>
      <c r="V442" s="1" t="s">
        <v>262</v>
      </c>
    </row>
    <row r="443" spans="1:22">
      <c r="A443" t="s">
        <v>179</v>
      </c>
      <c r="B443" t="s">
        <v>260</v>
      </c>
      <c r="C443" t="s">
        <v>265</v>
      </c>
      <c r="D443">
        <v>0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1</v>
      </c>
      <c r="N443">
        <v>3</v>
      </c>
      <c r="O443">
        <v>0</v>
      </c>
      <c r="P443">
        <v>0</v>
      </c>
      <c r="Q443">
        <v>0</v>
      </c>
      <c r="R443">
        <v>2</v>
      </c>
      <c r="S443">
        <v>1</v>
      </c>
      <c r="T443">
        <v>0</v>
      </c>
      <c r="U443">
        <v>3</v>
      </c>
      <c r="V443" s="1" t="s">
        <v>262</v>
      </c>
    </row>
    <row r="444" spans="1:22">
      <c r="A444" t="s">
        <v>179</v>
      </c>
      <c r="B444" t="s">
        <v>260</v>
      </c>
      <c r="C444" t="s">
        <v>266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1" t="s">
        <v>262</v>
      </c>
    </row>
    <row r="445" spans="1:22">
      <c r="A445" t="s">
        <v>179</v>
      </c>
      <c r="B445" t="s">
        <v>260</v>
      </c>
      <c r="C445" t="s">
        <v>271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1" t="s">
        <v>262</v>
      </c>
    </row>
    <row r="446" spans="1:22">
      <c r="A446" t="s">
        <v>179</v>
      </c>
      <c r="B446" t="s">
        <v>260</v>
      </c>
      <c r="C446" t="s">
        <v>267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s="1" t="s">
        <v>262</v>
      </c>
    </row>
    <row r="447" spans="1:22">
      <c r="A447" t="s">
        <v>179</v>
      </c>
      <c r="B447" t="s">
        <v>260</v>
      </c>
      <c r="C447" t="s">
        <v>268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1" t="s">
        <v>262</v>
      </c>
    </row>
    <row r="448" spans="1:22">
      <c r="A448" t="s">
        <v>179</v>
      </c>
      <c r="B448" t="s">
        <v>260</v>
      </c>
      <c r="C448" t="s">
        <v>132</v>
      </c>
      <c r="D448">
        <v>2</v>
      </c>
      <c r="E448">
        <v>8</v>
      </c>
      <c r="F448">
        <v>3</v>
      </c>
      <c r="G448">
        <v>5</v>
      </c>
      <c r="H448">
        <v>0</v>
      </c>
      <c r="I448">
        <v>1</v>
      </c>
      <c r="J448">
        <v>6</v>
      </c>
      <c r="K448">
        <v>5</v>
      </c>
      <c r="L448">
        <v>1</v>
      </c>
      <c r="M448">
        <v>5</v>
      </c>
      <c r="N448">
        <v>7</v>
      </c>
      <c r="O448">
        <v>6</v>
      </c>
      <c r="P448">
        <v>3</v>
      </c>
      <c r="Q448">
        <v>2</v>
      </c>
      <c r="R448">
        <v>9</v>
      </c>
      <c r="S448">
        <v>9</v>
      </c>
      <c r="T448">
        <v>0</v>
      </c>
      <c r="U448">
        <v>18</v>
      </c>
      <c r="V448" s="1" t="s">
        <v>262</v>
      </c>
    </row>
    <row r="449" spans="1:53">
      <c r="A449" t="s">
        <v>179</v>
      </c>
      <c r="B449" t="s">
        <v>260</v>
      </c>
      <c r="C449" t="s">
        <v>269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1" t="s">
        <v>262</v>
      </c>
    </row>
    <row r="450" spans="1:53">
      <c r="A450" t="s">
        <v>103</v>
      </c>
      <c r="B450" t="s">
        <v>260</v>
      </c>
      <c r="C450" t="s">
        <v>261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0</v>
      </c>
      <c r="U450">
        <v>30</v>
      </c>
      <c r="V450" s="1" t="s">
        <v>262</v>
      </c>
    </row>
    <row r="451" spans="1:53">
      <c r="A451" t="s">
        <v>103</v>
      </c>
      <c r="B451" t="s">
        <v>260</v>
      </c>
      <c r="C451" t="s">
        <v>264</v>
      </c>
      <c r="D451">
        <v>4</v>
      </c>
      <c r="E451">
        <v>9</v>
      </c>
      <c r="F451">
        <v>7</v>
      </c>
      <c r="G451">
        <v>10</v>
      </c>
      <c r="H451">
        <v>0</v>
      </c>
      <c r="I451">
        <v>4</v>
      </c>
      <c r="J451">
        <v>7</v>
      </c>
      <c r="K451">
        <v>8</v>
      </c>
      <c r="L451">
        <v>3</v>
      </c>
      <c r="M451">
        <v>8</v>
      </c>
      <c r="N451">
        <v>6</v>
      </c>
      <c r="O451">
        <v>13</v>
      </c>
      <c r="P451">
        <v>6</v>
      </c>
      <c r="Q451">
        <v>5</v>
      </c>
      <c r="R451">
        <v>15</v>
      </c>
      <c r="S451">
        <v>15</v>
      </c>
      <c r="T451">
        <v>0</v>
      </c>
      <c r="U451">
        <v>30</v>
      </c>
      <c r="V451" s="1" t="s">
        <v>262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>
      <c r="A452" t="s">
        <v>103</v>
      </c>
      <c r="B452" t="s">
        <v>260</v>
      </c>
      <c r="C452" t="s">
        <v>265</v>
      </c>
      <c r="D452">
        <v>0</v>
      </c>
      <c r="E452">
        <v>4</v>
      </c>
      <c r="F452">
        <v>0</v>
      </c>
      <c r="G452">
        <v>1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3</v>
      </c>
      <c r="N452">
        <v>3</v>
      </c>
      <c r="O452">
        <v>0</v>
      </c>
      <c r="P452">
        <v>0</v>
      </c>
      <c r="Q452">
        <v>2</v>
      </c>
      <c r="R452">
        <v>2</v>
      </c>
      <c r="S452">
        <v>3</v>
      </c>
      <c r="T452">
        <v>0</v>
      </c>
      <c r="U452">
        <v>5</v>
      </c>
      <c r="V452" s="1" t="s">
        <v>262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>
      <c r="A453" t="s">
        <v>103</v>
      </c>
      <c r="B453" t="s">
        <v>260</v>
      </c>
      <c r="C453" t="s">
        <v>266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s="1" t="s">
        <v>262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>
      <c r="A454" t="s">
        <v>103</v>
      </c>
      <c r="B454" t="s">
        <v>260</v>
      </c>
      <c r="C454" t="s">
        <v>271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1" t="s">
        <v>262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>
      <c r="A455" t="s">
        <v>103</v>
      </c>
      <c r="B455" t="s">
        <v>260</v>
      </c>
      <c r="C455" t="s">
        <v>267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s="1" t="s">
        <v>262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>
      <c r="A456" t="s">
        <v>103</v>
      </c>
      <c r="B456" t="s">
        <v>260</v>
      </c>
      <c r="C456" t="s">
        <v>268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s="1" t="s">
        <v>262</v>
      </c>
    </row>
    <row r="457" spans="1:53">
      <c r="A457" t="s">
        <v>103</v>
      </c>
      <c r="B457" t="s">
        <v>260</v>
      </c>
      <c r="C457" t="s">
        <v>132</v>
      </c>
      <c r="D457">
        <v>4</v>
      </c>
      <c r="E457">
        <v>13</v>
      </c>
      <c r="F457">
        <v>7</v>
      </c>
      <c r="G457">
        <v>11</v>
      </c>
      <c r="H457">
        <v>0</v>
      </c>
      <c r="I457">
        <v>4</v>
      </c>
      <c r="J457">
        <v>9</v>
      </c>
      <c r="K457">
        <v>8</v>
      </c>
      <c r="L457">
        <v>3</v>
      </c>
      <c r="M457">
        <v>11</v>
      </c>
      <c r="N457">
        <v>9</v>
      </c>
      <c r="O457">
        <v>13</v>
      </c>
      <c r="P457">
        <v>6</v>
      </c>
      <c r="Q457">
        <v>7</v>
      </c>
      <c r="R457">
        <v>17</v>
      </c>
      <c r="S457">
        <v>18</v>
      </c>
      <c r="T457">
        <v>0</v>
      </c>
      <c r="U457">
        <v>35</v>
      </c>
      <c r="V457" s="1" t="s">
        <v>262</v>
      </c>
    </row>
    <row r="458" spans="1:53">
      <c r="A458" t="s">
        <v>103</v>
      </c>
      <c r="B458" t="s">
        <v>260</v>
      </c>
      <c r="C458" t="s">
        <v>269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s="1" t="s">
        <v>262</v>
      </c>
    </row>
    <row r="459" spans="1:53">
      <c r="V459" s="1"/>
    </row>
    <row r="460" spans="1:53">
      <c r="V460" s="1"/>
    </row>
    <row r="461" spans="1:53">
      <c r="V461" s="1"/>
    </row>
    <row r="462" spans="1:53">
      <c r="V462" s="1"/>
    </row>
    <row r="463" spans="1:53">
      <c r="V463" s="1"/>
    </row>
    <row r="464" spans="1:53">
      <c r="V464" s="1"/>
    </row>
    <row r="465" spans="22:22">
      <c r="V465" s="1"/>
    </row>
    <row r="466" spans="22:22">
      <c r="V466" s="1"/>
    </row>
    <row r="467" spans="22:22">
      <c r="V467" s="1"/>
    </row>
    <row r="468" spans="22:22">
      <c r="V468" s="1"/>
    </row>
    <row r="469" spans="22:22">
      <c r="V469" s="1"/>
    </row>
    <row r="470" spans="22:22">
      <c r="V470" s="1"/>
    </row>
    <row r="471" spans="22:22">
      <c r="V471" s="1"/>
    </row>
    <row r="472" spans="22:22">
      <c r="V472" s="1"/>
    </row>
    <row r="473" spans="22:22">
      <c r="V473" s="1"/>
    </row>
    <row r="474" spans="22:22">
      <c r="V474" s="1"/>
    </row>
    <row r="475" spans="22:22">
      <c r="V475" s="1"/>
    </row>
    <row r="476" spans="22:22">
      <c r="V476" s="1"/>
    </row>
    <row r="529" spans="1:22">
      <c r="A529" s="1">
        <f>setup!C21</f>
        <v>3729</v>
      </c>
    </row>
    <row r="530" spans="1:22">
      <c r="A530" t="str">
        <f>_xlfn.CONCAT(setup!D21," - ",setup!E21)</f>
        <v>Validity CELF-6 RF1/CELF-5 (Ages 5-8) - V_CELF5_RF1</v>
      </c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2">
      <c r="A531" t="s">
        <v>120</v>
      </c>
      <c r="B531" t="s">
        <v>187</v>
      </c>
      <c r="C531" t="s">
        <v>188</v>
      </c>
      <c r="D531" s="1" t="s">
        <v>137</v>
      </c>
      <c r="E531" s="1" t="s">
        <v>140</v>
      </c>
      <c r="F531" s="1" t="s">
        <v>141</v>
      </c>
      <c r="G531" s="1" t="s">
        <v>142</v>
      </c>
      <c r="H531" s="1" t="s">
        <v>174</v>
      </c>
      <c r="I531" s="1" t="s">
        <v>144</v>
      </c>
      <c r="J531" s="1" t="s">
        <v>145</v>
      </c>
      <c r="K531" s="1" t="s">
        <v>146</v>
      </c>
      <c r="L531" s="1" t="s">
        <v>147</v>
      </c>
      <c r="M531" s="1" t="s">
        <v>148</v>
      </c>
      <c r="N531" s="1" t="s">
        <v>150</v>
      </c>
      <c r="O531" s="1" t="s">
        <v>151</v>
      </c>
      <c r="P531" s="1" t="s">
        <v>152</v>
      </c>
      <c r="Q531" s="1" t="s">
        <v>153</v>
      </c>
      <c r="R531" s="1" t="s">
        <v>155</v>
      </c>
      <c r="S531" s="1" t="s">
        <v>156</v>
      </c>
      <c r="T531" t="s">
        <v>157</v>
      </c>
      <c r="U531" s="1" t="s">
        <v>103</v>
      </c>
      <c r="V531" t="s">
        <v>189</v>
      </c>
    </row>
    <row r="532" spans="1:22">
      <c r="A532" t="s">
        <v>180</v>
      </c>
      <c r="B532" t="s">
        <v>260</v>
      </c>
      <c r="C532" t="s">
        <v>261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25</v>
      </c>
      <c r="V532" s="1" t="s">
        <v>262</v>
      </c>
    </row>
    <row r="533" spans="1:22">
      <c r="A533" t="s">
        <v>180</v>
      </c>
      <c r="B533" t="s">
        <v>260</v>
      </c>
      <c r="C533" t="s">
        <v>264</v>
      </c>
      <c r="D533">
        <v>2</v>
      </c>
      <c r="E533">
        <v>6</v>
      </c>
      <c r="F533">
        <v>6</v>
      </c>
      <c r="G533">
        <v>11</v>
      </c>
      <c r="H533">
        <v>0</v>
      </c>
      <c r="I533">
        <v>1</v>
      </c>
      <c r="J533">
        <v>1</v>
      </c>
      <c r="K533">
        <v>9</v>
      </c>
      <c r="L533">
        <v>1</v>
      </c>
      <c r="M533">
        <v>13</v>
      </c>
      <c r="N533">
        <v>3</v>
      </c>
      <c r="O533">
        <v>8</v>
      </c>
      <c r="P533">
        <v>7</v>
      </c>
      <c r="Q533">
        <v>7</v>
      </c>
      <c r="R533">
        <v>12</v>
      </c>
      <c r="S533">
        <v>13</v>
      </c>
      <c r="T533">
        <v>0</v>
      </c>
      <c r="U533">
        <v>25</v>
      </c>
      <c r="V533" s="1" t="s">
        <v>262</v>
      </c>
    </row>
    <row r="534" spans="1:22">
      <c r="A534" t="s">
        <v>180</v>
      </c>
      <c r="B534" t="s">
        <v>260</v>
      </c>
      <c r="C534" t="s">
        <v>265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1</v>
      </c>
      <c r="V534" s="1" t="s">
        <v>262</v>
      </c>
    </row>
    <row r="535" spans="1:22">
      <c r="A535" t="s">
        <v>180</v>
      </c>
      <c r="B535" t="s">
        <v>260</v>
      </c>
      <c r="C535" t="s">
        <v>266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1" t="s">
        <v>262</v>
      </c>
    </row>
    <row r="536" spans="1:22">
      <c r="A536" t="s">
        <v>180</v>
      </c>
      <c r="B536" t="s">
        <v>260</v>
      </c>
      <c r="C536" t="s">
        <v>271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1" t="s">
        <v>262</v>
      </c>
    </row>
    <row r="537" spans="1:22">
      <c r="A537" t="s">
        <v>180</v>
      </c>
      <c r="B537" t="s">
        <v>260</v>
      </c>
      <c r="C537" t="s">
        <v>267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1" t="s">
        <v>262</v>
      </c>
    </row>
    <row r="538" spans="1:22">
      <c r="A538" t="s">
        <v>180</v>
      </c>
      <c r="B538" t="s">
        <v>260</v>
      </c>
      <c r="C538" t="s">
        <v>268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1" t="s">
        <v>262</v>
      </c>
    </row>
    <row r="539" spans="1:22">
      <c r="A539" t="s">
        <v>180</v>
      </c>
      <c r="B539" t="s">
        <v>260</v>
      </c>
      <c r="C539" t="s">
        <v>132</v>
      </c>
      <c r="D539">
        <v>2</v>
      </c>
      <c r="E539">
        <v>6</v>
      </c>
      <c r="F539">
        <v>6</v>
      </c>
      <c r="G539">
        <v>12</v>
      </c>
      <c r="H539">
        <v>0</v>
      </c>
      <c r="I539">
        <v>1</v>
      </c>
      <c r="J539">
        <v>1</v>
      </c>
      <c r="K539">
        <v>9</v>
      </c>
      <c r="L539">
        <v>1</v>
      </c>
      <c r="M539">
        <v>14</v>
      </c>
      <c r="N539">
        <v>3</v>
      </c>
      <c r="O539">
        <v>8</v>
      </c>
      <c r="P539">
        <v>7</v>
      </c>
      <c r="Q539">
        <v>8</v>
      </c>
      <c r="R539">
        <v>13</v>
      </c>
      <c r="S539">
        <v>13</v>
      </c>
      <c r="T539">
        <v>0</v>
      </c>
      <c r="U539">
        <v>26</v>
      </c>
      <c r="V539" s="1" t="s">
        <v>262</v>
      </c>
    </row>
    <row r="540" spans="1:22">
      <c r="A540" t="s">
        <v>180</v>
      </c>
      <c r="B540" t="s">
        <v>260</v>
      </c>
      <c r="C540" t="s">
        <v>269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1" t="s">
        <v>262</v>
      </c>
    </row>
    <row r="541" spans="1:22">
      <c r="A541" t="s">
        <v>103</v>
      </c>
      <c r="B541" t="s">
        <v>260</v>
      </c>
      <c r="C541" t="s">
        <v>261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25</v>
      </c>
      <c r="V541" s="1" t="s">
        <v>262</v>
      </c>
    </row>
    <row r="542" spans="1:22">
      <c r="A542" t="s">
        <v>103</v>
      </c>
      <c r="B542" t="s">
        <v>260</v>
      </c>
      <c r="C542" t="s">
        <v>264</v>
      </c>
      <c r="D542">
        <v>2</v>
      </c>
      <c r="E542">
        <v>6</v>
      </c>
      <c r="F542">
        <v>6</v>
      </c>
      <c r="G542">
        <v>11</v>
      </c>
      <c r="H542">
        <v>0</v>
      </c>
      <c r="I542">
        <v>1</v>
      </c>
      <c r="J542">
        <v>1</v>
      </c>
      <c r="K542">
        <v>9</v>
      </c>
      <c r="L542">
        <v>1</v>
      </c>
      <c r="M542">
        <v>13</v>
      </c>
      <c r="N542">
        <v>3</v>
      </c>
      <c r="O542">
        <v>8</v>
      </c>
      <c r="P542">
        <v>7</v>
      </c>
      <c r="Q542">
        <v>7</v>
      </c>
      <c r="R542">
        <v>12</v>
      </c>
      <c r="S542">
        <v>13</v>
      </c>
      <c r="T542">
        <v>0</v>
      </c>
      <c r="U542">
        <v>25</v>
      </c>
      <c r="V542" s="1" t="s">
        <v>262</v>
      </c>
    </row>
    <row r="543" spans="1:22">
      <c r="A543" t="s">
        <v>103</v>
      </c>
      <c r="B543" t="s">
        <v>260</v>
      </c>
      <c r="C543" t="s">
        <v>265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1</v>
      </c>
      <c r="V543" s="1" t="s">
        <v>262</v>
      </c>
    </row>
    <row r="544" spans="1:22">
      <c r="A544" t="s">
        <v>103</v>
      </c>
      <c r="B544" t="s">
        <v>260</v>
      </c>
      <c r="C544" t="s">
        <v>266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1" t="s">
        <v>262</v>
      </c>
    </row>
    <row r="545" spans="1:22">
      <c r="A545" t="s">
        <v>103</v>
      </c>
      <c r="B545" t="s">
        <v>260</v>
      </c>
      <c r="C545" t="s">
        <v>271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s="1" t="s">
        <v>262</v>
      </c>
    </row>
    <row r="546" spans="1:22">
      <c r="A546" t="s">
        <v>103</v>
      </c>
      <c r="B546" t="s">
        <v>260</v>
      </c>
      <c r="C546" t="s">
        <v>267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1" t="s">
        <v>262</v>
      </c>
    </row>
    <row r="547" spans="1:22">
      <c r="A547" t="s">
        <v>103</v>
      </c>
      <c r="B547" t="s">
        <v>260</v>
      </c>
      <c r="C547" t="s">
        <v>268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s="1" t="s">
        <v>262</v>
      </c>
    </row>
    <row r="548" spans="1:22">
      <c r="A548" t="s">
        <v>103</v>
      </c>
      <c r="B548" t="s">
        <v>260</v>
      </c>
      <c r="C548" t="s">
        <v>132</v>
      </c>
      <c r="D548">
        <v>2</v>
      </c>
      <c r="E548">
        <v>6</v>
      </c>
      <c r="F548">
        <v>6</v>
      </c>
      <c r="G548">
        <v>12</v>
      </c>
      <c r="H548">
        <v>0</v>
      </c>
      <c r="I548">
        <v>1</v>
      </c>
      <c r="J548">
        <v>1</v>
      </c>
      <c r="K548">
        <v>9</v>
      </c>
      <c r="L548">
        <v>1</v>
      </c>
      <c r="M548">
        <v>14</v>
      </c>
      <c r="N548">
        <v>3</v>
      </c>
      <c r="O548">
        <v>8</v>
      </c>
      <c r="P548">
        <v>7</v>
      </c>
      <c r="Q548">
        <v>8</v>
      </c>
      <c r="R548">
        <v>13</v>
      </c>
      <c r="S548">
        <v>13</v>
      </c>
      <c r="T548">
        <v>0</v>
      </c>
      <c r="U548">
        <v>26</v>
      </c>
      <c r="V548" s="1" t="s">
        <v>262</v>
      </c>
    </row>
    <row r="549" spans="1:22">
      <c r="A549" t="s">
        <v>103</v>
      </c>
      <c r="B549" t="s">
        <v>260</v>
      </c>
      <c r="C549" t="s">
        <v>269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1" t="s">
        <v>262</v>
      </c>
    </row>
    <row r="550" spans="1:22">
      <c r="V550" s="1"/>
    </row>
    <row r="551" spans="1:22">
      <c r="V551" s="1"/>
    </row>
    <row r="552" spans="1:22">
      <c r="V552" s="1"/>
    </row>
    <row r="553" spans="1:22">
      <c r="V553" s="1"/>
    </row>
    <row r="554" spans="1:22">
      <c r="V554" s="1"/>
    </row>
    <row r="555" spans="1:22">
      <c r="V555" s="1"/>
    </row>
    <row r="556" spans="1:22">
      <c r="V556" s="1"/>
    </row>
    <row r="557" spans="1:22">
      <c r="V557" s="1"/>
    </row>
    <row r="558" spans="1:22">
      <c r="V558" s="1"/>
    </row>
    <row r="559" spans="1:22">
      <c r="V559" s="1"/>
    </row>
    <row r="560" spans="1:22">
      <c r="V560" s="1"/>
    </row>
    <row r="561" spans="22:22">
      <c r="V561" s="1"/>
    </row>
    <row r="562" spans="22:22">
      <c r="V562" s="1"/>
    </row>
    <row r="563" spans="22:22">
      <c r="V563" s="1"/>
    </row>
    <row r="564" spans="22:22">
      <c r="V564" s="1"/>
    </row>
    <row r="565" spans="22:22">
      <c r="V565" s="1"/>
    </row>
    <row r="566" spans="22:22">
      <c r="V566" s="1"/>
    </row>
    <row r="567" spans="22:22">
      <c r="V567" s="1"/>
    </row>
    <row r="568" spans="22:22">
      <c r="V568" s="1"/>
    </row>
    <row r="569" spans="22:22">
      <c r="V569" s="1"/>
    </row>
    <row r="570" spans="22:22">
      <c r="V570" s="1"/>
    </row>
    <row r="571" spans="22:22">
      <c r="V571" s="1"/>
    </row>
    <row r="572" spans="22:22">
      <c r="V572" s="1"/>
    </row>
    <row r="573" spans="22:22">
      <c r="V573" s="1"/>
    </row>
    <row r="574" spans="22:22">
      <c r="V574" s="1"/>
    </row>
    <row r="575" spans="22:22">
      <c r="V575" s="1"/>
    </row>
    <row r="576" spans="22:22">
      <c r="V576" s="1"/>
    </row>
    <row r="577" spans="22:22">
      <c r="V577" s="1"/>
    </row>
    <row r="578" spans="22:22">
      <c r="V578" s="1"/>
    </row>
    <row r="579" spans="22:22">
      <c r="V579" s="1"/>
    </row>
    <row r="580" spans="22:22">
      <c r="V580" s="1"/>
    </row>
    <row r="581" spans="22:22">
      <c r="V581" s="1"/>
    </row>
    <row r="582" spans="22:22">
      <c r="V582" s="1"/>
    </row>
    <row r="583" spans="22:22">
      <c r="V583" s="1"/>
    </row>
    <row r="584" spans="22:22">
      <c r="V584" s="1"/>
    </row>
    <row r="585" spans="22:22">
      <c r="V585" s="1"/>
    </row>
    <row r="586" spans="22:22">
      <c r="V586" s="1"/>
    </row>
    <row r="587" spans="22:22">
      <c r="V587" s="1"/>
    </row>
    <row r="588" spans="22:22">
      <c r="V588" s="1"/>
    </row>
    <row r="589" spans="22:22">
      <c r="V589" s="1"/>
    </row>
    <row r="590" spans="22:22">
      <c r="V590" s="1"/>
    </row>
    <row r="591" spans="22:22">
      <c r="V591" s="1"/>
    </row>
    <row r="592" spans="22:22">
      <c r="V592" s="1"/>
    </row>
    <row r="593" spans="4:22">
      <c r="V593" s="1"/>
    </row>
    <row r="594" spans="4:22">
      <c r="V594" s="1"/>
    </row>
    <row r="595" spans="4:22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4:22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4:22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4:22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4:22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4:22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4:22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4:22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4:22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4:22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4:22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4:22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4:22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4:22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4:21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4:21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4:21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4:21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4:21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4:21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4:21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4:21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4:21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4:21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4:21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4:21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4:21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4:21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4:21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4:21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2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2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2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2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2">
      <c r="A629">
        <f>setup!C22</f>
        <v>3730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2">
      <c r="A630" t="str">
        <f>_xlfn.CONCAT(setup!D22," - ",setup!E22)</f>
        <v>Validity CELF-6 RF2/CELF-5 (Ages 9-16) - V_CELF5_RF2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2">
      <c r="A631" t="s">
        <v>120</v>
      </c>
      <c r="B631" t="s">
        <v>187</v>
      </c>
      <c r="C631" t="s">
        <v>188</v>
      </c>
      <c r="D631" s="1" t="s">
        <v>137</v>
      </c>
      <c r="E631" s="1" t="s">
        <v>140</v>
      </c>
      <c r="F631" s="1" t="s">
        <v>141</v>
      </c>
      <c r="G631" s="1" t="s">
        <v>142</v>
      </c>
      <c r="H631" s="1" t="s">
        <v>174</v>
      </c>
      <c r="I631" s="1" t="s">
        <v>144</v>
      </c>
      <c r="J631" s="1" t="s">
        <v>145</v>
      </c>
      <c r="K631" s="1" t="s">
        <v>146</v>
      </c>
      <c r="L631" s="1" t="s">
        <v>147</v>
      </c>
      <c r="M631" s="1" t="s">
        <v>148</v>
      </c>
      <c r="N631" s="1" t="s">
        <v>150</v>
      </c>
      <c r="O631" s="1" t="s">
        <v>151</v>
      </c>
      <c r="P631" s="1" t="s">
        <v>152</v>
      </c>
      <c r="Q631" s="1" t="s">
        <v>153</v>
      </c>
      <c r="R631" s="1" t="s">
        <v>155</v>
      </c>
      <c r="S631" s="1" t="s">
        <v>156</v>
      </c>
      <c r="T631" t="s">
        <v>157</v>
      </c>
      <c r="U631" s="1" t="s">
        <v>103</v>
      </c>
      <c r="V631" t="s">
        <v>189</v>
      </c>
    </row>
    <row r="632" spans="1:22">
      <c r="A632" t="s">
        <v>181</v>
      </c>
      <c r="B632" t="s">
        <v>260</v>
      </c>
      <c r="C632" t="s">
        <v>261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25</v>
      </c>
      <c r="V632" s="1" t="s">
        <v>262</v>
      </c>
    </row>
    <row r="633" spans="1:22">
      <c r="A633" t="s">
        <v>181</v>
      </c>
      <c r="B633" t="s">
        <v>260</v>
      </c>
      <c r="C633" t="s">
        <v>264</v>
      </c>
      <c r="D633">
        <v>2</v>
      </c>
      <c r="E633">
        <v>6</v>
      </c>
      <c r="F633">
        <v>7</v>
      </c>
      <c r="G633">
        <v>10</v>
      </c>
      <c r="H633">
        <v>0</v>
      </c>
      <c r="I633">
        <v>1</v>
      </c>
      <c r="J633">
        <v>4</v>
      </c>
      <c r="K633">
        <v>5</v>
      </c>
      <c r="L633">
        <v>3</v>
      </c>
      <c r="M633">
        <v>12</v>
      </c>
      <c r="N633">
        <v>5</v>
      </c>
      <c r="O633">
        <v>1</v>
      </c>
      <c r="P633">
        <v>12</v>
      </c>
      <c r="Q633">
        <v>7</v>
      </c>
      <c r="R633">
        <v>13</v>
      </c>
      <c r="S633">
        <v>12</v>
      </c>
      <c r="T633">
        <v>0</v>
      </c>
      <c r="U633">
        <v>25</v>
      </c>
      <c r="V633" s="1" t="s">
        <v>262</v>
      </c>
    </row>
    <row r="634" spans="1:22">
      <c r="A634" t="s">
        <v>181</v>
      </c>
      <c r="B634" t="s">
        <v>260</v>
      </c>
      <c r="C634" t="s">
        <v>265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1</v>
      </c>
      <c r="V634" s="1" t="s">
        <v>262</v>
      </c>
    </row>
    <row r="635" spans="1:22">
      <c r="A635" t="s">
        <v>181</v>
      </c>
      <c r="B635" t="s">
        <v>260</v>
      </c>
      <c r="C635" t="s">
        <v>266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s="1" t="s">
        <v>262</v>
      </c>
    </row>
    <row r="636" spans="1:22">
      <c r="A636" t="s">
        <v>181</v>
      </c>
      <c r="B636" t="s">
        <v>260</v>
      </c>
      <c r="C636" t="s">
        <v>271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1" t="s">
        <v>262</v>
      </c>
    </row>
    <row r="637" spans="1:22">
      <c r="A637" t="s">
        <v>181</v>
      </c>
      <c r="B637" t="s">
        <v>260</v>
      </c>
      <c r="C637" t="s">
        <v>267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s="1" t="s">
        <v>262</v>
      </c>
    </row>
    <row r="638" spans="1:22">
      <c r="A638" t="s">
        <v>181</v>
      </c>
      <c r="B638" t="s">
        <v>260</v>
      </c>
      <c r="C638" t="s">
        <v>268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s="1" t="s">
        <v>262</v>
      </c>
    </row>
    <row r="639" spans="1:22">
      <c r="A639" t="s">
        <v>181</v>
      </c>
      <c r="B639" t="s">
        <v>260</v>
      </c>
      <c r="C639" t="s">
        <v>132</v>
      </c>
      <c r="D639">
        <v>2</v>
      </c>
      <c r="E639">
        <v>6</v>
      </c>
      <c r="F639">
        <v>7</v>
      </c>
      <c r="G639">
        <v>11</v>
      </c>
      <c r="H639">
        <v>0</v>
      </c>
      <c r="I639">
        <v>1</v>
      </c>
      <c r="J639">
        <v>4</v>
      </c>
      <c r="K639">
        <v>5</v>
      </c>
      <c r="L639">
        <v>3</v>
      </c>
      <c r="M639">
        <v>13</v>
      </c>
      <c r="N639">
        <v>5</v>
      </c>
      <c r="O639">
        <v>1</v>
      </c>
      <c r="P639">
        <v>13</v>
      </c>
      <c r="Q639">
        <v>7</v>
      </c>
      <c r="R639">
        <v>13</v>
      </c>
      <c r="S639">
        <v>13</v>
      </c>
      <c r="T639">
        <v>0</v>
      </c>
      <c r="U639">
        <v>26</v>
      </c>
      <c r="V639" s="1" t="s">
        <v>262</v>
      </c>
    </row>
    <row r="640" spans="1:22">
      <c r="A640" t="s">
        <v>181</v>
      </c>
      <c r="B640" t="s">
        <v>260</v>
      </c>
      <c r="C640" t="s">
        <v>269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s="1" t="s">
        <v>262</v>
      </c>
    </row>
    <row r="641" spans="1:22">
      <c r="A641" t="s">
        <v>103</v>
      </c>
      <c r="B641" t="s">
        <v>260</v>
      </c>
      <c r="C641" t="s">
        <v>261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25</v>
      </c>
      <c r="V641" s="1" t="s">
        <v>262</v>
      </c>
    </row>
    <row r="642" spans="1:22">
      <c r="A642" t="s">
        <v>103</v>
      </c>
      <c r="B642" t="s">
        <v>260</v>
      </c>
      <c r="C642" t="s">
        <v>264</v>
      </c>
      <c r="D642">
        <v>2</v>
      </c>
      <c r="E642">
        <v>6</v>
      </c>
      <c r="F642">
        <v>7</v>
      </c>
      <c r="G642">
        <v>10</v>
      </c>
      <c r="H642">
        <v>0</v>
      </c>
      <c r="I642">
        <v>1</v>
      </c>
      <c r="J642">
        <v>4</v>
      </c>
      <c r="K642">
        <v>5</v>
      </c>
      <c r="L642">
        <v>3</v>
      </c>
      <c r="M642">
        <v>12</v>
      </c>
      <c r="N642">
        <v>5</v>
      </c>
      <c r="O642">
        <v>1</v>
      </c>
      <c r="P642">
        <v>12</v>
      </c>
      <c r="Q642">
        <v>7</v>
      </c>
      <c r="R642">
        <v>13</v>
      </c>
      <c r="S642">
        <v>12</v>
      </c>
      <c r="T642">
        <v>0</v>
      </c>
      <c r="U642">
        <v>25</v>
      </c>
      <c r="V642" s="1" t="s">
        <v>262</v>
      </c>
    </row>
    <row r="643" spans="1:22">
      <c r="A643" t="s">
        <v>103</v>
      </c>
      <c r="B643" t="s">
        <v>260</v>
      </c>
      <c r="C643" t="s">
        <v>265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1</v>
      </c>
      <c r="V643" s="1" t="s">
        <v>262</v>
      </c>
    </row>
    <row r="644" spans="1:22">
      <c r="A644" t="s">
        <v>103</v>
      </c>
      <c r="B644" t="s">
        <v>260</v>
      </c>
      <c r="C644" t="s">
        <v>266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s="1" t="s">
        <v>262</v>
      </c>
    </row>
    <row r="645" spans="1:22">
      <c r="A645" t="s">
        <v>103</v>
      </c>
      <c r="B645" t="s">
        <v>260</v>
      </c>
      <c r="C645" t="s">
        <v>271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s="1" t="s">
        <v>262</v>
      </c>
    </row>
    <row r="646" spans="1:22">
      <c r="A646" t="s">
        <v>103</v>
      </c>
      <c r="B646" t="s">
        <v>260</v>
      </c>
      <c r="C646" t="s">
        <v>267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s="1" t="s">
        <v>262</v>
      </c>
    </row>
    <row r="647" spans="1:22">
      <c r="A647" t="s">
        <v>103</v>
      </c>
      <c r="B647" t="s">
        <v>260</v>
      </c>
      <c r="C647" t="s">
        <v>268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1" t="s">
        <v>262</v>
      </c>
    </row>
    <row r="648" spans="1:22">
      <c r="A648" t="s">
        <v>103</v>
      </c>
      <c r="B648" t="s">
        <v>260</v>
      </c>
      <c r="C648" t="s">
        <v>132</v>
      </c>
      <c r="D648">
        <v>2</v>
      </c>
      <c r="E648">
        <v>6</v>
      </c>
      <c r="F648">
        <v>7</v>
      </c>
      <c r="G648">
        <v>11</v>
      </c>
      <c r="H648">
        <v>0</v>
      </c>
      <c r="I648">
        <v>1</v>
      </c>
      <c r="J648">
        <v>4</v>
      </c>
      <c r="K648">
        <v>5</v>
      </c>
      <c r="L648">
        <v>3</v>
      </c>
      <c r="M648">
        <v>13</v>
      </c>
      <c r="N648">
        <v>5</v>
      </c>
      <c r="O648">
        <v>1</v>
      </c>
      <c r="P648">
        <v>13</v>
      </c>
      <c r="Q648">
        <v>7</v>
      </c>
      <c r="R648">
        <v>13</v>
      </c>
      <c r="S648">
        <v>13</v>
      </c>
      <c r="T648">
        <v>0</v>
      </c>
      <c r="U648">
        <v>26</v>
      </c>
      <c r="V648" s="1" t="s">
        <v>262</v>
      </c>
    </row>
    <row r="649" spans="1:22">
      <c r="A649" t="s">
        <v>103</v>
      </c>
      <c r="B649" t="s">
        <v>260</v>
      </c>
      <c r="C649" t="s">
        <v>269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s="1" t="s">
        <v>262</v>
      </c>
    </row>
    <row r="650" spans="1:22">
      <c r="V650" s="1"/>
    </row>
    <row r="651" spans="1:22">
      <c r="V651" s="1"/>
    </row>
    <row r="652" spans="1:22">
      <c r="V652" s="1"/>
    </row>
    <row r="653" spans="1:22">
      <c r="V653" s="1"/>
    </row>
    <row r="654" spans="1:22">
      <c r="V654" s="1"/>
    </row>
    <row r="655" spans="1:22">
      <c r="V655" s="1"/>
    </row>
    <row r="656" spans="1:22">
      <c r="V656" s="1"/>
    </row>
    <row r="657" spans="22:22">
      <c r="V657" s="1"/>
    </row>
    <row r="658" spans="22:22">
      <c r="V658" s="1"/>
    </row>
    <row r="659" spans="22:22">
      <c r="V659" s="1"/>
    </row>
    <row r="660" spans="22:22">
      <c r="V660" s="1"/>
    </row>
    <row r="661" spans="22:22">
      <c r="V661" s="1"/>
    </row>
    <row r="662" spans="22:22">
      <c r="V662" s="1"/>
    </row>
    <row r="663" spans="22:22">
      <c r="V663" s="1"/>
    </row>
    <row r="664" spans="22:22">
      <c r="V664" s="1"/>
    </row>
    <row r="665" spans="22:22">
      <c r="V665" s="1"/>
    </row>
    <row r="666" spans="22:22">
      <c r="V666" s="1"/>
    </row>
    <row r="667" spans="22:22">
      <c r="V667" s="1"/>
    </row>
    <row r="668" spans="22:22">
      <c r="V668" s="1"/>
    </row>
    <row r="669" spans="22:22">
      <c r="V669" s="1"/>
    </row>
    <row r="670" spans="22:22">
      <c r="V670" s="1"/>
    </row>
    <row r="671" spans="22:22">
      <c r="V671" s="1"/>
    </row>
    <row r="672" spans="22:22">
      <c r="V672" s="1"/>
    </row>
    <row r="673" spans="22:22">
      <c r="V673" s="1"/>
    </row>
    <row r="674" spans="22:22">
      <c r="V674" s="1"/>
    </row>
    <row r="675" spans="22:22">
      <c r="V675" s="1"/>
    </row>
    <row r="676" spans="22:22">
      <c r="V676" s="1"/>
    </row>
    <row r="677" spans="22:22">
      <c r="V677" s="1"/>
    </row>
    <row r="678" spans="22:22">
      <c r="V678" s="1"/>
    </row>
    <row r="679" spans="22:22">
      <c r="V679" s="1"/>
    </row>
    <row r="680" spans="22:22">
      <c r="V680" s="1"/>
    </row>
    <row r="681" spans="22:22">
      <c r="V681" s="1"/>
    </row>
    <row r="682" spans="22:22">
      <c r="V682" s="1"/>
    </row>
    <row r="683" spans="22:22">
      <c r="V683" s="1"/>
    </row>
    <row r="684" spans="22:22">
      <c r="V684" s="1"/>
    </row>
    <row r="685" spans="22:22">
      <c r="V685" s="1"/>
    </row>
    <row r="686" spans="22:22">
      <c r="V686" s="1"/>
    </row>
    <row r="687" spans="22:22">
      <c r="V687" s="1"/>
    </row>
    <row r="688" spans="22:22">
      <c r="V688" s="1"/>
    </row>
    <row r="689" spans="22:22">
      <c r="V689" s="1"/>
    </row>
    <row r="690" spans="22:22">
      <c r="V690" s="1"/>
    </row>
    <row r="691" spans="22:22">
      <c r="V691" s="1"/>
    </row>
    <row r="692" spans="22:22">
      <c r="V692" s="1"/>
    </row>
    <row r="693" spans="22:22">
      <c r="V693" s="1"/>
    </row>
    <row r="694" spans="22:22">
      <c r="V694" s="1"/>
    </row>
    <row r="695" spans="22:22">
      <c r="V695" s="1"/>
    </row>
    <row r="696" spans="22:22">
      <c r="V696" s="1"/>
    </row>
    <row r="697" spans="22:22">
      <c r="V697" s="1"/>
    </row>
    <row r="698" spans="22:22">
      <c r="V698" s="1"/>
    </row>
    <row r="699" spans="22:22">
      <c r="V699" s="1"/>
    </row>
    <row r="700" spans="22:22">
      <c r="V700" s="1"/>
    </row>
    <row r="701" spans="22:22">
      <c r="V701" s="1"/>
    </row>
    <row r="702" spans="22:22">
      <c r="V702" s="1"/>
    </row>
    <row r="703" spans="22:22">
      <c r="V703" s="1"/>
    </row>
    <row r="704" spans="22:22">
      <c r="V704" s="1"/>
    </row>
    <row r="705" spans="22:22">
      <c r="V705" s="1"/>
    </row>
    <row r="706" spans="22:22">
      <c r="V706" s="1"/>
    </row>
    <row r="707" spans="22:22">
      <c r="V707" s="1"/>
    </row>
    <row r="708" spans="22:22">
      <c r="V708" s="1"/>
    </row>
    <row r="709" spans="22:22">
      <c r="V709" s="1"/>
    </row>
    <row r="710" spans="22:22">
      <c r="V710" s="1"/>
    </row>
    <row r="711" spans="22:22">
      <c r="V711" s="1"/>
    </row>
    <row r="712" spans="22:22">
      <c r="V712" s="1"/>
    </row>
    <row r="729" spans="1:22">
      <c r="A729" s="1">
        <f>setup!C23</f>
        <v>3731</v>
      </c>
    </row>
    <row r="730" spans="1:22">
      <c r="A730" t="str">
        <f>_xlfn.CONCAT(setup!D23," - ",setup!E23)</f>
        <v>Validity CELF-6 RF2/CELF-5 Meta (Ages 9-21) - V_META_RF2</v>
      </c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2">
      <c r="A731" t="s">
        <v>120</v>
      </c>
      <c r="B731" t="s">
        <v>187</v>
      </c>
      <c r="C731" t="s">
        <v>188</v>
      </c>
      <c r="D731" s="1" t="s">
        <v>137</v>
      </c>
      <c r="E731" s="1" t="s">
        <v>140</v>
      </c>
      <c r="F731" s="1" t="s">
        <v>141</v>
      </c>
      <c r="G731" s="1" t="s">
        <v>142</v>
      </c>
      <c r="H731" s="1" t="s">
        <v>174</v>
      </c>
      <c r="I731" s="1" t="s">
        <v>144</v>
      </c>
      <c r="J731" s="1" t="s">
        <v>145</v>
      </c>
      <c r="K731" s="1" t="s">
        <v>146</v>
      </c>
      <c r="L731" s="1" t="s">
        <v>147</v>
      </c>
      <c r="M731" s="1" t="s">
        <v>148</v>
      </c>
      <c r="N731" s="1" t="s">
        <v>150</v>
      </c>
      <c r="O731" s="1" t="s">
        <v>151</v>
      </c>
      <c r="P731" s="1" t="s">
        <v>152</v>
      </c>
      <c r="Q731" s="1" t="s">
        <v>153</v>
      </c>
      <c r="R731" s="1" t="s">
        <v>155</v>
      </c>
      <c r="S731" s="1" t="s">
        <v>156</v>
      </c>
      <c r="T731" t="s">
        <v>157</v>
      </c>
      <c r="U731" s="1" t="s">
        <v>103</v>
      </c>
      <c r="V731" t="s">
        <v>189</v>
      </c>
    </row>
    <row r="732" spans="1:22">
      <c r="A732" t="s">
        <v>181</v>
      </c>
      <c r="B732" t="s">
        <v>260</v>
      </c>
      <c r="C732" t="s">
        <v>261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15</v>
      </c>
      <c r="V732" s="1" t="s">
        <v>262</v>
      </c>
    </row>
    <row r="733" spans="1:22">
      <c r="A733" t="s">
        <v>181</v>
      </c>
      <c r="B733" t="s">
        <v>260</v>
      </c>
      <c r="C733" t="s">
        <v>264</v>
      </c>
      <c r="D733">
        <v>2</v>
      </c>
      <c r="E733">
        <v>1</v>
      </c>
      <c r="F733">
        <v>6</v>
      </c>
      <c r="G733">
        <v>6</v>
      </c>
      <c r="H733">
        <v>0</v>
      </c>
      <c r="I733">
        <v>2</v>
      </c>
      <c r="J733">
        <v>4</v>
      </c>
      <c r="K733">
        <v>3</v>
      </c>
      <c r="L733">
        <v>1</v>
      </c>
      <c r="M733">
        <v>5</v>
      </c>
      <c r="N733">
        <v>1</v>
      </c>
      <c r="O733">
        <v>3</v>
      </c>
      <c r="P733">
        <v>7</v>
      </c>
      <c r="Q733">
        <v>4</v>
      </c>
      <c r="R733">
        <v>8</v>
      </c>
      <c r="S733">
        <v>7</v>
      </c>
      <c r="T733">
        <v>0</v>
      </c>
      <c r="U733">
        <v>15</v>
      </c>
      <c r="V733" s="1" t="s">
        <v>262</v>
      </c>
    </row>
    <row r="734" spans="1:22">
      <c r="A734" t="s">
        <v>181</v>
      </c>
      <c r="B734" t="s">
        <v>260</v>
      </c>
      <c r="C734" t="s">
        <v>265</v>
      </c>
      <c r="D734">
        <v>0</v>
      </c>
      <c r="E734">
        <v>0</v>
      </c>
      <c r="F734">
        <v>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</v>
      </c>
      <c r="N734">
        <v>3</v>
      </c>
      <c r="O734">
        <v>0</v>
      </c>
      <c r="P734">
        <v>1</v>
      </c>
      <c r="Q734">
        <v>0</v>
      </c>
      <c r="R734">
        <v>2</v>
      </c>
      <c r="S734">
        <v>2</v>
      </c>
      <c r="T734">
        <v>0</v>
      </c>
      <c r="U734">
        <v>4</v>
      </c>
      <c r="V734" s="1" t="s">
        <v>262</v>
      </c>
    </row>
    <row r="735" spans="1:22">
      <c r="A735" t="s">
        <v>181</v>
      </c>
      <c r="B735" t="s">
        <v>260</v>
      </c>
      <c r="C735" t="s">
        <v>266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s="1" t="s">
        <v>262</v>
      </c>
    </row>
    <row r="736" spans="1:22">
      <c r="A736" t="s">
        <v>181</v>
      </c>
      <c r="B736" t="s">
        <v>260</v>
      </c>
      <c r="C736" t="s">
        <v>271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s="1" t="s">
        <v>262</v>
      </c>
    </row>
    <row r="737" spans="1:22">
      <c r="A737" t="s">
        <v>181</v>
      </c>
      <c r="B737" t="s">
        <v>260</v>
      </c>
      <c r="C737" t="s">
        <v>267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s="1" t="s">
        <v>262</v>
      </c>
    </row>
    <row r="738" spans="1:22">
      <c r="A738" t="s">
        <v>181</v>
      </c>
      <c r="B738" t="s">
        <v>260</v>
      </c>
      <c r="C738" t="s">
        <v>268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s="1" t="s">
        <v>262</v>
      </c>
    </row>
    <row r="739" spans="1:22">
      <c r="A739" t="s">
        <v>181</v>
      </c>
      <c r="B739" t="s">
        <v>260</v>
      </c>
      <c r="C739" t="s">
        <v>132</v>
      </c>
      <c r="D739">
        <v>2</v>
      </c>
      <c r="E739">
        <v>1</v>
      </c>
      <c r="F739">
        <v>10</v>
      </c>
      <c r="G739">
        <v>6</v>
      </c>
      <c r="H739">
        <v>0</v>
      </c>
      <c r="I739">
        <v>2</v>
      </c>
      <c r="J739">
        <v>4</v>
      </c>
      <c r="K739">
        <v>3</v>
      </c>
      <c r="L739">
        <v>1</v>
      </c>
      <c r="M739">
        <v>9</v>
      </c>
      <c r="N739">
        <v>4</v>
      </c>
      <c r="O739">
        <v>3</v>
      </c>
      <c r="P739">
        <v>8</v>
      </c>
      <c r="Q739">
        <v>4</v>
      </c>
      <c r="R739">
        <v>10</v>
      </c>
      <c r="S739">
        <v>9</v>
      </c>
      <c r="T739">
        <v>0</v>
      </c>
      <c r="U739">
        <v>19</v>
      </c>
      <c r="V739" s="1" t="s">
        <v>262</v>
      </c>
    </row>
    <row r="740" spans="1:22">
      <c r="A740" t="s">
        <v>181</v>
      </c>
      <c r="B740" t="s">
        <v>260</v>
      </c>
      <c r="C740" t="s">
        <v>269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s="1" t="s">
        <v>262</v>
      </c>
    </row>
    <row r="741" spans="1:22">
      <c r="A741" t="s">
        <v>172</v>
      </c>
      <c r="B741" t="s">
        <v>260</v>
      </c>
      <c r="C741" t="s">
        <v>261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15</v>
      </c>
      <c r="V741" s="1" t="s">
        <v>262</v>
      </c>
    </row>
    <row r="742" spans="1:22">
      <c r="A742" t="s">
        <v>172</v>
      </c>
      <c r="B742" t="s">
        <v>260</v>
      </c>
      <c r="C742" t="s">
        <v>264</v>
      </c>
      <c r="D742">
        <v>3</v>
      </c>
      <c r="E742">
        <v>5</v>
      </c>
      <c r="F742">
        <v>4</v>
      </c>
      <c r="G742">
        <v>3</v>
      </c>
      <c r="H742">
        <v>0</v>
      </c>
      <c r="I742">
        <v>1</v>
      </c>
      <c r="J742">
        <v>3</v>
      </c>
      <c r="K742">
        <v>5</v>
      </c>
      <c r="L742">
        <v>2</v>
      </c>
      <c r="M742">
        <v>4</v>
      </c>
      <c r="N742">
        <v>3</v>
      </c>
      <c r="O742">
        <v>1</v>
      </c>
      <c r="P742">
        <v>9</v>
      </c>
      <c r="Q742">
        <v>2</v>
      </c>
      <c r="R742">
        <v>7</v>
      </c>
      <c r="S742">
        <v>8</v>
      </c>
      <c r="T742">
        <v>0</v>
      </c>
      <c r="U742">
        <v>15</v>
      </c>
      <c r="V742" s="1" t="s">
        <v>262</v>
      </c>
    </row>
    <row r="743" spans="1:22">
      <c r="A743" t="s">
        <v>172</v>
      </c>
      <c r="B743" t="s">
        <v>260</v>
      </c>
      <c r="C743" t="s">
        <v>265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1</v>
      </c>
      <c r="V743" s="1" t="s">
        <v>262</v>
      </c>
    </row>
    <row r="744" spans="1:22">
      <c r="A744" t="s">
        <v>172</v>
      </c>
      <c r="B744" t="s">
        <v>260</v>
      </c>
      <c r="C744" t="s">
        <v>266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s="1" t="s">
        <v>262</v>
      </c>
    </row>
    <row r="745" spans="1:22">
      <c r="A745" t="s">
        <v>172</v>
      </c>
      <c r="B745" t="s">
        <v>260</v>
      </c>
      <c r="C745" t="s">
        <v>271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s="1" t="s">
        <v>262</v>
      </c>
    </row>
    <row r="746" spans="1:22">
      <c r="A746" t="s">
        <v>172</v>
      </c>
      <c r="B746" t="s">
        <v>260</v>
      </c>
      <c r="C746" t="s">
        <v>267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1" t="s">
        <v>262</v>
      </c>
    </row>
    <row r="747" spans="1:22">
      <c r="A747" t="s">
        <v>172</v>
      </c>
      <c r="B747" t="s">
        <v>260</v>
      </c>
      <c r="C747" t="s">
        <v>268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s="1" t="s">
        <v>262</v>
      </c>
    </row>
    <row r="748" spans="1:22">
      <c r="A748" t="s">
        <v>172</v>
      </c>
      <c r="B748" t="s">
        <v>260</v>
      </c>
      <c r="C748" t="s">
        <v>132</v>
      </c>
      <c r="D748">
        <v>3</v>
      </c>
      <c r="E748">
        <v>5</v>
      </c>
      <c r="F748">
        <v>5</v>
      </c>
      <c r="G748">
        <v>3</v>
      </c>
      <c r="H748">
        <v>0</v>
      </c>
      <c r="I748">
        <v>1</v>
      </c>
      <c r="J748">
        <v>3</v>
      </c>
      <c r="K748">
        <v>6</v>
      </c>
      <c r="L748">
        <v>2</v>
      </c>
      <c r="M748">
        <v>4</v>
      </c>
      <c r="N748">
        <v>3</v>
      </c>
      <c r="O748">
        <v>1</v>
      </c>
      <c r="P748">
        <v>9</v>
      </c>
      <c r="Q748">
        <v>3</v>
      </c>
      <c r="R748">
        <v>8</v>
      </c>
      <c r="S748">
        <v>8</v>
      </c>
      <c r="T748">
        <v>0</v>
      </c>
      <c r="U748">
        <v>16</v>
      </c>
      <c r="V748" s="1" t="s">
        <v>262</v>
      </c>
    </row>
    <row r="749" spans="1:22">
      <c r="A749" t="s">
        <v>172</v>
      </c>
      <c r="B749" t="s">
        <v>260</v>
      </c>
      <c r="C749" t="s">
        <v>269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s="1" t="s">
        <v>262</v>
      </c>
    </row>
    <row r="750" spans="1:22">
      <c r="A750" t="s">
        <v>103</v>
      </c>
      <c r="B750" t="s">
        <v>260</v>
      </c>
      <c r="C750" t="s">
        <v>261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0</v>
      </c>
      <c r="U750">
        <v>30</v>
      </c>
      <c r="V750" s="1" t="s">
        <v>262</v>
      </c>
    </row>
    <row r="751" spans="1:22">
      <c r="A751" t="s">
        <v>103</v>
      </c>
      <c r="B751" t="s">
        <v>260</v>
      </c>
      <c r="C751" t="s">
        <v>264</v>
      </c>
      <c r="D751">
        <v>5</v>
      </c>
      <c r="E751">
        <v>6</v>
      </c>
      <c r="F751">
        <v>10</v>
      </c>
      <c r="G751">
        <v>9</v>
      </c>
      <c r="H751">
        <v>0</v>
      </c>
      <c r="I751">
        <v>3</v>
      </c>
      <c r="J751">
        <v>7</v>
      </c>
      <c r="K751">
        <v>8</v>
      </c>
      <c r="L751">
        <v>3</v>
      </c>
      <c r="M751">
        <v>9</v>
      </c>
      <c r="N751">
        <v>4</v>
      </c>
      <c r="O751">
        <v>4</v>
      </c>
      <c r="P751">
        <v>16</v>
      </c>
      <c r="Q751">
        <v>6</v>
      </c>
      <c r="R751">
        <v>15</v>
      </c>
      <c r="S751">
        <v>15</v>
      </c>
      <c r="T751">
        <v>0</v>
      </c>
      <c r="U751">
        <v>30</v>
      </c>
      <c r="V751" s="1" t="s">
        <v>262</v>
      </c>
    </row>
    <row r="752" spans="1:22">
      <c r="A752" t="s">
        <v>103</v>
      </c>
      <c r="B752" t="s">
        <v>260</v>
      </c>
      <c r="C752" t="s">
        <v>265</v>
      </c>
      <c r="D752">
        <v>0</v>
      </c>
      <c r="E752">
        <v>0</v>
      </c>
      <c r="F752">
        <v>5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4</v>
      </c>
      <c r="N752">
        <v>3</v>
      </c>
      <c r="O752">
        <v>0</v>
      </c>
      <c r="P752">
        <v>1</v>
      </c>
      <c r="Q752">
        <v>1</v>
      </c>
      <c r="R752">
        <v>3</v>
      </c>
      <c r="S752">
        <v>2</v>
      </c>
      <c r="T752">
        <v>0</v>
      </c>
      <c r="U752">
        <v>5</v>
      </c>
      <c r="V752" s="1" t="s">
        <v>262</v>
      </c>
    </row>
    <row r="753" spans="1:22">
      <c r="A753" t="s">
        <v>103</v>
      </c>
      <c r="B753" t="s">
        <v>260</v>
      </c>
      <c r="C753" t="s">
        <v>266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s="1" t="s">
        <v>262</v>
      </c>
    </row>
    <row r="754" spans="1:22">
      <c r="A754" t="s">
        <v>103</v>
      </c>
      <c r="B754" t="s">
        <v>260</v>
      </c>
      <c r="C754" t="s">
        <v>271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s="1" t="s">
        <v>262</v>
      </c>
    </row>
    <row r="755" spans="1:22">
      <c r="A755" t="s">
        <v>103</v>
      </c>
      <c r="B755" t="s">
        <v>260</v>
      </c>
      <c r="C755" t="s">
        <v>267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s="1" t="s">
        <v>262</v>
      </c>
    </row>
    <row r="756" spans="1:22">
      <c r="A756" t="s">
        <v>103</v>
      </c>
      <c r="B756" t="s">
        <v>260</v>
      </c>
      <c r="C756" t="s">
        <v>268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s="1" t="s">
        <v>262</v>
      </c>
    </row>
    <row r="757" spans="1:22">
      <c r="A757" t="s">
        <v>103</v>
      </c>
      <c r="B757" t="s">
        <v>260</v>
      </c>
      <c r="C757" t="s">
        <v>132</v>
      </c>
      <c r="D757">
        <v>5</v>
      </c>
      <c r="E757">
        <v>6</v>
      </c>
      <c r="F757">
        <v>15</v>
      </c>
      <c r="G757">
        <v>9</v>
      </c>
      <c r="H757">
        <v>0</v>
      </c>
      <c r="I757">
        <v>3</v>
      </c>
      <c r="J757">
        <v>7</v>
      </c>
      <c r="K757">
        <v>9</v>
      </c>
      <c r="L757">
        <v>3</v>
      </c>
      <c r="M757">
        <v>13</v>
      </c>
      <c r="N757">
        <v>7</v>
      </c>
      <c r="O757">
        <v>4</v>
      </c>
      <c r="P757">
        <v>17</v>
      </c>
      <c r="Q757">
        <v>7</v>
      </c>
      <c r="R757">
        <v>18</v>
      </c>
      <c r="S757">
        <v>17</v>
      </c>
      <c r="T757">
        <v>0</v>
      </c>
      <c r="U757">
        <v>35</v>
      </c>
      <c r="V757" s="1" t="s">
        <v>262</v>
      </c>
    </row>
    <row r="758" spans="1:22">
      <c r="A758" t="s">
        <v>103</v>
      </c>
      <c r="B758" t="s">
        <v>260</v>
      </c>
      <c r="C758" t="s">
        <v>269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s="1" t="s">
        <v>262</v>
      </c>
    </row>
    <row r="759" spans="1:22">
      <c r="V759" s="1"/>
    </row>
    <row r="760" spans="1:22">
      <c r="V760" s="1"/>
    </row>
    <row r="761" spans="1:22">
      <c r="V761" s="1"/>
    </row>
    <row r="762" spans="1:22">
      <c r="V762" s="1"/>
    </row>
    <row r="763" spans="1:22">
      <c r="V763" s="1"/>
    </row>
    <row r="764" spans="1:22">
      <c r="V764" s="1"/>
    </row>
    <row r="765" spans="1:22">
      <c r="V765" s="1"/>
    </row>
    <row r="766" spans="1:22">
      <c r="V766" s="1"/>
    </row>
    <row r="767" spans="1:22">
      <c r="V767" s="1"/>
    </row>
    <row r="768" spans="1:22">
      <c r="V768" s="1"/>
    </row>
    <row r="769" spans="22:22">
      <c r="V769" s="1"/>
    </row>
    <row r="770" spans="22:22">
      <c r="V770" s="1"/>
    </row>
    <row r="771" spans="22:22">
      <c r="V771" s="1"/>
    </row>
    <row r="772" spans="22:22">
      <c r="V772" s="1"/>
    </row>
    <row r="773" spans="22:22">
      <c r="V773" s="1"/>
    </row>
    <row r="774" spans="22:22">
      <c r="V774" s="1"/>
    </row>
    <row r="775" spans="22:22">
      <c r="V775" s="1"/>
    </row>
    <row r="776" spans="22:22">
      <c r="V776" s="1"/>
    </row>
    <row r="777" spans="22:22">
      <c r="V777" s="1"/>
    </row>
    <row r="778" spans="22:22">
      <c r="V778" s="1"/>
    </row>
    <row r="779" spans="22:22">
      <c r="V779" s="1"/>
    </row>
    <row r="780" spans="22:22">
      <c r="V780" s="1"/>
    </row>
    <row r="781" spans="22:22">
      <c r="V781" s="1"/>
    </row>
    <row r="782" spans="22:22">
      <c r="V782" s="1"/>
    </row>
    <row r="783" spans="22:22">
      <c r="V783" s="1"/>
    </row>
    <row r="784" spans="22:22">
      <c r="V784" s="1"/>
    </row>
    <row r="785" spans="22:22">
      <c r="V785" s="1"/>
    </row>
    <row r="786" spans="22:22">
      <c r="V786" s="1"/>
    </row>
    <row r="787" spans="22:22">
      <c r="V787" s="1"/>
    </row>
    <row r="788" spans="22:22">
      <c r="V788" s="1"/>
    </row>
    <row r="789" spans="22:22">
      <c r="V789" s="1"/>
    </row>
    <row r="790" spans="22:22">
      <c r="V790" s="1"/>
    </row>
    <row r="791" spans="22:22">
      <c r="V791" s="1"/>
    </row>
    <row r="792" spans="22:22">
      <c r="V792" s="1"/>
    </row>
    <row r="793" spans="22:22">
      <c r="V793" s="1"/>
    </row>
    <row r="794" spans="22:22">
      <c r="V794" s="1"/>
    </row>
    <row r="795" spans="22:22">
      <c r="V795" s="1"/>
    </row>
    <row r="796" spans="22:22">
      <c r="V796" s="1"/>
    </row>
    <row r="797" spans="22:22">
      <c r="V797" s="1"/>
    </row>
    <row r="798" spans="22:22">
      <c r="V798" s="1"/>
    </row>
    <row r="799" spans="22:22">
      <c r="V799" s="1"/>
    </row>
    <row r="800" spans="22:22">
      <c r="V800" s="1"/>
    </row>
    <row r="801" spans="22:22">
      <c r="V801" s="1"/>
    </row>
    <row r="802" spans="22:22">
      <c r="V802" s="1"/>
    </row>
    <row r="803" spans="22:22">
      <c r="V803" s="1"/>
    </row>
    <row r="804" spans="22:22">
      <c r="V804" s="1"/>
    </row>
    <row r="805" spans="22:22">
      <c r="V805" s="1"/>
    </row>
    <row r="806" spans="22:22">
      <c r="V806" s="1"/>
    </row>
    <row r="807" spans="22:22">
      <c r="V807" s="1"/>
    </row>
    <row r="808" spans="22:22">
      <c r="V808" s="1"/>
    </row>
    <row r="809" spans="22:22">
      <c r="V809" s="1"/>
    </row>
    <row r="810" spans="22:22">
      <c r="V810" s="1"/>
    </row>
    <row r="811" spans="22:22">
      <c r="V811" s="1"/>
    </row>
    <row r="812" spans="22:22">
      <c r="V812" s="1"/>
    </row>
    <row r="813" spans="22:22">
      <c r="V813" s="1"/>
    </row>
    <row r="814" spans="22:22">
      <c r="V814" s="1"/>
    </row>
    <row r="815" spans="22:22">
      <c r="V815" s="1"/>
    </row>
    <row r="816" spans="22:22">
      <c r="V816" s="1"/>
    </row>
    <row r="817" spans="1:22">
      <c r="V817" s="1"/>
    </row>
    <row r="818" spans="1:22">
      <c r="V818" s="1"/>
    </row>
    <row r="819" spans="1:22">
      <c r="V819" s="1"/>
    </row>
    <row r="820" spans="1:22">
      <c r="V820" s="1"/>
    </row>
    <row r="821" spans="1:22">
      <c r="V821" s="1"/>
    </row>
    <row r="822" spans="1:22">
      <c r="D822" s="172"/>
    </row>
    <row r="823" spans="1:22">
      <c r="D823" s="172"/>
    </row>
    <row r="824" spans="1:22">
      <c r="D824" s="172"/>
    </row>
    <row r="829" spans="1:22">
      <c r="A829" s="1">
        <f>setup!C24</f>
        <v>3733</v>
      </c>
    </row>
    <row r="830" spans="1:22">
      <c r="A830" t="str">
        <f>_xlfn.CONCAT(setup!D24," - ",setup!E24)</f>
        <v>Validity CELF-6 RF1/CCC-2 (Ages 5-8) - V_CCC2_RF1</v>
      </c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2">
      <c r="A831" t="s">
        <v>120</v>
      </c>
      <c r="B831" t="s">
        <v>187</v>
      </c>
      <c r="C831" t="s">
        <v>188</v>
      </c>
      <c r="D831" s="1" t="s">
        <v>137</v>
      </c>
      <c r="E831" s="1" t="s">
        <v>140</v>
      </c>
      <c r="F831" s="1" t="s">
        <v>141</v>
      </c>
      <c r="G831" s="1" t="s">
        <v>142</v>
      </c>
      <c r="H831" s="1" t="s">
        <v>174</v>
      </c>
      <c r="I831" s="1" t="s">
        <v>144</v>
      </c>
      <c r="J831" s="1" t="s">
        <v>145</v>
      </c>
      <c r="K831" s="1" t="s">
        <v>146</v>
      </c>
      <c r="L831" s="1" t="s">
        <v>147</v>
      </c>
      <c r="M831" s="1" t="s">
        <v>148</v>
      </c>
      <c r="N831" s="1" t="s">
        <v>150</v>
      </c>
      <c r="O831" s="1" t="s">
        <v>151</v>
      </c>
      <c r="P831" s="1" t="s">
        <v>152</v>
      </c>
      <c r="Q831" s="1" t="s">
        <v>153</v>
      </c>
      <c r="R831" s="1" t="s">
        <v>155</v>
      </c>
      <c r="S831" s="1" t="s">
        <v>156</v>
      </c>
      <c r="T831" t="s">
        <v>157</v>
      </c>
      <c r="U831" s="1" t="s">
        <v>103</v>
      </c>
      <c r="V831" t="s">
        <v>189</v>
      </c>
    </row>
    <row r="832" spans="1:22">
      <c r="A832" t="s">
        <v>180</v>
      </c>
      <c r="B832" t="s">
        <v>260</v>
      </c>
      <c r="C832" t="s">
        <v>261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25</v>
      </c>
      <c r="V832" s="1" t="s">
        <v>262</v>
      </c>
    </row>
    <row r="833" spans="1:22">
      <c r="A833" t="s">
        <v>180</v>
      </c>
      <c r="B833" t="s">
        <v>260</v>
      </c>
      <c r="C833" t="s">
        <v>264</v>
      </c>
      <c r="D833">
        <v>1</v>
      </c>
      <c r="E833">
        <v>7</v>
      </c>
      <c r="F833">
        <v>8</v>
      </c>
      <c r="G833">
        <v>9</v>
      </c>
      <c r="H833">
        <v>0</v>
      </c>
      <c r="I833">
        <v>1</v>
      </c>
      <c r="J833">
        <v>7</v>
      </c>
      <c r="K833">
        <v>4</v>
      </c>
      <c r="L833">
        <v>4</v>
      </c>
      <c r="M833">
        <v>9</v>
      </c>
      <c r="N833">
        <v>7</v>
      </c>
      <c r="O833">
        <v>1</v>
      </c>
      <c r="P833">
        <v>12</v>
      </c>
      <c r="Q833">
        <v>5</v>
      </c>
      <c r="R833">
        <v>13</v>
      </c>
      <c r="S833">
        <v>12</v>
      </c>
      <c r="T833">
        <v>0</v>
      </c>
      <c r="U833">
        <v>25</v>
      </c>
      <c r="V833" s="1" t="s">
        <v>262</v>
      </c>
    </row>
    <row r="834" spans="1:22">
      <c r="A834" t="s">
        <v>180</v>
      </c>
      <c r="B834" t="s">
        <v>260</v>
      </c>
      <c r="C834" t="s">
        <v>265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s="1" t="s">
        <v>262</v>
      </c>
    </row>
    <row r="835" spans="1:22">
      <c r="A835" t="s">
        <v>180</v>
      </c>
      <c r="B835" t="s">
        <v>260</v>
      </c>
      <c r="C835" t="s">
        <v>266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1" t="s">
        <v>262</v>
      </c>
    </row>
    <row r="836" spans="1:22">
      <c r="A836" t="s">
        <v>180</v>
      </c>
      <c r="B836" t="s">
        <v>260</v>
      </c>
      <c r="C836" t="s">
        <v>271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s="1" t="s">
        <v>262</v>
      </c>
    </row>
    <row r="837" spans="1:22">
      <c r="A837" t="s">
        <v>180</v>
      </c>
      <c r="B837" t="s">
        <v>260</v>
      </c>
      <c r="C837" t="s">
        <v>267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s="1" t="s">
        <v>262</v>
      </c>
    </row>
    <row r="838" spans="1:22">
      <c r="A838" t="s">
        <v>180</v>
      </c>
      <c r="B838" t="s">
        <v>260</v>
      </c>
      <c r="C838" t="s">
        <v>268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s="1" t="s">
        <v>262</v>
      </c>
    </row>
    <row r="839" spans="1:22">
      <c r="A839" t="s">
        <v>180</v>
      </c>
      <c r="B839" t="s">
        <v>260</v>
      </c>
      <c r="C839" t="s">
        <v>132</v>
      </c>
      <c r="D839">
        <v>1</v>
      </c>
      <c r="E839">
        <v>7</v>
      </c>
      <c r="F839">
        <v>8</v>
      </c>
      <c r="G839">
        <v>9</v>
      </c>
      <c r="H839">
        <v>0</v>
      </c>
      <c r="I839">
        <v>1</v>
      </c>
      <c r="J839">
        <v>7</v>
      </c>
      <c r="K839">
        <v>4</v>
      </c>
      <c r="L839">
        <v>4</v>
      </c>
      <c r="M839">
        <v>9</v>
      </c>
      <c r="N839">
        <v>7</v>
      </c>
      <c r="O839">
        <v>1</v>
      </c>
      <c r="P839">
        <v>12</v>
      </c>
      <c r="Q839">
        <v>5</v>
      </c>
      <c r="R839">
        <v>13</v>
      </c>
      <c r="S839">
        <v>12</v>
      </c>
      <c r="T839">
        <v>0</v>
      </c>
      <c r="U839">
        <v>25</v>
      </c>
      <c r="V839" s="1" t="s">
        <v>262</v>
      </c>
    </row>
    <row r="840" spans="1:22">
      <c r="A840" t="s">
        <v>180</v>
      </c>
      <c r="B840" t="s">
        <v>260</v>
      </c>
      <c r="C840" t="s">
        <v>269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s="1" t="s">
        <v>262</v>
      </c>
    </row>
    <row r="841" spans="1:22">
      <c r="A841" t="s">
        <v>103</v>
      </c>
      <c r="B841" t="s">
        <v>260</v>
      </c>
      <c r="C841" t="s">
        <v>261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25</v>
      </c>
      <c r="V841" s="1" t="s">
        <v>262</v>
      </c>
    </row>
    <row r="842" spans="1:22">
      <c r="A842" t="s">
        <v>103</v>
      </c>
      <c r="B842" t="s">
        <v>260</v>
      </c>
      <c r="C842" t="s">
        <v>264</v>
      </c>
      <c r="D842">
        <v>1</v>
      </c>
      <c r="E842">
        <v>7</v>
      </c>
      <c r="F842">
        <v>8</v>
      </c>
      <c r="G842">
        <v>9</v>
      </c>
      <c r="H842">
        <v>0</v>
      </c>
      <c r="I842">
        <v>1</v>
      </c>
      <c r="J842">
        <v>7</v>
      </c>
      <c r="K842">
        <v>4</v>
      </c>
      <c r="L842">
        <v>4</v>
      </c>
      <c r="M842">
        <v>9</v>
      </c>
      <c r="N842">
        <v>7</v>
      </c>
      <c r="O842">
        <v>1</v>
      </c>
      <c r="P842">
        <v>12</v>
      </c>
      <c r="Q842">
        <v>5</v>
      </c>
      <c r="R842">
        <v>13</v>
      </c>
      <c r="S842">
        <v>12</v>
      </c>
      <c r="T842">
        <v>0</v>
      </c>
      <c r="U842">
        <v>25</v>
      </c>
      <c r="V842" s="1" t="s">
        <v>262</v>
      </c>
    </row>
    <row r="843" spans="1:22">
      <c r="A843" t="s">
        <v>103</v>
      </c>
      <c r="B843" t="s">
        <v>260</v>
      </c>
      <c r="C843" t="s">
        <v>265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s="1" t="s">
        <v>262</v>
      </c>
    </row>
    <row r="844" spans="1:22">
      <c r="A844" t="s">
        <v>103</v>
      </c>
      <c r="B844" t="s">
        <v>260</v>
      </c>
      <c r="C844" t="s">
        <v>266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s="1" t="s">
        <v>262</v>
      </c>
    </row>
    <row r="845" spans="1:22">
      <c r="A845" t="s">
        <v>103</v>
      </c>
      <c r="B845" t="s">
        <v>260</v>
      </c>
      <c r="C845" t="s">
        <v>271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s="1" t="s">
        <v>262</v>
      </c>
    </row>
    <row r="846" spans="1:22">
      <c r="A846" t="s">
        <v>103</v>
      </c>
      <c r="B846" t="s">
        <v>260</v>
      </c>
      <c r="C846" t="s">
        <v>267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s="1" t="s">
        <v>262</v>
      </c>
    </row>
    <row r="847" spans="1:22">
      <c r="A847" t="s">
        <v>103</v>
      </c>
      <c r="B847" t="s">
        <v>260</v>
      </c>
      <c r="C847" t="s">
        <v>268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s="1" t="s">
        <v>262</v>
      </c>
    </row>
    <row r="848" spans="1:22">
      <c r="A848" t="s">
        <v>103</v>
      </c>
      <c r="B848" t="s">
        <v>260</v>
      </c>
      <c r="C848" t="s">
        <v>132</v>
      </c>
      <c r="D848">
        <v>1</v>
      </c>
      <c r="E848">
        <v>7</v>
      </c>
      <c r="F848">
        <v>8</v>
      </c>
      <c r="G848">
        <v>9</v>
      </c>
      <c r="H848">
        <v>0</v>
      </c>
      <c r="I848">
        <v>1</v>
      </c>
      <c r="J848">
        <v>7</v>
      </c>
      <c r="K848">
        <v>4</v>
      </c>
      <c r="L848">
        <v>4</v>
      </c>
      <c r="M848">
        <v>9</v>
      </c>
      <c r="N848">
        <v>7</v>
      </c>
      <c r="O848">
        <v>1</v>
      </c>
      <c r="P848">
        <v>12</v>
      </c>
      <c r="Q848">
        <v>5</v>
      </c>
      <c r="R848">
        <v>13</v>
      </c>
      <c r="S848">
        <v>12</v>
      </c>
      <c r="T848">
        <v>0</v>
      </c>
      <c r="U848">
        <v>25</v>
      </c>
      <c r="V848" s="1" t="s">
        <v>262</v>
      </c>
    </row>
    <row r="849" spans="1:22">
      <c r="A849" t="s">
        <v>103</v>
      </c>
      <c r="B849" t="s">
        <v>260</v>
      </c>
      <c r="C849" t="s">
        <v>269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s="1" t="s">
        <v>262</v>
      </c>
    </row>
    <row r="850" spans="1:22">
      <c r="V850" s="1"/>
    </row>
    <row r="851" spans="1:22">
      <c r="V851" s="1"/>
    </row>
    <row r="852" spans="1:22">
      <c r="V852" s="1"/>
    </row>
    <row r="853" spans="1:22">
      <c r="V853" s="1"/>
    </row>
    <row r="854" spans="1:22">
      <c r="V854" s="1"/>
    </row>
    <row r="855" spans="1:22">
      <c r="V855" s="1"/>
    </row>
    <row r="856" spans="1:22">
      <c r="V856" s="1"/>
    </row>
    <row r="857" spans="1:22">
      <c r="V857" s="1"/>
    </row>
    <row r="858" spans="1:22">
      <c r="V858" s="1"/>
    </row>
    <row r="859" spans="1:22">
      <c r="V859" s="1"/>
    </row>
    <row r="860" spans="1:22">
      <c r="V860" s="1"/>
    </row>
    <row r="861" spans="1:22">
      <c r="V861" s="1"/>
    </row>
    <row r="862" spans="1:22">
      <c r="V862" s="1"/>
    </row>
    <row r="863" spans="1:22">
      <c r="V863" s="1"/>
    </row>
    <row r="864" spans="1:22">
      <c r="V864" s="1"/>
    </row>
    <row r="865" spans="22:22">
      <c r="V865" s="1"/>
    </row>
    <row r="866" spans="22:22">
      <c r="V866" s="1"/>
    </row>
    <row r="867" spans="22:22">
      <c r="V867" s="1"/>
    </row>
    <row r="868" spans="22:22">
      <c r="V868" s="1"/>
    </row>
    <row r="869" spans="22:22">
      <c r="V869" s="1"/>
    </row>
    <row r="870" spans="22:22">
      <c r="V870" s="1"/>
    </row>
    <row r="871" spans="22:22">
      <c r="V871" s="1"/>
    </row>
    <row r="872" spans="22:22">
      <c r="V872" s="1"/>
    </row>
    <row r="873" spans="22:22">
      <c r="V873" s="1"/>
    </row>
    <row r="874" spans="22:22">
      <c r="V874" s="1"/>
    </row>
    <row r="875" spans="22:22">
      <c r="V875" s="1"/>
    </row>
    <row r="876" spans="22:22">
      <c r="V876" s="1"/>
    </row>
    <row r="877" spans="22:22">
      <c r="V877" s="1"/>
    </row>
    <row r="878" spans="22:22">
      <c r="V878" s="1"/>
    </row>
    <row r="879" spans="22:22">
      <c r="V879" s="1"/>
    </row>
    <row r="880" spans="22:22">
      <c r="V880" s="1"/>
    </row>
    <row r="881" spans="22:22">
      <c r="V881" s="1"/>
    </row>
    <row r="882" spans="22:22">
      <c r="V882" s="1"/>
    </row>
    <row r="883" spans="22:22">
      <c r="V883" s="1"/>
    </row>
    <row r="884" spans="22:22">
      <c r="V884" s="1"/>
    </row>
    <row r="885" spans="22:22">
      <c r="V885" s="1"/>
    </row>
    <row r="886" spans="22:22">
      <c r="V886" s="1"/>
    </row>
    <row r="887" spans="22:22">
      <c r="V887" s="1"/>
    </row>
    <row r="888" spans="22:22">
      <c r="V888" s="1"/>
    </row>
    <row r="889" spans="22:22">
      <c r="V889" s="1"/>
    </row>
    <row r="890" spans="22:22">
      <c r="V890" s="1"/>
    </row>
    <row r="891" spans="22:22">
      <c r="V891" s="1"/>
    </row>
    <row r="892" spans="22:22">
      <c r="V892" s="1"/>
    </row>
    <row r="893" spans="22:22">
      <c r="V893" s="1"/>
    </row>
    <row r="894" spans="22:22">
      <c r="V894" s="1"/>
    </row>
    <row r="929" spans="1:22">
      <c r="A929" s="1">
        <f>setup!C25</f>
        <v>3734</v>
      </c>
    </row>
    <row r="930" spans="1:22">
      <c r="A930" t="str">
        <f>_xlfn.CONCAT(setup!D25," - ",setup!E25)</f>
        <v>Validity CELF-6 RF2/CCC-2 (Ages 9-16) - V_CCC2_RF2</v>
      </c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2">
      <c r="A931" t="s">
        <v>120</v>
      </c>
      <c r="B931" t="s">
        <v>187</v>
      </c>
      <c r="C931" t="s">
        <v>188</v>
      </c>
      <c r="D931" s="1" t="s">
        <v>137</v>
      </c>
      <c r="E931" s="1" t="s">
        <v>140</v>
      </c>
      <c r="F931" s="1" t="s">
        <v>141</v>
      </c>
      <c r="G931" s="1" t="s">
        <v>142</v>
      </c>
      <c r="H931" s="1" t="s">
        <v>174</v>
      </c>
      <c r="I931" s="1" t="s">
        <v>144</v>
      </c>
      <c r="J931" s="1" t="s">
        <v>145</v>
      </c>
      <c r="K931" s="1" t="s">
        <v>146</v>
      </c>
      <c r="L931" s="1" t="s">
        <v>147</v>
      </c>
      <c r="M931" s="1" t="s">
        <v>148</v>
      </c>
      <c r="N931" s="1" t="s">
        <v>150</v>
      </c>
      <c r="O931" s="1" t="s">
        <v>151</v>
      </c>
      <c r="P931" s="1" t="s">
        <v>152</v>
      </c>
      <c r="Q931" s="1" t="s">
        <v>153</v>
      </c>
      <c r="R931" s="1" t="s">
        <v>155</v>
      </c>
      <c r="S931" s="1" t="s">
        <v>156</v>
      </c>
      <c r="T931" t="s">
        <v>157</v>
      </c>
      <c r="U931" s="1" t="s">
        <v>103</v>
      </c>
      <c r="V931" t="s">
        <v>189</v>
      </c>
    </row>
    <row r="932" spans="1:22">
      <c r="A932" t="s">
        <v>181</v>
      </c>
      <c r="B932" t="s">
        <v>260</v>
      </c>
      <c r="C932" t="s">
        <v>261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25</v>
      </c>
      <c r="V932" s="1" t="s">
        <v>262</v>
      </c>
    </row>
    <row r="933" spans="1:22">
      <c r="A933" t="s">
        <v>181</v>
      </c>
      <c r="B933" t="s">
        <v>260</v>
      </c>
      <c r="C933" t="s">
        <v>264</v>
      </c>
      <c r="D933">
        <v>4</v>
      </c>
      <c r="E933">
        <v>7</v>
      </c>
      <c r="F933">
        <v>7</v>
      </c>
      <c r="G933">
        <v>7</v>
      </c>
      <c r="H933">
        <v>0</v>
      </c>
      <c r="I933">
        <v>1</v>
      </c>
      <c r="J933">
        <v>1</v>
      </c>
      <c r="K933">
        <v>9</v>
      </c>
      <c r="L933">
        <v>4</v>
      </c>
      <c r="M933">
        <v>10</v>
      </c>
      <c r="N933">
        <v>7</v>
      </c>
      <c r="O933">
        <v>1</v>
      </c>
      <c r="P933">
        <v>8</v>
      </c>
      <c r="Q933">
        <v>9</v>
      </c>
      <c r="R933">
        <v>12</v>
      </c>
      <c r="S933">
        <v>13</v>
      </c>
      <c r="T933">
        <v>0</v>
      </c>
      <c r="U933">
        <v>25</v>
      </c>
      <c r="V933" s="1" t="s">
        <v>262</v>
      </c>
    </row>
    <row r="934" spans="1:22">
      <c r="A934" t="s">
        <v>181</v>
      </c>
      <c r="B934" t="s">
        <v>260</v>
      </c>
      <c r="C934" t="s">
        <v>265</v>
      </c>
      <c r="D934">
        <v>0</v>
      </c>
      <c r="E934">
        <v>3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</v>
      </c>
      <c r="N934">
        <v>1</v>
      </c>
      <c r="O934">
        <v>0</v>
      </c>
      <c r="P934">
        <v>3</v>
      </c>
      <c r="Q934">
        <v>0</v>
      </c>
      <c r="R934">
        <v>2</v>
      </c>
      <c r="S934">
        <v>2</v>
      </c>
      <c r="T934">
        <v>0</v>
      </c>
      <c r="U934">
        <v>4</v>
      </c>
      <c r="V934" s="1" t="s">
        <v>262</v>
      </c>
    </row>
    <row r="935" spans="1:22">
      <c r="A935" t="s">
        <v>181</v>
      </c>
      <c r="B935" t="s">
        <v>260</v>
      </c>
      <c r="C935" t="s">
        <v>266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s="1" t="s">
        <v>262</v>
      </c>
    </row>
    <row r="936" spans="1:22">
      <c r="A936" t="s">
        <v>181</v>
      </c>
      <c r="B936" t="s">
        <v>260</v>
      </c>
      <c r="C936" t="s">
        <v>271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s="1" t="s">
        <v>262</v>
      </c>
    </row>
    <row r="937" spans="1:22">
      <c r="A937" t="s">
        <v>181</v>
      </c>
      <c r="B937" t="s">
        <v>260</v>
      </c>
      <c r="C937" t="s">
        <v>267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s="1" t="s">
        <v>262</v>
      </c>
    </row>
    <row r="938" spans="1:22">
      <c r="A938" t="s">
        <v>181</v>
      </c>
      <c r="B938" t="s">
        <v>260</v>
      </c>
      <c r="C938" t="s">
        <v>268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s="1" t="s">
        <v>262</v>
      </c>
    </row>
    <row r="939" spans="1:22">
      <c r="A939" t="s">
        <v>181</v>
      </c>
      <c r="B939" t="s">
        <v>260</v>
      </c>
      <c r="C939" t="s">
        <v>132</v>
      </c>
      <c r="D939">
        <v>4</v>
      </c>
      <c r="E939">
        <v>10</v>
      </c>
      <c r="F939">
        <v>8</v>
      </c>
      <c r="G939">
        <v>7</v>
      </c>
      <c r="H939">
        <v>0</v>
      </c>
      <c r="I939">
        <v>1</v>
      </c>
      <c r="J939">
        <v>1</v>
      </c>
      <c r="K939">
        <v>9</v>
      </c>
      <c r="L939">
        <v>4</v>
      </c>
      <c r="M939">
        <v>14</v>
      </c>
      <c r="N939">
        <v>8</v>
      </c>
      <c r="O939">
        <v>1</v>
      </c>
      <c r="P939">
        <v>11</v>
      </c>
      <c r="Q939">
        <v>9</v>
      </c>
      <c r="R939">
        <v>14</v>
      </c>
      <c r="S939">
        <v>15</v>
      </c>
      <c r="T939">
        <v>0</v>
      </c>
      <c r="U939">
        <v>29</v>
      </c>
      <c r="V939" s="1" t="s">
        <v>262</v>
      </c>
    </row>
    <row r="940" spans="1:22">
      <c r="A940" t="s">
        <v>181</v>
      </c>
      <c r="B940" t="s">
        <v>260</v>
      </c>
      <c r="C940" t="s">
        <v>269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s="1" t="s">
        <v>262</v>
      </c>
    </row>
    <row r="941" spans="1:22">
      <c r="A941" t="s">
        <v>103</v>
      </c>
      <c r="B941" t="s">
        <v>260</v>
      </c>
      <c r="C941" t="s">
        <v>261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25</v>
      </c>
      <c r="V941" s="1" t="s">
        <v>262</v>
      </c>
    </row>
    <row r="942" spans="1:22">
      <c r="A942" t="s">
        <v>103</v>
      </c>
      <c r="B942" t="s">
        <v>260</v>
      </c>
      <c r="C942" t="s">
        <v>264</v>
      </c>
      <c r="D942">
        <v>4</v>
      </c>
      <c r="E942">
        <v>7</v>
      </c>
      <c r="F942">
        <v>7</v>
      </c>
      <c r="G942">
        <v>7</v>
      </c>
      <c r="H942">
        <v>0</v>
      </c>
      <c r="I942">
        <v>1</v>
      </c>
      <c r="J942">
        <v>1</v>
      </c>
      <c r="K942">
        <v>9</v>
      </c>
      <c r="L942">
        <v>4</v>
      </c>
      <c r="M942">
        <v>10</v>
      </c>
      <c r="N942">
        <v>7</v>
      </c>
      <c r="O942">
        <v>1</v>
      </c>
      <c r="P942">
        <v>8</v>
      </c>
      <c r="Q942">
        <v>9</v>
      </c>
      <c r="R942">
        <v>12</v>
      </c>
      <c r="S942">
        <v>13</v>
      </c>
      <c r="T942">
        <v>0</v>
      </c>
      <c r="U942">
        <v>25</v>
      </c>
      <c r="V942" s="1" t="s">
        <v>262</v>
      </c>
    </row>
    <row r="943" spans="1:22">
      <c r="A943" t="s">
        <v>103</v>
      </c>
      <c r="B943" t="s">
        <v>260</v>
      </c>
      <c r="C943" t="s">
        <v>265</v>
      </c>
      <c r="D943">
        <v>0</v>
      </c>
      <c r="E943">
        <v>3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</v>
      </c>
      <c r="N943">
        <v>1</v>
      </c>
      <c r="O943">
        <v>0</v>
      </c>
      <c r="P943">
        <v>3</v>
      </c>
      <c r="Q943">
        <v>0</v>
      </c>
      <c r="R943">
        <v>2</v>
      </c>
      <c r="S943">
        <v>2</v>
      </c>
      <c r="T943">
        <v>0</v>
      </c>
      <c r="U943">
        <v>4</v>
      </c>
      <c r="V943" s="1" t="s">
        <v>262</v>
      </c>
    </row>
    <row r="944" spans="1:22">
      <c r="A944" t="s">
        <v>103</v>
      </c>
      <c r="B944" t="s">
        <v>260</v>
      </c>
      <c r="C944" t="s">
        <v>266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s="1" t="s">
        <v>262</v>
      </c>
    </row>
    <row r="945" spans="1:22">
      <c r="A945" t="s">
        <v>103</v>
      </c>
      <c r="B945" t="s">
        <v>260</v>
      </c>
      <c r="C945" t="s">
        <v>271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s="1" t="s">
        <v>262</v>
      </c>
    </row>
    <row r="946" spans="1:22">
      <c r="A946" t="s">
        <v>103</v>
      </c>
      <c r="B946" t="s">
        <v>260</v>
      </c>
      <c r="C946" t="s">
        <v>267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s="1" t="s">
        <v>262</v>
      </c>
    </row>
    <row r="947" spans="1:22">
      <c r="A947" t="s">
        <v>103</v>
      </c>
      <c r="B947" t="s">
        <v>260</v>
      </c>
      <c r="C947" t="s">
        <v>268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s="1" t="s">
        <v>262</v>
      </c>
    </row>
    <row r="948" spans="1:22">
      <c r="A948" t="s">
        <v>103</v>
      </c>
      <c r="B948" t="s">
        <v>260</v>
      </c>
      <c r="C948" t="s">
        <v>132</v>
      </c>
      <c r="D948">
        <v>4</v>
      </c>
      <c r="E948">
        <v>10</v>
      </c>
      <c r="F948">
        <v>8</v>
      </c>
      <c r="G948">
        <v>7</v>
      </c>
      <c r="H948">
        <v>0</v>
      </c>
      <c r="I948">
        <v>1</v>
      </c>
      <c r="J948">
        <v>1</v>
      </c>
      <c r="K948">
        <v>9</v>
      </c>
      <c r="L948">
        <v>4</v>
      </c>
      <c r="M948">
        <v>14</v>
      </c>
      <c r="N948">
        <v>8</v>
      </c>
      <c r="O948">
        <v>1</v>
      </c>
      <c r="P948">
        <v>11</v>
      </c>
      <c r="Q948">
        <v>9</v>
      </c>
      <c r="R948">
        <v>14</v>
      </c>
      <c r="S948">
        <v>15</v>
      </c>
      <c r="T948">
        <v>0</v>
      </c>
      <c r="U948">
        <v>29</v>
      </c>
      <c r="V948" s="1" t="s">
        <v>262</v>
      </c>
    </row>
    <row r="949" spans="1:22">
      <c r="A949" t="s">
        <v>103</v>
      </c>
      <c r="B949" t="s">
        <v>260</v>
      </c>
      <c r="C949" t="s">
        <v>269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s="1" t="s">
        <v>262</v>
      </c>
    </row>
    <row r="950" spans="1:22">
      <c r="V950" s="1"/>
    </row>
    <row r="951" spans="1:22">
      <c r="V951" s="1"/>
    </row>
    <row r="952" spans="1:22">
      <c r="V952" s="1"/>
    </row>
    <row r="953" spans="1:22">
      <c r="V953" s="1"/>
    </row>
    <row r="954" spans="1:22">
      <c r="V954" s="1"/>
    </row>
    <row r="955" spans="1:22">
      <c r="V955" s="1"/>
    </row>
    <row r="956" spans="1:22">
      <c r="V956" s="1"/>
    </row>
    <row r="957" spans="1:22">
      <c r="V957" s="1"/>
    </row>
    <row r="958" spans="1:22">
      <c r="V958" s="1"/>
    </row>
    <row r="959" spans="1:22">
      <c r="V959" s="1"/>
    </row>
    <row r="960" spans="1:22">
      <c r="V960" s="1"/>
    </row>
    <row r="961" spans="22:22">
      <c r="V961" s="1"/>
    </row>
    <row r="962" spans="22:22">
      <c r="V962" s="1"/>
    </row>
    <row r="963" spans="22:22">
      <c r="V963" s="1"/>
    </row>
    <row r="964" spans="22:22">
      <c r="V964" s="1"/>
    </row>
    <row r="965" spans="22:22">
      <c r="V965" s="1"/>
    </row>
    <row r="966" spans="22:22">
      <c r="V966" s="1"/>
    </row>
    <row r="967" spans="22:22">
      <c r="V967" s="1"/>
    </row>
    <row r="968" spans="22:22">
      <c r="V968" s="1"/>
    </row>
    <row r="969" spans="22:22">
      <c r="V969" s="1"/>
    </row>
    <row r="970" spans="22:22">
      <c r="V970" s="1"/>
    </row>
    <row r="971" spans="22:22">
      <c r="V971" s="1"/>
    </row>
    <row r="972" spans="22:22">
      <c r="V972" s="1"/>
    </row>
    <row r="973" spans="22:22">
      <c r="V973" s="1"/>
    </row>
    <row r="974" spans="22:22">
      <c r="V974" s="1"/>
    </row>
    <row r="975" spans="22:22">
      <c r="V975" s="1"/>
    </row>
    <row r="976" spans="22:22">
      <c r="V976" s="1"/>
    </row>
    <row r="977" spans="22:22">
      <c r="V977" s="1"/>
    </row>
    <row r="978" spans="22:22">
      <c r="V978" s="1"/>
    </row>
    <row r="979" spans="22:22">
      <c r="V979" s="1"/>
    </row>
    <row r="980" spans="22:22">
      <c r="V980" s="1"/>
    </row>
    <row r="981" spans="22:22">
      <c r="V981" s="1"/>
    </row>
    <row r="982" spans="22:22">
      <c r="V982" s="1"/>
    </row>
    <row r="983" spans="22:22">
      <c r="V983" s="1"/>
    </row>
    <row r="984" spans="22:22">
      <c r="V984" s="1"/>
    </row>
    <row r="985" spans="22:22">
      <c r="V985" s="1"/>
    </row>
    <row r="986" spans="22:22">
      <c r="V986" s="1"/>
    </row>
    <row r="987" spans="22:22">
      <c r="V987" s="1"/>
    </row>
    <row r="988" spans="22:22">
      <c r="V988" s="1"/>
    </row>
    <row r="989" spans="22:22">
      <c r="V989" s="1"/>
    </row>
    <row r="990" spans="22:22">
      <c r="V990" s="1"/>
    </row>
    <row r="991" spans="22:22">
      <c r="V991" s="1"/>
    </row>
    <row r="992" spans="22:22">
      <c r="V992" s="1"/>
    </row>
    <row r="993" spans="22:22">
      <c r="V993" s="1"/>
    </row>
    <row r="994" spans="22:22">
      <c r="V994" s="1"/>
    </row>
    <row r="995" spans="22:22">
      <c r="V995" s="1"/>
    </row>
    <row r="996" spans="22:22">
      <c r="V996" s="1"/>
    </row>
    <row r="997" spans="22:22">
      <c r="V997" s="1"/>
    </row>
    <row r="998" spans="22:22">
      <c r="V998" s="1"/>
    </row>
    <row r="999" spans="22:22">
      <c r="V999" s="1"/>
    </row>
    <row r="1000" spans="22:22">
      <c r="V1000" s="1"/>
    </row>
    <row r="1001" spans="22:22">
      <c r="V1001" s="1"/>
    </row>
    <row r="1002" spans="22:22">
      <c r="V1002" s="1"/>
    </row>
    <row r="1003" spans="22:22">
      <c r="V1003" s="1"/>
    </row>
    <row r="1004" spans="22:22">
      <c r="V1004" s="1"/>
    </row>
    <row r="1005" spans="22:22">
      <c r="V1005" s="1"/>
    </row>
    <row r="1006" spans="22:22">
      <c r="V1006" s="1"/>
    </row>
    <row r="1007" spans="22:22">
      <c r="V1007" s="1"/>
    </row>
    <row r="1008" spans="22:22">
      <c r="V1008" s="1"/>
    </row>
    <row r="1009" spans="22:22">
      <c r="V1009" s="1"/>
    </row>
    <row r="1010" spans="22:22">
      <c r="V1010" s="1"/>
    </row>
    <row r="1011" spans="22:22">
      <c r="V1011" s="1"/>
    </row>
    <row r="1012" spans="22:22">
      <c r="V1012" s="1"/>
    </row>
    <row r="1029" spans="1:22">
      <c r="A1029">
        <f>setup!C26</f>
        <v>3735</v>
      </c>
    </row>
    <row r="1030" spans="1:22">
      <c r="A1030" t="str">
        <f>_xlfn.CONCAT(setup!D26," - ",setup!E26)</f>
        <v>Counterbalance CELF-5/CELF-6 RF1 (Ages 5-8) - CB_CELF5_RF1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2">
      <c r="A1031" t="s">
        <v>120</v>
      </c>
      <c r="B1031" t="s">
        <v>187</v>
      </c>
      <c r="C1031" t="s">
        <v>188</v>
      </c>
      <c r="D1031" s="1" t="s">
        <v>137</v>
      </c>
      <c r="E1031" s="1" t="s">
        <v>140</v>
      </c>
      <c r="F1031" s="1" t="s">
        <v>141</v>
      </c>
      <c r="G1031" s="1" t="s">
        <v>142</v>
      </c>
      <c r="H1031" s="1" t="s">
        <v>174</v>
      </c>
      <c r="I1031" s="1" t="s">
        <v>144</v>
      </c>
      <c r="J1031" s="1" t="s">
        <v>145</v>
      </c>
      <c r="K1031" s="1" t="s">
        <v>146</v>
      </c>
      <c r="L1031" s="1" t="s">
        <v>147</v>
      </c>
      <c r="M1031" s="1" t="s">
        <v>148</v>
      </c>
      <c r="N1031" s="1" t="s">
        <v>150</v>
      </c>
      <c r="O1031" s="1" t="s">
        <v>151</v>
      </c>
      <c r="P1031" s="1" t="s">
        <v>152</v>
      </c>
      <c r="Q1031" s="1" t="s">
        <v>153</v>
      </c>
      <c r="R1031" s="1" t="s">
        <v>155</v>
      </c>
      <c r="S1031" s="1" t="s">
        <v>156</v>
      </c>
      <c r="T1031" t="s">
        <v>157</v>
      </c>
      <c r="U1031" s="1" t="s">
        <v>103</v>
      </c>
      <c r="V1031" t="s">
        <v>189</v>
      </c>
    </row>
    <row r="1032" spans="1:22">
      <c r="A1032" t="s">
        <v>180</v>
      </c>
      <c r="B1032" t="s">
        <v>260</v>
      </c>
      <c r="C1032" t="s">
        <v>261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25</v>
      </c>
      <c r="V1032" s="1" t="s">
        <v>262</v>
      </c>
    </row>
    <row r="1033" spans="1:22">
      <c r="A1033" t="s">
        <v>180</v>
      </c>
      <c r="B1033" t="s">
        <v>260</v>
      </c>
      <c r="C1033" t="s">
        <v>264</v>
      </c>
      <c r="D1033">
        <v>3</v>
      </c>
      <c r="E1033">
        <v>3</v>
      </c>
      <c r="F1033">
        <v>10</v>
      </c>
      <c r="G1033">
        <v>9</v>
      </c>
      <c r="H1033">
        <v>0</v>
      </c>
      <c r="I1033">
        <v>3</v>
      </c>
      <c r="J1033">
        <v>3</v>
      </c>
      <c r="K1033">
        <v>6</v>
      </c>
      <c r="L1033">
        <v>2</v>
      </c>
      <c r="M1033">
        <v>11</v>
      </c>
      <c r="N1033">
        <v>5</v>
      </c>
      <c r="O1033">
        <v>4</v>
      </c>
      <c r="P1033">
        <v>11</v>
      </c>
      <c r="Q1033">
        <v>5</v>
      </c>
      <c r="R1033">
        <v>12</v>
      </c>
      <c r="S1033">
        <v>13</v>
      </c>
      <c r="T1033">
        <v>0</v>
      </c>
      <c r="U1033">
        <v>25</v>
      </c>
      <c r="V1033" s="1" t="s">
        <v>262</v>
      </c>
    </row>
    <row r="1034" spans="1:22">
      <c r="A1034" t="s">
        <v>180</v>
      </c>
      <c r="B1034" t="s">
        <v>260</v>
      </c>
      <c r="C1034" t="s">
        <v>265</v>
      </c>
      <c r="D1034">
        <v>0</v>
      </c>
      <c r="E1034">
        <v>0</v>
      </c>
      <c r="F1034">
        <v>1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0</v>
      </c>
      <c r="O1034">
        <v>0</v>
      </c>
      <c r="P1034">
        <v>2</v>
      </c>
      <c r="Q1034">
        <v>0</v>
      </c>
      <c r="R1034">
        <v>0</v>
      </c>
      <c r="S1034">
        <v>2</v>
      </c>
      <c r="T1034">
        <v>0</v>
      </c>
      <c r="U1034">
        <v>2</v>
      </c>
      <c r="V1034" s="1" t="s">
        <v>262</v>
      </c>
    </row>
    <row r="1035" spans="1:22">
      <c r="A1035" t="s">
        <v>180</v>
      </c>
      <c r="B1035" t="s">
        <v>260</v>
      </c>
      <c r="C1035" t="s">
        <v>266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s="1" t="s">
        <v>262</v>
      </c>
    </row>
    <row r="1036" spans="1:22">
      <c r="A1036" t="s">
        <v>180</v>
      </c>
      <c r="B1036" t="s">
        <v>260</v>
      </c>
      <c r="C1036" t="s">
        <v>271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s="1" t="s">
        <v>262</v>
      </c>
    </row>
    <row r="1037" spans="1:22">
      <c r="A1037" t="s">
        <v>180</v>
      </c>
      <c r="B1037" t="s">
        <v>260</v>
      </c>
      <c r="C1037" t="s">
        <v>267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s="1" t="s">
        <v>262</v>
      </c>
    </row>
    <row r="1038" spans="1:22">
      <c r="A1038" t="s">
        <v>180</v>
      </c>
      <c r="B1038" t="s">
        <v>260</v>
      </c>
      <c r="C1038" t="s">
        <v>268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s="1" t="s">
        <v>262</v>
      </c>
    </row>
    <row r="1039" spans="1:22">
      <c r="A1039" t="s">
        <v>180</v>
      </c>
      <c r="B1039" t="s">
        <v>260</v>
      </c>
      <c r="C1039" t="s">
        <v>132</v>
      </c>
      <c r="D1039">
        <v>3</v>
      </c>
      <c r="E1039">
        <v>3</v>
      </c>
      <c r="F1039">
        <v>11</v>
      </c>
      <c r="G1039">
        <v>10</v>
      </c>
      <c r="H1039">
        <v>0</v>
      </c>
      <c r="I1039">
        <v>3</v>
      </c>
      <c r="J1039">
        <v>3</v>
      </c>
      <c r="K1039">
        <v>6</v>
      </c>
      <c r="L1039">
        <v>2</v>
      </c>
      <c r="M1039">
        <v>13</v>
      </c>
      <c r="N1039">
        <v>5</v>
      </c>
      <c r="O1039">
        <v>4</v>
      </c>
      <c r="P1039">
        <v>13</v>
      </c>
      <c r="Q1039">
        <v>5</v>
      </c>
      <c r="R1039">
        <v>12</v>
      </c>
      <c r="S1039">
        <v>15</v>
      </c>
      <c r="T1039">
        <v>0</v>
      </c>
      <c r="U1039">
        <v>27</v>
      </c>
      <c r="V1039" s="1" t="s">
        <v>262</v>
      </c>
    </row>
    <row r="1040" spans="1:22">
      <c r="A1040" t="s">
        <v>180</v>
      </c>
      <c r="B1040" t="s">
        <v>260</v>
      </c>
      <c r="C1040" t="s">
        <v>269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s="1" t="s">
        <v>262</v>
      </c>
    </row>
    <row r="1041" spans="1:22">
      <c r="A1041" t="s">
        <v>103</v>
      </c>
      <c r="B1041" t="s">
        <v>260</v>
      </c>
      <c r="C1041" t="s">
        <v>261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25</v>
      </c>
      <c r="V1041" s="1" t="s">
        <v>262</v>
      </c>
    </row>
    <row r="1042" spans="1:22">
      <c r="A1042" t="s">
        <v>103</v>
      </c>
      <c r="B1042" t="s">
        <v>260</v>
      </c>
      <c r="C1042" t="s">
        <v>264</v>
      </c>
      <c r="D1042">
        <v>3</v>
      </c>
      <c r="E1042">
        <v>3</v>
      </c>
      <c r="F1042">
        <v>10</v>
      </c>
      <c r="G1042">
        <v>9</v>
      </c>
      <c r="H1042">
        <v>0</v>
      </c>
      <c r="I1042">
        <v>3</v>
      </c>
      <c r="J1042">
        <v>3</v>
      </c>
      <c r="K1042">
        <v>6</v>
      </c>
      <c r="L1042">
        <v>2</v>
      </c>
      <c r="M1042">
        <v>11</v>
      </c>
      <c r="N1042">
        <v>5</v>
      </c>
      <c r="O1042">
        <v>4</v>
      </c>
      <c r="P1042">
        <v>11</v>
      </c>
      <c r="Q1042">
        <v>5</v>
      </c>
      <c r="R1042">
        <v>12</v>
      </c>
      <c r="S1042">
        <v>13</v>
      </c>
      <c r="T1042">
        <v>0</v>
      </c>
      <c r="U1042">
        <v>25</v>
      </c>
      <c r="V1042" s="1" t="s">
        <v>262</v>
      </c>
    </row>
    <row r="1043" spans="1:22">
      <c r="A1043" t="s">
        <v>103</v>
      </c>
      <c r="B1043" t="s">
        <v>260</v>
      </c>
      <c r="C1043" t="s">
        <v>265</v>
      </c>
      <c r="D1043">
        <v>0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</v>
      </c>
      <c r="N1043">
        <v>0</v>
      </c>
      <c r="O1043">
        <v>0</v>
      </c>
      <c r="P1043">
        <v>2</v>
      </c>
      <c r="Q1043">
        <v>0</v>
      </c>
      <c r="R1043">
        <v>0</v>
      </c>
      <c r="S1043">
        <v>2</v>
      </c>
      <c r="T1043">
        <v>0</v>
      </c>
      <c r="U1043">
        <v>2</v>
      </c>
      <c r="V1043" s="1" t="s">
        <v>262</v>
      </c>
    </row>
    <row r="1044" spans="1:22">
      <c r="A1044" t="s">
        <v>103</v>
      </c>
      <c r="B1044" t="s">
        <v>260</v>
      </c>
      <c r="C1044" t="s">
        <v>266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s="1" t="s">
        <v>262</v>
      </c>
    </row>
    <row r="1045" spans="1:22">
      <c r="A1045" t="s">
        <v>103</v>
      </c>
      <c r="B1045" t="s">
        <v>260</v>
      </c>
      <c r="C1045" t="s">
        <v>271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s="1" t="s">
        <v>262</v>
      </c>
    </row>
    <row r="1046" spans="1:22">
      <c r="A1046" t="s">
        <v>103</v>
      </c>
      <c r="B1046" t="s">
        <v>260</v>
      </c>
      <c r="C1046" t="s">
        <v>267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s="1" t="s">
        <v>262</v>
      </c>
    </row>
    <row r="1047" spans="1:22">
      <c r="A1047" t="s">
        <v>103</v>
      </c>
      <c r="B1047" t="s">
        <v>260</v>
      </c>
      <c r="C1047" t="s">
        <v>268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s="1" t="s">
        <v>262</v>
      </c>
    </row>
    <row r="1048" spans="1:22">
      <c r="A1048" t="s">
        <v>103</v>
      </c>
      <c r="B1048" t="s">
        <v>260</v>
      </c>
      <c r="C1048" t="s">
        <v>132</v>
      </c>
      <c r="D1048">
        <v>3</v>
      </c>
      <c r="E1048">
        <v>3</v>
      </c>
      <c r="F1048">
        <v>11</v>
      </c>
      <c r="G1048">
        <v>10</v>
      </c>
      <c r="H1048">
        <v>0</v>
      </c>
      <c r="I1048">
        <v>3</v>
      </c>
      <c r="J1048">
        <v>3</v>
      </c>
      <c r="K1048">
        <v>6</v>
      </c>
      <c r="L1048">
        <v>2</v>
      </c>
      <c r="M1048">
        <v>13</v>
      </c>
      <c r="N1048">
        <v>5</v>
      </c>
      <c r="O1048">
        <v>4</v>
      </c>
      <c r="P1048">
        <v>13</v>
      </c>
      <c r="Q1048">
        <v>5</v>
      </c>
      <c r="R1048">
        <v>12</v>
      </c>
      <c r="S1048">
        <v>15</v>
      </c>
      <c r="T1048">
        <v>0</v>
      </c>
      <c r="U1048">
        <v>27</v>
      </c>
      <c r="V1048" s="1" t="s">
        <v>262</v>
      </c>
    </row>
    <row r="1049" spans="1:22">
      <c r="A1049" t="s">
        <v>103</v>
      </c>
      <c r="B1049" t="s">
        <v>260</v>
      </c>
      <c r="C1049" t="s">
        <v>269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s="1" t="s">
        <v>262</v>
      </c>
    </row>
    <row r="1050" spans="1:22">
      <c r="V1050" s="1"/>
    </row>
    <row r="1051" spans="1:22">
      <c r="V1051" s="1"/>
    </row>
    <row r="1052" spans="1:22">
      <c r="V1052" s="1"/>
    </row>
    <row r="1053" spans="1:22">
      <c r="V1053" s="1"/>
    </row>
    <row r="1054" spans="1:22">
      <c r="V1054" s="1"/>
    </row>
    <row r="1055" spans="1:22">
      <c r="V1055" s="1"/>
    </row>
    <row r="1056" spans="1:22">
      <c r="V1056" s="1"/>
    </row>
    <row r="1057" spans="22:22">
      <c r="V1057" s="1"/>
    </row>
    <row r="1058" spans="22:22">
      <c r="V1058" s="1"/>
    </row>
    <row r="1059" spans="22:22">
      <c r="V1059" s="1"/>
    </row>
    <row r="1060" spans="22:22">
      <c r="V1060" s="1"/>
    </row>
    <row r="1061" spans="22:22">
      <c r="V1061" s="1"/>
    </row>
    <row r="1062" spans="22:22">
      <c r="V1062" s="1"/>
    </row>
    <row r="1063" spans="22:22">
      <c r="V1063" s="1"/>
    </row>
    <row r="1064" spans="22:22">
      <c r="V1064" s="1"/>
    </row>
    <row r="1065" spans="22:22">
      <c r="V1065" s="1"/>
    </row>
    <row r="1066" spans="22:22">
      <c r="V1066" s="1"/>
    </row>
    <row r="1067" spans="22:22">
      <c r="V1067" s="1"/>
    </row>
    <row r="1068" spans="22:22">
      <c r="V1068" s="1"/>
    </row>
    <row r="1069" spans="22:22">
      <c r="V1069" s="1"/>
    </row>
    <row r="1070" spans="22:22">
      <c r="V1070" s="1"/>
    </row>
    <row r="1071" spans="22:22">
      <c r="V1071" s="1"/>
    </row>
    <row r="1072" spans="22:22">
      <c r="V1072" s="1"/>
    </row>
    <row r="1073" spans="22:22">
      <c r="V1073" s="1"/>
    </row>
    <row r="1074" spans="22:22">
      <c r="V1074" s="1"/>
    </row>
    <row r="1075" spans="22:22">
      <c r="V1075" s="1"/>
    </row>
    <row r="1076" spans="22:22">
      <c r="V1076" s="1"/>
    </row>
    <row r="1077" spans="22:22">
      <c r="V1077" s="1"/>
    </row>
    <row r="1078" spans="22:22">
      <c r="V1078" s="1"/>
    </row>
    <row r="1079" spans="22:22">
      <c r="V1079" s="1"/>
    </row>
    <row r="1080" spans="22:22">
      <c r="V1080" s="1"/>
    </row>
    <row r="1081" spans="22:22">
      <c r="V1081" s="1"/>
    </row>
    <row r="1082" spans="22:22">
      <c r="V1082" s="1"/>
    </row>
    <row r="1083" spans="22:22">
      <c r="V1083" s="1"/>
    </row>
    <row r="1084" spans="22:22">
      <c r="V1084" s="1"/>
    </row>
    <row r="1085" spans="22:22">
      <c r="V1085" s="1"/>
    </row>
    <row r="1086" spans="22:22">
      <c r="V1086" s="1"/>
    </row>
    <row r="1087" spans="22:22">
      <c r="V1087" s="1"/>
    </row>
    <row r="1088" spans="22:22">
      <c r="V1088" s="1"/>
    </row>
    <row r="1089" spans="22:22">
      <c r="V1089" s="1"/>
    </row>
    <row r="1090" spans="22:22">
      <c r="V1090" s="1"/>
    </row>
    <row r="1091" spans="22:22">
      <c r="V1091" s="1"/>
    </row>
    <row r="1092" spans="22:22">
      <c r="V1092" s="1"/>
    </row>
    <row r="1093" spans="22:22">
      <c r="V1093" s="1"/>
    </row>
    <row r="1094" spans="22:22">
      <c r="V1094" s="1"/>
    </row>
    <row r="1129" spans="1:22">
      <c r="A1129">
        <f>setup!C27</f>
        <v>3736</v>
      </c>
    </row>
    <row r="1130" spans="1:22">
      <c r="A1130" t="str">
        <f>_xlfn.CONCAT(setup!D27," - ",setup!E27)</f>
        <v>Counterbalance CELF-5/CELF-6 RF2 (Ages 9-16) - CB_CELF5_RF2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2">
      <c r="A1131" t="s">
        <v>120</v>
      </c>
      <c r="B1131" t="s">
        <v>187</v>
      </c>
      <c r="C1131" t="s">
        <v>188</v>
      </c>
      <c r="D1131" s="1" t="s">
        <v>137</v>
      </c>
      <c r="E1131" s="1" t="s">
        <v>140</v>
      </c>
      <c r="F1131" s="1" t="s">
        <v>141</v>
      </c>
      <c r="G1131" s="1" t="s">
        <v>142</v>
      </c>
      <c r="H1131" s="1" t="s">
        <v>174</v>
      </c>
      <c r="I1131" s="1" t="s">
        <v>144</v>
      </c>
      <c r="J1131" s="1" t="s">
        <v>145</v>
      </c>
      <c r="K1131" s="1" t="s">
        <v>146</v>
      </c>
      <c r="L1131" s="1" t="s">
        <v>147</v>
      </c>
      <c r="M1131" s="1" t="s">
        <v>148</v>
      </c>
      <c r="N1131" s="1" t="s">
        <v>150</v>
      </c>
      <c r="O1131" s="1" t="s">
        <v>151</v>
      </c>
      <c r="P1131" s="1" t="s">
        <v>152</v>
      </c>
      <c r="Q1131" s="1" t="s">
        <v>153</v>
      </c>
      <c r="R1131" s="1" t="s">
        <v>155</v>
      </c>
      <c r="S1131" s="1" t="s">
        <v>156</v>
      </c>
      <c r="T1131" t="s">
        <v>157</v>
      </c>
      <c r="U1131" s="1" t="s">
        <v>103</v>
      </c>
      <c r="V1131" t="s">
        <v>189</v>
      </c>
    </row>
    <row r="1132" spans="1:22">
      <c r="A1132" t="s">
        <v>181</v>
      </c>
      <c r="B1132" t="s">
        <v>260</v>
      </c>
      <c r="C1132" t="s">
        <v>261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25</v>
      </c>
      <c r="V1132" s="1" t="s">
        <v>262</v>
      </c>
    </row>
    <row r="1133" spans="1:22">
      <c r="A1133" t="s">
        <v>181</v>
      </c>
      <c r="B1133" t="s">
        <v>260</v>
      </c>
      <c r="C1133" t="s">
        <v>264</v>
      </c>
      <c r="D1133">
        <v>7</v>
      </c>
      <c r="E1133">
        <v>2</v>
      </c>
      <c r="F1133">
        <v>6</v>
      </c>
      <c r="G1133">
        <v>10</v>
      </c>
      <c r="H1133">
        <v>0</v>
      </c>
      <c r="I1133">
        <v>3</v>
      </c>
      <c r="J1133">
        <v>4</v>
      </c>
      <c r="K1133">
        <v>9</v>
      </c>
      <c r="L1133">
        <v>5</v>
      </c>
      <c r="M1133">
        <v>4</v>
      </c>
      <c r="N1133">
        <v>5</v>
      </c>
      <c r="O1133">
        <v>5</v>
      </c>
      <c r="P1133">
        <v>7</v>
      </c>
      <c r="Q1133">
        <v>8</v>
      </c>
      <c r="R1133">
        <v>13</v>
      </c>
      <c r="S1133">
        <v>12</v>
      </c>
      <c r="T1133">
        <v>0</v>
      </c>
      <c r="U1133">
        <v>25</v>
      </c>
      <c r="V1133" s="1" t="s">
        <v>262</v>
      </c>
    </row>
    <row r="1134" spans="1:22">
      <c r="A1134" t="s">
        <v>181</v>
      </c>
      <c r="B1134" t="s">
        <v>260</v>
      </c>
      <c r="C1134" t="s">
        <v>265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2</v>
      </c>
      <c r="V1134" s="1" t="s">
        <v>262</v>
      </c>
    </row>
    <row r="1135" spans="1:22">
      <c r="A1135" t="s">
        <v>181</v>
      </c>
      <c r="B1135" t="s">
        <v>260</v>
      </c>
      <c r="C1135" t="s">
        <v>266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s="1" t="s">
        <v>262</v>
      </c>
    </row>
    <row r="1136" spans="1:22">
      <c r="A1136" t="s">
        <v>181</v>
      </c>
      <c r="B1136" t="s">
        <v>260</v>
      </c>
      <c r="C1136" t="s">
        <v>271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s="1" t="s">
        <v>262</v>
      </c>
    </row>
    <row r="1137" spans="1:22">
      <c r="A1137" t="s">
        <v>181</v>
      </c>
      <c r="B1137" t="s">
        <v>260</v>
      </c>
      <c r="C1137" t="s">
        <v>267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s="1" t="s">
        <v>262</v>
      </c>
    </row>
    <row r="1138" spans="1:22">
      <c r="A1138" t="s">
        <v>181</v>
      </c>
      <c r="B1138" t="s">
        <v>260</v>
      </c>
      <c r="C1138" t="s">
        <v>268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s="1" t="s">
        <v>262</v>
      </c>
    </row>
    <row r="1139" spans="1:22">
      <c r="A1139" t="s">
        <v>181</v>
      </c>
      <c r="B1139" t="s">
        <v>260</v>
      </c>
      <c r="C1139" t="s">
        <v>132</v>
      </c>
      <c r="D1139">
        <v>7</v>
      </c>
      <c r="E1139">
        <v>2</v>
      </c>
      <c r="F1139">
        <v>6</v>
      </c>
      <c r="G1139">
        <v>12</v>
      </c>
      <c r="H1139">
        <v>0</v>
      </c>
      <c r="I1139">
        <v>3</v>
      </c>
      <c r="J1139">
        <v>4</v>
      </c>
      <c r="K1139">
        <v>10</v>
      </c>
      <c r="L1139">
        <v>5</v>
      </c>
      <c r="M1139">
        <v>5</v>
      </c>
      <c r="N1139">
        <v>5</v>
      </c>
      <c r="O1139">
        <v>5</v>
      </c>
      <c r="P1139">
        <v>8</v>
      </c>
      <c r="Q1139">
        <v>9</v>
      </c>
      <c r="R1139">
        <v>14</v>
      </c>
      <c r="S1139">
        <v>13</v>
      </c>
      <c r="T1139">
        <v>0</v>
      </c>
      <c r="U1139">
        <v>27</v>
      </c>
      <c r="V1139" s="1" t="s">
        <v>262</v>
      </c>
    </row>
    <row r="1140" spans="1:22">
      <c r="A1140" t="s">
        <v>181</v>
      </c>
      <c r="B1140" t="s">
        <v>260</v>
      </c>
      <c r="C1140" t="s">
        <v>269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s="1" t="s">
        <v>262</v>
      </c>
    </row>
    <row r="1141" spans="1:22">
      <c r="A1141" t="s">
        <v>103</v>
      </c>
      <c r="B1141" t="s">
        <v>260</v>
      </c>
      <c r="C1141" t="s">
        <v>261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25</v>
      </c>
      <c r="V1141" s="1" t="s">
        <v>262</v>
      </c>
    </row>
    <row r="1142" spans="1:22">
      <c r="A1142" t="s">
        <v>103</v>
      </c>
      <c r="B1142" t="s">
        <v>260</v>
      </c>
      <c r="C1142" t="s">
        <v>264</v>
      </c>
      <c r="D1142">
        <v>7</v>
      </c>
      <c r="E1142">
        <v>2</v>
      </c>
      <c r="F1142">
        <v>6</v>
      </c>
      <c r="G1142">
        <v>10</v>
      </c>
      <c r="H1142">
        <v>0</v>
      </c>
      <c r="I1142">
        <v>3</v>
      </c>
      <c r="J1142">
        <v>4</v>
      </c>
      <c r="K1142">
        <v>9</v>
      </c>
      <c r="L1142">
        <v>5</v>
      </c>
      <c r="M1142">
        <v>4</v>
      </c>
      <c r="N1142">
        <v>5</v>
      </c>
      <c r="O1142">
        <v>5</v>
      </c>
      <c r="P1142">
        <v>7</v>
      </c>
      <c r="Q1142">
        <v>8</v>
      </c>
      <c r="R1142">
        <v>13</v>
      </c>
      <c r="S1142">
        <v>12</v>
      </c>
      <c r="T1142">
        <v>0</v>
      </c>
      <c r="U1142">
        <v>25</v>
      </c>
      <c r="V1142" s="1" t="s">
        <v>262</v>
      </c>
    </row>
    <row r="1143" spans="1:22">
      <c r="A1143" t="s">
        <v>103</v>
      </c>
      <c r="B1143" t="s">
        <v>260</v>
      </c>
      <c r="C1143" t="s">
        <v>265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2</v>
      </c>
      <c r="V1143" s="1" t="s">
        <v>262</v>
      </c>
    </row>
    <row r="1144" spans="1:22">
      <c r="A1144" t="s">
        <v>103</v>
      </c>
      <c r="B1144" t="s">
        <v>260</v>
      </c>
      <c r="C1144" t="s">
        <v>266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s="1" t="s">
        <v>262</v>
      </c>
    </row>
    <row r="1145" spans="1:22">
      <c r="A1145" t="s">
        <v>103</v>
      </c>
      <c r="B1145" t="s">
        <v>260</v>
      </c>
      <c r="C1145" t="s">
        <v>271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s="1" t="s">
        <v>262</v>
      </c>
    </row>
    <row r="1146" spans="1:22">
      <c r="A1146" t="s">
        <v>103</v>
      </c>
      <c r="B1146" t="s">
        <v>260</v>
      </c>
      <c r="C1146" t="s">
        <v>267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s="1" t="s">
        <v>262</v>
      </c>
    </row>
    <row r="1147" spans="1:22">
      <c r="A1147" t="s">
        <v>103</v>
      </c>
      <c r="B1147" t="s">
        <v>260</v>
      </c>
      <c r="C1147" t="s">
        <v>268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s="1" t="s">
        <v>262</v>
      </c>
    </row>
    <row r="1148" spans="1:22">
      <c r="A1148" t="s">
        <v>103</v>
      </c>
      <c r="B1148" t="s">
        <v>260</v>
      </c>
      <c r="C1148" t="s">
        <v>132</v>
      </c>
      <c r="D1148">
        <v>7</v>
      </c>
      <c r="E1148">
        <v>2</v>
      </c>
      <c r="F1148">
        <v>6</v>
      </c>
      <c r="G1148">
        <v>12</v>
      </c>
      <c r="H1148">
        <v>0</v>
      </c>
      <c r="I1148">
        <v>3</v>
      </c>
      <c r="J1148">
        <v>4</v>
      </c>
      <c r="K1148">
        <v>10</v>
      </c>
      <c r="L1148">
        <v>5</v>
      </c>
      <c r="M1148">
        <v>5</v>
      </c>
      <c r="N1148">
        <v>5</v>
      </c>
      <c r="O1148">
        <v>5</v>
      </c>
      <c r="P1148">
        <v>8</v>
      </c>
      <c r="Q1148">
        <v>9</v>
      </c>
      <c r="R1148">
        <v>14</v>
      </c>
      <c r="S1148">
        <v>13</v>
      </c>
      <c r="T1148">
        <v>0</v>
      </c>
      <c r="U1148">
        <v>27</v>
      </c>
      <c r="V1148" s="1" t="s">
        <v>262</v>
      </c>
    </row>
    <row r="1149" spans="1:22">
      <c r="A1149" t="s">
        <v>103</v>
      </c>
      <c r="B1149" t="s">
        <v>260</v>
      </c>
      <c r="C1149" t="s">
        <v>269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s="1" t="s">
        <v>262</v>
      </c>
    </row>
    <row r="1150" spans="1:22">
      <c r="V1150" s="1"/>
    </row>
    <row r="1151" spans="1:22">
      <c r="V1151" s="1"/>
    </row>
    <row r="1152" spans="1:22">
      <c r="V1152" s="1"/>
    </row>
    <row r="1153" spans="22:22">
      <c r="V1153" s="1"/>
    </row>
    <row r="1154" spans="22:22">
      <c r="V1154" s="1"/>
    </row>
    <row r="1155" spans="22:22">
      <c r="V1155" s="1"/>
    </row>
    <row r="1156" spans="22:22">
      <c r="V1156" s="1"/>
    </row>
    <row r="1157" spans="22:22">
      <c r="V1157" s="1"/>
    </row>
    <row r="1158" spans="22:22">
      <c r="V1158" s="1"/>
    </row>
    <row r="1159" spans="22:22">
      <c r="V1159" s="1"/>
    </row>
    <row r="1160" spans="22:22">
      <c r="V1160" s="1"/>
    </row>
    <row r="1161" spans="22:22">
      <c r="V1161" s="1"/>
    </row>
    <row r="1162" spans="22:22">
      <c r="V1162" s="1"/>
    </row>
    <row r="1163" spans="22:22">
      <c r="V1163" s="1"/>
    </row>
    <row r="1164" spans="22:22">
      <c r="V1164" s="1"/>
    </row>
    <row r="1165" spans="22:22">
      <c r="V1165" s="1"/>
    </row>
    <row r="1166" spans="22:22">
      <c r="V1166" s="1"/>
    </row>
    <row r="1167" spans="22:22">
      <c r="V1167" s="1"/>
    </row>
    <row r="1168" spans="22:22">
      <c r="V1168" s="1"/>
    </row>
    <row r="1169" spans="22:22">
      <c r="V1169" s="1"/>
    </row>
    <row r="1170" spans="22:22">
      <c r="V1170" s="1"/>
    </row>
    <row r="1171" spans="22:22">
      <c r="V1171" s="1"/>
    </row>
    <row r="1172" spans="22:22">
      <c r="V1172" s="1"/>
    </row>
    <row r="1173" spans="22:22">
      <c r="V1173" s="1"/>
    </row>
    <row r="1174" spans="22:22">
      <c r="V1174" s="1"/>
    </row>
    <row r="1175" spans="22:22">
      <c r="V1175" s="1"/>
    </row>
    <row r="1176" spans="22:22">
      <c r="V1176" s="1"/>
    </row>
    <row r="1177" spans="22:22">
      <c r="V1177" s="1"/>
    </row>
    <row r="1178" spans="22:22">
      <c r="V1178" s="1"/>
    </row>
    <row r="1179" spans="22:22">
      <c r="V1179" s="1"/>
    </row>
    <row r="1180" spans="22:22">
      <c r="V1180" s="1"/>
    </row>
    <row r="1181" spans="22:22">
      <c r="V1181" s="1"/>
    </row>
    <row r="1182" spans="22:22">
      <c r="V1182" s="1"/>
    </row>
    <row r="1183" spans="22:22">
      <c r="V1183" s="1"/>
    </row>
    <row r="1184" spans="22:22">
      <c r="V1184" s="1"/>
    </row>
    <row r="1185" spans="22:22">
      <c r="V1185" s="1"/>
    </row>
    <row r="1186" spans="22:22">
      <c r="V1186" s="1"/>
    </row>
    <row r="1187" spans="22:22">
      <c r="V1187" s="1"/>
    </row>
    <row r="1188" spans="22:22">
      <c r="V1188" s="1"/>
    </row>
    <row r="1189" spans="22:22">
      <c r="V1189" s="1"/>
    </row>
    <row r="1190" spans="22:22">
      <c r="V1190" s="1"/>
    </row>
    <row r="1191" spans="22:22">
      <c r="V1191" s="1"/>
    </row>
    <row r="1192" spans="22:22">
      <c r="V1192" s="1"/>
    </row>
    <row r="1193" spans="22:22">
      <c r="V1193" s="1"/>
    </row>
    <row r="1194" spans="22:22">
      <c r="V1194" s="1"/>
    </row>
    <row r="1195" spans="22:22">
      <c r="V1195" s="1"/>
    </row>
    <row r="1196" spans="22:22">
      <c r="V1196" s="1"/>
    </row>
    <row r="1197" spans="22:22">
      <c r="V1197" s="1"/>
    </row>
    <row r="1198" spans="22:22">
      <c r="V1198" s="1"/>
    </row>
    <row r="1199" spans="22:22">
      <c r="V1199" s="1"/>
    </row>
    <row r="1200" spans="22:22">
      <c r="V1200" s="1"/>
    </row>
    <row r="1201" spans="4:22">
      <c r="V1201" s="1"/>
    </row>
    <row r="1202" spans="4:22">
      <c r="V1202" s="1"/>
    </row>
    <row r="1203" spans="4:22">
      <c r="V1203" s="1"/>
    </row>
    <row r="1204" spans="4:22">
      <c r="V1204" s="1"/>
    </row>
    <row r="1205" spans="4:22">
      <c r="V1205" s="1"/>
    </row>
    <row r="1206" spans="4:22">
      <c r="V1206" s="1"/>
    </row>
    <row r="1207" spans="4:22">
      <c r="V1207" s="1"/>
    </row>
    <row r="1208" spans="4:22">
      <c r="V1208" s="1"/>
    </row>
    <row r="1209" spans="4:22">
      <c r="V1209" s="1"/>
    </row>
    <row r="1210" spans="4:22">
      <c r="V1210" s="1"/>
    </row>
    <row r="1211" spans="4:22">
      <c r="V1211" s="1"/>
    </row>
    <row r="1212" spans="4:22">
      <c r="V1212" s="1"/>
    </row>
    <row r="1213" spans="4:22"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4:22"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4:22"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4:22"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2"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2"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2"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2"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2"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2"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2"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2"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2"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2"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2"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2"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2">
      <c r="A1229">
        <f>setup!C28</f>
        <v>3737</v>
      </c>
    </row>
    <row r="1230" spans="1:22">
      <c r="A1230" t="str">
        <f>_xlfn.CONCAT(setup!D28," - ",setup!E28)</f>
        <v>Counterbalance CELF-5 Meta/CELF-6 RF2 (Ages 9-21) - CB_META_RF2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2">
      <c r="A1231" t="s">
        <v>120</v>
      </c>
      <c r="B1231" t="s">
        <v>187</v>
      </c>
      <c r="C1231" t="s">
        <v>188</v>
      </c>
      <c r="D1231" s="1" t="s">
        <v>137</v>
      </c>
      <c r="E1231" s="1" t="s">
        <v>140</v>
      </c>
      <c r="F1231" s="1" t="s">
        <v>141</v>
      </c>
      <c r="G1231" s="1" t="s">
        <v>142</v>
      </c>
      <c r="H1231" s="1" t="s">
        <v>174</v>
      </c>
      <c r="I1231" s="1" t="s">
        <v>144</v>
      </c>
      <c r="J1231" s="1" t="s">
        <v>145</v>
      </c>
      <c r="K1231" s="1" t="s">
        <v>146</v>
      </c>
      <c r="L1231" s="1" t="s">
        <v>147</v>
      </c>
      <c r="M1231" s="1" t="s">
        <v>148</v>
      </c>
      <c r="N1231" s="1" t="s">
        <v>150</v>
      </c>
      <c r="O1231" s="1" t="s">
        <v>151</v>
      </c>
      <c r="P1231" s="1" t="s">
        <v>152</v>
      </c>
      <c r="Q1231" s="1" t="s">
        <v>153</v>
      </c>
      <c r="R1231" s="1" t="s">
        <v>155</v>
      </c>
      <c r="S1231" s="1" t="s">
        <v>156</v>
      </c>
      <c r="T1231" t="s">
        <v>157</v>
      </c>
      <c r="U1231" s="1" t="s">
        <v>103</v>
      </c>
      <c r="V1231" t="s">
        <v>189</v>
      </c>
    </row>
    <row r="1232" spans="1:22">
      <c r="A1232" t="s">
        <v>181</v>
      </c>
      <c r="B1232" t="s">
        <v>260</v>
      </c>
      <c r="C1232" t="s">
        <v>261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15</v>
      </c>
      <c r="V1232" s="1" t="s">
        <v>262</v>
      </c>
    </row>
    <row r="1233" spans="1:22">
      <c r="A1233" t="s">
        <v>181</v>
      </c>
      <c r="B1233" t="s">
        <v>260</v>
      </c>
      <c r="C1233" t="s">
        <v>264</v>
      </c>
      <c r="D1233">
        <v>5</v>
      </c>
      <c r="E1233">
        <v>1</v>
      </c>
      <c r="F1233">
        <v>5</v>
      </c>
      <c r="G1233">
        <v>4</v>
      </c>
      <c r="H1233">
        <v>0</v>
      </c>
      <c r="I1233">
        <v>1</v>
      </c>
      <c r="J1233">
        <v>2</v>
      </c>
      <c r="K1233">
        <v>6</v>
      </c>
      <c r="L1233">
        <v>1</v>
      </c>
      <c r="M1233">
        <v>5</v>
      </c>
      <c r="N1233">
        <v>4</v>
      </c>
      <c r="O1233">
        <v>1</v>
      </c>
      <c r="P1233">
        <v>4</v>
      </c>
      <c r="Q1233">
        <v>6</v>
      </c>
      <c r="R1233">
        <v>8</v>
      </c>
      <c r="S1233">
        <v>7</v>
      </c>
      <c r="T1233">
        <v>0</v>
      </c>
      <c r="U1233">
        <v>15</v>
      </c>
      <c r="V1233" s="1" t="s">
        <v>262</v>
      </c>
    </row>
    <row r="1234" spans="1:22">
      <c r="A1234" t="s">
        <v>181</v>
      </c>
      <c r="B1234" t="s">
        <v>260</v>
      </c>
      <c r="C1234" t="s">
        <v>265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2</v>
      </c>
      <c r="V1234" s="1" t="s">
        <v>262</v>
      </c>
    </row>
    <row r="1235" spans="1:22">
      <c r="A1235" t="s">
        <v>181</v>
      </c>
      <c r="B1235" t="s">
        <v>260</v>
      </c>
      <c r="C1235" t="s">
        <v>266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s="1" t="s">
        <v>262</v>
      </c>
    </row>
    <row r="1236" spans="1:22">
      <c r="A1236" t="s">
        <v>181</v>
      </c>
      <c r="B1236" t="s">
        <v>260</v>
      </c>
      <c r="C1236" t="s">
        <v>271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s="1" t="s">
        <v>262</v>
      </c>
    </row>
    <row r="1237" spans="1:22">
      <c r="A1237" t="s">
        <v>181</v>
      </c>
      <c r="B1237" t="s">
        <v>260</v>
      </c>
      <c r="C1237" t="s">
        <v>267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s="1" t="s">
        <v>262</v>
      </c>
    </row>
    <row r="1238" spans="1:22">
      <c r="A1238" t="s">
        <v>181</v>
      </c>
      <c r="B1238" t="s">
        <v>260</v>
      </c>
      <c r="C1238" t="s">
        <v>268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s="1" t="s">
        <v>262</v>
      </c>
    </row>
    <row r="1239" spans="1:22">
      <c r="A1239" t="s">
        <v>181</v>
      </c>
      <c r="B1239" t="s">
        <v>260</v>
      </c>
      <c r="C1239" t="s">
        <v>132</v>
      </c>
      <c r="D1239">
        <v>5</v>
      </c>
      <c r="E1239">
        <v>1</v>
      </c>
      <c r="F1239">
        <v>5</v>
      </c>
      <c r="G1239">
        <v>6</v>
      </c>
      <c r="H1239">
        <v>0</v>
      </c>
      <c r="I1239">
        <v>1</v>
      </c>
      <c r="J1239">
        <v>2</v>
      </c>
      <c r="K1239">
        <v>7</v>
      </c>
      <c r="L1239">
        <v>1</v>
      </c>
      <c r="M1239">
        <v>6</v>
      </c>
      <c r="N1239">
        <v>4</v>
      </c>
      <c r="O1239">
        <v>1</v>
      </c>
      <c r="P1239">
        <v>5</v>
      </c>
      <c r="Q1239">
        <v>7</v>
      </c>
      <c r="R1239">
        <v>9</v>
      </c>
      <c r="S1239">
        <v>8</v>
      </c>
      <c r="T1239">
        <v>0</v>
      </c>
      <c r="U1239">
        <v>17</v>
      </c>
      <c r="V1239" s="1" t="s">
        <v>262</v>
      </c>
    </row>
    <row r="1240" spans="1:22">
      <c r="A1240" t="s">
        <v>181</v>
      </c>
      <c r="B1240" t="s">
        <v>260</v>
      </c>
      <c r="C1240" t="s">
        <v>269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s="1" t="s">
        <v>262</v>
      </c>
    </row>
    <row r="1241" spans="1:22">
      <c r="A1241" t="s">
        <v>172</v>
      </c>
      <c r="B1241" t="s">
        <v>260</v>
      </c>
      <c r="C1241" t="s">
        <v>261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15</v>
      </c>
      <c r="V1241" s="1" t="s">
        <v>262</v>
      </c>
    </row>
    <row r="1242" spans="1:22">
      <c r="A1242" t="s">
        <v>172</v>
      </c>
      <c r="B1242" t="s">
        <v>260</v>
      </c>
      <c r="C1242" t="s">
        <v>264</v>
      </c>
      <c r="D1242">
        <v>3</v>
      </c>
      <c r="E1242">
        <v>5</v>
      </c>
      <c r="F1242">
        <v>2</v>
      </c>
      <c r="G1242">
        <v>5</v>
      </c>
      <c r="H1242">
        <v>0</v>
      </c>
      <c r="I1242">
        <v>1</v>
      </c>
      <c r="J1242">
        <v>2</v>
      </c>
      <c r="K1242">
        <v>4</v>
      </c>
      <c r="L1242">
        <v>2</v>
      </c>
      <c r="M1242">
        <v>6</v>
      </c>
      <c r="N1242">
        <v>2</v>
      </c>
      <c r="O1242">
        <v>2</v>
      </c>
      <c r="P1242">
        <v>5</v>
      </c>
      <c r="Q1242">
        <v>6</v>
      </c>
      <c r="R1242">
        <v>7</v>
      </c>
      <c r="S1242">
        <v>8</v>
      </c>
      <c r="T1242">
        <v>0</v>
      </c>
      <c r="U1242">
        <v>15</v>
      </c>
      <c r="V1242" s="1" t="s">
        <v>262</v>
      </c>
    </row>
    <row r="1243" spans="1:22">
      <c r="A1243" t="s">
        <v>172</v>
      </c>
      <c r="B1243" t="s">
        <v>260</v>
      </c>
      <c r="C1243" t="s">
        <v>265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1</v>
      </c>
      <c r="V1243" s="1" t="s">
        <v>262</v>
      </c>
    </row>
    <row r="1244" spans="1:22">
      <c r="A1244" t="s">
        <v>172</v>
      </c>
      <c r="B1244" t="s">
        <v>260</v>
      </c>
      <c r="C1244" t="s">
        <v>266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s="1" t="s">
        <v>262</v>
      </c>
    </row>
    <row r="1245" spans="1:22">
      <c r="A1245" t="s">
        <v>172</v>
      </c>
      <c r="B1245" t="s">
        <v>260</v>
      </c>
      <c r="C1245" t="s">
        <v>271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s="1" t="s">
        <v>262</v>
      </c>
    </row>
    <row r="1246" spans="1:22">
      <c r="A1246" t="s">
        <v>172</v>
      </c>
      <c r="B1246" t="s">
        <v>260</v>
      </c>
      <c r="C1246" t="s">
        <v>267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s="1" t="s">
        <v>262</v>
      </c>
    </row>
    <row r="1247" spans="1:22">
      <c r="A1247" t="s">
        <v>172</v>
      </c>
      <c r="B1247" t="s">
        <v>260</v>
      </c>
      <c r="C1247" t="s">
        <v>268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s="1" t="s">
        <v>262</v>
      </c>
    </row>
    <row r="1248" spans="1:22">
      <c r="A1248" t="s">
        <v>172</v>
      </c>
      <c r="B1248" t="s">
        <v>260</v>
      </c>
      <c r="C1248" t="s">
        <v>132</v>
      </c>
      <c r="D1248">
        <v>3</v>
      </c>
      <c r="E1248">
        <v>5</v>
      </c>
      <c r="F1248">
        <v>2</v>
      </c>
      <c r="G1248">
        <v>6</v>
      </c>
      <c r="H1248">
        <v>0</v>
      </c>
      <c r="I1248">
        <v>1</v>
      </c>
      <c r="J1248">
        <v>2</v>
      </c>
      <c r="K1248">
        <v>4</v>
      </c>
      <c r="L1248">
        <v>2</v>
      </c>
      <c r="M1248">
        <v>7</v>
      </c>
      <c r="N1248">
        <v>2</v>
      </c>
      <c r="O1248">
        <v>2</v>
      </c>
      <c r="P1248">
        <v>6</v>
      </c>
      <c r="Q1248">
        <v>6</v>
      </c>
      <c r="R1248">
        <v>8</v>
      </c>
      <c r="S1248">
        <v>8</v>
      </c>
      <c r="T1248">
        <v>0</v>
      </c>
      <c r="U1248">
        <v>16</v>
      </c>
      <c r="V1248" s="1" t="s">
        <v>262</v>
      </c>
    </row>
    <row r="1249" spans="1:22">
      <c r="A1249" t="s">
        <v>172</v>
      </c>
      <c r="B1249" t="s">
        <v>260</v>
      </c>
      <c r="C1249" t="s">
        <v>269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s="1" t="s">
        <v>262</v>
      </c>
    </row>
    <row r="1250" spans="1:22">
      <c r="A1250" t="s">
        <v>103</v>
      </c>
      <c r="B1250" t="s">
        <v>260</v>
      </c>
      <c r="C1250" t="s">
        <v>261</v>
      </c>
      <c r="D1250">
        <v>2</v>
      </c>
      <c r="E1250">
        <v>2</v>
      </c>
      <c r="F1250">
        <v>2</v>
      </c>
      <c r="G1250">
        <v>2</v>
      </c>
      <c r="H1250">
        <v>2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0</v>
      </c>
      <c r="U1250">
        <v>30</v>
      </c>
      <c r="V1250" s="1" t="s">
        <v>262</v>
      </c>
    </row>
    <row r="1251" spans="1:22">
      <c r="A1251" t="s">
        <v>103</v>
      </c>
      <c r="B1251" t="s">
        <v>260</v>
      </c>
      <c r="C1251" t="s">
        <v>264</v>
      </c>
      <c r="D1251">
        <v>8</v>
      </c>
      <c r="E1251">
        <v>6</v>
      </c>
      <c r="F1251">
        <v>7</v>
      </c>
      <c r="G1251">
        <v>9</v>
      </c>
      <c r="H1251">
        <v>0</v>
      </c>
      <c r="I1251">
        <v>2</v>
      </c>
      <c r="J1251">
        <v>4</v>
      </c>
      <c r="K1251">
        <v>10</v>
      </c>
      <c r="L1251">
        <v>3</v>
      </c>
      <c r="M1251">
        <v>11</v>
      </c>
      <c r="N1251">
        <v>6</v>
      </c>
      <c r="O1251">
        <v>3</v>
      </c>
      <c r="P1251">
        <v>9</v>
      </c>
      <c r="Q1251">
        <v>12</v>
      </c>
      <c r="R1251">
        <v>15</v>
      </c>
      <c r="S1251">
        <v>15</v>
      </c>
      <c r="T1251">
        <v>0</v>
      </c>
      <c r="U1251">
        <v>30</v>
      </c>
      <c r="V1251" s="1" t="s">
        <v>262</v>
      </c>
    </row>
    <row r="1252" spans="1:22">
      <c r="A1252" t="s">
        <v>103</v>
      </c>
      <c r="B1252" t="s">
        <v>260</v>
      </c>
      <c r="C1252" t="s">
        <v>265</v>
      </c>
      <c r="D1252">
        <v>0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2</v>
      </c>
      <c r="N1252">
        <v>0</v>
      </c>
      <c r="O1252">
        <v>0</v>
      </c>
      <c r="P1252">
        <v>2</v>
      </c>
      <c r="Q1252">
        <v>1</v>
      </c>
      <c r="R1252">
        <v>2</v>
      </c>
      <c r="S1252">
        <v>1</v>
      </c>
      <c r="T1252">
        <v>0</v>
      </c>
      <c r="U1252">
        <v>3</v>
      </c>
      <c r="V1252" s="1" t="s">
        <v>262</v>
      </c>
    </row>
    <row r="1253" spans="1:22">
      <c r="A1253" t="s">
        <v>103</v>
      </c>
      <c r="B1253" t="s">
        <v>260</v>
      </c>
      <c r="C1253" t="s">
        <v>266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s="1" t="s">
        <v>262</v>
      </c>
    </row>
    <row r="1254" spans="1:22">
      <c r="A1254" t="s">
        <v>103</v>
      </c>
      <c r="B1254" t="s">
        <v>260</v>
      </c>
      <c r="C1254" t="s">
        <v>271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s="1" t="s">
        <v>262</v>
      </c>
    </row>
    <row r="1255" spans="1:22">
      <c r="A1255" t="s">
        <v>103</v>
      </c>
      <c r="B1255" t="s">
        <v>260</v>
      </c>
      <c r="C1255" t="s">
        <v>267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s="1" t="s">
        <v>262</v>
      </c>
    </row>
    <row r="1256" spans="1:22">
      <c r="A1256" t="s">
        <v>103</v>
      </c>
      <c r="B1256" t="s">
        <v>260</v>
      </c>
      <c r="C1256" t="s">
        <v>268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s="1" t="s">
        <v>262</v>
      </c>
    </row>
    <row r="1257" spans="1:22">
      <c r="A1257" t="s">
        <v>103</v>
      </c>
      <c r="B1257" t="s">
        <v>260</v>
      </c>
      <c r="C1257" t="s">
        <v>132</v>
      </c>
      <c r="D1257">
        <v>8</v>
      </c>
      <c r="E1257">
        <v>6</v>
      </c>
      <c r="F1257">
        <v>7</v>
      </c>
      <c r="G1257">
        <v>12</v>
      </c>
      <c r="H1257">
        <v>0</v>
      </c>
      <c r="I1257">
        <v>2</v>
      </c>
      <c r="J1257">
        <v>4</v>
      </c>
      <c r="K1257">
        <v>11</v>
      </c>
      <c r="L1257">
        <v>3</v>
      </c>
      <c r="M1257">
        <v>13</v>
      </c>
      <c r="N1257">
        <v>6</v>
      </c>
      <c r="O1257">
        <v>3</v>
      </c>
      <c r="P1257">
        <v>11</v>
      </c>
      <c r="Q1257">
        <v>13</v>
      </c>
      <c r="R1257">
        <v>17</v>
      </c>
      <c r="S1257">
        <v>16</v>
      </c>
      <c r="T1257">
        <v>0</v>
      </c>
      <c r="U1257">
        <v>33</v>
      </c>
      <c r="V1257" s="1" t="s">
        <v>262</v>
      </c>
    </row>
    <row r="1258" spans="1:22">
      <c r="A1258" t="s">
        <v>103</v>
      </c>
      <c r="B1258" t="s">
        <v>260</v>
      </c>
      <c r="C1258" t="s">
        <v>269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s="1" t="s">
        <v>262</v>
      </c>
    </row>
    <row r="1259" spans="1:22">
      <c r="V1259" s="1"/>
    </row>
    <row r="1260" spans="1:22">
      <c r="V1260" s="1"/>
    </row>
    <row r="1261" spans="1:22">
      <c r="V1261" s="1"/>
    </row>
    <row r="1262" spans="1:22">
      <c r="V1262" s="1"/>
    </row>
    <row r="1263" spans="1:22">
      <c r="V1263" s="1"/>
    </row>
    <row r="1264" spans="1:22">
      <c r="V1264" s="1"/>
    </row>
    <row r="1265" spans="22:22">
      <c r="V1265" s="1"/>
    </row>
    <row r="1266" spans="22:22">
      <c r="V1266" s="1"/>
    </row>
    <row r="1267" spans="22:22">
      <c r="V1267" s="1"/>
    </row>
    <row r="1268" spans="22:22">
      <c r="V1268" s="1"/>
    </row>
    <row r="1269" spans="22:22">
      <c r="V1269" s="1"/>
    </row>
    <row r="1270" spans="22:22">
      <c r="V1270" s="1"/>
    </row>
    <row r="1271" spans="22:22">
      <c r="V1271" s="1"/>
    </row>
    <row r="1272" spans="22:22">
      <c r="V1272" s="1"/>
    </row>
    <row r="1273" spans="22:22">
      <c r="V1273" s="1"/>
    </row>
    <row r="1274" spans="22:22">
      <c r="V1274" s="1"/>
    </row>
    <row r="1275" spans="22:22">
      <c r="V1275" s="1"/>
    </row>
    <row r="1276" spans="22:22">
      <c r="V1276" s="1"/>
    </row>
    <row r="1277" spans="22:22">
      <c r="V1277" s="1"/>
    </row>
    <row r="1278" spans="22:22">
      <c r="V1278" s="1"/>
    </row>
    <row r="1279" spans="22:22">
      <c r="V1279" s="1"/>
    </row>
    <row r="1280" spans="22:22">
      <c r="V1280" s="1"/>
    </row>
    <row r="1281" spans="22:22">
      <c r="V1281" s="1"/>
    </row>
    <row r="1282" spans="22:22">
      <c r="V1282" s="1"/>
    </row>
    <row r="1283" spans="22:22">
      <c r="V1283" s="1"/>
    </row>
    <row r="1284" spans="22:22">
      <c r="V1284" s="1"/>
    </row>
    <row r="1285" spans="22:22">
      <c r="V1285" s="1"/>
    </row>
    <row r="1286" spans="22:22">
      <c r="V1286" s="1"/>
    </row>
    <row r="1287" spans="22:22">
      <c r="V1287" s="1"/>
    </row>
    <row r="1288" spans="22:22">
      <c r="V1288" s="1"/>
    </row>
    <row r="1289" spans="22:22">
      <c r="V1289" s="1"/>
    </row>
    <row r="1290" spans="22:22">
      <c r="V1290" s="1"/>
    </row>
    <row r="1291" spans="22:22">
      <c r="V1291" s="1"/>
    </row>
    <row r="1292" spans="22:22">
      <c r="V1292" s="1"/>
    </row>
    <row r="1293" spans="22:22">
      <c r="V1293" s="1"/>
    </row>
    <row r="1294" spans="22:22">
      <c r="V1294" s="1"/>
    </row>
    <row r="1295" spans="22:22">
      <c r="V1295" s="1"/>
    </row>
    <row r="1296" spans="22:22">
      <c r="V1296" s="1"/>
    </row>
    <row r="1297" spans="22:22">
      <c r="V1297" s="1"/>
    </row>
    <row r="1298" spans="22:22">
      <c r="V1298" s="1"/>
    </row>
    <row r="1299" spans="22:22">
      <c r="V1299" s="1"/>
    </row>
    <row r="1300" spans="22:22">
      <c r="V1300" s="1"/>
    </row>
    <row r="1301" spans="22:22">
      <c r="V1301" s="1"/>
    </row>
    <row r="1302" spans="22:22">
      <c r="V1302" s="1"/>
    </row>
    <row r="1303" spans="22:22">
      <c r="V1303" s="1"/>
    </row>
    <row r="1304" spans="22:22">
      <c r="V1304" s="1"/>
    </row>
    <row r="1305" spans="22:22">
      <c r="V1305" s="1"/>
    </row>
    <row r="1306" spans="22:22">
      <c r="V1306" s="1"/>
    </row>
    <row r="1307" spans="22:22">
      <c r="V1307" s="1"/>
    </row>
    <row r="1308" spans="22:22">
      <c r="V1308" s="1"/>
    </row>
    <row r="1309" spans="22:22">
      <c r="V1309" s="1"/>
    </row>
    <row r="1310" spans="22:22">
      <c r="V1310" s="1"/>
    </row>
    <row r="1311" spans="22:22">
      <c r="V1311" s="1"/>
    </row>
    <row r="1312" spans="22:22">
      <c r="V1312" s="1"/>
    </row>
    <row r="1313" spans="4:22">
      <c r="V1313" s="1"/>
    </row>
    <row r="1314" spans="4:22">
      <c r="V1314" s="1"/>
    </row>
    <row r="1315" spans="4:22">
      <c r="V1315" s="1"/>
    </row>
    <row r="1316" spans="4:22">
      <c r="V1316" s="1"/>
    </row>
    <row r="1317" spans="4:22">
      <c r="V1317" s="1"/>
    </row>
    <row r="1318" spans="4:22">
      <c r="V1318" s="1"/>
    </row>
    <row r="1319" spans="4:22">
      <c r="V1319" s="1"/>
    </row>
    <row r="1320" spans="4:22">
      <c r="V1320" s="1"/>
    </row>
    <row r="1321" spans="4:22">
      <c r="V1321" s="1"/>
    </row>
    <row r="1322" spans="4:22"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4:22"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4:22"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4:22"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4:22"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4:22"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4:22"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2">
      <c r="A1329">
        <f>setup!C29</f>
        <v>3738</v>
      </c>
    </row>
    <row r="1330" spans="1:22">
      <c r="A1330" t="str">
        <f>_xlfn.CONCAT(setup!D29," - ",setup!E29)</f>
        <v>Counterbalance CELFP-3/CELF-6 RF1 (Ages 5-6) - CB_CELFP3_RF1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2">
      <c r="A1331" t="s">
        <v>120</v>
      </c>
      <c r="B1331" t="s">
        <v>187</v>
      </c>
      <c r="C1331" t="s">
        <v>188</v>
      </c>
      <c r="D1331" s="1" t="s">
        <v>137</v>
      </c>
      <c r="E1331" s="1" t="s">
        <v>140</v>
      </c>
      <c r="F1331" s="1" t="s">
        <v>141</v>
      </c>
      <c r="G1331" s="1" t="s">
        <v>142</v>
      </c>
      <c r="H1331" s="1" t="s">
        <v>174</v>
      </c>
      <c r="I1331" s="1" t="s">
        <v>144</v>
      </c>
      <c r="J1331" s="1" t="s">
        <v>145</v>
      </c>
      <c r="K1331" s="1" t="s">
        <v>146</v>
      </c>
      <c r="L1331" s="1" t="s">
        <v>147</v>
      </c>
      <c r="M1331" s="1" t="s">
        <v>148</v>
      </c>
      <c r="N1331" s="1" t="s">
        <v>150</v>
      </c>
      <c r="O1331" s="1" t="s">
        <v>151</v>
      </c>
      <c r="P1331" s="1" t="s">
        <v>152</v>
      </c>
      <c r="Q1331" s="1" t="s">
        <v>153</v>
      </c>
      <c r="R1331" s="1" t="s">
        <v>155</v>
      </c>
      <c r="S1331" s="1" t="s">
        <v>156</v>
      </c>
      <c r="T1331" t="s">
        <v>157</v>
      </c>
      <c r="U1331" s="1" t="s">
        <v>103</v>
      </c>
      <c r="V1331" t="s">
        <v>189</v>
      </c>
    </row>
    <row r="1332" spans="1:22">
      <c r="A1332" t="s">
        <v>178</v>
      </c>
      <c r="B1332" t="s">
        <v>260</v>
      </c>
      <c r="C1332" t="s">
        <v>261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15</v>
      </c>
      <c r="V1332" s="1" t="s">
        <v>262</v>
      </c>
    </row>
    <row r="1333" spans="1:22">
      <c r="A1333" t="s">
        <v>178</v>
      </c>
      <c r="B1333" t="s">
        <v>260</v>
      </c>
      <c r="C1333" t="s">
        <v>264</v>
      </c>
      <c r="D1333">
        <v>1</v>
      </c>
      <c r="E1333">
        <v>5</v>
      </c>
      <c r="F1333">
        <v>2</v>
      </c>
      <c r="G1333">
        <v>7</v>
      </c>
      <c r="H1333">
        <v>0</v>
      </c>
      <c r="I1333">
        <v>1</v>
      </c>
      <c r="J1333">
        <v>1</v>
      </c>
      <c r="K1333">
        <v>5</v>
      </c>
      <c r="L1333">
        <v>4</v>
      </c>
      <c r="M1333">
        <v>4</v>
      </c>
      <c r="N1333">
        <v>6</v>
      </c>
      <c r="O1333">
        <v>2</v>
      </c>
      <c r="P1333">
        <v>5</v>
      </c>
      <c r="Q1333">
        <v>2</v>
      </c>
      <c r="R1333">
        <v>8</v>
      </c>
      <c r="S1333">
        <v>7</v>
      </c>
      <c r="T1333">
        <v>0</v>
      </c>
      <c r="U1333">
        <v>15</v>
      </c>
      <c r="V1333" s="1" t="s">
        <v>262</v>
      </c>
    </row>
    <row r="1334" spans="1:22">
      <c r="A1334" t="s">
        <v>178</v>
      </c>
      <c r="B1334" t="s">
        <v>260</v>
      </c>
      <c r="C1334" t="s">
        <v>265</v>
      </c>
      <c r="D1334">
        <v>0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2</v>
      </c>
      <c r="L1334">
        <v>0</v>
      </c>
      <c r="M1334">
        <v>0</v>
      </c>
      <c r="N1334">
        <v>1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0</v>
      </c>
      <c r="U1334">
        <v>2</v>
      </c>
      <c r="V1334" s="1" t="s">
        <v>262</v>
      </c>
    </row>
    <row r="1335" spans="1:22">
      <c r="A1335" t="s">
        <v>178</v>
      </c>
      <c r="B1335" t="s">
        <v>260</v>
      </c>
      <c r="C1335" t="s">
        <v>266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s="1" t="s">
        <v>262</v>
      </c>
    </row>
    <row r="1336" spans="1:22">
      <c r="A1336" t="s">
        <v>178</v>
      </c>
      <c r="B1336" t="s">
        <v>260</v>
      </c>
      <c r="C1336" t="s">
        <v>271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s="1" t="s">
        <v>262</v>
      </c>
    </row>
    <row r="1337" spans="1:22">
      <c r="A1337" t="s">
        <v>178</v>
      </c>
      <c r="B1337" t="s">
        <v>260</v>
      </c>
      <c r="C1337" t="s">
        <v>267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s="1" t="s">
        <v>262</v>
      </c>
    </row>
    <row r="1338" spans="1:22">
      <c r="A1338" t="s">
        <v>178</v>
      </c>
      <c r="B1338" t="s">
        <v>260</v>
      </c>
      <c r="C1338" t="s">
        <v>268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s="1" t="s">
        <v>262</v>
      </c>
    </row>
    <row r="1339" spans="1:22">
      <c r="A1339" t="s">
        <v>178</v>
      </c>
      <c r="B1339" t="s">
        <v>260</v>
      </c>
      <c r="C1339" t="s">
        <v>132</v>
      </c>
      <c r="D1339">
        <v>1</v>
      </c>
      <c r="E1339">
        <v>5</v>
      </c>
      <c r="F1339">
        <v>2</v>
      </c>
      <c r="G1339">
        <v>9</v>
      </c>
      <c r="H1339">
        <v>0</v>
      </c>
      <c r="I1339">
        <v>1</v>
      </c>
      <c r="J1339">
        <v>1</v>
      </c>
      <c r="K1339">
        <v>7</v>
      </c>
      <c r="L1339">
        <v>4</v>
      </c>
      <c r="M1339">
        <v>4</v>
      </c>
      <c r="N1339">
        <v>7</v>
      </c>
      <c r="O1339">
        <v>2</v>
      </c>
      <c r="P1339">
        <v>6</v>
      </c>
      <c r="Q1339">
        <v>2</v>
      </c>
      <c r="R1339">
        <v>9</v>
      </c>
      <c r="S1339">
        <v>8</v>
      </c>
      <c r="T1339">
        <v>0</v>
      </c>
      <c r="U1339">
        <v>17</v>
      </c>
      <c r="V1339" s="1" t="s">
        <v>262</v>
      </c>
    </row>
    <row r="1340" spans="1:22">
      <c r="A1340" t="s">
        <v>178</v>
      </c>
      <c r="B1340" t="s">
        <v>260</v>
      </c>
      <c r="C1340" t="s">
        <v>269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s="1" t="s">
        <v>262</v>
      </c>
    </row>
    <row r="1341" spans="1:22">
      <c r="A1341" t="s">
        <v>179</v>
      </c>
      <c r="B1341" t="s">
        <v>260</v>
      </c>
      <c r="C1341" t="s">
        <v>261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15</v>
      </c>
      <c r="V1341" s="1" t="s">
        <v>262</v>
      </c>
    </row>
    <row r="1342" spans="1:22">
      <c r="A1342" t="s">
        <v>179</v>
      </c>
      <c r="B1342" t="s">
        <v>260</v>
      </c>
      <c r="C1342" t="s">
        <v>264</v>
      </c>
      <c r="D1342">
        <v>2</v>
      </c>
      <c r="E1342">
        <v>2</v>
      </c>
      <c r="F1342">
        <v>4</v>
      </c>
      <c r="G1342">
        <v>7</v>
      </c>
      <c r="H1342">
        <v>0</v>
      </c>
      <c r="I1342">
        <v>1</v>
      </c>
      <c r="J1342">
        <v>2</v>
      </c>
      <c r="K1342">
        <v>2</v>
      </c>
      <c r="L1342">
        <v>1</v>
      </c>
      <c r="M1342">
        <v>9</v>
      </c>
      <c r="N1342">
        <v>4</v>
      </c>
      <c r="O1342">
        <v>3</v>
      </c>
      <c r="P1342">
        <v>4</v>
      </c>
      <c r="Q1342">
        <v>4</v>
      </c>
      <c r="R1342">
        <v>7</v>
      </c>
      <c r="S1342">
        <v>8</v>
      </c>
      <c r="T1342">
        <v>0</v>
      </c>
      <c r="U1342">
        <v>15</v>
      </c>
      <c r="V1342" s="1" t="s">
        <v>262</v>
      </c>
    </row>
    <row r="1343" spans="1:22">
      <c r="A1343" t="s">
        <v>179</v>
      </c>
      <c r="B1343" t="s">
        <v>260</v>
      </c>
      <c r="C1343" t="s">
        <v>265</v>
      </c>
      <c r="D1343">
        <v>0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3</v>
      </c>
      <c r="N1343">
        <v>0</v>
      </c>
      <c r="O1343">
        <v>1</v>
      </c>
      <c r="P1343">
        <v>2</v>
      </c>
      <c r="Q1343">
        <v>0</v>
      </c>
      <c r="R1343">
        <v>2</v>
      </c>
      <c r="S1343">
        <v>1</v>
      </c>
      <c r="T1343">
        <v>0</v>
      </c>
      <c r="U1343">
        <v>3</v>
      </c>
      <c r="V1343" s="1" t="s">
        <v>262</v>
      </c>
    </row>
    <row r="1344" spans="1:22">
      <c r="A1344" t="s">
        <v>179</v>
      </c>
      <c r="B1344" t="s">
        <v>260</v>
      </c>
      <c r="C1344" t="s">
        <v>266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s="1" t="s">
        <v>262</v>
      </c>
    </row>
    <row r="1345" spans="1:22">
      <c r="A1345" t="s">
        <v>179</v>
      </c>
      <c r="B1345" t="s">
        <v>260</v>
      </c>
      <c r="C1345" t="s">
        <v>271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 s="1" t="s">
        <v>262</v>
      </c>
    </row>
    <row r="1346" spans="1:22">
      <c r="A1346" t="s">
        <v>179</v>
      </c>
      <c r="B1346" t="s">
        <v>260</v>
      </c>
      <c r="C1346" t="s">
        <v>267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 s="1" t="s">
        <v>262</v>
      </c>
    </row>
    <row r="1347" spans="1:22">
      <c r="A1347" t="s">
        <v>179</v>
      </c>
      <c r="B1347" t="s">
        <v>260</v>
      </c>
      <c r="C1347" t="s">
        <v>268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s="1" t="s">
        <v>262</v>
      </c>
    </row>
    <row r="1348" spans="1:22">
      <c r="A1348" t="s">
        <v>179</v>
      </c>
      <c r="B1348" t="s">
        <v>260</v>
      </c>
      <c r="C1348" t="s">
        <v>132</v>
      </c>
      <c r="D1348">
        <v>2</v>
      </c>
      <c r="E1348">
        <v>2</v>
      </c>
      <c r="F1348">
        <v>4</v>
      </c>
      <c r="G1348">
        <v>10</v>
      </c>
      <c r="H1348">
        <v>0</v>
      </c>
      <c r="I1348">
        <v>1</v>
      </c>
      <c r="J1348">
        <v>2</v>
      </c>
      <c r="K1348">
        <v>2</v>
      </c>
      <c r="L1348">
        <v>1</v>
      </c>
      <c r="M1348">
        <v>12</v>
      </c>
      <c r="N1348">
        <v>4</v>
      </c>
      <c r="O1348">
        <v>4</v>
      </c>
      <c r="P1348">
        <v>6</v>
      </c>
      <c r="Q1348">
        <v>4</v>
      </c>
      <c r="R1348">
        <v>9</v>
      </c>
      <c r="S1348">
        <v>9</v>
      </c>
      <c r="T1348">
        <v>0</v>
      </c>
      <c r="U1348">
        <v>18</v>
      </c>
      <c r="V1348" s="1" t="s">
        <v>262</v>
      </c>
    </row>
    <row r="1349" spans="1:22">
      <c r="A1349" t="s">
        <v>179</v>
      </c>
      <c r="B1349" t="s">
        <v>260</v>
      </c>
      <c r="C1349" t="s">
        <v>269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s="1" t="s">
        <v>262</v>
      </c>
    </row>
    <row r="1350" spans="1:22">
      <c r="A1350" t="s">
        <v>103</v>
      </c>
      <c r="B1350" t="s">
        <v>260</v>
      </c>
      <c r="C1350" t="s">
        <v>261</v>
      </c>
      <c r="D1350">
        <v>2</v>
      </c>
      <c r="E1350">
        <v>2</v>
      </c>
      <c r="F1350">
        <v>2</v>
      </c>
      <c r="G1350">
        <v>2</v>
      </c>
      <c r="H1350">
        <v>2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2</v>
      </c>
      <c r="O1350">
        <v>2</v>
      </c>
      <c r="P1350">
        <v>2</v>
      </c>
      <c r="Q1350">
        <v>2</v>
      </c>
      <c r="R1350">
        <v>2</v>
      </c>
      <c r="S1350">
        <v>2</v>
      </c>
      <c r="T1350">
        <v>0</v>
      </c>
      <c r="U1350">
        <v>30</v>
      </c>
      <c r="V1350" s="1" t="s">
        <v>262</v>
      </c>
    </row>
    <row r="1351" spans="1:22">
      <c r="A1351" t="s">
        <v>103</v>
      </c>
      <c r="B1351" t="s">
        <v>260</v>
      </c>
      <c r="C1351" t="s">
        <v>264</v>
      </c>
      <c r="D1351">
        <v>3</v>
      </c>
      <c r="E1351">
        <v>7</v>
      </c>
      <c r="F1351">
        <v>6</v>
      </c>
      <c r="G1351">
        <v>14</v>
      </c>
      <c r="H1351">
        <v>0</v>
      </c>
      <c r="I1351">
        <v>2</v>
      </c>
      <c r="J1351">
        <v>3</v>
      </c>
      <c r="K1351">
        <v>7</v>
      </c>
      <c r="L1351">
        <v>5</v>
      </c>
      <c r="M1351">
        <v>13</v>
      </c>
      <c r="N1351">
        <v>10</v>
      </c>
      <c r="O1351">
        <v>5</v>
      </c>
      <c r="P1351">
        <v>9</v>
      </c>
      <c r="Q1351">
        <v>6</v>
      </c>
      <c r="R1351">
        <v>15</v>
      </c>
      <c r="S1351">
        <v>15</v>
      </c>
      <c r="T1351">
        <v>0</v>
      </c>
      <c r="U1351">
        <v>30</v>
      </c>
      <c r="V1351" s="1" t="s">
        <v>262</v>
      </c>
    </row>
    <row r="1352" spans="1:22">
      <c r="A1352" t="s">
        <v>103</v>
      </c>
      <c r="B1352" t="s">
        <v>260</v>
      </c>
      <c r="C1352" t="s">
        <v>265</v>
      </c>
      <c r="D1352">
        <v>0</v>
      </c>
      <c r="E1352">
        <v>0</v>
      </c>
      <c r="F1352">
        <v>0</v>
      </c>
      <c r="G1352">
        <v>5</v>
      </c>
      <c r="H1352">
        <v>0</v>
      </c>
      <c r="I1352">
        <v>0</v>
      </c>
      <c r="J1352">
        <v>0</v>
      </c>
      <c r="K1352">
        <v>2</v>
      </c>
      <c r="L1352">
        <v>0</v>
      </c>
      <c r="M1352">
        <v>3</v>
      </c>
      <c r="N1352">
        <v>1</v>
      </c>
      <c r="O1352">
        <v>1</v>
      </c>
      <c r="P1352">
        <v>3</v>
      </c>
      <c r="Q1352">
        <v>0</v>
      </c>
      <c r="R1352">
        <v>3</v>
      </c>
      <c r="S1352">
        <v>2</v>
      </c>
      <c r="T1352">
        <v>0</v>
      </c>
      <c r="U1352">
        <v>5</v>
      </c>
      <c r="V1352" s="1" t="s">
        <v>262</v>
      </c>
    </row>
    <row r="1353" spans="1:22">
      <c r="A1353" t="s">
        <v>103</v>
      </c>
      <c r="B1353" t="s">
        <v>260</v>
      </c>
      <c r="C1353" t="s">
        <v>266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s="1" t="s">
        <v>262</v>
      </c>
    </row>
    <row r="1354" spans="1:22">
      <c r="A1354" t="s">
        <v>103</v>
      </c>
      <c r="B1354" t="s">
        <v>260</v>
      </c>
      <c r="C1354" t="s">
        <v>271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s="1" t="s">
        <v>262</v>
      </c>
    </row>
    <row r="1355" spans="1:22">
      <c r="A1355" t="s">
        <v>103</v>
      </c>
      <c r="B1355" t="s">
        <v>260</v>
      </c>
      <c r="C1355" t="s">
        <v>267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s="1" t="s">
        <v>262</v>
      </c>
    </row>
    <row r="1356" spans="1:22">
      <c r="A1356" t="s">
        <v>103</v>
      </c>
      <c r="B1356" t="s">
        <v>260</v>
      </c>
      <c r="C1356" t="s">
        <v>268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s="1" t="s">
        <v>262</v>
      </c>
    </row>
    <row r="1357" spans="1:22">
      <c r="A1357" t="s">
        <v>103</v>
      </c>
      <c r="B1357" t="s">
        <v>260</v>
      </c>
      <c r="C1357" t="s">
        <v>132</v>
      </c>
      <c r="D1357">
        <v>3</v>
      </c>
      <c r="E1357">
        <v>7</v>
      </c>
      <c r="F1357">
        <v>6</v>
      </c>
      <c r="G1357">
        <v>19</v>
      </c>
      <c r="H1357">
        <v>0</v>
      </c>
      <c r="I1357">
        <v>2</v>
      </c>
      <c r="J1357">
        <v>3</v>
      </c>
      <c r="K1357">
        <v>9</v>
      </c>
      <c r="L1357">
        <v>5</v>
      </c>
      <c r="M1357">
        <v>16</v>
      </c>
      <c r="N1357">
        <v>11</v>
      </c>
      <c r="O1357">
        <v>6</v>
      </c>
      <c r="P1357">
        <v>12</v>
      </c>
      <c r="Q1357">
        <v>6</v>
      </c>
      <c r="R1357">
        <v>18</v>
      </c>
      <c r="S1357">
        <v>17</v>
      </c>
      <c r="T1357">
        <v>0</v>
      </c>
      <c r="U1357">
        <v>35</v>
      </c>
      <c r="V1357" s="1" t="s">
        <v>262</v>
      </c>
    </row>
    <row r="1358" spans="1:22">
      <c r="A1358" t="s">
        <v>103</v>
      </c>
      <c r="B1358" t="s">
        <v>260</v>
      </c>
      <c r="C1358" t="s">
        <v>269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s="1" t="s">
        <v>262</v>
      </c>
    </row>
    <row r="1359" spans="1:22">
      <c r="V1359" s="1"/>
    </row>
    <row r="1360" spans="1:22">
      <c r="V1360" s="1"/>
    </row>
    <row r="1361" spans="22:22">
      <c r="V1361" s="1"/>
    </row>
    <row r="1362" spans="22:22">
      <c r="V1362" s="1"/>
    </row>
    <row r="1363" spans="22:22">
      <c r="V1363" s="1"/>
    </row>
    <row r="1364" spans="22:22">
      <c r="V1364" s="1"/>
    </row>
    <row r="1365" spans="22:22">
      <c r="V1365" s="1"/>
    </row>
    <row r="1366" spans="22:22">
      <c r="V1366" s="1"/>
    </row>
    <row r="1367" spans="22:22">
      <c r="V1367" s="1"/>
    </row>
    <row r="1368" spans="22:22">
      <c r="V1368" s="1"/>
    </row>
    <row r="1369" spans="22:22">
      <c r="V1369" s="1"/>
    </row>
    <row r="1370" spans="22:22">
      <c r="V1370" s="1"/>
    </row>
    <row r="1371" spans="22:22">
      <c r="V1371" s="1"/>
    </row>
    <row r="1372" spans="22:22">
      <c r="V1372" s="1"/>
    </row>
    <row r="1373" spans="22:22">
      <c r="V1373" s="1"/>
    </row>
    <row r="1374" spans="22:22">
      <c r="V1374" s="1"/>
    </row>
    <row r="1375" spans="22:22">
      <c r="V1375" s="1"/>
    </row>
    <row r="1376" spans="22:22">
      <c r="V1376" s="1"/>
    </row>
    <row r="1380" spans="4:21"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4:21"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U1381" s="1"/>
    </row>
    <row r="1382" spans="4:21"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4:21"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4:21"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4:21"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4:21"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4:21"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4:21"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4:21"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4:21"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4:21"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4:21"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4:21"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4:21"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4:21"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4:21"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4:21"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4:21"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4:21"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4:21"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4:21"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4:21"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4:21"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4:21"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4:21"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4:21"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4:21"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4:21"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29" spans="1:22">
      <c r="A1429">
        <f>setup!C30</f>
        <v>3758</v>
      </c>
    </row>
    <row r="1430" spans="1:22">
      <c r="A1430" t="str">
        <f>_xlfn.CONCAT(setup!D30," - ",setup!E30)</f>
        <v>CELF-6 Standardization Record Form 1 (Ages 5-8) Usability - CELF6_RF1_USB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2">
      <c r="A1431" t="s">
        <v>120</v>
      </c>
      <c r="B1431" t="s">
        <v>187</v>
      </c>
      <c r="C1431" t="s">
        <v>188</v>
      </c>
      <c r="D1431" s="1" t="s">
        <v>137</v>
      </c>
      <c r="E1431" s="1" t="s">
        <v>140</v>
      </c>
      <c r="F1431" s="1" t="s">
        <v>141</v>
      </c>
      <c r="G1431" s="1" t="s">
        <v>142</v>
      </c>
      <c r="H1431" s="1" t="s">
        <v>174</v>
      </c>
      <c r="I1431" s="1" t="s">
        <v>144</v>
      </c>
      <c r="J1431" s="1" t="s">
        <v>145</v>
      </c>
      <c r="K1431" s="1" t="s">
        <v>146</v>
      </c>
      <c r="L1431" s="1" t="s">
        <v>147</v>
      </c>
      <c r="M1431" s="1" t="s">
        <v>148</v>
      </c>
      <c r="N1431" s="1" t="s">
        <v>150</v>
      </c>
      <c r="O1431" s="1" t="s">
        <v>151</v>
      </c>
      <c r="P1431" s="1" t="s">
        <v>152</v>
      </c>
      <c r="Q1431" s="1" t="s">
        <v>153</v>
      </c>
      <c r="R1431" s="1" t="s">
        <v>155</v>
      </c>
      <c r="S1431" s="1" t="s">
        <v>156</v>
      </c>
      <c r="T1431" t="s">
        <v>157</v>
      </c>
      <c r="U1431" s="1" t="s">
        <v>103</v>
      </c>
      <c r="V1431" t="s">
        <v>189</v>
      </c>
    </row>
    <row r="1432" spans="1:22">
      <c r="A1432" t="s">
        <v>180</v>
      </c>
      <c r="B1432" t="s">
        <v>260</v>
      </c>
      <c r="C1432" t="s">
        <v>261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s="1" t="s">
        <v>262</v>
      </c>
    </row>
    <row r="1433" spans="1:22">
      <c r="A1433" t="s">
        <v>180</v>
      </c>
      <c r="B1433" t="s">
        <v>260</v>
      </c>
      <c r="C1433" t="s">
        <v>264</v>
      </c>
      <c r="D1433">
        <v>0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2</v>
      </c>
      <c r="Q1433">
        <v>0</v>
      </c>
      <c r="R1433">
        <v>1</v>
      </c>
      <c r="S1433">
        <v>1</v>
      </c>
      <c r="T1433">
        <v>0</v>
      </c>
      <c r="U1433">
        <v>2</v>
      </c>
      <c r="V1433" s="1" t="s">
        <v>262</v>
      </c>
    </row>
    <row r="1434" spans="1:22">
      <c r="A1434" t="s">
        <v>180</v>
      </c>
      <c r="B1434" t="s">
        <v>260</v>
      </c>
      <c r="C1434" t="s">
        <v>265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s="1" t="s">
        <v>262</v>
      </c>
    </row>
    <row r="1435" spans="1:22">
      <c r="A1435" t="s">
        <v>180</v>
      </c>
      <c r="B1435" t="s">
        <v>260</v>
      </c>
      <c r="C1435" t="s">
        <v>266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s="1" t="s">
        <v>262</v>
      </c>
    </row>
    <row r="1436" spans="1:22">
      <c r="A1436" t="s">
        <v>180</v>
      </c>
      <c r="B1436" t="s">
        <v>260</v>
      </c>
      <c r="C1436" t="s">
        <v>267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s="1" t="s">
        <v>262</v>
      </c>
    </row>
    <row r="1437" spans="1:22">
      <c r="A1437" t="s">
        <v>180</v>
      </c>
      <c r="B1437" t="s">
        <v>260</v>
      </c>
      <c r="C1437" t="s">
        <v>268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s="1" t="s">
        <v>262</v>
      </c>
    </row>
    <row r="1438" spans="1:22">
      <c r="A1438" t="s">
        <v>180</v>
      </c>
      <c r="B1438" t="s">
        <v>260</v>
      </c>
      <c r="C1438" t="s">
        <v>132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2</v>
      </c>
      <c r="Q1438">
        <v>0</v>
      </c>
      <c r="R1438">
        <v>1</v>
      </c>
      <c r="S1438">
        <v>1</v>
      </c>
      <c r="T1438">
        <v>0</v>
      </c>
      <c r="U1438">
        <v>2</v>
      </c>
      <c r="V1438" s="1" t="s">
        <v>262</v>
      </c>
    </row>
    <row r="1439" spans="1:22">
      <c r="A1439" t="s">
        <v>180</v>
      </c>
      <c r="B1439" t="s">
        <v>260</v>
      </c>
      <c r="C1439" t="s">
        <v>269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s="1" t="s">
        <v>262</v>
      </c>
    </row>
    <row r="1440" spans="1:22">
      <c r="A1440" t="s">
        <v>103</v>
      </c>
      <c r="B1440" t="s">
        <v>260</v>
      </c>
      <c r="C1440" t="s">
        <v>261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s="1" t="s">
        <v>262</v>
      </c>
    </row>
    <row r="1441" spans="1:22">
      <c r="A1441" t="s">
        <v>103</v>
      </c>
      <c r="B1441" t="s">
        <v>260</v>
      </c>
      <c r="C1441" t="s">
        <v>264</v>
      </c>
      <c r="D1441">
        <v>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2</v>
      </c>
      <c r="Q1441">
        <v>0</v>
      </c>
      <c r="R1441">
        <v>1</v>
      </c>
      <c r="S1441">
        <v>1</v>
      </c>
      <c r="T1441">
        <v>0</v>
      </c>
      <c r="U1441">
        <v>2</v>
      </c>
      <c r="V1441" s="1" t="s">
        <v>262</v>
      </c>
    </row>
    <row r="1442" spans="1:22">
      <c r="A1442" t="s">
        <v>103</v>
      </c>
      <c r="B1442" t="s">
        <v>260</v>
      </c>
      <c r="C1442" t="s">
        <v>265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s="1" t="s">
        <v>262</v>
      </c>
    </row>
    <row r="1443" spans="1:22">
      <c r="A1443" t="s">
        <v>103</v>
      </c>
      <c r="B1443" t="s">
        <v>260</v>
      </c>
      <c r="C1443" t="s">
        <v>266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s="1" t="s">
        <v>262</v>
      </c>
    </row>
    <row r="1444" spans="1:22">
      <c r="A1444" t="s">
        <v>103</v>
      </c>
      <c r="B1444" t="s">
        <v>260</v>
      </c>
      <c r="C1444" t="s">
        <v>267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s="1" t="s">
        <v>262</v>
      </c>
    </row>
    <row r="1445" spans="1:22">
      <c r="A1445" t="s">
        <v>103</v>
      </c>
      <c r="B1445" t="s">
        <v>260</v>
      </c>
      <c r="C1445" t="s">
        <v>268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s="1" t="s">
        <v>262</v>
      </c>
    </row>
    <row r="1446" spans="1:22">
      <c r="A1446" t="s">
        <v>103</v>
      </c>
      <c r="B1446" t="s">
        <v>260</v>
      </c>
      <c r="C1446" t="s">
        <v>132</v>
      </c>
      <c r="D1446">
        <v>0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2</v>
      </c>
      <c r="Q1446">
        <v>0</v>
      </c>
      <c r="R1446">
        <v>1</v>
      </c>
      <c r="S1446">
        <v>1</v>
      </c>
      <c r="T1446">
        <v>0</v>
      </c>
      <c r="U1446">
        <v>2</v>
      </c>
      <c r="V1446" s="1" t="s">
        <v>262</v>
      </c>
    </row>
    <row r="1447" spans="1:22">
      <c r="A1447" t="s">
        <v>103</v>
      </c>
      <c r="B1447" t="s">
        <v>260</v>
      </c>
      <c r="C1447" t="s">
        <v>269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s="1" t="s">
        <v>262</v>
      </c>
    </row>
    <row r="1448" spans="1:22"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4:22"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4:22"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4:22"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4:22"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4:22"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4:22"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4:22"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4:22"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4:22"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4:22"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4:22"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4:22"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4:22"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4:22"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4:22"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4:22"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4:22"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4:22"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4:22"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4:22"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529" spans="1:22">
      <c r="A1529">
        <f>setup!C31</f>
        <v>3759</v>
      </c>
    </row>
    <row r="1530" spans="1:22">
      <c r="A1530" t="str">
        <f>_xlfn.CONCAT(setup!D31," - ",setup!E31)</f>
        <v>CELF-6 Standardization Record Form 2 (Ages 9-21) Usability - CELF6_RF2_USB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2">
      <c r="A1531" t="s">
        <v>120</v>
      </c>
      <c r="B1531" t="s">
        <v>187</v>
      </c>
      <c r="C1531" t="s">
        <v>188</v>
      </c>
      <c r="D1531" s="1" t="s">
        <v>137</v>
      </c>
      <c r="E1531" s="1" t="s">
        <v>140</v>
      </c>
      <c r="F1531" s="1" t="s">
        <v>141</v>
      </c>
      <c r="G1531" s="1" t="s">
        <v>142</v>
      </c>
      <c r="H1531" s="1" t="s">
        <v>174</v>
      </c>
      <c r="I1531" s="1" t="s">
        <v>144</v>
      </c>
      <c r="J1531" s="1" t="s">
        <v>145</v>
      </c>
      <c r="K1531" s="1" t="s">
        <v>146</v>
      </c>
      <c r="L1531" s="1" t="s">
        <v>147</v>
      </c>
      <c r="M1531" s="1" t="s">
        <v>148</v>
      </c>
      <c r="N1531" s="1" t="s">
        <v>150</v>
      </c>
      <c r="O1531" s="1" t="s">
        <v>151</v>
      </c>
      <c r="P1531" s="1" t="s">
        <v>152</v>
      </c>
      <c r="Q1531" s="1" t="s">
        <v>153</v>
      </c>
      <c r="R1531" s="1" t="s">
        <v>155</v>
      </c>
      <c r="S1531" s="1" t="s">
        <v>156</v>
      </c>
      <c r="T1531" t="s">
        <v>157</v>
      </c>
      <c r="U1531" s="1" t="s">
        <v>103</v>
      </c>
      <c r="V1531" t="s">
        <v>189</v>
      </c>
    </row>
    <row r="1532" spans="1:22">
      <c r="A1532" t="s">
        <v>272</v>
      </c>
      <c r="B1532" t="s">
        <v>260</v>
      </c>
      <c r="C1532" t="s">
        <v>261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s="1" t="s">
        <v>262</v>
      </c>
    </row>
    <row r="1533" spans="1:22">
      <c r="A1533" t="s">
        <v>272</v>
      </c>
      <c r="B1533" t="s">
        <v>260</v>
      </c>
      <c r="C1533" t="s">
        <v>264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1</v>
      </c>
      <c r="V1533" s="1" t="s">
        <v>262</v>
      </c>
    </row>
    <row r="1534" spans="1:22">
      <c r="A1534" t="s">
        <v>272</v>
      </c>
      <c r="B1534" t="s">
        <v>260</v>
      </c>
      <c r="C1534" t="s">
        <v>265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s="1" t="s">
        <v>262</v>
      </c>
    </row>
    <row r="1535" spans="1:22">
      <c r="A1535" t="s">
        <v>272</v>
      </c>
      <c r="B1535" t="s">
        <v>260</v>
      </c>
      <c r="C1535" t="s">
        <v>266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s="1" t="s">
        <v>262</v>
      </c>
    </row>
    <row r="1536" spans="1:22">
      <c r="A1536" t="s">
        <v>272</v>
      </c>
      <c r="B1536" t="s">
        <v>260</v>
      </c>
      <c r="C1536" t="s">
        <v>267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s="1" t="s">
        <v>262</v>
      </c>
    </row>
    <row r="1537" spans="1:22">
      <c r="A1537" t="s">
        <v>272</v>
      </c>
      <c r="B1537" t="s">
        <v>260</v>
      </c>
      <c r="C1537" t="s">
        <v>268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s="1" t="s">
        <v>262</v>
      </c>
    </row>
    <row r="1538" spans="1:22">
      <c r="A1538" t="s">
        <v>272</v>
      </c>
      <c r="B1538" t="s">
        <v>260</v>
      </c>
      <c r="C1538" t="s">
        <v>132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1</v>
      </c>
      <c r="V1538" s="1" t="s">
        <v>262</v>
      </c>
    </row>
    <row r="1539" spans="1:22">
      <c r="A1539" t="s">
        <v>272</v>
      </c>
      <c r="B1539" t="s">
        <v>260</v>
      </c>
      <c r="C1539" t="s">
        <v>269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s="1" t="s">
        <v>262</v>
      </c>
    </row>
    <row r="1540" spans="1:22">
      <c r="A1540" t="s">
        <v>103</v>
      </c>
      <c r="B1540" t="s">
        <v>260</v>
      </c>
      <c r="C1540" t="s">
        <v>261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s="1" t="s">
        <v>262</v>
      </c>
    </row>
    <row r="1541" spans="1:22">
      <c r="A1541" t="s">
        <v>103</v>
      </c>
      <c r="B1541" t="s">
        <v>260</v>
      </c>
      <c r="C1541" t="s">
        <v>264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1</v>
      </c>
      <c r="V1541" s="1" t="s">
        <v>262</v>
      </c>
    </row>
    <row r="1542" spans="1:22">
      <c r="A1542" t="s">
        <v>103</v>
      </c>
      <c r="B1542" t="s">
        <v>260</v>
      </c>
      <c r="C1542" t="s">
        <v>265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s="1" t="s">
        <v>262</v>
      </c>
    </row>
    <row r="1543" spans="1:22">
      <c r="A1543" t="s">
        <v>103</v>
      </c>
      <c r="B1543" t="s">
        <v>260</v>
      </c>
      <c r="C1543" t="s">
        <v>266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s="1" t="s">
        <v>262</v>
      </c>
    </row>
    <row r="1544" spans="1:22">
      <c r="A1544" t="s">
        <v>103</v>
      </c>
      <c r="B1544" t="s">
        <v>260</v>
      </c>
      <c r="C1544" t="s">
        <v>267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s="1" t="s">
        <v>262</v>
      </c>
    </row>
    <row r="1545" spans="1:22">
      <c r="A1545" t="s">
        <v>103</v>
      </c>
      <c r="B1545" t="s">
        <v>260</v>
      </c>
      <c r="C1545" t="s">
        <v>268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s="1" t="s">
        <v>262</v>
      </c>
    </row>
    <row r="1546" spans="1:22">
      <c r="A1546" t="s">
        <v>103</v>
      </c>
      <c r="B1546" t="s">
        <v>260</v>
      </c>
      <c r="C1546" t="s">
        <v>132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1</v>
      </c>
      <c r="V1546" s="1" t="s">
        <v>262</v>
      </c>
    </row>
    <row r="1547" spans="1:22">
      <c r="A1547" t="s">
        <v>103</v>
      </c>
      <c r="B1547" t="s">
        <v>260</v>
      </c>
      <c r="C1547" t="s">
        <v>269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s="1" t="s">
        <v>262</v>
      </c>
    </row>
    <row r="1629" spans="1:22">
      <c r="A1629">
        <f>setup!C32</f>
        <v>3760</v>
      </c>
    </row>
    <row r="1630" spans="1:22">
      <c r="A1630" t="str">
        <f>_xlfn.CONCAT(setup!D32," - ",setup!E32)</f>
        <v>CELF-6 RF 1 Clinical Language Disorder (Ages 5-8) Usability - C_LD_RF1_USB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2">
      <c r="A1631" t="s">
        <v>120</v>
      </c>
      <c r="B1631" t="s">
        <v>187</v>
      </c>
      <c r="C1631" t="s">
        <v>188</v>
      </c>
      <c r="D1631" s="1" t="s">
        <v>137</v>
      </c>
      <c r="E1631" s="1" t="s">
        <v>140</v>
      </c>
      <c r="F1631" s="1" t="s">
        <v>141</v>
      </c>
      <c r="G1631" s="1" t="s">
        <v>142</v>
      </c>
      <c r="H1631" s="1" t="s">
        <v>174</v>
      </c>
      <c r="I1631" s="1" t="s">
        <v>144</v>
      </c>
      <c r="J1631" s="1" t="s">
        <v>145</v>
      </c>
      <c r="K1631" s="1" t="s">
        <v>146</v>
      </c>
      <c r="L1631" s="1" t="s">
        <v>147</v>
      </c>
      <c r="M1631" s="1" t="s">
        <v>148</v>
      </c>
      <c r="N1631" s="1" t="s">
        <v>150</v>
      </c>
      <c r="O1631" s="1" t="s">
        <v>151</v>
      </c>
      <c r="P1631" s="1" t="s">
        <v>152</v>
      </c>
      <c r="Q1631" s="1" t="s">
        <v>153</v>
      </c>
      <c r="R1631" s="1" t="s">
        <v>155</v>
      </c>
      <c r="S1631" s="1" t="s">
        <v>156</v>
      </c>
      <c r="T1631" t="s">
        <v>157</v>
      </c>
      <c r="U1631" s="1" t="s">
        <v>103</v>
      </c>
      <c r="V1631" t="s">
        <v>189</v>
      </c>
    </row>
    <row r="1632" spans="1:22">
      <c r="A1632" t="s">
        <v>180</v>
      </c>
      <c r="B1632" t="s">
        <v>260</v>
      </c>
      <c r="C1632" t="s">
        <v>261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 s="1" t="s">
        <v>262</v>
      </c>
    </row>
    <row r="1633" spans="1:22">
      <c r="A1633" t="s">
        <v>180</v>
      </c>
      <c r="B1633" t="s">
        <v>260</v>
      </c>
      <c r="C1633" t="s">
        <v>264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1</v>
      </c>
      <c r="V1633" s="1" t="s">
        <v>262</v>
      </c>
    </row>
    <row r="1634" spans="1:22">
      <c r="A1634" t="s">
        <v>180</v>
      </c>
      <c r="B1634" t="s">
        <v>260</v>
      </c>
      <c r="C1634" t="s">
        <v>265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s="1" t="s">
        <v>262</v>
      </c>
    </row>
    <row r="1635" spans="1:22">
      <c r="A1635" t="s">
        <v>180</v>
      </c>
      <c r="B1635" t="s">
        <v>260</v>
      </c>
      <c r="C1635" t="s">
        <v>266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 s="1" t="s">
        <v>262</v>
      </c>
    </row>
    <row r="1636" spans="1:22">
      <c r="A1636" t="s">
        <v>180</v>
      </c>
      <c r="B1636" t="s">
        <v>260</v>
      </c>
      <c r="C1636" t="s">
        <v>267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 s="1" t="s">
        <v>262</v>
      </c>
    </row>
    <row r="1637" spans="1:22">
      <c r="A1637" t="s">
        <v>180</v>
      </c>
      <c r="B1637" t="s">
        <v>260</v>
      </c>
      <c r="C1637" t="s">
        <v>268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 s="1" t="s">
        <v>262</v>
      </c>
    </row>
    <row r="1638" spans="1:22">
      <c r="A1638" t="s">
        <v>180</v>
      </c>
      <c r="B1638" t="s">
        <v>260</v>
      </c>
      <c r="C1638" t="s">
        <v>132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1</v>
      </c>
      <c r="V1638" s="1" t="s">
        <v>262</v>
      </c>
    </row>
    <row r="1639" spans="1:22">
      <c r="A1639" t="s">
        <v>180</v>
      </c>
      <c r="B1639" t="s">
        <v>260</v>
      </c>
      <c r="C1639" t="s">
        <v>269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s="1" t="s">
        <v>262</v>
      </c>
    </row>
    <row r="1640" spans="1:22">
      <c r="A1640" t="s">
        <v>103</v>
      </c>
      <c r="B1640" t="s">
        <v>260</v>
      </c>
      <c r="C1640" t="s">
        <v>261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 s="1" t="s">
        <v>262</v>
      </c>
    </row>
    <row r="1641" spans="1:22">
      <c r="A1641" t="s">
        <v>103</v>
      </c>
      <c r="B1641" t="s">
        <v>260</v>
      </c>
      <c r="C1641" t="s">
        <v>264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1</v>
      </c>
      <c r="V1641" s="1" t="s">
        <v>262</v>
      </c>
    </row>
    <row r="1642" spans="1:22">
      <c r="A1642" t="s">
        <v>103</v>
      </c>
      <c r="B1642" t="s">
        <v>260</v>
      </c>
      <c r="C1642" t="s">
        <v>265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 s="1" t="s">
        <v>262</v>
      </c>
    </row>
    <row r="1643" spans="1:22">
      <c r="A1643" t="s">
        <v>103</v>
      </c>
      <c r="B1643" t="s">
        <v>260</v>
      </c>
      <c r="C1643" t="s">
        <v>266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 s="1" t="s">
        <v>262</v>
      </c>
    </row>
    <row r="1644" spans="1:22">
      <c r="A1644" t="s">
        <v>103</v>
      </c>
      <c r="B1644" t="s">
        <v>260</v>
      </c>
      <c r="C1644" t="s">
        <v>267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 s="1" t="s">
        <v>262</v>
      </c>
    </row>
    <row r="1645" spans="1:22">
      <c r="A1645" t="s">
        <v>103</v>
      </c>
      <c r="B1645" t="s">
        <v>260</v>
      </c>
      <c r="C1645" t="s">
        <v>268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s="1" t="s">
        <v>262</v>
      </c>
    </row>
    <row r="1646" spans="1:22">
      <c r="A1646" t="s">
        <v>103</v>
      </c>
      <c r="B1646" t="s">
        <v>260</v>
      </c>
      <c r="C1646" t="s">
        <v>132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1</v>
      </c>
      <c r="V1646" s="1" t="s">
        <v>262</v>
      </c>
    </row>
    <row r="1647" spans="1:22">
      <c r="A1647" t="s">
        <v>103</v>
      </c>
      <c r="B1647" t="s">
        <v>260</v>
      </c>
      <c r="C1647" t="s">
        <v>269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 s="1" t="s">
        <v>262</v>
      </c>
    </row>
    <row r="1729" spans="1:22">
      <c r="A1729">
        <f>setup!C33</f>
        <v>3761</v>
      </c>
    </row>
    <row r="1730" spans="1:22">
      <c r="A1730" t="str">
        <f>_xlfn.CONCAT(setup!D33," - ",setup!E33)</f>
        <v>CELF-6 RF 2 Clinical Language Disorder (Ages 9-21) Usability - C_LD_RF2_USB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2">
      <c r="A1731" t="s">
        <v>120</v>
      </c>
      <c r="B1731" t="s">
        <v>187</v>
      </c>
      <c r="C1731" t="s">
        <v>188</v>
      </c>
      <c r="D1731" s="1" t="s">
        <v>137</v>
      </c>
      <c r="E1731" s="1" t="s">
        <v>140</v>
      </c>
      <c r="F1731" s="1" t="s">
        <v>141</v>
      </c>
      <c r="G1731" s="1" t="s">
        <v>142</v>
      </c>
      <c r="H1731" s="1" t="s">
        <v>174</v>
      </c>
      <c r="I1731" s="1" t="s">
        <v>144</v>
      </c>
      <c r="J1731" s="1" t="s">
        <v>145</v>
      </c>
      <c r="K1731" s="1" t="s">
        <v>146</v>
      </c>
      <c r="L1731" s="1" t="s">
        <v>147</v>
      </c>
      <c r="M1731" s="1" t="s">
        <v>148</v>
      </c>
      <c r="N1731" s="1" t="s">
        <v>150</v>
      </c>
      <c r="O1731" s="1" t="s">
        <v>151</v>
      </c>
      <c r="P1731" s="1" t="s">
        <v>152</v>
      </c>
      <c r="Q1731" s="1" t="s">
        <v>153</v>
      </c>
      <c r="R1731" s="1" t="s">
        <v>155</v>
      </c>
      <c r="S1731" s="1" t="s">
        <v>156</v>
      </c>
      <c r="T1731" t="s">
        <v>157</v>
      </c>
      <c r="U1731" s="1" t="s">
        <v>103</v>
      </c>
      <c r="V1731" t="s">
        <v>189</v>
      </c>
    </row>
    <row r="1732" spans="1:22">
      <c r="A1732" t="s">
        <v>181</v>
      </c>
      <c r="B1732" t="s">
        <v>260</v>
      </c>
      <c r="C1732" t="s">
        <v>261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 s="1" t="s">
        <v>262</v>
      </c>
    </row>
    <row r="1733" spans="1:22">
      <c r="A1733" t="s">
        <v>181</v>
      </c>
      <c r="B1733" t="s">
        <v>260</v>
      </c>
      <c r="C1733" t="s">
        <v>264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1</v>
      </c>
      <c r="V1733" s="1" t="s">
        <v>262</v>
      </c>
    </row>
    <row r="1734" spans="1:22">
      <c r="A1734" t="s">
        <v>181</v>
      </c>
      <c r="B1734" t="s">
        <v>260</v>
      </c>
      <c r="C1734" t="s">
        <v>265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 s="1" t="s">
        <v>262</v>
      </c>
    </row>
    <row r="1735" spans="1:22">
      <c r="A1735" t="s">
        <v>181</v>
      </c>
      <c r="B1735" t="s">
        <v>260</v>
      </c>
      <c r="C1735" t="s">
        <v>266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s="1" t="s">
        <v>262</v>
      </c>
    </row>
    <row r="1736" spans="1:22">
      <c r="A1736" t="s">
        <v>181</v>
      </c>
      <c r="B1736" t="s">
        <v>260</v>
      </c>
      <c r="C1736" t="s">
        <v>267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s="1" t="s">
        <v>262</v>
      </c>
    </row>
    <row r="1737" spans="1:22">
      <c r="A1737" t="s">
        <v>181</v>
      </c>
      <c r="B1737" t="s">
        <v>260</v>
      </c>
      <c r="C1737" t="s">
        <v>268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s="1" t="s">
        <v>262</v>
      </c>
    </row>
    <row r="1738" spans="1:22">
      <c r="A1738" t="s">
        <v>181</v>
      </c>
      <c r="B1738" t="s">
        <v>260</v>
      </c>
      <c r="C1738" t="s">
        <v>132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1</v>
      </c>
      <c r="V1738" s="1" t="s">
        <v>262</v>
      </c>
    </row>
    <row r="1739" spans="1:22">
      <c r="A1739" t="s">
        <v>181</v>
      </c>
      <c r="B1739" t="s">
        <v>260</v>
      </c>
      <c r="C1739" t="s">
        <v>269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s="1" t="s">
        <v>262</v>
      </c>
    </row>
    <row r="1740" spans="1:22">
      <c r="A1740" t="s">
        <v>103</v>
      </c>
      <c r="B1740" t="s">
        <v>260</v>
      </c>
      <c r="C1740" t="s">
        <v>261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 s="1" t="s">
        <v>262</v>
      </c>
    </row>
    <row r="1741" spans="1:22">
      <c r="A1741" t="s">
        <v>103</v>
      </c>
      <c r="B1741" t="s">
        <v>260</v>
      </c>
      <c r="C1741" t="s">
        <v>264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1</v>
      </c>
      <c r="V1741" s="1" t="s">
        <v>262</v>
      </c>
    </row>
    <row r="1742" spans="1:22">
      <c r="A1742" t="s">
        <v>103</v>
      </c>
      <c r="B1742" t="s">
        <v>260</v>
      </c>
      <c r="C1742" t="s">
        <v>265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 s="1" t="s">
        <v>262</v>
      </c>
    </row>
    <row r="1743" spans="1:22">
      <c r="A1743" t="s">
        <v>103</v>
      </c>
      <c r="B1743" t="s">
        <v>260</v>
      </c>
      <c r="C1743" t="s">
        <v>266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 s="1" t="s">
        <v>262</v>
      </c>
    </row>
    <row r="1744" spans="1:22">
      <c r="A1744" t="s">
        <v>103</v>
      </c>
      <c r="B1744" t="s">
        <v>260</v>
      </c>
      <c r="C1744" t="s">
        <v>267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s="1" t="s">
        <v>262</v>
      </c>
    </row>
    <row r="1745" spans="1:22">
      <c r="A1745" t="s">
        <v>103</v>
      </c>
      <c r="B1745" t="s">
        <v>260</v>
      </c>
      <c r="C1745" t="s">
        <v>268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s="1" t="s">
        <v>262</v>
      </c>
    </row>
    <row r="1746" spans="1:22">
      <c r="A1746" t="s">
        <v>103</v>
      </c>
      <c r="B1746" t="s">
        <v>260</v>
      </c>
      <c r="C1746" t="s">
        <v>132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1</v>
      </c>
      <c r="V1746" s="1" t="s">
        <v>262</v>
      </c>
    </row>
    <row r="1747" spans="1:22">
      <c r="A1747" t="s">
        <v>103</v>
      </c>
      <c r="B1747" t="s">
        <v>260</v>
      </c>
      <c r="C1747" t="s">
        <v>269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s="1" t="s">
        <v>262</v>
      </c>
    </row>
    <row r="1829" spans="1:107">
      <c r="A1829">
        <v>3725</v>
      </c>
      <c r="K1829" s="43" t="s">
        <v>273</v>
      </c>
    </row>
    <row r="1830" spans="1:107">
      <c r="A1830" t="s">
        <v>182</v>
      </c>
    </row>
    <row r="1831" spans="1:107">
      <c r="A1831" t="s">
        <v>120</v>
      </c>
      <c r="B1831" t="s">
        <v>187</v>
      </c>
      <c r="C1831" t="s">
        <v>188</v>
      </c>
      <c r="D1831" t="s">
        <v>274</v>
      </c>
      <c r="E1831" t="s">
        <v>275</v>
      </c>
      <c r="F1831" t="s">
        <v>276</v>
      </c>
      <c r="G1831" t="s">
        <v>277</v>
      </c>
      <c r="H1831" t="s">
        <v>278</v>
      </c>
      <c r="I1831" t="s">
        <v>279</v>
      </c>
      <c r="J1831" t="s">
        <v>280</v>
      </c>
      <c r="K1831" t="s">
        <v>281</v>
      </c>
      <c r="L1831" t="s">
        <v>282</v>
      </c>
      <c r="M1831" t="s">
        <v>283</v>
      </c>
      <c r="N1831" t="s">
        <v>284</v>
      </c>
      <c r="O1831" t="s">
        <v>285</v>
      </c>
      <c r="P1831" t="s">
        <v>286</v>
      </c>
      <c r="Q1831" t="s">
        <v>287</v>
      </c>
      <c r="R1831" t="s">
        <v>288</v>
      </c>
      <c r="S1831" t="s">
        <v>289</v>
      </c>
      <c r="T1831" t="s">
        <v>290</v>
      </c>
      <c r="U1831" t="s">
        <v>291</v>
      </c>
      <c r="V1831" t="s">
        <v>292</v>
      </c>
      <c r="W1831" t="s">
        <v>293</v>
      </c>
      <c r="X1831" t="s">
        <v>294</v>
      </c>
      <c r="Y1831" t="s">
        <v>295</v>
      </c>
      <c r="Z1831" t="s">
        <v>296</v>
      </c>
      <c r="AA1831" t="s">
        <v>297</v>
      </c>
      <c r="AB1831" t="s">
        <v>298</v>
      </c>
      <c r="AC1831" t="s">
        <v>299</v>
      </c>
      <c r="AD1831" t="s">
        <v>300</v>
      </c>
      <c r="AE1831" t="s">
        <v>301</v>
      </c>
      <c r="AF1831" t="s">
        <v>302</v>
      </c>
      <c r="AG1831" t="s">
        <v>303</v>
      </c>
      <c r="AH1831" t="s">
        <v>304</v>
      </c>
      <c r="AI1831" t="s">
        <v>305</v>
      </c>
      <c r="AJ1831" t="s">
        <v>306</v>
      </c>
      <c r="AK1831" t="s">
        <v>307</v>
      </c>
      <c r="AL1831" t="s">
        <v>308</v>
      </c>
      <c r="AM1831" t="s">
        <v>309</v>
      </c>
      <c r="AN1831" t="s">
        <v>310</v>
      </c>
      <c r="AO1831" t="s">
        <v>311</v>
      </c>
      <c r="AP1831" t="s">
        <v>312</v>
      </c>
      <c r="AQ1831" t="s">
        <v>313</v>
      </c>
      <c r="AR1831" t="s">
        <v>314</v>
      </c>
      <c r="AS1831" t="s">
        <v>315</v>
      </c>
      <c r="AT1831" t="s">
        <v>316</v>
      </c>
      <c r="AU1831" t="s">
        <v>317</v>
      </c>
      <c r="AV1831" t="s">
        <v>318</v>
      </c>
      <c r="AW1831" t="s">
        <v>319</v>
      </c>
      <c r="AX1831" t="s">
        <v>320</v>
      </c>
      <c r="AY1831" t="s">
        <v>321</v>
      </c>
      <c r="AZ1831" t="s">
        <v>322</v>
      </c>
      <c r="BA1831" t="s">
        <v>323</v>
      </c>
      <c r="BB1831" t="s">
        <v>324</v>
      </c>
      <c r="BC1831" t="s">
        <v>325</v>
      </c>
      <c r="BD1831" t="s">
        <v>326</v>
      </c>
      <c r="BE1831" t="s">
        <v>327</v>
      </c>
      <c r="BF1831" t="s">
        <v>328</v>
      </c>
      <c r="BG1831" t="s">
        <v>329</v>
      </c>
      <c r="BH1831" t="s">
        <v>330</v>
      </c>
      <c r="BI1831" t="s">
        <v>331</v>
      </c>
      <c r="BJ1831" t="s">
        <v>332</v>
      </c>
      <c r="BK1831" t="s">
        <v>333</v>
      </c>
      <c r="BL1831" t="s">
        <v>334</v>
      </c>
      <c r="BM1831" t="s">
        <v>335</v>
      </c>
      <c r="BN1831" t="s">
        <v>336</v>
      </c>
      <c r="BO1831" t="s">
        <v>337</v>
      </c>
      <c r="BP1831" t="s">
        <v>338</v>
      </c>
      <c r="BQ1831" t="s">
        <v>339</v>
      </c>
      <c r="BR1831" t="s">
        <v>340</v>
      </c>
      <c r="BS1831" t="s">
        <v>341</v>
      </c>
      <c r="BT1831" t="s">
        <v>342</v>
      </c>
      <c r="BU1831" t="s">
        <v>343</v>
      </c>
      <c r="BV1831" t="s">
        <v>344</v>
      </c>
      <c r="BW1831" t="s">
        <v>345</v>
      </c>
      <c r="BX1831" t="s">
        <v>346</v>
      </c>
      <c r="BY1831" t="s">
        <v>347</v>
      </c>
      <c r="BZ1831" t="s">
        <v>348</v>
      </c>
      <c r="CA1831" t="s">
        <v>349</v>
      </c>
      <c r="CB1831" t="s">
        <v>350</v>
      </c>
      <c r="CC1831" t="s">
        <v>351</v>
      </c>
      <c r="CD1831" t="s">
        <v>352</v>
      </c>
      <c r="CE1831" t="s">
        <v>353</v>
      </c>
      <c r="CF1831" t="s">
        <v>354</v>
      </c>
      <c r="CG1831" t="s">
        <v>355</v>
      </c>
      <c r="CH1831" t="s">
        <v>356</v>
      </c>
      <c r="CI1831" t="s">
        <v>357</v>
      </c>
      <c r="CJ1831" t="s">
        <v>358</v>
      </c>
      <c r="CK1831" t="s">
        <v>359</v>
      </c>
      <c r="CL1831" t="s">
        <v>360</v>
      </c>
      <c r="CM1831" t="s">
        <v>361</v>
      </c>
      <c r="CN1831" t="s">
        <v>362</v>
      </c>
      <c r="CO1831" t="s">
        <v>363</v>
      </c>
      <c r="CP1831" t="s">
        <v>364</v>
      </c>
      <c r="CQ1831" t="s">
        <v>365</v>
      </c>
      <c r="CR1831" t="s">
        <v>366</v>
      </c>
      <c r="CS1831" t="s">
        <v>367</v>
      </c>
      <c r="CT1831" t="s">
        <v>368</v>
      </c>
      <c r="CU1831" t="s">
        <v>369</v>
      </c>
      <c r="CV1831" t="s">
        <v>370</v>
      </c>
      <c r="CW1831" t="s">
        <v>371</v>
      </c>
      <c r="CX1831" t="s">
        <v>372</v>
      </c>
      <c r="CY1831" t="s">
        <v>373</v>
      </c>
      <c r="CZ1831" t="s">
        <v>155</v>
      </c>
      <c r="DA1831" t="s">
        <v>156</v>
      </c>
      <c r="DB1831" t="s">
        <v>103</v>
      </c>
      <c r="DC1831" t="s">
        <v>189</v>
      </c>
    </row>
    <row r="1832" spans="1:107">
      <c r="A1832" t="s">
        <v>135</v>
      </c>
      <c r="B1832" t="s">
        <v>260</v>
      </c>
      <c r="C1832" t="s">
        <v>261</v>
      </c>
      <c r="D1832">
        <v>0.06</v>
      </c>
      <c r="E1832">
        <v>0.05</v>
      </c>
      <c r="F1832">
        <v>7.0000000000000007E-2</v>
      </c>
      <c r="G1832">
        <v>0.06</v>
      </c>
      <c r="H1832">
        <v>0.05</v>
      </c>
      <c r="I1832">
        <v>0.13</v>
      </c>
      <c r="J1832">
        <v>0.08</v>
      </c>
      <c r="K1832">
        <v>0.16</v>
      </c>
      <c r="L1832">
        <v>0.14000000000000001</v>
      </c>
      <c r="M1832">
        <v>0.13</v>
      </c>
      <c r="N1832">
        <v>0.18</v>
      </c>
      <c r="O1832">
        <v>0.33</v>
      </c>
      <c r="P1832">
        <v>0.3</v>
      </c>
      <c r="Q1832">
        <v>0.56999999999999995</v>
      </c>
      <c r="R1832">
        <v>0.92</v>
      </c>
      <c r="S1832">
        <v>1.36</v>
      </c>
      <c r="T1832">
        <v>0</v>
      </c>
      <c r="U1832">
        <v>0</v>
      </c>
      <c r="V1832">
        <v>0</v>
      </c>
      <c r="W1832">
        <v>0</v>
      </c>
      <c r="X1832">
        <v>0.23</v>
      </c>
      <c r="Y1832">
        <v>0.19</v>
      </c>
      <c r="Z1832">
        <v>0.76</v>
      </c>
      <c r="AA1832">
        <v>0.06</v>
      </c>
      <c r="AB1832">
        <v>0.72</v>
      </c>
      <c r="AC1832">
        <v>0.5</v>
      </c>
      <c r="AD1832">
        <v>2.31</v>
      </c>
      <c r="AE1832">
        <v>0.16</v>
      </c>
      <c r="AF1832">
        <v>1.19</v>
      </c>
      <c r="AG1832">
        <v>0.55000000000000004</v>
      </c>
      <c r="AH1832">
        <v>3.02</v>
      </c>
      <c r="AI1832">
        <v>0.43</v>
      </c>
      <c r="AJ1832">
        <v>0.49</v>
      </c>
      <c r="AK1832">
        <v>0.5</v>
      </c>
      <c r="AL1832">
        <v>1.97</v>
      </c>
      <c r="AM1832">
        <v>0.24</v>
      </c>
      <c r="AN1832">
        <v>0</v>
      </c>
      <c r="AO1832">
        <v>0</v>
      </c>
      <c r="AP1832">
        <v>0</v>
      </c>
      <c r="AQ1832">
        <v>0</v>
      </c>
      <c r="AR1832">
        <v>0.32</v>
      </c>
      <c r="AS1832">
        <v>0.53</v>
      </c>
      <c r="AT1832">
        <v>1.37</v>
      </c>
      <c r="AU1832">
        <v>1.19</v>
      </c>
      <c r="AV1832">
        <v>0.83</v>
      </c>
      <c r="AW1832">
        <v>0.99</v>
      </c>
      <c r="AX1832">
        <v>2.2999999999999998</v>
      </c>
      <c r="AY1832">
        <v>2.46</v>
      </c>
      <c r="AZ1832">
        <v>0.88</v>
      </c>
      <c r="BA1832">
        <v>1</v>
      </c>
      <c r="BB1832">
        <v>2.93</v>
      </c>
      <c r="BC1832">
        <v>2.94</v>
      </c>
      <c r="BD1832">
        <v>0.54</v>
      </c>
      <c r="BE1832">
        <v>0.78</v>
      </c>
      <c r="BF1832">
        <v>2.25</v>
      </c>
      <c r="BG1832">
        <v>1.79</v>
      </c>
      <c r="BH1832">
        <v>0</v>
      </c>
      <c r="BI1832">
        <v>0</v>
      </c>
      <c r="BJ1832">
        <v>0</v>
      </c>
      <c r="BK1832">
        <v>0</v>
      </c>
      <c r="BL1832">
        <v>0.13</v>
      </c>
      <c r="BM1832">
        <v>7.0000000000000007E-2</v>
      </c>
      <c r="BN1832">
        <v>0.16</v>
      </c>
      <c r="BO1832">
        <v>0.16</v>
      </c>
      <c r="BP1832">
        <v>0.43</v>
      </c>
      <c r="BQ1832">
        <v>0.3</v>
      </c>
      <c r="BR1832">
        <v>0.69</v>
      </c>
      <c r="BS1832">
        <v>0.51</v>
      </c>
      <c r="BT1832">
        <v>0.59</v>
      </c>
      <c r="BU1832">
        <v>0.46</v>
      </c>
      <c r="BV1832">
        <v>1.37</v>
      </c>
      <c r="BW1832">
        <v>1.05</v>
      </c>
      <c r="BX1832">
        <v>0.83</v>
      </c>
      <c r="BY1832">
        <v>0.81</v>
      </c>
      <c r="BZ1832">
        <v>1.48</v>
      </c>
      <c r="CA1832">
        <v>1.5</v>
      </c>
      <c r="CB1832">
        <v>0</v>
      </c>
      <c r="CC1832">
        <v>0</v>
      </c>
      <c r="CD1832">
        <v>0</v>
      </c>
      <c r="CE1832">
        <v>0</v>
      </c>
      <c r="CF1832">
        <v>0.43</v>
      </c>
      <c r="CG1832">
        <v>0.33</v>
      </c>
      <c r="CH1832">
        <v>0.62</v>
      </c>
      <c r="CI1832">
        <v>0.16</v>
      </c>
      <c r="CJ1832">
        <v>2.09</v>
      </c>
      <c r="CK1832">
        <v>1.1100000000000001</v>
      </c>
      <c r="CL1832">
        <v>3.07</v>
      </c>
      <c r="CM1832">
        <v>1.1000000000000001</v>
      </c>
      <c r="CN1832">
        <v>4.66</v>
      </c>
      <c r="CO1832">
        <v>2.27</v>
      </c>
      <c r="CP1832">
        <v>5.8</v>
      </c>
      <c r="CQ1832">
        <v>2.66</v>
      </c>
      <c r="CR1832">
        <v>6.23</v>
      </c>
      <c r="CS1832">
        <v>4.54</v>
      </c>
      <c r="CT1832">
        <v>8.6</v>
      </c>
      <c r="CU1832">
        <v>4.8099999999999996</v>
      </c>
      <c r="CV1832">
        <v>0</v>
      </c>
      <c r="CW1832">
        <v>0</v>
      </c>
      <c r="CX1832">
        <v>0</v>
      </c>
      <c r="CY1832">
        <v>0</v>
      </c>
      <c r="CZ1832">
        <v>50</v>
      </c>
      <c r="DA1832">
        <v>50</v>
      </c>
      <c r="DB1832">
        <v>100</v>
      </c>
      <c r="DC1832" t="s">
        <v>139</v>
      </c>
    </row>
    <row r="1833" spans="1:107">
      <c r="A1833" t="s">
        <v>135</v>
      </c>
      <c r="B1833" t="s">
        <v>260</v>
      </c>
      <c r="C1833" t="s">
        <v>264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3</v>
      </c>
      <c r="AE1833">
        <v>1</v>
      </c>
      <c r="AF1833">
        <v>0</v>
      </c>
      <c r="AG1833">
        <v>0</v>
      </c>
      <c r="AH1833">
        <v>5</v>
      </c>
      <c r="AI1833">
        <v>0</v>
      </c>
      <c r="AJ1833">
        <v>0</v>
      </c>
      <c r="AK1833">
        <v>1</v>
      </c>
      <c r="AL1833">
        <v>2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2</v>
      </c>
      <c r="AU1833">
        <v>0</v>
      </c>
      <c r="AV1833">
        <v>0</v>
      </c>
      <c r="AW1833">
        <v>2</v>
      </c>
      <c r="AX1833">
        <v>2</v>
      </c>
      <c r="AY1833">
        <v>2</v>
      </c>
      <c r="AZ1833">
        <v>1</v>
      </c>
      <c r="BA1833">
        <v>0</v>
      </c>
      <c r="BB1833">
        <v>3</v>
      </c>
      <c r="BC1833">
        <v>4</v>
      </c>
      <c r="BD1833">
        <v>0</v>
      </c>
      <c r="BE1833">
        <v>1</v>
      </c>
      <c r="BF1833">
        <v>2</v>
      </c>
      <c r="BG1833">
        <v>2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1</v>
      </c>
      <c r="BN1833">
        <v>0</v>
      </c>
      <c r="BO1833">
        <v>0</v>
      </c>
      <c r="BP1833">
        <v>0</v>
      </c>
      <c r="BQ1833">
        <v>0</v>
      </c>
      <c r="BR1833">
        <v>2</v>
      </c>
      <c r="BS1833">
        <v>0</v>
      </c>
      <c r="BT1833">
        <v>1</v>
      </c>
      <c r="BU1833">
        <v>0</v>
      </c>
      <c r="BV1833">
        <v>1</v>
      </c>
      <c r="BW1833">
        <v>1</v>
      </c>
      <c r="BX1833">
        <v>2</v>
      </c>
      <c r="BY1833">
        <v>0</v>
      </c>
      <c r="BZ1833">
        <v>1</v>
      </c>
      <c r="CA1833">
        <v>2</v>
      </c>
      <c r="CB1833">
        <v>0</v>
      </c>
      <c r="CC1833">
        <v>0</v>
      </c>
      <c r="CD1833">
        <v>0</v>
      </c>
      <c r="CE1833">
        <v>0</v>
      </c>
      <c r="CF1833">
        <v>1</v>
      </c>
      <c r="CG1833">
        <v>1</v>
      </c>
      <c r="CH1833">
        <v>0</v>
      </c>
      <c r="CI1833">
        <v>0</v>
      </c>
      <c r="CJ1833">
        <v>3</v>
      </c>
      <c r="CK1833">
        <v>1</v>
      </c>
      <c r="CL1833">
        <v>2</v>
      </c>
      <c r="CM1833">
        <v>2</v>
      </c>
      <c r="CN1833">
        <v>4</v>
      </c>
      <c r="CO1833">
        <v>3</v>
      </c>
      <c r="CP1833">
        <v>6</v>
      </c>
      <c r="CQ1833">
        <v>2</v>
      </c>
      <c r="CR1833">
        <v>6</v>
      </c>
      <c r="CS1833">
        <v>5</v>
      </c>
      <c r="CT1833">
        <v>8</v>
      </c>
      <c r="CU1833">
        <v>5</v>
      </c>
      <c r="CV1833">
        <v>0</v>
      </c>
      <c r="CW1833">
        <v>0</v>
      </c>
      <c r="CX1833">
        <v>0</v>
      </c>
      <c r="CY1833">
        <v>0</v>
      </c>
      <c r="CZ1833">
        <v>50</v>
      </c>
      <c r="DA1833">
        <v>50</v>
      </c>
      <c r="DB1833">
        <v>100</v>
      </c>
      <c r="DC1833" t="s">
        <v>139</v>
      </c>
    </row>
    <row r="1834" spans="1:107">
      <c r="A1834" t="s">
        <v>135</v>
      </c>
      <c r="B1834" t="s">
        <v>260</v>
      </c>
      <c r="C1834" t="s">
        <v>265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1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2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1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1</v>
      </c>
      <c r="CK1834">
        <v>0</v>
      </c>
      <c r="CL1834">
        <v>0</v>
      </c>
      <c r="CM1834">
        <v>0</v>
      </c>
      <c r="CN1834">
        <v>2</v>
      </c>
      <c r="CO1834">
        <v>0</v>
      </c>
      <c r="CP1834">
        <v>0</v>
      </c>
      <c r="CQ1834">
        <v>0</v>
      </c>
      <c r="CR1834">
        <v>3</v>
      </c>
      <c r="CS1834">
        <v>0</v>
      </c>
      <c r="CT1834">
        <v>1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13</v>
      </c>
      <c r="DA1834">
        <v>4</v>
      </c>
      <c r="DB1834">
        <v>17</v>
      </c>
      <c r="DC1834" t="s">
        <v>139</v>
      </c>
    </row>
    <row r="1835" spans="1:107">
      <c r="A1835" t="s">
        <v>135</v>
      </c>
      <c r="B1835" t="s">
        <v>260</v>
      </c>
      <c r="C1835" t="s">
        <v>266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 t="s">
        <v>139</v>
      </c>
    </row>
    <row r="1836" spans="1:107">
      <c r="A1836" t="s">
        <v>135</v>
      </c>
      <c r="B1836" t="s">
        <v>260</v>
      </c>
      <c r="C1836" t="s">
        <v>267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 t="s">
        <v>139</v>
      </c>
    </row>
    <row r="1837" spans="1:107">
      <c r="A1837" t="s">
        <v>135</v>
      </c>
      <c r="B1837" t="s">
        <v>260</v>
      </c>
      <c r="C1837" t="s">
        <v>268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 t="s">
        <v>139</v>
      </c>
    </row>
    <row r="1838" spans="1:107">
      <c r="A1838" t="s">
        <v>135</v>
      </c>
      <c r="B1838" t="s">
        <v>260</v>
      </c>
      <c r="C1838" t="s">
        <v>132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3</v>
      </c>
      <c r="P1838">
        <v>1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3</v>
      </c>
      <c r="AE1838">
        <v>1</v>
      </c>
      <c r="AF1838">
        <v>0</v>
      </c>
      <c r="AG1838">
        <v>0</v>
      </c>
      <c r="AH1838">
        <v>6</v>
      </c>
      <c r="AI1838">
        <v>0</v>
      </c>
      <c r="AJ1838">
        <v>0</v>
      </c>
      <c r="AK1838">
        <v>2</v>
      </c>
      <c r="AL1838">
        <v>2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2</v>
      </c>
      <c r="AU1838">
        <v>0</v>
      </c>
      <c r="AV1838">
        <v>0</v>
      </c>
      <c r="AW1838">
        <v>2</v>
      </c>
      <c r="AX1838">
        <v>2</v>
      </c>
      <c r="AY1838">
        <v>2</v>
      </c>
      <c r="AZ1838">
        <v>2</v>
      </c>
      <c r="BA1838">
        <v>0</v>
      </c>
      <c r="BB1838">
        <v>3</v>
      </c>
      <c r="BC1838">
        <v>4</v>
      </c>
      <c r="BD1838">
        <v>0</v>
      </c>
      <c r="BE1838">
        <v>1</v>
      </c>
      <c r="BF1838">
        <v>3</v>
      </c>
      <c r="BG1838">
        <v>2</v>
      </c>
      <c r="BH1838">
        <v>0</v>
      </c>
      <c r="BI1838">
        <v>0</v>
      </c>
      <c r="BJ1838">
        <v>0</v>
      </c>
      <c r="BK1838">
        <v>0</v>
      </c>
      <c r="BL1838">
        <v>3</v>
      </c>
      <c r="BM1838">
        <v>1</v>
      </c>
      <c r="BN1838">
        <v>0</v>
      </c>
      <c r="BO1838">
        <v>0</v>
      </c>
      <c r="BP1838">
        <v>0</v>
      </c>
      <c r="BQ1838">
        <v>0</v>
      </c>
      <c r="BR1838">
        <v>2</v>
      </c>
      <c r="BS1838">
        <v>1</v>
      </c>
      <c r="BT1838">
        <v>1</v>
      </c>
      <c r="BU1838">
        <v>0</v>
      </c>
      <c r="BV1838">
        <v>1</v>
      </c>
      <c r="BW1838">
        <v>1</v>
      </c>
      <c r="BX1838">
        <v>2</v>
      </c>
      <c r="BY1838">
        <v>0</v>
      </c>
      <c r="BZ1838">
        <v>1</v>
      </c>
      <c r="CA1838">
        <v>2</v>
      </c>
      <c r="CB1838">
        <v>0</v>
      </c>
      <c r="CC1838">
        <v>0</v>
      </c>
      <c r="CD1838">
        <v>0</v>
      </c>
      <c r="CE1838">
        <v>0</v>
      </c>
      <c r="CF1838">
        <v>1</v>
      </c>
      <c r="CG1838">
        <v>1</v>
      </c>
      <c r="CH1838">
        <v>0</v>
      </c>
      <c r="CI1838">
        <v>0</v>
      </c>
      <c r="CJ1838">
        <v>4</v>
      </c>
      <c r="CK1838">
        <v>1</v>
      </c>
      <c r="CL1838">
        <v>2</v>
      </c>
      <c r="CM1838">
        <v>2</v>
      </c>
      <c r="CN1838">
        <v>6</v>
      </c>
      <c r="CO1838">
        <v>3</v>
      </c>
      <c r="CP1838">
        <v>6</v>
      </c>
      <c r="CQ1838">
        <v>2</v>
      </c>
      <c r="CR1838">
        <v>9</v>
      </c>
      <c r="CS1838">
        <v>5</v>
      </c>
      <c r="CT1838">
        <v>9</v>
      </c>
      <c r="CU1838">
        <v>5</v>
      </c>
      <c r="CV1838">
        <v>0</v>
      </c>
      <c r="CW1838">
        <v>0</v>
      </c>
      <c r="CX1838">
        <v>0</v>
      </c>
      <c r="CY1838">
        <v>0</v>
      </c>
      <c r="CZ1838">
        <v>63</v>
      </c>
      <c r="DA1838">
        <v>54</v>
      </c>
      <c r="DB1838">
        <v>117</v>
      </c>
      <c r="DC1838" t="s">
        <v>139</v>
      </c>
    </row>
    <row r="1839" spans="1:107">
      <c r="A1839" t="s">
        <v>135</v>
      </c>
      <c r="B1839" t="s">
        <v>260</v>
      </c>
      <c r="C1839" t="s">
        <v>269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 t="s">
        <v>139</v>
      </c>
    </row>
    <row r="1840" spans="1:107">
      <c r="A1840" t="s">
        <v>158</v>
      </c>
      <c r="B1840" t="s">
        <v>260</v>
      </c>
      <c r="C1840" t="s">
        <v>261</v>
      </c>
      <c r="D1840">
        <v>0.06</v>
      </c>
      <c r="E1840">
        <v>0.05</v>
      </c>
      <c r="F1840">
        <v>7.0000000000000007E-2</v>
      </c>
      <c r="G1840">
        <v>0.06</v>
      </c>
      <c r="H1840">
        <v>0.05</v>
      </c>
      <c r="I1840">
        <v>0.13</v>
      </c>
      <c r="J1840">
        <v>0.08</v>
      </c>
      <c r="K1840">
        <v>0.16</v>
      </c>
      <c r="L1840">
        <v>0.14000000000000001</v>
      </c>
      <c r="M1840">
        <v>0.13</v>
      </c>
      <c r="N1840">
        <v>0.18</v>
      </c>
      <c r="O1840">
        <v>0.33</v>
      </c>
      <c r="P1840">
        <v>0.3</v>
      </c>
      <c r="Q1840">
        <v>0.56999999999999995</v>
      </c>
      <c r="R1840">
        <v>0.92</v>
      </c>
      <c r="S1840">
        <v>1.36</v>
      </c>
      <c r="T1840">
        <v>0</v>
      </c>
      <c r="U1840">
        <v>0</v>
      </c>
      <c r="V1840">
        <v>0</v>
      </c>
      <c r="W1840">
        <v>0</v>
      </c>
      <c r="X1840">
        <v>0.23</v>
      </c>
      <c r="Y1840">
        <v>0.19</v>
      </c>
      <c r="Z1840">
        <v>0.76</v>
      </c>
      <c r="AA1840">
        <v>0.06</v>
      </c>
      <c r="AB1840">
        <v>0.72</v>
      </c>
      <c r="AC1840">
        <v>0.5</v>
      </c>
      <c r="AD1840">
        <v>2.31</v>
      </c>
      <c r="AE1840">
        <v>0.16</v>
      </c>
      <c r="AF1840">
        <v>1.19</v>
      </c>
      <c r="AG1840">
        <v>0.55000000000000004</v>
      </c>
      <c r="AH1840">
        <v>3.02</v>
      </c>
      <c r="AI1840">
        <v>0.43</v>
      </c>
      <c r="AJ1840">
        <v>0.49</v>
      </c>
      <c r="AK1840">
        <v>0.5</v>
      </c>
      <c r="AL1840">
        <v>1.97</v>
      </c>
      <c r="AM1840">
        <v>0.24</v>
      </c>
      <c r="AN1840">
        <v>0</v>
      </c>
      <c r="AO1840">
        <v>0</v>
      </c>
      <c r="AP1840">
        <v>0</v>
      </c>
      <c r="AQ1840">
        <v>0</v>
      </c>
      <c r="AR1840">
        <v>0.32</v>
      </c>
      <c r="AS1840">
        <v>0.53</v>
      </c>
      <c r="AT1840">
        <v>1.37</v>
      </c>
      <c r="AU1840">
        <v>1.19</v>
      </c>
      <c r="AV1840">
        <v>0.83</v>
      </c>
      <c r="AW1840">
        <v>0.99</v>
      </c>
      <c r="AX1840">
        <v>2.2999999999999998</v>
      </c>
      <c r="AY1840">
        <v>2.46</v>
      </c>
      <c r="AZ1840">
        <v>0.88</v>
      </c>
      <c r="BA1840">
        <v>1</v>
      </c>
      <c r="BB1840">
        <v>2.93</v>
      </c>
      <c r="BC1840">
        <v>2.94</v>
      </c>
      <c r="BD1840">
        <v>0.54</v>
      </c>
      <c r="BE1840">
        <v>0.78</v>
      </c>
      <c r="BF1840">
        <v>2.25</v>
      </c>
      <c r="BG1840">
        <v>1.79</v>
      </c>
      <c r="BH1840">
        <v>0</v>
      </c>
      <c r="BI1840">
        <v>0</v>
      </c>
      <c r="BJ1840">
        <v>0</v>
      </c>
      <c r="BK1840">
        <v>0</v>
      </c>
      <c r="BL1840">
        <v>0.13</v>
      </c>
      <c r="BM1840">
        <v>7.0000000000000007E-2</v>
      </c>
      <c r="BN1840">
        <v>0.16</v>
      </c>
      <c r="BO1840">
        <v>0.16</v>
      </c>
      <c r="BP1840">
        <v>0.43</v>
      </c>
      <c r="BQ1840">
        <v>0.3</v>
      </c>
      <c r="BR1840">
        <v>0.69</v>
      </c>
      <c r="BS1840">
        <v>0.51</v>
      </c>
      <c r="BT1840">
        <v>0.59</v>
      </c>
      <c r="BU1840">
        <v>0.46</v>
      </c>
      <c r="BV1840">
        <v>1.37</v>
      </c>
      <c r="BW1840">
        <v>1.05</v>
      </c>
      <c r="BX1840">
        <v>0.83</v>
      </c>
      <c r="BY1840">
        <v>0.81</v>
      </c>
      <c r="BZ1840">
        <v>1.48</v>
      </c>
      <c r="CA1840">
        <v>1.5</v>
      </c>
      <c r="CB1840">
        <v>0</v>
      </c>
      <c r="CC1840">
        <v>0</v>
      </c>
      <c r="CD1840">
        <v>0</v>
      </c>
      <c r="CE1840">
        <v>0</v>
      </c>
      <c r="CF1840">
        <v>0.43</v>
      </c>
      <c r="CG1840">
        <v>0.33</v>
      </c>
      <c r="CH1840">
        <v>0.62</v>
      </c>
      <c r="CI1840">
        <v>0.16</v>
      </c>
      <c r="CJ1840">
        <v>2.09</v>
      </c>
      <c r="CK1840">
        <v>1.1100000000000001</v>
      </c>
      <c r="CL1840">
        <v>3.07</v>
      </c>
      <c r="CM1840">
        <v>1.1000000000000001</v>
      </c>
      <c r="CN1840">
        <v>4.66</v>
      </c>
      <c r="CO1840">
        <v>2.27</v>
      </c>
      <c r="CP1840">
        <v>5.8</v>
      </c>
      <c r="CQ1840">
        <v>2.66</v>
      </c>
      <c r="CR1840">
        <v>6.23</v>
      </c>
      <c r="CS1840">
        <v>4.54</v>
      </c>
      <c r="CT1840">
        <v>8.6</v>
      </c>
      <c r="CU1840">
        <v>4.8099999999999996</v>
      </c>
      <c r="CV1840">
        <v>0</v>
      </c>
      <c r="CW1840">
        <v>0</v>
      </c>
      <c r="CX1840">
        <v>0</v>
      </c>
      <c r="CY1840">
        <v>0</v>
      </c>
      <c r="CZ1840">
        <v>50</v>
      </c>
      <c r="DA1840">
        <v>50</v>
      </c>
      <c r="DB1840">
        <v>100</v>
      </c>
      <c r="DC1840" t="s">
        <v>139</v>
      </c>
    </row>
    <row r="1841" spans="1:107">
      <c r="A1841" t="s">
        <v>158</v>
      </c>
      <c r="B1841" t="s">
        <v>260</v>
      </c>
      <c r="C1841" t="s">
        <v>264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1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3</v>
      </c>
      <c r="AE1841">
        <v>0</v>
      </c>
      <c r="AF1841">
        <v>0</v>
      </c>
      <c r="AG1841">
        <v>0</v>
      </c>
      <c r="AH1841">
        <v>2</v>
      </c>
      <c r="AI1841">
        <v>0</v>
      </c>
      <c r="AJ1841">
        <v>1</v>
      </c>
      <c r="AK1841">
        <v>0</v>
      </c>
      <c r="AL1841">
        <v>6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3</v>
      </c>
      <c r="AU1841">
        <v>0</v>
      </c>
      <c r="AV1841">
        <v>1</v>
      </c>
      <c r="AW1841">
        <v>2</v>
      </c>
      <c r="AX1841">
        <v>2</v>
      </c>
      <c r="AY1841">
        <v>2</v>
      </c>
      <c r="AZ1841">
        <v>1</v>
      </c>
      <c r="BA1841">
        <v>0</v>
      </c>
      <c r="BB1841">
        <v>5</v>
      </c>
      <c r="BC1841">
        <v>2</v>
      </c>
      <c r="BD1841">
        <v>0</v>
      </c>
      <c r="BE1841">
        <v>1</v>
      </c>
      <c r="BF1841">
        <v>2</v>
      </c>
      <c r="BG1841">
        <v>2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2</v>
      </c>
      <c r="BS1841">
        <v>0</v>
      </c>
      <c r="BT1841">
        <v>1</v>
      </c>
      <c r="BU1841">
        <v>1</v>
      </c>
      <c r="BV1841">
        <v>0</v>
      </c>
      <c r="BW1841">
        <v>1</v>
      </c>
      <c r="BX1841">
        <v>1</v>
      </c>
      <c r="BY1841">
        <v>2</v>
      </c>
      <c r="BZ1841">
        <v>0</v>
      </c>
      <c r="CA1841">
        <v>2</v>
      </c>
      <c r="CB1841">
        <v>0</v>
      </c>
      <c r="CC1841">
        <v>0</v>
      </c>
      <c r="CD1841">
        <v>0</v>
      </c>
      <c r="CE1841">
        <v>0</v>
      </c>
      <c r="CF1841">
        <v>1</v>
      </c>
      <c r="CG1841">
        <v>0</v>
      </c>
      <c r="CH1841">
        <v>1</v>
      </c>
      <c r="CI1841">
        <v>0</v>
      </c>
      <c r="CJ1841">
        <v>3</v>
      </c>
      <c r="CK1841">
        <v>1</v>
      </c>
      <c r="CL1841">
        <v>2</v>
      </c>
      <c r="CM1841">
        <v>1</v>
      </c>
      <c r="CN1841">
        <v>4</v>
      </c>
      <c r="CO1841">
        <v>2</v>
      </c>
      <c r="CP1841">
        <v>4</v>
      </c>
      <c r="CQ1841">
        <v>5</v>
      </c>
      <c r="CR1841">
        <v>6</v>
      </c>
      <c r="CS1841">
        <v>5</v>
      </c>
      <c r="CT1841">
        <v>8</v>
      </c>
      <c r="CU1841">
        <v>5</v>
      </c>
      <c r="CV1841">
        <v>0</v>
      </c>
      <c r="CW1841">
        <v>0</v>
      </c>
      <c r="CX1841">
        <v>0</v>
      </c>
      <c r="CY1841">
        <v>0</v>
      </c>
      <c r="CZ1841">
        <v>50</v>
      </c>
      <c r="DA1841">
        <v>50</v>
      </c>
      <c r="DB1841">
        <v>100</v>
      </c>
      <c r="DC1841" t="s">
        <v>139</v>
      </c>
    </row>
    <row r="1842" spans="1:107">
      <c r="A1842" t="s">
        <v>158</v>
      </c>
      <c r="B1842" t="s">
        <v>260</v>
      </c>
      <c r="C1842" t="s">
        <v>265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</v>
      </c>
      <c r="AU1842">
        <v>0</v>
      </c>
      <c r="AV1842">
        <v>0</v>
      </c>
      <c r="AW1842">
        <v>0</v>
      </c>
      <c r="AX1842">
        <v>2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1</v>
      </c>
      <c r="BU1842">
        <v>0</v>
      </c>
      <c r="BV1842">
        <v>1</v>
      </c>
      <c r="BW1842">
        <v>0</v>
      </c>
      <c r="BX1842">
        <v>1</v>
      </c>
      <c r="BY1842">
        <v>0</v>
      </c>
      <c r="BZ1842">
        <v>3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2</v>
      </c>
      <c r="CK1842">
        <v>0</v>
      </c>
      <c r="CL1842">
        <v>1</v>
      </c>
      <c r="CM1842">
        <v>0</v>
      </c>
      <c r="CN1842">
        <v>0</v>
      </c>
      <c r="CO1842">
        <v>0</v>
      </c>
      <c r="CP1842">
        <v>2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11</v>
      </c>
      <c r="DA1842">
        <v>4</v>
      </c>
      <c r="DB1842">
        <v>15</v>
      </c>
      <c r="DC1842" t="s">
        <v>139</v>
      </c>
    </row>
    <row r="1843" spans="1:107">
      <c r="A1843" t="s">
        <v>158</v>
      </c>
      <c r="B1843" t="s">
        <v>260</v>
      </c>
      <c r="C1843" t="s">
        <v>266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 t="s">
        <v>139</v>
      </c>
    </row>
    <row r="1844" spans="1:107">
      <c r="A1844" t="s">
        <v>158</v>
      </c>
      <c r="B1844" t="s">
        <v>260</v>
      </c>
      <c r="C1844" t="s">
        <v>267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 t="s">
        <v>139</v>
      </c>
    </row>
    <row r="1845" spans="1:107">
      <c r="A1845" t="s">
        <v>158</v>
      </c>
      <c r="B1845" t="s">
        <v>260</v>
      </c>
      <c r="C1845" t="s">
        <v>268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 t="s">
        <v>139</v>
      </c>
    </row>
    <row r="1846" spans="1:107">
      <c r="A1846" t="s">
        <v>158</v>
      </c>
      <c r="B1846" t="s">
        <v>260</v>
      </c>
      <c r="C1846" t="s">
        <v>132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2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3</v>
      </c>
      <c r="AE1846">
        <v>0</v>
      </c>
      <c r="AF1846">
        <v>0</v>
      </c>
      <c r="AG1846">
        <v>0</v>
      </c>
      <c r="AH1846">
        <v>2</v>
      </c>
      <c r="AI1846">
        <v>0</v>
      </c>
      <c r="AJ1846">
        <v>1</v>
      </c>
      <c r="AK1846">
        <v>0</v>
      </c>
      <c r="AL1846">
        <v>6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4</v>
      </c>
      <c r="AU1846">
        <v>0</v>
      </c>
      <c r="AV1846">
        <v>1</v>
      </c>
      <c r="AW1846">
        <v>2</v>
      </c>
      <c r="AX1846">
        <v>4</v>
      </c>
      <c r="AY1846">
        <v>2</v>
      </c>
      <c r="AZ1846">
        <v>1</v>
      </c>
      <c r="BA1846">
        <v>0</v>
      </c>
      <c r="BB1846">
        <v>5</v>
      </c>
      <c r="BC1846">
        <v>2</v>
      </c>
      <c r="BD1846">
        <v>0</v>
      </c>
      <c r="BE1846">
        <v>1</v>
      </c>
      <c r="BF1846">
        <v>2</v>
      </c>
      <c r="BG1846">
        <v>2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2</v>
      </c>
      <c r="BS1846">
        <v>0</v>
      </c>
      <c r="BT1846">
        <v>2</v>
      </c>
      <c r="BU1846">
        <v>1</v>
      </c>
      <c r="BV1846">
        <v>1</v>
      </c>
      <c r="BW1846">
        <v>1</v>
      </c>
      <c r="BX1846">
        <v>2</v>
      </c>
      <c r="BY1846">
        <v>2</v>
      </c>
      <c r="BZ1846">
        <v>3</v>
      </c>
      <c r="CA1846">
        <v>2</v>
      </c>
      <c r="CB1846">
        <v>0</v>
      </c>
      <c r="CC1846">
        <v>0</v>
      </c>
      <c r="CD1846">
        <v>0</v>
      </c>
      <c r="CE1846">
        <v>0</v>
      </c>
      <c r="CF1846">
        <v>1</v>
      </c>
      <c r="CG1846">
        <v>0</v>
      </c>
      <c r="CH1846">
        <v>1</v>
      </c>
      <c r="CI1846">
        <v>0</v>
      </c>
      <c r="CJ1846">
        <v>5</v>
      </c>
      <c r="CK1846">
        <v>1</v>
      </c>
      <c r="CL1846">
        <v>3</v>
      </c>
      <c r="CM1846">
        <v>1</v>
      </c>
      <c r="CN1846">
        <v>4</v>
      </c>
      <c r="CO1846">
        <v>2</v>
      </c>
      <c r="CP1846">
        <v>6</v>
      </c>
      <c r="CQ1846">
        <v>5</v>
      </c>
      <c r="CR1846">
        <v>6</v>
      </c>
      <c r="CS1846">
        <v>5</v>
      </c>
      <c r="CT1846">
        <v>8</v>
      </c>
      <c r="CU1846">
        <v>5</v>
      </c>
      <c r="CV1846">
        <v>0</v>
      </c>
      <c r="CW1846">
        <v>0</v>
      </c>
      <c r="CX1846">
        <v>0</v>
      </c>
      <c r="CY1846">
        <v>0</v>
      </c>
      <c r="CZ1846">
        <v>61</v>
      </c>
      <c r="DA1846">
        <v>54</v>
      </c>
      <c r="DB1846">
        <v>115</v>
      </c>
      <c r="DC1846" t="s">
        <v>139</v>
      </c>
    </row>
    <row r="1847" spans="1:107">
      <c r="A1847" t="s">
        <v>158</v>
      </c>
      <c r="B1847" t="s">
        <v>260</v>
      </c>
      <c r="C1847" t="s">
        <v>269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 t="s">
        <v>139</v>
      </c>
    </row>
    <row r="1848" spans="1:107">
      <c r="A1848" t="s">
        <v>159</v>
      </c>
      <c r="B1848" t="s">
        <v>260</v>
      </c>
      <c r="C1848" t="s">
        <v>261</v>
      </c>
      <c r="D1848">
        <v>0.13</v>
      </c>
      <c r="E1848">
        <v>0.08</v>
      </c>
      <c r="F1848">
        <v>0.13</v>
      </c>
      <c r="G1848">
        <v>7.0000000000000007E-2</v>
      </c>
      <c r="H1848">
        <v>0.09</v>
      </c>
      <c r="I1848">
        <v>0.11</v>
      </c>
      <c r="J1848">
        <v>0.12</v>
      </c>
      <c r="K1848">
        <v>0.17</v>
      </c>
      <c r="L1848">
        <v>0.09</v>
      </c>
      <c r="M1848">
        <v>0.18</v>
      </c>
      <c r="N1848">
        <v>0.2</v>
      </c>
      <c r="O1848">
        <v>0.43</v>
      </c>
      <c r="P1848">
        <v>0.43</v>
      </c>
      <c r="Q1848">
        <v>0.59</v>
      </c>
      <c r="R1848">
        <v>1</v>
      </c>
      <c r="S1848">
        <v>1.33</v>
      </c>
      <c r="T1848">
        <v>0</v>
      </c>
      <c r="U1848">
        <v>0</v>
      </c>
      <c r="V1848">
        <v>0</v>
      </c>
      <c r="W1848">
        <v>0</v>
      </c>
      <c r="X1848">
        <v>0.14000000000000001</v>
      </c>
      <c r="Y1848">
        <v>0.08</v>
      </c>
      <c r="Z1848">
        <v>0.62</v>
      </c>
      <c r="AA1848">
        <v>0.09</v>
      </c>
      <c r="AB1848">
        <v>0.79</v>
      </c>
      <c r="AC1848">
        <v>0.32</v>
      </c>
      <c r="AD1848">
        <v>2.2000000000000002</v>
      </c>
      <c r="AE1848">
        <v>0.2</v>
      </c>
      <c r="AF1848">
        <v>1.05</v>
      </c>
      <c r="AG1848">
        <v>0.48</v>
      </c>
      <c r="AH1848">
        <v>2.69</v>
      </c>
      <c r="AI1848">
        <v>0.32</v>
      </c>
      <c r="AJ1848">
        <v>0.49</v>
      </c>
      <c r="AK1848">
        <v>0.41</v>
      </c>
      <c r="AL1848">
        <v>2.1</v>
      </c>
      <c r="AM1848">
        <v>0.28999999999999998</v>
      </c>
      <c r="AN1848">
        <v>0</v>
      </c>
      <c r="AO1848">
        <v>0</v>
      </c>
      <c r="AP1848">
        <v>0</v>
      </c>
      <c r="AQ1848">
        <v>0</v>
      </c>
      <c r="AR1848">
        <v>0.52</v>
      </c>
      <c r="AS1848">
        <v>0.52</v>
      </c>
      <c r="AT1848">
        <v>1.65</v>
      </c>
      <c r="AU1848">
        <v>1.49</v>
      </c>
      <c r="AV1848">
        <v>0.8</v>
      </c>
      <c r="AW1848">
        <v>0.81</v>
      </c>
      <c r="AX1848">
        <v>2.6</v>
      </c>
      <c r="AY1848">
        <v>2.4500000000000002</v>
      </c>
      <c r="AZ1848">
        <v>1.04</v>
      </c>
      <c r="BA1848">
        <v>1.1100000000000001</v>
      </c>
      <c r="BB1848">
        <v>2.8</v>
      </c>
      <c r="BC1848">
        <v>2.92</v>
      </c>
      <c r="BD1848">
        <v>0.57999999999999996</v>
      </c>
      <c r="BE1848">
        <v>0.81</v>
      </c>
      <c r="BF1848">
        <v>2.29</v>
      </c>
      <c r="BG1848">
        <v>1.82</v>
      </c>
      <c r="BH1848">
        <v>0</v>
      </c>
      <c r="BI1848">
        <v>0</v>
      </c>
      <c r="BJ1848">
        <v>0</v>
      </c>
      <c r="BK1848">
        <v>0</v>
      </c>
      <c r="BL1848">
        <v>0.15</v>
      </c>
      <c r="BM1848">
        <v>0.1</v>
      </c>
      <c r="BN1848">
        <v>0.21</v>
      </c>
      <c r="BO1848">
        <v>0.15</v>
      </c>
      <c r="BP1848">
        <v>0.33</v>
      </c>
      <c r="BQ1848">
        <v>0.26</v>
      </c>
      <c r="BR1848">
        <v>0.77</v>
      </c>
      <c r="BS1848">
        <v>0.47</v>
      </c>
      <c r="BT1848">
        <v>0.7</v>
      </c>
      <c r="BU1848">
        <v>0.42</v>
      </c>
      <c r="BV1848">
        <v>1.26</v>
      </c>
      <c r="BW1848">
        <v>0.94</v>
      </c>
      <c r="BX1848">
        <v>0.77</v>
      </c>
      <c r="BY1848">
        <v>0.74</v>
      </c>
      <c r="BZ1848">
        <v>1.46</v>
      </c>
      <c r="CA1848">
        <v>1.35</v>
      </c>
      <c r="CB1848">
        <v>0</v>
      </c>
      <c r="CC1848">
        <v>0</v>
      </c>
      <c r="CD1848">
        <v>0</v>
      </c>
      <c r="CE1848">
        <v>0</v>
      </c>
      <c r="CF1848">
        <v>0.5</v>
      </c>
      <c r="CG1848">
        <v>0.25</v>
      </c>
      <c r="CH1848">
        <v>0.55000000000000004</v>
      </c>
      <c r="CI1848">
        <v>0.14000000000000001</v>
      </c>
      <c r="CJ1848">
        <v>2.27</v>
      </c>
      <c r="CK1848">
        <v>1.05</v>
      </c>
      <c r="CL1848">
        <v>3.06</v>
      </c>
      <c r="CM1848">
        <v>0.96</v>
      </c>
      <c r="CN1848">
        <v>4.8099999999999996</v>
      </c>
      <c r="CO1848">
        <v>2.38</v>
      </c>
      <c r="CP1848">
        <v>5.93</v>
      </c>
      <c r="CQ1848">
        <v>2.4300000000000002</v>
      </c>
      <c r="CR1848">
        <v>6.47</v>
      </c>
      <c r="CS1848">
        <v>4.57</v>
      </c>
      <c r="CT1848">
        <v>8.3699999999999992</v>
      </c>
      <c r="CU1848">
        <v>4.57</v>
      </c>
      <c r="CV1848">
        <v>0</v>
      </c>
      <c r="CW1848">
        <v>0</v>
      </c>
      <c r="CX1848">
        <v>0</v>
      </c>
      <c r="CY1848">
        <v>0</v>
      </c>
      <c r="CZ1848">
        <v>50</v>
      </c>
      <c r="DA1848">
        <v>50</v>
      </c>
      <c r="DB1848">
        <v>100</v>
      </c>
      <c r="DC1848" t="s">
        <v>139</v>
      </c>
    </row>
    <row r="1849" spans="1:107">
      <c r="A1849" t="s">
        <v>159</v>
      </c>
      <c r="B1849" t="s">
        <v>260</v>
      </c>
      <c r="C1849" t="s">
        <v>264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2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4</v>
      </c>
      <c r="AE1849">
        <v>0</v>
      </c>
      <c r="AF1849">
        <v>1</v>
      </c>
      <c r="AG1849">
        <v>0</v>
      </c>
      <c r="AH1849">
        <v>4</v>
      </c>
      <c r="AI1849">
        <v>0</v>
      </c>
      <c r="AJ1849">
        <v>0</v>
      </c>
      <c r="AK1849">
        <v>1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3</v>
      </c>
      <c r="AU1849">
        <v>0</v>
      </c>
      <c r="AV1849">
        <v>1</v>
      </c>
      <c r="AW1849">
        <v>2</v>
      </c>
      <c r="AX1849">
        <v>2</v>
      </c>
      <c r="AY1849">
        <v>3</v>
      </c>
      <c r="AZ1849">
        <v>2</v>
      </c>
      <c r="BA1849">
        <v>0</v>
      </c>
      <c r="BB1849">
        <v>4</v>
      </c>
      <c r="BC1849">
        <v>2</v>
      </c>
      <c r="BD1849">
        <v>0</v>
      </c>
      <c r="BE1849">
        <v>1</v>
      </c>
      <c r="BF1849">
        <v>3</v>
      </c>
      <c r="BG1849">
        <v>2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0</v>
      </c>
      <c r="BN1849">
        <v>0</v>
      </c>
      <c r="BO1849">
        <v>0</v>
      </c>
      <c r="BP1849">
        <v>1</v>
      </c>
      <c r="BQ1849">
        <v>0</v>
      </c>
      <c r="BR1849">
        <v>1</v>
      </c>
      <c r="BS1849">
        <v>0</v>
      </c>
      <c r="BT1849">
        <v>0</v>
      </c>
      <c r="BU1849">
        <v>0</v>
      </c>
      <c r="BV1849">
        <v>2</v>
      </c>
      <c r="BW1849">
        <v>1</v>
      </c>
      <c r="BX1849">
        <v>0</v>
      </c>
      <c r="BY1849">
        <v>0</v>
      </c>
      <c r="BZ1849">
        <v>2</v>
      </c>
      <c r="CA1849">
        <v>2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2</v>
      </c>
      <c r="CK1849">
        <v>2</v>
      </c>
      <c r="CL1849">
        <v>1</v>
      </c>
      <c r="CM1849">
        <v>2</v>
      </c>
      <c r="CN1849">
        <v>5</v>
      </c>
      <c r="CO1849">
        <v>3</v>
      </c>
      <c r="CP1849">
        <v>5</v>
      </c>
      <c r="CQ1849">
        <v>3</v>
      </c>
      <c r="CR1849">
        <v>6</v>
      </c>
      <c r="CS1849">
        <v>4</v>
      </c>
      <c r="CT1849">
        <v>9</v>
      </c>
      <c r="CU1849">
        <v>5</v>
      </c>
      <c r="CV1849">
        <v>0</v>
      </c>
      <c r="CW1849">
        <v>0</v>
      </c>
      <c r="CX1849">
        <v>0</v>
      </c>
      <c r="CY1849">
        <v>0</v>
      </c>
      <c r="CZ1849">
        <v>50</v>
      </c>
      <c r="DA1849">
        <v>50</v>
      </c>
      <c r="DB1849">
        <v>100</v>
      </c>
      <c r="DC1849" t="s">
        <v>139</v>
      </c>
    </row>
    <row r="1850" spans="1:107">
      <c r="A1850" t="s">
        <v>159</v>
      </c>
      <c r="B1850" t="s">
        <v>260</v>
      </c>
      <c r="C1850" t="s">
        <v>265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2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1</v>
      </c>
      <c r="BW1850">
        <v>0</v>
      </c>
      <c r="BX1850">
        <v>1</v>
      </c>
      <c r="BY1850">
        <v>0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2</v>
      </c>
      <c r="CL1850">
        <v>2</v>
      </c>
      <c r="CM1850">
        <v>0</v>
      </c>
      <c r="CN1850">
        <v>1</v>
      </c>
      <c r="CO1850">
        <v>0</v>
      </c>
      <c r="CP1850">
        <v>1</v>
      </c>
      <c r="CQ1850">
        <v>1</v>
      </c>
      <c r="CR1850">
        <v>1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11</v>
      </c>
      <c r="DA1850">
        <v>9</v>
      </c>
      <c r="DB1850">
        <v>20</v>
      </c>
      <c r="DC1850" t="s">
        <v>139</v>
      </c>
    </row>
    <row r="1851" spans="1:107">
      <c r="A1851" t="s">
        <v>159</v>
      </c>
      <c r="B1851" t="s">
        <v>260</v>
      </c>
      <c r="C1851" t="s">
        <v>266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 t="s">
        <v>139</v>
      </c>
    </row>
    <row r="1852" spans="1:107">
      <c r="A1852" t="s">
        <v>159</v>
      </c>
      <c r="B1852" t="s">
        <v>260</v>
      </c>
      <c r="C1852" t="s">
        <v>267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 t="s">
        <v>139</v>
      </c>
    </row>
    <row r="1853" spans="1:107">
      <c r="A1853" t="s">
        <v>159</v>
      </c>
      <c r="B1853" t="s">
        <v>260</v>
      </c>
      <c r="C1853" t="s">
        <v>268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 t="s">
        <v>139</v>
      </c>
    </row>
    <row r="1854" spans="1:107">
      <c r="A1854" t="s">
        <v>159</v>
      </c>
      <c r="B1854" t="s">
        <v>260</v>
      </c>
      <c r="C1854" t="s">
        <v>132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2</v>
      </c>
      <c r="S1854">
        <v>3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0</v>
      </c>
      <c r="AA1854">
        <v>0</v>
      </c>
      <c r="AB1854">
        <v>2</v>
      </c>
      <c r="AC1854">
        <v>0</v>
      </c>
      <c r="AD1854">
        <v>4</v>
      </c>
      <c r="AE1854">
        <v>0</v>
      </c>
      <c r="AF1854">
        <v>2</v>
      </c>
      <c r="AG1854">
        <v>0</v>
      </c>
      <c r="AH1854">
        <v>4</v>
      </c>
      <c r="AI1854">
        <v>0</v>
      </c>
      <c r="AJ1854">
        <v>0</v>
      </c>
      <c r="AK1854">
        <v>1</v>
      </c>
      <c r="AL1854">
        <v>3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3</v>
      </c>
      <c r="AU1854">
        <v>0</v>
      </c>
      <c r="AV1854">
        <v>1</v>
      </c>
      <c r="AW1854">
        <v>2</v>
      </c>
      <c r="AX1854">
        <v>2</v>
      </c>
      <c r="AY1854">
        <v>3</v>
      </c>
      <c r="AZ1854">
        <v>2</v>
      </c>
      <c r="BA1854">
        <v>0</v>
      </c>
      <c r="BB1854">
        <v>4</v>
      </c>
      <c r="BC1854">
        <v>2</v>
      </c>
      <c r="BD1854">
        <v>0</v>
      </c>
      <c r="BE1854">
        <v>1</v>
      </c>
      <c r="BF1854">
        <v>4</v>
      </c>
      <c r="BG1854">
        <v>2</v>
      </c>
      <c r="BH1854">
        <v>0</v>
      </c>
      <c r="BI1854">
        <v>0</v>
      </c>
      <c r="BJ1854">
        <v>0</v>
      </c>
      <c r="BK1854">
        <v>0</v>
      </c>
      <c r="BL1854">
        <v>1</v>
      </c>
      <c r="BM1854">
        <v>0</v>
      </c>
      <c r="BN1854">
        <v>0</v>
      </c>
      <c r="BO1854">
        <v>0</v>
      </c>
      <c r="BP1854">
        <v>1</v>
      </c>
      <c r="BQ1854">
        <v>0</v>
      </c>
      <c r="BR1854">
        <v>1</v>
      </c>
      <c r="BS1854">
        <v>0</v>
      </c>
      <c r="BT1854">
        <v>0</v>
      </c>
      <c r="BU1854">
        <v>0</v>
      </c>
      <c r="BV1854">
        <v>3</v>
      </c>
      <c r="BW1854">
        <v>1</v>
      </c>
      <c r="BX1854">
        <v>1</v>
      </c>
      <c r="BY1854">
        <v>0</v>
      </c>
      <c r="BZ1854">
        <v>3</v>
      </c>
      <c r="CA1854">
        <v>2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1</v>
      </c>
      <c r="CJ1854">
        <v>2</v>
      </c>
      <c r="CK1854">
        <v>4</v>
      </c>
      <c r="CL1854">
        <v>3</v>
      </c>
      <c r="CM1854">
        <v>2</v>
      </c>
      <c r="CN1854">
        <v>6</v>
      </c>
      <c r="CO1854">
        <v>3</v>
      </c>
      <c r="CP1854">
        <v>6</v>
      </c>
      <c r="CQ1854">
        <v>4</v>
      </c>
      <c r="CR1854">
        <v>7</v>
      </c>
      <c r="CS1854">
        <v>4</v>
      </c>
      <c r="CT1854">
        <v>9</v>
      </c>
      <c r="CU1854">
        <v>5</v>
      </c>
      <c r="CV1854">
        <v>0</v>
      </c>
      <c r="CW1854">
        <v>0</v>
      </c>
      <c r="CX1854">
        <v>0</v>
      </c>
      <c r="CY1854">
        <v>0</v>
      </c>
      <c r="CZ1854">
        <v>61</v>
      </c>
      <c r="DA1854">
        <v>59</v>
      </c>
      <c r="DB1854">
        <v>120</v>
      </c>
      <c r="DC1854" t="s">
        <v>139</v>
      </c>
    </row>
    <row r="1855" spans="1:107">
      <c r="A1855" t="s">
        <v>159</v>
      </c>
      <c r="B1855" t="s">
        <v>260</v>
      </c>
      <c r="C1855" t="s">
        <v>269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 t="s">
        <v>139</v>
      </c>
    </row>
    <row r="1856" spans="1:107">
      <c r="A1856" t="s">
        <v>160</v>
      </c>
      <c r="B1856" t="s">
        <v>260</v>
      </c>
      <c r="C1856" t="s">
        <v>261</v>
      </c>
      <c r="D1856">
        <v>0.13</v>
      </c>
      <c r="E1856">
        <v>0.08</v>
      </c>
      <c r="F1856">
        <v>0.13</v>
      </c>
      <c r="G1856">
        <v>7.0000000000000007E-2</v>
      </c>
      <c r="H1856">
        <v>0.09</v>
      </c>
      <c r="I1856">
        <v>0.11</v>
      </c>
      <c r="J1856">
        <v>0.12</v>
      </c>
      <c r="K1856">
        <v>0.17</v>
      </c>
      <c r="L1856">
        <v>0.09</v>
      </c>
      <c r="M1856">
        <v>0.18</v>
      </c>
      <c r="N1856">
        <v>0.2</v>
      </c>
      <c r="O1856">
        <v>0.43</v>
      </c>
      <c r="P1856">
        <v>0.43</v>
      </c>
      <c r="Q1856">
        <v>0.59</v>
      </c>
      <c r="R1856">
        <v>1</v>
      </c>
      <c r="S1856">
        <v>1.33</v>
      </c>
      <c r="T1856">
        <v>0</v>
      </c>
      <c r="U1856">
        <v>0</v>
      </c>
      <c r="V1856">
        <v>0</v>
      </c>
      <c r="W1856">
        <v>0</v>
      </c>
      <c r="X1856">
        <v>0.14000000000000001</v>
      </c>
      <c r="Y1856">
        <v>0.08</v>
      </c>
      <c r="Z1856">
        <v>0.62</v>
      </c>
      <c r="AA1856">
        <v>0.09</v>
      </c>
      <c r="AB1856">
        <v>0.79</v>
      </c>
      <c r="AC1856">
        <v>0.32</v>
      </c>
      <c r="AD1856">
        <v>2.2000000000000002</v>
      </c>
      <c r="AE1856">
        <v>0.2</v>
      </c>
      <c r="AF1856">
        <v>1.05</v>
      </c>
      <c r="AG1856">
        <v>0.48</v>
      </c>
      <c r="AH1856">
        <v>2.69</v>
      </c>
      <c r="AI1856">
        <v>0.32</v>
      </c>
      <c r="AJ1856">
        <v>0.49</v>
      </c>
      <c r="AK1856">
        <v>0.41</v>
      </c>
      <c r="AL1856">
        <v>2.1</v>
      </c>
      <c r="AM1856">
        <v>0.28999999999999998</v>
      </c>
      <c r="AN1856">
        <v>0</v>
      </c>
      <c r="AO1856">
        <v>0</v>
      </c>
      <c r="AP1856">
        <v>0</v>
      </c>
      <c r="AQ1856">
        <v>0</v>
      </c>
      <c r="AR1856">
        <v>0.52</v>
      </c>
      <c r="AS1856">
        <v>0.52</v>
      </c>
      <c r="AT1856">
        <v>1.65</v>
      </c>
      <c r="AU1856">
        <v>1.49</v>
      </c>
      <c r="AV1856">
        <v>0.8</v>
      </c>
      <c r="AW1856">
        <v>0.81</v>
      </c>
      <c r="AX1856">
        <v>2.6</v>
      </c>
      <c r="AY1856">
        <v>2.4500000000000002</v>
      </c>
      <c r="AZ1856">
        <v>1.04</v>
      </c>
      <c r="BA1856">
        <v>1.1100000000000001</v>
      </c>
      <c r="BB1856">
        <v>2.8</v>
      </c>
      <c r="BC1856">
        <v>2.92</v>
      </c>
      <c r="BD1856">
        <v>0.57999999999999996</v>
      </c>
      <c r="BE1856">
        <v>0.81</v>
      </c>
      <c r="BF1856">
        <v>2.29</v>
      </c>
      <c r="BG1856">
        <v>1.82</v>
      </c>
      <c r="BH1856">
        <v>0</v>
      </c>
      <c r="BI1856">
        <v>0</v>
      </c>
      <c r="BJ1856">
        <v>0</v>
      </c>
      <c r="BK1856">
        <v>0</v>
      </c>
      <c r="BL1856">
        <v>0.15</v>
      </c>
      <c r="BM1856">
        <v>0.1</v>
      </c>
      <c r="BN1856">
        <v>0.21</v>
      </c>
      <c r="BO1856">
        <v>0.15</v>
      </c>
      <c r="BP1856">
        <v>0.33</v>
      </c>
      <c r="BQ1856">
        <v>0.26</v>
      </c>
      <c r="BR1856">
        <v>0.77</v>
      </c>
      <c r="BS1856">
        <v>0.47</v>
      </c>
      <c r="BT1856">
        <v>0.7</v>
      </c>
      <c r="BU1856">
        <v>0.42</v>
      </c>
      <c r="BV1856">
        <v>1.26</v>
      </c>
      <c r="BW1856">
        <v>0.94</v>
      </c>
      <c r="BX1856">
        <v>0.77</v>
      </c>
      <c r="BY1856">
        <v>0.74</v>
      </c>
      <c r="BZ1856">
        <v>1.46</v>
      </c>
      <c r="CA1856">
        <v>1.35</v>
      </c>
      <c r="CB1856">
        <v>0</v>
      </c>
      <c r="CC1856">
        <v>0</v>
      </c>
      <c r="CD1856">
        <v>0</v>
      </c>
      <c r="CE1856">
        <v>0</v>
      </c>
      <c r="CF1856">
        <v>0.5</v>
      </c>
      <c r="CG1856">
        <v>0.25</v>
      </c>
      <c r="CH1856">
        <v>0.55000000000000004</v>
      </c>
      <c r="CI1856">
        <v>0.14000000000000001</v>
      </c>
      <c r="CJ1856">
        <v>2.27</v>
      </c>
      <c r="CK1856">
        <v>1.05</v>
      </c>
      <c r="CL1856">
        <v>3.06</v>
      </c>
      <c r="CM1856">
        <v>0.96</v>
      </c>
      <c r="CN1856">
        <v>4.8099999999999996</v>
      </c>
      <c r="CO1856">
        <v>2.38</v>
      </c>
      <c r="CP1856">
        <v>5.93</v>
      </c>
      <c r="CQ1856">
        <v>2.4300000000000002</v>
      </c>
      <c r="CR1856">
        <v>6.47</v>
      </c>
      <c r="CS1856">
        <v>4.57</v>
      </c>
      <c r="CT1856">
        <v>8.3699999999999992</v>
      </c>
      <c r="CU1856">
        <v>4.57</v>
      </c>
      <c r="CV1856">
        <v>0</v>
      </c>
      <c r="CW1856">
        <v>0</v>
      </c>
      <c r="CX1856">
        <v>0</v>
      </c>
      <c r="CY1856">
        <v>0</v>
      </c>
      <c r="CZ1856">
        <v>50</v>
      </c>
      <c r="DA1856">
        <v>50</v>
      </c>
      <c r="DB1856">
        <v>100</v>
      </c>
      <c r="DC1856" t="s">
        <v>139</v>
      </c>
    </row>
    <row r="1857" spans="1:107">
      <c r="A1857" t="s">
        <v>160</v>
      </c>
      <c r="B1857" t="s">
        <v>260</v>
      </c>
      <c r="C1857" t="s">
        <v>264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2</v>
      </c>
      <c r="AC1857">
        <v>1</v>
      </c>
      <c r="AD1857">
        <v>1</v>
      </c>
      <c r="AE1857">
        <v>0</v>
      </c>
      <c r="AF1857">
        <v>1</v>
      </c>
      <c r="AG1857">
        <v>0</v>
      </c>
      <c r="AH1857">
        <v>1</v>
      </c>
      <c r="AI1857">
        <v>0</v>
      </c>
      <c r="AJ1857">
        <v>0</v>
      </c>
      <c r="AK1857">
        <v>2</v>
      </c>
      <c r="AL1857">
        <v>4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2</v>
      </c>
      <c r="AU1857">
        <v>0</v>
      </c>
      <c r="AV1857">
        <v>0</v>
      </c>
      <c r="AW1857">
        <v>2</v>
      </c>
      <c r="AX1857">
        <v>3</v>
      </c>
      <c r="AY1857">
        <v>3</v>
      </c>
      <c r="AZ1857">
        <v>1</v>
      </c>
      <c r="BA1857">
        <v>2</v>
      </c>
      <c r="BB1857">
        <v>1</v>
      </c>
      <c r="BC1857">
        <v>4</v>
      </c>
      <c r="BD1857">
        <v>0</v>
      </c>
      <c r="BE1857">
        <v>0</v>
      </c>
      <c r="BF1857">
        <v>4</v>
      </c>
      <c r="BG1857">
        <v>2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</v>
      </c>
      <c r="BQ1857">
        <v>0</v>
      </c>
      <c r="BR1857">
        <v>1</v>
      </c>
      <c r="BS1857">
        <v>0</v>
      </c>
      <c r="BT1857">
        <v>1</v>
      </c>
      <c r="BU1857">
        <v>0</v>
      </c>
      <c r="BV1857">
        <v>1</v>
      </c>
      <c r="BW1857">
        <v>1</v>
      </c>
      <c r="BX1857">
        <v>0</v>
      </c>
      <c r="BY1857">
        <v>1</v>
      </c>
      <c r="BZ1857">
        <v>1</v>
      </c>
      <c r="CA1857">
        <v>2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1</v>
      </c>
      <c r="CJ1857">
        <v>1</v>
      </c>
      <c r="CK1857">
        <v>1</v>
      </c>
      <c r="CL1857">
        <v>4</v>
      </c>
      <c r="CM1857">
        <v>1</v>
      </c>
      <c r="CN1857">
        <v>5</v>
      </c>
      <c r="CO1857">
        <v>1</v>
      </c>
      <c r="CP1857">
        <v>9</v>
      </c>
      <c r="CQ1857">
        <v>1</v>
      </c>
      <c r="CR1857">
        <v>6</v>
      </c>
      <c r="CS1857">
        <v>5</v>
      </c>
      <c r="CT1857">
        <v>9</v>
      </c>
      <c r="CU1857">
        <v>5</v>
      </c>
      <c r="CV1857">
        <v>0</v>
      </c>
      <c r="CW1857">
        <v>0</v>
      </c>
      <c r="CX1857">
        <v>0</v>
      </c>
      <c r="CY1857">
        <v>0</v>
      </c>
      <c r="CZ1857">
        <v>50</v>
      </c>
      <c r="DA1857">
        <v>50</v>
      </c>
      <c r="DB1857">
        <v>100</v>
      </c>
      <c r="DC1857" t="s">
        <v>139</v>
      </c>
    </row>
    <row r="1858" spans="1:107">
      <c r="A1858" t="s">
        <v>160</v>
      </c>
      <c r="B1858" t="s">
        <v>260</v>
      </c>
      <c r="C1858" t="s">
        <v>265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3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2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</v>
      </c>
      <c r="BU1858">
        <v>0</v>
      </c>
      <c r="BV1858">
        <v>0</v>
      </c>
      <c r="BW1858">
        <v>0</v>
      </c>
      <c r="BX1858">
        <v>1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1</v>
      </c>
      <c r="CG1858">
        <v>0</v>
      </c>
      <c r="CH1858">
        <v>0</v>
      </c>
      <c r="CI1858">
        <v>0</v>
      </c>
      <c r="CJ1858">
        <v>1</v>
      </c>
      <c r="CK1858">
        <v>0</v>
      </c>
      <c r="CL1858">
        <v>0</v>
      </c>
      <c r="CM1858">
        <v>0</v>
      </c>
      <c r="CN1858">
        <v>1</v>
      </c>
      <c r="CO1858">
        <v>0</v>
      </c>
      <c r="CP1858">
        <v>0</v>
      </c>
      <c r="CQ1858">
        <v>3</v>
      </c>
      <c r="CR1858">
        <v>1</v>
      </c>
      <c r="CS1858">
        <v>0</v>
      </c>
      <c r="CT1858">
        <v>0</v>
      </c>
      <c r="CU1858">
        <v>1</v>
      </c>
      <c r="CV1858">
        <v>0</v>
      </c>
      <c r="CW1858">
        <v>0</v>
      </c>
      <c r="CX1858">
        <v>0</v>
      </c>
      <c r="CY1858">
        <v>0</v>
      </c>
      <c r="CZ1858">
        <v>11</v>
      </c>
      <c r="DA1858">
        <v>8</v>
      </c>
      <c r="DB1858">
        <v>19</v>
      </c>
      <c r="DC1858" t="s">
        <v>139</v>
      </c>
    </row>
    <row r="1859" spans="1:107">
      <c r="A1859" t="s">
        <v>160</v>
      </c>
      <c r="B1859" t="s">
        <v>260</v>
      </c>
      <c r="C1859" t="s">
        <v>266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 t="s">
        <v>139</v>
      </c>
    </row>
    <row r="1860" spans="1:107">
      <c r="A1860" t="s">
        <v>160</v>
      </c>
      <c r="B1860" t="s">
        <v>260</v>
      </c>
      <c r="C1860" t="s">
        <v>267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 t="s">
        <v>139</v>
      </c>
    </row>
    <row r="1861" spans="1:107">
      <c r="A1861" t="s">
        <v>160</v>
      </c>
      <c r="B1861" t="s">
        <v>260</v>
      </c>
      <c r="C1861" t="s">
        <v>268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 t="s">
        <v>139</v>
      </c>
    </row>
    <row r="1862" spans="1:107">
      <c r="A1862" t="s">
        <v>160</v>
      </c>
      <c r="B1862" t="s">
        <v>260</v>
      </c>
      <c r="C1862" t="s">
        <v>132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3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2</v>
      </c>
      <c r="AC1862">
        <v>1</v>
      </c>
      <c r="AD1862">
        <v>1</v>
      </c>
      <c r="AE1862">
        <v>0</v>
      </c>
      <c r="AF1862">
        <v>1</v>
      </c>
      <c r="AG1862">
        <v>0</v>
      </c>
      <c r="AH1862">
        <v>1</v>
      </c>
      <c r="AI1862">
        <v>0</v>
      </c>
      <c r="AJ1862">
        <v>1</v>
      </c>
      <c r="AK1862">
        <v>2</v>
      </c>
      <c r="AL1862">
        <v>4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2</v>
      </c>
      <c r="AU1862">
        <v>0</v>
      </c>
      <c r="AV1862">
        <v>1</v>
      </c>
      <c r="AW1862">
        <v>2</v>
      </c>
      <c r="AX1862">
        <v>6</v>
      </c>
      <c r="AY1862">
        <v>4</v>
      </c>
      <c r="AZ1862">
        <v>1</v>
      </c>
      <c r="BA1862">
        <v>2</v>
      </c>
      <c r="BB1862">
        <v>1</v>
      </c>
      <c r="BC1862">
        <v>4</v>
      </c>
      <c r="BD1862">
        <v>2</v>
      </c>
      <c r="BE1862">
        <v>0</v>
      </c>
      <c r="BF1862">
        <v>4</v>
      </c>
      <c r="BG1862">
        <v>2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1</v>
      </c>
      <c r="BQ1862">
        <v>0</v>
      </c>
      <c r="BR1862">
        <v>1</v>
      </c>
      <c r="BS1862">
        <v>0</v>
      </c>
      <c r="BT1862">
        <v>2</v>
      </c>
      <c r="BU1862">
        <v>0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2</v>
      </c>
      <c r="CB1862">
        <v>0</v>
      </c>
      <c r="CC1862">
        <v>0</v>
      </c>
      <c r="CD1862">
        <v>0</v>
      </c>
      <c r="CE1862">
        <v>0</v>
      </c>
      <c r="CF1862">
        <v>1</v>
      </c>
      <c r="CG1862">
        <v>0</v>
      </c>
      <c r="CH1862">
        <v>0</v>
      </c>
      <c r="CI1862">
        <v>1</v>
      </c>
      <c r="CJ1862">
        <v>2</v>
      </c>
      <c r="CK1862">
        <v>1</v>
      </c>
      <c r="CL1862">
        <v>4</v>
      </c>
      <c r="CM1862">
        <v>1</v>
      </c>
      <c r="CN1862">
        <v>6</v>
      </c>
      <c r="CO1862">
        <v>1</v>
      </c>
      <c r="CP1862">
        <v>9</v>
      </c>
      <c r="CQ1862">
        <v>4</v>
      </c>
      <c r="CR1862">
        <v>7</v>
      </c>
      <c r="CS1862">
        <v>5</v>
      </c>
      <c r="CT1862">
        <v>9</v>
      </c>
      <c r="CU1862">
        <v>6</v>
      </c>
      <c r="CV1862">
        <v>0</v>
      </c>
      <c r="CW1862">
        <v>0</v>
      </c>
      <c r="CX1862">
        <v>0</v>
      </c>
      <c r="CY1862">
        <v>0</v>
      </c>
      <c r="CZ1862">
        <v>61</v>
      </c>
      <c r="DA1862">
        <v>58</v>
      </c>
      <c r="DB1862">
        <v>119</v>
      </c>
      <c r="DC1862" t="s">
        <v>139</v>
      </c>
    </row>
    <row r="1863" spans="1:107">
      <c r="A1863" t="s">
        <v>160</v>
      </c>
      <c r="B1863" t="s">
        <v>260</v>
      </c>
      <c r="C1863" t="s">
        <v>269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 t="s">
        <v>139</v>
      </c>
    </row>
    <row r="1864" spans="1:107">
      <c r="A1864" t="s">
        <v>161</v>
      </c>
      <c r="B1864" t="s">
        <v>260</v>
      </c>
      <c r="C1864" t="s">
        <v>261</v>
      </c>
      <c r="D1864">
        <v>7.0000000000000007E-2</v>
      </c>
      <c r="E1864">
        <v>0.05</v>
      </c>
      <c r="F1864">
        <v>0.1</v>
      </c>
      <c r="G1864">
        <v>0.08</v>
      </c>
      <c r="H1864">
        <v>0.1</v>
      </c>
      <c r="I1864">
        <v>0.13</v>
      </c>
      <c r="J1864">
        <v>0.11</v>
      </c>
      <c r="K1864">
        <v>0.14000000000000001</v>
      </c>
      <c r="L1864">
        <v>0.11</v>
      </c>
      <c r="M1864">
        <v>0.18</v>
      </c>
      <c r="N1864">
        <v>0.2</v>
      </c>
      <c r="O1864">
        <v>0.28999999999999998</v>
      </c>
      <c r="P1864">
        <v>0.32</v>
      </c>
      <c r="Q1864">
        <v>0.72</v>
      </c>
      <c r="R1864">
        <v>0.94</v>
      </c>
      <c r="S1864">
        <v>1.26</v>
      </c>
      <c r="T1864">
        <v>0</v>
      </c>
      <c r="U1864">
        <v>0</v>
      </c>
      <c r="V1864">
        <v>0</v>
      </c>
      <c r="W1864">
        <v>0</v>
      </c>
      <c r="X1864">
        <v>0.23</v>
      </c>
      <c r="Y1864">
        <v>0.13</v>
      </c>
      <c r="Z1864">
        <v>0.57999999999999996</v>
      </c>
      <c r="AA1864">
        <v>0.11</v>
      </c>
      <c r="AB1864">
        <v>0.71</v>
      </c>
      <c r="AC1864">
        <v>0.38</v>
      </c>
      <c r="AD1864">
        <v>2.33</v>
      </c>
      <c r="AE1864">
        <v>0.14000000000000001</v>
      </c>
      <c r="AF1864">
        <v>0.78</v>
      </c>
      <c r="AG1864">
        <v>0.52</v>
      </c>
      <c r="AH1864">
        <v>2.87</v>
      </c>
      <c r="AI1864">
        <v>0.34</v>
      </c>
      <c r="AJ1864">
        <v>0.51</v>
      </c>
      <c r="AK1864">
        <v>0.52</v>
      </c>
      <c r="AL1864">
        <v>2.0499999999999998</v>
      </c>
      <c r="AM1864">
        <v>0.24</v>
      </c>
      <c r="AN1864">
        <v>0</v>
      </c>
      <c r="AO1864">
        <v>0</v>
      </c>
      <c r="AP1864">
        <v>0</v>
      </c>
      <c r="AQ1864">
        <v>0</v>
      </c>
      <c r="AR1864">
        <v>0.43</v>
      </c>
      <c r="AS1864">
        <v>0.56999999999999995</v>
      </c>
      <c r="AT1864">
        <v>1.88</v>
      </c>
      <c r="AU1864">
        <v>1.65</v>
      </c>
      <c r="AV1864">
        <v>0.88</v>
      </c>
      <c r="AW1864">
        <v>0.99</v>
      </c>
      <c r="AX1864">
        <v>2.48</v>
      </c>
      <c r="AY1864">
        <v>2.62</v>
      </c>
      <c r="AZ1864">
        <v>0.91</v>
      </c>
      <c r="BA1864">
        <v>0.94</v>
      </c>
      <c r="BB1864">
        <v>3.12</v>
      </c>
      <c r="BC1864">
        <v>2.91</v>
      </c>
      <c r="BD1864">
        <v>0.61</v>
      </c>
      <c r="BE1864">
        <v>0.75</v>
      </c>
      <c r="BF1864">
        <v>1.99</v>
      </c>
      <c r="BG1864">
        <v>1.83</v>
      </c>
      <c r="BH1864">
        <v>0</v>
      </c>
      <c r="BI1864">
        <v>0</v>
      </c>
      <c r="BJ1864">
        <v>0</v>
      </c>
      <c r="BK1864">
        <v>0</v>
      </c>
      <c r="BL1864">
        <v>0.16</v>
      </c>
      <c r="BM1864">
        <v>0.08</v>
      </c>
      <c r="BN1864">
        <v>0.2</v>
      </c>
      <c r="BO1864">
        <v>0.14000000000000001</v>
      </c>
      <c r="BP1864">
        <v>0.35</v>
      </c>
      <c r="BQ1864">
        <v>0.17</v>
      </c>
      <c r="BR1864">
        <v>0.66</v>
      </c>
      <c r="BS1864">
        <v>0.42</v>
      </c>
      <c r="BT1864">
        <v>0.68</v>
      </c>
      <c r="BU1864">
        <v>0.4</v>
      </c>
      <c r="BV1864">
        <v>1.38</v>
      </c>
      <c r="BW1864">
        <v>0.99</v>
      </c>
      <c r="BX1864">
        <v>0.75</v>
      </c>
      <c r="BY1864">
        <v>0.64</v>
      </c>
      <c r="BZ1864">
        <v>1.37</v>
      </c>
      <c r="CA1864">
        <v>1.29</v>
      </c>
      <c r="CB1864">
        <v>0</v>
      </c>
      <c r="CC1864">
        <v>0</v>
      </c>
      <c r="CD1864">
        <v>0</v>
      </c>
      <c r="CE1864">
        <v>0</v>
      </c>
      <c r="CF1864">
        <v>0.47</v>
      </c>
      <c r="CG1864">
        <v>0.26</v>
      </c>
      <c r="CH1864">
        <v>0.64</v>
      </c>
      <c r="CI1864">
        <v>0.18</v>
      </c>
      <c r="CJ1864">
        <v>1.86</v>
      </c>
      <c r="CK1864">
        <v>1.02</v>
      </c>
      <c r="CL1864">
        <v>3.08</v>
      </c>
      <c r="CM1864">
        <v>1.03</v>
      </c>
      <c r="CN1864">
        <v>4.67</v>
      </c>
      <c r="CO1864">
        <v>2.44</v>
      </c>
      <c r="CP1864">
        <v>5.95</v>
      </c>
      <c r="CQ1864">
        <v>2.85</v>
      </c>
      <c r="CR1864">
        <v>6.23</v>
      </c>
      <c r="CS1864">
        <v>4.4400000000000004</v>
      </c>
      <c r="CT1864">
        <v>8.59</v>
      </c>
      <c r="CU1864">
        <v>4.8499999999999996</v>
      </c>
      <c r="CV1864">
        <v>0</v>
      </c>
      <c r="CW1864">
        <v>0</v>
      </c>
      <c r="CX1864">
        <v>0</v>
      </c>
      <c r="CY1864">
        <v>0</v>
      </c>
      <c r="CZ1864">
        <v>50</v>
      </c>
      <c r="DA1864">
        <v>50</v>
      </c>
      <c r="DB1864">
        <v>100</v>
      </c>
      <c r="DC1864" t="s">
        <v>139</v>
      </c>
    </row>
    <row r="1865" spans="1:107">
      <c r="A1865" t="s">
        <v>161</v>
      </c>
      <c r="B1865" t="s">
        <v>260</v>
      </c>
      <c r="C1865" t="s">
        <v>264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1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3</v>
      </c>
      <c r="AE1865">
        <v>0</v>
      </c>
      <c r="AF1865">
        <v>1</v>
      </c>
      <c r="AG1865">
        <v>1</v>
      </c>
      <c r="AH1865">
        <v>3</v>
      </c>
      <c r="AI1865">
        <v>0</v>
      </c>
      <c r="AJ1865">
        <v>0</v>
      </c>
      <c r="AK1865">
        <v>0</v>
      </c>
      <c r="AL1865">
        <v>3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3</v>
      </c>
      <c r="AU1865">
        <v>1</v>
      </c>
      <c r="AV1865">
        <v>0</v>
      </c>
      <c r="AW1865">
        <v>1</v>
      </c>
      <c r="AX1865">
        <v>3</v>
      </c>
      <c r="AY1865">
        <v>3</v>
      </c>
      <c r="AZ1865">
        <v>2</v>
      </c>
      <c r="BA1865">
        <v>1</v>
      </c>
      <c r="BB1865">
        <v>2</v>
      </c>
      <c r="BC1865">
        <v>3</v>
      </c>
      <c r="BD1865">
        <v>0</v>
      </c>
      <c r="BE1865">
        <v>0</v>
      </c>
      <c r="BF1865">
        <v>2</v>
      </c>
      <c r="BG1865">
        <v>3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1</v>
      </c>
      <c r="BQ1865">
        <v>1</v>
      </c>
      <c r="BR1865">
        <v>0</v>
      </c>
      <c r="BS1865">
        <v>0</v>
      </c>
      <c r="BT1865">
        <v>0</v>
      </c>
      <c r="BU1865">
        <v>0</v>
      </c>
      <c r="BV1865">
        <v>2</v>
      </c>
      <c r="BW1865">
        <v>1</v>
      </c>
      <c r="BX1865">
        <v>2</v>
      </c>
      <c r="BY1865">
        <v>0</v>
      </c>
      <c r="BZ1865">
        <v>1</v>
      </c>
      <c r="CA1865">
        <v>1</v>
      </c>
      <c r="CB1865">
        <v>0</v>
      </c>
      <c r="CC1865">
        <v>0</v>
      </c>
      <c r="CD1865">
        <v>0</v>
      </c>
      <c r="CE1865">
        <v>0</v>
      </c>
      <c r="CF1865">
        <v>1</v>
      </c>
      <c r="CG1865">
        <v>0</v>
      </c>
      <c r="CH1865">
        <v>1</v>
      </c>
      <c r="CI1865">
        <v>0</v>
      </c>
      <c r="CJ1865">
        <v>2</v>
      </c>
      <c r="CK1865">
        <v>1</v>
      </c>
      <c r="CL1865">
        <v>3</v>
      </c>
      <c r="CM1865">
        <v>1</v>
      </c>
      <c r="CN1865">
        <v>5</v>
      </c>
      <c r="CO1865">
        <v>2</v>
      </c>
      <c r="CP1865">
        <v>6</v>
      </c>
      <c r="CQ1865">
        <v>3</v>
      </c>
      <c r="CR1865">
        <v>6</v>
      </c>
      <c r="CS1865">
        <v>5</v>
      </c>
      <c r="CT1865">
        <v>6</v>
      </c>
      <c r="CU1865">
        <v>6</v>
      </c>
      <c r="CV1865">
        <v>0</v>
      </c>
      <c r="CW1865">
        <v>0</v>
      </c>
      <c r="CX1865">
        <v>0</v>
      </c>
      <c r="CY1865">
        <v>0</v>
      </c>
      <c r="CZ1865">
        <v>50</v>
      </c>
      <c r="DA1865">
        <v>50</v>
      </c>
      <c r="DB1865">
        <v>100</v>
      </c>
      <c r="DC1865" t="s">
        <v>139</v>
      </c>
    </row>
    <row r="1866" spans="1:107">
      <c r="A1866" t="s">
        <v>161</v>
      </c>
      <c r="B1866" t="s">
        <v>260</v>
      </c>
      <c r="C1866" t="s">
        <v>265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0</v>
      </c>
      <c r="AK1866">
        <v>1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1</v>
      </c>
      <c r="BQ1866">
        <v>0</v>
      </c>
      <c r="BR1866">
        <v>1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1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1</v>
      </c>
      <c r="CI1866">
        <v>0</v>
      </c>
      <c r="CJ1866">
        <v>1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1</v>
      </c>
      <c r="CQ1866">
        <v>0</v>
      </c>
      <c r="CR1866">
        <v>2</v>
      </c>
      <c r="CS1866">
        <v>2</v>
      </c>
      <c r="CT1866">
        <v>3</v>
      </c>
      <c r="CU1866">
        <v>1</v>
      </c>
      <c r="CV1866">
        <v>0</v>
      </c>
      <c r="CW1866">
        <v>0</v>
      </c>
      <c r="CX1866">
        <v>0</v>
      </c>
      <c r="CY1866">
        <v>0</v>
      </c>
      <c r="CZ1866">
        <v>9</v>
      </c>
      <c r="DA1866">
        <v>16</v>
      </c>
      <c r="DB1866">
        <v>25</v>
      </c>
      <c r="DC1866" t="s">
        <v>139</v>
      </c>
    </row>
    <row r="1867" spans="1:107">
      <c r="A1867" t="s">
        <v>161</v>
      </c>
      <c r="B1867" t="s">
        <v>260</v>
      </c>
      <c r="C1867" t="s">
        <v>266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 t="s">
        <v>139</v>
      </c>
    </row>
    <row r="1868" spans="1:107">
      <c r="A1868" t="s">
        <v>161</v>
      </c>
      <c r="B1868" t="s">
        <v>260</v>
      </c>
      <c r="C1868" t="s">
        <v>267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 t="s">
        <v>139</v>
      </c>
    </row>
    <row r="1869" spans="1:107">
      <c r="A1869" t="s">
        <v>161</v>
      </c>
      <c r="B1869" t="s">
        <v>260</v>
      </c>
      <c r="C1869" t="s">
        <v>268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 t="s">
        <v>139</v>
      </c>
    </row>
    <row r="1870" spans="1:107">
      <c r="A1870" t="s">
        <v>161</v>
      </c>
      <c r="B1870" t="s">
        <v>260</v>
      </c>
      <c r="C1870" t="s">
        <v>132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1</v>
      </c>
      <c r="O1870">
        <v>0</v>
      </c>
      <c r="P1870">
        <v>2</v>
      </c>
      <c r="Q1870">
        <v>1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</v>
      </c>
      <c r="AA1870">
        <v>0</v>
      </c>
      <c r="AB1870">
        <v>2</v>
      </c>
      <c r="AC1870">
        <v>0</v>
      </c>
      <c r="AD1870">
        <v>3</v>
      </c>
      <c r="AE1870">
        <v>0</v>
      </c>
      <c r="AF1870">
        <v>1</v>
      </c>
      <c r="AG1870">
        <v>1</v>
      </c>
      <c r="AH1870">
        <v>4</v>
      </c>
      <c r="AI1870">
        <v>0</v>
      </c>
      <c r="AJ1870">
        <v>0</v>
      </c>
      <c r="AK1870">
        <v>1</v>
      </c>
      <c r="AL1870">
        <v>3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</v>
      </c>
      <c r="AT1870">
        <v>3</v>
      </c>
      <c r="AU1870">
        <v>1</v>
      </c>
      <c r="AV1870">
        <v>0</v>
      </c>
      <c r="AW1870">
        <v>1</v>
      </c>
      <c r="AX1870">
        <v>4</v>
      </c>
      <c r="AY1870">
        <v>3</v>
      </c>
      <c r="AZ1870">
        <v>2</v>
      </c>
      <c r="BA1870">
        <v>1</v>
      </c>
      <c r="BB1870">
        <v>3</v>
      </c>
      <c r="BC1870">
        <v>3</v>
      </c>
      <c r="BD1870">
        <v>0</v>
      </c>
      <c r="BE1870">
        <v>0</v>
      </c>
      <c r="BF1870">
        <v>3</v>
      </c>
      <c r="BG1870">
        <v>3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2</v>
      </c>
      <c r="BQ1870">
        <v>1</v>
      </c>
      <c r="BR1870">
        <v>1</v>
      </c>
      <c r="BS1870">
        <v>0</v>
      </c>
      <c r="BT1870">
        <v>0</v>
      </c>
      <c r="BU1870">
        <v>0</v>
      </c>
      <c r="BV1870">
        <v>2</v>
      </c>
      <c r="BW1870">
        <v>1</v>
      </c>
      <c r="BX1870">
        <v>2</v>
      </c>
      <c r="BY1870">
        <v>0</v>
      </c>
      <c r="BZ1870">
        <v>2</v>
      </c>
      <c r="CA1870">
        <v>1</v>
      </c>
      <c r="CB1870">
        <v>0</v>
      </c>
      <c r="CC1870">
        <v>0</v>
      </c>
      <c r="CD1870">
        <v>0</v>
      </c>
      <c r="CE1870">
        <v>0</v>
      </c>
      <c r="CF1870">
        <v>1</v>
      </c>
      <c r="CG1870">
        <v>0</v>
      </c>
      <c r="CH1870">
        <v>2</v>
      </c>
      <c r="CI1870">
        <v>0</v>
      </c>
      <c r="CJ1870">
        <v>3</v>
      </c>
      <c r="CK1870">
        <v>1</v>
      </c>
      <c r="CL1870">
        <v>3</v>
      </c>
      <c r="CM1870">
        <v>1</v>
      </c>
      <c r="CN1870">
        <v>5</v>
      </c>
      <c r="CO1870">
        <v>2</v>
      </c>
      <c r="CP1870">
        <v>7</v>
      </c>
      <c r="CQ1870">
        <v>3</v>
      </c>
      <c r="CR1870">
        <v>8</v>
      </c>
      <c r="CS1870">
        <v>7</v>
      </c>
      <c r="CT1870">
        <v>9</v>
      </c>
      <c r="CU1870">
        <v>7</v>
      </c>
      <c r="CV1870">
        <v>0</v>
      </c>
      <c r="CW1870">
        <v>0</v>
      </c>
      <c r="CX1870">
        <v>0</v>
      </c>
      <c r="CY1870">
        <v>0</v>
      </c>
      <c r="CZ1870">
        <v>59</v>
      </c>
      <c r="DA1870">
        <v>66</v>
      </c>
      <c r="DB1870">
        <v>125</v>
      </c>
      <c r="DC1870" t="s">
        <v>139</v>
      </c>
    </row>
    <row r="1871" spans="1:107">
      <c r="A1871" t="s">
        <v>161</v>
      </c>
      <c r="B1871" t="s">
        <v>260</v>
      </c>
      <c r="C1871" t="s">
        <v>269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 t="s">
        <v>139</v>
      </c>
    </row>
    <row r="1872" spans="1:107">
      <c r="A1872" t="s">
        <v>162</v>
      </c>
      <c r="B1872" t="s">
        <v>260</v>
      </c>
      <c r="C1872" t="s">
        <v>261</v>
      </c>
      <c r="D1872">
        <v>7.0000000000000007E-2</v>
      </c>
      <c r="E1872">
        <v>0.06</v>
      </c>
      <c r="F1872">
        <v>0.1</v>
      </c>
      <c r="G1872">
        <v>0.08</v>
      </c>
      <c r="H1872">
        <v>0.08</v>
      </c>
      <c r="I1872">
        <v>0.17</v>
      </c>
      <c r="J1872">
        <v>0.12</v>
      </c>
      <c r="K1872">
        <v>0.23</v>
      </c>
      <c r="L1872">
        <v>0.12</v>
      </c>
      <c r="M1872">
        <v>0.15</v>
      </c>
      <c r="N1872">
        <v>0.17</v>
      </c>
      <c r="O1872">
        <v>0.28999999999999998</v>
      </c>
      <c r="P1872">
        <v>0.34</v>
      </c>
      <c r="Q1872">
        <v>0.65</v>
      </c>
      <c r="R1872">
        <v>0.92</v>
      </c>
      <c r="S1872">
        <v>1.28</v>
      </c>
      <c r="T1872">
        <v>0</v>
      </c>
      <c r="U1872">
        <v>0</v>
      </c>
      <c r="V1872">
        <v>0</v>
      </c>
      <c r="W1872">
        <v>0</v>
      </c>
      <c r="X1872">
        <v>0.19</v>
      </c>
      <c r="Y1872">
        <v>0.17</v>
      </c>
      <c r="Z1872">
        <v>0.57999999999999996</v>
      </c>
      <c r="AA1872">
        <v>0.1</v>
      </c>
      <c r="AB1872">
        <v>0.55000000000000004</v>
      </c>
      <c r="AC1872">
        <v>0.53</v>
      </c>
      <c r="AD1872">
        <v>1.96</v>
      </c>
      <c r="AE1872">
        <v>0.19</v>
      </c>
      <c r="AF1872">
        <v>0.94</v>
      </c>
      <c r="AG1872">
        <v>0.55000000000000004</v>
      </c>
      <c r="AH1872">
        <v>3.1</v>
      </c>
      <c r="AI1872">
        <v>0.48</v>
      </c>
      <c r="AJ1872">
        <v>0.5</v>
      </c>
      <c r="AK1872">
        <v>0.48</v>
      </c>
      <c r="AL1872">
        <v>2</v>
      </c>
      <c r="AM1872">
        <v>0.39</v>
      </c>
      <c r="AN1872">
        <v>0</v>
      </c>
      <c r="AO1872">
        <v>0</v>
      </c>
      <c r="AP1872">
        <v>0</v>
      </c>
      <c r="AQ1872">
        <v>0</v>
      </c>
      <c r="AR1872">
        <v>0.41</v>
      </c>
      <c r="AS1872">
        <v>0.59</v>
      </c>
      <c r="AT1872">
        <v>1.86</v>
      </c>
      <c r="AU1872">
        <v>1.73</v>
      </c>
      <c r="AV1872">
        <v>0.74</v>
      </c>
      <c r="AW1872">
        <v>0.97</v>
      </c>
      <c r="AX1872">
        <v>2.5099999999999998</v>
      </c>
      <c r="AY1872">
        <v>2.4700000000000002</v>
      </c>
      <c r="AZ1872">
        <v>0.75</v>
      </c>
      <c r="BA1872">
        <v>0.96</v>
      </c>
      <c r="BB1872">
        <v>2.99</v>
      </c>
      <c r="BC1872">
        <v>3.19</v>
      </c>
      <c r="BD1872">
        <v>0.67</v>
      </c>
      <c r="BE1872">
        <v>0.68</v>
      </c>
      <c r="BF1872">
        <v>2.2400000000000002</v>
      </c>
      <c r="BG1872">
        <v>1.75</v>
      </c>
      <c r="BH1872">
        <v>0</v>
      </c>
      <c r="BI1872">
        <v>0</v>
      </c>
      <c r="BJ1872">
        <v>0</v>
      </c>
      <c r="BK1872">
        <v>0</v>
      </c>
      <c r="BL1872">
        <v>0.08</v>
      </c>
      <c r="BM1872">
        <v>0.09</v>
      </c>
      <c r="BN1872">
        <v>0.28999999999999998</v>
      </c>
      <c r="BO1872">
        <v>0.19</v>
      </c>
      <c r="BP1872">
        <v>0.36</v>
      </c>
      <c r="BQ1872">
        <v>0.19</v>
      </c>
      <c r="BR1872">
        <v>0.65</v>
      </c>
      <c r="BS1872">
        <v>0.45</v>
      </c>
      <c r="BT1872">
        <v>0.72</v>
      </c>
      <c r="BU1872">
        <v>0.47</v>
      </c>
      <c r="BV1872">
        <v>1.35</v>
      </c>
      <c r="BW1872">
        <v>0.94</v>
      </c>
      <c r="BX1872">
        <v>0.81</v>
      </c>
      <c r="BY1872">
        <v>0.63</v>
      </c>
      <c r="BZ1872">
        <v>1.46</v>
      </c>
      <c r="CA1872">
        <v>1.3</v>
      </c>
      <c r="CB1872">
        <v>0</v>
      </c>
      <c r="CC1872">
        <v>0</v>
      </c>
      <c r="CD1872">
        <v>0</v>
      </c>
      <c r="CE1872">
        <v>0</v>
      </c>
      <c r="CF1872">
        <v>0.56000000000000005</v>
      </c>
      <c r="CG1872">
        <v>0.24</v>
      </c>
      <c r="CH1872">
        <v>0.59</v>
      </c>
      <c r="CI1872">
        <v>0.19</v>
      </c>
      <c r="CJ1872">
        <v>1.95</v>
      </c>
      <c r="CK1872">
        <v>1.28</v>
      </c>
      <c r="CL1872">
        <v>3.15</v>
      </c>
      <c r="CM1872">
        <v>1.23</v>
      </c>
      <c r="CN1872">
        <v>4.5599999999999996</v>
      </c>
      <c r="CO1872">
        <v>2.2400000000000002</v>
      </c>
      <c r="CP1872">
        <v>5.75</v>
      </c>
      <c r="CQ1872">
        <v>2.58</v>
      </c>
      <c r="CR1872">
        <v>6.5</v>
      </c>
      <c r="CS1872">
        <v>4.21</v>
      </c>
      <c r="CT1872">
        <v>8.31</v>
      </c>
      <c r="CU1872">
        <v>4.6399999999999997</v>
      </c>
      <c r="CV1872">
        <v>0</v>
      </c>
      <c r="CW1872">
        <v>0</v>
      </c>
      <c r="CX1872">
        <v>0</v>
      </c>
      <c r="CY1872">
        <v>0</v>
      </c>
      <c r="CZ1872">
        <v>50</v>
      </c>
      <c r="DA1872">
        <v>50</v>
      </c>
      <c r="DB1872">
        <v>100</v>
      </c>
      <c r="DC1872" t="s">
        <v>139</v>
      </c>
    </row>
    <row r="1873" spans="1:107">
      <c r="A1873" t="s">
        <v>162</v>
      </c>
      <c r="B1873" t="s">
        <v>260</v>
      </c>
      <c r="C1873" t="s">
        <v>264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1</v>
      </c>
      <c r="AE1873">
        <v>1</v>
      </c>
      <c r="AF1873">
        <v>1</v>
      </c>
      <c r="AG1873">
        <v>0</v>
      </c>
      <c r="AH1873">
        <v>4</v>
      </c>
      <c r="AI1873">
        <v>0</v>
      </c>
      <c r="AJ1873">
        <v>0</v>
      </c>
      <c r="AK1873">
        <v>1</v>
      </c>
      <c r="AL1873">
        <v>2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4</v>
      </c>
      <c r="AU1873">
        <v>1</v>
      </c>
      <c r="AV1873">
        <v>2</v>
      </c>
      <c r="AW1873">
        <v>0</v>
      </c>
      <c r="AX1873">
        <v>2</v>
      </c>
      <c r="AY1873">
        <v>3</v>
      </c>
      <c r="AZ1873">
        <v>1</v>
      </c>
      <c r="BA1873">
        <v>1</v>
      </c>
      <c r="BB1873">
        <v>3</v>
      </c>
      <c r="BC1873">
        <v>3</v>
      </c>
      <c r="BD1873">
        <v>1</v>
      </c>
      <c r="BE1873">
        <v>0</v>
      </c>
      <c r="BF1873">
        <v>2</v>
      </c>
      <c r="BG1873">
        <v>2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0</v>
      </c>
      <c r="BU1873">
        <v>2</v>
      </c>
      <c r="BV1873">
        <v>1</v>
      </c>
      <c r="BW1873">
        <v>0</v>
      </c>
      <c r="BX1873">
        <v>0</v>
      </c>
      <c r="BY1873">
        <v>1</v>
      </c>
      <c r="BZ1873">
        <v>2</v>
      </c>
      <c r="CA1873">
        <v>1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1</v>
      </c>
      <c r="CH1873">
        <v>1</v>
      </c>
      <c r="CI1873">
        <v>0</v>
      </c>
      <c r="CJ1873">
        <v>2</v>
      </c>
      <c r="CK1873">
        <v>1</v>
      </c>
      <c r="CL1873">
        <v>3</v>
      </c>
      <c r="CM1873">
        <v>2</v>
      </c>
      <c r="CN1873">
        <v>4</v>
      </c>
      <c r="CO1873">
        <v>2</v>
      </c>
      <c r="CP1873">
        <v>6</v>
      </c>
      <c r="CQ1873">
        <v>3</v>
      </c>
      <c r="CR1873">
        <v>8</v>
      </c>
      <c r="CS1873">
        <v>4</v>
      </c>
      <c r="CT1873">
        <v>8</v>
      </c>
      <c r="CU1873">
        <v>4</v>
      </c>
      <c r="CV1873">
        <v>0</v>
      </c>
      <c r="CW1873">
        <v>0</v>
      </c>
      <c r="CX1873">
        <v>0</v>
      </c>
      <c r="CY1873">
        <v>0</v>
      </c>
      <c r="CZ1873">
        <v>50</v>
      </c>
      <c r="DA1873">
        <v>50</v>
      </c>
      <c r="DB1873">
        <v>100</v>
      </c>
      <c r="DC1873" t="s">
        <v>139</v>
      </c>
    </row>
    <row r="1874" spans="1:107">
      <c r="A1874" t="s">
        <v>162</v>
      </c>
      <c r="B1874" t="s">
        <v>260</v>
      </c>
      <c r="C1874" t="s">
        <v>265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2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</v>
      </c>
      <c r="AU1874">
        <v>1</v>
      </c>
      <c r="AV1874">
        <v>1</v>
      </c>
      <c r="AW1874">
        <v>1</v>
      </c>
      <c r="AX1874">
        <v>1</v>
      </c>
      <c r="AY1874">
        <v>0</v>
      </c>
      <c r="AZ1874">
        <v>1</v>
      </c>
      <c r="BA1874">
        <v>0</v>
      </c>
      <c r="BB1874">
        <v>2</v>
      </c>
      <c r="BC1874">
        <v>1</v>
      </c>
      <c r="BD1874">
        <v>2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1</v>
      </c>
      <c r="BW1874">
        <v>0</v>
      </c>
      <c r="BX1874">
        <v>1</v>
      </c>
      <c r="BY1874">
        <v>0</v>
      </c>
      <c r="BZ1874">
        <v>2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1</v>
      </c>
      <c r="CM1874">
        <v>3</v>
      </c>
      <c r="CN1874">
        <v>0</v>
      </c>
      <c r="CO1874">
        <v>0</v>
      </c>
      <c r="CP1874">
        <v>2</v>
      </c>
      <c r="CQ1874">
        <v>1</v>
      </c>
      <c r="CR1874">
        <v>1</v>
      </c>
      <c r="CS1874">
        <v>1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11</v>
      </c>
      <c r="DA1874">
        <v>25</v>
      </c>
      <c r="DB1874">
        <v>36</v>
      </c>
      <c r="DC1874" t="s">
        <v>139</v>
      </c>
    </row>
    <row r="1875" spans="1:107">
      <c r="A1875" t="s">
        <v>162</v>
      </c>
      <c r="B1875" t="s">
        <v>260</v>
      </c>
      <c r="C1875" t="s">
        <v>266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 t="s">
        <v>139</v>
      </c>
    </row>
    <row r="1876" spans="1:107">
      <c r="A1876" t="s">
        <v>162</v>
      </c>
      <c r="B1876" t="s">
        <v>260</v>
      </c>
      <c r="C1876" t="s">
        <v>267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 t="s">
        <v>139</v>
      </c>
    </row>
    <row r="1877" spans="1:107">
      <c r="A1877" t="s">
        <v>162</v>
      </c>
      <c r="B1877" t="s">
        <v>260</v>
      </c>
      <c r="C1877" t="s">
        <v>268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 t="s">
        <v>139</v>
      </c>
    </row>
    <row r="1878" spans="1:107">
      <c r="A1878" t="s">
        <v>162</v>
      </c>
      <c r="B1878" t="s">
        <v>260</v>
      </c>
      <c r="C1878" t="s">
        <v>132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2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2</v>
      </c>
      <c r="R1878">
        <v>1</v>
      </c>
      <c r="S1878">
        <v>2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1</v>
      </c>
      <c r="AB1878">
        <v>1</v>
      </c>
      <c r="AC1878">
        <v>1</v>
      </c>
      <c r="AD1878">
        <v>3</v>
      </c>
      <c r="AE1878">
        <v>2</v>
      </c>
      <c r="AF1878">
        <v>1</v>
      </c>
      <c r="AG1878">
        <v>0</v>
      </c>
      <c r="AH1878">
        <v>4</v>
      </c>
      <c r="AI1878">
        <v>0</v>
      </c>
      <c r="AJ1878">
        <v>0</v>
      </c>
      <c r="AK1878">
        <v>1</v>
      </c>
      <c r="AL1878">
        <v>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5</v>
      </c>
      <c r="AU1878">
        <v>2</v>
      </c>
      <c r="AV1878">
        <v>3</v>
      </c>
      <c r="AW1878">
        <v>1</v>
      </c>
      <c r="AX1878">
        <v>3</v>
      </c>
      <c r="AY1878">
        <v>3</v>
      </c>
      <c r="AZ1878">
        <v>2</v>
      </c>
      <c r="BA1878">
        <v>1</v>
      </c>
      <c r="BB1878">
        <v>5</v>
      </c>
      <c r="BC1878">
        <v>4</v>
      </c>
      <c r="BD1878">
        <v>3</v>
      </c>
      <c r="BE1878">
        <v>0</v>
      </c>
      <c r="BF1878">
        <v>3</v>
      </c>
      <c r="BG1878">
        <v>2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1</v>
      </c>
      <c r="BT1878">
        <v>0</v>
      </c>
      <c r="BU1878">
        <v>2</v>
      </c>
      <c r="BV1878">
        <v>2</v>
      </c>
      <c r="BW1878">
        <v>0</v>
      </c>
      <c r="BX1878">
        <v>1</v>
      </c>
      <c r="BY1878">
        <v>1</v>
      </c>
      <c r="BZ1878">
        <v>4</v>
      </c>
      <c r="CA1878">
        <v>1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1</v>
      </c>
      <c r="CH1878">
        <v>1</v>
      </c>
      <c r="CI1878">
        <v>0</v>
      </c>
      <c r="CJ1878">
        <v>2</v>
      </c>
      <c r="CK1878">
        <v>1</v>
      </c>
      <c r="CL1878">
        <v>4</v>
      </c>
      <c r="CM1878">
        <v>5</v>
      </c>
      <c r="CN1878">
        <v>4</v>
      </c>
      <c r="CO1878">
        <v>2</v>
      </c>
      <c r="CP1878">
        <v>8</v>
      </c>
      <c r="CQ1878">
        <v>4</v>
      </c>
      <c r="CR1878">
        <v>9</v>
      </c>
      <c r="CS1878">
        <v>5</v>
      </c>
      <c r="CT1878">
        <v>8</v>
      </c>
      <c r="CU1878">
        <v>4</v>
      </c>
      <c r="CV1878">
        <v>0</v>
      </c>
      <c r="CW1878">
        <v>0</v>
      </c>
      <c r="CX1878">
        <v>0</v>
      </c>
      <c r="CY1878">
        <v>0</v>
      </c>
      <c r="CZ1878">
        <v>61</v>
      </c>
      <c r="DA1878">
        <v>75</v>
      </c>
      <c r="DB1878">
        <v>136</v>
      </c>
      <c r="DC1878" t="s">
        <v>139</v>
      </c>
    </row>
    <row r="1879" spans="1:107">
      <c r="A1879" t="s">
        <v>162</v>
      </c>
      <c r="B1879" t="s">
        <v>260</v>
      </c>
      <c r="C1879" t="s">
        <v>269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 t="s">
        <v>139</v>
      </c>
    </row>
    <row r="1880" spans="1:107">
      <c r="A1880" t="s">
        <v>103</v>
      </c>
      <c r="B1880" t="s">
        <v>260</v>
      </c>
      <c r="C1880" t="s">
        <v>261</v>
      </c>
      <c r="D1880">
        <v>0.52</v>
      </c>
      <c r="E1880">
        <v>0.37</v>
      </c>
      <c r="F1880">
        <v>0.6</v>
      </c>
      <c r="G1880">
        <v>0.42</v>
      </c>
      <c r="H1880">
        <v>0.46</v>
      </c>
      <c r="I1880">
        <v>0.78</v>
      </c>
      <c r="J1880">
        <v>0.63</v>
      </c>
      <c r="K1880">
        <v>1.03</v>
      </c>
      <c r="L1880">
        <v>0.69</v>
      </c>
      <c r="M1880">
        <v>0.95</v>
      </c>
      <c r="N1880">
        <v>1.1299999999999999</v>
      </c>
      <c r="O1880">
        <v>2.1</v>
      </c>
      <c r="P1880">
        <v>2.12</v>
      </c>
      <c r="Q1880">
        <v>3.69</v>
      </c>
      <c r="R1880">
        <v>5.7</v>
      </c>
      <c r="S1880">
        <v>7.92</v>
      </c>
      <c r="T1880">
        <v>0</v>
      </c>
      <c r="U1880">
        <v>0</v>
      </c>
      <c r="V1880">
        <v>0</v>
      </c>
      <c r="W1880">
        <v>0</v>
      </c>
      <c r="X1880">
        <v>1.1599999999999999</v>
      </c>
      <c r="Y1880">
        <v>0.84</v>
      </c>
      <c r="Z1880">
        <v>3.92</v>
      </c>
      <c r="AA1880">
        <v>0.51</v>
      </c>
      <c r="AB1880">
        <v>4.28</v>
      </c>
      <c r="AC1880">
        <v>2.5499999999999998</v>
      </c>
      <c r="AD1880">
        <v>13.31</v>
      </c>
      <c r="AE1880">
        <v>1.05</v>
      </c>
      <c r="AF1880">
        <v>6.2</v>
      </c>
      <c r="AG1880">
        <v>3.13</v>
      </c>
      <c r="AH1880">
        <v>17.39</v>
      </c>
      <c r="AI1880">
        <v>2.3199999999999998</v>
      </c>
      <c r="AJ1880">
        <v>2.97</v>
      </c>
      <c r="AK1880">
        <v>2.82</v>
      </c>
      <c r="AL1880">
        <v>12.19</v>
      </c>
      <c r="AM1880">
        <v>1.69</v>
      </c>
      <c r="AN1880">
        <v>0</v>
      </c>
      <c r="AO1880">
        <v>0</v>
      </c>
      <c r="AP1880">
        <v>0</v>
      </c>
      <c r="AQ1880">
        <v>0</v>
      </c>
      <c r="AR1880">
        <v>2.52</v>
      </c>
      <c r="AS1880">
        <v>3.26</v>
      </c>
      <c r="AT1880">
        <v>9.7799999999999994</v>
      </c>
      <c r="AU1880">
        <v>8.74</v>
      </c>
      <c r="AV1880">
        <v>4.88</v>
      </c>
      <c r="AW1880">
        <v>5.56</v>
      </c>
      <c r="AX1880">
        <v>14.79</v>
      </c>
      <c r="AY1880">
        <v>14.91</v>
      </c>
      <c r="AZ1880">
        <v>5.5</v>
      </c>
      <c r="BA1880">
        <v>6.12</v>
      </c>
      <c r="BB1880">
        <v>17.57</v>
      </c>
      <c r="BC1880">
        <v>17.82</v>
      </c>
      <c r="BD1880">
        <v>3.52</v>
      </c>
      <c r="BE1880">
        <v>4.6100000000000003</v>
      </c>
      <c r="BF1880">
        <v>13.31</v>
      </c>
      <c r="BG1880">
        <v>10.8</v>
      </c>
      <c r="BH1880">
        <v>0</v>
      </c>
      <c r="BI1880">
        <v>0</v>
      </c>
      <c r="BJ1880">
        <v>0</v>
      </c>
      <c r="BK1880">
        <v>0</v>
      </c>
      <c r="BL1880">
        <v>0.8</v>
      </c>
      <c r="BM1880">
        <v>0.51</v>
      </c>
      <c r="BN1880">
        <v>1.23</v>
      </c>
      <c r="BO1880">
        <v>0.95</v>
      </c>
      <c r="BP1880">
        <v>2.23</v>
      </c>
      <c r="BQ1880">
        <v>1.48</v>
      </c>
      <c r="BR1880">
        <v>4.2300000000000004</v>
      </c>
      <c r="BS1880">
        <v>2.83</v>
      </c>
      <c r="BT1880">
        <v>3.98</v>
      </c>
      <c r="BU1880">
        <v>2.63</v>
      </c>
      <c r="BV1880">
        <v>7.99</v>
      </c>
      <c r="BW1880">
        <v>5.91</v>
      </c>
      <c r="BX1880">
        <v>4.76</v>
      </c>
      <c r="BY1880">
        <v>4.37</v>
      </c>
      <c r="BZ1880">
        <v>8.7100000000000009</v>
      </c>
      <c r="CA1880">
        <v>8.2899999999999991</v>
      </c>
      <c r="CB1880">
        <v>0</v>
      </c>
      <c r="CC1880">
        <v>0</v>
      </c>
      <c r="CD1880">
        <v>0</v>
      </c>
      <c r="CE1880">
        <v>0</v>
      </c>
      <c r="CF1880">
        <v>2.89</v>
      </c>
      <c r="CG1880">
        <v>1.66</v>
      </c>
      <c r="CH1880">
        <v>3.57</v>
      </c>
      <c r="CI1880">
        <v>0.97</v>
      </c>
      <c r="CJ1880">
        <v>12.53</v>
      </c>
      <c r="CK1880">
        <v>6.62</v>
      </c>
      <c r="CL1880">
        <v>18.489999999999998</v>
      </c>
      <c r="CM1880">
        <v>6.38</v>
      </c>
      <c r="CN1880">
        <v>28.17</v>
      </c>
      <c r="CO1880">
        <v>13.98</v>
      </c>
      <c r="CP1880">
        <v>35.159999999999997</v>
      </c>
      <c r="CQ1880">
        <v>15.61</v>
      </c>
      <c r="CR1880">
        <v>38.130000000000003</v>
      </c>
      <c r="CS1880">
        <v>26.87</v>
      </c>
      <c r="CT1880">
        <v>50.84</v>
      </c>
      <c r="CU1880">
        <v>28.25</v>
      </c>
      <c r="CV1880">
        <v>0</v>
      </c>
      <c r="CW1880">
        <v>0</v>
      </c>
      <c r="CX1880">
        <v>0</v>
      </c>
      <c r="CY1880">
        <v>0</v>
      </c>
      <c r="CZ1880">
        <v>300</v>
      </c>
      <c r="DA1880">
        <v>300</v>
      </c>
      <c r="DB1880">
        <v>600</v>
      </c>
      <c r="DC1880" t="s">
        <v>139</v>
      </c>
    </row>
    <row r="1881" spans="1:107">
      <c r="A1881" t="s">
        <v>103</v>
      </c>
      <c r="B1881" t="s">
        <v>260</v>
      </c>
      <c r="C1881" t="s">
        <v>264</v>
      </c>
      <c r="D1881">
        <v>0</v>
      </c>
      <c r="E1881">
        <v>0</v>
      </c>
      <c r="F1881">
        <v>2</v>
      </c>
      <c r="G1881">
        <v>0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  <c r="N1881">
        <v>3</v>
      </c>
      <c r="O1881">
        <v>2</v>
      </c>
      <c r="P1881">
        <v>5</v>
      </c>
      <c r="Q1881">
        <v>4</v>
      </c>
      <c r="R1881">
        <v>0</v>
      </c>
      <c r="S1881">
        <v>9</v>
      </c>
      <c r="T1881">
        <v>0</v>
      </c>
      <c r="U1881">
        <v>0</v>
      </c>
      <c r="V1881">
        <v>0</v>
      </c>
      <c r="W1881">
        <v>0</v>
      </c>
      <c r="X1881">
        <v>2</v>
      </c>
      <c r="Y1881">
        <v>1</v>
      </c>
      <c r="Z1881">
        <v>2</v>
      </c>
      <c r="AA1881">
        <v>1</v>
      </c>
      <c r="AB1881">
        <v>5</v>
      </c>
      <c r="AC1881">
        <v>1</v>
      </c>
      <c r="AD1881">
        <v>15</v>
      </c>
      <c r="AE1881">
        <v>2</v>
      </c>
      <c r="AF1881">
        <v>4</v>
      </c>
      <c r="AG1881">
        <v>1</v>
      </c>
      <c r="AH1881">
        <v>19</v>
      </c>
      <c r="AI1881">
        <v>0</v>
      </c>
      <c r="AJ1881">
        <v>1</v>
      </c>
      <c r="AK1881">
        <v>5</v>
      </c>
      <c r="AL1881">
        <v>19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</v>
      </c>
      <c r="AS1881">
        <v>1</v>
      </c>
      <c r="AT1881">
        <v>17</v>
      </c>
      <c r="AU1881">
        <v>2</v>
      </c>
      <c r="AV1881">
        <v>4</v>
      </c>
      <c r="AW1881">
        <v>9</v>
      </c>
      <c r="AX1881">
        <v>14</v>
      </c>
      <c r="AY1881">
        <v>16</v>
      </c>
      <c r="AZ1881">
        <v>8</v>
      </c>
      <c r="BA1881">
        <v>4</v>
      </c>
      <c r="BB1881">
        <v>18</v>
      </c>
      <c r="BC1881">
        <v>18</v>
      </c>
      <c r="BD1881">
        <v>1</v>
      </c>
      <c r="BE1881">
        <v>3</v>
      </c>
      <c r="BF1881">
        <v>15</v>
      </c>
      <c r="BG1881">
        <v>13</v>
      </c>
      <c r="BH1881">
        <v>0</v>
      </c>
      <c r="BI1881">
        <v>0</v>
      </c>
      <c r="BJ1881">
        <v>0</v>
      </c>
      <c r="BK1881">
        <v>0</v>
      </c>
      <c r="BL1881">
        <v>2</v>
      </c>
      <c r="BM1881">
        <v>2</v>
      </c>
      <c r="BN1881">
        <v>0</v>
      </c>
      <c r="BO1881">
        <v>0</v>
      </c>
      <c r="BP1881">
        <v>3</v>
      </c>
      <c r="BQ1881">
        <v>1</v>
      </c>
      <c r="BR1881">
        <v>6</v>
      </c>
      <c r="BS1881">
        <v>1</v>
      </c>
      <c r="BT1881">
        <v>3</v>
      </c>
      <c r="BU1881">
        <v>3</v>
      </c>
      <c r="BV1881">
        <v>7</v>
      </c>
      <c r="BW1881">
        <v>5</v>
      </c>
      <c r="BX1881">
        <v>5</v>
      </c>
      <c r="BY1881">
        <v>4</v>
      </c>
      <c r="BZ1881">
        <v>7</v>
      </c>
      <c r="CA1881">
        <v>10</v>
      </c>
      <c r="CB1881">
        <v>0</v>
      </c>
      <c r="CC1881">
        <v>0</v>
      </c>
      <c r="CD1881">
        <v>0</v>
      </c>
      <c r="CE1881">
        <v>0</v>
      </c>
      <c r="CF1881">
        <v>3</v>
      </c>
      <c r="CG1881">
        <v>2</v>
      </c>
      <c r="CH1881">
        <v>3</v>
      </c>
      <c r="CI1881">
        <v>2</v>
      </c>
      <c r="CJ1881">
        <v>13</v>
      </c>
      <c r="CK1881">
        <v>7</v>
      </c>
      <c r="CL1881">
        <v>15</v>
      </c>
      <c r="CM1881">
        <v>9</v>
      </c>
      <c r="CN1881">
        <v>27</v>
      </c>
      <c r="CO1881">
        <v>13</v>
      </c>
      <c r="CP1881">
        <v>36</v>
      </c>
      <c r="CQ1881">
        <v>17</v>
      </c>
      <c r="CR1881">
        <v>38</v>
      </c>
      <c r="CS1881">
        <v>28</v>
      </c>
      <c r="CT1881">
        <v>48</v>
      </c>
      <c r="CU1881">
        <v>30</v>
      </c>
      <c r="CV1881">
        <v>0</v>
      </c>
      <c r="CW1881">
        <v>0</v>
      </c>
      <c r="CX1881">
        <v>0</v>
      </c>
      <c r="CY1881">
        <v>0</v>
      </c>
      <c r="CZ1881">
        <v>300</v>
      </c>
      <c r="DA1881">
        <v>300</v>
      </c>
      <c r="DB1881">
        <v>600</v>
      </c>
      <c r="DC1881" t="s">
        <v>139</v>
      </c>
    </row>
    <row r="1882" spans="1:107">
      <c r="A1882" t="s">
        <v>103</v>
      </c>
      <c r="B1882" t="s">
        <v>260</v>
      </c>
      <c r="C1882" t="s">
        <v>265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2</v>
      </c>
      <c r="L1882">
        <v>0</v>
      </c>
      <c r="M1882">
        <v>1</v>
      </c>
      <c r="N1882">
        <v>0</v>
      </c>
      <c r="O1882">
        <v>2</v>
      </c>
      <c r="P1882">
        <v>2</v>
      </c>
      <c r="Q1882">
        <v>1</v>
      </c>
      <c r="R1882">
        <v>3</v>
      </c>
      <c r="S1882">
        <v>3</v>
      </c>
      <c r="T1882">
        <v>0</v>
      </c>
      <c r="U1882">
        <v>0</v>
      </c>
      <c r="V1882">
        <v>0</v>
      </c>
      <c r="W1882">
        <v>0</v>
      </c>
      <c r="X1882">
        <v>2</v>
      </c>
      <c r="Y1882">
        <v>0</v>
      </c>
      <c r="Z1882">
        <v>2</v>
      </c>
      <c r="AA1882">
        <v>0</v>
      </c>
      <c r="AB1882">
        <v>3</v>
      </c>
      <c r="AC1882">
        <v>1</v>
      </c>
      <c r="AD1882">
        <v>2</v>
      </c>
      <c r="AE1882">
        <v>1</v>
      </c>
      <c r="AF1882">
        <v>1</v>
      </c>
      <c r="AG1882">
        <v>0</v>
      </c>
      <c r="AH1882">
        <v>2</v>
      </c>
      <c r="AI1882">
        <v>0</v>
      </c>
      <c r="AJ1882">
        <v>1</v>
      </c>
      <c r="AK1882">
        <v>2</v>
      </c>
      <c r="AL1882">
        <v>2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</v>
      </c>
      <c r="AU1882">
        <v>1</v>
      </c>
      <c r="AV1882">
        <v>2</v>
      </c>
      <c r="AW1882">
        <v>1</v>
      </c>
      <c r="AX1882">
        <v>7</v>
      </c>
      <c r="AY1882">
        <v>1</v>
      </c>
      <c r="AZ1882">
        <v>2</v>
      </c>
      <c r="BA1882">
        <v>0</v>
      </c>
      <c r="BB1882">
        <v>3</v>
      </c>
      <c r="BC1882">
        <v>1</v>
      </c>
      <c r="BD1882">
        <v>4</v>
      </c>
      <c r="BE1882">
        <v>0</v>
      </c>
      <c r="BF1882">
        <v>4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2</v>
      </c>
      <c r="BM1882">
        <v>0</v>
      </c>
      <c r="BN1882">
        <v>0</v>
      </c>
      <c r="BO1882">
        <v>0</v>
      </c>
      <c r="BP1882">
        <v>1</v>
      </c>
      <c r="BQ1882">
        <v>0</v>
      </c>
      <c r="BR1882">
        <v>1</v>
      </c>
      <c r="BS1882">
        <v>1</v>
      </c>
      <c r="BT1882">
        <v>2</v>
      </c>
      <c r="BU1882">
        <v>0</v>
      </c>
      <c r="BV1882">
        <v>3</v>
      </c>
      <c r="BW1882">
        <v>0</v>
      </c>
      <c r="BX1882">
        <v>4</v>
      </c>
      <c r="BY1882">
        <v>0</v>
      </c>
      <c r="BZ1882">
        <v>7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1</v>
      </c>
      <c r="CG1882">
        <v>0</v>
      </c>
      <c r="CH1882">
        <v>1</v>
      </c>
      <c r="CI1882">
        <v>0</v>
      </c>
      <c r="CJ1882">
        <v>5</v>
      </c>
      <c r="CK1882">
        <v>2</v>
      </c>
      <c r="CL1882">
        <v>4</v>
      </c>
      <c r="CM1882">
        <v>3</v>
      </c>
      <c r="CN1882">
        <v>4</v>
      </c>
      <c r="CO1882">
        <v>0</v>
      </c>
      <c r="CP1882">
        <v>6</v>
      </c>
      <c r="CQ1882">
        <v>5</v>
      </c>
      <c r="CR1882">
        <v>8</v>
      </c>
      <c r="CS1882">
        <v>3</v>
      </c>
      <c r="CT1882">
        <v>4</v>
      </c>
      <c r="CU1882">
        <v>2</v>
      </c>
      <c r="CV1882">
        <v>0</v>
      </c>
      <c r="CW1882">
        <v>0</v>
      </c>
      <c r="CX1882">
        <v>0</v>
      </c>
      <c r="CY1882">
        <v>0</v>
      </c>
      <c r="CZ1882">
        <v>66</v>
      </c>
      <c r="DA1882">
        <v>66</v>
      </c>
      <c r="DB1882">
        <v>132</v>
      </c>
      <c r="DC1882" t="s">
        <v>139</v>
      </c>
    </row>
    <row r="1883" spans="1:107">
      <c r="A1883" t="s">
        <v>103</v>
      </c>
      <c r="B1883" t="s">
        <v>260</v>
      </c>
      <c r="C1883" t="s">
        <v>266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 t="s">
        <v>139</v>
      </c>
    </row>
    <row r="1884" spans="1:107">
      <c r="A1884" t="s">
        <v>103</v>
      </c>
      <c r="B1884" t="s">
        <v>260</v>
      </c>
      <c r="C1884" t="s">
        <v>267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 t="s">
        <v>139</v>
      </c>
    </row>
    <row r="1885" spans="1:107">
      <c r="A1885" t="s">
        <v>103</v>
      </c>
      <c r="B1885" t="s">
        <v>260</v>
      </c>
      <c r="C1885" t="s">
        <v>268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 t="s">
        <v>139</v>
      </c>
    </row>
    <row r="1886" spans="1:107">
      <c r="A1886" t="s">
        <v>103</v>
      </c>
      <c r="B1886" t="s">
        <v>260</v>
      </c>
      <c r="C1886" t="s">
        <v>132</v>
      </c>
      <c r="D1886">
        <v>0</v>
      </c>
      <c r="E1886">
        <v>0</v>
      </c>
      <c r="F1886">
        <v>2</v>
      </c>
      <c r="G1886">
        <v>0</v>
      </c>
      <c r="H1886">
        <v>0</v>
      </c>
      <c r="I1886">
        <v>2</v>
      </c>
      <c r="J1886">
        <v>0</v>
      </c>
      <c r="K1886">
        <v>3</v>
      </c>
      <c r="L1886">
        <v>1</v>
      </c>
      <c r="M1886">
        <v>1</v>
      </c>
      <c r="N1886">
        <v>3</v>
      </c>
      <c r="O1886">
        <v>4</v>
      </c>
      <c r="P1886">
        <v>7</v>
      </c>
      <c r="Q1886">
        <v>5</v>
      </c>
      <c r="R1886">
        <v>3</v>
      </c>
      <c r="S1886">
        <v>12</v>
      </c>
      <c r="T1886">
        <v>0</v>
      </c>
      <c r="U1886">
        <v>0</v>
      </c>
      <c r="V1886">
        <v>0</v>
      </c>
      <c r="W1886">
        <v>0</v>
      </c>
      <c r="X1886">
        <v>4</v>
      </c>
      <c r="Y1886">
        <v>1</v>
      </c>
      <c r="Z1886">
        <v>4</v>
      </c>
      <c r="AA1886">
        <v>1</v>
      </c>
      <c r="AB1886">
        <v>8</v>
      </c>
      <c r="AC1886">
        <v>2</v>
      </c>
      <c r="AD1886">
        <v>17</v>
      </c>
      <c r="AE1886">
        <v>3</v>
      </c>
      <c r="AF1886">
        <v>5</v>
      </c>
      <c r="AG1886">
        <v>1</v>
      </c>
      <c r="AH1886">
        <v>21</v>
      </c>
      <c r="AI1886">
        <v>0</v>
      </c>
      <c r="AJ1886">
        <v>2</v>
      </c>
      <c r="AK1886">
        <v>7</v>
      </c>
      <c r="AL1886">
        <v>21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1</v>
      </c>
      <c r="AT1886">
        <v>19</v>
      </c>
      <c r="AU1886">
        <v>3</v>
      </c>
      <c r="AV1886">
        <v>6</v>
      </c>
      <c r="AW1886">
        <v>10</v>
      </c>
      <c r="AX1886">
        <v>21</v>
      </c>
      <c r="AY1886">
        <v>17</v>
      </c>
      <c r="AZ1886">
        <v>10</v>
      </c>
      <c r="BA1886">
        <v>4</v>
      </c>
      <c r="BB1886">
        <v>21</v>
      </c>
      <c r="BC1886">
        <v>19</v>
      </c>
      <c r="BD1886">
        <v>5</v>
      </c>
      <c r="BE1886">
        <v>3</v>
      </c>
      <c r="BF1886">
        <v>19</v>
      </c>
      <c r="BG1886">
        <v>13</v>
      </c>
      <c r="BH1886">
        <v>0</v>
      </c>
      <c r="BI1886">
        <v>0</v>
      </c>
      <c r="BJ1886">
        <v>0</v>
      </c>
      <c r="BK1886">
        <v>0</v>
      </c>
      <c r="BL1886">
        <v>4</v>
      </c>
      <c r="BM1886">
        <v>2</v>
      </c>
      <c r="BN1886">
        <v>0</v>
      </c>
      <c r="BO1886">
        <v>0</v>
      </c>
      <c r="BP1886">
        <v>4</v>
      </c>
      <c r="BQ1886">
        <v>1</v>
      </c>
      <c r="BR1886">
        <v>7</v>
      </c>
      <c r="BS1886">
        <v>2</v>
      </c>
      <c r="BT1886">
        <v>5</v>
      </c>
      <c r="BU1886">
        <v>3</v>
      </c>
      <c r="BV1886">
        <v>10</v>
      </c>
      <c r="BW1886">
        <v>5</v>
      </c>
      <c r="BX1886">
        <v>9</v>
      </c>
      <c r="BY1886">
        <v>4</v>
      </c>
      <c r="BZ1886">
        <v>14</v>
      </c>
      <c r="CA1886">
        <v>10</v>
      </c>
      <c r="CB1886">
        <v>0</v>
      </c>
      <c r="CC1886">
        <v>0</v>
      </c>
      <c r="CD1886">
        <v>0</v>
      </c>
      <c r="CE1886">
        <v>0</v>
      </c>
      <c r="CF1886">
        <v>4</v>
      </c>
      <c r="CG1886">
        <v>2</v>
      </c>
      <c r="CH1886">
        <v>4</v>
      </c>
      <c r="CI1886">
        <v>2</v>
      </c>
      <c r="CJ1886">
        <v>18</v>
      </c>
      <c r="CK1886">
        <v>9</v>
      </c>
      <c r="CL1886">
        <v>19</v>
      </c>
      <c r="CM1886">
        <v>12</v>
      </c>
      <c r="CN1886">
        <v>31</v>
      </c>
      <c r="CO1886">
        <v>13</v>
      </c>
      <c r="CP1886">
        <v>42</v>
      </c>
      <c r="CQ1886">
        <v>22</v>
      </c>
      <c r="CR1886">
        <v>46</v>
      </c>
      <c r="CS1886">
        <v>31</v>
      </c>
      <c r="CT1886">
        <v>52</v>
      </c>
      <c r="CU1886">
        <v>32</v>
      </c>
      <c r="CV1886">
        <v>0</v>
      </c>
      <c r="CW1886">
        <v>0</v>
      </c>
      <c r="CX1886">
        <v>0</v>
      </c>
      <c r="CY1886">
        <v>0</v>
      </c>
      <c r="CZ1886">
        <v>366</v>
      </c>
      <c r="DA1886">
        <v>366</v>
      </c>
      <c r="DB1886">
        <v>732</v>
      </c>
      <c r="DC1886" t="s">
        <v>139</v>
      </c>
    </row>
    <row r="1887" spans="1:107">
      <c r="A1887" t="s">
        <v>103</v>
      </c>
      <c r="B1887" t="s">
        <v>260</v>
      </c>
      <c r="C1887" t="s">
        <v>269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 t="s">
        <v>139</v>
      </c>
    </row>
    <row r="1928" spans="1:107">
      <c r="J1928" s="43" t="s">
        <v>273</v>
      </c>
    </row>
    <row r="1929" spans="1:107">
      <c r="A1929">
        <v>3726</v>
      </c>
    </row>
    <row r="1930" spans="1:107">
      <c r="A1930" t="s">
        <v>270</v>
      </c>
    </row>
    <row r="1931" spans="1:107">
      <c r="A1931" t="s">
        <v>120</v>
      </c>
      <c r="B1931" t="s">
        <v>187</v>
      </c>
      <c r="C1931" t="s">
        <v>188</v>
      </c>
      <c r="D1931" t="s">
        <v>274</v>
      </c>
      <c r="E1931" t="s">
        <v>275</v>
      </c>
      <c r="F1931" t="s">
        <v>276</v>
      </c>
      <c r="G1931" t="s">
        <v>277</v>
      </c>
      <c r="H1931" t="s">
        <v>278</v>
      </c>
      <c r="I1931" t="s">
        <v>279</v>
      </c>
      <c r="J1931" t="s">
        <v>280</v>
      </c>
      <c r="K1931" t="s">
        <v>281</v>
      </c>
      <c r="L1931" t="s">
        <v>282</v>
      </c>
      <c r="M1931" t="s">
        <v>283</v>
      </c>
      <c r="N1931" t="s">
        <v>284</v>
      </c>
      <c r="O1931" t="s">
        <v>285</v>
      </c>
      <c r="P1931" t="s">
        <v>286</v>
      </c>
      <c r="Q1931" t="s">
        <v>287</v>
      </c>
      <c r="R1931" t="s">
        <v>288</v>
      </c>
      <c r="S1931" t="s">
        <v>289</v>
      </c>
      <c r="T1931" t="s">
        <v>290</v>
      </c>
      <c r="U1931" t="s">
        <v>291</v>
      </c>
      <c r="V1931" t="s">
        <v>292</v>
      </c>
      <c r="W1931" t="s">
        <v>293</v>
      </c>
      <c r="X1931" t="s">
        <v>294</v>
      </c>
      <c r="Y1931" t="s">
        <v>295</v>
      </c>
      <c r="Z1931" t="s">
        <v>296</v>
      </c>
      <c r="AA1931" t="s">
        <v>297</v>
      </c>
      <c r="AB1931" t="s">
        <v>298</v>
      </c>
      <c r="AC1931" t="s">
        <v>299</v>
      </c>
      <c r="AD1931" t="s">
        <v>300</v>
      </c>
      <c r="AE1931" t="s">
        <v>301</v>
      </c>
      <c r="AF1931" t="s">
        <v>302</v>
      </c>
      <c r="AG1931" t="s">
        <v>303</v>
      </c>
      <c r="AH1931" t="s">
        <v>304</v>
      </c>
      <c r="AI1931" t="s">
        <v>305</v>
      </c>
      <c r="AJ1931" t="s">
        <v>306</v>
      </c>
      <c r="AK1931" t="s">
        <v>307</v>
      </c>
      <c r="AL1931" t="s">
        <v>308</v>
      </c>
      <c r="AM1931" t="s">
        <v>309</v>
      </c>
      <c r="AN1931" t="s">
        <v>310</v>
      </c>
      <c r="AO1931" t="s">
        <v>311</v>
      </c>
      <c r="AP1931" t="s">
        <v>312</v>
      </c>
      <c r="AQ1931" t="s">
        <v>313</v>
      </c>
      <c r="AR1931" t="s">
        <v>314</v>
      </c>
      <c r="AS1931" t="s">
        <v>315</v>
      </c>
      <c r="AT1931" t="s">
        <v>316</v>
      </c>
      <c r="AU1931" t="s">
        <v>317</v>
      </c>
      <c r="AV1931" t="s">
        <v>318</v>
      </c>
      <c r="AW1931" t="s">
        <v>319</v>
      </c>
      <c r="AX1931" t="s">
        <v>320</v>
      </c>
      <c r="AY1931" t="s">
        <v>321</v>
      </c>
      <c r="AZ1931" t="s">
        <v>322</v>
      </c>
      <c r="BA1931" t="s">
        <v>323</v>
      </c>
      <c r="BB1931" t="s">
        <v>324</v>
      </c>
      <c r="BC1931" t="s">
        <v>325</v>
      </c>
      <c r="BD1931" t="s">
        <v>326</v>
      </c>
      <c r="BE1931" t="s">
        <v>327</v>
      </c>
      <c r="BF1931" t="s">
        <v>328</v>
      </c>
      <c r="BG1931" t="s">
        <v>329</v>
      </c>
      <c r="BH1931" t="s">
        <v>330</v>
      </c>
      <c r="BI1931" t="s">
        <v>331</v>
      </c>
      <c r="BJ1931" t="s">
        <v>332</v>
      </c>
      <c r="BK1931" t="s">
        <v>333</v>
      </c>
      <c r="BL1931" t="s">
        <v>334</v>
      </c>
      <c r="BM1931" t="s">
        <v>335</v>
      </c>
      <c r="BN1931" t="s">
        <v>336</v>
      </c>
      <c r="BO1931" t="s">
        <v>337</v>
      </c>
      <c r="BP1931" t="s">
        <v>338</v>
      </c>
      <c r="BQ1931" t="s">
        <v>339</v>
      </c>
      <c r="BR1931" t="s">
        <v>340</v>
      </c>
      <c r="BS1931" t="s">
        <v>341</v>
      </c>
      <c r="BT1931" t="s">
        <v>342</v>
      </c>
      <c r="BU1931" t="s">
        <v>343</v>
      </c>
      <c r="BV1931" t="s">
        <v>344</v>
      </c>
      <c r="BW1931" t="s">
        <v>345</v>
      </c>
      <c r="BX1931" t="s">
        <v>346</v>
      </c>
      <c r="BY1931" t="s">
        <v>347</v>
      </c>
      <c r="BZ1931" t="s">
        <v>348</v>
      </c>
      <c r="CA1931" t="s">
        <v>349</v>
      </c>
      <c r="CB1931" t="s">
        <v>350</v>
      </c>
      <c r="CC1931" t="s">
        <v>351</v>
      </c>
      <c r="CD1931" t="s">
        <v>352</v>
      </c>
      <c r="CE1931" t="s">
        <v>353</v>
      </c>
      <c r="CF1931" t="s">
        <v>354</v>
      </c>
      <c r="CG1931" t="s">
        <v>355</v>
      </c>
      <c r="CH1931" t="s">
        <v>356</v>
      </c>
      <c r="CI1931" t="s">
        <v>357</v>
      </c>
      <c r="CJ1931" t="s">
        <v>358</v>
      </c>
      <c r="CK1931" t="s">
        <v>359</v>
      </c>
      <c r="CL1931" t="s">
        <v>360</v>
      </c>
      <c r="CM1931" t="s">
        <v>361</v>
      </c>
      <c r="CN1931" t="s">
        <v>362</v>
      </c>
      <c r="CO1931" t="s">
        <v>363</v>
      </c>
      <c r="CP1931" t="s">
        <v>364</v>
      </c>
      <c r="CQ1931" t="s">
        <v>365</v>
      </c>
      <c r="CR1931" t="s">
        <v>366</v>
      </c>
      <c r="CS1931" t="s">
        <v>367</v>
      </c>
      <c r="CT1931" t="s">
        <v>368</v>
      </c>
      <c r="CU1931" t="s">
        <v>369</v>
      </c>
      <c r="CV1931" t="s">
        <v>370</v>
      </c>
      <c r="CW1931" t="s">
        <v>371</v>
      </c>
      <c r="CX1931" t="s">
        <v>372</v>
      </c>
      <c r="CY1931" t="s">
        <v>373</v>
      </c>
      <c r="CZ1931" t="s">
        <v>155</v>
      </c>
      <c r="DA1931" t="s">
        <v>156</v>
      </c>
      <c r="DB1931" t="s">
        <v>103</v>
      </c>
      <c r="DC1931" t="s">
        <v>189</v>
      </c>
    </row>
    <row r="1932" spans="1:107">
      <c r="A1932" t="s">
        <v>163</v>
      </c>
      <c r="B1932" t="s">
        <v>260</v>
      </c>
      <c r="C1932" t="s">
        <v>261</v>
      </c>
      <c r="D1932">
        <v>0.06</v>
      </c>
      <c r="E1932">
        <v>7.0000000000000007E-2</v>
      </c>
      <c r="F1932">
        <v>0.1</v>
      </c>
      <c r="G1932">
        <v>0.13</v>
      </c>
      <c r="H1932">
        <v>0.13</v>
      </c>
      <c r="I1932">
        <v>0.17</v>
      </c>
      <c r="J1932">
        <v>0.12</v>
      </c>
      <c r="K1932">
        <v>0.18</v>
      </c>
      <c r="L1932">
        <v>0.13</v>
      </c>
      <c r="M1932">
        <v>0.17</v>
      </c>
      <c r="N1932">
        <v>0.18</v>
      </c>
      <c r="O1932">
        <v>0.34</v>
      </c>
      <c r="P1932">
        <v>0.36</v>
      </c>
      <c r="Q1932">
        <v>0.65</v>
      </c>
      <c r="R1932">
        <v>1.01</v>
      </c>
      <c r="S1932">
        <v>1.27</v>
      </c>
      <c r="T1932">
        <v>0</v>
      </c>
      <c r="U1932">
        <v>0</v>
      </c>
      <c r="V1932">
        <v>0</v>
      </c>
      <c r="W1932">
        <v>0</v>
      </c>
      <c r="X1932">
        <v>0.21</v>
      </c>
      <c r="Y1932">
        <v>0.14000000000000001</v>
      </c>
      <c r="Z1932">
        <v>0.63</v>
      </c>
      <c r="AA1932">
        <v>0.06</v>
      </c>
      <c r="AB1932">
        <v>0.71</v>
      </c>
      <c r="AC1932">
        <v>0.42</v>
      </c>
      <c r="AD1932">
        <v>2.27</v>
      </c>
      <c r="AE1932">
        <v>0.33</v>
      </c>
      <c r="AF1932">
        <v>1.04</v>
      </c>
      <c r="AG1932">
        <v>0.56000000000000005</v>
      </c>
      <c r="AH1932">
        <v>2.9</v>
      </c>
      <c r="AI1932">
        <v>0.28999999999999998</v>
      </c>
      <c r="AJ1932">
        <v>0.35</v>
      </c>
      <c r="AK1932">
        <v>0.47</v>
      </c>
      <c r="AL1932">
        <v>1.96</v>
      </c>
      <c r="AM1932">
        <v>0.3</v>
      </c>
      <c r="AN1932">
        <v>0</v>
      </c>
      <c r="AO1932">
        <v>0</v>
      </c>
      <c r="AP1932">
        <v>0</v>
      </c>
      <c r="AQ1932">
        <v>0</v>
      </c>
      <c r="AR1932">
        <v>0.56000000000000005</v>
      </c>
      <c r="AS1932">
        <v>0.56000000000000005</v>
      </c>
      <c r="AT1932">
        <v>1.88</v>
      </c>
      <c r="AU1932">
        <v>1.78</v>
      </c>
      <c r="AV1932">
        <v>0.83</v>
      </c>
      <c r="AW1932">
        <v>0.88</v>
      </c>
      <c r="AX1932">
        <v>2.5099999999999998</v>
      </c>
      <c r="AY1932">
        <v>2.5099999999999998</v>
      </c>
      <c r="AZ1932">
        <v>0.92</v>
      </c>
      <c r="BA1932">
        <v>1.01</v>
      </c>
      <c r="BB1932">
        <v>2.6</v>
      </c>
      <c r="BC1932">
        <v>2.8</v>
      </c>
      <c r="BD1932">
        <v>0.6</v>
      </c>
      <c r="BE1932">
        <v>0.79</v>
      </c>
      <c r="BF1932">
        <v>2.13</v>
      </c>
      <c r="BG1932">
        <v>1.63</v>
      </c>
      <c r="BH1932">
        <v>0</v>
      </c>
      <c r="BI1932">
        <v>0</v>
      </c>
      <c r="BJ1932">
        <v>0</v>
      </c>
      <c r="BK1932">
        <v>0</v>
      </c>
      <c r="BL1932">
        <v>0.09</v>
      </c>
      <c r="BM1932">
        <v>7.0000000000000007E-2</v>
      </c>
      <c r="BN1932">
        <v>0.21</v>
      </c>
      <c r="BO1932">
        <v>0.17</v>
      </c>
      <c r="BP1932">
        <v>0.37</v>
      </c>
      <c r="BQ1932">
        <v>0.28999999999999998</v>
      </c>
      <c r="BR1932">
        <v>0.72</v>
      </c>
      <c r="BS1932">
        <v>0.46</v>
      </c>
      <c r="BT1932">
        <v>0.67</v>
      </c>
      <c r="BU1932">
        <v>0.43</v>
      </c>
      <c r="BV1932">
        <v>1.4</v>
      </c>
      <c r="BW1932">
        <v>1.02</v>
      </c>
      <c r="BX1932">
        <v>0.84</v>
      </c>
      <c r="BY1932">
        <v>0.54</v>
      </c>
      <c r="BZ1932">
        <v>1.32</v>
      </c>
      <c r="CA1932">
        <v>1.31</v>
      </c>
      <c r="CB1932">
        <v>0</v>
      </c>
      <c r="CC1932">
        <v>0</v>
      </c>
      <c r="CD1932">
        <v>0</v>
      </c>
      <c r="CE1932">
        <v>0</v>
      </c>
      <c r="CF1932">
        <v>0.54</v>
      </c>
      <c r="CG1932">
        <v>0.3</v>
      </c>
      <c r="CH1932">
        <v>0.54</v>
      </c>
      <c r="CI1932">
        <v>0.19</v>
      </c>
      <c r="CJ1932">
        <v>2.0299999999999998</v>
      </c>
      <c r="CK1932">
        <v>1.24</v>
      </c>
      <c r="CL1932">
        <v>2.92</v>
      </c>
      <c r="CM1932">
        <v>1.02</v>
      </c>
      <c r="CN1932">
        <v>4.7</v>
      </c>
      <c r="CO1932">
        <v>2.19</v>
      </c>
      <c r="CP1932">
        <v>5.81</v>
      </c>
      <c r="CQ1932">
        <v>2.76</v>
      </c>
      <c r="CR1932">
        <v>6.46</v>
      </c>
      <c r="CS1932">
        <v>4.59</v>
      </c>
      <c r="CT1932">
        <v>8.4700000000000006</v>
      </c>
      <c r="CU1932">
        <v>4.57</v>
      </c>
      <c r="CV1932">
        <v>0</v>
      </c>
      <c r="CW1932">
        <v>0</v>
      </c>
      <c r="CX1932">
        <v>0</v>
      </c>
      <c r="CY1932">
        <v>0</v>
      </c>
      <c r="CZ1932">
        <v>50</v>
      </c>
      <c r="DA1932">
        <v>50</v>
      </c>
      <c r="DB1932">
        <v>100</v>
      </c>
      <c r="DC1932" t="s">
        <v>139</v>
      </c>
    </row>
    <row r="1933" spans="1:107">
      <c r="A1933" t="s">
        <v>163</v>
      </c>
      <c r="B1933" t="s">
        <v>260</v>
      </c>
      <c r="C1933" t="s">
        <v>264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2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3</v>
      </c>
      <c r="AI1933">
        <v>0</v>
      </c>
      <c r="AJ1933">
        <v>0</v>
      </c>
      <c r="AK1933">
        <v>1</v>
      </c>
      <c r="AL1933">
        <v>2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</v>
      </c>
      <c r="AS1933">
        <v>0</v>
      </c>
      <c r="AT1933">
        <v>1</v>
      </c>
      <c r="AU1933">
        <v>3</v>
      </c>
      <c r="AV1933">
        <v>1</v>
      </c>
      <c r="AW1933">
        <v>1</v>
      </c>
      <c r="AX1933">
        <v>3</v>
      </c>
      <c r="AY1933">
        <v>2</v>
      </c>
      <c r="AZ1933">
        <v>2</v>
      </c>
      <c r="BA1933">
        <v>1</v>
      </c>
      <c r="BB1933">
        <v>1</v>
      </c>
      <c r="BC1933">
        <v>3</v>
      </c>
      <c r="BD1933">
        <v>0</v>
      </c>
      <c r="BE1933">
        <v>1</v>
      </c>
      <c r="BF1933">
        <v>2</v>
      </c>
      <c r="BG1933">
        <v>2</v>
      </c>
      <c r="BH1933">
        <v>0</v>
      </c>
      <c r="BI1933">
        <v>0</v>
      </c>
      <c r="BJ1933">
        <v>0</v>
      </c>
      <c r="BK1933">
        <v>0</v>
      </c>
      <c r="BL1933">
        <v>1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2</v>
      </c>
      <c r="BS1933">
        <v>0</v>
      </c>
      <c r="BT1933">
        <v>1</v>
      </c>
      <c r="BU1933">
        <v>0</v>
      </c>
      <c r="BV1933">
        <v>2</v>
      </c>
      <c r="BW1933">
        <v>1</v>
      </c>
      <c r="BX1933">
        <v>1</v>
      </c>
      <c r="BY1933">
        <v>0</v>
      </c>
      <c r="BZ1933">
        <v>2</v>
      </c>
      <c r="CA1933">
        <v>1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1</v>
      </c>
      <c r="CK1933">
        <v>2</v>
      </c>
      <c r="CL1933">
        <v>3</v>
      </c>
      <c r="CM1933">
        <v>1</v>
      </c>
      <c r="CN1933">
        <v>4</v>
      </c>
      <c r="CO1933">
        <v>2</v>
      </c>
      <c r="CP1933">
        <v>6</v>
      </c>
      <c r="CQ1933">
        <v>3</v>
      </c>
      <c r="CR1933">
        <v>8</v>
      </c>
      <c r="CS1933">
        <v>4</v>
      </c>
      <c r="CT1933">
        <v>9</v>
      </c>
      <c r="CU1933">
        <v>3</v>
      </c>
      <c r="CV1933">
        <v>0</v>
      </c>
      <c r="CW1933">
        <v>0</v>
      </c>
      <c r="CX1933">
        <v>0</v>
      </c>
      <c r="CY1933">
        <v>0</v>
      </c>
      <c r="CZ1933">
        <v>50</v>
      </c>
      <c r="DA1933">
        <v>50</v>
      </c>
      <c r="DB1933">
        <v>100</v>
      </c>
      <c r="DC1933" t="s">
        <v>139</v>
      </c>
    </row>
    <row r="1934" spans="1:107">
      <c r="A1934" t="s">
        <v>163</v>
      </c>
      <c r="B1934" t="s">
        <v>260</v>
      </c>
      <c r="C1934" t="s">
        <v>265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2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1</v>
      </c>
      <c r="AS1934">
        <v>0</v>
      </c>
      <c r="AT1934">
        <v>1</v>
      </c>
      <c r="AU1934">
        <v>0</v>
      </c>
      <c r="AV1934">
        <v>0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2</v>
      </c>
      <c r="BD1934">
        <v>0</v>
      </c>
      <c r="BE1934">
        <v>0</v>
      </c>
      <c r="BF1934">
        <v>2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1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1</v>
      </c>
      <c r="CK1934">
        <v>1</v>
      </c>
      <c r="CL1934">
        <v>1</v>
      </c>
      <c r="CM1934">
        <v>0</v>
      </c>
      <c r="CN1934">
        <v>1</v>
      </c>
      <c r="CO1934">
        <v>1</v>
      </c>
      <c r="CP1934">
        <v>4</v>
      </c>
      <c r="CQ1934">
        <v>2</v>
      </c>
      <c r="CR1934">
        <v>2</v>
      </c>
      <c r="CS1934">
        <v>0</v>
      </c>
      <c r="CT1934">
        <v>1</v>
      </c>
      <c r="CU1934">
        <v>2</v>
      </c>
      <c r="CV1934">
        <v>0</v>
      </c>
      <c r="CW1934">
        <v>0</v>
      </c>
      <c r="CX1934">
        <v>0</v>
      </c>
      <c r="CY1934">
        <v>0</v>
      </c>
      <c r="CZ1934">
        <v>16</v>
      </c>
      <c r="DA1934">
        <v>14</v>
      </c>
      <c r="DB1934">
        <v>30</v>
      </c>
      <c r="DC1934" t="s">
        <v>139</v>
      </c>
    </row>
    <row r="1935" spans="1:107">
      <c r="A1935" t="s">
        <v>163</v>
      </c>
      <c r="B1935" t="s">
        <v>260</v>
      </c>
      <c r="C1935" t="s">
        <v>266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 t="s">
        <v>139</v>
      </c>
    </row>
    <row r="1936" spans="1:107">
      <c r="A1936" t="s">
        <v>163</v>
      </c>
      <c r="B1936" t="s">
        <v>260</v>
      </c>
      <c r="C1936" t="s">
        <v>267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 t="s">
        <v>139</v>
      </c>
    </row>
    <row r="1937" spans="1:107">
      <c r="A1937" t="s">
        <v>163</v>
      </c>
      <c r="B1937" t="s">
        <v>260</v>
      </c>
      <c r="C1937" t="s">
        <v>268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 t="s">
        <v>139</v>
      </c>
    </row>
    <row r="1938" spans="1:107">
      <c r="A1938" t="s">
        <v>163</v>
      </c>
      <c r="B1938" t="s">
        <v>260</v>
      </c>
      <c r="C1938" t="s">
        <v>132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2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2</v>
      </c>
      <c r="AC1938">
        <v>1</v>
      </c>
      <c r="AD1938">
        <v>1</v>
      </c>
      <c r="AE1938">
        <v>1</v>
      </c>
      <c r="AF1938">
        <v>2</v>
      </c>
      <c r="AG1938">
        <v>1</v>
      </c>
      <c r="AH1938">
        <v>5</v>
      </c>
      <c r="AI1938">
        <v>0</v>
      </c>
      <c r="AJ1938">
        <v>0</v>
      </c>
      <c r="AK1938">
        <v>1</v>
      </c>
      <c r="AL1938">
        <v>3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2</v>
      </c>
      <c r="AS1938">
        <v>0</v>
      </c>
      <c r="AT1938">
        <v>2</v>
      </c>
      <c r="AU1938">
        <v>3</v>
      </c>
      <c r="AV1938">
        <v>1</v>
      </c>
      <c r="AW1938">
        <v>1</v>
      </c>
      <c r="AX1938">
        <v>4</v>
      </c>
      <c r="AY1938">
        <v>3</v>
      </c>
      <c r="AZ1938">
        <v>2</v>
      </c>
      <c r="BA1938">
        <v>1</v>
      </c>
      <c r="BB1938">
        <v>1</v>
      </c>
      <c r="BC1938">
        <v>5</v>
      </c>
      <c r="BD1938">
        <v>0</v>
      </c>
      <c r="BE1938">
        <v>1</v>
      </c>
      <c r="BF1938">
        <v>4</v>
      </c>
      <c r="BG1938">
        <v>2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2</v>
      </c>
      <c r="BS1938">
        <v>0</v>
      </c>
      <c r="BT1938">
        <v>1</v>
      </c>
      <c r="BU1938">
        <v>0</v>
      </c>
      <c r="BV1938">
        <v>2</v>
      </c>
      <c r="BW1938">
        <v>1</v>
      </c>
      <c r="BX1938">
        <v>1</v>
      </c>
      <c r="BY1938">
        <v>1</v>
      </c>
      <c r="BZ1938">
        <v>2</v>
      </c>
      <c r="CA1938">
        <v>1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2</v>
      </c>
      <c r="CK1938">
        <v>3</v>
      </c>
      <c r="CL1938">
        <v>4</v>
      </c>
      <c r="CM1938">
        <v>1</v>
      </c>
      <c r="CN1938">
        <v>5</v>
      </c>
      <c r="CO1938">
        <v>3</v>
      </c>
      <c r="CP1938">
        <v>10</v>
      </c>
      <c r="CQ1938">
        <v>5</v>
      </c>
      <c r="CR1938">
        <v>10</v>
      </c>
      <c r="CS1938">
        <v>4</v>
      </c>
      <c r="CT1938">
        <v>10</v>
      </c>
      <c r="CU1938">
        <v>5</v>
      </c>
      <c r="CV1938">
        <v>0</v>
      </c>
      <c r="CW1938">
        <v>0</v>
      </c>
      <c r="CX1938">
        <v>0</v>
      </c>
      <c r="CY1938">
        <v>0</v>
      </c>
      <c r="CZ1938">
        <v>66</v>
      </c>
      <c r="DA1938">
        <v>64</v>
      </c>
      <c r="DB1938">
        <v>130</v>
      </c>
      <c r="DC1938" t="s">
        <v>139</v>
      </c>
    </row>
    <row r="1939" spans="1:107">
      <c r="A1939" t="s">
        <v>163</v>
      </c>
      <c r="B1939" t="s">
        <v>260</v>
      </c>
      <c r="C1939" t="s">
        <v>269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 t="s">
        <v>139</v>
      </c>
    </row>
    <row r="1940" spans="1:107">
      <c r="A1940" t="s">
        <v>165</v>
      </c>
      <c r="B1940" t="s">
        <v>260</v>
      </c>
      <c r="C1940" t="s">
        <v>261</v>
      </c>
      <c r="D1940">
        <v>0.11</v>
      </c>
      <c r="E1940">
        <v>0.11</v>
      </c>
      <c r="F1940">
        <v>7.0000000000000007E-2</v>
      </c>
      <c r="G1940">
        <v>0.11</v>
      </c>
      <c r="H1940">
        <v>0.11</v>
      </c>
      <c r="I1940">
        <v>0.17</v>
      </c>
      <c r="J1940">
        <v>0.1</v>
      </c>
      <c r="K1940">
        <v>0.2</v>
      </c>
      <c r="L1940">
        <v>0.12</v>
      </c>
      <c r="M1940">
        <v>0.18</v>
      </c>
      <c r="N1940">
        <v>0.18</v>
      </c>
      <c r="O1940">
        <v>0.36</v>
      </c>
      <c r="P1940">
        <v>0.37</v>
      </c>
      <c r="Q1940">
        <v>0.59</v>
      </c>
      <c r="R1940">
        <v>0.96</v>
      </c>
      <c r="S1940">
        <v>1.45</v>
      </c>
      <c r="T1940">
        <v>0</v>
      </c>
      <c r="U1940">
        <v>0</v>
      </c>
      <c r="V1940">
        <v>0</v>
      </c>
      <c r="W1940">
        <v>0</v>
      </c>
      <c r="X1940">
        <v>0.24</v>
      </c>
      <c r="Y1940">
        <v>0.2</v>
      </c>
      <c r="Z1940">
        <v>0.67</v>
      </c>
      <c r="AA1940">
        <v>0.08</v>
      </c>
      <c r="AB1940">
        <v>0.7</v>
      </c>
      <c r="AC1940">
        <v>0.51</v>
      </c>
      <c r="AD1940">
        <v>2.2799999999999998</v>
      </c>
      <c r="AE1940">
        <v>0.19</v>
      </c>
      <c r="AF1940">
        <v>0.83</v>
      </c>
      <c r="AG1940">
        <v>0.64</v>
      </c>
      <c r="AH1940">
        <v>2.9</v>
      </c>
      <c r="AI1940">
        <v>0.32</v>
      </c>
      <c r="AJ1940">
        <v>0.53</v>
      </c>
      <c r="AK1940">
        <v>0.46</v>
      </c>
      <c r="AL1940">
        <v>2.2400000000000002</v>
      </c>
      <c r="AM1940">
        <v>0.22</v>
      </c>
      <c r="AN1940">
        <v>0</v>
      </c>
      <c r="AO1940">
        <v>0</v>
      </c>
      <c r="AP1940">
        <v>0</v>
      </c>
      <c r="AQ1940">
        <v>0</v>
      </c>
      <c r="AR1940">
        <v>0.47</v>
      </c>
      <c r="AS1940">
        <v>0.59</v>
      </c>
      <c r="AT1940">
        <v>2.0299999999999998</v>
      </c>
      <c r="AU1940">
        <v>1.98</v>
      </c>
      <c r="AV1940">
        <v>0.76</v>
      </c>
      <c r="AW1940">
        <v>0.95</v>
      </c>
      <c r="AX1940">
        <v>2.5499999999999998</v>
      </c>
      <c r="AY1940">
        <v>2.5</v>
      </c>
      <c r="AZ1940">
        <v>0.74</v>
      </c>
      <c r="BA1940">
        <v>0.94</v>
      </c>
      <c r="BB1940">
        <v>2.65</v>
      </c>
      <c r="BC1940">
        <v>3.03</v>
      </c>
      <c r="BD1940">
        <v>0.53</v>
      </c>
      <c r="BE1940">
        <v>0.65</v>
      </c>
      <c r="BF1940">
        <v>2.2400000000000002</v>
      </c>
      <c r="BG1940">
        <v>1.7</v>
      </c>
      <c r="BH1940">
        <v>0</v>
      </c>
      <c r="BI1940">
        <v>0</v>
      </c>
      <c r="BJ1940">
        <v>0</v>
      </c>
      <c r="BK1940">
        <v>0</v>
      </c>
      <c r="BL1940">
        <v>0.08</v>
      </c>
      <c r="BM1940">
        <v>0.08</v>
      </c>
      <c r="BN1940">
        <v>0.21</v>
      </c>
      <c r="BO1940">
        <v>0.18</v>
      </c>
      <c r="BP1940">
        <v>0.41</v>
      </c>
      <c r="BQ1940">
        <v>0.28999999999999998</v>
      </c>
      <c r="BR1940">
        <v>0.54</v>
      </c>
      <c r="BS1940">
        <v>0.45</v>
      </c>
      <c r="BT1940">
        <v>0.79</v>
      </c>
      <c r="BU1940">
        <v>0.33</v>
      </c>
      <c r="BV1940">
        <v>1.19</v>
      </c>
      <c r="BW1940">
        <v>1.1100000000000001</v>
      </c>
      <c r="BX1940">
        <v>0.75</v>
      </c>
      <c r="BY1940">
        <v>0.57999999999999996</v>
      </c>
      <c r="BZ1940">
        <v>1.28</v>
      </c>
      <c r="CA1940">
        <v>1.1599999999999999</v>
      </c>
      <c r="CB1940">
        <v>0</v>
      </c>
      <c r="CC1940">
        <v>0</v>
      </c>
      <c r="CD1940">
        <v>0</v>
      </c>
      <c r="CE1940">
        <v>0</v>
      </c>
      <c r="CF1940">
        <v>0.56000000000000005</v>
      </c>
      <c r="CG1940">
        <v>0.27</v>
      </c>
      <c r="CH1940">
        <v>0.65</v>
      </c>
      <c r="CI1940">
        <v>0.17</v>
      </c>
      <c r="CJ1940">
        <v>2.2000000000000002</v>
      </c>
      <c r="CK1940">
        <v>1.1399999999999999</v>
      </c>
      <c r="CL1940">
        <v>2.95</v>
      </c>
      <c r="CM1940">
        <v>1.1299999999999999</v>
      </c>
      <c r="CN1940">
        <v>4.62</v>
      </c>
      <c r="CO1940">
        <v>2.19</v>
      </c>
      <c r="CP1940">
        <v>5.99</v>
      </c>
      <c r="CQ1940">
        <v>2.89</v>
      </c>
      <c r="CR1940">
        <v>6.33</v>
      </c>
      <c r="CS1940">
        <v>4.37</v>
      </c>
      <c r="CT1940">
        <v>7.94</v>
      </c>
      <c r="CU1940">
        <v>4.6900000000000004</v>
      </c>
      <c r="CV1940">
        <v>0</v>
      </c>
      <c r="CW1940">
        <v>0</v>
      </c>
      <c r="CX1940">
        <v>0</v>
      </c>
      <c r="CY1940">
        <v>0</v>
      </c>
      <c r="CZ1940">
        <v>50</v>
      </c>
      <c r="DA1940">
        <v>50</v>
      </c>
      <c r="DB1940">
        <v>100</v>
      </c>
      <c r="DC1940" t="s">
        <v>139</v>
      </c>
    </row>
    <row r="1941" spans="1:107">
      <c r="A1941" t="s">
        <v>165</v>
      </c>
      <c r="B1941" t="s">
        <v>260</v>
      </c>
      <c r="C1941" t="s">
        <v>264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1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1</v>
      </c>
      <c r="AD1941">
        <v>1</v>
      </c>
      <c r="AE1941">
        <v>1</v>
      </c>
      <c r="AF1941">
        <v>2</v>
      </c>
      <c r="AG1941">
        <v>0</v>
      </c>
      <c r="AH1941">
        <v>3</v>
      </c>
      <c r="AI1941">
        <v>0</v>
      </c>
      <c r="AJ1941">
        <v>0</v>
      </c>
      <c r="AK1941">
        <v>1</v>
      </c>
      <c r="AL1941">
        <v>2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3</v>
      </c>
      <c r="AU1941">
        <v>2</v>
      </c>
      <c r="AV1941">
        <v>1</v>
      </c>
      <c r="AW1941">
        <v>2</v>
      </c>
      <c r="AX1941">
        <v>2</v>
      </c>
      <c r="AY1941">
        <v>2</v>
      </c>
      <c r="AZ1941">
        <v>0</v>
      </c>
      <c r="BA1941">
        <v>1</v>
      </c>
      <c r="BB1941">
        <v>3</v>
      </c>
      <c r="BC1941">
        <v>3</v>
      </c>
      <c r="BD1941">
        <v>1</v>
      </c>
      <c r="BE1941">
        <v>0</v>
      </c>
      <c r="BF1941">
        <v>1</v>
      </c>
      <c r="BG1941">
        <v>3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0</v>
      </c>
      <c r="BO1941">
        <v>0</v>
      </c>
      <c r="BP1941">
        <v>0</v>
      </c>
      <c r="BQ1941">
        <v>0</v>
      </c>
      <c r="BR1941">
        <v>2</v>
      </c>
      <c r="BS1941">
        <v>0</v>
      </c>
      <c r="BT1941">
        <v>1</v>
      </c>
      <c r="BU1941">
        <v>0</v>
      </c>
      <c r="BV1941">
        <v>1</v>
      </c>
      <c r="BW1941">
        <v>1</v>
      </c>
      <c r="BX1941">
        <v>1</v>
      </c>
      <c r="BY1941">
        <v>1</v>
      </c>
      <c r="BZ1941">
        <v>1</v>
      </c>
      <c r="CA1941">
        <v>1</v>
      </c>
      <c r="CB1941">
        <v>0</v>
      </c>
      <c r="CC1941">
        <v>0</v>
      </c>
      <c r="CD1941">
        <v>0</v>
      </c>
      <c r="CE1941">
        <v>0</v>
      </c>
      <c r="CF1941">
        <v>1</v>
      </c>
      <c r="CG1941">
        <v>0</v>
      </c>
      <c r="CH1941">
        <v>0</v>
      </c>
      <c r="CI1941">
        <v>1</v>
      </c>
      <c r="CJ1941">
        <v>2</v>
      </c>
      <c r="CK1941">
        <v>1</v>
      </c>
      <c r="CL1941">
        <v>3</v>
      </c>
      <c r="CM1941">
        <v>1</v>
      </c>
      <c r="CN1941">
        <v>4</v>
      </c>
      <c r="CO1941">
        <v>2</v>
      </c>
      <c r="CP1941">
        <v>6</v>
      </c>
      <c r="CQ1941">
        <v>4</v>
      </c>
      <c r="CR1941">
        <v>5</v>
      </c>
      <c r="CS1941">
        <v>5</v>
      </c>
      <c r="CT1941">
        <v>9</v>
      </c>
      <c r="CU1941">
        <v>4</v>
      </c>
      <c r="CV1941">
        <v>0</v>
      </c>
      <c r="CW1941">
        <v>0</v>
      </c>
      <c r="CX1941">
        <v>0</v>
      </c>
      <c r="CY1941">
        <v>0</v>
      </c>
      <c r="CZ1941">
        <v>50</v>
      </c>
      <c r="DA1941">
        <v>50</v>
      </c>
      <c r="DB1941">
        <v>100</v>
      </c>
      <c r="DC1941" t="s">
        <v>139</v>
      </c>
    </row>
    <row r="1942" spans="1:107">
      <c r="A1942" t="s">
        <v>165</v>
      </c>
      <c r="B1942" t="s">
        <v>260</v>
      </c>
      <c r="C1942" t="s">
        <v>265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1</v>
      </c>
      <c r="BD1942">
        <v>1</v>
      </c>
      <c r="BE1942">
        <v>0</v>
      </c>
      <c r="BF1942">
        <v>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2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1</v>
      </c>
      <c r="CJ1942">
        <v>1</v>
      </c>
      <c r="CK1942">
        <v>0</v>
      </c>
      <c r="CL1942">
        <v>1</v>
      </c>
      <c r="CM1942">
        <v>1</v>
      </c>
      <c r="CN1942">
        <v>2</v>
      </c>
      <c r="CO1942">
        <v>0</v>
      </c>
      <c r="CP1942">
        <v>0</v>
      </c>
      <c r="CQ1942">
        <v>1</v>
      </c>
      <c r="CR1942">
        <v>1</v>
      </c>
      <c r="CS1942">
        <v>1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15</v>
      </c>
      <c r="DA1942">
        <v>6</v>
      </c>
      <c r="DB1942">
        <v>21</v>
      </c>
      <c r="DC1942" t="s">
        <v>139</v>
      </c>
    </row>
    <row r="1943" spans="1:107">
      <c r="A1943" t="s">
        <v>165</v>
      </c>
      <c r="B1943" t="s">
        <v>260</v>
      </c>
      <c r="C1943" t="s">
        <v>266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 t="s">
        <v>139</v>
      </c>
    </row>
    <row r="1944" spans="1:107">
      <c r="A1944" t="s">
        <v>165</v>
      </c>
      <c r="B1944" t="s">
        <v>260</v>
      </c>
      <c r="C1944" t="s">
        <v>267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 t="s">
        <v>139</v>
      </c>
    </row>
    <row r="1945" spans="1:107">
      <c r="A1945" t="s">
        <v>165</v>
      </c>
      <c r="B1945" t="s">
        <v>260</v>
      </c>
      <c r="C1945" t="s">
        <v>268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 t="s">
        <v>139</v>
      </c>
    </row>
    <row r="1946" spans="1:107">
      <c r="A1946" t="s">
        <v>165</v>
      </c>
      <c r="B1946" t="s">
        <v>260</v>
      </c>
      <c r="C1946" t="s">
        <v>132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2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1</v>
      </c>
      <c r="AD1946">
        <v>2</v>
      </c>
      <c r="AE1946">
        <v>1</v>
      </c>
      <c r="AF1946">
        <v>2</v>
      </c>
      <c r="AG1946">
        <v>0</v>
      </c>
      <c r="AH1946">
        <v>4</v>
      </c>
      <c r="AI1946">
        <v>0</v>
      </c>
      <c r="AJ1946">
        <v>0</v>
      </c>
      <c r="AK1946">
        <v>1</v>
      </c>
      <c r="AL1946">
        <v>2</v>
      </c>
      <c r="AM1946">
        <v>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4</v>
      </c>
      <c r="AU1946">
        <v>2</v>
      </c>
      <c r="AV1946">
        <v>1</v>
      </c>
      <c r="AW1946">
        <v>2</v>
      </c>
      <c r="AX1946">
        <v>2</v>
      </c>
      <c r="AY1946">
        <v>2</v>
      </c>
      <c r="AZ1946">
        <v>0</v>
      </c>
      <c r="BA1946">
        <v>1</v>
      </c>
      <c r="BB1946">
        <v>3</v>
      </c>
      <c r="BC1946">
        <v>4</v>
      </c>
      <c r="BD1946">
        <v>2</v>
      </c>
      <c r="BE1946">
        <v>0</v>
      </c>
      <c r="BF1946">
        <v>2</v>
      </c>
      <c r="BG1946">
        <v>3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</v>
      </c>
      <c r="BN1946">
        <v>0</v>
      </c>
      <c r="BO1946">
        <v>0</v>
      </c>
      <c r="BP1946">
        <v>0</v>
      </c>
      <c r="BQ1946">
        <v>0</v>
      </c>
      <c r="BR1946">
        <v>2</v>
      </c>
      <c r="BS1946">
        <v>0</v>
      </c>
      <c r="BT1946">
        <v>1</v>
      </c>
      <c r="BU1946">
        <v>0</v>
      </c>
      <c r="BV1946">
        <v>3</v>
      </c>
      <c r="BW1946">
        <v>1</v>
      </c>
      <c r="BX1946">
        <v>1</v>
      </c>
      <c r="BY1946">
        <v>1</v>
      </c>
      <c r="BZ1946">
        <v>1</v>
      </c>
      <c r="CA1946">
        <v>2</v>
      </c>
      <c r="CB1946">
        <v>0</v>
      </c>
      <c r="CC1946">
        <v>0</v>
      </c>
      <c r="CD1946">
        <v>0</v>
      </c>
      <c r="CE1946">
        <v>0</v>
      </c>
      <c r="CF1946">
        <v>1</v>
      </c>
      <c r="CG1946">
        <v>0</v>
      </c>
      <c r="CH1946">
        <v>0</v>
      </c>
      <c r="CI1946">
        <v>2</v>
      </c>
      <c r="CJ1946">
        <v>3</v>
      </c>
      <c r="CK1946">
        <v>1</v>
      </c>
      <c r="CL1946">
        <v>4</v>
      </c>
      <c r="CM1946">
        <v>2</v>
      </c>
      <c r="CN1946">
        <v>6</v>
      </c>
      <c r="CO1946">
        <v>2</v>
      </c>
      <c r="CP1946">
        <v>6</v>
      </c>
      <c r="CQ1946">
        <v>5</v>
      </c>
      <c r="CR1946">
        <v>6</v>
      </c>
      <c r="CS1946">
        <v>6</v>
      </c>
      <c r="CT1946">
        <v>9</v>
      </c>
      <c r="CU1946">
        <v>4</v>
      </c>
      <c r="CV1946">
        <v>0</v>
      </c>
      <c r="CW1946">
        <v>0</v>
      </c>
      <c r="CX1946">
        <v>0</v>
      </c>
      <c r="CY1946">
        <v>0</v>
      </c>
      <c r="CZ1946">
        <v>65</v>
      </c>
      <c r="DA1946">
        <v>56</v>
      </c>
      <c r="DB1946">
        <v>121</v>
      </c>
      <c r="DC1946" t="s">
        <v>139</v>
      </c>
    </row>
    <row r="1947" spans="1:107">
      <c r="A1947" t="s">
        <v>165</v>
      </c>
      <c r="B1947" t="s">
        <v>260</v>
      </c>
      <c r="C1947" t="s">
        <v>269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 t="s">
        <v>139</v>
      </c>
    </row>
    <row r="1948" spans="1:107">
      <c r="A1948" t="s">
        <v>166</v>
      </c>
      <c r="B1948" t="s">
        <v>260</v>
      </c>
      <c r="C1948" t="s">
        <v>261</v>
      </c>
      <c r="D1948">
        <v>7.0000000000000007E-2</v>
      </c>
      <c r="E1948">
        <v>0.15</v>
      </c>
      <c r="F1948">
        <v>0.16</v>
      </c>
      <c r="G1948">
        <v>0.12</v>
      </c>
      <c r="H1948">
        <v>0.11</v>
      </c>
      <c r="I1948">
        <v>0.13</v>
      </c>
      <c r="J1948">
        <v>0.13</v>
      </c>
      <c r="K1948">
        <v>0.2</v>
      </c>
      <c r="L1948">
        <v>0.11</v>
      </c>
      <c r="M1948">
        <v>0.21</v>
      </c>
      <c r="N1948">
        <v>0.18</v>
      </c>
      <c r="O1948">
        <v>0.43</v>
      </c>
      <c r="P1948">
        <v>0.47</v>
      </c>
      <c r="Q1948">
        <v>0.59</v>
      </c>
      <c r="R1948">
        <v>1.01</v>
      </c>
      <c r="S1948">
        <v>1.36</v>
      </c>
      <c r="T1948">
        <v>0</v>
      </c>
      <c r="U1948">
        <v>0</v>
      </c>
      <c r="V1948">
        <v>0</v>
      </c>
      <c r="W1948">
        <v>0</v>
      </c>
      <c r="X1948">
        <v>0.22</v>
      </c>
      <c r="Y1948">
        <v>0.23</v>
      </c>
      <c r="Z1948">
        <v>0.66</v>
      </c>
      <c r="AA1948">
        <v>0.11</v>
      </c>
      <c r="AB1948">
        <v>0.49</v>
      </c>
      <c r="AC1948">
        <v>0.59</v>
      </c>
      <c r="AD1948">
        <v>1.99</v>
      </c>
      <c r="AE1948">
        <v>0.18</v>
      </c>
      <c r="AF1948">
        <v>1.1000000000000001</v>
      </c>
      <c r="AG1948">
        <v>0.67</v>
      </c>
      <c r="AH1948">
        <v>2.69</v>
      </c>
      <c r="AI1948">
        <v>0.43</v>
      </c>
      <c r="AJ1948">
        <v>0.38</v>
      </c>
      <c r="AK1948">
        <v>0.5</v>
      </c>
      <c r="AL1948">
        <v>2.14</v>
      </c>
      <c r="AM1948">
        <v>0.22</v>
      </c>
      <c r="AN1948">
        <v>0</v>
      </c>
      <c r="AO1948">
        <v>0</v>
      </c>
      <c r="AP1948">
        <v>0</v>
      </c>
      <c r="AQ1948">
        <v>0</v>
      </c>
      <c r="AR1948">
        <v>0.45</v>
      </c>
      <c r="AS1948">
        <v>0.6</v>
      </c>
      <c r="AT1948">
        <v>2.2200000000000002</v>
      </c>
      <c r="AU1948">
        <v>2.0699999999999998</v>
      </c>
      <c r="AV1948">
        <v>0.66</v>
      </c>
      <c r="AW1948">
        <v>0.92</v>
      </c>
      <c r="AX1948">
        <v>2.75</v>
      </c>
      <c r="AY1948">
        <v>2.65</v>
      </c>
      <c r="AZ1948">
        <v>0.75</v>
      </c>
      <c r="BA1948">
        <v>0.96</v>
      </c>
      <c r="BB1948">
        <v>2.74</v>
      </c>
      <c r="BC1948">
        <v>2.88</v>
      </c>
      <c r="BD1948">
        <v>0.54</v>
      </c>
      <c r="BE1948">
        <v>0.7</v>
      </c>
      <c r="BF1948">
        <v>2.1800000000000002</v>
      </c>
      <c r="BG1948">
        <v>1.62</v>
      </c>
      <c r="BH1948">
        <v>0</v>
      </c>
      <c r="BI1948">
        <v>0</v>
      </c>
      <c r="BJ1948">
        <v>0</v>
      </c>
      <c r="BK1948">
        <v>0</v>
      </c>
      <c r="BL1948">
        <v>0.06</v>
      </c>
      <c r="BM1948">
        <v>0.1</v>
      </c>
      <c r="BN1948">
        <v>0.25</v>
      </c>
      <c r="BO1948">
        <v>0.18</v>
      </c>
      <c r="BP1948">
        <v>0.31</v>
      </c>
      <c r="BQ1948">
        <v>0.28000000000000003</v>
      </c>
      <c r="BR1948">
        <v>0.63</v>
      </c>
      <c r="BS1948">
        <v>0.43</v>
      </c>
      <c r="BT1948">
        <v>0.76</v>
      </c>
      <c r="BU1948">
        <v>0.36</v>
      </c>
      <c r="BV1948">
        <v>1.19</v>
      </c>
      <c r="BW1948">
        <v>0.94</v>
      </c>
      <c r="BX1948">
        <v>0.76</v>
      </c>
      <c r="BY1948">
        <v>0.76</v>
      </c>
      <c r="BZ1948">
        <v>1.3</v>
      </c>
      <c r="CA1948">
        <v>1.21</v>
      </c>
      <c r="CB1948">
        <v>0</v>
      </c>
      <c r="CC1948">
        <v>0</v>
      </c>
      <c r="CD1948">
        <v>0</v>
      </c>
      <c r="CE1948">
        <v>0</v>
      </c>
      <c r="CF1948">
        <v>0.53</v>
      </c>
      <c r="CG1948">
        <v>0.24</v>
      </c>
      <c r="CH1948">
        <v>0.56000000000000005</v>
      </c>
      <c r="CI1948">
        <v>0.17</v>
      </c>
      <c r="CJ1948">
        <v>1.91</v>
      </c>
      <c r="CK1948">
        <v>1.3</v>
      </c>
      <c r="CL1948">
        <v>2.97</v>
      </c>
      <c r="CM1948">
        <v>1.1299999999999999</v>
      </c>
      <c r="CN1948">
        <v>4.79</v>
      </c>
      <c r="CO1948">
        <v>2.38</v>
      </c>
      <c r="CP1948">
        <v>5.75</v>
      </c>
      <c r="CQ1948">
        <v>2.64</v>
      </c>
      <c r="CR1948">
        <v>6.33</v>
      </c>
      <c r="CS1948">
        <v>4.34</v>
      </c>
      <c r="CT1948">
        <v>7.98</v>
      </c>
      <c r="CU1948">
        <v>4.6900000000000004</v>
      </c>
      <c r="CV1948">
        <v>0</v>
      </c>
      <c r="CW1948">
        <v>0</v>
      </c>
      <c r="CX1948">
        <v>0</v>
      </c>
      <c r="CY1948">
        <v>0</v>
      </c>
      <c r="CZ1948">
        <v>50</v>
      </c>
      <c r="DA1948">
        <v>50</v>
      </c>
      <c r="DB1948">
        <v>100</v>
      </c>
      <c r="DC1948" t="s">
        <v>139</v>
      </c>
    </row>
    <row r="1949" spans="1:107">
      <c r="A1949" t="s">
        <v>166</v>
      </c>
      <c r="B1949" t="s">
        <v>260</v>
      </c>
      <c r="C1949" t="s">
        <v>264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1</v>
      </c>
      <c r="AC1949">
        <v>0</v>
      </c>
      <c r="AD1949">
        <v>2</v>
      </c>
      <c r="AE1949">
        <v>0</v>
      </c>
      <c r="AF1949">
        <v>1</v>
      </c>
      <c r="AG1949">
        <v>0</v>
      </c>
      <c r="AH1949">
        <v>4</v>
      </c>
      <c r="AI1949">
        <v>0</v>
      </c>
      <c r="AJ1949">
        <v>0</v>
      </c>
      <c r="AK1949">
        <v>0</v>
      </c>
      <c r="AL1949">
        <v>2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3</v>
      </c>
      <c r="AU1949">
        <v>1</v>
      </c>
      <c r="AV1949">
        <v>0</v>
      </c>
      <c r="AW1949">
        <v>1</v>
      </c>
      <c r="AX1949">
        <v>3</v>
      </c>
      <c r="AY1949">
        <v>3</v>
      </c>
      <c r="AZ1949">
        <v>2</v>
      </c>
      <c r="BA1949">
        <v>0</v>
      </c>
      <c r="BB1949">
        <v>2</v>
      </c>
      <c r="BC1949">
        <v>3</v>
      </c>
      <c r="BD1949">
        <v>0</v>
      </c>
      <c r="BE1949">
        <v>1</v>
      </c>
      <c r="BF1949">
        <v>2</v>
      </c>
      <c r="BG1949">
        <v>2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1</v>
      </c>
      <c r="BS1949">
        <v>2</v>
      </c>
      <c r="BT1949">
        <v>0</v>
      </c>
      <c r="BU1949">
        <v>1</v>
      </c>
      <c r="BV1949">
        <v>1</v>
      </c>
      <c r="BW1949">
        <v>1</v>
      </c>
      <c r="BX1949">
        <v>1</v>
      </c>
      <c r="BY1949">
        <v>1</v>
      </c>
      <c r="BZ1949">
        <v>1</v>
      </c>
      <c r="CA1949">
        <v>1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1</v>
      </c>
      <c r="CH1949">
        <v>0</v>
      </c>
      <c r="CI1949">
        <v>1</v>
      </c>
      <c r="CJ1949">
        <v>2</v>
      </c>
      <c r="CK1949">
        <v>1</v>
      </c>
      <c r="CL1949">
        <v>3</v>
      </c>
      <c r="CM1949">
        <v>1</v>
      </c>
      <c r="CN1949">
        <v>5</v>
      </c>
      <c r="CO1949">
        <v>2</v>
      </c>
      <c r="CP1949">
        <v>6</v>
      </c>
      <c r="CQ1949">
        <v>3</v>
      </c>
      <c r="CR1949">
        <v>6</v>
      </c>
      <c r="CS1949">
        <v>5</v>
      </c>
      <c r="CT1949">
        <v>8</v>
      </c>
      <c r="CU1949">
        <v>5</v>
      </c>
      <c r="CV1949">
        <v>0</v>
      </c>
      <c r="CW1949">
        <v>0</v>
      </c>
      <c r="CX1949">
        <v>0</v>
      </c>
      <c r="CY1949">
        <v>0</v>
      </c>
      <c r="CZ1949">
        <v>50</v>
      </c>
      <c r="DA1949">
        <v>50</v>
      </c>
      <c r="DB1949">
        <v>100</v>
      </c>
      <c r="DC1949" t="s">
        <v>139</v>
      </c>
    </row>
    <row r="1950" spans="1:107">
      <c r="A1950" t="s">
        <v>166</v>
      </c>
      <c r="B1950" t="s">
        <v>260</v>
      </c>
      <c r="C1950" t="s">
        <v>265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1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1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1</v>
      </c>
      <c r="BU1950">
        <v>0</v>
      </c>
      <c r="BV1950">
        <v>3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2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1</v>
      </c>
      <c r="CQ1950">
        <v>1</v>
      </c>
      <c r="CR1950">
        <v>2</v>
      </c>
      <c r="CS1950">
        <v>0</v>
      </c>
      <c r="CT1950">
        <v>0</v>
      </c>
      <c r="CU1950">
        <v>1</v>
      </c>
      <c r="CV1950">
        <v>0</v>
      </c>
      <c r="CW1950">
        <v>0</v>
      </c>
      <c r="CX1950">
        <v>0</v>
      </c>
      <c r="CY1950">
        <v>0</v>
      </c>
      <c r="CZ1950">
        <v>9</v>
      </c>
      <c r="DA1950">
        <v>9</v>
      </c>
      <c r="DB1950">
        <v>18</v>
      </c>
      <c r="DC1950" t="s">
        <v>139</v>
      </c>
    </row>
    <row r="1951" spans="1:107">
      <c r="A1951" t="s">
        <v>166</v>
      </c>
      <c r="B1951" t="s">
        <v>260</v>
      </c>
      <c r="C1951" t="s">
        <v>266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 t="s">
        <v>139</v>
      </c>
    </row>
    <row r="1952" spans="1:107">
      <c r="A1952" t="s">
        <v>166</v>
      </c>
      <c r="B1952" t="s">
        <v>260</v>
      </c>
      <c r="C1952" t="s">
        <v>267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 t="s">
        <v>139</v>
      </c>
    </row>
    <row r="1953" spans="1:107">
      <c r="A1953" t="s">
        <v>166</v>
      </c>
      <c r="B1953" t="s">
        <v>260</v>
      </c>
      <c r="C1953" t="s">
        <v>268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 t="s">
        <v>139</v>
      </c>
    </row>
    <row r="1954" spans="1:107">
      <c r="A1954" t="s">
        <v>166</v>
      </c>
      <c r="B1954" t="s">
        <v>260</v>
      </c>
      <c r="C1954" t="s">
        <v>132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1</v>
      </c>
      <c r="Z1954">
        <v>0</v>
      </c>
      <c r="AA1954">
        <v>1</v>
      </c>
      <c r="AB1954">
        <v>2</v>
      </c>
      <c r="AC1954">
        <v>0</v>
      </c>
      <c r="AD1954">
        <v>2</v>
      </c>
      <c r="AE1954">
        <v>0</v>
      </c>
      <c r="AF1954">
        <v>1</v>
      </c>
      <c r="AG1954">
        <v>0</v>
      </c>
      <c r="AH1954">
        <v>5</v>
      </c>
      <c r="AI1954">
        <v>0</v>
      </c>
      <c r="AJ1954">
        <v>0</v>
      </c>
      <c r="AK1954">
        <v>0</v>
      </c>
      <c r="AL1954">
        <v>3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3</v>
      </c>
      <c r="AU1954">
        <v>2</v>
      </c>
      <c r="AV1954">
        <v>0</v>
      </c>
      <c r="AW1954">
        <v>1</v>
      </c>
      <c r="AX1954">
        <v>3</v>
      </c>
      <c r="AY1954">
        <v>3</v>
      </c>
      <c r="AZ1954">
        <v>2</v>
      </c>
      <c r="BA1954">
        <v>0</v>
      </c>
      <c r="BB1954">
        <v>2</v>
      </c>
      <c r="BC1954">
        <v>3</v>
      </c>
      <c r="BD1954">
        <v>0</v>
      </c>
      <c r="BE1954">
        <v>1</v>
      </c>
      <c r="BF1954">
        <v>3</v>
      </c>
      <c r="BG1954">
        <v>2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1</v>
      </c>
      <c r="BS1954">
        <v>2</v>
      </c>
      <c r="BT1954">
        <v>1</v>
      </c>
      <c r="BU1954">
        <v>1</v>
      </c>
      <c r="BV1954">
        <v>4</v>
      </c>
      <c r="BW1954">
        <v>1</v>
      </c>
      <c r="BX1954">
        <v>1</v>
      </c>
      <c r="BY1954">
        <v>1</v>
      </c>
      <c r="BZ1954">
        <v>1</v>
      </c>
      <c r="CA1954">
        <v>1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1</v>
      </c>
      <c r="CH1954">
        <v>0</v>
      </c>
      <c r="CI1954">
        <v>1</v>
      </c>
      <c r="CJ1954">
        <v>4</v>
      </c>
      <c r="CK1954">
        <v>1</v>
      </c>
      <c r="CL1954">
        <v>3</v>
      </c>
      <c r="CM1954">
        <v>1</v>
      </c>
      <c r="CN1954">
        <v>5</v>
      </c>
      <c r="CO1954">
        <v>2</v>
      </c>
      <c r="CP1954">
        <v>7</v>
      </c>
      <c r="CQ1954">
        <v>4</v>
      </c>
      <c r="CR1954">
        <v>8</v>
      </c>
      <c r="CS1954">
        <v>5</v>
      </c>
      <c r="CT1954">
        <v>8</v>
      </c>
      <c r="CU1954">
        <v>6</v>
      </c>
      <c r="CV1954">
        <v>0</v>
      </c>
      <c r="CW1954">
        <v>0</v>
      </c>
      <c r="CX1954">
        <v>0</v>
      </c>
      <c r="CY1954">
        <v>0</v>
      </c>
      <c r="CZ1954">
        <v>59</v>
      </c>
      <c r="DA1954">
        <v>59</v>
      </c>
      <c r="DB1954">
        <v>118</v>
      </c>
      <c r="DC1954" t="s">
        <v>139</v>
      </c>
    </row>
    <row r="1955" spans="1:107">
      <c r="A1955" t="s">
        <v>166</v>
      </c>
      <c r="B1955" t="s">
        <v>260</v>
      </c>
      <c r="C1955" t="s">
        <v>269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 t="s">
        <v>139</v>
      </c>
    </row>
    <row r="1956" spans="1:107">
      <c r="A1956" t="s">
        <v>167</v>
      </c>
      <c r="B1956" t="s">
        <v>260</v>
      </c>
      <c r="C1956" t="s">
        <v>261</v>
      </c>
      <c r="D1956">
        <v>0.14000000000000001</v>
      </c>
      <c r="E1956">
        <v>0.09</v>
      </c>
      <c r="F1956">
        <v>0.08</v>
      </c>
      <c r="G1956">
        <v>0.08</v>
      </c>
      <c r="H1956">
        <v>0.13</v>
      </c>
      <c r="I1956">
        <v>0.13</v>
      </c>
      <c r="J1956">
        <v>0.13</v>
      </c>
      <c r="K1956">
        <v>0.22</v>
      </c>
      <c r="L1956">
        <v>0.09</v>
      </c>
      <c r="M1956">
        <v>0.13</v>
      </c>
      <c r="N1956">
        <v>0.19</v>
      </c>
      <c r="O1956">
        <v>0.43</v>
      </c>
      <c r="P1956">
        <v>0.36</v>
      </c>
      <c r="Q1956">
        <v>0.66</v>
      </c>
      <c r="R1956">
        <v>0.82</v>
      </c>
      <c r="S1956">
        <v>1.2</v>
      </c>
      <c r="T1956">
        <v>0</v>
      </c>
      <c r="U1956">
        <v>0</v>
      </c>
      <c r="V1956">
        <v>0</v>
      </c>
      <c r="W1956">
        <v>0</v>
      </c>
      <c r="X1956">
        <v>0.21</v>
      </c>
      <c r="Y1956">
        <v>0.22</v>
      </c>
      <c r="Z1956">
        <v>0.54</v>
      </c>
      <c r="AA1956">
        <v>7.0000000000000007E-2</v>
      </c>
      <c r="AB1956">
        <v>0.7</v>
      </c>
      <c r="AC1956">
        <v>0.44</v>
      </c>
      <c r="AD1956">
        <v>1.89</v>
      </c>
      <c r="AE1956">
        <v>0.19</v>
      </c>
      <c r="AF1956">
        <v>1.2</v>
      </c>
      <c r="AG1956">
        <v>0.72</v>
      </c>
      <c r="AH1956">
        <v>2.86</v>
      </c>
      <c r="AI1956">
        <v>0.4</v>
      </c>
      <c r="AJ1956">
        <v>0.49</v>
      </c>
      <c r="AK1956">
        <v>0.56000000000000005</v>
      </c>
      <c r="AL1956">
        <v>2.14</v>
      </c>
      <c r="AM1956">
        <v>0.28999999999999998</v>
      </c>
      <c r="AN1956">
        <v>0</v>
      </c>
      <c r="AO1956">
        <v>0</v>
      </c>
      <c r="AP1956">
        <v>0</v>
      </c>
      <c r="AQ1956">
        <v>0</v>
      </c>
      <c r="AR1956">
        <v>0.54</v>
      </c>
      <c r="AS1956">
        <v>0.61</v>
      </c>
      <c r="AT1956">
        <v>2.2999999999999998</v>
      </c>
      <c r="AU1956">
        <v>2.36</v>
      </c>
      <c r="AV1956">
        <v>0.82</v>
      </c>
      <c r="AW1956">
        <v>0.86</v>
      </c>
      <c r="AX1956">
        <v>2.48</v>
      </c>
      <c r="AY1956">
        <v>2.79</v>
      </c>
      <c r="AZ1956">
        <v>0.72</v>
      </c>
      <c r="BA1956">
        <v>1.1100000000000001</v>
      </c>
      <c r="BB1956">
        <v>2.88</v>
      </c>
      <c r="BC1956">
        <v>2.69</v>
      </c>
      <c r="BD1956">
        <v>0.43</v>
      </c>
      <c r="BE1956">
        <v>0.55000000000000004</v>
      </c>
      <c r="BF1956">
        <v>2.09</v>
      </c>
      <c r="BG1956">
        <v>1.71</v>
      </c>
      <c r="BH1956">
        <v>0</v>
      </c>
      <c r="BI1956">
        <v>0</v>
      </c>
      <c r="BJ1956">
        <v>0</v>
      </c>
      <c r="BK1956">
        <v>0</v>
      </c>
      <c r="BL1956">
        <v>0.11</v>
      </c>
      <c r="BM1956">
        <v>0.11</v>
      </c>
      <c r="BN1956">
        <v>0.19</v>
      </c>
      <c r="BO1956">
        <v>0.2</v>
      </c>
      <c r="BP1956">
        <v>0.37</v>
      </c>
      <c r="BQ1956">
        <v>0.21</v>
      </c>
      <c r="BR1956">
        <v>0.71</v>
      </c>
      <c r="BS1956">
        <v>0.56999999999999995</v>
      </c>
      <c r="BT1956">
        <v>0.72</v>
      </c>
      <c r="BU1956">
        <v>0.43</v>
      </c>
      <c r="BV1956">
        <v>1.37</v>
      </c>
      <c r="BW1956">
        <v>0.92</v>
      </c>
      <c r="BX1956">
        <v>0.67</v>
      </c>
      <c r="BY1956">
        <v>0.66</v>
      </c>
      <c r="BZ1956">
        <v>1.17</v>
      </c>
      <c r="CA1956">
        <v>1.2</v>
      </c>
      <c r="CB1956">
        <v>0</v>
      </c>
      <c r="CC1956">
        <v>0</v>
      </c>
      <c r="CD1956">
        <v>0</v>
      </c>
      <c r="CE1956">
        <v>0</v>
      </c>
      <c r="CF1956">
        <v>0.5</v>
      </c>
      <c r="CG1956">
        <v>0.28000000000000003</v>
      </c>
      <c r="CH1956">
        <v>0.7</v>
      </c>
      <c r="CI1956">
        <v>0.19</v>
      </c>
      <c r="CJ1956">
        <v>2.16</v>
      </c>
      <c r="CK1956">
        <v>1.26</v>
      </c>
      <c r="CL1956">
        <v>2.86</v>
      </c>
      <c r="CM1956">
        <v>1.05</v>
      </c>
      <c r="CN1956">
        <v>4.7</v>
      </c>
      <c r="CO1956">
        <v>2.19</v>
      </c>
      <c r="CP1956">
        <v>5.8</v>
      </c>
      <c r="CQ1956">
        <v>2.78</v>
      </c>
      <c r="CR1956">
        <v>6.15</v>
      </c>
      <c r="CS1956">
        <v>4.5199999999999996</v>
      </c>
      <c r="CT1956">
        <v>7.94</v>
      </c>
      <c r="CU1956">
        <v>4.58</v>
      </c>
      <c r="CV1956">
        <v>0</v>
      </c>
      <c r="CW1956">
        <v>0</v>
      </c>
      <c r="CX1956">
        <v>0</v>
      </c>
      <c r="CY1956">
        <v>0</v>
      </c>
      <c r="CZ1956">
        <v>50</v>
      </c>
      <c r="DA1956">
        <v>50</v>
      </c>
      <c r="DB1956">
        <v>100</v>
      </c>
      <c r="DC1956" t="s">
        <v>139</v>
      </c>
    </row>
    <row r="1957" spans="1:107">
      <c r="A1957" t="s">
        <v>167</v>
      </c>
      <c r="B1957" t="s">
        <v>260</v>
      </c>
      <c r="C1957" t="s">
        <v>264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2</v>
      </c>
      <c r="AE1957">
        <v>0</v>
      </c>
      <c r="AF1957">
        <v>0</v>
      </c>
      <c r="AG1957">
        <v>0</v>
      </c>
      <c r="AH1957">
        <v>2</v>
      </c>
      <c r="AI1957">
        <v>1</v>
      </c>
      <c r="AJ1957">
        <v>1</v>
      </c>
      <c r="AK1957">
        <v>0</v>
      </c>
      <c r="AL1957">
        <v>4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2</v>
      </c>
      <c r="AS1957">
        <v>0</v>
      </c>
      <c r="AT1957">
        <v>1</v>
      </c>
      <c r="AU1957">
        <v>3</v>
      </c>
      <c r="AV1957">
        <v>1</v>
      </c>
      <c r="AW1957">
        <v>1</v>
      </c>
      <c r="AX1957">
        <v>3</v>
      </c>
      <c r="AY1957">
        <v>2</v>
      </c>
      <c r="AZ1957">
        <v>1</v>
      </c>
      <c r="BA1957">
        <v>1</v>
      </c>
      <c r="BB1957">
        <v>3</v>
      </c>
      <c r="BC1957">
        <v>2</v>
      </c>
      <c r="BD1957">
        <v>1</v>
      </c>
      <c r="BE1957">
        <v>0</v>
      </c>
      <c r="BF1957">
        <v>2</v>
      </c>
      <c r="BG1957">
        <v>2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1</v>
      </c>
      <c r="BQ1957">
        <v>1</v>
      </c>
      <c r="BR1957">
        <v>0</v>
      </c>
      <c r="BS1957">
        <v>0</v>
      </c>
      <c r="BT1957">
        <v>0</v>
      </c>
      <c r="BU1957">
        <v>1</v>
      </c>
      <c r="BV1957">
        <v>1</v>
      </c>
      <c r="BW1957">
        <v>1</v>
      </c>
      <c r="BX1957">
        <v>2</v>
      </c>
      <c r="BY1957">
        <v>0</v>
      </c>
      <c r="BZ1957">
        <v>1</v>
      </c>
      <c r="CA1957">
        <v>1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</v>
      </c>
      <c r="CI1957">
        <v>2</v>
      </c>
      <c r="CJ1957">
        <v>2</v>
      </c>
      <c r="CK1957">
        <v>2</v>
      </c>
      <c r="CL1957">
        <v>1</v>
      </c>
      <c r="CM1957">
        <v>2</v>
      </c>
      <c r="CN1957">
        <v>4</v>
      </c>
      <c r="CO1957">
        <v>2</v>
      </c>
      <c r="CP1957">
        <v>8</v>
      </c>
      <c r="CQ1957">
        <v>1</v>
      </c>
      <c r="CR1957">
        <v>4</v>
      </c>
      <c r="CS1957">
        <v>6</v>
      </c>
      <c r="CT1957">
        <v>9</v>
      </c>
      <c r="CU1957">
        <v>4</v>
      </c>
      <c r="CV1957">
        <v>0</v>
      </c>
      <c r="CW1957">
        <v>0</v>
      </c>
      <c r="CX1957">
        <v>0</v>
      </c>
      <c r="CY1957">
        <v>0</v>
      </c>
      <c r="CZ1957">
        <v>50</v>
      </c>
      <c r="DA1957">
        <v>50</v>
      </c>
      <c r="DB1957">
        <v>100</v>
      </c>
      <c r="DC1957" t="s">
        <v>139</v>
      </c>
    </row>
    <row r="1958" spans="1:107">
      <c r="A1958" t="s">
        <v>167</v>
      </c>
      <c r="B1958" t="s">
        <v>260</v>
      </c>
      <c r="C1958" t="s">
        <v>265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3</v>
      </c>
      <c r="AZ1958">
        <v>0</v>
      </c>
      <c r="BA1958">
        <v>0</v>
      </c>
      <c r="BB1958">
        <v>1</v>
      </c>
      <c r="BC1958">
        <v>1</v>
      </c>
      <c r="BD1958">
        <v>0</v>
      </c>
      <c r="BE1958">
        <v>0</v>
      </c>
      <c r="BF1958">
        <v>1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1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2</v>
      </c>
      <c r="CM1958">
        <v>0</v>
      </c>
      <c r="CN1958">
        <v>1</v>
      </c>
      <c r="CO1958">
        <v>1</v>
      </c>
      <c r="CP1958">
        <v>0</v>
      </c>
      <c r="CQ1958">
        <v>2</v>
      </c>
      <c r="CR1958">
        <v>3</v>
      </c>
      <c r="CS1958">
        <v>0</v>
      </c>
      <c r="CT1958">
        <v>0</v>
      </c>
      <c r="CU1958">
        <v>2</v>
      </c>
      <c r="CV1958">
        <v>0</v>
      </c>
      <c r="CW1958">
        <v>0</v>
      </c>
      <c r="CX1958">
        <v>0</v>
      </c>
      <c r="CY1958">
        <v>0</v>
      </c>
      <c r="CZ1958">
        <v>6</v>
      </c>
      <c r="DA1958">
        <v>17</v>
      </c>
      <c r="DB1958">
        <v>24</v>
      </c>
      <c r="DC1958" t="s">
        <v>139</v>
      </c>
    </row>
    <row r="1959" spans="1:107">
      <c r="A1959" t="s">
        <v>167</v>
      </c>
      <c r="B1959" t="s">
        <v>260</v>
      </c>
      <c r="C1959" t="s">
        <v>266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 t="s">
        <v>139</v>
      </c>
    </row>
    <row r="1960" spans="1:107">
      <c r="A1960" t="s">
        <v>167</v>
      </c>
      <c r="B1960" t="s">
        <v>260</v>
      </c>
      <c r="C1960" t="s">
        <v>267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 t="s">
        <v>139</v>
      </c>
    </row>
    <row r="1961" spans="1:107">
      <c r="A1961" t="s">
        <v>167</v>
      </c>
      <c r="B1961" t="s">
        <v>260</v>
      </c>
      <c r="C1961" t="s">
        <v>268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 t="s">
        <v>139</v>
      </c>
    </row>
    <row r="1962" spans="1:107">
      <c r="A1962" t="s">
        <v>167</v>
      </c>
      <c r="B1962" t="s">
        <v>260</v>
      </c>
      <c r="C1962" t="s">
        <v>132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1</v>
      </c>
      <c r="Q1962">
        <v>1</v>
      </c>
      <c r="R1962">
        <v>2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3</v>
      </c>
      <c r="AE1962">
        <v>0</v>
      </c>
      <c r="AF1962">
        <v>0</v>
      </c>
      <c r="AG1962">
        <v>0</v>
      </c>
      <c r="AH1962">
        <v>2</v>
      </c>
      <c r="AI1962">
        <v>1</v>
      </c>
      <c r="AJ1962">
        <v>2</v>
      </c>
      <c r="AK1962">
        <v>0</v>
      </c>
      <c r="AL1962">
        <v>4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2</v>
      </c>
      <c r="AS1962">
        <v>0</v>
      </c>
      <c r="AT1962">
        <v>1</v>
      </c>
      <c r="AU1962">
        <v>3</v>
      </c>
      <c r="AV1962">
        <v>1</v>
      </c>
      <c r="AW1962">
        <v>1</v>
      </c>
      <c r="AX1962">
        <v>3</v>
      </c>
      <c r="AY1962">
        <v>5</v>
      </c>
      <c r="AZ1962">
        <v>1</v>
      </c>
      <c r="BA1962">
        <v>1</v>
      </c>
      <c r="BB1962">
        <v>4</v>
      </c>
      <c r="BC1962">
        <v>3</v>
      </c>
      <c r="BD1962">
        <v>1</v>
      </c>
      <c r="BE1962">
        <v>0</v>
      </c>
      <c r="BF1962">
        <v>3</v>
      </c>
      <c r="BG1962">
        <v>3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1</v>
      </c>
      <c r="BQ1962">
        <v>1</v>
      </c>
      <c r="BR1962">
        <v>0</v>
      </c>
      <c r="BS1962">
        <v>0</v>
      </c>
      <c r="BT1962">
        <v>0</v>
      </c>
      <c r="BU1962">
        <v>2</v>
      </c>
      <c r="BV1962">
        <v>1</v>
      </c>
      <c r="BW1962">
        <v>1</v>
      </c>
      <c r="BX1962">
        <v>2</v>
      </c>
      <c r="BY1962">
        <v>0</v>
      </c>
      <c r="BZ1962">
        <v>1</v>
      </c>
      <c r="CA1962">
        <v>1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1</v>
      </c>
      <c r="CH1962">
        <v>0</v>
      </c>
      <c r="CI1962">
        <v>2</v>
      </c>
      <c r="CJ1962">
        <v>2</v>
      </c>
      <c r="CK1962">
        <v>2</v>
      </c>
      <c r="CL1962">
        <v>3</v>
      </c>
      <c r="CM1962">
        <v>2</v>
      </c>
      <c r="CN1962">
        <v>5</v>
      </c>
      <c r="CO1962">
        <v>3</v>
      </c>
      <c r="CP1962">
        <v>8</v>
      </c>
      <c r="CQ1962">
        <v>3</v>
      </c>
      <c r="CR1962">
        <v>7</v>
      </c>
      <c r="CS1962">
        <v>6</v>
      </c>
      <c r="CT1962">
        <v>9</v>
      </c>
      <c r="CU1962">
        <v>6</v>
      </c>
      <c r="CV1962">
        <v>0</v>
      </c>
      <c r="CW1962">
        <v>0</v>
      </c>
      <c r="CX1962">
        <v>0</v>
      </c>
      <c r="CY1962">
        <v>0</v>
      </c>
      <c r="CZ1962">
        <v>56</v>
      </c>
      <c r="DA1962">
        <v>67</v>
      </c>
      <c r="DB1962">
        <v>124</v>
      </c>
      <c r="DC1962" t="s">
        <v>139</v>
      </c>
    </row>
    <row r="1963" spans="1:107">
      <c r="A1963" t="s">
        <v>167</v>
      </c>
      <c r="B1963" t="s">
        <v>260</v>
      </c>
      <c r="C1963" t="s">
        <v>269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 t="s">
        <v>139</v>
      </c>
    </row>
    <row r="1964" spans="1:107">
      <c r="A1964" t="s">
        <v>168</v>
      </c>
      <c r="B1964" t="s">
        <v>260</v>
      </c>
      <c r="C1964" t="s">
        <v>261</v>
      </c>
      <c r="D1964">
        <v>0.1</v>
      </c>
      <c r="E1964">
        <v>0.17</v>
      </c>
      <c r="F1964">
        <v>0.11</v>
      </c>
      <c r="G1964">
        <v>0.11</v>
      </c>
      <c r="H1964">
        <v>0.13</v>
      </c>
      <c r="I1964">
        <v>0.14000000000000001</v>
      </c>
      <c r="J1964">
        <v>0.15</v>
      </c>
      <c r="K1964">
        <v>0.23</v>
      </c>
      <c r="L1964">
        <v>0.12</v>
      </c>
      <c r="M1964">
        <v>0.14000000000000001</v>
      </c>
      <c r="N1964">
        <v>0.2</v>
      </c>
      <c r="O1964">
        <v>0.37</v>
      </c>
      <c r="P1964">
        <v>0.44</v>
      </c>
      <c r="Q1964">
        <v>0.6</v>
      </c>
      <c r="R1964">
        <v>0.98</v>
      </c>
      <c r="S1964">
        <v>1.26</v>
      </c>
      <c r="T1964">
        <v>0</v>
      </c>
      <c r="U1964">
        <v>0</v>
      </c>
      <c r="V1964">
        <v>0</v>
      </c>
      <c r="W1964">
        <v>0</v>
      </c>
      <c r="X1964">
        <v>0.14000000000000001</v>
      </c>
      <c r="Y1964">
        <v>0.18</v>
      </c>
      <c r="Z1964">
        <v>0.64</v>
      </c>
      <c r="AA1964">
        <v>0.08</v>
      </c>
      <c r="AB1964">
        <v>0.72</v>
      </c>
      <c r="AC1964">
        <v>0.51</v>
      </c>
      <c r="AD1964">
        <v>2.16</v>
      </c>
      <c r="AE1964">
        <v>0.27</v>
      </c>
      <c r="AF1964">
        <v>0.94</v>
      </c>
      <c r="AG1964">
        <v>0.67</v>
      </c>
      <c r="AH1964">
        <v>2.81</v>
      </c>
      <c r="AI1964">
        <v>0.32</v>
      </c>
      <c r="AJ1964">
        <v>0.42</v>
      </c>
      <c r="AK1964">
        <v>0.53</v>
      </c>
      <c r="AL1964">
        <v>2.0699999999999998</v>
      </c>
      <c r="AM1964">
        <v>0.36</v>
      </c>
      <c r="AN1964">
        <v>0</v>
      </c>
      <c r="AO1964">
        <v>0</v>
      </c>
      <c r="AP1964">
        <v>0</v>
      </c>
      <c r="AQ1964">
        <v>0</v>
      </c>
      <c r="AR1964">
        <v>0.56000000000000005</v>
      </c>
      <c r="AS1964">
        <v>0.72</v>
      </c>
      <c r="AT1964">
        <v>2.54</v>
      </c>
      <c r="AU1964">
        <v>2.48</v>
      </c>
      <c r="AV1964">
        <v>0.67</v>
      </c>
      <c r="AW1964">
        <v>0.93</v>
      </c>
      <c r="AX1964">
        <v>2.58</v>
      </c>
      <c r="AY1964">
        <v>2.78</v>
      </c>
      <c r="AZ1964">
        <v>0.71</v>
      </c>
      <c r="BA1964">
        <v>1.01</v>
      </c>
      <c r="BB1964">
        <v>2.72</v>
      </c>
      <c r="BC1964">
        <v>2.73</v>
      </c>
      <c r="BD1964">
        <v>0.57999999999999996</v>
      </c>
      <c r="BE1964">
        <v>0.76</v>
      </c>
      <c r="BF1964">
        <v>2.15</v>
      </c>
      <c r="BG1964">
        <v>1.52</v>
      </c>
      <c r="BH1964">
        <v>0</v>
      </c>
      <c r="BI1964">
        <v>0</v>
      </c>
      <c r="BJ1964">
        <v>0</v>
      </c>
      <c r="BK1964">
        <v>0</v>
      </c>
      <c r="BL1964">
        <v>0.06</v>
      </c>
      <c r="BM1964">
        <v>0.16</v>
      </c>
      <c r="BN1964">
        <v>0.23</v>
      </c>
      <c r="BO1964">
        <v>0.23</v>
      </c>
      <c r="BP1964">
        <v>0.32</v>
      </c>
      <c r="BQ1964">
        <v>0.14000000000000001</v>
      </c>
      <c r="BR1964">
        <v>0.55000000000000004</v>
      </c>
      <c r="BS1964">
        <v>0.43</v>
      </c>
      <c r="BT1964">
        <v>0.79</v>
      </c>
      <c r="BU1964">
        <v>0.37</v>
      </c>
      <c r="BV1964">
        <v>1.27</v>
      </c>
      <c r="BW1964">
        <v>0.92</v>
      </c>
      <c r="BX1964">
        <v>0.71</v>
      </c>
      <c r="BY1964">
        <v>0.63</v>
      </c>
      <c r="BZ1964">
        <v>1.26</v>
      </c>
      <c r="CA1964">
        <v>1.19</v>
      </c>
      <c r="CB1964">
        <v>0</v>
      </c>
      <c r="CC1964">
        <v>0</v>
      </c>
      <c r="CD1964">
        <v>0</v>
      </c>
      <c r="CE1964">
        <v>0</v>
      </c>
      <c r="CF1964">
        <v>0.46</v>
      </c>
      <c r="CG1964">
        <v>0.28000000000000003</v>
      </c>
      <c r="CH1964">
        <v>0.7</v>
      </c>
      <c r="CI1964">
        <v>0.16</v>
      </c>
      <c r="CJ1964">
        <v>2.13</v>
      </c>
      <c r="CK1964">
        <v>1.23</v>
      </c>
      <c r="CL1964">
        <v>2.89</v>
      </c>
      <c r="CM1964">
        <v>1.07</v>
      </c>
      <c r="CN1964">
        <v>4.54</v>
      </c>
      <c r="CO1964">
        <v>2.2999999999999998</v>
      </c>
      <c r="CP1964">
        <v>5.91</v>
      </c>
      <c r="CQ1964">
        <v>2.76</v>
      </c>
      <c r="CR1964">
        <v>5.89</v>
      </c>
      <c r="CS1964">
        <v>4.3499999999999996</v>
      </c>
      <c r="CT1964">
        <v>7.86</v>
      </c>
      <c r="CU1964">
        <v>4.71</v>
      </c>
      <c r="CV1964">
        <v>0</v>
      </c>
      <c r="CW1964">
        <v>0</v>
      </c>
      <c r="CX1964">
        <v>0</v>
      </c>
      <c r="CY1964">
        <v>0</v>
      </c>
      <c r="CZ1964">
        <v>50</v>
      </c>
      <c r="DA1964">
        <v>50</v>
      </c>
      <c r="DB1964">
        <v>100</v>
      </c>
      <c r="DC1964" t="s">
        <v>139</v>
      </c>
    </row>
    <row r="1965" spans="1:107">
      <c r="A1965" t="s">
        <v>168</v>
      </c>
      <c r="B1965" t="s">
        <v>260</v>
      </c>
      <c r="C1965" t="s">
        <v>264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1</v>
      </c>
      <c r="AD1965">
        <v>2</v>
      </c>
      <c r="AE1965">
        <v>1</v>
      </c>
      <c r="AF1965">
        <v>2</v>
      </c>
      <c r="AG1965">
        <v>0</v>
      </c>
      <c r="AH1965">
        <v>3</v>
      </c>
      <c r="AI1965">
        <v>0</v>
      </c>
      <c r="AJ1965">
        <v>0</v>
      </c>
      <c r="AK1965">
        <v>0</v>
      </c>
      <c r="AL1965">
        <v>3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3</v>
      </c>
      <c r="AU1965">
        <v>2</v>
      </c>
      <c r="AV1965">
        <v>1</v>
      </c>
      <c r="AW1965">
        <v>2</v>
      </c>
      <c r="AX1965">
        <v>2</v>
      </c>
      <c r="AY1965">
        <v>2</v>
      </c>
      <c r="AZ1965">
        <v>0</v>
      </c>
      <c r="BA1965">
        <v>1</v>
      </c>
      <c r="BB1965">
        <v>3</v>
      </c>
      <c r="BC1965">
        <v>3</v>
      </c>
      <c r="BD1965">
        <v>1</v>
      </c>
      <c r="BE1965">
        <v>0</v>
      </c>
      <c r="BF1965">
        <v>2</v>
      </c>
      <c r="BG1965">
        <v>2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1</v>
      </c>
      <c r="BU1965">
        <v>0</v>
      </c>
      <c r="BV1965">
        <v>1</v>
      </c>
      <c r="BW1965">
        <v>1</v>
      </c>
      <c r="BX1965">
        <v>1</v>
      </c>
      <c r="BY1965">
        <v>1</v>
      </c>
      <c r="BZ1965">
        <v>1</v>
      </c>
      <c r="CA1965">
        <v>1</v>
      </c>
      <c r="CB1965">
        <v>0</v>
      </c>
      <c r="CC1965">
        <v>0</v>
      </c>
      <c r="CD1965">
        <v>0</v>
      </c>
      <c r="CE1965">
        <v>0</v>
      </c>
      <c r="CF1965">
        <v>1</v>
      </c>
      <c r="CG1965">
        <v>0</v>
      </c>
      <c r="CH1965">
        <v>0</v>
      </c>
      <c r="CI1965">
        <v>1</v>
      </c>
      <c r="CJ1965">
        <v>1</v>
      </c>
      <c r="CK1965">
        <v>1</v>
      </c>
      <c r="CL1965">
        <v>3</v>
      </c>
      <c r="CM1965">
        <v>2</v>
      </c>
      <c r="CN1965">
        <v>4</v>
      </c>
      <c r="CO1965">
        <v>3</v>
      </c>
      <c r="CP1965">
        <v>6</v>
      </c>
      <c r="CQ1965">
        <v>3</v>
      </c>
      <c r="CR1965">
        <v>6</v>
      </c>
      <c r="CS1965">
        <v>5</v>
      </c>
      <c r="CT1965">
        <v>8</v>
      </c>
      <c r="CU1965">
        <v>4</v>
      </c>
      <c r="CV1965">
        <v>0</v>
      </c>
      <c r="CW1965">
        <v>0</v>
      </c>
      <c r="CX1965">
        <v>0</v>
      </c>
      <c r="CY1965">
        <v>0</v>
      </c>
      <c r="CZ1965">
        <v>50</v>
      </c>
      <c r="DA1965">
        <v>50</v>
      </c>
      <c r="DB1965">
        <v>100</v>
      </c>
      <c r="DC1965" t="s">
        <v>139</v>
      </c>
    </row>
    <row r="1966" spans="1:107">
      <c r="A1966" t="s">
        <v>168</v>
      </c>
      <c r="B1966" t="s">
        <v>260</v>
      </c>
      <c r="C1966" t="s">
        <v>265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0</v>
      </c>
      <c r="BF1966">
        <v>1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1</v>
      </c>
      <c r="BS1966">
        <v>1</v>
      </c>
      <c r="BT1966">
        <v>1</v>
      </c>
      <c r="BU1966">
        <v>0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1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6</v>
      </c>
      <c r="DA1966">
        <v>6</v>
      </c>
      <c r="DB1966">
        <v>12</v>
      </c>
      <c r="DC1966" t="s">
        <v>139</v>
      </c>
    </row>
    <row r="1967" spans="1:107">
      <c r="A1967" t="s">
        <v>168</v>
      </c>
      <c r="B1967" t="s">
        <v>260</v>
      </c>
      <c r="C1967" t="s">
        <v>266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 t="s">
        <v>139</v>
      </c>
    </row>
    <row r="1968" spans="1:107">
      <c r="A1968" t="s">
        <v>168</v>
      </c>
      <c r="B1968" t="s">
        <v>260</v>
      </c>
      <c r="C1968" t="s">
        <v>267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 t="s">
        <v>139</v>
      </c>
    </row>
    <row r="1969" spans="1:107">
      <c r="A1969" t="s">
        <v>168</v>
      </c>
      <c r="B1969" t="s">
        <v>260</v>
      </c>
      <c r="C1969" t="s">
        <v>268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 t="s">
        <v>139</v>
      </c>
    </row>
    <row r="1970" spans="1:107">
      <c r="A1970" t="s">
        <v>168</v>
      </c>
      <c r="B1970" t="s">
        <v>260</v>
      </c>
      <c r="C1970" t="s">
        <v>132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1</v>
      </c>
      <c r="AD1970">
        <v>2</v>
      </c>
      <c r="AE1970">
        <v>1</v>
      </c>
      <c r="AF1970">
        <v>2</v>
      </c>
      <c r="AG1970">
        <v>0</v>
      </c>
      <c r="AH1970">
        <v>3</v>
      </c>
      <c r="AI1970">
        <v>0</v>
      </c>
      <c r="AJ1970">
        <v>0</v>
      </c>
      <c r="AK1970">
        <v>0</v>
      </c>
      <c r="AL1970">
        <v>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1</v>
      </c>
      <c r="AS1970">
        <v>0</v>
      </c>
      <c r="AT1970">
        <v>3</v>
      </c>
      <c r="AU1970">
        <v>2</v>
      </c>
      <c r="AV1970">
        <v>1</v>
      </c>
      <c r="AW1970">
        <v>2</v>
      </c>
      <c r="AX1970">
        <v>2</v>
      </c>
      <c r="AY1970">
        <v>3</v>
      </c>
      <c r="AZ1970">
        <v>0</v>
      </c>
      <c r="BA1970">
        <v>1</v>
      </c>
      <c r="BB1970">
        <v>3</v>
      </c>
      <c r="BC1970">
        <v>3</v>
      </c>
      <c r="BD1970">
        <v>2</v>
      </c>
      <c r="BE1970">
        <v>0</v>
      </c>
      <c r="BF1970">
        <v>3</v>
      </c>
      <c r="BG1970">
        <v>2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1</v>
      </c>
      <c r="BP1970">
        <v>1</v>
      </c>
      <c r="BQ1970">
        <v>0</v>
      </c>
      <c r="BR1970">
        <v>1</v>
      </c>
      <c r="BS1970">
        <v>1</v>
      </c>
      <c r="BT1970">
        <v>2</v>
      </c>
      <c r="BU1970">
        <v>0</v>
      </c>
      <c r="BV1970">
        <v>2</v>
      </c>
      <c r="BW1970">
        <v>1</v>
      </c>
      <c r="BX1970">
        <v>1</v>
      </c>
      <c r="BY1970">
        <v>1</v>
      </c>
      <c r="BZ1970">
        <v>1</v>
      </c>
      <c r="CA1970">
        <v>1</v>
      </c>
      <c r="CB1970">
        <v>0</v>
      </c>
      <c r="CC1970">
        <v>0</v>
      </c>
      <c r="CD1970">
        <v>0</v>
      </c>
      <c r="CE1970">
        <v>0</v>
      </c>
      <c r="CF1970">
        <v>1</v>
      </c>
      <c r="CG1970">
        <v>0</v>
      </c>
      <c r="CH1970">
        <v>0</v>
      </c>
      <c r="CI1970">
        <v>1</v>
      </c>
      <c r="CJ1970">
        <v>1</v>
      </c>
      <c r="CK1970">
        <v>2</v>
      </c>
      <c r="CL1970">
        <v>3</v>
      </c>
      <c r="CM1970">
        <v>2</v>
      </c>
      <c r="CN1970">
        <v>4</v>
      </c>
      <c r="CO1970">
        <v>3</v>
      </c>
      <c r="CP1970">
        <v>6</v>
      </c>
      <c r="CQ1970">
        <v>3</v>
      </c>
      <c r="CR1970">
        <v>6</v>
      </c>
      <c r="CS1970">
        <v>5</v>
      </c>
      <c r="CT1970">
        <v>8</v>
      </c>
      <c r="CU1970">
        <v>4</v>
      </c>
      <c r="CV1970">
        <v>0</v>
      </c>
      <c r="CW1970">
        <v>0</v>
      </c>
      <c r="CX1970">
        <v>0</v>
      </c>
      <c r="CY1970">
        <v>0</v>
      </c>
      <c r="CZ1970">
        <v>56</v>
      </c>
      <c r="DA1970">
        <v>56</v>
      </c>
      <c r="DB1970">
        <v>112</v>
      </c>
      <c r="DC1970" t="s">
        <v>139</v>
      </c>
    </row>
    <row r="1971" spans="1:107">
      <c r="A1971" t="s">
        <v>168</v>
      </c>
      <c r="B1971" t="s">
        <v>260</v>
      </c>
      <c r="C1971" t="s">
        <v>269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 t="s">
        <v>139</v>
      </c>
    </row>
    <row r="1972" spans="1:107">
      <c r="A1972" t="s">
        <v>169</v>
      </c>
      <c r="B1972" t="s">
        <v>260</v>
      </c>
      <c r="C1972" t="s">
        <v>261</v>
      </c>
      <c r="D1972">
        <v>0.08</v>
      </c>
      <c r="E1972">
        <v>0.16</v>
      </c>
      <c r="F1972">
        <v>0.09</v>
      </c>
      <c r="G1972">
        <v>0.14000000000000001</v>
      </c>
      <c r="H1972">
        <v>0.13</v>
      </c>
      <c r="I1972">
        <v>0.1</v>
      </c>
      <c r="J1972">
        <v>0.15</v>
      </c>
      <c r="K1972">
        <v>0.21</v>
      </c>
      <c r="L1972">
        <v>0.13</v>
      </c>
      <c r="M1972">
        <v>0.19</v>
      </c>
      <c r="N1972">
        <v>0.2</v>
      </c>
      <c r="O1972">
        <v>0.4</v>
      </c>
      <c r="P1972">
        <v>0.46</v>
      </c>
      <c r="Q1972">
        <v>0.63</v>
      </c>
      <c r="R1972">
        <v>0.8</v>
      </c>
      <c r="S1972">
        <v>1.25</v>
      </c>
      <c r="T1972">
        <v>0</v>
      </c>
      <c r="U1972">
        <v>0</v>
      </c>
      <c r="V1972">
        <v>0</v>
      </c>
      <c r="W1972">
        <v>0</v>
      </c>
      <c r="X1972">
        <v>0.15</v>
      </c>
      <c r="Y1972">
        <v>0.21</v>
      </c>
      <c r="Z1972">
        <v>0.64</v>
      </c>
      <c r="AA1972">
        <v>0.12</v>
      </c>
      <c r="AB1972">
        <v>0.71</v>
      </c>
      <c r="AC1972">
        <v>0.52</v>
      </c>
      <c r="AD1972">
        <v>2.13</v>
      </c>
      <c r="AE1972">
        <v>0.15</v>
      </c>
      <c r="AF1972">
        <v>1.0900000000000001</v>
      </c>
      <c r="AG1972">
        <v>0.55000000000000004</v>
      </c>
      <c r="AH1972">
        <v>2.7</v>
      </c>
      <c r="AI1972">
        <v>0.31</v>
      </c>
      <c r="AJ1972">
        <v>0.46</v>
      </c>
      <c r="AK1972">
        <v>0.4</v>
      </c>
      <c r="AL1972">
        <v>2.23</v>
      </c>
      <c r="AM1972">
        <v>0.28000000000000003</v>
      </c>
      <c r="AN1972">
        <v>0</v>
      </c>
      <c r="AO1972">
        <v>0</v>
      </c>
      <c r="AP1972">
        <v>0</v>
      </c>
      <c r="AQ1972">
        <v>0</v>
      </c>
      <c r="AR1972">
        <v>0.69</v>
      </c>
      <c r="AS1972">
        <v>0.71</v>
      </c>
      <c r="AT1972">
        <v>2.7</v>
      </c>
      <c r="AU1972">
        <v>2.79</v>
      </c>
      <c r="AV1972">
        <v>0.84</v>
      </c>
      <c r="AW1972">
        <v>0.94</v>
      </c>
      <c r="AX1972">
        <v>2.48</v>
      </c>
      <c r="AY1972">
        <v>2.84</v>
      </c>
      <c r="AZ1972">
        <v>0.73</v>
      </c>
      <c r="BA1972">
        <v>0.92</v>
      </c>
      <c r="BB1972">
        <v>2.84</v>
      </c>
      <c r="BC1972">
        <v>3.02</v>
      </c>
      <c r="BD1972">
        <v>0.46</v>
      </c>
      <c r="BE1972">
        <v>0.71</v>
      </c>
      <c r="BF1972">
        <v>2.16</v>
      </c>
      <c r="BG1972">
        <v>1.66</v>
      </c>
      <c r="BH1972">
        <v>0</v>
      </c>
      <c r="BI1972">
        <v>0</v>
      </c>
      <c r="BJ1972">
        <v>0</v>
      </c>
      <c r="BK1972">
        <v>0</v>
      </c>
      <c r="BL1972">
        <v>0.09</v>
      </c>
      <c r="BM1972">
        <v>0.11</v>
      </c>
      <c r="BN1972">
        <v>0.24</v>
      </c>
      <c r="BO1972">
        <v>0.21</v>
      </c>
      <c r="BP1972">
        <v>0.34</v>
      </c>
      <c r="BQ1972">
        <v>0.28000000000000003</v>
      </c>
      <c r="BR1972">
        <v>0.62</v>
      </c>
      <c r="BS1972">
        <v>0.47</v>
      </c>
      <c r="BT1972">
        <v>0.71</v>
      </c>
      <c r="BU1972">
        <v>0.43</v>
      </c>
      <c r="BV1972">
        <v>1.29</v>
      </c>
      <c r="BW1972">
        <v>0.96</v>
      </c>
      <c r="BX1972">
        <v>0.57999999999999996</v>
      </c>
      <c r="BY1972">
        <v>0.65</v>
      </c>
      <c r="BZ1972">
        <v>1.26</v>
      </c>
      <c r="CA1972">
        <v>1.26</v>
      </c>
      <c r="CB1972">
        <v>0</v>
      </c>
      <c r="CC1972">
        <v>0</v>
      </c>
      <c r="CD1972">
        <v>0</v>
      </c>
      <c r="CE1972">
        <v>0</v>
      </c>
      <c r="CF1972">
        <v>0.53</v>
      </c>
      <c r="CG1972">
        <v>0.34</v>
      </c>
      <c r="CH1972">
        <v>0.6</v>
      </c>
      <c r="CI1972">
        <v>0.21</v>
      </c>
      <c r="CJ1972">
        <v>2.0699999999999998</v>
      </c>
      <c r="CK1972">
        <v>1.1000000000000001</v>
      </c>
      <c r="CL1972">
        <v>3</v>
      </c>
      <c r="CM1972">
        <v>1.07</v>
      </c>
      <c r="CN1972">
        <v>4.49</v>
      </c>
      <c r="CO1972">
        <v>2.21</v>
      </c>
      <c r="CP1972">
        <v>5.74</v>
      </c>
      <c r="CQ1972">
        <v>2.62</v>
      </c>
      <c r="CR1972">
        <v>5.91</v>
      </c>
      <c r="CS1972">
        <v>4.1900000000000004</v>
      </c>
      <c r="CT1972">
        <v>7.78</v>
      </c>
      <c r="CU1972">
        <v>4.4000000000000004</v>
      </c>
      <c r="CV1972">
        <v>0</v>
      </c>
      <c r="CW1972">
        <v>0</v>
      </c>
      <c r="CX1972">
        <v>0</v>
      </c>
      <c r="CY1972">
        <v>0</v>
      </c>
      <c r="CZ1972">
        <v>50</v>
      </c>
      <c r="DA1972">
        <v>50</v>
      </c>
      <c r="DB1972">
        <v>100</v>
      </c>
      <c r="DC1972" t="s">
        <v>139</v>
      </c>
    </row>
    <row r="1973" spans="1:107">
      <c r="A1973" t="s">
        <v>169</v>
      </c>
      <c r="B1973" t="s">
        <v>260</v>
      </c>
      <c r="C1973" t="s">
        <v>264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1</v>
      </c>
      <c r="S1973">
        <v>2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1</v>
      </c>
      <c r="AD1973">
        <v>2</v>
      </c>
      <c r="AE1973">
        <v>0</v>
      </c>
      <c r="AF1973">
        <v>0</v>
      </c>
      <c r="AG1973">
        <v>0</v>
      </c>
      <c r="AH1973">
        <v>5</v>
      </c>
      <c r="AI1973">
        <v>0</v>
      </c>
      <c r="AJ1973">
        <v>0</v>
      </c>
      <c r="AK1973">
        <v>1</v>
      </c>
      <c r="AL1973">
        <v>2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2</v>
      </c>
      <c r="AS1973">
        <v>0</v>
      </c>
      <c r="AT1973">
        <v>2</v>
      </c>
      <c r="AU1973">
        <v>3</v>
      </c>
      <c r="AV1973">
        <v>1</v>
      </c>
      <c r="AW1973">
        <v>3</v>
      </c>
      <c r="AX1973">
        <v>1</v>
      </c>
      <c r="AY1973">
        <v>2</v>
      </c>
      <c r="AZ1973">
        <v>0</v>
      </c>
      <c r="BA1973">
        <v>0</v>
      </c>
      <c r="BB1973">
        <v>4</v>
      </c>
      <c r="BC1973">
        <v>4</v>
      </c>
      <c r="BD1973">
        <v>0</v>
      </c>
      <c r="BE1973">
        <v>1</v>
      </c>
      <c r="BF1973">
        <v>2</v>
      </c>
      <c r="BG1973">
        <v>2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1</v>
      </c>
      <c r="BO1973">
        <v>0</v>
      </c>
      <c r="BP1973">
        <v>0</v>
      </c>
      <c r="BQ1973">
        <v>0</v>
      </c>
      <c r="BR1973">
        <v>0</v>
      </c>
      <c r="BS1973">
        <v>2</v>
      </c>
      <c r="BT1973">
        <v>2</v>
      </c>
      <c r="BU1973">
        <v>0</v>
      </c>
      <c r="BV1973">
        <v>1</v>
      </c>
      <c r="BW1973">
        <v>0</v>
      </c>
      <c r="BX1973">
        <v>1</v>
      </c>
      <c r="BY1973">
        <v>0</v>
      </c>
      <c r="BZ1973">
        <v>1</v>
      </c>
      <c r="CA1973">
        <v>2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0</v>
      </c>
      <c r="CI1973">
        <v>1</v>
      </c>
      <c r="CJ1973">
        <v>2</v>
      </c>
      <c r="CK1973">
        <v>2</v>
      </c>
      <c r="CL1973">
        <v>2</v>
      </c>
      <c r="CM1973">
        <v>1</v>
      </c>
      <c r="CN1973">
        <v>4</v>
      </c>
      <c r="CO1973">
        <v>2</v>
      </c>
      <c r="CP1973">
        <v>7</v>
      </c>
      <c r="CQ1973">
        <v>2</v>
      </c>
      <c r="CR1973">
        <v>5</v>
      </c>
      <c r="CS1973">
        <v>4</v>
      </c>
      <c r="CT1973">
        <v>8</v>
      </c>
      <c r="CU1973">
        <v>4</v>
      </c>
      <c r="CV1973">
        <v>0</v>
      </c>
      <c r="CW1973">
        <v>0</v>
      </c>
      <c r="CX1973">
        <v>0</v>
      </c>
      <c r="CY1973">
        <v>0</v>
      </c>
      <c r="CZ1973">
        <v>50</v>
      </c>
      <c r="DA1973">
        <v>50</v>
      </c>
      <c r="DB1973">
        <v>100</v>
      </c>
      <c r="DC1973" t="s">
        <v>139</v>
      </c>
    </row>
    <row r="1974" spans="1:107">
      <c r="A1974" t="s">
        <v>169</v>
      </c>
      <c r="B1974" t="s">
        <v>260</v>
      </c>
      <c r="C1974" t="s">
        <v>265</v>
      </c>
      <c r="D1974">
        <v>1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0</v>
      </c>
      <c r="AW1974">
        <v>0</v>
      </c>
      <c r="AX1974">
        <v>1</v>
      </c>
      <c r="AY1974">
        <v>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0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1</v>
      </c>
      <c r="CJ1974">
        <v>0</v>
      </c>
      <c r="CK1974">
        <v>0</v>
      </c>
      <c r="CL1974">
        <v>0</v>
      </c>
      <c r="CM1974">
        <v>1</v>
      </c>
      <c r="CN1974">
        <v>0</v>
      </c>
      <c r="CO1974">
        <v>3</v>
      </c>
      <c r="CP1974">
        <v>0</v>
      </c>
      <c r="CQ1974">
        <v>2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7</v>
      </c>
      <c r="DA1974">
        <v>10</v>
      </c>
      <c r="DB1974">
        <v>17</v>
      </c>
      <c r="DC1974" t="s">
        <v>139</v>
      </c>
    </row>
    <row r="1975" spans="1:107">
      <c r="A1975" t="s">
        <v>169</v>
      </c>
      <c r="B1975" t="s">
        <v>260</v>
      </c>
      <c r="C1975" t="s">
        <v>266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 t="s">
        <v>139</v>
      </c>
    </row>
    <row r="1976" spans="1:107">
      <c r="A1976" t="s">
        <v>169</v>
      </c>
      <c r="B1976" t="s">
        <v>260</v>
      </c>
      <c r="C1976" t="s">
        <v>267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 t="s">
        <v>139</v>
      </c>
    </row>
    <row r="1977" spans="1:107">
      <c r="A1977" t="s">
        <v>169</v>
      </c>
      <c r="B1977" t="s">
        <v>260</v>
      </c>
      <c r="C1977" t="s">
        <v>268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 t="s">
        <v>139</v>
      </c>
    </row>
    <row r="1978" spans="1:107">
      <c r="A1978" t="s">
        <v>169</v>
      </c>
      <c r="B1978" t="s">
        <v>260</v>
      </c>
      <c r="C1978" t="s">
        <v>132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1</v>
      </c>
      <c r="S1978">
        <v>2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1</v>
      </c>
      <c r="AD1978">
        <v>2</v>
      </c>
      <c r="AE1978">
        <v>0</v>
      </c>
      <c r="AF1978">
        <v>0</v>
      </c>
      <c r="AG1978">
        <v>0</v>
      </c>
      <c r="AH1978">
        <v>5</v>
      </c>
      <c r="AI1978">
        <v>0</v>
      </c>
      <c r="AJ1978">
        <v>1</v>
      </c>
      <c r="AK1978">
        <v>1</v>
      </c>
      <c r="AL1978">
        <v>3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2</v>
      </c>
      <c r="AS1978">
        <v>0</v>
      </c>
      <c r="AT1978">
        <v>2</v>
      </c>
      <c r="AU1978">
        <v>4</v>
      </c>
      <c r="AV1978">
        <v>1</v>
      </c>
      <c r="AW1978">
        <v>3</v>
      </c>
      <c r="AX1978">
        <v>2</v>
      </c>
      <c r="AY1978">
        <v>3</v>
      </c>
      <c r="AZ1978">
        <v>0</v>
      </c>
      <c r="BA1978">
        <v>0</v>
      </c>
      <c r="BB1978">
        <v>4</v>
      </c>
      <c r="BC1978">
        <v>4</v>
      </c>
      <c r="BD1978">
        <v>0</v>
      </c>
      <c r="BE1978">
        <v>1</v>
      </c>
      <c r="BF1978">
        <v>2</v>
      </c>
      <c r="BG1978">
        <v>3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2</v>
      </c>
      <c r="BT1978">
        <v>2</v>
      </c>
      <c r="BU1978">
        <v>1</v>
      </c>
      <c r="BV1978">
        <v>1</v>
      </c>
      <c r="BW1978">
        <v>1</v>
      </c>
      <c r="BX1978">
        <v>1</v>
      </c>
      <c r="BY1978">
        <v>0</v>
      </c>
      <c r="BZ1978">
        <v>1</v>
      </c>
      <c r="CA1978">
        <v>2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1</v>
      </c>
      <c r="CH1978">
        <v>0</v>
      </c>
      <c r="CI1978">
        <v>2</v>
      </c>
      <c r="CJ1978">
        <v>2</v>
      </c>
      <c r="CK1978">
        <v>2</v>
      </c>
      <c r="CL1978">
        <v>2</v>
      </c>
      <c r="CM1978">
        <v>2</v>
      </c>
      <c r="CN1978">
        <v>4</v>
      </c>
      <c r="CO1978">
        <v>5</v>
      </c>
      <c r="CP1978">
        <v>7</v>
      </c>
      <c r="CQ1978">
        <v>4</v>
      </c>
      <c r="CR1978">
        <v>5</v>
      </c>
      <c r="CS1978">
        <v>4</v>
      </c>
      <c r="CT1978">
        <v>8</v>
      </c>
      <c r="CU1978">
        <v>4</v>
      </c>
      <c r="CV1978">
        <v>0</v>
      </c>
      <c r="CW1978">
        <v>0</v>
      </c>
      <c r="CX1978">
        <v>0</v>
      </c>
      <c r="CY1978">
        <v>0</v>
      </c>
      <c r="CZ1978">
        <v>57</v>
      </c>
      <c r="DA1978">
        <v>60</v>
      </c>
      <c r="DB1978">
        <v>117</v>
      </c>
      <c r="DC1978" t="s">
        <v>139</v>
      </c>
    </row>
    <row r="1979" spans="1:107">
      <c r="A1979" t="s">
        <v>169</v>
      </c>
      <c r="B1979" t="s">
        <v>260</v>
      </c>
      <c r="C1979" t="s">
        <v>269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 t="s">
        <v>139</v>
      </c>
    </row>
    <row r="1980" spans="1:107">
      <c r="A1980" t="s">
        <v>170</v>
      </c>
      <c r="B1980" t="s">
        <v>260</v>
      </c>
      <c r="C1980" t="s">
        <v>261</v>
      </c>
      <c r="D1980">
        <v>0.12</v>
      </c>
      <c r="E1980">
        <v>0.12</v>
      </c>
      <c r="F1980">
        <v>0.16</v>
      </c>
      <c r="G1980">
        <v>0.13</v>
      </c>
      <c r="H1980">
        <v>0.08</v>
      </c>
      <c r="I1980">
        <v>0.11</v>
      </c>
      <c r="J1980">
        <v>0.17</v>
      </c>
      <c r="K1980">
        <v>0.18</v>
      </c>
      <c r="L1980">
        <v>0.13</v>
      </c>
      <c r="M1980">
        <v>0.15</v>
      </c>
      <c r="N1980">
        <v>0.27</v>
      </c>
      <c r="O1980">
        <v>0.42</v>
      </c>
      <c r="P1980">
        <v>0.39</v>
      </c>
      <c r="Q1980">
        <v>0.56999999999999995</v>
      </c>
      <c r="R1980">
        <v>0.84</v>
      </c>
      <c r="S1980">
        <v>1.1000000000000001</v>
      </c>
      <c r="T1980">
        <v>0</v>
      </c>
      <c r="U1980">
        <v>0</v>
      </c>
      <c r="V1980">
        <v>0</v>
      </c>
      <c r="W1980">
        <v>0</v>
      </c>
      <c r="X1980">
        <v>0.21</v>
      </c>
      <c r="Y1980">
        <v>0.19</v>
      </c>
      <c r="Z1980">
        <v>0.61</v>
      </c>
      <c r="AA1980">
        <v>0.11</v>
      </c>
      <c r="AB1980">
        <v>0.5</v>
      </c>
      <c r="AC1980">
        <v>0.56999999999999995</v>
      </c>
      <c r="AD1980">
        <v>2.11</v>
      </c>
      <c r="AE1980">
        <v>0.22</v>
      </c>
      <c r="AF1980">
        <v>0.94</v>
      </c>
      <c r="AG1980">
        <v>0.61</v>
      </c>
      <c r="AH1980">
        <v>2.96</v>
      </c>
      <c r="AI1980">
        <v>0.4</v>
      </c>
      <c r="AJ1980">
        <v>0.56999999999999995</v>
      </c>
      <c r="AK1980">
        <v>0.51</v>
      </c>
      <c r="AL1980">
        <v>2.0499999999999998</v>
      </c>
      <c r="AM1980">
        <v>0.32</v>
      </c>
      <c r="AN1980">
        <v>0</v>
      </c>
      <c r="AO1980">
        <v>0</v>
      </c>
      <c r="AP1980">
        <v>0</v>
      </c>
      <c r="AQ1980">
        <v>0</v>
      </c>
      <c r="AR1980">
        <v>0.56999999999999995</v>
      </c>
      <c r="AS1980">
        <v>0.75</v>
      </c>
      <c r="AT1980">
        <v>2.61</v>
      </c>
      <c r="AU1980">
        <v>2.7</v>
      </c>
      <c r="AV1980">
        <v>0.68</v>
      </c>
      <c r="AW1980">
        <v>0.8</v>
      </c>
      <c r="AX1980">
        <v>2.6</v>
      </c>
      <c r="AY1980">
        <v>2.69</v>
      </c>
      <c r="AZ1980">
        <v>0.71</v>
      </c>
      <c r="BA1980">
        <v>0.88</v>
      </c>
      <c r="BB1980">
        <v>2.64</v>
      </c>
      <c r="BC1980">
        <v>2.4700000000000002</v>
      </c>
      <c r="BD1980">
        <v>0.57999999999999996</v>
      </c>
      <c r="BE1980">
        <v>0.68</v>
      </c>
      <c r="BF1980">
        <v>2.04</v>
      </c>
      <c r="BG1980">
        <v>1.48</v>
      </c>
      <c r="BH1980">
        <v>0</v>
      </c>
      <c r="BI1980">
        <v>0</v>
      </c>
      <c r="BJ1980">
        <v>0</v>
      </c>
      <c r="BK1980">
        <v>0</v>
      </c>
      <c r="BL1980">
        <v>0.08</v>
      </c>
      <c r="BM1980">
        <v>0.12</v>
      </c>
      <c r="BN1980">
        <v>0.22</v>
      </c>
      <c r="BO1980">
        <v>0.18</v>
      </c>
      <c r="BP1980">
        <v>0.33</v>
      </c>
      <c r="BQ1980">
        <v>0.25</v>
      </c>
      <c r="BR1980">
        <v>0.64</v>
      </c>
      <c r="BS1980">
        <v>0.43</v>
      </c>
      <c r="BT1980">
        <v>0.68</v>
      </c>
      <c r="BU1980">
        <v>0.38</v>
      </c>
      <c r="BV1980">
        <v>1.1000000000000001</v>
      </c>
      <c r="BW1980">
        <v>0.98</v>
      </c>
      <c r="BX1980">
        <v>0.67</v>
      </c>
      <c r="BY1980">
        <v>0.46</v>
      </c>
      <c r="BZ1980">
        <v>1.21</v>
      </c>
      <c r="CA1980">
        <v>1.07</v>
      </c>
      <c r="CB1980">
        <v>0</v>
      </c>
      <c r="CC1980">
        <v>0</v>
      </c>
      <c r="CD1980">
        <v>0</v>
      </c>
      <c r="CE1980">
        <v>0</v>
      </c>
      <c r="CF1980">
        <v>0.56999999999999995</v>
      </c>
      <c r="CG1980">
        <v>0.33</v>
      </c>
      <c r="CH1980">
        <v>0.66</v>
      </c>
      <c r="CI1980">
        <v>0.23</v>
      </c>
      <c r="CJ1980">
        <v>2.19</v>
      </c>
      <c r="CK1980">
        <v>1.34</v>
      </c>
      <c r="CL1980">
        <v>2.92</v>
      </c>
      <c r="CM1980">
        <v>1.1000000000000001</v>
      </c>
      <c r="CN1980">
        <v>4.74</v>
      </c>
      <c r="CO1980">
        <v>2.35</v>
      </c>
      <c r="CP1980">
        <v>5.95</v>
      </c>
      <c r="CQ1980">
        <v>2.61</v>
      </c>
      <c r="CR1980">
        <v>6.34</v>
      </c>
      <c r="CS1980">
        <v>4.4800000000000004</v>
      </c>
      <c r="CT1980">
        <v>8.1999999999999993</v>
      </c>
      <c r="CU1980">
        <v>4.5</v>
      </c>
      <c r="CV1980">
        <v>0</v>
      </c>
      <c r="CW1980">
        <v>0</v>
      </c>
      <c r="CX1980">
        <v>0</v>
      </c>
      <c r="CY1980">
        <v>0</v>
      </c>
      <c r="CZ1980">
        <v>50</v>
      </c>
      <c r="DA1980">
        <v>50</v>
      </c>
      <c r="DB1980">
        <v>100</v>
      </c>
      <c r="DC1980" t="s">
        <v>139</v>
      </c>
    </row>
    <row r="1981" spans="1:107">
      <c r="A1981" t="s">
        <v>170</v>
      </c>
      <c r="B1981" t="s">
        <v>260</v>
      </c>
      <c r="C1981" t="s">
        <v>264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1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1</v>
      </c>
      <c r="AC1981">
        <v>0</v>
      </c>
      <c r="AD1981">
        <v>2</v>
      </c>
      <c r="AE1981">
        <v>0</v>
      </c>
      <c r="AF1981">
        <v>0</v>
      </c>
      <c r="AG1981">
        <v>1</v>
      </c>
      <c r="AH1981">
        <v>4</v>
      </c>
      <c r="AI1981">
        <v>0</v>
      </c>
      <c r="AJ1981">
        <v>0</v>
      </c>
      <c r="AK1981">
        <v>0</v>
      </c>
      <c r="AL1981">
        <v>3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3</v>
      </c>
      <c r="AU1981">
        <v>4</v>
      </c>
      <c r="AV1981">
        <v>0</v>
      </c>
      <c r="AW1981">
        <v>1</v>
      </c>
      <c r="AX1981">
        <v>4</v>
      </c>
      <c r="AY1981">
        <v>2</v>
      </c>
      <c r="AZ1981">
        <v>1</v>
      </c>
      <c r="BA1981">
        <v>1</v>
      </c>
      <c r="BB1981">
        <v>2</v>
      </c>
      <c r="BC1981">
        <v>3</v>
      </c>
      <c r="BD1981">
        <v>2</v>
      </c>
      <c r="BE1981">
        <v>0</v>
      </c>
      <c r="BF1981">
        <v>1</v>
      </c>
      <c r="BG1981">
        <v>1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1</v>
      </c>
      <c r="BO1981">
        <v>0</v>
      </c>
      <c r="BP1981">
        <v>0</v>
      </c>
      <c r="BQ1981">
        <v>0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0</v>
      </c>
      <c r="BX1981">
        <v>1</v>
      </c>
      <c r="BY1981">
        <v>0</v>
      </c>
      <c r="BZ1981">
        <v>1</v>
      </c>
      <c r="CA1981">
        <v>1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1</v>
      </c>
      <c r="CH1981">
        <v>0</v>
      </c>
      <c r="CI1981">
        <v>0</v>
      </c>
      <c r="CJ1981">
        <v>2</v>
      </c>
      <c r="CK1981">
        <v>2</v>
      </c>
      <c r="CL1981">
        <v>2</v>
      </c>
      <c r="CM1981">
        <v>2</v>
      </c>
      <c r="CN1981">
        <v>4</v>
      </c>
      <c r="CO1981">
        <v>4</v>
      </c>
      <c r="CP1981">
        <v>6</v>
      </c>
      <c r="CQ1981">
        <v>2</v>
      </c>
      <c r="CR1981">
        <v>7</v>
      </c>
      <c r="CS1981">
        <v>4</v>
      </c>
      <c r="CT1981">
        <v>8</v>
      </c>
      <c r="CU1981">
        <v>4</v>
      </c>
      <c r="CV1981">
        <v>0</v>
      </c>
      <c r="CW1981">
        <v>0</v>
      </c>
      <c r="CX1981">
        <v>0</v>
      </c>
      <c r="CY1981">
        <v>0</v>
      </c>
      <c r="CZ1981">
        <v>50</v>
      </c>
      <c r="DA1981">
        <v>50</v>
      </c>
      <c r="DB1981">
        <v>100</v>
      </c>
      <c r="DC1981" t="s">
        <v>139</v>
      </c>
    </row>
    <row r="1982" spans="1:107">
      <c r="A1982" t="s">
        <v>170</v>
      </c>
      <c r="B1982" t="s">
        <v>260</v>
      </c>
      <c r="C1982" t="s">
        <v>265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2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1</v>
      </c>
      <c r="BF1982">
        <v>2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0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1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1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6</v>
      </c>
      <c r="DA1982">
        <v>8</v>
      </c>
      <c r="DB1982">
        <v>14</v>
      </c>
      <c r="DC1982" t="s">
        <v>139</v>
      </c>
    </row>
    <row r="1983" spans="1:107">
      <c r="A1983" t="s">
        <v>170</v>
      </c>
      <c r="B1983" t="s">
        <v>260</v>
      </c>
      <c r="C1983" t="s">
        <v>266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 t="s">
        <v>139</v>
      </c>
    </row>
    <row r="1984" spans="1:107">
      <c r="A1984" t="s">
        <v>170</v>
      </c>
      <c r="B1984" t="s">
        <v>260</v>
      </c>
      <c r="C1984" t="s">
        <v>267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 t="s">
        <v>139</v>
      </c>
    </row>
    <row r="1985" spans="1:107">
      <c r="A1985" t="s">
        <v>170</v>
      </c>
      <c r="B1985" t="s">
        <v>260</v>
      </c>
      <c r="C1985" t="s">
        <v>268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 t="s">
        <v>139</v>
      </c>
    </row>
    <row r="1986" spans="1:107">
      <c r="A1986" t="s">
        <v>170</v>
      </c>
      <c r="B1986" t="s">
        <v>260</v>
      </c>
      <c r="C1986" t="s">
        <v>132</v>
      </c>
      <c r="D1986">
        <v>0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2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1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1</v>
      </c>
      <c r="AC1986">
        <v>0</v>
      </c>
      <c r="AD1986">
        <v>2</v>
      </c>
      <c r="AE1986">
        <v>0</v>
      </c>
      <c r="AF1986">
        <v>0</v>
      </c>
      <c r="AG1986">
        <v>1</v>
      </c>
      <c r="AH1986">
        <v>6</v>
      </c>
      <c r="AI1986">
        <v>0</v>
      </c>
      <c r="AJ1986">
        <v>0</v>
      </c>
      <c r="AK1986">
        <v>0</v>
      </c>
      <c r="AL1986">
        <v>3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3</v>
      </c>
      <c r="AU1986">
        <v>4</v>
      </c>
      <c r="AV1986">
        <v>0</v>
      </c>
      <c r="AW1986">
        <v>1</v>
      </c>
      <c r="AX1986">
        <v>4</v>
      </c>
      <c r="AY1986">
        <v>2</v>
      </c>
      <c r="AZ1986">
        <v>1</v>
      </c>
      <c r="BA1986">
        <v>1</v>
      </c>
      <c r="BB1986">
        <v>2</v>
      </c>
      <c r="BC1986">
        <v>3</v>
      </c>
      <c r="BD1986">
        <v>3</v>
      </c>
      <c r="BE1986">
        <v>1</v>
      </c>
      <c r="BF1986">
        <v>3</v>
      </c>
      <c r="BG1986">
        <v>1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1</v>
      </c>
      <c r="BO1986">
        <v>0</v>
      </c>
      <c r="BP1986">
        <v>0</v>
      </c>
      <c r="BQ1986">
        <v>0</v>
      </c>
      <c r="BR1986">
        <v>1</v>
      </c>
      <c r="BS1986">
        <v>1</v>
      </c>
      <c r="BT1986">
        <v>1</v>
      </c>
      <c r="BU1986">
        <v>2</v>
      </c>
      <c r="BV1986">
        <v>1</v>
      </c>
      <c r="BW1986">
        <v>1</v>
      </c>
      <c r="BX1986">
        <v>1</v>
      </c>
      <c r="BY1986">
        <v>0</v>
      </c>
      <c r="BZ1986">
        <v>1</v>
      </c>
      <c r="CA1986">
        <v>1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</v>
      </c>
      <c r="CH1986">
        <v>0</v>
      </c>
      <c r="CI1986">
        <v>0</v>
      </c>
      <c r="CJ1986">
        <v>2</v>
      </c>
      <c r="CK1986">
        <v>2</v>
      </c>
      <c r="CL1986">
        <v>3</v>
      </c>
      <c r="CM1986">
        <v>2</v>
      </c>
      <c r="CN1986">
        <v>4</v>
      </c>
      <c r="CO1986">
        <v>4</v>
      </c>
      <c r="CP1986">
        <v>6</v>
      </c>
      <c r="CQ1986">
        <v>2</v>
      </c>
      <c r="CR1986">
        <v>7</v>
      </c>
      <c r="CS1986">
        <v>5</v>
      </c>
      <c r="CT1986">
        <v>8</v>
      </c>
      <c r="CU1986">
        <v>4</v>
      </c>
      <c r="CV1986">
        <v>0</v>
      </c>
      <c r="CW1986">
        <v>0</v>
      </c>
      <c r="CX1986">
        <v>0</v>
      </c>
      <c r="CY1986">
        <v>0</v>
      </c>
      <c r="CZ1986">
        <v>56</v>
      </c>
      <c r="DA1986">
        <v>58</v>
      </c>
      <c r="DB1986">
        <v>114</v>
      </c>
      <c r="DC1986" t="s">
        <v>139</v>
      </c>
    </row>
    <row r="1987" spans="1:107">
      <c r="A1987" t="s">
        <v>170</v>
      </c>
      <c r="B1987" t="s">
        <v>260</v>
      </c>
      <c r="C1987" t="s">
        <v>269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 t="s">
        <v>139</v>
      </c>
    </row>
    <row r="1988" spans="1:107">
      <c r="A1988" t="s">
        <v>171</v>
      </c>
      <c r="B1988" t="s">
        <v>260</v>
      </c>
      <c r="C1988" t="s">
        <v>261</v>
      </c>
      <c r="D1988">
        <v>0.1</v>
      </c>
      <c r="E1988">
        <v>0.13</v>
      </c>
      <c r="F1988">
        <v>0.11</v>
      </c>
      <c r="G1988">
        <v>0.15</v>
      </c>
      <c r="H1988">
        <v>0.09</v>
      </c>
      <c r="I1988">
        <v>0.13</v>
      </c>
      <c r="J1988">
        <v>0.18</v>
      </c>
      <c r="K1988">
        <v>0.22</v>
      </c>
      <c r="L1988">
        <v>0.1</v>
      </c>
      <c r="M1988">
        <v>0.17</v>
      </c>
      <c r="N1988">
        <v>0.26</v>
      </c>
      <c r="O1988">
        <v>0.44</v>
      </c>
      <c r="P1988">
        <v>0.38</v>
      </c>
      <c r="Q1988">
        <v>0.54</v>
      </c>
      <c r="R1988">
        <v>0.71</v>
      </c>
      <c r="S1988">
        <v>1.03</v>
      </c>
      <c r="T1988">
        <v>0</v>
      </c>
      <c r="U1988">
        <v>0</v>
      </c>
      <c r="V1988">
        <v>0</v>
      </c>
      <c r="W1988">
        <v>0</v>
      </c>
      <c r="X1988">
        <v>0.17</v>
      </c>
      <c r="Y1988">
        <v>0.21</v>
      </c>
      <c r="Z1988">
        <v>0.68</v>
      </c>
      <c r="AA1988">
        <v>0.08</v>
      </c>
      <c r="AB1988">
        <v>0.72</v>
      </c>
      <c r="AC1988">
        <v>0.47</v>
      </c>
      <c r="AD1988">
        <v>2</v>
      </c>
      <c r="AE1988">
        <v>0.24</v>
      </c>
      <c r="AF1988">
        <v>1.08</v>
      </c>
      <c r="AG1988">
        <v>0.61</v>
      </c>
      <c r="AH1988">
        <v>3.1</v>
      </c>
      <c r="AI1988">
        <v>0.31</v>
      </c>
      <c r="AJ1988">
        <v>0.59</v>
      </c>
      <c r="AK1988">
        <v>0.47</v>
      </c>
      <c r="AL1988">
        <v>2.02</v>
      </c>
      <c r="AM1988">
        <v>0.36</v>
      </c>
      <c r="AN1988">
        <v>0</v>
      </c>
      <c r="AO1988">
        <v>0</v>
      </c>
      <c r="AP1988">
        <v>0</v>
      </c>
      <c r="AQ1988">
        <v>0</v>
      </c>
      <c r="AR1988">
        <v>0.69</v>
      </c>
      <c r="AS1988">
        <v>0.72</v>
      </c>
      <c r="AT1988">
        <v>2.4900000000000002</v>
      </c>
      <c r="AU1988">
        <v>2.5299999999999998</v>
      </c>
      <c r="AV1988">
        <v>0.8</v>
      </c>
      <c r="AW1988">
        <v>0.72</v>
      </c>
      <c r="AX1988">
        <v>2.35</v>
      </c>
      <c r="AY1988">
        <v>2.69</v>
      </c>
      <c r="AZ1988">
        <v>0.66</v>
      </c>
      <c r="BA1988">
        <v>0.84</v>
      </c>
      <c r="BB1988">
        <v>2.5</v>
      </c>
      <c r="BC1988">
        <v>2.63</v>
      </c>
      <c r="BD1988">
        <v>0.52</v>
      </c>
      <c r="BE1988">
        <v>0.66</v>
      </c>
      <c r="BF1988">
        <v>2.16</v>
      </c>
      <c r="BG1988">
        <v>1.49</v>
      </c>
      <c r="BH1988">
        <v>0</v>
      </c>
      <c r="BI1988">
        <v>0</v>
      </c>
      <c r="BJ1988">
        <v>0</v>
      </c>
      <c r="BK1988">
        <v>0</v>
      </c>
      <c r="BL1988">
        <v>0.1</v>
      </c>
      <c r="BM1988">
        <v>0.13</v>
      </c>
      <c r="BN1988">
        <v>0.22</v>
      </c>
      <c r="BO1988">
        <v>0.22</v>
      </c>
      <c r="BP1988">
        <v>0.37</v>
      </c>
      <c r="BQ1988">
        <v>0.2</v>
      </c>
      <c r="BR1988">
        <v>0.7</v>
      </c>
      <c r="BS1988">
        <v>0.43</v>
      </c>
      <c r="BT1988">
        <v>0.63</v>
      </c>
      <c r="BU1988">
        <v>0.41</v>
      </c>
      <c r="BV1988">
        <v>1.02</v>
      </c>
      <c r="BW1988">
        <v>0.82</v>
      </c>
      <c r="BX1988">
        <v>0.6</v>
      </c>
      <c r="BY1988">
        <v>0.56000000000000005</v>
      </c>
      <c r="BZ1988">
        <v>1.21</v>
      </c>
      <c r="CA1988">
        <v>1.04</v>
      </c>
      <c r="CB1988">
        <v>0</v>
      </c>
      <c r="CC1988">
        <v>0</v>
      </c>
      <c r="CD1988">
        <v>0</v>
      </c>
      <c r="CE1988">
        <v>0</v>
      </c>
      <c r="CF1988">
        <v>0.52</v>
      </c>
      <c r="CG1988">
        <v>0.28000000000000003</v>
      </c>
      <c r="CH1988">
        <v>0.69</v>
      </c>
      <c r="CI1988">
        <v>0.21</v>
      </c>
      <c r="CJ1988">
        <v>2.14</v>
      </c>
      <c r="CK1988">
        <v>1.4</v>
      </c>
      <c r="CL1988">
        <v>3.14</v>
      </c>
      <c r="CM1988">
        <v>1.26</v>
      </c>
      <c r="CN1988">
        <v>4.6900000000000004</v>
      </c>
      <c r="CO1988">
        <v>2.5499999999999998</v>
      </c>
      <c r="CP1988">
        <v>5.82</v>
      </c>
      <c r="CQ1988">
        <v>2.92</v>
      </c>
      <c r="CR1988">
        <v>6.35</v>
      </c>
      <c r="CS1988">
        <v>4.58</v>
      </c>
      <c r="CT1988">
        <v>7.72</v>
      </c>
      <c r="CU1988">
        <v>4.79</v>
      </c>
      <c r="CV1988">
        <v>0</v>
      </c>
      <c r="CW1988">
        <v>0</v>
      </c>
      <c r="CX1988">
        <v>0</v>
      </c>
      <c r="CY1988">
        <v>0</v>
      </c>
      <c r="CZ1988">
        <v>50</v>
      </c>
      <c r="DA1988">
        <v>50</v>
      </c>
      <c r="DB1988">
        <v>100</v>
      </c>
      <c r="DC1988" t="s">
        <v>139</v>
      </c>
    </row>
    <row r="1989" spans="1:107">
      <c r="A1989" t="s">
        <v>171</v>
      </c>
      <c r="B1989" t="s">
        <v>260</v>
      </c>
      <c r="C1989" t="s">
        <v>264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1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2</v>
      </c>
      <c r="AE1989">
        <v>0</v>
      </c>
      <c r="AF1989">
        <v>1</v>
      </c>
      <c r="AG1989">
        <v>0</v>
      </c>
      <c r="AH1989">
        <v>4</v>
      </c>
      <c r="AI1989">
        <v>0</v>
      </c>
      <c r="AJ1989">
        <v>0</v>
      </c>
      <c r="AK1989">
        <v>1</v>
      </c>
      <c r="AL1989">
        <v>2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1</v>
      </c>
      <c r="AT1989">
        <v>1</v>
      </c>
      <c r="AU1989">
        <v>3</v>
      </c>
      <c r="AV1989">
        <v>1</v>
      </c>
      <c r="AW1989">
        <v>1</v>
      </c>
      <c r="AX1989">
        <v>3</v>
      </c>
      <c r="AY1989">
        <v>2</v>
      </c>
      <c r="AZ1989">
        <v>1</v>
      </c>
      <c r="BA1989">
        <v>1</v>
      </c>
      <c r="BB1989">
        <v>3</v>
      </c>
      <c r="BC1989">
        <v>2</v>
      </c>
      <c r="BD1989">
        <v>1</v>
      </c>
      <c r="BE1989">
        <v>1</v>
      </c>
      <c r="BF1989">
        <v>2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1</v>
      </c>
      <c r="BQ1989">
        <v>1</v>
      </c>
      <c r="BR1989">
        <v>0</v>
      </c>
      <c r="BS1989">
        <v>0</v>
      </c>
      <c r="BT1989">
        <v>1</v>
      </c>
      <c r="BU1989">
        <v>0</v>
      </c>
      <c r="BV1989">
        <v>1</v>
      </c>
      <c r="BW1989">
        <v>1</v>
      </c>
      <c r="BX1989">
        <v>0</v>
      </c>
      <c r="BY1989">
        <v>0</v>
      </c>
      <c r="BZ1989">
        <v>2</v>
      </c>
      <c r="CA1989">
        <v>1</v>
      </c>
      <c r="CB1989">
        <v>0</v>
      </c>
      <c r="CC1989">
        <v>0</v>
      </c>
      <c r="CD1989">
        <v>0</v>
      </c>
      <c r="CE1989">
        <v>0</v>
      </c>
      <c r="CF1989">
        <v>1</v>
      </c>
      <c r="CG1989">
        <v>0</v>
      </c>
      <c r="CH1989">
        <v>0</v>
      </c>
      <c r="CI1989">
        <v>1</v>
      </c>
      <c r="CJ1989">
        <v>1</v>
      </c>
      <c r="CK1989">
        <v>1</v>
      </c>
      <c r="CL1989">
        <v>3</v>
      </c>
      <c r="CM1989">
        <v>3</v>
      </c>
      <c r="CN1989">
        <v>4</v>
      </c>
      <c r="CO1989">
        <v>3</v>
      </c>
      <c r="CP1989">
        <v>6</v>
      </c>
      <c r="CQ1989">
        <v>3</v>
      </c>
      <c r="CR1989">
        <v>6</v>
      </c>
      <c r="CS1989">
        <v>4</v>
      </c>
      <c r="CT1989">
        <v>8</v>
      </c>
      <c r="CU1989">
        <v>5</v>
      </c>
      <c r="CV1989">
        <v>0</v>
      </c>
      <c r="CW1989">
        <v>0</v>
      </c>
      <c r="CX1989">
        <v>0</v>
      </c>
      <c r="CY1989">
        <v>0</v>
      </c>
      <c r="CZ1989">
        <v>50</v>
      </c>
      <c r="DA1989">
        <v>50</v>
      </c>
      <c r="DB1989">
        <v>100</v>
      </c>
      <c r="DC1989" t="s">
        <v>139</v>
      </c>
    </row>
    <row r="1990" spans="1:107">
      <c r="A1990" t="s">
        <v>171</v>
      </c>
      <c r="B1990" t="s">
        <v>260</v>
      </c>
      <c r="C1990" t="s">
        <v>265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  <c r="BE1990">
        <v>0</v>
      </c>
      <c r="BF1990">
        <v>1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1</v>
      </c>
      <c r="BS1990">
        <v>0</v>
      </c>
      <c r="BT1990">
        <v>0</v>
      </c>
      <c r="BU1990">
        <v>0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1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1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11</v>
      </c>
      <c r="DA1990">
        <v>1</v>
      </c>
      <c r="DB1990">
        <v>12</v>
      </c>
      <c r="DC1990" t="s">
        <v>139</v>
      </c>
    </row>
    <row r="1991" spans="1:107">
      <c r="A1991" t="s">
        <v>171</v>
      </c>
      <c r="B1991" t="s">
        <v>260</v>
      </c>
      <c r="C1991" t="s">
        <v>266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 t="s">
        <v>139</v>
      </c>
    </row>
    <row r="1992" spans="1:107">
      <c r="A1992" t="s">
        <v>171</v>
      </c>
      <c r="B1992" t="s">
        <v>260</v>
      </c>
      <c r="C1992" t="s">
        <v>267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 t="s">
        <v>139</v>
      </c>
    </row>
    <row r="1993" spans="1:107">
      <c r="A1993" t="s">
        <v>171</v>
      </c>
      <c r="B1993" t="s">
        <v>260</v>
      </c>
      <c r="C1993" t="s">
        <v>268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 t="s">
        <v>139</v>
      </c>
    </row>
    <row r="1994" spans="1:107">
      <c r="A1994" t="s">
        <v>171</v>
      </c>
      <c r="B1994" t="s">
        <v>260</v>
      </c>
      <c r="C1994" t="s">
        <v>132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2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3</v>
      </c>
      <c r="AE1994">
        <v>0</v>
      </c>
      <c r="AF1994">
        <v>1</v>
      </c>
      <c r="AG1994">
        <v>0</v>
      </c>
      <c r="AH1994">
        <v>4</v>
      </c>
      <c r="AI1994">
        <v>0</v>
      </c>
      <c r="AJ1994">
        <v>1</v>
      </c>
      <c r="AK1994">
        <v>1</v>
      </c>
      <c r="AL1994">
        <v>3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1</v>
      </c>
      <c r="AT1994">
        <v>2</v>
      </c>
      <c r="AU1994">
        <v>3</v>
      </c>
      <c r="AV1994">
        <v>1</v>
      </c>
      <c r="AW1994">
        <v>1</v>
      </c>
      <c r="AX1994">
        <v>3</v>
      </c>
      <c r="AY1994">
        <v>2</v>
      </c>
      <c r="AZ1994">
        <v>1</v>
      </c>
      <c r="BA1994">
        <v>1</v>
      </c>
      <c r="BB1994">
        <v>3</v>
      </c>
      <c r="BC1994">
        <v>3</v>
      </c>
      <c r="BD1994">
        <v>1</v>
      </c>
      <c r="BE1994">
        <v>1</v>
      </c>
      <c r="BF1994">
        <v>3</v>
      </c>
      <c r="BG1994">
        <v>1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1</v>
      </c>
      <c r="BQ1994">
        <v>1</v>
      </c>
      <c r="BR1994">
        <v>1</v>
      </c>
      <c r="BS1994">
        <v>0</v>
      </c>
      <c r="BT1994">
        <v>1</v>
      </c>
      <c r="BU1994">
        <v>0</v>
      </c>
      <c r="BV1994">
        <v>2</v>
      </c>
      <c r="BW1994">
        <v>2</v>
      </c>
      <c r="BX1994">
        <v>0</v>
      </c>
      <c r="BY1994">
        <v>0</v>
      </c>
      <c r="BZ1994">
        <v>2</v>
      </c>
      <c r="CA1994">
        <v>1</v>
      </c>
      <c r="CB1994">
        <v>0</v>
      </c>
      <c r="CC1994">
        <v>0</v>
      </c>
      <c r="CD1994">
        <v>0</v>
      </c>
      <c r="CE1994">
        <v>0</v>
      </c>
      <c r="CF1994">
        <v>1</v>
      </c>
      <c r="CG1994">
        <v>0</v>
      </c>
      <c r="CH1994">
        <v>1</v>
      </c>
      <c r="CI1994">
        <v>1</v>
      </c>
      <c r="CJ1994">
        <v>1</v>
      </c>
      <c r="CK1994">
        <v>1</v>
      </c>
      <c r="CL1994">
        <v>3</v>
      </c>
      <c r="CM1994">
        <v>3</v>
      </c>
      <c r="CN1994">
        <v>5</v>
      </c>
      <c r="CO1994">
        <v>3</v>
      </c>
      <c r="CP1994">
        <v>6</v>
      </c>
      <c r="CQ1994">
        <v>3</v>
      </c>
      <c r="CR1994">
        <v>6</v>
      </c>
      <c r="CS1994">
        <v>4</v>
      </c>
      <c r="CT1994">
        <v>8</v>
      </c>
      <c r="CU1994">
        <v>5</v>
      </c>
      <c r="CV1994">
        <v>0</v>
      </c>
      <c r="CW1994">
        <v>0</v>
      </c>
      <c r="CX1994">
        <v>0</v>
      </c>
      <c r="CY1994">
        <v>0</v>
      </c>
      <c r="CZ1994">
        <v>61</v>
      </c>
      <c r="DA1994">
        <v>51</v>
      </c>
      <c r="DB1994">
        <v>112</v>
      </c>
      <c r="DC1994" t="s">
        <v>139</v>
      </c>
    </row>
    <row r="1995" spans="1:107">
      <c r="A1995" t="s">
        <v>171</v>
      </c>
      <c r="B1995" t="s">
        <v>260</v>
      </c>
      <c r="C1995" t="s">
        <v>269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 t="s">
        <v>139</v>
      </c>
    </row>
    <row r="1996" spans="1:107">
      <c r="A1996" t="s">
        <v>172</v>
      </c>
      <c r="B1996" t="s">
        <v>260</v>
      </c>
      <c r="C1996" t="s">
        <v>261</v>
      </c>
      <c r="D1996">
        <v>0.09</v>
      </c>
      <c r="E1996">
        <v>0.16</v>
      </c>
      <c r="F1996">
        <v>0.12</v>
      </c>
      <c r="G1996">
        <v>0.16</v>
      </c>
      <c r="H1996">
        <v>0.1</v>
      </c>
      <c r="I1996">
        <v>0.14000000000000001</v>
      </c>
      <c r="J1996">
        <v>0.15</v>
      </c>
      <c r="K1996">
        <v>0.26</v>
      </c>
      <c r="L1996">
        <v>0.11</v>
      </c>
      <c r="M1996">
        <v>0.16</v>
      </c>
      <c r="N1996">
        <v>0.24</v>
      </c>
      <c r="O1996">
        <v>0.45</v>
      </c>
      <c r="P1996">
        <v>0.36</v>
      </c>
      <c r="Q1996">
        <v>0.5</v>
      </c>
      <c r="R1996">
        <v>0.74</v>
      </c>
      <c r="S1996">
        <v>1.08</v>
      </c>
      <c r="T1996">
        <v>0</v>
      </c>
      <c r="U1996">
        <v>0</v>
      </c>
      <c r="V1996">
        <v>0</v>
      </c>
      <c r="W1996">
        <v>0</v>
      </c>
      <c r="X1996">
        <v>0.26</v>
      </c>
      <c r="Y1996">
        <v>0.18</v>
      </c>
      <c r="Z1996">
        <v>0.69</v>
      </c>
      <c r="AA1996">
        <v>0.09</v>
      </c>
      <c r="AB1996">
        <v>0.6</v>
      </c>
      <c r="AC1996">
        <v>0.52</v>
      </c>
      <c r="AD1996">
        <v>1.98</v>
      </c>
      <c r="AE1996">
        <v>0.21</v>
      </c>
      <c r="AF1996">
        <v>0.92</v>
      </c>
      <c r="AG1996">
        <v>0.64</v>
      </c>
      <c r="AH1996">
        <v>2.94</v>
      </c>
      <c r="AI1996">
        <v>0.41</v>
      </c>
      <c r="AJ1996">
        <v>0.52</v>
      </c>
      <c r="AK1996">
        <v>0.48</v>
      </c>
      <c r="AL1996">
        <v>2.06</v>
      </c>
      <c r="AM1996">
        <v>0.28000000000000003</v>
      </c>
      <c r="AN1996">
        <v>0</v>
      </c>
      <c r="AO1996">
        <v>0</v>
      </c>
      <c r="AP1996">
        <v>0</v>
      </c>
      <c r="AQ1996">
        <v>0</v>
      </c>
      <c r="AR1996">
        <v>0.72</v>
      </c>
      <c r="AS1996">
        <v>0.72</v>
      </c>
      <c r="AT1996">
        <v>2.69</v>
      </c>
      <c r="AU1996">
        <v>2.95</v>
      </c>
      <c r="AV1996">
        <v>0.71</v>
      </c>
      <c r="AW1996">
        <v>0.87</v>
      </c>
      <c r="AX1996">
        <v>2.46</v>
      </c>
      <c r="AY1996">
        <v>2.64</v>
      </c>
      <c r="AZ1996">
        <v>0.7</v>
      </c>
      <c r="BA1996">
        <v>0.85</v>
      </c>
      <c r="BB1996">
        <v>2.41</v>
      </c>
      <c r="BC1996">
        <v>2.52</v>
      </c>
      <c r="BD1996">
        <v>0.46</v>
      </c>
      <c r="BE1996">
        <v>0.57999999999999996</v>
      </c>
      <c r="BF1996">
        <v>1.78</v>
      </c>
      <c r="BG1996">
        <v>1.43</v>
      </c>
      <c r="BH1996">
        <v>0</v>
      </c>
      <c r="BI1996">
        <v>0</v>
      </c>
      <c r="BJ1996">
        <v>0</v>
      </c>
      <c r="BK1996">
        <v>0</v>
      </c>
      <c r="BL1996">
        <v>0.08</v>
      </c>
      <c r="BM1996">
        <v>0.08</v>
      </c>
      <c r="BN1996">
        <v>0.2</v>
      </c>
      <c r="BO1996">
        <v>0.18</v>
      </c>
      <c r="BP1996">
        <v>0.3</v>
      </c>
      <c r="BQ1996">
        <v>0.19</v>
      </c>
      <c r="BR1996">
        <v>0.52</v>
      </c>
      <c r="BS1996">
        <v>0.39</v>
      </c>
      <c r="BT1996">
        <v>0.52</v>
      </c>
      <c r="BU1996">
        <v>0.34</v>
      </c>
      <c r="BV1996">
        <v>0.94</v>
      </c>
      <c r="BW1996">
        <v>0.84</v>
      </c>
      <c r="BX1996">
        <v>0.51</v>
      </c>
      <c r="BY1996">
        <v>0.44</v>
      </c>
      <c r="BZ1996">
        <v>0.98</v>
      </c>
      <c r="CA1996">
        <v>0.86</v>
      </c>
      <c r="CB1996">
        <v>0</v>
      </c>
      <c r="CC1996">
        <v>0</v>
      </c>
      <c r="CD1996">
        <v>0</v>
      </c>
      <c r="CE1996">
        <v>0</v>
      </c>
      <c r="CF1996">
        <v>0.56999999999999995</v>
      </c>
      <c r="CG1996">
        <v>0.28999999999999998</v>
      </c>
      <c r="CH1996">
        <v>0.77</v>
      </c>
      <c r="CI1996">
        <v>0.21</v>
      </c>
      <c r="CJ1996">
        <v>2.2999999999999998</v>
      </c>
      <c r="CK1996">
        <v>1.46</v>
      </c>
      <c r="CL1996">
        <v>3.29</v>
      </c>
      <c r="CM1996">
        <v>1.1200000000000001</v>
      </c>
      <c r="CN1996">
        <v>5.04</v>
      </c>
      <c r="CO1996">
        <v>2.76</v>
      </c>
      <c r="CP1996">
        <v>6.28</v>
      </c>
      <c r="CQ1996">
        <v>2.99</v>
      </c>
      <c r="CR1996">
        <v>6.17</v>
      </c>
      <c r="CS1996">
        <v>4.68</v>
      </c>
      <c r="CT1996">
        <v>8.01</v>
      </c>
      <c r="CU1996">
        <v>4.63</v>
      </c>
      <c r="CV1996">
        <v>0</v>
      </c>
      <c r="CW1996">
        <v>0</v>
      </c>
      <c r="CX1996">
        <v>0</v>
      </c>
      <c r="CY1996">
        <v>0</v>
      </c>
      <c r="CZ1996">
        <v>50</v>
      </c>
      <c r="DA1996">
        <v>50</v>
      </c>
      <c r="DB1996">
        <v>100</v>
      </c>
      <c r="DC1996" t="s">
        <v>139</v>
      </c>
    </row>
    <row r="1997" spans="1:107">
      <c r="A1997" t="s">
        <v>172</v>
      </c>
      <c r="B1997" t="s">
        <v>260</v>
      </c>
      <c r="C1997" t="s">
        <v>264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1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1</v>
      </c>
      <c r="AD1997">
        <v>2</v>
      </c>
      <c r="AE1997">
        <v>0</v>
      </c>
      <c r="AF1997">
        <v>1</v>
      </c>
      <c r="AG1997">
        <v>1</v>
      </c>
      <c r="AH1997">
        <v>3</v>
      </c>
      <c r="AI1997">
        <v>0</v>
      </c>
      <c r="AJ1997">
        <v>1</v>
      </c>
      <c r="AK1997">
        <v>0</v>
      </c>
      <c r="AL1997">
        <v>2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3</v>
      </c>
      <c r="AU1997">
        <v>3</v>
      </c>
      <c r="AV1997">
        <v>1</v>
      </c>
      <c r="AW1997">
        <v>1</v>
      </c>
      <c r="AX1997">
        <v>2</v>
      </c>
      <c r="AY1997">
        <v>3</v>
      </c>
      <c r="AZ1997">
        <v>1</v>
      </c>
      <c r="BA1997">
        <v>1</v>
      </c>
      <c r="BB1997">
        <v>2</v>
      </c>
      <c r="BC1997">
        <v>2</v>
      </c>
      <c r="BD1997">
        <v>0</v>
      </c>
      <c r="BE1997">
        <v>1</v>
      </c>
      <c r="BF1997">
        <v>1</v>
      </c>
      <c r="BG1997">
        <v>2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1</v>
      </c>
      <c r="BS1997">
        <v>0</v>
      </c>
      <c r="BT1997">
        <v>1</v>
      </c>
      <c r="BU1997">
        <v>0</v>
      </c>
      <c r="BV1997">
        <v>1</v>
      </c>
      <c r="BW1997">
        <v>1</v>
      </c>
      <c r="BX1997">
        <v>0</v>
      </c>
      <c r="BY1997">
        <v>1</v>
      </c>
      <c r="BZ1997">
        <v>1</v>
      </c>
      <c r="CA1997">
        <v>1</v>
      </c>
      <c r="CB1997">
        <v>0</v>
      </c>
      <c r="CC1997">
        <v>0</v>
      </c>
      <c r="CD1997">
        <v>0</v>
      </c>
      <c r="CE1997">
        <v>0</v>
      </c>
      <c r="CF1997">
        <v>1</v>
      </c>
      <c r="CG1997">
        <v>0</v>
      </c>
      <c r="CH1997">
        <v>1</v>
      </c>
      <c r="CI1997">
        <v>0</v>
      </c>
      <c r="CJ1997">
        <v>2</v>
      </c>
      <c r="CK1997">
        <v>1</v>
      </c>
      <c r="CL1997">
        <v>2</v>
      </c>
      <c r="CM1997">
        <v>3</v>
      </c>
      <c r="CN1997">
        <v>6</v>
      </c>
      <c r="CO1997">
        <v>3</v>
      </c>
      <c r="CP1997">
        <v>6</v>
      </c>
      <c r="CQ1997">
        <v>2</v>
      </c>
      <c r="CR1997">
        <v>6</v>
      </c>
      <c r="CS1997">
        <v>4</v>
      </c>
      <c r="CT1997">
        <v>9</v>
      </c>
      <c r="CU1997">
        <v>4</v>
      </c>
      <c r="CV1997">
        <v>0</v>
      </c>
      <c r="CW1997">
        <v>0</v>
      </c>
      <c r="CX1997">
        <v>0</v>
      </c>
      <c r="CY1997">
        <v>0</v>
      </c>
      <c r="CZ1997">
        <v>50</v>
      </c>
      <c r="DA1997">
        <v>50</v>
      </c>
      <c r="DB1997">
        <v>100</v>
      </c>
      <c r="DC1997" t="s">
        <v>139</v>
      </c>
    </row>
    <row r="1998" spans="1:107">
      <c r="A1998" t="s">
        <v>172</v>
      </c>
      <c r="B1998" t="s">
        <v>260</v>
      </c>
      <c r="C1998" t="s">
        <v>265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2</v>
      </c>
      <c r="AE1998">
        <v>0</v>
      </c>
      <c r="AF1998">
        <v>1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1</v>
      </c>
      <c r="AU1998">
        <v>1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1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1</v>
      </c>
      <c r="CI1998">
        <v>0</v>
      </c>
      <c r="CJ1998">
        <v>1</v>
      </c>
      <c r="CK1998">
        <v>0</v>
      </c>
      <c r="CL1998">
        <v>2</v>
      </c>
      <c r="CM1998">
        <v>0</v>
      </c>
      <c r="CN1998">
        <v>1</v>
      </c>
      <c r="CO1998">
        <v>1</v>
      </c>
      <c r="CP1998">
        <v>0</v>
      </c>
      <c r="CQ1998">
        <v>1</v>
      </c>
      <c r="CR1998">
        <v>0</v>
      </c>
      <c r="CS1998">
        <v>0</v>
      </c>
      <c r="CT1998">
        <v>1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14</v>
      </c>
      <c r="DA1998">
        <v>6</v>
      </c>
      <c r="DB1998">
        <v>20</v>
      </c>
      <c r="DC1998" t="s">
        <v>139</v>
      </c>
    </row>
    <row r="1999" spans="1:107">
      <c r="A1999" t="s">
        <v>172</v>
      </c>
      <c r="B1999" t="s">
        <v>260</v>
      </c>
      <c r="C1999" t="s">
        <v>266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 t="s">
        <v>139</v>
      </c>
    </row>
    <row r="2000" spans="1:107">
      <c r="A2000" t="s">
        <v>172</v>
      </c>
      <c r="B2000" t="s">
        <v>260</v>
      </c>
      <c r="C2000" t="s">
        <v>267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 t="s">
        <v>139</v>
      </c>
    </row>
    <row r="2001" spans="1:107">
      <c r="A2001" t="s">
        <v>172</v>
      </c>
      <c r="B2001" t="s">
        <v>260</v>
      </c>
      <c r="C2001" t="s">
        <v>268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 t="s">
        <v>139</v>
      </c>
    </row>
    <row r="2002" spans="1:107">
      <c r="A2002" t="s">
        <v>172</v>
      </c>
      <c r="B2002" t="s">
        <v>260</v>
      </c>
      <c r="C2002" t="s">
        <v>132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0</v>
      </c>
      <c r="N2002">
        <v>1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1</v>
      </c>
      <c r="AB2002">
        <v>0</v>
      </c>
      <c r="AC2002">
        <v>1</v>
      </c>
      <c r="AD2002">
        <v>4</v>
      </c>
      <c r="AE2002">
        <v>0</v>
      </c>
      <c r="AF2002">
        <v>2</v>
      </c>
      <c r="AG2002">
        <v>1</v>
      </c>
      <c r="AH2002">
        <v>4</v>
      </c>
      <c r="AI2002">
        <v>0</v>
      </c>
      <c r="AJ2002">
        <v>1</v>
      </c>
      <c r="AK2002">
        <v>0</v>
      </c>
      <c r="AL2002">
        <v>2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4</v>
      </c>
      <c r="AU2002">
        <v>4</v>
      </c>
      <c r="AV2002">
        <v>1</v>
      </c>
      <c r="AW2002">
        <v>1</v>
      </c>
      <c r="AX2002">
        <v>3</v>
      </c>
      <c r="AY2002">
        <v>3</v>
      </c>
      <c r="AZ2002">
        <v>1</v>
      </c>
      <c r="BA2002">
        <v>1</v>
      </c>
      <c r="BB2002">
        <v>3</v>
      </c>
      <c r="BC2002">
        <v>2</v>
      </c>
      <c r="BD2002">
        <v>0</v>
      </c>
      <c r="BE2002">
        <v>1</v>
      </c>
      <c r="BF2002">
        <v>2</v>
      </c>
      <c r="BG2002">
        <v>2</v>
      </c>
      <c r="BH2002">
        <v>0</v>
      </c>
      <c r="BI2002">
        <v>0</v>
      </c>
      <c r="BJ2002">
        <v>0</v>
      </c>
      <c r="BK2002">
        <v>0</v>
      </c>
      <c r="BL2002">
        <v>1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1</v>
      </c>
      <c r="BS2002">
        <v>0</v>
      </c>
      <c r="BT2002">
        <v>1</v>
      </c>
      <c r="BU2002">
        <v>0</v>
      </c>
      <c r="BV2002">
        <v>1</v>
      </c>
      <c r="BW2002">
        <v>1</v>
      </c>
      <c r="BX2002">
        <v>1</v>
      </c>
      <c r="BY2002">
        <v>1</v>
      </c>
      <c r="BZ2002">
        <v>1</v>
      </c>
      <c r="CA2002">
        <v>1</v>
      </c>
      <c r="CB2002">
        <v>0</v>
      </c>
      <c r="CC2002">
        <v>0</v>
      </c>
      <c r="CD2002">
        <v>0</v>
      </c>
      <c r="CE2002">
        <v>0</v>
      </c>
      <c r="CF2002">
        <v>1</v>
      </c>
      <c r="CG2002">
        <v>0</v>
      </c>
      <c r="CH2002">
        <v>2</v>
      </c>
      <c r="CI2002">
        <v>0</v>
      </c>
      <c r="CJ2002">
        <v>3</v>
      </c>
      <c r="CK2002">
        <v>1</v>
      </c>
      <c r="CL2002">
        <v>4</v>
      </c>
      <c r="CM2002">
        <v>3</v>
      </c>
      <c r="CN2002">
        <v>7</v>
      </c>
      <c r="CO2002">
        <v>4</v>
      </c>
      <c r="CP2002">
        <v>6</v>
      </c>
      <c r="CQ2002">
        <v>3</v>
      </c>
      <c r="CR2002">
        <v>6</v>
      </c>
      <c r="CS2002">
        <v>4</v>
      </c>
      <c r="CT2002">
        <v>10</v>
      </c>
      <c r="CU2002">
        <v>4</v>
      </c>
      <c r="CV2002">
        <v>0</v>
      </c>
      <c r="CW2002">
        <v>0</v>
      </c>
      <c r="CX2002">
        <v>0</v>
      </c>
      <c r="CY2002">
        <v>0</v>
      </c>
      <c r="CZ2002">
        <v>64</v>
      </c>
      <c r="DA2002">
        <v>56</v>
      </c>
      <c r="DB2002">
        <v>120</v>
      </c>
      <c r="DC2002" t="s">
        <v>139</v>
      </c>
    </row>
    <row r="2003" spans="1:107">
      <c r="A2003" t="s">
        <v>172</v>
      </c>
      <c r="B2003" t="s">
        <v>260</v>
      </c>
      <c r="C2003" t="s">
        <v>269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 t="s">
        <v>139</v>
      </c>
    </row>
    <row r="2004" spans="1:107">
      <c r="A2004" t="s">
        <v>103</v>
      </c>
      <c r="B2004" t="s">
        <v>260</v>
      </c>
      <c r="C2004" t="s">
        <v>261</v>
      </c>
      <c r="D2004">
        <v>0.87</v>
      </c>
      <c r="E2004">
        <v>1.1599999999999999</v>
      </c>
      <c r="F2004">
        <v>1</v>
      </c>
      <c r="G2004">
        <v>1.1299999999999999</v>
      </c>
      <c r="H2004">
        <v>1.01</v>
      </c>
      <c r="I2004">
        <v>1.22</v>
      </c>
      <c r="J2004">
        <v>1.28</v>
      </c>
      <c r="K2004">
        <v>1.9</v>
      </c>
      <c r="L2004">
        <v>1.04</v>
      </c>
      <c r="M2004">
        <v>1.5</v>
      </c>
      <c r="N2004">
        <v>1.9</v>
      </c>
      <c r="O2004">
        <v>3.64</v>
      </c>
      <c r="P2004">
        <v>3.59</v>
      </c>
      <c r="Q2004">
        <v>5.33</v>
      </c>
      <c r="R2004">
        <v>7.87</v>
      </c>
      <c r="S2004">
        <v>11</v>
      </c>
      <c r="T2004">
        <v>0</v>
      </c>
      <c r="U2004">
        <v>0</v>
      </c>
      <c r="V2004">
        <v>0</v>
      </c>
      <c r="W2004">
        <v>0</v>
      </c>
      <c r="X2004">
        <v>1.81</v>
      </c>
      <c r="Y2004">
        <v>1.76</v>
      </c>
      <c r="Z2004">
        <v>5.76</v>
      </c>
      <c r="AA2004">
        <v>0.8</v>
      </c>
      <c r="AB2004">
        <v>5.85</v>
      </c>
      <c r="AC2004">
        <v>4.55</v>
      </c>
      <c r="AD2004">
        <v>18.809999999999999</v>
      </c>
      <c r="AE2004">
        <v>1.98</v>
      </c>
      <c r="AF2004">
        <v>9.14</v>
      </c>
      <c r="AG2004">
        <v>5.67</v>
      </c>
      <c r="AH2004">
        <v>25.86</v>
      </c>
      <c r="AI2004">
        <v>3.19</v>
      </c>
      <c r="AJ2004">
        <v>4.3099999999999996</v>
      </c>
      <c r="AK2004">
        <v>4.38</v>
      </c>
      <c r="AL2004">
        <v>18.91</v>
      </c>
      <c r="AM2004">
        <v>2.63</v>
      </c>
      <c r="AN2004">
        <v>0</v>
      </c>
      <c r="AO2004">
        <v>0</v>
      </c>
      <c r="AP2004">
        <v>0</v>
      </c>
      <c r="AQ2004">
        <v>0</v>
      </c>
      <c r="AR2004">
        <v>5.25</v>
      </c>
      <c r="AS2004">
        <v>5.98</v>
      </c>
      <c r="AT2004">
        <v>21.46</v>
      </c>
      <c r="AU2004">
        <v>21.64</v>
      </c>
      <c r="AV2004">
        <v>6.77</v>
      </c>
      <c r="AW2004">
        <v>7.87</v>
      </c>
      <c r="AX2004">
        <v>22.76</v>
      </c>
      <c r="AY2004">
        <v>24.09</v>
      </c>
      <c r="AZ2004">
        <v>6.64</v>
      </c>
      <c r="BA2004">
        <v>8.52</v>
      </c>
      <c r="BB2004">
        <v>23.98</v>
      </c>
      <c r="BC2004">
        <v>24.77</v>
      </c>
      <c r="BD2004">
        <v>4.7</v>
      </c>
      <c r="BE2004">
        <v>6.08</v>
      </c>
      <c r="BF2004">
        <v>18.93</v>
      </c>
      <c r="BG2004">
        <v>14.24</v>
      </c>
      <c r="BH2004">
        <v>0</v>
      </c>
      <c r="BI2004">
        <v>0</v>
      </c>
      <c r="BJ2004">
        <v>0</v>
      </c>
      <c r="BK2004">
        <v>0</v>
      </c>
      <c r="BL2004">
        <v>0.75</v>
      </c>
      <c r="BM2004">
        <v>0.96</v>
      </c>
      <c r="BN2004">
        <v>1.97</v>
      </c>
      <c r="BO2004">
        <v>1.75</v>
      </c>
      <c r="BP2004">
        <v>3.12</v>
      </c>
      <c r="BQ2004">
        <v>2.13</v>
      </c>
      <c r="BR2004">
        <v>5.63</v>
      </c>
      <c r="BS2004">
        <v>4.0599999999999996</v>
      </c>
      <c r="BT2004">
        <v>6.27</v>
      </c>
      <c r="BU2004">
        <v>3.48</v>
      </c>
      <c r="BV2004">
        <v>10.77</v>
      </c>
      <c r="BW2004">
        <v>8.51</v>
      </c>
      <c r="BX2004">
        <v>6.09</v>
      </c>
      <c r="BY2004">
        <v>5.28</v>
      </c>
      <c r="BZ2004">
        <v>10.99</v>
      </c>
      <c r="CA2004">
        <v>10.3</v>
      </c>
      <c r="CB2004">
        <v>0</v>
      </c>
      <c r="CC2004">
        <v>0</v>
      </c>
      <c r="CD2004">
        <v>0</v>
      </c>
      <c r="CE2004">
        <v>0</v>
      </c>
      <c r="CF2004">
        <v>4.78</v>
      </c>
      <c r="CG2004">
        <v>2.61</v>
      </c>
      <c r="CH2004">
        <v>5.87</v>
      </c>
      <c r="CI2004">
        <v>1.74</v>
      </c>
      <c r="CJ2004">
        <v>19.13</v>
      </c>
      <c r="CK2004">
        <v>11.47</v>
      </c>
      <c r="CL2004">
        <v>26.94</v>
      </c>
      <c r="CM2004">
        <v>9.9499999999999993</v>
      </c>
      <c r="CN2004">
        <v>42.31</v>
      </c>
      <c r="CO2004">
        <v>21.12</v>
      </c>
      <c r="CP2004">
        <v>53.05</v>
      </c>
      <c r="CQ2004">
        <v>24.97</v>
      </c>
      <c r="CR2004">
        <v>55.93</v>
      </c>
      <c r="CS2004">
        <v>40.1</v>
      </c>
      <c r="CT2004">
        <v>71.900000000000006</v>
      </c>
      <c r="CU2004">
        <v>41.56</v>
      </c>
      <c r="CV2004">
        <v>0</v>
      </c>
      <c r="CW2004">
        <v>0</v>
      </c>
      <c r="CX2004">
        <v>0</v>
      </c>
      <c r="CY2004">
        <v>0</v>
      </c>
      <c r="CZ2004">
        <v>450</v>
      </c>
      <c r="DA2004">
        <v>450</v>
      </c>
      <c r="DB2004">
        <v>900</v>
      </c>
      <c r="DC2004" t="s">
        <v>139</v>
      </c>
    </row>
    <row r="2005" spans="1:107">
      <c r="A2005" t="s">
        <v>103</v>
      </c>
      <c r="B2005" t="s">
        <v>260</v>
      </c>
      <c r="C2005" t="s">
        <v>264</v>
      </c>
      <c r="D2005">
        <v>0</v>
      </c>
      <c r="E2005">
        <v>1</v>
      </c>
      <c r="F2005">
        <v>3</v>
      </c>
      <c r="G2005">
        <v>1</v>
      </c>
      <c r="H2005">
        <v>0</v>
      </c>
      <c r="I2005">
        <v>2</v>
      </c>
      <c r="J2005">
        <v>1</v>
      </c>
      <c r="K2005">
        <v>6</v>
      </c>
      <c r="L2005">
        <v>1</v>
      </c>
      <c r="M2005">
        <v>0</v>
      </c>
      <c r="N2005">
        <v>2</v>
      </c>
      <c r="O2005">
        <v>4</v>
      </c>
      <c r="P2005">
        <v>6</v>
      </c>
      <c r="Q2005">
        <v>3</v>
      </c>
      <c r="R2005">
        <v>9</v>
      </c>
      <c r="S2005">
        <v>11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2</v>
      </c>
      <c r="Z2005">
        <v>5</v>
      </c>
      <c r="AA2005">
        <v>1</v>
      </c>
      <c r="AB2005">
        <v>7</v>
      </c>
      <c r="AC2005">
        <v>5</v>
      </c>
      <c r="AD2005">
        <v>16</v>
      </c>
      <c r="AE2005">
        <v>3</v>
      </c>
      <c r="AF2005">
        <v>8</v>
      </c>
      <c r="AG2005">
        <v>3</v>
      </c>
      <c r="AH2005">
        <v>31</v>
      </c>
      <c r="AI2005">
        <v>1</v>
      </c>
      <c r="AJ2005">
        <v>2</v>
      </c>
      <c r="AK2005">
        <v>4</v>
      </c>
      <c r="AL2005">
        <v>22</v>
      </c>
      <c r="AM2005">
        <v>1</v>
      </c>
      <c r="AN2005">
        <v>0</v>
      </c>
      <c r="AO2005">
        <v>0</v>
      </c>
      <c r="AP2005">
        <v>0</v>
      </c>
      <c r="AQ2005">
        <v>0</v>
      </c>
      <c r="AR2005">
        <v>8</v>
      </c>
      <c r="AS2005">
        <v>2</v>
      </c>
      <c r="AT2005">
        <v>20</v>
      </c>
      <c r="AU2005">
        <v>24</v>
      </c>
      <c r="AV2005">
        <v>7</v>
      </c>
      <c r="AW2005">
        <v>13</v>
      </c>
      <c r="AX2005">
        <v>23</v>
      </c>
      <c r="AY2005">
        <v>20</v>
      </c>
      <c r="AZ2005">
        <v>8</v>
      </c>
      <c r="BA2005">
        <v>7</v>
      </c>
      <c r="BB2005">
        <v>23</v>
      </c>
      <c r="BC2005">
        <v>25</v>
      </c>
      <c r="BD2005">
        <v>6</v>
      </c>
      <c r="BE2005">
        <v>5</v>
      </c>
      <c r="BF2005">
        <v>15</v>
      </c>
      <c r="BG2005">
        <v>17</v>
      </c>
      <c r="BH2005">
        <v>0</v>
      </c>
      <c r="BI2005">
        <v>0</v>
      </c>
      <c r="BJ2005">
        <v>0</v>
      </c>
      <c r="BK2005">
        <v>0</v>
      </c>
      <c r="BL2005">
        <v>2</v>
      </c>
      <c r="BM2005">
        <v>1</v>
      </c>
      <c r="BN2005">
        <v>2</v>
      </c>
      <c r="BO2005">
        <v>1</v>
      </c>
      <c r="BP2005">
        <v>3</v>
      </c>
      <c r="BQ2005">
        <v>2</v>
      </c>
      <c r="BR2005">
        <v>7</v>
      </c>
      <c r="BS2005">
        <v>5</v>
      </c>
      <c r="BT2005">
        <v>8</v>
      </c>
      <c r="BU2005">
        <v>3</v>
      </c>
      <c r="BV2005">
        <v>10</v>
      </c>
      <c r="BW2005">
        <v>7</v>
      </c>
      <c r="BX2005">
        <v>8</v>
      </c>
      <c r="BY2005">
        <v>4</v>
      </c>
      <c r="BZ2005">
        <v>11</v>
      </c>
      <c r="CA2005">
        <v>10</v>
      </c>
      <c r="CB2005">
        <v>0</v>
      </c>
      <c r="CC2005">
        <v>0</v>
      </c>
      <c r="CD2005">
        <v>0</v>
      </c>
      <c r="CE2005">
        <v>0</v>
      </c>
      <c r="CF2005">
        <v>4</v>
      </c>
      <c r="CG2005">
        <v>4</v>
      </c>
      <c r="CH2005">
        <v>1</v>
      </c>
      <c r="CI2005">
        <v>7</v>
      </c>
      <c r="CJ2005">
        <v>15</v>
      </c>
      <c r="CK2005">
        <v>13</v>
      </c>
      <c r="CL2005">
        <v>22</v>
      </c>
      <c r="CM2005">
        <v>16</v>
      </c>
      <c r="CN2005">
        <v>39</v>
      </c>
      <c r="CO2005">
        <v>23</v>
      </c>
      <c r="CP2005">
        <v>57</v>
      </c>
      <c r="CQ2005">
        <v>23</v>
      </c>
      <c r="CR2005">
        <v>53</v>
      </c>
      <c r="CS2005">
        <v>41</v>
      </c>
      <c r="CT2005">
        <v>76</v>
      </c>
      <c r="CU2005">
        <v>37</v>
      </c>
      <c r="CV2005">
        <v>0</v>
      </c>
      <c r="CW2005">
        <v>0</v>
      </c>
      <c r="CX2005">
        <v>0</v>
      </c>
      <c r="CY2005">
        <v>0</v>
      </c>
      <c r="CZ2005">
        <v>450</v>
      </c>
      <c r="DA2005">
        <v>450</v>
      </c>
      <c r="DB2005">
        <v>900</v>
      </c>
      <c r="DC2005" t="s">
        <v>139</v>
      </c>
    </row>
    <row r="2006" spans="1:107">
      <c r="A2006" t="s">
        <v>103</v>
      </c>
      <c r="B2006" t="s">
        <v>260</v>
      </c>
      <c r="C2006" t="s">
        <v>265</v>
      </c>
      <c r="D2006">
        <v>2</v>
      </c>
      <c r="E2006">
        <v>0</v>
      </c>
      <c r="F2006">
        <v>3</v>
      </c>
      <c r="G2006">
        <v>1</v>
      </c>
      <c r="H2006">
        <v>0</v>
      </c>
      <c r="I2006">
        <v>1</v>
      </c>
      <c r="J2006">
        <v>1</v>
      </c>
      <c r="K2006">
        <v>2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3</v>
      </c>
      <c r="AB2006">
        <v>3</v>
      </c>
      <c r="AC2006">
        <v>0</v>
      </c>
      <c r="AD2006">
        <v>5</v>
      </c>
      <c r="AE2006">
        <v>0</v>
      </c>
      <c r="AF2006">
        <v>2</v>
      </c>
      <c r="AG2006">
        <v>0</v>
      </c>
      <c r="AH2006">
        <v>7</v>
      </c>
      <c r="AI2006">
        <v>0</v>
      </c>
      <c r="AJ2006">
        <v>3</v>
      </c>
      <c r="AK2006">
        <v>0</v>
      </c>
      <c r="AL2006">
        <v>5</v>
      </c>
      <c r="AM2006">
        <v>1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0</v>
      </c>
      <c r="AT2006">
        <v>4</v>
      </c>
      <c r="AU2006">
        <v>3</v>
      </c>
      <c r="AV2006">
        <v>0</v>
      </c>
      <c r="AW2006">
        <v>0</v>
      </c>
      <c r="AX2006">
        <v>3</v>
      </c>
      <c r="AY2006">
        <v>6</v>
      </c>
      <c r="AZ2006">
        <v>0</v>
      </c>
      <c r="BA2006">
        <v>0</v>
      </c>
      <c r="BB2006">
        <v>2</v>
      </c>
      <c r="BC2006">
        <v>5</v>
      </c>
      <c r="BD2006">
        <v>3</v>
      </c>
      <c r="BE2006">
        <v>1</v>
      </c>
      <c r="BF2006">
        <v>10</v>
      </c>
      <c r="BG2006">
        <v>2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2</v>
      </c>
      <c r="BS2006">
        <v>1</v>
      </c>
      <c r="BT2006">
        <v>2</v>
      </c>
      <c r="BU2006">
        <v>3</v>
      </c>
      <c r="BV2006">
        <v>7</v>
      </c>
      <c r="BW2006">
        <v>3</v>
      </c>
      <c r="BX2006">
        <v>1</v>
      </c>
      <c r="BY2006">
        <v>1</v>
      </c>
      <c r="BZ2006">
        <v>0</v>
      </c>
      <c r="CA2006">
        <v>1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2</v>
      </c>
      <c r="CI2006">
        <v>2</v>
      </c>
      <c r="CJ2006">
        <v>5</v>
      </c>
      <c r="CK2006">
        <v>2</v>
      </c>
      <c r="CL2006">
        <v>7</v>
      </c>
      <c r="CM2006">
        <v>2</v>
      </c>
      <c r="CN2006">
        <v>6</v>
      </c>
      <c r="CO2006">
        <v>6</v>
      </c>
      <c r="CP2006">
        <v>5</v>
      </c>
      <c r="CQ2006">
        <v>9</v>
      </c>
      <c r="CR2006">
        <v>8</v>
      </c>
      <c r="CS2006">
        <v>2</v>
      </c>
      <c r="CT2006">
        <v>2</v>
      </c>
      <c r="CU2006">
        <v>5</v>
      </c>
      <c r="CV2006">
        <v>0</v>
      </c>
      <c r="CW2006">
        <v>0</v>
      </c>
      <c r="CX2006">
        <v>0</v>
      </c>
      <c r="CY2006">
        <v>0</v>
      </c>
      <c r="CZ2006">
        <v>90</v>
      </c>
      <c r="DA2006">
        <v>77</v>
      </c>
      <c r="DB2006">
        <v>168</v>
      </c>
      <c r="DC2006" t="s">
        <v>139</v>
      </c>
    </row>
    <row r="2007" spans="1:107">
      <c r="A2007" t="s">
        <v>103</v>
      </c>
      <c r="B2007" t="s">
        <v>260</v>
      </c>
      <c r="C2007" t="s">
        <v>266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 t="s">
        <v>139</v>
      </c>
    </row>
    <row r="2008" spans="1:107">
      <c r="A2008" t="s">
        <v>103</v>
      </c>
      <c r="B2008" t="s">
        <v>260</v>
      </c>
      <c r="C2008" t="s">
        <v>267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 t="s">
        <v>139</v>
      </c>
    </row>
    <row r="2009" spans="1:107">
      <c r="A2009" t="s">
        <v>103</v>
      </c>
      <c r="B2009" t="s">
        <v>260</v>
      </c>
      <c r="C2009" t="s">
        <v>268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 t="s">
        <v>139</v>
      </c>
    </row>
    <row r="2010" spans="1:107">
      <c r="A2010" t="s">
        <v>103</v>
      </c>
      <c r="B2010" t="s">
        <v>260</v>
      </c>
      <c r="C2010" t="s">
        <v>132</v>
      </c>
      <c r="D2010">
        <v>2</v>
      </c>
      <c r="E2010">
        <v>1</v>
      </c>
      <c r="F2010">
        <v>6</v>
      </c>
      <c r="G2010">
        <v>2</v>
      </c>
      <c r="H2010">
        <v>0</v>
      </c>
      <c r="I2010">
        <v>3</v>
      </c>
      <c r="J2010">
        <v>2</v>
      </c>
      <c r="K2010">
        <v>8</v>
      </c>
      <c r="L2010">
        <v>2</v>
      </c>
      <c r="M2010">
        <v>0</v>
      </c>
      <c r="N2010">
        <v>2</v>
      </c>
      <c r="O2010">
        <v>4</v>
      </c>
      <c r="P2010">
        <v>6</v>
      </c>
      <c r="Q2010">
        <v>4</v>
      </c>
      <c r="R2010">
        <v>10</v>
      </c>
      <c r="S2010">
        <v>12</v>
      </c>
      <c r="T2010">
        <v>0</v>
      </c>
      <c r="U2010">
        <v>0</v>
      </c>
      <c r="V2010">
        <v>0</v>
      </c>
      <c r="W2010">
        <v>0</v>
      </c>
      <c r="X2010">
        <v>2</v>
      </c>
      <c r="Y2010">
        <v>2</v>
      </c>
      <c r="Z2010">
        <v>5</v>
      </c>
      <c r="AA2010">
        <v>4</v>
      </c>
      <c r="AB2010">
        <v>10</v>
      </c>
      <c r="AC2010">
        <v>5</v>
      </c>
      <c r="AD2010">
        <v>21</v>
      </c>
      <c r="AE2010">
        <v>3</v>
      </c>
      <c r="AF2010">
        <v>10</v>
      </c>
      <c r="AG2010">
        <v>3</v>
      </c>
      <c r="AH2010">
        <v>38</v>
      </c>
      <c r="AI2010">
        <v>1</v>
      </c>
      <c r="AJ2010">
        <v>5</v>
      </c>
      <c r="AK2010">
        <v>4</v>
      </c>
      <c r="AL2010">
        <v>27</v>
      </c>
      <c r="AM2010">
        <v>2</v>
      </c>
      <c r="AN2010">
        <v>0</v>
      </c>
      <c r="AO2010">
        <v>0</v>
      </c>
      <c r="AP2010">
        <v>0</v>
      </c>
      <c r="AQ2010">
        <v>0</v>
      </c>
      <c r="AR2010">
        <v>9</v>
      </c>
      <c r="AS2010">
        <v>2</v>
      </c>
      <c r="AT2010">
        <v>24</v>
      </c>
      <c r="AU2010">
        <v>27</v>
      </c>
      <c r="AV2010">
        <v>7</v>
      </c>
      <c r="AW2010">
        <v>13</v>
      </c>
      <c r="AX2010">
        <v>26</v>
      </c>
      <c r="AY2010">
        <v>26</v>
      </c>
      <c r="AZ2010">
        <v>8</v>
      </c>
      <c r="BA2010">
        <v>7</v>
      </c>
      <c r="BB2010">
        <v>25</v>
      </c>
      <c r="BC2010">
        <v>30</v>
      </c>
      <c r="BD2010">
        <v>9</v>
      </c>
      <c r="BE2010">
        <v>6</v>
      </c>
      <c r="BF2010">
        <v>25</v>
      </c>
      <c r="BG2010">
        <v>19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1</v>
      </c>
      <c r="BN2010">
        <v>2</v>
      </c>
      <c r="BO2010">
        <v>1</v>
      </c>
      <c r="BP2010">
        <v>3</v>
      </c>
      <c r="BQ2010">
        <v>2</v>
      </c>
      <c r="BR2010">
        <v>9</v>
      </c>
      <c r="BS2010">
        <v>6</v>
      </c>
      <c r="BT2010">
        <v>10</v>
      </c>
      <c r="BU2010">
        <v>6</v>
      </c>
      <c r="BV2010">
        <v>17</v>
      </c>
      <c r="BW2010">
        <v>10</v>
      </c>
      <c r="BX2010">
        <v>9</v>
      </c>
      <c r="BY2010">
        <v>5</v>
      </c>
      <c r="BZ2010">
        <v>11</v>
      </c>
      <c r="CA2010">
        <v>11</v>
      </c>
      <c r="CB2010">
        <v>0</v>
      </c>
      <c r="CC2010">
        <v>0</v>
      </c>
      <c r="CD2010">
        <v>0</v>
      </c>
      <c r="CE2010">
        <v>0</v>
      </c>
      <c r="CF2010">
        <v>4</v>
      </c>
      <c r="CG2010">
        <v>4</v>
      </c>
      <c r="CH2010">
        <v>3</v>
      </c>
      <c r="CI2010">
        <v>9</v>
      </c>
      <c r="CJ2010">
        <v>20</v>
      </c>
      <c r="CK2010">
        <v>15</v>
      </c>
      <c r="CL2010">
        <v>29</v>
      </c>
      <c r="CM2010">
        <v>18</v>
      </c>
      <c r="CN2010">
        <v>45</v>
      </c>
      <c r="CO2010">
        <v>29</v>
      </c>
      <c r="CP2010">
        <v>62</v>
      </c>
      <c r="CQ2010">
        <v>32</v>
      </c>
      <c r="CR2010">
        <v>61</v>
      </c>
      <c r="CS2010">
        <v>43</v>
      </c>
      <c r="CT2010">
        <v>78</v>
      </c>
      <c r="CU2010">
        <v>42</v>
      </c>
      <c r="CV2010">
        <v>0</v>
      </c>
      <c r="CW2010">
        <v>0</v>
      </c>
      <c r="CX2010">
        <v>0</v>
      </c>
      <c r="CY2010">
        <v>0</v>
      </c>
      <c r="CZ2010">
        <v>540</v>
      </c>
      <c r="DA2010">
        <v>527</v>
      </c>
      <c r="DB2010">
        <v>1068</v>
      </c>
      <c r="DC2010" t="s">
        <v>139</v>
      </c>
    </row>
    <row r="2011" spans="1:107">
      <c r="A2011" t="s">
        <v>103</v>
      </c>
      <c r="B2011" t="s">
        <v>260</v>
      </c>
      <c r="C2011" t="s">
        <v>269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 t="s">
        <v>139</v>
      </c>
    </row>
    <row r="2028" spans="1:205">
      <c r="J2028" s="43" t="s">
        <v>374</v>
      </c>
    </row>
    <row r="2029" spans="1:205">
      <c r="A2029">
        <v>3725</v>
      </c>
    </row>
    <row r="2030" spans="1:205">
      <c r="A2030" t="s">
        <v>182</v>
      </c>
    </row>
    <row r="2031" spans="1:205">
      <c r="A2031" t="s">
        <v>120</v>
      </c>
      <c r="B2031" t="s">
        <v>187</v>
      </c>
      <c r="C2031" t="s">
        <v>188</v>
      </c>
      <c r="D2031" t="s">
        <v>375</v>
      </c>
      <c r="E2031" t="s">
        <v>376</v>
      </c>
      <c r="F2031" t="s">
        <v>377</v>
      </c>
      <c r="G2031" t="s">
        <v>378</v>
      </c>
      <c r="H2031" t="s">
        <v>379</v>
      </c>
      <c r="I2031" t="s">
        <v>380</v>
      </c>
      <c r="J2031" t="s">
        <v>381</v>
      </c>
      <c r="K2031" t="s">
        <v>382</v>
      </c>
      <c r="L2031" t="s">
        <v>383</v>
      </c>
      <c r="M2031" t="s">
        <v>384</v>
      </c>
      <c r="N2031" t="s">
        <v>385</v>
      </c>
      <c r="O2031" t="s">
        <v>386</v>
      </c>
      <c r="P2031" t="s">
        <v>387</v>
      </c>
      <c r="Q2031" t="s">
        <v>388</v>
      </c>
      <c r="R2031" t="s">
        <v>389</v>
      </c>
      <c r="S2031" t="s">
        <v>390</v>
      </c>
      <c r="T2031" t="s">
        <v>391</v>
      </c>
      <c r="U2031" t="s">
        <v>392</v>
      </c>
      <c r="V2031" t="s">
        <v>393</v>
      </c>
      <c r="W2031" t="s">
        <v>394</v>
      </c>
      <c r="X2031" t="s">
        <v>395</v>
      </c>
      <c r="Y2031" t="s">
        <v>396</v>
      </c>
      <c r="Z2031" t="s">
        <v>397</v>
      </c>
      <c r="AA2031" t="s">
        <v>398</v>
      </c>
      <c r="AB2031" t="s">
        <v>399</v>
      </c>
      <c r="AC2031" t="s">
        <v>400</v>
      </c>
      <c r="AD2031" t="s">
        <v>401</v>
      </c>
      <c r="AE2031" t="s">
        <v>402</v>
      </c>
      <c r="AF2031" t="s">
        <v>403</v>
      </c>
      <c r="AG2031" t="s">
        <v>404</v>
      </c>
      <c r="AH2031" t="s">
        <v>405</v>
      </c>
      <c r="AI2031" t="s">
        <v>406</v>
      </c>
      <c r="AJ2031" t="s">
        <v>407</v>
      </c>
      <c r="AK2031" t="s">
        <v>408</v>
      </c>
      <c r="AL2031" t="s">
        <v>409</v>
      </c>
      <c r="AM2031" t="s">
        <v>410</v>
      </c>
      <c r="AN2031" t="s">
        <v>411</v>
      </c>
      <c r="AO2031" t="s">
        <v>412</v>
      </c>
      <c r="AP2031" t="s">
        <v>413</v>
      </c>
      <c r="AQ2031" t="s">
        <v>414</v>
      </c>
      <c r="AR2031" t="s">
        <v>415</v>
      </c>
      <c r="AS2031" t="s">
        <v>416</v>
      </c>
      <c r="AT2031" t="s">
        <v>417</v>
      </c>
      <c r="AU2031" t="s">
        <v>418</v>
      </c>
      <c r="AV2031" t="s">
        <v>419</v>
      </c>
      <c r="AW2031" t="s">
        <v>420</v>
      </c>
      <c r="AX2031" t="s">
        <v>421</v>
      </c>
      <c r="AY2031" t="s">
        <v>422</v>
      </c>
      <c r="AZ2031" t="s">
        <v>423</v>
      </c>
      <c r="BA2031" t="s">
        <v>424</v>
      </c>
      <c r="BB2031" t="s">
        <v>425</v>
      </c>
      <c r="BC2031" t="s">
        <v>426</v>
      </c>
      <c r="BD2031" t="s">
        <v>427</v>
      </c>
      <c r="BE2031" t="s">
        <v>428</v>
      </c>
      <c r="BF2031" t="s">
        <v>429</v>
      </c>
      <c r="BG2031" t="s">
        <v>430</v>
      </c>
      <c r="BH2031" t="s">
        <v>431</v>
      </c>
      <c r="BI2031" t="s">
        <v>432</v>
      </c>
      <c r="BJ2031" t="s">
        <v>433</v>
      </c>
      <c r="BK2031" t="s">
        <v>434</v>
      </c>
      <c r="BL2031" t="s">
        <v>435</v>
      </c>
      <c r="BM2031" t="s">
        <v>436</v>
      </c>
      <c r="BN2031" t="s">
        <v>437</v>
      </c>
      <c r="BO2031" t="s">
        <v>438</v>
      </c>
      <c r="BP2031" t="s">
        <v>439</v>
      </c>
      <c r="BQ2031" t="s">
        <v>440</v>
      </c>
      <c r="BR2031" t="s">
        <v>441</v>
      </c>
      <c r="BS2031" t="s">
        <v>442</v>
      </c>
      <c r="BT2031" t="s">
        <v>443</v>
      </c>
      <c r="BU2031" t="s">
        <v>444</v>
      </c>
      <c r="BV2031" t="s">
        <v>445</v>
      </c>
      <c r="BW2031" t="s">
        <v>446</v>
      </c>
      <c r="BX2031" t="s">
        <v>447</v>
      </c>
      <c r="BY2031" t="s">
        <v>448</v>
      </c>
      <c r="BZ2031" t="s">
        <v>449</v>
      </c>
      <c r="CA2031" t="s">
        <v>450</v>
      </c>
      <c r="CB2031" t="s">
        <v>451</v>
      </c>
      <c r="CC2031" t="s">
        <v>452</v>
      </c>
      <c r="CD2031" t="s">
        <v>453</v>
      </c>
      <c r="CE2031" t="s">
        <v>454</v>
      </c>
      <c r="CF2031" t="s">
        <v>455</v>
      </c>
      <c r="CG2031" t="s">
        <v>456</v>
      </c>
      <c r="CH2031" t="s">
        <v>457</v>
      </c>
      <c r="CI2031" t="s">
        <v>458</v>
      </c>
      <c r="CJ2031" t="s">
        <v>459</v>
      </c>
      <c r="CK2031" t="s">
        <v>460</v>
      </c>
      <c r="CL2031" t="s">
        <v>461</v>
      </c>
      <c r="CM2031" t="s">
        <v>462</v>
      </c>
      <c r="CN2031" t="s">
        <v>463</v>
      </c>
      <c r="CO2031" t="s">
        <v>464</v>
      </c>
      <c r="CP2031" t="s">
        <v>465</v>
      </c>
      <c r="CQ2031" t="s">
        <v>466</v>
      </c>
      <c r="CR2031" t="s">
        <v>467</v>
      </c>
      <c r="CS2031" t="s">
        <v>468</v>
      </c>
      <c r="CT2031" t="s">
        <v>469</v>
      </c>
      <c r="CU2031" t="s">
        <v>470</v>
      </c>
      <c r="CV2031" t="s">
        <v>471</v>
      </c>
      <c r="CW2031" t="s">
        <v>472</v>
      </c>
      <c r="CX2031" t="s">
        <v>473</v>
      </c>
      <c r="CY2031" t="s">
        <v>474</v>
      </c>
      <c r="CZ2031" t="s">
        <v>475</v>
      </c>
      <c r="DA2031" t="s">
        <v>476</v>
      </c>
      <c r="DB2031" t="s">
        <v>477</v>
      </c>
      <c r="DC2031" t="s">
        <v>478</v>
      </c>
      <c r="DD2031" t="s">
        <v>479</v>
      </c>
      <c r="DE2031" t="s">
        <v>480</v>
      </c>
      <c r="DF2031" t="s">
        <v>481</v>
      </c>
      <c r="DG2031" t="s">
        <v>482</v>
      </c>
      <c r="DH2031" t="s">
        <v>483</v>
      </c>
      <c r="DI2031" t="s">
        <v>484</v>
      </c>
      <c r="DJ2031" t="s">
        <v>485</v>
      </c>
      <c r="DK2031" t="s">
        <v>486</v>
      </c>
      <c r="DL2031" t="s">
        <v>487</v>
      </c>
      <c r="DM2031" t="s">
        <v>488</v>
      </c>
      <c r="DN2031" t="s">
        <v>489</v>
      </c>
      <c r="DO2031" t="s">
        <v>490</v>
      </c>
      <c r="DP2031" t="s">
        <v>491</v>
      </c>
      <c r="DQ2031" t="s">
        <v>492</v>
      </c>
      <c r="DR2031" t="s">
        <v>493</v>
      </c>
      <c r="DS2031" t="s">
        <v>494</v>
      </c>
      <c r="DT2031" t="s">
        <v>495</v>
      </c>
      <c r="DU2031" t="s">
        <v>496</v>
      </c>
      <c r="DV2031" t="s">
        <v>497</v>
      </c>
      <c r="DW2031" t="s">
        <v>498</v>
      </c>
      <c r="DX2031" t="s">
        <v>499</v>
      </c>
      <c r="DY2031" t="s">
        <v>500</v>
      </c>
      <c r="DZ2031" t="s">
        <v>501</v>
      </c>
      <c r="EA2031" t="s">
        <v>502</v>
      </c>
      <c r="EB2031" t="s">
        <v>503</v>
      </c>
      <c r="EC2031" t="s">
        <v>504</v>
      </c>
      <c r="ED2031" t="s">
        <v>505</v>
      </c>
      <c r="EE2031" t="s">
        <v>506</v>
      </c>
      <c r="EF2031" t="s">
        <v>507</v>
      </c>
      <c r="EG2031" t="s">
        <v>508</v>
      </c>
      <c r="EH2031" t="s">
        <v>509</v>
      </c>
      <c r="EI2031" t="s">
        <v>510</v>
      </c>
      <c r="EJ2031" t="s">
        <v>511</v>
      </c>
      <c r="EK2031" t="s">
        <v>512</v>
      </c>
      <c r="EL2031" t="s">
        <v>513</v>
      </c>
      <c r="EM2031" t="s">
        <v>514</v>
      </c>
      <c r="EN2031" t="s">
        <v>515</v>
      </c>
      <c r="EO2031" t="s">
        <v>516</v>
      </c>
      <c r="EP2031" t="s">
        <v>517</v>
      </c>
      <c r="EQ2031" t="s">
        <v>518</v>
      </c>
      <c r="ER2031" t="s">
        <v>519</v>
      </c>
      <c r="ES2031" t="s">
        <v>520</v>
      </c>
      <c r="ET2031" t="s">
        <v>521</v>
      </c>
      <c r="EU2031" t="s">
        <v>522</v>
      </c>
      <c r="EV2031" t="s">
        <v>523</v>
      </c>
      <c r="EW2031" t="s">
        <v>524</v>
      </c>
      <c r="EX2031" t="s">
        <v>525</v>
      </c>
      <c r="EY2031" t="s">
        <v>526</v>
      </c>
      <c r="EZ2031" t="s">
        <v>527</v>
      </c>
      <c r="FA2031" t="s">
        <v>528</v>
      </c>
      <c r="FB2031" t="s">
        <v>529</v>
      </c>
      <c r="FC2031" t="s">
        <v>530</v>
      </c>
      <c r="FD2031" t="s">
        <v>531</v>
      </c>
      <c r="FE2031" t="s">
        <v>532</v>
      </c>
      <c r="FF2031" t="s">
        <v>533</v>
      </c>
      <c r="FG2031" t="s">
        <v>534</v>
      </c>
      <c r="FH2031" t="s">
        <v>535</v>
      </c>
      <c r="FI2031" t="s">
        <v>536</v>
      </c>
      <c r="FJ2031" t="s">
        <v>537</v>
      </c>
      <c r="FK2031" t="s">
        <v>538</v>
      </c>
      <c r="FL2031" t="s">
        <v>539</v>
      </c>
      <c r="FM2031" t="s">
        <v>540</v>
      </c>
      <c r="FN2031" t="s">
        <v>541</v>
      </c>
      <c r="FO2031" t="s">
        <v>542</v>
      </c>
      <c r="FP2031" t="s">
        <v>543</v>
      </c>
      <c r="FQ2031" t="s">
        <v>544</v>
      </c>
      <c r="FR2031" t="s">
        <v>545</v>
      </c>
      <c r="FS2031" t="s">
        <v>546</v>
      </c>
      <c r="FT2031" t="s">
        <v>547</v>
      </c>
      <c r="FU2031" t="s">
        <v>548</v>
      </c>
      <c r="FV2031" t="s">
        <v>549</v>
      </c>
      <c r="FW2031" t="s">
        <v>550</v>
      </c>
      <c r="FX2031" t="s">
        <v>551</v>
      </c>
      <c r="FY2031" t="s">
        <v>552</v>
      </c>
      <c r="FZ2031" t="s">
        <v>553</v>
      </c>
      <c r="GA2031" t="s">
        <v>554</v>
      </c>
      <c r="GB2031" t="s">
        <v>555</v>
      </c>
      <c r="GC2031" t="s">
        <v>556</v>
      </c>
      <c r="GD2031" t="s">
        <v>557</v>
      </c>
      <c r="GE2031" t="s">
        <v>558</v>
      </c>
      <c r="GF2031" t="s">
        <v>559</v>
      </c>
      <c r="GG2031" t="s">
        <v>560</v>
      </c>
      <c r="GH2031" t="s">
        <v>561</v>
      </c>
      <c r="GI2031" t="s">
        <v>562</v>
      </c>
      <c r="GJ2031" t="s">
        <v>563</v>
      </c>
      <c r="GK2031" t="s">
        <v>564</v>
      </c>
      <c r="GL2031" t="s">
        <v>565</v>
      </c>
      <c r="GM2031" t="s">
        <v>566</v>
      </c>
      <c r="GN2031" t="s">
        <v>567</v>
      </c>
      <c r="GO2031" t="s">
        <v>568</v>
      </c>
      <c r="GP2031" t="s">
        <v>569</v>
      </c>
      <c r="GQ2031" t="s">
        <v>570</v>
      </c>
      <c r="GR2031" t="s">
        <v>571</v>
      </c>
      <c r="GS2031" t="s">
        <v>572</v>
      </c>
      <c r="GT2031" t="s">
        <v>573</v>
      </c>
      <c r="GU2031" t="s">
        <v>574</v>
      </c>
      <c r="GV2031" t="s">
        <v>103</v>
      </c>
      <c r="GW2031" t="s">
        <v>189</v>
      </c>
    </row>
    <row r="2032" spans="1:205">
      <c r="A2032" t="s">
        <v>135</v>
      </c>
      <c r="B2032" t="s">
        <v>260</v>
      </c>
      <c r="C2032" t="s">
        <v>261</v>
      </c>
      <c r="D2032">
        <v>0.03</v>
      </c>
      <c r="E2032">
        <v>0.02</v>
      </c>
      <c r="F2032">
        <v>0.03</v>
      </c>
      <c r="G2032">
        <v>0.03</v>
      </c>
      <c r="H2032">
        <v>0.03</v>
      </c>
      <c r="I2032">
        <v>0.06</v>
      </c>
      <c r="J2032">
        <v>0.04</v>
      </c>
      <c r="K2032">
        <v>0.08</v>
      </c>
      <c r="L2032">
        <v>7.0000000000000007E-2</v>
      </c>
      <c r="M2032">
        <v>0.06</v>
      </c>
      <c r="N2032">
        <v>0.09</v>
      </c>
      <c r="O2032">
        <v>0.16</v>
      </c>
      <c r="P2032">
        <v>0.15</v>
      </c>
      <c r="Q2032">
        <v>0.28999999999999998</v>
      </c>
      <c r="R2032">
        <v>0.46</v>
      </c>
      <c r="S2032">
        <v>0.68</v>
      </c>
      <c r="T2032">
        <v>0</v>
      </c>
      <c r="U2032">
        <v>0</v>
      </c>
      <c r="V2032">
        <v>0</v>
      </c>
      <c r="W2032">
        <v>0</v>
      </c>
      <c r="X2032">
        <v>0.11</v>
      </c>
      <c r="Y2032">
        <v>0.1</v>
      </c>
      <c r="Z2032">
        <v>0.38</v>
      </c>
      <c r="AA2032">
        <v>0.03</v>
      </c>
      <c r="AB2032">
        <v>0.36</v>
      </c>
      <c r="AC2032">
        <v>0.25</v>
      </c>
      <c r="AD2032">
        <v>1.1499999999999999</v>
      </c>
      <c r="AE2032">
        <v>0.08</v>
      </c>
      <c r="AF2032">
        <v>0.6</v>
      </c>
      <c r="AG2032">
        <v>0.27</v>
      </c>
      <c r="AH2032">
        <v>1.51</v>
      </c>
      <c r="AI2032">
        <v>0.21</v>
      </c>
      <c r="AJ2032">
        <v>0.24</v>
      </c>
      <c r="AK2032">
        <v>0.25</v>
      </c>
      <c r="AL2032">
        <v>0.98</v>
      </c>
      <c r="AM2032">
        <v>0.12</v>
      </c>
      <c r="AN2032">
        <v>0</v>
      </c>
      <c r="AO2032">
        <v>0</v>
      </c>
      <c r="AP2032">
        <v>0</v>
      </c>
      <c r="AQ2032">
        <v>0</v>
      </c>
      <c r="AR2032">
        <v>0.16</v>
      </c>
      <c r="AS2032">
        <v>0.27</v>
      </c>
      <c r="AT2032">
        <v>0.68</v>
      </c>
      <c r="AU2032">
        <v>0.59</v>
      </c>
      <c r="AV2032">
        <v>0.42</v>
      </c>
      <c r="AW2032">
        <v>0.49</v>
      </c>
      <c r="AX2032">
        <v>1.1499999999999999</v>
      </c>
      <c r="AY2032">
        <v>1.23</v>
      </c>
      <c r="AZ2032">
        <v>0.44</v>
      </c>
      <c r="BA2032">
        <v>0.5</v>
      </c>
      <c r="BB2032">
        <v>1.47</v>
      </c>
      <c r="BC2032">
        <v>1.47</v>
      </c>
      <c r="BD2032">
        <v>0.27</v>
      </c>
      <c r="BE2032">
        <v>0.39</v>
      </c>
      <c r="BF2032">
        <v>1.1299999999999999</v>
      </c>
      <c r="BG2032">
        <v>0.89</v>
      </c>
      <c r="BH2032">
        <v>0</v>
      </c>
      <c r="BI2032">
        <v>0</v>
      </c>
      <c r="BJ2032">
        <v>0</v>
      </c>
      <c r="BK2032">
        <v>0</v>
      </c>
      <c r="BL2032">
        <v>0.06</v>
      </c>
      <c r="BM2032">
        <v>0.03</v>
      </c>
      <c r="BN2032">
        <v>0.08</v>
      </c>
      <c r="BO2032">
        <v>0.08</v>
      </c>
      <c r="BP2032">
        <v>0.21</v>
      </c>
      <c r="BQ2032">
        <v>0.15</v>
      </c>
      <c r="BR2032">
        <v>0.35</v>
      </c>
      <c r="BS2032">
        <v>0.26</v>
      </c>
      <c r="BT2032">
        <v>0.28999999999999998</v>
      </c>
      <c r="BU2032">
        <v>0.23</v>
      </c>
      <c r="BV2032">
        <v>0.69</v>
      </c>
      <c r="BW2032">
        <v>0.53</v>
      </c>
      <c r="BX2032">
        <v>0.41</v>
      </c>
      <c r="BY2032">
        <v>0.41</v>
      </c>
      <c r="BZ2032">
        <v>0.74</v>
      </c>
      <c r="CA2032">
        <v>0.75</v>
      </c>
      <c r="CB2032">
        <v>0</v>
      </c>
      <c r="CC2032">
        <v>0</v>
      </c>
      <c r="CD2032">
        <v>0</v>
      </c>
      <c r="CE2032">
        <v>0</v>
      </c>
      <c r="CF2032">
        <v>0.22</v>
      </c>
      <c r="CG2032">
        <v>0.16</v>
      </c>
      <c r="CH2032">
        <v>0.31</v>
      </c>
      <c r="CI2032">
        <v>0.08</v>
      </c>
      <c r="CJ2032">
        <v>1.05</v>
      </c>
      <c r="CK2032">
        <v>0.55000000000000004</v>
      </c>
      <c r="CL2032">
        <v>1.53</v>
      </c>
      <c r="CM2032">
        <v>0.55000000000000004</v>
      </c>
      <c r="CN2032">
        <v>2.33</v>
      </c>
      <c r="CO2032">
        <v>1.1399999999999999</v>
      </c>
      <c r="CP2032">
        <v>2.9</v>
      </c>
      <c r="CQ2032">
        <v>1.33</v>
      </c>
      <c r="CR2032">
        <v>3.11</v>
      </c>
      <c r="CS2032">
        <v>2.27</v>
      </c>
      <c r="CT2032">
        <v>4.3</v>
      </c>
      <c r="CU2032">
        <v>2.4</v>
      </c>
      <c r="CV2032">
        <v>0</v>
      </c>
      <c r="CW2032">
        <v>0</v>
      </c>
      <c r="CX2032">
        <v>0</v>
      </c>
      <c r="CY2032">
        <v>0</v>
      </c>
      <c r="CZ2032">
        <v>0.03</v>
      </c>
      <c r="DA2032">
        <v>0.02</v>
      </c>
      <c r="DB2032">
        <v>0.03</v>
      </c>
      <c r="DC2032">
        <v>0.03</v>
      </c>
      <c r="DD2032">
        <v>0.03</v>
      </c>
      <c r="DE2032">
        <v>0.06</v>
      </c>
      <c r="DF2032">
        <v>0.04</v>
      </c>
      <c r="DG2032">
        <v>0.08</v>
      </c>
      <c r="DH2032">
        <v>7.0000000000000007E-2</v>
      </c>
      <c r="DI2032">
        <v>0.06</v>
      </c>
      <c r="DJ2032">
        <v>0.09</v>
      </c>
      <c r="DK2032">
        <v>0.16</v>
      </c>
      <c r="DL2032">
        <v>0.15</v>
      </c>
      <c r="DM2032">
        <v>0.28999999999999998</v>
      </c>
      <c r="DN2032">
        <v>0.46</v>
      </c>
      <c r="DO2032">
        <v>0.68</v>
      </c>
      <c r="DP2032">
        <v>0</v>
      </c>
      <c r="DQ2032">
        <v>0</v>
      </c>
      <c r="DR2032">
        <v>0</v>
      </c>
      <c r="DS2032">
        <v>0</v>
      </c>
      <c r="DT2032">
        <v>0.11</v>
      </c>
      <c r="DU2032">
        <v>0.1</v>
      </c>
      <c r="DV2032">
        <v>0.38</v>
      </c>
      <c r="DW2032">
        <v>0.03</v>
      </c>
      <c r="DX2032">
        <v>0.36</v>
      </c>
      <c r="DY2032">
        <v>0.25</v>
      </c>
      <c r="DZ2032">
        <v>1.1499999999999999</v>
      </c>
      <c r="EA2032">
        <v>0.08</v>
      </c>
      <c r="EB2032">
        <v>0.6</v>
      </c>
      <c r="EC2032">
        <v>0.27</v>
      </c>
      <c r="ED2032">
        <v>1.51</v>
      </c>
      <c r="EE2032">
        <v>0.21</v>
      </c>
      <c r="EF2032">
        <v>0.24</v>
      </c>
      <c r="EG2032">
        <v>0.25</v>
      </c>
      <c r="EH2032">
        <v>0.98</v>
      </c>
      <c r="EI2032">
        <v>0.12</v>
      </c>
      <c r="EJ2032">
        <v>0</v>
      </c>
      <c r="EK2032">
        <v>0</v>
      </c>
      <c r="EL2032">
        <v>0</v>
      </c>
      <c r="EM2032">
        <v>0</v>
      </c>
      <c r="EN2032">
        <v>0.16</v>
      </c>
      <c r="EO2032">
        <v>0.27</v>
      </c>
      <c r="EP2032">
        <v>0.68</v>
      </c>
      <c r="EQ2032">
        <v>0.59</v>
      </c>
      <c r="ER2032">
        <v>0.42</v>
      </c>
      <c r="ES2032">
        <v>0.49</v>
      </c>
      <c r="ET2032">
        <v>1.1499999999999999</v>
      </c>
      <c r="EU2032">
        <v>1.23</v>
      </c>
      <c r="EV2032">
        <v>0.44</v>
      </c>
      <c r="EW2032">
        <v>0.5</v>
      </c>
      <c r="EX2032">
        <v>1.47</v>
      </c>
      <c r="EY2032">
        <v>1.47</v>
      </c>
      <c r="EZ2032">
        <v>0.27</v>
      </c>
      <c r="FA2032">
        <v>0.39</v>
      </c>
      <c r="FB2032">
        <v>1.1299999999999999</v>
      </c>
      <c r="FC2032">
        <v>0.89</v>
      </c>
      <c r="FD2032">
        <v>0</v>
      </c>
      <c r="FE2032">
        <v>0</v>
      </c>
      <c r="FF2032">
        <v>0</v>
      </c>
      <c r="FG2032">
        <v>0</v>
      </c>
      <c r="FH2032">
        <v>0.06</v>
      </c>
      <c r="FI2032">
        <v>0.03</v>
      </c>
      <c r="FJ2032">
        <v>0.08</v>
      </c>
      <c r="FK2032">
        <v>0.08</v>
      </c>
      <c r="FL2032">
        <v>0.21</v>
      </c>
      <c r="FM2032">
        <v>0.15</v>
      </c>
      <c r="FN2032">
        <v>0.35</v>
      </c>
      <c r="FO2032">
        <v>0.26</v>
      </c>
      <c r="FP2032">
        <v>0.28999999999999998</v>
      </c>
      <c r="FQ2032">
        <v>0.23</v>
      </c>
      <c r="FR2032">
        <v>0.69</v>
      </c>
      <c r="FS2032">
        <v>0.53</v>
      </c>
      <c r="FT2032">
        <v>0.41</v>
      </c>
      <c r="FU2032">
        <v>0.41</v>
      </c>
      <c r="FV2032">
        <v>0.74</v>
      </c>
      <c r="FW2032">
        <v>0.75</v>
      </c>
      <c r="FX2032">
        <v>0</v>
      </c>
      <c r="FY2032">
        <v>0</v>
      </c>
      <c r="FZ2032">
        <v>0</v>
      </c>
      <c r="GA2032">
        <v>0</v>
      </c>
      <c r="GB2032">
        <v>0.22</v>
      </c>
      <c r="GC2032">
        <v>0.16</v>
      </c>
      <c r="GD2032">
        <v>0.31</v>
      </c>
      <c r="GE2032">
        <v>0.08</v>
      </c>
      <c r="GF2032">
        <v>1.05</v>
      </c>
      <c r="GG2032">
        <v>0.55000000000000004</v>
      </c>
      <c r="GH2032">
        <v>1.53</v>
      </c>
      <c r="GI2032">
        <v>0.55000000000000004</v>
      </c>
      <c r="GJ2032">
        <v>2.33</v>
      </c>
      <c r="GK2032">
        <v>1.1399999999999999</v>
      </c>
      <c r="GL2032">
        <v>2.9</v>
      </c>
      <c r="GM2032">
        <v>1.33</v>
      </c>
      <c r="GN2032">
        <v>3.11</v>
      </c>
      <c r="GO2032">
        <v>2.27</v>
      </c>
      <c r="GP2032">
        <v>4.3</v>
      </c>
      <c r="GQ2032">
        <v>2.4</v>
      </c>
      <c r="GR2032">
        <v>0</v>
      </c>
      <c r="GS2032">
        <v>0</v>
      </c>
      <c r="GT2032">
        <v>0</v>
      </c>
      <c r="GU2032">
        <v>0</v>
      </c>
      <c r="GV2032">
        <v>100</v>
      </c>
      <c r="GW2032" t="s">
        <v>139</v>
      </c>
    </row>
    <row r="2033" spans="1:205">
      <c r="A2033" t="s">
        <v>135</v>
      </c>
      <c r="B2033" t="s">
        <v>260</v>
      </c>
      <c r="C2033" t="s">
        <v>264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2</v>
      </c>
      <c r="AI2033">
        <v>0</v>
      </c>
      <c r="AJ2033">
        <v>0</v>
      </c>
      <c r="AK2033">
        <v>1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1</v>
      </c>
      <c r="AZ2033">
        <v>0</v>
      </c>
      <c r="BA2033">
        <v>0</v>
      </c>
      <c r="BB2033">
        <v>2</v>
      </c>
      <c r="BC2033">
        <v>4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>
        <v>0</v>
      </c>
      <c r="BK2033">
        <v>0</v>
      </c>
      <c r="BL2033">
        <v>1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</v>
      </c>
      <c r="BS2033">
        <v>0</v>
      </c>
      <c r="BT2033">
        <v>0</v>
      </c>
      <c r="BU2033">
        <v>0</v>
      </c>
      <c r="BV2033">
        <v>1</v>
      </c>
      <c r="BW2033">
        <v>1</v>
      </c>
      <c r="BX2033">
        <v>2</v>
      </c>
      <c r="BY2033">
        <v>0</v>
      </c>
      <c r="BZ2033">
        <v>1</v>
      </c>
      <c r="CA2033">
        <v>1</v>
      </c>
      <c r="CB2033">
        <v>0</v>
      </c>
      <c r="CC2033">
        <v>0</v>
      </c>
      <c r="CD2033">
        <v>0</v>
      </c>
      <c r="CE2033">
        <v>0</v>
      </c>
      <c r="CF2033">
        <v>1</v>
      </c>
      <c r="CG2033">
        <v>1</v>
      </c>
      <c r="CH2033">
        <v>0</v>
      </c>
      <c r="CI2033">
        <v>0</v>
      </c>
      <c r="CJ2033">
        <v>2</v>
      </c>
      <c r="CK2033">
        <v>1</v>
      </c>
      <c r="CL2033">
        <v>1</v>
      </c>
      <c r="CM2033">
        <v>1</v>
      </c>
      <c r="CN2033">
        <v>2</v>
      </c>
      <c r="CO2033">
        <v>2</v>
      </c>
      <c r="CP2033">
        <v>3</v>
      </c>
      <c r="CQ2033">
        <v>1</v>
      </c>
      <c r="CR2033">
        <v>2</v>
      </c>
      <c r="CS2033">
        <v>3</v>
      </c>
      <c r="CT2033">
        <v>3</v>
      </c>
      <c r="CU2033">
        <v>2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1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1</v>
      </c>
      <c r="DM2033">
        <v>0</v>
      </c>
      <c r="DN2033">
        <v>0</v>
      </c>
      <c r="DO2033">
        <v>1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2</v>
      </c>
      <c r="EA2033">
        <v>1</v>
      </c>
      <c r="EB2033">
        <v>0</v>
      </c>
      <c r="EC2033">
        <v>0</v>
      </c>
      <c r="ED2033">
        <v>3</v>
      </c>
      <c r="EE2033">
        <v>0</v>
      </c>
      <c r="EF2033">
        <v>0</v>
      </c>
      <c r="EG2033">
        <v>0</v>
      </c>
      <c r="EH2033">
        <v>1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2</v>
      </c>
      <c r="EQ2033">
        <v>0</v>
      </c>
      <c r="ER2033">
        <v>0</v>
      </c>
      <c r="ES2033">
        <v>2</v>
      </c>
      <c r="ET2033">
        <v>1</v>
      </c>
      <c r="EU2033">
        <v>1</v>
      </c>
      <c r="EV2033">
        <v>1</v>
      </c>
      <c r="EW2033">
        <v>0</v>
      </c>
      <c r="EX2033">
        <v>1</v>
      </c>
      <c r="EY2033">
        <v>0</v>
      </c>
      <c r="EZ2033">
        <v>0</v>
      </c>
      <c r="FA2033">
        <v>1</v>
      </c>
      <c r="FB2033">
        <v>2</v>
      </c>
      <c r="FC2033">
        <v>1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1</v>
      </c>
      <c r="FJ2033">
        <v>0</v>
      </c>
      <c r="FK2033">
        <v>0</v>
      </c>
      <c r="FL2033">
        <v>0</v>
      </c>
      <c r="FM2033">
        <v>0</v>
      </c>
      <c r="FN2033">
        <v>1</v>
      </c>
      <c r="FO2033">
        <v>0</v>
      </c>
      <c r="FP2033">
        <v>1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1</v>
      </c>
      <c r="FX2033">
        <v>0</v>
      </c>
      <c r="FY2033">
        <v>0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1</v>
      </c>
      <c r="GG2033">
        <v>0</v>
      </c>
      <c r="GH2033">
        <v>1</v>
      </c>
      <c r="GI2033">
        <v>1</v>
      </c>
      <c r="GJ2033">
        <v>2</v>
      </c>
      <c r="GK2033">
        <v>1</v>
      </c>
      <c r="GL2033">
        <v>3</v>
      </c>
      <c r="GM2033">
        <v>1</v>
      </c>
      <c r="GN2033">
        <v>4</v>
      </c>
      <c r="GO2033">
        <v>2</v>
      </c>
      <c r="GP2033">
        <v>5</v>
      </c>
      <c r="GQ2033">
        <v>3</v>
      </c>
      <c r="GR2033">
        <v>0</v>
      </c>
      <c r="GS2033">
        <v>0</v>
      </c>
      <c r="GT2033">
        <v>0</v>
      </c>
      <c r="GU2033">
        <v>0</v>
      </c>
      <c r="GV2033">
        <v>100</v>
      </c>
      <c r="GW2033" t="s">
        <v>139</v>
      </c>
    </row>
    <row r="2034" spans="1:205">
      <c r="A2034" t="s">
        <v>135</v>
      </c>
      <c r="B2034" t="s">
        <v>260</v>
      </c>
      <c r="C2034" t="s">
        <v>265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1</v>
      </c>
      <c r="CK2034">
        <v>0</v>
      </c>
      <c r="CL2034">
        <v>0</v>
      </c>
      <c r="CM2034">
        <v>0</v>
      </c>
      <c r="CN2034">
        <v>2</v>
      </c>
      <c r="CO2034">
        <v>0</v>
      </c>
      <c r="CP2034">
        <v>0</v>
      </c>
      <c r="CQ2034">
        <v>0</v>
      </c>
      <c r="CR2034">
        <v>3</v>
      </c>
      <c r="CS2034">
        <v>0</v>
      </c>
      <c r="CT2034">
        <v>1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1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1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2</v>
      </c>
      <c r="FI2034">
        <v>0</v>
      </c>
      <c r="FJ2034">
        <v>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0</v>
      </c>
      <c r="GL2034">
        <v>0</v>
      </c>
      <c r="GM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  <c r="GS2034">
        <v>0</v>
      </c>
      <c r="GT2034">
        <v>0</v>
      </c>
      <c r="GU2034">
        <v>0</v>
      </c>
      <c r="GV2034">
        <v>17</v>
      </c>
      <c r="GW2034" t="s">
        <v>139</v>
      </c>
    </row>
    <row r="2035" spans="1:205">
      <c r="A2035" t="s">
        <v>135</v>
      </c>
      <c r="B2035" t="s">
        <v>260</v>
      </c>
      <c r="C2035" t="s">
        <v>266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  <c r="GS2035">
        <v>0</v>
      </c>
      <c r="GT2035">
        <v>0</v>
      </c>
      <c r="GU2035">
        <v>0</v>
      </c>
      <c r="GV2035">
        <v>0</v>
      </c>
      <c r="GW2035" t="s">
        <v>139</v>
      </c>
    </row>
    <row r="2036" spans="1:205">
      <c r="A2036" t="s">
        <v>135</v>
      </c>
      <c r="B2036" t="s">
        <v>260</v>
      </c>
      <c r="C2036" t="s">
        <v>267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M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  <c r="GS2036">
        <v>0</v>
      </c>
      <c r="GT2036">
        <v>0</v>
      </c>
      <c r="GU2036">
        <v>0</v>
      </c>
      <c r="GV2036">
        <v>0</v>
      </c>
      <c r="GW2036" t="s">
        <v>139</v>
      </c>
    </row>
    <row r="2037" spans="1:205">
      <c r="A2037" t="s">
        <v>135</v>
      </c>
      <c r="B2037" t="s">
        <v>260</v>
      </c>
      <c r="C2037" t="s">
        <v>268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  <c r="GS2037">
        <v>0</v>
      </c>
      <c r="GT2037">
        <v>0</v>
      </c>
      <c r="GU2037">
        <v>0</v>
      </c>
      <c r="GV2037">
        <v>0</v>
      </c>
      <c r="GW2037" t="s">
        <v>139</v>
      </c>
    </row>
    <row r="2038" spans="1:205">
      <c r="A2038" t="s">
        <v>135</v>
      </c>
      <c r="B2038" t="s">
        <v>260</v>
      </c>
      <c r="C2038" t="s">
        <v>132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3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3</v>
      </c>
      <c r="AI2038">
        <v>0</v>
      </c>
      <c r="AJ2038">
        <v>0</v>
      </c>
      <c r="AK2038">
        <v>1</v>
      </c>
      <c r="AL2038">
        <v>1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1</v>
      </c>
      <c r="AZ2038">
        <v>1</v>
      </c>
      <c r="BA2038">
        <v>0</v>
      </c>
      <c r="BB2038">
        <v>2</v>
      </c>
      <c r="BC2038">
        <v>4</v>
      </c>
      <c r="BD2038">
        <v>0</v>
      </c>
      <c r="BE2038">
        <v>0</v>
      </c>
      <c r="BF2038">
        <v>1</v>
      </c>
      <c r="BG2038">
        <v>1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1</v>
      </c>
      <c r="BS2038">
        <v>1</v>
      </c>
      <c r="BT2038">
        <v>0</v>
      </c>
      <c r="BU2038">
        <v>0</v>
      </c>
      <c r="BV2038">
        <v>1</v>
      </c>
      <c r="BW2038">
        <v>1</v>
      </c>
      <c r="BX2038">
        <v>2</v>
      </c>
      <c r="BY2038">
        <v>0</v>
      </c>
      <c r="BZ2038">
        <v>1</v>
      </c>
      <c r="CA2038">
        <v>1</v>
      </c>
      <c r="CB2038">
        <v>0</v>
      </c>
      <c r="CC2038">
        <v>0</v>
      </c>
      <c r="CD2038">
        <v>0</v>
      </c>
      <c r="CE2038">
        <v>0</v>
      </c>
      <c r="CF2038">
        <v>1</v>
      </c>
      <c r="CG2038">
        <v>1</v>
      </c>
      <c r="CH2038">
        <v>0</v>
      </c>
      <c r="CI2038">
        <v>0</v>
      </c>
      <c r="CJ2038">
        <v>3</v>
      </c>
      <c r="CK2038">
        <v>1</v>
      </c>
      <c r="CL2038">
        <v>1</v>
      </c>
      <c r="CM2038">
        <v>1</v>
      </c>
      <c r="CN2038">
        <v>4</v>
      </c>
      <c r="CO2038">
        <v>2</v>
      </c>
      <c r="CP2038">
        <v>3</v>
      </c>
      <c r="CQ2038">
        <v>1</v>
      </c>
      <c r="CR2038">
        <v>5</v>
      </c>
      <c r="CS2038">
        <v>3</v>
      </c>
      <c r="CT2038">
        <v>4</v>
      </c>
      <c r="CU2038">
        <v>2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1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1</v>
      </c>
      <c r="DJ2038">
        <v>0</v>
      </c>
      <c r="DK2038">
        <v>0</v>
      </c>
      <c r="DL2038">
        <v>1</v>
      </c>
      <c r="DM2038">
        <v>0</v>
      </c>
      <c r="DN2038">
        <v>0</v>
      </c>
      <c r="DO2038">
        <v>1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2</v>
      </c>
      <c r="EA2038">
        <v>1</v>
      </c>
      <c r="EB2038">
        <v>0</v>
      </c>
      <c r="EC2038">
        <v>0</v>
      </c>
      <c r="ED2038">
        <v>3</v>
      </c>
      <c r="EE2038">
        <v>0</v>
      </c>
      <c r="EF2038">
        <v>0</v>
      </c>
      <c r="EG2038">
        <v>1</v>
      </c>
      <c r="EH2038">
        <v>1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2</v>
      </c>
      <c r="EQ2038">
        <v>0</v>
      </c>
      <c r="ER2038">
        <v>0</v>
      </c>
      <c r="ES2038">
        <v>2</v>
      </c>
      <c r="ET2038">
        <v>1</v>
      </c>
      <c r="EU2038">
        <v>1</v>
      </c>
      <c r="EV2038">
        <v>1</v>
      </c>
      <c r="EW2038">
        <v>0</v>
      </c>
      <c r="EX2038">
        <v>1</v>
      </c>
      <c r="EY2038">
        <v>0</v>
      </c>
      <c r="EZ2038">
        <v>0</v>
      </c>
      <c r="FA2038">
        <v>1</v>
      </c>
      <c r="FB2038">
        <v>2</v>
      </c>
      <c r="FC2038">
        <v>1</v>
      </c>
      <c r="FD2038">
        <v>0</v>
      </c>
      <c r="FE2038">
        <v>0</v>
      </c>
      <c r="FF2038">
        <v>0</v>
      </c>
      <c r="FG2038">
        <v>0</v>
      </c>
      <c r="FH2038">
        <v>2</v>
      </c>
      <c r="FI2038">
        <v>1</v>
      </c>
      <c r="FJ2038">
        <v>0</v>
      </c>
      <c r="FK2038">
        <v>0</v>
      </c>
      <c r="FL2038">
        <v>0</v>
      </c>
      <c r="FM2038">
        <v>0</v>
      </c>
      <c r="FN2038">
        <v>1</v>
      </c>
      <c r="FO2038">
        <v>0</v>
      </c>
      <c r="FP2038">
        <v>1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1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1</v>
      </c>
      <c r="GG2038">
        <v>0</v>
      </c>
      <c r="GH2038">
        <v>1</v>
      </c>
      <c r="GI2038">
        <v>1</v>
      </c>
      <c r="GJ2038">
        <v>2</v>
      </c>
      <c r="GK2038">
        <v>1</v>
      </c>
      <c r="GL2038">
        <v>3</v>
      </c>
      <c r="GM2038">
        <v>1</v>
      </c>
      <c r="GN2038">
        <v>4</v>
      </c>
      <c r="GO2038">
        <v>2</v>
      </c>
      <c r="GP2038">
        <v>5</v>
      </c>
      <c r="GQ2038">
        <v>3</v>
      </c>
      <c r="GR2038">
        <v>0</v>
      </c>
      <c r="GS2038">
        <v>0</v>
      </c>
      <c r="GT2038">
        <v>0</v>
      </c>
      <c r="GU2038">
        <v>0</v>
      </c>
      <c r="GV2038">
        <v>117</v>
      </c>
      <c r="GW2038" t="s">
        <v>139</v>
      </c>
    </row>
    <row r="2039" spans="1:205">
      <c r="A2039" t="s">
        <v>135</v>
      </c>
      <c r="B2039" t="s">
        <v>260</v>
      </c>
      <c r="C2039" t="s">
        <v>269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0</v>
      </c>
      <c r="GK2039">
        <v>0</v>
      </c>
      <c r="GL2039">
        <v>0</v>
      </c>
      <c r="GM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  <c r="GS2039">
        <v>0</v>
      </c>
      <c r="GT2039">
        <v>0</v>
      </c>
      <c r="GU2039">
        <v>0</v>
      </c>
      <c r="GV2039">
        <v>0</v>
      </c>
      <c r="GW2039" t="s">
        <v>139</v>
      </c>
    </row>
    <row r="2040" spans="1:205">
      <c r="A2040" t="s">
        <v>158</v>
      </c>
      <c r="B2040" t="s">
        <v>260</v>
      </c>
      <c r="C2040" t="s">
        <v>261</v>
      </c>
      <c r="D2040">
        <v>0.03</v>
      </c>
      <c r="E2040">
        <v>0.02</v>
      </c>
      <c r="F2040">
        <v>0.03</v>
      </c>
      <c r="G2040">
        <v>0.03</v>
      </c>
      <c r="H2040">
        <v>0.03</v>
      </c>
      <c r="I2040">
        <v>0.06</v>
      </c>
      <c r="J2040">
        <v>0.04</v>
      </c>
      <c r="K2040">
        <v>0.08</v>
      </c>
      <c r="L2040">
        <v>7.0000000000000007E-2</v>
      </c>
      <c r="M2040">
        <v>0.06</v>
      </c>
      <c r="N2040">
        <v>0.09</v>
      </c>
      <c r="O2040">
        <v>0.16</v>
      </c>
      <c r="P2040">
        <v>0.15</v>
      </c>
      <c r="Q2040">
        <v>0.28999999999999998</v>
      </c>
      <c r="R2040">
        <v>0.46</v>
      </c>
      <c r="S2040">
        <v>0.68</v>
      </c>
      <c r="T2040">
        <v>0</v>
      </c>
      <c r="U2040">
        <v>0</v>
      </c>
      <c r="V2040">
        <v>0</v>
      </c>
      <c r="W2040">
        <v>0</v>
      </c>
      <c r="X2040">
        <v>0.11</v>
      </c>
      <c r="Y2040">
        <v>0.1</v>
      </c>
      <c r="Z2040">
        <v>0.38</v>
      </c>
      <c r="AA2040">
        <v>0.03</v>
      </c>
      <c r="AB2040">
        <v>0.36</v>
      </c>
      <c r="AC2040">
        <v>0.25</v>
      </c>
      <c r="AD2040">
        <v>1.1499999999999999</v>
      </c>
      <c r="AE2040">
        <v>0.08</v>
      </c>
      <c r="AF2040">
        <v>0.6</v>
      </c>
      <c r="AG2040">
        <v>0.27</v>
      </c>
      <c r="AH2040">
        <v>1.51</v>
      </c>
      <c r="AI2040">
        <v>0.21</v>
      </c>
      <c r="AJ2040">
        <v>0.24</v>
      </c>
      <c r="AK2040">
        <v>0.25</v>
      </c>
      <c r="AL2040">
        <v>0.98</v>
      </c>
      <c r="AM2040">
        <v>0.12</v>
      </c>
      <c r="AN2040">
        <v>0</v>
      </c>
      <c r="AO2040">
        <v>0</v>
      </c>
      <c r="AP2040">
        <v>0</v>
      </c>
      <c r="AQ2040">
        <v>0</v>
      </c>
      <c r="AR2040">
        <v>0.16</v>
      </c>
      <c r="AS2040">
        <v>0.27</v>
      </c>
      <c r="AT2040">
        <v>0.68</v>
      </c>
      <c r="AU2040">
        <v>0.59</v>
      </c>
      <c r="AV2040">
        <v>0.42</v>
      </c>
      <c r="AW2040">
        <v>0.49</v>
      </c>
      <c r="AX2040">
        <v>1.1499999999999999</v>
      </c>
      <c r="AY2040">
        <v>1.23</v>
      </c>
      <c r="AZ2040">
        <v>0.44</v>
      </c>
      <c r="BA2040">
        <v>0.5</v>
      </c>
      <c r="BB2040">
        <v>1.47</v>
      </c>
      <c r="BC2040">
        <v>1.47</v>
      </c>
      <c r="BD2040">
        <v>0.27</v>
      </c>
      <c r="BE2040">
        <v>0.39</v>
      </c>
      <c r="BF2040">
        <v>1.1299999999999999</v>
      </c>
      <c r="BG2040">
        <v>0.89</v>
      </c>
      <c r="BH2040">
        <v>0</v>
      </c>
      <c r="BI2040">
        <v>0</v>
      </c>
      <c r="BJ2040">
        <v>0</v>
      </c>
      <c r="BK2040">
        <v>0</v>
      </c>
      <c r="BL2040">
        <v>0.06</v>
      </c>
      <c r="BM2040">
        <v>0.03</v>
      </c>
      <c r="BN2040">
        <v>0.08</v>
      </c>
      <c r="BO2040">
        <v>0.08</v>
      </c>
      <c r="BP2040">
        <v>0.21</v>
      </c>
      <c r="BQ2040">
        <v>0.15</v>
      </c>
      <c r="BR2040">
        <v>0.35</v>
      </c>
      <c r="BS2040">
        <v>0.26</v>
      </c>
      <c r="BT2040">
        <v>0.28999999999999998</v>
      </c>
      <c r="BU2040">
        <v>0.23</v>
      </c>
      <c r="BV2040">
        <v>0.69</v>
      </c>
      <c r="BW2040">
        <v>0.53</v>
      </c>
      <c r="BX2040">
        <v>0.41</v>
      </c>
      <c r="BY2040">
        <v>0.41</v>
      </c>
      <c r="BZ2040">
        <v>0.74</v>
      </c>
      <c r="CA2040">
        <v>0.75</v>
      </c>
      <c r="CB2040">
        <v>0</v>
      </c>
      <c r="CC2040">
        <v>0</v>
      </c>
      <c r="CD2040">
        <v>0</v>
      </c>
      <c r="CE2040">
        <v>0</v>
      </c>
      <c r="CF2040">
        <v>0.22</v>
      </c>
      <c r="CG2040">
        <v>0.16</v>
      </c>
      <c r="CH2040">
        <v>0.31</v>
      </c>
      <c r="CI2040">
        <v>0.08</v>
      </c>
      <c r="CJ2040">
        <v>1.05</v>
      </c>
      <c r="CK2040">
        <v>0.55000000000000004</v>
      </c>
      <c r="CL2040">
        <v>1.53</v>
      </c>
      <c r="CM2040">
        <v>0.55000000000000004</v>
      </c>
      <c r="CN2040">
        <v>2.33</v>
      </c>
      <c r="CO2040">
        <v>1.1399999999999999</v>
      </c>
      <c r="CP2040">
        <v>2.9</v>
      </c>
      <c r="CQ2040">
        <v>1.33</v>
      </c>
      <c r="CR2040">
        <v>3.11</v>
      </c>
      <c r="CS2040">
        <v>2.27</v>
      </c>
      <c r="CT2040">
        <v>4.3</v>
      </c>
      <c r="CU2040">
        <v>2.4</v>
      </c>
      <c r="CV2040">
        <v>0</v>
      </c>
      <c r="CW2040">
        <v>0</v>
      </c>
      <c r="CX2040">
        <v>0</v>
      </c>
      <c r="CY2040">
        <v>0</v>
      </c>
      <c r="CZ2040">
        <v>0.03</v>
      </c>
      <c r="DA2040">
        <v>0.02</v>
      </c>
      <c r="DB2040">
        <v>0.03</v>
      </c>
      <c r="DC2040">
        <v>0.03</v>
      </c>
      <c r="DD2040">
        <v>0.03</v>
      </c>
      <c r="DE2040">
        <v>0.06</v>
      </c>
      <c r="DF2040">
        <v>0.04</v>
      </c>
      <c r="DG2040">
        <v>0.08</v>
      </c>
      <c r="DH2040">
        <v>7.0000000000000007E-2</v>
      </c>
      <c r="DI2040">
        <v>0.06</v>
      </c>
      <c r="DJ2040">
        <v>0.09</v>
      </c>
      <c r="DK2040">
        <v>0.16</v>
      </c>
      <c r="DL2040">
        <v>0.15</v>
      </c>
      <c r="DM2040">
        <v>0.28999999999999998</v>
      </c>
      <c r="DN2040">
        <v>0.46</v>
      </c>
      <c r="DO2040">
        <v>0.68</v>
      </c>
      <c r="DP2040">
        <v>0</v>
      </c>
      <c r="DQ2040">
        <v>0</v>
      </c>
      <c r="DR2040">
        <v>0</v>
      </c>
      <c r="DS2040">
        <v>0</v>
      </c>
      <c r="DT2040">
        <v>0.11</v>
      </c>
      <c r="DU2040">
        <v>0.1</v>
      </c>
      <c r="DV2040">
        <v>0.38</v>
      </c>
      <c r="DW2040">
        <v>0.03</v>
      </c>
      <c r="DX2040">
        <v>0.36</v>
      </c>
      <c r="DY2040">
        <v>0.25</v>
      </c>
      <c r="DZ2040">
        <v>1.1499999999999999</v>
      </c>
      <c r="EA2040">
        <v>0.08</v>
      </c>
      <c r="EB2040">
        <v>0.6</v>
      </c>
      <c r="EC2040">
        <v>0.27</v>
      </c>
      <c r="ED2040">
        <v>1.51</v>
      </c>
      <c r="EE2040">
        <v>0.21</v>
      </c>
      <c r="EF2040">
        <v>0.24</v>
      </c>
      <c r="EG2040">
        <v>0.25</v>
      </c>
      <c r="EH2040">
        <v>0.98</v>
      </c>
      <c r="EI2040">
        <v>0.12</v>
      </c>
      <c r="EJ2040">
        <v>0</v>
      </c>
      <c r="EK2040">
        <v>0</v>
      </c>
      <c r="EL2040">
        <v>0</v>
      </c>
      <c r="EM2040">
        <v>0</v>
      </c>
      <c r="EN2040">
        <v>0.16</v>
      </c>
      <c r="EO2040">
        <v>0.27</v>
      </c>
      <c r="EP2040">
        <v>0.68</v>
      </c>
      <c r="EQ2040">
        <v>0.59</v>
      </c>
      <c r="ER2040">
        <v>0.42</v>
      </c>
      <c r="ES2040">
        <v>0.49</v>
      </c>
      <c r="ET2040">
        <v>1.1499999999999999</v>
      </c>
      <c r="EU2040">
        <v>1.23</v>
      </c>
      <c r="EV2040">
        <v>0.44</v>
      </c>
      <c r="EW2040">
        <v>0.5</v>
      </c>
      <c r="EX2040">
        <v>1.47</v>
      </c>
      <c r="EY2040">
        <v>1.47</v>
      </c>
      <c r="EZ2040">
        <v>0.27</v>
      </c>
      <c r="FA2040">
        <v>0.39</v>
      </c>
      <c r="FB2040">
        <v>1.1299999999999999</v>
      </c>
      <c r="FC2040">
        <v>0.89</v>
      </c>
      <c r="FD2040">
        <v>0</v>
      </c>
      <c r="FE2040">
        <v>0</v>
      </c>
      <c r="FF2040">
        <v>0</v>
      </c>
      <c r="FG2040">
        <v>0</v>
      </c>
      <c r="FH2040">
        <v>0.06</v>
      </c>
      <c r="FI2040">
        <v>0.03</v>
      </c>
      <c r="FJ2040">
        <v>0.08</v>
      </c>
      <c r="FK2040">
        <v>0.08</v>
      </c>
      <c r="FL2040">
        <v>0.21</v>
      </c>
      <c r="FM2040">
        <v>0.15</v>
      </c>
      <c r="FN2040">
        <v>0.35</v>
      </c>
      <c r="FO2040">
        <v>0.26</v>
      </c>
      <c r="FP2040">
        <v>0.28999999999999998</v>
      </c>
      <c r="FQ2040">
        <v>0.23</v>
      </c>
      <c r="FR2040">
        <v>0.69</v>
      </c>
      <c r="FS2040">
        <v>0.53</v>
      </c>
      <c r="FT2040">
        <v>0.41</v>
      </c>
      <c r="FU2040">
        <v>0.41</v>
      </c>
      <c r="FV2040">
        <v>0.74</v>
      </c>
      <c r="FW2040">
        <v>0.75</v>
      </c>
      <c r="FX2040">
        <v>0</v>
      </c>
      <c r="FY2040">
        <v>0</v>
      </c>
      <c r="FZ2040">
        <v>0</v>
      </c>
      <c r="GA2040">
        <v>0</v>
      </c>
      <c r="GB2040">
        <v>0.22</v>
      </c>
      <c r="GC2040">
        <v>0.16</v>
      </c>
      <c r="GD2040">
        <v>0.31</v>
      </c>
      <c r="GE2040">
        <v>0.08</v>
      </c>
      <c r="GF2040">
        <v>1.05</v>
      </c>
      <c r="GG2040">
        <v>0.55000000000000004</v>
      </c>
      <c r="GH2040">
        <v>1.53</v>
      </c>
      <c r="GI2040">
        <v>0.55000000000000004</v>
      </c>
      <c r="GJ2040">
        <v>2.33</v>
      </c>
      <c r="GK2040">
        <v>1.1399999999999999</v>
      </c>
      <c r="GL2040">
        <v>2.9</v>
      </c>
      <c r="GM2040">
        <v>1.33</v>
      </c>
      <c r="GN2040">
        <v>3.11</v>
      </c>
      <c r="GO2040">
        <v>2.27</v>
      </c>
      <c r="GP2040">
        <v>4.3</v>
      </c>
      <c r="GQ2040">
        <v>2.4</v>
      </c>
      <c r="GR2040">
        <v>0</v>
      </c>
      <c r="GS2040">
        <v>0</v>
      </c>
      <c r="GT2040">
        <v>0</v>
      </c>
      <c r="GU2040">
        <v>0</v>
      </c>
      <c r="GV2040">
        <v>100</v>
      </c>
      <c r="GW2040" t="s">
        <v>139</v>
      </c>
    </row>
    <row r="2041" spans="1:205">
      <c r="A2041" t="s">
        <v>158</v>
      </c>
      <c r="B2041" t="s">
        <v>260</v>
      </c>
      <c r="C2041" t="s">
        <v>264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0</v>
      </c>
      <c r="AK2041">
        <v>0</v>
      </c>
      <c r="AL2041">
        <v>3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2</v>
      </c>
      <c r="AX2041">
        <v>1</v>
      </c>
      <c r="AY2041">
        <v>2</v>
      </c>
      <c r="AZ2041">
        <v>1</v>
      </c>
      <c r="BA2041">
        <v>0</v>
      </c>
      <c r="BB2041">
        <v>3</v>
      </c>
      <c r="BC2041">
        <v>2</v>
      </c>
      <c r="BD2041">
        <v>0</v>
      </c>
      <c r="BE2041">
        <v>1</v>
      </c>
      <c r="BF2041">
        <v>1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1</v>
      </c>
      <c r="BS2041">
        <v>0</v>
      </c>
      <c r="BT2041">
        <v>0</v>
      </c>
      <c r="BU2041">
        <v>1</v>
      </c>
      <c r="BV2041">
        <v>0</v>
      </c>
      <c r="BW2041">
        <v>0</v>
      </c>
      <c r="BX2041">
        <v>1</v>
      </c>
      <c r="BY2041">
        <v>1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1</v>
      </c>
      <c r="CK2041">
        <v>1</v>
      </c>
      <c r="CL2041">
        <v>0</v>
      </c>
      <c r="CM2041">
        <v>0</v>
      </c>
      <c r="CN2041">
        <v>2</v>
      </c>
      <c r="CO2041">
        <v>1</v>
      </c>
      <c r="CP2041">
        <v>2</v>
      </c>
      <c r="CQ2041">
        <v>2</v>
      </c>
      <c r="CR2041">
        <v>3</v>
      </c>
      <c r="CS2041">
        <v>3</v>
      </c>
      <c r="CT2041">
        <v>4</v>
      </c>
      <c r="CU2041">
        <v>3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1</v>
      </c>
      <c r="DM2041">
        <v>1</v>
      </c>
      <c r="DN2041">
        <v>0</v>
      </c>
      <c r="DO2041">
        <v>1</v>
      </c>
      <c r="DP2041">
        <v>0</v>
      </c>
      <c r="DQ2041">
        <v>0</v>
      </c>
      <c r="DR2041">
        <v>0</v>
      </c>
      <c r="DS2041">
        <v>0</v>
      </c>
      <c r="DT2041">
        <v>1</v>
      </c>
      <c r="DU2041">
        <v>0</v>
      </c>
      <c r="DV2041">
        <v>0</v>
      </c>
      <c r="DW2041">
        <v>0</v>
      </c>
      <c r="DX2041">
        <v>1</v>
      </c>
      <c r="DY2041">
        <v>0</v>
      </c>
      <c r="DZ2041">
        <v>1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1</v>
      </c>
      <c r="EG2041">
        <v>0</v>
      </c>
      <c r="EH2041">
        <v>3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2</v>
      </c>
      <c r="EQ2041">
        <v>0</v>
      </c>
      <c r="ER2041">
        <v>1</v>
      </c>
      <c r="ES2041">
        <v>0</v>
      </c>
      <c r="ET2041">
        <v>1</v>
      </c>
      <c r="EU2041">
        <v>0</v>
      </c>
      <c r="EV2041">
        <v>0</v>
      </c>
      <c r="EW2041">
        <v>0</v>
      </c>
      <c r="EX2041">
        <v>2</v>
      </c>
      <c r="EY2041">
        <v>0</v>
      </c>
      <c r="EZ2041">
        <v>0</v>
      </c>
      <c r="FA2041">
        <v>0</v>
      </c>
      <c r="FB2041">
        <v>1</v>
      </c>
      <c r="FC2041">
        <v>1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1</v>
      </c>
      <c r="FO2041">
        <v>0</v>
      </c>
      <c r="FP2041">
        <v>1</v>
      </c>
      <c r="FQ2041">
        <v>0</v>
      </c>
      <c r="FR2041">
        <v>0</v>
      </c>
      <c r="FS2041">
        <v>1</v>
      </c>
      <c r="FT2041">
        <v>0</v>
      </c>
      <c r="FU2041">
        <v>1</v>
      </c>
      <c r="FV2041">
        <v>0</v>
      </c>
      <c r="FW2041">
        <v>2</v>
      </c>
      <c r="FX2041">
        <v>0</v>
      </c>
      <c r="FY2041">
        <v>0</v>
      </c>
      <c r="FZ2041">
        <v>0</v>
      </c>
      <c r="GA2041">
        <v>0</v>
      </c>
      <c r="GB2041">
        <v>1</v>
      </c>
      <c r="GC2041">
        <v>0</v>
      </c>
      <c r="GD2041">
        <v>1</v>
      </c>
      <c r="GE2041">
        <v>0</v>
      </c>
      <c r="GF2041">
        <v>2</v>
      </c>
      <c r="GG2041">
        <v>0</v>
      </c>
      <c r="GH2041">
        <v>2</v>
      </c>
      <c r="GI2041">
        <v>1</v>
      </c>
      <c r="GJ2041">
        <v>2</v>
      </c>
      <c r="GK2041">
        <v>1</v>
      </c>
      <c r="GL2041">
        <v>2</v>
      </c>
      <c r="GM2041">
        <v>3</v>
      </c>
      <c r="GN2041">
        <v>3</v>
      </c>
      <c r="GO2041">
        <v>2</v>
      </c>
      <c r="GP2041">
        <v>4</v>
      </c>
      <c r="GQ2041">
        <v>2</v>
      </c>
      <c r="GR2041">
        <v>0</v>
      </c>
      <c r="GS2041">
        <v>0</v>
      </c>
      <c r="GT2041">
        <v>0</v>
      </c>
      <c r="GU2041">
        <v>0</v>
      </c>
      <c r="GV2041">
        <v>100</v>
      </c>
      <c r="GW2041" t="s">
        <v>139</v>
      </c>
    </row>
    <row r="2042" spans="1:205">
      <c r="A2042" t="s">
        <v>158</v>
      </c>
      <c r="B2042" t="s">
        <v>260</v>
      </c>
      <c r="C2042" t="s">
        <v>265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</v>
      </c>
      <c r="AU2042">
        <v>0</v>
      </c>
      <c r="AV2042">
        <v>0</v>
      </c>
      <c r="AW2042">
        <v>0</v>
      </c>
      <c r="AX2042">
        <v>2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0</v>
      </c>
      <c r="BV2042">
        <v>1</v>
      </c>
      <c r="BW2042">
        <v>0</v>
      </c>
      <c r="BX2042">
        <v>1</v>
      </c>
      <c r="BY2042">
        <v>0</v>
      </c>
      <c r="BZ2042">
        <v>1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2</v>
      </c>
      <c r="CK2042">
        <v>0</v>
      </c>
      <c r="CL2042">
        <v>1</v>
      </c>
      <c r="CM2042">
        <v>0</v>
      </c>
      <c r="CN2042">
        <v>0</v>
      </c>
      <c r="CO2042">
        <v>0</v>
      </c>
      <c r="CP2042">
        <v>1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1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2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0</v>
      </c>
      <c r="GK2042">
        <v>0</v>
      </c>
      <c r="GL2042">
        <v>1</v>
      </c>
      <c r="GM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  <c r="GS2042">
        <v>0</v>
      </c>
      <c r="GT2042">
        <v>0</v>
      </c>
      <c r="GU2042">
        <v>0</v>
      </c>
      <c r="GV2042">
        <v>15</v>
      </c>
      <c r="GW2042" t="s">
        <v>139</v>
      </c>
    </row>
    <row r="2043" spans="1:205">
      <c r="A2043" t="s">
        <v>158</v>
      </c>
      <c r="B2043" t="s">
        <v>260</v>
      </c>
      <c r="C2043" t="s">
        <v>266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0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  <c r="GS2043">
        <v>0</v>
      </c>
      <c r="GT2043">
        <v>0</v>
      </c>
      <c r="GU2043">
        <v>0</v>
      </c>
      <c r="GV2043">
        <v>0</v>
      </c>
      <c r="GW2043" t="s">
        <v>139</v>
      </c>
    </row>
    <row r="2044" spans="1:205">
      <c r="A2044" t="s">
        <v>158</v>
      </c>
      <c r="B2044" t="s">
        <v>260</v>
      </c>
      <c r="C2044" t="s">
        <v>267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0</v>
      </c>
      <c r="GL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  <c r="GS2044">
        <v>0</v>
      </c>
      <c r="GT2044">
        <v>0</v>
      </c>
      <c r="GU2044">
        <v>0</v>
      </c>
      <c r="GV2044">
        <v>0</v>
      </c>
      <c r="GW2044" t="s">
        <v>139</v>
      </c>
    </row>
    <row r="2045" spans="1:205">
      <c r="A2045" t="s">
        <v>158</v>
      </c>
      <c r="B2045" t="s">
        <v>260</v>
      </c>
      <c r="C2045" t="s">
        <v>268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0</v>
      </c>
      <c r="GI2045">
        <v>0</v>
      </c>
      <c r="GJ2045">
        <v>0</v>
      </c>
      <c r="GK2045">
        <v>0</v>
      </c>
      <c r="GL2045">
        <v>0</v>
      </c>
      <c r="GM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  <c r="GS2045">
        <v>0</v>
      </c>
      <c r="GT2045">
        <v>0</v>
      </c>
      <c r="GU2045">
        <v>0</v>
      </c>
      <c r="GV2045">
        <v>0</v>
      </c>
      <c r="GW2045" t="s">
        <v>139</v>
      </c>
    </row>
    <row r="2046" spans="1:205">
      <c r="A2046" t="s">
        <v>158</v>
      </c>
      <c r="B2046" t="s">
        <v>260</v>
      </c>
      <c r="C2046" t="s">
        <v>132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</v>
      </c>
      <c r="AE2046">
        <v>0</v>
      </c>
      <c r="AF2046">
        <v>0</v>
      </c>
      <c r="AG2046">
        <v>0</v>
      </c>
      <c r="AH2046">
        <v>2</v>
      </c>
      <c r="AI2046">
        <v>0</v>
      </c>
      <c r="AJ2046">
        <v>0</v>
      </c>
      <c r="AK2046">
        <v>0</v>
      </c>
      <c r="AL2046">
        <v>3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2</v>
      </c>
      <c r="AU2046">
        <v>0</v>
      </c>
      <c r="AV2046">
        <v>0</v>
      </c>
      <c r="AW2046">
        <v>2</v>
      </c>
      <c r="AX2046">
        <v>3</v>
      </c>
      <c r="AY2046">
        <v>2</v>
      </c>
      <c r="AZ2046">
        <v>1</v>
      </c>
      <c r="BA2046">
        <v>0</v>
      </c>
      <c r="BB2046">
        <v>3</v>
      </c>
      <c r="BC2046">
        <v>2</v>
      </c>
      <c r="BD2046">
        <v>0</v>
      </c>
      <c r="BE2046">
        <v>1</v>
      </c>
      <c r="BF2046">
        <v>1</v>
      </c>
      <c r="BG2046">
        <v>1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1</v>
      </c>
      <c r="BS2046">
        <v>0</v>
      </c>
      <c r="BT2046">
        <v>1</v>
      </c>
      <c r="BU2046">
        <v>1</v>
      </c>
      <c r="BV2046">
        <v>1</v>
      </c>
      <c r="BW2046">
        <v>0</v>
      </c>
      <c r="BX2046">
        <v>2</v>
      </c>
      <c r="BY2046">
        <v>1</v>
      </c>
      <c r="BZ2046">
        <v>1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3</v>
      </c>
      <c r="CK2046">
        <v>1</v>
      </c>
      <c r="CL2046">
        <v>1</v>
      </c>
      <c r="CM2046">
        <v>0</v>
      </c>
      <c r="CN2046">
        <v>2</v>
      </c>
      <c r="CO2046">
        <v>1</v>
      </c>
      <c r="CP2046">
        <v>3</v>
      </c>
      <c r="CQ2046">
        <v>2</v>
      </c>
      <c r="CR2046">
        <v>3</v>
      </c>
      <c r="CS2046">
        <v>3</v>
      </c>
      <c r="CT2046">
        <v>4</v>
      </c>
      <c r="CU2046">
        <v>3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2</v>
      </c>
      <c r="DM2046">
        <v>1</v>
      </c>
      <c r="DN2046">
        <v>0</v>
      </c>
      <c r="DO2046">
        <v>1</v>
      </c>
      <c r="DP2046">
        <v>0</v>
      </c>
      <c r="DQ2046">
        <v>0</v>
      </c>
      <c r="DR2046">
        <v>0</v>
      </c>
      <c r="DS2046">
        <v>0</v>
      </c>
      <c r="DT2046">
        <v>1</v>
      </c>
      <c r="DU2046">
        <v>0</v>
      </c>
      <c r="DV2046">
        <v>0</v>
      </c>
      <c r="DW2046">
        <v>0</v>
      </c>
      <c r="DX2046">
        <v>1</v>
      </c>
      <c r="DY2046">
        <v>0</v>
      </c>
      <c r="DZ2046">
        <v>1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1</v>
      </c>
      <c r="EG2046">
        <v>0</v>
      </c>
      <c r="EH2046">
        <v>3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2</v>
      </c>
      <c r="EQ2046">
        <v>0</v>
      </c>
      <c r="ER2046">
        <v>1</v>
      </c>
      <c r="ES2046">
        <v>0</v>
      </c>
      <c r="ET2046">
        <v>1</v>
      </c>
      <c r="EU2046">
        <v>0</v>
      </c>
      <c r="EV2046">
        <v>0</v>
      </c>
      <c r="EW2046">
        <v>0</v>
      </c>
      <c r="EX2046">
        <v>2</v>
      </c>
      <c r="EY2046">
        <v>0</v>
      </c>
      <c r="EZ2046">
        <v>0</v>
      </c>
      <c r="FA2046">
        <v>0</v>
      </c>
      <c r="FB2046">
        <v>1</v>
      </c>
      <c r="FC2046">
        <v>1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1</v>
      </c>
      <c r="FO2046">
        <v>0</v>
      </c>
      <c r="FP2046">
        <v>1</v>
      </c>
      <c r="FQ2046">
        <v>0</v>
      </c>
      <c r="FR2046">
        <v>0</v>
      </c>
      <c r="FS2046">
        <v>1</v>
      </c>
      <c r="FT2046">
        <v>0</v>
      </c>
      <c r="FU2046">
        <v>1</v>
      </c>
      <c r="FV2046">
        <v>2</v>
      </c>
      <c r="FW2046">
        <v>2</v>
      </c>
      <c r="FX2046">
        <v>0</v>
      </c>
      <c r="FY2046">
        <v>0</v>
      </c>
      <c r="FZ2046">
        <v>0</v>
      </c>
      <c r="GA2046">
        <v>0</v>
      </c>
      <c r="GB2046">
        <v>1</v>
      </c>
      <c r="GC2046">
        <v>0</v>
      </c>
      <c r="GD2046">
        <v>1</v>
      </c>
      <c r="GE2046">
        <v>0</v>
      </c>
      <c r="GF2046">
        <v>2</v>
      </c>
      <c r="GG2046">
        <v>0</v>
      </c>
      <c r="GH2046">
        <v>2</v>
      </c>
      <c r="GI2046">
        <v>1</v>
      </c>
      <c r="GJ2046">
        <v>2</v>
      </c>
      <c r="GK2046">
        <v>1</v>
      </c>
      <c r="GL2046">
        <v>3</v>
      </c>
      <c r="GM2046">
        <v>3</v>
      </c>
      <c r="GN2046">
        <v>3</v>
      </c>
      <c r="GO2046">
        <v>2</v>
      </c>
      <c r="GP2046">
        <v>4</v>
      </c>
      <c r="GQ2046">
        <v>2</v>
      </c>
      <c r="GR2046">
        <v>0</v>
      </c>
      <c r="GS2046">
        <v>0</v>
      </c>
      <c r="GT2046">
        <v>0</v>
      </c>
      <c r="GU2046">
        <v>0</v>
      </c>
      <c r="GV2046">
        <v>115</v>
      </c>
      <c r="GW2046" t="s">
        <v>139</v>
      </c>
    </row>
    <row r="2047" spans="1:205">
      <c r="A2047" t="s">
        <v>158</v>
      </c>
      <c r="B2047" t="s">
        <v>260</v>
      </c>
      <c r="C2047" t="s">
        <v>269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0</v>
      </c>
      <c r="GK2047">
        <v>0</v>
      </c>
      <c r="GL2047">
        <v>0</v>
      </c>
      <c r="GM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  <c r="GS2047">
        <v>0</v>
      </c>
      <c r="GT2047">
        <v>0</v>
      </c>
      <c r="GU2047">
        <v>0</v>
      </c>
      <c r="GV2047">
        <v>0</v>
      </c>
      <c r="GW2047" t="s">
        <v>139</v>
      </c>
    </row>
    <row r="2048" spans="1:205">
      <c r="A2048" t="s">
        <v>159</v>
      </c>
      <c r="B2048" t="s">
        <v>260</v>
      </c>
      <c r="C2048" t="s">
        <v>261</v>
      </c>
      <c r="D2048">
        <v>7.0000000000000007E-2</v>
      </c>
      <c r="E2048">
        <v>0.04</v>
      </c>
      <c r="F2048">
        <v>7.0000000000000007E-2</v>
      </c>
      <c r="G2048">
        <v>0.04</v>
      </c>
      <c r="H2048">
        <v>0.04</v>
      </c>
      <c r="I2048">
        <v>0.06</v>
      </c>
      <c r="J2048">
        <v>0.06</v>
      </c>
      <c r="K2048">
        <v>0.08</v>
      </c>
      <c r="L2048">
        <v>0.05</v>
      </c>
      <c r="M2048">
        <v>0.09</v>
      </c>
      <c r="N2048">
        <v>0.1</v>
      </c>
      <c r="O2048">
        <v>0.21</v>
      </c>
      <c r="P2048">
        <v>0.22</v>
      </c>
      <c r="Q2048">
        <v>0.28999999999999998</v>
      </c>
      <c r="R2048">
        <v>0.5</v>
      </c>
      <c r="S2048">
        <v>0.66</v>
      </c>
      <c r="T2048">
        <v>0</v>
      </c>
      <c r="U2048">
        <v>0</v>
      </c>
      <c r="V2048">
        <v>0</v>
      </c>
      <c r="W2048">
        <v>0</v>
      </c>
      <c r="X2048">
        <v>7.0000000000000007E-2</v>
      </c>
      <c r="Y2048">
        <v>0.04</v>
      </c>
      <c r="Z2048">
        <v>0.31</v>
      </c>
      <c r="AA2048">
        <v>0.04</v>
      </c>
      <c r="AB2048">
        <v>0.39</v>
      </c>
      <c r="AC2048">
        <v>0.16</v>
      </c>
      <c r="AD2048">
        <v>1.1000000000000001</v>
      </c>
      <c r="AE2048">
        <v>0.1</v>
      </c>
      <c r="AF2048">
        <v>0.52</v>
      </c>
      <c r="AG2048">
        <v>0.24</v>
      </c>
      <c r="AH2048">
        <v>1.34</v>
      </c>
      <c r="AI2048">
        <v>0.16</v>
      </c>
      <c r="AJ2048">
        <v>0.24</v>
      </c>
      <c r="AK2048">
        <v>0.21</v>
      </c>
      <c r="AL2048">
        <v>1.05</v>
      </c>
      <c r="AM2048">
        <v>0.14000000000000001</v>
      </c>
      <c r="AN2048">
        <v>0</v>
      </c>
      <c r="AO2048">
        <v>0</v>
      </c>
      <c r="AP2048">
        <v>0</v>
      </c>
      <c r="AQ2048">
        <v>0</v>
      </c>
      <c r="AR2048">
        <v>0.26</v>
      </c>
      <c r="AS2048">
        <v>0.26</v>
      </c>
      <c r="AT2048">
        <v>0.82</v>
      </c>
      <c r="AU2048">
        <v>0.74</v>
      </c>
      <c r="AV2048">
        <v>0.4</v>
      </c>
      <c r="AW2048">
        <v>0.4</v>
      </c>
      <c r="AX2048">
        <v>1.3</v>
      </c>
      <c r="AY2048">
        <v>1.22</v>
      </c>
      <c r="AZ2048">
        <v>0.52</v>
      </c>
      <c r="BA2048">
        <v>0.55000000000000004</v>
      </c>
      <c r="BB2048">
        <v>1.4</v>
      </c>
      <c r="BC2048">
        <v>1.46</v>
      </c>
      <c r="BD2048">
        <v>0.28999999999999998</v>
      </c>
      <c r="BE2048">
        <v>0.41</v>
      </c>
      <c r="BF2048">
        <v>1.1399999999999999</v>
      </c>
      <c r="BG2048">
        <v>0.91</v>
      </c>
      <c r="BH2048">
        <v>0</v>
      </c>
      <c r="BI2048">
        <v>0</v>
      </c>
      <c r="BJ2048">
        <v>0</v>
      </c>
      <c r="BK2048">
        <v>0</v>
      </c>
      <c r="BL2048">
        <v>0.08</v>
      </c>
      <c r="BM2048">
        <v>0.05</v>
      </c>
      <c r="BN2048">
        <v>0.11</v>
      </c>
      <c r="BO2048">
        <v>0.08</v>
      </c>
      <c r="BP2048">
        <v>0.16</v>
      </c>
      <c r="BQ2048">
        <v>0.13</v>
      </c>
      <c r="BR2048">
        <v>0.38</v>
      </c>
      <c r="BS2048">
        <v>0.24</v>
      </c>
      <c r="BT2048">
        <v>0.35</v>
      </c>
      <c r="BU2048">
        <v>0.21</v>
      </c>
      <c r="BV2048">
        <v>0.63</v>
      </c>
      <c r="BW2048">
        <v>0.47</v>
      </c>
      <c r="BX2048">
        <v>0.39</v>
      </c>
      <c r="BY2048">
        <v>0.37</v>
      </c>
      <c r="BZ2048">
        <v>0.73</v>
      </c>
      <c r="CA2048">
        <v>0.67</v>
      </c>
      <c r="CB2048">
        <v>0</v>
      </c>
      <c r="CC2048">
        <v>0</v>
      </c>
      <c r="CD2048">
        <v>0</v>
      </c>
      <c r="CE2048">
        <v>0</v>
      </c>
      <c r="CF2048">
        <v>0.25</v>
      </c>
      <c r="CG2048">
        <v>0.12</v>
      </c>
      <c r="CH2048">
        <v>0.28000000000000003</v>
      </c>
      <c r="CI2048">
        <v>7.0000000000000007E-2</v>
      </c>
      <c r="CJ2048">
        <v>1.1399999999999999</v>
      </c>
      <c r="CK2048">
        <v>0.53</v>
      </c>
      <c r="CL2048">
        <v>1.53</v>
      </c>
      <c r="CM2048">
        <v>0.48</v>
      </c>
      <c r="CN2048">
        <v>2.4</v>
      </c>
      <c r="CO2048">
        <v>1.19</v>
      </c>
      <c r="CP2048">
        <v>2.96</v>
      </c>
      <c r="CQ2048">
        <v>1.22</v>
      </c>
      <c r="CR2048">
        <v>3.24</v>
      </c>
      <c r="CS2048">
        <v>2.2799999999999998</v>
      </c>
      <c r="CT2048">
        <v>4.1900000000000004</v>
      </c>
      <c r="CU2048">
        <v>2.29</v>
      </c>
      <c r="CV2048">
        <v>0</v>
      </c>
      <c r="CW2048">
        <v>0</v>
      </c>
      <c r="CX2048">
        <v>0</v>
      </c>
      <c r="CY2048">
        <v>0</v>
      </c>
      <c r="CZ2048">
        <v>7.0000000000000007E-2</v>
      </c>
      <c r="DA2048">
        <v>0.04</v>
      </c>
      <c r="DB2048">
        <v>7.0000000000000007E-2</v>
      </c>
      <c r="DC2048">
        <v>0.04</v>
      </c>
      <c r="DD2048">
        <v>0.04</v>
      </c>
      <c r="DE2048">
        <v>0.06</v>
      </c>
      <c r="DF2048">
        <v>0.06</v>
      </c>
      <c r="DG2048">
        <v>0.08</v>
      </c>
      <c r="DH2048">
        <v>0.05</v>
      </c>
      <c r="DI2048">
        <v>0.09</v>
      </c>
      <c r="DJ2048">
        <v>0.1</v>
      </c>
      <c r="DK2048">
        <v>0.21</v>
      </c>
      <c r="DL2048">
        <v>0.22</v>
      </c>
      <c r="DM2048">
        <v>0.28999999999999998</v>
      </c>
      <c r="DN2048">
        <v>0.5</v>
      </c>
      <c r="DO2048">
        <v>0.66</v>
      </c>
      <c r="DP2048">
        <v>0</v>
      </c>
      <c r="DQ2048">
        <v>0</v>
      </c>
      <c r="DR2048">
        <v>0</v>
      </c>
      <c r="DS2048">
        <v>0</v>
      </c>
      <c r="DT2048">
        <v>7.0000000000000007E-2</v>
      </c>
      <c r="DU2048">
        <v>0.04</v>
      </c>
      <c r="DV2048">
        <v>0.31</v>
      </c>
      <c r="DW2048">
        <v>0.04</v>
      </c>
      <c r="DX2048">
        <v>0.39</v>
      </c>
      <c r="DY2048">
        <v>0.16</v>
      </c>
      <c r="DZ2048">
        <v>1.1000000000000001</v>
      </c>
      <c r="EA2048">
        <v>0.1</v>
      </c>
      <c r="EB2048">
        <v>0.52</v>
      </c>
      <c r="EC2048">
        <v>0.24</v>
      </c>
      <c r="ED2048">
        <v>1.34</v>
      </c>
      <c r="EE2048">
        <v>0.16</v>
      </c>
      <c r="EF2048">
        <v>0.24</v>
      </c>
      <c r="EG2048">
        <v>0.21</v>
      </c>
      <c r="EH2048">
        <v>1.05</v>
      </c>
      <c r="EI2048">
        <v>0.14000000000000001</v>
      </c>
      <c r="EJ2048">
        <v>0</v>
      </c>
      <c r="EK2048">
        <v>0</v>
      </c>
      <c r="EL2048">
        <v>0</v>
      </c>
      <c r="EM2048">
        <v>0</v>
      </c>
      <c r="EN2048">
        <v>0.26</v>
      </c>
      <c r="EO2048">
        <v>0.26</v>
      </c>
      <c r="EP2048">
        <v>0.82</v>
      </c>
      <c r="EQ2048">
        <v>0.74</v>
      </c>
      <c r="ER2048">
        <v>0.4</v>
      </c>
      <c r="ES2048">
        <v>0.4</v>
      </c>
      <c r="ET2048">
        <v>1.3</v>
      </c>
      <c r="EU2048">
        <v>1.22</v>
      </c>
      <c r="EV2048">
        <v>0.52</v>
      </c>
      <c r="EW2048">
        <v>0.55000000000000004</v>
      </c>
      <c r="EX2048">
        <v>1.4</v>
      </c>
      <c r="EY2048">
        <v>1.46</v>
      </c>
      <c r="EZ2048">
        <v>0.28999999999999998</v>
      </c>
      <c r="FA2048">
        <v>0.41</v>
      </c>
      <c r="FB2048">
        <v>1.1399999999999999</v>
      </c>
      <c r="FC2048">
        <v>0.91</v>
      </c>
      <c r="FD2048">
        <v>0</v>
      </c>
      <c r="FE2048">
        <v>0</v>
      </c>
      <c r="FF2048">
        <v>0</v>
      </c>
      <c r="FG2048">
        <v>0</v>
      </c>
      <c r="FH2048">
        <v>0.08</v>
      </c>
      <c r="FI2048">
        <v>0.05</v>
      </c>
      <c r="FJ2048">
        <v>0.11</v>
      </c>
      <c r="FK2048">
        <v>0.08</v>
      </c>
      <c r="FL2048">
        <v>0.16</v>
      </c>
      <c r="FM2048">
        <v>0.13</v>
      </c>
      <c r="FN2048">
        <v>0.38</v>
      </c>
      <c r="FO2048">
        <v>0.24</v>
      </c>
      <c r="FP2048">
        <v>0.35</v>
      </c>
      <c r="FQ2048">
        <v>0.21</v>
      </c>
      <c r="FR2048">
        <v>0.63</v>
      </c>
      <c r="FS2048">
        <v>0.47</v>
      </c>
      <c r="FT2048">
        <v>0.39</v>
      </c>
      <c r="FU2048">
        <v>0.37</v>
      </c>
      <c r="FV2048">
        <v>0.73</v>
      </c>
      <c r="FW2048">
        <v>0.67</v>
      </c>
      <c r="FX2048">
        <v>0</v>
      </c>
      <c r="FY2048">
        <v>0</v>
      </c>
      <c r="FZ2048">
        <v>0</v>
      </c>
      <c r="GA2048">
        <v>0</v>
      </c>
      <c r="GB2048">
        <v>0.25</v>
      </c>
      <c r="GC2048">
        <v>0.12</v>
      </c>
      <c r="GD2048">
        <v>0.28000000000000003</v>
      </c>
      <c r="GE2048">
        <v>7.0000000000000007E-2</v>
      </c>
      <c r="GF2048">
        <v>1.1399999999999999</v>
      </c>
      <c r="GG2048">
        <v>0.53</v>
      </c>
      <c r="GH2048">
        <v>1.53</v>
      </c>
      <c r="GI2048">
        <v>0.48</v>
      </c>
      <c r="GJ2048">
        <v>2.4</v>
      </c>
      <c r="GK2048">
        <v>1.19</v>
      </c>
      <c r="GL2048">
        <v>2.96</v>
      </c>
      <c r="GM2048">
        <v>1.22</v>
      </c>
      <c r="GN2048">
        <v>3.24</v>
      </c>
      <c r="GO2048">
        <v>2.2799999999999998</v>
      </c>
      <c r="GP2048">
        <v>4.1900000000000004</v>
      </c>
      <c r="GQ2048">
        <v>2.29</v>
      </c>
      <c r="GR2048">
        <v>0</v>
      </c>
      <c r="GS2048">
        <v>0</v>
      </c>
      <c r="GT2048">
        <v>0</v>
      </c>
      <c r="GU2048">
        <v>0</v>
      </c>
      <c r="GV2048">
        <v>100</v>
      </c>
      <c r="GW2048" t="s">
        <v>139</v>
      </c>
    </row>
    <row r="2049" spans="1:205">
      <c r="A2049" t="s">
        <v>159</v>
      </c>
      <c r="B2049" t="s">
        <v>260</v>
      </c>
      <c r="C2049" t="s">
        <v>264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2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2</v>
      </c>
      <c r="AU2049">
        <v>0</v>
      </c>
      <c r="AV2049">
        <v>1</v>
      </c>
      <c r="AW2049">
        <v>1</v>
      </c>
      <c r="AX2049">
        <v>1</v>
      </c>
      <c r="AY2049">
        <v>2</v>
      </c>
      <c r="AZ2049">
        <v>1</v>
      </c>
      <c r="BA2049">
        <v>0</v>
      </c>
      <c r="BB2049">
        <v>3</v>
      </c>
      <c r="BC2049">
        <v>1</v>
      </c>
      <c r="BD2049">
        <v>0</v>
      </c>
      <c r="BE2049">
        <v>0</v>
      </c>
      <c r="BF2049">
        <v>1</v>
      </c>
      <c r="BG2049">
        <v>1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2</v>
      </c>
      <c r="BW2049">
        <v>0</v>
      </c>
      <c r="BX2049">
        <v>0</v>
      </c>
      <c r="BY2049">
        <v>0</v>
      </c>
      <c r="BZ2049">
        <v>1</v>
      </c>
      <c r="CA2049">
        <v>2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1</v>
      </c>
      <c r="CJ2049">
        <v>1</v>
      </c>
      <c r="CK2049">
        <v>0</v>
      </c>
      <c r="CL2049">
        <v>0</v>
      </c>
      <c r="CM2049">
        <v>2</v>
      </c>
      <c r="CN2049">
        <v>2</v>
      </c>
      <c r="CO2049">
        <v>1</v>
      </c>
      <c r="CP2049">
        <v>2</v>
      </c>
      <c r="CQ2049">
        <v>2</v>
      </c>
      <c r="CR2049">
        <v>3</v>
      </c>
      <c r="CS2049">
        <v>2</v>
      </c>
      <c r="CT2049">
        <v>5</v>
      </c>
      <c r="CU2049">
        <v>3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1</v>
      </c>
      <c r="DK2049">
        <v>0</v>
      </c>
      <c r="DL2049">
        <v>1</v>
      </c>
      <c r="DM2049">
        <v>0</v>
      </c>
      <c r="DN2049">
        <v>0</v>
      </c>
      <c r="DO2049">
        <v>1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2</v>
      </c>
      <c r="EA2049">
        <v>0</v>
      </c>
      <c r="EB2049">
        <v>1</v>
      </c>
      <c r="EC2049">
        <v>0</v>
      </c>
      <c r="ED2049">
        <v>3</v>
      </c>
      <c r="EE2049">
        <v>0</v>
      </c>
      <c r="EF2049">
        <v>0</v>
      </c>
      <c r="EG2049">
        <v>1</v>
      </c>
      <c r="EH2049">
        <v>1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1</v>
      </c>
      <c r="EQ2049">
        <v>0</v>
      </c>
      <c r="ER2049">
        <v>0</v>
      </c>
      <c r="ES2049">
        <v>1</v>
      </c>
      <c r="ET2049">
        <v>1</v>
      </c>
      <c r="EU2049">
        <v>1</v>
      </c>
      <c r="EV2049">
        <v>1</v>
      </c>
      <c r="EW2049">
        <v>0</v>
      </c>
      <c r="EX2049">
        <v>1</v>
      </c>
      <c r="EY2049">
        <v>1</v>
      </c>
      <c r="EZ2049">
        <v>0</v>
      </c>
      <c r="FA2049">
        <v>1</v>
      </c>
      <c r="FB2049">
        <v>2</v>
      </c>
      <c r="FC2049">
        <v>1</v>
      </c>
      <c r="FD2049">
        <v>0</v>
      </c>
      <c r="FE2049">
        <v>0</v>
      </c>
      <c r="FF2049">
        <v>0</v>
      </c>
      <c r="FG2049">
        <v>0</v>
      </c>
      <c r="FH2049">
        <v>1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1</v>
      </c>
      <c r="FO2049">
        <v>0</v>
      </c>
      <c r="FP2049">
        <v>0</v>
      </c>
      <c r="FQ2049">
        <v>0</v>
      </c>
      <c r="FR2049">
        <v>0</v>
      </c>
      <c r="FS2049">
        <v>1</v>
      </c>
      <c r="FT2049">
        <v>0</v>
      </c>
      <c r="FU2049">
        <v>0</v>
      </c>
      <c r="FV2049">
        <v>1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1</v>
      </c>
      <c r="GG2049">
        <v>2</v>
      </c>
      <c r="GH2049">
        <v>1</v>
      </c>
      <c r="GI2049">
        <v>0</v>
      </c>
      <c r="GJ2049">
        <v>3</v>
      </c>
      <c r="GK2049">
        <v>2</v>
      </c>
      <c r="GL2049">
        <v>3</v>
      </c>
      <c r="GM2049">
        <v>1</v>
      </c>
      <c r="GN2049">
        <v>3</v>
      </c>
      <c r="GO2049">
        <v>2</v>
      </c>
      <c r="GP2049">
        <v>4</v>
      </c>
      <c r="GQ2049">
        <v>2</v>
      </c>
      <c r="GR2049">
        <v>0</v>
      </c>
      <c r="GS2049">
        <v>0</v>
      </c>
      <c r="GT2049">
        <v>0</v>
      </c>
      <c r="GU2049">
        <v>0</v>
      </c>
      <c r="GV2049">
        <v>100</v>
      </c>
      <c r="GW2049" t="s">
        <v>139</v>
      </c>
    </row>
    <row r="2050" spans="1:205">
      <c r="A2050" t="s">
        <v>159</v>
      </c>
      <c r="B2050" t="s">
        <v>260</v>
      </c>
      <c r="C2050" t="s">
        <v>265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1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1</v>
      </c>
      <c r="CL2050">
        <v>1</v>
      </c>
      <c r="CM2050">
        <v>0</v>
      </c>
      <c r="CN2050">
        <v>1</v>
      </c>
      <c r="CO2050">
        <v>0</v>
      </c>
      <c r="CP2050">
        <v>1</v>
      </c>
      <c r="CQ2050">
        <v>0</v>
      </c>
      <c r="CR2050">
        <v>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1</v>
      </c>
      <c r="DP2050">
        <v>0</v>
      </c>
      <c r="DQ2050">
        <v>0</v>
      </c>
      <c r="DR2050">
        <v>0</v>
      </c>
      <c r="DS2050">
        <v>0</v>
      </c>
      <c r="DT2050">
        <v>1</v>
      </c>
      <c r="DU2050">
        <v>0</v>
      </c>
      <c r="DV2050">
        <v>0</v>
      </c>
      <c r="DW2050">
        <v>0</v>
      </c>
      <c r="DX2050">
        <v>1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1</v>
      </c>
      <c r="FS2050">
        <v>0</v>
      </c>
      <c r="FT2050">
        <v>1</v>
      </c>
      <c r="FU2050">
        <v>0</v>
      </c>
      <c r="FV2050">
        <v>1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0</v>
      </c>
      <c r="GG2050">
        <v>1</v>
      </c>
      <c r="GH2050">
        <v>1</v>
      </c>
      <c r="GI2050">
        <v>0</v>
      </c>
      <c r="GJ2050">
        <v>0</v>
      </c>
      <c r="GK2050">
        <v>0</v>
      </c>
      <c r="GL2050">
        <v>0</v>
      </c>
      <c r="GM2050">
        <v>1</v>
      </c>
      <c r="GN2050">
        <v>0</v>
      </c>
      <c r="GO2050">
        <v>0</v>
      </c>
      <c r="GP2050">
        <v>0</v>
      </c>
      <c r="GQ2050">
        <v>0</v>
      </c>
      <c r="GR2050">
        <v>0</v>
      </c>
      <c r="GS2050">
        <v>0</v>
      </c>
      <c r="GT2050">
        <v>0</v>
      </c>
      <c r="GU2050">
        <v>0</v>
      </c>
      <c r="GV2050">
        <v>20</v>
      </c>
      <c r="GW2050" t="s">
        <v>139</v>
      </c>
    </row>
    <row r="2051" spans="1:205">
      <c r="A2051" t="s">
        <v>159</v>
      </c>
      <c r="B2051" t="s">
        <v>260</v>
      </c>
      <c r="C2051" t="s">
        <v>266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0</v>
      </c>
      <c r="GF2051">
        <v>0</v>
      </c>
      <c r="GG2051">
        <v>0</v>
      </c>
      <c r="GH2051">
        <v>0</v>
      </c>
      <c r="GI2051">
        <v>0</v>
      </c>
      <c r="GJ2051">
        <v>0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  <c r="GS2051">
        <v>0</v>
      </c>
      <c r="GT2051">
        <v>0</v>
      </c>
      <c r="GU2051">
        <v>0</v>
      </c>
      <c r="GV2051">
        <v>0</v>
      </c>
      <c r="GW2051" t="s">
        <v>139</v>
      </c>
    </row>
    <row r="2052" spans="1:205">
      <c r="A2052" t="s">
        <v>159</v>
      </c>
      <c r="B2052" t="s">
        <v>260</v>
      </c>
      <c r="C2052" t="s">
        <v>267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 t="s">
        <v>139</v>
      </c>
    </row>
    <row r="2053" spans="1:205">
      <c r="A2053" t="s">
        <v>159</v>
      </c>
      <c r="B2053" t="s">
        <v>260</v>
      </c>
      <c r="C2053" t="s">
        <v>268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Q2053">
        <v>0</v>
      </c>
      <c r="GR2053">
        <v>0</v>
      </c>
      <c r="GS2053">
        <v>0</v>
      </c>
      <c r="GT2053">
        <v>0</v>
      </c>
      <c r="GU2053">
        <v>0</v>
      </c>
      <c r="GV2053">
        <v>0</v>
      </c>
      <c r="GW2053" t="s">
        <v>139</v>
      </c>
    </row>
    <row r="2054" spans="1:205">
      <c r="A2054" t="s">
        <v>159</v>
      </c>
      <c r="B2054" t="s">
        <v>260</v>
      </c>
      <c r="C2054" t="s">
        <v>132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2</v>
      </c>
      <c r="AE2054">
        <v>0</v>
      </c>
      <c r="AF2054">
        <v>1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2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2</v>
      </c>
      <c r="AU2054">
        <v>0</v>
      </c>
      <c r="AV2054">
        <v>1</v>
      </c>
      <c r="AW2054">
        <v>1</v>
      </c>
      <c r="AX2054">
        <v>1</v>
      </c>
      <c r="AY2054">
        <v>2</v>
      </c>
      <c r="AZ2054">
        <v>1</v>
      </c>
      <c r="BA2054">
        <v>0</v>
      </c>
      <c r="BB2054">
        <v>3</v>
      </c>
      <c r="BC2054">
        <v>1</v>
      </c>
      <c r="BD2054">
        <v>0</v>
      </c>
      <c r="BE2054">
        <v>0</v>
      </c>
      <c r="BF2054">
        <v>2</v>
      </c>
      <c r="BG2054">
        <v>1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1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2</v>
      </c>
      <c r="BW2054">
        <v>0</v>
      </c>
      <c r="BX2054">
        <v>0</v>
      </c>
      <c r="BY2054">
        <v>0</v>
      </c>
      <c r="BZ2054">
        <v>1</v>
      </c>
      <c r="CA2054">
        <v>2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1</v>
      </c>
      <c r="CJ2054">
        <v>1</v>
      </c>
      <c r="CK2054">
        <v>1</v>
      </c>
      <c r="CL2054">
        <v>1</v>
      </c>
      <c r="CM2054">
        <v>2</v>
      </c>
      <c r="CN2054">
        <v>3</v>
      </c>
      <c r="CO2054">
        <v>1</v>
      </c>
      <c r="CP2054">
        <v>3</v>
      </c>
      <c r="CQ2054">
        <v>2</v>
      </c>
      <c r="CR2054">
        <v>4</v>
      </c>
      <c r="CS2054">
        <v>2</v>
      </c>
      <c r="CT2054">
        <v>5</v>
      </c>
      <c r="CU2054">
        <v>3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1</v>
      </c>
      <c r="DK2054">
        <v>0</v>
      </c>
      <c r="DL2054">
        <v>1</v>
      </c>
      <c r="DM2054">
        <v>0</v>
      </c>
      <c r="DN2054">
        <v>0</v>
      </c>
      <c r="DO2054">
        <v>2</v>
      </c>
      <c r="DP2054">
        <v>0</v>
      </c>
      <c r="DQ2054">
        <v>0</v>
      </c>
      <c r="DR2054">
        <v>0</v>
      </c>
      <c r="DS2054">
        <v>0</v>
      </c>
      <c r="DT2054">
        <v>1</v>
      </c>
      <c r="DU2054">
        <v>0</v>
      </c>
      <c r="DV2054">
        <v>0</v>
      </c>
      <c r="DW2054">
        <v>0</v>
      </c>
      <c r="DX2054">
        <v>1</v>
      </c>
      <c r="DY2054">
        <v>0</v>
      </c>
      <c r="DZ2054">
        <v>2</v>
      </c>
      <c r="EA2054">
        <v>0</v>
      </c>
      <c r="EB2054">
        <v>1</v>
      </c>
      <c r="EC2054">
        <v>0</v>
      </c>
      <c r="ED2054">
        <v>3</v>
      </c>
      <c r="EE2054">
        <v>0</v>
      </c>
      <c r="EF2054">
        <v>0</v>
      </c>
      <c r="EG2054">
        <v>1</v>
      </c>
      <c r="EH2054">
        <v>1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1</v>
      </c>
      <c r="EQ2054">
        <v>0</v>
      </c>
      <c r="ER2054">
        <v>0</v>
      </c>
      <c r="ES2054">
        <v>1</v>
      </c>
      <c r="ET2054">
        <v>1</v>
      </c>
      <c r="EU2054">
        <v>1</v>
      </c>
      <c r="EV2054">
        <v>1</v>
      </c>
      <c r="EW2054">
        <v>0</v>
      </c>
      <c r="EX2054">
        <v>1</v>
      </c>
      <c r="EY2054">
        <v>1</v>
      </c>
      <c r="EZ2054">
        <v>0</v>
      </c>
      <c r="FA2054">
        <v>1</v>
      </c>
      <c r="FB2054">
        <v>2</v>
      </c>
      <c r="FC2054">
        <v>1</v>
      </c>
      <c r="FD2054">
        <v>0</v>
      </c>
      <c r="FE2054">
        <v>0</v>
      </c>
      <c r="FF2054">
        <v>0</v>
      </c>
      <c r="FG2054">
        <v>0</v>
      </c>
      <c r="FH2054">
        <v>1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1</v>
      </c>
      <c r="FO2054">
        <v>0</v>
      </c>
      <c r="FP2054">
        <v>0</v>
      </c>
      <c r="FQ2054">
        <v>0</v>
      </c>
      <c r="FR2054">
        <v>1</v>
      </c>
      <c r="FS2054">
        <v>1</v>
      </c>
      <c r="FT2054">
        <v>1</v>
      </c>
      <c r="FU2054">
        <v>0</v>
      </c>
      <c r="FV2054">
        <v>2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1</v>
      </c>
      <c r="GG2054">
        <v>3</v>
      </c>
      <c r="GH2054">
        <v>2</v>
      </c>
      <c r="GI2054">
        <v>0</v>
      </c>
      <c r="GJ2054">
        <v>3</v>
      </c>
      <c r="GK2054">
        <v>2</v>
      </c>
      <c r="GL2054">
        <v>3</v>
      </c>
      <c r="GM2054">
        <v>2</v>
      </c>
      <c r="GN2054">
        <v>3</v>
      </c>
      <c r="GO2054">
        <v>2</v>
      </c>
      <c r="GP2054">
        <v>4</v>
      </c>
      <c r="GQ2054">
        <v>2</v>
      </c>
      <c r="GR2054">
        <v>0</v>
      </c>
      <c r="GS2054">
        <v>0</v>
      </c>
      <c r="GT2054">
        <v>0</v>
      </c>
      <c r="GU2054">
        <v>0</v>
      </c>
      <c r="GV2054">
        <v>120</v>
      </c>
      <c r="GW2054" t="s">
        <v>139</v>
      </c>
    </row>
    <row r="2055" spans="1:205">
      <c r="A2055" t="s">
        <v>159</v>
      </c>
      <c r="B2055" t="s">
        <v>260</v>
      </c>
      <c r="C2055" t="s">
        <v>269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0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 t="s">
        <v>139</v>
      </c>
    </row>
    <row r="2056" spans="1:205">
      <c r="A2056" t="s">
        <v>160</v>
      </c>
      <c r="B2056" t="s">
        <v>260</v>
      </c>
      <c r="C2056" t="s">
        <v>261</v>
      </c>
      <c r="D2056">
        <v>7.0000000000000007E-2</v>
      </c>
      <c r="E2056">
        <v>0.04</v>
      </c>
      <c r="F2056">
        <v>7.0000000000000007E-2</v>
      </c>
      <c r="G2056">
        <v>0.04</v>
      </c>
      <c r="H2056">
        <v>0.04</v>
      </c>
      <c r="I2056">
        <v>0.06</v>
      </c>
      <c r="J2056">
        <v>0.06</v>
      </c>
      <c r="K2056">
        <v>0.08</v>
      </c>
      <c r="L2056">
        <v>0.05</v>
      </c>
      <c r="M2056">
        <v>0.09</v>
      </c>
      <c r="N2056">
        <v>0.1</v>
      </c>
      <c r="O2056">
        <v>0.21</v>
      </c>
      <c r="P2056">
        <v>0.22</v>
      </c>
      <c r="Q2056">
        <v>0.28999999999999998</v>
      </c>
      <c r="R2056">
        <v>0.5</v>
      </c>
      <c r="S2056">
        <v>0.66</v>
      </c>
      <c r="T2056">
        <v>0</v>
      </c>
      <c r="U2056">
        <v>0</v>
      </c>
      <c r="V2056">
        <v>0</v>
      </c>
      <c r="W2056">
        <v>0</v>
      </c>
      <c r="X2056">
        <v>7.0000000000000007E-2</v>
      </c>
      <c r="Y2056">
        <v>0.04</v>
      </c>
      <c r="Z2056">
        <v>0.31</v>
      </c>
      <c r="AA2056">
        <v>0.04</v>
      </c>
      <c r="AB2056">
        <v>0.39</v>
      </c>
      <c r="AC2056">
        <v>0.16</v>
      </c>
      <c r="AD2056">
        <v>1.1000000000000001</v>
      </c>
      <c r="AE2056">
        <v>0.1</v>
      </c>
      <c r="AF2056">
        <v>0.52</v>
      </c>
      <c r="AG2056">
        <v>0.24</v>
      </c>
      <c r="AH2056">
        <v>1.34</v>
      </c>
      <c r="AI2056">
        <v>0.16</v>
      </c>
      <c r="AJ2056">
        <v>0.24</v>
      </c>
      <c r="AK2056">
        <v>0.21</v>
      </c>
      <c r="AL2056">
        <v>1.05</v>
      </c>
      <c r="AM2056">
        <v>0.14000000000000001</v>
      </c>
      <c r="AN2056">
        <v>0</v>
      </c>
      <c r="AO2056">
        <v>0</v>
      </c>
      <c r="AP2056">
        <v>0</v>
      </c>
      <c r="AQ2056">
        <v>0</v>
      </c>
      <c r="AR2056">
        <v>0.26</v>
      </c>
      <c r="AS2056">
        <v>0.26</v>
      </c>
      <c r="AT2056">
        <v>0.82</v>
      </c>
      <c r="AU2056">
        <v>0.74</v>
      </c>
      <c r="AV2056">
        <v>0.4</v>
      </c>
      <c r="AW2056">
        <v>0.4</v>
      </c>
      <c r="AX2056">
        <v>1.3</v>
      </c>
      <c r="AY2056">
        <v>1.22</v>
      </c>
      <c r="AZ2056">
        <v>0.52</v>
      </c>
      <c r="BA2056">
        <v>0.55000000000000004</v>
      </c>
      <c r="BB2056">
        <v>1.4</v>
      </c>
      <c r="BC2056">
        <v>1.46</v>
      </c>
      <c r="BD2056">
        <v>0.28999999999999998</v>
      </c>
      <c r="BE2056">
        <v>0.41</v>
      </c>
      <c r="BF2056">
        <v>1.1399999999999999</v>
      </c>
      <c r="BG2056">
        <v>0.91</v>
      </c>
      <c r="BH2056">
        <v>0</v>
      </c>
      <c r="BI2056">
        <v>0</v>
      </c>
      <c r="BJ2056">
        <v>0</v>
      </c>
      <c r="BK2056">
        <v>0</v>
      </c>
      <c r="BL2056">
        <v>0.08</v>
      </c>
      <c r="BM2056">
        <v>0.05</v>
      </c>
      <c r="BN2056">
        <v>0.11</v>
      </c>
      <c r="BO2056">
        <v>0.08</v>
      </c>
      <c r="BP2056">
        <v>0.16</v>
      </c>
      <c r="BQ2056">
        <v>0.13</v>
      </c>
      <c r="BR2056">
        <v>0.38</v>
      </c>
      <c r="BS2056">
        <v>0.24</v>
      </c>
      <c r="BT2056">
        <v>0.35</v>
      </c>
      <c r="BU2056">
        <v>0.21</v>
      </c>
      <c r="BV2056">
        <v>0.63</v>
      </c>
      <c r="BW2056">
        <v>0.47</v>
      </c>
      <c r="BX2056">
        <v>0.39</v>
      </c>
      <c r="BY2056">
        <v>0.37</v>
      </c>
      <c r="BZ2056">
        <v>0.73</v>
      </c>
      <c r="CA2056">
        <v>0.67</v>
      </c>
      <c r="CB2056">
        <v>0</v>
      </c>
      <c r="CC2056">
        <v>0</v>
      </c>
      <c r="CD2056">
        <v>0</v>
      </c>
      <c r="CE2056">
        <v>0</v>
      </c>
      <c r="CF2056">
        <v>0.25</v>
      </c>
      <c r="CG2056">
        <v>0.12</v>
      </c>
      <c r="CH2056">
        <v>0.28000000000000003</v>
      </c>
      <c r="CI2056">
        <v>7.0000000000000007E-2</v>
      </c>
      <c r="CJ2056">
        <v>1.1399999999999999</v>
      </c>
      <c r="CK2056">
        <v>0.53</v>
      </c>
      <c r="CL2056">
        <v>1.53</v>
      </c>
      <c r="CM2056">
        <v>0.48</v>
      </c>
      <c r="CN2056">
        <v>2.4</v>
      </c>
      <c r="CO2056">
        <v>1.19</v>
      </c>
      <c r="CP2056">
        <v>2.96</v>
      </c>
      <c r="CQ2056">
        <v>1.22</v>
      </c>
      <c r="CR2056">
        <v>3.24</v>
      </c>
      <c r="CS2056">
        <v>2.2799999999999998</v>
      </c>
      <c r="CT2056">
        <v>4.1900000000000004</v>
      </c>
      <c r="CU2056">
        <v>2.29</v>
      </c>
      <c r="CV2056">
        <v>0</v>
      </c>
      <c r="CW2056">
        <v>0</v>
      </c>
      <c r="CX2056">
        <v>0</v>
      </c>
      <c r="CY2056">
        <v>0</v>
      </c>
      <c r="CZ2056">
        <v>7.0000000000000007E-2</v>
      </c>
      <c r="DA2056">
        <v>0.04</v>
      </c>
      <c r="DB2056">
        <v>7.0000000000000007E-2</v>
      </c>
      <c r="DC2056">
        <v>0.04</v>
      </c>
      <c r="DD2056">
        <v>0.04</v>
      </c>
      <c r="DE2056">
        <v>0.06</v>
      </c>
      <c r="DF2056">
        <v>0.06</v>
      </c>
      <c r="DG2056">
        <v>0.08</v>
      </c>
      <c r="DH2056">
        <v>0.05</v>
      </c>
      <c r="DI2056">
        <v>0.09</v>
      </c>
      <c r="DJ2056">
        <v>0.1</v>
      </c>
      <c r="DK2056">
        <v>0.21</v>
      </c>
      <c r="DL2056">
        <v>0.22</v>
      </c>
      <c r="DM2056">
        <v>0.28999999999999998</v>
      </c>
      <c r="DN2056">
        <v>0.5</v>
      </c>
      <c r="DO2056">
        <v>0.66</v>
      </c>
      <c r="DP2056">
        <v>0</v>
      </c>
      <c r="DQ2056">
        <v>0</v>
      </c>
      <c r="DR2056">
        <v>0</v>
      </c>
      <c r="DS2056">
        <v>0</v>
      </c>
      <c r="DT2056">
        <v>7.0000000000000007E-2</v>
      </c>
      <c r="DU2056">
        <v>0.04</v>
      </c>
      <c r="DV2056">
        <v>0.31</v>
      </c>
      <c r="DW2056">
        <v>0.04</v>
      </c>
      <c r="DX2056">
        <v>0.39</v>
      </c>
      <c r="DY2056">
        <v>0.16</v>
      </c>
      <c r="DZ2056">
        <v>1.1000000000000001</v>
      </c>
      <c r="EA2056">
        <v>0.1</v>
      </c>
      <c r="EB2056">
        <v>0.52</v>
      </c>
      <c r="EC2056">
        <v>0.24</v>
      </c>
      <c r="ED2056">
        <v>1.34</v>
      </c>
      <c r="EE2056">
        <v>0.16</v>
      </c>
      <c r="EF2056">
        <v>0.24</v>
      </c>
      <c r="EG2056">
        <v>0.21</v>
      </c>
      <c r="EH2056">
        <v>1.05</v>
      </c>
      <c r="EI2056">
        <v>0.14000000000000001</v>
      </c>
      <c r="EJ2056">
        <v>0</v>
      </c>
      <c r="EK2056">
        <v>0</v>
      </c>
      <c r="EL2056">
        <v>0</v>
      </c>
      <c r="EM2056">
        <v>0</v>
      </c>
      <c r="EN2056">
        <v>0.26</v>
      </c>
      <c r="EO2056">
        <v>0.26</v>
      </c>
      <c r="EP2056">
        <v>0.82</v>
      </c>
      <c r="EQ2056">
        <v>0.74</v>
      </c>
      <c r="ER2056">
        <v>0.4</v>
      </c>
      <c r="ES2056">
        <v>0.4</v>
      </c>
      <c r="ET2056">
        <v>1.3</v>
      </c>
      <c r="EU2056">
        <v>1.22</v>
      </c>
      <c r="EV2056">
        <v>0.52</v>
      </c>
      <c r="EW2056">
        <v>0.55000000000000004</v>
      </c>
      <c r="EX2056">
        <v>1.4</v>
      </c>
      <c r="EY2056">
        <v>1.46</v>
      </c>
      <c r="EZ2056">
        <v>0.28999999999999998</v>
      </c>
      <c r="FA2056">
        <v>0.41</v>
      </c>
      <c r="FB2056">
        <v>1.1399999999999999</v>
      </c>
      <c r="FC2056">
        <v>0.91</v>
      </c>
      <c r="FD2056">
        <v>0</v>
      </c>
      <c r="FE2056">
        <v>0</v>
      </c>
      <c r="FF2056">
        <v>0</v>
      </c>
      <c r="FG2056">
        <v>0</v>
      </c>
      <c r="FH2056">
        <v>0.08</v>
      </c>
      <c r="FI2056">
        <v>0.05</v>
      </c>
      <c r="FJ2056">
        <v>0.11</v>
      </c>
      <c r="FK2056">
        <v>0.08</v>
      </c>
      <c r="FL2056">
        <v>0.16</v>
      </c>
      <c r="FM2056">
        <v>0.13</v>
      </c>
      <c r="FN2056">
        <v>0.38</v>
      </c>
      <c r="FO2056">
        <v>0.24</v>
      </c>
      <c r="FP2056">
        <v>0.35</v>
      </c>
      <c r="FQ2056">
        <v>0.21</v>
      </c>
      <c r="FR2056">
        <v>0.63</v>
      </c>
      <c r="FS2056">
        <v>0.47</v>
      </c>
      <c r="FT2056">
        <v>0.39</v>
      </c>
      <c r="FU2056">
        <v>0.37</v>
      </c>
      <c r="FV2056">
        <v>0.73</v>
      </c>
      <c r="FW2056">
        <v>0.67</v>
      </c>
      <c r="FX2056">
        <v>0</v>
      </c>
      <c r="FY2056">
        <v>0</v>
      </c>
      <c r="FZ2056">
        <v>0</v>
      </c>
      <c r="GA2056">
        <v>0</v>
      </c>
      <c r="GB2056">
        <v>0.25</v>
      </c>
      <c r="GC2056">
        <v>0.12</v>
      </c>
      <c r="GD2056">
        <v>0.28000000000000003</v>
      </c>
      <c r="GE2056">
        <v>7.0000000000000007E-2</v>
      </c>
      <c r="GF2056">
        <v>1.1399999999999999</v>
      </c>
      <c r="GG2056">
        <v>0.53</v>
      </c>
      <c r="GH2056">
        <v>1.53</v>
      </c>
      <c r="GI2056">
        <v>0.48</v>
      </c>
      <c r="GJ2056">
        <v>2.4</v>
      </c>
      <c r="GK2056">
        <v>1.19</v>
      </c>
      <c r="GL2056">
        <v>2.96</v>
      </c>
      <c r="GM2056">
        <v>1.22</v>
      </c>
      <c r="GN2056">
        <v>3.24</v>
      </c>
      <c r="GO2056">
        <v>2.2799999999999998</v>
      </c>
      <c r="GP2056">
        <v>4.1900000000000004</v>
      </c>
      <c r="GQ2056">
        <v>2.29</v>
      </c>
      <c r="GR2056">
        <v>0</v>
      </c>
      <c r="GS2056">
        <v>0</v>
      </c>
      <c r="GT2056">
        <v>0</v>
      </c>
      <c r="GU2056">
        <v>0</v>
      </c>
      <c r="GV2056">
        <v>100</v>
      </c>
      <c r="GW2056" t="s">
        <v>139</v>
      </c>
    </row>
    <row r="2057" spans="1:205">
      <c r="A2057" t="s">
        <v>160</v>
      </c>
      <c r="B2057" t="s">
        <v>260</v>
      </c>
      <c r="C2057" t="s">
        <v>264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2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1</v>
      </c>
      <c r="AY2057">
        <v>3</v>
      </c>
      <c r="AZ2057">
        <v>1</v>
      </c>
      <c r="BA2057">
        <v>1</v>
      </c>
      <c r="BB2057">
        <v>1</v>
      </c>
      <c r="BC2057">
        <v>2</v>
      </c>
      <c r="BD2057">
        <v>0</v>
      </c>
      <c r="BE2057">
        <v>0</v>
      </c>
      <c r="BF2057">
        <v>3</v>
      </c>
      <c r="BG2057">
        <v>1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</v>
      </c>
      <c r="BS2057">
        <v>0</v>
      </c>
      <c r="BT2057">
        <v>1</v>
      </c>
      <c r="BU2057">
        <v>0</v>
      </c>
      <c r="BV2057">
        <v>0</v>
      </c>
      <c r="BW2057">
        <v>1</v>
      </c>
      <c r="BX2057">
        <v>0</v>
      </c>
      <c r="BY2057">
        <v>1</v>
      </c>
      <c r="BZ2057">
        <v>0</v>
      </c>
      <c r="CA2057">
        <v>1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1</v>
      </c>
      <c r="CJ2057">
        <v>1</v>
      </c>
      <c r="CK2057">
        <v>1</v>
      </c>
      <c r="CL2057">
        <v>1</v>
      </c>
      <c r="CM2057">
        <v>1</v>
      </c>
      <c r="CN2057">
        <v>3</v>
      </c>
      <c r="CO2057">
        <v>0</v>
      </c>
      <c r="CP2057">
        <v>5</v>
      </c>
      <c r="CQ2057">
        <v>0</v>
      </c>
      <c r="CR2057">
        <v>3</v>
      </c>
      <c r="CS2057">
        <v>3</v>
      </c>
      <c r="CT2057">
        <v>4</v>
      </c>
      <c r="CU2057">
        <v>3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1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2</v>
      </c>
      <c r="DP2057">
        <v>0</v>
      </c>
      <c r="DQ2057">
        <v>0</v>
      </c>
      <c r="DR2057">
        <v>0</v>
      </c>
      <c r="DS2057">
        <v>0</v>
      </c>
      <c r="DT2057">
        <v>1</v>
      </c>
      <c r="DU2057">
        <v>0</v>
      </c>
      <c r="DV2057">
        <v>0</v>
      </c>
      <c r="DW2057">
        <v>0</v>
      </c>
      <c r="DX2057">
        <v>2</v>
      </c>
      <c r="DY2057">
        <v>0</v>
      </c>
      <c r="DZ2057">
        <v>1</v>
      </c>
      <c r="EA2057">
        <v>0</v>
      </c>
      <c r="EB2057">
        <v>1</v>
      </c>
      <c r="EC2057">
        <v>0</v>
      </c>
      <c r="ED2057">
        <v>1</v>
      </c>
      <c r="EE2057">
        <v>0</v>
      </c>
      <c r="EF2057">
        <v>0</v>
      </c>
      <c r="EG2057">
        <v>1</v>
      </c>
      <c r="EH2057">
        <v>2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1</v>
      </c>
      <c r="EO2057">
        <v>0</v>
      </c>
      <c r="EP2057">
        <v>1</v>
      </c>
      <c r="EQ2057">
        <v>0</v>
      </c>
      <c r="ER2057">
        <v>0</v>
      </c>
      <c r="ES2057">
        <v>2</v>
      </c>
      <c r="ET2057">
        <v>2</v>
      </c>
      <c r="EU2057">
        <v>0</v>
      </c>
      <c r="EV2057">
        <v>0</v>
      </c>
      <c r="EW2057">
        <v>1</v>
      </c>
      <c r="EX2057">
        <v>0</v>
      </c>
      <c r="EY2057">
        <v>2</v>
      </c>
      <c r="EZ2057">
        <v>0</v>
      </c>
      <c r="FA2057">
        <v>0</v>
      </c>
      <c r="FB2057">
        <v>1</v>
      </c>
      <c r="FC2057">
        <v>1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1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1</v>
      </c>
      <c r="FS2057">
        <v>0</v>
      </c>
      <c r="FT2057">
        <v>0</v>
      </c>
      <c r="FU2057">
        <v>0</v>
      </c>
      <c r="FV2057">
        <v>1</v>
      </c>
      <c r="FW2057">
        <v>1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0</v>
      </c>
      <c r="GF2057">
        <v>0</v>
      </c>
      <c r="GG2057">
        <v>0</v>
      </c>
      <c r="GH2057">
        <v>3</v>
      </c>
      <c r="GI2057">
        <v>0</v>
      </c>
      <c r="GJ2057">
        <v>2</v>
      </c>
      <c r="GK2057">
        <v>1</v>
      </c>
      <c r="GL2057">
        <v>4</v>
      </c>
      <c r="GM2057">
        <v>1</v>
      </c>
      <c r="GN2057">
        <v>3</v>
      </c>
      <c r="GO2057">
        <v>2</v>
      </c>
      <c r="GP2057">
        <v>5</v>
      </c>
      <c r="GQ2057">
        <v>2</v>
      </c>
      <c r="GR2057">
        <v>0</v>
      </c>
      <c r="GS2057">
        <v>0</v>
      </c>
      <c r="GT2057">
        <v>0</v>
      </c>
      <c r="GU2057">
        <v>0</v>
      </c>
      <c r="GV2057">
        <v>100</v>
      </c>
      <c r="GW2057" t="s">
        <v>139</v>
      </c>
    </row>
    <row r="2058" spans="1:205">
      <c r="A2058" t="s">
        <v>160</v>
      </c>
      <c r="B2058" t="s">
        <v>260</v>
      </c>
      <c r="C2058" t="s">
        <v>265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0</v>
      </c>
      <c r="AX2058">
        <v>3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2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1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1</v>
      </c>
      <c r="CO2058">
        <v>0</v>
      </c>
      <c r="CP2058">
        <v>0</v>
      </c>
      <c r="CQ2058">
        <v>2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1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1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1</v>
      </c>
      <c r="FQ2058">
        <v>0</v>
      </c>
      <c r="FR2058">
        <v>0</v>
      </c>
      <c r="FS2058">
        <v>0</v>
      </c>
      <c r="FT2058">
        <v>1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1</v>
      </c>
      <c r="GG2058">
        <v>0</v>
      </c>
      <c r="GH2058">
        <v>0</v>
      </c>
      <c r="GI2058">
        <v>0</v>
      </c>
      <c r="GJ2058">
        <v>0</v>
      </c>
      <c r="GK2058">
        <v>0</v>
      </c>
      <c r="GL2058">
        <v>0</v>
      </c>
      <c r="GM2058">
        <v>1</v>
      </c>
      <c r="GN2058">
        <v>1</v>
      </c>
      <c r="GO2058">
        <v>0</v>
      </c>
      <c r="GP2058">
        <v>0</v>
      </c>
      <c r="GQ2058">
        <v>1</v>
      </c>
      <c r="GR2058">
        <v>0</v>
      </c>
      <c r="GS2058">
        <v>0</v>
      </c>
      <c r="GT2058">
        <v>0</v>
      </c>
      <c r="GU2058">
        <v>0</v>
      </c>
      <c r="GV2058">
        <v>19</v>
      </c>
      <c r="GW2058" t="s">
        <v>139</v>
      </c>
    </row>
    <row r="2059" spans="1:205">
      <c r="A2059" t="s">
        <v>160</v>
      </c>
      <c r="B2059" t="s">
        <v>260</v>
      </c>
      <c r="C2059" t="s">
        <v>266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0</v>
      </c>
      <c r="GG2059">
        <v>0</v>
      </c>
      <c r="GH2059">
        <v>0</v>
      </c>
      <c r="GI2059">
        <v>0</v>
      </c>
      <c r="GJ2059">
        <v>0</v>
      </c>
      <c r="GK2059">
        <v>0</v>
      </c>
      <c r="GL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  <c r="GS2059">
        <v>0</v>
      </c>
      <c r="GT2059">
        <v>0</v>
      </c>
      <c r="GU2059">
        <v>0</v>
      </c>
      <c r="GV2059">
        <v>0</v>
      </c>
      <c r="GW2059" t="s">
        <v>139</v>
      </c>
    </row>
    <row r="2060" spans="1:205">
      <c r="A2060" t="s">
        <v>160</v>
      </c>
      <c r="B2060" t="s">
        <v>260</v>
      </c>
      <c r="C2060" t="s">
        <v>267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0</v>
      </c>
      <c r="GK2060">
        <v>0</v>
      </c>
      <c r="GL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  <c r="GS2060">
        <v>0</v>
      </c>
      <c r="GT2060">
        <v>0</v>
      </c>
      <c r="GU2060">
        <v>0</v>
      </c>
      <c r="GV2060">
        <v>0</v>
      </c>
      <c r="GW2060" t="s">
        <v>139</v>
      </c>
    </row>
    <row r="2061" spans="1:205">
      <c r="A2061" t="s">
        <v>160</v>
      </c>
      <c r="B2061" t="s">
        <v>260</v>
      </c>
      <c r="C2061" t="s">
        <v>268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  <c r="GS2061">
        <v>0</v>
      </c>
      <c r="GT2061">
        <v>0</v>
      </c>
      <c r="GU2061">
        <v>0</v>
      </c>
      <c r="GV2061">
        <v>0</v>
      </c>
      <c r="GW2061" t="s">
        <v>139</v>
      </c>
    </row>
    <row r="2062" spans="1:205">
      <c r="A2062" t="s">
        <v>160</v>
      </c>
      <c r="B2062" t="s">
        <v>260</v>
      </c>
      <c r="C2062" t="s">
        <v>132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</v>
      </c>
      <c r="AK2062">
        <v>1</v>
      </c>
      <c r="AL2062">
        <v>2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1</v>
      </c>
      <c r="AW2062">
        <v>0</v>
      </c>
      <c r="AX2062">
        <v>4</v>
      </c>
      <c r="AY2062">
        <v>3</v>
      </c>
      <c r="AZ2062">
        <v>1</v>
      </c>
      <c r="BA2062">
        <v>1</v>
      </c>
      <c r="BB2062">
        <v>1</v>
      </c>
      <c r="BC2062">
        <v>2</v>
      </c>
      <c r="BD2062">
        <v>2</v>
      </c>
      <c r="BE2062">
        <v>0</v>
      </c>
      <c r="BF2062">
        <v>3</v>
      </c>
      <c r="BG2062">
        <v>1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1</v>
      </c>
      <c r="BS2062">
        <v>0</v>
      </c>
      <c r="BT2062">
        <v>1</v>
      </c>
      <c r="BU2062">
        <v>0</v>
      </c>
      <c r="BV2062">
        <v>0</v>
      </c>
      <c r="BW2062">
        <v>1</v>
      </c>
      <c r="BX2062">
        <v>0</v>
      </c>
      <c r="BY2062">
        <v>1</v>
      </c>
      <c r="BZ2062">
        <v>0</v>
      </c>
      <c r="CA2062">
        <v>1</v>
      </c>
      <c r="CB2062">
        <v>0</v>
      </c>
      <c r="CC2062">
        <v>0</v>
      </c>
      <c r="CD2062">
        <v>0</v>
      </c>
      <c r="CE2062">
        <v>0</v>
      </c>
      <c r="CF2062">
        <v>1</v>
      </c>
      <c r="CG2062">
        <v>0</v>
      </c>
      <c r="CH2062">
        <v>0</v>
      </c>
      <c r="CI2062">
        <v>1</v>
      </c>
      <c r="CJ2062">
        <v>1</v>
      </c>
      <c r="CK2062">
        <v>1</v>
      </c>
      <c r="CL2062">
        <v>1</v>
      </c>
      <c r="CM2062">
        <v>1</v>
      </c>
      <c r="CN2062">
        <v>4</v>
      </c>
      <c r="CO2062">
        <v>0</v>
      </c>
      <c r="CP2062">
        <v>5</v>
      </c>
      <c r="CQ2062">
        <v>2</v>
      </c>
      <c r="CR2062">
        <v>3</v>
      </c>
      <c r="CS2062">
        <v>3</v>
      </c>
      <c r="CT2062">
        <v>4</v>
      </c>
      <c r="CU2062">
        <v>3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1</v>
      </c>
      <c r="DF2062">
        <v>0</v>
      </c>
      <c r="DG2062">
        <v>0</v>
      </c>
      <c r="DH2062">
        <v>1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2</v>
      </c>
      <c r="DP2062">
        <v>0</v>
      </c>
      <c r="DQ2062">
        <v>0</v>
      </c>
      <c r="DR2062">
        <v>0</v>
      </c>
      <c r="DS2062">
        <v>0</v>
      </c>
      <c r="DT2062">
        <v>1</v>
      </c>
      <c r="DU2062">
        <v>0</v>
      </c>
      <c r="DV2062">
        <v>0</v>
      </c>
      <c r="DW2062">
        <v>0</v>
      </c>
      <c r="DX2062">
        <v>2</v>
      </c>
      <c r="DY2062">
        <v>0</v>
      </c>
      <c r="DZ2062">
        <v>1</v>
      </c>
      <c r="EA2062">
        <v>0</v>
      </c>
      <c r="EB2062">
        <v>1</v>
      </c>
      <c r="EC2062">
        <v>0</v>
      </c>
      <c r="ED2062">
        <v>1</v>
      </c>
      <c r="EE2062">
        <v>0</v>
      </c>
      <c r="EF2062">
        <v>0</v>
      </c>
      <c r="EG2062">
        <v>1</v>
      </c>
      <c r="EH2062">
        <v>2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1</v>
      </c>
      <c r="EO2062">
        <v>0</v>
      </c>
      <c r="EP2062">
        <v>1</v>
      </c>
      <c r="EQ2062">
        <v>0</v>
      </c>
      <c r="ER2062">
        <v>0</v>
      </c>
      <c r="ES2062">
        <v>2</v>
      </c>
      <c r="ET2062">
        <v>2</v>
      </c>
      <c r="EU2062">
        <v>1</v>
      </c>
      <c r="EV2062">
        <v>0</v>
      </c>
      <c r="EW2062">
        <v>1</v>
      </c>
      <c r="EX2062">
        <v>0</v>
      </c>
      <c r="EY2062">
        <v>2</v>
      </c>
      <c r="EZ2062">
        <v>0</v>
      </c>
      <c r="FA2062">
        <v>0</v>
      </c>
      <c r="FB2062">
        <v>1</v>
      </c>
      <c r="FC2062">
        <v>1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1</v>
      </c>
      <c r="FM2062">
        <v>0</v>
      </c>
      <c r="FN2062">
        <v>0</v>
      </c>
      <c r="FO2062">
        <v>0</v>
      </c>
      <c r="FP2062">
        <v>1</v>
      </c>
      <c r="FQ2062">
        <v>0</v>
      </c>
      <c r="FR2062">
        <v>1</v>
      </c>
      <c r="FS2062">
        <v>0</v>
      </c>
      <c r="FT2062">
        <v>1</v>
      </c>
      <c r="FU2062">
        <v>0</v>
      </c>
      <c r="FV2062">
        <v>1</v>
      </c>
      <c r="FW2062">
        <v>1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1</v>
      </c>
      <c r="GG2062">
        <v>0</v>
      </c>
      <c r="GH2062">
        <v>3</v>
      </c>
      <c r="GI2062">
        <v>0</v>
      </c>
      <c r="GJ2062">
        <v>2</v>
      </c>
      <c r="GK2062">
        <v>1</v>
      </c>
      <c r="GL2062">
        <v>4</v>
      </c>
      <c r="GM2062">
        <v>2</v>
      </c>
      <c r="GN2062">
        <v>4</v>
      </c>
      <c r="GO2062">
        <v>2</v>
      </c>
      <c r="GP2062">
        <v>5</v>
      </c>
      <c r="GQ2062">
        <v>3</v>
      </c>
      <c r="GR2062">
        <v>0</v>
      </c>
      <c r="GS2062">
        <v>0</v>
      </c>
      <c r="GT2062">
        <v>0</v>
      </c>
      <c r="GU2062">
        <v>0</v>
      </c>
      <c r="GV2062">
        <v>119</v>
      </c>
      <c r="GW2062" t="s">
        <v>139</v>
      </c>
    </row>
    <row r="2063" spans="1:205">
      <c r="A2063" t="s">
        <v>160</v>
      </c>
      <c r="B2063" t="s">
        <v>260</v>
      </c>
      <c r="C2063" t="s">
        <v>269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0</v>
      </c>
      <c r="GI2063">
        <v>0</v>
      </c>
      <c r="GJ2063">
        <v>0</v>
      </c>
      <c r="GK2063">
        <v>0</v>
      </c>
      <c r="GL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  <c r="GS2063">
        <v>0</v>
      </c>
      <c r="GT2063">
        <v>0</v>
      </c>
      <c r="GU2063">
        <v>0</v>
      </c>
      <c r="GV2063">
        <v>0</v>
      </c>
      <c r="GW2063" t="s">
        <v>139</v>
      </c>
    </row>
    <row r="2064" spans="1:205">
      <c r="A2064" t="s">
        <v>161</v>
      </c>
      <c r="B2064" t="s">
        <v>260</v>
      </c>
      <c r="C2064" t="s">
        <v>261</v>
      </c>
      <c r="D2064">
        <v>0.04</v>
      </c>
      <c r="E2064">
        <v>0.03</v>
      </c>
      <c r="F2064">
        <v>0.05</v>
      </c>
      <c r="G2064">
        <v>0.04</v>
      </c>
      <c r="H2064">
        <v>0.05</v>
      </c>
      <c r="I2064">
        <v>0.06</v>
      </c>
      <c r="J2064">
        <v>0.05</v>
      </c>
      <c r="K2064">
        <v>7.0000000000000007E-2</v>
      </c>
      <c r="L2064">
        <v>0.05</v>
      </c>
      <c r="M2064">
        <v>0.09</v>
      </c>
      <c r="N2064">
        <v>0.1</v>
      </c>
      <c r="O2064">
        <v>0.14000000000000001</v>
      </c>
      <c r="P2064">
        <v>0.16</v>
      </c>
      <c r="Q2064">
        <v>0.36</v>
      </c>
      <c r="R2064">
        <v>0.47</v>
      </c>
      <c r="S2064">
        <v>0.63</v>
      </c>
      <c r="T2064">
        <v>0</v>
      </c>
      <c r="U2064">
        <v>0</v>
      </c>
      <c r="V2064">
        <v>0</v>
      </c>
      <c r="W2064">
        <v>0</v>
      </c>
      <c r="X2064">
        <v>0.11</v>
      </c>
      <c r="Y2064">
        <v>0.06</v>
      </c>
      <c r="Z2064">
        <v>0.28999999999999998</v>
      </c>
      <c r="AA2064">
        <v>0.05</v>
      </c>
      <c r="AB2064">
        <v>0.36</v>
      </c>
      <c r="AC2064">
        <v>0.19</v>
      </c>
      <c r="AD2064">
        <v>1.1599999999999999</v>
      </c>
      <c r="AE2064">
        <v>7.0000000000000007E-2</v>
      </c>
      <c r="AF2064">
        <v>0.39</v>
      </c>
      <c r="AG2064">
        <v>0.26</v>
      </c>
      <c r="AH2064">
        <v>1.44</v>
      </c>
      <c r="AI2064">
        <v>0.17</v>
      </c>
      <c r="AJ2064">
        <v>0.25</v>
      </c>
      <c r="AK2064">
        <v>0.26</v>
      </c>
      <c r="AL2064">
        <v>1.02</v>
      </c>
      <c r="AM2064">
        <v>0.12</v>
      </c>
      <c r="AN2064">
        <v>0</v>
      </c>
      <c r="AO2064">
        <v>0</v>
      </c>
      <c r="AP2064">
        <v>0</v>
      </c>
      <c r="AQ2064">
        <v>0</v>
      </c>
      <c r="AR2064">
        <v>0.21</v>
      </c>
      <c r="AS2064">
        <v>0.28000000000000003</v>
      </c>
      <c r="AT2064">
        <v>0.94</v>
      </c>
      <c r="AU2064">
        <v>0.83</v>
      </c>
      <c r="AV2064">
        <v>0.44</v>
      </c>
      <c r="AW2064">
        <v>0.49</v>
      </c>
      <c r="AX2064">
        <v>1.24</v>
      </c>
      <c r="AY2064">
        <v>1.31</v>
      </c>
      <c r="AZ2064">
        <v>0.46</v>
      </c>
      <c r="BA2064">
        <v>0.47</v>
      </c>
      <c r="BB2064">
        <v>1.56</v>
      </c>
      <c r="BC2064">
        <v>1.46</v>
      </c>
      <c r="BD2064">
        <v>0.3</v>
      </c>
      <c r="BE2064">
        <v>0.37</v>
      </c>
      <c r="BF2064">
        <v>1</v>
      </c>
      <c r="BG2064">
        <v>0.92</v>
      </c>
      <c r="BH2064">
        <v>0</v>
      </c>
      <c r="BI2064">
        <v>0</v>
      </c>
      <c r="BJ2064">
        <v>0</v>
      </c>
      <c r="BK2064">
        <v>0</v>
      </c>
      <c r="BL2064">
        <v>0.08</v>
      </c>
      <c r="BM2064">
        <v>0.04</v>
      </c>
      <c r="BN2064">
        <v>0.1</v>
      </c>
      <c r="BO2064">
        <v>7.0000000000000007E-2</v>
      </c>
      <c r="BP2064">
        <v>0.18</v>
      </c>
      <c r="BQ2064">
        <v>0.08</v>
      </c>
      <c r="BR2064">
        <v>0.33</v>
      </c>
      <c r="BS2064">
        <v>0.21</v>
      </c>
      <c r="BT2064">
        <v>0.34</v>
      </c>
      <c r="BU2064">
        <v>0.2</v>
      </c>
      <c r="BV2064">
        <v>0.69</v>
      </c>
      <c r="BW2064">
        <v>0.5</v>
      </c>
      <c r="BX2064">
        <v>0.37</v>
      </c>
      <c r="BY2064">
        <v>0.32</v>
      </c>
      <c r="BZ2064">
        <v>0.68</v>
      </c>
      <c r="CA2064">
        <v>0.64</v>
      </c>
      <c r="CB2064">
        <v>0</v>
      </c>
      <c r="CC2064">
        <v>0</v>
      </c>
      <c r="CD2064">
        <v>0</v>
      </c>
      <c r="CE2064">
        <v>0</v>
      </c>
      <c r="CF2064">
        <v>0.23</v>
      </c>
      <c r="CG2064">
        <v>0.13</v>
      </c>
      <c r="CH2064">
        <v>0.32</v>
      </c>
      <c r="CI2064">
        <v>0.09</v>
      </c>
      <c r="CJ2064">
        <v>0.93</v>
      </c>
      <c r="CK2064">
        <v>0.51</v>
      </c>
      <c r="CL2064">
        <v>1.54</v>
      </c>
      <c r="CM2064">
        <v>0.51</v>
      </c>
      <c r="CN2064">
        <v>2.34</v>
      </c>
      <c r="CO2064">
        <v>1.22</v>
      </c>
      <c r="CP2064">
        <v>2.98</v>
      </c>
      <c r="CQ2064">
        <v>1.43</v>
      </c>
      <c r="CR2064">
        <v>3.12</v>
      </c>
      <c r="CS2064">
        <v>2.2200000000000002</v>
      </c>
      <c r="CT2064">
        <v>4.29</v>
      </c>
      <c r="CU2064">
        <v>2.4300000000000002</v>
      </c>
      <c r="CV2064">
        <v>0</v>
      </c>
      <c r="CW2064">
        <v>0</v>
      </c>
      <c r="CX2064">
        <v>0</v>
      </c>
      <c r="CY2064">
        <v>0</v>
      </c>
      <c r="CZ2064">
        <v>0.04</v>
      </c>
      <c r="DA2064">
        <v>0.03</v>
      </c>
      <c r="DB2064">
        <v>0.05</v>
      </c>
      <c r="DC2064">
        <v>0.04</v>
      </c>
      <c r="DD2064">
        <v>0.05</v>
      </c>
      <c r="DE2064">
        <v>0.06</v>
      </c>
      <c r="DF2064">
        <v>0.05</v>
      </c>
      <c r="DG2064">
        <v>7.0000000000000007E-2</v>
      </c>
      <c r="DH2064">
        <v>0.05</v>
      </c>
      <c r="DI2064">
        <v>0.09</v>
      </c>
      <c r="DJ2064">
        <v>0.1</v>
      </c>
      <c r="DK2064">
        <v>0.14000000000000001</v>
      </c>
      <c r="DL2064">
        <v>0.16</v>
      </c>
      <c r="DM2064">
        <v>0.36</v>
      </c>
      <c r="DN2064">
        <v>0.47</v>
      </c>
      <c r="DO2064">
        <v>0.63</v>
      </c>
      <c r="DP2064">
        <v>0</v>
      </c>
      <c r="DQ2064">
        <v>0</v>
      </c>
      <c r="DR2064">
        <v>0</v>
      </c>
      <c r="DS2064">
        <v>0</v>
      </c>
      <c r="DT2064">
        <v>0.11</v>
      </c>
      <c r="DU2064">
        <v>0.06</v>
      </c>
      <c r="DV2064">
        <v>0.28999999999999998</v>
      </c>
      <c r="DW2064">
        <v>0.05</v>
      </c>
      <c r="DX2064">
        <v>0.36</v>
      </c>
      <c r="DY2064">
        <v>0.19</v>
      </c>
      <c r="DZ2064">
        <v>1.1599999999999999</v>
      </c>
      <c r="EA2064">
        <v>7.0000000000000007E-2</v>
      </c>
      <c r="EB2064">
        <v>0.39</v>
      </c>
      <c r="EC2064">
        <v>0.26</v>
      </c>
      <c r="ED2064">
        <v>1.44</v>
      </c>
      <c r="EE2064">
        <v>0.17</v>
      </c>
      <c r="EF2064">
        <v>0.25</v>
      </c>
      <c r="EG2064">
        <v>0.26</v>
      </c>
      <c r="EH2064">
        <v>1.02</v>
      </c>
      <c r="EI2064">
        <v>0.12</v>
      </c>
      <c r="EJ2064">
        <v>0</v>
      </c>
      <c r="EK2064">
        <v>0</v>
      </c>
      <c r="EL2064">
        <v>0</v>
      </c>
      <c r="EM2064">
        <v>0</v>
      </c>
      <c r="EN2064">
        <v>0.21</v>
      </c>
      <c r="EO2064">
        <v>0.28000000000000003</v>
      </c>
      <c r="EP2064">
        <v>0.94</v>
      </c>
      <c r="EQ2064">
        <v>0.83</v>
      </c>
      <c r="ER2064">
        <v>0.44</v>
      </c>
      <c r="ES2064">
        <v>0.49</v>
      </c>
      <c r="ET2064">
        <v>1.24</v>
      </c>
      <c r="EU2064">
        <v>1.31</v>
      </c>
      <c r="EV2064">
        <v>0.46</v>
      </c>
      <c r="EW2064">
        <v>0.47</v>
      </c>
      <c r="EX2064">
        <v>1.56</v>
      </c>
      <c r="EY2064">
        <v>1.46</v>
      </c>
      <c r="EZ2064">
        <v>0.3</v>
      </c>
      <c r="FA2064">
        <v>0.37</v>
      </c>
      <c r="FB2064">
        <v>1</v>
      </c>
      <c r="FC2064">
        <v>0.92</v>
      </c>
      <c r="FD2064">
        <v>0</v>
      </c>
      <c r="FE2064">
        <v>0</v>
      </c>
      <c r="FF2064">
        <v>0</v>
      </c>
      <c r="FG2064">
        <v>0</v>
      </c>
      <c r="FH2064">
        <v>0.08</v>
      </c>
      <c r="FI2064">
        <v>0.04</v>
      </c>
      <c r="FJ2064">
        <v>0.1</v>
      </c>
      <c r="FK2064">
        <v>7.0000000000000007E-2</v>
      </c>
      <c r="FL2064">
        <v>0.18</v>
      </c>
      <c r="FM2064">
        <v>0.08</v>
      </c>
      <c r="FN2064">
        <v>0.33</v>
      </c>
      <c r="FO2064">
        <v>0.21</v>
      </c>
      <c r="FP2064">
        <v>0.34</v>
      </c>
      <c r="FQ2064">
        <v>0.2</v>
      </c>
      <c r="FR2064">
        <v>0.69</v>
      </c>
      <c r="FS2064">
        <v>0.5</v>
      </c>
      <c r="FT2064">
        <v>0.37</v>
      </c>
      <c r="FU2064">
        <v>0.32</v>
      </c>
      <c r="FV2064">
        <v>0.68</v>
      </c>
      <c r="FW2064">
        <v>0.64</v>
      </c>
      <c r="FX2064">
        <v>0</v>
      </c>
      <c r="FY2064">
        <v>0</v>
      </c>
      <c r="FZ2064">
        <v>0</v>
      </c>
      <c r="GA2064">
        <v>0</v>
      </c>
      <c r="GB2064">
        <v>0.23</v>
      </c>
      <c r="GC2064">
        <v>0.13</v>
      </c>
      <c r="GD2064">
        <v>0.32</v>
      </c>
      <c r="GE2064">
        <v>0.09</v>
      </c>
      <c r="GF2064">
        <v>0.93</v>
      </c>
      <c r="GG2064">
        <v>0.51</v>
      </c>
      <c r="GH2064">
        <v>1.54</v>
      </c>
      <c r="GI2064">
        <v>0.51</v>
      </c>
      <c r="GJ2064">
        <v>2.34</v>
      </c>
      <c r="GK2064">
        <v>1.22</v>
      </c>
      <c r="GL2064">
        <v>2.98</v>
      </c>
      <c r="GM2064">
        <v>1.43</v>
      </c>
      <c r="GN2064">
        <v>3.12</v>
      </c>
      <c r="GO2064">
        <v>2.2200000000000002</v>
      </c>
      <c r="GP2064">
        <v>4.29</v>
      </c>
      <c r="GQ2064">
        <v>2.4300000000000002</v>
      </c>
      <c r="GR2064">
        <v>0</v>
      </c>
      <c r="GS2064">
        <v>0</v>
      </c>
      <c r="GT2064">
        <v>0</v>
      </c>
      <c r="GU2064">
        <v>0</v>
      </c>
      <c r="GV2064">
        <v>100</v>
      </c>
      <c r="GW2064" t="s">
        <v>139</v>
      </c>
    </row>
    <row r="2065" spans="1:205">
      <c r="A2065" t="s">
        <v>161</v>
      </c>
      <c r="B2065" t="s">
        <v>260</v>
      </c>
      <c r="C2065" t="s">
        <v>264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1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2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0</v>
      </c>
      <c r="AV2065">
        <v>0</v>
      </c>
      <c r="AW2065">
        <v>0</v>
      </c>
      <c r="AX2065">
        <v>3</v>
      </c>
      <c r="AY2065">
        <v>0</v>
      </c>
      <c r="AZ2065">
        <v>2</v>
      </c>
      <c r="BA2065">
        <v>1</v>
      </c>
      <c r="BB2065">
        <v>1</v>
      </c>
      <c r="BC2065">
        <v>0</v>
      </c>
      <c r="BD2065">
        <v>0</v>
      </c>
      <c r="BE2065">
        <v>0</v>
      </c>
      <c r="BF2065">
        <v>1</v>
      </c>
      <c r="BG2065">
        <v>2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2</v>
      </c>
      <c r="BW2065">
        <v>0</v>
      </c>
      <c r="BX2065">
        <v>1</v>
      </c>
      <c r="BY2065">
        <v>0</v>
      </c>
      <c r="BZ2065">
        <v>0</v>
      </c>
      <c r="CA2065">
        <v>1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1</v>
      </c>
      <c r="CI2065">
        <v>0</v>
      </c>
      <c r="CJ2065">
        <v>1</v>
      </c>
      <c r="CK2065">
        <v>0</v>
      </c>
      <c r="CL2065">
        <v>2</v>
      </c>
      <c r="CM2065">
        <v>1</v>
      </c>
      <c r="CN2065">
        <v>2</v>
      </c>
      <c r="CO2065">
        <v>1</v>
      </c>
      <c r="CP2065">
        <v>3</v>
      </c>
      <c r="CQ2065">
        <v>1</v>
      </c>
      <c r="CR2065">
        <v>4</v>
      </c>
      <c r="CS2065">
        <v>3</v>
      </c>
      <c r="CT2065">
        <v>5</v>
      </c>
      <c r="CU2065">
        <v>3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1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1</v>
      </c>
      <c r="DK2065">
        <v>0</v>
      </c>
      <c r="DL2065">
        <v>1</v>
      </c>
      <c r="DM2065">
        <v>1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1</v>
      </c>
      <c r="DY2065">
        <v>0</v>
      </c>
      <c r="DZ2065">
        <v>2</v>
      </c>
      <c r="EA2065">
        <v>0</v>
      </c>
      <c r="EB2065">
        <v>0</v>
      </c>
      <c r="EC2065">
        <v>1</v>
      </c>
      <c r="ED2065">
        <v>2</v>
      </c>
      <c r="EE2065">
        <v>0</v>
      </c>
      <c r="EF2065">
        <v>0</v>
      </c>
      <c r="EG2065">
        <v>0</v>
      </c>
      <c r="EH2065">
        <v>1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1</v>
      </c>
      <c r="EP2065">
        <v>2</v>
      </c>
      <c r="EQ2065">
        <v>1</v>
      </c>
      <c r="ER2065">
        <v>0</v>
      </c>
      <c r="ES2065">
        <v>1</v>
      </c>
      <c r="ET2065">
        <v>0</v>
      </c>
      <c r="EU2065">
        <v>3</v>
      </c>
      <c r="EV2065">
        <v>0</v>
      </c>
      <c r="EW2065">
        <v>0</v>
      </c>
      <c r="EX2065">
        <v>1</v>
      </c>
      <c r="EY2065">
        <v>3</v>
      </c>
      <c r="EZ2065">
        <v>0</v>
      </c>
      <c r="FA2065">
        <v>0</v>
      </c>
      <c r="FB2065">
        <v>1</v>
      </c>
      <c r="FC2065">
        <v>1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1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1</v>
      </c>
      <c r="FT2065">
        <v>1</v>
      </c>
      <c r="FU2065">
        <v>0</v>
      </c>
      <c r="FV2065">
        <v>1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1</v>
      </c>
      <c r="GC2065">
        <v>0</v>
      </c>
      <c r="GD2065">
        <v>0</v>
      </c>
      <c r="GE2065">
        <v>0</v>
      </c>
      <c r="GF2065">
        <v>1</v>
      </c>
      <c r="GG2065">
        <v>1</v>
      </c>
      <c r="GH2065">
        <v>1</v>
      </c>
      <c r="GI2065">
        <v>0</v>
      </c>
      <c r="GJ2065">
        <v>3</v>
      </c>
      <c r="GK2065">
        <v>1</v>
      </c>
      <c r="GL2065">
        <v>3</v>
      </c>
      <c r="GM2065">
        <v>2</v>
      </c>
      <c r="GN2065">
        <v>2</v>
      </c>
      <c r="GO2065">
        <v>2</v>
      </c>
      <c r="GP2065">
        <v>1</v>
      </c>
      <c r="GQ2065">
        <v>3</v>
      </c>
      <c r="GR2065">
        <v>0</v>
      </c>
      <c r="GS2065">
        <v>0</v>
      </c>
      <c r="GT2065">
        <v>0</v>
      </c>
      <c r="GU2065">
        <v>0</v>
      </c>
      <c r="GV2065">
        <v>100</v>
      </c>
      <c r="GW2065" t="s">
        <v>139</v>
      </c>
    </row>
    <row r="2066" spans="1:205">
      <c r="A2066" t="s">
        <v>161</v>
      </c>
      <c r="B2066" t="s">
        <v>260</v>
      </c>
      <c r="C2066" t="s">
        <v>265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</v>
      </c>
      <c r="BC2066">
        <v>0</v>
      </c>
      <c r="BD2066">
        <v>0</v>
      </c>
      <c r="BE2066">
        <v>0</v>
      </c>
      <c r="BF2066">
        <v>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1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1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1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1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1</v>
      </c>
      <c r="EE2066">
        <v>0</v>
      </c>
      <c r="EF2066">
        <v>0</v>
      </c>
      <c r="EG2066">
        <v>1</v>
      </c>
      <c r="EH2066">
        <v>0</v>
      </c>
      <c r="EI2066">
        <v>1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1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1</v>
      </c>
      <c r="FM2066">
        <v>0</v>
      </c>
      <c r="FN2066">
        <v>1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1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2</v>
      </c>
      <c r="GO2066">
        <v>2</v>
      </c>
      <c r="GP2066">
        <v>3</v>
      </c>
      <c r="GQ2066">
        <v>1</v>
      </c>
      <c r="GR2066">
        <v>0</v>
      </c>
      <c r="GS2066">
        <v>0</v>
      </c>
      <c r="GT2066">
        <v>0</v>
      </c>
      <c r="GU2066">
        <v>0</v>
      </c>
      <c r="GV2066">
        <v>25</v>
      </c>
      <c r="GW2066" t="s">
        <v>139</v>
      </c>
    </row>
    <row r="2067" spans="1:205">
      <c r="A2067" t="s">
        <v>161</v>
      </c>
      <c r="B2067" t="s">
        <v>260</v>
      </c>
      <c r="C2067" t="s">
        <v>266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 t="s">
        <v>139</v>
      </c>
    </row>
    <row r="2068" spans="1:205">
      <c r="A2068" t="s">
        <v>161</v>
      </c>
      <c r="B2068" t="s">
        <v>260</v>
      </c>
      <c r="C2068" t="s">
        <v>267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M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  <c r="GS2068">
        <v>0</v>
      </c>
      <c r="GT2068">
        <v>0</v>
      </c>
      <c r="GU2068">
        <v>0</v>
      </c>
      <c r="GV2068">
        <v>0</v>
      </c>
      <c r="GW2068" t="s">
        <v>139</v>
      </c>
    </row>
    <row r="2069" spans="1:205">
      <c r="A2069" t="s">
        <v>161</v>
      </c>
      <c r="B2069" t="s">
        <v>260</v>
      </c>
      <c r="C2069" t="s">
        <v>268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  <c r="GS2069">
        <v>0</v>
      </c>
      <c r="GT2069">
        <v>0</v>
      </c>
      <c r="GU2069">
        <v>0</v>
      </c>
      <c r="GV2069">
        <v>0</v>
      </c>
      <c r="GW2069" t="s">
        <v>139</v>
      </c>
    </row>
    <row r="2070" spans="1:205">
      <c r="A2070" t="s">
        <v>161</v>
      </c>
      <c r="B2070" t="s">
        <v>260</v>
      </c>
      <c r="C2070" t="s">
        <v>132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1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2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3</v>
      </c>
      <c r="AY2070">
        <v>0</v>
      </c>
      <c r="AZ2070">
        <v>2</v>
      </c>
      <c r="BA2070">
        <v>1</v>
      </c>
      <c r="BB2070">
        <v>2</v>
      </c>
      <c r="BC2070">
        <v>0</v>
      </c>
      <c r="BD2070">
        <v>0</v>
      </c>
      <c r="BE2070">
        <v>0</v>
      </c>
      <c r="BF2070">
        <v>2</v>
      </c>
      <c r="BG2070">
        <v>2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2</v>
      </c>
      <c r="BW2070">
        <v>0</v>
      </c>
      <c r="BX2070">
        <v>1</v>
      </c>
      <c r="BY2070">
        <v>0</v>
      </c>
      <c r="BZ2070">
        <v>1</v>
      </c>
      <c r="CA2070">
        <v>1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2</v>
      </c>
      <c r="CI2070">
        <v>0</v>
      </c>
      <c r="CJ2070">
        <v>1</v>
      </c>
      <c r="CK2070">
        <v>0</v>
      </c>
      <c r="CL2070">
        <v>2</v>
      </c>
      <c r="CM2070">
        <v>1</v>
      </c>
      <c r="CN2070">
        <v>2</v>
      </c>
      <c r="CO2070">
        <v>1</v>
      </c>
      <c r="CP2070">
        <v>4</v>
      </c>
      <c r="CQ2070">
        <v>1</v>
      </c>
      <c r="CR2070">
        <v>4</v>
      </c>
      <c r="CS2070">
        <v>3</v>
      </c>
      <c r="CT2070">
        <v>5</v>
      </c>
      <c r="CU2070">
        <v>3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1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1</v>
      </c>
      <c r="DK2070">
        <v>0</v>
      </c>
      <c r="DL2070">
        <v>1</v>
      </c>
      <c r="DM2070">
        <v>1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2</v>
      </c>
      <c r="DY2070">
        <v>0</v>
      </c>
      <c r="DZ2070">
        <v>2</v>
      </c>
      <c r="EA2070">
        <v>0</v>
      </c>
      <c r="EB2070">
        <v>0</v>
      </c>
      <c r="EC2070">
        <v>1</v>
      </c>
      <c r="ED2070">
        <v>3</v>
      </c>
      <c r="EE2070">
        <v>0</v>
      </c>
      <c r="EF2070">
        <v>0</v>
      </c>
      <c r="EG2070">
        <v>1</v>
      </c>
      <c r="EH2070">
        <v>1</v>
      </c>
      <c r="EI2070">
        <v>1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1</v>
      </c>
      <c r="EP2070">
        <v>2</v>
      </c>
      <c r="EQ2070">
        <v>1</v>
      </c>
      <c r="ER2070">
        <v>0</v>
      </c>
      <c r="ES2070">
        <v>1</v>
      </c>
      <c r="ET2070">
        <v>1</v>
      </c>
      <c r="EU2070">
        <v>3</v>
      </c>
      <c r="EV2070">
        <v>0</v>
      </c>
      <c r="EW2070">
        <v>0</v>
      </c>
      <c r="EX2070">
        <v>1</v>
      </c>
      <c r="EY2070">
        <v>3</v>
      </c>
      <c r="EZ2070">
        <v>0</v>
      </c>
      <c r="FA2070">
        <v>0</v>
      </c>
      <c r="FB2070">
        <v>1</v>
      </c>
      <c r="FC2070">
        <v>1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1</v>
      </c>
      <c r="FM2070">
        <v>1</v>
      </c>
      <c r="FN2070">
        <v>1</v>
      </c>
      <c r="FO2070">
        <v>0</v>
      </c>
      <c r="FP2070">
        <v>0</v>
      </c>
      <c r="FQ2070">
        <v>0</v>
      </c>
      <c r="FR2070">
        <v>0</v>
      </c>
      <c r="FS2070">
        <v>1</v>
      </c>
      <c r="FT2070">
        <v>1</v>
      </c>
      <c r="FU2070">
        <v>0</v>
      </c>
      <c r="FV2070">
        <v>1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1</v>
      </c>
      <c r="GC2070">
        <v>0</v>
      </c>
      <c r="GD2070">
        <v>0</v>
      </c>
      <c r="GE2070">
        <v>0</v>
      </c>
      <c r="GF2070">
        <v>2</v>
      </c>
      <c r="GG2070">
        <v>1</v>
      </c>
      <c r="GH2070">
        <v>1</v>
      </c>
      <c r="GI2070">
        <v>0</v>
      </c>
      <c r="GJ2070">
        <v>3</v>
      </c>
      <c r="GK2070">
        <v>1</v>
      </c>
      <c r="GL2070">
        <v>3</v>
      </c>
      <c r="GM2070">
        <v>2</v>
      </c>
      <c r="GN2070">
        <v>4</v>
      </c>
      <c r="GO2070">
        <v>4</v>
      </c>
      <c r="GP2070">
        <v>4</v>
      </c>
      <c r="GQ2070">
        <v>4</v>
      </c>
      <c r="GR2070">
        <v>0</v>
      </c>
      <c r="GS2070">
        <v>0</v>
      </c>
      <c r="GT2070">
        <v>0</v>
      </c>
      <c r="GU2070">
        <v>0</v>
      </c>
      <c r="GV2070">
        <v>125</v>
      </c>
      <c r="GW2070" t="s">
        <v>139</v>
      </c>
    </row>
    <row r="2071" spans="1:205">
      <c r="A2071" t="s">
        <v>161</v>
      </c>
      <c r="B2071" t="s">
        <v>260</v>
      </c>
      <c r="C2071" t="s">
        <v>269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N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  <c r="GS2071">
        <v>0</v>
      </c>
      <c r="GT2071">
        <v>0</v>
      </c>
      <c r="GU2071">
        <v>0</v>
      </c>
      <c r="GV2071">
        <v>0</v>
      </c>
      <c r="GW2071" t="s">
        <v>139</v>
      </c>
    </row>
    <row r="2072" spans="1:205">
      <c r="A2072" t="s">
        <v>162</v>
      </c>
      <c r="B2072" t="s">
        <v>260</v>
      </c>
      <c r="C2072" t="s">
        <v>261</v>
      </c>
      <c r="D2072">
        <v>0.03</v>
      </c>
      <c r="E2072">
        <v>0.03</v>
      </c>
      <c r="F2072">
        <v>0.05</v>
      </c>
      <c r="G2072">
        <v>0.04</v>
      </c>
      <c r="H2072">
        <v>0.04</v>
      </c>
      <c r="I2072">
        <v>0.08</v>
      </c>
      <c r="J2072">
        <v>0.06</v>
      </c>
      <c r="K2072">
        <v>0.11</v>
      </c>
      <c r="L2072">
        <v>0.06</v>
      </c>
      <c r="M2072">
        <v>0.08</v>
      </c>
      <c r="N2072">
        <v>0.08</v>
      </c>
      <c r="O2072">
        <v>0.14000000000000001</v>
      </c>
      <c r="P2072">
        <v>0.17</v>
      </c>
      <c r="Q2072">
        <v>0.33</v>
      </c>
      <c r="R2072">
        <v>0.46</v>
      </c>
      <c r="S2072">
        <v>0.64</v>
      </c>
      <c r="T2072">
        <v>0</v>
      </c>
      <c r="U2072">
        <v>0</v>
      </c>
      <c r="V2072">
        <v>0</v>
      </c>
      <c r="W2072">
        <v>0</v>
      </c>
      <c r="X2072">
        <v>0.1</v>
      </c>
      <c r="Y2072">
        <v>0.08</v>
      </c>
      <c r="Z2072">
        <v>0.28999999999999998</v>
      </c>
      <c r="AA2072">
        <v>0.05</v>
      </c>
      <c r="AB2072">
        <v>0.28000000000000003</v>
      </c>
      <c r="AC2072">
        <v>0.26</v>
      </c>
      <c r="AD2072">
        <v>0.98</v>
      </c>
      <c r="AE2072">
        <v>0.1</v>
      </c>
      <c r="AF2072">
        <v>0.47</v>
      </c>
      <c r="AG2072">
        <v>0.27</v>
      </c>
      <c r="AH2072">
        <v>1.55</v>
      </c>
      <c r="AI2072">
        <v>0.24</v>
      </c>
      <c r="AJ2072">
        <v>0.25</v>
      </c>
      <c r="AK2072">
        <v>0.24</v>
      </c>
      <c r="AL2072">
        <v>1</v>
      </c>
      <c r="AM2072">
        <v>0.19</v>
      </c>
      <c r="AN2072">
        <v>0</v>
      </c>
      <c r="AO2072">
        <v>0</v>
      </c>
      <c r="AP2072">
        <v>0</v>
      </c>
      <c r="AQ2072">
        <v>0</v>
      </c>
      <c r="AR2072">
        <v>0.21</v>
      </c>
      <c r="AS2072">
        <v>0.28999999999999998</v>
      </c>
      <c r="AT2072">
        <v>0.93</v>
      </c>
      <c r="AU2072">
        <v>0.86</v>
      </c>
      <c r="AV2072">
        <v>0.37</v>
      </c>
      <c r="AW2072">
        <v>0.49</v>
      </c>
      <c r="AX2072">
        <v>1.25</v>
      </c>
      <c r="AY2072">
        <v>1.24</v>
      </c>
      <c r="AZ2072">
        <v>0.37</v>
      </c>
      <c r="BA2072">
        <v>0.48</v>
      </c>
      <c r="BB2072">
        <v>1.49</v>
      </c>
      <c r="BC2072">
        <v>1.59</v>
      </c>
      <c r="BD2072">
        <v>0.34</v>
      </c>
      <c r="BE2072">
        <v>0.34</v>
      </c>
      <c r="BF2072">
        <v>1.1200000000000001</v>
      </c>
      <c r="BG2072">
        <v>0.87</v>
      </c>
      <c r="BH2072">
        <v>0</v>
      </c>
      <c r="BI2072">
        <v>0</v>
      </c>
      <c r="BJ2072">
        <v>0</v>
      </c>
      <c r="BK2072">
        <v>0</v>
      </c>
      <c r="BL2072">
        <v>0.04</v>
      </c>
      <c r="BM2072">
        <v>0.05</v>
      </c>
      <c r="BN2072">
        <v>0.14000000000000001</v>
      </c>
      <c r="BO2072">
        <v>0.09</v>
      </c>
      <c r="BP2072">
        <v>0.18</v>
      </c>
      <c r="BQ2072">
        <v>0.1</v>
      </c>
      <c r="BR2072">
        <v>0.33</v>
      </c>
      <c r="BS2072">
        <v>0.23</v>
      </c>
      <c r="BT2072">
        <v>0.36</v>
      </c>
      <c r="BU2072">
        <v>0.23</v>
      </c>
      <c r="BV2072">
        <v>0.68</v>
      </c>
      <c r="BW2072">
        <v>0.47</v>
      </c>
      <c r="BX2072">
        <v>0.41</v>
      </c>
      <c r="BY2072">
        <v>0.32</v>
      </c>
      <c r="BZ2072">
        <v>0.73</v>
      </c>
      <c r="CA2072">
        <v>0.65</v>
      </c>
      <c r="CB2072">
        <v>0</v>
      </c>
      <c r="CC2072">
        <v>0</v>
      </c>
      <c r="CD2072">
        <v>0</v>
      </c>
      <c r="CE2072">
        <v>0</v>
      </c>
      <c r="CF2072">
        <v>0.28000000000000003</v>
      </c>
      <c r="CG2072">
        <v>0.12</v>
      </c>
      <c r="CH2072">
        <v>0.28999999999999998</v>
      </c>
      <c r="CI2072">
        <v>0.1</v>
      </c>
      <c r="CJ2072">
        <v>0.98</v>
      </c>
      <c r="CK2072">
        <v>0.64</v>
      </c>
      <c r="CL2072">
        <v>1.58</v>
      </c>
      <c r="CM2072">
        <v>0.61</v>
      </c>
      <c r="CN2072">
        <v>2.2799999999999998</v>
      </c>
      <c r="CO2072">
        <v>1.1200000000000001</v>
      </c>
      <c r="CP2072">
        <v>2.88</v>
      </c>
      <c r="CQ2072">
        <v>1.29</v>
      </c>
      <c r="CR2072">
        <v>3.25</v>
      </c>
      <c r="CS2072">
        <v>2.1</v>
      </c>
      <c r="CT2072">
        <v>4.16</v>
      </c>
      <c r="CU2072">
        <v>2.3199999999999998</v>
      </c>
      <c r="CV2072">
        <v>0</v>
      </c>
      <c r="CW2072">
        <v>0</v>
      </c>
      <c r="CX2072">
        <v>0</v>
      </c>
      <c r="CY2072">
        <v>0</v>
      </c>
      <c r="CZ2072">
        <v>0.03</v>
      </c>
      <c r="DA2072">
        <v>0.03</v>
      </c>
      <c r="DB2072">
        <v>0.05</v>
      </c>
      <c r="DC2072">
        <v>0.04</v>
      </c>
      <c r="DD2072">
        <v>0.04</v>
      </c>
      <c r="DE2072">
        <v>0.08</v>
      </c>
      <c r="DF2072">
        <v>0.06</v>
      </c>
      <c r="DG2072">
        <v>0.11</v>
      </c>
      <c r="DH2072">
        <v>0.06</v>
      </c>
      <c r="DI2072">
        <v>0.08</v>
      </c>
      <c r="DJ2072">
        <v>0.08</v>
      </c>
      <c r="DK2072">
        <v>0.14000000000000001</v>
      </c>
      <c r="DL2072">
        <v>0.17</v>
      </c>
      <c r="DM2072">
        <v>0.33</v>
      </c>
      <c r="DN2072">
        <v>0.46</v>
      </c>
      <c r="DO2072">
        <v>0.64</v>
      </c>
      <c r="DP2072">
        <v>0</v>
      </c>
      <c r="DQ2072">
        <v>0</v>
      </c>
      <c r="DR2072">
        <v>0</v>
      </c>
      <c r="DS2072">
        <v>0</v>
      </c>
      <c r="DT2072">
        <v>0.1</v>
      </c>
      <c r="DU2072">
        <v>0.08</v>
      </c>
      <c r="DV2072">
        <v>0.28999999999999998</v>
      </c>
      <c r="DW2072">
        <v>0.05</v>
      </c>
      <c r="DX2072">
        <v>0.28000000000000003</v>
      </c>
      <c r="DY2072">
        <v>0.26</v>
      </c>
      <c r="DZ2072">
        <v>0.98</v>
      </c>
      <c r="EA2072">
        <v>0.1</v>
      </c>
      <c r="EB2072">
        <v>0.47</v>
      </c>
      <c r="EC2072">
        <v>0.27</v>
      </c>
      <c r="ED2072">
        <v>1.55</v>
      </c>
      <c r="EE2072">
        <v>0.24</v>
      </c>
      <c r="EF2072">
        <v>0.25</v>
      </c>
      <c r="EG2072">
        <v>0.24</v>
      </c>
      <c r="EH2072">
        <v>1</v>
      </c>
      <c r="EI2072">
        <v>0.19</v>
      </c>
      <c r="EJ2072">
        <v>0</v>
      </c>
      <c r="EK2072">
        <v>0</v>
      </c>
      <c r="EL2072">
        <v>0</v>
      </c>
      <c r="EM2072">
        <v>0</v>
      </c>
      <c r="EN2072">
        <v>0.21</v>
      </c>
      <c r="EO2072">
        <v>0.28999999999999998</v>
      </c>
      <c r="EP2072">
        <v>0.93</v>
      </c>
      <c r="EQ2072">
        <v>0.86</v>
      </c>
      <c r="ER2072">
        <v>0.37</v>
      </c>
      <c r="ES2072">
        <v>0.49</v>
      </c>
      <c r="ET2072">
        <v>1.25</v>
      </c>
      <c r="EU2072">
        <v>1.24</v>
      </c>
      <c r="EV2072">
        <v>0.37</v>
      </c>
      <c r="EW2072">
        <v>0.48</v>
      </c>
      <c r="EX2072">
        <v>1.49</v>
      </c>
      <c r="EY2072">
        <v>1.59</v>
      </c>
      <c r="EZ2072">
        <v>0.34</v>
      </c>
      <c r="FA2072">
        <v>0.34</v>
      </c>
      <c r="FB2072">
        <v>1.1200000000000001</v>
      </c>
      <c r="FC2072">
        <v>0.87</v>
      </c>
      <c r="FD2072">
        <v>0</v>
      </c>
      <c r="FE2072">
        <v>0</v>
      </c>
      <c r="FF2072">
        <v>0</v>
      </c>
      <c r="FG2072">
        <v>0</v>
      </c>
      <c r="FH2072">
        <v>0.04</v>
      </c>
      <c r="FI2072">
        <v>0.05</v>
      </c>
      <c r="FJ2072">
        <v>0.14000000000000001</v>
      </c>
      <c r="FK2072">
        <v>0.09</v>
      </c>
      <c r="FL2072">
        <v>0.18</v>
      </c>
      <c r="FM2072">
        <v>0.1</v>
      </c>
      <c r="FN2072">
        <v>0.33</v>
      </c>
      <c r="FO2072">
        <v>0.23</v>
      </c>
      <c r="FP2072">
        <v>0.36</v>
      </c>
      <c r="FQ2072">
        <v>0.23</v>
      </c>
      <c r="FR2072">
        <v>0.68</v>
      </c>
      <c r="FS2072">
        <v>0.47</v>
      </c>
      <c r="FT2072">
        <v>0.41</v>
      </c>
      <c r="FU2072">
        <v>0.32</v>
      </c>
      <c r="FV2072">
        <v>0.73</v>
      </c>
      <c r="FW2072">
        <v>0.65</v>
      </c>
      <c r="FX2072">
        <v>0</v>
      </c>
      <c r="FY2072">
        <v>0</v>
      </c>
      <c r="FZ2072">
        <v>0</v>
      </c>
      <c r="GA2072">
        <v>0</v>
      </c>
      <c r="GB2072">
        <v>0.28000000000000003</v>
      </c>
      <c r="GC2072">
        <v>0.12</v>
      </c>
      <c r="GD2072">
        <v>0.28999999999999998</v>
      </c>
      <c r="GE2072">
        <v>0.1</v>
      </c>
      <c r="GF2072">
        <v>0.98</v>
      </c>
      <c r="GG2072">
        <v>0.64</v>
      </c>
      <c r="GH2072">
        <v>1.58</v>
      </c>
      <c r="GI2072">
        <v>0.61</v>
      </c>
      <c r="GJ2072">
        <v>2.2799999999999998</v>
      </c>
      <c r="GK2072">
        <v>1.1200000000000001</v>
      </c>
      <c r="GL2072">
        <v>2.88</v>
      </c>
      <c r="GM2072">
        <v>1.29</v>
      </c>
      <c r="GN2072">
        <v>3.25</v>
      </c>
      <c r="GO2072">
        <v>2.1</v>
      </c>
      <c r="GP2072">
        <v>4.16</v>
      </c>
      <c r="GQ2072">
        <v>2.3199999999999998</v>
      </c>
      <c r="GR2072">
        <v>0</v>
      </c>
      <c r="GS2072">
        <v>0</v>
      </c>
      <c r="GT2072">
        <v>0</v>
      </c>
      <c r="GU2072">
        <v>0</v>
      </c>
      <c r="GV2072">
        <v>100</v>
      </c>
      <c r="GW2072" t="s">
        <v>139</v>
      </c>
    </row>
    <row r="2073" spans="1:205">
      <c r="A2073" t="s">
        <v>162</v>
      </c>
      <c r="B2073" t="s">
        <v>260</v>
      </c>
      <c r="C2073" t="s">
        <v>264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2</v>
      </c>
      <c r="AI2073">
        <v>0</v>
      </c>
      <c r="AJ2073">
        <v>0</v>
      </c>
      <c r="AK2073">
        <v>0</v>
      </c>
      <c r="AL2073">
        <v>1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</v>
      </c>
      <c r="AU2073">
        <v>0</v>
      </c>
      <c r="AV2073">
        <v>1</v>
      </c>
      <c r="AW2073">
        <v>0</v>
      </c>
      <c r="AX2073">
        <v>1</v>
      </c>
      <c r="AY2073">
        <v>1</v>
      </c>
      <c r="AZ2073">
        <v>1</v>
      </c>
      <c r="BA2073">
        <v>1</v>
      </c>
      <c r="BB2073">
        <v>2</v>
      </c>
      <c r="BC2073">
        <v>2</v>
      </c>
      <c r="BD2073">
        <v>1</v>
      </c>
      <c r="BE2073">
        <v>0</v>
      </c>
      <c r="BF2073">
        <v>1</v>
      </c>
      <c r="BG2073">
        <v>1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1</v>
      </c>
      <c r="BT2073">
        <v>0</v>
      </c>
      <c r="BU2073">
        <v>0</v>
      </c>
      <c r="BV2073">
        <v>1</v>
      </c>
      <c r="BW2073">
        <v>0</v>
      </c>
      <c r="BX2073">
        <v>0</v>
      </c>
      <c r="BY2073">
        <v>0</v>
      </c>
      <c r="BZ2073">
        <v>2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1</v>
      </c>
      <c r="CK2073">
        <v>0</v>
      </c>
      <c r="CL2073">
        <v>0</v>
      </c>
      <c r="CM2073">
        <v>2</v>
      </c>
      <c r="CN2073">
        <v>2</v>
      </c>
      <c r="CO2073">
        <v>1</v>
      </c>
      <c r="CP2073">
        <v>4</v>
      </c>
      <c r="CQ2073">
        <v>1</v>
      </c>
      <c r="CR2073">
        <v>5</v>
      </c>
      <c r="CS2073">
        <v>2</v>
      </c>
      <c r="CT2073">
        <v>4</v>
      </c>
      <c r="CU2073">
        <v>2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1</v>
      </c>
      <c r="DL2073">
        <v>1</v>
      </c>
      <c r="DM2073">
        <v>0</v>
      </c>
      <c r="DN2073">
        <v>0</v>
      </c>
      <c r="DO2073">
        <v>1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1</v>
      </c>
      <c r="DX2073">
        <v>0</v>
      </c>
      <c r="DY2073">
        <v>0</v>
      </c>
      <c r="DZ2073">
        <v>1</v>
      </c>
      <c r="EA2073">
        <v>0</v>
      </c>
      <c r="EB2073">
        <v>1</v>
      </c>
      <c r="EC2073">
        <v>0</v>
      </c>
      <c r="ED2073">
        <v>2</v>
      </c>
      <c r="EE2073">
        <v>0</v>
      </c>
      <c r="EF2073">
        <v>0</v>
      </c>
      <c r="EG2073">
        <v>1</v>
      </c>
      <c r="EH2073">
        <v>1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2</v>
      </c>
      <c r="EQ2073">
        <v>1</v>
      </c>
      <c r="ER2073">
        <v>1</v>
      </c>
      <c r="ES2073">
        <v>0</v>
      </c>
      <c r="ET2073">
        <v>1</v>
      </c>
      <c r="EU2073">
        <v>2</v>
      </c>
      <c r="EV2073">
        <v>0</v>
      </c>
      <c r="EW2073">
        <v>0</v>
      </c>
      <c r="EX2073">
        <v>1</v>
      </c>
      <c r="EY2073">
        <v>1</v>
      </c>
      <c r="EZ2073">
        <v>0</v>
      </c>
      <c r="FA2073">
        <v>0</v>
      </c>
      <c r="FB2073">
        <v>1</v>
      </c>
      <c r="FC2073">
        <v>1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2</v>
      </c>
      <c r="FR2073">
        <v>0</v>
      </c>
      <c r="FS2073">
        <v>0</v>
      </c>
      <c r="FT2073">
        <v>0</v>
      </c>
      <c r="FU2073">
        <v>1</v>
      </c>
      <c r="FV2073">
        <v>0</v>
      </c>
      <c r="FW2073">
        <v>1</v>
      </c>
      <c r="FX2073">
        <v>0</v>
      </c>
      <c r="FY2073">
        <v>0</v>
      </c>
      <c r="FZ2073">
        <v>0</v>
      </c>
      <c r="GA2073">
        <v>0</v>
      </c>
      <c r="GB2073">
        <v>0</v>
      </c>
      <c r="GC2073">
        <v>1</v>
      </c>
      <c r="GD2073">
        <v>1</v>
      </c>
      <c r="GE2073">
        <v>0</v>
      </c>
      <c r="GF2073">
        <v>1</v>
      </c>
      <c r="GG2073">
        <v>1</v>
      </c>
      <c r="GH2073">
        <v>3</v>
      </c>
      <c r="GI2073">
        <v>0</v>
      </c>
      <c r="GJ2073">
        <v>2</v>
      </c>
      <c r="GK2073">
        <v>1</v>
      </c>
      <c r="GL2073">
        <v>2</v>
      </c>
      <c r="GM2073">
        <v>2</v>
      </c>
      <c r="GN2073">
        <v>3</v>
      </c>
      <c r="GO2073">
        <v>2</v>
      </c>
      <c r="GP2073">
        <v>4</v>
      </c>
      <c r="GQ2073">
        <v>2</v>
      </c>
      <c r="GR2073">
        <v>0</v>
      </c>
      <c r="GS2073">
        <v>0</v>
      </c>
      <c r="GT2073">
        <v>0</v>
      </c>
      <c r="GU2073">
        <v>0</v>
      </c>
      <c r="GV2073">
        <v>100</v>
      </c>
      <c r="GW2073" t="s">
        <v>139</v>
      </c>
    </row>
    <row r="2074" spans="1:205">
      <c r="A2074" t="s">
        <v>162</v>
      </c>
      <c r="B2074" t="s">
        <v>260</v>
      </c>
      <c r="C2074" t="s">
        <v>265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0</v>
      </c>
      <c r="AW2074">
        <v>1</v>
      </c>
      <c r="AX2074">
        <v>1</v>
      </c>
      <c r="AY2074">
        <v>0</v>
      </c>
      <c r="AZ2074">
        <v>0</v>
      </c>
      <c r="BA2074">
        <v>0</v>
      </c>
      <c r="BB2074">
        <v>1</v>
      </c>
      <c r="BC2074">
        <v>0</v>
      </c>
      <c r="BD2074">
        <v>1</v>
      </c>
      <c r="BE2074">
        <v>0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1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1</v>
      </c>
      <c r="CS2074">
        <v>1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1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1</v>
      </c>
      <c r="DO2074">
        <v>1</v>
      </c>
      <c r="DP2074">
        <v>0</v>
      </c>
      <c r="DQ2074">
        <v>0</v>
      </c>
      <c r="DR2074">
        <v>0</v>
      </c>
      <c r="DS2074">
        <v>0</v>
      </c>
      <c r="DT2074">
        <v>1</v>
      </c>
      <c r="DU2074">
        <v>0</v>
      </c>
      <c r="DV2074">
        <v>1</v>
      </c>
      <c r="DW2074">
        <v>0</v>
      </c>
      <c r="DX2074">
        <v>0</v>
      </c>
      <c r="DY2074">
        <v>1</v>
      </c>
      <c r="DZ2074">
        <v>1</v>
      </c>
      <c r="EA2074">
        <v>1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1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1</v>
      </c>
      <c r="EQ2074">
        <v>0</v>
      </c>
      <c r="ER2074">
        <v>1</v>
      </c>
      <c r="ES2074">
        <v>0</v>
      </c>
      <c r="ET2074">
        <v>0</v>
      </c>
      <c r="EU2074">
        <v>0</v>
      </c>
      <c r="EV2074">
        <v>1</v>
      </c>
      <c r="EW2074">
        <v>0</v>
      </c>
      <c r="EX2074">
        <v>1</v>
      </c>
      <c r="EY2074">
        <v>1</v>
      </c>
      <c r="EZ2074">
        <v>1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1</v>
      </c>
      <c r="FS2074">
        <v>0</v>
      </c>
      <c r="FT2074">
        <v>1</v>
      </c>
      <c r="FU2074">
        <v>0</v>
      </c>
      <c r="FV2074">
        <v>2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3</v>
      </c>
      <c r="GJ2074">
        <v>0</v>
      </c>
      <c r="GK2074">
        <v>0</v>
      </c>
      <c r="GL2074">
        <v>2</v>
      </c>
      <c r="GM2074">
        <v>1</v>
      </c>
      <c r="GN2074">
        <v>0</v>
      </c>
      <c r="GO2074">
        <v>0</v>
      </c>
      <c r="GP2074">
        <v>0</v>
      </c>
      <c r="GQ2074">
        <v>0</v>
      </c>
      <c r="GR2074">
        <v>0</v>
      </c>
      <c r="GS2074">
        <v>0</v>
      </c>
      <c r="GT2074">
        <v>0</v>
      </c>
      <c r="GU2074">
        <v>0</v>
      </c>
      <c r="GV2074">
        <v>36</v>
      </c>
      <c r="GW2074" t="s">
        <v>139</v>
      </c>
    </row>
    <row r="2075" spans="1:205">
      <c r="A2075" t="s">
        <v>162</v>
      </c>
      <c r="B2075" t="s">
        <v>260</v>
      </c>
      <c r="C2075" t="s">
        <v>266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0</v>
      </c>
      <c r="GK2075">
        <v>0</v>
      </c>
      <c r="GL2075">
        <v>0</v>
      </c>
      <c r="GM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  <c r="GS2075">
        <v>0</v>
      </c>
      <c r="GT2075">
        <v>0</v>
      </c>
      <c r="GU2075">
        <v>0</v>
      </c>
      <c r="GV2075">
        <v>0</v>
      </c>
      <c r="GW2075" t="s">
        <v>139</v>
      </c>
    </row>
    <row r="2076" spans="1:205">
      <c r="A2076" t="s">
        <v>162</v>
      </c>
      <c r="B2076" t="s">
        <v>260</v>
      </c>
      <c r="C2076" t="s">
        <v>267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0</v>
      </c>
      <c r="GI2076">
        <v>0</v>
      </c>
      <c r="GJ2076">
        <v>0</v>
      </c>
      <c r="GK2076">
        <v>0</v>
      </c>
      <c r="GL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  <c r="GS2076">
        <v>0</v>
      </c>
      <c r="GT2076">
        <v>0</v>
      </c>
      <c r="GU2076">
        <v>0</v>
      </c>
      <c r="GV2076">
        <v>0</v>
      </c>
      <c r="GW2076" t="s">
        <v>139</v>
      </c>
    </row>
    <row r="2077" spans="1:205">
      <c r="A2077" t="s">
        <v>162</v>
      </c>
      <c r="B2077" t="s">
        <v>260</v>
      </c>
      <c r="C2077" t="s">
        <v>268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0</v>
      </c>
      <c r="GK2077">
        <v>0</v>
      </c>
      <c r="GL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  <c r="GS2077">
        <v>0</v>
      </c>
      <c r="GT2077">
        <v>0</v>
      </c>
      <c r="GU2077">
        <v>0</v>
      </c>
      <c r="GV2077">
        <v>0</v>
      </c>
      <c r="GW2077" t="s">
        <v>139</v>
      </c>
    </row>
    <row r="2078" spans="1:205">
      <c r="A2078" t="s">
        <v>162</v>
      </c>
      <c r="B2078" t="s">
        <v>260</v>
      </c>
      <c r="C2078" t="s">
        <v>132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1</v>
      </c>
      <c r="AF2078">
        <v>0</v>
      </c>
      <c r="AG2078">
        <v>0</v>
      </c>
      <c r="AH2078">
        <v>2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1</v>
      </c>
      <c r="AV2078">
        <v>1</v>
      </c>
      <c r="AW2078">
        <v>1</v>
      </c>
      <c r="AX2078">
        <v>2</v>
      </c>
      <c r="AY2078">
        <v>1</v>
      </c>
      <c r="AZ2078">
        <v>1</v>
      </c>
      <c r="BA2078">
        <v>1</v>
      </c>
      <c r="BB2078">
        <v>3</v>
      </c>
      <c r="BC2078">
        <v>2</v>
      </c>
      <c r="BD2078">
        <v>2</v>
      </c>
      <c r="BE2078">
        <v>0</v>
      </c>
      <c r="BF2078">
        <v>2</v>
      </c>
      <c r="BG2078">
        <v>1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1</v>
      </c>
      <c r="BT2078">
        <v>0</v>
      </c>
      <c r="BU2078">
        <v>0</v>
      </c>
      <c r="BV2078">
        <v>1</v>
      </c>
      <c r="BW2078">
        <v>0</v>
      </c>
      <c r="BX2078">
        <v>0</v>
      </c>
      <c r="BY2078">
        <v>0</v>
      </c>
      <c r="BZ2078">
        <v>2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1</v>
      </c>
      <c r="CK2078">
        <v>0</v>
      </c>
      <c r="CL2078">
        <v>1</v>
      </c>
      <c r="CM2078">
        <v>2</v>
      </c>
      <c r="CN2078">
        <v>2</v>
      </c>
      <c r="CO2078">
        <v>1</v>
      </c>
      <c r="CP2078">
        <v>4</v>
      </c>
      <c r="CQ2078">
        <v>1</v>
      </c>
      <c r="CR2078">
        <v>6</v>
      </c>
      <c r="CS2078">
        <v>3</v>
      </c>
      <c r="CT2078">
        <v>4</v>
      </c>
      <c r="CU2078">
        <v>2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1</v>
      </c>
      <c r="DH2078">
        <v>0</v>
      </c>
      <c r="DI2078">
        <v>0</v>
      </c>
      <c r="DJ2078">
        <v>0</v>
      </c>
      <c r="DK2078">
        <v>1</v>
      </c>
      <c r="DL2078">
        <v>1</v>
      </c>
      <c r="DM2078">
        <v>0</v>
      </c>
      <c r="DN2078">
        <v>1</v>
      </c>
      <c r="DO2078">
        <v>2</v>
      </c>
      <c r="DP2078">
        <v>0</v>
      </c>
      <c r="DQ2078">
        <v>0</v>
      </c>
      <c r="DR2078">
        <v>0</v>
      </c>
      <c r="DS2078">
        <v>0</v>
      </c>
      <c r="DT2078">
        <v>1</v>
      </c>
      <c r="DU2078">
        <v>0</v>
      </c>
      <c r="DV2078">
        <v>1</v>
      </c>
      <c r="DW2078">
        <v>1</v>
      </c>
      <c r="DX2078">
        <v>0</v>
      </c>
      <c r="DY2078">
        <v>1</v>
      </c>
      <c r="DZ2078">
        <v>2</v>
      </c>
      <c r="EA2078">
        <v>1</v>
      </c>
      <c r="EB2078">
        <v>1</v>
      </c>
      <c r="EC2078">
        <v>0</v>
      </c>
      <c r="ED2078">
        <v>2</v>
      </c>
      <c r="EE2078">
        <v>0</v>
      </c>
      <c r="EF2078">
        <v>0</v>
      </c>
      <c r="EG2078">
        <v>1</v>
      </c>
      <c r="EH2078">
        <v>2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3</v>
      </c>
      <c r="EQ2078">
        <v>1</v>
      </c>
      <c r="ER2078">
        <v>2</v>
      </c>
      <c r="ES2078">
        <v>0</v>
      </c>
      <c r="ET2078">
        <v>1</v>
      </c>
      <c r="EU2078">
        <v>2</v>
      </c>
      <c r="EV2078">
        <v>1</v>
      </c>
      <c r="EW2078">
        <v>0</v>
      </c>
      <c r="EX2078">
        <v>2</v>
      </c>
      <c r="EY2078">
        <v>2</v>
      </c>
      <c r="EZ2078">
        <v>1</v>
      </c>
      <c r="FA2078">
        <v>0</v>
      </c>
      <c r="FB2078">
        <v>1</v>
      </c>
      <c r="FC2078">
        <v>1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2</v>
      </c>
      <c r="FR2078">
        <v>1</v>
      </c>
      <c r="FS2078">
        <v>0</v>
      </c>
      <c r="FT2078">
        <v>1</v>
      </c>
      <c r="FU2078">
        <v>1</v>
      </c>
      <c r="FV2078">
        <v>2</v>
      </c>
      <c r="FW2078">
        <v>1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1</v>
      </c>
      <c r="GD2078">
        <v>1</v>
      </c>
      <c r="GE2078">
        <v>0</v>
      </c>
      <c r="GF2078">
        <v>1</v>
      </c>
      <c r="GG2078">
        <v>1</v>
      </c>
      <c r="GH2078">
        <v>3</v>
      </c>
      <c r="GI2078">
        <v>3</v>
      </c>
      <c r="GJ2078">
        <v>2</v>
      </c>
      <c r="GK2078">
        <v>1</v>
      </c>
      <c r="GL2078">
        <v>4</v>
      </c>
      <c r="GM2078">
        <v>3</v>
      </c>
      <c r="GN2078">
        <v>3</v>
      </c>
      <c r="GO2078">
        <v>2</v>
      </c>
      <c r="GP2078">
        <v>4</v>
      </c>
      <c r="GQ2078">
        <v>2</v>
      </c>
      <c r="GR2078">
        <v>0</v>
      </c>
      <c r="GS2078">
        <v>0</v>
      </c>
      <c r="GT2078">
        <v>0</v>
      </c>
      <c r="GU2078">
        <v>0</v>
      </c>
      <c r="GV2078">
        <v>136</v>
      </c>
      <c r="GW2078" t="s">
        <v>139</v>
      </c>
    </row>
    <row r="2079" spans="1:205">
      <c r="A2079" t="s">
        <v>162</v>
      </c>
      <c r="B2079" t="s">
        <v>260</v>
      </c>
      <c r="C2079" t="s">
        <v>269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N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0</v>
      </c>
      <c r="GL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0</v>
      </c>
      <c r="GW2079" t="s">
        <v>139</v>
      </c>
    </row>
    <row r="2080" spans="1:205">
      <c r="A2080" t="s">
        <v>103</v>
      </c>
      <c r="B2080" t="s">
        <v>260</v>
      </c>
      <c r="C2080" t="s">
        <v>261</v>
      </c>
      <c r="D2080">
        <v>0.27</v>
      </c>
      <c r="E2080">
        <v>0.18</v>
      </c>
      <c r="F2080">
        <v>0.3</v>
      </c>
      <c r="G2080">
        <v>0.22</v>
      </c>
      <c r="H2080">
        <v>0.23</v>
      </c>
      <c r="I2080">
        <v>0.38</v>
      </c>
      <c r="J2080">
        <v>0.31</v>
      </c>
      <c r="K2080">
        <v>0.5</v>
      </c>
      <c r="L2080">
        <v>0.35</v>
      </c>
      <c r="M2080">
        <v>0.47</v>
      </c>
      <c r="N2080">
        <v>0.56000000000000005</v>
      </c>
      <c r="O2080">
        <v>1.02</v>
      </c>
      <c r="P2080">
        <v>1.07</v>
      </c>
      <c r="Q2080">
        <v>1.85</v>
      </c>
      <c r="R2080">
        <v>2.85</v>
      </c>
      <c r="S2080">
        <v>3.95</v>
      </c>
      <c r="T2080">
        <v>0</v>
      </c>
      <c r="U2080">
        <v>0</v>
      </c>
      <c r="V2080">
        <v>0</v>
      </c>
      <c r="W2080">
        <v>0</v>
      </c>
      <c r="X2080">
        <v>0.56999999999999995</v>
      </c>
      <c r="Y2080">
        <v>0.42</v>
      </c>
      <c r="Z2080">
        <v>1.96</v>
      </c>
      <c r="AA2080">
        <v>0.24</v>
      </c>
      <c r="AB2080">
        <v>2.14</v>
      </c>
      <c r="AC2080">
        <v>1.27</v>
      </c>
      <c r="AD2080">
        <v>6.64</v>
      </c>
      <c r="AE2080">
        <v>0.53</v>
      </c>
      <c r="AF2080">
        <v>3.1</v>
      </c>
      <c r="AG2080">
        <v>1.55</v>
      </c>
      <c r="AH2080">
        <v>8.69</v>
      </c>
      <c r="AI2080">
        <v>1.1499999999999999</v>
      </c>
      <c r="AJ2080">
        <v>1.46</v>
      </c>
      <c r="AK2080">
        <v>1.42</v>
      </c>
      <c r="AL2080">
        <v>6.08</v>
      </c>
      <c r="AM2080">
        <v>0.83</v>
      </c>
      <c r="AN2080">
        <v>0</v>
      </c>
      <c r="AO2080">
        <v>0</v>
      </c>
      <c r="AP2080">
        <v>0</v>
      </c>
      <c r="AQ2080">
        <v>0</v>
      </c>
      <c r="AR2080">
        <v>1.26</v>
      </c>
      <c r="AS2080">
        <v>1.63</v>
      </c>
      <c r="AT2080">
        <v>4.87</v>
      </c>
      <c r="AU2080">
        <v>4.3499999999999996</v>
      </c>
      <c r="AV2080">
        <v>2.4500000000000002</v>
      </c>
      <c r="AW2080">
        <v>2.76</v>
      </c>
      <c r="AX2080">
        <v>7.39</v>
      </c>
      <c r="AY2080">
        <v>7.45</v>
      </c>
      <c r="AZ2080">
        <v>2.75</v>
      </c>
      <c r="BA2080">
        <v>3.05</v>
      </c>
      <c r="BB2080">
        <v>8.7899999999999991</v>
      </c>
      <c r="BC2080">
        <v>8.91</v>
      </c>
      <c r="BD2080">
        <v>1.76</v>
      </c>
      <c r="BE2080">
        <v>2.31</v>
      </c>
      <c r="BF2080">
        <v>6.66</v>
      </c>
      <c r="BG2080">
        <v>5.39</v>
      </c>
      <c r="BH2080">
        <v>0</v>
      </c>
      <c r="BI2080">
        <v>0</v>
      </c>
      <c r="BJ2080">
        <v>0</v>
      </c>
      <c r="BK2080">
        <v>0</v>
      </c>
      <c r="BL2080">
        <v>0.4</v>
      </c>
      <c r="BM2080">
        <v>0.25</v>
      </c>
      <c r="BN2080">
        <v>0.62</v>
      </c>
      <c r="BO2080">
        <v>0.48</v>
      </c>
      <c r="BP2080">
        <v>1.1000000000000001</v>
      </c>
      <c r="BQ2080">
        <v>0.74</v>
      </c>
      <c r="BR2080">
        <v>2.12</v>
      </c>
      <c r="BS2080">
        <v>1.44</v>
      </c>
      <c r="BT2080">
        <v>1.98</v>
      </c>
      <c r="BU2080">
        <v>1.31</v>
      </c>
      <c r="BV2080">
        <v>4.01</v>
      </c>
      <c r="BW2080">
        <v>2.97</v>
      </c>
      <c r="BX2080">
        <v>2.38</v>
      </c>
      <c r="BY2080">
        <v>2.2000000000000002</v>
      </c>
      <c r="BZ2080">
        <v>4.3499999999999996</v>
      </c>
      <c r="CA2080">
        <v>4.13</v>
      </c>
      <c r="CB2080">
        <v>0</v>
      </c>
      <c r="CC2080">
        <v>0</v>
      </c>
      <c r="CD2080">
        <v>0</v>
      </c>
      <c r="CE2080">
        <v>0</v>
      </c>
      <c r="CF2080">
        <v>1.45</v>
      </c>
      <c r="CG2080">
        <v>0.81</v>
      </c>
      <c r="CH2080">
        <v>1.79</v>
      </c>
      <c r="CI2080">
        <v>0.49</v>
      </c>
      <c r="CJ2080">
        <v>6.29</v>
      </c>
      <c r="CK2080">
        <v>3.31</v>
      </c>
      <c r="CL2080">
        <v>9.24</v>
      </c>
      <c r="CM2080">
        <v>3.18</v>
      </c>
      <c r="CN2080">
        <v>14.08</v>
      </c>
      <c r="CO2080">
        <v>7</v>
      </c>
      <c r="CP2080">
        <v>17.579999999999998</v>
      </c>
      <c r="CQ2080">
        <v>7.82</v>
      </c>
      <c r="CR2080">
        <v>19.07</v>
      </c>
      <c r="CS2080">
        <v>13.42</v>
      </c>
      <c r="CT2080">
        <v>25.43</v>
      </c>
      <c r="CU2080">
        <v>14.13</v>
      </c>
      <c r="CV2080">
        <v>0</v>
      </c>
      <c r="CW2080">
        <v>0</v>
      </c>
      <c r="CX2080">
        <v>0</v>
      </c>
      <c r="CY2080">
        <v>0</v>
      </c>
      <c r="CZ2080">
        <v>0.27</v>
      </c>
      <c r="DA2080">
        <v>0.18</v>
      </c>
      <c r="DB2080">
        <v>0.3</v>
      </c>
      <c r="DC2080">
        <v>0.22</v>
      </c>
      <c r="DD2080">
        <v>0.23</v>
      </c>
      <c r="DE2080">
        <v>0.38</v>
      </c>
      <c r="DF2080">
        <v>0.31</v>
      </c>
      <c r="DG2080">
        <v>0.5</v>
      </c>
      <c r="DH2080">
        <v>0.35</v>
      </c>
      <c r="DI2080">
        <v>0.47</v>
      </c>
      <c r="DJ2080">
        <v>0.56000000000000005</v>
      </c>
      <c r="DK2080">
        <v>1.02</v>
      </c>
      <c r="DL2080">
        <v>1.07</v>
      </c>
      <c r="DM2080">
        <v>1.85</v>
      </c>
      <c r="DN2080">
        <v>2.85</v>
      </c>
      <c r="DO2080">
        <v>3.95</v>
      </c>
      <c r="DP2080">
        <v>0</v>
      </c>
      <c r="DQ2080">
        <v>0</v>
      </c>
      <c r="DR2080">
        <v>0</v>
      </c>
      <c r="DS2080">
        <v>0</v>
      </c>
      <c r="DT2080">
        <v>0.56999999999999995</v>
      </c>
      <c r="DU2080">
        <v>0.42</v>
      </c>
      <c r="DV2080">
        <v>1.96</v>
      </c>
      <c r="DW2080">
        <v>0.24</v>
      </c>
      <c r="DX2080">
        <v>2.14</v>
      </c>
      <c r="DY2080">
        <v>1.27</v>
      </c>
      <c r="DZ2080">
        <v>6.64</v>
      </c>
      <c r="EA2080">
        <v>0.53</v>
      </c>
      <c r="EB2080">
        <v>3.1</v>
      </c>
      <c r="EC2080">
        <v>1.55</v>
      </c>
      <c r="ED2080">
        <v>8.69</v>
      </c>
      <c r="EE2080">
        <v>1.1499999999999999</v>
      </c>
      <c r="EF2080">
        <v>1.46</v>
      </c>
      <c r="EG2080">
        <v>1.42</v>
      </c>
      <c r="EH2080">
        <v>6.08</v>
      </c>
      <c r="EI2080">
        <v>0.83</v>
      </c>
      <c r="EJ2080">
        <v>0</v>
      </c>
      <c r="EK2080">
        <v>0</v>
      </c>
      <c r="EL2080">
        <v>0</v>
      </c>
      <c r="EM2080">
        <v>0</v>
      </c>
      <c r="EN2080">
        <v>1.26</v>
      </c>
      <c r="EO2080">
        <v>1.63</v>
      </c>
      <c r="EP2080">
        <v>4.87</v>
      </c>
      <c r="EQ2080">
        <v>4.3499999999999996</v>
      </c>
      <c r="ER2080">
        <v>2.4500000000000002</v>
      </c>
      <c r="ES2080">
        <v>2.76</v>
      </c>
      <c r="ET2080">
        <v>7.39</v>
      </c>
      <c r="EU2080">
        <v>7.45</v>
      </c>
      <c r="EV2080">
        <v>2.75</v>
      </c>
      <c r="EW2080">
        <v>3.05</v>
      </c>
      <c r="EX2080">
        <v>8.7899999999999991</v>
      </c>
      <c r="EY2080">
        <v>8.91</v>
      </c>
      <c r="EZ2080">
        <v>1.76</v>
      </c>
      <c r="FA2080">
        <v>2.31</v>
      </c>
      <c r="FB2080">
        <v>6.66</v>
      </c>
      <c r="FC2080">
        <v>5.39</v>
      </c>
      <c r="FD2080">
        <v>0</v>
      </c>
      <c r="FE2080">
        <v>0</v>
      </c>
      <c r="FF2080">
        <v>0</v>
      </c>
      <c r="FG2080">
        <v>0</v>
      </c>
      <c r="FH2080">
        <v>0.4</v>
      </c>
      <c r="FI2080">
        <v>0.25</v>
      </c>
      <c r="FJ2080">
        <v>0.62</v>
      </c>
      <c r="FK2080">
        <v>0.48</v>
      </c>
      <c r="FL2080">
        <v>1.1000000000000001</v>
      </c>
      <c r="FM2080">
        <v>0.74</v>
      </c>
      <c r="FN2080">
        <v>2.12</v>
      </c>
      <c r="FO2080">
        <v>1.44</v>
      </c>
      <c r="FP2080">
        <v>1.98</v>
      </c>
      <c r="FQ2080">
        <v>1.31</v>
      </c>
      <c r="FR2080">
        <v>4.01</v>
      </c>
      <c r="FS2080">
        <v>2.97</v>
      </c>
      <c r="FT2080">
        <v>2.38</v>
      </c>
      <c r="FU2080">
        <v>2.2000000000000002</v>
      </c>
      <c r="FV2080">
        <v>4.3499999999999996</v>
      </c>
      <c r="FW2080">
        <v>4.13</v>
      </c>
      <c r="FX2080">
        <v>0</v>
      </c>
      <c r="FY2080">
        <v>0</v>
      </c>
      <c r="FZ2080">
        <v>0</v>
      </c>
      <c r="GA2080">
        <v>0</v>
      </c>
      <c r="GB2080">
        <v>1.45</v>
      </c>
      <c r="GC2080">
        <v>0.81</v>
      </c>
      <c r="GD2080">
        <v>1.79</v>
      </c>
      <c r="GE2080">
        <v>0.49</v>
      </c>
      <c r="GF2080">
        <v>6.29</v>
      </c>
      <c r="GG2080">
        <v>3.31</v>
      </c>
      <c r="GH2080">
        <v>9.24</v>
      </c>
      <c r="GI2080">
        <v>3.18</v>
      </c>
      <c r="GJ2080">
        <v>14.08</v>
      </c>
      <c r="GK2080">
        <v>7</v>
      </c>
      <c r="GL2080">
        <v>17.579999999999998</v>
      </c>
      <c r="GM2080">
        <v>7.82</v>
      </c>
      <c r="GN2080">
        <v>19.07</v>
      </c>
      <c r="GO2080">
        <v>13.42</v>
      </c>
      <c r="GP2080">
        <v>25.43</v>
      </c>
      <c r="GQ2080">
        <v>14.13</v>
      </c>
      <c r="GR2080">
        <v>0</v>
      </c>
      <c r="GS2080">
        <v>0</v>
      </c>
      <c r="GT2080">
        <v>0</v>
      </c>
      <c r="GU2080">
        <v>0</v>
      </c>
      <c r="GV2080">
        <v>600</v>
      </c>
      <c r="GW2080" t="s">
        <v>139</v>
      </c>
    </row>
    <row r="2081" spans="1:205">
      <c r="A2081" t="s">
        <v>103</v>
      </c>
      <c r="B2081" t="s">
        <v>260</v>
      </c>
      <c r="C2081" t="s">
        <v>264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1</v>
      </c>
      <c r="O2081">
        <v>1</v>
      </c>
      <c r="P2081">
        <v>0</v>
      </c>
      <c r="Q2081">
        <v>2</v>
      </c>
      <c r="R2081">
        <v>0</v>
      </c>
      <c r="S2081">
        <v>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2</v>
      </c>
      <c r="AA2081">
        <v>0</v>
      </c>
      <c r="AB2081">
        <v>1</v>
      </c>
      <c r="AC2081">
        <v>1</v>
      </c>
      <c r="AD2081">
        <v>6</v>
      </c>
      <c r="AE2081">
        <v>1</v>
      </c>
      <c r="AF2081">
        <v>1</v>
      </c>
      <c r="AG2081">
        <v>0</v>
      </c>
      <c r="AH2081">
        <v>8</v>
      </c>
      <c r="AI2081">
        <v>0</v>
      </c>
      <c r="AJ2081">
        <v>0</v>
      </c>
      <c r="AK2081">
        <v>2</v>
      </c>
      <c r="AL2081">
        <v>10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7</v>
      </c>
      <c r="AU2081">
        <v>0</v>
      </c>
      <c r="AV2081">
        <v>2</v>
      </c>
      <c r="AW2081">
        <v>3</v>
      </c>
      <c r="AX2081">
        <v>8</v>
      </c>
      <c r="AY2081">
        <v>9</v>
      </c>
      <c r="AZ2081">
        <v>6</v>
      </c>
      <c r="BA2081">
        <v>3</v>
      </c>
      <c r="BB2081">
        <v>12</v>
      </c>
      <c r="BC2081">
        <v>11</v>
      </c>
      <c r="BD2081">
        <v>1</v>
      </c>
      <c r="BE2081">
        <v>1</v>
      </c>
      <c r="BF2081">
        <v>7</v>
      </c>
      <c r="BG2081">
        <v>7</v>
      </c>
      <c r="BH2081">
        <v>0</v>
      </c>
      <c r="BI2081">
        <v>0</v>
      </c>
      <c r="BJ2081">
        <v>0</v>
      </c>
      <c r="BK2081">
        <v>0</v>
      </c>
      <c r="BL2081">
        <v>1</v>
      </c>
      <c r="BM2081">
        <v>1</v>
      </c>
      <c r="BN2081">
        <v>0</v>
      </c>
      <c r="BO2081">
        <v>0</v>
      </c>
      <c r="BP2081">
        <v>2</v>
      </c>
      <c r="BQ2081">
        <v>0</v>
      </c>
      <c r="BR2081">
        <v>3</v>
      </c>
      <c r="BS2081">
        <v>1</v>
      </c>
      <c r="BT2081">
        <v>1</v>
      </c>
      <c r="BU2081">
        <v>1</v>
      </c>
      <c r="BV2081">
        <v>6</v>
      </c>
      <c r="BW2081">
        <v>2</v>
      </c>
      <c r="BX2081">
        <v>4</v>
      </c>
      <c r="BY2081">
        <v>2</v>
      </c>
      <c r="BZ2081">
        <v>4</v>
      </c>
      <c r="CA2081">
        <v>5</v>
      </c>
      <c r="CB2081">
        <v>0</v>
      </c>
      <c r="CC2081">
        <v>0</v>
      </c>
      <c r="CD2081">
        <v>0</v>
      </c>
      <c r="CE2081">
        <v>0</v>
      </c>
      <c r="CF2081">
        <v>1</v>
      </c>
      <c r="CG2081">
        <v>1</v>
      </c>
      <c r="CH2081">
        <v>1</v>
      </c>
      <c r="CI2081">
        <v>2</v>
      </c>
      <c r="CJ2081">
        <v>7</v>
      </c>
      <c r="CK2081">
        <v>3</v>
      </c>
      <c r="CL2081">
        <v>4</v>
      </c>
      <c r="CM2081">
        <v>7</v>
      </c>
      <c r="CN2081">
        <v>13</v>
      </c>
      <c r="CO2081">
        <v>6</v>
      </c>
      <c r="CP2081">
        <v>19</v>
      </c>
      <c r="CQ2081">
        <v>7</v>
      </c>
      <c r="CR2081">
        <v>20</v>
      </c>
      <c r="CS2081">
        <v>16</v>
      </c>
      <c r="CT2081">
        <v>25</v>
      </c>
      <c r="CU2081">
        <v>16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2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1</v>
      </c>
      <c r="DI2081">
        <v>0</v>
      </c>
      <c r="DJ2081">
        <v>2</v>
      </c>
      <c r="DK2081">
        <v>1</v>
      </c>
      <c r="DL2081">
        <v>5</v>
      </c>
      <c r="DM2081">
        <v>2</v>
      </c>
      <c r="DN2081">
        <v>0</v>
      </c>
      <c r="DO2081">
        <v>6</v>
      </c>
      <c r="DP2081">
        <v>0</v>
      </c>
      <c r="DQ2081">
        <v>0</v>
      </c>
      <c r="DR2081">
        <v>0</v>
      </c>
      <c r="DS2081">
        <v>0</v>
      </c>
      <c r="DT2081">
        <v>2</v>
      </c>
      <c r="DU2081">
        <v>0</v>
      </c>
      <c r="DV2081">
        <v>0</v>
      </c>
      <c r="DW2081">
        <v>1</v>
      </c>
      <c r="DX2081">
        <v>4</v>
      </c>
      <c r="DY2081">
        <v>0</v>
      </c>
      <c r="DZ2081">
        <v>9</v>
      </c>
      <c r="EA2081">
        <v>1</v>
      </c>
      <c r="EB2081">
        <v>3</v>
      </c>
      <c r="EC2081">
        <v>1</v>
      </c>
      <c r="ED2081">
        <v>11</v>
      </c>
      <c r="EE2081">
        <v>0</v>
      </c>
      <c r="EF2081">
        <v>1</v>
      </c>
      <c r="EG2081">
        <v>3</v>
      </c>
      <c r="EH2081">
        <v>9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1</v>
      </c>
      <c r="EO2081">
        <v>1</v>
      </c>
      <c r="EP2081">
        <v>10</v>
      </c>
      <c r="EQ2081">
        <v>2</v>
      </c>
      <c r="ER2081">
        <v>2</v>
      </c>
      <c r="ES2081">
        <v>6</v>
      </c>
      <c r="ET2081">
        <v>6</v>
      </c>
      <c r="EU2081">
        <v>7</v>
      </c>
      <c r="EV2081">
        <v>2</v>
      </c>
      <c r="EW2081">
        <v>1</v>
      </c>
      <c r="EX2081">
        <v>6</v>
      </c>
      <c r="EY2081">
        <v>7</v>
      </c>
      <c r="EZ2081">
        <v>0</v>
      </c>
      <c r="FA2081">
        <v>2</v>
      </c>
      <c r="FB2081">
        <v>8</v>
      </c>
      <c r="FC2081">
        <v>6</v>
      </c>
      <c r="FD2081">
        <v>0</v>
      </c>
      <c r="FE2081">
        <v>0</v>
      </c>
      <c r="FF2081">
        <v>0</v>
      </c>
      <c r="FG2081">
        <v>0</v>
      </c>
      <c r="FH2081">
        <v>1</v>
      </c>
      <c r="FI2081">
        <v>1</v>
      </c>
      <c r="FJ2081">
        <v>0</v>
      </c>
      <c r="FK2081">
        <v>0</v>
      </c>
      <c r="FL2081">
        <v>1</v>
      </c>
      <c r="FM2081">
        <v>1</v>
      </c>
      <c r="FN2081">
        <v>3</v>
      </c>
      <c r="FO2081">
        <v>0</v>
      </c>
      <c r="FP2081">
        <v>2</v>
      </c>
      <c r="FQ2081">
        <v>2</v>
      </c>
      <c r="FR2081">
        <v>1</v>
      </c>
      <c r="FS2081">
        <v>3</v>
      </c>
      <c r="FT2081">
        <v>1</v>
      </c>
      <c r="FU2081">
        <v>2</v>
      </c>
      <c r="FV2081">
        <v>3</v>
      </c>
      <c r="FW2081">
        <v>5</v>
      </c>
      <c r="FX2081">
        <v>0</v>
      </c>
      <c r="FY2081">
        <v>0</v>
      </c>
      <c r="FZ2081">
        <v>0</v>
      </c>
      <c r="GA2081">
        <v>0</v>
      </c>
      <c r="GB2081">
        <v>2</v>
      </c>
      <c r="GC2081">
        <v>1</v>
      </c>
      <c r="GD2081">
        <v>2</v>
      </c>
      <c r="GE2081">
        <v>0</v>
      </c>
      <c r="GF2081">
        <v>6</v>
      </c>
      <c r="GG2081">
        <v>4</v>
      </c>
      <c r="GH2081">
        <v>11</v>
      </c>
      <c r="GI2081">
        <v>2</v>
      </c>
      <c r="GJ2081">
        <v>14</v>
      </c>
      <c r="GK2081">
        <v>7</v>
      </c>
      <c r="GL2081">
        <v>17</v>
      </c>
      <c r="GM2081">
        <v>10</v>
      </c>
      <c r="GN2081">
        <v>18</v>
      </c>
      <c r="GO2081">
        <v>12</v>
      </c>
      <c r="GP2081">
        <v>23</v>
      </c>
      <c r="GQ2081">
        <v>14</v>
      </c>
      <c r="GR2081">
        <v>0</v>
      </c>
      <c r="GS2081">
        <v>0</v>
      </c>
      <c r="GT2081">
        <v>0</v>
      </c>
      <c r="GU2081">
        <v>0</v>
      </c>
      <c r="GV2081">
        <v>600</v>
      </c>
      <c r="GW2081" t="s">
        <v>139</v>
      </c>
    </row>
    <row r="2082" spans="1:205">
      <c r="A2082" t="s">
        <v>103</v>
      </c>
      <c r="B2082" t="s">
        <v>260</v>
      </c>
      <c r="C2082" t="s">
        <v>265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2</v>
      </c>
      <c r="P2082">
        <v>1</v>
      </c>
      <c r="Q2082">
        <v>1</v>
      </c>
      <c r="R2082">
        <v>2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1</v>
      </c>
      <c r="AG2082">
        <v>0</v>
      </c>
      <c r="AH2082">
        <v>1</v>
      </c>
      <c r="AI2082">
        <v>0</v>
      </c>
      <c r="AJ2082">
        <v>1</v>
      </c>
      <c r="AK2082">
        <v>0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1</v>
      </c>
      <c r="AV2082">
        <v>1</v>
      </c>
      <c r="AW2082">
        <v>1</v>
      </c>
      <c r="AX2082">
        <v>6</v>
      </c>
      <c r="AY2082">
        <v>0</v>
      </c>
      <c r="AZ2082">
        <v>1</v>
      </c>
      <c r="BA2082">
        <v>0</v>
      </c>
      <c r="BB2082">
        <v>2</v>
      </c>
      <c r="BC2082">
        <v>0</v>
      </c>
      <c r="BD2082">
        <v>3</v>
      </c>
      <c r="BE2082">
        <v>0</v>
      </c>
      <c r="BF2082">
        <v>4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1</v>
      </c>
      <c r="BT2082">
        <v>1</v>
      </c>
      <c r="BU2082">
        <v>0</v>
      </c>
      <c r="BV2082">
        <v>1</v>
      </c>
      <c r="BW2082">
        <v>0</v>
      </c>
      <c r="BX2082">
        <v>1</v>
      </c>
      <c r="BY2082">
        <v>0</v>
      </c>
      <c r="BZ2082">
        <v>2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1</v>
      </c>
      <c r="CI2082">
        <v>0</v>
      </c>
      <c r="CJ2082">
        <v>3</v>
      </c>
      <c r="CK2082">
        <v>1</v>
      </c>
      <c r="CL2082">
        <v>3</v>
      </c>
      <c r="CM2082">
        <v>0</v>
      </c>
      <c r="CN2082">
        <v>4</v>
      </c>
      <c r="CO2082">
        <v>0</v>
      </c>
      <c r="CP2082">
        <v>3</v>
      </c>
      <c r="CQ2082">
        <v>2</v>
      </c>
      <c r="CR2082">
        <v>5</v>
      </c>
      <c r="CS2082">
        <v>1</v>
      </c>
      <c r="CT2082">
        <v>1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1</v>
      </c>
      <c r="DF2082">
        <v>0</v>
      </c>
      <c r="DG2082">
        <v>1</v>
      </c>
      <c r="DH2082">
        <v>0</v>
      </c>
      <c r="DI2082">
        <v>1</v>
      </c>
      <c r="DJ2082">
        <v>0</v>
      </c>
      <c r="DK2082">
        <v>0</v>
      </c>
      <c r="DL2082">
        <v>1</v>
      </c>
      <c r="DM2082">
        <v>0</v>
      </c>
      <c r="DN2082">
        <v>1</v>
      </c>
      <c r="DO2082">
        <v>2</v>
      </c>
      <c r="DP2082">
        <v>0</v>
      </c>
      <c r="DQ2082">
        <v>0</v>
      </c>
      <c r="DR2082">
        <v>0</v>
      </c>
      <c r="DS2082">
        <v>0</v>
      </c>
      <c r="DT2082">
        <v>2</v>
      </c>
      <c r="DU2082">
        <v>0</v>
      </c>
      <c r="DV2082">
        <v>1</v>
      </c>
      <c r="DW2082">
        <v>0</v>
      </c>
      <c r="DX2082">
        <v>2</v>
      </c>
      <c r="DY2082">
        <v>1</v>
      </c>
      <c r="DZ2082">
        <v>1</v>
      </c>
      <c r="EA2082">
        <v>1</v>
      </c>
      <c r="EB2082">
        <v>0</v>
      </c>
      <c r="EC2082">
        <v>0</v>
      </c>
      <c r="ED2082">
        <v>1</v>
      </c>
      <c r="EE2082">
        <v>0</v>
      </c>
      <c r="EF2082">
        <v>0</v>
      </c>
      <c r="EG2082">
        <v>2</v>
      </c>
      <c r="EH2082">
        <v>1</v>
      </c>
      <c r="EI2082">
        <v>1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1</v>
      </c>
      <c r="EQ2082">
        <v>0</v>
      </c>
      <c r="ER2082">
        <v>1</v>
      </c>
      <c r="ES2082">
        <v>0</v>
      </c>
      <c r="ET2082">
        <v>1</v>
      </c>
      <c r="EU2082">
        <v>1</v>
      </c>
      <c r="EV2082">
        <v>1</v>
      </c>
      <c r="EW2082">
        <v>0</v>
      </c>
      <c r="EX2082">
        <v>1</v>
      </c>
      <c r="EY2082">
        <v>1</v>
      </c>
      <c r="EZ2082">
        <v>1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2</v>
      </c>
      <c r="FI2082">
        <v>0</v>
      </c>
      <c r="FJ2082">
        <v>0</v>
      </c>
      <c r="FK2082">
        <v>0</v>
      </c>
      <c r="FL2082">
        <v>1</v>
      </c>
      <c r="FM2082">
        <v>0</v>
      </c>
      <c r="FN2082">
        <v>1</v>
      </c>
      <c r="FO2082">
        <v>0</v>
      </c>
      <c r="FP2082">
        <v>1</v>
      </c>
      <c r="FQ2082">
        <v>0</v>
      </c>
      <c r="FR2082">
        <v>2</v>
      </c>
      <c r="FS2082">
        <v>0</v>
      </c>
      <c r="FT2082">
        <v>3</v>
      </c>
      <c r="FU2082">
        <v>0</v>
      </c>
      <c r="FV2082">
        <v>5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2</v>
      </c>
      <c r="GG2082">
        <v>1</v>
      </c>
      <c r="GH2082">
        <v>1</v>
      </c>
      <c r="GI2082">
        <v>3</v>
      </c>
      <c r="GJ2082">
        <v>0</v>
      </c>
      <c r="GK2082">
        <v>0</v>
      </c>
      <c r="GL2082">
        <v>3</v>
      </c>
      <c r="GM2082">
        <v>3</v>
      </c>
      <c r="GN2082">
        <v>3</v>
      </c>
      <c r="GO2082">
        <v>2</v>
      </c>
      <c r="GP2082">
        <v>3</v>
      </c>
      <c r="GQ2082">
        <v>2</v>
      </c>
      <c r="GR2082">
        <v>0</v>
      </c>
      <c r="GS2082">
        <v>0</v>
      </c>
      <c r="GT2082">
        <v>0</v>
      </c>
      <c r="GU2082">
        <v>0</v>
      </c>
      <c r="GV2082">
        <v>132</v>
      </c>
      <c r="GW2082" t="s">
        <v>139</v>
      </c>
    </row>
    <row r="2083" spans="1:205">
      <c r="A2083" t="s">
        <v>103</v>
      </c>
      <c r="B2083" t="s">
        <v>260</v>
      </c>
      <c r="C2083" t="s">
        <v>266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0</v>
      </c>
      <c r="GK2083">
        <v>0</v>
      </c>
      <c r="GL2083">
        <v>0</v>
      </c>
      <c r="GM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  <c r="GS2083">
        <v>0</v>
      </c>
      <c r="GT2083">
        <v>0</v>
      </c>
      <c r="GU2083">
        <v>0</v>
      </c>
      <c r="GV2083">
        <v>0</v>
      </c>
      <c r="GW2083" t="s">
        <v>139</v>
      </c>
    </row>
    <row r="2084" spans="1:205">
      <c r="A2084" t="s">
        <v>103</v>
      </c>
      <c r="B2084" t="s">
        <v>260</v>
      </c>
      <c r="C2084" t="s">
        <v>267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0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 t="s">
        <v>139</v>
      </c>
    </row>
    <row r="2085" spans="1:205">
      <c r="A2085" t="s">
        <v>103</v>
      </c>
      <c r="B2085" t="s">
        <v>260</v>
      </c>
      <c r="C2085" t="s">
        <v>268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0</v>
      </c>
      <c r="GK2085">
        <v>0</v>
      </c>
      <c r="GL2085">
        <v>0</v>
      </c>
      <c r="GM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  <c r="GS2085">
        <v>0</v>
      </c>
      <c r="GT2085">
        <v>0</v>
      </c>
      <c r="GU2085">
        <v>0</v>
      </c>
      <c r="GV2085">
        <v>0</v>
      </c>
      <c r="GW2085" t="s">
        <v>139</v>
      </c>
    </row>
    <row r="2086" spans="1:205">
      <c r="A2086" t="s">
        <v>103</v>
      </c>
      <c r="B2086" t="s">
        <v>260</v>
      </c>
      <c r="C2086" t="s">
        <v>132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2</v>
      </c>
      <c r="L2086">
        <v>0</v>
      </c>
      <c r="M2086">
        <v>0</v>
      </c>
      <c r="N2086">
        <v>1</v>
      </c>
      <c r="O2086">
        <v>3</v>
      </c>
      <c r="P2086">
        <v>1</v>
      </c>
      <c r="Q2086">
        <v>3</v>
      </c>
      <c r="R2086">
        <v>2</v>
      </c>
      <c r="S2086">
        <v>4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3</v>
      </c>
      <c r="AA2086">
        <v>0</v>
      </c>
      <c r="AB2086">
        <v>2</v>
      </c>
      <c r="AC2086">
        <v>1</v>
      </c>
      <c r="AD2086">
        <v>7</v>
      </c>
      <c r="AE2086">
        <v>1</v>
      </c>
      <c r="AF2086">
        <v>2</v>
      </c>
      <c r="AG2086">
        <v>0</v>
      </c>
      <c r="AH2086">
        <v>9</v>
      </c>
      <c r="AI2086">
        <v>0</v>
      </c>
      <c r="AJ2086">
        <v>1</v>
      </c>
      <c r="AK2086">
        <v>2</v>
      </c>
      <c r="AL2086">
        <v>11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8</v>
      </c>
      <c r="AU2086">
        <v>1</v>
      </c>
      <c r="AV2086">
        <v>3</v>
      </c>
      <c r="AW2086">
        <v>4</v>
      </c>
      <c r="AX2086">
        <v>14</v>
      </c>
      <c r="AY2086">
        <v>9</v>
      </c>
      <c r="AZ2086">
        <v>7</v>
      </c>
      <c r="BA2086">
        <v>3</v>
      </c>
      <c r="BB2086">
        <v>14</v>
      </c>
      <c r="BC2086">
        <v>11</v>
      </c>
      <c r="BD2086">
        <v>4</v>
      </c>
      <c r="BE2086">
        <v>1</v>
      </c>
      <c r="BF2086">
        <v>11</v>
      </c>
      <c r="BG2086">
        <v>7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1</v>
      </c>
      <c r="BN2086">
        <v>0</v>
      </c>
      <c r="BO2086">
        <v>0</v>
      </c>
      <c r="BP2086">
        <v>2</v>
      </c>
      <c r="BQ2086">
        <v>0</v>
      </c>
      <c r="BR2086">
        <v>3</v>
      </c>
      <c r="BS2086">
        <v>2</v>
      </c>
      <c r="BT2086">
        <v>2</v>
      </c>
      <c r="BU2086">
        <v>1</v>
      </c>
      <c r="BV2086">
        <v>7</v>
      </c>
      <c r="BW2086">
        <v>2</v>
      </c>
      <c r="BX2086">
        <v>5</v>
      </c>
      <c r="BY2086">
        <v>2</v>
      </c>
      <c r="BZ2086">
        <v>6</v>
      </c>
      <c r="CA2086">
        <v>5</v>
      </c>
      <c r="CB2086">
        <v>0</v>
      </c>
      <c r="CC2086">
        <v>0</v>
      </c>
      <c r="CD2086">
        <v>0</v>
      </c>
      <c r="CE2086">
        <v>0</v>
      </c>
      <c r="CF2086">
        <v>2</v>
      </c>
      <c r="CG2086">
        <v>1</v>
      </c>
      <c r="CH2086">
        <v>2</v>
      </c>
      <c r="CI2086">
        <v>2</v>
      </c>
      <c r="CJ2086">
        <v>10</v>
      </c>
      <c r="CK2086">
        <v>4</v>
      </c>
      <c r="CL2086">
        <v>7</v>
      </c>
      <c r="CM2086">
        <v>7</v>
      </c>
      <c r="CN2086">
        <v>17</v>
      </c>
      <c r="CO2086">
        <v>6</v>
      </c>
      <c r="CP2086">
        <v>22</v>
      </c>
      <c r="CQ2086">
        <v>9</v>
      </c>
      <c r="CR2086">
        <v>25</v>
      </c>
      <c r="CS2086">
        <v>17</v>
      </c>
      <c r="CT2086">
        <v>26</v>
      </c>
      <c r="CU2086">
        <v>16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2</v>
      </c>
      <c r="DC2086">
        <v>0</v>
      </c>
      <c r="DD2086">
        <v>0</v>
      </c>
      <c r="DE2086">
        <v>1</v>
      </c>
      <c r="DF2086">
        <v>0</v>
      </c>
      <c r="DG2086">
        <v>1</v>
      </c>
      <c r="DH2086">
        <v>1</v>
      </c>
      <c r="DI2086">
        <v>1</v>
      </c>
      <c r="DJ2086">
        <v>2</v>
      </c>
      <c r="DK2086">
        <v>1</v>
      </c>
      <c r="DL2086">
        <v>6</v>
      </c>
      <c r="DM2086">
        <v>2</v>
      </c>
      <c r="DN2086">
        <v>1</v>
      </c>
      <c r="DO2086">
        <v>8</v>
      </c>
      <c r="DP2086">
        <v>0</v>
      </c>
      <c r="DQ2086">
        <v>0</v>
      </c>
      <c r="DR2086">
        <v>0</v>
      </c>
      <c r="DS2086">
        <v>0</v>
      </c>
      <c r="DT2086">
        <v>4</v>
      </c>
      <c r="DU2086">
        <v>0</v>
      </c>
      <c r="DV2086">
        <v>1</v>
      </c>
      <c r="DW2086">
        <v>1</v>
      </c>
      <c r="DX2086">
        <v>6</v>
      </c>
      <c r="DY2086">
        <v>1</v>
      </c>
      <c r="DZ2086">
        <v>10</v>
      </c>
      <c r="EA2086">
        <v>2</v>
      </c>
      <c r="EB2086">
        <v>3</v>
      </c>
      <c r="EC2086">
        <v>1</v>
      </c>
      <c r="ED2086">
        <v>12</v>
      </c>
      <c r="EE2086">
        <v>0</v>
      </c>
      <c r="EF2086">
        <v>1</v>
      </c>
      <c r="EG2086">
        <v>5</v>
      </c>
      <c r="EH2086">
        <v>10</v>
      </c>
      <c r="EI2086">
        <v>1</v>
      </c>
      <c r="EJ2086">
        <v>0</v>
      </c>
      <c r="EK2086">
        <v>0</v>
      </c>
      <c r="EL2086">
        <v>0</v>
      </c>
      <c r="EM2086">
        <v>0</v>
      </c>
      <c r="EN2086">
        <v>1</v>
      </c>
      <c r="EO2086">
        <v>1</v>
      </c>
      <c r="EP2086">
        <v>11</v>
      </c>
      <c r="EQ2086">
        <v>2</v>
      </c>
      <c r="ER2086">
        <v>3</v>
      </c>
      <c r="ES2086">
        <v>6</v>
      </c>
      <c r="ET2086">
        <v>7</v>
      </c>
      <c r="EU2086">
        <v>8</v>
      </c>
      <c r="EV2086">
        <v>3</v>
      </c>
      <c r="EW2086">
        <v>1</v>
      </c>
      <c r="EX2086">
        <v>7</v>
      </c>
      <c r="EY2086">
        <v>8</v>
      </c>
      <c r="EZ2086">
        <v>1</v>
      </c>
      <c r="FA2086">
        <v>2</v>
      </c>
      <c r="FB2086">
        <v>8</v>
      </c>
      <c r="FC2086">
        <v>6</v>
      </c>
      <c r="FD2086">
        <v>0</v>
      </c>
      <c r="FE2086">
        <v>0</v>
      </c>
      <c r="FF2086">
        <v>0</v>
      </c>
      <c r="FG2086">
        <v>0</v>
      </c>
      <c r="FH2086">
        <v>3</v>
      </c>
      <c r="FI2086">
        <v>1</v>
      </c>
      <c r="FJ2086">
        <v>0</v>
      </c>
      <c r="FK2086">
        <v>0</v>
      </c>
      <c r="FL2086">
        <v>2</v>
      </c>
      <c r="FM2086">
        <v>1</v>
      </c>
      <c r="FN2086">
        <v>4</v>
      </c>
      <c r="FO2086">
        <v>0</v>
      </c>
      <c r="FP2086">
        <v>3</v>
      </c>
      <c r="FQ2086">
        <v>2</v>
      </c>
      <c r="FR2086">
        <v>3</v>
      </c>
      <c r="FS2086">
        <v>3</v>
      </c>
      <c r="FT2086">
        <v>4</v>
      </c>
      <c r="FU2086">
        <v>2</v>
      </c>
      <c r="FV2086">
        <v>8</v>
      </c>
      <c r="FW2086">
        <v>5</v>
      </c>
      <c r="FX2086">
        <v>0</v>
      </c>
      <c r="FY2086">
        <v>0</v>
      </c>
      <c r="FZ2086">
        <v>0</v>
      </c>
      <c r="GA2086">
        <v>0</v>
      </c>
      <c r="GB2086">
        <v>2</v>
      </c>
      <c r="GC2086">
        <v>1</v>
      </c>
      <c r="GD2086">
        <v>2</v>
      </c>
      <c r="GE2086">
        <v>0</v>
      </c>
      <c r="GF2086">
        <v>8</v>
      </c>
      <c r="GG2086">
        <v>5</v>
      </c>
      <c r="GH2086">
        <v>12</v>
      </c>
      <c r="GI2086">
        <v>5</v>
      </c>
      <c r="GJ2086">
        <v>14</v>
      </c>
      <c r="GK2086">
        <v>7</v>
      </c>
      <c r="GL2086">
        <v>20</v>
      </c>
      <c r="GM2086">
        <v>13</v>
      </c>
      <c r="GN2086">
        <v>21</v>
      </c>
      <c r="GO2086">
        <v>14</v>
      </c>
      <c r="GP2086">
        <v>26</v>
      </c>
      <c r="GQ2086">
        <v>16</v>
      </c>
      <c r="GR2086">
        <v>0</v>
      </c>
      <c r="GS2086">
        <v>0</v>
      </c>
      <c r="GT2086">
        <v>0</v>
      </c>
      <c r="GU2086">
        <v>0</v>
      </c>
      <c r="GV2086">
        <v>732</v>
      </c>
      <c r="GW2086" t="s">
        <v>139</v>
      </c>
    </row>
    <row r="2087" spans="1:205">
      <c r="A2087" t="s">
        <v>103</v>
      </c>
      <c r="B2087" t="s">
        <v>260</v>
      </c>
      <c r="C2087" t="s">
        <v>269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GW2087" t="s">
        <v>139</v>
      </c>
    </row>
    <row r="2128" spans="9:9">
      <c r="I2128" s="43" t="s">
        <v>575</v>
      </c>
    </row>
    <row r="2129" spans="1:205">
      <c r="A2129">
        <v>3726</v>
      </c>
    </row>
    <row r="2130" spans="1:205">
      <c r="A2130" t="s">
        <v>270</v>
      </c>
    </row>
    <row r="2131" spans="1:205">
      <c r="A2131" t="s">
        <v>120</v>
      </c>
      <c r="B2131" t="s">
        <v>187</v>
      </c>
      <c r="C2131" t="s">
        <v>188</v>
      </c>
      <c r="D2131" t="s">
        <v>375</v>
      </c>
      <c r="E2131" t="s">
        <v>376</v>
      </c>
      <c r="F2131" t="s">
        <v>377</v>
      </c>
      <c r="G2131" t="s">
        <v>378</v>
      </c>
      <c r="H2131" t="s">
        <v>379</v>
      </c>
      <c r="I2131" t="s">
        <v>380</v>
      </c>
      <c r="J2131" t="s">
        <v>381</v>
      </c>
      <c r="K2131" t="s">
        <v>382</v>
      </c>
      <c r="L2131" t="s">
        <v>383</v>
      </c>
      <c r="M2131" t="s">
        <v>384</v>
      </c>
      <c r="N2131" t="s">
        <v>385</v>
      </c>
      <c r="O2131" t="s">
        <v>386</v>
      </c>
      <c r="P2131" t="s">
        <v>387</v>
      </c>
      <c r="Q2131" t="s">
        <v>388</v>
      </c>
      <c r="R2131" t="s">
        <v>389</v>
      </c>
      <c r="S2131" t="s">
        <v>390</v>
      </c>
      <c r="T2131" t="s">
        <v>391</v>
      </c>
      <c r="U2131" t="s">
        <v>392</v>
      </c>
      <c r="V2131" t="s">
        <v>393</v>
      </c>
      <c r="W2131" t="s">
        <v>394</v>
      </c>
      <c r="X2131" t="s">
        <v>395</v>
      </c>
      <c r="Y2131" t="s">
        <v>396</v>
      </c>
      <c r="Z2131" t="s">
        <v>397</v>
      </c>
      <c r="AA2131" t="s">
        <v>398</v>
      </c>
      <c r="AB2131" t="s">
        <v>399</v>
      </c>
      <c r="AC2131" t="s">
        <v>400</v>
      </c>
      <c r="AD2131" t="s">
        <v>401</v>
      </c>
      <c r="AE2131" t="s">
        <v>402</v>
      </c>
      <c r="AF2131" t="s">
        <v>403</v>
      </c>
      <c r="AG2131" t="s">
        <v>404</v>
      </c>
      <c r="AH2131" t="s">
        <v>405</v>
      </c>
      <c r="AI2131" t="s">
        <v>406</v>
      </c>
      <c r="AJ2131" t="s">
        <v>407</v>
      </c>
      <c r="AK2131" t="s">
        <v>408</v>
      </c>
      <c r="AL2131" t="s">
        <v>409</v>
      </c>
      <c r="AM2131" t="s">
        <v>410</v>
      </c>
      <c r="AN2131" t="s">
        <v>411</v>
      </c>
      <c r="AO2131" t="s">
        <v>412</v>
      </c>
      <c r="AP2131" t="s">
        <v>413</v>
      </c>
      <c r="AQ2131" t="s">
        <v>414</v>
      </c>
      <c r="AR2131" t="s">
        <v>415</v>
      </c>
      <c r="AS2131" t="s">
        <v>416</v>
      </c>
      <c r="AT2131" t="s">
        <v>417</v>
      </c>
      <c r="AU2131" t="s">
        <v>418</v>
      </c>
      <c r="AV2131" t="s">
        <v>419</v>
      </c>
      <c r="AW2131" t="s">
        <v>420</v>
      </c>
      <c r="AX2131" t="s">
        <v>421</v>
      </c>
      <c r="AY2131" t="s">
        <v>422</v>
      </c>
      <c r="AZ2131" t="s">
        <v>423</v>
      </c>
      <c r="BA2131" t="s">
        <v>424</v>
      </c>
      <c r="BB2131" t="s">
        <v>425</v>
      </c>
      <c r="BC2131" t="s">
        <v>426</v>
      </c>
      <c r="BD2131" t="s">
        <v>427</v>
      </c>
      <c r="BE2131" t="s">
        <v>428</v>
      </c>
      <c r="BF2131" t="s">
        <v>429</v>
      </c>
      <c r="BG2131" t="s">
        <v>430</v>
      </c>
      <c r="BH2131" t="s">
        <v>431</v>
      </c>
      <c r="BI2131" t="s">
        <v>432</v>
      </c>
      <c r="BJ2131" t="s">
        <v>433</v>
      </c>
      <c r="BK2131" t="s">
        <v>434</v>
      </c>
      <c r="BL2131" t="s">
        <v>435</v>
      </c>
      <c r="BM2131" t="s">
        <v>436</v>
      </c>
      <c r="BN2131" t="s">
        <v>437</v>
      </c>
      <c r="BO2131" t="s">
        <v>438</v>
      </c>
      <c r="BP2131" t="s">
        <v>439</v>
      </c>
      <c r="BQ2131" t="s">
        <v>440</v>
      </c>
      <c r="BR2131" t="s">
        <v>441</v>
      </c>
      <c r="BS2131" t="s">
        <v>442</v>
      </c>
      <c r="BT2131" t="s">
        <v>443</v>
      </c>
      <c r="BU2131" t="s">
        <v>444</v>
      </c>
      <c r="BV2131" t="s">
        <v>445</v>
      </c>
      <c r="BW2131" t="s">
        <v>446</v>
      </c>
      <c r="BX2131" t="s">
        <v>447</v>
      </c>
      <c r="BY2131" t="s">
        <v>448</v>
      </c>
      <c r="BZ2131" t="s">
        <v>449</v>
      </c>
      <c r="CA2131" t="s">
        <v>450</v>
      </c>
      <c r="CB2131" t="s">
        <v>451</v>
      </c>
      <c r="CC2131" t="s">
        <v>452</v>
      </c>
      <c r="CD2131" t="s">
        <v>453</v>
      </c>
      <c r="CE2131" t="s">
        <v>454</v>
      </c>
      <c r="CF2131" t="s">
        <v>455</v>
      </c>
      <c r="CG2131" t="s">
        <v>456</v>
      </c>
      <c r="CH2131" t="s">
        <v>457</v>
      </c>
      <c r="CI2131" t="s">
        <v>458</v>
      </c>
      <c r="CJ2131" t="s">
        <v>459</v>
      </c>
      <c r="CK2131" t="s">
        <v>460</v>
      </c>
      <c r="CL2131" t="s">
        <v>461</v>
      </c>
      <c r="CM2131" t="s">
        <v>462</v>
      </c>
      <c r="CN2131" t="s">
        <v>463</v>
      </c>
      <c r="CO2131" t="s">
        <v>464</v>
      </c>
      <c r="CP2131" t="s">
        <v>465</v>
      </c>
      <c r="CQ2131" t="s">
        <v>466</v>
      </c>
      <c r="CR2131" t="s">
        <v>467</v>
      </c>
      <c r="CS2131" t="s">
        <v>468</v>
      </c>
      <c r="CT2131" t="s">
        <v>469</v>
      </c>
      <c r="CU2131" t="s">
        <v>470</v>
      </c>
      <c r="CV2131" t="s">
        <v>471</v>
      </c>
      <c r="CW2131" t="s">
        <v>472</v>
      </c>
      <c r="CX2131" t="s">
        <v>473</v>
      </c>
      <c r="CY2131" t="s">
        <v>474</v>
      </c>
      <c r="CZ2131" s="368" t="s">
        <v>475</v>
      </c>
      <c r="DA2131" t="s">
        <v>476</v>
      </c>
      <c r="DB2131" t="s">
        <v>477</v>
      </c>
      <c r="DC2131" t="s">
        <v>478</v>
      </c>
      <c r="DD2131" t="s">
        <v>479</v>
      </c>
      <c r="DE2131" t="s">
        <v>480</v>
      </c>
      <c r="DF2131" t="s">
        <v>481</v>
      </c>
      <c r="DG2131" t="s">
        <v>482</v>
      </c>
      <c r="DH2131" t="s">
        <v>483</v>
      </c>
      <c r="DI2131" t="s">
        <v>484</v>
      </c>
      <c r="DJ2131" t="s">
        <v>485</v>
      </c>
      <c r="DK2131" t="s">
        <v>486</v>
      </c>
      <c r="DL2131" t="s">
        <v>487</v>
      </c>
      <c r="DM2131" t="s">
        <v>488</v>
      </c>
      <c r="DN2131" t="s">
        <v>489</v>
      </c>
      <c r="DO2131" t="s">
        <v>490</v>
      </c>
      <c r="DP2131" t="s">
        <v>491</v>
      </c>
      <c r="DQ2131" t="s">
        <v>492</v>
      </c>
      <c r="DR2131" t="s">
        <v>493</v>
      </c>
      <c r="DS2131" t="s">
        <v>494</v>
      </c>
      <c r="DT2131" t="s">
        <v>495</v>
      </c>
      <c r="DU2131" t="s">
        <v>496</v>
      </c>
      <c r="DV2131" t="s">
        <v>497</v>
      </c>
      <c r="DW2131" t="s">
        <v>498</v>
      </c>
      <c r="DX2131" t="s">
        <v>499</v>
      </c>
      <c r="DY2131" t="s">
        <v>500</v>
      </c>
      <c r="DZ2131" t="s">
        <v>501</v>
      </c>
      <c r="EA2131" t="s">
        <v>502</v>
      </c>
      <c r="EB2131" t="s">
        <v>503</v>
      </c>
      <c r="EC2131" t="s">
        <v>504</v>
      </c>
      <c r="ED2131" t="s">
        <v>505</v>
      </c>
      <c r="EE2131" t="s">
        <v>506</v>
      </c>
      <c r="EF2131" t="s">
        <v>507</v>
      </c>
      <c r="EG2131" t="s">
        <v>508</v>
      </c>
      <c r="EH2131" t="s">
        <v>509</v>
      </c>
      <c r="EI2131" t="s">
        <v>510</v>
      </c>
      <c r="EJ2131" t="s">
        <v>511</v>
      </c>
      <c r="EK2131" t="s">
        <v>512</v>
      </c>
      <c r="EL2131" t="s">
        <v>513</v>
      </c>
      <c r="EM2131" t="s">
        <v>514</v>
      </c>
      <c r="EN2131" t="s">
        <v>515</v>
      </c>
      <c r="EO2131" t="s">
        <v>516</v>
      </c>
      <c r="EP2131" t="s">
        <v>517</v>
      </c>
      <c r="EQ2131" t="s">
        <v>518</v>
      </c>
      <c r="ER2131" t="s">
        <v>519</v>
      </c>
      <c r="ES2131" t="s">
        <v>520</v>
      </c>
      <c r="ET2131" t="s">
        <v>521</v>
      </c>
      <c r="EU2131" t="s">
        <v>522</v>
      </c>
      <c r="EV2131" t="s">
        <v>523</v>
      </c>
      <c r="EW2131" t="s">
        <v>524</v>
      </c>
      <c r="EX2131" t="s">
        <v>525</v>
      </c>
      <c r="EY2131" t="s">
        <v>526</v>
      </c>
      <c r="EZ2131" t="s">
        <v>527</v>
      </c>
      <c r="FA2131" t="s">
        <v>528</v>
      </c>
      <c r="FB2131" t="s">
        <v>529</v>
      </c>
      <c r="FC2131" t="s">
        <v>530</v>
      </c>
      <c r="FD2131" t="s">
        <v>531</v>
      </c>
      <c r="FE2131" t="s">
        <v>532</v>
      </c>
      <c r="FF2131" t="s">
        <v>533</v>
      </c>
      <c r="FG2131" t="s">
        <v>534</v>
      </c>
      <c r="FH2131" t="s">
        <v>535</v>
      </c>
      <c r="FI2131" t="s">
        <v>536</v>
      </c>
      <c r="FJ2131" t="s">
        <v>537</v>
      </c>
      <c r="FK2131" t="s">
        <v>538</v>
      </c>
      <c r="FL2131" t="s">
        <v>539</v>
      </c>
      <c r="FM2131" t="s">
        <v>540</v>
      </c>
      <c r="FN2131" t="s">
        <v>541</v>
      </c>
      <c r="FO2131" t="s">
        <v>542</v>
      </c>
      <c r="FP2131" t="s">
        <v>543</v>
      </c>
      <c r="FQ2131" t="s">
        <v>544</v>
      </c>
      <c r="FR2131" t="s">
        <v>545</v>
      </c>
      <c r="FS2131" t="s">
        <v>546</v>
      </c>
      <c r="FT2131" t="s">
        <v>547</v>
      </c>
      <c r="FU2131" t="s">
        <v>548</v>
      </c>
      <c r="FV2131" t="s">
        <v>549</v>
      </c>
      <c r="FW2131" t="s">
        <v>550</v>
      </c>
      <c r="FX2131" t="s">
        <v>551</v>
      </c>
      <c r="FY2131" t="s">
        <v>552</v>
      </c>
      <c r="FZ2131" t="s">
        <v>553</v>
      </c>
      <c r="GA2131" t="s">
        <v>554</v>
      </c>
      <c r="GB2131" t="s">
        <v>555</v>
      </c>
      <c r="GC2131" t="s">
        <v>556</v>
      </c>
      <c r="GD2131" t="s">
        <v>557</v>
      </c>
      <c r="GE2131" t="s">
        <v>558</v>
      </c>
      <c r="GF2131" t="s">
        <v>559</v>
      </c>
      <c r="GG2131" t="s">
        <v>560</v>
      </c>
      <c r="GH2131" t="s">
        <v>561</v>
      </c>
      <c r="GI2131" t="s">
        <v>562</v>
      </c>
      <c r="GJ2131" t="s">
        <v>563</v>
      </c>
      <c r="GK2131" t="s">
        <v>564</v>
      </c>
      <c r="GL2131" t="s">
        <v>565</v>
      </c>
      <c r="GM2131" t="s">
        <v>566</v>
      </c>
      <c r="GN2131" t="s">
        <v>567</v>
      </c>
      <c r="GO2131" t="s">
        <v>568</v>
      </c>
      <c r="GP2131" t="s">
        <v>569</v>
      </c>
      <c r="GQ2131" t="s">
        <v>570</v>
      </c>
      <c r="GR2131" t="s">
        <v>571</v>
      </c>
      <c r="GS2131" t="s">
        <v>572</v>
      </c>
      <c r="GT2131" t="s">
        <v>573</v>
      </c>
      <c r="GU2131" t="s">
        <v>574</v>
      </c>
      <c r="GV2131" t="s">
        <v>103</v>
      </c>
      <c r="GW2131" t="s">
        <v>189</v>
      </c>
    </row>
    <row r="2132" spans="1:205">
      <c r="A2132" t="s">
        <v>163</v>
      </c>
      <c r="B2132" t="s">
        <v>260</v>
      </c>
      <c r="C2132" t="s">
        <v>261</v>
      </c>
      <c r="D2132">
        <v>0.03</v>
      </c>
      <c r="E2132">
        <v>0.03</v>
      </c>
      <c r="F2132">
        <v>0.05</v>
      </c>
      <c r="G2132">
        <v>7.0000000000000007E-2</v>
      </c>
      <c r="H2132">
        <v>7.0000000000000007E-2</v>
      </c>
      <c r="I2132">
        <v>0.09</v>
      </c>
      <c r="J2132">
        <v>0.06</v>
      </c>
      <c r="K2132">
        <v>0.09</v>
      </c>
      <c r="L2132">
        <v>7.0000000000000007E-2</v>
      </c>
      <c r="M2132">
        <v>0.08</v>
      </c>
      <c r="N2132">
        <v>0.09</v>
      </c>
      <c r="O2132">
        <v>0.17</v>
      </c>
      <c r="P2132">
        <v>0.18</v>
      </c>
      <c r="Q2132">
        <v>0.33</v>
      </c>
      <c r="R2132">
        <v>0.5</v>
      </c>
      <c r="S2132">
        <v>0.64</v>
      </c>
      <c r="T2132">
        <v>0</v>
      </c>
      <c r="U2132">
        <v>0</v>
      </c>
      <c r="V2132">
        <v>0</v>
      </c>
      <c r="W2132">
        <v>0</v>
      </c>
      <c r="X2132">
        <v>0.11</v>
      </c>
      <c r="Y2132">
        <v>7.0000000000000007E-2</v>
      </c>
      <c r="Z2132">
        <v>0.32</v>
      </c>
      <c r="AA2132">
        <v>0.03</v>
      </c>
      <c r="AB2132">
        <v>0.35</v>
      </c>
      <c r="AC2132">
        <v>0.21</v>
      </c>
      <c r="AD2132">
        <v>1.1399999999999999</v>
      </c>
      <c r="AE2132">
        <v>0.17</v>
      </c>
      <c r="AF2132">
        <v>0.52</v>
      </c>
      <c r="AG2132">
        <v>0.28000000000000003</v>
      </c>
      <c r="AH2132">
        <v>1.45</v>
      </c>
      <c r="AI2132">
        <v>0.15</v>
      </c>
      <c r="AJ2132">
        <v>0.18</v>
      </c>
      <c r="AK2132">
        <v>0.23</v>
      </c>
      <c r="AL2132">
        <v>0.98</v>
      </c>
      <c r="AM2132">
        <v>0.15</v>
      </c>
      <c r="AN2132">
        <v>0</v>
      </c>
      <c r="AO2132">
        <v>0</v>
      </c>
      <c r="AP2132">
        <v>0</v>
      </c>
      <c r="AQ2132">
        <v>0</v>
      </c>
      <c r="AR2132">
        <v>0.28000000000000003</v>
      </c>
      <c r="AS2132">
        <v>0.28000000000000003</v>
      </c>
      <c r="AT2132">
        <v>0.94</v>
      </c>
      <c r="AU2132" s="368">
        <v>0.89</v>
      </c>
      <c r="AV2132">
        <v>0.42</v>
      </c>
      <c r="AW2132">
        <v>0.44</v>
      </c>
      <c r="AX2132">
        <v>1.26</v>
      </c>
      <c r="AY2132">
        <v>1.26</v>
      </c>
      <c r="AZ2132">
        <v>0.46</v>
      </c>
      <c r="BA2132">
        <v>0.51</v>
      </c>
      <c r="BB2132">
        <v>1.3</v>
      </c>
      <c r="BC2132">
        <v>1.4</v>
      </c>
      <c r="BD2132">
        <v>0.3</v>
      </c>
      <c r="BE2132">
        <v>0.4</v>
      </c>
      <c r="BF2132">
        <v>1.06</v>
      </c>
      <c r="BG2132">
        <v>0.81</v>
      </c>
      <c r="BH2132">
        <v>0</v>
      </c>
      <c r="BI2132">
        <v>0</v>
      </c>
      <c r="BJ2132">
        <v>0</v>
      </c>
      <c r="BK2132">
        <v>0</v>
      </c>
      <c r="BL2132">
        <v>0.04</v>
      </c>
      <c r="BM2132">
        <v>0.04</v>
      </c>
      <c r="BN2132">
        <v>0.11</v>
      </c>
      <c r="BO2132">
        <v>0.09</v>
      </c>
      <c r="BP2132">
        <v>0.19</v>
      </c>
      <c r="BQ2132">
        <v>0.14000000000000001</v>
      </c>
      <c r="BR2132">
        <v>0.36</v>
      </c>
      <c r="BS2132">
        <v>0.23</v>
      </c>
      <c r="BT2132">
        <v>0.33</v>
      </c>
      <c r="BU2132">
        <v>0.22</v>
      </c>
      <c r="BV2132">
        <v>0.7</v>
      </c>
      <c r="BW2132">
        <v>0.51</v>
      </c>
      <c r="BX2132">
        <v>0.42</v>
      </c>
      <c r="BY2132">
        <v>0.27</v>
      </c>
      <c r="BZ2132">
        <v>0.66</v>
      </c>
      <c r="CA2132">
        <v>0.66</v>
      </c>
      <c r="CB2132">
        <v>0</v>
      </c>
      <c r="CC2132">
        <v>0</v>
      </c>
      <c r="CD2132">
        <v>0</v>
      </c>
      <c r="CE2132">
        <v>0</v>
      </c>
      <c r="CF2132">
        <v>0.27</v>
      </c>
      <c r="CG2132">
        <v>0.15</v>
      </c>
      <c r="CH2132">
        <v>0.27</v>
      </c>
      <c r="CI2132">
        <v>0.09</v>
      </c>
      <c r="CJ2132">
        <v>1.02</v>
      </c>
      <c r="CK2132">
        <v>0.62</v>
      </c>
      <c r="CL2132">
        <v>1.46</v>
      </c>
      <c r="CM2132">
        <v>0.51</v>
      </c>
      <c r="CN2132">
        <v>2.35</v>
      </c>
      <c r="CO2132">
        <v>1.0900000000000001</v>
      </c>
      <c r="CP2132">
        <v>2.91</v>
      </c>
      <c r="CQ2132">
        <v>1.38</v>
      </c>
      <c r="CR2132">
        <v>3.23</v>
      </c>
      <c r="CS2132">
        <v>2.29</v>
      </c>
      <c r="CT2132">
        <v>4.24</v>
      </c>
      <c r="CU2132">
        <v>2.29</v>
      </c>
      <c r="CV2132">
        <v>0</v>
      </c>
      <c r="CW2132">
        <v>0</v>
      </c>
      <c r="CX2132">
        <v>0</v>
      </c>
      <c r="CY2132">
        <v>0</v>
      </c>
      <c r="CZ2132">
        <v>0.03</v>
      </c>
      <c r="DA2132">
        <v>0.03</v>
      </c>
      <c r="DB2132">
        <v>0.05</v>
      </c>
      <c r="DC2132">
        <v>7.0000000000000007E-2</v>
      </c>
      <c r="DD2132">
        <v>7.0000000000000007E-2</v>
      </c>
      <c r="DE2132">
        <v>0.09</v>
      </c>
      <c r="DF2132">
        <v>0.06</v>
      </c>
      <c r="DG2132">
        <v>0.09</v>
      </c>
      <c r="DH2132">
        <v>7.0000000000000007E-2</v>
      </c>
      <c r="DI2132">
        <v>0.08</v>
      </c>
      <c r="DJ2132">
        <v>0.09</v>
      </c>
      <c r="DK2132">
        <v>0.17</v>
      </c>
      <c r="DL2132">
        <v>0.18</v>
      </c>
      <c r="DM2132">
        <v>0.33</v>
      </c>
      <c r="DN2132">
        <v>0.5</v>
      </c>
      <c r="DO2132">
        <v>0.64</v>
      </c>
      <c r="DP2132">
        <v>0</v>
      </c>
      <c r="DQ2132">
        <v>0</v>
      </c>
      <c r="DR2132">
        <v>0</v>
      </c>
      <c r="DS2132">
        <v>0</v>
      </c>
      <c r="DT2132">
        <v>0.11</v>
      </c>
      <c r="DU2132">
        <v>7.0000000000000007E-2</v>
      </c>
      <c r="DV2132">
        <v>0.32</v>
      </c>
      <c r="DW2132">
        <v>0.03</v>
      </c>
      <c r="DX2132">
        <v>0.35</v>
      </c>
      <c r="DY2132">
        <v>0.21</v>
      </c>
      <c r="DZ2132">
        <v>1.1399999999999999</v>
      </c>
      <c r="EA2132">
        <v>0.17</v>
      </c>
      <c r="EB2132">
        <v>0.52</v>
      </c>
      <c r="EC2132">
        <v>0.28000000000000003</v>
      </c>
      <c r="ED2132">
        <v>1.45</v>
      </c>
      <c r="EE2132">
        <v>0.15</v>
      </c>
      <c r="EF2132">
        <v>0.18</v>
      </c>
      <c r="EG2132">
        <v>0.23</v>
      </c>
      <c r="EH2132">
        <v>0.98</v>
      </c>
      <c r="EI2132">
        <v>0.15</v>
      </c>
      <c r="EJ2132">
        <v>0</v>
      </c>
      <c r="EK2132">
        <v>0</v>
      </c>
      <c r="EL2132">
        <v>0</v>
      </c>
      <c r="EM2132">
        <v>0</v>
      </c>
      <c r="EN2132">
        <v>0.28000000000000003</v>
      </c>
      <c r="EO2132">
        <v>0.28000000000000003</v>
      </c>
      <c r="EP2132">
        <v>0.94</v>
      </c>
      <c r="EQ2132">
        <v>0.89</v>
      </c>
      <c r="ER2132">
        <v>0.42</v>
      </c>
      <c r="ES2132">
        <v>0.44</v>
      </c>
      <c r="ET2132">
        <v>1.26</v>
      </c>
      <c r="EU2132">
        <v>1.26</v>
      </c>
      <c r="EV2132">
        <v>0.46</v>
      </c>
      <c r="EW2132">
        <v>0.51</v>
      </c>
      <c r="EX2132">
        <v>1.3</v>
      </c>
      <c r="EY2132">
        <v>1.4</v>
      </c>
      <c r="EZ2132">
        <v>0.3</v>
      </c>
      <c r="FA2132">
        <v>0.4</v>
      </c>
      <c r="FB2132">
        <v>1.06</v>
      </c>
      <c r="FC2132">
        <v>0.81</v>
      </c>
      <c r="FD2132">
        <v>0</v>
      </c>
      <c r="FE2132">
        <v>0</v>
      </c>
      <c r="FF2132">
        <v>0</v>
      </c>
      <c r="FG2132">
        <v>0</v>
      </c>
      <c r="FH2132">
        <v>0.04</v>
      </c>
      <c r="FI2132">
        <v>0.04</v>
      </c>
      <c r="FJ2132">
        <v>0.11</v>
      </c>
      <c r="FK2132">
        <v>0.09</v>
      </c>
      <c r="FL2132">
        <v>0.19</v>
      </c>
      <c r="FM2132">
        <v>0.14000000000000001</v>
      </c>
      <c r="FN2132">
        <v>0.36</v>
      </c>
      <c r="FO2132">
        <v>0.23</v>
      </c>
      <c r="FP2132">
        <v>0.33</v>
      </c>
      <c r="FQ2132">
        <v>0.22</v>
      </c>
      <c r="FR2132">
        <v>0.7</v>
      </c>
      <c r="FS2132">
        <v>0.51</v>
      </c>
      <c r="FT2132">
        <v>0.42</v>
      </c>
      <c r="FU2132">
        <v>0.27</v>
      </c>
      <c r="FV2132">
        <v>0.66</v>
      </c>
      <c r="FW2132">
        <v>0.66</v>
      </c>
      <c r="FX2132">
        <v>0</v>
      </c>
      <c r="FY2132">
        <v>0</v>
      </c>
      <c r="FZ2132">
        <v>0</v>
      </c>
      <c r="GA2132">
        <v>0</v>
      </c>
      <c r="GB2132">
        <v>0.27</v>
      </c>
      <c r="GC2132">
        <v>0.15</v>
      </c>
      <c r="GD2132">
        <v>0.27</v>
      </c>
      <c r="GE2132">
        <v>0.09</v>
      </c>
      <c r="GF2132">
        <v>1.02</v>
      </c>
      <c r="GG2132">
        <v>0.62</v>
      </c>
      <c r="GH2132">
        <v>1.46</v>
      </c>
      <c r="GI2132">
        <v>0.51</v>
      </c>
      <c r="GJ2132">
        <v>2.35</v>
      </c>
      <c r="GK2132">
        <v>1.0900000000000001</v>
      </c>
      <c r="GL2132">
        <v>2.91</v>
      </c>
      <c r="GM2132">
        <v>1.38</v>
      </c>
      <c r="GN2132">
        <v>3.23</v>
      </c>
      <c r="GO2132">
        <v>2.29</v>
      </c>
      <c r="GP2132">
        <v>4.24</v>
      </c>
      <c r="GQ2132">
        <v>2.29</v>
      </c>
      <c r="GR2132">
        <v>0</v>
      </c>
      <c r="GS2132">
        <v>0</v>
      </c>
      <c r="GT2132">
        <v>0</v>
      </c>
      <c r="GU2132">
        <v>0</v>
      </c>
      <c r="GV2132">
        <v>100</v>
      </c>
      <c r="GW2132" t="s">
        <v>139</v>
      </c>
    </row>
    <row r="2133" spans="1:205">
      <c r="A2133" t="s">
        <v>163</v>
      </c>
      <c r="B2133" t="s">
        <v>260</v>
      </c>
      <c r="C2133" t="s">
        <v>264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1</v>
      </c>
      <c r="AG2133">
        <v>1</v>
      </c>
      <c r="AH2133">
        <v>1</v>
      </c>
      <c r="AI2133">
        <v>0</v>
      </c>
      <c r="AJ2133">
        <v>0</v>
      </c>
      <c r="AK2133">
        <v>1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</v>
      </c>
      <c r="AV2133">
        <v>1</v>
      </c>
      <c r="AW2133">
        <v>0</v>
      </c>
      <c r="AX2133">
        <v>2</v>
      </c>
      <c r="AY2133">
        <v>1</v>
      </c>
      <c r="AZ2133">
        <v>1</v>
      </c>
      <c r="BA2133">
        <v>1</v>
      </c>
      <c r="BB2133">
        <v>1</v>
      </c>
      <c r="BC2133">
        <v>2</v>
      </c>
      <c r="BD2133">
        <v>0</v>
      </c>
      <c r="BE2133">
        <v>0</v>
      </c>
      <c r="BF2133">
        <v>1</v>
      </c>
      <c r="BG2133">
        <v>1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1</v>
      </c>
      <c r="BS2133">
        <v>0</v>
      </c>
      <c r="BT2133">
        <v>0</v>
      </c>
      <c r="BU2133">
        <v>0</v>
      </c>
      <c r="BV2133">
        <v>2</v>
      </c>
      <c r="BW2133">
        <v>1</v>
      </c>
      <c r="BX2133">
        <v>0</v>
      </c>
      <c r="BY2133">
        <v>0</v>
      </c>
      <c r="BZ2133">
        <v>1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1</v>
      </c>
      <c r="CL2133">
        <v>2</v>
      </c>
      <c r="CM2133">
        <v>1</v>
      </c>
      <c r="CN2133">
        <v>2</v>
      </c>
      <c r="CO2133">
        <v>1</v>
      </c>
      <c r="CP2133">
        <v>3</v>
      </c>
      <c r="CQ2133">
        <v>2</v>
      </c>
      <c r="CR2133">
        <v>3</v>
      </c>
      <c r="CS2133">
        <v>2</v>
      </c>
      <c r="CT2133">
        <v>4</v>
      </c>
      <c r="CU2133">
        <v>2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1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1</v>
      </c>
      <c r="DK2133">
        <v>0</v>
      </c>
      <c r="DL2133">
        <v>0</v>
      </c>
      <c r="DM2133">
        <v>0</v>
      </c>
      <c r="DN2133">
        <v>0</v>
      </c>
      <c r="DO2133">
        <v>1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1</v>
      </c>
      <c r="DW2133">
        <v>0</v>
      </c>
      <c r="DX2133">
        <v>0</v>
      </c>
      <c r="DY2133">
        <v>1</v>
      </c>
      <c r="DZ2133">
        <v>0</v>
      </c>
      <c r="EA2133">
        <v>1</v>
      </c>
      <c r="EB2133">
        <v>0</v>
      </c>
      <c r="EC2133">
        <v>0</v>
      </c>
      <c r="ED2133">
        <v>2</v>
      </c>
      <c r="EE2133">
        <v>0</v>
      </c>
      <c r="EF2133">
        <v>0</v>
      </c>
      <c r="EG2133">
        <v>0</v>
      </c>
      <c r="EH2133">
        <v>1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1</v>
      </c>
      <c r="EO2133">
        <v>0</v>
      </c>
      <c r="EP2133">
        <v>1</v>
      </c>
      <c r="EQ2133">
        <v>2</v>
      </c>
      <c r="ER2133">
        <v>0</v>
      </c>
      <c r="ES2133">
        <v>1</v>
      </c>
      <c r="ET2133">
        <v>1</v>
      </c>
      <c r="EU2133">
        <v>1</v>
      </c>
      <c r="EV2133">
        <v>1</v>
      </c>
      <c r="EW2133">
        <v>0</v>
      </c>
      <c r="EX2133">
        <v>0</v>
      </c>
      <c r="EY2133">
        <v>1</v>
      </c>
      <c r="EZ2133">
        <v>0</v>
      </c>
      <c r="FA2133">
        <v>1</v>
      </c>
      <c r="FB2133">
        <v>1</v>
      </c>
      <c r="FC2133">
        <v>1</v>
      </c>
      <c r="FD2133">
        <v>0</v>
      </c>
      <c r="FE2133">
        <v>0</v>
      </c>
      <c r="FF2133">
        <v>0</v>
      </c>
      <c r="FG2133">
        <v>0</v>
      </c>
      <c r="FH2133">
        <v>1</v>
      </c>
      <c r="FI2133">
        <v>0</v>
      </c>
      <c r="FJ2133">
        <v>0</v>
      </c>
      <c r="FK2133">
        <v>0</v>
      </c>
      <c r="FL2133">
        <v>0</v>
      </c>
      <c r="FM2133">
        <v>0</v>
      </c>
      <c r="FN2133">
        <v>1</v>
      </c>
      <c r="FO2133">
        <v>0</v>
      </c>
      <c r="FP2133">
        <v>1</v>
      </c>
      <c r="FQ2133">
        <v>0</v>
      </c>
      <c r="FR2133">
        <v>0</v>
      </c>
      <c r="FS2133">
        <v>0</v>
      </c>
      <c r="FT2133">
        <v>1</v>
      </c>
      <c r="FU2133">
        <v>0</v>
      </c>
      <c r="FV2133">
        <v>1</v>
      </c>
      <c r="FW2133">
        <v>1</v>
      </c>
      <c r="FX2133">
        <v>0</v>
      </c>
      <c r="FY2133">
        <v>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1</v>
      </c>
      <c r="GG2133">
        <v>1</v>
      </c>
      <c r="GH2133">
        <v>1</v>
      </c>
      <c r="GI2133">
        <v>0</v>
      </c>
      <c r="GJ2133">
        <v>2</v>
      </c>
      <c r="GK2133">
        <v>1</v>
      </c>
      <c r="GL2133">
        <v>3</v>
      </c>
      <c r="GM2133">
        <v>1</v>
      </c>
      <c r="GN2133">
        <v>5</v>
      </c>
      <c r="GO2133">
        <v>2</v>
      </c>
      <c r="GP2133">
        <v>5</v>
      </c>
      <c r="GQ2133">
        <v>1</v>
      </c>
      <c r="GR2133">
        <v>0</v>
      </c>
      <c r="GS2133">
        <v>0</v>
      </c>
      <c r="GT2133">
        <v>0</v>
      </c>
      <c r="GU2133">
        <v>0</v>
      </c>
      <c r="GV2133">
        <v>100</v>
      </c>
      <c r="GW2133" t="s">
        <v>139</v>
      </c>
    </row>
    <row r="2134" spans="1:205">
      <c r="A2134" t="s">
        <v>163</v>
      </c>
      <c r="B2134" t="s">
        <v>260</v>
      </c>
      <c r="C2134" t="s">
        <v>265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1</v>
      </c>
      <c r="AY2134">
        <v>1</v>
      </c>
      <c r="AZ2134">
        <v>0</v>
      </c>
      <c r="BA2134">
        <v>0</v>
      </c>
      <c r="BB2134">
        <v>0</v>
      </c>
      <c r="BC2134">
        <v>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1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1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3</v>
      </c>
      <c r="CQ2134">
        <v>0</v>
      </c>
      <c r="CR2134">
        <v>2</v>
      </c>
      <c r="CS2134">
        <v>0</v>
      </c>
      <c r="CT2134">
        <v>1</v>
      </c>
      <c r="CU2134">
        <v>2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1</v>
      </c>
      <c r="DY2134">
        <v>0</v>
      </c>
      <c r="DZ2134">
        <v>0</v>
      </c>
      <c r="EA2134">
        <v>0</v>
      </c>
      <c r="EB2134">
        <v>1</v>
      </c>
      <c r="EC2134">
        <v>0</v>
      </c>
      <c r="ED2134">
        <v>1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1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1</v>
      </c>
      <c r="EZ2134">
        <v>0</v>
      </c>
      <c r="FA2134">
        <v>0</v>
      </c>
      <c r="FB2134">
        <v>2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1</v>
      </c>
      <c r="GH2134">
        <v>1</v>
      </c>
      <c r="GI2134">
        <v>0</v>
      </c>
      <c r="GJ2134">
        <v>1</v>
      </c>
      <c r="GK2134">
        <v>1</v>
      </c>
      <c r="GL2134">
        <v>1</v>
      </c>
      <c r="GM2134">
        <v>2</v>
      </c>
      <c r="GN2134">
        <v>0</v>
      </c>
      <c r="GO2134">
        <v>0</v>
      </c>
      <c r="GP2134">
        <v>0</v>
      </c>
      <c r="GQ2134">
        <v>0</v>
      </c>
      <c r="GR2134">
        <v>0</v>
      </c>
      <c r="GS2134">
        <v>0</v>
      </c>
      <c r="GT2134">
        <v>0</v>
      </c>
      <c r="GU2134">
        <v>0</v>
      </c>
      <c r="GV2134">
        <v>30</v>
      </c>
      <c r="GW2134" t="s">
        <v>139</v>
      </c>
    </row>
    <row r="2135" spans="1:205">
      <c r="A2135" t="s">
        <v>163</v>
      </c>
      <c r="B2135" t="s">
        <v>260</v>
      </c>
      <c r="C2135" t="s">
        <v>266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0</v>
      </c>
      <c r="FM2135">
        <v>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A2135">
        <v>0</v>
      </c>
      <c r="GB2135">
        <v>0</v>
      </c>
      <c r="GC2135">
        <v>0</v>
      </c>
      <c r="GD2135">
        <v>0</v>
      </c>
      <c r="GE2135">
        <v>0</v>
      </c>
      <c r="GF2135">
        <v>0</v>
      </c>
      <c r="GG2135">
        <v>0</v>
      </c>
      <c r="GH2135">
        <v>0</v>
      </c>
      <c r="GI2135">
        <v>0</v>
      </c>
      <c r="GJ2135">
        <v>0</v>
      </c>
      <c r="GK2135">
        <v>0</v>
      </c>
      <c r="GL2135">
        <v>0</v>
      </c>
      <c r="GM2135">
        <v>0</v>
      </c>
      <c r="GN2135">
        <v>0</v>
      </c>
      <c r="GO2135">
        <v>0</v>
      </c>
      <c r="GP2135">
        <v>0</v>
      </c>
      <c r="GQ2135">
        <v>0</v>
      </c>
      <c r="GR2135">
        <v>0</v>
      </c>
      <c r="GS2135">
        <v>0</v>
      </c>
      <c r="GT2135">
        <v>0</v>
      </c>
      <c r="GU2135">
        <v>0</v>
      </c>
      <c r="GV2135">
        <v>0</v>
      </c>
      <c r="GW2135" t="s">
        <v>139</v>
      </c>
    </row>
    <row r="2136" spans="1:205">
      <c r="A2136" t="s">
        <v>163</v>
      </c>
      <c r="B2136" t="s">
        <v>260</v>
      </c>
      <c r="C2136" t="s">
        <v>267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N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0</v>
      </c>
      <c r="GK2136">
        <v>0</v>
      </c>
      <c r="GL2136">
        <v>0</v>
      </c>
      <c r="GM2136">
        <v>0</v>
      </c>
      <c r="GN2136">
        <v>0</v>
      </c>
      <c r="GO2136">
        <v>0</v>
      </c>
      <c r="GP2136">
        <v>0</v>
      </c>
      <c r="GQ2136">
        <v>0</v>
      </c>
      <c r="GR2136">
        <v>0</v>
      </c>
      <c r="GS2136">
        <v>0</v>
      </c>
      <c r="GT2136">
        <v>0</v>
      </c>
      <c r="GU2136">
        <v>0</v>
      </c>
      <c r="GV2136">
        <v>0</v>
      </c>
      <c r="GW2136" t="s">
        <v>139</v>
      </c>
    </row>
    <row r="2137" spans="1:205">
      <c r="A2137" t="s">
        <v>163</v>
      </c>
      <c r="B2137" t="s">
        <v>260</v>
      </c>
      <c r="C2137" t="s">
        <v>268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>
        <v>0</v>
      </c>
      <c r="FB2137">
        <v>0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A2137">
        <v>0</v>
      </c>
      <c r="GB2137">
        <v>0</v>
      </c>
      <c r="GC2137">
        <v>0</v>
      </c>
      <c r="GD2137">
        <v>0</v>
      </c>
      <c r="GE2137">
        <v>0</v>
      </c>
      <c r="GF2137">
        <v>0</v>
      </c>
      <c r="GG2137">
        <v>0</v>
      </c>
      <c r="GH2137">
        <v>0</v>
      </c>
      <c r="GI2137">
        <v>0</v>
      </c>
      <c r="GJ2137">
        <v>0</v>
      </c>
      <c r="GK2137">
        <v>0</v>
      </c>
      <c r="GL2137">
        <v>0</v>
      </c>
      <c r="GM2137">
        <v>0</v>
      </c>
      <c r="GN2137">
        <v>0</v>
      </c>
      <c r="GO2137">
        <v>0</v>
      </c>
      <c r="GP2137">
        <v>0</v>
      </c>
      <c r="GQ2137">
        <v>0</v>
      </c>
      <c r="GR2137">
        <v>0</v>
      </c>
      <c r="GS2137">
        <v>0</v>
      </c>
      <c r="GT2137">
        <v>0</v>
      </c>
      <c r="GU2137">
        <v>0</v>
      </c>
      <c r="GV2137">
        <v>0</v>
      </c>
      <c r="GW2137" t="s">
        <v>139</v>
      </c>
    </row>
    <row r="2138" spans="1:205">
      <c r="A2138" t="s">
        <v>163</v>
      </c>
      <c r="B2138" t="s">
        <v>260</v>
      </c>
      <c r="C2138" t="s">
        <v>132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1</v>
      </c>
      <c r="AG2138">
        <v>1</v>
      </c>
      <c r="AH2138">
        <v>2</v>
      </c>
      <c r="AI2138">
        <v>0</v>
      </c>
      <c r="AJ2138">
        <v>0</v>
      </c>
      <c r="AK2138">
        <v>1</v>
      </c>
      <c r="AL2138">
        <v>2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1</v>
      </c>
      <c r="AV2138">
        <v>1</v>
      </c>
      <c r="AW2138">
        <v>0</v>
      </c>
      <c r="AX2138">
        <v>3</v>
      </c>
      <c r="AY2138">
        <v>2</v>
      </c>
      <c r="AZ2138">
        <v>1</v>
      </c>
      <c r="BA2138">
        <v>1</v>
      </c>
      <c r="BB2138">
        <v>1</v>
      </c>
      <c r="BC2138">
        <v>3</v>
      </c>
      <c r="BD2138">
        <v>0</v>
      </c>
      <c r="BE2138">
        <v>0</v>
      </c>
      <c r="BF2138">
        <v>1</v>
      </c>
      <c r="BG2138">
        <v>1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1</v>
      </c>
      <c r="BS2138">
        <v>0</v>
      </c>
      <c r="BT2138">
        <v>0</v>
      </c>
      <c r="BU2138">
        <v>0</v>
      </c>
      <c r="BV2138">
        <v>2</v>
      </c>
      <c r="BW2138">
        <v>1</v>
      </c>
      <c r="BX2138">
        <v>0</v>
      </c>
      <c r="BY2138">
        <v>1</v>
      </c>
      <c r="BZ2138">
        <v>1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1</v>
      </c>
      <c r="CK2138">
        <v>1</v>
      </c>
      <c r="CL2138">
        <v>2</v>
      </c>
      <c r="CM2138">
        <v>1</v>
      </c>
      <c r="CN2138">
        <v>2</v>
      </c>
      <c r="CO2138">
        <v>1</v>
      </c>
      <c r="CP2138">
        <v>6</v>
      </c>
      <c r="CQ2138">
        <v>2</v>
      </c>
      <c r="CR2138">
        <v>5</v>
      </c>
      <c r="CS2138">
        <v>2</v>
      </c>
      <c r="CT2138">
        <v>5</v>
      </c>
      <c r="CU2138">
        <v>4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1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1</v>
      </c>
      <c r="DK2138">
        <v>0</v>
      </c>
      <c r="DL2138">
        <v>0</v>
      </c>
      <c r="DM2138">
        <v>0</v>
      </c>
      <c r="DN2138">
        <v>0</v>
      </c>
      <c r="DO2138">
        <v>1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1</v>
      </c>
      <c r="DW2138">
        <v>0</v>
      </c>
      <c r="DX2138">
        <v>1</v>
      </c>
      <c r="DY2138">
        <v>1</v>
      </c>
      <c r="DZ2138">
        <v>0</v>
      </c>
      <c r="EA2138">
        <v>1</v>
      </c>
      <c r="EB2138">
        <v>1</v>
      </c>
      <c r="EC2138">
        <v>0</v>
      </c>
      <c r="ED2138">
        <v>3</v>
      </c>
      <c r="EE2138">
        <v>0</v>
      </c>
      <c r="EF2138">
        <v>0</v>
      </c>
      <c r="EG2138">
        <v>0</v>
      </c>
      <c r="EH2138">
        <v>1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1</v>
      </c>
      <c r="EO2138">
        <v>0</v>
      </c>
      <c r="EP2138">
        <v>2</v>
      </c>
      <c r="EQ2138">
        <v>2</v>
      </c>
      <c r="ER2138">
        <v>0</v>
      </c>
      <c r="ES2138">
        <v>1</v>
      </c>
      <c r="ET2138">
        <v>1</v>
      </c>
      <c r="EU2138">
        <v>1</v>
      </c>
      <c r="EV2138">
        <v>1</v>
      </c>
      <c r="EW2138">
        <v>0</v>
      </c>
      <c r="EX2138">
        <v>0</v>
      </c>
      <c r="EY2138">
        <v>2</v>
      </c>
      <c r="EZ2138">
        <v>0</v>
      </c>
      <c r="FA2138">
        <v>1</v>
      </c>
      <c r="FB2138">
        <v>3</v>
      </c>
      <c r="FC2138">
        <v>1</v>
      </c>
      <c r="FD2138">
        <v>0</v>
      </c>
      <c r="FE2138">
        <v>0</v>
      </c>
      <c r="FF2138">
        <v>0</v>
      </c>
      <c r="FG2138">
        <v>0</v>
      </c>
      <c r="FH2138">
        <v>1</v>
      </c>
      <c r="FI2138">
        <v>0</v>
      </c>
      <c r="FJ2138">
        <v>0</v>
      </c>
      <c r="FK2138">
        <v>0</v>
      </c>
      <c r="FL2138">
        <v>0</v>
      </c>
      <c r="FM2138">
        <v>0</v>
      </c>
      <c r="FN2138">
        <v>1</v>
      </c>
      <c r="FO2138">
        <v>0</v>
      </c>
      <c r="FP2138">
        <v>1</v>
      </c>
      <c r="FQ2138">
        <v>0</v>
      </c>
      <c r="FR2138">
        <v>0</v>
      </c>
      <c r="FS2138">
        <v>0</v>
      </c>
      <c r="FT2138">
        <v>1</v>
      </c>
      <c r="FU2138">
        <v>0</v>
      </c>
      <c r="FV2138">
        <v>1</v>
      </c>
      <c r="FW2138">
        <v>1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1</v>
      </c>
      <c r="GG2138">
        <v>2</v>
      </c>
      <c r="GH2138">
        <v>2</v>
      </c>
      <c r="GI2138">
        <v>0</v>
      </c>
      <c r="GJ2138">
        <v>3</v>
      </c>
      <c r="GK2138">
        <v>2</v>
      </c>
      <c r="GL2138">
        <v>4</v>
      </c>
      <c r="GM2138">
        <v>3</v>
      </c>
      <c r="GN2138">
        <v>5</v>
      </c>
      <c r="GO2138">
        <v>2</v>
      </c>
      <c r="GP2138">
        <v>5</v>
      </c>
      <c r="GQ2138">
        <v>1</v>
      </c>
      <c r="GR2138">
        <v>0</v>
      </c>
      <c r="GS2138">
        <v>0</v>
      </c>
      <c r="GT2138">
        <v>0</v>
      </c>
      <c r="GU2138">
        <v>0</v>
      </c>
      <c r="GV2138">
        <v>130</v>
      </c>
      <c r="GW2138" t="s">
        <v>139</v>
      </c>
    </row>
    <row r="2139" spans="1:205">
      <c r="A2139" t="s">
        <v>163</v>
      </c>
      <c r="B2139" t="s">
        <v>260</v>
      </c>
      <c r="C2139" t="s">
        <v>269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0</v>
      </c>
      <c r="GG2139">
        <v>0</v>
      </c>
      <c r="GH2139">
        <v>0</v>
      </c>
      <c r="GI2139">
        <v>0</v>
      </c>
      <c r="GJ2139">
        <v>0</v>
      </c>
      <c r="GK2139">
        <v>0</v>
      </c>
      <c r="GL2139">
        <v>0</v>
      </c>
      <c r="GM2139">
        <v>0</v>
      </c>
      <c r="GN2139">
        <v>0</v>
      </c>
      <c r="GO2139">
        <v>0</v>
      </c>
      <c r="GP2139">
        <v>0</v>
      </c>
      <c r="GQ2139">
        <v>0</v>
      </c>
      <c r="GR2139">
        <v>0</v>
      </c>
      <c r="GS2139">
        <v>0</v>
      </c>
      <c r="GT2139">
        <v>0</v>
      </c>
      <c r="GU2139">
        <v>0</v>
      </c>
      <c r="GV2139">
        <v>0</v>
      </c>
      <c r="GW2139" t="s">
        <v>139</v>
      </c>
    </row>
    <row r="2140" spans="1:205">
      <c r="A2140" t="s">
        <v>165</v>
      </c>
      <c r="B2140" t="s">
        <v>260</v>
      </c>
      <c r="C2140" t="s">
        <v>261</v>
      </c>
      <c r="D2140">
        <v>0.05</v>
      </c>
      <c r="E2140">
        <v>0.06</v>
      </c>
      <c r="F2140">
        <v>0.03</v>
      </c>
      <c r="G2140">
        <v>0.05</v>
      </c>
      <c r="H2140">
        <v>0.06</v>
      </c>
      <c r="I2140">
        <v>0.09</v>
      </c>
      <c r="J2140">
        <v>0.05</v>
      </c>
      <c r="K2140">
        <v>0.1</v>
      </c>
      <c r="L2140">
        <v>0.06</v>
      </c>
      <c r="M2140">
        <v>0.09</v>
      </c>
      <c r="N2140">
        <v>0.09</v>
      </c>
      <c r="O2140">
        <v>0.18</v>
      </c>
      <c r="P2140">
        <v>0.19</v>
      </c>
      <c r="Q2140">
        <v>0.3</v>
      </c>
      <c r="R2140">
        <v>0.48</v>
      </c>
      <c r="S2140">
        <v>0.73</v>
      </c>
      <c r="T2140">
        <v>0</v>
      </c>
      <c r="U2140">
        <v>0</v>
      </c>
      <c r="V2140">
        <v>0</v>
      </c>
      <c r="W2140">
        <v>0</v>
      </c>
      <c r="X2140">
        <v>0.12</v>
      </c>
      <c r="Y2140">
        <v>0.1</v>
      </c>
      <c r="Z2140">
        <v>0.34</v>
      </c>
      <c r="AA2140">
        <v>0.04</v>
      </c>
      <c r="AB2140">
        <v>0.35</v>
      </c>
      <c r="AC2140">
        <v>0.25</v>
      </c>
      <c r="AD2140">
        <v>1.1399999999999999</v>
      </c>
      <c r="AE2140">
        <v>0.09</v>
      </c>
      <c r="AF2140">
        <v>0.42</v>
      </c>
      <c r="AG2140">
        <v>0.32</v>
      </c>
      <c r="AH2140">
        <v>1.45</v>
      </c>
      <c r="AI2140">
        <v>0.16</v>
      </c>
      <c r="AJ2140">
        <v>0.26</v>
      </c>
      <c r="AK2140">
        <v>0.23</v>
      </c>
      <c r="AL2140">
        <v>1.1200000000000001</v>
      </c>
      <c r="AM2140">
        <v>0.11</v>
      </c>
      <c r="AN2140">
        <v>0</v>
      </c>
      <c r="AO2140">
        <v>0</v>
      </c>
      <c r="AP2140">
        <v>0</v>
      </c>
      <c r="AQ2140">
        <v>0</v>
      </c>
      <c r="AR2140">
        <v>0.24</v>
      </c>
      <c r="AS2140">
        <v>0.3</v>
      </c>
      <c r="AT2140">
        <v>1.01</v>
      </c>
      <c r="AU2140">
        <v>0.99</v>
      </c>
      <c r="AV2140">
        <v>0.38</v>
      </c>
      <c r="AW2140">
        <v>0.47</v>
      </c>
      <c r="AX2140">
        <v>1.27</v>
      </c>
      <c r="AY2140">
        <v>1.25</v>
      </c>
      <c r="AZ2140">
        <v>0.37</v>
      </c>
      <c r="BA2140">
        <v>0.47</v>
      </c>
      <c r="BB2140">
        <v>1.32</v>
      </c>
      <c r="BC2140">
        <v>1.51</v>
      </c>
      <c r="BD2140">
        <v>0.26</v>
      </c>
      <c r="BE2140">
        <v>0.33</v>
      </c>
      <c r="BF2140">
        <v>1.1200000000000001</v>
      </c>
      <c r="BG2140">
        <v>0.85</v>
      </c>
      <c r="BH2140">
        <v>0</v>
      </c>
      <c r="BI2140">
        <v>0</v>
      </c>
      <c r="BJ2140">
        <v>0</v>
      </c>
      <c r="BK2140">
        <v>0</v>
      </c>
      <c r="BL2140">
        <v>0.04</v>
      </c>
      <c r="BM2140">
        <v>0.04</v>
      </c>
      <c r="BN2140">
        <v>0.1</v>
      </c>
      <c r="BO2140">
        <v>0.09</v>
      </c>
      <c r="BP2140">
        <v>0.2</v>
      </c>
      <c r="BQ2140">
        <v>0.14000000000000001</v>
      </c>
      <c r="BR2140">
        <v>0.27</v>
      </c>
      <c r="BS2140">
        <v>0.22</v>
      </c>
      <c r="BT2140">
        <v>0.39</v>
      </c>
      <c r="BU2140">
        <v>0.16</v>
      </c>
      <c r="BV2140">
        <v>0.59</v>
      </c>
      <c r="BW2140">
        <v>0.55000000000000004</v>
      </c>
      <c r="BX2140">
        <v>0.38</v>
      </c>
      <c r="BY2140">
        <v>0.28999999999999998</v>
      </c>
      <c r="BZ2140">
        <v>0.64</v>
      </c>
      <c r="CA2140">
        <v>0.57999999999999996</v>
      </c>
      <c r="CB2140">
        <v>0</v>
      </c>
      <c r="CC2140">
        <v>0</v>
      </c>
      <c r="CD2140">
        <v>0</v>
      </c>
      <c r="CE2140">
        <v>0</v>
      </c>
      <c r="CF2140">
        <v>0.28000000000000003</v>
      </c>
      <c r="CG2140">
        <v>0.14000000000000001</v>
      </c>
      <c r="CH2140">
        <v>0.32</v>
      </c>
      <c r="CI2140">
        <v>0.09</v>
      </c>
      <c r="CJ2140">
        <v>1.1000000000000001</v>
      </c>
      <c r="CK2140">
        <v>0.56999999999999995</v>
      </c>
      <c r="CL2140">
        <v>1.48</v>
      </c>
      <c r="CM2140">
        <v>0.56000000000000005</v>
      </c>
      <c r="CN2140">
        <v>2.31</v>
      </c>
      <c r="CO2140">
        <v>1.0900000000000001</v>
      </c>
      <c r="CP2140">
        <v>2.99</v>
      </c>
      <c r="CQ2140">
        <v>1.44</v>
      </c>
      <c r="CR2140">
        <v>3.17</v>
      </c>
      <c r="CS2140">
        <v>2.1800000000000002</v>
      </c>
      <c r="CT2140">
        <v>3.97</v>
      </c>
      <c r="CU2140">
        <v>2.35</v>
      </c>
      <c r="CV2140">
        <v>0</v>
      </c>
      <c r="CW2140">
        <v>0</v>
      </c>
      <c r="CX2140">
        <v>0</v>
      </c>
      <c r="CY2140">
        <v>0</v>
      </c>
      <c r="CZ2140">
        <v>0.05</v>
      </c>
      <c r="DA2140">
        <v>0.06</v>
      </c>
      <c r="DB2140">
        <v>0.03</v>
      </c>
      <c r="DC2140">
        <v>0.05</v>
      </c>
      <c r="DD2140">
        <v>0.06</v>
      </c>
      <c r="DE2140">
        <v>0.09</v>
      </c>
      <c r="DF2140">
        <v>0.05</v>
      </c>
      <c r="DG2140">
        <v>0.1</v>
      </c>
      <c r="DH2140">
        <v>0.06</v>
      </c>
      <c r="DI2140">
        <v>0.09</v>
      </c>
      <c r="DJ2140">
        <v>0.09</v>
      </c>
      <c r="DK2140">
        <v>0.18</v>
      </c>
      <c r="DL2140">
        <v>0.19</v>
      </c>
      <c r="DM2140">
        <v>0.3</v>
      </c>
      <c r="DN2140">
        <v>0.48</v>
      </c>
      <c r="DO2140">
        <v>0.73</v>
      </c>
      <c r="DP2140">
        <v>0</v>
      </c>
      <c r="DQ2140">
        <v>0</v>
      </c>
      <c r="DR2140">
        <v>0</v>
      </c>
      <c r="DS2140">
        <v>0</v>
      </c>
      <c r="DT2140">
        <v>0.12</v>
      </c>
      <c r="DU2140">
        <v>0.1</v>
      </c>
      <c r="DV2140">
        <v>0.34</v>
      </c>
      <c r="DW2140">
        <v>0.04</v>
      </c>
      <c r="DX2140">
        <v>0.35</v>
      </c>
      <c r="DY2140">
        <v>0.25</v>
      </c>
      <c r="DZ2140">
        <v>1.1399999999999999</v>
      </c>
      <c r="EA2140">
        <v>0.09</v>
      </c>
      <c r="EB2140">
        <v>0.42</v>
      </c>
      <c r="EC2140">
        <v>0.32</v>
      </c>
      <c r="ED2140">
        <v>1.45</v>
      </c>
      <c r="EE2140">
        <v>0.16</v>
      </c>
      <c r="EF2140">
        <v>0.26</v>
      </c>
      <c r="EG2140">
        <v>0.23</v>
      </c>
      <c r="EH2140">
        <v>1.1200000000000001</v>
      </c>
      <c r="EI2140">
        <v>0.11</v>
      </c>
      <c r="EJ2140">
        <v>0</v>
      </c>
      <c r="EK2140">
        <v>0</v>
      </c>
      <c r="EL2140">
        <v>0</v>
      </c>
      <c r="EM2140">
        <v>0</v>
      </c>
      <c r="EN2140">
        <v>0.24</v>
      </c>
      <c r="EO2140">
        <v>0.3</v>
      </c>
      <c r="EP2140">
        <v>1.01</v>
      </c>
      <c r="EQ2140">
        <v>0.99</v>
      </c>
      <c r="ER2140">
        <v>0.38</v>
      </c>
      <c r="ES2140">
        <v>0.47</v>
      </c>
      <c r="ET2140">
        <v>1.27</v>
      </c>
      <c r="EU2140">
        <v>1.25</v>
      </c>
      <c r="EV2140">
        <v>0.37</v>
      </c>
      <c r="EW2140">
        <v>0.47</v>
      </c>
      <c r="EX2140">
        <v>1.32</v>
      </c>
      <c r="EY2140">
        <v>1.51</v>
      </c>
      <c r="EZ2140">
        <v>0.26</v>
      </c>
      <c r="FA2140">
        <v>0.33</v>
      </c>
      <c r="FB2140">
        <v>1.1200000000000001</v>
      </c>
      <c r="FC2140">
        <v>0.85</v>
      </c>
      <c r="FD2140">
        <v>0</v>
      </c>
      <c r="FE2140">
        <v>0</v>
      </c>
      <c r="FF2140">
        <v>0</v>
      </c>
      <c r="FG2140">
        <v>0</v>
      </c>
      <c r="FH2140">
        <v>0.04</v>
      </c>
      <c r="FI2140">
        <v>0.04</v>
      </c>
      <c r="FJ2140">
        <v>0.1</v>
      </c>
      <c r="FK2140">
        <v>0.09</v>
      </c>
      <c r="FL2140">
        <v>0.2</v>
      </c>
      <c r="FM2140">
        <v>0.14000000000000001</v>
      </c>
      <c r="FN2140">
        <v>0.27</v>
      </c>
      <c r="FO2140">
        <v>0.22</v>
      </c>
      <c r="FP2140">
        <v>0.39</v>
      </c>
      <c r="FQ2140">
        <v>0.16</v>
      </c>
      <c r="FR2140">
        <v>0.59</v>
      </c>
      <c r="FS2140">
        <v>0.55000000000000004</v>
      </c>
      <c r="FT2140">
        <v>0.38</v>
      </c>
      <c r="FU2140">
        <v>0.28999999999999998</v>
      </c>
      <c r="FV2140">
        <v>0.64</v>
      </c>
      <c r="FW2140">
        <v>0.57999999999999996</v>
      </c>
      <c r="FX2140">
        <v>0</v>
      </c>
      <c r="FY2140">
        <v>0</v>
      </c>
      <c r="FZ2140">
        <v>0</v>
      </c>
      <c r="GA2140">
        <v>0</v>
      </c>
      <c r="GB2140">
        <v>0.28000000000000003</v>
      </c>
      <c r="GC2140">
        <v>0.14000000000000001</v>
      </c>
      <c r="GD2140">
        <v>0.32</v>
      </c>
      <c r="GE2140">
        <v>0.09</v>
      </c>
      <c r="GF2140">
        <v>1.1000000000000001</v>
      </c>
      <c r="GG2140">
        <v>0.56999999999999995</v>
      </c>
      <c r="GH2140">
        <v>1.48</v>
      </c>
      <c r="GI2140">
        <v>0.56000000000000005</v>
      </c>
      <c r="GJ2140">
        <v>2.31</v>
      </c>
      <c r="GK2140">
        <v>1.0900000000000001</v>
      </c>
      <c r="GL2140">
        <v>2.99</v>
      </c>
      <c r="GM2140">
        <v>1.44</v>
      </c>
      <c r="GN2140">
        <v>3.17</v>
      </c>
      <c r="GO2140">
        <v>2.1800000000000002</v>
      </c>
      <c r="GP2140">
        <v>3.97</v>
      </c>
      <c r="GQ2140">
        <v>2.35</v>
      </c>
      <c r="GR2140">
        <v>0</v>
      </c>
      <c r="GS2140">
        <v>0</v>
      </c>
      <c r="GT2140">
        <v>0</v>
      </c>
      <c r="GU2140">
        <v>0</v>
      </c>
      <c r="GV2140">
        <v>100</v>
      </c>
      <c r="GW2140" t="s">
        <v>139</v>
      </c>
    </row>
    <row r="2141" spans="1:205">
      <c r="A2141" t="s">
        <v>165</v>
      </c>
      <c r="B2141" t="s">
        <v>260</v>
      </c>
      <c r="C2141" t="s">
        <v>264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1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2</v>
      </c>
      <c r="AU2141">
        <v>2</v>
      </c>
      <c r="AV2141">
        <v>1</v>
      </c>
      <c r="AW2141">
        <v>1</v>
      </c>
      <c r="AX2141">
        <v>1</v>
      </c>
      <c r="AY2141">
        <v>1</v>
      </c>
      <c r="AZ2141">
        <v>0</v>
      </c>
      <c r="BA2141">
        <v>0</v>
      </c>
      <c r="BB2141">
        <v>2</v>
      </c>
      <c r="BC2141">
        <v>1</v>
      </c>
      <c r="BD2141">
        <v>0</v>
      </c>
      <c r="BE2141">
        <v>0</v>
      </c>
      <c r="BF2141">
        <v>1</v>
      </c>
      <c r="BG2141">
        <v>1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0</v>
      </c>
      <c r="BO2141">
        <v>0</v>
      </c>
      <c r="BP2141">
        <v>0</v>
      </c>
      <c r="BQ2141">
        <v>0</v>
      </c>
      <c r="BR2141">
        <v>2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1</v>
      </c>
      <c r="BY2141">
        <v>1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1</v>
      </c>
      <c r="CJ2141">
        <v>1</v>
      </c>
      <c r="CK2141">
        <v>1</v>
      </c>
      <c r="CL2141">
        <v>1</v>
      </c>
      <c r="CM2141">
        <v>1</v>
      </c>
      <c r="CN2141">
        <v>2</v>
      </c>
      <c r="CO2141">
        <v>1</v>
      </c>
      <c r="CP2141">
        <v>3</v>
      </c>
      <c r="CQ2141">
        <v>1</v>
      </c>
      <c r="CR2141">
        <v>3</v>
      </c>
      <c r="CS2141">
        <v>3</v>
      </c>
      <c r="CT2141">
        <v>5</v>
      </c>
      <c r="CU2141">
        <v>2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1</v>
      </c>
      <c r="DL2141">
        <v>0</v>
      </c>
      <c r="DM2141">
        <v>0</v>
      </c>
      <c r="DN2141">
        <v>1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1</v>
      </c>
      <c r="DW2141">
        <v>0</v>
      </c>
      <c r="DX2141">
        <v>0</v>
      </c>
      <c r="DY2141">
        <v>0</v>
      </c>
      <c r="DZ2141">
        <v>1</v>
      </c>
      <c r="EA2141">
        <v>1</v>
      </c>
      <c r="EB2141">
        <v>1</v>
      </c>
      <c r="EC2141">
        <v>0</v>
      </c>
      <c r="ED2141">
        <v>3</v>
      </c>
      <c r="EE2141">
        <v>0</v>
      </c>
      <c r="EF2141">
        <v>0</v>
      </c>
      <c r="EG2141">
        <v>1</v>
      </c>
      <c r="EH2141">
        <v>1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1</v>
      </c>
      <c r="EQ2141">
        <v>0</v>
      </c>
      <c r="ER2141">
        <v>0</v>
      </c>
      <c r="ES2141">
        <v>1</v>
      </c>
      <c r="ET2141">
        <v>1</v>
      </c>
      <c r="EU2141">
        <v>1</v>
      </c>
      <c r="EV2141">
        <v>0</v>
      </c>
      <c r="EW2141">
        <v>1</v>
      </c>
      <c r="EX2141">
        <v>1</v>
      </c>
      <c r="EY2141">
        <v>2</v>
      </c>
      <c r="EZ2141">
        <v>1</v>
      </c>
      <c r="FA2141">
        <v>0</v>
      </c>
      <c r="FB2141">
        <v>0</v>
      </c>
      <c r="FC2141">
        <v>2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1</v>
      </c>
      <c r="FQ2141">
        <v>0</v>
      </c>
      <c r="FR2141">
        <v>1</v>
      </c>
      <c r="FS2141">
        <v>1</v>
      </c>
      <c r="FT2141">
        <v>0</v>
      </c>
      <c r="FU2141">
        <v>0</v>
      </c>
      <c r="FV2141">
        <v>1</v>
      </c>
      <c r="FW2141">
        <v>1</v>
      </c>
      <c r="FX2141">
        <v>0</v>
      </c>
      <c r="FY2141">
        <v>0</v>
      </c>
      <c r="FZ2141">
        <v>0</v>
      </c>
      <c r="GA2141">
        <v>0</v>
      </c>
      <c r="GB2141">
        <v>1</v>
      </c>
      <c r="GC2141">
        <v>0</v>
      </c>
      <c r="GD2141">
        <v>0</v>
      </c>
      <c r="GE2141">
        <v>0</v>
      </c>
      <c r="GF2141">
        <v>1</v>
      </c>
      <c r="GG2141">
        <v>0</v>
      </c>
      <c r="GH2141">
        <v>2</v>
      </c>
      <c r="GI2141">
        <v>0</v>
      </c>
      <c r="GJ2141">
        <v>2</v>
      </c>
      <c r="GK2141">
        <v>1</v>
      </c>
      <c r="GL2141">
        <v>3</v>
      </c>
      <c r="GM2141">
        <v>3</v>
      </c>
      <c r="GN2141">
        <v>2</v>
      </c>
      <c r="GO2141">
        <v>2</v>
      </c>
      <c r="GP2141">
        <v>4</v>
      </c>
      <c r="GQ2141">
        <v>2</v>
      </c>
      <c r="GR2141">
        <v>0</v>
      </c>
      <c r="GS2141">
        <v>0</v>
      </c>
      <c r="GT2141">
        <v>0</v>
      </c>
      <c r="GU2141">
        <v>0</v>
      </c>
      <c r="GV2141">
        <v>100</v>
      </c>
      <c r="GW2141" t="s">
        <v>139</v>
      </c>
    </row>
    <row r="2142" spans="1:205">
      <c r="A2142" t="s">
        <v>165</v>
      </c>
      <c r="B2142" t="s">
        <v>260</v>
      </c>
      <c r="C2142" t="s">
        <v>265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1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1</v>
      </c>
      <c r="BW2142">
        <v>0</v>
      </c>
      <c r="BX2142">
        <v>0</v>
      </c>
      <c r="BY2142">
        <v>0</v>
      </c>
      <c r="BZ2142">
        <v>0</v>
      </c>
      <c r="CA2142">
        <v>1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1</v>
      </c>
      <c r="CK2142">
        <v>0</v>
      </c>
      <c r="CL2142">
        <v>1</v>
      </c>
      <c r="CM2142">
        <v>1</v>
      </c>
      <c r="CN2142">
        <v>2</v>
      </c>
      <c r="CO2142">
        <v>0</v>
      </c>
      <c r="CP2142">
        <v>0</v>
      </c>
      <c r="CQ2142">
        <v>0</v>
      </c>
      <c r="CR2142">
        <v>0</v>
      </c>
      <c r="CS2142">
        <v>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1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1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1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1</v>
      </c>
      <c r="GF2142">
        <v>0</v>
      </c>
      <c r="GG2142">
        <v>0</v>
      </c>
      <c r="GH2142">
        <v>0</v>
      </c>
      <c r="GI2142">
        <v>0</v>
      </c>
      <c r="GJ2142">
        <v>0</v>
      </c>
      <c r="GK2142">
        <v>0</v>
      </c>
      <c r="GL2142">
        <v>0</v>
      </c>
      <c r="GM2142">
        <v>1</v>
      </c>
      <c r="GN2142">
        <v>1</v>
      </c>
      <c r="GO2142">
        <v>0</v>
      </c>
      <c r="GP2142">
        <v>0</v>
      </c>
      <c r="GQ2142">
        <v>0</v>
      </c>
      <c r="GR2142">
        <v>0</v>
      </c>
      <c r="GS2142">
        <v>0</v>
      </c>
      <c r="GT2142">
        <v>0</v>
      </c>
      <c r="GU2142">
        <v>0</v>
      </c>
      <c r="GV2142">
        <v>21</v>
      </c>
      <c r="GW2142" t="s">
        <v>139</v>
      </c>
    </row>
    <row r="2143" spans="1:205">
      <c r="A2143" t="s">
        <v>165</v>
      </c>
      <c r="B2143" t="s">
        <v>260</v>
      </c>
      <c r="C2143" t="s">
        <v>266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N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0</v>
      </c>
      <c r="GK2143">
        <v>0</v>
      </c>
      <c r="GL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  <c r="GS2143">
        <v>0</v>
      </c>
      <c r="GT2143">
        <v>0</v>
      </c>
      <c r="GU2143">
        <v>0</v>
      </c>
      <c r="GV2143">
        <v>0</v>
      </c>
      <c r="GW2143" t="s">
        <v>139</v>
      </c>
    </row>
    <row r="2144" spans="1:205">
      <c r="A2144" t="s">
        <v>165</v>
      </c>
      <c r="B2144" t="s">
        <v>260</v>
      </c>
      <c r="C2144" t="s">
        <v>267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C2144">
        <v>0</v>
      </c>
      <c r="GD2144">
        <v>0</v>
      </c>
      <c r="GE2144">
        <v>0</v>
      </c>
      <c r="GF2144">
        <v>0</v>
      </c>
      <c r="GG2144">
        <v>0</v>
      </c>
      <c r="GH2144">
        <v>0</v>
      </c>
      <c r="GI2144">
        <v>0</v>
      </c>
      <c r="GJ2144">
        <v>0</v>
      </c>
      <c r="GK2144">
        <v>0</v>
      </c>
      <c r="GL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  <c r="GS2144">
        <v>0</v>
      </c>
      <c r="GT2144">
        <v>0</v>
      </c>
      <c r="GU2144">
        <v>0</v>
      </c>
      <c r="GV2144">
        <v>0</v>
      </c>
      <c r="GW2144" t="s">
        <v>139</v>
      </c>
    </row>
    <row r="2145" spans="1:205">
      <c r="A2145" t="s">
        <v>165</v>
      </c>
      <c r="B2145" t="s">
        <v>260</v>
      </c>
      <c r="C2145" t="s">
        <v>268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0</v>
      </c>
      <c r="GC2145">
        <v>0</v>
      </c>
      <c r="GD2145">
        <v>0</v>
      </c>
      <c r="GE2145">
        <v>0</v>
      </c>
      <c r="GF2145">
        <v>0</v>
      </c>
      <c r="GG2145">
        <v>0</v>
      </c>
      <c r="GH2145">
        <v>0</v>
      </c>
      <c r="GI2145">
        <v>0</v>
      </c>
      <c r="GJ2145">
        <v>0</v>
      </c>
      <c r="GK2145">
        <v>0</v>
      </c>
      <c r="GL2145">
        <v>0</v>
      </c>
      <c r="GM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  <c r="GS2145">
        <v>0</v>
      </c>
      <c r="GT2145">
        <v>0</v>
      </c>
      <c r="GU2145">
        <v>0</v>
      </c>
      <c r="GV2145">
        <v>0</v>
      </c>
      <c r="GW2145" t="s">
        <v>139</v>
      </c>
    </row>
    <row r="2146" spans="1:205">
      <c r="A2146" t="s">
        <v>165</v>
      </c>
      <c r="B2146" t="s">
        <v>260</v>
      </c>
      <c r="C2146" t="s">
        <v>132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1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1</v>
      </c>
      <c r="AD2146">
        <v>1</v>
      </c>
      <c r="AE2146">
        <v>0</v>
      </c>
      <c r="AF2146">
        <v>1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1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3</v>
      </c>
      <c r="AU2146">
        <v>2</v>
      </c>
      <c r="AV2146">
        <v>1</v>
      </c>
      <c r="AW2146">
        <v>1</v>
      </c>
      <c r="AX2146">
        <v>1</v>
      </c>
      <c r="AY2146">
        <v>1</v>
      </c>
      <c r="AZ2146">
        <v>0</v>
      </c>
      <c r="BA2146">
        <v>0</v>
      </c>
      <c r="BB2146">
        <v>2</v>
      </c>
      <c r="BC2146">
        <v>2</v>
      </c>
      <c r="BD2146">
        <v>1</v>
      </c>
      <c r="BE2146">
        <v>0</v>
      </c>
      <c r="BF2146">
        <v>1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0</v>
      </c>
      <c r="BO2146">
        <v>0</v>
      </c>
      <c r="BP2146">
        <v>0</v>
      </c>
      <c r="BQ2146">
        <v>0</v>
      </c>
      <c r="BR2146">
        <v>2</v>
      </c>
      <c r="BS2146">
        <v>0</v>
      </c>
      <c r="BT2146">
        <v>0</v>
      </c>
      <c r="BU2146">
        <v>0</v>
      </c>
      <c r="BV2146">
        <v>1</v>
      </c>
      <c r="BW2146">
        <v>0</v>
      </c>
      <c r="BX2146">
        <v>1</v>
      </c>
      <c r="BY2146">
        <v>1</v>
      </c>
      <c r="BZ2146">
        <v>0</v>
      </c>
      <c r="CA2146">
        <v>1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1</v>
      </c>
      <c r="CJ2146">
        <v>2</v>
      </c>
      <c r="CK2146">
        <v>1</v>
      </c>
      <c r="CL2146">
        <v>2</v>
      </c>
      <c r="CM2146">
        <v>2</v>
      </c>
      <c r="CN2146">
        <v>4</v>
      </c>
      <c r="CO2146">
        <v>1</v>
      </c>
      <c r="CP2146">
        <v>3</v>
      </c>
      <c r="CQ2146">
        <v>1</v>
      </c>
      <c r="CR2146">
        <v>3</v>
      </c>
      <c r="CS2146">
        <v>4</v>
      </c>
      <c r="CT2146">
        <v>5</v>
      </c>
      <c r="CU2146">
        <v>2</v>
      </c>
      <c r="CV2146">
        <v>0</v>
      </c>
      <c r="CW2146">
        <v>0</v>
      </c>
      <c r="CX2146">
        <v>0</v>
      </c>
      <c r="CY2146">
        <v>0</v>
      </c>
      <c r="CZ2146">
        <v>1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1</v>
      </c>
      <c r="DL2146">
        <v>0</v>
      </c>
      <c r="DM2146">
        <v>0</v>
      </c>
      <c r="DN2146">
        <v>1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1</v>
      </c>
      <c r="DW2146">
        <v>0</v>
      </c>
      <c r="DX2146">
        <v>0</v>
      </c>
      <c r="DY2146">
        <v>0</v>
      </c>
      <c r="DZ2146">
        <v>1</v>
      </c>
      <c r="EA2146">
        <v>1</v>
      </c>
      <c r="EB2146">
        <v>1</v>
      </c>
      <c r="EC2146">
        <v>0</v>
      </c>
      <c r="ED2146">
        <v>3</v>
      </c>
      <c r="EE2146">
        <v>0</v>
      </c>
      <c r="EF2146">
        <v>0</v>
      </c>
      <c r="EG2146">
        <v>1</v>
      </c>
      <c r="EH2146">
        <v>1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1</v>
      </c>
      <c r="EQ2146">
        <v>0</v>
      </c>
      <c r="ER2146">
        <v>0</v>
      </c>
      <c r="ES2146">
        <v>1</v>
      </c>
      <c r="ET2146">
        <v>1</v>
      </c>
      <c r="EU2146">
        <v>1</v>
      </c>
      <c r="EV2146">
        <v>0</v>
      </c>
      <c r="EW2146">
        <v>1</v>
      </c>
      <c r="EX2146">
        <v>1</v>
      </c>
      <c r="EY2146">
        <v>2</v>
      </c>
      <c r="EZ2146">
        <v>1</v>
      </c>
      <c r="FA2146">
        <v>0</v>
      </c>
      <c r="FB2146">
        <v>1</v>
      </c>
      <c r="FC2146">
        <v>2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N2146">
        <v>0</v>
      </c>
      <c r="FO2146">
        <v>0</v>
      </c>
      <c r="FP2146">
        <v>1</v>
      </c>
      <c r="FQ2146">
        <v>0</v>
      </c>
      <c r="FR2146">
        <v>2</v>
      </c>
      <c r="FS2146">
        <v>1</v>
      </c>
      <c r="FT2146">
        <v>0</v>
      </c>
      <c r="FU2146">
        <v>0</v>
      </c>
      <c r="FV2146">
        <v>1</v>
      </c>
      <c r="FW2146">
        <v>1</v>
      </c>
      <c r="FX2146">
        <v>0</v>
      </c>
      <c r="FY2146">
        <v>0</v>
      </c>
      <c r="FZ2146">
        <v>0</v>
      </c>
      <c r="GA2146">
        <v>0</v>
      </c>
      <c r="GB2146">
        <v>1</v>
      </c>
      <c r="GC2146">
        <v>0</v>
      </c>
      <c r="GD2146">
        <v>0</v>
      </c>
      <c r="GE2146">
        <v>1</v>
      </c>
      <c r="GF2146">
        <v>1</v>
      </c>
      <c r="GG2146">
        <v>0</v>
      </c>
      <c r="GH2146">
        <v>2</v>
      </c>
      <c r="GI2146">
        <v>0</v>
      </c>
      <c r="GJ2146">
        <v>2</v>
      </c>
      <c r="GK2146">
        <v>1</v>
      </c>
      <c r="GL2146">
        <v>3</v>
      </c>
      <c r="GM2146">
        <v>4</v>
      </c>
      <c r="GN2146">
        <v>3</v>
      </c>
      <c r="GO2146">
        <v>2</v>
      </c>
      <c r="GP2146">
        <v>4</v>
      </c>
      <c r="GQ2146">
        <v>2</v>
      </c>
      <c r="GR2146">
        <v>0</v>
      </c>
      <c r="GS2146">
        <v>0</v>
      </c>
      <c r="GT2146">
        <v>0</v>
      </c>
      <c r="GU2146">
        <v>0</v>
      </c>
      <c r="GV2146">
        <v>121</v>
      </c>
      <c r="GW2146" t="s">
        <v>139</v>
      </c>
    </row>
    <row r="2147" spans="1:205">
      <c r="A2147" t="s">
        <v>165</v>
      </c>
      <c r="B2147" t="s">
        <v>260</v>
      </c>
      <c r="C2147" t="s">
        <v>269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0</v>
      </c>
      <c r="GL2147">
        <v>0</v>
      </c>
      <c r="GM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  <c r="GS2147">
        <v>0</v>
      </c>
      <c r="GT2147">
        <v>0</v>
      </c>
      <c r="GU2147">
        <v>0</v>
      </c>
      <c r="GV2147">
        <v>0</v>
      </c>
      <c r="GW2147" t="s">
        <v>139</v>
      </c>
    </row>
    <row r="2148" spans="1:205">
      <c r="A2148" t="s">
        <v>166</v>
      </c>
      <c r="B2148" t="s">
        <v>260</v>
      </c>
      <c r="C2148" t="s">
        <v>261</v>
      </c>
      <c r="D2148">
        <v>0.03</v>
      </c>
      <c r="E2148">
        <v>7.0000000000000007E-2</v>
      </c>
      <c r="F2148">
        <v>0.08</v>
      </c>
      <c r="G2148">
        <v>0.06</v>
      </c>
      <c r="H2148">
        <v>0.06</v>
      </c>
      <c r="I2148">
        <v>7.0000000000000007E-2</v>
      </c>
      <c r="J2148">
        <v>7.0000000000000007E-2</v>
      </c>
      <c r="K2148">
        <v>0.1</v>
      </c>
      <c r="L2148">
        <v>0.06</v>
      </c>
      <c r="M2148">
        <v>0.11</v>
      </c>
      <c r="N2148">
        <v>0.09</v>
      </c>
      <c r="O2148">
        <v>0.21</v>
      </c>
      <c r="P2148">
        <v>0.24</v>
      </c>
      <c r="Q2148">
        <v>0.3</v>
      </c>
      <c r="R2148">
        <v>0.5</v>
      </c>
      <c r="S2148">
        <v>0.68</v>
      </c>
      <c r="T2148">
        <v>0</v>
      </c>
      <c r="U2148">
        <v>0</v>
      </c>
      <c r="V2148">
        <v>0</v>
      </c>
      <c r="W2148">
        <v>0</v>
      </c>
      <c r="X2148">
        <v>0.11</v>
      </c>
      <c r="Y2148">
        <v>0.11</v>
      </c>
      <c r="Z2148">
        <v>0.33</v>
      </c>
      <c r="AA2148">
        <v>0.06</v>
      </c>
      <c r="AB2148">
        <v>0.25</v>
      </c>
      <c r="AC2148">
        <v>0.3</v>
      </c>
      <c r="AD2148">
        <v>1</v>
      </c>
      <c r="AE2148">
        <v>0.09</v>
      </c>
      <c r="AF2148">
        <v>0.55000000000000004</v>
      </c>
      <c r="AG2148">
        <v>0.34</v>
      </c>
      <c r="AH2148">
        <v>1.34</v>
      </c>
      <c r="AI2148">
        <v>0.22</v>
      </c>
      <c r="AJ2148">
        <v>0.19</v>
      </c>
      <c r="AK2148">
        <v>0.25</v>
      </c>
      <c r="AL2148">
        <v>1.07</v>
      </c>
      <c r="AM2148">
        <v>0.11</v>
      </c>
      <c r="AN2148">
        <v>0</v>
      </c>
      <c r="AO2148">
        <v>0</v>
      </c>
      <c r="AP2148">
        <v>0</v>
      </c>
      <c r="AQ2148">
        <v>0</v>
      </c>
      <c r="AR2148">
        <v>0.22</v>
      </c>
      <c r="AS2148">
        <v>0.3</v>
      </c>
      <c r="AT2148">
        <v>1.1100000000000001</v>
      </c>
      <c r="AU2148">
        <v>1.04</v>
      </c>
      <c r="AV2148">
        <v>0.33</v>
      </c>
      <c r="AW2148">
        <v>0.46</v>
      </c>
      <c r="AX2148">
        <v>1.38</v>
      </c>
      <c r="AY2148">
        <v>1.32</v>
      </c>
      <c r="AZ2148">
        <v>0.38</v>
      </c>
      <c r="BA2148">
        <v>0.48</v>
      </c>
      <c r="BB2148">
        <v>1.37</v>
      </c>
      <c r="BC2148">
        <v>1.44</v>
      </c>
      <c r="BD2148">
        <v>0.27</v>
      </c>
      <c r="BE2148">
        <v>0.35</v>
      </c>
      <c r="BF2148">
        <v>1.0900000000000001</v>
      </c>
      <c r="BG2148">
        <v>0.81</v>
      </c>
      <c r="BH2148">
        <v>0</v>
      </c>
      <c r="BI2148">
        <v>0</v>
      </c>
      <c r="BJ2148">
        <v>0</v>
      </c>
      <c r="BK2148">
        <v>0</v>
      </c>
      <c r="BL2148">
        <v>0.03</v>
      </c>
      <c r="BM2148">
        <v>0.05</v>
      </c>
      <c r="BN2148">
        <v>0.12</v>
      </c>
      <c r="BO2148">
        <v>0.09</v>
      </c>
      <c r="BP2148">
        <v>0.16</v>
      </c>
      <c r="BQ2148">
        <v>0.14000000000000001</v>
      </c>
      <c r="BR2148">
        <v>0.32</v>
      </c>
      <c r="BS2148">
        <v>0.22</v>
      </c>
      <c r="BT2148">
        <v>0.38</v>
      </c>
      <c r="BU2148">
        <v>0.18</v>
      </c>
      <c r="BV2148">
        <v>0.59</v>
      </c>
      <c r="BW2148">
        <v>0.47</v>
      </c>
      <c r="BX2148">
        <v>0.38</v>
      </c>
      <c r="BY2148">
        <v>0.38</v>
      </c>
      <c r="BZ2148">
        <v>0.65</v>
      </c>
      <c r="CA2148">
        <v>0.6</v>
      </c>
      <c r="CB2148">
        <v>0</v>
      </c>
      <c r="CC2148">
        <v>0</v>
      </c>
      <c r="CD2148">
        <v>0</v>
      </c>
      <c r="CE2148">
        <v>0</v>
      </c>
      <c r="CF2148">
        <v>0.26</v>
      </c>
      <c r="CG2148">
        <v>0.12</v>
      </c>
      <c r="CH2148">
        <v>0.28000000000000003</v>
      </c>
      <c r="CI2148">
        <v>0.09</v>
      </c>
      <c r="CJ2148">
        <v>0.96</v>
      </c>
      <c r="CK2148">
        <v>0.65</v>
      </c>
      <c r="CL2148">
        <v>1.48</v>
      </c>
      <c r="CM2148">
        <v>0.56000000000000005</v>
      </c>
      <c r="CN2148">
        <v>2.4</v>
      </c>
      <c r="CO2148">
        <v>1.19</v>
      </c>
      <c r="CP2148">
        <v>2.88</v>
      </c>
      <c r="CQ2148">
        <v>1.32</v>
      </c>
      <c r="CR2148">
        <v>3.16</v>
      </c>
      <c r="CS2148">
        <v>2.17</v>
      </c>
      <c r="CT2148">
        <v>3.99</v>
      </c>
      <c r="CU2148">
        <v>2.34</v>
      </c>
      <c r="CV2148">
        <v>0</v>
      </c>
      <c r="CW2148">
        <v>0</v>
      </c>
      <c r="CX2148">
        <v>0</v>
      </c>
      <c r="CY2148">
        <v>0</v>
      </c>
      <c r="CZ2148">
        <v>0.03</v>
      </c>
      <c r="DA2148">
        <v>7.0000000000000007E-2</v>
      </c>
      <c r="DB2148">
        <v>0.08</v>
      </c>
      <c r="DC2148">
        <v>0.06</v>
      </c>
      <c r="DD2148">
        <v>0.06</v>
      </c>
      <c r="DE2148">
        <v>7.0000000000000007E-2</v>
      </c>
      <c r="DF2148">
        <v>7.0000000000000007E-2</v>
      </c>
      <c r="DG2148">
        <v>0.1</v>
      </c>
      <c r="DH2148">
        <v>0.06</v>
      </c>
      <c r="DI2148">
        <v>0.11</v>
      </c>
      <c r="DJ2148">
        <v>0.09</v>
      </c>
      <c r="DK2148">
        <v>0.21</v>
      </c>
      <c r="DL2148">
        <v>0.24</v>
      </c>
      <c r="DM2148">
        <v>0.3</v>
      </c>
      <c r="DN2148">
        <v>0.5</v>
      </c>
      <c r="DO2148">
        <v>0.68</v>
      </c>
      <c r="DP2148">
        <v>0</v>
      </c>
      <c r="DQ2148">
        <v>0</v>
      </c>
      <c r="DR2148">
        <v>0</v>
      </c>
      <c r="DS2148">
        <v>0</v>
      </c>
      <c r="DT2148">
        <v>0.11</v>
      </c>
      <c r="DU2148">
        <v>0.11</v>
      </c>
      <c r="DV2148">
        <v>0.33</v>
      </c>
      <c r="DW2148">
        <v>0.06</v>
      </c>
      <c r="DX2148">
        <v>0.25</v>
      </c>
      <c r="DY2148">
        <v>0.3</v>
      </c>
      <c r="DZ2148">
        <v>1</v>
      </c>
      <c r="EA2148">
        <v>0.09</v>
      </c>
      <c r="EB2148">
        <v>0.55000000000000004</v>
      </c>
      <c r="EC2148">
        <v>0.34</v>
      </c>
      <c r="ED2148">
        <v>1.34</v>
      </c>
      <c r="EE2148">
        <v>0.22</v>
      </c>
      <c r="EF2148">
        <v>0.19</v>
      </c>
      <c r="EG2148">
        <v>0.25</v>
      </c>
      <c r="EH2148">
        <v>1.07</v>
      </c>
      <c r="EI2148">
        <v>0.11</v>
      </c>
      <c r="EJ2148">
        <v>0</v>
      </c>
      <c r="EK2148">
        <v>0</v>
      </c>
      <c r="EL2148">
        <v>0</v>
      </c>
      <c r="EM2148">
        <v>0</v>
      </c>
      <c r="EN2148">
        <v>0.22</v>
      </c>
      <c r="EO2148">
        <v>0.3</v>
      </c>
      <c r="EP2148">
        <v>1.1100000000000001</v>
      </c>
      <c r="EQ2148">
        <v>1.04</v>
      </c>
      <c r="ER2148">
        <v>0.33</v>
      </c>
      <c r="ES2148">
        <v>0.46</v>
      </c>
      <c r="ET2148">
        <v>1.38</v>
      </c>
      <c r="EU2148">
        <v>1.32</v>
      </c>
      <c r="EV2148">
        <v>0.38</v>
      </c>
      <c r="EW2148">
        <v>0.48</v>
      </c>
      <c r="EX2148">
        <v>1.37</v>
      </c>
      <c r="EY2148">
        <v>1.44</v>
      </c>
      <c r="EZ2148">
        <v>0.27</v>
      </c>
      <c r="FA2148">
        <v>0.35</v>
      </c>
      <c r="FB2148">
        <v>1.0900000000000001</v>
      </c>
      <c r="FC2148">
        <v>0.81</v>
      </c>
      <c r="FD2148">
        <v>0</v>
      </c>
      <c r="FE2148">
        <v>0</v>
      </c>
      <c r="FF2148">
        <v>0</v>
      </c>
      <c r="FG2148">
        <v>0</v>
      </c>
      <c r="FH2148">
        <v>0.03</v>
      </c>
      <c r="FI2148">
        <v>0.05</v>
      </c>
      <c r="FJ2148">
        <v>0.12</v>
      </c>
      <c r="FK2148">
        <v>0.09</v>
      </c>
      <c r="FL2148">
        <v>0.16</v>
      </c>
      <c r="FM2148">
        <v>0.14000000000000001</v>
      </c>
      <c r="FN2148">
        <v>0.32</v>
      </c>
      <c r="FO2148">
        <v>0.22</v>
      </c>
      <c r="FP2148">
        <v>0.38</v>
      </c>
      <c r="FQ2148">
        <v>0.18</v>
      </c>
      <c r="FR2148">
        <v>0.59</v>
      </c>
      <c r="FS2148">
        <v>0.47</v>
      </c>
      <c r="FT2148">
        <v>0.38</v>
      </c>
      <c r="FU2148">
        <v>0.38</v>
      </c>
      <c r="FV2148">
        <v>0.65</v>
      </c>
      <c r="FW2148">
        <v>0.6</v>
      </c>
      <c r="FX2148">
        <v>0</v>
      </c>
      <c r="FY2148">
        <v>0</v>
      </c>
      <c r="FZ2148">
        <v>0</v>
      </c>
      <c r="GA2148">
        <v>0</v>
      </c>
      <c r="GB2148">
        <v>0.26</v>
      </c>
      <c r="GC2148">
        <v>0.12</v>
      </c>
      <c r="GD2148">
        <v>0.28000000000000003</v>
      </c>
      <c r="GE2148">
        <v>0.09</v>
      </c>
      <c r="GF2148">
        <v>0.96</v>
      </c>
      <c r="GG2148">
        <v>0.65</v>
      </c>
      <c r="GH2148">
        <v>1.48</v>
      </c>
      <c r="GI2148">
        <v>0.56000000000000005</v>
      </c>
      <c r="GJ2148">
        <v>2.4</v>
      </c>
      <c r="GK2148">
        <v>1.19</v>
      </c>
      <c r="GL2148">
        <v>2.88</v>
      </c>
      <c r="GM2148">
        <v>1.32</v>
      </c>
      <c r="GN2148">
        <v>3.16</v>
      </c>
      <c r="GO2148">
        <v>2.17</v>
      </c>
      <c r="GP2148">
        <v>3.99</v>
      </c>
      <c r="GQ2148">
        <v>2.34</v>
      </c>
      <c r="GR2148">
        <v>0</v>
      </c>
      <c r="GS2148">
        <v>0</v>
      </c>
      <c r="GT2148">
        <v>0</v>
      </c>
      <c r="GU2148">
        <v>0</v>
      </c>
      <c r="GV2148">
        <v>100</v>
      </c>
      <c r="GW2148" t="s">
        <v>139</v>
      </c>
    </row>
    <row r="2149" spans="1:205">
      <c r="A2149" t="s">
        <v>166</v>
      </c>
      <c r="B2149" t="s">
        <v>260</v>
      </c>
      <c r="C2149" t="s">
        <v>264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1</v>
      </c>
      <c r="AG2149">
        <v>0</v>
      </c>
      <c r="AH2149">
        <v>2</v>
      </c>
      <c r="AI2149">
        <v>0</v>
      </c>
      <c r="AJ2149">
        <v>0</v>
      </c>
      <c r="AK2149">
        <v>0</v>
      </c>
      <c r="AL2149">
        <v>1</v>
      </c>
      <c r="AM2149">
        <v>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2</v>
      </c>
      <c r="AU2149">
        <v>0</v>
      </c>
      <c r="AV2149">
        <v>0</v>
      </c>
      <c r="AW2149">
        <v>0</v>
      </c>
      <c r="AX2149">
        <v>2</v>
      </c>
      <c r="AY2149">
        <v>2</v>
      </c>
      <c r="AZ2149">
        <v>1</v>
      </c>
      <c r="BA2149">
        <v>0</v>
      </c>
      <c r="BB2149">
        <v>1</v>
      </c>
      <c r="BC2149">
        <v>1</v>
      </c>
      <c r="BD2149">
        <v>0</v>
      </c>
      <c r="BE2149">
        <v>1</v>
      </c>
      <c r="BF2149">
        <v>2</v>
      </c>
      <c r="BG2149">
        <v>1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1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1</v>
      </c>
      <c r="BZ2149">
        <v>1</v>
      </c>
      <c r="CA2149">
        <v>1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</v>
      </c>
      <c r="CH2149">
        <v>0</v>
      </c>
      <c r="CI2149">
        <v>1</v>
      </c>
      <c r="CJ2149">
        <v>1</v>
      </c>
      <c r="CK2149">
        <v>0</v>
      </c>
      <c r="CL2149">
        <v>1</v>
      </c>
      <c r="CM2149">
        <v>1</v>
      </c>
      <c r="CN2149">
        <v>3</v>
      </c>
      <c r="CO2149">
        <v>1</v>
      </c>
      <c r="CP2149">
        <v>3</v>
      </c>
      <c r="CQ2149">
        <v>1</v>
      </c>
      <c r="CR2149">
        <v>3</v>
      </c>
      <c r="CS2149">
        <v>3</v>
      </c>
      <c r="CT2149">
        <v>4</v>
      </c>
      <c r="CU2149">
        <v>1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1</v>
      </c>
      <c r="DN2149">
        <v>1</v>
      </c>
      <c r="DO2149">
        <v>1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1</v>
      </c>
      <c r="DV2149">
        <v>0</v>
      </c>
      <c r="DW2149">
        <v>0</v>
      </c>
      <c r="DX2149">
        <v>0</v>
      </c>
      <c r="DY2149">
        <v>0</v>
      </c>
      <c r="DZ2149">
        <v>1</v>
      </c>
      <c r="EA2149">
        <v>0</v>
      </c>
      <c r="EB2149">
        <v>0</v>
      </c>
      <c r="EC2149">
        <v>0</v>
      </c>
      <c r="ED2149">
        <v>2</v>
      </c>
      <c r="EE2149">
        <v>0</v>
      </c>
      <c r="EF2149">
        <v>0</v>
      </c>
      <c r="EG2149">
        <v>0</v>
      </c>
      <c r="EH2149">
        <v>1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1</v>
      </c>
      <c r="EP2149">
        <v>1</v>
      </c>
      <c r="EQ2149">
        <v>1</v>
      </c>
      <c r="ER2149">
        <v>0</v>
      </c>
      <c r="ES2149">
        <v>1</v>
      </c>
      <c r="ET2149">
        <v>1</v>
      </c>
      <c r="EU2149">
        <v>1</v>
      </c>
      <c r="EV2149">
        <v>1</v>
      </c>
      <c r="EW2149">
        <v>0</v>
      </c>
      <c r="EX2149">
        <v>1</v>
      </c>
      <c r="EY2149">
        <v>2</v>
      </c>
      <c r="EZ2149">
        <v>0</v>
      </c>
      <c r="FA2149">
        <v>0</v>
      </c>
      <c r="FB2149">
        <v>0</v>
      </c>
      <c r="FC2149">
        <v>1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N2149">
        <v>0</v>
      </c>
      <c r="FO2149">
        <v>2</v>
      </c>
      <c r="FP2149">
        <v>0</v>
      </c>
      <c r="FQ2149">
        <v>1</v>
      </c>
      <c r="FR2149">
        <v>1</v>
      </c>
      <c r="FS2149">
        <v>1</v>
      </c>
      <c r="FT2149">
        <v>1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0</v>
      </c>
      <c r="GC2149">
        <v>0</v>
      </c>
      <c r="GD2149">
        <v>0</v>
      </c>
      <c r="GE2149">
        <v>0</v>
      </c>
      <c r="GF2149">
        <v>1</v>
      </c>
      <c r="GG2149">
        <v>1</v>
      </c>
      <c r="GH2149">
        <v>2</v>
      </c>
      <c r="GI2149">
        <v>0</v>
      </c>
      <c r="GJ2149">
        <v>2</v>
      </c>
      <c r="GK2149">
        <v>1</v>
      </c>
      <c r="GL2149">
        <v>3</v>
      </c>
      <c r="GM2149">
        <v>2</v>
      </c>
      <c r="GN2149">
        <v>3</v>
      </c>
      <c r="GO2149">
        <v>2</v>
      </c>
      <c r="GP2149">
        <v>4</v>
      </c>
      <c r="GQ2149">
        <v>4</v>
      </c>
      <c r="GR2149">
        <v>0</v>
      </c>
      <c r="GS2149">
        <v>0</v>
      </c>
      <c r="GT2149">
        <v>0</v>
      </c>
      <c r="GU2149">
        <v>0</v>
      </c>
      <c r="GV2149">
        <v>100</v>
      </c>
      <c r="GW2149" t="s">
        <v>139</v>
      </c>
    </row>
    <row r="2150" spans="1:205">
      <c r="A2150" t="s">
        <v>166</v>
      </c>
      <c r="B2150" t="s">
        <v>260</v>
      </c>
      <c r="C2150" t="s">
        <v>265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1</v>
      </c>
      <c r="BU2150">
        <v>0</v>
      </c>
      <c r="BV2150">
        <v>2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1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1</v>
      </c>
      <c r="CQ2150">
        <v>1</v>
      </c>
      <c r="CR2150">
        <v>0</v>
      </c>
      <c r="CS2150">
        <v>0</v>
      </c>
      <c r="CT2150">
        <v>0</v>
      </c>
      <c r="CU2150">
        <v>1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1</v>
      </c>
      <c r="DU2150">
        <v>0</v>
      </c>
      <c r="DV2150">
        <v>0</v>
      </c>
      <c r="DW2150">
        <v>1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1</v>
      </c>
      <c r="EE2150">
        <v>0</v>
      </c>
      <c r="EF2150">
        <v>0</v>
      </c>
      <c r="EG2150">
        <v>0</v>
      </c>
      <c r="EH2150">
        <v>1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1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1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1</v>
      </c>
      <c r="GG2150">
        <v>0</v>
      </c>
      <c r="GH2150">
        <v>0</v>
      </c>
      <c r="GI2150">
        <v>0</v>
      </c>
      <c r="GJ2150">
        <v>0</v>
      </c>
      <c r="GK2150">
        <v>0</v>
      </c>
      <c r="GL2150">
        <v>0</v>
      </c>
      <c r="GM2150">
        <v>0</v>
      </c>
      <c r="GN2150">
        <v>2</v>
      </c>
      <c r="GO2150">
        <v>0</v>
      </c>
      <c r="GP2150">
        <v>0</v>
      </c>
      <c r="GQ2150">
        <v>0</v>
      </c>
      <c r="GR2150">
        <v>0</v>
      </c>
      <c r="GS2150">
        <v>0</v>
      </c>
      <c r="GT2150">
        <v>0</v>
      </c>
      <c r="GU2150">
        <v>0</v>
      </c>
      <c r="GV2150">
        <v>18</v>
      </c>
      <c r="GW2150" t="s">
        <v>139</v>
      </c>
    </row>
    <row r="2151" spans="1:205">
      <c r="A2151" t="s">
        <v>166</v>
      </c>
      <c r="B2151" t="s">
        <v>260</v>
      </c>
      <c r="C2151" t="s">
        <v>266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N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A2151">
        <v>0</v>
      </c>
      <c r="GB2151">
        <v>0</v>
      </c>
      <c r="GC2151">
        <v>0</v>
      </c>
      <c r="GD2151">
        <v>0</v>
      </c>
      <c r="GE2151">
        <v>0</v>
      </c>
      <c r="GF2151">
        <v>0</v>
      </c>
      <c r="GG2151">
        <v>0</v>
      </c>
      <c r="GH2151">
        <v>0</v>
      </c>
      <c r="GI2151">
        <v>0</v>
      </c>
      <c r="GJ2151">
        <v>0</v>
      </c>
      <c r="GK2151">
        <v>0</v>
      </c>
      <c r="GL2151">
        <v>0</v>
      </c>
      <c r="GM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  <c r="GS2151">
        <v>0</v>
      </c>
      <c r="GT2151">
        <v>0</v>
      </c>
      <c r="GU2151">
        <v>0</v>
      </c>
      <c r="GV2151">
        <v>0</v>
      </c>
      <c r="GW2151" t="s">
        <v>139</v>
      </c>
    </row>
    <row r="2152" spans="1:205">
      <c r="A2152" t="s">
        <v>166</v>
      </c>
      <c r="B2152" t="s">
        <v>260</v>
      </c>
      <c r="C2152" t="s">
        <v>267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0</v>
      </c>
      <c r="GC2152">
        <v>0</v>
      </c>
      <c r="GD2152">
        <v>0</v>
      </c>
      <c r="GE2152">
        <v>0</v>
      </c>
      <c r="GF2152">
        <v>0</v>
      </c>
      <c r="GG2152">
        <v>0</v>
      </c>
      <c r="GH2152">
        <v>0</v>
      </c>
      <c r="GI2152">
        <v>0</v>
      </c>
      <c r="GJ2152">
        <v>0</v>
      </c>
      <c r="GK2152">
        <v>0</v>
      </c>
      <c r="GL2152">
        <v>0</v>
      </c>
      <c r="GM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  <c r="GS2152">
        <v>0</v>
      </c>
      <c r="GT2152">
        <v>0</v>
      </c>
      <c r="GU2152">
        <v>0</v>
      </c>
      <c r="GV2152">
        <v>0</v>
      </c>
      <c r="GW2152" t="s">
        <v>139</v>
      </c>
    </row>
    <row r="2153" spans="1:205">
      <c r="A2153" t="s">
        <v>166</v>
      </c>
      <c r="B2153" t="s">
        <v>260</v>
      </c>
      <c r="C2153" t="s">
        <v>268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0</v>
      </c>
      <c r="GL2153">
        <v>0</v>
      </c>
      <c r="GM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  <c r="GS2153">
        <v>0</v>
      </c>
      <c r="GT2153">
        <v>0</v>
      </c>
      <c r="GU2153">
        <v>0</v>
      </c>
      <c r="GV2153">
        <v>0</v>
      </c>
      <c r="GW2153" t="s">
        <v>139</v>
      </c>
    </row>
    <row r="2154" spans="1:205">
      <c r="A2154" t="s">
        <v>166</v>
      </c>
      <c r="B2154" t="s">
        <v>260</v>
      </c>
      <c r="C2154" t="s">
        <v>132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2</v>
      </c>
      <c r="AC2154">
        <v>0</v>
      </c>
      <c r="AD2154">
        <v>1</v>
      </c>
      <c r="AE2154">
        <v>0</v>
      </c>
      <c r="AF2154">
        <v>1</v>
      </c>
      <c r="AG2154">
        <v>0</v>
      </c>
      <c r="AH2154">
        <v>2</v>
      </c>
      <c r="AI2154">
        <v>0</v>
      </c>
      <c r="AJ2154">
        <v>0</v>
      </c>
      <c r="AK2154">
        <v>0</v>
      </c>
      <c r="AL2154">
        <v>1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</v>
      </c>
      <c r="AU2154">
        <v>1</v>
      </c>
      <c r="AV2154">
        <v>0</v>
      </c>
      <c r="AW2154">
        <v>0</v>
      </c>
      <c r="AX2154">
        <v>2</v>
      </c>
      <c r="AY2154">
        <v>2</v>
      </c>
      <c r="AZ2154">
        <v>1</v>
      </c>
      <c r="BA2154">
        <v>0</v>
      </c>
      <c r="BB2154">
        <v>1</v>
      </c>
      <c r="BC2154">
        <v>1</v>
      </c>
      <c r="BD2154">
        <v>0</v>
      </c>
      <c r="BE2154">
        <v>1</v>
      </c>
      <c r="BF2154">
        <v>2</v>
      </c>
      <c r="BG2154">
        <v>1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1</v>
      </c>
      <c r="BS2154">
        <v>0</v>
      </c>
      <c r="BT2154">
        <v>1</v>
      </c>
      <c r="BU2154">
        <v>0</v>
      </c>
      <c r="BV2154">
        <v>2</v>
      </c>
      <c r="BW2154">
        <v>0</v>
      </c>
      <c r="BX2154">
        <v>0</v>
      </c>
      <c r="BY2154">
        <v>1</v>
      </c>
      <c r="BZ2154">
        <v>1</v>
      </c>
      <c r="CA2154">
        <v>1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0</v>
      </c>
      <c r="CI2154">
        <v>1</v>
      </c>
      <c r="CJ2154">
        <v>2</v>
      </c>
      <c r="CK2154">
        <v>0</v>
      </c>
      <c r="CL2154">
        <v>1</v>
      </c>
      <c r="CM2154">
        <v>1</v>
      </c>
      <c r="CN2154">
        <v>3</v>
      </c>
      <c r="CO2154">
        <v>1</v>
      </c>
      <c r="CP2154">
        <v>4</v>
      </c>
      <c r="CQ2154">
        <v>2</v>
      </c>
      <c r="CR2154">
        <v>3</v>
      </c>
      <c r="CS2154">
        <v>3</v>
      </c>
      <c r="CT2154">
        <v>4</v>
      </c>
      <c r="CU2154">
        <v>2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1</v>
      </c>
      <c r="DN2154">
        <v>1</v>
      </c>
      <c r="DO2154">
        <v>1</v>
      </c>
      <c r="DP2154">
        <v>0</v>
      </c>
      <c r="DQ2154">
        <v>0</v>
      </c>
      <c r="DR2154">
        <v>0</v>
      </c>
      <c r="DS2154">
        <v>0</v>
      </c>
      <c r="DT2154">
        <v>1</v>
      </c>
      <c r="DU2154">
        <v>1</v>
      </c>
      <c r="DV2154">
        <v>0</v>
      </c>
      <c r="DW2154">
        <v>1</v>
      </c>
      <c r="DX2154">
        <v>0</v>
      </c>
      <c r="DY2154">
        <v>0</v>
      </c>
      <c r="DZ2154">
        <v>1</v>
      </c>
      <c r="EA2154">
        <v>0</v>
      </c>
      <c r="EB2154">
        <v>0</v>
      </c>
      <c r="EC2154">
        <v>0</v>
      </c>
      <c r="ED2154">
        <v>3</v>
      </c>
      <c r="EE2154">
        <v>0</v>
      </c>
      <c r="EF2154">
        <v>0</v>
      </c>
      <c r="EG2154">
        <v>0</v>
      </c>
      <c r="EH2154">
        <v>2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1</v>
      </c>
      <c r="EP2154">
        <v>1</v>
      </c>
      <c r="EQ2154">
        <v>1</v>
      </c>
      <c r="ER2154">
        <v>0</v>
      </c>
      <c r="ES2154">
        <v>1</v>
      </c>
      <c r="ET2154">
        <v>1</v>
      </c>
      <c r="EU2154">
        <v>1</v>
      </c>
      <c r="EV2154">
        <v>1</v>
      </c>
      <c r="EW2154">
        <v>0</v>
      </c>
      <c r="EX2154">
        <v>1</v>
      </c>
      <c r="EY2154">
        <v>2</v>
      </c>
      <c r="EZ2154">
        <v>0</v>
      </c>
      <c r="FA2154">
        <v>0</v>
      </c>
      <c r="FB2154">
        <v>1</v>
      </c>
      <c r="FC2154">
        <v>1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N2154">
        <v>0</v>
      </c>
      <c r="FO2154">
        <v>2</v>
      </c>
      <c r="FP2154">
        <v>0</v>
      </c>
      <c r="FQ2154">
        <v>1</v>
      </c>
      <c r="FR2154">
        <v>2</v>
      </c>
      <c r="FS2154">
        <v>1</v>
      </c>
      <c r="FT2154">
        <v>1</v>
      </c>
      <c r="FU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A2154">
        <v>0</v>
      </c>
      <c r="GB2154">
        <v>0</v>
      </c>
      <c r="GC2154">
        <v>0</v>
      </c>
      <c r="GD2154">
        <v>0</v>
      </c>
      <c r="GE2154">
        <v>0</v>
      </c>
      <c r="GF2154">
        <v>2</v>
      </c>
      <c r="GG2154">
        <v>1</v>
      </c>
      <c r="GH2154">
        <v>2</v>
      </c>
      <c r="GI2154">
        <v>0</v>
      </c>
      <c r="GJ2154">
        <v>2</v>
      </c>
      <c r="GK2154">
        <v>1</v>
      </c>
      <c r="GL2154">
        <v>3</v>
      </c>
      <c r="GM2154">
        <v>2</v>
      </c>
      <c r="GN2154">
        <v>5</v>
      </c>
      <c r="GO2154">
        <v>2</v>
      </c>
      <c r="GP2154">
        <v>4</v>
      </c>
      <c r="GQ2154">
        <v>4</v>
      </c>
      <c r="GR2154">
        <v>0</v>
      </c>
      <c r="GS2154">
        <v>0</v>
      </c>
      <c r="GT2154">
        <v>0</v>
      </c>
      <c r="GU2154">
        <v>0</v>
      </c>
      <c r="GV2154">
        <v>118</v>
      </c>
      <c r="GW2154" t="s">
        <v>139</v>
      </c>
    </row>
    <row r="2155" spans="1:205">
      <c r="A2155" t="s">
        <v>166</v>
      </c>
      <c r="B2155" t="s">
        <v>260</v>
      </c>
      <c r="C2155" t="s">
        <v>269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0</v>
      </c>
      <c r="GK2155">
        <v>0</v>
      </c>
      <c r="GL2155">
        <v>0</v>
      </c>
      <c r="GM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  <c r="GS2155">
        <v>0</v>
      </c>
      <c r="GT2155">
        <v>0</v>
      </c>
      <c r="GU2155">
        <v>0</v>
      </c>
      <c r="GV2155">
        <v>0</v>
      </c>
      <c r="GW2155" t="s">
        <v>139</v>
      </c>
    </row>
    <row r="2156" spans="1:205">
      <c r="A2156" t="s">
        <v>167</v>
      </c>
      <c r="B2156" t="s">
        <v>260</v>
      </c>
      <c r="C2156" t="s">
        <v>261</v>
      </c>
      <c r="D2156">
        <v>7.0000000000000007E-2</v>
      </c>
      <c r="E2156">
        <v>0.05</v>
      </c>
      <c r="F2156">
        <v>0.04</v>
      </c>
      <c r="G2156">
        <v>0.04</v>
      </c>
      <c r="H2156">
        <v>7.0000000000000007E-2</v>
      </c>
      <c r="I2156">
        <v>0.06</v>
      </c>
      <c r="J2156">
        <v>7.0000000000000007E-2</v>
      </c>
      <c r="K2156">
        <v>0.11</v>
      </c>
      <c r="L2156">
        <v>0.04</v>
      </c>
      <c r="M2156">
        <v>0.06</v>
      </c>
      <c r="N2156">
        <v>0.09</v>
      </c>
      <c r="O2156">
        <v>0.21</v>
      </c>
      <c r="P2156">
        <v>0.18</v>
      </c>
      <c r="Q2156">
        <v>0.33</v>
      </c>
      <c r="R2156">
        <v>0.41</v>
      </c>
      <c r="S2156">
        <v>0.6</v>
      </c>
      <c r="T2156">
        <v>0</v>
      </c>
      <c r="U2156">
        <v>0</v>
      </c>
      <c r="V2156">
        <v>0</v>
      </c>
      <c r="W2156">
        <v>0</v>
      </c>
      <c r="X2156">
        <v>0.1</v>
      </c>
      <c r="Y2156">
        <v>0.11</v>
      </c>
      <c r="Z2156">
        <v>0.27</v>
      </c>
      <c r="AA2156">
        <v>0.03</v>
      </c>
      <c r="AB2156">
        <v>0.35</v>
      </c>
      <c r="AC2156">
        <v>0.22</v>
      </c>
      <c r="AD2156">
        <v>0.94</v>
      </c>
      <c r="AE2156">
        <v>0.09</v>
      </c>
      <c r="AF2156">
        <v>0.6</v>
      </c>
      <c r="AG2156">
        <v>0.36</v>
      </c>
      <c r="AH2156">
        <v>1.43</v>
      </c>
      <c r="AI2156">
        <v>0.2</v>
      </c>
      <c r="AJ2156">
        <v>0.24</v>
      </c>
      <c r="AK2156">
        <v>0.28000000000000003</v>
      </c>
      <c r="AL2156">
        <v>1.07</v>
      </c>
      <c r="AM2156">
        <v>0.14000000000000001</v>
      </c>
      <c r="AN2156">
        <v>0</v>
      </c>
      <c r="AO2156">
        <v>0</v>
      </c>
      <c r="AP2156">
        <v>0</v>
      </c>
      <c r="AQ2156">
        <v>0</v>
      </c>
      <c r="AR2156">
        <v>0.27</v>
      </c>
      <c r="AS2156">
        <v>0.31</v>
      </c>
      <c r="AT2156">
        <v>1.1499999999999999</v>
      </c>
      <c r="AU2156">
        <v>1.18</v>
      </c>
      <c r="AV2156">
        <v>0.41</v>
      </c>
      <c r="AW2156">
        <v>0.43</v>
      </c>
      <c r="AX2156">
        <v>1.24</v>
      </c>
      <c r="AY2156">
        <v>1.39</v>
      </c>
      <c r="AZ2156">
        <v>0.36</v>
      </c>
      <c r="BA2156">
        <v>0.55000000000000004</v>
      </c>
      <c r="BB2156" s="368">
        <v>1.44</v>
      </c>
      <c r="BC2156">
        <v>1.35</v>
      </c>
      <c r="BD2156">
        <v>0.22</v>
      </c>
      <c r="BE2156">
        <v>0.27</v>
      </c>
      <c r="BF2156">
        <v>1.05</v>
      </c>
      <c r="BG2156">
        <v>0.86</v>
      </c>
      <c r="BH2156">
        <v>0</v>
      </c>
      <c r="BI2156">
        <v>0</v>
      </c>
      <c r="BJ2156">
        <v>0</v>
      </c>
      <c r="BK2156">
        <v>0</v>
      </c>
      <c r="BL2156">
        <v>0.06</v>
      </c>
      <c r="BM2156">
        <v>0.06</v>
      </c>
      <c r="BN2156">
        <v>0.1</v>
      </c>
      <c r="BO2156">
        <v>0.1</v>
      </c>
      <c r="BP2156">
        <v>0.19</v>
      </c>
      <c r="BQ2156">
        <v>0.1</v>
      </c>
      <c r="BR2156">
        <v>0.35</v>
      </c>
      <c r="BS2156">
        <v>0.28000000000000003</v>
      </c>
      <c r="BT2156">
        <v>0.36</v>
      </c>
      <c r="BU2156">
        <v>0.22</v>
      </c>
      <c r="BV2156">
        <v>0.69</v>
      </c>
      <c r="BW2156">
        <v>0.46</v>
      </c>
      <c r="BX2156">
        <v>0.34</v>
      </c>
      <c r="BY2156">
        <v>0.33</v>
      </c>
      <c r="BZ2156">
        <v>0.57999999999999996</v>
      </c>
      <c r="CA2156">
        <v>0.6</v>
      </c>
      <c r="CB2156">
        <v>0</v>
      </c>
      <c r="CC2156">
        <v>0</v>
      </c>
      <c r="CD2156">
        <v>0</v>
      </c>
      <c r="CE2156">
        <v>0</v>
      </c>
      <c r="CF2156">
        <v>0.25</v>
      </c>
      <c r="CG2156">
        <v>0.14000000000000001</v>
      </c>
      <c r="CH2156">
        <v>0.35</v>
      </c>
      <c r="CI2156">
        <v>0.1</v>
      </c>
      <c r="CJ2156">
        <v>1.08</v>
      </c>
      <c r="CK2156">
        <v>0.63</v>
      </c>
      <c r="CL2156">
        <v>1.43</v>
      </c>
      <c r="CM2156">
        <v>0.52</v>
      </c>
      <c r="CN2156">
        <v>2.35</v>
      </c>
      <c r="CO2156">
        <v>1.1000000000000001</v>
      </c>
      <c r="CP2156">
        <v>2.9</v>
      </c>
      <c r="CQ2156">
        <v>1.39</v>
      </c>
      <c r="CR2156">
        <v>3.08</v>
      </c>
      <c r="CS2156">
        <v>2.2599999999999998</v>
      </c>
      <c r="CT2156">
        <v>3.97</v>
      </c>
      <c r="CU2156">
        <v>2.29</v>
      </c>
      <c r="CV2156">
        <v>0</v>
      </c>
      <c r="CW2156">
        <v>0</v>
      </c>
      <c r="CX2156">
        <v>0</v>
      </c>
      <c r="CY2156">
        <v>0</v>
      </c>
      <c r="CZ2156">
        <v>7.0000000000000007E-2</v>
      </c>
      <c r="DA2156">
        <v>0.05</v>
      </c>
      <c r="DB2156">
        <v>0.04</v>
      </c>
      <c r="DC2156">
        <v>0.04</v>
      </c>
      <c r="DD2156">
        <v>7.0000000000000007E-2</v>
      </c>
      <c r="DE2156">
        <v>0.06</v>
      </c>
      <c r="DF2156">
        <v>7.0000000000000007E-2</v>
      </c>
      <c r="DG2156">
        <v>0.11</v>
      </c>
      <c r="DH2156">
        <v>0.04</v>
      </c>
      <c r="DI2156">
        <v>0.06</v>
      </c>
      <c r="DJ2156">
        <v>0.09</v>
      </c>
      <c r="DK2156">
        <v>0.21</v>
      </c>
      <c r="DL2156">
        <v>0.18</v>
      </c>
      <c r="DM2156">
        <v>0.33</v>
      </c>
      <c r="DN2156">
        <v>0.41</v>
      </c>
      <c r="DO2156">
        <v>0.6</v>
      </c>
      <c r="DP2156">
        <v>0</v>
      </c>
      <c r="DQ2156">
        <v>0</v>
      </c>
      <c r="DR2156">
        <v>0</v>
      </c>
      <c r="DS2156">
        <v>0</v>
      </c>
      <c r="DT2156">
        <v>0.1</v>
      </c>
      <c r="DU2156">
        <v>0.11</v>
      </c>
      <c r="DV2156">
        <v>0.27</v>
      </c>
      <c r="DW2156">
        <v>0.03</v>
      </c>
      <c r="DX2156">
        <v>0.35</v>
      </c>
      <c r="DY2156">
        <v>0.22</v>
      </c>
      <c r="DZ2156">
        <v>0.94</v>
      </c>
      <c r="EA2156">
        <v>0.09</v>
      </c>
      <c r="EB2156">
        <v>0.6</v>
      </c>
      <c r="EC2156">
        <v>0.36</v>
      </c>
      <c r="ED2156">
        <v>1.43</v>
      </c>
      <c r="EE2156">
        <v>0.2</v>
      </c>
      <c r="EF2156">
        <v>0.24</v>
      </c>
      <c r="EG2156">
        <v>0.28000000000000003</v>
      </c>
      <c r="EH2156">
        <v>1.07</v>
      </c>
      <c r="EI2156">
        <v>0.14000000000000001</v>
      </c>
      <c r="EJ2156">
        <v>0</v>
      </c>
      <c r="EK2156">
        <v>0</v>
      </c>
      <c r="EL2156">
        <v>0</v>
      </c>
      <c r="EM2156">
        <v>0</v>
      </c>
      <c r="EN2156">
        <v>0.27</v>
      </c>
      <c r="EO2156">
        <v>0.31</v>
      </c>
      <c r="EP2156">
        <v>1.1499999999999999</v>
      </c>
      <c r="EQ2156">
        <v>1.18</v>
      </c>
      <c r="ER2156">
        <v>0.41</v>
      </c>
      <c r="ES2156">
        <v>0.43</v>
      </c>
      <c r="ET2156">
        <v>1.24</v>
      </c>
      <c r="EU2156">
        <v>1.39</v>
      </c>
      <c r="EV2156">
        <v>0.36</v>
      </c>
      <c r="EW2156">
        <v>0.55000000000000004</v>
      </c>
      <c r="EX2156">
        <v>1.44</v>
      </c>
      <c r="EY2156">
        <v>1.35</v>
      </c>
      <c r="EZ2156">
        <v>0.22</v>
      </c>
      <c r="FA2156">
        <v>0.27</v>
      </c>
      <c r="FB2156">
        <v>1.05</v>
      </c>
      <c r="FC2156">
        <v>0.86</v>
      </c>
      <c r="FD2156">
        <v>0</v>
      </c>
      <c r="FE2156">
        <v>0</v>
      </c>
      <c r="FF2156">
        <v>0</v>
      </c>
      <c r="FG2156">
        <v>0</v>
      </c>
      <c r="FH2156">
        <v>0.06</v>
      </c>
      <c r="FI2156">
        <v>0.06</v>
      </c>
      <c r="FJ2156">
        <v>0.1</v>
      </c>
      <c r="FK2156">
        <v>0.1</v>
      </c>
      <c r="FL2156">
        <v>0.19</v>
      </c>
      <c r="FM2156">
        <v>0.1</v>
      </c>
      <c r="FN2156">
        <v>0.35</v>
      </c>
      <c r="FO2156">
        <v>0.28000000000000003</v>
      </c>
      <c r="FP2156">
        <v>0.36</v>
      </c>
      <c r="FQ2156">
        <v>0.22</v>
      </c>
      <c r="FR2156">
        <v>0.69</v>
      </c>
      <c r="FS2156">
        <v>0.46</v>
      </c>
      <c r="FT2156">
        <v>0.34</v>
      </c>
      <c r="FU2156">
        <v>0.33</v>
      </c>
      <c r="FV2156">
        <v>0.57999999999999996</v>
      </c>
      <c r="FW2156">
        <v>0.6</v>
      </c>
      <c r="FX2156">
        <v>0</v>
      </c>
      <c r="FY2156">
        <v>0</v>
      </c>
      <c r="FZ2156">
        <v>0</v>
      </c>
      <c r="GA2156">
        <v>0</v>
      </c>
      <c r="GB2156">
        <v>0.25</v>
      </c>
      <c r="GC2156">
        <v>0.14000000000000001</v>
      </c>
      <c r="GD2156">
        <v>0.35</v>
      </c>
      <c r="GE2156">
        <v>0.1</v>
      </c>
      <c r="GF2156">
        <v>1.08</v>
      </c>
      <c r="GG2156">
        <v>0.63</v>
      </c>
      <c r="GH2156">
        <v>1.43</v>
      </c>
      <c r="GI2156">
        <v>0.52</v>
      </c>
      <c r="GJ2156">
        <v>2.35</v>
      </c>
      <c r="GK2156">
        <v>1.1000000000000001</v>
      </c>
      <c r="GL2156">
        <v>2.9</v>
      </c>
      <c r="GM2156">
        <v>1.39</v>
      </c>
      <c r="GN2156">
        <v>3.08</v>
      </c>
      <c r="GO2156">
        <v>2.2599999999999998</v>
      </c>
      <c r="GP2156">
        <v>3.97</v>
      </c>
      <c r="GQ2156">
        <v>2.29</v>
      </c>
      <c r="GR2156">
        <v>0</v>
      </c>
      <c r="GS2156">
        <v>0</v>
      </c>
      <c r="GT2156">
        <v>0</v>
      </c>
      <c r="GU2156">
        <v>0</v>
      </c>
      <c r="GV2156">
        <v>100</v>
      </c>
      <c r="GW2156" t="s">
        <v>139</v>
      </c>
    </row>
    <row r="2157" spans="1:205">
      <c r="A2157" t="s">
        <v>167</v>
      </c>
      <c r="B2157" t="s">
        <v>260</v>
      </c>
      <c r="C2157" t="s">
        <v>264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1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</v>
      </c>
      <c r="AU2157">
        <v>2</v>
      </c>
      <c r="AV2157">
        <v>0</v>
      </c>
      <c r="AW2157">
        <v>0</v>
      </c>
      <c r="AX2157">
        <v>1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1</v>
      </c>
      <c r="BE2157">
        <v>0</v>
      </c>
      <c r="BF2157">
        <v>2</v>
      </c>
      <c r="BG2157">
        <v>1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1</v>
      </c>
      <c r="BV2157">
        <v>0</v>
      </c>
      <c r="BW2157">
        <v>1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1</v>
      </c>
      <c r="CJ2157">
        <v>1</v>
      </c>
      <c r="CK2157">
        <v>1</v>
      </c>
      <c r="CL2157">
        <v>0</v>
      </c>
      <c r="CM2157">
        <v>1</v>
      </c>
      <c r="CN2157">
        <v>2</v>
      </c>
      <c r="CO2157">
        <v>1</v>
      </c>
      <c r="CP2157">
        <v>5</v>
      </c>
      <c r="CQ2157">
        <v>1</v>
      </c>
      <c r="CR2157">
        <v>2</v>
      </c>
      <c r="CS2157">
        <v>3</v>
      </c>
      <c r="CT2157">
        <v>4</v>
      </c>
      <c r="CU2157">
        <v>2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1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2</v>
      </c>
      <c r="EE2157">
        <v>1</v>
      </c>
      <c r="EF2157">
        <v>1</v>
      </c>
      <c r="EG2157">
        <v>0</v>
      </c>
      <c r="EH2157">
        <v>3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2</v>
      </c>
      <c r="EO2157">
        <v>0</v>
      </c>
      <c r="EP2157">
        <v>0</v>
      </c>
      <c r="EQ2157">
        <v>1</v>
      </c>
      <c r="ER2157">
        <v>1</v>
      </c>
      <c r="ES2157">
        <v>1</v>
      </c>
      <c r="ET2157">
        <v>2</v>
      </c>
      <c r="EU2157">
        <v>1</v>
      </c>
      <c r="EV2157">
        <v>0</v>
      </c>
      <c r="EW2157">
        <v>0</v>
      </c>
      <c r="EX2157">
        <v>2</v>
      </c>
      <c r="EY2157">
        <v>1</v>
      </c>
      <c r="EZ2157">
        <v>0</v>
      </c>
      <c r="FA2157">
        <v>0</v>
      </c>
      <c r="FB2157">
        <v>0</v>
      </c>
      <c r="FC2157">
        <v>1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1</v>
      </c>
      <c r="FN2157">
        <v>0</v>
      </c>
      <c r="FO2157">
        <v>0</v>
      </c>
      <c r="FP2157">
        <v>0</v>
      </c>
      <c r="FQ2157">
        <v>0</v>
      </c>
      <c r="FR2157">
        <v>1</v>
      </c>
      <c r="FS2157">
        <v>0</v>
      </c>
      <c r="FT2157">
        <v>2</v>
      </c>
      <c r="FU2157">
        <v>0</v>
      </c>
      <c r="FV2157">
        <v>1</v>
      </c>
      <c r="FW2157">
        <v>1</v>
      </c>
      <c r="FX2157">
        <v>0</v>
      </c>
      <c r="FY2157">
        <v>0</v>
      </c>
      <c r="FZ2157">
        <v>0</v>
      </c>
      <c r="GA2157">
        <v>0</v>
      </c>
      <c r="GB2157">
        <v>0</v>
      </c>
      <c r="GC2157">
        <v>1</v>
      </c>
      <c r="GD2157">
        <v>0</v>
      </c>
      <c r="GE2157">
        <v>1</v>
      </c>
      <c r="GF2157">
        <v>1</v>
      </c>
      <c r="GG2157">
        <v>1</v>
      </c>
      <c r="GH2157">
        <v>1</v>
      </c>
      <c r="GI2157">
        <v>1</v>
      </c>
      <c r="GJ2157">
        <v>2</v>
      </c>
      <c r="GK2157">
        <v>1</v>
      </c>
      <c r="GL2157">
        <v>3</v>
      </c>
      <c r="GM2157">
        <v>0</v>
      </c>
      <c r="GN2157">
        <v>2</v>
      </c>
      <c r="GO2157">
        <v>3</v>
      </c>
      <c r="GP2157">
        <v>5</v>
      </c>
      <c r="GQ2157">
        <v>2</v>
      </c>
      <c r="GR2157">
        <v>0</v>
      </c>
      <c r="GS2157">
        <v>0</v>
      </c>
      <c r="GT2157">
        <v>0</v>
      </c>
      <c r="GU2157">
        <v>0</v>
      </c>
      <c r="GV2157">
        <v>100</v>
      </c>
      <c r="GW2157" t="s">
        <v>139</v>
      </c>
    </row>
    <row r="2158" spans="1:205">
      <c r="A2158" t="s">
        <v>167</v>
      </c>
      <c r="B2158" t="s">
        <v>260</v>
      </c>
      <c r="C2158" t="s">
        <v>265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</v>
      </c>
      <c r="BE2158">
        <v>0</v>
      </c>
      <c r="BF2158">
        <v>0</v>
      </c>
      <c r="BG2158">
        <v>1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1</v>
      </c>
      <c r="CO2158">
        <v>0</v>
      </c>
      <c r="CP2158">
        <v>0</v>
      </c>
      <c r="CQ2158">
        <v>1</v>
      </c>
      <c r="CR2158">
        <v>1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1</v>
      </c>
      <c r="DN2158">
        <v>1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1</v>
      </c>
      <c r="DX2158">
        <v>0</v>
      </c>
      <c r="DY2158">
        <v>0</v>
      </c>
      <c r="DZ2158">
        <v>1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1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3</v>
      </c>
      <c r="EV2158">
        <v>0</v>
      </c>
      <c r="EW2158">
        <v>0</v>
      </c>
      <c r="EX2158">
        <v>1</v>
      </c>
      <c r="EY2158">
        <v>0</v>
      </c>
      <c r="EZ2158">
        <v>0</v>
      </c>
      <c r="FA2158">
        <v>0</v>
      </c>
      <c r="FB2158">
        <v>1</v>
      </c>
      <c r="FC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0</v>
      </c>
      <c r="GG2158">
        <v>0</v>
      </c>
      <c r="GH2158">
        <v>2</v>
      </c>
      <c r="GI2158">
        <v>0</v>
      </c>
      <c r="GJ2158">
        <v>0</v>
      </c>
      <c r="GK2158">
        <v>0</v>
      </c>
      <c r="GL2158">
        <v>0</v>
      </c>
      <c r="GM2158">
        <v>1</v>
      </c>
      <c r="GN2158">
        <v>2</v>
      </c>
      <c r="GO2158">
        <v>0</v>
      </c>
      <c r="GP2158">
        <v>0</v>
      </c>
      <c r="GQ2158">
        <v>2</v>
      </c>
      <c r="GR2158">
        <v>0</v>
      </c>
      <c r="GS2158">
        <v>0</v>
      </c>
      <c r="GT2158">
        <v>0</v>
      </c>
      <c r="GU2158">
        <v>0</v>
      </c>
      <c r="GV2158">
        <v>24</v>
      </c>
      <c r="GW2158" t="s">
        <v>139</v>
      </c>
    </row>
    <row r="2159" spans="1:205">
      <c r="A2159" t="s">
        <v>167</v>
      </c>
      <c r="B2159" t="s">
        <v>260</v>
      </c>
      <c r="C2159" t="s">
        <v>266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0</v>
      </c>
      <c r="GF2159">
        <v>0</v>
      </c>
      <c r="GG2159">
        <v>0</v>
      </c>
      <c r="GH2159">
        <v>0</v>
      </c>
      <c r="GI2159">
        <v>0</v>
      </c>
      <c r="GJ2159">
        <v>0</v>
      </c>
      <c r="GK2159">
        <v>0</v>
      </c>
      <c r="GL2159">
        <v>0</v>
      </c>
      <c r="GM2159">
        <v>0</v>
      </c>
      <c r="GN2159">
        <v>0</v>
      </c>
      <c r="GO2159">
        <v>0</v>
      </c>
      <c r="GP2159">
        <v>0</v>
      </c>
      <c r="GQ2159">
        <v>0</v>
      </c>
      <c r="GR2159">
        <v>0</v>
      </c>
      <c r="GS2159">
        <v>0</v>
      </c>
      <c r="GT2159">
        <v>0</v>
      </c>
      <c r="GU2159">
        <v>0</v>
      </c>
      <c r="GV2159">
        <v>0</v>
      </c>
      <c r="GW2159" t="s">
        <v>139</v>
      </c>
    </row>
    <row r="2160" spans="1:205">
      <c r="A2160" t="s">
        <v>167</v>
      </c>
      <c r="B2160" t="s">
        <v>260</v>
      </c>
      <c r="C2160" t="s">
        <v>267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N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A2160">
        <v>0</v>
      </c>
      <c r="GB2160">
        <v>0</v>
      </c>
      <c r="GC2160">
        <v>0</v>
      </c>
      <c r="GD2160">
        <v>0</v>
      </c>
      <c r="GE2160">
        <v>0</v>
      </c>
      <c r="GF2160">
        <v>0</v>
      </c>
      <c r="GG2160">
        <v>0</v>
      </c>
      <c r="GH2160">
        <v>0</v>
      </c>
      <c r="GI2160">
        <v>0</v>
      </c>
      <c r="GJ2160">
        <v>0</v>
      </c>
      <c r="GK2160">
        <v>0</v>
      </c>
      <c r="GL2160">
        <v>0</v>
      </c>
      <c r="GM2160">
        <v>0</v>
      </c>
      <c r="GN2160">
        <v>0</v>
      </c>
      <c r="GO2160">
        <v>0</v>
      </c>
      <c r="GP2160">
        <v>0</v>
      </c>
      <c r="GQ2160">
        <v>0</v>
      </c>
      <c r="GR2160">
        <v>0</v>
      </c>
      <c r="GS2160">
        <v>0</v>
      </c>
      <c r="GT2160">
        <v>0</v>
      </c>
      <c r="GU2160">
        <v>0</v>
      </c>
      <c r="GV2160">
        <v>0</v>
      </c>
      <c r="GW2160" t="s">
        <v>139</v>
      </c>
    </row>
    <row r="2161" spans="1:205">
      <c r="A2161" t="s">
        <v>167</v>
      </c>
      <c r="B2161" t="s">
        <v>260</v>
      </c>
      <c r="C2161" t="s">
        <v>268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0</v>
      </c>
      <c r="FC2161">
        <v>0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N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A2161">
        <v>0</v>
      </c>
      <c r="GB2161">
        <v>0</v>
      </c>
      <c r="GC2161">
        <v>0</v>
      </c>
      <c r="GD2161">
        <v>0</v>
      </c>
      <c r="GE2161">
        <v>0</v>
      </c>
      <c r="GF2161">
        <v>0</v>
      </c>
      <c r="GG2161">
        <v>0</v>
      </c>
      <c r="GH2161">
        <v>0</v>
      </c>
      <c r="GI2161">
        <v>0</v>
      </c>
      <c r="GJ2161">
        <v>0</v>
      </c>
      <c r="GK2161">
        <v>0</v>
      </c>
      <c r="GL2161">
        <v>0</v>
      </c>
      <c r="GM2161">
        <v>0</v>
      </c>
      <c r="GN2161">
        <v>0</v>
      </c>
      <c r="GO2161">
        <v>0</v>
      </c>
      <c r="GP2161">
        <v>0</v>
      </c>
      <c r="GQ2161">
        <v>0</v>
      </c>
      <c r="GR2161">
        <v>0</v>
      </c>
      <c r="GS2161">
        <v>0</v>
      </c>
      <c r="GT2161">
        <v>0</v>
      </c>
      <c r="GU2161">
        <v>0</v>
      </c>
      <c r="GV2161">
        <v>0</v>
      </c>
      <c r="GW2161" t="s">
        <v>139</v>
      </c>
    </row>
    <row r="2162" spans="1:205">
      <c r="A2162" t="s">
        <v>167</v>
      </c>
      <c r="B2162" t="s">
        <v>260</v>
      </c>
      <c r="C2162" t="s">
        <v>132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1</v>
      </c>
      <c r="AU2162">
        <v>2</v>
      </c>
      <c r="AV2162">
        <v>0</v>
      </c>
      <c r="AW2162">
        <v>0</v>
      </c>
      <c r="AX2162">
        <v>1</v>
      </c>
      <c r="AY2162">
        <v>1</v>
      </c>
      <c r="AZ2162">
        <v>1</v>
      </c>
      <c r="BA2162">
        <v>1</v>
      </c>
      <c r="BB2162">
        <v>1</v>
      </c>
      <c r="BC2162">
        <v>2</v>
      </c>
      <c r="BD2162">
        <v>1</v>
      </c>
      <c r="BE2162">
        <v>0</v>
      </c>
      <c r="BF2162">
        <v>2</v>
      </c>
      <c r="BG2162">
        <v>2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1</v>
      </c>
      <c r="BQ2162">
        <v>0</v>
      </c>
      <c r="BR2162">
        <v>0</v>
      </c>
      <c r="BS2162">
        <v>0</v>
      </c>
      <c r="BT2162">
        <v>0</v>
      </c>
      <c r="BU2162">
        <v>2</v>
      </c>
      <c r="BV2162">
        <v>0</v>
      </c>
      <c r="BW2162">
        <v>1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1</v>
      </c>
      <c r="CJ2162">
        <v>1</v>
      </c>
      <c r="CK2162">
        <v>1</v>
      </c>
      <c r="CL2162">
        <v>0</v>
      </c>
      <c r="CM2162">
        <v>1</v>
      </c>
      <c r="CN2162">
        <v>3</v>
      </c>
      <c r="CO2162">
        <v>1</v>
      </c>
      <c r="CP2162">
        <v>5</v>
      </c>
      <c r="CQ2162">
        <v>2</v>
      </c>
      <c r="CR2162">
        <v>3</v>
      </c>
      <c r="CS2162">
        <v>3</v>
      </c>
      <c r="CT2162">
        <v>4</v>
      </c>
      <c r="CU2162">
        <v>2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1</v>
      </c>
      <c r="DM2162">
        <v>1</v>
      </c>
      <c r="DN2162">
        <v>1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1</v>
      </c>
      <c r="DX2162">
        <v>0</v>
      </c>
      <c r="DY2162">
        <v>0</v>
      </c>
      <c r="DZ2162">
        <v>1</v>
      </c>
      <c r="EA2162">
        <v>0</v>
      </c>
      <c r="EB2162">
        <v>0</v>
      </c>
      <c r="EC2162">
        <v>0</v>
      </c>
      <c r="ED2162">
        <v>2</v>
      </c>
      <c r="EE2162">
        <v>1</v>
      </c>
      <c r="EF2162">
        <v>2</v>
      </c>
      <c r="EG2162">
        <v>0</v>
      </c>
      <c r="EH2162">
        <v>3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2</v>
      </c>
      <c r="EO2162">
        <v>0</v>
      </c>
      <c r="EP2162">
        <v>0</v>
      </c>
      <c r="EQ2162">
        <v>1</v>
      </c>
      <c r="ER2162">
        <v>1</v>
      </c>
      <c r="ES2162">
        <v>1</v>
      </c>
      <c r="ET2162">
        <v>2</v>
      </c>
      <c r="EU2162">
        <v>4</v>
      </c>
      <c r="EV2162">
        <v>0</v>
      </c>
      <c r="EW2162">
        <v>0</v>
      </c>
      <c r="EX2162">
        <v>3</v>
      </c>
      <c r="EY2162">
        <v>1</v>
      </c>
      <c r="EZ2162">
        <v>0</v>
      </c>
      <c r="FA2162">
        <v>0</v>
      </c>
      <c r="FB2162">
        <v>1</v>
      </c>
      <c r="FC2162">
        <v>1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1</v>
      </c>
      <c r="FN2162">
        <v>0</v>
      </c>
      <c r="FO2162">
        <v>0</v>
      </c>
      <c r="FP2162">
        <v>0</v>
      </c>
      <c r="FQ2162">
        <v>0</v>
      </c>
      <c r="FR2162">
        <v>1</v>
      </c>
      <c r="FS2162">
        <v>0</v>
      </c>
      <c r="FT2162">
        <v>2</v>
      </c>
      <c r="FU2162">
        <v>0</v>
      </c>
      <c r="FV2162">
        <v>1</v>
      </c>
      <c r="FW2162">
        <v>1</v>
      </c>
      <c r="FX2162">
        <v>0</v>
      </c>
      <c r="FY2162">
        <v>0</v>
      </c>
      <c r="FZ2162">
        <v>0</v>
      </c>
      <c r="GA2162">
        <v>0</v>
      </c>
      <c r="GB2162">
        <v>0</v>
      </c>
      <c r="GC2162">
        <v>1</v>
      </c>
      <c r="GD2162">
        <v>0</v>
      </c>
      <c r="GE2162">
        <v>1</v>
      </c>
      <c r="GF2162">
        <v>1</v>
      </c>
      <c r="GG2162">
        <v>1</v>
      </c>
      <c r="GH2162">
        <v>3</v>
      </c>
      <c r="GI2162">
        <v>1</v>
      </c>
      <c r="GJ2162">
        <v>2</v>
      </c>
      <c r="GK2162">
        <v>1</v>
      </c>
      <c r="GL2162">
        <v>3</v>
      </c>
      <c r="GM2162">
        <v>1</v>
      </c>
      <c r="GN2162">
        <v>4</v>
      </c>
      <c r="GO2162">
        <v>3</v>
      </c>
      <c r="GP2162">
        <v>5</v>
      </c>
      <c r="GQ2162">
        <v>4</v>
      </c>
      <c r="GR2162">
        <v>0</v>
      </c>
      <c r="GS2162">
        <v>0</v>
      </c>
      <c r="GT2162">
        <v>0</v>
      </c>
      <c r="GU2162">
        <v>0</v>
      </c>
      <c r="GV2162">
        <v>124</v>
      </c>
      <c r="GW2162" t="s">
        <v>139</v>
      </c>
    </row>
    <row r="2163" spans="1:205">
      <c r="A2163" t="s">
        <v>167</v>
      </c>
      <c r="B2163" t="s">
        <v>260</v>
      </c>
      <c r="C2163" t="s">
        <v>269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N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0</v>
      </c>
      <c r="GK2163">
        <v>0</v>
      </c>
      <c r="GL2163">
        <v>0</v>
      </c>
      <c r="GM2163">
        <v>0</v>
      </c>
      <c r="GN2163">
        <v>0</v>
      </c>
      <c r="GO2163">
        <v>0</v>
      </c>
      <c r="GP2163">
        <v>0</v>
      </c>
      <c r="GQ2163">
        <v>0</v>
      </c>
      <c r="GR2163">
        <v>0</v>
      </c>
      <c r="GS2163">
        <v>0</v>
      </c>
      <c r="GT2163">
        <v>0</v>
      </c>
      <c r="GU2163">
        <v>0</v>
      </c>
      <c r="GV2163">
        <v>0</v>
      </c>
      <c r="GW2163" t="s">
        <v>139</v>
      </c>
    </row>
    <row r="2164" spans="1:205">
      <c r="A2164" t="s">
        <v>168</v>
      </c>
      <c r="B2164" t="s">
        <v>260</v>
      </c>
      <c r="C2164" t="s">
        <v>261</v>
      </c>
      <c r="D2164">
        <v>0.05</v>
      </c>
      <c r="E2164">
        <v>0.08</v>
      </c>
      <c r="F2164">
        <v>0.06</v>
      </c>
      <c r="G2164">
        <v>0.06</v>
      </c>
      <c r="H2164">
        <v>7.0000000000000007E-2</v>
      </c>
      <c r="I2164">
        <v>7.0000000000000007E-2</v>
      </c>
      <c r="J2164">
        <v>0.08</v>
      </c>
      <c r="K2164">
        <v>0.11</v>
      </c>
      <c r="L2164">
        <v>0.06</v>
      </c>
      <c r="M2164">
        <v>7.0000000000000007E-2</v>
      </c>
      <c r="N2164">
        <v>0.1</v>
      </c>
      <c r="O2164">
        <v>0.19</v>
      </c>
      <c r="P2164">
        <v>0.22</v>
      </c>
      <c r="Q2164">
        <v>0.3</v>
      </c>
      <c r="R2164">
        <v>0.49</v>
      </c>
      <c r="S2164">
        <v>0.63</v>
      </c>
      <c r="T2164">
        <v>0</v>
      </c>
      <c r="U2164">
        <v>0</v>
      </c>
      <c r="V2164">
        <v>0</v>
      </c>
      <c r="W2164">
        <v>0</v>
      </c>
      <c r="X2164">
        <v>7.0000000000000007E-2</v>
      </c>
      <c r="Y2164">
        <v>0.09</v>
      </c>
      <c r="Z2164">
        <v>0.32</v>
      </c>
      <c r="AA2164">
        <v>0.04</v>
      </c>
      <c r="AB2164">
        <v>0.36</v>
      </c>
      <c r="AC2164">
        <v>0.25</v>
      </c>
      <c r="AD2164">
        <v>1.08</v>
      </c>
      <c r="AE2164">
        <v>0.13</v>
      </c>
      <c r="AF2164">
        <v>0.47</v>
      </c>
      <c r="AG2164">
        <v>0.34</v>
      </c>
      <c r="AH2164">
        <v>1.41</v>
      </c>
      <c r="AI2164">
        <v>0.16</v>
      </c>
      <c r="AJ2164">
        <v>0.21</v>
      </c>
      <c r="AK2164">
        <v>0.26</v>
      </c>
      <c r="AL2164">
        <v>1.04</v>
      </c>
      <c r="AM2164">
        <v>0.18</v>
      </c>
      <c r="AN2164">
        <v>0</v>
      </c>
      <c r="AO2164">
        <v>0</v>
      </c>
      <c r="AP2164">
        <v>0</v>
      </c>
      <c r="AQ2164">
        <v>0</v>
      </c>
      <c r="AR2164">
        <v>0.28000000000000003</v>
      </c>
      <c r="AS2164">
        <v>0.36</v>
      </c>
      <c r="AT2164">
        <v>1.27</v>
      </c>
      <c r="AU2164">
        <v>1.24</v>
      </c>
      <c r="AV2164">
        <v>0.34</v>
      </c>
      <c r="AW2164">
        <v>0.47</v>
      </c>
      <c r="AX2164">
        <v>1.29</v>
      </c>
      <c r="AY2164">
        <v>1.39</v>
      </c>
      <c r="AZ2164">
        <v>0.35</v>
      </c>
      <c r="BA2164">
        <v>0.51</v>
      </c>
      <c r="BB2164">
        <v>1.36</v>
      </c>
      <c r="BC2164">
        <v>1.37</v>
      </c>
      <c r="BD2164">
        <v>0.28999999999999998</v>
      </c>
      <c r="BE2164">
        <v>0.38</v>
      </c>
      <c r="BF2164">
        <v>1.08</v>
      </c>
      <c r="BG2164">
        <v>0.76</v>
      </c>
      <c r="BH2164">
        <v>0</v>
      </c>
      <c r="BI2164">
        <v>0</v>
      </c>
      <c r="BJ2164">
        <v>0</v>
      </c>
      <c r="BK2164">
        <v>0</v>
      </c>
      <c r="BL2164">
        <v>0.03</v>
      </c>
      <c r="BM2164">
        <v>0.08</v>
      </c>
      <c r="BN2164">
        <v>0.11</v>
      </c>
      <c r="BO2164">
        <v>0.11</v>
      </c>
      <c r="BP2164">
        <v>0.16</v>
      </c>
      <c r="BQ2164">
        <v>7.0000000000000007E-2</v>
      </c>
      <c r="BR2164">
        <v>0.27</v>
      </c>
      <c r="BS2164">
        <v>0.22</v>
      </c>
      <c r="BT2164">
        <v>0.4</v>
      </c>
      <c r="BU2164">
        <v>0.19</v>
      </c>
      <c r="BV2164">
        <v>0.63</v>
      </c>
      <c r="BW2164">
        <v>0.46</v>
      </c>
      <c r="BX2164">
        <v>0.35</v>
      </c>
      <c r="BY2164">
        <v>0.31</v>
      </c>
      <c r="BZ2164">
        <v>0.63</v>
      </c>
      <c r="CA2164">
        <v>0.6</v>
      </c>
      <c r="CB2164">
        <v>0</v>
      </c>
      <c r="CC2164">
        <v>0</v>
      </c>
      <c r="CD2164">
        <v>0</v>
      </c>
      <c r="CE2164">
        <v>0</v>
      </c>
      <c r="CF2164">
        <v>0.23</v>
      </c>
      <c r="CG2164">
        <v>0.14000000000000001</v>
      </c>
      <c r="CH2164">
        <v>0.35</v>
      </c>
      <c r="CI2164">
        <v>0.08</v>
      </c>
      <c r="CJ2164">
        <v>1.07</v>
      </c>
      <c r="CK2164">
        <v>0.61</v>
      </c>
      <c r="CL2164">
        <v>1.44</v>
      </c>
      <c r="CM2164">
        <v>0.53</v>
      </c>
      <c r="CN2164">
        <v>2.27</v>
      </c>
      <c r="CO2164">
        <v>1.1499999999999999</v>
      </c>
      <c r="CP2164">
        <v>2.95</v>
      </c>
      <c r="CQ2164">
        <v>1.38</v>
      </c>
      <c r="CR2164">
        <v>2.94</v>
      </c>
      <c r="CS2164">
        <v>2.17</v>
      </c>
      <c r="CT2164">
        <v>3.93</v>
      </c>
      <c r="CU2164">
        <v>2.36</v>
      </c>
      <c r="CV2164">
        <v>0</v>
      </c>
      <c r="CW2164">
        <v>0</v>
      </c>
      <c r="CX2164">
        <v>0</v>
      </c>
      <c r="CY2164">
        <v>0</v>
      </c>
      <c r="CZ2164">
        <v>0.05</v>
      </c>
      <c r="DA2164">
        <v>0.08</v>
      </c>
      <c r="DB2164">
        <v>0.06</v>
      </c>
      <c r="DC2164">
        <v>0.06</v>
      </c>
      <c r="DD2164">
        <v>7.0000000000000007E-2</v>
      </c>
      <c r="DE2164">
        <v>7.0000000000000007E-2</v>
      </c>
      <c r="DF2164">
        <v>0.08</v>
      </c>
      <c r="DG2164">
        <v>0.11</v>
      </c>
      <c r="DH2164">
        <v>0.06</v>
      </c>
      <c r="DI2164">
        <v>7.0000000000000007E-2</v>
      </c>
      <c r="DJ2164">
        <v>0.1</v>
      </c>
      <c r="DK2164">
        <v>0.19</v>
      </c>
      <c r="DL2164">
        <v>0.22</v>
      </c>
      <c r="DM2164">
        <v>0.3</v>
      </c>
      <c r="DN2164">
        <v>0.49</v>
      </c>
      <c r="DO2164">
        <v>0.63</v>
      </c>
      <c r="DP2164">
        <v>0</v>
      </c>
      <c r="DQ2164">
        <v>0</v>
      </c>
      <c r="DR2164">
        <v>0</v>
      </c>
      <c r="DS2164">
        <v>0</v>
      </c>
      <c r="DT2164">
        <v>7.0000000000000007E-2</v>
      </c>
      <c r="DU2164">
        <v>0.09</v>
      </c>
      <c r="DV2164">
        <v>0.32</v>
      </c>
      <c r="DW2164">
        <v>0.04</v>
      </c>
      <c r="DX2164">
        <v>0.36</v>
      </c>
      <c r="DY2164">
        <v>0.25</v>
      </c>
      <c r="DZ2164">
        <v>1.08</v>
      </c>
      <c r="EA2164">
        <v>0.13</v>
      </c>
      <c r="EB2164">
        <v>0.47</v>
      </c>
      <c r="EC2164">
        <v>0.34</v>
      </c>
      <c r="ED2164">
        <v>1.41</v>
      </c>
      <c r="EE2164">
        <v>0.16</v>
      </c>
      <c r="EF2164">
        <v>0.21</v>
      </c>
      <c r="EG2164">
        <v>0.26</v>
      </c>
      <c r="EH2164">
        <v>1.04</v>
      </c>
      <c r="EI2164">
        <v>0.18</v>
      </c>
      <c r="EJ2164">
        <v>0</v>
      </c>
      <c r="EK2164">
        <v>0</v>
      </c>
      <c r="EL2164">
        <v>0</v>
      </c>
      <c r="EM2164">
        <v>0</v>
      </c>
      <c r="EN2164">
        <v>0.28000000000000003</v>
      </c>
      <c r="EO2164">
        <v>0.36</v>
      </c>
      <c r="EP2164">
        <v>1.27</v>
      </c>
      <c r="EQ2164">
        <v>1.24</v>
      </c>
      <c r="ER2164">
        <v>0.34</v>
      </c>
      <c r="ES2164">
        <v>0.47</v>
      </c>
      <c r="ET2164">
        <v>1.29</v>
      </c>
      <c r="EU2164">
        <v>1.39</v>
      </c>
      <c r="EV2164">
        <v>0.35</v>
      </c>
      <c r="EW2164">
        <v>0.51</v>
      </c>
      <c r="EX2164">
        <v>1.36</v>
      </c>
      <c r="EY2164">
        <v>1.37</v>
      </c>
      <c r="EZ2164">
        <v>0.28999999999999998</v>
      </c>
      <c r="FA2164">
        <v>0.38</v>
      </c>
      <c r="FB2164">
        <v>1.08</v>
      </c>
      <c r="FC2164">
        <v>0.76</v>
      </c>
      <c r="FD2164">
        <v>0</v>
      </c>
      <c r="FE2164">
        <v>0</v>
      </c>
      <c r="FF2164">
        <v>0</v>
      </c>
      <c r="FG2164">
        <v>0</v>
      </c>
      <c r="FH2164">
        <v>0.03</v>
      </c>
      <c r="FI2164">
        <v>0.08</v>
      </c>
      <c r="FJ2164">
        <v>0.11</v>
      </c>
      <c r="FK2164">
        <v>0.11</v>
      </c>
      <c r="FL2164">
        <v>0.16</v>
      </c>
      <c r="FM2164">
        <v>7.0000000000000007E-2</v>
      </c>
      <c r="FN2164">
        <v>0.27</v>
      </c>
      <c r="FO2164">
        <v>0.22</v>
      </c>
      <c r="FP2164">
        <v>0.4</v>
      </c>
      <c r="FQ2164">
        <v>0.19</v>
      </c>
      <c r="FR2164">
        <v>0.63</v>
      </c>
      <c r="FS2164">
        <v>0.46</v>
      </c>
      <c r="FT2164">
        <v>0.35</v>
      </c>
      <c r="FU2164">
        <v>0.31</v>
      </c>
      <c r="FV2164">
        <v>0.63</v>
      </c>
      <c r="FW2164">
        <v>0.6</v>
      </c>
      <c r="FX2164">
        <v>0</v>
      </c>
      <c r="FY2164">
        <v>0</v>
      </c>
      <c r="FZ2164">
        <v>0</v>
      </c>
      <c r="GA2164">
        <v>0</v>
      </c>
      <c r="GB2164">
        <v>0.23</v>
      </c>
      <c r="GC2164">
        <v>0.14000000000000001</v>
      </c>
      <c r="GD2164">
        <v>0.35</v>
      </c>
      <c r="GE2164">
        <v>0.08</v>
      </c>
      <c r="GF2164">
        <v>1.07</v>
      </c>
      <c r="GG2164">
        <v>0.61</v>
      </c>
      <c r="GH2164">
        <v>1.44</v>
      </c>
      <c r="GI2164">
        <v>0.53</v>
      </c>
      <c r="GJ2164">
        <v>2.27</v>
      </c>
      <c r="GK2164">
        <v>1.1499999999999999</v>
      </c>
      <c r="GL2164">
        <v>2.95</v>
      </c>
      <c r="GM2164">
        <v>1.38</v>
      </c>
      <c r="GN2164">
        <v>2.94</v>
      </c>
      <c r="GO2164">
        <v>2.17</v>
      </c>
      <c r="GP2164">
        <v>3.93</v>
      </c>
      <c r="GQ2164">
        <v>2.36</v>
      </c>
      <c r="GR2164">
        <v>0</v>
      </c>
      <c r="GS2164">
        <v>0</v>
      </c>
      <c r="GT2164">
        <v>0</v>
      </c>
      <c r="GU2164">
        <v>0</v>
      </c>
      <c r="GV2164">
        <v>100</v>
      </c>
      <c r="GW2164" t="s">
        <v>139</v>
      </c>
    </row>
    <row r="2165" spans="1:205">
      <c r="A2165" t="s">
        <v>168</v>
      </c>
      <c r="B2165" t="s">
        <v>260</v>
      </c>
      <c r="C2165" t="s">
        <v>264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2</v>
      </c>
      <c r="AI2165">
        <v>0</v>
      </c>
      <c r="AJ2165">
        <v>0</v>
      </c>
      <c r="AK2165">
        <v>0</v>
      </c>
      <c r="AL2165">
        <v>2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</v>
      </c>
      <c r="AS2165">
        <v>0</v>
      </c>
      <c r="AT2165">
        <v>1</v>
      </c>
      <c r="AU2165">
        <v>1</v>
      </c>
      <c r="AV2165">
        <v>0</v>
      </c>
      <c r="AW2165">
        <v>1</v>
      </c>
      <c r="AX2165">
        <v>1</v>
      </c>
      <c r="AY2165">
        <v>1</v>
      </c>
      <c r="AZ2165">
        <v>0</v>
      </c>
      <c r="BA2165">
        <v>0</v>
      </c>
      <c r="BB2165">
        <v>2</v>
      </c>
      <c r="BC2165">
        <v>1</v>
      </c>
      <c r="BD2165">
        <v>0</v>
      </c>
      <c r="BE2165">
        <v>0</v>
      </c>
      <c r="BF2165">
        <v>1</v>
      </c>
      <c r="BG2165">
        <v>1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1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1</v>
      </c>
      <c r="BX2165">
        <v>0</v>
      </c>
      <c r="BY2165">
        <v>1</v>
      </c>
      <c r="BZ2165">
        <v>0</v>
      </c>
      <c r="CA2165">
        <v>1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1</v>
      </c>
      <c r="CK2165">
        <v>1</v>
      </c>
      <c r="CL2165">
        <v>2</v>
      </c>
      <c r="CM2165">
        <v>1</v>
      </c>
      <c r="CN2165">
        <v>2</v>
      </c>
      <c r="CO2165">
        <v>2</v>
      </c>
      <c r="CP2165">
        <v>3</v>
      </c>
      <c r="CQ2165">
        <v>2</v>
      </c>
      <c r="CR2165">
        <v>3</v>
      </c>
      <c r="CS2165">
        <v>3</v>
      </c>
      <c r="CT2165">
        <v>4</v>
      </c>
      <c r="CU2165">
        <v>2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1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1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1</v>
      </c>
      <c r="DZ2165">
        <v>1</v>
      </c>
      <c r="EA2165">
        <v>1</v>
      </c>
      <c r="EB2165">
        <v>2</v>
      </c>
      <c r="EC2165">
        <v>0</v>
      </c>
      <c r="ED2165">
        <v>1</v>
      </c>
      <c r="EE2165">
        <v>0</v>
      </c>
      <c r="EF2165">
        <v>0</v>
      </c>
      <c r="EG2165">
        <v>0</v>
      </c>
      <c r="EH2165">
        <v>1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2</v>
      </c>
      <c r="EQ2165">
        <v>1</v>
      </c>
      <c r="ER2165">
        <v>1</v>
      </c>
      <c r="ES2165">
        <v>1</v>
      </c>
      <c r="ET2165">
        <v>1</v>
      </c>
      <c r="EU2165">
        <v>1</v>
      </c>
      <c r="EV2165">
        <v>0</v>
      </c>
      <c r="EW2165">
        <v>1</v>
      </c>
      <c r="EX2165">
        <v>1</v>
      </c>
      <c r="EY2165">
        <v>2</v>
      </c>
      <c r="EZ2165">
        <v>1</v>
      </c>
      <c r="FA2165">
        <v>0</v>
      </c>
      <c r="FB2165">
        <v>1</v>
      </c>
      <c r="FC2165">
        <v>1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1</v>
      </c>
      <c r="FM2165">
        <v>0</v>
      </c>
      <c r="FN2165">
        <v>0</v>
      </c>
      <c r="FO2165">
        <v>0</v>
      </c>
      <c r="FP2165">
        <v>1</v>
      </c>
      <c r="FQ2165">
        <v>0</v>
      </c>
      <c r="FR2165">
        <v>1</v>
      </c>
      <c r="FS2165">
        <v>0</v>
      </c>
      <c r="FT2165">
        <v>1</v>
      </c>
      <c r="FU2165">
        <v>0</v>
      </c>
      <c r="FV2165">
        <v>1</v>
      </c>
      <c r="FW2165">
        <v>0</v>
      </c>
      <c r="FX2165">
        <v>0</v>
      </c>
      <c r="FY2165">
        <v>0</v>
      </c>
      <c r="FZ2165">
        <v>0</v>
      </c>
      <c r="GA2165">
        <v>0</v>
      </c>
      <c r="GB2165">
        <v>1</v>
      </c>
      <c r="GC2165">
        <v>0</v>
      </c>
      <c r="GD2165">
        <v>0</v>
      </c>
      <c r="GE2165">
        <v>1</v>
      </c>
      <c r="GF2165">
        <v>0</v>
      </c>
      <c r="GG2165">
        <v>0</v>
      </c>
      <c r="GH2165">
        <v>1</v>
      </c>
      <c r="GI2165">
        <v>1</v>
      </c>
      <c r="GJ2165">
        <v>2</v>
      </c>
      <c r="GK2165">
        <v>1</v>
      </c>
      <c r="GL2165">
        <v>3</v>
      </c>
      <c r="GM2165">
        <v>1</v>
      </c>
      <c r="GN2165">
        <v>3</v>
      </c>
      <c r="GO2165">
        <v>2</v>
      </c>
      <c r="GP2165">
        <v>4</v>
      </c>
      <c r="GQ2165">
        <v>2</v>
      </c>
      <c r="GR2165">
        <v>0</v>
      </c>
      <c r="GS2165">
        <v>0</v>
      </c>
      <c r="GT2165">
        <v>0</v>
      </c>
      <c r="GU2165">
        <v>0</v>
      </c>
      <c r="GV2165">
        <v>100</v>
      </c>
      <c r="GW2165" t="s">
        <v>139</v>
      </c>
    </row>
    <row r="2166" spans="1:205">
      <c r="A2166" t="s">
        <v>168</v>
      </c>
      <c r="B2166" t="s">
        <v>260</v>
      </c>
      <c r="C2166" t="s">
        <v>265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1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1</v>
      </c>
      <c r="BT2166">
        <v>1</v>
      </c>
      <c r="BU2166">
        <v>0</v>
      </c>
      <c r="BV2166">
        <v>1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1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1</v>
      </c>
      <c r="DC2166">
        <v>0</v>
      </c>
      <c r="DD2166">
        <v>0</v>
      </c>
      <c r="DE2166">
        <v>1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1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1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1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N2166">
        <v>1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0</v>
      </c>
      <c r="GI2166">
        <v>0</v>
      </c>
      <c r="GJ2166">
        <v>0</v>
      </c>
      <c r="GK2166">
        <v>0</v>
      </c>
      <c r="GL2166">
        <v>0</v>
      </c>
      <c r="GM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  <c r="GS2166">
        <v>0</v>
      </c>
      <c r="GT2166">
        <v>0</v>
      </c>
      <c r="GU2166">
        <v>0</v>
      </c>
      <c r="GV2166">
        <v>12</v>
      </c>
      <c r="GW2166" t="s">
        <v>139</v>
      </c>
    </row>
    <row r="2167" spans="1:205">
      <c r="A2167" t="s">
        <v>168</v>
      </c>
      <c r="B2167" t="s">
        <v>260</v>
      </c>
      <c r="C2167" t="s">
        <v>266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A2167">
        <v>0</v>
      </c>
      <c r="GB2167">
        <v>0</v>
      </c>
      <c r="GC2167">
        <v>0</v>
      </c>
      <c r="GD2167">
        <v>0</v>
      </c>
      <c r="GE2167">
        <v>0</v>
      </c>
      <c r="GF2167">
        <v>0</v>
      </c>
      <c r="GG2167">
        <v>0</v>
      </c>
      <c r="GH2167">
        <v>0</v>
      </c>
      <c r="GI2167">
        <v>0</v>
      </c>
      <c r="GJ2167">
        <v>0</v>
      </c>
      <c r="GK2167">
        <v>0</v>
      </c>
      <c r="GL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  <c r="GS2167">
        <v>0</v>
      </c>
      <c r="GT2167">
        <v>0</v>
      </c>
      <c r="GU2167">
        <v>0</v>
      </c>
      <c r="GV2167">
        <v>0</v>
      </c>
      <c r="GW2167" t="s">
        <v>139</v>
      </c>
    </row>
    <row r="2168" spans="1:205">
      <c r="A2168" t="s">
        <v>168</v>
      </c>
      <c r="B2168" t="s">
        <v>260</v>
      </c>
      <c r="C2168" t="s">
        <v>267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0</v>
      </c>
      <c r="FK2168">
        <v>0</v>
      </c>
      <c r="FL2168">
        <v>0</v>
      </c>
      <c r="FM2168">
        <v>0</v>
      </c>
      <c r="FN2168">
        <v>0</v>
      </c>
      <c r="FO2168">
        <v>0</v>
      </c>
      <c r="FP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0</v>
      </c>
      <c r="GI2168">
        <v>0</v>
      </c>
      <c r="GJ2168">
        <v>0</v>
      </c>
      <c r="GK2168">
        <v>0</v>
      </c>
      <c r="GL2168">
        <v>0</v>
      </c>
      <c r="GM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  <c r="GS2168">
        <v>0</v>
      </c>
      <c r="GT2168">
        <v>0</v>
      </c>
      <c r="GU2168">
        <v>0</v>
      </c>
      <c r="GV2168">
        <v>0</v>
      </c>
      <c r="GW2168" t="s">
        <v>139</v>
      </c>
    </row>
    <row r="2169" spans="1:205">
      <c r="A2169" t="s">
        <v>168</v>
      </c>
      <c r="B2169" t="s">
        <v>260</v>
      </c>
      <c r="C2169" t="s">
        <v>268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0</v>
      </c>
      <c r="FS2169">
        <v>0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0</v>
      </c>
      <c r="GK2169">
        <v>0</v>
      </c>
      <c r="GL2169">
        <v>0</v>
      </c>
      <c r="GM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  <c r="GS2169">
        <v>0</v>
      </c>
      <c r="GT2169">
        <v>0</v>
      </c>
      <c r="GU2169">
        <v>0</v>
      </c>
      <c r="GV2169">
        <v>0</v>
      </c>
      <c r="GW2169" t="s">
        <v>139</v>
      </c>
    </row>
    <row r="2170" spans="1:205">
      <c r="A2170" t="s">
        <v>168</v>
      </c>
      <c r="B2170" t="s">
        <v>260</v>
      </c>
      <c r="C2170" t="s">
        <v>132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2</v>
      </c>
      <c r="AI2170">
        <v>0</v>
      </c>
      <c r="AJ2170">
        <v>0</v>
      </c>
      <c r="AK2170">
        <v>0</v>
      </c>
      <c r="AL2170">
        <v>2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1</v>
      </c>
      <c r="AU2170">
        <v>1</v>
      </c>
      <c r="AV2170">
        <v>0</v>
      </c>
      <c r="AW2170">
        <v>1</v>
      </c>
      <c r="AX2170">
        <v>1</v>
      </c>
      <c r="AY2170">
        <v>1</v>
      </c>
      <c r="AZ2170">
        <v>0</v>
      </c>
      <c r="BA2170">
        <v>0</v>
      </c>
      <c r="BB2170">
        <v>2</v>
      </c>
      <c r="BC2170">
        <v>1</v>
      </c>
      <c r="BD2170">
        <v>1</v>
      </c>
      <c r="BE2170">
        <v>0</v>
      </c>
      <c r="BF2170">
        <v>2</v>
      </c>
      <c r="BG2170">
        <v>1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1</v>
      </c>
      <c r="BP2170">
        <v>0</v>
      </c>
      <c r="BQ2170">
        <v>0</v>
      </c>
      <c r="BR2170">
        <v>0</v>
      </c>
      <c r="BS2170">
        <v>1</v>
      </c>
      <c r="BT2170">
        <v>1</v>
      </c>
      <c r="BU2170">
        <v>0</v>
      </c>
      <c r="BV2170">
        <v>1</v>
      </c>
      <c r="BW2170">
        <v>1</v>
      </c>
      <c r="BX2170">
        <v>0</v>
      </c>
      <c r="BY2170">
        <v>1</v>
      </c>
      <c r="BZ2170">
        <v>0</v>
      </c>
      <c r="CA2170">
        <v>1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1</v>
      </c>
      <c r="CK2170">
        <v>2</v>
      </c>
      <c r="CL2170">
        <v>2</v>
      </c>
      <c r="CM2170">
        <v>1</v>
      </c>
      <c r="CN2170">
        <v>2</v>
      </c>
      <c r="CO2170">
        <v>2</v>
      </c>
      <c r="CP2170">
        <v>3</v>
      </c>
      <c r="CQ2170">
        <v>2</v>
      </c>
      <c r="CR2170">
        <v>3</v>
      </c>
      <c r="CS2170">
        <v>3</v>
      </c>
      <c r="CT2170">
        <v>4</v>
      </c>
      <c r="CU2170">
        <v>2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1</v>
      </c>
      <c r="DC2170">
        <v>0</v>
      </c>
      <c r="DD2170">
        <v>0</v>
      </c>
      <c r="DE2170">
        <v>1</v>
      </c>
      <c r="DF2170">
        <v>1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1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1</v>
      </c>
      <c r="DY2170">
        <v>1</v>
      </c>
      <c r="DZ2170">
        <v>1</v>
      </c>
      <c r="EA2170">
        <v>1</v>
      </c>
      <c r="EB2170">
        <v>2</v>
      </c>
      <c r="EC2170">
        <v>0</v>
      </c>
      <c r="ED2170">
        <v>1</v>
      </c>
      <c r="EE2170">
        <v>0</v>
      </c>
      <c r="EF2170">
        <v>0</v>
      </c>
      <c r="EG2170">
        <v>0</v>
      </c>
      <c r="EH2170">
        <v>2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2</v>
      </c>
      <c r="EQ2170">
        <v>1</v>
      </c>
      <c r="ER2170">
        <v>1</v>
      </c>
      <c r="ES2170">
        <v>1</v>
      </c>
      <c r="ET2170">
        <v>1</v>
      </c>
      <c r="EU2170">
        <v>2</v>
      </c>
      <c r="EV2170">
        <v>0</v>
      </c>
      <c r="EW2170">
        <v>1</v>
      </c>
      <c r="EX2170">
        <v>1</v>
      </c>
      <c r="EY2170">
        <v>2</v>
      </c>
      <c r="EZ2170">
        <v>1</v>
      </c>
      <c r="FA2170">
        <v>0</v>
      </c>
      <c r="FB2170">
        <v>1</v>
      </c>
      <c r="FC2170">
        <v>1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0</v>
      </c>
      <c r="FK2170">
        <v>0</v>
      </c>
      <c r="FL2170">
        <v>1</v>
      </c>
      <c r="FM2170">
        <v>0</v>
      </c>
      <c r="FN2170">
        <v>1</v>
      </c>
      <c r="FO2170">
        <v>0</v>
      </c>
      <c r="FP2170">
        <v>1</v>
      </c>
      <c r="FQ2170">
        <v>0</v>
      </c>
      <c r="FR2170">
        <v>1</v>
      </c>
      <c r="FS2170">
        <v>0</v>
      </c>
      <c r="FT2170">
        <v>1</v>
      </c>
      <c r="FU2170">
        <v>0</v>
      </c>
      <c r="FV2170">
        <v>1</v>
      </c>
      <c r="FW2170">
        <v>0</v>
      </c>
      <c r="FX2170">
        <v>0</v>
      </c>
      <c r="FY2170">
        <v>0</v>
      </c>
      <c r="FZ2170">
        <v>0</v>
      </c>
      <c r="GA2170">
        <v>0</v>
      </c>
      <c r="GB2170">
        <v>1</v>
      </c>
      <c r="GC2170">
        <v>0</v>
      </c>
      <c r="GD2170">
        <v>0</v>
      </c>
      <c r="GE2170">
        <v>1</v>
      </c>
      <c r="GF2170">
        <v>0</v>
      </c>
      <c r="GG2170">
        <v>0</v>
      </c>
      <c r="GH2170">
        <v>1</v>
      </c>
      <c r="GI2170">
        <v>1</v>
      </c>
      <c r="GJ2170">
        <v>2</v>
      </c>
      <c r="GK2170">
        <v>1</v>
      </c>
      <c r="GL2170">
        <v>3</v>
      </c>
      <c r="GM2170">
        <v>1</v>
      </c>
      <c r="GN2170">
        <v>3</v>
      </c>
      <c r="GO2170">
        <v>2</v>
      </c>
      <c r="GP2170">
        <v>4</v>
      </c>
      <c r="GQ2170">
        <v>2</v>
      </c>
      <c r="GR2170">
        <v>0</v>
      </c>
      <c r="GS2170">
        <v>0</v>
      </c>
      <c r="GT2170">
        <v>0</v>
      </c>
      <c r="GU2170">
        <v>0</v>
      </c>
      <c r="GV2170">
        <v>112</v>
      </c>
      <c r="GW2170" t="s">
        <v>139</v>
      </c>
    </row>
    <row r="2171" spans="1:205">
      <c r="A2171" t="s">
        <v>168</v>
      </c>
      <c r="B2171" t="s">
        <v>260</v>
      </c>
      <c r="C2171" t="s">
        <v>269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0</v>
      </c>
      <c r="FM2171">
        <v>0</v>
      </c>
      <c r="FN2171">
        <v>0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0</v>
      </c>
      <c r="GK2171">
        <v>0</v>
      </c>
      <c r="GL2171">
        <v>0</v>
      </c>
      <c r="GM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  <c r="GS2171">
        <v>0</v>
      </c>
      <c r="GT2171">
        <v>0</v>
      </c>
      <c r="GU2171">
        <v>0</v>
      </c>
      <c r="GV2171">
        <v>0</v>
      </c>
      <c r="GW2171" t="s">
        <v>139</v>
      </c>
    </row>
    <row r="2172" spans="1:205">
      <c r="A2172" t="s">
        <v>169</v>
      </c>
      <c r="B2172" t="s">
        <v>260</v>
      </c>
      <c r="C2172" t="s">
        <v>261</v>
      </c>
      <c r="D2172">
        <v>0.04</v>
      </c>
      <c r="E2172">
        <v>0.08</v>
      </c>
      <c r="F2172">
        <v>0.05</v>
      </c>
      <c r="G2172">
        <v>7.0000000000000007E-2</v>
      </c>
      <c r="H2172">
        <v>7.0000000000000007E-2</v>
      </c>
      <c r="I2172">
        <v>0.05</v>
      </c>
      <c r="J2172">
        <v>0.08</v>
      </c>
      <c r="K2172">
        <v>0.11</v>
      </c>
      <c r="L2172">
        <v>0.06</v>
      </c>
      <c r="M2172">
        <v>0.09</v>
      </c>
      <c r="N2172">
        <v>0.1</v>
      </c>
      <c r="O2172">
        <v>0.2</v>
      </c>
      <c r="P2172">
        <v>0.23</v>
      </c>
      <c r="Q2172">
        <v>0.31</v>
      </c>
      <c r="R2172">
        <v>0.4</v>
      </c>
      <c r="S2172">
        <v>0.62</v>
      </c>
      <c r="T2172">
        <v>0</v>
      </c>
      <c r="U2172">
        <v>0</v>
      </c>
      <c r="V2172">
        <v>0</v>
      </c>
      <c r="W2172">
        <v>0</v>
      </c>
      <c r="X2172">
        <v>0.08</v>
      </c>
      <c r="Y2172">
        <v>0.1</v>
      </c>
      <c r="Z2172">
        <v>0.32</v>
      </c>
      <c r="AA2172">
        <v>0.06</v>
      </c>
      <c r="AB2172">
        <v>0.35</v>
      </c>
      <c r="AC2172">
        <v>0.26</v>
      </c>
      <c r="AD2172">
        <v>1.07</v>
      </c>
      <c r="AE2172">
        <v>7.0000000000000007E-2</v>
      </c>
      <c r="AF2172">
        <v>0.54</v>
      </c>
      <c r="AG2172">
        <v>0.28000000000000003</v>
      </c>
      <c r="AH2172">
        <v>1.35</v>
      </c>
      <c r="AI2172">
        <v>0.16</v>
      </c>
      <c r="AJ2172">
        <v>0.23</v>
      </c>
      <c r="AK2172">
        <v>0.2</v>
      </c>
      <c r="AL2172">
        <v>1.1200000000000001</v>
      </c>
      <c r="AM2172">
        <v>0.14000000000000001</v>
      </c>
      <c r="AN2172">
        <v>0</v>
      </c>
      <c r="AO2172">
        <v>0</v>
      </c>
      <c r="AP2172">
        <v>0</v>
      </c>
      <c r="AQ2172">
        <v>0</v>
      </c>
      <c r="AR2172">
        <v>0.35</v>
      </c>
      <c r="AS2172">
        <v>0.35</v>
      </c>
      <c r="AT2172">
        <v>1.35</v>
      </c>
      <c r="AU2172">
        <v>1.39</v>
      </c>
      <c r="AV2172">
        <v>0.42</v>
      </c>
      <c r="AW2172">
        <v>0.47</v>
      </c>
      <c r="AX2172">
        <v>1.24</v>
      </c>
      <c r="AY2172">
        <v>1.42</v>
      </c>
      <c r="AZ2172">
        <v>0.36</v>
      </c>
      <c r="BA2172">
        <v>0.46</v>
      </c>
      <c r="BB2172">
        <v>1.42</v>
      </c>
      <c r="BC2172">
        <v>1.51</v>
      </c>
      <c r="BD2172">
        <v>0.23</v>
      </c>
      <c r="BE2172">
        <v>0.35</v>
      </c>
      <c r="BF2172">
        <v>1.08</v>
      </c>
      <c r="BG2172">
        <v>0.83</v>
      </c>
      <c r="BH2172">
        <v>0</v>
      </c>
      <c r="BI2172">
        <v>0</v>
      </c>
      <c r="BJ2172">
        <v>0</v>
      </c>
      <c r="BK2172">
        <v>0</v>
      </c>
      <c r="BL2172">
        <v>0.05</v>
      </c>
      <c r="BM2172">
        <v>0.06</v>
      </c>
      <c r="BN2172">
        <v>0.12</v>
      </c>
      <c r="BO2172">
        <v>0.1</v>
      </c>
      <c r="BP2172">
        <v>0.17</v>
      </c>
      <c r="BQ2172">
        <v>0.14000000000000001</v>
      </c>
      <c r="BR2172">
        <v>0.31</v>
      </c>
      <c r="BS2172">
        <v>0.23</v>
      </c>
      <c r="BT2172">
        <v>0.35</v>
      </c>
      <c r="BU2172">
        <v>0.21</v>
      </c>
      <c r="BV2172">
        <v>0.64</v>
      </c>
      <c r="BW2172">
        <v>0.48</v>
      </c>
      <c r="BX2172">
        <v>0.28999999999999998</v>
      </c>
      <c r="BY2172">
        <v>0.33</v>
      </c>
      <c r="BZ2172">
        <v>0.63</v>
      </c>
      <c r="CA2172">
        <v>0.63</v>
      </c>
      <c r="CB2172">
        <v>0</v>
      </c>
      <c r="CC2172">
        <v>0</v>
      </c>
      <c r="CD2172">
        <v>0</v>
      </c>
      <c r="CE2172">
        <v>0</v>
      </c>
      <c r="CF2172">
        <v>0.27</v>
      </c>
      <c r="CG2172">
        <v>0.17</v>
      </c>
      <c r="CH2172">
        <v>0.3</v>
      </c>
      <c r="CI2172">
        <v>0.1</v>
      </c>
      <c r="CJ2172">
        <v>1.04</v>
      </c>
      <c r="CK2172">
        <v>0.55000000000000004</v>
      </c>
      <c r="CL2172">
        <v>1.5</v>
      </c>
      <c r="CM2172">
        <v>0.53</v>
      </c>
      <c r="CN2172">
        <v>2.25</v>
      </c>
      <c r="CO2172">
        <v>1.1000000000000001</v>
      </c>
      <c r="CP2172">
        <v>2.87</v>
      </c>
      <c r="CQ2172">
        <v>1.31</v>
      </c>
      <c r="CR2172">
        <v>2.96</v>
      </c>
      <c r="CS2172">
        <v>2.1</v>
      </c>
      <c r="CT2172">
        <v>3.89</v>
      </c>
      <c r="CU2172">
        <v>2.2000000000000002</v>
      </c>
      <c r="CV2172">
        <v>0</v>
      </c>
      <c r="CW2172">
        <v>0</v>
      </c>
      <c r="CX2172">
        <v>0</v>
      </c>
      <c r="CY2172">
        <v>0</v>
      </c>
      <c r="CZ2172">
        <v>0.04</v>
      </c>
      <c r="DA2172">
        <v>0.08</v>
      </c>
      <c r="DB2172">
        <v>0.05</v>
      </c>
      <c r="DC2172">
        <v>7.0000000000000007E-2</v>
      </c>
      <c r="DD2172">
        <v>7.0000000000000007E-2</v>
      </c>
      <c r="DE2172">
        <v>0.05</v>
      </c>
      <c r="DF2172">
        <v>0.08</v>
      </c>
      <c r="DG2172">
        <v>0.11</v>
      </c>
      <c r="DH2172">
        <v>0.06</v>
      </c>
      <c r="DI2172">
        <v>0.09</v>
      </c>
      <c r="DJ2172">
        <v>0.1</v>
      </c>
      <c r="DK2172">
        <v>0.2</v>
      </c>
      <c r="DL2172">
        <v>0.23</v>
      </c>
      <c r="DM2172">
        <v>0.31</v>
      </c>
      <c r="DN2172">
        <v>0.4</v>
      </c>
      <c r="DO2172">
        <v>0.62</v>
      </c>
      <c r="DP2172">
        <v>0</v>
      </c>
      <c r="DQ2172">
        <v>0</v>
      </c>
      <c r="DR2172">
        <v>0</v>
      </c>
      <c r="DS2172">
        <v>0</v>
      </c>
      <c r="DT2172">
        <v>0.08</v>
      </c>
      <c r="DU2172">
        <v>0.1</v>
      </c>
      <c r="DV2172">
        <v>0.32</v>
      </c>
      <c r="DW2172">
        <v>0.06</v>
      </c>
      <c r="DX2172">
        <v>0.35</v>
      </c>
      <c r="DY2172">
        <v>0.26</v>
      </c>
      <c r="DZ2172">
        <v>1.07</v>
      </c>
      <c r="EA2172">
        <v>7.0000000000000007E-2</v>
      </c>
      <c r="EB2172">
        <v>0.54</v>
      </c>
      <c r="EC2172">
        <v>0.28000000000000003</v>
      </c>
      <c r="ED2172">
        <v>1.35</v>
      </c>
      <c r="EE2172">
        <v>0.16</v>
      </c>
      <c r="EF2172">
        <v>0.23</v>
      </c>
      <c r="EG2172">
        <v>0.2</v>
      </c>
      <c r="EH2172">
        <v>1.1200000000000001</v>
      </c>
      <c r="EI2172">
        <v>0.14000000000000001</v>
      </c>
      <c r="EJ2172">
        <v>0</v>
      </c>
      <c r="EK2172">
        <v>0</v>
      </c>
      <c r="EL2172">
        <v>0</v>
      </c>
      <c r="EM2172">
        <v>0</v>
      </c>
      <c r="EN2172">
        <v>0.35</v>
      </c>
      <c r="EO2172">
        <v>0.35</v>
      </c>
      <c r="EP2172">
        <v>1.35</v>
      </c>
      <c r="EQ2172">
        <v>1.39</v>
      </c>
      <c r="ER2172">
        <v>0.42</v>
      </c>
      <c r="ES2172">
        <v>0.47</v>
      </c>
      <c r="ET2172">
        <v>1.24</v>
      </c>
      <c r="EU2172">
        <v>1.42</v>
      </c>
      <c r="EV2172">
        <v>0.36</v>
      </c>
      <c r="EW2172">
        <v>0.46</v>
      </c>
      <c r="EX2172">
        <v>1.42</v>
      </c>
      <c r="EY2172">
        <v>1.51</v>
      </c>
      <c r="EZ2172">
        <v>0.23</v>
      </c>
      <c r="FA2172">
        <v>0.35</v>
      </c>
      <c r="FB2172">
        <v>1.08</v>
      </c>
      <c r="FC2172">
        <v>0.83</v>
      </c>
      <c r="FD2172">
        <v>0</v>
      </c>
      <c r="FE2172">
        <v>0</v>
      </c>
      <c r="FF2172">
        <v>0</v>
      </c>
      <c r="FG2172">
        <v>0</v>
      </c>
      <c r="FH2172">
        <v>0.05</v>
      </c>
      <c r="FI2172">
        <v>0.06</v>
      </c>
      <c r="FJ2172">
        <v>0.12</v>
      </c>
      <c r="FK2172">
        <v>0.1</v>
      </c>
      <c r="FL2172">
        <v>0.17</v>
      </c>
      <c r="FM2172">
        <v>0.14000000000000001</v>
      </c>
      <c r="FN2172">
        <v>0.31</v>
      </c>
      <c r="FO2172">
        <v>0.23</v>
      </c>
      <c r="FP2172">
        <v>0.35</v>
      </c>
      <c r="FQ2172">
        <v>0.21</v>
      </c>
      <c r="FR2172">
        <v>0.64</v>
      </c>
      <c r="FS2172">
        <v>0.48</v>
      </c>
      <c r="FT2172">
        <v>0.28999999999999998</v>
      </c>
      <c r="FU2172">
        <v>0.33</v>
      </c>
      <c r="FV2172">
        <v>0.63</v>
      </c>
      <c r="FW2172">
        <v>0.63</v>
      </c>
      <c r="FX2172">
        <v>0</v>
      </c>
      <c r="FY2172">
        <v>0</v>
      </c>
      <c r="FZ2172">
        <v>0</v>
      </c>
      <c r="GA2172">
        <v>0</v>
      </c>
      <c r="GB2172">
        <v>0.27</v>
      </c>
      <c r="GC2172">
        <v>0.17</v>
      </c>
      <c r="GD2172">
        <v>0.3</v>
      </c>
      <c r="GE2172">
        <v>0.1</v>
      </c>
      <c r="GF2172">
        <v>1.04</v>
      </c>
      <c r="GG2172">
        <v>0.55000000000000004</v>
      </c>
      <c r="GH2172">
        <v>1.5</v>
      </c>
      <c r="GI2172">
        <v>0.53</v>
      </c>
      <c r="GJ2172">
        <v>2.25</v>
      </c>
      <c r="GK2172">
        <v>1.1000000000000001</v>
      </c>
      <c r="GL2172">
        <v>2.87</v>
      </c>
      <c r="GM2172">
        <v>1.31</v>
      </c>
      <c r="GN2172">
        <v>2.96</v>
      </c>
      <c r="GO2172">
        <v>2.1</v>
      </c>
      <c r="GP2172">
        <v>3.89</v>
      </c>
      <c r="GQ2172">
        <v>2.2000000000000002</v>
      </c>
      <c r="GR2172">
        <v>0</v>
      </c>
      <c r="GS2172">
        <v>0</v>
      </c>
      <c r="GT2172">
        <v>0</v>
      </c>
      <c r="GU2172">
        <v>0</v>
      </c>
      <c r="GV2172">
        <v>100</v>
      </c>
      <c r="GW2172" t="s">
        <v>139</v>
      </c>
    </row>
    <row r="2173" spans="1:205">
      <c r="A2173" t="s">
        <v>169</v>
      </c>
      <c r="B2173" t="s">
        <v>260</v>
      </c>
      <c r="C2173" t="s">
        <v>264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2</v>
      </c>
      <c r="AI2173">
        <v>0</v>
      </c>
      <c r="AJ2173">
        <v>0</v>
      </c>
      <c r="AK2173">
        <v>0</v>
      </c>
      <c r="AL2173">
        <v>2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1</v>
      </c>
      <c r="AV2173">
        <v>0</v>
      </c>
      <c r="AW2173">
        <v>1</v>
      </c>
      <c r="AX2173">
        <v>1</v>
      </c>
      <c r="AY2173">
        <v>2</v>
      </c>
      <c r="AZ2173">
        <v>0</v>
      </c>
      <c r="BA2173">
        <v>0</v>
      </c>
      <c r="BB2173">
        <v>2</v>
      </c>
      <c r="BC2173">
        <v>2</v>
      </c>
      <c r="BD2173">
        <v>0</v>
      </c>
      <c r="BE2173">
        <v>1</v>
      </c>
      <c r="BF2173">
        <v>1</v>
      </c>
      <c r="BG2173">
        <v>1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2</v>
      </c>
      <c r="BT2173">
        <v>1</v>
      </c>
      <c r="BU2173">
        <v>0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1</v>
      </c>
      <c r="CJ2173">
        <v>2</v>
      </c>
      <c r="CK2173">
        <v>1</v>
      </c>
      <c r="CL2173">
        <v>1</v>
      </c>
      <c r="CM2173">
        <v>1</v>
      </c>
      <c r="CN2173">
        <v>2</v>
      </c>
      <c r="CO2173">
        <v>1</v>
      </c>
      <c r="CP2173">
        <v>3</v>
      </c>
      <c r="CQ2173">
        <v>1</v>
      </c>
      <c r="CR2173">
        <v>3</v>
      </c>
      <c r="CS2173">
        <v>2</v>
      </c>
      <c r="CT2173">
        <v>4</v>
      </c>
      <c r="CU2173">
        <v>2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1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1</v>
      </c>
      <c r="DO2173">
        <v>1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1</v>
      </c>
      <c r="DW2173">
        <v>0</v>
      </c>
      <c r="DX2173">
        <v>0</v>
      </c>
      <c r="DY2173">
        <v>1</v>
      </c>
      <c r="DZ2173">
        <v>1</v>
      </c>
      <c r="EA2173">
        <v>0</v>
      </c>
      <c r="EB2173">
        <v>0</v>
      </c>
      <c r="EC2173">
        <v>0</v>
      </c>
      <c r="ED2173">
        <v>3</v>
      </c>
      <c r="EE2173">
        <v>0</v>
      </c>
      <c r="EF2173">
        <v>0</v>
      </c>
      <c r="EG2173">
        <v>1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2</v>
      </c>
      <c r="EO2173">
        <v>0</v>
      </c>
      <c r="EP2173">
        <v>1</v>
      </c>
      <c r="EQ2173">
        <v>2</v>
      </c>
      <c r="ER2173">
        <v>1</v>
      </c>
      <c r="ES2173">
        <v>2</v>
      </c>
      <c r="ET2173">
        <v>0</v>
      </c>
      <c r="EU2173">
        <v>0</v>
      </c>
      <c r="EV2173">
        <v>0</v>
      </c>
      <c r="EW2173">
        <v>0</v>
      </c>
      <c r="EX2173">
        <v>2</v>
      </c>
      <c r="EY2173">
        <v>2</v>
      </c>
      <c r="EZ2173">
        <v>0</v>
      </c>
      <c r="FA2173">
        <v>0</v>
      </c>
      <c r="FB2173">
        <v>1</v>
      </c>
      <c r="FC2173">
        <v>1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0</v>
      </c>
      <c r="FL2173">
        <v>0</v>
      </c>
      <c r="FM2173">
        <v>0</v>
      </c>
      <c r="FN2173">
        <v>0</v>
      </c>
      <c r="FO2173">
        <v>0</v>
      </c>
      <c r="FP2173">
        <v>1</v>
      </c>
      <c r="FQ2173">
        <v>0</v>
      </c>
      <c r="FR2173">
        <v>0</v>
      </c>
      <c r="FS2173">
        <v>0</v>
      </c>
      <c r="FT2173">
        <v>1</v>
      </c>
      <c r="FU2173">
        <v>0</v>
      </c>
      <c r="FV2173">
        <v>1</v>
      </c>
      <c r="FW2173">
        <v>1</v>
      </c>
      <c r="FX2173">
        <v>0</v>
      </c>
      <c r="FY2173">
        <v>0</v>
      </c>
      <c r="FZ2173">
        <v>0</v>
      </c>
      <c r="GA2173">
        <v>0</v>
      </c>
      <c r="GB2173">
        <v>0</v>
      </c>
      <c r="GC2173">
        <v>1</v>
      </c>
      <c r="GD2173">
        <v>0</v>
      </c>
      <c r="GE2173">
        <v>0</v>
      </c>
      <c r="GF2173">
        <v>0</v>
      </c>
      <c r="GG2173">
        <v>1</v>
      </c>
      <c r="GH2173">
        <v>1</v>
      </c>
      <c r="GI2173">
        <v>0</v>
      </c>
      <c r="GJ2173">
        <v>2</v>
      </c>
      <c r="GK2173">
        <v>1</v>
      </c>
      <c r="GL2173">
        <v>4</v>
      </c>
      <c r="GM2173">
        <v>1</v>
      </c>
      <c r="GN2173">
        <v>2</v>
      </c>
      <c r="GO2173">
        <v>2</v>
      </c>
      <c r="GP2173">
        <v>4</v>
      </c>
      <c r="GQ2173">
        <v>2</v>
      </c>
      <c r="GR2173">
        <v>0</v>
      </c>
      <c r="GS2173">
        <v>0</v>
      </c>
      <c r="GT2173">
        <v>0</v>
      </c>
      <c r="GU2173">
        <v>0</v>
      </c>
      <c r="GV2173">
        <v>100</v>
      </c>
      <c r="GW2173" t="s">
        <v>139</v>
      </c>
    </row>
    <row r="2174" spans="1:205">
      <c r="A2174" t="s">
        <v>169</v>
      </c>
      <c r="B2174" t="s">
        <v>260</v>
      </c>
      <c r="C2174" t="s">
        <v>265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2</v>
      </c>
      <c r="CP2174">
        <v>0</v>
      </c>
      <c r="CQ2174">
        <v>1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1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1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1</v>
      </c>
      <c r="ER2174">
        <v>0</v>
      </c>
      <c r="ES2174">
        <v>0</v>
      </c>
      <c r="ET2174">
        <v>0</v>
      </c>
      <c r="EU2174">
        <v>1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0</v>
      </c>
      <c r="FM2174">
        <v>0</v>
      </c>
      <c r="FN2174">
        <v>0</v>
      </c>
      <c r="FO2174">
        <v>0</v>
      </c>
      <c r="FP2174">
        <v>0</v>
      </c>
      <c r="FQ2174">
        <v>1</v>
      </c>
      <c r="FR2174">
        <v>0</v>
      </c>
      <c r="FS2174">
        <v>1</v>
      </c>
      <c r="FT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A2174">
        <v>0</v>
      </c>
      <c r="GB2174">
        <v>0</v>
      </c>
      <c r="GC2174">
        <v>0</v>
      </c>
      <c r="GD2174">
        <v>0</v>
      </c>
      <c r="GE2174">
        <v>1</v>
      </c>
      <c r="GF2174">
        <v>0</v>
      </c>
      <c r="GG2174">
        <v>0</v>
      </c>
      <c r="GH2174">
        <v>0</v>
      </c>
      <c r="GI2174">
        <v>1</v>
      </c>
      <c r="GJ2174">
        <v>0</v>
      </c>
      <c r="GK2174">
        <v>1</v>
      </c>
      <c r="GL2174">
        <v>0</v>
      </c>
      <c r="GM2174">
        <v>1</v>
      </c>
      <c r="GN2174">
        <v>0</v>
      </c>
      <c r="GO2174">
        <v>0</v>
      </c>
      <c r="GP2174">
        <v>0</v>
      </c>
      <c r="GQ2174">
        <v>0</v>
      </c>
      <c r="GR2174">
        <v>0</v>
      </c>
      <c r="GS2174">
        <v>0</v>
      </c>
      <c r="GT2174">
        <v>0</v>
      </c>
      <c r="GU2174">
        <v>0</v>
      </c>
      <c r="GV2174">
        <v>17</v>
      </c>
      <c r="GW2174" t="s">
        <v>139</v>
      </c>
    </row>
    <row r="2175" spans="1:205">
      <c r="A2175" t="s">
        <v>169</v>
      </c>
      <c r="B2175" t="s">
        <v>260</v>
      </c>
      <c r="C2175" t="s">
        <v>266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0</v>
      </c>
      <c r="FK2175">
        <v>0</v>
      </c>
      <c r="FL2175">
        <v>0</v>
      </c>
      <c r="FM2175">
        <v>0</v>
      </c>
      <c r="FN2175">
        <v>0</v>
      </c>
      <c r="FO2175">
        <v>0</v>
      </c>
      <c r="FP2175">
        <v>0</v>
      </c>
      <c r="FQ2175">
        <v>0</v>
      </c>
      <c r="FR2175">
        <v>0</v>
      </c>
      <c r="FS2175">
        <v>0</v>
      </c>
      <c r="FT2175">
        <v>0</v>
      </c>
      <c r="FU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A2175">
        <v>0</v>
      </c>
      <c r="GB2175">
        <v>0</v>
      </c>
      <c r="GC2175">
        <v>0</v>
      </c>
      <c r="GD2175">
        <v>0</v>
      </c>
      <c r="GE2175">
        <v>0</v>
      </c>
      <c r="GF2175">
        <v>0</v>
      </c>
      <c r="GG2175">
        <v>0</v>
      </c>
      <c r="GH2175">
        <v>0</v>
      </c>
      <c r="GI2175">
        <v>0</v>
      </c>
      <c r="GJ2175">
        <v>0</v>
      </c>
      <c r="GK2175">
        <v>0</v>
      </c>
      <c r="GL2175">
        <v>0</v>
      </c>
      <c r="GM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  <c r="GS2175">
        <v>0</v>
      </c>
      <c r="GT2175">
        <v>0</v>
      </c>
      <c r="GU2175">
        <v>0</v>
      </c>
      <c r="GV2175">
        <v>0</v>
      </c>
      <c r="GW2175" t="s">
        <v>139</v>
      </c>
    </row>
    <row r="2176" spans="1:205">
      <c r="A2176" t="s">
        <v>169</v>
      </c>
      <c r="B2176" t="s">
        <v>260</v>
      </c>
      <c r="C2176" t="s">
        <v>267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  <c r="GS2176">
        <v>0</v>
      </c>
      <c r="GT2176">
        <v>0</v>
      </c>
      <c r="GU2176">
        <v>0</v>
      </c>
      <c r="GV2176">
        <v>0</v>
      </c>
      <c r="GW2176" t="s">
        <v>139</v>
      </c>
    </row>
    <row r="2177" spans="1:205">
      <c r="A2177" t="s">
        <v>169</v>
      </c>
      <c r="B2177" t="s">
        <v>260</v>
      </c>
      <c r="C2177" t="s">
        <v>268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0</v>
      </c>
      <c r="FK2177">
        <v>0</v>
      </c>
      <c r="FL2177">
        <v>0</v>
      </c>
      <c r="FM2177">
        <v>0</v>
      </c>
      <c r="FN2177">
        <v>0</v>
      </c>
      <c r="FO2177">
        <v>0</v>
      </c>
      <c r="FP2177">
        <v>0</v>
      </c>
      <c r="FQ2177">
        <v>0</v>
      </c>
      <c r="FR2177">
        <v>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0</v>
      </c>
      <c r="GK2177">
        <v>0</v>
      </c>
      <c r="GL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  <c r="GS2177">
        <v>0</v>
      </c>
      <c r="GT2177">
        <v>0</v>
      </c>
      <c r="GU2177">
        <v>0</v>
      </c>
      <c r="GV2177">
        <v>0</v>
      </c>
      <c r="GW2177" t="s">
        <v>139</v>
      </c>
    </row>
    <row r="2178" spans="1:205">
      <c r="A2178" t="s">
        <v>169</v>
      </c>
      <c r="B2178" t="s">
        <v>260</v>
      </c>
      <c r="C2178" t="s">
        <v>132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2</v>
      </c>
      <c r="AI2178">
        <v>0</v>
      </c>
      <c r="AJ2178">
        <v>1</v>
      </c>
      <c r="AK2178">
        <v>0</v>
      </c>
      <c r="AL2178">
        <v>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1</v>
      </c>
      <c r="AV2178">
        <v>0</v>
      </c>
      <c r="AW2178">
        <v>1</v>
      </c>
      <c r="AX2178">
        <v>2</v>
      </c>
      <c r="AY2178">
        <v>2</v>
      </c>
      <c r="AZ2178">
        <v>0</v>
      </c>
      <c r="BA2178">
        <v>0</v>
      </c>
      <c r="BB2178">
        <v>2</v>
      </c>
      <c r="BC2178">
        <v>2</v>
      </c>
      <c r="BD2178">
        <v>0</v>
      </c>
      <c r="BE2178">
        <v>1</v>
      </c>
      <c r="BF2178">
        <v>1</v>
      </c>
      <c r="BG2178">
        <v>2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2</v>
      </c>
      <c r="BT2178">
        <v>1</v>
      </c>
      <c r="BU2178">
        <v>0</v>
      </c>
      <c r="BV2178">
        <v>1</v>
      </c>
      <c r="BW2178">
        <v>0</v>
      </c>
      <c r="BX2178">
        <v>0</v>
      </c>
      <c r="BY2178">
        <v>0</v>
      </c>
      <c r="BZ2178">
        <v>0</v>
      </c>
      <c r="CA2178">
        <v>1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1</v>
      </c>
      <c r="CJ2178">
        <v>2</v>
      </c>
      <c r="CK2178">
        <v>1</v>
      </c>
      <c r="CL2178">
        <v>1</v>
      </c>
      <c r="CM2178">
        <v>1</v>
      </c>
      <c r="CN2178">
        <v>2</v>
      </c>
      <c r="CO2178">
        <v>3</v>
      </c>
      <c r="CP2178">
        <v>3</v>
      </c>
      <c r="CQ2178">
        <v>2</v>
      </c>
      <c r="CR2178">
        <v>3</v>
      </c>
      <c r="CS2178">
        <v>2</v>
      </c>
      <c r="CT2178">
        <v>4</v>
      </c>
      <c r="CU2178">
        <v>2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1</v>
      </c>
      <c r="DC2178">
        <v>0</v>
      </c>
      <c r="DD2178">
        <v>0</v>
      </c>
      <c r="DE2178">
        <v>0</v>
      </c>
      <c r="DF2178">
        <v>0</v>
      </c>
      <c r="DG2178">
        <v>1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1</v>
      </c>
      <c r="DO2178">
        <v>1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1</v>
      </c>
      <c r="DW2178">
        <v>0</v>
      </c>
      <c r="DX2178">
        <v>0</v>
      </c>
      <c r="DY2178">
        <v>1</v>
      </c>
      <c r="DZ2178">
        <v>1</v>
      </c>
      <c r="EA2178">
        <v>0</v>
      </c>
      <c r="EB2178">
        <v>0</v>
      </c>
      <c r="EC2178">
        <v>0</v>
      </c>
      <c r="ED2178">
        <v>3</v>
      </c>
      <c r="EE2178">
        <v>0</v>
      </c>
      <c r="EF2178">
        <v>0</v>
      </c>
      <c r="EG2178">
        <v>1</v>
      </c>
      <c r="EH2178">
        <v>1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2</v>
      </c>
      <c r="EO2178">
        <v>0</v>
      </c>
      <c r="EP2178">
        <v>1</v>
      </c>
      <c r="EQ2178">
        <v>3</v>
      </c>
      <c r="ER2178">
        <v>1</v>
      </c>
      <c r="ES2178">
        <v>2</v>
      </c>
      <c r="ET2178">
        <v>0</v>
      </c>
      <c r="EU2178">
        <v>1</v>
      </c>
      <c r="EV2178">
        <v>0</v>
      </c>
      <c r="EW2178">
        <v>0</v>
      </c>
      <c r="EX2178">
        <v>2</v>
      </c>
      <c r="EY2178">
        <v>2</v>
      </c>
      <c r="EZ2178">
        <v>0</v>
      </c>
      <c r="FA2178">
        <v>0</v>
      </c>
      <c r="FB2178">
        <v>1</v>
      </c>
      <c r="FC2178">
        <v>1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1</v>
      </c>
      <c r="FQ2178">
        <v>1</v>
      </c>
      <c r="FR2178">
        <v>0</v>
      </c>
      <c r="FS2178">
        <v>1</v>
      </c>
      <c r="FT2178">
        <v>1</v>
      </c>
      <c r="FU2178">
        <v>0</v>
      </c>
      <c r="FV2178">
        <v>1</v>
      </c>
      <c r="FW2178">
        <v>1</v>
      </c>
      <c r="FX2178">
        <v>0</v>
      </c>
      <c r="FY2178">
        <v>0</v>
      </c>
      <c r="FZ2178">
        <v>0</v>
      </c>
      <c r="GA2178">
        <v>0</v>
      </c>
      <c r="GB2178">
        <v>0</v>
      </c>
      <c r="GC2178">
        <v>1</v>
      </c>
      <c r="GD2178">
        <v>0</v>
      </c>
      <c r="GE2178">
        <v>1</v>
      </c>
      <c r="GF2178">
        <v>0</v>
      </c>
      <c r="GG2178">
        <v>1</v>
      </c>
      <c r="GH2178">
        <v>1</v>
      </c>
      <c r="GI2178">
        <v>1</v>
      </c>
      <c r="GJ2178">
        <v>2</v>
      </c>
      <c r="GK2178">
        <v>2</v>
      </c>
      <c r="GL2178">
        <v>4</v>
      </c>
      <c r="GM2178">
        <v>2</v>
      </c>
      <c r="GN2178">
        <v>2</v>
      </c>
      <c r="GO2178">
        <v>2</v>
      </c>
      <c r="GP2178">
        <v>4</v>
      </c>
      <c r="GQ2178">
        <v>2</v>
      </c>
      <c r="GR2178">
        <v>0</v>
      </c>
      <c r="GS2178">
        <v>0</v>
      </c>
      <c r="GT2178">
        <v>0</v>
      </c>
      <c r="GU2178">
        <v>0</v>
      </c>
      <c r="GV2178">
        <v>117</v>
      </c>
      <c r="GW2178" t="s">
        <v>139</v>
      </c>
    </row>
    <row r="2179" spans="1:205">
      <c r="A2179" t="s">
        <v>169</v>
      </c>
      <c r="B2179" t="s">
        <v>260</v>
      </c>
      <c r="C2179" t="s">
        <v>269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0</v>
      </c>
      <c r="GC2179">
        <v>0</v>
      </c>
      <c r="GD2179">
        <v>0</v>
      </c>
      <c r="GE2179">
        <v>0</v>
      </c>
      <c r="GF2179">
        <v>0</v>
      </c>
      <c r="GG2179">
        <v>0</v>
      </c>
      <c r="GH2179">
        <v>0</v>
      </c>
      <c r="GI2179">
        <v>0</v>
      </c>
      <c r="GJ2179">
        <v>0</v>
      </c>
      <c r="GK2179">
        <v>0</v>
      </c>
      <c r="GL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  <c r="GS2179">
        <v>0</v>
      </c>
      <c r="GT2179">
        <v>0</v>
      </c>
      <c r="GU2179">
        <v>0</v>
      </c>
      <c r="GV2179">
        <v>0</v>
      </c>
      <c r="GW2179" t="s">
        <v>139</v>
      </c>
    </row>
    <row r="2180" spans="1:205">
      <c r="A2180" t="s">
        <v>170</v>
      </c>
      <c r="B2180" t="s">
        <v>260</v>
      </c>
      <c r="C2180" t="s">
        <v>261</v>
      </c>
      <c r="D2180">
        <v>0.06</v>
      </c>
      <c r="E2180">
        <v>0.06</v>
      </c>
      <c r="F2180">
        <v>0.08</v>
      </c>
      <c r="G2180">
        <v>0.06</v>
      </c>
      <c r="H2180">
        <v>0.04</v>
      </c>
      <c r="I2180">
        <v>0.05</v>
      </c>
      <c r="J2180">
        <v>0.09</v>
      </c>
      <c r="K2180">
        <v>0.09</v>
      </c>
      <c r="L2180">
        <v>7.0000000000000007E-2</v>
      </c>
      <c r="M2180">
        <v>0.08</v>
      </c>
      <c r="N2180">
        <v>0.13</v>
      </c>
      <c r="O2180">
        <v>0.21</v>
      </c>
      <c r="P2180">
        <v>0.19</v>
      </c>
      <c r="Q2180">
        <v>0.28999999999999998</v>
      </c>
      <c r="R2180">
        <v>0.42</v>
      </c>
      <c r="S2180">
        <v>0.55000000000000004</v>
      </c>
      <c r="T2180">
        <v>0</v>
      </c>
      <c r="U2180">
        <v>0</v>
      </c>
      <c r="V2180">
        <v>0</v>
      </c>
      <c r="W2180">
        <v>0</v>
      </c>
      <c r="X2180">
        <v>0.11</v>
      </c>
      <c r="Y2180">
        <v>0.1</v>
      </c>
      <c r="Z2180">
        <v>0.31</v>
      </c>
      <c r="AA2180">
        <v>0.06</v>
      </c>
      <c r="AB2180">
        <v>0.25</v>
      </c>
      <c r="AC2180">
        <v>0.28999999999999998</v>
      </c>
      <c r="AD2180">
        <v>1.05</v>
      </c>
      <c r="AE2180">
        <v>0.11</v>
      </c>
      <c r="AF2180">
        <v>0.47</v>
      </c>
      <c r="AG2180">
        <v>0.3</v>
      </c>
      <c r="AH2180">
        <v>1.48</v>
      </c>
      <c r="AI2180">
        <v>0.2</v>
      </c>
      <c r="AJ2180">
        <v>0.28999999999999998</v>
      </c>
      <c r="AK2180">
        <v>0.26</v>
      </c>
      <c r="AL2180">
        <v>1.03</v>
      </c>
      <c r="AM2180">
        <v>0.16</v>
      </c>
      <c r="AN2180">
        <v>0</v>
      </c>
      <c r="AO2180">
        <v>0</v>
      </c>
      <c r="AP2180">
        <v>0</v>
      </c>
      <c r="AQ2180">
        <v>0</v>
      </c>
      <c r="AR2180">
        <v>0.28999999999999998</v>
      </c>
      <c r="AS2180">
        <v>0.38</v>
      </c>
      <c r="AT2180">
        <v>1.31</v>
      </c>
      <c r="AU2180">
        <v>1.35</v>
      </c>
      <c r="AV2180">
        <v>0.34</v>
      </c>
      <c r="AW2180">
        <v>0.4</v>
      </c>
      <c r="AX2180">
        <v>1.3</v>
      </c>
      <c r="AY2180">
        <v>1.35</v>
      </c>
      <c r="AZ2180">
        <v>0.35</v>
      </c>
      <c r="BA2180">
        <v>0.44</v>
      </c>
      <c r="BB2180">
        <v>1.32</v>
      </c>
      <c r="BC2180">
        <v>1.24</v>
      </c>
      <c r="BD2180">
        <v>0.28999999999999998</v>
      </c>
      <c r="BE2180">
        <v>0.34</v>
      </c>
      <c r="BF2180">
        <v>1.02</v>
      </c>
      <c r="BG2180">
        <v>0.74</v>
      </c>
      <c r="BH2180">
        <v>0</v>
      </c>
      <c r="BI2180">
        <v>0</v>
      </c>
      <c r="BJ2180">
        <v>0</v>
      </c>
      <c r="BK2180">
        <v>0</v>
      </c>
      <c r="BL2180">
        <v>0.04</v>
      </c>
      <c r="BM2180">
        <v>0.06</v>
      </c>
      <c r="BN2180">
        <v>0.11</v>
      </c>
      <c r="BO2180">
        <v>0.09</v>
      </c>
      <c r="BP2180">
        <v>0.16</v>
      </c>
      <c r="BQ2180">
        <v>0.12</v>
      </c>
      <c r="BR2180">
        <v>0.32</v>
      </c>
      <c r="BS2180">
        <v>0.22</v>
      </c>
      <c r="BT2180">
        <v>0.34</v>
      </c>
      <c r="BU2180">
        <v>0.19</v>
      </c>
      <c r="BV2180">
        <v>0.55000000000000004</v>
      </c>
      <c r="BW2180">
        <v>0.49</v>
      </c>
      <c r="BX2180">
        <v>0.34</v>
      </c>
      <c r="BY2180">
        <v>0.23</v>
      </c>
      <c r="BZ2180">
        <v>0.61</v>
      </c>
      <c r="CA2180">
        <v>0.54</v>
      </c>
      <c r="CB2180">
        <v>0</v>
      </c>
      <c r="CC2180">
        <v>0</v>
      </c>
      <c r="CD2180">
        <v>0</v>
      </c>
      <c r="CE2180">
        <v>0</v>
      </c>
      <c r="CF2180">
        <v>0.28999999999999998</v>
      </c>
      <c r="CG2180">
        <v>0.16</v>
      </c>
      <c r="CH2180">
        <v>0.33</v>
      </c>
      <c r="CI2180">
        <v>0.12</v>
      </c>
      <c r="CJ2180">
        <v>1.0900000000000001</v>
      </c>
      <c r="CK2180">
        <v>0.67</v>
      </c>
      <c r="CL2180">
        <v>1.46</v>
      </c>
      <c r="CM2180">
        <v>0.55000000000000004</v>
      </c>
      <c r="CN2180">
        <v>2.37</v>
      </c>
      <c r="CO2180">
        <v>1.17</v>
      </c>
      <c r="CP2180">
        <v>2.98</v>
      </c>
      <c r="CQ2180">
        <v>1.3</v>
      </c>
      <c r="CR2180">
        <v>3.17</v>
      </c>
      <c r="CS2180">
        <v>2.2400000000000002</v>
      </c>
      <c r="CT2180">
        <v>4.0999999999999996</v>
      </c>
      <c r="CU2180">
        <v>2.25</v>
      </c>
      <c r="CV2180">
        <v>0</v>
      </c>
      <c r="CW2180">
        <v>0</v>
      </c>
      <c r="CX2180">
        <v>0</v>
      </c>
      <c r="CY2180">
        <v>0</v>
      </c>
      <c r="CZ2180">
        <v>0.06</v>
      </c>
      <c r="DA2180">
        <v>0.06</v>
      </c>
      <c r="DB2180">
        <v>0.08</v>
      </c>
      <c r="DC2180">
        <v>0.06</v>
      </c>
      <c r="DD2180">
        <v>0.04</v>
      </c>
      <c r="DE2180">
        <v>0.05</v>
      </c>
      <c r="DF2180">
        <v>0.09</v>
      </c>
      <c r="DG2180">
        <v>0.09</v>
      </c>
      <c r="DH2180">
        <v>7.0000000000000007E-2</v>
      </c>
      <c r="DI2180">
        <v>0.08</v>
      </c>
      <c r="DJ2180">
        <v>0.13</v>
      </c>
      <c r="DK2180">
        <v>0.21</v>
      </c>
      <c r="DL2180">
        <v>0.19</v>
      </c>
      <c r="DM2180">
        <v>0.28999999999999998</v>
      </c>
      <c r="DN2180">
        <v>0.42</v>
      </c>
      <c r="DO2180">
        <v>0.55000000000000004</v>
      </c>
      <c r="DP2180">
        <v>0</v>
      </c>
      <c r="DQ2180">
        <v>0</v>
      </c>
      <c r="DR2180">
        <v>0</v>
      </c>
      <c r="DS2180">
        <v>0</v>
      </c>
      <c r="DT2180">
        <v>0.11</v>
      </c>
      <c r="DU2180">
        <v>0.1</v>
      </c>
      <c r="DV2180">
        <v>0.31</v>
      </c>
      <c r="DW2180">
        <v>0.06</v>
      </c>
      <c r="DX2180">
        <v>0.25</v>
      </c>
      <c r="DY2180">
        <v>0.28999999999999998</v>
      </c>
      <c r="DZ2180">
        <v>1.05</v>
      </c>
      <c r="EA2180">
        <v>0.11</v>
      </c>
      <c r="EB2180">
        <v>0.47</v>
      </c>
      <c r="EC2180">
        <v>0.3</v>
      </c>
      <c r="ED2180">
        <v>1.48</v>
      </c>
      <c r="EE2180">
        <v>0.2</v>
      </c>
      <c r="EF2180">
        <v>0.28999999999999998</v>
      </c>
      <c r="EG2180">
        <v>0.26</v>
      </c>
      <c r="EH2180">
        <v>1.03</v>
      </c>
      <c r="EI2180">
        <v>0.16</v>
      </c>
      <c r="EJ2180">
        <v>0</v>
      </c>
      <c r="EK2180">
        <v>0</v>
      </c>
      <c r="EL2180">
        <v>0</v>
      </c>
      <c r="EM2180">
        <v>0</v>
      </c>
      <c r="EN2180">
        <v>0.28999999999999998</v>
      </c>
      <c r="EO2180">
        <v>0.38</v>
      </c>
      <c r="EP2180">
        <v>1.31</v>
      </c>
      <c r="EQ2180">
        <v>1.35</v>
      </c>
      <c r="ER2180">
        <v>0.34</v>
      </c>
      <c r="ES2180">
        <v>0.4</v>
      </c>
      <c r="ET2180">
        <v>1.3</v>
      </c>
      <c r="EU2180">
        <v>1.35</v>
      </c>
      <c r="EV2180">
        <v>0.35</v>
      </c>
      <c r="EW2180">
        <v>0.44</v>
      </c>
      <c r="EX2180">
        <v>1.32</v>
      </c>
      <c r="EY2180">
        <v>1.24</v>
      </c>
      <c r="EZ2180">
        <v>0.28999999999999998</v>
      </c>
      <c r="FA2180">
        <v>0.34</v>
      </c>
      <c r="FB2180">
        <v>1.02</v>
      </c>
      <c r="FC2180">
        <v>0.74</v>
      </c>
      <c r="FD2180">
        <v>0</v>
      </c>
      <c r="FE2180">
        <v>0</v>
      </c>
      <c r="FF2180">
        <v>0</v>
      </c>
      <c r="FG2180">
        <v>0</v>
      </c>
      <c r="FH2180">
        <v>0.04</v>
      </c>
      <c r="FI2180">
        <v>0.06</v>
      </c>
      <c r="FJ2180">
        <v>0.11</v>
      </c>
      <c r="FK2180">
        <v>0.09</v>
      </c>
      <c r="FL2180">
        <v>0.16</v>
      </c>
      <c r="FM2180">
        <v>0.12</v>
      </c>
      <c r="FN2180">
        <v>0.32</v>
      </c>
      <c r="FO2180">
        <v>0.22</v>
      </c>
      <c r="FP2180">
        <v>0.34</v>
      </c>
      <c r="FQ2180">
        <v>0.19</v>
      </c>
      <c r="FR2180">
        <v>0.55000000000000004</v>
      </c>
      <c r="FS2180">
        <v>0.49</v>
      </c>
      <c r="FT2180">
        <v>0.34</v>
      </c>
      <c r="FU2180">
        <v>0.23</v>
      </c>
      <c r="FV2180">
        <v>0.61</v>
      </c>
      <c r="FW2180">
        <v>0.54</v>
      </c>
      <c r="FX2180">
        <v>0</v>
      </c>
      <c r="FY2180">
        <v>0</v>
      </c>
      <c r="FZ2180">
        <v>0</v>
      </c>
      <c r="GA2180">
        <v>0</v>
      </c>
      <c r="GB2180">
        <v>0.28999999999999998</v>
      </c>
      <c r="GC2180">
        <v>0.16</v>
      </c>
      <c r="GD2180">
        <v>0.33</v>
      </c>
      <c r="GE2180">
        <v>0.12</v>
      </c>
      <c r="GF2180">
        <v>1.0900000000000001</v>
      </c>
      <c r="GG2180">
        <v>0.67</v>
      </c>
      <c r="GH2180">
        <v>1.46</v>
      </c>
      <c r="GI2180">
        <v>0.55000000000000004</v>
      </c>
      <c r="GJ2180">
        <v>2.37</v>
      </c>
      <c r="GK2180">
        <v>1.17</v>
      </c>
      <c r="GL2180">
        <v>2.98</v>
      </c>
      <c r="GM2180">
        <v>1.3</v>
      </c>
      <c r="GN2180">
        <v>3.17</v>
      </c>
      <c r="GO2180">
        <v>2.2400000000000002</v>
      </c>
      <c r="GP2180">
        <v>4.0999999999999996</v>
      </c>
      <c r="GQ2180">
        <v>2.25</v>
      </c>
      <c r="GR2180">
        <v>0</v>
      </c>
      <c r="GS2180">
        <v>0</v>
      </c>
      <c r="GT2180">
        <v>0</v>
      </c>
      <c r="GU2180">
        <v>0</v>
      </c>
      <c r="GV2180">
        <v>100</v>
      </c>
      <c r="GW2180" t="s">
        <v>139</v>
      </c>
    </row>
    <row r="2181" spans="1:205">
      <c r="A2181" t="s">
        <v>170</v>
      </c>
      <c r="B2181" t="s">
        <v>260</v>
      </c>
      <c r="C2181" t="s">
        <v>264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1</v>
      </c>
      <c r="AH2181">
        <v>3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</v>
      </c>
      <c r="AU2181">
        <v>2</v>
      </c>
      <c r="AV2181">
        <v>0</v>
      </c>
      <c r="AW2181">
        <v>0</v>
      </c>
      <c r="AX2181">
        <v>3</v>
      </c>
      <c r="AY2181">
        <v>1</v>
      </c>
      <c r="AZ2181">
        <v>1</v>
      </c>
      <c r="BA2181">
        <v>0</v>
      </c>
      <c r="BB2181">
        <v>1</v>
      </c>
      <c r="BC2181">
        <v>1</v>
      </c>
      <c r="BD2181">
        <v>2</v>
      </c>
      <c r="BE2181">
        <v>0</v>
      </c>
      <c r="BF2181">
        <v>1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>
        <v>0</v>
      </c>
      <c r="BP2181">
        <v>0</v>
      </c>
      <c r="BQ2181">
        <v>0</v>
      </c>
      <c r="BR2181">
        <v>0</v>
      </c>
      <c r="BS2181">
        <v>1</v>
      </c>
      <c r="BT2181">
        <v>1</v>
      </c>
      <c r="BU2181">
        <v>1</v>
      </c>
      <c r="BV2181">
        <v>0</v>
      </c>
      <c r="BW2181">
        <v>0</v>
      </c>
      <c r="BX2181">
        <v>0</v>
      </c>
      <c r="BY2181">
        <v>0</v>
      </c>
      <c r="BZ2181">
        <v>1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2</v>
      </c>
      <c r="CN2181">
        <v>2</v>
      </c>
      <c r="CO2181">
        <v>3</v>
      </c>
      <c r="CP2181">
        <v>3</v>
      </c>
      <c r="CQ2181">
        <v>1</v>
      </c>
      <c r="CR2181">
        <v>4</v>
      </c>
      <c r="CS2181">
        <v>2</v>
      </c>
      <c r="CT2181">
        <v>4</v>
      </c>
      <c r="CU2181">
        <v>2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1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1</v>
      </c>
      <c r="DL2181">
        <v>0</v>
      </c>
      <c r="DM2181">
        <v>1</v>
      </c>
      <c r="DN2181">
        <v>1</v>
      </c>
      <c r="DO2181">
        <v>1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1</v>
      </c>
      <c r="DY2181">
        <v>0</v>
      </c>
      <c r="DZ2181">
        <v>1</v>
      </c>
      <c r="EA2181">
        <v>0</v>
      </c>
      <c r="EB2181">
        <v>0</v>
      </c>
      <c r="EC2181">
        <v>0</v>
      </c>
      <c r="ED2181">
        <v>1</v>
      </c>
      <c r="EE2181">
        <v>0</v>
      </c>
      <c r="EF2181">
        <v>0</v>
      </c>
      <c r="EG2181">
        <v>0</v>
      </c>
      <c r="EH2181">
        <v>2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2</v>
      </c>
      <c r="EQ2181">
        <v>2</v>
      </c>
      <c r="ER2181">
        <v>0</v>
      </c>
      <c r="ES2181">
        <v>1</v>
      </c>
      <c r="ET2181">
        <v>1</v>
      </c>
      <c r="EU2181">
        <v>1</v>
      </c>
      <c r="EV2181">
        <v>0</v>
      </c>
      <c r="EW2181">
        <v>1</v>
      </c>
      <c r="EX2181">
        <v>1</v>
      </c>
      <c r="EY2181">
        <v>2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1</v>
      </c>
      <c r="FO2181">
        <v>0</v>
      </c>
      <c r="FP2181">
        <v>0</v>
      </c>
      <c r="FQ2181">
        <v>0</v>
      </c>
      <c r="FR2181">
        <v>1</v>
      </c>
      <c r="FS2181">
        <v>0</v>
      </c>
      <c r="FT2181">
        <v>1</v>
      </c>
      <c r="FU2181">
        <v>0</v>
      </c>
      <c r="FV2181">
        <v>0</v>
      </c>
      <c r="FW2181">
        <v>1</v>
      </c>
      <c r="FX2181">
        <v>0</v>
      </c>
      <c r="FY2181">
        <v>0</v>
      </c>
      <c r="FZ2181">
        <v>0</v>
      </c>
      <c r="GA2181">
        <v>0</v>
      </c>
      <c r="GB2181">
        <v>0</v>
      </c>
      <c r="GC2181">
        <v>1</v>
      </c>
      <c r="GD2181">
        <v>0</v>
      </c>
      <c r="GE2181">
        <v>0</v>
      </c>
      <c r="GF2181">
        <v>2</v>
      </c>
      <c r="GG2181">
        <v>2</v>
      </c>
      <c r="GH2181">
        <v>2</v>
      </c>
      <c r="GI2181">
        <v>0</v>
      </c>
      <c r="GJ2181">
        <v>2</v>
      </c>
      <c r="GK2181">
        <v>1</v>
      </c>
      <c r="GL2181">
        <v>3</v>
      </c>
      <c r="GM2181">
        <v>1</v>
      </c>
      <c r="GN2181">
        <v>3</v>
      </c>
      <c r="GO2181">
        <v>2</v>
      </c>
      <c r="GP2181">
        <v>4</v>
      </c>
      <c r="GQ2181">
        <v>2</v>
      </c>
      <c r="GR2181">
        <v>0</v>
      </c>
      <c r="GS2181">
        <v>0</v>
      </c>
      <c r="GT2181">
        <v>0</v>
      </c>
      <c r="GU2181">
        <v>0</v>
      </c>
      <c r="GV2181">
        <v>100</v>
      </c>
      <c r="GW2181" t="s">
        <v>139</v>
      </c>
    </row>
    <row r="2182" spans="1:205">
      <c r="A2182" t="s">
        <v>170</v>
      </c>
      <c r="B2182" t="s">
        <v>260</v>
      </c>
      <c r="C2182" t="s">
        <v>265</v>
      </c>
      <c r="D2182">
        <v>0</v>
      </c>
      <c r="E2182">
        <v>0</v>
      </c>
      <c r="F2182">
        <v>1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</v>
      </c>
      <c r="BE2182">
        <v>1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1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1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1</v>
      </c>
      <c r="DH2182">
        <v>1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2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2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0</v>
      </c>
      <c r="FM2182">
        <v>0</v>
      </c>
      <c r="FN2182">
        <v>0</v>
      </c>
      <c r="FO2182">
        <v>0</v>
      </c>
      <c r="FP2182">
        <v>0</v>
      </c>
      <c r="FQ2182">
        <v>1</v>
      </c>
      <c r="FR2182">
        <v>0</v>
      </c>
      <c r="FS2182">
        <v>1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0</v>
      </c>
      <c r="GL2182">
        <v>0</v>
      </c>
      <c r="GM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  <c r="GS2182">
        <v>0</v>
      </c>
      <c r="GT2182">
        <v>0</v>
      </c>
      <c r="GU2182">
        <v>0</v>
      </c>
      <c r="GV2182">
        <v>14</v>
      </c>
      <c r="GW2182" t="s">
        <v>139</v>
      </c>
    </row>
    <row r="2183" spans="1:205">
      <c r="A2183" t="s">
        <v>170</v>
      </c>
      <c r="B2183" t="s">
        <v>260</v>
      </c>
      <c r="C2183" t="s">
        <v>266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0</v>
      </c>
      <c r="FM2183">
        <v>0</v>
      </c>
      <c r="FN2183">
        <v>0</v>
      </c>
      <c r="FO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0</v>
      </c>
      <c r="GL2183">
        <v>0</v>
      </c>
      <c r="GM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  <c r="GS2183">
        <v>0</v>
      </c>
      <c r="GT2183">
        <v>0</v>
      </c>
      <c r="GU2183">
        <v>0</v>
      </c>
      <c r="GV2183">
        <v>0</v>
      </c>
      <c r="GW2183" t="s">
        <v>139</v>
      </c>
    </row>
    <row r="2184" spans="1:205">
      <c r="A2184" t="s">
        <v>170</v>
      </c>
      <c r="B2184" t="s">
        <v>260</v>
      </c>
      <c r="C2184" t="s">
        <v>267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0</v>
      </c>
      <c r="FM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0</v>
      </c>
      <c r="GI2184">
        <v>0</v>
      </c>
      <c r="GJ2184">
        <v>0</v>
      </c>
      <c r="GK2184">
        <v>0</v>
      </c>
      <c r="GL2184">
        <v>0</v>
      </c>
      <c r="GM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  <c r="GS2184">
        <v>0</v>
      </c>
      <c r="GT2184">
        <v>0</v>
      </c>
      <c r="GU2184">
        <v>0</v>
      </c>
      <c r="GV2184">
        <v>0</v>
      </c>
      <c r="GW2184" t="s">
        <v>139</v>
      </c>
    </row>
    <row r="2185" spans="1:205">
      <c r="A2185" t="s">
        <v>170</v>
      </c>
      <c r="B2185" t="s">
        <v>260</v>
      </c>
      <c r="C2185" t="s">
        <v>268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0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0</v>
      </c>
      <c r="GL2185">
        <v>0</v>
      </c>
      <c r="GM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  <c r="GS2185">
        <v>0</v>
      </c>
      <c r="GT2185">
        <v>0</v>
      </c>
      <c r="GU2185">
        <v>0</v>
      </c>
      <c r="GV2185">
        <v>0</v>
      </c>
      <c r="GW2185" t="s">
        <v>139</v>
      </c>
    </row>
    <row r="2186" spans="1:205">
      <c r="A2186" t="s">
        <v>170</v>
      </c>
      <c r="B2186" t="s">
        <v>260</v>
      </c>
      <c r="C2186" t="s">
        <v>132</v>
      </c>
      <c r="D2186">
        <v>0</v>
      </c>
      <c r="E2186">
        <v>0</v>
      </c>
      <c r="F2186">
        <v>1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1</v>
      </c>
      <c r="AH2186">
        <v>3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</v>
      </c>
      <c r="AU2186">
        <v>2</v>
      </c>
      <c r="AV2186">
        <v>0</v>
      </c>
      <c r="AW2186">
        <v>0</v>
      </c>
      <c r="AX2186">
        <v>3</v>
      </c>
      <c r="AY2186">
        <v>1</v>
      </c>
      <c r="AZ2186">
        <v>1</v>
      </c>
      <c r="BA2186">
        <v>0</v>
      </c>
      <c r="BB2186">
        <v>1</v>
      </c>
      <c r="BC2186">
        <v>1</v>
      </c>
      <c r="BD2186">
        <v>3</v>
      </c>
      <c r="BE2186">
        <v>1</v>
      </c>
      <c r="BF2186">
        <v>1</v>
      </c>
      <c r="BG2186">
        <v>1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1</v>
      </c>
      <c r="BO2186">
        <v>0</v>
      </c>
      <c r="BP2186">
        <v>0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0</v>
      </c>
      <c r="BW2186">
        <v>0</v>
      </c>
      <c r="BX2186">
        <v>0</v>
      </c>
      <c r="BY2186">
        <v>0</v>
      </c>
      <c r="BZ2186">
        <v>1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1</v>
      </c>
      <c r="CM2186">
        <v>2</v>
      </c>
      <c r="CN2186">
        <v>2</v>
      </c>
      <c r="CO2186">
        <v>3</v>
      </c>
      <c r="CP2186">
        <v>3</v>
      </c>
      <c r="CQ2186">
        <v>1</v>
      </c>
      <c r="CR2186">
        <v>4</v>
      </c>
      <c r="CS2186">
        <v>3</v>
      </c>
      <c r="CT2186">
        <v>4</v>
      </c>
      <c r="CU2186">
        <v>2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1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1</v>
      </c>
      <c r="DH2186">
        <v>1</v>
      </c>
      <c r="DI2186">
        <v>0</v>
      </c>
      <c r="DJ2186">
        <v>0</v>
      </c>
      <c r="DK2186">
        <v>1</v>
      </c>
      <c r="DL2186">
        <v>0</v>
      </c>
      <c r="DM2186">
        <v>1</v>
      </c>
      <c r="DN2186">
        <v>1</v>
      </c>
      <c r="DO2186">
        <v>1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1</v>
      </c>
      <c r="DY2186">
        <v>0</v>
      </c>
      <c r="DZ2186">
        <v>1</v>
      </c>
      <c r="EA2186">
        <v>0</v>
      </c>
      <c r="EB2186">
        <v>0</v>
      </c>
      <c r="EC2186">
        <v>0</v>
      </c>
      <c r="ED2186">
        <v>3</v>
      </c>
      <c r="EE2186">
        <v>0</v>
      </c>
      <c r="EF2186">
        <v>0</v>
      </c>
      <c r="EG2186">
        <v>0</v>
      </c>
      <c r="EH2186">
        <v>2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2</v>
      </c>
      <c r="EQ2186">
        <v>2</v>
      </c>
      <c r="ER2186">
        <v>0</v>
      </c>
      <c r="ES2186">
        <v>1</v>
      </c>
      <c r="ET2186">
        <v>1</v>
      </c>
      <c r="EU2186">
        <v>1</v>
      </c>
      <c r="EV2186">
        <v>0</v>
      </c>
      <c r="EW2186">
        <v>1</v>
      </c>
      <c r="EX2186">
        <v>1</v>
      </c>
      <c r="EY2186">
        <v>2</v>
      </c>
      <c r="EZ2186">
        <v>0</v>
      </c>
      <c r="FA2186">
        <v>0</v>
      </c>
      <c r="FB2186">
        <v>2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1</v>
      </c>
      <c r="FO2186">
        <v>0</v>
      </c>
      <c r="FP2186">
        <v>0</v>
      </c>
      <c r="FQ2186">
        <v>1</v>
      </c>
      <c r="FR2186">
        <v>1</v>
      </c>
      <c r="FS2186">
        <v>1</v>
      </c>
      <c r="FT2186">
        <v>1</v>
      </c>
      <c r="FU2186">
        <v>0</v>
      </c>
      <c r="FV2186">
        <v>0</v>
      </c>
      <c r="FW2186">
        <v>1</v>
      </c>
      <c r="FX2186">
        <v>0</v>
      </c>
      <c r="FY2186">
        <v>0</v>
      </c>
      <c r="FZ2186">
        <v>0</v>
      </c>
      <c r="GA2186">
        <v>0</v>
      </c>
      <c r="GB2186">
        <v>0</v>
      </c>
      <c r="GC2186">
        <v>1</v>
      </c>
      <c r="GD2186">
        <v>0</v>
      </c>
      <c r="GE2186">
        <v>0</v>
      </c>
      <c r="GF2186">
        <v>2</v>
      </c>
      <c r="GG2186">
        <v>2</v>
      </c>
      <c r="GH2186">
        <v>2</v>
      </c>
      <c r="GI2186">
        <v>0</v>
      </c>
      <c r="GJ2186">
        <v>2</v>
      </c>
      <c r="GK2186">
        <v>1</v>
      </c>
      <c r="GL2186">
        <v>3</v>
      </c>
      <c r="GM2186">
        <v>1</v>
      </c>
      <c r="GN2186">
        <v>3</v>
      </c>
      <c r="GO2186">
        <v>2</v>
      </c>
      <c r="GP2186">
        <v>4</v>
      </c>
      <c r="GQ2186">
        <v>2</v>
      </c>
      <c r="GR2186">
        <v>0</v>
      </c>
      <c r="GS2186">
        <v>0</v>
      </c>
      <c r="GT2186">
        <v>0</v>
      </c>
      <c r="GU2186">
        <v>0</v>
      </c>
      <c r="GV2186">
        <v>114</v>
      </c>
      <c r="GW2186" t="s">
        <v>139</v>
      </c>
    </row>
    <row r="2187" spans="1:205">
      <c r="A2187" t="s">
        <v>170</v>
      </c>
      <c r="B2187" t="s">
        <v>260</v>
      </c>
      <c r="C2187" t="s">
        <v>269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  <c r="GS2187">
        <v>0</v>
      </c>
      <c r="GT2187">
        <v>0</v>
      </c>
      <c r="GU2187">
        <v>0</v>
      </c>
      <c r="GV2187">
        <v>0</v>
      </c>
      <c r="GW2187" t="s">
        <v>139</v>
      </c>
    </row>
    <row r="2188" spans="1:205">
      <c r="A2188" t="s">
        <v>171</v>
      </c>
      <c r="B2188" t="s">
        <v>260</v>
      </c>
      <c r="C2188" t="s">
        <v>261</v>
      </c>
      <c r="D2188">
        <v>0.05</v>
      </c>
      <c r="E2188">
        <v>0.06</v>
      </c>
      <c r="F2188">
        <v>0.06</v>
      </c>
      <c r="G2188">
        <v>7.0000000000000007E-2</v>
      </c>
      <c r="H2188">
        <v>0.04</v>
      </c>
      <c r="I2188">
        <v>7.0000000000000007E-2</v>
      </c>
      <c r="J2188">
        <v>0.09</v>
      </c>
      <c r="K2188">
        <v>0.11</v>
      </c>
      <c r="L2188">
        <v>0.05</v>
      </c>
      <c r="M2188">
        <v>0.09</v>
      </c>
      <c r="N2188">
        <v>0.13</v>
      </c>
      <c r="O2188">
        <v>0.22</v>
      </c>
      <c r="P2188">
        <v>0.19</v>
      </c>
      <c r="Q2188">
        <v>0.27</v>
      </c>
      <c r="R2188">
        <v>0.35</v>
      </c>
      <c r="S2188">
        <v>0.51</v>
      </c>
      <c r="T2188">
        <v>0</v>
      </c>
      <c r="U2188">
        <v>0</v>
      </c>
      <c r="V2188">
        <v>0</v>
      </c>
      <c r="W2188">
        <v>0</v>
      </c>
      <c r="X2188">
        <v>0.08</v>
      </c>
      <c r="Y2188">
        <v>0.11</v>
      </c>
      <c r="Z2188">
        <v>0.34</v>
      </c>
      <c r="AA2188">
        <v>0.04</v>
      </c>
      <c r="AB2188">
        <v>0.36</v>
      </c>
      <c r="AC2188">
        <v>0.23</v>
      </c>
      <c r="AD2188">
        <v>1</v>
      </c>
      <c r="AE2188">
        <v>0.12</v>
      </c>
      <c r="AF2188">
        <v>0.54</v>
      </c>
      <c r="AG2188">
        <v>0.3</v>
      </c>
      <c r="AH2188">
        <v>1.55</v>
      </c>
      <c r="AI2188">
        <v>0.15</v>
      </c>
      <c r="AJ2188">
        <v>0.28999999999999998</v>
      </c>
      <c r="AK2188">
        <v>0.23</v>
      </c>
      <c r="AL2188">
        <v>1.01</v>
      </c>
      <c r="AM2188">
        <v>0.18</v>
      </c>
      <c r="AN2188">
        <v>0</v>
      </c>
      <c r="AO2188">
        <v>0</v>
      </c>
      <c r="AP2188">
        <v>0</v>
      </c>
      <c r="AQ2188">
        <v>0</v>
      </c>
      <c r="AR2188">
        <v>0.35</v>
      </c>
      <c r="AS2188">
        <v>0.36</v>
      </c>
      <c r="AT2188">
        <v>1.24</v>
      </c>
      <c r="AU2188">
        <v>1.26</v>
      </c>
      <c r="AV2188">
        <v>0.4</v>
      </c>
      <c r="AW2188">
        <v>0.36</v>
      </c>
      <c r="AX2188">
        <v>1.18</v>
      </c>
      <c r="AY2188">
        <v>1.34</v>
      </c>
      <c r="AZ2188">
        <v>0.33</v>
      </c>
      <c r="BA2188">
        <v>0.42</v>
      </c>
      <c r="BB2188">
        <v>1.25</v>
      </c>
      <c r="BC2188">
        <v>1.31</v>
      </c>
      <c r="BD2188">
        <v>0.26</v>
      </c>
      <c r="BE2188">
        <v>0.33</v>
      </c>
      <c r="BF2188">
        <v>1.08</v>
      </c>
      <c r="BG2188">
        <v>0.74</v>
      </c>
      <c r="BH2188">
        <v>0</v>
      </c>
      <c r="BI2188">
        <v>0</v>
      </c>
      <c r="BJ2188">
        <v>0</v>
      </c>
      <c r="BK2188">
        <v>0</v>
      </c>
      <c r="BL2188">
        <v>0.05</v>
      </c>
      <c r="BM2188">
        <v>7.0000000000000007E-2</v>
      </c>
      <c r="BN2188">
        <v>0.11</v>
      </c>
      <c r="BO2188">
        <v>0.11</v>
      </c>
      <c r="BP2188">
        <v>0.19</v>
      </c>
      <c r="BQ2188">
        <v>0.1</v>
      </c>
      <c r="BR2188">
        <v>0.35</v>
      </c>
      <c r="BS2188">
        <v>0.21</v>
      </c>
      <c r="BT2188">
        <v>0.32</v>
      </c>
      <c r="BU2188">
        <v>0.2</v>
      </c>
      <c r="BV2188">
        <v>0.51</v>
      </c>
      <c r="BW2188">
        <v>0.41</v>
      </c>
      <c r="BX2188">
        <v>0.3</v>
      </c>
      <c r="BY2188">
        <v>0.28000000000000003</v>
      </c>
      <c r="BZ2188">
        <v>0.6</v>
      </c>
      <c r="CA2188">
        <v>0.52</v>
      </c>
      <c r="CB2188">
        <v>0</v>
      </c>
      <c r="CC2188">
        <v>0</v>
      </c>
      <c r="CD2188">
        <v>0</v>
      </c>
      <c r="CE2188">
        <v>0</v>
      </c>
      <c r="CF2188">
        <v>0.26</v>
      </c>
      <c r="CG2188">
        <v>0.14000000000000001</v>
      </c>
      <c r="CH2188">
        <v>0.35</v>
      </c>
      <c r="CI2188">
        <v>0.11</v>
      </c>
      <c r="CJ2188">
        <v>1.07</v>
      </c>
      <c r="CK2188">
        <v>0.7</v>
      </c>
      <c r="CL2188">
        <v>1.57</v>
      </c>
      <c r="CM2188">
        <v>0.63</v>
      </c>
      <c r="CN2188">
        <v>2.34</v>
      </c>
      <c r="CO2188">
        <v>1.27</v>
      </c>
      <c r="CP2188">
        <v>2.91</v>
      </c>
      <c r="CQ2188">
        <v>1.46</v>
      </c>
      <c r="CR2188">
        <v>3.18</v>
      </c>
      <c r="CS2188">
        <v>2.29</v>
      </c>
      <c r="CT2188">
        <v>3.86</v>
      </c>
      <c r="CU2188">
        <v>2.4</v>
      </c>
      <c r="CV2188">
        <v>0</v>
      </c>
      <c r="CW2188">
        <v>0</v>
      </c>
      <c r="CX2188">
        <v>0</v>
      </c>
      <c r="CY2188">
        <v>0</v>
      </c>
      <c r="CZ2188">
        <v>0.05</v>
      </c>
      <c r="DA2188">
        <v>0.06</v>
      </c>
      <c r="DB2188">
        <v>0.06</v>
      </c>
      <c r="DC2188">
        <v>7.0000000000000007E-2</v>
      </c>
      <c r="DD2188">
        <v>0.04</v>
      </c>
      <c r="DE2188">
        <v>7.0000000000000007E-2</v>
      </c>
      <c r="DF2188">
        <v>0.09</v>
      </c>
      <c r="DG2188">
        <v>0.11</v>
      </c>
      <c r="DH2188">
        <v>0.05</v>
      </c>
      <c r="DI2188">
        <v>0.09</v>
      </c>
      <c r="DJ2188">
        <v>0.13</v>
      </c>
      <c r="DK2188">
        <v>0.22</v>
      </c>
      <c r="DL2188">
        <v>0.19</v>
      </c>
      <c r="DM2188">
        <v>0.27</v>
      </c>
      <c r="DN2188">
        <v>0.35</v>
      </c>
      <c r="DO2188">
        <v>0.51</v>
      </c>
      <c r="DP2188">
        <v>0</v>
      </c>
      <c r="DQ2188">
        <v>0</v>
      </c>
      <c r="DR2188">
        <v>0</v>
      </c>
      <c r="DS2188">
        <v>0</v>
      </c>
      <c r="DT2188">
        <v>0.08</v>
      </c>
      <c r="DU2188">
        <v>0.11</v>
      </c>
      <c r="DV2188">
        <v>0.34</v>
      </c>
      <c r="DW2188">
        <v>0.04</v>
      </c>
      <c r="DX2188">
        <v>0.36</v>
      </c>
      <c r="DY2188">
        <v>0.23</v>
      </c>
      <c r="DZ2188">
        <v>1</v>
      </c>
      <c r="EA2188">
        <v>0.12</v>
      </c>
      <c r="EB2188">
        <v>0.54</v>
      </c>
      <c r="EC2188">
        <v>0.3</v>
      </c>
      <c r="ED2188">
        <v>1.55</v>
      </c>
      <c r="EE2188">
        <v>0.15</v>
      </c>
      <c r="EF2188">
        <v>0.28999999999999998</v>
      </c>
      <c r="EG2188">
        <v>0.23</v>
      </c>
      <c r="EH2188">
        <v>1.01</v>
      </c>
      <c r="EI2188">
        <v>0.18</v>
      </c>
      <c r="EJ2188">
        <v>0</v>
      </c>
      <c r="EK2188">
        <v>0</v>
      </c>
      <c r="EL2188">
        <v>0</v>
      </c>
      <c r="EM2188">
        <v>0</v>
      </c>
      <c r="EN2188">
        <v>0.35</v>
      </c>
      <c r="EO2188">
        <v>0.36</v>
      </c>
      <c r="EP2188">
        <v>1.24</v>
      </c>
      <c r="EQ2188">
        <v>1.26</v>
      </c>
      <c r="ER2188">
        <v>0.4</v>
      </c>
      <c r="ES2188">
        <v>0.36</v>
      </c>
      <c r="ET2188">
        <v>1.18</v>
      </c>
      <c r="EU2188">
        <v>1.34</v>
      </c>
      <c r="EV2188">
        <v>0.33</v>
      </c>
      <c r="EW2188">
        <v>0.42</v>
      </c>
      <c r="EX2188">
        <v>1.25</v>
      </c>
      <c r="EY2188">
        <v>1.31</v>
      </c>
      <c r="EZ2188">
        <v>0.26</v>
      </c>
      <c r="FA2188">
        <v>0.33</v>
      </c>
      <c r="FB2188">
        <v>1.08</v>
      </c>
      <c r="FC2188">
        <v>0.74</v>
      </c>
      <c r="FD2188">
        <v>0</v>
      </c>
      <c r="FE2188">
        <v>0</v>
      </c>
      <c r="FF2188">
        <v>0</v>
      </c>
      <c r="FG2188">
        <v>0</v>
      </c>
      <c r="FH2188">
        <v>0.05</v>
      </c>
      <c r="FI2188">
        <v>7.0000000000000007E-2</v>
      </c>
      <c r="FJ2188">
        <v>0.11</v>
      </c>
      <c r="FK2188">
        <v>0.11</v>
      </c>
      <c r="FL2188">
        <v>0.19</v>
      </c>
      <c r="FM2188">
        <v>0.1</v>
      </c>
      <c r="FN2188">
        <v>0.35</v>
      </c>
      <c r="FO2188">
        <v>0.21</v>
      </c>
      <c r="FP2188">
        <v>0.32</v>
      </c>
      <c r="FQ2188">
        <v>0.2</v>
      </c>
      <c r="FR2188">
        <v>0.51</v>
      </c>
      <c r="FS2188">
        <v>0.41</v>
      </c>
      <c r="FT2188">
        <v>0.3</v>
      </c>
      <c r="FU2188">
        <v>0.28000000000000003</v>
      </c>
      <c r="FV2188">
        <v>0.6</v>
      </c>
      <c r="FW2188">
        <v>0.52</v>
      </c>
      <c r="FX2188">
        <v>0</v>
      </c>
      <c r="FY2188">
        <v>0</v>
      </c>
      <c r="FZ2188">
        <v>0</v>
      </c>
      <c r="GA2188">
        <v>0</v>
      </c>
      <c r="GB2188">
        <v>0.26</v>
      </c>
      <c r="GC2188">
        <v>0.14000000000000001</v>
      </c>
      <c r="GD2188">
        <v>0.35</v>
      </c>
      <c r="GE2188">
        <v>0.11</v>
      </c>
      <c r="GF2188">
        <v>1.07</v>
      </c>
      <c r="GG2188">
        <v>0.7</v>
      </c>
      <c r="GH2188">
        <v>1.57</v>
      </c>
      <c r="GI2188">
        <v>0.63</v>
      </c>
      <c r="GJ2188">
        <v>2.34</v>
      </c>
      <c r="GK2188">
        <v>1.27</v>
      </c>
      <c r="GL2188">
        <v>2.91</v>
      </c>
      <c r="GM2188">
        <v>1.46</v>
      </c>
      <c r="GN2188">
        <v>3.18</v>
      </c>
      <c r="GO2188">
        <v>2.29</v>
      </c>
      <c r="GP2188">
        <v>3.86</v>
      </c>
      <c r="GQ2188">
        <v>2.4</v>
      </c>
      <c r="GR2188">
        <v>0</v>
      </c>
      <c r="GS2188">
        <v>0</v>
      </c>
      <c r="GT2188">
        <v>0</v>
      </c>
      <c r="GU2188">
        <v>0</v>
      </c>
      <c r="GV2188">
        <v>100</v>
      </c>
      <c r="GW2188" t="s">
        <v>139</v>
      </c>
    </row>
    <row r="2189" spans="1:205">
      <c r="A2189" t="s">
        <v>171</v>
      </c>
      <c r="B2189" t="s">
        <v>260</v>
      </c>
      <c r="C2189" t="s">
        <v>264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1</v>
      </c>
      <c r="AG2189">
        <v>0</v>
      </c>
      <c r="AH2189">
        <v>3</v>
      </c>
      <c r="AI2189">
        <v>0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1</v>
      </c>
      <c r="AT2189">
        <v>0</v>
      </c>
      <c r="AU2189">
        <v>1</v>
      </c>
      <c r="AV2189">
        <v>0</v>
      </c>
      <c r="AW2189">
        <v>1</v>
      </c>
      <c r="AX2189">
        <v>2</v>
      </c>
      <c r="AY2189">
        <v>1</v>
      </c>
      <c r="AZ2189">
        <v>1</v>
      </c>
      <c r="BA2189">
        <v>1</v>
      </c>
      <c r="BB2189">
        <v>1</v>
      </c>
      <c r="BC2189">
        <v>0</v>
      </c>
      <c r="BD2189">
        <v>1</v>
      </c>
      <c r="BE2189">
        <v>0</v>
      </c>
      <c r="BF2189">
        <v>1</v>
      </c>
      <c r="BG2189">
        <v>1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1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1</v>
      </c>
      <c r="CJ2189">
        <v>1</v>
      </c>
      <c r="CK2189">
        <v>0</v>
      </c>
      <c r="CL2189">
        <v>2</v>
      </c>
      <c r="CM2189">
        <v>2</v>
      </c>
      <c r="CN2189">
        <v>2</v>
      </c>
      <c r="CO2189">
        <v>1</v>
      </c>
      <c r="CP2189">
        <v>3</v>
      </c>
      <c r="CQ2189">
        <v>1</v>
      </c>
      <c r="CR2189">
        <v>3</v>
      </c>
      <c r="CS2189">
        <v>2</v>
      </c>
      <c r="CT2189">
        <v>4</v>
      </c>
      <c r="CU2189">
        <v>2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1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1</v>
      </c>
      <c r="DY2189">
        <v>0</v>
      </c>
      <c r="DZ2189">
        <v>1</v>
      </c>
      <c r="EA2189">
        <v>0</v>
      </c>
      <c r="EB2189">
        <v>0</v>
      </c>
      <c r="EC2189">
        <v>0</v>
      </c>
      <c r="ED2189">
        <v>1</v>
      </c>
      <c r="EE2189">
        <v>0</v>
      </c>
      <c r="EF2189">
        <v>0</v>
      </c>
      <c r="EG2189">
        <v>0</v>
      </c>
      <c r="EH2189">
        <v>2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1</v>
      </c>
      <c r="EQ2189">
        <v>2</v>
      </c>
      <c r="ER2189">
        <v>1</v>
      </c>
      <c r="ES2189">
        <v>0</v>
      </c>
      <c r="ET2189">
        <v>1</v>
      </c>
      <c r="EU2189">
        <v>1</v>
      </c>
      <c r="EV2189">
        <v>0</v>
      </c>
      <c r="EW2189">
        <v>0</v>
      </c>
      <c r="EX2189">
        <v>2</v>
      </c>
      <c r="EY2189">
        <v>2</v>
      </c>
      <c r="EZ2189">
        <v>0</v>
      </c>
      <c r="FA2189">
        <v>1</v>
      </c>
      <c r="FB2189">
        <v>1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1</v>
      </c>
      <c r="FM2189">
        <v>1</v>
      </c>
      <c r="FN2189">
        <v>0</v>
      </c>
      <c r="FO2189">
        <v>0</v>
      </c>
      <c r="FP2189">
        <v>0</v>
      </c>
      <c r="FQ2189">
        <v>0</v>
      </c>
      <c r="FR2189">
        <v>1</v>
      </c>
      <c r="FS2189">
        <v>1</v>
      </c>
      <c r="FT2189">
        <v>0</v>
      </c>
      <c r="FU2189">
        <v>0</v>
      </c>
      <c r="FV2189">
        <v>2</v>
      </c>
      <c r="FW2189">
        <v>1</v>
      </c>
      <c r="FX2189">
        <v>0</v>
      </c>
      <c r="FY2189">
        <v>0</v>
      </c>
      <c r="FZ2189">
        <v>0</v>
      </c>
      <c r="GA2189">
        <v>0</v>
      </c>
      <c r="GB2189">
        <v>1</v>
      </c>
      <c r="GC2189">
        <v>0</v>
      </c>
      <c r="GD2189">
        <v>0</v>
      </c>
      <c r="GE2189">
        <v>0</v>
      </c>
      <c r="GF2189">
        <v>0</v>
      </c>
      <c r="GG2189">
        <v>1</v>
      </c>
      <c r="GH2189">
        <v>1</v>
      </c>
      <c r="GI2189">
        <v>1</v>
      </c>
      <c r="GJ2189">
        <v>2</v>
      </c>
      <c r="GK2189">
        <v>2</v>
      </c>
      <c r="GL2189">
        <v>3</v>
      </c>
      <c r="GM2189">
        <v>2</v>
      </c>
      <c r="GN2189">
        <v>3</v>
      </c>
      <c r="GO2189">
        <v>2</v>
      </c>
      <c r="GP2189">
        <v>4</v>
      </c>
      <c r="GQ2189">
        <v>3</v>
      </c>
      <c r="GR2189">
        <v>0</v>
      </c>
      <c r="GS2189">
        <v>0</v>
      </c>
      <c r="GT2189">
        <v>0</v>
      </c>
      <c r="GU2189">
        <v>0</v>
      </c>
      <c r="GV2189">
        <v>100</v>
      </c>
      <c r="GW2189" t="s">
        <v>139</v>
      </c>
    </row>
    <row r="2190" spans="1:205">
      <c r="A2190" t="s">
        <v>171</v>
      </c>
      <c r="B2190" t="s">
        <v>260</v>
      </c>
      <c r="C2190" t="s">
        <v>265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1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1</v>
      </c>
      <c r="BD2190">
        <v>0</v>
      </c>
      <c r="BE2190">
        <v>0</v>
      </c>
      <c r="BF2190">
        <v>1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1</v>
      </c>
      <c r="BS2190">
        <v>0</v>
      </c>
      <c r="BT2190">
        <v>0</v>
      </c>
      <c r="BU2190">
        <v>0</v>
      </c>
      <c r="BV2190">
        <v>1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1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1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0</v>
      </c>
      <c r="GL2190">
        <v>0</v>
      </c>
      <c r="GM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  <c r="GS2190">
        <v>0</v>
      </c>
      <c r="GT2190">
        <v>0</v>
      </c>
      <c r="GU2190">
        <v>0</v>
      </c>
      <c r="GV2190">
        <v>12</v>
      </c>
      <c r="GW2190" t="s">
        <v>139</v>
      </c>
    </row>
    <row r="2191" spans="1:205">
      <c r="A2191" t="s">
        <v>171</v>
      </c>
      <c r="B2191" t="s">
        <v>260</v>
      </c>
      <c r="C2191" t="s">
        <v>266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0</v>
      </c>
      <c r="GL2191">
        <v>0</v>
      </c>
      <c r="GM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  <c r="GS2191">
        <v>0</v>
      </c>
      <c r="GT2191">
        <v>0</v>
      </c>
      <c r="GU2191">
        <v>0</v>
      </c>
      <c r="GV2191">
        <v>0</v>
      </c>
      <c r="GW2191" t="s">
        <v>139</v>
      </c>
    </row>
    <row r="2192" spans="1:205">
      <c r="A2192" t="s">
        <v>171</v>
      </c>
      <c r="B2192" t="s">
        <v>260</v>
      </c>
      <c r="C2192" t="s">
        <v>267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  <c r="GS2192">
        <v>0</v>
      </c>
      <c r="GT2192">
        <v>0</v>
      </c>
      <c r="GU2192">
        <v>0</v>
      </c>
      <c r="GV2192">
        <v>0</v>
      </c>
      <c r="GW2192" t="s">
        <v>139</v>
      </c>
    </row>
    <row r="2193" spans="1:205">
      <c r="A2193" t="s">
        <v>171</v>
      </c>
      <c r="B2193" t="s">
        <v>260</v>
      </c>
      <c r="C2193" t="s">
        <v>268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0</v>
      </c>
      <c r="FM2193">
        <v>0</v>
      </c>
      <c r="FN2193">
        <v>0</v>
      </c>
      <c r="FO2193">
        <v>0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0</v>
      </c>
      <c r="GI2193">
        <v>0</v>
      </c>
      <c r="GJ2193">
        <v>0</v>
      </c>
      <c r="GK2193">
        <v>0</v>
      </c>
      <c r="GL2193">
        <v>0</v>
      </c>
      <c r="GM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  <c r="GS2193">
        <v>0</v>
      </c>
      <c r="GT2193">
        <v>0</v>
      </c>
      <c r="GU2193">
        <v>0</v>
      </c>
      <c r="GV2193">
        <v>0</v>
      </c>
      <c r="GW2193" t="s">
        <v>139</v>
      </c>
    </row>
    <row r="2194" spans="1:205">
      <c r="A2194" t="s">
        <v>171</v>
      </c>
      <c r="B2194" t="s">
        <v>260</v>
      </c>
      <c r="C2194" t="s">
        <v>132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2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2</v>
      </c>
      <c r="AE2194">
        <v>0</v>
      </c>
      <c r="AF2194">
        <v>1</v>
      </c>
      <c r="AG2194">
        <v>0</v>
      </c>
      <c r="AH2194">
        <v>3</v>
      </c>
      <c r="AI2194">
        <v>0</v>
      </c>
      <c r="AJ2194">
        <v>1</v>
      </c>
      <c r="AK2194">
        <v>1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1</v>
      </c>
      <c r="AS2194">
        <v>1</v>
      </c>
      <c r="AT2194">
        <v>1</v>
      </c>
      <c r="AU2194">
        <v>1</v>
      </c>
      <c r="AV2194">
        <v>0</v>
      </c>
      <c r="AW2194">
        <v>1</v>
      </c>
      <c r="AX2194">
        <v>2</v>
      </c>
      <c r="AY2194">
        <v>1</v>
      </c>
      <c r="AZ2194">
        <v>1</v>
      </c>
      <c r="BA2194">
        <v>1</v>
      </c>
      <c r="BB2194">
        <v>1</v>
      </c>
      <c r="BC2194">
        <v>1</v>
      </c>
      <c r="BD2194">
        <v>1</v>
      </c>
      <c r="BE2194">
        <v>0</v>
      </c>
      <c r="BF2194">
        <v>2</v>
      </c>
      <c r="BG2194">
        <v>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1</v>
      </c>
      <c r="BS2194">
        <v>0</v>
      </c>
      <c r="BT2194">
        <v>1</v>
      </c>
      <c r="BU2194">
        <v>0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1</v>
      </c>
      <c r="CI2194">
        <v>1</v>
      </c>
      <c r="CJ2194">
        <v>1</v>
      </c>
      <c r="CK2194">
        <v>0</v>
      </c>
      <c r="CL2194">
        <v>2</v>
      </c>
      <c r="CM2194">
        <v>2</v>
      </c>
      <c r="CN2194">
        <v>3</v>
      </c>
      <c r="CO2194">
        <v>1</v>
      </c>
      <c r="CP2194">
        <v>3</v>
      </c>
      <c r="CQ2194">
        <v>1</v>
      </c>
      <c r="CR2194">
        <v>3</v>
      </c>
      <c r="CS2194">
        <v>2</v>
      </c>
      <c r="CT2194">
        <v>4</v>
      </c>
      <c r="CU2194">
        <v>2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1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1</v>
      </c>
      <c r="DY2194">
        <v>0</v>
      </c>
      <c r="DZ2194">
        <v>1</v>
      </c>
      <c r="EA2194">
        <v>0</v>
      </c>
      <c r="EB2194">
        <v>0</v>
      </c>
      <c r="EC2194">
        <v>0</v>
      </c>
      <c r="ED2194">
        <v>1</v>
      </c>
      <c r="EE2194">
        <v>0</v>
      </c>
      <c r="EF2194">
        <v>0</v>
      </c>
      <c r="EG2194">
        <v>0</v>
      </c>
      <c r="EH2194">
        <v>2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1</v>
      </c>
      <c r="EQ2194">
        <v>2</v>
      </c>
      <c r="ER2194">
        <v>1</v>
      </c>
      <c r="ES2194">
        <v>0</v>
      </c>
      <c r="ET2194">
        <v>1</v>
      </c>
      <c r="EU2194">
        <v>1</v>
      </c>
      <c r="EV2194">
        <v>0</v>
      </c>
      <c r="EW2194">
        <v>0</v>
      </c>
      <c r="EX2194">
        <v>2</v>
      </c>
      <c r="EY2194">
        <v>2</v>
      </c>
      <c r="EZ2194">
        <v>0</v>
      </c>
      <c r="FA2194">
        <v>1</v>
      </c>
      <c r="FB2194">
        <v>1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0</v>
      </c>
      <c r="FK2194">
        <v>0</v>
      </c>
      <c r="FL2194">
        <v>1</v>
      </c>
      <c r="FM2194">
        <v>1</v>
      </c>
      <c r="FN2194">
        <v>0</v>
      </c>
      <c r="FO2194">
        <v>0</v>
      </c>
      <c r="FP2194">
        <v>0</v>
      </c>
      <c r="FQ2194">
        <v>0</v>
      </c>
      <c r="FR2194">
        <v>1</v>
      </c>
      <c r="FS2194">
        <v>2</v>
      </c>
      <c r="FT2194">
        <v>0</v>
      </c>
      <c r="FU2194">
        <v>0</v>
      </c>
      <c r="FV2194">
        <v>2</v>
      </c>
      <c r="FW2194">
        <v>1</v>
      </c>
      <c r="FX2194">
        <v>0</v>
      </c>
      <c r="FY2194">
        <v>0</v>
      </c>
      <c r="FZ2194">
        <v>0</v>
      </c>
      <c r="GA2194">
        <v>0</v>
      </c>
      <c r="GB2194">
        <v>1</v>
      </c>
      <c r="GC2194">
        <v>0</v>
      </c>
      <c r="GD2194">
        <v>0</v>
      </c>
      <c r="GE2194">
        <v>0</v>
      </c>
      <c r="GF2194">
        <v>0</v>
      </c>
      <c r="GG2194">
        <v>1</v>
      </c>
      <c r="GH2194">
        <v>1</v>
      </c>
      <c r="GI2194">
        <v>1</v>
      </c>
      <c r="GJ2194">
        <v>2</v>
      </c>
      <c r="GK2194">
        <v>2</v>
      </c>
      <c r="GL2194">
        <v>3</v>
      </c>
      <c r="GM2194">
        <v>2</v>
      </c>
      <c r="GN2194">
        <v>3</v>
      </c>
      <c r="GO2194">
        <v>2</v>
      </c>
      <c r="GP2194">
        <v>4</v>
      </c>
      <c r="GQ2194">
        <v>3</v>
      </c>
      <c r="GR2194">
        <v>0</v>
      </c>
      <c r="GS2194">
        <v>0</v>
      </c>
      <c r="GT2194">
        <v>0</v>
      </c>
      <c r="GU2194">
        <v>0</v>
      </c>
      <c r="GV2194">
        <v>112</v>
      </c>
      <c r="GW2194" t="s">
        <v>139</v>
      </c>
    </row>
    <row r="2195" spans="1:205">
      <c r="A2195" t="s">
        <v>171</v>
      </c>
      <c r="B2195" t="s">
        <v>260</v>
      </c>
      <c r="C2195" t="s">
        <v>269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0</v>
      </c>
      <c r="GL2195">
        <v>0</v>
      </c>
      <c r="GM2195">
        <v>0</v>
      </c>
      <c r="GN2195">
        <v>0</v>
      </c>
      <c r="GO2195">
        <v>0</v>
      </c>
      <c r="GP2195">
        <v>0</v>
      </c>
      <c r="GQ2195">
        <v>0</v>
      </c>
      <c r="GR2195">
        <v>0</v>
      </c>
      <c r="GS2195">
        <v>0</v>
      </c>
      <c r="GT2195">
        <v>0</v>
      </c>
      <c r="GU2195">
        <v>0</v>
      </c>
      <c r="GV2195">
        <v>0</v>
      </c>
      <c r="GW2195" t="s">
        <v>139</v>
      </c>
    </row>
    <row r="2196" spans="1:205">
      <c r="A2196" t="s">
        <v>172</v>
      </c>
      <c r="B2196" t="s">
        <v>260</v>
      </c>
      <c r="C2196" t="s">
        <v>261</v>
      </c>
      <c r="D2196">
        <v>0.05</v>
      </c>
      <c r="E2196">
        <v>0.08</v>
      </c>
      <c r="F2196">
        <v>0.06</v>
      </c>
      <c r="G2196">
        <v>0.08</v>
      </c>
      <c r="H2196">
        <v>0.05</v>
      </c>
      <c r="I2196">
        <v>7.0000000000000007E-2</v>
      </c>
      <c r="J2196">
        <v>7.0000000000000007E-2</v>
      </c>
      <c r="K2196">
        <v>0.13</v>
      </c>
      <c r="L2196">
        <v>0.06</v>
      </c>
      <c r="M2196">
        <v>0.08</v>
      </c>
      <c r="N2196">
        <v>0.12</v>
      </c>
      <c r="O2196">
        <v>0.23</v>
      </c>
      <c r="P2196">
        <v>0.18</v>
      </c>
      <c r="Q2196">
        <v>0.25</v>
      </c>
      <c r="R2196">
        <v>0.37</v>
      </c>
      <c r="S2196">
        <v>0.54</v>
      </c>
      <c r="T2196">
        <v>0</v>
      </c>
      <c r="U2196">
        <v>0</v>
      </c>
      <c r="V2196">
        <v>0</v>
      </c>
      <c r="W2196">
        <v>0</v>
      </c>
      <c r="X2196">
        <v>0.13</v>
      </c>
      <c r="Y2196">
        <v>0.09</v>
      </c>
      <c r="Z2196">
        <v>0.35</v>
      </c>
      <c r="AA2196">
        <v>0.04</v>
      </c>
      <c r="AB2196">
        <v>0.3</v>
      </c>
      <c r="AC2196">
        <v>0.26</v>
      </c>
      <c r="AD2196">
        <v>0.99</v>
      </c>
      <c r="AE2196">
        <v>0.1</v>
      </c>
      <c r="AF2196">
        <v>0.46</v>
      </c>
      <c r="AG2196">
        <v>0.32</v>
      </c>
      <c r="AH2196">
        <v>1.47</v>
      </c>
      <c r="AI2196">
        <v>0.2</v>
      </c>
      <c r="AJ2196">
        <v>0.26</v>
      </c>
      <c r="AK2196">
        <v>0.24</v>
      </c>
      <c r="AL2196">
        <v>1.03</v>
      </c>
      <c r="AM2196">
        <v>0.14000000000000001</v>
      </c>
      <c r="AN2196">
        <v>0</v>
      </c>
      <c r="AO2196">
        <v>0</v>
      </c>
      <c r="AP2196">
        <v>0</v>
      </c>
      <c r="AQ2196">
        <v>0</v>
      </c>
      <c r="AR2196">
        <v>0.36</v>
      </c>
      <c r="AS2196">
        <v>0.36</v>
      </c>
      <c r="AT2196">
        <v>1.35</v>
      </c>
      <c r="AU2196">
        <v>1.47</v>
      </c>
      <c r="AV2196">
        <v>0.36</v>
      </c>
      <c r="AW2196">
        <v>0.44</v>
      </c>
      <c r="AX2196">
        <v>1.23</v>
      </c>
      <c r="AY2196">
        <v>1.32</v>
      </c>
      <c r="AZ2196">
        <v>0.35</v>
      </c>
      <c r="BA2196">
        <v>0.43</v>
      </c>
      <c r="BB2196">
        <v>1.2</v>
      </c>
      <c r="BC2196">
        <v>1.26</v>
      </c>
      <c r="BD2196">
        <v>0.23</v>
      </c>
      <c r="BE2196">
        <v>0.28999999999999998</v>
      </c>
      <c r="BF2196">
        <v>0.89</v>
      </c>
      <c r="BG2196">
        <v>0.72</v>
      </c>
      <c r="BH2196">
        <v>0</v>
      </c>
      <c r="BI2196">
        <v>0</v>
      </c>
      <c r="BJ2196">
        <v>0</v>
      </c>
      <c r="BK2196">
        <v>0</v>
      </c>
      <c r="BL2196">
        <v>0.04</v>
      </c>
      <c r="BM2196">
        <v>0.04</v>
      </c>
      <c r="BN2196">
        <v>0.1</v>
      </c>
      <c r="BO2196">
        <v>0.09</v>
      </c>
      <c r="BP2196">
        <v>0.15</v>
      </c>
      <c r="BQ2196">
        <v>0.09</v>
      </c>
      <c r="BR2196">
        <v>0.26</v>
      </c>
      <c r="BS2196">
        <v>0.19</v>
      </c>
      <c r="BT2196">
        <v>0.26</v>
      </c>
      <c r="BU2196">
        <v>0.17</v>
      </c>
      <c r="BV2196">
        <v>0.47</v>
      </c>
      <c r="BW2196">
        <v>0.42</v>
      </c>
      <c r="BX2196">
        <v>0.26</v>
      </c>
      <c r="BY2196">
        <v>0.22</v>
      </c>
      <c r="BZ2196">
        <v>0.49</v>
      </c>
      <c r="CA2196">
        <v>0.43</v>
      </c>
      <c r="CB2196">
        <v>0</v>
      </c>
      <c r="CC2196">
        <v>0</v>
      </c>
      <c r="CD2196">
        <v>0</v>
      </c>
      <c r="CE2196">
        <v>0</v>
      </c>
      <c r="CF2196">
        <v>0.28999999999999998</v>
      </c>
      <c r="CG2196">
        <v>0.15</v>
      </c>
      <c r="CH2196">
        <v>0.38</v>
      </c>
      <c r="CI2196">
        <v>0.11</v>
      </c>
      <c r="CJ2196">
        <v>1.1499999999999999</v>
      </c>
      <c r="CK2196">
        <v>0.73</v>
      </c>
      <c r="CL2196">
        <v>1.64</v>
      </c>
      <c r="CM2196">
        <v>0.56000000000000005</v>
      </c>
      <c r="CN2196">
        <v>2.52</v>
      </c>
      <c r="CO2196">
        <v>1.38</v>
      </c>
      <c r="CP2196">
        <v>3.14</v>
      </c>
      <c r="CQ2196">
        <v>1.5</v>
      </c>
      <c r="CR2196">
        <v>3.09</v>
      </c>
      <c r="CS2196">
        <v>2.34</v>
      </c>
      <c r="CT2196">
        <v>4</v>
      </c>
      <c r="CU2196">
        <v>2.31</v>
      </c>
      <c r="CV2196">
        <v>0</v>
      </c>
      <c r="CW2196">
        <v>0</v>
      </c>
      <c r="CX2196">
        <v>0</v>
      </c>
      <c r="CY2196">
        <v>0</v>
      </c>
      <c r="CZ2196">
        <v>0.05</v>
      </c>
      <c r="DA2196">
        <v>0.08</v>
      </c>
      <c r="DB2196">
        <v>0.06</v>
      </c>
      <c r="DC2196">
        <v>0.08</v>
      </c>
      <c r="DD2196">
        <v>0.05</v>
      </c>
      <c r="DE2196">
        <v>7.0000000000000007E-2</v>
      </c>
      <c r="DF2196">
        <v>7.0000000000000007E-2</v>
      </c>
      <c r="DG2196">
        <v>0.13</v>
      </c>
      <c r="DH2196">
        <v>0.06</v>
      </c>
      <c r="DI2196">
        <v>0.08</v>
      </c>
      <c r="DJ2196">
        <v>0.12</v>
      </c>
      <c r="DK2196">
        <v>0.23</v>
      </c>
      <c r="DL2196">
        <v>0.18</v>
      </c>
      <c r="DM2196">
        <v>0.25</v>
      </c>
      <c r="DN2196">
        <v>0.37</v>
      </c>
      <c r="DO2196">
        <v>0.54</v>
      </c>
      <c r="DP2196">
        <v>0</v>
      </c>
      <c r="DQ2196">
        <v>0</v>
      </c>
      <c r="DR2196">
        <v>0</v>
      </c>
      <c r="DS2196">
        <v>0</v>
      </c>
      <c r="DT2196">
        <v>0.13</v>
      </c>
      <c r="DU2196">
        <v>0.09</v>
      </c>
      <c r="DV2196">
        <v>0.35</v>
      </c>
      <c r="DW2196">
        <v>0.04</v>
      </c>
      <c r="DX2196">
        <v>0.3</v>
      </c>
      <c r="DY2196">
        <v>0.26</v>
      </c>
      <c r="DZ2196">
        <v>0.99</v>
      </c>
      <c r="EA2196">
        <v>0.1</v>
      </c>
      <c r="EB2196">
        <v>0.46</v>
      </c>
      <c r="EC2196">
        <v>0.32</v>
      </c>
      <c r="ED2196">
        <v>1.47</v>
      </c>
      <c r="EE2196">
        <v>0.2</v>
      </c>
      <c r="EF2196">
        <v>0.26</v>
      </c>
      <c r="EG2196">
        <v>0.24</v>
      </c>
      <c r="EH2196">
        <v>1.03</v>
      </c>
      <c r="EI2196">
        <v>0.14000000000000001</v>
      </c>
      <c r="EJ2196">
        <v>0</v>
      </c>
      <c r="EK2196">
        <v>0</v>
      </c>
      <c r="EL2196">
        <v>0</v>
      </c>
      <c r="EM2196">
        <v>0</v>
      </c>
      <c r="EN2196">
        <v>0.36</v>
      </c>
      <c r="EO2196">
        <v>0.36</v>
      </c>
      <c r="EP2196">
        <v>1.35</v>
      </c>
      <c r="EQ2196">
        <v>1.47</v>
      </c>
      <c r="ER2196">
        <v>0.36</v>
      </c>
      <c r="ES2196">
        <v>0.44</v>
      </c>
      <c r="ET2196">
        <v>1.23</v>
      </c>
      <c r="EU2196">
        <v>1.32</v>
      </c>
      <c r="EV2196">
        <v>0.35</v>
      </c>
      <c r="EW2196">
        <v>0.43</v>
      </c>
      <c r="EX2196">
        <v>1.2</v>
      </c>
      <c r="EY2196">
        <v>1.26</v>
      </c>
      <c r="EZ2196">
        <v>0.23</v>
      </c>
      <c r="FA2196">
        <v>0.28999999999999998</v>
      </c>
      <c r="FB2196">
        <v>0.89</v>
      </c>
      <c r="FC2196">
        <v>0.72</v>
      </c>
      <c r="FD2196">
        <v>0</v>
      </c>
      <c r="FE2196">
        <v>0</v>
      </c>
      <c r="FF2196">
        <v>0</v>
      </c>
      <c r="FG2196">
        <v>0</v>
      </c>
      <c r="FH2196">
        <v>0.04</v>
      </c>
      <c r="FI2196">
        <v>0.04</v>
      </c>
      <c r="FJ2196">
        <v>0.1</v>
      </c>
      <c r="FK2196">
        <v>0.09</v>
      </c>
      <c r="FL2196">
        <v>0.15</v>
      </c>
      <c r="FM2196">
        <v>0.09</v>
      </c>
      <c r="FN2196">
        <v>0.26</v>
      </c>
      <c r="FO2196">
        <v>0.19</v>
      </c>
      <c r="FP2196">
        <v>0.26</v>
      </c>
      <c r="FQ2196">
        <v>0.17</v>
      </c>
      <c r="FR2196">
        <v>0.47</v>
      </c>
      <c r="FS2196">
        <v>0.42</v>
      </c>
      <c r="FT2196">
        <v>0.26</v>
      </c>
      <c r="FU2196">
        <v>0.22</v>
      </c>
      <c r="FV2196">
        <v>0.49</v>
      </c>
      <c r="FW2196">
        <v>0.43</v>
      </c>
      <c r="FX2196">
        <v>0</v>
      </c>
      <c r="FY2196">
        <v>0</v>
      </c>
      <c r="FZ2196">
        <v>0</v>
      </c>
      <c r="GA2196">
        <v>0</v>
      </c>
      <c r="GB2196">
        <v>0.28999999999999998</v>
      </c>
      <c r="GC2196">
        <v>0.15</v>
      </c>
      <c r="GD2196">
        <v>0.38</v>
      </c>
      <c r="GE2196">
        <v>0.11</v>
      </c>
      <c r="GF2196">
        <v>1.1499999999999999</v>
      </c>
      <c r="GG2196">
        <v>0.73</v>
      </c>
      <c r="GH2196">
        <v>1.64</v>
      </c>
      <c r="GI2196">
        <v>0.56000000000000005</v>
      </c>
      <c r="GJ2196">
        <v>2.52</v>
      </c>
      <c r="GK2196">
        <v>1.38</v>
      </c>
      <c r="GL2196">
        <v>3.14</v>
      </c>
      <c r="GM2196">
        <v>1.5</v>
      </c>
      <c r="GN2196">
        <v>3.09</v>
      </c>
      <c r="GO2196">
        <v>2.34</v>
      </c>
      <c r="GP2196">
        <v>4</v>
      </c>
      <c r="GQ2196">
        <v>2.31</v>
      </c>
      <c r="GR2196">
        <v>0</v>
      </c>
      <c r="GS2196">
        <v>0</v>
      </c>
      <c r="GT2196">
        <v>0</v>
      </c>
      <c r="GU2196">
        <v>0</v>
      </c>
      <c r="GV2196">
        <v>100</v>
      </c>
      <c r="GW2196" t="s">
        <v>139</v>
      </c>
    </row>
    <row r="2197" spans="1:205">
      <c r="A2197" t="s">
        <v>172</v>
      </c>
      <c r="B2197" t="s">
        <v>260</v>
      </c>
      <c r="C2197" t="s">
        <v>264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1</v>
      </c>
      <c r="AH2197">
        <v>2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</v>
      </c>
      <c r="AU2197">
        <v>2</v>
      </c>
      <c r="AV2197">
        <v>0</v>
      </c>
      <c r="AW2197">
        <v>1</v>
      </c>
      <c r="AX2197">
        <v>2</v>
      </c>
      <c r="AY2197">
        <v>1</v>
      </c>
      <c r="AZ2197">
        <v>1</v>
      </c>
      <c r="BA2197">
        <v>0</v>
      </c>
      <c r="BB2197">
        <v>1</v>
      </c>
      <c r="BC2197">
        <v>1</v>
      </c>
      <c r="BD2197">
        <v>0</v>
      </c>
      <c r="BE2197">
        <v>1</v>
      </c>
      <c r="BF2197">
        <v>0</v>
      </c>
      <c r="BG2197">
        <v>1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1</v>
      </c>
      <c r="BW2197">
        <v>1</v>
      </c>
      <c r="BX2197">
        <v>0</v>
      </c>
      <c r="BY2197">
        <v>1</v>
      </c>
      <c r="BZ2197">
        <v>0</v>
      </c>
      <c r="CA2197">
        <v>1</v>
      </c>
      <c r="CB2197">
        <v>0</v>
      </c>
      <c r="CC2197">
        <v>0</v>
      </c>
      <c r="CD2197">
        <v>0</v>
      </c>
      <c r="CE2197">
        <v>0</v>
      </c>
      <c r="CF2197">
        <v>1</v>
      </c>
      <c r="CG2197">
        <v>0</v>
      </c>
      <c r="CH2197">
        <v>1</v>
      </c>
      <c r="CI2197">
        <v>0</v>
      </c>
      <c r="CJ2197">
        <v>1</v>
      </c>
      <c r="CK2197">
        <v>0</v>
      </c>
      <c r="CL2197">
        <v>1</v>
      </c>
      <c r="CM2197">
        <v>2</v>
      </c>
      <c r="CN2197">
        <v>2</v>
      </c>
      <c r="CO2197">
        <v>1</v>
      </c>
      <c r="CP2197">
        <v>3</v>
      </c>
      <c r="CQ2197">
        <v>1</v>
      </c>
      <c r="CR2197">
        <v>3</v>
      </c>
      <c r="CS2197">
        <v>2</v>
      </c>
      <c r="CT2197">
        <v>5</v>
      </c>
      <c r="CU2197">
        <v>2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1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1</v>
      </c>
      <c r="DM2197">
        <v>0</v>
      </c>
      <c r="DN2197">
        <v>1</v>
      </c>
      <c r="DO2197">
        <v>1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1</v>
      </c>
      <c r="DV2197">
        <v>0</v>
      </c>
      <c r="DW2197">
        <v>0</v>
      </c>
      <c r="DX2197">
        <v>0</v>
      </c>
      <c r="DY2197">
        <v>1</v>
      </c>
      <c r="DZ2197">
        <v>1</v>
      </c>
      <c r="EA2197">
        <v>0</v>
      </c>
      <c r="EB2197">
        <v>0</v>
      </c>
      <c r="EC2197">
        <v>0</v>
      </c>
      <c r="ED2197">
        <v>1</v>
      </c>
      <c r="EE2197">
        <v>0</v>
      </c>
      <c r="EF2197">
        <v>1</v>
      </c>
      <c r="EG2197">
        <v>0</v>
      </c>
      <c r="EH2197">
        <v>1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1</v>
      </c>
      <c r="EO2197">
        <v>0</v>
      </c>
      <c r="EP2197">
        <v>1</v>
      </c>
      <c r="EQ2197">
        <v>1</v>
      </c>
      <c r="ER2197">
        <v>1</v>
      </c>
      <c r="ES2197">
        <v>0</v>
      </c>
      <c r="ET2197">
        <v>0</v>
      </c>
      <c r="EU2197">
        <v>2</v>
      </c>
      <c r="EV2197">
        <v>0</v>
      </c>
      <c r="EW2197">
        <v>1</v>
      </c>
      <c r="EX2197">
        <v>1</v>
      </c>
      <c r="EY2197">
        <v>1</v>
      </c>
      <c r="EZ2197">
        <v>0</v>
      </c>
      <c r="FA2197">
        <v>0</v>
      </c>
      <c r="FB2197">
        <v>1</v>
      </c>
      <c r="FC2197">
        <v>1</v>
      </c>
      <c r="FD2197">
        <v>0</v>
      </c>
      <c r="FE2197">
        <v>0</v>
      </c>
      <c r="FF2197">
        <v>0</v>
      </c>
      <c r="FG2197">
        <v>0</v>
      </c>
      <c r="FH2197">
        <v>1</v>
      </c>
      <c r="FI2197">
        <v>0</v>
      </c>
      <c r="FJ2197">
        <v>0</v>
      </c>
      <c r="FK2197">
        <v>0</v>
      </c>
      <c r="FL2197">
        <v>0</v>
      </c>
      <c r="FM2197">
        <v>0</v>
      </c>
      <c r="FN2197">
        <v>1</v>
      </c>
      <c r="FO2197">
        <v>0</v>
      </c>
      <c r="FP2197">
        <v>1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1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1</v>
      </c>
      <c r="GG2197">
        <v>1</v>
      </c>
      <c r="GH2197">
        <v>1</v>
      </c>
      <c r="GI2197">
        <v>1</v>
      </c>
      <c r="GJ2197">
        <v>4</v>
      </c>
      <c r="GK2197">
        <v>2</v>
      </c>
      <c r="GL2197">
        <v>3</v>
      </c>
      <c r="GM2197">
        <v>1</v>
      </c>
      <c r="GN2197">
        <v>3</v>
      </c>
      <c r="GO2197">
        <v>2</v>
      </c>
      <c r="GP2197">
        <v>4</v>
      </c>
      <c r="GQ2197">
        <v>2</v>
      </c>
      <c r="GR2197">
        <v>0</v>
      </c>
      <c r="GS2197">
        <v>0</v>
      </c>
      <c r="GT2197">
        <v>0</v>
      </c>
      <c r="GU2197">
        <v>0</v>
      </c>
      <c r="GV2197">
        <v>100</v>
      </c>
      <c r="GW2197" t="s">
        <v>139</v>
      </c>
    </row>
    <row r="2198" spans="1:205">
      <c r="A2198" t="s">
        <v>172</v>
      </c>
      <c r="B2198" t="s">
        <v>260</v>
      </c>
      <c r="C2198" t="s">
        <v>265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</v>
      </c>
      <c r="AE2198">
        <v>0</v>
      </c>
      <c r="AF2198">
        <v>1</v>
      </c>
      <c r="AG2198">
        <v>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1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1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1</v>
      </c>
      <c r="CI2198">
        <v>0</v>
      </c>
      <c r="CJ2198">
        <v>1</v>
      </c>
      <c r="CK2198">
        <v>0</v>
      </c>
      <c r="CL2198">
        <v>1</v>
      </c>
      <c r="CM2198">
        <v>0</v>
      </c>
      <c r="CN2198">
        <v>1</v>
      </c>
      <c r="CO2198">
        <v>1</v>
      </c>
      <c r="CP2198">
        <v>0</v>
      </c>
      <c r="CQ2198">
        <v>1</v>
      </c>
      <c r="CR2198">
        <v>0</v>
      </c>
      <c r="CS2198">
        <v>0</v>
      </c>
      <c r="CT2198">
        <v>1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1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1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1</v>
      </c>
      <c r="EQ2198">
        <v>0</v>
      </c>
      <c r="ER2198">
        <v>0</v>
      </c>
      <c r="ES2198">
        <v>0</v>
      </c>
      <c r="ET2198">
        <v>1</v>
      </c>
      <c r="EU2198">
        <v>0</v>
      </c>
      <c r="EV2198">
        <v>0</v>
      </c>
      <c r="EW2198">
        <v>0</v>
      </c>
      <c r="EX2198">
        <v>1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C2198">
        <v>0</v>
      </c>
      <c r="GD2198">
        <v>0</v>
      </c>
      <c r="GE2198">
        <v>0</v>
      </c>
      <c r="GF2198">
        <v>0</v>
      </c>
      <c r="GG2198">
        <v>0</v>
      </c>
      <c r="GH2198">
        <v>1</v>
      </c>
      <c r="GI2198">
        <v>0</v>
      </c>
      <c r="GJ2198">
        <v>0</v>
      </c>
      <c r="GK2198">
        <v>0</v>
      </c>
      <c r="GL2198">
        <v>0</v>
      </c>
      <c r="GM2198">
        <v>0</v>
      </c>
      <c r="GN2198">
        <v>0</v>
      </c>
      <c r="GO2198">
        <v>0</v>
      </c>
      <c r="GP2198">
        <v>0</v>
      </c>
      <c r="GQ2198">
        <v>0</v>
      </c>
      <c r="GR2198">
        <v>0</v>
      </c>
      <c r="GS2198">
        <v>0</v>
      </c>
      <c r="GT2198">
        <v>0</v>
      </c>
      <c r="GU2198">
        <v>0</v>
      </c>
      <c r="GV2198">
        <v>20</v>
      </c>
      <c r="GW2198" t="s">
        <v>139</v>
      </c>
    </row>
    <row r="2199" spans="1:205">
      <c r="A2199" t="s">
        <v>172</v>
      </c>
      <c r="B2199" t="s">
        <v>260</v>
      </c>
      <c r="C2199" t="s">
        <v>266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0</v>
      </c>
      <c r="FM2199">
        <v>0</v>
      </c>
      <c r="FN2199">
        <v>0</v>
      </c>
      <c r="FO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C2199">
        <v>0</v>
      </c>
      <c r="GD2199">
        <v>0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0</v>
      </c>
      <c r="GK2199">
        <v>0</v>
      </c>
      <c r="GL2199">
        <v>0</v>
      </c>
      <c r="GM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  <c r="GS2199">
        <v>0</v>
      </c>
      <c r="GT2199">
        <v>0</v>
      </c>
      <c r="GU2199">
        <v>0</v>
      </c>
      <c r="GV2199">
        <v>0</v>
      </c>
      <c r="GW2199" t="s">
        <v>139</v>
      </c>
    </row>
    <row r="2200" spans="1:205">
      <c r="A2200" t="s">
        <v>172</v>
      </c>
      <c r="B2200" t="s">
        <v>260</v>
      </c>
      <c r="C2200" t="s">
        <v>267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0</v>
      </c>
      <c r="FK2200">
        <v>0</v>
      </c>
      <c r="FL2200">
        <v>0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D2200">
        <v>0</v>
      </c>
      <c r="GE2200">
        <v>0</v>
      </c>
      <c r="GF2200">
        <v>0</v>
      </c>
      <c r="GG2200">
        <v>0</v>
      </c>
      <c r="GH2200">
        <v>0</v>
      </c>
      <c r="GI2200">
        <v>0</v>
      </c>
      <c r="GJ2200">
        <v>0</v>
      </c>
      <c r="GK2200">
        <v>0</v>
      </c>
      <c r="GL2200">
        <v>0</v>
      </c>
      <c r="GM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  <c r="GS2200">
        <v>0</v>
      </c>
      <c r="GT2200">
        <v>0</v>
      </c>
      <c r="GU2200">
        <v>0</v>
      </c>
      <c r="GV2200">
        <v>0</v>
      </c>
      <c r="GW2200" t="s">
        <v>139</v>
      </c>
    </row>
    <row r="2201" spans="1:205">
      <c r="A2201" t="s">
        <v>172</v>
      </c>
      <c r="B2201" t="s">
        <v>260</v>
      </c>
      <c r="C2201" t="s">
        <v>268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0</v>
      </c>
      <c r="GK2201">
        <v>0</v>
      </c>
      <c r="GL2201">
        <v>0</v>
      </c>
      <c r="GM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  <c r="GS2201">
        <v>0</v>
      </c>
      <c r="GT2201">
        <v>0</v>
      </c>
      <c r="GU2201">
        <v>0</v>
      </c>
      <c r="GV2201">
        <v>0</v>
      </c>
      <c r="GW2201" t="s">
        <v>139</v>
      </c>
    </row>
    <row r="2202" spans="1:205">
      <c r="A2202" t="s">
        <v>172</v>
      </c>
      <c r="B2202" t="s">
        <v>260</v>
      </c>
      <c r="C2202" t="s">
        <v>132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2</v>
      </c>
      <c r="AE2202">
        <v>0</v>
      </c>
      <c r="AF2202">
        <v>2</v>
      </c>
      <c r="AG2202">
        <v>1</v>
      </c>
      <c r="AH2202">
        <v>3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2</v>
      </c>
      <c r="AU2202">
        <v>3</v>
      </c>
      <c r="AV2202">
        <v>0</v>
      </c>
      <c r="AW2202">
        <v>1</v>
      </c>
      <c r="AX2202">
        <v>2</v>
      </c>
      <c r="AY2202">
        <v>1</v>
      </c>
      <c r="AZ2202">
        <v>1</v>
      </c>
      <c r="BA2202">
        <v>0</v>
      </c>
      <c r="BB2202">
        <v>1</v>
      </c>
      <c r="BC2202">
        <v>1</v>
      </c>
      <c r="BD2202">
        <v>0</v>
      </c>
      <c r="BE2202">
        <v>1</v>
      </c>
      <c r="BF2202">
        <v>1</v>
      </c>
      <c r="BG2202">
        <v>1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1</v>
      </c>
      <c r="BW2202">
        <v>1</v>
      </c>
      <c r="BX2202">
        <v>1</v>
      </c>
      <c r="BY2202">
        <v>1</v>
      </c>
      <c r="BZ2202">
        <v>0</v>
      </c>
      <c r="CA2202">
        <v>1</v>
      </c>
      <c r="CB2202">
        <v>0</v>
      </c>
      <c r="CC2202">
        <v>0</v>
      </c>
      <c r="CD2202">
        <v>0</v>
      </c>
      <c r="CE2202">
        <v>0</v>
      </c>
      <c r="CF2202">
        <v>1</v>
      </c>
      <c r="CG2202">
        <v>0</v>
      </c>
      <c r="CH2202">
        <v>2</v>
      </c>
      <c r="CI2202">
        <v>0</v>
      </c>
      <c r="CJ2202">
        <v>2</v>
      </c>
      <c r="CK2202">
        <v>0</v>
      </c>
      <c r="CL2202">
        <v>2</v>
      </c>
      <c r="CM2202">
        <v>2</v>
      </c>
      <c r="CN2202">
        <v>3</v>
      </c>
      <c r="CO2202">
        <v>2</v>
      </c>
      <c r="CP2202">
        <v>3</v>
      </c>
      <c r="CQ2202">
        <v>2</v>
      </c>
      <c r="CR2202">
        <v>3</v>
      </c>
      <c r="CS2202">
        <v>2</v>
      </c>
      <c r="CT2202">
        <v>6</v>
      </c>
      <c r="CU2202">
        <v>2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1</v>
      </c>
      <c r="DF2202">
        <v>0</v>
      </c>
      <c r="DG2202">
        <v>1</v>
      </c>
      <c r="DH2202">
        <v>0</v>
      </c>
      <c r="DI2202">
        <v>0</v>
      </c>
      <c r="DJ2202">
        <v>0</v>
      </c>
      <c r="DK2202">
        <v>0</v>
      </c>
      <c r="DL2202">
        <v>1</v>
      </c>
      <c r="DM2202">
        <v>0</v>
      </c>
      <c r="DN2202">
        <v>1</v>
      </c>
      <c r="DO2202">
        <v>1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1</v>
      </c>
      <c r="DV2202">
        <v>0</v>
      </c>
      <c r="DW2202">
        <v>0</v>
      </c>
      <c r="DX2202">
        <v>0</v>
      </c>
      <c r="DY2202">
        <v>1</v>
      </c>
      <c r="DZ2202">
        <v>2</v>
      </c>
      <c r="EA2202">
        <v>0</v>
      </c>
      <c r="EB2202">
        <v>0</v>
      </c>
      <c r="EC2202">
        <v>0</v>
      </c>
      <c r="ED2202">
        <v>1</v>
      </c>
      <c r="EE2202">
        <v>0</v>
      </c>
      <c r="EF2202">
        <v>1</v>
      </c>
      <c r="EG2202">
        <v>0</v>
      </c>
      <c r="EH2202">
        <v>1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1</v>
      </c>
      <c r="EO2202">
        <v>0</v>
      </c>
      <c r="EP2202">
        <v>2</v>
      </c>
      <c r="EQ2202">
        <v>1</v>
      </c>
      <c r="ER2202">
        <v>1</v>
      </c>
      <c r="ES2202">
        <v>0</v>
      </c>
      <c r="ET2202">
        <v>1</v>
      </c>
      <c r="EU2202">
        <v>2</v>
      </c>
      <c r="EV2202">
        <v>0</v>
      </c>
      <c r="EW2202">
        <v>1</v>
      </c>
      <c r="EX2202">
        <v>2</v>
      </c>
      <c r="EY2202">
        <v>1</v>
      </c>
      <c r="EZ2202">
        <v>0</v>
      </c>
      <c r="FA2202">
        <v>0</v>
      </c>
      <c r="FB2202">
        <v>1</v>
      </c>
      <c r="FC2202">
        <v>1</v>
      </c>
      <c r="FD2202">
        <v>0</v>
      </c>
      <c r="FE2202">
        <v>0</v>
      </c>
      <c r="FF2202">
        <v>0</v>
      </c>
      <c r="FG2202">
        <v>0</v>
      </c>
      <c r="FH2202">
        <v>1</v>
      </c>
      <c r="FI2202">
        <v>0</v>
      </c>
      <c r="FJ2202">
        <v>0</v>
      </c>
      <c r="FK2202">
        <v>0</v>
      </c>
      <c r="FL2202">
        <v>0</v>
      </c>
      <c r="FM2202">
        <v>0</v>
      </c>
      <c r="FN2202">
        <v>1</v>
      </c>
      <c r="FO2202">
        <v>0</v>
      </c>
      <c r="FP2202">
        <v>1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1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0</v>
      </c>
      <c r="GF2202">
        <v>1</v>
      </c>
      <c r="GG2202">
        <v>1</v>
      </c>
      <c r="GH2202">
        <v>2</v>
      </c>
      <c r="GI2202">
        <v>1</v>
      </c>
      <c r="GJ2202">
        <v>4</v>
      </c>
      <c r="GK2202">
        <v>2</v>
      </c>
      <c r="GL2202">
        <v>3</v>
      </c>
      <c r="GM2202">
        <v>1</v>
      </c>
      <c r="GN2202">
        <v>3</v>
      </c>
      <c r="GO2202">
        <v>2</v>
      </c>
      <c r="GP2202">
        <v>4</v>
      </c>
      <c r="GQ2202">
        <v>2</v>
      </c>
      <c r="GR2202">
        <v>0</v>
      </c>
      <c r="GS2202">
        <v>0</v>
      </c>
      <c r="GT2202">
        <v>0</v>
      </c>
      <c r="GU2202">
        <v>0</v>
      </c>
      <c r="GV2202">
        <v>120</v>
      </c>
      <c r="GW2202" t="s">
        <v>139</v>
      </c>
    </row>
    <row r="2203" spans="1:205">
      <c r="A2203" t="s">
        <v>172</v>
      </c>
      <c r="B2203" t="s">
        <v>260</v>
      </c>
      <c r="C2203" t="s">
        <v>269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0</v>
      </c>
      <c r="FM2203">
        <v>0</v>
      </c>
      <c r="FN2203">
        <v>0</v>
      </c>
      <c r="FO2203">
        <v>0</v>
      </c>
      <c r="FP2203">
        <v>0</v>
      </c>
      <c r="FQ2203">
        <v>0</v>
      </c>
      <c r="FR2203">
        <v>0</v>
      </c>
      <c r="FS2203">
        <v>0</v>
      </c>
      <c r="FT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0</v>
      </c>
      <c r="GL2203">
        <v>0</v>
      </c>
      <c r="GM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  <c r="GS2203">
        <v>0</v>
      </c>
      <c r="GT2203">
        <v>0</v>
      </c>
      <c r="GU2203">
        <v>0</v>
      </c>
      <c r="GV2203">
        <v>0</v>
      </c>
      <c r="GW2203" t="s">
        <v>139</v>
      </c>
    </row>
    <row r="2204" spans="1:205">
      <c r="A2204" t="s">
        <v>103</v>
      </c>
      <c r="B2204" t="s">
        <v>260</v>
      </c>
      <c r="C2204" t="s">
        <v>261</v>
      </c>
      <c r="D2204">
        <v>0.43</v>
      </c>
      <c r="E2204">
        <v>0.56999999999999995</v>
      </c>
      <c r="F2204">
        <v>0.51</v>
      </c>
      <c r="G2204">
        <v>0.56000000000000005</v>
      </c>
      <c r="H2204">
        <v>0.53</v>
      </c>
      <c r="I2204">
        <v>0.62</v>
      </c>
      <c r="J2204">
        <v>0.66</v>
      </c>
      <c r="K2204">
        <v>0.95</v>
      </c>
      <c r="L2204">
        <v>0.53</v>
      </c>
      <c r="M2204">
        <v>0.75</v>
      </c>
      <c r="N2204">
        <v>0.94</v>
      </c>
      <c r="O2204">
        <v>1.82</v>
      </c>
      <c r="P2204">
        <v>1.8</v>
      </c>
      <c r="Q2204">
        <v>2.68</v>
      </c>
      <c r="R2204">
        <v>3.92</v>
      </c>
      <c r="S2204">
        <v>5.5</v>
      </c>
      <c r="T2204">
        <v>0</v>
      </c>
      <c r="U2204">
        <v>0</v>
      </c>
      <c r="V2204">
        <v>0</v>
      </c>
      <c r="W2204">
        <v>0</v>
      </c>
      <c r="X2204">
        <v>0.91</v>
      </c>
      <c r="Y2204">
        <v>0.88</v>
      </c>
      <c r="Z2204">
        <v>2.9</v>
      </c>
      <c r="AA2204">
        <v>0.4</v>
      </c>
      <c r="AB2204">
        <v>2.92</v>
      </c>
      <c r="AC2204">
        <v>2.27</v>
      </c>
      <c r="AD2204">
        <v>9.41</v>
      </c>
      <c r="AE2204">
        <v>0.97</v>
      </c>
      <c r="AF2204">
        <v>4.57</v>
      </c>
      <c r="AG2204">
        <v>2.84</v>
      </c>
      <c r="AH2204">
        <v>12.93</v>
      </c>
      <c r="AI2204">
        <v>1.6</v>
      </c>
      <c r="AJ2204">
        <v>2.15</v>
      </c>
      <c r="AK2204">
        <v>2.1800000000000002</v>
      </c>
      <c r="AL2204" s="368">
        <v>9.4700000000000006</v>
      </c>
      <c r="AM2204">
        <v>1.31</v>
      </c>
      <c r="AN2204">
        <v>0</v>
      </c>
      <c r="AO2204">
        <v>0</v>
      </c>
      <c r="AP2204">
        <v>0</v>
      </c>
      <c r="AQ2204">
        <v>0</v>
      </c>
      <c r="AR2204">
        <v>2.64</v>
      </c>
      <c r="AS2204">
        <v>3</v>
      </c>
      <c r="AT2204">
        <v>10.73</v>
      </c>
      <c r="AU2204">
        <v>10.81</v>
      </c>
      <c r="AV2204">
        <v>3.4</v>
      </c>
      <c r="AW2204">
        <v>3.94</v>
      </c>
      <c r="AX2204">
        <v>11.39</v>
      </c>
      <c r="AY2204">
        <v>12.04</v>
      </c>
      <c r="AZ2204">
        <v>3.31</v>
      </c>
      <c r="BA2204">
        <v>4.2699999999999996</v>
      </c>
      <c r="BB2204">
        <v>11.98</v>
      </c>
      <c r="BC2204">
        <v>12.39</v>
      </c>
      <c r="BD2204">
        <v>2.35</v>
      </c>
      <c r="BE2204">
        <v>3.04</v>
      </c>
      <c r="BF2204">
        <v>9.4700000000000006</v>
      </c>
      <c r="BG2204">
        <v>7.12</v>
      </c>
      <c r="BH2204">
        <v>0</v>
      </c>
      <c r="BI2204">
        <v>0</v>
      </c>
      <c r="BJ2204">
        <v>0</v>
      </c>
      <c r="BK2204">
        <v>0</v>
      </c>
      <c r="BL2204">
        <v>0.38</v>
      </c>
      <c r="BM2204">
        <v>0.5</v>
      </c>
      <c r="BN2204">
        <v>0.98</v>
      </c>
      <c r="BO2204">
        <v>0.87</v>
      </c>
      <c r="BP2204">
        <v>1.57</v>
      </c>
      <c r="BQ2204">
        <v>1.04</v>
      </c>
      <c r="BR2204">
        <v>2.81</v>
      </c>
      <c r="BS2204">
        <v>2.02</v>
      </c>
      <c r="BT2204">
        <v>3.13</v>
      </c>
      <c r="BU2204">
        <v>1.74</v>
      </c>
      <c r="BV2204">
        <v>5.37</v>
      </c>
      <c r="BW2204">
        <v>4.25</v>
      </c>
      <c r="BX2204">
        <v>3.06</v>
      </c>
      <c r="BY2204">
        <v>2.64</v>
      </c>
      <c r="BZ2204">
        <v>5.49</v>
      </c>
      <c r="CA2204">
        <v>5.16</v>
      </c>
      <c r="CB2204">
        <v>0</v>
      </c>
      <c r="CC2204">
        <v>0</v>
      </c>
      <c r="CD2204">
        <v>0</v>
      </c>
      <c r="CE2204">
        <v>0</v>
      </c>
      <c r="CF2204">
        <v>2.4</v>
      </c>
      <c r="CG2204">
        <v>1.31</v>
      </c>
      <c r="CH2204">
        <v>2.93</v>
      </c>
      <c r="CI2204">
        <v>0.89</v>
      </c>
      <c r="CJ2204">
        <v>9.58</v>
      </c>
      <c r="CK2204">
        <v>5.73</v>
      </c>
      <c r="CL2204">
        <v>13.46</v>
      </c>
      <c r="CM2204">
        <v>4.95</v>
      </c>
      <c r="CN2204">
        <v>21.16</v>
      </c>
      <c r="CO2204">
        <v>10.54</v>
      </c>
      <c r="CP2204">
        <v>26.53</v>
      </c>
      <c r="CQ2204">
        <v>12.48</v>
      </c>
      <c r="CR2204">
        <v>27.98</v>
      </c>
      <c r="CS2204">
        <v>20.04</v>
      </c>
      <c r="CT2204">
        <v>35.950000000000003</v>
      </c>
      <c r="CU2204">
        <v>20.79</v>
      </c>
      <c r="CV2204">
        <v>0</v>
      </c>
      <c r="CW2204">
        <v>0</v>
      </c>
      <c r="CX2204">
        <v>0</v>
      </c>
      <c r="CY2204">
        <v>0</v>
      </c>
      <c r="CZ2204">
        <v>0.43</v>
      </c>
      <c r="DA2204">
        <v>0.56999999999999995</v>
      </c>
      <c r="DB2204">
        <v>0.51</v>
      </c>
      <c r="DC2204">
        <v>0.56000000000000005</v>
      </c>
      <c r="DD2204">
        <v>0.53</v>
      </c>
      <c r="DE2204">
        <v>0.62</v>
      </c>
      <c r="DF2204">
        <v>0.66</v>
      </c>
      <c r="DG2204">
        <v>0.95</v>
      </c>
      <c r="DH2204">
        <v>0.53</v>
      </c>
      <c r="DI2204">
        <v>0.75</v>
      </c>
      <c r="DJ2204">
        <v>0.94</v>
      </c>
      <c r="DK2204">
        <v>1.82</v>
      </c>
      <c r="DL2204">
        <v>1.8</v>
      </c>
      <c r="DM2204">
        <v>2.68</v>
      </c>
      <c r="DN2204">
        <v>3.92</v>
      </c>
      <c r="DO2204">
        <v>5.5</v>
      </c>
      <c r="DP2204">
        <v>0</v>
      </c>
      <c r="DQ2204">
        <v>0</v>
      </c>
      <c r="DR2204">
        <v>0</v>
      </c>
      <c r="DS2204">
        <v>0</v>
      </c>
      <c r="DT2204">
        <v>0.91</v>
      </c>
      <c r="DU2204">
        <v>0.88</v>
      </c>
      <c r="DV2204">
        <v>2.9</v>
      </c>
      <c r="DW2204">
        <v>0.4</v>
      </c>
      <c r="DX2204">
        <v>2.92</v>
      </c>
      <c r="DY2204">
        <v>2.27</v>
      </c>
      <c r="DZ2204">
        <v>9.41</v>
      </c>
      <c r="EA2204">
        <v>0.97</v>
      </c>
      <c r="EB2204">
        <v>4.57</v>
      </c>
      <c r="EC2204">
        <v>2.84</v>
      </c>
      <c r="ED2204">
        <v>12.93</v>
      </c>
      <c r="EE2204">
        <v>1.6</v>
      </c>
      <c r="EF2204">
        <v>2.15</v>
      </c>
      <c r="EG2204">
        <v>2.1800000000000002</v>
      </c>
      <c r="EH2204">
        <v>9.4700000000000006</v>
      </c>
      <c r="EI2204">
        <v>1.31</v>
      </c>
      <c r="EJ2204">
        <v>0</v>
      </c>
      <c r="EK2204">
        <v>0</v>
      </c>
      <c r="EL2204">
        <v>0</v>
      </c>
      <c r="EM2204">
        <v>0</v>
      </c>
      <c r="EN2204">
        <v>2.64</v>
      </c>
      <c r="EO2204">
        <v>3</v>
      </c>
      <c r="EP2204">
        <v>10.73</v>
      </c>
      <c r="EQ2204">
        <v>10.81</v>
      </c>
      <c r="ER2204">
        <v>3.4</v>
      </c>
      <c r="ES2204">
        <v>3.94</v>
      </c>
      <c r="ET2204">
        <v>11.39</v>
      </c>
      <c r="EU2204">
        <v>12.04</v>
      </c>
      <c r="EV2204">
        <v>3.31</v>
      </c>
      <c r="EW2204">
        <v>4.2699999999999996</v>
      </c>
      <c r="EX2204">
        <v>11.98</v>
      </c>
      <c r="EY2204">
        <v>12.39</v>
      </c>
      <c r="EZ2204">
        <v>2.35</v>
      </c>
      <c r="FA2204">
        <v>3.04</v>
      </c>
      <c r="FB2204">
        <v>9.4700000000000006</v>
      </c>
      <c r="FC2204">
        <v>7.12</v>
      </c>
      <c r="FD2204">
        <v>0</v>
      </c>
      <c r="FE2204">
        <v>0</v>
      </c>
      <c r="FF2204">
        <v>0</v>
      </c>
      <c r="FG2204">
        <v>0</v>
      </c>
      <c r="FH2204">
        <v>0.38</v>
      </c>
      <c r="FI2204">
        <v>0.5</v>
      </c>
      <c r="FJ2204">
        <v>0.98</v>
      </c>
      <c r="FK2204">
        <v>0.87</v>
      </c>
      <c r="FL2204">
        <v>1.57</v>
      </c>
      <c r="FM2204">
        <v>1.04</v>
      </c>
      <c r="FN2204">
        <v>2.81</v>
      </c>
      <c r="FO2204">
        <v>2.02</v>
      </c>
      <c r="FP2204">
        <v>3.13</v>
      </c>
      <c r="FQ2204">
        <v>1.74</v>
      </c>
      <c r="FR2204">
        <v>5.37</v>
      </c>
      <c r="FS2204">
        <v>4.25</v>
      </c>
      <c r="FT2204">
        <v>3.06</v>
      </c>
      <c r="FU2204">
        <v>2.64</v>
      </c>
      <c r="FV2204">
        <v>5.49</v>
      </c>
      <c r="FW2204">
        <v>5.16</v>
      </c>
      <c r="FX2204">
        <v>0</v>
      </c>
      <c r="FY2204">
        <v>0</v>
      </c>
      <c r="FZ2204">
        <v>0</v>
      </c>
      <c r="GA2204">
        <v>0</v>
      </c>
      <c r="GB2204">
        <v>2.4</v>
      </c>
      <c r="GC2204">
        <v>1.31</v>
      </c>
      <c r="GD2204">
        <v>2.93</v>
      </c>
      <c r="GE2204">
        <v>0.89</v>
      </c>
      <c r="GF2204">
        <v>9.58</v>
      </c>
      <c r="GG2204">
        <v>5.73</v>
      </c>
      <c r="GH2204">
        <v>13.46</v>
      </c>
      <c r="GI2204">
        <v>4.95</v>
      </c>
      <c r="GJ2204">
        <v>21.16</v>
      </c>
      <c r="GK2204">
        <v>10.54</v>
      </c>
      <c r="GL2204">
        <v>26.53</v>
      </c>
      <c r="GM2204">
        <v>12.48</v>
      </c>
      <c r="GN2204">
        <v>27.98</v>
      </c>
      <c r="GO2204">
        <v>20.04</v>
      </c>
      <c r="GP2204">
        <v>35.950000000000003</v>
      </c>
      <c r="GQ2204">
        <v>20.79</v>
      </c>
      <c r="GR2204">
        <v>0</v>
      </c>
      <c r="GS2204">
        <v>0</v>
      </c>
      <c r="GT2204">
        <v>0</v>
      </c>
      <c r="GU2204">
        <v>0</v>
      </c>
      <c r="GV2204">
        <v>900</v>
      </c>
      <c r="GW2204" t="s">
        <v>139</v>
      </c>
    </row>
    <row r="2205" spans="1:205">
      <c r="A2205" t="s">
        <v>103</v>
      </c>
      <c r="B2205" t="s">
        <v>260</v>
      </c>
      <c r="C2205" t="s">
        <v>264</v>
      </c>
      <c r="D2205">
        <v>0</v>
      </c>
      <c r="E2205">
        <v>0</v>
      </c>
      <c r="F2205">
        <v>2</v>
      </c>
      <c r="G2205">
        <v>1</v>
      </c>
      <c r="H2205">
        <v>0</v>
      </c>
      <c r="I2205">
        <v>1</v>
      </c>
      <c r="J2205">
        <v>0</v>
      </c>
      <c r="K2205">
        <v>5</v>
      </c>
      <c r="L2205">
        <v>1</v>
      </c>
      <c r="M2205">
        <v>0</v>
      </c>
      <c r="N2205">
        <v>1</v>
      </c>
      <c r="O2205">
        <v>2</v>
      </c>
      <c r="P2205">
        <v>4</v>
      </c>
      <c r="Q2205">
        <v>1</v>
      </c>
      <c r="R2205">
        <v>3</v>
      </c>
      <c r="S2205">
        <v>5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2</v>
      </c>
      <c r="AA2205">
        <v>1</v>
      </c>
      <c r="AB2205">
        <v>5</v>
      </c>
      <c r="AC2205">
        <v>1</v>
      </c>
      <c r="AD2205">
        <v>9</v>
      </c>
      <c r="AE2205">
        <v>0</v>
      </c>
      <c r="AF2205">
        <v>5</v>
      </c>
      <c r="AG2205">
        <v>3</v>
      </c>
      <c r="AH2205">
        <v>15</v>
      </c>
      <c r="AI2205">
        <v>0</v>
      </c>
      <c r="AJ2205">
        <v>0</v>
      </c>
      <c r="AK2205">
        <v>2</v>
      </c>
      <c r="AL2205">
        <v>10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2</v>
      </c>
      <c r="AS2205">
        <v>1</v>
      </c>
      <c r="AT2205">
        <v>10</v>
      </c>
      <c r="AU2205">
        <v>12</v>
      </c>
      <c r="AV2205">
        <v>2</v>
      </c>
      <c r="AW2205">
        <v>5</v>
      </c>
      <c r="AX2205">
        <v>15</v>
      </c>
      <c r="AY2205">
        <v>11</v>
      </c>
      <c r="AZ2205">
        <v>6</v>
      </c>
      <c r="BA2205">
        <v>3</v>
      </c>
      <c r="BB2205">
        <v>12</v>
      </c>
      <c r="BC2205">
        <v>10</v>
      </c>
      <c r="BD2205">
        <v>4</v>
      </c>
      <c r="BE2205">
        <v>3</v>
      </c>
      <c r="BF2205">
        <v>10</v>
      </c>
      <c r="BG2205">
        <v>9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</v>
      </c>
      <c r="BN2205">
        <v>1</v>
      </c>
      <c r="BO2205">
        <v>1</v>
      </c>
      <c r="BP2205">
        <v>1</v>
      </c>
      <c r="BQ2205">
        <v>0</v>
      </c>
      <c r="BR2205">
        <v>4</v>
      </c>
      <c r="BS2205">
        <v>3</v>
      </c>
      <c r="BT2205">
        <v>3</v>
      </c>
      <c r="BU2205">
        <v>2</v>
      </c>
      <c r="BV2205">
        <v>4</v>
      </c>
      <c r="BW2205">
        <v>4</v>
      </c>
      <c r="BX2205">
        <v>1</v>
      </c>
      <c r="BY2205">
        <v>4</v>
      </c>
      <c r="BZ2205">
        <v>3</v>
      </c>
      <c r="CA2205">
        <v>4</v>
      </c>
      <c r="CB2205">
        <v>0</v>
      </c>
      <c r="CC2205">
        <v>0</v>
      </c>
      <c r="CD2205">
        <v>0</v>
      </c>
      <c r="CE2205">
        <v>0</v>
      </c>
      <c r="CF2205">
        <v>1</v>
      </c>
      <c r="CG2205">
        <v>1</v>
      </c>
      <c r="CH2205">
        <v>1</v>
      </c>
      <c r="CI2205">
        <v>5</v>
      </c>
      <c r="CJ2205">
        <v>8</v>
      </c>
      <c r="CK2205">
        <v>5</v>
      </c>
      <c r="CL2205">
        <v>10</v>
      </c>
      <c r="CM2205">
        <v>12</v>
      </c>
      <c r="CN2205">
        <v>19</v>
      </c>
      <c r="CO2205">
        <v>12</v>
      </c>
      <c r="CP2205">
        <v>29</v>
      </c>
      <c r="CQ2205">
        <v>11</v>
      </c>
      <c r="CR2205">
        <v>27</v>
      </c>
      <c r="CS2205">
        <v>22</v>
      </c>
      <c r="CT2205">
        <v>38</v>
      </c>
      <c r="CU2205">
        <v>17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1</v>
      </c>
      <c r="DB2205">
        <v>1</v>
      </c>
      <c r="DC2205">
        <v>0</v>
      </c>
      <c r="DD2205">
        <v>0</v>
      </c>
      <c r="DE2205">
        <v>1</v>
      </c>
      <c r="DF2205">
        <v>1</v>
      </c>
      <c r="DG2205">
        <v>1</v>
      </c>
      <c r="DH2205">
        <v>0</v>
      </c>
      <c r="DI2205">
        <v>0</v>
      </c>
      <c r="DJ2205">
        <v>1</v>
      </c>
      <c r="DK2205">
        <v>2</v>
      </c>
      <c r="DL2205">
        <v>2</v>
      </c>
      <c r="DM2205">
        <v>2</v>
      </c>
      <c r="DN2205">
        <v>6</v>
      </c>
      <c r="DO2205">
        <v>6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2</v>
      </c>
      <c r="DV2205">
        <v>3</v>
      </c>
      <c r="DW2205">
        <v>0</v>
      </c>
      <c r="DX2205">
        <v>2</v>
      </c>
      <c r="DY2205">
        <v>4</v>
      </c>
      <c r="DZ2205">
        <v>7</v>
      </c>
      <c r="EA2205">
        <v>3</v>
      </c>
      <c r="EB2205">
        <v>3</v>
      </c>
      <c r="EC2205">
        <v>0</v>
      </c>
      <c r="ED2205">
        <v>16</v>
      </c>
      <c r="EE2205">
        <v>1</v>
      </c>
      <c r="EF2205">
        <v>2</v>
      </c>
      <c r="EG2205">
        <v>2</v>
      </c>
      <c r="EH2205">
        <v>12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6</v>
      </c>
      <c r="EO2205">
        <v>1</v>
      </c>
      <c r="EP2205">
        <v>10</v>
      </c>
      <c r="EQ2205">
        <v>12</v>
      </c>
      <c r="ER2205">
        <v>5</v>
      </c>
      <c r="ES2205">
        <v>8</v>
      </c>
      <c r="ET2205">
        <v>8</v>
      </c>
      <c r="EU2205">
        <v>9</v>
      </c>
      <c r="EV2205">
        <v>2</v>
      </c>
      <c r="EW2205">
        <v>4</v>
      </c>
      <c r="EX2205">
        <v>11</v>
      </c>
      <c r="EY2205">
        <v>15</v>
      </c>
      <c r="EZ2205">
        <v>2</v>
      </c>
      <c r="FA2205">
        <v>2</v>
      </c>
      <c r="FB2205">
        <v>5</v>
      </c>
      <c r="FC2205">
        <v>8</v>
      </c>
      <c r="FD2205">
        <v>0</v>
      </c>
      <c r="FE2205">
        <v>0</v>
      </c>
      <c r="FF2205">
        <v>0</v>
      </c>
      <c r="FG2205">
        <v>0</v>
      </c>
      <c r="FH2205">
        <v>2</v>
      </c>
      <c r="FI2205">
        <v>0</v>
      </c>
      <c r="FJ2205">
        <v>1</v>
      </c>
      <c r="FK2205">
        <v>0</v>
      </c>
      <c r="FL2205">
        <v>2</v>
      </c>
      <c r="FM2205">
        <v>2</v>
      </c>
      <c r="FN2205">
        <v>3</v>
      </c>
      <c r="FO2205">
        <v>2</v>
      </c>
      <c r="FP2205">
        <v>5</v>
      </c>
      <c r="FQ2205">
        <v>1</v>
      </c>
      <c r="FR2205">
        <v>6</v>
      </c>
      <c r="FS2205">
        <v>3</v>
      </c>
      <c r="FT2205">
        <v>7</v>
      </c>
      <c r="FU2205">
        <v>0</v>
      </c>
      <c r="FV2205">
        <v>8</v>
      </c>
      <c r="FW2205">
        <v>6</v>
      </c>
      <c r="FX2205">
        <v>0</v>
      </c>
      <c r="FY2205">
        <v>0</v>
      </c>
      <c r="FZ2205">
        <v>0</v>
      </c>
      <c r="GA2205">
        <v>0</v>
      </c>
      <c r="GB2205">
        <v>3</v>
      </c>
      <c r="GC2205">
        <v>3</v>
      </c>
      <c r="GD2205">
        <v>0</v>
      </c>
      <c r="GE2205">
        <v>2</v>
      </c>
      <c r="GF2205">
        <v>7</v>
      </c>
      <c r="GG2205">
        <v>8</v>
      </c>
      <c r="GH2205">
        <v>12</v>
      </c>
      <c r="GI2205">
        <v>4</v>
      </c>
      <c r="GJ2205">
        <v>20</v>
      </c>
      <c r="GK2205">
        <v>11</v>
      </c>
      <c r="GL2205">
        <v>28</v>
      </c>
      <c r="GM2205">
        <v>12</v>
      </c>
      <c r="GN2205">
        <v>26</v>
      </c>
      <c r="GO2205">
        <v>19</v>
      </c>
      <c r="GP2205">
        <v>38</v>
      </c>
      <c r="GQ2205">
        <v>20</v>
      </c>
      <c r="GR2205">
        <v>0</v>
      </c>
      <c r="GS2205">
        <v>0</v>
      </c>
      <c r="GT2205">
        <v>0</v>
      </c>
      <c r="GU2205">
        <v>0</v>
      </c>
      <c r="GV2205">
        <v>900</v>
      </c>
      <c r="GW2205" t="s">
        <v>139</v>
      </c>
    </row>
    <row r="2206" spans="1:205">
      <c r="A2206" t="s">
        <v>103</v>
      </c>
      <c r="B2206" t="s">
        <v>260</v>
      </c>
      <c r="C2206" t="s">
        <v>265</v>
      </c>
      <c r="D2206">
        <v>1</v>
      </c>
      <c r="E2206">
        <v>0</v>
      </c>
      <c r="F2206">
        <v>1</v>
      </c>
      <c r="G2206">
        <v>1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1</v>
      </c>
      <c r="AC2206">
        <v>0</v>
      </c>
      <c r="AD2206">
        <v>3</v>
      </c>
      <c r="AE2206">
        <v>0</v>
      </c>
      <c r="AF2206">
        <v>1</v>
      </c>
      <c r="AG2206">
        <v>0</v>
      </c>
      <c r="AH2206">
        <v>3</v>
      </c>
      <c r="AI2206">
        <v>0</v>
      </c>
      <c r="AJ2206">
        <v>2</v>
      </c>
      <c r="AK2206">
        <v>0</v>
      </c>
      <c r="AL2206">
        <v>2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2</v>
      </c>
      <c r="AU2206">
        <v>2</v>
      </c>
      <c r="AV2206">
        <v>0</v>
      </c>
      <c r="AW2206">
        <v>0</v>
      </c>
      <c r="AX2206">
        <v>2</v>
      </c>
      <c r="AY2206">
        <v>1</v>
      </c>
      <c r="AZ2206">
        <v>0</v>
      </c>
      <c r="BA2206">
        <v>0</v>
      </c>
      <c r="BB2206">
        <v>0</v>
      </c>
      <c r="BC2206">
        <v>4</v>
      </c>
      <c r="BD2206">
        <v>3</v>
      </c>
      <c r="BE2206">
        <v>1</v>
      </c>
      <c r="BF2206">
        <v>3</v>
      </c>
      <c r="BG2206">
        <v>2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1</v>
      </c>
      <c r="BS2206">
        <v>1</v>
      </c>
      <c r="BT2206">
        <v>2</v>
      </c>
      <c r="BU2206">
        <v>1</v>
      </c>
      <c r="BV2206">
        <v>5</v>
      </c>
      <c r="BW2206">
        <v>0</v>
      </c>
      <c r="BX2206">
        <v>1</v>
      </c>
      <c r="BY2206">
        <v>1</v>
      </c>
      <c r="BZ2206">
        <v>0</v>
      </c>
      <c r="CA2206">
        <v>1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2</v>
      </c>
      <c r="CI2206">
        <v>0</v>
      </c>
      <c r="CJ2206">
        <v>4</v>
      </c>
      <c r="CK2206">
        <v>1</v>
      </c>
      <c r="CL2206">
        <v>3</v>
      </c>
      <c r="CM2206">
        <v>1</v>
      </c>
      <c r="CN2206">
        <v>5</v>
      </c>
      <c r="CO2206">
        <v>3</v>
      </c>
      <c r="CP2206">
        <v>4</v>
      </c>
      <c r="CQ2206">
        <v>4</v>
      </c>
      <c r="CR2206">
        <v>3</v>
      </c>
      <c r="CS2206">
        <v>2</v>
      </c>
      <c r="CT2206">
        <v>2</v>
      </c>
      <c r="CU2206">
        <v>3</v>
      </c>
      <c r="CV2206">
        <v>0</v>
      </c>
      <c r="CW2206">
        <v>0</v>
      </c>
      <c r="CX2206">
        <v>0</v>
      </c>
      <c r="CY2206">
        <v>0</v>
      </c>
      <c r="CZ2206">
        <v>1</v>
      </c>
      <c r="DA2206">
        <v>0</v>
      </c>
      <c r="DB2206">
        <v>2</v>
      </c>
      <c r="DC2206">
        <v>0</v>
      </c>
      <c r="DD2206">
        <v>0</v>
      </c>
      <c r="DE2206">
        <v>1</v>
      </c>
      <c r="DF2206">
        <v>0</v>
      </c>
      <c r="DG2206">
        <v>2</v>
      </c>
      <c r="DH2206">
        <v>1</v>
      </c>
      <c r="DI2206">
        <v>0</v>
      </c>
      <c r="DJ2206">
        <v>0</v>
      </c>
      <c r="DK2206">
        <v>0</v>
      </c>
      <c r="DL2206">
        <v>0</v>
      </c>
      <c r="DM2206">
        <v>1</v>
      </c>
      <c r="DN2206">
        <v>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1</v>
      </c>
      <c r="DU2206">
        <v>0</v>
      </c>
      <c r="DV2206">
        <v>0</v>
      </c>
      <c r="DW2206">
        <v>2</v>
      </c>
      <c r="DX2206">
        <v>2</v>
      </c>
      <c r="DY2206">
        <v>0</v>
      </c>
      <c r="DZ2206">
        <v>2</v>
      </c>
      <c r="EA2206">
        <v>0</v>
      </c>
      <c r="EB2206">
        <v>1</v>
      </c>
      <c r="EC2206">
        <v>0</v>
      </c>
      <c r="ED2206">
        <v>4</v>
      </c>
      <c r="EE2206">
        <v>0</v>
      </c>
      <c r="EF2206">
        <v>1</v>
      </c>
      <c r="EG2206">
        <v>0</v>
      </c>
      <c r="EH2206">
        <v>3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2</v>
      </c>
      <c r="EQ2206">
        <v>1</v>
      </c>
      <c r="ER2206">
        <v>0</v>
      </c>
      <c r="ES2206">
        <v>0</v>
      </c>
      <c r="ET2206">
        <v>1</v>
      </c>
      <c r="EU2206">
        <v>5</v>
      </c>
      <c r="EV2206">
        <v>0</v>
      </c>
      <c r="EW2206">
        <v>0</v>
      </c>
      <c r="EX2206">
        <v>2</v>
      </c>
      <c r="EY2206">
        <v>1</v>
      </c>
      <c r="EZ2206">
        <v>0</v>
      </c>
      <c r="FA2206">
        <v>0</v>
      </c>
      <c r="FB2206">
        <v>7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0</v>
      </c>
      <c r="FM2206">
        <v>0</v>
      </c>
      <c r="FN2206">
        <v>1</v>
      </c>
      <c r="FO2206">
        <v>0</v>
      </c>
      <c r="FP2206">
        <v>0</v>
      </c>
      <c r="FQ2206">
        <v>2</v>
      </c>
      <c r="FR2206">
        <v>2</v>
      </c>
      <c r="FS2206">
        <v>3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0</v>
      </c>
      <c r="GC2206">
        <v>0</v>
      </c>
      <c r="GD2206">
        <v>0</v>
      </c>
      <c r="GE2206">
        <v>2</v>
      </c>
      <c r="GF2206">
        <v>1</v>
      </c>
      <c r="GG2206">
        <v>1</v>
      </c>
      <c r="GH2206">
        <v>4</v>
      </c>
      <c r="GI2206">
        <v>1</v>
      </c>
      <c r="GJ2206">
        <v>1</v>
      </c>
      <c r="GK2206">
        <v>2</v>
      </c>
      <c r="GL2206">
        <v>1</v>
      </c>
      <c r="GM2206">
        <v>5</v>
      </c>
      <c r="GN2206">
        <v>5</v>
      </c>
      <c r="GO2206">
        <v>0</v>
      </c>
      <c r="GP2206">
        <v>0</v>
      </c>
      <c r="GQ2206">
        <v>2</v>
      </c>
      <c r="GR2206">
        <v>0</v>
      </c>
      <c r="GS2206">
        <v>0</v>
      </c>
      <c r="GT2206">
        <v>0</v>
      </c>
      <c r="GU2206">
        <v>0</v>
      </c>
      <c r="GV2206">
        <v>168</v>
      </c>
      <c r="GW2206" t="s">
        <v>139</v>
      </c>
    </row>
    <row r="2207" spans="1:205">
      <c r="A2207" t="s">
        <v>103</v>
      </c>
      <c r="B2207" t="s">
        <v>260</v>
      </c>
      <c r="C2207" t="s">
        <v>266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0</v>
      </c>
      <c r="GL2207">
        <v>0</v>
      </c>
      <c r="GM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  <c r="GS2207">
        <v>0</v>
      </c>
      <c r="GT2207">
        <v>0</v>
      </c>
      <c r="GU2207">
        <v>0</v>
      </c>
      <c r="GV2207">
        <v>0</v>
      </c>
      <c r="GW2207" t="s">
        <v>139</v>
      </c>
    </row>
    <row r="2208" spans="1:205">
      <c r="A2208" t="s">
        <v>103</v>
      </c>
      <c r="B2208" t="s">
        <v>260</v>
      </c>
      <c r="C2208" t="s">
        <v>267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0</v>
      </c>
      <c r="FM2208">
        <v>0</v>
      </c>
      <c r="FN2208">
        <v>0</v>
      </c>
      <c r="FO2208">
        <v>0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0</v>
      </c>
      <c r="GG2208">
        <v>0</v>
      </c>
      <c r="GH2208">
        <v>0</v>
      </c>
      <c r="GI2208">
        <v>0</v>
      </c>
      <c r="GJ2208">
        <v>0</v>
      </c>
      <c r="GK2208">
        <v>0</v>
      </c>
      <c r="GL2208">
        <v>0</v>
      </c>
      <c r="GM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  <c r="GS2208">
        <v>0</v>
      </c>
      <c r="GT2208">
        <v>0</v>
      </c>
      <c r="GU2208">
        <v>0</v>
      </c>
      <c r="GV2208">
        <v>0</v>
      </c>
      <c r="GW2208" t="s">
        <v>139</v>
      </c>
    </row>
    <row r="2209" spans="1:205">
      <c r="A2209" t="s">
        <v>103</v>
      </c>
      <c r="B2209" t="s">
        <v>260</v>
      </c>
      <c r="C2209" t="s">
        <v>268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0</v>
      </c>
      <c r="FS2209">
        <v>0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0</v>
      </c>
      <c r="GL2209">
        <v>0</v>
      </c>
      <c r="GM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  <c r="GS2209">
        <v>0</v>
      </c>
      <c r="GT2209">
        <v>0</v>
      </c>
      <c r="GU2209">
        <v>0</v>
      </c>
      <c r="GV2209">
        <v>0</v>
      </c>
      <c r="GW2209" t="s">
        <v>139</v>
      </c>
    </row>
    <row r="2210" spans="1:205">
      <c r="A2210" t="s">
        <v>103</v>
      </c>
      <c r="B2210" t="s">
        <v>260</v>
      </c>
      <c r="C2210" t="s">
        <v>132</v>
      </c>
      <c r="D2210">
        <v>1</v>
      </c>
      <c r="E2210">
        <v>0</v>
      </c>
      <c r="F2210">
        <v>3</v>
      </c>
      <c r="G2210">
        <v>2</v>
      </c>
      <c r="H2210">
        <v>0</v>
      </c>
      <c r="I2210">
        <v>1</v>
      </c>
      <c r="J2210">
        <v>1</v>
      </c>
      <c r="K2210">
        <v>5</v>
      </c>
      <c r="L2210">
        <v>1</v>
      </c>
      <c r="M2210">
        <v>0</v>
      </c>
      <c r="N2210">
        <v>1</v>
      </c>
      <c r="O2210">
        <v>2</v>
      </c>
      <c r="P2210">
        <v>4</v>
      </c>
      <c r="Q2210">
        <v>1</v>
      </c>
      <c r="R2210">
        <v>3</v>
      </c>
      <c r="S2210">
        <v>6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2</v>
      </c>
      <c r="AA2210">
        <v>2</v>
      </c>
      <c r="AB2210">
        <v>6</v>
      </c>
      <c r="AC2210">
        <v>1</v>
      </c>
      <c r="AD2210">
        <v>12</v>
      </c>
      <c r="AE2210">
        <v>0</v>
      </c>
      <c r="AF2210">
        <v>6</v>
      </c>
      <c r="AG2210">
        <v>3</v>
      </c>
      <c r="AH2210">
        <v>18</v>
      </c>
      <c r="AI2210">
        <v>0</v>
      </c>
      <c r="AJ2210">
        <v>2</v>
      </c>
      <c r="AK2210">
        <v>2</v>
      </c>
      <c r="AL2210">
        <v>12</v>
      </c>
      <c r="AM2210">
        <v>2</v>
      </c>
      <c r="AN2210">
        <v>0</v>
      </c>
      <c r="AO2210">
        <v>0</v>
      </c>
      <c r="AP2210">
        <v>0</v>
      </c>
      <c r="AQ2210">
        <v>0</v>
      </c>
      <c r="AR2210">
        <v>3</v>
      </c>
      <c r="AS2210">
        <v>1</v>
      </c>
      <c r="AT2210">
        <v>12</v>
      </c>
      <c r="AU2210">
        <v>14</v>
      </c>
      <c r="AV2210">
        <v>2</v>
      </c>
      <c r="AW2210">
        <v>5</v>
      </c>
      <c r="AX2210">
        <v>17</v>
      </c>
      <c r="AY2210">
        <v>12</v>
      </c>
      <c r="AZ2210">
        <v>6</v>
      </c>
      <c r="BA2210">
        <v>3</v>
      </c>
      <c r="BB2210">
        <v>12</v>
      </c>
      <c r="BC2210">
        <v>14</v>
      </c>
      <c r="BD2210">
        <v>7</v>
      </c>
      <c r="BE2210">
        <v>4</v>
      </c>
      <c r="BF2210">
        <v>13</v>
      </c>
      <c r="BG2210">
        <v>11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</v>
      </c>
      <c r="BN2210">
        <v>1</v>
      </c>
      <c r="BO2210">
        <v>1</v>
      </c>
      <c r="BP2210">
        <v>1</v>
      </c>
      <c r="BQ2210">
        <v>0</v>
      </c>
      <c r="BR2210">
        <v>5</v>
      </c>
      <c r="BS2210">
        <v>4</v>
      </c>
      <c r="BT2210">
        <v>5</v>
      </c>
      <c r="BU2210">
        <v>3</v>
      </c>
      <c r="BV2210">
        <v>9</v>
      </c>
      <c r="BW2210">
        <v>4</v>
      </c>
      <c r="BX2210">
        <v>2</v>
      </c>
      <c r="BY2210">
        <v>5</v>
      </c>
      <c r="BZ2210">
        <v>3</v>
      </c>
      <c r="CA2210">
        <v>5</v>
      </c>
      <c r="CB2210">
        <v>0</v>
      </c>
      <c r="CC2210">
        <v>0</v>
      </c>
      <c r="CD2210">
        <v>0</v>
      </c>
      <c r="CE2210">
        <v>0</v>
      </c>
      <c r="CF2210">
        <v>1</v>
      </c>
      <c r="CG2210">
        <v>1</v>
      </c>
      <c r="CH2210">
        <v>3</v>
      </c>
      <c r="CI2210">
        <v>5</v>
      </c>
      <c r="CJ2210">
        <v>12</v>
      </c>
      <c r="CK2210">
        <v>6</v>
      </c>
      <c r="CL2210">
        <v>13</v>
      </c>
      <c r="CM2210">
        <v>13</v>
      </c>
      <c r="CN2210">
        <v>24</v>
      </c>
      <c r="CO2210">
        <v>15</v>
      </c>
      <c r="CP2210">
        <v>33</v>
      </c>
      <c r="CQ2210">
        <v>15</v>
      </c>
      <c r="CR2210">
        <v>30</v>
      </c>
      <c r="CS2210">
        <v>24</v>
      </c>
      <c r="CT2210">
        <v>40</v>
      </c>
      <c r="CU2210">
        <v>20</v>
      </c>
      <c r="CV2210">
        <v>0</v>
      </c>
      <c r="CW2210">
        <v>0</v>
      </c>
      <c r="CX2210">
        <v>0</v>
      </c>
      <c r="CY2210">
        <v>0</v>
      </c>
      <c r="CZ2210">
        <v>1</v>
      </c>
      <c r="DA2210">
        <v>1</v>
      </c>
      <c r="DB2210">
        <v>3</v>
      </c>
      <c r="DC2210">
        <v>0</v>
      </c>
      <c r="DD2210">
        <v>0</v>
      </c>
      <c r="DE2210">
        <v>2</v>
      </c>
      <c r="DF2210">
        <v>1</v>
      </c>
      <c r="DG2210">
        <v>3</v>
      </c>
      <c r="DH2210">
        <v>1</v>
      </c>
      <c r="DI2210">
        <v>0</v>
      </c>
      <c r="DJ2210">
        <v>1</v>
      </c>
      <c r="DK2210">
        <v>2</v>
      </c>
      <c r="DL2210">
        <v>2</v>
      </c>
      <c r="DM2210">
        <v>3</v>
      </c>
      <c r="DN2210">
        <v>7</v>
      </c>
      <c r="DO2210">
        <v>6</v>
      </c>
      <c r="DP2210">
        <v>0</v>
      </c>
      <c r="DQ2210">
        <v>0</v>
      </c>
      <c r="DR2210">
        <v>0</v>
      </c>
      <c r="DS2210">
        <v>0</v>
      </c>
      <c r="DT2210">
        <v>1</v>
      </c>
      <c r="DU2210">
        <v>2</v>
      </c>
      <c r="DV2210">
        <v>3</v>
      </c>
      <c r="DW2210">
        <v>2</v>
      </c>
      <c r="DX2210">
        <v>4</v>
      </c>
      <c r="DY2210">
        <v>4</v>
      </c>
      <c r="DZ2210">
        <v>9</v>
      </c>
      <c r="EA2210">
        <v>3</v>
      </c>
      <c r="EB2210">
        <v>4</v>
      </c>
      <c r="EC2210">
        <v>0</v>
      </c>
      <c r="ED2210">
        <v>20</v>
      </c>
      <c r="EE2210">
        <v>1</v>
      </c>
      <c r="EF2210">
        <v>3</v>
      </c>
      <c r="EG2210">
        <v>2</v>
      </c>
      <c r="EH2210">
        <v>15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6</v>
      </c>
      <c r="EO2210">
        <v>1</v>
      </c>
      <c r="EP2210">
        <v>12</v>
      </c>
      <c r="EQ2210">
        <v>13</v>
      </c>
      <c r="ER2210">
        <v>5</v>
      </c>
      <c r="ES2210">
        <v>8</v>
      </c>
      <c r="ET2210">
        <v>9</v>
      </c>
      <c r="EU2210">
        <v>14</v>
      </c>
      <c r="EV2210">
        <v>2</v>
      </c>
      <c r="EW2210">
        <v>4</v>
      </c>
      <c r="EX2210">
        <v>13</v>
      </c>
      <c r="EY2210">
        <v>16</v>
      </c>
      <c r="EZ2210">
        <v>2</v>
      </c>
      <c r="FA2210">
        <v>2</v>
      </c>
      <c r="FB2210">
        <v>12</v>
      </c>
      <c r="FC2210">
        <v>8</v>
      </c>
      <c r="FD2210">
        <v>0</v>
      </c>
      <c r="FE2210">
        <v>0</v>
      </c>
      <c r="FF2210">
        <v>0</v>
      </c>
      <c r="FG2210">
        <v>0</v>
      </c>
      <c r="FH2210">
        <v>2</v>
      </c>
      <c r="FI2210">
        <v>0</v>
      </c>
      <c r="FJ2210">
        <v>1</v>
      </c>
      <c r="FK2210">
        <v>0</v>
      </c>
      <c r="FL2210">
        <v>2</v>
      </c>
      <c r="FM2210">
        <v>2</v>
      </c>
      <c r="FN2210">
        <v>4</v>
      </c>
      <c r="FO2210">
        <v>2</v>
      </c>
      <c r="FP2210">
        <v>5</v>
      </c>
      <c r="FQ2210">
        <v>3</v>
      </c>
      <c r="FR2210">
        <v>8</v>
      </c>
      <c r="FS2210">
        <v>6</v>
      </c>
      <c r="FT2210">
        <v>7</v>
      </c>
      <c r="FU2210">
        <v>0</v>
      </c>
      <c r="FV2210">
        <v>8</v>
      </c>
      <c r="FW2210">
        <v>6</v>
      </c>
      <c r="FX2210">
        <v>0</v>
      </c>
      <c r="FY2210">
        <v>0</v>
      </c>
      <c r="FZ2210">
        <v>0</v>
      </c>
      <c r="GA2210">
        <v>0</v>
      </c>
      <c r="GB2210">
        <v>3</v>
      </c>
      <c r="GC2210">
        <v>3</v>
      </c>
      <c r="GD2210">
        <v>0</v>
      </c>
      <c r="GE2210">
        <v>4</v>
      </c>
      <c r="GF2210">
        <v>8</v>
      </c>
      <c r="GG2210">
        <v>9</v>
      </c>
      <c r="GH2210">
        <v>16</v>
      </c>
      <c r="GI2210">
        <v>5</v>
      </c>
      <c r="GJ2210">
        <v>21</v>
      </c>
      <c r="GK2210">
        <v>13</v>
      </c>
      <c r="GL2210">
        <v>29</v>
      </c>
      <c r="GM2210">
        <v>17</v>
      </c>
      <c r="GN2210">
        <v>31</v>
      </c>
      <c r="GO2210">
        <v>19</v>
      </c>
      <c r="GP2210">
        <v>38</v>
      </c>
      <c r="GQ2210">
        <v>22</v>
      </c>
      <c r="GR2210">
        <v>0</v>
      </c>
      <c r="GS2210">
        <v>0</v>
      </c>
      <c r="GT2210">
        <v>0</v>
      </c>
      <c r="GU2210">
        <v>0</v>
      </c>
      <c r="GV2210">
        <v>1068</v>
      </c>
      <c r="GW2210" t="s">
        <v>139</v>
      </c>
    </row>
    <row r="2211" spans="1:205">
      <c r="A2211" t="s">
        <v>103</v>
      </c>
      <c r="B2211" t="s">
        <v>260</v>
      </c>
      <c r="C2211" t="s">
        <v>269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0</v>
      </c>
      <c r="FK2211">
        <v>0</v>
      </c>
      <c r="FL2211">
        <v>0</v>
      </c>
      <c r="FM2211">
        <v>0</v>
      </c>
      <c r="FN2211">
        <v>0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0</v>
      </c>
      <c r="GI2211">
        <v>0</v>
      </c>
      <c r="GJ2211">
        <v>0</v>
      </c>
      <c r="GK2211">
        <v>0</v>
      </c>
      <c r="GL2211">
        <v>0</v>
      </c>
      <c r="GM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  <c r="GS2211">
        <v>0</v>
      </c>
      <c r="GT2211">
        <v>0</v>
      </c>
      <c r="GU2211">
        <v>0</v>
      </c>
      <c r="GV2211">
        <v>0</v>
      </c>
      <c r="GW2211" t="s">
        <v>139</v>
      </c>
    </row>
  </sheetData>
  <phoneticPr fontId="5" type="noConversion"/>
  <pageMargins left="0.7" right="0.7" top="0.75" bottom="0.75" header="0.3" footer="0.3"/>
  <pageSetup orientation="portrait"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304-4165-934A-9F04-42D458DA0E2A}">
  <sheetPr codeName="Sheet3"/>
  <dimension ref="A1:P15"/>
  <sheetViews>
    <sheetView zoomScaleNormal="100" workbookViewId="0">
      <selection activeCell="D29" sqref="D29"/>
    </sheetView>
  </sheetViews>
  <sheetFormatPr defaultColWidth="11" defaultRowHeight="15.75"/>
  <cols>
    <col min="1" max="1" width="10.5" style="11" bestFit="1" customWidth="1"/>
    <col min="2" max="2" width="77.5" bestFit="1" customWidth="1"/>
    <col min="3" max="3" width="9" style="1" bestFit="1" customWidth="1"/>
    <col min="4" max="4" width="13.5" style="1" bestFit="1" customWidth="1"/>
    <col min="5" max="5" width="10" style="12" bestFit="1" customWidth="1"/>
    <col min="6" max="6" width="1.5" hidden="1" customWidth="1"/>
    <col min="7" max="7" width="2" hidden="1" customWidth="1"/>
    <col min="8" max="8" width="16.5" style="1" customWidth="1"/>
    <col min="9" max="9" width="14" style="1" customWidth="1"/>
    <col min="16" max="16" width="14.5" hidden="1" customWidth="1"/>
  </cols>
  <sheetData>
    <row r="1" spans="1:16" s="43" customFormat="1">
      <c r="A1" s="590" t="str">
        <f>_xlfn.CONCAT("Last Refreshed at: ",F3)</f>
        <v>Last Refreshed at: 08/05/2026 @ 7:35 AM</v>
      </c>
      <c r="B1" s="590"/>
      <c r="C1" s="590"/>
      <c r="D1" s="590"/>
      <c r="E1" s="590"/>
      <c r="F1" s="590"/>
      <c r="G1"/>
      <c r="H1" s="591" t="s">
        <v>576</v>
      </c>
      <c r="I1" s="591"/>
      <c r="L1" s="587" t="s">
        <v>577</v>
      </c>
      <c r="M1" s="587"/>
      <c r="P1" s="160" t="s">
        <v>578</v>
      </c>
    </row>
    <row r="2" spans="1:16">
      <c r="A2" s="78" t="s">
        <v>24</v>
      </c>
      <c r="B2" s="78" t="s">
        <v>579</v>
      </c>
      <c r="C2" s="85" t="s">
        <v>580</v>
      </c>
      <c r="D2" s="85" t="s">
        <v>581</v>
      </c>
      <c r="E2" s="86" t="s">
        <v>582</v>
      </c>
      <c r="F2" s="79" t="s">
        <v>583</v>
      </c>
      <c r="H2" s="80" t="s">
        <v>584</v>
      </c>
      <c r="I2" s="80" t="s">
        <v>582</v>
      </c>
      <c r="J2" s="1"/>
      <c r="L2" s="588">
        <f>SUM(CELF6_STDZ_Eth_X_Ed!AL208,R_CELF6_STDZ!W49,V_CELF5!W31,V_META_RF2!W31,V_CELFP3_RF1!W31,V_CCC2!W31,CB_CELF5!W31,CB_META_RF2!W31,CB_CELFP3_RF1!W31,CELF6_USB!W29,C_LD_USB!W29)</f>
        <v>1975</v>
      </c>
      <c r="M2" s="589" t="e">
        <f>SUM(#REF!,#REF!,#REF!,#REF!,#REF!,#REF!,#REF!,#REF!,#REF!,#REF!,#REF!,#REF!,#REF!,#REF!,#REF!,#REF!,#REF!,#REF!,#REF!)</f>
        <v>#REF!</v>
      </c>
      <c r="P2" s="161" t="e">
        <f>SUM(CELF6_STDZ_old!W210,#REF!,#REF!)</f>
        <v>#REF!</v>
      </c>
    </row>
    <row r="3" spans="1:16">
      <c r="A3" s="81" t="s">
        <v>585</v>
      </c>
      <c r="B3" s="17" t="s">
        <v>586</v>
      </c>
      <c r="C3" s="18">
        <v>1500</v>
      </c>
      <c r="D3" s="18">
        <v>1500</v>
      </c>
      <c r="E3" s="82">
        <v>1</v>
      </c>
      <c r="F3" t="s">
        <v>587</v>
      </c>
      <c r="H3" s="80">
        <f>setup!F16+setup!F17</f>
        <v>1800</v>
      </c>
      <c r="I3" s="84">
        <f>IFERROR(H3/C3,0)</f>
        <v>1.2</v>
      </c>
      <c r="K3" s="77"/>
    </row>
    <row r="4" spans="1:16">
      <c r="A4" s="81" t="s">
        <v>588</v>
      </c>
      <c r="B4" s="17" t="s">
        <v>589</v>
      </c>
      <c r="C4" s="18">
        <v>200</v>
      </c>
      <c r="D4" s="18">
        <v>200</v>
      </c>
      <c r="E4" s="87">
        <v>1</v>
      </c>
      <c r="F4" t="s">
        <v>587</v>
      </c>
      <c r="H4" s="80">
        <f>setup!F18+setup!F19</f>
        <v>204</v>
      </c>
      <c r="I4" s="84">
        <f t="shared" ref="I4:I13" si="0">IFERROR(H4/C4,0)</f>
        <v>1.02</v>
      </c>
    </row>
    <row r="5" spans="1:16">
      <c r="A5" s="81" t="s">
        <v>590</v>
      </c>
      <c r="B5" s="17" t="s">
        <v>591</v>
      </c>
      <c r="C5" s="18">
        <v>50</v>
      </c>
      <c r="D5" s="18">
        <v>50</v>
      </c>
      <c r="E5" s="87">
        <v>1</v>
      </c>
      <c r="F5" t="s">
        <v>587</v>
      </c>
      <c r="H5" s="80">
        <f>setup!F21+setup!F22</f>
        <v>52</v>
      </c>
      <c r="I5" s="84">
        <f t="shared" si="0"/>
        <v>1.04</v>
      </c>
    </row>
    <row r="6" spans="1:16">
      <c r="A6" s="81" t="s">
        <v>592</v>
      </c>
      <c r="B6" s="17" t="s">
        <v>59</v>
      </c>
      <c r="C6" s="18">
        <v>30</v>
      </c>
      <c r="D6" s="18">
        <v>30</v>
      </c>
      <c r="E6" s="87">
        <v>1</v>
      </c>
      <c r="F6" t="s">
        <v>587</v>
      </c>
      <c r="H6" s="80">
        <f>setup!F23</f>
        <v>35</v>
      </c>
      <c r="I6" s="84">
        <f t="shared" si="0"/>
        <v>1.1666666666666667</v>
      </c>
    </row>
    <row r="7" spans="1:16">
      <c r="A7" s="81" t="s">
        <v>593</v>
      </c>
      <c r="B7" s="17" t="s">
        <v>47</v>
      </c>
      <c r="C7" s="18">
        <v>30</v>
      </c>
      <c r="D7" s="18">
        <v>30</v>
      </c>
      <c r="E7" s="87">
        <v>1</v>
      </c>
      <c r="F7" t="s">
        <v>587</v>
      </c>
      <c r="G7" s="83"/>
      <c r="H7" s="80">
        <f>setup!F20</f>
        <v>35</v>
      </c>
      <c r="I7" s="84">
        <f t="shared" si="0"/>
        <v>1.1666666666666667</v>
      </c>
    </row>
    <row r="8" spans="1:16">
      <c r="A8" s="81" t="s">
        <v>594</v>
      </c>
      <c r="B8" s="17" t="s">
        <v>595</v>
      </c>
      <c r="C8" s="18">
        <v>50</v>
      </c>
      <c r="D8" s="18">
        <v>50</v>
      </c>
      <c r="E8" s="87">
        <v>1</v>
      </c>
      <c r="F8" t="s">
        <v>587</v>
      </c>
      <c r="H8" s="80">
        <f>setup!F25+setup!F24</f>
        <v>54</v>
      </c>
      <c r="I8" s="84">
        <f t="shared" si="0"/>
        <v>1.08</v>
      </c>
      <c r="K8" s="83"/>
    </row>
    <row r="9" spans="1:16">
      <c r="A9" s="81" t="s">
        <v>596</v>
      </c>
      <c r="B9" s="17" t="s">
        <v>597</v>
      </c>
      <c r="C9" s="18">
        <v>50</v>
      </c>
      <c r="D9" s="18">
        <v>50</v>
      </c>
      <c r="E9" s="87">
        <v>1</v>
      </c>
      <c r="F9" t="s">
        <v>587</v>
      </c>
      <c r="G9" s="135"/>
      <c r="H9" s="80">
        <f>setup!F26+setup!F27</f>
        <v>54</v>
      </c>
      <c r="I9" s="84">
        <f t="shared" si="0"/>
        <v>1.08</v>
      </c>
      <c r="K9" s="83"/>
    </row>
    <row r="10" spans="1:16">
      <c r="A10" s="81" t="s">
        <v>598</v>
      </c>
      <c r="B10" s="17" t="s">
        <v>79</v>
      </c>
      <c r="C10" s="18">
        <v>30</v>
      </c>
      <c r="D10" s="18">
        <v>30</v>
      </c>
      <c r="E10" s="87">
        <v>1</v>
      </c>
      <c r="F10" t="s">
        <v>587</v>
      </c>
      <c r="H10" s="80">
        <f>setup!F28</f>
        <v>33</v>
      </c>
      <c r="I10" s="84">
        <f t="shared" si="0"/>
        <v>1.1000000000000001</v>
      </c>
      <c r="K10" s="83"/>
    </row>
    <row r="11" spans="1:16">
      <c r="A11" s="81" t="s">
        <v>599</v>
      </c>
      <c r="B11" s="142" t="s">
        <v>83</v>
      </c>
      <c r="C11" s="18">
        <v>30</v>
      </c>
      <c r="D11" s="18">
        <v>30</v>
      </c>
      <c r="E11" s="143">
        <v>1</v>
      </c>
      <c r="F11" t="s">
        <v>587</v>
      </c>
      <c r="H11" s="80">
        <f>setup!F29</f>
        <v>35</v>
      </c>
      <c r="I11" s="84">
        <f t="shared" si="0"/>
        <v>1.1666666666666667</v>
      </c>
      <c r="K11" s="83"/>
    </row>
    <row r="12" spans="1:16">
      <c r="A12" s="81" t="s">
        <v>600</v>
      </c>
      <c r="B12" s="17" t="s">
        <v>601</v>
      </c>
      <c r="C12" s="18">
        <v>0</v>
      </c>
      <c r="D12" s="18">
        <v>3</v>
      </c>
      <c r="E12" s="87"/>
      <c r="F12" t="s">
        <v>587</v>
      </c>
      <c r="H12" s="80">
        <f>setup!F30+setup!F31</f>
        <v>3</v>
      </c>
      <c r="I12" s="84">
        <f t="shared" si="0"/>
        <v>0</v>
      </c>
      <c r="K12" s="83"/>
    </row>
    <row r="13" spans="1:16">
      <c r="A13" s="173" t="s">
        <v>602</v>
      </c>
      <c r="B13" s="174" t="s">
        <v>603</v>
      </c>
      <c r="C13" s="175">
        <v>0</v>
      </c>
      <c r="D13" s="175">
        <v>2</v>
      </c>
      <c r="E13" s="176"/>
      <c r="F13" s="146" t="s">
        <v>587</v>
      </c>
      <c r="H13" s="80">
        <f>setup!F32+setup!F33</f>
        <v>2</v>
      </c>
      <c r="I13" s="84">
        <f t="shared" si="0"/>
        <v>0</v>
      </c>
      <c r="K13" s="83"/>
    </row>
    <row r="14" spans="1:16">
      <c r="A14" s="177" t="s">
        <v>604</v>
      </c>
      <c r="B14" s="144" t="s">
        <v>103</v>
      </c>
      <c r="C14" s="178">
        <v>1970</v>
      </c>
      <c r="D14" s="178">
        <v>1975</v>
      </c>
      <c r="E14" s="145">
        <v>1.0025380710659899</v>
      </c>
      <c r="F14" t="s">
        <v>587</v>
      </c>
      <c r="H14" s="80">
        <f>SUM(H3:H13)</f>
        <v>2307</v>
      </c>
      <c r="I14" s="84">
        <f>IFERROR(H14/C14,0)</f>
        <v>1.1710659898477158</v>
      </c>
      <c r="K14" s="83"/>
    </row>
    <row r="15" spans="1:16">
      <c r="K15" s="83"/>
    </row>
  </sheetData>
  <sheetProtection sort="0" autoFilter="0"/>
  <mergeCells count="6">
    <mergeCell ref="L1:M1"/>
    <mergeCell ref="L2:M2"/>
    <mergeCell ref="A1:B1"/>
    <mergeCell ref="H1:I1"/>
    <mergeCell ref="C1:D1"/>
    <mergeCell ref="E1:F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F63D-7B6C-43A5-B83E-1AFC4BEC3A95}">
  <sheetPr codeName="Sheet6">
    <tabColor rgb="FFFFFF00"/>
  </sheetPr>
  <dimension ref="A1:GY223"/>
  <sheetViews>
    <sheetView topLeftCell="A5" zoomScale="75" zoomScaleNormal="75" workbookViewId="0">
      <pane xSplit="3" ySplit="1" topLeftCell="D6" activePane="bottomRight" state="frozen"/>
      <selection pane="topRight" activeCell="D5" sqref="D5"/>
      <selection pane="bottomLeft" activeCell="A6" sqref="A6"/>
      <selection pane="bottomRight" activeCell="G15" sqref="G15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20" width="6.5" customWidth="1"/>
    <col min="21" max="24" width="6.5" hidden="1" customWidth="1"/>
    <col min="25" max="36" width="6.5" customWidth="1"/>
    <col min="37" max="37" width="6.5" style="2" customWidth="1"/>
    <col min="38" max="40" width="6.5" customWidth="1"/>
    <col min="41" max="44" width="6.5" hidden="1" customWidth="1"/>
    <col min="45" max="60" width="6.5" customWidth="1"/>
    <col min="61" max="64" width="6.5" hidden="1" customWidth="1"/>
    <col min="65" max="80" width="6.5" customWidth="1"/>
    <col min="81" max="84" width="6.5" hidden="1" customWidth="1"/>
    <col min="85" max="100" width="6.5" customWidth="1"/>
    <col min="101" max="104" width="6.5" hidden="1" customWidth="1"/>
    <col min="105" max="120" width="6.5" customWidth="1"/>
    <col min="121" max="124" width="6.5" hidden="1" customWidth="1"/>
    <col min="125" max="140" width="6.5" customWidth="1"/>
    <col min="141" max="144" width="6.5" hidden="1" customWidth="1"/>
    <col min="145" max="160" width="6.5" customWidth="1"/>
    <col min="161" max="164" width="6.5" hidden="1" customWidth="1"/>
    <col min="165" max="180" width="6.5" customWidth="1"/>
    <col min="181" max="184" width="6.5" hidden="1" customWidth="1"/>
    <col min="185" max="200" width="6.5" customWidth="1"/>
    <col min="201" max="204" width="6.5" hidden="1" customWidth="1"/>
    <col min="205" max="205" width="0.875" customWidth="1"/>
    <col min="206" max="207" width="6.5" customWidth="1"/>
    <col min="16317" max="16318" width="2.5" customWidth="1"/>
    <col min="16319" max="16319" width="3.5" customWidth="1"/>
    <col min="16320" max="16384" width="2" customWidth="1"/>
  </cols>
  <sheetData>
    <row r="1" spans="2:207">
      <c r="B1" s="555" t="s">
        <v>605</v>
      </c>
      <c r="C1" s="555"/>
      <c r="D1" s="556"/>
      <c r="E1" s="557" t="s">
        <v>606</v>
      </c>
      <c r="F1" s="558"/>
      <c r="G1" s="558"/>
      <c r="H1" s="558"/>
      <c r="I1" s="558"/>
      <c r="J1" s="558"/>
      <c r="K1" s="558"/>
      <c r="L1" s="558"/>
      <c r="M1" s="558"/>
      <c r="N1" s="559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  <c r="AL1" s="2"/>
    </row>
    <row r="2" spans="2:207" ht="16.5" customHeight="1" thickBot="1">
      <c r="B2" s="563" t="s">
        <v>608</v>
      </c>
      <c r="C2" s="563"/>
      <c r="D2" s="564"/>
      <c r="E2" s="565" t="s">
        <v>609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L2" s="2"/>
    </row>
    <row r="3" spans="2:207" ht="16.5" customHeight="1">
      <c r="B3" s="592" t="s">
        <v>612</v>
      </c>
      <c r="C3" s="592"/>
      <c r="D3" s="593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  <c r="AL3" s="2"/>
    </row>
    <row r="4" spans="2:207" ht="16.5" customHeigh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  <c r="AL4" s="2"/>
    </row>
    <row r="5" spans="2:207" ht="92.25" customHeight="1" thickBot="1">
      <c r="B5" s="553"/>
      <c r="C5" s="553"/>
      <c r="D5" s="554"/>
      <c r="E5" s="568"/>
      <c r="F5" s="569"/>
      <c r="G5" s="569"/>
      <c r="H5" s="569"/>
      <c r="I5" s="569"/>
      <c r="J5" s="569"/>
      <c r="K5" s="569"/>
      <c r="L5" s="569"/>
      <c r="M5" s="569"/>
      <c r="N5" s="570"/>
      <c r="P5" s="191"/>
      <c r="Q5" s="192"/>
      <c r="R5" s="192"/>
      <c r="S5" s="192"/>
      <c r="T5" s="192"/>
      <c r="U5" s="192"/>
      <c r="V5" s="192"/>
      <c r="W5" s="192"/>
      <c r="X5" s="192"/>
      <c r="Y5" s="192"/>
      <c r="Z5" s="193"/>
      <c r="AA5" s="546"/>
      <c r="AB5" s="547"/>
      <c r="AC5" s="547"/>
      <c r="AD5" s="547"/>
      <c r="AE5" s="547"/>
      <c r="AF5" s="547"/>
      <c r="AG5" s="547"/>
      <c r="AH5" s="547"/>
      <c r="AI5" s="547"/>
      <c r="AJ5" s="548"/>
      <c r="AL5" s="2"/>
    </row>
    <row r="6" spans="2:207" ht="16.5" thickBot="1">
      <c r="B6" s="190"/>
      <c r="C6" s="194"/>
      <c r="D6" s="190"/>
      <c r="E6" s="190"/>
      <c r="F6" s="190"/>
      <c r="G6" s="190"/>
      <c r="H6" s="190"/>
      <c r="I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</row>
    <row r="7" spans="2:207">
      <c r="B7" s="528" t="str">
        <f>_xlfn.CONCAT("Last Refreshed at: ",aurora_data!GG4)</f>
        <v>Last Refreshed at: 08/05/2026 @ 7:33 AM</v>
      </c>
      <c r="C7" s="529"/>
      <c r="D7" s="529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30"/>
      <c r="DD7" s="530"/>
      <c r="DE7" s="530"/>
      <c r="DF7" s="530"/>
      <c r="DG7" s="530"/>
      <c r="DH7" s="530"/>
      <c r="DI7" s="530"/>
      <c r="DJ7" s="530"/>
      <c r="DK7" s="530"/>
      <c r="DL7" s="530"/>
      <c r="DM7" s="530"/>
      <c r="DN7" s="530"/>
      <c r="DO7" s="530"/>
      <c r="DP7" s="530"/>
      <c r="DQ7" s="530"/>
      <c r="DR7" s="530"/>
      <c r="DS7" s="530"/>
      <c r="DT7" s="530"/>
      <c r="DU7" s="530"/>
      <c r="DV7" s="530"/>
      <c r="DW7" s="530"/>
      <c r="DX7" s="530"/>
      <c r="DY7" s="530"/>
      <c r="DZ7" s="530"/>
      <c r="EA7" s="530"/>
      <c r="EB7" s="530"/>
      <c r="EC7" s="530"/>
      <c r="ED7" s="530"/>
      <c r="EE7" s="530"/>
      <c r="EF7" s="530"/>
      <c r="EG7" s="530"/>
      <c r="EH7" s="530"/>
      <c r="EI7" s="530"/>
      <c r="EJ7" s="530"/>
      <c r="EK7" s="530"/>
      <c r="EL7" s="530"/>
      <c r="EM7" s="530"/>
      <c r="EN7" s="530"/>
      <c r="EO7" s="530"/>
      <c r="EP7" s="530"/>
      <c r="EQ7" s="530"/>
      <c r="ER7" s="530"/>
      <c r="ES7" s="530"/>
      <c r="ET7" s="530"/>
      <c r="EU7" s="530"/>
      <c r="EV7" s="530"/>
      <c r="EW7" s="530"/>
      <c r="EX7" s="530"/>
      <c r="EY7" s="530"/>
      <c r="EZ7" s="530"/>
      <c r="FA7" s="530"/>
      <c r="FB7" s="530"/>
      <c r="FC7" s="530"/>
      <c r="FD7" s="530"/>
      <c r="FE7" s="530"/>
      <c r="FF7" s="530"/>
      <c r="FG7" s="530"/>
      <c r="FH7" s="530"/>
      <c r="FI7" s="530"/>
      <c r="FJ7" s="530"/>
      <c r="FK7" s="530"/>
      <c r="FL7" s="530"/>
      <c r="FM7" s="530"/>
      <c r="FN7" s="530"/>
      <c r="FO7" s="530"/>
      <c r="FP7" s="530"/>
      <c r="FQ7" s="530"/>
      <c r="FR7" s="530"/>
      <c r="FS7" s="530"/>
      <c r="FT7" s="530"/>
      <c r="FU7" s="530"/>
      <c r="FV7" s="530"/>
      <c r="FW7" s="530"/>
      <c r="FX7" s="530"/>
      <c r="FY7" s="530"/>
      <c r="FZ7" s="530"/>
      <c r="GA7" s="530"/>
      <c r="GB7" s="530"/>
      <c r="GC7" s="530"/>
      <c r="GD7" s="530"/>
      <c r="GE7" s="530"/>
      <c r="GF7" s="530"/>
      <c r="GG7" s="530"/>
      <c r="GH7" s="530"/>
      <c r="GI7" s="530"/>
      <c r="GJ7" s="530"/>
      <c r="GK7" s="530"/>
      <c r="GL7" s="530"/>
      <c r="GM7" s="530"/>
      <c r="GN7" s="530"/>
      <c r="GO7" s="530"/>
      <c r="GP7" s="530"/>
      <c r="GQ7" s="530"/>
      <c r="GR7" s="530"/>
      <c r="GS7" s="530"/>
      <c r="GT7" s="530"/>
      <c r="GU7" s="530"/>
      <c r="GV7" s="530"/>
    </row>
    <row r="8" spans="2:207" ht="16.5" thickBot="1">
      <c r="B8" s="195"/>
      <c r="C8" s="2"/>
      <c r="D8" s="196" t="s">
        <v>616</v>
      </c>
      <c r="E8" s="531">
        <v>0.05</v>
      </c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2"/>
      <c r="Q8" s="532"/>
      <c r="R8" s="532"/>
      <c r="S8" s="532"/>
      <c r="T8" s="532"/>
      <c r="U8" s="532"/>
      <c r="V8" s="532"/>
      <c r="W8" s="532"/>
      <c r="X8" s="532"/>
      <c r="Y8" s="532"/>
      <c r="Z8" s="532"/>
      <c r="AA8" s="532"/>
      <c r="AB8" s="532"/>
      <c r="AC8" s="532"/>
      <c r="AD8" s="532"/>
      <c r="AE8" s="532"/>
      <c r="AF8" s="532"/>
      <c r="AG8" s="532"/>
      <c r="AH8" s="532"/>
      <c r="AI8" s="532"/>
      <c r="AJ8" s="532"/>
      <c r="AK8" s="532"/>
      <c r="AL8" s="532"/>
      <c r="AM8" s="532"/>
      <c r="AN8" s="532"/>
      <c r="AO8" s="532"/>
      <c r="AP8" s="532"/>
      <c r="AQ8" s="532"/>
      <c r="AR8" s="532"/>
      <c r="AS8" s="532"/>
      <c r="AT8" s="532"/>
      <c r="AU8" s="532"/>
      <c r="AV8" s="532"/>
      <c r="AW8" s="532"/>
      <c r="AX8" s="532"/>
      <c r="AY8" s="532"/>
      <c r="AZ8" s="532"/>
      <c r="BA8" s="532"/>
      <c r="BB8" s="532"/>
      <c r="BC8" s="532"/>
      <c r="BD8" s="532"/>
      <c r="BE8" s="532"/>
      <c r="BF8" s="532"/>
      <c r="BG8" s="532"/>
      <c r="BH8" s="532"/>
      <c r="BI8" s="532"/>
      <c r="BJ8" s="532"/>
      <c r="BK8" s="532"/>
      <c r="BL8" s="532"/>
      <c r="BM8" s="532"/>
      <c r="BN8" s="532"/>
      <c r="BO8" s="532"/>
      <c r="BP8" s="532"/>
      <c r="BQ8" s="532"/>
      <c r="BR8" s="532"/>
      <c r="BS8" s="532"/>
      <c r="BT8" s="532"/>
      <c r="BU8" s="532"/>
      <c r="BV8" s="532"/>
      <c r="BW8" s="532"/>
      <c r="BX8" s="532"/>
      <c r="BY8" s="532"/>
      <c r="BZ8" s="532"/>
      <c r="CA8" s="532"/>
      <c r="CB8" s="532"/>
      <c r="CC8" s="532"/>
      <c r="CD8" s="532"/>
      <c r="CE8" s="532"/>
      <c r="CF8" s="532"/>
      <c r="CG8" s="532"/>
      <c r="CH8" s="532"/>
      <c r="CI8" s="532"/>
      <c r="CJ8" s="532"/>
      <c r="CK8" s="532"/>
      <c r="CL8" s="532"/>
      <c r="CM8" s="532"/>
      <c r="CN8" s="532"/>
      <c r="CO8" s="532"/>
      <c r="CP8" s="532"/>
      <c r="CQ8" s="532"/>
      <c r="CR8" s="532"/>
      <c r="CS8" s="532"/>
      <c r="CT8" s="532"/>
      <c r="CU8" s="532"/>
      <c r="CV8" s="532"/>
      <c r="CW8" s="532"/>
      <c r="CX8" s="532"/>
      <c r="CY8" s="532"/>
      <c r="CZ8" s="532"/>
      <c r="DA8" s="532"/>
      <c r="DB8" s="532"/>
      <c r="DC8" s="532"/>
      <c r="DD8" s="532"/>
      <c r="DE8" s="532"/>
      <c r="DF8" s="532"/>
      <c r="DG8" s="532"/>
      <c r="DH8" s="532"/>
      <c r="DI8" s="532"/>
      <c r="DJ8" s="532"/>
      <c r="DK8" s="532"/>
      <c r="DL8" s="532"/>
      <c r="DM8" s="532"/>
      <c r="DN8" s="532"/>
      <c r="DO8" s="532"/>
      <c r="DP8" s="532"/>
      <c r="DQ8" s="532"/>
      <c r="DR8" s="532"/>
      <c r="DS8" s="532"/>
      <c r="DT8" s="532"/>
      <c r="DU8" s="532"/>
      <c r="DV8" s="532"/>
      <c r="DW8" s="532"/>
      <c r="DX8" s="532"/>
      <c r="DY8" s="532"/>
      <c r="DZ8" s="532"/>
      <c r="EA8" s="532"/>
      <c r="EB8" s="532"/>
      <c r="EC8" s="532"/>
      <c r="ED8" s="532"/>
      <c r="EE8" s="532"/>
      <c r="EF8" s="532"/>
      <c r="EG8" s="532"/>
      <c r="EH8" s="532"/>
      <c r="EI8" s="532"/>
      <c r="EJ8" s="532"/>
      <c r="EK8" s="532"/>
      <c r="EL8" s="532"/>
      <c r="EM8" s="532"/>
      <c r="EN8" s="532"/>
      <c r="EO8" s="532"/>
      <c r="EP8" s="532"/>
      <c r="EQ8" s="532"/>
      <c r="ER8" s="532"/>
      <c r="ES8" s="532"/>
      <c r="ET8" s="532"/>
      <c r="EU8" s="532"/>
      <c r="EV8" s="532"/>
      <c r="EW8" s="532"/>
      <c r="EX8" s="532"/>
      <c r="EY8" s="532"/>
      <c r="EZ8" s="532"/>
      <c r="FA8" s="532"/>
      <c r="FB8" s="532"/>
      <c r="FC8" s="532"/>
      <c r="FD8" s="532"/>
      <c r="FE8" s="532"/>
      <c r="FF8" s="532"/>
      <c r="FG8" s="532"/>
      <c r="FH8" s="532"/>
      <c r="FI8" s="532"/>
      <c r="FJ8" s="532"/>
      <c r="FK8" s="532"/>
      <c r="FL8" s="532"/>
      <c r="FM8" s="532"/>
      <c r="FN8" s="532"/>
      <c r="FO8" s="532"/>
      <c r="FP8" s="532"/>
      <c r="FQ8" s="532"/>
      <c r="FR8" s="532"/>
      <c r="FS8" s="532"/>
      <c r="FT8" s="532"/>
      <c r="FU8" s="532"/>
      <c r="FV8" s="532"/>
      <c r="FW8" s="532"/>
      <c r="FX8" s="532"/>
      <c r="FY8" s="532"/>
      <c r="FZ8" s="532"/>
      <c r="GA8" s="532"/>
      <c r="GB8" s="532"/>
      <c r="GC8" s="532"/>
      <c r="GD8" s="532"/>
      <c r="GE8" s="532"/>
      <c r="GF8" s="532"/>
      <c r="GG8" s="532"/>
      <c r="GH8" s="532"/>
      <c r="GI8" s="532"/>
      <c r="GJ8" s="532"/>
      <c r="GK8" s="532"/>
      <c r="GL8" s="532"/>
      <c r="GM8" s="532"/>
      <c r="GN8" s="532"/>
      <c r="GO8" s="532"/>
      <c r="GP8" s="532"/>
      <c r="GQ8" s="532"/>
      <c r="GR8" s="532"/>
      <c r="GS8" s="532"/>
      <c r="GT8" s="532"/>
      <c r="GU8" s="532"/>
      <c r="GV8" s="532"/>
    </row>
    <row r="9" spans="2:207" ht="17.25" thickTop="1" thickBot="1">
      <c r="B9" s="533" t="s">
        <v>617</v>
      </c>
      <c r="C9" s="535" t="s">
        <v>618</v>
      </c>
      <c r="D9" s="199"/>
      <c r="E9" s="537" t="s">
        <v>619</v>
      </c>
      <c r="F9" s="537"/>
      <c r="G9" s="537"/>
      <c r="H9" s="537"/>
      <c r="I9" s="537"/>
      <c r="J9" s="537"/>
      <c r="K9" s="537"/>
      <c r="L9" s="537"/>
      <c r="M9" s="537"/>
      <c r="N9" s="537"/>
      <c r="O9" s="537"/>
      <c r="P9" s="537"/>
      <c r="Q9" s="537"/>
      <c r="R9" s="537"/>
      <c r="S9" s="537"/>
      <c r="T9" s="537"/>
      <c r="U9" s="537"/>
      <c r="V9" s="537"/>
      <c r="W9" s="537"/>
      <c r="X9" s="537"/>
      <c r="Y9" s="537"/>
      <c r="Z9" s="537"/>
      <c r="AA9" s="537"/>
      <c r="AB9" s="537"/>
      <c r="AC9" s="537"/>
      <c r="AD9" s="537"/>
      <c r="AE9" s="537"/>
      <c r="AF9" s="537"/>
      <c r="AG9" s="537"/>
      <c r="AH9" s="537"/>
      <c r="AI9" s="537"/>
      <c r="AJ9" s="537"/>
      <c r="AK9" s="537"/>
      <c r="AL9" s="537"/>
      <c r="AM9" s="537"/>
      <c r="AN9" s="537"/>
      <c r="AO9" s="537"/>
      <c r="AP9" s="537"/>
      <c r="AQ9" s="537"/>
      <c r="AR9" s="537"/>
      <c r="AS9" s="537"/>
      <c r="AT9" s="537"/>
      <c r="AU9" s="537"/>
      <c r="AV9" s="537"/>
      <c r="AW9" s="537"/>
      <c r="AX9" s="537"/>
      <c r="AY9" s="537"/>
      <c r="AZ9" s="537"/>
      <c r="BA9" s="537"/>
      <c r="BB9" s="537"/>
      <c r="BC9" s="537"/>
      <c r="BD9" s="537"/>
      <c r="BE9" s="537"/>
      <c r="BF9" s="537"/>
      <c r="BG9" s="537"/>
      <c r="BH9" s="537"/>
      <c r="BI9" s="537"/>
      <c r="BJ9" s="537"/>
      <c r="BK9" s="537"/>
      <c r="BL9" s="537"/>
      <c r="BM9" s="537"/>
      <c r="BN9" s="537"/>
      <c r="BO9" s="537"/>
      <c r="BP9" s="537"/>
      <c r="BQ9" s="537"/>
      <c r="BR9" s="537"/>
      <c r="BS9" s="537"/>
      <c r="BT9" s="537"/>
      <c r="BU9" s="537"/>
      <c r="BV9" s="537"/>
      <c r="BW9" s="537"/>
      <c r="BX9" s="537"/>
      <c r="BY9" s="537"/>
      <c r="BZ9" s="537"/>
      <c r="CA9" s="537"/>
      <c r="CB9" s="537"/>
      <c r="CC9" s="537"/>
      <c r="CD9" s="537"/>
      <c r="CE9" s="537"/>
      <c r="CF9" s="537"/>
      <c r="CG9" s="537"/>
      <c r="CH9" s="537"/>
      <c r="CI9" s="537"/>
      <c r="CJ9" s="537"/>
      <c r="CK9" s="537"/>
      <c r="CL9" s="537"/>
      <c r="CM9" s="537"/>
      <c r="CN9" s="537"/>
      <c r="CO9" s="537"/>
      <c r="CP9" s="537"/>
      <c r="CQ9" s="537"/>
      <c r="CR9" s="537"/>
      <c r="CS9" s="537"/>
      <c r="CT9" s="537"/>
      <c r="CU9" s="537"/>
      <c r="CV9" s="537"/>
      <c r="CW9" s="537"/>
      <c r="CX9" s="537"/>
      <c r="CY9" s="537"/>
      <c r="CZ9" s="537"/>
      <c r="DA9" s="537"/>
      <c r="DB9" s="537"/>
      <c r="DC9" s="537"/>
      <c r="DD9" s="537"/>
      <c r="DE9" s="537"/>
      <c r="DF9" s="537"/>
      <c r="DG9" s="537"/>
      <c r="DH9" s="537"/>
      <c r="DI9" s="537"/>
      <c r="DJ9" s="537"/>
      <c r="DK9" s="537"/>
      <c r="DL9" s="537"/>
      <c r="DM9" s="537"/>
      <c r="DN9" s="537"/>
      <c r="DO9" s="537"/>
      <c r="DP9" s="537"/>
      <c r="DQ9" s="537"/>
      <c r="DR9" s="537"/>
      <c r="DS9" s="537"/>
      <c r="DT9" s="537"/>
      <c r="DU9" s="537"/>
      <c r="DV9" s="537"/>
      <c r="DW9" s="537"/>
      <c r="DX9" s="537"/>
      <c r="DY9" s="537"/>
      <c r="DZ9" s="537"/>
      <c r="EA9" s="537"/>
      <c r="EB9" s="537"/>
      <c r="EC9" s="537"/>
      <c r="ED9" s="537"/>
      <c r="EE9" s="537"/>
      <c r="EF9" s="537"/>
      <c r="EG9" s="537"/>
      <c r="EH9" s="537"/>
      <c r="EI9" s="537"/>
      <c r="EJ9" s="537"/>
      <c r="EK9" s="537"/>
      <c r="EL9" s="537"/>
      <c r="EM9" s="537"/>
      <c r="EN9" s="537"/>
      <c r="EO9" s="537"/>
      <c r="EP9" s="537"/>
      <c r="EQ9" s="537"/>
      <c r="ER9" s="537"/>
      <c r="ES9" s="537"/>
      <c r="ET9" s="537"/>
      <c r="EU9" s="537"/>
      <c r="EV9" s="537"/>
      <c r="EW9" s="537"/>
      <c r="EX9" s="537"/>
      <c r="EY9" s="537"/>
      <c r="EZ9" s="537"/>
      <c r="FA9" s="537"/>
      <c r="FB9" s="537"/>
      <c r="FC9" s="537"/>
      <c r="FD9" s="537"/>
      <c r="FE9" s="537"/>
      <c r="FF9" s="537"/>
      <c r="FG9" s="537"/>
      <c r="FH9" s="537"/>
      <c r="FI9" s="537"/>
      <c r="FJ9" s="537"/>
      <c r="FK9" s="537"/>
      <c r="FL9" s="537"/>
      <c r="FM9" s="537"/>
      <c r="FN9" s="537"/>
      <c r="FO9" s="537"/>
      <c r="FP9" s="537"/>
      <c r="FQ9" s="537"/>
      <c r="FR9" s="537"/>
      <c r="FS9" s="537"/>
      <c r="FT9" s="537"/>
      <c r="FU9" s="537"/>
      <c r="FV9" s="537"/>
      <c r="FW9" s="537"/>
      <c r="FX9" s="537"/>
      <c r="FY9" s="537"/>
      <c r="FZ9" s="537"/>
      <c r="GA9" s="537"/>
      <c r="GB9" s="537"/>
      <c r="GC9" s="537"/>
      <c r="GD9" s="537"/>
      <c r="GE9" s="537"/>
      <c r="GF9" s="537"/>
      <c r="GG9" s="537"/>
      <c r="GH9" s="537"/>
      <c r="GI9" s="537"/>
      <c r="GJ9" s="537"/>
      <c r="GK9" s="537"/>
      <c r="GL9" s="537"/>
      <c r="GM9" s="537"/>
      <c r="GN9" s="537"/>
      <c r="GO9" s="537"/>
      <c r="GP9" s="537"/>
      <c r="GQ9" s="537"/>
      <c r="GR9" s="537"/>
      <c r="GS9" s="537"/>
      <c r="GT9" s="537"/>
      <c r="GU9" s="537"/>
      <c r="GV9" s="537"/>
      <c r="GX9" s="522" t="s">
        <v>620</v>
      </c>
      <c r="GY9" s="523"/>
    </row>
    <row r="10" spans="2:207" ht="17.25" thickTop="1" thickBot="1">
      <c r="B10" s="533"/>
      <c r="C10" s="535"/>
      <c r="D10" s="295"/>
      <c r="E10" s="457" t="s">
        <v>155</v>
      </c>
      <c r="F10" s="457"/>
      <c r="G10" s="457"/>
      <c r="H10" s="457"/>
      <c r="I10" s="457"/>
      <c r="J10" s="457"/>
      <c r="K10" s="457"/>
      <c r="L10" s="457"/>
      <c r="M10" s="457"/>
      <c r="N10" s="457"/>
      <c r="O10" s="457"/>
      <c r="P10" s="457"/>
      <c r="Q10" s="457"/>
      <c r="R10" s="457"/>
      <c r="S10" s="457"/>
      <c r="T10" s="457"/>
      <c r="U10" s="457"/>
      <c r="V10" s="457"/>
      <c r="W10" s="457"/>
      <c r="X10" s="457"/>
      <c r="Y10" s="457"/>
      <c r="Z10" s="457"/>
      <c r="AA10" s="457"/>
      <c r="AB10" s="457"/>
      <c r="AC10" s="457"/>
      <c r="AD10" s="457"/>
      <c r="AE10" s="457"/>
      <c r="AF10" s="457"/>
      <c r="AG10" s="457"/>
      <c r="AH10" s="457"/>
      <c r="AI10" s="457"/>
      <c r="AJ10" s="457"/>
      <c r="AK10" s="457"/>
      <c r="AL10" s="457"/>
      <c r="AM10" s="457"/>
      <c r="AN10" s="457"/>
      <c r="AO10" s="457"/>
      <c r="AP10" s="457"/>
      <c r="AQ10" s="457"/>
      <c r="AR10" s="457"/>
      <c r="AS10" s="457"/>
      <c r="AT10" s="457"/>
      <c r="AU10" s="457"/>
      <c r="AV10" s="457"/>
      <c r="AW10" s="457"/>
      <c r="AX10" s="457"/>
      <c r="AY10" s="457"/>
      <c r="AZ10" s="457"/>
      <c r="BA10" s="457"/>
      <c r="BB10" s="457"/>
      <c r="BC10" s="457"/>
      <c r="BD10" s="457"/>
      <c r="BE10" s="457"/>
      <c r="BF10" s="457"/>
      <c r="BG10" s="457"/>
      <c r="BH10" s="457"/>
      <c r="BI10" s="457"/>
      <c r="BJ10" s="457"/>
      <c r="BK10" s="457"/>
      <c r="BL10" s="457"/>
      <c r="BM10" s="457"/>
      <c r="BN10" s="457"/>
      <c r="BO10" s="457"/>
      <c r="BP10" s="457"/>
      <c r="BQ10" s="457"/>
      <c r="BR10" s="457"/>
      <c r="BS10" s="457"/>
      <c r="BT10" s="457"/>
      <c r="BU10" s="457"/>
      <c r="BV10" s="457"/>
      <c r="BW10" s="457"/>
      <c r="BX10" s="457"/>
      <c r="BY10" s="457"/>
      <c r="BZ10" s="457"/>
      <c r="CA10" s="457"/>
      <c r="CB10" s="457"/>
      <c r="CC10" s="457"/>
      <c r="CD10" s="457"/>
      <c r="CE10" s="457"/>
      <c r="CF10" s="457"/>
      <c r="CG10" s="457"/>
      <c r="CH10" s="457"/>
      <c r="CI10" s="457"/>
      <c r="CJ10" s="457"/>
      <c r="CK10" s="457"/>
      <c r="CL10" s="457"/>
      <c r="CM10" s="457"/>
      <c r="CN10" s="457"/>
      <c r="CO10" s="457"/>
      <c r="CP10" s="457"/>
      <c r="CQ10" s="457"/>
      <c r="CR10" s="457"/>
      <c r="CS10" s="457"/>
      <c r="CT10" s="457"/>
      <c r="CU10" s="457"/>
      <c r="CV10" s="457"/>
      <c r="CW10" s="457"/>
      <c r="CX10" s="457"/>
      <c r="CY10" s="457"/>
      <c r="CZ10" s="456"/>
      <c r="DA10" s="457" t="s">
        <v>156</v>
      </c>
      <c r="DB10" s="457"/>
      <c r="DC10" s="457"/>
      <c r="DD10" s="457"/>
      <c r="DE10" s="457"/>
      <c r="DF10" s="457"/>
      <c r="DG10" s="457"/>
      <c r="DH10" s="457"/>
      <c r="DI10" s="457"/>
      <c r="DJ10" s="457"/>
      <c r="DK10" s="457"/>
      <c r="DL10" s="457"/>
      <c r="DM10" s="457"/>
      <c r="DN10" s="457"/>
      <c r="DO10" s="457"/>
      <c r="DP10" s="457"/>
      <c r="DQ10" s="457"/>
      <c r="DR10" s="457"/>
      <c r="DS10" s="457"/>
      <c r="DT10" s="457"/>
      <c r="DU10" s="457"/>
      <c r="DV10" s="457"/>
      <c r="DW10" s="457"/>
      <c r="DX10" s="457"/>
      <c r="DY10" s="457"/>
      <c r="DZ10" s="457"/>
      <c r="EA10" s="457"/>
      <c r="EB10" s="457"/>
      <c r="EC10" s="457"/>
      <c r="ED10" s="457"/>
      <c r="EE10" s="457"/>
      <c r="EF10" s="457"/>
      <c r="EG10" s="457"/>
      <c r="EH10" s="457"/>
      <c r="EI10" s="457"/>
      <c r="EJ10" s="457"/>
      <c r="EK10" s="457"/>
      <c r="EL10" s="457"/>
      <c r="EM10" s="457"/>
      <c r="EN10" s="457"/>
      <c r="EO10" s="457"/>
      <c r="EP10" s="457"/>
      <c r="EQ10" s="457"/>
      <c r="ER10" s="457"/>
      <c r="ES10" s="457"/>
      <c r="ET10" s="457"/>
      <c r="EU10" s="457"/>
      <c r="EV10" s="457"/>
      <c r="EW10" s="457"/>
      <c r="EX10" s="457"/>
      <c r="EY10" s="457"/>
      <c r="EZ10" s="457"/>
      <c r="FA10" s="457"/>
      <c r="FB10" s="457"/>
      <c r="FC10" s="457"/>
      <c r="FD10" s="457"/>
      <c r="FE10" s="457"/>
      <c r="FF10" s="457"/>
      <c r="FG10" s="457"/>
      <c r="FH10" s="457"/>
      <c r="FI10" s="457"/>
      <c r="FJ10" s="457"/>
      <c r="FK10" s="457"/>
      <c r="FL10" s="457"/>
      <c r="FM10" s="457"/>
      <c r="FN10" s="457"/>
      <c r="FO10" s="457"/>
      <c r="FP10" s="457"/>
      <c r="FQ10" s="457"/>
      <c r="FR10" s="457"/>
      <c r="FS10" s="457"/>
      <c r="FT10" s="457"/>
      <c r="FU10" s="457"/>
      <c r="FV10" s="457"/>
      <c r="FW10" s="457"/>
      <c r="FX10" s="457"/>
      <c r="FY10" s="457"/>
      <c r="FZ10" s="457"/>
      <c r="GA10" s="457"/>
      <c r="GB10" s="457"/>
      <c r="GC10" s="457"/>
      <c r="GD10" s="457"/>
      <c r="GE10" s="457"/>
      <c r="GF10" s="457"/>
      <c r="GG10" s="457"/>
      <c r="GH10" s="457"/>
      <c r="GI10" s="457"/>
      <c r="GJ10" s="457"/>
      <c r="GK10" s="457"/>
      <c r="GL10" s="457"/>
      <c r="GM10" s="457"/>
      <c r="GN10" s="457"/>
      <c r="GO10" s="457"/>
      <c r="GP10" s="457"/>
      <c r="GQ10" s="457"/>
      <c r="GR10" s="457"/>
      <c r="GS10" s="457"/>
      <c r="GT10" s="457"/>
      <c r="GU10" s="457"/>
      <c r="GV10" s="456"/>
      <c r="GW10" s="200"/>
      <c r="GX10" s="524"/>
      <c r="GY10" s="525"/>
    </row>
    <row r="11" spans="2:207" ht="17.25" thickTop="1" thickBot="1">
      <c r="B11" s="533"/>
      <c r="C11" s="535"/>
      <c r="D11" s="295"/>
      <c r="E11" s="457" t="s">
        <v>144</v>
      </c>
      <c r="F11" s="457"/>
      <c r="G11" s="457"/>
      <c r="H11" s="457"/>
      <c r="I11" s="457"/>
      <c r="J11" s="457"/>
      <c r="K11" s="457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6"/>
      <c r="Y11" s="455" t="s">
        <v>145</v>
      </c>
      <c r="Z11" s="457"/>
      <c r="AA11" s="457"/>
      <c r="AB11" s="457"/>
      <c r="AC11" s="457"/>
      <c r="AD11" s="457"/>
      <c r="AE11" s="457"/>
      <c r="AF11" s="457"/>
      <c r="AG11" s="457"/>
      <c r="AH11" s="457"/>
      <c r="AI11" s="457"/>
      <c r="AJ11" s="457"/>
      <c r="AK11" s="457"/>
      <c r="AL11" s="457"/>
      <c r="AM11" s="457"/>
      <c r="AN11" s="457"/>
      <c r="AO11" s="457"/>
      <c r="AP11" s="457"/>
      <c r="AQ11" s="457"/>
      <c r="AR11" s="456"/>
      <c r="AS11" s="455" t="s">
        <v>146</v>
      </c>
      <c r="AT11" s="457"/>
      <c r="AU11" s="457"/>
      <c r="AV11" s="457"/>
      <c r="AW11" s="457"/>
      <c r="AX11" s="457"/>
      <c r="AY11" s="457"/>
      <c r="AZ11" s="457"/>
      <c r="BA11" s="457"/>
      <c r="BB11" s="457"/>
      <c r="BC11" s="457"/>
      <c r="BD11" s="457"/>
      <c r="BE11" s="457"/>
      <c r="BF11" s="457"/>
      <c r="BG11" s="457"/>
      <c r="BH11" s="457"/>
      <c r="BI11" s="457"/>
      <c r="BJ11" s="457"/>
      <c r="BK11" s="457"/>
      <c r="BL11" s="456"/>
      <c r="BM11" s="455" t="s">
        <v>147</v>
      </c>
      <c r="BN11" s="457"/>
      <c r="BO11" s="457"/>
      <c r="BP11" s="457"/>
      <c r="BQ11" s="457"/>
      <c r="BR11" s="457"/>
      <c r="BS11" s="457"/>
      <c r="BT11" s="457"/>
      <c r="BU11" s="457"/>
      <c r="BV11" s="457"/>
      <c r="BW11" s="457"/>
      <c r="BX11" s="457"/>
      <c r="BY11" s="457"/>
      <c r="BZ11" s="457"/>
      <c r="CA11" s="457"/>
      <c r="CB11" s="457"/>
      <c r="CC11" s="457"/>
      <c r="CD11" s="457"/>
      <c r="CE11" s="457"/>
      <c r="CF11" s="456"/>
      <c r="CG11" s="455" t="s">
        <v>148</v>
      </c>
      <c r="CH11" s="457"/>
      <c r="CI11" s="457"/>
      <c r="CJ11" s="457"/>
      <c r="CK11" s="457"/>
      <c r="CL11" s="457"/>
      <c r="CM11" s="457"/>
      <c r="CN11" s="457"/>
      <c r="CO11" s="457"/>
      <c r="CP11" s="457"/>
      <c r="CQ11" s="457"/>
      <c r="CR11" s="457"/>
      <c r="CS11" s="457"/>
      <c r="CT11" s="457"/>
      <c r="CU11" s="457"/>
      <c r="CV11" s="457"/>
      <c r="CW11" s="457"/>
      <c r="CX11" s="457"/>
      <c r="CY11" s="457"/>
      <c r="CZ11" s="456"/>
      <c r="DA11" s="457" t="s">
        <v>144</v>
      </c>
      <c r="DB11" s="457"/>
      <c r="DC11" s="457"/>
      <c r="DD11" s="457"/>
      <c r="DE11" s="457"/>
      <c r="DF11" s="457"/>
      <c r="DG11" s="457"/>
      <c r="DH11" s="457"/>
      <c r="DI11" s="457"/>
      <c r="DJ11" s="457"/>
      <c r="DK11" s="457"/>
      <c r="DL11" s="457"/>
      <c r="DM11" s="457"/>
      <c r="DN11" s="457"/>
      <c r="DO11" s="457"/>
      <c r="DP11" s="457"/>
      <c r="DQ11" s="457"/>
      <c r="DR11" s="457"/>
      <c r="DS11" s="457"/>
      <c r="DT11" s="456"/>
      <c r="DU11" s="455" t="s">
        <v>145</v>
      </c>
      <c r="DV11" s="457"/>
      <c r="DW11" s="457"/>
      <c r="DX11" s="457"/>
      <c r="DY11" s="457"/>
      <c r="DZ11" s="457"/>
      <c r="EA11" s="457"/>
      <c r="EB11" s="457"/>
      <c r="EC11" s="457"/>
      <c r="ED11" s="457"/>
      <c r="EE11" s="457"/>
      <c r="EF11" s="457"/>
      <c r="EG11" s="457"/>
      <c r="EH11" s="457"/>
      <c r="EI11" s="457"/>
      <c r="EJ11" s="457"/>
      <c r="EK11" s="457"/>
      <c r="EL11" s="457"/>
      <c r="EM11" s="457"/>
      <c r="EN11" s="456"/>
      <c r="EO11" s="455" t="s">
        <v>146</v>
      </c>
      <c r="EP11" s="457"/>
      <c r="EQ11" s="457"/>
      <c r="ER11" s="457"/>
      <c r="ES11" s="457"/>
      <c r="ET11" s="457"/>
      <c r="EU11" s="457"/>
      <c r="EV11" s="457"/>
      <c r="EW11" s="457"/>
      <c r="EX11" s="457"/>
      <c r="EY11" s="457"/>
      <c r="EZ11" s="457"/>
      <c r="FA11" s="457"/>
      <c r="FB11" s="457"/>
      <c r="FC11" s="457"/>
      <c r="FD11" s="457"/>
      <c r="FE11" s="457"/>
      <c r="FF11" s="457"/>
      <c r="FG11" s="457"/>
      <c r="FH11" s="456"/>
      <c r="FI11" s="455" t="s">
        <v>147</v>
      </c>
      <c r="FJ11" s="457"/>
      <c r="FK11" s="457"/>
      <c r="FL11" s="457"/>
      <c r="FM11" s="457"/>
      <c r="FN11" s="457"/>
      <c r="FO11" s="457"/>
      <c r="FP11" s="457"/>
      <c r="FQ11" s="457"/>
      <c r="FR11" s="457"/>
      <c r="FS11" s="457"/>
      <c r="FT11" s="457"/>
      <c r="FU11" s="457"/>
      <c r="FV11" s="457"/>
      <c r="FW11" s="457"/>
      <c r="FX11" s="457"/>
      <c r="FY11" s="457"/>
      <c r="FZ11" s="457"/>
      <c r="GA11" s="457"/>
      <c r="GB11" s="456"/>
      <c r="GC11" s="455" t="s">
        <v>148</v>
      </c>
      <c r="GD11" s="457"/>
      <c r="GE11" s="457"/>
      <c r="GF11" s="457"/>
      <c r="GG11" s="457"/>
      <c r="GH11" s="457"/>
      <c r="GI11" s="457"/>
      <c r="GJ11" s="457"/>
      <c r="GK11" s="457"/>
      <c r="GL11" s="457"/>
      <c r="GM11" s="457"/>
      <c r="GN11" s="457"/>
      <c r="GO11" s="457"/>
      <c r="GP11" s="457"/>
      <c r="GQ11" s="457"/>
      <c r="GR11" s="457"/>
      <c r="GS11" s="457"/>
      <c r="GT11" s="457"/>
      <c r="GU11" s="457"/>
      <c r="GV11" s="456"/>
      <c r="GW11" s="200"/>
      <c r="GX11" s="524"/>
      <c r="GY11" s="525"/>
    </row>
    <row r="12" spans="2:207" ht="17.25" thickTop="1" thickBot="1">
      <c r="B12" s="533"/>
      <c r="C12" s="535"/>
      <c r="D12" s="2"/>
      <c r="E12" s="457">
        <v>1</v>
      </c>
      <c r="F12" s="457"/>
      <c r="G12" s="457"/>
      <c r="H12" s="456"/>
      <c r="I12" s="455">
        <v>2</v>
      </c>
      <c r="J12" s="457"/>
      <c r="K12" s="457"/>
      <c r="L12" s="457"/>
      <c r="M12" s="455">
        <v>3</v>
      </c>
      <c r="N12" s="457"/>
      <c r="O12" s="457"/>
      <c r="P12" s="457"/>
      <c r="Q12" s="455">
        <v>4</v>
      </c>
      <c r="R12" s="457"/>
      <c r="S12" s="457"/>
      <c r="T12" s="457"/>
      <c r="U12" s="455">
        <v>5</v>
      </c>
      <c r="V12" s="457"/>
      <c r="W12" s="457"/>
      <c r="X12" s="457"/>
      <c r="Y12" s="455">
        <v>1</v>
      </c>
      <c r="Z12" s="457"/>
      <c r="AA12" s="457"/>
      <c r="AB12" s="457"/>
      <c r="AC12" s="455">
        <v>2</v>
      </c>
      <c r="AD12" s="457"/>
      <c r="AE12" s="457"/>
      <c r="AF12" s="457"/>
      <c r="AG12" s="455">
        <v>3</v>
      </c>
      <c r="AH12" s="457"/>
      <c r="AI12" s="457"/>
      <c r="AJ12" s="457"/>
      <c r="AK12" s="455">
        <v>4</v>
      </c>
      <c r="AL12" s="457"/>
      <c r="AM12" s="457"/>
      <c r="AN12" s="457"/>
      <c r="AO12" s="455">
        <v>5</v>
      </c>
      <c r="AP12" s="457"/>
      <c r="AQ12" s="457"/>
      <c r="AR12" s="457"/>
      <c r="AS12" s="455">
        <v>1</v>
      </c>
      <c r="AT12" s="457"/>
      <c r="AU12" s="457"/>
      <c r="AV12" s="457"/>
      <c r="AW12" s="455">
        <v>2</v>
      </c>
      <c r="AX12" s="457"/>
      <c r="AY12" s="457"/>
      <c r="AZ12" s="457"/>
      <c r="BA12" s="455">
        <v>3</v>
      </c>
      <c r="BB12" s="457"/>
      <c r="BC12" s="457"/>
      <c r="BD12" s="457"/>
      <c r="BE12" s="455">
        <v>4</v>
      </c>
      <c r="BF12" s="457"/>
      <c r="BG12" s="457"/>
      <c r="BH12" s="457"/>
      <c r="BI12" s="455">
        <v>5</v>
      </c>
      <c r="BJ12" s="457"/>
      <c r="BK12" s="457"/>
      <c r="BL12" s="457"/>
      <c r="BM12" s="455">
        <v>1</v>
      </c>
      <c r="BN12" s="457"/>
      <c r="BO12" s="457"/>
      <c r="BP12" s="457"/>
      <c r="BQ12" s="455">
        <v>2</v>
      </c>
      <c r="BR12" s="457"/>
      <c r="BS12" s="457"/>
      <c r="BT12" s="457"/>
      <c r="BU12" s="455">
        <v>3</v>
      </c>
      <c r="BV12" s="457"/>
      <c r="BW12" s="457"/>
      <c r="BX12" s="457"/>
      <c r="BY12" s="455">
        <v>4</v>
      </c>
      <c r="BZ12" s="457"/>
      <c r="CA12" s="457"/>
      <c r="CB12" s="457"/>
      <c r="CC12" s="455">
        <v>5</v>
      </c>
      <c r="CD12" s="457"/>
      <c r="CE12" s="457"/>
      <c r="CF12" s="457"/>
      <c r="CG12" s="455">
        <v>1</v>
      </c>
      <c r="CH12" s="457"/>
      <c r="CI12" s="457"/>
      <c r="CJ12" s="457"/>
      <c r="CK12" s="455">
        <v>2</v>
      </c>
      <c r="CL12" s="457"/>
      <c r="CM12" s="457"/>
      <c r="CN12" s="456"/>
      <c r="CO12" s="455">
        <v>3</v>
      </c>
      <c r="CP12" s="457"/>
      <c r="CQ12" s="457"/>
      <c r="CR12" s="456"/>
      <c r="CS12" s="455">
        <v>4</v>
      </c>
      <c r="CT12" s="457"/>
      <c r="CU12" s="457"/>
      <c r="CV12" s="456"/>
      <c r="CW12" s="455">
        <v>5</v>
      </c>
      <c r="CX12" s="457"/>
      <c r="CY12" s="457"/>
      <c r="CZ12" s="456"/>
      <c r="DA12" s="457">
        <v>1</v>
      </c>
      <c r="DB12" s="457"/>
      <c r="DC12" s="457"/>
      <c r="DD12" s="456"/>
      <c r="DE12" s="455">
        <v>2</v>
      </c>
      <c r="DF12" s="457"/>
      <c r="DG12" s="457"/>
      <c r="DH12" s="457"/>
      <c r="DI12" s="455">
        <v>3</v>
      </c>
      <c r="DJ12" s="457"/>
      <c r="DK12" s="457"/>
      <c r="DL12" s="457"/>
      <c r="DM12" s="455">
        <v>4</v>
      </c>
      <c r="DN12" s="457"/>
      <c r="DO12" s="457"/>
      <c r="DP12" s="457"/>
      <c r="DQ12" s="455">
        <v>5</v>
      </c>
      <c r="DR12" s="457"/>
      <c r="DS12" s="457"/>
      <c r="DT12" s="457"/>
      <c r="DU12" s="455">
        <v>1</v>
      </c>
      <c r="DV12" s="457"/>
      <c r="DW12" s="457"/>
      <c r="DX12" s="457"/>
      <c r="DY12" s="455">
        <v>2</v>
      </c>
      <c r="DZ12" s="457"/>
      <c r="EA12" s="457"/>
      <c r="EB12" s="457"/>
      <c r="EC12" s="455">
        <v>3</v>
      </c>
      <c r="ED12" s="457"/>
      <c r="EE12" s="457"/>
      <c r="EF12" s="457"/>
      <c r="EG12" s="455">
        <v>4</v>
      </c>
      <c r="EH12" s="457"/>
      <c r="EI12" s="457"/>
      <c r="EJ12" s="457"/>
      <c r="EK12" s="455">
        <v>5</v>
      </c>
      <c r="EL12" s="457"/>
      <c r="EM12" s="457"/>
      <c r="EN12" s="457"/>
      <c r="EO12" s="455">
        <v>1</v>
      </c>
      <c r="EP12" s="457"/>
      <c r="EQ12" s="457"/>
      <c r="ER12" s="457"/>
      <c r="ES12" s="455">
        <v>2</v>
      </c>
      <c r="ET12" s="457"/>
      <c r="EU12" s="457"/>
      <c r="EV12" s="457"/>
      <c r="EW12" s="455">
        <v>3</v>
      </c>
      <c r="EX12" s="457"/>
      <c r="EY12" s="457"/>
      <c r="EZ12" s="457"/>
      <c r="FA12" s="455">
        <v>4</v>
      </c>
      <c r="FB12" s="457"/>
      <c r="FC12" s="457"/>
      <c r="FD12" s="457"/>
      <c r="FE12" s="455">
        <v>5</v>
      </c>
      <c r="FF12" s="457"/>
      <c r="FG12" s="457"/>
      <c r="FH12" s="457"/>
      <c r="FI12" s="455">
        <v>1</v>
      </c>
      <c r="FJ12" s="457"/>
      <c r="FK12" s="457"/>
      <c r="FL12" s="457"/>
      <c r="FM12" s="455">
        <v>2</v>
      </c>
      <c r="FN12" s="457"/>
      <c r="FO12" s="457"/>
      <c r="FP12" s="457"/>
      <c r="FQ12" s="455">
        <v>3</v>
      </c>
      <c r="FR12" s="457"/>
      <c r="FS12" s="457"/>
      <c r="FT12" s="457"/>
      <c r="FU12" s="455">
        <v>4</v>
      </c>
      <c r="FV12" s="457"/>
      <c r="FW12" s="457"/>
      <c r="FX12" s="457"/>
      <c r="FY12" s="455">
        <v>5</v>
      </c>
      <c r="FZ12" s="457"/>
      <c r="GA12" s="457"/>
      <c r="GB12" s="457"/>
      <c r="GC12" s="455">
        <v>1</v>
      </c>
      <c r="GD12" s="457"/>
      <c r="GE12" s="457"/>
      <c r="GF12" s="457"/>
      <c r="GG12" s="455">
        <v>2</v>
      </c>
      <c r="GH12" s="457"/>
      <c r="GI12" s="457"/>
      <c r="GJ12" s="456"/>
      <c r="GK12" s="455">
        <v>3</v>
      </c>
      <c r="GL12" s="457"/>
      <c r="GM12" s="457"/>
      <c r="GN12" s="456"/>
      <c r="GO12" s="455">
        <v>4</v>
      </c>
      <c r="GP12" s="457"/>
      <c r="GQ12" s="457"/>
      <c r="GR12" s="456"/>
      <c r="GS12" s="455">
        <v>5</v>
      </c>
      <c r="GT12" s="457"/>
      <c r="GU12" s="457"/>
      <c r="GV12" s="456"/>
      <c r="GW12" s="200"/>
      <c r="GX12" s="524"/>
      <c r="GY12" s="525"/>
    </row>
    <row r="13" spans="2:207" ht="17.25" thickTop="1" thickBot="1">
      <c r="B13" s="534"/>
      <c r="C13" s="536"/>
      <c r="D13" s="201"/>
      <c r="E13" s="202" t="s">
        <v>150</v>
      </c>
      <c r="F13" s="203" t="s">
        <v>151</v>
      </c>
      <c r="G13" s="203" t="s">
        <v>152</v>
      </c>
      <c r="H13" s="203" t="s">
        <v>153</v>
      </c>
      <c r="I13" s="202" t="s">
        <v>150</v>
      </c>
      <c r="J13" s="203" t="s">
        <v>151</v>
      </c>
      <c r="K13" s="203" t="s">
        <v>152</v>
      </c>
      <c r="L13" s="203" t="s">
        <v>153</v>
      </c>
      <c r="M13" s="202" t="s">
        <v>150</v>
      </c>
      <c r="N13" s="203" t="s">
        <v>151</v>
      </c>
      <c r="O13" s="203" t="s">
        <v>152</v>
      </c>
      <c r="P13" s="203" t="s">
        <v>153</v>
      </c>
      <c r="Q13" s="202" t="s">
        <v>150</v>
      </c>
      <c r="R13" s="203" t="s">
        <v>151</v>
      </c>
      <c r="S13" s="203" t="s">
        <v>152</v>
      </c>
      <c r="T13" s="203" t="s">
        <v>153</v>
      </c>
      <c r="U13" s="202" t="s">
        <v>150</v>
      </c>
      <c r="V13" s="203" t="s">
        <v>151</v>
      </c>
      <c r="W13" s="203" t="s">
        <v>152</v>
      </c>
      <c r="X13" s="203" t="s">
        <v>153</v>
      </c>
      <c r="Y13" s="202" t="s">
        <v>150</v>
      </c>
      <c r="Z13" s="203" t="s">
        <v>151</v>
      </c>
      <c r="AA13" s="203" t="s">
        <v>152</v>
      </c>
      <c r="AB13" s="203" t="s">
        <v>153</v>
      </c>
      <c r="AC13" s="202" t="s">
        <v>150</v>
      </c>
      <c r="AD13" s="203" t="s">
        <v>151</v>
      </c>
      <c r="AE13" s="203" t="s">
        <v>152</v>
      </c>
      <c r="AF13" s="203" t="s">
        <v>153</v>
      </c>
      <c r="AG13" s="202" t="s">
        <v>150</v>
      </c>
      <c r="AH13" s="203" t="s">
        <v>151</v>
      </c>
      <c r="AI13" s="203" t="s">
        <v>152</v>
      </c>
      <c r="AJ13" s="203" t="s">
        <v>153</v>
      </c>
      <c r="AK13" s="202" t="s">
        <v>150</v>
      </c>
      <c r="AL13" s="203" t="s">
        <v>151</v>
      </c>
      <c r="AM13" s="203" t="s">
        <v>152</v>
      </c>
      <c r="AN13" s="203" t="s">
        <v>153</v>
      </c>
      <c r="AO13" s="202" t="s">
        <v>150</v>
      </c>
      <c r="AP13" s="203" t="s">
        <v>151</v>
      </c>
      <c r="AQ13" s="203" t="s">
        <v>152</v>
      </c>
      <c r="AR13" s="345" t="s">
        <v>153</v>
      </c>
      <c r="AS13" s="346" t="s">
        <v>150</v>
      </c>
      <c r="AT13" s="203" t="s">
        <v>151</v>
      </c>
      <c r="AU13" s="203" t="s">
        <v>152</v>
      </c>
      <c r="AV13" s="203" t="s">
        <v>153</v>
      </c>
      <c r="AW13" s="202" t="s">
        <v>150</v>
      </c>
      <c r="AX13" s="203" t="s">
        <v>151</v>
      </c>
      <c r="AY13" s="203" t="s">
        <v>152</v>
      </c>
      <c r="AZ13" s="203" t="s">
        <v>153</v>
      </c>
      <c r="BA13" s="202" t="s">
        <v>150</v>
      </c>
      <c r="BB13" s="203" t="s">
        <v>151</v>
      </c>
      <c r="BC13" s="203" t="s">
        <v>152</v>
      </c>
      <c r="BD13" s="203" t="s">
        <v>153</v>
      </c>
      <c r="BE13" s="202" t="s">
        <v>150</v>
      </c>
      <c r="BF13" s="203" t="s">
        <v>151</v>
      </c>
      <c r="BG13" s="203" t="s">
        <v>152</v>
      </c>
      <c r="BH13" s="203" t="s">
        <v>153</v>
      </c>
      <c r="BI13" s="202" t="s">
        <v>150</v>
      </c>
      <c r="BJ13" s="203" t="s">
        <v>151</v>
      </c>
      <c r="BK13" s="203" t="s">
        <v>152</v>
      </c>
      <c r="BL13" s="345" t="s">
        <v>153</v>
      </c>
      <c r="BM13" s="346" t="s">
        <v>150</v>
      </c>
      <c r="BN13" s="203" t="s">
        <v>151</v>
      </c>
      <c r="BO13" s="203" t="s">
        <v>152</v>
      </c>
      <c r="BP13" s="203" t="s">
        <v>153</v>
      </c>
      <c r="BQ13" s="202" t="s">
        <v>150</v>
      </c>
      <c r="BR13" s="203" t="s">
        <v>151</v>
      </c>
      <c r="BS13" s="203" t="s">
        <v>152</v>
      </c>
      <c r="BT13" s="203" t="s">
        <v>153</v>
      </c>
      <c r="BU13" s="202" t="s">
        <v>150</v>
      </c>
      <c r="BV13" s="203" t="s">
        <v>151</v>
      </c>
      <c r="BW13" s="203" t="s">
        <v>152</v>
      </c>
      <c r="BX13" s="203" t="s">
        <v>153</v>
      </c>
      <c r="BY13" s="202" t="s">
        <v>150</v>
      </c>
      <c r="BZ13" s="203" t="s">
        <v>151</v>
      </c>
      <c r="CA13" s="203" t="s">
        <v>152</v>
      </c>
      <c r="CB13" s="203" t="s">
        <v>153</v>
      </c>
      <c r="CC13" s="202" t="s">
        <v>150</v>
      </c>
      <c r="CD13" s="203" t="s">
        <v>151</v>
      </c>
      <c r="CE13" s="203" t="s">
        <v>152</v>
      </c>
      <c r="CF13" s="203" t="s">
        <v>153</v>
      </c>
      <c r="CG13" s="202" t="s">
        <v>150</v>
      </c>
      <c r="CH13" s="203" t="s">
        <v>151</v>
      </c>
      <c r="CI13" s="203" t="s">
        <v>152</v>
      </c>
      <c r="CJ13" s="203" t="s">
        <v>153</v>
      </c>
      <c r="CK13" s="202" t="s">
        <v>150</v>
      </c>
      <c r="CL13" s="203" t="s">
        <v>151</v>
      </c>
      <c r="CM13" s="203" t="s">
        <v>152</v>
      </c>
      <c r="CN13" s="203" t="s">
        <v>153</v>
      </c>
      <c r="CO13" s="202" t="s">
        <v>150</v>
      </c>
      <c r="CP13" s="203" t="s">
        <v>151</v>
      </c>
      <c r="CQ13" s="203" t="s">
        <v>152</v>
      </c>
      <c r="CR13" s="203" t="s">
        <v>153</v>
      </c>
      <c r="CS13" s="202" t="s">
        <v>150</v>
      </c>
      <c r="CT13" s="203" t="s">
        <v>151</v>
      </c>
      <c r="CU13" s="203" t="s">
        <v>152</v>
      </c>
      <c r="CV13" s="203" t="s">
        <v>153</v>
      </c>
      <c r="CW13" s="202" t="s">
        <v>150</v>
      </c>
      <c r="CX13" s="203" t="s">
        <v>151</v>
      </c>
      <c r="CY13" s="203" t="s">
        <v>152</v>
      </c>
      <c r="CZ13" s="203" t="s">
        <v>153</v>
      </c>
      <c r="DA13" s="202" t="s">
        <v>150</v>
      </c>
      <c r="DB13" s="203" t="s">
        <v>151</v>
      </c>
      <c r="DC13" s="203" t="s">
        <v>152</v>
      </c>
      <c r="DD13" s="203" t="s">
        <v>153</v>
      </c>
      <c r="DE13" s="202" t="s">
        <v>150</v>
      </c>
      <c r="DF13" s="203" t="s">
        <v>151</v>
      </c>
      <c r="DG13" s="203" t="s">
        <v>152</v>
      </c>
      <c r="DH13" s="203" t="s">
        <v>153</v>
      </c>
      <c r="DI13" s="202" t="s">
        <v>150</v>
      </c>
      <c r="DJ13" s="203" t="s">
        <v>151</v>
      </c>
      <c r="DK13" s="203" t="s">
        <v>152</v>
      </c>
      <c r="DL13" s="203" t="s">
        <v>153</v>
      </c>
      <c r="DM13" s="202" t="s">
        <v>150</v>
      </c>
      <c r="DN13" s="203" t="s">
        <v>151</v>
      </c>
      <c r="DO13" s="203" t="s">
        <v>152</v>
      </c>
      <c r="DP13" s="327" t="s">
        <v>153</v>
      </c>
      <c r="DQ13" s="202" t="s">
        <v>150</v>
      </c>
      <c r="DR13" s="203" t="s">
        <v>151</v>
      </c>
      <c r="DS13" s="203" t="s">
        <v>152</v>
      </c>
      <c r="DT13" s="203" t="s">
        <v>153</v>
      </c>
      <c r="DU13" s="202" t="s">
        <v>150</v>
      </c>
      <c r="DV13" s="203" t="s">
        <v>151</v>
      </c>
      <c r="DW13" s="203" t="s">
        <v>152</v>
      </c>
      <c r="DX13" s="203" t="s">
        <v>153</v>
      </c>
      <c r="DY13" s="202" t="s">
        <v>150</v>
      </c>
      <c r="DZ13" s="203" t="s">
        <v>151</v>
      </c>
      <c r="EA13" s="203" t="s">
        <v>152</v>
      </c>
      <c r="EB13" s="203" t="s">
        <v>153</v>
      </c>
      <c r="EC13" s="202" t="s">
        <v>150</v>
      </c>
      <c r="ED13" s="203" t="s">
        <v>151</v>
      </c>
      <c r="EE13" s="203" t="s">
        <v>152</v>
      </c>
      <c r="EF13" s="203" t="s">
        <v>153</v>
      </c>
      <c r="EG13" s="202" t="s">
        <v>150</v>
      </c>
      <c r="EH13" s="203" t="s">
        <v>151</v>
      </c>
      <c r="EI13" s="203" t="s">
        <v>152</v>
      </c>
      <c r="EJ13" s="203" t="s">
        <v>153</v>
      </c>
      <c r="EK13" s="202" t="s">
        <v>150</v>
      </c>
      <c r="EL13" s="203" t="s">
        <v>151</v>
      </c>
      <c r="EM13" s="203" t="s">
        <v>152</v>
      </c>
      <c r="EN13" s="203" t="s">
        <v>153</v>
      </c>
      <c r="EO13" s="202" t="s">
        <v>150</v>
      </c>
      <c r="EP13" s="203" t="s">
        <v>151</v>
      </c>
      <c r="EQ13" s="203" t="s">
        <v>152</v>
      </c>
      <c r="ER13" s="203" t="s">
        <v>153</v>
      </c>
      <c r="ES13" s="202" t="s">
        <v>150</v>
      </c>
      <c r="ET13" s="203" t="s">
        <v>151</v>
      </c>
      <c r="EU13" s="203" t="s">
        <v>152</v>
      </c>
      <c r="EV13" s="203" t="s">
        <v>153</v>
      </c>
      <c r="EW13" s="202" t="s">
        <v>150</v>
      </c>
      <c r="EX13" s="203" t="s">
        <v>151</v>
      </c>
      <c r="EY13" s="203" t="s">
        <v>152</v>
      </c>
      <c r="EZ13" s="203" t="s">
        <v>153</v>
      </c>
      <c r="FA13" s="202" t="s">
        <v>150</v>
      </c>
      <c r="FB13" s="203" t="s">
        <v>151</v>
      </c>
      <c r="FC13" s="203" t="s">
        <v>152</v>
      </c>
      <c r="FD13" s="203" t="s">
        <v>153</v>
      </c>
      <c r="FE13" s="202" t="s">
        <v>150</v>
      </c>
      <c r="FF13" s="203" t="s">
        <v>151</v>
      </c>
      <c r="FG13" s="203" t="s">
        <v>152</v>
      </c>
      <c r="FH13" s="203" t="s">
        <v>153</v>
      </c>
      <c r="FI13" s="202" t="s">
        <v>150</v>
      </c>
      <c r="FJ13" s="203" t="s">
        <v>151</v>
      </c>
      <c r="FK13" s="203" t="s">
        <v>152</v>
      </c>
      <c r="FL13" s="203" t="s">
        <v>153</v>
      </c>
      <c r="FM13" s="202" t="s">
        <v>150</v>
      </c>
      <c r="FN13" s="203" t="s">
        <v>151</v>
      </c>
      <c r="FO13" s="203" t="s">
        <v>152</v>
      </c>
      <c r="FP13" s="203" t="s">
        <v>153</v>
      </c>
      <c r="FQ13" s="202" t="s">
        <v>150</v>
      </c>
      <c r="FR13" s="203" t="s">
        <v>151</v>
      </c>
      <c r="FS13" s="203" t="s">
        <v>152</v>
      </c>
      <c r="FT13" s="203" t="s">
        <v>153</v>
      </c>
      <c r="FU13" s="202" t="s">
        <v>150</v>
      </c>
      <c r="FV13" s="203" t="s">
        <v>151</v>
      </c>
      <c r="FW13" s="203" t="s">
        <v>152</v>
      </c>
      <c r="FX13" s="203" t="s">
        <v>153</v>
      </c>
      <c r="FY13" s="202" t="s">
        <v>150</v>
      </c>
      <c r="FZ13" s="203" t="s">
        <v>151</v>
      </c>
      <c r="GA13" s="203" t="s">
        <v>152</v>
      </c>
      <c r="GB13" s="203" t="s">
        <v>153</v>
      </c>
      <c r="GC13" s="202" t="s">
        <v>150</v>
      </c>
      <c r="GD13" s="203" t="s">
        <v>151</v>
      </c>
      <c r="GE13" s="203" t="s">
        <v>152</v>
      </c>
      <c r="GF13" s="203" t="s">
        <v>153</v>
      </c>
      <c r="GG13" s="202" t="s">
        <v>150</v>
      </c>
      <c r="GH13" s="203" t="s">
        <v>151</v>
      </c>
      <c r="GI13" s="203" t="s">
        <v>152</v>
      </c>
      <c r="GJ13" s="203" t="s">
        <v>153</v>
      </c>
      <c r="GK13" s="202" t="s">
        <v>150</v>
      </c>
      <c r="GL13" s="203" t="s">
        <v>151</v>
      </c>
      <c r="GM13" s="203" t="s">
        <v>152</v>
      </c>
      <c r="GN13" s="203" t="s">
        <v>153</v>
      </c>
      <c r="GO13" s="202" t="s">
        <v>150</v>
      </c>
      <c r="GP13" s="203" t="s">
        <v>151</v>
      </c>
      <c r="GQ13" s="203" t="s">
        <v>152</v>
      </c>
      <c r="GR13" s="327" t="s">
        <v>153</v>
      </c>
      <c r="GS13" s="202" t="s">
        <v>150</v>
      </c>
      <c r="GT13" s="203" t="s">
        <v>151</v>
      </c>
      <c r="GU13" s="203" t="s">
        <v>152</v>
      </c>
      <c r="GV13" s="203" t="s">
        <v>153</v>
      </c>
      <c r="GW13" s="200"/>
      <c r="GX13" s="526"/>
      <c r="GY13" s="527"/>
    </row>
    <row r="14" spans="2:207" ht="16.5" thickTop="1">
      <c r="B14" s="511" t="s">
        <v>621</v>
      </c>
      <c r="C14" s="518" t="str">
        <f>aurora_data!A2032</f>
        <v>05.00.00-05.05.30</v>
      </c>
      <c r="D14" s="205" t="s">
        <v>261</v>
      </c>
      <c r="E14" s="206">
        <f>aurora_data!D2032</f>
        <v>0.03</v>
      </c>
      <c r="F14" s="207">
        <f>aurora_data!E2032</f>
        <v>0.02</v>
      </c>
      <c r="G14" s="207">
        <f>aurora_data!F2032</f>
        <v>0.03</v>
      </c>
      <c r="H14" s="300">
        <f>aurora_data!G2032</f>
        <v>0.03</v>
      </c>
      <c r="I14" s="207">
        <f>aurora_data!H2032</f>
        <v>0.03</v>
      </c>
      <c r="J14" s="207">
        <f>aurora_data!I2032</f>
        <v>0.06</v>
      </c>
      <c r="K14" s="207">
        <f>aurora_data!J2032</f>
        <v>0.04</v>
      </c>
      <c r="L14" s="300">
        <f>aurora_data!K2032</f>
        <v>0.08</v>
      </c>
      <c r="M14" s="207">
        <f>aurora_data!L2032</f>
        <v>7.0000000000000007E-2</v>
      </c>
      <c r="N14" s="207">
        <f>aurora_data!M2032</f>
        <v>0.06</v>
      </c>
      <c r="O14" s="207">
        <f>aurora_data!N2032</f>
        <v>0.09</v>
      </c>
      <c r="P14" s="300">
        <f>aurora_data!O2032</f>
        <v>0.16</v>
      </c>
      <c r="Q14" s="207">
        <f>aurora_data!P2032</f>
        <v>0.15</v>
      </c>
      <c r="R14" s="207">
        <f>aurora_data!Q2032</f>
        <v>0.28999999999999998</v>
      </c>
      <c r="S14" s="207">
        <f>aurora_data!R2032</f>
        <v>0.46</v>
      </c>
      <c r="T14" s="300">
        <f>aurora_data!S2032</f>
        <v>0.68</v>
      </c>
      <c r="U14" s="207">
        <f>aurora_data!T2032</f>
        <v>0</v>
      </c>
      <c r="V14" s="207">
        <f>aurora_data!U2032</f>
        <v>0</v>
      </c>
      <c r="W14" s="207">
        <f>aurora_data!V2032</f>
        <v>0</v>
      </c>
      <c r="X14" s="313">
        <f>aurora_data!W2032</f>
        <v>0</v>
      </c>
      <c r="Y14" s="331">
        <f>aurora_data!X2032</f>
        <v>0.11</v>
      </c>
      <c r="Z14" s="207">
        <f>aurora_data!Y2032</f>
        <v>0.1</v>
      </c>
      <c r="AA14" s="207">
        <f>aurora_data!Z2032</f>
        <v>0.38</v>
      </c>
      <c r="AB14" s="300">
        <f>aurora_data!AA2032</f>
        <v>0.03</v>
      </c>
      <c r="AC14" s="207">
        <f>aurora_data!AB2032</f>
        <v>0.36</v>
      </c>
      <c r="AD14" s="207">
        <f>aurora_data!AC2032</f>
        <v>0.25</v>
      </c>
      <c r="AE14" s="207">
        <f>aurora_data!AD2032</f>
        <v>1.1499999999999999</v>
      </c>
      <c r="AF14" s="300">
        <f>aurora_data!AE2032</f>
        <v>0.08</v>
      </c>
      <c r="AG14" s="207">
        <f>aurora_data!AF2032</f>
        <v>0.6</v>
      </c>
      <c r="AH14" s="207">
        <f>aurora_data!AG2032</f>
        <v>0.27</v>
      </c>
      <c r="AI14" s="207">
        <f>aurora_data!AH2032</f>
        <v>1.51</v>
      </c>
      <c r="AJ14" s="300">
        <f>aurora_data!AI2032</f>
        <v>0.21</v>
      </c>
      <c r="AK14" s="207">
        <f>aurora_data!AJ2032</f>
        <v>0.24</v>
      </c>
      <c r="AL14" s="207">
        <f>aurora_data!AK2032</f>
        <v>0.25</v>
      </c>
      <c r="AM14" s="207">
        <f>aurora_data!AL2032</f>
        <v>0.98</v>
      </c>
      <c r="AN14" s="300">
        <f>aurora_data!AM2032</f>
        <v>0.12</v>
      </c>
      <c r="AO14" s="207">
        <f>aurora_data!AN2032</f>
        <v>0</v>
      </c>
      <c r="AP14" s="207">
        <f>aurora_data!AO2032</f>
        <v>0</v>
      </c>
      <c r="AQ14" s="207">
        <f>aurora_data!AP2032</f>
        <v>0</v>
      </c>
      <c r="AR14" s="207">
        <f>aurora_data!AQ2032</f>
        <v>0</v>
      </c>
      <c r="AS14" s="331">
        <f>aurora_data!AR2032</f>
        <v>0.16</v>
      </c>
      <c r="AT14" s="207">
        <f>aurora_data!AS2032</f>
        <v>0.27</v>
      </c>
      <c r="AU14" s="207">
        <f>aurora_data!AT2032</f>
        <v>0.68</v>
      </c>
      <c r="AV14" s="300">
        <f>aurora_data!AU2032</f>
        <v>0.59</v>
      </c>
      <c r="AW14" s="207">
        <f>aurora_data!AV2032</f>
        <v>0.42</v>
      </c>
      <c r="AX14" s="207">
        <f>aurora_data!AW2032</f>
        <v>0.49</v>
      </c>
      <c r="AY14" s="207">
        <f>aurora_data!AX2032</f>
        <v>1.1499999999999999</v>
      </c>
      <c r="AZ14" s="300">
        <f>aurora_data!AY2032</f>
        <v>1.23</v>
      </c>
      <c r="BA14" s="207">
        <f>aurora_data!AZ2032</f>
        <v>0.44</v>
      </c>
      <c r="BB14" s="207">
        <f>aurora_data!BA2032</f>
        <v>0.5</v>
      </c>
      <c r="BC14" s="207">
        <f>aurora_data!BB2032</f>
        <v>1.47</v>
      </c>
      <c r="BD14" s="300">
        <f>aurora_data!BC2032</f>
        <v>1.47</v>
      </c>
      <c r="BE14" s="207">
        <f>aurora_data!BD2032</f>
        <v>0.27</v>
      </c>
      <c r="BF14" s="207">
        <f>aurora_data!BE2032</f>
        <v>0.39</v>
      </c>
      <c r="BG14" s="207">
        <f>aurora_data!BF2032</f>
        <v>1.1299999999999999</v>
      </c>
      <c r="BH14" s="300">
        <f>aurora_data!BG2032</f>
        <v>0.89</v>
      </c>
      <c r="BI14" s="207">
        <f>aurora_data!BH2032</f>
        <v>0</v>
      </c>
      <c r="BJ14" s="207">
        <f>aurora_data!BI2032</f>
        <v>0</v>
      </c>
      <c r="BK14" s="207">
        <f>aurora_data!BJ2032</f>
        <v>0</v>
      </c>
      <c r="BL14" s="207">
        <f>aurora_data!BK2032</f>
        <v>0</v>
      </c>
      <c r="BM14" s="331">
        <f>aurora_data!BL2032</f>
        <v>0.06</v>
      </c>
      <c r="BN14" s="207">
        <f>aurora_data!BM2032</f>
        <v>0.03</v>
      </c>
      <c r="BO14" s="207">
        <f>aurora_data!BN2032</f>
        <v>0.08</v>
      </c>
      <c r="BP14" s="300">
        <f>aurora_data!BO2032</f>
        <v>0.08</v>
      </c>
      <c r="BQ14" s="207">
        <f>aurora_data!BP2032</f>
        <v>0.21</v>
      </c>
      <c r="BR14" s="207">
        <f>aurora_data!BQ2032</f>
        <v>0.15</v>
      </c>
      <c r="BS14" s="207">
        <f>aurora_data!BR2032</f>
        <v>0.35</v>
      </c>
      <c r="BT14" s="300">
        <f>aurora_data!BS2032</f>
        <v>0.26</v>
      </c>
      <c r="BU14" s="207">
        <f>aurora_data!BT2032</f>
        <v>0.28999999999999998</v>
      </c>
      <c r="BV14" s="207">
        <f>aurora_data!BU2032</f>
        <v>0.23</v>
      </c>
      <c r="BW14" s="207">
        <f>aurora_data!BV2032</f>
        <v>0.69</v>
      </c>
      <c r="BX14" s="300">
        <f>aurora_data!BW2032</f>
        <v>0.53</v>
      </c>
      <c r="BY14" s="207">
        <f>aurora_data!BX2032</f>
        <v>0.41</v>
      </c>
      <c r="BZ14" s="207">
        <f>aurora_data!BY2032</f>
        <v>0.41</v>
      </c>
      <c r="CA14" s="207">
        <f>aurora_data!BZ2032</f>
        <v>0.74</v>
      </c>
      <c r="CB14" s="300">
        <f>aurora_data!CA2032</f>
        <v>0.75</v>
      </c>
      <c r="CC14" s="207">
        <f>aurora_data!CB2032</f>
        <v>0</v>
      </c>
      <c r="CD14" s="207">
        <f>aurora_data!CC2032</f>
        <v>0</v>
      </c>
      <c r="CE14" s="207">
        <f>aurora_data!CD2032</f>
        <v>0</v>
      </c>
      <c r="CF14" s="313">
        <f>aurora_data!CE2032</f>
        <v>0</v>
      </c>
      <c r="CG14" s="331">
        <f>aurora_data!CF2032</f>
        <v>0.22</v>
      </c>
      <c r="CH14" s="207">
        <f>aurora_data!CG2032</f>
        <v>0.16</v>
      </c>
      <c r="CI14" s="207">
        <f>aurora_data!CH2032</f>
        <v>0.31</v>
      </c>
      <c r="CJ14" s="300">
        <f>aurora_data!CI2032</f>
        <v>0.08</v>
      </c>
      <c r="CK14" s="207">
        <f>aurora_data!CJ2032</f>
        <v>1.05</v>
      </c>
      <c r="CL14" s="207">
        <f>aurora_data!CK2032</f>
        <v>0.55000000000000004</v>
      </c>
      <c r="CM14" s="207">
        <f>aurora_data!CL2032</f>
        <v>1.53</v>
      </c>
      <c r="CN14" s="300">
        <f>aurora_data!CM2032</f>
        <v>0.55000000000000004</v>
      </c>
      <c r="CO14" s="207">
        <f>aurora_data!CN2032</f>
        <v>2.33</v>
      </c>
      <c r="CP14" s="207">
        <f>aurora_data!CO2032</f>
        <v>1.1399999999999999</v>
      </c>
      <c r="CQ14" s="207">
        <f>aurora_data!CP2032</f>
        <v>2.9</v>
      </c>
      <c r="CR14" s="300">
        <f>aurora_data!CQ2032</f>
        <v>1.33</v>
      </c>
      <c r="CS14" s="207">
        <f>aurora_data!CR2032</f>
        <v>3.11</v>
      </c>
      <c r="CT14" s="207">
        <f>aurora_data!CS2032</f>
        <v>2.27</v>
      </c>
      <c r="CU14" s="207">
        <f>aurora_data!CT2032</f>
        <v>4.3</v>
      </c>
      <c r="CV14" s="300">
        <f>aurora_data!CU2032</f>
        <v>2.4</v>
      </c>
      <c r="CW14" s="207">
        <f>aurora_data!CV2032</f>
        <v>0</v>
      </c>
      <c r="CX14" s="207">
        <f>aurora_data!CW2032</f>
        <v>0</v>
      </c>
      <c r="CY14" s="207">
        <f>aurora_data!CX2032</f>
        <v>0</v>
      </c>
      <c r="CZ14" s="208">
        <f>aurora_data!CY2032</f>
        <v>0</v>
      </c>
      <c r="DA14" s="206">
        <f>aurora_data!CZ2032</f>
        <v>0.03</v>
      </c>
      <c r="DB14" s="207">
        <f>aurora_data!DA2032</f>
        <v>0.02</v>
      </c>
      <c r="DC14" s="207">
        <f>aurora_data!DB2032</f>
        <v>0.03</v>
      </c>
      <c r="DD14" s="300">
        <f>aurora_data!DC2032</f>
        <v>0.03</v>
      </c>
      <c r="DE14" s="207">
        <f>aurora_data!DD2032</f>
        <v>0.03</v>
      </c>
      <c r="DF14" s="207">
        <f>aurora_data!DE2032</f>
        <v>0.06</v>
      </c>
      <c r="DG14" s="207">
        <f>aurora_data!DF2032</f>
        <v>0.04</v>
      </c>
      <c r="DH14" s="300">
        <f>aurora_data!DG2032</f>
        <v>0.08</v>
      </c>
      <c r="DI14" s="207">
        <f>aurora_data!DH2032</f>
        <v>7.0000000000000007E-2</v>
      </c>
      <c r="DJ14" s="207">
        <f>aurora_data!DI2032</f>
        <v>0.06</v>
      </c>
      <c r="DK14" s="207">
        <f>aurora_data!DJ2032</f>
        <v>0.09</v>
      </c>
      <c r="DL14" s="300">
        <f>aurora_data!DK2032</f>
        <v>0.16</v>
      </c>
      <c r="DM14" s="207">
        <f>aurora_data!DL2032</f>
        <v>0.15</v>
      </c>
      <c r="DN14" s="207">
        <f>aurora_data!DM2032</f>
        <v>0.28999999999999998</v>
      </c>
      <c r="DO14" s="207">
        <f>aurora_data!DN2032</f>
        <v>0.46</v>
      </c>
      <c r="DP14" s="300">
        <f>aurora_data!DO2032</f>
        <v>0.68</v>
      </c>
      <c r="DQ14" s="207">
        <f>aurora_data!DP2032</f>
        <v>0</v>
      </c>
      <c r="DR14" s="207">
        <f>aurora_data!DQ2032</f>
        <v>0</v>
      </c>
      <c r="DS14" s="207">
        <f>aurora_data!DR2032</f>
        <v>0</v>
      </c>
      <c r="DT14" s="313">
        <f>aurora_data!DS2032</f>
        <v>0</v>
      </c>
      <c r="DU14" s="331">
        <f>aurora_data!DT2032</f>
        <v>0.11</v>
      </c>
      <c r="DV14" s="207">
        <f>aurora_data!DU2032</f>
        <v>0.1</v>
      </c>
      <c r="DW14" s="207">
        <f>aurora_data!DV2032</f>
        <v>0.38</v>
      </c>
      <c r="DX14" s="300">
        <f>aurora_data!DW2032</f>
        <v>0.03</v>
      </c>
      <c r="DY14" s="207">
        <f>aurora_data!DX2032</f>
        <v>0.36</v>
      </c>
      <c r="DZ14" s="207">
        <f>aurora_data!DY2032</f>
        <v>0.25</v>
      </c>
      <c r="EA14" s="207">
        <f>aurora_data!DZ2032</f>
        <v>1.1499999999999999</v>
      </c>
      <c r="EB14" s="300">
        <f>aurora_data!EA2032</f>
        <v>0.08</v>
      </c>
      <c r="EC14" s="207">
        <f>aurora_data!EB2032</f>
        <v>0.6</v>
      </c>
      <c r="ED14" s="207">
        <f>aurora_data!EC2032</f>
        <v>0.27</v>
      </c>
      <c r="EE14" s="207">
        <f>aurora_data!ED2032</f>
        <v>1.51</v>
      </c>
      <c r="EF14" s="300">
        <f>aurora_data!EE2032</f>
        <v>0.21</v>
      </c>
      <c r="EG14" s="207">
        <f>aurora_data!EF2032</f>
        <v>0.24</v>
      </c>
      <c r="EH14" s="207">
        <f>aurora_data!EG2032</f>
        <v>0.25</v>
      </c>
      <c r="EI14" s="207">
        <f>aurora_data!EH2032</f>
        <v>0.98</v>
      </c>
      <c r="EJ14" s="300">
        <f>aurora_data!EI2032</f>
        <v>0.12</v>
      </c>
      <c r="EK14" s="207">
        <f>aurora_data!EJ2032</f>
        <v>0</v>
      </c>
      <c r="EL14" s="207">
        <f>aurora_data!EK2032</f>
        <v>0</v>
      </c>
      <c r="EM14" s="207">
        <f>aurora_data!EL2032</f>
        <v>0</v>
      </c>
      <c r="EN14" s="313">
        <f>aurora_data!EM2032</f>
        <v>0</v>
      </c>
      <c r="EO14" s="331">
        <f>aurora_data!EN2032</f>
        <v>0.16</v>
      </c>
      <c r="EP14" s="207">
        <f>aurora_data!EO2032</f>
        <v>0.27</v>
      </c>
      <c r="EQ14" s="207">
        <f>aurora_data!EP2032</f>
        <v>0.68</v>
      </c>
      <c r="ER14" s="300">
        <f>aurora_data!EQ2032</f>
        <v>0.59</v>
      </c>
      <c r="ES14" s="207">
        <f>aurora_data!ER2032</f>
        <v>0.42</v>
      </c>
      <c r="ET14" s="207">
        <f>aurora_data!ES2032</f>
        <v>0.49</v>
      </c>
      <c r="EU14" s="207">
        <f>aurora_data!ET2032</f>
        <v>1.1499999999999999</v>
      </c>
      <c r="EV14" s="300">
        <f>aurora_data!EU2032</f>
        <v>1.23</v>
      </c>
      <c r="EW14" s="207">
        <f>aurora_data!EV2032</f>
        <v>0.44</v>
      </c>
      <c r="EX14" s="207">
        <f>aurora_data!EW2032</f>
        <v>0.5</v>
      </c>
      <c r="EY14" s="207">
        <f>aurora_data!EX2032</f>
        <v>1.47</v>
      </c>
      <c r="EZ14" s="300">
        <f>aurora_data!EY2032</f>
        <v>1.47</v>
      </c>
      <c r="FA14" s="207">
        <f>aurora_data!EZ2032</f>
        <v>0.27</v>
      </c>
      <c r="FB14" s="207">
        <f>aurora_data!FA2032</f>
        <v>0.39</v>
      </c>
      <c r="FC14" s="207">
        <f>aurora_data!FB2032</f>
        <v>1.1299999999999999</v>
      </c>
      <c r="FD14" s="300">
        <f>aurora_data!FC2032</f>
        <v>0.89</v>
      </c>
      <c r="FE14" s="207">
        <f>aurora_data!FD2032</f>
        <v>0</v>
      </c>
      <c r="FF14" s="207">
        <f>aurora_data!FE2032</f>
        <v>0</v>
      </c>
      <c r="FG14" s="207">
        <f>aurora_data!FF2032</f>
        <v>0</v>
      </c>
      <c r="FH14" s="313">
        <f>aurora_data!FG2032</f>
        <v>0</v>
      </c>
      <c r="FI14" s="331">
        <f>aurora_data!FH2032</f>
        <v>0.06</v>
      </c>
      <c r="FJ14" s="207">
        <f>aurora_data!FI2032</f>
        <v>0.03</v>
      </c>
      <c r="FK14" s="207">
        <f>aurora_data!FJ2032</f>
        <v>0.08</v>
      </c>
      <c r="FL14" s="300">
        <f>aurora_data!FK2032</f>
        <v>0.08</v>
      </c>
      <c r="FM14" s="207">
        <f>aurora_data!FL2032</f>
        <v>0.21</v>
      </c>
      <c r="FN14" s="207">
        <f>aurora_data!FM2032</f>
        <v>0.15</v>
      </c>
      <c r="FO14" s="207">
        <f>aurora_data!FN2032</f>
        <v>0.35</v>
      </c>
      <c r="FP14" s="300">
        <f>aurora_data!FO2032</f>
        <v>0.26</v>
      </c>
      <c r="FQ14" s="207">
        <f>aurora_data!FP2032</f>
        <v>0.28999999999999998</v>
      </c>
      <c r="FR14" s="207">
        <f>aurora_data!FQ2032</f>
        <v>0.23</v>
      </c>
      <c r="FS14" s="207">
        <f>aurora_data!FR2032</f>
        <v>0.69</v>
      </c>
      <c r="FT14" s="300">
        <f>aurora_data!FS2032</f>
        <v>0.53</v>
      </c>
      <c r="FU14" s="207">
        <f>aurora_data!FT2032</f>
        <v>0.41</v>
      </c>
      <c r="FV14" s="207">
        <f>aurora_data!FU2032</f>
        <v>0.41</v>
      </c>
      <c r="FW14" s="207">
        <f>aurora_data!FV2032</f>
        <v>0.74</v>
      </c>
      <c r="FX14" s="300">
        <f>aurora_data!FW2032</f>
        <v>0.75</v>
      </c>
      <c r="FY14" s="207">
        <f>aurora_data!FX2032</f>
        <v>0</v>
      </c>
      <c r="FZ14" s="207">
        <f>aurora_data!FY2032</f>
        <v>0</v>
      </c>
      <c r="GA14" s="207">
        <f>aurora_data!FZ2032</f>
        <v>0</v>
      </c>
      <c r="GB14" s="313">
        <f>aurora_data!GA2032</f>
        <v>0</v>
      </c>
      <c r="GC14" s="331">
        <f>aurora_data!GB2032</f>
        <v>0.22</v>
      </c>
      <c r="GD14" s="207">
        <f>aurora_data!GC2032</f>
        <v>0.16</v>
      </c>
      <c r="GE14" s="207">
        <f>aurora_data!GD2032</f>
        <v>0.31</v>
      </c>
      <c r="GF14" s="300">
        <f>aurora_data!GE2032</f>
        <v>0.08</v>
      </c>
      <c r="GG14" s="207">
        <f>aurora_data!GF2032</f>
        <v>1.05</v>
      </c>
      <c r="GH14" s="207">
        <f>aurora_data!GG2032</f>
        <v>0.55000000000000004</v>
      </c>
      <c r="GI14" s="207">
        <f>aurora_data!GH2032</f>
        <v>1.53</v>
      </c>
      <c r="GJ14" s="300">
        <f>aurora_data!GI2032</f>
        <v>0.55000000000000004</v>
      </c>
      <c r="GK14" s="207">
        <f>aurora_data!GJ2032</f>
        <v>2.33</v>
      </c>
      <c r="GL14" s="207">
        <f>aurora_data!GK2032</f>
        <v>1.1399999999999999</v>
      </c>
      <c r="GM14" s="207">
        <f>aurora_data!GL2032</f>
        <v>2.9</v>
      </c>
      <c r="GN14" s="300">
        <f>aurora_data!GM2032</f>
        <v>1.33</v>
      </c>
      <c r="GO14" s="207">
        <f>aurora_data!GN2032</f>
        <v>3.11</v>
      </c>
      <c r="GP14" s="207">
        <f>aurora_data!GO2032</f>
        <v>2.27</v>
      </c>
      <c r="GQ14" s="207">
        <f>aurora_data!GP2032</f>
        <v>4.3</v>
      </c>
      <c r="GR14" s="300">
        <f>aurora_data!GQ2032</f>
        <v>2.4</v>
      </c>
      <c r="GS14" s="207">
        <f>aurora_data!GR2032</f>
        <v>0</v>
      </c>
      <c r="GT14" s="207">
        <f>aurora_data!GS2032</f>
        <v>0</v>
      </c>
      <c r="GU14" s="207">
        <f>aurora_data!GT2032</f>
        <v>0</v>
      </c>
      <c r="GV14" s="207">
        <f>aurora_data!GU2032</f>
        <v>0</v>
      </c>
      <c r="GW14" s="284" t="s">
        <v>622</v>
      </c>
      <c r="GX14" s="211">
        <f>aurora_data!GV2032</f>
        <v>100</v>
      </c>
      <c r="GY14" s="212">
        <f t="shared" ref="GY14:GY21" si="0">GX14/$GX$14</f>
        <v>1</v>
      </c>
    </row>
    <row r="15" spans="2:207" s="2" customFormat="1">
      <c r="B15" s="512"/>
      <c r="C15" s="519"/>
      <c r="D15" s="213" t="s">
        <v>264</v>
      </c>
      <c r="E15" s="275">
        <f>aurora_data!D2033</f>
        <v>0</v>
      </c>
      <c r="F15" s="275">
        <f>aurora_data!E2033</f>
        <v>0</v>
      </c>
      <c r="G15" s="275">
        <f>aurora_data!F2033</f>
        <v>0</v>
      </c>
      <c r="H15" s="301">
        <f>aurora_data!G2033</f>
        <v>0</v>
      </c>
      <c r="I15" s="275">
        <f>aurora_data!H2033</f>
        <v>0</v>
      </c>
      <c r="J15" s="275">
        <f>aurora_data!I2033</f>
        <v>0</v>
      </c>
      <c r="K15" s="275">
        <f>aurora_data!J2033</f>
        <v>0</v>
      </c>
      <c r="L15" s="301">
        <f>aurora_data!K2033</f>
        <v>0</v>
      </c>
      <c r="M15" s="275">
        <f>aurora_data!L2033</f>
        <v>0</v>
      </c>
      <c r="N15" s="275">
        <f>aurora_data!M2033</f>
        <v>0</v>
      </c>
      <c r="O15" s="275">
        <f>aurora_data!N2033</f>
        <v>0</v>
      </c>
      <c r="P15" s="301">
        <f>aurora_data!O2033</f>
        <v>1</v>
      </c>
      <c r="Q15" s="275">
        <f>aurora_data!P2033</f>
        <v>0</v>
      </c>
      <c r="R15" s="275">
        <f>aurora_data!Q2033</f>
        <v>1</v>
      </c>
      <c r="S15" s="275">
        <f>aurora_data!R2033</f>
        <v>0</v>
      </c>
      <c r="T15" s="301">
        <f>aurora_data!S2033</f>
        <v>0</v>
      </c>
      <c r="U15" s="275">
        <f>aurora_data!T2033</f>
        <v>0</v>
      </c>
      <c r="V15" s="275">
        <f>aurora_data!U2033</f>
        <v>0</v>
      </c>
      <c r="W15" s="275">
        <f>aurora_data!V2033</f>
        <v>0</v>
      </c>
      <c r="X15" s="314">
        <f>aurora_data!W2033</f>
        <v>0</v>
      </c>
      <c r="Y15" s="332">
        <f>aurora_data!X2033</f>
        <v>0</v>
      </c>
      <c r="Z15" s="275">
        <f>aurora_data!Y2033</f>
        <v>0</v>
      </c>
      <c r="AA15" s="275">
        <f>aurora_data!Z2033</f>
        <v>1</v>
      </c>
      <c r="AB15" s="301">
        <f>aurora_data!AA2033</f>
        <v>0</v>
      </c>
      <c r="AC15" s="275">
        <f>aurora_data!AB2033</f>
        <v>0</v>
      </c>
      <c r="AD15" s="275">
        <f>aurora_data!AC2033</f>
        <v>0</v>
      </c>
      <c r="AE15" s="275">
        <f>aurora_data!AD2033</f>
        <v>1</v>
      </c>
      <c r="AF15" s="301">
        <f>aurora_data!AE2033</f>
        <v>0</v>
      </c>
      <c r="AG15" s="275">
        <f>aurora_data!AF2033</f>
        <v>0</v>
      </c>
      <c r="AH15" s="275">
        <f>aurora_data!AG2033</f>
        <v>0</v>
      </c>
      <c r="AI15" s="275">
        <f>aurora_data!AH2033</f>
        <v>2</v>
      </c>
      <c r="AJ15" s="301">
        <f>aurora_data!AI2033</f>
        <v>0</v>
      </c>
      <c r="AK15" s="275">
        <f>aurora_data!AJ2033</f>
        <v>0</v>
      </c>
      <c r="AL15" s="275">
        <f>aurora_data!AK2033</f>
        <v>1</v>
      </c>
      <c r="AM15" s="275">
        <f>aurora_data!AL2033</f>
        <v>1</v>
      </c>
      <c r="AN15" s="301">
        <f>aurora_data!AM2033</f>
        <v>0</v>
      </c>
      <c r="AO15" s="275">
        <f>aurora_data!AN2033</f>
        <v>0</v>
      </c>
      <c r="AP15" s="275">
        <f>aurora_data!AO2033</f>
        <v>0</v>
      </c>
      <c r="AQ15" s="275">
        <f>aurora_data!AP2033</f>
        <v>0</v>
      </c>
      <c r="AR15" s="275">
        <f>aurora_data!AQ2033</f>
        <v>0</v>
      </c>
      <c r="AS15" s="332">
        <f>aurora_data!AR2033</f>
        <v>0</v>
      </c>
      <c r="AT15" s="275">
        <f>aurora_data!AS2033</f>
        <v>0</v>
      </c>
      <c r="AU15" s="275">
        <f>aurora_data!AT2033</f>
        <v>0</v>
      </c>
      <c r="AV15" s="301">
        <f>aurora_data!AU2033</f>
        <v>0</v>
      </c>
      <c r="AW15" s="275">
        <f>aurora_data!AV2033</f>
        <v>0</v>
      </c>
      <c r="AX15" s="275">
        <f>aurora_data!AW2033</f>
        <v>0</v>
      </c>
      <c r="AY15" s="275">
        <f>aurora_data!AX2033</f>
        <v>1</v>
      </c>
      <c r="AZ15" s="301">
        <f>aurora_data!AY2033</f>
        <v>1</v>
      </c>
      <c r="BA15" s="275">
        <f>aurora_data!AZ2033</f>
        <v>0</v>
      </c>
      <c r="BB15" s="275">
        <f>aurora_data!BA2033</f>
        <v>0</v>
      </c>
      <c r="BC15" s="275">
        <f>aurora_data!BB2033</f>
        <v>2</v>
      </c>
      <c r="BD15" s="301">
        <f>aurora_data!BC2033</f>
        <v>4</v>
      </c>
      <c r="BE15" s="275">
        <f>aurora_data!BD2033</f>
        <v>0</v>
      </c>
      <c r="BF15" s="275">
        <f>aurora_data!BE2033</f>
        <v>0</v>
      </c>
      <c r="BG15" s="275">
        <f>aurora_data!BF2033</f>
        <v>0</v>
      </c>
      <c r="BH15" s="301">
        <f>aurora_data!BG2033</f>
        <v>1</v>
      </c>
      <c r="BI15" s="275">
        <f>aurora_data!BH2033</f>
        <v>0</v>
      </c>
      <c r="BJ15" s="275">
        <f>aurora_data!BI2033</f>
        <v>0</v>
      </c>
      <c r="BK15" s="275">
        <f>aurora_data!BJ2033</f>
        <v>0</v>
      </c>
      <c r="BL15" s="275">
        <f>aurora_data!BK2033</f>
        <v>0</v>
      </c>
      <c r="BM15" s="332">
        <f>aurora_data!BL2033</f>
        <v>1</v>
      </c>
      <c r="BN15" s="275">
        <f>aurora_data!BM2033</f>
        <v>0</v>
      </c>
      <c r="BO15" s="275">
        <f>aurora_data!BN2033</f>
        <v>0</v>
      </c>
      <c r="BP15" s="301">
        <f>aurora_data!BO2033</f>
        <v>0</v>
      </c>
      <c r="BQ15" s="275">
        <f>aurora_data!BP2033</f>
        <v>0</v>
      </c>
      <c r="BR15" s="275">
        <f>aurora_data!BQ2033</f>
        <v>0</v>
      </c>
      <c r="BS15" s="275">
        <f>aurora_data!BR2033</f>
        <v>1</v>
      </c>
      <c r="BT15" s="301">
        <f>aurora_data!BS2033</f>
        <v>0</v>
      </c>
      <c r="BU15" s="275">
        <f>aurora_data!BT2033</f>
        <v>0</v>
      </c>
      <c r="BV15" s="275">
        <f>aurora_data!BU2033</f>
        <v>0</v>
      </c>
      <c r="BW15" s="275">
        <f>aurora_data!BV2033</f>
        <v>1</v>
      </c>
      <c r="BX15" s="301">
        <f>aurora_data!BW2033</f>
        <v>1</v>
      </c>
      <c r="BY15" s="275">
        <f>aurora_data!BX2033</f>
        <v>2</v>
      </c>
      <c r="BZ15" s="275">
        <f>aurora_data!BY2033</f>
        <v>0</v>
      </c>
      <c r="CA15" s="275">
        <f>aurora_data!BZ2033</f>
        <v>1</v>
      </c>
      <c r="CB15" s="301">
        <f>aurora_data!CA2033</f>
        <v>1</v>
      </c>
      <c r="CC15" s="275">
        <f>aurora_data!CB2033</f>
        <v>0</v>
      </c>
      <c r="CD15" s="275">
        <f>aurora_data!CC2033</f>
        <v>0</v>
      </c>
      <c r="CE15" s="275">
        <f>aurora_data!CD2033</f>
        <v>0</v>
      </c>
      <c r="CF15" s="314">
        <f>aurora_data!CE2033</f>
        <v>0</v>
      </c>
      <c r="CG15" s="332">
        <f>aurora_data!CF2033</f>
        <v>1</v>
      </c>
      <c r="CH15" s="275">
        <f>aurora_data!CG2033</f>
        <v>1</v>
      </c>
      <c r="CI15" s="275">
        <f>aurora_data!CH2033</f>
        <v>0</v>
      </c>
      <c r="CJ15" s="301">
        <f>aurora_data!CI2033</f>
        <v>0</v>
      </c>
      <c r="CK15" s="275">
        <f>aurora_data!CJ2033</f>
        <v>2</v>
      </c>
      <c r="CL15" s="275">
        <f>aurora_data!CK2033</f>
        <v>1</v>
      </c>
      <c r="CM15" s="275">
        <f>aurora_data!CL2033</f>
        <v>1</v>
      </c>
      <c r="CN15" s="301">
        <f>aurora_data!CM2033</f>
        <v>1</v>
      </c>
      <c r="CO15" s="275">
        <f>aurora_data!CN2033</f>
        <v>2</v>
      </c>
      <c r="CP15" s="275">
        <f>aurora_data!CO2033</f>
        <v>2</v>
      </c>
      <c r="CQ15" s="275">
        <f>aurora_data!CP2033</f>
        <v>3</v>
      </c>
      <c r="CR15" s="301">
        <f>aurora_data!CQ2033</f>
        <v>1</v>
      </c>
      <c r="CS15" s="275">
        <f>aurora_data!CR2033</f>
        <v>2</v>
      </c>
      <c r="CT15" s="275">
        <f>aurora_data!CS2033</f>
        <v>3</v>
      </c>
      <c r="CU15" s="275">
        <f>aurora_data!CT2033</f>
        <v>3</v>
      </c>
      <c r="CV15" s="301">
        <f>aurora_data!CU2033</f>
        <v>2</v>
      </c>
      <c r="CW15" s="275">
        <f>aurora_data!CV2033</f>
        <v>0</v>
      </c>
      <c r="CX15" s="275">
        <f>aurora_data!CW2033</f>
        <v>0</v>
      </c>
      <c r="CY15" s="275">
        <f>aurora_data!CX2033</f>
        <v>0</v>
      </c>
      <c r="CZ15" s="277">
        <f>aurora_data!CY2033</f>
        <v>0</v>
      </c>
      <c r="DA15" s="276">
        <f>aurora_data!CZ2033</f>
        <v>0</v>
      </c>
      <c r="DB15" s="275">
        <f>aurora_data!DA2033</f>
        <v>0</v>
      </c>
      <c r="DC15" s="275">
        <f>aurora_data!DB2033</f>
        <v>1</v>
      </c>
      <c r="DD15" s="301">
        <f>aurora_data!DC2033</f>
        <v>0</v>
      </c>
      <c r="DE15" s="275">
        <f>aurora_data!DD2033</f>
        <v>0</v>
      </c>
      <c r="DF15" s="275">
        <f>aurora_data!DE2033</f>
        <v>0</v>
      </c>
      <c r="DG15" s="275">
        <f>aurora_data!DF2033</f>
        <v>0</v>
      </c>
      <c r="DH15" s="301">
        <f>aurora_data!DG2033</f>
        <v>0</v>
      </c>
      <c r="DI15" s="275">
        <f>aurora_data!DH2033</f>
        <v>0</v>
      </c>
      <c r="DJ15" s="275">
        <f>aurora_data!DI2033</f>
        <v>0</v>
      </c>
      <c r="DK15" s="275">
        <f>aurora_data!DJ2033</f>
        <v>0</v>
      </c>
      <c r="DL15" s="301">
        <f>aurora_data!DK2033</f>
        <v>0</v>
      </c>
      <c r="DM15" s="275">
        <f>aurora_data!DL2033</f>
        <v>1</v>
      </c>
      <c r="DN15" s="275">
        <f>aurora_data!DM2033</f>
        <v>0</v>
      </c>
      <c r="DO15" s="275">
        <f>aurora_data!DN2033</f>
        <v>0</v>
      </c>
      <c r="DP15" s="301">
        <f>aurora_data!DO2033</f>
        <v>1</v>
      </c>
      <c r="DQ15" s="275">
        <f>aurora_data!DP2033</f>
        <v>0</v>
      </c>
      <c r="DR15" s="275">
        <f>aurora_data!DQ2033</f>
        <v>0</v>
      </c>
      <c r="DS15" s="275">
        <f>aurora_data!DR2033</f>
        <v>0</v>
      </c>
      <c r="DT15" s="314">
        <f>aurora_data!DS2033</f>
        <v>0</v>
      </c>
      <c r="DU15" s="332">
        <f>aurora_data!DT2033</f>
        <v>0</v>
      </c>
      <c r="DV15" s="275">
        <f>aurora_data!DU2033</f>
        <v>0</v>
      </c>
      <c r="DW15" s="275">
        <f>aurora_data!DV2033</f>
        <v>0</v>
      </c>
      <c r="DX15" s="301">
        <f>aurora_data!DW2033</f>
        <v>0</v>
      </c>
      <c r="DY15" s="275">
        <f>aurora_data!DX2033</f>
        <v>0</v>
      </c>
      <c r="DZ15" s="275">
        <f>aurora_data!DY2033</f>
        <v>0</v>
      </c>
      <c r="EA15" s="275">
        <f>aurora_data!DZ2033</f>
        <v>2</v>
      </c>
      <c r="EB15" s="301">
        <f>aurora_data!EA2033</f>
        <v>1</v>
      </c>
      <c r="EC15" s="275">
        <f>aurora_data!EB2033</f>
        <v>0</v>
      </c>
      <c r="ED15" s="275">
        <f>aurora_data!EC2033</f>
        <v>0</v>
      </c>
      <c r="EE15" s="275">
        <f>aurora_data!ED2033</f>
        <v>3</v>
      </c>
      <c r="EF15" s="301">
        <f>aurora_data!EE2033</f>
        <v>0</v>
      </c>
      <c r="EG15" s="275">
        <f>aurora_data!EF2033</f>
        <v>0</v>
      </c>
      <c r="EH15" s="275">
        <f>aurora_data!EG2033</f>
        <v>0</v>
      </c>
      <c r="EI15" s="275">
        <f>aurora_data!EH2033</f>
        <v>1</v>
      </c>
      <c r="EJ15" s="301">
        <f>aurora_data!EI2033</f>
        <v>0</v>
      </c>
      <c r="EK15" s="275">
        <f>aurora_data!EJ2033</f>
        <v>0</v>
      </c>
      <c r="EL15" s="275">
        <f>aurora_data!EK2033</f>
        <v>0</v>
      </c>
      <c r="EM15" s="275">
        <f>aurora_data!EL2033</f>
        <v>0</v>
      </c>
      <c r="EN15" s="314">
        <f>aurora_data!EM2033</f>
        <v>0</v>
      </c>
      <c r="EO15" s="332">
        <f>aurora_data!EN2033</f>
        <v>0</v>
      </c>
      <c r="EP15" s="275">
        <f>aurora_data!EO2033</f>
        <v>0</v>
      </c>
      <c r="EQ15" s="275">
        <f>aurora_data!EP2033</f>
        <v>2</v>
      </c>
      <c r="ER15" s="301">
        <f>aurora_data!EQ2033</f>
        <v>0</v>
      </c>
      <c r="ES15" s="275">
        <f>aurora_data!ER2033</f>
        <v>0</v>
      </c>
      <c r="ET15" s="275">
        <f>aurora_data!ES2033</f>
        <v>2</v>
      </c>
      <c r="EU15" s="275">
        <f>aurora_data!ET2033</f>
        <v>1</v>
      </c>
      <c r="EV15" s="301">
        <f>aurora_data!EU2033</f>
        <v>1</v>
      </c>
      <c r="EW15" s="275">
        <f>aurora_data!EV2033</f>
        <v>1</v>
      </c>
      <c r="EX15" s="275">
        <f>aurora_data!EW2033</f>
        <v>0</v>
      </c>
      <c r="EY15" s="275">
        <f>aurora_data!EX2033</f>
        <v>1</v>
      </c>
      <c r="EZ15" s="301">
        <f>aurora_data!EY2033</f>
        <v>0</v>
      </c>
      <c r="FA15" s="275">
        <f>aurora_data!EZ2033</f>
        <v>0</v>
      </c>
      <c r="FB15" s="275">
        <f>aurora_data!FA2033</f>
        <v>1</v>
      </c>
      <c r="FC15" s="275">
        <f>aurora_data!FB2033</f>
        <v>2</v>
      </c>
      <c r="FD15" s="301">
        <f>aurora_data!FC2033</f>
        <v>1</v>
      </c>
      <c r="FE15" s="275">
        <f>aurora_data!FD2033</f>
        <v>0</v>
      </c>
      <c r="FF15" s="275">
        <f>aurora_data!FE2033</f>
        <v>0</v>
      </c>
      <c r="FG15" s="275">
        <f>aurora_data!FF2033</f>
        <v>0</v>
      </c>
      <c r="FH15" s="314">
        <f>aurora_data!FG2033</f>
        <v>0</v>
      </c>
      <c r="FI15" s="332">
        <f>aurora_data!FH2033</f>
        <v>0</v>
      </c>
      <c r="FJ15" s="275">
        <f>aurora_data!FI2033</f>
        <v>1</v>
      </c>
      <c r="FK15" s="275">
        <f>aurora_data!FJ2033</f>
        <v>0</v>
      </c>
      <c r="FL15" s="301">
        <f>aurora_data!FK2033</f>
        <v>0</v>
      </c>
      <c r="FM15" s="275">
        <f>aurora_data!FL2033</f>
        <v>0</v>
      </c>
      <c r="FN15" s="275">
        <f>aurora_data!FM2033</f>
        <v>0</v>
      </c>
      <c r="FO15" s="275">
        <f>aurora_data!FN2033</f>
        <v>1</v>
      </c>
      <c r="FP15" s="301">
        <f>aurora_data!FO2033</f>
        <v>0</v>
      </c>
      <c r="FQ15" s="275">
        <f>aurora_data!FP2033</f>
        <v>1</v>
      </c>
      <c r="FR15" s="275">
        <f>aurora_data!FQ2033</f>
        <v>0</v>
      </c>
      <c r="FS15" s="275">
        <f>aurora_data!FR2033</f>
        <v>0</v>
      </c>
      <c r="FT15" s="301">
        <f>aurora_data!FS2033</f>
        <v>0</v>
      </c>
      <c r="FU15" s="275">
        <f>aurora_data!FT2033</f>
        <v>0</v>
      </c>
      <c r="FV15" s="275">
        <f>aurora_data!FU2033</f>
        <v>0</v>
      </c>
      <c r="FW15" s="275">
        <f>aurora_data!FV2033</f>
        <v>0</v>
      </c>
      <c r="FX15" s="301">
        <f>aurora_data!FW2033</f>
        <v>1</v>
      </c>
      <c r="FY15" s="275">
        <f>aurora_data!FX2033</f>
        <v>0</v>
      </c>
      <c r="FZ15" s="275">
        <f>aurora_data!FY2033</f>
        <v>0</v>
      </c>
      <c r="GA15" s="275">
        <f>aurora_data!FZ2033</f>
        <v>0</v>
      </c>
      <c r="GB15" s="314">
        <f>aurora_data!GA2033</f>
        <v>0</v>
      </c>
      <c r="GC15" s="332">
        <f>aurora_data!GB2033</f>
        <v>0</v>
      </c>
      <c r="GD15" s="275">
        <f>aurora_data!GC2033</f>
        <v>0</v>
      </c>
      <c r="GE15" s="275">
        <f>aurora_data!GD2033</f>
        <v>0</v>
      </c>
      <c r="GF15" s="301">
        <f>aurora_data!GE2033</f>
        <v>0</v>
      </c>
      <c r="GG15" s="275">
        <f>aurora_data!GF2033</f>
        <v>1</v>
      </c>
      <c r="GH15" s="275">
        <f>aurora_data!GG2033</f>
        <v>0</v>
      </c>
      <c r="GI15" s="275">
        <f>aurora_data!GH2033</f>
        <v>1</v>
      </c>
      <c r="GJ15" s="301">
        <f>aurora_data!GI2033</f>
        <v>1</v>
      </c>
      <c r="GK15" s="275">
        <f>aurora_data!GJ2033</f>
        <v>2</v>
      </c>
      <c r="GL15" s="275">
        <f>aurora_data!GK2033</f>
        <v>1</v>
      </c>
      <c r="GM15" s="275">
        <f>aurora_data!GL2033</f>
        <v>3</v>
      </c>
      <c r="GN15" s="301">
        <f>aurora_data!GM2033</f>
        <v>1</v>
      </c>
      <c r="GO15" s="275">
        <f>aurora_data!GN2033</f>
        <v>4</v>
      </c>
      <c r="GP15" s="275">
        <f>aurora_data!GO2033</f>
        <v>2</v>
      </c>
      <c r="GQ15" s="275">
        <f>aurora_data!GP2033</f>
        <v>5</v>
      </c>
      <c r="GR15" s="301">
        <f>aurora_data!GQ2033</f>
        <v>3</v>
      </c>
      <c r="GS15" s="275">
        <f>aurora_data!GR2033</f>
        <v>0</v>
      </c>
      <c r="GT15" s="275">
        <f>aurora_data!GS2033</f>
        <v>0</v>
      </c>
      <c r="GU15" s="275">
        <f>aurora_data!GT2033</f>
        <v>0</v>
      </c>
      <c r="GV15" s="275">
        <f>aurora_data!GU2033</f>
        <v>0</v>
      </c>
      <c r="GW15" s="217" t="s">
        <v>622</v>
      </c>
      <c r="GX15" s="218">
        <f>aurora_data!GV2033</f>
        <v>100</v>
      </c>
      <c r="GY15" s="219">
        <f t="shared" si="0"/>
        <v>1</v>
      </c>
    </row>
    <row r="16" spans="2:207" s="2" customFormat="1">
      <c r="B16" s="512"/>
      <c r="C16" s="519"/>
      <c r="D16" s="213" t="s">
        <v>265</v>
      </c>
      <c r="E16" s="275">
        <f>aurora_data!D2034</f>
        <v>0</v>
      </c>
      <c r="F16" s="275">
        <f>aurora_data!E2034</f>
        <v>0</v>
      </c>
      <c r="G16" s="275">
        <f>aurora_data!F2034</f>
        <v>0</v>
      </c>
      <c r="H16" s="301">
        <f>aurora_data!G2034</f>
        <v>0</v>
      </c>
      <c r="I16" s="275">
        <f>aurora_data!H2034</f>
        <v>0</v>
      </c>
      <c r="J16" s="275">
        <f>aurora_data!I2034</f>
        <v>0</v>
      </c>
      <c r="K16" s="275">
        <f>aurora_data!J2034</f>
        <v>0</v>
      </c>
      <c r="L16" s="301">
        <f>aurora_data!K2034</f>
        <v>0</v>
      </c>
      <c r="M16" s="275">
        <f>aurora_data!L2034</f>
        <v>0</v>
      </c>
      <c r="N16" s="275">
        <f>aurora_data!M2034</f>
        <v>0</v>
      </c>
      <c r="O16" s="275">
        <f>aurora_data!N2034</f>
        <v>0</v>
      </c>
      <c r="P16" s="301">
        <f>aurora_data!O2034</f>
        <v>2</v>
      </c>
      <c r="Q16" s="275">
        <f>aurora_data!P2034</f>
        <v>0</v>
      </c>
      <c r="R16" s="275">
        <f>aurora_data!Q2034</f>
        <v>0</v>
      </c>
      <c r="S16" s="275">
        <f>aurora_data!R2034</f>
        <v>0</v>
      </c>
      <c r="T16" s="301">
        <f>aurora_data!S2034</f>
        <v>0</v>
      </c>
      <c r="U16" s="275">
        <f>aurora_data!T2034</f>
        <v>0</v>
      </c>
      <c r="V16" s="275">
        <f>aurora_data!U2034</f>
        <v>0</v>
      </c>
      <c r="W16" s="275">
        <f>aurora_data!V2034</f>
        <v>0</v>
      </c>
      <c r="X16" s="314">
        <f>aurora_data!W2034</f>
        <v>0</v>
      </c>
      <c r="Y16" s="332">
        <f>aurora_data!X2034</f>
        <v>0</v>
      </c>
      <c r="Z16" s="275">
        <f>aurora_data!Y2034</f>
        <v>0</v>
      </c>
      <c r="AA16" s="275">
        <f>aurora_data!Z2034</f>
        <v>0</v>
      </c>
      <c r="AB16" s="301">
        <f>aurora_data!AA2034</f>
        <v>0</v>
      </c>
      <c r="AC16" s="275">
        <f>aurora_data!AB2034</f>
        <v>0</v>
      </c>
      <c r="AD16" s="275">
        <f>aurora_data!AC2034</f>
        <v>0</v>
      </c>
      <c r="AE16" s="275">
        <f>aurora_data!AD2034</f>
        <v>0</v>
      </c>
      <c r="AF16" s="301">
        <f>aurora_data!AE2034</f>
        <v>0</v>
      </c>
      <c r="AG16" s="275">
        <f>aurora_data!AF2034</f>
        <v>0</v>
      </c>
      <c r="AH16" s="275">
        <f>aurora_data!AG2034</f>
        <v>0</v>
      </c>
      <c r="AI16" s="275">
        <f>aurora_data!AH2034</f>
        <v>1</v>
      </c>
      <c r="AJ16" s="301">
        <f>aurora_data!AI2034</f>
        <v>0</v>
      </c>
      <c r="AK16" s="275">
        <f>aurora_data!AJ2034</f>
        <v>0</v>
      </c>
      <c r="AL16" s="275">
        <f>aurora_data!AK2034</f>
        <v>0</v>
      </c>
      <c r="AM16" s="275">
        <f>aurora_data!AL2034</f>
        <v>0</v>
      </c>
      <c r="AN16" s="301">
        <f>aurora_data!AM2034</f>
        <v>0</v>
      </c>
      <c r="AO16" s="275">
        <f>aurora_data!AN2034</f>
        <v>0</v>
      </c>
      <c r="AP16" s="275">
        <f>aurora_data!AO2034</f>
        <v>0</v>
      </c>
      <c r="AQ16" s="275">
        <f>aurora_data!AP2034</f>
        <v>0</v>
      </c>
      <c r="AR16" s="275">
        <f>aurora_data!AQ2034</f>
        <v>0</v>
      </c>
      <c r="AS16" s="332">
        <f>aurora_data!AR2034</f>
        <v>0</v>
      </c>
      <c r="AT16" s="275">
        <f>aurora_data!AS2034</f>
        <v>0</v>
      </c>
      <c r="AU16" s="275">
        <f>aurora_data!AT2034</f>
        <v>0</v>
      </c>
      <c r="AV16" s="301">
        <f>aurora_data!AU2034</f>
        <v>0</v>
      </c>
      <c r="AW16" s="275">
        <f>aurora_data!AV2034</f>
        <v>0</v>
      </c>
      <c r="AX16" s="275">
        <f>aurora_data!AW2034</f>
        <v>0</v>
      </c>
      <c r="AY16" s="275">
        <f>aurora_data!AX2034</f>
        <v>0</v>
      </c>
      <c r="AZ16" s="301">
        <f>aurora_data!AY2034</f>
        <v>0</v>
      </c>
      <c r="BA16" s="275">
        <f>aurora_data!AZ2034</f>
        <v>1</v>
      </c>
      <c r="BB16" s="275">
        <f>aurora_data!BA2034</f>
        <v>0</v>
      </c>
      <c r="BC16" s="275">
        <f>aurora_data!BB2034</f>
        <v>0</v>
      </c>
      <c r="BD16" s="301">
        <f>aurora_data!BC2034</f>
        <v>0</v>
      </c>
      <c r="BE16" s="275">
        <f>aurora_data!BD2034</f>
        <v>0</v>
      </c>
      <c r="BF16" s="275">
        <f>aurora_data!BE2034</f>
        <v>0</v>
      </c>
      <c r="BG16" s="275">
        <f>aurora_data!BF2034</f>
        <v>1</v>
      </c>
      <c r="BH16" s="301">
        <f>aurora_data!BG2034</f>
        <v>0</v>
      </c>
      <c r="BI16" s="275">
        <f>aurora_data!BH2034</f>
        <v>0</v>
      </c>
      <c r="BJ16" s="275">
        <f>aurora_data!BI2034</f>
        <v>0</v>
      </c>
      <c r="BK16" s="275">
        <f>aurora_data!BJ2034</f>
        <v>0</v>
      </c>
      <c r="BL16" s="275">
        <f>aurora_data!BK2034</f>
        <v>0</v>
      </c>
      <c r="BM16" s="332">
        <f>aurora_data!BL2034</f>
        <v>0</v>
      </c>
      <c r="BN16" s="275">
        <f>aurora_data!BM2034</f>
        <v>0</v>
      </c>
      <c r="BO16" s="275">
        <f>aurora_data!BN2034</f>
        <v>0</v>
      </c>
      <c r="BP16" s="301">
        <f>aurora_data!BO2034</f>
        <v>0</v>
      </c>
      <c r="BQ16" s="275">
        <f>aurora_data!BP2034</f>
        <v>0</v>
      </c>
      <c r="BR16" s="275">
        <f>aurora_data!BQ2034</f>
        <v>0</v>
      </c>
      <c r="BS16" s="275">
        <f>aurora_data!BR2034</f>
        <v>0</v>
      </c>
      <c r="BT16" s="301">
        <f>aurora_data!BS2034</f>
        <v>1</v>
      </c>
      <c r="BU16" s="275">
        <f>aurora_data!BT2034</f>
        <v>0</v>
      </c>
      <c r="BV16" s="275">
        <f>aurora_data!BU2034</f>
        <v>0</v>
      </c>
      <c r="BW16" s="275">
        <f>aurora_data!BV2034</f>
        <v>0</v>
      </c>
      <c r="BX16" s="301">
        <f>aurora_data!BW2034</f>
        <v>0</v>
      </c>
      <c r="BY16" s="275">
        <f>aurora_data!BX2034</f>
        <v>0</v>
      </c>
      <c r="BZ16" s="275">
        <f>aurora_data!BY2034</f>
        <v>0</v>
      </c>
      <c r="CA16" s="275">
        <f>aurora_data!BZ2034</f>
        <v>0</v>
      </c>
      <c r="CB16" s="301">
        <f>aurora_data!CA2034</f>
        <v>0</v>
      </c>
      <c r="CC16" s="275">
        <f>aurora_data!CB2034</f>
        <v>0</v>
      </c>
      <c r="CD16" s="275">
        <f>aurora_data!CC2034</f>
        <v>0</v>
      </c>
      <c r="CE16" s="275">
        <f>aurora_data!CD2034</f>
        <v>0</v>
      </c>
      <c r="CF16" s="314">
        <f>aurora_data!CE2034</f>
        <v>0</v>
      </c>
      <c r="CG16" s="332">
        <f>aurora_data!CF2034</f>
        <v>0</v>
      </c>
      <c r="CH16" s="275">
        <f>aurora_data!CG2034</f>
        <v>0</v>
      </c>
      <c r="CI16" s="275">
        <f>aurora_data!CH2034</f>
        <v>0</v>
      </c>
      <c r="CJ16" s="301">
        <f>aurora_data!CI2034</f>
        <v>0</v>
      </c>
      <c r="CK16" s="275">
        <f>aurora_data!CJ2034</f>
        <v>1</v>
      </c>
      <c r="CL16" s="275">
        <f>aurora_data!CK2034</f>
        <v>0</v>
      </c>
      <c r="CM16" s="275">
        <f>aurora_data!CL2034</f>
        <v>0</v>
      </c>
      <c r="CN16" s="301">
        <f>aurora_data!CM2034</f>
        <v>0</v>
      </c>
      <c r="CO16" s="275">
        <f>aurora_data!CN2034</f>
        <v>2</v>
      </c>
      <c r="CP16" s="275">
        <f>aurora_data!CO2034</f>
        <v>0</v>
      </c>
      <c r="CQ16" s="275">
        <f>aurora_data!CP2034</f>
        <v>0</v>
      </c>
      <c r="CR16" s="301">
        <f>aurora_data!CQ2034</f>
        <v>0</v>
      </c>
      <c r="CS16" s="275">
        <f>aurora_data!CR2034</f>
        <v>3</v>
      </c>
      <c r="CT16" s="275">
        <f>aurora_data!CS2034</f>
        <v>0</v>
      </c>
      <c r="CU16" s="275">
        <f>aurora_data!CT2034</f>
        <v>1</v>
      </c>
      <c r="CV16" s="301">
        <f>aurora_data!CU2034</f>
        <v>0</v>
      </c>
      <c r="CW16" s="275">
        <f>aurora_data!CV2034</f>
        <v>0</v>
      </c>
      <c r="CX16" s="275">
        <f>aurora_data!CW2034</f>
        <v>0</v>
      </c>
      <c r="CY16" s="275">
        <f>aurora_data!CX2034</f>
        <v>0</v>
      </c>
      <c r="CZ16" s="277">
        <f>aurora_data!CY2034</f>
        <v>0</v>
      </c>
      <c r="DA16" s="276">
        <f>aurora_data!CZ2034</f>
        <v>0</v>
      </c>
      <c r="DB16" s="275">
        <f>aurora_data!DA2034</f>
        <v>0</v>
      </c>
      <c r="DC16" s="275">
        <f>aurora_data!DB2034</f>
        <v>0</v>
      </c>
      <c r="DD16" s="301">
        <f>aurora_data!DC2034</f>
        <v>0</v>
      </c>
      <c r="DE16" s="275">
        <f>aurora_data!DD2034</f>
        <v>0</v>
      </c>
      <c r="DF16" s="275">
        <f>aurora_data!DE2034</f>
        <v>0</v>
      </c>
      <c r="DG16" s="275">
        <f>aurora_data!DF2034</f>
        <v>0</v>
      </c>
      <c r="DH16" s="301">
        <f>aurora_data!DG2034</f>
        <v>0</v>
      </c>
      <c r="DI16" s="275">
        <f>aurora_data!DH2034</f>
        <v>0</v>
      </c>
      <c r="DJ16" s="275">
        <f>aurora_data!DI2034</f>
        <v>1</v>
      </c>
      <c r="DK16" s="275">
        <f>aurora_data!DJ2034</f>
        <v>0</v>
      </c>
      <c r="DL16" s="301">
        <f>aurora_data!DK2034</f>
        <v>0</v>
      </c>
      <c r="DM16" s="275">
        <f>aurora_data!DL2034</f>
        <v>0</v>
      </c>
      <c r="DN16" s="275">
        <f>aurora_data!DM2034</f>
        <v>0</v>
      </c>
      <c r="DO16" s="275">
        <f>aurora_data!DN2034</f>
        <v>0</v>
      </c>
      <c r="DP16" s="301">
        <f>aurora_data!DO2034</f>
        <v>0</v>
      </c>
      <c r="DQ16" s="275">
        <f>aurora_data!DP2034</f>
        <v>0</v>
      </c>
      <c r="DR16" s="275">
        <f>aurora_data!DQ2034</f>
        <v>0</v>
      </c>
      <c r="DS16" s="275">
        <f>aurora_data!DR2034</f>
        <v>0</v>
      </c>
      <c r="DT16" s="314">
        <f>aurora_data!DS2034</f>
        <v>0</v>
      </c>
      <c r="DU16" s="332">
        <f>aurora_data!DT2034</f>
        <v>0</v>
      </c>
      <c r="DV16" s="275">
        <f>aurora_data!DU2034</f>
        <v>0</v>
      </c>
      <c r="DW16" s="275">
        <f>aurora_data!DV2034</f>
        <v>0</v>
      </c>
      <c r="DX16" s="301">
        <f>aurora_data!DW2034</f>
        <v>0</v>
      </c>
      <c r="DY16" s="275">
        <f>aurora_data!DX2034</f>
        <v>0</v>
      </c>
      <c r="DZ16" s="275">
        <f>aurora_data!DY2034</f>
        <v>0</v>
      </c>
      <c r="EA16" s="275">
        <f>aurora_data!DZ2034</f>
        <v>0</v>
      </c>
      <c r="EB16" s="301">
        <f>aurora_data!EA2034</f>
        <v>0</v>
      </c>
      <c r="EC16" s="275">
        <f>aurora_data!EB2034</f>
        <v>0</v>
      </c>
      <c r="ED16" s="275">
        <f>aurora_data!EC2034</f>
        <v>0</v>
      </c>
      <c r="EE16" s="275">
        <f>aurora_data!ED2034</f>
        <v>0</v>
      </c>
      <c r="EF16" s="301">
        <f>aurora_data!EE2034</f>
        <v>0</v>
      </c>
      <c r="EG16" s="275">
        <f>aurora_data!EF2034</f>
        <v>0</v>
      </c>
      <c r="EH16" s="275">
        <f>aurora_data!EG2034</f>
        <v>1</v>
      </c>
      <c r="EI16" s="275">
        <f>aurora_data!EH2034</f>
        <v>0</v>
      </c>
      <c r="EJ16" s="301">
        <f>aurora_data!EI2034</f>
        <v>0</v>
      </c>
      <c r="EK16" s="275">
        <f>aurora_data!EJ2034</f>
        <v>0</v>
      </c>
      <c r="EL16" s="275">
        <f>aurora_data!EK2034</f>
        <v>0</v>
      </c>
      <c r="EM16" s="275">
        <f>aurora_data!EL2034</f>
        <v>0</v>
      </c>
      <c r="EN16" s="314">
        <f>aurora_data!EM2034</f>
        <v>0</v>
      </c>
      <c r="EO16" s="332">
        <f>aurora_data!EN2034</f>
        <v>0</v>
      </c>
      <c r="EP16" s="275">
        <f>aurora_data!EO2034</f>
        <v>0</v>
      </c>
      <c r="EQ16" s="275">
        <f>aurora_data!EP2034</f>
        <v>0</v>
      </c>
      <c r="ER16" s="301">
        <f>aurora_data!EQ2034</f>
        <v>0</v>
      </c>
      <c r="ES16" s="275">
        <f>aurora_data!ER2034</f>
        <v>0</v>
      </c>
      <c r="ET16" s="275">
        <f>aurora_data!ES2034</f>
        <v>0</v>
      </c>
      <c r="EU16" s="275">
        <f>aurora_data!ET2034</f>
        <v>0</v>
      </c>
      <c r="EV16" s="301">
        <f>aurora_data!EU2034</f>
        <v>0</v>
      </c>
      <c r="EW16" s="275">
        <f>aurora_data!EV2034</f>
        <v>0</v>
      </c>
      <c r="EX16" s="275">
        <f>aurora_data!EW2034</f>
        <v>0</v>
      </c>
      <c r="EY16" s="275">
        <f>aurora_data!EX2034</f>
        <v>0</v>
      </c>
      <c r="EZ16" s="301">
        <f>aurora_data!EY2034</f>
        <v>0</v>
      </c>
      <c r="FA16" s="275">
        <f>aurora_data!EZ2034</f>
        <v>0</v>
      </c>
      <c r="FB16" s="275">
        <f>aurora_data!FA2034</f>
        <v>0</v>
      </c>
      <c r="FC16" s="275">
        <f>aurora_data!FB2034</f>
        <v>0</v>
      </c>
      <c r="FD16" s="301">
        <f>aurora_data!FC2034</f>
        <v>0</v>
      </c>
      <c r="FE16" s="275">
        <f>aurora_data!FD2034</f>
        <v>0</v>
      </c>
      <c r="FF16" s="275">
        <f>aurora_data!FE2034</f>
        <v>0</v>
      </c>
      <c r="FG16" s="275">
        <f>aurora_data!FF2034</f>
        <v>0</v>
      </c>
      <c r="FH16" s="314">
        <f>aurora_data!FG2034</f>
        <v>0</v>
      </c>
      <c r="FI16" s="332">
        <f>aurora_data!FH2034</f>
        <v>2</v>
      </c>
      <c r="FJ16" s="275">
        <f>aurora_data!FI2034</f>
        <v>0</v>
      </c>
      <c r="FK16" s="275">
        <f>aurora_data!FJ2034</f>
        <v>0</v>
      </c>
      <c r="FL16" s="301">
        <f>aurora_data!FK2034</f>
        <v>0</v>
      </c>
      <c r="FM16" s="275">
        <f>aurora_data!FL2034</f>
        <v>0</v>
      </c>
      <c r="FN16" s="275">
        <f>aurora_data!FM2034</f>
        <v>0</v>
      </c>
      <c r="FO16" s="275">
        <f>aurora_data!FN2034</f>
        <v>0</v>
      </c>
      <c r="FP16" s="301">
        <f>aurora_data!FO2034</f>
        <v>0</v>
      </c>
      <c r="FQ16" s="275">
        <f>aurora_data!FP2034</f>
        <v>0</v>
      </c>
      <c r="FR16" s="275">
        <f>aurora_data!FQ2034</f>
        <v>0</v>
      </c>
      <c r="FS16" s="275">
        <f>aurora_data!FR2034</f>
        <v>0</v>
      </c>
      <c r="FT16" s="301">
        <f>aurora_data!FS2034</f>
        <v>0</v>
      </c>
      <c r="FU16" s="275">
        <f>aurora_data!FT2034</f>
        <v>0</v>
      </c>
      <c r="FV16" s="275">
        <f>aurora_data!FU2034</f>
        <v>0</v>
      </c>
      <c r="FW16" s="275">
        <f>aurora_data!FV2034</f>
        <v>0</v>
      </c>
      <c r="FX16" s="301">
        <f>aurora_data!FW2034</f>
        <v>0</v>
      </c>
      <c r="FY16" s="275">
        <f>aurora_data!FX2034</f>
        <v>0</v>
      </c>
      <c r="FZ16" s="275">
        <f>aurora_data!FY2034</f>
        <v>0</v>
      </c>
      <c r="GA16" s="275">
        <f>aurora_data!FZ2034</f>
        <v>0</v>
      </c>
      <c r="GB16" s="314">
        <f>aurora_data!GA2034</f>
        <v>0</v>
      </c>
      <c r="GC16" s="332">
        <f>aurora_data!GB2034</f>
        <v>0</v>
      </c>
      <c r="GD16" s="275">
        <f>aurora_data!GC2034</f>
        <v>0</v>
      </c>
      <c r="GE16" s="275">
        <f>aurora_data!GD2034</f>
        <v>0</v>
      </c>
      <c r="GF16" s="301">
        <f>aurora_data!GE2034</f>
        <v>0</v>
      </c>
      <c r="GG16" s="275">
        <f>aurora_data!GF2034</f>
        <v>0</v>
      </c>
      <c r="GH16" s="275">
        <f>aurora_data!GG2034</f>
        <v>0</v>
      </c>
      <c r="GI16" s="275">
        <f>aurora_data!GH2034</f>
        <v>0</v>
      </c>
      <c r="GJ16" s="301">
        <f>aurora_data!GI2034</f>
        <v>0</v>
      </c>
      <c r="GK16" s="275">
        <f>aurora_data!GJ2034</f>
        <v>0</v>
      </c>
      <c r="GL16" s="275">
        <f>aurora_data!GK2034</f>
        <v>0</v>
      </c>
      <c r="GM16" s="275">
        <f>aurora_data!GL2034</f>
        <v>0</v>
      </c>
      <c r="GN16" s="301">
        <f>aurora_data!GM2034</f>
        <v>0</v>
      </c>
      <c r="GO16" s="275">
        <f>aurora_data!GN2034</f>
        <v>0</v>
      </c>
      <c r="GP16" s="275">
        <f>aurora_data!GO2034</f>
        <v>0</v>
      </c>
      <c r="GQ16" s="275">
        <f>aurora_data!GP2034</f>
        <v>0</v>
      </c>
      <c r="GR16" s="301">
        <f>aurora_data!GQ2034</f>
        <v>0</v>
      </c>
      <c r="GS16" s="275">
        <f>aurora_data!GR2034</f>
        <v>0</v>
      </c>
      <c r="GT16" s="275">
        <f>aurora_data!GS2034</f>
        <v>0</v>
      </c>
      <c r="GU16" s="275">
        <f>aurora_data!GT2034</f>
        <v>0</v>
      </c>
      <c r="GV16" s="275">
        <f>aurora_data!GU2034</f>
        <v>0</v>
      </c>
      <c r="GW16" s="217" t="s">
        <v>622</v>
      </c>
      <c r="GX16" s="218">
        <f>aurora_data!GV2034</f>
        <v>17</v>
      </c>
      <c r="GY16" s="219">
        <f t="shared" si="0"/>
        <v>0.17</v>
      </c>
    </row>
    <row r="17" spans="2:207" s="2" customFormat="1">
      <c r="B17" s="512"/>
      <c r="C17" s="519"/>
      <c r="D17" s="220" t="s">
        <v>266</v>
      </c>
      <c r="E17" s="218">
        <f>aurora_data!D2035</f>
        <v>0</v>
      </c>
      <c r="F17" s="10">
        <f>aurora_data!E2035</f>
        <v>0</v>
      </c>
      <c r="G17" s="10">
        <f>aurora_data!F2035</f>
        <v>0</v>
      </c>
      <c r="H17" s="302">
        <f>aurora_data!G2035</f>
        <v>0</v>
      </c>
      <c r="I17" s="10">
        <f>aurora_data!H2035</f>
        <v>0</v>
      </c>
      <c r="J17" s="10">
        <f>aurora_data!I2035</f>
        <v>0</v>
      </c>
      <c r="K17" s="10">
        <f>aurora_data!J2035</f>
        <v>0</v>
      </c>
      <c r="L17" s="302">
        <f>aurora_data!K2035</f>
        <v>0</v>
      </c>
      <c r="M17" s="10">
        <f>aurora_data!L2035</f>
        <v>0</v>
      </c>
      <c r="N17" s="10">
        <f>aurora_data!M2035</f>
        <v>0</v>
      </c>
      <c r="O17" s="10">
        <f>aurora_data!N2035</f>
        <v>0</v>
      </c>
      <c r="P17" s="302">
        <f>aurora_data!O2035</f>
        <v>0</v>
      </c>
      <c r="Q17" s="10">
        <f>aurora_data!P2035</f>
        <v>0</v>
      </c>
      <c r="R17" s="10">
        <f>aurora_data!Q2035</f>
        <v>0</v>
      </c>
      <c r="S17" s="10">
        <f>aurora_data!R2035</f>
        <v>0</v>
      </c>
      <c r="T17" s="302">
        <f>aurora_data!S2035</f>
        <v>0</v>
      </c>
      <c r="U17" s="10">
        <f>aurora_data!T2035</f>
        <v>0</v>
      </c>
      <c r="V17" s="10">
        <f>aurora_data!U2035</f>
        <v>0</v>
      </c>
      <c r="W17" s="10">
        <f>aurora_data!V2035</f>
        <v>0</v>
      </c>
      <c r="X17" s="315">
        <f>aurora_data!W2035</f>
        <v>0</v>
      </c>
      <c r="Y17" s="333">
        <f>aurora_data!X2035</f>
        <v>0</v>
      </c>
      <c r="Z17" s="10">
        <f>aurora_data!Y2035</f>
        <v>0</v>
      </c>
      <c r="AA17" s="10">
        <f>aurora_data!Z2035</f>
        <v>0</v>
      </c>
      <c r="AB17" s="302">
        <f>aurora_data!AA2035</f>
        <v>0</v>
      </c>
      <c r="AC17" s="10">
        <f>aurora_data!AB2035</f>
        <v>0</v>
      </c>
      <c r="AD17" s="10">
        <f>aurora_data!AC2035</f>
        <v>0</v>
      </c>
      <c r="AE17" s="10">
        <f>aurora_data!AD2035</f>
        <v>0</v>
      </c>
      <c r="AF17" s="302">
        <f>aurora_data!AE2035</f>
        <v>0</v>
      </c>
      <c r="AG17" s="10">
        <f>aurora_data!AF2035</f>
        <v>0</v>
      </c>
      <c r="AH17" s="10">
        <f>aurora_data!AG2035</f>
        <v>0</v>
      </c>
      <c r="AI17" s="10">
        <f>aurora_data!AH2035</f>
        <v>0</v>
      </c>
      <c r="AJ17" s="302">
        <f>aurora_data!AI2035</f>
        <v>0</v>
      </c>
      <c r="AK17" s="10">
        <f>aurora_data!AJ2035</f>
        <v>0</v>
      </c>
      <c r="AL17" s="10">
        <f>aurora_data!AK2035</f>
        <v>0</v>
      </c>
      <c r="AM17" s="10">
        <f>aurora_data!AL2035</f>
        <v>0</v>
      </c>
      <c r="AN17" s="302">
        <f>aurora_data!AM2035</f>
        <v>0</v>
      </c>
      <c r="AO17" s="10">
        <f>aurora_data!AN2035</f>
        <v>0</v>
      </c>
      <c r="AP17" s="10">
        <f>aurora_data!AO2035</f>
        <v>0</v>
      </c>
      <c r="AQ17" s="10">
        <f>aurora_data!AP2035</f>
        <v>0</v>
      </c>
      <c r="AR17" s="10">
        <f>aurora_data!AQ2035</f>
        <v>0</v>
      </c>
      <c r="AS17" s="333">
        <f>aurora_data!AR2035</f>
        <v>0</v>
      </c>
      <c r="AT17" s="10">
        <f>aurora_data!AS2035</f>
        <v>0</v>
      </c>
      <c r="AU17" s="10">
        <f>aurora_data!AT2035</f>
        <v>0</v>
      </c>
      <c r="AV17" s="302">
        <f>aurora_data!AU2035</f>
        <v>0</v>
      </c>
      <c r="AW17" s="10">
        <f>aurora_data!AV2035</f>
        <v>0</v>
      </c>
      <c r="AX17" s="10">
        <f>aurora_data!AW2035</f>
        <v>0</v>
      </c>
      <c r="AY17" s="10">
        <f>aurora_data!AX2035</f>
        <v>0</v>
      </c>
      <c r="AZ17" s="302">
        <f>aurora_data!AY2035</f>
        <v>0</v>
      </c>
      <c r="BA17" s="10">
        <f>aurora_data!AZ2035</f>
        <v>0</v>
      </c>
      <c r="BB17" s="10">
        <f>aurora_data!BA2035</f>
        <v>0</v>
      </c>
      <c r="BC17" s="10">
        <f>aurora_data!BB2035</f>
        <v>0</v>
      </c>
      <c r="BD17" s="302">
        <f>aurora_data!BC2035</f>
        <v>0</v>
      </c>
      <c r="BE17" s="10">
        <f>aurora_data!BD2035</f>
        <v>0</v>
      </c>
      <c r="BF17" s="10">
        <f>aurora_data!BE2035</f>
        <v>0</v>
      </c>
      <c r="BG17" s="10">
        <f>aurora_data!BF2035</f>
        <v>0</v>
      </c>
      <c r="BH17" s="302">
        <f>aurora_data!BG2035</f>
        <v>0</v>
      </c>
      <c r="BI17" s="10">
        <f>aurora_data!BH2035</f>
        <v>0</v>
      </c>
      <c r="BJ17" s="10">
        <f>aurora_data!BI2035</f>
        <v>0</v>
      </c>
      <c r="BK17" s="10">
        <f>aurora_data!BJ2035</f>
        <v>0</v>
      </c>
      <c r="BL17" s="10">
        <f>aurora_data!BK2035</f>
        <v>0</v>
      </c>
      <c r="BM17" s="333">
        <f>aurora_data!BL2035</f>
        <v>0</v>
      </c>
      <c r="BN17" s="10">
        <f>aurora_data!BM2035</f>
        <v>0</v>
      </c>
      <c r="BO17" s="10">
        <f>aurora_data!BN2035</f>
        <v>0</v>
      </c>
      <c r="BP17" s="302">
        <f>aurora_data!BO2035</f>
        <v>0</v>
      </c>
      <c r="BQ17" s="10">
        <f>aurora_data!BP2035</f>
        <v>0</v>
      </c>
      <c r="BR17" s="10">
        <f>aurora_data!BQ2035</f>
        <v>0</v>
      </c>
      <c r="BS17" s="10">
        <f>aurora_data!BR2035</f>
        <v>0</v>
      </c>
      <c r="BT17" s="302">
        <f>aurora_data!BS2035</f>
        <v>0</v>
      </c>
      <c r="BU17" s="10">
        <f>aurora_data!BT2035</f>
        <v>0</v>
      </c>
      <c r="BV17" s="10">
        <f>aurora_data!BU2035</f>
        <v>0</v>
      </c>
      <c r="BW17" s="10">
        <f>aurora_data!BV2035</f>
        <v>0</v>
      </c>
      <c r="BX17" s="302">
        <f>aurora_data!BW2035</f>
        <v>0</v>
      </c>
      <c r="BY17" s="10">
        <f>aurora_data!BX2035</f>
        <v>0</v>
      </c>
      <c r="BZ17" s="10">
        <f>aurora_data!BY2035</f>
        <v>0</v>
      </c>
      <c r="CA17" s="10">
        <f>aurora_data!BZ2035</f>
        <v>0</v>
      </c>
      <c r="CB17" s="302">
        <f>aurora_data!CA2035</f>
        <v>0</v>
      </c>
      <c r="CC17" s="10">
        <f>aurora_data!CB2035</f>
        <v>0</v>
      </c>
      <c r="CD17" s="10">
        <f>aurora_data!CC2035</f>
        <v>0</v>
      </c>
      <c r="CE17" s="10">
        <f>aurora_data!CD2035</f>
        <v>0</v>
      </c>
      <c r="CF17" s="315">
        <f>aurora_data!CE2035</f>
        <v>0</v>
      </c>
      <c r="CG17" s="333">
        <f>aurora_data!CF2035</f>
        <v>0</v>
      </c>
      <c r="CH17" s="10">
        <f>aurora_data!CG2035</f>
        <v>0</v>
      </c>
      <c r="CI17" s="10">
        <f>aurora_data!CH2035</f>
        <v>0</v>
      </c>
      <c r="CJ17" s="302">
        <f>aurora_data!CI2035</f>
        <v>0</v>
      </c>
      <c r="CK17" s="10">
        <f>aurora_data!CJ2035</f>
        <v>0</v>
      </c>
      <c r="CL17" s="10">
        <f>aurora_data!CK2035</f>
        <v>0</v>
      </c>
      <c r="CM17" s="10">
        <f>aurora_data!CL2035</f>
        <v>0</v>
      </c>
      <c r="CN17" s="302">
        <f>aurora_data!CM2035</f>
        <v>0</v>
      </c>
      <c r="CO17" s="10">
        <f>aurora_data!CN2035</f>
        <v>0</v>
      </c>
      <c r="CP17" s="10">
        <f>aurora_data!CO2035</f>
        <v>0</v>
      </c>
      <c r="CQ17" s="10">
        <f>aurora_data!CP2035</f>
        <v>0</v>
      </c>
      <c r="CR17" s="302">
        <f>aurora_data!CQ2035</f>
        <v>0</v>
      </c>
      <c r="CS17" s="10">
        <f>aurora_data!CR2035</f>
        <v>0</v>
      </c>
      <c r="CT17" s="10">
        <f>aurora_data!CS2035</f>
        <v>0</v>
      </c>
      <c r="CU17" s="10">
        <f>aurora_data!CT2035</f>
        <v>0</v>
      </c>
      <c r="CV17" s="302">
        <f>aurora_data!CU2035</f>
        <v>0</v>
      </c>
      <c r="CW17" s="10">
        <f>aurora_data!CV2035</f>
        <v>0</v>
      </c>
      <c r="CX17" s="10">
        <f>aurora_data!CW2035</f>
        <v>0</v>
      </c>
      <c r="CY17" s="10">
        <f>aurora_data!CX2035</f>
        <v>0</v>
      </c>
      <c r="CZ17" s="221">
        <f>aurora_data!CY2035</f>
        <v>0</v>
      </c>
      <c r="DA17" s="218">
        <f>aurora_data!CZ2035</f>
        <v>0</v>
      </c>
      <c r="DB17" s="10">
        <f>aurora_data!DA2035</f>
        <v>0</v>
      </c>
      <c r="DC17" s="10">
        <f>aurora_data!DB2035</f>
        <v>0</v>
      </c>
      <c r="DD17" s="302">
        <f>aurora_data!DC2035</f>
        <v>0</v>
      </c>
      <c r="DE17" s="10">
        <f>aurora_data!DD2035</f>
        <v>0</v>
      </c>
      <c r="DF17" s="10">
        <f>aurora_data!DE2035</f>
        <v>0</v>
      </c>
      <c r="DG17" s="10">
        <f>aurora_data!DF2035</f>
        <v>0</v>
      </c>
      <c r="DH17" s="302">
        <f>aurora_data!DG2035</f>
        <v>0</v>
      </c>
      <c r="DI17" s="10">
        <f>aurora_data!DH2035</f>
        <v>0</v>
      </c>
      <c r="DJ17" s="10">
        <f>aurora_data!DI2035</f>
        <v>0</v>
      </c>
      <c r="DK17" s="10">
        <f>aurora_data!DJ2035</f>
        <v>0</v>
      </c>
      <c r="DL17" s="302">
        <f>aurora_data!DK2035</f>
        <v>0</v>
      </c>
      <c r="DM17" s="10">
        <f>aurora_data!DL2035</f>
        <v>0</v>
      </c>
      <c r="DN17" s="10">
        <f>aurora_data!DM2035</f>
        <v>0</v>
      </c>
      <c r="DO17" s="10">
        <f>aurora_data!DN2035</f>
        <v>0</v>
      </c>
      <c r="DP17" s="302">
        <f>aurora_data!DO2035</f>
        <v>0</v>
      </c>
      <c r="DQ17" s="10">
        <f>aurora_data!DP2035</f>
        <v>0</v>
      </c>
      <c r="DR17" s="10">
        <f>aurora_data!DQ2035</f>
        <v>0</v>
      </c>
      <c r="DS17" s="10">
        <f>aurora_data!DR2035</f>
        <v>0</v>
      </c>
      <c r="DT17" s="315">
        <f>aurora_data!DS2035</f>
        <v>0</v>
      </c>
      <c r="DU17" s="333">
        <f>aurora_data!DT2035</f>
        <v>0</v>
      </c>
      <c r="DV17" s="10">
        <f>aurora_data!DU2035</f>
        <v>0</v>
      </c>
      <c r="DW17" s="10">
        <f>aurora_data!DV2035</f>
        <v>0</v>
      </c>
      <c r="DX17" s="302">
        <f>aurora_data!DW2035</f>
        <v>0</v>
      </c>
      <c r="DY17" s="10">
        <f>aurora_data!DX2035</f>
        <v>0</v>
      </c>
      <c r="DZ17" s="10">
        <f>aurora_data!DY2035</f>
        <v>0</v>
      </c>
      <c r="EA17" s="10">
        <f>aurora_data!DZ2035</f>
        <v>0</v>
      </c>
      <c r="EB17" s="302">
        <f>aurora_data!EA2035</f>
        <v>0</v>
      </c>
      <c r="EC17" s="10">
        <f>aurora_data!EB2035</f>
        <v>0</v>
      </c>
      <c r="ED17" s="10">
        <f>aurora_data!EC2035</f>
        <v>0</v>
      </c>
      <c r="EE17" s="10">
        <f>aurora_data!ED2035</f>
        <v>0</v>
      </c>
      <c r="EF17" s="302">
        <f>aurora_data!EE2035</f>
        <v>0</v>
      </c>
      <c r="EG17" s="10">
        <f>aurora_data!EF2035</f>
        <v>0</v>
      </c>
      <c r="EH17" s="10">
        <f>aurora_data!EG2035</f>
        <v>0</v>
      </c>
      <c r="EI17" s="10">
        <f>aurora_data!EH2035</f>
        <v>0</v>
      </c>
      <c r="EJ17" s="302">
        <f>aurora_data!EI2035</f>
        <v>0</v>
      </c>
      <c r="EK17" s="10">
        <f>aurora_data!EJ2035</f>
        <v>0</v>
      </c>
      <c r="EL17" s="10">
        <f>aurora_data!EK2035</f>
        <v>0</v>
      </c>
      <c r="EM17" s="10">
        <f>aurora_data!EL2035</f>
        <v>0</v>
      </c>
      <c r="EN17" s="315">
        <f>aurora_data!EM2035</f>
        <v>0</v>
      </c>
      <c r="EO17" s="333">
        <f>aurora_data!EN2035</f>
        <v>0</v>
      </c>
      <c r="EP17" s="10">
        <f>aurora_data!EO2035</f>
        <v>0</v>
      </c>
      <c r="EQ17" s="10">
        <f>aurora_data!EP2035</f>
        <v>0</v>
      </c>
      <c r="ER17" s="302">
        <f>aurora_data!EQ2035</f>
        <v>0</v>
      </c>
      <c r="ES17" s="10">
        <f>aurora_data!ER2035</f>
        <v>0</v>
      </c>
      <c r="ET17" s="10">
        <f>aurora_data!ES2035</f>
        <v>0</v>
      </c>
      <c r="EU17" s="10">
        <f>aurora_data!ET2035</f>
        <v>0</v>
      </c>
      <c r="EV17" s="302">
        <f>aurora_data!EU2035</f>
        <v>0</v>
      </c>
      <c r="EW17" s="10">
        <f>aurora_data!EV2035</f>
        <v>0</v>
      </c>
      <c r="EX17" s="10">
        <f>aurora_data!EW2035</f>
        <v>0</v>
      </c>
      <c r="EY17" s="10">
        <f>aurora_data!EX2035</f>
        <v>0</v>
      </c>
      <c r="EZ17" s="302">
        <f>aurora_data!EY2035</f>
        <v>0</v>
      </c>
      <c r="FA17" s="10">
        <f>aurora_data!EZ2035</f>
        <v>0</v>
      </c>
      <c r="FB17" s="10">
        <f>aurora_data!FA2035</f>
        <v>0</v>
      </c>
      <c r="FC17" s="10">
        <f>aurora_data!FB2035</f>
        <v>0</v>
      </c>
      <c r="FD17" s="302">
        <f>aurora_data!FC2035</f>
        <v>0</v>
      </c>
      <c r="FE17" s="10">
        <f>aurora_data!FD2035</f>
        <v>0</v>
      </c>
      <c r="FF17" s="10">
        <f>aurora_data!FE2035</f>
        <v>0</v>
      </c>
      <c r="FG17" s="10">
        <f>aurora_data!FF2035</f>
        <v>0</v>
      </c>
      <c r="FH17" s="315">
        <f>aurora_data!FG2035</f>
        <v>0</v>
      </c>
      <c r="FI17" s="333">
        <f>aurora_data!FH2035</f>
        <v>0</v>
      </c>
      <c r="FJ17" s="10">
        <f>aurora_data!FI2035</f>
        <v>0</v>
      </c>
      <c r="FK17" s="10">
        <f>aurora_data!FJ2035</f>
        <v>0</v>
      </c>
      <c r="FL17" s="302">
        <f>aurora_data!FK2035</f>
        <v>0</v>
      </c>
      <c r="FM17" s="10">
        <f>aurora_data!FL2035</f>
        <v>0</v>
      </c>
      <c r="FN17" s="10">
        <f>aurora_data!FM2035</f>
        <v>0</v>
      </c>
      <c r="FO17" s="10">
        <f>aurora_data!FN2035</f>
        <v>0</v>
      </c>
      <c r="FP17" s="302">
        <f>aurora_data!FO2035</f>
        <v>0</v>
      </c>
      <c r="FQ17" s="10">
        <f>aurora_data!FP2035</f>
        <v>0</v>
      </c>
      <c r="FR17" s="10">
        <f>aurora_data!FQ2035</f>
        <v>0</v>
      </c>
      <c r="FS17" s="10">
        <f>aurora_data!FR2035</f>
        <v>0</v>
      </c>
      <c r="FT17" s="302">
        <f>aurora_data!FS2035</f>
        <v>0</v>
      </c>
      <c r="FU17" s="10">
        <f>aurora_data!FT2035</f>
        <v>0</v>
      </c>
      <c r="FV17" s="10">
        <f>aurora_data!FU2035</f>
        <v>0</v>
      </c>
      <c r="FW17" s="10">
        <f>aurora_data!FV2035</f>
        <v>0</v>
      </c>
      <c r="FX17" s="302">
        <f>aurora_data!FW2035</f>
        <v>0</v>
      </c>
      <c r="FY17" s="10">
        <f>aurora_data!FX2035</f>
        <v>0</v>
      </c>
      <c r="FZ17" s="10">
        <f>aurora_data!FY2035</f>
        <v>0</v>
      </c>
      <c r="GA17" s="10">
        <f>aurora_data!FZ2035</f>
        <v>0</v>
      </c>
      <c r="GB17" s="315">
        <f>aurora_data!GA2035</f>
        <v>0</v>
      </c>
      <c r="GC17" s="333">
        <f>aurora_data!GB2035</f>
        <v>0</v>
      </c>
      <c r="GD17" s="10">
        <f>aurora_data!GC2035</f>
        <v>0</v>
      </c>
      <c r="GE17" s="10">
        <f>aurora_data!GD2035</f>
        <v>0</v>
      </c>
      <c r="GF17" s="302">
        <f>aurora_data!GE2035</f>
        <v>0</v>
      </c>
      <c r="GG17" s="10">
        <f>aurora_data!GF2035</f>
        <v>0</v>
      </c>
      <c r="GH17" s="10">
        <f>aurora_data!GG2035</f>
        <v>0</v>
      </c>
      <c r="GI17" s="10">
        <f>aurora_data!GH2035</f>
        <v>0</v>
      </c>
      <c r="GJ17" s="302">
        <f>aurora_data!GI2035</f>
        <v>0</v>
      </c>
      <c r="GK17" s="10">
        <f>aurora_data!GJ2035</f>
        <v>0</v>
      </c>
      <c r="GL17" s="10">
        <f>aurora_data!GK2035</f>
        <v>0</v>
      </c>
      <c r="GM17" s="10">
        <f>aurora_data!GL2035</f>
        <v>0</v>
      </c>
      <c r="GN17" s="302">
        <f>aurora_data!GM2035</f>
        <v>0</v>
      </c>
      <c r="GO17" s="10">
        <f>aurora_data!GN2035</f>
        <v>0</v>
      </c>
      <c r="GP17" s="10">
        <f>aurora_data!GO2035</f>
        <v>0</v>
      </c>
      <c r="GQ17" s="10">
        <f>aurora_data!GP2035</f>
        <v>0</v>
      </c>
      <c r="GR17" s="302">
        <f>aurora_data!GQ2035</f>
        <v>0</v>
      </c>
      <c r="GS17" s="10">
        <f>aurora_data!GR2035</f>
        <v>0</v>
      </c>
      <c r="GT17" s="10">
        <f>aurora_data!GS2035</f>
        <v>0</v>
      </c>
      <c r="GU17" s="10">
        <f>aurora_data!GT2035</f>
        <v>0</v>
      </c>
      <c r="GV17" s="10">
        <f>aurora_data!GU2035</f>
        <v>0</v>
      </c>
      <c r="GW17" s="217" t="s">
        <v>622</v>
      </c>
      <c r="GX17" s="218">
        <f>aurora_data!GV2035</f>
        <v>0</v>
      </c>
      <c r="GY17" s="219">
        <f t="shared" si="0"/>
        <v>0</v>
      </c>
    </row>
    <row r="18" spans="2:207" s="2" customFormat="1">
      <c r="B18" s="512"/>
      <c r="C18" s="519"/>
      <c r="D18" s="220" t="s">
        <v>267</v>
      </c>
      <c r="E18" s="218">
        <f>aurora_data!D2036</f>
        <v>0</v>
      </c>
      <c r="F18" s="10">
        <f>aurora_data!E2036</f>
        <v>0</v>
      </c>
      <c r="G18" s="10">
        <f>aurora_data!F2036</f>
        <v>0</v>
      </c>
      <c r="H18" s="302">
        <f>aurora_data!G2036</f>
        <v>0</v>
      </c>
      <c r="I18" s="10">
        <f>aurora_data!H2036</f>
        <v>0</v>
      </c>
      <c r="J18" s="10">
        <f>aurora_data!I2036</f>
        <v>0</v>
      </c>
      <c r="K18" s="10">
        <f>aurora_data!J2036</f>
        <v>0</v>
      </c>
      <c r="L18" s="302">
        <f>aurora_data!K2036</f>
        <v>0</v>
      </c>
      <c r="M18" s="10">
        <f>aurora_data!L2036</f>
        <v>0</v>
      </c>
      <c r="N18" s="10">
        <f>aurora_data!M2036</f>
        <v>0</v>
      </c>
      <c r="O18" s="10">
        <f>aurora_data!N2036</f>
        <v>0</v>
      </c>
      <c r="P18" s="302">
        <f>aurora_data!O2036</f>
        <v>0</v>
      </c>
      <c r="Q18" s="10">
        <f>aurora_data!P2036</f>
        <v>0</v>
      </c>
      <c r="R18" s="10">
        <f>aurora_data!Q2036</f>
        <v>0</v>
      </c>
      <c r="S18" s="10">
        <f>aurora_data!R2036</f>
        <v>0</v>
      </c>
      <c r="T18" s="302">
        <f>aurora_data!S2036</f>
        <v>0</v>
      </c>
      <c r="U18" s="10">
        <f>aurora_data!T2036</f>
        <v>0</v>
      </c>
      <c r="V18" s="10">
        <f>aurora_data!U2036</f>
        <v>0</v>
      </c>
      <c r="W18" s="10">
        <f>aurora_data!V2036</f>
        <v>0</v>
      </c>
      <c r="X18" s="315">
        <f>aurora_data!W2036</f>
        <v>0</v>
      </c>
      <c r="Y18" s="333">
        <f>aurora_data!X2036</f>
        <v>0</v>
      </c>
      <c r="Z18" s="10">
        <f>aurora_data!Y2036</f>
        <v>0</v>
      </c>
      <c r="AA18" s="10">
        <f>aurora_data!Z2036</f>
        <v>0</v>
      </c>
      <c r="AB18" s="302">
        <f>aurora_data!AA2036</f>
        <v>0</v>
      </c>
      <c r="AC18" s="10">
        <f>aurora_data!AB2036</f>
        <v>0</v>
      </c>
      <c r="AD18" s="10">
        <f>aurora_data!AC2036</f>
        <v>0</v>
      </c>
      <c r="AE18" s="10">
        <f>aurora_data!AD2036</f>
        <v>0</v>
      </c>
      <c r="AF18" s="302">
        <f>aurora_data!AE2036</f>
        <v>0</v>
      </c>
      <c r="AG18" s="10">
        <f>aurora_data!AF2036</f>
        <v>0</v>
      </c>
      <c r="AH18" s="10">
        <f>aurora_data!AG2036</f>
        <v>0</v>
      </c>
      <c r="AI18" s="10">
        <f>aurora_data!AH2036</f>
        <v>0</v>
      </c>
      <c r="AJ18" s="302">
        <f>aurora_data!AI2036</f>
        <v>0</v>
      </c>
      <c r="AK18" s="10">
        <f>aurora_data!AJ2036</f>
        <v>0</v>
      </c>
      <c r="AL18" s="10">
        <f>aurora_data!AK2036</f>
        <v>0</v>
      </c>
      <c r="AM18" s="10">
        <f>aurora_data!AL2036</f>
        <v>0</v>
      </c>
      <c r="AN18" s="302">
        <f>aurora_data!AM2036</f>
        <v>0</v>
      </c>
      <c r="AO18" s="10">
        <f>aurora_data!AN2036</f>
        <v>0</v>
      </c>
      <c r="AP18" s="10">
        <f>aurora_data!AO2036</f>
        <v>0</v>
      </c>
      <c r="AQ18" s="10">
        <f>aurora_data!AP2036</f>
        <v>0</v>
      </c>
      <c r="AR18" s="10">
        <f>aurora_data!AQ2036</f>
        <v>0</v>
      </c>
      <c r="AS18" s="333">
        <f>aurora_data!AR2036</f>
        <v>0</v>
      </c>
      <c r="AT18" s="10">
        <f>aurora_data!AS2036</f>
        <v>0</v>
      </c>
      <c r="AU18" s="10">
        <f>aurora_data!AT2036</f>
        <v>0</v>
      </c>
      <c r="AV18" s="302">
        <f>aurora_data!AU2036</f>
        <v>0</v>
      </c>
      <c r="AW18" s="10">
        <f>aurora_data!AV2036</f>
        <v>0</v>
      </c>
      <c r="AX18" s="10">
        <f>aurora_data!AW2036</f>
        <v>0</v>
      </c>
      <c r="AY18" s="10">
        <f>aurora_data!AX2036</f>
        <v>0</v>
      </c>
      <c r="AZ18" s="302">
        <f>aurora_data!AY2036</f>
        <v>0</v>
      </c>
      <c r="BA18" s="10">
        <f>aurora_data!AZ2036</f>
        <v>0</v>
      </c>
      <c r="BB18" s="10">
        <f>aurora_data!BA2036</f>
        <v>0</v>
      </c>
      <c r="BC18" s="10">
        <f>aurora_data!BB2036</f>
        <v>0</v>
      </c>
      <c r="BD18" s="302">
        <f>aurora_data!BC2036</f>
        <v>0</v>
      </c>
      <c r="BE18" s="10">
        <f>aurora_data!BD2036</f>
        <v>0</v>
      </c>
      <c r="BF18" s="10">
        <f>aurora_data!BE2036</f>
        <v>0</v>
      </c>
      <c r="BG18" s="10">
        <f>aurora_data!BF2036</f>
        <v>0</v>
      </c>
      <c r="BH18" s="302">
        <f>aurora_data!BG2036</f>
        <v>0</v>
      </c>
      <c r="BI18" s="10">
        <f>aurora_data!BH2036</f>
        <v>0</v>
      </c>
      <c r="BJ18" s="10">
        <f>aurora_data!BI2036</f>
        <v>0</v>
      </c>
      <c r="BK18" s="10">
        <f>aurora_data!BJ2036</f>
        <v>0</v>
      </c>
      <c r="BL18" s="10">
        <f>aurora_data!BK2036</f>
        <v>0</v>
      </c>
      <c r="BM18" s="333">
        <f>aurora_data!BL2036</f>
        <v>0</v>
      </c>
      <c r="BN18" s="10">
        <f>aurora_data!BM2036</f>
        <v>0</v>
      </c>
      <c r="BO18" s="10">
        <f>aurora_data!BN2036</f>
        <v>0</v>
      </c>
      <c r="BP18" s="302">
        <f>aurora_data!BO2036</f>
        <v>0</v>
      </c>
      <c r="BQ18" s="10">
        <f>aurora_data!BP2036</f>
        <v>0</v>
      </c>
      <c r="BR18" s="10">
        <f>aurora_data!BQ2036</f>
        <v>0</v>
      </c>
      <c r="BS18" s="10">
        <f>aurora_data!BR2036</f>
        <v>0</v>
      </c>
      <c r="BT18" s="302">
        <f>aurora_data!BS2036</f>
        <v>0</v>
      </c>
      <c r="BU18" s="10">
        <f>aurora_data!BT2036</f>
        <v>0</v>
      </c>
      <c r="BV18" s="10">
        <f>aurora_data!BU2036</f>
        <v>0</v>
      </c>
      <c r="BW18" s="10">
        <f>aurora_data!BV2036</f>
        <v>0</v>
      </c>
      <c r="BX18" s="302">
        <f>aurora_data!BW2036</f>
        <v>0</v>
      </c>
      <c r="BY18" s="10">
        <f>aurora_data!BX2036</f>
        <v>0</v>
      </c>
      <c r="BZ18" s="10">
        <f>aurora_data!BY2036</f>
        <v>0</v>
      </c>
      <c r="CA18" s="10">
        <f>aurora_data!BZ2036</f>
        <v>0</v>
      </c>
      <c r="CB18" s="302">
        <f>aurora_data!CA2036</f>
        <v>0</v>
      </c>
      <c r="CC18" s="10">
        <f>aurora_data!CB2036</f>
        <v>0</v>
      </c>
      <c r="CD18" s="10">
        <f>aurora_data!CC2036</f>
        <v>0</v>
      </c>
      <c r="CE18" s="10">
        <f>aurora_data!CD2036</f>
        <v>0</v>
      </c>
      <c r="CF18" s="315">
        <f>aurora_data!CE2036</f>
        <v>0</v>
      </c>
      <c r="CG18" s="333">
        <f>aurora_data!CF2036</f>
        <v>0</v>
      </c>
      <c r="CH18" s="10">
        <f>aurora_data!CG2036</f>
        <v>0</v>
      </c>
      <c r="CI18" s="10">
        <f>aurora_data!CH2036</f>
        <v>0</v>
      </c>
      <c r="CJ18" s="302">
        <f>aurora_data!CI2036</f>
        <v>0</v>
      </c>
      <c r="CK18" s="10">
        <f>aurora_data!CJ2036</f>
        <v>0</v>
      </c>
      <c r="CL18" s="10">
        <f>aurora_data!CK2036</f>
        <v>0</v>
      </c>
      <c r="CM18" s="10">
        <f>aurora_data!CL2036</f>
        <v>0</v>
      </c>
      <c r="CN18" s="302">
        <f>aurora_data!CM2036</f>
        <v>0</v>
      </c>
      <c r="CO18" s="10">
        <f>aurora_data!CN2036</f>
        <v>0</v>
      </c>
      <c r="CP18" s="10">
        <f>aurora_data!CO2036</f>
        <v>0</v>
      </c>
      <c r="CQ18" s="10">
        <f>aurora_data!CP2036</f>
        <v>0</v>
      </c>
      <c r="CR18" s="302">
        <f>aurora_data!CQ2036</f>
        <v>0</v>
      </c>
      <c r="CS18" s="10">
        <f>aurora_data!CR2036</f>
        <v>0</v>
      </c>
      <c r="CT18" s="10">
        <f>aurora_data!CS2036</f>
        <v>0</v>
      </c>
      <c r="CU18" s="10">
        <f>aurora_data!CT2036</f>
        <v>0</v>
      </c>
      <c r="CV18" s="302">
        <f>aurora_data!CU2036</f>
        <v>0</v>
      </c>
      <c r="CW18" s="10">
        <f>aurora_data!CV2036</f>
        <v>0</v>
      </c>
      <c r="CX18" s="10">
        <f>aurora_data!CW2036</f>
        <v>0</v>
      </c>
      <c r="CY18" s="10">
        <f>aurora_data!CX2036</f>
        <v>0</v>
      </c>
      <c r="CZ18" s="221">
        <f>aurora_data!CY2036</f>
        <v>0</v>
      </c>
      <c r="DA18" s="218">
        <f>aurora_data!CZ2036</f>
        <v>0</v>
      </c>
      <c r="DB18" s="10">
        <f>aurora_data!DA2036</f>
        <v>0</v>
      </c>
      <c r="DC18" s="10">
        <f>aurora_data!DB2036</f>
        <v>0</v>
      </c>
      <c r="DD18" s="302">
        <f>aurora_data!DC2036</f>
        <v>0</v>
      </c>
      <c r="DE18" s="10">
        <f>aurora_data!DD2036</f>
        <v>0</v>
      </c>
      <c r="DF18" s="10">
        <f>aurora_data!DE2036</f>
        <v>0</v>
      </c>
      <c r="DG18" s="10">
        <f>aurora_data!DF2036</f>
        <v>0</v>
      </c>
      <c r="DH18" s="302">
        <f>aurora_data!DG2036</f>
        <v>0</v>
      </c>
      <c r="DI18" s="10">
        <f>aurora_data!DH2036</f>
        <v>0</v>
      </c>
      <c r="DJ18" s="10">
        <f>aurora_data!DI2036</f>
        <v>0</v>
      </c>
      <c r="DK18" s="10">
        <f>aurora_data!DJ2036</f>
        <v>0</v>
      </c>
      <c r="DL18" s="302">
        <f>aurora_data!DK2036</f>
        <v>0</v>
      </c>
      <c r="DM18" s="10">
        <f>aurora_data!DL2036</f>
        <v>0</v>
      </c>
      <c r="DN18" s="10">
        <f>aurora_data!DM2036</f>
        <v>0</v>
      </c>
      <c r="DO18" s="10">
        <f>aurora_data!DN2036</f>
        <v>0</v>
      </c>
      <c r="DP18" s="302">
        <f>aurora_data!DO2036</f>
        <v>0</v>
      </c>
      <c r="DQ18" s="10">
        <f>aurora_data!DP2036</f>
        <v>0</v>
      </c>
      <c r="DR18" s="10">
        <f>aurora_data!DQ2036</f>
        <v>0</v>
      </c>
      <c r="DS18" s="10">
        <f>aurora_data!DR2036</f>
        <v>0</v>
      </c>
      <c r="DT18" s="315">
        <f>aurora_data!DS2036</f>
        <v>0</v>
      </c>
      <c r="DU18" s="333">
        <f>aurora_data!DT2036</f>
        <v>0</v>
      </c>
      <c r="DV18" s="10">
        <f>aurora_data!DU2036</f>
        <v>0</v>
      </c>
      <c r="DW18" s="10">
        <f>aurora_data!DV2036</f>
        <v>0</v>
      </c>
      <c r="DX18" s="302">
        <f>aurora_data!DW2036</f>
        <v>0</v>
      </c>
      <c r="DY18" s="10">
        <f>aurora_data!DX2036</f>
        <v>0</v>
      </c>
      <c r="DZ18" s="10">
        <f>aurora_data!DY2036</f>
        <v>0</v>
      </c>
      <c r="EA18" s="10">
        <f>aurora_data!DZ2036</f>
        <v>0</v>
      </c>
      <c r="EB18" s="302">
        <f>aurora_data!EA2036</f>
        <v>0</v>
      </c>
      <c r="EC18" s="10">
        <f>aurora_data!EB2036</f>
        <v>0</v>
      </c>
      <c r="ED18" s="10">
        <f>aurora_data!EC2036</f>
        <v>0</v>
      </c>
      <c r="EE18" s="10">
        <f>aurora_data!ED2036</f>
        <v>0</v>
      </c>
      <c r="EF18" s="302">
        <f>aurora_data!EE2036</f>
        <v>0</v>
      </c>
      <c r="EG18" s="10">
        <f>aurora_data!EF2036</f>
        <v>0</v>
      </c>
      <c r="EH18" s="10">
        <f>aurora_data!EG2036</f>
        <v>0</v>
      </c>
      <c r="EI18" s="10">
        <f>aurora_data!EH2036</f>
        <v>0</v>
      </c>
      <c r="EJ18" s="302">
        <f>aurora_data!EI2036</f>
        <v>0</v>
      </c>
      <c r="EK18" s="10">
        <f>aurora_data!EJ2036</f>
        <v>0</v>
      </c>
      <c r="EL18" s="10">
        <f>aurora_data!EK2036</f>
        <v>0</v>
      </c>
      <c r="EM18" s="10">
        <f>aurora_data!EL2036</f>
        <v>0</v>
      </c>
      <c r="EN18" s="315">
        <f>aurora_data!EM2036</f>
        <v>0</v>
      </c>
      <c r="EO18" s="333">
        <f>aurora_data!EN2036</f>
        <v>0</v>
      </c>
      <c r="EP18" s="10">
        <f>aurora_data!EO2036</f>
        <v>0</v>
      </c>
      <c r="EQ18" s="10">
        <f>aurora_data!EP2036</f>
        <v>0</v>
      </c>
      <c r="ER18" s="302">
        <f>aurora_data!EQ2036</f>
        <v>0</v>
      </c>
      <c r="ES18" s="10">
        <f>aurora_data!ER2036</f>
        <v>0</v>
      </c>
      <c r="ET18" s="10">
        <f>aurora_data!ES2036</f>
        <v>0</v>
      </c>
      <c r="EU18" s="10">
        <f>aurora_data!ET2036</f>
        <v>0</v>
      </c>
      <c r="EV18" s="302">
        <f>aurora_data!EU2036</f>
        <v>0</v>
      </c>
      <c r="EW18" s="10">
        <f>aurora_data!EV2036</f>
        <v>0</v>
      </c>
      <c r="EX18" s="10">
        <f>aurora_data!EW2036</f>
        <v>0</v>
      </c>
      <c r="EY18" s="10">
        <f>aurora_data!EX2036</f>
        <v>0</v>
      </c>
      <c r="EZ18" s="302">
        <f>aurora_data!EY2036</f>
        <v>0</v>
      </c>
      <c r="FA18" s="10">
        <f>aurora_data!EZ2036</f>
        <v>0</v>
      </c>
      <c r="FB18" s="10">
        <f>aurora_data!FA2036</f>
        <v>0</v>
      </c>
      <c r="FC18" s="10">
        <f>aurora_data!FB2036</f>
        <v>0</v>
      </c>
      <c r="FD18" s="302">
        <f>aurora_data!FC2036</f>
        <v>0</v>
      </c>
      <c r="FE18" s="10">
        <f>aurora_data!FD2036</f>
        <v>0</v>
      </c>
      <c r="FF18" s="10">
        <f>aurora_data!FE2036</f>
        <v>0</v>
      </c>
      <c r="FG18" s="10">
        <f>aurora_data!FF2036</f>
        <v>0</v>
      </c>
      <c r="FH18" s="315">
        <f>aurora_data!FG2036</f>
        <v>0</v>
      </c>
      <c r="FI18" s="333">
        <f>aurora_data!FH2036</f>
        <v>0</v>
      </c>
      <c r="FJ18" s="10">
        <f>aurora_data!FI2036</f>
        <v>0</v>
      </c>
      <c r="FK18" s="10">
        <f>aurora_data!FJ2036</f>
        <v>0</v>
      </c>
      <c r="FL18" s="302">
        <f>aurora_data!FK2036</f>
        <v>0</v>
      </c>
      <c r="FM18" s="10">
        <f>aurora_data!FL2036</f>
        <v>0</v>
      </c>
      <c r="FN18" s="10">
        <f>aurora_data!FM2036</f>
        <v>0</v>
      </c>
      <c r="FO18" s="10">
        <f>aurora_data!FN2036</f>
        <v>0</v>
      </c>
      <c r="FP18" s="302">
        <f>aurora_data!FO2036</f>
        <v>0</v>
      </c>
      <c r="FQ18" s="10">
        <f>aurora_data!FP2036</f>
        <v>0</v>
      </c>
      <c r="FR18" s="10">
        <f>aurora_data!FQ2036</f>
        <v>0</v>
      </c>
      <c r="FS18" s="10">
        <f>aurora_data!FR2036</f>
        <v>0</v>
      </c>
      <c r="FT18" s="302">
        <f>aurora_data!FS2036</f>
        <v>0</v>
      </c>
      <c r="FU18" s="10">
        <f>aurora_data!FT2036</f>
        <v>0</v>
      </c>
      <c r="FV18" s="10">
        <f>aurora_data!FU2036</f>
        <v>0</v>
      </c>
      <c r="FW18" s="10">
        <f>aurora_data!FV2036</f>
        <v>0</v>
      </c>
      <c r="FX18" s="302">
        <f>aurora_data!FW2036</f>
        <v>0</v>
      </c>
      <c r="FY18" s="10">
        <f>aurora_data!FX2036</f>
        <v>0</v>
      </c>
      <c r="FZ18" s="10">
        <f>aurora_data!FY2036</f>
        <v>0</v>
      </c>
      <c r="GA18" s="10">
        <f>aurora_data!FZ2036</f>
        <v>0</v>
      </c>
      <c r="GB18" s="315">
        <f>aurora_data!GA2036</f>
        <v>0</v>
      </c>
      <c r="GC18" s="333">
        <f>aurora_data!GB2036</f>
        <v>0</v>
      </c>
      <c r="GD18" s="10">
        <f>aurora_data!GC2036</f>
        <v>0</v>
      </c>
      <c r="GE18" s="10">
        <f>aurora_data!GD2036</f>
        <v>0</v>
      </c>
      <c r="GF18" s="302">
        <f>aurora_data!GE2036</f>
        <v>0</v>
      </c>
      <c r="GG18" s="10">
        <f>aurora_data!GF2036</f>
        <v>0</v>
      </c>
      <c r="GH18" s="10">
        <f>aurora_data!GG2036</f>
        <v>0</v>
      </c>
      <c r="GI18" s="10">
        <f>aurora_data!GH2036</f>
        <v>0</v>
      </c>
      <c r="GJ18" s="302">
        <f>aurora_data!GI2036</f>
        <v>0</v>
      </c>
      <c r="GK18" s="10">
        <f>aurora_data!GJ2036</f>
        <v>0</v>
      </c>
      <c r="GL18" s="10">
        <f>aurora_data!GK2036</f>
        <v>0</v>
      </c>
      <c r="GM18" s="10">
        <f>aurora_data!GL2036</f>
        <v>0</v>
      </c>
      <c r="GN18" s="302">
        <f>aurora_data!GM2036</f>
        <v>0</v>
      </c>
      <c r="GO18" s="10">
        <f>aurora_data!GN2036</f>
        <v>0</v>
      </c>
      <c r="GP18" s="10">
        <f>aurora_data!GO2036</f>
        <v>0</v>
      </c>
      <c r="GQ18" s="10">
        <f>aurora_data!GP2036</f>
        <v>0</v>
      </c>
      <c r="GR18" s="302">
        <f>aurora_data!GQ2036</f>
        <v>0</v>
      </c>
      <c r="GS18" s="10">
        <f>aurora_data!GR2036</f>
        <v>0</v>
      </c>
      <c r="GT18" s="10">
        <f>aurora_data!GS2036</f>
        <v>0</v>
      </c>
      <c r="GU18" s="10">
        <f>aurora_data!GT2036</f>
        <v>0</v>
      </c>
      <c r="GV18" s="10">
        <f>aurora_data!GU2036</f>
        <v>0</v>
      </c>
      <c r="GW18" s="222" t="s">
        <v>622</v>
      </c>
      <c r="GX18" s="218">
        <f>aurora_data!GV2036</f>
        <v>0</v>
      </c>
      <c r="GY18" s="219">
        <f t="shared" si="0"/>
        <v>0</v>
      </c>
    </row>
    <row r="19" spans="2:207" s="2" customFormat="1" ht="16.5" thickBot="1">
      <c r="B19" s="512"/>
      <c r="C19" s="520"/>
      <c r="D19" s="220" t="s">
        <v>268</v>
      </c>
      <c r="E19" s="218">
        <f>aurora_data!D2037</f>
        <v>0</v>
      </c>
      <c r="F19" s="10">
        <f>aurora_data!E2037</f>
        <v>0</v>
      </c>
      <c r="G19" s="10">
        <f>aurora_data!F2037</f>
        <v>0</v>
      </c>
      <c r="H19" s="302">
        <f>aurora_data!G2037</f>
        <v>0</v>
      </c>
      <c r="I19" s="10">
        <f>aurora_data!H2037</f>
        <v>0</v>
      </c>
      <c r="J19" s="10">
        <f>aurora_data!I2037</f>
        <v>0</v>
      </c>
      <c r="K19" s="10">
        <f>aurora_data!J2037</f>
        <v>0</v>
      </c>
      <c r="L19" s="302">
        <f>aurora_data!K2037</f>
        <v>0</v>
      </c>
      <c r="M19" s="10">
        <f>aurora_data!L2037</f>
        <v>0</v>
      </c>
      <c r="N19" s="10">
        <f>aurora_data!M2037</f>
        <v>0</v>
      </c>
      <c r="O19" s="10">
        <f>aurora_data!N2037</f>
        <v>0</v>
      </c>
      <c r="P19" s="302">
        <f>aurora_data!O2037</f>
        <v>0</v>
      </c>
      <c r="Q19" s="10">
        <f>aurora_data!P2037</f>
        <v>0</v>
      </c>
      <c r="R19" s="10">
        <f>aurora_data!Q2037</f>
        <v>0</v>
      </c>
      <c r="S19" s="10">
        <f>aurora_data!R2037</f>
        <v>0</v>
      </c>
      <c r="T19" s="302">
        <f>aurora_data!S2037</f>
        <v>0</v>
      </c>
      <c r="U19" s="10">
        <f>aurora_data!T2037</f>
        <v>0</v>
      </c>
      <c r="V19" s="10">
        <f>aurora_data!U2037</f>
        <v>0</v>
      </c>
      <c r="W19" s="10">
        <f>aurora_data!V2037</f>
        <v>0</v>
      </c>
      <c r="X19" s="315">
        <f>aurora_data!W2037</f>
        <v>0</v>
      </c>
      <c r="Y19" s="333">
        <f>aurora_data!X2037</f>
        <v>0</v>
      </c>
      <c r="Z19" s="10">
        <f>aurora_data!Y2037</f>
        <v>0</v>
      </c>
      <c r="AA19" s="10">
        <f>aurora_data!Z2037</f>
        <v>0</v>
      </c>
      <c r="AB19" s="302">
        <f>aurora_data!AA2037</f>
        <v>0</v>
      </c>
      <c r="AC19" s="10">
        <f>aurora_data!AB2037</f>
        <v>0</v>
      </c>
      <c r="AD19" s="10">
        <f>aurora_data!AC2037</f>
        <v>0</v>
      </c>
      <c r="AE19" s="10">
        <f>aurora_data!AD2037</f>
        <v>0</v>
      </c>
      <c r="AF19" s="302">
        <f>aurora_data!AE2037</f>
        <v>0</v>
      </c>
      <c r="AG19" s="10">
        <f>aurora_data!AF2037</f>
        <v>0</v>
      </c>
      <c r="AH19" s="10">
        <f>aurora_data!AG2037</f>
        <v>0</v>
      </c>
      <c r="AI19" s="10">
        <f>aurora_data!AH2037</f>
        <v>0</v>
      </c>
      <c r="AJ19" s="302">
        <f>aurora_data!AI2037</f>
        <v>0</v>
      </c>
      <c r="AK19" s="10">
        <f>aurora_data!AJ2037</f>
        <v>0</v>
      </c>
      <c r="AL19" s="10">
        <f>aurora_data!AK2037</f>
        <v>0</v>
      </c>
      <c r="AM19" s="10">
        <f>aurora_data!AL2037</f>
        <v>0</v>
      </c>
      <c r="AN19" s="302">
        <f>aurora_data!AM2037</f>
        <v>0</v>
      </c>
      <c r="AO19" s="10">
        <f>aurora_data!AN2037</f>
        <v>0</v>
      </c>
      <c r="AP19" s="10">
        <f>aurora_data!AO2037</f>
        <v>0</v>
      </c>
      <c r="AQ19" s="10">
        <f>aurora_data!AP2037</f>
        <v>0</v>
      </c>
      <c r="AR19" s="10">
        <f>aurora_data!AQ2037</f>
        <v>0</v>
      </c>
      <c r="AS19" s="333">
        <f>aurora_data!AR2037</f>
        <v>0</v>
      </c>
      <c r="AT19" s="10">
        <f>aurora_data!AS2037</f>
        <v>0</v>
      </c>
      <c r="AU19" s="10">
        <f>aurora_data!AT2037</f>
        <v>0</v>
      </c>
      <c r="AV19" s="302">
        <f>aurora_data!AU2037</f>
        <v>0</v>
      </c>
      <c r="AW19" s="10">
        <f>aurora_data!AV2037</f>
        <v>0</v>
      </c>
      <c r="AX19" s="10">
        <f>aurora_data!AW2037</f>
        <v>0</v>
      </c>
      <c r="AY19" s="10">
        <f>aurora_data!AX2037</f>
        <v>0</v>
      </c>
      <c r="AZ19" s="302">
        <f>aurora_data!AY2037</f>
        <v>0</v>
      </c>
      <c r="BA19" s="10">
        <f>aurora_data!AZ2037</f>
        <v>0</v>
      </c>
      <c r="BB19" s="10">
        <f>aurora_data!BA2037</f>
        <v>0</v>
      </c>
      <c r="BC19" s="10">
        <f>aurora_data!BB2037</f>
        <v>0</v>
      </c>
      <c r="BD19" s="302">
        <f>aurora_data!BC2037</f>
        <v>0</v>
      </c>
      <c r="BE19" s="10">
        <f>aurora_data!BD2037</f>
        <v>0</v>
      </c>
      <c r="BF19" s="10">
        <f>aurora_data!BE2037</f>
        <v>0</v>
      </c>
      <c r="BG19" s="10">
        <f>aurora_data!BF2037</f>
        <v>0</v>
      </c>
      <c r="BH19" s="302">
        <f>aurora_data!BG2037</f>
        <v>0</v>
      </c>
      <c r="BI19" s="10">
        <f>aurora_data!BH2037</f>
        <v>0</v>
      </c>
      <c r="BJ19" s="10">
        <f>aurora_data!BI2037</f>
        <v>0</v>
      </c>
      <c r="BK19" s="10">
        <f>aurora_data!BJ2037</f>
        <v>0</v>
      </c>
      <c r="BL19" s="10">
        <f>aurora_data!BK2037</f>
        <v>0</v>
      </c>
      <c r="BM19" s="333">
        <f>aurora_data!BL2037</f>
        <v>0</v>
      </c>
      <c r="BN19" s="10">
        <f>aurora_data!BM2037</f>
        <v>0</v>
      </c>
      <c r="BO19" s="10">
        <f>aurora_data!BN2037</f>
        <v>0</v>
      </c>
      <c r="BP19" s="302">
        <f>aurora_data!BO2037</f>
        <v>0</v>
      </c>
      <c r="BQ19" s="10">
        <f>aurora_data!BP2037</f>
        <v>0</v>
      </c>
      <c r="BR19" s="10">
        <f>aurora_data!BQ2037</f>
        <v>0</v>
      </c>
      <c r="BS19" s="10">
        <f>aurora_data!BR2037</f>
        <v>0</v>
      </c>
      <c r="BT19" s="302">
        <f>aurora_data!BS2037</f>
        <v>0</v>
      </c>
      <c r="BU19" s="10">
        <f>aurora_data!BT2037</f>
        <v>0</v>
      </c>
      <c r="BV19" s="10">
        <f>aurora_data!BU2037</f>
        <v>0</v>
      </c>
      <c r="BW19" s="10">
        <f>aurora_data!BV2037</f>
        <v>0</v>
      </c>
      <c r="BX19" s="302">
        <f>aurora_data!BW2037</f>
        <v>0</v>
      </c>
      <c r="BY19" s="10">
        <f>aurora_data!BX2037</f>
        <v>0</v>
      </c>
      <c r="BZ19" s="10">
        <f>aurora_data!BY2037</f>
        <v>0</v>
      </c>
      <c r="CA19" s="10">
        <f>aurora_data!BZ2037</f>
        <v>0</v>
      </c>
      <c r="CB19" s="302">
        <f>aurora_data!CA2037</f>
        <v>0</v>
      </c>
      <c r="CC19" s="10">
        <f>aurora_data!CB2037</f>
        <v>0</v>
      </c>
      <c r="CD19" s="10">
        <f>aurora_data!CC2037</f>
        <v>0</v>
      </c>
      <c r="CE19" s="10">
        <f>aurora_data!CD2037</f>
        <v>0</v>
      </c>
      <c r="CF19" s="315">
        <f>aurora_data!CE2037</f>
        <v>0</v>
      </c>
      <c r="CG19" s="333">
        <f>aurora_data!CF2037</f>
        <v>0</v>
      </c>
      <c r="CH19" s="10">
        <f>aurora_data!CG2037</f>
        <v>0</v>
      </c>
      <c r="CI19" s="10">
        <f>aurora_data!CH2037</f>
        <v>0</v>
      </c>
      <c r="CJ19" s="302">
        <f>aurora_data!CI2037</f>
        <v>0</v>
      </c>
      <c r="CK19" s="10">
        <f>aurora_data!CJ2037</f>
        <v>0</v>
      </c>
      <c r="CL19" s="10">
        <f>aurora_data!CK2037</f>
        <v>0</v>
      </c>
      <c r="CM19" s="10">
        <f>aurora_data!CL2037</f>
        <v>0</v>
      </c>
      <c r="CN19" s="302">
        <f>aurora_data!CM2037</f>
        <v>0</v>
      </c>
      <c r="CO19" s="10">
        <f>aurora_data!CN2037</f>
        <v>0</v>
      </c>
      <c r="CP19" s="10">
        <f>aurora_data!CO2037</f>
        <v>0</v>
      </c>
      <c r="CQ19" s="10">
        <f>aurora_data!CP2037</f>
        <v>0</v>
      </c>
      <c r="CR19" s="302">
        <f>aurora_data!CQ2037</f>
        <v>0</v>
      </c>
      <c r="CS19" s="10">
        <f>aurora_data!CR2037</f>
        <v>0</v>
      </c>
      <c r="CT19" s="10">
        <f>aurora_data!CS2037</f>
        <v>0</v>
      </c>
      <c r="CU19" s="10">
        <f>aurora_data!CT2037</f>
        <v>0</v>
      </c>
      <c r="CV19" s="302">
        <f>aurora_data!CU2037</f>
        <v>0</v>
      </c>
      <c r="CW19" s="10">
        <f>aurora_data!CV2037</f>
        <v>0</v>
      </c>
      <c r="CX19" s="10">
        <f>aurora_data!CW2037</f>
        <v>0</v>
      </c>
      <c r="CY19" s="10">
        <f>aurora_data!CX2037</f>
        <v>0</v>
      </c>
      <c r="CZ19" s="221">
        <f>aurora_data!CY2037</f>
        <v>0</v>
      </c>
      <c r="DA19" s="218">
        <f>aurora_data!CZ2037</f>
        <v>0</v>
      </c>
      <c r="DB19" s="10">
        <f>aurora_data!DA2037</f>
        <v>0</v>
      </c>
      <c r="DC19" s="10">
        <f>aurora_data!DB2037</f>
        <v>0</v>
      </c>
      <c r="DD19" s="302">
        <f>aurora_data!DC2037</f>
        <v>0</v>
      </c>
      <c r="DE19" s="10">
        <f>aurora_data!DD2037</f>
        <v>0</v>
      </c>
      <c r="DF19" s="10">
        <f>aurora_data!DE2037</f>
        <v>0</v>
      </c>
      <c r="DG19" s="10">
        <f>aurora_data!DF2037</f>
        <v>0</v>
      </c>
      <c r="DH19" s="302">
        <f>aurora_data!DG2037</f>
        <v>0</v>
      </c>
      <c r="DI19" s="10">
        <f>aurora_data!DH2037</f>
        <v>0</v>
      </c>
      <c r="DJ19" s="10">
        <f>aurora_data!DI2037</f>
        <v>0</v>
      </c>
      <c r="DK19" s="10">
        <f>aurora_data!DJ2037</f>
        <v>0</v>
      </c>
      <c r="DL19" s="302">
        <f>aurora_data!DK2037</f>
        <v>0</v>
      </c>
      <c r="DM19" s="10">
        <f>aurora_data!DL2037</f>
        <v>0</v>
      </c>
      <c r="DN19" s="10">
        <f>aurora_data!DM2037</f>
        <v>0</v>
      </c>
      <c r="DO19" s="10">
        <f>aurora_data!DN2037</f>
        <v>0</v>
      </c>
      <c r="DP19" s="302">
        <f>aurora_data!DO2037</f>
        <v>0</v>
      </c>
      <c r="DQ19" s="10">
        <f>aurora_data!DP2037</f>
        <v>0</v>
      </c>
      <c r="DR19" s="10">
        <f>aurora_data!DQ2037</f>
        <v>0</v>
      </c>
      <c r="DS19" s="10">
        <f>aurora_data!DR2037</f>
        <v>0</v>
      </c>
      <c r="DT19" s="315">
        <f>aurora_data!DS2037</f>
        <v>0</v>
      </c>
      <c r="DU19" s="333">
        <f>aurora_data!DT2037</f>
        <v>0</v>
      </c>
      <c r="DV19" s="10">
        <f>aurora_data!DU2037</f>
        <v>0</v>
      </c>
      <c r="DW19" s="10">
        <f>aurora_data!DV2037</f>
        <v>0</v>
      </c>
      <c r="DX19" s="302">
        <f>aurora_data!DW2037</f>
        <v>0</v>
      </c>
      <c r="DY19" s="10">
        <f>aurora_data!DX2037</f>
        <v>0</v>
      </c>
      <c r="DZ19" s="10">
        <f>aurora_data!DY2037</f>
        <v>0</v>
      </c>
      <c r="EA19" s="10">
        <f>aurora_data!DZ2037</f>
        <v>0</v>
      </c>
      <c r="EB19" s="302">
        <f>aurora_data!EA2037</f>
        <v>0</v>
      </c>
      <c r="EC19" s="10">
        <f>aurora_data!EB2037</f>
        <v>0</v>
      </c>
      <c r="ED19" s="10">
        <f>aurora_data!EC2037</f>
        <v>0</v>
      </c>
      <c r="EE19" s="10">
        <f>aurora_data!ED2037</f>
        <v>0</v>
      </c>
      <c r="EF19" s="302">
        <f>aurora_data!EE2037</f>
        <v>0</v>
      </c>
      <c r="EG19" s="10">
        <f>aurora_data!EF2037</f>
        <v>0</v>
      </c>
      <c r="EH19" s="10">
        <f>aurora_data!EG2037</f>
        <v>0</v>
      </c>
      <c r="EI19" s="10">
        <f>aurora_data!EH2037</f>
        <v>0</v>
      </c>
      <c r="EJ19" s="302">
        <f>aurora_data!EI2037</f>
        <v>0</v>
      </c>
      <c r="EK19" s="10">
        <f>aurora_data!EJ2037</f>
        <v>0</v>
      </c>
      <c r="EL19" s="10">
        <f>aurora_data!EK2037</f>
        <v>0</v>
      </c>
      <c r="EM19" s="10">
        <f>aurora_data!EL2037</f>
        <v>0</v>
      </c>
      <c r="EN19" s="315">
        <f>aurora_data!EM2037</f>
        <v>0</v>
      </c>
      <c r="EO19" s="333">
        <f>aurora_data!EN2037</f>
        <v>0</v>
      </c>
      <c r="EP19" s="10">
        <f>aurora_data!EO2037</f>
        <v>0</v>
      </c>
      <c r="EQ19" s="10">
        <f>aurora_data!EP2037</f>
        <v>0</v>
      </c>
      <c r="ER19" s="302">
        <f>aurora_data!EQ2037</f>
        <v>0</v>
      </c>
      <c r="ES19" s="10">
        <f>aurora_data!ER2037</f>
        <v>0</v>
      </c>
      <c r="ET19" s="10">
        <f>aurora_data!ES2037</f>
        <v>0</v>
      </c>
      <c r="EU19" s="10">
        <f>aurora_data!ET2037</f>
        <v>0</v>
      </c>
      <c r="EV19" s="302">
        <f>aurora_data!EU2037</f>
        <v>0</v>
      </c>
      <c r="EW19" s="10">
        <f>aurora_data!EV2037</f>
        <v>0</v>
      </c>
      <c r="EX19" s="10">
        <f>aurora_data!EW2037</f>
        <v>0</v>
      </c>
      <c r="EY19" s="10">
        <f>aurora_data!EX2037</f>
        <v>0</v>
      </c>
      <c r="EZ19" s="302">
        <f>aurora_data!EY2037</f>
        <v>0</v>
      </c>
      <c r="FA19" s="10">
        <f>aurora_data!EZ2037</f>
        <v>0</v>
      </c>
      <c r="FB19" s="10">
        <f>aurora_data!FA2037</f>
        <v>0</v>
      </c>
      <c r="FC19" s="10">
        <f>aurora_data!FB2037</f>
        <v>0</v>
      </c>
      <c r="FD19" s="302">
        <f>aurora_data!FC2037</f>
        <v>0</v>
      </c>
      <c r="FE19" s="10">
        <f>aurora_data!FD2037</f>
        <v>0</v>
      </c>
      <c r="FF19" s="10">
        <f>aurora_data!FE2037</f>
        <v>0</v>
      </c>
      <c r="FG19" s="10">
        <f>aurora_data!FF2037</f>
        <v>0</v>
      </c>
      <c r="FH19" s="315">
        <f>aurora_data!FG2037</f>
        <v>0</v>
      </c>
      <c r="FI19" s="333">
        <f>aurora_data!FH2037</f>
        <v>0</v>
      </c>
      <c r="FJ19" s="10">
        <f>aurora_data!FI2037</f>
        <v>0</v>
      </c>
      <c r="FK19" s="10">
        <f>aurora_data!FJ2037</f>
        <v>0</v>
      </c>
      <c r="FL19" s="302">
        <f>aurora_data!FK2037</f>
        <v>0</v>
      </c>
      <c r="FM19" s="10">
        <f>aurora_data!FL2037</f>
        <v>0</v>
      </c>
      <c r="FN19" s="10">
        <f>aurora_data!FM2037</f>
        <v>0</v>
      </c>
      <c r="FO19" s="10">
        <f>aurora_data!FN2037</f>
        <v>0</v>
      </c>
      <c r="FP19" s="302">
        <f>aurora_data!FO2037</f>
        <v>0</v>
      </c>
      <c r="FQ19" s="10">
        <f>aurora_data!FP2037</f>
        <v>0</v>
      </c>
      <c r="FR19" s="10">
        <f>aurora_data!FQ2037</f>
        <v>0</v>
      </c>
      <c r="FS19" s="10">
        <f>aurora_data!FR2037</f>
        <v>0</v>
      </c>
      <c r="FT19" s="302">
        <f>aurora_data!FS2037</f>
        <v>0</v>
      </c>
      <c r="FU19" s="10">
        <f>aurora_data!FT2037</f>
        <v>0</v>
      </c>
      <c r="FV19" s="10">
        <f>aurora_data!FU2037</f>
        <v>0</v>
      </c>
      <c r="FW19" s="10">
        <f>aurora_data!FV2037</f>
        <v>0</v>
      </c>
      <c r="FX19" s="302">
        <f>aurora_data!FW2037</f>
        <v>0</v>
      </c>
      <c r="FY19" s="10">
        <f>aurora_data!FX2037</f>
        <v>0</v>
      </c>
      <c r="FZ19" s="10">
        <f>aurora_data!FY2037</f>
        <v>0</v>
      </c>
      <c r="GA19" s="10">
        <f>aurora_data!FZ2037</f>
        <v>0</v>
      </c>
      <c r="GB19" s="315">
        <f>aurora_data!GA2037</f>
        <v>0</v>
      </c>
      <c r="GC19" s="333">
        <f>aurora_data!GB2037</f>
        <v>0</v>
      </c>
      <c r="GD19" s="10">
        <f>aurora_data!GC2037</f>
        <v>0</v>
      </c>
      <c r="GE19" s="10">
        <f>aurora_data!GD2037</f>
        <v>0</v>
      </c>
      <c r="GF19" s="302">
        <f>aurora_data!GE2037</f>
        <v>0</v>
      </c>
      <c r="GG19" s="10">
        <f>aurora_data!GF2037</f>
        <v>0</v>
      </c>
      <c r="GH19" s="10">
        <f>aurora_data!GG2037</f>
        <v>0</v>
      </c>
      <c r="GI19" s="10">
        <f>aurora_data!GH2037</f>
        <v>0</v>
      </c>
      <c r="GJ19" s="302">
        <f>aurora_data!GI2037</f>
        <v>0</v>
      </c>
      <c r="GK19" s="10">
        <f>aurora_data!GJ2037</f>
        <v>0</v>
      </c>
      <c r="GL19" s="10">
        <f>aurora_data!GK2037</f>
        <v>0</v>
      </c>
      <c r="GM19" s="10">
        <f>aurora_data!GL2037</f>
        <v>0</v>
      </c>
      <c r="GN19" s="302">
        <f>aurora_data!GM2037</f>
        <v>0</v>
      </c>
      <c r="GO19" s="10">
        <f>aurora_data!GN2037</f>
        <v>0</v>
      </c>
      <c r="GP19" s="10">
        <f>aurora_data!GO2037</f>
        <v>0</v>
      </c>
      <c r="GQ19" s="10">
        <f>aurora_data!GP2037</f>
        <v>0</v>
      </c>
      <c r="GR19" s="302">
        <f>aurora_data!GQ2037</f>
        <v>0</v>
      </c>
      <c r="GS19" s="10">
        <f>aurora_data!GR2037</f>
        <v>0</v>
      </c>
      <c r="GT19" s="10">
        <f>aurora_data!GS2037</f>
        <v>0</v>
      </c>
      <c r="GU19" s="10">
        <f>aurora_data!GT2037</f>
        <v>0</v>
      </c>
      <c r="GV19" s="10">
        <f>aurora_data!GU2037</f>
        <v>0</v>
      </c>
      <c r="GW19" s="222" t="s">
        <v>622</v>
      </c>
      <c r="GX19" s="218">
        <f>aurora_data!GV2037</f>
        <v>0</v>
      </c>
      <c r="GY19" s="219">
        <f t="shared" si="0"/>
        <v>0</v>
      </c>
    </row>
    <row r="20" spans="2:207" s="2" customFormat="1" ht="16.5" thickBot="1">
      <c r="B20" s="512"/>
      <c r="C20" s="520"/>
      <c r="D20" s="223" t="s">
        <v>132</v>
      </c>
      <c r="E20" s="278">
        <f>aurora_data!D2038</f>
        <v>0</v>
      </c>
      <c r="F20" s="279">
        <f>aurora_data!E2038</f>
        <v>0</v>
      </c>
      <c r="G20" s="279">
        <f>aurora_data!F2038</f>
        <v>0</v>
      </c>
      <c r="H20" s="303">
        <f>aurora_data!G2038</f>
        <v>0</v>
      </c>
      <c r="I20" s="279">
        <f>aurora_data!H2038</f>
        <v>0</v>
      </c>
      <c r="J20" s="279">
        <f>aurora_data!I2038</f>
        <v>0</v>
      </c>
      <c r="K20" s="279">
        <f>aurora_data!J2038</f>
        <v>0</v>
      </c>
      <c r="L20" s="303">
        <f>aurora_data!K2038</f>
        <v>0</v>
      </c>
      <c r="M20" s="279">
        <f>aurora_data!L2038</f>
        <v>0</v>
      </c>
      <c r="N20" s="279">
        <f>aurora_data!M2038</f>
        <v>0</v>
      </c>
      <c r="O20" s="279">
        <f>aurora_data!N2038</f>
        <v>0</v>
      </c>
      <c r="P20" s="303">
        <f>aurora_data!O2038</f>
        <v>3</v>
      </c>
      <c r="Q20" s="279">
        <f>aurora_data!P2038</f>
        <v>0</v>
      </c>
      <c r="R20" s="279">
        <f>aurora_data!Q2038</f>
        <v>1</v>
      </c>
      <c r="S20" s="279">
        <f>aurora_data!R2038</f>
        <v>0</v>
      </c>
      <c r="T20" s="303">
        <f>aurora_data!S2038</f>
        <v>0</v>
      </c>
      <c r="U20" s="279">
        <f>aurora_data!T2038</f>
        <v>0</v>
      </c>
      <c r="V20" s="279">
        <f>aurora_data!U2038</f>
        <v>0</v>
      </c>
      <c r="W20" s="279">
        <f>aurora_data!V2038</f>
        <v>0</v>
      </c>
      <c r="X20" s="316">
        <f>aurora_data!W2038</f>
        <v>0</v>
      </c>
      <c r="Y20" s="334">
        <f>aurora_data!X2038</f>
        <v>0</v>
      </c>
      <c r="Z20" s="279">
        <f>aurora_data!Y2038</f>
        <v>0</v>
      </c>
      <c r="AA20" s="279">
        <f>aurora_data!Z2038</f>
        <v>1</v>
      </c>
      <c r="AB20" s="303">
        <f>aurora_data!AA2038</f>
        <v>0</v>
      </c>
      <c r="AC20" s="279">
        <f>aurora_data!AB2038</f>
        <v>0</v>
      </c>
      <c r="AD20" s="279">
        <f>aurora_data!AC2038</f>
        <v>0</v>
      </c>
      <c r="AE20" s="279">
        <f>aurora_data!AD2038</f>
        <v>1</v>
      </c>
      <c r="AF20" s="303">
        <f>aurora_data!AE2038</f>
        <v>0</v>
      </c>
      <c r="AG20" s="279">
        <f>aurora_data!AF2038</f>
        <v>0</v>
      </c>
      <c r="AH20" s="279">
        <f>aurora_data!AG2038</f>
        <v>0</v>
      </c>
      <c r="AI20" s="279">
        <f>aurora_data!AH2038</f>
        <v>3</v>
      </c>
      <c r="AJ20" s="303">
        <f>aurora_data!AI2038</f>
        <v>0</v>
      </c>
      <c r="AK20" s="279">
        <f>aurora_data!AJ2038</f>
        <v>0</v>
      </c>
      <c r="AL20" s="279">
        <f>aurora_data!AK2038</f>
        <v>1</v>
      </c>
      <c r="AM20" s="279">
        <f>aurora_data!AL2038</f>
        <v>1</v>
      </c>
      <c r="AN20" s="303">
        <f>aurora_data!AM2038</f>
        <v>0</v>
      </c>
      <c r="AO20" s="279">
        <f>aurora_data!AN2038</f>
        <v>0</v>
      </c>
      <c r="AP20" s="279">
        <f>aurora_data!AO2038</f>
        <v>0</v>
      </c>
      <c r="AQ20" s="279">
        <f>aurora_data!AP2038</f>
        <v>0</v>
      </c>
      <c r="AR20" s="279">
        <f>aurora_data!AQ2038</f>
        <v>0</v>
      </c>
      <c r="AS20" s="334">
        <f>aurora_data!AR2038</f>
        <v>0</v>
      </c>
      <c r="AT20" s="279">
        <f>aurora_data!AS2038</f>
        <v>0</v>
      </c>
      <c r="AU20" s="279">
        <f>aurora_data!AT2038</f>
        <v>0</v>
      </c>
      <c r="AV20" s="303">
        <f>aurora_data!AU2038</f>
        <v>0</v>
      </c>
      <c r="AW20" s="279">
        <f>aurora_data!AV2038</f>
        <v>0</v>
      </c>
      <c r="AX20" s="279">
        <f>aurora_data!AW2038</f>
        <v>0</v>
      </c>
      <c r="AY20" s="279">
        <f>aurora_data!AX2038</f>
        <v>1</v>
      </c>
      <c r="AZ20" s="303">
        <f>aurora_data!AY2038</f>
        <v>1</v>
      </c>
      <c r="BA20" s="279">
        <f>aurora_data!AZ2038</f>
        <v>1</v>
      </c>
      <c r="BB20" s="279">
        <f>aurora_data!BA2038</f>
        <v>0</v>
      </c>
      <c r="BC20" s="279">
        <f>aurora_data!BB2038</f>
        <v>2</v>
      </c>
      <c r="BD20" s="303">
        <f>aurora_data!BC2038</f>
        <v>4</v>
      </c>
      <c r="BE20" s="279">
        <f>aurora_data!BD2038</f>
        <v>0</v>
      </c>
      <c r="BF20" s="279">
        <f>aurora_data!BE2038</f>
        <v>0</v>
      </c>
      <c r="BG20" s="279">
        <f>aurora_data!BF2038</f>
        <v>1</v>
      </c>
      <c r="BH20" s="303">
        <f>aurora_data!BG2038</f>
        <v>1</v>
      </c>
      <c r="BI20" s="279">
        <f>aurora_data!BH2038</f>
        <v>0</v>
      </c>
      <c r="BJ20" s="279">
        <f>aurora_data!BI2038</f>
        <v>0</v>
      </c>
      <c r="BK20" s="279">
        <f>aurora_data!BJ2038</f>
        <v>0</v>
      </c>
      <c r="BL20" s="279">
        <f>aurora_data!BK2038</f>
        <v>0</v>
      </c>
      <c r="BM20" s="334">
        <f>aurora_data!BL2038</f>
        <v>1</v>
      </c>
      <c r="BN20" s="279">
        <f>aurora_data!BM2038</f>
        <v>0</v>
      </c>
      <c r="BO20" s="279">
        <f>aurora_data!BN2038</f>
        <v>0</v>
      </c>
      <c r="BP20" s="303">
        <f>aurora_data!BO2038</f>
        <v>0</v>
      </c>
      <c r="BQ20" s="279">
        <f>aurora_data!BP2038</f>
        <v>0</v>
      </c>
      <c r="BR20" s="279">
        <f>aurora_data!BQ2038</f>
        <v>0</v>
      </c>
      <c r="BS20" s="279">
        <f>aurora_data!BR2038</f>
        <v>1</v>
      </c>
      <c r="BT20" s="303">
        <f>aurora_data!BS2038</f>
        <v>1</v>
      </c>
      <c r="BU20" s="279">
        <f>aurora_data!BT2038</f>
        <v>0</v>
      </c>
      <c r="BV20" s="279">
        <f>aurora_data!BU2038</f>
        <v>0</v>
      </c>
      <c r="BW20" s="279">
        <f>aurora_data!BV2038</f>
        <v>1</v>
      </c>
      <c r="BX20" s="303">
        <f>aurora_data!BW2038</f>
        <v>1</v>
      </c>
      <c r="BY20" s="279">
        <f>aurora_data!BX2038</f>
        <v>2</v>
      </c>
      <c r="BZ20" s="279">
        <f>aurora_data!BY2038</f>
        <v>0</v>
      </c>
      <c r="CA20" s="279">
        <f>aurora_data!BZ2038</f>
        <v>1</v>
      </c>
      <c r="CB20" s="303">
        <f>aurora_data!CA2038</f>
        <v>1</v>
      </c>
      <c r="CC20" s="279">
        <f>aurora_data!CB2038</f>
        <v>0</v>
      </c>
      <c r="CD20" s="279">
        <f>aurora_data!CC2038</f>
        <v>0</v>
      </c>
      <c r="CE20" s="279">
        <f>aurora_data!CD2038</f>
        <v>0</v>
      </c>
      <c r="CF20" s="316">
        <f>aurora_data!CE2038</f>
        <v>0</v>
      </c>
      <c r="CG20" s="334">
        <f>aurora_data!CF2038</f>
        <v>1</v>
      </c>
      <c r="CH20" s="279">
        <f>aurora_data!CG2038</f>
        <v>1</v>
      </c>
      <c r="CI20" s="279">
        <f>aurora_data!CH2038</f>
        <v>0</v>
      </c>
      <c r="CJ20" s="303">
        <f>aurora_data!CI2038</f>
        <v>0</v>
      </c>
      <c r="CK20" s="279">
        <f>aurora_data!CJ2038</f>
        <v>3</v>
      </c>
      <c r="CL20" s="279">
        <f>aurora_data!CK2038</f>
        <v>1</v>
      </c>
      <c r="CM20" s="279">
        <f>aurora_data!CL2038</f>
        <v>1</v>
      </c>
      <c r="CN20" s="303">
        <f>aurora_data!CM2038</f>
        <v>1</v>
      </c>
      <c r="CO20" s="279">
        <f>aurora_data!CN2038</f>
        <v>4</v>
      </c>
      <c r="CP20" s="279">
        <f>aurora_data!CO2038</f>
        <v>2</v>
      </c>
      <c r="CQ20" s="279">
        <f>aurora_data!CP2038</f>
        <v>3</v>
      </c>
      <c r="CR20" s="303">
        <f>aurora_data!CQ2038</f>
        <v>1</v>
      </c>
      <c r="CS20" s="279">
        <f>aurora_data!CR2038</f>
        <v>5</v>
      </c>
      <c r="CT20" s="279">
        <f>aurora_data!CS2038</f>
        <v>3</v>
      </c>
      <c r="CU20" s="279">
        <f>aurora_data!CT2038</f>
        <v>4</v>
      </c>
      <c r="CV20" s="303">
        <f>aurora_data!CU2038</f>
        <v>2</v>
      </c>
      <c r="CW20" s="279">
        <f>aurora_data!CV2038</f>
        <v>0</v>
      </c>
      <c r="CX20" s="279">
        <f>aurora_data!CW2038</f>
        <v>0</v>
      </c>
      <c r="CY20" s="279">
        <f>aurora_data!CX2038</f>
        <v>0</v>
      </c>
      <c r="CZ20" s="280">
        <f>aurora_data!CY2038</f>
        <v>0</v>
      </c>
      <c r="DA20" s="278">
        <f>aurora_data!CZ2038</f>
        <v>0</v>
      </c>
      <c r="DB20" s="279">
        <f>aurora_data!DA2038</f>
        <v>0</v>
      </c>
      <c r="DC20" s="279">
        <f>aurora_data!DB2038</f>
        <v>1</v>
      </c>
      <c r="DD20" s="303">
        <f>aurora_data!DC2038</f>
        <v>0</v>
      </c>
      <c r="DE20" s="279">
        <f>aurora_data!DD2038</f>
        <v>0</v>
      </c>
      <c r="DF20" s="279">
        <f>aurora_data!DE2038</f>
        <v>0</v>
      </c>
      <c r="DG20" s="279">
        <f>aurora_data!DF2038</f>
        <v>0</v>
      </c>
      <c r="DH20" s="303">
        <f>aurora_data!DG2038</f>
        <v>0</v>
      </c>
      <c r="DI20" s="279">
        <f>aurora_data!DH2038</f>
        <v>0</v>
      </c>
      <c r="DJ20" s="279">
        <f>aurora_data!DI2038</f>
        <v>1</v>
      </c>
      <c r="DK20" s="279">
        <f>aurora_data!DJ2038</f>
        <v>0</v>
      </c>
      <c r="DL20" s="303">
        <f>aurora_data!DK2038</f>
        <v>0</v>
      </c>
      <c r="DM20" s="279">
        <f>aurora_data!DL2038</f>
        <v>1</v>
      </c>
      <c r="DN20" s="279">
        <f>aurora_data!DM2038</f>
        <v>0</v>
      </c>
      <c r="DO20" s="279">
        <f>aurora_data!DN2038</f>
        <v>0</v>
      </c>
      <c r="DP20" s="303">
        <f>aurora_data!DO2038</f>
        <v>1</v>
      </c>
      <c r="DQ20" s="279">
        <f>aurora_data!DP2038</f>
        <v>0</v>
      </c>
      <c r="DR20" s="279">
        <f>aurora_data!DQ2038</f>
        <v>0</v>
      </c>
      <c r="DS20" s="279">
        <f>aurora_data!DR2038</f>
        <v>0</v>
      </c>
      <c r="DT20" s="316">
        <f>aurora_data!DS2038</f>
        <v>0</v>
      </c>
      <c r="DU20" s="334">
        <f>aurora_data!DT2038</f>
        <v>0</v>
      </c>
      <c r="DV20" s="279">
        <f>aurora_data!DU2038</f>
        <v>0</v>
      </c>
      <c r="DW20" s="279">
        <f>aurora_data!DV2038</f>
        <v>0</v>
      </c>
      <c r="DX20" s="303">
        <f>aurora_data!DW2038</f>
        <v>0</v>
      </c>
      <c r="DY20" s="279">
        <f>aurora_data!DX2038</f>
        <v>0</v>
      </c>
      <c r="DZ20" s="279">
        <f>aurora_data!DY2038</f>
        <v>0</v>
      </c>
      <c r="EA20" s="279">
        <f>aurora_data!DZ2038</f>
        <v>2</v>
      </c>
      <c r="EB20" s="303">
        <f>aurora_data!EA2038</f>
        <v>1</v>
      </c>
      <c r="EC20" s="279">
        <f>aurora_data!EB2038</f>
        <v>0</v>
      </c>
      <c r="ED20" s="279">
        <f>aurora_data!EC2038</f>
        <v>0</v>
      </c>
      <c r="EE20" s="279">
        <f>aurora_data!ED2038</f>
        <v>3</v>
      </c>
      <c r="EF20" s="303">
        <f>aurora_data!EE2038</f>
        <v>0</v>
      </c>
      <c r="EG20" s="279">
        <f>aurora_data!EF2038</f>
        <v>0</v>
      </c>
      <c r="EH20" s="279">
        <f>aurora_data!EG2038</f>
        <v>1</v>
      </c>
      <c r="EI20" s="279">
        <f>aurora_data!EH2038</f>
        <v>1</v>
      </c>
      <c r="EJ20" s="303">
        <f>aurora_data!EI2038</f>
        <v>0</v>
      </c>
      <c r="EK20" s="279">
        <f>aurora_data!EJ2038</f>
        <v>0</v>
      </c>
      <c r="EL20" s="279">
        <f>aurora_data!EK2038</f>
        <v>0</v>
      </c>
      <c r="EM20" s="279">
        <f>aurora_data!EL2038</f>
        <v>0</v>
      </c>
      <c r="EN20" s="316">
        <f>aurora_data!EM2038</f>
        <v>0</v>
      </c>
      <c r="EO20" s="334">
        <f>aurora_data!EN2038</f>
        <v>0</v>
      </c>
      <c r="EP20" s="279">
        <f>aurora_data!EO2038</f>
        <v>0</v>
      </c>
      <c r="EQ20" s="279">
        <f>aurora_data!EP2038</f>
        <v>2</v>
      </c>
      <c r="ER20" s="303">
        <f>aurora_data!EQ2038</f>
        <v>0</v>
      </c>
      <c r="ES20" s="279">
        <f>aurora_data!ER2038</f>
        <v>0</v>
      </c>
      <c r="ET20" s="279">
        <f>aurora_data!ES2038</f>
        <v>2</v>
      </c>
      <c r="EU20" s="279">
        <f>aurora_data!ET2038</f>
        <v>1</v>
      </c>
      <c r="EV20" s="303">
        <f>aurora_data!EU2038</f>
        <v>1</v>
      </c>
      <c r="EW20" s="279">
        <f>aurora_data!EV2038</f>
        <v>1</v>
      </c>
      <c r="EX20" s="279">
        <f>aurora_data!EW2038</f>
        <v>0</v>
      </c>
      <c r="EY20" s="279">
        <f>aurora_data!EX2038</f>
        <v>1</v>
      </c>
      <c r="EZ20" s="303">
        <f>aurora_data!EY2038</f>
        <v>0</v>
      </c>
      <c r="FA20" s="279">
        <f>aurora_data!EZ2038</f>
        <v>0</v>
      </c>
      <c r="FB20" s="279">
        <f>aurora_data!FA2038</f>
        <v>1</v>
      </c>
      <c r="FC20" s="279">
        <f>aurora_data!FB2038</f>
        <v>2</v>
      </c>
      <c r="FD20" s="303">
        <f>aurora_data!FC2038</f>
        <v>1</v>
      </c>
      <c r="FE20" s="279">
        <f>aurora_data!FD2038</f>
        <v>0</v>
      </c>
      <c r="FF20" s="279">
        <f>aurora_data!FE2038</f>
        <v>0</v>
      </c>
      <c r="FG20" s="279">
        <f>aurora_data!FF2038</f>
        <v>0</v>
      </c>
      <c r="FH20" s="316">
        <f>aurora_data!FG2038</f>
        <v>0</v>
      </c>
      <c r="FI20" s="334">
        <f>aurora_data!FH2038</f>
        <v>2</v>
      </c>
      <c r="FJ20" s="279">
        <f>aurora_data!FI2038</f>
        <v>1</v>
      </c>
      <c r="FK20" s="279">
        <f>aurora_data!FJ2038</f>
        <v>0</v>
      </c>
      <c r="FL20" s="303">
        <f>aurora_data!FK2038</f>
        <v>0</v>
      </c>
      <c r="FM20" s="279">
        <f>aurora_data!FL2038</f>
        <v>0</v>
      </c>
      <c r="FN20" s="279">
        <f>aurora_data!FM2038</f>
        <v>0</v>
      </c>
      <c r="FO20" s="279">
        <f>aurora_data!FN2038</f>
        <v>1</v>
      </c>
      <c r="FP20" s="303">
        <f>aurora_data!FO2038</f>
        <v>0</v>
      </c>
      <c r="FQ20" s="279">
        <f>aurora_data!FP2038</f>
        <v>1</v>
      </c>
      <c r="FR20" s="279">
        <f>aurora_data!FQ2038</f>
        <v>0</v>
      </c>
      <c r="FS20" s="279">
        <f>aurora_data!FR2038</f>
        <v>0</v>
      </c>
      <c r="FT20" s="303">
        <f>aurora_data!FS2038</f>
        <v>0</v>
      </c>
      <c r="FU20" s="279">
        <f>aurora_data!FT2038</f>
        <v>0</v>
      </c>
      <c r="FV20" s="279">
        <f>aurora_data!FU2038</f>
        <v>0</v>
      </c>
      <c r="FW20" s="279">
        <f>aurora_data!FV2038</f>
        <v>0</v>
      </c>
      <c r="FX20" s="303">
        <f>aurora_data!FW2038</f>
        <v>1</v>
      </c>
      <c r="FY20" s="279">
        <f>aurora_data!FX2038</f>
        <v>0</v>
      </c>
      <c r="FZ20" s="279">
        <f>aurora_data!FY2038</f>
        <v>0</v>
      </c>
      <c r="GA20" s="279">
        <f>aurora_data!FZ2038</f>
        <v>0</v>
      </c>
      <c r="GB20" s="316">
        <f>aurora_data!GA2038</f>
        <v>0</v>
      </c>
      <c r="GC20" s="334">
        <f>aurora_data!GB2038</f>
        <v>0</v>
      </c>
      <c r="GD20" s="279">
        <f>aurora_data!GC2038</f>
        <v>0</v>
      </c>
      <c r="GE20" s="279">
        <f>aurora_data!GD2038</f>
        <v>0</v>
      </c>
      <c r="GF20" s="303">
        <f>aurora_data!GE2038</f>
        <v>0</v>
      </c>
      <c r="GG20" s="279">
        <f>aurora_data!GF2038</f>
        <v>1</v>
      </c>
      <c r="GH20" s="279">
        <f>aurora_data!GG2038</f>
        <v>0</v>
      </c>
      <c r="GI20" s="279">
        <f>aurora_data!GH2038</f>
        <v>1</v>
      </c>
      <c r="GJ20" s="303">
        <f>aurora_data!GI2038</f>
        <v>1</v>
      </c>
      <c r="GK20" s="279">
        <f>aurora_data!GJ2038</f>
        <v>2</v>
      </c>
      <c r="GL20" s="279">
        <f>aurora_data!GK2038</f>
        <v>1</v>
      </c>
      <c r="GM20" s="279">
        <f>aurora_data!GL2038</f>
        <v>3</v>
      </c>
      <c r="GN20" s="303">
        <f>aurora_data!GM2038</f>
        <v>1</v>
      </c>
      <c r="GO20" s="279">
        <f>aurora_data!GN2038</f>
        <v>4</v>
      </c>
      <c r="GP20" s="279">
        <f>aurora_data!GO2038</f>
        <v>2</v>
      </c>
      <c r="GQ20" s="279">
        <f>aurora_data!GP2038</f>
        <v>5</v>
      </c>
      <c r="GR20" s="303">
        <f>aurora_data!GQ2038</f>
        <v>3</v>
      </c>
      <c r="GS20" s="279">
        <f>aurora_data!GR2038</f>
        <v>0</v>
      </c>
      <c r="GT20" s="279">
        <f>aurora_data!GS2038</f>
        <v>0</v>
      </c>
      <c r="GU20" s="279">
        <f>aurora_data!GT2038</f>
        <v>0</v>
      </c>
      <c r="GV20" s="279">
        <f>aurora_data!GU2038</f>
        <v>0</v>
      </c>
      <c r="GW20" s="371" t="s">
        <v>622</v>
      </c>
      <c r="GX20" s="278">
        <f>aurora_data!GV2038</f>
        <v>117</v>
      </c>
      <c r="GY20" s="372">
        <f t="shared" si="0"/>
        <v>1.17</v>
      </c>
    </row>
    <row r="21" spans="2:207" s="2" customFormat="1">
      <c r="B21" s="512"/>
      <c r="C21" s="520"/>
      <c r="D21" s="274" t="s">
        <v>269</v>
      </c>
      <c r="E21" s="281">
        <f>aurora_data!D2039</f>
        <v>0</v>
      </c>
      <c r="F21" s="282">
        <f>aurora_data!E2039</f>
        <v>0</v>
      </c>
      <c r="G21" s="282">
        <f>aurora_data!F2039</f>
        <v>0</v>
      </c>
      <c r="H21" s="304">
        <f>aurora_data!G2039</f>
        <v>0</v>
      </c>
      <c r="I21" s="282">
        <f>aurora_data!H2039</f>
        <v>0</v>
      </c>
      <c r="J21" s="282">
        <f>aurora_data!I2039</f>
        <v>0</v>
      </c>
      <c r="K21" s="282">
        <f>aurora_data!J2039</f>
        <v>0</v>
      </c>
      <c r="L21" s="304">
        <f>aurora_data!K2039</f>
        <v>0</v>
      </c>
      <c r="M21" s="282">
        <f>aurora_data!L2039</f>
        <v>0</v>
      </c>
      <c r="N21" s="282">
        <f>aurora_data!M2039</f>
        <v>0</v>
      </c>
      <c r="O21" s="282">
        <f>aurora_data!N2039</f>
        <v>0</v>
      </c>
      <c r="P21" s="304">
        <f>aurora_data!O2039</f>
        <v>0</v>
      </c>
      <c r="Q21" s="282">
        <f>aurora_data!P2039</f>
        <v>0</v>
      </c>
      <c r="R21" s="282">
        <f>aurora_data!Q2039</f>
        <v>0</v>
      </c>
      <c r="S21" s="282">
        <f>aurora_data!R2039</f>
        <v>0</v>
      </c>
      <c r="T21" s="304">
        <f>aurora_data!S2039</f>
        <v>0</v>
      </c>
      <c r="U21" s="282">
        <f>aurora_data!T2039</f>
        <v>0</v>
      </c>
      <c r="V21" s="282">
        <f>aurora_data!U2039</f>
        <v>0</v>
      </c>
      <c r="W21" s="282">
        <f>aurora_data!V2039</f>
        <v>0</v>
      </c>
      <c r="X21" s="317">
        <f>aurora_data!W2039</f>
        <v>0</v>
      </c>
      <c r="Y21" s="335">
        <f>aurora_data!X2039</f>
        <v>0</v>
      </c>
      <c r="Z21" s="282">
        <f>aurora_data!Y2039</f>
        <v>0</v>
      </c>
      <c r="AA21" s="282">
        <f>aurora_data!Z2039</f>
        <v>0</v>
      </c>
      <c r="AB21" s="304">
        <f>aurora_data!AA2039</f>
        <v>0</v>
      </c>
      <c r="AC21" s="282">
        <f>aurora_data!AB2039</f>
        <v>0</v>
      </c>
      <c r="AD21" s="282">
        <f>aurora_data!AC2039</f>
        <v>0</v>
      </c>
      <c r="AE21" s="282">
        <f>aurora_data!AD2039</f>
        <v>0</v>
      </c>
      <c r="AF21" s="304">
        <f>aurora_data!AE2039</f>
        <v>0</v>
      </c>
      <c r="AG21" s="282">
        <f>aurora_data!AF2039</f>
        <v>0</v>
      </c>
      <c r="AH21" s="282">
        <f>aurora_data!AG2039</f>
        <v>0</v>
      </c>
      <c r="AI21" s="282">
        <f>aurora_data!AH2039</f>
        <v>0</v>
      </c>
      <c r="AJ21" s="304">
        <f>aurora_data!AI2039</f>
        <v>0</v>
      </c>
      <c r="AK21" s="282">
        <f>aurora_data!AJ2039</f>
        <v>0</v>
      </c>
      <c r="AL21" s="282">
        <f>aurora_data!AK2039</f>
        <v>0</v>
      </c>
      <c r="AM21" s="282">
        <f>aurora_data!AL2039</f>
        <v>0</v>
      </c>
      <c r="AN21" s="304">
        <f>aurora_data!AM2039</f>
        <v>0</v>
      </c>
      <c r="AO21" s="282">
        <f>aurora_data!AN2039</f>
        <v>0</v>
      </c>
      <c r="AP21" s="282">
        <f>aurora_data!AO2039</f>
        <v>0</v>
      </c>
      <c r="AQ21" s="282">
        <f>aurora_data!AP2039</f>
        <v>0</v>
      </c>
      <c r="AR21" s="282">
        <f>aurora_data!AQ2039</f>
        <v>0</v>
      </c>
      <c r="AS21" s="335">
        <f>aurora_data!AR2039</f>
        <v>0</v>
      </c>
      <c r="AT21" s="282">
        <f>aurora_data!AS2039</f>
        <v>0</v>
      </c>
      <c r="AU21" s="282">
        <f>aurora_data!AT2039</f>
        <v>0</v>
      </c>
      <c r="AV21" s="304">
        <f>aurora_data!AU2039</f>
        <v>0</v>
      </c>
      <c r="AW21" s="282">
        <f>aurora_data!AV2039</f>
        <v>0</v>
      </c>
      <c r="AX21" s="282">
        <f>aurora_data!AW2039</f>
        <v>0</v>
      </c>
      <c r="AY21" s="282">
        <f>aurora_data!AX2039</f>
        <v>0</v>
      </c>
      <c r="AZ21" s="304">
        <f>aurora_data!AY2039</f>
        <v>0</v>
      </c>
      <c r="BA21" s="282">
        <f>aurora_data!AZ2039</f>
        <v>0</v>
      </c>
      <c r="BB21" s="282">
        <f>aurora_data!BA2039</f>
        <v>0</v>
      </c>
      <c r="BC21" s="282">
        <f>aurora_data!BB2039</f>
        <v>0</v>
      </c>
      <c r="BD21" s="304">
        <f>aurora_data!BC2039</f>
        <v>0</v>
      </c>
      <c r="BE21" s="282">
        <f>aurora_data!BD2039</f>
        <v>0</v>
      </c>
      <c r="BF21" s="282">
        <f>aurora_data!BE2039</f>
        <v>0</v>
      </c>
      <c r="BG21" s="282">
        <f>aurora_data!BF2039</f>
        <v>0</v>
      </c>
      <c r="BH21" s="304">
        <f>aurora_data!BG2039</f>
        <v>0</v>
      </c>
      <c r="BI21" s="282">
        <f>aurora_data!BH2039</f>
        <v>0</v>
      </c>
      <c r="BJ21" s="282">
        <f>aurora_data!BI2039</f>
        <v>0</v>
      </c>
      <c r="BK21" s="282">
        <f>aurora_data!BJ2039</f>
        <v>0</v>
      </c>
      <c r="BL21" s="282">
        <f>aurora_data!BK2039</f>
        <v>0</v>
      </c>
      <c r="BM21" s="335">
        <f>aurora_data!BL2039</f>
        <v>0</v>
      </c>
      <c r="BN21" s="282">
        <f>aurora_data!BM2039</f>
        <v>0</v>
      </c>
      <c r="BO21" s="282">
        <f>aurora_data!BN2039</f>
        <v>0</v>
      </c>
      <c r="BP21" s="304">
        <f>aurora_data!BO2039</f>
        <v>0</v>
      </c>
      <c r="BQ21" s="282">
        <f>aurora_data!BP2039</f>
        <v>0</v>
      </c>
      <c r="BR21" s="282">
        <f>aurora_data!BQ2039</f>
        <v>0</v>
      </c>
      <c r="BS21" s="282">
        <f>aurora_data!BR2039</f>
        <v>0</v>
      </c>
      <c r="BT21" s="304">
        <f>aurora_data!BS2039</f>
        <v>0</v>
      </c>
      <c r="BU21" s="282">
        <f>aurora_data!BT2039</f>
        <v>0</v>
      </c>
      <c r="BV21" s="282">
        <f>aurora_data!BU2039</f>
        <v>0</v>
      </c>
      <c r="BW21" s="282">
        <f>aurora_data!BV2039</f>
        <v>0</v>
      </c>
      <c r="BX21" s="304">
        <f>aurora_data!BW2039</f>
        <v>0</v>
      </c>
      <c r="BY21" s="282">
        <f>aurora_data!BX2039</f>
        <v>0</v>
      </c>
      <c r="BZ21" s="282">
        <f>aurora_data!BY2039</f>
        <v>0</v>
      </c>
      <c r="CA21" s="282">
        <f>aurora_data!BZ2039</f>
        <v>0</v>
      </c>
      <c r="CB21" s="304">
        <f>aurora_data!CA2039</f>
        <v>0</v>
      </c>
      <c r="CC21" s="282">
        <f>aurora_data!CB2039</f>
        <v>0</v>
      </c>
      <c r="CD21" s="282">
        <f>aurora_data!CC2039</f>
        <v>0</v>
      </c>
      <c r="CE21" s="282">
        <f>aurora_data!CD2039</f>
        <v>0</v>
      </c>
      <c r="CF21" s="317">
        <f>aurora_data!CE2039</f>
        <v>0</v>
      </c>
      <c r="CG21" s="335">
        <f>aurora_data!CF2039</f>
        <v>0</v>
      </c>
      <c r="CH21" s="282">
        <f>aurora_data!CG2039</f>
        <v>0</v>
      </c>
      <c r="CI21" s="282">
        <f>aurora_data!CH2039</f>
        <v>0</v>
      </c>
      <c r="CJ21" s="304">
        <f>aurora_data!CI2039</f>
        <v>0</v>
      </c>
      <c r="CK21" s="282">
        <f>aurora_data!CJ2039</f>
        <v>0</v>
      </c>
      <c r="CL21" s="282">
        <f>aurora_data!CK2039</f>
        <v>0</v>
      </c>
      <c r="CM21" s="282">
        <f>aurora_data!CL2039</f>
        <v>0</v>
      </c>
      <c r="CN21" s="304">
        <f>aurora_data!CM2039</f>
        <v>0</v>
      </c>
      <c r="CO21" s="282">
        <f>aurora_data!CN2039</f>
        <v>0</v>
      </c>
      <c r="CP21" s="282">
        <f>aurora_data!CO2039</f>
        <v>0</v>
      </c>
      <c r="CQ21" s="282">
        <f>aurora_data!CP2039</f>
        <v>0</v>
      </c>
      <c r="CR21" s="304">
        <f>aurora_data!CQ2039</f>
        <v>0</v>
      </c>
      <c r="CS21" s="282">
        <f>aurora_data!CR2039</f>
        <v>0</v>
      </c>
      <c r="CT21" s="282">
        <f>aurora_data!CS2039</f>
        <v>0</v>
      </c>
      <c r="CU21" s="282">
        <f>aurora_data!CT2039</f>
        <v>0</v>
      </c>
      <c r="CV21" s="304">
        <f>aurora_data!CU2039</f>
        <v>0</v>
      </c>
      <c r="CW21" s="282">
        <f>aurora_data!CV2039</f>
        <v>0</v>
      </c>
      <c r="CX21" s="282">
        <f>aurora_data!CW2039</f>
        <v>0</v>
      </c>
      <c r="CY21" s="282">
        <f>aurora_data!CX2039</f>
        <v>0</v>
      </c>
      <c r="CZ21" s="283">
        <f>aurora_data!CY2039</f>
        <v>0</v>
      </c>
      <c r="DA21" s="281">
        <f>aurora_data!CZ2039</f>
        <v>0</v>
      </c>
      <c r="DB21" s="282">
        <f>aurora_data!DA2039</f>
        <v>0</v>
      </c>
      <c r="DC21" s="282">
        <f>aurora_data!DB2039</f>
        <v>0</v>
      </c>
      <c r="DD21" s="304">
        <f>aurora_data!DC2039</f>
        <v>0</v>
      </c>
      <c r="DE21" s="282">
        <f>aurora_data!DD2039</f>
        <v>0</v>
      </c>
      <c r="DF21" s="282">
        <f>aurora_data!DE2039</f>
        <v>0</v>
      </c>
      <c r="DG21" s="282">
        <f>aurora_data!DF2039</f>
        <v>0</v>
      </c>
      <c r="DH21" s="304">
        <f>aurora_data!DG2039</f>
        <v>0</v>
      </c>
      <c r="DI21" s="282">
        <f>aurora_data!DH2039</f>
        <v>0</v>
      </c>
      <c r="DJ21" s="282">
        <f>aurora_data!DI2039</f>
        <v>0</v>
      </c>
      <c r="DK21" s="282">
        <f>aurora_data!DJ2039</f>
        <v>0</v>
      </c>
      <c r="DL21" s="304">
        <f>aurora_data!DK2039</f>
        <v>0</v>
      </c>
      <c r="DM21" s="282">
        <f>aurora_data!DL2039</f>
        <v>0</v>
      </c>
      <c r="DN21" s="282">
        <f>aurora_data!DM2039</f>
        <v>0</v>
      </c>
      <c r="DO21" s="282">
        <f>aurora_data!DN2039</f>
        <v>0</v>
      </c>
      <c r="DP21" s="304">
        <f>aurora_data!DO2039</f>
        <v>0</v>
      </c>
      <c r="DQ21" s="282">
        <f>aurora_data!DP2039</f>
        <v>0</v>
      </c>
      <c r="DR21" s="282">
        <f>aurora_data!DQ2039</f>
        <v>0</v>
      </c>
      <c r="DS21" s="282">
        <f>aurora_data!DR2039</f>
        <v>0</v>
      </c>
      <c r="DT21" s="317">
        <f>aurora_data!DS2039</f>
        <v>0</v>
      </c>
      <c r="DU21" s="335">
        <f>aurora_data!DT2039</f>
        <v>0</v>
      </c>
      <c r="DV21" s="282">
        <f>aurora_data!DU2039</f>
        <v>0</v>
      </c>
      <c r="DW21" s="282">
        <f>aurora_data!DV2039</f>
        <v>0</v>
      </c>
      <c r="DX21" s="304">
        <f>aurora_data!DW2039</f>
        <v>0</v>
      </c>
      <c r="DY21" s="282">
        <f>aurora_data!DX2039</f>
        <v>0</v>
      </c>
      <c r="DZ21" s="282">
        <f>aurora_data!DY2039</f>
        <v>0</v>
      </c>
      <c r="EA21" s="282">
        <f>aurora_data!DZ2039</f>
        <v>0</v>
      </c>
      <c r="EB21" s="304">
        <f>aurora_data!EA2039</f>
        <v>0</v>
      </c>
      <c r="EC21" s="282">
        <f>aurora_data!EB2039</f>
        <v>0</v>
      </c>
      <c r="ED21" s="282">
        <f>aurora_data!EC2039</f>
        <v>0</v>
      </c>
      <c r="EE21" s="282">
        <f>aurora_data!ED2039</f>
        <v>0</v>
      </c>
      <c r="EF21" s="304">
        <f>aurora_data!EE2039</f>
        <v>0</v>
      </c>
      <c r="EG21" s="282">
        <f>aurora_data!EF2039</f>
        <v>0</v>
      </c>
      <c r="EH21" s="282">
        <f>aurora_data!EG2039</f>
        <v>0</v>
      </c>
      <c r="EI21" s="282">
        <f>aurora_data!EH2039</f>
        <v>0</v>
      </c>
      <c r="EJ21" s="304">
        <f>aurora_data!EI2039</f>
        <v>0</v>
      </c>
      <c r="EK21" s="282">
        <f>aurora_data!EJ2039</f>
        <v>0</v>
      </c>
      <c r="EL21" s="282">
        <f>aurora_data!EK2039</f>
        <v>0</v>
      </c>
      <c r="EM21" s="282">
        <f>aurora_data!EL2039</f>
        <v>0</v>
      </c>
      <c r="EN21" s="317">
        <f>aurora_data!EM2039</f>
        <v>0</v>
      </c>
      <c r="EO21" s="335">
        <f>aurora_data!EN2039</f>
        <v>0</v>
      </c>
      <c r="EP21" s="282">
        <f>aurora_data!EO2039</f>
        <v>0</v>
      </c>
      <c r="EQ21" s="282">
        <f>aurora_data!EP2039</f>
        <v>0</v>
      </c>
      <c r="ER21" s="304">
        <f>aurora_data!EQ2039</f>
        <v>0</v>
      </c>
      <c r="ES21" s="282">
        <f>aurora_data!ER2039</f>
        <v>0</v>
      </c>
      <c r="ET21" s="282">
        <f>aurora_data!ES2039</f>
        <v>0</v>
      </c>
      <c r="EU21" s="282">
        <f>aurora_data!ET2039</f>
        <v>0</v>
      </c>
      <c r="EV21" s="304">
        <f>aurora_data!EU2039</f>
        <v>0</v>
      </c>
      <c r="EW21" s="282">
        <f>aurora_data!EV2039</f>
        <v>0</v>
      </c>
      <c r="EX21" s="282">
        <f>aurora_data!EW2039</f>
        <v>0</v>
      </c>
      <c r="EY21" s="282">
        <f>aurora_data!EX2039</f>
        <v>0</v>
      </c>
      <c r="EZ21" s="304">
        <f>aurora_data!EY2039</f>
        <v>0</v>
      </c>
      <c r="FA21" s="282">
        <f>aurora_data!EZ2039</f>
        <v>0</v>
      </c>
      <c r="FB21" s="282">
        <f>aurora_data!FA2039</f>
        <v>0</v>
      </c>
      <c r="FC21" s="282">
        <f>aurora_data!FB2039</f>
        <v>0</v>
      </c>
      <c r="FD21" s="304">
        <f>aurora_data!FC2039</f>
        <v>0</v>
      </c>
      <c r="FE21" s="282">
        <f>aurora_data!FD2039</f>
        <v>0</v>
      </c>
      <c r="FF21" s="282">
        <f>aurora_data!FE2039</f>
        <v>0</v>
      </c>
      <c r="FG21" s="282">
        <f>aurora_data!FF2039</f>
        <v>0</v>
      </c>
      <c r="FH21" s="317">
        <f>aurora_data!FG2039</f>
        <v>0</v>
      </c>
      <c r="FI21" s="335">
        <f>aurora_data!FH2039</f>
        <v>0</v>
      </c>
      <c r="FJ21" s="282">
        <f>aurora_data!FI2039</f>
        <v>0</v>
      </c>
      <c r="FK21" s="282">
        <f>aurora_data!FJ2039</f>
        <v>0</v>
      </c>
      <c r="FL21" s="304">
        <f>aurora_data!FK2039</f>
        <v>0</v>
      </c>
      <c r="FM21" s="282">
        <f>aurora_data!FL2039</f>
        <v>0</v>
      </c>
      <c r="FN21" s="282">
        <f>aurora_data!FM2039</f>
        <v>0</v>
      </c>
      <c r="FO21" s="282">
        <f>aurora_data!FN2039</f>
        <v>0</v>
      </c>
      <c r="FP21" s="304">
        <f>aurora_data!FO2039</f>
        <v>0</v>
      </c>
      <c r="FQ21" s="282">
        <f>aurora_data!FP2039</f>
        <v>0</v>
      </c>
      <c r="FR21" s="282">
        <f>aurora_data!FQ2039</f>
        <v>0</v>
      </c>
      <c r="FS21" s="282">
        <f>aurora_data!FR2039</f>
        <v>0</v>
      </c>
      <c r="FT21" s="304">
        <f>aurora_data!FS2039</f>
        <v>0</v>
      </c>
      <c r="FU21" s="282">
        <f>aurora_data!FT2039</f>
        <v>0</v>
      </c>
      <c r="FV21" s="282">
        <f>aurora_data!FU2039</f>
        <v>0</v>
      </c>
      <c r="FW21" s="282">
        <f>aurora_data!FV2039</f>
        <v>0</v>
      </c>
      <c r="FX21" s="304">
        <f>aurora_data!FW2039</f>
        <v>0</v>
      </c>
      <c r="FY21" s="282">
        <f>aurora_data!FX2039</f>
        <v>0</v>
      </c>
      <c r="FZ21" s="282">
        <f>aurora_data!FY2039</f>
        <v>0</v>
      </c>
      <c r="GA21" s="282">
        <f>aurora_data!FZ2039</f>
        <v>0</v>
      </c>
      <c r="GB21" s="317">
        <f>aurora_data!GA2039</f>
        <v>0</v>
      </c>
      <c r="GC21" s="335">
        <f>aurora_data!GB2039</f>
        <v>0</v>
      </c>
      <c r="GD21" s="282">
        <f>aurora_data!GC2039</f>
        <v>0</v>
      </c>
      <c r="GE21" s="282">
        <f>aurora_data!GD2039</f>
        <v>0</v>
      </c>
      <c r="GF21" s="304">
        <f>aurora_data!GE2039</f>
        <v>0</v>
      </c>
      <c r="GG21" s="282">
        <f>aurora_data!GF2039</f>
        <v>0</v>
      </c>
      <c r="GH21" s="282">
        <f>aurora_data!GG2039</f>
        <v>0</v>
      </c>
      <c r="GI21" s="282">
        <f>aurora_data!GH2039</f>
        <v>0</v>
      </c>
      <c r="GJ21" s="304">
        <f>aurora_data!GI2039</f>
        <v>0</v>
      </c>
      <c r="GK21" s="282">
        <f>aurora_data!GJ2039</f>
        <v>0</v>
      </c>
      <c r="GL21" s="282">
        <f>aurora_data!GK2039</f>
        <v>0</v>
      </c>
      <c r="GM21" s="282">
        <f>aurora_data!GL2039</f>
        <v>0</v>
      </c>
      <c r="GN21" s="304">
        <f>aurora_data!GM2039</f>
        <v>0</v>
      </c>
      <c r="GO21" s="282">
        <f>aurora_data!GN2039</f>
        <v>0</v>
      </c>
      <c r="GP21" s="282">
        <f>aurora_data!GO2039</f>
        <v>0</v>
      </c>
      <c r="GQ21" s="282">
        <f>aurora_data!GP2039</f>
        <v>0</v>
      </c>
      <c r="GR21" s="304">
        <f>aurora_data!GQ2039</f>
        <v>0</v>
      </c>
      <c r="GS21" s="282">
        <f>aurora_data!GR2039</f>
        <v>0</v>
      </c>
      <c r="GT21" s="282">
        <f>aurora_data!GS2039</f>
        <v>0</v>
      </c>
      <c r="GU21" s="282">
        <f>aurora_data!GT2039</f>
        <v>0</v>
      </c>
      <c r="GV21" s="282">
        <f>aurora_data!GU2039</f>
        <v>0</v>
      </c>
      <c r="GW21" s="373" t="s">
        <v>622</v>
      </c>
      <c r="GX21" s="281">
        <f>aurora_data!GV2039</f>
        <v>0</v>
      </c>
      <c r="GY21" s="374">
        <f t="shared" si="0"/>
        <v>0</v>
      </c>
    </row>
    <row r="22" spans="2:207" s="2" customFormat="1">
      <c r="B22" s="512"/>
      <c r="C22" s="519"/>
      <c r="D22" s="232" t="s">
        <v>623</v>
      </c>
      <c r="E22" s="233">
        <f t="shared" ref="E22:AJ22" si="1">ROUNDDOWN((E24+$E$8)*($GX14),0)</f>
        <v>5</v>
      </c>
      <c r="F22" s="234">
        <f t="shared" si="1"/>
        <v>5</v>
      </c>
      <c r="G22" s="234">
        <f t="shared" si="1"/>
        <v>5</v>
      </c>
      <c r="H22" s="305">
        <f t="shared" si="1"/>
        <v>5</v>
      </c>
      <c r="I22" s="234">
        <f t="shared" si="1"/>
        <v>5</v>
      </c>
      <c r="J22" s="234">
        <f t="shared" si="1"/>
        <v>5</v>
      </c>
      <c r="K22" s="234">
        <f t="shared" si="1"/>
        <v>5</v>
      </c>
      <c r="L22" s="305">
        <f t="shared" si="1"/>
        <v>5</v>
      </c>
      <c r="M22" s="234">
        <f t="shared" si="1"/>
        <v>5</v>
      </c>
      <c r="N22" s="234">
        <f t="shared" si="1"/>
        <v>5</v>
      </c>
      <c r="O22" s="234">
        <f t="shared" si="1"/>
        <v>5</v>
      </c>
      <c r="P22" s="305">
        <f t="shared" si="1"/>
        <v>5</v>
      </c>
      <c r="Q22" s="234">
        <f t="shared" si="1"/>
        <v>5</v>
      </c>
      <c r="R22" s="234">
        <f t="shared" si="1"/>
        <v>5</v>
      </c>
      <c r="S22" s="234">
        <f t="shared" si="1"/>
        <v>5</v>
      </c>
      <c r="T22" s="305">
        <f t="shared" si="1"/>
        <v>5</v>
      </c>
      <c r="U22" s="234">
        <f t="shared" si="1"/>
        <v>5</v>
      </c>
      <c r="V22" s="234">
        <f t="shared" si="1"/>
        <v>5</v>
      </c>
      <c r="W22" s="234">
        <f t="shared" si="1"/>
        <v>5</v>
      </c>
      <c r="X22" s="318">
        <f t="shared" si="1"/>
        <v>5</v>
      </c>
      <c r="Y22" s="336">
        <f t="shared" si="1"/>
        <v>5</v>
      </c>
      <c r="Z22" s="234">
        <f t="shared" si="1"/>
        <v>5</v>
      </c>
      <c r="AA22" s="234">
        <f t="shared" si="1"/>
        <v>5</v>
      </c>
      <c r="AB22" s="305">
        <f t="shared" si="1"/>
        <v>5</v>
      </c>
      <c r="AC22" s="234">
        <f t="shared" si="1"/>
        <v>5</v>
      </c>
      <c r="AD22" s="234">
        <f t="shared" si="1"/>
        <v>5</v>
      </c>
      <c r="AE22" s="234">
        <f t="shared" si="1"/>
        <v>6</v>
      </c>
      <c r="AF22" s="305">
        <f t="shared" si="1"/>
        <v>5</v>
      </c>
      <c r="AG22" s="234">
        <f t="shared" si="1"/>
        <v>5</v>
      </c>
      <c r="AH22" s="234">
        <f t="shared" si="1"/>
        <v>5</v>
      </c>
      <c r="AI22" s="234">
        <f t="shared" si="1"/>
        <v>6</v>
      </c>
      <c r="AJ22" s="305">
        <f t="shared" si="1"/>
        <v>5</v>
      </c>
      <c r="AK22" s="234">
        <f t="shared" ref="AK22:BP22" si="2">ROUNDDOWN((AK24+$E$8)*($GX14),0)</f>
        <v>5</v>
      </c>
      <c r="AL22" s="234">
        <f t="shared" si="2"/>
        <v>5</v>
      </c>
      <c r="AM22" s="234">
        <f t="shared" si="2"/>
        <v>5</v>
      </c>
      <c r="AN22" s="305">
        <f t="shared" si="2"/>
        <v>5</v>
      </c>
      <c r="AO22" s="234">
        <f t="shared" si="2"/>
        <v>5</v>
      </c>
      <c r="AP22" s="234">
        <f t="shared" si="2"/>
        <v>5</v>
      </c>
      <c r="AQ22" s="234">
        <f t="shared" si="2"/>
        <v>5</v>
      </c>
      <c r="AR22" s="234">
        <f t="shared" si="2"/>
        <v>5</v>
      </c>
      <c r="AS22" s="336">
        <f t="shared" si="2"/>
        <v>5</v>
      </c>
      <c r="AT22" s="234">
        <f t="shared" si="2"/>
        <v>5</v>
      </c>
      <c r="AU22" s="234">
        <f t="shared" si="2"/>
        <v>5</v>
      </c>
      <c r="AV22" s="305">
        <f t="shared" si="2"/>
        <v>5</v>
      </c>
      <c r="AW22" s="234">
        <f t="shared" si="2"/>
        <v>5</v>
      </c>
      <c r="AX22" s="234">
        <f t="shared" si="2"/>
        <v>5</v>
      </c>
      <c r="AY22" s="234">
        <f t="shared" si="2"/>
        <v>6</v>
      </c>
      <c r="AZ22" s="305">
        <f t="shared" si="2"/>
        <v>6</v>
      </c>
      <c r="BA22" s="234">
        <f t="shared" si="2"/>
        <v>5</v>
      </c>
      <c r="BB22" s="234">
        <f t="shared" si="2"/>
        <v>5</v>
      </c>
      <c r="BC22" s="234">
        <f t="shared" si="2"/>
        <v>6</v>
      </c>
      <c r="BD22" s="305">
        <f t="shared" si="2"/>
        <v>6</v>
      </c>
      <c r="BE22" s="234">
        <f t="shared" si="2"/>
        <v>5</v>
      </c>
      <c r="BF22" s="234">
        <f t="shared" si="2"/>
        <v>5</v>
      </c>
      <c r="BG22" s="234">
        <f t="shared" si="2"/>
        <v>6</v>
      </c>
      <c r="BH22" s="305">
        <f t="shared" si="2"/>
        <v>5</v>
      </c>
      <c r="BI22" s="234">
        <f t="shared" si="2"/>
        <v>5</v>
      </c>
      <c r="BJ22" s="234">
        <f t="shared" si="2"/>
        <v>5</v>
      </c>
      <c r="BK22" s="234">
        <f t="shared" si="2"/>
        <v>5</v>
      </c>
      <c r="BL22" s="234">
        <f t="shared" si="2"/>
        <v>5</v>
      </c>
      <c r="BM22" s="336">
        <f t="shared" si="2"/>
        <v>5</v>
      </c>
      <c r="BN22" s="234">
        <f t="shared" si="2"/>
        <v>5</v>
      </c>
      <c r="BO22" s="234">
        <f t="shared" si="2"/>
        <v>5</v>
      </c>
      <c r="BP22" s="305">
        <f t="shared" si="2"/>
        <v>5</v>
      </c>
      <c r="BQ22" s="234">
        <f t="shared" ref="BQ22:CV22" si="3">ROUNDDOWN((BQ24+$E$8)*($GX14),0)</f>
        <v>5</v>
      </c>
      <c r="BR22" s="234">
        <f t="shared" si="3"/>
        <v>5</v>
      </c>
      <c r="BS22" s="234">
        <f t="shared" si="3"/>
        <v>5</v>
      </c>
      <c r="BT22" s="305">
        <f t="shared" si="3"/>
        <v>5</v>
      </c>
      <c r="BU22" s="234">
        <f t="shared" si="3"/>
        <v>5</v>
      </c>
      <c r="BV22" s="234">
        <f t="shared" si="3"/>
        <v>5</v>
      </c>
      <c r="BW22" s="234">
        <f t="shared" si="3"/>
        <v>5</v>
      </c>
      <c r="BX22" s="305">
        <f t="shared" si="3"/>
        <v>5</v>
      </c>
      <c r="BY22" s="234">
        <f t="shared" si="3"/>
        <v>5</v>
      </c>
      <c r="BZ22" s="234">
        <f t="shared" si="3"/>
        <v>5</v>
      </c>
      <c r="CA22" s="234">
        <f t="shared" si="3"/>
        <v>5</v>
      </c>
      <c r="CB22" s="305">
        <f t="shared" si="3"/>
        <v>5</v>
      </c>
      <c r="CC22" s="234">
        <f t="shared" si="3"/>
        <v>5</v>
      </c>
      <c r="CD22" s="234">
        <f t="shared" si="3"/>
        <v>5</v>
      </c>
      <c r="CE22" s="234">
        <f t="shared" si="3"/>
        <v>5</v>
      </c>
      <c r="CF22" s="318">
        <f t="shared" si="3"/>
        <v>5</v>
      </c>
      <c r="CG22" s="336">
        <f t="shared" si="3"/>
        <v>5</v>
      </c>
      <c r="CH22" s="234">
        <f t="shared" si="3"/>
        <v>5</v>
      </c>
      <c r="CI22" s="234">
        <f t="shared" si="3"/>
        <v>5</v>
      </c>
      <c r="CJ22" s="305">
        <f t="shared" si="3"/>
        <v>5</v>
      </c>
      <c r="CK22" s="234">
        <f t="shared" si="3"/>
        <v>6</v>
      </c>
      <c r="CL22" s="234">
        <f t="shared" si="3"/>
        <v>5</v>
      </c>
      <c r="CM22" s="234">
        <f t="shared" si="3"/>
        <v>6</v>
      </c>
      <c r="CN22" s="305">
        <f t="shared" si="3"/>
        <v>5</v>
      </c>
      <c r="CO22" s="234">
        <f t="shared" si="3"/>
        <v>7</v>
      </c>
      <c r="CP22" s="234">
        <f t="shared" si="3"/>
        <v>6</v>
      </c>
      <c r="CQ22" s="234">
        <f t="shared" si="3"/>
        <v>7</v>
      </c>
      <c r="CR22" s="305">
        <f t="shared" si="3"/>
        <v>6</v>
      </c>
      <c r="CS22" s="234">
        <f t="shared" si="3"/>
        <v>8</v>
      </c>
      <c r="CT22" s="234">
        <f t="shared" si="3"/>
        <v>7</v>
      </c>
      <c r="CU22" s="234">
        <f t="shared" si="3"/>
        <v>9</v>
      </c>
      <c r="CV22" s="305">
        <f t="shared" si="3"/>
        <v>7</v>
      </c>
      <c r="CW22" s="234">
        <f t="shared" ref="CW22:EB22" si="4">ROUNDDOWN((CW24+$E$8)*($GX14),0)</f>
        <v>5</v>
      </c>
      <c r="CX22" s="234">
        <f t="shared" si="4"/>
        <v>5</v>
      </c>
      <c r="CY22" s="234">
        <f t="shared" si="4"/>
        <v>5</v>
      </c>
      <c r="CZ22" s="235">
        <f t="shared" si="4"/>
        <v>5</v>
      </c>
      <c r="DA22" s="233">
        <f t="shared" si="4"/>
        <v>5</v>
      </c>
      <c r="DB22" s="234">
        <f t="shared" si="4"/>
        <v>5</v>
      </c>
      <c r="DC22" s="234">
        <f t="shared" si="4"/>
        <v>5</v>
      </c>
      <c r="DD22" s="305">
        <f t="shared" si="4"/>
        <v>5</v>
      </c>
      <c r="DE22" s="234">
        <f t="shared" si="4"/>
        <v>5</v>
      </c>
      <c r="DF22" s="234">
        <f t="shared" si="4"/>
        <v>5</v>
      </c>
      <c r="DG22" s="234">
        <f t="shared" si="4"/>
        <v>5</v>
      </c>
      <c r="DH22" s="305">
        <f t="shared" si="4"/>
        <v>5</v>
      </c>
      <c r="DI22" s="234">
        <f t="shared" si="4"/>
        <v>5</v>
      </c>
      <c r="DJ22" s="234">
        <f t="shared" si="4"/>
        <v>5</v>
      </c>
      <c r="DK22" s="234">
        <f t="shared" si="4"/>
        <v>5</v>
      </c>
      <c r="DL22" s="305">
        <f t="shared" si="4"/>
        <v>5</v>
      </c>
      <c r="DM22" s="234">
        <f t="shared" si="4"/>
        <v>5</v>
      </c>
      <c r="DN22" s="234">
        <f t="shared" si="4"/>
        <v>5</v>
      </c>
      <c r="DO22" s="234">
        <f t="shared" si="4"/>
        <v>5</v>
      </c>
      <c r="DP22" s="305">
        <f t="shared" si="4"/>
        <v>5</v>
      </c>
      <c r="DQ22" s="234">
        <f t="shared" si="4"/>
        <v>5</v>
      </c>
      <c r="DR22" s="234">
        <f t="shared" si="4"/>
        <v>5</v>
      </c>
      <c r="DS22" s="234">
        <f t="shared" si="4"/>
        <v>5</v>
      </c>
      <c r="DT22" s="318">
        <f t="shared" si="4"/>
        <v>5</v>
      </c>
      <c r="DU22" s="336">
        <f t="shared" si="4"/>
        <v>5</v>
      </c>
      <c r="DV22" s="234">
        <f t="shared" si="4"/>
        <v>5</v>
      </c>
      <c r="DW22" s="234">
        <f t="shared" si="4"/>
        <v>5</v>
      </c>
      <c r="DX22" s="305">
        <f t="shared" si="4"/>
        <v>5</v>
      </c>
      <c r="DY22" s="234">
        <f t="shared" si="4"/>
        <v>5</v>
      </c>
      <c r="DZ22" s="234">
        <f t="shared" si="4"/>
        <v>5</v>
      </c>
      <c r="EA22" s="234">
        <f t="shared" si="4"/>
        <v>6</v>
      </c>
      <c r="EB22" s="305">
        <f t="shared" si="4"/>
        <v>5</v>
      </c>
      <c r="EC22" s="234">
        <f t="shared" ref="EC22:FH22" si="5">ROUNDDOWN((EC24+$E$8)*($GX14),0)</f>
        <v>5</v>
      </c>
      <c r="ED22" s="234">
        <f t="shared" si="5"/>
        <v>5</v>
      </c>
      <c r="EE22" s="234">
        <f t="shared" si="5"/>
        <v>6</v>
      </c>
      <c r="EF22" s="305">
        <f t="shared" si="5"/>
        <v>5</v>
      </c>
      <c r="EG22" s="234">
        <f t="shared" si="5"/>
        <v>5</v>
      </c>
      <c r="EH22" s="234">
        <f t="shared" si="5"/>
        <v>5</v>
      </c>
      <c r="EI22" s="234">
        <f t="shared" si="5"/>
        <v>5</v>
      </c>
      <c r="EJ22" s="305">
        <f t="shared" si="5"/>
        <v>5</v>
      </c>
      <c r="EK22" s="234">
        <f t="shared" si="5"/>
        <v>5</v>
      </c>
      <c r="EL22" s="234">
        <f t="shared" si="5"/>
        <v>5</v>
      </c>
      <c r="EM22" s="234">
        <f t="shared" si="5"/>
        <v>5</v>
      </c>
      <c r="EN22" s="318">
        <f t="shared" si="5"/>
        <v>5</v>
      </c>
      <c r="EO22" s="336">
        <f t="shared" si="5"/>
        <v>5</v>
      </c>
      <c r="EP22" s="234">
        <f t="shared" si="5"/>
        <v>5</v>
      </c>
      <c r="EQ22" s="234">
        <f t="shared" si="5"/>
        <v>5</v>
      </c>
      <c r="ER22" s="305">
        <f t="shared" si="5"/>
        <v>5</v>
      </c>
      <c r="ES22" s="234">
        <f t="shared" si="5"/>
        <v>5</v>
      </c>
      <c r="ET22" s="234">
        <f t="shared" si="5"/>
        <v>5</v>
      </c>
      <c r="EU22" s="234">
        <f t="shared" si="5"/>
        <v>6</v>
      </c>
      <c r="EV22" s="305">
        <f t="shared" si="5"/>
        <v>6</v>
      </c>
      <c r="EW22" s="234">
        <f t="shared" si="5"/>
        <v>5</v>
      </c>
      <c r="EX22" s="234">
        <f t="shared" si="5"/>
        <v>5</v>
      </c>
      <c r="EY22" s="234">
        <f t="shared" si="5"/>
        <v>6</v>
      </c>
      <c r="EZ22" s="305">
        <f t="shared" si="5"/>
        <v>6</v>
      </c>
      <c r="FA22" s="234">
        <f t="shared" si="5"/>
        <v>5</v>
      </c>
      <c r="FB22" s="234">
        <f t="shared" si="5"/>
        <v>5</v>
      </c>
      <c r="FC22" s="234">
        <f t="shared" si="5"/>
        <v>6</v>
      </c>
      <c r="FD22" s="305">
        <f t="shared" si="5"/>
        <v>5</v>
      </c>
      <c r="FE22" s="234">
        <f t="shared" si="5"/>
        <v>5</v>
      </c>
      <c r="FF22" s="234">
        <f t="shared" si="5"/>
        <v>5</v>
      </c>
      <c r="FG22" s="234">
        <f t="shared" si="5"/>
        <v>5</v>
      </c>
      <c r="FH22" s="318">
        <f t="shared" si="5"/>
        <v>5</v>
      </c>
      <c r="FI22" s="336">
        <f t="shared" ref="FI22:GN22" si="6">ROUNDDOWN((FI24+$E$8)*($GX14),0)</f>
        <v>5</v>
      </c>
      <c r="FJ22" s="234">
        <f t="shared" si="6"/>
        <v>5</v>
      </c>
      <c r="FK22" s="234">
        <f t="shared" si="6"/>
        <v>5</v>
      </c>
      <c r="FL22" s="305">
        <f t="shared" si="6"/>
        <v>5</v>
      </c>
      <c r="FM22" s="234">
        <f t="shared" si="6"/>
        <v>5</v>
      </c>
      <c r="FN22" s="234">
        <f t="shared" si="6"/>
        <v>5</v>
      </c>
      <c r="FO22" s="234">
        <f t="shared" si="6"/>
        <v>5</v>
      </c>
      <c r="FP22" s="305">
        <f t="shared" si="6"/>
        <v>5</v>
      </c>
      <c r="FQ22" s="234">
        <f t="shared" si="6"/>
        <v>5</v>
      </c>
      <c r="FR22" s="234">
        <f t="shared" si="6"/>
        <v>5</v>
      </c>
      <c r="FS22" s="234">
        <f t="shared" si="6"/>
        <v>5</v>
      </c>
      <c r="FT22" s="305">
        <f t="shared" si="6"/>
        <v>5</v>
      </c>
      <c r="FU22" s="234">
        <f t="shared" si="6"/>
        <v>5</v>
      </c>
      <c r="FV22" s="234">
        <f t="shared" si="6"/>
        <v>5</v>
      </c>
      <c r="FW22" s="234">
        <f t="shared" si="6"/>
        <v>5</v>
      </c>
      <c r="FX22" s="305">
        <f t="shared" si="6"/>
        <v>5</v>
      </c>
      <c r="FY22" s="234">
        <f t="shared" si="6"/>
        <v>5</v>
      </c>
      <c r="FZ22" s="234">
        <f t="shared" si="6"/>
        <v>5</v>
      </c>
      <c r="GA22" s="234">
        <f t="shared" si="6"/>
        <v>5</v>
      </c>
      <c r="GB22" s="318">
        <f t="shared" si="6"/>
        <v>5</v>
      </c>
      <c r="GC22" s="336">
        <f t="shared" si="6"/>
        <v>5</v>
      </c>
      <c r="GD22" s="234">
        <f t="shared" si="6"/>
        <v>5</v>
      </c>
      <c r="GE22" s="234">
        <f t="shared" si="6"/>
        <v>5</v>
      </c>
      <c r="GF22" s="305">
        <f t="shared" si="6"/>
        <v>5</v>
      </c>
      <c r="GG22" s="234">
        <f t="shared" si="6"/>
        <v>6</v>
      </c>
      <c r="GH22" s="234">
        <f t="shared" si="6"/>
        <v>5</v>
      </c>
      <c r="GI22" s="234">
        <f t="shared" si="6"/>
        <v>6</v>
      </c>
      <c r="GJ22" s="305">
        <f t="shared" si="6"/>
        <v>5</v>
      </c>
      <c r="GK22" s="234">
        <f t="shared" si="6"/>
        <v>7</v>
      </c>
      <c r="GL22" s="234">
        <f t="shared" si="6"/>
        <v>6</v>
      </c>
      <c r="GM22" s="234">
        <f t="shared" si="6"/>
        <v>7</v>
      </c>
      <c r="GN22" s="305">
        <f t="shared" si="6"/>
        <v>6</v>
      </c>
      <c r="GO22" s="234">
        <f t="shared" ref="GO22:GV22" si="7">ROUNDDOWN((GO24+$E$8)*($GX14),0)</f>
        <v>8</v>
      </c>
      <c r="GP22" s="234">
        <f t="shared" si="7"/>
        <v>7</v>
      </c>
      <c r="GQ22" s="234">
        <f t="shared" si="7"/>
        <v>9</v>
      </c>
      <c r="GR22" s="305">
        <f t="shared" si="7"/>
        <v>7</v>
      </c>
      <c r="GS22" s="234">
        <f t="shared" si="7"/>
        <v>5</v>
      </c>
      <c r="GT22" s="234">
        <f t="shared" si="7"/>
        <v>5</v>
      </c>
      <c r="GU22" s="234">
        <f t="shared" si="7"/>
        <v>5</v>
      </c>
      <c r="GV22" s="234">
        <f t="shared" si="7"/>
        <v>5</v>
      </c>
      <c r="GW22" s="236"/>
      <c r="GX22" s="237"/>
      <c r="GY22" s="238"/>
    </row>
    <row r="23" spans="2:207" s="2" customFormat="1" ht="16.5" thickBot="1">
      <c r="B23" s="512"/>
      <c r="C23" s="519"/>
      <c r="D23" s="232" t="s">
        <v>624</v>
      </c>
      <c r="E23" s="239">
        <f t="shared" ref="E23:AJ23" si="8">IF(ROUND(((E24-$E$8)*($GX14))+0.25,0) &lt;=0,1,((E24-$E$8)*($GX14))+0.25)</f>
        <v>1</v>
      </c>
      <c r="F23" s="240">
        <f t="shared" si="8"/>
        <v>1</v>
      </c>
      <c r="G23" s="240">
        <f t="shared" si="8"/>
        <v>1</v>
      </c>
      <c r="H23" s="306">
        <f t="shared" si="8"/>
        <v>1</v>
      </c>
      <c r="I23" s="240">
        <f t="shared" si="8"/>
        <v>1</v>
      </c>
      <c r="J23" s="240">
        <f t="shared" si="8"/>
        <v>1</v>
      </c>
      <c r="K23" s="240">
        <f t="shared" si="8"/>
        <v>1</v>
      </c>
      <c r="L23" s="306">
        <f t="shared" si="8"/>
        <v>1</v>
      </c>
      <c r="M23" s="240">
        <f t="shared" si="8"/>
        <v>1</v>
      </c>
      <c r="N23" s="240">
        <f t="shared" si="8"/>
        <v>1</v>
      </c>
      <c r="O23" s="240">
        <f t="shared" si="8"/>
        <v>1</v>
      </c>
      <c r="P23" s="306">
        <f t="shared" si="8"/>
        <v>1</v>
      </c>
      <c r="Q23" s="240">
        <f t="shared" si="8"/>
        <v>1</v>
      </c>
      <c r="R23" s="240">
        <f t="shared" si="8"/>
        <v>1</v>
      </c>
      <c r="S23" s="240">
        <f t="shared" si="8"/>
        <v>1</v>
      </c>
      <c r="T23" s="306">
        <f t="shared" si="8"/>
        <v>1</v>
      </c>
      <c r="U23" s="240">
        <f t="shared" si="8"/>
        <v>1</v>
      </c>
      <c r="V23" s="240">
        <f t="shared" si="8"/>
        <v>1</v>
      </c>
      <c r="W23" s="240">
        <f t="shared" si="8"/>
        <v>1</v>
      </c>
      <c r="X23" s="319">
        <f t="shared" si="8"/>
        <v>1</v>
      </c>
      <c r="Y23" s="337">
        <f t="shared" si="8"/>
        <v>1</v>
      </c>
      <c r="Z23" s="240">
        <f t="shared" si="8"/>
        <v>1</v>
      </c>
      <c r="AA23" s="240">
        <f t="shared" si="8"/>
        <v>1</v>
      </c>
      <c r="AB23" s="306">
        <f t="shared" si="8"/>
        <v>1</v>
      </c>
      <c r="AC23" s="240">
        <f t="shared" si="8"/>
        <v>1</v>
      </c>
      <c r="AD23" s="240">
        <f t="shared" si="8"/>
        <v>1</v>
      </c>
      <c r="AE23" s="240">
        <f t="shared" si="8"/>
        <v>1</v>
      </c>
      <c r="AF23" s="306">
        <f t="shared" si="8"/>
        <v>1</v>
      </c>
      <c r="AG23" s="240">
        <f t="shared" si="8"/>
        <v>1</v>
      </c>
      <c r="AH23" s="240">
        <f t="shared" si="8"/>
        <v>1</v>
      </c>
      <c r="AI23" s="240">
        <f t="shared" si="8"/>
        <v>1</v>
      </c>
      <c r="AJ23" s="306">
        <f t="shared" si="8"/>
        <v>1</v>
      </c>
      <c r="AK23" s="240">
        <f t="shared" ref="AK23:BP23" si="9">IF(ROUND(((AK24-$E$8)*($GX14))+0.25,0) &lt;=0,1,((AK24-$E$8)*($GX14))+0.25)</f>
        <v>1</v>
      </c>
      <c r="AL23" s="240">
        <f t="shared" si="9"/>
        <v>1</v>
      </c>
      <c r="AM23" s="240">
        <f t="shared" si="9"/>
        <v>1</v>
      </c>
      <c r="AN23" s="306">
        <f t="shared" si="9"/>
        <v>1</v>
      </c>
      <c r="AO23" s="240">
        <f t="shared" si="9"/>
        <v>1</v>
      </c>
      <c r="AP23" s="240">
        <f t="shared" si="9"/>
        <v>1</v>
      </c>
      <c r="AQ23" s="240">
        <f t="shared" si="9"/>
        <v>1</v>
      </c>
      <c r="AR23" s="240">
        <f t="shared" si="9"/>
        <v>1</v>
      </c>
      <c r="AS23" s="337">
        <f t="shared" si="9"/>
        <v>1</v>
      </c>
      <c r="AT23" s="240">
        <f t="shared" si="9"/>
        <v>1</v>
      </c>
      <c r="AU23" s="240">
        <f t="shared" si="9"/>
        <v>1</v>
      </c>
      <c r="AV23" s="306">
        <f t="shared" si="9"/>
        <v>1</v>
      </c>
      <c r="AW23" s="240">
        <f t="shared" si="9"/>
        <v>1</v>
      </c>
      <c r="AX23" s="240">
        <f t="shared" si="9"/>
        <v>1</v>
      </c>
      <c r="AY23" s="240">
        <f t="shared" si="9"/>
        <v>1</v>
      </c>
      <c r="AZ23" s="306">
        <f t="shared" si="9"/>
        <v>1</v>
      </c>
      <c r="BA23" s="240">
        <f t="shared" si="9"/>
        <v>1</v>
      </c>
      <c r="BB23" s="240">
        <f t="shared" si="9"/>
        <v>1</v>
      </c>
      <c r="BC23" s="240">
        <f t="shared" si="9"/>
        <v>1</v>
      </c>
      <c r="BD23" s="306">
        <f t="shared" si="9"/>
        <v>1</v>
      </c>
      <c r="BE23" s="240">
        <f t="shared" si="9"/>
        <v>1</v>
      </c>
      <c r="BF23" s="240">
        <f t="shared" si="9"/>
        <v>1</v>
      </c>
      <c r="BG23" s="240">
        <f t="shared" si="9"/>
        <v>1</v>
      </c>
      <c r="BH23" s="306">
        <f t="shared" si="9"/>
        <v>1</v>
      </c>
      <c r="BI23" s="240">
        <f t="shared" si="9"/>
        <v>1</v>
      </c>
      <c r="BJ23" s="240">
        <f t="shared" si="9"/>
        <v>1</v>
      </c>
      <c r="BK23" s="240">
        <f t="shared" si="9"/>
        <v>1</v>
      </c>
      <c r="BL23" s="240">
        <f t="shared" si="9"/>
        <v>1</v>
      </c>
      <c r="BM23" s="337">
        <f t="shared" si="9"/>
        <v>1</v>
      </c>
      <c r="BN23" s="240">
        <f t="shared" si="9"/>
        <v>1</v>
      </c>
      <c r="BO23" s="240">
        <f t="shared" si="9"/>
        <v>1</v>
      </c>
      <c r="BP23" s="306">
        <f t="shared" si="9"/>
        <v>1</v>
      </c>
      <c r="BQ23" s="240">
        <f t="shared" ref="BQ23:CV23" si="10">IF(ROUND(((BQ24-$E$8)*($GX14))+0.25,0) &lt;=0,1,((BQ24-$E$8)*($GX14))+0.25)</f>
        <v>1</v>
      </c>
      <c r="BR23" s="240">
        <f t="shared" si="10"/>
        <v>1</v>
      </c>
      <c r="BS23" s="240">
        <f t="shared" si="10"/>
        <v>1</v>
      </c>
      <c r="BT23" s="306">
        <f t="shared" si="10"/>
        <v>1</v>
      </c>
      <c r="BU23" s="240">
        <f t="shared" si="10"/>
        <v>1</v>
      </c>
      <c r="BV23" s="240">
        <f t="shared" si="10"/>
        <v>1</v>
      </c>
      <c r="BW23" s="240">
        <f t="shared" si="10"/>
        <v>1</v>
      </c>
      <c r="BX23" s="306">
        <f t="shared" si="10"/>
        <v>1</v>
      </c>
      <c r="BY23" s="240">
        <f t="shared" si="10"/>
        <v>1</v>
      </c>
      <c r="BZ23" s="240">
        <f t="shared" si="10"/>
        <v>1</v>
      </c>
      <c r="CA23" s="240">
        <f t="shared" si="10"/>
        <v>1</v>
      </c>
      <c r="CB23" s="306">
        <f t="shared" si="10"/>
        <v>1</v>
      </c>
      <c r="CC23" s="240">
        <f t="shared" si="10"/>
        <v>1</v>
      </c>
      <c r="CD23" s="240">
        <f t="shared" si="10"/>
        <v>1</v>
      </c>
      <c r="CE23" s="240">
        <f t="shared" si="10"/>
        <v>1</v>
      </c>
      <c r="CF23" s="319">
        <f t="shared" si="10"/>
        <v>1</v>
      </c>
      <c r="CG23" s="337">
        <f t="shared" si="10"/>
        <v>1</v>
      </c>
      <c r="CH23" s="240">
        <f t="shared" si="10"/>
        <v>1</v>
      </c>
      <c r="CI23" s="240">
        <f t="shared" si="10"/>
        <v>1</v>
      </c>
      <c r="CJ23" s="306">
        <f t="shared" si="10"/>
        <v>1</v>
      </c>
      <c r="CK23" s="240">
        <f t="shared" si="10"/>
        <v>1</v>
      </c>
      <c r="CL23" s="240">
        <f t="shared" si="10"/>
        <v>1</v>
      </c>
      <c r="CM23" s="240">
        <f t="shared" si="10"/>
        <v>1</v>
      </c>
      <c r="CN23" s="306">
        <f t="shared" si="10"/>
        <v>1</v>
      </c>
      <c r="CO23" s="240">
        <f t="shared" si="10"/>
        <v>1</v>
      </c>
      <c r="CP23" s="240">
        <f t="shared" si="10"/>
        <v>1</v>
      </c>
      <c r="CQ23" s="240">
        <f t="shared" si="10"/>
        <v>1</v>
      </c>
      <c r="CR23" s="306">
        <f t="shared" si="10"/>
        <v>1</v>
      </c>
      <c r="CS23" s="240">
        <f t="shared" si="10"/>
        <v>1</v>
      </c>
      <c r="CT23" s="240">
        <f t="shared" si="10"/>
        <v>1</v>
      </c>
      <c r="CU23" s="240">
        <f t="shared" si="10"/>
        <v>1</v>
      </c>
      <c r="CV23" s="306">
        <f t="shared" si="10"/>
        <v>1</v>
      </c>
      <c r="CW23" s="240">
        <f t="shared" ref="CW23:EB23" si="11">IF(ROUND(((CW24-$E$8)*($GX14))+0.25,0) &lt;=0,1,((CW24-$E$8)*($GX14))+0.25)</f>
        <v>1</v>
      </c>
      <c r="CX23" s="240">
        <f t="shared" si="11"/>
        <v>1</v>
      </c>
      <c r="CY23" s="240">
        <f t="shared" si="11"/>
        <v>1</v>
      </c>
      <c r="CZ23" s="241">
        <f t="shared" si="11"/>
        <v>1</v>
      </c>
      <c r="DA23" s="239">
        <f t="shared" si="11"/>
        <v>1</v>
      </c>
      <c r="DB23" s="240">
        <f t="shared" si="11"/>
        <v>1</v>
      </c>
      <c r="DC23" s="240">
        <f t="shared" si="11"/>
        <v>1</v>
      </c>
      <c r="DD23" s="306">
        <f t="shared" si="11"/>
        <v>1</v>
      </c>
      <c r="DE23" s="240">
        <f t="shared" si="11"/>
        <v>1</v>
      </c>
      <c r="DF23" s="240">
        <f t="shared" si="11"/>
        <v>1</v>
      </c>
      <c r="DG23" s="240">
        <f t="shared" si="11"/>
        <v>1</v>
      </c>
      <c r="DH23" s="306">
        <f t="shared" si="11"/>
        <v>1</v>
      </c>
      <c r="DI23" s="240">
        <f t="shared" si="11"/>
        <v>1</v>
      </c>
      <c r="DJ23" s="240">
        <f t="shared" si="11"/>
        <v>1</v>
      </c>
      <c r="DK23" s="240">
        <f t="shared" si="11"/>
        <v>1</v>
      </c>
      <c r="DL23" s="306">
        <f t="shared" si="11"/>
        <v>1</v>
      </c>
      <c r="DM23" s="240">
        <f t="shared" si="11"/>
        <v>1</v>
      </c>
      <c r="DN23" s="240">
        <f t="shared" si="11"/>
        <v>1</v>
      </c>
      <c r="DO23" s="240">
        <f t="shared" si="11"/>
        <v>1</v>
      </c>
      <c r="DP23" s="306">
        <f t="shared" si="11"/>
        <v>1</v>
      </c>
      <c r="DQ23" s="240">
        <f t="shared" si="11"/>
        <v>1</v>
      </c>
      <c r="DR23" s="240">
        <f t="shared" si="11"/>
        <v>1</v>
      </c>
      <c r="DS23" s="240">
        <f t="shared" si="11"/>
        <v>1</v>
      </c>
      <c r="DT23" s="319">
        <f t="shared" si="11"/>
        <v>1</v>
      </c>
      <c r="DU23" s="337">
        <f t="shared" si="11"/>
        <v>1</v>
      </c>
      <c r="DV23" s="240">
        <f t="shared" si="11"/>
        <v>1</v>
      </c>
      <c r="DW23" s="240">
        <f t="shared" si="11"/>
        <v>1</v>
      </c>
      <c r="DX23" s="306">
        <f t="shared" si="11"/>
        <v>1</v>
      </c>
      <c r="DY23" s="240">
        <f t="shared" si="11"/>
        <v>1</v>
      </c>
      <c r="DZ23" s="240">
        <f t="shared" si="11"/>
        <v>1</v>
      </c>
      <c r="EA23" s="240">
        <f t="shared" si="11"/>
        <v>1</v>
      </c>
      <c r="EB23" s="306">
        <f t="shared" si="11"/>
        <v>1</v>
      </c>
      <c r="EC23" s="240">
        <f t="shared" ref="EC23:FH23" si="12">IF(ROUND(((EC24-$E$8)*($GX14))+0.25,0) &lt;=0,1,((EC24-$E$8)*($GX14))+0.25)</f>
        <v>1</v>
      </c>
      <c r="ED23" s="240">
        <f t="shared" si="12"/>
        <v>1</v>
      </c>
      <c r="EE23" s="240">
        <f t="shared" si="12"/>
        <v>1</v>
      </c>
      <c r="EF23" s="306">
        <f t="shared" si="12"/>
        <v>1</v>
      </c>
      <c r="EG23" s="240">
        <f t="shared" si="12"/>
        <v>1</v>
      </c>
      <c r="EH23" s="240">
        <f t="shared" si="12"/>
        <v>1</v>
      </c>
      <c r="EI23" s="240">
        <f t="shared" si="12"/>
        <v>1</v>
      </c>
      <c r="EJ23" s="306">
        <f t="shared" si="12"/>
        <v>1</v>
      </c>
      <c r="EK23" s="240">
        <f t="shared" si="12"/>
        <v>1</v>
      </c>
      <c r="EL23" s="240">
        <f t="shared" si="12"/>
        <v>1</v>
      </c>
      <c r="EM23" s="240">
        <f t="shared" si="12"/>
        <v>1</v>
      </c>
      <c r="EN23" s="319">
        <f t="shared" si="12"/>
        <v>1</v>
      </c>
      <c r="EO23" s="337">
        <f t="shared" si="12"/>
        <v>1</v>
      </c>
      <c r="EP23" s="240">
        <f t="shared" si="12"/>
        <v>1</v>
      </c>
      <c r="EQ23" s="240">
        <f t="shared" si="12"/>
        <v>1</v>
      </c>
      <c r="ER23" s="306">
        <f t="shared" si="12"/>
        <v>1</v>
      </c>
      <c r="ES23" s="240">
        <f t="shared" si="12"/>
        <v>1</v>
      </c>
      <c r="ET23" s="240">
        <f t="shared" si="12"/>
        <v>1</v>
      </c>
      <c r="EU23" s="240">
        <f t="shared" si="12"/>
        <v>1</v>
      </c>
      <c r="EV23" s="306">
        <f t="shared" si="12"/>
        <v>1</v>
      </c>
      <c r="EW23" s="240">
        <f t="shared" si="12"/>
        <v>1</v>
      </c>
      <c r="EX23" s="240">
        <f t="shared" si="12"/>
        <v>1</v>
      </c>
      <c r="EY23" s="240">
        <f t="shared" si="12"/>
        <v>1</v>
      </c>
      <c r="EZ23" s="306">
        <f t="shared" si="12"/>
        <v>1</v>
      </c>
      <c r="FA23" s="240">
        <f t="shared" si="12"/>
        <v>1</v>
      </c>
      <c r="FB23" s="240">
        <f t="shared" si="12"/>
        <v>1</v>
      </c>
      <c r="FC23" s="240">
        <f t="shared" si="12"/>
        <v>1</v>
      </c>
      <c r="FD23" s="306">
        <f t="shared" si="12"/>
        <v>1</v>
      </c>
      <c r="FE23" s="240">
        <f t="shared" si="12"/>
        <v>1</v>
      </c>
      <c r="FF23" s="240">
        <f t="shared" si="12"/>
        <v>1</v>
      </c>
      <c r="FG23" s="240">
        <f t="shared" si="12"/>
        <v>1</v>
      </c>
      <c r="FH23" s="319">
        <f t="shared" si="12"/>
        <v>1</v>
      </c>
      <c r="FI23" s="337">
        <f t="shared" ref="FI23:GN23" si="13">IF(ROUND(((FI24-$E$8)*($GX14))+0.25,0) &lt;=0,1,((FI24-$E$8)*($GX14))+0.25)</f>
        <v>1</v>
      </c>
      <c r="FJ23" s="240">
        <f t="shared" si="13"/>
        <v>1</v>
      </c>
      <c r="FK23" s="240">
        <f t="shared" si="13"/>
        <v>1</v>
      </c>
      <c r="FL23" s="306">
        <f t="shared" si="13"/>
        <v>1</v>
      </c>
      <c r="FM23" s="240">
        <f t="shared" si="13"/>
        <v>1</v>
      </c>
      <c r="FN23" s="240">
        <f t="shared" si="13"/>
        <v>1</v>
      </c>
      <c r="FO23" s="240">
        <f t="shared" si="13"/>
        <v>1</v>
      </c>
      <c r="FP23" s="306">
        <f t="shared" si="13"/>
        <v>1</v>
      </c>
      <c r="FQ23" s="240">
        <f t="shared" si="13"/>
        <v>1</v>
      </c>
      <c r="FR23" s="240">
        <f t="shared" si="13"/>
        <v>1</v>
      </c>
      <c r="FS23" s="240">
        <f t="shared" si="13"/>
        <v>1</v>
      </c>
      <c r="FT23" s="306">
        <f t="shared" si="13"/>
        <v>1</v>
      </c>
      <c r="FU23" s="240">
        <f t="shared" si="13"/>
        <v>1</v>
      </c>
      <c r="FV23" s="240">
        <f t="shared" si="13"/>
        <v>1</v>
      </c>
      <c r="FW23" s="240">
        <f t="shared" si="13"/>
        <v>1</v>
      </c>
      <c r="FX23" s="306">
        <f t="shared" si="13"/>
        <v>1</v>
      </c>
      <c r="FY23" s="240">
        <f t="shared" si="13"/>
        <v>1</v>
      </c>
      <c r="FZ23" s="240">
        <f t="shared" si="13"/>
        <v>1</v>
      </c>
      <c r="GA23" s="240">
        <f t="shared" si="13"/>
        <v>1</v>
      </c>
      <c r="GB23" s="319">
        <f t="shared" si="13"/>
        <v>1</v>
      </c>
      <c r="GC23" s="337">
        <f t="shared" si="13"/>
        <v>1</v>
      </c>
      <c r="GD23" s="240">
        <f t="shared" si="13"/>
        <v>1</v>
      </c>
      <c r="GE23" s="240">
        <f t="shared" si="13"/>
        <v>1</v>
      </c>
      <c r="GF23" s="306">
        <f t="shared" si="13"/>
        <v>1</v>
      </c>
      <c r="GG23" s="240">
        <f t="shared" si="13"/>
        <v>1</v>
      </c>
      <c r="GH23" s="240">
        <f t="shared" si="13"/>
        <v>1</v>
      </c>
      <c r="GI23" s="240">
        <f t="shared" si="13"/>
        <v>1</v>
      </c>
      <c r="GJ23" s="306">
        <f t="shared" si="13"/>
        <v>1</v>
      </c>
      <c r="GK23" s="240">
        <f t="shared" si="13"/>
        <v>1</v>
      </c>
      <c r="GL23" s="240">
        <f t="shared" si="13"/>
        <v>1</v>
      </c>
      <c r="GM23" s="240">
        <f t="shared" si="13"/>
        <v>1</v>
      </c>
      <c r="GN23" s="306">
        <f t="shared" si="13"/>
        <v>1</v>
      </c>
      <c r="GO23" s="240">
        <f t="shared" ref="GO23:GV23" si="14">IF(ROUND(((GO24-$E$8)*($GX14))+0.25,0) &lt;=0,1,((GO24-$E$8)*($GX14))+0.25)</f>
        <v>1</v>
      </c>
      <c r="GP23" s="240">
        <f t="shared" si="14"/>
        <v>1</v>
      </c>
      <c r="GQ23" s="240">
        <f t="shared" si="14"/>
        <v>1</v>
      </c>
      <c r="GR23" s="306">
        <f t="shared" si="14"/>
        <v>1</v>
      </c>
      <c r="GS23" s="240">
        <f t="shared" si="14"/>
        <v>1</v>
      </c>
      <c r="GT23" s="240">
        <f t="shared" si="14"/>
        <v>1</v>
      </c>
      <c r="GU23" s="240">
        <f t="shared" si="14"/>
        <v>1</v>
      </c>
      <c r="GV23" s="240">
        <f t="shared" si="14"/>
        <v>1</v>
      </c>
      <c r="GW23" s="236"/>
      <c r="GX23" s="237"/>
      <c r="GY23" s="238"/>
    </row>
    <row r="24" spans="2:207" s="2" customFormat="1" hidden="1" outlineLevel="1">
      <c r="B24" s="512"/>
      <c r="C24" s="519"/>
      <c r="D24" s="246" t="s">
        <v>625</v>
      </c>
      <c r="E24" s="247">
        <f t="shared" ref="E24:AJ24" si="15">IFERROR(E14/$GX14,0)</f>
        <v>2.9999999999999997E-4</v>
      </c>
      <c r="F24" s="248">
        <f t="shared" si="15"/>
        <v>2.0000000000000001E-4</v>
      </c>
      <c r="G24" s="248">
        <f t="shared" si="15"/>
        <v>2.9999999999999997E-4</v>
      </c>
      <c r="H24" s="307">
        <f t="shared" si="15"/>
        <v>2.9999999999999997E-4</v>
      </c>
      <c r="I24" s="248">
        <f t="shared" si="15"/>
        <v>2.9999999999999997E-4</v>
      </c>
      <c r="J24" s="248">
        <f t="shared" si="15"/>
        <v>5.9999999999999995E-4</v>
      </c>
      <c r="K24" s="248">
        <f t="shared" si="15"/>
        <v>4.0000000000000002E-4</v>
      </c>
      <c r="L24" s="307">
        <f t="shared" si="15"/>
        <v>8.0000000000000004E-4</v>
      </c>
      <c r="M24" s="248">
        <f t="shared" si="15"/>
        <v>7.000000000000001E-4</v>
      </c>
      <c r="N24" s="248">
        <f t="shared" si="15"/>
        <v>5.9999999999999995E-4</v>
      </c>
      <c r="O24" s="248">
        <f t="shared" si="15"/>
        <v>8.9999999999999998E-4</v>
      </c>
      <c r="P24" s="307">
        <f t="shared" si="15"/>
        <v>1.6000000000000001E-3</v>
      </c>
      <c r="Q24" s="248">
        <f t="shared" si="15"/>
        <v>1.5E-3</v>
      </c>
      <c r="R24" s="248">
        <f t="shared" si="15"/>
        <v>2.8999999999999998E-3</v>
      </c>
      <c r="S24" s="248">
        <f t="shared" si="15"/>
        <v>4.5999999999999999E-3</v>
      </c>
      <c r="T24" s="307">
        <f t="shared" si="15"/>
        <v>6.8000000000000005E-3</v>
      </c>
      <c r="U24" s="248">
        <f t="shared" si="15"/>
        <v>0</v>
      </c>
      <c r="V24" s="248">
        <f t="shared" si="15"/>
        <v>0</v>
      </c>
      <c r="W24" s="248">
        <f t="shared" si="15"/>
        <v>0</v>
      </c>
      <c r="X24" s="320">
        <f t="shared" si="15"/>
        <v>0</v>
      </c>
      <c r="Y24" s="338">
        <f t="shared" si="15"/>
        <v>1.1000000000000001E-3</v>
      </c>
      <c r="Z24" s="248">
        <f t="shared" si="15"/>
        <v>1E-3</v>
      </c>
      <c r="AA24" s="248">
        <f t="shared" si="15"/>
        <v>3.8E-3</v>
      </c>
      <c r="AB24" s="307">
        <f t="shared" si="15"/>
        <v>2.9999999999999997E-4</v>
      </c>
      <c r="AC24" s="248">
        <f t="shared" si="15"/>
        <v>3.5999999999999999E-3</v>
      </c>
      <c r="AD24" s="248">
        <f t="shared" si="15"/>
        <v>2.5000000000000001E-3</v>
      </c>
      <c r="AE24" s="248">
        <f t="shared" si="15"/>
        <v>1.15E-2</v>
      </c>
      <c r="AF24" s="307">
        <f t="shared" si="15"/>
        <v>8.0000000000000004E-4</v>
      </c>
      <c r="AG24" s="248">
        <f t="shared" si="15"/>
        <v>6.0000000000000001E-3</v>
      </c>
      <c r="AH24" s="248">
        <f t="shared" si="15"/>
        <v>2.7000000000000001E-3</v>
      </c>
      <c r="AI24" s="248">
        <f t="shared" si="15"/>
        <v>1.5100000000000001E-2</v>
      </c>
      <c r="AJ24" s="307">
        <f t="shared" si="15"/>
        <v>2.0999999999999999E-3</v>
      </c>
      <c r="AK24" s="248">
        <f t="shared" ref="AK24:BP24" si="16">IFERROR(AK14/$GX14,0)</f>
        <v>2.3999999999999998E-3</v>
      </c>
      <c r="AL24" s="248">
        <f t="shared" si="16"/>
        <v>2.5000000000000001E-3</v>
      </c>
      <c r="AM24" s="248">
        <f t="shared" si="16"/>
        <v>9.7999999999999997E-3</v>
      </c>
      <c r="AN24" s="307">
        <f t="shared" si="16"/>
        <v>1.1999999999999999E-3</v>
      </c>
      <c r="AO24" s="248">
        <f t="shared" si="16"/>
        <v>0</v>
      </c>
      <c r="AP24" s="248">
        <f t="shared" si="16"/>
        <v>0</v>
      </c>
      <c r="AQ24" s="248">
        <f t="shared" si="16"/>
        <v>0</v>
      </c>
      <c r="AR24" s="248">
        <f t="shared" si="16"/>
        <v>0</v>
      </c>
      <c r="AS24" s="338">
        <f t="shared" si="16"/>
        <v>1.6000000000000001E-3</v>
      </c>
      <c r="AT24" s="248">
        <f t="shared" si="16"/>
        <v>2.7000000000000001E-3</v>
      </c>
      <c r="AU24" s="248">
        <f t="shared" si="16"/>
        <v>6.8000000000000005E-3</v>
      </c>
      <c r="AV24" s="307">
        <f t="shared" si="16"/>
        <v>5.8999999999999999E-3</v>
      </c>
      <c r="AW24" s="248">
        <f t="shared" si="16"/>
        <v>4.1999999999999997E-3</v>
      </c>
      <c r="AX24" s="248">
        <f t="shared" si="16"/>
        <v>4.8999999999999998E-3</v>
      </c>
      <c r="AY24" s="248">
        <f t="shared" si="16"/>
        <v>1.15E-2</v>
      </c>
      <c r="AZ24" s="307">
        <f t="shared" si="16"/>
        <v>1.23E-2</v>
      </c>
      <c r="BA24" s="248">
        <f t="shared" si="16"/>
        <v>4.4000000000000003E-3</v>
      </c>
      <c r="BB24" s="248">
        <f t="shared" si="16"/>
        <v>5.0000000000000001E-3</v>
      </c>
      <c r="BC24" s="248">
        <f t="shared" si="16"/>
        <v>1.47E-2</v>
      </c>
      <c r="BD24" s="307">
        <f t="shared" si="16"/>
        <v>1.47E-2</v>
      </c>
      <c r="BE24" s="248">
        <f t="shared" si="16"/>
        <v>2.7000000000000001E-3</v>
      </c>
      <c r="BF24" s="248">
        <f t="shared" si="16"/>
        <v>3.9000000000000003E-3</v>
      </c>
      <c r="BG24" s="248">
        <f t="shared" si="16"/>
        <v>1.1299999999999999E-2</v>
      </c>
      <c r="BH24" s="307">
        <f t="shared" si="16"/>
        <v>8.8999999999999999E-3</v>
      </c>
      <c r="BI24" s="248">
        <f t="shared" si="16"/>
        <v>0</v>
      </c>
      <c r="BJ24" s="248">
        <f t="shared" si="16"/>
        <v>0</v>
      </c>
      <c r="BK24" s="248">
        <f t="shared" si="16"/>
        <v>0</v>
      </c>
      <c r="BL24" s="248">
        <f t="shared" si="16"/>
        <v>0</v>
      </c>
      <c r="BM24" s="338">
        <f t="shared" si="16"/>
        <v>5.9999999999999995E-4</v>
      </c>
      <c r="BN24" s="248">
        <f t="shared" si="16"/>
        <v>2.9999999999999997E-4</v>
      </c>
      <c r="BO24" s="248">
        <f t="shared" si="16"/>
        <v>8.0000000000000004E-4</v>
      </c>
      <c r="BP24" s="307">
        <f t="shared" si="16"/>
        <v>8.0000000000000004E-4</v>
      </c>
      <c r="BQ24" s="248">
        <f t="shared" ref="BQ24:CV24" si="17">IFERROR(BQ14/$GX14,0)</f>
        <v>2.0999999999999999E-3</v>
      </c>
      <c r="BR24" s="248">
        <f t="shared" si="17"/>
        <v>1.5E-3</v>
      </c>
      <c r="BS24" s="248">
        <f t="shared" si="17"/>
        <v>3.4999999999999996E-3</v>
      </c>
      <c r="BT24" s="307">
        <f t="shared" si="17"/>
        <v>2.5999999999999999E-3</v>
      </c>
      <c r="BU24" s="248">
        <f t="shared" si="17"/>
        <v>2.8999999999999998E-3</v>
      </c>
      <c r="BV24" s="248">
        <f t="shared" si="17"/>
        <v>2.3E-3</v>
      </c>
      <c r="BW24" s="248">
        <f t="shared" si="17"/>
        <v>6.8999999999999999E-3</v>
      </c>
      <c r="BX24" s="307">
        <f t="shared" si="17"/>
        <v>5.3E-3</v>
      </c>
      <c r="BY24" s="248">
        <f t="shared" si="17"/>
        <v>4.0999999999999995E-3</v>
      </c>
      <c r="BZ24" s="248">
        <f t="shared" si="17"/>
        <v>4.0999999999999995E-3</v>
      </c>
      <c r="CA24" s="248">
        <f t="shared" si="17"/>
        <v>7.4000000000000003E-3</v>
      </c>
      <c r="CB24" s="307">
        <f t="shared" si="17"/>
        <v>7.4999999999999997E-3</v>
      </c>
      <c r="CC24" s="248">
        <f t="shared" si="17"/>
        <v>0</v>
      </c>
      <c r="CD24" s="248">
        <f t="shared" si="17"/>
        <v>0</v>
      </c>
      <c r="CE24" s="248">
        <f t="shared" si="17"/>
        <v>0</v>
      </c>
      <c r="CF24" s="320">
        <f t="shared" si="17"/>
        <v>0</v>
      </c>
      <c r="CG24" s="338">
        <f t="shared" si="17"/>
        <v>2.2000000000000001E-3</v>
      </c>
      <c r="CH24" s="248">
        <f t="shared" si="17"/>
        <v>1.6000000000000001E-3</v>
      </c>
      <c r="CI24" s="248">
        <f t="shared" si="17"/>
        <v>3.0999999999999999E-3</v>
      </c>
      <c r="CJ24" s="307">
        <f t="shared" si="17"/>
        <v>8.0000000000000004E-4</v>
      </c>
      <c r="CK24" s="248">
        <f t="shared" si="17"/>
        <v>1.0500000000000001E-2</v>
      </c>
      <c r="CL24" s="248">
        <f t="shared" si="17"/>
        <v>5.5000000000000005E-3</v>
      </c>
      <c r="CM24" s="248">
        <f t="shared" si="17"/>
        <v>1.5300000000000001E-2</v>
      </c>
      <c r="CN24" s="307">
        <f t="shared" si="17"/>
        <v>5.5000000000000005E-3</v>
      </c>
      <c r="CO24" s="248">
        <f t="shared" si="17"/>
        <v>2.3300000000000001E-2</v>
      </c>
      <c r="CP24" s="248">
        <f t="shared" si="17"/>
        <v>1.1399999999999999E-2</v>
      </c>
      <c r="CQ24" s="248">
        <f t="shared" si="17"/>
        <v>2.8999999999999998E-2</v>
      </c>
      <c r="CR24" s="307">
        <f t="shared" si="17"/>
        <v>1.3300000000000001E-2</v>
      </c>
      <c r="CS24" s="248">
        <f t="shared" si="17"/>
        <v>3.1099999999999999E-2</v>
      </c>
      <c r="CT24" s="248">
        <f t="shared" si="17"/>
        <v>2.2700000000000001E-2</v>
      </c>
      <c r="CU24" s="248">
        <f t="shared" si="17"/>
        <v>4.2999999999999997E-2</v>
      </c>
      <c r="CV24" s="307">
        <f t="shared" si="17"/>
        <v>2.4E-2</v>
      </c>
      <c r="CW24" s="248">
        <f t="shared" ref="CW24:EB24" si="18">IFERROR(CW14/$GX14,0)</f>
        <v>0</v>
      </c>
      <c r="CX24" s="248">
        <f t="shared" si="18"/>
        <v>0</v>
      </c>
      <c r="CY24" s="248">
        <f t="shared" si="18"/>
        <v>0</v>
      </c>
      <c r="CZ24" s="249">
        <f t="shared" si="18"/>
        <v>0</v>
      </c>
      <c r="DA24" s="247">
        <f t="shared" si="18"/>
        <v>2.9999999999999997E-4</v>
      </c>
      <c r="DB24" s="248">
        <f t="shared" si="18"/>
        <v>2.0000000000000001E-4</v>
      </c>
      <c r="DC24" s="248">
        <f t="shared" si="18"/>
        <v>2.9999999999999997E-4</v>
      </c>
      <c r="DD24" s="307">
        <f t="shared" si="18"/>
        <v>2.9999999999999997E-4</v>
      </c>
      <c r="DE24" s="248">
        <f t="shared" si="18"/>
        <v>2.9999999999999997E-4</v>
      </c>
      <c r="DF24" s="248">
        <f t="shared" si="18"/>
        <v>5.9999999999999995E-4</v>
      </c>
      <c r="DG24" s="248">
        <f t="shared" si="18"/>
        <v>4.0000000000000002E-4</v>
      </c>
      <c r="DH24" s="307">
        <f t="shared" si="18"/>
        <v>8.0000000000000004E-4</v>
      </c>
      <c r="DI24" s="248">
        <f t="shared" si="18"/>
        <v>7.000000000000001E-4</v>
      </c>
      <c r="DJ24" s="248">
        <f t="shared" si="18"/>
        <v>5.9999999999999995E-4</v>
      </c>
      <c r="DK24" s="248">
        <f t="shared" si="18"/>
        <v>8.9999999999999998E-4</v>
      </c>
      <c r="DL24" s="307">
        <f t="shared" si="18"/>
        <v>1.6000000000000001E-3</v>
      </c>
      <c r="DM24" s="248">
        <f t="shared" si="18"/>
        <v>1.5E-3</v>
      </c>
      <c r="DN24" s="248">
        <f t="shared" si="18"/>
        <v>2.8999999999999998E-3</v>
      </c>
      <c r="DO24" s="248">
        <f t="shared" si="18"/>
        <v>4.5999999999999999E-3</v>
      </c>
      <c r="DP24" s="307">
        <f t="shared" si="18"/>
        <v>6.8000000000000005E-3</v>
      </c>
      <c r="DQ24" s="248">
        <f t="shared" si="18"/>
        <v>0</v>
      </c>
      <c r="DR24" s="248">
        <f t="shared" si="18"/>
        <v>0</v>
      </c>
      <c r="DS24" s="248">
        <f t="shared" si="18"/>
        <v>0</v>
      </c>
      <c r="DT24" s="320">
        <f t="shared" si="18"/>
        <v>0</v>
      </c>
      <c r="DU24" s="338">
        <f t="shared" si="18"/>
        <v>1.1000000000000001E-3</v>
      </c>
      <c r="DV24" s="248">
        <f t="shared" si="18"/>
        <v>1E-3</v>
      </c>
      <c r="DW24" s="248">
        <f t="shared" si="18"/>
        <v>3.8E-3</v>
      </c>
      <c r="DX24" s="307">
        <f t="shared" si="18"/>
        <v>2.9999999999999997E-4</v>
      </c>
      <c r="DY24" s="248">
        <f t="shared" si="18"/>
        <v>3.5999999999999999E-3</v>
      </c>
      <c r="DZ24" s="248">
        <f t="shared" si="18"/>
        <v>2.5000000000000001E-3</v>
      </c>
      <c r="EA24" s="248">
        <f t="shared" si="18"/>
        <v>1.15E-2</v>
      </c>
      <c r="EB24" s="307">
        <f t="shared" si="18"/>
        <v>8.0000000000000004E-4</v>
      </c>
      <c r="EC24" s="248">
        <f t="shared" ref="EC24:FH24" si="19">IFERROR(EC14/$GX14,0)</f>
        <v>6.0000000000000001E-3</v>
      </c>
      <c r="ED24" s="248">
        <f t="shared" si="19"/>
        <v>2.7000000000000001E-3</v>
      </c>
      <c r="EE24" s="248">
        <f t="shared" si="19"/>
        <v>1.5100000000000001E-2</v>
      </c>
      <c r="EF24" s="307">
        <f t="shared" si="19"/>
        <v>2.0999999999999999E-3</v>
      </c>
      <c r="EG24" s="248">
        <f t="shared" si="19"/>
        <v>2.3999999999999998E-3</v>
      </c>
      <c r="EH24" s="248">
        <f t="shared" si="19"/>
        <v>2.5000000000000001E-3</v>
      </c>
      <c r="EI24" s="248">
        <f t="shared" si="19"/>
        <v>9.7999999999999997E-3</v>
      </c>
      <c r="EJ24" s="307">
        <f t="shared" si="19"/>
        <v>1.1999999999999999E-3</v>
      </c>
      <c r="EK24" s="248">
        <f t="shared" si="19"/>
        <v>0</v>
      </c>
      <c r="EL24" s="248">
        <f t="shared" si="19"/>
        <v>0</v>
      </c>
      <c r="EM24" s="248">
        <f t="shared" si="19"/>
        <v>0</v>
      </c>
      <c r="EN24" s="320">
        <f t="shared" si="19"/>
        <v>0</v>
      </c>
      <c r="EO24" s="338">
        <f t="shared" si="19"/>
        <v>1.6000000000000001E-3</v>
      </c>
      <c r="EP24" s="248">
        <f t="shared" si="19"/>
        <v>2.7000000000000001E-3</v>
      </c>
      <c r="EQ24" s="248">
        <f t="shared" si="19"/>
        <v>6.8000000000000005E-3</v>
      </c>
      <c r="ER24" s="307">
        <f t="shared" si="19"/>
        <v>5.8999999999999999E-3</v>
      </c>
      <c r="ES24" s="248">
        <f t="shared" si="19"/>
        <v>4.1999999999999997E-3</v>
      </c>
      <c r="ET24" s="248">
        <f t="shared" si="19"/>
        <v>4.8999999999999998E-3</v>
      </c>
      <c r="EU24" s="248">
        <f t="shared" si="19"/>
        <v>1.15E-2</v>
      </c>
      <c r="EV24" s="307">
        <f t="shared" si="19"/>
        <v>1.23E-2</v>
      </c>
      <c r="EW24" s="248">
        <f t="shared" si="19"/>
        <v>4.4000000000000003E-3</v>
      </c>
      <c r="EX24" s="248">
        <f t="shared" si="19"/>
        <v>5.0000000000000001E-3</v>
      </c>
      <c r="EY24" s="248">
        <f t="shared" si="19"/>
        <v>1.47E-2</v>
      </c>
      <c r="EZ24" s="307">
        <f t="shared" si="19"/>
        <v>1.47E-2</v>
      </c>
      <c r="FA24" s="248">
        <f t="shared" si="19"/>
        <v>2.7000000000000001E-3</v>
      </c>
      <c r="FB24" s="248">
        <f t="shared" si="19"/>
        <v>3.9000000000000003E-3</v>
      </c>
      <c r="FC24" s="248">
        <f t="shared" si="19"/>
        <v>1.1299999999999999E-2</v>
      </c>
      <c r="FD24" s="307">
        <f t="shared" si="19"/>
        <v>8.8999999999999999E-3</v>
      </c>
      <c r="FE24" s="248">
        <f t="shared" si="19"/>
        <v>0</v>
      </c>
      <c r="FF24" s="248">
        <f t="shared" si="19"/>
        <v>0</v>
      </c>
      <c r="FG24" s="248">
        <f t="shared" si="19"/>
        <v>0</v>
      </c>
      <c r="FH24" s="320">
        <f t="shared" si="19"/>
        <v>0</v>
      </c>
      <c r="FI24" s="338">
        <f t="shared" ref="FI24:GN24" si="20">IFERROR(FI14/$GX14,0)</f>
        <v>5.9999999999999995E-4</v>
      </c>
      <c r="FJ24" s="248">
        <f t="shared" si="20"/>
        <v>2.9999999999999997E-4</v>
      </c>
      <c r="FK24" s="248">
        <f t="shared" si="20"/>
        <v>8.0000000000000004E-4</v>
      </c>
      <c r="FL24" s="307">
        <f t="shared" si="20"/>
        <v>8.0000000000000004E-4</v>
      </c>
      <c r="FM24" s="248">
        <f t="shared" si="20"/>
        <v>2.0999999999999999E-3</v>
      </c>
      <c r="FN24" s="248">
        <f t="shared" si="20"/>
        <v>1.5E-3</v>
      </c>
      <c r="FO24" s="248">
        <f t="shared" si="20"/>
        <v>3.4999999999999996E-3</v>
      </c>
      <c r="FP24" s="307">
        <f t="shared" si="20"/>
        <v>2.5999999999999999E-3</v>
      </c>
      <c r="FQ24" s="248">
        <f t="shared" si="20"/>
        <v>2.8999999999999998E-3</v>
      </c>
      <c r="FR24" s="248">
        <f t="shared" si="20"/>
        <v>2.3E-3</v>
      </c>
      <c r="FS24" s="248">
        <f t="shared" si="20"/>
        <v>6.8999999999999999E-3</v>
      </c>
      <c r="FT24" s="307">
        <f t="shared" si="20"/>
        <v>5.3E-3</v>
      </c>
      <c r="FU24" s="248">
        <f t="shared" si="20"/>
        <v>4.0999999999999995E-3</v>
      </c>
      <c r="FV24" s="248">
        <f t="shared" si="20"/>
        <v>4.0999999999999995E-3</v>
      </c>
      <c r="FW24" s="248">
        <f t="shared" si="20"/>
        <v>7.4000000000000003E-3</v>
      </c>
      <c r="FX24" s="307">
        <f t="shared" si="20"/>
        <v>7.4999999999999997E-3</v>
      </c>
      <c r="FY24" s="248">
        <f t="shared" si="20"/>
        <v>0</v>
      </c>
      <c r="FZ24" s="248">
        <f t="shared" si="20"/>
        <v>0</v>
      </c>
      <c r="GA24" s="248">
        <f t="shared" si="20"/>
        <v>0</v>
      </c>
      <c r="GB24" s="320">
        <f t="shared" si="20"/>
        <v>0</v>
      </c>
      <c r="GC24" s="338">
        <f t="shared" si="20"/>
        <v>2.2000000000000001E-3</v>
      </c>
      <c r="GD24" s="248">
        <f t="shared" si="20"/>
        <v>1.6000000000000001E-3</v>
      </c>
      <c r="GE24" s="248">
        <f t="shared" si="20"/>
        <v>3.0999999999999999E-3</v>
      </c>
      <c r="GF24" s="307">
        <f t="shared" si="20"/>
        <v>8.0000000000000004E-4</v>
      </c>
      <c r="GG24" s="248">
        <f t="shared" si="20"/>
        <v>1.0500000000000001E-2</v>
      </c>
      <c r="GH24" s="248">
        <f t="shared" si="20"/>
        <v>5.5000000000000005E-3</v>
      </c>
      <c r="GI24" s="248">
        <f t="shared" si="20"/>
        <v>1.5300000000000001E-2</v>
      </c>
      <c r="GJ24" s="307">
        <f t="shared" si="20"/>
        <v>5.5000000000000005E-3</v>
      </c>
      <c r="GK24" s="248">
        <f t="shared" si="20"/>
        <v>2.3300000000000001E-2</v>
      </c>
      <c r="GL24" s="248">
        <f t="shared" si="20"/>
        <v>1.1399999999999999E-2</v>
      </c>
      <c r="GM24" s="248">
        <f t="shared" si="20"/>
        <v>2.8999999999999998E-2</v>
      </c>
      <c r="GN24" s="307">
        <f t="shared" si="20"/>
        <v>1.3300000000000001E-2</v>
      </c>
      <c r="GO24" s="248">
        <f t="shared" ref="GO24:GV24" si="21">IFERROR(GO14/$GX14,0)</f>
        <v>3.1099999999999999E-2</v>
      </c>
      <c r="GP24" s="248">
        <f t="shared" si="21"/>
        <v>2.2700000000000001E-2</v>
      </c>
      <c r="GQ24" s="248">
        <f t="shared" si="21"/>
        <v>4.2999999999999997E-2</v>
      </c>
      <c r="GR24" s="307">
        <f t="shared" si="21"/>
        <v>2.4E-2</v>
      </c>
      <c r="GS24" s="248">
        <f t="shared" si="21"/>
        <v>0</v>
      </c>
      <c r="GT24" s="248">
        <f t="shared" si="21"/>
        <v>0</v>
      </c>
      <c r="GU24" s="248">
        <f t="shared" si="21"/>
        <v>0</v>
      </c>
      <c r="GV24" s="248">
        <f t="shared" si="21"/>
        <v>0</v>
      </c>
      <c r="GW24" s="217"/>
      <c r="GX24" s="250"/>
      <c r="GY24" s="251"/>
    </row>
    <row r="25" spans="2:207" s="2" customFormat="1" hidden="1" outlineLevel="1">
      <c r="B25" s="512"/>
      <c r="C25" s="519"/>
      <c r="D25" s="246" t="s">
        <v>626</v>
      </c>
      <c r="E25" s="247">
        <f t="shared" ref="E25:AJ25" si="22">IFERROR(E15/$GX14,0)</f>
        <v>0</v>
      </c>
      <c r="F25" s="248">
        <f t="shared" si="22"/>
        <v>0</v>
      </c>
      <c r="G25" s="248">
        <f t="shared" si="22"/>
        <v>0</v>
      </c>
      <c r="H25" s="307">
        <f t="shared" si="22"/>
        <v>0</v>
      </c>
      <c r="I25" s="248">
        <f t="shared" si="22"/>
        <v>0</v>
      </c>
      <c r="J25" s="248">
        <f t="shared" si="22"/>
        <v>0</v>
      </c>
      <c r="K25" s="248">
        <f t="shared" si="22"/>
        <v>0</v>
      </c>
      <c r="L25" s="307">
        <f t="shared" si="22"/>
        <v>0</v>
      </c>
      <c r="M25" s="248">
        <f t="shared" si="22"/>
        <v>0</v>
      </c>
      <c r="N25" s="248">
        <f t="shared" si="22"/>
        <v>0</v>
      </c>
      <c r="O25" s="248">
        <f t="shared" si="22"/>
        <v>0</v>
      </c>
      <c r="P25" s="307">
        <f t="shared" si="22"/>
        <v>0.01</v>
      </c>
      <c r="Q25" s="248">
        <f t="shared" si="22"/>
        <v>0</v>
      </c>
      <c r="R25" s="248">
        <f t="shared" si="22"/>
        <v>0.01</v>
      </c>
      <c r="S25" s="248">
        <f t="shared" si="22"/>
        <v>0</v>
      </c>
      <c r="T25" s="307">
        <f t="shared" si="22"/>
        <v>0</v>
      </c>
      <c r="U25" s="248">
        <f t="shared" si="22"/>
        <v>0</v>
      </c>
      <c r="V25" s="248">
        <f t="shared" si="22"/>
        <v>0</v>
      </c>
      <c r="W25" s="248">
        <f t="shared" si="22"/>
        <v>0</v>
      </c>
      <c r="X25" s="320">
        <f t="shared" si="22"/>
        <v>0</v>
      </c>
      <c r="Y25" s="338">
        <f t="shared" si="22"/>
        <v>0</v>
      </c>
      <c r="Z25" s="248">
        <f t="shared" si="22"/>
        <v>0</v>
      </c>
      <c r="AA25" s="248">
        <f t="shared" si="22"/>
        <v>0.01</v>
      </c>
      <c r="AB25" s="307">
        <f t="shared" si="22"/>
        <v>0</v>
      </c>
      <c r="AC25" s="248">
        <f t="shared" si="22"/>
        <v>0</v>
      </c>
      <c r="AD25" s="248">
        <f t="shared" si="22"/>
        <v>0</v>
      </c>
      <c r="AE25" s="248">
        <f t="shared" si="22"/>
        <v>0.01</v>
      </c>
      <c r="AF25" s="307">
        <f t="shared" si="22"/>
        <v>0</v>
      </c>
      <c r="AG25" s="248">
        <f t="shared" si="22"/>
        <v>0</v>
      </c>
      <c r="AH25" s="248">
        <f t="shared" si="22"/>
        <v>0</v>
      </c>
      <c r="AI25" s="248">
        <f t="shared" si="22"/>
        <v>0.02</v>
      </c>
      <c r="AJ25" s="307">
        <f t="shared" si="22"/>
        <v>0</v>
      </c>
      <c r="AK25" s="248">
        <f t="shared" ref="AK25:BP25" si="23">IFERROR(AK15/$GX14,0)</f>
        <v>0</v>
      </c>
      <c r="AL25" s="248">
        <f t="shared" si="23"/>
        <v>0.01</v>
      </c>
      <c r="AM25" s="248">
        <f t="shared" si="23"/>
        <v>0.01</v>
      </c>
      <c r="AN25" s="307">
        <f t="shared" si="23"/>
        <v>0</v>
      </c>
      <c r="AO25" s="248">
        <f t="shared" si="23"/>
        <v>0</v>
      </c>
      <c r="AP25" s="248">
        <f t="shared" si="23"/>
        <v>0</v>
      </c>
      <c r="AQ25" s="248">
        <f t="shared" si="23"/>
        <v>0</v>
      </c>
      <c r="AR25" s="248">
        <f t="shared" si="23"/>
        <v>0</v>
      </c>
      <c r="AS25" s="338">
        <f t="shared" si="23"/>
        <v>0</v>
      </c>
      <c r="AT25" s="248">
        <f t="shared" si="23"/>
        <v>0</v>
      </c>
      <c r="AU25" s="248">
        <f t="shared" si="23"/>
        <v>0</v>
      </c>
      <c r="AV25" s="307">
        <f t="shared" si="23"/>
        <v>0</v>
      </c>
      <c r="AW25" s="248">
        <f t="shared" si="23"/>
        <v>0</v>
      </c>
      <c r="AX25" s="248">
        <f t="shared" si="23"/>
        <v>0</v>
      </c>
      <c r="AY25" s="248">
        <f t="shared" si="23"/>
        <v>0.01</v>
      </c>
      <c r="AZ25" s="307">
        <f t="shared" si="23"/>
        <v>0.01</v>
      </c>
      <c r="BA25" s="248">
        <f t="shared" si="23"/>
        <v>0</v>
      </c>
      <c r="BB25" s="248">
        <f t="shared" si="23"/>
        <v>0</v>
      </c>
      <c r="BC25" s="248">
        <f t="shared" si="23"/>
        <v>0.02</v>
      </c>
      <c r="BD25" s="307">
        <f t="shared" si="23"/>
        <v>0.04</v>
      </c>
      <c r="BE25" s="248">
        <f t="shared" si="23"/>
        <v>0</v>
      </c>
      <c r="BF25" s="248">
        <f t="shared" si="23"/>
        <v>0</v>
      </c>
      <c r="BG25" s="248">
        <f t="shared" si="23"/>
        <v>0</v>
      </c>
      <c r="BH25" s="307">
        <f t="shared" si="23"/>
        <v>0.01</v>
      </c>
      <c r="BI25" s="248">
        <f t="shared" si="23"/>
        <v>0</v>
      </c>
      <c r="BJ25" s="248">
        <f t="shared" si="23"/>
        <v>0</v>
      </c>
      <c r="BK25" s="248">
        <f t="shared" si="23"/>
        <v>0</v>
      </c>
      <c r="BL25" s="248">
        <f t="shared" si="23"/>
        <v>0</v>
      </c>
      <c r="BM25" s="338">
        <f t="shared" si="23"/>
        <v>0.01</v>
      </c>
      <c r="BN25" s="248">
        <f t="shared" si="23"/>
        <v>0</v>
      </c>
      <c r="BO25" s="248">
        <f t="shared" si="23"/>
        <v>0</v>
      </c>
      <c r="BP25" s="307">
        <f t="shared" si="23"/>
        <v>0</v>
      </c>
      <c r="BQ25" s="248">
        <f t="shared" ref="BQ25:CV25" si="24">IFERROR(BQ15/$GX14,0)</f>
        <v>0</v>
      </c>
      <c r="BR25" s="248">
        <f t="shared" si="24"/>
        <v>0</v>
      </c>
      <c r="BS25" s="248">
        <f t="shared" si="24"/>
        <v>0.01</v>
      </c>
      <c r="BT25" s="307">
        <f t="shared" si="24"/>
        <v>0</v>
      </c>
      <c r="BU25" s="248">
        <f t="shared" si="24"/>
        <v>0</v>
      </c>
      <c r="BV25" s="248">
        <f t="shared" si="24"/>
        <v>0</v>
      </c>
      <c r="BW25" s="248">
        <f t="shared" si="24"/>
        <v>0.01</v>
      </c>
      <c r="BX25" s="307">
        <f t="shared" si="24"/>
        <v>0.01</v>
      </c>
      <c r="BY25" s="248">
        <f t="shared" si="24"/>
        <v>0.02</v>
      </c>
      <c r="BZ25" s="248">
        <f t="shared" si="24"/>
        <v>0</v>
      </c>
      <c r="CA25" s="248">
        <f t="shared" si="24"/>
        <v>0.01</v>
      </c>
      <c r="CB25" s="307">
        <f t="shared" si="24"/>
        <v>0.01</v>
      </c>
      <c r="CC25" s="248">
        <f t="shared" si="24"/>
        <v>0</v>
      </c>
      <c r="CD25" s="248">
        <f t="shared" si="24"/>
        <v>0</v>
      </c>
      <c r="CE25" s="248">
        <f t="shared" si="24"/>
        <v>0</v>
      </c>
      <c r="CF25" s="320">
        <f t="shared" si="24"/>
        <v>0</v>
      </c>
      <c r="CG25" s="338">
        <f t="shared" si="24"/>
        <v>0.01</v>
      </c>
      <c r="CH25" s="248">
        <f t="shared" si="24"/>
        <v>0.01</v>
      </c>
      <c r="CI25" s="248">
        <f t="shared" si="24"/>
        <v>0</v>
      </c>
      <c r="CJ25" s="307">
        <f t="shared" si="24"/>
        <v>0</v>
      </c>
      <c r="CK25" s="248">
        <f t="shared" si="24"/>
        <v>0.02</v>
      </c>
      <c r="CL25" s="248">
        <f t="shared" si="24"/>
        <v>0.01</v>
      </c>
      <c r="CM25" s="248">
        <f t="shared" si="24"/>
        <v>0.01</v>
      </c>
      <c r="CN25" s="307">
        <f t="shared" si="24"/>
        <v>0.01</v>
      </c>
      <c r="CO25" s="248">
        <f t="shared" si="24"/>
        <v>0.02</v>
      </c>
      <c r="CP25" s="248">
        <f t="shared" si="24"/>
        <v>0.02</v>
      </c>
      <c r="CQ25" s="248">
        <f t="shared" si="24"/>
        <v>0.03</v>
      </c>
      <c r="CR25" s="307">
        <f t="shared" si="24"/>
        <v>0.01</v>
      </c>
      <c r="CS25" s="248">
        <f t="shared" si="24"/>
        <v>0.02</v>
      </c>
      <c r="CT25" s="248">
        <f t="shared" si="24"/>
        <v>0.03</v>
      </c>
      <c r="CU25" s="248">
        <f t="shared" si="24"/>
        <v>0.03</v>
      </c>
      <c r="CV25" s="307">
        <f t="shared" si="24"/>
        <v>0.02</v>
      </c>
      <c r="CW25" s="248">
        <f t="shared" ref="CW25:EB25" si="25">IFERROR(CW15/$GX14,0)</f>
        <v>0</v>
      </c>
      <c r="CX25" s="248">
        <f t="shared" si="25"/>
        <v>0</v>
      </c>
      <c r="CY25" s="248">
        <f t="shared" si="25"/>
        <v>0</v>
      </c>
      <c r="CZ25" s="249">
        <f t="shared" si="25"/>
        <v>0</v>
      </c>
      <c r="DA25" s="247">
        <f t="shared" si="25"/>
        <v>0</v>
      </c>
      <c r="DB25" s="248">
        <f t="shared" si="25"/>
        <v>0</v>
      </c>
      <c r="DC25" s="248">
        <f t="shared" si="25"/>
        <v>0.01</v>
      </c>
      <c r="DD25" s="307">
        <f t="shared" si="25"/>
        <v>0</v>
      </c>
      <c r="DE25" s="248">
        <f t="shared" si="25"/>
        <v>0</v>
      </c>
      <c r="DF25" s="248">
        <f t="shared" si="25"/>
        <v>0</v>
      </c>
      <c r="DG25" s="248">
        <f t="shared" si="25"/>
        <v>0</v>
      </c>
      <c r="DH25" s="307">
        <f t="shared" si="25"/>
        <v>0</v>
      </c>
      <c r="DI25" s="248">
        <f t="shared" si="25"/>
        <v>0</v>
      </c>
      <c r="DJ25" s="248">
        <f t="shared" si="25"/>
        <v>0</v>
      </c>
      <c r="DK25" s="248">
        <f t="shared" si="25"/>
        <v>0</v>
      </c>
      <c r="DL25" s="307">
        <f t="shared" si="25"/>
        <v>0</v>
      </c>
      <c r="DM25" s="248">
        <f t="shared" si="25"/>
        <v>0.01</v>
      </c>
      <c r="DN25" s="248">
        <f t="shared" si="25"/>
        <v>0</v>
      </c>
      <c r="DO25" s="248">
        <f t="shared" si="25"/>
        <v>0</v>
      </c>
      <c r="DP25" s="307">
        <f t="shared" si="25"/>
        <v>0.01</v>
      </c>
      <c r="DQ25" s="248">
        <f t="shared" si="25"/>
        <v>0</v>
      </c>
      <c r="DR25" s="248">
        <f t="shared" si="25"/>
        <v>0</v>
      </c>
      <c r="DS25" s="248">
        <f t="shared" si="25"/>
        <v>0</v>
      </c>
      <c r="DT25" s="320">
        <f t="shared" si="25"/>
        <v>0</v>
      </c>
      <c r="DU25" s="338">
        <f t="shared" si="25"/>
        <v>0</v>
      </c>
      <c r="DV25" s="248">
        <f t="shared" si="25"/>
        <v>0</v>
      </c>
      <c r="DW25" s="248">
        <f t="shared" si="25"/>
        <v>0</v>
      </c>
      <c r="DX25" s="307">
        <f t="shared" si="25"/>
        <v>0</v>
      </c>
      <c r="DY25" s="248">
        <f t="shared" si="25"/>
        <v>0</v>
      </c>
      <c r="DZ25" s="248">
        <f t="shared" si="25"/>
        <v>0</v>
      </c>
      <c r="EA25" s="248">
        <f t="shared" si="25"/>
        <v>0.02</v>
      </c>
      <c r="EB25" s="307">
        <f t="shared" si="25"/>
        <v>0.01</v>
      </c>
      <c r="EC25" s="248">
        <f t="shared" ref="EC25:FH25" si="26">IFERROR(EC15/$GX14,0)</f>
        <v>0</v>
      </c>
      <c r="ED25" s="248">
        <f t="shared" si="26"/>
        <v>0</v>
      </c>
      <c r="EE25" s="248">
        <f t="shared" si="26"/>
        <v>0.03</v>
      </c>
      <c r="EF25" s="307">
        <f t="shared" si="26"/>
        <v>0</v>
      </c>
      <c r="EG25" s="248">
        <f t="shared" si="26"/>
        <v>0</v>
      </c>
      <c r="EH25" s="248">
        <f t="shared" si="26"/>
        <v>0</v>
      </c>
      <c r="EI25" s="248">
        <f t="shared" si="26"/>
        <v>0.01</v>
      </c>
      <c r="EJ25" s="307">
        <f t="shared" si="26"/>
        <v>0</v>
      </c>
      <c r="EK25" s="248">
        <f t="shared" si="26"/>
        <v>0</v>
      </c>
      <c r="EL25" s="248">
        <f t="shared" si="26"/>
        <v>0</v>
      </c>
      <c r="EM25" s="248">
        <f t="shared" si="26"/>
        <v>0</v>
      </c>
      <c r="EN25" s="320">
        <f t="shared" si="26"/>
        <v>0</v>
      </c>
      <c r="EO25" s="338">
        <f t="shared" si="26"/>
        <v>0</v>
      </c>
      <c r="EP25" s="248">
        <f t="shared" si="26"/>
        <v>0</v>
      </c>
      <c r="EQ25" s="248">
        <f t="shared" si="26"/>
        <v>0.02</v>
      </c>
      <c r="ER25" s="307">
        <f t="shared" si="26"/>
        <v>0</v>
      </c>
      <c r="ES25" s="248">
        <f t="shared" si="26"/>
        <v>0</v>
      </c>
      <c r="ET25" s="248">
        <f t="shared" si="26"/>
        <v>0.02</v>
      </c>
      <c r="EU25" s="248">
        <f t="shared" si="26"/>
        <v>0.01</v>
      </c>
      <c r="EV25" s="307">
        <f t="shared" si="26"/>
        <v>0.01</v>
      </c>
      <c r="EW25" s="248">
        <f t="shared" si="26"/>
        <v>0.01</v>
      </c>
      <c r="EX25" s="248">
        <f t="shared" si="26"/>
        <v>0</v>
      </c>
      <c r="EY25" s="248">
        <f t="shared" si="26"/>
        <v>0.01</v>
      </c>
      <c r="EZ25" s="307">
        <f t="shared" si="26"/>
        <v>0</v>
      </c>
      <c r="FA25" s="248">
        <f t="shared" si="26"/>
        <v>0</v>
      </c>
      <c r="FB25" s="248">
        <f t="shared" si="26"/>
        <v>0.01</v>
      </c>
      <c r="FC25" s="248">
        <f t="shared" si="26"/>
        <v>0.02</v>
      </c>
      <c r="FD25" s="307">
        <f t="shared" si="26"/>
        <v>0.01</v>
      </c>
      <c r="FE25" s="248">
        <f t="shared" si="26"/>
        <v>0</v>
      </c>
      <c r="FF25" s="248">
        <f t="shared" si="26"/>
        <v>0</v>
      </c>
      <c r="FG25" s="248">
        <f t="shared" si="26"/>
        <v>0</v>
      </c>
      <c r="FH25" s="320">
        <f t="shared" si="26"/>
        <v>0</v>
      </c>
      <c r="FI25" s="338">
        <f t="shared" ref="FI25:GN25" si="27">IFERROR(FI15/$GX14,0)</f>
        <v>0</v>
      </c>
      <c r="FJ25" s="248">
        <f t="shared" si="27"/>
        <v>0.01</v>
      </c>
      <c r="FK25" s="248">
        <f t="shared" si="27"/>
        <v>0</v>
      </c>
      <c r="FL25" s="307">
        <f t="shared" si="27"/>
        <v>0</v>
      </c>
      <c r="FM25" s="248">
        <f t="shared" si="27"/>
        <v>0</v>
      </c>
      <c r="FN25" s="248">
        <f t="shared" si="27"/>
        <v>0</v>
      </c>
      <c r="FO25" s="248">
        <f t="shared" si="27"/>
        <v>0.01</v>
      </c>
      <c r="FP25" s="307">
        <f t="shared" si="27"/>
        <v>0</v>
      </c>
      <c r="FQ25" s="248">
        <f t="shared" si="27"/>
        <v>0.01</v>
      </c>
      <c r="FR25" s="248">
        <f t="shared" si="27"/>
        <v>0</v>
      </c>
      <c r="FS25" s="248">
        <f t="shared" si="27"/>
        <v>0</v>
      </c>
      <c r="FT25" s="307">
        <f t="shared" si="27"/>
        <v>0</v>
      </c>
      <c r="FU25" s="248">
        <f t="shared" si="27"/>
        <v>0</v>
      </c>
      <c r="FV25" s="248">
        <f t="shared" si="27"/>
        <v>0</v>
      </c>
      <c r="FW25" s="248">
        <f t="shared" si="27"/>
        <v>0</v>
      </c>
      <c r="FX25" s="307">
        <f t="shared" si="27"/>
        <v>0.01</v>
      </c>
      <c r="FY25" s="248">
        <f t="shared" si="27"/>
        <v>0</v>
      </c>
      <c r="FZ25" s="248">
        <f t="shared" si="27"/>
        <v>0</v>
      </c>
      <c r="GA25" s="248">
        <f t="shared" si="27"/>
        <v>0</v>
      </c>
      <c r="GB25" s="320">
        <f t="shared" si="27"/>
        <v>0</v>
      </c>
      <c r="GC25" s="338">
        <f t="shared" si="27"/>
        <v>0</v>
      </c>
      <c r="GD25" s="248">
        <f t="shared" si="27"/>
        <v>0</v>
      </c>
      <c r="GE25" s="248">
        <f t="shared" si="27"/>
        <v>0</v>
      </c>
      <c r="GF25" s="307">
        <f t="shared" si="27"/>
        <v>0</v>
      </c>
      <c r="GG25" s="248">
        <f t="shared" si="27"/>
        <v>0.01</v>
      </c>
      <c r="GH25" s="248">
        <f t="shared" si="27"/>
        <v>0</v>
      </c>
      <c r="GI25" s="248">
        <f t="shared" si="27"/>
        <v>0.01</v>
      </c>
      <c r="GJ25" s="307">
        <f t="shared" si="27"/>
        <v>0.01</v>
      </c>
      <c r="GK25" s="248">
        <f t="shared" si="27"/>
        <v>0.02</v>
      </c>
      <c r="GL25" s="248">
        <f t="shared" si="27"/>
        <v>0.01</v>
      </c>
      <c r="GM25" s="248">
        <f t="shared" si="27"/>
        <v>0.03</v>
      </c>
      <c r="GN25" s="307">
        <f t="shared" si="27"/>
        <v>0.01</v>
      </c>
      <c r="GO25" s="248">
        <f t="shared" ref="GO25:GV25" si="28">IFERROR(GO15/$GX14,0)</f>
        <v>0.04</v>
      </c>
      <c r="GP25" s="248">
        <f t="shared" si="28"/>
        <v>0.02</v>
      </c>
      <c r="GQ25" s="248">
        <f t="shared" si="28"/>
        <v>0.05</v>
      </c>
      <c r="GR25" s="307">
        <f t="shared" si="28"/>
        <v>0.03</v>
      </c>
      <c r="GS25" s="248">
        <f t="shared" si="28"/>
        <v>0</v>
      </c>
      <c r="GT25" s="248">
        <f t="shared" si="28"/>
        <v>0</v>
      </c>
      <c r="GU25" s="248">
        <f t="shared" si="28"/>
        <v>0</v>
      </c>
      <c r="GV25" s="248">
        <f t="shared" si="28"/>
        <v>0</v>
      </c>
      <c r="GW25" s="217"/>
      <c r="GX25" s="250"/>
      <c r="GY25" s="251"/>
    </row>
    <row r="26" spans="2:207" s="2" customFormat="1" ht="16.5" hidden="1" outlineLevel="1" thickBot="1">
      <c r="B26" s="512"/>
      <c r="C26" s="519"/>
      <c r="D26" s="246" t="s">
        <v>627</v>
      </c>
      <c r="E26" s="254">
        <f>E25-E24</f>
        <v>-2.9999999999999997E-4</v>
      </c>
      <c r="F26" s="255">
        <f t="shared" ref="F26:BQ26" si="29">F25-F24</f>
        <v>-2.0000000000000001E-4</v>
      </c>
      <c r="G26" s="255">
        <f t="shared" si="29"/>
        <v>-2.9999999999999997E-4</v>
      </c>
      <c r="H26" s="308">
        <f t="shared" si="29"/>
        <v>-2.9999999999999997E-4</v>
      </c>
      <c r="I26" s="255">
        <f t="shared" si="29"/>
        <v>-2.9999999999999997E-4</v>
      </c>
      <c r="J26" s="255">
        <f t="shared" si="29"/>
        <v>-5.9999999999999995E-4</v>
      </c>
      <c r="K26" s="255">
        <f t="shared" si="29"/>
        <v>-4.0000000000000002E-4</v>
      </c>
      <c r="L26" s="308">
        <f t="shared" si="29"/>
        <v>-8.0000000000000004E-4</v>
      </c>
      <c r="M26" s="255">
        <f t="shared" si="29"/>
        <v>-7.000000000000001E-4</v>
      </c>
      <c r="N26" s="255">
        <f t="shared" si="29"/>
        <v>-5.9999999999999995E-4</v>
      </c>
      <c r="O26" s="255">
        <f t="shared" si="29"/>
        <v>-8.9999999999999998E-4</v>
      </c>
      <c r="P26" s="308">
        <f t="shared" si="29"/>
        <v>8.3999999999999995E-3</v>
      </c>
      <c r="Q26" s="255">
        <f t="shared" si="29"/>
        <v>-1.5E-3</v>
      </c>
      <c r="R26" s="255">
        <f t="shared" si="29"/>
        <v>7.1000000000000004E-3</v>
      </c>
      <c r="S26" s="255">
        <f t="shared" si="29"/>
        <v>-4.5999999999999999E-3</v>
      </c>
      <c r="T26" s="308">
        <f t="shared" si="29"/>
        <v>-6.8000000000000005E-3</v>
      </c>
      <c r="U26" s="255">
        <f t="shared" si="29"/>
        <v>0</v>
      </c>
      <c r="V26" s="255">
        <f t="shared" si="29"/>
        <v>0</v>
      </c>
      <c r="W26" s="255">
        <f t="shared" si="29"/>
        <v>0</v>
      </c>
      <c r="X26" s="321">
        <f t="shared" si="29"/>
        <v>0</v>
      </c>
      <c r="Y26" s="339">
        <f t="shared" si="29"/>
        <v>-1.1000000000000001E-3</v>
      </c>
      <c r="Z26" s="255">
        <f t="shared" si="29"/>
        <v>-1E-3</v>
      </c>
      <c r="AA26" s="255">
        <f t="shared" si="29"/>
        <v>6.2000000000000006E-3</v>
      </c>
      <c r="AB26" s="308">
        <f t="shared" si="29"/>
        <v>-2.9999999999999997E-4</v>
      </c>
      <c r="AC26" s="255">
        <f t="shared" si="29"/>
        <v>-3.5999999999999999E-3</v>
      </c>
      <c r="AD26" s="255">
        <f t="shared" si="29"/>
        <v>-2.5000000000000001E-3</v>
      </c>
      <c r="AE26" s="255">
        <f t="shared" si="29"/>
        <v>-1.4999999999999996E-3</v>
      </c>
      <c r="AF26" s="308">
        <f t="shared" si="29"/>
        <v>-8.0000000000000004E-4</v>
      </c>
      <c r="AG26" s="255">
        <f t="shared" si="29"/>
        <v>-6.0000000000000001E-3</v>
      </c>
      <c r="AH26" s="255">
        <f t="shared" si="29"/>
        <v>-2.7000000000000001E-3</v>
      </c>
      <c r="AI26" s="255">
        <f t="shared" si="29"/>
        <v>4.8999999999999998E-3</v>
      </c>
      <c r="AJ26" s="308">
        <f t="shared" si="29"/>
        <v>-2.0999999999999999E-3</v>
      </c>
      <c r="AK26" s="255">
        <f t="shared" si="29"/>
        <v>-2.3999999999999998E-3</v>
      </c>
      <c r="AL26" s="255">
        <f t="shared" si="29"/>
        <v>7.4999999999999997E-3</v>
      </c>
      <c r="AM26" s="255">
        <f t="shared" si="29"/>
        <v>2.0000000000000052E-4</v>
      </c>
      <c r="AN26" s="308">
        <f t="shared" si="29"/>
        <v>-1.1999999999999999E-3</v>
      </c>
      <c r="AO26" s="255">
        <f t="shared" si="29"/>
        <v>0</v>
      </c>
      <c r="AP26" s="255">
        <f t="shared" si="29"/>
        <v>0</v>
      </c>
      <c r="AQ26" s="255">
        <f t="shared" si="29"/>
        <v>0</v>
      </c>
      <c r="AR26" s="255">
        <f t="shared" si="29"/>
        <v>0</v>
      </c>
      <c r="AS26" s="339">
        <f t="shared" si="29"/>
        <v>-1.6000000000000001E-3</v>
      </c>
      <c r="AT26" s="255">
        <f t="shared" si="29"/>
        <v>-2.7000000000000001E-3</v>
      </c>
      <c r="AU26" s="255">
        <f t="shared" si="29"/>
        <v>-6.8000000000000005E-3</v>
      </c>
      <c r="AV26" s="308">
        <f t="shared" si="29"/>
        <v>-5.8999999999999999E-3</v>
      </c>
      <c r="AW26" s="255">
        <f t="shared" si="29"/>
        <v>-4.1999999999999997E-3</v>
      </c>
      <c r="AX26" s="255">
        <f t="shared" si="29"/>
        <v>-4.8999999999999998E-3</v>
      </c>
      <c r="AY26" s="255">
        <f t="shared" si="29"/>
        <v>-1.4999999999999996E-3</v>
      </c>
      <c r="AZ26" s="308">
        <f t="shared" si="29"/>
        <v>-2.3E-3</v>
      </c>
      <c r="BA26" s="255">
        <f t="shared" si="29"/>
        <v>-4.4000000000000003E-3</v>
      </c>
      <c r="BB26" s="255">
        <f t="shared" si="29"/>
        <v>-5.0000000000000001E-3</v>
      </c>
      <c r="BC26" s="255">
        <f t="shared" si="29"/>
        <v>5.3000000000000009E-3</v>
      </c>
      <c r="BD26" s="308">
        <f t="shared" si="29"/>
        <v>2.5300000000000003E-2</v>
      </c>
      <c r="BE26" s="255">
        <f t="shared" si="29"/>
        <v>-2.7000000000000001E-3</v>
      </c>
      <c r="BF26" s="255">
        <f t="shared" si="29"/>
        <v>-3.9000000000000003E-3</v>
      </c>
      <c r="BG26" s="255">
        <f t="shared" si="29"/>
        <v>-1.1299999999999999E-2</v>
      </c>
      <c r="BH26" s="308">
        <f t="shared" si="29"/>
        <v>1.1000000000000003E-3</v>
      </c>
      <c r="BI26" s="255">
        <f t="shared" si="29"/>
        <v>0</v>
      </c>
      <c r="BJ26" s="255">
        <f t="shared" si="29"/>
        <v>0</v>
      </c>
      <c r="BK26" s="255">
        <f t="shared" si="29"/>
        <v>0</v>
      </c>
      <c r="BL26" s="255">
        <f t="shared" si="29"/>
        <v>0</v>
      </c>
      <c r="BM26" s="339">
        <f t="shared" si="29"/>
        <v>9.4000000000000004E-3</v>
      </c>
      <c r="BN26" s="255">
        <f t="shared" si="29"/>
        <v>-2.9999999999999997E-4</v>
      </c>
      <c r="BO26" s="255">
        <f t="shared" si="29"/>
        <v>-8.0000000000000004E-4</v>
      </c>
      <c r="BP26" s="308">
        <f t="shared" si="29"/>
        <v>-8.0000000000000004E-4</v>
      </c>
      <c r="BQ26" s="255">
        <f t="shared" si="29"/>
        <v>-2.0999999999999999E-3</v>
      </c>
      <c r="BR26" s="255">
        <f t="shared" ref="BR26:CZ26" si="30">BR25-BR24</f>
        <v>-1.5E-3</v>
      </c>
      <c r="BS26" s="255">
        <f t="shared" si="30"/>
        <v>6.5000000000000006E-3</v>
      </c>
      <c r="BT26" s="308">
        <f t="shared" si="30"/>
        <v>-2.5999999999999999E-3</v>
      </c>
      <c r="BU26" s="255">
        <f t="shared" si="30"/>
        <v>-2.8999999999999998E-3</v>
      </c>
      <c r="BV26" s="255">
        <f t="shared" si="30"/>
        <v>-2.3E-3</v>
      </c>
      <c r="BW26" s="255">
        <f t="shared" si="30"/>
        <v>3.1000000000000003E-3</v>
      </c>
      <c r="BX26" s="308">
        <f t="shared" si="30"/>
        <v>4.7000000000000002E-3</v>
      </c>
      <c r="BY26" s="255">
        <f t="shared" si="30"/>
        <v>1.5900000000000001E-2</v>
      </c>
      <c r="BZ26" s="255">
        <f t="shared" si="30"/>
        <v>-4.0999999999999995E-3</v>
      </c>
      <c r="CA26" s="255">
        <f t="shared" si="30"/>
        <v>2.5999999999999999E-3</v>
      </c>
      <c r="CB26" s="308">
        <f t="shared" si="30"/>
        <v>2.5000000000000005E-3</v>
      </c>
      <c r="CC26" s="255">
        <f t="shared" si="30"/>
        <v>0</v>
      </c>
      <c r="CD26" s="255">
        <f t="shared" si="30"/>
        <v>0</v>
      </c>
      <c r="CE26" s="255">
        <f t="shared" si="30"/>
        <v>0</v>
      </c>
      <c r="CF26" s="321">
        <f t="shared" si="30"/>
        <v>0</v>
      </c>
      <c r="CG26" s="339">
        <f t="shared" si="30"/>
        <v>7.7999999999999996E-3</v>
      </c>
      <c r="CH26" s="255">
        <f t="shared" si="30"/>
        <v>8.3999999999999995E-3</v>
      </c>
      <c r="CI26" s="255">
        <f t="shared" si="30"/>
        <v>-3.0999999999999999E-3</v>
      </c>
      <c r="CJ26" s="308">
        <f t="shared" si="30"/>
        <v>-8.0000000000000004E-4</v>
      </c>
      <c r="CK26" s="255">
        <f t="shared" si="30"/>
        <v>9.4999999999999998E-3</v>
      </c>
      <c r="CL26" s="255">
        <f t="shared" si="30"/>
        <v>4.4999999999999997E-3</v>
      </c>
      <c r="CM26" s="255">
        <f t="shared" si="30"/>
        <v>-5.3000000000000009E-3</v>
      </c>
      <c r="CN26" s="308">
        <f t="shared" si="30"/>
        <v>4.4999999999999997E-3</v>
      </c>
      <c r="CO26" s="255">
        <f t="shared" si="30"/>
        <v>-3.3000000000000008E-3</v>
      </c>
      <c r="CP26" s="255">
        <f t="shared" si="30"/>
        <v>8.6000000000000017E-3</v>
      </c>
      <c r="CQ26" s="255">
        <f t="shared" si="30"/>
        <v>1.0000000000000009E-3</v>
      </c>
      <c r="CR26" s="308">
        <f t="shared" si="30"/>
        <v>-3.3000000000000008E-3</v>
      </c>
      <c r="CS26" s="255">
        <f t="shared" si="30"/>
        <v>-1.1099999999999999E-2</v>
      </c>
      <c r="CT26" s="255">
        <f t="shared" si="30"/>
        <v>7.2999999999999975E-3</v>
      </c>
      <c r="CU26" s="255">
        <f t="shared" si="30"/>
        <v>-1.2999999999999998E-2</v>
      </c>
      <c r="CV26" s="308">
        <f t="shared" si="30"/>
        <v>-4.0000000000000001E-3</v>
      </c>
      <c r="CW26" s="255">
        <f t="shared" si="30"/>
        <v>0</v>
      </c>
      <c r="CX26" s="255">
        <f t="shared" si="30"/>
        <v>0</v>
      </c>
      <c r="CY26" s="255">
        <f t="shared" si="30"/>
        <v>0</v>
      </c>
      <c r="CZ26" s="256">
        <f t="shared" si="30"/>
        <v>0</v>
      </c>
      <c r="DA26" s="254">
        <f>DA25-DA24</f>
        <v>-2.9999999999999997E-4</v>
      </c>
      <c r="DB26" s="255">
        <f t="shared" ref="DB26" si="31">DB25-DB24</f>
        <v>-2.0000000000000001E-4</v>
      </c>
      <c r="DC26" s="255">
        <f t="shared" ref="DC26" si="32">DC25-DC24</f>
        <v>9.7000000000000003E-3</v>
      </c>
      <c r="DD26" s="308">
        <f t="shared" ref="DD26" si="33">DD25-DD24</f>
        <v>-2.9999999999999997E-4</v>
      </c>
      <c r="DE26" s="255">
        <f t="shared" ref="DE26" si="34">DE25-DE24</f>
        <v>-2.9999999999999997E-4</v>
      </c>
      <c r="DF26" s="255">
        <f t="shared" ref="DF26" si="35">DF25-DF24</f>
        <v>-5.9999999999999995E-4</v>
      </c>
      <c r="DG26" s="255">
        <f t="shared" ref="DG26" si="36">DG25-DG24</f>
        <v>-4.0000000000000002E-4</v>
      </c>
      <c r="DH26" s="308">
        <f t="shared" ref="DH26" si="37">DH25-DH24</f>
        <v>-8.0000000000000004E-4</v>
      </c>
      <c r="DI26" s="255">
        <f t="shared" ref="DI26" si="38">DI25-DI24</f>
        <v>-7.000000000000001E-4</v>
      </c>
      <c r="DJ26" s="255">
        <f t="shared" ref="DJ26" si="39">DJ25-DJ24</f>
        <v>-5.9999999999999995E-4</v>
      </c>
      <c r="DK26" s="255">
        <f t="shared" ref="DK26" si="40">DK25-DK24</f>
        <v>-8.9999999999999998E-4</v>
      </c>
      <c r="DL26" s="308">
        <f t="shared" ref="DL26" si="41">DL25-DL24</f>
        <v>-1.6000000000000001E-3</v>
      </c>
      <c r="DM26" s="255">
        <f t="shared" ref="DM26" si="42">DM25-DM24</f>
        <v>8.5000000000000006E-3</v>
      </c>
      <c r="DN26" s="255">
        <f t="shared" ref="DN26" si="43">DN25-DN24</f>
        <v>-2.8999999999999998E-3</v>
      </c>
      <c r="DO26" s="255">
        <f t="shared" ref="DO26" si="44">DO25-DO24</f>
        <v>-4.5999999999999999E-3</v>
      </c>
      <c r="DP26" s="308">
        <f t="shared" ref="DP26" si="45">DP25-DP24</f>
        <v>3.1999999999999997E-3</v>
      </c>
      <c r="DQ26" s="255">
        <f t="shared" ref="DQ26" si="46">DQ25-DQ24</f>
        <v>0</v>
      </c>
      <c r="DR26" s="255">
        <f t="shared" ref="DR26" si="47">DR25-DR24</f>
        <v>0</v>
      </c>
      <c r="DS26" s="255">
        <f t="shared" ref="DS26" si="48">DS25-DS24</f>
        <v>0</v>
      </c>
      <c r="DT26" s="321">
        <f t="shared" ref="DT26" si="49">DT25-DT24</f>
        <v>0</v>
      </c>
      <c r="DU26" s="339">
        <f t="shared" ref="DU26" si="50">DU25-DU24</f>
        <v>-1.1000000000000001E-3</v>
      </c>
      <c r="DV26" s="255">
        <f t="shared" ref="DV26" si="51">DV25-DV24</f>
        <v>-1E-3</v>
      </c>
      <c r="DW26" s="255">
        <f t="shared" ref="DW26" si="52">DW25-DW24</f>
        <v>-3.8E-3</v>
      </c>
      <c r="DX26" s="308">
        <f t="shared" ref="DX26" si="53">DX25-DX24</f>
        <v>-2.9999999999999997E-4</v>
      </c>
      <c r="DY26" s="255">
        <f t="shared" ref="DY26" si="54">DY25-DY24</f>
        <v>-3.5999999999999999E-3</v>
      </c>
      <c r="DZ26" s="255">
        <f t="shared" ref="DZ26" si="55">DZ25-DZ24</f>
        <v>-2.5000000000000001E-3</v>
      </c>
      <c r="EA26" s="255">
        <f t="shared" ref="EA26" si="56">EA25-EA24</f>
        <v>8.5000000000000006E-3</v>
      </c>
      <c r="EB26" s="308">
        <f t="shared" ref="EB26" si="57">EB25-EB24</f>
        <v>9.1999999999999998E-3</v>
      </c>
      <c r="EC26" s="255">
        <f t="shared" ref="EC26" si="58">EC25-EC24</f>
        <v>-6.0000000000000001E-3</v>
      </c>
      <c r="ED26" s="255">
        <f t="shared" ref="ED26" si="59">ED25-ED24</f>
        <v>-2.7000000000000001E-3</v>
      </c>
      <c r="EE26" s="255">
        <f t="shared" ref="EE26" si="60">EE25-EE24</f>
        <v>1.4899999999999998E-2</v>
      </c>
      <c r="EF26" s="308">
        <f t="shared" ref="EF26" si="61">EF25-EF24</f>
        <v>-2.0999999999999999E-3</v>
      </c>
      <c r="EG26" s="255">
        <f t="shared" ref="EG26" si="62">EG25-EG24</f>
        <v>-2.3999999999999998E-3</v>
      </c>
      <c r="EH26" s="255">
        <f t="shared" ref="EH26" si="63">EH25-EH24</f>
        <v>-2.5000000000000001E-3</v>
      </c>
      <c r="EI26" s="255">
        <f t="shared" ref="EI26" si="64">EI25-EI24</f>
        <v>2.0000000000000052E-4</v>
      </c>
      <c r="EJ26" s="308">
        <f t="shared" ref="EJ26" si="65">EJ25-EJ24</f>
        <v>-1.1999999999999999E-3</v>
      </c>
      <c r="EK26" s="255">
        <f t="shared" ref="EK26" si="66">EK25-EK24</f>
        <v>0</v>
      </c>
      <c r="EL26" s="255">
        <f t="shared" ref="EL26" si="67">EL25-EL24</f>
        <v>0</v>
      </c>
      <c r="EM26" s="255">
        <f t="shared" ref="EM26" si="68">EM25-EM24</f>
        <v>0</v>
      </c>
      <c r="EN26" s="321">
        <f t="shared" ref="EN26" si="69">EN25-EN24</f>
        <v>0</v>
      </c>
      <c r="EO26" s="339">
        <f t="shared" ref="EO26" si="70">EO25-EO24</f>
        <v>-1.6000000000000001E-3</v>
      </c>
      <c r="EP26" s="255">
        <f t="shared" ref="EP26" si="71">EP25-EP24</f>
        <v>-2.7000000000000001E-3</v>
      </c>
      <c r="EQ26" s="255">
        <f t="shared" ref="EQ26" si="72">EQ25-EQ24</f>
        <v>1.32E-2</v>
      </c>
      <c r="ER26" s="308">
        <f t="shared" ref="ER26" si="73">ER25-ER24</f>
        <v>-5.8999999999999999E-3</v>
      </c>
      <c r="ES26" s="255">
        <f t="shared" ref="ES26" si="74">ES25-ES24</f>
        <v>-4.1999999999999997E-3</v>
      </c>
      <c r="ET26" s="255">
        <f t="shared" ref="ET26" si="75">ET25-ET24</f>
        <v>1.5100000000000001E-2</v>
      </c>
      <c r="EU26" s="255">
        <f t="shared" ref="EU26" si="76">EU25-EU24</f>
        <v>-1.4999999999999996E-3</v>
      </c>
      <c r="EV26" s="308">
        <f t="shared" ref="EV26" si="77">EV25-EV24</f>
        <v>-2.3E-3</v>
      </c>
      <c r="EW26" s="255">
        <f t="shared" ref="EW26" si="78">EW25-EW24</f>
        <v>5.5999999999999999E-3</v>
      </c>
      <c r="EX26" s="255">
        <f t="shared" ref="EX26" si="79">EX25-EX24</f>
        <v>-5.0000000000000001E-3</v>
      </c>
      <c r="EY26" s="255">
        <f t="shared" ref="EY26" si="80">EY25-EY24</f>
        <v>-4.6999999999999993E-3</v>
      </c>
      <c r="EZ26" s="308">
        <f t="shared" ref="EZ26" si="81">EZ25-EZ24</f>
        <v>-1.47E-2</v>
      </c>
      <c r="FA26" s="255">
        <f t="shared" ref="FA26" si="82">FA25-FA24</f>
        <v>-2.7000000000000001E-3</v>
      </c>
      <c r="FB26" s="255">
        <f t="shared" ref="FB26" si="83">FB25-FB24</f>
        <v>6.0999999999999995E-3</v>
      </c>
      <c r="FC26" s="255">
        <f t="shared" ref="FC26" si="84">FC25-FC24</f>
        <v>8.7000000000000011E-3</v>
      </c>
      <c r="FD26" s="308">
        <f t="shared" ref="FD26" si="85">FD25-FD24</f>
        <v>1.1000000000000003E-3</v>
      </c>
      <c r="FE26" s="255">
        <f t="shared" ref="FE26" si="86">FE25-FE24</f>
        <v>0</v>
      </c>
      <c r="FF26" s="255">
        <f t="shared" ref="FF26" si="87">FF25-FF24</f>
        <v>0</v>
      </c>
      <c r="FG26" s="255">
        <f t="shared" ref="FG26" si="88">FG25-FG24</f>
        <v>0</v>
      </c>
      <c r="FH26" s="321">
        <f t="shared" ref="FH26" si="89">FH25-FH24</f>
        <v>0</v>
      </c>
      <c r="FI26" s="339">
        <f t="shared" ref="FI26" si="90">FI25-FI24</f>
        <v>-5.9999999999999995E-4</v>
      </c>
      <c r="FJ26" s="255">
        <f t="shared" ref="FJ26" si="91">FJ25-FJ24</f>
        <v>9.7000000000000003E-3</v>
      </c>
      <c r="FK26" s="255">
        <f t="shared" ref="FK26" si="92">FK25-FK24</f>
        <v>-8.0000000000000004E-4</v>
      </c>
      <c r="FL26" s="308">
        <f t="shared" ref="FL26" si="93">FL25-FL24</f>
        <v>-8.0000000000000004E-4</v>
      </c>
      <c r="FM26" s="255">
        <f t="shared" ref="FM26" si="94">FM25-FM24</f>
        <v>-2.0999999999999999E-3</v>
      </c>
      <c r="FN26" s="255">
        <f t="shared" ref="FN26" si="95">FN25-FN24</f>
        <v>-1.5E-3</v>
      </c>
      <c r="FO26" s="255">
        <f t="shared" ref="FO26" si="96">FO25-FO24</f>
        <v>6.5000000000000006E-3</v>
      </c>
      <c r="FP26" s="308">
        <f t="shared" ref="FP26" si="97">FP25-FP24</f>
        <v>-2.5999999999999999E-3</v>
      </c>
      <c r="FQ26" s="255">
        <f t="shared" ref="FQ26" si="98">FQ25-FQ24</f>
        <v>7.1000000000000004E-3</v>
      </c>
      <c r="FR26" s="255">
        <f t="shared" ref="FR26" si="99">FR25-FR24</f>
        <v>-2.3E-3</v>
      </c>
      <c r="FS26" s="255">
        <f t="shared" ref="FS26" si="100">FS25-FS24</f>
        <v>-6.8999999999999999E-3</v>
      </c>
      <c r="FT26" s="308">
        <f t="shared" ref="FT26" si="101">FT25-FT24</f>
        <v>-5.3E-3</v>
      </c>
      <c r="FU26" s="255">
        <f t="shared" ref="FU26" si="102">FU25-FU24</f>
        <v>-4.0999999999999995E-3</v>
      </c>
      <c r="FV26" s="255">
        <f t="shared" ref="FV26" si="103">FV25-FV24</f>
        <v>-4.0999999999999995E-3</v>
      </c>
      <c r="FW26" s="255">
        <f t="shared" ref="FW26" si="104">FW25-FW24</f>
        <v>-7.4000000000000003E-3</v>
      </c>
      <c r="FX26" s="308">
        <f t="shared" ref="FX26" si="105">FX25-FX24</f>
        <v>2.5000000000000005E-3</v>
      </c>
      <c r="FY26" s="255">
        <f t="shared" ref="FY26" si="106">FY25-FY24</f>
        <v>0</v>
      </c>
      <c r="FZ26" s="255">
        <f t="shared" ref="FZ26" si="107">FZ25-FZ24</f>
        <v>0</v>
      </c>
      <c r="GA26" s="255">
        <f t="shared" ref="GA26" si="108">GA25-GA24</f>
        <v>0</v>
      </c>
      <c r="GB26" s="321">
        <f t="shared" ref="GB26" si="109">GB25-GB24</f>
        <v>0</v>
      </c>
      <c r="GC26" s="339">
        <f t="shared" ref="GC26" si="110">GC25-GC24</f>
        <v>-2.2000000000000001E-3</v>
      </c>
      <c r="GD26" s="255">
        <f t="shared" ref="GD26" si="111">GD25-GD24</f>
        <v>-1.6000000000000001E-3</v>
      </c>
      <c r="GE26" s="255">
        <f t="shared" ref="GE26" si="112">GE25-GE24</f>
        <v>-3.0999999999999999E-3</v>
      </c>
      <c r="GF26" s="308">
        <f t="shared" ref="GF26" si="113">GF25-GF24</f>
        <v>-8.0000000000000004E-4</v>
      </c>
      <c r="GG26" s="255">
        <f t="shared" ref="GG26" si="114">GG25-GG24</f>
        <v>-5.0000000000000044E-4</v>
      </c>
      <c r="GH26" s="255">
        <f t="shared" ref="GH26" si="115">GH25-GH24</f>
        <v>-5.5000000000000005E-3</v>
      </c>
      <c r="GI26" s="255">
        <f t="shared" ref="GI26" si="116">GI25-GI24</f>
        <v>-5.3000000000000009E-3</v>
      </c>
      <c r="GJ26" s="308">
        <f t="shared" ref="GJ26" si="117">GJ25-GJ24</f>
        <v>4.4999999999999997E-3</v>
      </c>
      <c r="GK26" s="255">
        <f t="shared" ref="GK26" si="118">GK25-GK24</f>
        <v>-3.3000000000000008E-3</v>
      </c>
      <c r="GL26" s="255">
        <f t="shared" ref="GL26" si="119">GL25-GL24</f>
        <v>-1.3999999999999985E-3</v>
      </c>
      <c r="GM26" s="255">
        <f t="shared" ref="GM26" si="120">GM25-GM24</f>
        <v>1.0000000000000009E-3</v>
      </c>
      <c r="GN26" s="308">
        <f t="shared" ref="GN26" si="121">GN25-GN24</f>
        <v>-3.3000000000000008E-3</v>
      </c>
      <c r="GO26" s="255">
        <f t="shared" ref="GO26" si="122">GO25-GO24</f>
        <v>8.9000000000000017E-3</v>
      </c>
      <c r="GP26" s="255">
        <f t="shared" ref="GP26" si="123">GP25-GP24</f>
        <v>-2.700000000000001E-3</v>
      </c>
      <c r="GQ26" s="255">
        <f t="shared" ref="GQ26" si="124">GQ25-GQ24</f>
        <v>7.0000000000000062E-3</v>
      </c>
      <c r="GR26" s="308">
        <f t="shared" ref="GR26" si="125">GR25-GR24</f>
        <v>5.9999999999999984E-3</v>
      </c>
      <c r="GS26" s="255">
        <f t="shared" ref="GS26" si="126">GS25-GS24</f>
        <v>0</v>
      </c>
      <c r="GT26" s="255">
        <f t="shared" ref="GT26" si="127">GT25-GT24</f>
        <v>0</v>
      </c>
      <c r="GU26" s="255">
        <f t="shared" ref="GU26" si="128">GU25-GU24</f>
        <v>0</v>
      </c>
      <c r="GV26" s="255">
        <f t="shared" ref="GV26" si="129">GV25-GV24</f>
        <v>0</v>
      </c>
      <c r="GW26" s="217"/>
      <c r="GX26" s="250"/>
      <c r="GY26" s="251"/>
    </row>
    <row r="27" spans="2:207" s="2" customFormat="1" ht="16.5" collapsed="1" thickTop="1">
      <c r="B27" s="511" t="s">
        <v>621</v>
      </c>
      <c r="C27" s="518" t="str">
        <f>aurora_data!A2040</f>
        <v>05.06.00-05.11.30</v>
      </c>
      <c r="D27" s="205" t="s">
        <v>261</v>
      </c>
      <c r="E27" s="206">
        <f>aurora_data!D2040</f>
        <v>0.03</v>
      </c>
      <c r="F27" s="207">
        <f>aurora_data!E2040</f>
        <v>0.02</v>
      </c>
      <c r="G27" s="207">
        <f>aurora_data!F2040</f>
        <v>0.03</v>
      </c>
      <c r="H27" s="300">
        <f>aurora_data!G2040</f>
        <v>0.03</v>
      </c>
      <c r="I27" s="207">
        <f>aurora_data!H2040</f>
        <v>0.03</v>
      </c>
      <c r="J27" s="207">
        <f>aurora_data!I2040</f>
        <v>0.06</v>
      </c>
      <c r="K27" s="207">
        <f>aurora_data!J2040</f>
        <v>0.04</v>
      </c>
      <c r="L27" s="300">
        <f>aurora_data!K2040</f>
        <v>0.08</v>
      </c>
      <c r="M27" s="207">
        <f>aurora_data!L2040</f>
        <v>7.0000000000000007E-2</v>
      </c>
      <c r="N27" s="207">
        <f>aurora_data!M2040</f>
        <v>0.06</v>
      </c>
      <c r="O27" s="207">
        <f>aurora_data!N2040</f>
        <v>0.09</v>
      </c>
      <c r="P27" s="300">
        <f>aurora_data!O2040</f>
        <v>0.16</v>
      </c>
      <c r="Q27" s="207">
        <f>aurora_data!P2040</f>
        <v>0.15</v>
      </c>
      <c r="R27" s="207">
        <f>aurora_data!Q2040</f>
        <v>0.28999999999999998</v>
      </c>
      <c r="S27" s="207">
        <f>aurora_data!R2040</f>
        <v>0.46</v>
      </c>
      <c r="T27" s="300">
        <f>aurora_data!S2040</f>
        <v>0.68</v>
      </c>
      <c r="U27" s="207">
        <f>aurora_data!T2040</f>
        <v>0</v>
      </c>
      <c r="V27" s="207">
        <f>aurora_data!U2040</f>
        <v>0</v>
      </c>
      <c r="W27" s="207">
        <f>aurora_data!V2040</f>
        <v>0</v>
      </c>
      <c r="X27" s="313">
        <f>aurora_data!W2040</f>
        <v>0</v>
      </c>
      <c r="Y27" s="331">
        <f>aurora_data!X2040</f>
        <v>0.11</v>
      </c>
      <c r="Z27" s="207">
        <f>aurora_data!Y2040</f>
        <v>0.1</v>
      </c>
      <c r="AA27" s="207">
        <f>aurora_data!Z2040</f>
        <v>0.38</v>
      </c>
      <c r="AB27" s="300">
        <f>aurora_data!AA2040</f>
        <v>0.03</v>
      </c>
      <c r="AC27" s="207">
        <f>aurora_data!AB2040</f>
        <v>0.36</v>
      </c>
      <c r="AD27" s="207">
        <f>aurora_data!AC2040</f>
        <v>0.25</v>
      </c>
      <c r="AE27" s="207">
        <f>aurora_data!AD2040</f>
        <v>1.1499999999999999</v>
      </c>
      <c r="AF27" s="300">
        <f>aurora_data!AE2040</f>
        <v>0.08</v>
      </c>
      <c r="AG27" s="207">
        <f>aurora_data!AF2040</f>
        <v>0.6</v>
      </c>
      <c r="AH27" s="207">
        <f>aurora_data!AG2040</f>
        <v>0.27</v>
      </c>
      <c r="AI27" s="207">
        <f>aurora_data!AH2040</f>
        <v>1.51</v>
      </c>
      <c r="AJ27" s="300">
        <f>aurora_data!AI2040</f>
        <v>0.21</v>
      </c>
      <c r="AK27" s="207">
        <f>aurora_data!AJ2040</f>
        <v>0.24</v>
      </c>
      <c r="AL27" s="207">
        <f>aurora_data!AK2040</f>
        <v>0.25</v>
      </c>
      <c r="AM27" s="207">
        <f>aurora_data!AL2040</f>
        <v>0.98</v>
      </c>
      <c r="AN27" s="300">
        <f>aurora_data!AM2040</f>
        <v>0.12</v>
      </c>
      <c r="AO27" s="207">
        <f>aurora_data!AN2040</f>
        <v>0</v>
      </c>
      <c r="AP27" s="207">
        <f>aurora_data!AO2040</f>
        <v>0</v>
      </c>
      <c r="AQ27" s="207">
        <f>aurora_data!AP2040</f>
        <v>0</v>
      </c>
      <c r="AR27" s="207">
        <f>aurora_data!AQ2040</f>
        <v>0</v>
      </c>
      <c r="AS27" s="331">
        <f>aurora_data!AR2040</f>
        <v>0.16</v>
      </c>
      <c r="AT27" s="207">
        <f>aurora_data!AS2040</f>
        <v>0.27</v>
      </c>
      <c r="AU27" s="207">
        <f>aurora_data!AT2040</f>
        <v>0.68</v>
      </c>
      <c r="AV27" s="300">
        <f>aurora_data!AU2040</f>
        <v>0.59</v>
      </c>
      <c r="AW27" s="207">
        <f>aurora_data!AV2040</f>
        <v>0.42</v>
      </c>
      <c r="AX27" s="207">
        <f>aurora_data!AW2040</f>
        <v>0.49</v>
      </c>
      <c r="AY27" s="207">
        <f>aurora_data!AX2040</f>
        <v>1.1499999999999999</v>
      </c>
      <c r="AZ27" s="300">
        <f>aurora_data!AY2040</f>
        <v>1.23</v>
      </c>
      <c r="BA27" s="207">
        <f>aurora_data!AZ2040</f>
        <v>0.44</v>
      </c>
      <c r="BB27" s="207">
        <f>aurora_data!BA2040</f>
        <v>0.5</v>
      </c>
      <c r="BC27" s="207">
        <f>aurora_data!BB2040</f>
        <v>1.47</v>
      </c>
      <c r="BD27" s="300">
        <f>aurora_data!BC2040</f>
        <v>1.47</v>
      </c>
      <c r="BE27" s="207">
        <f>aurora_data!BD2040</f>
        <v>0.27</v>
      </c>
      <c r="BF27" s="207">
        <f>aurora_data!BE2040</f>
        <v>0.39</v>
      </c>
      <c r="BG27" s="207">
        <f>aurora_data!BF2040</f>
        <v>1.1299999999999999</v>
      </c>
      <c r="BH27" s="300">
        <f>aurora_data!BG2040</f>
        <v>0.89</v>
      </c>
      <c r="BI27" s="207">
        <f>aurora_data!BH2040</f>
        <v>0</v>
      </c>
      <c r="BJ27" s="207">
        <f>aurora_data!BI2040</f>
        <v>0</v>
      </c>
      <c r="BK27" s="207">
        <f>aurora_data!BJ2040</f>
        <v>0</v>
      </c>
      <c r="BL27" s="207">
        <f>aurora_data!BK2040</f>
        <v>0</v>
      </c>
      <c r="BM27" s="331">
        <f>aurora_data!BL2040</f>
        <v>0.06</v>
      </c>
      <c r="BN27" s="207">
        <f>aurora_data!BM2040</f>
        <v>0.03</v>
      </c>
      <c r="BO27" s="207">
        <f>aurora_data!BN2040</f>
        <v>0.08</v>
      </c>
      <c r="BP27" s="300">
        <f>aurora_data!BO2040</f>
        <v>0.08</v>
      </c>
      <c r="BQ27" s="207">
        <f>aurora_data!BP2040</f>
        <v>0.21</v>
      </c>
      <c r="BR27" s="207">
        <f>aurora_data!BQ2040</f>
        <v>0.15</v>
      </c>
      <c r="BS27" s="207">
        <f>aurora_data!BR2040</f>
        <v>0.35</v>
      </c>
      <c r="BT27" s="300">
        <f>aurora_data!BS2040</f>
        <v>0.26</v>
      </c>
      <c r="BU27" s="207">
        <f>aurora_data!BT2040</f>
        <v>0.28999999999999998</v>
      </c>
      <c r="BV27" s="207">
        <f>aurora_data!BU2040</f>
        <v>0.23</v>
      </c>
      <c r="BW27" s="207">
        <f>aurora_data!BV2040</f>
        <v>0.69</v>
      </c>
      <c r="BX27" s="300">
        <f>aurora_data!BW2040</f>
        <v>0.53</v>
      </c>
      <c r="BY27" s="207">
        <f>aurora_data!BX2040</f>
        <v>0.41</v>
      </c>
      <c r="BZ27" s="207">
        <f>aurora_data!BY2040</f>
        <v>0.41</v>
      </c>
      <c r="CA27" s="207">
        <f>aurora_data!BZ2040</f>
        <v>0.74</v>
      </c>
      <c r="CB27" s="300">
        <f>aurora_data!CA2040</f>
        <v>0.75</v>
      </c>
      <c r="CC27" s="207">
        <f>aurora_data!CB2040</f>
        <v>0</v>
      </c>
      <c r="CD27" s="207">
        <f>aurora_data!CC2040</f>
        <v>0</v>
      </c>
      <c r="CE27" s="207">
        <f>aurora_data!CD2040</f>
        <v>0</v>
      </c>
      <c r="CF27" s="313">
        <f>aurora_data!CE2040</f>
        <v>0</v>
      </c>
      <c r="CG27" s="331">
        <f>aurora_data!CF2040</f>
        <v>0.22</v>
      </c>
      <c r="CH27" s="207">
        <f>aurora_data!CG2040</f>
        <v>0.16</v>
      </c>
      <c r="CI27" s="207">
        <f>aurora_data!CH2040</f>
        <v>0.31</v>
      </c>
      <c r="CJ27" s="300">
        <f>aurora_data!CI2040</f>
        <v>0.08</v>
      </c>
      <c r="CK27" s="207">
        <f>aurora_data!CJ2040</f>
        <v>1.05</v>
      </c>
      <c r="CL27" s="207">
        <f>aurora_data!CK2040</f>
        <v>0.55000000000000004</v>
      </c>
      <c r="CM27" s="207">
        <f>aurora_data!CL2040</f>
        <v>1.53</v>
      </c>
      <c r="CN27" s="300">
        <f>aurora_data!CM2040</f>
        <v>0.55000000000000004</v>
      </c>
      <c r="CO27" s="207">
        <f>aurora_data!CN2040</f>
        <v>2.33</v>
      </c>
      <c r="CP27" s="207">
        <f>aurora_data!CO2040</f>
        <v>1.1399999999999999</v>
      </c>
      <c r="CQ27" s="207">
        <f>aurora_data!CP2040</f>
        <v>2.9</v>
      </c>
      <c r="CR27" s="300">
        <f>aurora_data!CQ2040</f>
        <v>1.33</v>
      </c>
      <c r="CS27" s="207">
        <f>aurora_data!CR2040</f>
        <v>3.11</v>
      </c>
      <c r="CT27" s="207">
        <f>aurora_data!CS2040</f>
        <v>2.27</v>
      </c>
      <c r="CU27" s="207">
        <f>aurora_data!CT2040</f>
        <v>4.3</v>
      </c>
      <c r="CV27" s="300">
        <f>aurora_data!CU2040</f>
        <v>2.4</v>
      </c>
      <c r="CW27" s="207">
        <f>aurora_data!CV2040</f>
        <v>0</v>
      </c>
      <c r="CX27" s="207">
        <f>aurora_data!CW2040</f>
        <v>0</v>
      </c>
      <c r="CY27" s="207">
        <f>aurora_data!CX2040</f>
        <v>0</v>
      </c>
      <c r="CZ27" s="208">
        <f>aurora_data!CY2040</f>
        <v>0</v>
      </c>
      <c r="DA27" s="206">
        <f>aurora_data!CZ2040</f>
        <v>0.03</v>
      </c>
      <c r="DB27" s="207">
        <f>aurora_data!DA2040</f>
        <v>0.02</v>
      </c>
      <c r="DC27" s="207">
        <f>aurora_data!DB2040</f>
        <v>0.03</v>
      </c>
      <c r="DD27" s="300">
        <f>aurora_data!DC2040</f>
        <v>0.03</v>
      </c>
      <c r="DE27" s="207">
        <f>aurora_data!DD2040</f>
        <v>0.03</v>
      </c>
      <c r="DF27" s="207">
        <f>aurora_data!DE2040</f>
        <v>0.06</v>
      </c>
      <c r="DG27" s="207">
        <f>aurora_data!DF2040</f>
        <v>0.04</v>
      </c>
      <c r="DH27" s="300">
        <f>aurora_data!DG2040</f>
        <v>0.08</v>
      </c>
      <c r="DI27" s="207">
        <f>aurora_data!DH2040</f>
        <v>7.0000000000000007E-2</v>
      </c>
      <c r="DJ27" s="207">
        <f>aurora_data!DI2040</f>
        <v>0.06</v>
      </c>
      <c r="DK27" s="207">
        <f>aurora_data!DJ2040</f>
        <v>0.09</v>
      </c>
      <c r="DL27" s="300">
        <f>aurora_data!DK2040</f>
        <v>0.16</v>
      </c>
      <c r="DM27" s="207">
        <f>aurora_data!DL2040</f>
        <v>0.15</v>
      </c>
      <c r="DN27" s="207">
        <f>aurora_data!DM2040</f>
        <v>0.28999999999999998</v>
      </c>
      <c r="DO27" s="207">
        <f>aurora_data!DN2040</f>
        <v>0.46</v>
      </c>
      <c r="DP27" s="300">
        <f>aurora_data!DO2040</f>
        <v>0.68</v>
      </c>
      <c r="DQ27" s="207">
        <f>aurora_data!DP2040</f>
        <v>0</v>
      </c>
      <c r="DR27" s="207">
        <f>aurora_data!DQ2040</f>
        <v>0</v>
      </c>
      <c r="DS27" s="207">
        <f>aurora_data!DR2040</f>
        <v>0</v>
      </c>
      <c r="DT27" s="313">
        <f>aurora_data!DS2040</f>
        <v>0</v>
      </c>
      <c r="DU27" s="331">
        <f>aurora_data!DT2040</f>
        <v>0.11</v>
      </c>
      <c r="DV27" s="207">
        <f>aurora_data!DU2040</f>
        <v>0.1</v>
      </c>
      <c r="DW27" s="207">
        <f>aurora_data!DV2040</f>
        <v>0.38</v>
      </c>
      <c r="DX27" s="300">
        <f>aurora_data!DW2040</f>
        <v>0.03</v>
      </c>
      <c r="DY27" s="207">
        <f>aurora_data!DX2040</f>
        <v>0.36</v>
      </c>
      <c r="DZ27" s="207">
        <f>aurora_data!DY2040</f>
        <v>0.25</v>
      </c>
      <c r="EA27" s="207">
        <f>aurora_data!DZ2040</f>
        <v>1.1499999999999999</v>
      </c>
      <c r="EB27" s="300">
        <f>aurora_data!EA2040</f>
        <v>0.08</v>
      </c>
      <c r="EC27" s="207">
        <f>aurora_data!EB2040</f>
        <v>0.6</v>
      </c>
      <c r="ED27" s="207">
        <f>aurora_data!EC2040</f>
        <v>0.27</v>
      </c>
      <c r="EE27" s="207">
        <f>aurora_data!ED2040</f>
        <v>1.51</v>
      </c>
      <c r="EF27" s="300">
        <f>aurora_data!EE2040</f>
        <v>0.21</v>
      </c>
      <c r="EG27" s="207">
        <f>aurora_data!EF2040</f>
        <v>0.24</v>
      </c>
      <c r="EH27" s="207">
        <f>aurora_data!EG2040</f>
        <v>0.25</v>
      </c>
      <c r="EI27" s="207">
        <f>aurora_data!EH2040</f>
        <v>0.98</v>
      </c>
      <c r="EJ27" s="300">
        <f>aurora_data!EI2040</f>
        <v>0.12</v>
      </c>
      <c r="EK27" s="207">
        <f>aurora_data!EJ2040</f>
        <v>0</v>
      </c>
      <c r="EL27" s="207">
        <f>aurora_data!EK2040</f>
        <v>0</v>
      </c>
      <c r="EM27" s="207">
        <f>aurora_data!EL2040</f>
        <v>0</v>
      </c>
      <c r="EN27" s="313">
        <f>aurora_data!EM2040</f>
        <v>0</v>
      </c>
      <c r="EO27" s="331">
        <f>aurora_data!EN2040</f>
        <v>0.16</v>
      </c>
      <c r="EP27" s="207">
        <f>aurora_data!EO2040</f>
        <v>0.27</v>
      </c>
      <c r="EQ27" s="207">
        <f>aurora_data!EP2040</f>
        <v>0.68</v>
      </c>
      <c r="ER27" s="300">
        <f>aurora_data!EQ2040</f>
        <v>0.59</v>
      </c>
      <c r="ES27" s="207">
        <f>aurora_data!ER2040</f>
        <v>0.42</v>
      </c>
      <c r="ET27" s="207">
        <f>aurora_data!ES2040</f>
        <v>0.49</v>
      </c>
      <c r="EU27" s="207">
        <f>aurora_data!ET2040</f>
        <v>1.1499999999999999</v>
      </c>
      <c r="EV27" s="300">
        <f>aurora_data!EU2040</f>
        <v>1.23</v>
      </c>
      <c r="EW27" s="207">
        <f>aurora_data!EV2040</f>
        <v>0.44</v>
      </c>
      <c r="EX27" s="207">
        <f>aurora_data!EW2040</f>
        <v>0.5</v>
      </c>
      <c r="EY27" s="207">
        <f>aurora_data!EX2040</f>
        <v>1.47</v>
      </c>
      <c r="EZ27" s="300">
        <f>aurora_data!EY2040</f>
        <v>1.47</v>
      </c>
      <c r="FA27" s="207">
        <f>aurora_data!EZ2040</f>
        <v>0.27</v>
      </c>
      <c r="FB27" s="207">
        <f>aurora_data!FA2040</f>
        <v>0.39</v>
      </c>
      <c r="FC27" s="207">
        <f>aurora_data!FB2040</f>
        <v>1.1299999999999999</v>
      </c>
      <c r="FD27" s="300">
        <f>aurora_data!FC2040</f>
        <v>0.89</v>
      </c>
      <c r="FE27" s="207">
        <f>aurora_data!FD2040</f>
        <v>0</v>
      </c>
      <c r="FF27" s="207">
        <f>aurora_data!FE2040</f>
        <v>0</v>
      </c>
      <c r="FG27" s="207">
        <f>aurora_data!FF2040</f>
        <v>0</v>
      </c>
      <c r="FH27" s="313">
        <f>aurora_data!FG2040</f>
        <v>0</v>
      </c>
      <c r="FI27" s="331">
        <f>aurora_data!FH2040</f>
        <v>0.06</v>
      </c>
      <c r="FJ27" s="207">
        <f>aurora_data!FI2040</f>
        <v>0.03</v>
      </c>
      <c r="FK27" s="207">
        <f>aurora_data!FJ2040</f>
        <v>0.08</v>
      </c>
      <c r="FL27" s="300">
        <f>aurora_data!FK2040</f>
        <v>0.08</v>
      </c>
      <c r="FM27" s="207">
        <f>aurora_data!FL2040</f>
        <v>0.21</v>
      </c>
      <c r="FN27" s="207">
        <f>aurora_data!FM2040</f>
        <v>0.15</v>
      </c>
      <c r="FO27" s="207">
        <f>aurora_data!FN2040</f>
        <v>0.35</v>
      </c>
      <c r="FP27" s="300">
        <f>aurora_data!FO2040</f>
        <v>0.26</v>
      </c>
      <c r="FQ27" s="207">
        <f>aurora_data!FP2040</f>
        <v>0.28999999999999998</v>
      </c>
      <c r="FR27" s="207">
        <f>aurora_data!FQ2040</f>
        <v>0.23</v>
      </c>
      <c r="FS27" s="207">
        <f>aurora_data!FR2040</f>
        <v>0.69</v>
      </c>
      <c r="FT27" s="300">
        <f>aurora_data!FS2040</f>
        <v>0.53</v>
      </c>
      <c r="FU27" s="207">
        <f>aurora_data!FT2040</f>
        <v>0.41</v>
      </c>
      <c r="FV27" s="207">
        <f>aurora_data!FU2040</f>
        <v>0.41</v>
      </c>
      <c r="FW27" s="207">
        <f>aurora_data!FV2040</f>
        <v>0.74</v>
      </c>
      <c r="FX27" s="300">
        <f>aurora_data!FW2040</f>
        <v>0.75</v>
      </c>
      <c r="FY27" s="207">
        <f>aurora_data!FX2040</f>
        <v>0</v>
      </c>
      <c r="FZ27" s="207">
        <f>aurora_data!FY2040</f>
        <v>0</v>
      </c>
      <c r="GA27" s="207">
        <f>aurora_data!FZ2040</f>
        <v>0</v>
      </c>
      <c r="GB27" s="313">
        <f>aurora_data!GA2040</f>
        <v>0</v>
      </c>
      <c r="GC27" s="331">
        <f>aurora_data!GB2040</f>
        <v>0.22</v>
      </c>
      <c r="GD27" s="207">
        <f>aurora_data!GC2040</f>
        <v>0.16</v>
      </c>
      <c r="GE27" s="207">
        <f>aurora_data!GD2040</f>
        <v>0.31</v>
      </c>
      <c r="GF27" s="300">
        <f>aurora_data!GE2040</f>
        <v>0.08</v>
      </c>
      <c r="GG27" s="207">
        <f>aurora_data!GF2040</f>
        <v>1.05</v>
      </c>
      <c r="GH27" s="207">
        <f>aurora_data!GG2040</f>
        <v>0.55000000000000004</v>
      </c>
      <c r="GI27" s="207">
        <f>aurora_data!GH2040</f>
        <v>1.53</v>
      </c>
      <c r="GJ27" s="300">
        <f>aurora_data!GI2040</f>
        <v>0.55000000000000004</v>
      </c>
      <c r="GK27" s="207">
        <f>aurora_data!GJ2040</f>
        <v>2.33</v>
      </c>
      <c r="GL27" s="207">
        <f>aurora_data!GK2040</f>
        <v>1.1399999999999999</v>
      </c>
      <c r="GM27" s="207">
        <f>aurora_data!GL2040</f>
        <v>2.9</v>
      </c>
      <c r="GN27" s="300">
        <f>aurora_data!GM2040</f>
        <v>1.33</v>
      </c>
      <c r="GO27" s="207">
        <f>aurora_data!GN2040</f>
        <v>3.11</v>
      </c>
      <c r="GP27" s="207">
        <f>aurora_data!GO2040</f>
        <v>2.27</v>
      </c>
      <c r="GQ27" s="207">
        <f>aurora_data!GP2040</f>
        <v>4.3</v>
      </c>
      <c r="GR27" s="300">
        <f>aurora_data!GQ2040</f>
        <v>2.4</v>
      </c>
      <c r="GS27" s="207">
        <f>aurora_data!GR2040</f>
        <v>0</v>
      </c>
      <c r="GT27" s="207">
        <f>aurora_data!GS2040</f>
        <v>0</v>
      </c>
      <c r="GU27" s="207">
        <f>aurora_data!GT2040</f>
        <v>0</v>
      </c>
      <c r="GV27" s="207">
        <f>aurora_data!GU2040</f>
        <v>0</v>
      </c>
      <c r="GW27" s="363" t="s">
        <v>622</v>
      </c>
      <c r="GX27" s="209">
        <f>aurora_data!GV2040</f>
        <v>100</v>
      </c>
      <c r="GY27" s="259">
        <f t="shared" ref="GY27:GY34" si="130">GX27/$GX$27</f>
        <v>1</v>
      </c>
    </row>
    <row r="28" spans="2:207" s="2" customFormat="1">
      <c r="B28" s="512"/>
      <c r="C28" s="519"/>
      <c r="D28" s="213" t="s">
        <v>264</v>
      </c>
      <c r="E28" s="214">
        <f>aurora_data!D2041</f>
        <v>0</v>
      </c>
      <c r="F28" s="214">
        <f>aurora_data!E2041</f>
        <v>0</v>
      </c>
      <c r="G28" s="214">
        <f>aurora_data!F2041</f>
        <v>0</v>
      </c>
      <c r="H28" s="309">
        <f>aurora_data!G2041</f>
        <v>0</v>
      </c>
      <c r="I28" s="214">
        <f>aurora_data!H2041</f>
        <v>0</v>
      </c>
      <c r="J28" s="214">
        <f>aurora_data!I2041</f>
        <v>1</v>
      </c>
      <c r="K28" s="214">
        <f>aurora_data!J2041</f>
        <v>0</v>
      </c>
      <c r="L28" s="309">
        <f>aurora_data!K2041</f>
        <v>0</v>
      </c>
      <c r="M28" s="214">
        <f>aurora_data!L2041</f>
        <v>0</v>
      </c>
      <c r="N28" s="214">
        <f>aurora_data!M2041</f>
        <v>0</v>
      </c>
      <c r="O28" s="214">
        <f>aurora_data!N2041</f>
        <v>1</v>
      </c>
      <c r="P28" s="309">
        <f>aurora_data!O2041</f>
        <v>0</v>
      </c>
      <c r="Q28" s="214">
        <f>aurora_data!P2041</f>
        <v>0</v>
      </c>
      <c r="R28" s="214">
        <f>aurora_data!Q2041</f>
        <v>0</v>
      </c>
      <c r="S28" s="214">
        <f>aurora_data!R2041</f>
        <v>0</v>
      </c>
      <c r="T28" s="309">
        <f>aurora_data!S2041</f>
        <v>0</v>
      </c>
      <c r="U28" s="214">
        <f>aurora_data!T2041</f>
        <v>0</v>
      </c>
      <c r="V28" s="214">
        <f>aurora_data!U2041</f>
        <v>0</v>
      </c>
      <c r="W28" s="214">
        <f>aurora_data!V2041</f>
        <v>0</v>
      </c>
      <c r="X28" s="322">
        <f>aurora_data!W2041</f>
        <v>0</v>
      </c>
      <c r="Y28" s="340">
        <f>aurora_data!X2041</f>
        <v>0</v>
      </c>
      <c r="Z28" s="214">
        <f>aurora_data!Y2041</f>
        <v>0</v>
      </c>
      <c r="AA28" s="214">
        <f>aurora_data!Z2041</f>
        <v>0</v>
      </c>
      <c r="AB28" s="309">
        <f>aurora_data!AA2041</f>
        <v>0</v>
      </c>
      <c r="AC28" s="214">
        <f>aurora_data!AB2041</f>
        <v>0</v>
      </c>
      <c r="AD28" s="214">
        <f>aurora_data!AC2041</f>
        <v>0</v>
      </c>
      <c r="AE28" s="214">
        <f>aurora_data!AD2041</f>
        <v>2</v>
      </c>
      <c r="AF28" s="309">
        <f>aurora_data!AE2041</f>
        <v>0</v>
      </c>
      <c r="AG28" s="214">
        <f>aurora_data!AF2041</f>
        <v>0</v>
      </c>
      <c r="AH28" s="214">
        <f>aurora_data!AG2041</f>
        <v>0</v>
      </c>
      <c r="AI28" s="214">
        <f>aurora_data!AH2041</f>
        <v>2</v>
      </c>
      <c r="AJ28" s="309">
        <f>aurora_data!AI2041</f>
        <v>0</v>
      </c>
      <c r="AK28" s="214">
        <f>aurora_data!AJ2041</f>
        <v>0</v>
      </c>
      <c r="AL28" s="214">
        <f>aurora_data!AK2041</f>
        <v>0</v>
      </c>
      <c r="AM28" s="214">
        <f>aurora_data!AL2041</f>
        <v>3</v>
      </c>
      <c r="AN28" s="309">
        <f>aurora_data!AM2041</f>
        <v>0</v>
      </c>
      <c r="AO28" s="214">
        <f>aurora_data!AN2041</f>
        <v>0</v>
      </c>
      <c r="AP28" s="214">
        <f>aurora_data!AO2041</f>
        <v>0</v>
      </c>
      <c r="AQ28" s="214">
        <f>aurora_data!AP2041</f>
        <v>0</v>
      </c>
      <c r="AR28" s="214">
        <f>aurora_data!AQ2041</f>
        <v>0</v>
      </c>
      <c r="AS28" s="340">
        <f>aurora_data!AR2041</f>
        <v>0</v>
      </c>
      <c r="AT28" s="214">
        <f>aurora_data!AS2041</f>
        <v>0</v>
      </c>
      <c r="AU28" s="214">
        <f>aurora_data!AT2041</f>
        <v>1</v>
      </c>
      <c r="AV28" s="309">
        <f>aurora_data!AU2041</f>
        <v>0</v>
      </c>
      <c r="AW28" s="214">
        <f>aurora_data!AV2041</f>
        <v>0</v>
      </c>
      <c r="AX28" s="214">
        <f>aurora_data!AW2041</f>
        <v>2</v>
      </c>
      <c r="AY28" s="214">
        <f>aurora_data!AX2041</f>
        <v>1</v>
      </c>
      <c r="AZ28" s="309">
        <f>aurora_data!AY2041</f>
        <v>2</v>
      </c>
      <c r="BA28" s="214">
        <f>aurora_data!AZ2041</f>
        <v>1</v>
      </c>
      <c r="BB28" s="214">
        <f>aurora_data!BA2041</f>
        <v>0</v>
      </c>
      <c r="BC28" s="214">
        <f>aurora_data!BB2041</f>
        <v>3</v>
      </c>
      <c r="BD28" s="309">
        <f>aurora_data!BC2041</f>
        <v>2</v>
      </c>
      <c r="BE28" s="214">
        <f>aurora_data!BD2041</f>
        <v>0</v>
      </c>
      <c r="BF28" s="214">
        <f>aurora_data!BE2041</f>
        <v>1</v>
      </c>
      <c r="BG28" s="214">
        <f>aurora_data!BF2041</f>
        <v>1</v>
      </c>
      <c r="BH28" s="309">
        <f>aurora_data!BG2041</f>
        <v>1</v>
      </c>
      <c r="BI28" s="214">
        <f>aurora_data!BH2041</f>
        <v>0</v>
      </c>
      <c r="BJ28" s="214">
        <f>aurora_data!BI2041</f>
        <v>0</v>
      </c>
      <c r="BK28" s="214">
        <f>aurora_data!BJ2041</f>
        <v>0</v>
      </c>
      <c r="BL28" s="214">
        <f>aurora_data!BK2041</f>
        <v>0</v>
      </c>
      <c r="BM28" s="340">
        <f>aurora_data!BL2041</f>
        <v>0</v>
      </c>
      <c r="BN28" s="214">
        <f>aurora_data!BM2041</f>
        <v>0</v>
      </c>
      <c r="BO28" s="214">
        <f>aurora_data!BN2041</f>
        <v>0</v>
      </c>
      <c r="BP28" s="309">
        <f>aurora_data!BO2041</f>
        <v>0</v>
      </c>
      <c r="BQ28" s="214">
        <f>aurora_data!BP2041</f>
        <v>0</v>
      </c>
      <c r="BR28" s="214">
        <f>aurora_data!BQ2041</f>
        <v>0</v>
      </c>
      <c r="BS28" s="214">
        <f>aurora_data!BR2041</f>
        <v>1</v>
      </c>
      <c r="BT28" s="309">
        <f>aurora_data!BS2041</f>
        <v>0</v>
      </c>
      <c r="BU28" s="214">
        <f>aurora_data!BT2041</f>
        <v>0</v>
      </c>
      <c r="BV28" s="214">
        <f>aurora_data!BU2041</f>
        <v>1</v>
      </c>
      <c r="BW28" s="214">
        <f>aurora_data!BV2041</f>
        <v>0</v>
      </c>
      <c r="BX28" s="309">
        <f>aurora_data!BW2041</f>
        <v>0</v>
      </c>
      <c r="BY28" s="214">
        <f>aurora_data!BX2041</f>
        <v>1</v>
      </c>
      <c r="BZ28" s="214">
        <f>aurora_data!BY2041</f>
        <v>1</v>
      </c>
      <c r="CA28" s="214">
        <f>aurora_data!BZ2041</f>
        <v>0</v>
      </c>
      <c r="CB28" s="309">
        <f>aurora_data!CA2041</f>
        <v>0</v>
      </c>
      <c r="CC28" s="214">
        <f>aurora_data!CB2041</f>
        <v>0</v>
      </c>
      <c r="CD28" s="214">
        <f>aurora_data!CC2041</f>
        <v>0</v>
      </c>
      <c r="CE28" s="214">
        <f>aurora_data!CD2041</f>
        <v>0</v>
      </c>
      <c r="CF28" s="322">
        <f>aurora_data!CE2041</f>
        <v>0</v>
      </c>
      <c r="CG28" s="340">
        <f>aurora_data!CF2041</f>
        <v>0</v>
      </c>
      <c r="CH28" s="214">
        <f>aurora_data!CG2041</f>
        <v>0</v>
      </c>
      <c r="CI28" s="214">
        <f>aurora_data!CH2041</f>
        <v>0</v>
      </c>
      <c r="CJ28" s="309">
        <f>aurora_data!CI2041</f>
        <v>0</v>
      </c>
      <c r="CK28" s="214">
        <f>aurora_data!CJ2041</f>
        <v>1</v>
      </c>
      <c r="CL28" s="214">
        <f>aurora_data!CK2041</f>
        <v>1</v>
      </c>
      <c r="CM28" s="214">
        <f>aurora_data!CL2041</f>
        <v>0</v>
      </c>
      <c r="CN28" s="309">
        <f>aurora_data!CM2041</f>
        <v>0</v>
      </c>
      <c r="CO28" s="214">
        <f>aurora_data!CN2041</f>
        <v>2</v>
      </c>
      <c r="CP28" s="214">
        <f>aurora_data!CO2041</f>
        <v>1</v>
      </c>
      <c r="CQ28" s="214">
        <f>aurora_data!CP2041</f>
        <v>2</v>
      </c>
      <c r="CR28" s="309">
        <f>aurora_data!CQ2041</f>
        <v>2</v>
      </c>
      <c r="CS28" s="214">
        <f>aurora_data!CR2041</f>
        <v>3</v>
      </c>
      <c r="CT28" s="214">
        <f>aurora_data!CS2041</f>
        <v>3</v>
      </c>
      <c r="CU28" s="214">
        <f>aurora_data!CT2041</f>
        <v>4</v>
      </c>
      <c r="CV28" s="309">
        <f>aurora_data!CU2041</f>
        <v>3</v>
      </c>
      <c r="CW28" s="214">
        <f>aurora_data!CV2041</f>
        <v>0</v>
      </c>
      <c r="CX28" s="214">
        <f>aurora_data!CW2041</f>
        <v>0</v>
      </c>
      <c r="CY28" s="214">
        <f>aurora_data!CX2041</f>
        <v>0</v>
      </c>
      <c r="CZ28" s="216">
        <f>aurora_data!CY2041</f>
        <v>0</v>
      </c>
      <c r="DA28" s="215">
        <f>aurora_data!CZ2041</f>
        <v>0</v>
      </c>
      <c r="DB28" s="214">
        <f>aurora_data!DA2041</f>
        <v>0</v>
      </c>
      <c r="DC28" s="214">
        <f>aurora_data!DB2041</f>
        <v>0</v>
      </c>
      <c r="DD28" s="309">
        <f>aurora_data!DC2041</f>
        <v>0</v>
      </c>
      <c r="DE28" s="214">
        <f>aurora_data!DD2041</f>
        <v>0</v>
      </c>
      <c r="DF28" s="214">
        <f>aurora_data!DE2041</f>
        <v>0</v>
      </c>
      <c r="DG28" s="214">
        <f>aurora_data!DF2041</f>
        <v>0</v>
      </c>
      <c r="DH28" s="309">
        <f>aurora_data!DG2041</f>
        <v>0</v>
      </c>
      <c r="DI28" s="214">
        <f>aurora_data!DH2041</f>
        <v>0</v>
      </c>
      <c r="DJ28" s="214">
        <f>aurora_data!DI2041</f>
        <v>0</v>
      </c>
      <c r="DK28" s="214">
        <f>aurora_data!DJ2041</f>
        <v>0</v>
      </c>
      <c r="DL28" s="309">
        <f>aurora_data!DK2041</f>
        <v>0</v>
      </c>
      <c r="DM28" s="214">
        <f>aurora_data!DL2041</f>
        <v>1</v>
      </c>
      <c r="DN28" s="214">
        <f>aurora_data!DM2041</f>
        <v>1</v>
      </c>
      <c r="DO28" s="214">
        <f>aurora_data!DN2041</f>
        <v>0</v>
      </c>
      <c r="DP28" s="309">
        <f>aurora_data!DO2041</f>
        <v>1</v>
      </c>
      <c r="DQ28" s="214">
        <f>aurora_data!DP2041</f>
        <v>0</v>
      </c>
      <c r="DR28" s="214">
        <f>aurora_data!DQ2041</f>
        <v>0</v>
      </c>
      <c r="DS28" s="214">
        <f>aurora_data!DR2041</f>
        <v>0</v>
      </c>
      <c r="DT28" s="322">
        <f>aurora_data!DS2041</f>
        <v>0</v>
      </c>
      <c r="DU28" s="340">
        <f>aurora_data!DT2041</f>
        <v>1</v>
      </c>
      <c r="DV28" s="214">
        <f>aurora_data!DU2041</f>
        <v>0</v>
      </c>
      <c r="DW28" s="214">
        <f>aurora_data!DV2041</f>
        <v>0</v>
      </c>
      <c r="DX28" s="309">
        <f>aurora_data!DW2041</f>
        <v>0</v>
      </c>
      <c r="DY28" s="214">
        <f>aurora_data!DX2041</f>
        <v>1</v>
      </c>
      <c r="DZ28" s="214">
        <f>aurora_data!DY2041</f>
        <v>0</v>
      </c>
      <c r="EA28" s="214">
        <f>aurora_data!DZ2041</f>
        <v>1</v>
      </c>
      <c r="EB28" s="309">
        <f>aurora_data!EA2041</f>
        <v>0</v>
      </c>
      <c r="EC28" s="214">
        <f>aurora_data!EB2041</f>
        <v>0</v>
      </c>
      <c r="ED28" s="214">
        <f>aurora_data!EC2041</f>
        <v>0</v>
      </c>
      <c r="EE28" s="214">
        <f>aurora_data!ED2041</f>
        <v>0</v>
      </c>
      <c r="EF28" s="309">
        <f>aurora_data!EE2041</f>
        <v>0</v>
      </c>
      <c r="EG28" s="214">
        <f>aurora_data!EF2041</f>
        <v>1</v>
      </c>
      <c r="EH28" s="214">
        <f>aurora_data!EG2041</f>
        <v>0</v>
      </c>
      <c r="EI28" s="214">
        <f>aurora_data!EH2041</f>
        <v>3</v>
      </c>
      <c r="EJ28" s="309">
        <f>aurora_data!EI2041</f>
        <v>0</v>
      </c>
      <c r="EK28" s="214">
        <f>aurora_data!EJ2041</f>
        <v>0</v>
      </c>
      <c r="EL28" s="214">
        <f>aurora_data!EK2041</f>
        <v>0</v>
      </c>
      <c r="EM28" s="214">
        <f>aurora_data!EL2041</f>
        <v>0</v>
      </c>
      <c r="EN28" s="322">
        <f>aurora_data!EM2041</f>
        <v>0</v>
      </c>
      <c r="EO28" s="340">
        <f>aurora_data!EN2041</f>
        <v>0</v>
      </c>
      <c r="EP28" s="214">
        <f>aurora_data!EO2041</f>
        <v>0</v>
      </c>
      <c r="EQ28" s="214">
        <f>aurora_data!EP2041</f>
        <v>2</v>
      </c>
      <c r="ER28" s="309">
        <f>aurora_data!EQ2041</f>
        <v>0</v>
      </c>
      <c r="ES28" s="214">
        <f>aurora_data!ER2041</f>
        <v>1</v>
      </c>
      <c r="ET28" s="214">
        <f>aurora_data!ES2041</f>
        <v>0</v>
      </c>
      <c r="EU28" s="214">
        <f>aurora_data!ET2041</f>
        <v>1</v>
      </c>
      <c r="EV28" s="309">
        <f>aurora_data!EU2041</f>
        <v>0</v>
      </c>
      <c r="EW28" s="214">
        <f>aurora_data!EV2041</f>
        <v>0</v>
      </c>
      <c r="EX28" s="214">
        <f>aurora_data!EW2041</f>
        <v>0</v>
      </c>
      <c r="EY28" s="214">
        <f>aurora_data!EX2041</f>
        <v>2</v>
      </c>
      <c r="EZ28" s="309">
        <f>aurora_data!EY2041</f>
        <v>0</v>
      </c>
      <c r="FA28" s="214">
        <f>aurora_data!EZ2041</f>
        <v>0</v>
      </c>
      <c r="FB28" s="214">
        <f>aurora_data!FA2041</f>
        <v>0</v>
      </c>
      <c r="FC28" s="214">
        <f>aurora_data!FB2041</f>
        <v>1</v>
      </c>
      <c r="FD28" s="309">
        <f>aurora_data!FC2041</f>
        <v>1</v>
      </c>
      <c r="FE28" s="214">
        <f>aurora_data!FD2041</f>
        <v>0</v>
      </c>
      <c r="FF28" s="214">
        <f>aurora_data!FE2041</f>
        <v>0</v>
      </c>
      <c r="FG28" s="214">
        <f>aurora_data!FF2041</f>
        <v>0</v>
      </c>
      <c r="FH28" s="322">
        <f>aurora_data!FG2041</f>
        <v>0</v>
      </c>
      <c r="FI28" s="340">
        <f>aurora_data!FH2041</f>
        <v>0</v>
      </c>
      <c r="FJ28" s="214">
        <f>aurora_data!FI2041</f>
        <v>0</v>
      </c>
      <c r="FK28" s="214">
        <f>aurora_data!FJ2041</f>
        <v>0</v>
      </c>
      <c r="FL28" s="309">
        <f>aurora_data!FK2041</f>
        <v>0</v>
      </c>
      <c r="FM28" s="214">
        <f>aurora_data!FL2041</f>
        <v>0</v>
      </c>
      <c r="FN28" s="214">
        <f>aurora_data!FM2041</f>
        <v>0</v>
      </c>
      <c r="FO28" s="214">
        <f>aurora_data!FN2041</f>
        <v>1</v>
      </c>
      <c r="FP28" s="309">
        <f>aurora_data!FO2041</f>
        <v>0</v>
      </c>
      <c r="FQ28" s="214">
        <f>aurora_data!FP2041</f>
        <v>1</v>
      </c>
      <c r="FR28" s="214">
        <f>aurora_data!FQ2041</f>
        <v>0</v>
      </c>
      <c r="FS28" s="214">
        <f>aurora_data!FR2041</f>
        <v>0</v>
      </c>
      <c r="FT28" s="309">
        <f>aurora_data!FS2041</f>
        <v>1</v>
      </c>
      <c r="FU28" s="214">
        <f>aurora_data!FT2041</f>
        <v>0</v>
      </c>
      <c r="FV28" s="214">
        <f>aurora_data!FU2041</f>
        <v>1</v>
      </c>
      <c r="FW28" s="214">
        <f>aurora_data!FV2041</f>
        <v>0</v>
      </c>
      <c r="FX28" s="309">
        <f>aurora_data!FW2041</f>
        <v>2</v>
      </c>
      <c r="FY28" s="214">
        <f>aurora_data!FX2041</f>
        <v>0</v>
      </c>
      <c r="FZ28" s="214">
        <f>aurora_data!FY2041</f>
        <v>0</v>
      </c>
      <c r="GA28" s="214">
        <f>aurora_data!FZ2041</f>
        <v>0</v>
      </c>
      <c r="GB28" s="322">
        <f>aurora_data!GA2041</f>
        <v>0</v>
      </c>
      <c r="GC28" s="340">
        <f>aurora_data!GB2041</f>
        <v>1</v>
      </c>
      <c r="GD28" s="214">
        <f>aurora_data!GC2041</f>
        <v>0</v>
      </c>
      <c r="GE28" s="214">
        <f>aurora_data!GD2041</f>
        <v>1</v>
      </c>
      <c r="GF28" s="309">
        <f>aurora_data!GE2041</f>
        <v>0</v>
      </c>
      <c r="GG28" s="214">
        <f>aurora_data!GF2041</f>
        <v>2</v>
      </c>
      <c r="GH28" s="214">
        <f>aurora_data!GG2041</f>
        <v>0</v>
      </c>
      <c r="GI28" s="214">
        <f>aurora_data!GH2041</f>
        <v>2</v>
      </c>
      <c r="GJ28" s="309">
        <f>aurora_data!GI2041</f>
        <v>1</v>
      </c>
      <c r="GK28" s="214">
        <f>aurora_data!GJ2041</f>
        <v>2</v>
      </c>
      <c r="GL28" s="214">
        <f>aurora_data!GK2041</f>
        <v>1</v>
      </c>
      <c r="GM28" s="214">
        <f>aurora_data!GL2041</f>
        <v>2</v>
      </c>
      <c r="GN28" s="309">
        <f>aurora_data!GM2041</f>
        <v>3</v>
      </c>
      <c r="GO28" s="214">
        <f>aurora_data!GN2041</f>
        <v>3</v>
      </c>
      <c r="GP28" s="214">
        <f>aurora_data!GO2041</f>
        <v>2</v>
      </c>
      <c r="GQ28" s="214">
        <f>aurora_data!GP2041</f>
        <v>4</v>
      </c>
      <c r="GR28" s="309">
        <f>aurora_data!GQ2041</f>
        <v>2</v>
      </c>
      <c r="GS28" s="214">
        <f>aurora_data!GR2041</f>
        <v>0</v>
      </c>
      <c r="GT28" s="214">
        <f>aurora_data!GS2041</f>
        <v>0</v>
      </c>
      <c r="GU28" s="214">
        <f>aurora_data!GT2041</f>
        <v>0</v>
      </c>
      <c r="GV28" s="214">
        <f>aurora_data!GU2041</f>
        <v>0</v>
      </c>
      <c r="GW28" s="217" t="s">
        <v>622</v>
      </c>
      <c r="GX28" s="218">
        <f>aurora_data!GV2041</f>
        <v>100</v>
      </c>
      <c r="GY28" s="219">
        <f t="shared" si="130"/>
        <v>1</v>
      </c>
    </row>
    <row r="29" spans="2:207" s="2" customFormat="1">
      <c r="B29" s="512"/>
      <c r="C29" s="519"/>
      <c r="D29" s="213" t="s">
        <v>265</v>
      </c>
      <c r="E29" s="214">
        <f>aurora_data!D2042</f>
        <v>0</v>
      </c>
      <c r="F29" s="214">
        <f>aurora_data!E2042</f>
        <v>0</v>
      </c>
      <c r="G29" s="214">
        <f>aurora_data!F2042</f>
        <v>0</v>
      </c>
      <c r="H29" s="309">
        <f>aurora_data!G2042</f>
        <v>0</v>
      </c>
      <c r="I29" s="214">
        <f>aurora_data!H2042</f>
        <v>0</v>
      </c>
      <c r="J29" s="214">
        <f>aurora_data!I2042</f>
        <v>0</v>
      </c>
      <c r="K29" s="214">
        <f>aurora_data!J2042</f>
        <v>0</v>
      </c>
      <c r="L29" s="309">
        <f>aurora_data!K2042</f>
        <v>0</v>
      </c>
      <c r="M29" s="214">
        <f>aurora_data!L2042</f>
        <v>0</v>
      </c>
      <c r="N29" s="214">
        <f>aurora_data!M2042</f>
        <v>0</v>
      </c>
      <c r="O29" s="214">
        <f>aurora_data!N2042</f>
        <v>0</v>
      </c>
      <c r="P29" s="309">
        <f>aurora_data!O2042</f>
        <v>0</v>
      </c>
      <c r="Q29" s="214">
        <f>aurora_data!P2042</f>
        <v>0</v>
      </c>
      <c r="R29" s="214">
        <f>aurora_data!Q2042</f>
        <v>0</v>
      </c>
      <c r="S29" s="214">
        <f>aurora_data!R2042</f>
        <v>0</v>
      </c>
      <c r="T29" s="309">
        <f>aurora_data!S2042</f>
        <v>0</v>
      </c>
      <c r="U29" s="214">
        <f>aurora_data!T2042</f>
        <v>0</v>
      </c>
      <c r="V29" s="214">
        <f>aurora_data!U2042</f>
        <v>0</v>
      </c>
      <c r="W29" s="214">
        <f>aurora_data!V2042</f>
        <v>0</v>
      </c>
      <c r="X29" s="322">
        <f>aurora_data!W2042</f>
        <v>0</v>
      </c>
      <c r="Y29" s="340">
        <f>aurora_data!X2042</f>
        <v>0</v>
      </c>
      <c r="Z29" s="214">
        <f>aurora_data!Y2042</f>
        <v>0</v>
      </c>
      <c r="AA29" s="214">
        <f>aurora_data!Z2042</f>
        <v>0</v>
      </c>
      <c r="AB29" s="309">
        <f>aurora_data!AA2042</f>
        <v>0</v>
      </c>
      <c r="AC29" s="214">
        <f>aurora_data!AB2042</f>
        <v>0</v>
      </c>
      <c r="AD29" s="214">
        <f>aurora_data!AC2042</f>
        <v>0</v>
      </c>
      <c r="AE29" s="214">
        <f>aurora_data!AD2042</f>
        <v>0</v>
      </c>
      <c r="AF29" s="309">
        <f>aurora_data!AE2042</f>
        <v>0</v>
      </c>
      <c r="AG29" s="214">
        <f>aurora_data!AF2042</f>
        <v>0</v>
      </c>
      <c r="AH29" s="214">
        <f>aurora_data!AG2042</f>
        <v>0</v>
      </c>
      <c r="AI29" s="214">
        <f>aurora_data!AH2042</f>
        <v>0</v>
      </c>
      <c r="AJ29" s="309">
        <f>aurora_data!AI2042</f>
        <v>0</v>
      </c>
      <c r="AK29" s="214">
        <f>aurora_data!AJ2042</f>
        <v>0</v>
      </c>
      <c r="AL29" s="214">
        <f>aurora_data!AK2042</f>
        <v>0</v>
      </c>
      <c r="AM29" s="214">
        <f>aurora_data!AL2042</f>
        <v>0</v>
      </c>
      <c r="AN29" s="309">
        <f>aurora_data!AM2042</f>
        <v>0</v>
      </c>
      <c r="AO29" s="214">
        <f>aurora_data!AN2042</f>
        <v>0</v>
      </c>
      <c r="AP29" s="214">
        <f>aurora_data!AO2042</f>
        <v>0</v>
      </c>
      <c r="AQ29" s="214">
        <f>aurora_data!AP2042</f>
        <v>0</v>
      </c>
      <c r="AR29" s="214">
        <f>aurora_data!AQ2042</f>
        <v>0</v>
      </c>
      <c r="AS29" s="340">
        <f>aurora_data!AR2042</f>
        <v>0</v>
      </c>
      <c r="AT29" s="214">
        <f>aurora_data!AS2042</f>
        <v>0</v>
      </c>
      <c r="AU29" s="214">
        <f>aurora_data!AT2042</f>
        <v>1</v>
      </c>
      <c r="AV29" s="309">
        <f>aurora_data!AU2042</f>
        <v>0</v>
      </c>
      <c r="AW29" s="214">
        <f>aurora_data!AV2042</f>
        <v>0</v>
      </c>
      <c r="AX29" s="214">
        <f>aurora_data!AW2042</f>
        <v>0</v>
      </c>
      <c r="AY29" s="214">
        <f>aurora_data!AX2042</f>
        <v>2</v>
      </c>
      <c r="AZ29" s="309">
        <f>aurora_data!AY2042</f>
        <v>0</v>
      </c>
      <c r="BA29" s="214">
        <f>aurora_data!AZ2042</f>
        <v>0</v>
      </c>
      <c r="BB29" s="214">
        <f>aurora_data!BA2042</f>
        <v>0</v>
      </c>
      <c r="BC29" s="214">
        <f>aurora_data!BB2042</f>
        <v>0</v>
      </c>
      <c r="BD29" s="309">
        <f>aurora_data!BC2042</f>
        <v>0</v>
      </c>
      <c r="BE29" s="214">
        <f>aurora_data!BD2042</f>
        <v>0</v>
      </c>
      <c r="BF29" s="214">
        <f>aurora_data!BE2042</f>
        <v>0</v>
      </c>
      <c r="BG29" s="214">
        <f>aurora_data!BF2042</f>
        <v>0</v>
      </c>
      <c r="BH29" s="309">
        <f>aurora_data!BG2042</f>
        <v>0</v>
      </c>
      <c r="BI29" s="214">
        <f>aurora_data!BH2042</f>
        <v>0</v>
      </c>
      <c r="BJ29" s="214">
        <f>aurora_data!BI2042</f>
        <v>0</v>
      </c>
      <c r="BK29" s="214">
        <f>aurora_data!BJ2042</f>
        <v>0</v>
      </c>
      <c r="BL29" s="214">
        <f>aurora_data!BK2042</f>
        <v>0</v>
      </c>
      <c r="BM29" s="340">
        <f>aurora_data!BL2042</f>
        <v>0</v>
      </c>
      <c r="BN29" s="214">
        <f>aurora_data!BM2042</f>
        <v>0</v>
      </c>
      <c r="BO29" s="214">
        <f>aurora_data!BN2042</f>
        <v>0</v>
      </c>
      <c r="BP29" s="309">
        <f>aurora_data!BO2042</f>
        <v>0</v>
      </c>
      <c r="BQ29" s="214">
        <f>aurora_data!BP2042</f>
        <v>0</v>
      </c>
      <c r="BR29" s="214">
        <f>aurora_data!BQ2042</f>
        <v>0</v>
      </c>
      <c r="BS29" s="214">
        <f>aurora_data!BR2042</f>
        <v>0</v>
      </c>
      <c r="BT29" s="309">
        <f>aurora_data!BS2042</f>
        <v>0</v>
      </c>
      <c r="BU29" s="214">
        <f>aurora_data!BT2042</f>
        <v>1</v>
      </c>
      <c r="BV29" s="214">
        <f>aurora_data!BU2042</f>
        <v>0</v>
      </c>
      <c r="BW29" s="214">
        <f>aurora_data!BV2042</f>
        <v>1</v>
      </c>
      <c r="BX29" s="309">
        <f>aurora_data!BW2042</f>
        <v>0</v>
      </c>
      <c r="BY29" s="214">
        <f>aurora_data!BX2042</f>
        <v>1</v>
      </c>
      <c r="BZ29" s="214">
        <f>aurora_data!BY2042</f>
        <v>0</v>
      </c>
      <c r="CA29" s="214">
        <f>aurora_data!BZ2042</f>
        <v>1</v>
      </c>
      <c r="CB29" s="309">
        <f>aurora_data!CA2042</f>
        <v>0</v>
      </c>
      <c r="CC29" s="214">
        <f>aurora_data!CB2042</f>
        <v>0</v>
      </c>
      <c r="CD29" s="214">
        <f>aurora_data!CC2042</f>
        <v>0</v>
      </c>
      <c r="CE29" s="214">
        <f>aurora_data!CD2042</f>
        <v>0</v>
      </c>
      <c r="CF29" s="322">
        <f>aurora_data!CE2042</f>
        <v>0</v>
      </c>
      <c r="CG29" s="340">
        <f>aurora_data!CF2042</f>
        <v>0</v>
      </c>
      <c r="CH29" s="214">
        <f>aurora_data!CG2042</f>
        <v>0</v>
      </c>
      <c r="CI29" s="214">
        <f>aurora_data!CH2042</f>
        <v>0</v>
      </c>
      <c r="CJ29" s="309">
        <f>aurora_data!CI2042</f>
        <v>0</v>
      </c>
      <c r="CK29" s="214">
        <f>aurora_data!CJ2042</f>
        <v>2</v>
      </c>
      <c r="CL29" s="214">
        <f>aurora_data!CK2042</f>
        <v>0</v>
      </c>
      <c r="CM29" s="214">
        <f>aurora_data!CL2042</f>
        <v>1</v>
      </c>
      <c r="CN29" s="309">
        <f>aurora_data!CM2042</f>
        <v>0</v>
      </c>
      <c r="CO29" s="214">
        <f>aurora_data!CN2042</f>
        <v>0</v>
      </c>
      <c r="CP29" s="214">
        <f>aurora_data!CO2042</f>
        <v>0</v>
      </c>
      <c r="CQ29" s="214">
        <f>aurora_data!CP2042</f>
        <v>1</v>
      </c>
      <c r="CR29" s="309">
        <f>aurora_data!CQ2042</f>
        <v>0</v>
      </c>
      <c r="CS29" s="214">
        <f>aurora_data!CR2042</f>
        <v>0</v>
      </c>
      <c r="CT29" s="214">
        <f>aurora_data!CS2042</f>
        <v>0</v>
      </c>
      <c r="CU29" s="214">
        <f>aurora_data!CT2042</f>
        <v>0</v>
      </c>
      <c r="CV29" s="309">
        <f>aurora_data!CU2042</f>
        <v>0</v>
      </c>
      <c r="CW29" s="214">
        <f>aurora_data!CV2042</f>
        <v>0</v>
      </c>
      <c r="CX29" s="214">
        <f>aurora_data!CW2042</f>
        <v>0</v>
      </c>
      <c r="CY29" s="214">
        <f>aurora_data!CX2042</f>
        <v>0</v>
      </c>
      <c r="CZ29" s="216">
        <f>aurora_data!CY2042</f>
        <v>0</v>
      </c>
      <c r="DA29" s="215">
        <f>aurora_data!CZ2042</f>
        <v>0</v>
      </c>
      <c r="DB29" s="214">
        <f>aurora_data!DA2042</f>
        <v>0</v>
      </c>
      <c r="DC29" s="214">
        <f>aurora_data!DB2042</f>
        <v>0</v>
      </c>
      <c r="DD29" s="309">
        <f>aurora_data!DC2042</f>
        <v>0</v>
      </c>
      <c r="DE29" s="214">
        <f>aurora_data!DD2042</f>
        <v>0</v>
      </c>
      <c r="DF29" s="214">
        <f>aurora_data!DE2042</f>
        <v>0</v>
      </c>
      <c r="DG29" s="214">
        <f>aurora_data!DF2042</f>
        <v>0</v>
      </c>
      <c r="DH29" s="309">
        <f>aurora_data!DG2042</f>
        <v>0</v>
      </c>
      <c r="DI29" s="214">
        <f>aurora_data!DH2042</f>
        <v>0</v>
      </c>
      <c r="DJ29" s="214">
        <f>aurora_data!DI2042</f>
        <v>0</v>
      </c>
      <c r="DK29" s="214">
        <f>aurora_data!DJ2042</f>
        <v>0</v>
      </c>
      <c r="DL29" s="309">
        <f>aurora_data!DK2042</f>
        <v>0</v>
      </c>
      <c r="DM29" s="214">
        <f>aurora_data!DL2042</f>
        <v>1</v>
      </c>
      <c r="DN29" s="214">
        <f>aurora_data!DM2042</f>
        <v>0</v>
      </c>
      <c r="DO29" s="214">
        <f>aurora_data!DN2042</f>
        <v>0</v>
      </c>
      <c r="DP29" s="309">
        <f>aurora_data!DO2042</f>
        <v>0</v>
      </c>
      <c r="DQ29" s="214">
        <f>aurora_data!DP2042</f>
        <v>0</v>
      </c>
      <c r="DR29" s="214">
        <f>aurora_data!DQ2042</f>
        <v>0</v>
      </c>
      <c r="DS29" s="214">
        <f>aurora_data!DR2042</f>
        <v>0</v>
      </c>
      <c r="DT29" s="322">
        <f>aurora_data!DS2042</f>
        <v>0</v>
      </c>
      <c r="DU29" s="340">
        <f>aurora_data!DT2042</f>
        <v>0</v>
      </c>
      <c r="DV29" s="214">
        <f>aurora_data!DU2042</f>
        <v>0</v>
      </c>
      <c r="DW29" s="214">
        <f>aurora_data!DV2042</f>
        <v>0</v>
      </c>
      <c r="DX29" s="309">
        <f>aurora_data!DW2042</f>
        <v>0</v>
      </c>
      <c r="DY29" s="214">
        <f>aurora_data!DX2042</f>
        <v>0</v>
      </c>
      <c r="DZ29" s="214">
        <f>aurora_data!DY2042</f>
        <v>0</v>
      </c>
      <c r="EA29" s="214">
        <f>aurora_data!DZ2042</f>
        <v>0</v>
      </c>
      <c r="EB29" s="309">
        <f>aurora_data!EA2042</f>
        <v>0</v>
      </c>
      <c r="EC29" s="214">
        <f>aurora_data!EB2042</f>
        <v>0</v>
      </c>
      <c r="ED29" s="214">
        <f>aurora_data!EC2042</f>
        <v>0</v>
      </c>
      <c r="EE29" s="214">
        <f>aurora_data!ED2042</f>
        <v>0</v>
      </c>
      <c r="EF29" s="309">
        <f>aurora_data!EE2042</f>
        <v>0</v>
      </c>
      <c r="EG29" s="214">
        <f>aurora_data!EF2042</f>
        <v>0</v>
      </c>
      <c r="EH29" s="214">
        <f>aurora_data!EG2042</f>
        <v>0</v>
      </c>
      <c r="EI29" s="214">
        <f>aurora_data!EH2042</f>
        <v>0</v>
      </c>
      <c r="EJ29" s="309">
        <f>aurora_data!EI2042</f>
        <v>0</v>
      </c>
      <c r="EK29" s="214">
        <f>aurora_data!EJ2042</f>
        <v>0</v>
      </c>
      <c r="EL29" s="214">
        <f>aurora_data!EK2042</f>
        <v>0</v>
      </c>
      <c r="EM29" s="214">
        <f>aurora_data!EL2042</f>
        <v>0</v>
      </c>
      <c r="EN29" s="322">
        <f>aurora_data!EM2042</f>
        <v>0</v>
      </c>
      <c r="EO29" s="340">
        <f>aurora_data!EN2042</f>
        <v>0</v>
      </c>
      <c r="EP29" s="214">
        <f>aurora_data!EO2042</f>
        <v>0</v>
      </c>
      <c r="EQ29" s="214">
        <f>aurora_data!EP2042</f>
        <v>0</v>
      </c>
      <c r="ER29" s="309">
        <f>aurora_data!EQ2042</f>
        <v>0</v>
      </c>
      <c r="ES29" s="214">
        <f>aurora_data!ER2042</f>
        <v>0</v>
      </c>
      <c r="ET29" s="214">
        <f>aurora_data!ES2042</f>
        <v>0</v>
      </c>
      <c r="EU29" s="214">
        <f>aurora_data!ET2042</f>
        <v>0</v>
      </c>
      <c r="EV29" s="309">
        <f>aurora_data!EU2042</f>
        <v>0</v>
      </c>
      <c r="EW29" s="214">
        <f>aurora_data!EV2042</f>
        <v>0</v>
      </c>
      <c r="EX29" s="214">
        <f>aurora_data!EW2042</f>
        <v>0</v>
      </c>
      <c r="EY29" s="214">
        <f>aurora_data!EX2042</f>
        <v>0</v>
      </c>
      <c r="EZ29" s="309">
        <f>aurora_data!EY2042</f>
        <v>0</v>
      </c>
      <c r="FA29" s="214">
        <f>aurora_data!EZ2042</f>
        <v>0</v>
      </c>
      <c r="FB29" s="214">
        <f>aurora_data!FA2042</f>
        <v>0</v>
      </c>
      <c r="FC29" s="214">
        <f>aurora_data!FB2042</f>
        <v>0</v>
      </c>
      <c r="FD29" s="309">
        <f>aurora_data!FC2042</f>
        <v>0</v>
      </c>
      <c r="FE29" s="214">
        <f>aurora_data!FD2042</f>
        <v>0</v>
      </c>
      <c r="FF29" s="214">
        <f>aurora_data!FE2042</f>
        <v>0</v>
      </c>
      <c r="FG29" s="214">
        <f>aurora_data!FF2042</f>
        <v>0</v>
      </c>
      <c r="FH29" s="322">
        <f>aurora_data!FG2042</f>
        <v>0</v>
      </c>
      <c r="FI29" s="340">
        <f>aurora_data!FH2042</f>
        <v>0</v>
      </c>
      <c r="FJ29" s="214">
        <f>aurora_data!FI2042</f>
        <v>0</v>
      </c>
      <c r="FK29" s="214">
        <f>aurora_data!FJ2042</f>
        <v>0</v>
      </c>
      <c r="FL29" s="309">
        <f>aurora_data!FK2042</f>
        <v>0</v>
      </c>
      <c r="FM29" s="214">
        <f>aurora_data!FL2042</f>
        <v>0</v>
      </c>
      <c r="FN29" s="214">
        <f>aurora_data!FM2042</f>
        <v>0</v>
      </c>
      <c r="FO29" s="214">
        <f>aurora_data!FN2042</f>
        <v>0</v>
      </c>
      <c r="FP29" s="309">
        <f>aurora_data!FO2042</f>
        <v>0</v>
      </c>
      <c r="FQ29" s="214">
        <f>aurora_data!FP2042</f>
        <v>0</v>
      </c>
      <c r="FR29" s="214">
        <f>aurora_data!FQ2042</f>
        <v>0</v>
      </c>
      <c r="FS29" s="214">
        <f>aurora_data!FR2042</f>
        <v>0</v>
      </c>
      <c r="FT29" s="309">
        <f>aurora_data!FS2042</f>
        <v>0</v>
      </c>
      <c r="FU29" s="214">
        <f>aurora_data!FT2042</f>
        <v>0</v>
      </c>
      <c r="FV29" s="214">
        <f>aurora_data!FU2042</f>
        <v>0</v>
      </c>
      <c r="FW29" s="214">
        <f>aurora_data!FV2042</f>
        <v>2</v>
      </c>
      <c r="FX29" s="309">
        <f>aurora_data!FW2042</f>
        <v>0</v>
      </c>
      <c r="FY29" s="214">
        <f>aurora_data!FX2042</f>
        <v>0</v>
      </c>
      <c r="FZ29" s="214">
        <f>aurora_data!FY2042</f>
        <v>0</v>
      </c>
      <c r="GA29" s="214">
        <f>aurora_data!FZ2042</f>
        <v>0</v>
      </c>
      <c r="GB29" s="322">
        <f>aurora_data!GA2042</f>
        <v>0</v>
      </c>
      <c r="GC29" s="340">
        <f>aurora_data!GB2042</f>
        <v>0</v>
      </c>
      <c r="GD29" s="214">
        <f>aurora_data!GC2042</f>
        <v>0</v>
      </c>
      <c r="GE29" s="214">
        <f>aurora_data!GD2042</f>
        <v>0</v>
      </c>
      <c r="GF29" s="309">
        <f>aurora_data!GE2042</f>
        <v>0</v>
      </c>
      <c r="GG29" s="214">
        <f>aurora_data!GF2042</f>
        <v>0</v>
      </c>
      <c r="GH29" s="214">
        <f>aurora_data!GG2042</f>
        <v>0</v>
      </c>
      <c r="GI29" s="214">
        <f>aurora_data!GH2042</f>
        <v>0</v>
      </c>
      <c r="GJ29" s="309">
        <f>aurora_data!GI2042</f>
        <v>0</v>
      </c>
      <c r="GK29" s="214">
        <f>aurora_data!GJ2042</f>
        <v>0</v>
      </c>
      <c r="GL29" s="214">
        <f>aurora_data!GK2042</f>
        <v>0</v>
      </c>
      <c r="GM29" s="214">
        <f>aurora_data!GL2042</f>
        <v>1</v>
      </c>
      <c r="GN29" s="309">
        <f>aurora_data!GM2042</f>
        <v>0</v>
      </c>
      <c r="GO29" s="214">
        <f>aurora_data!GN2042</f>
        <v>0</v>
      </c>
      <c r="GP29" s="214">
        <f>aurora_data!GO2042</f>
        <v>0</v>
      </c>
      <c r="GQ29" s="214">
        <f>aurora_data!GP2042</f>
        <v>0</v>
      </c>
      <c r="GR29" s="309">
        <f>aurora_data!GQ2042</f>
        <v>0</v>
      </c>
      <c r="GS29" s="214">
        <f>aurora_data!GR2042</f>
        <v>0</v>
      </c>
      <c r="GT29" s="214">
        <f>aurora_data!GS2042</f>
        <v>0</v>
      </c>
      <c r="GU29" s="214">
        <f>aurora_data!GT2042</f>
        <v>0</v>
      </c>
      <c r="GV29" s="214">
        <f>aurora_data!GU2042</f>
        <v>0</v>
      </c>
      <c r="GW29" s="217" t="s">
        <v>622</v>
      </c>
      <c r="GX29" s="218">
        <f>aurora_data!GV2042</f>
        <v>15</v>
      </c>
      <c r="GY29" s="219">
        <f t="shared" si="130"/>
        <v>0.15</v>
      </c>
    </row>
    <row r="30" spans="2:207" s="2" customFormat="1">
      <c r="B30" s="512"/>
      <c r="C30" s="519"/>
      <c r="D30" s="220" t="s">
        <v>266</v>
      </c>
      <c r="E30" s="214">
        <f>aurora_data!D2043</f>
        <v>0</v>
      </c>
      <c r="F30" s="214">
        <f>aurora_data!E2043</f>
        <v>0</v>
      </c>
      <c r="G30" s="214">
        <f>aurora_data!F2043</f>
        <v>0</v>
      </c>
      <c r="H30" s="309">
        <f>aurora_data!G2043</f>
        <v>0</v>
      </c>
      <c r="I30" s="214">
        <f>aurora_data!H2043</f>
        <v>0</v>
      </c>
      <c r="J30" s="214">
        <f>aurora_data!I2043</f>
        <v>0</v>
      </c>
      <c r="K30" s="214">
        <f>aurora_data!J2043</f>
        <v>0</v>
      </c>
      <c r="L30" s="309">
        <f>aurora_data!K2043</f>
        <v>0</v>
      </c>
      <c r="M30" s="214">
        <f>aurora_data!L2043</f>
        <v>0</v>
      </c>
      <c r="N30" s="214">
        <f>aurora_data!M2043</f>
        <v>0</v>
      </c>
      <c r="O30" s="214">
        <f>aurora_data!N2043</f>
        <v>0</v>
      </c>
      <c r="P30" s="309">
        <f>aurora_data!O2043</f>
        <v>0</v>
      </c>
      <c r="Q30" s="214">
        <f>aurora_data!P2043</f>
        <v>0</v>
      </c>
      <c r="R30" s="214">
        <f>aurora_data!Q2043</f>
        <v>0</v>
      </c>
      <c r="S30" s="214">
        <f>aurora_data!R2043</f>
        <v>0</v>
      </c>
      <c r="T30" s="309">
        <f>aurora_data!S2043</f>
        <v>0</v>
      </c>
      <c r="U30" s="214">
        <f>aurora_data!T2043</f>
        <v>0</v>
      </c>
      <c r="V30" s="214">
        <f>aurora_data!U2043</f>
        <v>0</v>
      </c>
      <c r="W30" s="214">
        <f>aurora_data!V2043</f>
        <v>0</v>
      </c>
      <c r="X30" s="322">
        <f>aurora_data!W2043</f>
        <v>0</v>
      </c>
      <c r="Y30" s="340">
        <f>aurora_data!X2043</f>
        <v>0</v>
      </c>
      <c r="Z30" s="214">
        <f>aurora_data!Y2043</f>
        <v>0</v>
      </c>
      <c r="AA30" s="214">
        <f>aurora_data!Z2043</f>
        <v>0</v>
      </c>
      <c r="AB30" s="309">
        <f>aurora_data!AA2043</f>
        <v>0</v>
      </c>
      <c r="AC30" s="214">
        <f>aurora_data!AB2043</f>
        <v>0</v>
      </c>
      <c r="AD30" s="214">
        <f>aurora_data!AC2043</f>
        <v>0</v>
      </c>
      <c r="AE30" s="214">
        <f>aurora_data!AD2043</f>
        <v>0</v>
      </c>
      <c r="AF30" s="309">
        <f>aurora_data!AE2043</f>
        <v>0</v>
      </c>
      <c r="AG30" s="214">
        <f>aurora_data!AF2043</f>
        <v>0</v>
      </c>
      <c r="AH30" s="214">
        <f>aurora_data!AG2043</f>
        <v>0</v>
      </c>
      <c r="AI30" s="214">
        <f>aurora_data!AH2043</f>
        <v>0</v>
      </c>
      <c r="AJ30" s="309">
        <f>aurora_data!AI2043</f>
        <v>0</v>
      </c>
      <c r="AK30" s="214">
        <f>aurora_data!AJ2043</f>
        <v>0</v>
      </c>
      <c r="AL30" s="214">
        <f>aurora_data!AK2043</f>
        <v>0</v>
      </c>
      <c r="AM30" s="214">
        <f>aurora_data!AL2043</f>
        <v>0</v>
      </c>
      <c r="AN30" s="309">
        <f>aurora_data!AM2043</f>
        <v>0</v>
      </c>
      <c r="AO30" s="214">
        <f>aurora_data!AN2043</f>
        <v>0</v>
      </c>
      <c r="AP30" s="214">
        <f>aurora_data!AO2043</f>
        <v>0</v>
      </c>
      <c r="AQ30" s="214">
        <f>aurora_data!AP2043</f>
        <v>0</v>
      </c>
      <c r="AR30" s="214">
        <f>aurora_data!AQ2043</f>
        <v>0</v>
      </c>
      <c r="AS30" s="340">
        <f>aurora_data!AR2043</f>
        <v>0</v>
      </c>
      <c r="AT30" s="214">
        <f>aurora_data!AS2043</f>
        <v>0</v>
      </c>
      <c r="AU30" s="214">
        <f>aurora_data!AT2043</f>
        <v>0</v>
      </c>
      <c r="AV30" s="309">
        <f>aurora_data!AU2043</f>
        <v>0</v>
      </c>
      <c r="AW30" s="214">
        <f>aurora_data!AV2043</f>
        <v>0</v>
      </c>
      <c r="AX30" s="214">
        <f>aurora_data!AW2043</f>
        <v>0</v>
      </c>
      <c r="AY30" s="214">
        <f>aurora_data!AX2043</f>
        <v>0</v>
      </c>
      <c r="AZ30" s="309">
        <f>aurora_data!AY2043</f>
        <v>0</v>
      </c>
      <c r="BA30" s="214">
        <f>aurora_data!AZ2043</f>
        <v>0</v>
      </c>
      <c r="BB30" s="214">
        <f>aurora_data!BA2043</f>
        <v>0</v>
      </c>
      <c r="BC30" s="214">
        <f>aurora_data!BB2043</f>
        <v>0</v>
      </c>
      <c r="BD30" s="309">
        <f>aurora_data!BC2043</f>
        <v>0</v>
      </c>
      <c r="BE30" s="214">
        <f>aurora_data!BD2043</f>
        <v>0</v>
      </c>
      <c r="BF30" s="214">
        <f>aurora_data!BE2043</f>
        <v>0</v>
      </c>
      <c r="BG30" s="214">
        <f>aurora_data!BF2043</f>
        <v>0</v>
      </c>
      <c r="BH30" s="309">
        <f>aurora_data!BG2043</f>
        <v>0</v>
      </c>
      <c r="BI30" s="214">
        <f>aurora_data!BH2043</f>
        <v>0</v>
      </c>
      <c r="BJ30" s="214">
        <f>aurora_data!BI2043</f>
        <v>0</v>
      </c>
      <c r="BK30" s="214">
        <f>aurora_data!BJ2043</f>
        <v>0</v>
      </c>
      <c r="BL30" s="214">
        <f>aurora_data!BK2043</f>
        <v>0</v>
      </c>
      <c r="BM30" s="340">
        <f>aurora_data!BL2043</f>
        <v>0</v>
      </c>
      <c r="BN30" s="214">
        <f>aurora_data!BM2043</f>
        <v>0</v>
      </c>
      <c r="BO30" s="214">
        <f>aurora_data!BN2043</f>
        <v>0</v>
      </c>
      <c r="BP30" s="309">
        <f>aurora_data!BO2043</f>
        <v>0</v>
      </c>
      <c r="BQ30" s="214">
        <f>aurora_data!BP2043</f>
        <v>0</v>
      </c>
      <c r="BR30" s="214">
        <f>aurora_data!BQ2043</f>
        <v>0</v>
      </c>
      <c r="BS30" s="214">
        <f>aurora_data!BR2043</f>
        <v>0</v>
      </c>
      <c r="BT30" s="309">
        <f>aurora_data!BS2043</f>
        <v>0</v>
      </c>
      <c r="BU30" s="214">
        <f>aurora_data!BT2043</f>
        <v>0</v>
      </c>
      <c r="BV30" s="214">
        <f>aurora_data!BU2043</f>
        <v>0</v>
      </c>
      <c r="BW30" s="214">
        <f>aurora_data!BV2043</f>
        <v>0</v>
      </c>
      <c r="BX30" s="309">
        <f>aurora_data!BW2043</f>
        <v>0</v>
      </c>
      <c r="BY30" s="214">
        <f>aurora_data!BX2043</f>
        <v>0</v>
      </c>
      <c r="BZ30" s="214">
        <f>aurora_data!BY2043</f>
        <v>0</v>
      </c>
      <c r="CA30" s="214">
        <f>aurora_data!BZ2043</f>
        <v>0</v>
      </c>
      <c r="CB30" s="309">
        <f>aurora_data!CA2043</f>
        <v>0</v>
      </c>
      <c r="CC30" s="214">
        <f>aurora_data!CB2043</f>
        <v>0</v>
      </c>
      <c r="CD30" s="214">
        <f>aurora_data!CC2043</f>
        <v>0</v>
      </c>
      <c r="CE30" s="214">
        <f>aurora_data!CD2043</f>
        <v>0</v>
      </c>
      <c r="CF30" s="322">
        <f>aurora_data!CE2043</f>
        <v>0</v>
      </c>
      <c r="CG30" s="340">
        <f>aurora_data!CF2043</f>
        <v>0</v>
      </c>
      <c r="CH30" s="214">
        <f>aurora_data!CG2043</f>
        <v>0</v>
      </c>
      <c r="CI30" s="214">
        <f>aurora_data!CH2043</f>
        <v>0</v>
      </c>
      <c r="CJ30" s="309">
        <f>aurora_data!CI2043</f>
        <v>0</v>
      </c>
      <c r="CK30" s="214">
        <f>aurora_data!CJ2043</f>
        <v>0</v>
      </c>
      <c r="CL30" s="214">
        <f>aurora_data!CK2043</f>
        <v>0</v>
      </c>
      <c r="CM30" s="214">
        <f>aurora_data!CL2043</f>
        <v>0</v>
      </c>
      <c r="CN30" s="309">
        <f>aurora_data!CM2043</f>
        <v>0</v>
      </c>
      <c r="CO30" s="214">
        <f>aurora_data!CN2043</f>
        <v>0</v>
      </c>
      <c r="CP30" s="214">
        <f>aurora_data!CO2043</f>
        <v>0</v>
      </c>
      <c r="CQ30" s="214">
        <f>aurora_data!CP2043</f>
        <v>0</v>
      </c>
      <c r="CR30" s="309">
        <f>aurora_data!CQ2043</f>
        <v>0</v>
      </c>
      <c r="CS30" s="214">
        <f>aurora_data!CR2043</f>
        <v>0</v>
      </c>
      <c r="CT30" s="214">
        <f>aurora_data!CS2043</f>
        <v>0</v>
      </c>
      <c r="CU30" s="214">
        <f>aurora_data!CT2043</f>
        <v>0</v>
      </c>
      <c r="CV30" s="309">
        <f>aurora_data!CU2043</f>
        <v>0</v>
      </c>
      <c r="CW30" s="214">
        <f>aurora_data!CV2043</f>
        <v>0</v>
      </c>
      <c r="CX30" s="214">
        <f>aurora_data!CW2043</f>
        <v>0</v>
      </c>
      <c r="CY30" s="214">
        <f>aurora_data!CX2043</f>
        <v>0</v>
      </c>
      <c r="CZ30" s="216">
        <f>aurora_data!CY2043</f>
        <v>0</v>
      </c>
      <c r="DA30" s="215">
        <f>aurora_data!CZ2043</f>
        <v>0</v>
      </c>
      <c r="DB30" s="214">
        <f>aurora_data!DA2043</f>
        <v>0</v>
      </c>
      <c r="DC30" s="214">
        <f>aurora_data!DB2043</f>
        <v>0</v>
      </c>
      <c r="DD30" s="309">
        <f>aurora_data!DC2043</f>
        <v>0</v>
      </c>
      <c r="DE30" s="214">
        <f>aurora_data!DD2043</f>
        <v>0</v>
      </c>
      <c r="DF30" s="214">
        <f>aurora_data!DE2043</f>
        <v>0</v>
      </c>
      <c r="DG30" s="214">
        <f>aurora_data!DF2043</f>
        <v>0</v>
      </c>
      <c r="DH30" s="309">
        <f>aurora_data!DG2043</f>
        <v>0</v>
      </c>
      <c r="DI30" s="214">
        <f>aurora_data!DH2043</f>
        <v>0</v>
      </c>
      <c r="DJ30" s="214">
        <f>aurora_data!DI2043</f>
        <v>0</v>
      </c>
      <c r="DK30" s="214">
        <f>aurora_data!DJ2043</f>
        <v>0</v>
      </c>
      <c r="DL30" s="309">
        <f>aurora_data!DK2043</f>
        <v>0</v>
      </c>
      <c r="DM30" s="214">
        <f>aurora_data!DL2043</f>
        <v>0</v>
      </c>
      <c r="DN30" s="214">
        <f>aurora_data!DM2043</f>
        <v>0</v>
      </c>
      <c r="DO30" s="214">
        <f>aurora_data!DN2043</f>
        <v>0</v>
      </c>
      <c r="DP30" s="309">
        <f>aurora_data!DO2043</f>
        <v>0</v>
      </c>
      <c r="DQ30" s="214">
        <f>aurora_data!DP2043</f>
        <v>0</v>
      </c>
      <c r="DR30" s="214">
        <f>aurora_data!DQ2043</f>
        <v>0</v>
      </c>
      <c r="DS30" s="214">
        <f>aurora_data!DR2043</f>
        <v>0</v>
      </c>
      <c r="DT30" s="322">
        <f>aurora_data!DS2043</f>
        <v>0</v>
      </c>
      <c r="DU30" s="340">
        <f>aurora_data!DT2043</f>
        <v>0</v>
      </c>
      <c r="DV30" s="214">
        <f>aurora_data!DU2043</f>
        <v>0</v>
      </c>
      <c r="DW30" s="214">
        <f>aurora_data!DV2043</f>
        <v>0</v>
      </c>
      <c r="DX30" s="309">
        <f>aurora_data!DW2043</f>
        <v>0</v>
      </c>
      <c r="DY30" s="214">
        <f>aurora_data!DX2043</f>
        <v>0</v>
      </c>
      <c r="DZ30" s="214">
        <f>aurora_data!DY2043</f>
        <v>0</v>
      </c>
      <c r="EA30" s="214">
        <f>aurora_data!DZ2043</f>
        <v>0</v>
      </c>
      <c r="EB30" s="309">
        <f>aurora_data!EA2043</f>
        <v>0</v>
      </c>
      <c r="EC30" s="214">
        <f>aurora_data!EB2043</f>
        <v>0</v>
      </c>
      <c r="ED30" s="214">
        <f>aurora_data!EC2043</f>
        <v>0</v>
      </c>
      <c r="EE30" s="214">
        <f>aurora_data!ED2043</f>
        <v>0</v>
      </c>
      <c r="EF30" s="309">
        <f>aurora_data!EE2043</f>
        <v>0</v>
      </c>
      <c r="EG30" s="214">
        <f>aurora_data!EF2043</f>
        <v>0</v>
      </c>
      <c r="EH30" s="214">
        <f>aurora_data!EG2043</f>
        <v>0</v>
      </c>
      <c r="EI30" s="214">
        <f>aurora_data!EH2043</f>
        <v>0</v>
      </c>
      <c r="EJ30" s="309">
        <f>aurora_data!EI2043</f>
        <v>0</v>
      </c>
      <c r="EK30" s="214">
        <f>aurora_data!EJ2043</f>
        <v>0</v>
      </c>
      <c r="EL30" s="214">
        <f>aurora_data!EK2043</f>
        <v>0</v>
      </c>
      <c r="EM30" s="214">
        <f>aurora_data!EL2043</f>
        <v>0</v>
      </c>
      <c r="EN30" s="322">
        <f>aurora_data!EM2043</f>
        <v>0</v>
      </c>
      <c r="EO30" s="340">
        <f>aurora_data!EN2043</f>
        <v>0</v>
      </c>
      <c r="EP30" s="214">
        <f>aurora_data!EO2043</f>
        <v>0</v>
      </c>
      <c r="EQ30" s="214">
        <f>aurora_data!EP2043</f>
        <v>0</v>
      </c>
      <c r="ER30" s="309">
        <f>aurora_data!EQ2043</f>
        <v>0</v>
      </c>
      <c r="ES30" s="214">
        <f>aurora_data!ER2043</f>
        <v>0</v>
      </c>
      <c r="ET30" s="214">
        <f>aurora_data!ES2043</f>
        <v>0</v>
      </c>
      <c r="EU30" s="214">
        <f>aurora_data!ET2043</f>
        <v>0</v>
      </c>
      <c r="EV30" s="309">
        <f>aurora_data!EU2043</f>
        <v>0</v>
      </c>
      <c r="EW30" s="214">
        <f>aurora_data!EV2043</f>
        <v>0</v>
      </c>
      <c r="EX30" s="214">
        <f>aurora_data!EW2043</f>
        <v>0</v>
      </c>
      <c r="EY30" s="214">
        <f>aurora_data!EX2043</f>
        <v>0</v>
      </c>
      <c r="EZ30" s="309">
        <f>aurora_data!EY2043</f>
        <v>0</v>
      </c>
      <c r="FA30" s="214">
        <f>aurora_data!EZ2043</f>
        <v>0</v>
      </c>
      <c r="FB30" s="214">
        <f>aurora_data!FA2043</f>
        <v>0</v>
      </c>
      <c r="FC30" s="214">
        <f>aurora_data!FB2043</f>
        <v>0</v>
      </c>
      <c r="FD30" s="309">
        <f>aurora_data!FC2043</f>
        <v>0</v>
      </c>
      <c r="FE30" s="214">
        <f>aurora_data!FD2043</f>
        <v>0</v>
      </c>
      <c r="FF30" s="214">
        <f>aurora_data!FE2043</f>
        <v>0</v>
      </c>
      <c r="FG30" s="214">
        <f>aurora_data!FF2043</f>
        <v>0</v>
      </c>
      <c r="FH30" s="322">
        <f>aurora_data!FG2043</f>
        <v>0</v>
      </c>
      <c r="FI30" s="340">
        <f>aurora_data!FH2043</f>
        <v>0</v>
      </c>
      <c r="FJ30" s="214">
        <f>aurora_data!FI2043</f>
        <v>0</v>
      </c>
      <c r="FK30" s="214">
        <f>aurora_data!FJ2043</f>
        <v>0</v>
      </c>
      <c r="FL30" s="309">
        <f>aurora_data!FK2043</f>
        <v>0</v>
      </c>
      <c r="FM30" s="214">
        <f>aurora_data!FL2043</f>
        <v>0</v>
      </c>
      <c r="FN30" s="214">
        <f>aurora_data!FM2043</f>
        <v>0</v>
      </c>
      <c r="FO30" s="214">
        <f>aurora_data!FN2043</f>
        <v>0</v>
      </c>
      <c r="FP30" s="309">
        <f>aurora_data!FO2043</f>
        <v>0</v>
      </c>
      <c r="FQ30" s="214">
        <f>aurora_data!FP2043</f>
        <v>0</v>
      </c>
      <c r="FR30" s="214">
        <f>aurora_data!FQ2043</f>
        <v>0</v>
      </c>
      <c r="FS30" s="214">
        <f>aurora_data!FR2043</f>
        <v>0</v>
      </c>
      <c r="FT30" s="309">
        <f>aurora_data!FS2043</f>
        <v>0</v>
      </c>
      <c r="FU30" s="214">
        <f>aurora_data!FT2043</f>
        <v>0</v>
      </c>
      <c r="FV30" s="214">
        <f>aurora_data!FU2043</f>
        <v>0</v>
      </c>
      <c r="FW30" s="214">
        <f>aurora_data!FV2043</f>
        <v>0</v>
      </c>
      <c r="FX30" s="309">
        <f>aurora_data!FW2043</f>
        <v>0</v>
      </c>
      <c r="FY30" s="214">
        <f>aurora_data!FX2043</f>
        <v>0</v>
      </c>
      <c r="FZ30" s="214">
        <f>aurora_data!FY2043</f>
        <v>0</v>
      </c>
      <c r="GA30" s="214">
        <f>aurora_data!FZ2043</f>
        <v>0</v>
      </c>
      <c r="GB30" s="322">
        <f>aurora_data!GA2043</f>
        <v>0</v>
      </c>
      <c r="GC30" s="340">
        <f>aurora_data!GB2043</f>
        <v>0</v>
      </c>
      <c r="GD30" s="214">
        <f>aurora_data!GC2043</f>
        <v>0</v>
      </c>
      <c r="GE30" s="214">
        <f>aurora_data!GD2043</f>
        <v>0</v>
      </c>
      <c r="GF30" s="309">
        <f>aurora_data!GE2043</f>
        <v>0</v>
      </c>
      <c r="GG30" s="214">
        <f>aurora_data!GF2043</f>
        <v>0</v>
      </c>
      <c r="GH30" s="214">
        <f>aurora_data!GG2043</f>
        <v>0</v>
      </c>
      <c r="GI30" s="214">
        <f>aurora_data!GH2043</f>
        <v>0</v>
      </c>
      <c r="GJ30" s="309">
        <f>aurora_data!GI2043</f>
        <v>0</v>
      </c>
      <c r="GK30" s="214">
        <f>aurora_data!GJ2043</f>
        <v>0</v>
      </c>
      <c r="GL30" s="214">
        <f>aurora_data!GK2043</f>
        <v>0</v>
      </c>
      <c r="GM30" s="214">
        <f>aurora_data!GL2043</f>
        <v>0</v>
      </c>
      <c r="GN30" s="309">
        <f>aurora_data!GM2043</f>
        <v>0</v>
      </c>
      <c r="GO30" s="214">
        <f>aurora_data!GN2043</f>
        <v>0</v>
      </c>
      <c r="GP30" s="214">
        <f>aurora_data!GO2043</f>
        <v>0</v>
      </c>
      <c r="GQ30" s="214">
        <f>aurora_data!GP2043</f>
        <v>0</v>
      </c>
      <c r="GR30" s="309">
        <f>aurora_data!GQ2043</f>
        <v>0</v>
      </c>
      <c r="GS30" s="214">
        <f>aurora_data!GR2043</f>
        <v>0</v>
      </c>
      <c r="GT30" s="214">
        <f>aurora_data!GS2043</f>
        <v>0</v>
      </c>
      <c r="GU30" s="214">
        <f>aurora_data!GT2043</f>
        <v>0</v>
      </c>
      <c r="GV30" s="214">
        <f>aurora_data!GU2043</f>
        <v>0</v>
      </c>
      <c r="GW30" s="217" t="s">
        <v>622</v>
      </c>
      <c r="GX30" s="218">
        <f>aurora_data!GV2043</f>
        <v>0</v>
      </c>
      <c r="GY30" s="219">
        <f t="shared" si="130"/>
        <v>0</v>
      </c>
    </row>
    <row r="31" spans="2:207" s="2" customFormat="1">
      <c r="B31" s="512"/>
      <c r="C31" s="519"/>
      <c r="D31" s="220" t="s">
        <v>267</v>
      </c>
      <c r="E31" s="218">
        <f>aurora_data!D2044</f>
        <v>0</v>
      </c>
      <c r="F31" s="10">
        <f>aurora_data!E2044</f>
        <v>0</v>
      </c>
      <c r="G31" s="10">
        <f>aurora_data!F2044</f>
        <v>0</v>
      </c>
      <c r="H31" s="302">
        <f>aurora_data!G2044</f>
        <v>0</v>
      </c>
      <c r="I31" s="10">
        <f>aurora_data!H2044</f>
        <v>0</v>
      </c>
      <c r="J31" s="10">
        <f>aurora_data!I2044</f>
        <v>0</v>
      </c>
      <c r="K31" s="10">
        <f>aurora_data!J2044</f>
        <v>0</v>
      </c>
      <c r="L31" s="302">
        <f>aurora_data!K2044</f>
        <v>0</v>
      </c>
      <c r="M31" s="10">
        <f>aurora_data!L2044</f>
        <v>0</v>
      </c>
      <c r="N31" s="10">
        <f>aurora_data!M2044</f>
        <v>0</v>
      </c>
      <c r="O31" s="10">
        <f>aurora_data!N2044</f>
        <v>0</v>
      </c>
      <c r="P31" s="302">
        <f>aurora_data!O2044</f>
        <v>0</v>
      </c>
      <c r="Q31" s="10">
        <f>aurora_data!P2044</f>
        <v>0</v>
      </c>
      <c r="R31" s="10">
        <f>aurora_data!Q2044</f>
        <v>0</v>
      </c>
      <c r="S31" s="10">
        <f>aurora_data!R2044</f>
        <v>0</v>
      </c>
      <c r="T31" s="302">
        <f>aurora_data!S2044</f>
        <v>0</v>
      </c>
      <c r="U31" s="10">
        <f>aurora_data!T2044</f>
        <v>0</v>
      </c>
      <c r="V31" s="10">
        <f>aurora_data!U2044</f>
        <v>0</v>
      </c>
      <c r="W31" s="10">
        <f>aurora_data!V2044</f>
        <v>0</v>
      </c>
      <c r="X31" s="315">
        <f>aurora_data!W2044</f>
        <v>0</v>
      </c>
      <c r="Y31" s="333">
        <f>aurora_data!X2044</f>
        <v>0</v>
      </c>
      <c r="Z31" s="10">
        <f>aurora_data!Y2044</f>
        <v>0</v>
      </c>
      <c r="AA31" s="10">
        <f>aurora_data!Z2044</f>
        <v>0</v>
      </c>
      <c r="AB31" s="302">
        <f>aurora_data!AA2044</f>
        <v>0</v>
      </c>
      <c r="AC31" s="10">
        <f>aurora_data!AB2044</f>
        <v>0</v>
      </c>
      <c r="AD31" s="10">
        <f>aurora_data!AC2044</f>
        <v>0</v>
      </c>
      <c r="AE31" s="10">
        <f>aurora_data!AD2044</f>
        <v>0</v>
      </c>
      <c r="AF31" s="302">
        <f>aurora_data!AE2044</f>
        <v>0</v>
      </c>
      <c r="AG31" s="10">
        <f>aurora_data!AF2044</f>
        <v>0</v>
      </c>
      <c r="AH31" s="10">
        <f>aurora_data!AG2044</f>
        <v>0</v>
      </c>
      <c r="AI31" s="10">
        <f>aurora_data!AH2044</f>
        <v>0</v>
      </c>
      <c r="AJ31" s="302">
        <f>aurora_data!AI2044</f>
        <v>0</v>
      </c>
      <c r="AK31" s="10">
        <f>aurora_data!AJ2044</f>
        <v>0</v>
      </c>
      <c r="AL31" s="10">
        <f>aurora_data!AK2044</f>
        <v>0</v>
      </c>
      <c r="AM31" s="10">
        <f>aurora_data!AL2044</f>
        <v>0</v>
      </c>
      <c r="AN31" s="302">
        <f>aurora_data!AM2044</f>
        <v>0</v>
      </c>
      <c r="AO31" s="10">
        <f>aurora_data!AN2044</f>
        <v>0</v>
      </c>
      <c r="AP31" s="10">
        <f>aurora_data!AO2044</f>
        <v>0</v>
      </c>
      <c r="AQ31" s="10">
        <f>aurora_data!AP2044</f>
        <v>0</v>
      </c>
      <c r="AR31" s="10">
        <f>aurora_data!AQ2044</f>
        <v>0</v>
      </c>
      <c r="AS31" s="333">
        <f>aurora_data!AR2044</f>
        <v>0</v>
      </c>
      <c r="AT31" s="10">
        <f>aurora_data!AS2044</f>
        <v>0</v>
      </c>
      <c r="AU31" s="10">
        <f>aurora_data!AT2044</f>
        <v>0</v>
      </c>
      <c r="AV31" s="302">
        <f>aurora_data!AU2044</f>
        <v>0</v>
      </c>
      <c r="AW31" s="10">
        <f>aurora_data!AV2044</f>
        <v>0</v>
      </c>
      <c r="AX31" s="10">
        <f>aurora_data!AW2044</f>
        <v>0</v>
      </c>
      <c r="AY31" s="10">
        <f>aurora_data!AX2044</f>
        <v>0</v>
      </c>
      <c r="AZ31" s="302">
        <f>aurora_data!AY2044</f>
        <v>0</v>
      </c>
      <c r="BA31" s="10">
        <f>aurora_data!AZ2044</f>
        <v>0</v>
      </c>
      <c r="BB31" s="10">
        <f>aurora_data!BA2044</f>
        <v>0</v>
      </c>
      <c r="BC31" s="10">
        <f>aurora_data!BB2044</f>
        <v>0</v>
      </c>
      <c r="BD31" s="302">
        <f>aurora_data!BC2044</f>
        <v>0</v>
      </c>
      <c r="BE31" s="10">
        <f>aurora_data!BD2044</f>
        <v>0</v>
      </c>
      <c r="BF31" s="10">
        <f>aurora_data!BE2044</f>
        <v>0</v>
      </c>
      <c r="BG31" s="10">
        <f>aurora_data!BF2044</f>
        <v>0</v>
      </c>
      <c r="BH31" s="302">
        <f>aurora_data!BG2044</f>
        <v>0</v>
      </c>
      <c r="BI31" s="10">
        <f>aurora_data!BH2044</f>
        <v>0</v>
      </c>
      <c r="BJ31" s="10">
        <f>aurora_data!BI2044</f>
        <v>0</v>
      </c>
      <c r="BK31" s="10">
        <f>aurora_data!BJ2044</f>
        <v>0</v>
      </c>
      <c r="BL31" s="10">
        <f>aurora_data!BK2044</f>
        <v>0</v>
      </c>
      <c r="BM31" s="333">
        <f>aurora_data!BL2044</f>
        <v>0</v>
      </c>
      <c r="BN31" s="10">
        <f>aurora_data!BM2044</f>
        <v>0</v>
      </c>
      <c r="BO31" s="10">
        <f>aurora_data!BN2044</f>
        <v>0</v>
      </c>
      <c r="BP31" s="302">
        <f>aurora_data!BO2044</f>
        <v>0</v>
      </c>
      <c r="BQ31" s="10">
        <f>aurora_data!BP2044</f>
        <v>0</v>
      </c>
      <c r="BR31" s="10">
        <f>aurora_data!BQ2044</f>
        <v>0</v>
      </c>
      <c r="BS31" s="10">
        <f>aurora_data!BR2044</f>
        <v>0</v>
      </c>
      <c r="BT31" s="302">
        <f>aurora_data!BS2044</f>
        <v>0</v>
      </c>
      <c r="BU31" s="10">
        <f>aurora_data!BT2044</f>
        <v>0</v>
      </c>
      <c r="BV31" s="10">
        <f>aurora_data!BU2044</f>
        <v>0</v>
      </c>
      <c r="BW31" s="10">
        <f>aurora_data!BV2044</f>
        <v>0</v>
      </c>
      <c r="BX31" s="302">
        <f>aurora_data!BW2044</f>
        <v>0</v>
      </c>
      <c r="BY31" s="10">
        <f>aurora_data!BX2044</f>
        <v>0</v>
      </c>
      <c r="BZ31" s="10">
        <f>aurora_data!BY2044</f>
        <v>0</v>
      </c>
      <c r="CA31" s="10">
        <f>aurora_data!BZ2044</f>
        <v>0</v>
      </c>
      <c r="CB31" s="302">
        <f>aurora_data!CA2044</f>
        <v>0</v>
      </c>
      <c r="CC31" s="10">
        <f>aurora_data!CB2044</f>
        <v>0</v>
      </c>
      <c r="CD31" s="10">
        <f>aurora_data!CC2044</f>
        <v>0</v>
      </c>
      <c r="CE31" s="10">
        <f>aurora_data!CD2044</f>
        <v>0</v>
      </c>
      <c r="CF31" s="315">
        <f>aurora_data!CE2044</f>
        <v>0</v>
      </c>
      <c r="CG31" s="333">
        <f>aurora_data!CF2044</f>
        <v>0</v>
      </c>
      <c r="CH31" s="10">
        <f>aurora_data!CG2044</f>
        <v>0</v>
      </c>
      <c r="CI31" s="10">
        <f>aurora_data!CH2044</f>
        <v>0</v>
      </c>
      <c r="CJ31" s="302">
        <f>aurora_data!CI2044</f>
        <v>0</v>
      </c>
      <c r="CK31" s="10">
        <f>aurora_data!CJ2044</f>
        <v>0</v>
      </c>
      <c r="CL31" s="10">
        <f>aurora_data!CK2044</f>
        <v>0</v>
      </c>
      <c r="CM31" s="10">
        <f>aurora_data!CL2044</f>
        <v>0</v>
      </c>
      <c r="CN31" s="302">
        <f>aurora_data!CM2044</f>
        <v>0</v>
      </c>
      <c r="CO31" s="10">
        <f>aurora_data!CN2044</f>
        <v>0</v>
      </c>
      <c r="CP31" s="10">
        <f>aurora_data!CO2044</f>
        <v>0</v>
      </c>
      <c r="CQ31" s="10">
        <f>aurora_data!CP2044</f>
        <v>0</v>
      </c>
      <c r="CR31" s="302">
        <f>aurora_data!CQ2044</f>
        <v>0</v>
      </c>
      <c r="CS31" s="10">
        <f>aurora_data!CR2044</f>
        <v>0</v>
      </c>
      <c r="CT31" s="10">
        <f>aurora_data!CS2044</f>
        <v>0</v>
      </c>
      <c r="CU31" s="10">
        <f>aurora_data!CT2044</f>
        <v>0</v>
      </c>
      <c r="CV31" s="302">
        <f>aurora_data!CU2044</f>
        <v>0</v>
      </c>
      <c r="CW31" s="10">
        <f>aurora_data!CV2044</f>
        <v>0</v>
      </c>
      <c r="CX31" s="10">
        <f>aurora_data!CW2044</f>
        <v>0</v>
      </c>
      <c r="CY31" s="10">
        <f>aurora_data!CX2044</f>
        <v>0</v>
      </c>
      <c r="CZ31" s="221">
        <f>aurora_data!CY2044</f>
        <v>0</v>
      </c>
      <c r="DA31" s="218">
        <f>aurora_data!CZ2044</f>
        <v>0</v>
      </c>
      <c r="DB31" s="10">
        <f>aurora_data!DA2044</f>
        <v>0</v>
      </c>
      <c r="DC31" s="10">
        <f>aurora_data!DB2044</f>
        <v>0</v>
      </c>
      <c r="DD31" s="302">
        <f>aurora_data!DC2044</f>
        <v>0</v>
      </c>
      <c r="DE31" s="10">
        <f>aurora_data!DD2044</f>
        <v>0</v>
      </c>
      <c r="DF31" s="10">
        <f>aurora_data!DE2044</f>
        <v>0</v>
      </c>
      <c r="DG31" s="10">
        <f>aurora_data!DF2044</f>
        <v>0</v>
      </c>
      <c r="DH31" s="302">
        <f>aurora_data!DG2044</f>
        <v>0</v>
      </c>
      <c r="DI31" s="10">
        <f>aurora_data!DH2044</f>
        <v>0</v>
      </c>
      <c r="DJ31" s="10">
        <f>aurora_data!DI2044</f>
        <v>0</v>
      </c>
      <c r="DK31" s="10">
        <f>aurora_data!DJ2044</f>
        <v>0</v>
      </c>
      <c r="DL31" s="302">
        <f>aurora_data!DK2044</f>
        <v>0</v>
      </c>
      <c r="DM31" s="10">
        <f>aurora_data!DL2044</f>
        <v>0</v>
      </c>
      <c r="DN31" s="10">
        <f>aurora_data!DM2044</f>
        <v>0</v>
      </c>
      <c r="DO31" s="10">
        <f>aurora_data!DN2044</f>
        <v>0</v>
      </c>
      <c r="DP31" s="302">
        <f>aurora_data!DO2044</f>
        <v>0</v>
      </c>
      <c r="DQ31" s="10">
        <f>aurora_data!DP2044</f>
        <v>0</v>
      </c>
      <c r="DR31" s="10">
        <f>aurora_data!DQ2044</f>
        <v>0</v>
      </c>
      <c r="DS31" s="10">
        <f>aurora_data!DR2044</f>
        <v>0</v>
      </c>
      <c r="DT31" s="315">
        <f>aurora_data!DS2044</f>
        <v>0</v>
      </c>
      <c r="DU31" s="333">
        <f>aurora_data!DT2044</f>
        <v>0</v>
      </c>
      <c r="DV31" s="10">
        <f>aurora_data!DU2044</f>
        <v>0</v>
      </c>
      <c r="DW31" s="10">
        <f>aurora_data!DV2044</f>
        <v>0</v>
      </c>
      <c r="DX31" s="302">
        <f>aurora_data!DW2044</f>
        <v>0</v>
      </c>
      <c r="DY31" s="10">
        <f>aurora_data!DX2044</f>
        <v>0</v>
      </c>
      <c r="DZ31" s="10">
        <f>aurora_data!DY2044</f>
        <v>0</v>
      </c>
      <c r="EA31" s="10">
        <f>aurora_data!DZ2044</f>
        <v>0</v>
      </c>
      <c r="EB31" s="302">
        <f>aurora_data!EA2044</f>
        <v>0</v>
      </c>
      <c r="EC31" s="10">
        <f>aurora_data!EB2044</f>
        <v>0</v>
      </c>
      <c r="ED31" s="10">
        <f>aurora_data!EC2044</f>
        <v>0</v>
      </c>
      <c r="EE31" s="10">
        <f>aurora_data!ED2044</f>
        <v>0</v>
      </c>
      <c r="EF31" s="302">
        <f>aurora_data!EE2044</f>
        <v>0</v>
      </c>
      <c r="EG31" s="10">
        <f>aurora_data!EF2044</f>
        <v>0</v>
      </c>
      <c r="EH31" s="10">
        <f>aurora_data!EG2044</f>
        <v>0</v>
      </c>
      <c r="EI31" s="10">
        <f>aurora_data!EH2044</f>
        <v>0</v>
      </c>
      <c r="EJ31" s="302">
        <f>aurora_data!EI2044</f>
        <v>0</v>
      </c>
      <c r="EK31" s="10">
        <f>aurora_data!EJ2044</f>
        <v>0</v>
      </c>
      <c r="EL31" s="10">
        <f>aurora_data!EK2044</f>
        <v>0</v>
      </c>
      <c r="EM31" s="10">
        <f>aurora_data!EL2044</f>
        <v>0</v>
      </c>
      <c r="EN31" s="315">
        <f>aurora_data!EM2044</f>
        <v>0</v>
      </c>
      <c r="EO31" s="333">
        <f>aurora_data!EN2044</f>
        <v>0</v>
      </c>
      <c r="EP31" s="10">
        <f>aurora_data!EO2044</f>
        <v>0</v>
      </c>
      <c r="EQ31" s="10">
        <f>aurora_data!EP2044</f>
        <v>0</v>
      </c>
      <c r="ER31" s="302">
        <f>aurora_data!EQ2044</f>
        <v>0</v>
      </c>
      <c r="ES31" s="10">
        <f>aurora_data!ER2044</f>
        <v>0</v>
      </c>
      <c r="ET31" s="10">
        <f>aurora_data!ES2044</f>
        <v>0</v>
      </c>
      <c r="EU31" s="10">
        <f>aurora_data!ET2044</f>
        <v>0</v>
      </c>
      <c r="EV31" s="302">
        <f>aurora_data!EU2044</f>
        <v>0</v>
      </c>
      <c r="EW31" s="10">
        <f>aurora_data!EV2044</f>
        <v>0</v>
      </c>
      <c r="EX31" s="10">
        <f>aurora_data!EW2044</f>
        <v>0</v>
      </c>
      <c r="EY31" s="10">
        <f>aurora_data!EX2044</f>
        <v>0</v>
      </c>
      <c r="EZ31" s="302">
        <f>aurora_data!EY2044</f>
        <v>0</v>
      </c>
      <c r="FA31" s="10">
        <f>aurora_data!EZ2044</f>
        <v>0</v>
      </c>
      <c r="FB31" s="10">
        <f>aurora_data!FA2044</f>
        <v>0</v>
      </c>
      <c r="FC31" s="10">
        <f>aurora_data!FB2044</f>
        <v>0</v>
      </c>
      <c r="FD31" s="302">
        <f>aurora_data!FC2044</f>
        <v>0</v>
      </c>
      <c r="FE31" s="10">
        <f>aurora_data!FD2044</f>
        <v>0</v>
      </c>
      <c r="FF31" s="10">
        <f>aurora_data!FE2044</f>
        <v>0</v>
      </c>
      <c r="FG31" s="10">
        <f>aurora_data!FF2044</f>
        <v>0</v>
      </c>
      <c r="FH31" s="315">
        <f>aurora_data!FG2044</f>
        <v>0</v>
      </c>
      <c r="FI31" s="333">
        <f>aurora_data!FH2044</f>
        <v>0</v>
      </c>
      <c r="FJ31" s="10">
        <f>aurora_data!FI2044</f>
        <v>0</v>
      </c>
      <c r="FK31" s="10">
        <f>aurora_data!FJ2044</f>
        <v>0</v>
      </c>
      <c r="FL31" s="302">
        <f>aurora_data!FK2044</f>
        <v>0</v>
      </c>
      <c r="FM31" s="10">
        <f>aurora_data!FL2044</f>
        <v>0</v>
      </c>
      <c r="FN31" s="10">
        <f>aurora_data!FM2044</f>
        <v>0</v>
      </c>
      <c r="FO31" s="10">
        <f>aurora_data!FN2044</f>
        <v>0</v>
      </c>
      <c r="FP31" s="302">
        <f>aurora_data!FO2044</f>
        <v>0</v>
      </c>
      <c r="FQ31" s="10">
        <f>aurora_data!FP2044</f>
        <v>0</v>
      </c>
      <c r="FR31" s="10">
        <f>aurora_data!FQ2044</f>
        <v>0</v>
      </c>
      <c r="FS31" s="10">
        <f>aurora_data!FR2044</f>
        <v>0</v>
      </c>
      <c r="FT31" s="302">
        <f>aurora_data!FS2044</f>
        <v>0</v>
      </c>
      <c r="FU31" s="10">
        <f>aurora_data!FT2044</f>
        <v>0</v>
      </c>
      <c r="FV31" s="10">
        <f>aurora_data!FU2044</f>
        <v>0</v>
      </c>
      <c r="FW31" s="10">
        <f>aurora_data!FV2044</f>
        <v>0</v>
      </c>
      <c r="FX31" s="302">
        <f>aurora_data!FW2044</f>
        <v>0</v>
      </c>
      <c r="FY31" s="10">
        <f>aurora_data!FX2044</f>
        <v>0</v>
      </c>
      <c r="FZ31" s="10">
        <f>aurora_data!FY2044</f>
        <v>0</v>
      </c>
      <c r="GA31" s="10">
        <f>aurora_data!FZ2044</f>
        <v>0</v>
      </c>
      <c r="GB31" s="315">
        <f>aurora_data!GA2044</f>
        <v>0</v>
      </c>
      <c r="GC31" s="333">
        <f>aurora_data!GB2044</f>
        <v>0</v>
      </c>
      <c r="GD31" s="10">
        <f>aurora_data!GC2044</f>
        <v>0</v>
      </c>
      <c r="GE31" s="10">
        <f>aurora_data!GD2044</f>
        <v>0</v>
      </c>
      <c r="GF31" s="302">
        <f>aurora_data!GE2044</f>
        <v>0</v>
      </c>
      <c r="GG31" s="10">
        <f>aurora_data!GF2044</f>
        <v>0</v>
      </c>
      <c r="GH31" s="10">
        <f>aurora_data!GG2044</f>
        <v>0</v>
      </c>
      <c r="GI31" s="10">
        <f>aurora_data!GH2044</f>
        <v>0</v>
      </c>
      <c r="GJ31" s="302">
        <f>aurora_data!GI2044</f>
        <v>0</v>
      </c>
      <c r="GK31" s="10">
        <f>aurora_data!GJ2044</f>
        <v>0</v>
      </c>
      <c r="GL31" s="10">
        <f>aurora_data!GK2044</f>
        <v>0</v>
      </c>
      <c r="GM31" s="10">
        <f>aurora_data!GL2044</f>
        <v>0</v>
      </c>
      <c r="GN31" s="302">
        <f>aurora_data!GM2044</f>
        <v>0</v>
      </c>
      <c r="GO31" s="10">
        <f>aurora_data!GN2044</f>
        <v>0</v>
      </c>
      <c r="GP31" s="10">
        <f>aurora_data!GO2044</f>
        <v>0</v>
      </c>
      <c r="GQ31" s="10">
        <f>aurora_data!GP2044</f>
        <v>0</v>
      </c>
      <c r="GR31" s="302">
        <f>aurora_data!GQ2044</f>
        <v>0</v>
      </c>
      <c r="GS31" s="10">
        <f>aurora_data!GR2044</f>
        <v>0</v>
      </c>
      <c r="GT31" s="10">
        <f>aurora_data!GS2044</f>
        <v>0</v>
      </c>
      <c r="GU31" s="10">
        <f>aurora_data!GT2044</f>
        <v>0</v>
      </c>
      <c r="GV31" s="10">
        <f>aurora_data!GU2044</f>
        <v>0</v>
      </c>
      <c r="GW31" s="217" t="s">
        <v>622</v>
      </c>
      <c r="GX31" s="218">
        <f>aurora_data!GV2044</f>
        <v>0</v>
      </c>
      <c r="GY31" s="219">
        <f t="shared" si="130"/>
        <v>0</v>
      </c>
    </row>
    <row r="32" spans="2:207" s="2" customFormat="1" ht="16.5" thickBot="1">
      <c r="B32" s="512"/>
      <c r="C32" s="519"/>
      <c r="D32" s="220" t="s">
        <v>268</v>
      </c>
      <c r="E32" s="218">
        <f>aurora_data!D2045</f>
        <v>0</v>
      </c>
      <c r="F32" s="10">
        <f>aurora_data!E2045</f>
        <v>0</v>
      </c>
      <c r="G32" s="10">
        <f>aurora_data!F2045</f>
        <v>0</v>
      </c>
      <c r="H32" s="302">
        <f>aurora_data!G2045</f>
        <v>0</v>
      </c>
      <c r="I32" s="10">
        <f>aurora_data!H2045</f>
        <v>0</v>
      </c>
      <c r="J32" s="10">
        <f>aurora_data!I2045</f>
        <v>0</v>
      </c>
      <c r="K32" s="10">
        <f>aurora_data!J2045</f>
        <v>0</v>
      </c>
      <c r="L32" s="302">
        <f>aurora_data!K2045</f>
        <v>0</v>
      </c>
      <c r="M32" s="10">
        <f>aurora_data!L2045</f>
        <v>0</v>
      </c>
      <c r="N32" s="10">
        <f>aurora_data!M2045</f>
        <v>0</v>
      </c>
      <c r="O32" s="10">
        <f>aurora_data!N2045</f>
        <v>0</v>
      </c>
      <c r="P32" s="302">
        <f>aurora_data!O2045</f>
        <v>0</v>
      </c>
      <c r="Q32" s="10">
        <f>aurora_data!P2045</f>
        <v>0</v>
      </c>
      <c r="R32" s="10">
        <f>aurora_data!Q2045</f>
        <v>0</v>
      </c>
      <c r="S32" s="10">
        <f>aurora_data!R2045</f>
        <v>0</v>
      </c>
      <c r="T32" s="302">
        <f>aurora_data!S2045</f>
        <v>0</v>
      </c>
      <c r="U32" s="10">
        <f>aurora_data!T2045</f>
        <v>0</v>
      </c>
      <c r="V32" s="10">
        <f>aurora_data!U2045</f>
        <v>0</v>
      </c>
      <c r="W32" s="10">
        <f>aurora_data!V2045</f>
        <v>0</v>
      </c>
      <c r="X32" s="315">
        <f>aurora_data!W2045</f>
        <v>0</v>
      </c>
      <c r="Y32" s="333">
        <f>aurora_data!X2045</f>
        <v>0</v>
      </c>
      <c r="Z32" s="10">
        <f>aurora_data!Y2045</f>
        <v>0</v>
      </c>
      <c r="AA32" s="10">
        <f>aurora_data!Z2045</f>
        <v>0</v>
      </c>
      <c r="AB32" s="302">
        <f>aurora_data!AA2045</f>
        <v>0</v>
      </c>
      <c r="AC32" s="10">
        <f>aurora_data!AB2045</f>
        <v>0</v>
      </c>
      <c r="AD32" s="10">
        <f>aurora_data!AC2045</f>
        <v>0</v>
      </c>
      <c r="AE32" s="10">
        <f>aurora_data!AD2045</f>
        <v>0</v>
      </c>
      <c r="AF32" s="302">
        <f>aurora_data!AE2045</f>
        <v>0</v>
      </c>
      <c r="AG32" s="10">
        <f>aurora_data!AF2045</f>
        <v>0</v>
      </c>
      <c r="AH32" s="10">
        <f>aurora_data!AG2045</f>
        <v>0</v>
      </c>
      <c r="AI32" s="10">
        <f>aurora_data!AH2045</f>
        <v>0</v>
      </c>
      <c r="AJ32" s="302">
        <f>aurora_data!AI2045</f>
        <v>0</v>
      </c>
      <c r="AK32" s="10">
        <f>aurora_data!AJ2045</f>
        <v>0</v>
      </c>
      <c r="AL32" s="10">
        <f>aurora_data!AK2045</f>
        <v>0</v>
      </c>
      <c r="AM32" s="10">
        <f>aurora_data!AL2045</f>
        <v>0</v>
      </c>
      <c r="AN32" s="302">
        <f>aurora_data!AM2045</f>
        <v>0</v>
      </c>
      <c r="AO32" s="10">
        <f>aurora_data!AN2045</f>
        <v>0</v>
      </c>
      <c r="AP32" s="10">
        <f>aurora_data!AO2045</f>
        <v>0</v>
      </c>
      <c r="AQ32" s="10">
        <f>aurora_data!AP2045</f>
        <v>0</v>
      </c>
      <c r="AR32" s="10">
        <f>aurora_data!AQ2045</f>
        <v>0</v>
      </c>
      <c r="AS32" s="333">
        <f>aurora_data!AR2045</f>
        <v>0</v>
      </c>
      <c r="AT32" s="10">
        <f>aurora_data!AS2045</f>
        <v>0</v>
      </c>
      <c r="AU32" s="10">
        <f>aurora_data!AT2045</f>
        <v>0</v>
      </c>
      <c r="AV32" s="302">
        <f>aurora_data!AU2045</f>
        <v>0</v>
      </c>
      <c r="AW32" s="10">
        <f>aurora_data!AV2045</f>
        <v>0</v>
      </c>
      <c r="AX32" s="10">
        <f>aurora_data!AW2045</f>
        <v>0</v>
      </c>
      <c r="AY32" s="10">
        <f>aurora_data!AX2045</f>
        <v>0</v>
      </c>
      <c r="AZ32" s="302">
        <f>aurora_data!AY2045</f>
        <v>0</v>
      </c>
      <c r="BA32" s="10">
        <f>aurora_data!AZ2045</f>
        <v>0</v>
      </c>
      <c r="BB32" s="10">
        <f>aurora_data!BA2045</f>
        <v>0</v>
      </c>
      <c r="BC32" s="10">
        <f>aurora_data!BB2045</f>
        <v>0</v>
      </c>
      <c r="BD32" s="302">
        <f>aurora_data!BC2045</f>
        <v>0</v>
      </c>
      <c r="BE32" s="10">
        <f>aurora_data!BD2045</f>
        <v>0</v>
      </c>
      <c r="BF32" s="10">
        <f>aurora_data!BE2045</f>
        <v>0</v>
      </c>
      <c r="BG32" s="10">
        <f>aurora_data!BF2045</f>
        <v>0</v>
      </c>
      <c r="BH32" s="302">
        <f>aurora_data!BG2045</f>
        <v>0</v>
      </c>
      <c r="BI32" s="10">
        <f>aurora_data!BH2045</f>
        <v>0</v>
      </c>
      <c r="BJ32" s="10">
        <f>aurora_data!BI2045</f>
        <v>0</v>
      </c>
      <c r="BK32" s="10">
        <f>aurora_data!BJ2045</f>
        <v>0</v>
      </c>
      <c r="BL32" s="10">
        <f>aurora_data!BK2045</f>
        <v>0</v>
      </c>
      <c r="BM32" s="333">
        <f>aurora_data!BL2045</f>
        <v>0</v>
      </c>
      <c r="BN32" s="10">
        <f>aurora_data!BM2045</f>
        <v>0</v>
      </c>
      <c r="BO32" s="10">
        <f>aurora_data!BN2045</f>
        <v>0</v>
      </c>
      <c r="BP32" s="302">
        <f>aurora_data!BO2045</f>
        <v>0</v>
      </c>
      <c r="BQ32" s="10">
        <f>aurora_data!BP2045</f>
        <v>0</v>
      </c>
      <c r="BR32" s="10">
        <f>aurora_data!BQ2045</f>
        <v>0</v>
      </c>
      <c r="BS32" s="10">
        <f>aurora_data!BR2045</f>
        <v>0</v>
      </c>
      <c r="BT32" s="302">
        <f>aurora_data!BS2045</f>
        <v>0</v>
      </c>
      <c r="BU32" s="10">
        <f>aurora_data!BT2045</f>
        <v>0</v>
      </c>
      <c r="BV32" s="10">
        <f>aurora_data!BU2045</f>
        <v>0</v>
      </c>
      <c r="BW32" s="10">
        <f>aurora_data!BV2045</f>
        <v>0</v>
      </c>
      <c r="BX32" s="302">
        <f>aurora_data!BW2045</f>
        <v>0</v>
      </c>
      <c r="BY32" s="10">
        <f>aurora_data!BX2045</f>
        <v>0</v>
      </c>
      <c r="BZ32" s="10">
        <f>aurora_data!BY2045</f>
        <v>0</v>
      </c>
      <c r="CA32" s="10">
        <f>aurora_data!BZ2045</f>
        <v>0</v>
      </c>
      <c r="CB32" s="302">
        <f>aurora_data!CA2045</f>
        <v>0</v>
      </c>
      <c r="CC32" s="10">
        <f>aurora_data!CB2045</f>
        <v>0</v>
      </c>
      <c r="CD32" s="10">
        <f>aurora_data!CC2045</f>
        <v>0</v>
      </c>
      <c r="CE32" s="10">
        <f>aurora_data!CD2045</f>
        <v>0</v>
      </c>
      <c r="CF32" s="315">
        <f>aurora_data!CE2045</f>
        <v>0</v>
      </c>
      <c r="CG32" s="333">
        <f>aurora_data!CF2045</f>
        <v>0</v>
      </c>
      <c r="CH32" s="10">
        <f>aurora_data!CG2045</f>
        <v>0</v>
      </c>
      <c r="CI32" s="10">
        <f>aurora_data!CH2045</f>
        <v>0</v>
      </c>
      <c r="CJ32" s="302">
        <f>aurora_data!CI2045</f>
        <v>0</v>
      </c>
      <c r="CK32" s="10">
        <f>aurora_data!CJ2045</f>
        <v>0</v>
      </c>
      <c r="CL32" s="10">
        <f>aurora_data!CK2045</f>
        <v>0</v>
      </c>
      <c r="CM32" s="10">
        <f>aurora_data!CL2045</f>
        <v>0</v>
      </c>
      <c r="CN32" s="302">
        <f>aurora_data!CM2045</f>
        <v>0</v>
      </c>
      <c r="CO32" s="10">
        <f>aurora_data!CN2045</f>
        <v>0</v>
      </c>
      <c r="CP32" s="10">
        <f>aurora_data!CO2045</f>
        <v>0</v>
      </c>
      <c r="CQ32" s="10">
        <f>aurora_data!CP2045</f>
        <v>0</v>
      </c>
      <c r="CR32" s="302">
        <f>aurora_data!CQ2045</f>
        <v>0</v>
      </c>
      <c r="CS32" s="10">
        <f>aurora_data!CR2045</f>
        <v>0</v>
      </c>
      <c r="CT32" s="10">
        <f>aurora_data!CS2045</f>
        <v>0</v>
      </c>
      <c r="CU32" s="10">
        <f>aurora_data!CT2045</f>
        <v>0</v>
      </c>
      <c r="CV32" s="302">
        <f>aurora_data!CU2045</f>
        <v>0</v>
      </c>
      <c r="CW32" s="10">
        <f>aurora_data!CV2045</f>
        <v>0</v>
      </c>
      <c r="CX32" s="10">
        <f>aurora_data!CW2045</f>
        <v>0</v>
      </c>
      <c r="CY32" s="10">
        <f>aurora_data!CX2045</f>
        <v>0</v>
      </c>
      <c r="CZ32" s="221">
        <f>aurora_data!CY2045</f>
        <v>0</v>
      </c>
      <c r="DA32" s="218">
        <f>aurora_data!CZ2045</f>
        <v>0</v>
      </c>
      <c r="DB32" s="10">
        <f>aurora_data!DA2045</f>
        <v>0</v>
      </c>
      <c r="DC32" s="10">
        <f>aurora_data!DB2045</f>
        <v>0</v>
      </c>
      <c r="DD32" s="302">
        <f>aurora_data!DC2045</f>
        <v>0</v>
      </c>
      <c r="DE32" s="10">
        <f>aurora_data!DD2045</f>
        <v>0</v>
      </c>
      <c r="DF32" s="10">
        <f>aurora_data!DE2045</f>
        <v>0</v>
      </c>
      <c r="DG32" s="10">
        <f>aurora_data!DF2045</f>
        <v>0</v>
      </c>
      <c r="DH32" s="302">
        <f>aurora_data!DG2045</f>
        <v>0</v>
      </c>
      <c r="DI32" s="10">
        <f>aurora_data!DH2045</f>
        <v>0</v>
      </c>
      <c r="DJ32" s="10">
        <f>aurora_data!DI2045</f>
        <v>0</v>
      </c>
      <c r="DK32" s="10">
        <f>aurora_data!DJ2045</f>
        <v>0</v>
      </c>
      <c r="DL32" s="302">
        <f>aurora_data!DK2045</f>
        <v>0</v>
      </c>
      <c r="DM32" s="10">
        <f>aurora_data!DL2045</f>
        <v>0</v>
      </c>
      <c r="DN32" s="10">
        <f>aurora_data!DM2045</f>
        <v>0</v>
      </c>
      <c r="DO32" s="10">
        <f>aurora_data!DN2045</f>
        <v>0</v>
      </c>
      <c r="DP32" s="302">
        <f>aurora_data!DO2045</f>
        <v>0</v>
      </c>
      <c r="DQ32" s="10">
        <f>aurora_data!DP2045</f>
        <v>0</v>
      </c>
      <c r="DR32" s="10">
        <f>aurora_data!DQ2045</f>
        <v>0</v>
      </c>
      <c r="DS32" s="10">
        <f>aurora_data!DR2045</f>
        <v>0</v>
      </c>
      <c r="DT32" s="315">
        <f>aurora_data!DS2045</f>
        <v>0</v>
      </c>
      <c r="DU32" s="333">
        <f>aurora_data!DT2045</f>
        <v>0</v>
      </c>
      <c r="DV32" s="10">
        <f>aurora_data!DU2045</f>
        <v>0</v>
      </c>
      <c r="DW32" s="10">
        <f>aurora_data!DV2045</f>
        <v>0</v>
      </c>
      <c r="DX32" s="302">
        <f>aurora_data!DW2045</f>
        <v>0</v>
      </c>
      <c r="DY32" s="10">
        <f>aurora_data!DX2045</f>
        <v>0</v>
      </c>
      <c r="DZ32" s="10">
        <f>aurora_data!DY2045</f>
        <v>0</v>
      </c>
      <c r="EA32" s="10">
        <f>aurora_data!DZ2045</f>
        <v>0</v>
      </c>
      <c r="EB32" s="302">
        <f>aurora_data!EA2045</f>
        <v>0</v>
      </c>
      <c r="EC32" s="10">
        <f>aurora_data!EB2045</f>
        <v>0</v>
      </c>
      <c r="ED32" s="10">
        <f>aurora_data!EC2045</f>
        <v>0</v>
      </c>
      <c r="EE32" s="10">
        <f>aurora_data!ED2045</f>
        <v>0</v>
      </c>
      <c r="EF32" s="302">
        <f>aurora_data!EE2045</f>
        <v>0</v>
      </c>
      <c r="EG32" s="10">
        <f>aurora_data!EF2045</f>
        <v>0</v>
      </c>
      <c r="EH32" s="10">
        <f>aurora_data!EG2045</f>
        <v>0</v>
      </c>
      <c r="EI32" s="10">
        <f>aurora_data!EH2045</f>
        <v>0</v>
      </c>
      <c r="EJ32" s="302">
        <f>aurora_data!EI2045</f>
        <v>0</v>
      </c>
      <c r="EK32" s="10">
        <f>aurora_data!EJ2045</f>
        <v>0</v>
      </c>
      <c r="EL32" s="10">
        <f>aurora_data!EK2045</f>
        <v>0</v>
      </c>
      <c r="EM32" s="10">
        <f>aurora_data!EL2045</f>
        <v>0</v>
      </c>
      <c r="EN32" s="315">
        <f>aurora_data!EM2045</f>
        <v>0</v>
      </c>
      <c r="EO32" s="333">
        <f>aurora_data!EN2045</f>
        <v>0</v>
      </c>
      <c r="EP32" s="10">
        <f>aurora_data!EO2045</f>
        <v>0</v>
      </c>
      <c r="EQ32" s="10">
        <f>aurora_data!EP2045</f>
        <v>0</v>
      </c>
      <c r="ER32" s="302">
        <f>aurora_data!EQ2045</f>
        <v>0</v>
      </c>
      <c r="ES32" s="10">
        <f>aurora_data!ER2045</f>
        <v>0</v>
      </c>
      <c r="ET32" s="10">
        <f>aurora_data!ES2045</f>
        <v>0</v>
      </c>
      <c r="EU32" s="10">
        <f>aurora_data!ET2045</f>
        <v>0</v>
      </c>
      <c r="EV32" s="302">
        <f>aurora_data!EU2045</f>
        <v>0</v>
      </c>
      <c r="EW32" s="10">
        <f>aurora_data!EV2045</f>
        <v>0</v>
      </c>
      <c r="EX32" s="10">
        <f>aurora_data!EW2045</f>
        <v>0</v>
      </c>
      <c r="EY32" s="10">
        <f>aurora_data!EX2045</f>
        <v>0</v>
      </c>
      <c r="EZ32" s="302">
        <f>aurora_data!EY2045</f>
        <v>0</v>
      </c>
      <c r="FA32" s="10">
        <f>aurora_data!EZ2045</f>
        <v>0</v>
      </c>
      <c r="FB32" s="10">
        <f>aurora_data!FA2045</f>
        <v>0</v>
      </c>
      <c r="FC32" s="10">
        <f>aurora_data!FB2045</f>
        <v>0</v>
      </c>
      <c r="FD32" s="302">
        <f>aurora_data!FC2045</f>
        <v>0</v>
      </c>
      <c r="FE32" s="10">
        <f>aurora_data!FD2045</f>
        <v>0</v>
      </c>
      <c r="FF32" s="10">
        <f>aurora_data!FE2045</f>
        <v>0</v>
      </c>
      <c r="FG32" s="10">
        <f>aurora_data!FF2045</f>
        <v>0</v>
      </c>
      <c r="FH32" s="315">
        <f>aurora_data!FG2045</f>
        <v>0</v>
      </c>
      <c r="FI32" s="333">
        <f>aurora_data!FH2045</f>
        <v>0</v>
      </c>
      <c r="FJ32" s="10">
        <f>aurora_data!FI2045</f>
        <v>0</v>
      </c>
      <c r="FK32" s="10">
        <f>aurora_data!FJ2045</f>
        <v>0</v>
      </c>
      <c r="FL32" s="302">
        <f>aurora_data!FK2045</f>
        <v>0</v>
      </c>
      <c r="FM32" s="10">
        <f>aurora_data!FL2045</f>
        <v>0</v>
      </c>
      <c r="FN32" s="10">
        <f>aurora_data!FM2045</f>
        <v>0</v>
      </c>
      <c r="FO32" s="10">
        <f>aurora_data!FN2045</f>
        <v>0</v>
      </c>
      <c r="FP32" s="302">
        <f>aurora_data!FO2045</f>
        <v>0</v>
      </c>
      <c r="FQ32" s="10">
        <f>aurora_data!FP2045</f>
        <v>0</v>
      </c>
      <c r="FR32" s="10">
        <f>aurora_data!FQ2045</f>
        <v>0</v>
      </c>
      <c r="FS32" s="10">
        <f>aurora_data!FR2045</f>
        <v>0</v>
      </c>
      <c r="FT32" s="302">
        <f>aurora_data!FS2045</f>
        <v>0</v>
      </c>
      <c r="FU32" s="10">
        <f>aurora_data!FT2045</f>
        <v>0</v>
      </c>
      <c r="FV32" s="10">
        <f>aurora_data!FU2045</f>
        <v>0</v>
      </c>
      <c r="FW32" s="10">
        <f>aurora_data!FV2045</f>
        <v>0</v>
      </c>
      <c r="FX32" s="302">
        <f>aurora_data!FW2045</f>
        <v>0</v>
      </c>
      <c r="FY32" s="10">
        <f>aurora_data!FX2045</f>
        <v>0</v>
      </c>
      <c r="FZ32" s="10">
        <f>aurora_data!FY2045</f>
        <v>0</v>
      </c>
      <c r="GA32" s="10">
        <f>aurora_data!FZ2045</f>
        <v>0</v>
      </c>
      <c r="GB32" s="315">
        <f>aurora_data!GA2045</f>
        <v>0</v>
      </c>
      <c r="GC32" s="333">
        <f>aurora_data!GB2045</f>
        <v>0</v>
      </c>
      <c r="GD32" s="10">
        <f>aurora_data!GC2045</f>
        <v>0</v>
      </c>
      <c r="GE32" s="10">
        <f>aurora_data!GD2045</f>
        <v>0</v>
      </c>
      <c r="GF32" s="302">
        <f>aurora_data!GE2045</f>
        <v>0</v>
      </c>
      <c r="GG32" s="10">
        <f>aurora_data!GF2045</f>
        <v>0</v>
      </c>
      <c r="GH32" s="10">
        <f>aurora_data!GG2045</f>
        <v>0</v>
      </c>
      <c r="GI32" s="10">
        <f>aurora_data!GH2045</f>
        <v>0</v>
      </c>
      <c r="GJ32" s="302">
        <f>aurora_data!GI2045</f>
        <v>0</v>
      </c>
      <c r="GK32" s="10">
        <f>aurora_data!GJ2045</f>
        <v>0</v>
      </c>
      <c r="GL32" s="10">
        <f>aurora_data!GK2045</f>
        <v>0</v>
      </c>
      <c r="GM32" s="10">
        <f>aurora_data!GL2045</f>
        <v>0</v>
      </c>
      <c r="GN32" s="302">
        <f>aurora_data!GM2045</f>
        <v>0</v>
      </c>
      <c r="GO32" s="10">
        <f>aurora_data!GN2045</f>
        <v>0</v>
      </c>
      <c r="GP32" s="10">
        <f>aurora_data!GO2045</f>
        <v>0</v>
      </c>
      <c r="GQ32" s="10">
        <f>aurora_data!GP2045</f>
        <v>0</v>
      </c>
      <c r="GR32" s="302">
        <f>aurora_data!GQ2045</f>
        <v>0</v>
      </c>
      <c r="GS32" s="10">
        <f>aurora_data!GR2045</f>
        <v>0</v>
      </c>
      <c r="GT32" s="10">
        <f>aurora_data!GS2045</f>
        <v>0</v>
      </c>
      <c r="GU32" s="10">
        <f>aurora_data!GT2045</f>
        <v>0</v>
      </c>
      <c r="GV32" s="10">
        <f>aurora_data!GU2045</f>
        <v>0</v>
      </c>
      <c r="GW32" s="222" t="s">
        <v>622</v>
      </c>
      <c r="GX32" s="218">
        <f>aurora_data!GV2045</f>
        <v>0</v>
      </c>
      <c r="GY32" s="219">
        <f t="shared" si="130"/>
        <v>0</v>
      </c>
    </row>
    <row r="33" spans="2:207" s="2" customFormat="1" ht="16.5" thickBot="1">
      <c r="B33" s="512"/>
      <c r="C33" s="520"/>
      <c r="D33" s="223" t="s">
        <v>132</v>
      </c>
      <c r="E33" s="224">
        <f>aurora_data!D2046</f>
        <v>0</v>
      </c>
      <c r="F33" s="225">
        <f>aurora_data!E2046</f>
        <v>0</v>
      </c>
      <c r="G33" s="225">
        <f>aurora_data!F2046</f>
        <v>0</v>
      </c>
      <c r="H33" s="310">
        <f>aurora_data!G2046</f>
        <v>0</v>
      </c>
      <c r="I33" s="225">
        <f>aurora_data!H2046</f>
        <v>0</v>
      </c>
      <c r="J33" s="225">
        <f>aurora_data!I2046</f>
        <v>1</v>
      </c>
      <c r="K33" s="225">
        <f>aurora_data!J2046</f>
        <v>0</v>
      </c>
      <c r="L33" s="310">
        <f>aurora_data!K2046</f>
        <v>0</v>
      </c>
      <c r="M33" s="225">
        <f>aurora_data!L2046</f>
        <v>0</v>
      </c>
      <c r="N33" s="225">
        <f>aurora_data!M2046</f>
        <v>0</v>
      </c>
      <c r="O33" s="225">
        <f>aurora_data!N2046</f>
        <v>1</v>
      </c>
      <c r="P33" s="310">
        <f>aurora_data!O2046</f>
        <v>0</v>
      </c>
      <c r="Q33" s="225">
        <f>aurora_data!P2046</f>
        <v>0</v>
      </c>
      <c r="R33" s="225">
        <f>aurora_data!Q2046</f>
        <v>0</v>
      </c>
      <c r="S33" s="225">
        <f>aurora_data!R2046</f>
        <v>0</v>
      </c>
      <c r="T33" s="310">
        <f>aurora_data!S2046</f>
        <v>0</v>
      </c>
      <c r="U33" s="225">
        <f>aurora_data!T2046</f>
        <v>0</v>
      </c>
      <c r="V33" s="225">
        <f>aurora_data!U2046</f>
        <v>0</v>
      </c>
      <c r="W33" s="225">
        <f>aurora_data!V2046</f>
        <v>0</v>
      </c>
      <c r="X33" s="323">
        <f>aurora_data!W2046</f>
        <v>0</v>
      </c>
      <c r="Y33" s="341">
        <f>aurora_data!X2046</f>
        <v>0</v>
      </c>
      <c r="Z33" s="225">
        <f>aurora_data!Y2046</f>
        <v>0</v>
      </c>
      <c r="AA33" s="225">
        <f>aurora_data!Z2046</f>
        <v>0</v>
      </c>
      <c r="AB33" s="310">
        <f>aurora_data!AA2046</f>
        <v>0</v>
      </c>
      <c r="AC33" s="225">
        <f>aurora_data!AB2046</f>
        <v>0</v>
      </c>
      <c r="AD33" s="225">
        <f>aurora_data!AC2046</f>
        <v>0</v>
      </c>
      <c r="AE33" s="225">
        <f>aurora_data!AD2046</f>
        <v>2</v>
      </c>
      <c r="AF33" s="310">
        <f>aurora_data!AE2046</f>
        <v>0</v>
      </c>
      <c r="AG33" s="225">
        <f>aurora_data!AF2046</f>
        <v>0</v>
      </c>
      <c r="AH33" s="225">
        <f>aurora_data!AG2046</f>
        <v>0</v>
      </c>
      <c r="AI33" s="225">
        <f>aurora_data!AH2046</f>
        <v>2</v>
      </c>
      <c r="AJ33" s="310">
        <f>aurora_data!AI2046</f>
        <v>0</v>
      </c>
      <c r="AK33" s="225">
        <f>aurora_data!AJ2046</f>
        <v>0</v>
      </c>
      <c r="AL33" s="225">
        <f>aurora_data!AK2046</f>
        <v>0</v>
      </c>
      <c r="AM33" s="225">
        <f>aurora_data!AL2046</f>
        <v>3</v>
      </c>
      <c r="AN33" s="310">
        <f>aurora_data!AM2046</f>
        <v>0</v>
      </c>
      <c r="AO33" s="225">
        <f>aurora_data!AN2046</f>
        <v>0</v>
      </c>
      <c r="AP33" s="225">
        <f>aurora_data!AO2046</f>
        <v>0</v>
      </c>
      <c r="AQ33" s="225">
        <f>aurora_data!AP2046</f>
        <v>0</v>
      </c>
      <c r="AR33" s="225">
        <f>aurora_data!AQ2046</f>
        <v>0</v>
      </c>
      <c r="AS33" s="341">
        <f>aurora_data!AR2046</f>
        <v>0</v>
      </c>
      <c r="AT33" s="225">
        <f>aurora_data!AS2046</f>
        <v>0</v>
      </c>
      <c r="AU33" s="225">
        <f>aurora_data!AT2046</f>
        <v>2</v>
      </c>
      <c r="AV33" s="310">
        <f>aurora_data!AU2046</f>
        <v>0</v>
      </c>
      <c r="AW33" s="225">
        <f>aurora_data!AV2046</f>
        <v>0</v>
      </c>
      <c r="AX33" s="225">
        <f>aurora_data!AW2046</f>
        <v>2</v>
      </c>
      <c r="AY33" s="225">
        <f>aurora_data!AX2046</f>
        <v>3</v>
      </c>
      <c r="AZ33" s="310">
        <f>aurora_data!AY2046</f>
        <v>2</v>
      </c>
      <c r="BA33" s="225">
        <f>aurora_data!AZ2046</f>
        <v>1</v>
      </c>
      <c r="BB33" s="225">
        <f>aurora_data!BA2046</f>
        <v>0</v>
      </c>
      <c r="BC33" s="225">
        <f>aurora_data!BB2046</f>
        <v>3</v>
      </c>
      <c r="BD33" s="310">
        <f>aurora_data!BC2046</f>
        <v>2</v>
      </c>
      <c r="BE33" s="225">
        <f>aurora_data!BD2046</f>
        <v>0</v>
      </c>
      <c r="BF33" s="225">
        <f>aurora_data!BE2046</f>
        <v>1</v>
      </c>
      <c r="BG33" s="225">
        <f>aurora_data!BF2046</f>
        <v>1</v>
      </c>
      <c r="BH33" s="310">
        <f>aurora_data!BG2046</f>
        <v>1</v>
      </c>
      <c r="BI33" s="225">
        <f>aurora_data!BH2046</f>
        <v>0</v>
      </c>
      <c r="BJ33" s="225">
        <f>aurora_data!BI2046</f>
        <v>0</v>
      </c>
      <c r="BK33" s="225">
        <f>aurora_data!BJ2046</f>
        <v>0</v>
      </c>
      <c r="BL33" s="225">
        <f>aurora_data!BK2046</f>
        <v>0</v>
      </c>
      <c r="BM33" s="341">
        <f>aurora_data!BL2046</f>
        <v>0</v>
      </c>
      <c r="BN33" s="225">
        <f>aurora_data!BM2046</f>
        <v>0</v>
      </c>
      <c r="BO33" s="225">
        <f>aurora_data!BN2046</f>
        <v>0</v>
      </c>
      <c r="BP33" s="310">
        <f>aurora_data!BO2046</f>
        <v>0</v>
      </c>
      <c r="BQ33" s="225">
        <f>aurora_data!BP2046</f>
        <v>0</v>
      </c>
      <c r="BR33" s="225">
        <f>aurora_data!BQ2046</f>
        <v>0</v>
      </c>
      <c r="BS33" s="225">
        <f>aurora_data!BR2046</f>
        <v>1</v>
      </c>
      <c r="BT33" s="310">
        <f>aurora_data!BS2046</f>
        <v>0</v>
      </c>
      <c r="BU33" s="225">
        <f>aurora_data!BT2046</f>
        <v>1</v>
      </c>
      <c r="BV33" s="225">
        <f>aurora_data!BU2046</f>
        <v>1</v>
      </c>
      <c r="BW33" s="225">
        <f>aurora_data!BV2046</f>
        <v>1</v>
      </c>
      <c r="BX33" s="310">
        <f>aurora_data!BW2046</f>
        <v>0</v>
      </c>
      <c r="BY33" s="225">
        <f>aurora_data!BX2046</f>
        <v>2</v>
      </c>
      <c r="BZ33" s="225">
        <f>aurora_data!BY2046</f>
        <v>1</v>
      </c>
      <c r="CA33" s="225">
        <f>aurora_data!BZ2046</f>
        <v>1</v>
      </c>
      <c r="CB33" s="310">
        <f>aurora_data!CA2046</f>
        <v>0</v>
      </c>
      <c r="CC33" s="225">
        <f>aurora_data!CB2046</f>
        <v>0</v>
      </c>
      <c r="CD33" s="225">
        <f>aurora_data!CC2046</f>
        <v>0</v>
      </c>
      <c r="CE33" s="225">
        <f>aurora_data!CD2046</f>
        <v>0</v>
      </c>
      <c r="CF33" s="323">
        <f>aurora_data!CE2046</f>
        <v>0</v>
      </c>
      <c r="CG33" s="341">
        <f>aurora_data!CF2046</f>
        <v>0</v>
      </c>
      <c r="CH33" s="225">
        <f>aurora_data!CG2046</f>
        <v>0</v>
      </c>
      <c r="CI33" s="225">
        <f>aurora_data!CH2046</f>
        <v>0</v>
      </c>
      <c r="CJ33" s="310">
        <f>aurora_data!CI2046</f>
        <v>0</v>
      </c>
      <c r="CK33" s="225">
        <f>aurora_data!CJ2046</f>
        <v>3</v>
      </c>
      <c r="CL33" s="225">
        <f>aurora_data!CK2046</f>
        <v>1</v>
      </c>
      <c r="CM33" s="225">
        <f>aurora_data!CL2046</f>
        <v>1</v>
      </c>
      <c r="CN33" s="310">
        <f>aurora_data!CM2046</f>
        <v>0</v>
      </c>
      <c r="CO33" s="225">
        <f>aurora_data!CN2046</f>
        <v>2</v>
      </c>
      <c r="CP33" s="225">
        <f>aurora_data!CO2046</f>
        <v>1</v>
      </c>
      <c r="CQ33" s="225">
        <f>aurora_data!CP2046</f>
        <v>3</v>
      </c>
      <c r="CR33" s="310">
        <f>aurora_data!CQ2046</f>
        <v>2</v>
      </c>
      <c r="CS33" s="225">
        <f>aurora_data!CR2046</f>
        <v>3</v>
      </c>
      <c r="CT33" s="225">
        <f>aurora_data!CS2046</f>
        <v>3</v>
      </c>
      <c r="CU33" s="225">
        <f>aurora_data!CT2046</f>
        <v>4</v>
      </c>
      <c r="CV33" s="310">
        <f>aurora_data!CU2046</f>
        <v>3</v>
      </c>
      <c r="CW33" s="225">
        <f>aurora_data!CV2046</f>
        <v>0</v>
      </c>
      <c r="CX33" s="225">
        <f>aurora_data!CW2046</f>
        <v>0</v>
      </c>
      <c r="CY33" s="225">
        <f>aurora_data!CX2046</f>
        <v>0</v>
      </c>
      <c r="CZ33" s="226">
        <f>aurora_data!CY2046</f>
        <v>0</v>
      </c>
      <c r="DA33" s="224">
        <f>aurora_data!CZ2046</f>
        <v>0</v>
      </c>
      <c r="DB33" s="225">
        <f>aurora_data!DA2046</f>
        <v>0</v>
      </c>
      <c r="DC33" s="225">
        <f>aurora_data!DB2046</f>
        <v>0</v>
      </c>
      <c r="DD33" s="310">
        <f>aurora_data!DC2046</f>
        <v>0</v>
      </c>
      <c r="DE33" s="225">
        <f>aurora_data!DD2046</f>
        <v>0</v>
      </c>
      <c r="DF33" s="225">
        <f>aurora_data!DE2046</f>
        <v>0</v>
      </c>
      <c r="DG33" s="225">
        <f>aurora_data!DF2046</f>
        <v>0</v>
      </c>
      <c r="DH33" s="310">
        <f>aurora_data!DG2046</f>
        <v>0</v>
      </c>
      <c r="DI33" s="225">
        <f>aurora_data!DH2046</f>
        <v>0</v>
      </c>
      <c r="DJ33" s="225">
        <f>aurora_data!DI2046</f>
        <v>0</v>
      </c>
      <c r="DK33" s="225">
        <f>aurora_data!DJ2046</f>
        <v>0</v>
      </c>
      <c r="DL33" s="310">
        <f>aurora_data!DK2046</f>
        <v>0</v>
      </c>
      <c r="DM33" s="225">
        <f>aurora_data!DL2046</f>
        <v>2</v>
      </c>
      <c r="DN33" s="225">
        <f>aurora_data!DM2046</f>
        <v>1</v>
      </c>
      <c r="DO33" s="225">
        <f>aurora_data!DN2046</f>
        <v>0</v>
      </c>
      <c r="DP33" s="310">
        <f>aurora_data!DO2046</f>
        <v>1</v>
      </c>
      <c r="DQ33" s="225">
        <f>aurora_data!DP2046</f>
        <v>0</v>
      </c>
      <c r="DR33" s="225">
        <f>aurora_data!DQ2046</f>
        <v>0</v>
      </c>
      <c r="DS33" s="225">
        <f>aurora_data!DR2046</f>
        <v>0</v>
      </c>
      <c r="DT33" s="323">
        <f>aurora_data!DS2046</f>
        <v>0</v>
      </c>
      <c r="DU33" s="341">
        <f>aurora_data!DT2046</f>
        <v>1</v>
      </c>
      <c r="DV33" s="225">
        <f>aurora_data!DU2046</f>
        <v>0</v>
      </c>
      <c r="DW33" s="225">
        <f>aurora_data!DV2046</f>
        <v>0</v>
      </c>
      <c r="DX33" s="310">
        <f>aurora_data!DW2046</f>
        <v>0</v>
      </c>
      <c r="DY33" s="225">
        <f>aurora_data!DX2046</f>
        <v>1</v>
      </c>
      <c r="DZ33" s="225">
        <f>aurora_data!DY2046</f>
        <v>0</v>
      </c>
      <c r="EA33" s="225">
        <f>aurora_data!DZ2046</f>
        <v>1</v>
      </c>
      <c r="EB33" s="310">
        <f>aurora_data!EA2046</f>
        <v>0</v>
      </c>
      <c r="EC33" s="225">
        <f>aurora_data!EB2046</f>
        <v>0</v>
      </c>
      <c r="ED33" s="225">
        <f>aurora_data!EC2046</f>
        <v>0</v>
      </c>
      <c r="EE33" s="225">
        <f>aurora_data!ED2046</f>
        <v>0</v>
      </c>
      <c r="EF33" s="310">
        <f>aurora_data!EE2046</f>
        <v>0</v>
      </c>
      <c r="EG33" s="225">
        <f>aurora_data!EF2046</f>
        <v>1</v>
      </c>
      <c r="EH33" s="225">
        <f>aurora_data!EG2046</f>
        <v>0</v>
      </c>
      <c r="EI33" s="225">
        <f>aurora_data!EH2046</f>
        <v>3</v>
      </c>
      <c r="EJ33" s="310">
        <f>aurora_data!EI2046</f>
        <v>0</v>
      </c>
      <c r="EK33" s="225">
        <f>aurora_data!EJ2046</f>
        <v>0</v>
      </c>
      <c r="EL33" s="225">
        <f>aurora_data!EK2046</f>
        <v>0</v>
      </c>
      <c r="EM33" s="225">
        <f>aurora_data!EL2046</f>
        <v>0</v>
      </c>
      <c r="EN33" s="323">
        <f>aurora_data!EM2046</f>
        <v>0</v>
      </c>
      <c r="EO33" s="341">
        <f>aurora_data!EN2046</f>
        <v>0</v>
      </c>
      <c r="EP33" s="225">
        <f>aurora_data!EO2046</f>
        <v>0</v>
      </c>
      <c r="EQ33" s="225">
        <f>aurora_data!EP2046</f>
        <v>2</v>
      </c>
      <c r="ER33" s="310">
        <f>aurora_data!EQ2046</f>
        <v>0</v>
      </c>
      <c r="ES33" s="225">
        <f>aurora_data!ER2046</f>
        <v>1</v>
      </c>
      <c r="ET33" s="225">
        <f>aurora_data!ES2046</f>
        <v>0</v>
      </c>
      <c r="EU33" s="225">
        <f>aurora_data!ET2046</f>
        <v>1</v>
      </c>
      <c r="EV33" s="310">
        <f>aurora_data!EU2046</f>
        <v>0</v>
      </c>
      <c r="EW33" s="225">
        <f>aurora_data!EV2046</f>
        <v>0</v>
      </c>
      <c r="EX33" s="225">
        <f>aurora_data!EW2046</f>
        <v>0</v>
      </c>
      <c r="EY33" s="225">
        <f>aurora_data!EX2046</f>
        <v>2</v>
      </c>
      <c r="EZ33" s="310">
        <f>aurora_data!EY2046</f>
        <v>0</v>
      </c>
      <c r="FA33" s="225">
        <f>aurora_data!EZ2046</f>
        <v>0</v>
      </c>
      <c r="FB33" s="225">
        <f>aurora_data!FA2046</f>
        <v>0</v>
      </c>
      <c r="FC33" s="225">
        <f>aurora_data!FB2046</f>
        <v>1</v>
      </c>
      <c r="FD33" s="310">
        <f>aurora_data!FC2046</f>
        <v>1</v>
      </c>
      <c r="FE33" s="225">
        <f>aurora_data!FD2046</f>
        <v>0</v>
      </c>
      <c r="FF33" s="225">
        <f>aurora_data!FE2046</f>
        <v>0</v>
      </c>
      <c r="FG33" s="225">
        <f>aurora_data!FF2046</f>
        <v>0</v>
      </c>
      <c r="FH33" s="323">
        <f>aurora_data!FG2046</f>
        <v>0</v>
      </c>
      <c r="FI33" s="341">
        <f>aurora_data!FH2046</f>
        <v>0</v>
      </c>
      <c r="FJ33" s="225">
        <f>aurora_data!FI2046</f>
        <v>0</v>
      </c>
      <c r="FK33" s="225">
        <f>aurora_data!FJ2046</f>
        <v>0</v>
      </c>
      <c r="FL33" s="310">
        <f>aurora_data!FK2046</f>
        <v>0</v>
      </c>
      <c r="FM33" s="225">
        <f>aurora_data!FL2046</f>
        <v>0</v>
      </c>
      <c r="FN33" s="225">
        <f>aurora_data!FM2046</f>
        <v>0</v>
      </c>
      <c r="FO33" s="225">
        <f>aurora_data!FN2046</f>
        <v>1</v>
      </c>
      <c r="FP33" s="310">
        <f>aurora_data!FO2046</f>
        <v>0</v>
      </c>
      <c r="FQ33" s="225">
        <f>aurora_data!FP2046</f>
        <v>1</v>
      </c>
      <c r="FR33" s="225">
        <f>aurora_data!FQ2046</f>
        <v>0</v>
      </c>
      <c r="FS33" s="225">
        <f>aurora_data!FR2046</f>
        <v>0</v>
      </c>
      <c r="FT33" s="310">
        <f>aurora_data!FS2046</f>
        <v>1</v>
      </c>
      <c r="FU33" s="225">
        <f>aurora_data!FT2046</f>
        <v>0</v>
      </c>
      <c r="FV33" s="225">
        <f>aurora_data!FU2046</f>
        <v>1</v>
      </c>
      <c r="FW33" s="225">
        <f>aurora_data!FV2046</f>
        <v>2</v>
      </c>
      <c r="FX33" s="310">
        <f>aurora_data!FW2046</f>
        <v>2</v>
      </c>
      <c r="FY33" s="225">
        <f>aurora_data!FX2046</f>
        <v>0</v>
      </c>
      <c r="FZ33" s="225">
        <f>aurora_data!FY2046</f>
        <v>0</v>
      </c>
      <c r="GA33" s="225">
        <f>aurora_data!FZ2046</f>
        <v>0</v>
      </c>
      <c r="GB33" s="323">
        <f>aurora_data!GA2046</f>
        <v>0</v>
      </c>
      <c r="GC33" s="341">
        <f>aurora_data!GB2046</f>
        <v>1</v>
      </c>
      <c r="GD33" s="225">
        <f>aurora_data!GC2046</f>
        <v>0</v>
      </c>
      <c r="GE33" s="225">
        <f>aurora_data!GD2046</f>
        <v>1</v>
      </c>
      <c r="GF33" s="310">
        <f>aurora_data!GE2046</f>
        <v>0</v>
      </c>
      <c r="GG33" s="225">
        <f>aurora_data!GF2046</f>
        <v>2</v>
      </c>
      <c r="GH33" s="225">
        <f>aurora_data!GG2046</f>
        <v>0</v>
      </c>
      <c r="GI33" s="225">
        <f>aurora_data!GH2046</f>
        <v>2</v>
      </c>
      <c r="GJ33" s="310">
        <f>aurora_data!GI2046</f>
        <v>1</v>
      </c>
      <c r="GK33" s="225">
        <f>aurora_data!GJ2046</f>
        <v>2</v>
      </c>
      <c r="GL33" s="225">
        <f>aurora_data!GK2046</f>
        <v>1</v>
      </c>
      <c r="GM33" s="225">
        <f>aurora_data!GL2046</f>
        <v>3</v>
      </c>
      <c r="GN33" s="310">
        <f>aurora_data!GM2046</f>
        <v>3</v>
      </c>
      <c r="GO33" s="225">
        <f>aurora_data!GN2046</f>
        <v>3</v>
      </c>
      <c r="GP33" s="225">
        <f>aurora_data!GO2046</f>
        <v>2</v>
      </c>
      <c r="GQ33" s="225">
        <f>aurora_data!GP2046</f>
        <v>4</v>
      </c>
      <c r="GR33" s="310">
        <f>aurora_data!GQ2046</f>
        <v>2</v>
      </c>
      <c r="GS33" s="225">
        <f>aurora_data!GR2046</f>
        <v>0</v>
      </c>
      <c r="GT33" s="225">
        <f>aurora_data!GS2046</f>
        <v>0</v>
      </c>
      <c r="GU33" s="225">
        <f>aurora_data!GT2046</f>
        <v>0</v>
      </c>
      <c r="GV33" s="225">
        <f>aurora_data!GU2046</f>
        <v>0</v>
      </c>
      <c r="GW33" s="371" t="s">
        <v>622</v>
      </c>
      <c r="GX33" s="224">
        <f>aurora_data!GV2046</f>
        <v>115</v>
      </c>
      <c r="GY33" s="372">
        <f t="shared" si="130"/>
        <v>1.1499999999999999</v>
      </c>
    </row>
    <row r="34" spans="2:207" s="2" customFormat="1">
      <c r="B34" s="512"/>
      <c r="C34" s="519"/>
      <c r="D34" s="274" t="s">
        <v>269</v>
      </c>
      <c r="E34" s="227">
        <f>aurora_data!D2047</f>
        <v>0</v>
      </c>
      <c r="F34" s="228">
        <f>aurora_data!E2047</f>
        <v>0</v>
      </c>
      <c r="G34" s="228">
        <f>aurora_data!F2047</f>
        <v>0</v>
      </c>
      <c r="H34" s="311">
        <f>aurora_data!G2047</f>
        <v>0</v>
      </c>
      <c r="I34" s="228">
        <f>aurora_data!H2047</f>
        <v>0</v>
      </c>
      <c r="J34" s="228">
        <f>aurora_data!I2047</f>
        <v>0</v>
      </c>
      <c r="K34" s="228">
        <f>aurora_data!J2047</f>
        <v>0</v>
      </c>
      <c r="L34" s="311">
        <f>aurora_data!K2047</f>
        <v>0</v>
      </c>
      <c r="M34" s="228">
        <f>aurora_data!L2047</f>
        <v>0</v>
      </c>
      <c r="N34" s="228">
        <f>aurora_data!M2047</f>
        <v>0</v>
      </c>
      <c r="O34" s="228">
        <f>aurora_data!N2047</f>
        <v>0</v>
      </c>
      <c r="P34" s="311">
        <f>aurora_data!O2047</f>
        <v>0</v>
      </c>
      <c r="Q34" s="228">
        <f>aurora_data!P2047</f>
        <v>0</v>
      </c>
      <c r="R34" s="228">
        <f>aurora_data!Q2047</f>
        <v>0</v>
      </c>
      <c r="S34" s="228">
        <f>aurora_data!R2047</f>
        <v>0</v>
      </c>
      <c r="T34" s="311">
        <f>aurora_data!S2047</f>
        <v>0</v>
      </c>
      <c r="U34" s="228">
        <f>aurora_data!T2047</f>
        <v>0</v>
      </c>
      <c r="V34" s="228">
        <f>aurora_data!U2047</f>
        <v>0</v>
      </c>
      <c r="W34" s="228">
        <f>aurora_data!V2047</f>
        <v>0</v>
      </c>
      <c r="X34" s="324">
        <f>aurora_data!W2047</f>
        <v>0</v>
      </c>
      <c r="Y34" s="342">
        <f>aurora_data!X2047</f>
        <v>0</v>
      </c>
      <c r="Z34" s="228">
        <f>aurora_data!Y2047</f>
        <v>0</v>
      </c>
      <c r="AA34" s="228">
        <f>aurora_data!Z2047</f>
        <v>0</v>
      </c>
      <c r="AB34" s="311">
        <f>aurora_data!AA2047</f>
        <v>0</v>
      </c>
      <c r="AC34" s="228">
        <f>aurora_data!AB2047</f>
        <v>0</v>
      </c>
      <c r="AD34" s="228">
        <f>aurora_data!AC2047</f>
        <v>0</v>
      </c>
      <c r="AE34" s="228">
        <f>aurora_data!AD2047</f>
        <v>0</v>
      </c>
      <c r="AF34" s="311">
        <f>aurora_data!AE2047</f>
        <v>0</v>
      </c>
      <c r="AG34" s="228">
        <f>aurora_data!AF2047</f>
        <v>0</v>
      </c>
      <c r="AH34" s="228">
        <f>aurora_data!AG2047</f>
        <v>0</v>
      </c>
      <c r="AI34" s="228">
        <f>aurora_data!AH2047</f>
        <v>0</v>
      </c>
      <c r="AJ34" s="311">
        <f>aurora_data!AI2047</f>
        <v>0</v>
      </c>
      <c r="AK34" s="228">
        <f>aurora_data!AJ2047</f>
        <v>0</v>
      </c>
      <c r="AL34" s="228">
        <f>aurora_data!AK2047</f>
        <v>0</v>
      </c>
      <c r="AM34" s="228">
        <f>aurora_data!AL2047</f>
        <v>0</v>
      </c>
      <c r="AN34" s="311">
        <f>aurora_data!AM2047</f>
        <v>0</v>
      </c>
      <c r="AO34" s="228">
        <f>aurora_data!AN2047</f>
        <v>0</v>
      </c>
      <c r="AP34" s="228">
        <f>aurora_data!AO2047</f>
        <v>0</v>
      </c>
      <c r="AQ34" s="228">
        <f>aurora_data!AP2047</f>
        <v>0</v>
      </c>
      <c r="AR34" s="228">
        <f>aurora_data!AQ2047</f>
        <v>0</v>
      </c>
      <c r="AS34" s="342">
        <f>aurora_data!AR2047</f>
        <v>0</v>
      </c>
      <c r="AT34" s="228">
        <f>aurora_data!AS2047</f>
        <v>0</v>
      </c>
      <c r="AU34" s="228">
        <f>aurora_data!AT2047</f>
        <v>0</v>
      </c>
      <c r="AV34" s="311">
        <f>aurora_data!AU2047</f>
        <v>0</v>
      </c>
      <c r="AW34" s="228">
        <f>aurora_data!AV2047</f>
        <v>0</v>
      </c>
      <c r="AX34" s="228">
        <f>aurora_data!AW2047</f>
        <v>0</v>
      </c>
      <c r="AY34" s="228">
        <f>aurora_data!AX2047</f>
        <v>0</v>
      </c>
      <c r="AZ34" s="311">
        <f>aurora_data!AY2047</f>
        <v>0</v>
      </c>
      <c r="BA34" s="228">
        <f>aurora_data!AZ2047</f>
        <v>0</v>
      </c>
      <c r="BB34" s="228">
        <f>aurora_data!BA2047</f>
        <v>0</v>
      </c>
      <c r="BC34" s="228">
        <f>aurora_data!BB2047</f>
        <v>0</v>
      </c>
      <c r="BD34" s="311">
        <f>aurora_data!BC2047</f>
        <v>0</v>
      </c>
      <c r="BE34" s="228">
        <f>aurora_data!BD2047</f>
        <v>0</v>
      </c>
      <c r="BF34" s="228">
        <f>aurora_data!BE2047</f>
        <v>0</v>
      </c>
      <c r="BG34" s="228">
        <f>aurora_data!BF2047</f>
        <v>0</v>
      </c>
      <c r="BH34" s="311">
        <f>aurora_data!BG2047</f>
        <v>0</v>
      </c>
      <c r="BI34" s="228">
        <f>aurora_data!BH2047</f>
        <v>0</v>
      </c>
      <c r="BJ34" s="228">
        <f>aurora_data!BI2047</f>
        <v>0</v>
      </c>
      <c r="BK34" s="228">
        <f>aurora_data!BJ2047</f>
        <v>0</v>
      </c>
      <c r="BL34" s="228">
        <f>aurora_data!BK2047</f>
        <v>0</v>
      </c>
      <c r="BM34" s="342">
        <f>aurora_data!BL2047</f>
        <v>0</v>
      </c>
      <c r="BN34" s="228">
        <f>aurora_data!BM2047</f>
        <v>0</v>
      </c>
      <c r="BO34" s="228">
        <f>aurora_data!BN2047</f>
        <v>0</v>
      </c>
      <c r="BP34" s="311">
        <f>aurora_data!BO2047</f>
        <v>0</v>
      </c>
      <c r="BQ34" s="228">
        <f>aurora_data!BP2047</f>
        <v>0</v>
      </c>
      <c r="BR34" s="228">
        <f>aurora_data!BQ2047</f>
        <v>0</v>
      </c>
      <c r="BS34" s="228">
        <f>aurora_data!BR2047</f>
        <v>0</v>
      </c>
      <c r="BT34" s="311">
        <f>aurora_data!BS2047</f>
        <v>0</v>
      </c>
      <c r="BU34" s="228">
        <f>aurora_data!BT2047</f>
        <v>0</v>
      </c>
      <c r="BV34" s="228">
        <f>aurora_data!BU2047</f>
        <v>0</v>
      </c>
      <c r="BW34" s="228">
        <f>aurora_data!BV2047</f>
        <v>0</v>
      </c>
      <c r="BX34" s="311">
        <f>aurora_data!BW2047</f>
        <v>0</v>
      </c>
      <c r="BY34" s="228">
        <f>aurora_data!BX2047</f>
        <v>0</v>
      </c>
      <c r="BZ34" s="228">
        <f>aurora_data!BY2047</f>
        <v>0</v>
      </c>
      <c r="CA34" s="228">
        <f>aurora_data!BZ2047</f>
        <v>0</v>
      </c>
      <c r="CB34" s="311">
        <f>aurora_data!CA2047</f>
        <v>0</v>
      </c>
      <c r="CC34" s="228">
        <f>aurora_data!CB2047</f>
        <v>0</v>
      </c>
      <c r="CD34" s="228">
        <f>aurora_data!CC2047</f>
        <v>0</v>
      </c>
      <c r="CE34" s="228">
        <f>aurora_data!CD2047</f>
        <v>0</v>
      </c>
      <c r="CF34" s="324">
        <f>aurora_data!CE2047</f>
        <v>0</v>
      </c>
      <c r="CG34" s="342">
        <f>aurora_data!CF2047</f>
        <v>0</v>
      </c>
      <c r="CH34" s="228">
        <f>aurora_data!CG2047</f>
        <v>0</v>
      </c>
      <c r="CI34" s="228">
        <f>aurora_data!CH2047</f>
        <v>0</v>
      </c>
      <c r="CJ34" s="311">
        <f>aurora_data!CI2047</f>
        <v>0</v>
      </c>
      <c r="CK34" s="228">
        <f>aurora_data!CJ2047</f>
        <v>0</v>
      </c>
      <c r="CL34" s="228">
        <f>aurora_data!CK2047</f>
        <v>0</v>
      </c>
      <c r="CM34" s="228">
        <f>aurora_data!CL2047</f>
        <v>0</v>
      </c>
      <c r="CN34" s="311">
        <f>aurora_data!CM2047</f>
        <v>0</v>
      </c>
      <c r="CO34" s="228">
        <f>aurora_data!CN2047</f>
        <v>0</v>
      </c>
      <c r="CP34" s="228">
        <f>aurora_data!CO2047</f>
        <v>0</v>
      </c>
      <c r="CQ34" s="228">
        <f>aurora_data!CP2047</f>
        <v>0</v>
      </c>
      <c r="CR34" s="311">
        <f>aurora_data!CQ2047</f>
        <v>0</v>
      </c>
      <c r="CS34" s="228">
        <f>aurora_data!CR2047</f>
        <v>0</v>
      </c>
      <c r="CT34" s="228">
        <f>aurora_data!CS2047</f>
        <v>0</v>
      </c>
      <c r="CU34" s="228">
        <f>aurora_data!CT2047</f>
        <v>0</v>
      </c>
      <c r="CV34" s="311">
        <f>aurora_data!CU2047</f>
        <v>0</v>
      </c>
      <c r="CW34" s="228">
        <f>aurora_data!CV2047</f>
        <v>0</v>
      </c>
      <c r="CX34" s="228">
        <f>aurora_data!CW2047</f>
        <v>0</v>
      </c>
      <c r="CY34" s="228">
        <f>aurora_data!CX2047</f>
        <v>0</v>
      </c>
      <c r="CZ34" s="229">
        <f>aurora_data!CY2047</f>
        <v>0</v>
      </c>
      <c r="DA34" s="227">
        <f>aurora_data!CZ2047</f>
        <v>0</v>
      </c>
      <c r="DB34" s="228">
        <f>aurora_data!DA2047</f>
        <v>0</v>
      </c>
      <c r="DC34" s="228">
        <f>aurora_data!DB2047</f>
        <v>0</v>
      </c>
      <c r="DD34" s="311">
        <f>aurora_data!DC2047</f>
        <v>0</v>
      </c>
      <c r="DE34" s="228">
        <f>aurora_data!DD2047</f>
        <v>0</v>
      </c>
      <c r="DF34" s="228">
        <f>aurora_data!DE2047</f>
        <v>0</v>
      </c>
      <c r="DG34" s="228">
        <f>aurora_data!DF2047</f>
        <v>0</v>
      </c>
      <c r="DH34" s="311">
        <f>aurora_data!DG2047</f>
        <v>0</v>
      </c>
      <c r="DI34" s="228">
        <f>aurora_data!DH2047</f>
        <v>0</v>
      </c>
      <c r="DJ34" s="228">
        <f>aurora_data!DI2047</f>
        <v>0</v>
      </c>
      <c r="DK34" s="228">
        <f>aurora_data!DJ2047</f>
        <v>0</v>
      </c>
      <c r="DL34" s="311">
        <f>aurora_data!DK2047</f>
        <v>0</v>
      </c>
      <c r="DM34" s="228">
        <f>aurora_data!DL2047</f>
        <v>0</v>
      </c>
      <c r="DN34" s="228">
        <f>aurora_data!DM2047</f>
        <v>0</v>
      </c>
      <c r="DO34" s="228">
        <f>aurora_data!DN2047</f>
        <v>0</v>
      </c>
      <c r="DP34" s="311">
        <f>aurora_data!DO2047</f>
        <v>0</v>
      </c>
      <c r="DQ34" s="228">
        <f>aurora_data!DP2047</f>
        <v>0</v>
      </c>
      <c r="DR34" s="228">
        <f>aurora_data!DQ2047</f>
        <v>0</v>
      </c>
      <c r="DS34" s="228">
        <f>aurora_data!DR2047</f>
        <v>0</v>
      </c>
      <c r="DT34" s="324">
        <f>aurora_data!DS2047</f>
        <v>0</v>
      </c>
      <c r="DU34" s="342">
        <f>aurora_data!DT2047</f>
        <v>0</v>
      </c>
      <c r="DV34" s="228">
        <f>aurora_data!DU2047</f>
        <v>0</v>
      </c>
      <c r="DW34" s="228">
        <f>aurora_data!DV2047</f>
        <v>0</v>
      </c>
      <c r="DX34" s="311">
        <f>aurora_data!DW2047</f>
        <v>0</v>
      </c>
      <c r="DY34" s="228">
        <f>aurora_data!DX2047</f>
        <v>0</v>
      </c>
      <c r="DZ34" s="228">
        <f>aurora_data!DY2047</f>
        <v>0</v>
      </c>
      <c r="EA34" s="228">
        <f>aurora_data!DZ2047</f>
        <v>0</v>
      </c>
      <c r="EB34" s="311">
        <f>aurora_data!EA2047</f>
        <v>0</v>
      </c>
      <c r="EC34" s="228">
        <f>aurora_data!EB2047</f>
        <v>0</v>
      </c>
      <c r="ED34" s="228">
        <f>aurora_data!EC2047</f>
        <v>0</v>
      </c>
      <c r="EE34" s="228">
        <f>aurora_data!ED2047</f>
        <v>0</v>
      </c>
      <c r="EF34" s="311">
        <f>aurora_data!EE2047</f>
        <v>0</v>
      </c>
      <c r="EG34" s="228">
        <f>aurora_data!EF2047</f>
        <v>0</v>
      </c>
      <c r="EH34" s="228">
        <f>aurora_data!EG2047</f>
        <v>0</v>
      </c>
      <c r="EI34" s="228">
        <f>aurora_data!EH2047</f>
        <v>0</v>
      </c>
      <c r="EJ34" s="311">
        <f>aurora_data!EI2047</f>
        <v>0</v>
      </c>
      <c r="EK34" s="228">
        <f>aurora_data!EJ2047</f>
        <v>0</v>
      </c>
      <c r="EL34" s="228">
        <f>aurora_data!EK2047</f>
        <v>0</v>
      </c>
      <c r="EM34" s="228">
        <f>aurora_data!EL2047</f>
        <v>0</v>
      </c>
      <c r="EN34" s="324">
        <f>aurora_data!EM2047</f>
        <v>0</v>
      </c>
      <c r="EO34" s="342">
        <f>aurora_data!EN2047</f>
        <v>0</v>
      </c>
      <c r="EP34" s="228">
        <f>aurora_data!EO2047</f>
        <v>0</v>
      </c>
      <c r="EQ34" s="228">
        <f>aurora_data!EP2047</f>
        <v>0</v>
      </c>
      <c r="ER34" s="311">
        <f>aurora_data!EQ2047</f>
        <v>0</v>
      </c>
      <c r="ES34" s="228">
        <f>aurora_data!ER2047</f>
        <v>0</v>
      </c>
      <c r="ET34" s="228">
        <f>aurora_data!ES2047</f>
        <v>0</v>
      </c>
      <c r="EU34" s="228">
        <f>aurora_data!ET2047</f>
        <v>0</v>
      </c>
      <c r="EV34" s="311">
        <f>aurora_data!EU2047</f>
        <v>0</v>
      </c>
      <c r="EW34" s="228">
        <f>aurora_data!EV2047</f>
        <v>0</v>
      </c>
      <c r="EX34" s="228">
        <f>aurora_data!EW2047</f>
        <v>0</v>
      </c>
      <c r="EY34" s="228">
        <f>aurora_data!EX2047</f>
        <v>0</v>
      </c>
      <c r="EZ34" s="311">
        <f>aurora_data!EY2047</f>
        <v>0</v>
      </c>
      <c r="FA34" s="228">
        <f>aurora_data!EZ2047</f>
        <v>0</v>
      </c>
      <c r="FB34" s="228">
        <f>aurora_data!FA2047</f>
        <v>0</v>
      </c>
      <c r="FC34" s="228">
        <f>aurora_data!FB2047</f>
        <v>0</v>
      </c>
      <c r="FD34" s="311">
        <f>aurora_data!FC2047</f>
        <v>0</v>
      </c>
      <c r="FE34" s="228">
        <f>aurora_data!FD2047</f>
        <v>0</v>
      </c>
      <c r="FF34" s="228">
        <f>aurora_data!FE2047</f>
        <v>0</v>
      </c>
      <c r="FG34" s="228">
        <f>aurora_data!FF2047</f>
        <v>0</v>
      </c>
      <c r="FH34" s="324">
        <f>aurora_data!FG2047</f>
        <v>0</v>
      </c>
      <c r="FI34" s="342">
        <f>aurora_data!FH2047</f>
        <v>0</v>
      </c>
      <c r="FJ34" s="228">
        <f>aurora_data!FI2047</f>
        <v>0</v>
      </c>
      <c r="FK34" s="228">
        <f>aurora_data!FJ2047</f>
        <v>0</v>
      </c>
      <c r="FL34" s="311">
        <f>aurora_data!FK2047</f>
        <v>0</v>
      </c>
      <c r="FM34" s="228">
        <f>aurora_data!FL2047</f>
        <v>0</v>
      </c>
      <c r="FN34" s="228">
        <f>aurora_data!FM2047</f>
        <v>0</v>
      </c>
      <c r="FO34" s="228">
        <f>aurora_data!FN2047</f>
        <v>0</v>
      </c>
      <c r="FP34" s="311">
        <f>aurora_data!FO2047</f>
        <v>0</v>
      </c>
      <c r="FQ34" s="228">
        <f>aurora_data!FP2047</f>
        <v>0</v>
      </c>
      <c r="FR34" s="228">
        <f>aurora_data!FQ2047</f>
        <v>0</v>
      </c>
      <c r="FS34" s="228">
        <f>aurora_data!FR2047</f>
        <v>0</v>
      </c>
      <c r="FT34" s="311">
        <f>aurora_data!FS2047</f>
        <v>0</v>
      </c>
      <c r="FU34" s="228">
        <f>aurora_data!FT2047</f>
        <v>0</v>
      </c>
      <c r="FV34" s="228">
        <f>aurora_data!FU2047</f>
        <v>0</v>
      </c>
      <c r="FW34" s="228">
        <f>aurora_data!FV2047</f>
        <v>0</v>
      </c>
      <c r="FX34" s="311">
        <f>aurora_data!FW2047</f>
        <v>0</v>
      </c>
      <c r="FY34" s="228">
        <f>aurora_data!FX2047</f>
        <v>0</v>
      </c>
      <c r="FZ34" s="228">
        <f>aurora_data!FY2047</f>
        <v>0</v>
      </c>
      <c r="GA34" s="228">
        <f>aurora_data!FZ2047</f>
        <v>0</v>
      </c>
      <c r="GB34" s="324">
        <f>aurora_data!GA2047</f>
        <v>0</v>
      </c>
      <c r="GC34" s="342">
        <f>aurora_data!GB2047</f>
        <v>0</v>
      </c>
      <c r="GD34" s="228">
        <f>aurora_data!GC2047</f>
        <v>0</v>
      </c>
      <c r="GE34" s="228">
        <f>aurora_data!GD2047</f>
        <v>0</v>
      </c>
      <c r="GF34" s="311">
        <f>aurora_data!GE2047</f>
        <v>0</v>
      </c>
      <c r="GG34" s="228">
        <f>aurora_data!GF2047</f>
        <v>0</v>
      </c>
      <c r="GH34" s="228">
        <f>aurora_data!GG2047</f>
        <v>0</v>
      </c>
      <c r="GI34" s="228">
        <f>aurora_data!GH2047</f>
        <v>0</v>
      </c>
      <c r="GJ34" s="311">
        <f>aurora_data!GI2047</f>
        <v>0</v>
      </c>
      <c r="GK34" s="228">
        <f>aurora_data!GJ2047</f>
        <v>0</v>
      </c>
      <c r="GL34" s="228">
        <f>aurora_data!GK2047</f>
        <v>0</v>
      </c>
      <c r="GM34" s="228">
        <f>aurora_data!GL2047</f>
        <v>0</v>
      </c>
      <c r="GN34" s="311">
        <f>aurora_data!GM2047</f>
        <v>0</v>
      </c>
      <c r="GO34" s="228">
        <f>aurora_data!GN2047</f>
        <v>0</v>
      </c>
      <c r="GP34" s="228">
        <f>aurora_data!GO2047</f>
        <v>0</v>
      </c>
      <c r="GQ34" s="228">
        <f>aurora_data!GP2047</f>
        <v>0</v>
      </c>
      <c r="GR34" s="311">
        <f>aurora_data!GQ2047</f>
        <v>0</v>
      </c>
      <c r="GS34" s="228">
        <f>aurora_data!GR2047</f>
        <v>0</v>
      </c>
      <c r="GT34" s="228">
        <f>aurora_data!GS2047</f>
        <v>0</v>
      </c>
      <c r="GU34" s="228">
        <f>aurora_data!GT2047</f>
        <v>0</v>
      </c>
      <c r="GV34" s="228">
        <f>aurora_data!GU2047</f>
        <v>0</v>
      </c>
      <c r="GW34" s="230" t="s">
        <v>622</v>
      </c>
      <c r="GX34" s="227">
        <f>aurora_data!GV2047</f>
        <v>0</v>
      </c>
      <c r="GY34" s="231">
        <f t="shared" si="130"/>
        <v>0</v>
      </c>
    </row>
    <row r="35" spans="2:207" s="2" customFormat="1">
      <c r="B35" s="512"/>
      <c r="C35" s="519"/>
      <c r="D35" s="232" t="s">
        <v>623</v>
      </c>
      <c r="E35" s="233">
        <f t="shared" ref="E35:AJ35" si="131">ROUNDDOWN((E37+$E$8)*($GX27),0)</f>
        <v>5</v>
      </c>
      <c r="F35" s="234">
        <f t="shared" si="131"/>
        <v>5</v>
      </c>
      <c r="G35" s="234">
        <f t="shared" si="131"/>
        <v>5</v>
      </c>
      <c r="H35" s="305">
        <f t="shared" si="131"/>
        <v>5</v>
      </c>
      <c r="I35" s="234">
        <f t="shared" si="131"/>
        <v>5</v>
      </c>
      <c r="J35" s="234">
        <f t="shared" si="131"/>
        <v>5</v>
      </c>
      <c r="K35" s="234">
        <f t="shared" si="131"/>
        <v>5</v>
      </c>
      <c r="L35" s="305">
        <f t="shared" si="131"/>
        <v>5</v>
      </c>
      <c r="M35" s="234">
        <f t="shared" si="131"/>
        <v>5</v>
      </c>
      <c r="N35" s="234">
        <f t="shared" si="131"/>
        <v>5</v>
      </c>
      <c r="O35" s="234">
        <f t="shared" si="131"/>
        <v>5</v>
      </c>
      <c r="P35" s="305">
        <f t="shared" si="131"/>
        <v>5</v>
      </c>
      <c r="Q35" s="234">
        <f t="shared" si="131"/>
        <v>5</v>
      </c>
      <c r="R35" s="234">
        <f t="shared" si="131"/>
        <v>5</v>
      </c>
      <c r="S35" s="234">
        <f t="shared" si="131"/>
        <v>5</v>
      </c>
      <c r="T35" s="305">
        <f t="shared" si="131"/>
        <v>5</v>
      </c>
      <c r="U35" s="234">
        <f t="shared" si="131"/>
        <v>5</v>
      </c>
      <c r="V35" s="234">
        <f t="shared" si="131"/>
        <v>5</v>
      </c>
      <c r="W35" s="234">
        <f t="shared" si="131"/>
        <v>5</v>
      </c>
      <c r="X35" s="318">
        <f t="shared" si="131"/>
        <v>5</v>
      </c>
      <c r="Y35" s="336">
        <f t="shared" si="131"/>
        <v>5</v>
      </c>
      <c r="Z35" s="234">
        <f t="shared" si="131"/>
        <v>5</v>
      </c>
      <c r="AA35" s="234">
        <f t="shared" si="131"/>
        <v>5</v>
      </c>
      <c r="AB35" s="305">
        <f t="shared" si="131"/>
        <v>5</v>
      </c>
      <c r="AC35" s="234">
        <f t="shared" si="131"/>
        <v>5</v>
      </c>
      <c r="AD35" s="234">
        <f t="shared" si="131"/>
        <v>5</v>
      </c>
      <c r="AE35" s="234">
        <f t="shared" si="131"/>
        <v>6</v>
      </c>
      <c r="AF35" s="305">
        <f t="shared" si="131"/>
        <v>5</v>
      </c>
      <c r="AG35" s="234">
        <f t="shared" si="131"/>
        <v>5</v>
      </c>
      <c r="AH35" s="234">
        <f t="shared" si="131"/>
        <v>5</v>
      </c>
      <c r="AI35" s="234">
        <f t="shared" si="131"/>
        <v>6</v>
      </c>
      <c r="AJ35" s="305">
        <f t="shared" si="131"/>
        <v>5</v>
      </c>
      <c r="AK35" s="234">
        <f t="shared" ref="AK35:BP35" si="132">ROUNDDOWN((AK37+$E$8)*($GX27),0)</f>
        <v>5</v>
      </c>
      <c r="AL35" s="234">
        <f t="shared" si="132"/>
        <v>5</v>
      </c>
      <c r="AM35" s="234">
        <f t="shared" si="132"/>
        <v>5</v>
      </c>
      <c r="AN35" s="305">
        <f t="shared" si="132"/>
        <v>5</v>
      </c>
      <c r="AO35" s="234">
        <f t="shared" si="132"/>
        <v>5</v>
      </c>
      <c r="AP35" s="234">
        <f t="shared" si="132"/>
        <v>5</v>
      </c>
      <c r="AQ35" s="234">
        <f t="shared" si="132"/>
        <v>5</v>
      </c>
      <c r="AR35" s="234">
        <f t="shared" si="132"/>
        <v>5</v>
      </c>
      <c r="AS35" s="336">
        <f t="shared" si="132"/>
        <v>5</v>
      </c>
      <c r="AT35" s="234">
        <f t="shared" si="132"/>
        <v>5</v>
      </c>
      <c r="AU35" s="234">
        <f t="shared" si="132"/>
        <v>5</v>
      </c>
      <c r="AV35" s="305">
        <f t="shared" si="132"/>
        <v>5</v>
      </c>
      <c r="AW35" s="234">
        <f t="shared" si="132"/>
        <v>5</v>
      </c>
      <c r="AX35" s="234">
        <f t="shared" si="132"/>
        <v>5</v>
      </c>
      <c r="AY35" s="234">
        <f t="shared" si="132"/>
        <v>6</v>
      </c>
      <c r="AZ35" s="305">
        <f t="shared" si="132"/>
        <v>6</v>
      </c>
      <c r="BA35" s="234">
        <f t="shared" si="132"/>
        <v>5</v>
      </c>
      <c r="BB35" s="234">
        <f t="shared" si="132"/>
        <v>5</v>
      </c>
      <c r="BC35" s="234">
        <f t="shared" si="132"/>
        <v>6</v>
      </c>
      <c r="BD35" s="305">
        <f t="shared" si="132"/>
        <v>6</v>
      </c>
      <c r="BE35" s="234">
        <f t="shared" si="132"/>
        <v>5</v>
      </c>
      <c r="BF35" s="234">
        <f t="shared" si="132"/>
        <v>5</v>
      </c>
      <c r="BG35" s="234">
        <f t="shared" si="132"/>
        <v>6</v>
      </c>
      <c r="BH35" s="305">
        <f t="shared" si="132"/>
        <v>5</v>
      </c>
      <c r="BI35" s="234">
        <f t="shared" si="132"/>
        <v>5</v>
      </c>
      <c r="BJ35" s="234">
        <f t="shared" si="132"/>
        <v>5</v>
      </c>
      <c r="BK35" s="234">
        <f t="shared" si="132"/>
        <v>5</v>
      </c>
      <c r="BL35" s="234">
        <f t="shared" si="132"/>
        <v>5</v>
      </c>
      <c r="BM35" s="336">
        <f t="shared" si="132"/>
        <v>5</v>
      </c>
      <c r="BN35" s="234">
        <f t="shared" si="132"/>
        <v>5</v>
      </c>
      <c r="BO35" s="234">
        <f t="shared" si="132"/>
        <v>5</v>
      </c>
      <c r="BP35" s="305">
        <f t="shared" si="132"/>
        <v>5</v>
      </c>
      <c r="BQ35" s="234">
        <f t="shared" ref="BQ35:CV35" si="133">ROUNDDOWN((BQ37+$E$8)*($GX27),0)</f>
        <v>5</v>
      </c>
      <c r="BR35" s="234">
        <f t="shared" si="133"/>
        <v>5</v>
      </c>
      <c r="BS35" s="234">
        <f t="shared" si="133"/>
        <v>5</v>
      </c>
      <c r="BT35" s="305">
        <f t="shared" si="133"/>
        <v>5</v>
      </c>
      <c r="BU35" s="234">
        <f t="shared" si="133"/>
        <v>5</v>
      </c>
      <c r="BV35" s="234">
        <f t="shared" si="133"/>
        <v>5</v>
      </c>
      <c r="BW35" s="234">
        <f t="shared" si="133"/>
        <v>5</v>
      </c>
      <c r="BX35" s="305">
        <f t="shared" si="133"/>
        <v>5</v>
      </c>
      <c r="BY35" s="234">
        <f t="shared" si="133"/>
        <v>5</v>
      </c>
      <c r="BZ35" s="234">
        <f t="shared" si="133"/>
        <v>5</v>
      </c>
      <c r="CA35" s="234">
        <f t="shared" si="133"/>
        <v>5</v>
      </c>
      <c r="CB35" s="305">
        <f t="shared" si="133"/>
        <v>5</v>
      </c>
      <c r="CC35" s="234">
        <f t="shared" si="133"/>
        <v>5</v>
      </c>
      <c r="CD35" s="234">
        <f t="shared" si="133"/>
        <v>5</v>
      </c>
      <c r="CE35" s="234">
        <f t="shared" si="133"/>
        <v>5</v>
      </c>
      <c r="CF35" s="318">
        <f t="shared" si="133"/>
        <v>5</v>
      </c>
      <c r="CG35" s="336">
        <f t="shared" si="133"/>
        <v>5</v>
      </c>
      <c r="CH35" s="234">
        <f t="shared" si="133"/>
        <v>5</v>
      </c>
      <c r="CI35" s="234">
        <f t="shared" si="133"/>
        <v>5</v>
      </c>
      <c r="CJ35" s="305">
        <f t="shared" si="133"/>
        <v>5</v>
      </c>
      <c r="CK35" s="234">
        <f t="shared" si="133"/>
        <v>6</v>
      </c>
      <c r="CL35" s="234">
        <f t="shared" si="133"/>
        <v>5</v>
      </c>
      <c r="CM35" s="234">
        <f t="shared" si="133"/>
        <v>6</v>
      </c>
      <c r="CN35" s="305">
        <f t="shared" si="133"/>
        <v>5</v>
      </c>
      <c r="CO35" s="234">
        <f t="shared" si="133"/>
        <v>7</v>
      </c>
      <c r="CP35" s="234">
        <f t="shared" si="133"/>
        <v>6</v>
      </c>
      <c r="CQ35" s="234">
        <f t="shared" si="133"/>
        <v>7</v>
      </c>
      <c r="CR35" s="305">
        <f t="shared" si="133"/>
        <v>6</v>
      </c>
      <c r="CS35" s="234">
        <f t="shared" si="133"/>
        <v>8</v>
      </c>
      <c r="CT35" s="234">
        <f t="shared" si="133"/>
        <v>7</v>
      </c>
      <c r="CU35" s="234">
        <f t="shared" si="133"/>
        <v>9</v>
      </c>
      <c r="CV35" s="305">
        <f t="shared" si="133"/>
        <v>7</v>
      </c>
      <c r="CW35" s="234">
        <f t="shared" ref="CW35:EB35" si="134">ROUNDDOWN((CW37+$E$8)*($GX27),0)</f>
        <v>5</v>
      </c>
      <c r="CX35" s="234">
        <f t="shared" si="134"/>
        <v>5</v>
      </c>
      <c r="CY35" s="234">
        <f t="shared" si="134"/>
        <v>5</v>
      </c>
      <c r="CZ35" s="235">
        <f t="shared" si="134"/>
        <v>5</v>
      </c>
      <c r="DA35" s="233">
        <f t="shared" si="134"/>
        <v>5</v>
      </c>
      <c r="DB35" s="234">
        <f t="shared" si="134"/>
        <v>5</v>
      </c>
      <c r="DC35" s="234">
        <f t="shared" si="134"/>
        <v>5</v>
      </c>
      <c r="DD35" s="305">
        <f t="shared" si="134"/>
        <v>5</v>
      </c>
      <c r="DE35" s="234">
        <f t="shared" si="134"/>
        <v>5</v>
      </c>
      <c r="DF35" s="234">
        <f t="shared" si="134"/>
        <v>5</v>
      </c>
      <c r="DG35" s="234">
        <f t="shared" si="134"/>
        <v>5</v>
      </c>
      <c r="DH35" s="305">
        <f t="shared" si="134"/>
        <v>5</v>
      </c>
      <c r="DI35" s="234">
        <f t="shared" si="134"/>
        <v>5</v>
      </c>
      <c r="DJ35" s="234">
        <f t="shared" si="134"/>
        <v>5</v>
      </c>
      <c r="DK35" s="234">
        <f t="shared" si="134"/>
        <v>5</v>
      </c>
      <c r="DL35" s="305">
        <f t="shared" si="134"/>
        <v>5</v>
      </c>
      <c r="DM35" s="234">
        <f t="shared" si="134"/>
        <v>5</v>
      </c>
      <c r="DN35" s="234">
        <f t="shared" si="134"/>
        <v>5</v>
      </c>
      <c r="DO35" s="234">
        <f t="shared" si="134"/>
        <v>5</v>
      </c>
      <c r="DP35" s="305">
        <f t="shared" si="134"/>
        <v>5</v>
      </c>
      <c r="DQ35" s="234">
        <f t="shared" si="134"/>
        <v>5</v>
      </c>
      <c r="DR35" s="234">
        <f t="shared" si="134"/>
        <v>5</v>
      </c>
      <c r="DS35" s="234">
        <f t="shared" si="134"/>
        <v>5</v>
      </c>
      <c r="DT35" s="318">
        <f t="shared" si="134"/>
        <v>5</v>
      </c>
      <c r="DU35" s="336">
        <f t="shared" si="134"/>
        <v>5</v>
      </c>
      <c r="DV35" s="234">
        <f t="shared" si="134"/>
        <v>5</v>
      </c>
      <c r="DW35" s="234">
        <f t="shared" si="134"/>
        <v>5</v>
      </c>
      <c r="DX35" s="305">
        <f t="shared" si="134"/>
        <v>5</v>
      </c>
      <c r="DY35" s="234">
        <f t="shared" si="134"/>
        <v>5</v>
      </c>
      <c r="DZ35" s="234">
        <f t="shared" si="134"/>
        <v>5</v>
      </c>
      <c r="EA35" s="234">
        <f t="shared" si="134"/>
        <v>6</v>
      </c>
      <c r="EB35" s="305">
        <f t="shared" si="134"/>
        <v>5</v>
      </c>
      <c r="EC35" s="234">
        <f t="shared" ref="EC35:FH35" si="135">ROUNDDOWN((EC37+$E$8)*($GX27),0)</f>
        <v>5</v>
      </c>
      <c r="ED35" s="234">
        <f t="shared" si="135"/>
        <v>5</v>
      </c>
      <c r="EE35" s="234">
        <f t="shared" si="135"/>
        <v>6</v>
      </c>
      <c r="EF35" s="305">
        <f t="shared" si="135"/>
        <v>5</v>
      </c>
      <c r="EG35" s="234">
        <f t="shared" si="135"/>
        <v>5</v>
      </c>
      <c r="EH35" s="234">
        <f t="shared" si="135"/>
        <v>5</v>
      </c>
      <c r="EI35" s="234">
        <f t="shared" si="135"/>
        <v>5</v>
      </c>
      <c r="EJ35" s="305">
        <f t="shared" si="135"/>
        <v>5</v>
      </c>
      <c r="EK35" s="234">
        <f t="shared" si="135"/>
        <v>5</v>
      </c>
      <c r="EL35" s="234">
        <f t="shared" si="135"/>
        <v>5</v>
      </c>
      <c r="EM35" s="234">
        <f t="shared" si="135"/>
        <v>5</v>
      </c>
      <c r="EN35" s="318">
        <f t="shared" si="135"/>
        <v>5</v>
      </c>
      <c r="EO35" s="336">
        <f t="shared" si="135"/>
        <v>5</v>
      </c>
      <c r="EP35" s="234">
        <f t="shared" si="135"/>
        <v>5</v>
      </c>
      <c r="EQ35" s="234">
        <f t="shared" si="135"/>
        <v>5</v>
      </c>
      <c r="ER35" s="305">
        <f t="shared" si="135"/>
        <v>5</v>
      </c>
      <c r="ES35" s="234">
        <f t="shared" si="135"/>
        <v>5</v>
      </c>
      <c r="ET35" s="234">
        <f t="shared" si="135"/>
        <v>5</v>
      </c>
      <c r="EU35" s="234">
        <f t="shared" si="135"/>
        <v>6</v>
      </c>
      <c r="EV35" s="305">
        <f t="shared" si="135"/>
        <v>6</v>
      </c>
      <c r="EW35" s="234">
        <f t="shared" si="135"/>
        <v>5</v>
      </c>
      <c r="EX35" s="234">
        <f t="shared" si="135"/>
        <v>5</v>
      </c>
      <c r="EY35" s="234">
        <f t="shared" si="135"/>
        <v>6</v>
      </c>
      <c r="EZ35" s="305">
        <f t="shared" si="135"/>
        <v>6</v>
      </c>
      <c r="FA35" s="234">
        <f t="shared" si="135"/>
        <v>5</v>
      </c>
      <c r="FB35" s="234">
        <f t="shared" si="135"/>
        <v>5</v>
      </c>
      <c r="FC35" s="234">
        <f t="shared" si="135"/>
        <v>6</v>
      </c>
      <c r="FD35" s="305">
        <f t="shared" si="135"/>
        <v>5</v>
      </c>
      <c r="FE35" s="234">
        <f t="shared" si="135"/>
        <v>5</v>
      </c>
      <c r="FF35" s="234">
        <f t="shared" si="135"/>
        <v>5</v>
      </c>
      <c r="FG35" s="234">
        <f t="shared" si="135"/>
        <v>5</v>
      </c>
      <c r="FH35" s="318">
        <f t="shared" si="135"/>
        <v>5</v>
      </c>
      <c r="FI35" s="336">
        <f t="shared" ref="FI35:GN35" si="136">ROUNDDOWN((FI37+$E$8)*($GX27),0)</f>
        <v>5</v>
      </c>
      <c r="FJ35" s="234">
        <f t="shared" si="136"/>
        <v>5</v>
      </c>
      <c r="FK35" s="234">
        <f t="shared" si="136"/>
        <v>5</v>
      </c>
      <c r="FL35" s="305">
        <f t="shared" si="136"/>
        <v>5</v>
      </c>
      <c r="FM35" s="234">
        <f t="shared" si="136"/>
        <v>5</v>
      </c>
      <c r="FN35" s="234">
        <f t="shared" si="136"/>
        <v>5</v>
      </c>
      <c r="FO35" s="234">
        <f t="shared" si="136"/>
        <v>5</v>
      </c>
      <c r="FP35" s="305">
        <f t="shared" si="136"/>
        <v>5</v>
      </c>
      <c r="FQ35" s="234">
        <f t="shared" si="136"/>
        <v>5</v>
      </c>
      <c r="FR35" s="234">
        <f t="shared" si="136"/>
        <v>5</v>
      </c>
      <c r="FS35" s="234">
        <f t="shared" si="136"/>
        <v>5</v>
      </c>
      <c r="FT35" s="305">
        <f t="shared" si="136"/>
        <v>5</v>
      </c>
      <c r="FU35" s="234">
        <f t="shared" si="136"/>
        <v>5</v>
      </c>
      <c r="FV35" s="234">
        <f t="shared" si="136"/>
        <v>5</v>
      </c>
      <c r="FW35" s="234">
        <f t="shared" si="136"/>
        <v>5</v>
      </c>
      <c r="FX35" s="305">
        <f t="shared" si="136"/>
        <v>5</v>
      </c>
      <c r="FY35" s="234">
        <f t="shared" si="136"/>
        <v>5</v>
      </c>
      <c r="FZ35" s="234">
        <f t="shared" si="136"/>
        <v>5</v>
      </c>
      <c r="GA35" s="234">
        <f t="shared" si="136"/>
        <v>5</v>
      </c>
      <c r="GB35" s="318">
        <f t="shared" si="136"/>
        <v>5</v>
      </c>
      <c r="GC35" s="336">
        <f t="shared" si="136"/>
        <v>5</v>
      </c>
      <c r="GD35" s="234">
        <f t="shared" si="136"/>
        <v>5</v>
      </c>
      <c r="GE35" s="234">
        <f t="shared" si="136"/>
        <v>5</v>
      </c>
      <c r="GF35" s="305">
        <f t="shared" si="136"/>
        <v>5</v>
      </c>
      <c r="GG35" s="234">
        <f t="shared" si="136"/>
        <v>6</v>
      </c>
      <c r="GH35" s="234">
        <f t="shared" si="136"/>
        <v>5</v>
      </c>
      <c r="GI35" s="234">
        <f t="shared" si="136"/>
        <v>6</v>
      </c>
      <c r="GJ35" s="305">
        <f t="shared" si="136"/>
        <v>5</v>
      </c>
      <c r="GK35" s="234">
        <f t="shared" si="136"/>
        <v>7</v>
      </c>
      <c r="GL35" s="234">
        <f t="shared" si="136"/>
        <v>6</v>
      </c>
      <c r="GM35" s="234">
        <f t="shared" si="136"/>
        <v>7</v>
      </c>
      <c r="GN35" s="305">
        <f t="shared" si="136"/>
        <v>6</v>
      </c>
      <c r="GO35" s="234">
        <f t="shared" ref="GO35:GV35" si="137">ROUNDDOWN((GO37+$E$8)*($GX27),0)</f>
        <v>8</v>
      </c>
      <c r="GP35" s="234">
        <f t="shared" si="137"/>
        <v>7</v>
      </c>
      <c r="GQ35" s="234">
        <f t="shared" si="137"/>
        <v>9</v>
      </c>
      <c r="GR35" s="305">
        <f t="shared" si="137"/>
        <v>7</v>
      </c>
      <c r="GS35" s="234">
        <f t="shared" si="137"/>
        <v>5</v>
      </c>
      <c r="GT35" s="234">
        <f t="shared" si="137"/>
        <v>5</v>
      </c>
      <c r="GU35" s="234">
        <f t="shared" si="137"/>
        <v>5</v>
      </c>
      <c r="GV35" s="234">
        <f t="shared" si="137"/>
        <v>5</v>
      </c>
      <c r="GW35" s="236"/>
      <c r="GX35" s="237"/>
      <c r="GY35" s="238"/>
    </row>
    <row r="36" spans="2:207" s="2" customFormat="1" ht="16.5" thickBot="1">
      <c r="B36" s="512"/>
      <c r="C36" s="519"/>
      <c r="D36" s="232" t="s">
        <v>624</v>
      </c>
      <c r="E36" s="239">
        <f t="shared" ref="E36:AJ36" si="138">IF(ROUND(((E37-$E$8)*($GX27))+0.25,0) &lt;=0,1,((E37-$E$8)*($GX27))+0.25)</f>
        <v>1</v>
      </c>
      <c r="F36" s="240">
        <f t="shared" si="138"/>
        <v>1</v>
      </c>
      <c r="G36" s="240">
        <f t="shared" si="138"/>
        <v>1</v>
      </c>
      <c r="H36" s="306">
        <f t="shared" si="138"/>
        <v>1</v>
      </c>
      <c r="I36" s="240">
        <f t="shared" si="138"/>
        <v>1</v>
      </c>
      <c r="J36" s="240">
        <f t="shared" si="138"/>
        <v>1</v>
      </c>
      <c r="K36" s="240">
        <f t="shared" si="138"/>
        <v>1</v>
      </c>
      <c r="L36" s="306">
        <f t="shared" si="138"/>
        <v>1</v>
      </c>
      <c r="M36" s="240">
        <f t="shared" si="138"/>
        <v>1</v>
      </c>
      <c r="N36" s="240">
        <f t="shared" si="138"/>
        <v>1</v>
      </c>
      <c r="O36" s="240">
        <f t="shared" si="138"/>
        <v>1</v>
      </c>
      <c r="P36" s="306">
        <f t="shared" si="138"/>
        <v>1</v>
      </c>
      <c r="Q36" s="240">
        <f t="shared" si="138"/>
        <v>1</v>
      </c>
      <c r="R36" s="240">
        <f t="shared" si="138"/>
        <v>1</v>
      </c>
      <c r="S36" s="240">
        <f t="shared" si="138"/>
        <v>1</v>
      </c>
      <c r="T36" s="306">
        <f t="shared" si="138"/>
        <v>1</v>
      </c>
      <c r="U36" s="240">
        <f t="shared" si="138"/>
        <v>1</v>
      </c>
      <c r="V36" s="240">
        <f t="shared" si="138"/>
        <v>1</v>
      </c>
      <c r="W36" s="240">
        <f t="shared" si="138"/>
        <v>1</v>
      </c>
      <c r="X36" s="319">
        <f t="shared" si="138"/>
        <v>1</v>
      </c>
      <c r="Y36" s="337">
        <f t="shared" si="138"/>
        <v>1</v>
      </c>
      <c r="Z36" s="240">
        <f t="shared" si="138"/>
        <v>1</v>
      </c>
      <c r="AA36" s="240">
        <f t="shared" si="138"/>
        <v>1</v>
      </c>
      <c r="AB36" s="306">
        <f t="shared" si="138"/>
        <v>1</v>
      </c>
      <c r="AC36" s="240">
        <f t="shared" si="138"/>
        <v>1</v>
      </c>
      <c r="AD36" s="240">
        <f t="shared" si="138"/>
        <v>1</v>
      </c>
      <c r="AE36" s="240">
        <f t="shared" si="138"/>
        <v>1</v>
      </c>
      <c r="AF36" s="306">
        <f t="shared" si="138"/>
        <v>1</v>
      </c>
      <c r="AG36" s="240">
        <f t="shared" si="138"/>
        <v>1</v>
      </c>
      <c r="AH36" s="240">
        <f t="shared" si="138"/>
        <v>1</v>
      </c>
      <c r="AI36" s="240">
        <f t="shared" si="138"/>
        <v>1</v>
      </c>
      <c r="AJ36" s="306">
        <f t="shared" si="138"/>
        <v>1</v>
      </c>
      <c r="AK36" s="240">
        <f t="shared" ref="AK36:BP36" si="139">IF(ROUND(((AK37-$E$8)*($GX27))+0.25,0) &lt;=0,1,((AK37-$E$8)*($GX27))+0.25)</f>
        <v>1</v>
      </c>
      <c r="AL36" s="240">
        <f t="shared" si="139"/>
        <v>1</v>
      </c>
      <c r="AM36" s="240">
        <f t="shared" si="139"/>
        <v>1</v>
      </c>
      <c r="AN36" s="306">
        <f t="shared" si="139"/>
        <v>1</v>
      </c>
      <c r="AO36" s="240">
        <f t="shared" si="139"/>
        <v>1</v>
      </c>
      <c r="AP36" s="240">
        <f t="shared" si="139"/>
        <v>1</v>
      </c>
      <c r="AQ36" s="240">
        <f t="shared" si="139"/>
        <v>1</v>
      </c>
      <c r="AR36" s="240">
        <f t="shared" si="139"/>
        <v>1</v>
      </c>
      <c r="AS36" s="337">
        <f t="shared" si="139"/>
        <v>1</v>
      </c>
      <c r="AT36" s="240">
        <f t="shared" si="139"/>
        <v>1</v>
      </c>
      <c r="AU36" s="240">
        <f t="shared" si="139"/>
        <v>1</v>
      </c>
      <c r="AV36" s="306">
        <f t="shared" si="139"/>
        <v>1</v>
      </c>
      <c r="AW36" s="240">
        <f t="shared" si="139"/>
        <v>1</v>
      </c>
      <c r="AX36" s="240">
        <f t="shared" si="139"/>
        <v>1</v>
      </c>
      <c r="AY36" s="240">
        <f t="shared" si="139"/>
        <v>1</v>
      </c>
      <c r="AZ36" s="306">
        <f t="shared" si="139"/>
        <v>1</v>
      </c>
      <c r="BA36" s="240">
        <f t="shared" si="139"/>
        <v>1</v>
      </c>
      <c r="BB36" s="240">
        <f t="shared" si="139"/>
        <v>1</v>
      </c>
      <c r="BC36" s="240">
        <f t="shared" si="139"/>
        <v>1</v>
      </c>
      <c r="BD36" s="306">
        <f t="shared" si="139"/>
        <v>1</v>
      </c>
      <c r="BE36" s="240">
        <f t="shared" si="139"/>
        <v>1</v>
      </c>
      <c r="BF36" s="240">
        <f t="shared" si="139"/>
        <v>1</v>
      </c>
      <c r="BG36" s="240">
        <f t="shared" si="139"/>
        <v>1</v>
      </c>
      <c r="BH36" s="306">
        <f t="shared" si="139"/>
        <v>1</v>
      </c>
      <c r="BI36" s="240">
        <f t="shared" si="139"/>
        <v>1</v>
      </c>
      <c r="BJ36" s="240">
        <f t="shared" si="139"/>
        <v>1</v>
      </c>
      <c r="BK36" s="240">
        <f t="shared" si="139"/>
        <v>1</v>
      </c>
      <c r="BL36" s="240">
        <f t="shared" si="139"/>
        <v>1</v>
      </c>
      <c r="BM36" s="337">
        <f t="shared" si="139"/>
        <v>1</v>
      </c>
      <c r="BN36" s="240">
        <f t="shared" si="139"/>
        <v>1</v>
      </c>
      <c r="BO36" s="240">
        <f t="shared" si="139"/>
        <v>1</v>
      </c>
      <c r="BP36" s="306">
        <f t="shared" si="139"/>
        <v>1</v>
      </c>
      <c r="BQ36" s="240">
        <f t="shared" ref="BQ36:CV36" si="140">IF(ROUND(((BQ37-$E$8)*($GX27))+0.25,0) &lt;=0,1,((BQ37-$E$8)*($GX27))+0.25)</f>
        <v>1</v>
      </c>
      <c r="BR36" s="240">
        <f t="shared" si="140"/>
        <v>1</v>
      </c>
      <c r="BS36" s="240">
        <f t="shared" si="140"/>
        <v>1</v>
      </c>
      <c r="BT36" s="306">
        <f t="shared" si="140"/>
        <v>1</v>
      </c>
      <c r="BU36" s="240">
        <f t="shared" si="140"/>
        <v>1</v>
      </c>
      <c r="BV36" s="240">
        <f t="shared" si="140"/>
        <v>1</v>
      </c>
      <c r="BW36" s="240">
        <f t="shared" si="140"/>
        <v>1</v>
      </c>
      <c r="BX36" s="306">
        <f t="shared" si="140"/>
        <v>1</v>
      </c>
      <c r="BY36" s="240">
        <f t="shared" si="140"/>
        <v>1</v>
      </c>
      <c r="BZ36" s="240">
        <f t="shared" si="140"/>
        <v>1</v>
      </c>
      <c r="CA36" s="240">
        <f t="shared" si="140"/>
        <v>1</v>
      </c>
      <c r="CB36" s="306">
        <f t="shared" si="140"/>
        <v>1</v>
      </c>
      <c r="CC36" s="240">
        <f t="shared" si="140"/>
        <v>1</v>
      </c>
      <c r="CD36" s="240">
        <f t="shared" si="140"/>
        <v>1</v>
      </c>
      <c r="CE36" s="240">
        <f t="shared" si="140"/>
        <v>1</v>
      </c>
      <c r="CF36" s="319">
        <f t="shared" si="140"/>
        <v>1</v>
      </c>
      <c r="CG36" s="337">
        <f t="shared" si="140"/>
        <v>1</v>
      </c>
      <c r="CH36" s="240">
        <f t="shared" si="140"/>
        <v>1</v>
      </c>
      <c r="CI36" s="240">
        <f t="shared" si="140"/>
        <v>1</v>
      </c>
      <c r="CJ36" s="306">
        <f t="shared" si="140"/>
        <v>1</v>
      </c>
      <c r="CK36" s="240">
        <f t="shared" si="140"/>
        <v>1</v>
      </c>
      <c r="CL36" s="240">
        <f t="shared" si="140"/>
        <v>1</v>
      </c>
      <c r="CM36" s="240">
        <f t="shared" si="140"/>
        <v>1</v>
      </c>
      <c r="CN36" s="306">
        <f t="shared" si="140"/>
        <v>1</v>
      </c>
      <c r="CO36" s="240">
        <f t="shared" si="140"/>
        <v>1</v>
      </c>
      <c r="CP36" s="240">
        <f t="shared" si="140"/>
        <v>1</v>
      </c>
      <c r="CQ36" s="240">
        <f t="shared" si="140"/>
        <v>1</v>
      </c>
      <c r="CR36" s="306">
        <f t="shared" si="140"/>
        <v>1</v>
      </c>
      <c r="CS36" s="240">
        <f t="shared" si="140"/>
        <v>1</v>
      </c>
      <c r="CT36" s="240">
        <f t="shared" si="140"/>
        <v>1</v>
      </c>
      <c r="CU36" s="240">
        <f t="shared" si="140"/>
        <v>1</v>
      </c>
      <c r="CV36" s="306">
        <f t="shared" si="140"/>
        <v>1</v>
      </c>
      <c r="CW36" s="240">
        <f t="shared" ref="CW36:EB36" si="141">IF(ROUND(((CW37-$E$8)*($GX27))+0.25,0) &lt;=0,1,((CW37-$E$8)*($GX27))+0.25)</f>
        <v>1</v>
      </c>
      <c r="CX36" s="240">
        <f t="shared" si="141"/>
        <v>1</v>
      </c>
      <c r="CY36" s="240">
        <f t="shared" si="141"/>
        <v>1</v>
      </c>
      <c r="CZ36" s="241">
        <f t="shared" si="141"/>
        <v>1</v>
      </c>
      <c r="DA36" s="239">
        <f t="shared" si="141"/>
        <v>1</v>
      </c>
      <c r="DB36" s="240">
        <f t="shared" si="141"/>
        <v>1</v>
      </c>
      <c r="DC36" s="240">
        <f t="shared" si="141"/>
        <v>1</v>
      </c>
      <c r="DD36" s="306">
        <f t="shared" si="141"/>
        <v>1</v>
      </c>
      <c r="DE36" s="240">
        <f t="shared" si="141"/>
        <v>1</v>
      </c>
      <c r="DF36" s="240">
        <f t="shared" si="141"/>
        <v>1</v>
      </c>
      <c r="DG36" s="240">
        <f t="shared" si="141"/>
        <v>1</v>
      </c>
      <c r="DH36" s="306">
        <f t="shared" si="141"/>
        <v>1</v>
      </c>
      <c r="DI36" s="240">
        <f t="shared" si="141"/>
        <v>1</v>
      </c>
      <c r="DJ36" s="240">
        <f t="shared" si="141"/>
        <v>1</v>
      </c>
      <c r="DK36" s="240">
        <f t="shared" si="141"/>
        <v>1</v>
      </c>
      <c r="DL36" s="306">
        <f t="shared" si="141"/>
        <v>1</v>
      </c>
      <c r="DM36" s="240">
        <f t="shared" si="141"/>
        <v>1</v>
      </c>
      <c r="DN36" s="240">
        <f t="shared" si="141"/>
        <v>1</v>
      </c>
      <c r="DO36" s="240">
        <f t="shared" si="141"/>
        <v>1</v>
      </c>
      <c r="DP36" s="306">
        <f t="shared" si="141"/>
        <v>1</v>
      </c>
      <c r="DQ36" s="240">
        <f t="shared" si="141"/>
        <v>1</v>
      </c>
      <c r="DR36" s="240">
        <f t="shared" si="141"/>
        <v>1</v>
      </c>
      <c r="DS36" s="240">
        <f t="shared" si="141"/>
        <v>1</v>
      </c>
      <c r="DT36" s="319">
        <f t="shared" si="141"/>
        <v>1</v>
      </c>
      <c r="DU36" s="337">
        <f t="shared" si="141"/>
        <v>1</v>
      </c>
      <c r="DV36" s="240">
        <f t="shared" si="141"/>
        <v>1</v>
      </c>
      <c r="DW36" s="240">
        <f t="shared" si="141"/>
        <v>1</v>
      </c>
      <c r="DX36" s="306">
        <f t="shared" si="141"/>
        <v>1</v>
      </c>
      <c r="DY36" s="240">
        <f t="shared" si="141"/>
        <v>1</v>
      </c>
      <c r="DZ36" s="240">
        <f t="shared" si="141"/>
        <v>1</v>
      </c>
      <c r="EA36" s="240">
        <f t="shared" si="141"/>
        <v>1</v>
      </c>
      <c r="EB36" s="306">
        <f t="shared" si="141"/>
        <v>1</v>
      </c>
      <c r="EC36" s="240">
        <f t="shared" ref="EC36:FH36" si="142">IF(ROUND(((EC37-$E$8)*($GX27))+0.25,0) &lt;=0,1,((EC37-$E$8)*($GX27))+0.25)</f>
        <v>1</v>
      </c>
      <c r="ED36" s="240">
        <f t="shared" si="142"/>
        <v>1</v>
      </c>
      <c r="EE36" s="240">
        <f t="shared" si="142"/>
        <v>1</v>
      </c>
      <c r="EF36" s="306">
        <f t="shared" si="142"/>
        <v>1</v>
      </c>
      <c r="EG36" s="240">
        <f t="shared" si="142"/>
        <v>1</v>
      </c>
      <c r="EH36" s="240">
        <f t="shared" si="142"/>
        <v>1</v>
      </c>
      <c r="EI36" s="240">
        <f t="shared" si="142"/>
        <v>1</v>
      </c>
      <c r="EJ36" s="306">
        <f t="shared" si="142"/>
        <v>1</v>
      </c>
      <c r="EK36" s="240">
        <f t="shared" si="142"/>
        <v>1</v>
      </c>
      <c r="EL36" s="240">
        <f t="shared" si="142"/>
        <v>1</v>
      </c>
      <c r="EM36" s="240">
        <f t="shared" si="142"/>
        <v>1</v>
      </c>
      <c r="EN36" s="319">
        <f t="shared" si="142"/>
        <v>1</v>
      </c>
      <c r="EO36" s="337">
        <f t="shared" si="142"/>
        <v>1</v>
      </c>
      <c r="EP36" s="240">
        <f t="shared" si="142"/>
        <v>1</v>
      </c>
      <c r="EQ36" s="240">
        <f t="shared" si="142"/>
        <v>1</v>
      </c>
      <c r="ER36" s="306">
        <f t="shared" si="142"/>
        <v>1</v>
      </c>
      <c r="ES36" s="240">
        <f t="shared" si="142"/>
        <v>1</v>
      </c>
      <c r="ET36" s="240">
        <f t="shared" si="142"/>
        <v>1</v>
      </c>
      <c r="EU36" s="240">
        <f t="shared" si="142"/>
        <v>1</v>
      </c>
      <c r="EV36" s="306">
        <f t="shared" si="142"/>
        <v>1</v>
      </c>
      <c r="EW36" s="240">
        <f t="shared" si="142"/>
        <v>1</v>
      </c>
      <c r="EX36" s="240">
        <f t="shared" si="142"/>
        <v>1</v>
      </c>
      <c r="EY36" s="240">
        <f t="shared" si="142"/>
        <v>1</v>
      </c>
      <c r="EZ36" s="306">
        <f t="shared" si="142"/>
        <v>1</v>
      </c>
      <c r="FA36" s="240">
        <f t="shared" si="142"/>
        <v>1</v>
      </c>
      <c r="FB36" s="240">
        <f t="shared" si="142"/>
        <v>1</v>
      </c>
      <c r="FC36" s="240">
        <f t="shared" si="142"/>
        <v>1</v>
      </c>
      <c r="FD36" s="306">
        <f t="shared" si="142"/>
        <v>1</v>
      </c>
      <c r="FE36" s="240">
        <f t="shared" si="142"/>
        <v>1</v>
      </c>
      <c r="FF36" s="240">
        <f t="shared" si="142"/>
        <v>1</v>
      </c>
      <c r="FG36" s="240">
        <f t="shared" si="142"/>
        <v>1</v>
      </c>
      <c r="FH36" s="319">
        <f t="shared" si="142"/>
        <v>1</v>
      </c>
      <c r="FI36" s="337">
        <f t="shared" ref="FI36:GN36" si="143">IF(ROUND(((FI37-$E$8)*($GX27))+0.25,0) &lt;=0,1,((FI37-$E$8)*($GX27))+0.25)</f>
        <v>1</v>
      </c>
      <c r="FJ36" s="240">
        <f t="shared" si="143"/>
        <v>1</v>
      </c>
      <c r="FK36" s="240">
        <f t="shared" si="143"/>
        <v>1</v>
      </c>
      <c r="FL36" s="306">
        <f t="shared" si="143"/>
        <v>1</v>
      </c>
      <c r="FM36" s="240">
        <f t="shared" si="143"/>
        <v>1</v>
      </c>
      <c r="FN36" s="240">
        <f t="shared" si="143"/>
        <v>1</v>
      </c>
      <c r="FO36" s="240">
        <f t="shared" si="143"/>
        <v>1</v>
      </c>
      <c r="FP36" s="306">
        <f t="shared" si="143"/>
        <v>1</v>
      </c>
      <c r="FQ36" s="240">
        <f t="shared" si="143"/>
        <v>1</v>
      </c>
      <c r="FR36" s="240">
        <f t="shared" si="143"/>
        <v>1</v>
      </c>
      <c r="FS36" s="240">
        <f t="shared" si="143"/>
        <v>1</v>
      </c>
      <c r="FT36" s="306">
        <f t="shared" si="143"/>
        <v>1</v>
      </c>
      <c r="FU36" s="240">
        <f t="shared" si="143"/>
        <v>1</v>
      </c>
      <c r="FV36" s="240">
        <f t="shared" si="143"/>
        <v>1</v>
      </c>
      <c r="FW36" s="240">
        <f t="shared" si="143"/>
        <v>1</v>
      </c>
      <c r="FX36" s="306">
        <f t="shared" si="143"/>
        <v>1</v>
      </c>
      <c r="FY36" s="240">
        <f t="shared" si="143"/>
        <v>1</v>
      </c>
      <c r="FZ36" s="240">
        <f t="shared" si="143"/>
        <v>1</v>
      </c>
      <c r="GA36" s="240">
        <f t="shared" si="143"/>
        <v>1</v>
      </c>
      <c r="GB36" s="319">
        <f t="shared" si="143"/>
        <v>1</v>
      </c>
      <c r="GC36" s="337">
        <f t="shared" si="143"/>
        <v>1</v>
      </c>
      <c r="GD36" s="240">
        <f t="shared" si="143"/>
        <v>1</v>
      </c>
      <c r="GE36" s="240">
        <f t="shared" si="143"/>
        <v>1</v>
      </c>
      <c r="GF36" s="306">
        <f t="shared" si="143"/>
        <v>1</v>
      </c>
      <c r="GG36" s="240">
        <f t="shared" si="143"/>
        <v>1</v>
      </c>
      <c r="GH36" s="240">
        <f t="shared" si="143"/>
        <v>1</v>
      </c>
      <c r="GI36" s="240">
        <f t="shared" si="143"/>
        <v>1</v>
      </c>
      <c r="GJ36" s="306">
        <f t="shared" si="143"/>
        <v>1</v>
      </c>
      <c r="GK36" s="240">
        <f t="shared" si="143"/>
        <v>1</v>
      </c>
      <c r="GL36" s="240">
        <f t="shared" si="143"/>
        <v>1</v>
      </c>
      <c r="GM36" s="240">
        <f t="shared" si="143"/>
        <v>1</v>
      </c>
      <c r="GN36" s="306">
        <f t="shared" si="143"/>
        <v>1</v>
      </c>
      <c r="GO36" s="240">
        <f t="shared" ref="GO36:GV36" si="144">IF(ROUND(((GO37-$E$8)*($GX27))+0.25,0) &lt;=0,1,((GO37-$E$8)*($GX27))+0.25)</f>
        <v>1</v>
      </c>
      <c r="GP36" s="240">
        <f t="shared" si="144"/>
        <v>1</v>
      </c>
      <c r="GQ36" s="240">
        <f t="shared" si="144"/>
        <v>1</v>
      </c>
      <c r="GR36" s="306">
        <f t="shared" si="144"/>
        <v>1</v>
      </c>
      <c r="GS36" s="240">
        <f t="shared" si="144"/>
        <v>1</v>
      </c>
      <c r="GT36" s="240">
        <f t="shared" si="144"/>
        <v>1</v>
      </c>
      <c r="GU36" s="240">
        <f t="shared" si="144"/>
        <v>1</v>
      </c>
      <c r="GV36" s="240">
        <f t="shared" si="144"/>
        <v>1</v>
      </c>
      <c r="GW36" s="236"/>
      <c r="GX36" s="237"/>
      <c r="GY36" s="238"/>
    </row>
    <row r="37" spans="2:207" s="2" customFormat="1" hidden="1" outlineLevel="1">
      <c r="B37" s="512"/>
      <c r="C37" s="519"/>
      <c r="D37" s="246" t="s">
        <v>625</v>
      </c>
      <c r="E37" s="247">
        <f t="shared" ref="E37:AJ37" si="145">IFERROR(E27/$GX27,0)</f>
        <v>2.9999999999999997E-4</v>
      </c>
      <c r="F37" s="248">
        <f t="shared" si="145"/>
        <v>2.0000000000000001E-4</v>
      </c>
      <c r="G37" s="248">
        <f t="shared" si="145"/>
        <v>2.9999999999999997E-4</v>
      </c>
      <c r="H37" s="307">
        <f t="shared" si="145"/>
        <v>2.9999999999999997E-4</v>
      </c>
      <c r="I37" s="248">
        <f t="shared" si="145"/>
        <v>2.9999999999999997E-4</v>
      </c>
      <c r="J37" s="248">
        <f t="shared" si="145"/>
        <v>5.9999999999999995E-4</v>
      </c>
      <c r="K37" s="248">
        <f t="shared" si="145"/>
        <v>4.0000000000000002E-4</v>
      </c>
      <c r="L37" s="307">
        <f t="shared" si="145"/>
        <v>8.0000000000000004E-4</v>
      </c>
      <c r="M37" s="248">
        <f t="shared" si="145"/>
        <v>7.000000000000001E-4</v>
      </c>
      <c r="N37" s="248">
        <f t="shared" si="145"/>
        <v>5.9999999999999995E-4</v>
      </c>
      <c r="O37" s="248">
        <f t="shared" si="145"/>
        <v>8.9999999999999998E-4</v>
      </c>
      <c r="P37" s="307">
        <f t="shared" si="145"/>
        <v>1.6000000000000001E-3</v>
      </c>
      <c r="Q37" s="248">
        <f t="shared" si="145"/>
        <v>1.5E-3</v>
      </c>
      <c r="R37" s="248">
        <f t="shared" si="145"/>
        <v>2.8999999999999998E-3</v>
      </c>
      <c r="S37" s="248">
        <f t="shared" si="145"/>
        <v>4.5999999999999999E-3</v>
      </c>
      <c r="T37" s="307">
        <f t="shared" si="145"/>
        <v>6.8000000000000005E-3</v>
      </c>
      <c r="U37" s="248">
        <f t="shared" si="145"/>
        <v>0</v>
      </c>
      <c r="V37" s="248">
        <f t="shared" si="145"/>
        <v>0</v>
      </c>
      <c r="W37" s="248">
        <f t="shared" si="145"/>
        <v>0</v>
      </c>
      <c r="X37" s="320">
        <f t="shared" si="145"/>
        <v>0</v>
      </c>
      <c r="Y37" s="338">
        <f t="shared" si="145"/>
        <v>1.1000000000000001E-3</v>
      </c>
      <c r="Z37" s="248">
        <f t="shared" si="145"/>
        <v>1E-3</v>
      </c>
      <c r="AA37" s="248">
        <f t="shared" si="145"/>
        <v>3.8E-3</v>
      </c>
      <c r="AB37" s="307">
        <f t="shared" si="145"/>
        <v>2.9999999999999997E-4</v>
      </c>
      <c r="AC37" s="248">
        <f t="shared" si="145"/>
        <v>3.5999999999999999E-3</v>
      </c>
      <c r="AD37" s="248">
        <f t="shared" si="145"/>
        <v>2.5000000000000001E-3</v>
      </c>
      <c r="AE37" s="248">
        <f t="shared" si="145"/>
        <v>1.15E-2</v>
      </c>
      <c r="AF37" s="307">
        <f t="shared" si="145"/>
        <v>8.0000000000000004E-4</v>
      </c>
      <c r="AG37" s="248">
        <f t="shared" si="145"/>
        <v>6.0000000000000001E-3</v>
      </c>
      <c r="AH37" s="248">
        <f t="shared" si="145"/>
        <v>2.7000000000000001E-3</v>
      </c>
      <c r="AI37" s="248">
        <f t="shared" si="145"/>
        <v>1.5100000000000001E-2</v>
      </c>
      <c r="AJ37" s="307">
        <f t="shared" si="145"/>
        <v>2.0999999999999999E-3</v>
      </c>
      <c r="AK37" s="248">
        <f t="shared" ref="AK37:BP37" si="146">IFERROR(AK27/$GX27,0)</f>
        <v>2.3999999999999998E-3</v>
      </c>
      <c r="AL37" s="248">
        <f t="shared" si="146"/>
        <v>2.5000000000000001E-3</v>
      </c>
      <c r="AM37" s="248">
        <f t="shared" si="146"/>
        <v>9.7999999999999997E-3</v>
      </c>
      <c r="AN37" s="307">
        <f t="shared" si="146"/>
        <v>1.1999999999999999E-3</v>
      </c>
      <c r="AO37" s="248">
        <f t="shared" si="146"/>
        <v>0</v>
      </c>
      <c r="AP37" s="248">
        <f t="shared" si="146"/>
        <v>0</v>
      </c>
      <c r="AQ37" s="248">
        <f t="shared" si="146"/>
        <v>0</v>
      </c>
      <c r="AR37" s="248">
        <f t="shared" si="146"/>
        <v>0</v>
      </c>
      <c r="AS37" s="338">
        <f t="shared" si="146"/>
        <v>1.6000000000000001E-3</v>
      </c>
      <c r="AT37" s="248">
        <f t="shared" si="146"/>
        <v>2.7000000000000001E-3</v>
      </c>
      <c r="AU37" s="248">
        <f t="shared" si="146"/>
        <v>6.8000000000000005E-3</v>
      </c>
      <c r="AV37" s="307">
        <f t="shared" si="146"/>
        <v>5.8999999999999999E-3</v>
      </c>
      <c r="AW37" s="248">
        <f t="shared" si="146"/>
        <v>4.1999999999999997E-3</v>
      </c>
      <c r="AX37" s="248">
        <f t="shared" si="146"/>
        <v>4.8999999999999998E-3</v>
      </c>
      <c r="AY37" s="248">
        <f t="shared" si="146"/>
        <v>1.15E-2</v>
      </c>
      <c r="AZ37" s="307">
        <f t="shared" si="146"/>
        <v>1.23E-2</v>
      </c>
      <c r="BA37" s="248">
        <f t="shared" si="146"/>
        <v>4.4000000000000003E-3</v>
      </c>
      <c r="BB37" s="248">
        <f t="shared" si="146"/>
        <v>5.0000000000000001E-3</v>
      </c>
      <c r="BC37" s="248">
        <f t="shared" si="146"/>
        <v>1.47E-2</v>
      </c>
      <c r="BD37" s="307">
        <f t="shared" si="146"/>
        <v>1.47E-2</v>
      </c>
      <c r="BE37" s="248">
        <f t="shared" si="146"/>
        <v>2.7000000000000001E-3</v>
      </c>
      <c r="BF37" s="248">
        <f t="shared" si="146"/>
        <v>3.9000000000000003E-3</v>
      </c>
      <c r="BG37" s="248">
        <f t="shared" si="146"/>
        <v>1.1299999999999999E-2</v>
      </c>
      <c r="BH37" s="307">
        <f t="shared" si="146"/>
        <v>8.8999999999999999E-3</v>
      </c>
      <c r="BI37" s="248">
        <f t="shared" si="146"/>
        <v>0</v>
      </c>
      <c r="BJ37" s="248">
        <f t="shared" si="146"/>
        <v>0</v>
      </c>
      <c r="BK37" s="248">
        <f t="shared" si="146"/>
        <v>0</v>
      </c>
      <c r="BL37" s="248">
        <f t="shared" si="146"/>
        <v>0</v>
      </c>
      <c r="BM37" s="338">
        <f t="shared" si="146"/>
        <v>5.9999999999999995E-4</v>
      </c>
      <c r="BN37" s="248">
        <f t="shared" si="146"/>
        <v>2.9999999999999997E-4</v>
      </c>
      <c r="BO37" s="248">
        <f t="shared" si="146"/>
        <v>8.0000000000000004E-4</v>
      </c>
      <c r="BP37" s="307">
        <f t="shared" si="146"/>
        <v>8.0000000000000004E-4</v>
      </c>
      <c r="BQ37" s="248">
        <f t="shared" ref="BQ37:CV37" si="147">IFERROR(BQ27/$GX27,0)</f>
        <v>2.0999999999999999E-3</v>
      </c>
      <c r="BR37" s="248">
        <f t="shared" si="147"/>
        <v>1.5E-3</v>
      </c>
      <c r="BS37" s="248">
        <f t="shared" si="147"/>
        <v>3.4999999999999996E-3</v>
      </c>
      <c r="BT37" s="307">
        <f t="shared" si="147"/>
        <v>2.5999999999999999E-3</v>
      </c>
      <c r="BU37" s="248">
        <f t="shared" si="147"/>
        <v>2.8999999999999998E-3</v>
      </c>
      <c r="BV37" s="248">
        <f t="shared" si="147"/>
        <v>2.3E-3</v>
      </c>
      <c r="BW37" s="248">
        <f t="shared" si="147"/>
        <v>6.8999999999999999E-3</v>
      </c>
      <c r="BX37" s="307">
        <f t="shared" si="147"/>
        <v>5.3E-3</v>
      </c>
      <c r="BY37" s="248">
        <f t="shared" si="147"/>
        <v>4.0999999999999995E-3</v>
      </c>
      <c r="BZ37" s="248">
        <f t="shared" si="147"/>
        <v>4.0999999999999995E-3</v>
      </c>
      <c r="CA37" s="248">
        <f t="shared" si="147"/>
        <v>7.4000000000000003E-3</v>
      </c>
      <c r="CB37" s="307">
        <f t="shared" si="147"/>
        <v>7.4999999999999997E-3</v>
      </c>
      <c r="CC37" s="248">
        <f t="shared" si="147"/>
        <v>0</v>
      </c>
      <c r="CD37" s="248">
        <f t="shared" si="147"/>
        <v>0</v>
      </c>
      <c r="CE37" s="248">
        <f t="shared" si="147"/>
        <v>0</v>
      </c>
      <c r="CF37" s="320">
        <f t="shared" si="147"/>
        <v>0</v>
      </c>
      <c r="CG37" s="338">
        <f t="shared" si="147"/>
        <v>2.2000000000000001E-3</v>
      </c>
      <c r="CH37" s="248">
        <f t="shared" si="147"/>
        <v>1.6000000000000001E-3</v>
      </c>
      <c r="CI37" s="248">
        <f t="shared" si="147"/>
        <v>3.0999999999999999E-3</v>
      </c>
      <c r="CJ37" s="307">
        <f t="shared" si="147"/>
        <v>8.0000000000000004E-4</v>
      </c>
      <c r="CK37" s="248">
        <f t="shared" si="147"/>
        <v>1.0500000000000001E-2</v>
      </c>
      <c r="CL37" s="248">
        <f t="shared" si="147"/>
        <v>5.5000000000000005E-3</v>
      </c>
      <c r="CM37" s="248">
        <f t="shared" si="147"/>
        <v>1.5300000000000001E-2</v>
      </c>
      <c r="CN37" s="307">
        <f t="shared" si="147"/>
        <v>5.5000000000000005E-3</v>
      </c>
      <c r="CO37" s="248">
        <f t="shared" si="147"/>
        <v>2.3300000000000001E-2</v>
      </c>
      <c r="CP37" s="248">
        <f t="shared" si="147"/>
        <v>1.1399999999999999E-2</v>
      </c>
      <c r="CQ37" s="248">
        <f t="shared" si="147"/>
        <v>2.8999999999999998E-2</v>
      </c>
      <c r="CR37" s="307">
        <f t="shared" si="147"/>
        <v>1.3300000000000001E-2</v>
      </c>
      <c r="CS37" s="248">
        <f t="shared" si="147"/>
        <v>3.1099999999999999E-2</v>
      </c>
      <c r="CT37" s="248">
        <f t="shared" si="147"/>
        <v>2.2700000000000001E-2</v>
      </c>
      <c r="CU37" s="248">
        <f t="shared" si="147"/>
        <v>4.2999999999999997E-2</v>
      </c>
      <c r="CV37" s="307">
        <f t="shared" si="147"/>
        <v>2.4E-2</v>
      </c>
      <c r="CW37" s="248">
        <f t="shared" ref="CW37:EB37" si="148">IFERROR(CW27/$GX27,0)</f>
        <v>0</v>
      </c>
      <c r="CX37" s="248">
        <f t="shared" si="148"/>
        <v>0</v>
      </c>
      <c r="CY37" s="248">
        <f t="shared" si="148"/>
        <v>0</v>
      </c>
      <c r="CZ37" s="249">
        <f t="shared" si="148"/>
        <v>0</v>
      </c>
      <c r="DA37" s="247">
        <f t="shared" si="148"/>
        <v>2.9999999999999997E-4</v>
      </c>
      <c r="DB37" s="248">
        <f t="shared" si="148"/>
        <v>2.0000000000000001E-4</v>
      </c>
      <c r="DC37" s="248">
        <f t="shared" si="148"/>
        <v>2.9999999999999997E-4</v>
      </c>
      <c r="DD37" s="307">
        <f t="shared" si="148"/>
        <v>2.9999999999999997E-4</v>
      </c>
      <c r="DE37" s="248">
        <f t="shared" si="148"/>
        <v>2.9999999999999997E-4</v>
      </c>
      <c r="DF37" s="248">
        <f t="shared" si="148"/>
        <v>5.9999999999999995E-4</v>
      </c>
      <c r="DG37" s="248">
        <f t="shared" si="148"/>
        <v>4.0000000000000002E-4</v>
      </c>
      <c r="DH37" s="307">
        <f t="shared" si="148"/>
        <v>8.0000000000000004E-4</v>
      </c>
      <c r="DI37" s="248">
        <f t="shared" si="148"/>
        <v>7.000000000000001E-4</v>
      </c>
      <c r="DJ37" s="248">
        <f t="shared" si="148"/>
        <v>5.9999999999999995E-4</v>
      </c>
      <c r="DK37" s="248">
        <f t="shared" si="148"/>
        <v>8.9999999999999998E-4</v>
      </c>
      <c r="DL37" s="307">
        <f t="shared" si="148"/>
        <v>1.6000000000000001E-3</v>
      </c>
      <c r="DM37" s="248">
        <f t="shared" si="148"/>
        <v>1.5E-3</v>
      </c>
      <c r="DN37" s="248">
        <f t="shared" si="148"/>
        <v>2.8999999999999998E-3</v>
      </c>
      <c r="DO37" s="248">
        <f t="shared" si="148"/>
        <v>4.5999999999999999E-3</v>
      </c>
      <c r="DP37" s="307">
        <f t="shared" si="148"/>
        <v>6.8000000000000005E-3</v>
      </c>
      <c r="DQ37" s="248">
        <f t="shared" si="148"/>
        <v>0</v>
      </c>
      <c r="DR37" s="248">
        <f t="shared" si="148"/>
        <v>0</v>
      </c>
      <c r="DS37" s="248">
        <f t="shared" si="148"/>
        <v>0</v>
      </c>
      <c r="DT37" s="320">
        <f t="shared" si="148"/>
        <v>0</v>
      </c>
      <c r="DU37" s="338">
        <f t="shared" si="148"/>
        <v>1.1000000000000001E-3</v>
      </c>
      <c r="DV37" s="248">
        <f t="shared" si="148"/>
        <v>1E-3</v>
      </c>
      <c r="DW37" s="248">
        <f t="shared" si="148"/>
        <v>3.8E-3</v>
      </c>
      <c r="DX37" s="307">
        <f t="shared" si="148"/>
        <v>2.9999999999999997E-4</v>
      </c>
      <c r="DY37" s="248">
        <f t="shared" si="148"/>
        <v>3.5999999999999999E-3</v>
      </c>
      <c r="DZ37" s="248">
        <f t="shared" si="148"/>
        <v>2.5000000000000001E-3</v>
      </c>
      <c r="EA37" s="248">
        <f t="shared" si="148"/>
        <v>1.15E-2</v>
      </c>
      <c r="EB37" s="307">
        <f t="shared" si="148"/>
        <v>8.0000000000000004E-4</v>
      </c>
      <c r="EC37" s="248">
        <f t="shared" ref="EC37:FH37" si="149">IFERROR(EC27/$GX27,0)</f>
        <v>6.0000000000000001E-3</v>
      </c>
      <c r="ED37" s="248">
        <f t="shared" si="149"/>
        <v>2.7000000000000001E-3</v>
      </c>
      <c r="EE37" s="248">
        <f t="shared" si="149"/>
        <v>1.5100000000000001E-2</v>
      </c>
      <c r="EF37" s="307">
        <f t="shared" si="149"/>
        <v>2.0999999999999999E-3</v>
      </c>
      <c r="EG37" s="248">
        <f t="shared" si="149"/>
        <v>2.3999999999999998E-3</v>
      </c>
      <c r="EH37" s="248">
        <f t="shared" si="149"/>
        <v>2.5000000000000001E-3</v>
      </c>
      <c r="EI37" s="248">
        <f t="shared" si="149"/>
        <v>9.7999999999999997E-3</v>
      </c>
      <c r="EJ37" s="307">
        <f t="shared" si="149"/>
        <v>1.1999999999999999E-3</v>
      </c>
      <c r="EK37" s="248">
        <f t="shared" si="149"/>
        <v>0</v>
      </c>
      <c r="EL37" s="248">
        <f t="shared" si="149"/>
        <v>0</v>
      </c>
      <c r="EM37" s="248">
        <f t="shared" si="149"/>
        <v>0</v>
      </c>
      <c r="EN37" s="320">
        <f t="shared" si="149"/>
        <v>0</v>
      </c>
      <c r="EO37" s="338">
        <f t="shared" si="149"/>
        <v>1.6000000000000001E-3</v>
      </c>
      <c r="EP37" s="248">
        <f t="shared" si="149"/>
        <v>2.7000000000000001E-3</v>
      </c>
      <c r="EQ37" s="248">
        <f t="shared" si="149"/>
        <v>6.8000000000000005E-3</v>
      </c>
      <c r="ER37" s="307">
        <f t="shared" si="149"/>
        <v>5.8999999999999999E-3</v>
      </c>
      <c r="ES37" s="248">
        <f t="shared" si="149"/>
        <v>4.1999999999999997E-3</v>
      </c>
      <c r="ET37" s="248">
        <f t="shared" si="149"/>
        <v>4.8999999999999998E-3</v>
      </c>
      <c r="EU37" s="248">
        <f t="shared" si="149"/>
        <v>1.15E-2</v>
      </c>
      <c r="EV37" s="307">
        <f t="shared" si="149"/>
        <v>1.23E-2</v>
      </c>
      <c r="EW37" s="248">
        <f t="shared" si="149"/>
        <v>4.4000000000000003E-3</v>
      </c>
      <c r="EX37" s="248">
        <f t="shared" si="149"/>
        <v>5.0000000000000001E-3</v>
      </c>
      <c r="EY37" s="248">
        <f t="shared" si="149"/>
        <v>1.47E-2</v>
      </c>
      <c r="EZ37" s="307">
        <f t="shared" si="149"/>
        <v>1.47E-2</v>
      </c>
      <c r="FA37" s="248">
        <f t="shared" si="149"/>
        <v>2.7000000000000001E-3</v>
      </c>
      <c r="FB37" s="248">
        <f t="shared" si="149"/>
        <v>3.9000000000000003E-3</v>
      </c>
      <c r="FC37" s="248">
        <f t="shared" si="149"/>
        <v>1.1299999999999999E-2</v>
      </c>
      <c r="FD37" s="307">
        <f t="shared" si="149"/>
        <v>8.8999999999999999E-3</v>
      </c>
      <c r="FE37" s="248">
        <f t="shared" si="149"/>
        <v>0</v>
      </c>
      <c r="FF37" s="248">
        <f t="shared" si="149"/>
        <v>0</v>
      </c>
      <c r="FG37" s="248">
        <f t="shared" si="149"/>
        <v>0</v>
      </c>
      <c r="FH37" s="320">
        <f t="shared" si="149"/>
        <v>0</v>
      </c>
      <c r="FI37" s="338">
        <f t="shared" ref="FI37:GN37" si="150">IFERROR(FI27/$GX27,0)</f>
        <v>5.9999999999999995E-4</v>
      </c>
      <c r="FJ37" s="248">
        <f t="shared" si="150"/>
        <v>2.9999999999999997E-4</v>
      </c>
      <c r="FK37" s="248">
        <f t="shared" si="150"/>
        <v>8.0000000000000004E-4</v>
      </c>
      <c r="FL37" s="307">
        <f t="shared" si="150"/>
        <v>8.0000000000000004E-4</v>
      </c>
      <c r="FM37" s="248">
        <f t="shared" si="150"/>
        <v>2.0999999999999999E-3</v>
      </c>
      <c r="FN37" s="248">
        <f t="shared" si="150"/>
        <v>1.5E-3</v>
      </c>
      <c r="FO37" s="248">
        <f t="shared" si="150"/>
        <v>3.4999999999999996E-3</v>
      </c>
      <c r="FP37" s="307">
        <f t="shared" si="150"/>
        <v>2.5999999999999999E-3</v>
      </c>
      <c r="FQ37" s="248">
        <f t="shared" si="150"/>
        <v>2.8999999999999998E-3</v>
      </c>
      <c r="FR37" s="248">
        <f t="shared" si="150"/>
        <v>2.3E-3</v>
      </c>
      <c r="FS37" s="248">
        <f t="shared" si="150"/>
        <v>6.8999999999999999E-3</v>
      </c>
      <c r="FT37" s="307">
        <f t="shared" si="150"/>
        <v>5.3E-3</v>
      </c>
      <c r="FU37" s="248">
        <f t="shared" si="150"/>
        <v>4.0999999999999995E-3</v>
      </c>
      <c r="FV37" s="248">
        <f t="shared" si="150"/>
        <v>4.0999999999999995E-3</v>
      </c>
      <c r="FW37" s="248">
        <f t="shared" si="150"/>
        <v>7.4000000000000003E-3</v>
      </c>
      <c r="FX37" s="307">
        <f t="shared" si="150"/>
        <v>7.4999999999999997E-3</v>
      </c>
      <c r="FY37" s="248">
        <f t="shared" si="150"/>
        <v>0</v>
      </c>
      <c r="FZ37" s="248">
        <f t="shared" si="150"/>
        <v>0</v>
      </c>
      <c r="GA37" s="248">
        <f t="shared" si="150"/>
        <v>0</v>
      </c>
      <c r="GB37" s="320">
        <f t="shared" si="150"/>
        <v>0</v>
      </c>
      <c r="GC37" s="338">
        <f t="shared" si="150"/>
        <v>2.2000000000000001E-3</v>
      </c>
      <c r="GD37" s="248">
        <f t="shared" si="150"/>
        <v>1.6000000000000001E-3</v>
      </c>
      <c r="GE37" s="248">
        <f t="shared" si="150"/>
        <v>3.0999999999999999E-3</v>
      </c>
      <c r="GF37" s="307">
        <f t="shared" si="150"/>
        <v>8.0000000000000004E-4</v>
      </c>
      <c r="GG37" s="248">
        <f t="shared" si="150"/>
        <v>1.0500000000000001E-2</v>
      </c>
      <c r="GH37" s="248">
        <f t="shared" si="150"/>
        <v>5.5000000000000005E-3</v>
      </c>
      <c r="GI37" s="248">
        <f t="shared" si="150"/>
        <v>1.5300000000000001E-2</v>
      </c>
      <c r="GJ37" s="307">
        <f t="shared" si="150"/>
        <v>5.5000000000000005E-3</v>
      </c>
      <c r="GK37" s="248">
        <f t="shared" si="150"/>
        <v>2.3300000000000001E-2</v>
      </c>
      <c r="GL37" s="248">
        <f t="shared" si="150"/>
        <v>1.1399999999999999E-2</v>
      </c>
      <c r="GM37" s="248">
        <f t="shared" si="150"/>
        <v>2.8999999999999998E-2</v>
      </c>
      <c r="GN37" s="307">
        <f t="shared" si="150"/>
        <v>1.3300000000000001E-2</v>
      </c>
      <c r="GO37" s="248">
        <f t="shared" ref="GO37:GV37" si="151">IFERROR(GO27/$GX27,0)</f>
        <v>3.1099999999999999E-2</v>
      </c>
      <c r="GP37" s="248">
        <f t="shared" si="151"/>
        <v>2.2700000000000001E-2</v>
      </c>
      <c r="GQ37" s="248">
        <f t="shared" si="151"/>
        <v>4.2999999999999997E-2</v>
      </c>
      <c r="GR37" s="307">
        <f t="shared" si="151"/>
        <v>2.4E-2</v>
      </c>
      <c r="GS37" s="248">
        <f t="shared" si="151"/>
        <v>0</v>
      </c>
      <c r="GT37" s="248">
        <f t="shared" si="151"/>
        <v>0</v>
      </c>
      <c r="GU37" s="248">
        <f t="shared" si="151"/>
        <v>0</v>
      </c>
      <c r="GV37" s="248">
        <f t="shared" si="151"/>
        <v>0</v>
      </c>
      <c r="GW37" s="217"/>
      <c r="GX37" s="250"/>
      <c r="GY37" s="251"/>
    </row>
    <row r="38" spans="2:207" s="2" customFormat="1" hidden="1" outlineLevel="1">
      <c r="B38" s="512"/>
      <c r="C38" s="519"/>
      <c r="D38" s="246" t="s">
        <v>626</v>
      </c>
      <c r="E38" s="247">
        <f t="shared" ref="E38:AJ38" si="152">IFERROR(E28/$GX27,0)</f>
        <v>0</v>
      </c>
      <c r="F38" s="248">
        <f t="shared" si="152"/>
        <v>0</v>
      </c>
      <c r="G38" s="248">
        <f t="shared" si="152"/>
        <v>0</v>
      </c>
      <c r="H38" s="307">
        <f t="shared" si="152"/>
        <v>0</v>
      </c>
      <c r="I38" s="248">
        <f t="shared" si="152"/>
        <v>0</v>
      </c>
      <c r="J38" s="248">
        <f t="shared" si="152"/>
        <v>0.01</v>
      </c>
      <c r="K38" s="248">
        <f t="shared" si="152"/>
        <v>0</v>
      </c>
      <c r="L38" s="307">
        <f t="shared" si="152"/>
        <v>0</v>
      </c>
      <c r="M38" s="248">
        <f t="shared" si="152"/>
        <v>0</v>
      </c>
      <c r="N38" s="248">
        <f t="shared" si="152"/>
        <v>0</v>
      </c>
      <c r="O38" s="248">
        <f t="shared" si="152"/>
        <v>0.01</v>
      </c>
      <c r="P38" s="307">
        <f t="shared" si="152"/>
        <v>0</v>
      </c>
      <c r="Q38" s="248">
        <f t="shared" si="152"/>
        <v>0</v>
      </c>
      <c r="R38" s="248">
        <f t="shared" si="152"/>
        <v>0</v>
      </c>
      <c r="S38" s="248">
        <f t="shared" si="152"/>
        <v>0</v>
      </c>
      <c r="T38" s="307">
        <f t="shared" si="152"/>
        <v>0</v>
      </c>
      <c r="U38" s="248">
        <f t="shared" si="152"/>
        <v>0</v>
      </c>
      <c r="V38" s="248">
        <f t="shared" si="152"/>
        <v>0</v>
      </c>
      <c r="W38" s="248">
        <f t="shared" si="152"/>
        <v>0</v>
      </c>
      <c r="X38" s="320">
        <f t="shared" si="152"/>
        <v>0</v>
      </c>
      <c r="Y38" s="338">
        <f t="shared" si="152"/>
        <v>0</v>
      </c>
      <c r="Z38" s="248">
        <f t="shared" si="152"/>
        <v>0</v>
      </c>
      <c r="AA38" s="248">
        <f t="shared" si="152"/>
        <v>0</v>
      </c>
      <c r="AB38" s="307">
        <f t="shared" si="152"/>
        <v>0</v>
      </c>
      <c r="AC38" s="248">
        <f t="shared" si="152"/>
        <v>0</v>
      </c>
      <c r="AD38" s="248">
        <f t="shared" si="152"/>
        <v>0</v>
      </c>
      <c r="AE38" s="248">
        <f t="shared" si="152"/>
        <v>0.02</v>
      </c>
      <c r="AF38" s="307">
        <f t="shared" si="152"/>
        <v>0</v>
      </c>
      <c r="AG38" s="248">
        <f t="shared" si="152"/>
        <v>0</v>
      </c>
      <c r="AH38" s="248">
        <f t="shared" si="152"/>
        <v>0</v>
      </c>
      <c r="AI38" s="248">
        <f t="shared" si="152"/>
        <v>0.02</v>
      </c>
      <c r="AJ38" s="307">
        <f t="shared" si="152"/>
        <v>0</v>
      </c>
      <c r="AK38" s="248">
        <f t="shared" ref="AK38:BP38" si="153">IFERROR(AK28/$GX27,0)</f>
        <v>0</v>
      </c>
      <c r="AL38" s="248">
        <f t="shared" si="153"/>
        <v>0</v>
      </c>
      <c r="AM38" s="248">
        <f t="shared" si="153"/>
        <v>0.03</v>
      </c>
      <c r="AN38" s="307">
        <f t="shared" si="153"/>
        <v>0</v>
      </c>
      <c r="AO38" s="248">
        <f t="shared" si="153"/>
        <v>0</v>
      </c>
      <c r="AP38" s="248">
        <f t="shared" si="153"/>
        <v>0</v>
      </c>
      <c r="AQ38" s="248">
        <f t="shared" si="153"/>
        <v>0</v>
      </c>
      <c r="AR38" s="248">
        <f t="shared" si="153"/>
        <v>0</v>
      </c>
      <c r="AS38" s="338">
        <f t="shared" si="153"/>
        <v>0</v>
      </c>
      <c r="AT38" s="248">
        <f t="shared" si="153"/>
        <v>0</v>
      </c>
      <c r="AU38" s="248">
        <f t="shared" si="153"/>
        <v>0.01</v>
      </c>
      <c r="AV38" s="307">
        <f t="shared" si="153"/>
        <v>0</v>
      </c>
      <c r="AW38" s="248">
        <f t="shared" si="153"/>
        <v>0</v>
      </c>
      <c r="AX38" s="248">
        <f t="shared" si="153"/>
        <v>0.02</v>
      </c>
      <c r="AY38" s="248">
        <f t="shared" si="153"/>
        <v>0.01</v>
      </c>
      <c r="AZ38" s="307">
        <f t="shared" si="153"/>
        <v>0.02</v>
      </c>
      <c r="BA38" s="248">
        <f t="shared" si="153"/>
        <v>0.01</v>
      </c>
      <c r="BB38" s="248">
        <f t="shared" si="153"/>
        <v>0</v>
      </c>
      <c r="BC38" s="248">
        <f t="shared" si="153"/>
        <v>0.03</v>
      </c>
      <c r="BD38" s="307">
        <f t="shared" si="153"/>
        <v>0.02</v>
      </c>
      <c r="BE38" s="248">
        <f t="shared" si="153"/>
        <v>0</v>
      </c>
      <c r="BF38" s="248">
        <f t="shared" si="153"/>
        <v>0.01</v>
      </c>
      <c r="BG38" s="248">
        <f t="shared" si="153"/>
        <v>0.01</v>
      </c>
      <c r="BH38" s="307">
        <f t="shared" si="153"/>
        <v>0.01</v>
      </c>
      <c r="BI38" s="248">
        <f t="shared" si="153"/>
        <v>0</v>
      </c>
      <c r="BJ38" s="248">
        <f t="shared" si="153"/>
        <v>0</v>
      </c>
      <c r="BK38" s="248">
        <f t="shared" si="153"/>
        <v>0</v>
      </c>
      <c r="BL38" s="248">
        <f t="shared" si="153"/>
        <v>0</v>
      </c>
      <c r="BM38" s="338">
        <f t="shared" si="153"/>
        <v>0</v>
      </c>
      <c r="BN38" s="248">
        <f t="shared" si="153"/>
        <v>0</v>
      </c>
      <c r="BO38" s="248">
        <f t="shared" si="153"/>
        <v>0</v>
      </c>
      <c r="BP38" s="307">
        <f t="shared" si="153"/>
        <v>0</v>
      </c>
      <c r="BQ38" s="248">
        <f t="shared" ref="BQ38:CV38" si="154">IFERROR(BQ28/$GX27,0)</f>
        <v>0</v>
      </c>
      <c r="BR38" s="248">
        <f t="shared" si="154"/>
        <v>0</v>
      </c>
      <c r="BS38" s="248">
        <f t="shared" si="154"/>
        <v>0.01</v>
      </c>
      <c r="BT38" s="307">
        <f t="shared" si="154"/>
        <v>0</v>
      </c>
      <c r="BU38" s="248">
        <f t="shared" si="154"/>
        <v>0</v>
      </c>
      <c r="BV38" s="248">
        <f t="shared" si="154"/>
        <v>0.01</v>
      </c>
      <c r="BW38" s="248">
        <f t="shared" si="154"/>
        <v>0</v>
      </c>
      <c r="BX38" s="307">
        <f t="shared" si="154"/>
        <v>0</v>
      </c>
      <c r="BY38" s="248">
        <f t="shared" si="154"/>
        <v>0.01</v>
      </c>
      <c r="BZ38" s="248">
        <f t="shared" si="154"/>
        <v>0.01</v>
      </c>
      <c r="CA38" s="248">
        <f t="shared" si="154"/>
        <v>0</v>
      </c>
      <c r="CB38" s="307">
        <f t="shared" si="154"/>
        <v>0</v>
      </c>
      <c r="CC38" s="248">
        <f t="shared" si="154"/>
        <v>0</v>
      </c>
      <c r="CD38" s="248">
        <f t="shared" si="154"/>
        <v>0</v>
      </c>
      <c r="CE38" s="248">
        <f t="shared" si="154"/>
        <v>0</v>
      </c>
      <c r="CF38" s="320">
        <f t="shared" si="154"/>
        <v>0</v>
      </c>
      <c r="CG38" s="338">
        <f t="shared" si="154"/>
        <v>0</v>
      </c>
      <c r="CH38" s="248">
        <f t="shared" si="154"/>
        <v>0</v>
      </c>
      <c r="CI38" s="248">
        <f t="shared" si="154"/>
        <v>0</v>
      </c>
      <c r="CJ38" s="307">
        <f t="shared" si="154"/>
        <v>0</v>
      </c>
      <c r="CK38" s="248">
        <f t="shared" si="154"/>
        <v>0.01</v>
      </c>
      <c r="CL38" s="248">
        <f t="shared" si="154"/>
        <v>0.01</v>
      </c>
      <c r="CM38" s="248">
        <f t="shared" si="154"/>
        <v>0</v>
      </c>
      <c r="CN38" s="307">
        <f t="shared" si="154"/>
        <v>0</v>
      </c>
      <c r="CO38" s="248">
        <f t="shared" si="154"/>
        <v>0.02</v>
      </c>
      <c r="CP38" s="248">
        <f t="shared" si="154"/>
        <v>0.01</v>
      </c>
      <c r="CQ38" s="248">
        <f t="shared" si="154"/>
        <v>0.02</v>
      </c>
      <c r="CR38" s="307">
        <f t="shared" si="154"/>
        <v>0.02</v>
      </c>
      <c r="CS38" s="248">
        <f t="shared" si="154"/>
        <v>0.03</v>
      </c>
      <c r="CT38" s="248">
        <f t="shared" si="154"/>
        <v>0.03</v>
      </c>
      <c r="CU38" s="248">
        <f t="shared" si="154"/>
        <v>0.04</v>
      </c>
      <c r="CV38" s="307">
        <f t="shared" si="154"/>
        <v>0.03</v>
      </c>
      <c r="CW38" s="248">
        <f t="shared" ref="CW38:EB38" si="155">IFERROR(CW28/$GX27,0)</f>
        <v>0</v>
      </c>
      <c r="CX38" s="248">
        <f t="shared" si="155"/>
        <v>0</v>
      </c>
      <c r="CY38" s="248">
        <f t="shared" si="155"/>
        <v>0</v>
      </c>
      <c r="CZ38" s="249">
        <f t="shared" si="155"/>
        <v>0</v>
      </c>
      <c r="DA38" s="247">
        <f t="shared" si="155"/>
        <v>0</v>
      </c>
      <c r="DB38" s="248">
        <f t="shared" si="155"/>
        <v>0</v>
      </c>
      <c r="DC38" s="248">
        <f t="shared" si="155"/>
        <v>0</v>
      </c>
      <c r="DD38" s="307">
        <f t="shared" si="155"/>
        <v>0</v>
      </c>
      <c r="DE38" s="248">
        <f t="shared" si="155"/>
        <v>0</v>
      </c>
      <c r="DF38" s="248">
        <f t="shared" si="155"/>
        <v>0</v>
      </c>
      <c r="DG38" s="248">
        <f t="shared" si="155"/>
        <v>0</v>
      </c>
      <c r="DH38" s="307">
        <f t="shared" si="155"/>
        <v>0</v>
      </c>
      <c r="DI38" s="248">
        <f t="shared" si="155"/>
        <v>0</v>
      </c>
      <c r="DJ38" s="248">
        <f t="shared" si="155"/>
        <v>0</v>
      </c>
      <c r="DK38" s="248">
        <f t="shared" si="155"/>
        <v>0</v>
      </c>
      <c r="DL38" s="307">
        <f t="shared" si="155"/>
        <v>0</v>
      </c>
      <c r="DM38" s="248">
        <f t="shared" si="155"/>
        <v>0.01</v>
      </c>
      <c r="DN38" s="248">
        <f t="shared" si="155"/>
        <v>0.01</v>
      </c>
      <c r="DO38" s="248">
        <f t="shared" si="155"/>
        <v>0</v>
      </c>
      <c r="DP38" s="307">
        <f t="shared" si="155"/>
        <v>0.01</v>
      </c>
      <c r="DQ38" s="248">
        <f t="shared" si="155"/>
        <v>0</v>
      </c>
      <c r="DR38" s="248">
        <f t="shared" si="155"/>
        <v>0</v>
      </c>
      <c r="DS38" s="248">
        <f t="shared" si="155"/>
        <v>0</v>
      </c>
      <c r="DT38" s="320">
        <f t="shared" si="155"/>
        <v>0</v>
      </c>
      <c r="DU38" s="338">
        <f t="shared" si="155"/>
        <v>0.01</v>
      </c>
      <c r="DV38" s="248">
        <f t="shared" si="155"/>
        <v>0</v>
      </c>
      <c r="DW38" s="248">
        <f t="shared" si="155"/>
        <v>0</v>
      </c>
      <c r="DX38" s="307">
        <f t="shared" si="155"/>
        <v>0</v>
      </c>
      <c r="DY38" s="248">
        <f t="shared" si="155"/>
        <v>0.01</v>
      </c>
      <c r="DZ38" s="248">
        <f t="shared" si="155"/>
        <v>0</v>
      </c>
      <c r="EA38" s="248">
        <f t="shared" si="155"/>
        <v>0.01</v>
      </c>
      <c r="EB38" s="307">
        <f t="shared" si="155"/>
        <v>0</v>
      </c>
      <c r="EC38" s="248">
        <f t="shared" ref="EC38:FH38" si="156">IFERROR(EC28/$GX27,0)</f>
        <v>0</v>
      </c>
      <c r="ED38" s="248">
        <f t="shared" si="156"/>
        <v>0</v>
      </c>
      <c r="EE38" s="248">
        <f t="shared" si="156"/>
        <v>0</v>
      </c>
      <c r="EF38" s="307">
        <f t="shared" si="156"/>
        <v>0</v>
      </c>
      <c r="EG38" s="248">
        <f t="shared" si="156"/>
        <v>0.01</v>
      </c>
      <c r="EH38" s="248">
        <f t="shared" si="156"/>
        <v>0</v>
      </c>
      <c r="EI38" s="248">
        <f t="shared" si="156"/>
        <v>0.03</v>
      </c>
      <c r="EJ38" s="307">
        <f t="shared" si="156"/>
        <v>0</v>
      </c>
      <c r="EK38" s="248">
        <f t="shared" si="156"/>
        <v>0</v>
      </c>
      <c r="EL38" s="248">
        <f t="shared" si="156"/>
        <v>0</v>
      </c>
      <c r="EM38" s="248">
        <f t="shared" si="156"/>
        <v>0</v>
      </c>
      <c r="EN38" s="320">
        <f t="shared" si="156"/>
        <v>0</v>
      </c>
      <c r="EO38" s="338">
        <f t="shared" si="156"/>
        <v>0</v>
      </c>
      <c r="EP38" s="248">
        <f t="shared" si="156"/>
        <v>0</v>
      </c>
      <c r="EQ38" s="248">
        <f t="shared" si="156"/>
        <v>0.02</v>
      </c>
      <c r="ER38" s="307">
        <f t="shared" si="156"/>
        <v>0</v>
      </c>
      <c r="ES38" s="248">
        <f t="shared" si="156"/>
        <v>0.01</v>
      </c>
      <c r="ET38" s="248">
        <f t="shared" si="156"/>
        <v>0</v>
      </c>
      <c r="EU38" s="248">
        <f t="shared" si="156"/>
        <v>0.01</v>
      </c>
      <c r="EV38" s="307">
        <f t="shared" si="156"/>
        <v>0</v>
      </c>
      <c r="EW38" s="248">
        <f t="shared" si="156"/>
        <v>0</v>
      </c>
      <c r="EX38" s="248">
        <f t="shared" si="156"/>
        <v>0</v>
      </c>
      <c r="EY38" s="248">
        <f t="shared" si="156"/>
        <v>0.02</v>
      </c>
      <c r="EZ38" s="307">
        <f t="shared" si="156"/>
        <v>0</v>
      </c>
      <c r="FA38" s="248">
        <f t="shared" si="156"/>
        <v>0</v>
      </c>
      <c r="FB38" s="248">
        <f t="shared" si="156"/>
        <v>0</v>
      </c>
      <c r="FC38" s="248">
        <f t="shared" si="156"/>
        <v>0.01</v>
      </c>
      <c r="FD38" s="307">
        <f t="shared" si="156"/>
        <v>0.01</v>
      </c>
      <c r="FE38" s="248">
        <f t="shared" si="156"/>
        <v>0</v>
      </c>
      <c r="FF38" s="248">
        <f t="shared" si="156"/>
        <v>0</v>
      </c>
      <c r="FG38" s="248">
        <f t="shared" si="156"/>
        <v>0</v>
      </c>
      <c r="FH38" s="320">
        <f t="shared" si="156"/>
        <v>0</v>
      </c>
      <c r="FI38" s="338">
        <f t="shared" ref="FI38:GN38" si="157">IFERROR(FI28/$GX27,0)</f>
        <v>0</v>
      </c>
      <c r="FJ38" s="248">
        <f t="shared" si="157"/>
        <v>0</v>
      </c>
      <c r="FK38" s="248">
        <f t="shared" si="157"/>
        <v>0</v>
      </c>
      <c r="FL38" s="307">
        <f t="shared" si="157"/>
        <v>0</v>
      </c>
      <c r="FM38" s="248">
        <f t="shared" si="157"/>
        <v>0</v>
      </c>
      <c r="FN38" s="248">
        <f t="shared" si="157"/>
        <v>0</v>
      </c>
      <c r="FO38" s="248">
        <f t="shared" si="157"/>
        <v>0.01</v>
      </c>
      <c r="FP38" s="307">
        <f t="shared" si="157"/>
        <v>0</v>
      </c>
      <c r="FQ38" s="248">
        <f t="shared" si="157"/>
        <v>0.01</v>
      </c>
      <c r="FR38" s="248">
        <f t="shared" si="157"/>
        <v>0</v>
      </c>
      <c r="FS38" s="248">
        <f t="shared" si="157"/>
        <v>0</v>
      </c>
      <c r="FT38" s="307">
        <f t="shared" si="157"/>
        <v>0.01</v>
      </c>
      <c r="FU38" s="248">
        <f t="shared" si="157"/>
        <v>0</v>
      </c>
      <c r="FV38" s="248">
        <f t="shared" si="157"/>
        <v>0.01</v>
      </c>
      <c r="FW38" s="248">
        <f t="shared" si="157"/>
        <v>0</v>
      </c>
      <c r="FX38" s="307">
        <f t="shared" si="157"/>
        <v>0.02</v>
      </c>
      <c r="FY38" s="248">
        <f t="shared" si="157"/>
        <v>0</v>
      </c>
      <c r="FZ38" s="248">
        <f t="shared" si="157"/>
        <v>0</v>
      </c>
      <c r="GA38" s="248">
        <f t="shared" si="157"/>
        <v>0</v>
      </c>
      <c r="GB38" s="320">
        <f t="shared" si="157"/>
        <v>0</v>
      </c>
      <c r="GC38" s="338">
        <f t="shared" si="157"/>
        <v>0.01</v>
      </c>
      <c r="GD38" s="248">
        <f t="shared" si="157"/>
        <v>0</v>
      </c>
      <c r="GE38" s="248">
        <f t="shared" si="157"/>
        <v>0.01</v>
      </c>
      <c r="GF38" s="307">
        <f t="shared" si="157"/>
        <v>0</v>
      </c>
      <c r="GG38" s="248">
        <f t="shared" si="157"/>
        <v>0.02</v>
      </c>
      <c r="GH38" s="248">
        <f t="shared" si="157"/>
        <v>0</v>
      </c>
      <c r="GI38" s="248">
        <f t="shared" si="157"/>
        <v>0.02</v>
      </c>
      <c r="GJ38" s="307">
        <f t="shared" si="157"/>
        <v>0.01</v>
      </c>
      <c r="GK38" s="248">
        <f t="shared" si="157"/>
        <v>0.02</v>
      </c>
      <c r="GL38" s="248">
        <f t="shared" si="157"/>
        <v>0.01</v>
      </c>
      <c r="GM38" s="248">
        <f t="shared" si="157"/>
        <v>0.02</v>
      </c>
      <c r="GN38" s="307">
        <f t="shared" si="157"/>
        <v>0.03</v>
      </c>
      <c r="GO38" s="248">
        <f t="shared" ref="GO38:GV38" si="158">IFERROR(GO28/$GX27,0)</f>
        <v>0.03</v>
      </c>
      <c r="GP38" s="248">
        <f t="shared" si="158"/>
        <v>0.02</v>
      </c>
      <c r="GQ38" s="248">
        <f t="shared" si="158"/>
        <v>0.04</v>
      </c>
      <c r="GR38" s="307">
        <f t="shared" si="158"/>
        <v>0.02</v>
      </c>
      <c r="GS38" s="248">
        <f t="shared" si="158"/>
        <v>0</v>
      </c>
      <c r="GT38" s="248">
        <f t="shared" si="158"/>
        <v>0</v>
      </c>
      <c r="GU38" s="248">
        <f t="shared" si="158"/>
        <v>0</v>
      </c>
      <c r="GV38" s="248">
        <f t="shared" si="158"/>
        <v>0</v>
      </c>
      <c r="GW38" s="217"/>
      <c r="GX38" s="250"/>
      <c r="GY38" s="251"/>
    </row>
    <row r="39" spans="2:207" s="2" customFormat="1" ht="16.5" hidden="1" outlineLevel="1" thickBot="1">
      <c r="B39" s="513"/>
      <c r="C39" s="521"/>
      <c r="D39" s="246" t="s">
        <v>627</v>
      </c>
      <c r="E39" s="254">
        <f>E38-E37</f>
        <v>-2.9999999999999997E-4</v>
      </c>
      <c r="F39" s="255">
        <f t="shared" ref="F39:BQ39" si="159">F38-F37</f>
        <v>-2.0000000000000001E-4</v>
      </c>
      <c r="G39" s="255">
        <f t="shared" si="159"/>
        <v>-2.9999999999999997E-4</v>
      </c>
      <c r="H39" s="308">
        <f t="shared" si="159"/>
        <v>-2.9999999999999997E-4</v>
      </c>
      <c r="I39" s="255">
        <f t="shared" si="159"/>
        <v>-2.9999999999999997E-4</v>
      </c>
      <c r="J39" s="255">
        <f t="shared" si="159"/>
        <v>9.4000000000000004E-3</v>
      </c>
      <c r="K39" s="255">
        <f t="shared" si="159"/>
        <v>-4.0000000000000002E-4</v>
      </c>
      <c r="L39" s="308">
        <f t="shared" si="159"/>
        <v>-8.0000000000000004E-4</v>
      </c>
      <c r="M39" s="255">
        <f t="shared" si="159"/>
        <v>-7.000000000000001E-4</v>
      </c>
      <c r="N39" s="255">
        <f t="shared" si="159"/>
        <v>-5.9999999999999995E-4</v>
      </c>
      <c r="O39" s="255">
        <f t="shared" si="159"/>
        <v>9.1000000000000004E-3</v>
      </c>
      <c r="P39" s="308">
        <f t="shared" si="159"/>
        <v>-1.6000000000000001E-3</v>
      </c>
      <c r="Q39" s="255">
        <f t="shared" si="159"/>
        <v>-1.5E-3</v>
      </c>
      <c r="R39" s="255">
        <f t="shared" si="159"/>
        <v>-2.8999999999999998E-3</v>
      </c>
      <c r="S39" s="255">
        <f t="shared" si="159"/>
        <v>-4.5999999999999999E-3</v>
      </c>
      <c r="T39" s="308">
        <f t="shared" si="159"/>
        <v>-6.8000000000000005E-3</v>
      </c>
      <c r="U39" s="255">
        <f t="shared" si="159"/>
        <v>0</v>
      </c>
      <c r="V39" s="255">
        <f t="shared" si="159"/>
        <v>0</v>
      </c>
      <c r="W39" s="255">
        <f t="shared" si="159"/>
        <v>0</v>
      </c>
      <c r="X39" s="321">
        <f t="shared" si="159"/>
        <v>0</v>
      </c>
      <c r="Y39" s="339">
        <f t="shared" si="159"/>
        <v>-1.1000000000000001E-3</v>
      </c>
      <c r="Z39" s="255">
        <f t="shared" si="159"/>
        <v>-1E-3</v>
      </c>
      <c r="AA39" s="255">
        <f t="shared" si="159"/>
        <v>-3.8E-3</v>
      </c>
      <c r="AB39" s="308">
        <f t="shared" si="159"/>
        <v>-2.9999999999999997E-4</v>
      </c>
      <c r="AC39" s="255">
        <f t="shared" si="159"/>
        <v>-3.5999999999999999E-3</v>
      </c>
      <c r="AD39" s="255">
        <f t="shared" si="159"/>
        <v>-2.5000000000000001E-3</v>
      </c>
      <c r="AE39" s="255">
        <f t="shared" si="159"/>
        <v>8.5000000000000006E-3</v>
      </c>
      <c r="AF39" s="308">
        <f t="shared" si="159"/>
        <v>-8.0000000000000004E-4</v>
      </c>
      <c r="AG39" s="255">
        <f t="shared" si="159"/>
        <v>-6.0000000000000001E-3</v>
      </c>
      <c r="AH39" s="255">
        <f t="shared" si="159"/>
        <v>-2.7000000000000001E-3</v>
      </c>
      <c r="AI39" s="255">
        <f t="shared" si="159"/>
        <v>4.8999999999999998E-3</v>
      </c>
      <c r="AJ39" s="308">
        <f t="shared" si="159"/>
        <v>-2.0999999999999999E-3</v>
      </c>
      <c r="AK39" s="255">
        <f t="shared" si="159"/>
        <v>-2.3999999999999998E-3</v>
      </c>
      <c r="AL39" s="255">
        <f t="shared" si="159"/>
        <v>-2.5000000000000001E-3</v>
      </c>
      <c r="AM39" s="255">
        <f t="shared" si="159"/>
        <v>2.0199999999999999E-2</v>
      </c>
      <c r="AN39" s="308">
        <f t="shared" si="159"/>
        <v>-1.1999999999999999E-3</v>
      </c>
      <c r="AO39" s="255">
        <f t="shared" si="159"/>
        <v>0</v>
      </c>
      <c r="AP39" s="255">
        <f t="shared" si="159"/>
        <v>0</v>
      </c>
      <c r="AQ39" s="255">
        <f t="shared" si="159"/>
        <v>0</v>
      </c>
      <c r="AR39" s="255">
        <f t="shared" si="159"/>
        <v>0</v>
      </c>
      <c r="AS39" s="339">
        <f t="shared" si="159"/>
        <v>-1.6000000000000001E-3</v>
      </c>
      <c r="AT39" s="255">
        <f t="shared" si="159"/>
        <v>-2.7000000000000001E-3</v>
      </c>
      <c r="AU39" s="255">
        <f t="shared" si="159"/>
        <v>3.1999999999999997E-3</v>
      </c>
      <c r="AV39" s="308">
        <f t="shared" si="159"/>
        <v>-5.8999999999999999E-3</v>
      </c>
      <c r="AW39" s="255">
        <f t="shared" si="159"/>
        <v>-4.1999999999999997E-3</v>
      </c>
      <c r="AX39" s="255">
        <f t="shared" si="159"/>
        <v>1.5100000000000001E-2</v>
      </c>
      <c r="AY39" s="255">
        <f t="shared" si="159"/>
        <v>-1.4999999999999996E-3</v>
      </c>
      <c r="AZ39" s="308">
        <f t="shared" si="159"/>
        <v>7.7000000000000002E-3</v>
      </c>
      <c r="BA39" s="255">
        <f t="shared" si="159"/>
        <v>5.5999999999999999E-3</v>
      </c>
      <c r="BB39" s="255">
        <f t="shared" si="159"/>
        <v>-5.0000000000000001E-3</v>
      </c>
      <c r="BC39" s="255">
        <f t="shared" si="159"/>
        <v>1.5299999999999999E-2</v>
      </c>
      <c r="BD39" s="308">
        <f t="shared" si="159"/>
        <v>5.3000000000000009E-3</v>
      </c>
      <c r="BE39" s="255">
        <f t="shared" si="159"/>
        <v>-2.7000000000000001E-3</v>
      </c>
      <c r="BF39" s="255">
        <f t="shared" si="159"/>
        <v>6.0999999999999995E-3</v>
      </c>
      <c r="BG39" s="255">
        <f t="shared" si="159"/>
        <v>-1.2999999999999991E-3</v>
      </c>
      <c r="BH39" s="308">
        <f t="shared" si="159"/>
        <v>1.1000000000000003E-3</v>
      </c>
      <c r="BI39" s="255">
        <f t="shared" si="159"/>
        <v>0</v>
      </c>
      <c r="BJ39" s="255">
        <f t="shared" si="159"/>
        <v>0</v>
      </c>
      <c r="BK39" s="255">
        <f t="shared" si="159"/>
        <v>0</v>
      </c>
      <c r="BL39" s="255">
        <f t="shared" si="159"/>
        <v>0</v>
      </c>
      <c r="BM39" s="339">
        <f t="shared" si="159"/>
        <v>-5.9999999999999995E-4</v>
      </c>
      <c r="BN39" s="255">
        <f t="shared" si="159"/>
        <v>-2.9999999999999997E-4</v>
      </c>
      <c r="BO39" s="255">
        <f t="shared" si="159"/>
        <v>-8.0000000000000004E-4</v>
      </c>
      <c r="BP39" s="308">
        <f t="shared" si="159"/>
        <v>-8.0000000000000004E-4</v>
      </c>
      <c r="BQ39" s="255">
        <f t="shared" si="159"/>
        <v>-2.0999999999999999E-3</v>
      </c>
      <c r="BR39" s="255">
        <f t="shared" ref="BR39:CZ39" si="160">BR38-BR37</f>
        <v>-1.5E-3</v>
      </c>
      <c r="BS39" s="255">
        <f t="shared" si="160"/>
        <v>6.5000000000000006E-3</v>
      </c>
      <c r="BT39" s="308">
        <f t="shared" si="160"/>
        <v>-2.5999999999999999E-3</v>
      </c>
      <c r="BU39" s="255">
        <f t="shared" si="160"/>
        <v>-2.8999999999999998E-3</v>
      </c>
      <c r="BV39" s="255">
        <f t="shared" si="160"/>
        <v>7.7000000000000002E-3</v>
      </c>
      <c r="BW39" s="255">
        <f t="shared" si="160"/>
        <v>-6.8999999999999999E-3</v>
      </c>
      <c r="BX39" s="308">
        <f t="shared" si="160"/>
        <v>-5.3E-3</v>
      </c>
      <c r="BY39" s="255">
        <f t="shared" si="160"/>
        <v>5.9000000000000007E-3</v>
      </c>
      <c r="BZ39" s="255">
        <f t="shared" si="160"/>
        <v>5.9000000000000007E-3</v>
      </c>
      <c r="CA39" s="255">
        <f t="shared" si="160"/>
        <v>-7.4000000000000003E-3</v>
      </c>
      <c r="CB39" s="308">
        <f t="shared" si="160"/>
        <v>-7.4999999999999997E-3</v>
      </c>
      <c r="CC39" s="255">
        <f t="shared" si="160"/>
        <v>0</v>
      </c>
      <c r="CD39" s="255">
        <f t="shared" si="160"/>
        <v>0</v>
      </c>
      <c r="CE39" s="255">
        <f t="shared" si="160"/>
        <v>0</v>
      </c>
      <c r="CF39" s="321">
        <f t="shared" si="160"/>
        <v>0</v>
      </c>
      <c r="CG39" s="339">
        <f t="shared" si="160"/>
        <v>-2.2000000000000001E-3</v>
      </c>
      <c r="CH39" s="255">
        <f t="shared" si="160"/>
        <v>-1.6000000000000001E-3</v>
      </c>
      <c r="CI39" s="255">
        <f t="shared" si="160"/>
        <v>-3.0999999999999999E-3</v>
      </c>
      <c r="CJ39" s="308">
        <f t="shared" si="160"/>
        <v>-8.0000000000000004E-4</v>
      </c>
      <c r="CK39" s="255">
        <f t="shared" si="160"/>
        <v>-5.0000000000000044E-4</v>
      </c>
      <c r="CL39" s="255">
        <f t="shared" si="160"/>
        <v>4.4999999999999997E-3</v>
      </c>
      <c r="CM39" s="255">
        <f t="shared" si="160"/>
        <v>-1.5300000000000001E-2</v>
      </c>
      <c r="CN39" s="308">
        <f t="shared" si="160"/>
        <v>-5.5000000000000005E-3</v>
      </c>
      <c r="CO39" s="255">
        <f t="shared" si="160"/>
        <v>-3.3000000000000008E-3</v>
      </c>
      <c r="CP39" s="255">
        <f t="shared" si="160"/>
        <v>-1.3999999999999985E-3</v>
      </c>
      <c r="CQ39" s="255">
        <f t="shared" si="160"/>
        <v>-8.9999999999999976E-3</v>
      </c>
      <c r="CR39" s="308">
        <f t="shared" si="160"/>
        <v>6.6999999999999994E-3</v>
      </c>
      <c r="CS39" s="255">
        <f t="shared" si="160"/>
        <v>-1.1000000000000003E-3</v>
      </c>
      <c r="CT39" s="255">
        <f t="shared" si="160"/>
        <v>7.2999999999999975E-3</v>
      </c>
      <c r="CU39" s="255">
        <f t="shared" si="160"/>
        <v>-2.9999999999999957E-3</v>
      </c>
      <c r="CV39" s="308">
        <f t="shared" si="160"/>
        <v>5.9999999999999984E-3</v>
      </c>
      <c r="CW39" s="255">
        <f t="shared" si="160"/>
        <v>0</v>
      </c>
      <c r="CX39" s="255">
        <f t="shared" si="160"/>
        <v>0</v>
      </c>
      <c r="CY39" s="255">
        <f t="shared" si="160"/>
        <v>0</v>
      </c>
      <c r="CZ39" s="256">
        <f t="shared" si="160"/>
        <v>0</v>
      </c>
      <c r="DA39" s="254">
        <f>DA38-DA37</f>
        <v>-2.9999999999999997E-4</v>
      </c>
      <c r="DB39" s="255">
        <f t="shared" ref="DB39" si="161">DB38-DB37</f>
        <v>-2.0000000000000001E-4</v>
      </c>
      <c r="DC39" s="255">
        <f t="shared" ref="DC39" si="162">DC38-DC37</f>
        <v>-2.9999999999999997E-4</v>
      </c>
      <c r="DD39" s="308">
        <f t="shared" ref="DD39" si="163">DD38-DD37</f>
        <v>-2.9999999999999997E-4</v>
      </c>
      <c r="DE39" s="255">
        <f t="shared" ref="DE39" si="164">DE38-DE37</f>
        <v>-2.9999999999999997E-4</v>
      </c>
      <c r="DF39" s="255">
        <f t="shared" ref="DF39" si="165">DF38-DF37</f>
        <v>-5.9999999999999995E-4</v>
      </c>
      <c r="DG39" s="255">
        <f t="shared" ref="DG39" si="166">DG38-DG37</f>
        <v>-4.0000000000000002E-4</v>
      </c>
      <c r="DH39" s="308">
        <f t="shared" ref="DH39" si="167">DH38-DH37</f>
        <v>-8.0000000000000004E-4</v>
      </c>
      <c r="DI39" s="255">
        <f t="shared" ref="DI39" si="168">DI38-DI37</f>
        <v>-7.000000000000001E-4</v>
      </c>
      <c r="DJ39" s="255">
        <f t="shared" ref="DJ39" si="169">DJ38-DJ37</f>
        <v>-5.9999999999999995E-4</v>
      </c>
      <c r="DK39" s="255">
        <f t="shared" ref="DK39" si="170">DK38-DK37</f>
        <v>-8.9999999999999998E-4</v>
      </c>
      <c r="DL39" s="308">
        <f t="shared" ref="DL39" si="171">DL38-DL37</f>
        <v>-1.6000000000000001E-3</v>
      </c>
      <c r="DM39" s="255">
        <f t="shared" ref="DM39" si="172">DM38-DM37</f>
        <v>8.5000000000000006E-3</v>
      </c>
      <c r="DN39" s="255">
        <f t="shared" ref="DN39" si="173">DN38-DN37</f>
        <v>7.1000000000000004E-3</v>
      </c>
      <c r="DO39" s="255">
        <f t="shared" ref="DO39" si="174">DO38-DO37</f>
        <v>-4.5999999999999999E-3</v>
      </c>
      <c r="DP39" s="308">
        <f t="shared" ref="DP39" si="175">DP38-DP37</f>
        <v>3.1999999999999997E-3</v>
      </c>
      <c r="DQ39" s="255">
        <f t="shared" ref="DQ39" si="176">DQ38-DQ37</f>
        <v>0</v>
      </c>
      <c r="DR39" s="255">
        <f t="shared" ref="DR39" si="177">DR38-DR37</f>
        <v>0</v>
      </c>
      <c r="DS39" s="255">
        <f t="shared" ref="DS39" si="178">DS38-DS37</f>
        <v>0</v>
      </c>
      <c r="DT39" s="321">
        <f t="shared" ref="DT39" si="179">DT38-DT37</f>
        <v>0</v>
      </c>
      <c r="DU39" s="339">
        <f t="shared" ref="DU39" si="180">DU38-DU37</f>
        <v>8.8999999999999999E-3</v>
      </c>
      <c r="DV39" s="255">
        <f t="shared" ref="DV39" si="181">DV38-DV37</f>
        <v>-1E-3</v>
      </c>
      <c r="DW39" s="255">
        <f t="shared" ref="DW39" si="182">DW38-DW37</f>
        <v>-3.8E-3</v>
      </c>
      <c r="DX39" s="308">
        <f t="shared" ref="DX39" si="183">DX38-DX37</f>
        <v>-2.9999999999999997E-4</v>
      </c>
      <c r="DY39" s="255">
        <f t="shared" ref="DY39" si="184">DY38-DY37</f>
        <v>6.4000000000000003E-3</v>
      </c>
      <c r="DZ39" s="255">
        <f t="shared" ref="DZ39" si="185">DZ38-DZ37</f>
        <v>-2.5000000000000001E-3</v>
      </c>
      <c r="EA39" s="255">
        <f t="shared" ref="EA39" si="186">EA38-EA37</f>
        <v>-1.4999999999999996E-3</v>
      </c>
      <c r="EB39" s="308">
        <f t="shared" ref="EB39" si="187">EB38-EB37</f>
        <v>-8.0000000000000004E-4</v>
      </c>
      <c r="EC39" s="255">
        <f t="shared" ref="EC39" si="188">EC38-EC37</f>
        <v>-6.0000000000000001E-3</v>
      </c>
      <c r="ED39" s="255">
        <f t="shared" ref="ED39" si="189">ED38-ED37</f>
        <v>-2.7000000000000001E-3</v>
      </c>
      <c r="EE39" s="255">
        <f t="shared" ref="EE39" si="190">EE38-EE37</f>
        <v>-1.5100000000000001E-2</v>
      </c>
      <c r="EF39" s="308">
        <f t="shared" ref="EF39" si="191">EF38-EF37</f>
        <v>-2.0999999999999999E-3</v>
      </c>
      <c r="EG39" s="255">
        <f t="shared" ref="EG39" si="192">EG38-EG37</f>
        <v>7.6000000000000009E-3</v>
      </c>
      <c r="EH39" s="255">
        <f t="shared" ref="EH39" si="193">EH38-EH37</f>
        <v>-2.5000000000000001E-3</v>
      </c>
      <c r="EI39" s="255">
        <f t="shared" ref="EI39" si="194">EI38-EI37</f>
        <v>2.0199999999999999E-2</v>
      </c>
      <c r="EJ39" s="308">
        <f t="shared" ref="EJ39" si="195">EJ38-EJ37</f>
        <v>-1.1999999999999999E-3</v>
      </c>
      <c r="EK39" s="255">
        <f t="shared" ref="EK39" si="196">EK38-EK37</f>
        <v>0</v>
      </c>
      <c r="EL39" s="255">
        <f t="shared" ref="EL39" si="197">EL38-EL37</f>
        <v>0</v>
      </c>
      <c r="EM39" s="255">
        <f t="shared" ref="EM39" si="198">EM38-EM37</f>
        <v>0</v>
      </c>
      <c r="EN39" s="321">
        <f t="shared" ref="EN39" si="199">EN38-EN37</f>
        <v>0</v>
      </c>
      <c r="EO39" s="339">
        <f t="shared" ref="EO39" si="200">EO38-EO37</f>
        <v>-1.6000000000000001E-3</v>
      </c>
      <c r="EP39" s="255">
        <f t="shared" ref="EP39" si="201">EP38-EP37</f>
        <v>-2.7000000000000001E-3</v>
      </c>
      <c r="EQ39" s="255">
        <f t="shared" ref="EQ39" si="202">EQ38-EQ37</f>
        <v>1.32E-2</v>
      </c>
      <c r="ER39" s="308">
        <f t="shared" ref="ER39" si="203">ER38-ER37</f>
        <v>-5.8999999999999999E-3</v>
      </c>
      <c r="ES39" s="255">
        <f t="shared" ref="ES39" si="204">ES38-ES37</f>
        <v>5.8000000000000005E-3</v>
      </c>
      <c r="ET39" s="255">
        <f t="shared" ref="ET39" si="205">ET38-ET37</f>
        <v>-4.8999999999999998E-3</v>
      </c>
      <c r="EU39" s="255">
        <f t="shared" ref="EU39" si="206">EU38-EU37</f>
        <v>-1.4999999999999996E-3</v>
      </c>
      <c r="EV39" s="308">
        <f t="shared" ref="EV39" si="207">EV38-EV37</f>
        <v>-1.23E-2</v>
      </c>
      <c r="EW39" s="255">
        <f t="shared" ref="EW39" si="208">EW38-EW37</f>
        <v>-4.4000000000000003E-3</v>
      </c>
      <c r="EX39" s="255">
        <f t="shared" ref="EX39" si="209">EX38-EX37</f>
        <v>-5.0000000000000001E-3</v>
      </c>
      <c r="EY39" s="255">
        <f t="shared" ref="EY39" si="210">EY38-EY37</f>
        <v>5.3000000000000009E-3</v>
      </c>
      <c r="EZ39" s="308">
        <f t="shared" ref="EZ39" si="211">EZ38-EZ37</f>
        <v>-1.47E-2</v>
      </c>
      <c r="FA39" s="255">
        <f t="shared" ref="FA39" si="212">FA38-FA37</f>
        <v>-2.7000000000000001E-3</v>
      </c>
      <c r="FB39" s="255">
        <f t="shared" ref="FB39" si="213">FB38-FB37</f>
        <v>-3.9000000000000003E-3</v>
      </c>
      <c r="FC39" s="255">
        <f t="shared" ref="FC39" si="214">FC38-FC37</f>
        <v>-1.2999999999999991E-3</v>
      </c>
      <c r="FD39" s="308">
        <f t="shared" ref="FD39" si="215">FD38-FD37</f>
        <v>1.1000000000000003E-3</v>
      </c>
      <c r="FE39" s="255">
        <f t="shared" ref="FE39" si="216">FE38-FE37</f>
        <v>0</v>
      </c>
      <c r="FF39" s="255">
        <f t="shared" ref="FF39" si="217">FF38-FF37</f>
        <v>0</v>
      </c>
      <c r="FG39" s="255">
        <f t="shared" ref="FG39" si="218">FG38-FG37</f>
        <v>0</v>
      </c>
      <c r="FH39" s="321">
        <f t="shared" ref="FH39" si="219">FH38-FH37</f>
        <v>0</v>
      </c>
      <c r="FI39" s="339">
        <f t="shared" ref="FI39" si="220">FI38-FI37</f>
        <v>-5.9999999999999995E-4</v>
      </c>
      <c r="FJ39" s="255">
        <f t="shared" ref="FJ39" si="221">FJ38-FJ37</f>
        <v>-2.9999999999999997E-4</v>
      </c>
      <c r="FK39" s="255">
        <f t="shared" ref="FK39" si="222">FK38-FK37</f>
        <v>-8.0000000000000004E-4</v>
      </c>
      <c r="FL39" s="308">
        <f t="shared" ref="FL39" si="223">FL38-FL37</f>
        <v>-8.0000000000000004E-4</v>
      </c>
      <c r="FM39" s="255">
        <f t="shared" ref="FM39" si="224">FM38-FM37</f>
        <v>-2.0999999999999999E-3</v>
      </c>
      <c r="FN39" s="255">
        <f t="shared" ref="FN39" si="225">FN38-FN37</f>
        <v>-1.5E-3</v>
      </c>
      <c r="FO39" s="255">
        <f t="shared" ref="FO39" si="226">FO38-FO37</f>
        <v>6.5000000000000006E-3</v>
      </c>
      <c r="FP39" s="308">
        <f t="shared" ref="FP39" si="227">FP38-FP37</f>
        <v>-2.5999999999999999E-3</v>
      </c>
      <c r="FQ39" s="255">
        <f t="shared" ref="FQ39" si="228">FQ38-FQ37</f>
        <v>7.1000000000000004E-3</v>
      </c>
      <c r="FR39" s="255">
        <f t="shared" ref="FR39" si="229">FR38-FR37</f>
        <v>-2.3E-3</v>
      </c>
      <c r="FS39" s="255">
        <f t="shared" ref="FS39" si="230">FS38-FS37</f>
        <v>-6.8999999999999999E-3</v>
      </c>
      <c r="FT39" s="308">
        <f t="shared" ref="FT39" si="231">FT38-FT37</f>
        <v>4.7000000000000002E-3</v>
      </c>
      <c r="FU39" s="255">
        <f t="shared" ref="FU39" si="232">FU38-FU37</f>
        <v>-4.0999999999999995E-3</v>
      </c>
      <c r="FV39" s="255">
        <f t="shared" ref="FV39" si="233">FV38-FV37</f>
        <v>5.9000000000000007E-3</v>
      </c>
      <c r="FW39" s="255">
        <f t="shared" ref="FW39" si="234">FW38-FW37</f>
        <v>-7.4000000000000003E-3</v>
      </c>
      <c r="FX39" s="308">
        <f t="shared" ref="FX39" si="235">FX38-FX37</f>
        <v>1.2500000000000001E-2</v>
      </c>
      <c r="FY39" s="255">
        <f t="shared" ref="FY39" si="236">FY38-FY37</f>
        <v>0</v>
      </c>
      <c r="FZ39" s="255">
        <f t="shared" ref="FZ39" si="237">FZ38-FZ37</f>
        <v>0</v>
      </c>
      <c r="GA39" s="255">
        <f t="shared" ref="GA39" si="238">GA38-GA37</f>
        <v>0</v>
      </c>
      <c r="GB39" s="321">
        <f t="shared" ref="GB39" si="239">GB38-GB37</f>
        <v>0</v>
      </c>
      <c r="GC39" s="339">
        <f t="shared" ref="GC39" si="240">GC38-GC37</f>
        <v>7.7999999999999996E-3</v>
      </c>
      <c r="GD39" s="255">
        <f t="shared" ref="GD39" si="241">GD38-GD37</f>
        <v>-1.6000000000000001E-3</v>
      </c>
      <c r="GE39" s="255">
        <f t="shared" ref="GE39" si="242">GE38-GE37</f>
        <v>6.8999999999999999E-3</v>
      </c>
      <c r="GF39" s="308">
        <f t="shared" ref="GF39" si="243">GF38-GF37</f>
        <v>-8.0000000000000004E-4</v>
      </c>
      <c r="GG39" s="255">
        <f t="shared" ref="GG39" si="244">GG38-GG37</f>
        <v>9.4999999999999998E-3</v>
      </c>
      <c r="GH39" s="255">
        <f t="shared" ref="GH39" si="245">GH38-GH37</f>
        <v>-5.5000000000000005E-3</v>
      </c>
      <c r="GI39" s="255">
        <f t="shared" ref="GI39" si="246">GI38-GI37</f>
        <v>4.6999999999999993E-3</v>
      </c>
      <c r="GJ39" s="308">
        <f t="shared" ref="GJ39" si="247">GJ38-GJ37</f>
        <v>4.4999999999999997E-3</v>
      </c>
      <c r="GK39" s="255">
        <f t="shared" ref="GK39" si="248">GK38-GK37</f>
        <v>-3.3000000000000008E-3</v>
      </c>
      <c r="GL39" s="255">
        <f t="shared" ref="GL39" si="249">GL38-GL37</f>
        <v>-1.3999999999999985E-3</v>
      </c>
      <c r="GM39" s="255">
        <f t="shared" ref="GM39" si="250">GM38-GM37</f>
        <v>-8.9999999999999976E-3</v>
      </c>
      <c r="GN39" s="308">
        <f t="shared" ref="GN39" si="251">GN38-GN37</f>
        <v>1.67E-2</v>
      </c>
      <c r="GO39" s="255">
        <f t="shared" ref="GO39" si="252">GO38-GO37</f>
        <v>-1.1000000000000003E-3</v>
      </c>
      <c r="GP39" s="255">
        <f t="shared" ref="GP39" si="253">GP38-GP37</f>
        <v>-2.700000000000001E-3</v>
      </c>
      <c r="GQ39" s="255">
        <f t="shared" ref="GQ39" si="254">GQ38-GQ37</f>
        <v>-2.9999999999999957E-3</v>
      </c>
      <c r="GR39" s="308">
        <f t="shared" ref="GR39" si="255">GR38-GR37</f>
        <v>-4.0000000000000001E-3</v>
      </c>
      <c r="GS39" s="255">
        <f t="shared" ref="GS39" si="256">GS38-GS37</f>
        <v>0</v>
      </c>
      <c r="GT39" s="255">
        <f t="shared" ref="GT39" si="257">GT38-GT37</f>
        <v>0</v>
      </c>
      <c r="GU39" s="255">
        <f t="shared" ref="GU39" si="258">GU38-GU37</f>
        <v>0</v>
      </c>
      <c r="GV39" s="255">
        <f t="shared" ref="GV39" si="259">GV38-GV37</f>
        <v>0</v>
      </c>
      <c r="GW39" s="217"/>
      <c r="GX39" s="264"/>
      <c r="GY39" s="265"/>
    </row>
    <row r="40" spans="2:207" s="2" customFormat="1" ht="16.5" collapsed="1" thickTop="1">
      <c r="B40" s="511" t="s">
        <v>621</v>
      </c>
      <c r="C40" s="518" t="str">
        <f>aurora_data!A2048</f>
        <v>06.00.00-06.05.30</v>
      </c>
      <c r="D40" s="205" t="s">
        <v>261</v>
      </c>
      <c r="E40" s="206">
        <f>aurora_data!D2048</f>
        <v>7.0000000000000007E-2</v>
      </c>
      <c r="F40" s="207">
        <f>aurora_data!E2048</f>
        <v>0.04</v>
      </c>
      <c r="G40" s="207">
        <f>aurora_data!F2048</f>
        <v>7.0000000000000007E-2</v>
      </c>
      <c r="H40" s="300">
        <f>aurora_data!G2048</f>
        <v>0.04</v>
      </c>
      <c r="I40" s="207">
        <f>aurora_data!H2048</f>
        <v>0.04</v>
      </c>
      <c r="J40" s="207">
        <f>aurora_data!I2048</f>
        <v>0.06</v>
      </c>
      <c r="K40" s="207">
        <f>aurora_data!J2048</f>
        <v>0.06</v>
      </c>
      <c r="L40" s="300">
        <f>aurora_data!K2048</f>
        <v>0.08</v>
      </c>
      <c r="M40" s="207">
        <f>aurora_data!L2048</f>
        <v>0.05</v>
      </c>
      <c r="N40" s="207">
        <f>aurora_data!M2048</f>
        <v>0.09</v>
      </c>
      <c r="O40" s="207">
        <f>aurora_data!N2048</f>
        <v>0.1</v>
      </c>
      <c r="P40" s="300">
        <f>aurora_data!O2048</f>
        <v>0.21</v>
      </c>
      <c r="Q40" s="207">
        <f>aurora_data!P2048</f>
        <v>0.22</v>
      </c>
      <c r="R40" s="207">
        <f>aurora_data!Q2048</f>
        <v>0.28999999999999998</v>
      </c>
      <c r="S40" s="207">
        <f>aurora_data!R2048</f>
        <v>0.5</v>
      </c>
      <c r="T40" s="300">
        <f>aurora_data!S2048</f>
        <v>0.66</v>
      </c>
      <c r="U40" s="207">
        <f>aurora_data!T2048</f>
        <v>0</v>
      </c>
      <c r="V40" s="207">
        <f>aurora_data!U2048</f>
        <v>0</v>
      </c>
      <c r="W40" s="207">
        <f>aurora_data!V2048</f>
        <v>0</v>
      </c>
      <c r="X40" s="313">
        <f>aurora_data!W2048</f>
        <v>0</v>
      </c>
      <c r="Y40" s="331">
        <f>aurora_data!X2048</f>
        <v>7.0000000000000007E-2</v>
      </c>
      <c r="Z40" s="207">
        <f>aurora_data!Y2048</f>
        <v>0.04</v>
      </c>
      <c r="AA40" s="207">
        <f>aurora_data!Z2048</f>
        <v>0.31</v>
      </c>
      <c r="AB40" s="300">
        <f>aurora_data!AA2048</f>
        <v>0.04</v>
      </c>
      <c r="AC40" s="207">
        <f>aurora_data!AB2048</f>
        <v>0.39</v>
      </c>
      <c r="AD40" s="207">
        <f>aurora_data!AC2048</f>
        <v>0.16</v>
      </c>
      <c r="AE40" s="207">
        <f>aurora_data!AD2048</f>
        <v>1.1000000000000001</v>
      </c>
      <c r="AF40" s="300">
        <f>aurora_data!AE2048</f>
        <v>0.1</v>
      </c>
      <c r="AG40" s="207">
        <f>aurora_data!AF2048</f>
        <v>0.52</v>
      </c>
      <c r="AH40" s="207">
        <f>aurora_data!AG2048</f>
        <v>0.24</v>
      </c>
      <c r="AI40" s="207">
        <f>aurora_data!AH2048</f>
        <v>1.34</v>
      </c>
      <c r="AJ40" s="300">
        <f>aurora_data!AI2048</f>
        <v>0.16</v>
      </c>
      <c r="AK40" s="207">
        <f>aurora_data!AJ2048</f>
        <v>0.24</v>
      </c>
      <c r="AL40" s="207">
        <f>aurora_data!AK2048</f>
        <v>0.21</v>
      </c>
      <c r="AM40" s="207">
        <f>aurora_data!AL2048</f>
        <v>1.05</v>
      </c>
      <c r="AN40" s="300">
        <f>aurora_data!AM2048</f>
        <v>0.14000000000000001</v>
      </c>
      <c r="AO40" s="207">
        <f>aurora_data!AN2048</f>
        <v>0</v>
      </c>
      <c r="AP40" s="207">
        <f>aurora_data!AO2048</f>
        <v>0</v>
      </c>
      <c r="AQ40" s="207">
        <f>aurora_data!AP2048</f>
        <v>0</v>
      </c>
      <c r="AR40" s="207">
        <f>aurora_data!AQ2048</f>
        <v>0</v>
      </c>
      <c r="AS40" s="331">
        <f>aurora_data!AR2048</f>
        <v>0.26</v>
      </c>
      <c r="AT40" s="207">
        <f>aurora_data!AS2048</f>
        <v>0.26</v>
      </c>
      <c r="AU40" s="207">
        <f>aurora_data!AT2048</f>
        <v>0.82</v>
      </c>
      <c r="AV40" s="300">
        <f>aurora_data!AU2048</f>
        <v>0.74</v>
      </c>
      <c r="AW40" s="207">
        <f>aurora_data!AV2048</f>
        <v>0.4</v>
      </c>
      <c r="AX40" s="207">
        <f>aurora_data!AW2048</f>
        <v>0.4</v>
      </c>
      <c r="AY40" s="207">
        <f>aurora_data!AX2048</f>
        <v>1.3</v>
      </c>
      <c r="AZ40" s="300">
        <f>aurora_data!AY2048</f>
        <v>1.22</v>
      </c>
      <c r="BA40" s="207">
        <f>aurora_data!AZ2048</f>
        <v>0.52</v>
      </c>
      <c r="BB40" s="207">
        <f>aurora_data!BA2048</f>
        <v>0.55000000000000004</v>
      </c>
      <c r="BC40" s="207">
        <f>aurora_data!BB2048</f>
        <v>1.4</v>
      </c>
      <c r="BD40" s="300">
        <f>aurora_data!BC2048</f>
        <v>1.46</v>
      </c>
      <c r="BE40" s="207">
        <f>aurora_data!BD2048</f>
        <v>0.28999999999999998</v>
      </c>
      <c r="BF40" s="207">
        <f>aurora_data!BE2048</f>
        <v>0.41</v>
      </c>
      <c r="BG40" s="207">
        <f>aurora_data!BF2048</f>
        <v>1.1399999999999999</v>
      </c>
      <c r="BH40" s="300">
        <f>aurora_data!BG2048</f>
        <v>0.91</v>
      </c>
      <c r="BI40" s="207">
        <f>aurora_data!BH2048</f>
        <v>0</v>
      </c>
      <c r="BJ40" s="207">
        <f>aurora_data!BI2048</f>
        <v>0</v>
      </c>
      <c r="BK40" s="207">
        <f>aurora_data!BJ2048</f>
        <v>0</v>
      </c>
      <c r="BL40" s="207">
        <f>aurora_data!BK2048</f>
        <v>0</v>
      </c>
      <c r="BM40" s="331">
        <f>aurora_data!BL2048</f>
        <v>0.08</v>
      </c>
      <c r="BN40" s="207">
        <f>aurora_data!BM2048</f>
        <v>0.05</v>
      </c>
      <c r="BO40" s="207">
        <f>aurora_data!BN2048</f>
        <v>0.11</v>
      </c>
      <c r="BP40" s="300">
        <f>aurora_data!BO2048</f>
        <v>0.08</v>
      </c>
      <c r="BQ40" s="207">
        <f>aurora_data!BP2048</f>
        <v>0.16</v>
      </c>
      <c r="BR40" s="207">
        <f>aurora_data!BQ2048</f>
        <v>0.13</v>
      </c>
      <c r="BS40" s="207">
        <f>aurora_data!BR2048</f>
        <v>0.38</v>
      </c>
      <c r="BT40" s="300">
        <f>aurora_data!BS2048</f>
        <v>0.24</v>
      </c>
      <c r="BU40" s="207">
        <f>aurora_data!BT2048</f>
        <v>0.35</v>
      </c>
      <c r="BV40" s="207">
        <f>aurora_data!BU2048</f>
        <v>0.21</v>
      </c>
      <c r="BW40" s="207">
        <f>aurora_data!BV2048</f>
        <v>0.63</v>
      </c>
      <c r="BX40" s="300">
        <f>aurora_data!BW2048</f>
        <v>0.47</v>
      </c>
      <c r="BY40" s="207">
        <f>aurora_data!BX2048</f>
        <v>0.39</v>
      </c>
      <c r="BZ40" s="207">
        <f>aurora_data!BY2048</f>
        <v>0.37</v>
      </c>
      <c r="CA40" s="207">
        <f>aurora_data!BZ2048</f>
        <v>0.73</v>
      </c>
      <c r="CB40" s="300">
        <f>aurora_data!CA2048</f>
        <v>0.67</v>
      </c>
      <c r="CC40" s="207">
        <f>aurora_data!CB2048</f>
        <v>0</v>
      </c>
      <c r="CD40" s="207">
        <f>aurora_data!CC2048</f>
        <v>0</v>
      </c>
      <c r="CE40" s="207">
        <f>aurora_data!CD2048</f>
        <v>0</v>
      </c>
      <c r="CF40" s="313">
        <f>aurora_data!CE2048</f>
        <v>0</v>
      </c>
      <c r="CG40" s="331">
        <f>aurora_data!CF2048</f>
        <v>0.25</v>
      </c>
      <c r="CH40" s="207">
        <f>aurora_data!CG2048</f>
        <v>0.12</v>
      </c>
      <c r="CI40" s="207">
        <f>aurora_data!CH2048</f>
        <v>0.28000000000000003</v>
      </c>
      <c r="CJ40" s="300">
        <f>aurora_data!CI2048</f>
        <v>7.0000000000000007E-2</v>
      </c>
      <c r="CK40" s="207">
        <f>aurora_data!CJ2048</f>
        <v>1.1399999999999999</v>
      </c>
      <c r="CL40" s="207">
        <f>aurora_data!CK2048</f>
        <v>0.53</v>
      </c>
      <c r="CM40" s="207">
        <f>aurora_data!CL2048</f>
        <v>1.53</v>
      </c>
      <c r="CN40" s="300">
        <f>aurora_data!CM2048</f>
        <v>0.48</v>
      </c>
      <c r="CO40" s="207">
        <f>aurora_data!CN2048</f>
        <v>2.4</v>
      </c>
      <c r="CP40" s="207">
        <f>aurora_data!CO2048</f>
        <v>1.19</v>
      </c>
      <c r="CQ40" s="207">
        <f>aurora_data!CP2048</f>
        <v>2.96</v>
      </c>
      <c r="CR40" s="300">
        <f>aurora_data!CQ2048</f>
        <v>1.22</v>
      </c>
      <c r="CS40" s="207">
        <f>aurora_data!CR2048</f>
        <v>3.24</v>
      </c>
      <c r="CT40" s="207">
        <f>aurora_data!CS2048</f>
        <v>2.2799999999999998</v>
      </c>
      <c r="CU40" s="207">
        <f>aurora_data!CT2048</f>
        <v>4.1900000000000004</v>
      </c>
      <c r="CV40" s="300">
        <f>aurora_data!CU2048</f>
        <v>2.29</v>
      </c>
      <c r="CW40" s="207">
        <f>aurora_data!CV2048</f>
        <v>0</v>
      </c>
      <c r="CX40" s="207">
        <f>aurora_data!CW2048</f>
        <v>0</v>
      </c>
      <c r="CY40" s="207">
        <f>aurora_data!CX2048</f>
        <v>0</v>
      </c>
      <c r="CZ40" s="208">
        <f>aurora_data!CY2048</f>
        <v>0</v>
      </c>
      <c r="DA40" s="206">
        <f>aurora_data!CZ2048</f>
        <v>7.0000000000000007E-2</v>
      </c>
      <c r="DB40" s="207">
        <f>aurora_data!DA2048</f>
        <v>0.04</v>
      </c>
      <c r="DC40" s="207">
        <f>aurora_data!DB2048</f>
        <v>7.0000000000000007E-2</v>
      </c>
      <c r="DD40" s="300">
        <f>aurora_data!DC2048</f>
        <v>0.04</v>
      </c>
      <c r="DE40" s="207">
        <f>aurora_data!DD2048</f>
        <v>0.04</v>
      </c>
      <c r="DF40" s="207">
        <f>aurora_data!DE2048</f>
        <v>0.06</v>
      </c>
      <c r="DG40" s="207">
        <f>aurora_data!DF2048</f>
        <v>0.06</v>
      </c>
      <c r="DH40" s="300">
        <f>aurora_data!DG2048</f>
        <v>0.08</v>
      </c>
      <c r="DI40" s="207">
        <f>aurora_data!DH2048</f>
        <v>0.05</v>
      </c>
      <c r="DJ40" s="207">
        <f>aurora_data!DI2048</f>
        <v>0.09</v>
      </c>
      <c r="DK40" s="207">
        <f>aurora_data!DJ2048</f>
        <v>0.1</v>
      </c>
      <c r="DL40" s="300">
        <f>aurora_data!DK2048</f>
        <v>0.21</v>
      </c>
      <c r="DM40" s="207">
        <f>aurora_data!DL2048</f>
        <v>0.22</v>
      </c>
      <c r="DN40" s="207">
        <f>aurora_data!DM2048</f>
        <v>0.28999999999999998</v>
      </c>
      <c r="DO40" s="207">
        <f>aurora_data!DN2048</f>
        <v>0.5</v>
      </c>
      <c r="DP40" s="300">
        <f>aurora_data!DO2048</f>
        <v>0.66</v>
      </c>
      <c r="DQ40" s="207">
        <f>aurora_data!DP2048</f>
        <v>0</v>
      </c>
      <c r="DR40" s="207">
        <f>aurora_data!DQ2048</f>
        <v>0</v>
      </c>
      <c r="DS40" s="207">
        <f>aurora_data!DR2048</f>
        <v>0</v>
      </c>
      <c r="DT40" s="313">
        <f>aurora_data!DS2048</f>
        <v>0</v>
      </c>
      <c r="DU40" s="331">
        <f>aurora_data!DT2048</f>
        <v>7.0000000000000007E-2</v>
      </c>
      <c r="DV40" s="207">
        <f>aurora_data!DU2048</f>
        <v>0.04</v>
      </c>
      <c r="DW40" s="207">
        <f>aurora_data!DV2048</f>
        <v>0.31</v>
      </c>
      <c r="DX40" s="300">
        <f>aurora_data!DW2048</f>
        <v>0.04</v>
      </c>
      <c r="DY40" s="207">
        <f>aurora_data!DX2048</f>
        <v>0.39</v>
      </c>
      <c r="DZ40" s="207">
        <f>aurora_data!DY2048</f>
        <v>0.16</v>
      </c>
      <c r="EA40" s="207">
        <f>aurora_data!DZ2048</f>
        <v>1.1000000000000001</v>
      </c>
      <c r="EB40" s="300">
        <f>aurora_data!EA2048</f>
        <v>0.1</v>
      </c>
      <c r="EC40" s="207">
        <f>aurora_data!EB2048</f>
        <v>0.52</v>
      </c>
      <c r="ED40" s="207">
        <f>aurora_data!EC2048</f>
        <v>0.24</v>
      </c>
      <c r="EE40" s="207">
        <f>aurora_data!ED2048</f>
        <v>1.34</v>
      </c>
      <c r="EF40" s="300">
        <f>aurora_data!EE2048</f>
        <v>0.16</v>
      </c>
      <c r="EG40" s="207">
        <f>aurora_data!EF2048</f>
        <v>0.24</v>
      </c>
      <c r="EH40" s="207">
        <f>aurora_data!EG2048</f>
        <v>0.21</v>
      </c>
      <c r="EI40" s="207">
        <f>aurora_data!EH2048</f>
        <v>1.05</v>
      </c>
      <c r="EJ40" s="300">
        <f>aurora_data!EI2048</f>
        <v>0.14000000000000001</v>
      </c>
      <c r="EK40" s="207">
        <f>aurora_data!EJ2048</f>
        <v>0</v>
      </c>
      <c r="EL40" s="207">
        <f>aurora_data!EK2048</f>
        <v>0</v>
      </c>
      <c r="EM40" s="207">
        <f>aurora_data!EL2048</f>
        <v>0</v>
      </c>
      <c r="EN40" s="313">
        <f>aurora_data!EM2048</f>
        <v>0</v>
      </c>
      <c r="EO40" s="331">
        <f>aurora_data!EN2048</f>
        <v>0.26</v>
      </c>
      <c r="EP40" s="207">
        <f>aurora_data!EO2048</f>
        <v>0.26</v>
      </c>
      <c r="EQ40" s="207">
        <f>aurora_data!EP2048</f>
        <v>0.82</v>
      </c>
      <c r="ER40" s="300">
        <f>aurora_data!EQ2048</f>
        <v>0.74</v>
      </c>
      <c r="ES40" s="207">
        <f>aurora_data!ER2048</f>
        <v>0.4</v>
      </c>
      <c r="ET40" s="207">
        <f>aurora_data!ES2048</f>
        <v>0.4</v>
      </c>
      <c r="EU40" s="207">
        <f>aurora_data!ET2048</f>
        <v>1.3</v>
      </c>
      <c r="EV40" s="300">
        <f>aurora_data!EU2048</f>
        <v>1.22</v>
      </c>
      <c r="EW40" s="207">
        <f>aurora_data!EV2048</f>
        <v>0.52</v>
      </c>
      <c r="EX40" s="207">
        <f>aurora_data!EW2048</f>
        <v>0.55000000000000004</v>
      </c>
      <c r="EY40" s="207">
        <f>aurora_data!EX2048</f>
        <v>1.4</v>
      </c>
      <c r="EZ40" s="300">
        <f>aurora_data!EY2048</f>
        <v>1.46</v>
      </c>
      <c r="FA40" s="207">
        <f>aurora_data!EZ2048</f>
        <v>0.28999999999999998</v>
      </c>
      <c r="FB40" s="207">
        <f>aurora_data!FA2048</f>
        <v>0.41</v>
      </c>
      <c r="FC40" s="207">
        <f>aurora_data!FB2048</f>
        <v>1.1399999999999999</v>
      </c>
      <c r="FD40" s="300">
        <f>aurora_data!FC2048</f>
        <v>0.91</v>
      </c>
      <c r="FE40" s="207">
        <f>aurora_data!FD2048</f>
        <v>0</v>
      </c>
      <c r="FF40" s="207">
        <f>aurora_data!FE2048</f>
        <v>0</v>
      </c>
      <c r="FG40" s="207">
        <f>aurora_data!FF2048</f>
        <v>0</v>
      </c>
      <c r="FH40" s="313">
        <f>aurora_data!FG2048</f>
        <v>0</v>
      </c>
      <c r="FI40" s="331">
        <f>aurora_data!FH2048</f>
        <v>0.08</v>
      </c>
      <c r="FJ40" s="207">
        <f>aurora_data!FI2048</f>
        <v>0.05</v>
      </c>
      <c r="FK40" s="207">
        <f>aurora_data!FJ2048</f>
        <v>0.11</v>
      </c>
      <c r="FL40" s="300">
        <f>aurora_data!FK2048</f>
        <v>0.08</v>
      </c>
      <c r="FM40" s="207">
        <f>aurora_data!FL2048</f>
        <v>0.16</v>
      </c>
      <c r="FN40" s="207">
        <f>aurora_data!FM2048</f>
        <v>0.13</v>
      </c>
      <c r="FO40" s="207">
        <f>aurora_data!FN2048</f>
        <v>0.38</v>
      </c>
      <c r="FP40" s="300">
        <f>aurora_data!FO2048</f>
        <v>0.24</v>
      </c>
      <c r="FQ40" s="207">
        <f>aurora_data!FP2048</f>
        <v>0.35</v>
      </c>
      <c r="FR40" s="207">
        <f>aurora_data!FQ2048</f>
        <v>0.21</v>
      </c>
      <c r="FS40" s="207">
        <f>aurora_data!FR2048</f>
        <v>0.63</v>
      </c>
      <c r="FT40" s="300">
        <f>aurora_data!FS2048</f>
        <v>0.47</v>
      </c>
      <c r="FU40" s="207">
        <f>aurora_data!FT2048</f>
        <v>0.39</v>
      </c>
      <c r="FV40" s="207">
        <f>aurora_data!FU2048</f>
        <v>0.37</v>
      </c>
      <c r="FW40" s="207">
        <f>aurora_data!FV2048</f>
        <v>0.73</v>
      </c>
      <c r="FX40" s="300">
        <f>aurora_data!FW2048</f>
        <v>0.67</v>
      </c>
      <c r="FY40" s="207">
        <f>aurora_data!FX2048</f>
        <v>0</v>
      </c>
      <c r="FZ40" s="207">
        <f>aurora_data!FY2048</f>
        <v>0</v>
      </c>
      <c r="GA40" s="207">
        <f>aurora_data!FZ2048</f>
        <v>0</v>
      </c>
      <c r="GB40" s="313">
        <f>aurora_data!GA2048</f>
        <v>0</v>
      </c>
      <c r="GC40" s="331">
        <f>aurora_data!GB2048</f>
        <v>0.25</v>
      </c>
      <c r="GD40" s="207">
        <f>aurora_data!GC2048</f>
        <v>0.12</v>
      </c>
      <c r="GE40" s="207">
        <f>aurora_data!GD2048</f>
        <v>0.28000000000000003</v>
      </c>
      <c r="GF40" s="300">
        <f>aurora_data!GE2048</f>
        <v>7.0000000000000007E-2</v>
      </c>
      <c r="GG40" s="207">
        <f>aurora_data!GF2048</f>
        <v>1.1399999999999999</v>
      </c>
      <c r="GH40" s="207">
        <f>aurora_data!GG2048</f>
        <v>0.53</v>
      </c>
      <c r="GI40" s="207">
        <f>aurora_data!GH2048</f>
        <v>1.53</v>
      </c>
      <c r="GJ40" s="300">
        <f>aurora_data!GI2048</f>
        <v>0.48</v>
      </c>
      <c r="GK40" s="207">
        <f>aurora_data!GJ2048</f>
        <v>2.4</v>
      </c>
      <c r="GL40" s="207">
        <f>aurora_data!GK2048</f>
        <v>1.19</v>
      </c>
      <c r="GM40" s="207">
        <f>aurora_data!GL2048</f>
        <v>2.96</v>
      </c>
      <c r="GN40" s="300">
        <f>aurora_data!GM2048</f>
        <v>1.22</v>
      </c>
      <c r="GO40" s="207">
        <f>aurora_data!GN2048</f>
        <v>3.24</v>
      </c>
      <c r="GP40" s="207">
        <f>aurora_data!GO2048</f>
        <v>2.2799999999999998</v>
      </c>
      <c r="GQ40" s="207">
        <f>aurora_data!GP2048</f>
        <v>4.1900000000000004</v>
      </c>
      <c r="GR40" s="300">
        <f>aurora_data!GQ2048</f>
        <v>2.29</v>
      </c>
      <c r="GS40" s="207">
        <f>aurora_data!GR2048</f>
        <v>0</v>
      </c>
      <c r="GT40" s="207">
        <f>aurora_data!GS2048</f>
        <v>0</v>
      </c>
      <c r="GU40" s="207">
        <f>aurora_data!GT2048</f>
        <v>0</v>
      </c>
      <c r="GV40" s="207">
        <f>aurora_data!GU2048</f>
        <v>0</v>
      </c>
      <c r="GW40" s="363" t="s">
        <v>622</v>
      </c>
      <c r="GX40" s="209">
        <f>aurora_data!GV2048</f>
        <v>100</v>
      </c>
      <c r="GY40" s="259">
        <f t="shared" ref="GY40:GY47" si="260">GX40/$GX$40</f>
        <v>1</v>
      </c>
    </row>
    <row r="41" spans="2:207" s="2" customFormat="1">
      <c r="B41" s="512"/>
      <c r="C41" s="519"/>
      <c r="D41" s="213" t="s">
        <v>264</v>
      </c>
      <c r="E41" s="214">
        <f>aurora_data!D2049</f>
        <v>0</v>
      </c>
      <c r="F41" s="214">
        <f>aurora_data!E2049</f>
        <v>0</v>
      </c>
      <c r="G41" s="214">
        <f>aurora_data!F2049</f>
        <v>0</v>
      </c>
      <c r="H41" s="309">
        <f>aurora_data!G2049</f>
        <v>0</v>
      </c>
      <c r="I41" s="214">
        <f>aurora_data!H2049</f>
        <v>0</v>
      </c>
      <c r="J41" s="214">
        <f>aurora_data!I2049</f>
        <v>0</v>
      </c>
      <c r="K41" s="214">
        <f>aurora_data!J2049</f>
        <v>0</v>
      </c>
      <c r="L41" s="309">
        <f>aurora_data!K2049</f>
        <v>0</v>
      </c>
      <c r="M41" s="214">
        <f>aurora_data!L2049</f>
        <v>0</v>
      </c>
      <c r="N41" s="214">
        <f>aurora_data!M2049</f>
        <v>0</v>
      </c>
      <c r="O41" s="214">
        <f>aurora_data!N2049</f>
        <v>0</v>
      </c>
      <c r="P41" s="309">
        <f>aurora_data!O2049</f>
        <v>0</v>
      </c>
      <c r="Q41" s="214">
        <f>aurora_data!P2049</f>
        <v>0</v>
      </c>
      <c r="R41" s="214">
        <f>aurora_data!Q2049</f>
        <v>0</v>
      </c>
      <c r="S41" s="214">
        <f>aurora_data!R2049</f>
        <v>0</v>
      </c>
      <c r="T41" s="309">
        <f>aurora_data!S2049</f>
        <v>1</v>
      </c>
      <c r="U41" s="214">
        <f>aurora_data!T2049</f>
        <v>0</v>
      </c>
      <c r="V41" s="214">
        <f>aurora_data!U2049</f>
        <v>0</v>
      </c>
      <c r="W41" s="214">
        <f>aurora_data!V2049</f>
        <v>0</v>
      </c>
      <c r="X41" s="322">
        <f>aurora_data!W2049</f>
        <v>0</v>
      </c>
      <c r="Y41" s="340">
        <f>aurora_data!X2049</f>
        <v>0</v>
      </c>
      <c r="Z41" s="214">
        <f>aurora_data!Y2049</f>
        <v>1</v>
      </c>
      <c r="AA41" s="214">
        <f>aurora_data!Z2049</f>
        <v>0</v>
      </c>
      <c r="AB41" s="309">
        <f>aurora_data!AA2049</f>
        <v>0</v>
      </c>
      <c r="AC41" s="214">
        <f>aurora_data!AB2049</f>
        <v>0</v>
      </c>
      <c r="AD41" s="214">
        <f>aurora_data!AC2049</f>
        <v>0</v>
      </c>
      <c r="AE41" s="214">
        <f>aurora_data!AD2049</f>
        <v>2</v>
      </c>
      <c r="AF41" s="309">
        <f>aurora_data!AE2049</f>
        <v>0</v>
      </c>
      <c r="AG41" s="214">
        <f>aurora_data!AF2049</f>
        <v>0</v>
      </c>
      <c r="AH41" s="214">
        <f>aurora_data!AG2049</f>
        <v>0</v>
      </c>
      <c r="AI41" s="214">
        <f>aurora_data!AH2049</f>
        <v>1</v>
      </c>
      <c r="AJ41" s="309">
        <f>aurora_data!AI2049</f>
        <v>0</v>
      </c>
      <c r="AK41" s="214">
        <f>aurora_data!AJ2049</f>
        <v>0</v>
      </c>
      <c r="AL41" s="214">
        <f>aurora_data!AK2049</f>
        <v>0</v>
      </c>
      <c r="AM41" s="214">
        <f>aurora_data!AL2049</f>
        <v>1</v>
      </c>
      <c r="AN41" s="309">
        <f>aurora_data!AM2049</f>
        <v>0</v>
      </c>
      <c r="AO41" s="214">
        <f>aurora_data!AN2049</f>
        <v>0</v>
      </c>
      <c r="AP41" s="214">
        <f>aurora_data!AO2049</f>
        <v>0</v>
      </c>
      <c r="AQ41" s="214">
        <f>aurora_data!AP2049</f>
        <v>0</v>
      </c>
      <c r="AR41" s="214">
        <f>aurora_data!AQ2049</f>
        <v>0</v>
      </c>
      <c r="AS41" s="340">
        <f>aurora_data!AR2049</f>
        <v>0</v>
      </c>
      <c r="AT41" s="214">
        <f>aurora_data!AS2049</f>
        <v>0</v>
      </c>
      <c r="AU41" s="214">
        <f>aurora_data!AT2049</f>
        <v>2</v>
      </c>
      <c r="AV41" s="309">
        <f>aurora_data!AU2049</f>
        <v>0</v>
      </c>
      <c r="AW41" s="214">
        <f>aurora_data!AV2049</f>
        <v>1</v>
      </c>
      <c r="AX41" s="214">
        <f>aurora_data!AW2049</f>
        <v>1</v>
      </c>
      <c r="AY41" s="214">
        <f>aurora_data!AX2049</f>
        <v>1</v>
      </c>
      <c r="AZ41" s="309">
        <f>aurora_data!AY2049</f>
        <v>2</v>
      </c>
      <c r="BA41" s="214">
        <f>aurora_data!AZ2049</f>
        <v>1</v>
      </c>
      <c r="BB41" s="214">
        <f>aurora_data!BA2049</f>
        <v>0</v>
      </c>
      <c r="BC41" s="214">
        <f>aurora_data!BB2049</f>
        <v>3</v>
      </c>
      <c r="BD41" s="309">
        <f>aurora_data!BC2049</f>
        <v>1</v>
      </c>
      <c r="BE41" s="214">
        <f>aurora_data!BD2049</f>
        <v>0</v>
      </c>
      <c r="BF41" s="214">
        <f>aurora_data!BE2049</f>
        <v>0</v>
      </c>
      <c r="BG41" s="214">
        <f>aurora_data!BF2049</f>
        <v>1</v>
      </c>
      <c r="BH41" s="309">
        <f>aurora_data!BG2049</f>
        <v>1</v>
      </c>
      <c r="BI41" s="214">
        <f>aurora_data!BH2049</f>
        <v>0</v>
      </c>
      <c r="BJ41" s="214">
        <f>aurora_data!BI2049</f>
        <v>0</v>
      </c>
      <c r="BK41" s="214">
        <f>aurora_data!BJ2049</f>
        <v>0</v>
      </c>
      <c r="BL41" s="214">
        <f>aurora_data!BK2049</f>
        <v>0</v>
      </c>
      <c r="BM41" s="340">
        <f>aurora_data!BL2049</f>
        <v>0</v>
      </c>
      <c r="BN41" s="214">
        <f>aurora_data!BM2049</f>
        <v>0</v>
      </c>
      <c r="BO41" s="214">
        <f>aurora_data!BN2049</f>
        <v>0</v>
      </c>
      <c r="BP41" s="309">
        <f>aurora_data!BO2049</f>
        <v>0</v>
      </c>
      <c r="BQ41" s="214">
        <f>aurora_data!BP2049</f>
        <v>1</v>
      </c>
      <c r="BR41" s="214">
        <f>aurora_data!BQ2049</f>
        <v>0</v>
      </c>
      <c r="BS41" s="214">
        <f>aurora_data!BR2049</f>
        <v>0</v>
      </c>
      <c r="BT41" s="309">
        <f>aurora_data!BS2049</f>
        <v>0</v>
      </c>
      <c r="BU41" s="214">
        <f>aurora_data!BT2049</f>
        <v>0</v>
      </c>
      <c r="BV41" s="214">
        <f>aurora_data!BU2049</f>
        <v>0</v>
      </c>
      <c r="BW41" s="214">
        <f>aurora_data!BV2049</f>
        <v>2</v>
      </c>
      <c r="BX41" s="309">
        <f>aurora_data!BW2049</f>
        <v>0</v>
      </c>
      <c r="BY41" s="214">
        <f>aurora_data!BX2049</f>
        <v>0</v>
      </c>
      <c r="BZ41" s="214">
        <f>aurora_data!BY2049</f>
        <v>0</v>
      </c>
      <c r="CA41" s="214">
        <f>aurora_data!BZ2049</f>
        <v>1</v>
      </c>
      <c r="CB41" s="309">
        <f>aurora_data!CA2049</f>
        <v>2</v>
      </c>
      <c r="CC41" s="214">
        <f>aurora_data!CB2049</f>
        <v>0</v>
      </c>
      <c r="CD41" s="214">
        <f>aurora_data!CC2049</f>
        <v>0</v>
      </c>
      <c r="CE41" s="214">
        <f>aurora_data!CD2049</f>
        <v>0</v>
      </c>
      <c r="CF41" s="322">
        <f>aurora_data!CE2049</f>
        <v>0</v>
      </c>
      <c r="CG41" s="340">
        <f>aurora_data!CF2049</f>
        <v>0</v>
      </c>
      <c r="CH41" s="214">
        <f>aurora_data!CG2049</f>
        <v>0</v>
      </c>
      <c r="CI41" s="214">
        <f>aurora_data!CH2049</f>
        <v>0</v>
      </c>
      <c r="CJ41" s="309">
        <f>aurora_data!CI2049</f>
        <v>1</v>
      </c>
      <c r="CK41" s="214">
        <f>aurora_data!CJ2049</f>
        <v>1</v>
      </c>
      <c r="CL41" s="214">
        <f>aurora_data!CK2049</f>
        <v>0</v>
      </c>
      <c r="CM41" s="214">
        <f>aurora_data!CL2049</f>
        <v>0</v>
      </c>
      <c r="CN41" s="309">
        <f>aurora_data!CM2049</f>
        <v>2</v>
      </c>
      <c r="CO41" s="214">
        <f>aurora_data!CN2049</f>
        <v>2</v>
      </c>
      <c r="CP41" s="214">
        <f>aurora_data!CO2049</f>
        <v>1</v>
      </c>
      <c r="CQ41" s="214">
        <f>aurora_data!CP2049</f>
        <v>2</v>
      </c>
      <c r="CR41" s="309">
        <f>aurora_data!CQ2049</f>
        <v>2</v>
      </c>
      <c r="CS41" s="214">
        <f>aurora_data!CR2049</f>
        <v>3</v>
      </c>
      <c r="CT41" s="214">
        <f>aurora_data!CS2049</f>
        <v>2</v>
      </c>
      <c r="CU41" s="214">
        <f>aurora_data!CT2049</f>
        <v>5</v>
      </c>
      <c r="CV41" s="309">
        <f>aurora_data!CU2049</f>
        <v>3</v>
      </c>
      <c r="CW41" s="214">
        <f>aurora_data!CV2049</f>
        <v>0</v>
      </c>
      <c r="CX41" s="214">
        <f>aurora_data!CW2049</f>
        <v>0</v>
      </c>
      <c r="CY41" s="214">
        <f>aurora_data!CX2049</f>
        <v>0</v>
      </c>
      <c r="CZ41" s="216">
        <f>aurora_data!CY2049</f>
        <v>0</v>
      </c>
      <c r="DA41" s="215">
        <f>aurora_data!CZ2049</f>
        <v>0</v>
      </c>
      <c r="DB41" s="214">
        <f>aurora_data!DA2049</f>
        <v>0</v>
      </c>
      <c r="DC41" s="214">
        <f>aurora_data!DB2049</f>
        <v>0</v>
      </c>
      <c r="DD41" s="309">
        <f>aurora_data!DC2049</f>
        <v>0</v>
      </c>
      <c r="DE41" s="214">
        <f>aurora_data!DD2049</f>
        <v>0</v>
      </c>
      <c r="DF41" s="214">
        <f>aurora_data!DE2049</f>
        <v>0</v>
      </c>
      <c r="DG41" s="214">
        <f>aurora_data!DF2049</f>
        <v>0</v>
      </c>
      <c r="DH41" s="309">
        <f>aurora_data!DG2049</f>
        <v>0</v>
      </c>
      <c r="DI41" s="214">
        <f>aurora_data!DH2049</f>
        <v>0</v>
      </c>
      <c r="DJ41" s="214">
        <f>aurora_data!DI2049</f>
        <v>0</v>
      </c>
      <c r="DK41" s="214">
        <f>aurora_data!DJ2049</f>
        <v>1</v>
      </c>
      <c r="DL41" s="309">
        <f>aurora_data!DK2049</f>
        <v>0</v>
      </c>
      <c r="DM41" s="214">
        <f>aurora_data!DL2049</f>
        <v>1</v>
      </c>
      <c r="DN41" s="214">
        <f>aurora_data!DM2049</f>
        <v>0</v>
      </c>
      <c r="DO41" s="214">
        <f>aurora_data!DN2049</f>
        <v>0</v>
      </c>
      <c r="DP41" s="309">
        <f>aurora_data!DO2049</f>
        <v>1</v>
      </c>
      <c r="DQ41" s="214">
        <f>aurora_data!DP2049</f>
        <v>0</v>
      </c>
      <c r="DR41" s="214">
        <f>aurora_data!DQ2049</f>
        <v>0</v>
      </c>
      <c r="DS41" s="214">
        <f>aurora_data!DR2049</f>
        <v>0</v>
      </c>
      <c r="DT41" s="322">
        <f>aurora_data!DS2049</f>
        <v>0</v>
      </c>
      <c r="DU41" s="340">
        <f>aurora_data!DT2049</f>
        <v>0</v>
      </c>
      <c r="DV41" s="214">
        <f>aurora_data!DU2049</f>
        <v>0</v>
      </c>
      <c r="DW41" s="214">
        <f>aurora_data!DV2049</f>
        <v>0</v>
      </c>
      <c r="DX41" s="309">
        <f>aurora_data!DW2049</f>
        <v>0</v>
      </c>
      <c r="DY41" s="214">
        <f>aurora_data!DX2049</f>
        <v>0</v>
      </c>
      <c r="DZ41" s="214">
        <f>aurora_data!DY2049</f>
        <v>0</v>
      </c>
      <c r="EA41" s="214">
        <f>aurora_data!DZ2049</f>
        <v>2</v>
      </c>
      <c r="EB41" s="309">
        <f>aurora_data!EA2049</f>
        <v>0</v>
      </c>
      <c r="EC41" s="214">
        <f>aurora_data!EB2049</f>
        <v>1</v>
      </c>
      <c r="ED41" s="214">
        <f>aurora_data!EC2049</f>
        <v>0</v>
      </c>
      <c r="EE41" s="214">
        <f>aurora_data!ED2049</f>
        <v>3</v>
      </c>
      <c r="EF41" s="309">
        <f>aurora_data!EE2049</f>
        <v>0</v>
      </c>
      <c r="EG41" s="214">
        <f>aurora_data!EF2049</f>
        <v>0</v>
      </c>
      <c r="EH41" s="214">
        <f>aurora_data!EG2049</f>
        <v>1</v>
      </c>
      <c r="EI41" s="214">
        <f>aurora_data!EH2049</f>
        <v>1</v>
      </c>
      <c r="EJ41" s="309">
        <f>aurora_data!EI2049</f>
        <v>0</v>
      </c>
      <c r="EK41" s="214">
        <f>aurora_data!EJ2049</f>
        <v>0</v>
      </c>
      <c r="EL41" s="214">
        <f>aurora_data!EK2049</f>
        <v>0</v>
      </c>
      <c r="EM41" s="214">
        <f>aurora_data!EL2049</f>
        <v>0</v>
      </c>
      <c r="EN41" s="322">
        <f>aurora_data!EM2049</f>
        <v>0</v>
      </c>
      <c r="EO41" s="340">
        <f>aurora_data!EN2049</f>
        <v>0</v>
      </c>
      <c r="EP41" s="214">
        <f>aurora_data!EO2049</f>
        <v>0</v>
      </c>
      <c r="EQ41" s="214">
        <f>aurora_data!EP2049</f>
        <v>1</v>
      </c>
      <c r="ER41" s="309">
        <f>aurora_data!EQ2049</f>
        <v>0</v>
      </c>
      <c r="ES41" s="214">
        <f>aurora_data!ER2049</f>
        <v>0</v>
      </c>
      <c r="ET41" s="214">
        <f>aurora_data!ES2049</f>
        <v>1</v>
      </c>
      <c r="EU41" s="214">
        <f>aurora_data!ET2049</f>
        <v>1</v>
      </c>
      <c r="EV41" s="309">
        <f>aurora_data!EU2049</f>
        <v>1</v>
      </c>
      <c r="EW41" s="214">
        <f>aurora_data!EV2049</f>
        <v>1</v>
      </c>
      <c r="EX41" s="214">
        <f>aurora_data!EW2049</f>
        <v>0</v>
      </c>
      <c r="EY41" s="214">
        <f>aurora_data!EX2049</f>
        <v>1</v>
      </c>
      <c r="EZ41" s="309">
        <f>aurora_data!EY2049</f>
        <v>1</v>
      </c>
      <c r="FA41" s="214">
        <f>aurora_data!EZ2049</f>
        <v>0</v>
      </c>
      <c r="FB41" s="214">
        <f>aurora_data!FA2049</f>
        <v>1</v>
      </c>
      <c r="FC41" s="214">
        <f>aurora_data!FB2049</f>
        <v>2</v>
      </c>
      <c r="FD41" s="309">
        <f>aurora_data!FC2049</f>
        <v>1</v>
      </c>
      <c r="FE41" s="214">
        <f>aurora_data!FD2049</f>
        <v>0</v>
      </c>
      <c r="FF41" s="214">
        <f>aurora_data!FE2049</f>
        <v>0</v>
      </c>
      <c r="FG41" s="214">
        <f>aurora_data!FF2049</f>
        <v>0</v>
      </c>
      <c r="FH41" s="322">
        <f>aurora_data!FG2049</f>
        <v>0</v>
      </c>
      <c r="FI41" s="340">
        <f>aurora_data!FH2049</f>
        <v>1</v>
      </c>
      <c r="FJ41" s="214">
        <f>aurora_data!FI2049</f>
        <v>0</v>
      </c>
      <c r="FK41" s="214">
        <f>aurora_data!FJ2049</f>
        <v>0</v>
      </c>
      <c r="FL41" s="309">
        <f>aurora_data!FK2049</f>
        <v>0</v>
      </c>
      <c r="FM41" s="214">
        <f>aurora_data!FL2049</f>
        <v>0</v>
      </c>
      <c r="FN41" s="214">
        <f>aurora_data!FM2049</f>
        <v>0</v>
      </c>
      <c r="FO41" s="214">
        <f>aurora_data!FN2049</f>
        <v>1</v>
      </c>
      <c r="FP41" s="309">
        <f>aurora_data!FO2049</f>
        <v>0</v>
      </c>
      <c r="FQ41" s="214">
        <f>aurora_data!FP2049</f>
        <v>0</v>
      </c>
      <c r="FR41" s="214">
        <f>aurora_data!FQ2049</f>
        <v>0</v>
      </c>
      <c r="FS41" s="214">
        <f>aurora_data!FR2049</f>
        <v>0</v>
      </c>
      <c r="FT41" s="309">
        <f>aurora_data!FS2049</f>
        <v>1</v>
      </c>
      <c r="FU41" s="214">
        <f>aurora_data!FT2049</f>
        <v>0</v>
      </c>
      <c r="FV41" s="214">
        <f>aurora_data!FU2049</f>
        <v>0</v>
      </c>
      <c r="FW41" s="214">
        <f>aurora_data!FV2049</f>
        <v>1</v>
      </c>
      <c r="FX41" s="309">
        <f>aurora_data!FW2049</f>
        <v>0</v>
      </c>
      <c r="FY41" s="214">
        <f>aurora_data!FX2049</f>
        <v>0</v>
      </c>
      <c r="FZ41" s="214">
        <f>aurora_data!FY2049</f>
        <v>0</v>
      </c>
      <c r="GA41" s="214">
        <f>aurora_data!FZ2049</f>
        <v>0</v>
      </c>
      <c r="GB41" s="322">
        <f>aurora_data!GA2049</f>
        <v>0</v>
      </c>
      <c r="GC41" s="340">
        <f>aurora_data!GB2049</f>
        <v>0</v>
      </c>
      <c r="GD41" s="214">
        <f>aurora_data!GC2049</f>
        <v>0</v>
      </c>
      <c r="GE41" s="214">
        <f>aurora_data!GD2049</f>
        <v>0</v>
      </c>
      <c r="GF41" s="309">
        <f>aurora_data!GE2049</f>
        <v>0</v>
      </c>
      <c r="GG41" s="214">
        <f>aurora_data!GF2049</f>
        <v>1</v>
      </c>
      <c r="GH41" s="214">
        <f>aurora_data!GG2049</f>
        <v>2</v>
      </c>
      <c r="GI41" s="214">
        <f>aurora_data!GH2049</f>
        <v>1</v>
      </c>
      <c r="GJ41" s="309">
        <f>aurora_data!GI2049</f>
        <v>0</v>
      </c>
      <c r="GK41" s="214">
        <f>aurora_data!GJ2049</f>
        <v>3</v>
      </c>
      <c r="GL41" s="214">
        <f>aurora_data!GK2049</f>
        <v>2</v>
      </c>
      <c r="GM41" s="214">
        <f>aurora_data!GL2049</f>
        <v>3</v>
      </c>
      <c r="GN41" s="309">
        <f>aurora_data!GM2049</f>
        <v>1</v>
      </c>
      <c r="GO41" s="214">
        <f>aurora_data!GN2049</f>
        <v>3</v>
      </c>
      <c r="GP41" s="214">
        <f>aurora_data!GO2049</f>
        <v>2</v>
      </c>
      <c r="GQ41" s="214">
        <f>aurora_data!GP2049</f>
        <v>4</v>
      </c>
      <c r="GR41" s="309">
        <f>aurora_data!GQ2049</f>
        <v>2</v>
      </c>
      <c r="GS41" s="214">
        <f>aurora_data!GR2049</f>
        <v>0</v>
      </c>
      <c r="GT41" s="214">
        <f>aurora_data!GS2049</f>
        <v>0</v>
      </c>
      <c r="GU41" s="214">
        <f>aurora_data!GT2049</f>
        <v>0</v>
      </c>
      <c r="GV41" s="214">
        <f>aurora_data!GU2049</f>
        <v>0</v>
      </c>
      <c r="GW41" s="217" t="s">
        <v>622</v>
      </c>
      <c r="GX41" s="218">
        <f>aurora_data!GV2049</f>
        <v>100</v>
      </c>
      <c r="GY41" s="219">
        <f t="shared" si="260"/>
        <v>1</v>
      </c>
    </row>
    <row r="42" spans="2:207" s="2" customFormat="1">
      <c r="B42" s="512"/>
      <c r="C42" s="519"/>
      <c r="D42" s="213" t="s">
        <v>265</v>
      </c>
      <c r="E42" s="218">
        <f>aurora_data!D2050</f>
        <v>0</v>
      </c>
      <c r="F42" s="10">
        <f>aurora_data!E2050</f>
        <v>0</v>
      </c>
      <c r="G42" s="10">
        <f>aurora_data!F2050</f>
        <v>0</v>
      </c>
      <c r="H42" s="302">
        <f>aurora_data!G2050</f>
        <v>0</v>
      </c>
      <c r="I42" s="10">
        <f>aurora_data!H2050</f>
        <v>0</v>
      </c>
      <c r="J42" s="10">
        <f>aurora_data!I2050</f>
        <v>0</v>
      </c>
      <c r="K42" s="10">
        <f>aurora_data!J2050</f>
        <v>0</v>
      </c>
      <c r="L42" s="302">
        <f>aurora_data!K2050</f>
        <v>0</v>
      </c>
      <c r="M42" s="10">
        <f>aurora_data!L2050</f>
        <v>0</v>
      </c>
      <c r="N42" s="10">
        <f>aurora_data!M2050</f>
        <v>0</v>
      </c>
      <c r="O42" s="10">
        <f>aurora_data!N2050</f>
        <v>0</v>
      </c>
      <c r="P42" s="302">
        <f>aurora_data!O2050</f>
        <v>0</v>
      </c>
      <c r="Q42" s="10">
        <f>aurora_data!P2050</f>
        <v>0</v>
      </c>
      <c r="R42" s="10">
        <f>aurora_data!Q2050</f>
        <v>0</v>
      </c>
      <c r="S42" s="10">
        <f>aurora_data!R2050</f>
        <v>2</v>
      </c>
      <c r="T42" s="302">
        <f>aurora_data!S2050</f>
        <v>0</v>
      </c>
      <c r="U42" s="10">
        <f>aurora_data!T2050</f>
        <v>0</v>
      </c>
      <c r="V42" s="10">
        <f>aurora_data!U2050</f>
        <v>0</v>
      </c>
      <c r="W42" s="10">
        <f>aurora_data!V2050</f>
        <v>0</v>
      </c>
      <c r="X42" s="315">
        <f>aurora_data!W2050</f>
        <v>0</v>
      </c>
      <c r="Y42" s="333">
        <f>aurora_data!X2050</f>
        <v>0</v>
      </c>
      <c r="Z42" s="10">
        <f>aurora_data!Y2050</f>
        <v>0</v>
      </c>
      <c r="AA42" s="10">
        <f>aurora_data!Z2050</f>
        <v>0</v>
      </c>
      <c r="AB42" s="302">
        <f>aurora_data!AA2050</f>
        <v>0</v>
      </c>
      <c r="AC42" s="10">
        <f>aurora_data!AB2050</f>
        <v>1</v>
      </c>
      <c r="AD42" s="10">
        <f>aurora_data!AC2050</f>
        <v>0</v>
      </c>
      <c r="AE42" s="10">
        <f>aurora_data!AD2050</f>
        <v>0</v>
      </c>
      <c r="AF42" s="302">
        <f>aurora_data!AE2050</f>
        <v>0</v>
      </c>
      <c r="AG42" s="10">
        <f>aurora_data!AF2050</f>
        <v>1</v>
      </c>
      <c r="AH42" s="10">
        <f>aurora_data!AG2050</f>
        <v>0</v>
      </c>
      <c r="AI42" s="10">
        <f>aurora_data!AH2050</f>
        <v>0</v>
      </c>
      <c r="AJ42" s="302">
        <f>aurora_data!AI2050</f>
        <v>0</v>
      </c>
      <c r="AK42" s="10">
        <f>aurora_data!AJ2050</f>
        <v>0</v>
      </c>
      <c r="AL42" s="10">
        <f>aurora_data!AK2050</f>
        <v>0</v>
      </c>
      <c r="AM42" s="10">
        <f>aurora_data!AL2050</f>
        <v>1</v>
      </c>
      <c r="AN42" s="302">
        <f>aurora_data!AM2050</f>
        <v>0</v>
      </c>
      <c r="AO42" s="10">
        <f>aurora_data!AN2050</f>
        <v>0</v>
      </c>
      <c r="AP42" s="10">
        <f>aurora_data!AO2050</f>
        <v>0</v>
      </c>
      <c r="AQ42" s="10">
        <f>aurora_data!AP2050</f>
        <v>0</v>
      </c>
      <c r="AR42" s="10">
        <f>aurora_data!AQ2050</f>
        <v>0</v>
      </c>
      <c r="AS42" s="333">
        <f>aurora_data!AR2050</f>
        <v>0</v>
      </c>
      <c r="AT42" s="10">
        <f>aurora_data!AS2050</f>
        <v>0</v>
      </c>
      <c r="AU42" s="10">
        <f>aurora_data!AT2050</f>
        <v>0</v>
      </c>
      <c r="AV42" s="302">
        <f>aurora_data!AU2050</f>
        <v>0</v>
      </c>
      <c r="AW42" s="10">
        <f>aurora_data!AV2050</f>
        <v>0</v>
      </c>
      <c r="AX42" s="10">
        <f>aurora_data!AW2050</f>
        <v>0</v>
      </c>
      <c r="AY42" s="10">
        <f>aurora_data!AX2050</f>
        <v>0</v>
      </c>
      <c r="AZ42" s="302">
        <f>aurora_data!AY2050</f>
        <v>0</v>
      </c>
      <c r="BA42" s="10">
        <f>aurora_data!AZ2050</f>
        <v>0</v>
      </c>
      <c r="BB42" s="10">
        <f>aurora_data!BA2050</f>
        <v>0</v>
      </c>
      <c r="BC42" s="10">
        <f>aurora_data!BB2050</f>
        <v>0</v>
      </c>
      <c r="BD42" s="302">
        <f>aurora_data!BC2050</f>
        <v>0</v>
      </c>
      <c r="BE42" s="10">
        <f>aurora_data!BD2050</f>
        <v>0</v>
      </c>
      <c r="BF42" s="10">
        <f>aurora_data!BE2050</f>
        <v>0</v>
      </c>
      <c r="BG42" s="10">
        <f>aurora_data!BF2050</f>
        <v>1</v>
      </c>
      <c r="BH42" s="302">
        <f>aurora_data!BG2050</f>
        <v>0</v>
      </c>
      <c r="BI42" s="10">
        <f>aurora_data!BH2050</f>
        <v>0</v>
      </c>
      <c r="BJ42" s="10">
        <f>aurora_data!BI2050</f>
        <v>0</v>
      </c>
      <c r="BK42" s="10">
        <f>aurora_data!BJ2050</f>
        <v>0</v>
      </c>
      <c r="BL42" s="10">
        <f>aurora_data!BK2050</f>
        <v>0</v>
      </c>
      <c r="BM42" s="333">
        <f>aurora_data!BL2050</f>
        <v>0</v>
      </c>
      <c r="BN42" s="10">
        <f>aurora_data!BM2050</f>
        <v>0</v>
      </c>
      <c r="BO42" s="10">
        <f>aurora_data!BN2050</f>
        <v>0</v>
      </c>
      <c r="BP42" s="302">
        <f>aurora_data!BO2050</f>
        <v>0</v>
      </c>
      <c r="BQ42" s="10">
        <f>aurora_data!BP2050</f>
        <v>0</v>
      </c>
      <c r="BR42" s="10">
        <f>aurora_data!BQ2050</f>
        <v>0</v>
      </c>
      <c r="BS42" s="10">
        <f>aurora_data!BR2050</f>
        <v>0</v>
      </c>
      <c r="BT42" s="302">
        <f>aurora_data!BS2050</f>
        <v>0</v>
      </c>
      <c r="BU42" s="10">
        <f>aurora_data!BT2050</f>
        <v>0</v>
      </c>
      <c r="BV42" s="10">
        <f>aurora_data!BU2050</f>
        <v>0</v>
      </c>
      <c r="BW42" s="10">
        <f>aurora_data!BV2050</f>
        <v>0</v>
      </c>
      <c r="BX42" s="302">
        <f>aurora_data!BW2050</f>
        <v>0</v>
      </c>
      <c r="BY42" s="10">
        <f>aurora_data!BX2050</f>
        <v>0</v>
      </c>
      <c r="BZ42" s="10">
        <f>aurora_data!BY2050</f>
        <v>0</v>
      </c>
      <c r="CA42" s="10">
        <f>aurora_data!BZ2050</f>
        <v>0</v>
      </c>
      <c r="CB42" s="302">
        <f>aurora_data!CA2050</f>
        <v>0</v>
      </c>
      <c r="CC42" s="10">
        <f>aurora_data!CB2050</f>
        <v>0</v>
      </c>
      <c r="CD42" s="10">
        <f>aurora_data!CC2050</f>
        <v>0</v>
      </c>
      <c r="CE42" s="10">
        <f>aurora_data!CD2050</f>
        <v>0</v>
      </c>
      <c r="CF42" s="315">
        <f>aurora_data!CE2050</f>
        <v>0</v>
      </c>
      <c r="CG42" s="333">
        <f>aurora_data!CF2050</f>
        <v>0</v>
      </c>
      <c r="CH42" s="10">
        <f>aurora_data!CG2050</f>
        <v>0</v>
      </c>
      <c r="CI42" s="10">
        <f>aurora_data!CH2050</f>
        <v>0</v>
      </c>
      <c r="CJ42" s="302">
        <f>aurora_data!CI2050</f>
        <v>0</v>
      </c>
      <c r="CK42" s="10">
        <f>aurora_data!CJ2050</f>
        <v>0</v>
      </c>
      <c r="CL42" s="10">
        <f>aurora_data!CK2050</f>
        <v>1</v>
      </c>
      <c r="CM42" s="10">
        <f>aurora_data!CL2050</f>
        <v>1</v>
      </c>
      <c r="CN42" s="302">
        <f>aurora_data!CM2050</f>
        <v>0</v>
      </c>
      <c r="CO42" s="10">
        <f>aurora_data!CN2050</f>
        <v>1</v>
      </c>
      <c r="CP42" s="10">
        <f>aurora_data!CO2050</f>
        <v>0</v>
      </c>
      <c r="CQ42" s="10">
        <f>aurora_data!CP2050</f>
        <v>1</v>
      </c>
      <c r="CR42" s="302">
        <f>aurora_data!CQ2050</f>
        <v>0</v>
      </c>
      <c r="CS42" s="10">
        <f>aurora_data!CR2050</f>
        <v>1</v>
      </c>
      <c r="CT42" s="10">
        <f>aurora_data!CS2050</f>
        <v>0</v>
      </c>
      <c r="CU42" s="10">
        <f>aurora_data!CT2050</f>
        <v>0</v>
      </c>
      <c r="CV42" s="302">
        <f>aurora_data!CU2050</f>
        <v>0</v>
      </c>
      <c r="CW42" s="10">
        <f>aurora_data!CV2050</f>
        <v>0</v>
      </c>
      <c r="CX42" s="10">
        <f>aurora_data!CW2050</f>
        <v>0</v>
      </c>
      <c r="CY42" s="10">
        <f>aurora_data!CX2050</f>
        <v>0</v>
      </c>
      <c r="CZ42" s="221">
        <f>aurora_data!CY2050</f>
        <v>0</v>
      </c>
      <c r="DA42" s="218">
        <f>aurora_data!CZ2050</f>
        <v>0</v>
      </c>
      <c r="DB42" s="10">
        <f>aurora_data!DA2050</f>
        <v>0</v>
      </c>
      <c r="DC42" s="10">
        <f>aurora_data!DB2050</f>
        <v>0</v>
      </c>
      <c r="DD42" s="302">
        <f>aurora_data!DC2050</f>
        <v>0</v>
      </c>
      <c r="DE42" s="10">
        <f>aurora_data!DD2050</f>
        <v>0</v>
      </c>
      <c r="DF42" s="10">
        <f>aurora_data!DE2050</f>
        <v>0</v>
      </c>
      <c r="DG42" s="10">
        <f>aurora_data!DF2050</f>
        <v>0</v>
      </c>
      <c r="DH42" s="302">
        <f>aurora_data!DG2050</f>
        <v>0</v>
      </c>
      <c r="DI42" s="10">
        <f>aurora_data!DH2050</f>
        <v>0</v>
      </c>
      <c r="DJ42" s="10">
        <f>aurora_data!DI2050</f>
        <v>0</v>
      </c>
      <c r="DK42" s="10">
        <f>aurora_data!DJ2050</f>
        <v>0</v>
      </c>
      <c r="DL42" s="302">
        <f>aurora_data!DK2050</f>
        <v>0</v>
      </c>
      <c r="DM42" s="10">
        <f>aurora_data!DL2050</f>
        <v>0</v>
      </c>
      <c r="DN42" s="10">
        <f>aurora_data!DM2050</f>
        <v>0</v>
      </c>
      <c r="DO42" s="10">
        <f>aurora_data!DN2050</f>
        <v>0</v>
      </c>
      <c r="DP42" s="302">
        <f>aurora_data!DO2050</f>
        <v>1</v>
      </c>
      <c r="DQ42" s="10">
        <f>aurora_data!DP2050</f>
        <v>0</v>
      </c>
      <c r="DR42" s="10">
        <f>aurora_data!DQ2050</f>
        <v>0</v>
      </c>
      <c r="DS42" s="10">
        <f>aurora_data!DR2050</f>
        <v>0</v>
      </c>
      <c r="DT42" s="315">
        <f>aurora_data!DS2050</f>
        <v>0</v>
      </c>
      <c r="DU42" s="333">
        <f>aurora_data!DT2050</f>
        <v>1</v>
      </c>
      <c r="DV42" s="10">
        <f>aurora_data!DU2050</f>
        <v>0</v>
      </c>
      <c r="DW42" s="10">
        <f>aurora_data!DV2050</f>
        <v>0</v>
      </c>
      <c r="DX42" s="302">
        <f>aurora_data!DW2050</f>
        <v>0</v>
      </c>
      <c r="DY42" s="10">
        <f>aurora_data!DX2050</f>
        <v>1</v>
      </c>
      <c r="DZ42" s="10">
        <f>aurora_data!DY2050</f>
        <v>0</v>
      </c>
      <c r="EA42" s="10">
        <f>aurora_data!DZ2050</f>
        <v>0</v>
      </c>
      <c r="EB42" s="302">
        <f>aurora_data!EA2050</f>
        <v>0</v>
      </c>
      <c r="EC42" s="10">
        <f>aurora_data!EB2050</f>
        <v>0</v>
      </c>
      <c r="ED42" s="10">
        <f>aurora_data!EC2050</f>
        <v>0</v>
      </c>
      <c r="EE42" s="10">
        <f>aurora_data!ED2050</f>
        <v>0</v>
      </c>
      <c r="EF42" s="302">
        <f>aurora_data!EE2050</f>
        <v>0</v>
      </c>
      <c r="EG42" s="10">
        <f>aurora_data!EF2050</f>
        <v>0</v>
      </c>
      <c r="EH42" s="10">
        <f>aurora_data!EG2050</f>
        <v>0</v>
      </c>
      <c r="EI42" s="10">
        <f>aurora_data!EH2050</f>
        <v>0</v>
      </c>
      <c r="EJ42" s="302">
        <f>aurora_data!EI2050</f>
        <v>0</v>
      </c>
      <c r="EK42" s="10">
        <f>aurora_data!EJ2050</f>
        <v>0</v>
      </c>
      <c r="EL42" s="10">
        <f>aurora_data!EK2050</f>
        <v>0</v>
      </c>
      <c r="EM42" s="10">
        <f>aurora_data!EL2050</f>
        <v>0</v>
      </c>
      <c r="EN42" s="315">
        <f>aurora_data!EM2050</f>
        <v>0</v>
      </c>
      <c r="EO42" s="333">
        <f>aurora_data!EN2050</f>
        <v>0</v>
      </c>
      <c r="EP42" s="10">
        <f>aurora_data!EO2050</f>
        <v>0</v>
      </c>
      <c r="EQ42" s="10">
        <f>aurora_data!EP2050</f>
        <v>0</v>
      </c>
      <c r="ER42" s="302">
        <f>aurora_data!EQ2050</f>
        <v>0</v>
      </c>
      <c r="ES42" s="10">
        <f>aurora_data!ER2050</f>
        <v>0</v>
      </c>
      <c r="ET42" s="10">
        <f>aurora_data!ES2050</f>
        <v>0</v>
      </c>
      <c r="EU42" s="10">
        <f>aurora_data!ET2050</f>
        <v>0</v>
      </c>
      <c r="EV42" s="302">
        <f>aurora_data!EU2050</f>
        <v>0</v>
      </c>
      <c r="EW42" s="10">
        <f>aurora_data!EV2050</f>
        <v>0</v>
      </c>
      <c r="EX42" s="10">
        <f>aurora_data!EW2050</f>
        <v>0</v>
      </c>
      <c r="EY42" s="10">
        <f>aurora_data!EX2050</f>
        <v>0</v>
      </c>
      <c r="EZ42" s="302">
        <f>aurora_data!EY2050</f>
        <v>0</v>
      </c>
      <c r="FA42" s="10">
        <f>aurora_data!EZ2050</f>
        <v>0</v>
      </c>
      <c r="FB42" s="10">
        <f>aurora_data!FA2050</f>
        <v>0</v>
      </c>
      <c r="FC42" s="10">
        <f>aurora_data!FB2050</f>
        <v>0</v>
      </c>
      <c r="FD42" s="302">
        <f>aurora_data!FC2050</f>
        <v>0</v>
      </c>
      <c r="FE42" s="10">
        <f>aurora_data!FD2050</f>
        <v>0</v>
      </c>
      <c r="FF42" s="10">
        <f>aurora_data!FE2050</f>
        <v>0</v>
      </c>
      <c r="FG42" s="10">
        <f>aurora_data!FF2050</f>
        <v>0</v>
      </c>
      <c r="FH42" s="315">
        <f>aurora_data!FG2050</f>
        <v>0</v>
      </c>
      <c r="FI42" s="333">
        <f>aurora_data!FH2050</f>
        <v>0</v>
      </c>
      <c r="FJ42" s="10">
        <f>aurora_data!FI2050</f>
        <v>0</v>
      </c>
      <c r="FK42" s="10">
        <f>aurora_data!FJ2050</f>
        <v>0</v>
      </c>
      <c r="FL42" s="302">
        <f>aurora_data!FK2050</f>
        <v>0</v>
      </c>
      <c r="FM42" s="10">
        <f>aurora_data!FL2050</f>
        <v>0</v>
      </c>
      <c r="FN42" s="10">
        <f>aurora_data!FM2050</f>
        <v>0</v>
      </c>
      <c r="FO42" s="10">
        <f>aurora_data!FN2050</f>
        <v>0</v>
      </c>
      <c r="FP42" s="302">
        <f>aurora_data!FO2050</f>
        <v>0</v>
      </c>
      <c r="FQ42" s="10">
        <f>aurora_data!FP2050</f>
        <v>0</v>
      </c>
      <c r="FR42" s="10">
        <f>aurora_data!FQ2050</f>
        <v>0</v>
      </c>
      <c r="FS42" s="10">
        <f>aurora_data!FR2050</f>
        <v>1</v>
      </c>
      <c r="FT42" s="302">
        <f>aurora_data!FS2050</f>
        <v>0</v>
      </c>
      <c r="FU42" s="10">
        <f>aurora_data!FT2050</f>
        <v>1</v>
      </c>
      <c r="FV42" s="10">
        <f>aurora_data!FU2050</f>
        <v>0</v>
      </c>
      <c r="FW42" s="10">
        <f>aurora_data!FV2050</f>
        <v>1</v>
      </c>
      <c r="FX42" s="302">
        <f>aurora_data!FW2050</f>
        <v>0</v>
      </c>
      <c r="FY42" s="10">
        <f>aurora_data!FX2050</f>
        <v>0</v>
      </c>
      <c r="FZ42" s="10">
        <f>aurora_data!FY2050</f>
        <v>0</v>
      </c>
      <c r="GA42" s="10">
        <f>aurora_data!FZ2050</f>
        <v>0</v>
      </c>
      <c r="GB42" s="315">
        <f>aurora_data!GA2050</f>
        <v>0</v>
      </c>
      <c r="GC42" s="333">
        <f>aurora_data!GB2050</f>
        <v>0</v>
      </c>
      <c r="GD42" s="10">
        <f>aurora_data!GC2050</f>
        <v>0</v>
      </c>
      <c r="GE42" s="10">
        <f>aurora_data!GD2050</f>
        <v>0</v>
      </c>
      <c r="GF42" s="302">
        <f>aurora_data!GE2050</f>
        <v>0</v>
      </c>
      <c r="GG42" s="10">
        <f>aurora_data!GF2050</f>
        <v>0</v>
      </c>
      <c r="GH42" s="10">
        <f>aurora_data!GG2050</f>
        <v>1</v>
      </c>
      <c r="GI42" s="10">
        <f>aurora_data!GH2050</f>
        <v>1</v>
      </c>
      <c r="GJ42" s="302">
        <f>aurora_data!GI2050</f>
        <v>0</v>
      </c>
      <c r="GK42" s="10">
        <f>aurora_data!GJ2050</f>
        <v>0</v>
      </c>
      <c r="GL42" s="10">
        <f>aurora_data!GK2050</f>
        <v>0</v>
      </c>
      <c r="GM42" s="10">
        <f>aurora_data!GL2050</f>
        <v>0</v>
      </c>
      <c r="GN42" s="302">
        <f>aurora_data!GM2050</f>
        <v>1</v>
      </c>
      <c r="GO42" s="10">
        <f>aurora_data!GN2050</f>
        <v>0</v>
      </c>
      <c r="GP42" s="10">
        <f>aurora_data!GO2050</f>
        <v>0</v>
      </c>
      <c r="GQ42" s="10">
        <f>aurora_data!GP2050</f>
        <v>0</v>
      </c>
      <c r="GR42" s="302">
        <f>aurora_data!GQ2050</f>
        <v>0</v>
      </c>
      <c r="GS42" s="10">
        <f>aurora_data!GR2050</f>
        <v>0</v>
      </c>
      <c r="GT42" s="10">
        <f>aurora_data!GS2050</f>
        <v>0</v>
      </c>
      <c r="GU42" s="10">
        <f>aurora_data!GT2050</f>
        <v>0</v>
      </c>
      <c r="GV42" s="10">
        <f>aurora_data!GU2050</f>
        <v>0</v>
      </c>
      <c r="GW42" s="217" t="s">
        <v>622</v>
      </c>
      <c r="GX42" s="218">
        <f>aurora_data!GV2050</f>
        <v>20</v>
      </c>
      <c r="GY42" s="219">
        <f t="shared" si="260"/>
        <v>0.2</v>
      </c>
    </row>
    <row r="43" spans="2:207" s="2" customFormat="1">
      <c r="B43" s="512"/>
      <c r="C43" s="519"/>
      <c r="D43" s="220" t="s">
        <v>266</v>
      </c>
      <c r="E43" s="218">
        <f>aurora_data!D2051</f>
        <v>0</v>
      </c>
      <c r="F43" s="10">
        <f>aurora_data!E2051</f>
        <v>0</v>
      </c>
      <c r="G43" s="10">
        <f>aurora_data!F2051</f>
        <v>0</v>
      </c>
      <c r="H43" s="302">
        <f>aurora_data!G2051</f>
        <v>0</v>
      </c>
      <c r="I43" s="10">
        <f>aurora_data!H2051</f>
        <v>0</v>
      </c>
      <c r="J43" s="10">
        <f>aurora_data!I2051</f>
        <v>0</v>
      </c>
      <c r="K43" s="10">
        <f>aurora_data!J2051</f>
        <v>0</v>
      </c>
      <c r="L43" s="302">
        <f>aurora_data!K2051</f>
        <v>0</v>
      </c>
      <c r="M43" s="10">
        <f>aurora_data!L2051</f>
        <v>0</v>
      </c>
      <c r="N43" s="10">
        <f>aurora_data!M2051</f>
        <v>0</v>
      </c>
      <c r="O43" s="10">
        <f>aurora_data!N2051</f>
        <v>0</v>
      </c>
      <c r="P43" s="302">
        <f>aurora_data!O2051</f>
        <v>0</v>
      </c>
      <c r="Q43" s="10">
        <f>aurora_data!P2051</f>
        <v>0</v>
      </c>
      <c r="R43" s="10">
        <f>aurora_data!Q2051</f>
        <v>0</v>
      </c>
      <c r="S43" s="10">
        <f>aurora_data!R2051</f>
        <v>0</v>
      </c>
      <c r="T43" s="302">
        <f>aurora_data!S2051</f>
        <v>0</v>
      </c>
      <c r="U43" s="10">
        <f>aurora_data!T2051</f>
        <v>0</v>
      </c>
      <c r="V43" s="10">
        <f>aurora_data!U2051</f>
        <v>0</v>
      </c>
      <c r="W43" s="10">
        <f>aurora_data!V2051</f>
        <v>0</v>
      </c>
      <c r="X43" s="315">
        <f>aurora_data!W2051</f>
        <v>0</v>
      </c>
      <c r="Y43" s="333">
        <f>aurora_data!X2051</f>
        <v>0</v>
      </c>
      <c r="Z43" s="10">
        <f>aurora_data!Y2051</f>
        <v>0</v>
      </c>
      <c r="AA43" s="10">
        <f>aurora_data!Z2051</f>
        <v>0</v>
      </c>
      <c r="AB43" s="302">
        <f>aurora_data!AA2051</f>
        <v>0</v>
      </c>
      <c r="AC43" s="10">
        <f>aurora_data!AB2051</f>
        <v>0</v>
      </c>
      <c r="AD43" s="10">
        <f>aurora_data!AC2051</f>
        <v>0</v>
      </c>
      <c r="AE43" s="10">
        <f>aurora_data!AD2051</f>
        <v>0</v>
      </c>
      <c r="AF43" s="302">
        <f>aurora_data!AE2051</f>
        <v>0</v>
      </c>
      <c r="AG43" s="10">
        <f>aurora_data!AF2051</f>
        <v>0</v>
      </c>
      <c r="AH43" s="10">
        <f>aurora_data!AG2051</f>
        <v>0</v>
      </c>
      <c r="AI43" s="10">
        <f>aurora_data!AH2051</f>
        <v>0</v>
      </c>
      <c r="AJ43" s="302">
        <f>aurora_data!AI2051</f>
        <v>0</v>
      </c>
      <c r="AK43" s="10">
        <f>aurora_data!AJ2051</f>
        <v>0</v>
      </c>
      <c r="AL43" s="10">
        <f>aurora_data!AK2051</f>
        <v>0</v>
      </c>
      <c r="AM43" s="10">
        <f>aurora_data!AL2051</f>
        <v>0</v>
      </c>
      <c r="AN43" s="302">
        <f>aurora_data!AM2051</f>
        <v>0</v>
      </c>
      <c r="AO43" s="10">
        <f>aurora_data!AN2051</f>
        <v>0</v>
      </c>
      <c r="AP43" s="10">
        <f>aurora_data!AO2051</f>
        <v>0</v>
      </c>
      <c r="AQ43" s="10">
        <f>aurora_data!AP2051</f>
        <v>0</v>
      </c>
      <c r="AR43" s="10">
        <f>aurora_data!AQ2051</f>
        <v>0</v>
      </c>
      <c r="AS43" s="333">
        <f>aurora_data!AR2051</f>
        <v>0</v>
      </c>
      <c r="AT43" s="10">
        <f>aurora_data!AS2051</f>
        <v>0</v>
      </c>
      <c r="AU43" s="10">
        <f>aurora_data!AT2051</f>
        <v>0</v>
      </c>
      <c r="AV43" s="302">
        <f>aurora_data!AU2051</f>
        <v>0</v>
      </c>
      <c r="AW43" s="10">
        <f>aurora_data!AV2051</f>
        <v>0</v>
      </c>
      <c r="AX43" s="10">
        <f>aurora_data!AW2051</f>
        <v>0</v>
      </c>
      <c r="AY43" s="10">
        <f>aurora_data!AX2051</f>
        <v>0</v>
      </c>
      <c r="AZ43" s="302">
        <f>aurora_data!AY2051</f>
        <v>0</v>
      </c>
      <c r="BA43" s="10">
        <f>aurora_data!AZ2051</f>
        <v>0</v>
      </c>
      <c r="BB43" s="10">
        <f>aurora_data!BA2051</f>
        <v>0</v>
      </c>
      <c r="BC43" s="10">
        <f>aurora_data!BB2051</f>
        <v>0</v>
      </c>
      <c r="BD43" s="302">
        <f>aurora_data!BC2051</f>
        <v>0</v>
      </c>
      <c r="BE43" s="10">
        <f>aurora_data!BD2051</f>
        <v>0</v>
      </c>
      <c r="BF43" s="10">
        <f>aurora_data!BE2051</f>
        <v>0</v>
      </c>
      <c r="BG43" s="10">
        <f>aurora_data!BF2051</f>
        <v>0</v>
      </c>
      <c r="BH43" s="302">
        <f>aurora_data!BG2051</f>
        <v>0</v>
      </c>
      <c r="BI43" s="10">
        <f>aurora_data!BH2051</f>
        <v>0</v>
      </c>
      <c r="BJ43" s="10">
        <f>aurora_data!BI2051</f>
        <v>0</v>
      </c>
      <c r="BK43" s="10">
        <f>aurora_data!BJ2051</f>
        <v>0</v>
      </c>
      <c r="BL43" s="10">
        <f>aurora_data!BK2051</f>
        <v>0</v>
      </c>
      <c r="BM43" s="333">
        <f>aurora_data!BL2051</f>
        <v>0</v>
      </c>
      <c r="BN43" s="10">
        <f>aurora_data!BM2051</f>
        <v>0</v>
      </c>
      <c r="BO43" s="10">
        <f>aurora_data!BN2051</f>
        <v>0</v>
      </c>
      <c r="BP43" s="302">
        <f>aurora_data!BO2051</f>
        <v>0</v>
      </c>
      <c r="BQ43" s="10">
        <f>aurora_data!BP2051</f>
        <v>0</v>
      </c>
      <c r="BR43" s="10">
        <f>aurora_data!BQ2051</f>
        <v>0</v>
      </c>
      <c r="BS43" s="10">
        <f>aurora_data!BR2051</f>
        <v>0</v>
      </c>
      <c r="BT43" s="302">
        <f>aurora_data!BS2051</f>
        <v>0</v>
      </c>
      <c r="BU43" s="10">
        <f>aurora_data!BT2051</f>
        <v>0</v>
      </c>
      <c r="BV43" s="10">
        <f>aurora_data!BU2051</f>
        <v>0</v>
      </c>
      <c r="BW43" s="10">
        <f>aurora_data!BV2051</f>
        <v>0</v>
      </c>
      <c r="BX43" s="302">
        <f>aurora_data!BW2051</f>
        <v>0</v>
      </c>
      <c r="BY43" s="10">
        <f>aurora_data!BX2051</f>
        <v>0</v>
      </c>
      <c r="BZ43" s="10">
        <f>aurora_data!BY2051</f>
        <v>0</v>
      </c>
      <c r="CA43" s="10">
        <f>aurora_data!BZ2051</f>
        <v>0</v>
      </c>
      <c r="CB43" s="302">
        <f>aurora_data!CA2051</f>
        <v>0</v>
      </c>
      <c r="CC43" s="10">
        <f>aurora_data!CB2051</f>
        <v>0</v>
      </c>
      <c r="CD43" s="10">
        <f>aurora_data!CC2051</f>
        <v>0</v>
      </c>
      <c r="CE43" s="10">
        <f>aurora_data!CD2051</f>
        <v>0</v>
      </c>
      <c r="CF43" s="315">
        <f>aurora_data!CE2051</f>
        <v>0</v>
      </c>
      <c r="CG43" s="333">
        <f>aurora_data!CF2051</f>
        <v>0</v>
      </c>
      <c r="CH43" s="10">
        <f>aurora_data!CG2051</f>
        <v>0</v>
      </c>
      <c r="CI43" s="10">
        <f>aurora_data!CH2051</f>
        <v>0</v>
      </c>
      <c r="CJ43" s="302">
        <f>aurora_data!CI2051</f>
        <v>0</v>
      </c>
      <c r="CK43" s="10">
        <f>aurora_data!CJ2051</f>
        <v>0</v>
      </c>
      <c r="CL43" s="10">
        <f>aurora_data!CK2051</f>
        <v>0</v>
      </c>
      <c r="CM43" s="10">
        <f>aurora_data!CL2051</f>
        <v>0</v>
      </c>
      <c r="CN43" s="302">
        <f>aurora_data!CM2051</f>
        <v>0</v>
      </c>
      <c r="CO43" s="10">
        <f>aurora_data!CN2051</f>
        <v>0</v>
      </c>
      <c r="CP43" s="10">
        <f>aurora_data!CO2051</f>
        <v>0</v>
      </c>
      <c r="CQ43" s="10">
        <f>aurora_data!CP2051</f>
        <v>0</v>
      </c>
      <c r="CR43" s="302">
        <f>aurora_data!CQ2051</f>
        <v>0</v>
      </c>
      <c r="CS43" s="10">
        <f>aurora_data!CR2051</f>
        <v>0</v>
      </c>
      <c r="CT43" s="10">
        <f>aurora_data!CS2051</f>
        <v>0</v>
      </c>
      <c r="CU43" s="10">
        <f>aurora_data!CT2051</f>
        <v>0</v>
      </c>
      <c r="CV43" s="302">
        <f>aurora_data!CU2051</f>
        <v>0</v>
      </c>
      <c r="CW43" s="10">
        <f>aurora_data!CV2051</f>
        <v>0</v>
      </c>
      <c r="CX43" s="10">
        <f>aurora_data!CW2051</f>
        <v>0</v>
      </c>
      <c r="CY43" s="10">
        <f>aurora_data!CX2051</f>
        <v>0</v>
      </c>
      <c r="CZ43" s="221">
        <f>aurora_data!CY2051</f>
        <v>0</v>
      </c>
      <c r="DA43" s="218">
        <f>aurora_data!CZ2051</f>
        <v>0</v>
      </c>
      <c r="DB43" s="10">
        <f>aurora_data!DA2051</f>
        <v>0</v>
      </c>
      <c r="DC43" s="10">
        <f>aurora_data!DB2051</f>
        <v>0</v>
      </c>
      <c r="DD43" s="302">
        <f>aurora_data!DC2051</f>
        <v>0</v>
      </c>
      <c r="DE43" s="10">
        <f>aurora_data!DD2051</f>
        <v>0</v>
      </c>
      <c r="DF43" s="10">
        <f>aurora_data!DE2051</f>
        <v>0</v>
      </c>
      <c r="DG43" s="10">
        <f>aurora_data!DF2051</f>
        <v>0</v>
      </c>
      <c r="DH43" s="302">
        <f>aurora_data!DG2051</f>
        <v>0</v>
      </c>
      <c r="DI43" s="10">
        <f>aurora_data!DH2051</f>
        <v>0</v>
      </c>
      <c r="DJ43" s="10">
        <f>aurora_data!DI2051</f>
        <v>0</v>
      </c>
      <c r="DK43" s="10">
        <f>aurora_data!DJ2051</f>
        <v>0</v>
      </c>
      <c r="DL43" s="302">
        <f>aurora_data!DK2051</f>
        <v>0</v>
      </c>
      <c r="DM43" s="10">
        <f>aurora_data!DL2051</f>
        <v>0</v>
      </c>
      <c r="DN43" s="10">
        <f>aurora_data!DM2051</f>
        <v>0</v>
      </c>
      <c r="DO43" s="10">
        <f>aurora_data!DN2051</f>
        <v>0</v>
      </c>
      <c r="DP43" s="302">
        <f>aurora_data!DO2051</f>
        <v>0</v>
      </c>
      <c r="DQ43" s="10">
        <f>aurora_data!DP2051</f>
        <v>0</v>
      </c>
      <c r="DR43" s="10">
        <f>aurora_data!DQ2051</f>
        <v>0</v>
      </c>
      <c r="DS43" s="10">
        <f>aurora_data!DR2051</f>
        <v>0</v>
      </c>
      <c r="DT43" s="315">
        <f>aurora_data!DS2051</f>
        <v>0</v>
      </c>
      <c r="DU43" s="333">
        <f>aurora_data!DT2051</f>
        <v>0</v>
      </c>
      <c r="DV43" s="10">
        <f>aurora_data!DU2051</f>
        <v>0</v>
      </c>
      <c r="DW43" s="10">
        <f>aurora_data!DV2051</f>
        <v>0</v>
      </c>
      <c r="DX43" s="302">
        <f>aurora_data!DW2051</f>
        <v>0</v>
      </c>
      <c r="DY43" s="10">
        <f>aurora_data!DX2051</f>
        <v>0</v>
      </c>
      <c r="DZ43" s="10">
        <f>aurora_data!DY2051</f>
        <v>0</v>
      </c>
      <c r="EA43" s="10">
        <f>aurora_data!DZ2051</f>
        <v>0</v>
      </c>
      <c r="EB43" s="302">
        <f>aurora_data!EA2051</f>
        <v>0</v>
      </c>
      <c r="EC43" s="10">
        <f>aurora_data!EB2051</f>
        <v>0</v>
      </c>
      <c r="ED43" s="10">
        <f>aurora_data!EC2051</f>
        <v>0</v>
      </c>
      <c r="EE43" s="10">
        <f>aurora_data!ED2051</f>
        <v>0</v>
      </c>
      <c r="EF43" s="302">
        <f>aurora_data!EE2051</f>
        <v>0</v>
      </c>
      <c r="EG43" s="10">
        <f>aurora_data!EF2051</f>
        <v>0</v>
      </c>
      <c r="EH43" s="10">
        <f>aurora_data!EG2051</f>
        <v>0</v>
      </c>
      <c r="EI43" s="10">
        <f>aurora_data!EH2051</f>
        <v>0</v>
      </c>
      <c r="EJ43" s="302">
        <f>aurora_data!EI2051</f>
        <v>0</v>
      </c>
      <c r="EK43" s="10">
        <f>aurora_data!EJ2051</f>
        <v>0</v>
      </c>
      <c r="EL43" s="10">
        <f>aurora_data!EK2051</f>
        <v>0</v>
      </c>
      <c r="EM43" s="10">
        <f>aurora_data!EL2051</f>
        <v>0</v>
      </c>
      <c r="EN43" s="315">
        <f>aurora_data!EM2051</f>
        <v>0</v>
      </c>
      <c r="EO43" s="333">
        <f>aurora_data!EN2051</f>
        <v>0</v>
      </c>
      <c r="EP43" s="10">
        <f>aurora_data!EO2051</f>
        <v>0</v>
      </c>
      <c r="EQ43" s="10">
        <f>aurora_data!EP2051</f>
        <v>0</v>
      </c>
      <c r="ER43" s="302">
        <f>aurora_data!EQ2051</f>
        <v>0</v>
      </c>
      <c r="ES43" s="10">
        <f>aurora_data!ER2051</f>
        <v>0</v>
      </c>
      <c r="ET43" s="10">
        <f>aurora_data!ES2051</f>
        <v>0</v>
      </c>
      <c r="EU43" s="10">
        <f>aurora_data!ET2051</f>
        <v>0</v>
      </c>
      <c r="EV43" s="302">
        <f>aurora_data!EU2051</f>
        <v>0</v>
      </c>
      <c r="EW43" s="10">
        <f>aurora_data!EV2051</f>
        <v>0</v>
      </c>
      <c r="EX43" s="10">
        <f>aurora_data!EW2051</f>
        <v>0</v>
      </c>
      <c r="EY43" s="10">
        <f>aurora_data!EX2051</f>
        <v>0</v>
      </c>
      <c r="EZ43" s="302">
        <f>aurora_data!EY2051</f>
        <v>0</v>
      </c>
      <c r="FA43" s="10">
        <f>aurora_data!EZ2051</f>
        <v>0</v>
      </c>
      <c r="FB43" s="10">
        <f>aurora_data!FA2051</f>
        <v>0</v>
      </c>
      <c r="FC43" s="10">
        <f>aurora_data!FB2051</f>
        <v>0</v>
      </c>
      <c r="FD43" s="302">
        <f>aurora_data!FC2051</f>
        <v>0</v>
      </c>
      <c r="FE43" s="10">
        <f>aurora_data!FD2051</f>
        <v>0</v>
      </c>
      <c r="FF43" s="10">
        <f>aurora_data!FE2051</f>
        <v>0</v>
      </c>
      <c r="FG43" s="10">
        <f>aurora_data!FF2051</f>
        <v>0</v>
      </c>
      <c r="FH43" s="315">
        <f>aurora_data!FG2051</f>
        <v>0</v>
      </c>
      <c r="FI43" s="333">
        <f>aurora_data!FH2051</f>
        <v>0</v>
      </c>
      <c r="FJ43" s="10">
        <f>aurora_data!FI2051</f>
        <v>0</v>
      </c>
      <c r="FK43" s="10">
        <f>aurora_data!FJ2051</f>
        <v>0</v>
      </c>
      <c r="FL43" s="302">
        <f>aurora_data!FK2051</f>
        <v>0</v>
      </c>
      <c r="FM43" s="10">
        <f>aurora_data!FL2051</f>
        <v>0</v>
      </c>
      <c r="FN43" s="10">
        <f>aurora_data!FM2051</f>
        <v>0</v>
      </c>
      <c r="FO43" s="10">
        <f>aurora_data!FN2051</f>
        <v>0</v>
      </c>
      <c r="FP43" s="302">
        <f>aurora_data!FO2051</f>
        <v>0</v>
      </c>
      <c r="FQ43" s="10">
        <f>aurora_data!FP2051</f>
        <v>0</v>
      </c>
      <c r="FR43" s="10">
        <f>aurora_data!FQ2051</f>
        <v>0</v>
      </c>
      <c r="FS43" s="10">
        <f>aurora_data!FR2051</f>
        <v>0</v>
      </c>
      <c r="FT43" s="302">
        <f>aurora_data!FS2051</f>
        <v>0</v>
      </c>
      <c r="FU43" s="10">
        <f>aurora_data!FT2051</f>
        <v>0</v>
      </c>
      <c r="FV43" s="10">
        <f>aurora_data!FU2051</f>
        <v>0</v>
      </c>
      <c r="FW43" s="10">
        <f>aurora_data!FV2051</f>
        <v>0</v>
      </c>
      <c r="FX43" s="302">
        <f>aurora_data!FW2051</f>
        <v>0</v>
      </c>
      <c r="FY43" s="10">
        <f>aurora_data!FX2051</f>
        <v>0</v>
      </c>
      <c r="FZ43" s="10">
        <f>aurora_data!FY2051</f>
        <v>0</v>
      </c>
      <c r="GA43" s="10">
        <f>aurora_data!FZ2051</f>
        <v>0</v>
      </c>
      <c r="GB43" s="315">
        <f>aurora_data!GA2051</f>
        <v>0</v>
      </c>
      <c r="GC43" s="333">
        <f>aurora_data!GB2051</f>
        <v>0</v>
      </c>
      <c r="GD43" s="10">
        <f>aurora_data!GC2051</f>
        <v>0</v>
      </c>
      <c r="GE43" s="10">
        <f>aurora_data!GD2051</f>
        <v>0</v>
      </c>
      <c r="GF43" s="302">
        <f>aurora_data!GE2051</f>
        <v>0</v>
      </c>
      <c r="GG43" s="10">
        <f>aurora_data!GF2051</f>
        <v>0</v>
      </c>
      <c r="GH43" s="10">
        <f>aurora_data!GG2051</f>
        <v>0</v>
      </c>
      <c r="GI43" s="10">
        <f>aurora_data!GH2051</f>
        <v>0</v>
      </c>
      <c r="GJ43" s="302">
        <f>aurora_data!GI2051</f>
        <v>0</v>
      </c>
      <c r="GK43" s="10">
        <f>aurora_data!GJ2051</f>
        <v>0</v>
      </c>
      <c r="GL43" s="10">
        <f>aurora_data!GK2051</f>
        <v>0</v>
      </c>
      <c r="GM43" s="10">
        <f>aurora_data!GL2051</f>
        <v>0</v>
      </c>
      <c r="GN43" s="302">
        <f>aurora_data!GM2051</f>
        <v>0</v>
      </c>
      <c r="GO43" s="10">
        <f>aurora_data!GN2051</f>
        <v>0</v>
      </c>
      <c r="GP43" s="10">
        <f>aurora_data!GO2051</f>
        <v>0</v>
      </c>
      <c r="GQ43" s="10">
        <f>aurora_data!GP2051</f>
        <v>0</v>
      </c>
      <c r="GR43" s="302">
        <f>aurora_data!GQ2051</f>
        <v>0</v>
      </c>
      <c r="GS43" s="10">
        <f>aurora_data!GR2051</f>
        <v>0</v>
      </c>
      <c r="GT43" s="10">
        <f>aurora_data!GS2051</f>
        <v>0</v>
      </c>
      <c r="GU43" s="10">
        <f>aurora_data!GT2051</f>
        <v>0</v>
      </c>
      <c r="GV43" s="10">
        <f>aurora_data!GU2051</f>
        <v>0</v>
      </c>
      <c r="GW43" s="217" t="s">
        <v>622</v>
      </c>
      <c r="GX43" s="218">
        <f>aurora_data!GV2051</f>
        <v>0</v>
      </c>
      <c r="GY43" s="219">
        <f t="shared" si="260"/>
        <v>0</v>
      </c>
    </row>
    <row r="44" spans="2:207" s="2" customFormat="1">
      <c r="B44" s="512"/>
      <c r="C44" s="519"/>
      <c r="D44" s="220" t="s">
        <v>267</v>
      </c>
      <c r="E44" s="218">
        <f>aurora_data!D2052</f>
        <v>0</v>
      </c>
      <c r="F44" s="10">
        <f>aurora_data!E2052</f>
        <v>0</v>
      </c>
      <c r="G44" s="10">
        <f>aurora_data!F2052</f>
        <v>0</v>
      </c>
      <c r="H44" s="302">
        <f>aurora_data!G2052</f>
        <v>0</v>
      </c>
      <c r="I44" s="10">
        <f>aurora_data!H2052</f>
        <v>0</v>
      </c>
      <c r="J44" s="10">
        <f>aurora_data!I2052</f>
        <v>0</v>
      </c>
      <c r="K44" s="10">
        <f>aurora_data!J2052</f>
        <v>0</v>
      </c>
      <c r="L44" s="302">
        <f>aurora_data!K2052</f>
        <v>0</v>
      </c>
      <c r="M44" s="10">
        <f>aurora_data!L2052</f>
        <v>0</v>
      </c>
      <c r="N44" s="10">
        <f>aurora_data!M2052</f>
        <v>0</v>
      </c>
      <c r="O44" s="10">
        <f>aurora_data!N2052</f>
        <v>0</v>
      </c>
      <c r="P44" s="302">
        <f>aurora_data!O2052</f>
        <v>0</v>
      </c>
      <c r="Q44" s="10">
        <f>aurora_data!P2052</f>
        <v>0</v>
      </c>
      <c r="R44" s="10">
        <f>aurora_data!Q2052</f>
        <v>0</v>
      </c>
      <c r="S44" s="10">
        <f>aurora_data!R2052</f>
        <v>0</v>
      </c>
      <c r="T44" s="302">
        <f>aurora_data!S2052</f>
        <v>0</v>
      </c>
      <c r="U44" s="10">
        <f>aurora_data!T2052</f>
        <v>0</v>
      </c>
      <c r="V44" s="10">
        <f>aurora_data!U2052</f>
        <v>0</v>
      </c>
      <c r="W44" s="10">
        <f>aurora_data!V2052</f>
        <v>0</v>
      </c>
      <c r="X44" s="315">
        <f>aurora_data!W2052</f>
        <v>0</v>
      </c>
      <c r="Y44" s="333">
        <f>aurora_data!X2052</f>
        <v>0</v>
      </c>
      <c r="Z44" s="10">
        <f>aurora_data!Y2052</f>
        <v>0</v>
      </c>
      <c r="AA44" s="10">
        <f>aurora_data!Z2052</f>
        <v>0</v>
      </c>
      <c r="AB44" s="302">
        <f>aurora_data!AA2052</f>
        <v>0</v>
      </c>
      <c r="AC44" s="10">
        <f>aurora_data!AB2052</f>
        <v>0</v>
      </c>
      <c r="AD44" s="10">
        <f>aurora_data!AC2052</f>
        <v>0</v>
      </c>
      <c r="AE44" s="10">
        <f>aurora_data!AD2052</f>
        <v>0</v>
      </c>
      <c r="AF44" s="302">
        <f>aurora_data!AE2052</f>
        <v>0</v>
      </c>
      <c r="AG44" s="10">
        <f>aurora_data!AF2052</f>
        <v>0</v>
      </c>
      <c r="AH44" s="10">
        <f>aurora_data!AG2052</f>
        <v>0</v>
      </c>
      <c r="AI44" s="10">
        <f>aurora_data!AH2052</f>
        <v>0</v>
      </c>
      <c r="AJ44" s="302">
        <f>aurora_data!AI2052</f>
        <v>0</v>
      </c>
      <c r="AK44" s="10">
        <f>aurora_data!AJ2052</f>
        <v>0</v>
      </c>
      <c r="AL44" s="10">
        <f>aurora_data!AK2052</f>
        <v>0</v>
      </c>
      <c r="AM44" s="10">
        <f>aurora_data!AL2052</f>
        <v>0</v>
      </c>
      <c r="AN44" s="302">
        <f>aurora_data!AM2052</f>
        <v>0</v>
      </c>
      <c r="AO44" s="10">
        <f>aurora_data!AN2052</f>
        <v>0</v>
      </c>
      <c r="AP44" s="10">
        <f>aurora_data!AO2052</f>
        <v>0</v>
      </c>
      <c r="AQ44" s="10">
        <f>aurora_data!AP2052</f>
        <v>0</v>
      </c>
      <c r="AR44" s="10">
        <f>aurora_data!AQ2052</f>
        <v>0</v>
      </c>
      <c r="AS44" s="333">
        <f>aurora_data!AR2052</f>
        <v>0</v>
      </c>
      <c r="AT44" s="10">
        <f>aurora_data!AS2052</f>
        <v>0</v>
      </c>
      <c r="AU44" s="10">
        <f>aurora_data!AT2052</f>
        <v>0</v>
      </c>
      <c r="AV44" s="302">
        <f>aurora_data!AU2052</f>
        <v>0</v>
      </c>
      <c r="AW44" s="10">
        <f>aurora_data!AV2052</f>
        <v>0</v>
      </c>
      <c r="AX44" s="10">
        <f>aurora_data!AW2052</f>
        <v>0</v>
      </c>
      <c r="AY44" s="10">
        <f>aurora_data!AX2052</f>
        <v>0</v>
      </c>
      <c r="AZ44" s="302">
        <f>aurora_data!AY2052</f>
        <v>0</v>
      </c>
      <c r="BA44" s="10">
        <f>aurora_data!AZ2052</f>
        <v>0</v>
      </c>
      <c r="BB44" s="10">
        <f>aurora_data!BA2052</f>
        <v>0</v>
      </c>
      <c r="BC44" s="10">
        <f>aurora_data!BB2052</f>
        <v>0</v>
      </c>
      <c r="BD44" s="302">
        <f>aurora_data!BC2052</f>
        <v>0</v>
      </c>
      <c r="BE44" s="10">
        <f>aurora_data!BD2052</f>
        <v>0</v>
      </c>
      <c r="BF44" s="10">
        <f>aurora_data!BE2052</f>
        <v>0</v>
      </c>
      <c r="BG44" s="10">
        <f>aurora_data!BF2052</f>
        <v>0</v>
      </c>
      <c r="BH44" s="302">
        <f>aurora_data!BG2052</f>
        <v>0</v>
      </c>
      <c r="BI44" s="10">
        <f>aurora_data!BH2052</f>
        <v>0</v>
      </c>
      <c r="BJ44" s="10">
        <f>aurora_data!BI2052</f>
        <v>0</v>
      </c>
      <c r="BK44" s="10">
        <f>aurora_data!BJ2052</f>
        <v>0</v>
      </c>
      <c r="BL44" s="10">
        <f>aurora_data!BK2052</f>
        <v>0</v>
      </c>
      <c r="BM44" s="333">
        <f>aurora_data!BL2052</f>
        <v>0</v>
      </c>
      <c r="BN44" s="10">
        <f>aurora_data!BM2052</f>
        <v>0</v>
      </c>
      <c r="BO44" s="10">
        <f>aurora_data!BN2052</f>
        <v>0</v>
      </c>
      <c r="BP44" s="302">
        <f>aurora_data!BO2052</f>
        <v>0</v>
      </c>
      <c r="BQ44" s="10">
        <f>aurora_data!BP2052</f>
        <v>0</v>
      </c>
      <c r="BR44" s="10">
        <f>aurora_data!BQ2052</f>
        <v>0</v>
      </c>
      <c r="BS44" s="10">
        <f>aurora_data!BR2052</f>
        <v>0</v>
      </c>
      <c r="BT44" s="302">
        <f>aurora_data!BS2052</f>
        <v>0</v>
      </c>
      <c r="BU44" s="10">
        <f>aurora_data!BT2052</f>
        <v>0</v>
      </c>
      <c r="BV44" s="10">
        <f>aurora_data!BU2052</f>
        <v>0</v>
      </c>
      <c r="BW44" s="10">
        <f>aurora_data!BV2052</f>
        <v>0</v>
      </c>
      <c r="BX44" s="302">
        <f>aurora_data!BW2052</f>
        <v>0</v>
      </c>
      <c r="BY44" s="10">
        <f>aurora_data!BX2052</f>
        <v>0</v>
      </c>
      <c r="BZ44" s="10">
        <f>aurora_data!BY2052</f>
        <v>0</v>
      </c>
      <c r="CA44" s="10">
        <f>aurora_data!BZ2052</f>
        <v>0</v>
      </c>
      <c r="CB44" s="302">
        <f>aurora_data!CA2052</f>
        <v>0</v>
      </c>
      <c r="CC44" s="10">
        <f>aurora_data!CB2052</f>
        <v>0</v>
      </c>
      <c r="CD44" s="10">
        <f>aurora_data!CC2052</f>
        <v>0</v>
      </c>
      <c r="CE44" s="10">
        <f>aurora_data!CD2052</f>
        <v>0</v>
      </c>
      <c r="CF44" s="315">
        <f>aurora_data!CE2052</f>
        <v>0</v>
      </c>
      <c r="CG44" s="333">
        <f>aurora_data!CF2052</f>
        <v>0</v>
      </c>
      <c r="CH44" s="10">
        <f>aurora_data!CG2052</f>
        <v>0</v>
      </c>
      <c r="CI44" s="10">
        <f>aurora_data!CH2052</f>
        <v>0</v>
      </c>
      <c r="CJ44" s="302">
        <f>aurora_data!CI2052</f>
        <v>0</v>
      </c>
      <c r="CK44" s="10">
        <f>aurora_data!CJ2052</f>
        <v>0</v>
      </c>
      <c r="CL44" s="10">
        <f>aurora_data!CK2052</f>
        <v>0</v>
      </c>
      <c r="CM44" s="10">
        <f>aurora_data!CL2052</f>
        <v>0</v>
      </c>
      <c r="CN44" s="302">
        <f>aurora_data!CM2052</f>
        <v>0</v>
      </c>
      <c r="CO44" s="10">
        <f>aurora_data!CN2052</f>
        <v>0</v>
      </c>
      <c r="CP44" s="10">
        <f>aurora_data!CO2052</f>
        <v>0</v>
      </c>
      <c r="CQ44" s="10">
        <f>aurora_data!CP2052</f>
        <v>0</v>
      </c>
      <c r="CR44" s="302">
        <f>aurora_data!CQ2052</f>
        <v>0</v>
      </c>
      <c r="CS44" s="10">
        <f>aurora_data!CR2052</f>
        <v>0</v>
      </c>
      <c r="CT44" s="10">
        <f>aurora_data!CS2052</f>
        <v>0</v>
      </c>
      <c r="CU44" s="10">
        <f>aurora_data!CT2052</f>
        <v>0</v>
      </c>
      <c r="CV44" s="302">
        <f>aurora_data!CU2052</f>
        <v>0</v>
      </c>
      <c r="CW44" s="10">
        <f>aurora_data!CV2052</f>
        <v>0</v>
      </c>
      <c r="CX44" s="10">
        <f>aurora_data!CW2052</f>
        <v>0</v>
      </c>
      <c r="CY44" s="10">
        <f>aurora_data!CX2052</f>
        <v>0</v>
      </c>
      <c r="CZ44" s="221">
        <f>aurora_data!CY2052</f>
        <v>0</v>
      </c>
      <c r="DA44" s="218">
        <f>aurora_data!CZ2052</f>
        <v>0</v>
      </c>
      <c r="DB44" s="10">
        <f>aurora_data!DA2052</f>
        <v>0</v>
      </c>
      <c r="DC44" s="10">
        <f>aurora_data!DB2052</f>
        <v>0</v>
      </c>
      <c r="DD44" s="302">
        <f>aurora_data!DC2052</f>
        <v>0</v>
      </c>
      <c r="DE44" s="10">
        <f>aurora_data!DD2052</f>
        <v>0</v>
      </c>
      <c r="DF44" s="10">
        <f>aurora_data!DE2052</f>
        <v>0</v>
      </c>
      <c r="DG44" s="10">
        <f>aurora_data!DF2052</f>
        <v>0</v>
      </c>
      <c r="DH44" s="302">
        <f>aurora_data!DG2052</f>
        <v>0</v>
      </c>
      <c r="DI44" s="10">
        <f>aurora_data!DH2052</f>
        <v>0</v>
      </c>
      <c r="DJ44" s="10">
        <f>aurora_data!DI2052</f>
        <v>0</v>
      </c>
      <c r="DK44" s="10">
        <f>aurora_data!DJ2052</f>
        <v>0</v>
      </c>
      <c r="DL44" s="302">
        <f>aurora_data!DK2052</f>
        <v>0</v>
      </c>
      <c r="DM44" s="10">
        <f>aurora_data!DL2052</f>
        <v>0</v>
      </c>
      <c r="DN44" s="10">
        <f>aurora_data!DM2052</f>
        <v>0</v>
      </c>
      <c r="DO44" s="10">
        <f>aurora_data!DN2052</f>
        <v>0</v>
      </c>
      <c r="DP44" s="302">
        <f>aurora_data!DO2052</f>
        <v>0</v>
      </c>
      <c r="DQ44" s="10">
        <f>aurora_data!DP2052</f>
        <v>0</v>
      </c>
      <c r="DR44" s="10">
        <f>aurora_data!DQ2052</f>
        <v>0</v>
      </c>
      <c r="DS44" s="10">
        <f>aurora_data!DR2052</f>
        <v>0</v>
      </c>
      <c r="DT44" s="315">
        <f>aurora_data!DS2052</f>
        <v>0</v>
      </c>
      <c r="DU44" s="333">
        <f>aurora_data!DT2052</f>
        <v>0</v>
      </c>
      <c r="DV44" s="10">
        <f>aurora_data!DU2052</f>
        <v>0</v>
      </c>
      <c r="DW44" s="10">
        <f>aurora_data!DV2052</f>
        <v>0</v>
      </c>
      <c r="DX44" s="302">
        <f>aurora_data!DW2052</f>
        <v>0</v>
      </c>
      <c r="DY44" s="10">
        <f>aurora_data!DX2052</f>
        <v>0</v>
      </c>
      <c r="DZ44" s="10">
        <f>aurora_data!DY2052</f>
        <v>0</v>
      </c>
      <c r="EA44" s="10">
        <f>aurora_data!DZ2052</f>
        <v>0</v>
      </c>
      <c r="EB44" s="302">
        <f>aurora_data!EA2052</f>
        <v>0</v>
      </c>
      <c r="EC44" s="10">
        <f>aurora_data!EB2052</f>
        <v>0</v>
      </c>
      <c r="ED44" s="10">
        <f>aurora_data!EC2052</f>
        <v>0</v>
      </c>
      <c r="EE44" s="10">
        <f>aurora_data!ED2052</f>
        <v>0</v>
      </c>
      <c r="EF44" s="302">
        <f>aurora_data!EE2052</f>
        <v>0</v>
      </c>
      <c r="EG44" s="10">
        <f>aurora_data!EF2052</f>
        <v>0</v>
      </c>
      <c r="EH44" s="10">
        <f>aurora_data!EG2052</f>
        <v>0</v>
      </c>
      <c r="EI44" s="10">
        <f>aurora_data!EH2052</f>
        <v>0</v>
      </c>
      <c r="EJ44" s="302">
        <f>aurora_data!EI2052</f>
        <v>0</v>
      </c>
      <c r="EK44" s="10">
        <f>aurora_data!EJ2052</f>
        <v>0</v>
      </c>
      <c r="EL44" s="10">
        <f>aurora_data!EK2052</f>
        <v>0</v>
      </c>
      <c r="EM44" s="10">
        <f>aurora_data!EL2052</f>
        <v>0</v>
      </c>
      <c r="EN44" s="315">
        <f>aurora_data!EM2052</f>
        <v>0</v>
      </c>
      <c r="EO44" s="333">
        <f>aurora_data!EN2052</f>
        <v>0</v>
      </c>
      <c r="EP44" s="10">
        <f>aurora_data!EO2052</f>
        <v>0</v>
      </c>
      <c r="EQ44" s="10">
        <f>aurora_data!EP2052</f>
        <v>0</v>
      </c>
      <c r="ER44" s="302">
        <f>aurora_data!EQ2052</f>
        <v>0</v>
      </c>
      <c r="ES44" s="10">
        <f>aurora_data!ER2052</f>
        <v>0</v>
      </c>
      <c r="ET44" s="10">
        <f>aurora_data!ES2052</f>
        <v>0</v>
      </c>
      <c r="EU44" s="10">
        <f>aurora_data!ET2052</f>
        <v>0</v>
      </c>
      <c r="EV44" s="302">
        <f>aurora_data!EU2052</f>
        <v>0</v>
      </c>
      <c r="EW44" s="10">
        <f>aurora_data!EV2052</f>
        <v>0</v>
      </c>
      <c r="EX44" s="10">
        <f>aurora_data!EW2052</f>
        <v>0</v>
      </c>
      <c r="EY44" s="10">
        <f>aurora_data!EX2052</f>
        <v>0</v>
      </c>
      <c r="EZ44" s="302">
        <f>aurora_data!EY2052</f>
        <v>0</v>
      </c>
      <c r="FA44" s="10">
        <f>aurora_data!EZ2052</f>
        <v>0</v>
      </c>
      <c r="FB44" s="10">
        <f>aurora_data!FA2052</f>
        <v>0</v>
      </c>
      <c r="FC44" s="10">
        <f>aurora_data!FB2052</f>
        <v>0</v>
      </c>
      <c r="FD44" s="302">
        <f>aurora_data!FC2052</f>
        <v>0</v>
      </c>
      <c r="FE44" s="10">
        <f>aurora_data!FD2052</f>
        <v>0</v>
      </c>
      <c r="FF44" s="10">
        <f>aurora_data!FE2052</f>
        <v>0</v>
      </c>
      <c r="FG44" s="10">
        <f>aurora_data!FF2052</f>
        <v>0</v>
      </c>
      <c r="FH44" s="315">
        <f>aurora_data!FG2052</f>
        <v>0</v>
      </c>
      <c r="FI44" s="333">
        <f>aurora_data!FH2052</f>
        <v>0</v>
      </c>
      <c r="FJ44" s="10">
        <f>aurora_data!FI2052</f>
        <v>0</v>
      </c>
      <c r="FK44" s="10">
        <f>aurora_data!FJ2052</f>
        <v>0</v>
      </c>
      <c r="FL44" s="302">
        <f>aurora_data!FK2052</f>
        <v>0</v>
      </c>
      <c r="FM44" s="10">
        <f>aurora_data!FL2052</f>
        <v>0</v>
      </c>
      <c r="FN44" s="10">
        <f>aurora_data!FM2052</f>
        <v>0</v>
      </c>
      <c r="FO44" s="10">
        <f>aurora_data!FN2052</f>
        <v>0</v>
      </c>
      <c r="FP44" s="302">
        <f>aurora_data!FO2052</f>
        <v>0</v>
      </c>
      <c r="FQ44" s="10">
        <f>aurora_data!FP2052</f>
        <v>0</v>
      </c>
      <c r="FR44" s="10">
        <f>aurora_data!FQ2052</f>
        <v>0</v>
      </c>
      <c r="FS44" s="10">
        <f>aurora_data!FR2052</f>
        <v>0</v>
      </c>
      <c r="FT44" s="302">
        <f>aurora_data!FS2052</f>
        <v>0</v>
      </c>
      <c r="FU44" s="10">
        <f>aurora_data!FT2052</f>
        <v>0</v>
      </c>
      <c r="FV44" s="10">
        <f>aurora_data!FU2052</f>
        <v>0</v>
      </c>
      <c r="FW44" s="10">
        <f>aurora_data!FV2052</f>
        <v>0</v>
      </c>
      <c r="FX44" s="302">
        <f>aurora_data!FW2052</f>
        <v>0</v>
      </c>
      <c r="FY44" s="10">
        <f>aurora_data!FX2052</f>
        <v>0</v>
      </c>
      <c r="FZ44" s="10">
        <f>aurora_data!FY2052</f>
        <v>0</v>
      </c>
      <c r="GA44" s="10">
        <f>aurora_data!FZ2052</f>
        <v>0</v>
      </c>
      <c r="GB44" s="315">
        <f>aurora_data!GA2052</f>
        <v>0</v>
      </c>
      <c r="GC44" s="333">
        <f>aurora_data!GB2052</f>
        <v>0</v>
      </c>
      <c r="GD44" s="10">
        <f>aurora_data!GC2052</f>
        <v>0</v>
      </c>
      <c r="GE44" s="10">
        <f>aurora_data!GD2052</f>
        <v>0</v>
      </c>
      <c r="GF44" s="302">
        <f>aurora_data!GE2052</f>
        <v>0</v>
      </c>
      <c r="GG44" s="10">
        <f>aurora_data!GF2052</f>
        <v>0</v>
      </c>
      <c r="GH44" s="10">
        <f>aurora_data!GG2052</f>
        <v>0</v>
      </c>
      <c r="GI44" s="10">
        <f>aurora_data!GH2052</f>
        <v>0</v>
      </c>
      <c r="GJ44" s="302">
        <f>aurora_data!GI2052</f>
        <v>0</v>
      </c>
      <c r="GK44" s="10">
        <f>aurora_data!GJ2052</f>
        <v>0</v>
      </c>
      <c r="GL44" s="10">
        <f>aurora_data!GK2052</f>
        <v>0</v>
      </c>
      <c r="GM44" s="10">
        <f>aurora_data!GL2052</f>
        <v>0</v>
      </c>
      <c r="GN44" s="302">
        <f>aurora_data!GM2052</f>
        <v>0</v>
      </c>
      <c r="GO44" s="10">
        <f>aurora_data!GN2052</f>
        <v>0</v>
      </c>
      <c r="GP44" s="10">
        <f>aurora_data!GO2052</f>
        <v>0</v>
      </c>
      <c r="GQ44" s="10">
        <f>aurora_data!GP2052</f>
        <v>0</v>
      </c>
      <c r="GR44" s="302">
        <f>aurora_data!GQ2052</f>
        <v>0</v>
      </c>
      <c r="GS44" s="10">
        <f>aurora_data!GR2052</f>
        <v>0</v>
      </c>
      <c r="GT44" s="10">
        <f>aurora_data!GS2052</f>
        <v>0</v>
      </c>
      <c r="GU44" s="10">
        <f>aurora_data!GT2052</f>
        <v>0</v>
      </c>
      <c r="GV44" s="10">
        <f>aurora_data!GU2052</f>
        <v>0</v>
      </c>
      <c r="GW44" s="217" t="s">
        <v>622</v>
      </c>
      <c r="GX44" s="218">
        <f>aurora_data!GV2052</f>
        <v>0</v>
      </c>
      <c r="GY44" s="219">
        <f t="shared" si="260"/>
        <v>0</v>
      </c>
    </row>
    <row r="45" spans="2:207" s="2" customFormat="1" ht="16.5" thickBot="1">
      <c r="B45" s="512"/>
      <c r="C45" s="519"/>
      <c r="D45" s="220" t="s">
        <v>268</v>
      </c>
      <c r="E45" s="218">
        <f>aurora_data!D2053</f>
        <v>0</v>
      </c>
      <c r="F45" s="10">
        <f>aurora_data!E2053</f>
        <v>0</v>
      </c>
      <c r="G45" s="10">
        <f>aurora_data!F2053</f>
        <v>0</v>
      </c>
      <c r="H45" s="302">
        <f>aurora_data!G2053</f>
        <v>0</v>
      </c>
      <c r="I45" s="10">
        <f>aurora_data!H2053</f>
        <v>0</v>
      </c>
      <c r="J45" s="10">
        <f>aurora_data!I2053</f>
        <v>0</v>
      </c>
      <c r="K45" s="10">
        <f>aurora_data!J2053</f>
        <v>0</v>
      </c>
      <c r="L45" s="302">
        <f>aurora_data!K2053</f>
        <v>0</v>
      </c>
      <c r="M45" s="10">
        <f>aurora_data!L2053</f>
        <v>0</v>
      </c>
      <c r="N45" s="10">
        <f>aurora_data!M2053</f>
        <v>0</v>
      </c>
      <c r="O45" s="10">
        <f>aurora_data!N2053</f>
        <v>0</v>
      </c>
      <c r="P45" s="302">
        <f>aurora_data!O2053</f>
        <v>0</v>
      </c>
      <c r="Q45" s="10">
        <f>aurora_data!P2053</f>
        <v>0</v>
      </c>
      <c r="R45" s="10">
        <f>aurora_data!Q2053</f>
        <v>0</v>
      </c>
      <c r="S45" s="10">
        <f>aurora_data!R2053</f>
        <v>0</v>
      </c>
      <c r="T45" s="302">
        <f>aurora_data!S2053</f>
        <v>0</v>
      </c>
      <c r="U45" s="10">
        <f>aurora_data!T2053</f>
        <v>0</v>
      </c>
      <c r="V45" s="10">
        <f>aurora_data!U2053</f>
        <v>0</v>
      </c>
      <c r="W45" s="10">
        <f>aurora_data!V2053</f>
        <v>0</v>
      </c>
      <c r="X45" s="315">
        <f>aurora_data!W2053</f>
        <v>0</v>
      </c>
      <c r="Y45" s="333">
        <f>aurora_data!X2053</f>
        <v>0</v>
      </c>
      <c r="Z45" s="10">
        <f>aurora_data!Y2053</f>
        <v>0</v>
      </c>
      <c r="AA45" s="10">
        <f>aurora_data!Z2053</f>
        <v>0</v>
      </c>
      <c r="AB45" s="302">
        <f>aurora_data!AA2053</f>
        <v>0</v>
      </c>
      <c r="AC45" s="10">
        <f>aurora_data!AB2053</f>
        <v>0</v>
      </c>
      <c r="AD45" s="10">
        <f>aurora_data!AC2053</f>
        <v>0</v>
      </c>
      <c r="AE45" s="10">
        <f>aurora_data!AD2053</f>
        <v>0</v>
      </c>
      <c r="AF45" s="302">
        <f>aurora_data!AE2053</f>
        <v>0</v>
      </c>
      <c r="AG45" s="10">
        <f>aurora_data!AF2053</f>
        <v>0</v>
      </c>
      <c r="AH45" s="10">
        <f>aurora_data!AG2053</f>
        <v>0</v>
      </c>
      <c r="AI45" s="10">
        <f>aurora_data!AH2053</f>
        <v>0</v>
      </c>
      <c r="AJ45" s="302">
        <f>aurora_data!AI2053</f>
        <v>0</v>
      </c>
      <c r="AK45" s="10">
        <f>aurora_data!AJ2053</f>
        <v>0</v>
      </c>
      <c r="AL45" s="10">
        <f>aurora_data!AK2053</f>
        <v>0</v>
      </c>
      <c r="AM45" s="10">
        <f>aurora_data!AL2053</f>
        <v>0</v>
      </c>
      <c r="AN45" s="302">
        <f>aurora_data!AM2053</f>
        <v>0</v>
      </c>
      <c r="AO45" s="10">
        <f>aurora_data!AN2053</f>
        <v>0</v>
      </c>
      <c r="AP45" s="10">
        <f>aurora_data!AO2053</f>
        <v>0</v>
      </c>
      <c r="AQ45" s="10">
        <f>aurora_data!AP2053</f>
        <v>0</v>
      </c>
      <c r="AR45" s="10">
        <f>aurora_data!AQ2053</f>
        <v>0</v>
      </c>
      <c r="AS45" s="333">
        <f>aurora_data!AR2053</f>
        <v>0</v>
      </c>
      <c r="AT45" s="10">
        <f>aurora_data!AS2053</f>
        <v>0</v>
      </c>
      <c r="AU45" s="10">
        <f>aurora_data!AT2053</f>
        <v>0</v>
      </c>
      <c r="AV45" s="302">
        <f>aurora_data!AU2053</f>
        <v>0</v>
      </c>
      <c r="AW45" s="10">
        <f>aurora_data!AV2053</f>
        <v>0</v>
      </c>
      <c r="AX45" s="10">
        <f>aurora_data!AW2053</f>
        <v>0</v>
      </c>
      <c r="AY45" s="10">
        <f>aurora_data!AX2053</f>
        <v>0</v>
      </c>
      <c r="AZ45" s="302">
        <f>aurora_data!AY2053</f>
        <v>0</v>
      </c>
      <c r="BA45" s="10">
        <f>aurora_data!AZ2053</f>
        <v>0</v>
      </c>
      <c r="BB45" s="10">
        <f>aurora_data!BA2053</f>
        <v>0</v>
      </c>
      <c r="BC45" s="10">
        <f>aurora_data!BB2053</f>
        <v>0</v>
      </c>
      <c r="BD45" s="302">
        <f>aurora_data!BC2053</f>
        <v>0</v>
      </c>
      <c r="BE45" s="10">
        <f>aurora_data!BD2053</f>
        <v>0</v>
      </c>
      <c r="BF45" s="10">
        <f>aurora_data!BE2053</f>
        <v>0</v>
      </c>
      <c r="BG45" s="10">
        <f>aurora_data!BF2053</f>
        <v>0</v>
      </c>
      <c r="BH45" s="302">
        <f>aurora_data!BG2053</f>
        <v>0</v>
      </c>
      <c r="BI45" s="10">
        <f>aurora_data!BH2053</f>
        <v>0</v>
      </c>
      <c r="BJ45" s="10">
        <f>aurora_data!BI2053</f>
        <v>0</v>
      </c>
      <c r="BK45" s="10">
        <f>aurora_data!BJ2053</f>
        <v>0</v>
      </c>
      <c r="BL45" s="10">
        <f>aurora_data!BK2053</f>
        <v>0</v>
      </c>
      <c r="BM45" s="333">
        <f>aurora_data!BL2053</f>
        <v>0</v>
      </c>
      <c r="BN45" s="10">
        <f>aurora_data!BM2053</f>
        <v>0</v>
      </c>
      <c r="BO45" s="10">
        <f>aurora_data!BN2053</f>
        <v>0</v>
      </c>
      <c r="BP45" s="302">
        <f>aurora_data!BO2053</f>
        <v>0</v>
      </c>
      <c r="BQ45" s="10">
        <f>aurora_data!BP2053</f>
        <v>0</v>
      </c>
      <c r="BR45" s="10">
        <f>aurora_data!BQ2053</f>
        <v>0</v>
      </c>
      <c r="BS45" s="10">
        <f>aurora_data!BR2053</f>
        <v>0</v>
      </c>
      <c r="BT45" s="302">
        <f>aurora_data!BS2053</f>
        <v>0</v>
      </c>
      <c r="BU45" s="10">
        <f>aurora_data!BT2053</f>
        <v>0</v>
      </c>
      <c r="BV45" s="10">
        <f>aurora_data!BU2053</f>
        <v>0</v>
      </c>
      <c r="BW45" s="10">
        <f>aurora_data!BV2053</f>
        <v>0</v>
      </c>
      <c r="BX45" s="302">
        <f>aurora_data!BW2053</f>
        <v>0</v>
      </c>
      <c r="BY45" s="10">
        <f>aurora_data!BX2053</f>
        <v>0</v>
      </c>
      <c r="BZ45" s="10">
        <f>aurora_data!BY2053</f>
        <v>0</v>
      </c>
      <c r="CA45" s="10">
        <f>aurora_data!BZ2053</f>
        <v>0</v>
      </c>
      <c r="CB45" s="302">
        <f>aurora_data!CA2053</f>
        <v>0</v>
      </c>
      <c r="CC45" s="10">
        <f>aurora_data!CB2053</f>
        <v>0</v>
      </c>
      <c r="CD45" s="10">
        <f>aurora_data!CC2053</f>
        <v>0</v>
      </c>
      <c r="CE45" s="10">
        <f>aurora_data!CD2053</f>
        <v>0</v>
      </c>
      <c r="CF45" s="315">
        <f>aurora_data!CE2053</f>
        <v>0</v>
      </c>
      <c r="CG45" s="333">
        <f>aurora_data!CF2053</f>
        <v>0</v>
      </c>
      <c r="CH45" s="10">
        <f>aurora_data!CG2053</f>
        <v>0</v>
      </c>
      <c r="CI45" s="10">
        <f>aurora_data!CH2053</f>
        <v>0</v>
      </c>
      <c r="CJ45" s="302">
        <f>aurora_data!CI2053</f>
        <v>0</v>
      </c>
      <c r="CK45" s="10">
        <f>aurora_data!CJ2053</f>
        <v>0</v>
      </c>
      <c r="CL45" s="10">
        <f>aurora_data!CK2053</f>
        <v>0</v>
      </c>
      <c r="CM45" s="10">
        <f>aurora_data!CL2053</f>
        <v>0</v>
      </c>
      <c r="CN45" s="302">
        <f>aurora_data!CM2053</f>
        <v>0</v>
      </c>
      <c r="CO45" s="10">
        <f>aurora_data!CN2053</f>
        <v>0</v>
      </c>
      <c r="CP45" s="10">
        <f>aurora_data!CO2053</f>
        <v>0</v>
      </c>
      <c r="CQ45" s="10">
        <f>aurora_data!CP2053</f>
        <v>0</v>
      </c>
      <c r="CR45" s="302">
        <f>aurora_data!CQ2053</f>
        <v>0</v>
      </c>
      <c r="CS45" s="10">
        <f>aurora_data!CR2053</f>
        <v>0</v>
      </c>
      <c r="CT45" s="10">
        <f>aurora_data!CS2053</f>
        <v>0</v>
      </c>
      <c r="CU45" s="10">
        <f>aurora_data!CT2053</f>
        <v>0</v>
      </c>
      <c r="CV45" s="302">
        <f>aurora_data!CU2053</f>
        <v>0</v>
      </c>
      <c r="CW45" s="10">
        <f>aurora_data!CV2053</f>
        <v>0</v>
      </c>
      <c r="CX45" s="10">
        <f>aurora_data!CW2053</f>
        <v>0</v>
      </c>
      <c r="CY45" s="10">
        <f>aurora_data!CX2053</f>
        <v>0</v>
      </c>
      <c r="CZ45" s="221">
        <f>aurora_data!CY2053</f>
        <v>0</v>
      </c>
      <c r="DA45" s="218">
        <f>aurora_data!CZ2053</f>
        <v>0</v>
      </c>
      <c r="DB45" s="10">
        <f>aurora_data!DA2053</f>
        <v>0</v>
      </c>
      <c r="DC45" s="10">
        <f>aurora_data!DB2053</f>
        <v>0</v>
      </c>
      <c r="DD45" s="302">
        <f>aurora_data!DC2053</f>
        <v>0</v>
      </c>
      <c r="DE45" s="10">
        <f>aurora_data!DD2053</f>
        <v>0</v>
      </c>
      <c r="DF45" s="10">
        <f>aurora_data!DE2053</f>
        <v>0</v>
      </c>
      <c r="DG45" s="10">
        <f>aurora_data!DF2053</f>
        <v>0</v>
      </c>
      <c r="DH45" s="302">
        <f>aurora_data!DG2053</f>
        <v>0</v>
      </c>
      <c r="DI45" s="10">
        <f>aurora_data!DH2053</f>
        <v>0</v>
      </c>
      <c r="DJ45" s="10">
        <f>aurora_data!DI2053</f>
        <v>0</v>
      </c>
      <c r="DK45" s="10">
        <f>aurora_data!DJ2053</f>
        <v>0</v>
      </c>
      <c r="DL45" s="302">
        <f>aurora_data!DK2053</f>
        <v>0</v>
      </c>
      <c r="DM45" s="10">
        <f>aurora_data!DL2053</f>
        <v>0</v>
      </c>
      <c r="DN45" s="10">
        <f>aurora_data!DM2053</f>
        <v>0</v>
      </c>
      <c r="DO45" s="10">
        <f>aurora_data!DN2053</f>
        <v>0</v>
      </c>
      <c r="DP45" s="302">
        <f>aurora_data!DO2053</f>
        <v>0</v>
      </c>
      <c r="DQ45" s="10">
        <f>aurora_data!DP2053</f>
        <v>0</v>
      </c>
      <c r="DR45" s="10">
        <f>aurora_data!DQ2053</f>
        <v>0</v>
      </c>
      <c r="DS45" s="10">
        <f>aurora_data!DR2053</f>
        <v>0</v>
      </c>
      <c r="DT45" s="315">
        <f>aurora_data!DS2053</f>
        <v>0</v>
      </c>
      <c r="DU45" s="333">
        <f>aurora_data!DT2053</f>
        <v>0</v>
      </c>
      <c r="DV45" s="10">
        <f>aurora_data!DU2053</f>
        <v>0</v>
      </c>
      <c r="DW45" s="10">
        <f>aurora_data!DV2053</f>
        <v>0</v>
      </c>
      <c r="DX45" s="302">
        <f>aurora_data!DW2053</f>
        <v>0</v>
      </c>
      <c r="DY45" s="10">
        <f>aurora_data!DX2053</f>
        <v>0</v>
      </c>
      <c r="DZ45" s="10">
        <f>aurora_data!DY2053</f>
        <v>0</v>
      </c>
      <c r="EA45" s="10">
        <f>aurora_data!DZ2053</f>
        <v>0</v>
      </c>
      <c r="EB45" s="302">
        <f>aurora_data!EA2053</f>
        <v>0</v>
      </c>
      <c r="EC45" s="10">
        <f>aurora_data!EB2053</f>
        <v>0</v>
      </c>
      <c r="ED45" s="10">
        <f>aurora_data!EC2053</f>
        <v>0</v>
      </c>
      <c r="EE45" s="10">
        <f>aurora_data!ED2053</f>
        <v>0</v>
      </c>
      <c r="EF45" s="302">
        <f>aurora_data!EE2053</f>
        <v>0</v>
      </c>
      <c r="EG45" s="10">
        <f>aurora_data!EF2053</f>
        <v>0</v>
      </c>
      <c r="EH45" s="10">
        <f>aurora_data!EG2053</f>
        <v>0</v>
      </c>
      <c r="EI45" s="10">
        <f>aurora_data!EH2053</f>
        <v>0</v>
      </c>
      <c r="EJ45" s="302">
        <f>aurora_data!EI2053</f>
        <v>0</v>
      </c>
      <c r="EK45" s="10">
        <f>aurora_data!EJ2053</f>
        <v>0</v>
      </c>
      <c r="EL45" s="10">
        <f>aurora_data!EK2053</f>
        <v>0</v>
      </c>
      <c r="EM45" s="10">
        <f>aurora_data!EL2053</f>
        <v>0</v>
      </c>
      <c r="EN45" s="315">
        <f>aurora_data!EM2053</f>
        <v>0</v>
      </c>
      <c r="EO45" s="333">
        <f>aurora_data!EN2053</f>
        <v>0</v>
      </c>
      <c r="EP45" s="10">
        <f>aurora_data!EO2053</f>
        <v>0</v>
      </c>
      <c r="EQ45" s="10">
        <f>aurora_data!EP2053</f>
        <v>0</v>
      </c>
      <c r="ER45" s="302">
        <f>aurora_data!EQ2053</f>
        <v>0</v>
      </c>
      <c r="ES45" s="10">
        <f>aurora_data!ER2053</f>
        <v>0</v>
      </c>
      <c r="ET45" s="10">
        <f>aurora_data!ES2053</f>
        <v>0</v>
      </c>
      <c r="EU45" s="10">
        <f>aurora_data!ET2053</f>
        <v>0</v>
      </c>
      <c r="EV45" s="302">
        <f>aurora_data!EU2053</f>
        <v>0</v>
      </c>
      <c r="EW45" s="10">
        <f>aurora_data!EV2053</f>
        <v>0</v>
      </c>
      <c r="EX45" s="10">
        <f>aurora_data!EW2053</f>
        <v>0</v>
      </c>
      <c r="EY45" s="10">
        <f>aurora_data!EX2053</f>
        <v>0</v>
      </c>
      <c r="EZ45" s="302">
        <f>aurora_data!EY2053</f>
        <v>0</v>
      </c>
      <c r="FA45" s="10">
        <f>aurora_data!EZ2053</f>
        <v>0</v>
      </c>
      <c r="FB45" s="10">
        <f>aurora_data!FA2053</f>
        <v>0</v>
      </c>
      <c r="FC45" s="10">
        <f>aurora_data!FB2053</f>
        <v>0</v>
      </c>
      <c r="FD45" s="302">
        <f>aurora_data!FC2053</f>
        <v>0</v>
      </c>
      <c r="FE45" s="10">
        <f>aurora_data!FD2053</f>
        <v>0</v>
      </c>
      <c r="FF45" s="10">
        <f>aurora_data!FE2053</f>
        <v>0</v>
      </c>
      <c r="FG45" s="10">
        <f>aurora_data!FF2053</f>
        <v>0</v>
      </c>
      <c r="FH45" s="315">
        <f>aurora_data!FG2053</f>
        <v>0</v>
      </c>
      <c r="FI45" s="333">
        <f>aurora_data!FH2053</f>
        <v>0</v>
      </c>
      <c r="FJ45" s="10">
        <f>aurora_data!FI2053</f>
        <v>0</v>
      </c>
      <c r="FK45" s="10">
        <f>aurora_data!FJ2053</f>
        <v>0</v>
      </c>
      <c r="FL45" s="302">
        <f>aurora_data!FK2053</f>
        <v>0</v>
      </c>
      <c r="FM45" s="10">
        <f>aurora_data!FL2053</f>
        <v>0</v>
      </c>
      <c r="FN45" s="10">
        <f>aurora_data!FM2053</f>
        <v>0</v>
      </c>
      <c r="FO45" s="10">
        <f>aurora_data!FN2053</f>
        <v>0</v>
      </c>
      <c r="FP45" s="302">
        <f>aurora_data!FO2053</f>
        <v>0</v>
      </c>
      <c r="FQ45" s="10">
        <f>aurora_data!FP2053</f>
        <v>0</v>
      </c>
      <c r="FR45" s="10">
        <f>aurora_data!FQ2053</f>
        <v>0</v>
      </c>
      <c r="FS45" s="10">
        <f>aurora_data!FR2053</f>
        <v>0</v>
      </c>
      <c r="FT45" s="302">
        <f>aurora_data!FS2053</f>
        <v>0</v>
      </c>
      <c r="FU45" s="10">
        <f>aurora_data!FT2053</f>
        <v>0</v>
      </c>
      <c r="FV45" s="10">
        <f>aurora_data!FU2053</f>
        <v>0</v>
      </c>
      <c r="FW45" s="10">
        <f>aurora_data!FV2053</f>
        <v>0</v>
      </c>
      <c r="FX45" s="302">
        <f>aurora_data!FW2053</f>
        <v>0</v>
      </c>
      <c r="FY45" s="10">
        <f>aurora_data!FX2053</f>
        <v>0</v>
      </c>
      <c r="FZ45" s="10">
        <f>aurora_data!FY2053</f>
        <v>0</v>
      </c>
      <c r="GA45" s="10">
        <f>aurora_data!FZ2053</f>
        <v>0</v>
      </c>
      <c r="GB45" s="315">
        <f>aurora_data!GA2053</f>
        <v>0</v>
      </c>
      <c r="GC45" s="333">
        <f>aurora_data!GB2053</f>
        <v>0</v>
      </c>
      <c r="GD45" s="10">
        <f>aurora_data!GC2053</f>
        <v>0</v>
      </c>
      <c r="GE45" s="10">
        <f>aurora_data!GD2053</f>
        <v>0</v>
      </c>
      <c r="GF45" s="302">
        <f>aurora_data!GE2053</f>
        <v>0</v>
      </c>
      <c r="GG45" s="10">
        <f>aurora_data!GF2053</f>
        <v>0</v>
      </c>
      <c r="GH45" s="10">
        <f>aurora_data!GG2053</f>
        <v>0</v>
      </c>
      <c r="GI45" s="10">
        <f>aurora_data!GH2053</f>
        <v>0</v>
      </c>
      <c r="GJ45" s="302">
        <f>aurora_data!GI2053</f>
        <v>0</v>
      </c>
      <c r="GK45" s="10">
        <f>aurora_data!GJ2053</f>
        <v>0</v>
      </c>
      <c r="GL45" s="10">
        <f>aurora_data!GK2053</f>
        <v>0</v>
      </c>
      <c r="GM45" s="10">
        <f>aurora_data!GL2053</f>
        <v>0</v>
      </c>
      <c r="GN45" s="302">
        <f>aurora_data!GM2053</f>
        <v>0</v>
      </c>
      <c r="GO45" s="10">
        <f>aurora_data!GN2053</f>
        <v>0</v>
      </c>
      <c r="GP45" s="10">
        <f>aurora_data!GO2053</f>
        <v>0</v>
      </c>
      <c r="GQ45" s="10">
        <f>aurora_data!GP2053</f>
        <v>0</v>
      </c>
      <c r="GR45" s="302">
        <f>aurora_data!GQ2053</f>
        <v>0</v>
      </c>
      <c r="GS45" s="10">
        <f>aurora_data!GR2053</f>
        <v>0</v>
      </c>
      <c r="GT45" s="10">
        <f>aurora_data!GS2053</f>
        <v>0</v>
      </c>
      <c r="GU45" s="10">
        <f>aurora_data!GT2053</f>
        <v>0</v>
      </c>
      <c r="GV45" s="10">
        <f>aurora_data!GU2053</f>
        <v>0</v>
      </c>
      <c r="GW45" s="222" t="s">
        <v>622</v>
      </c>
      <c r="GX45" s="218">
        <f>aurora_data!GV2053</f>
        <v>0</v>
      </c>
      <c r="GY45" s="219">
        <f t="shared" si="260"/>
        <v>0</v>
      </c>
    </row>
    <row r="46" spans="2:207" s="2" customFormat="1" ht="16.5" thickBot="1">
      <c r="B46" s="512"/>
      <c r="C46" s="520"/>
      <c r="D46" s="223" t="s">
        <v>132</v>
      </c>
      <c r="E46" s="224">
        <f>aurora_data!D2054</f>
        <v>0</v>
      </c>
      <c r="F46" s="225">
        <f>aurora_data!E2054</f>
        <v>0</v>
      </c>
      <c r="G46" s="225">
        <f>aurora_data!F2054</f>
        <v>0</v>
      </c>
      <c r="H46" s="310">
        <f>aurora_data!G2054</f>
        <v>0</v>
      </c>
      <c r="I46" s="225">
        <f>aurora_data!H2054</f>
        <v>0</v>
      </c>
      <c r="J46" s="225">
        <f>aurora_data!I2054</f>
        <v>0</v>
      </c>
      <c r="K46" s="225">
        <f>aurora_data!J2054</f>
        <v>0</v>
      </c>
      <c r="L46" s="310">
        <f>aurora_data!K2054</f>
        <v>0</v>
      </c>
      <c r="M46" s="225">
        <f>aurora_data!L2054</f>
        <v>0</v>
      </c>
      <c r="N46" s="225">
        <f>aurora_data!M2054</f>
        <v>0</v>
      </c>
      <c r="O46" s="225">
        <f>aurora_data!N2054</f>
        <v>0</v>
      </c>
      <c r="P46" s="310">
        <f>aurora_data!O2054</f>
        <v>0</v>
      </c>
      <c r="Q46" s="225">
        <f>aurora_data!P2054</f>
        <v>0</v>
      </c>
      <c r="R46" s="225">
        <f>aurora_data!Q2054</f>
        <v>0</v>
      </c>
      <c r="S46" s="225">
        <f>aurora_data!R2054</f>
        <v>2</v>
      </c>
      <c r="T46" s="310">
        <f>aurora_data!S2054</f>
        <v>1</v>
      </c>
      <c r="U46" s="225">
        <f>aurora_data!T2054</f>
        <v>0</v>
      </c>
      <c r="V46" s="225">
        <f>aurora_data!U2054</f>
        <v>0</v>
      </c>
      <c r="W46" s="225">
        <f>aurora_data!V2054</f>
        <v>0</v>
      </c>
      <c r="X46" s="323">
        <f>aurora_data!W2054</f>
        <v>0</v>
      </c>
      <c r="Y46" s="341">
        <f>aurora_data!X2054</f>
        <v>0</v>
      </c>
      <c r="Z46" s="225">
        <f>aurora_data!Y2054</f>
        <v>1</v>
      </c>
      <c r="AA46" s="225">
        <f>aurora_data!Z2054</f>
        <v>0</v>
      </c>
      <c r="AB46" s="310">
        <f>aurora_data!AA2054</f>
        <v>0</v>
      </c>
      <c r="AC46" s="225">
        <f>aurora_data!AB2054</f>
        <v>1</v>
      </c>
      <c r="AD46" s="225">
        <f>aurora_data!AC2054</f>
        <v>0</v>
      </c>
      <c r="AE46" s="225">
        <f>aurora_data!AD2054</f>
        <v>2</v>
      </c>
      <c r="AF46" s="310">
        <f>aurora_data!AE2054</f>
        <v>0</v>
      </c>
      <c r="AG46" s="225">
        <f>aurora_data!AF2054</f>
        <v>1</v>
      </c>
      <c r="AH46" s="225">
        <f>aurora_data!AG2054</f>
        <v>0</v>
      </c>
      <c r="AI46" s="225">
        <f>aurora_data!AH2054</f>
        <v>1</v>
      </c>
      <c r="AJ46" s="310">
        <f>aurora_data!AI2054</f>
        <v>0</v>
      </c>
      <c r="AK46" s="225">
        <f>aurora_data!AJ2054</f>
        <v>0</v>
      </c>
      <c r="AL46" s="225">
        <f>aurora_data!AK2054</f>
        <v>0</v>
      </c>
      <c r="AM46" s="225">
        <f>aurora_data!AL2054</f>
        <v>2</v>
      </c>
      <c r="AN46" s="310">
        <f>aurora_data!AM2054</f>
        <v>0</v>
      </c>
      <c r="AO46" s="225">
        <f>aurora_data!AN2054</f>
        <v>0</v>
      </c>
      <c r="AP46" s="225">
        <f>aurora_data!AO2054</f>
        <v>0</v>
      </c>
      <c r="AQ46" s="225">
        <f>aurora_data!AP2054</f>
        <v>0</v>
      </c>
      <c r="AR46" s="225">
        <f>aurora_data!AQ2054</f>
        <v>0</v>
      </c>
      <c r="AS46" s="341">
        <f>aurora_data!AR2054</f>
        <v>0</v>
      </c>
      <c r="AT46" s="225">
        <f>aurora_data!AS2054</f>
        <v>0</v>
      </c>
      <c r="AU46" s="225">
        <f>aurora_data!AT2054</f>
        <v>2</v>
      </c>
      <c r="AV46" s="310">
        <f>aurora_data!AU2054</f>
        <v>0</v>
      </c>
      <c r="AW46" s="225">
        <f>aurora_data!AV2054</f>
        <v>1</v>
      </c>
      <c r="AX46" s="225">
        <f>aurora_data!AW2054</f>
        <v>1</v>
      </c>
      <c r="AY46" s="225">
        <f>aurora_data!AX2054</f>
        <v>1</v>
      </c>
      <c r="AZ46" s="310">
        <f>aurora_data!AY2054</f>
        <v>2</v>
      </c>
      <c r="BA46" s="225">
        <f>aurora_data!AZ2054</f>
        <v>1</v>
      </c>
      <c r="BB46" s="225">
        <f>aurora_data!BA2054</f>
        <v>0</v>
      </c>
      <c r="BC46" s="225">
        <f>aurora_data!BB2054</f>
        <v>3</v>
      </c>
      <c r="BD46" s="310">
        <f>aurora_data!BC2054</f>
        <v>1</v>
      </c>
      <c r="BE46" s="225">
        <f>aurora_data!BD2054</f>
        <v>0</v>
      </c>
      <c r="BF46" s="225">
        <f>aurora_data!BE2054</f>
        <v>0</v>
      </c>
      <c r="BG46" s="225">
        <f>aurora_data!BF2054</f>
        <v>2</v>
      </c>
      <c r="BH46" s="310">
        <f>aurora_data!BG2054</f>
        <v>1</v>
      </c>
      <c r="BI46" s="225">
        <f>aurora_data!BH2054</f>
        <v>0</v>
      </c>
      <c r="BJ46" s="225">
        <f>aurora_data!BI2054</f>
        <v>0</v>
      </c>
      <c r="BK46" s="225">
        <f>aurora_data!BJ2054</f>
        <v>0</v>
      </c>
      <c r="BL46" s="225">
        <f>aurora_data!BK2054</f>
        <v>0</v>
      </c>
      <c r="BM46" s="341">
        <f>aurora_data!BL2054</f>
        <v>0</v>
      </c>
      <c r="BN46" s="225">
        <f>aurora_data!BM2054</f>
        <v>0</v>
      </c>
      <c r="BO46" s="225">
        <f>aurora_data!BN2054</f>
        <v>0</v>
      </c>
      <c r="BP46" s="310">
        <f>aurora_data!BO2054</f>
        <v>0</v>
      </c>
      <c r="BQ46" s="225">
        <f>aurora_data!BP2054</f>
        <v>1</v>
      </c>
      <c r="BR46" s="225">
        <f>aurora_data!BQ2054</f>
        <v>0</v>
      </c>
      <c r="BS46" s="225">
        <f>aurora_data!BR2054</f>
        <v>0</v>
      </c>
      <c r="BT46" s="310">
        <f>aurora_data!BS2054</f>
        <v>0</v>
      </c>
      <c r="BU46" s="225">
        <f>aurora_data!BT2054</f>
        <v>0</v>
      </c>
      <c r="BV46" s="225">
        <f>aurora_data!BU2054</f>
        <v>0</v>
      </c>
      <c r="BW46" s="225">
        <f>aurora_data!BV2054</f>
        <v>2</v>
      </c>
      <c r="BX46" s="310">
        <f>aurora_data!BW2054</f>
        <v>0</v>
      </c>
      <c r="BY46" s="225">
        <f>aurora_data!BX2054</f>
        <v>0</v>
      </c>
      <c r="BZ46" s="225">
        <f>aurora_data!BY2054</f>
        <v>0</v>
      </c>
      <c r="CA46" s="225">
        <f>aurora_data!BZ2054</f>
        <v>1</v>
      </c>
      <c r="CB46" s="310">
        <f>aurora_data!CA2054</f>
        <v>2</v>
      </c>
      <c r="CC46" s="225">
        <f>aurora_data!CB2054</f>
        <v>0</v>
      </c>
      <c r="CD46" s="225">
        <f>aurora_data!CC2054</f>
        <v>0</v>
      </c>
      <c r="CE46" s="225">
        <f>aurora_data!CD2054</f>
        <v>0</v>
      </c>
      <c r="CF46" s="323">
        <f>aurora_data!CE2054</f>
        <v>0</v>
      </c>
      <c r="CG46" s="341">
        <f>aurora_data!CF2054</f>
        <v>0</v>
      </c>
      <c r="CH46" s="225">
        <f>aurora_data!CG2054</f>
        <v>0</v>
      </c>
      <c r="CI46" s="225">
        <f>aurora_data!CH2054</f>
        <v>0</v>
      </c>
      <c r="CJ46" s="310">
        <f>aurora_data!CI2054</f>
        <v>1</v>
      </c>
      <c r="CK46" s="225">
        <f>aurora_data!CJ2054</f>
        <v>1</v>
      </c>
      <c r="CL46" s="225">
        <f>aurora_data!CK2054</f>
        <v>1</v>
      </c>
      <c r="CM46" s="225">
        <f>aurora_data!CL2054</f>
        <v>1</v>
      </c>
      <c r="CN46" s="310">
        <f>aurora_data!CM2054</f>
        <v>2</v>
      </c>
      <c r="CO46" s="225">
        <f>aurora_data!CN2054</f>
        <v>3</v>
      </c>
      <c r="CP46" s="225">
        <f>aurora_data!CO2054</f>
        <v>1</v>
      </c>
      <c r="CQ46" s="225">
        <f>aurora_data!CP2054</f>
        <v>3</v>
      </c>
      <c r="CR46" s="310">
        <f>aurora_data!CQ2054</f>
        <v>2</v>
      </c>
      <c r="CS46" s="225">
        <f>aurora_data!CR2054</f>
        <v>4</v>
      </c>
      <c r="CT46" s="225">
        <f>aurora_data!CS2054</f>
        <v>2</v>
      </c>
      <c r="CU46" s="225">
        <f>aurora_data!CT2054</f>
        <v>5</v>
      </c>
      <c r="CV46" s="310">
        <f>aurora_data!CU2054</f>
        <v>3</v>
      </c>
      <c r="CW46" s="225">
        <f>aurora_data!CV2054</f>
        <v>0</v>
      </c>
      <c r="CX46" s="225">
        <f>aurora_data!CW2054</f>
        <v>0</v>
      </c>
      <c r="CY46" s="225">
        <f>aurora_data!CX2054</f>
        <v>0</v>
      </c>
      <c r="CZ46" s="226">
        <f>aurora_data!CY2054</f>
        <v>0</v>
      </c>
      <c r="DA46" s="224">
        <f>aurora_data!CZ2054</f>
        <v>0</v>
      </c>
      <c r="DB46" s="225">
        <f>aurora_data!DA2054</f>
        <v>0</v>
      </c>
      <c r="DC46" s="225">
        <f>aurora_data!DB2054</f>
        <v>0</v>
      </c>
      <c r="DD46" s="310">
        <f>aurora_data!DC2054</f>
        <v>0</v>
      </c>
      <c r="DE46" s="225">
        <f>aurora_data!DD2054</f>
        <v>0</v>
      </c>
      <c r="DF46" s="225">
        <f>aurora_data!DE2054</f>
        <v>0</v>
      </c>
      <c r="DG46" s="225">
        <f>aurora_data!DF2054</f>
        <v>0</v>
      </c>
      <c r="DH46" s="310">
        <f>aurora_data!DG2054</f>
        <v>0</v>
      </c>
      <c r="DI46" s="225">
        <f>aurora_data!DH2054</f>
        <v>0</v>
      </c>
      <c r="DJ46" s="225">
        <f>aurora_data!DI2054</f>
        <v>0</v>
      </c>
      <c r="DK46" s="225">
        <f>aurora_data!DJ2054</f>
        <v>1</v>
      </c>
      <c r="DL46" s="310">
        <f>aurora_data!DK2054</f>
        <v>0</v>
      </c>
      <c r="DM46" s="225">
        <f>aurora_data!DL2054</f>
        <v>1</v>
      </c>
      <c r="DN46" s="225">
        <f>aurora_data!DM2054</f>
        <v>0</v>
      </c>
      <c r="DO46" s="225">
        <f>aurora_data!DN2054</f>
        <v>0</v>
      </c>
      <c r="DP46" s="310">
        <f>aurora_data!DO2054</f>
        <v>2</v>
      </c>
      <c r="DQ46" s="225">
        <f>aurora_data!DP2054</f>
        <v>0</v>
      </c>
      <c r="DR46" s="225">
        <f>aurora_data!DQ2054</f>
        <v>0</v>
      </c>
      <c r="DS46" s="225">
        <f>aurora_data!DR2054</f>
        <v>0</v>
      </c>
      <c r="DT46" s="323">
        <f>aurora_data!DS2054</f>
        <v>0</v>
      </c>
      <c r="DU46" s="341">
        <f>aurora_data!DT2054</f>
        <v>1</v>
      </c>
      <c r="DV46" s="225">
        <f>aurora_data!DU2054</f>
        <v>0</v>
      </c>
      <c r="DW46" s="225">
        <f>aurora_data!DV2054</f>
        <v>0</v>
      </c>
      <c r="DX46" s="310">
        <f>aurora_data!DW2054</f>
        <v>0</v>
      </c>
      <c r="DY46" s="225">
        <f>aurora_data!DX2054</f>
        <v>1</v>
      </c>
      <c r="DZ46" s="225">
        <f>aurora_data!DY2054</f>
        <v>0</v>
      </c>
      <c r="EA46" s="225">
        <f>aurora_data!DZ2054</f>
        <v>2</v>
      </c>
      <c r="EB46" s="310">
        <f>aurora_data!EA2054</f>
        <v>0</v>
      </c>
      <c r="EC46" s="225">
        <f>aurora_data!EB2054</f>
        <v>1</v>
      </c>
      <c r="ED46" s="225">
        <f>aurora_data!EC2054</f>
        <v>0</v>
      </c>
      <c r="EE46" s="225">
        <f>aurora_data!ED2054</f>
        <v>3</v>
      </c>
      <c r="EF46" s="310">
        <f>aurora_data!EE2054</f>
        <v>0</v>
      </c>
      <c r="EG46" s="225">
        <f>aurora_data!EF2054</f>
        <v>0</v>
      </c>
      <c r="EH46" s="225">
        <f>aurora_data!EG2054</f>
        <v>1</v>
      </c>
      <c r="EI46" s="225">
        <f>aurora_data!EH2054</f>
        <v>1</v>
      </c>
      <c r="EJ46" s="310">
        <f>aurora_data!EI2054</f>
        <v>0</v>
      </c>
      <c r="EK46" s="225">
        <f>aurora_data!EJ2054</f>
        <v>0</v>
      </c>
      <c r="EL46" s="225">
        <f>aurora_data!EK2054</f>
        <v>0</v>
      </c>
      <c r="EM46" s="225">
        <f>aurora_data!EL2054</f>
        <v>0</v>
      </c>
      <c r="EN46" s="323">
        <f>aurora_data!EM2054</f>
        <v>0</v>
      </c>
      <c r="EO46" s="341">
        <f>aurora_data!EN2054</f>
        <v>0</v>
      </c>
      <c r="EP46" s="225">
        <f>aurora_data!EO2054</f>
        <v>0</v>
      </c>
      <c r="EQ46" s="225">
        <f>aurora_data!EP2054</f>
        <v>1</v>
      </c>
      <c r="ER46" s="310">
        <f>aurora_data!EQ2054</f>
        <v>0</v>
      </c>
      <c r="ES46" s="225">
        <f>aurora_data!ER2054</f>
        <v>0</v>
      </c>
      <c r="ET46" s="225">
        <f>aurora_data!ES2054</f>
        <v>1</v>
      </c>
      <c r="EU46" s="225">
        <f>aurora_data!ET2054</f>
        <v>1</v>
      </c>
      <c r="EV46" s="310">
        <f>aurora_data!EU2054</f>
        <v>1</v>
      </c>
      <c r="EW46" s="225">
        <f>aurora_data!EV2054</f>
        <v>1</v>
      </c>
      <c r="EX46" s="225">
        <f>aurora_data!EW2054</f>
        <v>0</v>
      </c>
      <c r="EY46" s="225">
        <f>aurora_data!EX2054</f>
        <v>1</v>
      </c>
      <c r="EZ46" s="310">
        <f>aurora_data!EY2054</f>
        <v>1</v>
      </c>
      <c r="FA46" s="225">
        <f>aurora_data!EZ2054</f>
        <v>0</v>
      </c>
      <c r="FB46" s="225">
        <f>aurora_data!FA2054</f>
        <v>1</v>
      </c>
      <c r="FC46" s="225">
        <f>aurora_data!FB2054</f>
        <v>2</v>
      </c>
      <c r="FD46" s="310">
        <f>aurora_data!FC2054</f>
        <v>1</v>
      </c>
      <c r="FE46" s="225">
        <f>aurora_data!FD2054</f>
        <v>0</v>
      </c>
      <c r="FF46" s="225">
        <f>aurora_data!FE2054</f>
        <v>0</v>
      </c>
      <c r="FG46" s="225">
        <f>aurora_data!FF2054</f>
        <v>0</v>
      </c>
      <c r="FH46" s="323">
        <f>aurora_data!FG2054</f>
        <v>0</v>
      </c>
      <c r="FI46" s="341">
        <f>aurora_data!FH2054</f>
        <v>1</v>
      </c>
      <c r="FJ46" s="225">
        <f>aurora_data!FI2054</f>
        <v>0</v>
      </c>
      <c r="FK46" s="225">
        <f>aurora_data!FJ2054</f>
        <v>0</v>
      </c>
      <c r="FL46" s="310">
        <f>aurora_data!FK2054</f>
        <v>0</v>
      </c>
      <c r="FM46" s="225">
        <f>aurora_data!FL2054</f>
        <v>0</v>
      </c>
      <c r="FN46" s="225">
        <f>aurora_data!FM2054</f>
        <v>0</v>
      </c>
      <c r="FO46" s="225">
        <f>aurora_data!FN2054</f>
        <v>1</v>
      </c>
      <c r="FP46" s="310">
        <f>aurora_data!FO2054</f>
        <v>0</v>
      </c>
      <c r="FQ46" s="225">
        <f>aurora_data!FP2054</f>
        <v>0</v>
      </c>
      <c r="FR46" s="225">
        <f>aurora_data!FQ2054</f>
        <v>0</v>
      </c>
      <c r="FS46" s="225">
        <f>aurora_data!FR2054</f>
        <v>1</v>
      </c>
      <c r="FT46" s="310">
        <f>aurora_data!FS2054</f>
        <v>1</v>
      </c>
      <c r="FU46" s="225">
        <f>aurora_data!FT2054</f>
        <v>1</v>
      </c>
      <c r="FV46" s="225">
        <f>aurora_data!FU2054</f>
        <v>0</v>
      </c>
      <c r="FW46" s="225">
        <f>aurora_data!FV2054</f>
        <v>2</v>
      </c>
      <c r="FX46" s="310">
        <f>aurora_data!FW2054</f>
        <v>0</v>
      </c>
      <c r="FY46" s="225">
        <f>aurora_data!FX2054</f>
        <v>0</v>
      </c>
      <c r="FZ46" s="225">
        <f>aurora_data!FY2054</f>
        <v>0</v>
      </c>
      <c r="GA46" s="225">
        <f>aurora_data!FZ2054</f>
        <v>0</v>
      </c>
      <c r="GB46" s="323">
        <f>aurora_data!GA2054</f>
        <v>0</v>
      </c>
      <c r="GC46" s="341">
        <f>aurora_data!GB2054</f>
        <v>0</v>
      </c>
      <c r="GD46" s="225">
        <f>aurora_data!GC2054</f>
        <v>0</v>
      </c>
      <c r="GE46" s="225">
        <f>aurora_data!GD2054</f>
        <v>0</v>
      </c>
      <c r="GF46" s="310">
        <f>aurora_data!GE2054</f>
        <v>0</v>
      </c>
      <c r="GG46" s="225">
        <f>aurora_data!GF2054</f>
        <v>1</v>
      </c>
      <c r="GH46" s="225">
        <f>aurora_data!GG2054</f>
        <v>3</v>
      </c>
      <c r="GI46" s="225">
        <f>aurora_data!GH2054</f>
        <v>2</v>
      </c>
      <c r="GJ46" s="310">
        <f>aurora_data!GI2054</f>
        <v>0</v>
      </c>
      <c r="GK46" s="225">
        <f>aurora_data!GJ2054</f>
        <v>3</v>
      </c>
      <c r="GL46" s="225">
        <f>aurora_data!GK2054</f>
        <v>2</v>
      </c>
      <c r="GM46" s="225">
        <f>aurora_data!GL2054</f>
        <v>3</v>
      </c>
      <c r="GN46" s="310">
        <f>aurora_data!GM2054</f>
        <v>2</v>
      </c>
      <c r="GO46" s="225">
        <f>aurora_data!GN2054</f>
        <v>3</v>
      </c>
      <c r="GP46" s="225">
        <f>aurora_data!GO2054</f>
        <v>2</v>
      </c>
      <c r="GQ46" s="225">
        <f>aurora_data!GP2054</f>
        <v>4</v>
      </c>
      <c r="GR46" s="310">
        <f>aurora_data!GQ2054</f>
        <v>2</v>
      </c>
      <c r="GS46" s="225">
        <f>aurora_data!GR2054</f>
        <v>0</v>
      </c>
      <c r="GT46" s="225">
        <f>aurora_data!GS2054</f>
        <v>0</v>
      </c>
      <c r="GU46" s="225">
        <f>aurora_data!GT2054</f>
        <v>0</v>
      </c>
      <c r="GV46" s="225">
        <f>aurora_data!GU2054</f>
        <v>0</v>
      </c>
      <c r="GW46" s="371" t="s">
        <v>622</v>
      </c>
      <c r="GX46" s="224">
        <f>aurora_data!GV2054</f>
        <v>120</v>
      </c>
      <c r="GY46" s="372">
        <f t="shared" si="260"/>
        <v>1.2</v>
      </c>
    </row>
    <row r="47" spans="2:207" s="2" customFormat="1">
      <c r="B47" s="512"/>
      <c r="C47" s="519"/>
      <c r="D47" s="274" t="s">
        <v>269</v>
      </c>
      <c r="E47" s="227">
        <f>aurora_data!D2055</f>
        <v>0</v>
      </c>
      <c r="F47" s="228">
        <f>aurora_data!E2055</f>
        <v>0</v>
      </c>
      <c r="G47" s="228">
        <f>aurora_data!F2055</f>
        <v>0</v>
      </c>
      <c r="H47" s="311">
        <f>aurora_data!G2055</f>
        <v>0</v>
      </c>
      <c r="I47" s="228">
        <f>aurora_data!H2055</f>
        <v>0</v>
      </c>
      <c r="J47" s="228">
        <f>aurora_data!I2055</f>
        <v>0</v>
      </c>
      <c r="K47" s="228">
        <f>aurora_data!J2055</f>
        <v>0</v>
      </c>
      <c r="L47" s="311">
        <f>aurora_data!K2055</f>
        <v>0</v>
      </c>
      <c r="M47" s="228">
        <f>aurora_data!L2055</f>
        <v>0</v>
      </c>
      <c r="N47" s="228">
        <f>aurora_data!M2055</f>
        <v>0</v>
      </c>
      <c r="O47" s="228">
        <f>aurora_data!N2055</f>
        <v>0</v>
      </c>
      <c r="P47" s="311">
        <f>aurora_data!O2055</f>
        <v>0</v>
      </c>
      <c r="Q47" s="228">
        <f>aurora_data!P2055</f>
        <v>0</v>
      </c>
      <c r="R47" s="228">
        <f>aurora_data!Q2055</f>
        <v>0</v>
      </c>
      <c r="S47" s="228">
        <f>aurora_data!R2055</f>
        <v>0</v>
      </c>
      <c r="T47" s="311">
        <f>aurora_data!S2055</f>
        <v>0</v>
      </c>
      <c r="U47" s="228">
        <f>aurora_data!T2055</f>
        <v>0</v>
      </c>
      <c r="V47" s="228">
        <f>aurora_data!U2055</f>
        <v>0</v>
      </c>
      <c r="W47" s="228">
        <f>aurora_data!V2055</f>
        <v>0</v>
      </c>
      <c r="X47" s="324">
        <f>aurora_data!W2055</f>
        <v>0</v>
      </c>
      <c r="Y47" s="342">
        <f>aurora_data!X2055</f>
        <v>0</v>
      </c>
      <c r="Z47" s="228">
        <f>aurora_data!Y2055</f>
        <v>0</v>
      </c>
      <c r="AA47" s="228">
        <f>aurora_data!Z2055</f>
        <v>0</v>
      </c>
      <c r="AB47" s="311">
        <f>aurora_data!AA2055</f>
        <v>0</v>
      </c>
      <c r="AC47" s="228">
        <f>aurora_data!AB2055</f>
        <v>0</v>
      </c>
      <c r="AD47" s="228">
        <f>aurora_data!AC2055</f>
        <v>0</v>
      </c>
      <c r="AE47" s="228">
        <f>aurora_data!AD2055</f>
        <v>0</v>
      </c>
      <c r="AF47" s="311">
        <f>aurora_data!AE2055</f>
        <v>0</v>
      </c>
      <c r="AG47" s="228">
        <f>aurora_data!AF2055</f>
        <v>0</v>
      </c>
      <c r="AH47" s="228">
        <f>aurora_data!AG2055</f>
        <v>0</v>
      </c>
      <c r="AI47" s="228">
        <f>aurora_data!AH2055</f>
        <v>0</v>
      </c>
      <c r="AJ47" s="311">
        <f>aurora_data!AI2055</f>
        <v>0</v>
      </c>
      <c r="AK47" s="228">
        <f>aurora_data!AJ2055</f>
        <v>0</v>
      </c>
      <c r="AL47" s="228">
        <f>aurora_data!AK2055</f>
        <v>0</v>
      </c>
      <c r="AM47" s="228">
        <f>aurora_data!AL2055</f>
        <v>0</v>
      </c>
      <c r="AN47" s="311">
        <f>aurora_data!AM2055</f>
        <v>0</v>
      </c>
      <c r="AO47" s="228">
        <f>aurora_data!AN2055</f>
        <v>0</v>
      </c>
      <c r="AP47" s="228">
        <f>aurora_data!AO2055</f>
        <v>0</v>
      </c>
      <c r="AQ47" s="228">
        <f>aurora_data!AP2055</f>
        <v>0</v>
      </c>
      <c r="AR47" s="228">
        <f>aurora_data!AQ2055</f>
        <v>0</v>
      </c>
      <c r="AS47" s="342">
        <f>aurora_data!AR2055</f>
        <v>0</v>
      </c>
      <c r="AT47" s="228">
        <f>aurora_data!AS2055</f>
        <v>0</v>
      </c>
      <c r="AU47" s="228">
        <f>aurora_data!AT2055</f>
        <v>0</v>
      </c>
      <c r="AV47" s="311">
        <f>aurora_data!AU2055</f>
        <v>0</v>
      </c>
      <c r="AW47" s="228">
        <f>aurora_data!AV2055</f>
        <v>0</v>
      </c>
      <c r="AX47" s="228">
        <f>aurora_data!AW2055</f>
        <v>0</v>
      </c>
      <c r="AY47" s="228">
        <f>aurora_data!AX2055</f>
        <v>0</v>
      </c>
      <c r="AZ47" s="311">
        <f>aurora_data!AY2055</f>
        <v>0</v>
      </c>
      <c r="BA47" s="228">
        <f>aurora_data!AZ2055</f>
        <v>0</v>
      </c>
      <c r="BB47" s="228">
        <f>aurora_data!BA2055</f>
        <v>0</v>
      </c>
      <c r="BC47" s="228">
        <f>aurora_data!BB2055</f>
        <v>0</v>
      </c>
      <c r="BD47" s="311">
        <f>aurora_data!BC2055</f>
        <v>0</v>
      </c>
      <c r="BE47" s="228">
        <f>aurora_data!BD2055</f>
        <v>0</v>
      </c>
      <c r="BF47" s="228">
        <f>aurora_data!BE2055</f>
        <v>0</v>
      </c>
      <c r="BG47" s="228">
        <f>aurora_data!BF2055</f>
        <v>0</v>
      </c>
      <c r="BH47" s="311">
        <f>aurora_data!BG2055</f>
        <v>0</v>
      </c>
      <c r="BI47" s="228">
        <f>aurora_data!BH2055</f>
        <v>0</v>
      </c>
      <c r="BJ47" s="228">
        <f>aurora_data!BI2055</f>
        <v>0</v>
      </c>
      <c r="BK47" s="228">
        <f>aurora_data!BJ2055</f>
        <v>0</v>
      </c>
      <c r="BL47" s="228">
        <f>aurora_data!BK2055</f>
        <v>0</v>
      </c>
      <c r="BM47" s="342">
        <f>aurora_data!BL2055</f>
        <v>0</v>
      </c>
      <c r="BN47" s="228">
        <f>aurora_data!BM2055</f>
        <v>0</v>
      </c>
      <c r="BO47" s="228">
        <f>aurora_data!BN2055</f>
        <v>0</v>
      </c>
      <c r="BP47" s="311">
        <f>aurora_data!BO2055</f>
        <v>0</v>
      </c>
      <c r="BQ47" s="228">
        <f>aurora_data!BP2055</f>
        <v>0</v>
      </c>
      <c r="BR47" s="228">
        <f>aurora_data!BQ2055</f>
        <v>0</v>
      </c>
      <c r="BS47" s="228">
        <f>aurora_data!BR2055</f>
        <v>0</v>
      </c>
      <c r="BT47" s="311">
        <f>aurora_data!BS2055</f>
        <v>0</v>
      </c>
      <c r="BU47" s="228">
        <f>aurora_data!BT2055</f>
        <v>0</v>
      </c>
      <c r="BV47" s="228">
        <f>aurora_data!BU2055</f>
        <v>0</v>
      </c>
      <c r="BW47" s="228">
        <f>aurora_data!BV2055</f>
        <v>0</v>
      </c>
      <c r="BX47" s="311">
        <f>aurora_data!BW2055</f>
        <v>0</v>
      </c>
      <c r="BY47" s="228">
        <f>aurora_data!BX2055</f>
        <v>0</v>
      </c>
      <c r="BZ47" s="228">
        <f>aurora_data!BY2055</f>
        <v>0</v>
      </c>
      <c r="CA47" s="228">
        <f>aurora_data!BZ2055</f>
        <v>0</v>
      </c>
      <c r="CB47" s="311">
        <f>aurora_data!CA2055</f>
        <v>0</v>
      </c>
      <c r="CC47" s="228">
        <f>aurora_data!CB2055</f>
        <v>0</v>
      </c>
      <c r="CD47" s="228">
        <f>aurora_data!CC2055</f>
        <v>0</v>
      </c>
      <c r="CE47" s="228">
        <f>aurora_data!CD2055</f>
        <v>0</v>
      </c>
      <c r="CF47" s="324">
        <f>aurora_data!CE2055</f>
        <v>0</v>
      </c>
      <c r="CG47" s="342">
        <f>aurora_data!CF2055</f>
        <v>0</v>
      </c>
      <c r="CH47" s="228">
        <f>aurora_data!CG2055</f>
        <v>0</v>
      </c>
      <c r="CI47" s="228">
        <f>aurora_data!CH2055</f>
        <v>0</v>
      </c>
      <c r="CJ47" s="311">
        <f>aurora_data!CI2055</f>
        <v>0</v>
      </c>
      <c r="CK47" s="228">
        <f>aurora_data!CJ2055</f>
        <v>0</v>
      </c>
      <c r="CL47" s="228">
        <f>aurora_data!CK2055</f>
        <v>0</v>
      </c>
      <c r="CM47" s="228">
        <f>aurora_data!CL2055</f>
        <v>0</v>
      </c>
      <c r="CN47" s="311">
        <f>aurora_data!CM2055</f>
        <v>0</v>
      </c>
      <c r="CO47" s="228">
        <f>aurora_data!CN2055</f>
        <v>0</v>
      </c>
      <c r="CP47" s="228">
        <f>aurora_data!CO2055</f>
        <v>0</v>
      </c>
      <c r="CQ47" s="228">
        <f>aurora_data!CP2055</f>
        <v>0</v>
      </c>
      <c r="CR47" s="311">
        <f>aurora_data!CQ2055</f>
        <v>0</v>
      </c>
      <c r="CS47" s="228">
        <f>aurora_data!CR2055</f>
        <v>0</v>
      </c>
      <c r="CT47" s="228">
        <f>aurora_data!CS2055</f>
        <v>0</v>
      </c>
      <c r="CU47" s="228">
        <f>aurora_data!CT2055</f>
        <v>0</v>
      </c>
      <c r="CV47" s="311">
        <f>aurora_data!CU2055</f>
        <v>0</v>
      </c>
      <c r="CW47" s="228">
        <f>aurora_data!CV2055</f>
        <v>0</v>
      </c>
      <c r="CX47" s="228">
        <f>aurora_data!CW2055</f>
        <v>0</v>
      </c>
      <c r="CY47" s="228">
        <f>aurora_data!CX2055</f>
        <v>0</v>
      </c>
      <c r="CZ47" s="229">
        <f>aurora_data!CY2055</f>
        <v>0</v>
      </c>
      <c r="DA47" s="227">
        <f>aurora_data!CZ2055</f>
        <v>0</v>
      </c>
      <c r="DB47" s="228">
        <f>aurora_data!DA2055</f>
        <v>0</v>
      </c>
      <c r="DC47" s="228">
        <f>aurora_data!DB2055</f>
        <v>0</v>
      </c>
      <c r="DD47" s="311">
        <f>aurora_data!DC2055</f>
        <v>0</v>
      </c>
      <c r="DE47" s="228">
        <f>aurora_data!DD2055</f>
        <v>0</v>
      </c>
      <c r="DF47" s="228">
        <f>aurora_data!DE2055</f>
        <v>0</v>
      </c>
      <c r="DG47" s="228">
        <f>aurora_data!DF2055</f>
        <v>0</v>
      </c>
      <c r="DH47" s="311">
        <f>aurora_data!DG2055</f>
        <v>0</v>
      </c>
      <c r="DI47" s="228">
        <f>aurora_data!DH2055</f>
        <v>0</v>
      </c>
      <c r="DJ47" s="228">
        <f>aurora_data!DI2055</f>
        <v>0</v>
      </c>
      <c r="DK47" s="228">
        <f>aurora_data!DJ2055</f>
        <v>0</v>
      </c>
      <c r="DL47" s="311">
        <f>aurora_data!DK2055</f>
        <v>0</v>
      </c>
      <c r="DM47" s="228">
        <f>aurora_data!DL2055</f>
        <v>0</v>
      </c>
      <c r="DN47" s="228">
        <f>aurora_data!DM2055</f>
        <v>0</v>
      </c>
      <c r="DO47" s="228">
        <f>aurora_data!DN2055</f>
        <v>0</v>
      </c>
      <c r="DP47" s="311">
        <f>aurora_data!DO2055</f>
        <v>0</v>
      </c>
      <c r="DQ47" s="228">
        <f>aurora_data!DP2055</f>
        <v>0</v>
      </c>
      <c r="DR47" s="228">
        <f>aurora_data!DQ2055</f>
        <v>0</v>
      </c>
      <c r="DS47" s="228">
        <f>aurora_data!DR2055</f>
        <v>0</v>
      </c>
      <c r="DT47" s="324">
        <f>aurora_data!DS2055</f>
        <v>0</v>
      </c>
      <c r="DU47" s="342">
        <f>aurora_data!DT2055</f>
        <v>0</v>
      </c>
      <c r="DV47" s="228">
        <f>aurora_data!DU2055</f>
        <v>0</v>
      </c>
      <c r="DW47" s="228">
        <f>aurora_data!DV2055</f>
        <v>0</v>
      </c>
      <c r="DX47" s="311">
        <f>aurora_data!DW2055</f>
        <v>0</v>
      </c>
      <c r="DY47" s="228">
        <f>aurora_data!DX2055</f>
        <v>0</v>
      </c>
      <c r="DZ47" s="228">
        <f>aurora_data!DY2055</f>
        <v>0</v>
      </c>
      <c r="EA47" s="228">
        <f>aurora_data!DZ2055</f>
        <v>0</v>
      </c>
      <c r="EB47" s="311">
        <f>aurora_data!EA2055</f>
        <v>0</v>
      </c>
      <c r="EC47" s="228">
        <f>aurora_data!EB2055</f>
        <v>0</v>
      </c>
      <c r="ED47" s="228">
        <f>aurora_data!EC2055</f>
        <v>0</v>
      </c>
      <c r="EE47" s="228">
        <f>aurora_data!ED2055</f>
        <v>0</v>
      </c>
      <c r="EF47" s="311">
        <f>aurora_data!EE2055</f>
        <v>0</v>
      </c>
      <c r="EG47" s="228">
        <f>aurora_data!EF2055</f>
        <v>0</v>
      </c>
      <c r="EH47" s="228">
        <f>aurora_data!EG2055</f>
        <v>0</v>
      </c>
      <c r="EI47" s="228">
        <f>aurora_data!EH2055</f>
        <v>0</v>
      </c>
      <c r="EJ47" s="311">
        <f>aurora_data!EI2055</f>
        <v>0</v>
      </c>
      <c r="EK47" s="228">
        <f>aurora_data!EJ2055</f>
        <v>0</v>
      </c>
      <c r="EL47" s="228">
        <f>aurora_data!EK2055</f>
        <v>0</v>
      </c>
      <c r="EM47" s="228">
        <f>aurora_data!EL2055</f>
        <v>0</v>
      </c>
      <c r="EN47" s="324">
        <f>aurora_data!EM2055</f>
        <v>0</v>
      </c>
      <c r="EO47" s="342">
        <f>aurora_data!EN2055</f>
        <v>0</v>
      </c>
      <c r="EP47" s="228">
        <f>aurora_data!EO2055</f>
        <v>0</v>
      </c>
      <c r="EQ47" s="228">
        <f>aurora_data!EP2055</f>
        <v>0</v>
      </c>
      <c r="ER47" s="311">
        <f>aurora_data!EQ2055</f>
        <v>0</v>
      </c>
      <c r="ES47" s="228">
        <f>aurora_data!ER2055</f>
        <v>0</v>
      </c>
      <c r="ET47" s="228">
        <f>aurora_data!ES2055</f>
        <v>0</v>
      </c>
      <c r="EU47" s="228">
        <f>aurora_data!ET2055</f>
        <v>0</v>
      </c>
      <c r="EV47" s="311">
        <f>aurora_data!EU2055</f>
        <v>0</v>
      </c>
      <c r="EW47" s="228">
        <f>aurora_data!EV2055</f>
        <v>0</v>
      </c>
      <c r="EX47" s="228">
        <f>aurora_data!EW2055</f>
        <v>0</v>
      </c>
      <c r="EY47" s="228">
        <f>aurora_data!EX2055</f>
        <v>0</v>
      </c>
      <c r="EZ47" s="311">
        <f>aurora_data!EY2055</f>
        <v>0</v>
      </c>
      <c r="FA47" s="228">
        <f>aurora_data!EZ2055</f>
        <v>0</v>
      </c>
      <c r="FB47" s="228">
        <f>aurora_data!FA2055</f>
        <v>0</v>
      </c>
      <c r="FC47" s="228">
        <f>aurora_data!FB2055</f>
        <v>0</v>
      </c>
      <c r="FD47" s="311">
        <f>aurora_data!FC2055</f>
        <v>0</v>
      </c>
      <c r="FE47" s="228">
        <f>aurora_data!FD2055</f>
        <v>0</v>
      </c>
      <c r="FF47" s="228">
        <f>aurora_data!FE2055</f>
        <v>0</v>
      </c>
      <c r="FG47" s="228">
        <f>aurora_data!FF2055</f>
        <v>0</v>
      </c>
      <c r="FH47" s="324">
        <f>aurora_data!FG2055</f>
        <v>0</v>
      </c>
      <c r="FI47" s="342">
        <f>aurora_data!FH2055</f>
        <v>0</v>
      </c>
      <c r="FJ47" s="228">
        <f>aurora_data!FI2055</f>
        <v>0</v>
      </c>
      <c r="FK47" s="228">
        <f>aurora_data!FJ2055</f>
        <v>0</v>
      </c>
      <c r="FL47" s="311">
        <f>aurora_data!FK2055</f>
        <v>0</v>
      </c>
      <c r="FM47" s="228">
        <f>aurora_data!FL2055</f>
        <v>0</v>
      </c>
      <c r="FN47" s="228">
        <f>aurora_data!FM2055</f>
        <v>0</v>
      </c>
      <c r="FO47" s="228">
        <f>aurora_data!FN2055</f>
        <v>0</v>
      </c>
      <c r="FP47" s="311">
        <f>aurora_data!FO2055</f>
        <v>0</v>
      </c>
      <c r="FQ47" s="228">
        <f>aurora_data!FP2055</f>
        <v>0</v>
      </c>
      <c r="FR47" s="228">
        <f>aurora_data!FQ2055</f>
        <v>0</v>
      </c>
      <c r="FS47" s="228">
        <f>aurora_data!FR2055</f>
        <v>0</v>
      </c>
      <c r="FT47" s="311">
        <f>aurora_data!FS2055</f>
        <v>0</v>
      </c>
      <c r="FU47" s="228">
        <f>aurora_data!FT2055</f>
        <v>0</v>
      </c>
      <c r="FV47" s="228">
        <f>aurora_data!FU2055</f>
        <v>0</v>
      </c>
      <c r="FW47" s="228">
        <f>aurora_data!FV2055</f>
        <v>0</v>
      </c>
      <c r="FX47" s="311">
        <f>aurora_data!FW2055</f>
        <v>0</v>
      </c>
      <c r="FY47" s="228">
        <f>aurora_data!FX2055</f>
        <v>0</v>
      </c>
      <c r="FZ47" s="228">
        <f>aurora_data!FY2055</f>
        <v>0</v>
      </c>
      <c r="GA47" s="228">
        <f>aurora_data!FZ2055</f>
        <v>0</v>
      </c>
      <c r="GB47" s="324">
        <f>aurora_data!GA2055</f>
        <v>0</v>
      </c>
      <c r="GC47" s="342">
        <f>aurora_data!GB2055</f>
        <v>0</v>
      </c>
      <c r="GD47" s="228">
        <f>aurora_data!GC2055</f>
        <v>0</v>
      </c>
      <c r="GE47" s="228">
        <f>aurora_data!GD2055</f>
        <v>0</v>
      </c>
      <c r="GF47" s="311">
        <f>aurora_data!GE2055</f>
        <v>0</v>
      </c>
      <c r="GG47" s="228">
        <f>aurora_data!GF2055</f>
        <v>0</v>
      </c>
      <c r="GH47" s="228">
        <f>aurora_data!GG2055</f>
        <v>0</v>
      </c>
      <c r="GI47" s="228">
        <f>aurora_data!GH2055</f>
        <v>0</v>
      </c>
      <c r="GJ47" s="311">
        <f>aurora_data!GI2055</f>
        <v>0</v>
      </c>
      <c r="GK47" s="228">
        <f>aurora_data!GJ2055</f>
        <v>0</v>
      </c>
      <c r="GL47" s="228">
        <f>aurora_data!GK2055</f>
        <v>0</v>
      </c>
      <c r="GM47" s="228">
        <f>aurora_data!GL2055</f>
        <v>0</v>
      </c>
      <c r="GN47" s="311">
        <f>aurora_data!GM2055</f>
        <v>0</v>
      </c>
      <c r="GO47" s="228">
        <f>aurora_data!GN2055</f>
        <v>0</v>
      </c>
      <c r="GP47" s="228">
        <f>aurora_data!GO2055</f>
        <v>0</v>
      </c>
      <c r="GQ47" s="228">
        <f>aurora_data!GP2055</f>
        <v>0</v>
      </c>
      <c r="GR47" s="311">
        <f>aurora_data!GQ2055</f>
        <v>0</v>
      </c>
      <c r="GS47" s="228">
        <f>aurora_data!GR2055</f>
        <v>0</v>
      </c>
      <c r="GT47" s="228">
        <f>aurora_data!GS2055</f>
        <v>0</v>
      </c>
      <c r="GU47" s="228">
        <f>aurora_data!GT2055</f>
        <v>0</v>
      </c>
      <c r="GV47" s="228">
        <f>aurora_data!GU2055</f>
        <v>0</v>
      </c>
      <c r="GW47" s="230" t="s">
        <v>622</v>
      </c>
      <c r="GX47" s="227">
        <f>aurora_data!GV2055</f>
        <v>0</v>
      </c>
      <c r="GY47" s="231">
        <f t="shared" si="260"/>
        <v>0</v>
      </c>
    </row>
    <row r="48" spans="2:207" s="2" customFormat="1">
      <c r="B48" s="512"/>
      <c r="C48" s="519"/>
      <c r="D48" s="232" t="s">
        <v>623</v>
      </c>
      <c r="E48" s="233">
        <f t="shared" ref="E48:AJ48" si="261">ROUNDDOWN((E50+$E$8)*($GX40),0)</f>
        <v>5</v>
      </c>
      <c r="F48" s="234">
        <f t="shared" si="261"/>
        <v>5</v>
      </c>
      <c r="G48" s="234">
        <f t="shared" si="261"/>
        <v>5</v>
      </c>
      <c r="H48" s="305">
        <f t="shared" si="261"/>
        <v>5</v>
      </c>
      <c r="I48" s="234">
        <f t="shared" si="261"/>
        <v>5</v>
      </c>
      <c r="J48" s="234">
        <f t="shared" si="261"/>
        <v>5</v>
      </c>
      <c r="K48" s="234">
        <f t="shared" si="261"/>
        <v>5</v>
      </c>
      <c r="L48" s="305">
        <f t="shared" si="261"/>
        <v>5</v>
      </c>
      <c r="M48" s="234">
        <f t="shared" si="261"/>
        <v>5</v>
      </c>
      <c r="N48" s="234">
        <f t="shared" si="261"/>
        <v>5</v>
      </c>
      <c r="O48" s="234">
        <f t="shared" si="261"/>
        <v>5</v>
      </c>
      <c r="P48" s="305">
        <f t="shared" si="261"/>
        <v>5</v>
      </c>
      <c r="Q48" s="234">
        <f t="shared" si="261"/>
        <v>5</v>
      </c>
      <c r="R48" s="234">
        <f t="shared" si="261"/>
        <v>5</v>
      </c>
      <c r="S48" s="234">
        <f t="shared" si="261"/>
        <v>5</v>
      </c>
      <c r="T48" s="305">
        <f t="shared" si="261"/>
        <v>5</v>
      </c>
      <c r="U48" s="234">
        <f t="shared" si="261"/>
        <v>5</v>
      </c>
      <c r="V48" s="234">
        <f t="shared" si="261"/>
        <v>5</v>
      </c>
      <c r="W48" s="234">
        <f t="shared" si="261"/>
        <v>5</v>
      </c>
      <c r="X48" s="318">
        <f t="shared" si="261"/>
        <v>5</v>
      </c>
      <c r="Y48" s="336">
        <f t="shared" si="261"/>
        <v>5</v>
      </c>
      <c r="Z48" s="234">
        <f t="shared" si="261"/>
        <v>5</v>
      </c>
      <c r="AA48" s="234">
        <f t="shared" si="261"/>
        <v>5</v>
      </c>
      <c r="AB48" s="305">
        <f t="shared" si="261"/>
        <v>5</v>
      </c>
      <c r="AC48" s="234">
        <f t="shared" si="261"/>
        <v>5</v>
      </c>
      <c r="AD48" s="234">
        <f t="shared" si="261"/>
        <v>5</v>
      </c>
      <c r="AE48" s="234">
        <f t="shared" si="261"/>
        <v>6</v>
      </c>
      <c r="AF48" s="305">
        <f t="shared" si="261"/>
        <v>5</v>
      </c>
      <c r="AG48" s="234">
        <f t="shared" si="261"/>
        <v>5</v>
      </c>
      <c r="AH48" s="234">
        <f t="shared" si="261"/>
        <v>5</v>
      </c>
      <c r="AI48" s="234">
        <f t="shared" si="261"/>
        <v>6</v>
      </c>
      <c r="AJ48" s="305">
        <f t="shared" si="261"/>
        <v>5</v>
      </c>
      <c r="AK48" s="234">
        <f t="shared" ref="AK48:BP48" si="262">ROUNDDOWN((AK50+$E$8)*($GX40),0)</f>
        <v>5</v>
      </c>
      <c r="AL48" s="234">
        <f t="shared" si="262"/>
        <v>5</v>
      </c>
      <c r="AM48" s="234">
        <f t="shared" si="262"/>
        <v>6</v>
      </c>
      <c r="AN48" s="305">
        <f t="shared" si="262"/>
        <v>5</v>
      </c>
      <c r="AO48" s="234">
        <f t="shared" si="262"/>
        <v>5</v>
      </c>
      <c r="AP48" s="234">
        <f t="shared" si="262"/>
        <v>5</v>
      </c>
      <c r="AQ48" s="234">
        <f t="shared" si="262"/>
        <v>5</v>
      </c>
      <c r="AR48" s="234">
        <f t="shared" si="262"/>
        <v>5</v>
      </c>
      <c r="AS48" s="336">
        <f t="shared" si="262"/>
        <v>5</v>
      </c>
      <c r="AT48" s="234">
        <f t="shared" si="262"/>
        <v>5</v>
      </c>
      <c r="AU48" s="234">
        <f t="shared" si="262"/>
        <v>5</v>
      </c>
      <c r="AV48" s="305">
        <f t="shared" si="262"/>
        <v>5</v>
      </c>
      <c r="AW48" s="234">
        <f t="shared" si="262"/>
        <v>5</v>
      </c>
      <c r="AX48" s="234">
        <f t="shared" si="262"/>
        <v>5</v>
      </c>
      <c r="AY48" s="234">
        <f t="shared" si="262"/>
        <v>6</v>
      </c>
      <c r="AZ48" s="305">
        <f t="shared" si="262"/>
        <v>6</v>
      </c>
      <c r="BA48" s="234">
        <f t="shared" si="262"/>
        <v>5</v>
      </c>
      <c r="BB48" s="234">
        <f t="shared" si="262"/>
        <v>5</v>
      </c>
      <c r="BC48" s="234">
        <f t="shared" si="262"/>
        <v>6</v>
      </c>
      <c r="BD48" s="305">
        <f t="shared" si="262"/>
        <v>6</v>
      </c>
      <c r="BE48" s="234">
        <f t="shared" si="262"/>
        <v>5</v>
      </c>
      <c r="BF48" s="234">
        <f t="shared" si="262"/>
        <v>5</v>
      </c>
      <c r="BG48" s="234">
        <f t="shared" si="262"/>
        <v>6</v>
      </c>
      <c r="BH48" s="305">
        <f t="shared" si="262"/>
        <v>5</v>
      </c>
      <c r="BI48" s="234">
        <f t="shared" si="262"/>
        <v>5</v>
      </c>
      <c r="BJ48" s="234">
        <f t="shared" si="262"/>
        <v>5</v>
      </c>
      <c r="BK48" s="234">
        <f t="shared" si="262"/>
        <v>5</v>
      </c>
      <c r="BL48" s="234">
        <f t="shared" si="262"/>
        <v>5</v>
      </c>
      <c r="BM48" s="336">
        <f t="shared" si="262"/>
        <v>5</v>
      </c>
      <c r="BN48" s="234">
        <f t="shared" si="262"/>
        <v>5</v>
      </c>
      <c r="BO48" s="234">
        <f t="shared" si="262"/>
        <v>5</v>
      </c>
      <c r="BP48" s="305">
        <f t="shared" si="262"/>
        <v>5</v>
      </c>
      <c r="BQ48" s="234">
        <f t="shared" ref="BQ48:CV48" si="263">ROUNDDOWN((BQ50+$E$8)*($GX40),0)</f>
        <v>5</v>
      </c>
      <c r="BR48" s="234">
        <f t="shared" si="263"/>
        <v>5</v>
      </c>
      <c r="BS48" s="234">
        <f t="shared" si="263"/>
        <v>5</v>
      </c>
      <c r="BT48" s="305">
        <f t="shared" si="263"/>
        <v>5</v>
      </c>
      <c r="BU48" s="234">
        <f t="shared" si="263"/>
        <v>5</v>
      </c>
      <c r="BV48" s="234">
        <f t="shared" si="263"/>
        <v>5</v>
      </c>
      <c r="BW48" s="234">
        <f t="shared" si="263"/>
        <v>5</v>
      </c>
      <c r="BX48" s="305">
        <f t="shared" si="263"/>
        <v>5</v>
      </c>
      <c r="BY48" s="234">
        <f t="shared" si="263"/>
        <v>5</v>
      </c>
      <c r="BZ48" s="234">
        <f t="shared" si="263"/>
        <v>5</v>
      </c>
      <c r="CA48" s="234">
        <f t="shared" si="263"/>
        <v>5</v>
      </c>
      <c r="CB48" s="305">
        <f t="shared" si="263"/>
        <v>5</v>
      </c>
      <c r="CC48" s="234">
        <f t="shared" si="263"/>
        <v>5</v>
      </c>
      <c r="CD48" s="234">
        <f t="shared" si="263"/>
        <v>5</v>
      </c>
      <c r="CE48" s="234">
        <f t="shared" si="263"/>
        <v>5</v>
      </c>
      <c r="CF48" s="318">
        <f t="shared" si="263"/>
        <v>5</v>
      </c>
      <c r="CG48" s="336">
        <f t="shared" si="263"/>
        <v>5</v>
      </c>
      <c r="CH48" s="234">
        <f t="shared" si="263"/>
        <v>5</v>
      </c>
      <c r="CI48" s="234">
        <f t="shared" si="263"/>
        <v>5</v>
      </c>
      <c r="CJ48" s="305">
        <f t="shared" si="263"/>
        <v>5</v>
      </c>
      <c r="CK48" s="234">
        <f t="shared" si="263"/>
        <v>6</v>
      </c>
      <c r="CL48" s="234">
        <f t="shared" si="263"/>
        <v>5</v>
      </c>
      <c r="CM48" s="234">
        <f t="shared" si="263"/>
        <v>6</v>
      </c>
      <c r="CN48" s="305">
        <f t="shared" si="263"/>
        <v>5</v>
      </c>
      <c r="CO48" s="234">
        <f t="shared" si="263"/>
        <v>7</v>
      </c>
      <c r="CP48" s="234">
        <f t="shared" si="263"/>
        <v>6</v>
      </c>
      <c r="CQ48" s="234">
        <f t="shared" si="263"/>
        <v>7</v>
      </c>
      <c r="CR48" s="305">
        <f t="shared" si="263"/>
        <v>6</v>
      </c>
      <c r="CS48" s="234">
        <f t="shared" si="263"/>
        <v>8</v>
      </c>
      <c r="CT48" s="234">
        <f t="shared" si="263"/>
        <v>7</v>
      </c>
      <c r="CU48" s="234">
        <f t="shared" si="263"/>
        <v>9</v>
      </c>
      <c r="CV48" s="305">
        <f t="shared" si="263"/>
        <v>7</v>
      </c>
      <c r="CW48" s="234">
        <f t="shared" ref="CW48:EB48" si="264">ROUNDDOWN((CW50+$E$8)*($GX40),0)</f>
        <v>5</v>
      </c>
      <c r="CX48" s="234">
        <f t="shared" si="264"/>
        <v>5</v>
      </c>
      <c r="CY48" s="234">
        <f t="shared" si="264"/>
        <v>5</v>
      </c>
      <c r="CZ48" s="235">
        <f t="shared" si="264"/>
        <v>5</v>
      </c>
      <c r="DA48" s="233">
        <f t="shared" si="264"/>
        <v>5</v>
      </c>
      <c r="DB48" s="234">
        <f t="shared" si="264"/>
        <v>5</v>
      </c>
      <c r="DC48" s="234">
        <f t="shared" si="264"/>
        <v>5</v>
      </c>
      <c r="DD48" s="305">
        <f t="shared" si="264"/>
        <v>5</v>
      </c>
      <c r="DE48" s="234">
        <f t="shared" si="264"/>
        <v>5</v>
      </c>
      <c r="DF48" s="234">
        <f t="shared" si="264"/>
        <v>5</v>
      </c>
      <c r="DG48" s="234">
        <f t="shared" si="264"/>
        <v>5</v>
      </c>
      <c r="DH48" s="305">
        <f t="shared" si="264"/>
        <v>5</v>
      </c>
      <c r="DI48" s="234">
        <f t="shared" si="264"/>
        <v>5</v>
      </c>
      <c r="DJ48" s="234">
        <f t="shared" si="264"/>
        <v>5</v>
      </c>
      <c r="DK48" s="234">
        <f t="shared" si="264"/>
        <v>5</v>
      </c>
      <c r="DL48" s="305">
        <f t="shared" si="264"/>
        <v>5</v>
      </c>
      <c r="DM48" s="234">
        <f t="shared" si="264"/>
        <v>5</v>
      </c>
      <c r="DN48" s="234">
        <f t="shared" si="264"/>
        <v>5</v>
      </c>
      <c r="DO48" s="234">
        <f t="shared" si="264"/>
        <v>5</v>
      </c>
      <c r="DP48" s="305">
        <f t="shared" si="264"/>
        <v>5</v>
      </c>
      <c r="DQ48" s="234">
        <f t="shared" si="264"/>
        <v>5</v>
      </c>
      <c r="DR48" s="234">
        <f t="shared" si="264"/>
        <v>5</v>
      </c>
      <c r="DS48" s="234">
        <f t="shared" si="264"/>
        <v>5</v>
      </c>
      <c r="DT48" s="318">
        <f t="shared" si="264"/>
        <v>5</v>
      </c>
      <c r="DU48" s="336">
        <f t="shared" si="264"/>
        <v>5</v>
      </c>
      <c r="DV48" s="234">
        <f t="shared" si="264"/>
        <v>5</v>
      </c>
      <c r="DW48" s="234">
        <f t="shared" si="264"/>
        <v>5</v>
      </c>
      <c r="DX48" s="305">
        <f t="shared" si="264"/>
        <v>5</v>
      </c>
      <c r="DY48" s="234">
        <f t="shared" si="264"/>
        <v>5</v>
      </c>
      <c r="DZ48" s="234">
        <f t="shared" si="264"/>
        <v>5</v>
      </c>
      <c r="EA48" s="234">
        <f t="shared" si="264"/>
        <v>6</v>
      </c>
      <c r="EB48" s="305">
        <f t="shared" si="264"/>
        <v>5</v>
      </c>
      <c r="EC48" s="234">
        <f t="shared" ref="EC48:FH48" si="265">ROUNDDOWN((EC50+$E$8)*($GX40),0)</f>
        <v>5</v>
      </c>
      <c r="ED48" s="234">
        <f t="shared" si="265"/>
        <v>5</v>
      </c>
      <c r="EE48" s="234">
        <f t="shared" si="265"/>
        <v>6</v>
      </c>
      <c r="EF48" s="305">
        <f t="shared" si="265"/>
        <v>5</v>
      </c>
      <c r="EG48" s="234">
        <f t="shared" si="265"/>
        <v>5</v>
      </c>
      <c r="EH48" s="234">
        <f t="shared" si="265"/>
        <v>5</v>
      </c>
      <c r="EI48" s="234">
        <f t="shared" si="265"/>
        <v>6</v>
      </c>
      <c r="EJ48" s="305">
        <f t="shared" si="265"/>
        <v>5</v>
      </c>
      <c r="EK48" s="234">
        <f t="shared" si="265"/>
        <v>5</v>
      </c>
      <c r="EL48" s="234">
        <f t="shared" si="265"/>
        <v>5</v>
      </c>
      <c r="EM48" s="234">
        <f t="shared" si="265"/>
        <v>5</v>
      </c>
      <c r="EN48" s="318">
        <f t="shared" si="265"/>
        <v>5</v>
      </c>
      <c r="EO48" s="336">
        <f t="shared" si="265"/>
        <v>5</v>
      </c>
      <c r="EP48" s="234">
        <f t="shared" si="265"/>
        <v>5</v>
      </c>
      <c r="EQ48" s="234">
        <f t="shared" si="265"/>
        <v>5</v>
      </c>
      <c r="ER48" s="305">
        <f t="shared" si="265"/>
        <v>5</v>
      </c>
      <c r="ES48" s="234">
        <f t="shared" si="265"/>
        <v>5</v>
      </c>
      <c r="ET48" s="234">
        <f t="shared" si="265"/>
        <v>5</v>
      </c>
      <c r="EU48" s="234">
        <f t="shared" si="265"/>
        <v>6</v>
      </c>
      <c r="EV48" s="305">
        <f t="shared" si="265"/>
        <v>6</v>
      </c>
      <c r="EW48" s="234">
        <f t="shared" si="265"/>
        <v>5</v>
      </c>
      <c r="EX48" s="234">
        <f t="shared" si="265"/>
        <v>5</v>
      </c>
      <c r="EY48" s="234">
        <f t="shared" si="265"/>
        <v>6</v>
      </c>
      <c r="EZ48" s="305">
        <f t="shared" si="265"/>
        <v>6</v>
      </c>
      <c r="FA48" s="234">
        <f t="shared" si="265"/>
        <v>5</v>
      </c>
      <c r="FB48" s="234">
        <f t="shared" si="265"/>
        <v>5</v>
      </c>
      <c r="FC48" s="234">
        <f t="shared" si="265"/>
        <v>6</v>
      </c>
      <c r="FD48" s="305">
        <f t="shared" si="265"/>
        <v>5</v>
      </c>
      <c r="FE48" s="234">
        <f t="shared" si="265"/>
        <v>5</v>
      </c>
      <c r="FF48" s="234">
        <f t="shared" si="265"/>
        <v>5</v>
      </c>
      <c r="FG48" s="234">
        <f t="shared" si="265"/>
        <v>5</v>
      </c>
      <c r="FH48" s="318">
        <f t="shared" si="265"/>
        <v>5</v>
      </c>
      <c r="FI48" s="336">
        <f t="shared" ref="FI48:GN48" si="266">ROUNDDOWN((FI50+$E$8)*($GX40),0)</f>
        <v>5</v>
      </c>
      <c r="FJ48" s="234">
        <f t="shared" si="266"/>
        <v>5</v>
      </c>
      <c r="FK48" s="234">
        <f t="shared" si="266"/>
        <v>5</v>
      </c>
      <c r="FL48" s="305">
        <f t="shared" si="266"/>
        <v>5</v>
      </c>
      <c r="FM48" s="234">
        <f t="shared" si="266"/>
        <v>5</v>
      </c>
      <c r="FN48" s="234">
        <f t="shared" si="266"/>
        <v>5</v>
      </c>
      <c r="FO48" s="234">
        <f t="shared" si="266"/>
        <v>5</v>
      </c>
      <c r="FP48" s="305">
        <f t="shared" si="266"/>
        <v>5</v>
      </c>
      <c r="FQ48" s="234">
        <f t="shared" si="266"/>
        <v>5</v>
      </c>
      <c r="FR48" s="234">
        <f t="shared" si="266"/>
        <v>5</v>
      </c>
      <c r="FS48" s="234">
        <f t="shared" si="266"/>
        <v>5</v>
      </c>
      <c r="FT48" s="305">
        <f t="shared" si="266"/>
        <v>5</v>
      </c>
      <c r="FU48" s="234">
        <f t="shared" si="266"/>
        <v>5</v>
      </c>
      <c r="FV48" s="234">
        <f t="shared" si="266"/>
        <v>5</v>
      </c>
      <c r="FW48" s="234">
        <f t="shared" si="266"/>
        <v>5</v>
      </c>
      <c r="FX48" s="305">
        <f t="shared" si="266"/>
        <v>5</v>
      </c>
      <c r="FY48" s="234">
        <f t="shared" si="266"/>
        <v>5</v>
      </c>
      <c r="FZ48" s="234">
        <f t="shared" si="266"/>
        <v>5</v>
      </c>
      <c r="GA48" s="234">
        <f t="shared" si="266"/>
        <v>5</v>
      </c>
      <c r="GB48" s="318">
        <f t="shared" si="266"/>
        <v>5</v>
      </c>
      <c r="GC48" s="336">
        <f t="shared" si="266"/>
        <v>5</v>
      </c>
      <c r="GD48" s="234">
        <f t="shared" si="266"/>
        <v>5</v>
      </c>
      <c r="GE48" s="234">
        <f t="shared" si="266"/>
        <v>5</v>
      </c>
      <c r="GF48" s="305">
        <f t="shared" si="266"/>
        <v>5</v>
      </c>
      <c r="GG48" s="234">
        <f t="shared" si="266"/>
        <v>6</v>
      </c>
      <c r="GH48" s="234">
        <f t="shared" si="266"/>
        <v>5</v>
      </c>
      <c r="GI48" s="234">
        <f t="shared" si="266"/>
        <v>6</v>
      </c>
      <c r="GJ48" s="305">
        <f t="shared" si="266"/>
        <v>5</v>
      </c>
      <c r="GK48" s="234">
        <f t="shared" si="266"/>
        <v>7</v>
      </c>
      <c r="GL48" s="234">
        <f t="shared" si="266"/>
        <v>6</v>
      </c>
      <c r="GM48" s="234">
        <f t="shared" si="266"/>
        <v>7</v>
      </c>
      <c r="GN48" s="305">
        <f t="shared" si="266"/>
        <v>6</v>
      </c>
      <c r="GO48" s="234">
        <f t="shared" ref="GO48:GV48" si="267">ROUNDDOWN((GO50+$E$8)*($GX40),0)</f>
        <v>8</v>
      </c>
      <c r="GP48" s="234">
        <f t="shared" si="267"/>
        <v>7</v>
      </c>
      <c r="GQ48" s="234">
        <f t="shared" si="267"/>
        <v>9</v>
      </c>
      <c r="GR48" s="305">
        <f t="shared" si="267"/>
        <v>7</v>
      </c>
      <c r="GS48" s="234">
        <f t="shared" si="267"/>
        <v>5</v>
      </c>
      <c r="GT48" s="234">
        <f t="shared" si="267"/>
        <v>5</v>
      </c>
      <c r="GU48" s="234">
        <f t="shared" si="267"/>
        <v>5</v>
      </c>
      <c r="GV48" s="234">
        <f t="shared" si="267"/>
        <v>5</v>
      </c>
      <c r="GW48" s="236"/>
      <c r="GX48" s="237"/>
      <c r="GY48" s="238"/>
    </row>
    <row r="49" spans="2:207" s="2" customFormat="1" ht="16.5" thickBot="1">
      <c r="B49" s="512"/>
      <c r="C49" s="519"/>
      <c r="D49" s="232" t="s">
        <v>624</v>
      </c>
      <c r="E49" s="239">
        <f t="shared" ref="E49:AJ49" si="268">IF(ROUND(((E50-$E$8)*($GX40))+0.25,0) &lt;=0,1,((E50-$E$8)*($GX40))+0.25)</f>
        <v>1</v>
      </c>
      <c r="F49" s="240">
        <f t="shared" si="268"/>
        <v>1</v>
      </c>
      <c r="G49" s="240">
        <f t="shared" si="268"/>
        <v>1</v>
      </c>
      <c r="H49" s="306">
        <f t="shared" si="268"/>
        <v>1</v>
      </c>
      <c r="I49" s="240">
        <f t="shared" si="268"/>
        <v>1</v>
      </c>
      <c r="J49" s="240">
        <f t="shared" si="268"/>
        <v>1</v>
      </c>
      <c r="K49" s="240">
        <f t="shared" si="268"/>
        <v>1</v>
      </c>
      <c r="L49" s="306">
        <f t="shared" si="268"/>
        <v>1</v>
      </c>
      <c r="M49" s="240">
        <f t="shared" si="268"/>
        <v>1</v>
      </c>
      <c r="N49" s="240">
        <f t="shared" si="268"/>
        <v>1</v>
      </c>
      <c r="O49" s="240">
        <f t="shared" si="268"/>
        <v>1</v>
      </c>
      <c r="P49" s="306">
        <f t="shared" si="268"/>
        <v>1</v>
      </c>
      <c r="Q49" s="240">
        <f t="shared" si="268"/>
        <v>1</v>
      </c>
      <c r="R49" s="240">
        <f t="shared" si="268"/>
        <v>1</v>
      </c>
      <c r="S49" s="240">
        <f t="shared" si="268"/>
        <v>1</v>
      </c>
      <c r="T49" s="306">
        <f t="shared" si="268"/>
        <v>1</v>
      </c>
      <c r="U49" s="240">
        <f t="shared" si="268"/>
        <v>1</v>
      </c>
      <c r="V49" s="240">
        <f t="shared" si="268"/>
        <v>1</v>
      </c>
      <c r="W49" s="240">
        <f t="shared" si="268"/>
        <v>1</v>
      </c>
      <c r="X49" s="319">
        <f t="shared" si="268"/>
        <v>1</v>
      </c>
      <c r="Y49" s="337">
        <f t="shared" si="268"/>
        <v>1</v>
      </c>
      <c r="Z49" s="240">
        <f t="shared" si="268"/>
        <v>1</v>
      </c>
      <c r="AA49" s="240">
        <f t="shared" si="268"/>
        <v>1</v>
      </c>
      <c r="AB49" s="306">
        <f t="shared" si="268"/>
        <v>1</v>
      </c>
      <c r="AC49" s="240">
        <f t="shared" si="268"/>
        <v>1</v>
      </c>
      <c r="AD49" s="240">
        <f t="shared" si="268"/>
        <v>1</v>
      </c>
      <c r="AE49" s="240">
        <f t="shared" si="268"/>
        <v>1</v>
      </c>
      <c r="AF49" s="306">
        <f t="shared" si="268"/>
        <v>1</v>
      </c>
      <c r="AG49" s="240">
        <f t="shared" si="268"/>
        <v>1</v>
      </c>
      <c r="AH49" s="240">
        <f t="shared" si="268"/>
        <v>1</v>
      </c>
      <c r="AI49" s="240">
        <f t="shared" si="268"/>
        <v>1</v>
      </c>
      <c r="AJ49" s="306">
        <f t="shared" si="268"/>
        <v>1</v>
      </c>
      <c r="AK49" s="240">
        <f t="shared" ref="AK49:BP49" si="269">IF(ROUND(((AK50-$E$8)*($GX40))+0.25,0) &lt;=0,1,((AK50-$E$8)*($GX40))+0.25)</f>
        <v>1</v>
      </c>
      <c r="AL49" s="240">
        <f t="shared" si="269"/>
        <v>1</v>
      </c>
      <c r="AM49" s="240">
        <f t="shared" si="269"/>
        <v>1</v>
      </c>
      <c r="AN49" s="306">
        <f t="shared" si="269"/>
        <v>1</v>
      </c>
      <c r="AO49" s="240">
        <f t="shared" si="269"/>
        <v>1</v>
      </c>
      <c r="AP49" s="240">
        <f t="shared" si="269"/>
        <v>1</v>
      </c>
      <c r="AQ49" s="240">
        <f t="shared" si="269"/>
        <v>1</v>
      </c>
      <c r="AR49" s="240">
        <f t="shared" si="269"/>
        <v>1</v>
      </c>
      <c r="AS49" s="337">
        <f t="shared" si="269"/>
        <v>1</v>
      </c>
      <c r="AT49" s="240">
        <f t="shared" si="269"/>
        <v>1</v>
      </c>
      <c r="AU49" s="240">
        <f t="shared" si="269"/>
        <v>1</v>
      </c>
      <c r="AV49" s="306">
        <f t="shared" si="269"/>
        <v>1</v>
      </c>
      <c r="AW49" s="240">
        <f t="shared" si="269"/>
        <v>1</v>
      </c>
      <c r="AX49" s="240">
        <f t="shared" si="269"/>
        <v>1</v>
      </c>
      <c r="AY49" s="240">
        <f t="shared" si="269"/>
        <v>1</v>
      </c>
      <c r="AZ49" s="306">
        <f t="shared" si="269"/>
        <v>1</v>
      </c>
      <c r="BA49" s="240">
        <f t="shared" si="269"/>
        <v>1</v>
      </c>
      <c r="BB49" s="240">
        <f t="shared" si="269"/>
        <v>1</v>
      </c>
      <c r="BC49" s="240">
        <f t="shared" si="269"/>
        <v>1</v>
      </c>
      <c r="BD49" s="306">
        <f t="shared" si="269"/>
        <v>1</v>
      </c>
      <c r="BE49" s="240">
        <f t="shared" si="269"/>
        <v>1</v>
      </c>
      <c r="BF49" s="240">
        <f t="shared" si="269"/>
        <v>1</v>
      </c>
      <c r="BG49" s="240">
        <f t="shared" si="269"/>
        <v>1</v>
      </c>
      <c r="BH49" s="306">
        <f t="shared" si="269"/>
        <v>1</v>
      </c>
      <c r="BI49" s="240">
        <f t="shared" si="269"/>
        <v>1</v>
      </c>
      <c r="BJ49" s="240">
        <f t="shared" si="269"/>
        <v>1</v>
      </c>
      <c r="BK49" s="240">
        <f t="shared" si="269"/>
        <v>1</v>
      </c>
      <c r="BL49" s="240">
        <f t="shared" si="269"/>
        <v>1</v>
      </c>
      <c r="BM49" s="337">
        <f t="shared" si="269"/>
        <v>1</v>
      </c>
      <c r="BN49" s="240">
        <f t="shared" si="269"/>
        <v>1</v>
      </c>
      <c r="BO49" s="240">
        <f t="shared" si="269"/>
        <v>1</v>
      </c>
      <c r="BP49" s="306">
        <f t="shared" si="269"/>
        <v>1</v>
      </c>
      <c r="BQ49" s="240">
        <f t="shared" ref="BQ49:CV49" si="270">IF(ROUND(((BQ50-$E$8)*($GX40))+0.25,0) &lt;=0,1,((BQ50-$E$8)*($GX40))+0.25)</f>
        <v>1</v>
      </c>
      <c r="BR49" s="240">
        <f t="shared" si="270"/>
        <v>1</v>
      </c>
      <c r="BS49" s="240">
        <f t="shared" si="270"/>
        <v>1</v>
      </c>
      <c r="BT49" s="306">
        <f t="shared" si="270"/>
        <v>1</v>
      </c>
      <c r="BU49" s="240">
        <f t="shared" si="270"/>
        <v>1</v>
      </c>
      <c r="BV49" s="240">
        <f t="shared" si="270"/>
        <v>1</v>
      </c>
      <c r="BW49" s="240">
        <f t="shared" si="270"/>
        <v>1</v>
      </c>
      <c r="BX49" s="306">
        <f t="shared" si="270"/>
        <v>1</v>
      </c>
      <c r="BY49" s="240">
        <f t="shared" si="270"/>
        <v>1</v>
      </c>
      <c r="BZ49" s="240">
        <f t="shared" si="270"/>
        <v>1</v>
      </c>
      <c r="CA49" s="240">
        <f t="shared" si="270"/>
        <v>1</v>
      </c>
      <c r="CB49" s="306">
        <f t="shared" si="270"/>
        <v>1</v>
      </c>
      <c r="CC49" s="240">
        <f t="shared" si="270"/>
        <v>1</v>
      </c>
      <c r="CD49" s="240">
        <f t="shared" si="270"/>
        <v>1</v>
      </c>
      <c r="CE49" s="240">
        <f t="shared" si="270"/>
        <v>1</v>
      </c>
      <c r="CF49" s="319">
        <f t="shared" si="270"/>
        <v>1</v>
      </c>
      <c r="CG49" s="337">
        <f t="shared" si="270"/>
        <v>1</v>
      </c>
      <c r="CH49" s="240">
        <f t="shared" si="270"/>
        <v>1</v>
      </c>
      <c r="CI49" s="240">
        <f t="shared" si="270"/>
        <v>1</v>
      </c>
      <c r="CJ49" s="306">
        <f t="shared" si="270"/>
        <v>1</v>
      </c>
      <c r="CK49" s="240">
        <f t="shared" si="270"/>
        <v>1</v>
      </c>
      <c r="CL49" s="240">
        <f t="shared" si="270"/>
        <v>1</v>
      </c>
      <c r="CM49" s="240">
        <f t="shared" si="270"/>
        <v>1</v>
      </c>
      <c r="CN49" s="306">
        <f t="shared" si="270"/>
        <v>1</v>
      </c>
      <c r="CO49" s="240">
        <f t="shared" si="270"/>
        <v>1</v>
      </c>
      <c r="CP49" s="240">
        <f t="shared" si="270"/>
        <v>1</v>
      </c>
      <c r="CQ49" s="240">
        <f t="shared" si="270"/>
        <v>1</v>
      </c>
      <c r="CR49" s="306">
        <f t="shared" si="270"/>
        <v>1</v>
      </c>
      <c r="CS49" s="240">
        <f t="shared" si="270"/>
        <v>1</v>
      </c>
      <c r="CT49" s="240">
        <f t="shared" si="270"/>
        <v>1</v>
      </c>
      <c r="CU49" s="240">
        <f t="shared" si="270"/>
        <v>1</v>
      </c>
      <c r="CV49" s="306">
        <f t="shared" si="270"/>
        <v>1</v>
      </c>
      <c r="CW49" s="240">
        <f t="shared" ref="CW49:EB49" si="271">IF(ROUND(((CW50-$E$8)*($GX40))+0.25,0) &lt;=0,1,((CW50-$E$8)*($GX40))+0.25)</f>
        <v>1</v>
      </c>
      <c r="CX49" s="240">
        <f t="shared" si="271"/>
        <v>1</v>
      </c>
      <c r="CY49" s="240">
        <f t="shared" si="271"/>
        <v>1</v>
      </c>
      <c r="CZ49" s="241">
        <f t="shared" si="271"/>
        <v>1</v>
      </c>
      <c r="DA49" s="239">
        <f t="shared" si="271"/>
        <v>1</v>
      </c>
      <c r="DB49" s="240">
        <f t="shared" si="271"/>
        <v>1</v>
      </c>
      <c r="DC49" s="240">
        <f t="shared" si="271"/>
        <v>1</v>
      </c>
      <c r="DD49" s="306">
        <f t="shared" si="271"/>
        <v>1</v>
      </c>
      <c r="DE49" s="240">
        <f t="shared" si="271"/>
        <v>1</v>
      </c>
      <c r="DF49" s="240">
        <f t="shared" si="271"/>
        <v>1</v>
      </c>
      <c r="DG49" s="240">
        <f t="shared" si="271"/>
        <v>1</v>
      </c>
      <c r="DH49" s="306">
        <f t="shared" si="271"/>
        <v>1</v>
      </c>
      <c r="DI49" s="240">
        <f t="shared" si="271"/>
        <v>1</v>
      </c>
      <c r="DJ49" s="240">
        <f t="shared" si="271"/>
        <v>1</v>
      </c>
      <c r="DK49" s="240">
        <f t="shared" si="271"/>
        <v>1</v>
      </c>
      <c r="DL49" s="306">
        <f t="shared" si="271"/>
        <v>1</v>
      </c>
      <c r="DM49" s="240">
        <f t="shared" si="271"/>
        <v>1</v>
      </c>
      <c r="DN49" s="240">
        <f t="shared" si="271"/>
        <v>1</v>
      </c>
      <c r="DO49" s="240">
        <f t="shared" si="271"/>
        <v>1</v>
      </c>
      <c r="DP49" s="306">
        <f t="shared" si="271"/>
        <v>1</v>
      </c>
      <c r="DQ49" s="240">
        <f t="shared" si="271"/>
        <v>1</v>
      </c>
      <c r="DR49" s="240">
        <f t="shared" si="271"/>
        <v>1</v>
      </c>
      <c r="DS49" s="240">
        <f t="shared" si="271"/>
        <v>1</v>
      </c>
      <c r="DT49" s="319">
        <f t="shared" si="271"/>
        <v>1</v>
      </c>
      <c r="DU49" s="337">
        <f t="shared" si="271"/>
        <v>1</v>
      </c>
      <c r="DV49" s="240">
        <f t="shared" si="271"/>
        <v>1</v>
      </c>
      <c r="DW49" s="240">
        <f t="shared" si="271"/>
        <v>1</v>
      </c>
      <c r="DX49" s="306">
        <f t="shared" si="271"/>
        <v>1</v>
      </c>
      <c r="DY49" s="240">
        <f t="shared" si="271"/>
        <v>1</v>
      </c>
      <c r="DZ49" s="240">
        <f t="shared" si="271"/>
        <v>1</v>
      </c>
      <c r="EA49" s="240">
        <f t="shared" si="271"/>
        <v>1</v>
      </c>
      <c r="EB49" s="306">
        <f t="shared" si="271"/>
        <v>1</v>
      </c>
      <c r="EC49" s="240">
        <f t="shared" ref="EC49:FH49" si="272">IF(ROUND(((EC50-$E$8)*($GX40))+0.25,0) &lt;=0,1,((EC50-$E$8)*($GX40))+0.25)</f>
        <v>1</v>
      </c>
      <c r="ED49" s="240">
        <f t="shared" si="272"/>
        <v>1</v>
      </c>
      <c r="EE49" s="240">
        <f t="shared" si="272"/>
        <v>1</v>
      </c>
      <c r="EF49" s="306">
        <f t="shared" si="272"/>
        <v>1</v>
      </c>
      <c r="EG49" s="240">
        <f t="shared" si="272"/>
        <v>1</v>
      </c>
      <c r="EH49" s="240">
        <f t="shared" si="272"/>
        <v>1</v>
      </c>
      <c r="EI49" s="240">
        <f t="shared" si="272"/>
        <v>1</v>
      </c>
      <c r="EJ49" s="306">
        <f t="shared" si="272"/>
        <v>1</v>
      </c>
      <c r="EK49" s="240">
        <f t="shared" si="272"/>
        <v>1</v>
      </c>
      <c r="EL49" s="240">
        <f t="shared" si="272"/>
        <v>1</v>
      </c>
      <c r="EM49" s="240">
        <f t="shared" si="272"/>
        <v>1</v>
      </c>
      <c r="EN49" s="319">
        <f t="shared" si="272"/>
        <v>1</v>
      </c>
      <c r="EO49" s="337">
        <f t="shared" si="272"/>
        <v>1</v>
      </c>
      <c r="EP49" s="240">
        <f t="shared" si="272"/>
        <v>1</v>
      </c>
      <c r="EQ49" s="240">
        <f t="shared" si="272"/>
        <v>1</v>
      </c>
      <c r="ER49" s="306">
        <f t="shared" si="272"/>
        <v>1</v>
      </c>
      <c r="ES49" s="240">
        <f t="shared" si="272"/>
        <v>1</v>
      </c>
      <c r="ET49" s="240">
        <f t="shared" si="272"/>
        <v>1</v>
      </c>
      <c r="EU49" s="240">
        <f t="shared" si="272"/>
        <v>1</v>
      </c>
      <c r="EV49" s="306">
        <f t="shared" si="272"/>
        <v>1</v>
      </c>
      <c r="EW49" s="240">
        <f t="shared" si="272"/>
        <v>1</v>
      </c>
      <c r="EX49" s="240">
        <f t="shared" si="272"/>
        <v>1</v>
      </c>
      <c r="EY49" s="240">
        <f t="shared" si="272"/>
        <v>1</v>
      </c>
      <c r="EZ49" s="306">
        <f t="shared" si="272"/>
        <v>1</v>
      </c>
      <c r="FA49" s="240">
        <f t="shared" si="272"/>
        <v>1</v>
      </c>
      <c r="FB49" s="240">
        <f t="shared" si="272"/>
        <v>1</v>
      </c>
      <c r="FC49" s="240">
        <f t="shared" si="272"/>
        <v>1</v>
      </c>
      <c r="FD49" s="306">
        <f t="shared" si="272"/>
        <v>1</v>
      </c>
      <c r="FE49" s="240">
        <f t="shared" si="272"/>
        <v>1</v>
      </c>
      <c r="FF49" s="240">
        <f t="shared" si="272"/>
        <v>1</v>
      </c>
      <c r="FG49" s="240">
        <f t="shared" si="272"/>
        <v>1</v>
      </c>
      <c r="FH49" s="319">
        <f t="shared" si="272"/>
        <v>1</v>
      </c>
      <c r="FI49" s="337">
        <f t="shared" ref="FI49:GN49" si="273">IF(ROUND(((FI50-$E$8)*($GX40))+0.25,0) &lt;=0,1,((FI50-$E$8)*($GX40))+0.25)</f>
        <v>1</v>
      </c>
      <c r="FJ49" s="240">
        <f t="shared" si="273"/>
        <v>1</v>
      </c>
      <c r="FK49" s="240">
        <f t="shared" si="273"/>
        <v>1</v>
      </c>
      <c r="FL49" s="306">
        <f t="shared" si="273"/>
        <v>1</v>
      </c>
      <c r="FM49" s="240">
        <f t="shared" si="273"/>
        <v>1</v>
      </c>
      <c r="FN49" s="240">
        <f t="shared" si="273"/>
        <v>1</v>
      </c>
      <c r="FO49" s="240">
        <f t="shared" si="273"/>
        <v>1</v>
      </c>
      <c r="FP49" s="306">
        <f t="shared" si="273"/>
        <v>1</v>
      </c>
      <c r="FQ49" s="240">
        <f t="shared" si="273"/>
        <v>1</v>
      </c>
      <c r="FR49" s="240">
        <f t="shared" si="273"/>
        <v>1</v>
      </c>
      <c r="FS49" s="240">
        <f t="shared" si="273"/>
        <v>1</v>
      </c>
      <c r="FT49" s="306">
        <f t="shared" si="273"/>
        <v>1</v>
      </c>
      <c r="FU49" s="240">
        <f t="shared" si="273"/>
        <v>1</v>
      </c>
      <c r="FV49" s="240">
        <f t="shared" si="273"/>
        <v>1</v>
      </c>
      <c r="FW49" s="240">
        <f t="shared" si="273"/>
        <v>1</v>
      </c>
      <c r="FX49" s="306">
        <f t="shared" si="273"/>
        <v>1</v>
      </c>
      <c r="FY49" s="240">
        <f t="shared" si="273"/>
        <v>1</v>
      </c>
      <c r="FZ49" s="240">
        <f t="shared" si="273"/>
        <v>1</v>
      </c>
      <c r="GA49" s="240">
        <f t="shared" si="273"/>
        <v>1</v>
      </c>
      <c r="GB49" s="319">
        <f t="shared" si="273"/>
        <v>1</v>
      </c>
      <c r="GC49" s="337">
        <f t="shared" si="273"/>
        <v>1</v>
      </c>
      <c r="GD49" s="240">
        <f t="shared" si="273"/>
        <v>1</v>
      </c>
      <c r="GE49" s="240">
        <f t="shared" si="273"/>
        <v>1</v>
      </c>
      <c r="GF49" s="306">
        <f t="shared" si="273"/>
        <v>1</v>
      </c>
      <c r="GG49" s="240">
        <f t="shared" si="273"/>
        <v>1</v>
      </c>
      <c r="GH49" s="240">
        <f t="shared" si="273"/>
        <v>1</v>
      </c>
      <c r="GI49" s="240">
        <f t="shared" si="273"/>
        <v>1</v>
      </c>
      <c r="GJ49" s="306">
        <f t="shared" si="273"/>
        <v>1</v>
      </c>
      <c r="GK49" s="240">
        <f t="shared" si="273"/>
        <v>1</v>
      </c>
      <c r="GL49" s="240">
        <f t="shared" si="273"/>
        <v>1</v>
      </c>
      <c r="GM49" s="240">
        <f t="shared" si="273"/>
        <v>1</v>
      </c>
      <c r="GN49" s="306">
        <f t="shared" si="273"/>
        <v>1</v>
      </c>
      <c r="GO49" s="240">
        <f t="shared" ref="GO49:GV49" si="274">IF(ROUND(((GO50-$E$8)*($GX40))+0.25,0) &lt;=0,1,((GO50-$E$8)*($GX40))+0.25)</f>
        <v>1</v>
      </c>
      <c r="GP49" s="240">
        <f t="shared" si="274"/>
        <v>1</v>
      </c>
      <c r="GQ49" s="240">
        <f t="shared" si="274"/>
        <v>1</v>
      </c>
      <c r="GR49" s="306">
        <f t="shared" si="274"/>
        <v>1</v>
      </c>
      <c r="GS49" s="240">
        <f t="shared" si="274"/>
        <v>1</v>
      </c>
      <c r="GT49" s="240">
        <f t="shared" si="274"/>
        <v>1</v>
      </c>
      <c r="GU49" s="240">
        <f t="shared" si="274"/>
        <v>1</v>
      </c>
      <c r="GV49" s="240">
        <f t="shared" si="274"/>
        <v>1</v>
      </c>
      <c r="GW49" s="236"/>
      <c r="GX49" s="237"/>
      <c r="GY49" s="238"/>
    </row>
    <row r="50" spans="2:207" s="2" customFormat="1" hidden="1" outlineLevel="1">
      <c r="B50" s="512"/>
      <c r="C50" s="519"/>
      <c r="D50" s="246" t="s">
        <v>625</v>
      </c>
      <c r="E50" s="247">
        <f t="shared" ref="E50:AJ50" si="275">IFERROR(E40/$GX40,0)</f>
        <v>7.000000000000001E-4</v>
      </c>
      <c r="F50" s="248">
        <f t="shared" si="275"/>
        <v>4.0000000000000002E-4</v>
      </c>
      <c r="G50" s="248">
        <f t="shared" si="275"/>
        <v>7.000000000000001E-4</v>
      </c>
      <c r="H50" s="307">
        <f t="shared" si="275"/>
        <v>4.0000000000000002E-4</v>
      </c>
      <c r="I50" s="248">
        <f t="shared" si="275"/>
        <v>4.0000000000000002E-4</v>
      </c>
      <c r="J50" s="248">
        <f t="shared" si="275"/>
        <v>5.9999999999999995E-4</v>
      </c>
      <c r="K50" s="248">
        <f t="shared" si="275"/>
        <v>5.9999999999999995E-4</v>
      </c>
      <c r="L50" s="307">
        <f t="shared" si="275"/>
        <v>8.0000000000000004E-4</v>
      </c>
      <c r="M50" s="248">
        <f t="shared" si="275"/>
        <v>5.0000000000000001E-4</v>
      </c>
      <c r="N50" s="248">
        <f t="shared" si="275"/>
        <v>8.9999999999999998E-4</v>
      </c>
      <c r="O50" s="248">
        <f t="shared" si="275"/>
        <v>1E-3</v>
      </c>
      <c r="P50" s="307">
        <f t="shared" si="275"/>
        <v>2.0999999999999999E-3</v>
      </c>
      <c r="Q50" s="248">
        <f t="shared" si="275"/>
        <v>2.2000000000000001E-3</v>
      </c>
      <c r="R50" s="248">
        <f t="shared" si="275"/>
        <v>2.8999999999999998E-3</v>
      </c>
      <c r="S50" s="248">
        <f t="shared" si="275"/>
        <v>5.0000000000000001E-3</v>
      </c>
      <c r="T50" s="307">
        <f t="shared" si="275"/>
        <v>6.6E-3</v>
      </c>
      <c r="U50" s="248">
        <f t="shared" si="275"/>
        <v>0</v>
      </c>
      <c r="V50" s="248">
        <f t="shared" si="275"/>
        <v>0</v>
      </c>
      <c r="W50" s="248">
        <f t="shared" si="275"/>
        <v>0</v>
      </c>
      <c r="X50" s="320">
        <f t="shared" si="275"/>
        <v>0</v>
      </c>
      <c r="Y50" s="338">
        <f t="shared" si="275"/>
        <v>7.000000000000001E-4</v>
      </c>
      <c r="Z50" s="248">
        <f t="shared" si="275"/>
        <v>4.0000000000000002E-4</v>
      </c>
      <c r="AA50" s="248">
        <f t="shared" si="275"/>
        <v>3.0999999999999999E-3</v>
      </c>
      <c r="AB50" s="307">
        <f t="shared" si="275"/>
        <v>4.0000000000000002E-4</v>
      </c>
      <c r="AC50" s="248">
        <f t="shared" si="275"/>
        <v>3.9000000000000003E-3</v>
      </c>
      <c r="AD50" s="248">
        <f t="shared" si="275"/>
        <v>1.6000000000000001E-3</v>
      </c>
      <c r="AE50" s="248">
        <f t="shared" si="275"/>
        <v>1.1000000000000001E-2</v>
      </c>
      <c r="AF50" s="307">
        <f t="shared" si="275"/>
        <v>1E-3</v>
      </c>
      <c r="AG50" s="248">
        <f t="shared" si="275"/>
        <v>5.1999999999999998E-3</v>
      </c>
      <c r="AH50" s="248">
        <f t="shared" si="275"/>
        <v>2.3999999999999998E-3</v>
      </c>
      <c r="AI50" s="248">
        <f t="shared" si="275"/>
        <v>1.34E-2</v>
      </c>
      <c r="AJ50" s="307">
        <f t="shared" si="275"/>
        <v>1.6000000000000001E-3</v>
      </c>
      <c r="AK50" s="248">
        <f t="shared" ref="AK50:BP50" si="276">IFERROR(AK40/$GX40,0)</f>
        <v>2.3999999999999998E-3</v>
      </c>
      <c r="AL50" s="248">
        <f t="shared" si="276"/>
        <v>2.0999999999999999E-3</v>
      </c>
      <c r="AM50" s="248">
        <f t="shared" si="276"/>
        <v>1.0500000000000001E-2</v>
      </c>
      <c r="AN50" s="307">
        <f t="shared" si="276"/>
        <v>1.4000000000000002E-3</v>
      </c>
      <c r="AO50" s="248">
        <f t="shared" si="276"/>
        <v>0</v>
      </c>
      <c r="AP50" s="248">
        <f t="shared" si="276"/>
        <v>0</v>
      </c>
      <c r="AQ50" s="248">
        <f t="shared" si="276"/>
        <v>0</v>
      </c>
      <c r="AR50" s="248">
        <f t="shared" si="276"/>
        <v>0</v>
      </c>
      <c r="AS50" s="338">
        <f t="shared" si="276"/>
        <v>2.5999999999999999E-3</v>
      </c>
      <c r="AT50" s="248">
        <f t="shared" si="276"/>
        <v>2.5999999999999999E-3</v>
      </c>
      <c r="AU50" s="248">
        <f t="shared" si="276"/>
        <v>8.199999999999999E-3</v>
      </c>
      <c r="AV50" s="307">
        <f t="shared" si="276"/>
        <v>7.4000000000000003E-3</v>
      </c>
      <c r="AW50" s="248">
        <f t="shared" si="276"/>
        <v>4.0000000000000001E-3</v>
      </c>
      <c r="AX50" s="248">
        <f t="shared" si="276"/>
        <v>4.0000000000000001E-3</v>
      </c>
      <c r="AY50" s="248">
        <f t="shared" si="276"/>
        <v>1.3000000000000001E-2</v>
      </c>
      <c r="AZ50" s="307">
        <f t="shared" si="276"/>
        <v>1.2199999999999999E-2</v>
      </c>
      <c r="BA50" s="248">
        <f t="shared" si="276"/>
        <v>5.1999999999999998E-3</v>
      </c>
      <c r="BB50" s="248">
        <f t="shared" si="276"/>
        <v>5.5000000000000005E-3</v>
      </c>
      <c r="BC50" s="248">
        <f t="shared" si="276"/>
        <v>1.3999999999999999E-2</v>
      </c>
      <c r="BD50" s="307">
        <f t="shared" si="276"/>
        <v>1.46E-2</v>
      </c>
      <c r="BE50" s="248">
        <f t="shared" si="276"/>
        <v>2.8999999999999998E-3</v>
      </c>
      <c r="BF50" s="248">
        <f t="shared" si="276"/>
        <v>4.0999999999999995E-3</v>
      </c>
      <c r="BG50" s="248">
        <f t="shared" si="276"/>
        <v>1.1399999999999999E-2</v>
      </c>
      <c r="BH50" s="307">
        <f t="shared" si="276"/>
        <v>9.1000000000000004E-3</v>
      </c>
      <c r="BI50" s="248">
        <f t="shared" si="276"/>
        <v>0</v>
      </c>
      <c r="BJ50" s="248">
        <f t="shared" si="276"/>
        <v>0</v>
      </c>
      <c r="BK50" s="248">
        <f t="shared" si="276"/>
        <v>0</v>
      </c>
      <c r="BL50" s="248">
        <f t="shared" si="276"/>
        <v>0</v>
      </c>
      <c r="BM50" s="338">
        <f t="shared" si="276"/>
        <v>8.0000000000000004E-4</v>
      </c>
      <c r="BN50" s="248">
        <f t="shared" si="276"/>
        <v>5.0000000000000001E-4</v>
      </c>
      <c r="BO50" s="248">
        <f t="shared" si="276"/>
        <v>1.1000000000000001E-3</v>
      </c>
      <c r="BP50" s="307">
        <f t="shared" si="276"/>
        <v>8.0000000000000004E-4</v>
      </c>
      <c r="BQ50" s="248">
        <f t="shared" ref="BQ50:CV50" si="277">IFERROR(BQ40/$GX40,0)</f>
        <v>1.6000000000000001E-3</v>
      </c>
      <c r="BR50" s="248">
        <f t="shared" si="277"/>
        <v>1.2999999999999999E-3</v>
      </c>
      <c r="BS50" s="248">
        <f t="shared" si="277"/>
        <v>3.8E-3</v>
      </c>
      <c r="BT50" s="307">
        <f t="shared" si="277"/>
        <v>2.3999999999999998E-3</v>
      </c>
      <c r="BU50" s="248">
        <f t="shared" si="277"/>
        <v>3.4999999999999996E-3</v>
      </c>
      <c r="BV50" s="248">
        <f t="shared" si="277"/>
        <v>2.0999999999999999E-3</v>
      </c>
      <c r="BW50" s="248">
        <f t="shared" si="277"/>
        <v>6.3E-3</v>
      </c>
      <c r="BX50" s="307">
        <f t="shared" si="277"/>
        <v>4.6999999999999993E-3</v>
      </c>
      <c r="BY50" s="248">
        <f t="shared" si="277"/>
        <v>3.9000000000000003E-3</v>
      </c>
      <c r="BZ50" s="248">
        <f t="shared" si="277"/>
        <v>3.7000000000000002E-3</v>
      </c>
      <c r="CA50" s="248">
        <f t="shared" si="277"/>
        <v>7.3000000000000001E-3</v>
      </c>
      <c r="CB50" s="307">
        <f t="shared" si="277"/>
        <v>6.7000000000000002E-3</v>
      </c>
      <c r="CC50" s="248">
        <f t="shared" si="277"/>
        <v>0</v>
      </c>
      <c r="CD50" s="248">
        <f t="shared" si="277"/>
        <v>0</v>
      </c>
      <c r="CE50" s="248">
        <f t="shared" si="277"/>
        <v>0</v>
      </c>
      <c r="CF50" s="320">
        <f t="shared" si="277"/>
        <v>0</v>
      </c>
      <c r="CG50" s="338">
        <f t="shared" si="277"/>
        <v>2.5000000000000001E-3</v>
      </c>
      <c r="CH50" s="248">
        <f t="shared" si="277"/>
        <v>1.1999999999999999E-3</v>
      </c>
      <c r="CI50" s="248">
        <f t="shared" si="277"/>
        <v>2.8000000000000004E-3</v>
      </c>
      <c r="CJ50" s="307">
        <f t="shared" si="277"/>
        <v>7.000000000000001E-4</v>
      </c>
      <c r="CK50" s="248">
        <f t="shared" si="277"/>
        <v>1.1399999999999999E-2</v>
      </c>
      <c r="CL50" s="248">
        <f t="shared" si="277"/>
        <v>5.3E-3</v>
      </c>
      <c r="CM50" s="248">
        <f t="shared" si="277"/>
        <v>1.5300000000000001E-2</v>
      </c>
      <c r="CN50" s="307">
        <f t="shared" si="277"/>
        <v>4.7999999999999996E-3</v>
      </c>
      <c r="CO50" s="248">
        <f t="shared" si="277"/>
        <v>2.4E-2</v>
      </c>
      <c r="CP50" s="248">
        <f t="shared" si="277"/>
        <v>1.1899999999999999E-2</v>
      </c>
      <c r="CQ50" s="248">
        <f t="shared" si="277"/>
        <v>2.9600000000000001E-2</v>
      </c>
      <c r="CR50" s="307">
        <f t="shared" si="277"/>
        <v>1.2199999999999999E-2</v>
      </c>
      <c r="CS50" s="248">
        <f t="shared" si="277"/>
        <v>3.2400000000000005E-2</v>
      </c>
      <c r="CT50" s="248">
        <f t="shared" si="277"/>
        <v>2.2799999999999997E-2</v>
      </c>
      <c r="CU50" s="248">
        <f t="shared" si="277"/>
        <v>4.1900000000000007E-2</v>
      </c>
      <c r="CV50" s="307">
        <f t="shared" si="277"/>
        <v>2.29E-2</v>
      </c>
      <c r="CW50" s="248">
        <f t="shared" ref="CW50:EB50" si="278">IFERROR(CW40/$GX40,0)</f>
        <v>0</v>
      </c>
      <c r="CX50" s="248">
        <f t="shared" si="278"/>
        <v>0</v>
      </c>
      <c r="CY50" s="248">
        <f t="shared" si="278"/>
        <v>0</v>
      </c>
      <c r="CZ50" s="249">
        <f t="shared" si="278"/>
        <v>0</v>
      </c>
      <c r="DA50" s="247">
        <f t="shared" si="278"/>
        <v>7.000000000000001E-4</v>
      </c>
      <c r="DB50" s="248">
        <f t="shared" si="278"/>
        <v>4.0000000000000002E-4</v>
      </c>
      <c r="DC50" s="248">
        <f t="shared" si="278"/>
        <v>7.000000000000001E-4</v>
      </c>
      <c r="DD50" s="307">
        <f t="shared" si="278"/>
        <v>4.0000000000000002E-4</v>
      </c>
      <c r="DE50" s="248">
        <f t="shared" si="278"/>
        <v>4.0000000000000002E-4</v>
      </c>
      <c r="DF50" s="248">
        <f t="shared" si="278"/>
        <v>5.9999999999999995E-4</v>
      </c>
      <c r="DG50" s="248">
        <f t="shared" si="278"/>
        <v>5.9999999999999995E-4</v>
      </c>
      <c r="DH50" s="307">
        <f t="shared" si="278"/>
        <v>8.0000000000000004E-4</v>
      </c>
      <c r="DI50" s="248">
        <f t="shared" si="278"/>
        <v>5.0000000000000001E-4</v>
      </c>
      <c r="DJ50" s="248">
        <f t="shared" si="278"/>
        <v>8.9999999999999998E-4</v>
      </c>
      <c r="DK50" s="248">
        <f t="shared" si="278"/>
        <v>1E-3</v>
      </c>
      <c r="DL50" s="307">
        <f t="shared" si="278"/>
        <v>2.0999999999999999E-3</v>
      </c>
      <c r="DM50" s="248">
        <f t="shared" si="278"/>
        <v>2.2000000000000001E-3</v>
      </c>
      <c r="DN50" s="248">
        <f t="shared" si="278"/>
        <v>2.8999999999999998E-3</v>
      </c>
      <c r="DO50" s="248">
        <f t="shared" si="278"/>
        <v>5.0000000000000001E-3</v>
      </c>
      <c r="DP50" s="307">
        <f t="shared" si="278"/>
        <v>6.6E-3</v>
      </c>
      <c r="DQ50" s="248">
        <f t="shared" si="278"/>
        <v>0</v>
      </c>
      <c r="DR50" s="248">
        <f t="shared" si="278"/>
        <v>0</v>
      </c>
      <c r="DS50" s="248">
        <f t="shared" si="278"/>
        <v>0</v>
      </c>
      <c r="DT50" s="320">
        <f t="shared" si="278"/>
        <v>0</v>
      </c>
      <c r="DU50" s="338">
        <f t="shared" si="278"/>
        <v>7.000000000000001E-4</v>
      </c>
      <c r="DV50" s="248">
        <f t="shared" si="278"/>
        <v>4.0000000000000002E-4</v>
      </c>
      <c r="DW50" s="248">
        <f t="shared" si="278"/>
        <v>3.0999999999999999E-3</v>
      </c>
      <c r="DX50" s="307">
        <f t="shared" si="278"/>
        <v>4.0000000000000002E-4</v>
      </c>
      <c r="DY50" s="248">
        <f t="shared" si="278"/>
        <v>3.9000000000000003E-3</v>
      </c>
      <c r="DZ50" s="248">
        <f t="shared" si="278"/>
        <v>1.6000000000000001E-3</v>
      </c>
      <c r="EA50" s="248">
        <f t="shared" si="278"/>
        <v>1.1000000000000001E-2</v>
      </c>
      <c r="EB50" s="307">
        <f t="shared" si="278"/>
        <v>1E-3</v>
      </c>
      <c r="EC50" s="248">
        <f t="shared" ref="EC50:FH50" si="279">IFERROR(EC40/$GX40,0)</f>
        <v>5.1999999999999998E-3</v>
      </c>
      <c r="ED50" s="248">
        <f t="shared" si="279"/>
        <v>2.3999999999999998E-3</v>
      </c>
      <c r="EE50" s="248">
        <f t="shared" si="279"/>
        <v>1.34E-2</v>
      </c>
      <c r="EF50" s="307">
        <f t="shared" si="279"/>
        <v>1.6000000000000001E-3</v>
      </c>
      <c r="EG50" s="248">
        <f t="shared" si="279"/>
        <v>2.3999999999999998E-3</v>
      </c>
      <c r="EH50" s="248">
        <f t="shared" si="279"/>
        <v>2.0999999999999999E-3</v>
      </c>
      <c r="EI50" s="248">
        <f t="shared" si="279"/>
        <v>1.0500000000000001E-2</v>
      </c>
      <c r="EJ50" s="307">
        <f t="shared" si="279"/>
        <v>1.4000000000000002E-3</v>
      </c>
      <c r="EK50" s="248">
        <f t="shared" si="279"/>
        <v>0</v>
      </c>
      <c r="EL50" s="248">
        <f t="shared" si="279"/>
        <v>0</v>
      </c>
      <c r="EM50" s="248">
        <f t="shared" si="279"/>
        <v>0</v>
      </c>
      <c r="EN50" s="320">
        <f t="shared" si="279"/>
        <v>0</v>
      </c>
      <c r="EO50" s="338">
        <f t="shared" si="279"/>
        <v>2.5999999999999999E-3</v>
      </c>
      <c r="EP50" s="248">
        <f t="shared" si="279"/>
        <v>2.5999999999999999E-3</v>
      </c>
      <c r="EQ50" s="248">
        <f t="shared" si="279"/>
        <v>8.199999999999999E-3</v>
      </c>
      <c r="ER50" s="307">
        <f t="shared" si="279"/>
        <v>7.4000000000000003E-3</v>
      </c>
      <c r="ES50" s="248">
        <f t="shared" si="279"/>
        <v>4.0000000000000001E-3</v>
      </c>
      <c r="ET50" s="248">
        <f t="shared" si="279"/>
        <v>4.0000000000000001E-3</v>
      </c>
      <c r="EU50" s="248">
        <f t="shared" si="279"/>
        <v>1.3000000000000001E-2</v>
      </c>
      <c r="EV50" s="307">
        <f t="shared" si="279"/>
        <v>1.2199999999999999E-2</v>
      </c>
      <c r="EW50" s="248">
        <f t="shared" si="279"/>
        <v>5.1999999999999998E-3</v>
      </c>
      <c r="EX50" s="248">
        <f t="shared" si="279"/>
        <v>5.5000000000000005E-3</v>
      </c>
      <c r="EY50" s="248">
        <f t="shared" si="279"/>
        <v>1.3999999999999999E-2</v>
      </c>
      <c r="EZ50" s="307">
        <f t="shared" si="279"/>
        <v>1.46E-2</v>
      </c>
      <c r="FA50" s="248">
        <f t="shared" si="279"/>
        <v>2.8999999999999998E-3</v>
      </c>
      <c r="FB50" s="248">
        <f t="shared" si="279"/>
        <v>4.0999999999999995E-3</v>
      </c>
      <c r="FC50" s="248">
        <f t="shared" si="279"/>
        <v>1.1399999999999999E-2</v>
      </c>
      <c r="FD50" s="307">
        <f t="shared" si="279"/>
        <v>9.1000000000000004E-3</v>
      </c>
      <c r="FE50" s="248">
        <f t="shared" si="279"/>
        <v>0</v>
      </c>
      <c r="FF50" s="248">
        <f t="shared" si="279"/>
        <v>0</v>
      </c>
      <c r="FG50" s="248">
        <f t="shared" si="279"/>
        <v>0</v>
      </c>
      <c r="FH50" s="320">
        <f t="shared" si="279"/>
        <v>0</v>
      </c>
      <c r="FI50" s="338">
        <f t="shared" ref="FI50:GN50" si="280">IFERROR(FI40/$GX40,0)</f>
        <v>8.0000000000000004E-4</v>
      </c>
      <c r="FJ50" s="248">
        <f t="shared" si="280"/>
        <v>5.0000000000000001E-4</v>
      </c>
      <c r="FK50" s="248">
        <f t="shared" si="280"/>
        <v>1.1000000000000001E-3</v>
      </c>
      <c r="FL50" s="307">
        <f t="shared" si="280"/>
        <v>8.0000000000000004E-4</v>
      </c>
      <c r="FM50" s="248">
        <f t="shared" si="280"/>
        <v>1.6000000000000001E-3</v>
      </c>
      <c r="FN50" s="248">
        <f t="shared" si="280"/>
        <v>1.2999999999999999E-3</v>
      </c>
      <c r="FO50" s="248">
        <f t="shared" si="280"/>
        <v>3.8E-3</v>
      </c>
      <c r="FP50" s="307">
        <f t="shared" si="280"/>
        <v>2.3999999999999998E-3</v>
      </c>
      <c r="FQ50" s="248">
        <f t="shared" si="280"/>
        <v>3.4999999999999996E-3</v>
      </c>
      <c r="FR50" s="248">
        <f t="shared" si="280"/>
        <v>2.0999999999999999E-3</v>
      </c>
      <c r="FS50" s="248">
        <f t="shared" si="280"/>
        <v>6.3E-3</v>
      </c>
      <c r="FT50" s="307">
        <f t="shared" si="280"/>
        <v>4.6999999999999993E-3</v>
      </c>
      <c r="FU50" s="248">
        <f t="shared" si="280"/>
        <v>3.9000000000000003E-3</v>
      </c>
      <c r="FV50" s="248">
        <f t="shared" si="280"/>
        <v>3.7000000000000002E-3</v>
      </c>
      <c r="FW50" s="248">
        <f t="shared" si="280"/>
        <v>7.3000000000000001E-3</v>
      </c>
      <c r="FX50" s="307">
        <f t="shared" si="280"/>
        <v>6.7000000000000002E-3</v>
      </c>
      <c r="FY50" s="248">
        <f t="shared" si="280"/>
        <v>0</v>
      </c>
      <c r="FZ50" s="248">
        <f t="shared" si="280"/>
        <v>0</v>
      </c>
      <c r="GA50" s="248">
        <f t="shared" si="280"/>
        <v>0</v>
      </c>
      <c r="GB50" s="320">
        <f t="shared" si="280"/>
        <v>0</v>
      </c>
      <c r="GC50" s="338">
        <f t="shared" si="280"/>
        <v>2.5000000000000001E-3</v>
      </c>
      <c r="GD50" s="248">
        <f t="shared" si="280"/>
        <v>1.1999999999999999E-3</v>
      </c>
      <c r="GE50" s="248">
        <f t="shared" si="280"/>
        <v>2.8000000000000004E-3</v>
      </c>
      <c r="GF50" s="307">
        <f t="shared" si="280"/>
        <v>7.000000000000001E-4</v>
      </c>
      <c r="GG50" s="248">
        <f t="shared" si="280"/>
        <v>1.1399999999999999E-2</v>
      </c>
      <c r="GH50" s="248">
        <f t="shared" si="280"/>
        <v>5.3E-3</v>
      </c>
      <c r="GI50" s="248">
        <f t="shared" si="280"/>
        <v>1.5300000000000001E-2</v>
      </c>
      <c r="GJ50" s="307">
        <f t="shared" si="280"/>
        <v>4.7999999999999996E-3</v>
      </c>
      <c r="GK50" s="248">
        <f t="shared" si="280"/>
        <v>2.4E-2</v>
      </c>
      <c r="GL50" s="248">
        <f t="shared" si="280"/>
        <v>1.1899999999999999E-2</v>
      </c>
      <c r="GM50" s="248">
        <f t="shared" si="280"/>
        <v>2.9600000000000001E-2</v>
      </c>
      <c r="GN50" s="307">
        <f t="shared" si="280"/>
        <v>1.2199999999999999E-2</v>
      </c>
      <c r="GO50" s="248">
        <f t="shared" ref="GO50:GV50" si="281">IFERROR(GO40/$GX40,0)</f>
        <v>3.2400000000000005E-2</v>
      </c>
      <c r="GP50" s="248">
        <f t="shared" si="281"/>
        <v>2.2799999999999997E-2</v>
      </c>
      <c r="GQ50" s="248">
        <f t="shared" si="281"/>
        <v>4.1900000000000007E-2</v>
      </c>
      <c r="GR50" s="307">
        <f t="shared" si="281"/>
        <v>2.29E-2</v>
      </c>
      <c r="GS50" s="248">
        <f t="shared" si="281"/>
        <v>0</v>
      </c>
      <c r="GT50" s="248">
        <f t="shared" si="281"/>
        <v>0</v>
      </c>
      <c r="GU50" s="248">
        <f t="shared" si="281"/>
        <v>0</v>
      </c>
      <c r="GV50" s="248">
        <f t="shared" si="281"/>
        <v>0</v>
      </c>
      <c r="GW50" s="217"/>
      <c r="GX50" s="250"/>
      <c r="GY50" s="251"/>
    </row>
    <row r="51" spans="2:207" s="2" customFormat="1" hidden="1" outlineLevel="1">
      <c r="B51" s="512"/>
      <c r="C51" s="519"/>
      <c r="D51" s="246" t="s">
        <v>626</v>
      </c>
      <c r="E51" s="247">
        <f t="shared" ref="E51:AJ51" si="282">IFERROR(E41/$GX40,0)</f>
        <v>0</v>
      </c>
      <c r="F51" s="248">
        <f t="shared" si="282"/>
        <v>0</v>
      </c>
      <c r="G51" s="248">
        <f t="shared" si="282"/>
        <v>0</v>
      </c>
      <c r="H51" s="307">
        <f t="shared" si="282"/>
        <v>0</v>
      </c>
      <c r="I51" s="248">
        <f t="shared" si="282"/>
        <v>0</v>
      </c>
      <c r="J51" s="248">
        <f t="shared" si="282"/>
        <v>0</v>
      </c>
      <c r="K51" s="248">
        <f t="shared" si="282"/>
        <v>0</v>
      </c>
      <c r="L51" s="307">
        <f t="shared" si="282"/>
        <v>0</v>
      </c>
      <c r="M51" s="248">
        <f t="shared" si="282"/>
        <v>0</v>
      </c>
      <c r="N51" s="248">
        <f t="shared" si="282"/>
        <v>0</v>
      </c>
      <c r="O51" s="248">
        <f t="shared" si="282"/>
        <v>0</v>
      </c>
      <c r="P51" s="307">
        <f t="shared" si="282"/>
        <v>0</v>
      </c>
      <c r="Q51" s="248">
        <f t="shared" si="282"/>
        <v>0</v>
      </c>
      <c r="R51" s="248">
        <f t="shared" si="282"/>
        <v>0</v>
      </c>
      <c r="S51" s="248">
        <f t="shared" si="282"/>
        <v>0</v>
      </c>
      <c r="T51" s="307">
        <f t="shared" si="282"/>
        <v>0.01</v>
      </c>
      <c r="U51" s="248">
        <f t="shared" si="282"/>
        <v>0</v>
      </c>
      <c r="V51" s="248">
        <f t="shared" si="282"/>
        <v>0</v>
      </c>
      <c r="W51" s="248">
        <f t="shared" si="282"/>
        <v>0</v>
      </c>
      <c r="X51" s="320">
        <f t="shared" si="282"/>
        <v>0</v>
      </c>
      <c r="Y51" s="338">
        <f t="shared" si="282"/>
        <v>0</v>
      </c>
      <c r="Z51" s="248">
        <f t="shared" si="282"/>
        <v>0.01</v>
      </c>
      <c r="AA51" s="248">
        <f t="shared" si="282"/>
        <v>0</v>
      </c>
      <c r="AB51" s="307">
        <f t="shared" si="282"/>
        <v>0</v>
      </c>
      <c r="AC51" s="248">
        <f t="shared" si="282"/>
        <v>0</v>
      </c>
      <c r="AD51" s="248">
        <f t="shared" si="282"/>
        <v>0</v>
      </c>
      <c r="AE51" s="248">
        <f t="shared" si="282"/>
        <v>0.02</v>
      </c>
      <c r="AF51" s="307">
        <f t="shared" si="282"/>
        <v>0</v>
      </c>
      <c r="AG51" s="248">
        <f t="shared" si="282"/>
        <v>0</v>
      </c>
      <c r="AH51" s="248">
        <f t="shared" si="282"/>
        <v>0</v>
      </c>
      <c r="AI51" s="248">
        <f t="shared" si="282"/>
        <v>0.01</v>
      </c>
      <c r="AJ51" s="307">
        <f t="shared" si="282"/>
        <v>0</v>
      </c>
      <c r="AK51" s="248">
        <f t="shared" ref="AK51:BP51" si="283">IFERROR(AK41/$GX40,0)</f>
        <v>0</v>
      </c>
      <c r="AL51" s="248">
        <f t="shared" si="283"/>
        <v>0</v>
      </c>
      <c r="AM51" s="248">
        <f t="shared" si="283"/>
        <v>0.01</v>
      </c>
      <c r="AN51" s="307">
        <f t="shared" si="283"/>
        <v>0</v>
      </c>
      <c r="AO51" s="248">
        <f t="shared" si="283"/>
        <v>0</v>
      </c>
      <c r="AP51" s="248">
        <f t="shared" si="283"/>
        <v>0</v>
      </c>
      <c r="AQ51" s="248">
        <f t="shared" si="283"/>
        <v>0</v>
      </c>
      <c r="AR51" s="248">
        <f t="shared" si="283"/>
        <v>0</v>
      </c>
      <c r="AS51" s="338">
        <f t="shared" si="283"/>
        <v>0</v>
      </c>
      <c r="AT51" s="248">
        <f t="shared" si="283"/>
        <v>0</v>
      </c>
      <c r="AU51" s="248">
        <f t="shared" si="283"/>
        <v>0.02</v>
      </c>
      <c r="AV51" s="307">
        <f t="shared" si="283"/>
        <v>0</v>
      </c>
      <c r="AW51" s="248">
        <f t="shared" si="283"/>
        <v>0.01</v>
      </c>
      <c r="AX51" s="248">
        <f t="shared" si="283"/>
        <v>0.01</v>
      </c>
      <c r="AY51" s="248">
        <f t="shared" si="283"/>
        <v>0.01</v>
      </c>
      <c r="AZ51" s="307">
        <f t="shared" si="283"/>
        <v>0.02</v>
      </c>
      <c r="BA51" s="248">
        <f t="shared" si="283"/>
        <v>0.01</v>
      </c>
      <c r="BB51" s="248">
        <f t="shared" si="283"/>
        <v>0</v>
      </c>
      <c r="BC51" s="248">
        <f t="shared" si="283"/>
        <v>0.03</v>
      </c>
      <c r="BD51" s="307">
        <f t="shared" si="283"/>
        <v>0.01</v>
      </c>
      <c r="BE51" s="248">
        <f t="shared" si="283"/>
        <v>0</v>
      </c>
      <c r="BF51" s="248">
        <f t="shared" si="283"/>
        <v>0</v>
      </c>
      <c r="BG51" s="248">
        <f t="shared" si="283"/>
        <v>0.01</v>
      </c>
      <c r="BH51" s="307">
        <f t="shared" si="283"/>
        <v>0.01</v>
      </c>
      <c r="BI51" s="248">
        <f t="shared" si="283"/>
        <v>0</v>
      </c>
      <c r="BJ51" s="248">
        <f t="shared" si="283"/>
        <v>0</v>
      </c>
      <c r="BK51" s="248">
        <f t="shared" si="283"/>
        <v>0</v>
      </c>
      <c r="BL51" s="248">
        <f t="shared" si="283"/>
        <v>0</v>
      </c>
      <c r="BM51" s="338">
        <f t="shared" si="283"/>
        <v>0</v>
      </c>
      <c r="BN51" s="248">
        <f t="shared" si="283"/>
        <v>0</v>
      </c>
      <c r="BO51" s="248">
        <f t="shared" si="283"/>
        <v>0</v>
      </c>
      <c r="BP51" s="307">
        <f t="shared" si="283"/>
        <v>0</v>
      </c>
      <c r="BQ51" s="248">
        <f t="shared" ref="BQ51:CV51" si="284">IFERROR(BQ41/$GX40,0)</f>
        <v>0.01</v>
      </c>
      <c r="BR51" s="248">
        <f t="shared" si="284"/>
        <v>0</v>
      </c>
      <c r="BS51" s="248">
        <f t="shared" si="284"/>
        <v>0</v>
      </c>
      <c r="BT51" s="307">
        <f t="shared" si="284"/>
        <v>0</v>
      </c>
      <c r="BU51" s="248">
        <f t="shared" si="284"/>
        <v>0</v>
      </c>
      <c r="BV51" s="248">
        <f t="shared" si="284"/>
        <v>0</v>
      </c>
      <c r="BW51" s="248">
        <f t="shared" si="284"/>
        <v>0.02</v>
      </c>
      <c r="BX51" s="307">
        <f t="shared" si="284"/>
        <v>0</v>
      </c>
      <c r="BY51" s="248">
        <f t="shared" si="284"/>
        <v>0</v>
      </c>
      <c r="BZ51" s="248">
        <f t="shared" si="284"/>
        <v>0</v>
      </c>
      <c r="CA51" s="248">
        <f t="shared" si="284"/>
        <v>0.01</v>
      </c>
      <c r="CB51" s="307">
        <f t="shared" si="284"/>
        <v>0.02</v>
      </c>
      <c r="CC51" s="248">
        <f t="shared" si="284"/>
        <v>0</v>
      </c>
      <c r="CD51" s="248">
        <f t="shared" si="284"/>
        <v>0</v>
      </c>
      <c r="CE51" s="248">
        <f t="shared" si="284"/>
        <v>0</v>
      </c>
      <c r="CF51" s="320">
        <f t="shared" si="284"/>
        <v>0</v>
      </c>
      <c r="CG51" s="338">
        <f t="shared" si="284"/>
        <v>0</v>
      </c>
      <c r="CH51" s="248">
        <f t="shared" si="284"/>
        <v>0</v>
      </c>
      <c r="CI51" s="248">
        <f t="shared" si="284"/>
        <v>0</v>
      </c>
      <c r="CJ51" s="307">
        <f t="shared" si="284"/>
        <v>0.01</v>
      </c>
      <c r="CK51" s="248">
        <f t="shared" si="284"/>
        <v>0.01</v>
      </c>
      <c r="CL51" s="248">
        <f t="shared" si="284"/>
        <v>0</v>
      </c>
      <c r="CM51" s="248">
        <f t="shared" si="284"/>
        <v>0</v>
      </c>
      <c r="CN51" s="307">
        <f t="shared" si="284"/>
        <v>0.02</v>
      </c>
      <c r="CO51" s="248">
        <f t="shared" si="284"/>
        <v>0.02</v>
      </c>
      <c r="CP51" s="248">
        <f t="shared" si="284"/>
        <v>0.01</v>
      </c>
      <c r="CQ51" s="248">
        <f t="shared" si="284"/>
        <v>0.02</v>
      </c>
      <c r="CR51" s="307">
        <f t="shared" si="284"/>
        <v>0.02</v>
      </c>
      <c r="CS51" s="248">
        <f t="shared" si="284"/>
        <v>0.03</v>
      </c>
      <c r="CT51" s="248">
        <f t="shared" si="284"/>
        <v>0.02</v>
      </c>
      <c r="CU51" s="248">
        <f t="shared" si="284"/>
        <v>0.05</v>
      </c>
      <c r="CV51" s="307">
        <f t="shared" si="284"/>
        <v>0.03</v>
      </c>
      <c r="CW51" s="248">
        <f t="shared" ref="CW51:EB51" si="285">IFERROR(CW41/$GX40,0)</f>
        <v>0</v>
      </c>
      <c r="CX51" s="248">
        <f t="shared" si="285"/>
        <v>0</v>
      </c>
      <c r="CY51" s="248">
        <f t="shared" si="285"/>
        <v>0</v>
      </c>
      <c r="CZ51" s="249">
        <f t="shared" si="285"/>
        <v>0</v>
      </c>
      <c r="DA51" s="247">
        <f t="shared" si="285"/>
        <v>0</v>
      </c>
      <c r="DB51" s="248">
        <f t="shared" si="285"/>
        <v>0</v>
      </c>
      <c r="DC51" s="248">
        <f t="shared" si="285"/>
        <v>0</v>
      </c>
      <c r="DD51" s="307">
        <f t="shared" si="285"/>
        <v>0</v>
      </c>
      <c r="DE51" s="248">
        <f t="shared" si="285"/>
        <v>0</v>
      </c>
      <c r="DF51" s="248">
        <f t="shared" si="285"/>
        <v>0</v>
      </c>
      <c r="DG51" s="248">
        <f t="shared" si="285"/>
        <v>0</v>
      </c>
      <c r="DH51" s="307">
        <f t="shared" si="285"/>
        <v>0</v>
      </c>
      <c r="DI51" s="248">
        <f t="shared" si="285"/>
        <v>0</v>
      </c>
      <c r="DJ51" s="248">
        <f t="shared" si="285"/>
        <v>0</v>
      </c>
      <c r="DK51" s="248">
        <f t="shared" si="285"/>
        <v>0.01</v>
      </c>
      <c r="DL51" s="307">
        <f t="shared" si="285"/>
        <v>0</v>
      </c>
      <c r="DM51" s="248">
        <f t="shared" si="285"/>
        <v>0.01</v>
      </c>
      <c r="DN51" s="248">
        <f t="shared" si="285"/>
        <v>0</v>
      </c>
      <c r="DO51" s="248">
        <f t="shared" si="285"/>
        <v>0</v>
      </c>
      <c r="DP51" s="307">
        <f t="shared" si="285"/>
        <v>0.01</v>
      </c>
      <c r="DQ51" s="248">
        <f t="shared" si="285"/>
        <v>0</v>
      </c>
      <c r="DR51" s="248">
        <f t="shared" si="285"/>
        <v>0</v>
      </c>
      <c r="DS51" s="248">
        <f t="shared" si="285"/>
        <v>0</v>
      </c>
      <c r="DT51" s="320">
        <f t="shared" si="285"/>
        <v>0</v>
      </c>
      <c r="DU51" s="338">
        <f t="shared" si="285"/>
        <v>0</v>
      </c>
      <c r="DV51" s="248">
        <f t="shared" si="285"/>
        <v>0</v>
      </c>
      <c r="DW51" s="248">
        <f t="shared" si="285"/>
        <v>0</v>
      </c>
      <c r="DX51" s="307">
        <f t="shared" si="285"/>
        <v>0</v>
      </c>
      <c r="DY51" s="248">
        <f t="shared" si="285"/>
        <v>0</v>
      </c>
      <c r="DZ51" s="248">
        <f t="shared" si="285"/>
        <v>0</v>
      </c>
      <c r="EA51" s="248">
        <f t="shared" si="285"/>
        <v>0.02</v>
      </c>
      <c r="EB51" s="307">
        <f t="shared" si="285"/>
        <v>0</v>
      </c>
      <c r="EC51" s="248">
        <f t="shared" ref="EC51:FH51" si="286">IFERROR(EC41/$GX40,0)</f>
        <v>0.01</v>
      </c>
      <c r="ED51" s="248">
        <f t="shared" si="286"/>
        <v>0</v>
      </c>
      <c r="EE51" s="248">
        <f t="shared" si="286"/>
        <v>0.03</v>
      </c>
      <c r="EF51" s="307">
        <f t="shared" si="286"/>
        <v>0</v>
      </c>
      <c r="EG51" s="248">
        <f t="shared" si="286"/>
        <v>0</v>
      </c>
      <c r="EH51" s="248">
        <f t="shared" si="286"/>
        <v>0.01</v>
      </c>
      <c r="EI51" s="248">
        <f t="shared" si="286"/>
        <v>0.01</v>
      </c>
      <c r="EJ51" s="307">
        <f t="shared" si="286"/>
        <v>0</v>
      </c>
      <c r="EK51" s="248">
        <f t="shared" si="286"/>
        <v>0</v>
      </c>
      <c r="EL51" s="248">
        <f t="shared" si="286"/>
        <v>0</v>
      </c>
      <c r="EM51" s="248">
        <f t="shared" si="286"/>
        <v>0</v>
      </c>
      <c r="EN51" s="320">
        <f t="shared" si="286"/>
        <v>0</v>
      </c>
      <c r="EO51" s="338">
        <f t="shared" si="286"/>
        <v>0</v>
      </c>
      <c r="EP51" s="248">
        <f t="shared" si="286"/>
        <v>0</v>
      </c>
      <c r="EQ51" s="248">
        <f t="shared" si="286"/>
        <v>0.01</v>
      </c>
      <c r="ER51" s="307">
        <f t="shared" si="286"/>
        <v>0</v>
      </c>
      <c r="ES51" s="248">
        <f t="shared" si="286"/>
        <v>0</v>
      </c>
      <c r="ET51" s="248">
        <f t="shared" si="286"/>
        <v>0.01</v>
      </c>
      <c r="EU51" s="248">
        <f t="shared" si="286"/>
        <v>0.01</v>
      </c>
      <c r="EV51" s="307">
        <f t="shared" si="286"/>
        <v>0.01</v>
      </c>
      <c r="EW51" s="248">
        <f t="shared" si="286"/>
        <v>0.01</v>
      </c>
      <c r="EX51" s="248">
        <f t="shared" si="286"/>
        <v>0</v>
      </c>
      <c r="EY51" s="248">
        <f t="shared" si="286"/>
        <v>0.01</v>
      </c>
      <c r="EZ51" s="307">
        <f t="shared" si="286"/>
        <v>0.01</v>
      </c>
      <c r="FA51" s="248">
        <f t="shared" si="286"/>
        <v>0</v>
      </c>
      <c r="FB51" s="248">
        <f t="shared" si="286"/>
        <v>0.01</v>
      </c>
      <c r="FC51" s="248">
        <f t="shared" si="286"/>
        <v>0.02</v>
      </c>
      <c r="FD51" s="307">
        <f t="shared" si="286"/>
        <v>0.01</v>
      </c>
      <c r="FE51" s="248">
        <f t="shared" si="286"/>
        <v>0</v>
      </c>
      <c r="FF51" s="248">
        <f t="shared" si="286"/>
        <v>0</v>
      </c>
      <c r="FG51" s="248">
        <f t="shared" si="286"/>
        <v>0</v>
      </c>
      <c r="FH51" s="320">
        <f t="shared" si="286"/>
        <v>0</v>
      </c>
      <c r="FI51" s="338">
        <f t="shared" ref="FI51:GN51" si="287">IFERROR(FI41/$GX40,0)</f>
        <v>0.01</v>
      </c>
      <c r="FJ51" s="248">
        <f t="shared" si="287"/>
        <v>0</v>
      </c>
      <c r="FK51" s="248">
        <f t="shared" si="287"/>
        <v>0</v>
      </c>
      <c r="FL51" s="307">
        <f t="shared" si="287"/>
        <v>0</v>
      </c>
      <c r="FM51" s="248">
        <f t="shared" si="287"/>
        <v>0</v>
      </c>
      <c r="FN51" s="248">
        <f t="shared" si="287"/>
        <v>0</v>
      </c>
      <c r="FO51" s="248">
        <f t="shared" si="287"/>
        <v>0.01</v>
      </c>
      <c r="FP51" s="307">
        <f t="shared" si="287"/>
        <v>0</v>
      </c>
      <c r="FQ51" s="248">
        <f t="shared" si="287"/>
        <v>0</v>
      </c>
      <c r="FR51" s="248">
        <f t="shared" si="287"/>
        <v>0</v>
      </c>
      <c r="FS51" s="248">
        <f t="shared" si="287"/>
        <v>0</v>
      </c>
      <c r="FT51" s="307">
        <f t="shared" si="287"/>
        <v>0.01</v>
      </c>
      <c r="FU51" s="248">
        <f t="shared" si="287"/>
        <v>0</v>
      </c>
      <c r="FV51" s="248">
        <f t="shared" si="287"/>
        <v>0</v>
      </c>
      <c r="FW51" s="248">
        <f t="shared" si="287"/>
        <v>0.01</v>
      </c>
      <c r="FX51" s="307">
        <f t="shared" si="287"/>
        <v>0</v>
      </c>
      <c r="FY51" s="248">
        <f t="shared" si="287"/>
        <v>0</v>
      </c>
      <c r="FZ51" s="248">
        <f t="shared" si="287"/>
        <v>0</v>
      </c>
      <c r="GA51" s="248">
        <f t="shared" si="287"/>
        <v>0</v>
      </c>
      <c r="GB51" s="320">
        <f t="shared" si="287"/>
        <v>0</v>
      </c>
      <c r="GC51" s="338">
        <f t="shared" si="287"/>
        <v>0</v>
      </c>
      <c r="GD51" s="248">
        <f t="shared" si="287"/>
        <v>0</v>
      </c>
      <c r="GE51" s="248">
        <f t="shared" si="287"/>
        <v>0</v>
      </c>
      <c r="GF51" s="307">
        <f t="shared" si="287"/>
        <v>0</v>
      </c>
      <c r="GG51" s="248">
        <f t="shared" si="287"/>
        <v>0.01</v>
      </c>
      <c r="GH51" s="248">
        <f t="shared" si="287"/>
        <v>0.02</v>
      </c>
      <c r="GI51" s="248">
        <f t="shared" si="287"/>
        <v>0.01</v>
      </c>
      <c r="GJ51" s="307">
        <f t="shared" si="287"/>
        <v>0</v>
      </c>
      <c r="GK51" s="248">
        <f t="shared" si="287"/>
        <v>0.03</v>
      </c>
      <c r="GL51" s="248">
        <f t="shared" si="287"/>
        <v>0.02</v>
      </c>
      <c r="GM51" s="248">
        <f t="shared" si="287"/>
        <v>0.03</v>
      </c>
      <c r="GN51" s="307">
        <f t="shared" si="287"/>
        <v>0.01</v>
      </c>
      <c r="GO51" s="248">
        <f t="shared" ref="GO51:GV51" si="288">IFERROR(GO41/$GX40,0)</f>
        <v>0.03</v>
      </c>
      <c r="GP51" s="248">
        <f t="shared" si="288"/>
        <v>0.02</v>
      </c>
      <c r="GQ51" s="248">
        <f t="shared" si="288"/>
        <v>0.04</v>
      </c>
      <c r="GR51" s="307">
        <f t="shared" si="288"/>
        <v>0.02</v>
      </c>
      <c r="GS51" s="248">
        <f t="shared" si="288"/>
        <v>0</v>
      </c>
      <c r="GT51" s="248">
        <f t="shared" si="288"/>
        <v>0</v>
      </c>
      <c r="GU51" s="248">
        <f t="shared" si="288"/>
        <v>0</v>
      </c>
      <c r="GV51" s="248">
        <f t="shared" si="288"/>
        <v>0</v>
      </c>
      <c r="GW51" s="217"/>
      <c r="GX51" s="250"/>
      <c r="GY51" s="251"/>
    </row>
    <row r="52" spans="2:207" s="2" customFormat="1" ht="16.5" hidden="1" outlineLevel="1" thickBot="1">
      <c r="B52" s="513"/>
      <c r="C52" s="521"/>
      <c r="D52" s="246" t="s">
        <v>627</v>
      </c>
      <c r="E52" s="254">
        <f>E51-E50</f>
        <v>-7.000000000000001E-4</v>
      </c>
      <c r="F52" s="255">
        <f t="shared" ref="F52:BQ52" si="289">F51-F50</f>
        <v>-4.0000000000000002E-4</v>
      </c>
      <c r="G52" s="255">
        <f t="shared" si="289"/>
        <v>-7.000000000000001E-4</v>
      </c>
      <c r="H52" s="308">
        <f t="shared" si="289"/>
        <v>-4.0000000000000002E-4</v>
      </c>
      <c r="I52" s="255">
        <f t="shared" si="289"/>
        <v>-4.0000000000000002E-4</v>
      </c>
      <c r="J52" s="255">
        <f t="shared" si="289"/>
        <v>-5.9999999999999995E-4</v>
      </c>
      <c r="K52" s="255">
        <f t="shared" si="289"/>
        <v>-5.9999999999999995E-4</v>
      </c>
      <c r="L52" s="308">
        <f t="shared" si="289"/>
        <v>-8.0000000000000004E-4</v>
      </c>
      <c r="M52" s="255">
        <f t="shared" si="289"/>
        <v>-5.0000000000000001E-4</v>
      </c>
      <c r="N52" s="255">
        <f t="shared" si="289"/>
        <v>-8.9999999999999998E-4</v>
      </c>
      <c r="O52" s="255">
        <f t="shared" si="289"/>
        <v>-1E-3</v>
      </c>
      <c r="P52" s="308">
        <f t="shared" si="289"/>
        <v>-2.0999999999999999E-3</v>
      </c>
      <c r="Q52" s="255">
        <f t="shared" si="289"/>
        <v>-2.2000000000000001E-3</v>
      </c>
      <c r="R52" s="255">
        <f t="shared" si="289"/>
        <v>-2.8999999999999998E-3</v>
      </c>
      <c r="S52" s="255">
        <f t="shared" si="289"/>
        <v>-5.0000000000000001E-3</v>
      </c>
      <c r="T52" s="308">
        <f t="shared" si="289"/>
        <v>3.4000000000000002E-3</v>
      </c>
      <c r="U52" s="255">
        <f t="shared" si="289"/>
        <v>0</v>
      </c>
      <c r="V52" s="255">
        <f t="shared" si="289"/>
        <v>0</v>
      </c>
      <c r="W52" s="255">
        <f t="shared" si="289"/>
        <v>0</v>
      </c>
      <c r="X52" s="321">
        <f t="shared" si="289"/>
        <v>0</v>
      </c>
      <c r="Y52" s="339">
        <f t="shared" si="289"/>
        <v>-7.000000000000001E-4</v>
      </c>
      <c r="Z52" s="255">
        <f t="shared" si="289"/>
        <v>9.6000000000000009E-3</v>
      </c>
      <c r="AA52" s="255">
        <f t="shared" si="289"/>
        <v>-3.0999999999999999E-3</v>
      </c>
      <c r="AB52" s="308">
        <f t="shared" si="289"/>
        <v>-4.0000000000000002E-4</v>
      </c>
      <c r="AC52" s="255">
        <f t="shared" si="289"/>
        <v>-3.9000000000000003E-3</v>
      </c>
      <c r="AD52" s="255">
        <f t="shared" si="289"/>
        <v>-1.6000000000000001E-3</v>
      </c>
      <c r="AE52" s="255">
        <f t="shared" si="289"/>
        <v>8.9999999999999993E-3</v>
      </c>
      <c r="AF52" s="308">
        <f t="shared" si="289"/>
        <v>-1E-3</v>
      </c>
      <c r="AG52" s="255">
        <f t="shared" si="289"/>
        <v>-5.1999999999999998E-3</v>
      </c>
      <c r="AH52" s="255">
        <f t="shared" si="289"/>
        <v>-2.3999999999999998E-3</v>
      </c>
      <c r="AI52" s="255">
        <f t="shared" si="289"/>
        <v>-3.4000000000000002E-3</v>
      </c>
      <c r="AJ52" s="308">
        <f t="shared" si="289"/>
        <v>-1.6000000000000001E-3</v>
      </c>
      <c r="AK52" s="255">
        <f t="shared" si="289"/>
        <v>-2.3999999999999998E-3</v>
      </c>
      <c r="AL52" s="255">
        <f t="shared" si="289"/>
        <v>-2.0999999999999999E-3</v>
      </c>
      <c r="AM52" s="255">
        <f t="shared" si="289"/>
        <v>-5.0000000000000044E-4</v>
      </c>
      <c r="AN52" s="308">
        <f t="shared" si="289"/>
        <v>-1.4000000000000002E-3</v>
      </c>
      <c r="AO52" s="255">
        <f t="shared" si="289"/>
        <v>0</v>
      </c>
      <c r="AP52" s="255">
        <f t="shared" si="289"/>
        <v>0</v>
      </c>
      <c r="AQ52" s="255">
        <f t="shared" si="289"/>
        <v>0</v>
      </c>
      <c r="AR52" s="255">
        <f t="shared" si="289"/>
        <v>0</v>
      </c>
      <c r="AS52" s="339">
        <f t="shared" si="289"/>
        <v>-2.5999999999999999E-3</v>
      </c>
      <c r="AT52" s="255">
        <f t="shared" si="289"/>
        <v>-2.5999999999999999E-3</v>
      </c>
      <c r="AU52" s="255">
        <f t="shared" si="289"/>
        <v>1.1800000000000001E-2</v>
      </c>
      <c r="AV52" s="308">
        <f t="shared" si="289"/>
        <v>-7.4000000000000003E-3</v>
      </c>
      <c r="AW52" s="255">
        <f t="shared" si="289"/>
        <v>6.0000000000000001E-3</v>
      </c>
      <c r="AX52" s="255">
        <f t="shared" si="289"/>
        <v>6.0000000000000001E-3</v>
      </c>
      <c r="AY52" s="255">
        <f t="shared" si="289"/>
        <v>-3.0000000000000009E-3</v>
      </c>
      <c r="AZ52" s="308">
        <f t="shared" si="289"/>
        <v>7.8000000000000014E-3</v>
      </c>
      <c r="BA52" s="255">
        <f t="shared" si="289"/>
        <v>4.8000000000000004E-3</v>
      </c>
      <c r="BB52" s="255">
        <f t="shared" si="289"/>
        <v>-5.5000000000000005E-3</v>
      </c>
      <c r="BC52" s="255">
        <f t="shared" si="289"/>
        <v>1.6E-2</v>
      </c>
      <c r="BD52" s="308">
        <f t="shared" si="289"/>
        <v>-4.5999999999999999E-3</v>
      </c>
      <c r="BE52" s="255">
        <f t="shared" si="289"/>
        <v>-2.8999999999999998E-3</v>
      </c>
      <c r="BF52" s="255">
        <f t="shared" si="289"/>
        <v>-4.0999999999999995E-3</v>
      </c>
      <c r="BG52" s="255">
        <f t="shared" si="289"/>
        <v>-1.3999999999999985E-3</v>
      </c>
      <c r="BH52" s="308">
        <f t="shared" si="289"/>
        <v>8.9999999999999976E-4</v>
      </c>
      <c r="BI52" s="255">
        <f t="shared" si="289"/>
        <v>0</v>
      </c>
      <c r="BJ52" s="255">
        <f t="shared" si="289"/>
        <v>0</v>
      </c>
      <c r="BK52" s="255">
        <f t="shared" si="289"/>
        <v>0</v>
      </c>
      <c r="BL52" s="255">
        <f t="shared" si="289"/>
        <v>0</v>
      </c>
      <c r="BM52" s="339">
        <f t="shared" si="289"/>
        <v>-8.0000000000000004E-4</v>
      </c>
      <c r="BN52" s="255">
        <f t="shared" si="289"/>
        <v>-5.0000000000000001E-4</v>
      </c>
      <c r="BO52" s="255">
        <f t="shared" si="289"/>
        <v>-1.1000000000000001E-3</v>
      </c>
      <c r="BP52" s="308">
        <f t="shared" si="289"/>
        <v>-8.0000000000000004E-4</v>
      </c>
      <c r="BQ52" s="255">
        <f t="shared" si="289"/>
        <v>8.3999999999999995E-3</v>
      </c>
      <c r="BR52" s="255">
        <f t="shared" ref="BR52:CZ52" si="290">BR51-BR50</f>
        <v>-1.2999999999999999E-3</v>
      </c>
      <c r="BS52" s="255">
        <f t="shared" si="290"/>
        <v>-3.8E-3</v>
      </c>
      <c r="BT52" s="308">
        <f t="shared" si="290"/>
        <v>-2.3999999999999998E-3</v>
      </c>
      <c r="BU52" s="255">
        <f t="shared" si="290"/>
        <v>-3.4999999999999996E-3</v>
      </c>
      <c r="BV52" s="255">
        <f t="shared" si="290"/>
        <v>-2.0999999999999999E-3</v>
      </c>
      <c r="BW52" s="255">
        <f t="shared" si="290"/>
        <v>1.37E-2</v>
      </c>
      <c r="BX52" s="308">
        <f t="shared" si="290"/>
        <v>-4.6999999999999993E-3</v>
      </c>
      <c r="BY52" s="255">
        <f t="shared" si="290"/>
        <v>-3.9000000000000003E-3</v>
      </c>
      <c r="BZ52" s="255">
        <f t="shared" si="290"/>
        <v>-3.7000000000000002E-3</v>
      </c>
      <c r="CA52" s="255">
        <f t="shared" si="290"/>
        <v>2.7000000000000001E-3</v>
      </c>
      <c r="CB52" s="308">
        <f t="shared" si="290"/>
        <v>1.3299999999999999E-2</v>
      </c>
      <c r="CC52" s="255">
        <f t="shared" si="290"/>
        <v>0</v>
      </c>
      <c r="CD52" s="255">
        <f t="shared" si="290"/>
        <v>0</v>
      </c>
      <c r="CE52" s="255">
        <f t="shared" si="290"/>
        <v>0</v>
      </c>
      <c r="CF52" s="321">
        <f t="shared" si="290"/>
        <v>0</v>
      </c>
      <c r="CG52" s="339">
        <f t="shared" si="290"/>
        <v>-2.5000000000000001E-3</v>
      </c>
      <c r="CH52" s="255">
        <f t="shared" si="290"/>
        <v>-1.1999999999999999E-3</v>
      </c>
      <c r="CI52" s="255">
        <f t="shared" si="290"/>
        <v>-2.8000000000000004E-3</v>
      </c>
      <c r="CJ52" s="308">
        <f t="shared" si="290"/>
        <v>9.2999999999999992E-3</v>
      </c>
      <c r="CK52" s="255">
        <f t="shared" si="290"/>
        <v>-1.3999999999999985E-3</v>
      </c>
      <c r="CL52" s="255">
        <f t="shared" si="290"/>
        <v>-5.3E-3</v>
      </c>
      <c r="CM52" s="255">
        <f t="shared" si="290"/>
        <v>-1.5300000000000001E-2</v>
      </c>
      <c r="CN52" s="308">
        <f t="shared" si="290"/>
        <v>1.5200000000000002E-2</v>
      </c>
      <c r="CO52" s="255">
        <f t="shared" si="290"/>
        <v>-4.0000000000000001E-3</v>
      </c>
      <c r="CP52" s="255">
        <f t="shared" si="290"/>
        <v>-1.8999999999999989E-3</v>
      </c>
      <c r="CQ52" s="255">
        <f t="shared" si="290"/>
        <v>-9.6000000000000009E-3</v>
      </c>
      <c r="CR52" s="308">
        <f t="shared" si="290"/>
        <v>7.8000000000000014E-3</v>
      </c>
      <c r="CS52" s="255">
        <f t="shared" si="290"/>
        <v>-2.4000000000000063E-3</v>
      </c>
      <c r="CT52" s="255">
        <f t="shared" si="290"/>
        <v>-2.7999999999999969E-3</v>
      </c>
      <c r="CU52" s="255">
        <f t="shared" si="290"/>
        <v>8.0999999999999961E-3</v>
      </c>
      <c r="CV52" s="308">
        <f t="shared" si="290"/>
        <v>7.0999999999999987E-3</v>
      </c>
      <c r="CW52" s="255">
        <f t="shared" si="290"/>
        <v>0</v>
      </c>
      <c r="CX52" s="255">
        <f t="shared" si="290"/>
        <v>0</v>
      </c>
      <c r="CY52" s="255">
        <f t="shared" si="290"/>
        <v>0</v>
      </c>
      <c r="CZ52" s="256">
        <f t="shared" si="290"/>
        <v>0</v>
      </c>
      <c r="DA52" s="254">
        <f>DA51-DA50</f>
        <v>-7.000000000000001E-4</v>
      </c>
      <c r="DB52" s="255">
        <f t="shared" ref="DB52" si="291">DB51-DB50</f>
        <v>-4.0000000000000002E-4</v>
      </c>
      <c r="DC52" s="255">
        <f t="shared" ref="DC52" si="292">DC51-DC50</f>
        <v>-7.000000000000001E-4</v>
      </c>
      <c r="DD52" s="308">
        <f t="shared" ref="DD52" si="293">DD51-DD50</f>
        <v>-4.0000000000000002E-4</v>
      </c>
      <c r="DE52" s="255">
        <f t="shared" ref="DE52" si="294">DE51-DE50</f>
        <v>-4.0000000000000002E-4</v>
      </c>
      <c r="DF52" s="255">
        <f t="shared" ref="DF52" si="295">DF51-DF50</f>
        <v>-5.9999999999999995E-4</v>
      </c>
      <c r="DG52" s="255">
        <f t="shared" ref="DG52" si="296">DG51-DG50</f>
        <v>-5.9999999999999995E-4</v>
      </c>
      <c r="DH52" s="308">
        <f t="shared" ref="DH52" si="297">DH51-DH50</f>
        <v>-8.0000000000000004E-4</v>
      </c>
      <c r="DI52" s="255">
        <f t="shared" ref="DI52" si="298">DI51-DI50</f>
        <v>-5.0000000000000001E-4</v>
      </c>
      <c r="DJ52" s="255">
        <f t="shared" ref="DJ52" si="299">DJ51-DJ50</f>
        <v>-8.9999999999999998E-4</v>
      </c>
      <c r="DK52" s="255">
        <f t="shared" ref="DK52" si="300">DK51-DK50</f>
        <v>9.0000000000000011E-3</v>
      </c>
      <c r="DL52" s="308">
        <f t="shared" ref="DL52" si="301">DL51-DL50</f>
        <v>-2.0999999999999999E-3</v>
      </c>
      <c r="DM52" s="255">
        <f t="shared" ref="DM52" si="302">DM51-DM50</f>
        <v>7.7999999999999996E-3</v>
      </c>
      <c r="DN52" s="255">
        <f t="shared" ref="DN52" si="303">DN51-DN50</f>
        <v>-2.8999999999999998E-3</v>
      </c>
      <c r="DO52" s="255">
        <f t="shared" ref="DO52" si="304">DO51-DO50</f>
        <v>-5.0000000000000001E-3</v>
      </c>
      <c r="DP52" s="308">
        <f t="shared" ref="DP52" si="305">DP51-DP50</f>
        <v>3.4000000000000002E-3</v>
      </c>
      <c r="DQ52" s="255">
        <f t="shared" ref="DQ52" si="306">DQ51-DQ50</f>
        <v>0</v>
      </c>
      <c r="DR52" s="255">
        <f t="shared" ref="DR52" si="307">DR51-DR50</f>
        <v>0</v>
      </c>
      <c r="DS52" s="255">
        <f t="shared" ref="DS52" si="308">DS51-DS50</f>
        <v>0</v>
      </c>
      <c r="DT52" s="321">
        <f t="shared" ref="DT52" si="309">DT51-DT50</f>
        <v>0</v>
      </c>
      <c r="DU52" s="339">
        <f t="shared" ref="DU52" si="310">DU51-DU50</f>
        <v>-7.000000000000001E-4</v>
      </c>
      <c r="DV52" s="255">
        <f t="shared" ref="DV52" si="311">DV51-DV50</f>
        <v>-4.0000000000000002E-4</v>
      </c>
      <c r="DW52" s="255">
        <f t="shared" ref="DW52" si="312">DW51-DW50</f>
        <v>-3.0999999999999999E-3</v>
      </c>
      <c r="DX52" s="308">
        <f t="shared" ref="DX52" si="313">DX51-DX50</f>
        <v>-4.0000000000000002E-4</v>
      </c>
      <c r="DY52" s="255">
        <f t="shared" ref="DY52" si="314">DY51-DY50</f>
        <v>-3.9000000000000003E-3</v>
      </c>
      <c r="DZ52" s="255">
        <f t="shared" ref="DZ52" si="315">DZ51-DZ50</f>
        <v>-1.6000000000000001E-3</v>
      </c>
      <c r="EA52" s="255">
        <f t="shared" ref="EA52" si="316">EA51-EA50</f>
        <v>8.9999999999999993E-3</v>
      </c>
      <c r="EB52" s="308">
        <f t="shared" ref="EB52" si="317">EB51-EB50</f>
        <v>-1E-3</v>
      </c>
      <c r="EC52" s="255">
        <f t="shared" ref="EC52" si="318">EC51-EC50</f>
        <v>4.8000000000000004E-3</v>
      </c>
      <c r="ED52" s="255">
        <f t="shared" ref="ED52" si="319">ED51-ED50</f>
        <v>-2.3999999999999998E-3</v>
      </c>
      <c r="EE52" s="255">
        <f t="shared" ref="EE52" si="320">EE51-EE50</f>
        <v>1.6599999999999997E-2</v>
      </c>
      <c r="EF52" s="308">
        <f t="shared" ref="EF52" si="321">EF51-EF50</f>
        <v>-1.6000000000000001E-3</v>
      </c>
      <c r="EG52" s="255">
        <f t="shared" ref="EG52" si="322">EG51-EG50</f>
        <v>-2.3999999999999998E-3</v>
      </c>
      <c r="EH52" s="255">
        <f t="shared" ref="EH52" si="323">EH51-EH50</f>
        <v>7.9000000000000008E-3</v>
      </c>
      <c r="EI52" s="255">
        <f t="shared" ref="EI52" si="324">EI51-EI50</f>
        <v>-5.0000000000000044E-4</v>
      </c>
      <c r="EJ52" s="308">
        <f t="shared" ref="EJ52" si="325">EJ51-EJ50</f>
        <v>-1.4000000000000002E-3</v>
      </c>
      <c r="EK52" s="255">
        <f t="shared" ref="EK52" si="326">EK51-EK50</f>
        <v>0</v>
      </c>
      <c r="EL52" s="255">
        <f t="shared" ref="EL52" si="327">EL51-EL50</f>
        <v>0</v>
      </c>
      <c r="EM52" s="255">
        <f t="shared" ref="EM52" si="328">EM51-EM50</f>
        <v>0</v>
      </c>
      <c r="EN52" s="321">
        <f t="shared" ref="EN52" si="329">EN51-EN50</f>
        <v>0</v>
      </c>
      <c r="EO52" s="339">
        <f t="shared" ref="EO52" si="330">EO51-EO50</f>
        <v>-2.5999999999999999E-3</v>
      </c>
      <c r="EP52" s="255">
        <f t="shared" ref="EP52" si="331">EP51-EP50</f>
        <v>-2.5999999999999999E-3</v>
      </c>
      <c r="EQ52" s="255">
        <f t="shared" ref="EQ52" si="332">EQ51-EQ50</f>
        <v>1.8000000000000013E-3</v>
      </c>
      <c r="ER52" s="308">
        <f t="shared" ref="ER52" si="333">ER51-ER50</f>
        <v>-7.4000000000000003E-3</v>
      </c>
      <c r="ES52" s="255">
        <f t="shared" ref="ES52" si="334">ES51-ES50</f>
        <v>-4.0000000000000001E-3</v>
      </c>
      <c r="ET52" s="255">
        <f t="shared" ref="ET52" si="335">ET51-ET50</f>
        <v>6.0000000000000001E-3</v>
      </c>
      <c r="EU52" s="255">
        <f t="shared" ref="EU52" si="336">EU51-EU50</f>
        <v>-3.0000000000000009E-3</v>
      </c>
      <c r="EV52" s="308">
        <f t="shared" ref="EV52" si="337">EV51-EV50</f>
        <v>-2.1999999999999988E-3</v>
      </c>
      <c r="EW52" s="255">
        <f t="shared" ref="EW52" si="338">EW51-EW50</f>
        <v>4.8000000000000004E-3</v>
      </c>
      <c r="EX52" s="255">
        <f t="shared" ref="EX52" si="339">EX51-EX50</f>
        <v>-5.5000000000000005E-3</v>
      </c>
      <c r="EY52" s="255">
        <f t="shared" ref="EY52" si="340">EY51-EY50</f>
        <v>-3.9999999999999983E-3</v>
      </c>
      <c r="EZ52" s="308">
        <f t="shared" ref="EZ52" si="341">EZ51-EZ50</f>
        <v>-4.5999999999999999E-3</v>
      </c>
      <c r="FA52" s="255">
        <f t="shared" ref="FA52" si="342">FA51-FA50</f>
        <v>-2.8999999999999998E-3</v>
      </c>
      <c r="FB52" s="255">
        <f t="shared" ref="FB52" si="343">FB51-FB50</f>
        <v>5.9000000000000007E-3</v>
      </c>
      <c r="FC52" s="255">
        <f t="shared" ref="FC52" si="344">FC51-FC50</f>
        <v>8.6000000000000017E-3</v>
      </c>
      <c r="FD52" s="308">
        <f t="shared" ref="FD52" si="345">FD51-FD50</f>
        <v>8.9999999999999976E-4</v>
      </c>
      <c r="FE52" s="255">
        <f t="shared" ref="FE52" si="346">FE51-FE50</f>
        <v>0</v>
      </c>
      <c r="FF52" s="255">
        <f t="shared" ref="FF52" si="347">FF51-FF50</f>
        <v>0</v>
      </c>
      <c r="FG52" s="255">
        <f t="shared" ref="FG52" si="348">FG51-FG50</f>
        <v>0</v>
      </c>
      <c r="FH52" s="321">
        <f t="shared" ref="FH52" si="349">FH51-FH50</f>
        <v>0</v>
      </c>
      <c r="FI52" s="339">
        <f t="shared" ref="FI52" si="350">FI51-FI50</f>
        <v>9.1999999999999998E-3</v>
      </c>
      <c r="FJ52" s="255">
        <f t="shared" ref="FJ52" si="351">FJ51-FJ50</f>
        <v>-5.0000000000000001E-4</v>
      </c>
      <c r="FK52" s="255">
        <f t="shared" ref="FK52" si="352">FK51-FK50</f>
        <v>-1.1000000000000001E-3</v>
      </c>
      <c r="FL52" s="308">
        <f t="shared" ref="FL52" si="353">FL51-FL50</f>
        <v>-8.0000000000000004E-4</v>
      </c>
      <c r="FM52" s="255">
        <f t="shared" ref="FM52" si="354">FM51-FM50</f>
        <v>-1.6000000000000001E-3</v>
      </c>
      <c r="FN52" s="255">
        <f t="shared" ref="FN52" si="355">FN51-FN50</f>
        <v>-1.2999999999999999E-3</v>
      </c>
      <c r="FO52" s="255">
        <f t="shared" ref="FO52" si="356">FO51-FO50</f>
        <v>6.2000000000000006E-3</v>
      </c>
      <c r="FP52" s="308">
        <f t="shared" ref="FP52" si="357">FP51-FP50</f>
        <v>-2.3999999999999998E-3</v>
      </c>
      <c r="FQ52" s="255">
        <f t="shared" ref="FQ52" si="358">FQ51-FQ50</f>
        <v>-3.4999999999999996E-3</v>
      </c>
      <c r="FR52" s="255">
        <f t="shared" ref="FR52" si="359">FR51-FR50</f>
        <v>-2.0999999999999999E-3</v>
      </c>
      <c r="FS52" s="255">
        <f t="shared" ref="FS52" si="360">FS51-FS50</f>
        <v>-6.3E-3</v>
      </c>
      <c r="FT52" s="308">
        <f t="shared" ref="FT52" si="361">FT51-FT50</f>
        <v>5.3000000000000009E-3</v>
      </c>
      <c r="FU52" s="255">
        <f t="shared" ref="FU52" si="362">FU51-FU50</f>
        <v>-3.9000000000000003E-3</v>
      </c>
      <c r="FV52" s="255">
        <f t="shared" ref="FV52" si="363">FV51-FV50</f>
        <v>-3.7000000000000002E-3</v>
      </c>
      <c r="FW52" s="255">
        <f t="shared" ref="FW52" si="364">FW51-FW50</f>
        <v>2.7000000000000001E-3</v>
      </c>
      <c r="FX52" s="308">
        <f t="shared" ref="FX52" si="365">FX51-FX50</f>
        <v>-6.7000000000000002E-3</v>
      </c>
      <c r="FY52" s="255">
        <f t="shared" ref="FY52" si="366">FY51-FY50</f>
        <v>0</v>
      </c>
      <c r="FZ52" s="255">
        <f t="shared" ref="FZ52" si="367">FZ51-FZ50</f>
        <v>0</v>
      </c>
      <c r="GA52" s="255">
        <f t="shared" ref="GA52" si="368">GA51-GA50</f>
        <v>0</v>
      </c>
      <c r="GB52" s="321">
        <f t="shared" ref="GB52" si="369">GB51-GB50</f>
        <v>0</v>
      </c>
      <c r="GC52" s="339">
        <f t="shared" ref="GC52" si="370">GC51-GC50</f>
        <v>-2.5000000000000001E-3</v>
      </c>
      <c r="GD52" s="255">
        <f t="shared" ref="GD52" si="371">GD51-GD50</f>
        <v>-1.1999999999999999E-3</v>
      </c>
      <c r="GE52" s="255">
        <f t="shared" ref="GE52" si="372">GE51-GE50</f>
        <v>-2.8000000000000004E-3</v>
      </c>
      <c r="GF52" s="308">
        <f t="shared" ref="GF52" si="373">GF51-GF50</f>
        <v>-7.000000000000001E-4</v>
      </c>
      <c r="GG52" s="255">
        <f t="shared" ref="GG52" si="374">GG51-GG50</f>
        <v>-1.3999999999999985E-3</v>
      </c>
      <c r="GH52" s="255">
        <f t="shared" ref="GH52" si="375">GH51-GH50</f>
        <v>1.4700000000000001E-2</v>
      </c>
      <c r="GI52" s="255">
        <f t="shared" ref="GI52" si="376">GI51-GI50</f>
        <v>-5.3000000000000009E-3</v>
      </c>
      <c r="GJ52" s="308">
        <f t="shared" ref="GJ52" si="377">GJ51-GJ50</f>
        <v>-4.7999999999999996E-3</v>
      </c>
      <c r="GK52" s="255">
        <f t="shared" ref="GK52" si="378">GK51-GK50</f>
        <v>5.9999999999999984E-3</v>
      </c>
      <c r="GL52" s="255">
        <f t="shared" ref="GL52" si="379">GL51-GL50</f>
        <v>8.1000000000000013E-3</v>
      </c>
      <c r="GM52" s="255">
        <f t="shared" ref="GM52" si="380">GM51-GM50</f>
        <v>3.9999999999999758E-4</v>
      </c>
      <c r="GN52" s="308">
        <f t="shared" ref="GN52" si="381">GN51-GN50</f>
        <v>-2.1999999999999988E-3</v>
      </c>
      <c r="GO52" s="255">
        <f t="shared" ref="GO52" si="382">GO51-GO50</f>
        <v>-2.4000000000000063E-3</v>
      </c>
      <c r="GP52" s="255">
        <f t="shared" ref="GP52" si="383">GP51-GP50</f>
        <v>-2.7999999999999969E-3</v>
      </c>
      <c r="GQ52" s="255">
        <f t="shared" ref="GQ52" si="384">GQ51-GQ50</f>
        <v>-1.9000000000000059E-3</v>
      </c>
      <c r="GR52" s="308">
        <f t="shared" ref="GR52" si="385">GR51-GR50</f>
        <v>-2.8999999999999998E-3</v>
      </c>
      <c r="GS52" s="255">
        <f t="shared" ref="GS52" si="386">GS51-GS50</f>
        <v>0</v>
      </c>
      <c r="GT52" s="255">
        <f t="shared" ref="GT52" si="387">GT51-GT50</f>
        <v>0</v>
      </c>
      <c r="GU52" s="255">
        <f t="shared" ref="GU52" si="388">GU51-GU50</f>
        <v>0</v>
      </c>
      <c r="GV52" s="255">
        <f t="shared" ref="GV52" si="389">GV51-GV50</f>
        <v>0</v>
      </c>
      <c r="GW52" s="217"/>
      <c r="GX52" s="264"/>
      <c r="GY52" s="265"/>
    </row>
    <row r="53" spans="2:207" s="2" customFormat="1" ht="16.5" collapsed="1" thickTop="1">
      <c r="B53" s="511" t="s">
        <v>621</v>
      </c>
      <c r="C53" s="518" t="str">
        <f>aurora_data!A2056</f>
        <v>06.06.00-06.11.30</v>
      </c>
      <c r="D53" s="205" t="s">
        <v>261</v>
      </c>
      <c r="E53" s="206">
        <f>aurora_data!D2056</f>
        <v>7.0000000000000007E-2</v>
      </c>
      <c r="F53" s="207">
        <f>aurora_data!E2056</f>
        <v>0.04</v>
      </c>
      <c r="G53" s="207">
        <f>aurora_data!F2056</f>
        <v>7.0000000000000007E-2</v>
      </c>
      <c r="H53" s="300">
        <f>aurora_data!G2056</f>
        <v>0.04</v>
      </c>
      <c r="I53" s="207">
        <f>aurora_data!H2056</f>
        <v>0.04</v>
      </c>
      <c r="J53" s="207">
        <f>aurora_data!I2056</f>
        <v>0.06</v>
      </c>
      <c r="K53" s="207">
        <f>aurora_data!J2056</f>
        <v>0.06</v>
      </c>
      <c r="L53" s="300">
        <f>aurora_data!K2056</f>
        <v>0.08</v>
      </c>
      <c r="M53" s="207">
        <f>aurora_data!L2056</f>
        <v>0.05</v>
      </c>
      <c r="N53" s="207">
        <f>aurora_data!M2056</f>
        <v>0.09</v>
      </c>
      <c r="O53" s="207">
        <f>aurora_data!N2056</f>
        <v>0.1</v>
      </c>
      <c r="P53" s="300">
        <f>aurora_data!O2056</f>
        <v>0.21</v>
      </c>
      <c r="Q53" s="207">
        <f>aurora_data!P2056</f>
        <v>0.22</v>
      </c>
      <c r="R53" s="207">
        <f>aurora_data!Q2056</f>
        <v>0.28999999999999998</v>
      </c>
      <c r="S53" s="207">
        <f>aurora_data!R2056</f>
        <v>0.5</v>
      </c>
      <c r="T53" s="300">
        <f>aurora_data!S2056</f>
        <v>0.66</v>
      </c>
      <c r="U53" s="207">
        <f>aurora_data!T2056</f>
        <v>0</v>
      </c>
      <c r="V53" s="207">
        <f>aurora_data!U2056</f>
        <v>0</v>
      </c>
      <c r="W53" s="207">
        <f>aurora_data!V2056</f>
        <v>0</v>
      </c>
      <c r="X53" s="313">
        <f>aurora_data!W2056</f>
        <v>0</v>
      </c>
      <c r="Y53" s="331">
        <f>aurora_data!X2056</f>
        <v>7.0000000000000007E-2</v>
      </c>
      <c r="Z53" s="207">
        <f>aurora_data!Y2056</f>
        <v>0.04</v>
      </c>
      <c r="AA53" s="207">
        <f>aurora_data!Z2056</f>
        <v>0.31</v>
      </c>
      <c r="AB53" s="300">
        <f>aurora_data!AA2056</f>
        <v>0.04</v>
      </c>
      <c r="AC53" s="207">
        <f>aurora_data!AB2056</f>
        <v>0.39</v>
      </c>
      <c r="AD53" s="207">
        <f>aurora_data!AC2056</f>
        <v>0.16</v>
      </c>
      <c r="AE53" s="207">
        <f>aurora_data!AD2056</f>
        <v>1.1000000000000001</v>
      </c>
      <c r="AF53" s="300">
        <f>aurora_data!AE2056</f>
        <v>0.1</v>
      </c>
      <c r="AG53" s="207">
        <f>aurora_data!AF2056</f>
        <v>0.52</v>
      </c>
      <c r="AH53" s="207">
        <f>aurora_data!AG2056</f>
        <v>0.24</v>
      </c>
      <c r="AI53" s="207">
        <f>aurora_data!AH2056</f>
        <v>1.34</v>
      </c>
      <c r="AJ53" s="300">
        <f>aurora_data!AI2056</f>
        <v>0.16</v>
      </c>
      <c r="AK53" s="207">
        <f>aurora_data!AJ2056</f>
        <v>0.24</v>
      </c>
      <c r="AL53" s="207">
        <f>aurora_data!AK2056</f>
        <v>0.21</v>
      </c>
      <c r="AM53" s="207">
        <f>aurora_data!AL2056</f>
        <v>1.05</v>
      </c>
      <c r="AN53" s="300">
        <f>aurora_data!AM2056</f>
        <v>0.14000000000000001</v>
      </c>
      <c r="AO53" s="207">
        <f>aurora_data!AN2056</f>
        <v>0</v>
      </c>
      <c r="AP53" s="207">
        <f>aurora_data!AO2056</f>
        <v>0</v>
      </c>
      <c r="AQ53" s="207">
        <f>aurora_data!AP2056</f>
        <v>0</v>
      </c>
      <c r="AR53" s="207">
        <f>aurora_data!AQ2056</f>
        <v>0</v>
      </c>
      <c r="AS53" s="331">
        <f>aurora_data!AR2056</f>
        <v>0.26</v>
      </c>
      <c r="AT53" s="207">
        <f>aurora_data!AS2056</f>
        <v>0.26</v>
      </c>
      <c r="AU53" s="207">
        <f>aurora_data!AT2056</f>
        <v>0.82</v>
      </c>
      <c r="AV53" s="300">
        <f>aurora_data!AU2056</f>
        <v>0.74</v>
      </c>
      <c r="AW53" s="207">
        <f>aurora_data!AV2056</f>
        <v>0.4</v>
      </c>
      <c r="AX53" s="207">
        <f>aurora_data!AW2056</f>
        <v>0.4</v>
      </c>
      <c r="AY53" s="207">
        <f>aurora_data!AX2056</f>
        <v>1.3</v>
      </c>
      <c r="AZ53" s="300">
        <f>aurora_data!AY2056</f>
        <v>1.22</v>
      </c>
      <c r="BA53" s="207">
        <f>aurora_data!AZ2056</f>
        <v>0.52</v>
      </c>
      <c r="BB53" s="207">
        <f>aurora_data!BA2056</f>
        <v>0.55000000000000004</v>
      </c>
      <c r="BC53" s="207">
        <f>aurora_data!BB2056</f>
        <v>1.4</v>
      </c>
      <c r="BD53" s="300">
        <f>aurora_data!BC2056</f>
        <v>1.46</v>
      </c>
      <c r="BE53" s="207">
        <f>aurora_data!BD2056</f>
        <v>0.28999999999999998</v>
      </c>
      <c r="BF53" s="207">
        <f>aurora_data!BE2056</f>
        <v>0.41</v>
      </c>
      <c r="BG53" s="207">
        <f>aurora_data!BF2056</f>
        <v>1.1399999999999999</v>
      </c>
      <c r="BH53" s="300">
        <f>aurora_data!BG2056</f>
        <v>0.91</v>
      </c>
      <c r="BI53" s="207">
        <f>aurora_data!BH2056</f>
        <v>0</v>
      </c>
      <c r="BJ53" s="207">
        <f>aurora_data!BI2056</f>
        <v>0</v>
      </c>
      <c r="BK53" s="207">
        <f>aurora_data!BJ2056</f>
        <v>0</v>
      </c>
      <c r="BL53" s="207">
        <f>aurora_data!BK2056</f>
        <v>0</v>
      </c>
      <c r="BM53" s="331">
        <f>aurora_data!BL2056</f>
        <v>0.08</v>
      </c>
      <c r="BN53" s="207">
        <f>aurora_data!BM2056</f>
        <v>0.05</v>
      </c>
      <c r="BO53" s="207">
        <f>aurora_data!BN2056</f>
        <v>0.11</v>
      </c>
      <c r="BP53" s="300">
        <f>aurora_data!BO2056</f>
        <v>0.08</v>
      </c>
      <c r="BQ53" s="207">
        <f>aurora_data!BP2056</f>
        <v>0.16</v>
      </c>
      <c r="BR53" s="207">
        <f>aurora_data!BQ2056</f>
        <v>0.13</v>
      </c>
      <c r="BS53" s="207">
        <f>aurora_data!BR2056</f>
        <v>0.38</v>
      </c>
      <c r="BT53" s="300">
        <f>aurora_data!BS2056</f>
        <v>0.24</v>
      </c>
      <c r="BU53" s="207">
        <f>aurora_data!BT2056</f>
        <v>0.35</v>
      </c>
      <c r="BV53" s="207">
        <f>aurora_data!BU2056</f>
        <v>0.21</v>
      </c>
      <c r="BW53" s="207">
        <f>aurora_data!BV2056</f>
        <v>0.63</v>
      </c>
      <c r="BX53" s="300">
        <f>aurora_data!BW2056</f>
        <v>0.47</v>
      </c>
      <c r="BY53" s="207">
        <f>aurora_data!BX2056</f>
        <v>0.39</v>
      </c>
      <c r="BZ53" s="207">
        <f>aurora_data!BY2056</f>
        <v>0.37</v>
      </c>
      <c r="CA53" s="207">
        <f>aurora_data!BZ2056</f>
        <v>0.73</v>
      </c>
      <c r="CB53" s="300">
        <f>aurora_data!CA2056</f>
        <v>0.67</v>
      </c>
      <c r="CC53" s="207">
        <f>aurora_data!CB2056</f>
        <v>0</v>
      </c>
      <c r="CD53" s="207">
        <f>aurora_data!CC2056</f>
        <v>0</v>
      </c>
      <c r="CE53" s="207">
        <f>aurora_data!CD2056</f>
        <v>0</v>
      </c>
      <c r="CF53" s="313">
        <f>aurora_data!CE2056</f>
        <v>0</v>
      </c>
      <c r="CG53" s="331">
        <f>aurora_data!CF2056</f>
        <v>0.25</v>
      </c>
      <c r="CH53" s="207">
        <f>aurora_data!CG2056</f>
        <v>0.12</v>
      </c>
      <c r="CI53" s="207">
        <f>aurora_data!CH2056</f>
        <v>0.28000000000000003</v>
      </c>
      <c r="CJ53" s="300">
        <f>aurora_data!CI2056</f>
        <v>7.0000000000000007E-2</v>
      </c>
      <c r="CK53" s="207">
        <f>aurora_data!CJ2056</f>
        <v>1.1399999999999999</v>
      </c>
      <c r="CL53" s="207">
        <f>aurora_data!CK2056</f>
        <v>0.53</v>
      </c>
      <c r="CM53" s="207">
        <f>aurora_data!CL2056</f>
        <v>1.53</v>
      </c>
      <c r="CN53" s="300">
        <f>aurora_data!CM2056</f>
        <v>0.48</v>
      </c>
      <c r="CO53" s="207">
        <f>aurora_data!CN2056</f>
        <v>2.4</v>
      </c>
      <c r="CP53" s="207">
        <f>aurora_data!CO2056</f>
        <v>1.19</v>
      </c>
      <c r="CQ53" s="207">
        <f>aurora_data!CP2056</f>
        <v>2.96</v>
      </c>
      <c r="CR53" s="300">
        <f>aurora_data!CQ2056</f>
        <v>1.22</v>
      </c>
      <c r="CS53" s="207">
        <f>aurora_data!CR2056</f>
        <v>3.24</v>
      </c>
      <c r="CT53" s="207">
        <f>aurora_data!CS2056</f>
        <v>2.2799999999999998</v>
      </c>
      <c r="CU53" s="207">
        <f>aurora_data!CT2056</f>
        <v>4.1900000000000004</v>
      </c>
      <c r="CV53" s="300">
        <f>aurora_data!CU2056</f>
        <v>2.29</v>
      </c>
      <c r="CW53" s="207">
        <f>aurora_data!CV2056</f>
        <v>0</v>
      </c>
      <c r="CX53" s="207">
        <f>aurora_data!CW2056</f>
        <v>0</v>
      </c>
      <c r="CY53" s="207">
        <f>aurora_data!CX2056</f>
        <v>0</v>
      </c>
      <c r="CZ53" s="208">
        <f>aurora_data!CY2056</f>
        <v>0</v>
      </c>
      <c r="DA53" s="206">
        <f>aurora_data!CZ2056</f>
        <v>7.0000000000000007E-2</v>
      </c>
      <c r="DB53" s="207">
        <f>aurora_data!DA2056</f>
        <v>0.04</v>
      </c>
      <c r="DC53" s="207">
        <f>aurora_data!DB2056</f>
        <v>7.0000000000000007E-2</v>
      </c>
      <c r="DD53" s="300">
        <f>aurora_data!DC2056</f>
        <v>0.04</v>
      </c>
      <c r="DE53" s="207">
        <f>aurora_data!DD2056</f>
        <v>0.04</v>
      </c>
      <c r="DF53" s="207">
        <f>aurora_data!DE2056</f>
        <v>0.06</v>
      </c>
      <c r="DG53" s="207">
        <f>aurora_data!DF2056</f>
        <v>0.06</v>
      </c>
      <c r="DH53" s="300">
        <f>aurora_data!DG2056</f>
        <v>0.08</v>
      </c>
      <c r="DI53" s="207">
        <f>aurora_data!DH2056</f>
        <v>0.05</v>
      </c>
      <c r="DJ53" s="207">
        <f>aurora_data!DI2056</f>
        <v>0.09</v>
      </c>
      <c r="DK53" s="207">
        <f>aurora_data!DJ2056</f>
        <v>0.1</v>
      </c>
      <c r="DL53" s="300">
        <f>aurora_data!DK2056</f>
        <v>0.21</v>
      </c>
      <c r="DM53" s="207">
        <f>aurora_data!DL2056</f>
        <v>0.22</v>
      </c>
      <c r="DN53" s="207">
        <f>aurora_data!DM2056</f>
        <v>0.28999999999999998</v>
      </c>
      <c r="DO53" s="207">
        <f>aurora_data!DN2056</f>
        <v>0.5</v>
      </c>
      <c r="DP53" s="300">
        <f>aurora_data!DO2056</f>
        <v>0.66</v>
      </c>
      <c r="DQ53" s="207">
        <f>aurora_data!DP2056</f>
        <v>0</v>
      </c>
      <c r="DR53" s="207">
        <f>aurora_data!DQ2056</f>
        <v>0</v>
      </c>
      <c r="DS53" s="207">
        <f>aurora_data!DR2056</f>
        <v>0</v>
      </c>
      <c r="DT53" s="313">
        <f>aurora_data!DS2056</f>
        <v>0</v>
      </c>
      <c r="DU53" s="331">
        <f>aurora_data!DT2056</f>
        <v>7.0000000000000007E-2</v>
      </c>
      <c r="DV53" s="207">
        <f>aurora_data!DU2056</f>
        <v>0.04</v>
      </c>
      <c r="DW53" s="207">
        <f>aurora_data!DV2056</f>
        <v>0.31</v>
      </c>
      <c r="DX53" s="300">
        <f>aurora_data!DW2056</f>
        <v>0.04</v>
      </c>
      <c r="DY53" s="207">
        <f>aurora_data!DX2056</f>
        <v>0.39</v>
      </c>
      <c r="DZ53" s="207">
        <f>aurora_data!DY2056</f>
        <v>0.16</v>
      </c>
      <c r="EA53" s="207">
        <f>aurora_data!DZ2056</f>
        <v>1.1000000000000001</v>
      </c>
      <c r="EB53" s="300">
        <f>aurora_data!EA2056</f>
        <v>0.1</v>
      </c>
      <c r="EC53" s="207">
        <f>aurora_data!EB2056</f>
        <v>0.52</v>
      </c>
      <c r="ED53" s="207">
        <f>aurora_data!EC2056</f>
        <v>0.24</v>
      </c>
      <c r="EE53" s="207">
        <f>aurora_data!ED2056</f>
        <v>1.34</v>
      </c>
      <c r="EF53" s="300">
        <f>aurora_data!EE2056</f>
        <v>0.16</v>
      </c>
      <c r="EG53" s="207">
        <f>aurora_data!EF2056</f>
        <v>0.24</v>
      </c>
      <c r="EH53" s="207">
        <f>aurora_data!EG2056</f>
        <v>0.21</v>
      </c>
      <c r="EI53" s="207">
        <f>aurora_data!EH2056</f>
        <v>1.05</v>
      </c>
      <c r="EJ53" s="300">
        <f>aurora_data!EI2056</f>
        <v>0.14000000000000001</v>
      </c>
      <c r="EK53" s="207">
        <f>aurora_data!EJ2056</f>
        <v>0</v>
      </c>
      <c r="EL53" s="207">
        <f>aurora_data!EK2056</f>
        <v>0</v>
      </c>
      <c r="EM53" s="207">
        <f>aurora_data!EL2056</f>
        <v>0</v>
      </c>
      <c r="EN53" s="313">
        <f>aurora_data!EM2056</f>
        <v>0</v>
      </c>
      <c r="EO53" s="331">
        <f>aurora_data!EN2056</f>
        <v>0.26</v>
      </c>
      <c r="EP53" s="207">
        <f>aurora_data!EO2056</f>
        <v>0.26</v>
      </c>
      <c r="EQ53" s="207">
        <f>aurora_data!EP2056</f>
        <v>0.82</v>
      </c>
      <c r="ER53" s="300">
        <f>aurora_data!EQ2056</f>
        <v>0.74</v>
      </c>
      <c r="ES53" s="207">
        <f>aurora_data!ER2056</f>
        <v>0.4</v>
      </c>
      <c r="ET53" s="207">
        <f>aurora_data!ES2056</f>
        <v>0.4</v>
      </c>
      <c r="EU53" s="207">
        <f>aurora_data!ET2056</f>
        <v>1.3</v>
      </c>
      <c r="EV53" s="300">
        <f>aurora_data!EU2056</f>
        <v>1.22</v>
      </c>
      <c r="EW53" s="207">
        <f>aurora_data!EV2056</f>
        <v>0.52</v>
      </c>
      <c r="EX53" s="207">
        <f>aurora_data!EW2056</f>
        <v>0.55000000000000004</v>
      </c>
      <c r="EY53" s="207">
        <f>aurora_data!EX2056</f>
        <v>1.4</v>
      </c>
      <c r="EZ53" s="300">
        <f>aurora_data!EY2056</f>
        <v>1.46</v>
      </c>
      <c r="FA53" s="207">
        <f>aurora_data!EZ2056</f>
        <v>0.28999999999999998</v>
      </c>
      <c r="FB53" s="207">
        <f>aurora_data!FA2056</f>
        <v>0.41</v>
      </c>
      <c r="FC53" s="207">
        <f>aurora_data!FB2056</f>
        <v>1.1399999999999999</v>
      </c>
      <c r="FD53" s="300">
        <f>aurora_data!FC2056</f>
        <v>0.91</v>
      </c>
      <c r="FE53" s="207">
        <f>aurora_data!FD2056</f>
        <v>0</v>
      </c>
      <c r="FF53" s="207">
        <f>aurora_data!FE2056</f>
        <v>0</v>
      </c>
      <c r="FG53" s="207">
        <f>aurora_data!FF2056</f>
        <v>0</v>
      </c>
      <c r="FH53" s="313">
        <f>aurora_data!FG2056</f>
        <v>0</v>
      </c>
      <c r="FI53" s="331">
        <f>aurora_data!FH2056</f>
        <v>0.08</v>
      </c>
      <c r="FJ53" s="207">
        <f>aurora_data!FI2056</f>
        <v>0.05</v>
      </c>
      <c r="FK53" s="207">
        <f>aurora_data!FJ2056</f>
        <v>0.11</v>
      </c>
      <c r="FL53" s="300">
        <f>aurora_data!FK2056</f>
        <v>0.08</v>
      </c>
      <c r="FM53" s="207">
        <f>aurora_data!FL2056</f>
        <v>0.16</v>
      </c>
      <c r="FN53" s="207">
        <f>aurora_data!FM2056</f>
        <v>0.13</v>
      </c>
      <c r="FO53" s="207">
        <f>aurora_data!FN2056</f>
        <v>0.38</v>
      </c>
      <c r="FP53" s="300">
        <f>aurora_data!FO2056</f>
        <v>0.24</v>
      </c>
      <c r="FQ53" s="207">
        <f>aurora_data!FP2056</f>
        <v>0.35</v>
      </c>
      <c r="FR53" s="207">
        <f>aurora_data!FQ2056</f>
        <v>0.21</v>
      </c>
      <c r="FS53" s="207">
        <f>aurora_data!FR2056</f>
        <v>0.63</v>
      </c>
      <c r="FT53" s="300">
        <f>aurora_data!FS2056</f>
        <v>0.47</v>
      </c>
      <c r="FU53" s="207">
        <f>aurora_data!FT2056</f>
        <v>0.39</v>
      </c>
      <c r="FV53" s="207">
        <f>aurora_data!FU2056</f>
        <v>0.37</v>
      </c>
      <c r="FW53" s="207">
        <f>aurora_data!FV2056</f>
        <v>0.73</v>
      </c>
      <c r="FX53" s="300">
        <f>aurora_data!FW2056</f>
        <v>0.67</v>
      </c>
      <c r="FY53" s="207">
        <f>aurora_data!FX2056</f>
        <v>0</v>
      </c>
      <c r="FZ53" s="207">
        <f>aurora_data!FY2056</f>
        <v>0</v>
      </c>
      <c r="GA53" s="207">
        <f>aurora_data!FZ2056</f>
        <v>0</v>
      </c>
      <c r="GB53" s="313">
        <f>aurora_data!GA2056</f>
        <v>0</v>
      </c>
      <c r="GC53" s="331">
        <f>aurora_data!GB2056</f>
        <v>0.25</v>
      </c>
      <c r="GD53" s="207">
        <f>aurora_data!GC2056</f>
        <v>0.12</v>
      </c>
      <c r="GE53" s="207">
        <f>aurora_data!GD2056</f>
        <v>0.28000000000000003</v>
      </c>
      <c r="GF53" s="300">
        <f>aurora_data!GE2056</f>
        <v>7.0000000000000007E-2</v>
      </c>
      <c r="GG53" s="207">
        <f>aurora_data!GF2056</f>
        <v>1.1399999999999999</v>
      </c>
      <c r="GH53" s="207">
        <f>aurora_data!GG2056</f>
        <v>0.53</v>
      </c>
      <c r="GI53" s="207">
        <f>aurora_data!GH2056</f>
        <v>1.53</v>
      </c>
      <c r="GJ53" s="300">
        <f>aurora_data!GI2056</f>
        <v>0.48</v>
      </c>
      <c r="GK53" s="207">
        <f>aurora_data!GJ2056</f>
        <v>2.4</v>
      </c>
      <c r="GL53" s="207">
        <f>aurora_data!GK2056</f>
        <v>1.19</v>
      </c>
      <c r="GM53" s="207">
        <f>aurora_data!GL2056</f>
        <v>2.96</v>
      </c>
      <c r="GN53" s="300">
        <f>aurora_data!GM2056</f>
        <v>1.22</v>
      </c>
      <c r="GO53" s="207">
        <f>aurora_data!GN2056</f>
        <v>3.24</v>
      </c>
      <c r="GP53" s="207">
        <f>aurora_data!GO2056</f>
        <v>2.2799999999999998</v>
      </c>
      <c r="GQ53" s="207">
        <f>aurora_data!GP2056</f>
        <v>4.1900000000000004</v>
      </c>
      <c r="GR53" s="300">
        <f>aurora_data!GQ2056</f>
        <v>2.29</v>
      </c>
      <c r="GS53" s="207">
        <f>aurora_data!GR2056</f>
        <v>0</v>
      </c>
      <c r="GT53" s="207">
        <f>aurora_data!GS2056</f>
        <v>0</v>
      </c>
      <c r="GU53" s="207">
        <f>aurora_data!GT2056</f>
        <v>0</v>
      </c>
      <c r="GV53" s="207">
        <f>aurora_data!GU2056</f>
        <v>0</v>
      </c>
      <c r="GW53" s="363" t="s">
        <v>622</v>
      </c>
      <c r="GX53" s="209">
        <f>aurora_data!GV2056</f>
        <v>100</v>
      </c>
      <c r="GY53" s="259">
        <f t="shared" ref="GY53:GY60" si="390">GX53/$GX$53</f>
        <v>1</v>
      </c>
    </row>
    <row r="54" spans="2:207" s="2" customFormat="1">
      <c r="B54" s="512"/>
      <c r="C54" s="519"/>
      <c r="D54" s="213" t="s">
        <v>264</v>
      </c>
      <c r="E54" s="214">
        <f>aurora_data!D2057</f>
        <v>0</v>
      </c>
      <c r="F54" s="214">
        <f>aurora_data!E2057</f>
        <v>0</v>
      </c>
      <c r="G54" s="214">
        <f>aurora_data!F2057</f>
        <v>0</v>
      </c>
      <c r="H54" s="309">
        <f>aurora_data!G2057</f>
        <v>0</v>
      </c>
      <c r="I54" s="214">
        <f>aurora_data!H2057</f>
        <v>0</v>
      </c>
      <c r="J54" s="214">
        <f>aurora_data!I2057</f>
        <v>0</v>
      </c>
      <c r="K54" s="214">
        <f>aurora_data!J2057</f>
        <v>0</v>
      </c>
      <c r="L54" s="309">
        <f>aurora_data!K2057</f>
        <v>0</v>
      </c>
      <c r="M54" s="214">
        <f>aurora_data!L2057</f>
        <v>0</v>
      </c>
      <c r="N54" s="214">
        <f>aurora_data!M2057</f>
        <v>0</v>
      </c>
      <c r="O54" s="214">
        <f>aurora_data!N2057</f>
        <v>0</v>
      </c>
      <c r="P54" s="309">
        <f>aurora_data!O2057</f>
        <v>0</v>
      </c>
      <c r="Q54" s="214">
        <f>aurora_data!P2057</f>
        <v>0</v>
      </c>
      <c r="R54" s="214">
        <f>aurora_data!Q2057</f>
        <v>0</v>
      </c>
      <c r="S54" s="214">
        <f>aurora_data!R2057</f>
        <v>0</v>
      </c>
      <c r="T54" s="309">
        <f>aurora_data!S2057</f>
        <v>1</v>
      </c>
      <c r="U54" s="214">
        <f>aurora_data!T2057</f>
        <v>0</v>
      </c>
      <c r="V54" s="214">
        <f>aurora_data!U2057</f>
        <v>0</v>
      </c>
      <c r="W54" s="214">
        <f>aurora_data!V2057</f>
        <v>0</v>
      </c>
      <c r="X54" s="322">
        <f>aurora_data!W2057</f>
        <v>0</v>
      </c>
      <c r="Y54" s="340">
        <f>aurora_data!X2057</f>
        <v>0</v>
      </c>
      <c r="Z54" s="214">
        <f>aurora_data!Y2057</f>
        <v>0</v>
      </c>
      <c r="AA54" s="214">
        <f>aurora_data!Z2057</f>
        <v>0</v>
      </c>
      <c r="AB54" s="309">
        <f>aurora_data!AA2057</f>
        <v>0</v>
      </c>
      <c r="AC54" s="214">
        <f>aurora_data!AB2057</f>
        <v>0</v>
      </c>
      <c r="AD54" s="214">
        <f>aurora_data!AC2057</f>
        <v>1</v>
      </c>
      <c r="AE54" s="214">
        <f>aurora_data!AD2057</f>
        <v>0</v>
      </c>
      <c r="AF54" s="309">
        <f>aurora_data!AE2057</f>
        <v>0</v>
      </c>
      <c r="AG54" s="214">
        <f>aurora_data!AF2057</f>
        <v>0</v>
      </c>
      <c r="AH54" s="214">
        <f>aurora_data!AG2057</f>
        <v>0</v>
      </c>
      <c r="AI54" s="214">
        <f>aurora_data!AH2057</f>
        <v>0</v>
      </c>
      <c r="AJ54" s="309">
        <f>aurora_data!AI2057</f>
        <v>0</v>
      </c>
      <c r="AK54" s="214">
        <f>aurora_data!AJ2057</f>
        <v>0</v>
      </c>
      <c r="AL54" s="214">
        <f>aurora_data!AK2057</f>
        <v>1</v>
      </c>
      <c r="AM54" s="214">
        <f>aurora_data!AL2057</f>
        <v>2</v>
      </c>
      <c r="AN54" s="309">
        <f>aurora_data!AM2057</f>
        <v>0</v>
      </c>
      <c r="AO54" s="214">
        <f>aurora_data!AN2057</f>
        <v>0</v>
      </c>
      <c r="AP54" s="214">
        <f>aurora_data!AO2057</f>
        <v>0</v>
      </c>
      <c r="AQ54" s="214">
        <f>aurora_data!AP2057</f>
        <v>0</v>
      </c>
      <c r="AR54" s="214">
        <f>aurora_data!AQ2057</f>
        <v>0</v>
      </c>
      <c r="AS54" s="340">
        <f>aurora_data!AR2057</f>
        <v>0</v>
      </c>
      <c r="AT54" s="214">
        <f>aurora_data!AS2057</f>
        <v>0</v>
      </c>
      <c r="AU54" s="214">
        <f>aurora_data!AT2057</f>
        <v>1</v>
      </c>
      <c r="AV54" s="309">
        <f>aurora_data!AU2057</f>
        <v>0</v>
      </c>
      <c r="AW54" s="214">
        <f>aurora_data!AV2057</f>
        <v>0</v>
      </c>
      <c r="AX54" s="214">
        <f>aurora_data!AW2057</f>
        <v>0</v>
      </c>
      <c r="AY54" s="214">
        <f>aurora_data!AX2057</f>
        <v>1</v>
      </c>
      <c r="AZ54" s="309">
        <f>aurora_data!AY2057</f>
        <v>3</v>
      </c>
      <c r="BA54" s="214">
        <f>aurora_data!AZ2057</f>
        <v>1</v>
      </c>
      <c r="BB54" s="214">
        <f>aurora_data!BA2057</f>
        <v>1</v>
      </c>
      <c r="BC54" s="214">
        <f>aurora_data!BB2057</f>
        <v>1</v>
      </c>
      <c r="BD54" s="309">
        <f>aurora_data!BC2057</f>
        <v>2</v>
      </c>
      <c r="BE54" s="214">
        <f>aurora_data!BD2057</f>
        <v>0</v>
      </c>
      <c r="BF54" s="214">
        <f>aurora_data!BE2057</f>
        <v>0</v>
      </c>
      <c r="BG54" s="214">
        <f>aurora_data!BF2057</f>
        <v>3</v>
      </c>
      <c r="BH54" s="309">
        <f>aurora_data!BG2057</f>
        <v>1</v>
      </c>
      <c r="BI54" s="214">
        <f>aurora_data!BH2057</f>
        <v>0</v>
      </c>
      <c r="BJ54" s="214">
        <f>aurora_data!BI2057</f>
        <v>0</v>
      </c>
      <c r="BK54" s="214">
        <f>aurora_data!BJ2057</f>
        <v>0</v>
      </c>
      <c r="BL54" s="214">
        <f>aurora_data!BK2057</f>
        <v>0</v>
      </c>
      <c r="BM54" s="340">
        <f>aurora_data!BL2057</f>
        <v>0</v>
      </c>
      <c r="BN54" s="214">
        <f>aurora_data!BM2057</f>
        <v>0</v>
      </c>
      <c r="BO54" s="214">
        <f>aurora_data!BN2057</f>
        <v>0</v>
      </c>
      <c r="BP54" s="309">
        <f>aurora_data!BO2057</f>
        <v>0</v>
      </c>
      <c r="BQ54" s="214">
        <f>aurora_data!BP2057</f>
        <v>0</v>
      </c>
      <c r="BR54" s="214">
        <f>aurora_data!BQ2057</f>
        <v>0</v>
      </c>
      <c r="BS54" s="214">
        <f>aurora_data!BR2057</f>
        <v>1</v>
      </c>
      <c r="BT54" s="309">
        <f>aurora_data!BS2057</f>
        <v>0</v>
      </c>
      <c r="BU54" s="214">
        <f>aurora_data!BT2057</f>
        <v>1</v>
      </c>
      <c r="BV54" s="214">
        <f>aurora_data!BU2057</f>
        <v>0</v>
      </c>
      <c r="BW54" s="214">
        <f>aurora_data!BV2057</f>
        <v>0</v>
      </c>
      <c r="BX54" s="309">
        <f>aurora_data!BW2057</f>
        <v>1</v>
      </c>
      <c r="BY54" s="214">
        <f>aurora_data!BX2057</f>
        <v>0</v>
      </c>
      <c r="BZ54" s="214">
        <f>aurora_data!BY2057</f>
        <v>1</v>
      </c>
      <c r="CA54" s="214">
        <f>aurora_data!BZ2057</f>
        <v>0</v>
      </c>
      <c r="CB54" s="309">
        <f>aurora_data!CA2057</f>
        <v>1</v>
      </c>
      <c r="CC54" s="214">
        <f>aurora_data!CB2057</f>
        <v>0</v>
      </c>
      <c r="CD54" s="214">
        <f>aurora_data!CC2057</f>
        <v>0</v>
      </c>
      <c r="CE54" s="214">
        <f>aurora_data!CD2057</f>
        <v>0</v>
      </c>
      <c r="CF54" s="322">
        <f>aurora_data!CE2057</f>
        <v>0</v>
      </c>
      <c r="CG54" s="340">
        <f>aurora_data!CF2057</f>
        <v>0</v>
      </c>
      <c r="CH54" s="214">
        <f>aurora_data!CG2057</f>
        <v>0</v>
      </c>
      <c r="CI54" s="214">
        <f>aurora_data!CH2057</f>
        <v>0</v>
      </c>
      <c r="CJ54" s="309">
        <f>aurora_data!CI2057</f>
        <v>1</v>
      </c>
      <c r="CK54" s="214">
        <f>aurora_data!CJ2057</f>
        <v>1</v>
      </c>
      <c r="CL54" s="214">
        <f>aurora_data!CK2057</f>
        <v>1</v>
      </c>
      <c r="CM54" s="214">
        <f>aurora_data!CL2057</f>
        <v>1</v>
      </c>
      <c r="CN54" s="309">
        <f>aurora_data!CM2057</f>
        <v>1</v>
      </c>
      <c r="CO54" s="214">
        <f>aurora_data!CN2057</f>
        <v>3</v>
      </c>
      <c r="CP54" s="214">
        <f>aurora_data!CO2057</f>
        <v>0</v>
      </c>
      <c r="CQ54" s="214">
        <f>aurora_data!CP2057</f>
        <v>5</v>
      </c>
      <c r="CR54" s="309">
        <f>aurora_data!CQ2057</f>
        <v>0</v>
      </c>
      <c r="CS54" s="214">
        <f>aurora_data!CR2057</f>
        <v>3</v>
      </c>
      <c r="CT54" s="214">
        <f>aurora_data!CS2057</f>
        <v>3</v>
      </c>
      <c r="CU54" s="214">
        <f>aurora_data!CT2057</f>
        <v>4</v>
      </c>
      <c r="CV54" s="309">
        <f>aurora_data!CU2057</f>
        <v>3</v>
      </c>
      <c r="CW54" s="214">
        <f>aurora_data!CV2057</f>
        <v>0</v>
      </c>
      <c r="CX54" s="214">
        <f>aurora_data!CW2057</f>
        <v>0</v>
      </c>
      <c r="CY54" s="214">
        <f>aurora_data!CX2057</f>
        <v>0</v>
      </c>
      <c r="CZ54" s="216">
        <f>aurora_data!CY2057</f>
        <v>0</v>
      </c>
      <c r="DA54" s="215">
        <f>aurora_data!CZ2057</f>
        <v>0</v>
      </c>
      <c r="DB54" s="214">
        <f>aurora_data!DA2057</f>
        <v>0</v>
      </c>
      <c r="DC54" s="214">
        <f>aurora_data!DB2057</f>
        <v>0</v>
      </c>
      <c r="DD54" s="309">
        <f>aurora_data!DC2057</f>
        <v>0</v>
      </c>
      <c r="DE54" s="214">
        <f>aurora_data!DD2057</f>
        <v>0</v>
      </c>
      <c r="DF54" s="214">
        <f>aurora_data!DE2057</f>
        <v>0</v>
      </c>
      <c r="DG54" s="214">
        <f>aurora_data!DF2057</f>
        <v>0</v>
      </c>
      <c r="DH54" s="309">
        <f>aurora_data!DG2057</f>
        <v>0</v>
      </c>
      <c r="DI54" s="214">
        <f>aurora_data!DH2057</f>
        <v>1</v>
      </c>
      <c r="DJ54" s="214">
        <f>aurora_data!DI2057</f>
        <v>0</v>
      </c>
      <c r="DK54" s="214">
        <f>aurora_data!DJ2057</f>
        <v>0</v>
      </c>
      <c r="DL54" s="309">
        <f>aurora_data!DK2057</f>
        <v>0</v>
      </c>
      <c r="DM54" s="214">
        <f>aurora_data!DL2057</f>
        <v>0</v>
      </c>
      <c r="DN54" s="214">
        <f>aurora_data!DM2057</f>
        <v>0</v>
      </c>
      <c r="DO54" s="214">
        <f>aurora_data!DN2057</f>
        <v>0</v>
      </c>
      <c r="DP54" s="309">
        <f>aurora_data!DO2057</f>
        <v>2</v>
      </c>
      <c r="DQ54" s="214">
        <f>aurora_data!DP2057</f>
        <v>0</v>
      </c>
      <c r="DR54" s="214">
        <f>aurora_data!DQ2057</f>
        <v>0</v>
      </c>
      <c r="DS54" s="214">
        <f>aurora_data!DR2057</f>
        <v>0</v>
      </c>
      <c r="DT54" s="322">
        <f>aurora_data!DS2057</f>
        <v>0</v>
      </c>
      <c r="DU54" s="340">
        <f>aurora_data!DT2057</f>
        <v>1</v>
      </c>
      <c r="DV54" s="214">
        <f>aurora_data!DU2057</f>
        <v>0</v>
      </c>
      <c r="DW54" s="214">
        <f>aurora_data!DV2057</f>
        <v>0</v>
      </c>
      <c r="DX54" s="309">
        <f>aurora_data!DW2057</f>
        <v>0</v>
      </c>
      <c r="DY54" s="214">
        <f>aurora_data!DX2057</f>
        <v>2</v>
      </c>
      <c r="DZ54" s="214">
        <f>aurora_data!DY2057</f>
        <v>0</v>
      </c>
      <c r="EA54" s="214">
        <f>aurora_data!DZ2057</f>
        <v>1</v>
      </c>
      <c r="EB54" s="309">
        <f>aurora_data!EA2057</f>
        <v>0</v>
      </c>
      <c r="EC54" s="214">
        <f>aurora_data!EB2057</f>
        <v>1</v>
      </c>
      <c r="ED54" s="214">
        <f>aurora_data!EC2057</f>
        <v>0</v>
      </c>
      <c r="EE54" s="214">
        <f>aurora_data!ED2057</f>
        <v>1</v>
      </c>
      <c r="EF54" s="309">
        <f>aurora_data!EE2057</f>
        <v>0</v>
      </c>
      <c r="EG54" s="214">
        <f>aurora_data!EF2057</f>
        <v>0</v>
      </c>
      <c r="EH54" s="214">
        <f>aurora_data!EG2057</f>
        <v>1</v>
      </c>
      <c r="EI54" s="214">
        <f>aurora_data!EH2057</f>
        <v>2</v>
      </c>
      <c r="EJ54" s="309">
        <f>aurora_data!EI2057</f>
        <v>0</v>
      </c>
      <c r="EK54" s="214">
        <f>aurora_data!EJ2057</f>
        <v>0</v>
      </c>
      <c r="EL54" s="214">
        <f>aurora_data!EK2057</f>
        <v>0</v>
      </c>
      <c r="EM54" s="214">
        <f>aurora_data!EL2057</f>
        <v>0</v>
      </c>
      <c r="EN54" s="322">
        <f>aurora_data!EM2057</f>
        <v>0</v>
      </c>
      <c r="EO54" s="340">
        <f>aurora_data!EN2057</f>
        <v>1</v>
      </c>
      <c r="EP54" s="214">
        <f>aurora_data!EO2057</f>
        <v>0</v>
      </c>
      <c r="EQ54" s="214">
        <f>aurora_data!EP2057</f>
        <v>1</v>
      </c>
      <c r="ER54" s="309">
        <f>aurora_data!EQ2057</f>
        <v>0</v>
      </c>
      <c r="ES54" s="214">
        <f>aurora_data!ER2057</f>
        <v>0</v>
      </c>
      <c r="ET54" s="214">
        <f>aurora_data!ES2057</f>
        <v>2</v>
      </c>
      <c r="EU54" s="214">
        <f>aurora_data!ET2057</f>
        <v>2</v>
      </c>
      <c r="EV54" s="309">
        <f>aurora_data!EU2057</f>
        <v>0</v>
      </c>
      <c r="EW54" s="214">
        <f>aurora_data!EV2057</f>
        <v>0</v>
      </c>
      <c r="EX54" s="214">
        <f>aurora_data!EW2057</f>
        <v>1</v>
      </c>
      <c r="EY54" s="214">
        <f>aurora_data!EX2057</f>
        <v>0</v>
      </c>
      <c r="EZ54" s="309">
        <f>aurora_data!EY2057</f>
        <v>2</v>
      </c>
      <c r="FA54" s="214">
        <f>aurora_data!EZ2057</f>
        <v>0</v>
      </c>
      <c r="FB54" s="214">
        <f>aurora_data!FA2057</f>
        <v>0</v>
      </c>
      <c r="FC54" s="214">
        <f>aurora_data!FB2057</f>
        <v>1</v>
      </c>
      <c r="FD54" s="309">
        <f>aurora_data!FC2057</f>
        <v>1</v>
      </c>
      <c r="FE54" s="214">
        <f>aurora_data!FD2057</f>
        <v>0</v>
      </c>
      <c r="FF54" s="214">
        <f>aurora_data!FE2057</f>
        <v>0</v>
      </c>
      <c r="FG54" s="214">
        <f>aurora_data!FF2057</f>
        <v>0</v>
      </c>
      <c r="FH54" s="322">
        <f>aurora_data!FG2057</f>
        <v>0</v>
      </c>
      <c r="FI54" s="340">
        <f>aurora_data!FH2057</f>
        <v>0</v>
      </c>
      <c r="FJ54" s="214">
        <f>aurora_data!FI2057</f>
        <v>0</v>
      </c>
      <c r="FK54" s="214">
        <f>aurora_data!FJ2057</f>
        <v>0</v>
      </c>
      <c r="FL54" s="309">
        <f>aurora_data!FK2057</f>
        <v>0</v>
      </c>
      <c r="FM54" s="214">
        <f>aurora_data!FL2057</f>
        <v>1</v>
      </c>
      <c r="FN54" s="214">
        <f>aurora_data!FM2057</f>
        <v>0</v>
      </c>
      <c r="FO54" s="214">
        <f>aurora_data!FN2057</f>
        <v>0</v>
      </c>
      <c r="FP54" s="309">
        <f>aurora_data!FO2057</f>
        <v>0</v>
      </c>
      <c r="FQ54" s="214">
        <f>aurora_data!FP2057</f>
        <v>0</v>
      </c>
      <c r="FR54" s="214">
        <f>aurora_data!FQ2057</f>
        <v>0</v>
      </c>
      <c r="FS54" s="214">
        <f>aurora_data!FR2057</f>
        <v>1</v>
      </c>
      <c r="FT54" s="309">
        <f>aurora_data!FS2057</f>
        <v>0</v>
      </c>
      <c r="FU54" s="214">
        <f>aurora_data!FT2057</f>
        <v>0</v>
      </c>
      <c r="FV54" s="214">
        <f>aurora_data!FU2057</f>
        <v>0</v>
      </c>
      <c r="FW54" s="214">
        <f>aurora_data!FV2057</f>
        <v>1</v>
      </c>
      <c r="FX54" s="309">
        <f>aurora_data!FW2057</f>
        <v>1</v>
      </c>
      <c r="FY54" s="214">
        <f>aurora_data!FX2057</f>
        <v>0</v>
      </c>
      <c r="FZ54" s="214">
        <f>aurora_data!FY2057</f>
        <v>0</v>
      </c>
      <c r="GA54" s="214">
        <f>aurora_data!FZ2057</f>
        <v>0</v>
      </c>
      <c r="GB54" s="322">
        <f>aurora_data!GA2057</f>
        <v>0</v>
      </c>
      <c r="GC54" s="340">
        <f>aurora_data!GB2057</f>
        <v>0</v>
      </c>
      <c r="GD54" s="214">
        <f>aurora_data!GC2057</f>
        <v>0</v>
      </c>
      <c r="GE54" s="214">
        <f>aurora_data!GD2057</f>
        <v>0</v>
      </c>
      <c r="GF54" s="309">
        <f>aurora_data!GE2057</f>
        <v>0</v>
      </c>
      <c r="GG54" s="214">
        <f>aurora_data!GF2057</f>
        <v>0</v>
      </c>
      <c r="GH54" s="214">
        <f>aurora_data!GG2057</f>
        <v>0</v>
      </c>
      <c r="GI54" s="214">
        <f>aurora_data!GH2057</f>
        <v>3</v>
      </c>
      <c r="GJ54" s="309">
        <f>aurora_data!GI2057</f>
        <v>0</v>
      </c>
      <c r="GK54" s="214">
        <f>aurora_data!GJ2057</f>
        <v>2</v>
      </c>
      <c r="GL54" s="214">
        <f>aurora_data!GK2057</f>
        <v>1</v>
      </c>
      <c r="GM54" s="214">
        <f>aurora_data!GL2057</f>
        <v>4</v>
      </c>
      <c r="GN54" s="309">
        <f>aurora_data!GM2057</f>
        <v>1</v>
      </c>
      <c r="GO54" s="214">
        <f>aurora_data!GN2057</f>
        <v>3</v>
      </c>
      <c r="GP54" s="214">
        <f>aurora_data!GO2057</f>
        <v>2</v>
      </c>
      <c r="GQ54" s="214">
        <f>aurora_data!GP2057</f>
        <v>5</v>
      </c>
      <c r="GR54" s="309">
        <f>aurora_data!GQ2057</f>
        <v>2</v>
      </c>
      <c r="GS54" s="214">
        <f>aurora_data!GR2057</f>
        <v>0</v>
      </c>
      <c r="GT54" s="214">
        <f>aurora_data!GS2057</f>
        <v>0</v>
      </c>
      <c r="GU54" s="214">
        <f>aurora_data!GT2057</f>
        <v>0</v>
      </c>
      <c r="GV54" s="214">
        <f>aurora_data!GU2057</f>
        <v>0</v>
      </c>
      <c r="GW54" s="217" t="s">
        <v>622</v>
      </c>
      <c r="GX54" s="218">
        <f>aurora_data!GV2057</f>
        <v>100</v>
      </c>
      <c r="GY54" s="219">
        <f t="shared" si="390"/>
        <v>1</v>
      </c>
    </row>
    <row r="55" spans="2:207" s="2" customFormat="1">
      <c r="B55" s="512"/>
      <c r="C55" s="519"/>
      <c r="D55" s="213" t="s">
        <v>265</v>
      </c>
      <c r="E55" s="218">
        <f>aurora_data!D2058</f>
        <v>0</v>
      </c>
      <c r="F55" s="10">
        <f>aurora_data!E2058</f>
        <v>0</v>
      </c>
      <c r="G55" s="10">
        <f>aurora_data!F2058</f>
        <v>0</v>
      </c>
      <c r="H55" s="302">
        <f>aurora_data!G2058</f>
        <v>0</v>
      </c>
      <c r="I55" s="10">
        <f>aurora_data!H2058</f>
        <v>0</v>
      </c>
      <c r="J55" s="10">
        <f>aurora_data!I2058</f>
        <v>0</v>
      </c>
      <c r="K55" s="10">
        <f>aurora_data!J2058</f>
        <v>0</v>
      </c>
      <c r="L55" s="302">
        <f>aurora_data!K2058</f>
        <v>0</v>
      </c>
      <c r="M55" s="10">
        <f>aurora_data!L2058</f>
        <v>0</v>
      </c>
      <c r="N55" s="10">
        <f>aurora_data!M2058</f>
        <v>0</v>
      </c>
      <c r="O55" s="10">
        <f>aurora_data!N2058</f>
        <v>0</v>
      </c>
      <c r="P55" s="302">
        <f>aurora_data!O2058</f>
        <v>0</v>
      </c>
      <c r="Q55" s="10">
        <f>aurora_data!P2058</f>
        <v>0</v>
      </c>
      <c r="R55" s="10">
        <f>aurora_data!Q2058</f>
        <v>0</v>
      </c>
      <c r="S55" s="10">
        <f>aurora_data!R2058</f>
        <v>0</v>
      </c>
      <c r="T55" s="302">
        <f>aurora_data!S2058</f>
        <v>0</v>
      </c>
      <c r="U55" s="10">
        <f>aurora_data!T2058</f>
        <v>0</v>
      </c>
      <c r="V55" s="10">
        <f>aurora_data!U2058</f>
        <v>0</v>
      </c>
      <c r="W55" s="10">
        <f>aurora_data!V2058</f>
        <v>0</v>
      </c>
      <c r="X55" s="315">
        <f>aurora_data!W2058</f>
        <v>0</v>
      </c>
      <c r="Y55" s="333">
        <f>aurora_data!X2058</f>
        <v>0</v>
      </c>
      <c r="Z55" s="10">
        <f>aurora_data!Y2058</f>
        <v>0</v>
      </c>
      <c r="AA55" s="10">
        <f>aurora_data!Z2058</f>
        <v>0</v>
      </c>
      <c r="AB55" s="302">
        <f>aurora_data!AA2058</f>
        <v>0</v>
      </c>
      <c r="AC55" s="10">
        <f>aurora_data!AB2058</f>
        <v>0</v>
      </c>
      <c r="AD55" s="10">
        <f>aurora_data!AC2058</f>
        <v>0</v>
      </c>
      <c r="AE55" s="10">
        <f>aurora_data!AD2058</f>
        <v>0</v>
      </c>
      <c r="AF55" s="302">
        <f>aurora_data!AE2058</f>
        <v>0</v>
      </c>
      <c r="AG55" s="10">
        <f>aurora_data!AF2058</f>
        <v>0</v>
      </c>
      <c r="AH55" s="10">
        <f>aurora_data!AG2058</f>
        <v>0</v>
      </c>
      <c r="AI55" s="10">
        <f>aurora_data!AH2058</f>
        <v>0</v>
      </c>
      <c r="AJ55" s="302">
        <f>aurora_data!AI2058</f>
        <v>0</v>
      </c>
      <c r="AK55" s="10">
        <f>aurora_data!AJ2058</f>
        <v>1</v>
      </c>
      <c r="AL55" s="10">
        <f>aurora_data!AK2058</f>
        <v>0</v>
      </c>
      <c r="AM55" s="10">
        <f>aurora_data!AL2058</f>
        <v>0</v>
      </c>
      <c r="AN55" s="302">
        <f>aurora_data!AM2058</f>
        <v>0</v>
      </c>
      <c r="AO55" s="10">
        <f>aurora_data!AN2058</f>
        <v>0</v>
      </c>
      <c r="AP55" s="10">
        <f>aurora_data!AO2058</f>
        <v>0</v>
      </c>
      <c r="AQ55" s="10">
        <f>aurora_data!AP2058</f>
        <v>0</v>
      </c>
      <c r="AR55" s="10">
        <f>aurora_data!AQ2058</f>
        <v>0</v>
      </c>
      <c r="AS55" s="333">
        <f>aurora_data!AR2058</f>
        <v>0</v>
      </c>
      <c r="AT55" s="10">
        <f>aurora_data!AS2058</f>
        <v>0</v>
      </c>
      <c r="AU55" s="10">
        <f>aurora_data!AT2058</f>
        <v>0</v>
      </c>
      <c r="AV55" s="302">
        <f>aurora_data!AU2058</f>
        <v>0</v>
      </c>
      <c r="AW55" s="10">
        <f>aurora_data!AV2058</f>
        <v>1</v>
      </c>
      <c r="AX55" s="10">
        <f>aurora_data!AW2058</f>
        <v>0</v>
      </c>
      <c r="AY55" s="10">
        <f>aurora_data!AX2058</f>
        <v>3</v>
      </c>
      <c r="AZ55" s="302">
        <f>aurora_data!AY2058</f>
        <v>0</v>
      </c>
      <c r="BA55" s="10">
        <f>aurora_data!AZ2058</f>
        <v>0</v>
      </c>
      <c r="BB55" s="10">
        <f>aurora_data!BA2058</f>
        <v>0</v>
      </c>
      <c r="BC55" s="10">
        <f>aurora_data!BB2058</f>
        <v>0</v>
      </c>
      <c r="BD55" s="302">
        <f>aurora_data!BC2058</f>
        <v>0</v>
      </c>
      <c r="BE55" s="10">
        <f>aurora_data!BD2058</f>
        <v>2</v>
      </c>
      <c r="BF55" s="10">
        <f>aurora_data!BE2058</f>
        <v>0</v>
      </c>
      <c r="BG55" s="10">
        <f>aurora_data!BF2058</f>
        <v>0</v>
      </c>
      <c r="BH55" s="302">
        <f>aurora_data!BG2058</f>
        <v>0</v>
      </c>
      <c r="BI55" s="10">
        <f>aurora_data!BH2058</f>
        <v>0</v>
      </c>
      <c r="BJ55" s="10">
        <f>aurora_data!BI2058</f>
        <v>0</v>
      </c>
      <c r="BK55" s="10">
        <f>aurora_data!BJ2058</f>
        <v>0</v>
      </c>
      <c r="BL55" s="10">
        <f>aurora_data!BK2058</f>
        <v>0</v>
      </c>
      <c r="BM55" s="333">
        <f>aurora_data!BL2058</f>
        <v>0</v>
      </c>
      <c r="BN55" s="10">
        <f>aurora_data!BM2058</f>
        <v>0</v>
      </c>
      <c r="BO55" s="10">
        <f>aurora_data!BN2058</f>
        <v>0</v>
      </c>
      <c r="BP55" s="302">
        <f>aurora_data!BO2058</f>
        <v>0</v>
      </c>
      <c r="BQ55" s="10">
        <f>aurora_data!BP2058</f>
        <v>0</v>
      </c>
      <c r="BR55" s="10">
        <f>aurora_data!BQ2058</f>
        <v>0</v>
      </c>
      <c r="BS55" s="10">
        <f>aurora_data!BR2058</f>
        <v>0</v>
      </c>
      <c r="BT55" s="302">
        <f>aurora_data!BS2058</f>
        <v>0</v>
      </c>
      <c r="BU55" s="10">
        <f>aurora_data!BT2058</f>
        <v>0</v>
      </c>
      <c r="BV55" s="10">
        <f>aurora_data!BU2058</f>
        <v>0</v>
      </c>
      <c r="BW55" s="10">
        <f>aurora_data!BV2058</f>
        <v>0</v>
      </c>
      <c r="BX55" s="302">
        <f>aurora_data!BW2058</f>
        <v>0</v>
      </c>
      <c r="BY55" s="10">
        <f>aurora_data!BX2058</f>
        <v>0</v>
      </c>
      <c r="BZ55" s="10">
        <f>aurora_data!BY2058</f>
        <v>0</v>
      </c>
      <c r="CA55" s="10">
        <f>aurora_data!BZ2058</f>
        <v>0</v>
      </c>
      <c r="CB55" s="302">
        <f>aurora_data!CA2058</f>
        <v>0</v>
      </c>
      <c r="CC55" s="10">
        <f>aurora_data!CB2058</f>
        <v>0</v>
      </c>
      <c r="CD55" s="10">
        <f>aurora_data!CC2058</f>
        <v>0</v>
      </c>
      <c r="CE55" s="10">
        <f>aurora_data!CD2058</f>
        <v>0</v>
      </c>
      <c r="CF55" s="315">
        <f>aurora_data!CE2058</f>
        <v>0</v>
      </c>
      <c r="CG55" s="333">
        <f>aurora_data!CF2058</f>
        <v>1</v>
      </c>
      <c r="CH55" s="10">
        <f>aurora_data!CG2058</f>
        <v>0</v>
      </c>
      <c r="CI55" s="10">
        <f>aurora_data!CH2058</f>
        <v>0</v>
      </c>
      <c r="CJ55" s="302">
        <f>aurora_data!CI2058</f>
        <v>0</v>
      </c>
      <c r="CK55" s="10">
        <f>aurora_data!CJ2058</f>
        <v>0</v>
      </c>
      <c r="CL55" s="10">
        <f>aurora_data!CK2058</f>
        <v>0</v>
      </c>
      <c r="CM55" s="10">
        <f>aurora_data!CL2058</f>
        <v>0</v>
      </c>
      <c r="CN55" s="302">
        <f>aurora_data!CM2058</f>
        <v>0</v>
      </c>
      <c r="CO55" s="10">
        <f>aurora_data!CN2058</f>
        <v>1</v>
      </c>
      <c r="CP55" s="10">
        <f>aurora_data!CO2058</f>
        <v>0</v>
      </c>
      <c r="CQ55" s="10">
        <f>aurora_data!CP2058</f>
        <v>0</v>
      </c>
      <c r="CR55" s="302">
        <f>aurora_data!CQ2058</f>
        <v>2</v>
      </c>
      <c r="CS55" s="10">
        <f>aurora_data!CR2058</f>
        <v>0</v>
      </c>
      <c r="CT55" s="10">
        <f>aurora_data!CS2058</f>
        <v>0</v>
      </c>
      <c r="CU55" s="10">
        <f>aurora_data!CT2058</f>
        <v>0</v>
      </c>
      <c r="CV55" s="302">
        <f>aurora_data!CU2058</f>
        <v>0</v>
      </c>
      <c r="CW55" s="10">
        <f>aurora_data!CV2058</f>
        <v>0</v>
      </c>
      <c r="CX55" s="10">
        <f>aurora_data!CW2058</f>
        <v>0</v>
      </c>
      <c r="CY55" s="10">
        <f>aurora_data!CX2058</f>
        <v>0</v>
      </c>
      <c r="CZ55" s="221">
        <f>aurora_data!CY2058</f>
        <v>0</v>
      </c>
      <c r="DA55" s="218">
        <f>aurora_data!CZ2058</f>
        <v>0</v>
      </c>
      <c r="DB55" s="10">
        <f>aurora_data!DA2058</f>
        <v>0</v>
      </c>
      <c r="DC55" s="10">
        <f>aurora_data!DB2058</f>
        <v>0</v>
      </c>
      <c r="DD55" s="302">
        <f>aurora_data!DC2058</f>
        <v>0</v>
      </c>
      <c r="DE55" s="10">
        <f>aurora_data!DD2058</f>
        <v>0</v>
      </c>
      <c r="DF55" s="10">
        <f>aurora_data!DE2058</f>
        <v>1</v>
      </c>
      <c r="DG55" s="10">
        <f>aurora_data!DF2058</f>
        <v>0</v>
      </c>
      <c r="DH55" s="302">
        <f>aurora_data!DG2058</f>
        <v>0</v>
      </c>
      <c r="DI55" s="10">
        <f>aurora_data!DH2058</f>
        <v>0</v>
      </c>
      <c r="DJ55" s="10">
        <f>aurora_data!DI2058</f>
        <v>0</v>
      </c>
      <c r="DK55" s="10">
        <f>aurora_data!DJ2058</f>
        <v>0</v>
      </c>
      <c r="DL55" s="302">
        <f>aurora_data!DK2058</f>
        <v>0</v>
      </c>
      <c r="DM55" s="10">
        <f>aurora_data!DL2058</f>
        <v>0</v>
      </c>
      <c r="DN55" s="10">
        <f>aurora_data!DM2058</f>
        <v>0</v>
      </c>
      <c r="DO55" s="10">
        <f>aurora_data!DN2058</f>
        <v>0</v>
      </c>
      <c r="DP55" s="302">
        <f>aurora_data!DO2058</f>
        <v>0</v>
      </c>
      <c r="DQ55" s="10">
        <f>aurora_data!DP2058</f>
        <v>0</v>
      </c>
      <c r="DR55" s="10">
        <f>aurora_data!DQ2058</f>
        <v>0</v>
      </c>
      <c r="DS55" s="10">
        <f>aurora_data!DR2058</f>
        <v>0</v>
      </c>
      <c r="DT55" s="315">
        <f>aurora_data!DS2058</f>
        <v>0</v>
      </c>
      <c r="DU55" s="333">
        <f>aurora_data!DT2058</f>
        <v>0</v>
      </c>
      <c r="DV55" s="10">
        <f>aurora_data!DU2058</f>
        <v>0</v>
      </c>
      <c r="DW55" s="10">
        <f>aurora_data!DV2058</f>
        <v>0</v>
      </c>
      <c r="DX55" s="302">
        <f>aurora_data!DW2058</f>
        <v>0</v>
      </c>
      <c r="DY55" s="10">
        <f>aurora_data!DX2058</f>
        <v>0</v>
      </c>
      <c r="DZ55" s="10">
        <f>aurora_data!DY2058</f>
        <v>0</v>
      </c>
      <c r="EA55" s="10">
        <f>aurora_data!DZ2058</f>
        <v>0</v>
      </c>
      <c r="EB55" s="302">
        <f>aurora_data!EA2058</f>
        <v>0</v>
      </c>
      <c r="EC55" s="10">
        <f>aurora_data!EB2058</f>
        <v>0</v>
      </c>
      <c r="ED55" s="10">
        <f>aurora_data!EC2058</f>
        <v>0</v>
      </c>
      <c r="EE55" s="10">
        <f>aurora_data!ED2058</f>
        <v>0</v>
      </c>
      <c r="EF55" s="302">
        <f>aurora_data!EE2058</f>
        <v>0</v>
      </c>
      <c r="EG55" s="10">
        <f>aurora_data!EF2058</f>
        <v>0</v>
      </c>
      <c r="EH55" s="10">
        <f>aurora_data!EG2058</f>
        <v>0</v>
      </c>
      <c r="EI55" s="10">
        <f>aurora_data!EH2058</f>
        <v>0</v>
      </c>
      <c r="EJ55" s="302">
        <f>aurora_data!EI2058</f>
        <v>0</v>
      </c>
      <c r="EK55" s="10">
        <f>aurora_data!EJ2058</f>
        <v>0</v>
      </c>
      <c r="EL55" s="10">
        <f>aurora_data!EK2058</f>
        <v>0</v>
      </c>
      <c r="EM55" s="10">
        <f>aurora_data!EL2058</f>
        <v>0</v>
      </c>
      <c r="EN55" s="315">
        <f>aurora_data!EM2058</f>
        <v>0</v>
      </c>
      <c r="EO55" s="333">
        <f>aurora_data!EN2058</f>
        <v>0</v>
      </c>
      <c r="EP55" s="10">
        <f>aurora_data!EO2058</f>
        <v>0</v>
      </c>
      <c r="EQ55" s="10">
        <f>aurora_data!EP2058</f>
        <v>0</v>
      </c>
      <c r="ER55" s="302">
        <f>aurora_data!EQ2058</f>
        <v>0</v>
      </c>
      <c r="ES55" s="10">
        <f>aurora_data!ER2058</f>
        <v>0</v>
      </c>
      <c r="ET55" s="10">
        <f>aurora_data!ES2058</f>
        <v>0</v>
      </c>
      <c r="EU55" s="10">
        <f>aurora_data!ET2058</f>
        <v>0</v>
      </c>
      <c r="EV55" s="302">
        <f>aurora_data!EU2058</f>
        <v>1</v>
      </c>
      <c r="EW55" s="10">
        <f>aurora_data!EV2058</f>
        <v>0</v>
      </c>
      <c r="EX55" s="10">
        <f>aurora_data!EW2058</f>
        <v>0</v>
      </c>
      <c r="EY55" s="10">
        <f>aurora_data!EX2058</f>
        <v>0</v>
      </c>
      <c r="EZ55" s="302">
        <f>aurora_data!EY2058</f>
        <v>0</v>
      </c>
      <c r="FA55" s="10">
        <f>aurora_data!EZ2058</f>
        <v>0</v>
      </c>
      <c r="FB55" s="10">
        <f>aurora_data!FA2058</f>
        <v>0</v>
      </c>
      <c r="FC55" s="10">
        <f>aurora_data!FB2058</f>
        <v>0</v>
      </c>
      <c r="FD55" s="302">
        <f>aurora_data!FC2058</f>
        <v>0</v>
      </c>
      <c r="FE55" s="10">
        <f>aurora_data!FD2058</f>
        <v>0</v>
      </c>
      <c r="FF55" s="10">
        <f>aurora_data!FE2058</f>
        <v>0</v>
      </c>
      <c r="FG55" s="10">
        <f>aurora_data!FF2058</f>
        <v>0</v>
      </c>
      <c r="FH55" s="315">
        <f>aurora_data!FG2058</f>
        <v>0</v>
      </c>
      <c r="FI55" s="333">
        <f>aurora_data!FH2058</f>
        <v>0</v>
      </c>
      <c r="FJ55" s="10">
        <f>aurora_data!FI2058</f>
        <v>0</v>
      </c>
      <c r="FK55" s="10">
        <f>aurora_data!FJ2058</f>
        <v>0</v>
      </c>
      <c r="FL55" s="302">
        <f>aurora_data!FK2058</f>
        <v>0</v>
      </c>
      <c r="FM55" s="10">
        <f>aurora_data!FL2058</f>
        <v>0</v>
      </c>
      <c r="FN55" s="10">
        <f>aurora_data!FM2058</f>
        <v>0</v>
      </c>
      <c r="FO55" s="10">
        <f>aurora_data!FN2058</f>
        <v>0</v>
      </c>
      <c r="FP55" s="302">
        <f>aurora_data!FO2058</f>
        <v>0</v>
      </c>
      <c r="FQ55" s="10">
        <f>aurora_data!FP2058</f>
        <v>1</v>
      </c>
      <c r="FR55" s="10">
        <f>aurora_data!FQ2058</f>
        <v>0</v>
      </c>
      <c r="FS55" s="10">
        <f>aurora_data!FR2058</f>
        <v>0</v>
      </c>
      <c r="FT55" s="302">
        <f>aurora_data!FS2058</f>
        <v>0</v>
      </c>
      <c r="FU55" s="10">
        <f>aurora_data!FT2058</f>
        <v>1</v>
      </c>
      <c r="FV55" s="10">
        <f>aurora_data!FU2058</f>
        <v>0</v>
      </c>
      <c r="FW55" s="10">
        <f>aurora_data!FV2058</f>
        <v>0</v>
      </c>
      <c r="FX55" s="302">
        <f>aurora_data!FW2058</f>
        <v>0</v>
      </c>
      <c r="FY55" s="10">
        <f>aurora_data!FX2058</f>
        <v>0</v>
      </c>
      <c r="FZ55" s="10">
        <f>aurora_data!FY2058</f>
        <v>0</v>
      </c>
      <c r="GA55" s="10">
        <f>aurora_data!FZ2058</f>
        <v>0</v>
      </c>
      <c r="GB55" s="315">
        <f>aurora_data!GA2058</f>
        <v>0</v>
      </c>
      <c r="GC55" s="333">
        <f>aurora_data!GB2058</f>
        <v>0</v>
      </c>
      <c r="GD55" s="10">
        <f>aurora_data!GC2058</f>
        <v>0</v>
      </c>
      <c r="GE55" s="10">
        <f>aurora_data!GD2058</f>
        <v>0</v>
      </c>
      <c r="GF55" s="302">
        <f>aurora_data!GE2058</f>
        <v>0</v>
      </c>
      <c r="GG55" s="10">
        <f>aurora_data!GF2058</f>
        <v>1</v>
      </c>
      <c r="GH55" s="10">
        <f>aurora_data!GG2058</f>
        <v>0</v>
      </c>
      <c r="GI55" s="10">
        <f>aurora_data!GH2058</f>
        <v>0</v>
      </c>
      <c r="GJ55" s="302">
        <f>aurora_data!GI2058</f>
        <v>0</v>
      </c>
      <c r="GK55" s="10">
        <f>aurora_data!GJ2058</f>
        <v>0</v>
      </c>
      <c r="GL55" s="10">
        <f>aurora_data!GK2058</f>
        <v>0</v>
      </c>
      <c r="GM55" s="10">
        <f>aurora_data!GL2058</f>
        <v>0</v>
      </c>
      <c r="GN55" s="302">
        <f>aurora_data!GM2058</f>
        <v>1</v>
      </c>
      <c r="GO55" s="10">
        <f>aurora_data!GN2058</f>
        <v>1</v>
      </c>
      <c r="GP55" s="10">
        <f>aurora_data!GO2058</f>
        <v>0</v>
      </c>
      <c r="GQ55" s="10">
        <f>aurora_data!GP2058</f>
        <v>0</v>
      </c>
      <c r="GR55" s="302">
        <f>aurora_data!GQ2058</f>
        <v>1</v>
      </c>
      <c r="GS55" s="10">
        <f>aurora_data!GR2058</f>
        <v>0</v>
      </c>
      <c r="GT55" s="10">
        <f>aurora_data!GS2058</f>
        <v>0</v>
      </c>
      <c r="GU55" s="10">
        <f>aurora_data!GT2058</f>
        <v>0</v>
      </c>
      <c r="GV55" s="10">
        <f>aurora_data!GU2058</f>
        <v>0</v>
      </c>
      <c r="GW55" s="217" t="s">
        <v>622</v>
      </c>
      <c r="GX55" s="218">
        <f>aurora_data!GV2058</f>
        <v>19</v>
      </c>
      <c r="GY55" s="219">
        <f t="shared" si="390"/>
        <v>0.19</v>
      </c>
    </row>
    <row r="56" spans="2:207" s="2" customFormat="1">
      <c r="B56" s="512"/>
      <c r="C56" s="519"/>
      <c r="D56" s="220" t="s">
        <v>266</v>
      </c>
      <c r="E56" s="218">
        <f>aurora_data!D2059</f>
        <v>0</v>
      </c>
      <c r="F56" s="10">
        <f>aurora_data!E2059</f>
        <v>0</v>
      </c>
      <c r="G56" s="10">
        <f>aurora_data!F2059</f>
        <v>0</v>
      </c>
      <c r="H56" s="302">
        <f>aurora_data!G2059</f>
        <v>0</v>
      </c>
      <c r="I56" s="10">
        <f>aurora_data!H2059</f>
        <v>0</v>
      </c>
      <c r="J56" s="10">
        <f>aurora_data!I2059</f>
        <v>0</v>
      </c>
      <c r="K56" s="10">
        <f>aurora_data!J2059</f>
        <v>0</v>
      </c>
      <c r="L56" s="302">
        <f>aurora_data!K2059</f>
        <v>0</v>
      </c>
      <c r="M56" s="10">
        <f>aurora_data!L2059</f>
        <v>0</v>
      </c>
      <c r="N56" s="10">
        <f>aurora_data!M2059</f>
        <v>0</v>
      </c>
      <c r="O56" s="10">
        <f>aurora_data!N2059</f>
        <v>0</v>
      </c>
      <c r="P56" s="302">
        <f>aurora_data!O2059</f>
        <v>0</v>
      </c>
      <c r="Q56" s="10">
        <f>aurora_data!P2059</f>
        <v>0</v>
      </c>
      <c r="R56" s="10">
        <f>aurora_data!Q2059</f>
        <v>0</v>
      </c>
      <c r="S56" s="10">
        <f>aurora_data!R2059</f>
        <v>0</v>
      </c>
      <c r="T56" s="302">
        <f>aurora_data!S2059</f>
        <v>0</v>
      </c>
      <c r="U56" s="10">
        <f>aurora_data!T2059</f>
        <v>0</v>
      </c>
      <c r="V56" s="10">
        <f>aurora_data!U2059</f>
        <v>0</v>
      </c>
      <c r="W56" s="10">
        <f>aurora_data!V2059</f>
        <v>0</v>
      </c>
      <c r="X56" s="315">
        <f>aurora_data!W2059</f>
        <v>0</v>
      </c>
      <c r="Y56" s="333">
        <f>aurora_data!X2059</f>
        <v>0</v>
      </c>
      <c r="Z56" s="10">
        <f>aurora_data!Y2059</f>
        <v>0</v>
      </c>
      <c r="AA56" s="10">
        <f>aurora_data!Z2059</f>
        <v>0</v>
      </c>
      <c r="AB56" s="302">
        <f>aurora_data!AA2059</f>
        <v>0</v>
      </c>
      <c r="AC56" s="10">
        <f>aurora_data!AB2059</f>
        <v>0</v>
      </c>
      <c r="AD56" s="10">
        <f>aurora_data!AC2059</f>
        <v>0</v>
      </c>
      <c r="AE56" s="10">
        <f>aurora_data!AD2059</f>
        <v>0</v>
      </c>
      <c r="AF56" s="302">
        <f>aurora_data!AE2059</f>
        <v>0</v>
      </c>
      <c r="AG56" s="10">
        <f>aurora_data!AF2059</f>
        <v>0</v>
      </c>
      <c r="AH56" s="10">
        <f>aurora_data!AG2059</f>
        <v>0</v>
      </c>
      <c r="AI56" s="10">
        <f>aurora_data!AH2059</f>
        <v>0</v>
      </c>
      <c r="AJ56" s="302">
        <f>aurora_data!AI2059</f>
        <v>0</v>
      </c>
      <c r="AK56" s="10">
        <f>aurora_data!AJ2059</f>
        <v>0</v>
      </c>
      <c r="AL56" s="10">
        <f>aurora_data!AK2059</f>
        <v>0</v>
      </c>
      <c r="AM56" s="10">
        <f>aurora_data!AL2059</f>
        <v>0</v>
      </c>
      <c r="AN56" s="302">
        <f>aurora_data!AM2059</f>
        <v>0</v>
      </c>
      <c r="AO56" s="10">
        <f>aurora_data!AN2059</f>
        <v>0</v>
      </c>
      <c r="AP56" s="10">
        <f>aurora_data!AO2059</f>
        <v>0</v>
      </c>
      <c r="AQ56" s="10">
        <f>aurora_data!AP2059</f>
        <v>0</v>
      </c>
      <c r="AR56" s="10">
        <f>aurora_data!AQ2059</f>
        <v>0</v>
      </c>
      <c r="AS56" s="333">
        <f>aurora_data!AR2059</f>
        <v>0</v>
      </c>
      <c r="AT56" s="10">
        <f>aurora_data!AS2059</f>
        <v>0</v>
      </c>
      <c r="AU56" s="10">
        <f>aurora_data!AT2059</f>
        <v>0</v>
      </c>
      <c r="AV56" s="302">
        <f>aurora_data!AU2059</f>
        <v>0</v>
      </c>
      <c r="AW56" s="10">
        <f>aurora_data!AV2059</f>
        <v>0</v>
      </c>
      <c r="AX56" s="10">
        <f>aurora_data!AW2059</f>
        <v>0</v>
      </c>
      <c r="AY56" s="10">
        <f>aurora_data!AX2059</f>
        <v>0</v>
      </c>
      <c r="AZ56" s="302">
        <f>aurora_data!AY2059</f>
        <v>0</v>
      </c>
      <c r="BA56" s="10">
        <f>aurora_data!AZ2059</f>
        <v>0</v>
      </c>
      <c r="BB56" s="10">
        <f>aurora_data!BA2059</f>
        <v>0</v>
      </c>
      <c r="BC56" s="10">
        <f>aurora_data!BB2059</f>
        <v>0</v>
      </c>
      <c r="BD56" s="302">
        <f>aurora_data!BC2059</f>
        <v>0</v>
      </c>
      <c r="BE56" s="10">
        <f>aurora_data!BD2059</f>
        <v>0</v>
      </c>
      <c r="BF56" s="10">
        <f>aurora_data!BE2059</f>
        <v>0</v>
      </c>
      <c r="BG56" s="10">
        <f>aurora_data!BF2059</f>
        <v>0</v>
      </c>
      <c r="BH56" s="302">
        <f>aurora_data!BG2059</f>
        <v>0</v>
      </c>
      <c r="BI56" s="10">
        <f>aurora_data!BH2059</f>
        <v>0</v>
      </c>
      <c r="BJ56" s="10">
        <f>aurora_data!BI2059</f>
        <v>0</v>
      </c>
      <c r="BK56" s="10">
        <f>aurora_data!BJ2059</f>
        <v>0</v>
      </c>
      <c r="BL56" s="10">
        <f>aurora_data!BK2059</f>
        <v>0</v>
      </c>
      <c r="BM56" s="333">
        <f>aurora_data!BL2059</f>
        <v>0</v>
      </c>
      <c r="BN56" s="10">
        <f>aurora_data!BM2059</f>
        <v>0</v>
      </c>
      <c r="BO56" s="10">
        <f>aurora_data!BN2059</f>
        <v>0</v>
      </c>
      <c r="BP56" s="302">
        <f>aurora_data!BO2059</f>
        <v>0</v>
      </c>
      <c r="BQ56" s="10">
        <f>aurora_data!BP2059</f>
        <v>0</v>
      </c>
      <c r="BR56" s="10">
        <f>aurora_data!BQ2059</f>
        <v>0</v>
      </c>
      <c r="BS56" s="10">
        <f>aurora_data!BR2059</f>
        <v>0</v>
      </c>
      <c r="BT56" s="302">
        <f>aurora_data!BS2059</f>
        <v>0</v>
      </c>
      <c r="BU56" s="10">
        <f>aurora_data!BT2059</f>
        <v>0</v>
      </c>
      <c r="BV56" s="10">
        <f>aurora_data!BU2059</f>
        <v>0</v>
      </c>
      <c r="BW56" s="10">
        <f>aurora_data!BV2059</f>
        <v>0</v>
      </c>
      <c r="BX56" s="302">
        <f>aurora_data!BW2059</f>
        <v>0</v>
      </c>
      <c r="BY56" s="10">
        <f>aurora_data!BX2059</f>
        <v>0</v>
      </c>
      <c r="BZ56" s="10">
        <f>aurora_data!BY2059</f>
        <v>0</v>
      </c>
      <c r="CA56" s="10">
        <f>aurora_data!BZ2059</f>
        <v>0</v>
      </c>
      <c r="CB56" s="302">
        <f>aurora_data!CA2059</f>
        <v>0</v>
      </c>
      <c r="CC56" s="10">
        <f>aurora_data!CB2059</f>
        <v>0</v>
      </c>
      <c r="CD56" s="10">
        <f>aurora_data!CC2059</f>
        <v>0</v>
      </c>
      <c r="CE56" s="10">
        <f>aurora_data!CD2059</f>
        <v>0</v>
      </c>
      <c r="CF56" s="315">
        <f>aurora_data!CE2059</f>
        <v>0</v>
      </c>
      <c r="CG56" s="333">
        <f>aurora_data!CF2059</f>
        <v>0</v>
      </c>
      <c r="CH56" s="10">
        <f>aurora_data!CG2059</f>
        <v>0</v>
      </c>
      <c r="CI56" s="10">
        <f>aurora_data!CH2059</f>
        <v>0</v>
      </c>
      <c r="CJ56" s="302">
        <f>aurora_data!CI2059</f>
        <v>0</v>
      </c>
      <c r="CK56" s="10">
        <f>aurora_data!CJ2059</f>
        <v>0</v>
      </c>
      <c r="CL56" s="10">
        <f>aurora_data!CK2059</f>
        <v>0</v>
      </c>
      <c r="CM56" s="10">
        <f>aurora_data!CL2059</f>
        <v>0</v>
      </c>
      <c r="CN56" s="302">
        <f>aurora_data!CM2059</f>
        <v>0</v>
      </c>
      <c r="CO56" s="10">
        <f>aurora_data!CN2059</f>
        <v>0</v>
      </c>
      <c r="CP56" s="10">
        <f>aurora_data!CO2059</f>
        <v>0</v>
      </c>
      <c r="CQ56" s="10">
        <f>aurora_data!CP2059</f>
        <v>0</v>
      </c>
      <c r="CR56" s="302">
        <f>aurora_data!CQ2059</f>
        <v>0</v>
      </c>
      <c r="CS56" s="10">
        <f>aurora_data!CR2059</f>
        <v>0</v>
      </c>
      <c r="CT56" s="10">
        <f>aurora_data!CS2059</f>
        <v>0</v>
      </c>
      <c r="CU56" s="10">
        <f>aurora_data!CT2059</f>
        <v>0</v>
      </c>
      <c r="CV56" s="302">
        <f>aurora_data!CU2059</f>
        <v>0</v>
      </c>
      <c r="CW56" s="10">
        <f>aurora_data!CV2059</f>
        <v>0</v>
      </c>
      <c r="CX56" s="10">
        <f>aurora_data!CW2059</f>
        <v>0</v>
      </c>
      <c r="CY56" s="10">
        <f>aurora_data!CX2059</f>
        <v>0</v>
      </c>
      <c r="CZ56" s="221">
        <f>aurora_data!CY2059</f>
        <v>0</v>
      </c>
      <c r="DA56" s="218">
        <f>aurora_data!CZ2059</f>
        <v>0</v>
      </c>
      <c r="DB56" s="10">
        <f>aurora_data!DA2059</f>
        <v>0</v>
      </c>
      <c r="DC56" s="10">
        <f>aurora_data!DB2059</f>
        <v>0</v>
      </c>
      <c r="DD56" s="302">
        <f>aurora_data!DC2059</f>
        <v>0</v>
      </c>
      <c r="DE56" s="10">
        <f>aurora_data!DD2059</f>
        <v>0</v>
      </c>
      <c r="DF56" s="10">
        <f>aurora_data!DE2059</f>
        <v>0</v>
      </c>
      <c r="DG56" s="10">
        <f>aurora_data!DF2059</f>
        <v>0</v>
      </c>
      <c r="DH56" s="302">
        <f>aurora_data!DG2059</f>
        <v>0</v>
      </c>
      <c r="DI56" s="10">
        <f>aurora_data!DH2059</f>
        <v>0</v>
      </c>
      <c r="DJ56" s="10">
        <f>aurora_data!DI2059</f>
        <v>0</v>
      </c>
      <c r="DK56" s="10">
        <f>aurora_data!DJ2059</f>
        <v>0</v>
      </c>
      <c r="DL56" s="302">
        <f>aurora_data!DK2059</f>
        <v>0</v>
      </c>
      <c r="DM56" s="10">
        <f>aurora_data!DL2059</f>
        <v>0</v>
      </c>
      <c r="DN56" s="10">
        <f>aurora_data!DM2059</f>
        <v>0</v>
      </c>
      <c r="DO56" s="10">
        <f>aurora_data!DN2059</f>
        <v>0</v>
      </c>
      <c r="DP56" s="302">
        <f>aurora_data!DO2059</f>
        <v>0</v>
      </c>
      <c r="DQ56" s="10">
        <f>aurora_data!DP2059</f>
        <v>0</v>
      </c>
      <c r="DR56" s="10">
        <f>aurora_data!DQ2059</f>
        <v>0</v>
      </c>
      <c r="DS56" s="10">
        <f>aurora_data!DR2059</f>
        <v>0</v>
      </c>
      <c r="DT56" s="315">
        <f>aurora_data!DS2059</f>
        <v>0</v>
      </c>
      <c r="DU56" s="333">
        <f>aurora_data!DT2059</f>
        <v>0</v>
      </c>
      <c r="DV56" s="10">
        <f>aurora_data!DU2059</f>
        <v>0</v>
      </c>
      <c r="DW56" s="10">
        <f>aurora_data!DV2059</f>
        <v>0</v>
      </c>
      <c r="DX56" s="302">
        <f>aurora_data!DW2059</f>
        <v>0</v>
      </c>
      <c r="DY56" s="10">
        <f>aurora_data!DX2059</f>
        <v>0</v>
      </c>
      <c r="DZ56" s="10">
        <f>aurora_data!DY2059</f>
        <v>0</v>
      </c>
      <c r="EA56" s="10">
        <f>aurora_data!DZ2059</f>
        <v>0</v>
      </c>
      <c r="EB56" s="302">
        <f>aurora_data!EA2059</f>
        <v>0</v>
      </c>
      <c r="EC56" s="10">
        <f>aurora_data!EB2059</f>
        <v>0</v>
      </c>
      <c r="ED56" s="10">
        <f>aurora_data!EC2059</f>
        <v>0</v>
      </c>
      <c r="EE56" s="10">
        <f>aurora_data!ED2059</f>
        <v>0</v>
      </c>
      <c r="EF56" s="302">
        <f>aurora_data!EE2059</f>
        <v>0</v>
      </c>
      <c r="EG56" s="10">
        <f>aurora_data!EF2059</f>
        <v>0</v>
      </c>
      <c r="EH56" s="10">
        <f>aurora_data!EG2059</f>
        <v>0</v>
      </c>
      <c r="EI56" s="10">
        <f>aurora_data!EH2059</f>
        <v>0</v>
      </c>
      <c r="EJ56" s="302">
        <f>aurora_data!EI2059</f>
        <v>0</v>
      </c>
      <c r="EK56" s="10">
        <f>aurora_data!EJ2059</f>
        <v>0</v>
      </c>
      <c r="EL56" s="10">
        <f>aurora_data!EK2059</f>
        <v>0</v>
      </c>
      <c r="EM56" s="10">
        <f>aurora_data!EL2059</f>
        <v>0</v>
      </c>
      <c r="EN56" s="315">
        <f>aurora_data!EM2059</f>
        <v>0</v>
      </c>
      <c r="EO56" s="333">
        <f>aurora_data!EN2059</f>
        <v>0</v>
      </c>
      <c r="EP56" s="10">
        <f>aurora_data!EO2059</f>
        <v>0</v>
      </c>
      <c r="EQ56" s="10">
        <f>aurora_data!EP2059</f>
        <v>0</v>
      </c>
      <c r="ER56" s="302">
        <f>aurora_data!EQ2059</f>
        <v>0</v>
      </c>
      <c r="ES56" s="10">
        <f>aurora_data!ER2059</f>
        <v>0</v>
      </c>
      <c r="ET56" s="10">
        <f>aurora_data!ES2059</f>
        <v>0</v>
      </c>
      <c r="EU56" s="10">
        <f>aurora_data!ET2059</f>
        <v>0</v>
      </c>
      <c r="EV56" s="302">
        <f>aurora_data!EU2059</f>
        <v>0</v>
      </c>
      <c r="EW56" s="10">
        <f>aurora_data!EV2059</f>
        <v>0</v>
      </c>
      <c r="EX56" s="10">
        <f>aurora_data!EW2059</f>
        <v>0</v>
      </c>
      <c r="EY56" s="10">
        <f>aurora_data!EX2059</f>
        <v>0</v>
      </c>
      <c r="EZ56" s="302">
        <f>aurora_data!EY2059</f>
        <v>0</v>
      </c>
      <c r="FA56" s="10">
        <f>aurora_data!EZ2059</f>
        <v>0</v>
      </c>
      <c r="FB56" s="10">
        <f>aurora_data!FA2059</f>
        <v>0</v>
      </c>
      <c r="FC56" s="10">
        <f>aurora_data!FB2059</f>
        <v>0</v>
      </c>
      <c r="FD56" s="302">
        <f>aurora_data!FC2059</f>
        <v>0</v>
      </c>
      <c r="FE56" s="10">
        <f>aurora_data!FD2059</f>
        <v>0</v>
      </c>
      <c r="FF56" s="10">
        <f>aurora_data!FE2059</f>
        <v>0</v>
      </c>
      <c r="FG56" s="10">
        <f>aurora_data!FF2059</f>
        <v>0</v>
      </c>
      <c r="FH56" s="315">
        <f>aurora_data!FG2059</f>
        <v>0</v>
      </c>
      <c r="FI56" s="333">
        <f>aurora_data!FH2059</f>
        <v>0</v>
      </c>
      <c r="FJ56" s="10">
        <f>aurora_data!FI2059</f>
        <v>0</v>
      </c>
      <c r="FK56" s="10">
        <f>aurora_data!FJ2059</f>
        <v>0</v>
      </c>
      <c r="FL56" s="302">
        <f>aurora_data!FK2059</f>
        <v>0</v>
      </c>
      <c r="FM56" s="10">
        <f>aurora_data!FL2059</f>
        <v>0</v>
      </c>
      <c r="FN56" s="10">
        <f>aurora_data!FM2059</f>
        <v>0</v>
      </c>
      <c r="FO56" s="10">
        <f>aurora_data!FN2059</f>
        <v>0</v>
      </c>
      <c r="FP56" s="302">
        <f>aurora_data!FO2059</f>
        <v>0</v>
      </c>
      <c r="FQ56" s="10">
        <f>aurora_data!FP2059</f>
        <v>0</v>
      </c>
      <c r="FR56" s="10">
        <f>aurora_data!FQ2059</f>
        <v>0</v>
      </c>
      <c r="FS56" s="10">
        <f>aurora_data!FR2059</f>
        <v>0</v>
      </c>
      <c r="FT56" s="302">
        <f>aurora_data!FS2059</f>
        <v>0</v>
      </c>
      <c r="FU56" s="10">
        <f>aurora_data!FT2059</f>
        <v>0</v>
      </c>
      <c r="FV56" s="10">
        <f>aurora_data!FU2059</f>
        <v>0</v>
      </c>
      <c r="FW56" s="10">
        <f>aurora_data!FV2059</f>
        <v>0</v>
      </c>
      <c r="FX56" s="302">
        <f>aurora_data!FW2059</f>
        <v>0</v>
      </c>
      <c r="FY56" s="10">
        <f>aurora_data!FX2059</f>
        <v>0</v>
      </c>
      <c r="FZ56" s="10">
        <f>aurora_data!FY2059</f>
        <v>0</v>
      </c>
      <c r="GA56" s="10">
        <f>aurora_data!FZ2059</f>
        <v>0</v>
      </c>
      <c r="GB56" s="315">
        <f>aurora_data!GA2059</f>
        <v>0</v>
      </c>
      <c r="GC56" s="333">
        <f>aurora_data!GB2059</f>
        <v>0</v>
      </c>
      <c r="GD56" s="10">
        <f>aurora_data!GC2059</f>
        <v>0</v>
      </c>
      <c r="GE56" s="10">
        <f>aurora_data!GD2059</f>
        <v>0</v>
      </c>
      <c r="GF56" s="302">
        <f>aurora_data!GE2059</f>
        <v>0</v>
      </c>
      <c r="GG56" s="10">
        <f>aurora_data!GF2059</f>
        <v>0</v>
      </c>
      <c r="GH56" s="10">
        <f>aurora_data!GG2059</f>
        <v>0</v>
      </c>
      <c r="GI56" s="10">
        <f>aurora_data!GH2059</f>
        <v>0</v>
      </c>
      <c r="GJ56" s="302">
        <f>aurora_data!GI2059</f>
        <v>0</v>
      </c>
      <c r="GK56" s="10">
        <f>aurora_data!GJ2059</f>
        <v>0</v>
      </c>
      <c r="GL56" s="10">
        <f>aurora_data!GK2059</f>
        <v>0</v>
      </c>
      <c r="GM56" s="10">
        <f>aurora_data!GL2059</f>
        <v>0</v>
      </c>
      <c r="GN56" s="302">
        <f>aurora_data!GM2059</f>
        <v>0</v>
      </c>
      <c r="GO56" s="10">
        <f>aurora_data!GN2059</f>
        <v>0</v>
      </c>
      <c r="GP56" s="10">
        <f>aurora_data!GO2059</f>
        <v>0</v>
      </c>
      <c r="GQ56" s="10">
        <f>aurora_data!GP2059</f>
        <v>0</v>
      </c>
      <c r="GR56" s="302">
        <f>aurora_data!GQ2059</f>
        <v>0</v>
      </c>
      <c r="GS56" s="10">
        <f>aurora_data!GR2059</f>
        <v>0</v>
      </c>
      <c r="GT56" s="10">
        <f>aurora_data!GS2059</f>
        <v>0</v>
      </c>
      <c r="GU56" s="10">
        <f>aurora_data!GT2059</f>
        <v>0</v>
      </c>
      <c r="GV56" s="10">
        <f>aurora_data!GU2059</f>
        <v>0</v>
      </c>
      <c r="GW56" s="217" t="s">
        <v>622</v>
      </c>
      <c r="GX56" s="218">
        <f>aurora_data!GV2059</f>
        <v>0</v>
      </c>
      <c r="GY56" s="219">
        <f t="shared" si="390"/>
        <v>0</v>
      </c>
    </row>
    <row r="57" spans="2:207" s="2" customFormat="1">
      <c r="B57" s="512"/>
      <c r="C57" s="519"/>
      <c r="D57" s="220" t="s">
        <v>267</v>
      </c>
      <c r="E57" s="218">
        <f>aurora_data!D2060</f>
        <v>0</v>
      </c>
      <c r="F57" s="10">
        <f>aurora_data!E2060</f>
        <v>0</v>
      </c>
      <c r="G57" s="10">
        <f>aurora_data!F2060</f>
        <v>0</v>
      </c>
      <c r="H57" s="302">
        <f>aurora_data!G2060</f>
        <v>0</v>
      </c>
      <c r="I57" s="10">
        <f>aurora_data!H2060</f>
        <v>0</v>
      </c>
      <c r="J57" s="10">
        <f>aurora_data!I2060</f>
        <v>0</v>
      </c>
      <c r="K57" s="10">
        <f>aurora_data!J2060</f>
        <v>0</v>
      </c>
      <c r="L57" s="302">
        <f>aurora_data!K2060</f>
        <v>0</v>
      </c>
      <c r="M57" s="10">
        <f>aurora_data!L2060</f>
        <v>0</v>
      </c>
      <c r="N57" s="10">
        <f>aurora_data!M2060</f>
        <v>0</v>
      </c>
      <c r="O57" s="10">
        <f>aurora_data!N2060</f>
        <v>0</v>
      </c>
      <c r="P57" s="302">
        <f>aurora_data!O2060</f>
        <v>0</v>
      </c>
      <c r="Q57" s="10">
        <f>aurora_data!P2060</f>
        <v>0</v>
      </c>
      <c r="R57" s="10">
        <f>aurora_data!Q2060</f>
        <v>0</v>
      </c>
      <c r="S57" s="10">
        <f>aurora_data!R2060</f>
        <v>0</v>
      </c>
      <c r="T57" s="302">
        <f>aurora_data!S2060</f>
        <v>0</v>
      </c>
      <c r="U57" s="10">
        <f>aurora_data!T2060</f>
        <v>0</v>
      </c>
      <c r="V57" s="10">
        <f>aurora_data!U2060</f>
        <v>0</v>
      </c>
      <c r="W57" s="10">
        <f>aurora_data!V2060</f>
        <v>0</v>
      </c>
      <c r="X57" s="315">
        <f>aurora_data!W2060</f>
        <v>0</v>
      </c>
      <c r="Y57" s="333">
        <f>aurora_data!X2060</f>
        <v>0</v>
      </c>
      <c r="Z57" s="10">
        <f>aurora_data!Y2060</f>
        <v>0</v>
      </c>
      <c r="AA57" s="10">
        <f>aurora_data!Z2060</f>
        <v>0</v>
      </c>
      <c r="AB57" s="302">
        <f>aurora_data!AA2060</f>
        <v>0</v>
      </c>
      <c r="AC57" s="10">
        <f>aurora_data!AB2060</f>
        <v>0</v>
      </c>
      <c r="AD57" s="10">
        <f>aurora_data!AC2060</f>
        <v>0</v>
      </c>
      <c r="AE57" s="10">
        <f>aurora_data!AD2060</f>
        <v>0</v>
      </c>
      <c r="AF57" s="302">
        <f>aurora_data!AE2060</f>
        <v>0</v>
      </c>
      <c r="AG57" s="10">
        <f>aurora_data!AF2060</f>
        <v>0</v>
      </c>
      <c r="AH57" s="10">
        <f>aurora_data!AG2060</f>
        <v>0</v>
      </c>
      <c r="AI57" s="10">
        <f>aurora_data!AH2060</f>
        <v>0</v>
      </c>
      <c r="AJ57" s="302">
        <f>aurora_data!AI2060</f>
        <v>0</v>
      </c>
      <c r="AK57" s="10">
        <f>aurora_data!AJ2060</f>
        <v>0</v>
      </c>
      <c r="AL57" s="10">
        <f>aurora_data!AK2060</f>
        <v>0</v>
      </c>
      <c r="AM57" s="10">
        <f>aurora_data!AL2060</f>
        <v>0</v>
      </c>
      <c r="AN57" s="302">
        <f>aurora_data!AM2060</f>
        <v>0</v>
      </c>
      <c r="AO57" s="10">
        <f>aurora_data!AN2060</f>
        <v>0</v>
      </c>
      <c r="AP57" s="10">
        <f>aurora_data!AO2060</f>
        <v>0</v>
      </c>
      <c r="AQ57" s="10">
        <f>aurora_data!AP2060</f>
        <v>0</v>
      </c>
      <c r="AR57" s="10">
        <f>aurora_data!AQ2060</f>
        <v>0</v>
      </c>
      <c r="AS57" s="333">
        <f>aurora_data!AR2060</f>
        <v>0</v>
      </c>
      <c r="AT57" s="10">
        <f>aurora_data!AS2060</f>
        <v>0</v>
      </c>
      <c r="AU57" s="10">
        <f>aurora_data!AT2060</f>
        <v>0</v>
      </c>
      <c r="AV57" s="302">
        <f>aurora_data!AU2060</f>
        <v>0</v>
      </c>
      <c r="AW57" s="10">
        <f>aurora_data!AV2060</f>
        <v>0</v>
      </c>
      <c r="AX57" s="10">
        <f>aurora_data!AW2060</f>
        <v>0</v>
      </c>
      <c r="AY57" s="10">
        <f>aurora_data!AX2060</f>
        <v>0</v>
      </c>
      <c r="AZ57" s="302">
        <f>aurora_data!AY2060</f>
        <v>0</v>
      </c>
      <c r="BA57" s="10">
        <f>aurora_data!AZ2060</f>
        <v>0</v>
      </c>
      <c r="BB57" s="10">
        <f>aurora_data!BA2060</f>
        <v>0</v>
      </c>
      <c r="BC57" s="10">
        <f>aurora_data!BB2060</f>
        <v>0</v>
      </c>
      <c r="BD57" s="302">
        <f>aurora_data!BC2060</f>
        <v>0</v>
      </c>
      <c r="BE57" s="10">
        <f>aurora_data!BD2060</f>
        <v>0</v>
      </c>
      <c r="BF57" s="10">
        <f>aurora_data!BE2060</f>
        <v>0</v>
      </c>
      <c r="BG57" s="10">
        <f>aurora_data!BF2060</f>
        <v>0</v>
      </c>
      <c r="BH57" s="302">
        <f>aurora_data!BG2060</f>
        <v>0</v>
      </c>
      <c r="BI57" s="10">
        <f>aurora_data!BH2060</f>
        <v>0</v>
      </c>
      <c r="BJ57" s="10">
        <f>aurora_data!BI2060</f>
        <v>0</v>
      </c>
      <c r="BK57" s="10">
        <f>aurora_data!BJ2060</f>
        <v>0</v>
      </c>
      <c r="BL57" s="10">
        <f>aurora_data!BK2060</f>
        <v>0</v>
      </c>
      <c r="BM57" s="333">
        <f>aurora_data!BL2060</f>
        <v>0</v>
      </c>
      <c r="BN57" s="10">
        <f>aurora_data!BM2060</f>
        <v>0</v>
      </c>
      <c r="BO57" s="10">
        <f>aurora_data!BN2060</f>
        <v>0</v>
      </c>
      <c r="BP57" s="302">
        <f>aurora_data!BO2060</f>
        <v>0</v>
      </c>
      <c r="BQ57" s="10">
        <f>aurora_data!BP2060</f>
        <v>0</v>
      </c>
      <c r="BR57" s="10">
        <f>aurora_data!BQ2060</f>
        <v>0</v>
      </c>
      <c r="BS57" s="10">
        <f>aurora_data!BR2060</f>
        <v>0</v>
      </c>
      <c r="BT57" s="302">
        <f>aurora_data!BS2060</f>
        <v>0</v>
      </c>
      <c r="BU57" s="10">
        <f>aurora_data!BT2060</f>
        <v>0</v>
      </c>
      <c r="BV57" s="10">
        <f>aurora_data!BU2060</f>
        <v>0</v>
      </c>
      <c r="BW57" s="10">
        <f>aurora_data!BV2060</f>
        <v>0</v>
      </c>
      <c r="BX57" s="302">
        <f>aurora_data!BW2060</f>
        <v>0</v>
      </c>
      <c r="BY57" s="10">
        <f>aurora_data!BX2060</f>
        <v>0</v>
      </c>
      <c r="BZ57" s="10">
        <f>aurora_data!BY2060</f>
        <v>0</v>
      </c>
      <c r="CA57" s="10">
        <f>aurora_data!BZ2060</f>
        <v>0</v>
      </c>
      <c r="CB57" s="302">
        <f>aurora_data!CA2060</f>
        <v>0</v>
      </c>
      <c r="CC57" s="10">
        <f>aurora_data!CB2060</f>
        <v>0</v>
      </c>
      <c r="CD57" s="10">
        <f>aurora_data!CC2060</f>
        <v>0</v>
      </c>
      <c r="CE57" s="10">
        <f>aurora_data!CD2060</f>
        <v>0</v>
      </c>
      <c r="CF57" s="315">
        <f>aurora_data!CE2060</f>
        <v>0</v>
      </c>
      <c r="CG57" s="333">
        <f>aurora_data!CF2060</f>
        <v>0</v>
      </c>
      <c r="CH57" s="10">
        <f>aurora_data!CG2060</f>
        <v>0</v>
      </c>
      <c r="CI57" s="10">
        <f>aurora_data!CH2060</f>
        <v>0</v>
      </c>
      <c r="CJ57" s="302">
        <f>aurora_data!CI2060</f>
        <v>0</v>
      </c>
      <c r="CK57" s="10">
        <f>aurora_data!CJ2060</f>
        <v>0</v>
      </c>
      <c r="CL57" s="10">
        <f>aurora_data!CK2060</f>
        <v>0</v>
      </c>
      <c r="CM57" s="10">
        <f>aurora_data!CL2060</f>
        <v>0</v>
      </c>
      <c r="CN57" s="302">
        <f>aurora_data!CM2060</f>
        <v>0</v>
      </c>
      <c r="CO57" s="10">
        <f>aurora_data!CN2060</f>
        <v>0</v>
      </c>
      <c r="CP57" s="10">
        <f>aurora_data!CO2060</f>
        <v>0</v>
      </c>
      <c r="CQ57" s="10">
        <f>aurora_data!CP2060</f>
        <v>0</v>
      </c>
      <c r="CR57" s="302">
        <f>aurora_data!CQ2060</f>
        <v>0</v>
      </c>
      <c r="CS57" s="10">
        <f>aurora_data!CR2060</f>
        <v>0</v>
      </c>
      <c r="CT57" s="10">
        <f>aurora_data!CS2060</f>
        <v>0</v>
      </c>
      <c r="CU57" s="10">
        <f>aurora_data!CT2060</f>
        <v>0</v>
      </c>
      <c r="CV57" s="302">
        <f>aurora_data!CU2060</f>
        <v>0</v>
      </c>
      <c r="CW57" s="10">
        <f>aurora_data!CV2060</f>
        <v>0</v>
      </c>
      <c r="CX57" s="10">
        <f>aurora_data!CW2060</f>
        <v>0</v>
      </c>
      <c r="CY57" s="10">
        <f>aurora_data!CX2060</f>
        <v>0</v>
      </c>
      <c r="CZ57" s="221">
        <f>aurora_data!CY2060</f>
        <v>0</v>
      </c>
      <c r="DA57" s="218">
        <f>aurora_data!CZ2060</f>
        <v>0</v>
      </c>
      <c r="DB57" s="10">
        <f>aurora_data!DA2060</f>
        <v>0</v>
      </c>
      <c r="DC57" s="10">
        <f>aurora_data!DB2060</f>
        <v>0</v>
      </c>
      <c r="DD57" s="302">
        <f>aurora_data!DC2060</f>
        <v>0</v>
      </c>
      <c r="DE57" s="10">
        <f>aurora_data!DD2060</f>
        <v>0</v>
      </c>
      <c r="DF57" s="10">
        <f>aurora_data!DE2060</f>
        <v>0</v>
      </c>
      <c r="DG57" s="10">
        <f>aurora_data!DF2060</f>
        <v>0</v>
      </c>
      <c r="DH57" s="302">
        <f>aurora_data!DG2060</f>
        <v>0</v>
      </c>
      <c r="DI57" s="10">
        <f>aurora_data!DH2060</f>
        <v>0</v>
      </c>
      <c r="DJ57" s="10">
        <f>aurora_data!DI2060</f>
        <v>0</v>
      </c>
      <c r="DK57" s="10">
        <f>aurora_data!DJ2060</f>
        <v>0</v>
      </c>
      <c r="DL57" s="302">
        <f>aurora_data!DK2060</f>
        <v>0</v>
      </c>
      <c r="DM57" s="10">
        <f>aurora_data!DL2060</f>
        <v>0</v>
      </c>
      <c r="DN57" s="10">
        <f>aurora_data!DM2060</f>
        <v>0</v>
      </c>
      <c r="DO57" s="10">
        <f>aurora_data!DN2060</f>
        <v>0</v>
      </c>
      <c r="DP57" s="302">
        <f>aurora_data!DO2060</f>
        <v>0</v>
      </c>
      <c r="DQ57" s="10">
        <f>aurora_data!DP2060</f>
        <v>0</v>
      </c>
      <c r="DR57" s="10">
        <f>aurora_data!DQ2060</f>
        <v>0</v>
      </c>
      <c r="DS57" s="10">
        <f>aurora_data!DR2060</f>
        <v>0</v>
      </c>
      <c r="DT57" s="315">
        <f>aurora_data!DS2060</f>
        <v>0</v>
      </c>
      <c r="DU57" s="333">
        <f>aurora_data!DT2060</f>
        <v>0</v>
      </c>
      <c r="DV57" s="10">
        <f>aurora_data!DU2060</f>
        <v>0</v>
      </c>
      <c r="DW57" s="10">
        <f>aurora_data!DV2060</f>
        <v>0</v>
      </c>
      <c r="DX57" s="302">
        <f>aurora_data!DW2060</f>
        <v>0</v>
      </c>
      <c r="DY57" s="10">
        <f>aurora_data!DX2060</f>
        <v>0</v>
      </c>
      <c r="DZ57" s="10">
        <f>aurora_data!DY2060</f>
        <v>0</v>
      </c>
      <c r="EA57" s="10">
        <f>aurora_data!DZ2060</f>
        <v>0</v>
      </c>
      <c r="EB57" s="302">
        <f>aurora_data!EA2060</f>
        <v>0</v>
      </c>
      <c r="EC57" s="10">
        <f>aurora_data!EB2060</f>
        <v>0</v>
      </c>
      <c r="ED57" s="10">
        <f>aurora_data!EC2060</f>
        <v>0</v>
      </c>
      <c r="EE57" s="10">
        <f>aurora_data!ED2060</f>
        <v>0</v>
      </c>
      <c r="EF57" s="302">
        <f>aurora_data!EE2060</f>
        <v>0</v>
      </c>
      <c r="EG57" s="10">
        <f>aurora_data!EF2060</f>
        <v>0</v>
      </c>
      <c r="EH57" s="10">
        <f>aurora_data!EG2060</f>
        <v>0</v>
      </c>
      <c r="EI57" s="10">
        <f>aurora_data!EH2060</f>
        <v>0</v>
      </c>
      <c r="EJ57" s="302">
        <f>aurora_data!EI2060</f>
        <v>0</v>
      </c>
      <c r="EK57" s="10">
        <f>aurora_data!EJ2060</f>
        <v>0</v>
      </c>
      <c r="EL57" s="10">
        <f>aurora_data!EK2060</f>
        <v>0</v>
      </c>
      <c r="EM57" s="10">
        <f>aurora_data!EL2060</f>
        <v>0</v>
      </c>
      <c r="EN57" s="315">
        <f>aurora_data!EM2060</f>
        <v>0</v>
      </c>
      <c r="EO57" s="333">
        <f>aurora_data!EN2060</f>
        <v>0</v>
      </c>
      <c r="EP57" s="10">
        <f>aurora_data!EO2060</f>
        <v>0</v>
      </c>
      <c r="EQ57" s="10">
        <f>aurora_data!EP2060</f>
        <v>0</v>
      </c>
      <c r="ER57" s="302">
        <f>aurora_data!EQ2060</f>
        <v>0</v>
      </c>
      <c r="ES57" s="10">
        <f>aurora_data!ER2060</f>
        <v>0</v>
      </c>
      <c r="ET57" s="10">
        <f>aurora_data!ES2060</f>
        <v>0</v>
      </c>
      <c r="EU57" s="10">
        <f>aurora_data!ET2060</f>
        <v>0</v>
      </c>
      <c r="EV57" s="302">
        <f>aurora_data!EU2060</f>
        <v>0</v>
      </c>
      <c r="EW57" s="10">
        <f>aurora_data!EV2060</f>
        <v>0</v>
      </c>
      <c r="EX57" s="10">
        <f>aurora_data!EW2060</f>
        <v>0</v>
      </c>
      <c r="EY57" s="10">
        <f>aurora_data!EX2060</f>
        <v>0</v>
      </c>
      <c r="EZ57" s="302">
        <f>aurora_data!EY2060</f>
        <v>0</v>
      </c>
      <c r="FA57" s="10">
        <f>aurora_data!EZ2060</f>
        <v>0</v>
      </c>
      <c r="FB57" s="10">
        <f>aurora_data!FA2060</f>
        <v>0</v>
      </c>
      <c r="FC57" s="10">
        <f>aurora_data!FB2060</f>
        <v>0</v>
      </c>
      <c r="FD57" s="302">
        <f>aurora_data!FC2060</f>
        <v>0</v>
      </c>
      <c r="FE57" s="10">
        <f>aurora_data!FD2060</f>
        <v>0</v>
      </c>
      <c r="FF57" s="10">
        <f>aurora_data!FE2060</f>
        <v>0</v>
      </c>
      <c r="FG57" s="10">
        <f>aurora_data!FF2060</f>
        <v>0</v>
      </c>
      <c r="FH57" s="315">
        <f>aurora_data!FG2060</f>
        <v>0</v>
      </c>
      <c r="FI57" s="333">
        <f>aurora_data!FH2060</f>
        <v>0</v>
      </c>
      <c r="FJ57" s="10">
        <f>aurora_data!FI2060</f>
        <v>0</v>
      </c>
      <c r="FK57" s="10">
        <f>aurora_data!FJ2060</f>
        <v>0</v>
      </c>
      <c r="FL57" s="302">
        <f>aurora_data!FK2060</f>
        <v>0</v>
      </c>
      <c r="FM57" s="10">
        <f>aurora_data!FL2060</f>
        <v>0</v>
      </c>
      <c r="FN57" s="10">
        <f>aurora_data!FM2060</f>
        <v>0</v>
      </c>
      <c r="FO57" s="10">
        <f>aurora_data!FN2060</f>
        <v>0</v>
      </c>
      <c r="FP57" s="302">
        <f>aurora_data!FO2060</f>
        <v>0</v>
      </c>
      <c r="FQ57" s="10">
        <f>aurora_data!FP2060</f>
        <v>0</v>
      </c>
      <c r="FR57" s="10">
        <f>aurora_data!FQ2060</f>
        <v>0</v>
      </c>
      <c r="FS57" s="10">
        <f>aurora_data!FR2060</f>
        <v>0</v>
      </c>
      <c r="FT57" s="302">
        <f>aurora_data!FS2060</f>
        <v>0</v>
      </c>
      <c r="FU57" s="10">
        <f>aurora_data!FT2060</f>
        <v>0</v>
      </c>
      <c r="FV57" s="10">
        <f>aurora_data!FU2060</f>
        <v>0</v>
      </c>
      <c r="FW57" s="10">
        <f>aurora_data!FV2060</f>
        <v>0</v>
      </c>
      <c r="FX57" s="302">
        <f>aurora_data!FW2060</f>
        <v>0</v>
      </c>
      <c r="FY57" s="10">
        <f>aurora_data!FX2060</f>
        <v>0</v>
      </c>
      <c r="FZ57" s="10">
        <f>aurora_data!FY2060</f>
        <v>0</v>
      </c>
      <c r="GA57" s="10">
        <f>aurora_data!FZ2060</f>
        <v>0</v>
      </c>
      <c r="GB57" s="315">
        <f>aurora_data!GA2060</f>
        <v>0</v>
      </c>
      <c r="GC57" s="333">
        <f>aurora_data!GB2060</f>
        <v>0</v>
      </c>
      <c r="GD57" s="10">
        <f>aurora_data!GC2060</f>
        <v>0</v>
      </c>
      <c r="GE57" s="10">
        <f>aurora_data!GD2060</f>
        <v>0</v>
      </c>
      <c r="GF57" s="302">
        <f>aurora_data!GE2060</f>
        <v>0</v>
      </c>
      <c r="GG57" s="10">
        <f>aurora_data!GF2060</f>
        <v>0</v>
      </c>
      <c r="GH57" s="10">
        <f>aurora_data!GG2060</f>
        <v>0</v>
      </c>
      <c r="GI57" s="10">
        <f>aurora_data!GH2060</f>
        <v>0</v>
      </c>
      <c r="GJ57" s="302">
        <f>aurora_data!GI2060</f>
        <v>0</v>
      </c>
      <c r="GK57" s="10">
        <f>aurora_data!GJ2060</f>
        <v>0</v>
      </c>
      <c r="GL57" s="10">
        <f>aurora_data!GK2060</f>
        <v>0</v>
      </c>
      <c r="GM57" s="10">
        <f>aurora_data!GL2060</f>
        <v>0</v>
      </c>
      <c r="GN57" s="302">
        <f>aurora_data!GM2060</f>
        <v>0</v>
      </c>
      <c r="GO57" s="10">
        <f>aurora_data!GN2060</f>
        <v>0</v>
      </c>
      <c r="GP57" s="10">
        <f>aurora_data!GO2060</f>
        <v>0</v>
      </c>
      <c r="GQ57" s="10">
        <f>aurora_data!GP2060</f>
        <v>0</v>
      </c>
      <c r="GR57" s="302">
        <f>aurora_data!GQ2060</f>
        <v>0</v>
      </c>
      <c r="GS57" s="10">
        <f>aurora_data!GR2060</f>
        <v>0</v>
      </c>
      <c r="GT57" s="10">
        <f>aurora_data!GS2060</f>
        <v>0</v>
      </c>
      <c r="GU57" s="10">
        <f>aurora_data!GT2060</f>
        <v>0</v>
      </c>
      <c r="GV57" s="10">
        <f>aurora_data!GU2060</f>
        <v>0</v>
      </c>
      <c r="GW57" s="217" t="s">
        <v>622</v>
      </c>
      <c r="GX57" s="218">
        <f>aurora_data!GV2060</f>
        <v>0</v>
      </c>
      <c r="GY57" s="219">
        <f t="shared" si="390"/>
        <v>0</v>
      </c>
    </row>
    <row r="58" spans="2:207" s="2" customFormat="1" ht="16.5" thickBot="1">
      <c r="B58" s="512"/>
      <c r="C58" s="519"/>
      <c r="D58" s="220" t="s">
        <v>268</v>
      </c>
      <c r="E58" s="218">
        <f>aurora_data!D2061</f>
        <v>0</v>
      </c>
      <c r="F58" s="10">
        <f>aurora_data!E2061</f>
        <v>0</v>
      </c>
      <c r="G58" s="10">
        <f>aurora_data!F2061</f>
        <v>0</v>
      </c>
      <c r="H58" s="302">
        <f>aurora_data!G2061</f>
        <v>0</v>
      </c>
      <c r="I58" s="10">
        <f>aurora_data!H2061</f>
        <v>0</v>
      </c>
      <c r="J58" s="10">
        <f>aurora_data!I2061</f>
        <v>0</v>
      </c>
      <c r="K58" s="10">
        <f>aurora_data!J2061</f>
        <v>0</v>
      </c>
      <c r="L58" s="302">
        <f>aurora_data!K2061</f>
        <v>0</v>
      </c>
      <c r="M58" s="10">
        <f>aurora_data!L2061</f>
        <v>0</v>
      </c>
      <c r="N58" s="10">
        <f>aurora_data!M2061</f>
        <v>0</v>
      </c>
      <c r="O58" s="10">
        <f>aurora_data!N2061</f>
        <v>0</v>
      </c>
      <c r="P58" s="302">
        <f>aurora_data!O2061</f>
        <v>0</v>
      </c>
      <c r="Q58" s="10">
        <f>aurora_data!P2061</f>
        <v>0</v>
      </c>
      <c r="R58" s="10">
        <f>aurora_data!Q2061</f>
        <v>0</v>
      </c>
      <c r="S58" s="10">
        <f>aurora_data!R2061</f>
        <v>0</v>
      </c>
      <c r="T58" s="302">
        <f>aurora_data!S2061</f>
        <v>0</v>
      </c>
      <c r="U58" s="10">
        <f>aurora_data!T2061</f>
        <v>0</v>
      </c>
      <c r="V58" s="10">
        <f>aurora_data!U2061</f>
        <v>0</v>
      </c>
      <c r="W58" s="10">
        <f>aurora_data!V2061</f>
        <v>0</v>
      </c>
      <c r="X58" s="315">
        <f>aurora_data!W2061</f>
        <v>0</v>
      </c>
      <c r="Y58" s="333">
        <f>aurora_data!X2061</f>
        <v>0</v>
      </c>
      <c r="Z58" s="10">
        <f>aurora_data!Y2061</f>
        <v>0</v>
      </c>
      <c r="AA58" s="10">
        <f>aurora_data!Z2061</f>
        <v>0</v>
      </c>
      <c r="AB58" s="302">
        <f>aurora_data!AA2061</f>
        <v>0</v>
      </c>
      <c r="AC58" s="10">
        <f>aurora_data!AB2061</f>
        <v>0</v>
      </c>
      <c r="AD58" s="10">
        <f>aurora_data!AC2061</f>
        <v>0</v>
      </c>
      <c r="AE58" s="10">
        <f>aurora_data!AD2061</f>
        <v>0</v>
      </c>
      <c r="AF58" s="302">
        <f>aurora_data!AE2061</f>
        <v>0</v>
      </c>
      <c r="AG58" s="10">
        <f>aurora_data!AF2061</f>
        <v>0</v>
      </c>
      <c r="AH58" s="10">
        <f>aurora_data!AG2061</f>
        <v>0</v>
      </c>
      <c r="AI58" s="10">
        <f>aurora_data!AH2061</f>
        <v>0</v>
      </c>
      <c r="AJ58" s="302">
        <f>aurora_data!AI2061</f>
        <v>0</v>
      </c>
      <c r="AK58" s="10">
        <f>aurora_data!AJ2061</f>
        <v>0</v>
      </c>
      <c r="AL58" s="10">
        <f>aurora_data!AK2061</f>
        <v>0</v>
      </c>
      <c r="AM58" s="10">
        <f>aurora_data!AL2061</f>
        <v>0</v>
      </c>
      <c r="AN58" s="302">
        <f>aurora_data!AM2061</f>
        <v>0</v>
      </c>
      <c r="AO58" s="10">
        <f>aurora_data!AN2061</f>
        <v>0</v>
      </c>
      <c r="AP58" s="10">
        <f>aurora_data!AO2061</f>
        <v>0</v>
      </c>
      <c r="AQ58" s="10">
        <f>aurora_data!AP2061</f>
        <v>0</v>
      </c>
      <c r="AR58" s="10">
        <f>aurora_data!AQ2061</f>
        <v>0</v>
      </c>
      <c r="AS58" s="333">
        <f>aurora_data!AR2061</f>
        <v>0</v>
      </c>
      <c r="AT58" s="10">
        <f>aurora_data!AS2061</f>
        <v>0</v>
      </c>
      <c r="AU58" s="10">
        <f>aurora_data!AT2061</f>
        <v>0</v>
      </c>
      <c r="AV58" s="302">
        <f>aurora_data!AU2061</f>
        <v>0</v>
      </c>
      <c r="AW58" s="10">
        <f>aurora_data!AV2061</f>
        <v>0</v>
      </c>
      <c r="AX58" s="10">
        <f>aurora_data!AW2061</f>
        <v>0</v>
      </c>
      <c r="AY58" s="10">
        <f>aurora_data!AX2061</f>
        <v>0</v>
      </c>
      <c r="AZ58" s="302">
        <f>aurora_data!AY2061</f>
        <v>0</v>
      </c>
      <c r="BA58" s="10">
        <f>aurora_data!AZ2061</f>
        <v>0</v>
      </c>
      <c r="BB58" s="10">
        <f>aurora_data!BA2061</f>
        <v>0</v>
      </c>
      <c r="BC58" s="10">
        <f>aurora_data!BB2061</f>
        <v>0</v>
      </c>
      <c r="BD58" s="302">
        <f>aurora_data!BC2061</f>
        <v>0</v>
      </c>
      <c r="BE58" s="10">
        <f>aurora_data!BD2061</f>
        <v>0</v>
      </c>
      <c r="BF58" s="10">
        <f>aurora_data!BE2061</f>
        <v>0</v>
      </c>
      <c r="BG58" s="10">
        <f>aurora_data!BF2061</f>
        <v>0</v>
      </c>
      <c r="BH58" s="302">
        <f>aurora_data!BG2061</f>
        <v>0</v>
      </c>
      <c r="BI58" s="10">
        <f>aurora_data!BH2061</f>
        <v>0</v>
      </c>
      <c r="BJ58" s="10">
        <f>aurora_data!BI2061</f>
        <v>0</v>
      </c>
      <c r="BK58" s="10">
        <f>aurora_data!BJ2061</f>
        <v>0</v>
      </c>
      <c r="BL58" s="10">
        <f>aurora_data!BK2061</f>
        <v>0</v>
      </c>
      <c r="BM58" s="333">
        <f>aurora_data!BL2061</f>
        <v>0</v>
      </c>
      <c r="BN58" s="10">
        <f>aurora_data!BM2061</f>
        <v>0</v>
      </c>
      <c r="BO58" s="10">
        <f>aurora_data!BN2061</f>
        <v>0</v>
      </c>
      <c r="BP58" s="302">
        <f>aurora_data!BO2061</f>
        <v>0</v>
      </c>
      <c r="BQ58" s="10">
        <f>aurora_data!BP2061</f>
        <v>0</v>
      </c>
      <c r="BR58" s="10">
        <f>aurora_data!BQ2061</f>
        <v>0</v>
      </c>
      <c r="BS58" s="10">
        <f>aurora_data!BR2061</f>
        <v>0</v>
      </c>
      <c r="BT58" s="302">
        <f>aurora_data!BS2061</f>
        <v>0</v>
      </c>
      <c r="BU58" s="10">
        <f>aurora_data!BT2061</f>
        <v>0</v>
      </c>
      <c r="BV58" s="10">
        <f>aurora_data!BU2061</f>
        <v>0</v>
      </c>
      <c r="BW58" s="10">
        <f>aurora_data!BV2061</f>
        <v>0</v>
      </c>
      <c r="BX58" s="302">
        <f>aurora_data!BW2061</f>
        <v>0</v>
      </c>
      <c r="BY58" s="10">
        <f>aurora_data!BX2061</f>
        <v>0</v>
      </c>
      <c r="BZ58" s="10">
        <f>aurora_data!BY2061</f>
        <v>0</v>
      </c>
      <c r="CA58" s="10">
        <f>aurora_data!BZ2061</f>
        <v>0</v>
      </c>
      <c r="CB58" s="302">
        <f>aurora_data!CA2061</f>
        <v>0</v>
      </c>
      <c r="CC58" s="10">
        <f>aurora_data!CB2061</f>
        <v>0</v>
      </c>
      <c r="CD58" s="10">
        <f>aurora_data!CC2061</f>
        <v>0</v>
      </c>
      <c r="CE58" s="10">
        <f>aurora_data!CD2061</f>
        <v>0</v>
      </c>
      <c r="CF58" s="315">
        <f>aurora_data!CE2061</f>
        <v>0</v>
      </c>
      <c r="CG58" s="333">
        <f>aurora_data!CF2061</f>
        <v>0</v>
      </c>
      <c r="CH58" s="10">
        <f>aurora_data!CG2061</f>
        <v>0</v>
      </c>
      <c r="CI58" s="10">
        <f>aurora_data!CH2061</f>
        <v>0</v>
      </c>
      <c r="CJ58" s="302">
        <f>aurora_data!CI2061</f>
        <v>0</v>
      </c>
      <c r="CK58" s="10">
        <f>aurora_data!CJ2061</f>
        <v>0</v>
      </c>
      <c r="CL58" s="10">
        <f>aurora_data!CK2061</f>
        <v>0</v>
      </c>
      <c r="CM58" s="10">
        <f>aurora_data!CL2061</f>
        <v>0</v>
      </c>
      <c r="CN58" s="302">
        <f>aurora_data!CM2061</f>
        <v>0</v>
      </c>
      <c r="CO58" s="10">
        <f>aurora_data!CN2061</f>
        <v>0</v>
      </c>
      <c r="CP58" s="10">
        <f>aurora_data!CO2061</f>
        <v>0</v>
      </c>
      <c r="CQ58" s="10">
        <f>aurora_data!CP2061</f>
        <v>0</v>
      </c>
      <c r="CR58" s="302">
        <f>aurora_data!CQ2061</f>
        <v>0</v>
      </c>
      <c r="CS58" s="10">
        <f>aurora_data!CR2061</f>
        <v>0</v>
      </c>
      <c r="CT58" s="10">
        <f>aurora_data!CS2061</f>
        <v>0</v>
      </c>
      <c r="CU58" s="10">
        <f>aurora_data!CT2061</f>
        <v>0</v>
      </c>
      <c r="CV58" s="302">
        <f>aurora_data!CU2061</f>
        <v>0</v>
      </c>
      <c r="CW58" s="10">
        <f>aurora_data!CV2061</f>
        <v>0</v>
      </c>
      <c r="CX58" s="10">
        <f>aurora_data!CW2061</f>
        <v>0</v>
      </c>
      <c r="CY58" s="10">
        <f>aurora_data!CX2061</f>
        <v>0</v>
      </c>
      <c r="CZ58" s="221">
        <f>aurora_data!CY2061</f>
        <v>0</v>
      </c>
      <c r="DA58" s="218">
        <f>aurora_data!CZ2061</f>
        <v>0</v>
      </c>
      <c r="DB58" s="10">
        <f>aurora_data!DA2061</f>
        <v>0</v>
      </c>
      <c r="DC58" s="10">
        <f>aurora_data!DB2061</f>
        <v>0</v>
      </c>
      <c r="DD58" s="302">
        <f>aurora_data!DC2061</f>
        <v>0</v>
      </c>
      <c r="DE58" s="10">
        <f>aurora_data!DD2061</f>
        <v>0</v>
      </c>
      <c r="DF58" s="10">
        <f>aurora_data!DE2061</f>
        <v>0</v>
      </c>
      <c r="DG58" s="10">
        <f>aurora_data!DF2061</f>
        <v>0</v>
      </c>
      <c r="DH58" s="302">
        <f>aurora_data!DG2061</f>
        <v>0</v>
      </c>
      <c r="DI58" s="10">
        <f>aurora_data!DH2061</f>
        <v>0</v>
      </c>
      <c r="DJ58" s="10">
        <f>aurora_data!DI2061</f>
        <v>0</v>
      </c>
      <c r="DK58" s="10">
        <f>aurora_data!DJ2061</f>
        <v>0</v>
      </c>
      <c r="DL58" s="302">
        <f>aurora_data!DK2061</f>
        <v>0</v>
      </c>
      <c r="DM58" s="10">
        <f>aurora_data!DL2061</f>
        <v>0</v>
      </c>
      <c r="DN58" s="10">
        <f>aurora_data!DM2061</f>
        <v>0</v>
      </c>
      <c r="DO58" s="10">
        <f>aurora_data!DN2061</f>
        <v>0</v>
      </c>
      <c r="DP58" s="302">
        <f>aurora_data!DO2061</f>
        <v>0</v>
      </c>
      <c r="DQ58" s="10">
        <f>aurora_data!DP2061</f>
        <v>0</v>
      </c>
      <c r="DR58" s="10">
        <f>aurora_data!DQ2061</f>
        <v>0</v>
      </c>
      <c r="DS58" s="10">
        <f>aurora_data!DR2061</f>
        <v>0</v>
      </c>
      <c r="DT58" s="315">
        <f>aurora_data!DS2061</f>
        <v>0</v>
      </c>
      <c r="DU58" s="333">
        <f>aurora_data!DT2061</f>
        <v>0</v>
      </c>
      <c r="DV58" s="10">
        <f>aurora_data!DU2061</f>
        <v>0</v>
      </c>
      <c r="DW58" s="10">
        <f>aurora_data!DV2061</f>
        <v>0</v>
      </c>
      <c r="DX58" s="302">
        <f>aurora_data!DW2061</f>
        <v>0</v>
      </c>
      <c r="DY58" s="10">
        <f>aurora_data!DX2061</f>
        <v>0</v>
      </c>
      <c r="DZ58" s="10">
        <f>aurora_data!DY2061</f>
        <v>0</v>
      </c>
      <c r="EA58" s="10">
        <f>aurora_data!DZ2061</f>
        <v>0</v>
      </c>
      <c r="EB58" s="302">
        <f>aurora_data!EA2061</f>
        <v>0</v>
      </c>
      <c r="EC58" s="10">
        <f>aurora_data!EB2061</f>
        <v>0</v>
      </c>
      <c r="ED58" s="10">
        <f>aurora_data!EC2061</f>
        <v>0</v>
      </c>
      <c r="EE58" s="10">
        <f>aurora_data!ED2061</f>
        <v>0</v>
      </c>
      <c r="EF58" s="302">
        <f>aurora_data!EE2061</f>
        <v>0</v>
      </c>
      <c r="EG58" s="10">
        <f>aurora_data!EF2061</f>
        <v>0</v>
      </c>
      <c r="EH58" s="10">
        <f>aurora_data!EG2061</f>
        <v>0</v>
      </c>
      <c r="EI58" s="10">
        <f>aurora_data!EH2061</f>
        <v>0</v>
      </c>
      <c r="EJ58" s="302">
        <f>aurora_data!EI2061</f>
        <v>0</v>
      </c>
      <c r="EK58" s="10">
        <f>aurora_data!EJ2061</f>
        <v>0</v>
      </c>
      <c r="EL58" s="10">
        <f>aurora_data!EK2061</f>
        <v>0</v>
      </c>
      <c r="EM58" s="10">
        <f>aurora_data!EL2061</f>
        <v>0</v>
      </c>
      <c r="EN58" s="315">
        <f>aurora_data!EM2061</f>
        <v>0</v>
      </c>
      <c r="EO58" s="333">
        <f>aurora_data!EN2061</f>
        <v>0</v>
      </c>
      <c r="EP58" s="10">
        <f>aurora_data!EO2061</f>
        <v>0</v>
      </c>
      <c r="EQ58" s="10">
        <f>aurora_data!EP2061</f>
        <v>0</v>
      </c>
      <c r="ER58" s="302">
        <f>aurora_data!EQ2061</f>
        <v>0</v>
      </c>
      <c r="ES58" s="10">
        <f>aurora_data!ER2061</f>
        <v>0</v>
      </c>
      <c r="ET58" s="10">
        <f>aurora_data!ES2061</f>
        <v>0</v>
      </c>
      <c r="EU58" s="10">
        <f>aurora_data!ET2061</f>
        <v>0</v>
      </c>
      <c r="EV58" s="302">
        <f>aurora_data!EU2061</f>
        <v>0</v>
      </c>
      <c r="EW58" s="10">
        <f>aurora_data!EV2061</f>
        <v>0</v>
      </c>
      <c r="EX58" s="10">
        <f>aurora_data!EW2061</f>
        <v>0</v>
      </c>
      <c r="EY58" s="10">
        <f>aurora_data!EX2061</f>
        <v>0</v>
      </c>
      <c r="EZ58" s="302">
        <f>aurora_data!EY2061</f>
        <v>0</v>
      </c>
      <c r="FA58" s="10">
        <f>aurora_data!EZ2061</f>
        <v>0</v>
      </c>
      <c r="FB58" s="10">
        <f>aurora_data!FA2061</f>
        <v>0</v>
      </c>
      <c r="FC58" s="10">
        <f>aurora_data!FB2061</f>
        <v>0</v>
      </c>
      <c r="FD58" s="302">
        <f>aurora_data!FC2061</f>
        <v>0</v>
      </c>
      <c r="FE58" s="10">
        <f>aurora_data!FD2061</f>
        <v>0</v>
      </c>
      <c r="FF58" s="10">
        <f>aurora_data!FE2061</f>
        <v>0</v>
      </c>
      <c r="FG58" s="10">
        <f>aurora_data!FF2061</f>
        <v>0</v>
      </c>
      <c r="FH58" s="315">
        <f>aurora_data!FG2061</f>
        <v>0</v>
      </c>
      <c r="FI58" s="333">
        <f>aurora_data!FH2061</f>
        <v>0</v>
      </c>
      <c r="FJ58" s="10">
        <f>aurora_data!FI2061</f>
        <v>0</v>
      </c>
      <c r="FK58" s="10">
        <f>aurora_data!FJ2061</f>
        <v>0</v>
      </c>
      <c r="FL58" s="302">
        <f>aurora_data!FK2061</f>
        <v>0</v>
      </c>
      <c r="FM58" s="10">
        <f>aurora_data!FL2061</f>
        <v>0</v>
      </c>
      <c r="FN58" s="10">
        <f>aurora_data!FM2061</f>
        <v>0</v>
      </c>
      <c r="FO58" s="10">
        <f>aurora_data!FN2061</f>
        <v>0</v>
      </c>
      <c r="FP58" s="302">
        <f>aurora_data!FO2061</f>
        <v>0</v>
      </c>
      <c r="FQ58" s="10">
        <f>aurora_data!FP2061</f>
        <v>0</v>
      </c>
      <c r="FR58" s="10">
        <f>aurora_data!FQ2061</f>
        <v>0</v>
      </c>
      <c r="FS58" s="10">
        <f>aurora_data!FR2061</f>
        <v>0</v>
      </c>
      <c r="FT58" s="302">
        <f>aurora_data!FS2061</f>
        <v>0</v>
      </c>
      <c r="FU58" s="10">
        <f>aurora_data!FT2061</f>
        <v>0</v>
      </c>
      <c r="FV58" s="10">
        <f>aurora_data!FU2061</f>
        <v>0</v>
      </c>
      <c r="FW58" s="10">
        <f>aurora_data!FV2061</f>
        <v>0</v>
      </c>
      <c r="FX58" s="302">
        <f>aurora_data!FW2061</f>
        <v>0</v>
      </c>
      <c r="FY58" s="10">
        <f>aurora_data!FX2061</f>
        <v>0</v>
      </c>
      <c r="FZ58" s="10">
        <f>aurora_data!FY2061</f>
        <v>0</v>
      </c>
      <c r="GA58" s="10">
        <f>aurora_data!FZ2061</f>
        <v>0</v>
      </c>
      <c r="GB58" s="315">
        <f>aurora_data!GA2061</f>
        <v>0</v>
      </c>
      <c r="GC58" s="333">
        <f>aurora_data!GB2061</f>
        <v>0</v>
      </c>
      <c r="GD58" s="10">
        <f>aurora_data!GC2061</f>
        <v>0</v>
      </c>
      <c r="GE58" s="10">
        <f>aurora_data!GD2061</f>
        <v>0</v>
      </c>
      <c r="GF58" s="302">
        <f>aurora_data!GE2061</f>
        <v>0</v>
      </c>
      <c r="GG58" s="10">
        <f>aurora_data!GF2061</f>
        <v>0</v>
      </c>
      <c r="GH58" s="10">
        <f>aurora_data!GG2061</f>
        <v>0</v>
      </c>
      <c r="GI58" s="10">
        <f>aurora_data!GH2061</f>
        <v>0</v>
      </c>
      <c r="GJ58" s="302">
        <f>aurora_data!GI2061</f>
        <v>0</v>
      </c>
      <c r="GK58" s="10">
        <f>aurora_data!GJ2061</f>
        <v>0</v>
      </c>
      <c r="GL58" s="10">
        <f>aurora_data!GK2061</f>
        <v>0</v>
      </c>
      <c r="GM58" s="10">
        <f>aurora_data!GL2061</f>
        <v>0</v>
      </c>
      <c r="GN58" s="302">
        <f>aurora_data!GM2061</f>
        <v>0</v>
      </c>
      <c r="GO58" s="10">
        <f>aurora_data!GN2061</f>
        <v>0</v>
      </c>
      <c r="GP58" s="10">
        <f>aurora_data!GO2061</f>
        <v>0</v>
      </c>
      <c r="GQ58" s="10">
        <f>aurora_data!GP2061</f>
        <v>0</v>
      </c>
      <c r="GR58" s="302">
        <f>aurora_data!GQ2061</f>
        <v>0</v>
      </c>
      <c r="GS58" s="10">
        <f>aurora_data!GR2061</f>
        <v>0</v>
      </c>
      <c r="GT58" s="10">
        <f>aurora_data!GS2061</f>
        <v>0</v>
      </c>
      <c r="GU58" s="10">
        <f>aurora_data!GT2061</f>
        <v>0</v>
      </c>
      <c r="GV58" s="10">
        <f>aurora_data!GU2061</f>
        <v>0</v>
      </c>
      <c r="GW58" s="222" t="s">
        <v>622</v>
      </c>
      <c r="GX58" s="218">
        <f>aurora_data!GV2061</f>
        <v>0</v>
      </c>
      <c r="GY58" s="219">
        <f t="shared" si="390"/>
        <v>0</v>
      </c>
    </row>
    <row r="59" spans="2:207" s="2" customFormat="1" ht="16.5" thickBot="1">
      <c r="B59" s="512"/>
      <c r="C59" s="520"/>
      <c r="D59" s="223" t="s">
        <v>132</v>
      </c>
      <c r="E59" s="224">
        <f>aurora_data!D2062</f>
        <v>0</v>
      </c>
      <c r="F59" s="225">
        <f>aurora_data!E2062</f>
        <v>0</v>
      </c>
      <c r="G59" s="225">
        <f>aurora_data!F2062</f>
        <v>0</v>
      </c>
      <c r="H59" s="310">
        <f>aurora_data!G2062</f>
        <v>0</v>
      </c>
      <c r="I59" s="225">
        <f>aurora_data!H2062</f>
        <v>0</v>
      </c>
      <c r="J59" s="225">
        <f>aurora_data!I2062</f>
        <v>0</v>
      </c>
      <c r="K59" s="225">
        <f>aurora_data!J2062</f>
        <v>0</v>
      </c>
      <c r="L59" s="310">
        <f>aurora_data!K2062</f>
        <v>0</v>
      </c>
      <c r="M59" s="225">
        <f>aurora_data!L2062</f>
        <v>0</v>
      </c>
      <c r="N59" s="225">
        <f>aurora_data!M2062</f>
        <v>0</v>
      </c>
      <c r="O59" s="225">
        <f>aurora_data!N2062</f>
        <v>0</v>
      </c>
      <c r="P59" s="310">
        <f>aurora_data!O2062</f>
        <v>0</v>
      </c>
      <c r="Q59" s="225">
        <f>aurora_data!P2062</f>
        <v>0</v>
      </c>
      <c r="R59" s="225">
        <f>aurora_data!Q2062</f>
        <v>0</v>
      </c>
      <c r="S59" s="225">
        <f>aurora_data!R2062</f>
        <v>0</v>
      </c>
      <c r="T59" s="310">
        <f>aurora_data!S2062</f>
        <v>1</v>
      </c>
      <c r="U59" s="225">
        <f>aurora_data!T2062</f>
        <v>0</v>
      </c>
      <c r="V59" s="225">
        <f>aurora_data!U2062</f>
        <v>0</v>
      </c>
      <c r="W59" s="225">
        <f>aurora_data!V2062</f>
        <v>0</v>
      </c>
      <c r="X59" s="323">
        <f>aurora_data!W2062</f>
        <v>0</v>
      </c>
      <c r="Y59" s="341">
        <f>aurora_data!X2062</f>
        <v>0</v>
      </c>
      <c r="Z59" s="225">
        <f>aurora_data!Y2062</f>
        <v>0</v>
      </c>
      <c r="AA59" s="225">
        <f>aurora_data!Z2062</f>
        <v>0</v>
      </c>
      <c r="AB59" s="310">
        <f>aurora_data!AA2062</f>
        <v>0</v>
      </c>
      <c r="AC59" s="225">
        <f>aurora_data!AB2062</f>
        <v>0</v>
      </c>
      <c r="AD59" s="225">
        <f>aurora_data!AC2062</f>
        <v>1</v>
      </c>
      <c r="AE59" s="225">
        <f>aurora_data!AD2062</f>
        <v>0</v>
      </c>
      <c r="AF59" s="310">
        <f>aurora_data!AE2062</f>
        <v>0</v>
      </c>
      <c r="AG59" s="225">
        <f>aurora_data!AF2062</f>
        <v>0</v>
      </c>
      <c r="AH59" s="225">
        <f>aurora_data!AG2062</f>
        <v>0</v>
      </c>
      <c r="AI59" s="225">
        <f>aurora_data!AH2062</f>
        <v>0</v>
      </c>
      <c r="AJ59" s="310">
        <f>aurora_data!AI2062</f>
        <v>0</v>
      </c>
      <c r="AK59" s="225">
        <f>aurora_data!AJ2062</f>
        <v>1</v>
      </c>
      <c r="AL59" s="225">
        <f>aurora_data!AK2062</f>
        <v>1</v>
      </c>
      <c r="AM59" s="225">
        <f>aurora_data!AL2062</f>
        <v>2</v>
      </c>
      <c r="AN59" s="310">
        <f>aurora_data!AM2062</f>
        <v>0</v>
      </c>
      <c r="AO59" s="225">
        <f>aurora_data!AN2062</f>
        <v>0</v>
      </c>
      <c r="AP59" s="225">
        <f>aurora_data!AO2062</f>
        <v>0</v>
      </c>
      <c r="AQ59" s="225">
        <f>aurora_data!AP2062</f>
        <v>0</v>
      </c>
      <c r="AR59" s="225">
        <f>aurora_data!AQ2062</f>
        <v>0</v>
      </c>
      <c r="AS59" s="341">
        <f>aurora_data!AR2062</f>
        <v>0</v>
      </c>
      <c r="AT59" s="225">
        <f>aurora_data!AS2062</f>
        <v>0</v>
      </c>
      <c r="AU59" s="225">
        <f>aurora_data!AT2062</f>
        <v>1</v>
      </c>
      <c r="AV59" s="310">
        <f>aurora_data!AU2062</f>
        <v>0</v>
      </c>
      <c r="AW59" s="225">
        <f>aurora_data!AV2062</f>
        <v>1</v>
      </c>
      <c r="AX59" s="225">
        <f>aurora_data!AW2062</f>
        <v>0</v>
      </c>
      <c r="AY59" s="225">
        <f>aurora_data!AX2062</f>
        <v>4</v>
      </c>
      <c r="AZ59" s="310">
        <f>aurora_data!AY2062</f>
        <v>3</v>
      </c>
      <c r="BA59" s="225">
        <f>aurora_data!AZ2062</f>
        <v>1</v>
      </c>
      <c r="BB59" s="225">
        <f>aurora_data!BA2062</f>
        <v>1</v>
      </c>
      <c r="BC59" s="225">
        <f>aurora_data!BB2062</f>
        <v>1</v>
      </c>
      <c r="BD59" s="310">
        <f>aurora_data!BC2062</f>
        <v>2</v>
      </c>
      <c r="BE59" s="225">
        <f>aurora_data!BD2062</f>
        <v>2</v>
      </c>
      <c r="BF59" s="225">
        <f>aurora_data!BE2062</f>
        <v>0</v>
      </c>
      <c r="BG59" s="225">
        <f>aurora_data!BF2062</f>
        <v>3</v>
      </c>
      <c r="BH59" s="310">
        <f>aurora_data!BG2062</f>
        <v>1</v>
      </c>
      <c r="BI59" s="225">
        <f>aurora_data!BH2062</f>
        <v>0</v>
      </c>
      <c r="BJ59" s="225">
        <f>aurora_data!BI2062</f>
        <v>0</v>
      </c>
      <c r="BK59" s="225">
        <f>aurora_data!BJ2062</f>
        <v>0</v>
      </c>
      <c r="BL59" s="225">
        <f>aurora_data!BK2062</f>
        <v>0</v>
      </c>
      <c r="BM59" s="341">
        <f>aurora_data!BL2062</f>
        <v>0</v>
      </c>
      <c r="BN59" s="225">
        <f>aurora_data!BM2062</f>
        <v>0</v>
      </c>
      <c r="BO59" s="225">
        <f>aurora_data!BN2062</f>
        <v>0</v>
      </c>
      <c r="BP59" s="310">
        <f>aurora_data!BO2062</f>
        <v>0</v>
      </c>
      <c r="BQ59" s="225">
        <f>aurora_data!BP2062</f>
        <v>0</v>
      </c>
      <c r="BR59" s="225">
        <f>aurora_data!BQ2062</f>
        <v>0</v>
      </c>
      <c r="BS59" s="225">
        <f>aurora_data!BR2062</f>
        <v>1</v>
      </c>
      <c r="BT59" s="310">
        <f>aurora_data!BS2062</f>
        <v>0</v>
      </c>
      <c r="BU59" s="225">
        <f>aurora_data!BT2062</f>
        <v>1</v>
      </c>
      <c r="BV59" s="225">
        <f>aurora_data!BU2062</f>
        <v>0</v>
      </c>
      <c r="BW59" s="225">
        <f>aurora_data!BV2062</f>
        <v>0</v>
      </c>
      <c r="BX59" s="310">
        <f>aurora_data!BW2062</f>
        <v>1</v>
      </c>
      <c r="BY59" s="225">
        <f>aurora_data!BX2062</f>
        <v>0</v>
      </c>
      <c r="BZ59" s="225">
        <f>aurora_data!BY2062</f>
        <v>1</v>
      </c>
      <c r="CA59" s="225">
        <f>aurora_data!BZ2062</f>
        <v>0</v>
      </c>
      <c r="CB59" s="310">
        <f>aurora_data!CA2062</f>
        <v>1</v>
      </c>
      <c r="CC59" s="225">
        <f>aurora_data!CB2062</f>
        <v>0</v>
      </c>
      <c r="CD59" s="225">
        <f>aurora_data!CC2062</f>
        <v>0</v>
      </c>
      <c r="CE59" s="225">
        <f>aurora_data!CD2062</f>
        <v>0</v>
      </c>
      <c r="CF59" s="323">
        <f>aurora_data!CE2062</f>
        <v>0</v>
      </c>
      <c r="CG59" s="341">
        <f>aurora_data!CF2062</f>
        <v>1</v>
      </c>
      <c r="CH59" s="225">
        <f>aurora_data!CG2062</f>
        <v>0</v>
      </c>
      <c r="CI59" s="225">
        <f>aurora_data!CH2062</f>
        <v>0</v>
      </c>
      <c r="CJ59" s="310">
        <f>aurora_data!CI2062</f>
        <v>1</v>
      </c>
      <c r="CK59" s="225">
        <f>aurora_data!CJ2062</f>
        <v>1</v>
      </c>
      <c r="CL59" s="225">
        <f>aurora_data!CK2062</f>
        <v>1</v>
      </c>
      <c r="CM59" s="225">
        <f>aurora_data!CL2062</f>
        <v>1</v>
      </c>
      <c r="CN59" s="310">
        <f>aurora_data!CM2062</f>
        <v>1</v>
      </c>
      <c r="CO59" s="225">
        <f>aurora_data!CN2062</f>
        <v>4</v>
      </c>
      <c r="CP59" s="225">
        <f>aurora_data!CO2062</f>
        <v>0</v>
      </c>
      <c r="CQ59" s="225">
        <f>aurora_data!CP2062</f>
        <v>5</v>
      </c>
      <c r="CR59" s="310">
        <f>aurora_data!CQ2062</f>
        <v>2</v>
      </c>
      <c r="CS59" s="225">
        <f>aurora_data!CR2062</f>
        <v>3</v>
      </c>
      <c r="CT59" s="225">
        <f>aurora_data!CS2062</f>
        <v>3</v>
      </c>
      <c r="CU59" s="225">
        <f>aurora_data!CT2062</f>
        <v>4</v>
      </c>
      <c r="CV59" s="310">
        <f>aurora_data!CU2062</f>
        <v>3</v>
      </c>
      <c r="CW59" s="225">
        <f>aurora_data!CV2062</f>
        <v>0</v>
      </c>
      <c r="CX59" s="225">
        <f>aurora_data!CW2062</f>
        <v>0</v>
      </c>
      <c r="CY59" s="225">
        <f>aurora_data!CX2062</f>
        <v>0</v>
      </c>
      <c r="CZ59" s="226">
        <f>aurora_data!CY2062</f>
        <v>0</v>
      </c>
      <c r="DA59" s="224">
        <f>aurora_data!CZ2062</f>
        <v>0</v>
      </c>
      <c r="DB59" s="225">
        <f>aurora_data!DA2062</f>
        <v>0</v>
      </c>
      <c r="DC59" s="225">
        <f>aurora_data!DB2062</f>
        <v>0</v>
      </c>
      <c r="DD59" s="310">
        <f>aurora_data!DC2062</f>
        <v>0</v>
      </c>
      <c r="DE59" s="225">
        <f>aurora_data!DD2062</f>
        <v>0</v>
      </c>
      <c r="DF59" s="225">
        <f>aurora_data!DE2062</f>
        <v>1</v>
      </c>
      <c r="DG59" s="225">
        <f>aurora_data!DF2062</f>
        <v>0</v>
      </c>
      <c r="DH59" s="310">
        <f>aurora_data!DG2062</f>
        <v>0</v>
      </c>
      <c r="DI59" s="225">
        <f>aurora_data!DH2062</f>
        <v>1</v>
      </c>
      <c r="DJ59" s="225">
        <f>aurora_data!DI2062</f>
        <v>0</v>
      </c>
      <c r="DK59" s="225">
        <f>aurora_data!DJ2062</f>
        <v>0</v>
      </c>
      <c r="DL59" s="310">
        <f>aurora_data!DK2062</f>
        <v>0</v>
      </c>
      <c r="DM59" s="225">
        <f>aurora_data!DL2062</f>
        <v>0</v>
      </c>
      <c r="DN59" s="225">
        <f>aurora_data!DM2062</f>
        <v>0</v>
      </c>
      <c r="DO59" s="225">
        <f>aurora_data!DN2062</f>
        <v>0</v>
      </c>
      <c r="DP59" s="310">
        <f>aurora_data!DO2062</f>
        <v>2</v>
      </c>
      <c r="DQ59" s="225">
        <f>aurora_data!DP2062</f>
        <v>0</v>
      </c>
      <c r="DR59" s="225">
        <f>aurora_data!DQ2062</f>
        <v>0</v>
      </c>
      <c r="DS59" s="225">
        <f>aurora_data!DR2062</f>
        <v>0</v>
      </c>
      <c r="DT59" s="323">
        <f>aurora_data!DS2062</f>
        <v>0</v>
      </c>
      <c r="DU59" s="341">
        <f>aurora_data!DT2062</f>
        <v>1</v>
      </c>
      <c r="DV59" s="225">
        <f>aurora_data!DU2062</f>
        <v>0</v>
      </c>
      <c r="DW59" s="225">
        <f>aurora_data!DV2062</f>
        <v>0</v>
      </c>
      <c r="DX59" s="310">
        <f>aurora_data!DW2062</f>
        <v>0</v>
      </c>
      <c r="DY59" s="225">
        <f>aurora_data!DX2062</f>
        <v>2</v>
      </c>
      <c r="DZ59" s="225">
        <f>aurora_data!DY2062</f>
        <v>0</v>
      </c>
      <c r="EA59" s="225">
        <f>aurora_data!DZ2062</f>
        <v>1</v>
      </c>
      <c r="EB59" s="310">
        <f>aurora_data!EA2062</f>
        <v>0</v>
      </c>
      <c r="EC59" s="225">
        <f>aurora_data!EB2062</f>
        <v>1</v>
      </c>
      <c r="ED59" s="225">
        <f>aurora_data!EC2062</f>
        <v>0</v>
      </c>
      <c r="EE59" s="225">
        <f>aurora_data!ED2062</f>
        <v>1</v>
      </c>
      <c r="EF59" s="310">
        <f>aurora_data!EE2062</f>
        <v>0</v>
      </c>
      <c r="EG59" s="225">
        <f>aurora_data!EF2062</f>
        <v>0</v>
      </c>
      <c r="EH59" s="225">
        <f>aurora_data!EG2062</f>
        <v>1</v>
      </c>
      <c r="EI59" s="225">
        <f>aurora_data!EH2062</f>
        <v>2</v>
      </c>
      <c r="EJ59" s="310">
        <f>aurora_data!EI2062</f>
        <v>0</v>
      </c>
      <c r="EK59" s="225">
        <f>aurora_data!EJ2062</f>
        <v>0</v>
      </c>
      <c r="EL59" s="225">
        <f>aurora_data!EK2062</f>
        <v>0</v>
      </c>
      <c r="EM59" s="225">
        <f>aurora_data!EL2062</f>
        <v>0</v>
      </c>
      <c r="EN59" s="323">
        <f>aurora_data!EM2062</f>
        <v>0</v>
      </c>
      <c r="EO59" s="341">
        <f>aurora_data!EN2062</f>
        <v>1</v>
      </c>
      <c r="EP59" s="225">
        <f>aurora_data!EO2062</f>
        <v>0</v>
      </c>
      <c r="EQ59" s="225">
        <f>aurora_data!EP2062</f>
        <v>1</v>
      </c>
      <c r="ER59" s="310">
        <f>aurora_data!EQ2062</f>
        <v>0</v>
      </c>
      <c r="ES59" s="225">
        <f>aurora_data!ER2062</f>
        <v>0</v>
      </c>
      <c r="ET59" s="225">
        <f>aurora_data!ES2062</f>
        <v>2</v>
      </c>
      <c r="EU59" s="225">
        <f>aurora_data!ET2062</f>
        <v>2</v>
      </c>
      <c r="EV59" s="310">
        <f>aurora_data!EU2062</f>
        <v>1</v>
      </c>
      <c r="EW59" s="225">
        <f>aurora_data!EV2062</f>
        <v>0</v>
      </c>
      <c r="EX59" s="225">
        <f>aurora_data!EW2062</f>
        <v>1</v>
      </c>
      <c r="EY59" s="225">
        <f>aurora_data!EX2062</f>
        <v>0</v>
      </c>
      <c r="EZ59" s="310">
        <f>aurora_data!EY2062</f>
        <v>2</v>
      </c>
      <c r="FA59" s="225">
        <f>aurora_data!EZ2062</f>
        <v>0</v>
      </c>
      <c r="FB59" s="225">
        <f>aurora_data!FA2062</f>
        <v>0</v>
      </c>
      <c r="FC59" s="225">
        <f>aurora_data!FB2062</f>
        <v>1</v>
      </c>
      <c r="FD59" s="310">
        <f>aurora_data!FC2062</f>
        <v>1</v>
      </c>
      <c r="FE59" s="225">
        <f>aurora_data!FD2062</f>
        <v>0</v>
      </c>
      <c r="FF59" s="225">
        <f>aurora_data!FE2062</f>
        <v>0</v>
      </c>
      <c r="FG59" s="225">
        <f>aurora_data!FF2062</f>
        <v>0</v>
      </c>
      <c r="FH59" s="323">
        <f>aurora_data!FG2062</f>
        <v>0</v>
      </c>
      <c r="FI59" s="341">
        <f>aurora_data!FH2062</f>
        <v>0</v>
      </c>
      <c r="FJ59" s="225">
        <f>aurora_data!FI2062</f>
        <v>0</v>
      </c>
      <c r="FK59" s="225">
        <f>aurora_data!FJ2062</f>
        <v>0</v>
      </c>
      <c r="FL59" s="310">
        <f>aurora_data!FK2062</f>
        <v>0</v>
      </c>
      <c r="FM59" s="225">
        <f>aurora_data!FL2062</f>
        <v>1</v>
      </c>
      <c r="FN59" s="225">
        <f>aurora_data!FM2062</f>
        <v>0</v>
      </c>
      <c r="FO59" s="225">
        <f>aurora_data!FN2062</f>
        <v>0</v>
      </c>
      <c r="FP59" s="310">
        <f>aurora_data!FO2062</f>
        <v>0</v>
      </c>
      <c r="FQ59" s="225">
        <f>aurora_data!FP2062</f>
        <v>1</v>
      </c>
      <c r="FR59" s="225">
        <f>aurora_data!FQ2062</f>
        <v>0</v>
      </c>
      <c r="FS59" s="225">
        <f>aurora_data!FR2062</f>
        <v>1</v>
      </c>
      <c r="FT59" s="310">
        <f>aurora_data!FS2062</f>
        <v>0</v>
      </c>
      <c r="FU59" s="225">
        <f>aurora_data!FT2062</f>
        <v>1</v>
      </c>
      <c r="FV59" s="225">
        <f>aurora_data!FU2062</f>
        <v>0</v>
      </c>
      <c r="FW59" s="225">
        <f>aurora_data!FV2062</f>
        <v>1</v>
      </c>
      <c r="FX59" s="310">
        <f>aurora_data!FW2062</f>
        <v>1</v>
      </c>
      <c r="FY59" s="225">
        <f>aurora_data!FX2062</f>
        <v>0</v>
      </c>
      <c r="FZ59" s="225">
        <f>aurora_data!FY2062</f>
        <v>0</v>
      </c>
      <c r="GA59" s="225">
        <f>aurora_data!FZ2062</f>
        <v>0</v>
      </c>
      <c r="GB59" s="323">
        <f>aurora_data!GA2062</f>
        <v>0</v>
      </c>
      <c r="GC59" s="341">
        <f>aurora_data!GB2062</f>
        <v>0</v>
      </c>
      <c r="GD59" s="225">
        <f>aurora_data!GC2062</f>
        <v>0</v>
      </c>
      <c r="GE59" s="225">
        <f>aurora_data!GD2062</f>
        <v>0</v>
      </c>
      <c r="GF59" s="310">
        <f>aurora_data!GE2062</f>
        <v>0</v>
      </c>
      <c r="GG59" s="225">
        <f>aurora_data!GF2062</f>
        <v>1</v>
      </c>
      <c r="GH59" s="225">
        <f>aurora_data!GG2062</f>
        <v>0</v>
      </c>
      <c r="GI59" s="225">
        <f>aurora_data!GH2062</f>
        <v>3</v>
      </c>
      <c r="GJ59" s="310">
        <f>aurora_data!GI2062</f>
        <v>0</v>
      </c>
      <c r="GK59" s="225">
        <f>aurora_data!GJ2062</f>
        <v>2</v>
      </c>
      <c r="GL59" s="225">
        <f>aurora_data!GK2062</f>
        <v>1</v>
      </c>
      <c r="GM59" s="225">
        <f>aurora_data!GL2062</f>
        <v>4</v>
      </c>
      <c r="GN59" s="310">
        <f>aurora_data!GM2062</f>
        <v>2</v>
      </c>
      <c r="GO59" s="225">
        <f>aurora_data!GN2062</f>
        <v>4</v>
      </c>
      <c r="GP59" s="225">
        <f>aurora_data!GO2062</f>
        <v>2</v>
      </c>
      <c r="GQ59" s="225">
        <f>aurora_data!GP2062</f>
        <v>5</v>
      </c>
      <c r="GR59" s="310">
        <f>aurora_data!GQ2062</f>
        <v>3</v>
      </c>
      <c r="GS59" s="225">
        <f>aurora_data!GR2062</f>
        <v>0</v>
      </c>
      <c r="GT59" s="225">
        <f>aurora_data!GS2062</f>
        <v>0</v>
      </c>
      <c r="GU59" s="225">
        <f>aurora_data!GT2062</f>
        <v>0</v>
      </c>
      <c r="GV59" s="225">
        <f>aurora_data!GU2062</f>
        <v>0</v>
      </c>
      <c r="GW59" s="371" t="s">
        <v>622</v>
      </c>
      <c r="GX59" s="224">
        <f>aurora_data!GV2062</f>
        <v>119</v>
      </c>
      <c r="GY59" s="372">
        <f t="shared" si="390"/>
        <v>1.19</v>
      </c>
    </row>
    <row r="60" spans="2:207" s="2" customFormat="1">
      <c r="B60" s="512"/>
      <c r="C60" s="519"/>
      <c r="D60" s="274" t="s">
        <v>269</v>
      </c>
      <c r="E60" s="227">
        <f>aurora_data!D2063</f>
        <v>0</v>
      </c>
      <c r="F60" s="228">
        <f>aurora_data!E2063</f>
        <v>0</v>
      </c>
      <c r="G60" s="228">
        <f>aurora_data!F2063</f>
        <v>0</v>
      </c>
      <c r="H60" s="311">
        <f>aurora_data!G2063</f>
        <v>0</v>
      </c>
      <c r="I60" s="228">
        <f>aurora_data!H2063</f>
        <v>0</v>
      </c>
      <c r="J60" s="228">
        <f>aurora_data!I2063</f>
        <v>0</v>
      </c>
      <c r="K60" s="228">
        <f>aurora_data!J2063</f>
        <v>0</v>
      </c>
      <c r="L60" s="311">
        <f>aurora_data!K2063</f>
        <v>0</v>
      </c>
      <c r="M60" s="228">
        <f>aurora_data!L2063</f>
        <v>0</v>
      </c>
      <c r="N60" s="228">
        <f>aurora_data!M2063</f>
        <v>0</v>
      </c>
      <c r="O60" s="228">
        <f>aurora_data!N2063</f>
        <v>0</v>
      </c>
      <c r="P60" s="311">
        <f>aurora_data!O2063</f>
        <v>0</v>
      </c>
      <c r="Q60" s="228">
        <f>aurora_data!P2063</f>
        <v>0</v>
      </c>
      <c r="R60" s="228">
        <f>aurora_data!Q2063</f>
        <v>0</v>
      </c>
      <c r="S60" s="228">
        <f>aurora_data!R2063</f>
        <v>0</v>
      </c>
      <c r="T60" s="311">
        <f>aurora_data!S2063</f>
        <v>0</v>
      </c>
      <c r="U60" s="228">
        <f>aurora_data!T2063</f>
        <v>0</v>
      </c>
      <c r="V60" s="228">
        <f>aurora_data!U2063</f>
        <v>0</v>
      </c>
      <c r="W60" s="228">
        <f>aurora_data!V2063</f>
        <v>0</v>
      </c>
      <c r="X60" s="324">
        <f>aurora_data!W2063</f>
        <v>0</v>
      </c>
      <c r="Y60" s="342">
        <f>aurora_data!X2063</f>
        <v>0</v>
      </c>
      <c r="Z60" s="228">
        <f>aurora_data!Y2063</f>
        <v>0</v>
      </c>
      <c r="AA60" s="228">
        <f>aurora_data!Z2063</f>
        <v>0</v>
      </c>
      <c r="AB60" s="311">
        <f>aurora_data!AA2063</f>
        <v>0</v>
      </c>
      <c r="AC60" s="228">
        <f>aurora_data!AB2063</f>
        <v>0</v>
      </c>
      <c r="AD60" s="228">
        <f>aurora_data!AC2063</f>
        <v>0</v>
      </c>
      <c r="AE60" s="228">
        <f>aurora_data!AD2063</f>
        <v>0</v>
      </c>
      <c r="AF60" s="311">
        <f>aurora_data!AE2063</f>
        <v>0</v>
      </c>
      <c r="AG60" s="228">
        <f>aurora_data!AF2063</f>
        <v>0</v>
      </c>
      <c r="AH60" s="228">
        <f>aurora_data!AG2063</f>
        <v>0</v>
      </c>
      <c r="AI60" s="228">
        <f>aurora_data!AH2063</f>
        <v>0</v>
      </c>
      <c r="AJ60" s="311">
        <f>aurora_data!AI2063</f>
        <v>0</v>
      </c>
      <c r="AK60" s="228">
        <f>aurora_data!AJ2063</f>
        <v>0</v>
      </c>
      <c r="AL60" s="228">
        <f>aurora_data!AK2063</f>
        <v>0</v>
      </c>
      <c r="AM60" s="228">
        <f>aurora_data!AL2063</f>
        <v>0</v>
      </c>
      <c r="AN60" s="311">
        <f>aurora_data!AM2063</f>
        <v>0</v>
      </c>
      <c r="AO60" s="228">
        <f>aurora_data!AN2063</f>
        <v>0</v>
      </c>
      <c r="AP60" s="228">
        <f>aurora_data!AO2063</f>
        <v>0</v>
      </c>
      <c r="AQ60" s="228">
        <f>aurora_data!AP2063</f>
        <v>0</v>
      </c>
      <c r="AR60" s="228">
        <f>aurora_data!AQ2063</f>
        <v>0</v>
      </c>
      <c r="AS60" s="342">
        <f>aurora_data!AR2063</f>
        <v>0</v>
      </c>
      <c r="AT60" s="228">
        <f>aurora_data!AS2063</f>
        <v>0</v>
      </c>
      <c r="AU60" s="228">
        <f>aurora_data!AT2063</f>
        <v>0</v>
      </c>
      <c r="AV60" s="311">
        <f>aurora_data!AU2063</f>
        <v>0</v>
      </c>
      <c r="AW60" s="228">
        <f>aurora_data!AV2063</f>
        <v>0</v>
      </c>
      <c r="AX60" s="228">
        <f>aurora_data!AW2063</f>
        <v>0</v>
      </c>
      <c r="AY60" s="228">
        <f>aurora_data!AX2063</f>
        <v>0</v>
      </c>
      <c r="AZ60" s="311">
        <f>aurora_data!AY2063</f>
        <v>0</v>
      </c>
      <c r="BA60" s="228">
        <f>aurora_data!AZ2063</f>
        <v>0</v>
      </c>
      <c r="BB60" s="228">
        <f>aurora_data!BA2063</f>
        <v>0</v>
      </c>
      <c r="BC60" s="228">
        <f>aurora_data!BB2063</f>
        <v>0</v>
      </c>
      <c r="BD60" s="311">
        <f>aurora_data!BC2063</f>
        <v>0</v>
      </c>
      <c r="BE60" s="228">
        <f>aurora_data!BD2063</f>
        <v>0</v>
      </c>
      <c r="BF60" s="228">
        <f>aurora_data!BE2063</f>
        <v>0</v>
      </c>
      <c r="BG60" s="228">
        <f>aurora_data!BF2063</f>
        <v>0</v>
      </c>
      <c r="BH60" s="311">
        <f>aurora_data!BG2063</f>
        <v>0</v>
      </c>
      <c r="BI60" s="228">
        <f>aurora_data!BH2063</f>
        <v>0</v>
      </c>
      <c r="BJ60" s="228">
        <f>aurora_data!BI2063</f>
        <v>0</v>
      </c>
      <c r="BK60" s="228">
        <f>aurora_data!BJ2063</f>
        <v>0</v>
      </c>
      <c r="BL60" s="228">
        <f>aurora_data!BK2063</f>
        <v>0</v>
      </c>
      <c r="BM60" s="342">
        <f>aurora_data!BL2063</f>
        <v>0</v>
      </c>
      <c r="BN60" s="228">
        <f>aurora_data!BM2063</f>
        <v>0</v>
      </c>
      <c r="BO60" s="228">
        <f>aurora_data!BN2063</f>
        <v>0</v>
      </c>
      <c r="BP60" s="311">
        <f>aurora_data!BO2063</f>
        <v>0</v>
      </c>
      <c r="BQ60" s="228">
        <f>aurora_data!BP2063</f>
        <v>0</v>
      </c>
      <c r="BR60" s="228">
        <f>aurora_data!BQ2063</f>
        <v>0</v>
      </c>
      <c r="BS60" s="228">
        <f>aurora_data!BR2063</f>
        <v>0</v>
      </c>
      <c r="BT60" s="311">
        <f>aurora_data!BS2063</f>
        <v>0</v>
      </c>
      <c r="BU60" s="228">
        <f>aurora_data!BT2063</f>
        <v>0</v>
      </c>
      <c r="BV60" s="228">
        <f>aurora_data!BU2063</f>
        <v>0</v>
      </c>
      <c r="BW60" s="228">
        <f>aurora_data!BV2063</f>
        <v>0</v>
      </c>
      <c r="BX60" s="311">
        <f>aurora_data!BW2063</f>
        <v>0</v>
      </c>
      <c r="BY60" s="228">
        <f>aurora_data!BX2063</f>
        <v>0</v>
      </c>
      <c r="BZ60" s="228">
        <f>aurora_data!BY2063</f>
        <v>0</v>
      </c>
      <c r="CA60" s="228">
        <f>aurora_data!BZ2063</f>
        <v>0</v>
      </c>
      <c r="CB60" s="311">
        <f>aurora_data!CA2063</f>
        <v>0</v>
      </c>
      <c r="CC60" s="228">
        <f>aurora_data!CB2063</f>
        <v>0</v>
      </c>
      <c r="CD60" s="228">
        <f>aurora_data!CC2063</f>
        <v>0</v>
      </c>
      <c r="CE60" s="228">
        <f>aurora_data!CD2063</f>
        <v>0</v>
      </c>
      <c r="CF60" s="324">
        <f>aurora_data!CE2063</f>
        <v>0</v>
      </c>
      <c r="CG60" s="342">
        <f>aurora_data!CF2063</f>
        <v>0</v>
      </c>
      <c r="CH60" s="228">
        <f>aurora_data!CG2063</f>
        <v>0</v>
      </c>
      <c r="CI60" s="228">
        <f>aurora_data!CH2063</f>
        <v>0</v>
      </c>
      <c r="CJ60" s="311">
        <f>aurora_data!CI2063</f>
        <v>0</v>
      </c>
      <c r="CK60" s="228">
        <f>aurora_data!CJ2063</f>
        <v>0</v>
      </c>
      <c r="CL60" s="228">
        <f>aurora_data!CK2063</f>
        <v>0</v>
      </c>
      <c r="CM60" s="228">
        <f>aurora_data!CL2063</f>
        <v>0</v>
      </c>
      <c r="CN60" s="311">
        <f>aurora_data!CM2063</f>
        <v>0</v>
      </c>
      <c r="CO60" s="228">
        <f>aurora_data!CN2063</f>
        <v>0</v>
      </c>
      <c r="CP60" s="228">
        <f>aurora_data!CO2063</f>
        <v>0</v>
      </c>
      <c r="CQ60" s="228">
        <f>aurora_data!CP2063</f>
        <v>0</v>
      </c>
      <c r="CR60" s="311">
        <f>aurora_data!CQ2063</f>
        <v>0</v>
      </c>
      <c r="CS60" s="228">
        <f>aurora_data!CR2063</f>
        <v>0</v>
      </c>
      <c r="CT60" s="228">
        <f>aurora_data!CS2063</f>
        <v>0</v>
      </c>
      <c r="CU60" s="228">
        <f>aurora_data!CT2063</f>
        <v>0</v>
      </c>
      <c r="CV60" s="311">
        <f>aurora_data!CU2063</f>
        <v>0</v>
      </c>
      <c r="CW60" s="228">
        <f>aurora_data!CV2063</f>
        <v>0</v>
      </c>
      <c r="CX60" s="228">
        <f>aurora_data!CW2063</f>
        <v>0</v>
      </c>
      <c r="CY60" s="228">
        <f>aurora_data!CX2063</f>
        <v>0</v>
      </c>
      <c r="CZ60" s="229">
        <f>aurora_data!CY2063</f>
        <v>0</v>
      </c>
      <c r="DA60" s="227">
        <f>aurora_data!CZ2063</f>
        <v>0</v>
      </c>
      <c r="DB60" s="228">
        <f>aurora_data!DA2063</f>
        <v>0</v>
      </c>
      <c r="DC60" s="228">
        <f>aurora_data!DB2063</f>
        <v>0</v>
      </c>
      <c r="DD60" s="311">
        <f>aurora_data!DC2063</f>
        <v>0</v>
      </c>
      <c r="DE60" s="228">
        <f>aurora_data!DD2063</f>
        <v>0</v>
      </c>
      <c r="DF60" s="228">
        <f>aurora_data!DE2063</f>
        <v>0</v>
      </c>
      <c r="DG60" s="228">
        <f>aurora_data!DF2063</f>
        <v>0</v>
      </c>
      <c r="DH60" s="311">
        <f>aurora_data!DG2063</f>
        <v>0</v>
      </c>
      <c r="DI60" s="228">
        <f>aurora_data!DH2063</f>
        <v>0</v>
      </c>
      <c r="DJ60" s="228">
        <f>aurora_data!DI2063</f>
        <v>0</v>
      </c>
      <c r="DK60" s="228">
        <f>aurora_data!DJ2063</f>
        <v>0</v>
      </c>
      <c r="DL60" s="311">
        <f>aurora_data!DK2063</f>
        <v>0</v>
      </c>
      <c r="DM60" s="228">
        <f>aurora_data!DL2063</f>
        <v>0</v>
      </c>
      <c r="DN60" s="228">
        <f>aurora_data!DM2063</f>
        <v>0</v>
      </c>
      <c r="DO60" s="228">
        <f>aurora_data!DN2063</f>
        <v>0</v>
      </c>
      <c r="DP60" s="311">
        <f>aurora_data!DO2063</f>
        <v>0</v>
      </c>
      <c r="DQ60" s="228">
        <f>aurora_data!DP2063</f>
        <v>0</v>
      </c>
      <c r="DR60" s="228">
        <f>aurora_data!DQ2063</f>
        <v>0</v>
      </c>
      <c r="DS60" s="228">
        <f>aurora_data!DR2063</f>
        <v>0</v>
      </c>
      <c r="DT60" s="324">
        <f>aurora_data!DS2063</f>
        <v>0</v>
      </c>
      <c r="DU60" s="342">
        <f>aurora_data!DT2063</f>
        <v>0</v>
      </c>
      <c r="DV60" s="228">
        <f>aurora_data!DU2063</f>
        <v>0</v>
      </c>
      <c r="DW60" s="228">
        <f>aurora_data!DV2063</f>
        <v>0</v>
      </c>
      <c r="DX60" s="311">
        <f>aurora_data!DW2063</f>
        <v>0</v>
      </c>
      <c r="DY60" s="228">
        <f>aurora_data!DX2063</f>
        <v>0</v>
      </c>
      <c r="DZ60" s="228">
        <f>aurora_data!DY2063</f>
        <v>0</v>
      </c>
      <c r="EA60" s="228">
        <f>aurora_data!DZ2063</f>
        <v>0</v>
      </c>
      <c r="EB60" s="311">
        <f>aurora_data!EA2063</f>
        <v>0</v>
      </c>
      <c r="EC60" s="228">
        <f>aurora_data!EB2063</f>
        <v>0</v>
      </c>
      <c r="ED60" s="228">
        <f>aurora_data!EC2063</f>
        <v>0</v>
      </c>
      <c r="EE60" s="228">
        <f>aurora_data!ED2063</f>
        <v>0</v>
      </c>
      <c r="EF60" s="311">
        <f>aurora_data!EE2063</f>
        <v>0</v>
      </c>
      <c r="EG60" s="228">
        <f>aurora_data!EF2063</f>
        <v>0</v>
      </c>
      <c r="EH60" s="228">
        <f>aurora_data!EG2063</f>
        <v>0</v>
      </c>
      <c r="EI60" s="228">
        <f>aurora_data!EH2063</f>
        <v>0</v>
      </c>
      <c r="EJ60" s="311">
        <f>aurora_data!EI2063</f>
        <v>0</v>
      </c>
      <c r="EK60" s="228">
        <f>aurora_data!EJ2063</f>
        <v>0</v>
      </c>
      <c r="EL60" s="228">
        <f>aurora_data!EK2063</f>
        <v>0</v>
      </c>
      <c r="EM60" s="228">
        <f>aurora_data!EL2063</f>
        <v>0</v>
      </c>
      <c r="EN60" s="324">
        <f>aurora_data!EM2063</f>
        <v>0</v>
      </c>
      <c r="EO60" s="342">
        <f>aurora_data!EN2063</f>
        <v>0</v>
      </c>
      <c r="EP60" s="228">
        <f>aurora_data!EO2063</f>
        <v>0</v>
      </c>
      <c r="EQ60" s="228">
        <f>aurora_data!EP2063</f>
        <v>0</v>
      </c>
      <c r="ER60" s="311">
        <f>aurora_data!EQ2063</f>
        <v>0</v>
      </c>
      <c r="ES60" s="228">
        <f>aurora_data!ER2063</f>
        <v>0</v>
      </c>
      <c r="ET60" s="228">
        <f>aurora_data!ES2063</f>
        <v>0</v>
      </c>
      <c r="EU60" s="228">
        <f>aurora_data!ET2063</f>
        <v>0</v>
      </c>
      <c r="EV60" s="311">
        <f>aurora_data!EU2063</f>
        <v>0</v>
      </c>
      <c r="EW60" s="228">
        <f>aurora_data!EV2063</f>
        <v>0</v>
      </c>
      <c r="EX60" s="228">
        <f>aurora_data!EW2063</f>
        <v>0</v>
      </c>
      <c r="EY60" s="228">
        <f>aurora_data!EX2063</f>
        <v>0</v>
      </c>
      <c r="EZ60" s="311">
        <f>aurora_data!EY2063</f>
        <v>0</v>
      </c>
      <c r="FA60" s="228">
        <f>aurora_data!EZ2063</f>
        <v>0</v>
      </c>
      <c r="FB60" s="228">
        <f>aurora_data!FA2063</f>
        <v>0</v>
      </c>
      <c r="FC60" s="228">
        <f>aurora_data!FB2063</f>
        <v>0</v>
      </c>
      <c r="FD60" s="311">
        <f>aurora_data!FC2063</f>
        <v>0</v>
      </c>
      <c r="FE60" s="228">
        <f>aurora_data!FD2063</f>
        <v>0</v>
      </c>
      <c r="FF60" s="228">
        <f>aurora_data!FE2063</f>
        <v>0</v>
      </c>
      <c r="FG60" s="228">
        <f>aurora_data!FF2063</f>
        <v>0</v>
      </c>
      <c r="FH60" s="324">
        <f>aurora_data!FG2063</f>
        <v>0</v>
      </c>
      <c r="FI60" s="342">
        <f>aurora_data!FH2063</f>
        <v>0</v>
      </c>
      <c r="FJ60" s="228">
        <f>aurora_data!FI2063</f>
        <v>0</v>
      </c>
      <c r="FK60" s="228">
        <f>aurora_data!FJ2063</f>
        <v>0</v>
      </c>
      <c r="FL60" s="311">
        <f>aurora_data!FK2063</f>
        <v>0</v>
      </c>
      <c r="FM60" s="228">
        <f>aurora_data!FL2063</f>
        <v>0</v>
      </c>
      <c r="FN60" s="228">
        <f>aurora_data!FM2063</f>
        <v>0</v>
      </c>
      <c r="FO60" s="228">
        <f>aurora_data!FN2063</f>
        <v>0</v>
      </c>
      <c r="FP60" s="311">
        <f>aurora_data!FO2063</f>
        <v>0</v>
      </c>
      <c r="FQ60" s="228">
        <f>aurora_data!FP2063</f>
        <v>0</v>
      </c>
      <c r="FR60" s="228">
        <f>aurora_data!FQ2063</f>
        <v>0</v>
      </c>
      <c r="FS60" s="228">
        <f>aurora_data!FR2063</f>
        <v>0</v>
      </c>
      <c r="FT60" s="311">
        <f>aurora_data!FS2063</f>
        <v>0</v>
      </c>
      <c r="FU60" s="228">
        <f>aurora_data!FT2063</f>
        <v>0</v>
      </c>
      <c r="FV60" s="228">
        <f>aurora_data!FU2063</f>
        <v>0</v>
      </c>
      <c r="FW60" s="228">
        <f>aurora_data!FV2063</f>
        <v>0</v>
      </c>
      <c r="FX60" s="311">
        <f>aurora_data!FW2063</f>
        <v>0</v>
      </c>
      <c r="FY60" s="228">
        <f>aurora_data!FX2063</f>
        <v>0</v>
      </c>
      <c r="FZ60" s="228">
        <f>aurora_data!FY2063</f>
        <v>0</v>
      </c>
      <c r="GA60" s="228">
        <f>aurora_data!FZ2063</f>
        <v>0</v>
      </c>
      <c r="GB60" s="324">
        <f>aurora_data!GA2063</f>
        <v>0</v>
      </c>
      <c r="GC60" s="342">
        <f>aurora_data!GB2063</f>
        <v>0</v>
      </c>
      <c r="GD60" s="228">
        <f>aurora_data!GC2063</f>
        <v>0</v>
      </c>
      <c r="GE60" s="228">
        <f>aurora_data!GD2063</f>
        <v>0</v>
      </c>
      <c r="GF60" s="311">
        <f>aurora_data!GE2063</f>
        <v>0</v>
      </c>
      <c r="GG60" s="228">
        <f>aurora_data!GF2063</f>
        <v>0</v>
      </c>
      <c r="GH60" s="228">
        <f>aurora_data!GG2063</f>
        <v>0</v>
      </c>
      <c r="GI60" s="228">
        <f>aurora_data!GH2063</f>
        <v>0</v>
      </c>
      <c r="GJ60" s="311">
        <f>aurora_data!GI2063</f>
        <v>0</v>
      </c>
      <c r="GK60" s="228">
        <f>aurora_data!GJ2063</f>
        <v>0</v>
      </c>
      <c r="GL60" s="228">
        <f>aurora_data!GK2063</f>
        <v>0</v>
      </c>
      <c r="GM60" s="228">
        <f>aurora_data!GL2063</f>
        <v>0</v>
      </c>
      <c r="GN60" s="311">
        <f>aurora_data!GM2063</f>
        <v>0</v>
      </c>
      <c r="GO60" s="228">
        <f>aurora_data!GN2063</f>
        <v>0</v>
      </c>
      <c r="GP60" s="228">
        <f>aurora_data!GO2063</f>
        <v>0</v>
      </c>
      <c r="GQ60" s="228">
        <f>aurora_data!GP2063</f>
        <v>0</v>
      </c>
      <c r="GR60" s="311">
        <f>aurora_data!GQ2063</f>
        <v>0</v>
      </c>
      <c r="GS60" s="228">
        <f>aurora_data!GR2063</f>
        <v>0</v>
      </c>
      <c r="GT60" s="228">
        <f>aurora_data!GS2063</f>
        <v>0</v>
      </c>
      <c r="GU60" s="228">
        <f>aurora_data!GT2063</f>
        <v>0</v>
      </c>
      <c r="GV60" s="228">
        <f>aurora_data!GU2063</f>
        <v>0</v>
      </c>
      <c r="GW60" s="230" t="s">
        <v>622</v>
      </c>
      <c r="GX60" s="227">
        <f>aurora_data!GV2063</f>
        <v>0</v>
      </c>
      <c r="GY60" s="231">
        <f t="shared" si="390"/>
        <v>0</v>
      </c>
    </row>
    <row r="61" spans="2:207" s="2" customFormat="1">
      <c r="B61" s="512"/>
      <c r="C61" s="519"/>
      <c r="D61" s="232" t="s">
        <v>623</v>
      </c>
      <c r="E61" s="233">
        <f t="shared" ref="E61:AJ61" si="391">ROUNDDOWN((E63+$E$8)*($GX53),0)</f>
        <v>5</v>
      </c>
      <c r="F61" s="234">
        <f t="shared" si="391"/>
        <v>5</v>
      </c>
      <c r="G61" s="234">
        <f t="shared" si="391"/>
        <v>5</v>
      </c>
      <c r="H61" s="305">
        <f t="shared" si="391"/>
        <v>5</v>
      </c>
      <c r="I61" s="234">
        <f t="shared" si="391"/>
        <v>5</v>
      </c>
      <c r="J61" s="234">
        <f t="shared" si="391"/>
        <v>5</v>
      </c>
      <c r="K61" s="234">
        <f t="shared" si="391"/>
        <v>5</v>
      </c>
      <c r="L61" s="305">
        <f t="shared" si="391"/>
        <v>5</v>
      </c>
      <c r="M61" s="234">
        <f t="shared" si="391"/>
        <v>5</v>
      </c>
      <c r="N61" s="234">
        <f t="shared" si="391"/>
        <v>5</v>
      </c>
      <c r="O61" s="234">
        <f t="shared" si="391"/>
        <v>5</v>
      </c>
      <c r="P61" s="305">
        <f t="shared" si="391"/>
        <v>5</v>
      </c>
      <c r="Q61" s="234">
        <f t="shared" si="391"/>
        <v>5</v>
      </c>
      <c r="R61" s="234">
        <f t="shared" si="391"/>
        <v>5</v>
      </c>
      <c r="S61" s="234">
        <f t="shared" si="391"/>
        <v>5</v>
      </c>
      <c r="T61" s="305">
        <f t="shared" si="391"/>
        <v>5</v>
      </c>
      <c r="U61" s="234">
        <f t="shared" si="391"/>
        <v>5</v>
      </c>
      <c r="V61" s="234">
        <f t="shared" si="391"/>
        <v>5</v>
      </c>
      <c r="W61" s="234">
        <f t="shared" si="391"/>
        <v>5</v>
      </c>
      <c r="X61" s="318">
        <f t="shared" si="391"/>
        <v>5</v>
      </c>
      <c r="Y61" s="336">
        <f t="shared" si="391"/>
        <v>5</v>
      </c>
      <c r="Z61" s="234">
        <f t="shared" si="391"/>
        <v>5</v>
      </c>
      <c r="AA61" s="234">
        <f t="shared" si="391"/>
        <v>5</v>
      </c>
      <c r="AB61" s="305">
        <f t="shared" si="391"/>
        <v>5</v>
      </c>
      <c r="AC61" s="234">
        <f t="shared" si="391"/>
        <v>5</v>
      </c>
      <c r="AD61" s="234">
        <f t="shared" si="391"/>
        <v>5</v>
      </c>
      <c r="AE61" s="234">
        <f t="shared" si="391"/>
        <v>6</v>
      </c>
      <c r="AF61" s="305">
        <f t="shared" si="391"/>
        <v>5</v>
      </c>
      <c r="AG61" s="234">
        <f t="shared" si="391"/>
        <v>5</v>
      </c>
      <c r="AH61" s="234">
        <f t="shared" si="391"/>
        <v>5</v>
      </c>
      <c r="AI61" s="234">
        <f t="shared" si="391"/>
        <v>6</v>
      </c>
      <c r="AJ61" s="305">
        <f t="shared" si="391"/>
        <v>5</v>
      </c>
      <c r="AK61" s="234">
        <f t="shared" ref="AK61:BP61" si="392">ROUNDDOWN((AK63+$E$8)*($GX53),0)</f>
        <v>5</v>
      </c>
      <c r="AL61" s="234">
        <f t="shared" si="392"/>
        <v>5</v>
      </c>
      <c r="AM61" s="234">
        <f t="shared" si="392"/>
        <v>6</v>
      </c>
      <c r="AN61" s="305">
        <f t="shared" si="392"/>
        <v>5</v>
      </c>
      <c r="AO61" s="234">
        <f t="shared" si="392"/>
        <v>5</v>
      </c>
      <c r="AP61" s="234">
        <f t="shared" si="392"/>
        <v>5</v>
      </c>
      <c r="AQ61" s="234">
        <f t="shared" si="392"/>
        <v>5</v>
      </c>
      <c r="AR61" s="234">
        <f t="shared" si="392"/>
        <v>5</v>
      </c>
      <c r="AS61" s="336">
        <f t="shared" si="392"/>
        <v>5</v>
      </c>
      <c r="AT61" s="234">
        <f t="shared" si="392"/>
        <v>5</v>
      </c>
      <c r="AU61" s="234">
        <f t="shared" si="392"/>
        <v>5</v>
      </c>
      <c r="AV61" s="305">
        <f t="shared" si="392"/>
        <v>5</v>
      </c>
      <c r="AW61" s="234">
        <f t="shared" si="392"/>
        <v>5</v>
      </c>
      <c r="AX61" s="234">
        <f t="shared" si="392"/>
        <v>5</v>
      </c>
      <c r="AY61" s="234">
        <f t="shared" si="392"/>
        <v>6</v>
      </c>
      <c r="AZ61" s="305">
        <f t="shared" si="392"/>
        <v>6</v>
      </c>
      <c r="BA61" s="234">
        <f t="shared" si="392"/>
        <v>5</v>
      </c>
      <c r="BB61" s="234">
        <f t="shared" si="392"/>
        <v>5</v>
      </c>
      <c r="BC61" s="234">
        <f t="shared" si="392"/>
        <v>6</v>
      </c>
      <c r="BD61" s="305">
        <f t="shared" si="392"/>
        <v>6</v>
      </c>
      <c r="BE61" s="234">
        <f t="shared" si="392"/>
        <v>5</v>
      </c>
      <c r="BF61" s="234">
        <f t="shared" si="392"/>
        <v>5</v>
      </c>
      <c r="BG61" s="234">
        <f t="shared" si="392"/>
        <v>6</v>
      </c>
      <c r="BH61" s="305">
        <f t="shared" si="392"/>
        <v>5</v>
      </c>
      <c r="BI61" s="234">
        <f t="shared" si="392"/>
        <v>5</v>
      </c>
      <c r="BJ61" s="234">
        <f t="shared" si="392"/>
        <v>5</v>
      </c>
      <c r="BK61" s="234">
        <f t="shared" si="392"/>
        <v>5</v>
      </c>
      <c r="BL61" s="234">
        <f t="shared" si="392"/>
        <v>5</v>
      </c>
      <c r="BM61" s="336">
        <f t="shared" si="392"/>
        <v>5</v>
      </c>
      <c r="BN61" s="234">
        <f t="shared" si="392"/>
        <v>5</v>
      </c>
      <c r="BO61" s="234">
        <f t="shared" si="392"/>
        <v>5</v>
      </c>
      <c r="BP61" s="305">
        <f t="shared" si="392"/>
        <v>5</v>
      </c>
      <c r="BQ61" s="234">
        <f t="shared" ref="BQ61:CV61" si="393">ROUNDDOWN((BQ63+$E$8)*($GX53),0)</f>
        <v>5</v>
      </c>
      <c r="BR61" s="234">
        <f t="shared" si="393"/>
        <v>5</v>
      </c>
      <c r="BS61" s="234">
        <f t="shared" si="393"/>
        <v>5</v>
      </c>
      <c r="BT61" s="305">
        <f t="shared" si="393"/>
        <v>5</v>
      </c>
      <c r="BU61" s="234">
        <f t="shared" si="393"/>
        <v>5</v>
      </c>
      <c r="BV61" s="234">
        <f t="shared" si="393"/>
        <v>5</v>
      </c>
      <c r="BW61" s="234">
        <f t="shared" si="393"/>
        <v>5</v>
      </c>
      <c r="BX61" s="305">
        <f t="shared" si="393"/>
        <v>5</v>
      </c>
      <c r="BY61" s="234">
        <f t="shared" si="393"/>
        <v>5</v>
      </c>
      <c r="BZ61" s="234">
        <f t="shared" si="393"/>
        <v>5</v>
      </c>
      <c r="CA61" s="234">
        <f t="shared" si="393"/>
        <v>5</v>
      </c>
      <c r="CB61" s="305">
        <f t="shared" si="393"/>
        <v>5</v>
      </c>
      <c r="CC61" s="234">
        <f t="shared" si="393"/>
        <v>5</v>
      </c>
      <c r="CD61" s="234">
        <f t="shared" si="393"/>
        <v>5</v>
      </c>
      <c r="CE61" s="234">
        <f t="shared" si="393"/>
        <v>5</v>
      </c>
      <c r="CF61" s="318">
        <f t="shared" si="393"/>
        <v>5</v>
      </c>
      <c r="CG61" s="336">
        <f t="shared" si="393"/>
        <v>5</v>
      </c>
      <c r="CH61" s="234">
        <f t="shared" si="393"/>
        <v>5</v>
      </c>
      <c r="CI61" s="234">
        <f t="shared" si="393"/>
        <v>5</v>
      </c>
      <c r="CJ61" s="305">
        <f t="shared" si="393"/>
        <v>5</v>
      </c>
      <c r="CK61" s="234">
        <f t="shared" si="393"/>
        <v>6</v>
      </c>
      <c r="CL61" s="234">
        <f t="shared" si="393"/>
        <v>5</v>
      </c>
      <c r="CM61" s="234">
        <f t="shared" si="393"/>
        <v>6</v>
      </c>
      <c r="CN61" s="305">
        <f t="shared" si="393"/>
        <v>5</v>
      </c>
      <c r="CO61" s="234">
        <f t="shared" si="393"/>
        <v>7</v>
      </c>
      <c r="CP61" s="234">
        <f t="shared" si="393"/>
        <v>6</v>
      </c>
      <c r="CQ61" s="234">
        <f t="shared" si="393"/>
        <v>7</v>
      </c>
      <c r="CR61" s="305">
        <f t="shared" si="393"/>
        <v>6</v>
      </c>
      <c r="CS61" s="234">
        <f t="shared" si="393"/>
        <v>8</v>
      </c>
      <c r="CT61" s="234">
        <f t="shared" si="393"/>
        <v>7</v>
      </c>
      <c r="CU61" s="234">
        <f t="shared" si="393"/>
        <v>9</v>
      </c>
      <c r="CV61" s="305">
        <f t="shared" si="393"/>
        <v>7</v>
      </c>
      <c r="CW61" s="234">
        <f t="shared" ref="CW61:EB61" si="394">ROUNDDOWN((CW63+$E$8)*($GX53),0)</f>
        <v>5</v>
      </c>
      <c r="CX61" s="234">
        <f t="shared" si="394"/>
        <v>5</v>
      </c>
      <c r="CY61" s="234">
        <f t="shared" si="394"/>
        <v>5</v>
      </c>
      <c r="CZ61" s="235">
        <f t="shared" si="394"/>
        <v>5</v>
      </c>
      <c r="DA61" s="233">
        <f t="shared" si="394"/>
        <v>5</v>
      </c>
      <c r="DB61" s="234">
        <f t="shared" si="394"/>
        <v>5</v>
      </c>
      <c r="DC61" s="234">
        <f t="shared" si="394"/>
        <v>5</v>
      </c>
      <c r="DD61" s="305">
        <f t="shared" si="394"/>
        <v>5</v>
      </c>
      <c r="DE61" s="234">
        <f t="shared" si="394"/>
        <v>5</v>
      </c>
      <c r="DF61" s="234">
        <f t="shared" si="394"/>
        <v>5</v>
      </c>
      <c r="DG61" s="234">
        <f t="shared" si="394"/>
        <v>5</v>
      </c>
      <c r="DH61" s="305">
        <f t="shared" si="394"/>
        <v>5</v>
      </c>
      <c r="DI61" s="234">
        <f t="shared" si="394"/>
        <v>5</v>
      </c>
      <c r="DJ61" s="234">
        <f t="shared" si="394"/>
        <v>5</v>
      </c>
      <c r="DK61" s="234">
        <f t="shared" si="394"/>
        <v>5</v>
      </c>
      <c r="DL61" s="305">
        <f t="shared" si="394"/>
        <v>5</v>
      </c>
      <c r="DM61" s="234">
        <f t="shared" si="394"/>
        <v>5</v>
      </c>
      <c r="DN61" s="234">
        <f t="shared" si="394"/>
        <v>5</v>
      </c>
      <c r="DO61" s="234">
        <f t="shared" si="394"/>
        <v>5</v>
      </c>
      <c r="DP61" s="305">
        <f t="shared" si="394"/>
        <v>5</v>
      </c>
      <c r="DQ61" s="234">
        <f t="shared" si="394"/>
        <v>5</v>
      </c>
      <c r="DR61" s="234">
        <f t="shared" si="394"/>
        <v>5</v>
      </c>
      <c r="DS61" s="234">
        <f t="shared" si="394"/>
        <v>5</v>
      </c>
      <c r="DT61" s="318">
        <f t="shared" si="394"/>
        <v>5</v>
      </c>
      <c r="DU61" s="336">
        <f t="shared" si="394"/>
        <v>5</v>
      </c>
      <c r="DV61" s="234">
        <f t="shared" si="394"/>
        <v>5</v>
      </c>
      <c r="DW61" s="234">
        <f t="shared" si="394"/>
        <v>5</v>
      </c>
      <c r="DX61" s="305">
        <f t="shared" si="394"/>
        <v>5</v>
      </c>
      <c r="DY61" s="234">
        <f t="shared" si="394"/>
        <v>5</v>
      </c>
      <c r="DZ61" s="234">
        <f t="shared" si="394"/>
        <v>5</v>
      </c>
      <c r="EA61" s="234">
        <f t="shared" si="394"/>
        <v>6</v>
      </c>
      <c r="EB61" s="305">
        <f t="shared" si="394"/>
        <v>5</v>
      </c>
      <c r="EC61" s="234">
        <f t="shared" ref="EC61:FH61" si="395">ROUNDDOWN((EC63+$E$8)*($GX53),0)</f>
        <v>5</v>
      </c>
      <c r="ED61" s="234">
        <f t="shared" si="395"/>
        <v>5</v>
      </c>
      <c r="EE61" s="234">
        <f t="shared" si="395"/>
        <v>6</v>
      </c>
      <c r="EF61" s="305">
        <f t="shared" si="395"/>
        <v>5</v>
      </c>
      <c r="EG61" s="234">
        <f t="shared" si="395"/>
        <v>5</v>
      </c>
      <c r="EH61" s="234">
        <f t="shared" si="395"/>
        <v>5</v>
      </c>
      <c r="EI61" s="234">
        <f t="shared" si="395"/>
        <v>6</v>
      </c>
      <c r="EJ61" s="305">
        <f t="shared" si="395"/>
        <v>5</v>
      </c>
      <c r="EK61" s="234">
        <f t="shared" si="395"/>
        <v>5</v>
      </c>
      <c r="EL61" s="234">
        <f t="shared" si="395"/>
        <v>5</v>
      </c>
      <c r="EM61" s="234">
        <f t="shared" si="395"/>
        <v>5</v>
      </c>
      <c r="EN61" s="318">
        <f t="shared" si="395"/>
        <v>5</v>
      </c>
      <c r="EO61" s="336">
        <f t="shared" si="395"/>
        <v>5</v>
      </c>
      <c r="EP61" s="234">
        <f t="shared" si="395"/>
        <v>5</v>
      </c>
      <c r="EQ61" s="234">
        <f t="shared" si="395"/>
        <v>5</v>
      </c>
      <c r="ER61" s="305">
        <f t="shared" si="395"/>
        <v>5</v>
      </c>
      <c r="ES61" s="234">
        <f t="shared" si="395"/>
        <v>5</v>
      </c>
      <c r="ET61" s="234">
        <f t="shared" si="395"/>
        <v>5</v>
      </c>
      <c r="EU61" s="234">
        <f t="shared" si="395"/>
        <v>6</v>
      </c>
      <c r="EV61" s="305">
        <f t="shared" si="395"/>
        <v>6</v>
      </c>
      <c r="EW61" s="234">
        <f t="shared" si="395"/>
        <v>5</v>
      </c>
      <c r="EX61" s="234">
        <f t="shared" si="395"/>
        <v>5</v>
      </c>
      <c r="EY61" s="234">
        <f t="shared" si="395"/>
        <v>6</v>
      </c>
      <c r="EZ61" s="305">
        <f t="shared" si="395"/>
        <v>6</v>
      </c>
      <c r="FA61" s="234">
        <f t="shared" si="395"/>
        <v>5</v>
      </c>
      <c r="FB61" s="234">
        <f t="shared" si="395"/>
        <v>5</v>
      </c>
      <c r="FC61" s="234">
        <f t="shared" si="395"/>
        <v>6</v>
      </c>
      <c r="FD61" s="305">
        <f t="shared" si="395"/>
        <v>5</v>
      </c>
      <c r="FE61" s="234">
        <f t="shared" si="395"/>
        <v>5</v>
      </c>
      <c r="FF61" s="234">
        <f t="shared" si="395"/>
        <v>5</v>
      </c>
      <c r="FG61" s="234">
        <f t="shared" si="395"/>
        <v>5</v>
      </c>
      <c r="FH61" s="318">
        <f t="shared" si="395"/>
        <v>5</v>
      </c>
      <c r="FI61" s="336">
        <f t="shared" ref="FI61:GN61" si="396">ROUNDDOWN((FI63+$E$8)*($GX53),0)</f>
        <v>5</v>
      </c>
      <c r="FJ61" s="234">
        <f t="shared" si="396"/>
        <v>5</v>
      </c>
      <c r="FK61" s="234">
        <f t="shared" si="396"/>
        <v>5</v>
      </c>
      <c r="FL61" s="305">
        <f t="shared" si="396"/>
        <v>5</v>
      </c>
      <c r="FM61" s="234">
        <f t="shared" si="396"/>
        <v>5</v>
      </c>
      <c r="FN61" s="234">
        <f t="shared" si="396"/>
        <v>5</v>
      </c>
      <c r="FO61" s="234">
        <f t="shared" si="396"/>
        <v>5</v>
      </c>
      <c r="FP61" s="305">
        <f t="shared" si="396"/>
        <v>5</v>
      </c>
      <c r="FQ61" s="234">
        <f t="shared" si="396"/>
        <v>5</v>
      </c>
      <c r="FR61" s="234">
        <f t="shared" si="396"/>
        <v>5</v>
      </c>
      <c r="FS61" s="234">
        <f t="shared" si="396"/>
        <v>5</v>
      </c>
      <c r="FT61" s="305">
        <f t="shared" si="396"/>
        <v>5</v>
      </c>
      <c r="FU61" s="234">
        <f t="shared" si="396"/>
        <v>5</v>
      </c>
      <c r="FV61" s="234">
        <f t="shared" si="396"/>
        <v>5</v>
      </c>
      <c r="FW61" s="234">
        <f t="shared" si="396"/>
        <v>5</v>
      </c>
      <c r="FX61" s="305">
        <f t="shared" si="396"/>
        <v>5</v>
      </c>
      <c r="FY61" s="234">
        <f t="shared" si="396"/>
        <v>5</v>
      </c>
      <c r="FZ61" s="234">
        <f t="shared" si="396"/>
        <v>5</v>
      </c>
      <c r="GA61" s="234">
        <f t="shared" si="396"/>
        <v>5</v>
      </c>
      <c r="GB61" s="318">
        <f t="shared" si="396"/>
        <v>5</v>
      </c>
      <c r="GC61" s="336">
        <f t="shared" si="396"/>
        <v>5</v>
      </c>
      <c r="GD61" s="234">
        <f t="shared" si="396"/>
        <v>5</v>
      </c>
      <c r="GE61" s="234">
        <f t="shared" si="396"/>
        <v>5</v>
      </c>
      <c r="GF61" s="305">
        <f t="shared" si="396"/>
        <v>5</v>
      </c>
      <c r="GG61" s="234">
        <f t="shared" si="396"/>
        <v>6</v>
      </c>
      <c r="GH61" s="234">
        <f t="shared" si="396"/>
        <v>5</v>
      </c>
      <c r="GI61" s="234">
        <f t="shared" si="396"/>
        <v>6</v>
      </c>
      <c r="GJ61" s="305">
        <f t="shared" si="396"/>
        <v>5</v>
      </c>
      <c r="GK61" s="234">
        <f t="shared" si="396"/>
        <v>7</v>
      </c>
      <c r="GL61" s="234">
        <f t="shared" si="396"/>
        <v>6</v>
      </c>
      <c r="GM61" s="234">
        <f t="shared" si="396"/>
        <v>7</v>
      </c>
      <c r="GN61" s="305">
        <f t="shared" si="396"/>
        <v>6</v>
      </c>
      <c r="GO61" s="234">
        <f t="shared" ref="GO61:GV61" si="397">ROUNDDOWN((GO63+$E$8)*($GX53),0)</f>
        <v>8</v>
      </c>
      <c r="GP61" s="234">
        <f t="shared" si="397"/>
        <v>7</v>
      </c>
      <c r="GQ61" s="234">
        <f t="shared" si="397"/>
        <v>9</v>
      </c>
      <c r="GR61" s="305">
        <f t="shared" si="397"/>
        <v>7</v>
      </c>
      <c r="GS61" s="234">
        <f t="shared" si="397"/>
        <v>5</v>
      </c>
      <c r="GT61" s="234">
        <f t="shared" si="397"/>
        <v>5</v>
      </c>
      <c r="GU61" s="234">
        <f t="shared" si="397"/>
        <v>5</v>
      </c>
      <c r="GV61" s="234">
        <f t="shared" si="397"/>
        <v>5</v>
      </c>
      <c r="GW61" s="236"/>
      <c r="GX61" s="237"/>
      <c r="GY61" s="238"/>
    </row>
    <row r="62" spans="2:207" s="2" customFormat="1" ht="16.5" thickBot="1">
      <c r="B62" s="512"/>
      <c r="C62" s="519"/>
      <c r="D62" s="232" t="s">
        <v>624</v>
      </c>
      <c r="E62" s="239">
        <f t="shared" ref="E62:AJ62" si="398">IF(ROUND(((E63-$E$8)*($GX53))+0.25,0) &lt;=0,1,((E63-$E$8)*($GX53))+0.25)</f>
        <v>1</v>
      </c>
      <c r="F62" s="240">
        <f t="shared" si="398"/>
        <v>1</v>
      </c>
      <c r="G62" s="240">
        <f t="shared" si="398"/>
        <v>1</v>
      </c>
      <c r="H62" s="306">
        <f t="shared" si="398"/>
        <v>1</v>
      </c>
      <c r="I62" s="240">
        <f t="shared" si="398"/>
        <v>1</v>
      </c>
      <c r="J62" s="240">
        <f t="shared" si="398"/>
        <v>1</v>
      </c>
      <c r="K62" s="240">
        <f t="shared" si="398"/>
        <v>1</v>
      </c>
      <c r="L62" s="306">
        <f t="shared" si="398"/>
        <v>1</v>
      </c>
      <c r="M62" s="240">
        <f t="shared" si="398"/>
        <v>1</v>
      </c>
      <c r="N62" s="240">
        <f t="shared" si="398"/>
        <v>1</v>
      </c>
      <c r="O62" s="240">
        <f t="shared" si="398"/>
        <v>1</v>
      </c>
      <c r="P62" s="306">
        <f t="shared" si="398"/>
        <v>1</v>
      </c>
      <c r="Q62" s="240">
        <f t="shared" si="398"/>
        <v>1</v>
      </c>
      <c r="R62" s="240">
        <f t="shared" si="398"/>
        <v>1</v>
      </c>
      <c r="S62" s="240">
        <f t="shared" si="398"/>
        <v>1</v>
      </c>
      <c r="T62" s="306">
        <f t="shared" si="398"/>
        <v>1</v>
      </c>
      <c r="U62" s="240">
        <f t="shared" si="398"/>
        <v>1</v>
      </c>
      <c r="V62" s="240">
        <f t="shared" si="398"/>
        <v>1</v>
      </c>
      <c r="W62" s="240">
        <f t="shared" si="398"/>
        <v>1</v>
      </c>
      <c r="X62" s="319">
        <f t="shared" si="398"/>
        <v>1</v>
      </c>
      <c r="Y62" s="337">
        <f t="shared" si="398"/>
        <v>1</v>
      </c>
      <c r="Z62" s="240">
        <f t="shared" si="398"/>
        <v>1</v>
      </c>
      <c r="AA62" s="240">
        <f t="shared" si="398"/>
        <v>1</v>
      </c>
      <c r="AB62" s="306">
        <f t="shared" si="398"/>
        <v>1</v>
      </c>
      <c r="AC62" s="240">
        <f t="shared" si="398"/>
        <v>1</v>
      </c>
      <c r="AD62" s="240">
        <f t="shared" si="398"/>
        <v>1</v>
      </c>
      <c r="AE62" s="240">
        <f t="shared" si="398"/>
        <v>1</v>
      </c>
      <c r="AF62" s="306">
        <f t="shared" si="398"/>
        <v>1</v>
      </c>
      <c r="AG62" s="240">
        <f t="shared" si="398"/>
        <v>1</v>
      </c>
      <c r="AH62" s="240">
        <f t="shared" si="398"/>
        <v>1</v>
      </c>
      <c r="AI62" s="240">
        <f t="shared" si="398"/>
        <v>1</v>
      </c>
      <c r="AJ62" s="306">
        <f t="shared" si="398"/>
        <v>1</v>
      </c>
      <c r="AK62" s="240">
        <f t="shared" ref="AK62:BP62" si="399">IF(ROUND(((AK63-$E$8)*($GX53))+0.25,0) &lt;=0,1,((AK63-$E$8)*($GX53))+0.25)</f>
        <v>1</v>
      </c>
      <c r="AL62" s="240">
        <f t="shared" si="399"/>
        <v>1</v>
      </c>
      <c r="AM62" s="240">
        <f t="shared" si="399"/>
        <v>1</v>
      </c>
      <c r="AN62" s="306">
        <f t="shared" si="399"/>
        <v>1</v>
      </c>
      <c r="AO62" s="240">
        <f t="shared" si="399"/>
        <v>1</v>
      </c>
      <c r="AP62" s="240">
        <f t="shared" si="399"/>
        <v>1</v>
      </c>
      <c r="AQ62" s="240">
        <f t="shared" si="399"/>
        <v>1</v>
      </c>
      <c r="AR62" s="240">
        <f t="shared" si="399"/>
        <v>1</v>
      </c>
      <c r="AS62" s="337">
        <f t="shared" si="399"/>
        <v>1</v>
      </c>
      <c r="AT62" s="240">
        <f t="shared" si="399"/>
        <v>1</v>
      </c>
      <c r="AU62" s="240">
        <f t="shared" si="399"/>
        <v>1</v>
      </c>
      <c r="AV62" s="306">
        <f t="shared" si="399"/>
        <v>1</v>
      </c>
      <c r="AW62" s="240">
        <f t="shared" si="399"/>
        <v>1</v>
      </c>
      <c r="AX62" s="240">
        <f t="shared" si="399"/>
        <v>1</v>
      </c>
      <c r="AY62" s="240">
        <f t="shared" si="399"/>
        <v>1</v>
      </c>
      <c r="AZ62" s="306">
        <f t="shared" si="399"/>
        <v>1</v>
      </c>
      <c r="BA62" s="240">
        <f t="shared" si="399"/>
        <v>1</v>
      </c>
      <c r="BB62" s="240">
        <f t="shared" si="399"/>
        <v>1</v>
      </c>
      <c r="BC62" s="240">
        <f t="shared" si="399"/>
        <v>1</v>
      </c>
      <c r="BD62" s="306">
        <f t="shared" si="399"/>
        <v>1</v>
      </c>
      <c r="BE62" s="240">
        <f t="shared" si="399"/>
        <v>1</v>
      </c>
      <c r="BF62" s="240">
        <f t="shared" si="399"/>
        <v>1</v>
      </c>
      <c r="BG62" s="240">
        <f t="shared" si="399"/>
        <v>1</v>
      </c>
      <c r="BH62" s="306">
        <f t="shared" si="399"/>
        <v>1</v>
      </c>
      <c r="BI62" s="240">
        <f t="shared" si="399"/>
        <v>1</v>
      </c>
      <c r="BJ62" s="240">
        <f t="shared" si="399"/>
        <v>1</v>
      </c>
      <c r="BK62" s="240">
        <f t="shared" si="399"/>
        <v>1</v>
      </c>
      <c r="BL62" s="240">
        <f t="shared" si="399"/>
        <v>1</v>
      </c>
      <c r="BM62" s="337">
        <f t="shared" si="399"/>
        <v>1</v>
      </c>
      <c r="BN62" s="240">
        <f t="shared" si="399"/>
        <v>1</v>
      </c>
      <c r="BO62" s="240">
        <f t="shared" si="399"/>
        <v>1</v>
      </c>
      <c r="BP62" s="306">
        <f t="shared" si="399"/>
        <v>1</v>
      </c>
      <c r="BQ62" s="240">
        <f t="shared" ref="BQ62:CV62" si="400">IF(ROUND(((BQ63-$E$8)*($GX53))+0.25,0) &lt;=0,1,((BQ63-$E$8)*($GX53))+0.25)</f>
        <v>1</v>
      </c>
      <c r="BR62" s="240">
        <f t="shared" si="400"/>
        <v>1</v>
      </c>
      <c r="BS62" s="240">
        <f t="shared" si="400"/>
        <v>1</v>
      </c>
      <c r="BT62" s="306">
        <f t="shared" si="400"/>
        <v>1</v>
      </c>
      <c r="BU62" s="240">
        <f t="shared" si="400"/>
        <v>1</v>
      </c>
      <c r="BV62" s="240">
        <f t="shared" si="400"/>
        <v>1</v>
      </c>
      <c r="BW62" s="240">
        <f t="shared" si="400"/>
        <v>1</v>
      </c>
      <c r="BX62" s="306">
        <f t="shared" si="400"/>
        <v>1</v>
      </c>
      <c r="BY62" s="240">
        <f t="shared" si="400"/>
        <v>1</v>
      </c>
      <c r="BZ62" s="240">
        <f t="shared" si="400"/>
        <v>1</v>
      </c>
      <c r="CA62" s="240">
        <f t="shared" si="400"/>
        <v>1</v>
      </c>
      <c r="CB62" s="306">
        <f t="shared" si="400"/>
        <v>1</v>
      </c>
      <c r="CC62" s="240">
        <f t="shared" si="400"/>
        <v>1</v>
      </c>
      <c r="CD62" s="240">
        <f t="shared" si="400"/>
        <v>1</v>
      </c>
      <c r="CE62" s="240">
        <f t="shared" si="400"/>
        <v>1</v>
      </c>
      <c r="CF62" s="319">
        <f t="shared" si="400"/>
        <v>1</v>
      </c>
      <c r="CG62" s="337">
        <f t="shared" si="400"/>
        <v>1</v>
      </c>
      <c r="CH62" s="240">
        <f t="shared" si="400"/>
        <v>1</v>
      </c>
      <c r="CI62" s="240">
        <f t="shared" si="400"/>
        <v>1</v>
      </c>
      <c r="CJ62" s="306">
        <f t="shared" si="400"/>
        <v>1</v>
      </c>
      <c r="CK62" s="240">
        <f t="shared" si="400"/>
        <v>1</v>
      </c>
      <c r="CL62" s="240">
        <f t="shared" si="400"/>
        <v>1</v>
      </c>
      <c r="CM62" s="240">
        <f t="shared" si="400"/>
        <v>1</v>
      </c>
      <c r="CN62" s="306">
        <f t="shared" si="400"/>
        <v>1</v>
      </c>
      <c r="CO62" s="240">
        <f t="shared" si="400"/>
        <v>1</v>
      </c>
      <c r="CP62" s="240">
        <f t="shared" si="400"/>
        <v>1</v>
      </c>
      <c r="CQ62" s="240">
        <f t="shared" si="400"/>
        <v>1</v>
      </c>
      <c r="CR62" s="306">
        <f t="shared" si="400"/>
        <v>1</v>
      </c>
      <c r="CS62" s="240">
        <f t="shared" si="400"/>
        <v>1</v>
      </c>
      <c r="CT62" s="240">
        <f t="shared" si="400"/>
        <v>1</v>
      </c>
      <c r="CU62" s="240">
        <f t="shared" si="400"/>
        <v>1</v>
      </c>
      <c r="CV62" s="306">
        <f t="shared" si="400"/>
        <v>1</v>
      </c>
      <c r="CW62" s="240">
        <f t="shared" ref="CW62:EB62" si="401">IF(ROUND(((CW63-$E$8)*($GX53))+0.25,0) &lt;=0,1,((CW63-$E$8)*($GX53))+0.25)</f>
        <v>1</v>
      </c>
      <c r="CX62" s="240">
        <f t="shared" si="401"/>
        <v>1</v>
      </c>
      <c r="CY62" s="240">
        <f t="shared" si="401"/>
        <v>1</v>
      </c>
      <c r="CZ62" s="241">
        <f t="shared" si="401"/>
        <v>1</v>
      </c>
      <c r="DA62" s="239">
        <f t="shared" si="401"/>
        <v>1</v>
      </c>
      <c r="DB62" s="240">
        <f t="shared" si="401"/>
        <v>1</v>
      </c>
      <c r="DC62" s="240">
        <f t="shared" si="401"/>
        <v>1</v>
      </c>
      <c r="DD62" s="306">
        <f t="shared" si="401"/>
        <v>1</v>
      </c>
      <c r="DE62" s="240">
        <f t="shared" si="401"/>
        <v>1</v>
      </c>
      <c r="DF62" s="240">
        <f t="shared" si="401"/>
        <v>1</v>
      </c>
      <c r="DG62" s="240">
        <f t="shared" si="401"/>
        <v>1</v>
      </c>
      <c r="DH62" s="306">
        <f t="shared" si="401"/>
        <v>1</v>
      </c>
      <c r="DI62" s="240">
        <f t="shared" si="401"/>
        <v>1</v>
      </c>
      <c r="DJ62" s="240">
        <f t="shared" si="401"/>
        <v>1</v>
      </c>
      <c r="DK62" s="240">
        <f t="shared" si="401"/>
        <v>1</v>
      </c>
      <c r="DL62" s="306">
        <f t="shared" si="401"/>
        <v>1</v>
      </c>
      <c r="DM62" s="240">
        <f t="shared" si="401"/>
        <v>1</v>
      </c>
      <c r="DN62" s="240">
        <f t="shared" si="401"/>
        <v>1</v>
      </c>
      <c r="DO62" s="240">
        <f t="shared" si="401"/>
        <v>1</v>
      </c>
      <c r="DP62" s="306">
        <f t="shared" si="401"/>
        <v>1</v>
      </c>
      <c r="DQ62" s="240">
        <f t="shared" si="401"/>
        <v>1</v>
      </c>
      <c r="DR62" s="240">
        <f t="shared" si="401"/>
        <v>1</v>
      </c>
      <c r="DS62" s="240">
        <f t="shared" si="401"/>
        <v>1</v>
      </c>
      <c r="DT62" s="319">
        <f t="shared" si="401"/>
        <v>1</v>
      </c>
      <c r="DU62" s="337">
        <f t="shared" si="401"/>
        <v>1</v>
      </c>
      <c r="DV62" s="240">
        <f t="shared" si="401"/>
        <v>1</v>
      </c>
      <c r="DW62" s="240">
        <f t="shared" si="401"/>
        <v>1</v>
      </c>
      <c r="DX62" s="306">
        <f t="shared" si="401"/>
        <v>1</v>
      </c>
      <c r="DY62" s="240">
        <f t="shared" si="401"/>
        <v>1</v>
      </c>
      <c r="DZ62" s="240">
        <f t="shared" si="401"/>
        <v>1</v>
      </c>
      <c r="EA62" s="240">
        <f t="shared" si="401"/>
        <v>1</v>
      </c>
      <c r="EB62" s="306">
        <f t="shared" si="401"/>
        <v>1</v>
      </c>
      <c r="EC62" s="240">
        <f t="shared" ref="EC62:FH62" si="402">IF(ROUND(((EC63-$E$8)*($GX53))+0.25,0) &lt;=0,1,((EC63-$E$8)*($GX53))+0.25)</f>
        <v>1</v>
      </c>
      <c r="ED62" s="240">
        <f t="shared" si="402"/>
        <v>1</v>
      </c>
      <c r="EE62" s="240">
        <f t="shared" si="402"/>
        <v>1</v>
      </c>
      <c r="EF62" s="306">
        <f t="shared" si="402"/>
        <v>1</v>
      </c>
      <c r="EG62" s="240">
        <f t="shared" si="402"/>
        <v>1</v>
      </c>
      <c r="EH62" s="240">
        <f t="shared" si="402"/>
        <v>1</v>
      </c>
      <c r="EI62" s="240">
        <f t="shared" si="402"/>
        <v>1</v>
      </c>
      <c r="EJ62" s="306">
        <f t="shared" si="402"/>
        <v>1</v>
      </c>
      <c r="EK62" s="240">
        <f t="shared" si="402"/>
        <v>1</v>
      </c>
      <c r="EL62" s="240">
        <f t="shared" si="402"/>
        <v>1</v>
      </c>
      <c r="EM62" s="240">
        <f t="shared" si="402"/>
        <v>1</v>
      </c>
      <c r="EN62" s="319">
        <f t="shared" si="402"/>
        <v>1</v>
      </c>
      <c r="EO62" s="337">
        <f t="shared" si="402"/>
        <v>1</v>
      </c>
      <c r="EP62" s="240">
        <f t="shared" si="402"/>
        <v>1</v>
      </c>
      <c r="EQ62" s="240">
        <f t="shared" si="402"/>
        <v>1</v>
      </c>
      <c r="ER62" s="306">
        <f t="shared" si="402"/>
        <v>1</v>
      </c>
      <c r="ES62" s="240">
        <f t="shared" si="402"/>
        <v>1</v>
      </c>
      <c r="ET62" s="240">
        <f t="shared" si="402"/>
        <v>1</v>
      </c>
      <c r="EU62" s="240">
        <f t="shared" si="402"/>
        <v>1</v>
      </c>
      <c r="EV62" s="306">
        <f t="shared" si="402"/>
        <v>1</v>
      </c>
      <c r="EW62" s="240">
        <f t="shared" si="402"/>
        <v>1</v>
      </c>
      <c r="EX62" s="240">
        <f t="shared" si="402"/>
        <v>1</v>
      </c>
      <c r="EY62" s="240">
        <f t="shared" si="402"/>
        <v>1</v>
      </c>
      <c r="EZ62" s="306">
        <f t="shared" si="402"/>
        <v>1</v>
      </c>
      <c r="FA62" s="240">
        <f t="shared" si="402"/>
        <v>1</v>
      </c>
      <c r="FB62" s="240">
        <f t="shared" si="402"/>
        <v>1</v>
      </c>
      <c r="FC62" s="240">
        <f t="shared" si="402"/>
        <v>1</v>
      </c>
      <c r="FD62" s="306">
        <f t="shared" si="402"/>
        <v>1</v>
      </c>
      <c r="FE62" s="240">
        <f t="shared" si="402"/>
        <v>1</v>
      </c>
      <c r="FF62" s="240">
        <f t="shared" si="402"/>
        <v>1</v>
      </c>
      <c r="FG62" s="240">
        <f t="shared" si="402"/>
        <v>1</v>
      </c>
      <c r="FH62" s="319">
        <f t="shared" si="402"/>
        <v>1</v>
      </c>
      <c r="FI62" s="337">
        <f t="shared" ref="FI62:GN62" si="403">IF(ROUND(((FI63-$E$8)*($GX53))+0.25,0) &lt;=0,1,((FI63-$E$8)*($GX53))+0.25)</f>
        <v>1</v>
      </c>
      <c r="FJ62" s="240">
        <f t="shared" si="403"/>
        <v>1</v>
      </c>
      <c r="FK62" s="240">
        <f t="shared" si="403"/>
        <v>1</v>
      </c>
      <c r="FL62" s="306">
        <f t="shared" si="403"/>
        <v>1</v>
      </c>
      <c r="FM62" s="240">
        <f t="shared" si="403"/>
        <v>1</v>
      </c>
      <c r="FN62" s="240">
        <f t="shared" si="403"/>
        <v>1</v>
      </c>
      <c r="FO62" s="240">
        <f t="shared" si="403"/>
        <v>1</v>
      </c>
      <c r="FP62" s="306">
        <f t="shared" si="403"/>
        <v>1</v>
      </c>
      <c r="FQ62" s="240">
        <f t="shared" si="403"/>
        <v>1</v>
      </c>
      <c r="FR62" s="240">
        <f t="shared" si="403"/>
        <v>1</v>
      </c>
      <c r="FS62" s="240">
        <f t="shared" si="403"/>
        <v>1</v>
      </c>
      <c r="FT62" s="306">
        <f t="shared" si="403"/>
        <v>1</v>
      </c>
      <c r="FU62" s="240">
        <f t="shared" si="403"/>
        <v>1</v>
      </c>
      <c r="FV62" s="240">
        <f t="shared" si="403"/>
        <v>1</v>
      </c>
      <c r="FW62" s="240">
        <f t="shared" si="403"/>
        <v>1</v>
      </c>
      <c r="FX62" s="306">
        <f t="shared" si="403"/>
        <v>1</v>
      </c>
      <c r="FY62" s="240">
        <f t="shared" si="403"/>
        <v>1</v>
      </c>
      <c r="FZ62" s="240">
        <f t="shared" si="403"/>
        <v>1</v>
      </c>
      <c r="GA62" s="240">
        <f t="shared" si="403"/>
        <v>1</v>
      </c>
      <c r="GB62" s="319">
        <f t="shared" si="403"/>
        <v>1</v>
      </c>
      <c r="GC62" s="337">
        <f t="shared" si="403"/>
        <v>1</v>
      </c>
      <c r="GD62" s="240">
        <f t="shared" si="403"/>
        <v>1</v>
      </c>
      <c r="GE62" s="240">
        <f t="shared" si="403"/>
        <v>1</v>
      </c>
      <c r="GF62" s="306">
        <f t="shared" si="403"/>
        <v>1</v>
      </c>
      <c r="GG62" s="240">
        <f t="shared" si="403"/>
        <v>1</v>
      </c>
      <c r="GH62" s="240">
        <f t="shared" si="403"/>
        <v>1</v>
      </c>
      <c r="GI62" s="240">
        <f t="shared" si="403"/>
        <v>1</v>
      </c>
      <c r="GJ62" s="306">
        <f t="shared" si="403"/>
        <v>1</v>
      </c>
      <c r="GK62" s="240">
        <f t="shared" si="403"/>
        <v>1</v>
      </c>
      <c r="GL62" s="240">
        <f t="shared" si="403"/>
        <v>1</v>
      </c>
      <c r="GM62" s="240">
        <f t="shared" si="403"/>
        <v>1</v>
      </c>
      <c r="GN62" s="306">
        <f t="shared" si="403"/>
        <v>1</v>
      </c>
      <c r="GO62" s="240">
        <f t="shared" ref="GO62:GV62" si="404">IF(ROUND(((GO63-$E$8)*($GX53))+0.25,0) &lt;=0,1,((GO63-$E$8)*($GX53))+0.25)</f>
        <v>1</v>
      </c>
      <c r="GP62" s="240">
        <f t="shared" si="404"/>
        <v>1</v>
      </c>
      <c r="GQ62" s="240">
        <f t="shared" si="404"/>
        <v>1</v>
      </c>
      <c r="GR62" s="306">
        <f t="shared" si="404"/>
        <v>1</v>
      </c>
      <c r="GS62" s="240">
        <f t="shared" si="404"/>
        <v>1</v>
      </c>
      <c r="GT62" s="240">
        <f t="shared" si="404"/>
        <v>1</v>
      </c>
      <c r="GU62" s="240">
        <f t="shared" si="404"/>
        <v>1</v>
      </c>
      <c r="GV62" s="240">
        <f t="shared" si="404"/>
        <v>1</v>
      </c>
      <c r="GW62" s="236"/>
      <c r="GX62" s="237"/>
      <c r="GY62" s="238"/>
    </row>
    <row r="63" spans="2:207" s="2" customFormat="1" hidden="1" outlineLevel="1">
      <c r="B63" s="512"/>
      <c r="C63" s="519"/>
      <c r="D63" s="246" t="s">
        <v>625</v>
      </c>
      <c r="E63" s="247">
        <f t="shared" ref="E63:AJ63" si="405">IFERROR(E53/$GX53,0)</f>
        <v>7.000000000000001E-4</v>
      </c>
      <c r="F63" s="248">
        <f t="shared" si="405"/>
        <v>4.0000000000000002E-4</v>
      </c>
      <c r="G63" s="248">
        <f t="shared" si="405"/>
        <v>7.000000000000001E-4</v>
      </c>
      <c r="H63" s="307">
        <f t="shared" si="405"/>
        <v>4.0000000000000002E-4</v>
      </c>
      <c r="I63" s="248">
        <f t="shared" si="405"/>
        <v>4.0000000000000002E-4</v>
      </c>
      <c r="J63" s="248">
        <f t="shared" si="405"/>
        <v>5.9999999999999995E-4</v>
      </c>
      <c r="K63" s="248">
        <f t="shared" si="405"/>
        <v>5.9999999999999995E-4</v>
      </c>
      <c r="L63" s="307">
        <f t="shared" si="405"/>
        <v>8.0000000000000004E-4</v>
      </c>
      <c r="M63" s="248">
        <f t="shared" si="405"/>
        <v>5.0000000000000001E-4</v>
      </c>
      <c r="N63" s="248">
        <f t="shared" si="405"/>
        <v>8.9999999999999998E-4</v>
      </c>
      <c r="O63" s="248">
        <f t="shared" si="405"/>
        <v>1E-3</v>
      </c>
      <c r="P63" s="307">
        <f t="shared" si="405"/>
        <v>2.0999999999999999E-3</v>
      </c>
      <c r="Q63" s="248">
        <f t="shared" si="405"/>
        <v>2.2000000000000001E-3</v>
      </c>
      <c r="R63" s="248">
        <f t="shared" si="405"/>
        <v>2.8999999999999998E-3</v>
      </c>
      <c r="S63" s="248">
        <f t="shared" si="405"/>
        <v>5.0000000000000001E-3</v>
      </c>
      <c r="T63" s="307">
        <f t="shared" si="405"/>
        <v>6.6E-3</v>
      </c>
      <c r="U63" s="248">
        <f t="shared" si="405"/>
        <v>0</v>
      </c>
      <c r="V63" s="248">
        <f t="shared" si="405"/>
        <v>0</v>
      </c>
      <c r="W63" s="248">
        <f t="shared" si="405"/>
        <v>0</v>
      </c>
      <c r="X63" s="320">
        <f t="shared" si="405"/>
        <v>0</v>
      </c>
      <c r="Y63" s="338">
        <f t="shared" si="405"/>
        <v>7.000000000000001E-4</v>
      </c>
      <c r="Z63" s="248">
        <f t="shared" si="405"/>
        <v>4.0000000000000002E-4</v>
      </c>
      <c r="AA63" s="248">
        <f t="shared" si="405"/>
        <v>3.0999999999999999E-3</v>
      </c>
      <c r="AB63" s="307">
        <f t="shared" si="405"/>
        <v>4.0000000000000002E-4</v>
      </c>
      <c r="AC63" s="248">
        <f t="shared" si="405"/>
        <v>3.9000000000000003E-3</v>
      </c>
      <c r="AD63" s="248">
        <f t="shared" si="405"/>
        <v>1.6000000000000001E-3</v>
      </c>
      <c r="AE63" s="248">
        <f t="shared" si="405"/>
        <v>1.1000000000000001E-2</v>
      </c>
      <c r="AF63" s="307">
        <f t="shared" si="405"/>
        <v>1E-3</v>
      </c>
      <c r="AG63" s="248">
        <f t="shared" si="405"/>
        <v>5.1999999999999998E-3</v>
      </c>
      <c r="AH63" s="248">
        <f t="shared" si="405"/>
        <v>2.3999999999999998E-3</v>
      </c>
      <c r="AI63" s="248">
        <f t="shared" si="405"/>
        <v>1.34E-2</v>
      </c>
      <c r="AJ63" s="307">
        <f t="shared" si="405"/>
        <v>1.6000000000000001E-3</v>
      </c>
      <c r="AK63" s="248">
        <f t="shared" ref="AK63:BP63" si="406">IFERROR(AK53/$GX53,0)</f>
        <v>2.3999999999999998E-3</v>
      </c>
      <c r="AL63" s="248">
        <f t="shared" si="406"/>
        <v>2.0999999999999999E-3</v>
      </c>
      <c r="AM63" s="248">
        <f t="shared" si="406"/>
        <v>1.0500000000000001E-2</v>
      </c>
      <c r="AN63" s="307">
        <f t="shared" si="406"/>
        <v>1.4000000000000002E-3</v>
      </c>
      <c r="AO63" s="248">
        <f t="shared" si="406"/>
        <v>0</v>
      </c>
      <c r="AP63" s="248">
        <f t="shared" si="406"/>
        <v>0</v>
      </c>
      <c r="AQ63" s="248">
        <f t="shared" si="406"/>
        <v>0</v>
      </c>
      <c r="AR63" s="248">
        <f t="shared" si="406"/>
        <v>0</v>
      </c>
      <c r="AS63" s="338">
        <f t="shared" si="406"/>
        <v>2.5999999999999999E-3</v>
      </c>
      <c r="AT63" s="248">
        <f t="shared" si="406"/>
        <v>2.5999999999999999E-3</v>
      </c>
      <c r="AU63" s="248">
        <f t="shared" si="406"/>
        <v>8.199999999999999E-3</v>
      </c>
      <c r="AV63" s="307">
        <f t="shared" si="406"/>
        <v>7.4000000000000003E-3</v>
      </c>
      <c r="AW63" s="248">
        <f t="shared" si="406"/>
        <v>4.0000000000000001E-3</v>
      </c>
      <c r="AX63" s="248">
        <f t="shared" si="406"/>
        <v>4.0000000000000001E-3</v>
      </c>
      <c r="AY63" s="248">
        <f t="shared" si="406"/>
        <v>1.3000000000000001E-2</v>
      </c>
      <c r="AZ63" s="307">
        <f t="shared" si="406"/>
        <v>1.2199999999999999E-2</v>
      </c>
      <c r="BA63" s="248">
        <f t="shared" si="406"/>
        <v>5.1999999999999998E-3</v>
      </c>
      <c r="BB63" s="248">
        <f t="shared" si="406"/>
        <v>5.5000000000000005E-3</v>
      </c>
      <c r="BC63" s="248">
        <f t="shared" si="406"/>
        <v>1.3999999999999999E-2</v>
      </c>
      <c r="BD63" s="307">
        <f t="shared" si="406"/>
        <v>1.46E-2</v>
      </c>
      <c r="BE63" s="248">
        <f t="shared" si="406"/>
        <v>2.8999999999999998E-3</v>
      </c>
      <c r="BF63" s="248">
        <f t="shared" si="406"/>
        <v>4.0999999999999995E-3</v>
      </c>
      <c r="BG63" s="248">
        <f t="shared" si="406"/>
        <v>1.1399999999999999E-2</v>
      </c>
      <c r="BH63" s="307">
        <f t="shared" si="406"/>
        <v>9.1000000000000004E-3</v>
      </c>
      <c r="BI63" s="248">
        <f t="shared" si="406"/>
        <v>0</v>
      </c>
      <c r="BJ63" s="248">
        <f t="shared" si="406"/>
        <v>0</v>
      </c>
      <c r="BK63" s="248">
        <f t="shared" si="406"/>
        <v>0</v>
      </c>
      <c r="BL63" s="248">
        <f t="shared" si="406"/>
        <v>0</v>
      </c>
      <c r="BM63" s="338">
        <f t="shared" si="406"/>
        <v>8.0000000000000004E-4</v>
      </c>
      <c r="BN63" s="248">
        <f t="shared" si="406"/>
        <v>5.0000000000000001E-4</v>
      </c>
      <c r="BO63" s="248">
        <f t="shared" si="406"/>
        <v>1.1000000000000001E-3</v>
      </c>
      <c r="BP63" s="307">
        <f t="shared" si="406"/>
        <v>8.0000000000000004E-4</v>
      </c>
      <c r="BQ63" s="248">
        <f t="shared" ref="BQ63:CV63" si="407">IFERROR(BQ53/$GX53,0)</f>
        <v>1.6000000000000001E-3</v>
      </c>
      <c r="BR63" s="248">
        <f t="shared" si="407"/>
        <v>1.2999999999999999E-3</v>
      </c>
      <c r="BS63" s="248">
        <f t="shared" si="407"/>
        <v>3.8E-3</v>
      </c>
      <c r="BT63" s="307">
        <f t="shared" si="407"/>
        <v>2.3999999999999998E-3</v>
      </c>
      <c r="BU63" s="248">
        <f t="shared" si="407"/>
        <v>3.4999999999999996E-3</v>
      </c>
      <c r="BV63" s="248">
        <f t="shared" si="407"/>
        <v>2.0999999999999999E-3</v>
      </c>
      <c r="BW63" s="248">
        <f t="shared" si="407"/>
        <v>6.3E-3</v>
      </c>
      <c r="BX63" s="307">
        <f t="shared" si="407"/>
        <v>4.6999999999999993E-3</v>
      </c>
      <c r="BY63" s="248">
        <f t="shared" si="407"/>
        <v>3.9000000000000003E-3</v>
      </c>
      <c r="BZ63" s="248">
        <f t="shared" si="407"/>
        <v>3.7000000000000002E-3</v>
      </c>
      <c r="CA63" s="248">
        <f t="shared" si="407"/>
        <v>7.3000000000000001E-3</v>
      </c>
      <c r="CB63" s="307">
        <f t="shared" si="407"/>
        <v>6.7000000000000002E-3</v>
      </c>
      <c r="CC63" s="248">
        <f t="shared" si="407"/>
        <v>0</v>
      </c>
      <c r="CD63" s="248">
        <f t="shared" si="407"/>
        <v>0</v>
      </c>
      <c r="CE63" s="248">
        <f t="shared" si="407"/>
        <v>0</v>
      </c>
      <c r="CF63" s="320">
        <f t="shared" si="407"/>
        <v>0</v>
      </c>
      <c r="CG63" s="338">
        <f t="shared" si="407"/>
        <v>2.5000000000000001E-3</v>
      </c>
      <c r="CH63" s="248">
        <f t="shared" si="407"/>
        <v>1.1999999999999999E-3</v>
      </c>
      <c r="CI63" s="248">
        <f t="shared" si="407"/>
        <v>2.8000000000000004E-3</v>
      </c>
      <c r="CJ63" s="307">
        <f t="shared" si="407"/>
        <v>7.000000000000001E-4</v>
      </c>
      <c r="CK63" s="248">
        <f t="shared" si="407"/>
        <v>1.1399999999999999E-2</v>
      </c>
      <c r="CL63" s="248">
        <f t="shared" si="407"/>
        <v>5.3E-3</v>
      </c>
      <c r="CM63" s="248">
        <f t="shared" si="407"/>
        <v>1.5300000000000001E-2</v>
      </c>
      <c r="CN63" s="307">
        <f t="shared" si="407"/>
        <v>4.7999999999999996E-3</v>
      </c>
      <c r="CO63" s="248">
        <f t="shared" si="407"/>
        <v>2.4E-2</v>
      </c>
      <c r="CP63" s="248">
        <f t="shared" si="407"/>
        <v>1.1899999999999999E-2</v>
      </c>
      <c r="CQ63" s="248">
        <f t="shared" si="407"/>
        <v>2.9600000000000001E-2</v>
      </c>
      <c r="CR63" s="307">
        <f t="shared" si="407"/>
        <v>1.2199999999999999E-2</v>
      </c>
      <c r="CS63" s="248">
        <f t="shared" si="407"/>
        <v>3.2400000000000005E-2</v>
      </c>
      <c r="CT63" s="248">
        <f t="shared" si="407"/>
        <v>2.2799999999999997E-2</v>
      </c>
      <c r="CU63" s="248">
        <f t="shared" si="407"/>
        <v>4.1900000000000007E-2</v>
      </c>
      <c r="CV63" s="307">
        <f t="shared" si="407"/>
        <v>2.29E-2</v>
      </c>
      <c r="CW63" s="248">
        <f t="shared" ref="CW63:EB63" si="408">IFERROR(CW53/$GX53,0)</f>
        <v>0</v>
      </c>
      <c r="CX63" s="248">
        <f t="shared" si="408"/>
        <v>0</v>
      </c>
      <c r="CY63" s="248">
        <f t="shared" si="408"/>
        <v>0</v>
      </c>
      <c r="CZ63" s="249">
        <f t="shared" si="408"/>
        <v>0</v>
      </c>
      <c r="DA63" s="247">
        <f t="shared" si="408"/>
        <v>7.000000000000001E-4</v>
      </c>
      <c r="DB63" s="248">
        <f t="shared" si="408"/>
        <v>4.0000000000000002E-4</v>
      </c>
      <c r="DC63" s="248">
        <f t="shared" si="408"/>
        <v>7.000000000000001E-4</v>
      </c>
      <c r="DD63" s="307">
        <f t="shared" si="408"/>
        <v>4.0000000000000002E-4</v>
      </c>
      <c r="DE63" s="248">
        <f t="shared" si="408"/>
        <v>4.0000000000000002E-4</v>
      </c>
      <c r="DF63" s="248">
        <f t="shared" si="408"/>
        <v>5.9999999999999995E-4</v>
      </c>
      <c r="DG63" s="248">
        <f t="shared" si="408"/>
        <v>5.9999999999999995E-4</v>
      </c>
      <c r="DH63" s="307">
        <f t="shared" si="408"/>
        <v>8.0000000000000004E-4</v>
      </c>
      <c r="DI63" s="248">
        <f t="shared" si="408"/>
        <v>5.0000000000000001E-4</v>
      </c>
      <c r="DJ63" s="248">
        <f t="shared" si="408"/>
        <v>8.9999999999999998E-4</v>
      </c>
      <c r="DK63" s="248">
        <f t="shared" si="408"/>
        <v>1E-3</v>
      </c>
      <c r="DL63" s="307">
        <f t="shared" si="408"/>
        <v>2.0999999999999999E-3</v>
      </c>
      <c r="DM63" s="248">
        <f t="shared" si="408"/>
        <v>2.2000000000000001E-3</v>
      </c>
      <c r="DN63" s="248">
        <f t="shared" si="408"/>
        <v>2.8999999999999998E-3</v>
      </c>
      <c r="DO63" s="248">
        <f t="shared" si="408"/>
        <v>5.0000000000000001E-3</v>
      </c>
      <c r="DP63" s="307">
        <f t="shared" si="408"/>
        <v>6.6E-3</v>
      </c>
      <c r="DQ63" s="248">
        <f t="shared" si="408"/>
        <v>0</v>
      </c>
      <c r="DR63" s="248">
        <f t="shared" si="408"/>
        <v>0</v>
      </c>
      <c r="DS63" s="248">
        <f t="shared" si="408"/>
        <v>0</v>
      </c>
      <c r="DT63" s="320">
        <f t="shared" si="408"/>
        <v>0</v>
      </c>
      <c r="DU63" s="338">
        <f t="shared" si="408"/>
        <v>7.000000000000001E-4</v>
      </c>
      <c r="DV63" s="248">
        <f t="shared" si="408"/>
        <v>4.0000000000000002E-4</v>
      </c>
      <c r="DW63" s="248">
        <f t="shared" si="408"/>
        <v>3.0999999999999999E-3</v>
      </c>
      <c r="DX63" s="307">
        <f t="shared" si="408"/>
        <v>4.0000000000000002E-4</v>
      </c>
      <c r="DY63" s="248">
        <f t="shared" si="408"/>
        <v>3.9000000000000003E-3</v>
      </c>
      <c r="DZ63" s="248">
        <f t="shared" si="408"/>
        <v>1.6000000000000001E-3</v>
      </c>
      <c r="EA63" s="248">
        <f t="shared" si="408"/>
        <v>1.1000000000000001E-2</v>
      </c>
      <c r="EB63" s="307">
        <f t="shared" si="408"/>
        <v>1E-3</v>
      </c>
      <c r="EC63" s="248">
        <f t="shared" ref="EC63:FH63" si="409">IFERROR(EC53/$GX53,0)</f>
        <v>5.1999999999999998E-3</v>
      </c>
      <c r="ED63" s="248">
        <f t="shared" si="409"/>
        <v>2.3999999999999998E-3</v>
      </c>
      <c r="EE63" s="248">
        <f t="shared" si="409"/>
        <v>1.34E-2</v>
      </c>
      <c r="EF63" s="307">
        <f t="shared" si="409"/>
        <v>1.6000000000000001E-3</v>
      </c>
      <c r="EG63" s="248">
        <f t="shared" si="409"/>
        <v>2.3999999999999998E-3</v>
      </c>
      <c r="EH63" s="248">
        <f t="shared" si="409"/>
        <v>2.0999999999999999E-3</v>
      </c>
      <c r="EI63" s="248">
        <f t="shared" si="409"/>
        <v>1.0500000000000001E-2</v>
      </c>
      <c r="EJ63" s="307">
        <f t="shared" si="409"/>
        <v>1.4000000000000002E-3</v>
      </c>
      <c r="EK63" s="248">
        <f t="shared" si="409"/>
        <v>0</v>
      </c>
      <c r="EL63" s="248">
        <f t="shared" si="409"/>
        <v>0</v>
      </c>
      <c r="EM63" s="248">
        <f t="shared" si="409"/>
        <v>0</v>
      </c>
      <c r="EN63" s="320">
        <f t="shared" si="409"/>
        <v>0</v>
      </c>
      <c r="EO63" s="338">
        <f t="shared" si="409"/>
        <v>2.5999999999999999E-3</v>
      </c>
      <c r="EP63" s="248">
        <f t="shared" si="409"/>
        <v>2.5999999999999999E-3</v>
      </c>
      <c r="EQ63" s="248">
        <f t="shared" si="409"/>
        <v>8.199999999999999E-3</v>
      </c>
      <c r="ER63" s="307">
        <f t="shared" si="409"/>
        <v>7.4000000000000003E-3</v>
      </c>
      <c r="ES63" s="248">
        <f t="shared" si="409"/>
        <v>4.0000000000000001E-3</v>
      </c>
      <c r="ET63" s="248">
        <f t="shared" si="409"/>
        <v>4.0000000000000001E-3</v>
      </c>
      <c r="EU63" s="248">
        <f t="shared" si="409"/>
        <v>1.3000000000000001E-2</v>
      </c>
      <c r="EV63" s="307">
        <f t="shared" si="409"/>
        <v>1.2199999999999999E-2</v>
      </c>
      <c r="EW63" s="248">
        <f t="shared" si="409"/>
        <v>5.1999999999999998E-3</v>
      </c>
      <c r="EX63" s="248">
        <f t="shared" si="409"/>
        <v>5.5000000000000005E-3</v>
      </c>
      <c r="EY63" s="248">
        <f t="shared" si="409"/>
        <v>1.3999999999999999E-2</v>
      </c>
      <c r="EZ63" s="307">
        <f t="shared" si="409"/>
        <v>1.46E-2</v>
      </c>
      <c r="FA63" s="248">
        <f t="shared" si="409"/>
        <v>2.8999999999999998E-3</v>
      </c>
      <c r="FB63" s="248">
        <f t="shared" si="409"/>
        <v>4.0999999999999995E-3</v>
      </c>
      <c r="FC63" s="248">
        <f t="shared" si="409"/>
        <v>1.1399999999999999E-2</v>
      </c>
      <c r="FD63" s="307">
        <f t="shared" si="409"/>
        <v>9.1000000000000004E-3</v>
      </c>
      <c r="FE63" s="248">
        <f t="shared" si="409"/>
        <v>0</v>
      </c>
      <c r="FF63" s="248">
        <f t="shared" si="409"/>
        <v>0</v>
      </c>
      <c r="FG63" s="248">
        <f t="shared" si="409"/>
        <v>0</v>
      </c>
      <c r="FH63" s="320">
        <f t="shared" si="409"/>
        <v>0</v>
      </c>
      <c r="FI63" s="338">
        <f t="shared" ref="FI63:GN63" si="410">IFERROR(FI53/$GX53,0)</f>
        <v>8.0000000000000004E-4</v>
      </c>
      <c r="FJ63" s="248">
        <f t="shared" si="410"/>
        <v>5.0000000000000001E-4</v>
      </c>
      <c r="FK63" s="248">
        <f t="shared" si="410"/>
        <v>1.1000000000000001E-3</v>
      </c>
      <c r="FL63" s="307">
        <f t="shared" si="410"/>
        <v>8.0000000000000004E-4</v>
      </c>
      <c r="FM63" s="248">
        <f t="shared" si="410"/>
        <v>1.6000000000000001E-3</v>
      </c>
      <c r="FN63" s="248">
        <f t="shared" si="410"/>
        <v>1.2999999999999999E-3</v>
      </c>
      <c r="FO63" s="248">
        <f t="shared" si="410"/>
        <v>3.8E-3</v>
      </c>
      <c r="FP63" s="307">
        <f t="shared" si="410"/>
        <v>2.3999999999999998E-3</v>
      </c>
      <c r="FQ63" s="248">
        <f t="shared" si="410"/>
        <v>3.4999999999999996E-3</v>
      </c>
      <c r="FR63" s="248">
        <f t="shared" si="410"/>
        <v>2.0999999999999999E-3</v>
      </c>
      <c r="FS63" s="248">
        <f t="shared" si="410"/>
        <v>6.3E-3</v>
      </c>
      <c r="FT63" s="307">
        <f t="shared" si="410"/>
        <v>4.6999999999999993E-3</v>
      </c>
      <c r="FU63" s="248">
        <f t="shared" si="410"/>
        <v>3.9000000000000003E-3</v>
      </c>
      <c r="FV63" s="248">
        <f t="shared" si="410"/>
        <v>3.7000000000000002E-3</v>
      </c>
      <c r="FW63" s="248">
        <f t="shared" si="410"/>
        <v>7.3000000000000001E-3</v>
      </c>
      <c r="FX63" s="307">
        <f t="shared" si="410"/>
        <v>6.7000000000000002E-3</v>
      </c>
      <c r="FY63" s="248">
        <f t="shared" si="410"/>
        <v>0</v>
      </c>
      <c r="FZ63" s="248">
        <f t="shared" si="410"/>
        <v>0</v>
      </c>
      <c r="GA63" s="248">
        <f t="shared" si="410"/>
        <v>0</v>
      </c>
      <c r="GB63" s="320">
        <f t="shared" si="410"/>
        <v>0</v>
      </c>
      <c r="GC63" s="338">
        <f t="shared" si="410"/>
        <v>2.5000000000000001E-3</v>
      </c>
      <c r="GD63" s="248">
        <f t="shared" si="410"/>
        <v>1.1999999999999999E-3</v>
      </c>
      <c r="GE63" s="248">
        <f t="shared" si="410"/>
        <v>2.8000000000000004E-3</v>
      </c>
      <c r="GF63" s="307">
        <f t="shared" si="410"/>
        <v>7.000000000000001E-4</v>
      </c>
      <c r="GG63" s="248">
        <f t="shared" si="410"/>
        <v>1.1399999999999999E-2</v>
      </c>
      <c r="GH63" s="248">
        <f t="shared" si="410"/>
        <v>5.3E-3</v>
      </c>
      <c r="GI63" s="248">
        <f t="shared" si="410"/>
        <v>1.5300000000000001E-2</v>
      </c>
      <c r="GJ63" s="307">
        <f t="shared" si="410"/>
        <v>4.7999999999999996E-3</v>
      </c>
      <c r="GK63" s="248">
        <f t="shared" si="410"/>
        <v>2.4E-2</v>
      </c>
      <c r="GL63" s="248">
        <f t="shared" si="410"/>
        <v>1.1899999999999999E-2</v>
      </c>
      <c r="GM63" s="248">
        <f t="shared" si="410"/>
        <v>2.9600000000000001E-2</v>
      </c>
      <c r="GN63" s="307">
        <f t="shared" si="410"/>
        <v>1.2199999999999999E-2</v>
      </c>
      <c r="GO63" s="248">
        <f t="shared" ref="GO63:GV63" si="411">IFERROR(GO53/$GX53,0)</f>
        <v>3.2400000000000005E-2</v>
      </c>
      <c r="GP63" s="248">
        <f t="shared" si="411"/>
        <v>2.2799999999999997E-2</v>
      </c>
      <c r="GQ63" s="248">
        <f t="shared" si="411"/>
        <v>4.1900000000000007E-2</v>
      </c>
      <c r="GR63" s="307">
        <f t="shared" si="411"/>
        <v>2.29E-2</v>
      </c>
      <c r="GS63" s="248">
        <f t="shared" si="411"/>
        <v>0</v>
      </c>
      <c r="GT63" s="248">
        <f t="shared" si="411"/>
        <v>0</v>
      </c>
      <c r="GU63" s="248">
        <f t="shared" si="411"/>
        <v>0</v>
      </c>
      <c r="GV63" s="248">
        <f t="shared" si="411"/>
        <v>0</v>
      </c>
      <c r="GW63" s="217"/>
      <c r="GX63" s="250"/>
      <c r="GY63" s="251"/>
    </row>
    <row r="64" spans="2:207" s="2" customFormat="1" hidden="1" outlineLevel="1">
      <c r="B64" s="512"/>
      <c r="C64" s="519"/>
      <c r="D64" s="246" t="s">
        <v>626</v>
      </c>
      <c r="E64" s="247">
        <f t="shared" ref="E64:AJ64" si="412">IFERROR(E54/$GX53,0)</f>
        <v>0</v>
      </c>
      <c r="F64" s="248">
        <f t="shared" si="412"/>
        <v>0</v>
      </c>
      <c r="G64" s="248">
        <f t="shared" si="412"/>
        <v>0</v>
      </c>
      <c r="H64" s="307">
        <f t="shared" si="412"/>
        <v>0</v>
      </c>
      <c r="I64" s="248">
        <f t="shared" si="412"/>
        <v>0</v>
      </c>
      <c r="J64" s="248">
        <f t="shared" si="412"/>
        <v>0</v>
      </c>
      <c r="K64" s="248">
        <f t="shared" si="412"/>
        <v>0</v>
      </c>
      <c r="L64" s="307">
        <f t="shared" si="412"/>
        <v>0</v>
      </c>
      <c r="M64" s="248">
        <f t="shared" si="412"/>
        <v>0</v>
      </c>
      <c r="N64" s="248">
        <f t="shared" si="412"/>
        <v>0</v>
      </c>
      <c r="O64" s="248">
        <f t="shared" si="412"/>
        <v>0</v>
      </c>
      <c r="P64" s="307">
        <f t="shared" si="412"/>
        <v>0</v>
      </c>
      <c r="Q64" s="248">
        <f t="shared" si="412"/>
        <v>0</v>
      </c>
      <c r="R64" s="248">
        <f t="shared" si="412"/>
        <v>0</v>
      </c>
      <c r="S64" s="248">
        <f t="shared" si="412"/>
        <v>0</v>
      </c>
      <c r="T64" s="307">
        <f t="shared" si="412"/>
        <v>0.01</v>
      </c>
      <c r="U64" s="248">
        <f t="shared" si="412"/>
        <v>0</v>
      </c>
      <c r="V64" s="248">
        <f t="shared" si="412"/>
        <v>0</v>
      </c>
      <c r="W64" s="248">
        <f t="shared" si="412"/>
        <v>0</v>
      </c>
      <c r="X64" s="320">
        <f t="shared" si="412"/>
        <v>0</v>
      </c>
      <c r="Y64" s="338">
        <f t="shared" si="412"/>
        <v>0</v>
      </c>
      <c r="Z64" s="248">
        <f t="shared" si="412"/>
        <v>0</v>
      </c>
      <c r="AA64" s="248">
        <f t="shared" si="412"/>
        <v>0</v>
      </c>
      <c r="AB64" s="307">
        <f t="shared" si="412"/>
        <v>0</v>
      </c>
      <c r="AC64" s="248">
        <f t="shared" si="412"/>
        <v>0</v>
      </c>
      <c r="AD64" s="248">
        <f t="shared" si="412"/>
        <v>0.01</v>
      </c>
      <c r="AE64" s="248">
        <f t="shared" si="412"/>
        <v>0</v>
      </c>
      <c r="AF64" s="307">
        <f t="shared" si="412"/>
        <v>0</v>
      </c>
      <c r="AG64" s="248">
        <f t="shared" si="412"/>
        <v>0</v>
      </c>
      <c r="AH64" s="248">
        <f t="shared" si="412"/>
        <v>0</v>
      </c>
      <c r="AI64" s="248">
        <f t="shared" si="412"/>
        <v>0</v>
      </c>
      <c r="AJ64" s="307">
        <f t="shared" si="412"/>
        <v>0</v>
      </c>
      <c r="AK64" s="248">
        <f t="shared" ref="AK64:BP64" si="413">IFERROR(AK54/$GX53,0)</f>
        <v>0</v>
      </c>
      <c r="AL64" s="248">
        <f t="shared" si="413"/>
        <v>0.01</v>
      </c>
      <c r="AM64" s="248">
        <f t="shared" si="413"/>
        <v>0.02</v>
      </c>
      <c r="AN64" s="307">
        <f t="shared" si="413"/>
        <v>0</v>
      </c>
      <c r="AO64" s="248">
        <f t="shared" si="413"/>
        <v>0</v>
      </c>
      <c r="AP64" s="248">
        <f t="shared" si="413"/>
        <v>0</v>
      </c>
      <c r="AQ64" s="248">
        <f t="shared" si="413"/>
        <v>0</v>
      </c>
      <c r="AR64" s="248">
        <f t="shared" si="413"/>
        <v>0</v>
      </c>
      <c r="AS64" s="338">
        <f t="shared" si="413"/>
        <v>0</v>
      </c>
      <c r="AT64" s="248">
        <f t="shared" si="413"/>
        <v>0</v>
      </c>
      <c r="AU64" s="248">
        <f t="shared" si="413"/>
        <v>0.01</v>
      </c>
      <c r="AV64" s="307">
        <f t="shared" si="413"/>
        <v>0</v>
      </c>
      <c r="AW64" s="248">
        <f t="shared" si="413"/>
        <v>0</v>
      </c>
      <c r="AX64" s="248">
        <f t="shared" si="413"/>
        <v>0</v>
      </c>
      <c r="AY64" s="248">
        <f t="shared" si="413"/>
        <v>0.01</v>
      </c>
      <c r="AZ64" s="307">
        <f t="shared" si="413"/>
        <v>0.03</v>
      </c>
      <c r="BA64" s="248">
        <f t="shared" si="413"/>
        <v>0.01</v>
      </c>
      <c r="BB64" s="248">
        <f t="shared" si="413"/>
        <v>0.01</v>
      </c>
      <c r="BC64" s="248">
        <f t="shared" si="413"/>
        <v>0.01</v>
      </c>
      <c r="BD64" s="307">
        <f t="shared" si="413"/>
        <v>0.02</v>
      </c>
      <c r="BE64" s="248">
        <f t="shared" si="413"/>
        <v>0</v>
      </c>
      <c r="BF64" s="248">
        <f t="shared" si="413"/>
        <v>0</v>
      </c>
      <c r="BG64" s="248">
        <f t="shared" si="413"/>
        <v>0.03</v>
      </c>
      <c r="BH64" s="307">
        <f t="shared" si="413"/>
        <v>0.01</v>
      </c>
      <c r="BI64" s="248">
        <f t="shared" si="413"/>
        <v>0</v>
      </c>
      <c r="BJ64" s="248">
        <f t="shared" si="413"/>
        <v>0</v>
      </c>
      <c r="BK64" s="248">
        <f t="shared" si="413"/>
        <v>0</v>
      </c>
      <c r="BL64" s="248">
        <f t="shared" si="413"/>
        <v>0</v>
      </c>
      <c r="BM64" s="338">
        <f t="shared" si="413"/>
        <v>0</v>
      </c>
      <c r="BN64" s="248">
        <f t="shared" si="413"/>
        <v>0</v>
      </c>
      <c r="BO64" s="248">
        <f t="shared" si="413"/>
        <v>0</v>
      </c>
      <c r="BP64" s="307">
        <f t="shared" si="413"/>
        <v>0</v>
      </c>
      <c r="BQ64" s="248">
        <f t="shared" ref="BQ64:CV64" si="414">IFERROR(BQ54/$GX53,0)</f>
        <v>0</v>
      </c>
      <c r="BR64" s="248">
        <f t="shared" si="414"/>
        <v>0</v>
      </c>
      <c r="BS64" s="248">
        <f t="shared" si="414"/>
        <v>0.01</v>
      </c>
      <c r="BT64" s="307">
        <f t="shared" si="414"/>
        <v>0</v>
      </c>
      <c r="BU64" s="248">
        <f t="shared" si="414"/>
        <v>0.01</v>
      </c>
      <c r="BV64" s="248">
        <f t="shared" si="414"/>
        <v>0</v>
      </c>
      <c r="BW64" s="248">
        <f t="shared" si="414"/>
        <v>0</v>
      </c>
      <c r="BX64" s="307">
        <f t="shared" si="414"/>
        <v>0.01</v>
      </c>
      <c r="BY64" s="248">
        <f t="shared" si="414"/>
        <v>0</v>
      </c>
      <c r="BZ64" s="248">
        <f t="shared" si="414"/>
        <v>0.01</v>
      </c>
      <c r="CA64" s="248">
        <f t="shared" si="414"/>
        <v>0</v>
      </c>
      <c r="CB64" s="307">
        <f t="shared" si="414"/>
        <v>0.01</v>
      </c>
      <c r="CC64" s="248">
        <f t="shared" si="414"/>
        <v>0</v>
      </c>
      <c r="CD64" s="248">
        <f t="shared" si="414"/>
        <v>0</v>
      </c>
      <c r="CE64" s="248">
        <f t="shared" si="414"/>
        <v>0</v>
      </c>
      <c r="CF64" s="320">
        <f t="shared" si="414"/>
        <v>0</v>
      </c>
      <c r="CG64" s="338">
        <f t="shared" si="414"/>
        <v>0</v>
      </c>
      <c r="CH64" s="248">
        <f t="shared" si="414"/>
        <v>0</v>
      </c>
      <c r="CI64" s="248">
        <f t="shared" si="414"/>
        <v>0</v>
      </c>
      <c r="CJ64" s="307">
        <f t="shared" si="414"/>
        <v>0.01</v>
      </c>
      <c r="CK64" s="248">
        <f t="shared" si="414"/>
        <v>0.01</v>
      </c>
      <c r="CL64" s="248">
        <f t="shared" si="414"/>
        <v>0.01</v>
      </c>
      <c r="CM64" s="248">
        <f t="shared" si="414"/>
        <v>0.01</v>
      </c>
      <c r="CN64" s="307">
        <f t="shared" si="414"/>
        <v>0.01</v>
      </c>
      <c r="CO64" s="248">
        <f t="shared" si="414"/>
        <v>0.03</v>
      </c>
      <c r="CP64" s="248">
        <f t="shared" si="414"/>
        <v>0</v>
      </c>
      <c r="CQ64" s="248">
        <f t="shared" si="414"/>
        <v>0.05</v>
      </c>
      <c r="CR64" s="307">
        <f t="shared" si="414"/>
        <v>0</v>
      </c>
      <c r="CS64" s="248">
        <f t="shared" si="414"/>
        <v>0.03</v>
      </c>
      <c r="CT64" s="248">
        <f t="shared" si="414"/>
        <v>0.03</v>
      </c>
      <c r="CU64" s="248">
        <f t="shared" si="414"/>
        <v>0.04</v>
      </c>
      <c r="CV64" s="307">
        <f t="shared" si="414"/>
        <v>0.03</v>
      </c>
      <c r="CW64" s="248">
        <f t="shared" ref="CW64:EB64" si="415">IFERROR(CW54/$GX53,0)</f>
        <v>0</v>
      </c>
      <c r="CX64" s="248">
        <f t="shared" si="415"/>
        <v>0</v>
      </c>
      <c r="CY64" s="248">
        <f t="shared" si="415"/>
        <v>0</v>
      </c>
      <c r="CZ64" s="249">
        <f t="shared" si="415"/>
        <v>0</v>
      </c>
      <c r="DA64" s="247">
        <f t="shared" si="415"/>
        <v>0</v>
      </c>
      <c r="DB64" s="248">
        <f t="shared" si="415"/>
        <v>0</v>
      </c>
      <c r="DC64" s="248">
        <f t="shared" si="415"/>
        <v>0</v>
      </c>
      <c r="DD64" s="307">
        <f t="shared" si="415"/>
        <v>0</v>
      </c>
      <c r="DE64" s="248">
        <f t="shared" si="415"/>
        <v>0</v>
      </c>
      <c r="DF64" s="248">
        <f t="shared" si="415"/>
        <v>0</v>
      </c>
      <c r="DG64" s="248">
        <f t="shared" si="415"/>
        <v>0</v>
      </c>
      <c r="DH64" s="307">
        <f t="shared" si="415"/>
        <v>0</v>
      </c>
      <c r="DI64" s="248">
        <f t="shared" si="415"/>
        <v>0.01</v>
      </c>
      <c r="DJ64" s="248">
        <f t="shared" si="415"/>
        <v>0</v>
      </c>
      <c r="DK64" s="248">
        <f t="shared" si="415"/>
        <v>0</v>
      </c>
      <c r="DL64" s="307">
        <f t="shared" si="415"/>
        <v>0</v>
      </c>
      <c r="DM64" s="248">
        <f t="shared" si="415"/>
        <v>0</v>
      </c>
      <c r="DN64" s="248">
        <f t="shared" si="415"/>
        <v>0</v>
      </c>
      <c r="DO64" s="248">
        <f t="shared" si="415"/>
        <v>0</v>
      </c>
      <c r="DP64" s="307">
        <f t="shared" si="415"/>
        <v>0.02</v>
      </c>
      <c r="DQ64" s="248">
        <f t="shared" si="415"/>
        <v>0</v>
      </c>
      <c r="DR64" s="248">
        <f t="shared" si="415"/>
        <v>0</v>
      </c>
      <c r="DS64" s="248">
        <f t="shared" si="415"/>
        <v>0</v>
      </c>
      <c r="DT64" s="320">
        <f t="shared" si="415"/>
        <v>0</v>
      </c>
      <c r="DU64" s="338">
        <f t="shared" si="415"/>
        <v>0.01</v>
      </c>
      <c r="DV64" s="248">
        <f t="shared" si="415"/>
        <v>0</v>
      </c>
      <c r="DW64" s="248">
        <f t="shared" si="415"/>
        <v>0</v>
      </c>
      <c r="DX64" s="307">
        <f t="shared" si="415"/>
        <v>0</v>
      </c>
      <c r="DY64" s="248">
        <f t="shared" si="415"/>
        <v>0.02</v>
      </c>
      <c r="DZ64" s="248">
        <f t="shared" si="415"/>
        <v>0</v>
      </c>
      <c r="EA64" s="248">
        <f t="shared" si="415"/>
        <v>0.01</v>
      </c>
      <c r="EB64" s="307">
        <f t="shared" si="415"/>
        <v>0</v>
      </c>
      <c r="EC64" s="248">
        <f t="shared" ref="EC64:FH64" si="416">IFERROR(EC54/$GX53,0)</f>
        <v>0.01</v>
      </c>
      <c r="ED64" s="248">
        <f t="shared" si="416"/>
        <v>0</v>
      </c>
      <c r="EE64" s="248">
        <f t="shared" si="416"/>
        <v>0.01</v>
      </c>
      <c r="EF64" s="307">
        <f t="shared" si="416"/>
        <v>0</v>
      </c>
      <c r="EG64" s="248">
        <f t="shared" si="416"/>
        <v>0</v>
      </c>
      <c r="EH64" s="248">
        <f t="shared" si="416"/>
        <v>0.01</v>
      </c>
      <c r="EI64" s="248">
        <f t="shared" si="416"/>
        <v>0.02</v>
      </c>
      <c r="EJ64" s="307">
        <f t="shared" si="416"/>
        <v>0</v>
      </c>
      <c r="EK64" s="248">
        <f t="shared" si="416"/>
        <v>0</v>
      </c>
      <c r="EL64" s="248">
        <f t="shared" si="416"/>
        <v>0</v>
      </c>
      <c r="EM64" s="248">
        <f t="shared" si="416"/>
        <v>0</v>
      </c>
      <c r="EN64" s="320">
        <f t="shared" si="416"/>
        <v>0</v>
      </c>
      <c r="EO64" s="338">
        <f t="shared" si="416"/>
        <v>0.01</v>
      </c>
      <c r="EP64" s="248">
        <f t="shared" si="416"/>
        <v>0</v>
      </c>
      <c r="EQ64" s="248">
        <f t="shared" si="416"/>
        <v>0.01</v>
      </c>
      <c r="ER64" s="307">
        <f t="shared" si="416"/>
        <v>0</v>
      </c>
      <c r="ES64" s="248">
        <f t="shared" si="416"/>
        <v>0</v>
      </c>
      <c r="ET64" s="248">
        <f t="shared" si="416"/>
        <v>0.02</v>
      </c>
      <c r="EU64" s="248">
        <f t="shared" si="416"/>
        <v>0.02</v>
      </c>
      <c r="EV64" s="307">
        <f t="shared" si="416"/>
        <v>0</v>
      </c>
      <c r="EW64" s="248">
        <f t="shared" si="416"/>
        <v>0</v>
      </c>
      <c r="EX64" s="248">
        <f t="shared" si="416"/>
        <v>0.01</v>
      </c>
      <c r="EY64" s="248">
        <f t="shared" si="416"/>
        <v>0</v>
      </c>
      <c r="EZ64" s="307">
        <f t="shared" si="416"/>
        <v>0.02</v>
      </c>
      <c r="FA64" s="248">
        <f t="shared" si="416"/>
        <v>0</v>
      </c>
      <c r="FB64" s="248">
        <f t="shared" si="416"/>
        <v>0</v>
      </c>
      <c r="FC64" s="248">
        <f t="shared" si="416"/>
        <v>0.01</v>
      </c>
      <c r="FD64" s="307">
        <f t="shared" si="416"/>
        <v>0.01</v>
      </c>
      <c r="FE64" s="248">
        <f t="shared" si="416"/>
        <v>0</v>
      </c>
      <c r="FF64" s="248">
        <f t="shared" si="416"/>
        <v>0</v>
      </c>
      <c r="FG64" s="248">
        <f t="shared" si="416"/>
        <v>0</v>
      </c>
      <c r="FH64" s="320">
        <f t="shared" si="416"/>
        <v>0</v>
      </c>
      <c r="FI64" s="338">
        <f t="shared" ref="FI64:GN64" si="417">IFERROR(FI54/$GX53,0)</f>
        <v>0</v>
      </c>
      <c r="FJ64" s="248">
        <f t="shared" si="417"/>
        <v>0</v>
      </c>
      <c r="FK64" s="248">
        <f t="shared" si="417"/>
        <v>0</v>
      </c>
      <c r="FL64" s="307">
        <f t="shared" si="417"/>
        <v>0</v>
      </c>
      <c r="FM64" s="248">
        <f t="shared" si="417"/>
        <v>0.01</v>
      </c>
      <c r="FN64" s="248">
        <f t="shared" si="417"/>
        <v>0</v>
      </c>
      <c r="FO64" s="248">
        <f t="shared" si="417"/>
        <v>0</v>
      </c>
      <c r="FP64" s="307">
        <f t="shared" si="417"/>
        <v>0</v>
      </c>
      <c r="FQ64" s="248">
        <f t="shared" si="417"/>
        <v>0</v>
      </c>
      <c r="FR64" s="248">
        <f t="shared" si="417"/>
        <v>0</v>
      </c>
      <c r="FS64" s="248">
        <f t="shared" si="417"/>
        <v>0.01</v>
      </c>
      <c r="FT64" s="307">
        <f t="shared" si="417"/>
        <v>0</v>
      </c>
      <c r="FU64" s="248">
        <f t="shared" si="417"/>
        <v>0</v>
      </c>
      <c r="FV64" s="248">
        <f t="shared" si="417"/>
        <v>0</v>
      </c>
      <c r="FW64" s="248">
        <f t="shared" si="417"/>
        <v>0.01</v>
      </c>
      <c r="FX64" s="307">
        <f t="shared" si="417"/>
        <v>0.01</v>
      </c>
      <c r="FY64" s="248">
        <f t="shared" si="417"/>
        <v>0</v>
      </c>
      <c r="FZ64" s="248">
        <f t="shared" si="417"/>
        <v>0</v>
      </c>
      <c r="GA64" s="248">
        <f t="shared" si="417"/>
        <v>0</v>
      </c>
      <c r="GB64" s="320">
        <f t="shared" si="417"/>
        <v>0</v>
      </c>
      <c r="GC64" s="338">
        <f t="shared" si="417"/>
        <v>0</v>
      </c>
      <c r="GD64" s="248">
        <f t="shared" si="417"/>
        <v>0</v>
      </c>
      <c r="GE64" s="248">
        <f t="shared" si="417"/>
        <v>0</v>
      </c>
      <c r="GF64" s="307">
        <f t="shared" si="417"/>
        <v>0</v>
      </c>
      <c r="GG64" s="248">
        <f t="shared" si="417"/>
        <v>0</v>
      </c>
      <c r="GH64" s="248">
        <f t="shared" si="417"/>
        <v>0</v>
      </c>
      <c r="GI64" s="248">
        <f t="shared" si="417"/>
        <v>0.03</v>
      </c>
      <c r="GJ64" s="307">
        <f t="shared" si="417"/>
        <v>0</v>
      </c>
      <c r="GK64" s="248">
        <f t="shared" si="417"/>
        <v>0.02</v>
      </c>
      <c r="GL64" s="248">
        <f t="shared" si="417"/>
        <v>0.01</v>
      </c>
      <c r="GM64" s="248">
        <f t="shared" si="417"/>
        <v>0.04</v>
      </c>
      <c r="GN64" s="307">
        <f t="shared" si="417"/>
        <v>0.01</v>
      </c>
      <c r="GO64" s="248">
        <f t="shared" ref="GO64:GV64" si="418">IFERROR(GO54/$GX53,0)</f>
        <v>0.03</v>
      </c>
      <c r="GP64" s="248">
        <f t="shared" si="418"/>
        <v>0.02</v>
      </c>
      <c r="GQ64" s="248">
        <f t="shared" si="418"/>
        <v>0.05</v>
      </c>
      <c r="GR64" s="307">
        <f t="shared" si="418"/>
        <v>0.02</v>
      </c>
      <c r="GS64" s="248">
        <f t="shared" si="418"/>
        <v>0</v>
      </c>
      <c r="GT64" s="248">
        <f t="shared" si="418"/>
        <v>0</v>
      </c>
      <c r="GU64" s="248">
        <f t="shared" si="418"/>
        <v>0</v>
      </c>
      <c r="GV64" s="248">
        <f t="shared" si="418"/>
        <v>0</v>
      </c>
      <c r="GW64" s="217"/>
      <c r="GX64" s="250"/>
      <c r="GY64" s="251"/>
    </row>
    <row r="65" spans="2:207" s="2" customFormat="1" ht="16.5" hidden="1" outlineLevel="1" thickBot="1">
      <c r="B65" s="513"/>
      <c r="C65" s="521"/>
      <c r="D65" s="246" t="s">
        <v>627</v>
      </c>
      <c r="E65" s="254">
        <f>E64-E63</f>
        <v>-7.000000000000001E-4</v>
      </c>
      <c r="F65" s="255">
        <f t="shared" ref="F65:BQ65" si="419">F64-F63</f>
        <v>-4.0000000000000002E-4</v>
      </c>
      <c r="G65" s="255">
        <f t="shared" si="419"/>
        <v>-7.000000000000001E-4</v>
      </c>
      <c r="H65" s="308">
        <f t="shared" si="419"/>
        <v>-4.0000000000000002E-4</v>
      </c>
      <c r="I65" s="255">
        <f t="shared" si="419"/>
        <v>-4.0000000000000002E-4</v>
      </c>
      <c r="J65" s="255">
        <f t="shared" si="419"/>
        <v>-5.9999999999999995E-4</v>
      </c>
      <c r="K65" s="255">
        <f t="shared" si="419"/>
        <v>-5.9999999999999995E-4</v>
      </c>
      <c r="L65" s="308">
        <f t="shared" si="419"/>
        <v>-8.0000000000000004E-4</v>
      </c>
      <c r="M65" s="255">
        <f t="shared" si="419"/>
        <v>-5.0000000000000001E-4</v>
      </c>
      <c r="N65" s="255">
        <f t="shared" si="419"/>
        <v>-8.9999999999999998E-4</v>
      </c>
      <c r="O65" s="255">
        <f t="shared" si="419"/>
        <v>-1E-3</v>
      </c>
      <c r="P65" s="308">
        <f t="shared" si="419"/>
        <v>-2.0999999999999999E-3</v>
      </c>
      <c r="Q65" s="255">
        <f t="shared" si="419"/>
        <v>-2.2000000000000001E-3</v>
      </c>
      <c r="R65" s="255">
        <f t="shared" si="419"/>
        <v>-2.8999999999999998E-3</v>
      </c>
      <c r="S65" s="255">
        <f t="shared" si="419"/>
        <v>-5.0000000000000001E-3</v>
      </c>
      <c r="T65" s="308">
        <f t="shared" si="419"/>
        <v>3.4000000000000002E-3</v>
      </c>
      <c r="U65" s="255">
        <f t="shared" si="419"/>
        <v>0</v>
      </c>
      <c r="V65" s="255">
        <f t="shared" si="419"/>
        <v>0</v>
      </c>
      <c r="W65" s="255">
        <f t="shared" si="419"/>
        <v>0</v>
      </c>
      <c r="X65" s="321">
        <f t="shared" si="419"/>
        <v>0</v>
      </c>
      <c r="Y65" s="339">
        <f t="shared" si="419"/>
        <v>-7.000000000000001E-4</v>
      </c>
      <c r="Z65" s="255">
        <f t="shared" si="419"/>
        <v>-4.0000000000000002E-4</v>
      </c>
      <c r="AA65" s="255">
        <f t="shared" si="419"/>
        <v>-3.0999999999999999E-3</v>
      </c>
      <c r="AB65" s="308">
        <f t="shared" si="419"/>
        <v>-4.0000000000000002E-4</v>
      </c>
      <c r="AC65" s="255">
        <f t="shared" si="419"/>
        <v>-3.9000000000000003E-3</v>
      </c>
      <c r="AD65" s="255">
        <f t="shared" si="419"/>
        <v>8.3999999999999995E-3</v>
      </c>
      <c r="AE65" s="255">
        <f t="shared" si="419"/>
        <v>-1.1000000000000001E-2</v>
      </c>
      <c r="AF65" s="308">
        <f t="shared" si="419"/>
        <v>-1E-3</v>
      </c>
      <c r="AG65" s="255">
        <f t="shared" si="419"/>
        <v>-5.1999999999999998E-3</v>
      </c>
      <c r="AH65" s="255">
        <f t="shared" si="419"/>
        <v>-2.3999999999999998E-3</v>
      </c>
      <c r="AI65" s="255">
        <f t="shared" si="419"/>
        <v>-1.34E-2</v>
      </c>
      <c r="AJ65" s="308">
        <f t="shared" si="419"/>
        <v>-1.6000000000000001E-3</v>
      </c>
      <c r="AK65" s="255">
        <f t="shared" si="419"/>
        <v>-2.3999999999999998E-3</v>
      </c>
      <c r="AL65" s="255">
        <f t="shared" si="419"/>
        <v>7.9000000000000008E-3</v>
      </c>
      <c r="AM65" s="255">
        <f t="shared" si="419"/>
        <v>9.4999999999999998E-3</v>
      </c>
      <c r="AN65" s="308">
        <f t="shared" si="419"/>
        <v>-1.4000000000000002E-3</v>
      </c>
      <c r="AO65" s="255">
        <f t="shared" si="419"/>
        <v>0</v>
      </c>
      <c r="AP65" s="255">
        <f t="shared" si="419"/>
        <v>0</v>
      </c>
      <c r="AQ65" s="255">
        <f t="shared" si="419"/>
        <v>0</v>
      </c>
      <c r="AR65" s="255">
        <f t="shared" si="419"/>
        <v>0</v>
      </c>
      <c r="AS65" s="339">
        <f t="shared" si="419"/>
        <v>-2.5999999999999999E-3</v>
      </c>
      <c r="AT65" s="255">
        <f t="shared" si="419"/>
        <v>-2.5999999999999999E-3</v>
      </c>
      <c r="AU65" s="255">
        <f t="shared" si="419"/>
        <v>1.8000000000000013E-3</v>
      </c>
      <c r="AV65" s="308">
        <f t="shared" si="419"/>
        <v>-7.4000000000000003E-3</v>
      </c>
      <c r="AW65" s="255">
        <f t="shared" si="419"/>
        <v>-4.0000000000000001E-3</v>
      </c>
      <c r="AX65" s="255">
        <f t="shared" si="419"/>
        <v>-4.0000000000000001E-3</v>
      </c>
      <c r="AY65" s="255">
        <f t="shared" si="419"/>
        <v>-3.0000000000000009E-3</v>
      </c>
      <c r="AZ65" s="308">
        <f t="shared" si="419"/>
        <v>1.78E-2</v>
      </c>
      <c r="BA65" s="255">
        <f t="shared" si="419"/>
        <v>4.8000000000000004E-3</v>
      </c>
      <c r="BB65" s="255">
        <f t="shared" si="419"/>
        <v>4.4999999999999997E-3</v>
      </c>
      <c r="BC65" s="255">
        <f t="shared" si="419"/>
        <v>-3.9999999999999983E-3</v>
      </c>
      <c r="BD65" s="308">
        <f t="shared" si="419"/>
        <v>5.4000000000000003E-3</v>
      </c>
      <c r="BE65" s="255">
        <f t="shared" si="419"/>
        <v>-2.8999999999999998E-3</v>
      </c>
      <c r="BF65" s="255">
        <f t="shared" si="419"/>
        <v>-4.0999999999999995E-3</v>
      </c>
      <c r="BG65" s="255">
        <f t="shared" si="419"/>
        <v>1.8599999999999998E-2</v>
      </c>
      <c r="BH65" s="308">
        <f t="shared" si="419"/>
        <v>8.9999999999999976E-4</v>
      </c>
      <c r="BI65" s="255">
        <f t="shared" si="419"/>
        <v>0</v>
      </c>
      <c r="BJ65" s="255">
        <f t="shared" si="419"/>
        <v>0</v>
      </c>
      <c r="BK65" s="255">
        <f t="shared" si="419"/>
        <v>0</v>
      </c>
      <c r="BL65" s="255">
        <f t="shared" si="419"/>
        <v>0</v>
      </c>
      <c r="BM65" s="339">
        <f t="shared" si="419"/>
        <v>-8.0000000000000004E-4</v>
      </c>
      <c r="BN65" s="255">
        <f t="shared" si="419"/>
        <v>-5.0000000000000001E-4</v>
      </c>
      <c r="BO65" s="255">
        <f t="shared" si="419"/>
        <v>-1.1000000000000001E-3</v>
      </c>
      <c r="BP65" s="308">
        <f t="shared" si="419"/>
        <v>-8.0000000000000004E-4</v>
      </c>
      <c r="BQ65" s="255">
        <f t="shared" si="419"/>
        <v>-1.6000000000000001E-3</v>
      </c>
      <c r="BR65" s="255">
        <f t="shared" ref="BR65:CZ65" si="420">BR64-BR63</f>
        <v>-1.2999999999999999E-3</v>
      </c>
      <c r="BS65" s="255">
        <f t="shared" si="420"/>
        <v>6.2000000000000006E-3</v>
      </c>
      <c r="BT65" s="308">
        <f t="shared" si="420"/>
        <v>-2.3999999999999998E-3</v>
      </c>
      <c r="BU65" s="255">
        <f t="shared" si="420"/>
        <v>6.5000000000000006E-3</v>
      </c>
      <c r="BV65" s="255">
        <f t="shared" si="420"/>
        <v>-2.0999999999999999E-3</v>
      </c>
      <c r="BW65" s="255">
        <f t="shared" si="420"/>
        <v>-6.3E-3</v>
      </c>
      <c r="BX65" s="308">
        <f t="shared" si="420"/>
        <v>5.3000000000000009E-3</v>
      </c>
      <c r="BY65" s="255">
        <f t="shared" si="420"/>
        <v>-3.9000000000000003E-3</v>
      </c>
      <c r="BZ65" s="255">
        <f t="shared" si="420"/>
        <v>6.3E-3</v>
      </c>
      <c r="CA65" s="255">
        <f t="shared" si="420"/>
        <v>-7.3000000000000001E-3</v>
      </c>
      <c r="CB65" s="308">
        <f t="shared" si="420"/>
        <v>3.3E-3</v>
      </c>
      <c r="CC65" s="255">
        <f t="shared" si="420"/>
        <v>0</v>
      </c>
      <c r="CD65" s="255">
        <f t="shared" si="420"/>
        <v>0</v>
      </c>
      <c r="CE65" s="255">
        <f t="shared" si="420"/>
        <v>0</v>
      </c>
      <c r="CF65" s="321">
        <f t="shared" si="420"/>
        <v>0</v>
      </c>
      <c r="CG65" s="339">
        <f t="shared" si="420"/>
        <v>-2.5000000000000001E-3</v>
      </c>
      <c r="CH65" s="255">
        <f t="shared" si="420"/>
        <v>-1.1999999999999999E-3</v>
      </c>
      <c r="CI65" s="255">
        <f t="shared" si="420"/>
        <v>-2.8000000000000004E-3</v>
      </c>
      <c r="CJ65" s="308">
        <f t="shared" si="420"/>
        <v>9.2999999999999992E-3</v>
      </c>
      <c r="CK65" s="255">
        <f t="shared" si="420"/>
        <v>-1.3999999999999985E-3</v>
      </c>
      <c r="CL65" s="255">
        <f t="shared" si="420"/>
        <v>4.7000000000000002E-3</v>
      </c>
      <c r="CM65" s="255">
        <f t="shared" si="420"/>
        <v>-5.3000000000000009E-3</v>
      </c>
      <c r="CN65" s="308">
        <f t="shared" si="420"/>
        <v>5.2000000000000006E-3</v>
      </c>
      <c r="CO65" s="255">
        <f t="shared" si="420"/>
        <v>5.9999999999999984E-3</v>
      </c>
      <c r="CP65" s="255">
        <f t="shared" si="420"/>
        <v>-1.1899999999999999E-2</v>
      </c>
      <c r="CQ65" s="255">
        <f t="shared" si="420"/>
        <v>2.0400000000000001E-2</v>
      </c>
      <c r="CR65" s="308">
        <f t="shared" si="420"/>
        <v>-1.2199999999999999E-2</v>
      </c>
      <c r="CS65" s="255">
        <f t="shared" si="420"/>
        <v>-2.4000000000000063E-3</v>
      </c>
      <c r="CT65" s="255">
        <f t="shared" si="420"/>
        <v>7.2000000000000015E-3</v>
      </c>
      <c r="CU65" s="255">
        <f t="shared" si="420"/>
        <v>-1.9000000000000059E-3</v>
      </c>
      <c r="CV65" s="308">
        <f t="shared" si="420"/>
        <v>7.0999999999999987E-3</v>
      </c>
      <c r="CW65" s="255">
        <f t="shared" si="420"/>
        <v>0</v>
      </c>
      <c r="CX65" s="255">
        <f t="shared" si="420"/>
        <v>0</v>
      </c>
      <c r="CY65" s="255">
        <f t="shared" si="420"/>
        <v>0</v>
      </c>
      <c r="CZ65" s="256">
        <f t="shared" si="420"/>
        <v>0</v>
      </c>
      <c r="DA65" s="254">
        <f>DA64-DA63</f>
        <v>-7.000000000000001E-4</v>
      </c>
      <c r="DB65" s="255">
        <f t="shared" ref="DB65" si="421">DB64-DB63</f>
        <v>-4.0000000000000002E-4</v>
      </c>
      <c r="DC65" s="255">
        <f t="shared" ref="DC65" si="422">DC64-DC63</f>
        <v>-7.000000000000001E-4</v>
      </c>
      <c r="DD65" s="308">
        <f t="shared" ref="DD65" si="423">DD64-DD63</f>
        <v>-4.0000000000000002E-4</v>
      </c>
      <c r="DE65" s="255">
        <f t="shared" ref="DE65" si="424">DE64-DE63</f>
        <v>-4.0000000000000002E-4</v>
      </c>
      <c r="DF65" s="255">
        <f t="shared" ref="DF65" si="425">DF64-DF63</f>
        <v>-5.9999999999999995E-4</v>
      </c>
      <c r="DG65" s="255">
        <f t="shared" ref="DG65" si="426">DG64-DG63</f>
        <v>-5.9999999999999995E-4</v>
      </c>
      <c r="DH65" s="308">
        <f t="shared" ref="DH65" si="427">DH64-DH63</f>
        <v>-8.0000000000000004E-4</v>
      </c>
      <c r="DI65" s="255">
        <f t="shared" ref="DI65" si="428">DI64-DI63</f>
        <v>9.4999999999999998E-3</v>
      </c>
      <c r="DJ65" s="255">
        <f t="shared" ref="DJ65" si="429">DJ64-DJ63</f>
        <v>-8.9999999999999998E-4</v>
      </c>
      <c r="DK65" s="255">
        <f t="shared" ref="DK65" si="430">DK64-DK63</f>
        <v>-1E-3</v>
      </c>
      <c r="DL65" s="308">
        <f t="shared" ref="DL65" si="431">DL64-DL63</f>
        <v>-2.0999999999999999E-3</v>
      </c>
      <c r="DM65" s="255">
        <f t="shared" ref="DM65" si="432">DM64-DM63</f>
        <v>-2.2000000000000001E-3</v>
      </c>
      <c r="DN65" s="255">
        <f t="shared" ref="DN65" si="433">DN64-DN63</f>
        <v>-2.8999999999999998E-3</v>
      </c>
      <c r="DO65" s="255">
        <f t="shared" ref="DO65" si="434">DO64-DO63</f>
        <v>-5.0000000000000001E-3</v>
      </c>
      <c r="DP65" s="308">
        <f t="shared" ref="DP65" si="435">DP64-DP63</f>
        <v>1.34E-2</v>
      </c>
      <c r="DQ65" s="255">
        <f t="shared" ref="DQ65" si="436">DQ64-DQ63</f>
        <v>0</v>
      </c>
      <c r="DR65" s="255">
        <f t="shared" ref="DR65" si="437">DR64-DR63</f>
        <v>0</v>
      </c>
      <c r="DS65" s="255">
        <f t="shared" ref="DS65" si="438">DS64-DS63</f>
        <v>0</v>
      </c>
      <c r="DT65" s="321">
        <f t="shared" ref="DT65" si="439">DT64-DT63</f>
        <v>0</v>
      </c>
      <c r="DU65" s="339">
        <f t="shared" ref="DU65" si="440">DU64-DU63</f>
        <v>9.2999999999999992E-3</v>
      </c>
      <c r="DV65" s="255">
        <f t="shared" ref="DV65" si="441">DV64-DV63</f>
        <v>-4.0000000000000002E-4</v>
      </c>
      <c r="DW65" s="255">
        <f t="shared" ref="DW65" si="442">DW64-DW63</f>
        <v>-3.0999999999999999E-3</v>
      </c>
      <c r="DX65" s="308">
        <f t="shared" ref="DX65" si="443">DX64-DX63</f>
        <v>-4.0000000000000002E-4</v>
      </c>
      <c r="DY65" s="255">
        <f t="shared" ref="DY65" si="444">DY64-DY63</f>
        <v>1.61E-2</v>
      </c>
      <c r="DZ65" s="255">
        <f t="shared" ref="DZ65" si="445">DZ64-DZ63</f>
        <v>-1.6000000000000001E-3</v>
      </c>
      <c r="EA65" s="255">
        <f t="shared" ref="EA65" si="446">EA64-EA63</f>
        <v>-1.0000000000000009E-3</v>
      </c>
      <c r="EB65" s="308">
        <f t="shared" ref="EB65" si="447">EB64-EB63</f>
        <v>-1E-3</v>
      </c>
      <c r="EC65" s="255">
        <f t="shared" ref="EC65" si="448">EC64-EC63</f>
        <v>4.8000000000000004E-3</v>
      </c>
      <c r="ED65" s="255">
        <f t="shared" ref="ED65" si="449">ED64-ED63</f>
        <v>-2.3999999999999998E-3</v>
      </c>
      <c r="EE65" s="255">
        <f t="shared" ref="EE65" si="450">EE64-EE63</f>
        <v>-3.4000000000000002E-3</v>
      </c>
      <c r="EF65" s="308">
        <f t="shared" ref="EF65" si="451">EF64-EF63</f>
        <v>-1.6000000000000001E-3</v>
      </c>
      <c r="EG65" s="255">
        <f t="shared" ref="EG65" si="452">EG64-EG63</f>
        <v>-2.3999999999999998E-3</v>
      </c>
      <c r="EH65" s="255">
        <f t="shared" ref="EH65" si="453">EH64-EH63</f>
        <v>7.9000000000000008E-3</v>
      </c>
      <c r="EI65" s="255">
        <f t="shared" ref="EI65" si="454">EI64-EI63</f>
        <v>9.4999999999999998E-3</v>
      </c>
      <c r="EJ65" s="308">
        <f t="shared" ref="EJ65" si="455">EJ64-EJ63</f>
        <v>-1.4000000000000002E-3</v>
      </c>
      <c r="EK65" s="255">
        <f t="shared" ref="EK65" si="456">EK64-EK63</f>
        <v>0</v>
      </c>
      <c r="EL65" s="255">
        <f t="shared" ref="EL65" si="457">EL64-EL63</f>
        <v>0</v>
      </c>
      <c r="EM65" s="255">
        <f t="shared" ref="EM65" si="458">EM64-EM63</f>
        <v>0</v>
      </c>
      <c r="EN65" s="321">
        <f t="shared" ref="EN65" si="459">EN64-EN63</f>
        <v>0</v>
      </c>
      <c r="EO65" s="339">
        <f t="shared" ref="EO65" si="460">EO64-EO63</f>
        <v>7.4000000000000003E-3</v>
      </c>
      <c r="EP65" s="255">
        <f t="shared" ref="EP65" si="461">EP64-EP63</f>
        <v>-2.5999999999999999E-3</v>
      </c>
      <c r="EQ65" s="255">
        <f t="shared" ref="EQ65" si="462">EQ64-EQ63</f>
        <v>1.8000000000000013E-3</v>
      </c>
      <c r="ER65" s="308">
        <f t="shared" ref="ER65" si="463">ER64-ER63</f>
        <v>-7.4000000000000003E-3</v>
      </c>
      <c r="ES65" s="255">
        <f t="shared" ref="ES65" si="464">ES64-ES63</f>
        <v>-4.0000000000000001E-3</v>
      </c>
      <c r="ET65" s="255">
        <f t="shared" ref="ET65" si="465">ET64-ET63</f>
        <v>1.6E-2</v>
      </c>
      <c r="EU65" s="255">
        <f t="shared" ref="EU65" si="466">EU64-EU63</f>
        <v>6.9999999999999993E-3</v>
      </c>
      <c r="EV65" s="308">
        <f t="shared" ref="EV65" si="467">EV64-EV63</f>
        <v>-1.2199999999999999E-2</v>
      </c>
      <c r="EW65" s="255">
        <f t="shared" ref="EW65" si="468">EW64-EW63</f>
        <v>-5.1999999999999998E-3</v>
      </c>
      <c r="EX65" s="255">
        <f t="shared" ref="EX65" si="469">EX64-EX63</f>
        <v>4.4999999999999997E-3</v>
      </c>
      <c r="EY65" s="255">
        <f t="shared" ref="EY65" si="470">EY64-EY63</f>
        <v>-1.3999999999999999E-2</v>
      </c>
      <c r="EZ65" s="308">
        <f t="shared" ref="EZ65" si="471">EZ64-EZ63</f>
        <v>5.4000000000000003E-3</v>
      </c>
      <c r="FA65" s="255">
        <f t="shared" ref="FA65" si="472">FA64-FA63</f>
        <v>-2.8999999999999998E-3</v>
      </c>
      <c r="FB65" s="255">
        <f t="shared" ref="FB65" si="473">FB64-FB63</f>
        <v>-4.0999999999999995E-3</v>
      </c>
      <c r="FC65" s="255">
        <f t="shared" ref="FC65" si="474">FC64-FC63</f>
        <v>-1.3999999999999985E-3</v>
      </c>
      <c r="FD65" s="308">
        <f t="shared" ref="FD65" si="475">FD64-FD63</f>
        <v>8.9999999999999976E-4</v>
      </c>
      <c r="FE65" s="255">
        <f t="shared" ref="FE65" si="476">FE64-FE63</f>
        <v>0</v>
      </c>
      <c r="FF65" s="255">
        <f t="shared" ref="FF65" si="477">FF64-FF63</f>
        <v>0</v>
      </c>
      <c r="FG65" s="255">
        <f t="shared" ref="FG65" si="478">FG64-FG63</f>
        <v>0</v>
      </c>
      <c r="FH65" s="321">
        <f t="shared" ref="FH65" si="479">FH64-FH63</f>
        <v>0</v>
      </c>
      <c r="FI65" s="339">
        <f t="shared" ref="FI65" si="480">FI64-FI63</f>
        <v>-8.0000000000000004E-4</v>
      </c>
      <c r="FJ65" s="255">
        <f t="shared" ref="FJ65" si="481">FJ64-FJ63</f>
        <v>-5.0000000000000001E-4</v>
      </c>
      <c r="FK65" s="255">
        <f t="shared" ref="FK65" si="482">FK64-FK63</f>
        <v>-1.1000000000000001E-3</v>
      </c>
      <c r="FL65" s="308">
        <f t="shared" ref="FL65" si="483">FL64-FL63</f>
        <v>-8.0000000000000004E-4</v>
      </c>
      <c r="FM65" s="255">
        <f t="shared" ref="FM65" si="484">FM64-FM63</f>
        <v>8.3999999999999995E-3</v>
      </c>
      <c r="FN65" s="255">
        <f t="shared" ref="FN65" si="485">FN64-FN63</f>
        <v>-1.2999999999999999E-3</v>
      </c>
      <c r="FO65" s="255">
        <f t="shared" ref="FO65" si="486">FO64-FO63</f>
        <v>-3.8E-3</v>
      </c>
      <c r="FP65" s="308">
        <f t="shared" ref="FP65" si="487">FP64-FP63</f>
        <v>-2.3999999999999998E-3</v>
      </c>
      <c r="FQ65" s="255">
        <f t="shared" ref="FQ65" si="488">FQ64-FQ63</f>
        <v>-3.4999999999999996E-3</v>
      </c>
      <c r="FR65" s="255">
        <f t="shared" ref="FR65" si="489">FR64-FR63</f>
        <v>-2.0999999999999999E-3</v>
      </c>
      <c r="FS65" s="255">
        <f t="shared" ref="FS65" si="490">FS64-FS63</f>
        <v>3.7000000000000002E-3</v>
      </c>
      <c r="FT65" s="308">
        <f t="shared" ref="FT65" si="491">FT64-FT63</f>
        <v>-4.6999999999999993E-3</v>
      </c>
      <c r="FU65" s="255">
        <f t="shared" ref="FU65" si="492">FU64-FU63</f>
        <v>-3.9000000000000003E-3</v>
      </c>
      <c r="FV65" s="255">
        <f t="shared" ref="FV65" si="493">FV64-FV63</f>
        <v>-3.7000000000000002E-3</v>
      </c>
      <c r="FW65" s="255">
        <f t="shared" ref="FW65" si="494">FW64-FW63</f>
        <v>2.7000000000000001E-3</v>
      </c>
      <c r="FX65" s="308">
        <f t="shared" ref="FX65" si="495">FX64-FX63</f>
        <v>3.3E-3</v>
      </c>
      <c r="FY65" s="255">
        <f t="shared" ref="FY65" si="496">FY64-FY63</f>
        <v>0</v>
      </c>
      <c r="FZ65" s="255">
        <f t="shared" ref="FZ65" si="497">FZ64-FZ63</f>
        <v>0</v>
      </c>
      <c r="GA65" s="255">
        <f t="shared" ref="GA65" si="498">GA64-GA63</f>
        <v>0</v>
      </c>
      <c r="GB65" s="321">
        <f t="shared" ref="GB65" si="499">GB64-GB63</f>
        <v>0</v>
      </c>
      <c r="GC65" s="339">
        <f t="shared" ref="GC65" si="500">GC64-GC63</f>
        <v>-2.5000000000000001E-3</v>
      </c>
      <c r="GD65" s="255">
        <f t="shared" ref="GD65" si="501">GD64-GD63</f>
        <v>-1.1999999999999999E-3</v>
      </c>
      <c r="GE65" s="255">
        <f t="shared" ref="GE65" si="502">GE64-GE63</f>
        <v>-2.8000000000000004E-3</v>
      </c>
      <c r="GF65" s="308">
        <f t="shared" ref="GF65" si="503">GF64-GF63</f>
        <v>-7.000000000000001E-4</v>
      </c>
      <c r="GG65" s="255">
        <f t="shared" ref="GG65" si="504">GG64-GG63</f>
        <v>-1.1399999999999999E-2</v>
      </c>
      <c r="GH65" s="255">
        <f t="shared" ref="GH65" si="505">GH64-GH63</f>
        <v>-5.3E-3</v>
      </c>
      <c r="GI65" s="255">
        <f t="shared" ref="GI65" si="506">GI64-GI63</f>
        <v>1.4699999999999998E-2</v>
      </c>
      <c r="GJ65" s="308">
        <f t="shared" ref="GJ65" si="507">GJ64-GJ63</f>
        <v>-4.7999999999999996E-3</v>
      </c>
      <c r="GK65" s="255">
        <f t="shared" ref="GK65" si="508">GK64-GK63</f>
        <v>-4.0000000000000001E-3</v>
      </c>
      <c r="GL65" s="255">
        <f t="shared" ref="GL65" si="509">GL64-GL63</f>
        <v>-1.8999999999999989E-3</v>
      </c>
      <c r="GM65" s="255">
        <f t="shared" ref="GM65" si="510">GM64-GM63</f>
        <v>1.04E-2</v>
      </c>
      <c r="GN65" s="308">
        <f t="shared" ref="GN65" si="511">GN64-GN63</f>
        <v>-2.1999999999999988E-3</v>
      </c>
      <c r="GO65" s="255">
        <f t="shared" ref="GO65" si="512">GO64-GO63</f>
        <v>-2.4000000000000063E-3</v>
      </c>
      <c r="GP65" s="255">
        <f t="shared" ref="GP65" si="513">GP64-GP63</f>
        <v>-2.7999999999999969E-3</v>
      </c>
      <c r="GQ65" s="255">
        <f t="shared" ref="GQ65" si="514">GQ64-GQ63</f>
        <v>8.0999999999999961E-3</v>
      </c>
      <c r="GR65" s="308">
        <f t="shared" ref="GR65" si="515">GR64-GR63</f>
        <v>-2.8999999999999998E-3</v>
      </c>
      <c r="GS65" s="255">
        <f t="shared" ref="GS65" si="516">GS64-GS63</f>
        <v>0</v>
      </c>
      <c r="GT65" s="255">
        <f t="shared" ref="GT65" si="517">GT64-GT63</f>
        <v>0</v>
      </c>
      <c r="GU65" s="255">
        <f t="shared" ref="GU65" si="518">GU64-GU63</f>
        <v>0</v>
      </c>
      <c r="GV65" s="255">
        <f t="shared" ref="GV65" si="519">GV64-GV63</f>
        <v>0</v>
      </c>
      <c r="GW65" s="217"/>
      <c r="GX65" s="264"/>
      <c r="GY65" s="265"/>
    </row>
    <row r="66" spans="2:207" s="2" customFormat="1" ht="16.5" collapsed="1" thickTop="1">
      <c r="B66" s="511" t="s">
        <v>621</v>
      </c>
      <c r="C66" s="518" t="str">
        <f>aurora_data!A2064</f>
        <v>07.00.00-07.11.30</v>
      </c>
      <c r="D66" s="205" t="s">
        <v>261</v>
      </c>
      <c r="E66" s="206">
        <f>aurora_data!D2064</f>
        <v>0.04</v>
      </c>
      <c r="F66" s="207">
        <f>aurora_data!E2064</f>
        <v>0.03</v>
      </c>
      <c r="G66" s="207">
        <f>aurora_data!F2064</f>
        <v>0.05</v>
      </c>
      <c r="H66" s="300">
        <f>aurora_data!G2064</f>
        <v>0.04</v>
      </c>
      <c r="I66" s="207">
        <f>aurora_data!H2064</f>
        <v>0.05</v>
      </c>
      <c r="J66" s="207">
        <f>aurora_data!I2064</f>
        <v>0.06</v>
      </c>
      <c r="K66" s="207">
        <f>aurora_data!J2064</f>
        <v>0.05</v>
      </c>
      <c r="L66" s="300">
        <f>aurora_data!K2064</f>
        <v>7.0000000000000007E-2</v>
      </c>
      <c r="M66" s="207">
        <f>aurora_data!L2064</f>
        <v>0.05</v>
      </c>
      <c r="N66" s="207">
        <f>aurora_data!M2064</f>
        <v>0.09</v>
      </c>
      <c r="O66" s="207">
        <f>aurora_data!N2064</f>
        <v>0.1</v>
      </c>
      <c r="P66" s="300">
        <f>aurora_data!O2064</f>
        <v>0.14000000000000001</v>
      </c>
      <c r="Q66" s="207">
        <f>aurora_data!P2064</f>
        <v>0.16</v>
      </c>
      <c r="R66" s="207">
        <f>aurora_data!Q2064</f>
        <v>0.36</v>
      </c>
      <c r="S66" s="207">
        <f>aurora_data!R2064</f>
        <v>0.47</v>
      </c>
      <c r="T66" s="300">
        <f>aurora_data!S2064</f>
        <v>0.63</v>
      </c>
      <c r="U66" s="207">
        <f>aurora_data!T2064</f>
        <v>0</v>
      </c>
      <c r="V66" s="207">
        <f>aurora_data!U2064</f>
        <v>0</v>
      </c>
      <c r="W66" s="207">
        <f>aurora_data!V2064</f>
        <v>0</v>
      </c>
      <c r="X66" s="313">
        <f>aurora_data!W2064</f>
        <v>0</v>
      </c>
      <c r="Y66" s="331">
        <f>aurora_data!X2064</f>
        <v>0.11</v>
      </c>
      <c r="Z66" s="207">
        <f>aurora_data!Y2064</f>
        <v>0.06</v>
      </c>
      <c r="AA66" s="207">
        <f>aurora_data!Z2064</f>
        <v>0.28999999999999998</v>
      </c>
      <c r="AB66" s="300">
        <f>aurora_data!AA2064</f>
        <v>0.05</v>
      </c>
      <c r="AC66" s="207">
        <f>aurora_data!AB2064</f>
        <v>0.36</v>
      </c>
      <c r="AD66" s="207">
        <f>aurora_data!AC2064</f>
        <v>0.19</v>
      </c>
      <c r="AE66" s="207">
        <f>aurora_data!AD2064</f>
        <v>1.1599999999999999</v>
      </c>
      <c r="AF66" s="300">
        <f>aurora_data!AE2064</f>
        <v>7.0000000000000007E-2</v>
      </c>
      <c r="AG66" s="207">
        <f>aurora_data!AF2064</f>
        <v>0.39</v>
      </c>
      <c r="AH66" s="207">
        <f>aurora_data!AG2064</f>
        <v>0.26</v>
      </c>
      <c r="AI66" s="207">
        <f>aurora_data!AH2064</f>
        <v>1.44</v>
      </c>
      <c r="AJ66" s="300">
        <f>aurora_data!AI2064</f>
        <v>0.17</v>
      </c>
      <c r="AK66" s="207">
        <f>aurora_data!AJ2064</f>
        <v>0.25</v>
      </c>
      <c r="AL66" s="207">
        <f>aurora_data!AK2064</f>
        <v>0.26</v>
      </c>
      <c r="AM66" s="207">
        <f>aurora_data!AL2064</f>
        <v>1.02</v>
      </c>
      <c r="AN66" s="300">
        <f>aurora_data!AM2064</f>
        <v>0.12</v>
      </c>
      <c r="AO66" s="207">
        <f>aurora_data!AN2064</f>
        <v>0</v>
      </c>
      <c r="AP66" s="207">
        <f>aurora_data!AO2064</f>
        <v>0</v>
      </c>
      <c r="AQ66" s="207">
        <f>aurora_data!AP2064</f>
        <v>0</v>
      </c>
      <c r="AR66" s="207">
        <f>aurora_data!AQ2064</f>
        <v>0</v>
      </c>
      <c r="AS66" s="331">
        <f>aurora_data!AR2064</f>
        <v>0.21</v>
      </c>
      <c r="AT66" s="207">
        <f>aurora_data!AS2064</f>
        <v>0.28000000000000003</v>
      </c>
      <c r="AU66" s="207">
        <f>aurora_data!AT2064</f>
        <v>0.94</v>
      </c>
      <c r="AV66" s="300">
        <f>aurora_data!AU2064</f>
        <v>0.83</v>
      </c>
      <c r="AW66" s="207">
        <f>aurora_data!AV2064</f>
        <v>0.44</v>
      </c>
      <c r="AX66" s="207">
        <f>aurora_data!AW2064</f>
        <v>0.49</v>
      </c>
      <c r="AY66" s="207">
        <f>aurora_data!AX2064</f>
        <v>1.24</v>
      </c>
      <c r="AZ66" s="300">
        <f>aurora_data!AY2064</f>
        <v>1.31</v>
      </c>
      <c r="BA66" s="207">
        <f>aurora_data!AZ2064</f>
        <v>0.46</v>
      </c>
      <c r="BB66" s="207">
        <f>aurora_data!BA2064</f>
        <v>0.47</v>
      </c>
      <c r="BC66" s="207">
        <f>aurora_data!BB2064</f>
        <v>1.56</v>
      </c>
      <c r="BD66" s="300">
        <f>aurora_data!BC2064</f>
        <v>1.46</v>
      </c>
      <c r="BE66" s="207">
        <f>aurora_data!BD2064</f>
        <v>0.3</v>
      </c>
      <c r="BF66" s="207">
        <f>aurora_data!BE2064</f>
        <v>0.37</v>
      </c>
      <c r="BG66" s="207">
        <f>aurora_data!BF2064</f>
        <v>1</v>
      </c>
      <c r="BH66" s="300">
        <f>aurora_data!BG2064</f>
        <v>0.92</v>
      </c>
      <c r="BI66" s="207">
        <f>aurora_data!BH2064</f>
        <v>0</v>
      </c>
      <c r="BJ66" s="207">
        <f>aurora_data!BI2064</f>
        <v>0</v>
      </c>
      <c r="BK66" s="207">
        <f>aurora_data!BJ2064</f>
        <v>0</v>
      </c>
      <c r="BL66" s="207">
        <f>aurora_data!BK2064</f>
        <v>0</v>
      </c>
      <c r="BM66" s="331">
        <f>aurora_data!BL2064</f>
        <v>0.08</v>
      </c>
      <c r="BN66" s="207">
        <f>aurora_data!BM2064</f>
        <v>0.04</v>
      </c>
      <c r="BO66" s="207">
        <f>aurora_data!BN2064</f>
        <v>0.1</v>
      </c>
      <c r="BP66" s="300">
        <f>aurora_data!BO2064</f>
        <v>7.0000000000000007E-2</v>
      </c>
      <c r="BQ66" s="207">
        <f>aurora_data!BP2064</f>
        <v>0.18</v>
      </c>
      <c r="BR66" s="207">
        <f>aurora_data!BQ2064</f>
        <v>0.08</v>
      </c>
      <c r="BS66" s="207">
        <f>aurora_data!BR2064</f>
        <v>0.33</v>
      </c>
      <c r="BT66" s="300">
        <f>aurora_data!BS2064</f>
        <v>0.21</v>
      </c>
      <c r="BU66" s="207">
        <f>aurora_data!BT2064</f>
        <v>0.34</v>
      </c>
      <c r="BV66" s="207">
        <f>aurora_data!BU2064</f>
        <v>0.2</v>
      </c>
      <c r="BW66" s="207">
        <f>aurora_data!BV2064</f>
        <v>0.69</v>
      </c>
      <c r="BX66" s="300">
        <f>aurora_data!BW2064</f>
        <v>0.5</v>
      </c>
      <c r="BY66" s="207">
        <f>aurora_data!BX2064</f>
        <v>0.37</v>
      </c>
      <c r="BZ66" s="207">
        <f>aurora_data!BY2064</f>
        <v>0.32</v>
      </c>
      <c r="CA66" s="207">
        <f>aurora_data!BZ2064</f>
        <v>0.68</v>
      </c>
      <c r="CB66" s="300">
        <f>aurora_data!CA2064</f>
        <v>0.64</v>
      </c>
      <c r="CC66" s="207">
        <f>aurora_data!CB2064</f>
        <v>0</v>
      </c>
      <c r="CD66" s="207">
        <f>aurora_data!CC2064</f>
        <v>0</v>
      </c>
      <c r="CE66" s="207">
        <f>aurora_data!CD2064</f>
        <v>0</v>
      </c>
      <c r="CF66" s="313">
        <f>aurora_data!CE2064</f>
        <v>0</v>
      </c>
      <c r="CG66" s="331">
        <f>aurora_data!CF2064</f>
        <v>0.23</v>
      </c>
      <c r="CH66" s="207">
        <f>aurora_data!CG2064</f>
        <v>0.13</v>
      </c>
      <c r="CI66" s="207">
        <f>aurora_data!CH2064</f>
        <v>0.32</v>
      </c>
      <c r="CJ66" s="300">
        <f>aurora_data!CI2064</f>
        <v>0.09</v>
      </c>
      <c r="CK66" s="207">
        <f>aurora_data!CJ2064</f>
        <v>0.93</v>
      </c>
      <c r="CL66" s="207">
        <f>aurora_data!CK2064</f>
        <v>0.51</v>
      </c>
      <c r="CM66" s="207">
        <f>aurora_data!CL2064</f>
        <v>1.54</v>
      </c>
      <c r="CN66" s="300">
        <f>aurora_data!CM2064</f>
        <v>0.51</v>
      </c>
      <c r="CO66" s="207">
        <f>aurora_data!CN2064</f>
        <v>2.34</v>
      </c>
      <c r="CP66" s="207">
        <f>aurora_data!CO2064</f>
        <v>1.22</v>
      </c>
      <c r="CQ66" s="207">
        <f>aurora_data!CP2064</f>
        <v>2.98</v>
      </c>
      <c r="CR66" s="300">
        <f>aurora_data!CQ2064</f>
        <v>1.43</v>
      </c>
      <c r="CS66" s="207">
        <f>aurora_data!CR2064</f>
        <v>3.12</v>
      </c>
      <c r="CT66" s="207">
        <f>aurora_data!CS2064</f>
        <v>2.2200000000000002</v>
      </c>
      <c r="CU66" s="207">
        <f>aurora_data!CT2064</f>
        <v>4.29</v>
      </c>
      <c r="CV66" s="300">
        <f>aurora_data!CU2064</f>
        <v>2.4300000000000002</v>
      </c>
      <c r="CW66" s="207">
        <f>aurora_data!CV2064</f>
        <v>0</v>
      </c>
      <c r="CX66" s="207">
        <f>aurora_data!CW2064</f>
        <v>0</v>
      </c>
      <c r="CY66" s="207">
        <f>aurora_data!CX2064</f>
        <v>0</v>
      </c>
      <c r="CZ66" s="208">
        <f>aurora_data!CY2064</f>
        <v>0</v>
      </c>
      <c r="DA66" s="206">
        <f>aurora_data!CZ2064</f>
        <v>0.04</v>
      </c>
      <c r="DB66" s="207">
        <f>aurora_data!DA2064</f>
        <v>0.03</v>
      </c>
      <c r="DC66" s="207">
        <f>aurora_data!DB2064</f>
        <v>0.05</v>
      </c>
      <c r="DD66" s="300">
        <f>aurora_data!DC2064</f>
        <v>0.04</v>
      </c>
      <c r="DE66" s="207">
        <f>aurora_data!DD2064</f>
        <v>0.05</v>
      </c>
      <c r="DF66" s="207">
        <f>aurora_data!DE2064</f>
        <v>0.06</v>
      </c>
      <c r="DG66" s="207">
        <f>aurora_data!DF2064</f>
        <v>0.05</v>
      </c>
      <c r="DH66" s="300">
        <f>aurora_data!DG2064</f>
        <v>7.0000000000000007E-2</v>
      </c>
      <c r="DI66" s="207">
        <f>aurora_data!DH2064</f>
        <v>0.05</v>
      </c>
      <c r="DJ66" s="207">
        <f>aurora_data!DI2064</f>
        <v>0.09</v>
      </c>
      <c r="DK66" s="207">
        <f>aurora_data!DJ2064</f>
        <v>0.1</v>
      </c>
      <c r="DL66" s="300">
        <f>aurora_data!DK2064</f>
        <v>0.14000000000000001</v>
      </c>
      <c r="DM66" s="207">
        <f>aurora_data!DL2064</f>
        <v>0.16</v>
      </c>
      <c r="DN66" s="207">
        <f>aurora_data!DM2064</f>
        <v>0.36</v>
      </c>
      <c r="DO66" s="207">
        <f>aurora_data!DN2064</f>
        <v>0.47</v>
      </c>
      <c r="DP66" s="300">
        <f>aurora_data!DO2064</f>
        <v>0.63</v>
      </c>
      <c r="DQ66" s="207">
        <f>aurora_data!DP2064</f>
        <v>0</v>
      </c>
      <c r="DR66" s="207">
        <f>aurora_data!DQ2064</f>
        <v>0</v>
      </c>
      <c r="DS66" s="207">
        <f>aurora_data!DR2064</f>
        <v>0</v>
      </c>
      <c r="DT66" s="313">
        <f>aurora_data!DS2064</f>
        <v>0</v>
      </c>
      <c r="DU66" s="331">
        <f>aurora_data!DT2064</f>
        <v>0.11</v>
      </c>
      <c r="DV66" s="207">
        <f>aurora_data!DU2064</f>
        <v>0.06</v>
      </c>
      <c r="DW66" s="207">
        <f>aurora_data!DV2064</f>
        <v>0.28999999999999998</v>
      </c>
      <c r="DX66" s="300">
        <f>aurora_data!DW2064</f>
        <v>0.05</v>
      </c>
      <c r="DY66" s="207">
        <f>aurora_data!DX2064</f>
        <v>0.36</v>
      </c>
      <c r="DZ66" s="207">
        <f>aurora_data!DY2064</f>
        <v>0.19</v>
      </c>
      <c r="EA66" s="207">
        <f>aurora_data!DZ2064</f>
        <v>1.1599999999999999</v>
      </c>
      <c r="EB66" s="300">
        <f>aurora_data!EA2064</f>
        <v>7.0000000000000007E-2</v>
      </c>
      <c r="EC66" s="207">
        <f>aurora_data!EB2064</f>
        <v>0.39</v>
      </c>
      <c r="ED66" s="207">
        <f>aurora_data!EC2064</f>
        <v>0.26</v>
      </c>
      <c r="EE66" s="207">
        <f>aurora_data!ED2064</f>
        <v>1.44</v>
      </c>
      <c r="EF66" s="300">
        <f>aurora_data!EE2064</f>
        <v>0.17</v>
      </c>
      <c r="EG66" s="207">
        <f>aurora_data!EF2064</f>
        <v>0.25</v>
      </c>
      <c r="EH66" s="207">
        <f>aurora_data!EG2064</f>
        <v>0.26</v>
      </c>
      <c r="EI66" s="207">
        <f>aurora_data!EH2064</f>
        <v>1.02</v>
      </c>
      <c r="EJ66" s="300">
        <f>aurora_data!EI2064</f>
        <v>0.12</v>
      </c>
      <c r="EK66" s="207">
        <f>aurora_data!EJ2064</f>
        <v>0</v>
      </c>
      <c r="EL66" s="207">
        <f>aurora_data!EK2064</f>
        <v>0</v>
      </c>
      <c r="EM66" s="207">
        <f>aurora_data!EL2064</f>
        <v>0</v>
      </c>
      <c r="EN66" s="313">
        <f>aurora_data!EM2064</f>
        <v>0</v>
      </c>
      <c r="EO66" s="331">
        <f>aurora_data!EN2064</f>
        <v>0.21</v>
      </c>
      <c r="EP66" s="207">
        <f>aurora_data!EO2064</f>
        <v>0.28000000000000003</v>
      </c>
      <c r="EQ66" s="207">
        <f>aurora_data!EP2064</f>
        <v>0.94</v>
      </c>
      <c r="ER66" s="300">
        <f>aurora_data!EQ2064</f>
        <v>0.83</v>
      </c>
      <c r="ES66" s="207">
        <f>aurora_data!ER2064</f>
        <v>0.44</v>
      </c>
      <c r="ET66" s="207">
        <f>aurora_data!ES2064</f>
        <v>0.49</v>
      </c>
      <c r="EU66" s="207">
        <f>aurora_data!ET2064</f>
        <v>1.24</v>
      </c>
      <c r="EV66" s="300">
        <f>aurora_data!EU2064</f>
        <v>1.31</v>
      </c>
      <c r="EW66" s="207">
        <f>aurora_data!EV2064</f>
        <v>0.46</v>
      </c>
      <c r="EX66" s="207">
        <f>aurora_data!EW2064</f>
        <v>0.47</v>
      </c>
      <c r="EY66" s="207">
        <f>aurora_data!EX2064</f>
        <v>1.56</v>
      </c>
      <c r="EZ66" s="300">
        <f>aurora_data!EY2064</f>
        <v>1.46</v>
      </c>
      <c r="FA66" s="207">
        <f>aurora_data!EZ2064</f>
        <v>0.3</v>
      </c>
      <c r="FB66" s="207">
        <f>aurora_data!FA2064</f>
        <v>0.37</v>
      </c>
      <c r="FC66" s="207">
        <f>aurora_data!FB2064</f>
        <v>1</v>
      </c>
      <c r="FD66" s="300">
        <f>aurora_data!FC2064</f>
        <v>0.92</v>
      </c>
      <c r="FE66" s="207">
        <f>aurora_data!FD2064</f>
        <v>0</v>
      </c>
      <c r="FF66" s="207">
        <f>aurora_data!FE2064</f>
        <v>0</v>
      </c>
      <c r="FG66" s="207">
        <f>aurora_data!FF2064</f>
        <v>0</v>
      </c>
      <c r="FH66" s="313">
        <f>aurora_data!FG2064</f>
        <v>0</v>
      </c>
      <c r="FI66" s="331">
        <f>aurora_data!FH2064</f>
        <v>0.08</v>
      </c>
      <c r="FJ66" s="207">
        <f>aurora_data!FI2064</f>
        <v>0.04</v>
      </c>
      <c r="FK66" s="207">
        <f>aurora_data!FJ2064</f>
        <v>0.1</v>
      </c>
      <c r="FL66" s="300">
        <f>aurora_data!FK2064</f>
        <v>7.0000000000000007E-2</v>
      </c>
      <c r="FM66" s="207">
        <f>aurora_data!FL2064</f>
        <v>0.18</v>
      </c>
      <c r="FN66" s="207">
        <f>aurora_data!FM2064</f>
        <v>0.08</v>
      </c>
      <c r="FO66" s="207">
        <f>aurora_data!FN2064</f>
        <v>0.33</v>
      </c>
      <c r="FP66" s="300">
        <f>aurora_data!FO2064</f>
        <v>0.21</v>
      </c>
      <c r="FQ66" s="207">
        <f>aurora_data!FP2064</f>
        <v>0.34</v>
      </c>
      <c r="FR66" s="207">
        <f>aurora_data!FQ2064</f>
        <v>0.2</v>
      </c>
      <c r="FS66" s="207">
        <f>aurora_data!FR2064</f>
        <v>0.69</v>
      </c>
      <c r="FT66" s="300">
        <f>aurora_data!FS2064</f>
        <v>0.5</v>
      </c>
      <c r="FU66" s="207">
        <f>aurora_data!FT2064</f>
        <v>0.37</v>
      </c>
      <c r="FV66" s="207">
        <f>aurora_data!FU2064</f>
        <v>0.32</v>
      </c>
      <c r="FW66" s="207">
        <f>aurora_data!FV2064</f>
        <v>0.68</v>
      </c>
      <c r="FX66" s="300">
        <f>aurora_data!FW2064</f>
        <v>0.64</v>
      </c>
      <c r="FY66" s="207">
        <f>aurora_data!FX2064</f>
        <v>0</v>
      </c>
      <c r="FZ66" s="207">
        <f>aurora_data!FY2064</f>
        <v>0</v>
      </c>
      <c r="GA66" s="207">
        <f>aurora_data!FZ2064</f>
        <v>0</v>
      </c>
      <c r="GB66" s="313">
        <f>aurora_data!GA2064</f>
        <v>0</v>
      </c>
      <c r="GC66" s="331">
        <f>aurora_data!GB2064</f>
        <v>0.23</v>
      </c>
      <c r="GD66" s="207">
        <f>aurora_data!GC2064</f>
        <v>0.13</v>
      </c>
      <c r="GE66" s="207">
        <f>aurora_data!GD2064</f>
        <v>0.32</v>
      </c>
      <c r="GF66" s="300">
        <f>aurora_data!GE2064</f>
        <v>0.09</v>
      </c>
      <c r="GG66" s="207">
        <f>aurora_data!GF2064</f>
        <v>0.93</v>
      </c>
      <c r="GH66" s="207">
        <f>aurora_data!GG2064</f>
        <v>0.51</v>
      </c>
      <c r="GI66" s="207">
        <f>aurora_data!GH2064</f>
        <v>1.54</v>
      </c>
      <c r="GJ66" s="300">
        <f>aurora_data!GI2064</f>
        <v>0.51</v>
      </c>
      <c r="GK66" s="207">
        <f>aurora_data!GJ2064</f>
        <v>2.34</v>
      </c>
      <c r="GL66" s="207">
        <f>aurora_data!GK2064</f>
        <v>1.22</v>
      </c>
      <c r="GM66" s="207">
        <f>aurora_data!GL2064</f>
        <v>2.98</v>
      </c>
      <c r="GN66" s="300">
        <f>aurora_data!GM2064</f>
        <v>1.43</v>
      </c>
      <c r="GO66" s="207">
        <f>aurora_data!GN2064</f>
        <v>3.12</v>
      </c>
      <c r="GP66" s="207">
        <f>aurora_data!GO2064</f>
        <v>2.2200000000000002</v>
      </c>
      <c r="GQ66" s="207">
        <f>aurora_data!GP2064</f>
        <v>4.29</v>
      </c>
      <c r="GR66" s="300">
        <f>aurora_data!GQ2064</f>
        <v>2.4300000000000002</v>
      </c>
      <c r="GS66" s="207">
        <f>aurora_data!GR2064</f>
        <v>0</v>
      </c>
      <c r="GT66" s="207">
        <f>aurora_data!GS2064</f>
        <v>0</v>
      </c>
      <c r="GU66" s="207">
        <f>aurora_data!GT2064</f>
        <v>0</v>
      </c>
      <c r="GV66" s="207">
        <f>aurora_data!GU2064</f>
        <v>0</v>
      </c>
      <c r="GW66" s="363" t="s">
        <v>622</v>
      </c>
      <c r="GX66" s="209">
        <f>aurora_data!GV2064</f>
        <v>100</v>
      </c>
      <c r="GY66" s="259">
        <f t="shared" ref="GY66:GY73" si="520">GX66/$GX$66</f>
        <v>1</v>
      </c>
    </row>
    <row r="67" spans="2:207" s="2" customFormat="1">
      <c r="B67" s="512"/>
      <c r="C67" s="519"/>
      <c r="D67" s="213" t="s">
        <v>264</v>
      </c>
      <c r="E67" s="214">
        <f>aurora_data!D2065</f>
        <v>0</v>
      </c>
      <c r="F67" s="214">
        <f>aurora_data!E2065</f>
        <v>0</v>
      </c>
      <c r="G67" s="214">
        <f>aurora_data!F2065</f>
        <v>0</v>
      </c>
      <c r="H67" s="309">
        <f>aurora_data!G2065</f>
        <v>0</v>
      </c>
      <c r="I67" s="214">
        <f>aurora_data!H2065</f>
        <v>0</v>
      </c>
      <c r="J67" s="214">
        <f>aurora_data!I2065</f>
        <v>0</v>
      </c>
      <c r="K67" s="214">
        <f>aurora_data!J2065</f>
        <v>0</v>
      </c>
      <c r="L67" s="309">
        <f>aurora_data!K2065</f>
        <v>0</v>
      </c>
      <c r="M67" s="214">
        <f>aurora_data!L2065</f>
        <v>0</v>
      </c>
      <c r="N67" s="214">
        <f>aurora_data!M2065</f>
        <v>0</v>
      </c>
      <c r="O67" s="214">
        <f>aurora_data!N2065</f>
        <v>0</v>
      </c>
      <c r="P67" s="309">
        <f>aurora_data!O2065</f>
        <v>0</v>
      </c>
      <c r="Q67" s="214">
        <f>aurora_data!P2065</f>
        <v>0</v>
      </c>
      <c r="R67" s="214">
        <f>aurora_data!Q2065</f>
        <v>0</v>
      </c>
      <c r="S67" s="214">
        <f>aurora_data!R2065</f>
        <v>0</v>
      </c>
      <c r="T67" s="309">
        <f>aurora_data!S2065</f>
        <v>1</v>
      </c>
      <c r="U67" s="214">
        <f>aurora_data!T2065</f>
        <v>0</v>
      </c>
      <c r="V67" s="214">
        <f>aurora_data!U2065</f>
        <v>0</v>
      </c>
      <c r="W67" s="214">
        <f>aurora_data!V2065</f>
        <v>0</v>
      </c>
      <c r="X67" s="322">
        <f>aurora_data!W2065</f>
        <v>0</v>
      </c>
      <c r="Y67" s="340">
        <f>aurora_data!X2065</f>
        <v>0</v>
      </c>
      <c r="Z67" s="214">
        <f>aurora_data!Y2065</f>
        <v>0</v>
      </c>
      <c r="AA67" s="214">
        <f>aurora_data!Z2065</f>
        <v>1</v>
      </c>
      <c r="AB67" s="309">
        <f>aurora_data!AA2065</f>
        <v>0</v>
      </c>
      <c r="AC67" s="214">
        <f>aurora_data!AB2065</f>
        <v>0</v>
      </c>
      <c r="AD67" s="214">
        <f>aurora_data!AC2065</f>
        <v>0</v>
      </c>
      <c r="AE67" s="214">
        <f>aurora_data!AD2065</f>
        <v>1</v>
      </c>
      <c r="AF67" s="309">
        <f>aurora_data!AE2065</f>
        <v>0</v>
      </c>
      <c r="AG67" s="214">
        <f>aurora_data!AF2065</f>
        <v>1</v>
      </c>
      <c r="AH67" s="214">
        <f>aurora_data!AG2065</f>
        <v>0</v>
      </c>
      <c r="AI67" s="214">
        <f>aurora_data!AH2065</f>
        <v>1</v>
      </c>
      <c r="AJ67" s="309">
        <f>aurora_data!AI2065</f>
        <v>0</v>
      </c>
      <c r="AK67" s="214">
        <f>aurora_data!AJ2065</f>
        <v>0</v>
      </c>
      <c r="AL67" s="214">
        <f>aurora_data!AK2065</f>
        <v>0</v>
      </c>
      <c r="AM67" s="214">
        <f>aurora_data!AL2065</f>
        <v>2</v>
      </c>
      <c r="AN67" s="309">
        <f>aurora_data!AM2065</f>
        <v>0</v>
      </c>
      <c r="AO67" s="214">
        <f>aurora_data!AN2065</f>
        <v>0</v>
      </c>
      <c r="AP67" s="214">
        <f>aurora_data!AO2065</f>
        <v>0</v>
      </c>
      <c r="AQ67" s="214">
        <f>aurora_data!AP2065</f>
        <v>0</v>
      </c>
      <c r="AR67" s="214">
        <f>aurora_data!AQ2065</f>
        <v>0</v>
      </c>
      <c r="AS67" s="340">
        <f>aurora_data!AR2065</f>
        <v>0</v>
      </c>
      <c r="AT67" s="214">
        <f>aurora_data!AS2065</f>
        <v>0</v>
      </c>
      <c r="AU67" s="214">
        <f>aurora_data!AT2065</f>
        <v>1</v>
      </c>
      <c r="AV67" s="309">
        <f>aurora_data!AU2065</f>
        <v>0</v>
      </c>
      <c r="AW67" s="214">
        <f>aurora_data!AV2065</f>
        <v>0</v>
      </c>
      <c r="AX67" s="214">
        <f>aurora_data!AW2065</f>
        <v>0</v>
      </c>
      <c r="AY67" s="214">
        <f>aurora_data!AX2065</f>
        <v>3</v>
      </c>
      <c r="AZ67" s="309">
        <f>aurora_data!AY2065</f>
        <v>0</v>
      </c>
      <c r="BA67" s="214">
        <f>aurora_data!AZ2065</f>
        <v>2</v>
      </c>
      <c r="BB67" s="214">
        <f>aurora_data!BA2065</f>
        <v>1</v>
      </c>
      <c r="BC67" s="214">
        <f>aurora_data!BB2065</f>
        <v>1</v>
      </c>
      <c r="BD67" s="309">
        <f>aurora_data!BC2065</f>
        <v>0</v>
      </c>
      <c r="BE67" s="214">
        <f>aurora_data!BD2065</f>
        <v>0</v>
      </c>
      <c r="BF67" s="214">
        <f>aurora_data!BE2065</f>
        <v>0</v>
      </c>
      <c r="BG67" s="214">
        <f>aurora_data!BF2065</f>
        <v>1</v>
      </c>
      <c r="BH67" s="309">
        <f>aurora_data!BG2065</f>
        <v>2</v>
      </c>
      <c r="BI67" s="214">
        <f>aurora_data!BH2065</f>
        <v>0</v>
      </c>
      <c r="BJ67" s="214">
        <f>aurora_data!BI2065</f>
        <v>0</v>
      </c>
      <c r="BK67" s="214">
        <f>aurora_data!BJ2065</f>
        <v>0</v>
      </c>
      <c r="BL67" s="214">
        <f>aurora_data!BK2065</f>
        <v>0</v>
      </c>
      <c r="BM67" s="340">
        <f>aurora_data!BL2065</f>
        <v>0</v>
      </c>
      <c r="BN67" s="214">
        <f>aurora_data!BM2065</f>
        <v>0</v>
      </c>
      <c r="BO67" s="214">
        <f>aurora_data!BN2065</f>
        <v>0</v>
      </c>
      <c r="BP67" s="309">
        <f>aurora_data!BO2065</f>
        <v>0</v>
      </c>
      <c r="BQ67" s="214">
        <f>aurora_data!BP2065</f>
        <v>1</v>
      </c>
      <c r="BR67" s="214">
        <f>aurora_data!BQ2065</f>
        <v>0</v>
      </c>
      <c r="BS67" s="214">
        <f>aurora_data!BR2065</f>
        <v>0</v>
      </c>
      <c r="BT67" s="309">
        <f>aurora_data!BS2065</f>
        <v>0</v>
      </c>
      <c r="BU67" s="214">
        <f>aurora_data!BT2065</f>
        <v>0</v>
      </c>
      <c r="BV67" s="214">
        <f>aurora_data!BU2065</f>
        <v>0</v>
      </c>
      <c r="BW67" s="214">
        <f>aurora_data!BV2065</f>
        <v>2</v>
      </c>
      <c r="BX67" s="309">
        <f>aurora_data!BW2065</f>
        <v>0</v>
      </c>
      <c r="BY67" s="214">
        <f>aurora_data!BX2065</f>
        <v>1</v>
      </c>
      <c r="BZ67" s="214">
        <f>aurora_data!BY2065</f>
        <v>0</v>
      </c>
      <c r="CA67" s="214">
        <f>aurora_data!BZ2065</f>
        <v>0</v>
      </c>
      <c r="CB67" s="309">
        <f>aurora_data!CA2065</f>
        <v>1</v>
      </c>
      <c r="CC67" s="214">
        <f>aurora_data!CB2065</f>
        <v>0</v>
      </c>
      <c r="CD67" s="214">
        <f>aurora_data!CC2065</f>
        <v>0</v>
      </c>
      <c r="CE67" s="214">
        <f>aurora_data!CD2065</f>
        <v>0</v>
      </c>
      <c r="CF67" s="322">
        <f>aurora_data!CE2065</f>
        <v>0</v>
      </c>
      <c r="CG67" s="340">
        <f>aurora_data!CF2065</f>
        <v>0</v>
      </c>
      <c r="CH67" s="214">
        <f>aurora_data!CG2065</f>
        <v>0</v>
      </c>
      <c r="CI67" s="214">
        <f>aurora_data!CH2065</f>
        <v>1</v>
      </c>
      <c r="CJ67" s="309">
        <f>aurora_data!CI2065</f>
        <v>0</v>
      </c>
      <c r="CK67" s="214">
        <f>aurora_data!CJ2065</f>
        <v>1</v>
      </c>
      <c r="CL67" s="214">
        <f>aurora_data!CK2065</f>
        <v>0</v>
      </c>
      <c r="CM67" s="214">
        <f>aurora_data!CL2065</f>
        <v>2</v>
      </c>
      <c r="CN67" s="309">
        <f>aurora_data!CM2065</f>
        <v>1</v>
      </c>
      <c r="CO67" s="214">
        <f>aurora_data!CN2065</f>
        <v>2</v>
      </c>
      <c r="CP67" s="214">
        <f>aurora_data!CO2065</f>
        <v>1</v>
      </c>
      <c r="CQ67" s="214">
        <f>aurora_data!CP2065</f>
        <v>3</v>
      </c>
      <c r="CR67" s="309">
        <f>aurora_data!CQ2065</f>
        <v>1</v>
      </c>
      <c r="CS67" s="214">
        <f>aurora_data!CR2065</f>
        <v>4</v>
      </c>
      <c r="CT67" s="214">
        <f>aurora_data!CS2065</f>
        <v>3</v>
      </c>
      <c r="CU67" s="214">
        <f>aurora_data!CT2065</f>
        <v>5</v>
      </c>
      <c r="CV67" s="309">
        <f>aurora_data!CU2065</f>
        <v>3</v>
      </c>
      <c r="CW67" s="214">
        <f>aurora_data!CV2065</f>
        <v>0</v>
      </c>
      <c r="CX67" s="214">
        <f>aurora_data!CW2065</f>
        <v>0</v>
      </c>
      <c r="CY67" s="214">
        <f>aurora_data!CX2065</f>
        <v>0</v>
      </c>
      <c r="CZ67" s="216">
        <f>aurora_data!CY2065</f>
        <v>0</v>
      </c>
      <c r="DA67" s="215">
        <f>aurora_data!CZ2065</f>
        <v>0</v>
      </c>
      <c r="DB67" s="214">
        <f>aurora_data!DA2065</f>
        <v>0</v>
      </c>
      <c r="DC67" s="214">
        <f>aurora_data!DB2065</f>
        <v>1</v>
      </c>
      <c r="DD67" s="309">
        <f>aurora_data!DC2065</f>
        <v>0</v>
      </c>
      <c r="DE67" s="214">
        <f>aurora_data!DD2065</f>
        <v>0</v>
      </c>
      <c r="DF67" s="214">
        <f>aurora_data!DE2065</f>
        <v>0</v>
      </c>
      <c r="DG67" s="214">
        <f>aurora_data!DF2065</f>
        <v>0</v>
      </c>
      <c r="DH67" s="309">
        <f>aurora_data!DG2065</f>
        <v>0</v>
      </c>
      <c r="DI67" s="214">
        <f>aurora_data!DH2065</f>
        <v>0</v>
      </c>
      <c r="DJ67" s="214">
        <f>aurora_data!DI2065</f>
        <v>0</v>
      </c>
      <c r="DK67" s="214">
        <f>aurora_data!DJ2065</f>
        <v>1</v>
      </c>
      <c r="DL67" s="309">
        <f>aurora_data!DK2065</f>
        <v>0</v>
      </c>
      <c r="DM67" s="214">
        <f>aurora_data!DL2065</f>
        <v>1</v>
      </c>
      <c r="DN67" s="214">
        <f>aurora_data!DM2065</f>
        <v>1</v>
      </c>
      <c r="DO67" s="214">
        <f>aurora_data!DN2065</f>
        <v>0</v>
      </c>
      <c r="DP67" s="309">
        <f>aurora_data!DO2065</f>
        <v>0</v>
      </c>
      <c r="DQ67" s="214">
        <f>aurora_data!DP2065</f>
        <v>0</v>
      </c>
      <c r="DR67" s="214">
        <f>aurora_data!DQ2065</f>
        <v>0</v>
      </c>
      <c r="DS67" s="214">
        <f>aurora_data!DR2065</f>
        <v>0</v>
      </c>
      <c r="DT67" s="322">
        <f>aurora_data!DS2065</f>
        <v>0</v>
      </c>
      <c r="DU67" s="340">
        <f>aurora_data!DT2065</f>
        <v>0</v>
      </c>
      <c r="DV67" s="214">
        <f>aurora_data!DU2065</f>
        <v>0</v>
      </c>
      <c r="DW67" s="214">
        <f>aurora_data!DV2065</f>
        <v>0</v>
      </c>
      <c r="DX67" s="309">
        <f>aurora_data!DW2065</f>
        <v>0</v>
      </c>
      <c r="DY67" s="214">
        <f>aurora_data!DX2065</f>
        <v>1</v>
      </c>
      <c r="DZ67" s="214">
        <f>aurora_data!DY2065</f>
        <v>0</v>
      </c>
      <c r="EA67" s="214">
        <f>aurora_data!DZ2065</f>
        <v>2</v>
      </c>
      <c r="EB67" s="309">
        <f>aurora_data!EA2065</f>
        <v>0</v>
      </c>
      <c r="EC67" s="214">
        <f>aurora_data!EB2065</f>
        <v>0</v>
      </c>
      <c r="ED67" s="214">
        <f>aurora_data!EC2065</f>
        <v>1</v>
      </c>
      <c r="EE67" s="214">
        <f>aurora_data!ED2065</f>
        <v>2</v>
      </c>
      <c r="EF67" s="309">
        <f>aurora_data!EE2065</f>
        <v>0</v>
      </c>
      <c r="EG67" s="214">
        <f>aurora_data!EF2065</f>
        <v>0</v>
      </c>
      <c r="EH67" s="214">
        <f>aurora_data!EG2065</f>
        <v>0</v>
      </c>
      <c r="EI67" s="214">
        <f>aurora_data!EH2065</f>
        <v>1</v>
      </c>
      <c r="EJ67" s="309">
        <f>aurora_data!EI2065</f>
        <v>0</v>
      </c>
      <c r="EK67" s="214">
        <f>aurora_data!EJ2065</f>
        <v>0</v>
      </c>
      <c r="EL67" s="214">
        <f>aurora_data!EK2065</f>
        <v>0</v>
      </c>
      <c r="EM67" s="214">
        <f>aurora_data!EL2065</f>
        <v>0</v>
      </c>
      <c r="EN67" s="322">
        <f>aurora_data!EM2065</f>
        <v>0</v>
      </c>
      <c r="EO67" s="340">
        <f>aurora_data!EN2065</f>
        <v>0</v>
      </c>
      <c r="EP67" s="214">
        <f>aurora_data!EO2065</f>
        <v>1</v>
      </c>
      <c r="EQ67" s="214">
        <f>aurora_data!EP2065</f>
        <v>2</v>
      </c>
      <c r="ER67" s="309">
        <f>aurora_data!EQ2065</f>
        <v>1</v>
      </c>
      <c r="ES67" s="214">
        <f>aurora_data!ER2065</f>
        <v>0</v>
      </c>
      <c r="ET67" s="214">
        <f>aurora_data!ES2065</f>
        <v>1</v>
      </c>
      <c r="EU67" s="214">
        <f>aurora_data!ET2065</f>
        <v>0</v>
      </c>
      <c r="EV67" s="309">
        <f>aurora_data!EU2065</f>
        <v>3</v>
      </c>
      <c r="EW67" s="214">
        <f>aurora_data!EV2065</f>
        <v>0</v>
      </c>
      <c r="EX67" s="214">
        <f>aurora_data!EW2065</f>
        <v>0</v>
      </c>
      <c r="EY67" s="214">
        <f>aurora_data!EX2065</f>
        <v>1</v>
      </c>
      <c r="EZ67" s="309">
        <f>aurora_data!EY2065</f>
        <v>3</v>
      </c>
      <c r="FA67" s="214">
        <f>aurora_data!EZ2065</f>
        <v>0</v>
      </c>
      <c r="FB67" s="214">
        <f>aurora_data!FA2065</f>
        <v>0</v>
      </c>
      <c r="FC67" s="214">
        <f>aurora_data!FB2065</f>
        <v>1</v>
      </c>
      <c r="FD67" s="309">
        <f>aurora_data!FC2065</f>
        <v>1</v>
      </c>
      <c r="FE67" s="214">
        <f>aurora_data!FD2065</f>
        <v>0</v>
      </c>
      <c r="FF67" s="214">
        <f>aurora_data!FE2065</f>
        <v>0</v>
      </c>
      <c r="FG67" s="214">
        <f>aurora_data!FF2065</f>
        <v>0</v>
      </c>
      <c r="FH67" s="322">
        <f>aurora_data!FG2065</f>
        <v>0</v>
      </c>
      <c r="FI67" s="340">
        <f>aurora_data!FH2065</f>
        <v>0</v>
      </c>
      <c r="FJ67" s="214">
        <f>aurora_data!FI2065</f>
        <v>0</v>
      </c>
      <c r="FK67" s="214">
        <f>aurora_data!FJ2065</f>
        <v>0</v>
      </c>
      <c r="FL67" s="309">
        <f>aurora_data!FK2065</f>
        <v>0</v>
      </c>
      <c r="FM67" s="214">
        <f>aurora_data!FL2065</f>
        <v>0</v>
      </c>
      <c r="FN67" s="214">
        <f>aurora_data!FM2065</f>
        <v>1</v>
      </c>
      <c r="FO67" s="214">
        <f>aurora_data!FN2065</f>
        <v>0</v>
      </c>
      <c r="FP67" s="309">
        <f>aurora_data!FO2065</f>
        <v>0</v>
      </c>
      <c r="FQ67" s="214">
        <f>aurora_data!FP2065</f>
        <v>0</v>
      </c>
      <c r="FR67" s="214">
        <f>aurora_data!FQ2065</f>
        <v>0</v>
      </c>
      <c r="FS67" s="214">
        <f>aurora_data!FR2065</f>
        <v>0</v>
      </c>
      <c r="FT67" s="309">
        <f>aurora_data!FS2065</f>
        <v>1</v>
      </c>
      <c r="FU67" s="214">
        <f>aurora_data!FT2065</f>
        <v>1</v>
      </c>
      <c r="FV67" s="214">
        <f>aurora_data!FU2065</f>
        <v>0</v>
      </c>
      <c r="FW67" s="214">
        <f>aurora_data!FV2065</f>
        <v>1</v>
      </c>
      <c r="FX67" s="309">
        <f>aurora_data!FW2065</f>
        <v>0</v>
      </c>
      <c r="FY67" s="214">
        <f>aurora_data!FX2065</f>
        <v>0</v>
      </c>
      <c r="FZ67" s="214">
        <f>aurora_data!FY2065</f>
        <v>0</v>
      </c>
      <c r="GA67" s="214">
        <f>aurora_data!FZ2065</f>
        <v>0</v>
      </c>
      <c r="GB67" s="322">
        <f>aurora_data!GA2065</f>
        <v>0</v>
      </c>
      <c r="GC67" s="340">
        <f>aurora_data!GB2065</f>
        <v>1</v>
      </c>
      <c r="GD67" s="214">
        <f>aurora_data!GC2065</f>
        <v>0</v>
      </c>
      <c r="GE67" s="214">
        <f>aurora_data!GD2065</f>
        <v>0</v>
      </c>
      <c r="GF67" s="309">
        <f>aurora_data!GE2065</f>
        <v>0</v>
      </c>
      <c r="GG67" s="214">
        <f>aurora_data!GF2065</f>
        <v>1</v>
      </c>
      <c r="GH67" s="214">
        <f>aurora_data!GG2065</f>
        <v>1</v>
      </c>
      <c r="GI67" s="214">
        <f>aurora_data!GH2065</f>
        <v>1</v>
      </c>
      <c r="GJ67" s="309">
        <f>aurora_data!GI2065</f>
        <v>0</v>
      </c>
      <c r="GK67" s="214">
        <f>aurora_data!GJ2065</f>
        <v>3</v>
      </c>
      <c r="GL67" s="214">
        <f>aurora_data!GK2065</f>
        <v>1</v>
      </c>
      <c r="GM67" s="214">
        <f>aurora_data!GL2065</f>
        <v>3</v>
      </c>
      <c r="GN67" s="309">
        <f>aurora_data!GM2065</f>
        <v>2</v>
      </c>
      <c r="GO67" s="214">
        <f>aurora_data!GN2065</f>
        <v>2</v>
      </c>
      <c r="GP67" s="214">
        <f>aurora_data!GO2065</f>
        <v>2</v>
      </c>
      <c r="GQ67" s="214">
        <f>aurora_data!GP2065</f>
        <v>1</v>
      </c>
      <c r="GR67" s="309">
        <f>aurora_data!GQ2065</f>
        <v>3</v>
      </c>
      <c r="GS67" s="214">
        <f>aurora_data!GR2065</f>
        <v>0</v>
      </c>
      <c r="GT67" s="214">
        <f>aurora_data!GS2065</f>
        <v>0</v>
      </c>
      <c r="GU67" s="214">
        <f>aurora_data!GT2065</f>
        <v>0</v>
      </c>
      <c r="GV67" s="214">
        <f>aurora_data!GU2065</f>
        <v>0</v>
      </c>
      <c r="GW67" s="217" t="s">
        <v>622</v>
      </c>
      <c r="GX67" s="218">
        <f>aurora_data!GV2065</f>
        <v>100</v>
      </c>
      <c r="GY67" s="219">
        <f t="shared" si="520"/>
        <v>1</v>
      </c>
    </row>
    <row r="68" spans="2:207" s="2" customFormat="1">
      <c r="B68" s="512"/>
      <c r="C68" s="519"/>
      <c r="D68" s="213" t="s">
        <v>265</v>
      </c>
      <c r="E68" s="218">
        <f>aurora_data!D2066</f>
        <v>0</v>
      </c>
      <c r="F68" s="10">
        <f>aurora_data!E2066</f>
        <v>0</v>
      </c>
      <c r="G68" s="10">
        <f>aurora_data!F2066</f>
        <v>0</v>
      </c>
      <c r="H68" s="302">
        <f>aurora_data!G2066</f>
        <v>0</v>
      </c>
      <c r="I68" s="10">
        <f>aurora_data!H2066</f>
        <v>0</v>
      </c>
      <c r="J68" s="10">
        <f>aurora_data!I2066</f>
        <v>0</v>
      </c>
      <c r="K68" s="10">
        <f>aurora_data!J2066</f>
        <v>0</v>
      </c>
      <c r="L68" s="302">
        <f>aurora_data!K2066</f>
        <v>1</v>
      </c>
      <c r="M68" s="10">
        <f>aurora_data!L2066</f>
        <v>0</v>
      </c>
      <c r="N68" s="10">
        <f>aurora_data!M2066</f>
        <v>0</v>
      </c>
      <c r="O68" s="10">
        <f>aurora_data!N2066</f>
        <v>0</v>
      </c>
      <c r="P68" s="302">
        <f>aurora_data!O2066</f>
        <v>0</v>
      </c>
      <c r="Q68" s="10">
        <f>aurora_data!P2066</f>
        <v>1</v>
      </c>
      <c r="R68" s="10">
        <f>aurora_data!Q2066</f>
        <v>0</v>
      </c>
      <c r="S68" s="10">
        <f>aurora_data!R2066</f>
        <v>0</v>
      </c>
      <c r="T68" s="302">
        <f>aurora_data!S2066</f>
        <v>1</v>
      </c>
      <c r="U68" s="10">
        <f>aurora_data!T2066</f>
        <v>0</v>
      </c>
      <c r="V68" s="10">
        <f>aurora_data!U2066</f>
        <v>0</v>
      </c>
      <c r="W68" s="10">
        <f>aurora_data!V2066</f>
        <v>0</v>
      </c>
      <c r="X68" s="315">
        <f>aurora_data!W2066</f>
        <v>0</v>
      </c>
      <c r="Y68" s="333">
        <f>aurora_data!X2066</f>
        <v>0</v>
      </c>
      <c r="Z68" s="10">
        <f>aurora_data!Y2066</f>
        <v>0</v>
      </c>
      <c r="AA68" s="10">
        <f>aurora_data!Z2066</f>
        <v>1</v>
      </c>
      <c r="AB68" s="302">
        <f>aurora_data!AA2066</f>
        <v>0</v>
      </c>
      <c r="AC68" s="10">
        <f>aurora_data!AB2066</f>
        <v>0</v>
      </c>
      <c r="AD68" s="10">
        <f>aurora_data!AC2066</f>
        <v>0</v>
      </c>
      <c r="AE68" s="10">
        <f>aurora_data!AD2066</f>
        <v>0</v>
      </c>
      <c r="AF68" s="302">
        <f>aurora_data!AE2066</f>
        <v>0</v>
      </c>
      <c r="AG68" s="10">
        <f>aurora_data!AF2066</f>
        <v>0</v>
      </c>
      <c r="AH68" s="10">
        <f>aurora_data!AG2066</f>
        <v>0</v>
      </c>
      <c r="AI68" s="10">
        <f>aurora_data!AH2066</f>
        <v>0</v>
      </c>
      <c r="AJ68" s="302">
        <f>aurora_data!AI2066</f>
        <v>0</v>
      </c>
      <c r="AK68" s="10">
        <f>aurora_data!AJ2066</f>
        <v>0</v>
      </c>
      <c r="AL68" s="10">
        <f>aurora_data!AK2066</f>
        <v>0</v>
      </c>
      <c r="AM68" s="10">
        <f>aurora_data!AL2066</f>
        <v>0</v>
      </c>
      <c r="AN68" s="302">
        <f>aurora_data!AM2066</f>
        <v>0</v>
      </c>
      <c r="AO68" s="10">
        <f>aurora_data!AN2066</f>
        <v>0</v>
      </c>
      <c r="AP68" s="10">
        <f>aurora_data!AO2066</f>
        <v>0</v>
      </c>
      <c r="AQ68" s="10">
        <f>aurora_data!AP2066</f>
        <v>0</v>
      </c>
      <c r="AR68" s="10">
        <f>aurora_data!AQ2066</f>
        <v>0</v>
      </c>
      <c r="AS68" s="333">
        <f>aurora_data!AR2066</f>
        <v>0</v>
      </c>
      <c r="AT68" s="10">
        <f>aurora_data!AS2066</f>
        <v>0</v>
      </c>
      <c r="AU68" s="10">
        <f>aurora_data!AT2066</f>
        <v>0</v>
      </c>
      <c r="AV68" s="302">
        <f>aurora_data!AU2066</f>
        <v>0</v>
      </c>
      <c r="AW68" s="10">
        <f>aurora_data!AV2066</f>
        <v>0</v>
      </c>
      <c r="AX68" s="10">
        <f>aurora_data!AW2066</f>
        <v>0</v>
      </c>
      <c r="AY68" s="10">
        <f>aurora_data!AX2066</f>
        <v>0</v>
      </c>
      <c r="AZ68" s="302">
        <f>aurora_data!AY2066</f>
        <v>0</v>
      </c>
      <c r="BA68" s="10">
        <f>aurora_data!AZ2066</f>
        <v>0</v>
      </c>
      <c r="BB68" s="10">
        <f>aurora_data!BA2066</f>
        <v>0</v>
      </c>
      <c r="BC68" s="10">
        <f>aurora_data!BB2066</f>
        <v>1</v>
      </c>
      <c r="BD68" s="302">
        <f>aurora_data!BC2066</f>
        <v>0</v>
      </c>
      <c r="BE68" s="10">
        <f>aurora_data!BD2066</f>
        <v>0</v>
      </c>
      <c r="BF68" s="10">
        <f>aurora_data!BE2066</f>
        <v>0</v>
      </c>
      <c r="BG68" s="10">
        <f>aurora_data!BF2066</f>
        <v>1</v>
      </c>
      <c r="BH68" s="302">
        <f>aurora_data!BG2066</f>
        <v>0</v>
      </c>
      <c r="BI68" s="10">
        <f>aurora_data!BH2066</f>
        <v>0</v>
      </c>
      <c r="BJ68" s="10">
        <f>aurora_data!BI2066</f>
        <v>0</v>
      </c>
      <c r="BK68" s="10">
        <f>aurora_data!BJ2066</f>
        <v>0</v>
      </c>
      <c r="BL68" s="10">
        <f>aurora_data!BK2066</f>
        <v>0</v>
      </c>
      <c r="BM68" s="333">
        <f>aurora_data!BL2066</f>
        <v>0</v>
      </c>
      <c r="BN68" s="10">
        <f>aurora_data!BM2066</f>
        <v>0</v>
      </c>
      <c r="BO68" s="10">
        <f>aurora_data!BN2066</f>
        <v>0</v>
      </c>
      <c r="BP68" s="302">
        <f>aurora_data!BO2066</f>
        <v>0</v>
      </c>
      <c r="BQ68" s="10">
        <f>aurora_data!BP2066</f>
        <v>0</v>
      </c>
      <c r="BR68" s="10">
        <f>aurora_data!BQ2066</f>
        <v>0</v>
      </c>
      <c r="BS68" s="10">
        <f>aurora_data!BR2066</f>
        <v>0</v>
      </c>
      <c r="BT68" s="302">
        <f>aurora_data!BS2066</f>
        <v>0</v>
      </c>
      <c r="BU68" s="10">
        <f>aurora_data!BT2066</f>
        <v>0</v>
      </c>
      <c r="BV68" s="10">
        <f>aurora_data!BU2066</f>
        <v>0</v>
      </c>
      <c r="BW68" s="10">
        <f>aurora_data!BV2066</f>
        <v>0</v>
      </c>
      <c r="BX68" s="302">
        <f>aurora_data!BW2066</f>
        <v>0</v>
      </c>
      <c r="BY68" s="10">
        <f>aurora_data!BX2066</f>
        <v>0</v>
      </c>
      <c r="BZ68" s="10">
        <f>aurora_data!BY2066</f>
        <v>0</v>
      </c>
      <c r="CA68" s="10">
        <f>aurora_data!BZ2066</f>
        <v>1</v>
      </c>
      <c r="CB68" s="302">
        <f>aurora_data!CA2066</f>
        <v>0</v>
      </c>
      <c r="CC68" s="10">
        <f>aurora_data!CB2066</f>
        <v>0</v>
      </c>
      <c r="CD68" s="10">
        <f>aurora_data!CC2066</f>
        <v>0</v>
      </c>
      <c r="CE68" s="10">
        <f>aurora_data!CD2066</f>
        <v>0</v>
      </c>
      <c r="CF68" s="315">
        <f>aurora_data!CE2066</f>
        <v>0</v>
      </c>
      <c r="CG68" s="333">
        <f>aurora_data!CF2066</f>
        <v>0</v>
      </c>
      <c r="CH68" s="10">
        <f>aurora_data!CG2066</f>
        <v>0</v>
      </c>
      <c r="CI68" s="10">
        <f>aurora_data!CH2066</f>
        <v>1</v>
      </c>
      <c r="CJ68" s="302">
        <f>aurora_data!CI2066</f>
        <v>0</v>
      </c>
      <c r="CK68" s="10">
        <f>aurora_data!CJ2066</f>
        <v>0</v>
      </c>
      <c r="CL68" s="10">
        <f>aurora_data!CK2066</f>
        <v>0</v>
      </c>
      <c r="CM68" s="10">
        <f>aurora_data!CL2066</f>
        <v>0</v>
      </c>
      <c r="CN68" s="302">
        <f>aurora_data!CM2066</f>
        <v>0</v>
      </c>
      <c r="CO68" s="10">
        <f>aurora_data!CN2066</f>
        <v>0</v>
      </c>
      <c r="CP68" s="10">
        <f>aurora_data!CO2066</f>
        <v>0</v>
      </c>
      <c r="CQ68" s="10">
        <f>aurora_data!CP2066</f>
        <v>1</v>
      </c>
      <c r="CR68" s="302">
        <f>aurora_data!CQ2066</f>
        <v>0</v>
      </c>
      <c r="CS68" s="10">
        <f>aurora_data!CR2066</f>
        <v>0</v>
      </c>
      <c r="CT68" s="10">
        <f>aurora_data!CS2066</f>
        <v>0</v>
      </c>
      <c r="CU68" s="10">
        <f>aurora_data!CT2066</f>
        <v>0</v>
      </c>
      <c r="CV68" s="302">
        <f>aurora_data!CU2066</f>
        <v>0</v>
      </c>
      <c r="CW68" s="10">
        <f>aurora_data!CV2066</f>
        <v>0</v>
      </c>
      <c r="CX68" s="10">
        <f>aurora_data!CW2066</f>
        <v>0</v>
      </c>
      <c r="CY68" s="10">
        <f>aurora_data!CX2066</f>
        <v>0</v>
      </c>
      <c r="CZ68" s="221">
        <f>aurora_data!CY2066</f>
        <v>0</v>
      </c>
      <c r="DA68" s="218">
        <f>aurora_data!CZ2066</f>
        <v>0</v>
      </c>
      <c r="DB68" s="10">
        <f>aurora_data!DA2066</f>
        <v>0</v>
      </c>
      <c r="DC68" s="10">
        <f>aurora_data!DB2066</f>
        <v>0</v>
      </c>
      <c r="DD68" s="302">
        <f>aurora_data!DC2066</f>
        <v>0</v>
      </c>
      <c r="DE68" s="10">
        <f>aurora_data!DD2066</f>
        <v>0</v>
      </c>
      <c r="DF68" s="10">
        <f>aurora_data!DE2066</f>
        <v>0</v>
      </c>
      <c r="DG68" s="10">
        <f>aurora_data!DF2066</f>
        <v>0</v>
      </c>
      <c r="DH68" s="302">
        <f>aurora_data!DG2066</f>
        <v>0</v>
      </c>
      <c r="DI68" s="10">
        <f>aurora_data!DH2066</f>
        <v>0</v>
      </c>
      <c r="DJ68" s="10">
        <f>aurora_data!DI2066</f>
        <v>0</v>
      </c>
      <c r="DK68" s="10">
        <f>aurora_data!DJ2066</f>
        <v>0</v>
      </c>
      <c r="DL68" s="302">
        <f>aurora_data!DK2066</f>
        <v>0</v>
      </c>
      <c r="DM68" s="10">
        <f>aurora_data!DL2066</f>
        <v>0</v>
      </c>
      <c r="DN68" s="10">
        <f>aurora_data!DM2066</f>
        <v>0</v>
      </c>
      <c r="DO68" s="10">
        <f>aurora_data!DN2066</f>
        <v>0</v>
      </c>
      <c r="DP68" s="302">
        <f>aurora_data!DO2066</f>
        <v>0</v>
      </c>
      <c r="DQ68" s="10">
        <f>aurora_data!DP2066</f>
        <v>0</v>
      </c>
      <c r="DR68" s="10">
        <f>aurora_data!DQ2066</f>
        <v>0</v>
      </c>
      <c r="DS68" s="10">
        <f>aurora_data!DR2066</f>
        <v>0</v>
      </c>
      <c r="DT68" s="315">
        <f>aurora_data!DS2066</f>
        <v>0</v>
      </c>
      <c r="DU68" s="333">
        <f>aurora_data!DT2066</f>
        <v>0</v>
      </c>
      <c r="DV68" s="10">
        <f>aurora_data!DU2066</f>
        <v>0</v>
      </c>
      <c r="DW68" s="10">
        <f>aurora_data!DV2066</f>
        <v>0</v>
      </c>
      <c r="DX68" s="302">
        <f>aurora_data!DW2066</f>
        <v>0</v>
      </c>
      <c r="DY68" s="10">
        <f>aurora_data!DX2066</f>
        <v>1</v>
      </c>
      <c r="DZ68" s="10">
        <f>aurora_data!DY2066</f>
        <v>0</v>
      </c>
      <c r="EA68" s="10">
        <f>aurora_data!DZ2066</f>
        <v>0</v>
      </c>
      <c r="EB68" s="302">
        <f>aurora_data!EA2066</f>
        <v>0</v>
      </c>
      <c r="EC68" s="10">
        <f>aurora_data!EB2066</f>
        <v>0</v>
      </c>
      <c r="ED68" s="10">
        <f>aurora_data!EC2066</f>
        <v>0</v>
      </c>
      <c r="EE68" s="10">
        <f>aurora_data!ED2066</f>
        <v>1</v>
      </c>
      <c r="EF68" s="302">
        <f>aurora_data!EE2066</f>
        <v>0</v>
      </c>
      <c r="EG68" s="10">
        <f>aurora_data!EF2066</f>
        <v>0</v>
      </c>
      <c r="EH68" s="10">
        <f>aurora_data!EG2066</f>
        <v>1</v>
      </c>
      <c r="EI68" s="10">
        <f>aurora_data!EH2066</f>
        <v>0</v>
      </c>
      <c r="EJ68" s="302">
        <f>aurora_data!EI2066</f>
        <v>1</v>
      </c>
      <c r="EK68" s="10">
        <f>aurora_data!EJ2066</f>
        <v>0</v>
      </c>
      <c r="EL68" s="10">
        <f>aurora_data!EK2066</f>
        <v>0</v>
      </c>
      <c r="EM68" s="10">
        <f>aurora_data!EL2066</f>
        <v>0</v>
      </c>
      <c r="EN68" s="315">
        <f>aurora_data!EM2066</f>
        <v>0</v>
      </c>
      <c r="EO68" s="333">
        <f>aurora_data!EN2066</f>
        <v>0</v>
      </c>
      <c r="EP68" s="10">
        <f>aurora_data!EO2066</f>
        <v>0</v>
      </c>
      <c r="EQ68" s="10">
        <f>aurora_data!EP2066</f>
        <v>0</v>
      </c>
      <c r="ER68" s="302">
        <f>aurora_data!EQ2066</f>
        <v>0</v>
      </c>
      <c r="ES68" s="10">
        <f>aurora_data!ER2066</f>
        <v>0</v>
      </c>
      <c r="ET68" s="10">
        <f>aurora_data!ES2066</f>
        <v>0</v>
      </c>
      <c r="EU68" s="10">
        <f>aurora_data!ET2066</f>
        <v>1</v>
      </c>
      <c r="EV68" s="302">
        <f>aurora_data!EU2066</f>
        <v>0</v>
      </c>
      <c r="EW68" s="10">
        <f>aurora_data!EV2066</f>
        <v>0</v>
      </c>
      <c r="EX68" s="10">
        <f>aurora_data!EW2066</f>
        <v>0</v>
      </c>
      <c r="EY68" s="10">
        <f>aurora_data!EX2066</f>
        <v>0</v>
      </c>
      <c r="EZ68" s="302">
        <f>aurora_data!EY2066</f>
        <v>0</v>
      </c>
      <c r="FA68" s="10">
        <f>aurora_data!EZ2066</f>
        <v>0</v>
      </c>
      <c r="FB68" s="10">
        <f>aurora_data!FA2066</f>
        <v>0</v>
      </c>
      <c r="FC68" s="10">
        <f>aurora_data!FB2066</f>
        <v>0</v>
      </c>
      <c r="FD68" s="302">
        <f>aurora_data!FC2066</f>
        <v>0</v>
      </c>
      <c r="FE68" s="10">
        <f>aurora_data!FD2066</f>
        <v>0</v>
      </c>
      <c r="FF68" s="10">
        <f>aurora_data!FE2066</f>
        <v>0</v>
      </c>
      <c r="FG68" s="10">
        <f>aurora_data!FF2066</f>
        <v>0</v>
      </c>
      <c r="FH68" s="315">
        <f>aurora_data!FG2066</f>
        <v>0</v>
      </c>
      <c r="FI68" s="333">
        <f>aurora_data!FH2066</f>
        <v>0</v>
      </c>
      <c r="FJ68" s="10">
        <f>aurora_data!FI2066</f>
        <v>0</v>
      </c>
      <c r="FK68" s="10">
        <f>aurora_data!FJ2066</f>
        <v>0</v>
      </c>
      <c r="FL68" s="302">
        <f>aurora_data!FK2066</f>
        <v>0</v>
      </c>
      <c r="FM68" s="10">
        <f>aurora_data!FL2066</f>
        <v>1</v>
      </c>
      <c r="FN68" s="10">
        <f>aurora_data!FM2066</f>
        <v>0</v>
      </c>
      <c r="FO68" s="10">
        <f>aurora_data!FN2066</f>
        <v>1</v>
      </c>
      <c r="FP68" s="302">
        <f>aurora_data!FO2066</f>
        <v>0</v>
      </c>
      <c r="FQ68" s="10">
        <f>aurora_data!FP2066</f>
        <v>0</v>
      </c>
      <c r="FR68" s="10">
        <f>aurora_data!FQ2066</f>
        <v>0</v>
      </c>
      <c r="FS68" s="10">
        <f>aurora_data!FR2066</f>
        <v>0</v>
      </c>
      <c r="FT68" s="302">
        <f>aurora_data!FS2066</f>
        <v>0</v>
      </c>
      <c r="FU68" s="10">
        <f>aurora_data!FT2066</f>
        <v>0</v>
      </c>
      <c r="FV68" s="10">
        <f>aurora_data!FU2066</f>
        <v>0</v>
      </c>
      <c r="FW68" s="10">
        <f>aurora_data!FV2066</f>
        <v>0</v>
      </c>
      <c r="FX68" s="302">
        <f>aurora_data!FW2066</f>
        <v>0</v>
      </c>
      <c r="FY68" s="10">
        <f>aurora_data!FX2066</f>
        <v>0</v>
      </c>
      <c r="FZ68" s="10">
        <f>aurora_data!FY2066</f>
        <v>0</v>
      </c>
      <c r="GA68" s="10">
        <f>aurora_data!FZ2066</f>
        <v>0</v>
      </c>
      <c r="GB68" s="315">
        <f>aurora_data!GA2066</f>
        <v>0</v>
      </c>
      <c r="GC68" s="333">
        <f>aurora_data!GB2066</f>
        <v>0</v>
      </c>
      <c r="GD68" s="10">
        <f>aurora_data!GC2066</f>
        <v>0</v>
      </c>
      <c r="GE68" s="10">
        <f>aurora_data!GD2066</f>
        <v>0</v>
      </c>
      <c r="GF68" s="302">
        <f>aurora_data!GE2066</f>
        <v>0</v>
      </c>
      <c r="GG68" s="10">
        <f>aurora_data!GF2066</f>
        <v>1</v>
      </c>
      <c r="GH68" s="10">
        <f>aurora_data!GG2066</f>
        <v>0</v>
      </c>
      <c r="GI68" s="10">
        <f>aurora_data!GH2066</f>
        <v>0</v>
      </c>
      <c r="GJ68" s="302">
        <f>aurora_data!GI2066</f>
        <v>0</v>
      </c>
      <c r="GK68" s="10">
        <f>aurora_data!GJ2066</f>
        <v>0</v>
      </c>
      <c r="GL68" s="10">
        <f>aurora_data!GK2066</f>
        <v>0</v>
      </c>
      <c r="GM68" s="10">
        <f>aurora_data!GL2066</f>
        <v>0</v>
      </c>
      <c r="GN68" s="302">
        <f>aurora_data!GM2066</f>
        <v>0</v>
      </c>
      <c r="GO68" s="10">
        <f>aurora_data!GN2066</f>
        <v>2</v>
      </c>
      <c r="GP68" s="10">
        <f>aurora_data!GO2066</f>
        <v>2</v>
      </c>
      <c r="GQ68" s="10">
        <f>aurora_data!GP2066</f>
        <v>3</v>
      </c>
      <c r="GR68" s="302">
        <f>aurora_data!GQ2066</f>
        <v>1</v>
      </c>
      <c r="GS68" s="10">
        <f>aurora_data!GR2066</f>
        <v>0</v>
      </c>
      <c r="GT68" s="10">
        <f>aurora_data!GS2066</f>
        <v>0</v>
      </c>
      <c r="GU68" s="10">
        <f>aurora_data!GT2066</f>
        <v>0</v>
      </c>
      <c r="GV68" s="10">
        <f>aurora_data!GU2066</f>
        <v>0</v>
      </c>
      <c r="GW68" s="217" t="s">
        <v>622</v>
      </c>
      <c r="GX68" s="218">
        <f>aurora_data!GV2066</f>
        <v>25</v>
      </c>
      <c r="GY68" s="219">
        <f t="shared" si="520"/>
        <v>0.25</v>
      </c>
    </row>
    <row r="69" spans="2:207" s="2" customFormat="1">
      <c r="B69" s="512"/>
      <c r="C69" s="519"/>
      <c r="D69" s="220" t="s">
        <v>266</v>
      </c>
      <c r="E69" s="218">
        <f>aurora_data!D2067</f>
        <v>0</v>
      </c>
      <c r="F69" s="10">
        <f>aurora_data!E2067</f>
        <v>0</v>
      </c>
      <c r="G69" s="10">
        <f>aurora_data!F2067</f>
        <v>0</v>
      </c>
      <c r="H69" s="302">
        <f>aurora_data!G2067</f>
        <v>0</v>
      </c>
      <c r="I69" s="10">
        <f>aurora_data!H2067</f>
        <v>0</v>
      </c>
      <c r="J69" s="10">
        <f>aurora_data!I2067</f>
        <v>0</v>
      </c>
      <c r="K69" s="10">
        <f>aurora_data!J2067</f>
        <v>0</v>
      </c>
      <c r="L69" s="302">
        <f>aurora_data!K2067</f>
        <v>0</v>
      </c>
      <c r="M69" s="10">
        <f>aurora_data!L2067</f>
        <v>0</v>
      </c>
      <c r="N69" s="10">
        <f>aurora_data!M2067</f>
        <v>0</v>
      </c>
      <c r="O69" s="10">
        <f>aurora_data!N2067</f>
        <v>0</v>
      </c>
      <c r="P69" s="302">
        <f>aurora_data!O2067</f>
        <v>0</v>
      </c>
      <c r="Q69" s="10">
        <f>aurora_data!P2067</f>
        <v>0</v>
      </c>
      <c r="R69" s="10">
        <f>aurora_data!Q2067</f>
        <v>0</v>
      </c>
      <c r="S69" s="10">
        <f>aurora_data!R2067</f>
        <v>0</v>
      </c>
      <c r="T69" s="302">
        <f>aurora_data!S2067</f>
        <v>0</v>
      </c>
      <c r="U69" s="10">
        <f>aurora_data!T2067</f>
        <v>0</v>
      </c>
      <c r="V69" s="10">
        <f>aurora_data!U2067</f>
        <v>0</v>
      </c>
      <c r="W69" s="10">
        <f>aurora_data!V2067</f>
        <v>0</v>
      </c>
      <c r="X69" s="315">
        <f>aurora_data!W2067</f>
        <v>0</v>
      </c>
      <c r="Y69" s="333">
        <f>aurora_data!X2067</f>
        <v>0</v>
      </c>
      <c r="Z69" s="10">
        <f>aurora_data!Y2067</f>
        <v>0</v>
      </c>
      <c r="AA69" s="10">
        <f>aurora_data!Z2067</f>
        <v>0</v>
      </c>
      <c r="AB69" s="302">
        <f>aurora_data!AA2067</f>
        <v>0</v>
      </c>
      <c r="AC69" s="10">
        <f>aurora_data!AB2067</f>
        <v>0</v>
      </c>
      <c r="AD69" s="10">
        <f>aurora_data!AC2067</f>
        <v>0</v>
      </c>
      <c r="AE69" s="10">
        <f>aurora_data!AD2067</f>
        <v>0</v>
      </c>
      <c r="AF69" s="302">
        <f>aurora_data!AE2067</f>
        <v>0</v>
      </c>
      <c r="AG69" s="10">
        <f>aurora_data!AF2067</f>
        <v>0</v>
      </c>
      <c r="AH69" s="10">
        <f>aurora_data!AG2067</f>
        <v>0</v>
      </c>
      <c r="AI69" s="10">
        <f>aurora_data!AH2067</f>
        <v>0</v>
      </c>
      <c r="AJ69" s="302">
        <f>aurora_data!AI2067</f>
        <v>0</v>
      </c>
      <c r="AK69" s="10">
        <f>aurora_data!AJ2067</f>
        <v>0</v>
      </c>
      <c r="AL69" s="10">
        <f>aurora_data!AK2067</f>
        <v>0</v>
      </c>
      <c r="AM69" s="10">
        <f>aurora_data!AL2067</f>
        <v>0</v>
      </c>
      <c r="AN69" s="302">
        <f>aurora_data!AM2067</f>
        <v>0</v>
      </c>
      <c r="AO69" s="10">
        <f>aurora_data!AN2067</f>
        <v>0</v>
      </c>
      <c r="AP69" s="10">
        <f>aurora_data!AO2067</f>
        <v>0</v>
      </c>
      <c r="AQ69" s="10">
        <f>aurora_data!AP2067</f>
        <v>0</v>
      </c>
      <c r="AR69" s="10">
        <f>aurora_data!AQ2067</f>
        <v>0</v>
      </c>
      <c r="AS69" s="333">
        <f>aurora_data!AR2067</f>
        <v>0</v>
      </c>
      <c r="AT69" s="10">
        <f>aurora_data!AS2067</f>
        <v>0</v>
      </c>
      <c r="AU69" s="10">
        <f>aurora_data!AT2067</f>
        <v>0</v>
      </c>
      <c r="AV69" s="302">
        <f>aurora_data!AU2067</f>
        <v>0</v>
      </c>
      <c r="AW69" s="10">
        <f>aurora_data!AV2067</f>
        <v>0</v>
      </c>
      <c r="AX69" s="10">
        <f>aurora_data!AW2067</f>
        <v>0</v>
      </c>
      <c r="AY69" s="10">
        <f>aurora_data!AX2067</f>
        <v>0</v>
      </c>
      <c r="AZ69" s="302">
        <f>aurora_data!AY2067</f>
        <v>0</v>
      </c>
      <c r="BA69" s="10">
        <f>aurora_data!AZ2067</f>
        <v>0</v>
      </c>
      <c r="BB69" s="10">
        <f>aurora_data!BA2067</f>
        <v>0</v>
      </c>
      <c r="BC69" s="10">
        <f>aurora_data!BB2067</f>
        <v>0</v>
      </c>
      <c r="BD69" s="302">
        <f>aurora_data!BC2067</f>
        <v>0</v>
      </c>
      <c r="BE69" s="10">
        <f>aurora_data!BD2067</f>
        <v>0</v>
      </c>
      <c r="BF69" s="10">
        <f>aurora_data!BE2067</f>
        <v>0</v>
      </c>
      <c r="BG69" s="10">
        <f>aurora_data!BF2067</f>
        <v>0</v>
      </c>
      <c r="BH69" s="302">
        <f>aurora_data!BG2067</f>
        <v>0</v>
      </c>
      <c r="BI69" s="10">
        <f>aurora_data!BH2067</f>
        <v>0</v>
      </c>
      <c r="BJ69" s="10">
        <f>aurora_data!BI2067</f>
        <v>0</v>
      </c>
      <c r="BK69" s="10">
        <f>aurora_data!BJ2067</f>
        <v>0</v>
      </c>
      <c r="BL69" s="10">
        <f>aurora_data!BK2067</f>
        <v>0</v>
      </c>
      <c r="BM69" s="333">
        <f>aurora_data!BL2067</f>
        <v>0</v>
      </c>
      <c r="BN69" s="10">
        <f>aurora_data!BM2067</f>
        <v>0</v>
      </c>
      <c r="BO69" s="10">
        <f>aurora_data!BN2067</f>
        <v>0</v>
      </c>
      <c r="BP69" s="302">
        <f>aurora_data!BO2067</f>
        <v>0</v>
      </c>
      <c r="BQ69" s="10">
        <f>aurora_data!BP2067</f>
        <v>0</v>
      </c>
      <c r="BR69" s="10">
        <f>aurora_data!BQ2067</f>
        <v>0</v>
      </c>
      <c r="BS69" s="10">
        <f>aurora_data!BR2067</f>
        <v>0</v>
      </c>
      <c r="BT69" s="302">
        <f>aurora_data!BS2067</f>
        <v>0</v>
      </c>
      <c r="BU69" s="10">
        <f>aurora_data!BT2067</f>
        <v>0</v>
      </c>
      <c r="BV69" s="10">
        <f>aurora_data!BU2067</f>
        <v>0</v>
      </c>
      <c r="BW69" s="10">
        <f>aurora_data!BV2067</f>
        <v>0</v>
      </c>
      <c r="BX69" s="302">
        <f>aurora_data!BW2067</f>
        <v>0</v>
      </c>
      <c r="BY69" s="10">
        <f>aurora_data!BX2067</f>
        <v>0</v>
      </c>
      <c r="BZ69" s="10">
        <f>aurora_data!BY2067</f>
        <v>0</v>
      </c>
      <c r="CA69" s="10">
        <f>aurora_data!BZ2067</f>
        <v>0</v>
      </c>
      <c r="CB69" s="302">
        <f>aurora_data!CA2067</f>
        <v>0</v>
      </c>
      <c r="CC69" s="10">
        <f>aurora_data!CB2067</f>
        <v>0</v>
      </c>
      <c r="CD69" s="10">
        <f>aurora_data!CC2067</f>
        <v>0</v>
      </c>
      <c r="CE69" s="10">
        <f>aurora_data!CD2067</f>
        <v>0</v>
      </c>
      <c r="CF69" s="315">
        <f>aurora_data!CE2067</f>
        <v>0</v>
      </c>
      <c r="CG69" s="333">
        <f>aurora_data!CF2067</f>
        <v>0</v>
      </c>
      <c r="CH69" s="10">
        <f>aurora_data!CG2067</f>
        <v>0</v>
      </c>
      <c r="CI69" s="10">
        <f>aurora_data!CH2067</f>
        <v>0</v>
      </c>
      <c r="CJ69" s="302">
        <f>aurora_data!CI2067</f>
        <v>0</v>
      </c>
      <c r="CK69" s="10">
        <f>aurora_data!CJ2067</f>
        <v>0</v>
      </c>
      <c r="CL69" s="10">
        <f>aurora_data!CK2067</f>
        <v>0</v>
      </c>
      <c r="CM69" s="10">
        <f>aurora_data!CL2067</f>
        <v>0</v>
      </c>
      <c r="CN69" s="302">
        <f>aurora_data!CM2067</f>
        <v>0</v>
      </c>
      <c r="CO69" s="10">
        <f>aurora_data!CN2067</f>
        <v>0</v>
      </c>
      <c r="CP69" s="10">
        <f>aurora_data!CO2067</f>
        <v>0</v>
      </c>
      <c r="CQ69" s="10">
        <f>aurora_data!CP2067</f>
        <v>0</v>
      </c>
      <c r="CR69" s="302">
        <f>aurora_data!CQ2067</f>
        <v>0</v>
      </c>
      <c r="CS69" s="10">
        <f>aurora_data!CR2067</f>
        <v>0</v>
      </c>
      <c r="CT69" s="10">
        <f>aurora_data!CS2067</f>
        <v>0</v>
      </c>
      <c r="CU69" s="10">
        <f>aurora_data!CT2067</f>
        <v>0</v>
      </c>
      <c r="CV69" s="302">
        <f>aurora_data!CU2067</f>
        <v>0</v>
      </c>
      <c r="CW69" s="10">
        <f>aurora_data!CV2067</f>
        <v>0</v>
      </c>
      <c r="CX69" s="10">
        <f>aurora_data!CW2067</f>
        <v>0</v>
      </c>
      <c r="CY69" s="10">
        <f>aurora_data!CX2067</f>
        <v>0</v>
      </c>
      <c r="CZ69" s="221">
        <f>aurora_data!CY2067</f>
        <v>0</v>
      </c>
      <c r="DA69" s="218">
        <f>aurora_data!CZ2067</f>
        <v>0</v>
      </c>
      <c r="DB69" s="10">
        <f>aurora_data!DA2067</f>
        <v>0</v>
      </c>
      <c r="DC69" s="10">
        <f>aurora_data!DB2067</f>
        <v>0</v>
      </c>
      <c r="DD69" s="302">
        <f>aurora_data!DC2067</f>
        <v>0</v>
      </c>
      <c r="DE69" s="10">
        <f>aurora_data!DD2067</f>
        <v>0</v>
      </c>
      <c r="DF69" s="10">
        <f>aurora_data!DE2067</f>
        <v>0</v>
      </c>
      <c r="DG69" s="10">
        <f>aurora_data!DF2067</f>
        <v>0</v>
      </c>
      <c r="DH69" s="302">
        <f>aurora_data!DG2067</f>
        <v>0</v>
      </c>
      <c r="DI69" s="10">
        <f>aurora_data!DH2067</f>
        <v>0</v>
      </c>
      <c r="DJ69" s="10">
        <f>aurora_data!DI2067</f>
        <v>0</v>
      </c>
      <c r="DK69" s="10">
        <f>aurora_data!DJ2067</f>
        <v>0</v>
      </c>
      <c r="DL69" s="302">
        <f>aurora_data!DK2067</f>
        <v>0</v>
      </c>
      <c r="DM69" s="10">
        <f>aurora_data!DL2067</f>
        <v>0</v>
      </c>
      <c r="DN69" s="10">
        <f>aurora_data!DM2067</f>
        <v>0</v>
      </c>
      <c r="DO69" s="10">
        <f>aurora_data!DN2067</f>
        <v>0</v>
      </c>
      <c r="DP69" s="302">
        <f>aurora_data!DO2067</f>
        <v>0</v>
      </c>
      <c r="DQ69" s="10">
        <f>aurora_data!DP2067</f>
        <v>0</v>
      </c>
      <c r="DR69" s="10">
        <f>aurora_data!DQ2067</f>
        <v>0</v>
      </c>
      <c r="DS69" s="10">
        <f>aurora_data!DR2067</f>
        <v>0</v>
      </c>
      <c r="DT69" s="315">
        <f>aurora_data!DS2067</f>
        <v>0</v>
      </c>
      <c r="DU69" s="333">
        <f>aurora_data!DT2067</f>
        <v>0</v>
      </c>
      <c r="DV69" s="10">
        <f>aurora_data!DU2067</f>
        <v>0</v>
      </c>
      <c r="DW69" s="10">
        <f>aurora_data!DV2067</f>
        <v>0</v>
      </c>
      <c r="DX69" s="302">
        <f>aurora_data!DW2067</f>
        <v>0</v>
      </c>
      <c r="DY69" s="10">
        <f>aurora_data!DX2067</f>
        <v>0</v>
      </c>
      <c r="DZ69" s="10">
        <f>aurora_data!DY2067</f>
        <v>0</v>
      </c>
      <c r="EA69" s="10">
        <f>aurora_data!DZ2067</f>
        <v>0</v>
      </c>
      <c r="EB69" s="302">
        <f>aurora_data!EA2067</f>
        <v>0</v>
      </c>
      <c r="EC69" s="10">
        <f>aurora_data!EB2067</f>
        <v>0</v>
      </c>
      <c r="ED69" s="10">
        <f>aurora_data!EC2067</f>
        <v>0</v>
      </c>
      <c r="EE69" s="10">
        <f>aurora_data!ED2067</f>
        <v>0</v>
      </c>
      <c r="EF69" s="302">
        <f>aurora_data!EE2067</f>
        <v>0</v>
      </c>
      <c r="EG69" s="10">
        <f>aurora_data!EF2067</f>
        <v>0</v>
      </c>
      <c r="EH69" s="10">
        <f>aurora_data!EG2067</f>
        <v>0</v>
      </c>
      <c r="EI69" s="10">
        <f>aurora_data!EH2067</f>
        <v>0</v>
      </c>
      <c r="EJ69" s="302">
        <f>aurora_data!EI2067</f>
        <v>0</v>
      </c>
      <c r="EK69" s="10">
        <f>aurora_data!EJ2067</f>
        <v>0</v>
      </c>
      <c r="EL69" s="10">
        <f>aurora_data!EK2067</f>
        <v>0</v>
      </c>
      <c r="EM69" s="10">
        <f>aurora_data!EL2067</f>
        <v>0</v>
      </c>
      <c r="EN69" s="315">
        <f>aurora_data!EM2067</f>
        <v>0</v>
      </c>
      <c r="EO69" s="333">
        <f>aurora_data!EN2067</f>
        <v>0</v>
      </c>
      <c r="EP69" s="10">
        <f>aurora_data!EO2067</f>
        <v>0</v>
      </c>
      <c r="EQ69" s="10">
        <f>aurora_data!EP2067</f>
        <v>0</v>
      </c>
      <c r="ER69" s="302">
        <f>aurora_data!EQ2067</f>
        <v>0</v>
      </c>
      <c r="ES69" s="10">
        <f>aurora_data!ER2067</f>
        <v>0</v>
      </c>
      <c r="ET69" s="10">
        <f>aurora_data!ES2067</f>
        <v>0</v>
      </c>
      <c r="EU69" s="10">
        <f>aurora_data!ET2067</f>
        <v>0</v>
      </c>
      <c r="EV69" s="302">
        <f>aurora_data!EU2067</f>
        <v>0</v>
      </c>
      <c r="EW69" s="10">
        <f>aurora_data!EV2067</f>
        <v>0</v>
      </c>
      <c r="EX69" s="10">
        <f>aurora_data!EW2067</f>
        <v>0</v>
      </c>
      <c r="EY69" s="10">
        <f>aurora_data!EX2067</f>
        <v>0</v>
      </c>
      <c r="EZ69" s="302">
        <f>aurora_data!EY2067</f>
        <v>0</v>
      </c>
      <c r="FA69" s="10">
        <f>aurora_data!EZ2067</f>
        <v>0</v>
      </c>
      <c r="FB69" s="10">
        <f>aurora_data!FA2067</f>
        <v>0</v>
      </c>
      <c r="FC69" s="10">
        <f>aurora_data!FB2067</f>
        <v>0</v>
      </c>
      <c r="FD69" s="302">
        <f>aurora_data!FC2067</f>
        <v>0</v>
      </c>
      <c r="FE69" s="10">
        <f>aurora_data!FD2067</f>
        <v>0</v>
      </c>
      <c r="FF69" s="10">
        <f>aurora_data!FE2067</f>
        <v>0</v>
      </c>
      <c r="FG69" s="10">
        <f>aurora_data!FF2067</f>
        <v>0</v>
      </c>
      <c r="FH69" s="315">
        <f>aurora_data!FG2067</f>
        <v>0</v>
      </c>
      <c r="FI69" s="333">
        <f>aurora_data!FH2067</f>
        <v>0</v>
      </c>
      <c r="FJ69" s="10">
        <f>aurora_data!FI2067</f>
        <v>0</v>
      </c>
      <c r="FK69" s="10">
        <f>aurora_data!FJ2067</f>
        <v>0</v>
      </c>
      <c r="FL69" s="302">
        <f>aurora_data!FK2067</f>
        <v>0</v>
      </c>
      <c r="FM69" s="10">
        <f>aurora_data!FL2067</f>
        <v>0</v>
      </c>
      <c r="FN69" s="10">
        <f>aurora_data!FM2067</f>
        <v>0</v>
      </c>
      <c r="FO69" s="10">
        <f>aurora_data!FN2067</f>
        <v>0</v>
      </c>
      <c r="FP69" s="302">
        <f>aurora_data!FO2067</f>
        <v>0</v>
      </c>
      <c r="FQ69" s="10">
        <f>aurora_data!FP2067</f>
        <v>0</v>
      </c>
      <c r="FR69" s="10">
        <f>aurora_data!FQ2067</f>
        <v>0</v>
      </c>
      <c r="FS69" s="10">
        <f>aurora_data!FR2067</f>
        <v>0</v>
      </c>
      <c r="FT69" s="302">
        <f>aurora_data!FS2067</f>
        <v>0</v>
      </c>
      <c r="FU69" s="10">
        <f>aurora_data!FT2067</f>
        <v>0</v>
      </c>
      <c r="FV69" s="10">
        <f>aurora_data!FU2067</f>
        <v>0</v>
      </c>
      <c r="FW69" s="10">
        <f>aurora_data!FV2067</f>
        <v>0</v>
      </c>
      <c r="FX69" s="302">
        <f>aurora_data!FW2067</f>
        <v>0</v>
      </c>
      <c r="FY69" s="10">
        <f>aurora_data!FX2067</f>
        <v>0</v>
      </c>
      <c r="FZ69" s="10">
        <f>aurora_data!FY2067</f>
        <v>0</v>
      </c>
      <c r="GA69" s="10">
        <f>aurora_data!FZ2067</f>
        <v>0</v>
      </c>
      <c r="GB69" s="315">
        <f>aurora_data!GA2067</f>
        <v>0</v>
      </c>
      <c r="GC69" s="333">
        <f>aurora_data!GB2067</f>
        <v>0</v>
      </c>
      <c r="GD69" s="10">
        <f>aurora_data!GC2067</f>
        <v>0</v>
      </c>
      <c r="GE69" s="10">
        <f>aurora_data!GD2067</f>
        <v>0</v>
      </c>
      <c r="GF69" s="302">
        <f>aurora_data!GE2067</f>
        <v>0</v>
      </c>
      <c r="GG69" s="10">
        <f>aurora_data!GF2067</f>
        <v>0</v>
      </c>
      <c r="GH69" s="10">
        <f>aurora_data!GG2067</f>
        <v>0</v>
      </c>
      <c r="GI69" s="10">
        <f>aurora_data!GH2067</f>
        <v>0</v>
      </c>
      <c r="GJ69" s="302">
        <f>aurora_data!GI2067</f>
        <v>0</v>
      </c>
      <c r="GK69" s="10">
        <f>aurora_data!GJ2067</f>
        <v>0</v>
      </c>
      <c r="GL69" s="10">
        <f>aurora_data!GK2067</f>
        <v>0</v>
      </c>
      <c r="GM69" s="10">
        <f>aurora_data!GL2067</f>
        <v>0</v>
      </c>
      <c r="GN69" s="302">
        <f>aurora_data!GM2067</f>
        <v>0</v>
      </c>
      <c r="GO69" s="10">
        <f>aurora_data!GN2067</f>
        <v>0</v>
      </c>
      <c r="GP69" s="10">
        <f>aurora_data!GO2067</f>
        <v>0</v>
      </c>
      <c r="GQ69" s="10">
        <f>aurora_data!GP2067</f>
        <v>0</v>
      </c>
      <c r="GR69" s="302">
        <f>aurora_data!GQ2067</f>
        <v>0</v>
      </c>
      <c r="GS69" s="10">
        <f>aurora_data!GR2067</f>
        <v>0</v>
      </c>
      <c r="GT69" s="10">
        <f>aurora_data!GS2067</f>
        <v>0</v>
      </c>
      <c r="GU69" s="10">
        <f>aurora_data!GT2067</f>
        <v>0</v>
      </c>
      <c r="GV69" s="10">
        <f>aurora_data!GU2067</f>
        <v>0</v>
      </c>
      <c r="GW69" s="217" t="s">
        <v>622</v>
      </c>
      <c r="GX69" s="218">
        <f>aurora_data!GV2067</f>
        <v>0</v>
      </c>
      <c r="GY69" s="219">
        <f t="shared" si="520"/>
        <v>0</v>
      </c>
    </row>
    <row r="70" spans="2:207" s="2" customFormat="1">
      <c r="B70" s="512"/>
      <c r="C70" s="519"/>
      <c r="D70" s="220" t="s">
        <v>267</v>
      </c>
      <c r="E70" s="218">
        <f>aurora_data!D2068</f>
        <v>0</v>
      </c>
      <c r="F70" s="10">
        <f>aurora_data!E2068</f>
        <v>0</v>
      </c>
      <c r="G70" s="10">
        <f>aurora_data!F2068</f>
        <v>0</v>
      </c>
      <c r="H70" s="302">
        <f>aurora_data!G2068</f>
        <v>0</v>
      </c>
      <c r="I70" s="10">
        <f>aurora_data!H2068</f>
        <v>0</v>
      </c>
      <c r="J70" s="10">
        <f>aurora_data!I2068</f>
        <v>0</v>
      </c>
      <c r="K70" s="10">
        <f>aurora_data!J2068</f>
        <v>0</v>
      </c>
      <c r="L70" s="302">
        <f>aurora_data!K2068</f>
        <v>0</v>
      </c>
      <c r="M70" s="10">
        <f>aurora_data!L2068</f>
        <v>0</v>
      </c>
      <c r="N70" s="10">
        <f>aurora_data!M2068</f>
        <v>0</v>
      </c>
      <c r="O70" s="10">
        <f>aurora_data!N2068</f>
        <v>0</v>
      </c>
      <c r="P70" s="302">
        <f>aurora_data!O2068</f>
        <v>0</v>
      </c>
      <c r="Q70" s="10">
        <f>aurora_data!P2068</f>
        <v>0</v>
      </c>
      <c r="R70" s="10">
        <f>aurora_data!Q2068</f>
        <v>0</v>
      </c>
      <c r="S70" s="10">
        <f>aurora_data!R2068</f>
        <v>0</v>
      </c>
      <c r="T70" s="302">
        <f>aurora_data!S2068</f>
        <v>0</v>
      </c>
      <c r="U70" s="10">
        <f>aurora_data!T2068</f>
        <v>0</v>
      </c>
      <c r="V70" s="10">
        <f>aurora_data!U2068</f>
        <v>0</v>
      </c>
      <c r="W70" s="10">
        <f>aurora_data!V2068</f>
        <v>0</v>
      </c>
      <c r="X70" s="315">
        <f>aurora_data!W2068</f>
        <v>0</v>
      </c>
      <c r="Y70" s="333">
        <f>aurora_data!X2068</f>
        <v>0</v>
      </c>
      <c r="Z70" s="10">
        <f>aurora_data!Y2068</f>
        <v>0</v>
      </c>
      <c r="AA70" s="10">
        <f>aurora_data!Z2068</f>
        <v>0</v>
      </c>
      <c r="AB70" s="302">
        <f>aurora_data!AA2068</f>
        <v>0</v>
      </c>
      <c r="AC70" s="10">
        <f>aurora_data!AB2068</f>
        <v>0</v>
      </c>
      <c r="AD70" s="10">
        <f>aurora_data!AC2068</f>
        <v>0</v>
      </c>
      <c r="AE70" s="10">
        <f>aurora_data!AD2068</f>
        <v>0</v>
      </c>
      <c r="AF70" s="302">
        <f>aurora_data!AE2068</f>
        <v>0</v>
      </c>
      <c r="AG70" s="10">
        <f>aurora_data!AF2068</f>
        <v>0</v>
      </c>
      <c r="AH70" s="10">
        <f>aurora_data!AG2068</f>
        <v>0</v>
      </c>
      <c r="AI70" s="10">
        <f>aurora_data!AH2068</f>
        <v>0</v>
      </c>
      <c r="AJ70" s="302">
        <f>aurora_data!AI2068</f>
        <v>0</v>
      </c>
      <c r="AK70" s="10">
        <f>aurora_data!AJ2068</f>
        <v>0</v>
      </c>
      <c r="AL70" s="10">
        <f>aurora_data!AK2068</f>
        <v>0</v>
      </c>
      <c r="AM70" s="10">
        <f>aurora_data!AL2068</f>
        <v>0</v>
      </c>
      <c r="AN70" s="302">
        <f>aurora_data!AM2068</f>
        <v>0</v>
      </c>
      <c r="AO70" s="10">
        <f>aurora_data!AN2068</f>
        <v>0</v>
      </c>
      <c r="AP70" s="10">
        <f>aurora_data!AO2068</f>
        <v>0</v>
      </c>
      <c r="AQ70" s="10">
        <f>aurora_data!AP2068</f>
        <v>0</v>
      </c>
      <c r="AR70" s="10">
        <f>aurora_data!AQ2068</f>
        <v>0</v>
      </c>
      <c r="AS70" s="333">
        <f>aurora_data!AR2068</f>
        <v>0</v>
      </c>
      <c r="AT70" s="10">
        <f>aurora_data!AS2068</f>
        <v>0</v>
      </c>
      <c r="AU70" s="10">
        <f>aurora_data!AT2068</f>
        <v>0</v>
      </c>
      <c r="AV70" s="302">
        <f>aurora_data!AU2068</f>
        <v>0</v>
      </c>
      <c r="AW70" s="10">
        <f>aurora_data!AV2068</f>
        <v>0</v>
      </c>
      <c r="AX70" s="10">
        <f>aurora_data!AW2068</f>
        <v>0</v>
      </c>
      <c r="AY70" s="10">
        <f>aurora_data!AX2068</f>
        <v>0</v>
      </c>
      <c r="AZ70" s="302">
        <f>aurora_data!AY2068</f>
        <v>0</v>
      </c>
      <c r="BA70" s="10">
        <f>aurora_data!AZ2068</f>
        <v>0</v>
      </c>
      <c r="BB70" s="10">
        <f>aurora_data!BA2068</f>
        <v>0</v>
      </c>
      <c r="BC70" s="10">
        <f>aurora_data!BB2068</f>
        <v>0</v>
      </c>
      <c r="BD70" s="302">
        <f>aurora_data!BC2068</f>
        <v>0</v>
      </c>
      <c r="BE70" s="10">
        <f>aurora_data!BD2068</f>
        <v>0</v>
      </c>
      <c r="BF70" s="10">
        <f>aurora_data!BE2068</f>
        <v>0</v>
      </c>
      <c r="BG70" s="10">
        <f>aurora_data!BF2068</f>
        <v>0</v>
      </c>
      <c r="BH70" s="302">
        <f>aurora_data!BG2068</f>
        <v>0</v>
      </c>
      <c r="BI70" s="10">
        <f>aurora_data!BH2068</f>
        <v>0</v>
      </c>
      <c r="BJ70" s="10">
        <f>aurora_data!BI2068</f>
        <v>0</v>
      </c>
      <c r="BK70" s="10">
        <f>aurora_data!BJ2068</f>
        <v>0</v>
      </c>
      <c r="BL70" s="10">
        <f>aurora_data!BK2068</f>
        <v>0</v>
      </c>
      <c r="BM70" s="333">
        <f>aurora_data!BL2068</f>
        <v>0</v>
      </c>
      <c r="BN70" s="10">
        <f>aurora_data!BM2068</f>
        <v>0</v>
      </c>
      <c r="BO70" s="10">
        <f>aurora_data!BN2068</f>
        <v>0</v>
      </c>
      <c r="BP70" s="302">
        <f>aurora_data!BO2068</f>
        <v>0</v>
      </c>
      <c r="BQ70" s="10">
        <f>aurora_data!BP2068</f>
        <v>0</v>
      </c>
      <c r="BR70" s="10">
        <f>aurora_data!BQ2068</f>
        <v>0</v>
      </c>
      <c r="BS70" s="10">
        <f>aurora_data!BR2068</f>
        <v>0</v>
      </c>
      <c r="BT70" s="302">
        <f>aurora_data!BS2068</f>
        <v>0</v>
      </c>
      <c r="BU70" s="10">
        <f>aurora_data!BT2068</f>
        <v>0</v>
      </c>
      <c r="BV70" s="10">
        <f>aurora_data!BU2068</f>
        <v>0</v>
      </c>
      <c r="BW70" s="10">
        <f>aurora_data!BV2068</f>
        <v>0</v>
      </c>
      <c r="BX70" s="302">
        <f>aurora_data!BW2068</f>
        <v>0</v>
      </c>
      <c r="BY70" s="10">
        <f>aurora_data!BX2068</f>
        <v>0</v>
      </c>
      <c r="BZ70" s="10">
        <f>aurora_data!BY2068</f>
        <v>0</v>
      </c>
      <c r="CA70" s="10">
        <f>aurora_data!BZ2068</f>
        <v>0</v>
      </c>
      <c r="CB70" s="302">
        <f>aurora_data!CA2068</f>
        <v>0</v>
      </c>
      <c r="CC70" s="10">
        <f>aurora_data!CB2068</f>
        <v>0</v>
      </c>
      <c r="CD70" s="10">
        <f>aurora_data!CC2068</f>
        <v>0</v>
      </c>
      <c r="CE70" s="10">
        <f>aurora_data!CD2068</f>
        <v>0</v>
      </c>
      <c r="CF70" s="315">
        <f>aurora_data!CE2068</f>
        <v>0</v>
      </c>
      <c r="CG70" s="333">
        <f>aurora_data!CF2068</f>
        <v>0</v>
      </c>
      <c r="CH70" s="10">
        <f>aurora_data!CG2068</f>
        <v>0</v>
      </c>
      <c r="CI70" s="10">
        <f>aurora_data!CH2068</f>
        <v>0</v>
      </c>
      <c r="CJ70" s="302">
        <f>aurora_data!CI2068</f>
        <v>0</v>
      </c>
      <c r="CK70" s="10">
        <f>aurora_data!CJ2068</f>
        <v>0</v>
      </c>
      <c r="CL70" s="10">
        <f>aurora_data!CK2068</f>
        <v>0</v>
      </c>
      <c r="CM70" s="10">
        <f>aurora_data!CL2068</f>
        <v>0</v>
      </c>
      <c r="CN70" s="302">
        <f>aurora_data!CM2068</f>
        <v>0</v>
      </c>
      <c r="CO70" s="10">
        <f>aurora_data!CN2068</f>
        <v>0</v>
      </c>
      <c r="CP70" s="10">
        <f>aurora_data!CO2068</f>
        <v>0</v>
      </c>
      <c r="CQ70" s="10">
        <f>aurora_data!CP2068</f>
        <v>0</v>
      </c>
      <c r="CR70" s="302">
        <f>aurora_data!CQ2068</f>
        <v>0</v>
      </c>
      <c r="CS70" s="10">
        <f>aurora_data!CR2068</f>
        <v>0</v>
      </c>
      <c r="CT70" s="10">
        <f>aurora_data!CS2068</f>
        <v>0</v>
      </c>
      <c r="CU70" s="10">
        <f>aurora_data!CT2068</f>
        <v>0</v>
      </c>
      <c r="CV70" s="302">
        <f>aurora_data!CU2068</f>
        <v>0</v>
      </c>
      <c r="CW70" s="10">
        <f>aurora_data!CV2068</f>
        <v>0</v>
      </c>
      <c r="CX70" s="10">
        <f>aurora_data!CW2068</f>
        <v>0</v>
      </c>
      <c r="CY70" s="10">
        <f>aurora_data!CX2068</f>
        <v>0</v>
      </c>
      <c r="CZ70" s="221">
        <f>aurora_data!CY2068</f>
        <v>0</v>
      </c>
      <c r="DA70" s="218">
        <f>aurora_data!CZ2068</f>
        <v>0</v>
      </c>
      <c r="DB70" s="10">
        <f>aurora_data!DA2068</f>
        <v>0</v>
      </c>
      <c r="DC70" s="10">
        <f>aurora_data!DB2068</f>
        <v>0</v>
      </c>
      <c r="DD70" s="302">
        <f>aurora_data!DC2068</f>
        <v>0</v>
      </c>
      <c r="DE70" s="10">
        <f>aurora_data!DD2068</f>
        <v>0</v>
      </c>
      <c r="DF70" s="10">
        <f>aurora_data!DE2068</f>
        <v>0</v>
      </c>
      <c r="DG70" s="10">
        <f>aurora_data!DF2068</f>
        <v>0</v>
      </c>
      <c r="DH70" s="302">
        <f>aurora_data!DG2068</f>
        <v>0</v>
      </c>
      <c r="DI70" s="10">
        <f>aurora_data!DH2068</f>
        <v>0</v>
      </c>
      <c r="DJ70" s="10">
        <f>aurora_data!DI2068</f>
        <v>0</v>
      </c>
      <c r="DK70" s="10">
        <f>aurora_data!DJ2068</f>
        <v>0</v>
      </c>
      <c r="DL70" s="302">
        <f>aurora_data!DK2068</f>
        <v>0</v>
      </c>
      <c r="DM70" s="10">
        <f>aurora_data!DL2068</f>
        <v>0</v>
      </c>
      <c r="DN70" s="10">
        <f>aurora_data!DM2068</f>
        <v>0</v>
      </c>
      <c r="DO70" s="10">
        <f>aurora_data!DN2068</f>
        <v>0</v>
      </c>
      <c r="DP70" s="302">
        <f>aurora_data!DO2068</f>
        <v>0</v>
      </c>
      <c r="DQ70" s="10">
        <f>aurora_data!DP2068</f>
        <v>0</v>
      </c>
      <c r="DR70" s="10">
        <f>aurora_data!DQ2068</f>
        <v>0</v>
      </c>
      <c r="DS70" s="10">
        <f>aurora_data!DR2068</f>
        <v>0</v>
      </c>
      <c r="DT70" s="315">
        <f>aurora_data!DS2068</f>
        <v>0</v>
      </c>
      <c r="DU70" s="333">
        <f>aurora_data!DT2068</f>
        <v>0</v>
      </c>
      <c r="DV70" s="10">
        <f>aurora_data!DU2068</f>
        <v>0</v>
      </c>
      <c r="DW70" s="10">
        <f>aurora_data!DV2068</f>
        <v>0</v>
      </c>
      <c r="DX70" s="302">
        <f>aurora_data!DW2068</f>
        <v>0</v>
      </c>
      <c r="DY70" s="10">
        <f>aurora_data!DX2068</f>
        <v>0</v>
      </c>
      <c r="DZ70" s="10">
        <f>aurora_data!DY2068</f>
        <v>0</v>
      </c>
      <c r="EA70" s="10">
        <f>aurora_data!DZ2068</f>
        <v>0</v>
      </c>
      <c r="EB70" s="302">
        <f>aurora_data!EA2068</f>
        <v>0</v>
      </c>
      <c r="EC70" s="10">
        <f>aurora_data!EB2068</f>
        <v>0</v>
      </c>
      <c r="ED70" s="10">
        <f>aurora_data!EC2068</f>
        <v>0</v>
      </c>
      <c r="EE70" s="10">
        <f>aurora_data!ED2068</f>
        <v>0</v>
      </c>
      <c r="EF70" s="302">
        <f>aurora_data!EE2068</f>
        <v>0</v>
      </c>
      <c r="EG70" s="10">
        <f>aurora_data!EF2068</f>
        <v>0</v>
      </c>
      <c r="EH70" s="10">
        <f>aurora_data!EG2068</f>
        <v>0</v>
      </c>
      <c r="EI70" s="10">
        <f>aurora_data!EH2068</f>
        <v>0</v>
      </c>
      <c r="EJ70" s="302">
        <f>aurora_data!EI2068</f>
        <v>0</v>
      </c>
      <c r="EK70" s="10">
        <f>aurora_data!EJ2068</f>
        <v>0</v>
      </c>
      <c r="EL70" s="10">
        <f>aurora_data!EK2068</f>
        <v>0</v>
      </c>
      <c r="EM70" s="10">
        <f>aurora_data!EL2068</f>
        <v>0</v>
      </c>
      <c r="EN70" s="315">
        <f>aurora_data!EM2068</f>
        <v>0</v>
      </c>
      <c r="EO70" s="333">
        <f>aurora_data!EN2068</f>
        <v>0</v>
      </c>
      <c r="EP70" s="10">
        <f>aurora_data!EO2068</f>
        <v>0</v>
      </c>
      <c r="EQ70" s="10">
        <f>aurora_data!EP2068</f>
        <v>0</v>
      </c>
      <c r="ER70" s="302">
        <f>aurora_data!EQ2068</f>
        <v>0</v>
      </c>
      <c r="ES70" s="10">
        <f>aurora_data!ER2068</f>
        <v>0</v>
      </c>
      <c r="ET70" s="10">
        <f>aurora_data!ES2068</f>
        <v>0</v>
      </c>
      <c r="EU70" s="10">
        <f>aurora_data!ET2068</f>
        <v>0</v>
      </c>
      <c r="EV70" s="302">
        <f>aurora_data!EU2068</f>
        <v>0</v>
      </c>
      <c r="EW70" s="10">
        <f>aurora_data!EV2068</f>
        <v>0</v>
      </c>
      <c r="EX70" s="10">
        <f>aurora_data!EW2068</f>
        <v>0</v>
      </c>
      <c r="EY70" s="10">
        <f>aurora_data!EX2068</f>
        <v>0</v>
      </c>
      <c r="EZ70" s="302">
        <f>aurora_data!EY2068</f>
        <v>0</v>
      </c>
      <c r="FA70" s="10">
        <f>aurora_data!EZ2068</f>
        <v>0</v>
      </c>
      <c r="FB70" s="10">
        <f>aurora_data!FA2068</f>
        <v>0</v>
      </c>
      <c r="FC70" s="10">
        <f>aurora_data!FB2068</f>
        <v>0</v>
      </c>
      <c r="FD70" s="302">
        <f>aurora_data!FC2068</f>
        <v>0</v>
      </c>
      <c r="FE70" s="10">
        <f>aurora_data!FD2068</f>
        <v>0</v>
      </c>
      <c r="FF70" s="10">
        <f>aurora_data!FE2068</f>
        <v>0</v>
      </c>
      <c r="FG70" s="10">
        <f>aurora_data!FF2068</f>
        <v>0</v>
      </c>
      <c r="FH70" s="315">
        <f>aurora_data!FG2068</f>
        <v>0</v>
      </c>
      <c r="FI70" s="333">
        <f>aurora_data!FH2068</f>
        <v>0</v>
      </c>
      <c r="FJ70" s="10">
        <f>aurora_data!FI2068</f>
        <v>0</v>
      </c>
      <c r="FK70" s="10">
        <f>aurora_data!FJ2068</f>
        <v>0</v>
      </c>
      <c r="FL70" s="302">
        <f>aurora_data!FK2068</f>
        <v>0</v>
      </c>
      <c r="FM70" s="10">
        <f>aurora_data!FL2068</f>
        <v>0</v>
      </c>
      <c r="FN70" s="10">
        <f>aurora_data!FM2068</f>
        <v>0</v>
      </c>
      <c r="FO70" s="10">
        <f>aurora_data!FN2068</f>
        <v>0</v>
      </c>
      <c r="FP70" s="302">
        <f>aurora_data!FO2068</f>
        <v>0</v>
      </c>
      <c r="FQ70" s="10">
        <f>aurora_data!FP2068</f>
        <v>0</v>
      </c>
      <c r="FR70" s="10">
        <f>aurora_data!FQ2068</f>
        <v>0</v>
      </c>
      <c r="FS70" s="10">
        <f>aurora_data!FR2068</f>
        <v>0</v>
      </c>
      <c r="FT70" s="302">
        <f>aurora_data!FS2068</f>
        <v>0</v>
      </c>
      <c r="FU70" s="10">
        <f>aurora_data!FT2068</f>
        <v>0</v>
      </c>
      <c r="FV70" s="10">
        <f>aurora_data!FU2068</f>
        <v>0</v>
      </c>
      <c r="FW70" s="10">
        <f>aurora_data!FV2068</f>
        <v>0</v>
      </c>
      <c r="FX70" s="302">
        <f>aurora_data!FW2068</f>
        <v>0</v>
      </c>
      <c r="FY70" s="10">
        <f>aurora_data!FX2068</f>
        <v>0</v>
      </c>
      <c r="FZ70" s="10">
        <f>aurora_data!FY2068</f>
        <v>0</v>
      </c>
      <c r="GA70" s="10">
        <f>aurora_data!FZ2068</f>
        <v>0</v>
      </c>
      <c r="GB70" s="315">
        <f>aurora_data!GA2068</f>
        <v>0</v>
      </c>
      <c r="GC70" s="333">
        <f>aurora_data!GB2068</f>
        <v>0</v>
      </c>
      <c r="GD70" s="10">
        <f>aurora_data!GC2068</f>
        <v>0</v>
      </c>
      <c r="GE70" s="10">
        <f>aurora_data!GD2068</f>
        <v>0</v>
      </c>
      <c r="GF70" s="302">
        <f>aurora_data!GE2068</f>
        <v>0</v>
      </c>
      <c r="GG70" s="10">
        <f>aurora_data!GF2068</f>
        <v>0</v>
      </c>
      <c r="GH70" s="10">
        <f>aurora_data!GG2068</f>
        <v>0</v>
      </c>
      <c r="GI70" s="10">
        <f>aurora_data!GH2068</f>
        <v>0</v>
      </c>
      <c r="GJ70" s="302">
        <f>aurora_data!GI2068</f>
        <v>0</v>
      </c>
      <c r="GK70" s="10">
        <f>aurora_data!GJ2068</f>
        <v>0</v>
      </c>
      <c r="GL70" s="10">
        <f>aurora_data!GK2068</f>
        <v>0</v>
      </c>
      <c r="GM70" s="10">
        <f>aurora_data!GL2068</f>
        <v>0</v>
      </c>
      <c r="GN70" s="302">
        <f>aurora_data!GM2068</f>
        <v>0</v>
      </c>
      <c r="GO70" s="10">
        <f>aurora_data!GN2068</f>
        <v>0</v>
      </c>
      <c r="GP70" s="10">
        <f>aurora_data!GO2068</f>
        <v>0</v>
      </c>
      <c r="GQ70" s="10">
        <f>aurora_data!GP2068</f>
        <v>0</v>
      </c>
      <c r="GR70" s="302">
        <f>aurora_data!GQ2068</f>
        <v>0</v>
      </c>
      <c r="GS70" s="10">
        <f>aurora_data!GR2068</f>
        <v>0</v>
      </c>
      <c r="GT70" s="10">
        <f>aurora_data!GS2068</f>
        <v>0</v>
      </c>
      <c r="GU70" s="10">
        <f>aurora_data!GT2068</f>
        <v>0</v>
      </c>
      <c r="GV70" s="10">
        <f>aurora_data!GU2068</f>
        <v>0</v>
      </c>
      <c r="GW70" s="217" t="s">
        <v>622</v>
      </c>
      <c r="GX70" s="218">
        <f>aurora_data!GV2068</f>
        <v>0</v>
      </c>
      <c r="GY70" s="219">
        <f t="shared" si="520"/>
        <v>0</v>
      </c>
    </row>
    <row r="71" spans="2:207" s="2" customFormat="1" ht="16.5" thickBot="1">
      <c r="B71" s="512"/>
      <c r="C71" s="519"/>
      <c r="D71" s="220" t="s">
        <v>268</v>
      </c>
      <c r="E71" s="218">
        <f>aurora_data!D2069</f>
        <v>0</v>
      </c>
      <c r="F71" s="10">
        <f>aurora_data!E2069</f>
        <v>0</v>
      </c>
      <c r="G71" s="10">
        <f>aurora_data!F2069</f>
        <v>0</v>
      </c>
      <c r="H71" s="302">
        <f>aurora_data!G2069</f>
        <v>0</v>
      </c>
      <c r="I71" s="10">
        <f>aurora_data!H2069</f>
        <v>0</v>
      </c>
      <c r="J71" s="10">
        <f>aurora_data!I2069</f>
        <v>0</v>
      </c>
      <c r="K71" s="10">
        <f>aurora_data!J2069</f>
        <v>0</v>
      </c>
      <c r="L71" s="302">
        <f>aurora_data!K2069</f>
        <v>0</v>
      </c>
      <c r="M71" s="10">
        <f>aurora_data!L2069</f>
        <v>0</v>
      </c>
      <c r="N71" s="10">
        <f>aurora_data!M2069</f>
        <v>0</v>
      </c>
      <c r="O71" s="10">
        <f>aurora_data!N2069</f>
        <v>0</v>
      </c>
      <c r="P71" s="302">
        <f>aurora_data!O2069</f>
        <v>0</v>
      </c>
      <c r="Q71" s="10">
        <f>aurora_data!P2069</f>
        <v>0</v>
      </c>
      <c r="R71" s="10">
        <f>aurora_data!Q2069</f>
        <v>0</v>
      </c>
      <c r="S71" s="10">
        <f>aurora_data!R2069</f>
        <v>0</v>
      </c>
      <c r="T71" s="302">
        <f>aurora_data!S2069</f>
        <v>0</v>
      </c>
      <c r="U71" s="10">
        <f>aurora_data!T2069</f>
        <v>0</v>
      </c>
      <c r="V71" s="10">
        <f>aurora_data!U2069</f>
        <v>0</v>
      </c>
      <c r="W71" s="10">
        <f>aurora_data!V2069</f>
        <v>0</v>
      </c>
      <c r="X71" s="315">
        <f>aurora_data!W2069</f>
        <v>0</v>
      </c>
      <c r="Y71" s="333">
        <f>aurora_data!X2069</f>
        <v>0</v>
      </c>
      <c r="Z71" s="10">
        <f>aurora_data!Y2069</f>
        <v>0</v>
      </c>
      <c r="AA71" s="10">
        <f>aurora_data!Z2069</f>
        <v>0</v>
      </c>
      <c r="AB71" s="302">
        <f>aurora_data!AA2069</f>
        <v>0</v>
      </c>
      <c r="AC71" s="10">
        <f>aurora_data!AB2069</f>
        <v>0</v>
      </c>
      <c r="AD71" s="10">
        <f>aurora_data!AC2069</f>
        <v>0</v>
      </c>
      <c r="AE71" s="10">
        <f>aurora_data!AD2069</f>
        <v>0</v>
      </c>
      <c r="AF71" s="302">
        <f>aurora_data!AE2069</f>
        <v>0</v>
      </c>
      <c r="AG71" s="10">
        <f>aurora_data!AF2069</f>
        <v>0</v>
      </c>
      <c r="AH71" s="10">
        <f>aurora_data!AG2069</f>
        <v>0</v>
      </c>
      <c r="AI71" s="10">
        <f>aurora_data!AH2069</f>
        <v>0</v>
      </c>
      <c r="AJ71" s="302">
        <f>aurora_data!AI2069</f>
        <v>0</v>
      </c>
      <c r="AK71" s="10">
        <f>aurora_data!AJ2069</f>
        <v>0</v>
      </c>
      <c r="AL71" s="10">
        <f>aurora_data!AK2069</f>
        <v>0</v>
      </c>
      <c r="AM71" s="10">
        <f>aurora_data!AL2069</f>
        <v>0</v>
      </c>
      <c r="AN71" s="302">
        <f>aurora_data!AM2069</f>
        <v>0</v>
      </c>
      <c r="AO71" s="10">
        <f>aurora_data!AN2069</f>
        <v>0</v>
      </c>
      <c r="AP71" s="10">
        <f>aurora_data!AO2069</f>
        <v>0</v>
      </c>
      <c r="AQ71" s="10">
        <f>aurora_data!AP2069</f>
        <v>0</v>
      </c>
      <c r="AR71" s="10">
        <f>aurora_data!AQ2069</f>
        <v>0</v>
      </c>
      <c r="AS71" s="333">
        <f>aurora_data!AR2069</f>
        <v>0</v>
      </c>
      <c r="AT71" s="10">
        <f>aurora_data!AS2069</f>
        <v>0</v>
      </c>
      <c r="AU71" s="10">
        <f>aurora_data!AT2069</f>
        <v>0</v>
      </c>
      <c r="AV71" s="302">
        <f>aurora_data!AU2069</f>
        <v>0</v>
      </c>
      <c r="AW71" s="10">
        <f>aurora_data!AV2069</f>
        <v>0</v>
      </c>
      <c r="AX71" s="10">
        <f>aurora_data!AW2069</f>
        <v>0</v>
      </c>
      <c r="AY71" s="10">
        <f>aurora_data!AX2069</f>
        <v>0</v>
      </c>
      <c r="AZ71" s="302">
        <f>aurora_data!AY2069</f>
        <v>0</v>
      </c>
      <c r="BA71" s="10">
        <f>aurora_data!AZ2069</f>
        <v>0</v>
      </c>
      <c r="BB71" s="10">
        <f>aurora_data!BA2069</f>
        <v>0</v>
      </c>
      <c r="BC71" s="10">
        <f>aurora_data!BB2069</f>
        <v>0</v>
      </c>
      <c r="BD71" s="302">
        <f>aurora_data!BC2069</f>
        <v>0</v>
      </c>
      <c r="BE71" s="10">
        <f>aurora_data!BD2069</f>
        <v>0</v>
      </c>
      <c r="BF71" s="10">
        <f>aurora_data!BE2069</f>
        <v>0</v>
      </c>
      <c r="BG71" s="10">
        <f>aurora_data!BF2069</f>
        <v>0</v>
      </c>
      <c r="BH71" s="302">
        <f>aurora_data!BG2069</f>
        <v>0</v>
      </c>
      <c r="BI71" s="10">
        <f>aurora_data!BH2069</f>
        <v>0</v>
      </c>
      <c r="BJ71" s="10">
        <f>aurora_data!BI2069</f>
        <v>0</v>
      </c>
      <c r="BK71" s="10">
        <f>aurora_data!BJ2069</f>
        <v>0</v>
      </c>
      <c r="BL71" s="10">
        <f>aurora_data!BK2069</f>
        <v>0</v>
      </c>
      <c r="BM71" s="333">
        <f>aurora_data!BL2069</f>
        <v>0</v>
      </c>
      <c r="BN71" s="10">
        <f>aurora_data!BM2069</f>
        <v>0</v>
      </c>
      <c r="BO71" s="10">
        <f>aurora_data!BN2069</f>
        <v>0</v>
      </c>
      <c r="BP71" s="302">
        <f>aurora_data!BO2069</f>
        <v>0</v>
      </c>
      <c r="BQ71" s="10">
        <f>aurora_data!BP2069</f>
        <v>0</v>
      </c>
      <c r="BR71" s="10">
        <f>aurora_data!BQ2069</f>
        <v>0</v>
      </c>
      <c r="BS71" s="10">
        <f>aurora_data!BR2069</f>
        <v>0</v>
      </c>
      <c r="BT71" s="302">
        <f>aurora_data!BS2069</f>
        <v>0</v>
      </c>
      <c r="BU71" s="10">
        <f>aurora_data!BT2069</f>
        <v>0</v>
      </c>
      <c r="BV71" s="10">
        <f>aurora_data!BU2069</f>
        <v>0</v>
      </c>
      <c r="BW71" s="10">
        <f>aurora_data!BV2069</f>
        <v>0</v>
      </c>
      <c r="BX71" s="302">
        <f>aurora_data!BW2069</f>
        <v>0</v>
      </c>
      <c r="BY71" s="10">
        <f>aurora_data!BX2069</f>
        <v>0</v>
      </c>
      <c r="BZ71" s="10">
        <f>aurora_data!BY2069</f>
        <v>0</v>
      </c>
      <c r="CA71" s="10">
        <f>aurora_data!BZ2069</f>
        <v>0</v>
      </c>
      <c r="CB71" s="302">
        <f>aurora_data!CA2069</f>
        <v>0</v>
      </c>
      <c r="CC71" s="10">
        <f>aurora_data!CB2069</f>
        <v>0</v>
      </c>
      <c r="CD71" s="10">
        <f>aurora_data!CC2069</f>
        <v>0</v>
      </c>
      <c r="CE71" s="10">
        <f>aurora_data!CD2069</f>
        <v>0</v>
      </c>
      <c r="CF71" s="315">
        <f>aurora_data!CE2069</f>
        <v>0</v>
      </c>
      <c r="CG71" s="333">
        <f>aurora_data!CF2069</f>
        <v>0</v>
      </c>
      <c r="CH71" s="10">
        <f>aurora_data!CG2069</f>
        <v>0</v>
      </c>
      <c r="CI71" s="10">
        <f>aurora_data!CH2069</f>
        <v>0</v>
      </c>
      <c r="CJ71" s="302">
        <f>aurora_data!CI2069</f>
        <v>0</v>
      </c>
      <c r="CK71" s="10">
        <f>aurora_data!CJ2069</f>
        <v>0</v>
      </c>
      <c r="CL71" s="10">
        <f>aurora_data!CK2069</f>
        <v>0</v>
      </c>
      <c r="CM71" s="10">
        <f>aurora_data!CL2069</f>
        <v>0</v>
      </c>
      <c r="CN71" s="302">
        <f>aurora_data!CM2069</f>
        <v>0</v>
      </c>
      <c r="CO71" s="10">
        <f>aurora_data!CN2069</f>
        <v>0</v>
      </c>
      <c r="CP71" s="10">
        <f>aurora_data!CO2069</f>
        <v>0</v>
      </c>
      <c r="CQ71" s="10">
        <f>aurora_data!CP2069</f>
        <v>0</v>
      </c>
      <c r="CR71" s="302">
        <f>aurora_data!CQ2069</f>
        <v>0</v>
      </c>
      <c r="CS71" s="10">
        <f>aurora_data!CR2069</f>
        <v>0</v>
      </c>
      <c r="CT71" s="10">
        <f>aurora_data!CS2069</f>
        <v>0</v>
      </c>
      <c r="CU71" s="10">
        <f>aurora_data!CT2069</f>
        <v>0</v>
      </c>
      <c r="CV71" s="302">
        <f>aurora_data!CU2069</f>
        <v>0</v>
      </c>
      <c r="CW71" s="10">
        <f>aurora_data!CV2069</f>
        <v>0</v>
      </c>
      <c r="CX71" s="10">
        <f>aurora_data!CW2069</f>
        <v>0</v>
      </c>
      <c r="CY71" s="10">
        <f>aurora_data!CX2069</f>
        <v>0</v>
      </c>
      <c r="CZ71" s="221">
        <f>aurora_data!CY2069</f>
        <v>0</v>
      </c>
      <c r="DA71" s="218">
        <f>aurora_data!CZ2069</f>
        <v>0</v>
      </c>
      <c r="DB71" s="10">
        <f>aurora_data!DA2069</f>
        <v>0</v>
      </c>
      <c r="DC71" s="10">
        <f>aurora_data!DB2069</f>
        <v>0</v>
      </c>
      <c r="DD71" s="302">
        <f>aurora_data!DC2069</f>
        <v>0</v>
      </c>
      <c r="DE71" s="10">
        <f>aurora_data!DD2069</f>
        <v>0</v>
      </c>
      <c r="DF71" s="10">
        <f>aurora_data!DE2069</f>
        <v>0</v>
      </c>
      <c r="DG71" s="10">
        <f>aurora_data!DF2069</f>
        <v>0</v>
      </c>
      <c r="DH71" s="302">
        <f>aurora_data!DG2069</f>
        <v>0</v>
      </c>
      <c r="DI71" s="10">
        <f>aurora_data!DH2069</f>
        <v>0</v>
      </c>
      <c r="DJ71" s="10">
        <f>aurora_data!DI2069</f>
        <v>0</v>
      </c>
      <c r="DK71" s="10">
        <f>aurora_data!DJ2069</f>
        <v>0</v>
      </c>
      <c r="DL71" s="302">
        <f>aurora_data!DK2069</f>
        <v>0</v>
      </c>
      <c r="DM71" s="10">
        <f>aurora_data!DL2069</f>
        <v>0</v>
      </c>
      <c r="DN71" s="10">
        <f>aurora_data!DM2069</f>
        <v>0</v>
      </c>
      <c r="DO71" s="10">
        <f>aurora_data!DN2069</f>
        <v>0</v>
      </c>
      <c r="DP71" s="302">
        <f>aurora_data!DO2069</f>
        <v>0</v>
      </c>
      <c r="DQ71" s="10">
        <f>aurora_data!DP2069</f>
        <v>0</v>
      </c>
      <c r="DR71" s="10">
        <f>aurora_data!DQ2069</f>
        <v>0</v>
      </c>
      <c r="DS71" s="10">
        <f>aurora_data!DR2069</f>
        <v>0</v>
      </c>
      <c r="DT71" s="315">
        <f>aurora_data!DS2069</f>
        <v>0</v>
      </c>
      <c r="DU71" s="333">
        <f>aurora_data!DT2069</f>
        <v>0</v>
      </c>
      <c r="DV71" s="10">
        <f>aurora_data!DU2069</f>
        <v>0</v>
      </c>
      <c r="DW71" s="10">
        <f>aurora_data!DV2069</f>
        <v>0</v>
      </c>
      <c r="DX71" s="302">
        <f>aurora_data!DW2069</f>
        <v>0</v>
      </c>
      <c r="DY71" s="10">
        <f>aurora_data!DX2069</f>
        <v>0</v>
      </c>
      <c r="DZ71" s="10">
        <f>aurora_data!DY2069</f>
        <v>0</v>
      </c>
      <c r="EA71" s="10">
        <f>aurora_data!DZ2069</f>
        <v>0</v>
      </c>
      <c r="EB71" s="302">
        <f>aurora_data!EA2069</f>
        <v>0</v>
      </c>
      <c r="EC71" s="10">
        <f>aurora_data!EB2069</f>
        <v>0</v>
      </c>
      <c r="ED71" s="10">
        <f>aurora_data!EC2069</f>
        <v>0</v>
      </c>
      <c r="EE71" s="10">
        <f>aurora_data!ED2069</f>
        <v>0</v>
      </c>
      <c r="EF71" s="302">
        <f>aurora_data!EE2069</f>
        <v>0</v>
      </c>
      <c r="EG71" s="10">
        <f>aurora_data!EF2069</f>
        <v>0</v>
      </c>
      <c r="EH71" s="10">
        <f>aurora_data!EG2069</f>
        <v>0</v>
      </c>
      <c r="EI71" s="10">
        <f>aurora_data!EH2069</f>
        <v>0</v>
      </c>
      <c r="EJ71" s="302">
        <f>aurora_data!EI2069</f>
        <v>0</v>
      </c>
      <c r="EK71" s="10">
        <f>aurora_data!EJ2069</f>
        <v>0</v>
      </c>
      <c r="EL71" s="10">
        <f>aurora_data!EK2069</f>
        <v>0</v>
      </c>
      <c r="EM71" s="10">
        <f>aurora_data!EL2069</f>
        <v>0</v>
      </c>
      <c r="EN71" s="315">
        <f>aurora_data!EM2069</f>
        <v>0</v>
      </c>
      <c r="EO71" s="333">
        <f>aurora_data!EN2069</f>
        <v>0</v>
      </c>
      <c r="EP71" s="10">
        <f>aurora_data!EO2069</f>
        <v>0</v>
      </c>
      <c r="EQ71" s="10">
        <f>aurora_data!EP2069</f>
        <v>0</v>
      </c>
      <c r="ER71" s="302">
        <f>aurora_data!EQ2069</f>
        <v>0</v>
      </c>
      <c r="ES71" s="10">
        <f>aurora_data!ER2069</f>
        <v>0</v>
      </c>
      <c r="ET71" s="10">
        <f>aurora_data!ES2069</f>
        <v>0</v>
      </c>
      <c r="EU71" s="10">
        <f>aurora_data!ET2069</f>
        <v>0</v>
      </c>
      <c r="EV71" s="302">
        <f>aurora_data!EU2069</f>
        <v>0</v>
      </c>
      <c r="EW71" s="10">
        <f>aurora_data!EV2069</f>
        <v>0</v>
      </c>
      <c r="EX71" s="10">
        <f>aurora_data!EW2069</f>
        <v>0</v>
      </c>
      <c r="EY71" s="10">
        <f>aurora_data!EX2069</f>
        <v>0</v>
      </c>
      <c r="EZ71" s="302">
        <f>aurora_data!EY2069</f>
        <v>0</v>
      </c>
      <c r="FA71" s="10">
        <f>aurora_data!EZ2069</f>
        <v>0</v>
      </c>
      <c r="FB71" s="10">
        <f>aurora_data!FA2069</f>
        <v>0</v>
      </c>
      <c r="FC71" s="10">
        <f>aurora_data!FB2069</f>
        <v>0</v>
      </c>
      <c r="FD71" s="302">
        <f>aurora_data!FC2069</f>
        <v>0</v>
      </c>
      <c r="FE71" s="10">
        <f>aurora_data!FD2069</f>
        <v>0</v>
      </c>
      <c r="FF71" s="10">
        <f>aurora_data!FE2069</f>
        <v>0</v>
      </c>
      <c r="FG71" s="10">
        <f>aurora_data!FF2069</f>
        <v>0</v>
      </c>
      <c r="FH71" s="315">
        <f>aurora_data!FG2069</f>
        <v>0</v>
      </c>
      <c r="FI71" s="333">
        <f>aurora_data!FH2069</f>
        <v>0</v>
      </c>
      <c r="FJ71" s="10">
        <f>aurora_data!FI2069</f>
        <v>0</v>
      </c>
      <c r="FK71" s="10">
        <f>aurora_data!FJ2069</f>
        <v>0</v>
      </c>
      <c r="FL71" s="302">
        <f>aurora_data!FK2069</f>
        <v>0</v>
      </c>
      <c r="FM71" s="10">
        <f>aurora_data!FL2069</f>
        <v>0</v>
      </c>
      <c r="FN71" s="10">
        <f>aurora_data!FM2069</f>
        <v>0</v>
      </c>
      <c r="FO71" s="10">
        <f>aurora_data!FN2069</f>
        <v>0</v>
      </c>
      <c r="FP71" s="302">
        <f>aurora_data!FO2069</f>
        <v>0</v>
      </c>
      <c r="FQ71" s="10">
        <f>aurora_data!FP2069</f>
        <v>0</v>
      </c>
      <c r="FR71" s="10">
        <f>aurora_data!FQ2069</f>
        <v>0</v>
      </c>
      <c r="FS71" s="10">
        <f>aurora_data!FR2069</f>
        <v>0</v>
      </c>
      <c r="FT71" s="302">
        <f>aurora_data!FS2069</f>
        <v>0</v>
      </c>
      <c r="FU71" s="10">
        <f>aurora_data!FT2069</f>
        <v>0</v>
      </c>
      <c r="FV71" s="10">
        <f>aurora_data!FU2069</f>
        <v>0</v>
      </c>
      <c r="FW71" s="10">
        <f>aurora_data!FV2069</f>
        <v>0</v>
      </c>
      <c r="FX71" s="302">
        <f>aurora_data!FW2069</f>
        <v>0</v>
      </c>
      <c r="FY71" s="10">
        <f>aurora_data!FX2069</f>
        <v>0</v>
      </c>
      <c r="FZ71" s="10">
        <f>aurora_data!FY2069</f>
        <v>0</v>
      </c>
      <c r="GA71" s="10">
        <f>aurora_data!FZ2069</f>
        <v>0</v>
      </c>
      <c r="GB71" s="315">
        <f>aurora_data!GA2069</f>
        <v>0</v>
      </c>
      <c r="GC71" s="333">
        <f>aurora_data!GB2069</f>
        <v>0</v>
      </c>
      <c r="GD71" s="10">
        <f>aurora_data!GC2069</f>
        <v>0</v>
      </c>
      <c r="GE71" s="10">
        <f>aurora_data!GD2069</f>
        <v>0</v>
      </c>
      <c r="GF71" s="302">
        <f>aurora_data!GE2069</f>
        <v>0</v>
      </c>
      <c r="GG71" s="10">
        <f>aurora_data!GF2069</f>
        <v>0</v>
      </c>
      <c r="GH71" s="10">
        <f>aurora_data!GG2069</f>
        <v>0</v>
      </c>
      <c r="GI71" s="10">
        <f>aurora_data!GH2069</f>
        <v>0</v>
      </c>
      <c r="GJ71" s="302">
        <f>aurora_data!GI2069</f>
        <v>0</v>
      </c>
      <c r="GK71" s="10">
        <f>aurora_data!GJ2069</f>
        <v>0</v>
      </c>
      <c r="GL71" s="10">
        <f>aurora_data!GK2069</f>
        <v>0</v>
      </c>
      <c r="GM71" s="10">
        <f>aurora_data!GL2069</f>
        <v>0</v>
      </c>
      <c r="GN71" s="302">
        <f>aurora_data!GM2069</f>
        <v>0</v>
      </c>
      <c r="GO71" s="10">
        <f>aurora_data!GN2069</f>
        <v>0</v>
      </c>
      <c r="GP71" s="10">
        <f>aurora_data!GO2069</f>
        <v>0</v>
      </c>
      <c r="GQ71" s="10">
        <f>aurora_data!GP2069</f>
        <v>0</v>
      </c>
      <c r="GR71" s="302">
        <f>aurora_data!GQ2069</f>
        <v>0</v>
      </c>
      <c r="GS71" s="10">
        <f>aurora_data!GR2069</f>
        <v>0</v>
      </c>
      <c r="GT71" s="10">
        <f>aurora_data!GS2069</f>
        <v>0</v>
      </c>
      <c r="GU71" s="10">
        <f>aurora_data!GT2069</f>
        <v>0</v>
      </c>
      <c r="GV71" s="10">
        <f>aurora_data!GU2069</f>
        <v>0</v>
      </c>
      <c r="GW71" s="222" t="s">
        <v>622</v>
      </c>
      <c r="GX71" s="218">
        <f>aurora_data!GV2069</f>
        <v>0</v>
      </c>
      <c r="GY71" s="219">
        <f t="shared" si="520"/>
        <v>0</v>
      </c>
    </row>
    <row r="72" spans="2:207" s="2" customFormat="1" ht="16.5" thickBot="1">
      <c r="B72" s="512"/>
      <c r="C72" s="520"/>
      <c r="D72" s="223" t="s">
        <v>132</v>
      </c>
      <c r="E72" s="224">
        <f>aurora_data!D2070</f>
        <v>0</v>
      </c>
      <c r="F72" s="225">
        <f>aurora_data!E2070</f>
        <v>0</v>
      </c>
      <c r="G72" s="225">
        <f>aurora_data!F2070</f>
        <v>0</v>
      </c>
      <c r="H72" s="310">
        <f>aurora_data!G2070</f>
        <v>0</v>
      </c>
      <c r="I72" s="225">
        <f>aurora_data!H2070</f>
        <v>0</v>
      </c>
      <c r="J72" s="225">
        <f>aurora_data!I2070</f>
        <v>0</v>
      </c>
      <c r="K72" s="225">
        <f>aurora_data!J2070</f>
        <v>0</v>
      </c>
      <c r="L72" s="310">
        <f>aurora_data!K2070</f>
        <v>1</v>
      </c>
      <c r="M72" s="225">
        <f>aurora_data!L2070</f>
        <v>0</v>
      </c>
      <c r="N72" s="225">
        <f>aurora_data!M2070</f>
        <v>0</v>
      </c>
      <c r="O72" s="225">
        <f>aurora_data!N2070</f>
        <v>0</v>
      </c>
      <c r="P72" s="310">
        <f>aurora_data!O2070</f>
        <v>0</v>
      </c>
      <c r="Q72" s="225">
        <f>aurora_data!P2070</f>
        <v>1</v>
      </c>
      <c r="R72" s="225">
        <f>aurora_data!Q2070</f>
        <v>0</v>
      </c>
      <c r="S72" s="225">
        <f>aurora_data!R2070</f>
        <v>0</v>
      </c>
      <c r="T72" s="310">
        <f>aurora_data!S2070</f>
        <v>2</v>
      </c>
      <c r="U72" s="225">
        <f>aurora_data!T2070</f>
        <v>0</v>
      </c>
      <c r="V72" s="225">
        <f>aurora_data!U2070</f>
        <v>0</v>
      </c>
      <c r="W72" s="225">
        <f>aurora_data!V2070</f>
        <v>0</v>
      </c>
      <c r="X72" s="323">
        <f>aurora_data!W2070</f>
        <v>0</v>
      </c>
      <c r="Y72" s="341">
        <f>aurora_data!X2070</f>
        <v>0</v>
      </c>
      <c r="Z72" s="225">
        <f>aurora_data!Y2070</f>
        <v>0</v>
      </c>
      <c r="AA72" s="225">
        <f>aurora_data!Z2070</f>
        <v>2</v>
      </c>
      <c r="AB72" s="310">
        <f>aurora_data!AA2070</f>
        <v>0</v>
      </c>
      <c r="AC72" s="225">
        <f>aurora_data!AB2070</f>
        <v>0</v>
      </c>
      <c r="AD72" s="225">
        <f>aurora_data!AC2070</f>
        <v>0</v>
      </c>
      <c r="AE72" s="225">
        <f>aurora_data!AD2070</f>
        <v>1</v>
      </c>
      <c r="AF72" s="310">
        <f>aurora_data!AE2070</f>
        <v>0</v>
      </c>
      <c r="AG72" s="225">
        <f>aurora_data!AF2070</f>
        <v>1</v>
      </c>
      <c r="AH72" s="225">
        <f>aurora_data!AG2070</f>
        <v>0</v>
      </c>
      <c r="AI72" s="225">
        <f>aurora_data!AH2070</f>
        <v>1</v>
      </c>
      <c r="AJ72" s="310">
        <f>aurora_data!AI2070</f>
        <v>0</v>
      </c>
      <c r="AK72" s="225">
        <f>aurora_data!AJ2070</f>
        <v>0</v>
      </c>
      <c r="AL72" s="225">
        <f>aurora_data!AK2070</f>
        <v>0</v>
      </c>
      <c r="AM72" s="225">
        <f>aurora_data!AL2070</f>
        <v>2</v>
      </c>
      <c r="AN72" s="310">
        <f>aurora_data!AM2070</f>
        <v>0</v>
      </c>
      <c r="AO72" s="225">
        <f>aurora_data!AN2070</f>
        <v>0</v>
      </c>
      <c r="AP72" s="225">
        <f>aurora_data!AO2070</f>
        <v>0</v>
      </c>
      <c r="AQ72" s="225">
        <f>aurora_data!AP2070</f>
        <v>0</v>
      </c>
      <c r="AR72" s="225">
        <f>aurora_data!AQ2070</f>
        <v>0</v>
      </c>
      <c r="AS72" s="341">
        <f>aurora_data!AR2070</f>
        <v>0</v>
      </c>
      <c r="AT72" s="225">
        <f>aurora_data!AS2070</f>
        <v>0</v>
      </c>
      <c r="AU72" s="225">
        <f>aurora_data!AT2070</f>
        <v>1</v>
      </c>
      <c r="AV72" s="310">
        <f>aurora_data!AU2070</f>
        <v>0</v>
      </c>
      <c r="AW72" s="225">
        <f>aurora_data!AV2070</f>
        <v>0</v>
      </c>
      <c r="AX72" s="225">
        <f>aurora_data!AW2070</f>
        <v>0</v>
      </c>
      <c r="AY72" s="225">
        <f>aurora_data!AX2070</f>
        <v>3</v>
      </c>
      <c r="AZ72" s="310">
        <f>aurora_data!AY2070</f>
        <v>0</v>
      </c>
      <c r="BA72" s="225">
        <f>aurora_data!AZ2070</f>
        <v>2</v>
      </c>
      <c r="BB72" s="225">
        <f>aurora_data!BA2070</f>
        <v>1</v>
      </c>
      <c r="BC72" s="225">
        <f>aurora_data!BB2070</f>
        <v>2</v>
      </c>
      <c r="BD72" s="310">
        <f>aurora_data!BC2070</f>
        <v>0</v>
      </c>
      <c r="BE72" s="225">
        <f>aurora_data!BD2070</f>
        <v>0</v>
      </c>
      <c r="BF72" s="225">
        <f>aurora_data!BE2070</f>
        <v>0</v>
      </c>
      <c r="BG72" s="225">
        <f>aurora_data!BF2070</f>
        <v>2</v>
      </c>
      <c r="BH72" s="310">
        <f>aurora_data!BG2070</f>
        <v>2</v>
      </c>
      <c r="BI72" s="225">
        <f>aurora_data!BH2070</f>
        <v>0</v>
      </c>
      <c r="BJ72" s="225">
        <f>aurora_data!BI2070</f>
        <v>0</v>
      </c>
      <c r="BK72" s="225">
        <f>aurora_data!BJ2070</f>
        <v>0</v>
      </c>
      <c r="BL72" s="225">
        <f>aurora_data!BK2070</f>
        <v>0</v>
      </c>
      <c r="BM72" s="341">
        <f>aurora_data!BL2070</f>
        <v>0</v>
      </c>
      <c r="BN72" s="225">
        <f>aurora_data!BM2070</f>
        <v>0</v>
      </c>
      <c r="BO72" s="225">
        <f>aurora_data!BN2070</f>
        <v>0</v>
      </c>
      <c r="BP72" s="310">
        <f>aurora_data!BO2070</f>
        <v>0</v>
      </c>
      <c r="BQ72" s="225">
        <f>aurora_data!BP2070</f>
        <v>1</v>
      </c>
      <c r="BR72" s="225">
        <f>aurora_data!BQ2070</f>
        <v>0</v>
      </c>
      <c r="BS72" s="225">
        <f>aurora_data!BR2070</f>
        <v>0</v>
      </c>
      <c r="BT72" s="310">
        <f>aurora_data!BS2070</f>
        <v>0</v>
      </c>
      <c r="BU72" s="225">
        <f>aurora_data!BT2070</f>
        <v>0</v>
      </c>
      <c r="BV72" s="225">
        <f>aurora_data!BU2070</f>
        <v>0</v>
      </c>
      <c r="BW72" s="225">
        <f>aurora_data!BV2070</f>
        <v>2</v>
      </c>
      <c r="BX72" s="310">
        <f>aurora_data!BW2070</f>
        <v>0</v>
      </c>
      <c r="BY72" s="225">
        <f>aurora_data!BX2070</f>
        <v>1</v>
      </c>
      <c r="BZ72" s="225">
        <f>aurora_data!BY2070</f>
        <v>0</v>
      </c>
      <c r="CA72" s="225">
        <f>aurora_data!BZ2070</f>
        <v>1</v>
      </c>
      <c r="CB72" s="310">
        <f>aurora_data!CA2070</f>
        <v>1</v>
      </c>
      <c r="CC72" s="225">
        <f>aurora_data!CB2070</f>
        <v>0</v>
      </c>
      <c r="CD72" s="225">
        <f>aurora_data!CC2070</f>
        <v>0</v>
      </c>
      <c r="CE72" s="225">
        <f>aurora_data!CD2070</f>
        <v>0</v>
      </c>
      <c r="CF72" s="323">
        <f>aurora_data!CE2070</f>
        <v>0</v>
      </c>
      <c r="CG72" s="341">
        <f>aurora_data!CF2070</f>
        <v>0</v>
      </c>
      <c r="CH72" s="225">
        <f>aurora_data!CG2070</f>
        <v>0</v>
      </c>
      <c r="CI72" s="225">
        <f>aurora_data!CH2070</f>
        <v>2</v>
      </c>
      <c r="CJ72" s="310">
        <f>aurora_data!CI2070</f>
        <v>0</v>
      </c>
      <c r="CK72" s="225">
        <f>aurora_data!CJ2070</f>
        <v>1</v>
      </c>
      <c r="CL72" s="225">
        <f>aurora_data!CK2070</f>
        <v>0</v>
      </c>
      <c r="CM72" s="225">
        <f>aurora_data!CL2070</f>
        <v>2</v>
      </c>
      <c r="CN72" s="310">
        <f>aurora_data!CM2070</f>
        <v>1</v>
      </c>
      <c r="CO72" s="225">
        <f>aurora_data!CN2070</f>
        <v>2</v>
      </c>
      <c r="CP72" s="225">
        <f>aurora_data!CO2070</f>
        <v>1</v>
      </c>
      <c r="CQ72" s="225">
        <f>aurora_data!CP2070</f>
        <v>4</v>
      </c>
      <c r="CR72" s="310">
        <f>aurora_data!CQ2070</f>
        <v>1</v>
      </c>
      <c r="CS72" s="225">
        <f>aurora_data!CR2070</f>
        <v>4</v>
      </c>
      <c r="CT72" s="225">
        <f>aurora_data!CS2070</f>
        <v>3</v>
      </c>
      <c r="CU72" s="225">
        <f>aurora_data!CT2070</f>
        <v>5</v>
      </c>
      <c r="CV72" s="310">
        <f>aurora_data!CU2070</f>
        <v>3</v>
      </c>
      <c r="CW72" s="225">
        <f>aurora_data!CV2070</f>
        <v>0</v>
      </c>
      <c r="CX72" s="225">
        <f>aurora_data!CW2070</f>
        <v>0</v>
      </c>
      <c r="CY72" s="225">
        <f>aurora_data!CX2070</f>
        <v>0</v>
      </c>
      <c r="CZ72" s="226">
        <f>aurora_data!CY2070</f>
        <v>0</v>
      </c>
      <c r="DA72" s="224">
        <f>aurora_data!CZ2070</f>
        <v>0</v>
      </c>
      <c r="DB72" s="225">
        <f>aurora_data!DA2070</f>
        <v>0</v>
      </c>
      <c r="DC72" s="225">
        <f>aurora_data!DB2070</f>
        <v>1</v>
      </c>
      <c r="DD72" s="310">
        <f>aurora_data!DC2070</f>
        <v>0</v>
      </c>
      <c r="DE72" s="225">
        <f>aurora_data!DD2070</f>
        <v>0</v>
      </c>
      <c r="DF72" s="225">
        <f>aurora_data!DE2070</f>
        <v>0</v>
      </c>
      <c r="DG72" s="225">
        <f>aurora_data!DF2070</f>
        <v>0</v>
      </c>
      <c r="DH72" s="310">
        <f>aurora_data!DG2070</f>
        <v>0</v>
      </c>
      <c r="DI72" s="225">
        <f>aurora_data!DH2070</f>
        <v>0</v>
      </c>
      <c r="DJ72" s="225">
        <f>aurora_data!DI2070</f>
        <v>0</v>
      </c>
      <c r="DK72" s="225">
        <f>aurora_data!DJ2070</f>
        <v>1</v>
      </c>
      <c r="DL72" s="310">
        <f>aurora_data!DK2070</f>
        <v>0</v>
      </c>
      <c r="DM72" s="225">
        <f>aurora_data!DL2070</f>
        <v>1</v>
      </c>
      <c r="DN72" s="225">
        <f>aurora_data!DM2070</f>
        <v>1</v>
      </c>
      <c r="DO72" s="225">
        <f>aurora_data!DN2070</f>
        <v>0</v>
      </c>
      <c r="DP72" s="310">
        <f>aurora_data!DO2070</f>
        <v>0</v>
      </c>
      <c r="DQ72" s="225">
        <f>aurora_data!DP2070</f>
        <v>0</v>
      </c>
      <c r="DR72" s="225">
        <f>aurora_data!DQ2070</f>
        <v>0</v>
      </c>
      <c r="DS72" s="225">
        <f>aurora_data!DR2070</f>
        <v>0</v>
      </c>
      <c r="DT72" s="323">
        <f>aurora_data!DS2070</f>
        <v>0</v>
      </c>
      <c r="DU72" s="341">
        <f>aurora_data!DT2070</f>
        <v>0</v>
      </c>
      <c r="DV72" s="225">
        <f>aurora_data!DU2070</f>
        <v>0</v>
      </c>
      <c r="DW72" s="225">
        <f>aurora_data!DV2070</f>
        <v>0</v>
      </c>
      <c r="DX72" s="310">
        <f>aurora_data!DW2070</f>
        <v>0</v>
      </c>
      <c r="DY72" s="225">
        <f>aurora_data!DX2070</f>
        <v>2</v>
      </c>
      <c r="DZ72" s="225">
        <f>aurora_data!DY2070</f>
        <v>0</v>
      </c>
      <c r="EA72" s="225">
        <f>aurora_data!DZ2070</f>
        <v>2</v>
      </c>
      <c r="EB72" s="310">
        <f>aurora_data!EA2070</f>
        <v>0</v>
      </c>
      <c r="EC72" s="225">
        <f>aurora_data!EB2070</f>
        <v>0</v>
      </c>
      <c r="ED72" s="225">
        <f>aurora_data!EC2070</f>
        <v>1</v>
      </c>
      <c r="EE72" s="225">
        <f>aurora_data!ED2070</f>
        <v>3</v>
      </c>
      <c r="EF72" s="310">
        <f>aurora_data!EE2070</f>
        <v>0</v>
      </c>
      <c r="EG72" s="225">
        <f>aurora_data!EF2070</f>
        <v>0</v>
      </c>
      <c r="EH72" s="225">
        <f>aurora_data!EG2070</f>
        <v>1</v>
      </c>
      <c r="EI72" s="225">
        <f>aurora_data!EH2070</f>
        <v>1</v>
      </c>
      <c r="EJ72" s="310">
        <f>aurora_data!EI2070</f>
        <v>1</v>
      </c>
      <c r="EK72" s="225">
        <f>aurora_data!EJ2070</f>
        <v>0</v>
      </c>
      <c r="EL72" s="225">
        <f>aurora_data!EK2070</f>
        <v>0</v>
      </c>
      <c r="EM72" s="225">
        <f>aurora_data!EL2070</f>
        <v>0</v>
      </c>
      <c r="EN72" s="323">
        <f>aurora_data!EM2070</f>
        <v>0</v>
      </c>
      <c r="EO72" s="341">
        <f>aurora_data!EN2070</f>
        <v>0</v>
      </c>
      <c r="EP72" s="225">
        <f>aurora_data!EO2070</f>
        <v>1</v>
      </c>
      <c r="EQ72" s="225">
        <f>aurora_data!EP2070</f>
        <v>2</v>
      </c>
      <c r="ER72" s="310">
        <f>aurora_data!EQ2070</f>
        <v>1</v>
      </c>
      <c r="ES72" s="225">
        <f>aurora_data!ER2070</f>
        <v>0</v>
      </c>
      <c r="ET72" s="225">
        <f>aurora_data!ES2070</f>
        <v>1</v>
      </c>
      <c r="EU72" s="225">
        <f>aurora_data!ET2070</f>
        <v>1</v>
      </c>
      <c r="EV72" s="310">
        <f>aurora_data!EU2070</f>
        <v>3</v>
      </c>
      <c r="EW72" s="225">
        <f>aurora_data!EV2070</f>
        <v>0</v>
      </c>
      <c r="EX72" s="225">
        <f>aurora_data!EW2070</f>
        <v>0</v>
      </c>
      <c r="EY72" s="225">
        <f>aurora_data!EX2070</f>
        <v>1</v>
      </c>
      <c r="EZ72" s="310">
        <f>aurora_data!EY2070</f>
        <v>3</v>
      </c>
      <c r="FA72" s="225">
        <f>aurora_data!EZ2070</f>
        <v>0</v>
      </c>
      <c r="FB72" s="225">
        <f>aurora_data!FA2070</f>
        <v>0</v>
      </c>
      <c r="FC72" s="225">
        <f>aurora_data!FB2070</f>
        <v>1</v>
      </c>
      <c r="FD72" s="310">
        <f>aurora_data!FC2070</f>
        <v>1</v>
      </c>
      <c r="FE72" s="225">
        <f>aurora_data!FD2070</f>
        <v>0</v>
      </c>
      <c r="FF72" s="225">
        <f>aurora_data!FE2070</f>
        <v>0</v>
      </c>
      <c r="FG72" s="225">
        <f>aurora_data!FF2070</f>
        <v>0</v>
      </c>
      <c r="FH72" s="323">
        <f>aurora_data!FG2070</f>
        <v>0</v>
      </c>
      <c r="FI72" s="341">
        <f>aurora_data!FH2070</f>
        <v>0</v>
      </c>
      <c r="FJ72" s="225">
        <f>aurora_data!FI2070</f>
        <v>0</v>
      </c>
      <c r="FK72" s="225">
        <f>aurora_data!FJ2070</f>
        <v>0</v>
      </c>
      <c r="FL72" s="310">
        <f>aurora_data!FK2070</f>
        <v>0</v>
      </c>
      <c r="FM72" s="225">
        <f>aurora_data!FL2070</f>
        <v>1</v>
      </c>
      <c r="FN72" s="225">
        <f>aurora_data!FM2070</f>
        <v>1</v>
      </c>
      <c r="FO72" s="225">
        <f>aurora_data!FN2070</f>
        <v>1</v>
      </c>
      <c r="FP72" s="310">
        <f>aurora_data!FO2070</f>
        <v>0</v>
      </c>
      <c r="FQ72" s="225">
        <f>aurora_data!FP2070</f>
        <v>0</v>
      </c>
      <c r="FR72" s="225">
        <f>aurora_data!FQ2070</f>
        <v>0</v>
      </c>
      <c r="FS72" s="225">
        <f>aurora_data!FR2070</f>
        <v>0</v>
      </c>
      <c r="FT72" s="310">
        <f>aurora_data!FS2070</f>
        <v>1</v>
      </c>
      <c r="FU72" s="225">
        <f>aurora_data!FT2070</f>
        <v>1</v>
      </c>
      <c r="FV72" s="225">
        <f>aurora_data!FU2070</f>
        <v>0</v>
      </c>
      <c r="FW72" s="225">
        <f>aurora_data!FV2070</f>
        <v>1</v>
      </c>
      <c r="FX72" s="310">
        <f>aurora_data!FW2070</f>
        <v>0</v>
      </c>
      <c r="FY72" s="225">
        <f>aurora_data!FX2070</f>
        <v>0</v>
      </c>
      <c r="FZ72" s="225">
        <f>aurora_data!FY2070</f>
        <v>0</v>
      </c>
      <c r="GA72" s="225">
        <f>aurora_data!FZ2070</f>
        <v>0</v>
      </c>
      <c r="GB72" s="323">
        <f>aurora_data!GA2070</f>
        <v>0</v>
      </c>
      <c r="GC72" s="341">
        <f>aurora_data!GB2070</f>
        <v>1</v>
      </c>
      <c r="GD72" s="225">
        <f>aurora_data!GC2070</f>
        <v>0</v>
      </c>
      <c r="GE72" s="225">
        <f>aurora_data!GD2070</f>
        <v>0</v>
      </c>
      <c r="GF72" s="310">
        <f>aurora_data!GE2070</f>
        <v>0</v>
      </c>
      <c r="GG72" s="225">
        <f>aurora_data!GF2070</f>
        <v>2</v>
      </c>
      <c r="GH72" s="225">
        <f>aurora_data!GG2070</f>
        <v>1</v>
      </c>
      <c r="GI72" s="225">
        <f>aurora_data!GH2070</f>
        <v>1</v>
      </c>
      <c r="GJ72" s="310">
        <f>aurora_data!GI2070</f>
        <v>0</v>
      </c>
      <c r="GK72" s="225">
        <f>aurora_data!GJ2070</f>
        <v>3</v>
      </c>
      <c r="GL72" s="225">
        <f>aurora_data!GK2070</f>
        <v>1</v>
      </c>
      <c r="GM72" s="225">
        <f>aurora_data!GL2070</f>
        <v>3</v>
      </c>
      <c r="GN72" s="310">
        <f>aurora_data!GM2070</f>
        <v>2</v>
      </c>
      <c r="GO72" s="225">
        <f>aurora_data!GN2070</f>
        <v>4</v>
      </c>
      <c r="GP72" s="225">
        <f>aurora_data!GO2070</f>
        <v>4</v>
      </c>
      <c r="GQ72" s="225">
        <f>aurora_data!GP2070</f>
        <v>4</v>
      </c>
      <c r="GR72" s="310">
        <f>aurora_data!GQ2070</f>
        <v>4</v>
      </c>
      <c r="GS72" s="225">
        <f>aurora_data!GR2070</f>
        <v>0</v>
      </c>
      <c r="GT72" s="225">
        <f>aurora_data!GS2070</f>
        <v>0</v>
      </c>
      <c r="GU72" s="225">
        <f>aurora_data!GT2070</f>
        <v>0</v>
      </c>
      <c r="GV72" s="225">
        <f>aurora_data!GU2070</f>
        <v>0</v>
      </c>
      <c r="GW72" s="371" t="s">
        <v>622</v>
      </c>
      <c r="GX72" s="224">
        <f>aurora_data!GV2070</f>
        <v>125</v>
      </c>
      <c r="GY72" s="372">
        <f t="shared" si="520"/>
        <v>1.25</v>
      </c>
    </row>
    <row r="73" spans="2:207" s="2" customFormat="1">
      <c r="B73" s="512"/>
      <c r="C73" s="519"/>
      <c r="D73" s="274" t="s">
        <v>269</v>
      </c>
      <c r="E73" s="227">
        <f>aurora_data!D2071</f>
        <v>0</v>
      </c>
      <c r="F73" s="228">
        <f>aurora_data!E2071</f>
        <v>0</v>
      </c>
      <c r="G73" s="228">
        <f>aurora_data!F2071</f>
        <v>0</v>
      </c>
      <c r="H73" s="311">
        <f>aurora_data!G2071</f>
        <v>0</v>
      </c>
      <c r="I73" s="228">
        <f>aurora_data!H2071</f>
        <v>0</v>
      </c>
      <c r="J73" s="228">
        <f>aurora_data!I2071</f>
        <v>0</v>
      </c>
      <c r="K73" s="228">
        <f>aurora_data!J2071</f>
        <v>0</v>
      </c>
      <c r="L73" s="311">
        <f>aurora_data!K2071</f>
        <v>0</v>
      </c>
      <c r="M73" s="228">
        <f>aurora_data!L2071</f>
        <v>0</v>
      </c>
      <c r="N73" s="228">
        <f>aurora_data!M2071</f>
        <v>0</v>
      </c>
      <c r="O73" s="228">
        <f>aurora_data!N2071</f>
        <v>0</v>
      </c>
      <c r="P73" s="311">
        <f>aurora_data!O2071</f>
        <v>0</v>
      </c>
      <c r="Q73" s="228">
        <f>aurora_data!P2071</f>
        <v>0</v>
      </c>
      <c r="R73" s="228">
        <f>aurora_data!Q2071</f>
        <v>0</v>
      </c>
      <c r="S73" s="228">
        <f>aurora_data!R2071</f>
        <v>0</v>
      </c>
      <c r="T73" s="311">
        <f>aurora_data!S2071</f>
        <v>0</v>
      </c>
      <c r="U73" s="228">
        <f>aurora_data!T2071</f>
        <v>0</v>
      </c>
      <c r="V73" s="228">
        <f>aurora_data!U2071</f>
        <v>0</v>
      </c>
      <c r="W73" s="228">
        <f>aurora_data!V2071</f>
        <v>0</v>
      </c>
      <c r="X73" s="324">
        <f>aurora_data!W2071</f>
        <v>0</v>
      </c>
      <c r="Y73" s="342">
        <f>aurora_data!X2071</f>
        <v>0</v>
      </c>
      <c r="Z73" s="228">
        <f>aurora_data!Y2071</f>
        <v>0</v>
      </c>
      <c r="AA73" s="228">
        <f>aurora_data!Z2071</f>
        <v>0</v>
      </c>
      <c r="AB73" s="311">
        <f>aurora_data!AA2071</f>
        <v>0</v>
      </c>
      <c r="AC73" s="228">
        <f>aurora_data!AB2071</f>
        <v>0</v>
      </c>
      <c r="AD73" s="228">
        <f>aurora_data!AC2071</f>
        <v>0</v>
      </c>
      <c r="AE73" s="228">
        <f>aurora_data!AD2071</f>
        <v>0</v>
      </c>
      <c r="AF73" s="311">
        <f>aurora_data!AE2071</f>
        <v>0</v>
      </c>
      <c r="AG73" s="228">
        <f>aurora_data!AF2071</f>
        <v>0</v>
      </c>
      <c r="AH73" s="228">
        <f>aurora_data!AG2071</f>
        <v>0</v>
      </c>
      <c r="AI73" s="228">
        <f>aurora_data!AH2071</f>
        <v>0</v>
      </c>
      <c r="AJ73" s="311">
        <f>aurora_data!AI2071</f>
        <v>0</v>
      </c>
      <c r="AK73" s="228">
        <f>aurora_data!AJ2071</f>
        <v>0</v>
      </c>
      <c r="AL73" s="228">
        <f>aurora_data!AK2071</f>
        <v>0</v>
      </c>
      <c r="AM73" s="228">
        <f>aurora_data!AL2071</f>
        <v>0</v>
      </c>
      <c r="AN73" s="311">
        <f>aurora_data!AM2071</f>
        <v>0</v>
      </c>
      <c r="AO73" s="228">
        <f>aurora_data!AN2071</f>
        <v>0</v>
      </c>
      <c r="AP73" s="228">
        <f>aurora_data!AO2071</f>
        <v>0</v>
      </c>
      <c r="AQ73" s="228">
        <f>aurora_data!AP2071</f>
        <v>0</v>
      </c>
      <c r="AR73" s="228">
        <f>aurora_data!AQ2071</f>
        <v>0</v>
      </c>
      <c r="AS73" s="342">
        <f>aurora_data!AR2071</f>
        <v>0</v>
      </c>
      <c r="AT73" s="228">
        <f>aurora_data!AS2071</f>
        <v>0</v>
      </c>
      <c r="AU73" s="228">
        <f>aurora_data!AT2071</f>
        <v>0</v>
      </c>
      <c r="AV73" s="311">
        <f>aurora_data!AU2071</f>
        <v>0</v>
      </c>
      <c r="AW73" s="228">
        <f>aurora_data!AV2071</f>
        <v>0</v>
      </c>
      <c r="AX73" s="228">
        <f>aurora_data!AW2071</f>
        <v>0</v>
      </c>
      <c r="AY73" s="228">
        <f>aurora_data!AX2071</f>
        <v>0</v>
      </c>
      <c r="AZ73" s="311">
        <f>aurora_data!AY2071</f>
        <v>0</v>
      </c>
      <c r="BA73" s="228">
        <f>aurora_data!AZ2071</f>
        <v>0</v>
      </c>
      <c r="BB73" s="228">
        <f>aurora_data!BA2071</f>
        <v>0</v>
      </c>
      <c r="BC73" s="228">
        <f>aurora_data!BB2071</f>
        <v>0</v>
      </c>
      <c r="BD73" s="311">
        <f>aurora_data!BC2071</f>
        <v>0</v>
      </c>
      <c r="BE73" s="228">
        <f>aurora_data!BD2071</f>
        <v>0</v>
      </c>
      <c r="BF73" s="228">
        <f>aurora_data!BE2071</f>
        <v>0</v>
      </c>
      <c r="BG73" s="228">
        <f>aurora_data!BF2071</f>
        <v>0</v>
      </c>
      <c r="BH73" s="311">
        <f>aurora_data!BG2071</f>
        <v>0</v>
      </c>
      <c r="BI73" s="228">
        <f>aurora_data!BH2071</f>
        <v>0</v>
      </c>
      <c r="BJ73" s="228">
        <f>aurora_data!BI2071</f>
        <v>0</v>
      </c>
      <c r="BK73" s="228">
        <f>aurora_data!BJ2071</f>
        <v>0</v>
      </c>
      <c r="BL73" s="228">
        <f>aurora_data!BK2071</f>
        <v>0</v>
      </c>
      <c r="BM73" s="342">
        <f>aurora_data!BL2071</f>
        <v>0</v>
      </c>
      <c r="BN73" s="228">
        <f>aurora_data!BM2071</f>
        <v>0</v>
      </c>
      <c r="BO73" s="228">
        <f>aurora_data!BN2071</f>
        <v>0</v>
      </c>
      <c r="BP73" s="311">
        <f>aurora_data!BO2071</f>
        <v>0</v>
      </c>
      <c r="BQ73" s="228">
        <f>aurora_data!BP2071</f>
        <v>0</v>
      </c>
      <c r="BR73" s="228">
        <f>aurora_data!BQ2071</f>
        <v>0</v>
      </c>
      <c r="BS73" s="228">
        <f>aurora_data!BR2071</f>
        <v>0</v>
      </c>
      <c r="BT73" s="311">
        <f>aurora_data!BS2071</f>
        <v>0</v>
      </c>
      <c r="BU73" s="228">
        <f>aurora_data!BT2071</f>
        <v>0</v>
      </c>
      <c r="BV73" s="228">
        <f>aurora_data!BU2071</f>
        <v>0</v>
      </c>
      <c r="BW73" s="228">
        <f>aurora_data!BV2071</f>
        <v>0</v>
      </c>
      <c r="BX73" s="311">
        <f>aurora_data!BW2071</f>
        <v>0</v>
      </c>
      <c r="BY73" s="228">
        <f>aurora_data!BX2071</f>
        <v>0</v>
      </c>
      <c r="BZ73" s="228">
        <f>aurora_data!BY2071</f>
        <v>0</v>
      </c>
      <c r="CA73" s="228">
        <f>aurora_data!BZ2071</f>
        <v>0</v>
      </c>
      <c r="CB73" s="311">
        <f>aurora_data!CA2071</f>
        <v>0</v>
      </c>
      <c r="CC73" s="228">
        <f>aurora_data!CB2071</f>
        <v>0</v>
      </c>
      <c r="CD73" s="228">
        <f>aurora_data!CC2071</f>
        <v>0</v>
      </c>
      <c r="CE73" s="228">
        <f>aurora_data!CD2071</f>
        <v>0</v>
      </c>
      <c r="CF73" s="324">
        <f>aurora_data!CE2071</f>
        <v>0</v>
      </c>
      <c r="CG73" s="342">
        <f>aurora_data!CF2071</f>
        <v>0</v>
      </c>
      <c r="CH73" s="228">
        <f>aurora_data!CG2071</f>
        <v>0</v>
      </c>
      <c r="CI73" s="228">
        <f>aurora_data!CH2071</f>
        <v>0</v>
      </c>
      <c r="CJ73" s="311">
        <f>aurora_data!CI2071</f>
        <v>0</v>
      </c>
      <c r="CK73" s="228">
        <f>aurora_data!CJ2071</f>
        <v>0</v>
      </c>
      <c r="CL73" s="228">
        <f>aurora_data!CK2071</f>
        <v>0</v>
      </c>
      <c r="CM73" s="228">
        <f>aurora_data!CL2071</f>
        <v>0</v>
      </c>
      <c r="CN73" s="311">
        <f>aurora_data!CM2071</f>
        <v>0</v>
      </c>
      <c r="CO73" s="228">
        <f>aurora_data!CN2071</f>
        <v>0</v>
      </c>
      <c r="CP73" s="228">
        <f>aurora_data!CO2071</f>
        <v>0</v>
      </c>
      <c r="CQ73" s="228">
        <f>aurora_data!CP2071</f>
        <v>0</v>
      </c>
      <c r="CR73" s="311">
        <f>aurora_data!CQ2071</f>
        <v>0</v>
      </c>
      <c r="CS73" s="228">
        <f>aurora_data!CR2071</f>
        <v>0</v>
      </c>
      <c r="CT73" s="228">
        <f>aurora_data!CS2071</f>
        <v>0</v>
      </c>
      <c r="CU73" s="228">
        <f>aurora_data!CT2071</f>
        <v>0</v>
      </c>
      <c r="CV73" s="311">
        <f>aurora_data!CU2071</f>
        <v>0</v>
      </c>
      <c r="CW73" s="228">
        <f>aurora_data!CV2071</f>
        <v>0</v>
      </c>
      <c r="CX73" s="228">
        <f>aurora_data!CW2071</f>
        <v>0</v>
      </c>
      <c r="CY73" s="228">
        <f>aurora_data!CX2071</f>
        <v>0</v>
      </c>
      <c r="CZ73" s="229">
        <f>aurora_data!CY2071</f>
        <v>0</v>
      </c>
      <c r="DA73" s="227">
        <f>aurora_data!CZ2071</f>
        <v>0</v>
      </c>
      <c r="DB73" s="228">
        <f>aurora_data!DA2071</f>
        <v>0</v>
      </c>
      <c r="DC73" s="228">
        <f>aurora_data!DB2071</f>
        <v>0</v>
      </c>
      <c r="DD73" s="311">
        <f>aurora_data!DC2071</f>
        <v>0</v>
      </c>
      <c r="DE73" s="228">
        <f>aurora_data!DD2071</f>
        <v>0</v>
      </c>
      <c r="DF73" s="228">
        <f>aurora_data!DE2071</f>
        <v>0</v>
      </c>
      <c r="DG73" s="228">
        <f>aurora_data!DF2071</f>
        <v>0</v>
      </c>
      <c r="DH73" s="311">
        <f>aurora_data!DG2071</f>
        <v>0</v>
      </c>
      <c r="DI73" s="228">
        <f>aurora_data!DH2071</f>
        <v>0</v>
      </c>
      <c r="DJ73" s="228">
        <f>aurora_data!DI2071</f>
        <v>0</v>
      </c>
      <c r="DK73" s="228">
        <f>aurora_data!DJ2071</f>
        <v>0</v>
      </c>
      <c r="DL73" s="311">
        <f>aurora_data!DK2071</f>
        <v>0</v>
      </c>
      <c r="DM73" s="228">
        <f>aurora_data!DL2071</f>
        <v>0</v>
      </c>
      <c r="DN73" s="228">
        <f>aurora_data!DM2071</f>
        <v>0</v>
      </c>
      <c r="DO73" s="228">
        <f>aurora_data!DN2071</f>
        <v>0</v>
      </c>
      <c r="DP73" s="311">
        <f>aurora_data!DO2071</f>
        <v>0</v>
      </c>
      <c r="DQ73" s="228">
        <f>aurora_data!DP2071</f>
        <v>0</v>
      </c>
      <c r="DR73" s="228">
        <f>aurora_data!DQ2071</f>
        <v>0</v>
      </c>
      <c r="DS73" s="228">
        <f>aurora_data!DR2071</f>
        <v>0</v>
      </c>
      <c r="DT73" s="324">
        <f>aurora_data!DS2071</f>
        <v>0</v>
      </c>
      <c r="DU73" s="342">
        <f>aurora_data!DT2071</f>
        <v>0</v>
      </c>
      <c r="DV73" s="228">
        <f>aurora_data!DU2071</f>
        <v>0</v>
      </c>
      <c r="DW73" s="228">
        <f>aurora_data!DV2071</f>
        <v>0</v>
      </c>
      <c r="DX73" s="311">
        <f>aurora_data!DW2071</f>
        <v>0</v>
      </c>
      <c r="DY73" s="228">
        <f>aurora_data!DX2071</f>
        <v>0</v>
      </c>
      <c r="DZ73" s="228">
        <f>aurora_data!DY2071</f>
        <v>0</v>
      </c>
      <c r="EA73" s="228">
        <f>aurora_data!DZ2071</f>
        <v>0</v>
      </c>
      <c r="EB73" s="311">
        <f>aurora_data!EA2071</f>
        <v>0</v>
      </c>
      <c r="EC73" s="228">
        <f>aurora_data!EB2071</f>
        <v>0</v>
      </c>
      <c r="ED73" s="228">
        <f>aurora_data!EC2071</f>
        <v>0</v>
      </c>
      <c r="EE73" s="228">
        <f>aurora_data!ED2071</f>
        <v>0</v>
      </c>
      <c r="EF73" s="311">
        <f>aurora_data!EE2071</f>
        <v>0</v>
      </c>
      <c r="EG73" s="228">
        <f>aurora_data!EF2071</f>
        <v>0</v>
      </c>
      <c r="EH73" s="228">
        <f>aurora_data!EG2071</f>
        <v>0</v>
      </c>
      <c r="EI73" s="228">
        <f>aurora_data!EH2071</f>
        <v>0</v>
      </c>
      <c r="EJ73" s="311">
        <f>aurora_data!EI2071</f>
        <v>0</v>
      </c>
      <c r="EK73" s="228">
        <f>aurora_data!EJ2071</f>
        <v>0</v>
      </c>
      <c r="EL73" s="228">
        <f>aurora_data!EK2071</f>
        <v>0</v>
      </c>
      <c r="EM73" s="228">
        <f>aurora_data!EL2071</f>
        <v>0</v>
      </c>
      <c r="EN73" s="324">
        <f>aurora_data!EM2071</f>
        <v>0</v>
      </c>
      <c r="EO73" s="342">
        <f>aurora_data!EN2071</f>
        <v>0</v>
      </c>
      <c r="EP73" s="228">
        <f>aurora_data!EO2071</f>
        <v>0</v>
      </c>
      <c r="EQ73" s="228">
        <f>aurora_data!EP2071</f>
        <v>0</v>
      </c>
      <c r="ER73" s="311">
        <f>aurora_data!EQ2071</f>
        <v>0</v>
      </c>
      <c r="ES73" s="228">
        <f>aurora_data!ER2071</f>
        <v>0</v>
      </c>
      <c r="ET73" s="228">
        <f>aurora_data!ES2071</f>
        <v>0</v>
      </c>
      <c r="EU73" s="228">
        <f>aurora_data!ET2071</f>
        <v>0</v>
      </c>
      <c r="EV73" s="311">
        <f>aurora_data!EU2071</f>
        <v>0</v>
      </c>
      <c r="EW73" s="228">
        <f>aurora_data!EV2071</f>
        <v>0</v>
      </c>
      <c r="EX73" s="228">
        <f>aurora_data!EW2071</f>
        <v>0</v>
      </c>
      <c r="EY73" s="228">
        <f>aurora_data!EX2071</f>
        <v>0</v>
      </c>
      <c r="EZ73" s="311">
        <f>aurora_data!EY2071</f>
        <v>0</v>
      </c>
      <c r="FA73" s="228">
        <f>aurora_data!EZ2071</f>
        <v>0</v>
      </c>
      <c r="FB73" s="228">
        <f>aurora_data!FA2071</f>
        <v>0</v>
      </c>
      <c r="FC73" s="228">
        <f>aurora_data!FB2071</f>
        <v>0</v>
      </c>
      <c r="FD73" s="311">
        <f>aurora_data!FC2071</f>
        <v>0</v>
      </c>
      <c r="FE73" s="228">
        <f>aurora_data!FD2071</f>
        <v>0</v>
      </c>
      <c r="FF73" s="228">
        <f>aurora_data!FE2071</f>
        <v>0</v>
      </c>
      <c r="FG73" s="228">
        <f>aurora_data!FF2071</f>
        <v>0</v>
      </c>
      <c r="FH73" s="324">
        <f>aurora_data!FG2071</f>
        <v>0</v>
      </c>
      <c r="FI73" s="342">
        <f>aurora_data!FH2071</f>
        <v>0</v>
      </c>
      <c r="FJ73" s="228">
        <f>aurora_data!FI2071</f>
        <v>0</v>
      </c>
      <c r="FK73" s="228">
        <f>aurora_data!FJ2071</f>
        <v>0</v>
      </c>
      <c r="FL73" s="311">
        <f>aurora_data!FK2071</f>
        <v>0</v>
      </c>
      <c r="FM73" s="228">
        <f>aurora_data!FL2071</f>
        <v>0</v>
      </c>
      <c r="FN73" s="228">
        <f>aurora_data!FM2071</f>
        <v>0</v>
      </c>
      <c r="FO73" s="228">
        <f>aurora_data!FN2071</f>
        <v>0</v>
      </c>
      <c r="FP73" s="311">
        <f>aurora_data!FO2071</f>
        <v>0</v>
      </c>
      <c r="FQ73" s="228">
        <f>aurora_data!FP2071</f>
        <v>0</v>
      </c>
      <c r="FR73" s="228">
        <f>aurora_data!FQ2071</f>
        <v>0</v>
      </c>
      <c r="FS73" s="228">
        <f>aurora_data!FR2071</f>
        <v>0</v>
      </c>
      <c r="FT73" s="311">
        <f>aurora_data!FS2071</f>
        <v>0</v>
      </c>
      <c r="FU73" s="228">
        <f>aurora_data!FT2071</f>
        <v>0</v>
      </c>
      <c r="FV73" s="228">
        <f>aurora_data!FU2071</f>
        <v>0</v>
      </c>
      <c r="FW73" s="228">
        <f>aurora_data!FV2071</f>
        <v>0</v>
      </c>
      <c r="FX73" s="311">
        <f>aurora_data!FW2071</f>
        <v>0</v>
      </c>
      <c r="FY73" s="228">
        <f>aurora_data!FX2071</f>
        <v>0</v>
      </c>
      <c r="FZ73" s="228">
        <f>aurora_data!FY2071</f>
        <v>0</v>
      </c>
      <c r="GA73" s="228">
        <f>aurora_data!FZ2071</f>
        <v>0</v>
      </c>
      <c r="GB73" s="324">
        <f>aurora_data!GA2071</f>
        <v>0</v>
      </c>
      <c r="GC73" s="342">
        <f>aurora_data!GB2071</f>
        <v>0</v>
      </c>
      <c r="GD73" s="228">
        <f>aurora_data!GC2071</f>
        <v>0</v>
      </c>
      <c r="GE73" s="228">
        <f>aurora_data!GD2071</f>
        <v>0</v>
      </c>
      <c r="GF73" s="311">
        <f>aurora_data!GE2071</f>
        <v>0</v>
      </c>
      <c r="GG73" s="228">
        <f>aurora_data!GF2071</f>
        <v>0</v>
      </c>
      <c r="GH73" s="228">
        <f>aurora_data!GG2071</f>
        <v>0</v>
      </c>
      <c r="GI73" s="228">
        <f>aurora_data!GH2071</f>
        <v>0</v>
      </c>
      <c r="GJ73" s="311">
        <f>aurora_data!GI2071</f>
        <v>0</v>
      </c>
      <c r="GK73" s="228">
        <f>aurora_data!GJ2071</f>
        <v>0</v>
      </c>
      <c r="GL73" s="228">
        <f>aurora_data!GK2071</f>
        <v>0</v>
      </c>
      <c r="GM73" s="228">
        <f>aurora_data!GL2071</f>
        <v>0</v>
      </c>
      <c r="GN73" s="311">
        <f>aurora_data!GM2071</f>
        <v>0</v>
      </c>
      <c r="GO73" s="228">
        <f>aurora_data!GN2071</f>
        <v>0</v>
      </c>
      <c r="GP73" s="228">
        <f>aurora_data!GO2071</f>
        <v>0</v>
      </c>
      <c r="GQ73" s="228">
        <f>aurora_data!GP2071</f>
        <v>0</v>
      </c>
      <c r="GR73" s="311">
        <f>aurora_data!GQ2071</f>
        <v>0</v>
      </c>
      <c r="GS73" s="228">
        <f>aurora_data!GR2071</f>
        <v>0</v>
      </c>
      <c r="GT73" s="228">
        <f>aurora_data!GS2071</f>
        <v>0</v>
      </c>
      <c r="GU73" s="228">
        <f>aurora_data!GT2071</f>
        <v>0</v>
      </c>
      <c r="GV73" s="228">
        <f>aurora_data!GU2071</f>
        <v>0</v>
      </c>
      <c r="GW73" s="230" t="s">
        <v>622</v>
      </c>
      <c r="GX73" s="227">
        <f>aurora_data!GV2071</f>
        <v>0</v>
      </c>
      <c r="GY73" s="231">
        <f t="shared" si="520"/>
        <v>0</v>
      </c>
    </row>
    <row r="74" spans="2:207" s="2" customFormat="1">
      <c r="B74" s="512"/>
      <c r="C74" s="519"/>
      <c r="D74" s="232" t="s">
        <v>623</v>
      </c>
      <c r="E74" s="233">
        <f t="shared" ref="E74:AJ74" si="521">ROUNDDOWN((E76+$E$8)*($GX66),0)</f>
        <v>5</v>
      </c>
      <c r="F74" s="234">
        <f t="shared" si="521"/>
        <v>5</v>
      </c>
      <c r="G74" s="234">
        <f t="shared" si="521"/>
        <v>5</v>
      </c>
      <c r="H74" s="305">
        <f t="shared" si="521"/>
        <v>5</v>
      </c>
      <c r="I74" s="234">
        <f t="shared" si="521"/>
        <v>5</v>
      </c>
      <c r="J74" s="234">
        <f t="shared" si="521"/>
        <v>5</v>
      </c>
      <c r="K74" s="234">
        <f t="shared" si="521"/>
        <v>5</v>
      </c>
      <c r="L74" s="305">
        <f t="shared" si="521"/>
        <v>5</v>
      </c>
      <c r="M74" s="234">
        <f t="shared" si="521"/>
        <v>5</v>
      </c>
      <c r="N74" s="234">
        <f t="shared" si="521"/>
        <v>5</v>
      </c>
      <c r="O74" s="234">
        <f t="shared" si="521"/>
        <v>5</v>
      </c>
      <c r="P74" s="305">
        <f t="shared" si="521"/>
        <v>5</v>
      </c>
      <c r="Q74" s="234">
        <f t="shared" si="521"/>
        <v>5</v>
      </c>
      <c r="R74" s="234">
        <f t="shared" si="521"/>
        <v>5</v>
      </c>
      <c r="S74" s="234">
        <f t="shared" si="521"/>
        <v>5</v>
      </c>
      <c r="T74" s="305">
        <f t="shared" si="521"/>
        <v>5</v>
      </c>
      <c r="U74" s="234">
        <f t="shared" si="521"/>
        <v>5</v>
      </c>
      <c r="V74" s="234">
        <f t="shared" si="521"/>
        <v>5</v>
      </c>
      <c r="W74" s="234">
        <f t="shared" si="521"/>
        <v>5</v>
      </c>
      <c r="X74" s="318">
        <f t="shared" si="521"/>
        <v>5</v>
      </c>
      <c r="Y74" s="336">
        <f t="shared" si="521"/>
        <v>5</v>
      </c>
      <c r="Z74" s="234">
        <f t="shared" si="521"/>
        <v>5</v>
      </c>
      <c r="AA74" s="234">
        <f t="shared" si="521"/>
        <v>5</v>
      </c>
      <c r="AB74" s="305">
        <f t="shared" si="521"/>
        <v>5</v>
      </c>
      <c r="AC74" s="234">
        <f t="shared" si="521"/>
        <v>5</v>
      </c>
      <c r="AD74" s="234">
        <f t="shared" si="521"/>
        <v>5</v>
      </c>
      <c r="AE74" s="234">
        <f t="shared" si="521"/>
        <v>6</v>
      </c>
      <c r="AF74" s="305">
        <f t="shared" si="521"/>
        <v>5</v>
      </c>
      <c r="AG74" s="234">
        <f t="shared" si="521"/>
        <v>5</v>
      </c>
      <c r="AH74" s="234">
        <f t="shared" si="521"/>
        <v>5</v>
      </c>
      <c r="AI74" s="234">
        <f t="shared" si="521"/>
        <v>6</v>
      </c>
      <c r="AJ74" s="305">
        <f t="shared" si="521"/>
        <v>5</v>
      </c>
      <c r="AK74" s="234">
        <f t="shared" ref="AK74:BP74" si="522">ROUNDDOWN((AK76+$E$8)*($GX66),0)</f>
        <v>5</v>
      </c>
      <c r="AL74" s="234">
        <f t="shared" si="522"/>
        <v>5</v>
      </c>
      <c r="AM74" s="234">
        <f t="shared" si="522"/>
        <v>6</v>
      </c>
      <c r="AN74" s="305">
        <f t="shared" si="522"/>
        <v>5</v>
      </c>
      <c r="AO74" s="234">
        <f t="shared" si="522"/>
        <v>5</v>
      </c>
      <c r="AP74" s="234">
        <f t="shared" si="522"/>
        <v>5</v>
      </c>
      <c r="AQ74" s="234">
        <f t="shared" si="522"/>
        <v>5</v>
      </c>
      <c r="AR74" s="234">
        <f t="shared" si="522"/>
        <v>5</v>
      </c>
      <c r="AS74" s="336">
        <f t="shared" si="522"/>
        <v>5</v>
      </c>
      <c r="AT74" s="234">
        <f t="shared" si="522"/>
        <v>5</v>
      </c>
      <c r="AU74" s="234">
        <f t="shared" si="522"/>
        <v>5</v>
      </c>
      <c r="AV74" s="305">
        <f t="shared" si="522"/>
        <v>5</v>
      </c>
      <c r="AW74" s="234">
        <f t="shared" si="522"/>
        <v>5</v>
      </c>
      <c r="AX74" s="234">
        <f t="shared" si="522"/>
        <v>5</v>
      </c>
      <c r="AY74" s="234">
        <f t="shared" si="522"/>
        <v>6</v>
      </c>
      <c r="AZ74" s="305">
        <f t="shared" si="522"/>
        <v>6</v>
      </c>
      <c r="BA74" s="234">
        <f t="shared" si="522"/>
        <v>5</v>
      </c>
      <c r="BB74" s="234">
        <f t="shared" si="522"/>
        <v>5</v>
      </c>
      <c r="BC74" s="234">
        <f t="shared" si="522"/>
        <v>6</v>
      </c>
      <c r="BD74" s="305">
        <f t="shared" si="522"/>
        <v>6</v>
      </c>
      <c r="BE74" s="234">
        <f t="shared" si="522"/>
        <v>5</v>
      </c>
      <c r="BF74" s="234">
        <f t="shared" si="522"/>
        <v>5</v>
      </c>
      <c r="BG74" s="234">
        <f t="shared" si="522"/>
        <v>6</v>
      </c>
      <c r="BH74" s="305">
        <f t="shared" si="522"/>
        <v>5</v>
      </c>
      <c r="BI74" s="234">
        <f t="shared" si="522"/>
        <v>5</v>
      </c>
      <c r="BJ74" s="234">
        <f t="shared" si="522"/>
        <v>5</v>
      </c>
      <c r="BK74" s="234">
        <f t="shared" si="522"/>
        <v>5</v>
      </c>
      <c r="BL74" s="234">
        <f t="shared" si="522"/>
        <v>5</v>
      </c>
      <c r="BM74" s="336">
        <f t="shared" si="522"/>
        <v>5</v>
      </c>
      <c r="BN74" s="234">
        <f t="shared" si="522"/>
        <v>5</v>
      </c>
      <c r="BO74" s="234">
        <f t="shared" si="522"/>
        <v>5</v>
      </c>
      <c r="BP74" s="305">
        <f t="shared" si="522"/>
        <v>5</v>
      </c>
      <c r="BQ74" s="234">
        <f t="shared" ref="BQ74:CV74" si="523">ROUNDDOWN((BQ76+$E$8)*($GX66),0)</f>
        <v>5</v>
      </c>
      <c r="BR74" s="234">
        <f t="shared" si="523"/>
        <v>5</v>
      </c>
      <c r="BS74" s="234">
        <f t="shared" si="523"/>
        <v>5</v>
      </c>
      <c r="BT74" s="305">
        <f t="shared" si="523"/>
        <v>5</v>
      </c>
      <c r="BU74" s="234">
        <f t="shared" si="523"/>
        <v>5</v>
      </c>
      <c r="BV74" s="234">
        <f t="shared" si="523"/>
        <v>5</v>
      </c>
      <c r="BW74" s="234">
        <f t="shared" si="523"/>
        <v>5</v>
      </c>
      <c r="BX74" s="305">
        <f t="shared" si="523"/>
        <v>5</v>
      </c>
      <c r="BY74" s="234">
        <f t="shared" si="523"/>
        <v>5</v>
      </c>
      <c r="BZ74" s="234">
        <f t="shared" si="523"/>
        <v>5</v>
      </c>
      <c r="CA74" s="234">
        <f t="shared" si="523"/>
        <v>5</v>
      </c>
      <c r="CB74" s="305">
        <f t="shared" si="523"/>
        <v>5</v>
      </c>
      <c r="CC74" s="234">
        <f t="shared" si="523"/>
        <v>5</v>
      </c>
      <c r="CD74" s="234">
        <f t="shared" si="523"/>
        <v>5</v>
      </c>
      <c r="CE74" s="234">
        <f t="shared" si="523"/>
        <v>5</v>
      </c>
      <c r="CF74" s="318">
        <f t="shared" si="523"/>
        <v>5</v>
      </c>
      <c r="CG74" s="336">
        <f t="shared" si="523"/>
        <v>5</v>
      </c>
      <c r="CH74" s="234">
        <f t="shared" si="523"/>
        <v>5</v>
      </c>
      <c r="CI74" s="234">
        <f t="shared" si="523"/>
        <v>5</v>
      </c>
      <c r="CJ74" s="305">
        <f t="shared" si="523"/>
        <v>5</v>
      </c>
      <c r="CK74" s="234">
        <f t="shared" si="523"/>
        <v>5</v>
      </c>
      <c r="CL74" s="234">
        <f t="shared" si="523"/>
        <v>5</v>
      </c>
      <c r="CM74" s="234">
        <f t="shared" si="523"/>
        <v>6</v>
      </c>
      <c r="CN74" s="305">
        <f t="shared" si="523"/>
        <v>5</v>
      </c>
      <c r="CO74" s="234">
        <f t="shared" si="523"/>
        <v>7</v>
      </c>
      <c r="CP74" s="234">
        <f t="shared" si="523"/>
        <v>6</v>
      </c>
      <c r="CQ74" s="234">
        <f t="shared" si="523"/>
        <v>7</v>
      </c>
      <c r="CR74" s="305">
        <f t="shared" si="523"/>
        <v>6</v>
      </c>
      <c r="CS74" s="234">
        <f t="shared" si="523"/>
        <v>8</v>
      </c>
      <c r="CT74" s="234">
        <f t="shared" si="523"/>
        <v>7</v>
      </c>
      <c r="CU74" s="234">
        <f t="shared" si="523"/>
        <v>9</v>
      </c>
      <c r="CV74" s="305">
        <f t="shared" si="523"/>
        <v>7</v>
      </c>
      <c r="CW74" s="234">
        <f t="shared" ref="CW74:EB74" si="524">ROUNDDOWN((CW76+$E$8)*($GX66),0)</f>
        <v>5</v>
      </c>
      <c r="CX74" s="234">
        <f t="shared" si="524"/>
        <v>5</v>
      </c>
      <c r="CY74" s="234">
        <f t="shared" si="524"/>
        <v>5</v>
      </c>
      <c r="CZ74" s="235">
        <f t="shared" si="524"/>
        <v>5</v>
      </c>
      <c r="DA74" s="233">
        <f t="shared" si="524"/>
        <v>5</v>
      </c>
      <c r="DB74" s="234">
        <f t="shared" si="524"/>
        <v>5</v>
      </c>
      <c r="DC74" s="234">
        <f t="shared" si="524"/>
        <v>5</v>
      </c>
      <c r="DD74" s="305">
        <f t="shared" si="524"/>
        <v>5</v>
      </c>
      <c r="DE74" s="234">
        <f t="shared" si="524"/>
        <v>5</v>
      </c>
      <c r="DF74" s="234">
        <f t="shared" si="524"/>
        <v>5</v>
      </c>
      <c r="DG74" s="234">
        <f t="shared" si="524"/>
        <v>5</v>
      </c>
      <c r="DH74" s="305">
        <f t="shared" si="524"/>
        <v>5</v>
      </c>
      <c r="DI74" s="234">
        <f t="shared" si="524"/>
        <v>5</v>
      </c>
      <c r="DJ74" s="234">
        <f t="shared" si="524"/>
        <v>5</v>
      </c>
      <c r="DK74" s="234">
        <f t="shared" si="524"/>
        <v>5</v>
      </c>
      <c r="DL74" s="305">
        <f t="shared" si="524"/>
        <v>5</v>
      </c>
      <c r="DM74" s="234">
        <f t="shared" si="524"/>
        <v>5</v>
      </c>
      <c r="DN74" s="234">
        <f t="shared" si="524"/>
        <v>5</v>
      </c>
      <c r="DO74" s="234">
        <f t="shared" si="524"/>
        <v>5</v>
      </c>
      <c r="DP74" s="305">
        <f t="shared" si="524"/>
        <v>5</v>
      </c>
      <c r="DQ74" s="234">
        <f t="shared" si="524"/>
        <v>5</v>
      </c>
      <c r="DR74" s="234">
        <f t="shared" si="524"/>
        <v>5</v>
      </c>
      <c r="DS74" s="234">
        <f t="shared" si="524"/>
        <v>5</v>
      </c>
      <c r="DT74" s="318">
        <f t="shared" si="524"/>
        <v>5</v>
      </c>
      <c r="DU74" s="336">
        <f t="shared" si="524"/>
        <v>5</v>
      </c>
      <c r="DV74" s="234">
        <f t="shared" si="524"/>
        <v>5</v>
      </c>
      <c r="DW74" s="234">
        <f t="shared" si="524"/>
        <v>5</v>
      </c>
      <c r="DX74" s="305">
        <f t="shared" si="524"/>
        <v>5</v>
      </c>
      <c r="DY74" s="234">
        <f t="shared" si="524"/>
        <v>5</v>
      </c>
      <c r="DZ74" s="234">
        <f t="shared" si="524"/>
        <v>5</v>
      </c>
      <c r="EA74" s="234">
        <f t="shared" si="524"/>
        <v>6</v>
      </c>
      <c r="EB74" s="305">
        <f t="shared" si="524"/>
        <v>5</v>
      </c>
      <c r="EC74" s="234">
        <f t="shared" ref="EC74:FH74" si="525">ROUNDDOWN((EC76+$E$8)*($GX66),0)</f>
        <v>5</v>
      </c>
      <c r="ED74" s="234">
        <f t="shared" si="525"/>
        <v>5</v>
      </c>
      <c r="EE74" s="234">
        <f t="shared" si="525"/>
        <v>6</v>
      </c>
      <c r="EF74" s="305">
        <f t="shared" si="525"/>
        <v>5</v>
      </c>
      <c r="EG74" s="234">
        <f t="shared" si="525"/>
        <v>5</v>
      </c>
      <c r="EH74" s="234">
        <f t="shared" si="525"/>
        <v>5</v>
      </c>
      <c r="EI74" s="234">
        <f t="shared" si="525"/>
        <v>6</v>
      </c>
      <c r="EJ74" s="305">
        <f t="shared" si="525"/>
        <v>5</v>
      </c>
      <c r="EK74" s="234">
        <f t="shared" si="525"/>
        <v>5</v>
      </c>
      <c r="EL74" s="234">
        <f t="shared" si="525"/>
        <v>5</v>
      </c>
      <c r="EM74" s="234">
        <f t="shared" si="525"/>
        <v>5</v>
      </c>
      <c r="EN74" s="318">
        <f t="shared" si="525"/>
        <v>5</v>
      </c>
      <c r="EO74" s="336">
        <f t="shared" si="525"/>
        <v>5</v>
      </c>
      <c r="EP74" s="234">
        <f t="shared" si="525"/>
        <v>5</v>
      </c>
      <c r="EQ74" s="234">
        <f t="shared" si="525"/>
        <v>5</v>
      </c>
      <c r="ER74" s="305">
        <f t="shared" si="525"/>
        <v>5</v>
      </c>
      <c r="ES74" s="234">
        <f t="shared" si="525"/>
        <v>5</v>
      </c>
      <c r="ET74" s="234">
        <f t="shared" si="525"/>
        <v>5</v>
      </c>
      <c r="EU74" s="234">
        <f t="shared" si="525"/>
        <v>6</v>
      </c>
      <c r="EV74" s="305">
        <f t="shared" si="525"/>
        <v>6</v>
      </c>
      <c r="EW74" s="234">
        <f t="shared" si="525"/>
        <v>5</v>
      </c>
      <c r="EX74" s="234">
        <f t="shared" si="525"/>
        <v>5</v>
      </c>
      <c r="EY74" s="234">
        <f t="shared" si="525"/>
        <v>6</v>
      </c>
      <c r="EZ74" s="305">
        <f t="shared" si="525"/>
        <v>6</v>
      </c>
      <c r="FA74" s="234">
        <f t="shared" si="525"/>
        <v>5</v>
      </c>
      <c r="FB74" s="234">
        <f t="shared" si="525"/>
        <v>5</v>
      </c>
      <c r="FC74" s="234">
        <f t="shared" si="525"/>
        <v>6</v>
      </c>
      <c r="FD74" s="305">
        <f t="shared" si="525"/>
        <v>5</v>
      </c>
      <c r="FE74" s="234">
        <f t="shared" si="525"/>
        <v>5</v>
      </c>
      <c r="FF74" s="234">
        <f t="shared" si="525"/>
        <v>5</v>
      </c>
      <c r="FG74" s="234">
        <f t="shared" si="525"/>
        <v>5</v>
      </c>
      <c r="FH74" s="318">
        <f t="shared" si="525"/>
        <v>5</v>
      </c>
      <c r="FI74" s="336">
        <f t="shared" ref="FI74:GN74" si="526">ROUNDDOWN((FI76+$E$8)*($GX66),0)</f>
        <v>5</v>
      </c>
      <c r="FJ74" s="234">
        <f t="shared" si="526"/>
        <v>5</v>
      </c>
      <c r="FK74" s="234">
        <f t="shared" si="526"/>
        <v>5</v>
      </c>
      <c r="FL74" s="305">
        <f t="shared" si="526"/>
        <v>5</v>
      </c>
      <c r="FM74" s="234">
        <f t="shared" si="526"/>
        <v>5</v>
      </c>
      <c r="FN74" s="234">
        <f t="shared" si="526"/>
        <v>5</v>
      </c>
      <c r="FO74" s="234">
        <f t="shared" si="526"/>
        <v>5</v>
      </c>
      <c r="FP74" s="305">
        <f t="shared" si="526"/>
        <v>5</v>
      </c>
      <c r="FQ74" s="234">
        <f t="shared" si="526"/>
        <v>5</v>
      </c>
      <c r="FR74" s="234">
        <f t="shared" si="526"/>
        <v>5</v>
      </c>
      <c r="FS74" s="234">
        <f t="shared" si="526"/>
        <v>5</v>
      </c>
      <c r="FT74" s="305">
        <f t="shared" si="526"/>
        <v>5</v>
      </c>
      <c r="FU74" s="234">
        <f t="shared" si="526"/>
        <v>5</v>
      </c>
      <c r="FV74" s="234">
        <f t="shared" si="526"/>
        <v>5</v>
      </c>
      <c r="FW74" s="234">
        <f t="shared" si="526"/>
        <v>5</v>
      </c>
      <c r="FX74" s="305">
        <f t="shared" si="526"/>
        <v>5</v>
      </c>
      <c r="FY74" s="234">
        <f t="shared" si="526"/>
        <v>5</v>
      </c>
      <c r="FZ74" s="234">
        <f t="shared" si="526"/>
        <v>5</v>
      </c>
      <c r="GA74" s="234">
        <f t="shared" si="526"/>
        <v>5</v>
      </c>
      <c r="GB74" s="318">
        <f t="shared" si="526"/>
        <v>5</v>
      </c>
      <c r="GC74" s="336">
        <f t="shared" si="526"/>
        <v>5</v>
      </c>
      <c r="GD74" s="234">
        <f t="shared" si="526"/>
        <v>5</v>
      </c>
      <c r="GE74" s="234">
        <f t="shared" si="526"/>
        <v>5</v>
      </c>
      <c r="GF74" s="305">
        <f t="shared" si="526"/>
        <v>5</v>
      </c>
      <c r="GG74" s="234">
        <f t="shared" si="526"/>
        <v>5</v>
      </c>
      <c r="GH74" s="234">
        <f t="shared" si="526"/>
        <v>5</v>
      </c>
      <c r="GI74" s="234">
        <f t="shared" si="526"/>
        <v>6</v>
      </c>
      <c r="GJ74" s="305">
        <f t="shared" si="526"/>
        <v>5</v>
      </c>
      <c r="GK74" s="234">
        <f t="shared" si="526"/>
        <v>7</v>
      </c>
      <c r="GL74" s="234">
        <f t="shared" si="526"/>
        <v>6</v>
      </c>
      <c r="GM74" s="234">
        <f t="shared" si="526"/>
        <v>7</v>
      </c>
      <c r="GN74" s="305">
        <f t="shared" si="526"/>
        <v>6</v>
      </c>
      <c r="GO74" s="234">
        <f t="shared" ref="GO74:GV74" si="527">ROUNDDOWN((GO76+$E$8)*($GX66),0)</f>
        <v>8</v>
      </c>
      <c r="GP74" s="234">
        <f t="shared" si="527"/>
        <v>7</v>
      </c>
      <c r="GQ74" s="234">
        <f t="shared" si="527"/>
        <v>9</v>
      </c>
      <c r="GR74" s="305">
        <f t="shared" si="527"/>
        <v>7</v>
      </c>
      <c r="GS74" s="234">
        <f t="shared" si="527"/>
        <v>5</v>
      </c>
      <c r="GT74" s="234">
        <f t="shared" si="527"/>
        <v>5</v>
      </c>
      <c r="GU74" s="234">
        <f t="shared" si="527"/>
        <v>5</v>
      </c>
      <c r="GV74" s="234">
        <f t="shared" si="527"/>
        <v>5</v>
      </c>
      <c r="GW74" s="236"/>
      <c r="GX74" s="237"/>
      <c r="GY74" s="238"/>
    </row>
    <row r="75" spans="2:207" s="2" customFormat="1" ht="16.5" thickBot="1">
      <c r="B75" s="512"/>
      <c r="C75" s="519"/>
      <c r="D75" s="232" t="s">
        <v>624</v>
      </c>
      <c r="E75" s="239">
        <f t="shared" ref="E75:AJ75" si="528">IF(ROUND(((E76-$E$8)*($GX66))+0.25,0) &lt;=0,1,((E76-$E$8)*($GX66))+0.25)</f>
        <v>1</v>
      </c>
      <c r="F75" s="240">
        <f t="shared" si="528"/>
        <v>1</v>
      </c>
      <c r="G75" s="240">
        <f t="shared" si="528"/>
        <v>1</v>
      </c>
      <c r="H75" s="306">
        <f t="shared" si="528"/>
        <v>1</v>
      </c>
      <c r="I75" s="240">
        <f t="shared" si="528"/>
        <v>1</v>
      </c>
      <c r="J75" s="240">
        <f t="shared" si="528"/>
        <v>1</v>
      </c>
      <c r="K75" s="240">
        <f t="shared" si="528"/>
        <v>1</v>
      </c>
      <c r="L75" s="306">
        <f t="shared" si="528"/>
        <v>1</v>
      </c>
      <c r="M75" s="240">
        <f t="shared" si="528"/>
        <v>1</v>
      </c>
      <c r="N75" s="240">
        <f t="shared" si="528"/>
        <v>1</v>
      </c>
      <c r="O75" s="240">
        <f t="shared" si="528"/>
        <v>1</v>
      </c>
      <c r="P75" s="306">
        <f t="shared" si="528"/>
        <v>1</v>
      </c>
      <c r="Q75" s="240">
        <f t="shared" si="528"/>
        <v>1</v>
      </c>
      <c r="R75" s="240">
        <f t="shared" si="528"/>
        <v>1</v>
      </c>
      <c r="S75" s="240">
        <f t="shared" si="528"/>
        <v>1</v>
      </c>
      <c r="T75" s="306">
        <f t="shared" si="528"/>
        <v>1</v>
      </c>
      <c r="U75" s="240">
        <f t="shared" si="528"/>
        <v>1</v>
      </c>
      <c r="V75" s="240">
        <f t="shared" si="528"/>
        <v>1</v>
      </c>
      <c r="W75" s="240">
        <f t="shared" si="528"/>
        <v>1</v>
      </c>
      <c r="X75" s="319">
        <f t="shared" si="528"/>
        <v>1</v>
      </c>
      <c r="Y75" s="337">
        <f t="shared" si="528"/>
        <v>1</v>
      </c>
      <c r="Z75" s="240">
        <f t="shared" si="528"/>
        <v>1</v>
      </c>
      <c r="AA75" s="240">
        <f t="shared" si="528"/>
        <v>1</v>
      </c>
      <c r="AB75" s="306">
        <f t="shared" si="528"/>
        <v>1</v>
      </c>
      <c r="AC75" s="240">
        <f t="shared" si="528"/>
        <v>1</v>
      </c>
      <c r="AD75" s="240">
        <f t="shared" si="528"/>
        <v>1</v>
      </c>
      <c r="AE75" s="240">
        <f t="shared" si="528"/>
        <v>1</v>
      </c>
      <c r="AF75" s="306">
        <f t="shared" si="528"/>
        <v>1</v>
      </c>
      <c r="AG75" s="240">
        <f t="shared" si="528"/>
        <v>1</v>
      </c>
      <c r="AH75" s="240">
        <f t="shared" si="528"/>
        <v>1</v>
      </c>
      <c r="AI75" s="240">
        <f t="shared" si="528"/>
        <v>1</v>
      </c>
      <c r="AJ75" s="306">
        <f t="shared" si="528"/>
        <v>1</v>
      </c>
      <c r="AK75" s="240">
        <f t="shared" ref="AK75:BP75" si="529">IF(ROUND(((AK76-$E$8)*($GX66))+0.25,0) &lt;=0,1,((AK76-$E$8)*($GX66))+0.25)</f>
        <v>1</v>
      </c>
      <c r="AL75" s="240">
        <f t="shared" si="529"/>
        <v>1</v>
      </c>
      <c r="AM75" s="240">
        <f t="shared" si="529"/>
        <v>1</v>
      </c>
      <c r="AN75" s="306">
        <f t="shared" si="529"/>
        <v>1</v>
      </c>
      <c r="AO75" s="240">
        <f t="shared" si="529"/>
        <v>1</v>
      </c>
      <c r="AP75" s="240">
        <f t="shared" si="529"/>
        <v>1</v>
      </c>
      <c r="AQ75" s="240">
        <f t="shared" si="529"/>
        <v>1</v>
      </c>
      <c r="AR75" s="240">
        <f t="shared" si="529"/>
        <v>1</v>
      </c>
      <c r="AS75" s="337">
        <f t="shared" si="529"/>
        <v>1</v>
      </c>
      <c r="AT75" s="240">
        <f t="shared" si="529"/>
        <v>1</v>
      </c>
      <c r="AU75" s="240">
        <f t="shared" si="529"/>
        <v>1</v>
      </c>
      <c r="AV75" s="306">
        <f t="shared" si="529"/>
        <v>1</v>
      </c>
      <c r="AW75" s="240">
        <f t="shared" si="529"/>
        <v>1</v>
      </c>
      <c r="AX75" s="240">
        <f t="shared" si="529"/>
        <v>1</v>
      </c>
      <c r="AY75" s="240">
        <f t="shared" si="529"/>
        <v>1</v>
      </c>
      <c r="AZ75" s="306">
        <f t="shared" si="529"/>
        <v>1</v>
      </c>
      <c r="BA75" s="240">
        <f t="shared" si="529"/>
        <v>1</v>
      </c>
      <c r="BB75" s="240">
        <f t="shared" si="529"/>
        <v>1</v>
      </c>
      <c r="BC75" s="240">
        <f t="shared" si="529"/>
        <v>1</v>
      </c>
      <c r="BD75" s="306">
        <f t="shared" si="529"/>
        <v>1</v>
      </c>
      <c r="BE75" s="240">
        <f t="shared" si="529"/>
        <v>1</v>
      </c>
      <c r="BF75" s="240">
        <f t="shared" si="529"/>
        <v>1</v>
      </c>
      <c r="BG75" s="240">
        <f t="shared" si="529"/>
        <v>1</v>
      </c>
      <c r="BH75" s="306">
        <f t="shared" si="529"/>
        <v>1</v>
      </c>
      <c r="BI75" s="240">
        <f t="shared" si="529"/>
        <v>1</v>
      </c>
      <c r="BJ75" s="240">
        <f t="shared" si="529"/>
        <v>1</v>
      </c>
      <c r="BK75" s="240">
        <f t="shared" si="529"/>
        <v>1</v>
      </c>
      <c r="BL75" s="240">
        <f t="shared" si="529"/>
        <v>1</v>
      </c>
      <c r="BM75" s="337">
        <f t="shared" si="529"/>
        <v>1</v>
      </c>
      <c r="BN75" s="240">
        <f t="shared" si="529"/>
        <v>1</v>
      </c>
      <c r="BO75" s="240">
        <f t="shared" si="529"/>
        <v>1</v>
      </c>
      <c r="BP75" s="306">
        <f t="shared" si="529"/>
        <v>1</v>
      </c>
      <c r="BQ75" s="240">
        <f t="shared" ref="BQ75:CV75" si="530">IF(ROUND(((BQ76-$E$8)*($GX66))+0.25,0) &lt;=0,1,((BQ76-$E$8)*($GX66))+0.25)</f>
        <v>1</v>
      </c>
      <c r="BR75" s="240">
        <f t="shared" si="530"/>
        <v>1</v>
      </c>
      <c r="BS75" s="240">
        <f t="shared" si="530"/>
        <v>1</v>
      </c>
      <c r="BT75" s="306">
        <f t="shared" si="530"/>
        <v>1</v>
      </c>
      <c r="BU75" s="240">
        <f t="shared" si="530"/>
        <v>1</v>
      </c>
      <c r="BV75" s="240">
        <f t="shared" si="530"/>
        <v>1</v>
      </c>
      <c r="BW75" s="240">
        <f t="shared" si="530"/>
        <v>1</v>
      </c>
      <c r="BX75" s="306">
        <f t="shared" si="530"/>
        <v>1</v>
      </c>
      <c r="BY75" s="240">
        <f t="shared" si="530"/>
        <v>1</v>
      </c>
      <c r="BZ75" s="240">
        <f t="shared" si="530"/>
        <v>1</v>
      </c>
      <c r="CA75" s="240">
        <f t="shared" si="530"/>
        <v>1</v>
      </c>
      <c r="CB75" s="306">
        <f t="shared" si="530"/>
        <v>1</v>
      </c>
      <c r="CC75" s="240">
        <f t="shared" si="530"/>
        <v>1</v>
      </c>
      <c r="CD75" s="240">
        <f t="shared" si="530"/>
        <v>1</v>
      </c>
      <c r="CE75" s="240">
        <f t="shared" si="530"/>
        <v>1</v>
      </c>
      <c r="CF75" s="319">
        <f t="shared" si="530"/>
        <v>1</v>
      </c>
      <c r="CG75" s="337">
        <f t="shared" si="530"/>
        <v>1</v>
      </c>
      <c r="CH75" s="240">
        <f t="shared" si="530"/>
        <v>1</v>
      </c>
      <c r="CI75" s="240">
        <f t="shared" si="530"/>
        <v>1</v>
      </c>
      <c r="CJ75" s="306">
        <f t="shared" si="530"/>
        <v>1</v>
      </c>
      <c r="CK75" s="240">
        <f t="shared" si="530"/>
        <v>1</v>
      </c>
      <c r="CL75" s="240">
        <f t="shared" si="530"/>
        <v>1</v>
      </c>
      <c r="CM75" s="240">
        <f t="shared" si="530"/>
        <v>1</v>
      </c>
      <c r="CN75" s="306">
        <f t="shared" si="530"/>
        <v>1</v>
      </c>
      <c r="CO75" s="240">
        <f t="shared" si="530"/>
        <v>1</v>
      </c>
      <c r="CP75" s="240">
        <f t="shared" si="530"/>
        <v>1</v>
      </c>
      <c r="CQ75" s="240">
        <f t="shared" si="530"/>
        <v>1</v>
      </c>
      <c r="CR75" s="306">
        <f t="shared" si="530"/>
        <v>1</v>
      </c>
      <c r="CS75" s="240">
        <f t="shared" si="530"/>
        <v>1</v>
      </c>
      <c r="CT75" s="240">
        <f t="shared" si="530"/>
        <v>1</v>
      </c>
      <c r="CU75" s="240">
        <f t="shared" si="530"/>
        <v>1</v>
      </c>
      <c r="CV75" s="306">
        <f t="shared" si="530"/>
        <v>1</v>
      </c>
      <c r="CW75" s="240">
        <f t="shared" ref="CW75:EB75" si="531">IF(ROUND(((CW76-$E$8)*($GX66))+0.25,0) &lt;=0,1,((CW76-$E$8)*($GX66))+0.25)</f>
        <v>1</v>
      </c>
      <c r="CX75" s="240">
        <f t="shared" si="531"/>
        <v>1</v>
      </c>
      <c r="CY75" s="240">
        <f t="shared" si="531"/>
        <v>1</v>
      </c>
      <c r="CZ75" s="241">
        <f t="shared" si="531"/>
        <v>1</v>
      </c>
      <c r="DA75" s="239">
        <f t="shared" si="531"/>
        <v>1</v>
      </c>
      <c r="DB75" s="240">
        <f t="shared" si="531"/>
        <v>1</v>
      </c>
      <c r="DC75" s="240">
        <f t="shared" si="531"/>
        <v>1</v>
      </c>
      <c r="DD75" s="306">
        <f t="shared" si="531"/>
        <v>1</v>
      </c>
      <c r="DE75" s="240">
        <f t="shared" si="531"/>
        <v>1</v>
      </c>
      <c r="DF75" s="240">
        <f t="shared" si="531"/>
        <v>1</v>
      </c>
      <c r="DG75" s="240">
        <f t="shared" si="531"/>
        <v>1</v>
      </c>
      <c r="DH75" s="306">
        <f t="shared" si="531"/>
        <v>1</v>
      </c>
      <c r="DI75" s="240">
        <f t="shared" si="531"/>
        <v>1</v>
      </c>
      <c r="DJ75" s="240">
        <f t="shared" si="531"/>
        <v>1</v>
      </c>
      <c r="DK75" s="240">
        <f t="shared" si="531"/>
        <v>1</v>
      </c>
      <c r="DL75" s="306">
        <f t="shared" si="531"/>
        <v>1</v>
      </c>
      <c r="DM75" s="240">
        <f t="shared" si="531"/>
        <v>1</v>
      </c>
      <c r="DN75" s="240">
        <f t="shared" si="531"/>
        <v>1</v>
      </c>
      <c r="DO75" s="240">
        <f t="shared" si="531"/>
        <v>1</v>
      </c>
      <c r="DP75" s="306">
        <f t="shared" si="531"/>
        <v>1</v>
      </c>
      <c r="DQ75" s="240">
        <f t="shared" si="531"/>
        <v>1</v>
      </c>
      <c r="DR75" s="240">
        <f t="shared" si="531"/>
        <v>1</v>
      </c>
      <c r="DS75" s="240">
        <f t="shared" si="531"/>
        <v>1</v>
      </c>
      <c r="DT75" s="319">
        <f t="shared" si="531"/>
        <v>1</v>
      </c>
      <c r="DU75" s="337">
        <f t="shared" si="531"/>
        <v>1</v>
      </c>
      <c r="DV75" s="240">
        <f t="shared" si="531"/>
        <v>1</v>
      </c>
      <c r="DW75" s="240">
        <f t="shared" si="531"/>
        <v>1</v>
      </c>
      <c r="DX75" s="306">
        <f t="shared" si="531"/>
        <v>1</v>
      </c>
      <c r="DY75" s="240">
        <f t="shared" si="531"/>
        <v>1</v>
      </c>
      <c r="DZ75" s="240">
        <f t="shared" si="531"/>
        <v>1</v>
      </c>
      <c r="EA75" s="240">
        <f t="shared" si="531"/>
        <v>1</v>
      </c>
      <c r="EB75" s="306">
        <f t="shared" si="531"/>
        <v>1</v>
      </c>
      <c r="EC75" s="240">
        <f t="shared" ref="EC75:FH75" si="532">IF(ROUND(((EC76-$E$8)*($GX66))+0.25,0) &lt;=0,1,((EC76-$E$8)*($GX66))+0.25)</f>
        <v>1</v>
      </c>
      <c r="ED75" s="240">
        <f t="shared" si="532"/>
        <v>1</v>
      </c>
      <c r="EE75" s="240">
        <f t="shared" si="532"/>
        <v>1</v>
      </c>
      <c r="EF75" s="306">
        <f t="shared" si="532"/>
        <v>1</v>
      </c>
      <c r="EG75" s="240">
        <f t="shared" si="532"/>
        <v>1</v>
      </c>
      <c r="EH75" s="240">
        <f t="shared" si="532"/>
        <v>1</v>
      </c>
      <c r="EI75" s="240">
        <f t="shared" si="532"/>
        <v>1</v>
      </c>
      <c r="EJ75" s="306">
        <f t="shared" si="532"/>
        <v>1</v>
      </c>
      <c r="EK75" s="240">
        <f t="shared" si="532"/>
        <v>1</v>
      </c>
      <c r="EL75" s="240">
        <f t="shared" si="532"/>
        <v>1</v>
      </c>
      <c r="EM75" s="240">
        <f t="shared" si="532"/>
        <v>1</v>
      </c>
      <c r="EN75" s="319">
        <f t="shared" si="532"/>
        <v>1</v>
      </c>
      <c r="EO75" s="337">
        <f t="shared" si="532"/>
        <v>1</v>
      </c>
      <c r="EP75" s="240">
        <f t="shared" si="532"/>
        <v>1</v>
      </c>
      <c r="EQ75" s="240">
        <f t="shared" si="532"/>
        <v>1</v>
      </c>
      <c r="ER75" s="306">
        <f t="shared" si="532"/>
        <v>1</v>
      </c>
      <c r="ES75" s="240">
        <f t="shared" si="532"/>
        <v>1</v>
      </c>
      <c r="ET75" s="240">
        <f t="shared" si="532"/>
        <v>1</v>
      </c>
      <c r="EU75" s="240">
        <f t="shared" si="532"/>
        <v>1</v>
      </c>
      <c r="EV75" s="306">
        <f t="shared" si="532"/>
        <v>1</v>
      </c>
      <c r="EW75" s="240">
        <f t="shared" si="532"/>
        <v>1</v>
      </c>
      <c r="EX75" s="240">
        <f t="shared" si="532"/>
        <v>1</v>
      </c>
      <c r="EY75" s="240">
        <f t="shared" si="532"/>
        <v>1</v>
      </c>
      <c r="EZ75" s="306">
        <f t="shared" si="532"/>
        <v>1</v>
      </c>
      <c r="FA75" s="240">
        <f t="shared" si="532"/>
        <v>1</v>
      </c>
      <c r="FB75" s="240">
        <f t="shared" si="532"/>
        <v>1</v>
      </c>
      <c r="FC75" s="240">
        <f t="shared" si="532"/>
        <v>1</v>
      </c>
      <c r="FD75" s="306">
        <f t="shared" si="532"/>
        <v>1</v>
      </c>
      <c r="FE75" s="240">
        <f t="shared" si="532"/>
        <v>1</v>
      </c>
      <c r="FF75" s="240">
        <f t="shared" si="532"/>
        <v>1</v>
      </c>
      <c r="FG75" s="240">
        <f t="shared" si="532"/>
        <v>1</v>
      </c>
      <c r="FH75" s="319">
        <f t="shared" si="532"/>
        <v>1</v>
      </c>
      <c r="FI75" s="337">
        <f t="shared" ref="FI75:GN75" si="533">IF(ROUND(((FI76-$E$8)*($GX66))+0.25,0) &lt;=0,1,((FI76-$E$8)*($GX66))+0.25)</f>
        <v>1</v>
      </c>
      <c r="FJ75" s="240">
        <f t="shared" si="533"/>
        <v>1</v>
      </c>
      <c r="FK75" s="240">
        <f t="shared" si="533"/>
        <v>1</v>
      </c>
      <c r="FL75" s="306">
        <f t="shared" si="533"/>
        <v>1</v>
      </c>
      <c r="FM75" s="240">
        <f t="shared" si="533"/>
        <v>1</v>
      </c>
      <c r="FN75" s="240">
        <f t="shared" si="533"/>
        <v>1</v>
      </c>
      <c r="FO75" s="240">
        <f t="shared" si="533"/>
        <v>1</v>
      </c>
      <c r="FP75" s="306">
        <f t="shared" si="533"/>
        <v>1</v>
      </c>
      <c r="FQ75" s="240">
        <f t="shared" si="533"/>
        <v>1</v>
      </c>
      <c r="FR75" s="240">
        <f t="shared" si="533"/>
        <v>1</v>
      </c>
      <c r="FS75" s="240">
        <f t="shared" si="533"/>
        <v>1</v>
      </c>
      <c r="FT75" s="306">
        <f t="shared" si="533"/>
        <v>1</v>
      </c>
      <c r="FU75" s="240">
        <f t="shared" si="533"/>
        <v>1</v>
      </c>
      <c r="FV75" s="240">
        <f t="shared" si="533"/>
        <v>1</v>
      </c>
      <c r="FW75" s="240">
        <f t="shared" si="533"/>
        <v>1</v>
      </c>
      <c r="FX75" s="306">
        <f t="shared" si="533"/>
        <v>1</v>
      </c>
      <c r="FY75" s="240">
        <f t="shared" si="533"/>
        <v>1</v>
      </c>
      <c r="FZ75" s="240">
        <f t="shared" si="533"/>
        <v>1</v>
      </c>
      <c r="GA75" s="240">
        <f t="shared" si="533"/>
        <v>1</v>
      </c>
      <c r="GB75" s="319">
        <f t="shared" si="533"/>
        <v>1</v>
      </c>
      <c r="GC75" s="337">
        <f t="shared" si="533"/>
        <v>1</v>
      </c>
      <c r="GD75" s="240">
        <f t="shared" si="533"/>
        <v>1</v>
      </c>
      <c r="GE75" s="240">
        <f t="shared" si="533"/>
        <v>1</v>
      </c>
      <c r="GF75" s="306">
        <f t="shared" si="533"/>
        <v>1</v>
      </c>
      <c r="GG75" s="240">
        <f t="shared" si="533"/>
        <v>1</v>
      </c>
      <c r="GH75" s="240">
        <f t="shared" si="533"/>
        <v>1</v>
      </c>
      <c r="GI75" s="240">
        <f t="shared" si="533"/>
        <v>1</v>
      </c>
      <c r="GJ75" s="306">
        <f t="shared" si="533"/>
        <v>1</v>
      </c>
      <c r="GK75" s="240">
        <f t="shared" si="533"/>
        <v>1</v>
      </c>
      <c r="GL75" s="240">
        <f t="shared" si="533"/>
        <v>1</v>
      </c>
      <c r="GM75" s="240">
        <f t="shared" si="533"/>
        <v>1</v>
      </c>
      <c r="GN75" s="306">
        <f t="shared" si="533"/>
        <v>1</v>
      </c>
      <c r="GO75" s="240">
        <f t="shared" ref="GO75:GV75" si="534">IF(ROUND(((GO76-$E$8)*($GX66))+0.25,0) &lt;=0,1,((GO76-$E$8)*($GX66))+0.25)</f>
        <v>1</v>
      </c>
      <c r="GP75" s="240">
        <f t="shared" si="534"/>
        <v>1</v>
      </c>
      <c r="GQ75" s="240">
        <f t="shared" si="534"/>
        <v>1</v>
      </c>
      <c r="GR75" s="306">
        <f t="shared" si="534"/>
        <v>1</v>
      </c>
      <c r="GS75" s="240">
        <f t="shared" si="534"/>
        <v>1</v>
      </c>
      <c r="GT75" s="240">
        <f t="shared" si="534"/>
        <v>1</v>
      </c>
      <c r="GU75" s="240">
        <f t="shared" si="534"/>
        <v>1</v>
      </c>
      <c r="GV75" s="240">
        <f t="shared" si="534"/>
        <v>1</v>
      </c>
      <c r="GW75" s="236"/>
      <c r="GX75" s="237"/>
      <c r="GY75" s="238"/>
    </row>
    <row r="76" spans="2:207" s="2" customFormat="1" ht="16.5" hidden="1" customHeight="1" outlineLevel="1">
      <c r="B76" s="512"/>
      <c r="C76" s="519"/>
      <c r="D76" s="246" t="s">
        <v>625</v>
      </c>
      <c r="E76" s="247">
        <f t="shared" ref="E76:AJ76" si="535">IFERROR(E66/$GX66,0)</f>
        <v>4.0000000000000002E-4</v>
      </c>
      <c r="F76" s="248">
        <f t="shared" si="535"/>
        <v>2.9999999999999997E-4</v>
      </c>
      <c r="G76" s="248">
        <f t="shared" si="535"/>
        <v>5.0000000000000001E-4</v>
      </c>
      <c r="H76" s="307">
        <f t="shared" si="535"/>
        <v>4.0000000000000002E-4</v>
      </c>
      <c r="I76" s="248">
        <f t="shared" si="535"/>
        <v>5.0000000000000001E-4</v>
      </c>
      <c r="J76" s="248">
        <f t="shared" si="535"/>
        <v>5.9999999999999995E-4</v>
      </c>
      <c r="K76" s="248">
        <f t="shared" si="535"/>
        <v>5.0000000000000001E-4</v>
      </c>
      <c r="L76" s="307">
        <f t="shared" si="535"/>
        <v>7.000000000000001E-4</v>
      </c>
      <c r="M76" s="248">
        <f t="shared" si="535"/>
        <v>5.0000000000000001E-4</v>
      </c>
      <c r="N76" s="248">
        <f t="shared" si="535"/>
        <v>8.9999999999999998E-4</v>
      </c>
      <c r="O76" s="248">
        <f t="shared" si="535"/>
        <v>1E-3</v>
      </c>
      <c r="P76" s="307">
        <f t="shared" si="535"/>
        <v>1.4000000000000002E-3</v>
      </c>
      <c r="Q76" s="248">
        <f t="shared" si="535"/>
        <v>1.6000000000000001E-3</v>
      </c>
      <c r="R76" s="248">
        <f t="shared" si="535"/>
        <v>3.5999999999999999E-3</v>
      </c>
      <c r="S76" s="248">
        <f t="shared" si="535"/>
        <v>4.6999999999999993E-3</v>
      </c>
      <c r="T76" s="307">
        <f t="shared" si="535"/>
        <v>6.3E-3</v>
      </c>
      <c r="U76" s="248">
        <f t="shared" si="535"/>
        <v>0</v>
      </c>
      <c r="V76" s="248">
        <f t="shared" si="535"/>
        <v>0</v>
      </c>
      <c r="W76" s="248">
        <f t="shared" si="535"/>
        <v>0</v>
      </c>
      <c r="X76" s="320">
        <f t="shared" si="535"/>
        <v>0</v>
      </c>
      <c r="Y76" s="338">
        <f t="shared" si="535"/>
        <v>1.1000000000000001E-3</v>
      </c>
      <c r="Z76" s="248">
        <f t="shared" si="535"/>
        <v>5.9999999999999995E-4</v>
      </c>
      <c r="AA76" s="248">
        <f t="shared" si="535"/>
        <v>2.8999999999999998E-3</v>
      </c>
      <c r="AB76" s="307">
        <f t="shared" si="535"/>
        <v>5.0000000000000001E-4</v>
      </c>
      <c r="AC76" s="248">
        <f t="shared" si="535"/>
        <v>3.5999999999999999E-3</v>
      </c>
      <c r="AD76" s="248">
        <f t="shared" si="535"/>
        <v>1.9E-3</v>
      </c>
      <c r="AE76" s="248">
        <f t="shared" si="535"/>
        <v>1.1599999999999999E-2</v>
      </c>
      <c r="AF76" s="307">
        <f t="shared" si="535"/>
        <v>7.000000000000001E-4</v>
      </c>
      <c r="AG76" s="248">
        <f t="shared" si="535"/>
        <v>3.9000000000000003E-3</v>
      </c>
      <c r="AH76" s="248">
        <f t="shared" si="535"/>
        <v>2.5999999999999999E-3</v>
      </c>
      <c r="AI76" s="248">
        <f t="shared" si="535"/>
        <v>1.44E-2</v>
      </c>
      <c r="AJ76" s="307">
        <f t="shared" si="535"/>
        <v>1.7000000000000001E-3</v>
      </c>
      <c r="AK76" s="248">
        <f t="shared" ref="AK76:BP76" si="536">IFERROR(AK66/$GX66,0)</f>
        <v>2.5000000000000001E-3</v>
      </c>
      <c r="AL76" s="248">
        <f t="shared" si="536"/>
        <v>2.5999999999999999E-3</v>
      </c>
      <c r="AM76" s="248">
        <f t="shared" si="536"/>
        <v>1.0200000000000001E-2</v>
      </c>
      <c r="AN76" s="307">
        <f t="shared" si="536"/>
        <v>1.1999999999999999E-3</v>
      </c>
      <c r="AO76" s="248">
        <f t="shared" si="536"/>
        <v>0</v>
      </c>
      <c r="AP76" s="248">
        <f t="shared" si="536"/>
        <v>0</v>
      </c>
      <c r="AQ76" s="248">
        <f t="shared" si="536"/>
        <v>0</v>
      </c>
      <c r="AR76" s="248">
        <f t="shared" si="536"/>
        <v>0</v>
      </c>
      <c r="AS76" s="338">
        <f t="shared" si="536"/>
        <v>2.0999999999999999E-3</v>
      </c>
      <c r="AT76" s="248">
        <f t="shared" si="536"/>
        <v>2.8000000000000004E-3</v>
      </c>
      <c r="AU76" s="248">
        <f t="shared" si="536"/>
        <v>9.3999999999999986E-3</v>
      </c>
      <c r="AV76" s="307">
        <f t="shared" si="536"/>
        <v>8.3000000000000001E-3</v>
      </c>
      <c r="AW76" s="248">
        <f t="shared" si="536"/>
        <v>4.4000000000000003E-3</v>
      </c>
      <c r="AX76" s="248">
        <f t="shared" si="536"/>
        <v>4.8999999999999998E-3</v>
      </c>
      <c r="AY76" s="248">
        <f t="shared" si="536"/>
        <v>1.24E-2</v>
      </c>
      <c r="AZ76" s="307">
        <f t="shared" si="536"/>
        <v>1.3100000000000001E-2</v>
      </c>
      <c r="BA76" s="248">
        <f t="shared" si="536"/>
        <v>4.5999999999999999E-3</v>
      </c>
      <c r="BB76" s="248">
        <f t="shared" si="536"/>
        <v>4.6999999999999993E-3</v>
      </c>
      <c r="BC76" s="248">
        <f t="shared" si="536"/>
        <v>1.5600000000000001E-2</v>
      </c>
      <c r="BD76" s="307">
        <f t="shared" si="536"/>
        <v>1.46E-2</v>
      </c>
      <c r="BE76" s="248">
        <f t="shared" si="536"/>
        <v>3.0000000000000001E-3</v>
      </c>
      <c r="BF76" s="248">
        <f t="shared" si="536"/>
        <v>3.7000000000000002E-3</v>
      </c>
      <c r="BG76" s="248">
        <f t="shared" si="536"/>
        <v>0.01</v>
      </c>
      <c r="BH76" s="307">
        <f t="shared" si="536"/>
        <v>9.1999999999999998E-3</v>
      </c>
      <c r="BI76" s="248">
        <f t="shared" si="536"/>
        <v>0</v>
      </c>
      <c r="BJ76" s="248">
        <f t="shared" si="536"/>
        <v>0</v>
      </c>
      <c r="BK76" s="248">
        <f t="shared" si="536"/>
        <v>0</v>
      </c>
      <c r="BL76" s="248">
        <f t="shared" si="536"/>
        <v>0</v>
      </c>
      <c r="BM76" s="338">
        <f t="shared" si="536"/>
        <v>8.0000000000000004E-4</v>
      </c>
      <c r="BN76" s="248">
        <f t="shared" si="536"/>
        <v>4.0000000000000002E-4</v>
      </c>
      <c r="BO76" s="248">
        <f t="shared" si="536"/>
        <v>1E-3</v>
      </c>
      <c r="BP76" s="307">
        <f t="shared" si="536"/>
        <v>7.000000000000001E-4</v>
      </c>
      <c r="BQ76" s="248">
        <f t="shared" ref="BQ76:CV76" si="537">IFERROR(BQ66/$GX66,0)</f>
        <v>1.8E-3</v>
      </c>
      <c r="BR76" s="248">
        <f t="shared" si="537"/>
        <v>8.0000000000000004E-4</v>
      </c>
      <c r="BS76" s="248">
        <f t="shared" si="537"/>
        <v>3.3E-3</v>
      </c>
      <c r="BT76" s="307">
        <f t="shared" si="537"/>
        <v>2.0999999999999999E-3</v>
      </c>
      <c r="BU76" s="248">
        <f t="shared" si="537"/>
        <v>3.4000000000000002E-3</v>
      </c>
      <c r="BV76" s="248">
        <f t="shared" si="537"/>
        <v>2E-3</v>
      </c>
      <c r="BW76" s="248">
        <f t="shared" si="537"/>
        <v>6.8999999999999999E-3</v>
      </c>
      <c r="BX76" s="307">
        <f t="shared" si="537"/>
        <v>5.0000000000000001E-3</v>
      </c>
      <c r="BY76" s="248">
        <f t="shared" si="537"/>
        <v>3.7000000000000002E-3</v>
      </c>
      <c r="BZ76" s="248">
        <f t="shared" si="537"/>
        <v>3.2000000000000002E-3</v>
      </c>
      <c r="CA76" s="248">
        <f t="shared" si="537"/>
        <v>6.8000000000000005E-3</v>
      </c>
      <c r="CB76" s="307">
        <f t="shared" si="537"/>
        <v>6.4000000000000003E-3</v>
      </c>
      <c r="CC76" s="248">
        <f t="shared" si="537"/>
        <v>0</v>
      </c>
      <c r="CD76" s="248">
        <f t="shared" si="537"/>
        <v>0</v>
      </c>
      <c r="CE76" s="248">
        <f t="shared" si="537"/>
        <v>0</v>
      </c>
      <c r="CF76" s="320">
        <f t="shared" si="537"/>
        <v>0</v>
      </c>
      <c r="CG76" s="338">
        <f t="shared" si="537"/>
        <v>2.3E-3</v>
      </c>
      <c r="CH76" s="248">
        <f t="shared" si="537"/>
        <v>1.2999999999999999E-3</v>
      </c>
      <c r="CI76" s="248">
        <f t="shared" si="537"/>
        <v>3.2000000000000002E-3</v>
      </c>
      <c r="CJ76" s="307">
        <f t="shared" si="537"/>
        <v>8.9999999999999998E-4</v>
      </c>
      <c r="CK76" s="248">
        <f t="shared" si="537"/>
        <v>9.300000000000001E-3</v>
      </c>
      <c r="CL76" s="248">
        <f t="shared" si="537"/>
        <v>5.1000000000000004E-3</v>
      </c>
      <c r="CM76" s="248">
        <f t="shared" si="537"/>
        <v>1.54E-2</v>
      </c>
      <c r="CN76" s="307">
        <f t="shared" si="537"/>
        <v>5.1000000000000004E-3</v>
      </c>
      <c r="CO76" s="248">
        <f t="shared" si="537"/>
        <v>2.3399999999999997E-2</v>
      </c>
      <c r="CP76" s="248">
        <f t="shared" si="537"/>
        <v>1.2199999999999999E-2</v>
      </c>
      <c r="CQ76" s="248">
        <f t="shared" si="537"/>
        <v>2.98E-2</v>
      </c>
      <c r="CR76" s="307">
        <f t="shared" si="537"/>
        <v>1.43E-2</v>
      </c>
      <c r="CS76" s="248">
        <f t="shared" si="537"/>
        <v>3.1200000000000002E-2</v>
      </c>
      <c r="CT76" s="248">
        <f t="shared" si="537"/>
        <v>2.2200000000000001E-2</v>
      </c>
      <c r="CU76" s="248">
        <f t="shared" si="537"/>
        <v>4.2900000000000001E-2</v>
      </c>
      <c r="CV76" s="307">
        <f t="shared" si="537"/>
        <v>2.4300000000000002E-2</v>
      </c>
      <c r="CW76" s="248">
        <f t="shared" ref="CW76:EB76" si="538">IFERROR(CW66/$GX66,0)</f>
        <v>0</v>
      </c>
      <c r="CX76" s="248">
        <f t="shared" si="538"/>
        <v>0</v>
      </c>
      <c r="CY76" s="248">
        <f t="shared" si="538"/>
        <v>0</v>
      </c>
      <c r="CZ76" s="249">
        <f t="shared" si="538"/>
        <v>0</v>
      </c>
      <c r="DA76" s="247">
        <f t="shared" si="538"/>
        <v>4.0000000000000002E-4</v>
      </c>
      <c r="DB76" s="248">
        <f t="shared" si="538"/>
        <v>2.9999999999999997E-4</v>
      </c>
      <c r="DC76" s="248">
        <f t="shared" si="538"/>
        <v>5.0000000000000001E-4</v>
      </c>
      <c r="DD76" s="307">
        <f t="shared" si="538"/>
        <v>4.0000000000000002E-4</v>
      </c>
      <c r="DE76" s="248">
        <f t="shared" si="538"/>
        <v>5.0000000000000001E-4</v>
      </c>
      <c r="DF76" s="248">
        <f t="shared" si="538"/>
        <v>5.9999999999999995E-4</v>
      </c>
      <c r="DG76" s="248">
        <f t="shared" si="538"/>
        <v>5.0000000000000001E-4</v>
      </c>
      <c r="DH76" s="307">
        <f t="shared" si="538"/>
        <v>7.000000000000001E-4</v>
      </c>
      <c r="DI76" s="248">
        <f t="shared" si="538"/>
        <v>5.0000000000000001E-4</v>
      </c>
      <c r="DJ76" s="248">
        <f t="shared" si="538"/>
        <v>8.9999999999999998E-4</v>
      </c>
      <c r="DK76" s="248">
        <f t="shared" si="538"/>
        <v>1E-3</v>
      </c>
      <c r="DL76" s="307">
        <f t="shared" si="538"/>
        <v>1.4000000000000002E-3</v>
      </c>
      <c r="DM76" s="248">
        <f t="shared" si="538"/>
        <v>1.6000000000000001E-3</v>
      </c>
      <c r="DN76" s="248">
        <f t="shared" si="538"/>
        <v>3.5999999999999999E-3</v>
      </c>
      <c r="DO76" s="248">
        <f t="shared" si="538"/>
        <v>4.6999999999999993E-3</v>
      </c>
      <c r="DP76" s="307">
        <f t="shared" si="538"/>
        <v>6.3E-3</v>
      </c>
      <c r="DQ76" s="248">
        <f t="shared" si="538"/>
        <v>0</v>
      </c>
      <c r="DR76" s="248">
        <f t="shared" si="538"/>
        <v>0</v>
      </c>
      <c r="DS76" s="248">
        <f t="shared" si="538"/>
        <v>0</v>
      </c>
      <c r="DT76" s="320">
        <f t="shared" si="538"/>
        <v>0</v>
      </c>
      <c r="DU76" s="338">
        <f t="shared" si="538"/>
        <v>1.1000000000000001E-3</v>
      </c>
      <c r="DV76" s="248">
        <f t="shared" si="538"/>
        <v>5.9999999999999995E-4</v>
      </c>
      <c r="DW76" s="248">
        <f t="shared" si="538"/>
        <v>2.8999999999999998E-3</v>
      </c>
      <c r="DX76" s="307">
        <f t="shared" si="538"/>
        <v>5.0000000000000001E-4</v>
      </c>
      <c r="DY76" s="248">
        <f t="shared" si="538"/>
        <v>3.5999999999999999E-3</v>
      </c>
      <c r="DZ76" s="248">
        <f t="shared" si="538"/>
        <v>1.9E-3</v>
      </c>
      <c r="EA76" s="248">
        <f t="shared" si="538"/>
        <v>1.1599999999999999E-2</v>
      </c>
      <c r="EB76" s="307">
        <f t="shared" si="538"/>
        <v>7.000000000000001E-4</v>
      </c>
      <c r="EC76" s="248">
        <f t="shared" ref="EC76:FH76" si="539">IFERROR(EC66/$GX66,0)</f>
        <v>3.9000000000000003E-3</v>
      </c>
      <c r="ED76" s="248">
        <f t="shared" si="539"/>
        <v>2.5999999999999999E-3</v>
      </c>
      <c r="EE76" s="248">
        <f t="shared" si="539"/>
        <v>1.44E-2</v>
      </c>
      <c r="EF76" s="307">
        <f t="shared" si="539"/>
        <v>1.7000000000000001E-3</v>
      </c>
      <c r="EG76" s="248">
        <f t="shared" si="539"/>
        <v>2.5000000000000001E-3</v>
      </c>
      <c r="EH76" s="248">
        <f t="shared" si="539"/>
        <v>2.5999999999999999E-3</v>
      </c>
      <c r="EI76" s="248">
        <f t="shared" si="539"/>
        <v>1.0200000000000001E-2</v>
      </c>
      <c r="EJ76" s="307">
        <f t="shared" si="539"/>
        <v>1.1999999999999999E-3</v>
      </c>
      <c r="EK76" s="248">
        <f t="shared" si="539"/>
        <v>0</v>
      </c>
      <c r="EL76" s="248">
        <f t="shared" si="539"/>
        <v>0</v>
      </c>
      <c r="EM76" s="248">
        <f t="shared" si="539"/>
        <v>0</v>
      </c>
      <c r="EN76" s="320">
        <f t="shared" si="539"/>
        <v>0</v>
      </c>
      <c r="EO76" s="338">
        <f t="shared" si="539"/>
        <v>2.0999999999999999E-3</v>
      </c>
      <c r="EP76" s="248">
        <f t="shared" si="539"/>
        <v>2.8000000000000004E-3</v>
      </c>
      <c r="EQ76" s="248">
        <f t="shared" si="539"/>
        <v>9.3999999999999986E-3</v>
      </c>
      <c r="ER76" s="307">
        <f t="shared" si="539"/>
        <v>8.3000000000000001E-3</v>
      </c>
      <c r="ES76" s="248">
        <f t="shared" si="539"/>
        <v>4.4000000000000003E-3</v>
      </c>
      <c r="ET76" s="248">
        <f t="shared" si="539"/>
        <v>4.8999999999999998E-3</v>
      </c>
      <c r="EU76" s="248">
        <f t="shared" si="539"/>
        <v>1.24E-2</v>
      </c>
      <c r="EV76" s="307">
        <f t="shared" si="539"/>
        <v>1.3100000000000001E-2</v>
      </c>
      <c r="EW76" s="248">
        <f t="shared" si="539"/>
        <v>4.5999999999999999E-3</v>
      </c>
      <c r="EX76" s="248">
        <f t="shared" si="539"/>
        <v>4.6999999999999993E-3</v>
      </c>
      <c r="EY76" s="248">
        <f t="shared" si="539"/>
        <v>1.5600000000000001E-2</v>
      </c>
      <c r="EZ76" s="307">
        <f t="shared" si="539"/>
        <v>1.46E-2</v>
      </c>
      <c r="FA76" s="248">
        <f t="shared" si="539"/>
        <v>3.0000000000000001E-3</v>
      </c>
      <c r="FB76" s="248">
        <f t="shared" si="539"/>
        <v>3.7000000000000002E-3</v>
      </c>
      <c r="FC76" s="248">
        <f t="shared" si="539"/>
        <v>0.01</v>
      </c>
      <c r="FD76" s="307">
        <f t="shared" si="539"/>
        <v>9.1999999999999998E-3</v>
      </c>
      <c r="FE76" s="248">
        <f t="shared" si="539"/>
        <v>0</v>
      </c>
      <c r="FF76" s="248">
        <f t="shared" si="539"/>
        <v>0</v>
      </c>
      <c r="FG76" s="248">
        <f t="shared" si="539"/>
        <v>0</v>
      </c>
      <c r="FH76" s="320">
        <f t="shared" si="539"/>
        <v>0</v>
      </c>
      <c r="FI76" s="338">
        <f t="shared" ref="FI76:GN76" si="540">IFERROR(FI66/$GX66,0)</f>
        <v>8.0000000000000004E-4</v>
      </c>
      <c r="FJ76" s="248">
        <f t="shared" si="540"/>
        <v>4.0000000000000002E-4</v>
      </c>
      <c r="FK76" s="248">
        <f t="shared" si="540"/>
        <v>1E-3</v>
      </c>
      <c r="FL76" s="307">
        <f t="shared" si="540"/>
        <v>7.000000000000001E-4</v>
      </c>
      <c r="FM76" s="248">
        <f t="shared" si="540"/>
        <v>1.8E-3</v>
      </c>
      <c r="FN76" s="248">
        <f t="shared" si="540"/>
        <v>8.0000000000000004E-4</v>
      </c>
      <c r="FO76" s="248">
        <f t="shared" si="540"/>
        <v>3.3E-3</v>
      </c>
      <c r="FP76" s="307">
        <f t="shared" si="540"/>
        <v>2.0999999999999999E-3</v>
      </c>
      <c r="FQ76" s="248">
        <f t="shared" si="540"/>
        <v>3.4000000000000002E-3</v>
      </c>
      <c r="FR76" s="248">
        <f t="shared" si="540"/>
        <v>2E-3</v>
      </c>
      <c r="FS76" s="248">
        <f t="shared" si="540"/>
        <v>6.8999999999999999E-3</v>
      </c>
      <c r="FT76" s="307">
        <f t="shared" si="540"/>
        <v>5.0000000000000001E-3</v>
      </c>
      <c r="FU76" s="248">
        <f t="shared" si="540"/>
        <v>3.7000000000000002E-3</v>
      </c>
      <c r="FV76" s="248">
        <f t="shared" si="540"/>
        <v>3.2000000000000002E-3</v>
      </c>
      <c r="FW76" s="248">
        <f t="shared" si="540"/>
        <v>6.8000000000000005E-3</v>
      </c>
      <c r="FX76" s="307">
        <f t="shared" si="540"/>
        <v>6.4000000000000003E-3</v>
      </c>
      <c r="FY76" s="248">
        <f t="shared" si="540"/>
        <v>0</v>
      </c>
      <c r="FZ76" s="248">
        <f t="shared" si="540"/>
        <v>0</v>
      </c>
      <c r="GA76" s="248">
        <f t="shared" si="540"/>
        <v>0</v>
      </c>
      <c r="GB76" s="320">
        <f t="shared" si="540"/>
        <v>0</v>
      </c>
      <c r="GC76" s="338">
        <f t="shared" si="540"/>
        <v>2.3E-3</v>
      </c>
      <c r="GD76" s="248">
        <f t="shared" si="540"/>
        <v>1.2999999999999999E-3</v>
      </c>
      <c r="GE76" s="248">
        <f t="shared" si="540"/>
        <v>3.2000000000000002E-3</v>
      </c>
      <c r="GF76" s="307">
        <f t="shared" si="540"/>
        <v>8.9999999999999998E-4</v>
      </c>
      <c r="GG76" s="248">
        <f t="shared" si="540"/>
        <v>9.300000000000001E-3</v>
      </c>
      <c r="GH76" s="248">
        <f t="shared" si="540"/>
        <v>5.1000000000000004E-3</v>
      </c>
      <c r="GI76" s="248">
        <f t="shared" si="540"/>
        <v>1.54E-2</v>
      </c>
      <c r="GJ76" s="307">
        <f t="shared" si="540"/>
        <v>5.1000000000000004E-3</v>
      </c>
      <c r="GK76" s="248">
        <f t="shared" si="540"/>
        <v>2.3399999999999997E-2</v>
      </c>
      <c r="GL76" s="248">
        <f t="shared" si="540"/>
        <v>1.2199999999999999E-2</v>
      </c>
      <c r="GM76" s="248">
        <f t="shared" si="540"/>
        <v>2.98E-2</v>
      </c>
      <c r="GN76" s="307">
        <f t="shared" si="540"/>
        <v>1.43E-2</v>
      </c>
      <c r="GO76" s="248">
        <f t="shared" ref="GO76:GV76" si="541">IFERROR(GO66/$GX66,0)</f>
        <v>3.1200000000000002E-2</v>
      </c>
      <c r="GP76" s="248">
        <f t="shared" si="541"/>
        <v>2.2200000000000001E-2</v>
      </c>
      <c r="GQ76" s="248">
        <f t="shared" si="541"/>
        <v>4.2900000000000001E-2</v>
      </c>
      <c r="GR76" s="307">
        <f t="shared" si="541"/>
        <v>2.4300000000000002E-2</v>
      </c>
      <c r="GS76" s="248">
        <f t="shared" si="541"/>
        <v>0</v>
      </c>
      <c r="GT76" s="248">
        <f t="shared" si="541"/>
        <v>0</v>
      </c>
      <c r="GU76" s="248">
        <f t="shared" si="541"/>
        <v>0</v>
      </c>
      <c r="GV76" s="248">
        <f t="shared" si="541"/>
        <v>0</v>
      </c>
      <c r="GW76" s="217"/>
      <c r="GX76" s="250"/>
      <c r="GY76" s="251"/>
    </row>
    <row r="77" spans="2:207" s="2" customFormat="1" ht="16.5" hidden="1" customHeight="1" outlineLevel="1">
      <c r="B77" s="512"/>
      <c r="C77" s="519"/>
      <c r="D77" s="246" t="s">
        <v>626</v>
      </c>
      <c r="E77" s="247">
        <f t="shared" ref="E77:AJ77" si="542">IFERROR(E67/$GX66,0)</f>
        <v>0</v>
      </c>
      <c r="F77" s="248">
        <f t="shared" si="542"/>
        <v>0</v>
      </c>
      <c r="G77" s="248">
        <f t="shared" si="542"/>
        <v>0</v>
      </c>
      <c r="H77" s="307">
        <f t="shared" si="542"/>
        <v>0</v>
      </c>
      <c r="I77" s="248">
        <f t="shared" si="542"/>
        <v>0</v>
      </c>
      <c r="J77" s="248">
        <f t="shared" si="542"/>
        <v>0</v>
      </c>
      <c r="K77" s="248">
        <f t="shared" si="542"/>
        <v>0</v>
      </c>
      <c r="L77" s="307">
        <f t="shared" si="542"/>
        <v>0</v>
      </c>
      <c r="M77" s="248">
        <f t="shared" si="542"/>
        <v>0</v>
      </c>
      <c r="N77" s="248">
        <f t="shared" si="542"/>
        <v>0</v>
      </c>
      <c r="O77" s="248">
        <f t="shared" si="542"/>
        <v>0</v>
      </c>
      <c r="P77" s="307">
        <f t="shared" si="542"/>
        <v>0</v>
      </c>
      <c r="Q77" s="248">
        <f t="shared" si="542"/>
        <v>0</v>
      </c>
      <c r="R77" s="248">
        <f t="shared" si="542"/>
        <v>0</v>
      </c>
      <c r="S77" s="248">
        <f t="shared" si="542"/>
        <v>0</v>
      </c>
      <c r="T77" s="307">
        <f t="shared" si="542"/>
        <v>0.01</v>
      </c>
      <c r="U77" s="248">
        <f t="shared" si="542"/>
        <v>0</v>
      </c>
      <c r="V77" s="248">
        <f t="shared" si="542"/>
        <v>0</v>
      </c>
      <c r="W77" s="248">
        <f t="shared" si="542"/>
        <v>0</v>
      </c>
      <c r="X77" s="320">
        <f t="shared" si="542"/>
        <v>0</v>
      </c>
      <c r="Y77" s="338">
        <f t="shared" si="542"/>
        <v>0</v>
      </c>
      <c r="Z77" s="248">
        <f t="shared" si="542"/>
        <v>0</v>
      </c>
      <c r="AA77" s="248">
        <f t="shared" si="542"/>
        <v>0.01</v>
      </c>
      <c r="AB77" s="307">
        <f t="shared" si="542"/>
        <v>0</v>
      </c>
      <c r="AC77" s="248">
        <f t="shared" si="542"/>
        <v>0</v>
      </c>
      <c r="AD77" s="248">
        <f t="shared" si="542"/>
        <v>0</v>
      </c>
      <c r="AE77" s="248">
        <f t="shared" si="542"/>
        <v>0.01</v>
      </c>
      <c r="AF77" s="307">
        <f t="shared" si="542"/>
        <v>0</v>
      </c>
      <c r="AG77" s="248">
        <f t="shared" si="542"/>
        <v>0.01</v>
      </c>
      <c r="AH77" s="248">
        <f t="shared" si="542"/>
        <v>0</v>
      </c>
      <c r="AI77" s="248">
        <f t="shared" si="542"/>
        <v>0.01</v>
      </c>
      <c r="AJ77" s="307">
        <f t="shared" si="542"/>
        <v>0</v>
      </c>
      <c r="AK77" s="248">
        <f t="shared" ref="AK77:BP77" si="543">IFERROR(AK67/$GX66,0)</f>
        <v>0</v>
      </c>
      <c r="AL77" s="248">
        <f t="shared" si="543"/>
        <v>0</v>
      </c>
      <c r="AM77" s="248">
        <f t="shared" si="543"/>
        <v>0.02</v>
      </c>
      <c r="AN77" s="307">
        <f t="shared" si="543"/>
        <v>0</v>
      </c>
      <c r="AO77" s="248">
        <f t="shared" si="543"/>
        <v>0</v>
      </c>
      <c r="AP77" s="248">
        <f t="shared" si="543"/>
        <v>0</v>
      </c>
      <c r="AQ77" s="248">
        <f t="shared" si="543"/>
        <v>0</v>
      </c>
      <c r="AR77" s="248">
        <f t="shared" si="543"/>
        <v>0</v>
      </c>
      <c r="AS77" s="338">
        <f t="shared" si="543"/>
        <v>0</v>
      </c>
      <c r="AT77" s="248">
        <f t="shared" si="543"/>
        <v>0</v>
      </c>
      <c r="AU77" s="248">
        <f t="shared" si="543"/>
        <v>0.01</v>
      </c>
      <c r="AV77" s="307">
        <f t="shared" si="543"/>
        <v>0</v>
      </c>
      <c r="AW77" s="248">
        <f t="shared" si="543"/>
        <v>0</v>
      </c>
      <c r="AX77" s="248">
        <f t="shared" si="543"/>
        <v>0</v>
      </c>
      <c r="AY77" s="248">
        <f t="shared" si="543"/>
        <v>0.03</v>
      </c>
      <c r="AZ77" s="307">
        <f t="shared" si="543"/>
        <v>0</v>
      </c>
      <c r="BA77" s="248">
        <f t="shared" si="543"/>
        <v>0.02</v>
      </c>
      <c r="BB77" s="248">
        <f t="shared" si="543"/>
        <v>0.01</v>
      </c>
      <c r="BC77" s="248">
        <f t="shared" si="543"/>
        <v>0.01</v>
      </c>
      <c r="BD77" s="307">
        <f t="shared" si="543"/>
        <v>0</v>
      </c>
      <c r="BE77" s="248">
        <f t="shared" si="543"/>
        <v>0</v>
      </c>
      <c r="BF77" s="248">
        <f t="shared" si="543"/>
        <v>0</v>
      </c>
      <c r="BG77" s="248">
        <f t="shared" si="543"/>
        <v>0.01</v>
      </c>
      <c r="BH77" s="307">
        <f t="shared" si="543"/>
        <v>0.02</v>
      </c>
      <c r="BI77" s="248">
        <f t="shared" si="543"/>
        <v>0</v>
      </c>
      <c r="BJ77" s="248">
        <f t="shared" si="543"/>
        <v>0</v>
      </c>
      <c r="BK77" s="248">
        <f t="shared" si="543"/>
        <v>0</v>
      </c>
      <c r="BL77" s="248">
        <f t="shared" si="543"/>
        <v>0</v>
      </c>
      <c r="BM77" s="338">
        <f t="shared" si="543"/>
        <v>0</v>
      </c>
      <c r="BN77" s="248">
        <f t="shared" si="543"/>
        <v>0</v>
      </c>
      <c r="BO77" s="248">
        <f t="shared" si="543"/>
        <v>0</v>
      </c>
      <c r="BP77" s="307">
        <f t="shared" si="543"/>
        <v>0</v>
      </c>
      <c r="BQ77" s="248">
        <f t="shared" ref="BQ77:CV77" si="544">IFERROR(BQ67/$GX66,0)</f>
        <v>0.01</v>
      </c>
      <c r="BR77" s="248">
        <f t="shared" si="544"/>
        <v>0</v>
      </c>
      <c r="BS77" s="248">
        <f t="shared" si="544"/>
        <v>0</v>
      </c>
      <c r="BT77" s="307">
        <f t="shared" si="544"/>
        <v>0</v>
      </c>
      <c r="BU77" s="248">
        <f t="shared" si="544"/>
        <v>0</v>
      </c>
      <c r="BV77" s="248">
        <f t="shared" si="544"/>
        <v>0</v>
      </c>
      <c r="BW77" s="248">
        <f t="shared" si="544"/>
        <v>0.02</v>
      </c>
      <c r="BX77" s="307">
        <f t="shared" si="544"/>
        <v>0</v>
      </c>
      <c r="BY77" s="248">
        <f t="shared" si="544"/>
        <v>0.01</v>
      </c>
      <c r="BZ77" s="248">
        <f t="shared" si="544"/>
        <v>0</v>
      </c>
      <c r="CA77" s="248">
        <f t="shared" si="544"/>
        <v>0</v>
      </c>
      <c r="CB77" s="307">
        <f t="shared" si="544"/>
        <v>0.01</v>
      </c>
      <c r="CC77" s="248">
        <f t="shared" si="544"/>
        <v>0</v>
      </c>
      <c r="CD77" s="248">
        <f t="shared" si="544"/>
        <v>0</v>
      </c>
      <c r="CE77" s="248">
        <f t="shared" si="544"/>
        <v>0</v>
      </c>
      <c r="CF77" s="320">
        <f t="shared" si="544"/>
        <v>0</v>
      </c>
      <c r="CG77" s="338">
        <f t="shared" si="544"/>
        <v>0</v>
      </c>
      <c r="CH77" s="248">
        <f t="shared" si="544"/>
        <v>0</v>
      </c>
      <c r="CI77" s="248">
        <f t="shared" si="544"/>
        <v>0.01</v>
      </c>
      <c r="CJ77" s="307">
        <f t="shared" si="544"/>
        <v>0</v>
      </c>
      <c r="CK77" s="248">
        <f t="shared" si="544"/>
        <v>0.01</v>
      </c>
      <c r="CL77" s="248">
        <f t="shared" si="544"/>
        <v>0</v>
      </c>
      <c r="CM77" s="248">
        <f t="shared" si="544"/>
        <v>0.02</v>
      </c>
      <c r="CN77" s="307">
        <f t="shared" si="544"/>
        <v>0.01</v>
      </c>
      <c r="CO77" s="248">
        <f t="shared" si="544"/>
        <v>0.02</v>
      </c>
      <c r="CP77" s="248">
        <f t="shared" si="544"/>
        <v>0.01</v>
      </c>
      <c r="CQ77" s="248">
        <f t="shared" si="544"/>
        <v>0.03</v>
      </c>
      <c r="CR77" s="307">
        <f t="shared" si="544"/>
        <v>0.01</v>
      </c>
      <c r="CS77" s="248">
        <f t="shared" si="544"/>
        <v>0.04</v>
      </c>
      <c r="CT77" s="248">
        <f t="shared" si="544"/>
        <v>0.03</v>
      </c>
      <c r="CU77" s="248">
        <f t="shared" si="544"/>
        <v>0.05</v>
      </c>
      <c r="CV77" s="307">
        <f t="shared" si="544"/>
        <v>0.03</v>
      </c>
      <c r="CW77" s="248">
        <f t="shared" ref="CW77:EB77" si="545">IFERROR(CW67/$GX66,0)</f>
        <v>0</v>
      </c>
      <c r="CX77" s="248">
        <f t="shared" si="545"/>
        <v>0</v>
      </c>
      <c r="CY77" s="248">
        <f t="shared" si="545"/>
        <v>0</v>
      </c>
      <c r="CZ77" s="249">
        <f t="shared" si="545"/>
        <v>0</v>
      </c>
      <c r="DA77" s="247">
        <f t="shared" si="545"/>
        <v>0</v>
      </c>
      <c r="DB77" s="248">
        <f t="shared" si="545"/>
        <v>0</v>
      </c>
      <c r="DC77" s="248">
        <f t="shared" si="545"/>
        <v>0.01</v>
      </c>
      <c r="DD77" s="307">
        <f t="shared" si="545"/>
        <v>0</v>
      </c>
      <c r="DE77" s="248">
        <f t="shared" si="545"/>
        <v>0</v>
      </c>
      <c r="DF77" s="248">
        <f t="shared" si="545"/>
        <v>0</v>
      </c>
      <c r="DG77" s="248">
        <f t="shared" si="545"/>
        <v>0</v>
      </c>
      <c r="DH77" s="307">
        <f t="shared" si="545"/>
        <v>0</v>
      </c>
      <c r="DI77" s="248">
        <f t="shared" si="545"/>
        <v>0</v>
      </c>
      <c r="DJ77" s="248">
        <f t="shared" si="545"/>
        <v>0</v>
      </c>
      <c r="DK77" s="248">
        <f t="shared" si="545"/>
        <v>0.01</v>
      </c>
      <c r="DL77" s="307">
        <f t="shared" si="545"/>
        <v>0</v>
      </c>
      <c r="DM77" s="248">
        <f t="shared" si="545"/>
        <v>0.01</v>
      </c>
      <c r="DN77" s="248">
        <f t="shared" si="545"/>
        <v>0.01</v>
      </c>
      <c r="DO77" s="248">
        <f t="shared" si="545"/>
        <v>0</v>
      </c>
      <c r="DP77" s="307">
        <f t="shared" si="545"/>
        <v>0</v>
      </c>
      <c r="DQ77" s="248">
        <f t="shared" si="545"/>
        <v>0</v>
      </c>
      <c r="DR77" s="248">
        <f t="shared" si="545"/>
        <v>0</v>
      </c>
      <c r="DS77" s="248">
        <f t="shared" si="545"/>
        <v>0</v>
      </c>
      <c r="DT77" s="320">
        <f t="shared" si="545"/>
        <v>0</v>
      </c>
      <c r="DU77" s="338">
        <f t="shared" si="545"/>
        <v>0</v>
      </c>
      <c r="DV77" s="248">
        <f t="shared" si="545"/>
        <v>0</v>
      </c>
      <c r="DW77" s="248">
        <f t="shared" si="545"/>
        <v>0</v>
      </c>
      <c r="DX77" s="307">
        <f t="shared" si="545"/>
        <v>0</v>
      </c>
      <c r="DY77" s="248">
        <f t="shared" si="545"/>
        <v>0.01</v>
      </c>
      <c r="DZ77" s="248">
        <f t="shared" si="545"/>
        <v>0</v>
      </c>
      <c r="EA77" s="248">
        <f t="shared" si="545"/>
        <v>0.02</v>
      </c>
      <c r="EB77" s="307">
        <f t="shared" si="545"/>
        <v>0</v>
      </c>
      <c r="EC77" s="248">
        <f t="shared" ref="EC77:FH77" si="546">IFERROR(EC67/$GX66,0)</f>
        <v>0</v>
      </c>
      <c r="ED77" s="248">
        <f t="shared" si="546"/>
        <v>0.01</v>
      </c>
      <c r="EE77" s="248">
        <f t="shared" si="546"/>
        <v>0.02</v>
      </c>
      <c r="EF77" s="307">
        <f t="shared" si="546"/>
        <v>0</v>
      </c>
      <c r="EG77" s="248">
        <f t="shared" si="546"/>
        <v>0</v>
      </c>
      <c r="EH77" s="248">
        <f t="shared" si="546"/>
        <v>0</v>
      </c>
      <c r="EI77" s="248">
        <f t="shared" si="546"/>
        <v>0.01</v>
      </c>
      <c r="EJ77" s="307">
        <f t="shared" si="546"/>
        <v>0</v>
      </c>
      <c r="EK77" s="248">
        <f t="shared" si="546"/>
        <v>0</v>
      </c>
      <c r="EL77" s="248">
        <f t="shared" si="546"/>
        <v>0</v>
      </c>
      <c r="EM77" s="248">
        <f t="shared" si="546"/>
        <v>0</v>
      </c>
      <c r="EN77" s="320">
        <f t="shared" si="546"/>
        <v>0</v>
      </c>
      <c r="EO77" s="338">
        <f t="shared" si="546"/>
        <v>0</v>
      </c>
      <c r="EP77" s="248">
        <f t="shared" si="546"/>
        <v>0.01</v>
      </c>
      <c r="EQ77" s="248">
        <f t="shared" si="546"/>
        <v>0.02</v>
      </c>
      <c r="ER77" s="307">
        <f t="shared" si="546"/>
        <v>0.01</v>
      </c>
      <c r="ES77" s="248">
        <f t="shared" si="546"/>
        <v>0</v>
      </c>
      <c r="ET77" s="248">
        <f t="shared" si="546"/>
        <v>0.01</v>
      </c>
      <c r="EU77" s="248">
        <f t="shared" si="546"/>
        <v>0</v>
      </c>
      <c r="EV77" s="307">
        <f t="shared" si="546"/>
        <v>0.03</v>
      </c>
      <c r="EW77" s="248">
        <f t="shared" si="546"/>
        <v>0</v>
      </c>
      <c r="EX77" s="248">
        <f t="shared" si="546"/>
        <v>0</v>
      </c>
      <c r="EY77" s="248">
        <f t="shared" si="546"/>
        <v>0.01</v>
      </c>
      <c r="EZ77" s="307">
        <f t="shared" si="546"/>
        <v>0.03</v>
      </c>
      <c r="FA77" s="248">
        <f t="shared" si="546"/>
        <v>0</v>
      </c>
      <c r="FB77" s="248">
        <f t="shared" si="546"/>
        <v>0</v>
      </c>
      <c r="FC77" s="248">
        <f t="shared" si="546"/>
        <v>0.01</v>
      </c>
      <c r="FD77" s="307">
        <f t="shared" si="546"/>
        <v>0.01</v>
      </c>
      <c r="FE77" s="248">
        <f t="shared" si="546"/>
        <v>0</v>
      </c>
      <c r="FF77" s="248">
        <f t="shared" si="546"/>
        <v>0</v>
      </c>
      <c r="FG77" s="248">
        <f t="shared" si="546"/>
        <v>0</v>
      </c>
      <c r="FH77" s="320">
        <f t="shared" si="546"/>
        <v>0</v>
      </c>
      <c r="FI77" s="338">
        <f t="shared" ref="FI77:GN77" si="547">IFERROR(FI67/$GX66,0)</f>
        <v>0</v>
      </c>
      <c r="FJ77" s="248">
        <f t="shared" si="547"/>
        <v>0</v>
      </c>
      <c r="FK77" s="248">
        <f t="shared" si="547"/>
        <v>0</v>
      </c>
      <c r="FL77" s="307">
        <f t="shared" si="547"/>
        <v>0</v>
      </c>
      <c r="FM77" s="248">
        <f t="shared" si="547"/>
        <v>0</v>
      </c>
      <c r="FN77" s="248">
        <f t="shared" si="547"/>
        <v>0.01</v>
      </c>
      <c r="FO77" s="248">
        <f t="shared" si="547"/>
        <v>0</v>
      </c>
      <c r="FP77" s="307">
        <f t="shared" si="547"/>
        <v>0</v>
      </c>
      <c r="FQ77" s="248">
        <f t="shared" si="547"/>
        <v>0</v>
      </c>
      <c r="FR77" s="248">
        <f t="shared" si="547"/>
        <v>0</v>
      </c>
      <c r="FS77" s="248">
        <f t="shared" si="547"/>
        <v>0</v>
      </c>
      <c r="FT77" s="307">
        <f t="shared" si="547"/>
        <v>0.01</v>
      </c>
      <c r="FU77" s="248">
        <f t="shared" si="547"/>
        <v>0.01</v>
      </c>
      <c r="FV77" s="248">
        <f t="shared" si="547"/>
        <v>0</v>
      </c>
      <c r="FW77" s="248">
        <f t="shared" si="547"/>
        <v>0.01</v>
      </c>
      <c r="FX77" s="307">
        <f t="shared" si="547"/>
        <v>0</v>
      </c>
      <c r="FY77" s="248">
        <f t="shared" si="547"/>
        <v>0</v>
      </c>
      <c r="FZ77" s="248">
        <f t="shared" si="547"/>
        <v>0</v>
      </c>
      <c r="GA77" s="248">
        <f t="shared" si="547"/>
        <v>0</v>
      </c>
      <c r="GB77" s="320">
        <f t="shared" si="547"/>
        <v>0</v>
      </c>
      <c r="GC77" s="338">
        <f t="shared" si="547"/>
        <v>0.01</v>
      </c>
      <c r="GD77" s="248">
        <f t="shared" si="547"/>
        <v>0</v>
      </c>
      <c r="GE77" s="248">
        <f t="shared" si="547"/>
        <v>0</v>
      </c>
      <c r="GF77" s="307">
        <f t="shared" si="547"/>
        <v>0</v>
      </c>
      <c r="GG77" s="248">
        <f t="shared" si="547"/>
        <v>0.01</v>
      </c>
      <c r="GH77" s="248">
        <f t="shared" si="547"/>
        <v>0.01</v>
      </c>
      <c r="GI77" s="248">
        <f t="shared" si="547"/>
        <v>0.01</v>
      </c>
      <c r="GJ77" s="307">
        <f t="shared" si="547"/>
        <v>0</v>
      </c>
      <c r="GK77" s="248">
        <f t="shared" si="547"/>
        <v>0.03</v>
      </c>
      <c r="GL77" s="248">
        <f t="shared" si="547"/>
        <v>0.01</v>
      </c>
      <c r="GM77" s="248">
        <f t="shared" si="547"/>
        <v>0.03</v>
      </c>
      <c r="GN77" s="307">
        <f t="shared" si="547"/>
        <v>0.02</v>
      </c>
      <c r="GO77" s="248">
        <f t="shared" ref="GO77:GV77" si="548">IFERROR(GO67/$GX66,0)</f>
        <v>0.02</v>
      </c>
      <c r="GP77" s="248">
        <f t="shared" si="548"/>
        <v>0.02</v>
      </c>
      <c r="GQ77" s="248">
        <f t="shared" si="548"/>
        <v>0.01</v>
      </c>
      <c r="GR77" s="307">
        <f t="shared" si="548"/>
        <v>0.03</v>
      </c>
      <c r="GS77" s="248">
        <f t="shared" si="548"/>
        <v>0</v>
      </c>
      <c r="GT77" s="248">
        <f t="shared" si="548"/>
        <v>0</v>
      </c>
      <c r="GU77" s="248">
        <f t="shared" si="548"/>
        <v>0</v>
      </c>
      <c r="GV77" s="248">
        <f t="shared" si="548"/>
        <v>0</v>
      </c>
      <c r="GW77" s="217"/>
      <c r="GX77" s="250"/>
      <c r="GY77" s="251"/>
    </row>
    <row r="78" spans="2:207" s="2" customFormat="1" ht="17.25" hidden="1" customHeight="1" outlineLevel="1" thickBot="1">
      <c r="B78" s="513"/>
      <c r="C78" s="521"/>
      <c r="D78" s="246" t="s">
        <v>627</v>
      </c>
      <c r="E78" s="254">
        <f>E77-E76</f>
        <v>-4.0000000000000002E-4</v>
      </c>
      <c r="F78" s="255">
        <f t="shared" ref="F78:BQ78" si="549">F77-F76</f>
        <v>-2.9999999999999997E-4</v>
      </c>
      <c r="G78" s="255">
        <f t="shared" si="549"/>
        <v>-5.0000000000000001E-4</v>
      </c>
      <c r="H78" s="308">
        <f t="shared" si="549"/>
        <v>-4.0000000000000002E-4</v>
      </c>
      <c r="I78" s="255">
        <f t="shared" si="549"/>
        <v>-5.0000000000000001E-4</v>
      </c>
      <c r="J78" s="255">
        <f t="shared" si="549"/>
        <v>-5.9999999999999995E-4</v>
      </c>
      <c r="K78" s="255">
        <f t="shared" si="549"/>
        <v>-5.0000000000000001E-4</v>
      </c>
      <c r="L78" s="308">
        <f t="shared" si="549"/>
        <v>-7.000000000000001E-4</v>
      </c>
      <c r="M78" s="255">
        <f t="shared" si="549"/>
        <v>-5.0000000000000001E-4</v>
      </c>
      <c r="N78" s="255">
        <f t="shared" si="549"/>
        <v>-8.9999999999999998E-4</v>
      </c>
      <c r="O78" s="255">
        <f t="shared" si="549"/>
        <v>-1E-3</v>
      </c>
      <c r="P78" s="308">
        <f t="shared" si="549"/>
        <v>-1.4000000000000002E-3</v>
      </c>
      <c r="Q78" s="255">
        <f t="shared" si="549"/>
        <v>-1.6000000000000001E-3</v>
      </c>
      <c r="R78" s="255">
        <f t="shared" si="549"/>
        <v>-3.5999999999999999E-3</v>
      </c>
      <c r="S78" s="255">
        <f t="shared" si="549"/>
        <v>-4.6999999999999993E-3</v>
      </c>
      <c r="T78" s="308">
        <f t="shared" si="549"/>
        <v>3.7000000000000002E-3</v>
      </c>
      <c r="U78" s="255">
        <f t="shared" si="549"/>
        <v>0</v>
      </c>
      <c r="V78" s="255">
        <f t="shared" si="549"/>
        <v>0</v>
      </c>
      <c r="W78" s="255">
        <f t="shared" si="549"/>
        <v>0</v>
      </c>
      <c r="X78" s="321">
        <f t="shared" si="549"/>
        <v>0</v>
      </c>
      <c r="Y78" s="339">
        <f t="shared" si="549"/>
        <v>-1.1000000000000001E-3</v>
      </c>
      <c r="Z78" s="255">
        <f t="shared" si="549"/>
        <v>-5.9999999999999995E-4</v>
      </c>
      <c r="AA78" s="255">
        <f t="shared" si="549"/>
        <v>7.1000000000000004E-3</v>
      </c>
      <c r="AB78" s="308">
        <f t="shared" si="549"/>
        <v>-5.0000000000000001E-4</v>
      </c>
      <c r="AC78" s="255">
        <f t="shared" si="549"/>
        <v>-3.5999999999999999E-3</v>
      </c>
      <c r="AD78" s="255">
        <f t="shared" si="549"/>
        <v>-1.9E-3</v>
      </c>
      <c r="AE78" s="255">
        <f t="shared" si="549"/>
        <v>-1.599999999999999E-3</v>
      </c>
      <c r="AF78" s="308">
        <f t="shared" si="549"/>
        <v>-7.000000000000001E-4</v>
      </c>
      <c r="AG78" s="255">
        <f t="shared" si="549"/>
        <v>6.0999999999999995E-3</v>
      </c>
      <c r="AH78" s="255">
        <f t="shared" si="549"/>
        <v>-2.5999999999999999E-3</v>
      </c>
      <c r="AI78" s="255">
        <f t="shared" si="549"/>
        <v>-4.3999999999999994E-3</v>
      </c>
      <c r="AJ78" s="308">
        <f t="shared" si="549"/>
        <v>-1.7000000000000001E-3</v>
      </c>
      <c r="AK78" s="255">
        <f t="shared" si="549"/>
        <v>-2.5000000000000001E-3</v>
      </c>
      <c r="AL78" s="255">
        <f t="shared" si="549"/>
        <v>-2.5999999999999999E-3</v>
      </c>
      <c r="AM78" s="255">
        <f t="shared" si="549"/>
        <v>9.7999999999999997E-3</v>
      </c>
      <c r="AN78" s="308">
        <f t="shared" si="549"/>
        <v>-1.1999999999999999E-3</v>
      </c>
      <c r="AO78" s="255">
        <f t="shared" si="549"/>
        <v>0</v>
      </c>
      <c r="AP78" s="255">
        <f t="shared" si="549"/>
        <v>0</v>
      </c>
      <c r="AQ78" s="255">
        <f t="shared" si="549"/>
        <v>0</v>
      </c>
      <c r="AR78" s="255">
        <f t="shared" si="549"/>
        <v>0</v>
      </c>
      <c r="AS78" s="339">
        <f t="shared" si="549"/>
        <v>-2.0999999999999999E-3</v>
      </c>
      <c r="AT78" s="255">
        <f t="shared" si="549"/>
        <v>-2.8000000000000004E-3</v>
      </c>
      <c r="AU78" s="255">
        <f t="shared" si="549"/>
        <v>6.0000000000000157E-4</v>
      </c>
      <c r="AV78" s="308">
        <f t="shared" si="549"/>
        <v>-8.3000000000000001E-3</v>
      </c>
      <c r="AW78" s="255">
        <f t="shared" si="549"/>
        <v>-4.4000000000000003E-3</v>
      </c>
      <c r="AX78" s="255">
        <f t="shared" si="549"/>
        <v>-4.8999999999999998E-3</v>
      </c>
      <c r="AY78" s="255">
        <f t="shared" si="549"/>
        <v>1.7599999999999998E-2</v>
      </c>
      <c r="AZ78" s="308">
        <f t="shared" si="549"/>
        <v>-1.3100000000000001E-2</v>
      </c>
      <c r="BA78" s="255">
        <f t="shared" si="549"/>
        <v>1.54E-2</v>
      </c>
      <c r="BB78" s="255">
        <f t="shared" si="549"/>
        <v>5.3000000000000009E-3</v>
      </c>
      <c r="BC78" s="255">
        <f t="shared" si="549"/>
        <v>-5.6000000000000008E-3</v>
      </c>
      <c r="BD78" s="308">
        <f t="shared" si="549"/>
        <v>-1.46E-2</v>
      </c>
      <c r="BE78" s="255">
        <f t="shared" si="549"/>
        <v>-3.0000000000000001E-3</v>
      </c>
      <c r="BF78" s="255">
        <f t="shared" si="549"/>
        <v>-3.7000000000000002E-3</v>
      </c>
      <c r="BG78" s="255">
        <f t="shared" si="549"/>
        <v>0</v>
      </c>
      <c r="BH78" s="308">
        <f t="shared" si="549"/>
        <v>1.0800000000000001E-2</v>
      </c>
      <c r="BI78" s="255">
        <f t="shared" si="549"/>
        <v>0</v>
      </c>
      <c r="BJ78" s="255">
        <f t="shared" si="549"/>
        <v>0</v>
      </c>
      <c r="BK78" s="255">
        <f t="shared" si="549"/>
        <v>0</v>
      </c>
      <c r="BL78" s="255">
        <f t="shared" si="549"/>
        <v>0</v>
      </c>
      <c r="BM78" s="339">
        <f t="shared" si="549"/>
        <v>-8.0000000000000004E-4</v>
      </c>
      <c r="BN78" s="255">
        <f t="shared" si="549"/>
        <v>-4.0000000000000002E-4</v>
      </c>
      <c r="BO78" s="255">
        <f t="shared" si="549"/>
        <v>-1E-3</v>
      </c>
      <c r="BP78" s="308">
        <f t="shared" si="549"/>
        <v>-7.000000000000001E-4</v>
      </c>
      <c r="BQ78" s="255">
        <f t="shared" si="549"/>
        <v>8.2000000000000007E-3</v>
      </c>
      <c r="BR78" s="255">
        <f t="shared" ref="BR78:CZ78" si="550">BR77-BR76</f>
        <v>-8.0000000000000004E-4</v>
      </c>
      <c r="BS78" s="255">
        <f t="shared" si="550"/>
        <v>-3.3E-3</v>
      </c>
      <c r="BT78" s="308">
        <f t="shared" si="550"/>
        <v>-2.0999999999999999E-3</v>
      </c>
      <c r="BU78" s="255">
        <f t="shared" si="550"/>
        <v>-3.4000000000000002E-3</v>
      </c>
      <c r="BV78" s="255">
        <f t="shared" si="550"/>
        <v>-2E-3</v>
      </c>
      <c r="BW78" s="255">
        <f t="shared" si="550"/>
        <v>1.3100000000000001E-2</v>
      </c>
      <c r="BX78" s="308">
        <f t="shared" si="550"/>
        <v>-5.0000000000000001E-3</v>
      </c>
      <c r="BY78" s="255">
        <f t="shared" si="550"/>
        <v>6.3E-3</v>
      </c>
      <c r="BZ78" s="255">
        <f t="shared" si="550"/>
        <v>-3.2000000000000002E-3</v>
      </c>
      <c r="CA78" s="255">
        <f t="shared" si="550"/>
        <v>-6.8000000000000005E-3</v>
      </c>
      <c r="CB78" s="308">
        <f t="shared" si="550"/>
        <v>3.5999999999999999E-3</v>
      </c>
      <c r="CC78" s="255">
        <f t="shared" si="550"/>
        <v>0</v>
      </c>
      <c r="CD78" s="255">
        <f t="shared" si="550"/>
        <v>0</v>
      </c>
      <c r="CE78" s="255">
        <f t="shared" si="550"/>
        <v>0</v>
      </c>
      <c r="CF78" s="321">
        <f t="shared" si="550"/>
        <v>0</v>
      </c>
      <c r="CG78" s="339">
        <f t="shared" si="550"/>
        <v>-2.3E-3</v>
      </c>
      <c r="CH78" s="255">
        <f t="shared" si="550"/>
        <v>-1.2999999999999999E-3</v>
      </c>
      <c r="CI78" s="255">
        <f t="shared" si="550"/>
        <v>6.8000000000000005E-3</v>
      </c>
      <c r="CJ78" s="308">
        <f t="shared" si="550"/>
        <v>-8.9999999999999998E-4</v>
      </c>
      <c r="CK78" s="255">
        <f t="shared" si="550"/>
        <v>6.9999999999999923E-4</v>
      </c>
      <c r="CL78" s="255">
        <f t="shared" si="550"/>
        <v>-5.1000000000000004E-3</v>
      </c>
      <c r="CM78" s="255">
        <f t="shared" si="550"/>
        <v>4.5999999999999999E-3</v>
      </c>
      <c r="CN78" s="308">
        <f t="shared" si="550"/>
        <v>4.8999999999999998E-3</v>
      </c>
      <c r="CO78" s="255">
        <f t="shared" si="550"/>
        <v>-3.3999999999999968E-3</v>
      </c>
      <c r="CP78" s="255">
        <f t="shared" si="550"/>
        <v>-2.1999999999999988E-3</v>
      </c>
      <c r="CQ78" s="255">
        <f t="shared" si="550"/>
        <v>1.9999999999999879E-4</v>
      </c>
      <c r="CR78" s="308">
        <f t="shared" si="550"/>
        <v>-4.3E-3</v>
      </c>
      <c r="CS78" s="255">
        <f t="shared" si="550"/>
        <v>8.7999999999999988E-3</v>
      </c>
      <c r="CT78" s="255">
        <f t="shared" si="550"/>
        <v>7.7999999999999979E-3</v>
      </c>
      <c r="CU78" s="255">
        <f t="shared" si="550"/>
        <v>7.1000000000000021E-3</v>
      </c>
      <c r="CV78" s="308">
        <f t="shared" si="550"/>
        <v>5.6999999999999967E-3</v>
      </c>
      <c r="CW78" s="255">
        <f t="shared" si="550"/>
        <v>0</v>
      </c>
      <c r="CX78" s="255">
        <f t="shared" si="550"/>
        <v>0</v>
      </c>
      <c r="CY78" s="255">
        <f t="shared" si="550"/>
        <v>0</v>
      </c>
      <c r="CZ78" s="256">
        <f t="shared" si="550"/>
        <v>0</v>
      </c>
      <c r="DA78" s="254">
        <f>DA77-DA76</f>
        <v>-4.0000000000000002E-4</v>
      </c>
      <c r="DB78" s="255">
        <f t="shared" ref="DB78" si="551">DB77-DB76</f>
        <v>-2.9999999999999997E-4</v>
      </c>
      <c r="DC78" s="255">
        <f t="shared" ref="DC78" si="552">DC77-DC76</f>
        <v>9.4999999999999998E-3</v>
      </c>
      <c r="DD78" s="308">
        <f t="shared" ref="DD78" si="553">DD77-DD76</f>
        <v>-4.0000000000000002E-4</v>
      </c>
      <c r="DE78" s="255">
        <f t="shared" ref="DE78" si="554">DE77-DE76</f>
        <v>-5.0000000000000001E-4</v>
      </c>
      <c r="DF78" s="255">
        <f t="shared" ref="DF78" si="555">DF77-DF76</f>
        <v>-5.9999999999999995E-4</v>
      </c>
      <c r="DG78" s="255">
        <f t="shared" ref="DG78" si="556">DG77-DG76</f>
        <v>-5.0000000000000001E-4</v>
      </c>
      <c r="DH78" s="308">
        <f t="shared" ref="DH78" si="557">DH77-DH76</f>
        <v>-7.000000000000001E-4</v>
      </c>
      <c r="DI78" s="255">
        <f t="shared" ref="DI78" si="558">DI77-DI76</f>
        <v>-5.0000000000000001E-4</v>
      </c>
      <c r="DJ78" s="255">
        <f t="shared" ref="DJ78" si="559">DJ77-DJ76</f>
        <v>-8.9999999999999998E-4</v>
      </c>
      <c r="DK78" s="255">
        <f t="shared" ref="DK78" si="560">DK77-DK76</f>
        <v>9.0000000000000011E-3</v>
      </c>
      <c r="DL78" s="308">
        <f t="shared" ref="DL78" si="561">DL77-DL76</f>
        <v>-1.4000000000000002E-3</v>
      </c>
      <c r="DM78" s="255">
        <f t="shared" ref="DM78" si="562">DM77-DM76</f>
        <v>8.3999999999999995E-3</v>
      </c>
      <c r="DN78" s="255">
        <f t="shared" ref="DN78" si="563">DN77-DN76</f>
        <v>6.4000000000000003E-3</v>
      </c>
      <c r="DO78" s="255">
        <f t="shared" ref="DO78" si="564">DO77-DO76</f>
        <v>-4.6999999999999993E-3</v>
      </c>
      <c r="DP78" s="308">
        <f t="shared" ref="DP78" si="565">DP77-DP76</f>
        <v>-6.3E-3</v>
      </c>
      <c r="DQ78" s="255">
        <f t="shared" ref="DQ78" si="566">DQ77-DQ76</f>
        <v>0</v>
      </c>
      <c r="DR78" s="255">
        <f t="shared" ref="DR78" si="567">DR77-DR76</f>
        <v>0</v>
      </c>
      <c r="DS78" s="255">
        <f t="shared" ref="DS78" si="568">DS77-DS76</f>
        <v>0</v>
      </c>
      <c r="DT78" s="321">
        <f t="shared" ref="DT78" si="569">DT77-DT76</f>
        <v>0</v>
      </c>
      <c r="DU78" s="339">
        <f t="shared" ref="DU78" si="570">DU77-DU76</f>
        <v>-1.1000000000000001E-3</v>
      </c>
      <c r="DV78" s="255">
        <f t="shared" ref="DV78" si="571">DV77-DV76</f>
        <v>-5.9999999999999995E-4</v>
      </c>
      <c r="DW78" s="255">
        <f t="shared" ref="DW78" si="572">DW77-DW76</f>
        <v>-2.8999999999999998E-3</v>
      </c>
      <c r="DX78" s="308">
        <f t="shared" ref="DX78" si="573">DX77-DX76</f>
        <v>-5.0000000000000001E-4</v>
      </c>
      <c r="DY78" s="255">
        <f t="shared" ref="DY78" si="574">DY77-DY76</f>
        <v>6.4000000000000003E-3</v>
      </c>
      <c r="DZ78" s="255">
        <f t="shared" ref="DZ78" si="575">DZ77-DZ76</f>
        <v>-1.9E-3</v>
      </c>
      <c r="EA78" s="255">
        <f t="shared" ref="EA78" si="576">EA77-EA76</f>
        <v>8.4000000000000012E-3</v>
      </c>
      <c r="EB78" s="308">
        <f t="shared" ref="EB78" si="577">EB77-EB76</f>
        <v>-7.000000000000001E-4</v>
      </c>
      <c r="EC78" s="255">
        <f t="shared" ref="EC78" si="578">EC77-EC76</f>
        <v>-3.9000000000000003E-3</v>
      </c>
      <c r="ED78" s="255">
        <f t="shared" ref="ED78" si="579">ED77-ED76</f>
        <v>7.4000000000000003E-3</v>
      </c>
      <c r="EE78" s="255">
        <f t="shared" ref="EE78" si="580">EE77-EE76</f>
        <v>5.6000000000000008E-3</v>
      </c>
      <c r="EF78" s="308">
        <f t="shared" ref="EF78" si="581">EF77-EF76</f>
        <v>-1.7000000000000001E-3</v>
      </c>
      <c r="EG78" s="255">
        <f t="shared" ref="EG78" si="582">EG77-EG76</f>
        <v>-2.5000000000000001E-3</v>
      </c>
      <c r="EH78" s="255">
        <f t="shared" ref="EH78" si="583">EH77-EH76</f>
        <v>-2.5999999999999999E-3</v>
      </c>
      <c r="EI78" s="255">
        <f t="shared" ref="EI78" si="584">EI77-EI76</f>
        <v>-2.0000000000000052E-4</v>
      </c>
      <c r="EJ78" s="308">
        <f t="shared" ref="EJ78" si="585">EJ77-EJ76</f>
        <v>-1.1999999999999999E-3</v>
      </c>
      <c r="EK78" s="255">
        <f t="shared" ref="EK78" si="586">EK77-EK76</f>
        <v>0</v>
      </c>
      <c r="EL78" s="255">
        <f t="shared" ref="EL78" si="587">EL77-EL76</f>
        <v>0</v>
      </c>
      <c r="EM78" s="255">
        <f t="shared" ref="EM78" si="588">EM77-EM76</f>
        <v>0</v>
      </c>
      <c r="EN78" s="321">
        <f t="shared" ref="EN78" si="589">EN77-EN76</f>
        <v>0</v>
      </c>
      <c r="EO78" s="339">
        <f t="shared" ref="EO78" si="590">EO77-EO76</f>
        <v>-2.0999999999999999E-3</v>
      </c>
      <c r="EP78" s="255">
        <f t="shared" ref="EP78" si="591">EP77-EP76</f>
        <v>7.1999999999999998E-3</v>
      </c>
      <c r="EQ78" s="255">
        <f t="shared" ref="EQ78" si="592">EQ77-EQ76</f>
        <v>1.0600000000000002E-2</v>
      </c>
      <c r="ER78" s="308">
        <f t="shared" ref="ER78" si="593">ER77-ER76</f>
        <v>1.7000000000000001E-3</v>
      </c>
      <c r="ES78" s="255">
        <f t="shared" ref="ES78" si="594">ES77-ES76</f>
        <v>-4.4000000000000003E-3</v>
      </c>
      <c r="ET78" s="255">
        <f t="shared" ref="ET78" si="595">ET77-ET76</f>
        <v>5.1000000000000004E-3</v>
      </c>
      <c r="EU78" s="255">
        <f t="shared" ref="EU78" si="596">EU77-EU76</f>
        <v>-1.24E-2</v>
      </c>
      <c r="EV78" s="308">
        <f t="shared" ref="EV78" si="597">EV77-EV76</f>
        <v>1.6899999999999998E-2</v>
      </c>
      <c r="EW78" s="255">
        <f t="shared" ref="EW78" si="598">EW77-EW76</f>
        <v>-4.5999999999999999E-3</v>
      </c>
      <c r="EX78" s="255">
        <f t="shared" ref="EX78" si="599">EX77-EX76</f>
        <v>-4.6999999999999993E-3</v>
      </c>
      <c r="EY78" s="255">
        <f t="shared" ref="EY78" si="600">EY77-EY76</f>
        <v>-5.6000000000000008E-3</v>
      </c>
      <c r="EZ78" s="308">
        <f t="shared" ref="EZ78" si="601">EZ77-EZ76</f>
        <v>1.5399999999999999E-2</v>
      </c>
      <c r="FA78" s="255">
        <f t="shared" ref="FA78" si="602">FA77-FA76</f>
        <v>-3.0000000000000001E-3</v>
      </c>
      <c r="FB78" s="255">
        <f t="shared" ref="FB78" si="603">FB77-FB76</f>
        <v>-3.7000000000000002E-3</v>
      </c>
      <c r="FC78" s="255">
        <f t="shared" ref="FC78" si="604">FC77-FC76</f>
        <v>0</v>
      </c>
      <c r="FD78" s="308">
        <f t="shared" ref="FD78" si="605">FD77-FD76</f>
        <v>8.0000000000000036E-4</v>
      </c>
      <c r="FE78" s="255">
        <f t="shared" ref="FE78" si="606">FE77-FE76</f>
        <v>0</v>
      </c>
      <c r="FF78" s="255">
        <f t="shared" ref="FF78" si="607">FF77-FF76</f>
        <v>0</v>
      </c>
      <c r="FG78" s="255">
        <f t="shared" ref="FG78" si="608">FG77-FG76</f>
        <v>0</v>
      </c>
      <c r="FH78" s="321">
        <f t="shared" ref="FH78" si="609">FH77-FH76</f>
        <v>0</v>
      </c>
      <c r="FI78" s="339">
        <f t="shared" ref="FI78" si="610">FI77-FI76</f>
        <v>-8.0000000000000004E-4</v>
      </c>
      <c r="FJ78" s="255">
        <f t="shared" ref="FJ78" si="611">FJ77-FJ76</f>
        <v>-4.0000000000000002E-4</v>
      </c>
      <c r="FK78" s="255">
        <f t="shared" ref="FK78" si="612">FK77-FK76</f>
        <v>-1E-3</v>
      </c>
      <c r="FL78" s="308">
        <f t="shared" ref="FL78" si="613">FL77-FL76</f>
        <v>-7.000000000000001E-4</v>
      </c>
      <c r="FM78" s="255">
        <f t="shared" ref="FM78" si="614">FM77-FM76</f>
        <v>-1.8E-3</v>
      </c>
      <c r="FN78" s="255">
        <f t="shared" ref="FN78" si="615">FN77-FN76</f>
        <v>9.1999999999999998E-3</v>
      </c>
      <c r="FO78" s="255">
        <f t="shared" ref="FO78" si="616">FO77-FO76</f>
        <v>-3.3E-3</v>
      </c>
      <c r="FP78" s="308">
        <f t="shared" ref="FP78" si="617">FP77-FP76</f>
        <v>-2.0999999999999999E-3</v>
      </c>
      <c r="FQ78" s="255">
        <f t="shared" ref="FQ78" si="618">FQ77-FQ76</f>
        <v>-3.4000000000000002E-3</v>
      </c>
      <c r="FR78" s="255">
        <f t="shared" ref="FR78" si="619">FR77-FR76</f>
        <v>-2E-3</v>
      </c>
      <c r="FS78" s="255">
        <f t="shared" ref="FS78" si="620">FS77-FS76</f>
        <v>-6.8999999999999999E-3</v>
      </c>
      <c r="FT78" s="308">
        <f t="shared" ref="FT78" si="621">FT77-FT76</f>
        <v>5.0000000000000001E-3</v>
      </c>
      <c r="FU78" s="255">
        <f t="shared" ref="FU78" si="622">FU77-FU76</f>
        <v>6.3E-3</v>
      </c>
      <c r="FV78" s="255">
        <f t="shared" ref="FV78" si="623">FV77-FV76</f>
        <v>-3.2000000000000002E-3</v>
      </c>
      <c r="FW78" s="255">
        <f t="shared" ref="FW78" si="624">FW77-FW76</f>
        <v>3.1999999999999997E-3</v>
      </c>
      <c r="FX78" s="308">
        <f t="shared" ref="FX78" si="625">FX77-FX76</f>
        <v>-6.4000000000000003E-3</v>
      </c>
      <c r="FY78" s="255">
        <f t="shared" ref="FY78" si="626">FY77-FY76</f>
        <v>0</v>
      </c>
      <c r="FZ78" s="255">
        <f t="shared" ref="FZ78" si="627">FZ77-FZ76</f>
        <v>0</v>
      </c>
      <c r="GA78" s="255">
        <f t="shared" ref="GA78" si="628">GA77-GA76</f>
        <v>0</v>
      </c>
      <c r="GB78" s="321">
        <f t="shared" ref="GB78" si="629">GB77-GB76</f>
        <v>0</v>
      </c>
      <c r="GC78" s="339">
        <f t="shared" ref="GC78" si="630">GC77-GC76</f>
        <v>7.7000000000000002E-3</v>
      </c>
      <c r="GD78" s="255">
        <f t="shared" ref="GD78" si="631">GD77-GD76</f>
        <v>-1.2999999999999999E-3</v>
      </c>
      <c r="GE78" s="255">
        <f t="shared" ref="GE78" si="632">GE77-GE76</f>
        <v>-3.2000000000000002E-3</v>
      </c>
      <c r="GF78" s="308">
        <f t="shared" ref="GF78" si="633">GF77-GF76</f>
        <v>-8.9999999999999998E-4</v>
      </c>
      <c r="GG78" s="255">
        <f t="shared" ref="GG78" si="634">GG77-GG76</f>
        <v>6.9999999999999923E-4</v>
      </c>
      <c r="GH78" s="255">
        <f t="shared" ref="GH78" si="635">GH77-GH76</f>
        <v>4.8999999999999998E-3</v>
      </c>
      <c r="GI78" s="255">
        <f t="shared" ref="GI78" si="636">GI77-GI76</f>
        <v>-5.4000000000000003E-3</v>
      </c>
      <c r="GJ78" s="308">
        <f t="shared" ref="GJ78" si="637">GJ77-GJ76</f>
        <v>-5.1000000000000004E-3</v>
      </c>
      <c r="GK78" s="255">
        <f t="shared" ref="GK78" si="638">GK77-GK76</f>
        <v>6.6000000000000017E-3</v>
      </c>
      <c r="GL78" s="255">
        <f t="shared" ref="GL78" si="639">GL77-GL76</f>
        <v>-2.1999999999999988E-3</v>
      </c>
      <c r="GM78" s="255">
        <f t="shared" ref="GM78" si="640">GM77-GM76</f>
        <v>1.9999999999999879E-4</v>
      </c>
      <c r="GN78" s="308">
        <f t="shared" ref="GN78" si="641">GN77-GN76</f>
        <v>5.7000000000000002E-3</v>
      </c>
      <c r="GO78" s="255">
        <f t="shared" ref="GO78" si="642">GO77-GO76</f>
        <v>-1.1200000000000002E-2</v>
      </c>
      <c r="GP78" s="255">
        <f t="shared" ref="GP78" si="643">GP77-GP76</f>
        <v>-2.2000000000000006E-3</v>
      </c>
      <c r="GQ78" s="255">
        <f t="shared" ref="GQ78" si="644">GQ77-GQ76</f>
        <v>-3.2899999999999999E-2</v>
      </c>
      <c r="GR78" s="308">
        <f t="shared" ref="GR78" si="645">GR77-GR76</f>
        <v>5.6999999999999967E-3</v>
      </c>
      <c r="GS78" s="255">
        <f t="shared" ref="GS78" si="646">GS77-GS76</f>
        <v>0</v>
      </c>
      <c r="GT78" s="255">
        <f t="shared" ref="GT78" si="647">GT77-GT76</f>
        <v>0</v>
      </c>
      <c r="GU78" s="255">
        <f t="shared" ref="GU78" si="648">GU77-GU76</f>
        <v>0</v>
      </c>
      <c r="GV78" s="255">
        <f t="shared" ref="GV78" si="649">GV77-GV76</f>
        <v>0</v>
      </c>
      <c r="GW78" s="217"/>
      <c r="GX78" s="264"/>
      <c r="GY78" s="265"/>
    </row>
    <row r="79" spans="2:207" s="2" customFormat="1" ht="16.5" collapsed="1" thickTop="1">
      <c r="B79" s="511" t="s">
        <v>621</v>
      </c>
      <c r="C79" s="518" t="str">
        <f>aurora_data!A2072</f>
        <v>08.00.00-08.11.30</v>
      </c>
      <c r="D79" s="205" t="s">
        <v>261</v>
      </c>
      <c r="E79" s="206">
        <f>aurora_data!D2072</f>
        <v>0.03</v>
      </c>
      <c r="F79" s="207">
        <f>aurora_data!E2072</f>
        <v>0.03</v>
      </c>
      <c r="G79" s="207">
        <f>aurora_data!F2072</f>
        <v>0.05</v>
      </c>
      <c r="H79" s="300">
        <f>aurora_data!G2072</f>
        <v>0.04</v>
      </c>
      <c r="I79" s="207">
        <f>aurora_data!H2072</f>
        <v>0.04</v>
      </c>
      <c r="J79" s="207">
        <f>aurora_data!I2072</f>
        <v>0.08</v>
      </c>
      <c r="K79" s="207">
        <f>aurora_data!J2072</f>
        <v>0.06</v>
      </c>
      <c r="L79" s="300">
        <f>aurora_data!K2072</f>
        <v>0.11</v>
      </c>
      <c r="M79" s="207">
        <f>aurora_data!L2072</f>
        <v>0.06</v>
      </c>
      <c r="N79" s="207">
        <f>aurora_data!M2072</f>
        <v>0.08</v>
      </c>
      <c r="O79" s="207">
        <f>aurora_data!N2072</f>
        <v>0.08</v>
      </c>
      <c r="P79" s="300">
        <f>aurora_data!O2072</f>
        <v>0.14000000000000001</v>
      </c>
      <c r="Q79" s="207">
        <f>aurora_data!P2072</f>
        <v>0.17</v>
      </c>
      <c r="R79" s="207">
        <f>aurora_data!Q2072</f>
        <v>0.33</v>
      </c>
      <c r="S79" s="207">
        <f>aurora_data!R2072</f>
        <v>0.46</v>
      </c>
      <c r="T79" s="300">
        <f>aurora_data!S2072</f>
        <v>0.64</v>
      </c>
      <c r="U79" s="207">
        <f>aurora_data!T2072</f>
        <v>0</v>
      </c>
      <c r="V79" s="207">
        <f>aurora_data!U2072</f>
        <v>0</v>
      </c>
      <c r="W79" s="207">
        <f>aurora_data!V2072</f>
        <v>0</v>
      </c>
      <c r="X79" s="313">
        <f>aurora_data!W2072</f>
        <v>0</v>
      </c>
      <c r="Y79" s="331">
        <f>aurora_data!X2072</f>
        <v>0.1</v>
      </c>
      <c r="Z79" s="207">
        <f>aurora_data!Y2072</f>
        <v>0.08</v>
      </c>
      <c r="AA79" s="207">
        <f>aurora_data!Z2072</f>
        <v>0.28999999999999998</v>
      </c>
      <c r="AB79" s="300">
        <f>aurora_data!AA2072</f>
        <v>0.05</v>
      </c>
      <c r="AC79" s="207">
        <f>aurora_data!AB2072</f>
        <v>0.28000000000000003</v>
      </c>
      <c r="AD79" s="207">
        <f>aurora_data!AC2072</f>
        <v>0.26</v>
      </c>
      <c r="AE79" s="207">
        <f>aurora_data!AD2072</f>
        <v>0.98</v>
      </c>
      <c r="AF79" s="300">
        <f>aurora_data!AE2072</f>
        <v>0.1</v>
      </c>
      <c r="AG79" s="207">
        <f>aurora_data!AF2072</f>
        <v>0.47</v>
      </c>
      <c r="AH79" s="207">
        <f>aurora_data!AG2072</f>
        <v>0.27</v>
      </c>
      <c r="AI79" s="207">
        <f>aurora_data!AH2072</f>
        <v>1.55</v>
      </c>
      <c r="AJ79" s="300">
        <f>aurora_data!AI2072</f>
        <v>0.24</v>
      </c>
      <c r="AK79" s="207">
        <f>aurora_data!AJ2072</f>
        <v>0.25</v>
      </c>
      <c r="AL79" s="207">
        <f>aurora_data!AK2072</f>
        <v>0.24</v>
      </c>
      <c r="AM79" s="207">
        <f>aurora_data!AL2072</f>
        <v>1</v>
      </c>
      <c r="AN79" s="300">
        <f>aurora_data!AM2072</f>
        <v>0.19</v>
      </c>
      <c r="AO79" s="207">
        <f>aurora_data!AN2072</f>
        <v>0</v>
      </c>
      <c r="AP79" s="207">
        <f>aurora_data!AO2072</f>
        <v>0</v>
      </c>
      <c r="AQ79" s="207">
        <f>aurora_data!AP2072</f>
        <v>0</v>
      </c>
      <c r="AR79" s="207">
        <f>aurora_data!AQ2072</f>
        <v>0</v>
      </c>
      <c r="AS79" s="331">
        <f>aurora_data!AR2072</f>
        <v>0.21</v>
      </c>
      <c r="AT79" s="207">
        <f>aurora_data!AS2072</f>
        <v>0.28999999999999998</v>
      </c>
      <c r="AU79" s="207">
        <f>aurora_data!AT2072</f>
        <v>0.93</v>
      </c>
      <c r="AV79" s="300">
        <f>aurora_data!AU2072</f>
        <v>0.86</v>
      </c>
      <c r="AW79" s="207">
        <f>aurora_data!AV2072</f>
        <v>0.37</v>
      </c>
      <c r="AX79" s="207">
        <f>aurora_data!AW2072</f>
        <v>0.49</v>
      </c>
      <c r="AY79" s="207">
        <f>aurora_data!AX2072</f>
        <v>1.25</v>
      </c>
      <c r="AZ79" s="300">
        <f>aurora_data!AY2072</f>
        <v>1.24</v>
      </c>
      <c r="BA79" s="207">
        <f>aurora_data!AZ2072</f>
        <v>0.37</v>
      </c>
      <c r="BB79" s="207">
        <f>aurora_data!BA2072</f>
        <v>0.48</v>
      </c>
      <c r="BC79" s="207">
        <f>aurora_data!BB2072</f>
        <v>1.49</v>
      </c>
      <c r="BD79" s="300">
        <f>aurora_data!BC2072</f>
        <v>1.59</v>
      </c>
      <c r="BE79" s="207">
        <f>aurora_data!BD2072</f>
        <v>0.34</v>
      </c>
      <c r="BF79" s="207">
        <f>aurora_data!BE2072</f>
        <v>0.34</v>
      </c>
      <c r="BG79" s="207">
        <f>aurora_data!BF2072</f>
        <v>1.1200000000000001</v>
      </c>
      <c r="BH79" s="300">
        <f>aurora_data!BG2072</f>
        <v>0.87</v>
      </c>
      <c r="BI79" s="207">
        <f>aurora_data!BH2072</f>
        <v>0</v>
      </c>
      <c r="BJ79" s="207">
        <f>aurora_data!BI2072</f>
        <v>0</v>
      </c>
      <c r="BK79" s="207">
        <f>aurora_data!BJ2072</f>
        <v>0</v>
      </c>
      <c r="BL79" s="207">
        <f>aurora_data!BK2072</f>
        <v>0</v>
      </c>
      <c r="BM79" s="331">
        <f>aurora_data!BL2072</f>
        <v>0.04</v>
      </c>
      <c r="BN79" s="207">
        <f>aurora_data!BM2072</f>
        <v>0.05</v>
      </c>
      <c r="BO79" s="207">
        <f>aurora_data!BN2072</f>
        <v>0.14000000000000001</v>
      </c>
      <c r="BP79" s="300">
        <f>aurora_data!BO2072</f>
        <v>0.09</v>
      </c>
      <c r="BQ79" s="207">
        <f>aurora_data!BP2072</f>
        <v>0.18</v>
      </c>
      <c r="BR79" s="207">
        <f>aurora_data!BQ2072</f>
        <v>0.1</v>
      </c>
      <c r="BS79" s="207">
        <f>aurora_data!BR2072</f>
        <v>0.33</v>
      </c>
      <c r="BT79" s="300">
        <f>aurora_data!BS2072</f>
        <v>0.23</v>
      </c>
      <c r="BU79" s="207">
        <f>aurora_data!BT2072</f>
        <v>0.36</v>
      </c>
      <c r="BV79" s="207">
        <f>aurora_data!BU2072</f>
        <v>0.23</v>
      </c>
      <c r="BW79" s="207">
        <f>aurora_data!BV2072</f>
        <v>0.68</v>
      </c>
      <c r="BX79" s="300">
        <f>aurora_data!BW2072</f>
        <v>0.47</v>
      </c>
      <c r="BY79" s="207">
        <f>aurora_data!BX2072</f>
        <v>0.41</v>
      </c>
      <c r="BZ79" s="207">
        <f>aurora_data!BY2072</f>
        <v>0.32</v>
      </c>
      <c r="CA79" s="207">
        <f>aurora_data!BZ2072</f>
        <v>0.73</v>
      </c>
      <c r="CB79" s="300">
        <f>aurora_data!CA2072</f>
        <v>0.65</v>
      </c>
      <c r="CC79" s="207">
        <f>aurora_data!CB2072</f>
        <v>0</v>
      </c>
      <c r="CD79" s="207">
        <f>aurora_data!CC2072</f>
        <v>0</v>
      </c>
      <c r="CE79" s="207">
        <f>aurora_data!CD2072</f>
        <v>0</v>
      </c>
      <c r="CF79" s="313">
        <f>aurora_data!CE2072</f>
        <v>0</v>
      </c>
      <c r="CG79" s="331">
        <f>aurora_data!CF2072</f>
        <v>0.28000000000000003</v>
      </c>
      <c r="CH79" s="207">
        <f>aurora_data!CG2072</f>
        <v>0.12</v>
      </c>
      <c r="CI79" s="207">
        <f>aurora_data!CH2072</f>
        <v>0.28999999999999998</v>
      </c>
      <c r="CJ79" s="300">
        <f>aurora_data!CI2072</f>
        <v>0.1</v>
      </c>
      <c r="CK79" s="207">
        <f>aurora_data!CJ2072</f>
        <v>0.98</v>
      </c>
      <c r="CL79" s="207">
        <f>aurora_data!CK2072</f>
        <v>0.64</v>
      </c>
      <c r="CM79" s="207">
        <f>aurora_data!CL2072</f>
        <v>1.58</v>
      </c>
      <c r="CN79" s="300">
        <f>aurora_data!CM2072</f>
        <v>0.61</v>
      </c>
      <c r="CO79" s="207">
        <f>aurora_data!CN2072</f>
        <v>2.2799999999999998</v>
      </c>
      <c r="CP79" s="207">
        <f>aurora_data!CO2072</f>
        <v>1.1200000000000001</v>
      </c>
      <c r="CQ79" s="207">
        <f>aurora_data!CP2072</f>
        <v>2.88</v>
      </c>
      <c r="CR79" s="300">
        <f>aurora_data!CQ2072</f>
        <v>1.29</v>
      </c>
      <c r="CS79" s="207">
        <f>aurora_data!CR2072</f>
        <v>3.25</v>
      </c>
      <c r="CT79" s="207">
        <f>aurora_data!CS2072</f>
        <v>2.1</v>
      </c>
      <c r="CU79" s="207">
        <f>aurora_data!CT2072</f>
        <v>4.16</v>
      </c>
      <c r="CV79" s="300">
        <f>aurora_data!CU2072</f>
        <v>2.3199999999999998</v>
      </c>
      <c r="CW79" s="207">
        <f>aurora_data!CV2072</f>
        <v>0</v>
      </c>
      <c r="CX79" s="207">
        <f>aurora_data!CW2072</f>
        <v>0</v>
      </c>
      <c r="CY79" s="207">
        <f>aurora_data!CX2072</f>
        <v>0</v>
      </c>
      <c r="CZ79" s="208">
        <f>aurora_data!CY2072</f>
        <v>0</v>
      </c>
      <c r="DA79" s="206">
        <f>aurora_data!CZ2072</f>
        <v>0.03</v>
      </c>
      <c r="DB79" s="207">
        <f>aurora_data!DA2072</f>
        <v>0.03</v>
      </c>
      <c r="DC79" s="207">
        <f>aurora_data!DB2072</f>
        <v>0.05</v>
      </c>
      <c r="DD79" s="300">
        <f>aurora_data!DC2072</f>
        <v>0.04</v>
      </c>
      <c r="DE79" s="207">
        <f>aurora_data!DD2072</f>
        <v>0.04</v>
      </c>
      <c r="DF79" s="207">
        <f>aurora_data!DE2072</f>
        <v>0.08</v>
      </c>
      <c r="DG79" s="207">
        <f>aurora_data!DF2072</f>
        <v>0.06</v>
      </c>
      <c r="DH79" s="300">
        <f>aurora_data!DG2072</f>
        <v>0.11</v>
      </c>
      <c r="DI79" s="207">
        <f>aurora_data!DH2072</f>
        <v>0.06</v>
      </c>
      <c r="DJ79" s="207">
        <f>aurora_data!DI2072</f>
        <v>0.08</v>
      </c>
      <c r="DK79" s="207">
        <f>aurora_data!DJ2072</f>
        <v>0.08</v>
      </c>
      <c r="DL79" s="300">
        <f>aurora_data!DK2072</f>
        <v>0.14000000000000001</v>
      </c>
      <c r="DM79" s="207">
        <f>aurora_data!DL2072</f>
        <v>0.17</v>
      </c>
      <c r="DN79" s="207">
        <f>aurora_data!DM2072</f>
        <v>0.33</v>
      </c>
      <c r="DO79" s="207">
        <f>aurora_data!DN2072</f>
        <v>0.46</v>
      </c>
      <c r="DP79" s="300">
        <f>aurora_data!DO2072</f>
        <v>0.64</v>
      </c>
      <c r="DQ79" s="207">
        <f>aurora_data!DP2072</f>
        <v>0</v>
      </c>
      <c r="DR79" s="207">
        <f>aurora_data!DQ2072</f>
        <v>0</v>
      </c>
      <c r="DS79" s="207">
        <f>aurora_data!DR2072</f>
        <v>0</v>
      </c>
      <c r="DT79" s="313">
        <f>aurora_data!DS2072</f>
        <v>0</v>
      </c>
      <c r="DU79" s="331">
        <f>aurora_data!DT2072</f>
        <v>0.1</v>
      </c>
      <c r="DV79" s="207">
        <f>aurora_data!DU2072</f>
        <v>0.08</v>
      </c>
      <c r="DW79" s="207">
        <f>aurora_data!DV2072</f>
        <v>0.28999999999999998</v>
      </c>
      <c r="DX79" s="300">
        <f>aurora_data!DW2072</f>
        <v>0.05</v>
      </c>
      <c r="DY79" s="207">
        <f>aurora_data!DX2072</f>
        <v>0.28000000000000003</v>
      </c>
      <c r="DZ79" s="207">
        <f>aurora_data!DY2072</f>
        <v>0.26</v>
      </c>
      <c r="EA79" s="207">
        <f>aurora_data!DZ2072</f>
        <v>0.98</v>
      </c>
      <c r="EB79" s="300">
        <f>aurora_data!EA2072</f>
        <v>0.1</v>
      </c>
      <c r="EC79" s="207">
        <f>aurora_data!EB2072</f>
        <v>0.47</v>
      </c>
      <c r="ED79" s="207">
        <f>aurora_data!EC2072</f>
        <v>0.27</v>
      </c>
      <c r="EE79" s="207">
        <f>aurora_data!ED2072</f>
        <v>1.55</v>
      </c>
      <c r="EF79" s="300">
        <f>aurora_data!EE2072</f>
        <v>0.24</v>
      </c>
      <c r="EG79" s="207">
        <f>aurora_data!EF2072</f>
        <v>0.25</v>
      </c>
      <c r="EH79" s="207">
        <f>aurora_data!EG2072</f>
        <v>0.24</v>
      </c>
      <c r="EI79" s="207">
        <f>aurora_data!EH2072</f>
        <v>1</v>
      </c>
      <c r="EJ79" s="300">
        <f>aurora_data!EI2072</f>
        <v>0.19</v>
      </c>
      <c r="EK79" s="207">
        <f>aurora_data!EJ2072</f>
        <v>0</v>
      </c>
      <c r="EL79" s="207">
        <f>aurora_data!EK2072</f>
        <v>0</v>
      </c>
      <c r="EM79" s="207">
        <f>aurora_data!EL2072</f>
        <v>0</v>
      </c>
      <c r="EN79" s="313">
        <f>aurora_data!EM2072</f>
        <v>0</v>
      </c>
      <c r="EO79" s="331">
        <f>aurora_data!EN2072</f>
        <v>0.21</v>
      </c>
      <c r="EP79" s="207">
        <f>aurora_data!EO2072</f>
        <v>0.28999999999999998</v>
      </c>
      <c r="EQ79" s="207">
        <f>aurora_data!EP2072</f>
        <v>0.93</v>
      </c>
      <c r="ER79" s="300">
        <f>aurora_data!EQ2072</f>
        <v>0.86</v>
      </c>
      <c r="ES79" s="207">
        <f>aurora_data!ER2072</f>
        <v>0.37</v>
      </c>
      <c r="ET79" s="207">
        <f>aurora_data!ES2072</f>
        <v>0.49</v>
      </c>
      <c r="EU79" s="207">
        <f>aurora_data!ET2072</f>
        <v>1.25</v>
      </c>
      <c r="EV79" s="300">
        <f>aurora_data!EU2072</f>
        <v>1.24</v>
      </c>
      <c r="EW79" s="207">
        <f>aurora_data!EV2072</f>
        <v>0.37</v>
      </c>
      <c r="EX79" s="207">
        <f>aurora_data!EW2072</f>
        <v>0.48</v>
      </c>
      <c r="EY79" s="207">
        <f>aurora_data!EX2072</f>
        <v>1.49</v>
      </c>
      <c r="EZ79" s="300">
        <f>aurora_data!EY2072</f>
        <v>1.59</v>
      </c>
      <c r="FA79" s="207">
        <f>aurora_data!EZ2072</f>
        <v>0.34</v>
      </c>
      <c r="FB79" s="207">
        <f>aurora_data!FA2072</f>
        <v>0.34</v>
      </c>
      <c r="FC79" s="207">
        <f>aurora_data!FB2072</f>
        <v>1.1200000000000001</v>
      </c>
      <c r="FD79" s="300">
        <f>aurora_data!FC2072</f>
        <v>0.87</v>
      </c>
      <c r="FE79" s="207">
        <f>aurora_data!FD2072</f>
        <v>0</v>
      </c>
      <c r="FF79" s="207">
        <f>aurora_data!FE2072</f>
        <v>0</v>
      </c>
      <c r="FG79" s="207">
        <f>aurora_data!FF2072</f>
        <v>0</v>
      </c>
      <c r="FH79" s="313">
        <f>aurora_data!FG2072</f>
        <v>0</v>
      </c>
      <c r="FI79" s="331">
        <f>aurora_data!FH2072</f>
        <v>0.04</v>
      </c>
      <c r="FJ79" s="207">
        <f>aurora_data!FI2072</f>
        <v>0.05</v>
      </c>
      <c r="FK79" s="207">
        <f>aurora_data!FJ2072</f>
        <v>0.14000000000000001</v>
      </c>
      <c r="FL79" s="300">
        <f>aurora_data!FK2072</f>
        <v>0.09</v>
      </c>
      <c r="FM79" s="207">
        <f>aurora_data!FL2072</f>
        <v>0.18</v>
      </c>
      <c r="FN79" s="207">
        <f>aurora_data!FM2072</f>
        <v>0.1</v>
      </c>
      <c r="FO79" s="207">
        <f>aurora_data!FN2072</f>
        <v>0.33</v>
      </c>
      <c r="FP79" s="300">
        <f>aurora_data!FO2072</f>
        <v>0.23</v>
      </c>
      <c r="FQ79" s="207">
        <f>aurora_data!FP2072</f>
        <v>0.36</v>
      </c>
      <c r="FR79" s="207">
        <f>aurora_data!FQ2072</f>
        <v>0.23</v>
      </c>
      <c r="FS79" s="207">
        <f>aurora_data!FR2072</f>
        <v>0.68</v>
      </c>
      <c r="FT79" s="300">
        <f>aurora_data!FS2072</f>
        <v>0.47</v>
      </c>
      <c r="FU79" s="207">
        <f>aurora_data!FT2072</f>
        <v>0.41</v>
      </c>
      <c r="FV79" s="207">
        <f>aurora_data!FU2072</f>
        <v>0.32</v>
      </c>
      <c r="FW79" s="207">
        <f>aurora_data!FV2072</f>
        <v>0.73</v>
      </c>
      <c r="FX79" s="300">
        <f>aurora_data!FW2072</f>
        <v>0.65</v>
      </c>
      <c r="FY79" s="207">
        <f>aurora_data!FX2072</f>
        <v>0</v>
      </c>
      <c r="FZ79" s="207">
        <f>aurora_data!FY2072</f>
        <v>0</v>
      </c>
      <c r="GA79" s="207">
        <f>aurora_data!FZ2072</f>
        <v>0</v>
      </c>
      <c r="GB79" s="313">
        <f>aurora_data!GA2072</f>
        <v>0</v>
      </c>
      <c r="GC79" s="331">
        <f>aurora_data!GB2072</f>
        <v>0.28000000000000003</v>
      </c>
      <c r="GD79" s="207">
        <f>aurora_data!GC2072</f>
        <v>0.12</v>
      </c>
      <c r="GE79" s="207">
        <f>aurora_data!GD2072</f>
        <v>0.28999999999999998</v>
      </c>
      <c r="GF79" s="300">
        <f>aurora_data!GE2072</f>
        <v>0.1</v>
      </c>
      <c r="GG79" s="207">
        <f>aurora_data!GF2072</f>
        <v>0.98</v>
      </c>
      <c r="GH79" s="207">
        <f>aurora_data!GG2072</f>
        <v>0.64</v>
      </c>
      <c r="GI79" s="207">
        <f>aurora_data!GH2072</f>
        <v>1.58</v>
      </c>
      <c r="GJ79" s="300">
        <f>aurora_data!GI2072</f>
        <v>0.61</v>
      </c>
      <c r="GK79" s="207">
        <f>aurora_data!GJ2072</f>
        <v>2.2799999999999998</v>
      </c>
      <c r="GL79" s="207">
        <f>aurora_data!GK2072</f>
        <v>1.1200000000000001</v>
      </c>
      <c r="GM79" s="207">
        <f>aurora_data!GL2072</f>
        <v>2.88</v>
      </c>
      <c r="GN79" s="300">
        <f>aurora_data!GM2072</f>
        <v>1.29</v>
      </c>
      <c r="GO79" s="207">
        <f>aurora_data!GN2072</f>
        <v>3.25</v>
      </c>
      <c r="GP79" s="207">
        <f>aurora_data!GO2072</f>
        <v>2.1</v>
      </c>
      <c r="GQ79" s="207">
        <f>aurora_data!GP2072</f>
        <v>4.16</v>
      </c>
      <c r="GR79" s="300">
        <f>aurora_data!GQ2072</f>
        <v>2.3199999999999998</v>
      </c>
      <c r="GS79" s="207">
        <f>aurora_data!GR2072</f>
        <v>0</v>
      </c>
      <c r="GT79" s="207">
        <f>aurora_data!GS2072</f>
        <v>0</v>
      </c>
      <c r="GU79" s="207">
        <f>aurora_data!GT2072</f>
        <v>0</v>
      </c>
      <c r="GV79" s="207">
        <f>aurora_data!GU2072</f>
        <v>0</v>
      </c>
      <c r="GW79" s="363" t="s">
        <v>622</v>
      </c>
      <c r="GX79" s="209">
        <f>aurora_data!GV2072</f>
        <v>100</v>
      </c>
      <c r="GY79" s="259">
        <f t="shared" ref="GY79:GY86" si="650">GX79/$GX$79</f>
        <v>1</v>
      </c>
    </row>
    <row r="80" spans="2:207" s="2" customFormat="1">
      <c r="B80" s="512"/>
      <c r="C80" s="519"/>
      <c r="D80" s="213" t="s">
        <v>264</v>
      </c>
      <c r="E80" s="214">
        <f>aurora_data!D2073</f>
        <v>0</v>
      </c>
      <c r="F80" s="214">
        <f>aurora_data!E2073</f>
        <v>0</v>
      </c>
      <c r="G80" s="214">
        <f>aurora_data!F2073</f>
        <v>0</v>
      </c>
      <c r="H80" s="309">
        <f>aurora_data!G2073</f>
        <v>0</v>
      </c>
      <c r="I80" s="214">
        <f>aurora_data!H2073</f>
        <v>0</v>
      </c>
      <c r="J80" s="214">
        <f>aurora_data!I2073</f>
        <v>0</v>
      </c>
      <c r="K80" s="214">
        <f>aurora_data!J2073</f>
        <v>0</v>
      </c>
      <c r="L80" s="309">
        <f>aurora_data!K2073</f>
        <v>1</v>
      </c>
      <c r="M80" s="214">
        <f>aurora_data!L2073</f>
        <v>0</v>
      </c>
      <c r="N80" s="214">
        <f>aurora_data!M2073</f>
        <v>0</v>
      </c>
      <c r="O80" s="214">
        <f>aurora_data!N2073</f>
        <v>0</v>
      </c>
      <c r="P80" s="309">
        <f>aurora_data!O2073</f>
        <v>0</v>
      </c>
      <c r="Q80" s="214">
        <f>aurora_data!P2073</f>
        <v>0</v>
      </c>
      <c r="R80" s="214">
        <f>aurora_data!Q2073</f>
        <v>1</v>
      </c>
      <c r="S80" s="214">
        <f>aurora_data!R2073</f>
        <v>0</v>
      </c>
      <c r="T80" s="309">
        <f>aurora_data!S2073</f>
        <v>0</v>
      </c>
      <c r="U80" s="214">
        <f>aurora_data!T2073</f>
        <v>0</v>
      </c>
      <c r="V80" s="214">
        <f>aurora_data!U2073</f>
        <v>0</v>
      </c>
      <c r="W80" s="214">
        <f>aurora_data!V2073</f>
        <v>0</v>
      </c>
      <c r="X80" s="322">
        <f>aurora_data!W2073</f>
        <v>0</v>
      </c>
      <c r="Y80" s="340">
        <f>aurora_data!X2073</f>
        <v>0</v>
      </c>
      <c r="Z80" s="214">
        <f>aurora_data!Y2073</f>
        <v>0</v>
      </c>
      <c r="AA80" s="214">
        <f>aurora_data!Z2073</f>
        <v>0</v>
      </c>
      <c r="AB80" s="309">
        <f>aurora_data!AA2073</f>
        <v>0</v>
      </c>
      <c r="AC80" s="214">
        <f>aurora_data!AB2073</f>
        <v>1</v>
      </c>
      <c r="AD80" s="214">
        <f>aurora_data!AC2073</f>
        <v>0</v>
      </c>
      <c r="AE80" s="214">
        <f>aurora_data!AD2073</f>
        <v>0</v>
      </c>
      <c r="AF80" s="309">
        <f>aurora_data!AE2073</f>
        <v>1</v>
      </c>
      <c r="AG80" s="214">
        <f>aurora_data!AF2073</f>
        <v>0</v>
      </c>
      <c r="AH80" s="214">
        <f>aurora_data!AG2073</f>
        <v>0</v>
      </c>
      <c r="AI80" s="214">
        <f>aurora_data!AH2073</f>
        <v>2</v>
      </c>
      <c r="AJ80" s="309">
        <f>aurora_data!AI2073</f>
        <v>0</v>
      </c>
      <c r="AK80" s="214">
        <f>aurora_data!AJ2073</f>
        <v>0</v>
      </c>
      <c r="AL80" s="214">
        <f>aurora_data!AK2073</f>
        <v>0</v>
      </c>
      <c r="AM80" s="214">
        <f>aurora_data!AL2073</f>
        <v>1</v>
      </c>
      <c r="AN80" s="309">
        <f>aurora_data!AM2073</f>
        <v>0</v>
      </c>
      <c r="AO80" s="214">
        <f>aurora_data!AN2073</f>
        <v>0</v>
      </c>
      <c r="AP80" s="214">
        <f>aurora_data!AO2073</f>
        <v>0</v>
      </c>
      <c r="AQ80" s="214">
        <f>aurora_data!AP2073</f>
        <v>0</v>
      </c>
      <c r="AR80" s="214">
        <f>aurora_data!AQ2073</f>
        <v>0</v>
      </c>
      <c r="AS80" s="340">
        <f>aurora_data!AR2073</f>
        <v>0</v>
      </c>
      <c r="AT80" s="214">
        <f>aurora_data!AS2073</f>
        <v>0</v>
      </c>
      <c r="AU80" s="214">
        <f>aurora_data!AT2073</f>
        <v>2</v>
      </c>
      <c r="AV80" s="309">
        <f>aurora_data!AU2073</f>
        <v>0</v>
      </c>
      <c r="AW80" s="214">
        <f>aurora_data!AV2073</f>
        <v>1</v>
      </c>
      <c r="AX80" s="214">
        <f>aurora_data!AW2073</f>
        <v>0</v>
      </c>
      <c r="AY80" s="214">
        <f>aurora_data!AX2073</f>
        <v>1</v>
      </c>
      <c r="AZ80" s="309">
        <f>aurora_data!AY2073</f>
        <v>1</v>
      </c>
      <c r="BA80" s="214">
        <f>aurora_data!AZ2073</f>
        <v>1</v>
      </c>
      <c r="BB80" s="214">
        <f>aurora_data!BA2073</f>
        <v>1</v>
      </c>
      <c r="BC80" s="214">
        <f>aurora_data!BB2073</f>
        <v>2</v>
      </c>
      <c r="BD80" s="309">
        <f>aurora_data!BC2073</f>
        <v>2</v>
      </c>
      <c r="BE80" s="214">
        <f>aurora_data!BD2073</f>
        <v>1</v>
      </c>
      <c r="BF80" s="214">
        <f>aurora_data!BE2073</f>
        <v>0</v>
      </c>
      <c r="BG80" s="214">
        <f>aurora_data!BF2073</f>
        <v>1</v>
      </c>
      <c r="BH80" s="309">
        <f>aurora_data!BG2073</f>
        <v>1</v>
      </c>
      <c r="BI80" s="214">
        <f>aurora_data!BH2073</f>
        <v>0</v>
      </c>
      <c r="BJ80" s="214">
        <f>aurora_data!BI2073</f>
        <v>0</v>
      </c>
      <c r="BK80" s="214">
        <f>aurora_data!BJ2073</f>
        <v>0</v>
      </c>
      <c r="BL80" s="214">
        <f>aurora_data!BK2073</f>
        <v>0</v>
      </c>
      <c r="BM80" s="340">
        <f>aurora_data!BL2073</f>
        <v>0</v>
      </c>
      <c r="BN80" s="214">
        <f>aurora_data!BM2073</f>
        <v>1</v>
      </c>
      <c r="BO80" s="214">
        <f>aurora_data!BN2073</f>
        <v>0</v>
      </c>
      <c r="BP80" s="309">
        <f>aurora_data!BO2073</f>
        <v>0</v>
      </c>
      <c r="BQ80" s="214">
        <f>aurora_data!BP2073</f>
        <v>0</v>
      </c>
      <c r="BR80" s="214">
        <f>aurora_data!BQ2073</f>
        <v>0</v>
      </c>
      <c r="BS80" s="214">
        <f>aurora_data!BR2073</f>
        <v>0</v>
      </c>
      <c r="BT80" s="309">
        <f>aurora_data!BS2073</f>
        <v>1</v>
      </c>
      <c r="BU80" s="214">
        <f>aurora_data!BT2073</f>
        <v>0</v>
      </c>
      <c r="BV80" s="214">
        <f>aurora_data!BU2073</f>
        <v>0</v>
      </c>
      <c r="BW80" s="214">
        <f>aurora_data!BV2073</f>
        <v>1</v>
      </c>
      <c r="BX80" s="309">
        <f>aurora_data!BW2073</f>
        <v>0</v>
      </c>
      <c r="BY80" s="214">
        <f>aurora_data!BX2073</f>
        <v>0</v>
      </c>
      <c r="BZ80" s="214">
        <f>aurora_data!BY2073</f>
        <v>0</v>
      </c>
      <c r="CA80" s="214">
        <f>aurora_data!BZ2073</f>
        <v>2</v>
      </c>
      <c r="CB80" s="309">
        <f>aurora_data!CA2073</f>
        <v>0</v>
      </c>
      <c r="CC80" s="214">
        <f>aurora_data!CB2073</f>
        <v>0</v>
      </c>
      <c r="CD80" s="214">
        <f>aurora_data!CC2073</f>
        <v>0</v>
      </c>
      <c r="CE80" s="214">
        <f>aurora_data!CD2073</f>
        <v>0</v>
      </c>
      <c r="CF80" s="322">
        <f>aurora_data!CE2073</f>
        <v>0</v>
      </c>
      <c r="CG80" s="340">
        <f>aurora_data!CF2073</f>
        <v>0</v>
      </c>
      <c r="CH80" s="214">
        <f>aurora_data!CG2073</f>
        <v>0</v>
      </c>
      <c r="CI80" s="214">
        <f>aurora_data!CH2073</f>
        <v>0</v>
      </c>
      <c r="CJ80" s="309">
        <f>aurora_data!CI2073</f>
        <v>0</v>
      </c>
      <c r="CK80" s="214">
        <f>aurora_data!CJ2073</f>
        <v>1</v>
      </c>
      <c r="CL80" s="214">
        <f>aurora_data!CK2073</f>
        <v>0</v>
      </c>
      <c r="CM80" s="214">
        <f>aurora_data!CL2073</f>
        <v>0</v>
      </c>
      <c r="CN80" s="309">
        <f>aurora_data!CM2073</f>
        <v>2</v>
      </c>
      <c r="CO80" s="214">
        <f>aurora_data!CN2073</f>
        <v>2</v>
      </c>
      <c r="CP80" s="214">
        <f>aurora_data!CO2073</f>
        <v>1</v>
      </c>
      <c r="CQ80" s="214">
        <f>aurora_data!CP2073</f>
        <v>4</v>
      </c>
      <c r="CR80" s="309">
        <f>aurora_data!CQ2073</f>
        <v>1</v>
      </c>
      <c r="CS80" s="214">
        <f>aurora_data!CR2073</f>
        <v>5</v>
      </c>
      <c r="CT80" s="214">
        <f>aurora_data!CS2073</f>
        <v>2</v>
      </c>
      <c r="CU80" s="214">
        <f>aurora_data!CT2073</f>
        <v>4</v>
      </c>
      <c r="CV80" s="309">
        <f>aurora_data!CU2073</f>
        <v>2</v>
      </c>
      <c r="CW80" s="214">
        <f>aurora_data!CV2073</f>
        <v>0</v>
      </c>
      <c r="CX80" s="214">
        <f>aurora_data!CW2073</f>
        <v>0</v>
      </c>
      <c r="CY80" s="214">
        <f>aurora_data!CX2073</f>
        <v>0</v>
      </c>
      <c r="CZ80" s="216">
        <f>aurora_data!CY2073</f>
        <v>0</v>
      </c>
      <c r="DA80" s="215">
        <f>aurora_data!CZ2073</f>
        <v>0</v>
      </c>
      <c r="DB80" s="214">
        <f>aurora_data!DA2073</f>
        <v>0</v>
      </c>
      <c r="DC80" s="214">
        <f>aurora_data!DB2073</f>
        <v>0</v>
      </c>
      <c r="DD80" s="309">
        <f>aurora_data!DC2073</f>
        <v>0</v>
      </c>
      <c r="DE80" s="214">
        <f>aurora_data!DD2073</f>
        <v>0</v>
      </c>
      <c r="DF80" s="214">
        <f>aurora_data!DE2073</f>
        <v>0</v>
      </c>
      <c r="DG80" s="214">
        <f>aurora_data!DF2073</f>
        <v>0</v>
      </c>
      <c r="DH80" s="309">
        <f>aurora_data!DG2073</f>
        <v>0</v>
      </c>
      <c r="DI80" s="214">
        <f>aurora_data!DH2073</f>
        <v>0</v>
      </c>
      <c r="DJ80" s="214">
        <f>aurora_data!DI2073</f>
        <v>0</v>
      </c>
      <c r="DK80" s="214">
        <f>aurora_data!DJ2073</f>
        <v>0</v>
      </c>
      <c r="DL80" s="309">
        <f>aurora_data!DK2073</f>
        <v>1</v>
      </c>
      <c r="DM80" s="214">
        <f>aurora_data!DL2073</f>
        <v>1</v>
      </c>
      <c r="DN80" s="214">
        <f>aurora_data!DM2073</f>
        <v>0</v>
      </c>
      <c r="DO80" s="214">
        <f>aurora_data!DN2073</f>
        <v>0</v>
      </c>
      <c r="DP80" s="309">
        <f>aurora_data!DO2073</f>
        <v>1</v>
      </c>
      <c r="DQ80" s="214">
        <f>aurora_data!DP2073</f>
        <v>0</v>
      </c>
      <c r="DR80" s="214">
        <f>aurora_data!DQ2073</f>
        <v>0</v>
      </c>
      <c r="DS80" s="214">
        <f>aurora_data!DR2073</f>
        <v>0</v>
      </c>
      <c r="DT80" s="322">
        <f>aurora_data!DS2073</f>
        <v>0</v>
      </c>
      <c r="DU80" s="340">
        <f>aurora_data!DT2073</f>
        <v>0</v>
      </c>
      <c r="DV80" s="214">
        <f>aurora_data!DU2073</f>
        <v>0</v>
      </c>
      <c r="DW80" s="214">
        <f>aurora_data!DV2073</f>
        <v>0</v>
      </c>
      <c r="DX80" s="309">
        <f>aurora_data!DW2073</f>
        <v>1</v>
      </c>
      <c r="DY80" s="214">
        <f>aurora_data!DX2073</f>
        <v>0</v>
      </c>
      <c r="DZ80" s="214">
        <f>aurora_data!DY2073</f>
        <v>0</v>
      </c>
      <c r="EA80" s="214">
        <f>aurora_data!DZ2073</f>
        <v>1</v>
      </c>
      <c r="EB80" s="309">
        <f>aurora_data!EA2073</f>
        <v>0</v>
      </c>
      <c r="EC80" s="214">
        <f>aurora_data!EB2073</f>
        <v>1</v>
      </c>
      <c r="ED80" s="214">
        <f>aurora_data!EC2073</f>
        <v>0</v>
      </c>
      <c r="EE80" s="214">
        <f>aurora_data!ED2073</f>
        <v>2</v>
      </c>
      <c r="EF80" s="309">
        <f>aurora_data!EE2073</f>
        <v>0</v>
      </c>
      <c r="EG80" s="214">
        <f>aurora_data!EF2073</f>
        <v>0</v>
      </c>
      <c r="EH80" s="214">
        <f>aurora_data!EG2073</f>
        <v>1</v>
      </c>
      <c r="EI80" s="214">
        <f>aurora_data!EH2073</f>
        <v>1</v>
      </c>
      <c r="EJ80" s="309">
        <f>aurora_data!EI2073</f>
        <v>0</v>
      </c>
      <c r="EK80" s="214">
        <f>aurora_data!EJ2073</f>
        <v>0</v>
      </c>
      <c r="EL80" s="214">
        <f>aurora_data!EK2073</f>
        <v>0</v>
      </c>
      <c r="EM80" s="214">
        <f>aurora_data!EL2073</f>
        <v>0</v>
      </c>
      <c r="EN80" s="322">
        <f>aurora_data!EM2073</f>
        <v>0</v>
      </c>
      <c r="EO80" s="340">
        <f>aurora_data!EN2073</f>
        <v>0</v>
      </c>
      <c r="EP80" s="214">
        <f>aurora_data!EO2073</f>
        <v>0</v>
      </c>
      <c r="EQ80" s="214">
        <f>aurora_data!EP2073</f>
        <v>2</v>
      </c>
      <c r="ER80" s="309">
        <f>aurora_data!EQ2073</f>
        <v>1</v>
      </c>
      <c r="ES80" s="214">
        <f>aurora_data!ER2073</f>
        <v>1</v>
      </c>
      <c r="ET80" s="214">
        <f>aurora_data!ES2073</f>
        <v>0</v>
      </c>
      <c r="EU80" s="214">
        <f>aurora_data!ET2073</f>
        <v>1</v>
      </c>
      <c r="EV80" s="309">
        <f>aurora_data!EU2073</f>
        <v>2</v>
      </c>
      <c r="EW80" s="214">
        <f>aurora_data!EV2073</f>
        <v>0</v>
      </c>
      <c r="EX80" s="214">
        <f>aurora_data!EW2073</f>
        <v>0</v>
      </c>
      <c r="EY80" s="214">
        <f>aurora_data!EX2073</f>
        <v>1</v>
      </c>
      <c r="EZ80" s="309">
        <f>aurora_data!EY2073</f>
        <v>1</v>
      </c>
      <c r="FA80" s="214">
        <f>aurora_data!EZ2073</f>
        <v>0</v>
      </c>
      <c r="FB80" s="214">
        <f>aurora_data!FA2073</f>
        <v>0</v>
      </c>
      <c r="FC80" s="214">
        <f>aurora_data!FB2073</f>
        <v>1</v>
      </c>
      <c r="FD80" s="309">
        <f>aurora_data!FC2073</f>
        <v>1</v>
      </c>
      <c r="FE80" s="214">
        <f>aurora_data!FD2073</f>
        <v>0</v>
      </c>
      <c r="FF80" s="214">
        <f>aurora_data!FE2073</f>
        <v>0</v>
      </c>
      <c r="FG80" s="214">
        <f>aurora_data!FF2073</f>
        <v>0</v>
      </c>
      <c r="FH80" s="322">
        <f>aurora_data!FG2073</f>
        <v>0</v>
      </c>
      <c r="FI80" s="340">
        <f>aurora_data!FH2073</f>
        <v>0</v>
      </c>
      <c r="FJ80" s="214">
        <f>aurora_data!FI2073</f>
        <v>0</v>
      </c>
      <c r="FK80" s="214">
        <f>aurora_data!FJ2073</f>
        <v>0</v>
      </c>
      <c r="FL80" s="309">
        <f>aurora_data!FK2073</f>
        <v>0</v>
      </c>
      <c r="FM80" s="214">
        <f>aurora_data!FL2073</f>
        <v>0</v>
      </c>
      <c r="FN80" s="214">
        <f>aurora_data!FM2073</f>
        <v>0</v>
      </c>
      <c r="FO80" s="214">
        <f>aurora_data!FN2073</f>
        <v>0</v>
      </c>
      <c r="FP80" s="309">
        <f>aurora_data!FO2073</f>
        <v>0</v>
      </c>
      <c r="FQ80" s="214">
        <f>aurora_data!FP2073</f>
        <v>0</v>
      </c>
      <c r="FR80" s="214">
        <f>aurora_data!FQ2073</f>
        <v>2</v>
      </c>
      <c r="FS80" s="214">
        <f>aurora_data!FR2073</f>
        <v>0</v>
      </c>
      <c r="FT80" s="309">
        <f>aurora_data!FS2073</f>
        <v>0</v>
      </c>
      <c r="FU80" s="214">
        <f>aurora_data!FT2073</f>
        <v>0</v>
      </c>
      <c r="FV80" s="214">
        <f>aurora_data!FU2073</f>
        <v>1</v>
      </c>
      <c r="FW80" s="214">
        <f>aurora_data!FV2073</f>
        <v>0</v>
      </c>
      <c r="FX80" s="309">
        <f>aurora_data!FW2073</f>
        <v>1</v>
      </c>
      <c r="FY80" s="214">
        <f>aurora_data!FX2073</f>
        <v>0</v>
      </c>
      <c r="FZ80" s="214">
        <f>aurora_data!FY2073</f>
        <v>0</v>
      </c>
      <c r="GA80" s="214">
        <f>aurora_data!FZ2073</f>
        <v>0</v>
      </c>
      <c r="GB80" s="322">
        <f>aurora_data!GA2073</f>
        <v>0</v>
      </c>
      <c r="GC80" s="340">
        <f>aurora_data!GB2073</f>
        <v>0</v>
      </c>
      <c r="GD80" s="214">
        <f>aurora_data!GC2073</f>
        <v>1</v>
      </c>
      <c r="GE80" s="214">
        <f>aurora_data!GD2073</f>
        <v>1</v>
      </c>
      <c r="GF80" s="309">
        <f>aurora_data!GE2073</f>
        <v>0</v>
      </c>
      <c r="GG80" s="214">
        <f>aurora_data!GF2073</f>
        <v>1</v>
      </c>
      <c r="GH80" s="214">
        <f>aurora_data!GG2073</f>
        <v>1</v>
      </c>
      <c r="GI80" s="214">
        <f>aurora_data!GH2073</f>
        <v>3</v>
      </c>
      <c r="GJ80" s="309">
        <f>aurora_data!GI2073</f>
        <v>0</v>
      </c>
      <c r="GK80" s="214">
        <f>aurora_data!GJ2073</f>
        <v>2</v>
      </c>
      <c r="GL80" s="214">
        <f>aurora_data!GK2073</f>
        <v>1</v>
      </c>
      <c r="GM80" s="214">
        <f>aurora_data!GL2073</f>
        <v>2</v>
      </c>
      <c r="GN80" s="309">
        <f>aurora_data!GM2073</f>
        <v>2</v>
      </c>
      <c r="GO80" s="214">
        <f>aurora_data!GN2073</f>
        <v>3</v>
      </c>
      <c r="GP80" s="214">
        <f>aurora_data!GO2073</f>
        <v>2</v>
      </c>
      <c r="GQ80" s="214">
        <f>aurora_data!GP2073</f>
        <v>4</v>
      </c>
      <c r="GR80" s="309">
        <f>aurora_data!GQ2073</f>
        <v>2</v>
      </c>
      <c r="GS80" s="214">
        <f>aurora_data!GR2073</f>
        <v>0</v>
      </c>
      <c r="GT80" s="214">
        <f>aurora_data!GS2073</f>
        <v>0</v>
      </c>
      <c r="GU80" s="214">
        <f>aurora_data!GT2073</f>
        <v>0</v>
      </c>
      <c r="GV80" s="214">
        <f>aurora_data!GU2073</f>
        <v>0</v>
      </c>
      <c r="GW80" s="217" t="s">
        <v>622</v>
      </c>
      <c r="GX80" s="218">
        <f>aurora_data!GV2073</f>
        <v>100</v>
      </c>
      <c r="GY80" s="219">
        <f t="shared" si="650"/>
        <v>1</v>
      </c>
    </row>
    <row r="81" spans="2:207" s="2" customFormat="1">
      <c r="B81" s="512"/>
      <c r="C81" s="519"/>
      <c r="D81" s="213" t="s">
        <v>265</v>
      </c>
      <c r="E81" s="214">
        <f>aurora_data!D2074</f>
        <v>0</v>
      </c>
      <c r="F81" s="214">
        <f>aurora_data!E2074</f>
        <v>0</v>
      </c>
      <c r="G81" s="214">
        <f>aurora_data!F2074</f>
        <v>0</v>
      </c>
      <c r="H81" s="309">
        <f>aurora_data!G2074</f>
        <v>0</v>
      </c>
      <c r="I81" s="214">
        <f>aurora_data!H2074</f>
        <v>0</v>
      </c>
      <c r="J81" s="214">
        <f>aurora_data!I2074</f>
        <v>0</v>
      </c>
      <c r="K81" s="214">
        <f>aurora_data!J2074</f>
        <v>0</v>
      </c>
      <c r="L81" s="309">
        <f>aurora_data!K2074</f>
        <v>0</v>
      </c>
      <c r="M81" s="214">
        <f>aurora_data!L2074</f>
        <v>0</v>
      </c>
      <c r="N81" s="214">
        <f>aurora_data!M2074</f>
        <v>0</v>
      </c>
      <c r="O81" s="214">
        <f>aurora_data!N2074</f>
        <v>0</v>
      </c>
      <c r="P81" s="309">
        <f>aurora_data!O2074</f>
        <v>0</v>
      </c>
      <c r="Q81" s="214">
        <f>aurora_data!P2074</f>
        <v>0</v>
      </c>
      <c r="R81" s="214">
        <f>aurora_data!Q2074</f>
        <v>1</v>
      </c>
      <c r="S81" s="214">
        <f>aurora_data!R2074</f>
        <v>0</v>
      </c>
      <c r="T81" s="309">
        <f>aurora_data!S2074</f>
        <v>0</v>
      </c>
      <c r="U81" s="214">
        <f>aurora_data!T2074</f>
        <v>0</v>
      </c>
      <c r="V81" s="214">
        <f>aurora_data!U2074</f>
        <v>0</v>
      </c>
      <c r="W81" s="214">
        <f>aurora_data!V2074</f>
        <v>0</v>
      </c>
      <c r="X81" s="322">
        <f>aurora_data!W2074</f>
        <v>0</v>
      </c>
      <c r="Y81" s="340">
        <f>aurora_data!X2074</f>
        <v>0</v>
      </c>
      <c r="Z81" s="214">
        <f>aurora_data!Y2074</f>
        <v>0</v>
      </c>
      <c r="AA81" s="214">
        <f>aurora_data!Z2074</f>
        <v>0</v>
      </c>
      <c r="AB81" s="309">
        <f>aurora_data!AA2074</f>
        <v>0</v>
      </c>
      <c r="AC81" s="214">
        <f>aurora_data!AB2074</f>
        <v>0</v>
      </c>
      <c r="AD81" s="214">
        <f>aurora_data!AC2074</f>
        <v>0</v>
      </c>
      <c r="AE81" s="214">
        <f>aurora_data!AD2074</f>
        <v>1</v>
      </c>
      <c r="AF81" s="309">
        <f>aurora_data!AE2074</f>
        <v>0</v>
      </c>
      <c r="AG81" s="214">
        <f>aurora_data!AF2074</f>
        <v>0</v>
      </c>
      <c r="AH81" s="214">
        <f>aurora_data!AG2074</f>
        <v>0</v>
      </c>
      <c r="AI81" s="214">
        <f>aurora_data!AH2074</f>
        <v>0</v>
      </c>
      <c r="AJ81" s="309">
        <f>aurora_data!AI2074</f>
        <v>0</v>
      </c>
      <c r="AK81" s="214">
        <f>aurora_data!AJ2074</f>
        <v>0</v>
      </c>
      <c r="AL81" s="214">
        <f>aurora_data!AK2074</f>
        <v>0</v>
      </c>
      <c r="AM81" s="214">
        <f>aurora_data!AL2074</f>
        <v>0</v>
      </c>
      <c r="AN81" s="309">
        <f>aurora_data!AM2074</f>
        <v>0</v>
      </c>
      <c r="AO81" s="214">
        <f>aurora_data!AN2074</f>
        <v>0</v>
      </c>
      <c r="AP81" s="214">
        <f>aurora_data!AO2074</f>
        <v>0</v>
      </c>
      <c r="AQ81" s="214">
        <f>aurora_data!AP2074</f>
        <v>0</v>
      </c>
      <c r="AR81" s="214">
        <f>aurora_data!AQ2074</f>
        <v>0</v>
      </c>
      <c r="AS81" s="340">
        <f>aurora_data!AR2074</f>
        <v>0</v>
      </c>
      <c r="AT81" s="214">
        <f>aurora_data!AS2074</f>
        <v>0</v>
      </c>
      <c r="AU81" s="214">
        <f>aurora_data!AT2074</f>
        <v>0</v>
      </c>
      <c r="AV81" s="309">
        <f>aurora_data!AU2074</f>
        <v>1</v>
      </c>
      <c r="AW81" s="214">
        <f>aurora_data!AV2074</f>
        <v>0</v>
      </c>
      <c r="AX81" s="214">
        <f>aurora_data!AW2074</f>
        <v>1</v>
      </c>
      <c r="AY81" s="214">
        <f>aurora_data!AX2074</f>
        <v>1</v>
      </c>
      <c r="AZ81" s="309">
        <f>aurora_data!AY2074</f>
        <v>0</v>
      </c>
      <c r="BA81" s="214">
        <f>aurora_data!AZ2074</f>
        <v>0</v>
      </c>
      <c r="BB81" s="214">
        <f>aurora_data!BA2074</f>
        <v>0</v>
      </c>
      <c r="BC81" s="214">
        <f>aurora_data!BB2074</f>
        <v>1</v>
      </c>
      <c r="BD81" s="309">
        <f>aurora_data!BC2074</f>
        <v>0</v>
      </c>
      <c r="BE81" s="214">
        <f>aurora_data!BD2074</f>
        <v>1</v>
      </c>
      <c r="BF81" s="214">
        <f>aurora_data!BE2074</f>
        <v>0</v>
      </c>
      <c r="BG81" s="214">
        <f>aurora_data!BF2074</f>
        <v>1</v>
      </c>
      <c r="BH81" s="309">
        <f>aurora_data!BG2074</f>
        <v>0</v>
      </c>
      <c r="BI81" s="214">
        <f>aurora_data!BH2074</f>
        <v>0</v>
      </c>
      <c r="BJ81" s="214">
        <f>aurora_data!BI2074</f>
        <v>0</v>
      </c>
      <c r="BK81" s="214">
        <f>aurora_data!BJ2074</f>
        <v>0</v>
      </c>
      <c r="BL81" s="214">
        <f>aurora_data!BK2074</f>
        <v>0</v>
      </c>
      <c r="BM81" s="340">
        <f>aurora_data!BL2074</f>
        <v>0</v>
      </c>
      <c r="BN81" s="214">
        <f>aurora_data!BM2074</f>
        <v>0</v>
      </c>
      <c r="BO81" s="214">
        <f>aurora_data!BN2074</f>
        <v>0</v>
      </c>
      <c r="BP81" s="309">
        <f>aurora_data!BO2074</f>
        <v>0</v>
      </c>
      <c r="BQ81" s="214">
        <f>aurora_data!BP2074</f>
        <v>0</v>
      </c>
      <c r="BR81" s="214">
        <f>aurora_data!BQ2074</f>
        <v>0</v>
      </c>
      <c r="BS81" s="214">
        <f>aurora_data!BR2074</f>
        <v>0</v>
      </c>
      <c r="BT81" s="309">
        <f>aurora_data!BS2074</f>
        <v>0</v>
      </c>
      <c r="BU81" s="214">
        <f>aurora_data!BT2074</f>
        <v>0</v>
      </c>
      <c r="BV81" s="214">
        <f>aurora_data!BU2074</f>
        <v>0</v>
      </c>
      <c r="BW81" s="214">
        <f>aurora_data!BV2074</f>
        <v>0</v>
      </c>
      <c r="BX81" s="309">
        <f>aurora_data!BW2074</f>
        <v>0</v>
      </c>
      <c r="BY81" s="214">
        <f>aurora_data!BX2074</f>
        <v>0</v>
      </c>
      <c r="BZ81" s="214">
        <f>aurora_data!BY2074</f>
        <v>0</v>
      </c>
      <c r="CA81" s="214">
        <f>aurora_data!BZ2074</f>
        <v>0</v>
      </c>
      <c r="CB81" s="309">
        <f>aurora_data!CA2074</f>
        <v>0</v>
      </c>
      <c r="CC81" s="214">
        <f>aurora_data!CB2074</f>
        <v>0</v>
      </c>
      <c r="CD81" s="214">
        <f>aurora_data!CC2074</f>
        <v>0</v>
      </c>
      <c r="CE81" s="214">
        <f>aurora_data!CD2074</f>
        <v>0</v>
      </c>
      <c r="CF81" s="322">
        <f>aurora_data!CE2074</f>
        <v>0</v>
      </c>
      <c r="CG81" s="340">
        <f>aurora_data!CF2074</f>
        <v>0</v>
      </c>
      <c r="CH81" s="214">
        <f>aurora_data!CG2074</f>
        <v>0</v>
      </c>
      <c r="CI81" s="214">
        <f>aurora_data!CH2074</f>
        <v>0</v>
      </c>
      <c r="CJ81" s="309">
        <f>aurora_data!CI2074</f>
        <v>0</v>
      </c>
      <c r="CK81" s="214">
        <f>aurora_data!CJ2074</f>
        <v>0</v>
      </c>
      <c r="CL81" s="214">
        <f>aurora_data!CK2074</f>
        <v>0</v>
      </c>
      <c r="CM81" s="214">
        <f>aurora_data!CL2074</f>
        <v>1</v>
      </c>
      <c r="CN81" s="309">
        <f>aurora_data!CM2074</f>
        <v>0</v>
      </c>
      <c r="CO81" s="214">
        <f>aurora_data!CN2074</f>
        <v>0</v>
      </c>
      <c r="CP81" s="214">
        <f>aurora_data!CO2074</f>
        <v>0</v>
      </c>
      <c r="CQ81" s="214">
        <f>aurora_data!CP2074</f>
        <v>0</v>
      </c>
      <c r="CR81" s="309">
        <f>aurora_data!CQ2074</f>
        <v>0</v>
      </c>
      <c r="CS81" s="214">
        <f>aurora_data!CR2074</f>
        <v>1</v>
      </c>
      <c r="CT81" s="214">
        <f>aurora_data!CS2074</f>
        <v>1</v>
      </c>
      <c r="CU81" s="214">
        <f>aurora_data!CT2074</f>
        <v>0</v>
      </c>
      <c r="CV81" s="309">
        <f>aurora_data!CU2074</f>
        <v>0</v>
      </c>
      <c r="CW81" s="214">
        <f>aurora_data!CV2074</f>
        <v>0</v>
      </c>
      <c r="CX81" s="214">
        <f>aurora_data!CW2074</f>
        <v>0</v>
      </c>
      <c r="CY81" s="214">
        <f>aurora_data!CX2074</f>
        <v>0</v>
      </c>
      <c r="CZ81" s="216">
        <f>aurora_data!CY2074</f>
        <v>0</v>
      </c>
      <c r="DA81" s="215">
        <f>aurora_data!CZ2074</f>
        <v>0</v>
      </c>
      <c r="DB81" s="214">
        <f>aurora_data!DA2074</f>
        <v>0</v>
      </c>
      <c r="DC81" s="214">
        <f>aurora_data!DB2074</f>
        <v>0</v>
      </c>
      <c r="DD81" s="309">
        <f>aurora_data!DC2074</f>
        <v>0</v>
      </c>
      <c r="DE81" s="214">
        <f>aurora_data!DD2074</f>
        <v>0</v>
      </c>
      <c r="DF81" s="214">
        <f>aurora_data!DE2074</f>
        <v>0</v>
      </c>
      <c r="DG81" s="214">
        <f>aurora_data!DF2074</f>
        <v>0</v>
      </c>
      <c r="DH81" s="309">
        <f>aurora_data!DG2074</f>
        <v>1</v>
      </c>
      <c r="DI81" s="214">
        <f>aurora_data!DH2074</f>
        <v>0</v>
      </c>
      <c r="DJ81" s="214">
        <f>aurora_data!DI2074</f>
        <v>0</v>
      </c>
      <c r="DK81" s="214">
        <f>aurora_data!DJ2074</f>
        <v>0</v>
      </c>
      <c r="DL81" s="309">
        <f>aurora_data!DK2074</f>
        <v>0</v>
      </c>
      <c r="DM81" s="214">
        <f>aurora_data!DL2074</f>
        <v>0</v>
      </c>
      <c r="DN81" s="214">
        <f>aurora_data!DM2074</f>
        <v>0</v>
      </c>
      <c r="DO81" s="214">
        <f>aurora_data!DN2074</f>
        <v>1</v>
      </c>
      <c r="DP81" s="309">
        <f>aurora_data!DO2074</f>
        <v>1</v>
      </c>
      <c r="DQ81" s="214">
        <f>aurora_data!DP2074</f>
        <v>0</v>
      </c>
      <c r="DR81" s="214">
        <f>aurora_data!DQ2074</f>
        <v>0</v>
      </c>
      <c r="DS81" s="214">
        <f>aurora_data!DR2074</f>
        <v>0</v>
      </c>
      <c r="DT81" s="322">
        <f>aurora_data!DS2074</f>
        <v>0</v>
      </c>
      <c r="DU81" s="340">
        <f>aurora_data!DT2074</f>
        <v>1</v>
      </c>
      <c r="DV81" s="214">
        <f>aurora_data!DU2074</f>
        <v>0</v>
      </c>
      <c r="DW81" s="214">
        <f>aurora_data!DV2074</f>
        <v>1</v>
      </c>
      <c r="DX81" s="309">
        <f>aurora_data!DW2074</f>
        <v>0</v>
      </c>
      <c r="DY81" s="214">
        <f>aurora_data!DX2074</f>
        <v>0</v>
      </c>
      <c r="DZ81" s="214">
        <f>aurora_data!DY2074</f>
        <v>1</v>
      </c>
      <c r="EA81" s="214">
        <f>aurora_data!DZ2074</f>
        <v>1</v>
      </c>
      <c r="EB81" s="309">
        <f>aurora_data!EA2074</f>
        <v>1</v>
      </c>
      <c r="EC81" s="214">
        <f>aurora_data!EB2074</f>
        <v>0</v>
      </c>
      <c r="ED81" s="214">
        <f>aurora_data!EC2074</f>
        <v>0</v>
      </c>
      <c r="EE81" s="214">
        <f>aurora_data!ED2074</f>
        <v>0</v>
      </c>
      <c r="EF81" s="309">
        <f>aurora_data!EE2074</f>
        <v>0</v>
      </c>
      <c r="EG81" s="214">
        <f>aurora_data!EF2074</f>
        <v>0</v>
      </c>
      <c r="EH81" s="214">
        <f>aurora_data!EG2074</f>
        <v>0</v>
      </c>
      <c r="EI81" s="214">
        <f>aurora_data!EH2074</f>
        <v>1</v>
      </c>
      <c r="EJ81" s="309">
        <f>aurora_data!EI2074</f>
        <v>0</v>
      </c>
      <c r="EK81" s="214">
        <f>aurora_data!EJ2074</f>
        <v>0</v>
      </c>
      <c r="EL81" s="214">
        <f>aurora_data!EK2074</f>
        <v>0</v>
      </c>
      <c r="EM81" s="214">
        <f>aurora_data!EL2074</f>
        <v>0</v>
      </c>
      <c r="EN81" s="322">
        <f>aurora_data!EM2074</f>
        <v>0</v>
      </c>
      <c r="EO81" s="340">
        <f>aurora_data!EN2074</f>
        <v>0</v>
      </c>
      <c r="EP81" s="214">
        <f>aurora_data!EO2074</f>
        <v>0</v>
      </c>
      <c r="EQ81" s="214">
        <f>aurora_data!EP2074</f>
        <v>1</v>
      </c>
      <c r="ER81" s="309">
        <f>aurora_data!EQ2074</f>
        <v>0</v>
      </c>
      <c r="ES81" s="214">
        <f>aurora_data!ER2074</f>
        <v>1</v>
      </c>
      <c r="ET81" s="214">
        <f>aurora_data!ES2074</f>
        <v>0</v>
      </c>
      <c r="EU81" s="214">
        <f>aurora_data!ET2074</f>
        <v>0</v>
      </c>
      <c r="EV81" s="309">
        <f>aurora_data!EU2074</f>
        <v>0</v>
      </c>
      <c r="EW81" s="214">
        <f>aurora_data!EV2074</f>
        <v>1</v>
      </c>
      <c r="EX81" s="214">
        <f>aurora_data!EW2074</f>
        <v>0</v>
      </c>
      <c r="EY81" s="214">
        <f>aurora_data!EX2074</f>
        <v>1</v>
      </c>
      <c r="EZ81" s="309">
        <f>aurora_data!EY2074</f>
        <v>1</v>
      </c>
      <c r="FA81" s="214">
        <f>aurora_data!EZ2074</f>
        <v>1</v>
      </c>
      <c r="FB81" s="214">
        <f>aurora_data!FA2074</f>
        <v>0</v>
      </c>
      <c r="FC81" s="214">
        <f>aurora_data!FB2074</f>
        <v>0</v>
      </c>
      <c r="FD81" s="309">
        <f>aurora_data!FC2074</f>
        <v>0</v>
      </c>
      <c r="FE81" s="214">
        <f>aurora_data!FD2074</f>
        <v>0</v>
      </c>
      <c r="FF81" s="214">
        <f>aurora_data!FE2074</f>
        <v>0</v>
      </c>
      <c r="FG81" s="214">
        <f>aurora_data!FF2074</f>
        <v>0</v>
      </c>
      <c r="FH81" s="322">
        <f>aurora_data!FG2074</f>
        <v>0</v>
      </c>
      <c r="FI81" s="340">
        <f>aurora_data!FH2074</f>
        <v>0</v>
      </c>
      <c r="FJ81" s="214">
        <f>aurora_data!FI2074</f>
        <v>0</v>
      </c>
      <c r="FK81" s="214">
        <f>aurora_data!FJ2074</f>
        <v>0</v>
      </c>
      <c r="FL81" s="309">
        <f>aurora_data!FK2074</f>
        <v>0</v>
      </c>
      <c r="FM81" s="214">
        <f>aurora_data!FL2074</f>
        <v>0</v>
      </c>
      <c r="FN81" s="214">
        <f>aurora_data!FM2074</f>
        <v>0</v>
      </c>
      <c r="FO81" s="214">
        <f>aurora_data!FN2074</f>
        <v>0</v>
      </c>
      <c r="FP81" s="309">
        <f>aurora_data!FO2074</f>
        <v>0</v>
      </c>
      <c r="FQ81" s="214">
        <f>aurora_data!FP2074</f>
        <v>0</v>
      </c>
      <c r="FR81" s="214">
        <f>aurora_data!FQ2074</f>
        <v>0</v>
      </c>
      <c r="FS81" s="214">
        <f>aurora_data!FR2074</f>
        <v>1</v>
      </c>
      <c r="FT81" s="309">
        <f>aurora_data!FS2074</f>
        <v>0</v>
      </c>
      <c r="FU81" s="214">
        <f>aurora_data!FT2074</f>
        <v>1</v>
      </c>
      <c r="FV81" s="214">
        <f>aurora_data!FU2074</f>
        <v>0</v>
      </c>
      <c r="FW81" s="214">
        <f>aurora_data!FV2074</f>
        <v>2</v>
      </c>
      <c r="FX81" s="309">
        <f>aurora_data!FW2074</f>
        <v>0</v>
      </c>
      <c r="FY81" s="214">
        <f>aurora_data!FX2074</f>
        <v>0</v>
      </c>
      <c r="FZ81" s="214">
        <f>aurora_data!FY2074</f>
        <v>0</v>
      </c>
      <c r="GA81" s="214">
        <f>aurora_data!FZ2074</f>
        <v>0</v>
      </c>
      <c r="GB81" s="322">
        <f>aurora_data!GA2074</f>
        <v>0</v>
      </c>
      <c r="GC81" s="340">
        <f>aurora_data!GB2074</f>
        <v>0</v>
      </c>
      <c r="GD81" s="214">
        <f>aurora_data!GC2074</f>
        <v>0</v>
      </c>
      <c r="GE81" s="214">
        <f>aurora_data!GD2074</f>
        <v>0</v>
      </c>
      <c r="GF81" s="309">
        <f>aurora_data!GE2074</f>
        <v>0</v>
      </c>
      <c r="GG81" s="214">
        <f>aurora_data!GF2074</f>
        <v>0</v>
      </c>
      <c r="GH81" s="214">
        <f>aurora_data!GG2074</f>
        <v>0</v>
      </c>
      <c r="GI81" s="214">
        <f>aurora_data!GH2074</f>
        <v>0</v>
      </c>
      <c r="GJ81" s="309">
        <f>aurora_data!GI2074</f>
        <v>3</v>
      </c>
      <c r="GK81" s="214">
        <f>aurora_data!GJ2074</f>
        <v>0</v>
      </c>
      <c r="GL81" s="214">
        <f>aurora_data!GK2074</f>
        <v>0</v>
      </c>
      <c r="GM81" s="214">
        <f>aurora_data!GL2074</f>
        <v>2</v>
      </c>
      <c r="GN81" s="309">
        <f>aurora_data!GM2074</f>
        <v>1</v>
      </c>
      <c r="GO81" s="214">
        <f>aurora_data!GN2074</f>
        <v>0</v>
      </c>
      <c r="GP81" s="214">
        <f>aurora_data!GO2074</f>
        <v>0</v>
      </c>
      <c r="GQ81" s="214">
        <f>aurora_data!GP2074</f>
        <v>0</v>
      </c>
      <c r="GR81" s="309">
        <f>aurora_data!GQ2074</f>
        <v>0</v>
      </c>
      <c r="GS81" s="214">
        <f>aurora_data!GR2074</f>
        <v>0</v>
      </c>
      <c r="GT81" s="214">
        <f>aurora_data!GS2074</f>
        <v>0</v>
      </c>
      <c r="GU81" s="214">
        <f>aurora_data!GT2074</f>
        <v>0</v>
      </c>
      <c r="GV81" s="214">
        <f>aurora_data!GU2074</f>
        <v>0</v>
      </c>
      <c r="GW81" s="217" t="s">
        <v>622</v>
      </c>
      <c r="GX81" s="218">
        <f>aurora_data!GV2074</f>
        <v>36</v>
      </c>
      <c r="GY81" s="219">
        <f t="shared" si="650"/>
        <v>0.36</v>
      </c>
    </row>
    <row r="82" spans="2:207" s="2" customFormat="1">
      <c r="B82" s="512"/>
      <c r="C82" s="519"/>
      <c r="D82" s="220" t="s">
        <v>266</v>
      </c>
      <c r="E82" s="214">
        <f>aurora_data!D2075</f>
        <v>0</v>
      </c>
      <c r="F82" s="214">
        <f>aurora_data!E2075</f>
        <v>0</v>
      </c>
      <c r="G82" s="214">
        <f>aurora_data!F2075</f>
        <v>0</v>
      </c>
      <c r="H82" s="309">
        <f>aurora_data!G2075</f>
        <v>0</v>
      </c>
      <c r="I82" s="214">
        <f>aurora_data!H2075</f>
        <v>0</v>
      </c>
      <c r="J82" s="214">
        <f>aurora_data!I2075</f>
        <v>0</v>
      </c>
      <c r="K82" s="214">
        <f>aurora_data!J2075</f>
        <v>0</v>
      </c>
      <c r="L82" s="309">
        <f>aurora_data!K2075</f>
        <v>0</v>
      </c>
      <c r="M82" s="214">
        <f>aurora_data!L2075</f>
        <v>0</v>
      </c>
      <c r="N82" s="214">
        <f>aurora_data!M2075</f>
        <v>0</v>
      </c>
      <c r="O82" s="214">
        <f>aurora_data!N2075</f>
        <v>0</v>
      </c>
      <c r="P82" s="309">
        <f>aurora_data!O2075</f>
        <v>0</v>
      </c>
      <c r="Q82" s="214">
        <f>aurora_data!P2075</f>
        <v>0</v>
      </c>
      <c r="R82" s="214">
        <f>aurora_data!Q2075</f>
        <v>0</v>
      </c>
      <c r="S82" s="214">
        <f>aurora_data!R2075</f>
        <v>0</v>
      </c>
      <c r="T82" s="309">
        <f>aurora_data!S2075</f>
        <v>0</v>
      </c>
      <c r="U82" s="214">
        <f>aurora_data!T2075</f>
        <v>0</v>
      </c>
      <c r="V82" s="214">
        <f>aurora_data!U2075</f>
        <v>0</v>
      </c>
      <c r="W82" s="214">
        <f>aurora_data!V2075</f>
        <v>0</v>
      </c>
      <c r="X82" s="322">
        <f>aurora_data!W2075</f>
        <v>0</v>
      </c>
      <c r="Y82" s="340">
        <f>aurora_data!X2075</f>
        <v>0</v>
      </c>
      <c r="Z82" s="214">
        <f>aurora_data!Y2075</f>
        <v>0</v>
      </c>
      <c r="AA82" s="214">
        <f>aurora_data!Z2075</f>
        <v>0</v>
      </c>
      <c r="AB82" s="309">
        <f>aurora_data!AA2075</f>
        <v>0</v>
      </c>
      <c r="AC82" s="214">
        <f>aurora_data!AB2075</f>
        <v>0</v>
      </c>
      <c r="AD82" s="214">
        <f>aurora_data!AC2075</f>
        <v>0</v>
      </c>
      <c r="AE82" s="214">
        <f>aurora_data!AD2075</f>
        <v>0</v>
      </c>
      <c r="AF82" s="309">
        <f>aurora_data!AE2075</f>
        <v>0</v>
      </c>
      <c r="AG82" s="214">
        <f>aurora_data!AF2075</f>
        <v>0</v>
      </c>
      <c r="AH82" s="214">
        <f>aurora_data!AG2075</f>
        <v>0</v>
      </c>
      <c r="AI82" s="214">
        <f>aurora_data!AH2075</f>
        <v>0</v>
      </c>
      <c r="AJ82" s="309">
        <f>aurora_data!AI2075</f>
        <v>0</v>
      </c>
      <c r="AK82" s="214">
        <f>aurora_data!AJ2075</f>
        <v>0</v>
      </c>
      <c r="AL82" s="214">
        <f>aurora_data!AK2075</f>
        <v>0</v>
      </c>
      <c r="AM82" s="214">
        <f>aurora_data!AL2075</f>
        <v>0</v>
      </c>
      <c r="AN82" s="309">
        <f>aurora_data!AM2075</f>
        <v>0</v>
      </c>
      <c r="AO82" s="214">
        <f>aurora_data!AN2075</f>
        <v>0</v>
      </c>
      <c r="AP82" s="214">
        <f>aurora_data!AO2075</f>
        <v>0</v>
      </c>
      <c r="AQ82" s="214">
        <f>aurora_data!AP2075</f>
        <v>0</v>
      </c>
      <c r="AR82" s="214">
        <f>aurora_data!AQ2075</f>
        <v>0</v>
      </c>
      <c r="AS82" s="340">
        <f>aurora_data!AR2075</f>
        <v>0</v>
      </c>
      <c r="AT82" s="214">
        <f>aurora_data!AS2075</f>
        <v>0</v>
      </c>
      <c r="AU82" s="214">
        <f>aurora_data!AT2075</f>
        <v>0</v>
      </c>
      <c r="AV82" s="309">
        <f>aurora_data!AU2075</f>
        <v>0</v>
      </c>
      <c r="AW82" s="214">
        <f>aurora_data!AV2075</f>
        <v>0</v>
      </c>
      <c r="AX82" s="214">
        <f>aurora_data!AW2075</f>
        <v>0</v>
      </c>
      <c r="AY82" s="214">
        <f>aurora_data!AX2075</f>
        <v>0</v>
      </c>
      <c r="AZ82" s="309">
        <f>aurora_data!AY2075</f>
        <v>0</v>
      </c>
      <c r="BA82" s="214">
        <f>aurora_data!AZ2075</f>
        <v>0</v>
      </c>
      <c r="BB82" s="214">
        <f>aurora_data!BA2075</f>
        <v>0</v>
      </c>
      <c r="BC82" s="214">
        <f>aurora_data!BB2075</f>
        <v>0</v>
      </c>
      <c r="BD82" s="309">
        <f>aurora_data!BC2075</f>
        <v>0</v>
      </c>
      <c r="BE82" s="214">
        <f>aurora_data!BD2075</f>
        <v>0</v>
      </c>
      <c r="BF82" s="214">
        <f>aurora_data!BE2075</f>
        <v>0</v>
      </c>
      <c r="BG82" s="214">
        <f>aurora_data!BF2075</f>
        <v>0</v>
      </c>
      <c r="BH82" s="309">
        <f>aurora_data!BG2075</f>
        <v>0</v>
      </c>
      <c r="BI82" s="214">
        <f>aurora_data!BH2075</f>
        <v>0</v>
      </c>
      <c r="BJ82" s="214">
        <f>aurora_data!BI2075</f>
        <v>0</v>
      </c>
      <c r="BK82" s="214">
        <f>aurora_data!BJ2075</f>
        <v>0</v>
      </c>
      <c r="BL82" s="214">
        <f>aurora_data!BK2075</f>
        <v>0</v>
      </c>
      <c r="BM82" s="340">
        <f>aurora_data!BL2075</f>
        <v>0</v>
      </c>
      <c r="BN82" s="214">
        <f>aurora_data!BM2075</f>
        <v>0</v>
      </c>
      <c r="BO82" s="214">
        <f>aurora_data!BN2075</f>
        <v>0</v>
      </c>
      <c r="BP82" s="309">
        <f>aurora_data!BO2075</f>
        <v>0</v>
      </c>
      <c r="BQ82" s="214">
        <f>aurora_data!BP2075</f>
        <v>0</v>
      </c>
      <c r="BR82" s="214">
        <f>aurora_data!BQ2075</f>
        <v>0</v>
      </c>
      <c r="BS82" s="214">
        <f>aurora_data!BR2075</f>
        <v>0</v>
      </c>
      <c r="BT82" s="309">
        <f>aurora_data!BS2075</f>
        <v>0</v>
      </c>
      <c r="BU82" s="214">
        <f>aurora_data!BT2075</f>
        <v>0</v>
      </c>
      <c r="BV82" s="214">
        <f>aurora_data!BU2075</f>
        <v>0</v>
      </c>
      <c r="BW82" s="214">
        <f>aurora_data!BV2075</f>
        <v>0</v>
      </c>
      <c r="BX82" s="309">
        <f>aurora_data!BW2075</f>
        <v>0</v>
      </c>
      <c r="BY82" s="214">
        <f>aurora_data!BX2075</f>
        <v>0</v>
      </c>
      <c r="BZ82" s="214">
        <f>aurora_data!BY2075</f>
        <v>0</v>
      </c>
      <c r="CA82" s="214">
        <f>aurora_data!BZ2075</f>
        <v>0</v>
      </c>
      <c r="CB82" s="309">
        <f>aurora_data!CA2075</f>
        <v>0</v>
      </c>
      <c r="CC82" s="214">
        <f>aurora_data!CB2075</f>
        <v>0</v>
      </c>
      <c r="CD82" s="214">
        <f>aurora_data!CC2075</f>
        <v>0</v>
      </c>
      <c r="CE82" s="214">
        <f>aurora_data!CD2075</f>
        <v>0</v>
      </c>
      <c r="CF82" s="322">
        <f>aurora_data!CE2075</f>
        <v>0</v>
      </c>
      <c r="CG82" s="340">
        <f>aurora_data!CF2075</f>
        <v>0</v>
      </c>
      <c r="CH82" s="214">
        <f>aurora_data!CG2075</f>
        <v>0</v>
      </c>
      <c r="CI82" s="214">
        <f>aurora_data!CH2075</f>
        <v>0</v>
      </c>
      <c r="CJ82" s="309">
        <f>aurora_data!CI2075</f>
        <v>0</v>
      </c>
      <c r="CK82" s="214">
        <f>aurora_data!CJ2075</f>
        <v>0</v>
      </c>
      <c r="CL82" s="214">
        <f>aurora_data!CK2075</f>
        <v>0</v>
      </c>
      <c r="CM82" s="214">
        <f>aurora_data!CL2075</f>
        <v>0</v>
      </c>
      <c r="CN82" s="309">
        <f>aurora_data!CM2075</f>
        <v>0</v>
      </c>
      <c r="CO82" s="214">
        <f>aurora_data!CN2075</f>
        <v>0</v>
      </c>
      <c r="CP82" s="214">
        <f>aurora_data!CO2075</f>
        <v>0</v>
      </c>
      <c r="CQ82" s="214">
        <f>aurora_data!CP2075</f>
        <v>0</v>
      </c>
      <c r="CR82" s="309">
        <f>aurora_data!CQ2075</f>
        <v>0</v>
      </c>
      <c r="CS82" s="214">
        <f>aurora_data!CR2075</f>
        <v>0</v>
      </c>
      <c r="CT82" s="214">
        <f>aurora_data!CS2075</f>
        <v>0</v>
      </c>
      <c r="CU82" s="214">
        <f>aurora_data!CT2075</f>
        <v>0</v>
      </c>
      <c r="CV82" s="309">
        <f>aurora_data!CU2075</f>
        <v>0</v>
      </c>
      <c r="CW82" s="214">
        <f>aurora_data!CV2075</f>
        <v>0</v>
      </c>
      <c r="CX82" s="214">
        <f>aurora_data!CW2075</f>
        <v>0</v>
      </c>
      <c r="CY82" s="214">
        <f>aurora_data!CX2075</f>
        <v>0</v>
      </c>
      <c r="CZ82" s="216">
        <f>aurora_data!CY2075</f>
        <v>0</v>
      </c>
      <c r="DA82" s="215">
        <f>aurora_data!CZ2075</f>
        <v>0</v>
      </c>
      <c r="DB82" s="214">
        <f>aurora_data!DA2075</f>
        <v>0</v>
      </c>
      <c r="DC82" s="214">
        <f>aurora_data!DB2075</f>
        <v>0</v>
      </c>
      <c r="DD82" s="309">
        <f>aurora_data!DC2075</f>
        <v>0</v>
      </c>
      <c r="DE82" s="214">
        <f>aurora_data!DD2075</f>
        <v>0</v>
      </c>
      <c r="DF82" s="214">
        <f>aurora_data!DE2075</f>
        <v>0</v>
      </c>
      <c r="DG82" s="214">
        <f>aurora_data!DF2075</f>
        <v>0</v>
      </c>
      <c r="DH82" s="309">
        <f>aurora_data!DG2075</f>
        <v>0</v>
      </c>
      <c r="DI82" s="214">
        <f>aurora_data!DH2075</f>
        <v>0</v>
      </c>
      <c r="DJ82" s="214">
        <f>aurora_data!DI2075</f>
        <v>0</v>
      </c>
      <c r="DK82" s="214">
        <f>aurora_data!DJ2075</f>
        <v>0</v>
      </c>
      <c r="DL82" s="309">
        <f>aurora_data!DK2075</f>
        <v>0</v>
      </c>
      <c r="DM82" s="214">
        <f>aurora_data!DL2075</f>
        <v>0</v>
      </c>
      <c r="DN82" s="214">
        <f>aurora_data!DM2075</f>
        <v>0</v>
      </c>
      <c r="DO82" s="214">
        <f>aurora_data!DN2075</f>
        <v>0</v>
      </c>
      <c r="DP82" s="309">
        <f>aurora_data!DO2075</f>
        <v>0</v>
      </c>
      <c r="DQ82" s="214">
        <f>aurora_data!DP2075</f>
        <v>0</v>
      </c>
      <c r="DR82" s="214">
        <f>aurora_data!DQ2075</f>
        <v>0</v>
      </c>
      <c r="DS82" s="214">
        <f>aurora_data!DR2075</f>
        <v>0</v>
      </c>
      <c r="DT82" s="322">
        <f>aurora_data!DS2075</f>
        <v>0</v>
      </c>
      <c r="DU82" s="340">
        <f>aurora_data!DT2075</f>
        <v>0</v>
      </c>
      <c r="DV82" s="214">
        <f>aurora_data!DU2075</f>
        <v>0</v>
      </c>
      <c r="DW82" s="214">
        <f>aurora_data!DV2075</f>
        <v>0</v>
      </c>
      <c r="DX82" s="309">
        <f>aurora_data!DW2075</f>
        <v>0</v>
      </c>
      <c r="DY82" s="214">
        <f>aurora_data!DX2075</f>
        <v>0</v>
      </c>
      <c r="DZ82" s="214">
        <f>aurora_data!DY2075</f>
        <v>0</v>
      </c>
      <c r="EA82" s="214">
        <f>aurora_data!DZ2075</f>
        <v>0</v>
      </c>
      <c r="EB82" s="309">
        <f>aurora_data!EA2075</f>
        <v>0</v>
      </c>
      <c r="EC82" s="214">
        <f>aurora_data!EB2075</f>
        <v>0</v>
      </c>
      <c r="ED82" s="214">
        <f>aurora_data!EC2075</f>
        <v>0</v>
      </c>
      <c r="EE82" s="214">
        <f>aurora_data!ED2075</f>
        <v>0</v>
      </c>
      <c r="EF82" s="309">
        <f>aurora_data!EE2075</f>
        <v>0</v>
      </c>
      <c r="EG82" s="214">
        <f>aurora_data!EF2075</f>
        <v>0</v>
      </c>
      <c r="EH82" s="214">
        <f>aurora_data!EG2075</f>
        <v>0</v>
      </c>
      <c r="EI82" s="214">
        <f>aurora_data!EH2075</f>
        <v>0</v>
      </c>
      <c r="EJ82" s="309">
        <f>aurora_data!EI2075</f>
        <v>0</v>
      </c>
      <c r="EK82" s="214">
        <f>aurora_data!EJ2075</f>
        <v>0</v>
      </c>
      <c r="EL82" s="214">
        <f>aurora_data!EK2075</f>
        <v>0</v>
      </c>
      <c r="EM82" s="214">
        <f>aurora_data!EL2075</f>
        <v>0</v>
      </c>
      <c r="EN82" s="322">
        <f>aurora_data!EM2075</f>
        <v>0</v>
      </c>
      <c r="EO82" s="340">
        <f>aurora_data!EN2075</f>
        <v>0</v>
      </c>
      <c r="EP82" s="214">
        <f>aurora_data!EO2075</f>
        <v>0</v>
      </c>
      <c r="EQ82" s="214">
        <f>aurora_data!EP2075</f>
        <v>0</v>
      </c>
      <c r="ER82" s="309">
        <f>aurora_data!EQ2075</f>
        <v>0</v>
      </c>
      <c r="ES82" s="214">
        <f>aurora_data!ER2075</f>
        <v>0</v>
      </c>
      <c r="ET82" s="214">
        <f>aurora_data!ES2075</f>
        <v>0</v>
      </c>
      <c r="EU82" s="214">
        <f>aurora_data!ET2075</f>
        <v>0</v>
      </c>
      <c r="EV82" s="309">
        <f>aurora_data!EU2075</f>
        <v>0</v>
      </c>
      <c r="EW82" s="214">
        <f>aurora_data!EV2075</f>
        <v>0</v>
      </c>
      <c r="EX82" s="214">
        <f>aurora_data!EW2075</f>
        <v>0</v>
      </c>
      <c r="EY82" s="214">
        <f>aurora_data!EX2075</f>
        <v>0</v>
      </c>
      <c r="EZ82" s="309">
        <f>aurora_data!EY2075</f>
        <v>0</v>
      </c>
      <c r="FA82" s="214">
        <f>aurora_data!EZ2075</f>
        <v>0</v>
      </c>
      <c r="FB82" s="214">
        <f>aurora_data!FA2075</f>
        <v>0</v>
      </c>
      <c r="FC82" s="214">
        <f>aurora_data!FB2075</f>
        <v>0</v>
      </c>
      <c r="FD82" s="309">
        <f>aurora_data!FC2075</f>
        <v>0</v>
      </c>
      <c r="FE82" s="214">
        <f>aurora_data!FD2075</f>
        <v>0</v>
      </c>
      <c r="FF82" s="214">
        <f>aurora_data!FE2075</f>
        <v>0</v>
      </c>
      <c r="FG82" s="214">
        <f>aurora_data!FF2075</f>
        <v>0</v>
      </c>
      <c r="FH82" s="322">
        <f>aurora_data!FG2075</f>
        <v>0</v>
      </c>
      <c r="FI82" s="340">
        <f>aurora_data!FH2075</f>
        <v>0</v>
      </c>
      <c r="FJ82" s="214">
        <f>aurora_data!FI2075</f>
        <v>0</v>
      </c>
      <c r="FK82" s="214">
        <f>aurora_data!FJ2075</f>
        <v>0</v>
      </c>
      <c r="FL82" s="309">
        <f>aurora_data!FK2075</f>
        <v>0</v>
      </c>
      <c r="FM82" s="214">
        <f>aurora_data!FL2075</f>
        <v>0</v>
      </c>
      <c r="FN82" s="214">
        <f>aurora_data!FM2075</f>
        <v>0</v>
      </c>
      <c r="FO82" s="214">
        <f>aurora_data!FN2075</f>
        <v>0</v>
      </c>
      <c r="FP82" s="309">
        <f>aurora_data!FO2075</f>
        <v>0</v>
      </c>
      <c r="FQ82" s="214">
        <f>aurora_data!FP2075</f>
        <v>0</v>
      </c>
      <c r="FR82" s="214">
        <f>aurora_data!FQ2075</f>
        <v>0</v>
      </c>
      <c r="FS82" s="214">
        <f>aurora_data!FR2075</f>
        <v>0</v>
      </c>
      <c r="FT82" s="309">
        <f>aurora_data!FS2075</f>
        <v>0</v>
      </c>
      <c r="FU82" s="214">
        <f>aurora_data!FT2075</f>
        <v>0</v>
      </c>
      <c r="FV82" s="214">
        <f>aurora_data!FU2075</f>
        <v>0</v>
      </c>
      <c r="FW82" s="214">
        <f>aurora_data!FV2075</f>
        <v>0</v>
      </c>
      <c r="FX82" s="309">
        <f>aurora_data!FW2075</f>
        <v>0</v>
      </c>
      <c r="FY82" s="214">
        <f>aurora_data!FX2075</f>
        <v>0</v>
      </c>
      <c r="FZ82" s="214">
        <f>aurora_data!FY2075</f>
        <v>0</v>
      </c>
      <c r="GA82" s="214">
        <f>aurora_data!FZ2075</f>
        <v>0</v>
      </c>
      <c r="GB82" s="322">
        <f>aurora_data!GA2075</f>
        <v>0</v>
      </c>
      <c r="GC82" s="340">
        <f>aurora_data!GB2075</f>
        <v>0</v>
      </c>
      <c r="GD82" s="214">
        <f>aurora_data!GC2075</f>
        <v>0</v>
      </c>
      <c r="GE82" s="214">
        <f>aurora_data!GD2075</f>
        <v>0</v>
      </c>
      <c r="GF82" s="309">
        <f>aurora_data!GE2075</f>
        <v>0</v>
      </c>
      <c r="GG82" s="214">
        <f>aurora_data!GF2075</f>
        <v>0</v>
      </c>
      <c r="GH82" s="214">
        <f>aurora_data!GG2075</f>
        <v>0</v>
      </c>
      <c r="GI82" s="214">
        <f>aurora_data!GH2075</f>
        <v>0</v>
      </c>
      <c r="GJ82" s="309">
        <f>aurora_data!GI2075</f>
        <v>0</v>
      </c>
      <c r="GK82" s="214">
        <f>aurora_data!GJ2075</f>
        <v>0</v>
      </c>
      <c r="GL82" s="214">
        <f>aurora_data!GK2075</f>
        <v>0</v>
      </c>
      <c r="GM82" s="214">
        <f>aurora_data!GL2075</f>
        <v>0</v>
      </c>
      <c r="GN82" s="309">
        <f>aurora_data!GM2075</f>
        <v>0</v>
      </c>
      <c r="GO82" s="214">
        <f>aurora_data!GN2075</f>
        <v>0</v>
      </c>
      <c r="GP82" s="214">
        <f>aurora_data!GO2075</f>
        <v>0</v>
      </c>
      <c r="GQ82" s="214">
        <f>aurora_data!GP2075</f>
        <v>0</v>
      </c>
      <c r="GR82" s="309">
        <f>aurora_data!GQ2075</f>
        <v>0</v>
      </c>
      <c r="GS82" s="214">
        <f>aurora_data!GR2075</f>
        <v>0</v>
      </c>
      <c r="GT82" s="214">
        <f>aurora_data!GS2075</f>
        <v>0</v>
      </c>
      <c r="GU82" s="214">
        <f>aurora_data!GT2075</f>
        <v>0</v>
      </c>
      <c r="GV82" s="214">
        <f>aurora_data!GU2075</f>
        <v>0</v>
      </c>
      <c r="GW82" s="217" t="s">
        <v>622</v>
      </c>
      <c r="GX82" s="218">
        <f>aurora_data!GV2075</f>
        <v>0</v>
      </c>
      <c r="GY82" s="219">
        <f t="shared" si="650"/>
        <v>0</v>
      </c>
    </row>
    <row r="83" spans="2:207" s="2" customFormat="1">
      <c r="B83" s="512"/>
      <c r="C83" s="519"/>
      <c r="D83" s="220" t="s">
        <v>267</v>
      </c>
      <c r="E83" s="218">
        <f>aurora_data!D2076</f>
        <v>0</v>
      </c>
      <c r="F83" s="10">
        <f>aurora_data!E2076</f>
        <v>0</v>
      </c>
      <c r="G83" s="10">
        <f>aurora_data!F2076</f>
        <v>0</v>
      </c>
      <c r="H83" s="302">
        <f>aurora_data!G2076</f>
        <v>0</v>
      </c>
      <c r="I83" s="10">
        <f>aurora_data!H2076</f>
        <v>0</v>
      </c>
      <c r="J83" s="10">
        <f>aurora_data!I2076</f>
        <v>0</v>
      </c>
      <c r="K83" s="10">
        <f>aurora_data!J2076</f>
        <v>0</v>
      </c>
      <c r="L83" s="302">
        <f>aurora_data!K2076</f>
        <v>0</v>
      </c>
      <c r="M83" s="10">
        <f>aurora_data!L2076</f>
        <v>0</v>
      </c>
      <c r="N83" s="10">
        <f>aurora_data!M2076</f>
        <v>0</v>
      </c>
      <c r="O83" s="10">
        <f>aurora_data!N2076</f>
        <v>0</v>
      </c>
      <c r="P83" s="302">
        <f>aurora_data!O2076</f>
        <v>0</v>
      </c>
      <c r="Q83" s="10">
        <f>aurora_data!P2076</f>
        <v>0</v>
      </c>
      <c r="R83" s="10">
        <f>aurora_data!Q2076</f>
        <v>0</v>
      </c>
      <c r="S83" s="10">
        <f>aurora_data!R2076</f>
        <v>0</v>
      </c>
      <c r="T83" s="302">
        <f>aurora_data!S2076</f>
        <v>0</v>
      </c>
      <c r="U83" s="10">
        <f>aurora_data!T2076</f>
        <v>0</v>
      </c>
      <c r="V83" s="10">
        <f>aurora_data!U2076</f>
        <v>0</v>
      </c>
      <c r="W83" s="10">
        <f>aurora_data!V2076</f>
        <v>0</v>
      </c>
      <c r="X83" s="315">
        <f>aurora_data!W2076</f>
        <v>0</v>
      </c>
      <c r="Y83" s="333">
        <f>aurora_data!X2076</f>
        <v>0</v>
      </c>
      <c r="Z83" s="10">
        <f>aurora_data!Y2076</f>
        <v>0</v>
      </c>
      <c r="AA83" s="10">
        <f>aurora_data!Z2076</f>
        <v>0</v>
      </c>
      <c r="AB83" s="302">
        <f>aurora_data!AA2076</f>
        <v>0</v>
      </c>
      <c r="AC83" s="10">
        <f>aurora_data!AB2076</f>
        <v>0</v>
      </c>
      <c r="AD83" s="10">
        <f>aurora_data!AC2076</f>
        <v>0</v>
      </c>
      <c r="AE83" s="10">
        <f>aurora_data!AD2076</f>
        <v>0</v>
      </c>
      <c r="AF83" s="302">
        <f>aurora_data!AE2076</f>
        <v>0</v>
      </c>
      <c r="AG83" s="10">
        <f>aurora_data!AF2076</f>
        <v>0</v>
      </c>
      <c r="AH83" s="10">
        <f>aurora_data!AG2076</f>
        <v>0</v>
      </c>
      <c r="AI83" s="10">
        <f>aurora_data!AH2076</f>
        <v>0</v>
      </c>
      <c r="AJ83" s="302">
        <f>aurora_data!AI2076</f>
        <v>0</v>
      </c>
      <c r="AK83" s="10">
        <f>aurora_data!AJ2076</f>
        <v>0</v>
      </c>
      <c r="AL83" s="10">
        <f>aurora_data!AK2076</f>
        <v>0</v>
      </c>
      <c r="AM83" s="10">
        <f>aurora_data!AL2076</f>
        <v>0</v>
      </c>
      <c r="AN83" s="302">
        <f>aurora_data!AM2076</f>
        <v>0</v>
      </c>
      <c r="AO83" s="10">
        <f>aurora_data!AN2076</f>
        <v>0</v>
      </c>
      <c r="AP83" s="10">
        <f>aurora_data!AO2076</f>
        <v>0</v>
      </c>
      <c r="AQ83" s="10">
        <f>aurora_data!AP2076</f>
        <v>0</v>
      </c>
      <c r="AR83" s="10">
        <f>aurora_data!AQ2076</f>
        <v>0</v>
      </c>
      <c r="AS83" s="333">
        <f>aurora_data!AR2076</f>
        <v>0</v>
      </c>
      <c r="AT83" s="10">
        <f>aurora_data!AS2076</f>
        <v>0</v>
      </c>
      <c r="AU83" s="10">
        <f>aurora_data!AT2076</f>
        <v>0</v>
      </c>
      <c r="AV83" s="302">
        <f>aurora_data!AU2076</f>
        <v>0</v>
      </c>
      <c r="AW83" s="10">
        <f>aurora_data!AV2076</f>
        <v>0</v>
      </c>
      <c r="AX83" s="10">
        <f>aurora_data!AW2076</f>
        <v>0</v>
      </c>
      <c r="AY83" s="10">
        <f>aurora_data!AX2076</f>
        <v>0</v>
      </c>
      <c r="AZ83" s="302">
        <f>aurora_data!AY2076</f>
        <v>0</v>
      </c>
      <c r="BA83" s="10">
        <f>aurora_data!AZ2076</f>
        <v>0</v>
      </c>
      <c r="BB83" s="10">
        <f>aurora_data!BA2076</f>
        <v>0</v>
      </c>
      <c r="BC83" s="10">
        <f>aurora_data!BB2076</f>
        <v>0</v>
      </c>
      <c r="BD83" s="302">
        <f>aurora_data!BC2076</f>
        <v>0</v>
      </c>
      <c r="BE83" s="10">
        <f>aurora_data!BD2076</f>
        <v>0</v>
      </c>
      <c r="BF83" s="10">
        <f>aurora_data!BE2076</f>
        <v>0</v>
      </c>
      <c r="BG83" s="10">
        <f>aurora_data!BF2076</f>
        <v>0</v>
      </c>
      <c r="BH83" s="302">
        <f>aurora_data!BG2076</f>
        <v>0</v>
      </c>
      <c r="BI83" s="10">
        <f>aurora_data!BH2076</f>
        <v>0</v>
      </c>
      <c r="BJ83" s="10">
        <f>aurora_data!BI2076</f>
        <v>0</v>
      </c>
      <c r="BK83" s="10">
        <f>aurora_data!BJ2076</f>
        <v>0</v>
      </c>
      <c r="BL83" s="10">
        <f>aurora_data!BK2076</f>
        <v>0</v>
      </c>
      <c r="BM83" s="333">
        <f>aurora_data!BL2076</f>
        <v>0</v>
      </c>
      <c r="BN83" s="10">
        <f>aurora_data!BM2076</f>
        <v>0</v>
      </c>
      <c r="BO83" s="10">
        <f>aurora_data!BN2076</f>
        <v>0</v>
      </c>
      <c r="BP83" s="302">
        <f>aurora_data!BO2076</f>
        <v>0</v>
      </c>
      <c r="BQ83" s="10">
        <f>aurora_data!BP2076</f>
        <v>0</v>
      </c>
      <c r="BR83" s="10">
        <f>aurora_data!BQ2076</f>
        <v>0</v>
      </c>
      <c r="BS83" s="10">
        <f>aurora_data!BR2076</f>
        <v>0</v>
      </c>
      <c r="BT83" s="302">
        <f>aurora_data!BS2076</f>
        <v>0</v>
      </c>
      <c r="BU83" s="10">
        <f>aurora_data!BT2076</f>
        <v>0</v>
      </c>
      <c r="BV83" s="10">
        <f>aurora_data!BU2076</f>
        <v>0</v>
      </c>
      <c r="BW83" s="10">
        <f>aurora_data!BV2076</f>
        <v>0</v>
      </c>
      <c r="BX83" s="302">
        <f>aurora_data!BW2076</f>
        <v>0</v>
      </c>
      <c r="BY83" s="10">
        <f>aurora_data!BX2076</f>
        <v>0</v>
      </c>
      <c r="BZ83" s="10">
        <f>aurora_data!BY2076</f>
        <v>0</v>
      </c>
      <c r="CA83" s="10">
        <f>aurora_data!BZ2076</f>
        <v>0</v>
      </c>
      <c r="CB83" s="302">
        <f>aurora_data!CA2076</f>
        <v>0</v>
      </c>
      <c r="CC83" s="10">
        <f>aurora_data!CB2076</f>
        <v>0</v>
      </c>
      <c r="CD83" s="10">
        <f>aurora_data!CC2076</f>
        <v>0</v>
      </c>
      <c r="CE83" s="10">
        <f>aurora_data!CD2076</f>
        <v>0</v>
      </c>
      <c r="CF83" s="315">
        <f>aurora_data!CE2076</f>
        <v>0</v>
      </c>
      <c r="CG83" s="333">
        <f>aurora_data!CF2076</f>
        <v>0</v>
      </c>
      <c r="CH83" s="10">
        <f>aurora_data!CG2076</f>
        <v>0</v>
      </c>
      <c r="CI83" s="10">
        <f>aurora_data!CH2076</f>
        <v>0</v>
      </c>
      <c r="CJ83" s="302">
        <f>aurora_data!CI2076</f>
        <v>0</v>
      </c>
      <c r="CK83" s="10">
        <f>aurora_data!CJ2076</f>
        <v>0</v>
      </c>
      <c r="CL83" s="10">
        <f>aurora_data!CK2076</f>
        <v>0</v>
      </c>
      <c r="CM83" s="10">
        <f>aurora_data!CL2076</f>
        <v>0</v>
      </c>
      <c r="CN83" s="302">
        <f>aurora_data!CM2076</f>
        <v>0</v>
      </c>
      <c r="CO83" s="10">
        <f>aurora_data!CN2076</f>
        <v>0</v>
      </c>
      <c r="CP83" s="10">
        <f>aurora_data!CO2076</f>
        <v>0</v>
      </c>
      <c r="CQ83" s="10">
        <f>aurora_data!CP2076</f>
        <v>0</v>
      </c>
      <c r="CR83" s="302">
        <f>aurora_data!CQ2076</f>
        <v>0</v>
      </c>
      <c r="CS83" s="10">
        <f>aurora_data!CR2076</f>
        <v>0</v>
      </c>
      <c r="CT83" s="10">
        <f>aurora_data!CS2076</f>
        <v>0</v>
      </c>
      <c r="CU83" s="10">
        <f>aurora_data!CT2076</f>
        <v>0</v>
      </c>
      <c r="CV83" s="302">
        <f>aurora_data!CU2076</f>
        <v>0</v>
      </c>
      <c r="CW83" s="10">
        <f>aurora_data!CV2076</f>
        <v>0</v>
      </c>
      <c r="CX83" s="10">
        <f>aurora_data!CW2076</f>
        <v>0</v>
      </c>
      <c r="CY83" s="10">
        <f>aurora_data!CX2076</f>
        <v>0</v>
      </c>
      <c r="CZ83" s="221">
        <f>aurora_data!CY2076</f>
        <v>0</v>
      </c>
      <c r="DA83" s="218">
        <f>aurora_data!CZ2076</f>
        <v>0</v>
      </c>
      <c r="DB83" s="10">
        <f>aurora_data!DA2076</f>
        <v>0</v>
      </c>
      <c r="DC83" s="10">
        <f>aurora_data!DB2076</f>
        <v>0</v>
      </c>
      <c r="DD83" s="302">
        <f>aurora_data!DC2076</f>
        <v>0</v>
      </c>
      <c r="DE83" s="10">
        <f>aurora_data!DD2076</f>
        <v>0</v>
      </c>
      <c r="DF83" s="10">
        <f>aurora_data!DE2076</f>
        <v>0</v>
      </c>
      <c r="DG83" s="10">
        <f>aurora_data!DF2076</f>
        <v>0</v>
      </c>
      <c r="DH83" s="302">
        <f>aurora_data!DG2076</f>
        <v>0</v>
      </c>
      <c r="DI83" s="10">
        <f>aurora_data!DH2076</f>
        <v>0</v>
      </c>
      <c r="DJ83" s="10">
        <f>aurora_data!DI2076</f>
        <v>0</v>
      </c>
      <c r="DK83" s="10">
        <f>aurora_data!DJ2076</f>
        <v>0</v>
      </c>
      <c r="DL83" s="302">
        <f>aurora_data!DK2076</f>
        <v>0</v>
      </c>
      <c r="DM83" s="10">
        <f>aurora_data!DL2076</f>
        <v>0</v>
      </c>
      <c r="DN83" s="10">
        <f>aurora_data!DM2076</f>
        <v>0</v>
      </c>
      <c r="DO83" s="10">
        <f>aurora_data!DN2076</f>
        <v>0</v>
      </c>
      <c r="DP83" s="302">
        <f>aurora_data!DO2076</f>
        <v>0</v>
      </c>
      <c r="DQ83" s="10">
        <f>aurora_data!DP2076</f>
        <v>0</v>
      </c>
      <c r="DR83" s="10">
        <f>aurora_data!DQ2076</f>
        <v>0</v>
      </c>
      <c r="DS83" s="10">
        <f>aurora_data!DR2076</f>
        <v>0</v>
      </c>
      <c r="DT83" s="315">
        <f>aurora_data!DS2076</f>
        <v>0</v>
      </c>
      <c r="DU83" s="333">
        <f>aurora_data!DT2076</f>
        <v>0</v>
      </c>
      <c r="DV83" s="10">
        <f>aurora_data!DU2076</f>
        <v>0</v>
      </c>
      <c r="DW83" s="10">
        <f>aurora_data!DV2076</f>
        <v>0</v>
      </c>
      <c r="DX83" s="302">
        <f>aurora_data!DW2076</f>
        <v>0</v>
      </c>
      <c r="DY83" s="10">
        <f>aurora_data!DX2076</f>
        <v>0</v>
      </c>
      <c r="DZ83" s="10">
        <f>aurora_data!DY2076</f>
        <v>0</v>
      </c>
      <c r="EA83" s="10">
        <f>aurora_data!DZ2076</f>
        <v>0</v>
      </c>
      <c r="EB83" s="302">
        <f>aurora_data!EA2076</f>
        <v>0</v>
      </c>
      <c r="EC83" s="10">
        <f>aurora_data!EB2076</f>
        <v>0</v>
      </c>
      <c r="ED83" s="10">
        <f>aurora_data!EC2076</f>
        <v>0</v>
      </c>
      <c r="EE83" s="10">
        <f>aurora_data!ED2076</f>
        <v>0</v>
      </c>
      <c r="EF83" s="302">
        <f>aurora_data!EE2076</f>
        <v>0</v>
      </c>
      <c r="EG83" s="10">
        <f>aurora_data!EF2076</f>
        <v>0</v>
      </c>
      <c r="EH83" s="10">
        <f>aurora_data!EG2076</f>
        <v>0</v>
      </c>
      <c r="EI83" s="10">
        <f>aurora_data!EH2076</f>
        <v>0</v>
      </c>
      <c r="EJ83" s="302">
        <f>aurora_data!EI2076</f>
        <v>0</v>
      </c>
      <c r="EK83" s="10">
        <f>aurora_data!EJ2076</f>
        <v>0</v>
      </c>
      <c r="EL83" s="10">
        <f>aurora_data!EK2076</f>
        <v>0</v>
      </c>
      <c r="EM83" s="10">
        <f>aurora_data!EL2076</f>
        <v>0</v>
      </c>
      <c r="EN83" s="315">
        <f>aurora_data!EM2076</f>
        <v>0</v>
      </c>
      <c r="EO83" s="333">
        <f>aurora_data!EN2076</f>
        <v>0</v>
      </c>
      <c r="EP83" s="10">
        <f>aurora_data!EO2076</f>
        <v>0</v>
      </c>
      <c r="EQ83" s="10">
        <f>aurora_data!EP2076</f>
        <v>0</v>
      </c>
      <c r="ER83" s="302">
        <f>aurora_data!EQ2076</f>
        <v>0</v>
      </c>
      <c r="ES83" s="10">
        <f>aurora_data!ER2076</f>
        <v>0</v>
      </c>
      <c r="ET83" s="10">
        <f>aurora_data!ES2076</f>
        <v>0</v>
      </c>
      <c r="EU83" s="10">
        <f>aurora_data!ET2076</f>
        <v>0</v>
      </c>
      <c r="EV83" s="302">
        <f>aurora_data!EU2076</f>
        <v>0</v>
      </c>
      <c r="EW83" s="10">
        <f>aurora_data!EV2076</f>
        <v>0</v>
      </c>
      <c r="EX83" s="10">
        <f>aurora_data!EW2076</f>
        <v>0</v>
      </c>
      <c r="EY83" s="10">
        <f>aurora_data!EX2076</f>
        <v>0</v>
      </c>
      <c r="EZ83" s="302">
        <f>aurora_data!EY2076</f>
        <v>0</v>
      </c>
      <c r="FA83" s="10">
        <f>aurora_data!EZ2076</f>
        <v>0</v>
      </c>
      <c r="FB83" s="10">
        <f>aurora_data!FA2076</f>
        <v>0</v>
      </c>
      <c r="FC83" s="10">
        <f>aurora_data!FB2076</f>
        <v>0</v>
      </c>
      <c r="FD83" s="302">
        <f>aurora_data!FC2076</f>
        <v>0</v>
      </c>
      <c r="FE83" s="10">
        <f>aurora_data!FD2076</f>
        <v>0</v>
      </c>
      <c r="FF83" s="10">
        <f>aurora_data!FE2076</f>
        <v>0</v>
      </c>
      <c r="FG83" s="10">
        <f>aurora_data!FF2076</f>
        <v>0</v>
      </c>
      <c r="FH83" s="315">
        <f>aurora_data!FG2076</f>
        <v>0</v>
      </c>
      <c r="FI83" s="333">
        <f>aurora_data!FH2076</f>
        <v>0</v>
      </c>
      <c r="FJ83" s="10">
        <f>aurora_data!FI2076</f>
        <v>0</v>
      </c>
      <c r="FK83" s="10">
        <f>aurora_data!FJ2076</f>
        <v>0</v>
      </c>
      <c r="FL83" s="302">
        <f>aurora_data!FK2076</f>
        <v>0</v>
      </c>
      <c r="FM83" s="10">
        <f>aurora_data!FL2076</f>
        <v>0</v>
      </c>
      <c r="FN83" s="10">
        <f>aurora_data!FM2076</f>
        <v>0</v>
      </c>
      <c r="FO83" s="10">
        <f>aurora_data!FN2076</f>
        <v>0</v>
      </c>
      <c r="FP83" s="302">
        <f>aurora_data!FO2076</f>
        <v>0</v>
      </c>
      <c r="FQ83" s="10">
        <f>aurora_data!FP2076</f>
        <v>0</v>
      </c>
      <c r="FR83" s="10">
        <f>aurora_data!FQ2076</f>
        <v>0</v>
      </c>
      <c r="FS83" s="10">
        <f>aurora_data!FR2076</f>
        <v>0</v>
      </c>
      <c r="FT83" s="302">
        <f>aurora_data!FS2076</f>
        <v>0</v>
      </c>
      <c r="FU83" s="10">
        <f>aurora_data!FT2076</f>
        <v>0</v>
      </c>
      <c r="FV83" s="10">
        <f>aurora_data!FU2076</f>
        <v>0</v>
      </c>
      <c r="FW83" s="10">
        <f>aurora_data!FV2076</f>
        <v>0</v>
      </c>
      <c r="FX83" s="302">
        <f>aurora_data!FW2076</f>
        <v>0</v>
      </c>
      <c r="FY83" s="10">
        <f>aurora_data!FX2076</f>
        <v>0</v>
      </c>
      <c r="FZ83" s="10">
        <f>aurora_data!FY2076</f>
        <v>0</v>
      </c>
      <c r="GA83" s="10">
        <f>aurora_data!FZ2076</f>
        <v>0</v>
      </c>
      <c r="GB83" s="315">
        <f>aurora_data!GA2076</f>
        <v>0</v>
      </c>
      <c r="GC83" s="333">
        <f>aurora_data!GB2076</f>
        <v>0</v>
      </c>
      <c r="GD83" s="10">
        <f>aurora_data!GC2076</f>
        <v>0</v>
      </c>
      <c r="GE83" s="10">
        <f>aurora_data!GD2076</f>
        <v>0</v>
      </c>
      <c r="GF83" s="302">
        <f>aurora_data!GE2076</f>
        <v>0</v>
      </c>
      <c r="GG83" s="10">
        <f>aurora_data!GF2076</f>
        <v>0</v>
      </c>
      <c r="GH83" s="10">
        <f>aurora_data!GG2076</f>
        <v>0</v>
      </c>
      <c r="GI83" s="10">
        <f>aurora_data!GH2076</f>
        <v>0</v>
      </c>
      <c r="GJ83" s="302">
        <f>aurora_data!GI2076</f>
        <v>0</v>
      </c>
      <c r="GK83" s="10">
        <f>aurora_data!GJ2076</f>
        <v>0</v>
      </c>
      <c r="GL83" s="10">
        <f>aurora_data!GK2076</f>
        <v>0</v>
      </c>
      <c r="GM83" s="10">
        <f>aurora_data!GL2076</f>
        <v>0</v>
      </c>
      <c r="GN83" s="302">
        <f>aurora_data!GM2076</f>
        <v>0</v>
      </c>
      <c r="GO83" s="10">
        <f>aurora_data!GN2076</f>
        <v>0</v>
      </c>
      <c r="GP83" s="10">
        <f>aurora_data!GO2076</f>
        <v>0</v>
      </c>
      <c r="GQ83" s="10">
        <f>aurora_data!GP2076</f>
        <v>0</v>
      </c>
      <c r="GR83" s="302">
        <f>aurora_data!GQ2076</f>
        <v>0</v>
      </c>
      <c r="GS83" s="10">
        <f>aurora_data!GR2076</f>
        <v>0</v>
      </c>
      <c r="GT83" s="10">
        <f>aurora_data!GS2076</f>
        <v>0</v>
      </c>
      <c r="GU83" s="10">
        <f>aurora_data!GT2076</f>
        <v>0</v>
      </c>
      <c r="GV83" s="10">
        <f>aurora_data!GU2076</f>
        <v>0</v>
      </c>
      <c r="GW83" s="217" t="s">
        <v>622</v>
      </c>
      <c r="GX83" s="218">
        <f>aurora_data!GV2076</f>
        <v>0</v>
      </c>
      <c r="GY83" s="219">
        <f t="shared" si="650"/>
        <v>0</v>
      </c>
    </row>
    <row r="84" spans="2:207" s="2" customFormat="1" ht="16.5" thickBot="1">
      <c r="B84" s="512"/>
      <c r="C84" s="519"/>
      <c r="D84" s="220" t="s">
        <v>268</v>
      </c>
      <c r="E84" s="218">
        <f>aurora_data!D2077</f>
        <v>0</v>
      </c>
      <c r="F84" s="10">
        <f>aurora_data!E2077</f>
        <v>0</v>
      </c>
      <c r="G84" s="10">
        <f>aurora_data!F2077</f>
        <v>0</v>
      </c>
      <c r="H84" s="302">
        <f>aurora_data!G2077</f>
        <v>0</v>
      </c>
      <c r="I84" s="10">
        <f>aurora_data!H2077</f>
        <v>0</v>
      </c>
      <c r="J84" s="10">
        <f>aurora_data!I2077</f>
        <v>0</v>
      </c>
      <c r="K84" s="10">
        <f>aurora_data!J2077</f>
        <v>0</v>
      </c>
      <c r="L84" s="302">
        <f>aurora_data!K2077</f>
        <v>0</v>
      </c>
      <c r="M84" s="10">
        <f>aurora_data!L2077</f>
        <v>0</v>
      </c>
      <c r="N84" s="10">
        <f>aurora_data!M2077</f>
        <v>0</v>
      </c>
      <c r="O84" s="10">
        <f>aurora_data!N2077</f>
        <v>0</v>
      </c>
      <c r="P84" s="302">
        <f>aurora_data!O2077</f>
        <v>0</v>
      </c>
      <c r="Q84" s="10">
        <f>aurora_data!P2077</f>
        <v>0</v>
      </c>
      <c r="R84" s="10">
        <f>aurora_data!Q2077</f>
        <v>0</v>
      </c>
      <c r="S84" s="10">
        <f>aurora_data!R2077</f>
        <v>0</v>
      </c>
      <c r="T84" s="302">
        <f>aurora_data!S2077</f>
        <v>0</v>
      </c>
      <c r="U84" s="10">
        <f>aurora_data!T2077</f>
        <v>0</v>
      </c>
      <c r="V84" s="10">
        <f>aurora_data!U2077</f>
        <v>0</v>
      </c>
      <c r="W84" s="10">
        <f>aurora_data!V2077</f>
        <v>0</v>
      </c>
      <c r="X84" s="315">
        <f>aurora_data!W2077</f>
        <v>0</v>
      </c>
      <c r="Y84" s="333">
        <f>aurora_data!X2077</f>
        <v>0</v>
      </c>
      <c r="Z84" s="10">
        <f>aurora_data!Y2077</f>
        <v>0</v>
      </c>
      <c r="AA84" s="10">
        <f>aurora_data!Z2077</f>
        <v>0</v>
      </c>
      <c r="AB84" s="302">
        <f>aurora_data!AA2077</f>
        <v>0</v>
      </c>
      <c r="AC84" s="10">
        <f>aurora_data!AB2077</f>
        <v>0</v>
      </c>
      <c r="AD84" s="10">
        <f>aurora_data!AC2077</f>
        <v>0</v>
      </c>
      <c r="AE84" s="10">
        <f>aurora_data!AD2077</f>
        <v>0</v>
      </c>
      <c r="AF84" s="302">
        <f>aurora_data!AE2077</f>
        <v>0</v>
      </c>
      <c r="AG84" s="10">
        <f>aurora_data!AF2077</f>
        <v>0</v>
      </c>
      <c r="AH84" s="10">
        <f>aurora_data!AG2077</f>
        <v>0</v>
      </c>
      <c r="AI84" s="10">
        <f>aurora_data!AH2077</f>
        <v>0</v>
      </c>
      <c r="AJ84" s="302">
        <f>aurora_data!AI2077</f>
        <v>0</v>
      </c>
      <c r="AK84" s="10">
        <f>aurora_data!AJ2077</f>
        <v>0</v>
      </c>
      <c r="AL84" s="10">
        <f>aurora_data!AK2077</f>
        <v>0</v>
      </c>
      <c r="AM84" s="10">
        <f>aurora_data!AL2077</f>
        <v>0</v>
      </c>
      <c r="AN84" s="302">
        <f>aurora_data!AM2077</f>
        <v>0</v>
      </c>
      <c r="AO84" s="10">
        <f>aurora_data!AN2077</f>
        <v>0</v>
      </c>
      <c r="AP84" s="10">
        <f>aurora_data!AO2077</f>
        <v>0</v>
      </c>
      <c r="AQ84" s="10">
        <f>aurora_data!AP2077</f>
        <v>0</v>
      </c>
      <c r="AR84" s="10">
        <f>aurora_data!AQ2077</f>
        <v>0</v>
      </c>
      <c r="AS84" s="333">
        <f>aurora_data!AR2077</f>
        <v>0</v>
      </c>
      <c r="AT84" s="10">
        <f>aurora_data!AS2077</f>
        <v>0</v>
      </c>
      <c r="AU84" s="10">
        <f>aurora_data!AT2077</f>
        <v>0</v>
      </c>
      <c r="AV84" s="302">
        <f>aurora_data!AU2077</f>
        <v>0</v>
      </c>
      <c r="AW84" s="10">
        <f>aurora_data!AV2077</f>
        <v>0</v>
      </c>
      <c r="AX84" s="10">
        <f>aurora_data!AW2077</f>
        <v>0</v>
      </c>
      <c r="AY84" s="10">
        <f>aurora_data!AX2077</f>
        <v>0</v>
      </c>
      <c r="AZ84" s="302">
        <f>aurora_data!AY2077</f>
        <v>0</v>
      </c>
      <c r="BA84" s="10">
        <f>aurora_data!AZ2077</f>
        <v>0</v>
      </c>
      <c r="BB84" s="10">
        <f>aurora_data!BA2077</f>
        <v>0</v>
      </c>
      <c r="BC84" s="10">
        <f>aurora_data!BB2077</f>
        <v>0</v>
      </c>
      <c r="BD84" s="302">
        <f>aurora_data!BC2077</f>
        <v>0</v>
      </c>
      <c r="BE84" s="10">
        <f>aurora_data!BD2077</f>
        <v>0</v>
      </c>
      <c r="BF84" s="10">
        <f>aurora_data!BE2077</f>
        <v>0</v>
      </c>
      <c r="BG84" s="10">
        <f>aurora_data!BF2077</f>
        <v>0</v>
      </c>
      <c r="BH84" s="302">
        <f>aurora_data!BG2077</f>
        <v>0</v>
      </c>
      <c r="BI84" s="10">
        <f>aurora_data!BH2077</f>
        <v>0</v>
      </c>
      <c r="BJ84" s="10">
        <f>aurora_data!BI2077</f>
        <v>0</v>
      </c>
      <c r="BK84" s="10">
        <f>aurora_data!BJ2077</f>
        <v>0</v>
      </c>
      <c r="BL84" s="10">
        <f>aurora_data!BK2077</f>
        <v>0</v>
      </c>
      <c r="BM84" s="333">
        <f>aurora_data!BL2077</f>
        <v>0</v>
      </c>
      <c r="BN84" s="10">
        <f>aurora_data!BM2077</f>
        <v>0</v>
      </c>
      <c r="BO84" s="10">
        <f>aurora_data!BN2077</f>
        <v>0</v>
      </c>
      <c r="BP84" s="302">
        <f>aurora_data!BO2077</f>
        <v>0</v>
      </c>
      <c r="BQ84" s="10">
        <f>aurora_data!BP2077</f>
        <v>0</v>
      </c>
      <c r="BR84" s="10">
        <f>aurora_data!BQ2077</f>
        <v>0</v>
      </c>
      <c r="BS84" s="10">
        <f>aurora_data!BR2077</f>
        <v>0</v>
      </c>
      <c r="BT84" s="302">
        <f>aurora_data!BS2077</f>
        <v>0</v>
      </c>
      <c r="BU84" s="10">
        <f>aurora_data!BT2077</f>
        <v>0</v>
      </c>
      <c r="BV84" s="10">
        <f>aurora_data!BU2077</f>
        <v>0</v>
      </c>
      <c r="BW84" s="10">
        <f>aurora_data!BV2077</f>
        <v>0</v>
      </c>
      <c r="BX84" s="302">
        <f>aurora_data!BW2077</f>
        <v>0</v>
      </c>
      <c r="BY84" s="10">
        <f>aurora_data!BX2077</f>
        <v>0</v>
      </c>
      <c r="BZ84" s="10">
        <f>aurora_data!BY2077</f>
        <v>0</v>
      </c>
      <c r="CA84" s="10">
        <f>aurora_data!BZ2077</f>
        <v>0</v>
      </c>
      <c r="CB84" s="302">
        <f>aurora_data!CA2077</f>
        <v>0</v>
      </c>
      <c r="CC84" s="10">
        <f>aurora_data!CB2077</f>
        <v>0</v>
      </c>
      <c r="CD84" s="10">
        <f>aurora_data!CC2077</f>
        <v>0</v>
      </c>
      <c r="CE84" s="10">
        <f>aurora_data!CD2077</f>
        <v>0</v>
      </c>
      <c r="CF84" s="315">
        <f>aurora_data!CE2077</f>
        <v>0</v>
      </c>
      <c r="CG84" s="333">
        <f>aurora_data!CF2077</f>
        <v>0</v>
      </c>
      <c r="CH84" s="10">
        <f>aurora_data!CG2077</f>
        <v>0</v>
      </c>
      <c r="CI84" s="10">
        <f>aurora_data!CH2077</f>
        <v>0</v>
      </c>
      <c r="CJ84" s="302">
        <f>aurora_data!CI2077</f>
        <v>0</v>
      </c>
      <c r="CK84" s="10">
        <f>aurora_data!CJ2077</f>
        <v>0</v>
      </c>
      <c r="CL84" s="10">
        <f>aurora_data!CK2077</f>
        <v>0</v>
      </c>
      <c r="CM84" s="10">
        <f>aurora_data!CL2077</f>
        <v>0</v>
      </c>
      <c r="CN84" s="302">
        <f>aurora_data!CM2077</f>
        <v>0</v>
      </c>
      <c r="CO84" s="10">
        <f>aurora_data!CN2077</f>
        <v>0</v>
      </c>
      <c r="CP84" s="10">
        <f>aurora_data!CO2077</f>
        <v>0</v>
      </c>
      <c r="CQ84" s="10">
        <f>aurora_data!CP2077</f>
        <v>0</v>
      </c>
      <c r="CR84" s="302">
        <f>aurora_data!CQ2077</f>
        <v>0</v>
      </c>
      <c r="CS84" s="10">
        <f>aurora_data!CR2077</f>
        <v>0</v>
      </c>
      <c r="CT84" s="10">
        <f>aurora_data!CS2077</f>
        <v>0</v>
      </c>
      <c r="CU84" s="10">
        <f>aurora_data!CT2077</f>
        <v>0</v>
      </c>
      <c r="CV84" s="302">
        <f>aurora_data!CU2077</f>
        <v>0</v>
      </c>
      <c r="CW84" s="10">
        <f>aurora_data!CV2077</f>
        <v>0</v>
      </c>
      <c r="CX84" s="10">
        <f>aurora_data!CW2077</f>
        <v>0</v>
      </c>
      <c r="CY84" s="10">
        <f>aurora_data!CX2077</f>
        <v>0</v>
      </c>
      <c r="CZ84" s="221">
        <f>aurora_data!CY2077</f>
        <v>0</v>
      </c>
      <c r="DA84" s="218">
        <f>aurora_data!CZ2077</f>
        <v>0</v>
      </c>
      <c r="DB84" s="10">
        <f>aurora_data!DA2077</f>
        <v>0</v>
      </c>
      <c r="DC84" s="10">
        <f>aurora_data!DB2077</f>
        <v>0</v>
      </c>
      <c r="DD84" s="302">
        <f>aurora_data!DC2077</f>
        <v>0</v>
      </c>
      <c r="DE84" s="10">
        <f>aurora_data!DD2077</f>
        <v>0</v>
      </c>
      <c r="DF84" s="10">
        <f>aurora_data!DE2077</f>
        <v>0</v>
      </c>
      <c r="DG84" s="10">
        <f>aurora_data!DF2077</f>
        <v>0</v>
      </c>
      <c r="DH84" s="302">
        <f>aurora_data!DG2077</f>
        <v>0</v>
      </c>
      <c r="DI84" s="10">
        <f>aurora_data!DH2077</f>
        <v>0</v>
      </c>
      <c r="DJ84" s="10">
        <f>aurora_data!DI2077</f>
        <v>0</v>
      </c>
      <c r="DK84" s="10">
        <f>aurora_data!DJ2077</f>
        <v>0</v>
      </c>
      <c r="DL84" s="302">
        <f>aurora_data!DK2077</f>
        <v>0</v>
      </c>
      <c r="DM84" s="10">
        <f>aurora_data!DL2077</f>
        <v>0</v>
      </c>
      <c r="DN84" s="10">
        <f>aurora_data!DM2077</f>
        <v>0</v>
      </c>
      <c r="DO84" s="10">
        <f>aurora_data!DN2077</f>
        <v>0</v>
      </c>
      <c r="DP84" s="302">
        <f>aurora_data!DO2077</f>
        <v>0</v>
      </c>
      <c r="DQ84" s="10">
        <f>aurora_data!DP2077</f>
        <v>0</v>
      </c>
      <c r="DR84" s="10">
        <f>aurora_data!DQ2077</f>
        <v>0</v>
      </c>
      <c r="DS84" s="10">
        <f>aurora_data!DR2077</f>
        <v>0</v>
      </c>
      <c r="DT84" s="315">
        <f>aurora_data!DS2077</f>
        <v>0</v>
      </c>
      <c r="DU84" s="333">
        <f>aurora_data!DT2077</f>
        <v>0</v>
      </c>
      <c r="DV84" s="10">
        <f>aurora_data!DU2077</f>
        <v>0</v>
      </c>
      <c r="DW84" s="10">
        <f>aurora_data!DV2077</f>
        <v>0</v>
      </c>
      <c r="DX84" s="302">
        <f>aurora_data!DW2077</f>
        <v>0</v>
      </c>
      <c r="DY84" s="10">
        <f>aurora_data!DX2077</f>
        <v>0</v>
      </c>
      <c r="DZ84" s="10">
        <f>aurora_data!DY2077</f>
        <v>0</v>
      </c>
      <c r="EA84" s="10">
        <f>aurora_data!DZ2077</f>
        <v>0</v>
      </c>
      <c r="EB84" s="302">
        <f>aurora_data!EA2077</f>
        <v>0</v>
      </c>
      <c r="EC84" s="10">
        <f>aurora_data!EB2077</f>
        <v>0</v>
      </c>
      <c r="ED84" s="10">
        <f>aurora_data!EC2077</f>
        <v>0</v>
      </c>
      <c r="EE84" s="10">
        <f>aurora_data!ED2077</f>
        <v>0</v>
      </c>
      <c r="EF84" s="302">
        <f>aurora_data!EE2077</f>
        <v>0</v>
      </c>
      <c r="EG84" s="10">
        <f>aurora_data!EF2077</f>
        <v>0</v>
      </c>
      <c r="EH84" s="10">
        <f>aurora_data!EG2077</f>
        <v>0</v>
      </c>
      <c r="EI84" s="10">
        <f>aurora_data!EH2077</f>
        <v>0</v>
      </c>
      <c r="EJ84" s="302">
        <f>aurora_data!EI2077</f>
        <v>0</v>
      </c>
      <c r="EK84" s="10">
        <f>aurora_data!EJ2077</f>
        <v>0</v>
      </c>
      <c r="EL84" s="10">
        <f>aurora_data!EK2077</f>
        <v>0</v>
      </c>
      <c r="EM84" s="10">
        <f>aurora_data!EL2077</f>
        <v>0</v>
      </c>
      <c r="EN84" s="315">
        <f>aurora_data!EM2077</f>
        <v>0</v>
      </c>
      <c r="EO84" s="333">
        <f>aurora_data!EN2077</f>
        <v>0</v>
      </c>
      <c r="EP84" s="10">
        <f>aurora_data!EO2077</f>
        <v>0</v>
      </c>
      <c r="EQ84" s="10">
        <f>aurora_data!EP2077</f>
        <v>0</v>
      </c>
      <c r="ER84" s="302">
        <f>aurora_data!EQ2077</f>
        <v>0</v>
      </c>
      <c r="ES84" s="10">
        <f>aurora_data!ER2077</f>
        <v>0</v>
      </c>
      <c r="ET84" s="10">
        <f>aurora_data!ES2077</f>
        <v>0</v>
      </c>
      <c r="EU84" s="10">
        <f>aurora_data!ET2077</f>
        <v>0</v>
      </c>
      <c r="EV84" s="302">
        <f>aurora_data!EU2077</f>
        <v>0</v>
      </c>
      <c r="EW84" s="10">
        <f>aurora_data!EV2077</f>
        <v>0</v>
      </c>
      <c r="EX84" s="10">
        <f>aurora_data!EW2077</f>
        <v>0</v>
      </c>
      <c r="EY84" s="10">
        <f>aurora_data!EX2077</f>
        <v>0</v>
      </c>
      <c r="EZ84" s="302">
        <f>aurora_data!EY2077</f>
        <v>0</v>
      </c>
      <c r="FA84" s="10">
        <f>aurora_data!EZ2077</f>
        <v>0</v>
      </c>
      <c r="FB84" s="10">
        <f>aurora_data!FA2077</f>
        <v>0</v>
      </c>
      <c r="FC84" s="10">
        <f>aurora_data!FB2077</f>
        <v>0</v>
      </c>
      <c r="FD84" s="302">
        <f>aurora_data!FC2077</f>
        <v>0</v>
      </c>
      <c r="FE84" s="10">
        <f>aurora_data!FD2077</f>
        <v>0</v>
      </c>
      <c r="FF84" s="10">
        <f>aurora_data!FE2077</f>
        <v>0</v>
      </c>
      <c r="FG84" s="10">
        <f>aurora_data!FF2077</f>
        <v>0</v>
      </c>
      <c r="FH84" s="315">
        <f>aurora_data!FG2077</f>
        <v>0</v>
      </c>
      <c r="FI84" s="333">
        <f>aurora_data!FH2077</f>
        <v>0</v>
      </c>
      <c r="FJ84" s="10">
        <f>aurora_data!FI2077</f>
        <v>0</v>
      </c>
      <c r="FK84" s="10">
        <f>aurora_data!FJ2077</f>
        <v>0</v>
      </c>
      <c r="FL84" s="302">
        <f>aurora_data!FK2077</f>
        <v>0</v>
      </c>
      <c r="FM84" s="10">
        <f>aurora_data!FL2077</f>
        <v>0</v>
      </c>
      <c r="FN84" s="10">
        <f>aurora_data!FM2077</f>
        <v>0</v>
      </c>
      <c r="FO84" s="10">
        <f>aurora_data!FN2077</f>
        <v>0</v>
      </c>
      <c r="FP84" s="302">
        <f>aurora_data!FO2077</f>
        <v>0</v>
      </c>
      <c r="FQ84" s="10">
        <f>aurora_data!FP2077</f>
        <v>0</v>
      </c>
      <c r="FR84" s="10">
        <f>aurora_data!FQ2077</f>
        <v>0</v>
      </c>
      <c r="FS84" s="10">
        <f>aurora_data!FR2077</f>
        <v>0</v>
      </c>
      <c r="FT84" s="302">
        <f>aurora_data!FS2077</f>
        <v>0</v>
      </c>
      <c r="FU84" s="10">
        <f>aurora_data!FT2077</f>
        <v>0</v>
      </c>
      <c r="FV84" s="10">
        <f>aurora_data!FU2077</f>
        <v>0</v>
      </c>
      <c r="FW84" s="10">
        <f>aurora_data!FV2077</f>
        <v>0</v>
      </c>
      <c r="FX84" s="302">
        <f>aurora_data!FW2077</f>
        <v>0</v>
      </c>
      <c r="FY84" s="10">
        <f>aurora_data!FX2077</f>
        <v>0</v>
      </c>
      <c r="FZ84" s="10">
        <f>aurora_data!FY2077</f>
        <v>0</v>
      </c>
      <c r="GA84" s="10">
        <f>aurora_data!FZ2077</f>
        <v>0</v>
      </c>
      <c r="GB84" s="315">
        <f>aurora_data!GA2077</f>
        <v>0</v>
      </c>
      <c r="GC84" s="333">
        <f>aurora_data!GB2077</f>
        <v>0</v>
      </c>
      <c r="GD84" s="10">
        <f>aurora_data!GC2077</f>
        <v>0</v>
      </c>
      <c r="GE84" s="10">
        <f>aurora_data!GD2077</f>
        <v>0</v>
      </c>
      <c r="GF84" s="302">
        <f>aurora_data!GE2077</f>
        <v>0</v>
      </c>
      <c r="GG84" s="10">
        <f>aurora_data!GF2077</f>
        <v>0</v>
      </c>
      <c r="GH84" s="10">
        <f>aurora_data!GG2077</f>
        <v>0</v>
      </c>
      <c r="GI84" s="10">
        <f>aurora_data!GH2077</f>
        <v>0</v>
      </c>
      <c r="GJ84" s="302">
        <f>aurora_data!GI2077</f>
        <v>0</v>
      </c>
      <c r="GK84" s="10">
        <f>aurora_data!GJ2077</f>
        <v>0</v>
      </c>
      <c r="GL84" s="10">
        <f>aurora_data!GK2077</f>
        <v>0</v>
      </c>
      <c r="GM84" s="10">
        <f>aurora_data!GL2077</f>
        <v>0</v>
      </c>
      <c r="GN84" s="302">
        <f>aurora_data!GM2077</f>
        <v>0</v>
      </c>
      <c r="GO84" s="10">
        <f>aurora_data!GN2077</f>
        <v>0</v>
      </c>
      <c r="GP84" s="10">
        <f>aurora_data!GO2077</f>
        <v>0</v>
      </c>
      <c r="GQ84" s="10">
        <f>aurora_data!GP2077</f>
        <v>0</v>
      </c>
      <c r="GR84" s="302">
        <f>aurora_data!GQ2077</f>
        <v>0</v>
      </c>
      <c r="GS84" s="10">
        <f>aurora_data!GR2077</f>
        <v>0</v>
      </c>
      <c r="GT84" s="10">
        <f>aurora_data!GS2077</f>
        <v>0</v>
      </c>
      <c r="GU84" s="10">
        <f>aurora_data!GT2077</f>
        <v>0</v>
      </c>
      <c r="GV84" s="10">
        <f>aurora_data!GU2077</f>
        <v>0</v>
      </c>
      <c r="GW84" s="222" t="s">
        <v>622</v>
      </c>
      <c r="GX84" s="218">
        <f>aurora_data!GV2077</f>
        <v>0</v>
      </c>
      <c r="GY84" s="219">
        <f t="shared" si="650"/>
        <v>0</v>
      </c>
    </row>
    <row r="85" spans="2:207" s="2" customFormat="1" ht="16.5" thickBot="1">
      <c r="B85" s="512"/>
      <c r="C85" s="520"/>
      <c r="D85" s="223" t="s">
        <v>132</v>
      </c>
      <c r="E85" s="224">
        <f>aurora_data!D2078</f>
        <v>0</v>
      </c>
      <c r="F85" s="225">
        <f>aurora_data!E2078</f>
        <v>0</v>
      </c>
      <c r="G85" s="225">
        <f>aurora_data!F2078</f>
        <v>0</v>
      </c>
      <c r="H85" s="310">
        <f>aurora_data!G2078</f>
        <v>0</v>
      </c>
      <c r="I85" s="225">
        <f>aurora_data!H2078</f>
        <v>0</v>
      </c>
      <c r="J85" s="225">
        <f>aurora_data!I2078</f>
        <v>0</v>
      </c>
      <c r="K85" s="225">
        <f>aurora_data!J2078</f>
        <v>0</v>
      </c>
      <c r="L85" s="310">
        <f>aurora_data!K2078</f>
        <v>1</v>
      </c>
      <c r="M85" s="225">
        <f>aurora_data!L2078</f>
        <v>0</v>
      </c>
      <c r="N85" s="225">
        <f>aurora_data!M2078</f>
        <v>0</v>
      </c>
      <c r="O85" s="225">
        <f>aurora_data!N2078</f>
        <v>0</v>
      </c>
      <c r="P85" s="310">
        <f>aurora_data!O2078</f>
        <v>0</v>
      </c>
      <c r="Q85" s="225">
        <f>aurora_data!P2078</f>
        <v>0</v>
      </c>
      <c r="R85" s="225">
        <f>aurora_data!Q2078</f>
        <v>2</v>
      </c>
      <c r="S85" s="225">
        <f>aurora_data!R2078</f>
        <v>0</v>
      </c>
      <c r="T85" s="310">
        <f>aurora_data!S2078</f>
        <v>0</v>
      </c>
      <c r="U85" s="225">
        <f>aurora_data!T2078</f>
        <v>0</v>
      </c>
      <c r="V85" s="225">
        <f>aurora_data!U2078</f>
        <v>0</v>
      </c>
      <c r="W85" s="225">
        <f>aurora_data!V2078</f>
        <v>0</v>
      </c>
      <c r="X85" s="323">
        <f>aurora_data!W2078</f>
        <v>0</v>
      </c>
      <c r="Y85" s="341">
        <f>aurora_data!X2078</f>
        <v>0</v>
      </c>
      <c r="Z85" s="225">
        <f>aurora_data!Y2078</f>
        <v>0</v>
      </c>
      <c r="AA85" s="225">
        <f>aurora_data!Z2078</f>
        <v>0</v>
      </c>
      <c r="AB85" s="310">
        <f>aurora_data!AA2078</f>
        <v>0</v>
      </c>
      <c r="AC85" s="225">
        <f>aurora_data!AB2078</f>
        <v>1</v>
      </c>
      <c r="AD85" s="225">
        <f>aurora_data!AC2078</f>
        <v>0</v>
      </c>
      <c r="AE85" s="225">
        <f>aurora_data!AD2078</f>
        <v>1</v>
      </c>
      <c r="AF85" s="310">
        <f>aurora_data!AE2078</f>
        <v>1</v>
      </c>
      <c r="AG85" s="225">
        <f>aurora_data!AF2078</f>
        <v>0</v>
      </c>
      <c r="AH85" s="225">
        <f>aurora_data!AG2078</f>
        <v>0</v>
      </c>
      <c r="AI85" s="225">
        <f>aurora_data!AH2078</f>
        <v>2</v>
      </c>
      <c r="AJ85" s="310">
        <f>aurora_data!AI2078</f>
        <v>0</v>
      </c>
      <c r="AK85" s="225">
        <f>aurora_data!AJ2078</f>
        <v>0</v>
      </c>
      <c r="AL85" s="225">
        <f>aurora_data!AK2078</f>
        <v>0</v>
      </c>
      <c r="AM85" s="225">
        <f>aurora_data!AL2078</f>
        <v>1</v>
      </c>
      <c r="AN85" s="310">
        <f>aurora_data!AM2078</f>
        <v>0</v>
      </c>
      <c r="AO85" s="225">
        <f>aurora_data!AN2078</f>
        <v>0</v>
      </c>
      <c r="AP85" s="225">
        <f>aurora_data!AO2078</f>
        <v>0</v>
      </c>
      <c r="AQ85" s="225">
        <f>aurora_data!AP2078</f>
        <v>0</v>
      </c>
      <c r="AR85" s="225">
        <f>aurora_data!AQ2078</f>
        <v>0</v>
      </c>
      <c r="AS85" s="341">
        <f>aurora_data!AR2078</f>
        <v>0</v>
      </c>
      <c r="AT85" s="225">
        <f>aurora_data!AS2078</f>
        <v>0</v>
      </c>
      <c r="AU85" s="225">
        <f>aurora_data!AT2078</f>
        <v>2</v>
      </c>
      <c r="AV85" s="310">
        <f>aurora_data!AU2078</f>
        <v>1</v>
      </c>
      <c r="AW85" s="225">
        <f>aurora_data!AV2078</f>
        <v>1</v>
      </c>
      <c r="AX85" s="225">
        <f>aurora_data!AW2078</f>
        <v>1</v>
      </c>
      <c r="AY85" s="225">
        <f>aurora_data!AX2078</f>
        <v>2</v>
      </c>
      <c r="AZ85" s="310">
        <f>aurora_data!AY2078</f>
        <v>1</v>
      </c>
      <c r="BA85" s="225">
        <f>aurora_data!AZ2078</f>
        <v>1</v>
      </c>
      <c r="BB85" s="225">
        <f>aurora_data!BA2078</f>
        <v>1</v>
      </c>
      <c r="BC85" s="225">
        <f>aurora_data!BB2078</f>
        <v>3</v>
      </c>
      <c r="BD85" s="310">
        <f>aurora_data!BC2078</f>
        <v>2</v>
      </c>
      <c r="BE85" s="225">
        <f>aurora_data!BD2078</f>
        <v>2</v>
      </c>
      <c r="BF85" s="225">
        <f>aurora_data!BE2078</f>
        <v>0</v>
      </c>
      <c r="BG85" s="225">
        <f>aurora_data!BF2078</f>
        <v>2</v>
      </c>
      <c r="BH85" s="310">
        <f>aurora_data!BG2078</f>
        <v>1</v>
      </c>
      <c r="BI85" s="225">
        <f>aurora_data!BH2078</f>
        <v>0</v>
      </c>
      <c r="BJ85" s="225">
        <f>aurora_data!BI2078</f>
        <v>0</v>
      </c>
      <c r="BK85" s="225">
        <f>aurora_data!BJ2078</f>
        <v>0</v>
      </c>
      <c r="BL85" s="225">
        <f>aurora_data!BK2078</f>
        <v>0</v>
      </c>
      <c r="BM85" s="341">
        <f>aurora_data!BL2078</f>
        <v>0</v>
      </c>
      <c r="BN85" s="225">
        <f>aurora_data!BM2078</f>
        <v>1</v>
      </c>
      <c r="BO85" s="225">
        <f>aurora_data!BN2078</f>
        <v>0</v>
      </c>
      <c r="BP85" s="310">
        <f>aurora_data!BO2078</f>
        <v>0</v>
      </c>
      <c r="BQ85" s="225">
        <f>aurora_data!BP2078</f>
        <v>0</v>
      </c>
      <c r="BR85" s="225">
        <f>aurora_data!BQ2078</f>
        <v>0</v>
      </c>
      <c r="BS85" s="225">
        <f>aurora_data!BR2078</f>
        <v>0</v>
      </c>
      <c r="BT85" s="310">
        <f>aurora_data!BS2078</f>
        <v>1</v>
      </c>
      <c r="BU85" s="225">
        <f>aurora_data!BT2078</f>
        <v>0</v>
      </c>
      <c r="BV85" s="225">
        <f>aurora_data!BU2078</f>
        <v>0</v>
      </c>
      <c r="BW85" s="225">
        <f>aurora_data!BV2078</f>
        <v>1</v>
      </c>
      <c r="BX85" s="310">
        <f>aurora_data!BW2078</f>
        <v>0</v>
      </c>
      <c r="BY85" s="225">
        <f>aurora_data!BX2078</f>
        <v>0</v>
      </c>
      <c r="BZ85" s="225">
        <f>aurora_data!BY2078</f>
        <v>0</v>
      </c>
      <c r="CA85" s="225">
        <f>aurora_data!BZ2078</f>
        <v>2</v>
      </c>
      <c r="CB85" s="310">
        <f>aurora_data!CA2078</f>
        <v>0</v>
      </c>
      <c r="CC85" s="225">
        <f>aurora_data!CB2078</f>
        <v>0</v>
      </c>
      <c r="CD85" s="225">
        <f>aurora_data!CC2078</f>
        <v>0</v>
      </c>
      <c r="CE85" s="225">
        <f>aurora_data!CD2078</f>
        <v>0</v>
      </c>
      <c r="CF85" s="323">
        <f>aurora_data!CE2078</f>
        <v>0</v>
      </c>
      <c r="CG85" s="341">
        <f>aurora_data!CF2078</f>
        <v>0</v>
      </c>
      <c r="CH85" s="225">
        <f>aurora_data!CG2078</f>
        <v>0</v>
      </c>
      <c r="CI85" s="225">
        <f>aurora_data!CH2078</f>
        <v>0</v>
      </c>
      <c r="CJ85" s="310">
        <f>aurora_data!CI2078</f>
        <v>0</v>
      </c>
      <c r="CK85" s="225">
        <f>aurora_data!CJ2078</f>
        <v>1</v>
      </c>
      <c r="CL85" s="225">
        <f>aurora_data!CK2078</f>
        <v>0</v>
      </c>
      <c r="CM85" s="225">
        <f>aurora_data!CL2078</f>
        <v>1</v>
      </c>
      <c r="CN85" s="310">
        <f>aurora_data!CM2078</f>
        <v>2</v>
      </c>
      <c r="CO85" s="225">
        <f>aurora_data!CN2078</f>
        <v>2</v>
      </c>
      <c r="CP85" s="225">
        <f>aurora_data!CO2078</f>
        <v>1</v>
      </c>
      <c r="CQ85" s="225">
        <f>aurora_data!CP2078</f>
        <v>4</v>
      </c>
      <c r="CR85" s="310">
        <f>aurora_data!CQ2078</f>
        <v>1</v>
      </c>
      <c r="CS85" s="225">
        <f>aurora_data!CR2078</f>
        <v>6</v>
      </c>
      <c r="CT85" s="225">
        <f>aurora_data!CS2078</f>
        <v>3</v>
      </c>
      <c r="CU85" s="225">
        <f>aurora_data!CT2078</f>
        <v>4</v>
      </c>
      <c r="CV85" s="310">
        <f>aurora_data!CU2078</f>
        <v>2</v>
      </c>
      <c r="CW85" s="225">
        <f>aurora_data!CV2078</f>
        <v>0</v>
      </c>
      <c r="CX85" s="225">
        <f>aurora_data!CW2078</f>
        <v>0</v>
      </c>
      <c r="CY85" s="225">
        <f>aurora_data!CX2078</f>
        <v>0</v>
      </c>
      <c r="CZ85" s="226">
        <f>aurora_data!CY2078</f>
        <v>0</v>
      </c>
      <c r="DA85" s="224">
        <f>aurora_data!CZ2078</f>
        <v>0</v>
      </c>
      <c r="DB85" s="225">
        <f>aurora_data!DA2078</f>
        <v>0</v>
      </c>
      <c r="DC85" s="225">
        <f>aurora_data!DB2078</f>
        <v>0</v>
      </c>
      <c r="DD85" s="310">
        <f>aurora_data!DC2078</f>
        <v>0</v>
      </c>
      <c r="DE85" s="225">
        <f>aurora_data!DD2078</f>
        <v>0</v>
      </c>
      <c r="DF85" s="225">
        <f>aurora_data!DE2078</f>
        <v>0</v>
      </c>
      <c r="DG85" s="225">
        <f>aurora_data!DF2078</f>
        <v>0</v>
      </c>
      <c r="DH85" s="310">
        <f>aurora_data!DG2078</f>
        <v>1</v>
      </c>
      <c r="DI85" s="225">
        <f>aurora_data!DH2078</f>
        <v>0</v>
      </c>
      <c r="DJ85" s="225">
        <f>aurora_data!DI2078</f>
        <v>0</v>
      </c>
      <c r="DK85" s="225">
        <f>aurora_data!DJ2078</f>
        <v>0</v>
      </c>
      <c r="DL85" s="310">
        <f>aurora_data!DK2078</f>
        <v>1</v>
      </c>
      <c r="DM85" s="225">
        <f>aurora_data!DL2078</f>
        <v>1</v>
      </c>
      <c r="DN85" s="225">
        <f>aurora_data!DM2078</f>
        <v>0</v>
      </c>
      <c r="DO85" s="225">
        <f>aurora_data!DN2078</f>
        <v>1</v>
      </c>
      <c r="DP85" s="310">
        <f>aurora_data!DO2078</f>
        <v>2</v>
      </c>
      <c r="DQ85" s="225">
        <f>aurora_data!DP2078</f>
        <v>0</v>
      </c>
      <c r="DR85" s="225">
        <f>aurora_data!DQ2078</f>
        <v>0</v>
      </c>
      <c r="DS85" s="225">
        <f>aurora_data!DR2078</f>
        <v>0</v>
      </c>
      <c r="DT85" s="323">
        <f>aurora_data!DS2078</f>
        <v>0</v>
      </c>
      <c r="DU85" s="341">
        <f>aurora_data!DT2078</f>
        <v>1</v>
      </c>
      <c r="DV85" s="225">
        <f>aurora_data!DU2078</f>
        <v>0</v>
      </c>
      <c r="DW85" s="225">
        <f>aurora_data!DV2078</f>
        <v>1</v>
      </c>
      <c r="DX85" s="310">
        <f>aurora_data!DW2078</f>
        <v>1</v>
      </c>
      <c r="DY85" s="225">
        <f>aurora_data!DX2078</f>
        <v>0</v>
      </c>
      <c r="DZ85" s="225">
        <f>aurora_data!DY2078</f>
        <v>1</v>
      </c>
      <c r="EA85" s="225">
        <f>aurora_data!DZ2078</f>
        <v>2</v>
      </c>
      <c r="EB85" s="310">
        <f>aurora_data!EA2078</f>
        <v>1</v>
      </c>
      <c r="EC85" s="225">
        <f>aurora_data!EB2078</f>
        <v>1</v>
      </c>
      <c r="ED85" s="225">
        <f>aurora_data!EC2078</f>
        <v>0</v>
      </c>
      <c r="EE85" s="225">
        <f>aurora_data!ED2078</f>
        <v>2</v>
      </c>
      <c r="EF85" s="310">
        <f>aurora_data!EE2078</f>
        <v>0</v>
      </c>
      <c r="EG85" s="225">
        <f>aurora_data!EF2078</f>
        <v>0</v>
      </c>
      <c r="EH85" s="225">
        <f>aurora_data!EG2078</f>
        <v>1</v>
      </c>
      <c r="EI85" s="225">
        <f>aurora_data!EH2078</f>
        <v>2</v>
      </c>
      <c r="EJ85" s="310">
        <f>aurora_data!EI2078</f>
        <v>0</v>
      </c>
      <c r="EK85" s="225">
        <f>aurora_data!EJ2078</f>
        <v>0</v>
      </c>
      <c r="EL85" s="225">
        <f>aurora_data!EK2078</f>
        <v>0</v>
      </c>
      <c r="EM85" s="225">
        <f>aurora_data!EL2078</f>
        <v>0</v>
      </c>
      <c r="EN85" s="323">
        <f>aurora_data!EM2078</f>
        <v>0</v>
      </c>
      <c r="EO85" s="341">
        <f>aurora_data!EN2078</f>
        <v>0</v>
      </c>
      <c r="EP85" s="225">
        <f>aurora_data!EO2078</f>
        <v>0</v>
      </c>
      <c r="EQ85" s="225">
        <f>aurora_data!EP2078</f>
        <v>3</v>
      </c>
      <c r="ER85" s="310">
        <f>aurora_data!EQ2078</f>
        <v>1</v>
      </c>
      <c r="ES85" s="225">
        <f>aurora_data!ER2078</f>
        <v>2</v>
      </c>
      <c r="ET85" s="225">
        <f>aurora_data!ES2078</f>
        <v>0</v>
      </c>
      <c r="EU85" s="225">
        <f>aurora_data!ET2078</f>
        <v>1</v>
      </c>
      <c r="EV85" s="310">
        <f>aurora_data!EU2078</f>
        <v>2</v>
      </c>
      <c r="EW85" s="225">
        <f>aurora_data!EV2078</f>
        <v>1</v>
      </c>
      <c r="EX85" s="225">
        <f>aurora_data!EW2078</f>
        <v>0</v>
      </c>
      <c r="EY85" s="225">
        <f>aurora_data!EX2078</f>
        <v>2</v>
      </c>
      <c r="EZ85" s="310">
        <f>aurora_data!EY2078</f>
        <v>2</v>
      </c>
      <c r="FA85" s="225">
        <f>aurora_data!EZ2078</f>
        <v>1</v>
      </c>
      <c r="FB85" s="225">
        <f>aurora_data!FA2078</f>
        <v>0</v>
      </c>
      <c r="FC85" s="225">
        <f>aurora_data!FB2078</f>
        <v>1</v>
      </c>
      <c r="FD85" s="310">
        <f>aurora_data!FC2078</f>
        <v>1</v>
      </c>
      <c r="FE85" s="225">
        <f>aurora_data!FD2078</f>
        <v>0</v>
      </c>
      <c r="FF85" s="225">
        <f>aurora_data!FE2078</f>
        <v>0</v>
      </c>
      <c r="FG85" s="225">
        <f>aurora_data!FF2078</f>
        <v>0</v>
      </c>
      <c r="FH85" s="323">
        <f>aurora_data!FG2078</f>
        <v>0</v>
      </c>
      <c r="FI85" s="341">
        <f>aurora_data!FH2078</f>
        <v>0</v>
      </c>
      <c r="FJ85" s="225">
        <f>aurora_data!FI2078</f>
        <v>0</v>
      </c>
      <c r="FK85" s="225">
        <f>aurora_data!FJ2078</f>
        <v>0</v>
      </c>
      <c r="FL85" s="310">
        <f>aurora_data!FK2078</f>
        <v>0</v>
      </c>
      <c r="FM85" s="225">
        <f>aurora_data!FL2078</f>
        <v>0</v>
      </c>
      <c r="FN85" s="225">
        <f>aurora_data!FM2078</f>
        <v>0</v>
      </c>
      <c r="FO85" s="225">
        <f>aurora_data!FN2078</f>
        <v>0</v>
      </c>
      <c r="FP85" s="310">
        <f>aurora_data!FO2078</f>
        <v>0</v>
      </c>
      <c r="FQ85" s="225">
        <f>aurora_data!FP2078</f>
        <v>0</v>
      </c>
      <c r="FR85" s="225">
        <f>aurora_data!FQ2078</f>
        <v>2</v>
      </c>
      <c r="FS85" s="225">
        <f>aurora_data!FR2078</f>
        <v>1</v>
      </c>
      <c r="FT85" s="310">
        <f>aurora_data!FS2078</f>
        <v>0</v>
      </c>
      <c r="FU85" s="225">
        <f>aurora_data!FT2078</f>
        <v>1</v>
      </c>
      <c r="FV85" s="225">
        <f>aurora_data!FU2078</f>
        <v>1</v>
      </c>
      <c r="FW85" s="225">
        <f>aurora_data!FV2078</f>
        <v>2</v>
      </c>
      <c r="FX85" s="310">
        <f>aurora_data!FW2078</f>
        <v>1</v>
      </c>
      <c r="FY85" s="225">
        <f>aurora_data!FX2078</f>
        <v>0</v>
      </c>
      <c r="FZ85" s="225">
        <f>aurora_data!FY2078</f>
        <v>0</v>
      </c>
      <c r="GA85" s="225">
        <f>aurora_data!FZ2078</f>
        <v>0</v>
      </c>
      <c r="GB85" s="323">
        <f>aurora_data!GA2078</f>
        <v>0</v>
      </c>
      <c r="GC85" s="341">
        <f>aurora_data!GB2078</f>
        <v>0</v>
      </c>
      <c r="GD85" s="225">
        <f>aurora_data!GC2078</f>
        <v>1</v>
      </c>
      <c r="GE85" s="225">
        <f>aurora_data!GD2078</f>
        <v>1</v>
      </c>
      <c r="GF85" s="310">
        <f>aurora_data!GE2078</f>
        <v>0</v>
      </c>
      <c r="GG85" s="225">
        <f>aurora_data!GF2078</f>
        <v>1</v>
      </c>
      <c r="GH85" s="225">
        <f>aurora_data!GG2078</f>
        <v>1</v>
      </c>
      <c r="GI85" s="225">
        <f>aurora_data!GH2078</f>
        <v>3</v>
      </c>
      <c r="GJ85" s="310">
        <f>aurora_data!GI2078</f>
        <v>3</v>
      </c>
      <c r="GK85" s="225">
        <f>aurora_data!GJ2078</f>
        <v>2</v>
      </c>
      <c r="GL85" s="225">
        <f>aurora_data!GK2078</f>
        <v>1</v>
      </c>
      <c r="GM85" s="225">
        <f>aurora_data!GL2078</f>
        <v>4</v>
      </c>
      <c r="GN85" s="310">
        <f>aurora_data!GM2078</f>
        <v>3</v>
      </c>
      <c r="GO85" s="225">
        <f>aurora_data!GN2078</f>
        <v>3</v>
      </c>
      <c r="GP85" s="225">
        <f>aurora_data!GO2078</f>
        <v>2</v>
      </c>
      <c r="GQ85" s="225">
        <f>aurora_data!GP2078</f>
        <v>4</v>
      </c>
      <c r="GR85" s="310">
        <f>aurora_data!GQ2078</f>
        <v>2</v>
      </c>
      <c r="GS85" s="225">
        <f>aurora_data!GR2078</f>
        <v>0</v>
      </c>
      <c r="GT85" s="225">
        <f>aurora_data!GS2078</f>
        <v>0</v>
      </c>
      <c r="GU85" s="225">
        <f>aurora_data!GT2078</f>
        <v>0</v>
      </c>
      <c r="GV85" s="225">
        <f>aurora_data!GU2078</f>
        <v>0</v>
      </c>
      <c r="GW85" s="371" t="s">
        <v>622</v>
      </c>
      <c r="GX85" s="224">
        <f>aurora_data!GV2078</f>
        <v>136</v>
      </c>
      <c r="GY85" s="372">
        <f t="shared" si="650"/>
        <v>1.36</v>
      </c>
    </row>
    <row r="86" spans="2:207" s="2" customFormat="1">
      <c r="B86" s="512"/>
      <c r="C86" s="519"/>
      <c r="D86" s="274" t="s">
        <v>269</v>
      </c>
      <c r="E86" s="227">
        <f>aurora_data!D2079</f>
        <v>0</v>
      </c>
      <c r="F86" s="228">
        <f>aurora_data!E2079</f>
        <v>0</v>
      </c>
      <c r="G86" s="228">
        <f>aurora_data!F2079</f>
        <v>0</v>
      </c>
      <c r="H86" s="311">
        <f>aurora_data!G2079</f>
        <v>0</v>
      </c>
      <c r="I86" s="228">
        <f>aurora_data!H2079</f>
        <v>0</v>
      </c>
      <c r="J86" s="228">
        <f>aurora_data!I2079</f>
        <v>0</v>
      </c>
      <c r="K86" s="228">
        <f>aurora_data!J2079</f>
        <v>0</v>
      </c>
      <c r="L86" s="311">
        <f>aurora_data!K2079</f>
        <v>0</v>
      </c>
      <c r="M86" s="228">
        <f>aurora_data!L2079</f>
        <v>0</v>
      </c>
      <c r="N86" s="228">
        <f>aurora_data!M2079</f>
        <v>0</v>
      </c>
      <c r="O86" s="228">
        <f>aurora_data!N2079</f>
        <v>0</v>
      </c>
      <c r="P86" s="311">
        <f>aurora_data!O2079</f>
        <v>0</v>
      </c>
      <c r="Q86" s="228">
        <f>aurora_data!P2079</f>
        <v>0</v>
      </c>
      <c r="R86" s="228">
        <f>aurora_data!Q2079</f>
        <v>0</v>
      </c>
      <c r="S86" s="228">
        <f>aurora_data!R2079</f>
        <v>0</v>
      </c>
      <c r="T86" s="311">
        <f>aurora_data!S2079</f>
        <v>0</v>
      </c>
      <c r="U86" s="228">
        <f>aurora_data!T2079</f>
        <v>0</v>
      </c>
      <c r="V86" s="228">
        <f>aurora_data!U2079</f>
        <v>0</v>
      </c>
      <c r="W86" s="228">
        <f>aurora_data!V2079</f>
        <v>0</v>
      </c>
      <c r="X86" s="324">
        <f>aurora_data!W2079</f>
        <v>0</v>
      </c>
      <c r="Y86" s="342">
        <f>aurora_data!X2079</f>
        <v>0</v>
      </c>
      <c r="Z86" s="228">
        <f>aurora_data!Y2079</f>
        <v>0</v>
      </c>
      <c r="AA86" s="228">
        <f>aurora_data!Z2079</f>
        <v>0</v>
      </c>
      <c r="AB86" s="311">
        <f>aurora_data!AA2079</f>
        <v>0</v>
      </c>
      <c r="AC86" s="228">
        <f>aurora_data!AB2079</f>
        <v>0</v>
      </c>
      <c r="AD86" s="228">
        <f>aurora_data!AC2079</f>
        <v>0</v>
      </c>
      <c r="AE86" s="228">
        <f>aurora_data!AD2079</f>
        <v>0</v>
      </c>
      <c r="AF86" s="311">
        <f>aurora_data!AE2079</f>
        <v>0</v>
      </c>
      <c r="AG86" s="228">
        <f>aurora_data!AF2079</f>
        <v>0</v>
      </c>
      <c r="AH86" s="228">
        <f>aurora_data!AG2079</f>
        <v>0</v>
      </c>
      <c r="AI86" s="228">
        <f>aurora_data!AH2079</f>
        <v>0</v>
      </c>
      <c r="AJ86" s="311">
        <f>aurora_data!AI2079</f>
        <v>0</v>
      </c>
      <c r="AK86" s="228">
        <f>aurora_data!AJ2079</f>
        <v>0</v>
      </c>
      <c r="AL86" s="228">
        <f>aurora_data!AK2079</f>
        <v>0</v>
      </c>
      <c r="AM86" s="228">
        <f>aurora_data!AL2079</f>
        <v>0</v>
      </c>
      <c r="AN86" s="311">
        <f>aurora_data!AM2079</f>
        <v>0</v>
      </c>
      <c r="AO86" s="228">
        <f>aurora_data!AN2079</f>
        <v>0</v>
      </c>
      <c r="AP86" s="228">
        <f>aurora_data!AO2079</f>
        <v>0</v>
      </c>
      <c r="AQ86" s="228">
        <f>aurora_data!AP2079</f>
        <v>0</v>
      </c>
      <c r="AR86" s="228">
        <f>aurora_data!AQ2079</f>
        <v>0</v>
      </c>
      <c r="AS86" s="342">
        <f>aurora_data!AR2079</f>
        <v>0</v>
      </c>
      <c r="AT86" s="228">
        <f>aurora_data!AS2079</f>
        <v>0</v>
      </c>
      <c r="AU86" s="228">
        <f>aurora_data!AT2079</f>
        <v>0</v>
      </c>
      <c r="AV86" s="311">
        <f>aurora_data!AU2079</f>
        <v>0</v>
      </c>
      <c r="AW86" s="228">
        <f>aurora_data!AV2079</f>
        <v>0</v>
      </c>
      <c r="AX86" s="228">
        <f>aurora_data!AW2079</f>
        <v>0</v>
      </c>
      <c r="AY86" s="228">
        <f>aurora_data!AX2079</f>
        <v>0</v>
      </c>
      <c r="AZ86" s="311">
        <f>aurora_data!AY2079</f>
        <v>0</v>
      </c>
      <c r="BA86" s="228">
        <f>aurora_data!AZ2079</f>
        <v>0</v>
      </c>
      <c r="BB86" s="228">
        <f>aurora_data!BA2079</f>
        <v>0</v>
      </c>
      <c r="BC86" s="228">
        <f>aurora_data!BB2079</f>
        <v>0</v>
      </c>
      <c r="BD86" s="311">
        <f>aurora_data!BC2079</f>
        <v>0</v>
      </c>
      <c r="BE86" s="228">
        <f>aurora_data!BD2079</f>
        <v>0</v>
      </c>
      <c r="BF86" s="228">
        <f>aurora_data!BE2079</f>
        <v>0</v>
      </c>
      <c r="BG86" s="228">
        <f>aurora_data!BF2079</f>
        <v>0</v>
      </c>
      <c r="BH86" s="311">
        <f>aurora_data!BG2079</f>
        <v>0</v>
      </c>
      <c r="BI86" s="228">
        <f>aurora_data!BH2079</f>
        <v>0</v>
      </c>
      <c r="BJ86" s="228">
        <f>aurora_data!BI2079</f>
        <v>0</v>
      </c>
      <c r="BK86" s="228">
        <f>aurora_data!BJ2079</f>
        <v>0</v>
      </c>
      <c r="BL86" s="228">
        <f>aurora_data!BK2079</f>
        <v>0</v>
      </c>
      <c r="BM86" s="342">
        <f>aurora_data!BL2079</f>
        <v>0</v>
      </c>
      <c r="BN86" s="228">
        <f>aurora_data!BM2079</f>
        <v>0</v>
      </c>
      <c r="BO86" s="228">
        <f>aurora_data!BN2079</f>
        <v>0</v>
      </c>
      <c r="BP86" s="311">
        <f>aurora_data!BO2079</f>
        <v>0</v>
      </c>
      <c r="BQ86" s="228">
        <f>aurora_data!BP2079</f>
        <v>0</v>
      </c>
      <c r="BR86" s="228">
        <f>aurora_data!BQ2079</f>
        <v>0</v>
      </c>
      <c r="BS86" s="228">
        <f>aurora_data!BR2079</f>
        <v>0</v>
      </c>
      <c r="BT86" s="311">
        <f>aurora_data!BS2079</f>
        <v>0</v>
      </c>
      <c r="BU86" s="228">
        <f>aurora_data!BT2079</f>
        <v>0</v>
      </c>
      <c r="BV86" s="228">
        <f>aurora_data!BU2079</f>
        <v>0</v>
      </c>
      <c r="BW86" s="228">
        <f>aurora_data!BV2079</f>
        <v>0</v>
      </c>
      <c r="BX86" s="311">
        <f>aurora_data!BW2079</f>
        <v>0</v>
      </c>
      <c r="BY86" s="228">
        <f>aurora_data!BX2079</f>
        <v>0</v>
      </c>
      <c r="BZ86" s="228">
        <f>aurora_data!BY2079</f>
        <v>0</v>
      </c>
      <c r="CA86" s="228">
        <f>aurora_data!BZ2079</f>
        <v>0</v>
      </c>
      <c r="CB86" s="311">
        <f>aurora_data!CA2079</f>
        <v>0</v>
      </c>
      <c r="CC86" s="228">
        <f>aurora_data!CB2079</f>
        <v>0</v>
      </c>
      <c r="CD86" s="228">
        <f>aurora_data!CC2079</f>
        <v>0</v>
      </c>
      <c r="CE86" s="228">
        <f>aurora_data!CD2079</f>
        <v>0</v>
      </c>
      <c r="CF86" s="324">
        <f>aurora_data!CE2079</f>
        <v>0</v>
      </c>
      <c r="CG86" s="342">
        <f>aurora_data!CF2079</f>
        <v>0</v>
      </c>
      <c r="CH86" s="228">
        <f>aurora_data!CG2079</f>
        <v>0</v>
      </c>
      <c r="CI86" s="228">
        <f>aurora_data!CH2079</f>
        <v>0</v>
      </c>
      <c r="CJ86" s="311">
        <f>aurora_data!CI2079</f>
        <v>0</v>
      </c>
      <c r="CK86" s="228">
        <f>aurora_data!CJ2079</f>
        <v>0</v>
      </c>
      <c r="CL86" s="228">
        <f>aurora_data!CK2079</f>
        <v>0</v>
      </c>
      <c r="CM86" s="228">
        <f>aurora_data!CL2079</f>
        <v>0</v>
      </c>
      <c r="CN86" s="311">
        <f>aurora_data!CM2079</f>
        <v>0</v>
      </c>
      <c r="CO86" s="228">
        <f>aurora_data!CN2079</f>
        <v>0</v>
      </c>
      <c r="CP86" s="228">
        <f>aurora_data!CO2079</f>
        <v>0</v>
      </c>
      <c r="CQ86" s="228">
        <f>aurora_data!CP2079</f>
        <v>0</v>
      </c>
      <c r="CR86" s="311">
        <f>aurora_data!CQ2079</f>
        <v>0</v>
      </c>
      <c r="CS86" s="228">
        <f>aurora_data!CR2079</f>
        <v>0</v>
      </c>
      <c r="CT86" s="228">
        <f>aurora_data!CS2079</f>
        <v>0</v>
      </c>
      <c r="CU86" s="228">
        <f>aurora_data!CT2079</f>
        <v>0</v>
      </c>
      <c r="CV86" s="311">
        <f>aurora_data!CU2079</f>
        <v>0</v>
      </c>
      <c r="CW86" s="228">
        <f>aurora_data!CV2079</f>
        <v>0</v>
      </c>
      <c r="CX86" s="228">
        <f>aurora_data!CW2079</f>
        <v>0</v>
      </c>
      <c r="CY86" s="228">
        <f>aurora_data!CX2079</f>
        <v>0</v>
      </c>
      <c r="CZ86" s="229">
        <f>aurora_data!CY2079</f>
        <v>0</v>
      </c>
      <c r="DA86" s="227">
        <f>aurora_data!CZ2079</f>
        <v>0</v>
      </c>
      <c r="DB86" s="228">
        <f>aurora_data!DA2079</f>
        <v>0</v>
      </c>
      <c r="DC86" s="228">
        <f>aurora_data!DB2079</f>
        <v>0</v>
      </c>
      <c r="DD86" s="311">
        <f>aurora_data!DC2079</f>
        <v>0</v>
      </c>
      <c r="DE86" s="228">
        <f>aurora_data!DD2079</f>
        <v>0</v>
      </c>
      <c r="DF86" s="228">
        <f>aurora_data!DE2079</f>
        <v>0</v>
      </c>
      <c r="DG86" s="228">
        <f>aurora_data!DF2079</f>
        <v>0</v>
      </c>
      <c r="DH86" s="311">
        <f>aurora_data!DG2079</f>
        <v>0</v>
      </c>
      <c r="DI86" s="228">
        <f>aurora_data!DH2079</f>
        <v>0</v>
      </c>
      <c r="DJ86" s="228">
        <f>aurora_data!DI2079</f>
        <v>0</v>
      </c>
      <c r="DK86" s="228">
        <f>aurora_data!DJ2079</f>
        <v>0</v>
      </c>
      <c r="DL86" s="311">
        <f>aurora_data!DK2079</f>
        <v>0</v>
      </c>
      <c r="DM86" s="228">
        <f>aurora_data!DL2079</f>
        <v>0</v>
      </c>
      <c r="DN86" s="228">
        <f>aurora_data!DM2079</f>
        <v>0</v>
      </c>
      <c r="DO86" s="228">
        <f>aurora_data!DN2079</f>
        <v>0</v>
      </c>
      <c r="DP86" s="311">
        <f>aurora_data!DO2079</f>
        <v>0</v>
      </c>
      <c r="DQ86" s="228">
        <f>aurora_data!DP2079</f>
        <v>0</v>
      </c>
      <c r="DR86" s="228">
        <f>aurora_data!DQ2079</f>
        <v>0</v>
      </c>
      <c r="DS86" s="228">
        <f>aurora_data!DR2079</f>
        <v>0</v>
      </c>
      <c r="DT86" s="324">
        <f>aurora_data!DS2079</f>
        <v>0</v>
      </c>
      <c r="DU86" s="342">
        <f>aurora_data!DT2079</f>
        <v>0</v>
      </c>
      <c r="DV86" s="228">
        <f>aurora_data!DU2079</f>
        <v>0</v>
      </c>
      <c r="DW86" s="228">
        <f>aurora_data!DV2079</f>
        <v>0</v>
      </c>
      <c r="DX86" s="311">
        <f>aurora_data!DW2079</f>
        <v>0</v>
      </c>
      <c r="DY86" s="228">
        <f>aurora_data!DX2079</f>
        <v>0</v>
      </c>
      <c r="DZ86" s="228">
        <f>aurora_data!DY2079</f>
        <v>0</v>
      </c>
      <c r="EA86" s="228">
        <f>aurora_data!DZ2079</f>
        <v>0</v>
      </c>
      <c r="EB86" s="311">
        <f>aurora_data!EA2079</f>
        <v>0</v>
      </c>
      <c r="EC86" s="228">
        <f>aurora_data!EB2079</f>
        <v>0</v>
      </c>
      <c r="ED86" s="228">
        <f>aurora_data!EC2079</f>
        <v>0</v>
      </c>
      <c r="EE86" s="228">
        <f>aurora_data!ED2079</f>
        <v>0</v>
      </c>
      <c r="EF86" s="311">
        <f>aurora_data!EE2079</f>
        <v>0</v>
      </c>
      <c r="EG86" s="228">
        <f>aurora_data!EF2079</f>
        <v>0</v>
      </c>
      <c r="EH86" s="228">
        <f>aurora_data!EG2079</f>
        <v>0</v>
      </c>
      <c r="EI86" s="228">
        <f>aurora_data!EH2079</f>
        <v>0</v>
      </c>
      <c r="EJ86" s="311">
        <f>aurora_data!EI2079</f>
        <v>0</v>
      </c>
      <c r="EK86" s="228">
        <f>aurora_data!EJ2079</f>
        <v>0</v>
      </c>
      <c r="EL86" s="228">
        <f>aurora_data!EK2079</f>
        <v>0</v>
      </c>
      <c r="EM86" s="228">
        <f>aurora_data!EL2079</f>
        <v>0</v>
      </c>
      <c r="EN86" s="324">
        <f>aurora_data!EM2079</f>
        <v>0</v>
      </c>
      <c r="EO86" s="342">
        <f>aurora_data!EN2079</f>
        <v>0</v>
      </c>
      <c r="EP86" s="228">
        <f>aurora_data!EO2079</f>
        <v>0</v>
      </c>
      <c r="EQ86" s="228">
        <f>aurora_data!EP2079</f>
        <v>0</v>
      </c>
      <c r="ER86" s="311">
        <f>aurora_data!EQ2079</f>
        <v>0</v>
      </c>
      <c r="ES86" s="228">
        <f>aurora_data!ER2079</f>
        <v>0</v>
      </c>
      <c r="ET86" s="228">
        <f>aurora_data!ES2079</f>
        <v>0</v>
      </c>
      <c r="EU86" s="228">
        <f>aurora_data!ET2079</f>
        <v>0</v>
      </c>
      <c r="EV86" s="311">
        <f>aurora_data!EU2079</f>
        <v>0</v>
      </c>
      <c r="EW86" s="228">
        <f>aurora_data!EV2079</f>
        <v>0</v>
      </c>
      <c r="EX86" s="228">
        <f>aurora_data!EW2079</f>
        <v>0</v>
      </c>
      <c r="EY86" s="228">
        <f>aurora_data!EX2079</f>
        <v>0</v>
      </c>
      <c r="EZ86" s="311">
        <f>aurora_data!EY2079</f>
        <v>0</v>
      </c>
      <c r="FA86" s="228">
        <f>aurora_data!EZ2079</f>
        <v>0</v>
      </c>
      <c r="FB86" s="228">
        <f>aurora_data!FA2079</f>
        <v>0</v>
      </c>
      <c r="FC86" s="228">
        <f>aurora_data!FB2079</f>
        <v>0</v>
      </c>
      <c r="FD86" s="311">
        <f>aurora_data!FC2079</f>
        <v>0</v>
      </c>
      <c r="FE86" s="228">
        <f>aurora_data!FD2079</f>
        <v>0</v>
      </c>
      <c r="FF86" s="228">
        <f>aurora_data!FE2079</f>
        <v>0</v>
      </c>
      <c r="FG86" s="228">
        <f>aurora_data!FF2079</f>
        <v>0</v>
      </c>
      <c r="FH86" s="324">
        <f>aurora_data!FG2079</f>
        <v>0</v>
      </c>
      <c r="FI86" s="342">
        <f>aurora_data!FH2079</f>
        <v>0</v>
      </c>
      <c r="FJ86" s="228">
        <f>aurora_data!FI2079</f>
        <v>0</v>
      </c>
      <c r="FK86" s="228">
        <f>aurora_data!FJ2079</f>
        <v>0</v>
      </c>
      <c r="FL86" s="311">
        <f>aurora_data!FK2079</f>
        <v>0</v>
      </c>
      <c r="FM86" s="228">
        <f>aurora_data!FL2079</f>
        <v>0</v>
      </c>
      <c r="FN86" s="228">
        <f>aurora_data!FM2079</f>
        <v>0</v>
      </c>
      <c r="FO86" s="228">
        <f>aurora_data!FN2079</f>
        <v>0</v>
      </c>
      <c r="FP86" s="311">
        <f>aurora_data!FO2079</f>
        <v>0</v>
      </c>
      <c r="FQ86" s="228">
        <f>aurora_data!FP2079</f>
        <v>0</v>
      </c>
      <c r="FR86" s="228">
        <f>aurora_data!FQ2079</f>
        <v>0</v>
      </c>
      <c r="FS86" s="228">
        <f>aurora_data!FR2079</f>
        <v>0</v>
      </c>
      <c r="FT86" s="311">
        <f>aurora_data!FS2079</f>
        <v>0</v>
      </c>
      <c r="FU86" s="228">
        <f>aurora_data!FT2079</f>
        <v>0</v>
      </c>
      <c r="FV86" s="228">
        <f>aurora_data!FU2079</f>
        <v>0</v>
      </c>
      <c r="FW86" s="228">
        <f>aurora_data!FV2079</f>
        <v>0</v>
      </c>
      <c r="FX86" s="311">
        <f>aurora_data!FW2079</f>
        <v>0</v>
      </c>
      <c r="FY86" s="228">
        <f>aurora_data!FX2079</f>
        <v>0</v>
      </c>
      <c r="FZ86" s="228">
        <f>aurora_data!FY2079</f>
        <v>0</v>
      </c>
      <c r="GA86" s="228">
        <f>aurora_data!FZ2079</f>
        <v>0</v>
      </c>
      <c r="GB86" s="324">
        <f>aurora_data!GA2079</f>
        <v>0</v>
      </c>
      <c r="GC86" s="342">
        <f>aurora_data!GB2079</f>
        <v>0</v>
      </c>
      <c r="GD86" s="228">
        <f>aurora_data!GC2079</f>
        <v>0</v>
      </c>
      <c r="GE86" s="228">
        <f>aurora_data!GD2079</f>
        <v>0</v>
      </c>
      <c r="GF86" s="311">
        <f>aurora_data!GE2079</f>
        <v>0</v>
      </c>
      <c r="GG86" s="228">
        <f>aurora_data!GF2079</f>
        <v>0</v>
      </c>
      <c r="GH86" s="228">
        <f>aurora_data!GG2079</f>
        <v>0</v>
      </c>
      <c r="GI86" s="228">
        <f>aurora_data!GH2079</f>
        <v>0</v>
      </c>
      <c r="GJ86" s="311">
        <f>aurora_data!GI2079</f>
        <v>0</v>
      </c>
      <c r="GK86" s="228">
        <f>aurora_data!GJ2079</f>
        <v>0</v>
      </c>
      <c r="GL86" s="228">
        <f>aurora_data!GK2079</f>
        <v>0</v>
      </c>
      <c r="GM86" s="228">
        <f>aurora_data!GL2079</f>
        <v>0</v>
      </c>
      <c r="GN86" s="311">
        <f>aurora_data!GM2079</f>
        <v>0</v>
      </c>
      <c r="GO86" s="228">
        <f>aurora_data!GN2079</f>
        <v>0</v>
      </c>
      <c r="GP86" s="228">
        <f>aurora_data!GO2079</f>
        <v>0</v>
      </c>
      <c r="GQ86" s="228">
        <f>aurora_data!GP2079</f>
        <v>0</v>
      </c>
      <c r="GR86" s="311">
        <f>aurora_data!GQ2079</f>
        <v>0</v>
      </c>
      <c r="GS86" s="228">
        <f>aurora_data!GR2079</f>
        <v>0</v>
      </c>
      <c r="GT86" s="228">
        <f>aurora_data!GS2079</f>
        <v>0</v>
      </c>
      <c r="GU86" s="228">
        <f>aurora_data!GT2079</f>
        <v>0</v>
      </c>
      <c r="GV86" s="228">
        <f>aurora_data!GU2079</f>
        <v>0</v>
      </c>
      <c r="GW86" s="230" t="s">
        <v>622</v>
      </c>
      <c r="GX86" s="227">
        <f>aurora_data!GV2079</f>
        <v>0</v>
      </c>
      <c r="GY86" s="231">
        <f t="shared" si="650"/>
        <v>0</v>
      </c>
    </row>
    <row r="87" spans="2:207" s="2" customFormat="1">
      <c r="B87" s="512"/>
      <c r="C87" s="519"/>
      <c r="D87" s="232" t="s">
        <v>623</v>
      </c>
      <c r="E87" s="233">
        <f t="shared" ref="E87:AJ87" si="651">ROUNDDOWN((E89+$E$8)*($GX79),0)</f>
        <v>5</v>
      </c>
      <c r="F87" s="234">
        <f t="shared" si="651"/>
        <v>5</v>
      </c>
      <c r="G87" s="234">
        <f t="shared" si="651"/>
        <v>5</v>
      </c>
      <c r="H87" s="305">
        <f t="shared" si="651"/>
        <v>5</v>
      </c>
      <c r="I87" s="234">
        <f t="shared" si="651"/>
        <v>5</v>
      </c>
      <c r="J87" s="234">
        <f t="shared" si="651"/>
        <v>5</v>
      </c>
      <c r="K87" s="234">
        <f t="shared" si="651"/>
        <v>5</v>
      </c>
      <c r="L87" s="305">
        <f t="shared" si="651"/>
        <v>5</v>
      </c>
      <c r="M87" s="234">
        <f t="shared" si="651"/>
        <v>5</v>
      </c>
      <c r="N87" s="234">
        <f t="shared" si="651"/>
        <v>5</v>
      </c>
      <c r="O87" s="234">
        <f t="shared" si="651"/>
        <v>5</v>
      </c>
      <c r="P87" s="305">
        <f t="shared" si="651"/>
        <v>5</v>
      </c>
      <c r="Q87" s="234">
        <f t="shared" si="651"/>
        <v>5</v>
      </c>
      <c r="R87" s="234">
        <f t="shared" si="651"/>
        <v>5</v>
      </c>
      <c r="S87" s="234">
        <f t="shared" si="651"/>
        <v>5</v>
      </c>
      <c r="T87" s="305">
        <f t="shared" si="651"/>
        <v>5</v>
      </c>
      <c r="U87" s="234">
        <f t="shared" si="651"/>
        <v>5</v>
      </c>
      <c r="V87" s="234">
        <f t="shared" si="651"/>
        <v>5</v>
      </c>
      <c r="W87" s="234">
        <f t="shared" si="651"/>
        <v>5</v>
      </c>
      <c r="X87" s="318">
        <f t="shared" si="651"/>
        <v>5</v>
      </c>
      <c r="Y87" s="336">
        <f t="shared" si="651"/>
        <v>5</v>
      </c>
      <c r="Z87" s="234">
        <f t="shared" si="651"/>
        <v>5</v>
      </c>
      <c r="AA87" s="234">
        <f t="shared" si="651"/>
        <v>5</v>
      </c>
      <c r="AB87" s="305">
        <f t="shared" si="651"/>
        <v>5</v>
      </c>
      <c r="AC87" s="234">
        <f t="shared" si="651"/>
        <v>5</v>
      </c>
      <c r="AD87" s="234">
        <f t="shared" si="651"/>
        <v>5</v>
      </c>
      <c r="AE87" s="234">
        <f t="shared" si="651"/>
        <v>5</v>
      </c>
      <c r="AF87" s="305">
        <f t="shared" si="651"/>
        <v>5</v>
      </c>
      <c r="AG87" s="234">
        <f t="shared" si="651"/>
        <v>5</v>
      </c>
      <c r="AH87" s="234">
        <f t="shared" si="651"/>
        <v>5</v>
      </c>
      <c r="AI87" s="234">
        <f t="shared" si="651"/>
        <v>6</v>
      </c>
      <c r="AJ87" s="305">
        <f t="shared" si="651"/>
        <v>5</v>
      </c>
      <c r="AK87" s="234">
        <f t="shared" ref="AK87:BP87" si="652">ROUNDDOWN((AK89+$E$8)*($GX79),0)</f>
        <v>5</v>
      </c>
      <c r="AL87" s="234">
        <f t="shared" si="652"/>
        <v>5</v>
      </c>
      <c r="AM87" s="234">
        <f t="shared" si="652"/>
        <v>6</v>
      </c>
      <c r="AN87" s="305">
        <f t="shared" si="652"/>
        <v>5</v>
      </c>
      <c r="AO87" s="234">
        <f t="shared" si="652"/>
        <v>5</v>
      </c>
      <c r="AP87" s="234">
        <f t="shared" si="652"/>
        <v>5</v>
      </c>
      <c r="AQ87" s="234">
        <f t="shared" si="652"/>
        <v>5</v>
      </c>
      <c r="AR87" s="234">
        <f t="shared" si="652"/>
        <v>5</v>
      </c>
      <c r="AS87" s="336">
        <f t="shared" si="652"/>
        <v>5</v>
      </c>
      <c r="AT87" s="234">
        <f t="shared" si="652"/>
        <v>5</v>
      </c>
      <c r="AU87" s="234">
        <f t="shared" si="652"/>
        <v>5</v>
      </c>
      <c r="AV87" s="305">
        <f t="shared" si="652"/>
        <v>5</v>
      </c>
      <c r="AW87" s="234">
        <f t="shared" si="652"/>
        <v>5</v>
      </c>
      <c r="AX87" s="234">
        <f t="shared" si="652"/>
        <v>5</v>
      </c>
      <c r="AY87" s="234">
        <f t="shared" si="652"/>
        <v>6</v>
      </c>
      <c r="AZ87" s="305">
        <f t="shared" si="652"/>
        <v>6</v>
      </c>
      <c r="BA87" s="234">
        <f t="shared" si="652"/>
        <v>5</v>
      </c>
      <c r="BB87" s="234">
        <f t="shared" si="652"/>
        <v>5</v>
      </c>
      <c r="BC87" s="234">
        <f t="shared" si="652"/>
        <v>6</v>
      </c>
      <c r="BD87" s="305">
        <f t="shared" si="652"/>
        <v>6</v>
      </c>
      <c r="BE87" s="234">
        <f t="shared" si="652"/>
        <v>5</v>
      </c>
      <c r="BF87" s="234">
        <f t="shared" si="652"/>
        <v>5</v>
      </c>
      <c r="BG87" s="234">
        <f t="shared" si="652"/>
        <v>6</v>
      </c>
      <c r="BH87" s="305">
        <f t="shared" si="652"/>
        <v>5</v>
      </c>
      <c r="BI87" s="234">
        <f t="shared" si="652"/>
        <v>5</v>
      </c>
      <c r="BJ87" s="234">
        <f t="shared" si="652"/>
        <v>5</v>
      </c>
      <c r="BK87" s="234">
        <f t="shared" si="652"/>
        <v>5</v>
      </c>
      <c r="BL87" s="234">
        <f t="shared" si="652"/>
        <v>5</v>
      </c>
      <c r="BM87" s="336">
        <f t="shared" si="652"/>
        <v>5</v>
      </c>
      <c r="BN87" s="234">
        <f t="shared" si="652"/>
        <v>5</v>
      </c>
      <c r="BO87" s="234">
        <f t="shared" si="652"/>
        <v>5</v>
      </c>
      <c r="BP87" s="305">
        <f t="shared" si="652"/>
        <v>5</v>
      </c>
      <c r="BQ87" s="234">
        <f t="shared" ref="BQ87:CV87" si="653">ROUNDDOWN((BQ89+$E$8)*($GX79),0)</f>
        <v>5</v>
      </c>
      <c r="BR87" s="234">
        <f t="shared" si="653"/>
        <v>5</v>
      </c>
      <c r="BS87" s="234">
        <f t="shared" si="653"/>
        <v>5</v>
      </c>
      <c r="BT87" s="305">
        <f t="shared" si="653"/>
        <v>5</v>
      </c>
      <c r="BU87" s="234">
        <f t="shared" si="653"/>
        <v>5</v>
      </c>
      <c r="BV87" s="234">
        <f t="shared" si="653"/>
        <v>5</v>
      </c>
      <c r="BW87" s="234">
        <f t="shared" si="653"/>
        <v>5</v>
      </c>
      <c r="BX87" s="305">
        <f t="shared" si="653"/>
        <v>5</v>
      </c>
      <c r="BY87" s="234">
        <f t="shared" si="653"/>
        <v>5</v>
      </c>
      <c r="BZ87" s="234">
        <f t="shared" si="653"/>
        <v>5</v>
      </c>
      <c r="CA87" s="234">
        <f t="shared" si="653"/>
        <v>5</v>
      </c>
      <c r="CB87" s="305">
        <f t="shared" si="653"/>
        <v>5</v>
      </c>
      <c r="CC87" s="234">
        <f t="shared" si="653"/>
        <v>5</v>
      </c>
      <c r="CD87" s="234">
        <f t="shared" si="653"/>
        <v>5</v>
      </c>
      <c r="CE87" s="234">
        <f t="shared" si="653"/>
        <v>5</v>
      </c>
      <c r="CF87" s="318">
        <f t="shared" si="653"/>
        <v>5</v>
      </c>
      <c r="CG87" s="336">
        <f t="shared" si="653"/>
        <v>5</v>
      </c>
      <c r="CH87" s="234">
        <f t="shared" si="653"/>
        <v>5</v>
      </c>
      <c r="CI87" s="234">
        <f t="shared" si="653"/>
        <v>5</v>
      </c>
      <c r="CJ87" s="305">
        <f t="shared" si="653"/>
        <v>5</v>
      </c>
      <c r="CK87" s="234">
        <f t="shared" si="653"/>
        <v>5</v>
      </c>
      <c r="CL87" s="234">
        <f t="shared" si="653"/>
        <v>5</v>
      </c>
      <c r="CM87" s="234">
        <f t="shared" si="653"/>
        <v>6</v>
      </c>
      <c r="CN87" s="305">
        <f t="shared" si="653"/>
        <v>5</v>
      </c>
      <c r="CO87" s="234">
        <f t="shared" si="653"/>
        <v>7</v>
      </c>
      <c r="CP87" s="234">
        <f t="shared" si="653"/>
        <v>6</v>
      </c>
      <c r="CQ87" s="234">
        <f t="shared" si="653"/>
        <v>7</v>
      </c>
      <c r="CR87" s="305">
        <f t="shared" si="653"/>
        <v>6</v>
      </c>
      <c r="CS87" s="234">
        <f t="shared" si="653"/>
        <v>8</v>
      </c>
      <c r="CT87" s="234">
        <f t="shared" si="653"/>
        <v>7</v>
      </c>
      <c r="CU87" s="234">
        <f t="shared" si="653"/>
        <v>9</v>
      </c>
      <c r="CV87" s="305">
        <f t="shared" si="653"/>
        <v>7</v>
      </c>
      <c r="CW87" s="234">
        <f t="shared" ref="CW87:EB87" si="654">ROUNDDOWN((CW89+$E$8)*($GX79),0)</f>
        <v>5</v>
      </c>
      <c r="CX87" s="234">
        <f t="shared" si="654"/>
        <v>5</v>
      </c>
      <c r="CY87" s="234">
        <f t="shared" si="654"/>
        <v>5</v>
      </c>
      <c r="CZ87" s="235">
        <f t="shared" si="654"/>
        <v>5</v>
      </c>
      <c r="DA87" s="233">
        <f t="shared" si="654"/>
        <v>5</v>
      </c>
      <c r="DB87" s="234">
        <f t="shared" si="654"/>
        <v>5</v>
      </c>
      <c r="DC87" s="234">
        <f t="shared" si="654"/>
        <v>5</v>
      </c>
      <c r="DD87" s="305">
        <f t="shared" si="654"/>
        <v>5</v>
      </c>
      <c r="DE87" s="234">
        <f t="shared" si="654"/>
        <v>5</v>
      </c>
      <c r="DF87" s="234">
        <f t="shared" si="654"/>
        <v>5</v>
      </c>
      <c r="DG87" s="234">
        <f t="shared" si="654"/>
        <v>5</v>
      </c>
      <c r="DH87" s="305">
        <f t="shared" si="654"/>
        <v>5</v>
      </c>
      <c r="DI87" s="234">
        <f t="shared" si="654"/>
        <v>5</v>
      </c>
      <c r="DJ87" s="234">
        <f t="shared" si="654"/>
        <v>5</v>
      </c>
      <c r="DK87" s="234">
        <f t="shared" si="654"/>
        <v>5</v>
      </c>
      <c r="DL87" s="305">
        <f t="shared" si="654"/>
        <v>5</v>
      </c>
      <c r="DM87" s="234">
        <f t="shared" si="654"/>
        <v>5</v>
      </c>
      <c r="DN87" s="234">
        <f t="shared" si="654"/>
        <v>5</v>
      </c>
      <c r="DO87" s="234">
        <f t="shared" si="654"/>
        <v>5</v>
      </c>
      <c r="DP87" s="305">
        <f t="shared" si="654"/>
        <v>5</v>
      </c>
      <c r="DQ87" s="234">
        <f t="shared" si="654"/>
        <v>5</v>
      </c>
      <c r="DR87" s="234">
        <f t="shared" si="654"/>
        <v>5</v>
      </c>
      <c r="DS87" s="234">
        <f t="shared" si="654"/>
        <v>5</v>
      </c>
      <c r="DT87" s="318">
        <f t="shared" si="654"/>
        <v>5</v>
      </c>
      <c r="DU87" s="336">
        <f t="shared" si="654"/>
        <v>5</v>
      </c>
      <c r="DV87" s="234">
        <f t="shared" si="654"/>
        <v>5</v>
      </c>
      <c r="DW87" s="234">
        <f t="shared" si="654"/>
        <v>5</v>
      </c>
      <c r="DX87" s="305">
        <f t="shared" si="654"/>
        <v>5</v>
      </c>
      <c r="DY87" s="234">
        <f t="shared" si="654"/>
        <v>5</v>
      </c>
      <c r="DZ87" s="234">
        <f t="shared" si="654"/>
        <v>5</v>
      </c>
      <c r="EA87" s="234">
        <f t="shared" si="654"/>
        <v>5</v>
      </c>
      <c r="EB87" s="305">
        <f t="shared" si="654"/>
        <v>5</v>
      </c>
      <c r="EC87" s="234">
        <f t="shared" ref="EC87:FH87" si="655">ROUNDDOWN((EC89+$E$8)*($GX79),0)</f>
        <v>5</v>
      </c>
      <c r="ED87" s="234">
        <f t="shared" si="655"/>
        <v>5</v>
      </c>
      <c r="EE87" s="234">
        <f t="shared" si="655"/>
        <v>6</v>
      </c>
      <c r="EF87" s="305">
        <f t="shared" si="655"/>
        <v>5</v>
      </c>
      <c r="EG87" s="234">
        <f t="shared" si="655"/>
        <v>5</v>
      </c>
      <c r="EH87" s="234">
        <f t="shared" si="655"/>
        <v>5</v>
      </c>
      <c r="EI87" s="234">
        <f t="shared" si="655"/>
        <v>6</v>
      </c>
      <c r="EJ87" s="305">
        <f t="shared" si="655"/>
        <v>5</v>
      </c>
      <c r="EK87" s="234">
        <f t="shared" si="655"/>
        <v>5</v>
      </c>
      <c r="EL87" s="234">
        <f t="shared" si="655"/>
        <v>5</v>
      </c>
      <c r="EM87" s="234">
        <f t="shared" si="655"/>
        <v>5</v>
      </c>
      <c r="EN87" s="318">
        <f t="shared" si="655"/>
        <v>5</v>
      </c>
      <c r="EO87" s="336">
        <f t="shared" si="655"/>
        <v>5</v>
      </c>
      <c r="EP87" s="234">
        <f t="shared" si="655"/>
        <v>5</v>
      </c>
      <c r="EQ87" s="234">
        <f t="shared" si="655"/>
        <v>5</v>
      </c>
      <c r="ER87" s="305">
        <f t="shared" si="655"/>
        <v>5</v>
      </c>
      <c r="ES87" s="234">
        <f t="shared" si="655"/>
        <v>5</v>
      </c>
      <c r="ET87" s="234">
        <f t="shared" si="655"/>
        <v>5</v>
      </c>
      <c r="EU87" s="234">
        <f t="shared" si="655"/>
        <v>6</v>
      </c>
      <c r="EV87" s="305">
        <f t="shared" si="655"/>
        <v>6</v>
      </c>
      <c r="EW87" s="234">
        <f t="shared" si="655"/>
        <v>5</v>
      </c>
      <c r="EX87" s="234">
        <f t="shared" si="655"/>
        <v>5</v>
      </c>
      <c r="EY87" s="234">
        <f t="shared" si="655"/>
        <v>6</v>
      </c>
      <c r="EZ87" s="305">
        <f t="shared" si="655"/>
        <v>6</v>
      </c>
      <c r="FA87" s="234">
        <f t="shared" si="655"/>
        <v>5</v>
      </c>
      <c r="FB87" s="234">
        <f t="shared" si="655"/>
        <v>5</v>
      </c>
      <c r="FC87" s="234">
        <f t="shared" si="655"/>
        <v>6</v>
      </c>
      <c r="FD87" s="305">
        <f t="shared" si="655"/>
        <v>5</v>
      </c>
      <c r="FE87" s="234">
        <f t="shared" si="655"/>
        <v>5</v>
      </c>
      <c r="FF87" s="234">
        <f t="shared" si="655"/>
        <v>5</v>
      </c>
      <c r="FG87" s="234">
        <f t="shared" si="655"/>
        <v>5</v>
      </c>
      <c r="FH87" s="318">
        <f t="shared" si="655"/>
        <v>5</v>
      </c>
      <c r="FI87" s="336">
        <f t="shared" ref="FI87:GN87" si="656">ROUNDDOWN((FI89+$E$8)*($GX79),0)</f>
        <v>5</v>
      </c>
      <c r="FJ87" s="234">
        <f t="shared" si="656"/>
        <v>5</v>
      </c>
      <c r="FK87" s="234">
        <f t="shared" si="656"/>
        <v>5</v>
      </c>
      <c r="FL87" s="305">
        <f t="shared" si="656"/>
        <v>5</v>
      </c>
      <c r="FM87" s="234">
        <f t="shared" si="656"/>
        <v>5</v>
      </c>
      <c r="FN87" s="234">
        <f t="shared" si="656"/>
        <v>5</v>
      </c>
      <c r="FO87" s="234">
        <f t="shared" si="656"/>
        <v>5</v>
      </c>
      <c r="FP87" s="305">
        <f t="shared" si="656"/>
        <v>5</v>
      </c>
      <c r="FQ87" s="234">
        <f t="shared" si="656"/>
        <v>5</v>
      </c>
      <c r="FR87" s="234">
        <f t="shared" si="656"/>
        <v>5</v>
      </c>
      <c r="FS87" s="234">
        <f t="shared" si="656"/>
        <v>5</v>
      </c>
      <c r="FT87" s="305">
        <f t="shared" si="656"/>
        <v>5</v>
      </c>
      <c r="FU87" s="234">
        <f t="shared" si="656"/>
        <v>5</v>
      </c>
      <c r="FV87" s="234">
        <f t="shared" si="656"/>
        <v>5</v>
      </c>
      <c r="FW87" s="234">
        <f t="shared" si="656"/>
        <v>5</v>
      </c>
      <c r="FX87" s="305">
        <f t="shared" si="656"/>
        <v>5</v>
      </c>
      <c r="FY87" s="234">
        <f t="shared" si="656"/>
        <v>5</v>
      </c>
      <c r="FZ87" s="234">
        <f t="shared" si="656"/>
        <v>5</v>
      </c>
      <c r="GA87" s="234">
        <f t="shared" si="656"/>
        <v>5</v>
      </c>
      <c r="GB87" s="318">
        <f t="shared" si="656"/>
        <v>5</v>
      </c>
      <c r="GC87" s="336">
        <f t="shared" si="656"/>
        <v>5</v>
      </c>
      <c r="GD87" s="234">
        <f t="shared" si="656"/>
        <v>5</v>
      </c>
      <c r="GE87" s="234">
        <f t="shared" si="656"/>
        <v>5</v>
      </c>
      <c r="GF87" s="305">
        <f t="shared" si="656"/>
        <v>5</v>
      </c>
      <c r="GG87" s="234">
        <f t="shared" si="656"/>
        <v>5</v>
      </c>
      <c r="GH87" s="234">
        <f t="shared" si="656"/>
        <v>5</v>
      </c>
      <c r="GI87" s="234">
        <f t="shared" si="656"/>
        <v>6</v>
      </c>
      <c r="GJ87" s="305">
        <f t="shared" si="656"/>
        <v>5</v>
      </c>
      <c r="GK87" s="234">
        <f t="shared" si="656"/>
        <v>7</v>
      </c>
      <c r="GL87" s="234">
        <f t="shared" si="656"/>
        <v>6</v>
      </c>
      <c r="GM87" s="234">
        <f t="shared" si="656"/>
        <v>7</v>
      </c>
      <c r="GN87" s="305">
        <f t="shared" si="656"/>
        <v>6</v>
      </c>
      <c r="GO87" s="234">
        <f t="shared" ref="GO87:GV87" si="657">ROUNDDOWN((GO89+$E$8)*($GX79),0)</f>
        <v>8</v>
      </c>
      <c r="GP87" s="234">
        <f t="shared" si="657"/>
        <v>7</v>
      </c>
      <c r="GQ87" s="234">
        <f t="shared" si="657"/>
        <v>9</v>
      </c>
      <c r="GR87" s="305">
        <f t="shared" si="657"/>
        <v>7</v>
      </c>
      <c r="GS87" s="234">
        <f t="shared" si="657"/>
        <v>5</v>
      </c>
      <c r="GT87" s="234">
        <f t="shared" si="657"/>
        <v>5</v>
      </c>
      <c r="GU87" s="234">
        <f t="shared" si="657"/>
        <v>5</v>
      </c>
      <c r="GV87" s="234">
        <f t="shared" si="657"/>
        <v>5</v>
      </c>
      <c r="GW87" s="236"/>
      <c r="GX87" s="237"/>
      <c r="GY87" s="238"/>
    </row>
    <row r="88" spans="2:207" s="2" customFormat="1" ht="16.5" thickBot="1">
      <c r="B88" s="512"/>
      <c r="C88" s="519"/>
      <c r="D88" s="232" t="s">
        <v>624</v>
      </c>
      <c r="E88" s="239">
        <f t="shared" ref="E88:AJ88" si="658">IF(ROUND(((E89-$E$8)*($GX79))+0.25,0) &lt;=0,1,((E89-$E$8)*($GX79))+0.25)</f>
        <v>1</v>
      </c>
      <c r="F88" s="240">
        <f t="shared" si="658"/>
        <v>1</v>
      </c>
      <c r="G88" s="240">
        <f t="shared" si="658"/>
        <v>1</v>
      </c>
      <c r="H88" s="306">
        <f t="shared" si="658"/>
        <v>1</v>
      </c>
      <c r="I88" s="240">
        <f t="shared" si="658"/>
        <v>1</v>
      </c>
      <c r="J88" s="240">
        <f t="shared" si="658"/>
        <v>1</v>
      </c>
      <c r="K88" s="240">
        <f t="shared" si="658"/>
        <v>1</v>
      </c>
      <c r="L88" s="306">
        <f t="shared" si="658"/>
        <v>1</v>
      </c>
      <c r="M88" s="240">
        <f t="shared" si="658"/>
        <v>1</v>
      </c>
      <c r="N88" s="240">
        <f t="shared" si="658"/>
        <v>1</v>
      </c>
      <c r="O88" s="240">
        <f t="shared" si="658"/>
        <v>1</v>
      </c>
      <c r="P88" s="306">
        <f t="shared" si="658"/>
        <v>1</v>
      </c>
      <c r="Q88" s="240">
        <f t="shared" si="658"/>
        <v>1</v>
      </c>
      <c r="R88" s="240">
        <f t="shared" si="658"/>
        <v>1</v>
      </c>
      <c r="S88" s="240">
        <f t="shared" si="658"/>
        <v>1</v>
      </c>
      <c r="T88" s="306">
        <f t="shared" si="658"/>
        <v>1</v>
      </c>
      <c r="U88" s="240">
        <f t="shared" si="658"/>
        <v>1</v>
      </c>
      <c r="V88" s="240">
        <f t="shared" si="658"/>
        <v>1</v>
      </c>
      <c r="W88" s="240">
        <f t="shared" si="658"/>
        <v>1</v>
      </c>
      <c r="X88" s="319">
        <f t="shared" si="658"/>
        <v>1</v>
      </c>
      <c r="Y88" s="337">
        <f t="shared" si="658"/>
        <v>1</v>
      </c>
      <c r="Z88" s="240">
        <f t="shared" si="658"/>
        <v>1</v>
      </c>
      <c r="AA88" s="240">
        <f t="shared" si="658"/>
        <v>1</v>
      </c>
      <c r="AB88" s="306">
        <f t="shared" si="658"/>
        <v>1</v>
      </c>
      <c r="AC88" s="240">
        <f t="shared" si="658"/>
        <v>1</v>
      </c>
      <c r="AD88" s="240">
        <f t="shared" si="658"/>
        <v>1</v>
      </c>
      <c r="AE88" s="240">
        <f t="shared" si="658"/>
        <v>1</v>
      </c>
      <c r="AF88" s="306">
        <f t="shared" si="658"/>
        <v>1</v>
      </c>
      <c r="AG88" s="240">
        <f t="shared" si="658"/>
        <v>1</v>
      </c>
      <c r="AH88" s="240">
        <f t="shared" si="658"/>
        <v>1</v>
      </c>
      <c r="AI88" s="240">
        <f t="shared" si="658"/>
        <v>1</v>
      </c>
      <c r="AJ88" s="306">
        <f t="shared" si="658"/>
        <v>1</v>
      </c>
      <c r="AK88" s="240">
        <f t="shared" ref="AK88:BP88" si="659">IF(ROUND(((AK89-$E$8)*($GX79))+0.25,0) &lt;=0,1,((AK89-$E$8)*($GX79))+0.25)</f>
        <v>1</v>
      </c>
      <c r="AL88" s="240">
        <f t="shared" si="659"/>
        <v>1</v>
      </c>
      <c r="AM88" s="240">
        <f t="shared" si="659"/>
        <v>1</v>
      </c>
      <c r="AN88" s="306">
        <f t="shared" si="659"/>
        <v>1</v>
      </c>
      <c r="AO88" s="240">
        <f t="shared" si="659"/>
        <v>1</v>
      </c>
      <c r="AP88" s="240">
        <f t="shared" si="659"/>
        <v>1</v>
      </c>
      <c r="AQ88" s="240">
        <f t="shared" si="659"/>
        <v>1</v>
      </c>
      <c r="AR88" s="240">
        <f t="shared" si="659"/>
        <v>1</v>
      </c>
      <c r="AS88" s="337">
        <f t="shared" si="659"/>
        <v>1</v>
      </c>
      <c r="AT88" s="240">
        <f t="shared" si="659"/>
        <v>1</v>
      </c>
      <c r="AU88" s="240">
        <f t="shared" si="659"/>
        <v>1</v>
      </c>
      <c r="AV88" s="306">
        <f t="shared" si="659"/>
        <v>1</v>
      </c>
      <c r="AW88" s="240">
        <f t="shared" si="659"/>
        <v>1</v>
      </c>
      <c r="AX88" s="240">
        <f t="shared" si="659"/>
        <v>1</v>
      </c>
      <c r="AY88" s="240">
        <f t="shared" si="659"/>
        <v>1</v>
      </c>
      <c r="AZ88" s="306">
        <f t="shared" si="659"/>
        <v>1</v>
      </c>
      <c r="BA88" s="240">
        <f t="shared" si="659"/>
        <v>1</v>
      </c>
      <c r="BB88" s="240">
        <f t="shared" si="659"/>
        <v>1</v>
      </c>
      <c r="BC88" s="240">
        <f t="shared" si="659"/>
        <v>1</v>
      </c>
      <c r="BD88" s="306">
        <f t="shared" si="659"/>
        <v>1</v>
      </c>
      <c r="BE88" s="240">
        <f t="shared" si="659"/>
        <v>1</v>
      </c>
      <c r="BF88" s="240">
        <f t="shared" si="659"/>
        <v>1</v>
      </c>
      <c r="BG88" s="240">
        <f t="shared" si="659"/>
        <v>1</v>
      </c>
      <c r="BH88" s="306">
        <f t="shared" si="659"/>
        <v>1</v>
      </c>
      <c r="BI88" s="240">
        <f t="shared" si="659"/>
        <v>1</v>
      </c>
      <c r="BJ88" s="240">
        <f t="shared" si="659"/>
        <v>1</v>
      </c>
      <c r="BK88" s="240">
        <f t="shared" si="659"/>
        <v>1</v>
      </c>
      <c r="BL88" s="240">
        <f t="shared" si="659"/>
        <v>1</v>
      </c>
      <c r="BM88" s="337">
        <f t="shared" si="659"/>
        <v>1</v>
      </c>
      <c r="BN88" s="240">
        <f t="shared" si="659"/>
        <v>1</v>
      </c>
      <c r="BO88" s="240">
        <f t="shared" si="659"/>
        <v>1</v>
      </c>
      <c r="BP88" s="306">
        <f t="shared" si="659"/>
        <v>1</v>
      </c>
      <c r="BQ88" s="240">
        <f t="shared" ref="BQ88:CV88" si="660">IF(ROUND(((BQ89-$E$8)*($GX79))+0.25,0) &lt;=0,1,((BQ89-$E$8)*($GX79))+0.25)</f>
        <v>1</v>
      </c>
      <c r="BR88" s="240">
        <f t="shared" si="660"/>
        <v>1</v>
      </c>
      <c r="BS88" s="240">
        <f t="shared" si="660"/>
        <v>1</v>
      </c>
      <c r="BT88" s="306">
        <f t="shared" si="660"/>
        <v>1</v>
      </c>
      <c r="BU88" s="240">
        <f t="shared" si="660"/>
        <v>1</v>
      </c>
      <c r="BV88" s="240">
        <f t="shared" si="660"/>
        <v>1</v>
      </c>
      <c r="BW88" s="240">
        <f t="shared" si="660"/>
        <v>1</v>
      </c>
      <c r="BX88" s="306">
        <f t="shared" si="660"/>
        <v>1</v>
      </c>
      <c r="BY88" s="240">
        <f t="shared" si="660"/>
        <v>1</v>
      </c>
      <c r="BZ88" s="240">
        <f t="shared" si="660"/>
        <v>1</v>
      </c>
      <c r="CA88" s="240">
        <f t="shared" si="660"/>
        <v>1</v>
      </c>
      <c r="CB88" s="306">
        <f t="shared" si="660"/>
        <v>1</v>
      </c>
      <c r="CC88" s="240">
        <f t="shared" si="660"/>
        <v>1</v>
      </c>
      <c r="CD88" s="240">
        <f t="shared" si="660"/>
        <v>1</v>
      </c>
      <c r="CE88" s="240">
        <f t="shared" si="660"/>
        <v>1</v>
      </c>
      <c r="CF88" s="319">
        <f t="shared" si="660"/>
        <v>1</v>
      </c>
      <c r="CG88" s="337">
        <f t="shared" si="660"/>
        <v>1</v>
      </c>
      <c r="CH88" s="240">
        <f t="shared" si="660"/>
        <v>1</v>
      </c>
      <c r="CI88" s="240">
        <f t="shared" si="660"/>
        <v>1</v>
      </c>
      <c r="CJ88" s="306">
        <f t="shared" si="660"/>
        <v>1</v>
      </c>
      <c r="CK88" s="240">
        <f t="shared" si="660"/>
        <v>1</v>
      </c>
      <c r="CL88" s="240">
        <f t="shared" si="660"/>
        <v>1</v>
      </c>
      <c r="CM88" s="240">
        <f t="shared" si="660"/>
        <v>1</v>
      </c>
      <c r="CN88" s="306">
        <f t="shared" si="660"/>
        <v>1</v>
      </c>
      <c r="CO88" s="240">
        <f t="shared" si="660"/>
        <v>1</v>
      </c>
      <c r="CP88" s="240">
        <f t="shared" si="660"/>
        <v>1</v>
      </c>
      <c r="CQ88" s="240">
        <f t="shared" si="660"/>
        <v>1</v>
      </c>
      <c r="CR88" s="306">
        <f t="shared" si="660"/>
        <v>1</v>
      </c>
      <c r="CS88" s="240">
        <f t="shared" si="660"/>
        <v>1</v>
      </c>
      <c r="CT88" s="240">
        <f t="shared" si="660"/>
        <v>1</v>
      </c>
      <c r="CU88" s="240">
        <f t="shared" si="660"/>
        <v>1</v>
      </c>
      <c r="CV88" s="306">
        <f t="shared" si="660"/>
        <v>1</v>
      </c>
      <c r="CW88" s="240">
        <f t="shared" ref="CW88:EB88" si="661">IF(ROUND(((CW89-$E$8)*($GX79))+0.25,0) &lt;=0,1,((CW89-$E$8)*($GX79))+0.25)</f>
        <v>1</v>
      </c>
      <c r="CX88" s="240">
        <f t="shared" si="661"/>
        <v>1</v>
      </c>
      <c r="CY88" s="240">
        <f t="shared" si="661"/>
        <v>1</v>
      </c>
      <c r="CZ88" s="241">
        <f t="shared" si="661"/>
        <v>1</v>
      </c>
      <c r="DA88" s="239">
        <f t="shared" si="661"/>
        <v>1</v>
      </c>
      <c r="DB88" s="240">
        <f t="shared" si="661"/>
        <v>1</v>
      </c>
      <c r="DC88" s="240">
        <f t="shared" si="661"/>
        <v>1</v>
      </c>
      <c r="DD88" s="306">
        <f t="shared" si="661"/>
        <v>1</v>
      </c>
      <c r="DE88" s="240">
        <f t="shared" si="661"/>
        <v>1</v>
      </c>
      <c r="DF88" s="240">
        <f t="shared" si="661"/>
        <v>1</v>
      </c>
      <c r="DG88" s="240">
        <f t="shared" si="661"/>
        <v>1</v>
      </c>
      <c r="DH88" s="306">
        <f t="shared" si="661"/>
        <v>1</v>
      </c>
      <c r="DI88" s="240">
        <f t="shared" si="661"/>
        <v>1</v>
      </c>
      <c r="DJ88" s="240">
        <f t="shared" si="661"/>
        <v>1</v>
      </c>
      <c r="DK88" s="240">
        <f t="shared" si="661"/>
        <v>1</v>
      </c>
      <c r="DL88" s="306">
        <f t="shared" si="661"/>
        <v>1</v>
      </c>
      <c r="DM88" s="240">
        <f t="shared" si="661"/>
        <v>1</v>
      </c>
      <c r="DN88" s="240">
        <f t="shared" si="661"/>
        <v>1</v>
      </c>
      <c r="DO88" s="240">
        <f t="shared" si="661"/>
        <v>1</v>
      </c>
      <c r="DP88" s="306">
        <f t="shared" si="661"/>
        <v>1</v>
      </c>
      <c r="DQ88" s="240">
        <f t="shared" si="661"/>
        <v>1</v>
      </c>
      <c r="DR88" s="240">
        <f t="shared" si="661"/>
        <v>1</v>
      </c>
      <c r="DS88" s="240">
        <f t="shared" si="661"/>
        <v>1</v>
      </c>
      <c r="DT88" s="319">
        <f t="shared" si="661"/>
        <v>1</v>
      </c>
      <c r="DU88" s="337">
        <f t="shared" si="661"/>
        <v>1</v>
      </c>
      <c r="DV88" s="240">
        <f t="shared" si="661"/>
        <v>1</v>
      </c>
      <c r="DW88" s="240">
        <f t="shared" si="661"/>
        <v>1</v>
      </c>
      <c r="DX88" s="306">
        <f t="shared" si="661"/>
        <v>1</v>
      </c>
      <c r="DY88" s="240">
        <f t="shared" si="661"/>
        <v>1</v>
      </c>
      <c r="DZ88" s="240">
        <f t="shared" si="661"/>
        <v>1</v>
      </c>
      <c r="EA88" s="240">
        <f t="shared" si="661"/>
        <v>1</v>
      </c>
      <c r="EB88" s="306">
        <f t="shared" si="661"/>
        <v>1</v>
      </c>
      <c r="EC88" s="240">
        <f t="shared" ref="EC88:FH88" si="662">IF(ROUND(((EC89-$E$8)*($GX79))+0.25,0) &lt;=0,1,((EC89-$E$8)*($GX79))+0.25)</f>
        <v>1</v>
      </c>
      <c r="ED88" s="240">
        <f t="shared" si="662"/>
        <v>1</v>
      </c>
      <c r="EE88" s="240">
        <f t="shared" si="662"/>
        <v>1</v>
      </c>
      <c r="EF88" s="306">
        <f t="shared" si="662"/>
        <v>1</v>
      </c>
      <c r="EG88" s="240">
        <f t="shared" si="662"/>
        <v>1</v>
      </c>
      <c r="EH88" s="240">
        <f t="shared" si="662"/>
        <v>1</v>
      </c>
      <c r="EI88" s="240">
        <f t="shared" si="662"/>
        <v>1</v>
      </c>
      <c r="EJ88" s="306">
        <f t="shared" si="662"/>
        <v>1</v>
      </c>
      <c r="EK88" s="240">
        <f t="shared" si="662"/>
        <v>1</v>
      </c>
      <c r="EL88" s="240">
        <f t="shared" si="662"/>
        <v>1</v>
      </c>
      <c r="EM88" s="240">
        <f t="shared" si="662"/>
        <v>1</v>
      </c>
      <c r="EN88" s="319">
        <f t="shared" si="662"/>
        <v>1</v>
      </c>
      <c r="EO88" s="337">
        <f t="shared" si="662"/>
        <v>1</v>
      </c>
      <c r="EP88" s="240">
        <f t="shared" si="662"/>
        <v>1</v>
      </c>
      <c r="EQ88" s="240">
        <f t="shared" si="662"/>
        <v>1</v>
      </c>
      <c r="ER88" s="306">
        <f t="shared" si="662"/>
        <v>1</v>
      </c>
      <c r="ES88" s="240">
        <f t="shared" si="662"/>
        <v>1</v>
      </c>
      <c r="ET88" s="240">
        <f t="shared" si="662"/>
        <v>1</v>
      </c>
      <c r="EU88" s="240">
        <f t="shared" si="662"/>
        <v>1</v>
      </c>
      <c r="EV88" s="306">
        <f t="shared" si="662"/>
        <v>1</v>
      </c>
      <c r="EW88" s="240">
        <f t="shared" si="662"/>
        <v>1</v>
      </c>
      <c r="EX88" s="240">
        <f t="shared" si="662"/>
        <v>1</v>
      </c>
      <c r="EY88" s="240">
        <f t="shared" si="662"/>
        <v>1</v>
      </c>
      <c r="EZ88" s="306">
        <f t="shared" si="662"/>
        <v>1</v>
      </c>
      <c r="FA88" s="240">
        <f t="shared" si="662"/>
        <v>1</v>
      </c>
      <c r="FB88" s="240">
        <f t="shared" si="662"/>
        <v>1</v>
      </c>
      <c r="FC88" s="240">
        <f t="shared" si="662"/>
        <v>1</v>
      </c>
      <c r="FD88" s="306">
        <f t="shared" si="662"/>
        <v>1</v>
      </c>
      <c r="FE88" s="240">
        <f t="shared" si="662"/>
        <v>1</v>
      </c>
      <c r="FF88" s="240">
        <f t="shared" si="662"/>
        <v>1</v>
      </c>
      <c r="FG88" s="240">
        <f t="shared" si="662"/>
        <v>1</v>
      </c>
      <c r="FH88" s="319">
        <f t="shared" si="662"/>
        <v>1</v>
      </c>
      <c r="FI88" s="337">
        <f t="shared" ref="FI88:GN88" si="663">IF(ROUND(((FI89-$E$8)*($GX79))+0.25,0) &lt;=0,1,((FI89-$E$8)*($GX79))+0.25)</f>
        <v>1</v>
      </c>
      <c r="FJ88" s="240">
        <f t="shared" si="663"/>
        <v>1</v>
      </c>
      <c r="FK88" s="240">
        <f t="shared" si="663"/>
        <v>1</v>
      </c>
      <c r="FL88" s="306">
        <f t="shared" si="663"/>
        <v>1</v>
      </c>
      <c r="FM88" s="240">
        <f t="shared" si="663"/>
        <v>1</v>
      </c>
      <c r="FN88" s="240">
        <f t="shared" si="663"/>
        <v>1</v>
      </c>
      <c r="FO88" s="240">
        <f t="shared" si="663"/>
        <v>1</v>
      </c>
      <c r="FP88" s="306">
        <f t="shared" si="663"/>
        <v>1</v>
      </c>
      <c r="FQ88" s="240">
        <f t="shared" si="663"/>
        <v>1</v>
      </c>
      <c r="FR88" s="240">
        <f t="shared" si="663"/>
        <v>1</v>
      </c>
      <c r="FS88" s="240">
        <f t="shared" si="663"/>
        <v>1</v>
      </c>
      <c r="FT88" s="306">
        <f t="shared" si="663"/>
        <v>1</v>
      </c>
      <c r="FU88" s="240">
        <f t="shared" si="663"/>
        <v>1</v>
      </c>
      <c r="FV88" s="240">
        <f t="shared" si="663"/>
        <v>1</v>
      </c>
      <c r="FW88" s="240">
        <f t="shared" si="663"/>
        <v>1</v>
      </c>
      <c r="FX88" s="306">
        <f t="shared" si="663"/>
        <v>1</v>
      </c>
      <c r="FY88" s="240">
        <f t="shared" si="663"/>
        <v>1</v>
      </c>
      <c r="FZ88" s="240">
        <f t="shared" si="663"/>
        <v>1</v>
      </c>
      <c r="GA88" s="240">
        <f t="shared" si="663"/>
        <v>1</v>
      </c>
      <c r="GB88" s="319">
        <f t="shared" si="663"/>
        <v>1</v>
      </c>
      <c r="GC88" s="337">
        <f t="shared" si="663"/>
        <v>1</v>
      </c>
      <c r="GD88" s="240">
        <f t="shared" si="663"/>
        <v>1</v>
      </c>
      <c r="GE88" s="240">
        <f t="shared" si="663"/>
        <v>1</v>
      </c>
      <c r="GF88" s="306">
        <f t="shared" si="663"/>
        <v>1</v>
      </c>
      <c r="GG88" s="240">
        <f t="shared" si="663"/>
        <v>1</v>
      </c>
      <c r="GH88" s="240">
        <f t="shared" si="663"/>
        <v>1</v>
      </c>
      <c r="GI88" s="240">
        <f t="shared" si="663"/>
        <v>1</v>
      </c>
      <c r="GJ88" s="306">
        <f t="shared" si="663"/>
        <v>1</v>
      </c>
      <c r="GK88" s="240">
        <f t="shared" si="663"/>
        <v>1</v>
      </c>
      <c r="GL88" s="240">
        <f t="shared" si="663"/>
        <v>1</v>
      </c>
      <c r="GM88" s="240">
        <f t="shared" si="663"/>
        <v>1</v>
      </c>
      <c r="GN88" s="306">
        <f t="shared" si="663"/>
        <v>1</v>
      </c>
      <c r="GO88" s="240">
        <f t="shared" ref="GO88:GV88" si="664">IF(ROUND(((GO89-$E$8)*($GX79))+0.25,0) &lt;=0,1,((GO89-$E$8)*($GX79))+0.25)</f>
        <v>1</v>
      </c>
      <c r="GP88" s="240">
        <f t="shared" si="664"/>
        <v>1</v>
      </c>
      <c r="GQ88" s="240">
        <f t="shared" si="664"/>
        <v>1</v>
      </c>
      <c r="GR88" s="306">
        <f t="shared" si="664"/>
        <v>1</v>
      </c>
      <c r="GS88" s="240">
        <f t="shared" si="664"/>
        <v>1</v>
      </c>
      <c r="GT88" s="240">
        <f t="shared" si="664"/>
        <v>1</v>
      </c>
      <c r="GU88" s="240">
        <f t="shared" si="664"/>
        <v>1</v>
      </c>
      <c r="GV88" s="240">
        <f t="shared" si="664"/>
        <v>1</v>
      </c>
      <c r="GW88" s="236"/>
      <c r="GX88" s="237"/>
      <c r="GY88" s="238"/>
    </row>
    <row r="89" spans="2:207" s="2" customFormat="1" ht="16.5" hidden="1" customHeight="1" outlineLevel="1">
      <c r="B89" s="512"/>
      <c r="C89" s="519"/>
      <c r="D89" s="246" t="s">
        <v>625</v>
      </c>
      <c r="E89" s="247">
        <f t="shared" ref="E89:AJ89" si="665">IFERROR(E79/$GX79,0)</f>
        <v>2.9999999999999997E-4</v>
      </c>
      <c r="F89" s="248">
        <f t="shared" si="665"/>
        <v>2.9999999999999997E-4</v>
      </c>
      <c r="G89" s="248">
        <f t="shared" si="665"/>
        <v>5.0000000000000001E-4</v>
      </c>
      <c r="H89" s="307">
        <f t="shared" si="665"/>
        <v>4.0000000000000002E-4</v>
      </c>
      <c r="I89" s="248">
        <f t="shared" si="665"/>
        <v>4.0000000000000002E-4</v>
      </c>
      <c r="J89" s="248">
        <f t="shared" si="665"/>
        <v>8.0000000000000004E-4</v>
      </c>
      <c r="K89" s="248">
        <f t="shared" si="665"/>
        <v>5.9999999999999995E-4</v>
      </c>
      <c r="L89" s="307">
        <f t="shared" si="665"/>
        <v>1.1000000000000001E-3</v>
      </c>
      <c r="M89" s="248">
        <f t="shared" si="665"/>
        <v>5.9999999999999995E-4</v>
      </c>
      <c r="N89" s="248">
        <f t="shared" si="665"/>
        <v>8.0000000000000004E-4</v>
      </c>
      <c r="O89" s="248">
        <f t="shared" si="665"/>
        <v>8.0000000000000004E-4</v>
      </c>
      <c r="P89" s="307">
        <f t="shared" si="665"/>
        <v>1.4000000000000002E-3</v>
      </c>
      <c r="Q89" s="248">
        <f t="shared" si="665"/>
        <v>1.7000000000000001E-3</v>
      </c>
      <c r="R89" s="248">
        <f t="shared" si="665"/>
        <v>3.3E-3</v>
      </c>
      <c r="S89" s="248">
        <f t="shared" si="665"/>
        <v>4.5999999999999999E-3</v>
      </c>
      <c r="T89" s="307">
        <f t="shared" si="665"/>
        <v>6.4000000000000003E-3</v>
      </c>
      <c r="U89" s="248">
        <f t="shared" si="665"/>
        <v>0</v>
      </c>
      <c r="V89" s="248">
        <f t="shared" si="665"/>
        <v>0</v>
      </c>
      <c r="W89" s="248">
        <f t="shared" si="665"/>
        <v>0</v>
      </c>
      <c r="X89" s="320">
        <f t="shared" si="665"/>
        <v>0</v>
      </c>
      <c r="Y89" s="338">
        <f t="shared" si="665"/>
        <v>1E-3</v>
      </c>
      <c r="Z89" s="248">
        <f t="shared" si="665"/>
        <v>8.0000000000000004E-4</v>
      </c>
      <c r="AA89" s="248">
        <f t="shared" si="665"/>
        <v>2.8999999999999998E-3</v>
      </c>
      <c r="AB89" s="307">
        <f t="shared" si="665"/>
        <v>5.0000000000000001E-4</v>
      </c>
      <c r="AC89" s="248">
        <f t="shared" si="665"/>
        <v>2.8000000000000004E-3</v>
      </c>
      <c r="AD89" s="248">
        <f t="shared" si="665"/>
        <v>2.5999999999999999E-3</v>
      </c>
      <c r="AE89" s="248">
        <f t="shared" si="665"/>
        <v>9.7999999999999997E-3</v>
      </c>
      <c r="AF89" s="307">
        <f t="shared" si="665"/>
        <v>1E-3</v>
      </c>
      <c r="AG89" s="248">
        <f t="shared" si="665"/>
        <v>4.6999999999999993E-3</v>
      </c>
      <c r="AH89" s="248">
        <f t="shared" si="665"/>
        <v>2.7000000000000001E-3</v>
      </c>
      <c r="AI89" s="248">
        <f t="shared" si="665"/>
        <v>1.55E-2</v>
      </c>
      <c r="AJ89" s="307">
        <f t="shared" si="665"/>
        <v>2.3999999999999998E-3</v>
      </c>
      <c r="AK89" s="248">
        <f t="shared" ref="AK89:BP89" si="666">IFERROR(AK79/$GX79,0)</f>
        <v>2.5000000000000001E-3</v>
      </c>
      <c r="AL89" s="248">
        <f t="shared" si="666"/>
        <v>2.3999999999999998E-3</v>
      </c>
      <c r="AM89" s="248">
        <f t="shared" si="666"/>
        <v>0.01</v>
      </c>
      <c r="AN89" s="307">
        <f t="shared" si="666"/>
        <v>1.9E-3</v>
      </c>
      <c r="AO89" s="248">
        <f t="shared" si="666"/>
        <v>0</v>
      </c>
      <c r="AP89" s="248">
        <f t="shared" si="666"/>
        <v>0</v>
      </c>
      <c r="AQ89" s="248">
        <f t="shared" si="666"/>
        <v>0</v>
      </c>
      <c r="AR89" s="248">
        <f t="shared" si="666"/>
        <v>0</v>
      </c>
      <c r="AS89" s="338">
        <f t="shared" si="666"/>
        <v>2.0999999999999999E-3</v>
      </c>
      <c r="AT89" s="248">
        <f t="shared" si="666"/>
        <v>2.8999999999999998E-3</v>
      </c>
      <c r="AU89" s="248">
        <f t="shared" si="666"/>
        <v>9.300000000000001E-3</v>
      </c>
      <c r="AV89" s="307">
        <f t="shared" si="666"/>
        <v>8.6E-3</v>
      </c>
      <c r="AW89" s="248">
        <f t="shared" si="666"/>
        <v>3.7000000000000002E-3</v>
      </c>
      <c r="AX89" s="248">
        <f t="shared" si="666"/>
        <v>4.8999999999999998E-3</v>
      </c>
      <c r="AY89" s="248">
        <f t="shared" si="666"/>
        <v>1.2500000000000001E-2</v>
      </c>
      <c r="AZ89" s="307">
        <f t="shared" si="666"/>
        <v>1.24E-2</v>
      </c>
      <c r="BA89" s="248">
        <f t="shared" si="666"/>
        <v>3.7000000000000002E-3</v>
      </c>
      <c r="BB89" s="248">
        <f t="shared" si="666"/>
        <v>4.7999999999999996E-3</v>
      </c>
      <c r="BC89" s="248">
        <f t="shared" si="666"/>
        <v>1.49E-2</v>
      </c>
      <c r="BD89" s="307">
        <f t="shared" si="666"/>
        <v>1.5900000000000001E-2</v>
      </c>
      <c r="BE89" s="248">
        <f t="shared" si="666"/>
        <v>3.4000000000000002E-3</v>
      </c>
      <c r="BF89" s="248">
        <f t="shared" si="666"/>
        <v>3.4000000000000002E-3</v>
      </c>
      <c r="BG89" s="248">
        <f t="shared" si="666"/>
        <v>1.1200000000000002E-2</v>
      </c>
      <c r="BH89" s="307">
        <f t="shared" si="666"/>
        <v>8.6999999999999994E-3</v>
      </c>
      <c r="BI89" s="248">
        <f t="shared" si="666"/>
        <v>0</v>
      </c>
      <c r="BJ89" s="248">
        <f t="shared" si="666"/>
        <v>0</v>
      </c>
      <c r="BK89" s="248">
        <f t="shared" si="666"/>
        <v>0</v>
      </c>
      <c r="BL89" s="248">
        <f t="shared" si="666"/>
        <v>0</v>
      </c>
      <c r="BM89" s="338">
        <f t="shared" si="666"/>
        <v>4.0000000000000002E-4</v>
      </c>
      <c r="BN89" s="248">
        <f t="shared" si="666"/>
        <v>5.0000000000000001E-4</v>
      </c>
      <c r="BO89" s="248">
        <f t="shared" si="666"/>
        <v>1.4000000000000002E-3</v>
      </c>
      <c r="BP89" s="307">
        <f t="shared" si="666"/>
        <v>8.9999999999999998E-4</v>
      </c>
      <c r="BQ89" s="248">
        <f t="shared" ref="BQ89:CV89" si="667">IFERROR(BQ79/$GX79,0)</f>
        <v>1.8E-3</v>
      </c>
      <c r="BR89" s="248">
        <f t="shared" si="667"/>
        <v>1E-3</v>
      </c>
      <c r="BS89" s="248">
        <f t="shared" si="667"/>
        <v>3.3E-3</v>
      </c>
      <c r="BT89" s="307">
        <f t="shared" si="667"/>
        <v>2.3E-3</v>
      </c>
      <c r="BU89" s="248">
        <f t="shared" si="667"/>
        <v>3.5999999999999999E-3</v>
      </c>
      <c r="BV89" s="248">
        <f t="shared" si="667"/>
        <v>2.3E-3</v>
      </c>
      <c r="BW89" s="248">
        <f t="shared" si="667"/>
        <v>6.8000000000000005E-3</v>
      </c>
      <c r="BX89" s="307">
        <f t="shared" si="667"/>
        <v>4.6999999999999993E-3</v>
      </c>
      <c r="BY89" s="248">
        <f t="shared" si="667"/>
        <v>4.0999999999999995E-3</v>
      </c>
      <c r="BZ89" s="248">
        <f t="shared" si="667"/>
        <v>3.2000000000000002E-3</v>
      </c>
      <c r="CA89" s="248">
        <f t="shared" si="667"/>
        <v>7.3000000000000001E-3</v>
      </c>
      <c r="CB89" s="307">
        <f t="shared" si="667"/>
        <v>6.5000000000000006E-3</v>
      </c>
      <c r="CC89" s="248">
        <f t="shared" si="667"/>
        <v>0</v>
      </c>
      <c r="CD89" s="248">
        <f t="shared" si="667"/>
        <v>0</v>
      </c>
      <c r="CE89" s="248">
        <f t="shared" si="667"/>
        <v>0</v>
      </c>
      <c r="CF89" s="320">
        <f t="shared" si="667"/>
        <v>0</v>
      </c>
      <c r="CG89" s="338">
        <f t="shared" si="667"/>
        <v>2.8000000000000004E-3</v>
      </c>
      <c r="CH89" s="248">
        <f t="shared" si="667"/>
        <v>1.1999999999999999E-3</v>
      </c>
      <c r="CI89" s="248">
        <f t="shared" si="667"/>
        <v>2.8999999999999998E-3</v>
      </c>
      <c r="CJ89" s="307">
        <f t="shared" si="667"/>
        <v>1E-3</v>
      </c>
      <c r="CK89" s="248">
        <f t="shared" si="667"/>
        <v>9.7999999999999997E-3</v>
      </c>
      <c r="CL89" s="248">
        <f t="shared" si="667"/>
        <v>6.4000000000000003E-3</v>
      </c>
      <c r="CM89" s="248">
        <f t="shared" si="667"/>
        <v>1.5800000000000002E-2</v>
      </c>
      <c r="CN89" s="307">
        <f t="shared" si="667"/>
        <v>6.0999999999999995E-3</v>
      </c>
      <c r="CO89" s="248">
        <f t="shared" si="667"/>
        <v>2.2799999999999997E-2</v>
      </c>
      <c r="CP89" s="248">
        <f t="shared" si="667"/>
        <v>1.1200000000000002E-2</v>
      </c>
      <c r="CQ89" s="248">
        <f t="shared" si="667"/>
        <v>2.8799999999999999E-2</v>
      </c>
      <c r="CR89" s="307">
        <f t="shared" si="667"/>
        <v>1.29E-2</v>
      </c>
      <c r="CS89" s="248">
        <f t="shared" si="667"/>
        <v>3.2500000000000001E-2</v>
      </c>
      <c r="CT89" s="248">
        <f t="shared" si="667"/>
        <v>2.1000000000000001E-2</v>
      </c>
      <c r="CU89" s="248">
        <f t="shared" si="667"/>
        <v>4.1599999999999998E-2</v>
      </c>
      <c r="CV89" s="307">
        <f t="shared" si="667"/>
        <v>2.3199999999999998E-2</v>
      </c>
      <c r="CW89" s="248">
        <f t="shared" ref="CW89:EB89" si="668">IFERROR(CW79/$GX79,0)</f>
        <v>0</v>
      </c>
      <c r="CX89" s="248">
        <f t="shared" si="668"/>
        <v>0</v>
      </c>
      <c r="CY89" s="248">
        <f t="shared" si="668"/>
        <v>0</v>
      </c>
      <c r="CZ89" s="249">
        <f t="shared" si="668"/>
        <v>0</v>
      </c>
      <c r="DA89" s="247">
        <f t="shared" si="668"/>
        <v>2.9999999999999997E-4</v>
      </c>
      <c r="DB89" s="248">
        <f t="shared" si="668"/>
        <v>2.9999999999999997E-4</v>
      </c>
      <c r="DC89" s="248">
        <f t="shared" si="668"/>
        <v>5.0000000000000001E-4</v>
      </c>
      <c r="DD89" s="307">
        <f t="shared" si="668"/>
        <v>4.0000000000000002E-4</v>
      </c>
      <c r="DE89" s="248">
        <f t="shared" si="668"/>
        <v>4.0000000000000002E-4</v>
      </c>
      <c r="DF89" s="248">
        <f t="shared" si="668"/>
        <v>8.0000000000000004E-4</v>
      </c>
      <c r="DG89" s="248">
        <f t="shared" si="668"/>
        <v>5.9999999999999995E-4</v>
      </c>
      <c r="DH89" s="307">
        <f t="shared" si="668"/>
        <v>1.1000000000000001E-3</v>
      </c>
      <c r="DI89" s="248">
        <f t="shared" si="668"/>
        <v>5.9999999999999995E-4</v>
      </c>
      <c r="DJ89" s="248">
        <f t="shared" si="668"/>
        <v>8.0000000000000004E-4</v>
      </c>
      <c r="DK89" s="248">
        <f t="shared" si="668"/>
        <v>8.0000000000000004E-4</v>
      </c>
      <c r="DL89" s="307">
        <f t="shared" si="668"/>
        <v>1.4000000000000002E-3</v>
      </c>
      <c r="DM89" s="248">
        <f t="shared" si="668"/>
        <v>1.7000000000000001E-3</v>
      </c>
      <c r="DN89" s="248">
        <f t="shared" si="668"/>
        <v>3.3E-3</v>
      </c>
      <c r="DO89" s="248">
        <f t="shared" si="668"/>
        <v>4.5999999999999999E-3</v>
      </c>
      <c r="DP89" s="307">
        <f t="shared" si="668"/>
        <v>6.4000000000000003E-3</v>
      </c>
      <c r="DQ89" s="248">
        <f t="shared" si="668"/>
        <v>0</v>
      </c>
      <c r="DR89" s="248">
        <f t="shared" si="668"/>
        <v>0</v>
      </c>
      <c r="DS89" s="248">
        <f t="shared" si="668"/>
        <v>0</v>
      </c>
      <c r="DT89" s="320">
        <f t="shared" si="668"/>
        <v>0</v>
      </c>
      <c r="DU89" s="338">
        <f t="shared" si="668"/>
        <v>1E-3</v>
      </c>
      <c r="DV89" s="248">
        <f t="shared" si="668"/>
        <v>8.0000000000000004E-4</v>
      </c>
      <c r="DW89" s="248">
        <f t="shared" si="668"/>
        <v>2.8999999999999998E-3</v>
      </c>
      <c r="DX89" s="307">
        <f t="shared" si="668"/>
        <v>5.0000000000000001E-4</v>
      </c>
      <c r="DY89" s="248">
        <f t="shared" si="668"/>
        <v>2.8000000000000004E-3</v>
      </c>
      <c r="DZ89" s="248">
        <f t="shared" si="668"/>
        <v>2.5999999999999999E-3</v>
      </c>
      <c r="EA89" s="248">
        <f t="shared" si="668"/>
        <v>9.7999999999999997E-3</v>
      </c>
      <c r="EB89" s="307">
        <f t="shared" si="668"/>
        <v>1E-3</v>
      </c>
      <c r="EC89" s="248">
        <f t="shared" ref="EC89:FH89" si="669">IFERROR(EC79/$GX79,0)</f>
        <v>4.6999999999999993E-3</v>
      </c>
      <c r="ED89" s="248">
        <f t="shared" si="669"/>
        <v>2.7000000000000001E-3</v>
      </c>
      <c r="EE89" s="248">
        <f t="shared" si="669"/>
        <v>1.55E-2</v>
      </c>
      <c r="EF89" s="307">
        <f t="shared" si="669"/>
        <v>2.3999999999999998E-3</v>
      </c>
      <c r="EG89" s="248">
        <f t="shared" si="669"/>
        <v>2.5000000000000001E-3</v>
      </c>
      <c r="EH89" s="248">
        <f t="shared" si="669"/>
        <v>2.3999999999999998E-3</v>
      </c>
      <c r="EI89" s="248">
        <f t="shared" si="669"/>
        <v>0.01</v>
      </c>
      <c r="EJ89" s="307">
        <f t="shared" si="669"/>
        <v>1.9E-3</v>
      </c>
      <c r="EK89" s="248">
        <f t="shared" si="669"/>
        <v>0</v>
      </c>
      <c r="EL89" s="248">
        <f t="shared" si="669"/>
        <v>0</v>
      </c>
      <c r="EM89" s="248">
        <f t="shared" si="669"/>
        <v>0</v>
      </c>
      <c r="EN89" s="320">
        <f t="shared" si="669"/>
        <v>0</v>
      </c>
      <c r="EO89" s="338">
        <f t="shared" si="669"/>
        <v>2.0999999999999999E-3</v>
      </c>
      <c r="EP89" s="248">
        <f t="shared" si="669"/>
        <v>2.8999999999999998E-3</v>
      </c>
      <c r="EQ89" s="248">
        <f t="shared" si="669"/>
        <v>9.300000000000001E-3</v>
      </c>
      <c r="ER89" s="307">
        <f t="shared" si="669"/>
        <v>8.6E-3</v>
      </c>
      <c r="ES89" s="248">
        <f t="shared" si="669"/>
        <v>3.7000000000000002E-3</v>
      </c>
      <c r="ET89" s="248">
        <f t="shared" si="669"/>
        <v>4.8999999999999998E-3</v>
      </c>
      <c r="EU89" s="248">
        <f t="shared" si="669"/>
        <v>1.2500000000000001E-2</v>
      </c>
      <c r="EV89" s="307">
        <f t="shared" si="669"/>
        <v>1.24E-2</v>
      </c>
      <c r="EW89" s="248">
        <f t="shared" si="669"/>
        <v>3.7000000000000002E-3</v>
      </c>
      <c r="EX89" s="248">
        <f t="shared" si="669"/>
        <v>4.7999999999999996E-3</v>
      </c>
      <c r="EY89" s="248">
        <f t="shared" si="669"/>
        <v>1.49E-2</v>
      </c>
      <c r="EZ89" s="307">
        <f t="shared" si="669"/>
        <v>1.5900000000000001E-2</v>
      </c>
      <c r="FA89" s="248">
        <f t="shared" si="669"/>
        <v>3.4000000000000002E-3</v>
      </c>
      <c r="FB89" s="248">
        <f t="shared" si="669"/>
        <v>3.4000000000000002E-3</v>
      </c>
      <c r="FC89" s="248">
        <f t="shared" si="669"/>
        <v>1.1200000000000002E-2</v>
      </c>
      <c r="FD89" s="307">
        <f t="shared" si="669"/>
        <v>8.6999999999999994E-3</v>
      </c>
      <c r="FE89" s="248">
        <f t="shared" si="669"/>
        <v>0</v>
      </c>
      <c r="FF89" s="248">
        <f t="shared" si="669"/>
        <v>0</v>
      </c>
      <c r="FG89" s="248">
        <f t="shared" si="669"/>
        <v>0</v>
      </c>
      <c r="FH89" s="320">
        <f t="shared" si="669"/>
        <v>0</v>
      </c>
      <c r="FI89" s="338">
        <f t="shared" ref="FI89:GN89" si="670">IFERROR(FI79/$GX79,0)</f>
        <v>4.0000000000000002E-4</v>
      </c>
      <c r="FJ89" s="248">
        <f t="shared" si="670"/>
        <v>5.0000000000000001E-4</v>
      </c>
      <c r="FK89" s="248">
        <f t="shared" si="670"/>
        <v>1.4000000000000002E-3</v>
      </c>
      <c r="FL89" s="307">
        <f t="shared" si="670"/>
        <v>8.9999999999999998E-4</v>
      </c>
      <c r="FM89" s="248">
        <f t="shared" si="670"/>
        <v>1.8E-3</v>
      </c>
      <c r="FN89" s="248">
        <f t="shared" si="670"/>
        <v>1E-3</v>
      </c>
      <c r="FO89" s="248">
        <f t="shared" si="670"/>
        <v>3.3E-3</v>
      </c>
      <c r="FP89" s="307">
        <f t="shared" si="670"/>
        <v>2.3E-3</v>
      </c>
      <c r="FQ89" s="248">
        <f t="shared" si="670"/>
        <v>3.5999999999999999E-3</v>
      </c>
      <c r="FR89" s="248">
        <f t="shared" si="670"/>
        <v>2.3E-3</v>
      </c>
      <c r="FS89" s="248">
        <f t="shared" si="670"/>
        <v>6.8000000000000005E-3</v>
      </c>
      <c r="FT89" s="307">
        <f t="shared" si="670"/>
        <v>4.6999999999999993E-3</v>
      </c>
      <c r="FU89" s="248">
        <f t="shared" si="670"/>
        <v>4.0999999999999995E-3</v>
      </c>
      <c r="FV89" s="248">
        <f t="shared" si="670"/>
        <v>3.2000000000000002E-3</v>
      </c>
      <c r="FW89" s="248">
        <f t="shared" si="670"/>
        <v>7.3000000000000001E-3</v>
      </c>
      <c r="FX89" s="307">
        <f t="shared" si="670"/>
        <v>6.5000000000000006E-3</v>
      </c>
      <c r="FY89" s="248">
        <f t="shared" si="670"/>
        <v>0</v>
      </c>
      <c r="FZ89" s="248">
        <f t="shared" si="670"/>
        <v>0</v>
      </c>
      <c r="GA89" s="248">
        <f t="shared" si="670"/>
        <v>0</v>
      </c>
      <c r="GB89" s="320">
        <f t="shared" si="670"/>
        <v>0</v>
      </c>
      <c r="GC89" s="338">
        <f t="shared" si="670"/>
        <v>2.8000000000000004E-3</v>
      </c>
      <c r="GD89" s="248">
        <f t="shared" si="670"/>
        <v>1.1999999999999999E-3</v>
      </c>
      <c r="GE89" s="248">
        <f t="shared" si="670"/>
        <v>2.8999999999999998E-3</v>
      </c>
      <c r="GF89" s="307">
        <f t="shared" si="670"/>
        <v>1E-3</v>
      </c>
      <c r="GG89" s="248">
        <f t="shared" si="670"/>
        <v>9.7999999999999997E-3</v>
      </c>
      <c r="GH89" s="248">
        <f t="shared" si="670"/>
        <v>6.4000000000000003E-3</v>
      </c>
      <c r="GI89" s="248">
        <f t="shared" si="670"/>
        <v>1.5800000000000002E-2</v>
      </c>
      <c r="GJ89" s="307">
        <f t="shared" si="670"/>
        <v>6.0999999999999995E-3</v>
      </c>
      <c r="GK89" s="248">
        <f t="shared" si="670"/>
        <v>2.2799999999999997E-2</v>
      </c>
      <c r="GL89" s="248">
        <f t="shared" si="670"/>
        <v>1.1200000000000002E-2</v>
      </c>
      <c r="GM89" s="248">
        <f t="shared" si="670"/>
        <v>2.8799999999999999E-2</v>
      </c>
      <c r="GN89" s="307">
        <f t="shared" si="670"/>
        <v>1.29E-2</v>
      </c>
      <c r="GO89" s="248">
        <f t="shared" ref="GO89:GV89" si="671">IFERROR(GO79/$GX79,0)</f>
        <v>3.2500000000000001E-2</v>
      </c>
      <c r="GP89" s="248">
        <f t="shared" si="671"/>
        <v>2.1000000000000001E-2</v>
      </c>
      <c r="GQ89" s="248">
        <f t="shared" si="671"/>
        <v>4.1599999999999998E-2</v>
      </c>
      <c r="GR89" s="307">
        <f t="shared" si="671"/>
        <v>2.3199999999999998E-2</v>
      </c>
      <c r="GS89" s="248">
        <f t="shared" si="671"/>
        <v>0</v>
      </c>
      <c r="GT89" s="248">
        <f t="shared" si="671"/>
        <v>0</v>
      </c>
      <c r="GU89" s="248">
        <f t="shared" si="671"/>
        <v>0</v>
      </c>
      <c r="GV89" s="248">
        <f t="shared" si="671"/>
        <v>0</v>
      </c>
      <c r="GW89" s="217"/>
      <c r="GX89" s="250"/>
      <c r="GY89" s="251"/>
    </row>
    <row r="90" spans="2:207" s="2" customFormat="1" ht="16.5" hidden="1" customHeight="1" outlineLevel="1">
      <c r="B90" s="512"/>
      <c r="C90" s="519"/>
      <c r="D90" s="246" t="s">
        <v>626</v>
      </c>
      <c r="E90" s="247">
        <f t="shared" ref="E90:AJ90" si="672">IFERROR(E80/$GX79,0)</f>
        <v>0</v>
      </c>
      <c r="F90" s="248">
        <f t="shared" si="672"/>
        <v>0</v>
      </c>
      <c r="G90" s="248">
        <f t="shared" si="672"/>
        <v>0</v>
      </c>
      <c r="H90" s="307">
        <f t="shared" si="672"/>
        <v>0</v>
      </c>
      <c r="I90" s="248">
        <f t="shared" si="672"/>
        <v>0</v>
      </c>
      <c r="J90" s="248">
        <f t="shared" si="672"/>
        <v>0</v>
      </c>
      <c r="K90" s="248">
        <f t="shared" si="672"/>
        <v>0</v>
      </c>
      <c r="L90" s="307">
        <f t="shared" si="672"/>
        <v>0.01</v>
      </c>
      <c r="M90" s="248">
        <f t="shared" si="672"/>
        <v>0</v>
      </c>
      <c r="N90" s="248">
        <f t="shared" si="672"/>
        <v>0</v>
      </c>
      <c r="O90" s="248">
        <f t="shared" si="672"/>
        <v>0</v>
      </c>
      <c r="P90" s="307">
        <f t="shared" si="672"/>
        <v>0</v>
      </c>
      <c r="Q90" s="248">
        <f t="shared" si="672"/>
        <v>0</v>
      </c>
      <c r="R90" s="248">
        <f t="shared" si="672"/>
        <v>0.01</v>
      </c>
      <c r="S90" s="248">
        <f t="shared" si="672"/>
        <v>0</v>
      </c>
      <c r="T90" s="307">
        <f t="shared" si="672"/>
        <v>0</v>
      </c>
      <c r="U90" s="248">
        <f t="shared" si="672"/>
        <v>0</v>
      </c>
      <c r="V90" s="248">
        <f t="shared" si="672"/>
        <v>0</v>
      </c>
      <c r="W90" s="248">
        <f t="shared" si="672"/>
        <v>0</v>
      </c>
      <c r="X90" s="320">
        <f t="shared" si="672"/>
        <v>0</v>
      </c>
      <c r="Y90" s="338">
        <f t="shared" si="672"/>
        <v>0</v>
      </c>
      <c r="Z90" s="248">
        <f t="shared" si="672"/>
        <v>0</v>
      </c>
      <c r="AA90" s="248">
        <f t="shared" si="672"/>
        <v>0</v>
      </c>
      <c r="AB90" s="307">
        <f t="shared" si="672"/>
        <v>0</v>
      </c>
      <c r="AC90" s="248">
        <f t="shared" si="672"/>
        <v>0.01</v>
      </c>
      <c r="AD90" s="248">
        <f t="shared" si="672"/>
        <v>0</v>
      </c>
      <c r="AE90" s="248">
        <f t="shared" si="672"/>
        <v>0</v>
      </c>
      <c r="AF90" s="307">
        <f t="shared" si="672"/>
        <v>0.01</v>
      </c>
      <c r="AG90" s="248">
        <f t="shared" si="672"/>
        <v>0</v>
      </c>
      <c r="AH90" s="248">
        <f t="shared" si="672"/>
        <v>0</v>
      </c>
      <c r="AI90" s="248">
        <f t="shared" si="672"/>
        <v>0.02</v>
      </c>
      <c r="AJ90" s="307">
        <f t="shared" si="672"/>
        <v>0</v>
      </c>
      <c r="AK90" s="248">
        <f t="shared" ref="AK90:BP90" si="673">IFERROR(AK80/$GX79,0)</f>
        <v>0</v>
      </c>
      <c r="AL90" s="248">
        <f t="shared" si="673"/>
        <v>0</v>
      </c>
      <c r="AM90" s="248">
        <f t="shared" si="673"/>
        <v>0.01</v>
      </c>
      <c r="AN90" s="307">
        <f t="shared" si="673"/>
        <v>0</v>
      </c>
      <c r="AO90" s="248">
        <f t="shared" si="673"/>
        <v>0</v>
      </c>
      <c r="AP90" s="248">
        <f t="shared" si="673"/>
        <v>0</v>
      </c>
      <c r="AQ90" s="248">
        <f t="shared" si="673"/>
        <v>0</v>
      </c>
      <c r="AR90" s="248">
        <f t="shared" si="673"/>
        <v>0</v>
      </c>
      <c r="AS90" s="338">
        <f t="shared" si="673"/>
        <v>0</v>
      </c>
      <c r="AT90" s="248">
        <f t="shared" si="673"/>
        <v>0</v>
      </c>
      <c r="AU90" s="248">
        <f t="shared" si="673"/>
        <v>0.02</v>
      </c>
      <c r="AV90" s="307">
        <f t="shared" si="673"/>
        <v>0</v>
      </c>
      <c r="AW90" s="248">
        <f t="shared" si="673"/>
        <v>0.01</v>
      </c>
      <c r="AX90" s="248">
        <f t="shared" si="673"/>
        <v>0</v>
      </c>
      <c r="AY90" s="248">
        <f t="shared" si="673"/>
        <v>0.01</v>
      </c>
      <c r="AZ90" s="307">
        <f t="shared" si="673"/>
        <v>0.01</v>
      </c>
      <c r="BA90" s="248">
        <f t="shared" si="673"/>
        <v>0.01</v>
      </c>
      <c r="BB90" s="248">
        <f t="shared" si="673"/>
        <v>0.01</v>
      </c>
      <c r="BC90" s="248">
        <f t="shared" si="673"/>
        <v>0.02</v>
      </c>
      <c r="BD90" s="307">
        <f t="shared" si="673"/>
        <v>0.02</v>
      </c>
      <c r="BE90" s="248">
        <f t="shared" si="673"/>
        <v>0.01</v>
      </c>
      <c r="BF90" s="248">
        <f t="shared" si="673"/>
        <v>0</v>
      </c>
      <c r="BG90" s="248">
        <f t="shared" si="673"/>
        <v>0.01</v>
      </c>
      <c r="BH90" s="307">
        <f t="shared" si="673"/>
        <v>0.01</v>
      </c>
      <c r="BI90" s="248">
        <f t="shared" si="673"/>
        <v>0</v>
      </c>
      <c r="BJ90" s="248">
        <f t="shared" si="673"/>
        <v>0</v>
      </c>
      <c r="BK90" s="248">
        <f t="shared" si="673"/>
        <v>0</v>
      </c>
      <c r="BL90" s="248">
        <f t="shared" si="673"/>
        <v>0</v>
      </c>
      <c r="BM90" s="338">
        <f t="shared" si="673"/>
        <v>0</v>
      </c>
      <c r="BN90" s="248">
        <f t="shared" si="673"/>
        <v>0.01</v>
      </c>
      <c r="BO90" s="248">
        <f t="shared" si="673"/>
        <v>0</v>
      </c>
      <c r="BP90" s="307">
        <f t="shared" si="673"/>
        <v>0</v>
      </c>
      <c r="BQ90" s="248">
        <f t="shared" ref="BQ90:CV90" si="674">IFERROR(BQ80/$GX79,0)</f>
        <v>0</v>
      </c>
      <c r="BR90" s="248">
        <f t="shared" si="674"/>
        <v>0</v>
      </c>
      <c r="BS90" s="248">
        <f t="shared" si="674"/>
        <v>0</v>
      </c>
      <c r="BT90" s="307">
        <f t="shared" si="674"/>
        <v>0.01</v>
      </c>
      <c r="BU90" s="248">
        <f t="shared" si="674"/>
        <v>0</v>
      </c>
      <c r="BV90" s="248">
        <f t="shared" si="674"/>
        <v>0</v>
      </c>
      <c r="BW90" s="248">
        <f t="shared" si="674"/>
        <v>0.01</v>
      </c>
      <c r="BX90" s="307">
        <f t="shared" si="674"/>
        <v>0</v>
      </c>
      <c r="BY90" s="248">
        <f t="shared" si="674"/>
        <v>0</v>
      </c>
      <c r="BZ90" s="248">
        <f t="shared" si="674"/>
        <v>0</v>
      </c>
      <c r="CA90" s="248">
        <f t="shared" si="674"/>
        <v>0.02</v>
      </c>
      <c r="CB90" s="307">
        <f t="shared" si="674"/>
        <v>0</v>
      </c>
      <c r="CC90" s="248">
        <f t="shared" si="674"/>
        <v>0</v>
      </c>
      <c r="CD90" s="248">
        <f t="shared" si="674"/>
        <v>0</v>
      </c>
      <c r="CE90" s="248">
        <f t="shared" si="674"/>
        <v>0</v>
      </c>
      <c r="CF90" s="320">
        <f t="shared" si="674"/>
        <v>0</v>
      </c>
      <c r="CG90" s="338">
        <f t="shared" si="674"/>
        <v>0</v>
      </c>
      <c r="CH90" s="248">
        <f t="shared" si="674"/>
        <v>0</v>
      </c>
      <c r="CI90" s="248">
        <f t="shared" si="674"/>
        <v>0</v>
      </c>
      <c r="CJ90" s="307">
        <f t="shared" si="674"/>
        <v>0</v>
      </c>
      <c r="CK90" s="248">
        <f t="shared" si="674"/>
        <v>0.01</v>
      </c>
      <c r="CL90" s="248">
        <f t="shared" si="674"/>
        <v>0</v>
      </c>
      <c r="CM90" s="248">
        <f t="shared" si="674"/>
        <v>0</v>
      </c>
      <c r="CN90" s="307">
        <f t="shared" si="674"/>
        <v>0.02</v>
      </c>
      <c r="CO90" s="248">
        <f t="shared" si="674"/>
        <v>0.02</v>
      </c>
      <c r="CP90" s="248">
        <f t="shared" si="674"/>
        <v>0.01</v>
      </c>
      <c r="CQ90" s="248">
        <f t="shared" si="674"/>
        <v>0.04</v>
      </c>
      <c r="CR90" s="307">
        <f t="shared" si="674"/>
        <v>0.01</v>
      </c>
      <c r="CS90" s="248">
        <f t="shared" si="674"/>
        <v>0.05</v>
      </c>
      <c r="CT90" s="248">
        <f t="shared" si="674"/>
        <v>0.02</v>
      </c>
      <c r="CU90" s="248">
        <f t="shared" si="674"/>
        <v>0.04</v>
      </c>
      <c r="CV90" s="307">
        <f t="shared" si="674"/>
        <v>0.02</v>
      </c>
      <c r="CW90" s="248">
        <f t="shared" ref="CW90:EB90" si="675">IFERROR(CW80/$GX79,0)</f>
        <v>0</v>
      </c>
      <c r="CX90" s="248">
        <f t="shared" si="675"/>
        <v>0</v>
      </c>
      <c r="CY90" s="248">
        <f t="shared" si="675"/>
        <v>0</v>
      </c>
      <c r="CZ90" s="249">
        <f t="shared" si="675"/>
        <v>0</v>
      </c>
      <c r="DA90" s="247">
        <f t="shared" si="675"/>
        <v>0</v>
      </c>
      <c r="DB90" s="248">
        <f t="shared" si="675"/>
        <v>0</v>
      </c>
      <c r="DC90" s="248">
        <f t="shared" si="675"/>
        <v>0</v>
      </c>
      <c r="DD90" s="307">
        <f t="shared" si="675"/>
        <v>0</v>
      </c>
      <c r="DE90" s="248">
        <f t="shared" si="675"/>
        <v>0</v>
      </c>
      <c r="DF90" s="248">
        <f t="shared" si="675"/>
        <v>0</v>
      </c>
      <c r="DG90" s="248">
        <f t="shared" si="675"/>
        <v>0</v>
      </c>
      <c r="DH90" s="307">
        <f t="shared" si="675"/>
        <v>0</v>
      </c>
      <c r="DI90" s="248">
        <f t="shared" si="675"/>
        <v>0</v>
      </c>
      <c r="DJ90" s="248">
        <f t="shared" si="675"/>
        <v>0</v>
      </c>
      <c r="DK90" s="248">
        <f t="shared" si="675"/>
        <v>0</v>
      </c>
      <c r="DL90" s="307">
        <f t="shared" si="675"/>
        <v>0.01</v>
      </c>
      <c r="DM90" s="248">
        <f t="shared" si="675"/>
        <v>0.01</v>
      </c>
      <c r="DN90" s="248">
        <f t="shared" si="675"/>
        <v>0</v>
      </c>
      <c r="DO90" s="248">
        <f t="shared" si="675"/>
        <v>0</v>
      </c>
      <c r="DP90" s="307">
        <f t="shared" si="675"/>
        <v>0.01</v>
      </c>
      <c r="DQ90" s="248">
        <f t="shared" si="675"/>
        <v>0</v>
      </c>
      <c r="DR90" s="248">
        <f t="shared" si="675"/>
        <v>0</v>
      </c>
      <c r="DS90" s="248">
        <f t="shared" si="675"/>
        <v>0</v>
      </c>
      <c r="DT90" s="320">
        <f t="shared" si="675"/>
        <v>0</v>
      </c>
      <c r="DU90" s="338">
        <f t="shared" si="675"/>
        <v>0</v>
      </c>
      <c r="DV90" s="248">
        <f t="shared" si="675"/>
        <v>0</v>
      </c>
      <c r="DW90" s="248">
        <f t="shared" si="675"/>
        <v>0</v>
      </c>
      <c r="DX90" s="307">
        <f t="shared" si="675"/>
        <v>0.01</v>
      </c>
      <c r="DY90" s="248">
        <f t="shared" si="675"/>
        <v>0</v>
      </c>
      <c r="DZ90" s="248">
        <f t="shared" si="675"/>
        <v>0</v>
      </c>
      <c r="EA90" s="248">
        <f t="shared" si="675"/>
        <v>0.01</v>
      </c>
      <c r="EB90" s="307">
        <f t="shared" si="675"/>
        <v>0</v>
      </c>
      <c r="EC90" s="248">
        <f t="shared" ref="EC90:FH90" si="676">IFERROR(EC80/$GX79,0)</f>
        <v>0.01</v>
      </c>
      <c r="ED90" s="248">
        <f t="shared" si="676"/>
        <v>0</v>
      </c>
      <c r="EE90" s="248">
        <f t="shared" si="676"/>
        <v>0.02</v>
      </c>
      <c r="EF90" s="307">
        <f t="shared" si="676"/>
        <v>0</v>
      </c>
      <c r="EG90" s="248">
        <f t="shared" si="676"/>
        <v>0</v>
      </c>
      <c r="EH90" s="248">
        <f t="shared" si="676"/>
        <v>0.01</v>
      </c>
      <c r="EI90" s="248">
        <f t="shared" si="676"/>
        <v>0.01</v>
      </c>
      <c r="EJ90" s="307">
        <f t="shared" si="676"/>
        <v>0</v>
      </c>
      <c r="EK90" s="248">
        <f t="shared" si="676"/>
        <v>0</v>
      </c>
      <c r="EL90" s="248">
        <f t="shared" si="676"/>
        <v>0</v>
      </c>
      <c r="EM90" s="248">
        <f t="shared" si="676"/>
        <v>0</v>
      </c>
      <c r="EN90" s="320">
        <f t="shared" si="676"/>
        <v>0</v>
      </c>
      <c r="EO90" s="338">
        <f t="shared" si="676"/>
        <v>0</v>
      </c>
      <c r="EP90" s="248">
        <f t="shared" si="676"/>
        <v>0</v>
      </c>
      <c r="EQ90" s="248">
        <f t="shared" si="676"/>
        <v>0.02</v>
      </c>
      <c r="ER90" s="307">
        <f t="shared" si="676"/>
        <v>0.01</v>
      </c>
      <c r="ES90" s="248">
        <f t="shared" si="676"/>
        <v>0.01</v>
      </c>
      <c r="ET90" s="248">
        <f t="shared" si="676"/>
        <v>0</v>
      </c>
      <c r="EU90" s="248">
        <f t="shared" si="676"/>
        <v>0.01</v>
      </c>
      <c r="EV90" s="307">
        <f t="shared" si="676"/>
        <v>0.02</v>
      </c>
      <c r="EW90" s="248">
        <f t="shared" si="676"/>
        <v>0</v>
      </c>
      <c r="EX90" s="248">
        <f t="shared" si="676"/>
        <v>0</v>
      </c>
      <c r="EY90" s="248">
        <f t="shared" si="676"/>
        <v>0.01</v>
      </c>
      <c r="EZ90" s="307">
        <f t="shared" si="676"/>
        <v>0.01</v>
      </c>
      <c r="FA90" s="248">
        <f t="shared" si="676"/>
        <v>0</v>
      </c>
      <c r="FB90" s="248">
        <f t="shared" si="676"/>
        <v>0</v>
      </c>
      <c r="FC90" s="248">
        <f t="shared" si="676"/>
        <v>0.01</v>
      </c>
      <c r="FD90" s="307">
        <f t="shared" si="676"/>
        <v>0.01</v>
      </c>
      <c r="FE90" s="248">
        <f t="shared" si="676"/>
        <v>0</v>
      </c>
      <c r="FF90" s="248">
        <f t="shared" si="676"/>
        <v>0</v>
      </c>
      <c r="FG90" s="248">
        <f t="shared" si="676"/>
        <v>0</v>
      </c>
      <c r="FH90" s="320">
        <f t="shared" si="676"/>
        <v>0</v>
      </c>
      <c r="FI90" s="338">
        <f t="shared" ref="FI90:GN90" si="677">IFERROR(FI80/$GX79,0)</f>
        <v>0</v>
      </c>
      <c r="FJ90" s="248">
        <f t="shared" si="677"/>
        <v>0</v>
      </c>
      <c r="FK90" s="248">
        <f t="shared" si="677"/>
        <v>0</v>
      </c>
      <c r="FL90" s="307">
        <f t="shared" si="677"/>
        <v>0</v>
      </c>
      <c r="FM90" s="248">
        <f t="shared" si="677"/>
        <v>0</v>
      </c>
      <c r="FN90" s="248">
        <f t="shared" si="677"/>
        <v>0</v>
      </c>
      <c r="FO90" s="248">
        <f t="shared" si="677"/>
        <v>0</v>
      </c>
      <c r="FP90" s="307">
        <f t="shared" si="677"/>
        <v>0</v>
      </c>
      <c r="FQ90" s="248">
        <f t="shared" si="677"/>
        <v>0</v>
      </c>
      <c r="FR90" s="248">
        <f t="shared" si="677"/>
        <v>0.02</v>
      </c>
      <c r="FS90" s="248">
        <f t="shared" si="677"/>
        <v>0</v>
      </c>
      <c r="FT90" s="307">
        <f t="shared" si="677"/>
        <v>0</v>
      </c>
      <c r="FU90" s="248">
        <f t="shared" si="677"/>
        <v>0</v>
      </c>
      <c r="FV90" s="248">
        <f t="shared" si="677"/>
        <v>0.01</v>
      </c>
      <c r="FW90" s="248">
        <f t="shared" si="677"/>
        <v>0</v>
      </c>
      <c r="FX90" s="307">
        <f t="shared" si="677"/>
        <v>0.01</v>
      </c>
      <c r="FY90" s="248">
        <f t="shared" si="677"/>
        <v>0</v>
      </c>
      <c r="FZ90" s="248">
        <f t="shared" si="677"/>
        <v>0</v>
      </c>
      <c r="GA90" s="248">
        <f t="shared" si="677"/>
        <v>0</v>
      </c>
      <c r="GB90" s="320">
        <f t="shared" si="677"/>
        <v>0</v>
      </c>
      <c r="GC90" s="338">
        <f t="shared" si="677"/>
        <v>0</v>
      </c>
      <c r="GD90" s="248">
        <f t="shared" si="677"/>
        <v>0.01</v>
      </c>
      <c r="GE90" s="248">
        <f t="shared" si="677"/>
        <v>0.01</v>
      </c>
      <c r="GF90" s="307">
        <f t="shared" si="677"/>
        <v>0</v>
      </c>
      <c r="GG90" s="248">
        <f t="shared" si="677"/>
        <v>0.01</v>
      </c>
      <c r="GH90" s="248">
        <f t="shared" si="677"/>
        <v>0.01</v>
      </c>
      <c r="GI90" s="248">
        <f t="shared" si="677"/>
        <v>0.03</v>
      </c>
      <c r="GJ90" s="307">
        <f t="shared" si="677"/>
        <v>0</v>
      </c>
      <c r="GK90" s="248">
        <f t="shared" si="677"/>
        <v>0.02</v>
      </c>
      <c r="GL90" s="248">
        <f t="shared" si="677"/>
        <v>0.01</v>
      </c>
      <c r="GM90" s="248">
        <f t="shared" si="677"/>
        <v>0.02</v>
      </c>
      <c r="GN90" s="307">
        <f t="shared" si="677"/>
        <v>0.02</v>
      </c>
      <c r="GO90" s="248">
        <f t="shared" ref="GO90:GV90" si="678">IFERROR(GO80/$GX79,0)</f>
        <v>0.03</v>
      </c>
      <c r="GP90" s="248">
        <f t="shared" si="678"/>
        <v>0.02</v>
      </c>
      <c r="GQ90" s="248">
        <f t="shared" si="678"/>
        <v>0.04</v>
      </c>
      <c r="GR90" s="307">
        <f t="shared" si="678"/>
        <v>0.02</v>
      </c>
      <c r="GS90" s="248">
        <f t="shared" si="678"/>
        <v>0</v>
      </c>
      <c r="GT90" s="248">
        <f t="shared" si="678"/>
        <v>0</v>
      </c>
      <c r="GU90" s="248">
        <f t="shared" si="678"/>
        <v>0</v>
      </c>
      <c r="GV90" s="248">
        <f t="shared" si="678"/>
        <v>0</v>
      </c>
      <c r="GW90" s="217"/>
      <c r="GX90" s="250"/>
      <c r="GY90" s="251"/>
    </row>
    <row r="91" spans="2:207" s="2" customFormat="1" ht="17.25" hidden="1" customHeight="1" outlineLevel="1" thickBot="1">
      <c r="B91" s="513"/>
      <c r="C91" s="521"/>
      <c r="D91" s="246" t="s">
        <v>627</v>
      </c>
      <c r="E91" s="254">
        <f>E90-E89</f>
        <v>-2.9999999999999997E-4</v>
      </c>
      <c r="F91" s="255">
        <f t="shared" ref="F91:BQ91" si="679">F90-F89</f>
        <v>-2.9999999999999997E-4</v>
      </c>
      <c r="G91" s="255">
        <f t="shared" si="679"/>
        <v>-5.0000000000000001E-4</v>
      </c>
      <c r="H91" s="308">
        <f t="shared" si="679"/>
        <v>-4.0000000000000002E-4</v>
      </c>
      <c r="I91" s="255">
        <f t="shared" si="679"/>
        <v>-4.0000000000000002E-4</v>
      </c>
      <c r="J91" s="255">
        <f t="shared" si="679"/>
        <v>-8.0000000000000004E-4</v>
      </c>
      <c r="K91" s="255">
        <f t="shared" si="679"/>
        <v>-5.9999999999999995E-4</v>
      </c>
      <c r="L91" s="308">
        <f t="shared" si="679"/>
        <v>8.8999999999999999E-3</v>
      </c>
      <c r="M91" s="255">
        <f t="shared" si="679"/>
        <v>-5.9999999999999995E-4</v>
      </c>
      <c r="N91" s="255">
        <f t="shared" si="679"/>
        <v>-8.0000000000000004E-4</v>
      </c>
      <c r="O91" s="255">
        <f t="shared" si="679"/>
        <v>-8.0000000000000004E-4</v>
      </c>
      <c r="P91" s="308">
        <f t="shared" si="679"/>
        <v>-1.4000000000000002E-3</v>
      </c>
      <c r="Q91" s="255">
        <f t="shared" si="679"/>
        <v>-1.7000000000000001E-3</v>
      </c>
      <c r="R91" s="255">
        <f t="shared" si="679"/>
        <v>6.7000000000000002E-3</v>
      </c>
      <c r="S91" s="255">
        <f t="shared" si="679"/>
        <v>-4.5999999999999999E-3</v>
      </c>
      <c r="T91" s="308">
        <f t="shared" si="679"/>
        <v>-6.4000000000000003E-3</v>
      </c>
      <c r="U91" s="255">
        <f t="shared" si="679"/>
        <v>0</v>
      </c>
      <c r="V91" s="255">
        <f t="shared" si="679"/>
        <v>0</v>
      </c>
      <c r="W91" s="255">
        <f t="shared" si="679"/>
        <v>0</v>
      </c>
      <c r="X91" s="321">
        <f t="shared" si="679"/>
        <v>0</v>
      </c>
      <c r="Y91" s="339">
        <f t="shared" si="679"/>
        <v>-1E-3</v>
      </c>
      <c r="Z91" s="255">
        <f t="shared" si="679"/>
        <v>-8.0000000000000004E-4</v>
      </c>
      <c r="AA91" s="255">
        <f t="shared" si="679"/>
        <v>-2.8999999999999998E-3</v>
      </c>
      <c r="AB91" s="308">
        <f t="shared" si="679"/>
        <v>-5.0000000000000001E-4</v>
      </c>
      <c r="AC91" s="255">
        <f t="shared" si="679"/>
        <v>7.1999999999999998E-3</v>
      </c>
      <c r="AD91" s="255">
        <f t="shared" si="679"/>
        <v>-2.5999999999999999E-3</v>
      </c>
      <c r="AE91" s="255">
        <f t="shared" si="679"/>
        <v>-9.7999999999999997E-3</v>
      </c>
      <c r="AF91" s="308">
        <f t="shared" si="679"/>
        <v>9.0000000000000011E-3</v>
      </c>
      <c r="AG91" s="255">
        <f t="shared" si="679"/>
        <v>-4.6999999999999993E-3</v>
      </c>
      <c r="AH91" s="255">
        <f t="shared" si="679"/>
        <v>-2.7000000000000001E-3</v>
      </c>
      <c r="AI91" s="255">
        <f t="shared" si="679"/>
        <v>4.5000000000000005E-3</v>
      </c>
      <c r="AJ91" s="308">
        <f t="shared" si="679"/>
        <v>-2.3999999999999998E-3</v>
      </c>
      <c r="AK91" s="255">
        <f t="shared" si="679"/>
        <v>-2.5000000000000001E-3</v>
      </c>
      <c r="AL91" s="255">
        <f t="shared" si="679"/>
        <v>-2.3999999999999998E-3</v>
      </c>
      <c r="AM91" s="255">
        <f t="shared" si="679"/>
        <v>0</v>
      </c>
      <c r="AN91" s="308">
        <f t="shared" si="679"/>
        <v>-1.9E-3</v>
      </c>
      <c r="AO91" s="255">
        <f t="shared" si="679"/>
        <v>0</v>
      </c>
      <c r="AP91" s="255">
        <f t="shared" si="679"/>
        <v>0</v>
      </c>
      <c r="AQ91" s="255">
        <f t="shared" si="679"/>
        <v>0</v>
      </c>
      <c r="AR91" s="255">
        <f t="shared" si="679"/>
        <v>0</v>
      </c>
      <c r="AS91" s="339">
        <f t="shared" si="679"/>
        <v>-2.0999999999999999E-3</v>
      </c>
      <c r="AT91" s="255">
        <f t="shared" si="679"/>
        <v>-2.8999999999999998E-3</v>
      </c>
      <c r="AU91" s="255">
        <f t="shared" si="679"/>
        <v>1.0699999999999999E-2</v>
      </c>
      <c r="AV91" s="308">
        <f t="shared" si="679"/>
        <v>-8.6E-3</v>
      </c>
      <c r="AW91" s="255">
        <f t="shared" si="679"/>
        <v>6.3E-3</v>
      </c>
      <c r="AX91" s="255">
        <f t="shared" si="679"/>
        <v>-4.8999999999999998E-3</v>
      </c>
      <c r="AY91" s="255">
        <f t="shared" si="679"/>
        <v>-2.5000000000000005E-3</v>
      </c>
      <c r="AZ91" s="308">
        <f t="shared" si="679"/>
        <v>-2.3999999999999994E-3</v>
      </c>
      <c r="BA91" s="255">
        <f t="shared" si="679"/>
        <v>6.3E-3</v>
      </c>
      <c r="BB91" s="255">
        <f t="shared" si="679"/>
        <v>5.2000000000000006E-3</v>
      </c>
      <c r="BC91" s="255">
        <f t="shared" si="679"/>
        <v>5.1000000000000004E-3</v>
      </c>
      <c r="BD91" s="308">
        <f t="shared" si="679"/>
        <v>4.0999999999999995E-3</v>
      </c>
      <c r="BE91" s="255">
        <f t="shared" si="679"/>
        <v>6.6E-3</v>
      </c>
      <c r="BF91" s="255">
        <f t="shared" si="679"/>
        <v>-3.4000000000000002E-3</v>
      </c>
      <c r="BG91" s="255">
        <f t="shared" si="679"/>
        <v>-1.2000000000000014E-3</v>
      </c>
      <c r="BH91" s="308">
        <f t="shared" si="679"/>
        <v>1.3000000000000008E-3</v>
      </c>
      <c r="BI91" s="255">
        <f t="shared" si="679"/>
        <v>0</v>
      </c>
      <c r="BJ91" s="255">
        <f t="shared" si="679"/>
        <v>0</v>
      </c>
      <c r="BK91" s="255">
        <f t="shared" si="679"/>
        <v>0</v>
      </c>
      <c r="BL91" s="255">
        <f t="shared" si="679"/>
        <v>0</v>
      </c>
      <c r="BM91" s="339">
        <f t="shared" si="679"/>
        <v>-4.0000000000000002E-4</v>
      </c>
      <c r="BN91" s="255">
        <f t="shared" si="679"/>
        <v>9.4999999999999998E-3</v>
      </c>
      <c r="BO91" s="255">
        <f t="shared" si="679"/>
        <v>-1.4000000000000002E-3</v>
      </c>
      <c r="BP91" s="308">
        <f t="shared" si="679"/>
        <v>-8.9999999999999998E-4</v>
      </c>
      <c r="BQ91" s="255">
        <f t="shared" si="679"/>
        <v>-1.8E-3</v>
      </c>
      <c r="BR91" s="255">
        <f t="shared" ref="BR91:CZ91" si="680">BR90-BR89</f>
        <v>-1E-3</v>
      </c>
      <c r="BS91" s="255">
        <f t="shared" si="680"/>
        <v>-3.3E-3</v>
      </c>
      <c r="BT91" s="308">
        <f t="shared" si="680"/>
        <v>7.7000000000000002E-3</v>
      </c>
      <c r="BU91" s="255">
        <f t="shared" si="680"/>
        <v>-3.5999999999999999E-3</v>
      </c>
      <c r="BV91" s="255">
        <f t="shared" si="680"/>
        <v>-2.3E-3</v>
      </c>
      <c r="BW91" s="255">
        <f t="shared" si="680"/>
        <v>3.1999999999999997E-3</v>
      </c>
      <c r="BX91" s="308">
        <f t="shared" si="680"/>
        <v>-4.6999999999999993E-3</v>
      </c>
      <c r="BY91" s="255">
        <f t="shared" si="680"/>
        <v>-4.0999999999999995E-3</v>
      </c>
      <c r="BZ91" s="255">
        <f t="shared" si="680"/>
        <v>-3.2000000000000002E-3</v>
      </c>
      <c r="CA91" s="255">
        <f t="shared" si="680"/>
        <v>1.2699999999999999E-2</v>
      </c>
      <c r="CB91" s="308">
        <f t="shared" si="680"/>
        <v>-6.5000000000000006E-3</v>
      </c>
      <c r="CC91" s="255">
        <f t="shared" si="680"/>
        <v>0</v>
      </c>
      <c r="CD91" s="255">
        <f t="shared" si="680"/>
        <v>0</v>
      </c>
      <c r="CE91" s="255">
        <f t="shared" si="680"/>
        <v>0</v>
      </c>
      <c r="CF91" s="321">
        <f t="shared" si="680"/>
        <v>0</v>
      </c>
      <c r="CG91" s="339">
        <f t="shared" si="680"/>
        <v>-2.8000000000000004E-3</v>
      </c>
      <c r="CH91" s="255">
        <f t="shared" si="680"/>
        <v>-1.1999999999999999E-3</v>
      </c>
      <c r="CI91" s="255">
        <f t="shared" si="680"/>
        <v>-2.8999999999999998E-3</v>
      </c>
      <c r="CJ91" s="308">
        <f t="shared" si="680"/>
        <v>-1E-3</v>
      </c>
      <c r="CK91" s="255">
        <f t="shared" si="680"/>
        <v>2.0000000000000052E-4</v>
      </c>
      <c r="CL91" s="255">
        <f t="shared" si="680"/>
        <v>-6.4000000000000003E-3</v>
      </c>
      <c r="CM91" s="255">
        <f t="shared" si="680"/>
        <v>-1.5800000000000002E-2</v>
      </c>
      <c r="CN91" s="308">
        <f t="shared" si="680"/>
        <v>1.3900000000000001E-2</v>
      </c>
      <c r="CO91" s="255">
        <f t="shared" si="680"/>
        <v>-2.7999999999999969E-3</v>
      </c>
      <c r="CP91" s="255">
        <f t="shared" si="680"/>
        <v>-1.2000000000000014E-3</v>
      </c>
      <c r="CQ91" s="255">
        <f t="shared" si="680"/>
        <v>1.1200000000000002E-2</v>
      </c>
      <c r="CR91" s="308">
        <f t="shared" si="680"/>
        <v>-2.8999999999999998E-3</v>
      </c>
      <c r="CS91" s="255">
        <f t="shared" si="680"/>
        <v>1.7500000000000002E-2</v>
      </c>
      <c r="CT91" s="255">
        <f t="shared" si="680"/>
        <v>-1.0000000000000009E-3</v>
      </c>
      <c r="CU91" s="255">
        <f t="shared" si="680"/>
        <v>-1.5999999999999973E-3</v>
      </c>
      <c r="CV91" s="308">
        <f t="shared" si="680"/>
        <v>-3.199999999999998E-3</v>
      </c>
      <c r="CW91" s="255">
        <f t="shared" si="680"/>
        <v>0</v>
      </c>
      <c r="CX91" s="255">
        <f t="shared" si="680"/>
        <v>0</v>
      </c>
      <c r="CY91" s="255">
        <f t="shared" si="680"/>
        <v>0</v>
      </c>
      <c r="CZ91" s="256">
        <f t="shared" si="680"/>
        <v>0</v>
      </c>
      <c r="DA91" s="254">
        <f>DA90-DA89</f>
        <v>-2.9999999999999997E-4</v>
      </c>
      <c r="DB91" s="255">
        <f t="shared" ref="DB91" si="681">DB90-DB89</f>
        <v>-2.9999999999999997E-4</v>
      </c>
      <c r="DC91" s="255">
        <f t="shared" ref="DC91" si="682">DC90-DC89</f>
        <v>-5.0000000000000001E-4</v>
      </c>
      <c r="DD91" s="308">
        <f t="shared" ref="DD91" si="683">DD90-DD89</f>
        <v>-4.0000000000000002E-4</v>
      </c>
      <c r="DE91" s="255">
        <f t="shared" ref="DE91" si="684">DE90-DE89</f>
        <v>-4.0000000000000002E-4</v>
      </c>
      <c r="DF91" s="255">
        <f t="shared" ref="DF91" si="685">DF90-DF89</f>
        <v>-8.0000000000000004E-4</v>
      </c>
      <c r="DG91" s="255">
        <f t="shared" ref="DG91" si="686">DG90-DG89</f>
        <v>-5.9999999999999995E-4</v>
      </c>
      <c r="DH91" s="308">
        <f t="shared" ref="DH91" si="687">DH90-DH89</f>
        <v>-1.1000000000000001E-3</v>
      </c>
      <c r="DI91" s="255">
        <f t="shared" ref="DI91" si="688">DI90-DI89</f>
        <v>-5.9999999999999995E-4</v>
      </c>
      <c r="DJ91" s="255">
        <f t="shared" ref="DJ91" si="689">DJ90-DJ89</f>
        <v>-8.0000000000000004E-4</v>
      </c>
      <c r="DK91" s="255">
        <f t="shared" ref="DK91" si="690">DK90-DK89</f>
        <v>-8.0000000000000004E-4</v>
      </c>
      <c r="DL91" s="308">
        <f t="shared" ref="DL91" si="691">DL90-DL89</f>
        <v>8.6E-3</v>
      </c>
      <c r="DM91" s="255">
        <f t="shared" ref="DM91" si="692">DM90-DM89</f>
        <v>8.3000000000000001E-3</v>
      </c>
      <c r="DN91" s="255">
        <f t="shared" ref="DN91" si="693">DN90-DN89</f>
        <v>-3.3E-3</v>
      </c>
      <c r="DO91" s="255">
        <f t="shared" ref="DO91" si="694">DO90-DO89</f>
        <v>-4.5999999999999999E-3</v>
      </c>
      <c r="DP91" s="308">
        <f t="shared" ref="DP91" si="695">DP90-DP89</f>
        <v>3.5999999999999999E-3</v>
      </c>
      <c r="DQ91" s="255">
        <f t="shared" ref="DQ91" si="696">DQ90-DQ89</f>
        <v>0</v>
      </c>
      <c r="DR91" s="255">
        <f t="shared" ref="DR91" si="697">DR90-DR89</f>
        <v>0</v>
      </c>
      <c r="DS91" s="255">
        <f t="shared" ref="DS91" si="698">DS90-DS89</f>
        <v>0</v>
      </c>
      <c r="DT91" s="321">
        <f t="shared" ref="DT91" si="699">DT90-DT89</f>
        <v>0</v>
      </c>
      <c r="DU91" s="339">
        <f t="shared" ref="DU91" si="700">DU90-DU89</f>
        <v>-1E-3</v>
      </c>
      <c r="DV91" s="255">
        <f t="shared" ref="DV91" si="701">DV90-DV89</f>
        <v>-8.0000000000000004E-4</v>
      </c>
      <c r="DW91" s="255">
        <f t="shared" ref="DW91" si="702">DW90-DW89</f>
        <v>-2.8999999999999998E-3</v>
      </c>
      <c r="DX91" s="308">
        <f t="shared" ref="DX91" si="703">DX90-DX89</f>
        <v>9.4999999999999998E-3</v>
      </c>
      <c r="DY91" s="255">
        <f t="shared" ref="DY91" si="704">DY90-DY89</f>
        <v>-2.8000000000000004E-3</v>
      </c>
      <c r="DZ91" s="255">
        <f t="shared" ref="DZ91" si="705">DZ90-DZ89</f>
        <v>-2.5999999999999999E-3</v>
      </c>
      <c r="EA91" s="255">
        <f t="shared" ref="EA91" si="706">EA90-EA89</f>
        <v>2.0000000000000052E-4</v>
      </c>
      <c r="EB91" s="308">
        <f t="shared" ref="EB91" si="707">EB90-EB89</f>
        <v>-1E-3</v>
      </c>
      <c r="EC91" s="255">
        <f t="shared" ref="EC91" si="708">EC90-EC89</f>
        <v>5.3000000000000009E-3</v>
      </c>
      <c r="ED91" s="255">
        <f t="shared" ref="ED91" si="709">ED90-ED89</f>
        <v>-2.7000000000000001E-3</v>
      </c>
      <c r="EE91" s="255">
        <f t="shared" ref="EE91" si="710">EE90-EE89</f>
        <v>4.5000000000000005E-3</v>
      </c>
      <c r="EF91" s="308">
        <f t="shared" ref="EF91" si="711">EF90-EF89</f>
        <v>-2.3999999999999998E-3</v>
      </c>
      <c r="EG91" s="255">
        <f t="shared" ref="EG91" si="712">EG90-EG89</f>
        <v>-2.5000000000000001E-3</v>
      </c>
      <c r="EH91" s="255">
        <f t="shared" ref="EH91" si="713">EH90-EH89</f>
        <v>7.6000000000000009E-3</v>
      </c>
      <c r="EI91" s="255">
        <f t="shared" ref="EI91" si="714">EI90-EI89</f>
        <v>0</v>
      </c>
      <c r="EJ91" s="308">
        <f t="shared" ref="EJ91" si="715">EJ90-EJ89</f>
        <v>-1.9E-3</v>
      </c>
      <c r="EK91" s="255">
        <f t="shared" ref="EK91" si="716">EK90-EK89</f>
        <v>0</v>
      </c>
      <c r="EL91" s="255">
        <f t="shared" ref="EL91" si="717">EL90-EL89</f>
        <v>0</v>
      </c>
      <c r="EM91" s="255">
        <f t="shared" ref="EM91" si="718">EM90-EM89</f>
        <v>0</v>
      </c>
      <c r="EN91" s="321">
        <f t="shared" ref="EN91" si="719">EN90-EN89</f>
        <v>0</v>
      </c>
      <c r="EO91" s="339">
        <f t="shared" ref="EO91" si="720">EO90-EO89</f>
        <v>-2.0999999999999999E-3</v>
      </c>
      <c r="EP91" s="255">
        <f t="shared" ref="EP91" si="721">EP90-EP89</f>
        <v>-2.8999999999999998E-3</v>
      </c>
      <c r="EQ91" s="255">
        <f t="shared" ref="EQ91" si="722">EQ90-EQ89</f>
        <v>1.0699999999999999E-2</v>
      </c>
      <c r="ER91" s="308">
        <f t="shared" ref="ER91" si="723">ER90-ER89</f>
        <v>1.4000000000000002E-3</v>
      </c>
      <c r="ES91" s="255">
        <f t="shared" ref="ES91" si="724">ES90-ES89</f>
        <v>6.3E-3</v>
      </c>
      <c r="ET91" s="255">
        <f t="shared" ref="ET91" si="725">ET90-ET89</f>
        <v>-4.8999999999999998E-3</v>
      </c>
      <c r="EU91" s="255">
        <f t="shared" ref="EU91" si="726">EU90-EU89</f>
        <v>-2.5000000000000005E-3</v>
      </c>
      <c r="EV91" s="308">
        <f t="shared" ref="EV91" si="727">EV90-EV89</f>
        <v>7.6000000000000009E-3</v>
      </c>
      <c r="EW91" s="255">
        <f t="shared" ref="EW91" si="728">EW90-EW89</f>
        <v>-3.7000000000000002E-3</v>
      </c>
      <c r="EX91" s="255">
        <f t="shared" ref="EX91" si="729">EX90-EX89</f>
        <v>-4.7999999999999996E-3</v>
      </c>
      <c r="EY91" s="255">
        <f t="shared" ref="EY91" si="730">EY90-EY89</f>
        <v>-4.8999999999999998E-3</v>
      </c>
      <c r="EZ91" s="308">
        <f t="shared" ref="EZ91" si="731">EZ90-EZ89</f>
        <v>-5.9000000000000007E-3</v>
      </c>
      <c r="FA91" s="255">
        <f t="shared" ref="FA91" si="732">FA90-FA89</f>
        <v>-3.4000000000000002E-3</v>
      </c>
      <c r="FB91" s="255">
        <f t="shared" ref="FB91" si="733">FB90-FB89</f>
        <v>-3.4000000000000002E-3</v>
      </c>
      <c r="FC91" s="255">
        <f t="shared" ref="FC91" si="734">FC90-FC89</f>
        <v>-1.2000000000000014E-3</v>
      </c>
      <c r="FD91" s="308">
        <f t="shared" ref="FD91" si="735">FD90-FD89</f>
        <v>1.3000000000000008E-3</v>
      </c>
      <c r="FE91" s="255">
        <f t="shared" ref="FE91" si="736">FE90-FE89</f>
        <v>0</v>
      </c>
      <c r="FF91" s="255">
        <f t="shared" ref="FF91" si="737">FF90-FF89</f>
        <v>0</v>
      </c>
      <c r="FG91" s="255">
        <f t="shared" ref="FG91" si="738">FG90-FG89</f>
        <v>0</v>
      </c>
      <c r="FH91" s="321">
        <f t="shared" ref="FH91" si="739">FH90-FH89</f>
        <v>0</v>
      </c>
      <c r="FI91" s="339">
        <f t="shared" ref="FI91" si="740">FI90-FI89</f>
        <v>-4.0000000000000002E-4</v>
      </c>
      <c r="FJ91" s="255">
        <f t="shared" ref="FJ91" si="741">FJ90-FJ89</f>
        <v>-5.0000000000000001E-4</v>
      </c>
      <c r="FK91" s="255">
        <f t="shared" ref="FK91" si="742">FK90-FK89</f>
        <v>-1.4000000000000002E-3</v>
      </c>
      <c r="FL91" s="308">
        <f t="shared" ref="FL91" si="743">FL90-FL89</f>
        <v>-8.9999999999999998E-4</v>
      </c>
      <c r="FM91" s="255">
        <f t="shared" ref="FM91" si="744">FM90-FM89</f>
        <v>-1.8E-3</v>
      </c>
      <c r="FN91" s="255">
        <f t="shared" ref="FN91" si="745">FN90-FN89</f>
        <v>-1E-3</v>
      </c>
      <c r="FO91" s="255">
        <f t="shared" ref="FO91" si="746">FO90-FO89</f>
        <v>-3.3E-3</v>
      </c>
      <c r="FP91" s="308">
        <f t="shared" ref="FP91" si="747">FP90-FP89</f>
        <v>-2.3E-3</v>
      </c>
      <c r="FQ91" s="255">
        <f t="shared" ref="FQ91" si="748">FQ90-FQ89</f>
        <v>-3.5999999999999999E-3</v>
      </c>
      <c r="FR91" s="255">
        <f t="shared" ref="FR91" si="749">FR90-FR89</f>
        <v>1.77E-2</v>
      </c>
      <c r="FS91" s="255">
        <f t="shared" ref="FS91" si="750">FS90-FS89</f>
        <v>-6.8000000000000005E-3</v>
      </c>
      <c r="FT91" s="308">
        <f t="shared" ref="FT91" si="751">FT90-FT89</f>
        <v>-4.6999999999999993E-3</v>
      </c>
      <c r="FU91" s="255">
        <f t="shared" ref="FU91" si="752">FU90-FU89</f>
        <v>-4.0999999999999995E-3</v>
      </c>
      <c r="FV91" s="255">
        <f t="shared" ref="FV91" si="753">FV90-FV89</f>
        <v>6.8000000000000005E-3</v>
      </c>
      <c r="FW91" s="255">
        <f t="shared" ref="FW91" si="754">FW90-FW89</f>
        <v>-7.3000000000000001E-3</v>
      </c>
      <c r="FX91" s="308">
        <f t="shared" ref="FX91" si="755">FX90-FX89</f>
        <v>3.4999999999999996E-3</v>
      </c>
      <c r="FY91" s="255">
        <f t="shared" ref="FY91" si="756">FY90-FY89</f>
        <v>0</v>
      </c>
      <c r="FZ91" s="255">
        <f t="shared" ref="FZ91" si="757">FZ90-FZ89</f>
        <v>0</v>
      </c>
      <c r="GA91" s="255">
        <f t="shared" ref="GA91" si="758">GA90-GA89</f>
        <v>0</v>
      </c>
      <c r="GB91" s="321">
        <f t="shared" ref="GB91" si="759">GB90-GB89</f>
        <v>0</v>
      </c>
      <c r="GC91" s="339">
        <f t="shared" ref="GC91" si="760">GC90-GC89</f>
        <v>-2.8000000000000004E-3</v>
      </c>
      <c r="GD91" s="255">
        <f t="shared" ref="GD91" si="761">GD90-GD89</f>
        <v>8.8000000000000005E-3</v>
      </c>
      <c r="GE91" s="255">
        <f t="shared" ref="GE91" si="762">GE90-GE89</f>
        <v>7.1000000000000004E-3</v>
      </c>
      <c r="GF91" s="308">
        <f t="shared" ref="GF91" si="763">GF90-GF89</f>
        <v>-1E-3</v>
      </c>
      <c r="GG91" s="255">
        <f t="shared" ref="GG91" si="764">GG90-GG89</f>
        <v>2.0000000000000052E-4</v>
      </c>
      <c r="GH91" s="255">
        <f t="shared" ref="GH91" si="765">GH90-GH89</f>
        <v>3.5999999999999999E-3</v>
      </c>
      <c r="GI91" s="255">
        <f t="shared" ref="GI91" si="766">GI90-GI89</f>
        <v>1.4199999999999997E-2</v>
      </c>
      <c r="GJ91" s="308">
        <f t="shared" ref="GJ91" si="767">GJ90-GJ89</f>
        <v>-6.0999999999999995E-3</v>
      </c>
      <c r="GK91" s="255">
        <f t="shared" ref="GK91" si="768">GK90-GK89</f>
        <v>-2.7999999999999969E-3</v>
      </c>
      <c r="GL91" s="255">
        <f t="shared" ref="GL91" si="769">GL90-GL89</f>
        <v>-1.2000000000000014E-3</v>
      </c>
      <c r="GM91" s="255">
        <f t="shared" ref="GM91" si="770">GM90-GM89</f>
        <v>-8.7999999999999988E-3</v>
      </c>
      <c r="GN91" s="308">
        <f t="shared" ref="GN91" si="771">GN90-GN89</f>
        <v>7.1000000000000004E-3</v>
      </c>
      <c r="GO91" s="255">
        <f t="shared" ref="GO91" si="772">GO90-GO89</f>
        <v>-2.5000000000000022E-3</v>
      </c>
      <c r="GP91" s="255">
        <f t="shared" ref="GP91" si="773">GP90-GP89</f>
        <v>-1.0000000000000009E-3</v>
      </c>
      <c r="GQ91" s="255">
        <f t="shared" ref="GQ91" si="774">GQ90-GQ89</f>
        <v>-1.5999999999999973E-3</v>
      </c>
      <c r="GR91" s="308">
        <f t="shared" ref="GR91" si="775">GR90-GR89</f>
        <v>-3.199999999999998E-3</v>
      </c>
      <c r="GS91" s="255">
        <f t="shared" ref="GS91" si="776">GS90-GS89</f>
        <v>0</v>
      </c>
      <c r="GT91" s="255">
        <f t="shared" ref="GT91" si="777">GT90-GT89</f>
        <v>0</v>
      </c>
      <c r="GU91" s="255">
        <f t="shared" ref="GU91" si="778">GU90-GU89</f>
        <v>0</v>
      </c>
      <c r="GV91" s="255">
        <f t="shared" ref="GV91" si="779">GV90-GV89</f>
        <v>0</v>
      </c>
      <c r="GW91" s="217"/>
      <c r="GX91" s="264"/>
      <c r="GY91" s="265"/>
    </row>
    <row r="92" spans="2:207" s="2" customFormat="1" ht="16.5" collapsed="1" thickTop="1">
      <c r="B92" s="511" t="s">
        <v>621</v>
      </c>
      <c r="C92" s="518" t="str">
        <f>aurora_data!A2132</f>
        <v>09.00.00-09.11.30</v>
      </c>
      <c r="D92" s="205" t="s">
        <v>261</v>
      </c>
      <c r="E92" s="206">
        <f>aurora_data!D2132</f>
        <v>0.03</v>
      </c>
      <c r="F92" s="207">
        <f>aurora_data!E2132</f>
        <v>0.03</v>
      </c>
      <c r="G92" s="207">
        <f>aurora_data!F2132</f>
        <v>0.05</v>
      </c>
      <c r="H92" s="300">
        <f>aurora_data!G2132</f>
        <v>7.0000000000000007E-2</v>
      </c>
      <c r="I92" s="207">
        <f>aurora_data!H2132</f>
        <v>7.0000000000000007E-2</v>
      </c>
      <c r="J92" s="207">
        <f>aurora_data!I2132</f>
        <v>0.09</v>
      </c>
      <c r="K92" s="207">
        <f>aurora_data!J2132</f>
        <v>0.06</v>
      </c>
      <c r="L92" s="300">
        <f>aurora_data!K2132</f>
        <v>0.09</v>
      </c>
      <c r="M92" s="207">
        <f>aurora_data!L2132</f>
        <v>7.0000000000000007E-2</v>
      </c>
      <c r="N92" s="207">
        <f>aurora_data!M2132</f>
        <v>0.08</v>
      </c>
      <c r="O92" s="207">
        <f>aurora_data!N2132</f>
        <v>0.09</v>
      </c>
      <c r="P92" s="300">
        <f>aurora_data!O2132</f>
        <v>0.17</v>
      </c>
      <c r="Q92" s="207">
        <f>aurora_data!P2132</f>
        <v>0.18</v>
      </c>
      <c r="R92" s="207">
        <f>aurora_data!Q2132</f>
        <v>0.33</v>
      </c>
      <c r="S92" s="207">
        <f>aurora_data!R2132</f>
        <v>0.5</v>
      </c>
      <c r="T92" s="300">
        <f>aurora_data!S2132</f>
        <v>0.64</v>
      </c>
      <c r="U92" s="207">
        <f>aurora_data!T2132</f>
        <v>0</v>
      </c>
      <c r="V92" s="207">
        <f>aurora_data!U2132</f>
        <v>0</v>
      </c>
      <c r="W92" s="207">
        <f>aurora_data!V2132</f>
        <v>0</v>
      </c>
      <c r="X92" s="313">
        <f>aurora_data!W2132</f>
        <v>0</v>
      </c>
      <c r="Y92" s="331">
        <f>aurora_data!X2132</f>
        <v>0.11</v>
      </c>
      <c r="Z92" s="207">
        <f>aurora_data!Y2132</f>
        <v>7.0000000000000007E-2</v>
      </c>
      <c r="AA92" s="207">
        <f>aurora_data!Z2132</f>
        <v>0.32</v>
      </c>
      <c r="AB92" s="300">
        <f>aurora_data!AA2132</f>
        <v>0.03</v>
      </c>
      <c r="AC92" s="207">
        <f>aurora_data!AB2132</f>
        <v>0.35</v>
      </c>
      <c r="AD92" s="207">
        <f>aurora_data!AC2132</f>
        <v>0.21</v>
      </c>
      <c r="AE92" s="207">
        <f>aurora_data!AD2132</f>
        <v>1.1399999999999999</v>
      </c>
      <c r="AF92" s="300">
        <f>aurora_data!AE2132</f>
        <v>0.17</v>
      </c>
      <c r="AG92" s="207">
        <f>aurora_data!AF2132</f>
        <v>0.52</v>
      </c>
      <c r="AH92" s="207">
        <f>aurora_data!AG2132</f>
        <v>0.28000000000000003</v>
      </c>
      <c r="AI92" s="207">
        <f>aurora_data!AH2132</f>
        <v>1.45</v>
      </c>
      <c r="AJ92" s="300">
        <f>aurora_data!AI2132</f>
        <v>0.15</v>
      </c>
      <c r="AK92" s="207">
        <f>aurora_data!AJ2132</f>
        <v>0.18</v>
      </c>
      <c r="AL92" s="207">
        <f>aurora_data!AK2132</f>
        <v>0.23</v>
      </c>
      <c r="AM92" s="207">
        <f>aurora_data!AL2132</f>
        <v>0.98</v>
      </c>
      <c r="AN92" s="300">
        <f>aurora_data!AM2132</f>
        <v>0.15</v>
      </c>
      <c r="AO92" s="207">
        <f>aurora_data!AN2132</f>
        <v>0</v>
      </c>
      <c r="AP92" s="207">
        <f>aurora_data!AO2132</f>
        <v>0</v>
      </c>
      <c r="AQ92" s="207">
        <f>aurora_data!AP2132</f>
        <v>0</v>
      </c>
      <c r="AR92" s="207">
        <f>aurora_data!AQ2132</f>
        <v>0</v>
      </c>
      <c r="AS92" s="331">
        <f>aurora_data!AR2132</f>
        <v>0.28000000000000003</v>
      </c>
      <c r="AT92" s="207">
        <f>aurora_data!AS2132</f>
        <v>0.28000000000000003</v>
      </c>
      <c r="AU92" s="207">
        <f>aurora_data!AT2132</f>
        <v>0.94</v>
      </c>
      <c r="AV92" s="370">
        <f>IF(aurora_data!AU2132-INT(aurora_data!AU2132)&gt;=0.75, INT(aurora_data!AU2132)+1, INT(aurora_data!AU2132))</f>
        <v>1</v>
      </c>
      <c r="AW92" s="207">
        <f>aurora_data!AV2132</f>
        <v>0.42</v>
      </c>
      <c r="AX92" s="207">
        <f>aurora_data!AW2132</f>
        <v>0.44</v>
      </c>
      <c r="AY92" s="207">
        <f>aurora_data!AX2132</f>
        <v>1.26</v>
      </c>
      <c r="AZ92" s="300">
        <f>aurora_data!AY2132</f>
        <v>1.26</v>
      </c>
      <c r="BA92" s="207">
        <f>aurora_data!AZ2132</f>
        <v>0.46</v>
      </c>
      <c r="BB92" s="207">
        <f>aurora_data!BA2132</f>
        <v>0.51</v>
      </c>
      <c r="BC92" s="207">
        <f>aurora_data!BB2132</f>
        <v>1.3</v>
      </c>
      <c r="BD92" s="300">
        <f>aurora_data!BC2132</f>
        <v>1.4</v>
      </c>
      <c r="BE92" s="207">
        <f>aurora_data!BD2132</f>
        <v>0.3</v>
      </c>
      <c r="BF92" s="207">
        <f>aurora_data!BE2132</f>
        <v>0.4</v>
      </c>
      <c r="BG92" s="207">
        <f>aurora_data!BF2132</f>
        <v>1.06</v>
      </c>
      <c r="BH92" s="300">
        <f>aurora_data!BG2132</f>
        <v>0.81</v>
      </c>
      <c r="BI92" s="207">
        <f>aurora_data!BH2132</f>
        <v>0</v>
      </c>
      <c r="BJ92" s="207">
        <f>aurora_data!BI2132</f>
        <v>0</v>
      </c>
      <c r="BK92" s="207">
        <f>aurora_data!BJ2132</f>
        <v>0</v>
      </c>
      <c r="BL92" s="207">
        <f>aurora_data!BK2132</f>
        <v>0</v>
      </c>
      <c r="BM92" s="331">
        <f>aurora_data!BL2132</f>
        <v>0.04</v>
      </c>
      <c r="BN92" s="207">
        <f>aurora_data!BM2132</f>
        <v>0.04</v>
      </c>
      <c r="BO92" s="207">
        <f>aurora_data!BN2132</f>
        <v>0.11</v>
      </c>
      <c r="BP92" s="300">
        <f>aurora_data!BO2132</f>
        <v>0.09</v>
      </c>
      <c r="BQ92" s="207">
        <f>aurora_data!BP2132</f>
        <v>0.19</v>
      </c>
      <c r="BR92" s="207">
        <f>aurora_data!BQ2132</f>
        <v>0.14000000000000001</v>
      </c>
      <c r="BS92" s="207">
        <f>aurora_data!BR2132</f>
        <v>0.36</v>
      </c>
      <c r="BT92" s="300">
        <f>aurora_data!BS2132</f>
        <v>0.23</v>
      </c>
      <c r="BU92" s="207">
        <f>aurora_data!BT2132</f>
        <v>0.33</v>
      </c>
      <c r="BV92" s="207">
        <f>aurora_data!BU2132</f>
        <v>0.22</v>
      </c>
      <c r="BW92" s="207">
        <f>aurora_data!BV2132</f>
        <v>0.7</v>
      </c>
      <c r="BX92" s="300">
        <f>aurora_data!BW2132</f>
        <v>0.51</v>
      </c>
      <c r="BY92" s="207">
        <f>aurora_data!BX2132</f>
        <v>0.42</v>
      </c>
      <c r="BZ92" s="207">
        <f>aurora_data!BY2132</f>
        <v>0.27</v>
      </c>
      <c r="CA92" s="207">
        <f>aurora_data!BZ2132</f>
        <v>0.66</v>
      </c>
      <c r="CB92" s="300">
        <f>aurora_data!CA2132</f>
        <v>0.66</v>
      </c>
      <c r="CC92" s="207">
        <f>aurora_data!CB2132</f>
        <v>0</v>
      </c>
      <c r="CD92" s="207">
        <f>aurora_data!CC2132</f>
        <v>0</v>
      </c>
      <c r="CE92" s="207">
        <f>aurora_data!CD2132</f>
        <v>0</v>
      </c>
      <c r="CF92" s="313">
        <f>aurora_data!CE2132</f>
        <v>0</v>
      </c>
      <c r="CG92" s="331">
        <f>aurora_data!CF2132</f>
        <v>0.27</v>
      </c>
      <c r="CH92" s="207">
        <f>aurora_data!CG2132</f>
        <v>0.15</v>
      </c>
      <c r="CI92" s="207">
        <f>aurora_data!CH2132</f>
        <v>0.27</v>
      </c>
      <c r="CJ92" s="300">
        <f>aurora_data!CI2132</f>
        <v>0.09</v>
      </c>
      <c r="CK92" s="207">
        <f>aurora_data!CJ2132</f>
        <v>1.02</v>
      </c>
      <c r="CL92" s="207">
        <f>aurora_data!CK2132</f>
        <v>0.62</v>
      </c>
      <c r="CM92" s="207">
        <f>aurora_data!CL2132</f>
        <v>1.46</v>
      </c>
      <c r="CN92" s="300">
        <f>aurora_data!CM2132</f>
        <v>0.51</v>
      </c>
      <c r="CO92" s="207">
        <f>aurora_data!CN2132</f>
        <v>2.35</v>
      </c>
      <c r="CP92" s="207">
        <f>aurora_data!CO2132</f>
        <v>1.0900000000000001</v>
      </c>
      <c r="CQ92" s="207">
        <f>aurora_data!CP2132</f>
        <v>2.91</v>
      </c>
      <c r="CR92" s="300">
        <f>aurora_data!CQ2132</f>
        <v>1.38</v>
      </c>
      <c r="CS92" s="207">
        <f>aurora_data!CR2132</f>
        <v>3.23</v>
      </c>
      <c r="CT92" s="207">
        <f>aurora_data!CS2132</f>
        <v>2.29</v>
      </c>
      <c r="CU92" s="207">
        <f>aurora_data!CT2132</f>
        <v>4.24</v>
      </c>
      <c r="CV92" s="300">
        <f>aurora_data!CU2132</f>
        <v>2.29</v>
      </c>
      <c r="CW92" s="207">
        <f>aurora_data!CV2132</f>
        <v>0</v>
      </c>
      <c r="CX92" s="207">
        <f>aurora_data!CW2132</f>
        <v>0</v>
      </c>
      <c r="CY92" s="207">
        <f>aurora_data!CX2132</f>
        <v>0</v>
      </c>
      <c r="CZ92" s="208">
        <f>aurora_data!CY2132</f>
        <v>0</v>
      </c>
      <c r="DA92" s="206">
        <f>aurora_data!CZ2132</f>
        <v>0.03</v>
      </c>
      <c r="DB92" s="207">
        <f>aurora_data!DA2132</f>
        <v>0.03</v>
      </c>
      <c r="DC92" s="207">
        <f>aurora_data!DB2132</f>
        <v>0.05</v>
      </c>
      <c r="DD92" s="300">
        <f>aurora_data!DC2132</f>
        <v>7.0000000000000007E-2</v>
      </c>
      <c r="DE92" s="207">
        <f>aurora_data!DD2132</f>
        <v>7.0000000000000007E-2</v>
      </c>
      <c r="DF92" s="207">
        <f>aurora_data!DE2132</f>
        <v>0.09</v>
      </c>
      <c r="DG92" s="207">
        <f>aurora_data!DF2132</f>
        <v>0.06</v>
      </c>
      <c r="DH92" s="300">
        <f>aurora_data!DG2132</f>
        <v>0.09</v>
      </c>
      <c r="DI92" s="207">
        <f>aurora_data!DH2132</f>
        <v>7.0000000000000007E-2</v>
      </c>
      <c r="DJ92" s="207">
        <f>aurora_data!DI2132</f>
        <v>0.08</v>
      </c>
      <c r="DK92" s="207">
        <f>aurora_data!DJ2132</f>
        <v>0.09</v>
      </c>
      <c r="DL92" s="300">
        <f>aurora_data!DK2132</f>
        <v>0.17</v>
      </c>
      <c r="DM92" s="207">
        <f>aurora_data!DL2132</f>
        <v>0.18</v>
      </c>
      <c r="DN92" s="207">
        <f>aurora_data!DM2132</f>
        <v>0.33</v>
      </c>
      <c r="DO92" s="207">
        <f>aurora_data!DN2132</f>
        <v>0.5</v>
      </c>
      <c r="DP92" s="300">
        <f>aurora_data!DO2132</f>
        <v>0.64</v>
      </c>
      <c r="DQ92" s="207">
        <f>aurora_data!DP2132</f>
        <v>0</v>
      </c>
      <c r="DR92" s="207">
        <f>aurora_data!DQ2132</f>
        <v>0</v>
      </c>
      <c r="DS92" s="207">
        <f>aurora_data!DR2132</f>
        <v>0</v>
      </c>
      <c r="DT92" s="313">
        <f>aurora_data!DS2132</f>
        <v>0</v>
      </c>
      <c r="DU92" s="331">
        <f>aurora_data!DT2132</f>
        <v>0.11</v>
      </c>
      <c r="DV92" s="207">
        <f>aurora_data!DU2132</f>
        <v>7.0000000000000007E-2</v>
      </c>
      <c r="DW92" s="207">
        <f>aurora_data!DV2132</f>
        <v>0.32</v>
      </c>
      <c r="DX92" s="300">
        <f>aurora_data!DW2132</f>
        <v>0.03</v>
      </c>
      <c r="DY92" s="207">
        <f>aurora_data!DX2132</f>
        <v>0.35</v>
      </c>
      <c r="DZ92" s="207">
        <f>aurora_data!DY2132</f>
        <v>0.21</v>
      </c>
      <c r="EA92" s="207">
        <f>aurora_data!DZ2132</f>
        <v>1.1399999999999999</v>
      </c>
      <c r="EB92" s="300">
        <f>aurora_data!EA2132</f>
        <v>0.17</v>
      </c>
      <c r="EC92" s="207">
        <f>aurora_data!EB2132</f>
        <v>0.52</v>
      </c>
      <c r="ED92" s="207">
        <f>aurora_data!EC2132</f>
        <v>0.28000000000000003</v>
      </c>
      <c r="EE92" s="207">
        <f>aurora_data!ED2132</f>
        <v>1.45</v>
      </c>
      <c r="EF92" s="300">
        <f>aurora_data!EE2132</f>
        <v>0.15</v>
      </c>
      <c r="EG92" s="207">
        <f>aurora_data!EF2132</f>
        <v>0.18</v>
      </c>
      <c r="EH92" s="207">
        <f>aurora_data!EG2132</f>
        <v>0.23</v>
      </c>
      <c r="EI92" s="207">
        <f>aurora_data!EH2132</f>
        <v>0.98</v>
      </c>
      <c r="EJ92" s="300">
        <f>aurora_data!EI2132</f>
        <v>0.15</v>
      </c>
      <c r="EK92" s="207">
        <f>aurora_data!EJ2132</f>
        <v>0</v>
      </c>
      <c r="EL92" s="207">
        <f>aurora_data!EK2132</f>
        <v>0</v>
      </c>
      <c r="EM92" s="207">
        <f>aurora_data!EL2132</f>
        <v>0</v>
      </c>
      <c r="EN92" s="313">
        <f>aurora_data!EM2132</f>
        <v>0</v>
      </c>
      <c r="EO92" s="331">
        <f>aurora_data!EN2132</f>
        <v>0.28000000000000003</v>
      </c>
      <c r="EP92" s="207">
        <f>aurora_data!EO2132</f>
        <v>0.28000000000000003</v>
      </c>
      <c r="EQ92" s="207">
        <f>aurora_data!EP2132</f>
        <v>0.94</v>
      </c>
      <c r="ER92" s="300">
        <f>aurora_data!EQ2132</f>
        <v>0.89</v>
      </c>
      <c r="ES92" s="207">
        <f>aurora_data!ER2132</f>
        <v>0.42</v>
      </c>
      <c r="ET92" s="207">
        <f>aurora_data!ES2132</f>
        <v>0.44</v>
      </c>
      <c r="EU92" s="207">
        <f>aurora_data!ET2132</f>
        <v>1.26</v>
      </c>
      <c r="EV92" s="300">
        <f>aurora_data!EU2132</f>
        <v>1.26</v>
      </c>
      <c r="EW92" s="207">
        <f>aurora_data!EV2132</f>
        <v>0.46</v>
      </c>
      <c r="EX92" s="207">
        <f>aurora_data!EW2132</f>
        <v>0.51</v>
      </c>
      <c r="EY92" s="207">
        <f>aurora_data!EX2132</f>
        <v>1.3</v>
      </c>
      <c r="EZ92" s="300">
        <f>aurora_data!EY2132</f>
        <v>1.4</v>
      </c>
      <c r="FA92" s="207">
        <f>aurora_data!EZ2132</f>
        <v>0.3</v>
      </c>
      <c r="FB92" s="207">
        <f>aurora_data!FA2132</f>
        <v>0.4</v>
      </c>
      <c r="FC92" s="207">
        <f>aurora_data!FB2132</f>
        <v>1.06</v>
      </c>
      <c r="FD92" s="300">
        <f>aurora_data!FC2132</f>
        <v>0.81</v>
      </c>
      <c r="FE92" s="207">
        <f>aurora_data!FD2132</f>
        <v>0</v>
      </c>
      <c r="FF92" s="207">
        <f>aurora_data!FE2132</f>
        <v>0</v>
      </c>
      <c r="FG92" s="207">
        <f>aurora_data!FF2132</f>
        <v>0</v>
      </c>
      <c r="FH92" s="313">
        <f>aurora_data!FG2132</f>
        <v>0</v>
      </c>
      <c r="FI92" s="331">
        <f>aurora_data!FH2132</f>
        <v>0.04</v>
      </c>
      <c r="FJ92" s="207">
        <f>aurora_data!FI2132</f>
        <v>0.04</v>
      </c>
      <c r="FK92" s="207">
        <f>aurora_data!FJ2132</f>
        <v>0.11</v>
      </c>
      <c r="FL92" s="300">
        <f>aurora_data!FK2132</f>
        <v>0.09</v>
      </c>
      <c r="FM92" s="207">
        <f>aurora_data!FL2132</f>
        <v>0.19</v>
      </c>
      <c r="FN92" s="207">
        <f>aurora_data!FM2132</f>
        <v>0.14000000000000001</v>
      </c>
      <c r="FO92" s="207">
        <f>aurora_data!FN2132</f>
        <v>0.36</v>
      </c>
      <c r="FP92" s="300">
        <f>aurora_data!FO2132</f>
        <v>0.23</v>
      </c>
      <c r="FQ92" s="207">
        <f>aurora_data!FP2132</f>
        <v>0.33</v>
      </c>
      <c r="FR92" s="207">
        <f>aurora_data!FQ2132</f>
        <v>0.22</v>
      </c>
      <c r="FS92" s="207">
        <f>aurora_data!FR2132</f>
        <v>0.7</v>
      </c>
      <c r="FT92" s="300">
        <f>aurora_data!FS2132</f>
        <v>0.51</v>
      </c>
      <c r="FU92" s="207">
        <f>aurora_data!FT2132</f>
        <v>0.42</v>
      </c>
      <c r="FV92" s="207">
        <f>aurora_data!FU2132</f>
        <v>0.27</v>
      </c>
      <c r="FW92" s="207">
        <f>aurora_data!FV2132</f>
        <v>0.66</v>
      </c>
      <c r="FX92" s="300">
        <f>aurora_data!FW2132</f>
        <v>0.66</v>
      </c>
      <c r="FY92" s="207">
        <f>aurora_data!FX2132</f>
        <v>0</v>
      </c>
      <c r="FZ92" s="207">
        <f>aurora_data!FY2132</f>
        <v>0</v>
      </c>
      <c r="GA92" s="207">
        <f>aurora_data!FZ2132</f>
        <v>0</v>
      </c>
      <c r="GB92" s="313">
        <f>aurora_data!GA2132</f>
        <v>0</v>
      </c>
      <c r="GC92" s="331">
        <f>aurora_data!GB2132</f>
        <v>0.27</v>
      </c>
      <c r="GD92" s="207">
        <f>aurora_data!GC2132</f>
        <v>0.15</v>
      </c>
      <c r="GE92" s="207">
        <f>aurora_data!GD2132</f>
        <v>0.27</v>
      </c>
      <c r="GF92" s="300">
        <f>aurora_data!GE2132</f>
        <v>0.09</v>
      </c>
      <c r="GG92" s="207">
        <f>aurora_data!GF2132</f>
        <v>1.02</v>
      </c>
      <c r="GH92" s="207">
        <f>aurora_data!GG2132</f>
        <v>0.62</v>
      </c>
      <c r="GI92" s="207">
        <f>aurora_data!GH2132</f>
        <v>1.46</v>
      </c>
      <c r="GJ92" s="300">
        <f>aurora_data!GI2132</f>
        <v>0.51</v>
      </c>
      <c r="GK92" s="207">
        <f>aurora_data!GJ2132</f>
        <v>2.35</v>
      </c>
      <c r="GL92" s="207">
        <f>aurora_data!GK2132</f>
        <v>1.0900000000000001</v>
      </c>
      <c r="GM92" s="207">
        <f>aurora_data!GL2132</f>
        <v>2.91</v>
      </c>
      <c r="GN92" s="300">
        <f>aurora_data!GM2132</f>
        <v>1.38</v>
      </c>
      <c r="GO92" s="207">
        <f>aurora_data!GN2132</f>
        <v>3.23</v>
      </c>
      <c r="GP92" s="207">
        <f>aurora_data!GO2132</f>
        <v>2.29</v>
      </c>
      <c r="GQ92" s="207">
        <f>aurora_data!GP2132</f>
        <v>4.24</v>
      </c>
      <c r="GR92" s="300">
        <f>aurora_data!GQ2132</f>
        <v>2.29</v>
      </c>
      <c r="GS92" s="207">
        <f>aurora_data!GR2132</f>
        <v>0</v>
      </c>
      <c r="GT92" s="207">
        <f>aurora_data!GS2132</f>
        <v>0</v>
      </c>
      <c r="GU92" s="207">
        <f>aurora_data!GT2132</f>
        <v>0</v>
      </c>
      <c r="GV92" s="207">
        <f>aurora_data!GU2132</f>
        <v>0</v>
      </c>
      <c r="GW92" s="363" t="s">
        <v>622</v>
      </c>
      <c r="GX92" s="209">
        <f>aurora_data!GV2132</f>
        <v>100</v>
      </c>
      <c r="GY92" s="259">
        <f t="shared" ref="GY92:GY99" si="780">GX92/$GX$92</f>
        <v>1</v>
      </c>
    </row>
    <row r="93" spans="2:207" s="2" customFormat="1">
      <c r="B93" s="512"/>
      <c r="C93" s="519"/>
      <c r="D93" s="213" t="s">
        <v>264</v>
      </c>
      <c r="E93" s="214">
        <f>aurora_data!D2133</f>
        <v>0</v>
      </c>
      <c r="F93" s="214">
        <f>aurora_data!E2133</f>
        <v>0</v>
      </c>
      <c r="G93" s="214">
        <f>aurora_data!F2133</f>
        <v>0</v>
      </c>
      <c r="H93" s="309">
        <f>aurora_data!G2133</f>
        <v>0</v>
      </c>
      <c r="I93" s="214">
        <f>aurora_data!H2133</f>
        <v>0</v>
      </c>
      <c r="J93" s="214">
        <f>aurora_data!I2133</f>
        <v>0</v>
      </c>
      <c r="K93" s="214">
        <f>aurora_data!J2133</f>
        <v>0</v>
      </c>
      <c r="L93" s="309">
        <f>aurora_data!K2133</f>
        <v>1</v>
      </c>
      <c r="M93" s="214">
        <f>aurora_data!L2133</f>
        <v>0</v>
      </c>
      <c r="N93" s="214">
        <f>aurora_data!M2133</f>
        <v>0</v>
      </c>
      <c r="O93" s="214">
        <f>aurora_data!N2133</f>
        <v>0</v>
      </c>
      <c r="P93" s="309">
        <f>aurora_data!O2133</f>
        <v>0</v>
      </c>
      <c r="Q93" s="214">
        <f>aurora_data!P2133</f>
        <v>1</v>
      </c>
      <c r="R93" s="214">
        <f>aurora_data!Q2133</f>
        <v>0</v>
      </c>
      <c r="S93" s="214">
        <f>aurora_data!R2133</f>
        <v>0</v>
      </c>
      <c r="T93" s="309">
        <f>aurora_data!S2133</f>
        <v>1</v>
      </c>
      <c r="U93" s="214">
        <f>aurora_data!T2133</f>
        <v>0</v>
      </c>
      <c r="V93" s="214">
        <f>aurora_data!U2133</f>
        <v>0</v>
      </c>
      <c r="W93" s="214">
        <f>aurora_data!V2133</f>
        <v>0</v>
      </c>
      <c r="X93" s="322">
        <f>aurora_data!W2133</f>
        <v>0</v>
      </c>
      <c r="Y93" s="340">
        <f>aurora_data!X2133</f>
        <v>0</v>
      </c>
      <c r="Z93" s="214">
        <f>aurora_data!Y2133</f>
        <v>0</v>
      </c>
      <c r="AA93" s="214">
        <f>aurora_data!Z2133</f>
        <v>0</v>
      </c>
      <c r="AB93" s="309">
        <f>aurora_data!AA2133</f>
        <v>0</v>
      </c>
      <c r="AC93" s="214">
        <f>aurora_data!AB2133</f>
        <v>1</v>
      </c>
      <c r="AD93" s="214">
        <f>aurora_data!AC2133</f>
        <v>0</v>
      </c>
      <c r="AE93" s="214">
        <f>aurora_data!AD2133</f>
        <v>1</v>
      </c>
      <c r="AF93" s="309">
        <f>aurora_data!AE2133</f>
        <v>0</v>
      </c>
      <c r="AG93" s="214">
        <f>aurora_data!AF2133</f>
        <v>1</v>
      </c>
      <c r="AH93" s="214">
        <f>aurora_data!AG2133</f>
        <v>1</v>
      </c>
      <c r="AI93" s="214">
        <f>aurora_data!AH2133</f>
        <v>1</v>
      </c>
      <c r="AJ93" s="309">
        <f>aurora_data!AI2133</f>
        <v>0</v>
      </c>
      <c r="AK93" s="214">
        <f>aurora_data!AJ2133</f>
        <v>0</v>
      </c>
      <c r="AL93" s="214">
        <f>aurora_data!AK2133</f>
        <v>1</v>
      </c>
      <c r="AM93" s="214">
        <f>aurora_data!AL2133</f>
        <v>1</v>
      </c>
      <c r="AN93" s="309">
        <f>aurora_data!AM2133</f>
        <v>0</v>
      </c>
      <c r="AO93" s="214">
        <f>aurora_data!AN2133</f>
        <v>0</v>
      </c>
      <c r="AP93" s="214">
        <f>aurora_data!AO2133</f>
        <v>0</v>
      </c>
      <c r="AQ93" s="214">
        <f>aurora_data!AP2133</f>
        <v>0</v>
      </c>
      <c r="AR93" s="214">
        <f>aurora_data!AQ2133</f>
        <v>0</v>
      </c>
      <c r="AS93" s="340">
        <f>aurora_data!AR2133</f>
        <v>0</v>
      </c>
      <c r="AT93" s="214">
        <f>aurora_data!AS2133</f>
        <v>0</v>
      </c>
      <c r="AU93" s="214">
        <f>aurora_data!AT2133</f>
        <v>0</v>
      </c>
      <c r="AV93" s="309">
        <f>aurora_data!AU2133</f>
        <v>1</v>
      </c>
      <c r="AW93" s="214">
        <f>aurora_data!AV2133</f>
        <v>1</v>
      </c>
      <c r="AX93" s="214">
        <f>aurora_data!AW2133</f>
        <v>0</v>
      </c>
      <c r="AY93" s="214">
        <f>aurora_data!AX2133</f>
        <v>2</v>
      </c>
      <c r="AZ93" s="309">
        <f>aurora_data!AY2133</f>
        <v>1</v>
      </c>
      <c r="BA93" s="214">
        <f>aurora_data!AZ2133</f>
        <v>1</v>
      </c>
      <c r="BB93" s="214">
        <f>aurora_data!BA2133</f>
        <v>1</v>
      </c>
      <c r="BC93" s="214">
        <f>aurora_data!BB2133</f>
        <v>1</v>
      </c>
      <c r="BD93" s="309">
        <f>aurora_data!BC2133</f>
        <v>2</v>
      </c>
      <c r="BE93" s="214">
        <f>aurora_data!BD2133</f>
        <v>0</v>
      </c>
      <c r="BF93" s="214">
        <f>aurora_data!BE2133</f>
        <v>0</v>
      </c>
      <c r="BG93" s="214">
        <f>aurora_data!BF2133</f>
        <v>1</v>
      </c>
      <c r="BH93" s="309">
        <f>aurora_data!BG2133</f>
        <v>1</v>
      </c>
      <c r="BI93" s="214">
        <f>aurora_data!BH2133</f>
        <v>0</v>
      </c>
      <c r="BJ93" s="214">
        <f>aurora_data!BI2133</f>
        <v>0</v>
      </c>
      <c r="BK93" s="214">
        <f>aurora_data!BJ2133</f>
        <v>0</v>
      </c>
      <c r="BL93" s="214">
        <f>aurora_data!BK2133</f>
        <v>0</v>
      </c>
      <c r="BM93" s="340">
        <f>aurora_data!BL2133</f>
        <v>0</v>
      </c>
      <c r="BN93" s="214">
        <f>aurora_data!BM2133</f>
        <v>0</v>
      </c>
      <c r="BO93" s="214">
        <f>aurora_data!BN2133</f>
        <v>0</v>
      </c>
      <c r="BP93" s="309">
        <f>aurora_data!BO2133</f>
        <v>0</v>
      </c>
      <c r="BQ93" s="214">
        <f>aurora_data!BP2133</f>
        <v>0</v>
      </c>
      <c r="BR93" s="214">
        <f>aurora_data!BQ2133</f>
        <v>0</v>
      </c>
      <c r="BS93" s="214">
        <f>aurora_data!BR2133</f>
        <v>1</v>
      </c>
      <c r="BT93" s="309">
        <f>aurora_data!BS2133</f>
        <v>0</v>
      </c>
      <c r="BU93" s="214">
        <f>aurora_data!BT2133</f>
        <v>0</v>
      </c>
      <c r="BV93" s="214">
        <f>aurora_data!BU2133</f>
        <v>0</v>
      </c>
      <c r="BW93" s="214">
        <f>aurora_data!BV2133</f>
        <v>2</v>
      </c>
      <c r="BX93" s="309">
        <f>aurora_data!BW2133</f>
        <v>1</v>
      </c>
      <c r="BY93" s="214">
        <f>aurora_data!BX2133</f>
        <v>0</v>
      </c>
      <c r="BZ93" s="214">
        <f>aurora_data!BY2133</f>
        <v>0</v>
      </c>
      <c r="CA93" s="214">
        <f>aurora_data!BZ2133</f>
        <v>1</v>
      </c>
      <c r="CB93" s="309">
        <f>aurora_data!CA2133</f>
        <v>0</v>
      </c>
      <c r="CC93" s="214">
        <f>aurora_data!CB2133</f>
        <v>0</v>
      </c>
      <c r="CD93" s="214">
        <f>aurora_data!CC2133</f>
        <v>0</v>
      </c>
      <c r="CE93" s="214">
        <f>aurora_data!CD2133</f>
        <v>0</v>
      </c>
      <c r="CF93" s="322">
        <f>aurora_data!CE2133</f>
        <v>0</v>
      </c>
      <c r="CG93" s="340">
        <f>aurora_data!CF2133</f>
        <v>0</v>
      </c>
      <c r="CH93" s="214">
        <f>aurora_data!CG2133</f>
        <v>0</v>
      </c>
      <c r="CI93" s="214">
        <f>aurora_data!CH2133</f>
        <v>0</v>
      </c>
      <c r="CJ93" s="309">
        <f>aurora_data!CI2133</f>
        <v>0</v>
      </c>
      <c r="CK93" s="214">
        <f>aurora_data!CJ2133</f>
        <v>0</v>
      </c>
      <c r="CL93" s="214">
        <f>aurora_data!CK2133</f>
        <v>1</v>
      </c>
      <c r="CM93" s="214">
        <f>aurora_data!CL2133</f>
        <v>2</v>
      </c>
      <c r="CN93" s="309">
        <f>aurora_data!CM2133</f>
        <v>1</v>
      </c>
      <c r="CO93" s="214">
        <f>aurora_data!CN2133</f>
        <v>2</v>
      </c>
      <c r="CP93" s="214">
        <f>aurora_data!CO2133</f>
        <v>1</v>
      </c>
      <c r="CQ93" s="214">
        <f>aurora_data!CP2133</f>
        <v>3</v>
      </c>
      <c r="CR93" s="309">
        <f>aurora_data!CQ2133</f>
        <v>2</v>
      </c>
      <c r="CS93" s="214">
        <f>aurora_data!CR2133</f>
        <v>3</v>
      </c>
      <c r="CT93" s="214">
        <f>aurora_data!CS2133</f>
        <v>2</v>
      </c>
      <c r="CU93" s="214">
        <f>aurora_data!CT2133</f>
        <v>4</v>
      </c>
      <c r="CV93" s="309">
        <f>aurora_data!CU2133</f>
        <v>2</v>
      </c>
      <c r="CW93" s="214">
        <f>aurora_data!CV2133</f>
        <v>0</v>
      </c>
      <c r="CX93" s="214">
        <f>aurora_data!CW2133</f>
        <v>0</v>
      </c>
      <c r="CY93" s="214">
        <f>aurora_data!CX2133</f>
        <v>0</v>
      </c>
      <c r="CZ93" s="216">
        <f>aurora_data!CY2133</f>
        <v>0</v>
      </c>
      <c r="DA93" s="215">
        <f>aurora_data!CZ2133</f>
        <v>0</v>
      </c>
      <c r="DB93" s="214">
        <f>aurora_data!DA2133</f>
        <v>0</v>
      </c>
      <c r="DC93" s="214">
        <f>aurora_data!DB2133</f>
        <v>1</v>
      </c>
      <c r="DD93" s="309">
        <f>aurora_data!DC2133</f>
        <v>0</v>
      </c>
      <c r="DE93" s="214">
        <f>aurora_data!DD2133</f>
        <v>0</v>
      </c>
      <c r="DF93" s="214">
        <f>aurora_data!DE2133</f>
        <v>0</v>
      </c>
      <c r="DG93" s="214">
        <f>aurora_data!DF2133</f>
        <v>0</v>
      </c>
      <c r="DH93" s="309">
        <f>aurora_data!DG2133</f>
        <v>0</v>
      </c>
      <c r="DI93" s="214">
        <f>aurora_data!DH2133</f>
        <v>0</v>
      </c>
      <c r="DJ93" s="214">
        <f>aurora_data!DI2133</f>
        <v>0</v>
      </c>
      <c r="DK93" s="214">
        <f>aurora_data!DJ2133</f>
        <v>1</v>
      </c>
      <c r="DL93" s="309">
        <f>aurora_data!DK2133</f>
        <v>0</v>
      </c>
      <c r="DM93" s="214">
        <f>aurora_data!DL2133</f>
        <v>0</v>
      </c>
      <c r="DN93" s="214">
        <f>aurora_data!DM2133</f>
        <v>0</v>
      </c>
      <c r="DO93" s="214">
        <f>aurora_data!DN2133</f>
        <v>0</v>
      </c>
      <c r="DP93" s="309">
        <f>aurora_data!DO2133</f>
        <v>1</v>
      </c>
      <c r="DQ93" s="214">
        <f>aurora_data!DP2133</f>
        <v>0</v>
      </c>
      <c r="DR93" s="214">
        <f>aurora_data!DQ2133</f>
        <v>0</v>
      </c>
      <c r="DS93" s="214">
        <f>aurora_data!DR2133</f>
        <v>0</v>
      </c>
      <c r="DT93" s="322">
        <f>aurora_data!DS2133</f>
        <v>0</v>
      </c>
      <c r="DU93" s="340">
        <f>aurora_data!DT2133</f>
        <v>0</v>
      </c>
      <c r="DV93" s="214">
        <f>aurora_data!DU2133</f>
        <v>0</v>
      </c>
      <c r="DW93" s="214">
        <f>aurora_data!DV2133</f>
        <v>1</v>
      </c>
      <c r="DX93" s="309">
        <f>aurora_data!DW2133</f>
        <v>0</v>
      </c>
      <c r="DY93" s="214">
        <f>aurora_data!DX2133</f>
        <v>0</v>
      </c>
      <c r="DZ93" s="214">
        <f>aurora_data!DY2133</f>
        <v>1</v>
      </c>
      <c r="EA93" s="214">
        <f>aurora_data!DZ2133</f>
        <v>0</v>
      </c>
      <c r="EB93" s="309">
        <f>aurora_data!EA2133</f>
        <v>1</v>
      </c>
      <c r="EC93" s="214">
        <f>aurora_data!EB2133</f>
        <v>0</v>
      </c>
      <c r="ED93" s="214">
        <f>aurora_data!EC2133</f>
        <v>0</v>
      </c>
      <c r="EE93" s="214">
        <f>aurora_data!ED2133</f>
        <v>2</v>
      </c>
      <c r="EF93" s="309">
        <f>aurora_data!EE2133</f>
        <v>0</v>
      </c>
      <c r="EG93" s="214">
        <f>aurora_data!EF2133</f>
        <v>0</v>
      </c>
      <c r="EH93" s="214">
        <f>aurora_data!EG2133</f>
        <v>0</v>
      </c>
      <c r="EI93" s="214">
        <f>aurora_data!EH2133</f>
        <v>1</v>
      </c>
      <c r="EJ93" s="309">
        <f>aurora_data!EI2133</f>
        <v>0</v>
      </c>
      <c r="EK93" s="214">
        <f>aurora_data!EJ2133</f>
        <v>0</v>
      </c>
      <c r="EL93" s="214">
        <f>aurora_data!EK2133</f>
        <v>0</v>
      </c>
      <c r="EM93" s="214">
        <f>aurora_data!EL2133</f>
        <v>0</v>
      </c>
      <c r="EN93" s="322">
        <f>aurora_data!EM2133</f>
        <v>0</v>
      </c>
      <c r="EO93" s="340">
        <f>aurora_data!EN2133</f>
        <v>1</v>
      </c>
      <c r="EP93" s="214">
        <f>aurora_data!EO2133</f>
        <v>0</v>
      </c>
      <c r="EQ93" s="214">
        <f>aurora_data!EP2133</f>
        <v>1</v>
      </c>
      <c r="ER93" s="309">
        <f>aurora_data!EQ2133</f>
        <v>2</v>
      </c>
      <c r="ES93" s="214">
        <f>aurora_data!ER2133</f>
        <v>0</v>
      </c>
      <c r="ET93" s="214">
        <f>aurora_data!ES2133</f>
        <v>1</v>
      </c>
      <c r="EU93" s="214">
        <f>aurora_data!ET2133</f>
        <v>1</v>
      </c>
      <c r="EV93" s="309">
        <f>aurora_data!EU2133</f>
        <v>1</v>
      </c>
      <c r="EW93" s="214">
        <f>aurora_data!EV2133</f>
        <v>1</v>
      </c>
      <c r="EX93" s="214">
        <f>aurora_data!EW2133</f>
        <v>0</v>
      </c>
      <c r="EY93" s="214">
        <f>aurora_data!EX2133</f>
        <v>0</v>
      </c>
      <c r="EZ93" s="309">
        <f>aurora_data!EY2133</f>
        <v>1</v>
      </c>
      <c r="FA93" s="214">
        <f>aurora_data!EZ2133</f>
        <v>0</v>
      </c>
      <c r="FB93" s="214">
        <f>aurora_data!FA2133</f>
        <v>1</v>
      </c>
      <c r="FC93" s="214">
        <f>aurora_data!FB2133</f>
        <v>1</v>
      </c>
      <c r="FD93" s="309">
        <f>aurora_data!FC2133</f>
        <v>1</v>
      </c>
      <c r="FE93" s="214">
        <f>aurora_data!FD2133</f>
        <v>0</v>
      </c>
      <c r="FF93" s="214">
        <f>aurora_data!FE2133</f>
        <v>0</v>
      </c>
      <c r="FG93" s="214">
        <f>aurora_data!FF2133</f>
        <v>0</v>
      </c>
      <c r="FH93" s="322">
        <f>aurora_data!FG2133</f>
        <v>0</v>
      </c>
      <c r="FI93" s="340">
        <f>aurora_data!FH2133</f>
        <v>1</v>
      </c>
      <c r="FJ93" s="214">
        <f>aurora_data!FI2133</f>
        <v>0</v>
      </c>
      <c r="FK93" s="214">
        <f>aurora_data!FJ2133</f>
        <v>0</v>
      </c>
      <c r="FL93" s="309">
        <f>aurora_data!FK2133</f>
        <v>0</v>
      </c>
      <c r="FM93" s="214">
        <f>aurora_data!FL2133</f>
        <v>0</v>
      </c>
      <c r="FN93" s="214">
        <f>aurora_data!FM2133</f>
        <v>0</v>
      </c>
      <c r="FO93" s="214">
        <f>aurora_data!FN2133</f>
        <v>1</v>
      </c>
      <c r="FP93" s="309">
        <f>aurora_data!FO2133</f>
        <v>0</v>
      </c>
      <c r="FQ93" s="214">
        <f>aurora_data!FP2133</f>
        <v>1</v>
      </c>
      <c r="FR93" s="214">
        <f>aurora_data!FQ2133</f>
        <v>0</v>
      </c>
      <c r="FS93" s="214">
        <f>aurora_data!FR2133</f>
        <v>0</v>
      </c>
      <c r="FT93" s="309">
        <f>aurora_data!FS2133</f>
        <v>0</v>
      </c>
      <c r="FU93" s="214">
        <f>aurora_data!FT2133</f>
        <v>1</v>
      </c>
      <c r="FV93" s="214">
        <f>aurora_data!FU2133</f>
        <v>0</v>
      </c>
      <c r="FW93" s="214">
        <f>aurora_data!FV2133</f>
        <v>1</v>
      </c>
      <c r="FX93" s="309">
        <f>aurora_data!FW2133</f>
        <v>1</v>
      </c>
      <c r="FY93" s="214">
        <f>aurora_data!FX2133</f>
        <v>0</v>
      </c>
      <c r="FZ93" s="214">
        <f>aurora_data!FY2133</f>
        <v>0</v>
      </c>
      <c r="GA93" s="214">
        <f>aurora_data!FZ2133</f>
        <v>0</v>
      </c>
      <c r="GB93" s="322">
        <f>aurora_data!GA2133</f>
        <v>0</v>
      </c>
      <c r="GC93" s="340">
        <f>aurora_data!GB2133</f>
        <v>0</v>
      </c>
      <c r="GD93" s="214">
        <f>aurora_data!GC2133</f>
        <v>0</v>
      </c>
      <c r="GE93" s="214">
        <f>aurora_data!GD2133</f>
        <v>0</v>
      </c>
      <c r="GF93" s="309">
        <f>aurora_data!GE2133</f>
        <v>0</v>
      </c>
      <c r="GG93" s="214">
        <f>aurora_data!GF2133</f>
        <v>1</v>
      </c>
      <c r="GH93" s="214">
        <f>aurora_data!GG2133</f>
        <v>1</v>
      </c>
      <c r="GI93" s="214">
        <f>aurora_data!GH2133</f>
        <v>1</v>
      </c>
      <c r="GJ93" s="309">
        <f>aurora_data!GI2133</f>
        <v>0</v>
      </c>
      <c r="GK93" s="214">
        <f>aurora_data!GJ2133</f>
        <v>2</v>
      </c>
      <c r="GL93" s="214">
        <f>aurora_data!GK2133</f>
        <v>1</v>
      </c>
      <c r="GM93" s="214">
        <f>aurora_data!GL2133</f>
        <v>3</v>
      </c>
      <c r="GN93" s="309">
        <f>aurora_data!GM2133</f>
        <v>1</v>
      </c>
      <c r="GO93" s="214">
        <f>aurora_data!GN2133</f>
        <v>5</v>
      </c>
      <c r="GP93" s="214">
        <f>aurora_data!GO2133</f>
        <v>2</v>
      </c>
      <c r="GQ93" s="214">
        <f>aurora_data!GP2133</f>
        <v>5</v>
      </c>
      <c r="GR93" s="309">
        <f>aurora_data!GQ2133</f>
        <v>1</v>
      </c>
      <c r="GS93" s="214">
        <f>aurora_data!GR2133</f>
        <v>0</v>
      </c>
      <c r="GT93" s="214">
        <f>aurora_data!GS2133</f>
        <v>0</v>
      </c>
      <c r="GU93" s="214">
        <f>aurora_data!GT2133</f>
        <v>0</v>
      </c>
      <c r="GV93" s="214">
        <f>aurora_data!GU2133</f>
        <v>0</v>
      </c>
      <c r="GW93" s="217" t="s">
        <v>622</v>
      </c>
      <c r="GX93" s="218">
        <f>aurora_data!GV2133</f>
        <v>100</v>
      </c>
      <c r="GY93" s="219">
        <f t="shared" si="780"/>
        <v>1</v>
      </c>
    </row>
    <row r="94" spans="2:207" s="2" customFormat="1">
      <c r="B94" s="512"/>
      <c r="C94" s="519"/>
      <c r="D94" s="213" t="s">
        <v>265</v>
      </c>
      <c r="E94" s="214">
        <f>aurora_data!D2134</f>
        <v>0</v>
      </c>
      <c r="F94" s="214">
        <f>aurora_data!E2134</f>
        <v>0</v>
      </c>
      <c r="G94" s="214">
        <f>aurora_data!F2134</f>
        <v>0</v>
      </c>
      <c r="H94" s="309">
        <f>aurora_data!G2134</f>
        <v>0</v>
      </c>
      <c r="I94" s="214">
        <f>aurora_data!H2134</f>
        <v>0</v>
      </c>
      <c r="J94" s="214">
        <f>aurora_data!I2134</f>
        <v>0</v>
      </c>
      <c r="K94" s="214">
        <f>aurora_data!J2134</f>
        <v>0</v>
      </c>
      <c r="L94" s="309">
        <f>aurora_data!K2134</f>
        <v>0</v>
      </c>
      <c r="M94" s="214">
        <f>aurora_data!L2134</f>
        <v>0</v>
      </c>
      <c r="N94" s="214">
        <f>aurora_data!M2134</f>
        <v>0</v>
      </c>
      <c r="O94" s="214">
        <f>aurora_data!N2134</f>
        <v>0</v>
      </c>
      <c r="P94" s="309">
        <f>aurora_data!O2134</f>
        <v>0</v>
      </c>
      <c r="Q94" s="214">
        <f>aurora_data!P2134</f>
        <v>0</v>
      </c>
      <c r="R94" s="214">
        <f>aurora_data!Q2134</f>
        <v>0</v>
      </c>
      <c r="S94" s="214">
        <f>aurora_data!R2134</f>
        <v>0</v>
      </c>
      <c r="T94" s="309">
        <f>aurora_data!S2134</f>
        <v>0</v>
      </c>
      <c r="U94" s="214">
        <f>aurora_data!T2134</f>
        <v>0</v>
      </c>
      <c r="V94" s="214">
        <f>aurora_data!U2134</f>
        <v>0</v>
      </c>
      <c r="W94" s="214">
        <f>aurora_data!V2134</f>
        <v>0</v>
      </c>
      <c r="X94" s="322">
        <f>aurora_data!W2134</f>
        <v>0</v>
      </c>
      <c r="Y94" s="340">
        <f>aurora_data!X2134</f>
        <v>0</v>
      </c>
      <c r="Z94" s="214">
        <f>aurora_data!Y2134</f>
        <v>0</v>
      </c>
      <c r="AA94" s="214">
        <f>aurora_data!Z2134</f>
        <v>0</v>
      </c>
      <c r="AB94" s="309">
        <f>aurora_data!AA2134</f>
        <v>0</v>
      </c>
      <c r="AC94" s="214">
        <f>aurora_data!AB2134</f>
        <v>0</v>
      </c>
      <c r="AD94" s="214">
        <f>aurora_data!AC2134</f>
        <v>0</v>
      </c>
      <c r="AE94" s="214">
        <f>aurora_data!AD2134</f>
        <v>0</v>
      </c>
      <c r="AF94" s="309">
        <f>aurora_data!AE2134</f>
        <v>0</v>
      </c>
      <c r="AG94" s="214">
        <f>aurora_data!AF2134</f>
        <v>0</v>
      </c>
      <c r="AH94" s="214">
        <f>aurora_data!AG2134</f>
        <v>0</v>
      </c>
      <c r="AI94" s="214">
        <f>aurora_data!AH2134</f>
        <v>1</v>
      </c>
      <c r="AJ94" s="309">
        <f>aurora_data!AI2134</f>
        <v>0</v>
      </c>
      <c r="AK94" s="214">
        <f>aurora_data!AJ2134</f>
        <v>0</v>
      </c>
      <c r="AL94" s="214">
        <f>aurora_data!AK2134</f>
        <v>0</v>
      </c>
      <c r="AM94" s="214">
        <f>aurora_data!AL2134</f>
        <v>1</v>
      </c>
      <c r="AN94" s="309">
        <f>aurora_data!AM2134</f>
        <v>0</v>
      </c>
      <c r="AO94" s="214">
        <f>aurora_data!AN2134</f>
        <v>0</v>
      </c>
      <c r="AP94" s="214">
        <f>aurora_data!AO2134</f>
        <v>0</v>
      </c>
      <c r="AQ94" s="214">
        <f>aurora_data!AP2134</f>
        <v>0</v>
      </c>
      <c r="AR94" s="214">
        <f>aurora_data!AQ2134</f>
        <v>0</v>
      </c>
      <c r="AS94" s="340">
        <f>aurora_data!AR2134</f>
        <v>1</v>
      </c>
      <c r="AT94" s="214">
        <f>aurora_data!AS2134</f>
        <v>0</v>
      </c>
      <c r="AU94" s="214">
        <f>aurora_data!AT2134</f>
        <v>0</v>
      </c>
      <c r="AV94" s="309">
        <f>aurora_data!AU2134</f>
        <v>0</v>
      </c>
      <c r="AW94" s="214">
        <f>aurora_data!AV2134</f>
        <v>0</v>
      </c>
      <c r="AX94" s="214">
        <f>aurora_data!AW2134</f>
        <v>0</v>
      </c>
      <c r="AY94" s="214">
        <f>aurora_data!AX2134</f>
        <v>1</v>
      </c>
      <c r="AZ94" s="309">
        <f>aurora_data!AY2134</f>
        <v>1</v>
      </c>
      <c r="BA94" s="214">
        <f>aurora_data!AZ2134</f>
        <v>0</v>
      </c>
      <c r="BB94" s="214">
        <f>aurora_data!BA2134</f>
        <v>0</v>
      </c>
      <c r="BC94" s="214">
        <f>aurora_data!BB2134</f>
        <v>0</v>
      </c>
      <c r="BD94" s="309">
        <f>aurora_data!BC2134</f>
        <v>1</v>
      </c>
      <c r="BE94" s="214">
        <f>aurora_data!BD2134</f>
        <v>0</v>
      </c>
      <c r="BF94" s="214">
        <f>aurora_data!BE2134</f>
        <v>0</v>
      </c>
      <c r="BG94" s="214">
        <f>aurora_data!BF2134</f>
        <v>0</v>
      </c>
      <c r="BH94" s="309">
        <f>aurora_data!BG2134</f>
        <v>0</v>
      </c>
      <c r="BI94" s="214">
        <f>aurora_data!BH2134</f>
        <v>0</v>
      </c>
      <c r="BJ94" s="214">
        <f>aurora_data!BI2134</f>
        <v>0</v>
      </c>
      <c r="BK94" s="214">
        <f>aurora_data!BJ2134</f>
        <v>0</v>
      </c>
      <c r="BL94" s="214">
        <f>aurora_data!BK2134</f>
        <v>0</v>
      </c>
      <c r="BM94" s="340">
        <f>aurora_data!BL2134</f>
        <v>0</v>
      </c>
      <c r="BN94" s="214">
        <f>aurora_data!BM2134</f>
        <v>0</v>
      </c>
      <c r="BO94" s="214">
        <f>aurora_data!BN2134</f>
        <v>0</v>
      </c>
      <c r="BP94" s="309">
        <f>aurora_data!BO2134</f>
        <v>0</v>
      </c>
      <c r="BQ94" s="214">
        <f>aurora_data!BP2134</f>
        <v>0</v>
      </c>
      <c r="BR94" s="214">
        <f>aurora_data!BQ2134</f>
        <v>0</v>
      </c>
      <c r="BS94" s="214">
        <f>aurora_data!BR2134</f>
        <v>0</v>
      </c>
      <c r="BT94" s="309">
        <f>aurora_data!BS2134</f>
        <v>0</v>
      </c>
      <c r="BU94" s="214">
        <f>aurora_data!BT2134</f>
        <v>0</v>
      </c>
      <c r="BV94" s="214">
        <f>aurora_data!BU2134</f>
        <v>0</v>
      </c>
      <c r="BW94" s="214">
        <f>aurora_data!BV2134</f>
        <v>0</v>
      </c>
      <c r="BX94" s="309">
        <f>aurora_data!BW2134</f>
        <v>0</v>
      </c>
      <c r="BY94" s="214">
        <f>aurora_data!BX2134</f>
        <v>0</v>
      </c>
      <c r="BZ94" s="214">
        <f>aurora_data!BY2134</f>
        <v>1</v>
      </c>
      <c r="CA94" s="214">
        <f>aurora_data!BZ2134</f>
        <v>0</v>
      </c>
      <c r="CB94" s="309">
        <f>aurora_data!CA2134</f>
        <v>0</v>
      </c>
      <c r="CC94" s="214">
        <f>aurora_data!CB2134</f>
        <v>0</v>
      </c>
      <c r="CD94" s="214">
        <f>aurora_data!CC2134</f>
        <v>0</v>
      </c>
      <c r="CE94" s="214">
        <f>aurora_data!CD2134</f>
        <v>0</v>
      </c>
      <c r="CF94" s="322">
        <f>aurora_data!CE2134</f>
        <v>0</v>
      </c>
      <c r="CG94" s="340">
        <f>aurora_data!CF2134</f>
        <v>0</v>
      </c>
      <c r="CH94" s="214">
        <f>aurora_data!CG2134</f>
        <v>0</v>
      </c>
      <c r="CI94" s="214">
        <f>aurora_data!CH2134</f>
        <v>0</v>
      </c>
      <c r="CJ94" s="309">
        <f>aurora_data!CI2134</f>
        <v>0</v>
      </c>
      <c r="CK94" s="214">
        <f>aurora_data!CJ2134</f>
        <v>1</v>
      </c>
      <c r="CL94" s="214">
        <f>aurora_data!CK2134</f>
        <v>0</v>
      </c>
      <c r="CM94" s="214">
        <f>aurora_data!CL2134</f>
        <v>0</v>
      </c>
      <c r="CN94" s="309">
        <f>aurora_data!CM2134</f>
        <v>0</v>
      </c>
      <c r="CO94" s="214">
        <f>aurora_data!CN2134</f>
        <v>0</v>
      </c>
      <c r="CP94" s="214">
        <f>aurora_data!CO2134</f>
        <v>0</v>
      </c>
      <c r="CQ94" s="214">
        <f>aurora_data!CP2134</f>
        <v>3</v>
      </c>
      <c r="CR94" s="309">
        <f>aurora_data!CQ2134</f>
        <v>0</v>
      </c>
      <c r="CS94" s="214">
        <f>aurora_data!CR2134</f>
        <v>2</v>
      </c>
      <c r="CT94" s="214">
        <f>aurora_data!CS2134</f>
        <v>0</v>
      </c>
      <c r="CU94" s="214">
        <f>aurora_data!CT2134</f>
        <v>1</v>
      </c>
      <c r="CV94" s="309">
        <f>aurora_data!CU2134</f>
        <v>2</v>
      </c>
      <c r="CW94" s="214">
        <f>aurora_data!CV2134</f>
        <v>0</v>
      </c>
      <c r="CX94" s="214">
        <f>aurora_data!CW2134</f>
        <v>0</v>
      </c>
      <c r="CY94" s="214">
        <f>aurora_data!CX2134</f>
        <v>0</v>
      </c>
      <c r="CZ94" s="216">
        <f>aurora_data!CY2134</f>
        <v>0</v>
      </c>
      <c r="DA94" s="215">
        <f>aurora_data!CZ2134</f>
        <v>0</v>
      </c>
      <c r="DB94" s="214">
        <f>aurora_data!DA2134</f>
        <v>0</v>
      </c>
      <c r="DC94" s="214">
        <f>aurora_data!DB2134</f>
        <v>0</v>
      </c>
      <c r="DD94" s="309">
        <f>aurora_data!DC2134</f>
        <v>0</v>
      </c>
      <c r="DE94" s="214">
        <f>aurora_data!DD2134</f>
        <v>0</v>
      </c>
      <c r="DF94" s="214">
        <f>aurora_data!DE2134</f>
        <v>0</v>
      </c>
      <c r="DG94" s="214">
        <f>aurora_data!DF2134</f>
        <v>0</v>
      </c>
      <c r="DH94" s="309">
        <f>aurora_data!DG2134</f>
        <v>0</v>
      </c>
      <c r="DI94" s="214">
        <f>aurora_data!DH2134</f>
        <v>0</v>
      </c>
      <c r="DJ94" s="214">
        <f>aurora_data!DI2134</f>
        <v>0</v>
      </c>
      <c r="DK94" s="214">
        <f>aurora_data!DJ2134</f>
        <v>0</v>
      </c>
      <c r="DL94" s="309">
        <f>aurora_data!DK2134</f>
        <v>0</v>
      </c>
      <c r="DM94" s="214">
        <f>aurora_data!DL2134</f>
        <v>0</v>
      </c>
      <c r="DN94" s="214">
        <f>aurora_data!DM2134</f>
        <v>0</v>
      </c>
      <c r="DO94" s="214">
        <f>aurora_data!DN2134</f>
        <v>0</v>
      </c>
      <c r="DP94" s="309">
        <f>aurora_data!DO2134</f>
        <v>0</v>
      </c>
      <c r="DQ94" s="214">
        <f>aurora_data!DP2134</f>
        <v>0</v>
      </c>
      <c r="DR94" s="214">
        <f>aurora_data!DQ2134</f>
        <v>0</v>
      </c>
      <c r="DS94" s="214">
        <f>aurora_data!DR2134</f>
        <v>0</v>
      </c>
      <c r="DT94" s="322">
        <f>aurora_data!DS2134</f>
        <v>0</v>
      </c>
      <c r="DU94" s="340">
        <f>aurora_data!DT2134</f>
        <v>0</v>
      </c>
      <c r="DV94" s="214">
        <f>aurora_data!DU2134</f>
        <v>0</v>
      </c>
      <c r="DW94" s="214">
        <f>aurora_data!DV2134</f>
        <v>0</v>
      </c>
      <c r="DX94" s="309">
        <f>aurora_data!DW2134</f>
        <v>0</v>
      </c>
      <c r="DY94" s="214">
        <f>aurora_data!DX2134</f>
        <v>1</v>
      </c>
      <c r="DZ94" s="214">
        <f>aurora_data!DY2134</f>
        <v>0</v>
      </c>
      <c r="EA94" s="214">
        <f>aurora_data!DZ2134</f>
        <v>0</v>
      </c>
      <c r="EB94" s="309">
        <f>aurora_data!EA2134</f>
        <v>0</v>
      </c>
      <c r="EC94" s="214">
        <f>aurora_data!EB2134</f>
        <v>1</v>
      </c>
      <c r="ED94" s="214">
        <f>aurora_data!EC2134</f>
        <v>0</v>
      </c>
      <c r="EE94" s="214">
        <f>aurora_data!ED2134</f>
        <v>1</v>
      </c>
      <c r="EF94" s="309">
        <f>aurora_data!EE2134</f>
        <v>0</v>
      </c>
      <c r="EG94" s="214">
        <f>aurora_data!EF2134</f>
        <v>0</v>
      </c>
      <c r="EH94" s="214">
        <f>aurora_data!EG2134</f>
        <v>0</v>
      </c>
      <c r="EI94" s="214">
        <f>aurora_data!EH2134</f>
        <v>0</v>
      </c>
      <c r="EJ94" s="309">
        <f>aurora_data!EI2134</f>
        <v>0</v>
      </c>
      <c r="EK94" s="214">
        <f>aurora_data!EJ2134</f>
        <v>0</v>
      </c>
      <c r="EL94" s="214">
        <f>aurora_data!EK2134</f>
        <v>0</v>
      </c>
      <c r="EM94" s="214">
        <f>aurora_data!EL2134</f>
        <v>0</v>
      </c>
      <c r="EN94" s="322">
        <f>aurora_data!EM2134</f>
        <v>0</v>
      </c>
      <c r="EO94" s="340">
        <f>aurora_data!EN2134</f>
        <v>0</v>
      </c>
      <c r="EP94" s="214">
        <f>aurora_data!EO2134</f>
        <v>0</v>
      </c>
      <c r="EQ94" s="214">
        <f>aurora_data!EP2134</f>
        <v>1</v>
      </c>
      <c r="ER94" s="309">
        <f>aurora_data!EQ2134</f>
        <v>0</v>
      </c>
      <c r="ES94" s="214">
        <f>aurora_data!ER2134</f>
        <v>0</v>
      </c>
      <c r="ET94" s="214">
        <f>aurora_data!ES2134</f>
        <v>0</v>
      </c>
      <c r="EU94" s="214">
        <f>aurora_data!ET2134</f>
        <v>0</v>
      </c>
      <c r="EV94" s="309">
        <f>aurora_data!EU2134</f>
        <v>0</v>
      </c>
      <c r="EW94" s="214">
        <f>aurora_data!EV2134</f>
        <v>0</v>
      </c>
      <c r="EX94" s="214">
        <f>aurora_data!EW2134</f>
        <v>0</v>
      </c>
      <c r="EY94" s="214">
        <f>aurora_data!EX2134</f>
        <v>0</v>
      </c>
      <c r="EZ94" s="309">
        <f>aurora_data!EY2134</f>
        <v>1</v>
      </c>
      <c r="FA94" s="214">
        <f>aurora_data!EZ2134</f>
        <v>0</v>
      </c>
      <c r="FB94" s="214">
        <f>aurora_data!FA2134</f>
        <v>0</v>
      </c>
      <c r="FC94" s="214">
        <f>aurora_data!FB2134</f>
        <v>2</v>
      </c>
      <c r="FD94" s="309">
        <f>aurora_data!FC2134</f>
        <v>0</v>
      </c>
      <c r="FE94" s="214">
        <f>aurora_data!FD2134</f>
        <v>0</v>
      </c>
      <c r="FF94" s="214">
        <f>aurora_data!FE2134</f>
        <v>0</v>
      </c>
      <c r="FG94" s="214">
        <f>aurora_data!FF2134</f>
        <v>0</v>
      </c>
      <c r="FH94" s="322">
        <f>aurora_data!FG2134</f>
        <v>0</v>
      </c>
      <c r="FI94" s="340">
        <f>aurora_data!FH2134</f>
        <v>0</v>
      </c>
      <c r="FJ94" s="214">
        <f>aurora_data!FI2134</f>
        <v>0</v>
      </c>
      <c r="FK94" s="214">
        <f>aurora_data!FJ2134</f>
        <v>0</v>
      </c>
      <c r="FL94" s="309">
        <f>aurora_data!FK2134</f>
        <v>0</v>
      </c>
      <c r="FM94" s="214">
        <f>aurora_data!FL2134</f>
        <v>0</v>
      </c>
      <c r="FN94" s="214">
        <f>aurora_data!FM2134</f>
        <v>0</v>
      </c>
      <c r="FO94" s="214">
        <f>aurora_data!FN2134</f>
        <v>0</v>
      </c>
      <c r="FP94" s="309">
        <f>aurora_data!FO2134</f>
        <v>0</v>
      </c>
      <c r="FQ94" s="214">
        <f>aurora_data!FP2134</f>
        <v>0</v>
      </c>
      <c r="FR94" s="214">
        <f>aurora_data!FQ2134</f>
        <v>0</v>
      </c>
      <c r="FS94" s="214">
        <f>aurora_data!FR2134</f>
        <v>0</v>
      </c>
      <c r="FT94" s="309">
        <f>aurora_data!FS2134</f>
        <v>0</v>
      </c>
      <c r="FU94" s="214">
        <f>aurora_data!FT2134</f>
        <v>0</v>
      </c>
      <c r="FV94" s="214">
        <f>aurora_data!FU2134</f>
        <v>0</v>
      </c>
      <c r="FW94" s="214">
        <f>aurora_data!FV2134</f>
        <v>0</v>
      </c>
      <c r="FX94" s="309">
        <f>aurora_data!FW2134</f>
        <v>0</v>
      </c>
      <c r="FY94" s="214">
        <f>aurora_data!FX2134</f>
        <v>0</v>
      </c>
      <c r="FZ94" s="214">
        <f>aurora_data!FY2134</f>
        <v>0</v>
      </c>
      <c r="GA94" s="214">
        <f>aurora_data!FZ2134</f>
        <v>0</v>
      </c>
      <c r="GB94" s="322">
        <f>aurora_data!GA2134</f>
        <v>0</v>
      </c>
      <c r="GC94" s="340">
        <f>aurora_data!GB2134</f>
        <v>0</v>
      </c>
      <c r="GD94" s="214">
        <f>aurora_data!GC2134</f>
        <v>0</v>
      </c>
      <c r="GE94" s="214">
        <f>aurora_data!GD2134</f>
        <v>0</v>
      </c>
      <c r="GF94" s="309">
        <f>aurora_data!GE2134</f>
        <v>0</v>
      </c>
      <c r="GG94" s="214">
        <f>aurora_data!GF2134</f>
        <v>0</v>
      </c>
      <c r="GH94" s="214">
        <f>aurora_data!GG2134</f>
        <v>1</v>
      </c>
      <c r="GI94" s="214">
        <f>aurora_data!GH2134</f>
        <v>1</v>
      </c>
      <c r="GJ94" s="309">
        <f>aurora_data!GI2134</f>
        <v>0</v>
      </c>
      <c r="GK94" s="214">
        <f>aurora_data!GJ2134</f>
        <v>1</v>
      </c>
      <c r="GL94" s="214">
        <f>aurora_data!GK2134</f>
        <v>1</v>
      </c>
      <c r="GM94" s="214">
        <f>aurora_data!GL2134</f>
        <v>1</v>
      </c>
      <c r="GN94" s="309">
        <f>aurora_data!GM2134</f>
        <v>2</v>
      </c>
      <c r="GO94" s="214">
        <f>aurora_data!GN2134</f>
        <v>0</v>
      </c>
      <c r="GP94" s="214">
        <f>aurora_data!GO2134</f>
        <v>0</v>
      </c>
      <c r="GQ94" s="214">
        <f>aurora_data!GP2134</f>
        <v>0</v>
      </c>
      <c r="GR94" s="309">
        <f>aurora_data!GQ2134</f>
        <v>0</v>
      </c>
      <c r="GS94" s="214">
        <f>aurora_data!GR2134</f>
        <v>0</v>
      </c>
      <c r="GT94" s="214">
        <f>aurora_data!GS2134</f>
        <v>0</v>
      </c>
      <c r="GU94" s="214">
        <f>aurora_data!GT2134</f>
        <v>0</v>
      </c>
      <c r="GV94" s="214">
        <f>aurora_data!GU2134</f>
        <v>0</v>
      </c>
      <c r="GW94" s="217" t="s">
        <v>622</v>
      </c>
      <c r="GX94" s="218">
        <f>aurora_data!GV2134</f>
        <v>30</v>
      </c>
      <c r="GY94" s="219">
        <f t="shared" si="780"/>
        <v>0.3</v>
      </c>
    </row>
    <row r="95" spans="2:207" s="2" customFormat="1">
      <c r="B95" s="512"/>
      <c r="C95" s="519"/>
      <c r="D95" s="220" t="s">
        <v>266</v>
      </c>
      <c r="E95" s="214">
        <f>aurora_data!D2135</f>
        <v>0</v>
      </c>
      <c r="F95" s="214">
        <f>aurora_data!E2135</f>
        <v>0</v>
      </c>
      <c r="G95" s="214">
        <f>aurora_data!F2135</f>
        <v>0</v>
      </c>
      <c r="H95" s="309">
        <f>aurora_data!G2135</f>
        <v>0</v>
      </c>
      <c r="I95" s="214">
        <f>aurora_data!H2135</f>
        <v>0</v>
      </c>
      <c r="J95" s="214">
        <f>aurora_data!I2135</f>
        <v>0</v>
      </c>
      <c r="K95" s="214">
        <f>aurora_data!J2135</f>
        <v>0</v>
      </c>
      <c r="L95" s="309">
        <f>aurora_data!K2135</f>
        <v>0</v>
      </c>
      <c r="M95" s="214">
        <f>aurora_data!L2135</f>
        <v>0</v>
      </c>
      <c r="N95" s="214">
        <f>aurora_data!M2135</f>
        <v>0</v>
      </c>
      <c r="O95" s="214">
        <f>aurora_data!N2135</f>
        <v>0</v>
      </c>
      <c r="P95" s="309">
        <f>aurora_data!O2135</f>
        <v>0</v>
      </c>
      <c r="Q95" s="214">
        <f>aurora_data!P2135</f>
        <v>0</v>
      </c>
      <c r="R95" s="214">
        <f>aurora_data!Q2135</f>
        <v>0</v>
      </c>
      <c r="S95" s="214">
        <f>aurora_data!R2135</f>
        <v>0</v>
      </c>
      <c r="T95" s="309">
        <f>aurora_data!S2135</f>
        <v>0</v>
      </c>
      <c r="U95" s="214">
        <f>aurora_data!T2135</f>
        <v>0</v>
      </c>
      <c r="V95" s="214">
        <f>aurora_data!U2135</f>
        <v>0</v>
      </c>
      <c r="W95" s="214">
        <f>aurora_data!V2135</f>
        <v>0</v>
      </c>
      <c r="X95" s="322">
        <f>aurora_data!W2135</f>
        <v>0</v>
      </c>
      <c r="Y95" s="340">
        <f>aurora_data!X2135</f>
        <v>0</v>
      </c>
      <c r="Z95" s="214">
        <f>aurora_data!Y2135</f>
        <v>0</v>
      </c>
      <c r="AA95" s="214">
        <f>aurora_data!Z2135</f>
        <v>0</v>
      </c>
      <c r="AB95" s="309">
        <f>aurora_data!AA2135</f>
        <v>0</v>
      </c>
      <c r="AC95" s="214">
        <f>aurora_data!AB2135</f>
        <v>0</v>
      </c>
      <c r="AD95" s="214">
        <f>aurora_data!AC2135</f>
        <v>0</v>
      </c>
      <c r="AE95" s="214">
        <f>aurora_data!AD2135</f>
        <v>0</v>
      </c>
      <c r="AF95" s="309">
        <f>aurora_data!AE2135</f>
        <v>0</v>
      </c>
      <c r="AG95" s="214">
        <f>aurora_data!AF2135</f>
        <v>0</v>
      </c>
      <c r="AH95" s="214">
        <f>aurora_data!AG2135</f>
        <v>0</v>
      </c>
      <c r="AI95" s="214">
        <f>aurora_data!AH2135</f>
        <v>0</v>
      </c>
      <c r="AJ95" s="309">
        <f>aurora_data!AI2135</f>
        <v>0</v>
      </c>
      <c r="AK95" s="214">
        <f>aurora_data!AJ2135</f>
        <v>0</v>
      </c>
      <c r="AL95" s="214">
        <f>aurora_data!AK2135</f>
        <v>0</v>
      </c>
      <c r="AM95" s="214">
        <f>aurora_data!AL2135</f>
        <v>0</v>
      </c>
      <c r="AN95" s="309">
        <f>aurora_data!AM2135</f>
        <v>0</v>
      </c>
      <c r="AO95" s="214">
        <f>aurora_data!AN2135</f>
        <v>0</v>
      </c>
      <c r="AP95" s="214">
        <f>aurora_data!AO2135</f>
        <v>0</v>
      </c>
      <c r="AQ95" s="214">
        <f>aurora_data!AP2135</f>
        <v>0</v>
      </c>
      <c r="AR95" s="214">
        <f>aurora_data!AQ2135</f>
        <v>0</v>
      </c>
      <c r="AS95" s="340">
        <f>aurora_data!AR2135</f>
        <v>0</v>
      </c>
      <c r="AT95" s="214">
        <f>aurora_data!AS2135</f>
        <v>0</v>
      </c>
      <c r="AU95" s="214">
        <f>aurora_data!AT2135</f>
        <v>0</v>
      </c>
      <c r="AV95" s="309">
        <f>aurora_data!AU2135</f>
        <v>0</v>
      </c>
      <c r="AW95" s="214">
        <f>aurora_data!AV2135</f>
        <v>0</v>
      </c>
      <c r="AX95" s="214">
        <f>aurora_data!AW2135</f>
        <v>0</v>
      </c>
      <c r="AY95" s="214">
        <f>aurora_data!AX2135</f>
        <v>0</v>
      </c>
      <c r="AZ95" s="309">
        <f>aurora_data!AY2135</f>
        <v>0</v>
      </c>
      <c r="BA95" s="214">
        <f>aurora_data!AZ2135</f>
        <v>0</v>
      </c>
      <c r="BB95" s="214">
        <f>aurora_data!BA2135</f>
        <v>0</v>
      </c>
      <c r="BC95" s="214">
        <f>aurora_data!BB2135</f>
        <v>0</v>
      </c>
      <c r="BD95" s="309">
        <f>aurora_data!BC2135</f>
        <v>0</v>
      </c>
      <c r="BE95" s="214">
        <f>aurora_data!BD2135</f>
        <v>0</v>
      </c>
      <c r="BF95" s="214">
        <f>aurora_data!BE2135</f>
        <v>0</v>
      </c>
      <c r="BG95" s="214">
        <f>aurora_data!BF2135</f>
        <v>0</v>
      </c>
      <c r="BH95" s="309">
        <f>aurora_data!BG2135</f>
        <v>0</v>
      </c>
      <c r="BI95" s="214">
        <f>aurora_data!BH2135</f>
        <v>0</v>
      </c>
      <c r="BJ95" s="214">
        <f>aurora_data!BI2135</f>
        <v>0</v>
      </c>
      <c r="BK95" s="214">
        <f>aurora_data!BJ2135</f>
        <v>0</v>
      </c>
      <c r="BL95" s="214">
        <f>aurora_data!BK2135</f>
        <v>0</v>
      </c>
      <c r="BM95" s="340">
        <f>aurora_data!BL2135</f>
        <v>0</v>
      </c>
      <c r="BN95" s="214">
        <f>aurora_data!BM2135</f>
        <v>0</v>
      </c>
      <c r="BO95" s="214">
        <f>aurora_data!BN2135</f>
        <v>0</v>
      </c>
      <c r="BP95" s="309">
        <f>aurora_data!BO2135</f>
        <v>0</v>
      </c>
      <c r="BQ95" s="214">
        <f>aurora_data!BP2135</f>
        <v>0</v>
      </c>
      <c r="BR95" s="214">
        <f>aurora_data!BQ2135</f>
        <v>0</v>
      </c>
      <c r="BS95" s="214">
        <f>aurora_data!BR2135</f>
        <v>0</v>
      </c>
      <c r="BT95" s="309">
        <f>aurora_data!BS2135</f>
        <v>0</v>
      </c>
      <c r="BU95" s="214">
        <f>aurora_data!BT2135</f>
        <v>0</v>
      </c>
      <c r="BV95" s="214">
        <f>aurora_data!BU2135</f>
        <v>0</v>
      </c>
      <c r="BW95" s="214">
        <f>aurora_data!BV2135</f>
        <v>0</v>
      </c>
      <c r="BX95" s="309">
        <f>aurora_data!BW2135</f>
        <v>0</v>
      </c>
      <c r="BY95" s="214">
        <f>aurora_data!BX2135</f>
        <v>0</v>
      </c>
      <c r="BZ95" s="214">
        <f>aurora_data!BY2135</f>
        <v>0</v>
      </c>
      <c r="CA95" s="214">
        <f>aurora_data!BZ2135</f>
        <v>0</v>
      </c>
      <c r="CB95" s="309">
        <f>aurora_data!CA2135</f>
        <v>0</v>
      </c>
      <c r="CC95" s="214">
        <f>aurora_data!CB2135</f>
        <v>0</v>
      </c>
      <c r="CD95" s="214">
        <f>aurora_data!CC2135</f>
        <v>0</v>
      </c>
      <c r="CE95" s="214">
        <f>aurora_data!CD2135</f>
        <v>0</v>
      </c>
      <c r="CF95" s="322">
        <f>aurora_data!CE2135</f>
        <v>0</v>
      </c>
      <c r="CG95" s="340">
        <f>aurora_data!CF2135</f>
        <v>0</v>
      </c>
      <c r="CH95" s="214">
        <f>aurora_data!CG2135</f>
        <v>0</v>
      </c>
      <c r="CI95" s="214">
        <f>aurora_data!CH2135</f>
        <v>0</v>
      </c>
      <c r="CJ95" s="309">
        <f>aurora_data!CI2135</f>
        <v>0</v>
      </c>
      <c r="CK95" s="214">
        <f>aurora_data!CJ2135</f>
        <v>0</v>
      </c>
      <c r="CL95" s="214">
        <f>aurora_data!CK2135</f>
        <v>0</v>
      </c>
      <c r="CM95" s="214">
        <f>aurora_data!CL2135</f>
        <v>0</v>
      </c>
      <c r="CN95" s="309">
        <f>aurora_data!CM2135</f>
        <v>0</v>
      </c>
      <c r="CO95" s="214">
        <f>aurora_data!CN2135</f>
        <v>0</v>
      </c>
      <c r="CP95" s="214">
        <f>aurora_data!CO2135</f>
        <v>0</v>
      </c>
      <c r="CQ95" s="214">
        <f>aurora_data!CP2135</f>
        <v>0</v>
      </c>
      <c r="CR95" s="309">
        <f>aurora_data!CQ2135</f>
        <v>0</v>
      </c>
      <c r="CS95" s="214">
        <f>aurora_data!CR2135</f>
        <v>0</v>
      </c>
      <c r="CT95" s="214">
        <f>aurora_data!CS2135</f>
        <v>0</v>
      </c>
      <c r="CU95" s="214">
        <f>aurora_data!CT2135</f>
        <v>0</v>
      </c>
      <c r="CV95" s="309">
        <f>aurora_data!CU2135</f>
        <v>0</v>
      </c>
      <c r="CW95" s="214">
        <f>aurora_data!CV2135</f>
        <v>0</v>
      </c>
      <c r="CX95" s="214">
        <f>aurora_data!CW2135</f>
        <v>0</v>
      </c>
      <c r="CY95" s="214">
        <f>aurora_data!CX2135</f>
        <v>0</v>
      </c>
      <c r="CZ95" s="216">
        <f>aurora_data!CY2135</f>
        <v>0</v>
      </c>
      <c r="DA95" s="215">
        <f>aurora_data!CZ2135</f>
        <v>0</v>
      </c>
      <c r="DB95" s="214">
        <f>aurora_data!DA2135</f>
        <v>0</v>
      </c>
      <c r="DC95" s="214">
        <f>aurora_data!DB2135</f>
        <v>0</v>
      </c>
      <c r="DD95" s="309">
        <f>aurora_data!DC2135</f>
        <v>0</v>
      </c>
      <c r="DE95" s="214">
        <f>aurora_data!DD2135</f>
        <v>0</v>
      </c>
      <c r="DF95" s="214">
        <f>aurora_data!DE2135</f>
        <v>0</v>
      </c>
      <c r="DG95" s="214">
        <f>aurora_data!DF2135</f>
        <v>0</v>
      </c>
      <c r="DH95" s="309">
        <f>aurora_data!DG2135</f>
        <v>0</v>
      </c>
      <c r="DI95" s="214">
        <f>aurora_data!DH2135</f>
        <v>0</v>
      </c>
      <c r="DJ95" s="214">
        <f>aurora_data!DI2135</f>
        <v>0</v>
      </c>
      <c r="DK95" s="214">
        <f>aurora_data!DJ2135</f>
        <v>0</v>
      </c>
      <c r="DL95" s="309">
        <f>aurora_data!DK2135</f>
        <v>0</v>
      </c>
      <c r="DM95" s="214">
        <f>aurora_data!DL2135</f>
        <v>0</v>
      </c>
      <c r="DN95" s="214">
        <f>aurora_data!DM2135</f>
        <v>0</v>
      </c>
      <c r="DO95" s="214">
        <f>aurora_data!DN2135</f>
        <v>0</v>
      </c>
      <c r="DP95" s="309">
        <f>aurora_data!DO2135</f>
        <v>0</v>
      </c>
      <c r="DQ95" s="214">
        <f>aurora_data!DP2135</f>
        <v>0</v>
      </c>
      <c r="DR95" s="214">
        <f>aurora_data!DQ2135</f>
        <v>0</v>
      </c>
      <c r="DS95" s="214">
        <f>aurora_data!DR2135</f>
        <v>0</v>
      </c>
      <c r="DT95" s="322">
        <f>aurora_data!DS2135</f>
        <v>0</v>
      </c>
      <c r="DU95" s="340">
        <f>aurora_data!DT2135</f>
        <v>0</v>
      </c>
      <c r="DV95" s="214">
        <f>aurora_data!DU2135</f>
        <v>0</v>
      </c>
      <c r="DW95" s="214">
        <f>aurora_data!DV2135</f>
        <v>0</v>
      </c>
      <c r="DX95" s="309">
        <f>aurora_data!DW2135</f>
        <v>0</v>
      </c>
      <c r="DY95" s="214">
        <f>aurora_data!DX2135</f>
        <v>0</v>
      </c>
      <c r="DZ95" s="214">
        <f>aurora_data!DY2135</f>
        <v>0</v>
      </c>
      <c r="EA95" s="214">
        <f>aurora_data!DZ2135</f>
        <v>0</v>
      </c>
      <c r="EB95" s="309">
        <f>aurora_data!EA2135</f>
        <v>0</v>
      </c>
      <c r="EC95" s="214">
        <f>aurora_data!EB2135</f>
        <v>0</v>
      </c>
      <c r="ED95" s="214">
        <f>aurora_data!EC2135</f>
        <v>0</v>
      </c>
      <c r="EE95" s="214">
        <f>aurora_data!ED2135</f>
        <v>0</v>
      </c>
      <c r="EF95" s="309">
        <f>aurora_data!EE2135</f>
        <v>0</v>
      </c>
      <c r="EG95" s="214">
        <f>aurora_data!EF2135</f>
        <v>0</v>
      </c>
      <c r="EH95" s="214">
        <f>aurora_data!EG2135</f>
        <v>0</v>
      </c>
      <c r="EI95" s="214">
        <f>aurora_data!EH2135</f>
        <v>0</v>
      </c>
      <c r="EJ95" s="309">
        <f>aurora_data!EI2135</f>
        <v>0</v>
      </c>
      <c r="EK95" s="214">
        <f>aurora_data!EJ2135</f>
        <v>0</v>
      </c>
      <c r="EL95" s="214">
        <f>aurora_data!EK2135</f>
        <v>0</v>
      </c>
      <c r="EM95" s="214">
        <f>aurora_data!EL2135</f>
        <v>0</v>
      </c>
      <c r="EN95" s="322">
        <f>aurora_data!EM2135</f>
        <v>0</v>
      </c>
      <c r="EO95" s="340">
        <f>aurora_data!EN2135</f>
        <v>0</v>
      </c>
      <c r="EP95" s="214">
        <f>aurora_data!EO2135</f>
        <v>0</v>
      </c>
      <c r="EQ95" s="214">
        <f>aurora_data!EP2135</f>
        <v>0</v>
      </c>
      <c r="ER95" s="309">
        <f>aurora_data!EQ2135</f>
        <v>0</v>
      </c>
      <c r="ES95" s="214">
        <f>aurora_data!ER2135</f>
        <v>0</v>
      </c>
      <c r="ET95" s="214">
        <f>aurora_data!ES2135</f>
        <v>0</v>
      </c>
      <c r="EU95" s="214">
        <f>aurora_data!ET2135</f>
        <v>0</v>
      </c>
      <c r="EV95" s="309">
        <f>aurora_data!EU2135</f>
        <v>0</v>
      </c>
      <c r="EW95" s="214">
        <f>aurora_data!EV2135</f>
        <v>0</v>
      </c>
      <c r="EX95" s="214">
        <f>aurora_data!EW2135</f>
        <v>0</v>
      </c>
      <c r="EY95" s="214">
        <f>aurora_data!EX2135</f>
        <v>0</v>
      </c>
      <c r="EZ95" s="309">
        <f>aurora_data!EY2135</f>
        <v>0</v>
      </c>
      <c r="FA95" s="214">
        <f>aurora_data!EZ2135</f>
        <v>0</v>
      </c>
      <c r="FB95" s="214">
        <f>aurora_data!FA2135</f>
        <v>0</v>
      </c>
      <c r="FC95" s="214">
        <f>aurora_data!FB2135</f>
        <v>0</v>
      </c>
      <c r="FD95" s="309">
        <f>aurora_data!FC2135</f>
        <v>0</v>
      </c>
      <c r="FE95" s="214">
        <f>aurora_data!FD2135</f>
        <v>0</v>
      </c>
      <c r="FF95" s="214">
        <f>aurora_data!FE2135</f>
        <v>0</v>
      </c>
      <c r="FG95" s="214">
        <f>aurora_data!FF2135</f>
        <v>0</v>
      </c>
      <c r="FH95" s="322">
        <f>aurora_data!FG2135</f>
        <v>0</v>
      </c>
      <c r="FI95" s="340">
        <f>aurora_data!FH2135</f>
        <v>0</v>
      </c>
      <c r="FJ95" s="214">
        <f>aurora_data!FI2135</f>
        <v>0</v>
      </c>
      <c r="FK95" s="214">
        <f>aurora_data!FJ2135</f>
        <v>0</v>
      </c>
      <c r="FL95" s="309">
        <f>aurora_data!FK2135</f>
        <v>0</v>
      </c>
      <c r="FM95" s="214">
        <f>aurora_data!FL2135</f>
        <v>0</v>
      </c>
      <c r="FN95" s="214">
        <f>aurora_data!FM2135</f>
        <v>0</v>
      </c>
      <c r="FO95" s="214">
        <f>aurora_data!FN2135</f>
        <v>0</v>
      </c>
      <c r="FP95" s="309">
        <f>aurora_data!FO2135</f>
        <v>0</v>
      </c>
      <c r="FQ95" s="214">
        <f>aurora_data!FP2135</f>
        <v>0</v>
      </c>
      <c r="FR95" s="214">
        <f>aurora_data!FQ2135</f>
        <v>0</v>
      </c>
      <c r="FS95" s="214">
        <f>aurora_data!FR2135</f>
        <v>0</v>
      </c>
      <c r="FT95" s="309">
        <f>aurora_data!FS2135</f>
        <v>0</v>
      </c>
      <c r="FU95" s="214">
        <f>aurora_data!FT2135</f>
        <v>0</v>
      </c>
      <c r="FV95" s="214">
        <f>aurora_data!FU2135</f>
        <v>0</v>
      </c>
      <c r="FW95" s="214">
        <f>aurora_data!FV2135</f>
        <v>0</v>
      </c>
      <c r="FX95" s="309">
        <f>aurora_data!FW2135</f>
        <v>0</v>
      </c>
      <c r="FY95" s="214">
        <f>aurora_data!FX2135</f>
        <v>0</v>
      </c>
      <c r="FZ95" s="214">
        <f>aurora_data!FY2135</f>
        <v>0</v>
      </c>
      <c r="GA95" s="214">
        <f>aurora_data!FZ2135</f>
        <v>0</v>
      </c>
      <c r="GB95" s="322">
        <f>aurora_data!GA2135</f>
        <v>0</v>
      </c>
      <c r="GC95" s="340">
        <f>aurora_data!GB2135</f>
        <v>0</v>
      </c>
      <c r="GD95" s="214">
        <f>aurora_data!GC2135</f>
        <v>0</v>
      </c>
      <c r="GE95" s="214">
        <f>aurora_data!GD2135</f>
        <v>0</v>
      </c>
      <c r="GF95" s="309">
        <f>aurora_data!GE2135</f>
        <v>0</v>
      </c>
      <c r="GG95" s="214">
        <f>aurora_data!GF2135</f>
        <v>0</v>
      </c>
      <c r="GH95" s="214">
        <f>aurora_data!GG2135</f>
        <v>0</v>
      </c>
      <c r="GI95" s="214">
        <f>aurora_data!GH2135</f>
        <v>0</v>
      </c>
      <c r="GJ95" s="309">
        <f>aurora_data!GI2135</f>
        <v>0</v>
      </c>
      <c r="GK95" s="214">
        <f>aurora_data!GJ2135</f>
        <v>0</v>
      </c>
      <c r="GL95" s="214">
        <f>aurora_data!GK2135</f>
        <v>0</v>
      </c>
      <c r="GM95" s="214">
        <f>aurora_data!GL2135</f>
        <v>0</v>
      </c>
      <c r="GN95" s="309">
        <f>aurora_data!GM2135</f>
        <v>0</v>
      </c>
      <c r="GO95" s="214">
        <f>aurora_data!GN2135</f>
        <v>0</v>
      </c>
      <c r="GP95" s="214">
        <f>aurora_data!GO2135</f>
        <v>0</v>
      </c>
      <c r="GQ95" s="214">
        <f>aurora_data!GP2135</f>
        <v>0</v>
      </c>
      <c r="GR95" s="309">
        <f>aurora_data!GQ2135</f>
        <v>0</v>
      </c>
      <c r="GS95" s="214">
        <f>aurora_data!GR2135</f>
        <v>0</v>
      </c>
      <c r="GT95" s="214">
        <f>aurora_data!GS2135</f>
        <v>0</v>
      </c>
      <c r="GU95" s="214">
        <f>aurora_data!GT2135</f>
        <v>0</v>
      </c>
      <c r="GV95" s="214">
        <f>aurora_data!GU2135</f>
        <v>0</v>
      </c>
      <c r="GW95" s="217" t="s">
        <v>622</v>
      </c>
      <c r="GX95" s="218">
        <f>aurora_data!GV2135</f>
        <v>0</v>
      </c>
      <c r="GY95" s="219">
        <f t="shared" si="780"/>
        <v>0</v>
      </c>
    </row>
    <row r="96" spans="2:207" s="2" customFormat="1">
      <c r="B96" s="512"/>
      <c r="C96" s="519"/>
      <c r="D96" s="220" t="s">
        <v>267</v>
      </c>
      <c r="E96" s="218">
        <f>aurora_data!D2136</f>
        <v>0</v>
      </c>
      <c r="F96" s="10">
        <f>aurora_data!E2136</f>
        <v>0</v>
      </c>
      <c r="G96" s="10">
        <f>aurora_data!F2136</f>
        <v>0</v>
      </c>
      <c r="H96" s="302">
        <f>aurora_data!G2136</f>
        <v>0</v>
      </c>
      <c r="I96" s="10">
        <f>aurora_data!H2136</f>
        <v>0</v>
      </c>
      <c r="J96" s="10">
        <f>aurora_data!I2136</f>
        <v>0</v>
      </c>
      <c r="K96" s="10">
        <f>aurora_data!J2136</f>
        <v>0</v>
      </c>
      <c r="L96" s="302">
        <f>aurora_data!K2136</f>
        <v>0</v>
      </c>
      <c r="M96" s="10">
        <f>aurora_data!L2136</f>
        <v>0</v>
      </c>
      <c r="N96" s="10">
        <f>aurora_data!M2136</f>
        <v>0</v>
      </c>
      <c r="O96" s="10">
        <f>aurora_data!N2136</f>
        <v>0</v>
      </c>
      <c r="P96" s="302">
        <f>aurora_data!O2136</f>
        <v>0</v>
      </c>
      <c r="Q96" s="10">
        <f>aurora_data!P2136</f>
        <v>0</v>
      </c>
      <c r="R96" s="10">
        <f>aurora_data!Q2136</f>
        <v>0</v>
      </c>
      <c r="S96" s="10">
        <f>aurora_data!R2136</f>
        <v>0</v>
      </c>
      <c r="T96" s="302">
        <f>aurora_data!S2136</f>
        <v>0</v>
      </c>
      <c r="U96" s="10">
        <f>aurora_data!T2136</f>
        <v>0</v>
      </c>
      <c r="V96" s="10">
        <f>aurora_data!U2136</f>
        <v>0</v>
      </c>
      <c r="W96" s="10">
        <f>aurora_data!V2136</f>
        <v>0</v>
      </c>
      <c r="X96" s="315">
        <f>aurora_data!W2136</f>
        <v>0</v>
      </c>
      <c r="Y96" s="333">
        <f>aurora_data!X2136</f>
        <v>0</v>
      </c>
      <c r="Z96" s="10">
        <f>aurora_data!Y2136</f>
        <v>0</v>
      </c>
      <c r="AA96" s="10">
        <f>aurora_data!Z2136</f>
        <v>0</v>
      </c>
      <c r="AB96" s="302">
        <f>aurora_data!AA2136</f>
        <v>0</v>
      </c>
      <c r="AC96" s="10">
        <f>aurora_data!AB2136</f>
        <v>0</v>
      </c>
      <c r="AD96" s="10">
        <f>aurora_data!AC2136</f>
        <v>0</v>
      </c>
      <c r="AE96" s="10">
        <f>aurora_data!AD2136</f>
        <v>0</v>
      </c>
      <c r="AF96" s="302">
        <f>aurora_data!AE2136</f>
        <v>0</v>
      </c>
      <c r="AG96" s="10">
        <f>aurora_data!AF2136</f>
        <v>0</v>
      </c>
      <c r="AH96" s="10">
        <f>aurora_data!AG2136</f>
        <v>0</v>
      </c>
      <c r="AI96" s="10">
        <f>aurora_data!AH2136</f>
        <v>0</v>
      </c>
      <c r="AJ96" s="302">
        <f>aurora_data!AI2136</f>
        <v>0</v>
      </c>
      <c r="AK96" s="10">
        <f>aurora_data!AJ2136</f>
        <v>0</v>
      </c>
      <c r="AL96" s="10">
        <f>aurora_data!AK2136</f>
        <v>0</v>
      </c>
      <c r="AM96" s="10">
        <f>aurora_data!AL2136</f>
        <v>0</v>
      </c>
      <c r="AN96" s="302">
        <f>aurora_data!AM2136</f>
        <v>0</v>
      </c>
      <c r="AO96" s="10">
        <f>aurora_data!AN2136</f>
        <v>0</v>
      </c>
      <c r="AP96" s="10">
        <f>aurora_data!AO2136</f>
        <v>0</v>
      </c>
      <c r="AQ96" s="10">
        <f>aurora_data!AP2136</f>
        <v>0</v>
      </c>
      <c r="AR96" s="10">
        <f>aurora_data!AQ2136</f>
        <v>0</v>
      </c>
      <c r="AS96" s="333">
        <f>aurora_data!AR2136</f>
        <v>0</v>
      </c>
      <c r="AT96" s="10">
        <f>aurora_data!AS2136</f>
        <v>0</v>
      </c>
      <c r="AU96" s="10">
        <f>aurora_data!AT2136</f>
        <v>0</v>
      </c>
      <c r="AV96" s="302">
        <f>aurora_data!AU2136</f>
        <v>0</v>
      </c>
      <c r="AW96" s="10">
        <f>aurora_data!AV2136</f>
        <v>0</v>
      </c>
      <c r="AX96" s="10">
        <f>aurora_data!AW2136</f>
        <v>0</v>
      </c>
      <c r="AY96" s="10">
        <f>aurora_data!AX2136</f>
        <v>0</v>
      </c>
      <c r="AZ96" s="302">
        <f>aurora_data!AY2136</f>
        <v>0</v>
      </c>
      <c r="BA96" s="10">
        <f>aurora_data!AZ2136</f>
        <v>0</v>
      </c>
      <c r="BB96" s="10">
        <f>aurora_data!BA2136</f>
        <v>0</v>
      </c>
      <c r="BC96" s="10">
        <f>aurora_data!BB2136</f>
        <v>0</v>
      </c>
      <c r="BD96" s="302">
        <f>aurora_data!BC2136</f>
        <v>0</v>
      </c>
      <c r="BE96" s="10">
        <f>aurora_data!BD2136</f>
        <v>0</v>
      </c>
      <c r="BF96" s="10">
        <f>aurora_data!BE2136</f>
        <v>0</v>
      </c>
      <c r="BG96" s="10">
        <f>aurora_data!BF2136</f>
        <v>0</v>
      </c>
      <c r="BH96" s="302">
        <f>aurora_data!BG2136</f>
        <v>0</v>
      </c>
      <c r="BI96" s="10">
        <f>aurora_data!BH2136</f>
        <v>0</v>
      </c>
      <c r="BJ96" s="10">
        <f>aurora_data!BI2136</f>
        <v>0</v>
      </c>
      <c r="BK96" s="10">
        <f>aurora_data!BJ2136</f>
        <v>0</v>
      </c>
      <c r="BL96" s="10">
        <f>aurora_data!BK2136</f>
        <v>0</v>
      </c>
      <c r="BM96" s="333">
        <f>aurora_data!BL2136</f>
        <v>0</v>
      </c>
      <c r="BN96" s="10">
        <f>aurora_data!BM2136</f>
        <v>0</v>
      </c>
      <c r="BO96" s="10">
        <f>aurora_data!BN2136</f>
        <v>0</v>
      </c>
      <c r="BP96" s="302">
        <f>aurora_data!BO2136</f>
        <v>0</v>
      </c>
      <c r="BQ96" s="10">
        <f>aurora_data!BP2136</f>
        <v>0</v>
      </c>
      <c r="BR96" s="10">
        <f>aurora_data!BQ2136</f>
        <v>0</v>
      </c>
      <c r="BS96" s="10">
        <f>aurora_data!BR2136</f>
        <v>0</v>
      </c>
      <c r="BT96" s="302">
        <f>aurora_data!BS2136</f>
        <v>0</v>
      </c>
      <c r="BU96" s="10">
        <f>aurora_data!BT2136</f>
        <v>0</v>
      </c>
      <c r="BV96" s="10">
        <f>aurora_data!BU2136</f>
        <v>0</v>
      </c>
      <c r="BW96" s="10">
        <f>aurora_data!BV2136</f>
        <v>0</v>
      </c>
      <c r="BX96" s="302">
        <f>aurora_data!BW2136</f>
        <v>0</v>
      </c>
      <c r="BY96" s="10">
        <f>aurora_data!BX2136</f>
        <v>0</v>
      </c>
      <c r="BZ96" s="10">
        <f>aurora_data!BY2136</f>
        <v>0</v>
      </c>
      <c r="CA96" s="10">
        <f>aurora_data!BZ2136</f>
        <v>0</v>
      </c>
      <c r="CB96" s="302">
        <f>aurora_data!CA2136</f>
        <v>0</v>
      </c>
      <c r="CC96" s="10">
        <f>aurora_data!CB2136</f>
        <v>0</v>
      </c>
      <c r="CD96" s="10">
        <f>aurora_data!CC2136</f>
        <v>0</v>
      </c>
      <c r="CE96" s="10">
        <f>aurora_data!CD2136</f>
        <v>0</v>
      </c>
      <c r="CF96" s="315">
        <f>aurora_data!CE2136</f>
        <v>0</v>
      </c>
      <c r="CG96" s="333">
        <f>aurora_data!CF2136</f>
        <v>0</v>
      </c>
      <c r="CH96" s="10">
        <f>aurora_data!CG2136</f>
        <v>0</v>
      </c>
      <c r="CI96" s="10">
        <f>aurora_data!CH2136</f>
        <v>0</v>
      </c>
      <c r="CJ96" s="302">
        <f>aurora_data!CI2136</f>
        <v>0</v>
      </c>
      <c r="CK96" s="10">
        <f>aurora_data!CJ2136</f>
        <v>0</v>
      </c>
      <c r="CL96" s="10">
        <f>aurora_data!CK2136</f>
        <v>0</v>
      </c>
      <c r="CM96" s="10">
        <f>aurora_data!CL2136</f>
        <v>0</v>
      </c>
      <c r="CN96" s="302">
        <f>aurora_data!CM2136</f>
        <v>0</v>
      </c>
      <c r="CO96" s="10">
        <f>aurora_data!CN2136</f>
        <v>0</v>
      </c>
      <c r="CP96" s="10">
        <f>aurora_data!CO2136</f>
        <v>0</v>
      </c>
      <c r="CQ96" s="10">
        <f>aurora_data!CP2136</f>
        <v>0</v>
      </c>
      <c r="CR96" s="302">
        <f>aurora_data!CQ2136</f>
        <v>0</v>
      </c>
      <c r="CS96" s="10">
        <f>aurora_data!CR2136</f>
        <v>0</v>
      </c>
      <c r="CT96" s="10">
        <f>aurora_data!CS2136</f>
        <v>0</v>
      </c>
      <c r="CU96" s="10">
        <f>aurora_data!CT2136</f>
        <v>0</v>
      </c>
      <c r="CV96" s="302">
        <f>aurora_data!CU2136</f>
        <v>0</v>
      </c>
      <c r="CW96" s="10">
        <f>aurora_data!CV2136</f>
        <v>0</v>
      </c>
      <c r="CX96" s="10">
        <f>aurora_data!CW2136</f>
        <v>0</v>
      </c>
      <c r="CY96" s="10">
        <f>aurora_data!CX2136</f>
        <v>0</v>
      </c>
      <c r="CZ96" s="221">
        <f>aurora_data!CY2136</f>
        <v>0</v>
      </c>
      <c r="DA96" s="218">
        <f>aurora_data!CZ2136</f>
        <v>0</v>
      </c>
      <c r="DB96" s="10">
        <f>aurora_data!DA2136</f>
        <v>0</v>
      </c>
      <c r="DC96" s="10">
        <f>aurora_data!DB2136</f>
        <v>0</v>
      </c>
      <c r="DD96" s="302">
        <f>aurora_data!DC2136</f>
        <v>0</v>
      </c>
      <c r="DE96" s="10">
        <f>aurora_data!DD2136</f>
        <v>0</v>
      </c>
      <c r="DF96" s="10">
        <f>aurora_data!DE2136</f>
        <v>0</v>
      </c>
      <c r="DG96" s="10">
        <f>aurora_data!DF2136</f>
        <v>0</v>
      </c>
      <c r="DH96" s="302">
        <f>aurora_data!DG2136</f>
        <v>0</v>
      </c>
      <c r="DI96" s="10">
        <f>aurora_data!DH2136</f>
        <v>0</v>
      </c>
      <c r="DJ96" s="10">
        <f>aurora_data!DI2136</f>
        <v>0</v>
      </c>
      <c r="DK96" s="10">
        <f>aurora_data!DJ2136</f>
        <v>0</v>
      </c>
      <c r="DL96" s="302">
        <f>aurora_data!DK2136</f>
        <v>0</v>
      </c>
      <c r="DM96" s="10">
        <f>aurora_data!DL2136</f>
        <v>0</v>
      </c>
      <c r="DN96" s="10">
        <f>aurora_data!DM2136</f>
        <v>0</v>
      </c>
      <c r="DO96" s="10">
        <f>aurora_data!DN2136</f>
        <v>0</v>
      </c>
      <c r="DP96" s="302">
        <f>aurora_data!DO2136</f>
        <v>0</v>
      </c>
      <c r="DQ96" s="10">
        <f>aurora_data!DP2136</f>
        <v>0</v>
      </c>
      <c r="DR96" s="10">
        <f>aurora_data!DQ2136</f>
        <v>0</v>
      </c>
      <c r="DS96" s="10">
        <f>aurora_data!DR2136</f>
        <v>0</v>
      </c>
      <c r="DT96" s="315">
        <f>aurora_data!DS2136</f>
        <v>0</v>
      </c>
      <c r="DU96" s="333">
        <f>aurora_data!DT2136</f>
        <v>0</v>
      </c>
      <c r="DV96" s="10">
        <f>aurora_data!DU2136</f>
        <v>0</v>
      </c>
      <c r="DW96" s="10">
        <f>aurora_data!DV2136</f>
        <v>0</v>
      </c>
      <c r="DX96" s="302">
        <f>aurora_data!DW2136</f>
        <v>0</v>
      </c>
      <c r="DY96" s="10">
        <f>aurora_data!DX2136</f>
        <v>0</v>
      </c>
      <c r="DZ96" s="10">
        <f>aurora_data!DY2136</f>
        <v>0</v>
      </c>
      <c r="EA96" s="10">
        <f>aurora_data!DZ2136</f>
        <v>0</v>
      </c>
      <c r="EB96" s="302">
        <f>aurora_data!EA2136</f>
        <v>0</v>
      </c>
      <c r="EC96" s="10">
        <f>aurora_data!EB2136</f>
        <v>0</v>
      </c>
      <c r="ED96" s="10">
        <f>aurora_data!EC2136</f>
        <v>0</v>
      </c>
      <c r="EE96" s="10">
        <f>aurora_data!ED2136</f>
        <v>0</v>
      </c>
      <c r="EF96" s="302">
        <f>aurora_data!EE2136</f>
        <v>0</v>
      </c>
      <c r="EG96" s="10">
        <f>aurora_data!EF2136</f>
        <v>0</v>
      </c>
      <c r="EH96" s="10">
        <f>aurora_data!EG2136</f>
        <v>0</v>
      </c>
      <c r="EI96" s="10">
        <f>aurora_data!EH2136</f>
        <v>0</v>
      </c>
      <c r="EJ96" s="302">
        <f>aurora_data!EI2136</f>
        <v>0</v>
      </c>
      <c r="EK96" s="10">
        <f>aurora_data!EJ2136</f>
        <v>0</v>
      </c>
      <c r="EL96" s="10">
        <f>aurora_data!EK2136</f>
        <v>0</v>
      </c>
      <c r="EM96" s="10">
        <f>aurora_data!EL2136</f>
        <v>0</v>
      </c>
      <c r="EN96" s="315">
        <f>aurora_data!EM2136</f>
        <v>0</v>
      </c>
      <c r="EO96" s="333">
        <f>aurora_data!EN2136</f>
        <v>0</v>
      </c>
      <c r="EP96" s="10">
        <f>aurora_data!EO2136</f>
        <v>0</v>
      </c>
      <c r="EQ96" s="10">
        <f>aurora_data!EP2136</f>
        <v>0</v>
      </c>
      <c r="ER96" s="302">
        <f>aurora_data!EQ2136</f>
        <v>0</v>
      </c>
      <c r="ES96" s="10">
        <f>aurora_data!ER2136</f>
        <v>0</v>
      </c>
      <c r="ET96" s="10">
        <f>aurora_data!ES2136</f>
        <v>0</v>
      </c>
      <c r="EU96" s="10">
        <f>aurora_data!ET2136</f>
        <v>0</v>
      </c>
      <c r="EV96" s="302">
        <f>aurora_data!EU2136</f>
        <v>0</v>
      </c>
      <c r="EW96" s="10">
        <f>aurora_data!EV2136</f>
        <v>0</v>
      </c>
      <c r="EX96" s="10">
        <f>aurora_data!EW2136</f>
        <v>0</v>
      </c>
      <c r="EY96" s="10">
        <f>aurora_data!EX2136</f>
        <v>0</v>
      </c>
      <c r="EZ96" s="302">
        <f>aurora_data!EY2136</f>
        <v>0</v>
      </c>
      <c r="FA96" s="10">
        <f>aurora_data!EZ2136</f>
        <v>0</v>
      </c>
      <c r="FB96" s="10">
        <f>aurora_data!FA2136</f>
        <v>0</v>
      </c>
      <c r="FC96" s="10">
        <f>aurora_data!FB2136</f>
        <v>0</v>
      </c>
      <c r="FD96" s="302">
        <f>aurora_data!FC2136</f>
        <v>0</v>
      </c>
      <c r="FE96" s="10">
        <f>aurora_data!FD2136</f>
        <v>0</v>
      </c>
      <c r="FF96" s="10">
        <f>aurora_data!FE2136</f>
        <v>0</v>
      </c>
      <c r="FG96" s="10">
        <f>aurora_data!FF2136</f>
        <v>0</v>
      </c>
      <c r="FH96" s="315">
        <f>aurora_data!FG2136</f>
        <v>0</v>
      </c>
      <c r="FI96" s="333">
        <f>aurora_data!FH2136</f>
        <v>0</v>
      </c>
      <c r="FJ96" s="10">
        <f>aurora_data!FI2136</f>
        <v>0</v>
      </c>
      <c r="FK96" s="10">
        <f>aurora_data!FJ2136</f>
        <v>0</v>
      </c>
      <c r="FL96" s="302">
        <f>aurora_data!FK2136</f>
        <v>0</v>
      </c>
      <c r="FM96" s="10">
        <f>aurora_data!FL2136</f>
        <v>0</v>
      </c>
      <c r="FN96" s="10">
        <f>aurora_data!FM2136</f>
        <v>0</v>
      </c>
      <c r="FO96" s="10">
        <f>aurora_data!FN2136</f>
        <v>0</v>
      </c>
      <c r="FP96" s="302">
        <f>aurora_data!FO2136</f>
        <v>0</v>
      </c>
      <c r="FQ96" s="10">
        <f>aurora_data!FP2136</f>
        <v>0</v>
      </c>
      <c r="FR96" s="10">
        <f>aurora_data!FQ2136</f>
        <v>0</v>
      </c>
      <c r="FS96" s="10">
        <f>aurora_data!FR2136</f>
        <v>0</v>
      </c>
      <c r="FT96" s="302">
        <f>aurora_data!FS2136</f>
        <v>0</v>
      </c>
      <c r="FU96" s="10">
        <f>aurora_data!FT2136</f>
        <v>0</v>
      </c>
      <c r="FV96" s="10">
        <f>aurora_data!FU2136</f>
        <v>0</v>
      </c>
      <c r="FW96" s="10">
        <f>aurora_data!FV2136</f>
        <v>0</v>
      </c>
      <c r="FX96" s="302">
        <f>aurora_data!FW2136</f>
        <v>0</v>
      </c>
      <c r="FY96" s="10">
        <f>aurora_data!FX2136</f>
        <v>0</v>
      </c>
      <c r="FZ96" s="10">
        <f>aurora_data!FY2136</f>
        <v>0</v>
      </c>
      <c r="GA96" s="10">
        <f>aurora_data!FZ2136</f>
        <v>0</v>
      </c>
      <c r="GB96" s="315">
        <f>aurora_data!GA2136</f>
        <v>0</v>
      </c>
      <c r="GC96" s="333">
        <f>aurora_data!GB2136</f>
        <v>0</v>
      </c>
      <c r="GD96" s="10">
        <f>aurora_data!GC2136</f>
        <v>0</v>
      </c>
      <c r="GE96" s="10">
        <f>aurora_data!GD2136</f>
        <v>0</v>
      </c>
      <c r="GF96" s="302">
        <f>aurora_data!GE2136</f>
        <v>0</v>
      </c>
      <c r="GG96" s="10">
        <f>aurora_data!GF2136</f>
        <v>0</v>
      </c>
      <c r="GH96" s="10">
        <f>aurora_data!GG2136</f>
        <v>0</v>
      </c>
      <c r="GI96" s="10">
        <f>aurora_data!GH2136</f>
        <v>0</v>
      </c>
      <c r="GJ96" s="302">
        <f>aurora_data!GI2136</f>
        <v>0</v>
      </c>
      <c r="GK96" s="10">
        <f>aurora_data!GJ2136</f>
        <v>0</v>
      </c>
      <c r="GL96" s="10">
        <f>aurora_data!GK2136</f>
        <v>0</v>
      </c>
      <c r="GM96" s="10">
        <f>aurora_data!GL2136</f>
        <v>0</v>
      </c>
      <c r="GN96" s="302">
        <f>aurora_data!GM2136</f>
        <v>0</v>
      </c>
      <c r="GO96" s="10">
        <f>aurora_data!GN2136</f>
        <v>0</v>
      </c>
      <c r="GP96" s="10">
        <f>aurora_data!GO2136</f>
        <v>0</v>
      </c>
      <c r="GQ96" s="10">
        <f>aurora_data!GP2136</f>
        <v>0</v>
      </c>
      <c r="GR96" s="302">
        <f>aurora_data!GQ2136</f>
        <v>0</v>
      </c>
      <c r="GS96" s="10">
        <f>aurora_data!GR2136</f>
        <v>0</v>
      </c>
      <c r="GT96" s="10">
        <f>aurora_data!GS2136</f>
        <v>0</v>
      </c>
      <c r="GU96" s="10">
        <f>aurora_data!GT2136</f>
        <v>0</v>
      </c>
      <c r="GV96" s="10">
        <f>aurora_data!GU2136</f>
        <v>0</v>
      </c>
      <c r="GW96" s="217" t="s">
        <v>622</v>
      </c>
      <c r="GX96" s="218">
        <f>aurora_data!GV2136</f>
        <v>0</v>
      </c>
      <c r="GY96" s="219">
        <f t="shared" si="780"/>
        <v>0</v>
      </c>
    </row>
    <row r="97" spans="2:207" s="2" customFormat="1" ht="16.5" thickBot="1">
      <c r="B97" s="512"/>
      <c r="C97" s="519"/>
      <c r="D97" s="220" t="s">
        <v>268</v>
      </c>
      <c r="E97" s="218">
        <f>aurora_data!D2137</f>
        <v>0</v>
      </c>
      <c r="F97" s="10">
        <f>aurora_data!E2137</f>
        <v>0</v>
      </c>
      <c r="G97" s="10">
        <f>aurora_data!F2137</f>
        <v>0</v>
      </c>
      <c r="H97" s="302">
        <f>aurora_data!G2137</f>
        <v>0</v>
      </c>
      <c r="I97" s="10">
        <f>aurora_data!H2137</f>
        <v>0</v>
      </c>
      <c r="J97" s="10">
        <f>aurora_data!I2137</f>
        <v>0</v>
      </c>
      <c r="K97" s="10">
        <f>aurora_data!J2137</f>
        <v>0</v>
      </c>
      <c r="L97" s="302">
        <f>aurora_data!K2137</f>
        <v>0</v>
      </c>
      <c r="M97" s="10">
        <f>aurora_data!L2137</f>
        <v>0</v>
      </c>
      <c r="N97" s="10">
        <f>aurora_data!M2137</f>
        <v>0</v>
      </c>
      <c r="O97" s="10">
        <f>aurora_data!N2137</f>
        <v>0</v>
      </c>
      <c r="P97" s="302">
        <f>aurora_data!O2137</f>
        <v>0</v>
      </c>
      <c r="Q97" s="10">
        <f>aurora_data!P2137</f>
        <v>0</v>
      </c>
      <c r="R97" s="10">
        <f>aurora_data!Q2137</f>
        <v>0</v>
      </c>
      <c r="S97" s="10">
        <f>aurora_data!R2137</f>
        <v>0</v>
      </c>
      <c r="T97" s="302">
        <f>aurora_data!S2137</f>
        <v>0</v>
      </c>
      <c r="U97" s="10">
        <f>aurora_data!T2137</f>
        <v>0</v>
      </c>
      <c r="V97" s="10">
        <f>aurora_data!U2137</f>
        <v>0</v>
      </c>
      <c r="W97" s="10">
        <f>aurora_data!V2137</f>
        <v>0</v>
      </c>
      <c r="X97" s="315">
        <f>aurora_data!W2137</f>
        <v>0</v>
      </c>
      <c r="Y97" s="333">
        <f>aurora_data!X2137</f>
        <v>0</v>
      </c>
      <c r="Z97" s="10">
        <f>aurora_data!Y2137</f>
        <v>0</v>
      </c>
      <c r="AA97" s="10">
        <f>aurora_data!Z2137</f>
        <v>0</v>
      </c>
      <c r="AB97" s="302">
        <f>aurora_data!AA2137</f>
        <v>0</v>
      </c>
      <c r="AC97" s="10">
        <f>aurora_data!AB2137</f>
        <v>0</v>
      </c>
      <c r="AD97" s="10">
        <f>aurora_data!AC2137</f>
        <v>0</v>
      </c>
      <c r="AE97" s="10">
        <f>aurora_data!AD2137</f>
        <v>0</v>
      </c>
      <c r="AF97" s="302">
        <f>aurora_data!AE2137</f>
        <v>0</v>
      </c>
      <c r="AG97" s="10">
        <f>aurora_data!AF2137</f>
        <v>0</v>
      </c>
      <c r="AH97" s="10">
        <f>aurora_data!AG2137</f>
        <v>0</v>
      </c>
      <c r="AI97" s="10">
        <f>aurora_data!AH2137</f>
        <v>0</v>
      </c>
      <c r="AJ97" s="302">
        <f>aurora_data!AI2137</f>
        <v>0</v>
      </c>
      <c r="AK97" s="10">
        <f>aurora_data!AJ2137</f>
        <v>0</v>
      </c>
      <c r="AL97" s="10">
        <f>aurora_data!AK2137</f>
        <v>0</v>
      </c>
      <c r="AM97" s="10">
        <f>aurora_data!AL2137</f>
        <v>0</v>
      </c>
      <c r="AN97" s="302">
        <f>aurora_data!AM2137</f>
        <v>0</v>
      </c>
      <c r="AO97" s="10">
        <f>aurora_data!AN2137</f>
        <v>0</v>
      </c>
      <c r="AP97" s="10">
        <f>aurora_data!AO2137</f>
        <v>0</v>
      </c>
      <c r="AQ97" s="10">
        <f>aurora_data!AP2137</f>
        <v>0</v>
      </c>
      <c r="AR97" s="10">
        <f>aurora_data!AQ2137</f>
        <v>0</v>
      </c>
      <c r="AS97" s="333">
        <f>aurora_data!AR2137</f>
        <v>0</v>
      </c>
      <c r="AT97" s="10">
        <f>aurora_data!AS2137</f>
        <v>0</v>
      </c>
      <c r="AU97" s="10">
        <f>aurora_data!AT2137</f>
        <v>0</v>
      </c>
      <c r="AV97" s="302">
        <f>aurora_data!AU2137</f>
        <v>0</v>
      </c>
      <c r="AW97" s="10">
        <f>aurora_data!AV2137</f>
        <v>0</v>
      </c>
      <c r="AX97" s="10">
        <f>aurora_data!AW2137</f>
        <v>0</v>
      </c>
      <c r="AY97" s="10">
        <f>aurora_data!AX2137</f>
        <v>0</v>
      </c>
      <c r="AZ97" s="302">
        <f>aurora_data!AY2137</f>
        <v>0</v>
      </c>
      <c r="BA97" s="10">
        <f>aurora_data!AZ2137</f>
        <v>0</v>
      </c>
      <c r="BB97" s="10">
        <f>aurora_data!BA2137</f>
        <v>0</v>
      </c>
      <c r="BC97" s="10">
        <f>aurora_data!BB2137</f>
        <v>0</v>
      </c>
      <c r="BD97" s="302">
        <f>aurora_data!BC2137</f>
        <v>0</v>
      </c>
      <c r="BE97" s="10">
        <f>aurora_data!BD2137</f>
        <v>0</v>
      </c>
      <c r="BF97" s="10">
        <f>aurora_data!BE2137</f>
        <v>0</v>
      </c>
      <c r="BG97" s="10">
        <f>aurora_data!BF2137</f>
        <v>0</v>
      </c>
      <c r="BH97" s="302">
        <f>aurora_data!BG2137</f>
        <v>0</v>
      </c>
      <c r="BI97" s="10">
        <f>aurora_data!BH2137</f>
        <v>0</v>
      </c>
      <c r="BJ97" s="10">
        <f>aurora_data!BI2137</f>
        <v>0</v>
      </c>
      <c r="BK97" s="10">
        <f>aurora_data!BJ2137</f>
        <v>0</v>
      </c>
      <c r="BL97" s="10">
        <f>aurora_data!BK2137</f>
        <v>0</v>
      </c>
      <c r="BM97" s="333">
        <f>aurora_data!BL2137</f>
        <v>0</v>
      </c>
      <c r="BN97" s="10">
        <f>aurora_data!BM2137</f>
        <v>0</v>
      </c>
      <c r="BO97" s="10">
        <f>aurora_data!BN2137</f>
        <v>0</v>
      </c>
      <c r="BP97" s="302">
        <f>aurora_data!BO2137</f>
        <v>0</v>
      </c>
      <c r="BQ97" s="10">
        <f>aurora_data!BP2137</f>
        <v>0</v>
      </c>
      <c r="BR97" s="10">
        <f>aurora_data!BQ2137</f>
        <v>0</v>
      </c>
      <c r="BS97" s="10">
        <f>aurora_data!BR2137</f>
        <v>0</v>
      </c>
      <c r="BT97" s="302">
        <f>aurora_data!BS2137</f>
        <v>0</v>
      </c>
      <c r="BU97" s="10">
        <f>aurora_data!BT2137</f>
        <v>0</v>
      </c>
      <c r="BV97" s="10">
        <f>aurora_data!BU2137</f>
        <v>0</v>
      </c>
      <c r="BW97" s="10">
        <f>aurora_data!BV2137</f>
        <v>0</v>
      </c>
      <c r="BX97" s="302">
        <f>aurora_data!BW2137</f>
        <v>0</v>
      </c>
      <c r="BY97" s="10">
        <f>aurora_data!BX2137</f>
        <v>0</v>
      </c>
      <c r="BZ97" s="10">
        <f>aurora_data!BY2137</f>
        <v>0</v>
      </c>
      <c r="CA97" s="10">
        <f>aurora_data!BZ2137</f>
        <v>0</v>
      </c>
      <c r="CB97" s="302">
        <f>aurora_data!CA2137</f>
        <v>0</v>
      </c>
      <c r="CC97" s="10">
        <f>aurora_data!CB2137</f>
        <v>0</v>
      </c>
      <c r="CD97" s="10">
        <f>aurora_data!CC2137</f>
        <v>0</v>
      </c>
      <c r="CE97" s="10">
        <f>aurora_data!CD2137</f>
        <v>0</v>
      </c>
      <c r="CF97" s="315">
        <f>aurora_data!CE2137</f>
        <v>0</v>
      </c>
      <c r="CG97" s="333">
        <f>aurora_data!CF2137</f>
        <v>0</v>
      </c>
      <c r="CH97" s="10">
        <f>aurora_data!CG2137</f>
        <v>0</v>
      </c>
      <c r="CI97" s="10">
        <f>aurora_data!CH2137</f>
        <v>0</v>
      </c>
      <c r="CJ97" s="302">
        <f>aurora_data!CI2137</f>
        <v>0</v>
      </c>
      <c r="CK97" s="10">
        <f>aurora_data!CJ2137</f>
        <v>0</v>
      </c>
      <c r="CL97" s="10">
        <f>aurora_data!CK2137</f>
        <v>0</v>
      </c>
      <c r="CM97" s="10">
        <f>aurora_data!CL2137</f>
        <v>0</v>
      </c>
      <c r="CN97" s="302">
        <f>aurora_data!CM2137</f>
        <v>0</v>
      </c>
      <c r="CO97" s="10">
        <f>aurora_data!CN2137</f>
        <v>0</v>
      </c>
      <c r="CP97" s="10">
        <f>aurora_data!CO2137</f>
        <v>0</v>
      </c>
      <c r="CQ97" s="10">
        <f>aurora_data!CP2137</f>
        <v>0</v>
      </c>
      <c r="CR97" s="302">
        <f>aurora_data!CQ2137</f>
        <v>0</v>
      </c>
      <c r="CS97" s="10">
        <f>aurora_data!CR2137</f>
        <v>0</v>
      </c>
      <c r="CT97" s="10">
        <f>aurora_data!CS2137</f>
        <v>0</v>
      </c>
      <c r="CU97" s="10">
        <f>aurora_data!CT2137</f>
        <v>0</v>
      </c>
      <c r="CV97" s="302">
        <f>aurora_data!CU2137</f>
        <v>0</v>
      </c>
      <c r="CW97" s="10">
        <f>aurora_data!CV2137</f>
        <v>0</v>
      </c>
      <c r="CX97" s="10">
        <f>aurora_data!CW2137</f>
        <v>0</v>
      </c>
      <c r="CY97" s="10">
        <f>aurora_data!CX2137</f>
        <v>0</v>
      </c>
      <c r="CZ97" s="221">
        <f>aurora_data!CY2137</f>
        <v>0</v>
      </c>
      <c r="DA97" s="218">
        <f>aurora_data!CZ2137</f>
        <v>0</v>
      </c>
      <c r="DB97" s="10">
        <f>aurora_data!DA2137</f>
        <v>0</v>
      </c>
      <c r="DC97" s="10">
        <f>aurora_data!DB2137</f>
        <v>0</v>
      </c>
      <c r="DD97" s="302">
        <f>aurora_data!DC2137</f>
        <v>0</v>
      </c>
      <c r="DE97" s="10">
        <f>aurora_data!DD2137</f>
        <v>0</v>
      </c>
      <c r="DF97" s="10">
        <f>aurora_data!DE2137</f>
        <v>0</v>
      </c>
      <c r="DG97" s="10">
        <f>aurora_data!DF2137</f>
        <v>0</v>
      </c>
      <c r="DH97" s="302">
        <f>aurora_data!DG2137</f>
        <v>0</v>
      </c>
      <c r="DI97" s="10">
        <f>aurora_data!DH2137</f>
        <v>0</v>
      </c>
      <c r="DJ97" s="10">
        <f>aurora_data!DI2137</f>
        <v>0</v>
      </c>
      <c r="DK97" s="10">
        <f>aurora_data!DJ2137</f>
        <v>0</v>
      </c>
      <c r="DL97" s="302">
        <f>aurora_data!DK2137</f>
        <v>0</v>
      </c>
      <c r="DM97" s="10">
        <f>aurora_data!DL2137</f>
        <v>0</v>
      </c>
      <c r="DN97" s="10">
        <f>aurora_data!DM2137</f>
        <v>0</v>
      </c>
      <c r="DO97" s="10">
        <f>aurora_data!DN2137</f>
        <v>0</v>
      </c>
      <c r="DP97" s="302">
        <f>aurora_data!DO2137</f>
        <v>0</v>
      </c>
      <c r="DQ97" s="10">
        <f>aurora_data!DP2137</f>
        <v>0</v>
      </c>
      <c r="DR97" s="10">
        <f>aurora_data!DQ2137</f>
        <v>0</v>
      </c>
      <c r="DS97" s="10">
        <f>aurora_data!DR2137</f>
        <v>0</v>
      </c>
      <c r="DT97" s="315">
        <f>aurora_data!DS2137</f>
        <v>0</v>
      </c>
      <c r="DU97" s="333">
        <f>aurora_data!DT2137</f>
        <v>0</v>
      </c>
      <c r="DV97" s="10">
        <f>aurora_data!DU2137</f>
        <v>0</v>
      </c>
      <c r="DW97" s="10">
        <f>aurora_data!DV2137</f>
        <v>0</v>
      </c>
      <c r="DX97" s="302">
        <f>aurora_data!DW2137</f>
        <v>0</v>
      </c>
      <c r="DY97" s="10">
        <f>aurora_data!DX2137</f>
        <v>0</v>
      </c>
      <c r="DZ97" s="10">
        <f>aurora_data!DY2137</f>
        <v>0</v>
      </c>
      <c r="EA97" s="10">
        <f>aurora_data!DZ2137</f>
        <v>0</v>
      </c>
      <c r="EB97" s="302">
        <f>aurora_data!EA2137</f>
        <v>0</v>
      </c>
      <c r="EC97" s="10">
        <f>aurora_data!EB2137</f>
        <v>0</v>
      </c>
      <c r="ED97" s="10">
        <f>aurora_data!EC2137</f>
        <v>0</v>
      </c>
      <c r="EE97" s="10">
        <f>aurora_data!ED2137</f>
        <v>0</v>
      </c>
      <c r="EF97" s="302">
        <f>aurora_data!EE2137</f>
        <v>0</v>
      </c>
      <c r="EG97" s="10">
        <f>aurora_data!EF2137</f>
        <v>0</v>
      </c>
      <c r="EH97" s="10">
        <f>aurora_data!EG2137</f>
        <v>0</v>
      </c>
      <c r="EI97" s="10">
        <f>aurora_data!EH2137</f>
        <v>0</v>
      </c>
      <c r="EJ97" s="302">
        <f>aurora_data!EI2137</f>
        <v>0</v>
      </c>
      <c r="EK97" s="10">
        <f>aurora_data!EJ2137</f>
        <v>0</v>
      </c>
      <c r="EL97" s="10">
        <f>aurora_data!EK2137</f>
        <v>0</v>
      </c>
      <c r="EM97" s="10">
        <f>aurora_data!EL2137</f>
        <v>0</v>
      </c>
      <c r="EN97" s="315">
        <f>aurora_data!EM2137</f>
        <v>0</v>
      </c>
      <c r="EO97" s="333">
        <f>aurora_data!EN2137</f>
        <v>0</v>
      </c>
      <c r="EP97" s="10">
        <f>aurora_data!EO2137</f>
        <v>0</v>
      </c>
      <c r="EQ97" s="10">
        <f>aurora_data!EP2137</f>
        <v>0</v>
      </c>
      <c r="ER97" s="302">
        <f>aurora_data!EQ2137</f>
        <v>0</v>
      </c>
      <c r="ES97" s="10">
        <f>aurora_data!ER2137</f>
        <v>0</v>
      </c>
      <c r="ET97" s="10">
        <f>aurora_data!ES2137</f>
        <v>0</v>
      </c>
      <c r="EU97" s="10">
        <f>aurora_data!ET2137</f>
        <v>0</v>
      </c>
      <c r="EV97" s="302">
        <f>aurora_data!EU2137</f>
        <v>0</v>
      </c>
      <c r="EW97" s="10">
        <f>aurora_data!EV2137</f>
        <v>0</v>
      </c>
      <c r="EX97" s="10">
        <f>aurora_data!EW2137</f>
        <v>0</v>
      </c>
      <c r="EY97" s="10">
        <f>aurora_data!EX2137</f>
        <v>0</v>
      </c>
      <c r="EZ97" s="302">
        <f>aurora_data!EY2137</f>
        <v>0</v>
      </c>
      <c r="FA97" s="10">
        <f>aurora_data!EZ2137</f>
        <v>0</v>
      </c>
      <c r="FB97" s="10">
        <f>aurora_data!FA2137</f>
        <v>0</v>
      </c>
      <c r="FC97" s="10">
        <f>aurora_data!FB2137</f>
        <v>0</v>
      </c>
      <c r="FD97" s="302">
        <f>aurora_data!FC2137</f>
        <v>0</v>
      </c>
      <c r="FE97" s="10">
        <f>aurora_data!FD2137</f>
        <v>0</v>
      </c>
      <c r="FF97" s="10">
        <f>aurora_data!FE2137</f>
        <v>0</v>
      </c>
      <c r="FG97" s="10">
        <f>aurora_data!FF2137</f>
        <v>0</v>
      </c>
      <c r="FH97" s="315">
        <f>aurora_data!FG2137</f>
        <v>0</v>
      </c>
      <c r="FI97" s="333">
        <f>aurora_data!FH2137</f>
        <v>0</v>
      </c>
      <c r="FJ97" s="10">
        <f>aurora_data!FI2137</f>
        <v>0</v>
      </c>
      <c r="FK97" s="10">
        <f>aurora_data!FJ2137</f>
        <v>0</v>
      </c>
      <c r="FL97" s="302">
        <f>aurora_data!FK2137</f>
        <v>0</v>
      </c>
      <c r="FM97" s="10">
        <f>aurora_data!FL2137</f>
        <v>0</v>
      </c>
      <c r="FN97" s="10">
        <f>aurora_data!FM2137</f>
        <v>0</v>
      </c>
      <c r="FO97" s="10">
        <f>aurora_data!FN2137</f>
        <v>0</v>
      </c>
      <c r="FP97" s="302">
        <f>aurora_data!FO2137</f>
        <v>0</v>
      </c>
      <c r="FQ97" s="10">
        <f>aurora_data!FP2137</f>
        <v>0</v>
      </c>
      <c r="FR97" s="10">
        <f>aurora_data!FQ2137</f>
        <v>0</v>
      </c>
      <c r="FS97" s="10">
        <f>aurora_data!FR2137</f>
        <v>0</v>
      </c>
      <c r="FT97" s="302">
        <f>aurora_data!FS2137</f>
        <v>0</v>
      </c>
      <c r="FU97" s="10">
        <f>aurora_data!FT2137</f>
        <v>0</v>
      </c>
      <c r="FV97" s="10">
        <f>aurora_data!FU2137</f>
        <v>0</v>
      </c>
      <c r="FW97" s="10">
        <f>aurora_data!FV2137</f>
        <v>0</v>
      </c>
      <c r="FX97" s="302">
        <f>aurora_data!FW2137</f>
        <v>0</v>
      </c>
      <c r="FY97" s="10">
        <f>aurora_data!FX2137</f>
        <v>0</v>
      </c>
      <c r="FZ97" s="10">
        <f>aurora_data!FY2137</f>
        <v>0</v>
      </c>
      <c r="GA97" s="10">
        <f>aurora_data!FZ2137</f>
        <v>0</v>
      </c>
      <c r="GB97" s="315">
        <f>aurora_data!GA2137</f>
        <v>0</v>
      </c>
      <c r="GC97" s="333">
        <f>aurora_data!GB2137</f>
        <v>0</v>
      </c>
      <c r="GD97" s="10">
        <f>aurora_data!GC2137</f>
        <v>0</v>
      </c>
      <c r="GE97" s="10">
        <f>aurora_data!GD2137</f>
        <v>0</v>
      </c>
      <c r="GF97" s="302">
        <f>aurora_data!GE2137</f>
        <v>0</v>
      </c>
      <c r="GG97" s="10">
        <f>aurora_data!GF2137</f>
        <v>0</v>
      </c>
      <c r="GH97" s="10">
        <f>aurora_data!GG2137</f>
        <v>0</v>
      </c>
      <c r="GI97" s="10">
        <f>aurora_data!GH2137</f>
        <v>0</v>
      </c>
      <c r="GJ97" s="302">
        <f>aurora_data!GI2137</f>
        <v>0</v>
      </c>
      <c r="GK97" s="10">
        <f>aurora_data!GJ2137</f>
        <v>0</v>
      </c>
      <c r="GL97" s="10">
        <f>aurora_data!GK2137</f>
        <v>0</v>
      </c>
      <c r="GM97" s="10">
        <f>aurora_data!GL2137</f>
        <v>0</v>
      </c>
      <c r="GN97" s="302">
        <f>aurora_data!GM2137</f>
        <v>0</v>
      </c>
      <c r="GO97" s="10">
        <f>aurora_data!GN2137</f>
        <v>0</v>
      </c>
      <c r="GP97" s="10">
        <f>aurora_data!GO2137</f>
        <v>0</v>
      </c>
      <c r="GQ97" s="10">
        <f>aurora_data!GP2137</f>
        <v>0</v>
      </c>
      <c r="GR97" s="302">
        <f>aurora_data!GQ2137</f>
        <v>0</v>
      </c>
      <c r="GS97" s="10">
        <f>aurora_data!GR2137</f>
        <v>0</v>
      </c>
      <c r="GT97" s="10">
        <f>aurora_data!GS2137</f>
        <v>0</v>
      </c>
      <c r="GU97" s="10">
        <f>aurora_data!GT2137</f>
        <v>0</v>
      </c>
      <c r="GV97" s="10">
        <f>aurora_data!GU2137</f>
        <v>0</v>
      </c>
      <c r="GW97" s="222" t="s">
        <v>622</v>
      </c>
      <c r="GX97" s="218">
        <f>aurora_data!GV2137</f>
        <v>0</v>
      </c>
      <c r="GY97" s="219">
        <f t="shared" si="780"/>
        <v>0</v>
      </c>
    </row>
    <row r="98" spans="2:207" s="2" customFormat="1" ht="16.5" thickBot="1">
      <c r="B98" s="512"/>
      <c r="C98" s="520"/>
      <c r="D98" s="223" t="s">
        <v>132</v>
      </c>
      <c r="E98" s="224">
        <f>aurora_data!D2138</f>
        <v>0</v>
      </c>
      <c r="F98" s="225">
        <f>aurora_data!E2138</f>
        <v>0</v>
      </c>
      <c r="G98" s="225">
        <f>aurora_data!F2138</f>
        <v>0</v>
      </c>
      <c r="H98" s="310">
        <f>aurora_data!G2138</f>
        <v>0</v>
      </c>
      <c r="I98" s="225">
        <f>aurora_data!H2138</f>
        <v>0</v>
      </c>
      <c r="J98" s="225">
        <f>aurora_data!I2138</f>
        <v>0</v>
      </c>
      <c r="K98" s="225">
        <f>aurora_data!J2138</f>
        <v>0</v>
      </c>
      <c r="L98" s="310">
        <f>aurora_data!K2138</f>
        <v>1</v>
      </c>
      <c r="M98" s="225">
        <f>aurora_data!L2138</f>
        <v>0</v>
      </c>
      <c r="N98" s="225">
        <f>aurora_data!M2138</f>
        <v>0</v>
      </c>
      <c r="O98" s="225">
        <f>aurora_data!N2138</f>
        <v>0</v>
      </c>
      <c r="P98" s="310">
        <f>aurora_data!O2138</f>
        <v>0</v>
      </c>
      <c r="Q98" s="225">
        <f>aurora_data!P2138</f>
        <v>1</v>
      </c>
      <c r="R98" s="225">
        <f>aurora_data!Q2138</f>
        <v>0</v>
      </c>
      <c r="S98" s="225">
        <f>aurora_data!R2138</f>
        <v>0</v>
      </c>
      <c r="T98" s="310">
        <f>aurora_data!S2138</f>
        <v>1</v>
      </c>
      <c r="U98" s="225">
        <f>aurora_data!T2138</f>
        <v>0</v>
      </c>
      <c r="V98" s="225">
        <f>aurora_data!U2138</f>
        <v>0</v>
      </c>
      <c r="W98" s="225">
        <f>aurora_data!V2138</f>
        <v>0</v>
      </c>
      <c r="X98" s="323">
        <f>aurora_data!W2138</f>
        <v>0</v>
      </c>
      <c r="Y98" s="341">
        <f>aurora_data!X2138</f>
        <v>0</v>
      </c>
      <c r="Z98" s="225">
        <f>aurora_data!Y2138</f>
        <v>0</v>
      </c>
      <c r="AA98" s="225">
        <f>aurora_data!Z2138</f>
        <v>0</v>
      </c>
      <c r="AB98" s="310">
        <f>aurora_data!AA2138</f>
        <v>0</v>
      </c>
      <c r="AC98" s="225">
        <f>aurora_data!AB2138</f>
        <v>1</v>
      </c>
      <c r="AD98" s="225">
        <f>aurora_data!AC2138</f>
        <v>0</v>
      </c>
      <c r="AE98" s="225">
        <f>aurora_data!AD2138</f>
        <v>1</v>
      </c>
      <c r="AF98" s="310">
        <f>aurora_data!AE2138</f>
        <v>0</v>
      </c>
      <c r="AG98" s="225">
        <f>aurora_data!AF2138</f>
        <v>1</v>
      </c>
      <c r="AH98" s="225">
        <f>aurora_data!AG2138</f>
        <v>1</v>
      </c>
      <c r="AI98" s="225">
        <f>aurora_data!AH2138</f>
        <v>2</v>
      </c>
      <c r="AJ98" s="310">
        <f>aurora_data!AI2138</f>
        <v>0</v>
      </c>
      <c r="AK98" s="225">
        <f>aurora_data!AJ2138</f>
        <v>0</v>
      </c>
      <c r="AL98" s="225">
        <f>aurora_data!AK2138</f>
        <v>1</v>
      </c>
      <c r="AM98" s="225">
        <f>aurora_data!AL2138</f>
        <v>2</v>
      </c>
      <c r="AN98" s="310">
        <f>aurora_data!AM2138</f>
        <v>0</v>
      </c>
      <c r="AO98" s="225">
        <f>aurora_data!AN2138</f>
        <v>0</v>
      </c>
      <c r="AP98" s="225">
        <f>aurora_data!AO2138</f>
        <v>0</v>
      </c>
      <c r="AQ98" s="225">
        <f>aurora_data!AP2138</f>
        <v>0</v>
      </c>
      <c r="AR98" s="225">
        <f>aurora_data!AQ2138</f>
        <v>0</v>
      </c>
      <c r="AS98" s="341">
        <f>aurora_data!AR2138</f>
        <v>1</v>
      </c>
      <c r="AT98" s="225">
        <f>aurora_data!AS2138</f>
        <v>0</v>
      </c>
      <c r="AU98" s="225">
        <f>aurora_data!AT2138</f>
        <v>0</v>
      </c>
      <c r="AV98" s="310">
        <f>aurora_data!AU2138</f>
        <v>1</v>
      </c>
      <c r="AW98" s="225">
        <f>aurora_data!AV2138</f>
        <v>1</v>
      </c>
      <c r="AX98" s="225">
        <f>aurora_data!AW2138</f>
        <v>0</v>
      </c>
      <c r="AY98" s="225">
        <f>aurora_data!AX2138</f>
        <v>3</v>
      </c>
      <c r="AZ98" s="310">
        <f>aurora_data!AY2138</f>
        <v>2</v>
      </c>
      <c r="BA98" s="225">
        <f>aurora_data!AZ2138</f>
        <v>1</v>
      </c>
      <c r="BB98" s="225">
        <f>aurora_data!BA2138</f>
        <v>1</v>
      </c>
      <c r="BC98" s="225">
        <f>aurora_data!BB2138</f>
        <v>1</v>
      </c>
      <c r="BD98" s="310">
        <f>aurora_data!BC2138</f>
        <v>3</v>
      </c>
      <c r="BE98" s="225">
        <f>aurora_data!BD2138</f>
        <v>0</v>
      </c>
      <c r="BF98" s="225">
        <f>aurora_data!BE2138</f>
        <v>0</v>
      </c>
      <c r="BG98" s="225">
        <f>aurora_data!BF2138</f>
        <v>1</v>
      </c>
      <c r="BH98" s="310">
        <f>aurora_data!BG2138</f>
        <v>1</v>
      </c>
      <c r="BI98" s="225">
        <f>aurora_data!BH2138</f>
        <v>0</v>
      </c>
      <c r="BJ98" s="225">
        <f>aurora_data!BI2138</f>
        <v>0</v>
      </c>
      <c r="BK98" s="225">
        <f>aurora_data!BJ2138</f>
        <v>0</v>
      </c>
      <c r="BL98" s="225">
        <f>aurora_data!BK2138</f>
        <v>0</v>
      </c>
      <c r="BM98" s="341">
        <f>aurora_data!BL2138</f>
        <v>0</v>
      </c>
      <c r="BN98" s="225">
        <f>aurora_data!BM2138</f>
        <v>0</v>
      </c>
      <c r="BO98" s="225">
        <f>aurora_data!BN2138</f>
        <v>0</v>
      </c>
      <c r="BP98" s="310">
        <f>aurora_data!BO2138</f>
        <v>0</v>
      </c>
      <c r="BQ98" s="225">
        <f>aurora_data!BP2138</f>
        <v>0</v>
      </c>
      <c r="BR98" s="225">
        <f>aurora_data!BQ2138</f>
        <v>0</v>
      </c>
      <c r="BS98" s="225">
        <f>aurora_data!BR2138</f>
        <v>1</v>
      </c>
      <c r="BT98" s="310">
        <f>aurora_data!BS2138</f>
        <v>0</v>
      </c>
      <c r="BU98" s="225">
        <f>aurora_data!BT2138</f>
        <v>0</v>
      </c>
      <c r="BV98" s="225">
        <f>aurora_data!BU2138</f>
        <v>0</v>
      </c>
      <c r="BW98" s="225">
        <f>aurora_data!BV2138</f>
        <v>2</v>
      </c>
      <c r="BX98" s="310">
        <f>aurora_data!BW2138</f>
        <v>1</v>
      </c>
      <c r="BY98" s="225">
        <f>aurora_data!BX2138</f>
        <v>0</v>
      </c>
      <c r="BZ98" s="225">
        <f>aurora_data!BY2138</f>
        <v>1</v>
      </c>
      <c r="CA98" s="225">
        <f>aurora_data!BZ2138</f>
        <v>1</v>
      </c>
      <c r="CB98" s="310">
        <f>aurora_data!CA2138</f>
        <v>0</v>
      </c>
      <c r="CC98" s="225">
        <f>aurora_data!CB2138</f>
        <v>0</v>
      </c>
      <c r="CD98" s="225">
        <f>aurora_data!CC2138</f>
        <v>0</v>
      </c>
      <c r="CE98" s="225">
        <f>aurora_data!CD2138</f>
        <v>0</v>
      </c>
      <c r="CF98" s="323">
        <f>aurora_data!CE2138</f>
        <v>0</v>
      </c>
      <c r="CG98" s="341">
        <f>aurora_data!CF2138</f>
        <v>0</v>
      </c>
      <c r="CH98" s="225">
        <f>aurora_data!CG2138</f>
        <v>0</v>
      </c>
      <c r="CI98" s="225">
        <f>aurora_data!CH2138</f>
        <v>0</v>
      </c>
      <c r="CJ98" s="310">
        <f>aurora_data!CI2138</f>
        <v>0</v>
      </c>
      <c r="CK98" s="225">
        <f>aurora_data!CJ2138</f>
        <v>1</v>
      </c>
      <c r="CL98" s="225">
        <f>aurora_data!CK2138</f>
        <v>1</v>
      </c>
      <c r="CM98" s="225">
        <f>aurora_data!CL2138</f>
        <v>2</v>
      </c>
      <c r="CN98" s="310">
        <f>aurora_data!CM2138</f>
        <v>1</v>
      </c>
      <c r="CO98" s="225">
        <f>aurora_data!CN2138</f>
        <v>2</v>
      </c>
      <c r="CP98" s="225">
        <f>aurora_data!CO2138</f>
        <v>1</v>
      </c>
      <c r="CQ98" s="225">
        <f>aurora_data!CP2138</f>
        <v>6</v>
      </c>
      <c r="CR98" s="310">
        <f>aurora_data!CQ2138</f>
        <v>2</v>
      </c>
      <c r="CS98" s="225">
        <f>aurora_data!CR2138</f>
        <v>5</v>
      </c>
      <c r="CT98" s="225">
        <f>aurora_data!CS2138</f>
        <v>2</v>
      </c>
      <c r="CU98" s="225">
        <f>aurora_data!CT2138</f>
        <v>5</v>
      </c>
      <c r="CV98" s="310">
        <f>aurora_data!CU2138</f>
        <v>4</v>
      </c>
      <c r="CW98" s="225">
        <f>aurora_data!CV2138</f>
        <v>0</v>
      </c>
      <c r="CX98" s="225">
        <f>aurora_data!CW2138</f>
        <v>0</v>
      </c>
      <c r="CY98" s="225">
        <f>aurora_data!CX2138</f>
        <v>0</v>
      </c>
      <c r="CZ98" s="226">
        <f>aurora_data!CY2138</f>
        <v>0</v>
      </c>
      <c r="DA98" s="224">
        <f>aurora_data!CZ2138</f>
        <v>0</v>
      </c>
      <c r="DB98" s="225">
        <f>aurora_data!DA2138</f>
        <v>0</v>
      </c>
      <c r="DC98" s="225">
        <f>aurora_data!DB2138</f>
        <v>1</v>
      </c>
      <c r="DD98" s="310">
        <f>aurora_data!DC2138</f>
        <v>0</v>
      </c>
      <c r="DE98" s="225">
        <f>aurora_data!DD2138</f>
        <v>0</v>
      </c>
      <c r="DF98" s="225">
        <f>aurora_data!DE2138</f>
        <v>0</v>
      </c>
      <c r="DG98" s="225">
        <f>aurora_data!DF2138</f>
        <v>0</v>
      </c>
      <c r="DH98" s="310">
        <f>aurora_data!DG2138</f>
        <v>0</v>
      </c>
      <c r="DI98" s="225">
        <f>aurora_data!DH2138</f>
        <v>0</v>
      </c>
      <c r="DJ98" s="225">
        <f>aurora_data!DI2138</f>
        <v>0</v>
      </c>
      <c r="DK98" s="225">
        <f>aurora_data!DJ2138</f>
        <v>1</v>
      </c>
      <c r="DL98" s="310">
        <f>aurora_data!DK2138</f>
        <v>0</v>
      </c>
      <c r="DM98" s="225">
        <f>aurora_data!DL2138</f>
        <v>0</v>
      </c>
      <c r="DN98" s="225">
        <f>aurora_data!DM2138</f>
        <v>0</v>
      </c>
      <c r="DO98" s="225">
        <f>aurora_data!DN2138</f>
        <v>0</v>
      </c>
      <c r="DP98" s="310">
        <f>aurora_data!DO2138</f>
        <v>1</v>
      </c>
      <c r="DQ98" s="225">
        <f>aurora_data!DP2138</f>
        <v>0</v>
      </c>
      <c r="DR98" s="225">
        <f>aurora_data!DQ2138</f>
        <v>0</v>
      </c>
      <c r="DS98" s="225">
        <f>aurora_data!DR2138</f>
        <v>0</v>
      </c>
      <c r="DT98" s="323">
        <f>aurora_data!DS2138</f>
        <v>0</v>
      </c>
      <c r="DU98" s="341">
        <f>aurora_data!DT2138</f>
        <v>0</v>
      </c>
      <c r="DV98" s="225">
        <f>aurora_data!DU2138</f>
        <v>0</v>
      </c>
      <c r="DW98" s="225">
        <f>aurora_data!DV2138</f>
        <v>1</v>
      </c>
      <c r="DX98" s="310">
        <f>aurora_data!DW2138</f>
        <v>0</v>
      </c>
      <c r="DY98" s="225">
        <f>aurora_data!DX2138</f>
        <v>1</v>
      </c>
      <c r="DZ98" s="225">
        <f>aurora_data!DY2138</f>
        <v>1</v>
      </c>
      <c r="EA98" s="225">
        <f>aurora_data!DZ2138</f>
        <v>0</v>
      </c>
      <c r="EB98" s="310">
        <f>aurora_data!EA2138</f>
        <v>1</v>
      </c>
      <c r="EC98" s="225">
        <f>aurora_data!EB2138</f>
        <v>1</v>
      </c>
      <c r="ED98" s="225">
        <f>aurora_data!EC2138</f>
        <v>0</v>
      </c>
      <c r="EE98" s="225">
        <f>aurora_data!ED2138</f>
        <v>3</v>
      </c>
      <c r="EF98" s="310">
        <f>aurora_data!EE2138</f>
        <v>0</v>
      </c>
      <c r="EG98" s="225">
        <f>aurora_data!EF2138</f>
        <v>0</v>
      </c>
      <c r="EH98" s="225">
        <f>aurora_data!EG2138</f>
        <v>0</v>
      </c>
      <c r="EI98" s="225">
        <f>aurora_data!EH2138</f>
        <v>1</v>
      </c>
      <c r="EJ98" s="310">
        <f>aurora_data!EI2138</f>
        <v>0</v>
      </c>
      <c r="EK98" s="225">
        <f>aurora_data!EJ2138</f>
        <v>0</v>
      </c>
      <c r="EL98" s="225">
        <f>aurora_data!EK2138</f>
        <v>0</v>
      </c>
      <c r="EM98" s="225">
        <f>aurora_data!EL2138</f>
        <v>0</v>
      </c>
      <c r="EN98" s="323">
        <f>aurora_data!EM2138</f>
        <v>0</v>
      </c>
      <c r="EO98" s="341">
        <f>aurora_data!EN2138</f>
        <v>1</v>
      </c>
      <c r="EP98" s="225">
        <f>aurora_data!EO2138</f>
        <v>0</v>
      </c>
      <c r="EQ98" s="225">
        <f>aurora_data!EP2138</f>
        <v>2</v>
      </c>
      <c r="ER98" s="310">
        <f>aurora_data!EQ2138</f>
        <v>2</v>
      </c>
      <c r="ES98" s="225">
        <f>aurora_data!ER2138</f>
        <v>0</v>
      </c>
      <c r="ET98" s="225">
        <f>aurora_data!ES2138</f>
        <v>1</v>
      </c>
      <c r="EU98" s="225">
        <f>aurora_data!ET2138</f>
        <v>1</v>
      </c>
      <c r="EV98" s="310">
        <f>aurora_data!EU2138</f>
        <v>1</v>
      </c>
      <c r="EW98" s="225">
        <f>aurora_data!EV2138</f>
        <v>1</v>
      </c>
      <c r="EX98" s="225">
        <f>aurora_data!EW2138</f>
        <v>0</v>
      </c>
      <c r="EY98" s="225">
        <f>aurora_data!EX2138</f>
        <v>0</v>
      </c>
      <c r="EZ98" s="310">
        <f>aurora_data!EY2138</f>
        <v>2</v>
      </c>
      <c r="FA98" s="225">
        <f>aurora_data!EZ2138</f>
        <v>0</v>
      </c>
      <c r="FB98" s="225">
        <f>aurora_data!FA2138</f>
        <v>1</v>
      </c>
      <c r="FC98" s="225">
        <f>aurora_data!FB2138</f>
        <v>3</v>
      </c>
      <c r="FD98" s="310">
        <f>aurora_data!FC2138</f>
        <v>1</v>
      </c>
      <c r="FE98" s="225">
        <f>aurora_data!FD2138</f>
        <v>0</v>
      </c>
      <c r="FF98" s="225">
        <f>aurora_data!FE2138</f>
        <v>0</v>
      </c>
      <c r="FG98" s="225">
        <f>aurora_data!FF2138</f>
        <v>0</v>
      </c>
      <c r="FH98" s="323">
        <f>aurora_data!FG2138</f>
        <v>0</v>
      </c>
      <c r="FI98" s="341">
        <f>aurora_data!FH2138</f>
        <v>1</v>
      </c>
      <c r="FJ98" s="225">
        <f>aurora_data!FI2138</f>
        <v>0</v>
      </c>
      <c r="FK98" s="225">
        <f>aurora_data!FJ2138</f>
        <v>0</v>
      </c>
      <c r="FL98" s="310">
        <f>aurora_data!FK2138</f>
        <v>0</v>
      </c>
      <c r="FM98" s="225">
        <f>aurora_data!FL2138</f>
        <v>0</v>
      </c>
      <c r="FN98" s="225">
        <f>aurora_data!FM2138</f>
        <v>0</v>
      </c>
      <c r="FO98" s="225">
        <f>aurora_data!FN2138</f>
        <v>1</v>
      </c>
      <c r="FP98" s="310">
        <f>aurora_data!FO2138</f>
        <v>0</v>
      </c>
      <c r="FQ98" s="225">
        <f>aurora_data!FP2138</f>
        <v>1</v>
      </c>
      <c r="FR98" s="225">
        <f>aurora_data!FQ2138</f>
        <v>0</v>
      </c>
      <c r="FS98" s="225">
        <f>aurora_data!FR2138</f>
        <v>0</v>
      </c>
      <c r="FT98" s="310">
        <f>aurora_data!FS2138</f>
        <v>0</v>
      </c>
      <c r="FU98" s="225">
        <f>aurora_data!FT2138</f>
        <v>1</v>
      </c>
      <c r="FV98" s="225">
        <f>aurora_data!FU2138</f>
        <v>0</v>
      </c>
      <c r="FW98" s="225">
        <f>aurora_data!FV2138</f>
        <v>1</v>
      </c>
      <c r="FX98" s="310">
        <f>aurora_data!FW2138</f>
        <v>1</v>
      </c>
      <c r="FY98" s="225">
        <f>aurora_data!FX2138</f>
        <v>0</v>
      </c>
      <c r="FZ98" s="225">
        <f>aurora_data!FY2138</f>
        <v>0</v>
      </c>
      <c r="GA98" s="225">
        <f>aurora_data!FZ2138</f>
        <v>0</v>
      </c>
      <c r="GB98" s="323">
        <f>aurora_data!GA2138</f>
        <v>0</v>
      </c>
      <c r="GC98" s="341">
        <f>aurora_data!GB2138</f>
        <v>0</v>
      </c>
      <c r="GD98" s="225">
        <f>aurora_data!GC2138</f>
        <v>0</v>
      </c>
      <c r="GE98" s="225">
        <f>aurora_data!GD2138</f>
        <v>0</v>
      </c>
      <c r="GF98" s="310">
        <f>aurora_data!GE2138</f>
        <v>0</v>
      </c>
      <c r="GG98" s="225">
        <f>aurora_data!GF2138</f>
        <v>1</v>
      </c>
      <c r="GH98" s="225">
        <f>aurora_data!GG2138</f>
        <v>2</v>
      </c>
      <c r="GI98" s="225">
        <f>aurora_data!GH2138</f>
        <v>2</v>
      </c>
      <c r="GJ98" s="310">
        <f>aurora_data!GI2138</f>
        <v>0</v>
      </c>
      <c r="GK98" s="225">
        <f>aurora_data!GJ2138</f>
        <v>3</v>
      </c>
      <c r="GL98" s="225">
        <f>aurora_data!GK2138</f>
        <v>2</v>
      </c>
      <c r="GM98" s="225">
        <f>aurora_data!GL2138</f>
        <v>4</v>
      </c>
      <c r="GN98" s="310">
        <f>aurora_data!GM2138</f>
        <v>3</v>
      </c>
      <c r="GO98" s="225">
        <f>aurora_data!GN2138</f>
        <v>5</v>
      </c>
      <c r="GP98" s="225">
        <f>aurora_data!GO2138</f>
        <v>2</v>
      </c>
      <c r="GQ98" s="225">
        <f>aurora_data!GP2138</f>
        <v>5</v>
      </c>
      <c r="GR98" s="310">
        <f>aurora_data!GQ2138</f>
        <v>1</v>
      </c>
      <c r="GS98" s="225">
        <f>aurora_data!GR2138</f>
        <v>0</v>
      </c>
      <c r="GT98" s="225">
        <f>aurora_data!GS2138</f>
        <v>0</v>
      </c>
      <c r="GU98" s="225">
        <f>aurora_data!GT2138</f>
        <v>0</v>
      </c>
      <c r="GV98" s="225">
        <f>aurora_data!GU2138</f>
        <v>0</v>
      </c>
      <c r="GW98" s="371" t="s">
        <v>622</v>
      </c>
      <c r="GX98" s="224">
        <f>aurora_data!GV2138</f>
        <v>130</v>
      </c>
      <c r="GY98" s="372">
        <f t="shared" si="780"/>
        <v>1.3</v>
      </c>
    </row>
    <row r="99" spans="2:207" s="2" customFormat="1">
      <c r="B99" s="512"/>
      <c r="C99" s="519"/>
      <c r="D99" s="274" t="s">
        <v>269</v>
      </c>
      <c r="E99" s="227">
        <f>aurora_data!D2139</f>
        <v>0</v>
      </c>
      <c r="F99" s="228">
        <f>aurora_data!E2139</f>
        <v>0</v>
      </c>
      <c r="G99" s="228">
        <f>aurora_data!F2139</f>
        <v>0</v>
      </c>
      <c r="H99" s="311">
        <f>aurora_data!G2139</f>
        <v>0</v>
      </c>
      <c r="I99" s="228">
        <f>aurora_data!H2139</f>
        <v>0</v>
      </c>
      <c r="J99" s="228">
        <f>aurora_data!I2139</f>
        <v>0</v>
      </c>
      <c r="K99" s="228">
        <f>aurora_data!J2139</f>
        <v>0</v>
      </c>
      <c r="L99" s="311">
        <f>aurora_data!K2139</f>
        <v>0</v>
      </c>
      <c r="M99" s="228">
        <f>aurora_data!L2139</f>
        <v>0</v>
      </c>
      <c r="N99" s="228">
        <f>aurora_data!M2139</f>
        <v>0</v>
      </c>
      <c r="O99" s="228">
        <f>aurora_data!N2139</f>
        <v>0</v>
      </c>
      <c r="P99" s="311">
        <f>aurora_data!O2139</f>
        <v>0</v>
      </c>
      <c r="Q99" s="228">
        <f>aurora_data!P2139</f>
        <v>0</v>
      </c>
      <c r="R99" s="228">
        <f>aurora_data!Q2139</f>
        <v>0</v>
      </c>
      <c r="S99" s="228">
        <f>aurora_data!R2139</f>
        <v>0</v>
      </c>
      <c r="T99" s="311">
        <f>aurora_data!S2139</f>
        <v>0</v>
      </c>
      <c r="U99" s="228">
        <f>aurora_data!T2139</f>
        <v>0</v>
      </c>
      <c r="V99" s="228">
        <f>aurora_data!U2139</f>
        <v>0</v>
      </c>
      <c r="W99" s="228">
        <f>aurora_data!V2139</f>
        <v>0</v>
      </c>
      <c r="X99" s="324">
        <f>aurora_data!W2139</f>
        <v>0</v>
      </c>
      <c r="Y99" s="342">
        <f>aurora_data!X2139</f>
        <v>0</v>
      </c>
      <c r="Z99" s="228">
        <f>aurora_data!Y2139</f>
        <v>0</v>
      </c>
      <c r="AA99" s="228">
        <f>aurora_data!Z2139</f>
        <v>0</v>
      </c>
      <c r="AB99" s="311">
        <f>aurora_data!AA2139</f>
        <v>0</v>
      </c>
      <c r="AC99" s="228">
        <f>aurora_data!AB2139</f>
        <v>0</v>
      </c>
      <c r="AD99" s="228">
        <f>aurora_data!AC2139</f>
        <v>0</v>
      </c>
      <c r="AE99" s="228">
        <f>aurora_data!AD2139</f>
        <v>0</v>
      </c>
      <c r="AF99" s="311">
        <f>aurora_data!AE2139</f>
        <v>0</v>
      </c>
      <c r="AG99" s="228">
        <f>aurora_data!AF2139</f>
        <v>0</v>
      </c>
      <c r="AH99" s="228">
        <f>aurora_data!AG2139</f>
        <v>0</v>
      </c>
      <c r="AI99" s="228">
        <f>aurora_data!AH2139</f>
        <v>0</v>
      </c>
      <c r="AJ99" s="311">
        <f>aurora_data!AI2139</f>
        <v>0</v>
      </c>
      <c r="AK99" s="228">
        <f>aurora_data!AJ2139</f>
        <v>0</v>
      </c>
      <c r="AL99" s="228">
        <f>aurora_data!AK2139</f>
        <v>0</v>
      </c>
      <c r="AM99" s="228">
        <f>aurora_data!AL2139</f>
        <v>0</v>
      </c>
      <c r="AN99" s="311">
        <f>aurora_data!AM2139</f>
        <v>0</v>
      </c>
      <c r="AO99" s="228">
        <f>aurora_data!AN2139</f>
        <v>0</v>
      </c>
      <c r="AP99" s="228">
        <f>aurora_data!AO2139</f>
        <v>0</v>
      </c>
      <c r="AQ99" s="228">
        <f>aurora_data!AP2139</f>
        <v>0</v>
      </c>
      <c r="AR99" s="228">
        <f>aurora_data!AQ2139</f>
        <v>0</v>
      </c>
      <c r="AS99" s="342">
        <f>aurora_data!AR2139</f>
        <v>0</v>
      </c>
      <c r="AT99" s="228">
        <f>aurora_data!AS2139</f>
        <v>0</v>
      </c>
      <c r="AU99" s="228">
        <f>aurora_data!AT2139</f>
        <v>0</v>
      </c>
      <c r="AV99" s="311">
        <f>aurora_data!AU2139</f>
        <v>0</v>
      </c>
      <c r="AW99" s="228">
        <f>aurora_data!AV2139</f>
        <v>0</v>
      </c>
      <c r="AX99" s="228">
        <f>aurora_data!AW2139</f>
        <v>0</v>
      </c>
      <c r="AY99" s="228">
        <f>aurora_data!AX2139</f>
        <v>0</v>
      </c>
      <c r="AZ99" s="311">
        <f>aurora_data!AY2139</f>
        <v>0</v>
      </c>
      <c r="BA99" s="228">
        <f>aurora_data!AZ2139</f>
        <v>0</v>
      </c>
      <c r="BB99" s="228">
        <f>aurora_data!BA2139</f>
        <v>0</v>
      </c>
      <c r="BC99" s="228">
        <f>aurora_data!BB2139</f>
        <v>0</v>
      </c>
      <c r="BD99" s="311">
        <f>aurora_data!BC2139</f>
        <v>0</v>
      </c>
      <c r="BE99" s="228">
        <f>aurora_data!BD2139</f>
        <v>0</v>
      </c>
      <c r="BF99" s="228">
        <f>aurora_data!BE2139</f>
        <v>0</v>
      </c>
      <c r="BG99" s="228">
        <f>aurora_data!BF2139</f>
        <v>0</v>
      </c>
      <c r="BH99" s="311">
        <f>aurora_data!BG2139</f>
        <v>0</v>
      </c>
      <c r="BI99" s="228">
        <f>aurora_data!BH2139</f>
        <v>0</v>
      </c>
      <c r="BJ99" s="228">
        <f>aurora_data!BI2139</f>
        <v>0</v>
      </c>
      <c r="BK99" s="228">
        <f>aurora_data!BJ2139</f>
        <v>0</v>
      </c>
      <c r="BL99" s="228">
        <f>aurora_data!BK2139</f>
        <v>0</v>
      </c>
      <c r="BM99" s="342">
        <f>aurora_data!BL2139</f>
        <v>0</v>
      </c>
      <c r="BN99" s="228">
        <f>aurora_data!BM2139</f>
        <v>0</v>
      </c>
      <c r="BO99" s="228">
        <f>aurora_data!BN2139</f>
        <v>0</v>
      </c>
      <c r="BP99" s="311">
        <f>aurora_data!BO2139</f>
        <v>0</v>
      </c>
      <c r="BQ99" s="228">
        <f>aurora_data!BP2139</f>
        <v>0</v>
      </c>
      <c r="BR99" s="228">
        <f>aurora_data!BQ2139</f>
        <v>0</v>
      </c>
      <c r="BS99" s="228">
        <f>aurora_data!BR2139</f>
        <v>0</v>
      </c>
      <c r="BT99" s="311">
        <f>aurora_data!BS2139</f>
        <v>0</v>
      </c>
      <c r="BU99" s="228">
        <f>aurora_data!BT2139</f>
        <v>0</v>
      </c>
      <c r="BV99" s="228">
        <f>aurora_data!BU2139</f>
        <v>0</v>
      </c>
      <c r="BW99" s="228">
        <f>aurora_data!BV2139</f>
        <v>0</v>
      </c>
      <c r="BX99" s="311">
        <f>aurora_data!BW2139</f>
        <v>0</v>
      </c>
      <c r="BY99" s="228">
        <f>aurora_data!BX2139</f>
        <v>0</v>
      </c>
      <c r="BZ99" s="228">
        <f>aurora_data!BY2139</f>
        <v>0</v>
      </c>
      <c r="CA99" s="228">
        <f>aurora_data!BZ2139</f>
        <v>0</v>
      </c>
      <c r="CB99" s="311">
        <f>aurora_data!CA2139</f>
        <v>0</v>
      </c>
      <c r="CC99" s="228">
        <f>aurora_data!CB2139</f>
        <v>0</v>
      </c>
      <c r="CD99" s="228">
        <f>aurora_data!CC2139</f>
        <v>0</v>
      </c>
      <c r="CE99" s="228">
        <f>aurora_data!CD2139</f>
        <v>0</v>
      </c>
      <c r="CF99" s="324">
        <f>aurora_data!CE2139</f>
        <v>0</v>
      </c>
      <c r="CG99" s="342">
        <f>aurora_data!CF2139</f>
        <v>0</v>
      </c>
      <c r="CH99" s="228">
        <f>aurora_data!CG2139</f>
        <v>0</v>
      </c>
      <c r="CI99" s="228">
        <f>aurora_data!CH2139</f>
        <v>0</v>
      </c>
      <c r="CJ99" s="311">
        <f>aurora_data!CI2139</f>
        <v>0</v>
      </c>
      <c r="CK99" s="228">
        <f>aurora_data!CJ2139</f>
        <v>0</v>
      </c>
      <c r="CL99" s="228">
        <f>aurora_data!CK2139</f>
        <v>0</v>
      </c>
      <c r="CM99" s="228">
        <f>aurora_data!CL2139</f>
        <v>0</v>
      </c>
      <c r="CN99" s="311">
        <f>aurora_data!CM2139</f>
        <v>0</v>
      </c>
      <c r="CO99" s="228">
        <f>aurora_data!CN2139</f>
        <v>0</v>
      </c>
      <c r="CP99" s="228">
        <f>aurora_data!CO2139</f>
        <v>0</v>
      </c>
      <c r="CQ99" s="228">
        <f>aurora_data!CP2139</f>
        <v>0</v>
      </c>
      <c r="CR99" s="311">
        <f>aurora_data!CQ2139</f>
        <v>0</v>
      </c>
      <c r="CS99" s="228">
        <f>aurora_data!CR2139</f>
        <v>0</v>
      </c>
      <c r="CT99" s="228">
        <f>aurora_data!CS2139</f>
        <v>0</v>
      </c>
      <c r="CU99" s="228">
        <f>aurora_data!CT2139</f>
        <v>0</v>
      </c>
      <c r="CV99" s="311">
        <f>aurora_data!CU2139</f>
        <v>0</v>
      </c>
      <c r="CW99" s="228">
        <f>aurora_data!CV2139</f>
        <v>0</v>
      </c>
      <c r="CX99" s="228">
        <f>aurora_data!CW2139</f>
        <v>0</v>
      </c>
      <c r="CY99" s="228">
        <f>aurora_data!CX2139</f>
        <v>0</v>
      </c>
      <c r="CZ99" s="229">
        <f>aurora_data!CY2139</f>
        <v>0</v>
      </c>
      <c r="DA99" s="227">
        <f>aurora_data!CZ2139</f>
        <v>0</v>
      </c>
      <c r="DB99" s="228">
        <f>aurora_data!DA2139</f>
        <v>0</v>
      </c>
      <c r="DC99" s="228">
        <f>aurora_data!DB2139</f>
        <v>0</v>
      </c>
      <c r="DD99" s="311">
        <f>aurora_data!DC2139</f>
        <v>0</v>
      </c>
      <c r="DE99" s="228">
        <f>aurora_data!DD2139</f>
        <v>0</v>
      </c>
      <c r="DF99" s="228">
        <f>aurora_data!DE2139</f>
        <v>0</v>
      </c>
      <c r="DG99" s="228">
        <f>aurora_data!DF2139</f>
        <v>0</v>
      </c>
      <c r="DH99" s="311">
        <f>aurora_data!DG2139</f>
        <v>0</v>
      </c>
      <c r="DI99" s="228">
        <f>aurora_data!DH2139</f>
        <v>0</v>
      </c>
      <c r="DJ99" s="228">
        <f>aurora_data!DI2139</f>
        <v>0</v>
      </c>
      <c r="DK99" s="228">
        <f>aurora_data!DJ2139</f>
        <v>0</v>
      </c>
      <c r="DL99" s="311">
        <f>aurora_data!DK2139</f>
        <v>0</v>
      </c>
      <c r="DM99" s="228">
        <f>aurora_data!DL2139</f>
        <v>0</v>
      </c>
      <c r="DN99" s="228">
        <f>aurora_data!DM2139</f>
        <v>0</v>
      </c>
      <c r="DO99" s="228">
        <f>aurora_data!DN2139</f>
        <v>0</v>
      </c>
      <c r="DP99" s="311">
        <f>aurora_data!DO2139</f>
        <v>0</v>
      </c>
      <c r="DQ99" s="228">
        <f>aurora_data!DP2139</f>
        <v>0</v>
      </c>
      <c r="DR99" s="228">
        <f>aurora_data!DQ2139</f>
        <v>0</v>
      </c>
      <c r="DS99" s="228">
        <f>aurora_data!DR2139</f>
        <v>0</v>
      </c>
      <c r="DT99" s="324">
        <f>aurora_data!DS2139</f>
        <v>0</v>
      </c>
      <c r="DU99" s="342">
        <f>aurora_data!DT2139</f>
        <v>0</v>
      </c>
      <c r="DV99" s="228">
        <f>aurora_data!DU2139</f>
        <v>0</v>
      </c>
      <c r="DW99" s="228">
        <f>aurora_data!DV2139</f>
        <v>0</v>
      </c>
      <c r="DX99" s="311">
        <f>aurora_data!DW2139</f>
        <v>0</v>
      </c>
      <c r="DY99" s="228">
        <f>aurora_data!DX2139</f>
        <v>0</v>
      </c>
      <c r="DZ99" s="228">
        <f>aurora_data!DY2139</f>
        <v>0</v>
      </c>
      <c r="EA99" s="228">
        <f>aurora_data!DZ2139</f>
        <v>0</v>
      </c>
      <c r="EB99" s="311">
        <f>aurora_data!EA2139</f>
        <v>0</v>
      </c>
      <c r="EC99" s="228">
        <f>aurora_data!EB2139</f>
        <v>0</v>
      </c>
      <c r="ED99" s="228">
        <f>aurora_data!EC2139</f>
        <v>0</v>
      </c>
      <c r="EE99" s="228">
        <f>aurora_data!ED2139</f>
        <v>0</v>
      </c>
      <c r="EF99" s="311">
        <f>aurora_data!EE2139</f>
        <v>0</v>
      </c>
      <c r="EG99" s="228">
        <f>aurora_data!EF2139</f>
        <v>0</v>
      </c>
      <c r="EH99" s="228">
        <f>aurora_data!EG2139</f>
        <v>0</v>
      </c>
      <c r="EI99" s="228">
        <f>aurora_data!EH2139</f>
        <v>0</v>
      </c>
      <c r="EJ99" s="311">
        <f>aurora_data!EI2139</f>
        <v>0</v>
      </c>
      <c r="EK99" s="228">
        <f>aurora_data!EJ2139</f>
        <v>0</v>
      </c>
      <c r="EL99" s="228">
        <f>aurora_data!EK2139</f>
        <v>0</v>
      </c>
      <c r="EM99" s="228">
        <f>aurora_data!EL2139</f>
        <v>0</v>
      </c>
      <c r="EN99" s="324">
        <f>aurora_data!EM2139</f>
        <v>0</v>
      </c>
      <c r="EO99" s="342">
        <f>aurora_data!EN2139</f>
        <v>0</v>
      </c>
      <c r="EP99" s="228">
        <f>aurora_data!EO2139</f>
        <v>0</v>
      </c>
      <c r="EQ99" s="228">
        <f>aurora_data!EP2139</f>
        <v>0</v>
      </c>
      <c r="ER99" s="311">
        <f>aurora_data!EQ2139</f>
        <v>0</v>
      </c>
      <c r="ES99" s="228">
        <f>aurora_data!ER2139</f>
        <v>0</v>
      </c>
      <c r="ET99" s="228">
        <f>aurora_data!ES2139</f>
        <v>0</v>
      </c>
      <c r="EU99" s="228">
        <f>aurora_data!ET2139</f>
        <v>0</v>
      </c>
      <c r="EV99" s="311">
        <f>aurora_data!EU2139</f>
        <v>0</v>
      </c>
      <c r="EW99" s="228">
        <f>aurora_data!EV2139</f>
        <v>0</v>
      </c>
      <c r="EX99" s="228">
        <f>aurora_data!EW2139</f>
        <v>0</v>
      </c>
      <c r="EY99" s="228">
        <f>aurora_data!EX2139</f>
        <v>0</v>
      </c>
      <c r="EZ99" s="311">
        <f>aurora_data!EY2139</f>
        <v>0</v>
      </c>
      <c r="FA99" s="228">
        <f>aurora_data!EZ2139</f>
        <v>0</v>
      </c>
      <c r="FB99" s="228">
        <f>aurora_data!FA2139</f>
        <v>0</v>
      </c>
      <c r="FC99" s="228">
        <f>aurora_data!FB2139</f>
        <v>0</v>
      </c>
      <c r="FD99" s="311">
        <f>aurora_data!FC2139</f>
        <v>0</v>
      </c>
      <c r="FE99" s="228">
        <f>aurora_data!FD2139</f>
        <v>0</v>
      </c>
      <c r="FF99" s="228">
        <f>aurora_data!FE2139</f>
        <v>0</v>
      </c>
      <c r="FG99" s="228">
        <f>aurora_data!FF2139</f>
        <v>0</v>
      </c>
      <c r="FH99" s="324">
        <f>aurora_data!FG2139</f>
        <v>0</v>
      </c>
      <c r="FI99" s="342">
        <f>aurora_data!FH2139</f>
        <v>0</v>
      </c>
      <c r="FJ99" s="228">
        <f>aurora_data!FI2139</f>
        <v>0</v>
      </c>
      <c r="FK99" s="228">
        <f>aurora_data!FJ2139</f>
        <v>0</v>
      </c>
      <c r="FL99" s="311">
        <f>aurora_data!FK2139</f>
        <v>0</v>
      </c>
      <c r="FM99" s="228">
        <f>aurora_data!FL2139</f>
        <v>0</v>
      </c>
      <c r="FN99" s="228">
        <f>aurora_data!FM2139</f>
        <v>0</v>
      </c>
      <c r="FO99" s="228">
        <f>aurora_data!FN2139</f>
        <v>0</v>
      </c>
      <c r="FP99" s="311">
        <f>aurora_data!FO2139</f>
        <v>0</v>
      </c>
      <c r="FQ99" s="228">
        <f>aurora_data!FP2139</f>
        <v>0</v>
      </c>
      <c r="FR99" s="228">
        <f>aurora_data!FQ2139</f>
        <v>0</v>
      </c>
      <c r="FS99" s="228">
        <f>aurora_data!FR2139</f>
        <v>0</v>
      </c>
      <c r="FT99" s="311">
        <f>aurora_data!FS2139</f>
        <v>0</v>
      </c>
      <c r="FU99" s="228">
        <f>aurora_data!FT2139</f>
        <v>0</v>
      </c>
      <c r="FV99" s="228">
        <f>aurora_data!FU2139</f>
        <v>0</v>
      </c>
      <c r="FW99" s="228">
        <f>aurora_data!FV2139</f>
        <v>0</v>
      </c>
      <c r="FX99" s="311">
        <f>aurora_data!FW2139</f>
        <v>0</v>
      </c>
      <c r="FY99" s="228">
        <f>aurora_data!FX2139</f>
        <v>0</v>
      </c>
      <c r="FZ99" s="228">
        <f>aurora_data!FY2139</f>
        <v>0</v>
      </c>
      <c r="GA99" s="228">
        <f>aurora_data!FZ2139</f>
        <v>0</v>
      </c>
      <c r="GB99" s="324">
        <f>aurora_data!GA2139</f>
        <v>0</v>
      </c>
      <c r="GC99" s="342">
        <f>aurora_data!GB2139</f>
        <v>0</v>
      </c>
      <c r="GD99" s="228">
        <f>aurora_data!GC2139</f>
        <v>0</v>
      </c>
      <c r="GE99" s="228">
        <f>aurora_data!GD2139</f>
        <v>0</v>
      </c>
      <c r="GF99" s="311">
        <f>aurora_data!GE2139</f>
        <v>0</v>
      </c>
      <c r="GG99" s="228">
        <f>aurora_data!GF2139</f>
        <v>0</v>
      </c>
      <c r="GH99" s="228">
        <f>aurora_data!GG2139</f>
        <v>0</v>
      </c>
      <c r="GI99" s="228">
        <f>aurora_data!GH2139</f>
        <v>0</v>
      </c>
      <c r="GJ99" s="311">
        <f>aurora_data!GI2139</f>
        <v>0</v>
      </c>
      <c r="GK99" s="228">
        <f>aurora_data!GJ2139</f>
        <v>0</v>
      </c>
      <c r="GL99" s="228">
        <f>aurora_data!GK2139</f>
        <v>0</v>
      </c>
      <c r="GM99" s="228">
        <f>aurora_data!GL2139</f>
        <v>0</v>
      </c>
      <c r="GN99" s="311">
        <f>aurora_data!GM2139</f>
        <v>0</v>
      </c>
      <c r="GO99" s="228">
        <f>aurora_data!GN2139</f>
        <v>0</v>
      </c>
      <c r="GP99" s="228">
        <f>aurora_data!GO2139</f>
        <v>0</v>
      </c>
      <c r="GQ99" s="228">
        <f>aurora_data!GP2139</f>
        <v>0</v>
      </c>
      <c r="GR99" s="311">
        <f>aurora_data!GQ2139</f>
        <v>0</v>
      </c>
      <c r="GS99" s="228">
        <f>aurora_data!GR2139</f>
        <v>0</v>
      </c>
      <c r="GT99" s="228">
        <f>aurora_data!GS2139</f>
        <v>0</v>
      </c>
      <c r="GU99" s="228">
        <f>aurora_data!GT2139</f>
        <v>0</v>
      </c>
      <c r="GV99" s="228">
        <f>aurora_data!GU2139</f>
        <v>0</v>
      </c>
      <c r="GW99" s="230" t="s">
        <v>622</v>
      </c>
      <c r="GX99" s="227">
        <f>aurora_data!GV2139</f>
        <v>0</v>
      </c>
      <c r="GY99" s="231">
        <f t="shared" si="780"/>
        <v>0</v>
      </c>
    </row>
    <row r="100" spans="2:207" s="2" customFormat="1">
      <c r="B100" s="512"/>
      <c r="C100" s="519"/>
      <c r="D100" s="232" t="s">
        <v>623</v>
      </c>
      <c r="E100" s="233">
        <f t="shared" ref="E100:AJ100" si="781">ROUNDDOWN((E102+$E$8)*($GX92),0)</f>
        <v>5</v>
      </c>
      <c r="F100" s="234">
        <f t="shared" si="781"/>
        <v>5</v>
      </c>
      <c r="G100" s="234">
        <f t="shared" si="781"/>
        <v>5</v>
      </c>
      <c r="H100" s="305">
        <f t="shared" si="781"/>
        <v>5</v>
      </c>
      <c r="I100" s="234">
        <f t="shared" si="781"/>
        <v>5</v>
      </c>
      <c r="J100" s="234">
        <f t="shared" si="781"/>
        <v>5</v>
      </c>
      <c r="K100" s="234">
        <f t="shared" si="781"/>
        <v>5</v>
      </c>
      <c r="L100" s="305">
        <f t="shared" si="781"/>
        <v>5</v>
      </c>
      <c r="M100" s="234">
        <f t="shared" si="781"/>
        <v>5</v>
      </c>
      <c r="N100" s="234">
        <f t="shared" si="781"/>
        <v>5</v>
      </c>
      <c r="O100" s="234">
        <f t="shared" si="781"/>
        <v>5</v>
      </c>
      <c r="P100" s="305">
        <f t="shared" si="781"/>
        <v>5</v>
      </c>
      <c r="Q100" s="234">
        <f t="shared" si="781"/>
        <v>5</v>
      </c>
      <c r="R100" s="234">
        <f t="shared" si="781"/>
        <v>5</v>
      </c>
      <c r="S100" s="234">
        <f t="shared" si="781"/>
        <v>5</v>
      </c>
      <c r="T100" s="305">
        <f t="shared" si="781"/>
        <v>5</v>
      </c>
      <c r="U100" s="234">
        <f t="shared" si="781"/>
        <v>5</v>
      </c>
      <c r="V100" s="234">
        <f t="shared" si="781"/>
        <v>5</v>
      </c>
      <c r="W100" s="234">
        <f t="shared" si="781"/>
        <v>5</v>
      </c>
      <c r="X100" s="318">
        <f t="shared" si="781"/>
        <v>5</v>
      </c>
      <c r="Y100" s="336">
        <f t="shared" si="781"/>
        <v>5</v>
      </c>
      <c r="Z100" s="234">
        <f t="shared" si="781"/>
        <v>5</v>
      </c>
      <c r="AA100" s="234">
        <f t="shared" si="781"/>
        <v>5</v>
      </c>
      <c r="AB100" s="305">
        <f t="shared" si="781"/>
        <v>5</v>
      </c>
      <c r="AC100" s="234">
        <f t="shared" si="781"/>
        <v>5</v>
      </c>
      <c r="AD100" s="234">
        <f t="shared" si="781"/>
        <v>5</v>
      </c>
      <c r="AE100" s="234">
        <f t="shared" si="781"/>
        <v>6</v>
      </c>
      <c r="AF100" s="305">
        <f t="shared" si="781"/>
        <v>5</v>
      </c>
      <c r="AG100" s="234">
        <f t="shared" si="781"/>
        <v>5</v>
      </c>
      <c r="AH100" s="234">
        <f t="shared" si="781"/>
        <v>5</v>
      </c>
      <c r="AI100" s="234">
        <f t="shared" si="781"/>
        <v>6</v>
      </c>
      <c r="AJ100" s="305">
        <f t="shared" si="781"/>
        <v>5</v>
      </c>
      <c r="AK100" s="234">
        <f t="shared" ref="AK100:BP100" si="782">ROUNDDOWN((AK102+$E$8)*($GX92),0)</f>
        <v>5</v>
      </c>
      <c r="AL100" s="234">
        <f t="shared" si="782"/>
        <v>5</v>
      </c>
      <c r="AM100" s="234">
        <f t="shared" si="782"/>
        <v>5</v>
      </c>
      <c r="AN100" s="305">
        <f t="shared" si="782"/>
        <v>5</v>
      </c>
      <c r="AO100" s="234">
        <f t="shared" si="782"/>
        <v>5</v>
      </c>
      <c r="AP100" s="234">
        <f t="shared" si="782"/>
        <v>5</v>
      </c>
      <c r="AQ100" s="234">
        <f t="shared" si="782"/>
        <v>5</v>
      </c>
      <c r="AR100" s="234">
        <f t="shared" si="782"/>
        <v>5</v>
      </c>
      <c r="AS100" s="336">
        <f t="shared" si="782"/>
        <v>5</v>
      </c>
      <c r="AT100" s="234">
        <f t="shared" si="782"/>
        <v>5</v>
      </c>
      <c r="AU100" s="234">
        <f t="shared" si="782"/>
        <v>5</v>
      </c>
      <c r="AV100" s="305">
        <f t="shared" si="782"/>
        <v>6</v>
      </c>
      <c r="AW100" s="234">
        <f t="shared" si="782"/>
        <v>5</v>
      </c>
      <c r="AX100" s="234">
        <f t="shared" si="782"/>
        <v>5</v>
      </c>
      <c r="AY100" s="234">
        <f t="shared" si="782"/>
        <v>6</v>
      </c>
      <c r="AZ100" s="305">
        <f t="shared" si="782"/>
        <v>6</v>
      </c>
      <c r="BA100" s="234">
        <f t="shared" si="782"/>
        <v>5</v>
      </c>
      <c r="BB100" s="234">
        <f t="shared" si="782"/>
        <v>5</v>
      </c>
      <c r="BC100" s="234">
        <f t="shared" si="782"/>
        <v>6</v>
      </c>
      <c r="BD100" s="305">
        <f t="shared" si="782"/>
        <v>6</v>
      </c>
      <c r="BE100" s="234">
        <f t="shared" si="782"/>
        <v>5</v>
      </c>
      <c r="BF100" s="234">
        <f t="shared" si="782"/>
        <v>5</v>
      </c>
      <c r="BG100" s="234">
        <f t="shared" si="782"/>
        <v>6</v>
      </c>
      <c r="BH100" s="305">
        <f t="shared" si="782"/>
        <v>5</v>
      </c>
      <c r="BI100" s="234">
        <f t="shared" si="782"/>
        <v>5</v>
      </c>
      <c r="BJ100" s="234">
        <f t="shared" si="782"/>
        <v>5</v>
      </c>
      <c r="BK100" s="234">
        <f t="shared" si="782"/>
        <v>5</v>
      </c>
      <c r="BL100" s="234">
        <f t="shared" si="782"/>
        <v>5</v>
      </c>
      <c r="BM100" s="336">
        <f t="shared" si="782"/>
        <v>5</v>
      </c>
      <c r="BN100" s="234">
        <f t="shared" si="782"/>
        <v>5</v>
      </c>
      <c r="BO100" s="234">
        <f t="shared" si="782"/>
        <v>5</v>
      </c>
      <c r="BP100" s="305">
        <f t="shared" si="782"/>
        <v>5</v>
      </c>
      <c r="BQ100" s="234">
        <f t="shared" ref="BQ100:CV100" si="783">ROUNDDOWN((BQ102+$E$8)*($GX92),0)</f>
        <v>5</v>
      </c>
      <c r="BR100" s="234">
        <f t="shared" si="783"/>
        <v>5</v>
      </c>
      <c r="BS100" s="234">
        <f t="shared" si="783"/>
        <v>5</v>
      </c>
      <c r="BT100" s="305">
        <f t="shared" si="783"/>
        <v>5</v>
      </c>
      <c r="BU100" s="234">
        <f t="shared" si="783"/>
        <v>5</v>
      </c>
      <c r="BV100" s="234">
        <f t="shared" si="783"/>
        <v>5</v>
      </c>
      <c r="BW100" s="234">
        <f t="shared" si="783"/>
        <v>5</v>
      </c>
      <c r="BX100" s="305">
        <f t="shared" si="783"/>
        <v>5</v>
      </c>
      <c r="BY100" s="234">
        <f t="shared" si="783"/>
        <v>5</v>
      </c>
      <c r="BZ100" s="234">
        <f t="shared" si="783"/>
        <v>5</v>
      </c>
      <c r="CA100" s="234">
        <f t="shared" si="783"/>
        <v>5</v>
      </c>
      <c r="CB100" s="305">
        <f t="shared" si="783"/>
        <v>5</v>
      </c>
      <c r="CC100" s="234">
        <f t="shared" si="783"/>
        <v>5</v>
      </c>
      <c r="CD100" s="234">
        <f t="shared" si="783"/>
        <v>5</v>
      </c>
      <c r="CE100" s="234">
        <f t="shared" si="783"/>
        <v>5</v>
      </c>
      <c r="CF100" s="318">
        <f t="shared" si="783"/>
        <v>5</v>
      </c>
      <c r="CG100" s="336">
        <f t="shared" si="783"/>
        <v>5</v>
      </c>
      <c r="CH100" s="234">
        <f t="shared" si="783"/>
        <v>5</v>
      </c>
      <c r="CI100" s="234">
        <f t="shared" si="783"/>
        <v>5</v>
      </c>
      <c r="CJ100" s="305">
        <f t="shared" si="783"/>
        <v>5</v>
      </c>
      <c r="CK100" s="234">
        <f t="shared" si="783"/>
        <v>6</v>
      </c>
      <c r="CL100" s="234">
        <f t="shared" si="783"/>
        <v>5</v>
      </c>
      <c r="CM100" s="234">
        <f t="shared" si="783"/>
        <v>6</v>
      </c>
      <c r="CN100" s="305">
        <f t="shared" si="783"/>
        <v>5</v>
      </c>
      <c r="CO100" s="234">
        <f t="shared" si="783"/>
        <v>7</v>
      </c>
      <c r="CP100" s="234">
        <f t="shared" si="783"/>
        <v>6</v>
      </c>
      <c r="CQ100" s="234">
        <f t="shared" si="783"/>
        <v>7</v>
      </c>
      <c r="CR100" s="305">
        <f t="shared" si="783"/>
        <v>6</v>
      </c>
      <c r="CS100" s="234">
        <f t="shared" si="783"/>
        <v>8</v>
      </c>
      <c r="CT100" s="234">
        <f t="shared" si="783"/>
        <v>7</v>
      </c>
      <c r="CU100" s="234">
        <f t="shared" si="783"/>
        <v>9</v>
      </c>
      <c r="CV100" s="305">
        <f t="shared" si="783"/>
        <v>7</v>
      </c>
      <c r="CW100" s="234">
        <f t="shared" ref="CW100:EB100" si="784">ROUNDDOWN((CW102+$E$8)*($GX92),0)</f>
        <v>5</v>
      </c>
      <c r="CX100" s="234">
        <f t="shared" si="784"/>
        <v>5</v>
      </c>
      <c r="CY100" s="234">
        <f t="shared" si="784"/>
        <v>5</v>
      </c>
      <c r="CZ100" s="235">
        <f t="shared" si="784"/>
        <v>5</v>
      </c>
      <c r="DA100" s="233">
        <f t="shared" si="784"/>
        <v>5</v>
      </c>
      <c r="DB100" s="234">
        <f t="shared" si="784"/>
        <v>5</v>
      </c>
      <c r="DC100" s="234">
        <f t="shared" si="784"/>
        <v>5</v>
      </c>
      <c r="DD100" s="305">
        <f t="shared" si="784"/>
        <v>5</v>
      </c>
      <c r="DE100" s="234">
        <f t="shared" si="784"/>
        <v>5</v>
      </c>
      <c r="DF100" s="234">
        <f t="shared" si="784"/>
        <v>5</v>
      </c>
      <c r="DG100" s="234">
        <f t="shared" si="784"/>
        <v>5</v>
      </c>
      <c r="DH100" s="305">
        <f t="shared" si="784"/>
        <v>5</v>
      </c>
      <c r="DI100" s="234">
        <f t="shared" si="784"/>
        <v>5</v>
      </c>
      <c r="DJ100" s="234">
        <f t="shared" si="784"/>
        <v>5</v>
      </c>
      <c r="DK100" s="234">
        <f t="shared" si="784"/>
        <v>5</v>
      </c>
      <c r="DL100" s="305">
        <f t="shared" si="784"/>
        <v>5</v>
      </c>
      <c r="DM100" s="234">
        <f t="shared" si="784"/>
        <v>5</v>
      </c>
      <c r="DN100" s="234">
        <f t="shared" si="784"/>
        <v>5</v>
      </c>
      <c r="DO100" s="234">
        <f t="shared" si="784"/>
        <v>5</v>
      </c>
      <c r="DP100" s="305">
        <f t="shared" si="784"/>
        <v>5</v>
      </c>
      <c r="DQ100" s="234">
        <f t="shared" si="784"/>
        <v>5</v>
      </c>
      <c r="DR100" s="234">
        <f t="shared" si="784"/>
        <v>5</v>
      </c>
      <c r="DS100" s="234">
        <f t="shared" si="784"/>
        <v>5</v>
      </c>
      <c r="DT100" s="318">
        <f t="shared" si="784"/>
        <v>5</v>
      </c>
      <c r="DU100" s="336">
        <f t="shared" si="784"/>
        <v>5</v>
      </c>
      <c r="DV100" s="234">
        <f t="shared" si="784"/>
        <v>5</v>
      </c>
      <c r="DW100" s="234">
        <f t="shared" si="784"/>
        <v>5</v>
      </c>
      <c r="DX100" s="305">
        <f t="shared" si="784"/>
        <v>5</v>
      </c>
      <c r="DY100" s="234">
        <f t="shared" si="784"/>
        <v>5</v>
      </c>
      <c r="DZ100" s="234">
        <f t="shared" si="784"/>
        <v>5</v>
      </c>
      <c r="EA100" s="234">
        <f t="shared" si="784"/>
        <v>6</v>
      </c>
      <c r="EB100" s="305">
        <f t="shared" si="784"/>
        <v>5</v>
      </c>
      <c r="EC100" s="234">
        <f t="shared" ref="EC100:FH100" si="785">ROUNDDOWN((EC102+$E$8)*($GX92),0)</f>
        <v>5</v>
      </c>
      <c r="ED100" s="234">
        <f t="shared" si="785"/>
        <v>5</v>
      </c>
      <c r="EE100" s="234">
        <f t="shared" si="785"/>
        <v>6</v>
      </c>
      <c r="EF100" s="305">
        <f t="shared" si="785"/>
        <v>5</v>
      </c>
      <c r="EG100" s="234">
        <f t="shared" si="785"/>
        <v>5</v>
      </c>
      <c r="EH100" s="234">
        <f t="shared" si="785"/>
        <v>5</v>
      </c>
      <c r="EI100" s="234">
        <f t="shared" si="785"/>
        <v>5</v>
      </c>
      <c r="EJ100" s="305">
        <f t="shared" si="785"/>
        <v>5</v>
      </c>
      <c r="EK100" s="234">
        <f t="shared" si="785"/>
        <v>5</v>
      </c>
      <c r="EL100" s="234">
        <f t="shared" si="785"/>
        <v>5</v>
      </c>
      <c r="EM100" s="234">
        <f t="shared" si="785"/>
        <v>5</v>
      </c>
      <c r="EN100" s="318">
        <f t="shared" si="785"/>
        <v>5</v>
      </c>
      <c r="EO100" s="336">
        <f t="shared" si="785"/>
        <v>5</v>
      </c>
      <c r="EP100" s="234">
        <f t="shared" si="785"/>
        <v>5</v>
      </c>
      <c r="EQ100" s="234">
        <f t="shared" si="785"/>
        <v>5</v>
      </c>
      <c r="ER100" s="305">
        <f t="shared" si="785"/>
        <v>5</v>
      </c>
      <c r="ES100" s="234">
        <f t="shared" si="785"/>
        <v>5</v>
      </c>
      <c r="ET100" s="234">
        <f t="shared" si="785"/>
        <v>5</v>
      </c>
      <c r="EU100" s="234">
        <f t="shared" si="785"/>
        <v>6</v>
      </c>
      <c r="EV100" s="305">
        <f t="shared" si="785"/>
        <v>6</v>
      </c>
      <c r="EW100" s="234">
        <f t="shared" si="785"/>
        <v>5</v>
      </c>
      <c r="EX100" s="234">
        <f t="shared" si="785"/>
        <v>5</v>
      </c>
      <c r="EY100" s="234">
        <f t="shared" si="785"/>
        <v>6</v>
      </c>
      <c r="EZ100" s="305">
        <f t="shared" si="785"/>
        <v>6</v>
      </c>
      <c r="FA100" s="234">
        <f t="shared" si="785"/>
        <v>5</v>
      </c>
      <c r="FB100" s="234">
        <f t="shared" si="785"/>
        <v>5</v>
      </c>
      <c r="FC100" s="234">
        <f t="shared" si="785"/>
        <v>6</v>
      </c>
      <c r="FD100" s="305">
        <f t="shared" si="785"/>
        <v>5</v>
      </c>
      <c r="FE100" s="234">
        <f t="shared" si="785"/>
        <v>5</v>
      </c>
      <c r="FF100" s="234">
        <f t="shared" si="785"/>
        <v>5</v>
      </c>
      <c r="FG100" s="234">
        <f t="shared" si="785"/>
        <v>5</v>
      </c>
      <c r="FH100" s="318">
        <f t="shared" si="785"/>
        <v>5</v>
      </c>
      <c r="FI100" s="336">
        <f t="shared" ref="FI100:GN100" si="786">ROUNDDOWN((FI102+$E$8)*($GX92),0)</f>
        <v>5</v>
      </c>
      <c r="FJ100" s="234">
        <f t="shared" si="786"/>
        <v>5</v>
      </c>
      <c r="FK100" s="234">
        <f t="shared" si="786"/>
        <v>5</v>
      </c>
      <c r="FL100" s="305">
        <f t="shared" si="786"/>
        <v>5</v>
      </c>
      <c r="FM100" s="234">
        <f t="shared" si="786"/>
        <v>5</v>
      </c>
      <c r="FN100" s="234">
        <f t="shared" si="786"/>
        <v>5</v>
      </c>
      <c r="FO100" s="234">
        <f t="shared" si="786"/>
        <v>5</v>
      </c>
      <c r="FP100" s="305">
        <f t="shared" si="786"/>
        <v>5</v>
      </c>
      <c r="FQ100" s="234">
        <f t="shared" si="786"/>
        <v>5</v>
      </c>
      <c r="FR100" s="234">
        <f t="shared" si="786"/>
        <v>5</v>
      </c>
      <c r="FS100" s="234">
        <f t="shared" si="786"/>
        <v>5</v>
      </c>
      <c r="FT100" s="305">
        <f t="shared" si="786"/>
        <v>5</v>
      </c>
      <c r="FU100" s="234">
        <f t="shared" si="786"/>
        <v>5</v>
      </c>
      <c r="FV100" s="234">
        <f t="shared" si="786"/>
        <v>5</v>
      </c>
      <c r="FW100" s="234">
        <f t="shared" si="786"/>
        <v>5</v>
      </c>
      <c r="FX100" s="305">
        <f t="shared" si="786"/>
        <v>5</v>
      </c>
      <c r="FY100" s="234">
        <f t="shared" si="786"/>
        <v>5</v>
      </c>
      <c r="FZ100" s="234">
        <f t="shared" si="786"/>
        <v>5</v>
      </c>
      <c r="GA100" s="234">
        <f t="shared" si="786"/>
        <v>5</v>
      </c>
      <c r="GB100" s="318">
        <f t="shared" si="786"/>
        <v>5</v>
      </c>
      <c r="GC100" s="336">
        <f t="shared" si="786"/>
        <v>5</v>
      </c>
      <c r="GD100" s="234">
        <f t="shared" si="786"/>
        <v>5</v>
      </c>
      <c r="GE100" s="234">
        <f t="shared" si="786"/>
        <v>5</v>
      </c>
      <c r="GF100" s="305">
        <f t="shared" si="786"/>
        <v>5</v>
      </c>
      <c r="GG100" s="234">
        <f t="shared" si="786"/>
        <v>6</v>
      </c>
      <c r="GH100" s="234">
        <f t="shared" si="786"/>
        <v>5</v>
      </c>
      <c r="GI100" s="234">
        <f t="shared" si="786"/>
        <v>6</v>
      </c>
      <c r="GJ100" s="305">
        <f t="shared" si="786"/>
        <v>5</v>
      </c>
      <c r="GK100" s="234">
        <f t="shared" si="786"/>
        <v>7</v>
      </c>
      <c r="GL100" s="234">
        <f t="shared" si="786"/>
        <v>6</v>
      </c>
      <c r="GM100" s="234">
        <f t="shared" si="786"/>
        <v>7</v>
      </c>
      <c r="GN100" s="305">
        <f t="shared" si="786"/>
        <v>6</v>
      </c>
      <c r="GO100" s="234">
        <f t="shared" ref="GO100:GV100" si="787">ROUNDDOWN((GO102+$E$8)*($GX92),0)</f>
        <v>8</v>
      </c>
      <c r="GP100" s="234">
        <f t="shared" si="787"/>
        <v>7</v>
      </c>
      <c r="GQ100" s="234">
        <f t="shared" si="787"/>
        <v>9</v>
      </c>
      <c r="GR100" s="305">
        <f t="shared" si="787"/>
        <v>7</v>
      </c>
      <c r="GS100" s="234">
        <f t="shared" si="787"/>
        <v>5</v>
      </c>
      <c r="GT100" s="234">
        <f t="shared" si="787"/>
        <v>5</v>
      </c>
      <c r="GU100" s="234">
        <f t="shared" si="787"/>
        <v>5</v>
      </c>
      <c r="GV100" s="234">
        <f t="shared" si="787"/>
        <v>5</v>
      </c>
      <c r="GW100" s="236"/>
      <c r="GX100" s="237"/>
      <c r="GY100" s="238"/>
    </row>
    <row r="101" spans="2:207" s="2" customFormat="1" ht="16.5" thickBot="1">
      <c r="B101" s="512"/>
      <c r="C101" s="519"/>
      <c r="D101" s="232" t="s">
        <v>624</v>
      </c>
      <c r="E101" s="239">
        <f t="shared" ref="E101:AJ101" si="788">IF(ROUND(((E102-$E$8)*($GX92))+0.25,0) &lt;=0,1,((E102-$E$8)*($GX92))+0.25)</f>
        <v>1</v>
      </c>
      <c r="F101" s="240">
        <f t="shared" si="788"/>
        <v>1</v>
      </c>
      <c r="G101" s="240">
        <f t="shared" si="788"/>
        <v>1</v>
      </c>
      <c r="H101" s="306">
        <f t="shared" si="788"/>
        <v>1</v>
      </c>
      <c r="I101" s="240">
        <f t="shared" si="788"/>
        <v>1</v>
      </c>
      <c r="J101" s="240">
        <f t="shared" si="788"/>
        <v>1</v>
      </c>
      <c r="K101" s="240">
        <f t="shared" si="788"/>
        <v>1</v>
      </c>
      <c r="L101" s="306">
        <f t="shared" si="788"/>
        <v>1</v>
      </c>
      <c r="M101" s="240">
        <f t="shared" si="788"/>
        <v>1</v>
      </c>
      <c r="N101" s="240">
        <f t="shared" si="788"/>
        <v>1</v>
      </c>
      <c r="O101" s="240">
        <f t="shared" si="788"/>
        <v>1</v>
      </c>
      <c r="P101" s="306">
        <f t="shared" si="788"/>
        <v>1</v>
      </c>
      <c r="Q101" s="240">
        <f t="shared" si="788"/>
        <v>1</v>
      </c>
      <c r="R101" s="240">
        <f t="shared" si="788"/>
        <v>1</v>
      </c>
      <c r="S101" s="240">
        <f t="shared" si="788"/>
        <v>1</v>
      </c>
      <c r="T101" s="306">
        <f t="shared" si="788"/>
        <v>1</v>
      </c>
      <c r="U101" s="240">
        <f t="shared" si="788"/>
        <v>1</v>
      </c>
      <c r="V101" s="240">
        <f t="shared" si="788"/>
        <v>1</v>
      </c>
      <c r="W101" s="240">
        <f t="shared" si="788"/>
        <v>1</v>
      </c>
      <c r="X101" s="319">
        <f t="shared" si="788"/>
        <v>1</v>
      </c>
      <c r="Y101" s="337">
        <f t="shared" si="788"/>
        <v>1</v>
      </c>
      <c r="Z101" s="240">
        <f t="shared" si="788"/>
        <v>1</v>
      </c>
      <c r="AA101" s="240">
        <f t="shared" si="788"/>
        <v>1</v>
      </c>
      <c r="AB101" s="306">
        <f t="shared" si="788"/>
        <v>1</v>
      </c>
      <c r="AC101" s="240">
        <f t="shared" si="788"/>
        <v>1</v>
      </c>
      <c r="AD101" s="240">
        <f t="shared" si="788"/>
        <v>1</v>
      </c>
      <c r="AE101" s="240">
        <f t="shared" si="788"/>
        <v>1</v>
      </c>
      <c r="AF101" s="306">
        <f t="shared" si="788"/>
        <v>1</v>
      </c>
      <c r="AG101" s="240">
        <f t="shared" si="788"/>
        <v>1</v>
      </c>
      <c r="AH101" s="240">
        <f t="shared" si="788"/>
        <v>1</v>
      </c>
      <c r="AI101" s="240">
        <f t="shared" si="788"/>
        <v>1</v>
      </c>
      <c r="AJ101" s="306">
        <f t="shared" si="788"/>
        <v>1</v>
      </c>
      <c r="AK101" s="240">
        <f t="shared" ref="AK101:BP101" si="789">IF(ROUND(((AK102-$E$8)*($GX92))+0.25,0) &lt;=0,1,((AK102-$E$8)*($GX92))+0.25)</f>
        <v>1</v>
      </c>
      <c r="AL101" s="240">
        <f t="shared" si="789"/>
        <v>1</v>
      </c>
      <c r="AM101" s="240">
        <f t="shared" si="789"/>
        <v>1</v>
      </c>
      <c r="AN101" s="306">
        <f t="shared" si="789"/>
        <v>1</v>
      </c>
      <c r="AO101" s="240">
        <f t="shared" si="789"/>
        <v>1</v>
      </c>
      <c r="AP101" s="240">
        <f t="shared" si="789"/>
        <v>1</v>
      </c>
      <c r="AQ101" s="240">
        <f t="shared" si="789"/>
        <v>1</v>
      </c>
      <c r="AR101" s="240">
        <f t="shared" si="789"/>
        <v>1</v>
      </c>
      <c r="AS101" s="337">
        <f t="shared" si="789"/>
        <v>1</v>
      </c>
      <c r="AT101" s="240">
        <f t="shared" si="789"/>
        <v>1</v>
      </c>
      <c r="AU101" s="240">
        <f t="shared" si="789"/>
        <v>1</v>
      </c>
      <c r="AV101" s="306">
        <f t="shared" si="789"/>
        <v>1</v>
      </c>
      <c r="AW101" s="240">
        <f t="shared" si="789"/>
        <v>1</v>
      </c>
      <c r="AX101" s="240">
        <f t="shared" si="789"/>
        <v>1</v>
      </c>
      <c r="AY101" s="240">
        <f t="shared" si="789"/>
        <v>1</v>
      </c>
      <c r="AZ101" s="306">
        <f t="shared" si="789"/>
        <v>1</v>
      </c>
      <c r="BA101" s="240">
        <f t="shared" si="789"/>
        <v>1</v>
      </c>
      <c r="BB101" s="240">
        <f t="shared" si="789"/>
        <v>1</v>
      </c>
      <c r="BC101" s="240">
        <f t="shared" si="789"/>
        <v>1</v>
      </c>
      <c r="BD101" s="306">
        <f t="shared" si="789"/>
        <v>1</v>
      </c>
      <c r="BE101" s="240">
        <f t="shared" si="789"/>
        <v>1</v>
      </c>
      <c r="BF101" s="240">
        <f t="shared" si="789"/>
        <v>1</v>
      </c>
      <c r="BG101" s="240">
        <f t="shared" si="789"/>
        <v>1</v>
      </c>
      <c r="BH101" s="306">
        <f t="shared" si="789"/>
        <v>1</v>
      </c>
      <c r="BI101" s="240">
        <f t="shared" si="789"/>
        <v>1</v>
      </c>
      <c r="BJ101" s="240">
        <f t="shared" si="789"/>
        <v>1</v>
      </c>
      <c r="BK101" s="240">
        <f t="shared" si="789"/>
        <v>1</v>
      </c>
      <c r="BL101" s="240">
        <f t="shared" si="789"/>
        <v>1</v>
      </c>
      <c r="BM101" s="337">
        <f t="shared" si="789"/>
        <v>1</v>
      </c>
      <c r="BN101" s="240">
        <f t="shared" si="789"/>
        <v>1</v>
      </c>
      <c r="BO101" s="240">
        <f t="shared" si="789"/>
        <v>1</v>
      </c>
      <c r="BP101" s="306">
        <f t="shared" si="789"/>
        <v>1</v>
      </c>
      <c r="BQ101" s="240">
        <f t="shared" ref="BQ101:CV101" si="790">IF(ROUND(((BQ102-$E$8)*($GX92))+0.25,0) &lt;=0,1,((BQ102-$E$8)*($GX92))+0.25)</f>
        <v>1</v>
      </c>
      <c r="BR101" s="240">
        <f t="shared" si="790"/>
        <v>1</v>
      </c>
      <c r="BS101" s="240">
        <f t="shared" si="790"/>
        <v>1</v>
      </c>
      <c r="BT101" s="306">
        <f t="shared" si="790"/>
        <v>1</v>
      </c>
      <c r="BU101" s="240">
        <f t="shared" si="790"/>
        <v>1</v>
      </c>
      <c r="BV101" s="240">
        <f t="shared" si="790"/>
        <v>1</v>
      </c>
      <c r="BW101" s="240">
        <f t="shared" si="790"/>
        <v>1</v>
      </c>
      <c r="BX101" s="306">
        <f t="shared" si="790"/>
        <v>1</v>
      </c>
      <c r="BY101" s="240">
        <f t="shared" si="790"/>
        <v>1</v>
      </c>
      <c r="BZ101" s="240">
        <f t="shared" si="790"/>
        <v>1</v>
      </c>
      <c r="CA101" s="240">
        <f t="shared" si="790"/>
        <v>1</v>
      </c>
      <c r="CB101" s="306">
        <f t="shared" si="790"/>
        <v>1</v>
      </c>
      <c r="CC101" s="240">
        <f t="shared" si="790"/>
        <v>1</v>
      </c>
      <c r="CD101" s="240">
        <f t="shared" si="790"/>
        <v>1</v>
      </c>
      <c r="CE101" s="240">
        <f t="shared" si="790"/>
        <v>1</v>
      </c>
      <c r="CF101" s="319">
        <f t="shared" si="790"/>
        <v>1</v>
      </c>
      <c r="CG101" s="337">
        <f t="shared" si="790"/>
        <v>1</v>
      </c>
      <c r="CH101" s="240">
        <f t="shared" si="790"/>
        <v>1</v>
      </c>
      <c r="CI101" s="240">
        <f t="shared" si="790"/>
        <v>1</v>
      </c>
      <c r="CJ101" s="306">
        <f t="shared" si="790"/>
        <v>1</v>
      </c>
      <c r="CK101" s="240">
        <f t="shared" si="790"/>
        <v>1</v>
      </c>
      <c r="CL101" s="240">
        <f t="shared" si="790"/>
        <v>1</v>
      </c>
      <c r="CM101" s="240">
        <f t="shared" si="790"/>
        <v>1</v>
      </c>
      <c r="CN101" s="306">
        <f t="shared" si="790"/>
        <v>1</v>
      </c>
      <c r="CO101" s="240">
        <f t="shared" si="790"/>
        <v>1</v>
      </c>
      <c r="CP101" s="240">
        <f t="shared" si="790"/>
        <v>1</v>
      </c>
      <c r="CQ101" s="240">
        <f t="shared" si="790"/>
        <v>1</v>
      </c>
      <c r="CR101" s="306">
        <f t="shared" si="790"/>
        <v>1</v>
      </c>
      <c r="CS101" s="240">
        <f t="shared" si="790"/>
        <v>1</v>
      </c>
      <c r="CT101" s="240">
        <f t="shared" si="790"/>
        <v>1</v>
      </c>
      <c r="CU101" s="240">
        <f t="shared" si="790"/>
        <v>1</v>
      </c>
      <c r="CV101" s="306">
        <f t="shared" si="790"/>
        <v>1</v>
      </c>
      <c r="CW101" s="240">
        <f t="shared" ref="CW101:EB101" si="791">IF(ROUND(((CW102-$E$8)*($GX92))+0.25,0) &lt;=0,1,((CW102-$E$8)*($GX92))+0.25)</f>
        <v>1</v>
      </c>
      <c r="CX101" s="240">
        <f t="shared" si="791"/>
        <v>1</v>
      </c>
      <c r="CY101" s="240">
        <f t="shared" si="791"/>
        <v>1</v>
      </c>
      <c r="CZ101" s="241">
        <f t="shared" si="791"/>
        <v>1</v>
      </c>
      <c r="DA101" s="239">
        <f t="shared" si="791"/>
        <v>1</v>
      </c>
      <c r="DB101" s="240">
        <f t="shared" si="791"/>
        <v>1</v>
      </c>
      <c r="DC101" s="240">
        <f t="shared" si="791"/>
        <v>1</v>
      </c>
      <c r="DD101" s="306">
        <f t="shared" si="791"/>
        <v>1</v>
      </c>
      <c r="DE101" s="240">
        <f t="shared" si="791"/>
        <v>1</v>
      </c>
      <c r="DF101" s="240">
        <f t="shared" si="791"/>
        <v>1</v>
      </c>
      <c r="DG101" s="240">
        <f t="shared" si="791"/>
        <v>1</v>
      </c>
      <c r="DH101" s="306">
        <f t="shared" si="791"/>
        <v>1</v>
      </c>
      <c r="DI101" s="240">
        <f t="shared" si="791"/>
        <v>1</v>
      </c>
      <c r="DJ101" s="240">
        <f t="shared" si="791"/>
        <v>1</v>
      </c>
      <c r="DK101" s="240">
        <f t="shared" si="791"/>
        <v>1</v>
      </c>
      <c r="DL101" s="306">
        <f t="shared" si="791"/>
        <v>1</v>
      </c>
      <c r="DM101" s="240">
        <f t="shared" si="791"/>
        <v>1</v>
      </c>
      <c r="DN101" s="240">
        <f t="shared" si="791"/>
        <v>1</v>
      </c>
      <c r="DO101" s="240">
        <f t="shared" si="791"/>
        <v>1</v>
      </c>
      <c r="DP101" s="306">
        <f t="shared" si="791"/>
        <v>1</v>
      </c>
      <c r="DQ101" s="240">
        <f t="shared" si="791"/>
        <v>1</v>
      </c>
      <c r="DR101" s="240">
        <f t="shared" si="791"/>
        <v>1</v>
      </c>
      <c r="DS101" s="240">
        <f t="shared" si="791"/>
        <v>1</v>
      </c>
      <c r="DT101" s="319">
        <f t="shared" si="791"/>
        <v>1</v>
      </c>
      <c r="DU101" s="337">
        <f t="shared" si="791"/>
        <v>1</v>
      </c>
      <c r="DV101" s="240">
        <f t="shared" si="791"/>
        <v>1</v>
      </c>
      <c r="DW101" s="240">
        <f t="shared" si="791"/>
        <v>1</v>
      </c>
      <c r="DX101" s="306">
        <f t="shared" si="791"/>
        <v>1</v>
      </c>
      <c r="DY101" s="240">
        <f t="shared" si="791"/>
        <v>1</v>
      </c>
      <c r="DZ101" s="240">
        <f t="shared" si="791"/>
        <v>1</v>
      </c>
      <c r="EA101" s="240">
        <f t="shared" si="791"/>
        <v>1</v>
      </c>
      <c r="EB101" s="306">
        <f t="shared" si="791"/>
        <v>1</v>
      </c>
      <c r="EC101" s="240">
        <f t="shared" ref="EC101:FH101" si="792">IF(ROUND(((EC102-$E$8)*($GX92))+0.25,0) &lt;=0,1,((EC102-$E$8)*($GX92))+0.25)</f>
        <v>1</v>
      </c>
      <c r="ED101" s="240">
        <f t="shared" si="792"/>
        <v>1</v>
      </c>
      <c r="EE101" s="240">
        <f t="shared" si="792"/>
        <v>1</v>
      </c>
      <c r="EF101" s="306">
        <f t="shared" si="792"/>
        <v>1</v>
      </c>
      <c r="EG101" s="240">
        <f t="shared" si="792"/>
        <v>1</v>
      </c>
      <c r="EH101" s="240">
        <f t="shared" si="792"/>
        <v>1</v>
      </c>
      <c r="EI101" s="240">
        <f t="shared" si="792"/>
        <v>1</v>
      </c>
      <c r="EJ101" s="306">
        <f t="shared" si="792"/>
        <v>1</v>
      </c>
      <c r="EK101" s="240">
        <f t="shared" si="792"/>
        <v>1</v>
      </c>
      <c r="EL101" s="240">
        <f t="shared" si="792"/>
        <v>1</v>
      </c>
      <c r="EM101" s="240">
        <f t="shared" si="792"/>
        <v>1</v>
      </c>
      <c r="EN101" s="319">
        <f t="shared" si="792"/>
        <v>1</v>
      </c>
      <c r="EO101" s="337">
        <f t="shared" si="792"/>
        <v>1</v>
      </c>
      <c r="EP101" s="240">
        <f t="shared" si="792"/>
        <v>1</v>
      </c>
      <c r="EQ101" s="240">
        <f t="shared" si="792"/>
        <v>1</v>
      </c>
      <c r="ER101" s="306">
        <f t="shared" si="792"/>
        <v>1</v>
      </c>
      <c r="ES101" s="240">
        <f t="shared" si="792"/>
        <v>1</v>
      </c>
      <c r="ET101" s="240">
        <f t="shared" si="792"/>
        <v>1</v>
      </c>
      <c r="EU101" s="240">
        <f t="shared" si="792"/>
        <v>1</v>
      </c>
      <c r="EV101" s="306">
        <f t="shared" si="792"/>
        <v>1</v>
      </c>
      <c r="EW101" s="240">
        <f t="shared" si="792"/>
        <v>1</v>
      </c>
      <c r="EX101" s="240">
        <f t="shared" si="792"/>
        <v>1</v>
      </c>
      <c r="EY101" s="240">
        <f t="shared" si="792"/>
        <v>1</v>
      </c>
      <c r="EZ101" s="306">
        <f t="shared" si="792"/>
        <v>1</v>
      </c>
      <c r="FA101" s="240">
        <f t="shared" si="792"/>
        <v>1</v>
      </c>
      <c r="FB101" s="240">
        <f t="shared" si="792"/>
        <v>1</v>
      </c>
      <c r="FC101" s="240">
        <f t="shared" si="792"/>
        <v>1</v>
      </c>
      <c r="FD101" s="306">
        <f t="shared" si="792"/>
        <v>1</v>
      </c>
      <c r="FE101" s="240">
        <f t="shared" si="792"/>
        <v>1</v>
      </c>
      <c r="FF101" s="240">
        <f t="shared" si="792"/>
        <v>1</v>
      </c>
      <c r="FG101" s="240">
        <f t="shared" si="792"/>
        <v>1</v>
      </c>
      <c r="FH101" s="319">
        <f t="shared" si="792"/>
        <v>1</v>
      </c>
      <c r="FI101" s="337">
        <f t="shared" ref="FI101:GN101" si="793">IF(ROUND(((FI102-$E$8)*($GX92))+0.25,0) &lt;=0,1,((FI102-$E$8)*($GX92))+0.25)</f>
        <v>1</v>
      </c>
      <c r="FJ101" s="240">
        <f t="shared" si="793"/>
        <v>1</v>
      </c>
      <c r="FK101" s="240">
        <f t="shared" si="793"/>
        <v>1</v>
      </c>
      <c r="FL101" s="306">
        <f t="shared" si="793"/>
        <v>1</v>
      </c>
      <c r="FM101" s="240">
        <f t="shared" si="793"/>
        <v>1</v>
      </c>
      <c r="FN101" s="240">
        <f t="shared" si="793"/>
        <v>1</v>
      </c>
      <c r="FO101" s="240">
        <f t="shared" si="793"/>
        <v>1</v>
      </c>
      <c r="FP101" s="306">
        <f t="shared" si="793"/>
        <v>1</v>
      </c>
      <c r="FQ101" s="240">
        <f t="shared" si="793"/>
        <v>1</v>
      </c>
      <c r="FR101" s="240">
        <f t="shared" si="793"/>
        <v>1</v>
      </c>
      <c r="FS101" s="240">
        <f t="shared" si="793"/>
        <v>1</v>
      </c>
      <c r="FT101" s="306">
        <f t="shared" si="793"/>
        <v>1</v>
      </c>
      <c r="FU101" s="240">
        <f t="shared" si="793"/>
        <v>1</v>
      </c>
      <c r="FV101" s="240">
        <f t="shared" si="793"/>
        <v>1</v>
      </c>
      <c r="FW101" s="240">
        <f t="shared" si="793"/>
        <v>1</v>
      </c>
      <c r="FX101" s="306">
        <f t="shared" si="793"/>
        <v>1</v>
      </c>
      <c r="FY101" s="240">
        <f t="shared" si="793"/>
        <v>1</v>
      </c>
      <c r="FZ101" s="240">
        <f t="shared" si="793"/>
        <v>1</v>
      </c>
      <c r="GA101" s="240">
        <f t="shared" si="793"/>
        <v>1</v>
      </c>
      <c r="GB101" s="319">
        <f t="shared" si="793"/>
        <v>1</v>
      </c>
      <c r="GC101" s="337">
        <f t="shared" si="793"/>
        <v>1</v>
      </c>
      <c r="GD101" s="240">
        <f t="shared" si="793"/>
        <v>1</v>
      </c>
      <c r="GE101" s="240">
        <f t="shared" si="793"/>
        <v>1</v>
      </c>
      <c r="GF101" s="306">
        <f t="shared" si="793"/>
        <v>1</v>
      </c>
      <c r="GG101" s="240">
        <f t="shared" si="793"/>
        <v>1</v>
      </c>
      <c r="GH101" s="240">
        <f t="shared" si="793"/>
        <v>1</v>
      </c>
      <c r="GI101" s="240">
        <f t="shared" si="793"/>
        <v>1</v>
      </c>
      <c r="GJ101" s="306">
        <f t="shared" si="793"/>
        <v>1</v>
      </c>
      <c r="GK101" s="240">
        <f t="shared" si="793"/>
        <v>1</v>
      </c>
      <c r="GL101" s="240">
        <f t="shared" si="793"/>
        <v>1</v>
      </c>
      <c r="GM101" s="240">
        <f t="shared" si="793"/>
        <v>1</v>
      </c>
      <c r="GN101" s="306">
        <f t="shared" si="793"/>
        <v>1</v>
      </c>
      <c r="GO101" s="240">
        <f t="shared" ref="GO101:GV101" si="794">IF(ROUND(((GO102-$E$8)*($GX92))+0.25,0) &lt;=0,1,((GO102-$E$8)*($GX92))+0.25)</f>
        <v>1</v>
      </c>
      <c r="GP101" s="240">
        <f t="shared" si="794"/>
        <v>1</v>
      </c>
      <c r="GQ101" s="240">
        <f t="shared" si="794"/>
        <v>1</v>
      </c>
      <c r="GR101" s="306">
        <f t="shared" si="794"/>
        <v>1</v>
      </c>
      <c r="GS101" s="240">
        <f t="shared" si="794"/>
        <v>1</v>
      </c>
      <c r="GT101" s="240">
        <f t="shared" si="794"/>
        <v>1</v>
      </c>
      <c r="GU101" s="240">
        <f t="shared" si="794"/>
        <v>1</v>
      </c>
      <c r="GV101" s="240">
        <f t="shared" si="794"/>
        <v>1</v>
      </c>
      <c r="GW101" s="236"/>
      <c r="GX101" s="237"/>
      <c r="GY101" s="238"/>
    </row>
    <row r="102" spans="2:207" s="2" customFormat="1" ht="16.5" hidden="1" customHeight="1" outlineLevel="1">
      <c r="B102" s="512"/>
      <c r="C102" s="519"/>
      <c r="D102" s="246" t="s">
        <v>625</v>
      </c>
      <c r="E102" s="247">
        <f t="shared" ref="E102:AJ102" si="795">IFERROR(E92/$GX92,0)</f>
        <v>2.9999999999999997E-4</v>
      </c>
      <c r="F102" s="248">
        <f t="shared" si="795"/>
        <v>2.9999999999999997E-4</v>
      </c>
      <c r="G102" s="248">
        <f t="shared" si="795"/>
        <v>5.0000000000000001E-4</v>
      </c>
      <c r="H102" s="307">
        <f t="shared" si="795"/>
        <v>7.000000000000001E-4</v>
      </c>
      <c r="I102" s="248">
        <f t="shared" si="795"/>
        <v>7.000000000000001E-4</v>
      </c>
      <c r="J102" s="248">
        <f t="shared" si="795"/>
        <v>8.9999999999999998E-4</v>
      </c>
      <c r="K102" s="248">
        <f t="shared" si="795"/>
        <v>5.9999999999999995E-4</v>
      </c>
      <c r="L102" s="307">
        <f t="shared" si="795"/>
        <v>8.9999999999999998E-4</v>
      </c>
      <c r="M102" s="248">
        <f t="shared" si="795"/>
        <v>7.000000000000001E-4</v>
      </c>
      <c r="N102" s="248">
        <f t="shared" si="795"/>
        <v>8.0000000000000004E-4</v>
      </c>
      <c r="O102" s="248">
        <f t="shared" si="795"/>
        <v>8.9999999999999998E-4</v>
      </c>
      <c r="P102" s="307">
        <f t="shared" si="795"/>
        <v>1.7000000000000001E-3</v>
      </c>
      <c r="Q102" s="248">
        <f t="shared" si="795"/>
        <v>1.8E-3</v>
      </c>
      <c r="R102" s="248">
        <f t="shared" si="795"/>
        <v>3.3E-3</v>
      </c>
      <c r="S102" s="248">
        <f t="shared" si="795"/>
        <v>5.0000000000000001E-3</v>
      </c>
      <c r="T102" s="307">
        <f t="shared" si="795"/>
        <v>6.4000000000000003E-3</v>
      </c>
      <c r="U102" s="248">
        <f t="shared" si="795"/>
        <v>0</v>
      </c>
      <c r="V102" s="248">
        <f t="shared" si="795"/>
        <v>0</v>
      </c>
      <c r="W102" s="248">
        <f t="shared" si="795"/>
        <v>0</v>
      </c>
      <c r="X102" s="320">
        <f t="shared" si="795"/>
        <v>0</v>
      </c>
      <c r="Y102" s="338">
        <f t="shared" si="795"/>
        <v>1.1000000000000001E-3</v>
      </c>
      <c r="Z102" s="248">
        <f t="shared" si="795"/>
        <v>7.000000000000001E-4</v>
      </c>
      <c r="AA102" s="248">
        <f t="shared" si="795"/>
        <v>3.2000000000000002E-3</v>
      </c>
      <c r="AB102" s="307">
        <f t="shared" si="795"/>
        <v>2.9999999999999997E-4</v>
      </c>
      <c r="AC102" s="248">
        <f t="shared" si="795"/>
        <v>3.4999999999999996E-3</v>
      </c>
      <c r="AD102" s="248">
        <f t="shared" si="795"/>
        <v>2.0999999999999999E-3</v>
      </c>
      <c r="AE102" s="248">
        <f t="shared" si="795"/>
        <v>1.1399999999999999E-2</v>
      </c>
      <c r="AF102" s="307">
        <f t="shared" si="795"/>
        <v>1.7000000000000001E-3</v>
      </c>
      <c r="AG102" s="248">
        <f t="shared" si="795"/>
        <v>5.1999999999999998E-3</v>
      </c>
      <c r="AH102" s="248">
        <f t="shared" si="795"/>
        <v>2.8000000000000004E-3</v>
      </c>
      <c r="AI102" s="248">
        <f t="shared" si="795"/>
        <v>1.4499999999999999E-2</v>
      </c>
      <c r="AJ102" s="307">
        <f t="shared" si="795"/>
        <v>1.5E-3</v>
      </c>
      <c r="AK102" s="248">
        <f t="shared" ref="AK102:BP102" si="796">IFERROR(AK92/$GX92,0)</f>
        <v>1.8E-3</v>
      </c>
      <c r="AL102" s="248">
        <f t="shared" si="796"/>
        <v>2.3E-3</v>
      </c>
      <c r="AM102" s="248">
        <f t="shared" si="796"/>
        <v>9.7999999999999997E-3</v>
      </c>
      <c r="AN102" s="307">
        <f t="shared" si="796"/>
        <v>1.5E-3</v>
      </c>
      <c r="AO102" s="248">
        <f t="shared" si="796"/>
        <v>0</v>
      </c>
      <c r="AP102" s="248">
        <f t="shared" si="796"/>
        <v>0</v>
      </c>
      <c r="AQ102" s="248">
        <f t="shared" si="796"/>
        <v>0</v>
      </c>
      <c r="AR102" s="248">
        <f t="shared" si="796"/>
        <v>0</v>
      </c>
      <c r="AS102" s="338">
        <f t="shared" si="796"/>
        <v>2.8000000000000004E-3</v>
      </c>
      <c r="AT102" s="248">
        <f t="shared" si="796"/>
        <v>2.8000000000000004E-3</v>
      </c>
      <c r="AU102" s="248">
        <f t="shared" si="796"/>
        <v>9.3999999999999986E-3</v>
      </c>
      <c r="AV102" s="307">
        <f t="shared" si="796"/>
        <v>0.01</v>
      </c>
      <c r="AW102" s="248">
        <f t="shared" si="796"/>
        <v>4.1999999999999997E-3</v>
      </c>
      <c r="AX102" s="248">
        <f t="shared" si="796"/>
        <v>4.4000000000000003E-3</v>
      </c>
      <c r="AY102" s="248">
        <f t="shared" si="796"/>
        <v>1.26E-2</v>
      </c>
      <c r="AZ102" s="307">
        <f t="shared" si="796"/>
        <v>1.26E-2</v>
      </c>
      <c r="BA102" s="248">
        <f t="shared" si="796"/>
        <v>4.5999999999999999E-3</v>
      </c>
      <c r="BB102" s="248">
        <f t="shared" si="796"/>
        <v>5.1000000000000004E-3</v>
      </c>
      <c r="BC102" s="248">
        <f t="shared" si="796"/>
        <v>1.3000000000000001E-2</v>
      </c>
      <c r="BD102" s="307">
        <f t="shared" si="796"/>
        <v>1.3999999999999999E-2</v>
      </c>
      <c r="BE102" s="248">
        <f t="shared" si="796"/>
        <v>3.0000000000000001E-3</v>
      </c>
      <c r="BF102" s="248">
        <f t="shared" si="796"/>
        <v>4.0000000000000001E-3</v>
      </c>
      <c r="BG102" s="248">
        <f t="shared" si="796"/>
        <v>1.06E-2</v>
      </c>
      <c r="BH102" s="307">
        <f t="shared" si="796"/>
        <v>8.1000000000000013E-3</v>
      </c>
      <c r="BI102" s="248">
        <f t="shared" si="796"/>
        <v>0</v>
      </c>
      <c r="BJ102" s="248">
        <f t="shared" si="796"/>
        <v>0</v>
      </c>
      <c r="BK102" s="248">
        <f t="shared" si="796"/>
        <v>0</v>
      </c>
      <c r="BL102" s="248">
        <f t="shared" si="796"/>
        <v>0</v>
      </c>
      <c r="BM102" s="338">
        <f t="shared" si="796"/>
        <v>4.0000000000000002E-4</v>
      </c>
      <c r="BN102" s="248">
        <f t="shared" si="796"/>
        <v>4.0000000000000002E-4</v>
      </c>
      <c r="BO102" s="248">
        <f t="shared" si="796"/>
        <v>1.1000000000000001E-3</v>
      </c>
      <c r="BP102" s="307">
        <f t="shared" si="796"/>
        <v>8.9999999999999998E-4</v>
      </c>
      <c r="BQ102" s="248">
        <f t="shared" ref="BQ102:CV102" si="797">IFERROR(BQ92/$GX92,0)</f>
        <v>1.9E-3</v>
      </c>
      <c r="BR102" s="248">
        <f t="shared" si="797"/>
        <v>1.4000000000000002E-3</v>
      </c>
      <c r="BS102" s="248">
        <f t="shared" si="797"/>
        <v>3.5999999999999999E-3</v>
      </c>
      <c r="BT102" s="307">
        <f t="shared" si="797"/>
        <v>2.3E-3</v>
      </c>
      <c r="BU102" s="248">
        <f t="shared" si="797"/>
        <v>3.3E-3</v>
      </c>
      <c r="BV102" s="248">
        <f t="shared" si="797"/>
        <v>2.2000000000000001E-3</v>
      </c>
      <c r="BW102" s="248">
        <f t="shared" si="797"/>
        <v>6.9999999999999993E-3</v>
      </c>
      <c r="BX102" s="307">
        <f t="shared" si="797"/>
        <v>5.1000000000000004E-3</v>
      </c>
      <c r="BY102" s="248">
        <f t="shared" si="797"/>
        <v>4.1999999999999997E-3</v>
      </c>
      <c r="BZ102" s="248">
        <f t="shared" si="797"/>
        <v>2.7000000000000001E-3</v>
      </c>
      <c r="CA102" s="248">
        <f t="shared" si="797"/>
        <v>6.6E-3</v>
      </c>
      <c r="CB102" s="307">
        <f t="shared" si="797"/>
        <v>6.6E-3</v>
      </c>
      <c r="CC102" s="248">
        <f t="shared" si="797"/>
        <v>0</v>
      </c>
      <c r="CD102" s="248">
        <f t="shared" si="797"/>
        <v>0</v>
      </c>
      <c r="CE102" s="248">
        <f t="shared" si="797"/>
        <v>0</v>
      </c>
      <c r="CF102" s="320">
        <f t="shared" si="797"/>
        <v>0</v>
      </c>
      <c r="CG102" s="338">
        <f t="shared" si="797"/>
        <v>2.7000000000000001E-3</v>
      </c>
      <c r="CH102" s="248">
        <f t="shared" si="797"/>
        <v>1.5E-3</v>
      </c>
      <c r="CI102" s="248">
        <f t="shared" si="797"/>
        <v>2.7000000000000001E-3</v>
      </c>
      <c r="CJ102" s="307">
        <f t="shared" si="797"/>
        <v>8.9999999999999998E-4</v>
      </c>
      <c r="CK102" s="248">
        <f t="shared" si="797"/>
        <v>1.0200000000000001E-2</v>
      </c>
      <c r="CL102" s="248">
        <f t="shared" si="797"/>
        <v>6.1999999999999998E-3</v>
      </c>
      <c r="CM102" s="248">
        <f t="shared" si="797"/>
        <v>1.46E-2</v>
      </c>
      <c r="CN102" s="307">
        <f t="shared" si="797"/>
        <v>5.1000000000000004E-3</v>
      </c>
      <c r="CO102" s="248">
        <f t="shared" si="797"/>
        <v>2.35E-2</v>
      </c>
      <c r="CP102" s="248">
        <f t="shared" si="797"/>
        <v>1.09E-2</v>
      </c>
      <c r="CQ102" s="248">
        <f t="shared" si="797"/>
        <v>2.9100000000000001E-2</v>
      </c>
      <c r="CR102" s="307">
        <f t="shared" si="797"/>
        <v>1.38E-2</v>
      </c>
      <c r="CS102" s="248">
        <f t="shared" si="797"/>
        <v>3.2300000000000002E-2</v>
      </c>
      <c r="CT102" s="248">
        <f t="shared" si="797"/>
        <v>2.29E-2</v>
      </c>
      <c r="CU102" s="248">
        <f t="shared" si="797"/>
        <v>4.24E-2</v>
      </c>
      <c r="CV102" s="307">
        <f t="shared" si="797"/>
        <v>2.29E-2</v>
      </c>
      <c r="CW102" s="248">
        <f t="shared" ref="CW102:EB102" si="798">IFERROR(CW92/$GX92,0)</f>
        <v>0</v>
      </c>
      <c r="CX102" s="248">
        <f t="shared" si="798"/>
        <v>0</v>
      </c>
      <c r="CY102" s="248">
        <f t="shared" si="798"/>
        <v>0</v>
      </c>
      <c r="CZ102" s="249">
        <f t="shared" si="798"/>
        <v>0</v>
      </c>
      <c r="DA102" s="247">
        <f t="shared" si="798"/>
        <v>2.9999999999999997E-4</v>
      </c>
      <c r="DB102" s="248">
        <f t="shared" si="798"/>
        <v>2.9999999999999997E-4</v>
      </c>
      <c r="DC102" s="248">
        <f t="shared" si="798"/>
        <v>5.0000000000000001E-4</v>
      </c>
      <c r="DD102" s="307">
        <f t="shared" si="798"/>
        <v>7.000000000000001E-4</v>
      </c>
      <c r="DE102" s="248">
        <f t="shared" si="798"/>
        <v>7.000000000000001E-4</v>
      </c>
      <c r="DF102" s="248">
        <f t="shared" si="798"/>
        <v>8.9999999999999998E-4</v>
      </c>
      <c r="DG102" s="248">
        <f t="shared" si="798"/>
        <v>5.9999999999999995E-4</v>
      </c>
      <c r="DH102" s="307">
        <f t="shared" si="798"/>
        <v>8.9999999999999998E-4</v>
      </c>
      <c r="DI102" s="248">
        <f t="shared" si="798"/>
        <v>7.000000000000001E-4</v>
      </c>
      <c r="DJ102" s="248">
        <f t="shared" si="798"/>
        <v>8.0000000000000004E-4</v>
      </c>
      <c r="DK102" s="248">
        <f t="shared" si="798"/>
        <v>8.9999999999999998E-4</v>
      </c>
      <c r="DL102" s="307">
        <f t="shared" si="798"/>
        <v>1.7000000000000001E-3</v>
      </c>
      <c r="DM102" s="248">
        <f t="shared" si="798"/>
        <v>1.8E-3</v>
      </c>
      <c r="DN102" s="248">
        <f t="shared" si="798"/>
        <v>3.3E-3</v>
      </c>
      <c r="DO102" s="248">
        <f t="shared" si="798"/>
        <v>5.0000000000000001E-3</v>
      </c>
      <c r="DP102" s="307">
        <f t="shared" si="798"/>
        <v>6.4000000000000003E-3</v>
      </c>
      <c r="DQ102" s="248">
        <f t="shared" si="798"/>
        <v>0</v>
      </c>
      <c r="DR102" s="248">
        <f t="shared" si="798"/>
        <v>0</v>
      </c>
      <c r="DS102" s="248">
        <f t="shared" si="798"/>
        <v>0</v>
      </c>
      <c r="DT102" s="320">
        <f t="shared" si="798"/>
        <v>0</v>
      </c>
      <c r="DU102" s="338">
        <f t="shared" si="798"/>
        <v>1.1000000000000001E-3</v>
      </c>
      <c r="DV102" s="248">
        <f t="shared" si="798"/>
        <v>7.000000000000001E-4</v>
      </c>
      <c r="DW102" s="248">
        <f t="shared" si="798"/>
        <v>3.2000000000000002E-3</v>
      </c>
      <c r="DX102" s="307">
        <f t="shared" si="798"/>
        <v>2.9999999999999997E-4</v>
      </c>
      <c r="DY102" s="248">
        <f t="shared" si="798"/>
        <v>3.4999999999999996E-3</v>
      </c>
      <c r="DZ102" s="248">
        <f t="shared" si="798"/>
        <v>2.0999999999999999E-3</v>
      </c>
      <c r="EA102" s="248">
        <f t="shared" si="798"/>
        <v>1.1399999999999999E-2</v>
      </c>
      <c r="EB102" s="307">
        <f t="shared" si="798"/>
        <v>1.7000000000000001E-3</v>
      </c>
      <c r="EC102" s="248">
        <f t="shared" ref="EC102:FH102" si="799">IFERROR(EC92/$GX92,0)</f>
        <v>5.1999999999999998E-3</v>
      </c>
      <c r="ED102" s="248">
        <f t="shared" si="799"/>
        <v>2.8000000000000004E-3</v>
      </c>
      <c r="EE102" s="248">
        <f t="shared" si="799"/>
        <v>1.4499999999999999E-2</v>
      </c>
      <c r="EF102" s="307">
        <f t="shared" si="799"/>
        <v>1.5E-3</v>
      </c>
      <c r="EG102" s="248">
        <f t="shared" si="799"/>
        <v>1.8E-3</v>
      </c>
      <c r="EH102" s="248">
        <f t="shared" si="799"/>
        <v>2.3E-3</v>
      </c>
      <c r="EI102" s="248">
        <f t="shared" si="799"/>
        <v>9.7999999999999997E-3</v>
      </c>
      <c r="EJ102" s="307">
        <f t="shared" si="799"/>
        <v>1.5E-3</v>
      </c>
      <c r="EK102" s="248">
        <f t="shared" si="799"/>
        <v>0</v>
      </c>
      <c r="EL102" s="248">
        <f t="shared" si="799"/>
        <v>0</v>
      </c>
      <c r="EM102" s="248">
        <f t="shared" si="799"/>
        <v>0</v>
      </c>
      <c r="EN102" s="320">
        <f t="shared" si="799"/>
        <v>0</v>
      </c>
      <c r="EO102" s="338">
        <f t="shared" si="799"/>
        <v>2.8000000000000004E-3</v>
      </c>
      <c r="EP102" s="248">
        <f t="shared" si="799"/>
        <v>2.8000000000000004E-3</v>
      </c>
      <c r="EQ102" s="248">
        <f t="shared" si="799"/>
        <v>9.3999999999999986E-3</v>
      </c>
      <c r="ER102" s="307">
        <f t="shared" si="799"/>
        <v>8.8999999999999999E-3</v>
      </c>
      <c r="ES102" s="248">
        <f t="shared" si="799"/>
        <v>4.1999999999999997E-3</v>
      </c>
      <c r="ET102" s="248">
        <f t="shared" si="799"/>
        <v>4.4000000000000003E-3</v>
      </c>
      <c r="EU102" s="248">
        <f t="shared" si="799"/>
        <v>1.26E-2</v>
      </c>
      <c r="EV102" s="307">
        <f t="shared" si="799"/>
        <v>1.26E-2</v>
      </c>
      <c r="EW102" s="248">
        <f t="shared" si="799"/>
        <v>4.5999999999999999E-3</v>
      </c>
      <c r="EX102" s="248">
        <f t="shared" si="799"/>
        <v>5.1000000000000004E-3</v>
      </c>
      <c r="EY102" s="248">
        <f t="shared" si="799"/>
        <v>1.3000000000000001E-2</v>
      </c>
      <c r="EZ102" s="307">
        <f t="shared" si="799"/>
        <v>1.3999999999999999E-2</v>
      </c>
      <c r="FA102" s="248">
        <f t="shared" si="799"/>
        <v>3.0000000000000001E-3</v>
      </c>
      <c r="FB102" s="248">
        <f t="shared" si="799"/>
        <v>4.0000000000000001E-3</v>
      </c>
      <c r="FC102" s="248">
        <f t="shared" si="799"/>
        <v>1.06E-2</v>
      </c>
      <c r="FD102" s="307">
        <f t="shared" si="799"/>
        <v>8.1000000000000013E-3</v>
      </c>
      <c r="FE102" s="248">
        <f t="shared" si="799"/>
        <v>0</v>
      </c>
      <c r="FF102" s="248">
        <f t="shared" si="799"/>
        <v>0</v>
      </c>
      <c r="FG102" s="248">
        <f t="shared" si="799"/>
        <v>0</v>
      </c>
      <c r="FH102" s="320">
        <f t="shared" si="799"/>
        <v>0</v>
      </c>
      <c r="FI102" s="338">
        <f t="shared" ref="FI102:GN102" si="800">IFERROR(FI92/$GX92,0)</f>
        <v>4.0000000000000002E-4</v>
      </c>
      <c r="FJ102" s="248">
        <f t="shared" si="800"/>
        <v>4.0000000000000002E-4</v>
      </c>
      <c r="FK102" s="248">
        <f t="shared" si="800"/>
        <v>1.1000000000000001E-3</v>
      </c>
      <c r="FL102" s="307">
        <f t="shared" si="800"/>
        <v>8.9999999999999998E-4</v>
      </c>
      <c r="FM102" s="248">
        <f t="shared" si="800"/>
        <v>1.9E-3</v>
      </c>
      <c r="FN102" s="248">
        <f t="shared" si="800"/>
        <v>1.4000000000000002E-3</v>
      </c>
      <c r="FO102" s="248">
        <f t="shared" si="800"/>
        <v>3.5999999999999999E-3</v>
      </c>
      <c r="FP102" s="307">
        <f t="shared" si="800"/>
        <v>2.3E-3</v>
      </c>
      <c r="FQ102" s="248">
        <f t="shared" si="800"/>
        <v>3.3E-3</v>
      </c>
      <c r="FR102" s="248">
        <f t="shared" si="800"/>
        <v>2.2000000000000001E-3</v>
      </c>
      <c r="FS102" s="248">
        <f t="shared" si="800"/>
        <v>6.9999999999999993E-3</v>
      </c>
      <c r="FT102" s="307">
        <f t="shared" si="800"/>
        <v>5.1000000000000004E-3</v>
      </c>
      <c r="FU102" s="248">
        <f t="shared" si="800"/>
        <v>4.1999999999999997E-3</v>
      </c>
      <c r="FV102" s="248">
        <f t="shared" si="800"/>
        <v>2.7000000000000001E-3</v>
      </c>
      <c r="FW102" s="248">
        <f t="shared" si="800"/>
        <v>6.6E-3</v>
      </c>
      <c r="FX102" s="307">
        <f t="shared" si="800"/>
        <v>6.6E-3</v>
      </c>
      <c r="FY102" s="248">
        <f t="shared" si="800"/>
        <v>0</v>
      </c>
      <c r="FZ102" s="248">
        <f t="shared" si="800"/>
        <v>0</v>
      </c>
      <c r="GA102" s="248">
        <f t="shared" si="800"/>
        <v>0</v>
      </c>
      <c r="GB102" s="320">
        <f t="shared" si="800"/>
        <v>0</v>
      </c>
      <c r="GC102" s="338">
        <f t="shared" si="800"/>
        <v>2.7000000000000001E-3</v>
      </c>
      <c r="GD102" s="248">
        <f t="shared" si="800"/>
        <v>1.5E-3</v>
      </c>
      <c r="GE102" s="248">
        <f t="shared" si="800"/>
        <v>2.7000000000000001E-3</v>
      </c>
      <c r="GF102" s="307">
        <f t="shared" si="800"/>
        <v>8.9999999999999998E-4</v>
      </c>
      <c r="GG102" s="248">
        <f t="shared" si="800"/>
        <v>1.0200000000000001E-2</v>
      </c>
      <c r="GH102" s="248">
        <f t="shared" si="800"/>
        <v>6.1999999999999998E-3</v>
      </c>
      <c r="GI102" s="248">
        <f t="shared" si="800"/>
        <v>1.46E-2</v>
      </c>
      <c r="GJ102" s="307">
        <f t="shared" si="800"/>
        <v>5.1000000000000004E-3</v>
      </c>
      <c r="GK102" s="248">
        <f t="shared" si="800"/>
        <v>2.35E-2</v>
      </c>
      <c r="GL102" s="248">
        <f t="shared" si="800"/>
        <v>1.09E-2</v>
      </c>
      <c r="GM102" s="248">
        <f t="shared" si="800"/>
        <v>2.9100000000000001E-2</v>
      </c>
      <c r="GN102" s="307">
        <f t="shared" si="800"/>
        <v>1.38E-2</v>
      </c>
      <c r="GO102" s="248">
        <f t="shared" ref="GO102:GV102" si="801">IFERROR(GO92/$GX92,0)</f>
        <v>3.2300000000000002E-2</v>
      </c>
      <c r="GP102" s="248">
        <f t="shared" si="801"/>
        <v>2.29E-2</v>
      </c>
      <c r="GQ102" s="248">
        <f t="shared" si="801"/>
        <v>4.24E-2</v>
      </c>
      <c r="GR102" s="307">
        <f t="shared" si="801"/>
        <v>2.29E-2</v>
      </c>
      <c r="GS102" s="248">
        <f t="shared" si="801"/>
        <v>0</v>
      </c>
      <c r="GT102" s="248">
        <f t="shared" si="801"/>
        <v>0</v>
      </c>
      <c r="GU102" s="248">
        <f t="shared" si="801"/>
        <v>0</v>
      </c>
      <c r="GV102" s="248">
        <f t="shared" si="801"/>
        <v>0</v>
      </c>
      <c r="GW102" s="217"/>
      <c r="GX102" s="250"/>
      <c r="GY102" s="251"/>
    </row>
    <row r="103" spans="2:207" s="2" customFormat="1" ht="16.5" hidden="1" customHeight="1" outlineLevel="1">
      <c r="B103" s="512"/>
      <c r="C103" s="519"/>
      <c r="D103" s="246" t="s">
        <v>626</v>
      </c>
      <c r="E103" s="247">
        <f t="shared" ref="E103:AJ103" si="802">IFERROR(E93/$GX92,0)</f>
        <v>0</v>
      </c>
      <c r="F103" s="248">
        <f t="shared" si="802"/>
        <v>0</v>
      </c>
      <c r="G103" s="248">
        <f t="shared" si="802"/>
        <v>0</v>
      </c>
      <c r="H103" s="307">
        <f t="shared" si="802"/>
        <v>0</v>
      </c>
      <c r="I103" s="248">
        <f t="shared" si="802"/>
        <v>0</v>
      </c>
      <c r="J103" s="248">
        <f t="shared" si="802"/>
        <v>0</v>
      </c>
      <c r="K103" s="248">
        <f t="shared" si="802"/>
        <v>0</v>
      </c>
      <c r="L103" s="307">
        <f t="shared" si="802"/>
        <v>0.01</v>
      </c>
      <c r="M103" s="248">
        <f t="shared" si="802"/>
        <v>0</v>
      </c>
      <c r="N103" s="248">
        <f t="shared" si="802"/>
        <v>0</v>
      </c>
      <c r="O103" s="248">
        <f t="shared" si="802"/>
        <v>0</v>
      </c>
      <c r="P103" s="307">
        <f t="shared" si="802"/>
        <v>0</v>
      </c>
      <c r="Q103" s="248">
        <f t="shared" si="802"/>
        <v>0.01</v>
      </c>
      <c r="R103" s="248">
        <f t="shared" si="802"/>
        <v>0</v>
      </c>
      <c r="S103" s="248">
        <f t="shared" si="802"/>
        <v>0</v>
      </c>
      <c r="T103" s="307">
        <f t="shared" si="802"/>
        <v>0.01</v>
      </c>
      <c r="U103" s="248">
        <f t="shared" si="802"/>
        <v>0</v>
      </c>
      <c r="V103" s="248">
        <f t="shared" si="802"/>
        <v>0</v>
      </c>
      <c r="W103" s="248">
        <f t="shared" si="802"/>
        <v>0</v>
      </c>
      <c r="X103" s="320">
        <f t="shared" si="802"/>
        <v>0</v>
      </c>
      <c r="Y103" s="338">
        <f t="shared" si="802"/>
        <v>0</v>
      </c>
      <c r="Z103" s="248">
        <f t="shared" si="802"/>
        <v>0</v>
      </c>
      <c r="AA103" s="248">
        <f t="shared" si="802"/>
        <v>0</v>
      </c>
      <c r="AB103" s="307">
        <f t="shared" si="802"/>
        <v>0</v>
      </c>
      <c r="AC103" s="248">
        <f t="shared" si="802"/>
        <v>0.01</v>
      </c>
      <c r="AD103" s="248">
        <f t="shared" si="802"/>
        <v>0</v>
      </c>
      <c r="AE103" s="248">
        <f t="shared" si="802"/>
        <v>0.01</v>
      </c>
      <c r="AF103" s="307">
        <f t="shared" si="802"/>
        <v>0</v>
      </c>
      <c r="AG103" s="248">
        <f t="shared" si="802"/>
        <v>0.01</v>
      </c>
      <c r="AH103" s="248">
        <f t="shared" si="802"/>
        <v>0.01</v>
      </c>
      <c r="AI103" s="248">
        <f t="shared" si="802"/>
        <v>0.01</v>
      </c>
      <c r="AJ103" s="307">
        <f t="shared" si="802"/>
        <v>0</v>
      </c>
      <c r="AK103" s="248">
        <f t="shared" ref="AK103:BP103" si="803">IFERROR(AK93/$GX92,0)</f>
        <v>0</v>
      </c>
      <c r="AL103" s="248">
        <f t="shared" si="803"/>
        <v>0.01</v>
      </c>
      <c r="AM103" s="248">
        <f t="shared" si="803"/>
        <v>0.01</v>
      </c>
      <c r="AN103" s="307">
        <f t="shared" si="803"/>
        <v>0</v>
      </c>
      <c r="AO103" s="248">
        <f t="shared" si="803"/>
        <v>0</v>
      </c>
      <c r="AP103" s="248">
        <f t="shared" si="803"/>
        <v>0</v>
      </c>
      <c r="AQ103" s="248">
        <f t="shared" si="803"/>
        <v>0</v>
      </c>
      <c r="AR103" s="248">
        <f t="shared" si="803"/>
        <v>0</v>
      </c>
      <c r="AS103" s="338">
        <f t="shared" si="803"/>
        <v>0</v>
      </c>
      <c r="AT103" s="248">
        <f t="shared" si="803"/>
        <v>0</v>
      </c>
      <c r="AU103" s="248">
        <f t="shared" si="803"/>
        <v>0</v>
      </c>
      <c r="AV103" s="307">
        <f t="shared" si="803"/>
        <v>0.01</v>
      </c>
      <c r="AW103" s="248">
        <f t="shared" si="803"/>
        <v>0.01</v>
      </c>
      <c r="AX103" s="248">
        <f t="shared" si="803"/>
        <v>0</v>
      </c>
      <c r="AY103" s="248">
        <f t="shared" si="803"/>
        <v>0.02</v>
      </c>
      <c r="AZ103" s="307">
        <f t="shared" si="803"/>
        <v>0.01</v>
      </c>
      <c r="BA103" s="248">
        <f t="shared" si="803"/>
        <v>0.01</v>
      </c>
      <c r="BB103" s="248">
        <f t="shared" si="803"/>
        <v>0.01</v>
      </c>
      <c r="BC103" s="248">
        <f t="shared" si="803"/>
        <v>0.01</v>
      </c>
      <c r="BD103" s="307">
        <f t="shared" si="803"/>
        <v>0.02</v>
      </c>
      <c r="BE103" s="248">
        <f t="shared" si="803"/>
        <v>0</v>
      </c>
      <c r="BF103" s="248">
        <f t="shared" si="803"/>
        <v>0</v>
      </c>
      <c r="BG103" s="248">
        <f t="shared" si="803"/>
        <v>0.01</v>
      </c>
      <c r="BH103" s="307">
        <f t="shared" si="803"/>
        <v>0.01</v>
      </c>
      <c r="BI103" s="248">
        <f t="shared" si="803"/>
        <v>0</v>
      </c>
      <c r="BJ103" s="248">
        <f t="shared" si="803"/>
        <v>0</v>
      </c>
      <c r="BK103" s="248">
        <f t="shared" si="803"/>
        <v>0</v>
      </c>
      <c r="BL103" s="248">
        <f t="shared" si="803"/>
        <v>0</v>
      </c>
      <c r="BM103" s="338">
        <f t="shared" si="803"/>
        <v>0</v>
      </c>
      <c r="BN103" s="248">
        <f t="shared" si="803"/>
        <v>0</v>
      </c>
      <c r="BO103" s="248">
        <f t="shared" si="803"/>
        <v>0</v>
      </c>
      <c r="BP103" s="307">
        <f t="shared" si="803"/>
        <v>0</v>
      </c>
      <c r="BQ103" s="248">
        <f t="shared" ref="BQ103:CV103" si="804">IFERROR(BQ93/$GX92,0)</f>
        <v>0</v>
      </c>
      <c r="BR103" s="248">
        <f t="shared" si="804"/>
        <v>0</v>
      </c>
      <c r="BS103" s="248">
        <f t="shared" si="804"/>
        <v>0.01</v>
      </c>
      <c r="BT103" s="307">
        <f t="shared" si="804"/>
        <v>0</v>
      </c>
      <c r="BU103" s="248">
        <f t="shared" si="804"/>
        <v>0</v>
      </c>
      <c r="BV103" s="248">
        <f t="shared" si="804"/>
        <v>0</v>
      </c>
      <c r="BW103" s="248">
        <f t="shared" si="804"/>
        <v>0.02</v>
      </c>
      <c r="BX103" s="307">
        <f t="shared" si="804"/>
        <v>0.01</v>
      </c>
      <c r="BY103" s="248">
        <f t="shared" si="804"/>
        <v>0</v>
      </c>
      <c r="BZ103" s="248">
        <f t="shared" si="804"/>
        <v>0</v>
      </c>
      <c r="CA103" s="248">
        <f t="shared" si="804"/>
        <v>0.01</v>
      </c>
      <c r="CB103" s="307">
        <f t="shared" si="804"/>
        <v>0</v>
      </c>
      <c r="CC103" s="248">
        <f t="shared" si="804"/>
        <v>0</v>
      </c>
      <c r="CD103" s="248">
        <f t="shared" si="804"/>
        <v>0</v>
      </c>
      <c r="CE103" s="248">
        <f t="shared" si="804"/>
        <v>0</v>
      </c>
      <c r="CF103" s="320">
        <f t="shared" si="804"/>
        <v>0</v>
      </c>
      <c r="CG103" s="338">
        <f t="shared" si="804"/>
        <v>0</v>
      </c>
      <c r="CH103" s="248">
        <f t="shared" si="804"/>
        <v>0</v>
      </c>
      <c r="CI103" s="248">
        <f t="shared" si="804"/>
        <v>0</v>
      </c>
      <c r="CJ103" s="307">
        <f t="shared" si="804"/>
        <v>0</v>
      </c>
      <c r="CK103" s="248">
        <f t="shared" si="804"/>
        <v>0</v>
      </c>
      <c r="CL103" s="248">
        <f t="shared" si="804"/>
        <v>0.01</v>
      </c>
      <c r="CM103" s="248">
        <f t="shared" si="804"/>
        <v>0.02</v>
      </c>
      <c r="CN103" s="307">
        <f t="shared" si="804"/>
        <v>0.01</v>
      </c>
      <c r="CO103" s="248">
        <f t="shared" si="804"/>
        <v>0.02</v>
      </c>
      <c r="CP103" s="248">
        <f t="shared" si="804"/>
        <v>0.01</v>
      </c>
      <c r="CQ103" s="248">
        <f t="shared" si="804"/>
        <v>0.03</v>
      </c>
      <c r="CR103" s="307">
        <f t="shared" si="804"/>
        <v>0.02</v>
      </c>
      <c r="CS103" s="248">
        <f t="shared" si="804"/>
        <v>0.03</v>
      </c>
      <c r="CT103" s="248">
        <f t="shared" si="804"/>
        <v>0.02</v>
      </c>
      <c r="CU103" s="248">
        <f t="shared" si="804"/>
        <v>0.04</v>
      </c>
      <c r="CV103" s="307">
        <f t="shared" si="804"/>
        <v>0.02</v>
      </c>
      <c r="CW103" s="248">
        <f t="shared" ref="CW103:EB103" si="805">IFERROR(CW93/$GX92,0)</f>
        <v>0</v>
      </c>
      <c r="CX103" s="248">
        <f t="shared" si="805"/>
        <v>0</v>
      </c>
      <c r="CY103" s="248">
        <f t="shared" si="805"/>
        <v>0</v>
      </c>
      <c r="CZ103" s="249">
        <f t="shared" si="805"/>
        <v>0</v>
      </c>
      <c r="DA103" s="247">
        <f t="shared" si="805"/>
        <v>0</v>
      </c>
      <c r="DB103" s="248">
        <f t="shared" si="805"/>
        <v>0</v>
      </c>
      <c r="DC103" s="248">
        <f t="shared" si="805"/>
        <v>0.01</v>
      </c>
      <c r="DD103" s="307">
        <f t="shared" si="805"/>
        <v>0</v>
      </c>
      <c r="DE103" s="248">
        <f t="shared" si="805"/>
        <v>0</v>
      </c>
      <c r="DF103" s="248">
        <f t="shared" si="805"/>
        <v>0</v>
      </c>
      <c r="DG103" s="248">
        <f t="shared" si="805"/>
        <v>0</v>
      </c>
      <c r="DH103" s="307">
        <f t="shared" si="805"/>
        <v>0</v>
      </c>
      <c r="DI103" s="248">
        <f t="shared" si="805"/>
        <v>0</v>
      </c>
      <c r="DJ103" s="248">
        <f t="shared" si="805"/>
        <v>0</v>
      </c>
      <c r="DK103" s="248">
        <f t="shared" si="805"/>
        <v>0.01</v>
      </c>
      <c r="DL103" s="307">
        <f t="shared" si="805"/>
        <v>0</v>
      </c>
      <c r="DM103" s="248">
        <f t="shared" si="805"/>
        <v>0</v>
      </c>
      <c r="DN103" s="248">
        <f t="shared" si="805"/>
        <v>0</v>
      </c>
      <c r="DO103" s="248">
        <f t="shared" si="805"/>
        <v>0</v>
      </c>
      <c r="DP103" s="307">
        <f t="shared" si="805"/>
        <v>0.01</v>
      </c>
      <c r="DQ103" s="248">
        <f t="shared" si="805"/>
        <v>0</v>
      </c>
      <c r="DR103" s="248">
        <f t="shared" si="805"/>
        <v>0</v>
      </c>
      <c r="DS103" s="248">
        <f t="shared" si="805"/>
        <v>0</v>
      </c>
      <c r="DT103" s="320">
        <f t="shared" si="805"/>
        <v>0</v>
      </c>
      <c r="DU103" s="338">
        <f t="shared" si="805"/>
        <v>0</v>
      </c>
      <c r="DV103" s="248">
        <f t="shared" si="805"/>
        <v>0</v>
      </c>
      <c r="DW103" s="248">
        <f t="shared" si="805"/>
        <v>0.01</v>
      </c>
      <c r="DX103" s="307">
        <f t="shared" si="805"/>
        <v>0</v>
      </c>
      <c r="DY103" s="248">
        <f t="shared" si="805"/>
        <v>0</v>
      </c>
      <c r="DZ103" s="248">
        <f t="shared" si="805"/>
        <v>0.01</v>
      </c>
      <c r="EA103" s="248">
        <f t="shared" si="805"/>
        <v>0</v>
      </c>
      <c r="EB103" s="307">
        <f t="shared" si="805"/>
        <v>0.01</v>
      </c>
      <c r="EC103" s="248">
        <f t="shared" ref="EC103:FH103" si="806">IFERROR(EC93/$GX92,0)</f>
        <v>0</v>
      </c>
      <c r="ED103" s="248">
        <f t="shared" si="806"/>
        <v>0</v>
      </c>
      <c r="EE103" s="248">
        <f t="shared" si="806"/>
        <v>0.02</v>
      </c>
      <c r="EF103" s="307">
        <f t="shared" si="806"/>
        <v>0</v>
      </c>
      <c r="EG103" s="248">
        <f t="shared" si="806"/>
        <v>0</v>
      </c>
      <c r="EH103" s="248">
        <f t="shared" si="806"/>
        <v>0</v>
      </c>
      <c r="EI103" s="248">
        <f t="shared" si="806"/>
        <v>0.01</v>
      </c>
      <c r="EJ103" s="307">
        <f t="shared" si="806"/>
        <v>0</v>
      </c>
      <c r="EK103" s="248">
        <f t="shared" si="806"/>
        <v>0</v>
      </c>
      <c r="EL103" s="248">
        <f t="shared" si="806"/>
        <v>0</v>
      </c>
      <c r="EM103" s="248">
        <f t="shared" si="806"/>
        <v>0</v>
      </c>
      <c r="EN103" s="320">
        <f t="shared" si="806"/>
        <v>0</v>
      </c>
      <c r="EO103" s="338">
        <f t="shared" si="806"/>
        <v>0.01</v>
      </c>
      <c r="EP103" s="248">
        <f t="shared" si="806"/>
        <v>0</v>
      </c>
      <c r="EQ103" s="248">
        <f t="shared" si="806"/>
        <v>0.01</v>
      </c>
      <c r="ER103" s="307">
        <f t="shared" si="806"/>
        <v>0.02</v>
      </c>
      <c r="ES103" s="248">
        <f t="shared" si="806"/>
        <v>0</v>
      </c>
      <c r="ET103" s="248">
        <f t="shared" si="806"/>
        <v>0.01</v>
      </c>
      <c r="EU103" s="248">
        <f t="shared" si="806"/>
        <v>0.01</v>
      </c>
      <c r="EV103" s="307">
        <f t="shared" si="806"/>
        <v>0.01</v>
      </c>
      <c r="EW103" s="248">
        <f t="shared" si="806"/>
        <v>0.01</v>
      </c>
      <c r="EX103" s="248">
        <f t="shared" si="806"/>
        <v>0</v>
      </c>
      <c r="EY103" s="248">
        <f t="shared" si="806"/>
        <v>0</v>
      </c>
      <c r="EZ103" s="307">
        <f t="shared" si="806"/>
        <v>0.01</v>
      </c>
      <c r="FA103" s="248">
        <f t="shared" si="806"/>
        <v>0</v>
      </c>
      <c r="FB103" s="248">
        <f t="shared" si="806"/>
        <v>0.01</v>
      </c>
      <c r="FC103" s="248">
        <f t="shared" si="806"/>
        <v>0.01</v>
      </c>
      <c r="FD103" s="307">
        <f t="shared" si="806"/>
        <v>0.01</v>
      </c>
      <c r="FE103" s="248">
        <f t="shared" si="806"/>
        <v>0</v>
      </c>
      <c r="FF103" s="248">
        <f t="shared" si="806"/>
        <v>0</v>
      </c>
      <c r="FG103" s="248">
        <f t="shared" si="806"/>
        <v>0</v>
      </c>
      <c r="FH103" s="320">
        <f t="shared" si="806"/>
        <v>0</v>
      </c>
      <c r="FI103" s="338">
        <f t="shared" ref="FI103:GN103" si="807">IFERROR(FI93/$GX92,0)</f>
        <v>0.01</v>
      </c>
      <c r="FJ103" s="248">
        <f t="shared" si="807"/>
        <v>0</v>
      </c>
      <c r="FK103" s="248">
        <f t="shared" si="807"/>
        <v>0</v>
      </c>
      <c r="FL103" s="307">
        <f t="shared" si="807"/>
        <v>0</v>
      </c>
      <c r="FM103" s="248">
        <f t="shared" si="807"/>
        <v>0</v>
      </c>
      <c r="FN103" s="248">
        <f t="shared" si="807"/>
        <v>0</v>
      </c>
      <c r="FO103" s="248">
        <f t="shared" si="807"/>
        <v>0.01</v>
      </c>
      <c r="FP103" s="307">
        <f t="shared" si="807"/>
        <v>0</v>
      </c>
      <c r="FQ103" s="248">
        <f t="shared" si="807"/>
        <v>0.01</v>
      </c>
      <c r="FR103" s="248">
        <f t="shared" si="807"/>
        <v>0</v>
      </c>
      <c r="FS103" s="248">
        <f t="shared" si="807"/>
        <v>0</v>
      </c>
      <c r="FT103" s="307">
        <f t="shared" si="807"/>
        <v>0</v>
      </c>
      <c r="FU103" s="248">
        <f t="shared" si="807"/>
        <v>0.01</v>
      </c>
      <c r="FV103" s="248">
        <f t="shared" si="807"/>
        <v>0</v>
      </c>
      <c r="FW103" s="248">
        <f t="shared" si="807"/>
        <v>0.01</v>
      </c>
      <c r="FX103" s="307">
        <f t="shared" si="807"/>
        <v>0.01</v>
      </c>
      <c r="FY103" s="248">
        <f t="shared" si="807"/>
        <v>0</v>
      </c>
      <c r="FZ103" s="248">
        <f t="shared" si="807"/>
        <v>0</v>
      </c>
      <c r="GA103" s="248">
        <f t="shared" si="807"/>
        <v>0</v>
      </c>
      <c r="GB103" s="320">
        <f t="shared" si="807"/>
        <v>0</v>
      </c>
      <c r="GC103" s="338">
        <f t="shared" si="807"/>
        <v>0</v>
      </c>
      <c r="GD103" s="248">
        <f t="shared" si="807"/>
        <v>0</v>
      </c>
      <c r="GE103" s="248">
        <f t="shared" si="807"/>
        <v>0</v>
      </c>
      <c r="GF103" s="307">
        <f t="shared" si="807"/>
        <v>0</v>
      </c>
      <c r="GG103" s="248">
        <f t="shared" si="807"/>
        <v>0.01</v>
      </c>
      <c r="GH103" s="248">
        <f t="shared" si="807"/>
        <v>0.01</v>
      </c>
      <c r="GI103" s="248">
        <f t="shared" si="807"/>
        <v>0.01</v>
      </c>
      <c r="GJ103" s="307">
        <f t="shared" si="807"/>
        <v>0</v>
      </c>
      <c r="GK103" s="248">
        <f t="shared" si="807"/>
        <v>0.02</v>
      </c>
      <c r="GL103" s="248">
        <f t="shared" si="807"/>
        <v>0.01</v>
      </c>
      <c r="GM103" s="248">
        <f t="shared" si="807"/>
        <v>0.03</v>
      </c>
      <c r="GN103" s="307">
        <f t="shared" si="807"/>
        <v>0.01</v>
      </c>
      <c r="GO103" s="248">
        <f t="shared" ref="GO103:GV103" si="808">IFERROR(GO93/$GX92,0)</f>
        <v>0.05</v>
      </c>
      <c r="GP103" s="248">
        <f t="shared" si="808"/>
        <v>0.02</v>
      </c>
      <c r="GQ103" s="248">
        <f t="shared" si="808"/>
        <v>0.05</v>
      </c>
      <c r="GR103" s="307">
        <f t="shared" si="808"/>
        <v>0.01</v>
      </c>
      <c r="GS103" s="248">
        <f t="shared" si="808"/>
        <v>0</v>
      </c>
      <c r="GT103" s="248">
        <f t="shared" si="808"/>
        <v>0</v>
      </c>
      <c r="GU103" s="248">
        <f t="shared" si="808"/>
        <v>0</v>
      </c>
      <c r="GV103" s="248">
        <f t="shared" si="808"/>
        <v>0</v>
      </c>
      <c r="GW103" s="217"/>
      <c r="GX103" s="250"/>
      <c r="GY103" s="251"/>
    </row>
    <row r="104" spans="2:207" s="2" customFormat="1" ht="17.25" hidden="1" customHeight="1" outlineLevel="1" thickBot="1">
      <c r="B104" s="513"/>
      <c r="C104" s="521"/>
      <c r="D104" s="246" t="s">
        <v>627</v>
      </c>
      <c r="E104" s="254">
        <f>E103-E102</f>
        <v>-2.9999999999999997E-4</v>
      </c>
      <c r="F104" s="255">
        <f t="shared" ref="F104:BQ104" si="809">F103-F102</f>
        <v>-2.9999999999999997E-4</v>
      </c>
      <c r="G104" s="255">
        <f t="shared" si="809"/>
        <v>-5.0000000000000001E-4</v>
      </c>
      <c r="H104" s="308">
        <f t="shared" si="809"/>
        <v>-7.000000000000001E-4</v>
      </c>
      <c r="I104" s="255">
        <f t="shared" si="809"/>
        <v>-7.000000000000001E-4</v>
      </c>
      <c r="J104" s="255">
        <f t="shared" si="809"/>
        <v>-8.9999999999999998E-4</v>
      </c>
      <c r="K104" s="255">
        <f t="shared" si="809"/>
        <v>-5.9999999999999995E-4</v>
      </c>
      <c r="L104" s="308">
        <f t="shared" si="809"/>
        <v>9.1000000000000004E-3</v>
      </c>
      <c r="M104" s="255">
        <f t="shared" si="809"/>
        <v>-7.000000000000001E-4</v>
      </c>
      <c r="N104" s="255">
        <f t="shared" si="809"/>
        <v>-8.0000000000000004E-4</v>
      </c>
      <c r="O104" s="255">
        <f t="shared" si="809"/>
        <v>-8.9999999999999998E-4</v>
      </c>
      <c r="P104" s="308">
        <f t="shared" si="809"/>
        <v>-1.7000000000000001E-3</v>
      </c>
      <c r="Q104" s="255">
        <f t="shared" si="809"/>
        <v>8.2000000000000007E-3</v>
      </c>
      <c r="R104" s="255">
        <f t="shared" si="809"/>
        <v>-3.3E-3</v>
      </c>
      <c r="S104" s="255">
        <f t="shared" si="809"/>
        <v>-5.0000000000000001E-3</v>
      </c>
      <c r="T104" s="308">
        <f t="shared" si="809"/>
        <v>3.5999999999999999E-3</v>
      </c>
      <c r="U104" s="255">
        <f t="shared" si="809"/>
        <v>0</v>
      </c>
      <c r="V104" s="255">
        <f t="shared" si="809"/>
        <v>0</v>
      </c>
      <c r="W104" s="255">
        <f t="shared" si="809"/>
        <v>0</v>
      </c>
      <c r="X104" s="321">
        <f t="shared" si="809"/>
        <v>0</v>
      </c>
      <c r="Y104" s="339">
        <f t="shared" si="809"/>
        <v>-1.1000000000000001E-3</v>
      </c>
      <c r="Z104" s="255">
        <f t="shared" si="809"/>
        <v>-7.000000000000001E-4</v>
      </c>
      <c r="AA104" s="255">
        <f t="shared" si="809"/>
        <v>-3.2000000000000002E-3</v>
      </c>
      <c r="AB104" s="308">
        <f t="shared" si="809"/>
        <v>-2.9999999999999997E-4</v>
      </c>
      <c r="AC104" s="255">
        <f t="shared" si="809"/>
        <v>6.5000000000000006E-3</v>
      </c>
      <c r="AD104" s="255">
        <f t="shared" si="809"/>
        <v>-2.0999999999999999E-3</v>
      </c>
      <c r="AE104" s="255">
        <f t="shared" si="809"/>
        <v>-1.3999999999999985E-3</v>
      </c>
      <c r="AF104" s="308">
        <f t="shared" si="809"/>
        <v>-1.7000000000000001E-3</v>
      </c>
      <c r="AG104" s="255">
        <f t="shared" si="809"/>
        <v>4.8000000000000004E-3</v>
      </c>
      <c r="AH104" s="255">
        <f t="shared" si="809"/>
        <v>7.1999999999999998E-3</v>
      </c>
      <c r="AI104" s="255">
        <f t="shared" si="809"/>
        <v>-4.4999999999999988E-3</v>
      </c>
      <c r="AJ104" s="308">
        <f t="shared" si="809"/>
        <v>-1.5E-3</v>
      </c>
      <c r="AK104" s="255">
        <f t="shared" si="809"/>
        <v>-1.8E-3</v>
      </c>
      <c r="AL104" s="255">
        <f t="shared" si="809"/>
        <v>7.7000000000000002E-3</v>
      </c>
      <c r="AM104" s="255">
        <f t="shared" si="809"/>
        <v>2.0000000000000052E-4</v>
      </c>
      <c r="AN104" s="308">
        <f t="shared" si="809"/>
        <v>-1.5E-3</v>
      </c>
      <c r="AO104" s="255">
        <f t="shared" si="809"/>
        <v>0</v>
      </c>
      <c r="AP104" s="255">
        <f t="shared" si="809"/>
        <v>0</v>
      </c>
      <c r="AQ104" s="255">
        <f t="shared" si="809"/>
        <v>0</v>
      </c>
      <c r="AR104" s="255">
        <f t="shared" si="809"/>
        <v>0</v>
      </c>
      <c r="AS104" s="339">
        <f t="shared" si="809"/>
        <v>-2.8000000000000004E-3</v>
      </c>
      <c r="AT104" s="255">
        <f t="shared" si="809"/>
        <v>-2.8000000000000004E-3</v>
      </c>
      <c r="AU104" s="255">
        <f t="shared" si="809"/>
        <v>-9.3999999999999986E-3</v>
      </c>
      <c r="AV104" s="308">
        <f t="shared" si="809"/>
        <v>0</v>
      </c>
      <c r="AW104" s="255">
        <f t="shared" si="809"/>
        <v>5.8000000000000005E-3</v>
      </c>
      <c r="AX104" s="255">
        <f t="shared" si="809"/>
        <v>-4.4000000000000003E-3</v>
      </c>
      <c r="AY104" s="255">
        <f t="shared" si="809"/>
        <v>7.4000000000000003E-3</v>
      </c>
      <c r="AZ104" s="308">
        <f t="shared" si="809"/>
        <v>-2.5999999999999999E-3</v>
      </c>
      <c r="BA104" s="255">
        <f t="shared" si="809"/>
        <v>5.4000000000000003E-3</v>
      </c>
      <c r="BB104" s="255">
        <f t="shared" si="809"/>
        <v>4.8999999999999998E-3</v>
      </c>
      <c r="BC104" s="255">
        <f t="shared" si="809"/>
        <v>-3.0000000000000009E-3</v>
      </c>
      <c r="BD104" s="308">
        <f t="shared" si="809"/>
        <v>6.0000000000000019E-3</v>
      </c>
      <c r="BE104" s="255">
        <f t="shared" si="809"/>
        <v>-3.0000000000000001E-3</v>
      </c>
      <c r="BF104" s="255">
        <f t="shared" si="809"/>
        <v>-4.0000000000000001E-3</v>
      </c>
      <c r="BG104" s="255">
        <f t="shared" si="809"/>
        <v>-5.9999999999999984E-4</v>
      </c>
      <c r="BH104" s="308">
        <f t="shared" si="809"/>
        <v>1.8999999999999989E-3</v>
      </c>
      <c r="BI104" s="255">
        <f t="shared" si="809"/>
        <v>0</v>
      </c>
      <c r="BJ104" s="255">
        <f t="shared" si="809"/>
        <v>0</v>
      </c>
      <c r="BK104" s="255">
        <f t="shared" si="809"/>
        <v>0</v>
      </c>
      <c r="BL104" s="255">
        <f t="shared" si="809"/>
        <v>0</v>
      </c>
      <c r="BM104" s="339">
        <f t="shared" si="809"/>
        <v>-4.0000000000000002E-4</v>
      </c>
      <c r="BN104" s="255">
        <f t="shared" si="809"/>
        <v>-4.0000000000000002E-4</v>
      </c>
      <c r="BO104" s="255">
        <f t="shared" si="809"/>
        <v>-1.1000000000000001E-3</v>
      </c>
      <c r="BP104" s="308">
        <f t="shared" si="809"/>
        <v>-8.9999999999999998E-4</v>
      </c>
      <c r="BQ104" s="255">
        <f t="shared" si="809"/>
        <v>-1.9E-3</v>
      </c>
      <c r="BR104" s="255">
        <f t="shared" ref="BR104:CZ104" si="810">BR103-BR102</f>
        <v>-1.4000000000000002E-3</v>
      </c>
      <c r="BS104" s="255">
        <f t="shared" si="810"/>
        <v>6.4000000000000003E-3</v>
      </c>
      <c r="BT104" s="308">
        <f t="shared" si="810"/>
        <v>-2.3E-3</v>
      </c>
      <c r="BU104" s="255">
        <f t="shared" si="810"/>
        <v>-3.3E-3</v>
      </c>
      <c r="BV104" s="255">
        <f t="shared" si="810"/>
        <v>-2.2000000000000001E-3</v>
      </c>
      <c r="BW104" s="255">
        <f t="shared" si="810"/>
        <v>1.3000000000000001E-2</v>
      </c>
      <c r="BX104" s="308">
        <f t="shared" si="810"/>
        <v>4.8999999999999998E-3</v>
      </c>
      <c r="BY104" s="255">
        <f t="shared" si="810"/>
        <v>-4.1999999999999997E-3</v>
      </c>
      <c r="BZ104" s="255">
        <f t="shared" si="810"/>
        <v>-2.7000000000000001E-3</v>
      </c>
      <c r="CA104" s="255">
        <f t="shared" si="810"/>
        <v>3.4000000000000002E-3</v>
      </c>
      <c r="CB104" s="308">
        <f t="shared" si="810"/>
        <v>-6.6E-3</v>
      </c>
      <c r="CC104" s="255">
        <f t="shared" si="810"/>
        <v>0</v>
      </c>
      <c r="CD104" s="255">
        <f t="shared" si="810"/>
        <v>0</v>
      </c>
      <c r="CE104" s="255">
        <f t="shared" si="810"/>
        <v>0</v>
      </c>
      <c r="CF104" s="321">
        <f t="shared" si="810"/>
        <v>0</v>
      </c>
      <c r="CG104" s="339">
        <f t="shared" si="810"/>
        <v>-2.7000000000000001E-3</v>
      </c>
      <c r="CH104" s="255">
        <f t="shared" si="810"/>
        <v>-1.5E-3</v>
      </c>
      <c r="CI104" s="255">
        <f t="shared" si="810"/>
        <v>-2.7000000000000001E-3</v>
      </c>
      <c r="CJ104" s="308">
        <f t="shared" si="810"/>
        <v>-8.9999999999999998E-4</v>
      </c>
      <c r="CK104" s="255">
        <f t="shared" si="810"/>
        <v>-1.0200000000000001E-2</v>
      </c>
      <c r="CL104" s="255">
        <f t="shared" si="810"/>
        <v>3.8000000000000004E-3</v>
      </c>
      <c r="CM104" s="255">
        <f t="shared" si="810"/>
        <v>5.4000000000000003E-3</v>
      </c>
      <c r="CN104" s="308">
        <f t="shared" si="810"/>
        <v>4.8999999999999998E-3</v>
      </c>
      <c r="CO104" s="255">
        <f t="shared" si="810"/>
        <v>-3.4999999999999996E-3</v>
      </c>
      <c r="CP104" s="255">
        <f t="shared" si="810"/>
        <v>-8.9999999999999976E-4</v>
      </c>
      <c r="CQ104" s="255">
        <f t="shared" si="810"/>
        <v>8.9999999999999802E-4</v>
      </c>
      <c r="CR104" s="308">
        <f t="shared" si="810"/>
        <v>6.2000000000000006E-3</v>
      </c>
      <c r="CS104" s="255">
        <f t="shared" si="810"/>
        <v>-2.3000000000000034E-3</v>
      </c>
      <c r="CT104" s="255">
        <f t="shared" si="810"/>
        <v>-2.8999999999999998E-3</v>
      </c>
      <c r="CU104" s="255">
        <f t="shared" si="810"/>
        <v>-2.3999999999999994E-3</v>
      </c>
      <c r="CV104" s="308">
        <f t="shared" si="810"/>
        <v>-2.8999999999999998E-3</v>
      </c>
      <c r="CW104" s="255">
        <f t="shared" si="810"/>
        <v>0</v>
      </c>
      <c r="CX104" s="255">
        <f t="shared" si="810"/>
        <v>0</v>
      </c>
      <c r="CY104" s="255">
        <f t="shared" si="810"/>
        <v>0</v>
      </c>
      <c r="CZ104" s="256">
        <f t="shared" si="810"/>
        <v>0</v>
      </c>
      <c r="DA104" s="254">
        <f>DA103-DA102</f>
        <v>-2.9999999999999997E-4</v>
      </c>
      <c r="DB104" s="255">
        <f t="shared" ref="DB104" si="811">DB103-DB102</f>
        <v>-2.9999999999999997E-4</v>
      </c>
      <c r="DC104" s="255">
        <f t="shared" ref="DC104" si="812">DC103-DC102</f>
        <v>9.4999999999999998E-3</v>
      </c>
      <c r="DD104" s="308">
        <f t="shared" ref="DD104" si="813">DD103-DD102</f>
        <v>-7.000000000000001E-4</v>
      </c>
      <c r="DE104" s="255">
        <f t="shared" ref="DE104" si="814">DE103-DE102</f>
        <v>-7.000000000000001E-4</v>
      </c>
      <c r="DF104" s="255">
        <f t="shared" ref="DF104" si="815">DF103-DF102</f>
        <v>-8.9999999999999998E-4</v>
      </c>
      <c r="DG104" s="255">
        <f t="shared" ref="DG104" si="816">DG103-DG102</f>
        <v>-5.9999999999999995E-4</v>
      </c>
      <c r="DH104" s="308">
        <f t="shared" ref="DH104" si="817">DH103-DH102</f>
        <v>-8.9999999999999998E-4</v>
      </c>
      <c r="DI104" s="255">
        <f t="shared" ref="DI104" si="818">DI103-DI102</f>
        <v>-7.000000000000001E-4</v>
      </c>
      <c r="DJ104" s="255">
        <f t="shared" ref="DJ104" si="819">DJ103-DJ102</f>
        <v>-8.0000000000000004E-4</v>
      </c>
      <c r="DK104" s="255">
        <f t="shared" ref="DK104" si="820">DK103-DK102</f>
        <v>9.1000000000000004E-3</v>
      </c>
      <c r="DL104" s="308">
        <f t="shared" ref="DL104" si="821">DL103-DL102</f>
        <v>-1.7000000000000001E-3</v>
      </c>
      <c r="DM104" s="255">
        <f t="shared" ref="DM104" si="822">DM103-DM102</f>
        <v>-1.8E-3</v>
      </c>
      <c r="DN104" s="255">
        <f t="shared" ref="DN104" si="823">DN103-DN102</f>
        <v>-3.3E-3</v>
      </c>
      <c r="DO104" s="255">
        <f t="shared" ref="DO104" si="824">DO103-DO102</f>
        <v>-5.0000000000000001E-3</v>
      </c>
      <c r="DP104" s="308">
        <f t="shared" ref="DP104" si="825">DP103-DP102</f>
        <v>3.5999999999999999E-3</v>
      </c>
      <c r="DQ104" s="255">
        <f t="shared" ref="DQ104" si="826">DQ103-DQ102</f>
        <v>0</v>
      </c>
      <c r="DR104" s="255">
        <f t="shared" ref="DR104" si="827">DR103-DR102</f>
        <v>0</v>
      </c>
      <c r="DS104" s="255">
        <f t="shared" ref="DS104" si="828">DS103-DS102</f>
        <v>0</v>
      </c>
      <c r="DT104" s="321">
        <f t="shared" ref="DT104" si="829">DT103-DT102</f>
        <v>0</v>
      </c>
      <c r="DU104" s="339">
        <f t="shared" ref="DU104" si="830">DU103-DU102</f>
        <v>-1.1000000000000001E-3</v>
      </c>
      <c r="DV104" s="255">
        <f t="shared" ref="DV104" si="831">DV103-DV102</f>
        <v>-7.000000000000001E-4</v>
      </c>
      <c r="DW104" s="255">
        <f t="shared" ref="DW104" si="832">DW103-DW102</f>
        <v>6.8000000000000005E-3</v>
      </c>
      <c r="DX104" s="308">
        <f t="shared" ref="DX104" si="833">DX103-DX102</f>
        <v>-2.9999999999999997E-4</v>
      </c>
      <c r="DY104" s="255">
        <f t="shared" ref="DY104" si="834">DY103-DY102</f>
        <v>-3.4999999999999996E-3</v>
      </c>
      <c r="DZ104" s="255">
        <f t="shared" ref="DZ104" si="835">DZ103-DZ102</f>
        <v>7.9000000000000008E-3</v>
      </c>
      <c r="EA104" s="255">
        <f t="shared" ref="EA104" si="836">EA103-EA102</f>
        <v>-1.1399999999999999E-2</v>
      </c>
      <c r="EB104" s="308">
        <f t="shared" ref="EB104" si="837">EB103-EB102</f>
        <v>8.3000000000000001E-3</v>
      </c>
      <c r="EC104" s="255">
        <f t="shared" ref="EC104" si="838">EC103-EC102</f>
        <v>-5.1999999999999998E-3</v>
      </c>
      <c r="ED104" s="255">
        <f t="shared" ref="ED104" si="839">ED103-ED102</f>
        <v>-2.8000000000000004E-3</v>
      </c>
      <c r="EE104" s="255">
        <f t="shared" ref="EE104" si="840">EE103-EE102</f>
        <v>5.5000000000000014E-3</v>
      </c>
      <c r="EF104" s="308">
        <f t="shared" ref="EF104" si="841">EF103-EF102</f>
        <v>-1.5E-3</v>
      </c>
      <c r="EG104" s="255">
        <f t="shared" ref="EG104" si="842">EG103-EG102</f>
        <v>-1.8E-3</v>
      </c>
      <c r="EH104" s="255">
        <f t="shared" ref="EH104" si="843">EH103-EH102</f>
        <v>-2.3E-3</v>
      </c>
      <c r="EI104" s="255">
        <f t="shared" ref="EI104" si="844">EI103-EI102</f>
        <v>2.0000000000000052E-4</v>
      </c>
      <c r="EJ104" s="308">
        <f t="shared" ref="EJ104" si="845">EJ103-EJ102</f>
        <v>-1.5E-3</v>
      </c>
      <c r="EK104" s="255">
        <f t="shared" ref="EK104" si="846">EK103-EK102</f>
        <v>0</v>
      </c>
      <c r="EL104" s="255">
        <f t="shared" ref="EL104" si="847">EL103-EL102</f>
        <v>0</v>
      </c>
      <c r="EM104" s="255">
        <f t="shared" ref="EM104" si="848">EM103-EM102</f>
        <v>0</v>
      </c>
      <c r="EN104" s="321">
        <f t="shared" ref="EN104" si="849">EN103-EN102</f>
        <v>0</v>
      </c>
      <c r="EO104" s="339">
        <f t="shared" ref="EO104" si="850">EO103-EO102</f>
        <v>7.1999999999999998E-3</v>
      </c>
      <c r="EP104" s="255">
        <f t="shared" ref="EP104" si="851">EP103-EP102</f>
        <v>-2.8000000000000004E-3</v>
      </c>
      <c r="EQ104" s="255">
        <f t="shared" ref="EQ104" si="852">EQ103-EQ102</f>
        <v>6.0000000000000157E-4</v>
      </c>
      <c r="ER104" s="308">
        <f t="shared" ref="ER104" si="853">ER103-ER102</f>
        <v>1.11E-2</v>
      </c>
      <c r="ES104" s="255">
        <f t="shared" ref="ES104" si="854">ES103-ES102</f>
        <v>-4.1999999999999997E-3</v>
      </c>
      <c r="ET104" s="255">
        <f t="shared" ref="ET104" si="855">ET103-ET102</f>
        <v>5.5999999999999999E-3</v>
      </c>
      <c r="EU104" s="255">
        <f t="shared" ref="EU104" si="856">EU103-EU102</f>
        <v>-2.5999999999999999E-3</v>
      </c>
      <c r="EV104" s="308">
        <f t="shared" ref="EV104" si="857">EV103-EV102</f>
        <v>-2.5999999999999999E-3</v>
      </c>
      <c r="EW104" s="255">
        <f t="shared" ref="EW104" si="858">EW103-EW102</f>
        <v>5.4000000000000003E-3</v>
      </c>
      <c r="EX104" s="255">
        <f t="shared" ref="EX104" si="859">EX103-EX102</f>
        <v>-5.1000000000000004E-3</v>
      </c>
      <c r="EY104" s="255">
        <f t="shared" ref="EY104" si="860">EY103-EY102</f>
        <v>-1.3000000000000001E-2</v>
      </c>
      <c r="EZ104" s="308">
        <f t="shared" ref="EZ104" si="861">EZ103-EZ102</f>
        <v>-3.9999999999999983E-3</v>
      </c>
      <c r="FA104" s="255">
        <f t="shared" ref="FA104" si="862">FA103-FA102</f>
        <v>-3.0000000000000001E-3</v>
      </c>
      <c r="FB104" s="255">
        <f t="shared" ref="FB104" si="863">FB103-FB102</f>
        <v>6.0000000000000001E-3</v>
      </c>
      <c r="FC104" s="255">
        <f t="shared" ref="FC104" si="864">FC103-FC102</f>
        <v>-5.9999999999999984E-4</v>
      </c>
      <c r="FD104" s="308">
        <f t="shared" ref="FD104" si="865">FD103-FD102</f>
        <v>1.8999999999999989E-3</v>
      </c>
      <c r="FE104" s="255">
        <f t="shared" ref="FE104" si="866">FE103-FE102</f>
        <v>0</v>
      </c>
      <c r="FF104" s="255">
        <f t="shared" ref="FF104" si="867">FF103-FF102</f>
        <v>0</v>
      </c>
      <c r="FG104" s="255">
        <f t="shared" ref="FG104" si="868">FG103-FG102</f>
        <v>0</v>
      </c>
      <c r="FH104" s="321">
        <f t="shared" ref="FH104" si="869">FH103-FH102</f>
        <v>0</v>
      </c>
      <c r="FI104" s="339">
        <f t="shared" ref="FI104" si="870">FI103-FI102</f>
        <v>9.6000000000000009E-3</v>
      </c>
      <c r="FJ104" s="255">
        <f t="shared" ref="FJ104" si="871">FJ103-FJ102</f>
        <v>-4.0000000000000002E-4</v>
      </c>
      <c r="FK104" s="255">
        <f t="shared" ref="FK104" si="872">FK103-FK102</f>
        <v>-1.1000000000000001E-3</v>
      </c>
      <c r="FL104" s="308">
        <f t="shared" ref="FL104" si="873">FL103-FL102</f>
        <v>-8.9999999999999998E-4</v>
      </c>
      <c r="FM104" s="255">
        <f t="shared" ref="FM104" si="874">FM103-FM102</f>
        <v>-1.9E-3</v>
      </c>
      <c r="FN104" s="255">
        <f t="shared" ref="FN104" si="875">FN103-FN102</f>
        <v>-1.4000000000000002E-3</v>
      </c>
      <c r="FO104" s="255">
        <f t="shared" ref="FO104" si="876">FO103-FO102</f>
        <v>6.4000000000000003E-3</v>
      </c>
      <c r="FP104" s="308">
        <f t="shared" ref="FP104" si="877">FP103-FP102</f>
        <v>-2.3E-3</v>
      </c>
      <c r="FQ104" s="255">
        <f t="shared" ref="FQ104" si="878">FQ103-FQ102</f>
        <v>6.7000000000000002E-3</v>
      </c>
      <c r="FR104" s="255">
        <f t="shared" ref="FR104" si="879">FR103-FR102</f>
        <v>-2.2000000000000001E-3</v>
      </c>
      <c r="FS104" s="255">
        <f t="shared" ref="FS104" si="880">FS103-FS102</f>
        <v>-6.9999999999999993E-3</v>
      </c>
      <c r="FT104" s="308">
        <f t="shared" ref="FT104" si="881">FT103-FT102</f>
        <v>-5.1000000000000004E-3</v>
      </c>
      <c r="FU104" s="255">
        <f t="shared" ref="FU104" si="882">FU103-FU102</f>
        <v>5.8000000000000005E-3</v>
      </c>
      <c r="FV104" s="255">
        <f t="shared" ref="FV104" si="883">FV103-FV102</f>
        <v>-2.7000000000000001E-3</v>
      </c>
      <c r="FW104" s="255">
        <f t="shared" ref="FW104" si="884">FW103-FW102</f>
        <v>3.4000000000000002E-3</v>
      </c>
      <c r="FX104" s="308">
        <f t="shared" ref="FX104" si="885">FX103-FX102</f>
        <v>3.4000000000000002E-3</v>
      </c>
      <c r="FY104" s="255">
        <f t="shared" ref="FY104" si="886">FY103-FY102</f>
        <v>0</v>
      </c>
      <c r="FZ104" s="255">
        <f t="shared" ref="FZ104" si="887">FZ103-FZ102</f>
        <v>0</v>
      </c>
      <c r="GA104" s="255">
        <f t="shared" ref="GA104" si="888">GA103-GA102</f>
        <v>0</v>
      </c>
      <c r="GB104" s="321">
        <f t="shared" ref="GB104" si="889">GB103-GB102</f>
        <v>0</v>
      </c>
      <c r="GC104" s="339">
        <f t="shared" ref="GC104" si="890">GC103-GC102</f>
        <v>-2.7000000000000001E-3</v>
      </c>
      <c r="GD104" s="255">
        <f t="shared" ref="GD104" si="891">GD103-GD102</f>
        <v>-1.5E-3</v>
      </c>
      <c r="GE104" s="255">
        <f t="shared" ref="GE104" si="892">GE103-GE102</f>
        <v>-2.7000000000000001E-3</v>
      </c>
      <c r="GF104" s="308">
        <f t="shared" ref="GF104" si="893">GF103-GF102</f>
        <v>-8.9999999999999998E-4</v>
      </c>
      <c r="GG104" s="255">
        <f t="shared" ref="GG104" si="894">GG103-GG102</f>
        <v>-2.0000000000000052E-4</v>
      </c>
      <c r="GH104" s="255">
        <f t="shared" ref="GH104" si="895">GH103-GH102</f>
        <v>3.8000000000000004E-3</v>
      </c>
      <c r="GI104" s="255">
        <f t="shared" ref="GI104" si="896">GI103-GI102</f>
        <v>-4.5999999999999999E-3</v>
      </c>
      <c r="GJ104" s="308">
        <f t="shared" ref="GJ104" si="897">GJ103-GJ102</f>
        <v>-5.1000000000000004E-3</v>
      </c>
      <c r="GK104" s="255">
        <f t="shared" ref="GK104" si="898">GK103-GK102</f>
        <v>-3.4999999999999996E-3</v>
      </c>
      <c r="GL104" s="255">
        <f t="shared" ref="GL104" si="899">GL103-GL102</f>
        <v>-8.9999999999999976E-4</v>
      </c>
      <c r="GM104" s="255">
        <f t="shared" ref="GM104" si="900">GM103-GM102</f>
        <v>8.9999999999999802E-4</v>
      </c>
      <c r="GN104" s="308">
        <f t="shared" ref="GN104" si="901">GN103-GN102</f>
        <v>-3.7999999999999996E-3</v>
      </c>
      <c r="GO104" s="255">
        <f t="shared" ref="GO104" si="902">GO103-GO102</f>
        <v>1.77E-2</v>
      </c>
      <c r="GP104" s="255">
        <f t="shared" ref="GP104" si="903">GP103-GP102</f>
        <v>-2.8999999999999998E-3</v>
      </c>
      <c r="GQ104" s="255">
        <f t="shared" ref="GQ104" si="904">GQ103-GQ102</f>
        <v>7.6000000000000026E-3</v>
      </c>
      <c r="GR104" s="308">
        <f t="shared" ref="GR104" si="905">GR103-GR102</f>
        <v>-1.29E-2</v>
      </c>
      <c r="GS104" s="255">
        <f t="shared" ref="GS104" si="906">GS103-GS102</f>
        <v>0</v>
      </c>
      <c r="GT104" s="255">
        <f t="shared" ref="GT104" si="907">GT103-GT102</f>
        <v>0</v>
      </c>
      <c r="GU104" s="255">
        <f t="shared" ref="GU104" si="908">GU103-GU102</f>
        <v>0</v>
      </c>
      <c r="GV104" s="255">
        <f t="shared" ref="GV104" si="909">GV103-GV102</f>
        <v>0</v>
      </c>
      <c r="GW104" s="217"/>
      <c r="GX104" s="264"/>
      <c r="GY104" s="265"/>
    </row>
    <row r="105" spans="2:207" s="2" customFormat="1" ht="16.5" collapsed="1" thickTop="1">
      <c r="B105" s="511" t="s">
        <v>621</v>
      </c>
      <c r="C105" s="518" t="str">
        <f>aurora_data!A2140</f>
        <v>10.00.00-10.11.30</v>
      </c>
      <c r="D105" s="205" t="s">
        <v>261</v>
      </c>
      <c r="E105" s="206">
        <f>aurora_data!D2140</f>
        <v>0.05</v>
      </c>
      <c r="F105" s="207">
        <f>aurora_data!E2140</f>
        <v>0.06</v>
      </c>
      <c r="G105" s="207">
        <f>aurora_data!F2140</f>
        <v>0.03</v>
      </c>
      <c r="H105" s="300">
        <f>aurora_data!G2140</f>
        <v>0.05</v>
      </c>
      <c r="I105" s="207">
        <f>aurora_data!H2140</f>
        <v>0.06</v>
      </c>
      <c r="J105" s="207">
        <f>aurora_data!I2140</f>
        <v>0.09</v>
      </c>
      <c r="K105" s="207">
        <f>aurora_data!J2140</f>
        <v>0.05</v>
      </c>
      <c r="L105" s="300">
        <f>aurora_data!K2140</f>
        <v>0.1</v>
      </c>
      <c r="M105" s="207">
        <f>aurora_data!L2140</f>
        <v>0.06</v>
      </c>
      <c r="N105" s="207">
        <f>aurora_data!M2140</f>
        <v>0.09</v>
      </c>
      <c r="O105" s="207">
        <f>aurora_data!N2140</f>
        <v>0.09</v>
      </c>
      <c r="P105" s="300">
        <f>aurora_data!O2140</f>
        <v>0.18</v>
      </c>
      <c r="Q105" s="207">
        <f>aurora_data!P2140</f>
        <v>0.19</v>
      </c>
      <c r="R105" s="207">
        <f>aurora_data!Q2140</f>
        <v>0.3</v>
      </c>
      <c r="S105" s="207">
        <f>aurora_data!R2140</f>
        <v>0.48</v>
      </c>
      <c r="T105" s="300">
        <f>aurora_data!S2140</f>
        <v>0.73</v>
      </c>
      <c r="U105" s="207">
        <f>aurora_data!T2140</f>
        <v>0</v>
      </c>
      <c r="V105" s="207">
        <f>aurora_data!U2140</f>
        <v>0</v>
      </c>
      <c r="W105" s="207">
        <f>aurora_data!V2140</f>
        <v>0</v>
      </c>
      <c r="X105" s="313">
        <f>aurora_data!W2140</f>
        <v>0</v>
      </c>
      <c r="Y105" s="331">
        <f>aurora_data!X2140</f>
        <v>0.12</v>
      </c>
      <c r="Z105" s="207">
        <f>aurora_data!Y2140</f>
        <v>0.1</v>
      </c>
      <c r="AA105" s="207">
        <f>aurora_data!Z2140</f>
        <v>0.34</v>
      </c>
      <c r="AB105" s="300">
        <f>aurora_data!AA2140</f>
        <v>0.04</v>
      </c>
      <c r="AC105" s="207">
        <f>aurora_data!AB2140</f>
        <v>0.35</v>
      </c>
      <c r="AD105" s="207">
        <f>aurora_data!AC2140</f>
        <v>0.25</v>
      </c>
      <c r="AE105" s="207">
        <f>aurora_data!AD2140</f>
        <v>1.1399999999999999</v>
      </c>
      <c r="AF105" s="300">
        <f>aurora_data!AE2140</f>
        <v>0.09</v>
      </c>
      <c r="AG105" s="207">
        <f>aurora_data!AF2140</f>
        <v>0.42</v>
      </c>
      <c r="AH105" s="207">
        <f>aurora_data!AG2140</f>
        <v>0.32</v>
      </c>
      <c r="AI105" s="207">
        <f>aurora_data!AH2140</f>
        <v>1.45</v>
      </c>
      <c r="AJ105" s="300">
        <f>aurora_data!AI2140</f>
        <v>0.16</v>
      </c>
      <c r="AK105" s="207">
        <f>aurora_data!AJ2140</f>
        <v>0.26</v>
      </c>
      <c r="AL105" s="207">
        <f>aurora_data!AK2140</f>
        <v>0.23</v>
      </c>
      <c r="AM105" s="207">
        <f>aurora_data!AL2140</f>
        <v>1.1200000000000001</v>
      </c>
      <c r="AN105" s="300">
        <f>aurora_data!AM2140</f>
        <v>0.11</v>
      </c>
      <c r="AO105" s="207">
        <f>aurora_data!AN2140</f>
        <v>0</v>
      </c>
      <c r="AP105" s="207">
        <f>aurora_data!AO2140</f>
        <v>0</v>
      </c>
      <c r="AQ105" s="207">
        <f>aurora_data!AP2140</f>
        <v>0</v>
      </c>
      <c r="AR105" s="207">
        <f>aurora_data!AQ2140</f>
        <v>0</v>
      </c>
      <c r="AS105" s="331">
        <f>aurora_data!AR2140</f>
        <v>0.24</v>
      </c>
      <c r="AT105" s="207">
        <f>aurora_data!AS2140</f>
        <v>0.3</v>
      </c>
      <c r="AU105" s="207">
        <f>aurora_data!AT2140</f>
        <v>1.01</v>
      </c>
      <c r="AV105" s="300">
        <f>aurora_data!AU2140</f>
        <v>0.99</v>
      </c>
      <c r="AW105" s="207">
        <f>aurora_data!AV2140</f>
        <v>0.38</v>
      </c>
      <c r="AX105" s="207">
        <f>aurora_data!AW2140</f>
        <v>0.47</v>
      </c>
      <c r="AY105" s="207">
        <f>aurora_data!AX2140</f>
        <v>1.27</v>
      </c>
      <c r="AZ105" s="300">
        <f>aurora_data!AY2140</f>
        <v>1.25</v>
      </c>
      <c r="BA105" s="207">
        <f>aurora_data!AZ2140</f>
        <v>0.37</v>
      </c>
      <c r="BB105" s="207">
        <f>aurora_data!BA2140</f>
        <v>0.47</v>
      </c>
      <c r="BC105" s="207">
        <f>aurora_data!BB2140</f>
        <v>1.32</v>
      </c>
      <c r="BD105" s="300">
        <f>aurora_data!BC2140</f>
        <v>1.51</v>
      </c>
      <c r="BE105" s="207">
        <f>aurora_data!BD2140</f>
        <v>0.26</v>
      </c>
      <c r="BF105" s="207">
        <f>aurora_data!BE2140</f>
        <v>0.33</v>
      </c>
      <c r="BG105" s="207">
        <f>aurora_data!BF2140</f>
        <v>1.1200000000000001</v>
      </c>
      <c r="BH105" s="300">
        <f>aurora_data!BG2140</f>
        <v>0.85</v>
      </c>
      <c r="BI105" s="207">
        <f>aurora_data!BH2140</f>
        <v>0</v>
      </c>
      <c r="BJ105" s="207">
        <f>aurora_data!BI2140</f>
        <v>0</v>
      </c>
      <c r="BK105" s="207">
        <f>aurora_data!BJ2140</f>
        <v>0</v>
      </c>
      <c r="BL105" s="207">
        <f>aurora_data!BK2140</f>
        <v>0</v>
      </c>
      <c r="BM105" s="331">
        <f>aurora_data!BL2140</f>
        <v>0.04</v>
      </c>
      <c r="BN105" s="207">
        <f>aurora_data!BM2140</f>
        <v>0.04</v>
      </c>
      <c r="BO105" s="207">
        <f>aurora_data!BN2140</f>
        <v>0.1</v>
      </c>
      <c r="BP105" s="300">
        <f>aurora_data!BO2140</f>
        <v>0.09</v>
      </c>
      <c r="BQ105" s="207">
        <f>aurora_data!BP2140</f>
        <v>0.2</v>
      </c>
      <c r="BR105" s="207">
        <f>aurora_data!BQ2140</f>
        <v>0.14000000000000001</v>
      </c>
      <c r="BS105" s="207">
        <f>aurora_data!BR2140</f>
        <v>0.27</v>
      </c>
      <c r="BT105" s="300">
        <f>aurora_data!BS2140</f>
        <v>0.22</v>
      </c>
      <c r="BU105" s="207">
        <f>aurora_data!BT2140</f>
        <v>0.39</v>
      </c>
      <c r="BV105" s="207">
        <f>aurora_data!BU2140</f>
        <v>0.16</v>
      </c>
      <c r="BW105" s="207">
        <f>aurora_data!BV2140</f>
        <v>0.59</v>
      </c>
      <c r="BX105" s="300">
        <f>aurora_data!BW2140</f>
        <v>0.55000000000000004</v>
      </c>
      <c r="BY105" s="207">
        <f>aurora_data!BX2140</f>
        <v>0.38</v>
      </c>
      <c r="BZ105" s="207">
        <f>aurora_data!BY2140</f>
        <v>0.28999999999999998</v>
      </c>
      <c r="CA105" s="207">
        <f>aurora_data!BZ2140</f>
        <v>0.64</v>
      </c>
      <c r="CB105" s="300">
        <f>aurora_data!CA2140</f>
        <v>0.57999999999999996</v>
      </c>
      <c r="CC105" s="207">
        <f>aurora_data!CB2140</f>
        <v>0</v>
      </c>
      <c r="CD105" s="207">
        <f>aurora_data!CC2140</f>
        <v>0</v>
      </c>
      <c r="CE105" s="207">
        <f>aurora_data!CD2140</f>
        <v>0</v>
      </c>
      <c r="CF105" s="313">
        <f>aurora_data!CE2140</f>
        <v>0</v>
      </c>
      <c r="CG105" s="331">
        <f>aurora_data!CF2140</f>
        <v>0.28000000000000003</v>
      </c>
      <c r="CH105" s="207">
        <f>aurora_data!CG2140</f>
        <v>0.14000000000000001</v>
      </c>
      <c r="CI105" s="207">
        <f>aurora_data!CH2140</f>
        <v>0.32</v>
      </c>
      <c r="CJ105" s="300">
        <f>aurora_data!CI2140</f>
        <v>0.09</v>
      </c>
      <c r="CK105" s="207">
        <f>aurora_data!CJ2140</f>
        <v>1.1000000000000001</v>
      </c>
      <c r="CL105" s="207">
        <f>aurora_data!CK2140</f>
        <v>0.56999999999999995</v>
      </c>
      <c r="CM105" s="207">
        <f>aurora_data!CL2140</f>
        <v>1.48</v>
      </c>
      <c r="CN105" s="300">
        <f>aurora_data!CM2140</f>
        <v>0.56000000000000005</v>
      </c>
      <c r="CO105" s="207">
        <f>aurora_data!CN2140</f>
        <v>2.31</v>
      </c>
      <c r="CP105" s="207">
        <f>aurora_data!CO2140</f>
        <v>1.0900000000000001</v>
      </c>
      <c r="CQ105" s="207">
        <f>aurora_data!CP2140</f>
        <v>2.99</v>
      </c>
      <c r="CR105" s="300">
        <f>aurora_data!CQ2140</f>
        <v>1.44</v>
      </c>
      <c r="CS105" s="207">
        <f>aurora_data!CR2140</f>
        <v>3.17</v>
      </c>
      <c r="CT105" s="207">
        <f>aurora_data!CS2140</f>
        <v>2.1800000000000002</v>
      </c>
      <c r="CU105" s="207">
        <f>aurora_data!CT2140</f>
        <v>3.97</v>
      </c>
      <c r="CV105" s="300">
        <f>aurora_data!CU2140</f>
        <v>2.35</v>
      </c>
      <c r="CW105" s="207">
        <f>aurora_data!CV2140</f>
        <v>0</v>
      </c>
      <c r="CX105" s="207">
        <f>aurora_data!CW2140</f>
        <v>0</v>
      </c>
      <c r="CY105" s="207">
        <f>aurora_data!CX2140</f>
        <v>0</v>
      </c>
      <c r="CZ105" s="208">
        <f>aurora_data!CY2140</f>
        <v>0</v>
      </c>
      <c r="DA105" s="206">
        <f>aurora_data!CZ2140</f>
        <v>0.05</v>
      </c>
      <c r="DB105" s="207">
        <f>aurora_data!DA2140</f>
        <v>0.06</v>
      </c>
      <c r="DC105" s="207">
        <f>aurora_data!DB2140</f>
        <v>0.03</v>
      </c>
      <c r="DD105" s="300">
        <f>aurora_data!DC2140</f>
        <v>0.05</v>
      </c>
      <c r="DE105" s="207">
        <f>aurora_data!DD2140</f>
        <v>0.06</v>
      </c>
      <c r="DF105" s="207">
        <f>aurora_data!DE2140</f>
        <v>0.09</v>
      </c>
      <c r="DG105" s="207">
        <f>aurora_data!DF2140</f>
        <v>0.05</v>
      </c>
      <c r="DH105" s="300">
        <f>aurora_data!DG2140</f>
        <v>0.1</v>
      </c>
      <c r="DI105" s="207">
        <f>aurora_data!DH2140</f>
        <v>0.06</v>
      </c>
      <c r="DJ105" s="207">
        <f>aurora_data!DI2140</f>
        <v>0.09</v>
      </c>
      <c r="DK105" s="207">
        <f>aurora_data!DJ2140</f>
        <v>0.09</v>
      </c>
      <c r="DL105" s="300">
        <f>aurora_data!DK2140</f>
        <v>0.18</v>
      </c>
      <c r="DM105" s="207">
        <f>aurora_data!DL2140</f>
        <v>0.19</v>
      </c>
      <c r="DN105" s="207">
        <f>aurora_data!DM2140</f>
        <v>0.3</v>
      </c>
      <c r="DO105" s="207">
        <f>aurora_data!DN2140</f>
        <v>0.48</v>
      </c>
      <c r="DP105" s="300">
        <f>aurora_data!DO2140</f>
        <v>0.73</v>
      </c>
      <c r="DQ105" s="207">
        <f>aurora_data!DP2140</f>
        <v>0</v>
      </c>
      <c r="DR105" s="207">
        <f>aurora_data!DQ2140</f>
        <v>0</v>
      </c>
      <c r="DS105" s="207">
        <f>aurora_data!DR2140</f>
        <v>0</v>
      </c>
      <c r="DT105" s="313">
        <f>aurora_data!DS2140</f>
        <v>0</v>
      </c>
      <c r="DU105" s="331">
        <f>aurora_data!DT2140</f>
        <v>0.12</v>
      </c>
      <c r="DV105" s="207">
        <f>aurora_data!DU2140</f>
        <v>0.1</v>
      </c>
      <c r="DW105" s="207">
        <f>aurora_data!DV2140</f>
        <v>0.34</v>
      </c>
      <c r="DX105" s="300">
        <f>aurora_data!DW2140</f>
        <v>0.04</v>
      </c>
      <c r="DY105" s="207">
        <f>aurora_data!DX2140</f>
        <v>0.35</v>
      </c>
      <c r="DZ105" s="207">
        <f>aurora_data!DY2140</f>
        <v>0.25</v>
      </c>
      <c r="EA105" s="207">
        <f>aurora_data!DZ2140</f>
        <v>1.1399999999999999</v>
      </c>
      <c r="EB105" s="300">
        <f>aurora_data!EA2140</f>
        <v>0.09</v>
      </c>
      <c r="EC105" s="207">
        <f>aurora_data!EB2140</f>
        <v>0.42</v>
      </c>
      <c r="ED105" s="207">
        <f>aurora_data!EC2140</f>
        <v>0.32</v>
      </c>
      <c r="EE105" s="207">
        <f>aurora_data!ED2140</f>
        <v>1.45</v>
      </c>
      <c r="EF105" s="300">
        <f>aurora_data!EE2140</f>
        <v>0.16</v>
      </c>
      <c r="EG105" s="207">
        <f>aurora_data!EF2140</f>
        <v>0.26</v>
      </c>
      <c r="EH105" s="207">
        <f>aurora_data!EG2140</f>
        <v>0.23</v>
      </c>
      <c r="EI105" s="207">
        <f>aurora_data!EH2140</f>
        <v>1.1200000000000001</v>
      </c>
      <c r="EJ105" s="300">
        <f>aurora_data!EI2140</f>
        <v>0.11</v>
      </c>
      <c r="EK105" s="207">
        <f>aurora_data!EJ2140</f>
        <v>0</v>
      </c>
      <c r="EL105" s="207">
        <f>aurora_data!EK2140</f>
        <v>0</v>
      </c>
      <c r="EM105" s="207">
        <f>aurora_data!EL2140</f>
        <v>0</v>
      </c>
      <c r="EN105" s="313">
        <f>aurora_data!EM2140</f>
        <v>0</v>
      </c>
      <c r="EO105" s="331">
        <f>aurora_data!EN2140</f>
        <v>0.24</v>
      </c>
      <c r="EP105" s="207">
        <f>aurora_data!EO2140</f>
        <v>0.3</v>
      </c>
      <c r="EQ105" s="207">
        <f>aurora_data!EP2140</f>
        <v>1.01</v>
      </c>
      <c r="ER105" s="300">
        <f>aurora_data!EQ2140</f>
        <v>0.99</v>
      </c>
      <c r="ES105" s="207">
        <f>aurora_data!ER2140</f>
        <v>0.38</v>
      </c>
      <c r="ET105" s="207">
        <f>aurora_data!ES2140</f>
        <v>0.47</v>
      </c>
      <c r="EU105" s="207">
        <f>aurora_data!ET2140</f>
        <v>1.27</v>
      </c>
      <c r="EV105" s="300">
        <f>aurora_data!EU2140</f>
        <v>1.25</v>
      </c>
      <c r="EW105" s="207">
        <f>aurora_data!EV2140</f>
        <v>0.37</v>
      </c>
      <c r="EX105" s="207">
        <f>aurora_data!EW2140</f>
        <v>0.47</v>
      </c>
      <c r="EY105" s="207">
        <f>aurora_data!EX2140</f>
        <v>1.32</v>
      </c>
      <c r="EZ105" s="300">
        <f>aurora_data!EY2140</f>
        <v>1.51</v>
      </c>
      <c r="FA105" s="207">
        <f>aurora_data!EZ2140</f>
        <v>0.26</v>
      </c>
      <c r="FB105" s="207">
        <f>aurora_data!FA2140</f>
        <v>0.33</v>
      </c>
      <c r="FC105" s="207">
        <f>aurora_data!FB2140</f>
        <v>1.1200000000000001</v>
      </c>
      <c r="FD105" s="300">
        <f>aurora_data!FC2140</f>
        <v>0.85</v>
      </c>
      <c r="FE105" s="207">
        <f>aurora_data!FD2140</f>
        <v>0</v>
      </c>
      <c r="FF105" s="207">
        <f>aurora_data!FE2140</f>
        <v>0</v>
      </c>
      <c r="FG105" s="207">
        <f>aurora_data!FF2140</f>
        <v>0</v>
      </c>
      <c r="FH105" s="313">
        <f>aurora_data!FG2140</f>
        <v>0</v>
      </c>
      <c r="FI105" s="331">
        <f>aurora_data!FH2140</f>
        <v>0.04</v>
      </c>
      <c r="FJ105" s="207">
        <f>aurora_data!FI2140</f>
        <v>0.04</v>
      </c>
      <c r="FK105" s="207">
        <f>aurora_data!FJ2140</f>
        <v>0.1</v>
      </c>
      <c r="FL105" s="300">
        <f>aurora_data!FK2140</f>
        <v>0.09</v>
      </c>
      <c r="FM105" s="207">
        <f>aurora_data!FL2140</f>
        <v>0.2</v>
      </c>
      <c r="FN105" s="207">
        <f>aurora_data!FM2140</f>
        <v>0.14000000000000001</v>
      </c>
      <c r="FO105" s="207">
        <f>aurora_data!FN2140</f>
        <v>0.27</v>
      </c>
      <c r="FP105" s="300">
        <f>aurora_data!FO2140</f>
        <v>0.22</v>
      </c>
      <c r="FQ105" s="207">
        <f>aurora_data!FP2140</f>
        <v>0.39</v>
      </c>
      <c r="FR105" s="207">
        <f>aurora_data!FQ2140</f>
        <v>0.16</v>
      </c>
      <c r="FS105" s="207">
        <f>aurora_data!FR2140</f>
        <v>0.59</v>
      </c>
      <c r="FT105" s="300">
        <f>aurora_data!FS2140</f>
        <v>0.55000000000000004</v>
      </c>
      <c r="FU105" s="207">
        <f>aurora_data!FT2140</f>
        <v>0.38</v>
      </c>
      <c r="FV105" s="207">
        <f>aurora_data!FU2140</f>
        <v>0.28999999999999998</v>
      </c>
      <c r="FW105" s="207">
        <f>aurora_data!FV2140</f>
        <v>0.64</v>
      </c>
      <c r="FX105" s="300">
        <f>aurora_data!FW2140</f>
        <v>0.57999999999999996</v>
      </c>
      <c r="FY105" s="207">
        <f>aurora_data!FX2140</f>
        <v>0</v>
      </c>
      <c r="FZ105" s="207">
        <f>aurora_data!FY2140</f>
        <v>0</v>
      </c>
      <c r="GA105" s="207">
        <f>aurora_data!FZ2140</f>
        <v>0</v>
      </c>
      <c r="GB105" s="313">
        <f>aurora_data!GA2140</f>
        <v>0</v>
      </c>
      <c r="GC105" s="331">
        <f>aurora_data!GB2140</f>
        <v>0.28000000000000003</v>
      </c>
      <c r="GD105" s="207">
        <f>aurora_data!GC2140</f>
        <v>0.14000000000000001</v>
      </c>
      <c r="GE105" s="207">
        <f>aurora_data!GD2140</f>
        <v>0.32</v>
      </c>
      <c r="GF105" s="300">
        <f>aurora_data!GE2140</f>
        <v>0.09</v>
      </c>
      <c r="GG105" s="207">
        <f>aurora_data!GF2140</f>
        <v>1.1000000000000001</v>
      </c>
      <c r="GH105" s="207">
        <f>aurora_data!GG2140</f>
        <v>0.56999999999999995</v>
      </c>
      <c r="GI105" s="207">
        <f>aurora_data!GH2140</f>
        <v>1.48</v>
      </c>
      <c r="GJ105" s="300">
        <f>aurora_data!GI2140</f>
        <v>0.56000000000000005</v>
      </c>
      <c r="GK105" s="207">
        <f>aurora_data!GJ2140</f>
        <v>2.31</v>
      </c>
      <c r="GL105" s="207">
        <f>aurora_data!GK2140</f>
        <v>1.0900000000000001</v>
      </c>
      <c r="GM105" s="207">
        <f>aurora_data!GL2140</f>
        <v>2.99</v>
      </c>
      <c r="GN105" s="300">
        <f>aurora_data!GM2140</f>
        <v>1.44</v>
      </c>
      <c r="GO105" s="207">
        <f>aurora_data!GN2140</f>
        <v>3.17</v>
      </c>
      <c r="GP105" s="207">
        <f>aurora_data!GO2140</f>
        <v>2.1800000000000002</v>
      </c>
      <c r="GQ105" s="207">
        <f>aurora_data!GP2140</f>
        <v>3.97</v>
      </c>
      <c r="GR105" s="300">
        <f>aurora_data!GQ2140</f>
        <v>2.35</v>
      </c>
      <c r="GS105" s="207">
        <f>aurora_data!GR2140</f>
        <v>0</v>
      </c>
      <c r="GT105" s="207">
        <f>aurora_data!GS2140</f>
        <v>0</v>
      </c>
      <c r="GU105" s="207">
        <f>aurora_data!GT2140</f>
        <v>0</v>
      </c>
      <c r="GV105" s="207">
        <f>aurora_data!GU2140</f>
        <v>0</v>
      </c>
      <c r="GW105" s="363"/>
      <c r="GX105" s="209">
        <f>aurora_data!GV2140</f>
        <v>100</v>
      </c>
      <c r="GY105" s="259">
        <f t="shared" ref="GY105:GY112" si="910">GX105/$GX$105</f>
        <v>1</v>
      </c>
    </row>
    <row r="106" spans="2:207" s="2" customFormat="1">
      <c r="B106" s="512"/>
      <c r="C106" s="519"/>
      <c r="D106" s="213" t="s">
        <v>264</v>
      </c>
      <c r="E106" s="214">
        <f>aurora_data!D2141</f>
        <v>0</v>
      </c>
      <c r="F106" s="214">
        <f>aurora_data!E2141</f>
        <v>0</v>
      </c>
      <c r="G106" s="214">
        <f>aurora_data!F2141</f>
        <v>0</v>
      </c>
      <c r="H106" s="309">
        <f>aurora_data!G2141</f>
        <v>0</v>
      </c>
      <c r="I106" s="214">
        <f>aurora_data!H2141</f>
        <v>0</v>
      </c>
      <c r="J106" s="214">
        <f>aurora_data!I2141</f>
        <v>0</v>
      </c>
      <c r="K106" s="214">
        <f>aurora_data!J2141</f>
        <v>0</v>
      </c>
      <c r="L106" s="309">
        <f>aurora_data!K2141</f>
        <v>1</v>
      </c>
      <c r="M106" s="214">
        <f>aurora_data!L2141</f>
        <v>0</v>
      </c>
      <c r="N106" s="214">
        <f>aurora_data!M2141</f>
        <v>0</v>
      </c>
      <c r="O106" s="214">
        <f>aurora_data!N2141</f>
        <v>0</v>
      </c>
      <c r="P106" s="309">
        <f>aurora_data!O2141</f>
        <v>0</v>
      </c>
      <c r="Q106" s="214">
        <f>aurora_data!P2141</f>
        <v>0</v>
      </c>
      <c r="R106" s="214">
        <f>aurora_data!Q2141</f>
        <v>1</v>
      </c>
      <c r="S106" s="214">
        <f>aurora_data!R2141</f>
        <v>1</v>
      </c>
      <c r="T106" s="309">
        <f>aurora_data!S2141</f>
        <v>0</v>
      </c>
      <c r="U106" s="214">
        <f>aurora_data!T2141</f>
        <v>0</v>
      </c>
      <c r="V106" s="214">
        <f>aurora_data!U2141</f>
        <v>0</v>
      </c>
      <c r="W106" s="214">
        <f>aurora_data!V2141</f>
        <v>0</v>
      </c>
      <c r="X106" s="322">
        <f>aurora_data!W2141</f>
        <v>0</v>
      </c>
      <c r="Y106" s="340">
        <f>aurora_data!X2141</f>
        <v>0</v>
      </c>
      <c r="Z106" s="214">
        <f>aurora_data!Y2141</f>
        <v>0</v>
      </c>
      <c r="AA106" s="214">
        <f>aurora_data!Z2141</f>
        <v>0</v>
      </c>
      <c r="AB106" s="309">
        <f>aurora_data!AA2141</f>
        <v>0</v>
      </c>
      <c r="AC106" s="214">
        <f>aurora_data!AB2141</f>
        <v>1</v>
      </c>
      <c r="AD106" s="214">
        <f>aurora_data!AC2141</f>
        <v>1</v>
      </c>
      <c r="AE106" s="214">
        <f>aurora_data!AD2141</f>
        <v>0</v>
      </c>
      <c r="AF106" s="309">
        <f>aurora_data!AE2141</f>
        <v>0</v>
      </c>
      <c r="AG106" s="214">
        <f>aurora_data!AF2141</f>
        <v>1</v>
      </c>
      <c r="AH106" s="214">
        <f>aurora_data!AG2141</f>
        <v>0</v>
      </c>
      <c r="AI106" s="214">
        <f>aurora_data!AH2141</f>
        <v>0</v>
      </c>
      <c r="AJ106" s="309">
        <f>aurora_data!AI2141</f>
        <v>0</v>
      </c>
      <c r="AK106" s="214">
        <f>aurora_data!AJ2141</f>
        <v>0</v>
      </c>
      <c r="AL106" s="214">
        <f>aurora_data!AK2141</f>
        <v>0</v>
      </c>
      <c r="AM106" s="214">
        <f>aurora_data!AL2141</f>
        <v>1</v>
      </c>
      <c r="AN106" s="309">
        <f>aurora_data!AM2141</f>
        <v>0</v>
      </c>
      <c r="AO106" s="214">
        <f>aurora_data!AN2141</f>
        <v>0</v>
      </c>
      <c r="AP106" s="214">
        <f>aurora_data!AO2141</f>
        <v>0</v>
      </c>
      <c r="AQ106" s="214">
        <f>aurora_data!AP2141</f>
        <v>0</v>
      </c>
      <c r="AR106" s="214">
        <f>aurora_data!AQ2141</f>
        <v>0</v>
      </c>
      <c r="AS106" s="340">
        <f>aurora_data!AR2141</f>
        <v>0</v>
      </c>
      <c r="AT106" s="214">
        <f>aurora_data!AS2141</f>
        <v>0</v>
      </c>
      <c r="AU106" s="214">
        <f>aurora_data!AT2141</f>
        <v>2</v>
      </c>
      <c r="AV106" s="309">
        <f>aurora_data!AU2141</f>
        <v>2</v>
      </c>
      <c r="AW106" s="214">
        <f>aurora_data!AV2141</f>
        <v>1</v>
      </c>
      <c r="AX106" s="214">
        <f>aurora_data!AW2141</f>
        <v>1</v>
      </c>
      <c r="AY106" s="214">
        <f>aurora_data!AX2141</f>
        <v>1</v>
      </c>
      <c r="AZ106" s="309">
        <f>aurora_data!AY2141</f>
        <v>1</v>
      </c>
      <c r="BA106" s="214">
        <f>aurora_data!AZ2141</f>
        <v>0</v>
      </c>
      <c r="BB106" s="214">
        <f>aurora_data!BA2141</f>
        <v>0</v>
      </c>
      <c r="BC106" s="214">
        <f>aurora_data!BB2141</f>
        <v>2</v>
      </c>
      <c r="BD106" s="309">
        <f>aurora_data!BC2141</f>
        <v>1</v>
      </c>
      <c r="BE106" s="214">
        <f>aurora_data!BD2141</f>
        <v>0</v>
      </c>
      <c r="BF106" s="214">
        <f>aurora_data!BE2141</f>
        <v>0</v>
      </c>
      <c r="BG106" s="214">
        <f>aurora_data!BF2141</f>
        <v>1</v>
      </c>
      <c r="BH106" s="309">
        <f>aurora_data!BG2141</f>
        <v>1</v>
      </c>
      <c r="BI106" s="214">
        <f>aurora_data!BH2141</f>
        <v>0</v>
      </c>
      <c r="BJ106" s="214">
        <f>aurora_data!BI2141</f>
        <v>0</v>
      </c>
      <c r="BK106" s="214">
        <f>aurora_data!BJ2141</f>
        <v>0</v>
      </c>
      <c r="BL106" s="214">
        <f>aurora_data!BK2141</f>
        <v>0</v>
      </c>
      <c r="BM106" s="340">
        <f>aurora_data!BL2141</f>
        <v>0</v>
      </c>
      <c r="BN106" s="214">
        <f>aurora_data!BM2141</f>
        <v>1</v>
      </c>
      <c r="BO106" s="214">
        <f>aurora_data!BN2141</f>
        <v>0</v>
      </c>
      <c r="BP106" s="309">
        <f>aurora_data!BO2141</f>
        <v>0</v>
      </c>
      <c r="BQ106" s="214">
        <f>aurora_data!BP2141</f>
        <v>0</v>
      </c>
      <c r="BR106" s="214">
        <f>aurora_data!BQ2141</f>
        <v>0</v>
      </c>
      <c r="BS106" s="214">
        <f>aurora_data!BR2141</f>
        <v>2</v>
      </c>
      <c r="BT106" s="309">
        <f>aurora_data!BS2141</f>
        <v>0</v>
      </c>
      <c r="BU106" s="214">
        <f>aurora_data!BT2141</f>
        <v>0</v>
      </c>
      <c r="BV106" s="214">
        <f>aurora_data!BU2141</f>
        <v>0</v>
      </c>
      <c r="BW106" s="214">
        <f>aurora_data!BV2141</f>
        <v>0</v>
      </c>
      <c r="BX106" s="309">
        <f>aurora_data!BW2141</f>
        <v>0</v>
      </c>
      <c r="BY106" s="214">
        <f>aurora_data!BX2141</f>
        <v>1</v>
      </c>
      <c r="BZ106" s="214">
        <f>aurora_data!BY2141</f>
        <v>1</v>
      </c>
      <c r="CA106" s="214">
        <f>aurora_data!BZ2141</f>
        <v>0</v>
      </c>
      <c r="CB106" s="309">
        <f>aurora_data!CA2141</f>
        <v>0</v>
      </c>
      <c r="CC106" s="214">
        <f>aurora_data!CB2141</f>
        <v>0</v>
      </c>
      <c r="CD106" s="214">
        <f>aurora_data!CC2141</f>
        <v>0</v>
      </c>
      <c r="CE106" s="214">
        <f>aurora_data!CD2141</f>
        <v>0</v>
      </c>
      <c r="CF106" s="322">
        <f>aurora_data!CE2141</f>
        <v>0</v>
      </c>
      <c r="CG106" s="340">
        <f>aurora_data!CF2141</f>
        <v>0</v>
      </c>
      <c r="CH106" s="214">
        <f>aurora_data!CG2141</f>
        <v>0</v>
      </c>
      <c r="CI106" s="214">
        <f>aurora_data!CH2141</f>
        <v>0</v>
      </c>
      <c r="CJ106" s="309">
        <f>aurora_data!CI2141</f>
        <v>1</v>
      </c>
      <c r="CK106" s="214">
        <f>aurora_data!CJ2141</f>
        <v>1</v>
      </c>
      <c r="CL106" s="214">
        <f>aurora_data!CK2141</f>
        <v>1</v>
      </c>
      <c r="CM106" s="214">
        <f>aurora_data!CL2141</f>
        <v>1</v>
      </c>
      <c r="CN106" s="309">
        <f>aurora_data!CM2141</f>
        <v>1</v>
      </c>
      <c r="CO106" s="214">
        <f>aurora_data!CN2141</f>
        <v>2</v>
      </c>
      <c r="CP106" s="214">
        <f>aurora_data!CO2141</f>
        <v>1</v>
      </c>
      <c r="CQ106" s="214">
        <f>aurora_data!CP2141</f>
        <v>3</v>
      </c>
      <c r="CR106" s="309">
        <f>aurora_data!CQ2141</f>
        <v>1</v>
      </c>
      <c r="CS106" s="214">
        <f>aurora_data!CR2141</f>
        <v>3</v>
      </c>
      <c r="CT106" s="214">
        <f>aurora_data!CS2141</f>
        <v>3</v>
      </c>
      <c r="CU106" s="214">
        <f>aurora_data!CT2141</f>
        <v>5</v>
      </c>
      <c r="CV106" s="309">
        <f>aurora_data!CU2141</f>
        <v>2</v>
      </c>
      <c r="CW106" s="214">
        <f>aurora_data!CV2141</f>
        <v>0</v>
      </c>
      <c r="CX106" s="214">
        <f>aurora_data!CW2141</f>
        <v>0</v>
      </c>
      <c r="CY106" s="214">
        <f>aurora_data!CX2141</f>
        <v>0</v>
      </c>
      <c r="CZ106" s="216">
        <f>aurora_data!CY2141</f>
        <v>0</v>
      </c>
      <c r="DA106" s="215">
        <f>aurora_data!CZ2141</f>
        <v>0</v>
      </c>
      <c r="DB106" s="214">
        <f>aurora_data!DA2141</f>
        <v>0</v>
      </c>
      <c r="DC106" s="214">
        <f>aurora_data!DB2141</f>
        <v>0</v>
      </c>
      <c r="DD106" s="309">
        <f>aurora_data!DC2141</f>
        <v>0</v>
      </c>
      <c r="DE106" s="214">
        <f>aurora_data!DD2141</f>
        <v>0</v>
      </c>
      <c r="DF106" s="214">
        <f>aurora_data!DE2141</f>
        <v>0</v>
      </c>
      <c r="DG106" s="214">
        <f>aurora_data!DF2141</f>
        <v>0</v>
      </c>
      <c r="DH106" s="309">
        <f>aurora_data!DG2141</f>
        <v>0</v>
      </c>
      <c r="DI106" s="214">
        <f>aurora_data!DH2141</f>
        <v>0</v>
      </c>
      <c r="DJ106" s="214">
        <f>aurora_data!DI2141</f>
        <v>0</v>
      </c>
      <c r="DK106" s="214">
        <f>aurora_data!DJ2141</f>
        <v>0</v>
      </c>
      <c r="DL106" s="309">
        <f>aurora_data!DK2141</f>
        <v>1</v>
      </c>
      <c r="DM106" s="214">
        <f>aurora_data!DL2141</f>
        <v>0</v>
      </c>
      <c r="DN106" s="214">
        <f>aurora_data!DM2141</f>
        <v>0</v>
      </c>
      <c r="DO106" s="214">
        <f>aurora_data!DN2141</f>
        <v>1</v>
      </c>
      <c r="DP106" s="309">
        <f>aurora_data!DO2141</f>
        <v>0</v>
      </c>
      <c r="DQ106" s="214">
        <f>aurora_data!DP2141</f>
        <v>0</v>
      </c>
      <c r="DR106" s="214">
        <f>aurora_data!DQ2141</f>
        <v>0</v>
      </c>
      <c r="DS106" s="214">
        <f>aurora_data!DR2141</f>
        <v>0</v>
      </c>
      <c r="DT106" s="322">
        <f>aurora_data!DS2141</f>
        <v>0</v>
      </c>
      <c r="DU106" s="340">
        <f>aurora_data!DT2141</f>
        <v>0</v>
      </c>
      <c r="DV106" s="214">
        <f>aurora_data!DU2141</f>
        <v>0</v>
      </c>
      <c r="DW106" s="214">
        <f>aurora_data!DV2141</f>
        <v>1</v>
      </c>
      <c r="DX106" s="309">
        <f>aurora_data!DW2141</f>
        <v>0</v>
      </c>
      <c r="DY106" s="214">
        <f>aurora_data!DX2141</f>
        <v>0</v>
      </c>
      <c r="DZ106" s="214">
        <f>aurora_data!DY2141</f>
        <v>0</v>
      </c>
      <c r="EA106" s="214">
        <f>aurora_data!DZ2141</f>
        <v>1</v>
      </c>
      <c r="EB106" s="309">
        <f>aurora_data!EA2141</f>
        <v>1</v>
      </c>
      <c r="EC106" s="214">
        <f>aurora_data!EB2141</f>
        <v>1</v>
      </c>
      <c r="ED106" s="214">
        <f>aurora_data!EC2141</f>
        <v>0</v>
      </c>
      <c r="EE106" s="214">
        <f>aurora_data!ED2141</f>
        <v>3</v>
      </c>
      <c r="EF106" s="309">
        <f>aurora_data!EE2141</f>
        <v>0</v>
      </c>
      <c r="EG106" s="214">
        <f>aurora_data!EF2141</f>
        <v>0</v>
      </c>
      <c r="EH106" s="214">
        <f>aurora_data!EG2141</f>
        <v>1</v>
      </c>
      <c r="EI106" s="214">
        <f>aurora_data!EH2141</f>
        <v>1</v>
      </c>
      <c r="EJ106" s="309">
        <f>aurora_data!EI2141</f>
        <v>0</v>
      </c>
      <c r="EK106" s="214">
        <f>aurora_data!EJ2141</f>
        <v>0</v>
      </c>
      <c r="EL106" s="214">
        <f>aurora_data!EK2141</f>
        <v>0</v>
      </c>
      <c r="EM106" s="214">
        <f>aurora_data!EL2141</f>
        <v>0</v>
      </c>
      <c r="EN106" s="322">
        <f>aurora_data!EM2141</f>
        <v>0</v>
      </c>
      <c r="EO106" s="340">
        <f>aurora_data!EN2141</f>
        <v>0</v>
      </c>
      <c r="EP106" s="214">
        <f>aurora_data!EO2141</f>
        <v>0</v>
      </c>
      <c r="EQ106" s="214">
        <f>aurora_data!EP2141</f>
        <v>1</v>
      </c>
      <c r="ER106" s="309">
        <f>aurora_data!EQ2141</f>
        <v>0</v>
      </c>
      <c r="ES106" s="214">
        <f>aurora_data!ER2141</f>
        <v>0</v>
      </c>
      <c r="ET106" s="214">
        <f>aurora_data!ES2141</f>
        <v>1</v>
      </c>
      <c r="EU106" s="214">
        <f>aurora_data!ET2141</f>
        <v>1</v>
      </c>
      <c r="EV106" s="309">
        <f>aurora_data!EU2141</f>
        <v>1</v>
      </c>
      <c r="EW106" s="214">
        <f>aurora_data!EV2141</f>
        <v>0</v>
      </c>
      <c r="EX106" s="214">
        <f>aurora_data!EW2141</f>
        <v>1</v>
      </c>
      <c r="EY106" s="214">
        <f>aurora_data!EX2141</f>
        <v>1</v>
      </c>
      <c r="EZ106" s="309">
        <f>aurora_data!EY2141</f>
        <v>2</v>
      </c>
      <c r="FA106" s="214">
        <f>aurora_data!EZ2141</f>
        <v>1</v>
      </c>
      <c r="FB106" s="214">
        <f>aurora_data!FA2141</f>
        <v>0</v>
      </c>
      <c r="FC106" s="214">
        <f>aurora_data!FB2141</f>
        <v>0</v>
      </c>
      <c r="FD106" s="309">
        <f>aurora_data!FC2141</f>
        <v>2</v>
      </c>
      <c r="FE106" s="214">
        <f>aurora_data!FD2141</f>
        <v>0</v>
      </c>
      <c r="FF106" s="214">
        <f>aurora_data!FE2141</f>
        <v>0</v>
      </c>
      <c r="FG106" s="214">
        <f>aurora_data!FF2141</f>
        <v>0</v>
      </c>
      <c r="FH106" s="322">
        <f>aurora_data!FG2141</f>
        <v>0</v>
      </c>
      <c r="FI106" s="340">
        <f>aurora_data!FH2141</f>
        <v>0</v>
      </c>
      <c r="FJ106" s="214">
        <f>aurora_data!FI2141</f>
        <v>0</v>
      </c>
      <c r="FK106" s="214">
        <f>aurora_data!FJ2141</f>
        <v>0</v>
      </c>
      <c r="FL106" s="309">
        <f>aurora_data!FK2141</f>
        <v>0</v>
      </c>
      <c r="FM106" s="214">
        <f>aurora_data!FL2141</f>
        <v>0</v>
      </c>
      <c r="FN106" s="214">
        <f>aurora_data!FM2141</f>
        <v>0</v>
      </c>
      <c r="FO106" s="214">
        <f>aurora_data!FN2141</f>
        <v>0</v>
      </c>
      <c r="FP106" s="309">
        <f>aurora_data!FO2141</f>
        <v>0</v>
      </c>
      <c r="FQ106" s="214">
        <f>aurora_data!FP2141</f>
        <v>1</v>
      </c>
      <c r="FR106" s="214">
        <f>aurora_data!FQ2141</f>
        <v>0</v>
      </c>
      <c r="FS106" s="214">
        <f>aurora_data!FR2141</f>
        <v>1</v>
      </c>
      <c r="FT106" s="309">
        <f>aurora_data!FS2141</f>
        <v>1</v>
      </c>
      <c r="FU106" s="214">
        <f>aurora_data!FT2141</f>
        <v>0</v>
      </c>
      <c r="FV106" s="214">
        <f>aurora_data!FU2141</f>
        <v>0</v>
      </c>
      <c r="FW106" s="214">
        <f>aurora_data!FV2141</f>
        <v>1</v>
      </c>
      <c r="FX106" s="309">
        <f>aurora_data!FW2141</f>
        <v>1</v>
      </c>
      <c r="FY106" s="214">
        <f>aurora_data!FX2141</f>
        <v>0</v>
      </c>
      <c r="FZ106" s="214">
        <f>aurora_data!FY2141</f>
        <v>0</v>
      </c>
      <c r="GA106" s="214">
        <f>aurora_data!FZ2141</f>
        <v>0</v>
      </c>
      <c r="GB106" s="322">
        <f>aurora_data!GA2141</f>
        <v>0</v>
      </c>
      <c r="GC106" s="340">
        <f>aurora_data!GB2141</f>
        <v>1</v>
      </c>
      <c r="GD106" s="214">
        <f>aurora_data!GC2141</f>
        <v>0</v>
      </c>
      <c r="GE106" s="214">
        <f>aurora_data!GD2141</f>
        <v>0</v>
      </c>
      <c r="GF106" s="309">
        <f>aurora_data!GE2141</f>
        <v>0</v>
      </c>
      <c r="GG106" s="214">
        <f>aurora_data!GF2141</f>
        <v>1</v>
      </c>
      <c r="GH106" s="214">
        <f>aurora_data!GG2141</f>
        <v>0</v>
      </c>
      <c r="GI106" s="214">
        <f>aurora_data!GH2141</f>
        <v>2</v>
      </c>
      <c r="GJ106" s="309">
        <f>aurora_data!GI2141</f>
        <v>0</v>
      </c>
      <c r="GK106" s="214">
        <f>aurora_data!GJ2141</f>
        <v>2</v>
      </c>
      <c r="GL106" s="214">
        <f>aurora_data!GK2141</f>
        <v>1</v>
      </c>
      <c r="GM106" s="214">
        <f>aurora_data!GL2141</f>
        <v>3</v>
      </c>
      <c r="GN106" s="309">
        <f>aurora_data!GM2141</f>
        <v>3</v>
      </c>
      <c r="GO106" s="214">
        <f>aurora_data!GN2141</f>
        <v>2</v>
      </c>
      <c r="GP106" s="214">
        <f>aurora_data!GO2141</f>
        <v>2</v>
      </c>
      <c r="GQ106" s="214">
        <f>aurora_data!GP2141</f>
        <v>4</v>
      </c>
      <c r="GR106" s="309">
        <f>aurora_data!GQ2141</f>
        <v>2</v>
      </c>
      <c r="GS106" s="214">
        <f>aurora_data!GR2141</f>
        <v>0</v>
      </c>
      <c r="GT106" s="214">
        <f>aurora_data!GS2141</f>
        <v>0</v>
      </c>
      <c r="GU106" s="214">
        <f>aurora_data!GT2141</f>
        <v>0</v>
      </c>
      <c r="GV106" s="214">
        <f>aurora_data!GU2141</f>
        <v>0</v>
      </c>
      <c r="GW106" s="217"/>
      <c r="GX106" s="218">
        <f>aurora_data!GV2141</f>
        <v>100</v>
      </c>
      <c r="GY106" s="219">
        <f t="shared" si="910"/>
        <v>1</v>
      </c>
    </row>
    <row r="107" spans="2:207" s="2" customFormat="1">
      <c r="B107" s="512"/>
      <c r="C107" s="519"/>
      <c r="D107" s="213" t="s">
        <v>265</v>
      </c>
      <c r="E107" s="214">
        <f>aurora_data!D2142</f>
        <v>0</v>
      </c>
      <c r="F107" s="214">
        <f>aurora_data!E2142</f>
        <v>0</v>
      </c>
      <c r="G107" s="214">
        <f>aurora_data!F2142</f>
        <v>0</v>
      </c>
      <c r="H107" s="309">
        <f>aurora_data!G2142</f>
        <v>0</v>
      </c>
      <c r="I107" s="214">
        <f>aurora_data!H2142</f>
        <v>0</v>
      </c>
      <c r="J107" s="214">
        <f>aurora_data!I2142</f>
        <v>0</v>
      </c>
      <c r="K107" s="214">
        <f>aurora_data!J2142</f>
        <v>0</v>
      </c>
      <c r="L107" s="309">
        <f>aurora_data!K2142</f>
        <v>0</v>
      </c>
      <c r="M107" s="214">
        <f>aurora_data!L2142</f>
        <v>0</v>
      </c>
      <c r="N107" s="214">
        <f>aurora_data!M2142</f>
        <v>0</v>
      </c>
      <c r="O107" s="214">
        <f>aurora_data!N2142</f>
        <v>0</v>
      </c>
      <c r="P107" s="309">
        <f>aurora_data!O2142</f>
        <v>0</v>
      </c>
      <c r="Q107" s="214">
        <f>aurora_data!P2142</f>
        <v>0</v>
      </c>
      <c r="R107" s="214">
        <f>aurora_data!Q2142</f>
        <v>0</v>
      </c>
      <c r="S107" s="214">
        <f>aurora_data!R2142</f>
        <v>0</v>
      </c>
      <c r="T107" s="309">
        <f>aurora_data!S2142</f>
        <v>1</v>
      </c>
      <c r="U107" s="214">
        <f>aurora_data!T2142</f>
        <v>0</v>
      </c>
      <c r="V107" s="214">
        <f>aurora_data!U2142</f>
        <v>0</v>
      </c>
      <c r="W107" s="214">
        <f>aurora_data!V2142</f>
        <v>0</v>
      </c>
      <c r="X107" s="322">
        <f>aurora_data!W2142</f>
        <v>0</v>
      </c>
      <c r="Y107" s="340">
        <f>aurora_data!X2142</f>
        <v>0</v>
      </c>
      <c r="Z107" s="214">
        <f>aurora_data!Y2142</f>
        <v>0</v>
      </c>
      <c r="AA107" s="214">
        <f>aurora_data!Z2142</f>
        <v>0</v>
      </c>
      <c r="AB107" s="309">
        <f>aurora_data!AA2142</f>
        <v>0</v>
      </c>
      <c r="AC107" s="214">
        <f>aurora_data!AB2142</f>
        <v>0</v>
      </c>
      <c r="AD107" s="214">
        <f>aurora_data!AC2142</f>
        <v>0</v>
      </c>
      <c r="AE107" s="214">
        <f>aurora_data!AD2142</f>
        <v>1</v>
      </c>
      <c r="AF107" s="309">
        <f>aurora_data!AE2142</f>
        <v>0</v>
      </c>
      <c r="AG107" s="214">
        <f>aurora_data!AF2142</f>
        <v>0</v>
      </c>
      <c r="AH107" s="214">
        <f>aurora_data!AG2142</f>
        <v>0</v>
      </c>
      <c r="AI107" s="214">
        <f>aurora_data!AH2142</f>
        <v>1</v>
      </c>
      <c r="AJ107" s="309">
        <f>aurora_data!AI2142</f>
        <v>0</v>
      </c>
      <c r="AK107" s="214">
        <f>aurora_data!AJ2142</f>
        <v>0</v>
      </c>
      <c r="AL107" s="214">
        <f>aurora_data!AK2142</f>
        <v>0</v>
      </c>
      <c r="AM107" s="214">
        <f>aurora_data!AL2142</f>
        <v>0</v>
      </c>
      <c r="AN107" s="309">
        <f>aurora_data!AM2142</f>
        <v>1</v>
      </c>
      <c r="AO107" s="214">
        <f>aurora_data!AN2142</f>
        <v>0</v>
      </c>
      <c r="AP107" s="214">
        <f>aurora_data!AO2142</f>
        <v>0</v>
      </c>
      <c r="AQ107" s="214">
        <f>aurora_data!AP2142</f>
        <v>0</v>
      </c>
      <c r="AR107" s="214">
        <f>aurora_data!AQ2142</f>
        <v>0</v>
      </c>
      <c r="AS107" s="340">
        <f>aurora_data!AR2142</f>
        <v>0</v>
      </c>
      <c r="AT107" s="214">
        <f>aurora_data!AS2142</f>
        <v>0</v>
      </c>
      <c r="AU107" s="214">
        <f>aurora_data!AT2142</f>
        <v>1</v>
      </c>
      <c r="AV107" s="309">
        <f>aurora_data!AU2142</f>
        <v>0</v>
      </c>
      <c r="AW107" s="214">
        <f>aurora_data!AV2142</f>
        <v>0</v>
      </c>
      <c r="AX107" s="214">
        <f>aurora_data!AW2142</f>
        <v>0</v>
      </c>
      <c r="AY107" s="214">
        <f>aurora_data!AX2142</f>
        <v>0</v>
      </c>
      <c r="AZ107" s="309">
        <f>aurora_data!AY2142</f>
        <v>0</v>
      </c>
      <c r="BA107" s="214">
        <f>aurora_data!AZ2142</f>
        <v>0</v>
      </c>
      <c r="BB107" s="214">
        <f>aurora_data!BA2142</f>
        <v>0</v>
      </c>
      <c r="BC107" s="214">
        <f>aurora_data!BB2142</f>
        <v>0</v>
      </c>
      <c r="BD107" s="309">
        <f>aurora_data!BC2142</f>
        <v>1</v>
      </c>
      <c r="BE107" s="214">
        <f>aurora_data!BD2142</f>
        <v>1</v>
      </c>
      <c r="BF107" s="214">
        <f>aurora_data!BE2142</f>
        <v>0</v>
      </c>
      <c r="BG107" s="214">
        <f>aurora_data!BF2142</f>
        <v>0</v>
      </c>
      <c r="BH107" s="309">
        <f>aurora_data!BG2142</f>
        <v>0</v>
      </c>
      <c r="BI107" s="214">
        <f>aurora_data!BH2142</f>
        <v>0</v>
      </c>
      <c r="BJ107" s="214">
        <f>aurora_data!BI2142</f>
        <v>0</v>
      </c>
      <c r="BK107" s="214">
        <f>aurora_data!BJ2142</f>
        <v>0</v>
      </c>
      <c r="BL107" s="214">
        <f>aurora_data!BK2142</f>
        <v>0</v>
      </c>
      <c r="BM107" s="340">
        <f>aurora_data!BL2142</f>
        <v>0</v>
      </c>
      <c r="BN107" s="214">
        <f>aurora_data!BM2142</f>
        <v>0</v>
      </c>
      <c r="BO107" s="214">
        <f>aurora_data!BN2142</f>
        <v>0</v>
      </c>
      <c r="BP107" s="309">
        <f>aurora_data!BO2142</f>
        <v>0</v>
      </c>
      <c r="BQ107" s="214">
        <f>aurora_data!BP2142</f>
        <v>0</v>
      </c>
      <c r="BR107" s="214">
        <f>aurora_data!BQ2142</f>
        <v>0</v>
      </c>
      <c r="BS107" s="214">
        <f>aurora_data!BR2142</f>
        <v>0</v>
      </c>
      <c r="BT107" s="309">
        <f>aurora_data!BS2142</f>
        <v>0</v>
      </c>
      <c r="BU107" s="214">
        <f>aurora_data!BT2142</f>
        <v>0</v>
      </c>
      <c r="BV107" s="214">
        <f>aurora_data!BU2142</f>
        <v>0</v>
      </c>
      <c r="BW107" s="214">
        <f>aurora_data!BV2142</f>
        <v>1</v>
      </c>
      <c r="BX107" s="309">
        <f>aurora_data!BW2142</f>
        <v>0</v>
      </c>
      <c r="BY107" s="214">
        <f>aurora_data!BX2142</f>
        <v>0</v>
      </c>
      <c r="BZ107" s="214">
        <f>aurora_data!BY2142</f>
        <v>0</v>
      </c>
      <c r="CA107" s="214">
        <f>aurora_data!BZ2142</f>
        <v>0</v>
      </c>
      <c r="CB107" s="309">
        <f>aurora_data!CA2142</f>
        <v>1</v>
      </c>
      <c r="CC107" s="214">
        <f>aurora_data!CB2142</f>
        <v>0</v>
      </c>
      <c r="CD107" s="214">
        <f>aurora_data!CC2142</f>
        <v>0</v>
      </c>
      <c r="CE107" s="214">
        <f>aurora_data!CD2142</f>
        <v>0</v>
      </c>
      <c r="CF107" s="322">
        <f>aurora_data!CE2142</f>
        <v>0</v>
      </c>
      <c r="CG107" s="340">
        <f>aurora_data!CF2142</f>
        <v>0</v>
      </c>
      <c r="CH107" s="214">
        <f>aurora_data!CG2142</f>
        <v>0</v>
      </c>
      <c r="CI107" s="214">
        <f>aurora_data!CH2142</f>
        <v>0</v>
      </c>
      <c r="CJ107" s="309">
        <f>aurora_data!CI2142</f>
        <v>0</v>
      </c>
      <c r="CK107" s="214">
        <f>aurora_data!CJ2142</f>
        <v>1</v>
      </c>
      <c r="CL107" s="214">
        <f>aurora_data!CK2142</f>
        <v>0</v>
      </c>
      <c r="CM107" s="214">
        <f>aurora_data!CL2142</f>
        <v>1</v>
      </c>
      <c r="CN107" s="309">
        <f>aurora_data!CM2142</f>
        <v>1</v>
      </c>
      <c r="CO107" s="214">
        <f>aurora_data!CN2142</f>
        <v>2</v>
      </c>
      <c r="CP107" s="214">
        <f>aurora_data!CO2142</f>
        <v>0</v>
      </c>
      <c r="CQ107" s="214">
        <f>aurora_data!CP2142</f>
        <v>0</v>
      </c>
      <c r="CR107" s="309">
        <f>aurora_data!CQ2142</f>
        <v>0</v>
      </c>
      <c r="CS107" s="214">
        <f>aurora_data!CR2142</f>
        <v>0</v>
      </c>
      <c r="CT107" s="214">
        <f>aurora_data!CS2142</f>
        <v>1</v>
      </c>
      <c r="CU107" s="214">
        <f>aurora_data!CT2142</f>
        <v>0</v>
      </c>
      <c r="CV107" s="309">
        <f>aurora_data!CU2142</f>
        <v>0</v>
      </c>
      <c r="CW107" s="214">
        <f>aurora_data!CV2142</f>
        <v>0</v>
      </c>
      <c r="CX107" s="214">
        <f>aurora_data!CW2142</f>
        <v>0</v>
      </c>
      <c r="CY107" s="214">
        <f>aurora_data!CX2142</f>
        <v>0</v>
      </c>
      <c r="CZ107" s="216">
        <f>aurora_data!CY2142</f>
        <v>0</v>
      </c>
      <c r="DA107" s="215">
        <f>aurora_data!CZ2142</f>
        <v>1</v>
      </c>
      <c r="DB107" s="214">
        <f>aurora_data!DA2142</f>
        <v>0</v>
      </c>
      <c r="DC107" s="214">
        <f>aurora_data!DB2142</f>
        <v>0</v>
      </c>
      <c r="DD107" s="309">
        <f>aurora_data!DC2142</f>
        <v>0</v>
      </c>
      <c r="DE107" s="214">
        <f>aurora_data!DD2142</f>
        <v>0</v>
      </c>
      <c r="DF107" s="214">
        <f>aurora_data!DE2142</f>
        <v>0</v>
      </c>
      <c r="DG107" s="214">
        <f>aurora_data!DF2142</f>
        <v>0</v>
      </c>
      <c r="DH107" s="309">
        <f>aurora_data!DG2142</f>
        <v>0</v>
      </c>
      <c r="DI107" s="214">
        <f>aurora_data!DH2142</f>
        <v>0</v>
      </c>
      <c r="DJ107" s="214">
        <f>aurora_data!DI2142</f>
        <v>0</v>
      </c>
      <c r="DK107" s="214">
        <f>aurora_data!DJ2142</f>
        <v>0</v>
      </c>
      <c r="DL107" s="309">
        <f>aurora_data!DK2142</f>
        <v>0</v>
      </c>
      <c r="DM107" s="214">
        <f>aurora_data!DL2142</f>
        <v>0</v>
      </c>
      <c r="DN107" s="214">
        <f>aurora_data!DM2142</f>
        <v>0</v>
      </c>
      <c r="DO107" s="214">
        <f>aurora_data!DN2142</f>
        <v>0</v>
      </c>
      <c r="DP107" s="309">
        <f>aurora_data!DO2142</f>
        <v>0</v>
      </c>
      <c r="DQ107" s="214">
        <f>aurora_data!DP2142</f>
        <v>0</v>
      </c>
      <c r="DR107" s="214">
        <f>aurora_data!DQ2142</f>
        <v>0</v>
      </c>
      <c r="DS107" s="214">
        <f>aurora_data!DR2142</f>
        <v>0</v>
      </c>
      <c r="DT107" s="322">
        <f>aurora_data!DS2142</f>
        <v>0</v>
      </c>
      <c r="DU107" s="340">
        <f>aurora_data!DT2142</f>
        <v>0</v>
      </c>
      <c r="DV107" s="214">
        <f>aurora_data!DU2142</f>
        <v>0</v>
      </c>
      <c r="DW107" s="214">
        <f>aurora_data!DV2142</f>
        <v>0</v>
      </c>
      <c r="DX107" s="309">
        <f>aurora_data!DW2142</f>
        <v>0</v>
      </c>
      <c r="DY107" s="214">
        <f>aurora_data!DX2142</f>
        <v>0</v>
      </c>
      <c r="DZ107" s="214">
        <f>aurora_data!DY2142</f>
        <v>0</v>
      </c>
      <c r="EA107" s="214">
        <f>aurora_data!DZ2142</f>
        <v>0</v>
      </c>
      <c r="EB107" s="309">
        <f>aurora_data!EA2142</f>
        <v>0</v>
      </c>
      <c r="EC107" s="214">
        <f>aurora_data!EB2142</f>
        <v>0</v>
      </c>
      <c r="ED107" s="214">
        <f>aurora_data!EC2142</f>
        <v>0</v>
      </c>
      <c r="EE107" s="214">
        <f>aurora_data!ED2142</f>
        <v>0</v>
      </c>
      <c r="EF107" s="309">
        <f>aurora_data!EE2142</f>
        <v>0</v>
      </c>
      <c r="EG107" s="214">
        <f>aurora_data!EF2142</f>
        <v>0</v>
      </c>
      <c r="EH107" s="214">
        <f>aurora_data!EG2142</f>
        <v>0</v>
      </c>
      <c r="EI107" s="214">
        <f>aurora_data!EH2142</f>
        <v>0</v>
      </c>
      <c r="EJ107" s="309">
        <f>aurora_data!EI2142</f>
        <v>0</v>
      </c>
      <c r="EK107" s="214">
        <f>aurora_data!EJ2142</f>
        <v>0</v>
      </c>
      <c r="EL107" s="214">
        <f>aurora_data!EK2142</f>
        <v>0</v>
      </c>
      <c r="EM107" s="214">
        <f>aurora_data!EL2142</f>
        <v>0</v>
      </c>
      <c r="EN107" s="322">
        <f>aurora_data!EM2142</f>
        <v>0</v>
      </c>
      <c r="EO107" s="340">
        <f>aurora_data!EN2142</f>
        <v>0</v>
      </c>
      <c r="EP107" s="214">
        <f>aurora_data!EO2142</f>
        <v>0</v>
      </c>
      <c r="EQ107" s="214">
        <f>aurora_data!EP2142</f>
        <v>0</v>
      </c>
      <c r="ER107" s="309">
        <f>aurora_data!EQ2142</f>
        <v>0</v>
      </c>
      <c r="ES107" s="214">
        <f>aurora_data!ER2142</f>
        <v>0</v>
      </c>
      <c r="ET107" s="214">
        <f>aurora_data!ES2142</f>
        <v>0</v>
      </c>
      <c r="EU107" s="214">
        <f>aurora_data!ET2142</f>
        <v>0</v>
      </c>
      <c r="EV107" s="309">
        <f>aurora_data!EU2142</f>
        <v>0</v>
      </c>
      <c r="EW107" s="214">
        <f>aurora_data!EV2142</f>
        <v>0</v>
      </c>
      <c r="EX107" s="214">
        <f>aurora_data!EW2142</f>
        <v>0</v>
      </c>
      <c r="EY107" s="214">
        <f>aurora_data!EX2142</f>
        <v>0</v>
      </c>
      <c r="EZ107" s="309">
        <f>aurora_data!EY2142</f>
        <v>0</v>
      </c>
      <c r="FA107" s="214">
        <f>aurora_data!EZ2142</f>
        <v>0</v>
      </c>
      <c r="FB107" s="214">
        <f>aurora_data!FA2142</f>
        <v>0</v>
      </c>
      <c r="FC107" s="214">
        <f>aurora_data!FB2142</f>
        <v>1</v>
      </c>
      <c r="FD107" s="309">
        <f>aurora_data!FC2142</f>
        <v>0</v>
      </c>
      <c r="FE107" s="214">
        <f>aurora_data!FD2142</f>
        <v>0</v>
      </c>
      <c r="FF107" s="214">
        <f>aurora_data!FE2142</f>
        <v>0</v>
      </c>
      <c r="FG107" s="214">
        <f>aurora_data!FF2142</f>
        <v>0</v>
      </c>
      <c r="FH107" s="322">
        <f>aurora_data!FG2142</f>
        <v>0</v>
      </c>
      <c r="FI107" s="340">
        <f>aurora_data!FH2142</f>
        <v>0</v>
      </c>
      <c r="FJ107" s="214">
        <f>aurora_data!FI2142</f>
        <v>0</v>
      </c>
      <c r="FK107" s="214">
        <f>aurora_data!FJ2142</f>
        <v>0</v>
      </c>
      <c r="FL107" s="309">
        <f>aurora_data!FK2142</f>
        <v>0</v>
      </c>
      <c r="FM107" s="214">
        <f>aurora_data!FL2142</f>
        <v>0</v>
      </c>
      <c r="FN107" s="214">
        <f>aurora_data!FM2142</f>
        <v>0</v>
      </c>
      <c r="FO107" s="214">
        <f>aurora_data!FN2142</f>
        <v>0</v>
      </c>
      <c r="FP107" s="309">
        <f>aurora_data!FO2142</f>
        <v>0</v>
      </c>
      <c r="FQ107" s="214">
        <f>aurora_data!FP2142</f>
        <v>0</v>
      </c>
      <c r="FR107" s="214">
        <f>aurora_data!FQ2142</f>
        <v>0</v>
      </c>
      <c r="FS107" s="214">
        <f>aurora_data!FR2142</f>
        <v>1</v>
      </c>
      <c r="FT107" s="309">
        <f>aurora_data!FS2142</f>
        <v>0</v>
      </c>
      <c r="FU107" s="214">
        <f>aurora_data!FT2142</f>
        <v>0</v>
      </c>
      <c r="FV107" s="214">
        <f>aurora_data!FU2142</f>
        <v>0</v>
      </c>
      <c r="FW107" s="214">
        <f>aurora_data!FV2142</f>
        <v>0</v>
      </c>
      <c r="FX107" s="309">
        <f>aurora_data!FW2142</f>
        <v>0</v>
      </c>
      <c r="FY107" s="214">
        <f>aurora_data!FX2142</f>
        <v>0</v>
      </c>
      <c r="FZ107" s="214">
        <f>aurora_data!FY2142</f>
        <v>0</v>
      </c>
      <c r="GA107" s="214">
        <f>aurora_data!FZ2142</f>
        <v>0</v>
      </c>
      <c r="GB107" s="322">
        <f>aurora_data!GA2142</f>
        <v>0</v>
      </c>
      <c r="GC107" s="340">
        <f>aurora_data!GB2142</f>
        <v>0</v>
      </c>
      <c r="GD107" s="214">
        <f>aurora_data!GC2142</f>
        <v>0</v>
      </c>
      <c r="GE107" s="214">
        <f>aurora_data!GD2142</f>
        <v>0</v>
      </c>
      <c r="GF107" s="309">
        <f>aurora_data!GE2142</f>
        <v>1</v>
      </c>
      <c r="GG107" s="214">
        <f>aurora_data!GF2142</f>
        <v>0</v>
      </c>
      <c r="GH107" s="214">
        <f>aurora_data!GG2142</f>
        <v>0</v>
      </c>
      <c r="GI107" s="214">
        <f>aurora_data!GH2142</f>
        <v>0</v>
      </c>
      <c r="GJ107" s="309">
        <f>aurora_data!GI2142</f>
        <v>0</v>
      </c>
      <c r="GK107" s="214">
        <f>aurora_data!GJ2142</f>
        <v>0</v>
      </c>
      <c r="GL107" s="214">
        <f>aurora_data!GK2142</f>
        <v>0</v>
      </c>
      <c r="GM107" s="214">
        <f>aurora_data!GL2142</f>
        <v>0</v>
      </c>
      <c r="GN107" s="309">
        <f>aurora_data!GM2142</f>
        <v>1</v>
      </c>
      <c r="GO107" s="214">
        <f>aurora_data!GN2142</f>
        <v>1</v>
      </c>
      <c r="GP107" s="214">
        <f>aurora_data!GO2142</f>
        <v>0</v>
      </c>
      <c r="GQ107" s="214">
        <f>aurora_data!GP2142</f>
        <v>0</v>
      </c>
      <c r="GR107" s="309">
        <f>aurora_data!GQ2142</f>
        <v>0</v>
      </c>
      <c r="GS107" s="214">
        <f>aurora_data!GR2142</f>
        <v>0</v>
      </c>
      <c r="GT107" s="214">
        <f>aurora_data!GS2142</f>
        <v>0</v>
      </c>
      <c r="GU107" s="214">
        <f>aurora_data!GT2142</f>
        <v>0</v>
      </c>
      <c r="GV107" s="214">
        <f>aurora_data!GU2142</f>
        <v>0</v>
      </c>
      <c r="GW107" s="217"/>
      <c r="GX107" s="218">
        <f>aurora_data!GV2142</f>
        <v>21</v>
      </c>
      <c r="GY107" s="219">
        <f t="shared" si="910"/>
        <v>0.21</v>
      </c>
    </row>
    <row r="108" spans="2:207" s="2" customFormat="1">
      <c r="B108" s="512"/>
      <c r="C108" s="519"/>
      <c r="D108" s="220" t="s">
        <v>266</v>
      </c>
      <c r="E108" s="214">
        <f>aurora_data!D2143</f>
        <v>0</v>
      </c>
      <c r="F108" s="214">
        <f>aurora_data!E2143</f>
        <v>0</v>
      </c>
      <c r="G108" s="214">
        <f>aurora_data!F2143</f>
        <v>0</v>
      </c>
      <c r="H108" s="309">
        <f>aurora_data!G2143</f>
        <v>0</v>
      </c>
      <c r="I108" s="214">
        <f>aurora_data!H2143</f>
        <v>0</v>
      </c>
      <c r="J108" s="214">
        <f>aurora_data!I2143</f>
        <v>0</v>
      </c>
      <c r="K108" s="214">
        <f>aurora_data!J2143</f>
        <v>0</v>
      </c>
      <c r="L108" s="309">
        <f>aurora_data!K2143</f>
        <v>0</v>
      </c>
      <c r="M108" s="214">
        <f>aurora_data!L2143</f>
        <v>0</v>
      </c>
      <c r="N108" s="214">
        <f>aurora_data!M2143</f>
        <v>0</v>
      </c>
      <c r="O108" s="214">
        <f>aurora_data!N2143</f>
        <v>0</v>
      </c>
      <c r="P108" s="309">
        <f>aurora_data!O2143</f>
        <v>0</v>
      </c>
      <c r="Q108" s="214">
        <f>aurora_data!P2143</f>
        <v>0</v>
      </c>
      <c r="R108" s="214">
        <f>aurora_data!Q2143</f>
        <v>0</v>
      </c>
      <c r="S108" s="214">
        <f>aurora_data!R2143</f>
        <v>0</v>
      </c>
      <c r="T108" s="309">
        <f>aurora_data!S2143</f>
        <v>0</v>
      </c>
      <c r="U108" s="214">
        <f>aurora_data!T2143</f>
        <v>0</v>
      </c>
      <c r="V108" s="214">
        <f>aurora_data!U2143</f>
        <v>0</v>
      </c>
      <c r="W108" s="214">
        <f>aurora_data!V2143</f>
        <v>0</v>
      </c>
      <c r="X108" s="322">
        <f>aurora_data!W2143</f>
        <v>0</v>
      </c>
      <c r="Y108" s="340">
        <f>aurora_data!X2143</f>
        <v>0</v>
      </c>
      <c r="Z108" s="214">
        <f>aurora_data!Y2143</f>
        <v>0</v>
      </c>
      <c r="AA108" s="214">
        <f>aurora_data!Z2143</f>
        <v>0</v>
      </c>
      <c r="AB108" s="309">
        <f>aurora_data!AA2143</f>
        <v>0</v>
      </c>
      <c r="AC108" s="214">
        <f>aurora_data!AB2143</f>
        <v>0</v>
      </c>
      <c r="AD108" s="214">
        <f>aurora_data!AC2143</f>
        <v>0</v>
      </c>
      <c r="AE108" s="214">
        <f>aurora_data!AD2143</f>
        <v>0</v>
      </c>
      <c r="AF108" s="309">
        <f>aurora_data!AE2143</f>
        <v>0</v>
      </c>
      <c r="AG108" s="214">
        <f>aurora_data!AF2143</f>
        <v>0</v>
      </c>
      <c r="AH108" s="214">
        <f>aurora_data!AG2143</f>
        <v>0</v>
      </c>
      <c r="AI108" s="214">
        <f>aurora_data!AH2143</f>
        <v>0</v>
      </c>
      <c r="AJ108" s="309">
        <f>aurora_data!AI2143</f>
        <v>0</v>
      </c>
      <c r="AK108" s="214">
        <f>aurora_data!AJ2143</f>
        <v>0</v>
      </c>
      <c r="AL108" s="214">
        <f>aurora_data!AK2143</f>
        <v>0</v>
      </c>
      <c r="AM108" s="214">
        <f>aurora_data!AL2143</f>
        <v>0</v>
      </c>
      <c r="AN108" s="309">
        <f>aurora_data!AM2143</f>
        <v>0</v>
      </c>
      <c r="AO108" s="214">
        <f>aurora_data!AN2143</f>
        <v>0</v>
      </c>
      <c r="AP108" s="214">
        <f>aurora_data!AO2143</f>
        <v>0</v>
      </c>
      <c r="AQ108" s="214">
        <f>aurora_data!AP2143</f>
        <v>0</v>
      </c>
      <c r="AR108" s="214">
        <f>aurora_data!AQ2143</f>
        <v>0</v>
      </c>
      <c r="AS108" s="340">
        <f>aurora_data!AR2143</f>
        <v>0</v>
      </c>
      <c r="AT108" s="214">
        <f>aurora_data!AS2143</f>
        <v>0</v>
      </c>
      <c r="AU108" s="214">
        <f>aurora_data!AT2143</f>
        <v>0</v>
      </c>
      <c r="AV108" s="309">
        <f>aurora_data!AU2143</f>
        <v>0</v>
      </c>
      <c r="AW108" s="214">
        <f>aurora_data!AV2143</f>
        <v>0</v>
      </c>
      <c r="AX108" s="214">
        <f>aurora_data!AW2143</f>
        <v>0</v>
      </c>
      <c r="AY108" s="214">
        <f>aurora_data!AX2143</f>
        <v>0</v>
      </c>
      <c r="AZ108" s="309">
        <f>aurora_data!AY2143</f>
        <v>0</v>
      </c>
      <c r="BA108" s="214">
        <f>aurora_data!AZ2143</f>
        <v>0</v>
      </c>
      <c r="BB108" s="214">
        <f>aurora_data!BA2143</f>
        <v>0</v>
      </c>
      <c r="BC108" s="214">
        <f>aurora_data!BB2143</f>
        <v>0</v>
      </c>
      <c r="BD108" s="309">
        <f>aurora_data!BC2143</f>
        <v>0</v>
      </c>
      <c r="BE108" s="214">
        <f>aurora_data!BD2143</f>
        <v>0</v>
      </c>
      <c r="BF108" s="214">
        <f>aurora_data!BE2143</f>
        <v>0</v>
      </c>
      <c r="BG108" s="214">
        <f>aurora_data!BF2143</f>
        <v>0</v>
      </c>
      <c r="BH108" s="309">
        <f>aurora_data!BG2143</f>
        <v>0</v>
      </c>
      <c r="BI108" s="214">
        <f>aurora_data!BH2143</f>
        <v>0</v>
      </c>
      <c r="BJ108" s="214">
        <f>aurora_data!BI2143</f>
        <v>0</v>
      </c>
      <c r="BK108" s="214">
        <f>aurora_data!BJ2143</f>
        <v>0</v>
      </c>
      <c r="BL108" s="214">
        <f>aurora_data!BK2143</f>
        <v>0</v>
      </c>
      <c r="BM108" s="340">
        <f>aurora_data!BL2143</f>
        <v>0</v>
      </c>
      <c r="BN108" s="214">
        <f>aurora_data!BM2143</f>
        <v>0</v>
      </c>
      <c r="BO108" s="214">
        <f>aurora_data!BN2143</f>
        <v>0</v>
      </c>
      <c r="BP108" s="309">
        <f>aurora_data!BO2143</f>
        <v>0</v>
      </c>
      <c r="BQ108" s="214">
        <f>aurora_data!BP2143</f>
        <v>0</v>
      </c>
      <c r="BR108" s="214">
        <f>aurora_data!BQ2143</f>
        <v>0</v>
      </c>
      <c r="BS108" s="214">
        <f>aurora_data!BR2143</f>
        <v>0</v>
      </c>
      <c r="BT108" s="309">
        <f>aurora_data!BS2143</f>
        <v>0</v>
      </c>
      <c r="BU108" s="214">
        <f>aurora_data!BT2143</f>
        <v>0</v>
      </c>
      <c r="BV108" s="214">
        <f>aurora_data!BU2143</f>
        <v>0</v>
      </c>
      <c r="BW108" s="214">
        <f>aurora_data!BV2143</f>
        <v>0</v>
      </c>
      <c r="BX108" s="309">
        <f>aurora_data!BW2143</f>
        <v>0</v>
      </c>
      <c r="BY108" s="214">
        <f>aurora_data!BX2143</f>
        <v>0</v>
      </c>
      <c r="BZ108" s="214">
        <f>aurora_data!BY2143</f>
        <v>0</v>
      </c>
      <c r="CA108" s="214">
        <f>aurora_data!BZ2143</f>
        <v>0</v>
      </c>
      <c r="CB108" s="309">
        <f>aurora_data!CA2143</f>
        <v>0</v>
      </c>
      <c r="CC108" s="214">
        <f>aurora_data!CB2143</f>
        <v>0</v>
      </c>
      <c r="CD108" s="214">
        <f>aurora_data!CC2143</f>
        <v>0</v>
      </c>
      <c r="CE108" s="214">
        <f>aurora_data!CD2143</f>
        <v>0</v>
      </c>
      <c r="CF108" s="322">
        <f>aurora_data!CE2143</f>
        <v>0</v>
      </c>
      <c r="CG108" s="340">
        <f>aurora_data!CF2143</f>
        <v>0</v>
      </c>
      <c r="CH108" s="214">
        <f>aurora_data!CG2143</f>
        <v>0</v>
      </c>
      <c r="CI108" s="214">
        <f>aurora_data!CH2143</f>
        <v>0</v>
      </c>
      <c r="CJ108" s="309">
        <f>aurora_data!CI2143</f>
        <v>0</v>
      </c>
      <c r="CK108" s="214">
        <f>aurora_data!CJ2143</f>
        <v>0</v>
      </c>
      <c r="CL108" s="214">
        <f>aurora_data!CK2143</f>
        <v>0</v>
      </c>
      <c r="CM108" s="214">
        <f>aurora_data!CL2143</f>
        <v>0</v>
      </c>
      <c r="CN108" s="309">
        <f>aurora_data!CM2143</f>
        <v>0</v>
      </c>
      <c r="CO108" s="214">
        <f>aurora_data!CN2143</f>
        <v>0</v>
      </c>
      <c r="CP108" s="214">
        <f>aurora_data!CO2143</f>
        <v>0</v>
      </c>
      <c r="CQ108" s="214">
        <f>aurora_data!CP2143</f>
        <v>0</v>
      </c>
      <c r="CR108" s="309">
        <f>aurora_data!CQ2143</f>
        <v>0</v>
      </c>
      <c r="CS108" s="214">
        <f>aurora_data!CR2143</f>
        <v>0</v>
      </c>
      <c r="CT108" s="214">
        <f>aurora_data!CS2143</f>
        <v>0</v>
      </c>
      <c r="CU108" s="214">
        <f>aurora_data!CT2143</f>
        <v>0</v>
      </c>
      <c r="CV108" s="309">
        <f>aurora_data!CU2143</f>
        <v>0</v>
      </c>
      <c r="CW108" s="214">
        <f>aurora_data!CV2143</f>
        <v>0</v>
      </c>
      <c r="CX108" s="214">
        <f>aurora_data!CW2143</f>
        <v>0</v>
      </c>
      <c r="CY108" s="214">
        <f>aurora_data!CX2143</f>
        <v>0</v>
      </c>
      <c r="CZ108" s="216">
        <f>aurora_data!CY2143</f>
        <v>0</v>
      </c>
      <c r="DA108" s="215">
        <f>aurora_data!CZ2143</f>
        <v>0</v>
      </c>
      <c r="DB108" s="214">
        <f>aurora_data!DA2143</f>
        <v>0</v>
      </c>
      <c r="DC108" s="214">
        <f>aurora_data!DB2143</f>
        <v>0</v>
      </c>
      <c r="DD108" s="309">
        <f>aurora_data!DC2143</f>
        <v>0</v>
      </c>
      <c r="DE108" s="214">
        <f>aurora_data!DD2143</f>
        <v>0</v>
      </c>
      <c r="DF108" s="214">
        <f>aurora_data!DE2143</f>
        <v>0</v>
      </c>
      <c r="DG108" s="214">
        <f>aurora_data!DF2143</f>
        <v>0</v>
      </c>
      <c r="DH108" s="309">
        <f>aurora_data!DG2143</f>
        <v>0</v>
      </c>
      <c r="DI108" s="214">
        <f>aurora_data!DH2143</f>
        <v>0</v>
      </c>
      <c r="DJ108" s="214">
        <f>aurora_data!DI2143</f>
        <v>0</v>
      </c>
      <c r="DK108" s="214">
        <f>aurora_data!DJ2143</f>
        <v>0</v>
      </c>
      <c r="DL108" s="309">
        <f>aurora_data!DK2143</f>
        <v>0</v>
      </c>
      <c r="DM108" s="214">
        <f>aurora_data!DL2143</f>
        <v>0</v>
      </c>
      <c r="DN108" s="214">
        <f>aurora_data!DM2143</f>
        <v>0</v>
      </c>
      <c r="DO108" s="214">
        <f>aurora_data!DN2143</f>
        <v>0</v>
      </c>
      <c r="DP108" s="309">
        <f>aurora_data!DO2143</f>
        <v>0</v>
      </c>
      <c r="DQ108" s="214">
        <f>aurora_data!DP2143</f>
        <v>0</v>
      </c>
      <c r="DR108" s="214">
        <f>aurora_data!DQ2143</f>
        <v>0</v>
      </c>
      <c r="DS108" s="214">
        <f>aurora_data!DR2143</f>
        <v>0</v>
      </c>
      <c r="DT108" s="322">
        <f>aurora_data!DS2143</f>
        <v>0</v>
      </c>
      <c r="DU108" s="340">
        <f>aurora_data!DT2143</f>
        <v>0</v>
      </c>
      <c r="DV108" s="214">
        <f>aurora_data!DU2143</f>
        <v>0</v>
      </c>
      <c r="DW108" s="214">
        <f>aurora_data!DV2143</f>
        <v>0</v>
      </c>
      <c r="DX108" s="309">
        <f>aurora_data!DW2143</f>
        <v>0</v>
      </c>
      <c r="DY108" s="214">
        <f>aurora_data!DX2143</f>
        <v>0</v>
      </c>
      <c r="DZ108" s="214">
        <f>aurora_data!DY2143</f>
        <v>0</v>
      </c>
      <c r="EA108" s="214">
        <f>aurora_data!DZ2143</f>
        <v>0</v>
      </c>
      <c r="EB108" s="309">
        <f>aurora_data!EA2143</f>
        <v>0</v>
      </c>
      <c r="EC108" s="214">
        <f>aurora_data!EB2143</f>
        <v>0</v>
      </c>
      <c r="ED108" s="214">
        <f>aurora_data!EC2143</f>
        <v>0</v>
      </c>
      <c r="EE108" s="214">
        <f>aurora_data!ED2143</f>
        <v>0</v>
      </c>
      <c r="EF108" s="309">
        <f>aurora_data!EE2143</f>
        <v>0</v>
      </c>
      <c r="EG108" s="214">
        <f>aurora_data!EF2143</f>
        <v>0</v>
      </c>
      <c r="EH108" s="214">
        <f>aurora_data!EG2143</f>
        <v>0</v>
      </c>
      <c r="EI108" s="214">
        <f>aurora_data!EH2143</f>
        <v>0</v>
      </c>
      <c r="EJ108" s="309">
        <f>aurora_data!EI2143</f>
        <v>0</v>
      </c>
      <c r="EK108" s="214">
        <f>aurora_data!EJ2143</f>
        <v>0</v>
      </c>
      <c r="EL108" s="214">
        <f>aurora_data!EK2143</f>
        <v>0</v>
      </c>
      <c r="EM108" s="214">
        <f>aurora_data!EL2143</f>
        <v>0</v>
      </c>
      <c r="EN108" s="322">
        <f>aurora_data!EM2143</f>
        <v>0</v>
      </c>
      <c r="EO108" s="340">
        <f>aurora_data!EN2143</f>
        <v>0</v>
      </c>
      <c r="EP108" s="214">
        <f>aurora_data!EO2143</f>
        <v>0</v>
      </c>
      <c r="EQ108" s="214">
        <f>aurora_data!EP2143</f>
        <v>0</v>
      </c>
      <c r="ER108" s="309">
        <f>aurora_data!EQ2143</f>
        <v>0</v>
      </c>
      <c r="ES108" s="214">
        <f>aurora_data!ER2143</f>
        <v>0</v>
      </c>
      <c r="ET108" s="214">
        <f>aurora_data!ES2143</f>
        <v>0</v>
      </c>
      <c r="EU108" s="214">
        <f>aurora_data!ET2143</f>
        <v>0</v>
      </c>
      <c r="EV108" s="309">
        <f>aurora_data!EU2143</f>
        <v>0</v>
      </c>
      <c r="EW108" s="214">
        <f>aurora_data!EV2143</f>
        <v>0</v>
      </c>
      <c r="EX108" s="214">
        <f>aurora_data!EW2143</f>
        <v>0</v>
      </c>
      <c r="EY108" s="214">
        <f>aurora_data!EX2143</f>
        <v>0</v>
      </c>
      <c r="EZ108" s="309">
        <f>aurora_data!EY2143</f>
        <v>0</v>
      </c>
      <c r="FA108" s="214">
        <f>aurora_data!EZ2143</f>
        <v>0</v>
      </c>
      <c r="FB108" s="214">
        <f>aurora_data!FA2143</f>
        <v>0</v>
      </c>
      <c r="FC108" s="214">
        <f>aurora_data!FB2143</f>
        <v>0</v>
      </c>
      <c r="FD108" s="309">
        <f>aurora_data!FC2143</f>
        <v>0</v>
      </c>
      <c r="FE108" s="214">
        <f>aurora_data!FD2143</f>
        <v>0</v>
      </c>
      <c r="FF108" s="214">
        <f>aurora_data!FE2143</f>
        <v>0</v>
      </c>
      <c r="FG108" s="214">
        <f>aurora_data!FF2143</f>
        <v>0</v>
      </c>
      <c r="FH108" s="322">
        <f>aurora_data!FG2143</f>
        <v>0</v>
      </c>
      <c r="FI108" s="340">
        <f>aurora_data!FH2143</f>
        <v>0</v>
      </c>
      <c r="FJ108" s="214">
        <f>aurora_data!FI2143</f>
        <v>0</v>
      </c>
      <c r="FK108" s="214">
        <f>aurora_data!FJ2143</f>
        <v>0</v>
      </c>
      <c r="FL108" s="309">
        <f>aurora_data!FK2143</f>
        <v>0</v>
      </c>
      <c r="FM108" s="214">
        <f>aurora_data!FL2143</f>
        <v>0</v>
      </c>
      <c r="FN108" s="214">
        <f>aurora_data!FM2143</f>
        <v>0</v>
      </c>
      <c r="FO108" s="214">
        <f>aurora_data!FN2143</f>
        <v>0</v>
      </c>
      <c r="FP108" s="309">
        <f>aurora_data!FO2143</f>
        <v>0</v>
      </c>
      <c r="FQ108" s="214">
        <f>aurora_data!FP2143</f>
        <v>0</v>
      </c>
      <c r="FR108" s="214">
        <f>aurora_data!FQ2143</f>
        <v>0</v>
      </c>
      <c r="FS108" s="214">
        <f>aurora_data!FR2143</f>
        <v>0</v>
      </c>
      <c r="FT108" s="309">
        <f>aurora_data!FS2143</f>
        <v>0</v>
      </c>
      <c r="FU108" s="214">
        <f>aurora_data!FT2143</f>
        <v>0</v>
      </c>
      <c r="FV108" s="214">
        <f>aurora_data!FU2143</f>
        <v>0</v>
      </c>
      <c r="FW108" s="214">
        <f>aurora_data!FV2143</f>
        <v>0</v>
      </c>
      <c r="FX108" s="309">
        <f>aurora_data!FW2143</f>
        <v>0</v>
      </c>
      <c r="FY108" s="214">
        <f>aurora_data!FX2143</f>
        <v>0</v>
      </c>
      <c r="FZ108" s="214">
        <f>aurora_data!FY2143</f>
        <v>0</v>
      </c>
      <c r="GA108" s="214">
        <f>aurora_data!FZ2143</f>
        <v>0</v>
      </c>
      <c r="GB108" s="322">
        <f>aurora_data!GA2143</f>
        <v>0</v>
      </c>
      <c r="GC108" s="340">
        <f>aurora_data!GB2143</f>
        <v>0</v>
      </c>
      <c r="GD108" s="214">
        <f>aurora_data!GC2143</f>
        <v>0</v>
      </c>
      <c r="GE108" s="214">
        <f>aurora_data!GD2143</f>
        <v>0</v>
      </c>
      <c r="GF108" s="309">
        <f>aurora_data!GE2143</f>
        <v>0</v>
      </c>
      <c r="GG108" s="214">
        <f>aurora_data!GF2143</f>
        <v>0</v>
      </c>
      <c r="GH108" s="214">
        <f>aurora_data!GG2143</f>
        <v>0</v>
      </c>
      <c r="GI108" s="214">
        <f>aurora_data!GH2143</f>
        <v>0</v>
      </c>
      <c r="GJ108" s="309">
        <f>aurora_data!GI2143</f>
        <v>0</v>
      </c>
      <c r="GK108" s="214">
        <f>aurora_data!GJ2143</f>
        <v>0</v>
      </c>
      <c r="GL108" s="214">
        <f>aurora_data!GK2143</f>
        <v>0</v>
      </c>
      <c r="GM108" s="214">
        <f>aurora_data!GL2143</f>
        <v>0</v>
      </c>
      <c r="GN108" s="309">
        <f>aurora_data!GM2143</f>
        <v>0</v>
      </c>
      <c r="GO108" s="214">
        <f>aurora_data!GN2143</f>
        <v>0</v>
      </c>
      <c r="GP108" s="214">
        <f>aurora_data!GO2143</f>
        <v>0</v>
      </c>
      <c r="GQ108" s="214">
        <f>aurora_data!GP2143</f>
        <v>0</v>
      </c>
      <c r="GR108" s="309">
        <f>aurora_data!GQ2143</f>
        <v>0</v>
      </c>
      <c r="GS108" s="214">
        <f>aurora_data!GR2143</f>
        <v>0</v>
      </c>
      <c r="GT108" s="214">
        <f>aurora_data!GS2143</f>
        <v>0</v>
      </c>
      <c r="GU108" s="214">
        <f>aurora_data!GT2143</f>
        <v>0</v>
      </c>
      <c r="GV108" s="214">
        <f>aurora_data!GU2143</f>
        <v>0</v>
      </c>
      <c r="GW108" s="217"/>
      <c r="GX108" s="218">
        <f>aurora_data!GV2143</f>
        <v>0</v>
      </c>
      <c r="GY108" s="219">
        <f t="shared" si="910"/>
        <v>0</v>
      </c>
    </row>
    <row r="109" spans="2:207" s="2" customFormat="1">
      <c r="B109" s="512"/>
      <c r="C109" s="519"/>
      <c r="D109" s="220" t="s">
        <v>267</v>
      </c>
      <c r="E109" s="218">
        <f>aurora_data!D2144</f>
        <v>0</v>
      </c>
      <c r="F109" s="10">
        <f>aurora_data!E2144</f>
        <v>0</v>
      </c>
      <c r="G109" s="10">
        <f>aurora_data!F2144</f>
        <v>0</v>
      </c>
      <c r="H109" s="302">
        <f>aurora_data!G2144</f>
        <v>0</v>
      </c>
      <c r="I109" s="10">
        <f>aurora_data!H2144</f>
        <v>0</v>
      </c>
      <c r="J109" s="10">
        <f>aurora_data!I2144</f>
        <v>0</v>
      </c>
      <c r="K109" s="10">
        <f>aurora_data!J2144</f>
        <v>0</v>
      </c>
      <c r="L109" s="302">
        <f>aurora_data!K2144</f>
        <v>0</v>
      </c>
      <c r="M109" s="10">
        <f>aurora_data!L2144</f>
        <v>0</v>
      </c>
      <c r="N109" s="10">
        <f>aurora_data!M2144</f>
        <v>0</v>
      </c>
      <c r="O109" s="10">
        <f>aurora_data!N2144</f>
        <v>0</v>
      </c>
      <c r="P109" s="302">
        <f>aurora_data!O2144</f>
        <v>0</v>
      </c>
      <c r="Q109" s="10">
        <f>aurora_data!P2144</f>
        <v>0</v>
      </c>
      <c r="R109" s="10">
        <f>aurora_data!Q2144</f>
        <v>0</v>
      </c>
      <c r="S109" s="10">
        <f>aurora_data!R2144</f>
        <v>0</v>
      </c>
      <c r="T109" s="302">
        <f>aurora_data!S2144</f>
        <v>0</v>
      </c>
      <c r="U109" s="10">
        <f>aurora_data!T2144</f>
        <v>0</v>
      </c>
      <c r="V109" s="10">
        <f>aurora_data!U2144</f>
        <v>0</v>
      </c>
      <c r="W109" s="10">
        <f>aurora_data!V2144</f>
        <v>0</v>
      </c>
      <c r="X109" s="315">
        <f>aurora_data!W2144</f>
        <v>0</v>
      </c>
      <c r="Y109" s="333">
        <f>aurora_data!X2144</f>
        <v>0</v>
      </c>
      <c r="Z109" s="10">
        <f>aurora_data!Y2144</f>
        <v>0</v>
      </c>
      <c r="AA109" s="10">
        <f>aurora_data!Z2144</f>
        <v>0</v>
      </c>
      <c r="AB109" s="302">
        <f>aurora_data!AA2144</f>
        <v>0</v>
      </c>
      <c r="AC109" s="10">
        <f>aurora_data!AB2144</f>
        <v>0</v>
      </c>
      <c r="AD109" s="10">
        <f>aurora_data!AC2144</f>
        <v>0</v>
      </c>
      <c r="AE109" s="10">
        <f>aurora_data!AD2144</f>
        <v>0</v>
      </c>
      <c r="AF109" s="302">
        <f>aurora_data!AE2144</f>
        <v>0</v>
      </c>
      <c r="AG109" s="10">
        <f>aurora_data!AF2144</f>
        <v>0</v>
      </c>
      <c r="AH109" s="10">
        <f>aurora_data!AG2144</f>
        <v>0</v>
      </c>
      <c r="AI109" s="10">
        <f>aurora_data!AH2144</f>
        <v>0</v>
      </c>
      <c r="AJ109" s="302">
        <f>aurora_data!AI2144</f>
        <v>0</v>
      </c>
      <c r="AK109" s="10">
        <f>aurora_data!AJ2144</f>
        <v>0</v>
      </c>
      <c r="AL109" s="10">
        <f>aurora_data!AK2144</f>
        <v>0</v>
      </c>
      <c r="AM109" s="10">
        <f>aurora_data!AL2144</f>
        <v>0</v>
      </c>
      <c r="AN109" s="302">
        <f>aurora_data!AM2144</f>
        <v>0</v>
      </c>
      <c r="AO109" s="10">
        <f>aurora_data!AN2144</f>
        <v>0</v>
      </c>
      <c r="AP109" s="10">
        <f>aurora_data!AO2144</f>
        <v>0</v>
      </c>
      <c r="AQ109" s="10">
        <f>aurora_data!AP2144</f>
        <v>0</v>
      </c>
      <c r="AR109" s="10">
        <f>aurora_data!AQ2144</f>
        <v>0</v>
      </c>
      <c r="AS109" s="333">
        <f>aurora_data!AR2144</f>
        <v>0</v>
      </c>
      <c r="AT109" s="10">
        <f>aurora_data!AS2144</f>
        <v>0</v>
      </c>
      <c r="AU109" s="10">
        <f>aurora_data!AT2144</f>
        <v>0</v>
      </c>
      <c r="AV109" s="302">
        <f>aurora_data!AU2144</f>
        <v>0</v>
      </c>
      <c r="AW109" s="10">
        <f>aurora_data!AV2144</f>
        <v>0</v>
      </c>
      <c r="AX109" s="10">
        <f>aurora_data!AW2144</f>
        <v>0</v>
      </c>
      <c r="AY109" s="10">
        <f>aurora_data!AX2144</f>
        <v>0</v>
      </c>
      <c r="AZ109" s="302">
        <f>aurora_data!AY2144</f>
        <v>0</v>
      </c>
      <c r="BA109" s="10">
        <f>aurora_data!AZ2144</f>
        <v>0</v>
      </c>
      <c r="BB109" s="10">
        <f>aurora_data!BA2144</f>
        <v>0</v>
      </c>
      <c r="BC109" s="10">
        <f>aurora_data!BB2144</f>
        <v>0</v>
      </c>
      <c r="BD109" s="302">
        <f>aurora_data!BC2144</f>
        <v>0</v>
      </c>
      <c r="BE109" s="10">
        <f>aurora_data!BD2144</f>
        <v>0</v>
      </c>
      <c r="BF109" s="10">
        <f>aurora_data!BE2144</f>
        <v>0</v>
      </c>
      <c r="BG109" s="10">
        <f>aurora_data!BF2144</f>
        <v>0</v>
      </c>
      <c r="BH109" s="302">
        <f>aurora_data!BG2144</f>
        <v>0</v>
      </c>
      <c r="BI109" s="10">
        <f>aurora_data!BH2144</f>
        <v>0</v>
      </c>
      <c r="BJ109" s="10">
        <f>aurora_data!BI2144</f>
        <v>0</v>
      </c>
      <c r="BK109" s="10">
        <f>aurora_data!BJ2144</f>
        <v>0</v>
      </c>
      <c r="BL109" s="10">
        <f>aurora_data!BK2144</f>
        <v>0</v>
      </c>
      <c r="BM109" s="333">
        <f>aurora_data!BL2144</f>
        <v>0</v>
      </c>
      <c r="BN109" s="10">
        <f>aurora_data!BM2144</f>
        <v>0</v>
      </c>
      <c r="BO109" s="10">
        <f>aurora_data!BN2144</f>
        <v>0</v>
      </c>
      <c r="BP109" s="302">
        <f>aurora_data!BO2144</f>
        <v>0</v>
      </c>
      <c r="BQ109" s="10">
        <f>aurora_data!BP2144</f>
        <v>0</v>
      </c>
      <c r="BR109" s="10">
        <f>aurora_data!BQ2144</f>
        <v>0</v>
      </c>
      <c r="BS109" s="10">
        <f>aurora_data!BR2144</f>
        <v>0</v>
      </c>
      <c r="BT109" s="302">
        <f>aurora_data!BS2144</f>
        <v>0</v>
      </c>
      <c r="BU109" s="10">
        <f>aurora_data!BT2144</f>
        <v>0</v>
      </c>
      <c r="BV109" s="10">
        <f>aurora_data!BU2144</f>
        <v>0</v>
      </c>
      <c r="BW109" s="10">
        <f>aurora_data!BV2144</f>
        <v>0</v>
      </c>
      <c r="BX109" s="302">
        <f>aurora_data!BW2144</f>
        <v>0</v>
      </c>
      <c r="BY109" s="10">
        <f>aurora_data!BX2144</f>
        <v>0</v>
      </c>
      <c r="BZ109" s="10">
        <f>aurora_data!BY2144</f>
        <v>0</v>
      </c>
      <c r="CA109" s="10">
        <f>aurora_data!BZ2144</f>
        <v>0</v>
      </c>
      <c r="CB109" s="302">
        <f>aurora_data!CA2144</f>
        <v>0</v>
      </c>
      <c r="CC109" s="10">
        <f>aurora_data!CB2144</f>
        <v>0</v>
      </c>
      <c r="CD109" s="10">
        <f>aurora_data!CC2144</f>
        <v>0</v>
      </c>
      <c r="CE109" s="10">
        <f>aurora_data!CD2144</f>
        <v>0</v>
      </c>
      <c r="CF109" s="315">
        <f>aurora_data!CE2144</f>
        <v>0</v>
      </c>
      <c r="CG109" s="333">
        <f>aurora_data!CF2144</f>
        <v>0</v>
      </c>
      <c r="CH109" s="10">
        <f>aurora_data!CG2144</f>
        <v>0</v>
      </c>
      <c r="CI109" s="10">
        <f>aurora_data!CH2144</f>
        <v>0</v>
      </c>
      <c r="CJ109" s="302">
        <f>aurora_data!CI2144</f>
        <v>0</v>
      </c>
      <c r="CK109" s="10">
        <f>aurora_data!CJ2144</f>
        <v>0</v>
      </c>
      <c r="CL109" s="10">
        <f>aurora_data!CK2144</f>
        <v>0</v>
      </c>
      <c r="CM109" s="10">
        <f>aurora_data!CL2144</f>
        <v>0</v>
      </c>
      <c r="CN109" s="302">
        <f>aurora_data!CM2144</f>
        <v>0</v>
      </c>
      <c r="CO109" s="10">
        <f>aurora_data!CN2144</f>
        <v>0</v>
      </c>
      <c r="CP109" s="10">
        <f>aurora_data!CO2144</f>
        <v>0</v>
      </c>
      <c r="CQ109" s="10">
        <f>aurora_data!CP2144</f>
        <v>0</v>
      </c>
      <c r="CR109" s="302">
        <f>aurora_data!CQ2144</f>
        <v>0</v>
      </c>
      <c r="CS109" s="10">
        <f>aurora_data!CR2144</f>
        <v>0</v>
      </c>
      <c r="CT109" s="10">
        <f>aurora_data!CS2144</f>
        <v>0</v>
      </c>
      <c r="CU109" s="10">
        <f>aurora_data!CT2144</f>
        <v>0</v>
      </c>
      <c r="CV109" s="302">
        <f>aurora_data!CU2144</f>
        <v>0</v>
      </c>
      <c r="CW109" s="10">
        <f>aurora_data!CV2144</f>
        <v>0</v>
      </c>
      <c r="CX109" s="10">
        <f>aurora_data!CW2144</f>
        <v>0</v>
      </c>
      <c r="CY109" s="10">
        <f>aurora_data!CX2144</f>
        <v>0</v>
      </c>
      <c r="CZ109" s="221">
        <f>aurora_data!CY2144</f>
        <v>0</v>
      </c>
      <c r="DA109" s="218">
        <f>aurora_data!CZ2144</f>
        <v>0</v>
      </c>
      <c r="DB109" s="10">
        <f>aurora_data!DA2144</f>
        <v>0</v>
      </c>
      <c r="DC109" s="10">
        <f>aurora_data!DB2144</f>
        <v>0</v>
      </c>
      <c r="DD109" s="302">
        <f>aurora_data!DC2144</f>
        <v>0</v>
      </c>
      <c r="DE109" s="10">
        <f>aurora_data!DD2144</f>
        <v>0</v>
      </c>
      <c r="DF109" s="10">
        <f>aurora_data!DE2144</f>
        <v>0</v>
      </c>
      <c r="DG109" s="10">
        <f>aurora_data!DF2144</f>
        <v>0</v>
      </c>
      <c r="DH109" s="302">
        <f>aurora_data!DG2144</f>
        <v>0</v>
      </c>
      <c r="DI109" s="10">
        <f>aurora_data!DH2144</f>
        <v>0</v>
      </c>
      <c r="DJ109" s="10">
        <f>aurora_data!DI2144</f>
        <v>0</v>
      </c>
      <c r="DK109" s="10">
        <f>aurora_data!DJ2144</f>
        <v>0</v>
      </c>
      <c r="DL109" s="302">
        <f>aurora_data!DK2144</f>
        <v>0</v>
      </c>
      <c r="DM109" s="10">
        <f>aurora_data!DL2144</f>
        <v>0</v>
      </c>
      <c r="DN109" s="10">
        <f>aurora_data!DM2144</f>
        <v>0</v>
      </c>
      <c r="DO109" s="10">
        <f>aurora_data!DN2144</f>
        <v>0</v>
      </c>
      <c r="DP109" s="302">
        <f>aurora_data!DO2144</f>
        <v>0</v>
      </c>
      <c r="DQ109" s="10">
        <f>aurora_data!DP2144</f>
        <v>0</v>
      </c>
      <c r="DR109" s="10">
        <f>aurora_data!DQ2144</f>
        <v>0</v>
      </c>
      <c r="DS109" s="10">
        <f>aurora_data!DR2144</f>
        <v>0</v>
      </c>
      <c r="DT109" s="315">
        <f>aurora_data!DS2144</f>
        <v>0</v>
      </c>
      <c r="DU109" s="333">
        <f>aurora_data!DT2144</f>
        <v>0</v>
      </c>
      <c r="DV109" s="10">
        <f>aurora_data!DU2144</f>
        <v>0</v>
      </c>
      <c r="DW109" s="10">
        <f>aurora_data!DV2144</f>
        <v>0</v>
      </c>
      <c r="DX109" s="302">
        <f>aurora_data!DW2144</f>
        <v>0</v>
      </c>
      <c r="DY109" s="10">
        <f>aurora_data!DX2144</f>
        <v>0</v>
      </c>
      <c r="DZ109" s="10">
        <f>aurora_data!DY2144</f>
        <v>0</v>
      </c>
      <c r="EA109" s="10">
        <f>aurora_data!DZ2144</f>
        <v>0</v>
      </c>
      <c r="EB109" s="302">
        <f>aurora_data!EA2144</f>
        <v>0</v>
      </c>
      <c r="EC109" s="10">
        <f>aurora_data!EB2144</f>
        <v>0</v>
      </c>
      <c r="ED109" s="10">
        <f>aurora_data!EC2144</f>
        <v>0</v>
      </c>
      <c r="EE109" s="10">
        <f>aurora_data!ED2144</f>
        <v>0</v>
      </c>
      <c r="EF109" s="302">
        <f>aurora_data!EE2144</f>
        <v>0</v>
      </c>
      <c r="EG109" s="10">
        <f>aurora_data!EF2144</f>
        <v>0</v>
      </c>
      <c r="EH109" s="10">
        <f>aurora_data!EG2144</f>
        <v>0</v>
      </c>
      <c r="EI109" s="10">
        <f>aurora_data!EH2144</f>
        <v>0</v>
      </c>
      <c r="EJ109" s="302">
        <f>aurora_data!EI2144</f>
        <v>0</v>
      </c>
      <c r="EK109" s="10">
        <f>aurora_data!EJ2144</f>
        <v>0</v>
      </c>
      <c r="EL109" s="10">
        <f>aurora_data!EK2144</f>
        <v>0</v>
      </c>
      <c r="EM109" s="10">
        <f>aurora_data!EL2144</f>
        <v>0</v>
      </c>
      <c r="EN109" s="315">
        <f>aurora_data!EM2144</f>
        <v>0</v>
      </c>
      <c r="EO109" s="333">
        <f>aurora_data!EN2144</f>
        <v>0</v>
      </c>
      <c r="EP109" s="10">
        <f>aurora_data!EO2144</f>
        <v>0</v>
      </c>
      <c r="EQ109" s="10">
        <f>aurora_data!EP2144</f>
        <v>0</v>
      </c>
      <c r="ER109" s="302">
        <f>aurora_data!EQ2144</f>
        <v>0</v>
      </c>
      <c r="ES109" s="10">
        <f>aurora_data!ER2144</f>
        <v>0</v>
      </c>
      <c r="ET109" s="10">
        <f>aurora_data!ES2144</f>
        <v>0</v>
      </c>
      <c r="EU109" s="10">
        <f>aurora_data!ET2144</f>
        <v>0</v>
      </c>
      <c r="EV109" s="302">
        <f>aurora_data!EU2144</f>
        <v>0</v>
      </c>
      <c r="EW109" s="10">
        <f>aurora_data!EV2144</f>
        <v>0</v>
      </c>
      <c r="EX109" s="10">
        <f>aurora_data!EW2144</f>
        <v>0</v>
      </c>
      <c r="EY109" s="10">
        <f>aurora_data!EX2144</f>
        <v>0</v>
      </c>
      <c r="EZ109" s="302">
        <f>aurora_data!EY2144</f>
        <v>0</v>
      </c>
      <c r="FA109" s="10">
        <f>aurora_data!EZ2144</f>
        <v>0</v>
      </c>
      <c r="FB109" s="10">
        <f>aurora_data!FA2144</f>
        <v>0</v>
      </c>
      <c r="FC109" s="10">
        <f>aurora_data!FB2144</f>
        <v>0</v>
      </c>
      <c r="FD109" s="302">
        <f>aurora_data!FC2144</f>
        <v>0</v>
      </c>
      <c r="FE109" s="10">
        <f>aurora_data!FD2144</f>
        <v>0</v>
      </c>
      <c r="FF109" s="10">
        <f>aurora_data!FE2144</f>
        <v>0</v>
      </c>
      <c r="FG109" s="10">
        <f>aurora_data!FF2144</f>
        <v>0</v>
      </c>
      <c r="FH109" s="315">
        <f>aurora_data!FG2144</f>
        <v>0</v>
      </c>
      <c r="FI109" s="333">
        <f>aurora_data!FH2144</f>
        <v>0</v>
      </c>
      <c r="FJ109" s="10">
        <f>aurora_data!FI2144</f>
        <v>0</v>
      </c>
      <c r="FK109" s="10">
        <f>aurora_data!FJ2144</f>
        <v>0</v>
      </c>
      <c r="FL109" s="302">
        <f>aurora_data!FK2144</f>
        <v>0</v>
      </c>
      <c r="FM109" s="10">
        <f>aurora_data!FL2144</f>
        <v>0</v>
      </c>
      <c r="FN109" s="10">
        <f>aurora_data!FM2144</f>
        <v>0</v>
      </c>
      <c r="FO109" s="10">
        <f>aurora_data!FN2144</f>
        <v>0</v>
      </c>
      <c r="FP109" s="302">
        <f>aurora_data!FO2144</f>
        <v>0</v>
      </c>
      <c r="FQ109" s="10">
        <f>aurora_data!FP2144</f>
        <v>0</v>
      </c>
      <c r="FR109" s="10">
        <f>aurora_data!FQ2144</f>
        <v>0</v>
      </c>
      <c r="FS109" s="10">
        <f>aurora_data!FR2144</f>
        <v>0</v>
      </c>
      <c r="FT109" s="302">
        <f>aurora_data!FS2144</f>
        <v>0</v>
      </c>
      <c r="FU109" s="10">
        <f>aurora_data!FT2144</f>
        <v>0</v>
      </c>
      <c r="FV109" s="10">
        <f>aurora_data!FU2144</f>
        <v>0</v>
      </c>
      <c r="FW109" s="10">
        <f>aurora_data!FV2144</f>
        <v>0</v>
      </c>
      <c r="FX109" s="302">
        <f>aurora_data!FW2144</f>
        <v>0</v>
      </c>
      <c r="FY109" s="10">
        <f>aurora_data!FX2144</f>
        <v>0</v>
      </c>
      <c r="FZ109" s="10">
        <f>aurora_data!FY2144</f>
        <v>0</v>
      </c>
      <c r="GA109" s="10">
        <f>aurora_data!FZ2144</f>
        <v>0</v>
      </c>
      <c r="GB109" s="315">
        <f>aurora_data!GA2144</f>
        <v>0</v>
      </c>
      <c r="GC109" s="333">
        <f>aurora_data!GB2144</f>
        <v>0</v>
      </c>
      <c r="GD109" s="10">
        <f>aurora_data!GC2144</f>
        <v>0</v>
      </c>
      <c r="GE109" s="10">
        <f>aurora_data!GD2144</f>
        <v>0</v>
      </c>
      <c r="GF109" s="302">
        <f>aurora_data!GE2144</f>
        <v>0</v>
      </c>
      <c r="GG109" s="10">
        <f>aurora_data!GF2144</f>
        <v>0</v>
      </c>
      <c r="GH109" s="10">
        <f>aurora_data!GG2144</f>
        <v>0</v>
      </c>
      <c r="GI109" s="10">
        <f>aurora_data!GH2144</f>
        <v>0</v>
      </c>
      <c r="GJ109" s="302">
        <f>aurora_data!GI2144</f>
        <v>0</v>
      </c>
      <c r="GK109" s="10">
        <f>aurora_data!GJ2144</f>
        <v>0</v>
      </c>
      <c r="GL109" s="10">
        <f>aurora_data!GK2144</f>
        <v>0</v>
      </c>
      <c r="GM109" s="10">
        <f>aurora_data!GL2144</f>
        <v>0</v>
      </c>
      <c r="GN109" s="302">
        <f>aurora_data!GM2144</f>
        <v>0</v>
      </c>
      <c r="GO109" s="10">
        <f>aurora_data!GN2144</f>
        <v>0</v>
      </c>
      <c r="GP109" s="10">
        <f>aurora_data!GO2144</f>
        <v>0</v>
      </c>
      <c r="GQ109" s="10">
        <f>aurora_data!GP2144</f>
        <v>0</v>
      </c>
      <c r="GR109" s="302">
        <f>aurora_data!GQ2144</f>
        <v>0</v>
      </c>
      <c r="GS109" s="10">
        <f>aurora_data!GR2144</f>
        <v>0</v>
      </c>
      <c r="GT109" s="10">
        <f>aurora_data!GS2144</f>
        <v>0</v>
      </c>
      <c r="GU109" s="10">
        <f>aurora_data!GT2144</f>
        <v>0</v>
      </c>
      <c r="GV109" s="10">
        <f>aurora_data!GU2144</f>
        <v>0</v>
      </c>
      <c r="GW109" s="217"/>
      <c r="GX109" s="218">
        <f>aurora_data!GV2144</f>
        <v>0</v>
      </c>
      <c r="GY109" s="219">
        <f t="shared" si="910"/>
        <v>0</v>
      </c>
    </row>
    <row r="110" spans="2:207" s="2" customFormat="1" ht="16.5" thickBot="1">
      <c r="B110" s="512"/>
      <c r="C110" s="519"/>
      <c r="D110" s="220" t="s">
        <v>268</v>
      </c>
      <c r="E110" s="218">
        <f>aurora_data!D2145</f>
        <v>0</v>
      </c>
      <c r="F110" s="10">
        <f>aurora_data!E2145</f>
        <v>0</v>
      </c>
      <c r="G110" s="10">
        <f>aurora_data!F2145</f>
        <v>0</v>
      </c>
      <c r="H110" s="302">
        <f>aurora_data!G2145</f>
        <v>0</v>
      </c>
      <c r="I110" s="10">
        <f>aurora_data!H2145</f>
        <v>0</v>
      </c>
      <c r="J110" s="10">
        <f>aurora_data!I2145</f>
        <v>0</v>
      </c>
      <c r="K110" s="10">
        <f>aurora_data!J2145</f>
        <v>0</v>
      </c>
      <c r="L110" s="302">
        <f>aurora_data!K2145</f>
        <v>0</v>
      </c>
      <c r="M110" s="10">
        <f>aurora_data!L2145</f>
        <v>0</v>
      </c>
      <c r="N110" s="10">
        <f>aurora_data!M2145</f>
        <v>0</v>
      </c>
      <c r="O110" s="10">
        <f>aurora_data!N2145</f>
        <v>0</v>
      </c>
      <c r="P110" s="302">
        <f>aurora_data!O2145</f>
        <v>0</v>
      </c>
      <c r="Q110" s="10">
        <f>aurora_data!P2145</f>
        <v>0</v>
      </c>
      <c r="R110" s="10">
        <f>aurora_data!Q2145</f>
        <v>0</v>
      </c>
      <c r="S110" s="10">
        <f>aurora_data!R2145</f>
        <v>0</v>
      </c>
      <c r="T110" s="302">
        <f>aurora_data!S2145</f>
        <v>0</v>
      </c>
      <c r="U110" s="10">
        <f>aurora_data!T2145</f>
        <v>0</v>
      </c>
      <c r="V110" s="10">
        <f>aurora_data!U2145</f>
        <v>0</v>
      </c>
      <c r="W110" s="10">
        <f>aurora_data!V2145</f>
        <v>0</v>
      </c>
      <c r="X110" s="315">
        <f>aurora_data!W2145</f>
        <v>0</v>
      </c>
      <c r="Y110" s="333">
        <f>aurora_data!X2145</f>
        <v>0</v>
      </c>
      <c r="Z110" s="10">
        <f>aurora_data!Y2145</f>
        <v>0</v>
      </c>
      <c r="AA110" s="10">
        <f>aurora_data!Z2145</f>
        <v>0</v>
      </c>
      <c r="AB110" s="302">
        <f>aurora_data!AA2145</f>
        <v>0</v>
      </c>
      <c r="AC110" s="10">
        <f>aurora_data!AB2145</f>
        <v>0</v>
      </c>
      <c r="AD110" s="10">
        <f>aurora_data!AC2145</f>
        <v>0</v>
      </c>
      <c r="AE110" s="10">
        <f>aurora_data!AD2145</f>
        <v>0</v>
      </c>
      <c r="AF110" s="302">
        <f>aurora_data!AE2145</f>
        <v>0</v>
      </c>
      <c r="AG110" s="10">
        <f>aurora_data!AF2145</f>
        <v>0</v>
      </c>
      <c r="AH110" s="10">
        <f>aurora_data!AG2145</f>
        <v>0</v>
      </c>
      <c r="AI110" s="10">
        <f>aurora_data!AH2145</f>
        <v>0</v>
      </c>
      <c r="AJ110" s="302">
        <f>aurora_data!AI2145</f>
        <v>0</v>
      </c>
      <c r="AK110" s="10">
        <f>aurora_data!AJ2145</f>
        <v>0</v>
      </c>
      <c r="AL110" s="10">
        <f>aurora_data!AK2145</f>
        <v>0</v>
      </c>
      <c r="AM110" s="10">
        <f>aurora_data!AL2145</f>
        <v>0</v>
      </c>
      <c r="AN110" s="302">
        <f>aurora_data!AM2145</f>
        <v>0</v>
      </c>
      <c r="AO110" s="10">
        <f>aurora_data!AN2145</f>
        <v>0</v>
      </c>
      <c r="AP110" s="10">
        <f>aurora_data!AO2145</f>
        <v>0</v>
      </c>
      <c r="AQ110" s="10">
        <f>aurora_data!AP2145</f>
        <v>0</v>
      </c>
      <c r="AR110" s="10">
        <f>aurora_data!AQ2145</f>
        <v>0</v>
      </c>
      <c r="AS110" s="333">
        <f>aurora_data!AR2145</f>
        <v>0</v>
      </c>
      <c r="AT110" s="10">
        <f>aurora_data!AS2145</f>
        <v>0</v>
      </c>
      <c r="AU110" s="10">
        <f>aurora_data!AT2145</f>
        <v>0</v>
      </c>
      <c r="AV110" s="302">
        <f>aurora_data!AU2145</f>
        <v>0</v>
      </c>
      <c r="AW110" s="10">
        <f>aurora_data!AV2145</f>
        <v>0</v>
      </c>
      <c r="AX110" s="10">
        <f>aurora_data!AW2145</f>
        <v>0</v>
      </c>
      <c r="AY110" s="10">
        <f>aurora_data!AX2145</f>
        <v>0</v>
      </c>
      <c r="AZ110" s="302">
        <f>aurora_data!AY2145</f>
        <v>0</v>
      </c>
      <c r="BA110" s="10">
        <f>aurora_data!AZ2145</f>
        <v>0</v>
      </c>
      <c r="BB110" s="10">
        <f>aurora_data!BA2145</f>
        <v>0</v>
      </c>
      <c r="BC110" s="10">
        <f>aurora_data!BB2145</f>
        <v>0</v>
      </c>
      <c r="BD110" s="302">
        <f>aurora_data!BC2145</f>
        <v>0</v>
      </c>
      <c r="BE110" s="10">
        <f>aurora_data!BD2145</f>
        <v>0</v>
      </c>
      <c r="BF110" s="10">
        <f>aurora_data!BE2145</f>
        <v>0</v>
      </c>
      <c r="BG110" s="10">
        <f>aurora_data!BF2145</f>
        <v>0</v>
      </c>
      <c r="BH110" s="302">
        <f>aurora_data!BG2145</f>
        <v>0</v>
      </c>
      <c r="BI110" s="10">
        <f>aurora_data!BH2145</f>
        <v>0</v>
      </c>
      <c r="BJ110" s="10">
        <f>aurora_data!BI2145</f>
        <v>0</v>
      </c>
      <c r="BK110" s="10">
        <f>aurora_data!BJ2145</f>
        <v>0</v>
      </c>
      <c r="BL110" s="10">
        <f>aurora_data!BK2145</f>
        <v>0</v>
      </c>
      <c r="BM110" s="333">
        <f>aurora_data!BL2145</f>
        <v>0</v>
      </c>
      <c r="BN110" s="10">
        <f>aurora_data!BM2145</f>
        <v>0</v>
      </c>
      <c r="BO110" s="10">
        <f>aurora_data!BN2145</f>
        <v>0</v>
      </c>
      <c r="BP110" s="302">
        <f>aurora_data!BO2145</f>
        <v>0</v>
      </c>
      <c r="BQ110" s="10">
        <f>aurora_data!BP2145</f>
        <v>0</v>
      </c>
      <c r="BR110" s="10">
        <f>aurora_data!BQ2145</f>
        <v>0</v>
      </c>
      <c r="BS110" s="10">
        <f>aurora_data!BR2145</f>
        <v>0</v>
      </c>
      <c r="BT110" s="302">
        <f>aurora_data!BS2145</f>
        <v>0</v>
      </c>
      <c r="BU110" s="10">
        <f>aurora_data!BT2145</f>
        <v>0</v>
      </c>
      <c r="BV110" s="10">
        <f>aurora_data!BU2145</f>
        <v>0</v>
      </c>
      <c r="BW110" s="10">
        <f>aurora_data!BV2145</f>
        <v>0</v>
      </c>
      <c r="BX110" s="302">
        <f>aurora_data!BW2145</f>
        <v>0</v>
      </c>
      <c r="BY110" s="10">
        <f>aurora_data!BX2145</f>
        <v>0</v>
      </c>
      <c r="BZ110" s="10">
        <f>aurora_data!BY2145</f>
        <v>0</v>
      </c>
      <c r="CA110" s="10">
        <f>aurora_data!BZ2145</f>
        <v>0</v>
      </c>
      <c r="CB110" s="302">
        <f>aurora_data!CA2145</f>
        <v>0</v>
      </c>
      <c r="CC110" s="10">
        <f>aurora_data!CB2145</f>
        <v>0</v>
      </c>
      <c r="CD110" s="10">
        <f>aurora_data!CC2145</f>
        <v>0</v>
      </c>
      <c r="CE110" s="10">
        <f>aurora_data!CD2145</f>
        <v>0</v>
      </c>
      <c r="CF110" s="315">
        <f>aurora_data!CE2145</f>
        <v>0</v>
      </c>
      <c r="CG110" s="333">
        <f>aurora_data!CF2145</f>
        <v>0</v>
      </c>
      <c r="CH110" s="10">
        <f>aurora_data!CG2145</f>
        <v>0</v>
      </c>
      <c r="CI110" s="10">
        <f>aurora_data!CH2145</f>
        <v>0</v>
      </c>
      <c r="CJ110" s="302">
        <f>aurora_data!CI2145</f>
        <v>0</v>
      </c>
      <c r="CK110" s="10">
        <f>aurora_data!CJ2145</f>
        <v>0</v>
      </c>
      <c r="CL110" s="10">
        <f>aurora_data!CK2145</f>
        <v>0</v>
      </c>
      <c r="CM110" s="10">
        <f>aurora_data!CL2145</f>
        <v>0</v>
      </c>
      <c r="CN110" s="302">
        <f>aurora_data!CM2145</f>
        <v>0</v>
      </c>
      <c r="CO110" s="10">
        <f>aurora_data!CN2145</f>
        <v>0</v>
      </c>
      <c r="CP110" s="10">
        <f>aurora_data!CO2145</f>
        <v>0</v>
      </c>
      <c r="CQ110" s="10">
        <f>aurora_data!CP2145</f>
        <v>0</v>
      </c>
      <c r="CR110" s="302">
        <f>aurora_data!CQ2145</f>
        <v>0</v>
      </c>
      <c r="CS110" s="10">
        <f>aurora_data!CR2145</f>
        <v>0</v>
      </c>
      <c r="CT110" s="10">
        <f>aurora_data!CS2145</f>
        <v>0</v>
      </c>
      <c r="CU110" s="10">
        <f>aurora_data!CT2145</f>
        <v>0</v>
      </c>
      <c r="CV110" s="302">
        <f>aurora_data!CU2145</f>
        <v>0</v>
      </c>
      <c r="CW110" s="10">
        <f>aurora_data!CV2145</f>
        <v>0</v>
      </c>
      <c r="CX110" s="10">
        <f>aurora_data!CW2145</f>
        <v>0</v>
      </c>
      <c r="CY110" s="10">
        <f>aurora_data!CX2145</f>
        <v>0</v>
      </c>
      <c r="CZ110" s="221">
        <f>aurora_data!CY2145</f>
        <v>0</v>
      </c>
      <c r="DA110" s="218">
        <f>aurora_data!CZ2145</f>
        <v>0</v>
      </c>
      <c r="DB110" s="10">
        <f>aurora_data!DA2145</f>
        <v>0</v>
      </c>
      <c r="DC110" s="10">
        <f>aurora_data!DB2145</f>
        <v>0</v>
      </c>
      <c r="DD110" s="302">
        <f>aurora_data!DC2145</f>
        <v>0</v>
      </c>
      <c r="DE110" s="10">
        <f>aurora_data!DD2145</f>
        <v>0</v>
      </c>
      <c r="DF110" s="10">
        <f>aurora_data!DE2145</f>
        <v>0</v>
      </c>
      <c r="DG110" s="10">
        <f>aurora_data!DF2145</f>
        <v>0</v>
      </c>
      <c r="DH110" s="302">
        <f>aurora_data!DG2145</f>
        <v>0</v>
      </c>
      <c r="DI110" s="10">
        <f>aurora_data!DH2145</f>
        <v>0</v>
      </c>
      <c r="DJ110" s="10">
        <f>aurora_data!DI2145</f>
        <v>0</v>
      </c>
      <c r="DK110" s="10">
        <f>aurora_data!DJ2145</f>
        <v>0</v>
      </c>
      <c r="DL110" s="302">
        <f>aurora_data!DK2145</f>
        <v>0</v>
      </c>
      <c r="DM110" s="10">
        <f>aurora_data!DL2145</f>
        <v>0</v>
      </c>
      <c r="DN110" s="10">
        <f>aurora_data!DM2145</f>
        <v>0</v>
      </c>
      <c r="DO110" s="10">
        <f>aurora_data!DN2145</f>
        <v>0</v>
      </c>
      <c r="DP110" s="302">
        <f>aurora_data!DO2145</f>
        <v>0</v>
      </c>
      <c r="DQ110" s="10">
        <f>aurora_data!DP2145</f>
        <v>0</v>
      </c>
      <c r="DR110" s="10">
        <f>aurora_data!DQ2145</f>
        <v>0</v>
      </c>
      <c r="DS110" s="10">
        <f>aurora_data!DR2145</f>
        <v>0</v>
      </c>
      <c r="DT110" s="315">
        <f>aurora_data!DS2145</f>
        <v>0</v>
      </c>
      <c r="DU110" s="333">
        <f>aurora_data!DT2145</f>
        <v>0</v>
      </c>
      <c r="DV110" s="10">
        <f>aurora_data!DU2145</f>
        <v>0</v>
      </c>
      <c r="DW110" s="10">
        <f>aurora_data!DV2145</f>
        <v>0</v>
      </c>
      <c r="DX110" s="302">
        <f>aurora_data!DW2145</f>
        <v>0</v>
      </c>
      <c r="DY110" s="10">
        <f>aurora_data!DX2145</f>
        <v>0</v>
      </c>
      <c r="DZ110" s="10">
        <f>aurora_data!DY2145</f>
        <v>0</v>
      </c>
      <c r="EA110" s="10">
        <f>aurora_data!DZ2145</f>
        <v>0</v>
      </c>
      <c r="EB110" s="302">
        <f>aurora_data!EA2145</f>
        <v>0</v>
      </c>
      <c r="EC110" s="10">
        <f>aurora_data!EB2145</f>
        <v>0</v>
      </c>
      <c r="ED110" s="10">
        <f>aurora_data!EC2145</f>
        <v>0</v>
      </c>
      <c r="EE110" s="10">
        <f>aurora_data!ED2145</f>
        <v>0</v>
      </c>
      <c r="EF110" s="302">
        <f>aurora_data!EE2145</f>
        <v>0</v>
      </c>
      <c r="EG110" s="10">
        <f>aurora_data!EF2145</f>
        <v>0</v>
      </c>
      <c r="EH110" s="10">
        <f>aurora_data!EG2145</f>
        <v>0</v>
      </c>
      <c r="EI110" s="10">
        <f>aurora_data!EH2145</f>
        <v>0</v>
      </c>
      <c r="EJ110" s="302">
        <f>aurora_data!EI2145</f>
        <v>0</v>
      </c>
      <c r="EK110" s="10">
        <f>aurora_data!EJ2145</f>
        <v>0</v>
      </c>
      <c r="EL110" s="10">
        <f>aurora_data!EK2145</f>
        <v>0</v>
      </c>
      <c r="EM110" s="10">
        <f>aurora_data!EL2145</f>
        <v>0</v>
      </c>
      <c r="EN110" s="315">
        <f>aurora_data!EM2145</f>
        <v>0</v>
      </c>
      <c r="EO110" s="333">
        <f>aurora_data!EN2145</f>
        <v>0</v>
      </c>
      <c r="EP110" s="10">
        <f>aurora_data!EO2145</f>
        <v>0</v>
      </c>
      <c r="EQ110" s="10">
        <f>aurora_data!EP2145</f>
        <v>0</v>
      </c>
      <c r="ER110" s="302">
        <f>aurora_data!EQ2145</f>
        <v>0</v>
      </c>
      <c r="ES110" s="10">
        <f>aurora_data!ER2145</f>
        <v>0</v>
      </c>
      <c r="ET110" s="10">
        <f>aurora_data!ES2145</f>
        <v>0</v>
      </c>
      <c r="EU110" s="10">
        <f>aurora_data!ET2145</f>
        <v>0</v>
      </c>
      <c r="EV110" s="302">
        <f>aurora_data!EU2145</f>
        <v>0</v>
      </c>
      <c r="EW110" s="10">
        <f>aurora_data!EV2145</f>
        <v>0</v>
      </c>
      <c r="EX110" s="10">
        <f>aurora_data!EW2145</f>
        <v>0</v>
      </c>
      <c r="EY110" s="10">
        <f>aurora_data!EX2145</f>
        <v>0</v>
      </c>
      <c r="EZ110" s="302">
        <f>aurora_data!EY2145</f>
        <v>0</v>
      </c>
      <c r="FA110" s="10">
        <f>aurora_data!EZ2145</f>
        <v>0</v>
      </c>
      <c r="FB110" s="10">
        <f>aurora_data!FA2145</f>
        <v>0</v>
      </c>
      <c r="FC110" s="10">
        <f>aurora_data!FB2145</f>
        <v>0</v>
      </c>
      <c r="FD110" s="302">
        <f>aurora_data!FC2145</f>
        <v>0</v>
      </c>
      <c r="FE110" s="10">
        <f>aurora_data!FD2145</f>
        <v>0</v>
      </c>
      <c r="FF110" s="10">
        <f>aurora_data!FE2145</f>
        <v>0</v>
      </c>
      <c r="FG110" s="10">
        <f>aurora_data!FF2145</f>
        <v>0</v>
      </c>
      <c r="FH110" s="315">
        <f>aurora_data!FG2145</f>
        <v>0</v>
      </c>
      <c r="FI110" s="333">
        <f>aurora_data!FH2145</f>
        <v>0</v>
      </c>
      <c r="FJ110" s="10">
        <f>aurora_data!FI2145</f>
        <v>0</v>
      </c>
      <c r="FK110" s="10">
        <f>aurora_data!FJ2145</f>
        <v>0</v>
      </c>
      <c r="FL110" s="302">
        <f>aurora_data!FK2145</f>
        <v>0</v>
      </c>
      <c r="FM110" s="10">
        <f>aurora_data!FL2145</f>
        <v>0</v>
      </c>
      <c r="FN110" s="10">
        <f>aurora_data!FM2145</f>
        <v>0</v>
      </c>
      <c r="FO110" s="10">
        <f>aurora_data!FN2145</f>
        <v>0</v>
      </c>
      <c r="FP110" s="302">
        <f>aurora_data!FO2145</f>
        <v>0</v>
      </c>
      <c r="FQ110" s="10">
        <f>aurora_data!FP2145</f>
        <v>0</v>
      </c>
      <c r="FR110" s="10">
        <f>aurora_data!FQ2145</f>
        <v>0</v>
      </c>
      <c r="FS110" s="10">
        <f>aurora_data!FR2145</f>
        <v>0</v>
      </c>
      <c r="FT110" s="302">
        <f>aurora_data!FS2145</f>
        <v>0</v>
      </c>
      <c r="FU110" s="10">
        <f>aurora_data!FT2145</f>
        <v>0</v>
      </c>
      <c r="FV110" s="10">
        <f>aurora_data!FU2145</f>
        <v>0</v>
      </c>
      <c r="FW110" s="10">
        <f>aurora_data!FV2145</f>
        <v>0</v>
      </c>
      <c r="FX110" s="302">
        <f>aurora_data!FW2145</f>
        <v>0</v>
      </c>
      <c r="FY110" s="10">
        <f>aurora_data!FX2145</f>
        <v>0</v>
      </c>
      <c r="FZ110" s="10">
        <f>aurora_data!FY2145</f>
        <v>0</v>
      </c>
      <c r="GA110" s="10">
        <f>aurora_data!FZ2145</f>
        <v>0</v>
      </c>
      <c r="GB110" s="315">
        <f>aurora_data!GA2145</f>
        <v>0</v>
      </c>
      <c r="GC110" s="333">
        <f>aurora_data!GB2145</f>
        <v>0</v>
      </c>
      <c r="GD110" s="10">
        <f>aurora_data!GC2145</f>
        <v>0</v>
      </c>
      <c r="GE110" s="10">
        <f>aurora_data!GD2145</f>
        <v>0</v>
      </c>
      <c r="GF110" s="302">
        <f>aurora_data!GE2145</f>
        <v>0</v>
      </c>
      <c r="GG110" s="10">
        <f>aurora_data!GF2145</f>
        <v>0</v>
      </c>
      <c r="GH110" s="10">
        <f>aurora_data!GG2145</f>
        <v>0</v>
      </c>
      <c r="GI110" s="10">
        <f>aurora_data!GH2145</f>
        <v>0</v>
      </c>
      <c r="GJ110" s="302">
        <f>aurora_data!GI2145</f>
        <v>0</v>
      </c>
      <c r="GK110" s="10">
        <f>aurora_data!GJ2145</f>
        <v>0</v>
      </c>
      <c r="GL110" s="10">
        <f>aurora_data!GK2145</f>
        <v>0</v>
      </c>
      <c r="GM110" s="10">
        <f>aurora_data!GL2145</f>
        <v>0</v>
      </c>
      <c r="GN110" s="302">
        <f>aurora_data!GM2145</f>
        <v>0</v>
      </c>
      <c r="GO110" s="10">
        <f>aurora_data!GN2145</f>
        <v>0</v>
      </c>
      <c r="GP110" s="10">
        <f>aurora_data!GO2145</f>
        <v>0</v>
      </c>
      <c r="GQ110" s="10">
        <f>aurora_data!GP2145</f>
        <v>0</v>
      </c>
      <c r="GR110" s="302">
        <f>aurora_data!GQ2145</f>
        <v>0</v>
      </c>
      <c r="GS110" s="10">
        <f>aurora_data!GR2145</f>
        <v>0</v>
      </c>
      <c r="GT110" s="10">
        <f>aurora_data!GS2145</f>
        <v>0</v>
      </c>
      <c r="GU110" s="10">
        <f>aurora_data!GT2145</f>
        <v>0</v>
      </c>
      <c r="GV110" s="10">
        <f>aurora_data!GU2145</f>
        <v>0</v>
      </c>
      <c r="GW110" s="222"/>
      <c r="GX110" s="218">
        <f>aurora_data!GV2145</f>
        <v>0</v>
      </c>
      <c r="GY110" s="219">
        <f t="shared" si="910"/>
        <v>0</v>
      </c>
    </row>
    <row r="111" spans="2:207" s="2" customFormat="1" ht="16.5" thickBot="1">
      <c r="B111" s="512"/>
      <c r="C111" s="520"/>
      <c r="D111" s="223" t="s">
        <v>132</v>
      </c>
      <c r="E111" s="224">
        <f>aurora_data!D2146</f>
        <v>0</v>
      </c>
      <c r="F111" s="225">
        <f>aurora_data!E2146</f>
        <v>0</v>
      </c>
      <c r="G111" s="225">
        <f>aurora_data!F2146</f>
        <v>0</v>
      </c>
      <c r="H111" s="310">
        <f>aurora_data!G2146</f>
        <v>0</v>
      </c>
      <c r="I111" s="225">
        <f>aurora_data!H2146</f>
        <v>0</v>
      </c>
      <c r="J111" s="225">
        <f>aurora_data!I2146</f>
        <v>0</v>
      </c>
      <c r="K111" s="225">
        <f>aurora_data!J2146</f>
        <v>0</v>
      </c>
      <c r="L111" s="310">
        <f>aurora_data!K2146</f>
        <v>1</v>
      </c>
      <c r="M111" s="225">
        <f>aurora_data!L2146</f>
        <v>0</v>
      </c>
      <c r="N111" s="225">
        <f>aurora_data!M2146</f>
        <v>0</v>
      </c>
      <c r="O111" s="225">
        <f>aurora_data!N2146</f>
        <v>0</v>
      </c>
      <c r="P111" s="310">
        <f>aurora_data!O2146</f>
        <v>0</v>
      </c>
      <c r="Q111" s="225">
        <f>aurora_data!P2146</f>
        <v>0</v>
      </c>
      <c r="R111" s="225">
        <f>aurora_data!Q2146</f>
        <v>1</v>
      </c>
      <c r="S111" s="225">
        <f>aurora_data!R2146</f>
        <v>1</v>
      </c>
      <c r="T111" s="310">
        <f>aurora_data!S2146</f>
        <v>1</v>
      </c>
      <c r="U111" s="225">
        <f>aurora_data!T2146</f>
        <v>0</v>
      </c>
      <c r="V111" s="225">
        <f>aurora_data!U2146</f>
        <v>0</v>
      </c>
      <c r="W111" s="225">
        <f>aurora_data!V2146</f>
        <v>0</v>
      </c>
      <c r="X111" s="323">
        <f>aurora_data!W2146</f>
        <v>0</v>
      </c>
      <c r="Y111" s="341">
        <f>aurora_data!X2146</f>
        <v>0</v>
      </c>
      <c r="Z111" s="225">
        <f>aurora_data!Y2146</f>
        <v>0</v>
      </c>
      <c r="AA111" s="225">
        <f>aurora_data!Z2146</f>
        <v>0</v>
      </c>
      <c r="AB111" s="310">
        <f>aurora_data!AA2146</f>
        <v>0</v>
      </c>
      <c r="AC111" s="225">
        <f>aurora_data!AB2146</f>
        <v>1</v>
      </c>
      <c r="AD111" s="225">
        <f>aurora_data!AC2146</f>
        <v>1</v>
      </c>
      <c r="AE111" s="225">
        <f>aurora_data!AD2146</f>
        <v>1</v>
      </c>
      <c r="AF111" s="310">
        <f>aurora_data!AE2146</f>
        <v>0</v>
      </c>
      <c r="AG111" s="225">
        <f>aurora_data!AF2146</f>
        <v>1</v>
      </c>
      <c r="AH111" s="225">
        <f>aurora_data!AG2146</f>
        <v>0</v>
      </c>
      <c r="AI111" s="225">
        <f>aurora_data!AH2146</f>
        <v>1</v>
      </c>
      <c r="AJ111" s="310">
        <f>aurora_data!AI2146</f>
        <v>0</v>
      </c>
      <c r="AK111" s="225">
        <f>aurora_data!AJ2146</f>
        <v>0</v>
      </c>
      <c r="AL111" s="225">
        <f>aurora_data!AK2146</f>
        <v>0</v>
      </c>
      <c r="AM111" s="225">
        <f>aurora_data!AL2146</f>
        <v>1</v>
      </c>
      <c r="AN111" s="310">
        <f>aurora_data!AM2146</f>
        <v>1</v>
      </c>
      <c r="AO111" s="225">
        <f>aurora_data!AN2146</f>
        <v>0</v>
      </c>
      <c r="AP111" s="225">
        <f>aurora_data!AO2146</f>
        <v>0</v>
      </c>
      <c r="AQ111" s="225">
        <f>aurora_data!AP2146</f>
        <v>0</v>
      </c>
      <c r="AR111" s="225">
        <f>aurora_data!AQ2146</f>
        <v>0</v>
      </c>
      <c r="AS111" s="341">
        <f>aurora_data!AR2146</f>
        <v>0</v>
      </c>
      <c r="AT111" s="225">
        <f>aurora_data!AS2146</f>
        <v>0</v>
      </c>
      <c r="AU111" s="225">
        <f>aurora_data!AT2146</f>
        <v>3</v>
      </c>
      <c r="AV111" s="310">
        <f>aurora_data!AU2146</f>
        <v>2</v>
      </c>
      <c r="AW111" s="225">
        <f>aurora_data!AV2146</f>
        <v>1</v>
      </c>
      <c r="AX111" s="225">
        <f>aurora_data!AW2146</f>
        <v>1</v>
      </c>
      <c r="AY111" s="225">
        <f>aurora_data!AX2146</f>
        <v>1</v>
      </c>
      <c r="AZ111" s="310">
        <f>aurora_data!AY2146</f>
        <v>1</v>
      </c>
      <c r="BA111" s="225">
        <f>aurora_data!AZ2146</f>
        <v>0</v>
      </c>
      <c r="BB111" s="225">
        <f>aurora_data!BA2146</f>
        <v>0</v>
      </c>
      <c r="BC111" s="225">
        <f>aurora_data!BB2146</f>
        <v>2</v>
      </c>
      <c r="BD111" s="310">
        <f>aurora_data!BC2146</f>
        <v>2</v>
      </c>
      <c r="BE111" s="225">
        <f>aurora_data!BD2146</f>
        <v>1</v>
      </c>
      <c r="BF111" s="225">
        <f>aurora_data!BE2146</f>
        <v>0</v>
      </c>
      <c r="BG111" s="225">
        <f>aurora_data!BF2146</f>
        <v>1</v>
      </c>
      <c r="BH111" s="310">
        <f>aurora_data!BG2146</f>
        <v>1</v>
      </c>
      <c r="BI111" s="225">
        <f>aurora_data!BH2146</f>
        <v>0</v>
      </c>
      <c r="BJ111" s="225">
        <f>aurora_data!BI2146</f>
        <v>0</v>
      </c>
      <c r="BK111" s="225">
        <f>aurora_data!BJ2146</f>
        <v>0</v>
      </c>
      <c r="BL111" s="225">
        <f>aurora_data!BK2146</f>
        <v>0</v>
      </c>
      <c r="BM111" s="341">
        <f>aurora_data!BL2146</f>
        <v>0</v>
      </c>
      <c r="BN111" s="225">
        <f>aurora_data!BM2146</f>
        <v>1</v>
      </c>
      <c r="BO111" s="225">
        <f>aurora_data!BN2146</f>
        <v>0</v>
      </c>
      <c r="BP111" s="310">
        <f>aurora_data!BO2146</f>
        <v>0</v>
      </c>
      <c r="BQ111" s="225">
        <f>aurora_data!BP2146</f>
        <v>0</v>
      </c>
      <c r="BR111" s="225">
        <f>aurora_data!BQ2146</f>
        <v>0</v>
      </c>
      <c r="BS111" s="225">
        <f>aurora_data!BR2146</f>
        <v>2</v>
      </c>
      <c r="BT111" s="310">
        <f>aurora_data!BS2146</f>
        <v>0</v>
      </c>
      <c r="BU111" s="225">
        <f>aurora_data!BT2146</f>
        <v>0</v>
      </c>
      <c r="BV111" s="225">
        <f>aurora_data!BU2146</f>
        <v>0</v>
      </c>
      <c r="BW111" s="225">
        <f>aurora_data!BV2146</f>
        <v>1</v>
      </c>
      <c r="BX111" s="310">
        <f>aurora_data!BW2146</f>
        <v>0</v>
      </c>
      <c r="BY111" s="225">
        <f>aurora_data!BX2146</f>
        <v>1</v>
      </c>
      <c r="BZ111" s="225">
        <f>aurora_data!BY2146</f>
        <v>1</v>
      </c>
      <c r="CA111" s="225">
        <f>aurora_data!BZ2146</f>
        <v>0</v>
      </c>
      <c r="CB111" s="310">
        <f>aurora_data!CA2146</f>
        <v>1</v>
      </c>
      <c r="CC111" s="225">
        <f>aurora_data!CB2146</f>
        <v>0</v>
      </c>
      <c r="CD111" s="225">
        <f>aurora_data!CC2146</f>
        <v>0</v>
      </c>
      <c r="CE111" s="225">
        <f>aurora_data!CD2146</f>
        <v>0</v>
      </c>
      <c r="CF111" s="323">
        <f>aurora_data!CE2146</f>
        <v>0</v>
      </c>
      <c r="CG111" s="341">
        <f>aurora_data!CF2146</f>
        <v>0</v>
      </c>
      <c r="CH111" s="225">
        <f>aurora_data!CG2146</f>
        <v>0</v>
      </c>
      <c r="CI111" s="225">
        <f>aurora_data!CH2146</f>
        <v>0</v>
      </c>
      <c r="CJ111" s="310">
        <f>aurora_data!CI2146</f>
        <v>1</v>
      </c>
      <c r="CK111" s="225">
        <f>aurora_data!CJ2146</f>
        <v>2</v>
      </c>
      <c r="CL111" s="225">
        <f>aurora_data!CK2146</f>
        <v>1</v>
      </c>
      <c r="CM111" s="225">
        <f>aurora_data!CL2146</f>
        <v>2</v>
      </c>
      <c r="CN111" s="310">
        <f>aurora_data!CM2146</f>
        <v>2</v>
      </c>
      <c r="CO111" s="225">
        <f>aurora_data!CN2146</f>
        <v>4</v>
      </c>
      <c r="CP111" s="225">
        <f>aurora_data!CO2146</f>
        <v>1</v>
      </c>
      <c r="CQ111" s="225">
        <f>aurora_data!CP2146</f>
        <v>3</v>
      </c>
      <c r="CR111" s="310">
        <f>aurora_data!CQ2146</f>
        <v>1</v>
      </c>
      <c r="CS111" s="225">
        <f>aurora_data!CR2146</f>
        <v>3</v>
      </c>
      <c r="CT111" s="225">
        <f>aurora_data!CS2146</f>
        <v>4</v>
      </c>
      <c r="CU111" s="225">
        <f>aurora_data!CT2146</f>
        <v>5</v>
      </c>
      <c r="CV111" s="310">
        <f>aurora_data!CU2146</f>
        <v>2</v>
      </c>
      <c r="CW111" s="225">
        <f>aurora_data!CV2146</f>
        <v>0</v>
      </c>
      <c r="CX111" s="225">
        <f>aurora_data!CW2146</f>
        <v>0</v>
      </c>
      <c r="CY111" s="225">
        <f>aurora_data!CX2146</f>
        <v>0</v>
      </c>
      <c r="CZ111" s="226">
        <f>aurora_data!CY2146</f>
        <v>0</v>
      </c>
      <c r="DA111" s="224">
        <f>aurora_data!CZ2146</f>
        <v>1</v>
      </c>
      <c r="DB111" s="225">
        <f>aurora_data!DA2146</f>
        <v>0</v>
      </c>
      <c r="DC111" s="225">
        <f>aurora_data!DB2146</f>
        <v>0</v>
      </c>
      <c r="DD111" s="310">
        <f>aurora_data!DC2146</f>
        <v>0</v>
      </c>
      <c r="DE111" s="225">
        <f>aurora_data!DD2146</f>
        <v>0</v>
      </c>
      <c r="DF111" s="225">
        <f>aurora_data!DE2146</f>
        <v>0</v>
      </c>
      <c r="DG111" s="225">
        <f>aurora_data!DF2146</f>
        <v>0</v>
      </c>
      <c r="DH111" s="310">
        <f>aurora_data!DG2146</f>
        <v>0</v>
      </c>
      <c r="DI111" s="225">
        <f>aurora_data!DH2146</f>
        <v>0</v>
      </c>
      <c r="DJ111" s="225">
        <f>aurora_data!DI2146</f>
        <v>0</v>
      </c>
      <c r="DK111" s="225">
        <f>aurora_data!DJ2146</f>
        <v>0</v>
      </c>
      <c r="DL111" s="310">
        <f>aurora_data!DK2146</f>
        <v>1</v>
      </c>
      <c r="DM111" s="225">
        <f>aurora_data!DL2146</f>
        <v>0</v>
      </c>
      <c r="DN111" s="225">
        <f>aurora_data!DM2146</f>
        <v>0</v>
      </c>
      <c r="DO111" s="225">
        <f>aurora_data!DN2146</f>
        <v>1</v>
      </c>
      <c r="DP111" s="310">
        <f>aurora_data!DO2146</f>
        <v>0</v>
      </c>
      <c r="DQ111" s="225">
        <f>aurora_data!DP2146</f>
        <v>0</v>
      </c>
      <c r="DR111" s="225">
        <f>aurora_data!DQ2146</f>
        <v>0</v>
      </c>
      <c r="DS111" s="225">
        <f>aurora_data!DR2146</f>
        <v>0</v>
      </c>
      <c r="DT111" s="323">
        <f>aurora_data!DS2146</f>
        <v>0</v>
      </c>
      <c r="DU111" s="341">
        <f>aurora_data!DT2146</f>
        <v>0</v>
      </c>
      <c r="DV111" s="225">
        <f>aurora_data!DU2146</f>
        <v>0</v>
      </c>
      <c r="DW111" s="225">
        <f>aurora_data!DV2146</f>
        <v>1</v>
      </c>
      <c r="DX111" s="310">
        <f>aurora_data!DW2146</f>
        <v>0</v>
      </c>
      <c r="DY111" s="225">
        <f>aurora_data!DX2146</f>
        <v>0</v>
      </c>
      <c r="DZ111" s="225">
        <f>aurora_data!DY2146</f>
        <v>0</v>
      </c>
      <c r="EA111" s="225">
        <f>aurora_data!DZ2146</f>
        <v>1</v>
      </c>
      <c r="EB111" s="310">
        <f>aurora_data!EA2146</f>
        <v>1</v>
      </c>
      <c r="EC111" s="225">
        <f>aurora_data!EB2146</f>
        <v>1</v>
      </c>
      <c r="ED111" s="225">
        <f>aurora_data!EC2146</f>
        <v>0</v>
      </c>
      <c r="EE111" s="225">
        <f>aurora_data!ED2146</f>
        <v>3</v>
      </c>
      <c r="EF111" s="310">
        <f>aurora_data!EE2146</f>
        <v>0</v>
      </c>
      <c r="EG111" s="225">
        <f>aurora_data!EF2146</f>
        <v>0</v>
      </c>
      <c r="EH111" s="225">
        <f>aurora_data!EG2146</f>
        <v>1</v>
      </c>
      <c r="EI111" s="225">
        <f>aurora_data!EH2146</f>
        <v>1</v>
      </c>
      <c r="EJ111" s="310">
        <f>aurora_data!EI2146</f>
        <v>0</v>
      </c>
      <c r="EK111" s="225">
        <f>aurora_data!EJ2146</f>
        <v>0</v>
      </c>
      <c r="EL111" s="225">
        <f>aurora_data!EK2146</f>
        <v>0</v>
      </c>
      <c r="EM111" s="225">
        <f>aurora_data!EL2146</f>
        <v>0</v>
      </c>
      <c r="EN111" s="323">
        <f>aurora_data!EM2146</f>
        <v>0</v>
      </c>
      <c r="EO111" s="341">
        <f>aurora_data!EN2146</f>
        <v>0</v>
      </c>
      <c r="EP111" s="225">
        <f>aurora_data!EO2146</f>
        <v>0</v>
      </c>
      <c r="EQ111" s="225">
        <f>aurora_data!EP2146</f>
        <v>1</v>
      </c>
      <c r="ER111" s="310">
        <f>aurora_data!EQ2146</f>
        <v>0</v>
      </c>
      <c r="ES111" s="225">
        <f>aurora_data!ER2146</f>
        <v>0</v>
      </c>
      <c r="ET111" s="225">
        <f>aurora_data!ES2146</f>
        <v>1</v>
      </c>
      <c r="EU111" s="225">
        <f>aurora_data!ET2146</f>
        <v>1</v>
      </c>
      <c r="EV111" s="310">
        <f>aurora_data!EU2146</f>
        <v>1</v>
      </c>
      <c r="EW111" s="225">
        <f>aurora_data!EV2146</f>
        <v>0</v>
      </c>
      <c r="EX111" s="225">
        <f>aurora_data!EW2146</f>
        <v>1</v>
      </c>
      <c r="EY111" s="225">
        <f>aurora_data!EX2146</f>
        <v>1</v>
      </c>
      <c r="EZ111" s="310">
        <f>aurora_data!EY2146</f>
        <v>2</v>
      </c>
      <c r="FA111" s="225">
        <f>aurora_data!EZ2146</f>
        <v>1</v>
      </c>
      <c r="FB111" s="225">
        <f>aurora_data!FA2146</f>
        <v>0</v>
      </c>
      <c r="FC111" s="225">
        <f>aurora_data!FB2146</f>
        <v>1</v>
      </c>
      <c r="FD111" s="310">
        <f>aurora_data!FC2146</f>
        <v>2</v>
      </c>
      <c r="FE111" s="225">
        <f>aurora_data!FD2146</f>
        <v>0</v>
      </c>
      <c r="FF111" s="225">
        <f>aurora_data!FE2146</f>
        <v>0</v>
      </c>
      <c r="FG111" s="225">
        <f>aurora_data!FF2146</f>
        <v>0</v>
      </c>
      <c r="FH111" s="323">
        <f>aurora_data!FG2146</f>
        <v>0</v>
      </c>
      <c r="FI111" s="341">
        <f>aurora_data!FH2146</f>
        <v>0</v>
      </c>
      <c r="FJ111" s="225">
        <f>aurora_data!FI2146</f>
        <v>0</v>
      </c>
      <c r="FK111" s="225">
        <f>aurora_data!FJ2146</f>
        <v>0</v>
      </c>
      <c r="FL111" s="310">
        <f>aurora_data!FK2146</f>
        <v>0</v>
      </c>
      <c r="FM111" s="225">
        <f>aurora_data!FL2146</f>
        <v>0</v>
      </c>
      <c r="FN111" s="225">
        <f>aurora_data!FM2146</f>
        <v>0</v>
      </c>
      <c r="FO111" s="225">
        <f>aurora_data!FN2146</f>
        <v>0</v>
      </c>
      <c r="FP111" s="310">
        <f>aurora_data!FO2146</f>
        <v>0</v>
      </c>
      <c r="FQ111" s="225">
        <f>aurora_data!FP2146</f>
        <v>1</v>
      </c>
      <c r="FR111" s="225">
        <f>aurora_data!FQ2146</f>
        <v>0</v>
      </c>
      <c r="FS111" s="225">
        <f>aurora_data!FR2146</f>
        <v>2</v>
      </c>
      <c r="FT111" s="310">
        <f>aurora_data!FS2146</f>
        <v>1</v>
      </c>
      <c r="FU111" s="225">
        <f>aurora_data!FT2146</f>
        <v>0</v>
      </c>
      <c r="FV111" s="225">
        <f>aurora_data!FU2146</f>
        <v>0</v>
      </c>
      <c r="FW111" s="225">
        <f>aurora_data!FV2146</f>
        <v>1</v>
      </c>
      <c r="FX111" s="310">
        <f>aurora_data!FW2146</f>
        <v>1</v>
      </c>
      <c r="FY111" s="225">
        <f>aurora_data!FX2146</f>
        <v>0</v>
      </c>
      <c r="FZ111" s="225">
        <f>aurora_data!FY2146</f>
        <v>0</v>
      </c>
      <c r="GA111" s="225">
        <f>aurora_data!FZ2146</f>
        <v>0</v>
      </c>
      <c r="GB111" s="323">
        <f>aurora_data!GA2146</f>
        <v>0</v>
      </c>
      <c r="GC111" s="341">
        <f>aurora_data!GB2146</f>
        <v>1</v>
      </c>
      <c r="GD111" s="225">
        <f>aurora_data!GC2146</f>
        <v>0</v>
      </c>
      <c r="GE111" s="225">
        <f>aurora_data!GD2146</f>
        <v>0</v>
      </c>
      <c r="GF111" s="310">
        <f>aurora_data!GE2146</f>
        <v>1</v>
      </c>
      <c r="GG111" s="225">
        <f>aurora_data!GF2146</f>
        <v>1</v>
      </c>
      <c r="GH111" s="225">
        <f>aurora_data!GG2146</f>
        <v>0</v>
      </c>
      <c r="GI111" s="225">
        <f>aurora_data!GH2146</f>
        <v>2</v>
      </c>
      <c r="GJ111" s="310">
        <f>aurora_data!GI2146</f>
        <v>0</v>
      </c>
      <c r="GK111" s="225">
        <f>aurora_data!GJ2146</f>
        <v>2</v>
      </c>
      <c r="GL111" s="225">
        <f>aurora_data!GK2146</f>
        <v>1</v>
      </c>
      <c r="GM111" s="225">
        <f>aurora_data!GL2146</f>
        <v>3</v>
      </c>
      <c r="GN111" s="310">
        <f>aurora_data!GM2146</f>
        <v>4</v>
      </c>
      <c r="GO111" s="225">
        <f>aurora_data!GN2146</f>
        <v>3</v>
      </c>
      <c r="GP111" s="225">
        <f>aurora_data!GO2146</f>
        <v>2</v>
      </c>
      <c r="GQ111" s="225">
        <f>aurora_data!GP2146</f>
        <v>4</v>
      </c>
      <c r="GR111" s="310">
        <f>aurora_data!GQ2146</f>
        <v>2</v>
      </c>
      <c r="GS111" s="225">
        <f>aurora_data!GR2146</f>
        <v>0</v>
      </c>
      <c r="GT111" s="225">
        <f>aurora_data!GS2146</f>
        <v>0</v>
      </c>
      <c r="GU111" s="225">
        <f>aurora_data!GT2146</f>
        <v>0</v>
      </c>
      <c r="GV111" s="225">
        <f>aurora_data!GU2146</f>
        <v>0</v>
      </c>
      <c r="GW111" s="371"/>
      <c r="GX111" s="224">
        <f>aurora_data!GV2146</f>
        <v>121</v>
      </c>
      <c r="GY111" s="372">
        <f t="shared" si="910"/>
        <v>1.21</v>
      </c>
    </row>
    <row r="112" spans="2:207" s="2" customFormat="1">
      <c r="B112" s="512"/>
      <c r="C112" s="519"/>
      <c r="D112" s="274" t="s">
        <v>269</v>
      </c>
      <c r="E112" s="227">
        <f>aurora_data!D2147</f>
        <v>0</v>
      </c>
      <c r="F112" s="228">
        <f>aurora_data!E2147</f>
        <v>0</v>
      </c>
      <c r="G112" s="228">
        <f>aurora_data!F2147</f>
        <v>0</v>
      </c>
      <c r="H112" s="311">
        <f>aurora_data!G2147</f>
        <v>0</v>
      </c>
      <c r="I112" s="228">
        <f>aurora_data!H2147</f>
        <v>0</v>
      </c>
      <c r="J112" s="228">
        <f>aurora_data!I2147</f>
        <v>0</v>
      </c>
      <c r="K112" s="228">
        <f>aurora_data!J2147</f>
        <v>0</v>
      </c>
      <c r="L112" s="311">
        <f>aurora_data!K2147</f>
        <v>0</v>
      </c>
      <c r="M112" s="228">
        <f>aurora_data!L2147</f>
        <v>0</v>
      </c>
      <c r="N112" s="228">
        <f>aurora_data!M2147</f>
        <v>0</v>
      </c>
      <c r="O112" s="228">
        <f>aurora_data!N2147</f>
        <v>0</v>
      </c>
      <c r="P112" s="311">
        <f>aurora_data!O2147</f>
        <v>0</v>
      </c>
      <c r="Q112" s="228">
        <f>aurora_data!P2147</f>
        <v>0</v>
      </c>
      <c r="R112" s="228">
        <f>aurora_data!Q2147</f>
        <v>0</v>
      </c>
      <c r="S112" s="228">
        <f>aurora_data!R2147</f>
        <v>0</v>
      </c>
      <c r="T112" s="311">
        <f>aurora_data!S2147</f>
        <v>0</v>
      </c>
      <c r="U112" s="228">
        <f>aurora_data!T2147</f>
        <v>0</v>
      </c>
      <c r="V112" s="228">
        <f>aurora_data!U2147</f>
        <v>0</v>
      </c>
      <c r="W112" s="228">
        <f>aurora_data!V2147</f>
        <v>0</v>
      </c>
      <c r="X112" s="324">
        <f>aurora_data!W2147</f>
        <v>0</v>
      </c>
      <c r="Y112" s="342">
        <f>aurora_data!X2147</f>
        <v>0</v>
      </c>
      <c r="Z112" s="228">
        <f>aurora_data!Y2147</f>
        <v>0</v>
      </c>
      <c r="AA112" s="228">
        <f>aurora_data!Z2147</f>
        <v>0</v>
      </c>
      <c r="AB112" s="311">
        <f>aurora_data!AA2147</f>
        <v>0</v>
      </c>
      <c r="AC112" s="228">
        <f>aurora_data!AB2147</f>
        <v>0</v>
      </c>
      <c r="AD112" s="228">
        <f>aurora_data!AC2147</f>
        <v>0</v>
      </c>
      <c r="AE112" s="228">
        <f>aurora_data!AD2147</f>
        <v>0</v>
      </c>
      <c r="AF112" s="311">
        <f>aurora_data!AE2147</f>
        <v>0</v>
      </c>
      <c r="AG112" s="228">
        <f>aurora_data!AF2147</f>
        <v>0</v>
      </c>
      <c r="AH112" s="228">
        <f>aurora_data!AG2147</f>
        <v>0</v>
      </c>
      <c r="AI112" s="228">
        <f>aurora_data!AH2147</f>
        <v>0</v>
      </c>
      <c r="AJ112" s="311">
        <f>aurora_data!AI2147</f>
        <v>0</v>
      </c>
      <c r="AK112" s="228">
        <f>aurora_data!AJ2147</f>
        <v>0</v>
      </c>
      <c r="AL112" s="228">
        <f>aurora_data!AK2147</f>
        <v>0</v>
      </c>
      <c r="AM112" s="228">
        <f>aurora_data!AL2147</f>
        <v>0</v>
      </c>
      <c r="AN112" s="311">
        <f>aurora_data!AM2147</f>
        <v>0</v>
      </c>
      <c r="AO112" s="228">
        <f>aurora_data!AN2147</f>
        <v>0</v>
      </c>
      <c r="AP112" s="228">
        <f>aurora_data!AO2147</f>
        <v>0</v>
      </c>
      <c r="AQ112" s="228">
        <f>aurora_data!AP2147</f>
        <v>0</v>
      </c>
      <c r="AR112" s="228">
        <f>aurora_data!AQ2147</f>
        <v>0</v>
      </c>
      <c r="AS112" s="342">
        <f>aurora_data!AR2147</f>
        <v>0</v>
      </c>
      <c r="AT112" s="228">
        <f>aurora_data!AS2147</f>
        <v>0</v>
      </c>
      <c r="AU112" s="228">
        <f>aurora_data!AT2147</f>
        <v>0</v>
      </c>
      <c r="AV112" s="311">
        <f>aurora_data!AU2147</f>
        <v>0</v>
      </c>
      <c r="AW112" s="228">
        <f>aurora_data!AV2147</f>
        <v>0</v>
      </c>
      <c r="AX112" s="228">
        <f>aurora_data!AW2147</f>
        <v>0</v>
      </c>
      <c r="AY112" s="228">
        <f>aurora_data!AX2147</f>
        <v>0</v>
      </c>
      <c r="AZ112" s="311">
        <f>aurora_data!AY2147</f>
        <v>0</v>
      </c>
      <c r="BA112" s="228">
        <f>aurora_data!AZ2147</f>
        <v>0</v>
      </c>
      <c r="BB112" s="228">
        <f>aurora_data!BA2147</f>
        <v>0</v>
      </c>
      <c r="BC112" s="228">
        <f>aurora_data!BB2147</f>
        <v>0</v>
      </c>
      <c r="BD112" s="311">
        <f>aurora_data!BC2147</f>
        <v>0</v>
      </c>
      <c r="BE112" s="228">
        <f>aurora_data!BD2147</f>
        <v>0</v>
      </c>
      <c r="BF112" s="228">
        <f>aurora_data!BE2147</f>
        <v>0</v>
      </c>
      <c r="BG112" s="228">
        <f>aurora_data!BF2147</f>
        <v>0</v>
      </c>
      <c r="BH112" s="311">
        <f>aurora_data!BG2147</f>
        <v>0</v>
      </c>
      <c r="BI112" s="228">
        <f>aurora_data!BH2147</f>
        <v>0</v>
      </c>
      <c r="BJ112" s="228">
        <f>aurora_data!BI2147</f>
        <v>0</v>
      </c>
      <c r="BK112" s="228">
        <f>aurora_data!BJ2147</f>
        <v>0</v>
      </c>
      <c r="BL112" s="228">
        <f>aurora_data!BK2147</f>
        <v>0</v>
      </c>
      <c r="BM112" s="342">
        <f>aurora_data!BL2147</f>
        <v>0</v>
      </c>
      <c r="BN112" s="228">
        <f>aurora_data!BM2147</f>
        <v>0</v>
      </c>
      <c r="BO112" s="228">
        <f>aurora_data!BN2147</f>
        <v>0</v>
      </c>
      <c r="BP112" s="311">
        <f>aurora_data!BO2147</f>
        <v>0</v>
      </c>
      <c r="BQ112" s="228">
        <f>aurora_data!BP2147</f>
        <v>0</v>
      </c>
      <c r="BR112" s="228">
        <f>aurora_data!BQ2147</f>
        <v>0</v>
      </c>
      <c r="BS112" s="228">
        <f>aurora_data!BR2147</f>
        <v>0</v>
      </c>
      <c r="BT112" s="311">
        <f>aurora_data!BS2147</f>
        <v>0</v>
      </c>
      <c r="BU112" s="228">
        <f>aurora_data!BT2147</f>
        <v>0</v>
      </c>
      <c r="BV112" s="228">
        <f>aurora_data!BU2147</f>
        <v>0</v>
      </c>
      <c r="BW112" s="228">
        <f>aurora_data!BV2147</f>
        <v>0</v>
      </c>
      <c r="BX112" s="311">
        <f>aurora_data!BW2147</f>
        <v>0</v>
      </c>
      <c r="BY112" s="228">
        <f>aurora_data!BX2147</f>
        <v>0</v>
      </c>
      <c r="BZ112" s="228">
        <f>aurora_data!BY2147</f>
        <v>0</v>
      </c>
      <c r="CA112" s="228">
        <f>aurora_data!BZ2147</f>
        <v>0</v>
      </c>
      <c r="CB112" s="311">
        <f>aurora_data!CA2147</f>
        <v>0</v>
      </c>
      <c r="CC112" s="228">
        <f>aurora_data!CB2147</f>
        <v>0</v>
      </c>
      <c r="CD112" s="228">
        <f>aurora_data!CC2147</f>
        <v>0</v>
      </c>
      <c r="CE112" s="228">
        <f>aurora_data!CD2147</f>
        <v>0</v>
      </c>
      <c r="CF112" s="324">
        <f>aurora_data!CE2147</f>
        <v>0</v>
      </c>
      <c r="CG112" s="342">
        <f>aurora_data!CF2147</f>
        <v>0</v>
      </c>
      <c r="CH112" s="228">
        <f>aurora_data!CG2147</f>
        <v>0</v>
      </c>
      <c r="CI112" s="228">
        <f>aurora_data!CH2147</f>
        <v>0</v>
      </c>
      <c r="CJ112" s="311">
        <f>aurora_data!CI2147</f>
        <v>0</v>
      </c>
      <c r="CK112" s="228">
        <f>aurora_data!CJ2147</f>
        <v>0</v>
      </c>
      <c r="CL112" s="228">
        <f>aurora_data!CK2147</f>
        <v>0</v>
      </c>
      <c r="CM112" s="228">
        <f>aurora_data!CL2147</f>
        <v>0</v>
      </c>
      <c r="CN112" s="311">
        <f>aurora_data!CM2147</f>
        <v>0</v>
      </c>
      <c r="CO112" s="228">
        <f>aurora_data!CN2147</f>
        <v>0</v>
      </c>
      <c r="CP112" s="228">
        <f>aurora_data!CO2147</f>
        <v>0</v>
      </c>
      <c r="CQ112" s="228">
        <f>aurora_data!CP2147</f>
        <v>0</v>
      </c>
      <c r="CR112" s="311">
        <f>aurora_data!CQ2147</f>
        <v>0</v>
      </c>
      <c r="CS112" s="228">
        <f>aurora_data!CR2147</f>
        <v>0</v>
      </c>
      <c r="CT112" s="228">
        <f>aurora_data!CS2147</f>
        <v>0</v>
      </c>
      <c r="CU112" s="228">
        <f>aurora_data!CT2147</f>
        <v>0</v>
      </c>
      <c r="CV112" s="311">
        <f>aurora_data!CU2147</f>
        <v>0</v>
      </c>
      <c r="CW112" s="228">
        <f>aurora_data!CV2147</f>
        <v>0</v>
      </c>
      <c r="CX112" s="228">
        <f>aurora_data!CW2147</f>
        <v>0</v>
      </c>
      <c r="CY112" s="228">
        <f>aurora_data!CX2147</f>
        <v>0</v>
      </c>
      <c r="CZ112" s="229">
        <f>aurora_data!CY2147</f>
        <v>0</v>
      </c>
      <c r="DA112" s="227">
        <f>aurora_data!CZ2147</f>
        <v>0</v>
      </c>
      <c r="DB112" s="228">
        <f>aurora_data!DA2147</f>
        <v>0</v>
      </c>
      <c r="DC112" s="228">
        <f>aurora_data!DB2147</f>
        <v>0</v>
      </c>
      <c r="DD112" s="311">
        <f>aurora_data!DC2147</f>
        <v>0</v>
      </c>
      <c r="DE112" s="228">
        <f>aurora_data!DD2147</f>
        <v>0</v>
      </c>
      <c r="DF112" s="228">
        <f>aurora_data!DE2147</f>
        <v>0</v>
      </c>
      <c r="DG112" s="228">
        <f>aurora_data!DF2147</f>
        <v>0</v>
      </c>
      <c r="DH112" s="311">
        <f>aurora_data!DG2147</f>
        <v>0</v>
      </c>
      <c r="DI112" s="228">
        <f>aurora_data!DH2147</f>
        <v>0</v>
      </c>
      <c r="DJ112" s="228">
        <f>aurora_data!DI2147</f>
        <v>0</v>
      </c>
      <c r="DK112" s="228">
        <f>aurora_data!DJ2147</f>
        <v>0</v>
      </c>
      <c r="DL112" s="311">
        <f>aurora_data!DK2147</f>
        <v>0</v>
      </c>
      <c r="DM112" s="228">
        <f>aurora_data!DL2147</f>
        <v>0</v>
      </c>
      <c r="DN112" s="228">
        <f>aurora_data!DM2147</f>
        <v>0</v>
      </c>
      <c r="DO112" s="228">
        <f>aurora_data!DN2147</f>
        <v>0</v>
      </c>
      <c r="DP112" s="311">
        <f>aurora_data!DO2147</f>
        <v>0</v>
      </c>
      <c r="DQ112" s="228">
        <f>aurora_data!DP2147</f>
        <v>0</v>
      </c>
      <c r="DR112" s="228">
        <f>aurora_data!DQ2147</f>
        <v>0</v>
      </c>
      <c r="DS112" s="228">
        <f>aurora_data!DR2147</f>
        <v>0</v>
      </c>
      <c r="DT112" s="324">
        <f>aurora_data!DS2147</f>
        <v>0</v>
      </c>
      <c r="DU112" s="342">
        <f>aurora_data!DT2147</f>
        <v>0</v>
      </c>
      <c r="DV112" s="228">
        <f>aurora_data!DU2147</f>
        <v>0</v>
      </c>
      <c r="DW112" s="228">
        <f>aurora_data!DV2147</f>
        <v>0</v>
      </c>
      <c r="DX112" s="311">
        <f>aurora_data!DW2147</f>
        <v>0</v>
      </c>
      <c r="DY112" s="228">
        <f>aurora_data!DX2147</f>
        <v>0</v>
      </c>
      <c r="DZ112" s="228">
        <f>aurora_data!DY2147</f>
        <v>0</v>
      </c>
      <c r="EA112" s="228">
        <f>aurora_data!DZ2147</f>
        <v>0</v>
      </c>
      <c r="EB112" s="311">
        <f>aurora_data!EA2147</f>
        <v>0</v>
      </c>
      <c r="EC112" s="228">
        <f>aurora_data!EB2147</f>
        <v>0</v>
      </c>
      <c r="ED112" s="228">
        <f>aurora_data!EC2147</f>
        <v>0</v>
      </c>
      <c r="EE112" s="228">
        <f>aurora_data!ED2147</f>
        <v>0</v>
      </c>
      <c r="EF112" s="311">
        <f>aurora_data!EE2147</f>
        <v>0</v>
      </c>
      <c r="EG112" s="228">
        <f>aurora_data!EF2147</f>
        <v>0</v>
      </c>
      <c r="EH112" s="228">
        <f>aurora_data!EG2147</f>
        <v>0</v>
      </c>
      <c r="EI112" s="228">
        <f>aurora_data!EH2147</f>
        <v>0</v>
      </c>
      <c r="EJ112" s="311">
        <f>aurora_data!EI2147</f>
        <v>0</v>
      </c>
      <c r="EK112" s="228">
        <f>aurora_data!EJ2147</f>
        <v>0</v>
      </c>
      <c r="EL112" s="228">
        <f>aurora_data!EK2147</f>
        <v>0</v>
      </c>
      <c r="EM112" s="228">
        <f>aurora_data!EL2147</f>
        <v>0</v>
      </c>
      <c r="EN112" s="324">
        <f>aurora_data!EM2147</f>
        <v>0</v>
      </c>
      <c r="EO112" s="342">
        <f>aurora_data!EN2147</f>
        <v>0</v>
      </c>
      <c r="EP112" s="228">
        <f>aurora_data!EO2147</f>
        <v>0</v>
      </c>
      <c r="EQ112" s="228">
        <f>aurora_data!EP2147</f>
        <v>0</v>
      </c>
      <c r="ER112" s="311">
        <f>aurora_data!EQ2147</f>
        <v>0</v>
      </c>
      <c r="ES112" s="228">
        <f>aurora_data!ER2147</f>
        <v>0</v>
      </c>
      <c r="ET112" s="228">
        <f>aurora_data!ES2147</f>
        <v>0</v>
      </c>
      <c r="EU112" s="228">
        <f>aurora_data!ET2147</f>
        <v>0</v>
      </c>
      <c r="EV112" s="311">
        <f>aurora_data!EU2147</f>
        <v>0</v>
      </c>
      <c r="EW112" s="228">
        <f>aurora_data!EV2147</f>
        <v>0</v>
      </c>
      <c r="EX112" s="228">
        <f>aurora_data!EW2147</f>
        <v>0</v>
      </c>
      <c r="EY112" s="228">
        <f>aurora_data!EX2147</f>
        <v>0</v>
      </c>
      <c r="EZ112" s="311">
        <f>aurora_data!EY2147</f>
        <v>0</v>
      </c>
      <c r="FA112" s="228">
        <f>aurora_data!EZ2147</f>
        <v>0</v>
      </c>
      <c r="FB112" s="228">
        <f>aurora_data!FA2147</f>
        <v>0</v>
      </c>
      <c r="FC112" s="228">
        <f>aurora_data!FB2147</f>
        <v>0</v>
      </c>
      <c r="FD112" s="311">
        <f>aurora_data!FC2147</f>
        <v>0</v>
      </c>
      <c r="FE112" s="228">
        <f>aurora_data!FD2147</f>
        <v>0</v>
      </c>
      <c r="FF112" s="228">
        <f>aurora_data!FE2147</f>
        <v>0</v>
      </c>
      <c r="FG112" s="228">
        <f>aurora_data!FF2147</f>
        <v>0</v>
      </c>
      <c r="FH112" s="324">
        <f>aurora_data!FG2147</f>
        <v>0</v>
      </c>
      <c r="FI112" s="342">
        <f>aurora_data!FH2147</f>
        <v>0</v>
      </c>
      <c r="FJ112" s="228">
        <f>aurora_data!FI2147</f>
        <v>0</v>
      </c>
      <c r="FK112" s="228">
        <f>aurora_data!FJ2147</f>
        <v>0</v>
      </c>
      <c r="FL112" s="311">
        <f>aurora_data!FK2147</f>
        <v>0</v>
      </c>
      <c r="FM112" s="228">
        <f>aurora_data!FL2147</f>
        <v>0</v>
      </c>
      <c r="FN112" s="228">
        <f>aurora_data!FM2147</f>
        <v>0</v>
      </c>
      <c r="FO112" s="228">
        <f>aurora_data!FN2147</f>
        <v>0</v>
      </c>
      <c r="FP112" s="311">
        <f>aurora_data!FO2147</f>
        <v>0</v>
      </c>
      <c r="FQ112" s="228">
        <f>aurora_data!FP2147</f>
        <v>0</v>
      </c>
      <c r="FR112" s="228">
        <f>aurora_data!FQ2147</f>
        <v>0</v>
      </c>
      <c r="FS112" s="228">
        <f>aurora_data!FR2147</f>
        <v>0</v>
      </c>
      <c r="FT112" s="311">
        <f>aurora_data!FS2147</f>
        <v>0</v>
      </c>
      <c r="FU112" s="228">
        <f>aurora_data!FT2147</f>
        <v>0</v>
      </c>
      <c r="FV112" s="228">
        <f>aurora_data!FU2147</f>
        <v>0</v>
      </c>
      <c r="FW112" s="228">
        <f>aurora_data!FV2147</f>
        <v>0</v>
      </c>
      <c r="FX112" s="311">
        <f>aurora_data!FW2147</f>
        <v>0</v>
      </c>
      <c r="FY112" s="228">
        <f>aurora_data!FX2147</f>
        <v>0</v>
      </c>
      <c r="FZ112" s="228">
        <f>aurora_data!FY2147</f>
        <v>0</v>
      </c>
      <c r="GA112" s="228">
        <f>aurora_data!FZ2147</f>
        <v>0</v>
      </c>
      <c r="GB112" s="324">
        <f>aurora_data!GA2147</f>
        <v>0</v>
      </c>
      <c r="GC112" s="342">
        <f>aurora_data!GB2147</f>
        <v>0</v>
      </c>
      <c r="GD112" s="228">
        <f>aurora_data!GC2147</f>
        <v>0</v>
      </c>
      <c r="GE112" s="228">
        <f>aurora_data!GD2147</f>
        <v>0</v>
      </c>
      <c r="GF112" s="311">
        <f>aurora_data!GE2147</f>
        <v>0</v>
      </c>
      <c r="GG112" s="228">
        <f>aurora_data!GF2147</f>
        <v>0</v>
      </c>
      <c r="GH112" s="228">
        <f>aurora_data!GG2147</f>
        <v>0</v>
      </c>
      <c r="GI112" s="228">
        <f>aurora_data!GH2147</f>
        <v>0</v>
      </c>
      <c r="GJ112" s="311">
        <f>aurora_data!GI2147</f>
        <v>0</v>
      </c>
      <c r="GK112" s="228">
        <f>aurora_data!GJ2147</f>
        <v>0</v>
      </c>
      <c r="GL112" s="228">
        <f>aurora_data!GK2147</f>
        <v>0</v>
      </c>
      <c r="GM112" s="228">
        <f>aurora_data!GL2147</f>
        <v>0</v>
      </c>
      <c r="GN112" s="311">
        <f>aurora_data!GM2147</f>
        <v>0</v>
      </c>
      <c r="GO112" s="228">
        <f>aurora_data!GN2147</f>
        <v>0</v>
      </c>
      <c r="GP112" s="228">
        <f>aurora_data!GO2147</f>
        <v>0</v>
      </c>
      <c r="GQ112" s="228">
        <f>aurora_data!GP2147</f>
        <v>0</v>
      </c>
      <c r="GR112" s="311">
        <f>aurora_data!GQ2147</f>
        <v>0</v>
      </c>
      <c r="GS112" s="228">
        <f>aurora_data!GR2147</f>
        <v>0</v>
      </c>
      <c r="GT112" s="228">
        <f>aurora_data!GS2147</f>
        <v>0</v>
      </c>
      <c r="GU112" s="228">
        <f>aurora_data!GT2147</f>
        <v>0</v>
      </c>
      <c r="GV112" s="228">
        <f>aurora_data!GU2147</f>
        <v>0</v>
      </c>
      <c r="GW112" s="230"/>
      <c r="GX112" s="227">
        <f>aurora_data!GV2147</f>
        <v>0</v>
      </c>
      <c r="GY112" s="231">
        <f t="shared" si="910"/>
        <v>0</v>
      </c>
    </row>
    <row r="113" spans="2:207" s="2" customFormat="1">
      <c r="B113" s="512"/>
      <c r="C113" s="519"/>
      <c r="D113" s="232" t="s">
        <v>623</v>
      </c>
      <c r="E113" s="233">
        <f t="shared" ref="E113:AJ113" si="911">ROUNDDOWN((E115+$E$8)*($GX105),0)</f>
        <v>5</v>
      </c>
      <c r="F113" s="234">
        <f t="shared" si="911"/>
        <v>5</v>
      </c>
      <c r="G113" s="234">
        <f t="shared" si="911"/>
        <v>5</v>
      </c>
      <c r="H113" s="305">
        <f t="shared" si="911"/>
        <v>5</v>
      </c>
      <c r="I113" s="234">
        <f t="shared" si="911"/>
        <v>5</v>
      </c>
      <c r="J113" s="234">
        <f t="shared" si="911"/>
        <v>5</v>
      </c>
      <c r="K113" s="234">
        <f t="shared" si="911"/>
        <v>5</v>
      </c>
      <c r="L113" s="305">
        <f t="shared" si="911"/>
        <v>5</v>
      </c>
      <c r="M113" s="234">
        <f t="shared" si="911"/>
        <v>5</v>
      </c>
      <c r="N113" s="234">
        <f t="shared" si="911"/>
        <v>5</v>
      </c>
      <c r="O113" s="234">
        <f t="shared" si="911"/>
        <v>5</v>
      </c>
      <c r="P113" s="305">
        <f t="shared" si="911"/>
        <v>5</v>
      </c>
      <c r="Q113" s="234">
        <f t="shared" si="911"/>
        <v>5</v>
      </c>
      <c r="R113" s="234">
        <f t="shared" si="911"/>
        <v>5</v>
      </c>
      <c r="S113" s="234">
        <f t="shared" si="911"/>
        <v>5</v>
      </c>
      <c r="T113" s="305">
        <f t="shared" si="911"/>
        <v>5</v>
      </c>
      <c r="U113" s="234">
        <f t="shared" si="911"/>
        <v>5</v>
      </c>
      <c r="V113" s="234">
        <f t="shared" si="911"/>
        <v>5</v>
      </c>
      <c r="W113" s="234">
        <f t="shared" si="911"/>
        <v>5</v>
      </c>
      <c r="X113" s="318">
        <f t="shared" si="911"/>
        <v>5</v>
      </c>
      <c r="Y113" s="336">
        <f t="shared" si="911"/>
        <v>5</v>
      </c>
      <c r="Z113" s="234">
        <f t="shared" si="911"/>
        <v>5</v>
      </c>
      <c r="AA113" s="234">
        <f t="shared" si="911"/>
        <v>5</v>
      </c>
      <c r="AB113" s="305">
        <f t="shared" si="911"/>
        <v>5</v>
      </c>
      <c r="AC113" s="234">
        <f t="shared" si="911"/>
        <v>5</v>
      </c>
      <c r="AD113" s="234">
        <f t="shared" si="911"/>
        <v>5</v>
      </c>
      <c r="AE113" s="234">
        <f t="shared" si="911"/>
        <v>6</v>
      </c>
      <c r="AF113" s="305">
        <f t="shared" si="911"/>
        <v>5</v>
      </c>
      <c r="AG113" s="234">
        <f t="shared" si="911"/>
        <v>5</v>
      </c>
      <c r="AH113" s="234">
        <f t="shared" si="911"/>
        <v>5</v>
      </c>
      <c r="AI113" s="234">
        <f t="shared" si="911"/>
        <v>6</v>
      </c>
      <c r="AJ113" s="305">
        <f t="shared" si="911"/>
        <v>5</v>
      </c>
      <c r="AK113" s="234">
        <f t="shared" ref="AK113:BP113" si="912">ROUNDDOWN((AK115+$E$8)*($GX105),0)</f>
        <v>5</v>
      </c>
      <c r="AL113" s="234">
        <f t="shared" si="912"/>
        <v>5</v>
      </c>
      <c r="AM113" s="234">
        <f t="shared" si="912"/>
        <v>6</v>
      </c>
      <c r="AN113" s="305">
        <f t="shared" si="912"/>
        <v>5</v>
      </c>
      <c r="AO113" s="234">
        <f t="shared" si="912"/>
        <v>5</v>
      </c>
      <c r="AP113" s="234">
        <f t="shared" si="912"/>
        <v>5</v>
      </c>
      <c r="AQ113" s="234">
        <f t="shared" si="912"/>
        <v>5</v>
      </c>
      <c r="AR113" s="234">
        <f t="shared" si="912"/>
        <v>5</v>
      </c>
      <c r="AS113" s="336">
        <f t="shared" si="912"/>
        <v>5</v>
      </c>
      <c r="AT113" s="234">
        <f t="shared" si="912"/>
        <v>5</v>
      </c>
      <c r="AU113" s="234">
        <f t="shared" si="912"/>
        <v>6</v>
      </c>
      <c r="AV113" s="305">
        <f t="shared" si="912"/>
        <v>5</v>
      </c>
      <c r="AW113" s="234">
        <f t="shared" si="912"/>
        <v>5</v>
      </c>
      <c r="AX113" s="234">
        <f t="shared" si="912"/>
        <v>5</v>
      </c>
      <c r="AY113" s="234">
        <f t="shared" si="912"/>
        <v>6</v>
      </c>
      <c r="AZ113" s="305">
        <f t="shared" si="912"/>
        <v>6</v>
      </c>
      <c r="BA113" s="234">
        <f t="shared" si="912"/>
        <v>5</v>
      </c>
      <c r="BB113" s="234">
        <f t="shared" si="912"/>
        <v>5</v>
      </c>
      <c r="BC113" s="234">
        <f t="shared" si="912"/>
        <v>6</v>
      </c>
      <c r="BD113" s="305">
        <f t="shared" si="912"/>
        <v>6</v>
      </c>
      <c r="BE113" s="234">
        <f t="shared" si="912"/>
        <v>5</v>
      </c>
      <c r="BF113" s="234">
        <f t="shared" si="912"/>
        <v>5</v>
      </c>
      <c r="BG113" s="234">
        <f t="shared" si="912"/>
        <v>6</v>
      </c>
      <c r="BH113" s="305">
        <f t="shared" si="912"/>
        <v>5</v>
      </c>
      <c r="BI113" s="234">
        <f t="shared" si="912"/>
        <v>5</v>
      </c>
      <c r="BJ113" s="234">
        <f t="shared" si="912"/>
        <v>5</v>
      </c>
      <c r="BK113" s="234">
        <f t="shared" si="912"/>
        <v>5</v>
      </c>
      <c r="BL113" s="234">
        <f t="shared" si="912"/>
        <v>5</v>
      </c>
      <c r="BM113" s="336">
        <f t="shared" si="912"/>
        <v>5</v>
      </c>
      <c r="BN113" s="234">
        <f t="shared" si="912"/>
        <v>5</v>
      </c>
      <c r="BO113" s="234">
        <f t="shared" si="912"/>
        <v>5</v>
      </c>
      <c r="BP113" s="305">
        <f t="shared" si="912"/>
        <v>5</v>
      </c>
      <c r="BQ113" s="234">
        <f t="shared" ref="BQ113:CV113" si="913">ROUNDDOWN((BQ115+$E$8)*($GX105),0)</f>
        <v>5</v>
      </c>
      <c r="BR113" s="234">
        <f t="shared" si="913"/>
        <v>5</v>
      </c>
      <c r="BS113" s="234">
        <f t="shared" si="913"/>
        <v>5</v>
      </c>
      <c r="BT113" s="305">
        <f t="shared" si="913"/>
        <v>5</v>
      </c>
      <c r="BU113" s="234">
        <f t="shared" si="913"/>
        <v>5</v>
      </c>
      <c r="BV113" s="234">
        <f t="shared" si="913"/>
        <v>5</v>
      </c>
      <c r="BW113" s="234">
        <f t="shared" si="913"/>
        <v>5</v>
      </c>
      <c r="BX113" s="305">
        <f t="shared" si="913"/>
        <v>5</v>
      </c>
      <c r="BY113" s="234">
        <f t="shared" si="913"/>
        <v>5</v>
      </c>
      <c r="BZ113" s="234">
        <f t="shared" si="913"/>
        <v>5</v>
      </c>
      <c r="CA113" s="234">
        <f t="shared" si="913"/>
        <v>5</v>
      </c>
      <c r="CB113" s="305">
        <f t="shared" si="913"/>
        <v>5</v>
      </c>
      <c r="CC113" s="234">
        <f t="shared" si="913"/>
        <v>5</v>
      </c>
      <c r="CD113" s="234">
        <f t="shared" si="913"/>
        <v>5</v>
      </c>
      <c r="CE113" s="234">
        <f t="shared" si="913"/>
        <v>5</v>
      </c>
      <c r="CF113" s="318">
        <f t="shared" si="913"/>
        <v>5</v>
      </c>
      <c r="CG113" s="336">
        <f t="shared" si="913"/>
        <v>5</v>
      </c>
      <c r="CH113" s="234">
        <f t="shared" si="913"/>
        <v>5</v>
      </c>
      <c r="CI113" s="234">
        <f t="shared" si="913"/>
        <v>5</v>
      </c>
      <c r="CJ113" s="305">
        <f t="shared" si="913"/>
        <v>5</v>
      </c>
      <c r="CK113" s="234">
        <f t="shared" si="913"/>
        <v>6</v>
      </c>
      <c r="CL113" s="234">
        <f t="shared" si="913"/>
        <v>5</v>
      </c>
      <c r="CM113" s="234">
        <f t="shared" si="913"/>
        <v>6</v>
      </c>
      <c r="CN113" s="305">
        <f t="shared" si="913"/>
        <v>5</v>
      </c>
      <c r="CO113" s="234">
        <f t="shared" si="913"/>
        <v>7</v>
      </c>
      <c r="CP113" s="234">
        <f t="shared" si="913"/>
        <v>6</v>
      </c>
      <c r="CQ113" s="234">
        <f t="shared" si="913"/>
        <v>7</v>
      </c>
      <c r="CR113" s="305">
        <f t="shared" si="913"/>
        <v>6</v>
      </c>
      <c r="CS113" s="234">
        <f t="shared" si="913"/>
        <v>8</v>
      </c>
      <c r="CT113" s="234">
        <f t="shared" si="913"/>
        <v>7</v>
      </c>
      <c r="CU113" s="234">
        <f t="shared" si="913"/>
        <v>8</v>
      </c>
      <c r="CV113" s="305">
        <f t="shared" si="913"/>
        <v>7</v>
      </c>
      <c r="CW113" s="234">
        <f t="shared" ref="CW113:EB113" si="914">ROUNDDOWN((CW115+$E$8)*($GX105),0)</f>
        <v>5</v>
      </c>
      <c r="CX113" s="234">
        <f t="shared" si="914"/>
        <v>5</v>
      </c>
      <c r="CY113" s="234">
        <f t="shared" si="914"/>
        <v>5</v>
      </c>
      <c r="CZ113" s="235">
        <f t="shared" si="914"/>
        <v>5</v>
      </c>
      <c r="DA113" s="233">
        <f t="shared" si="914"/>
        <v>5</v>
      </c>
      <c r="DB113" s="234">
        <f t="shared" si="914"/>
        <v>5</v>
      </c>
      <c r="DC113" s="234">
        <f t="shared" si="914"/>
        <v>5</v>
      </c>
      <c r="DD113" s="305">
        <f t="shared" si="914"/>
        <v>5</v>
      </c>
      <c r="DE113" s="234">
        <f t="shared" si="914"/>
        <v>5</v>
      </c>
      <c r="DF113" s="234">
        <f t="shared" si="914"/>
        <v>5</v>
      </c>
      <c r="DG113" s="234">
        <f t="shared" si="914"/>
        <v>5</v>
      </c>
      <c r="DH113" s="305">
        <f t="shared" si="914"/>
        <v>5</v>
      </c>
      <c r="DI113" s="234">
        <f t="shared" si="914"/>
        <v>5</v>
      </c>
      <c r="DJ113" s="234">
        <f t="shared" si="914"/>
        <v>5</v>
      </c>
      <c r="DK113" s="234">
        <f t="shared" si="914"/>
        <v>5</v>
      </c>
      <c r="DL113" s="305">
        <f t="shared" si="914"/>
        <v>5</v>
      </c>
      <c r="DM113" s="234">
        <f t="shared" si="914"/>
        <v>5</v>
      </c>
      <c r="DN113" s="234">
        <f t="shared" si="914"/>
        <v>5</v>
      </c>
      <c r="DO113" s="234">
        <f t="shared" si="914"/>
        <v>5</v>
      </c>
      <c r="DP113" s="305">
        <f t="shared" si="914"/>
        <v>5</v>
      </c>
      <c r="DQ113" s="234">
        <f t="shared" si="914"/>
        <v>5</v>
      </c>
      <c r="DR113" s="234">
        <f t="shared" si="914"/>
        <v>5</v>
      </c>
      <c r="DS113" s="234">
        <f t="shared" si="914"/>
        <v>5</v>
      </c>
      <c r="DT113" s="318">
        <f t="shared" si="914"/>
        <v>5</v>
      </c>
      <c r="DU113" s="336">
        <f t="shared" si="914"/>
        <v>5</v>
      </c>
      <c r="DV113" s="234">
        <f t="shared" si="914"/>
        <v>5</v>
      </c>
      <c r="DW113" s="234">
        <f t="shared" si="914"/>
        <v>5</v>
      </c>
      <c r="DX113" s="305">
        <f t="shared" si="914"/>
        <v>5</v>
      </c>
      <c r="DY113" s="234">
        <f t="shared" si="914"/>
        <v>5</v>
      </c>
      <c r="DZ113" s="234">
        <f t="shared" si="914"/>
        <v>5</v>
      </c>
      <c r="EA113" s="234">
        <f t="shared" si="914"/>
        <v>6</v>
      </c>
      <c r="EB113" s="305">
        <f t="shared" si="914"/>
        <v>5</v>
      </c>
      <c r="EC113" s="234">
        <f t="shared" ref="EC113:FH113" si="915">ROUNDDOWN((EC115+$E$8)*($GX105),0)</f>
        <v>5</v>
      </c>
      <c r="ED113" s="234">
        <f t="shared" si="915"/>
        <v>5</v>
      </c>
      <c r="EE113" s="234">
        <f t="shared" si="915"/>
        <v>6</v>
      </c>
      <c r="EF113" s="305">
        <f t="shared" si="915"/>
        <v>5</v>
      </c>
      <c r="EG113" s="234">
        <f t="shared" si="915"/>
        <v>5</v>
      </c>
      <c r="EH113" s="234">
        <f t="shared" si="915"/>
        <v>5</v>
      </c>
      <c r="EI113" s="234">
        <f t="shared" si="915"/>
        <v>6</v>
      </c>
      <c r="EJ113" s="305">
        <f t="shared" si="915"/>
        <v>5</v>
      </c>
      <c r="EK113" s="234">
        <f t="shared" si="915"/>
        <v>5</v>
      </c>
      <c r="EL113" s="234">
        <f t="shared" si="915"/>
        <v>5</v>
      </c>
      <c r="EM113" s="234">
        <f t="shared" si="915"/>
        <v>5</v>
      </c>
      <c r="EN113" s="318">
        <f t="shared" si="915"/>
        <v>5</v>
      </c>
      <c r="EO113" s="336">
        <f t="shared" si="915"/>
        <v>5</v>
      </c>
      <c r="EP113" s="234">
        <f t="shared" si="915"/>
        <v>5</v>
      </c>
      <c r="EQ113" s="234">
        <f t="shared" si="915"/>
        <v>6</v>
      </c>
      <c r="ER113" s="305">
        <f t="shared" si="915"/>
        <v>5</v>
      </c>
      <c r="ES113" s="234">
        <f t="shared" si="915"/>
        <v>5</v>
      </c>
      <c r="ET113" s="234">
        <f t="shared" si="915"/>
        <v>5</v>
      </c>
      <c r="EU113" s="234">
        <f t="shared" si="915"/>
        <v>6</v>
      </c>
      <c r="EV113" s="305">
        <f t="shared" si="915"/>
        <v>6</v>
      </c>
      <c r="EW113" s="234">
        <f t="shared" si="915"/>
        <v>5</v>
      </c>
      <c r="EX113" s="234">
        <f t="shared" si="915"/>
        <v>5</v>
      </c>
      <c r="EY113" s="234">
        <f t="shared" si="915"/>
        <v>6</v>
      </c>
      <c r="EZ113" s="305">
        <f t="shared" si="915"/>
        <v>6</v>
      </c>
      <c r="FA113" s="234">
        <f t="shared" si="915"/>
        <v>5</v>
      </c>
      <c r="FB113" s="234">
        <f t="shared" si="915"/>
        <v>5</v>
      </c>
      <c r="FC113" s="234">
        <f t="shared" si="915"/>
        <v>6</v>
      </c>
      <c r="FD113" s="305">
        <f t="shared" si="915"/>
        <v>5</v>
      </c>
      <c r="FE113" s="234">
        <f t="shared" si="915"/>
        <v>5</v>
      </c>
      <c r="FF113" s="234">
        <f t="shared" si="915"/>
        <v>5</v>
      </c>
      <c r="FG113" s="234">
        <f t="shared" si="915"/>
        <v>5</v>
      </c>
      <c r="FH113" s="318">
        <f t="shared" si="915"/>
        <v>5</v>
      </c>
      <c r="FI113" s="336">
        <f t="shared" ref="FI113:GN113" si="916">ROUNDDOWN((FI115+$E$8)*($GX105),0)</f>
        <v>5</v>
      </c>
      <c r="FJ113" s="234">
        <f t="shared" si="916"/>
        <v>5</v>
      </c>
      <c r="FK113" s="234">
        <f t="shared" si="916"/>
        <v>5</v>
      </c>
      <c r="FL113" s="305">
        <f t="shared" si="916"/>
        <v>5</v>
      </c>
      <c r="FM113" s="234">
        <f t="shared" si="916"/>
        <v>5</v>
      </c>
      <c r="FN113" s="234">
        <f t="shared" si="916"/>
        <v>5</v>
      </c>
      <c r="FO113" s="234">
        <f t="shared" si="916"/>
        <v>5</v>
      </c>
      <c r="FP113" s="305">
        <f t="shared" si="916"/>
        <v>5</v>
      </c>
      <c r="FQ113" s="234">
        <f t="shared" si="916"/>
        <v>5</v>
      </c>
      <c r="FR113" s="234">
        <f t="shared" si="916"/>
        <v>5</v>
      </c>
      <c r="FS113" s="234">
        <f t="shared" si="916"/>
        <v>5</v>
      </c>
      <c r="FT113" s="305">
        <f t="shared" si="916"/>
        <v>5</v>
      </c>
      <c r="FU113" s="234">
        <f t="shared" si="916"/>
        <v>5</v>
      </c>
      <c r="FV113" s="234">
        <f t="shared" si="916"/>
        <v>5</v>
      </c>
      <c r="FW113" s="234">
        <f t="shared" si="916"/>
        <v>5</v>
      </c>
      <c r="FX113" s="305">
        <f t="shared" si="916"/>
        <v>5</v>
      </c>
      <c r="FY113" s="234">
        <f t="shared" si="916"/>
        <v>5</v>
      </c>
      <c r="FZ113" s="234">
        <f t="shared" si="916"/>
        <v>5</v>
      </c>
      <c r="GA113" s="234">
        <f t="shared" si="916"/>
        <v>5</v>
      </c>
      <c r="GB113" s="318">
        <f t="shared" si="916"/>
        <v>5</v>
      </c>
      <c r="GC113" s="336">
        <f t="shared" si="916"/>
        <v>5</v>
      </c>
      <c r="GD113" s="234">
        <f t="shared" si="916"/>
        <v>5</v>
      </c>
      <c r="GE113" s="234">
        <f t="shared" si="916"/>
        <v>5</v>
      </c>
      <c r="GF113" s="305">
        <f t="shared" si="916"/>
        <v>5</v>
      </c>
      <c r="GG113" s="234">
        <f t="shared" si="916"/>
        <v>6</v>
      </c>
      <c r="GH113" s="234">
        <f t="shared" si="916"/>
        <v>5</v>
      </c>
      <c r="GI113" s="234">
        <f t="shared" si="916"/>
        <v>6</v>
      </c>
      <c r="GJ113" s="305">
        <f t="shared" si="916"/>
        <v>5</v>
      </c>
      <c r="GK113" s="234">
        <f t="shared" si="916"/>
        <v>7</v>
      </c>
      <c r="GL113" s="234">
        <f t="shared" si="916"/>
        <v>6</v>
      </c>
      <c r="GM113" s="234">
        <f t="shared" si="916"/>
        <v>7</v>
      </c>
      <c r="GN113" s="305">
        <f t="shared" si="916"/>
        <v>6</v>
      </c>
      <c r="GO113" s="234">
        <f t="shared" ref="GO113:GV113" si="917">ROUNDDOWN((GO115+$E$8)*($GX105),0)</f>
        <v>8</v>
      </c>
      <c r="GP113" s="234">
        <f t="shared" si="917"/>
        <v>7</v>
      </c>
      <c r="GQ113" s="234">
        <f t="shared" si="917"/>
        <v>8</v>
      </c>
      <c r="GR113" s="305">
        <f t="shared" si="917"/>
        <v>7</v>
      </c>
      <c r="GS113" s="234">
        <f t="shared" si="917"/>
        <v>5</v>
      </c>
      <c r="GT113" s="234">
        <f t="shared" si="917"/>
        <v>5</v>
      </c>
      <c r="GU113" s="234">
        <f t="shared" si="917"/>
        <v>5</v>
      </c>
      <c r="GV113" s="234">
        <f t="shared" si="917"/>
        <v>5</v>
      </c>
      <c r="GW113" s="236"/>
      <c r="GX113" s="237"/>
      <c r="GY113" s="238"/>
    </row>
    <row r="114" spans="2:207" s="2" customFormat="1" ht="16.5" thickBot="1">
      <c r="B114" s="512"/>
      <c r="C114" s="519"/>
      <c r="D114" s="232" t="s">
        <v>624</v>
      </c>
      <c r="E114" s="239">
        <f t="shared" ref="E114:AJ114" si="918">IF(ROUND(((E115-$E$8)*($GX105))+0.25,0) &lt;=0,1,((E115-$E$8)*($GX105))+0.25)</f>
        <v>1</v>
      </c>
      <c r="F114" s="240">
        <f t="shared" si="918"/>
        <v>1</v>
      </c>
      <c r="G114" s="240">
        <f t="shared" si="918"/>
        <v>1</v>
      </c>
      <c r="H114" s="306">
        <f t="shared" si="918"/>
        <v>1</v>
      </c>
      <c r="I114" s="240">
        <f t="shared" si="918"/>
        <v>1</v>
      </c>
      <c r="J114" s="240">
        <f t="shared" si="918"/>
        <v>1</v>
      </c>
      <c r="K114" s="240">
        <f t="shared" si="918"/>
        <v>1</v>
      </c>
      <c r="L114" s="306">
        <f t="shared" si="918"/>
        <v>1</v>
      </c>
      <c r="M114" s="240">
        <f t="shared" si="918"/>
        <v>1</v>
      </c>
      <c r="N114" s="240">
        <f t="shared" si="918"/>
        <v>1</v>
      </c>
      <c r="O114" s="240">
        <f t="shared" si="918"/>
        <v>1</v>
      </c>
      <c r="P114" s="306">
        <f t="shared" si="918"/>
        <v>1</v>
      </c>
      <c r="Q114" s="240">
        <f t="shared" si="918"/>
        <v>1</v>
      </c>
      <c r="R114" s="240">
        <f t="shared" si="918"/>
        <v>1</v>
      </c>
      <c r="S114" s="240">
        <f t="shared" si="918"/>
        <v>1</v>
      </c>
      <c r="T114" s="306">
        <f t="shared" si="918"/>
        <v>1</v>
      </c>
      <c r="U114" s="240">
        <f t="shared" si="918"/>
        <v>1</v>
      </c>
      <c r="V114" s="240">
        <f t="shared" si="918"/>
        <v>1</v>
      </c>
      <c r="W114" s="240">
        <f t="shared" si="918"/>
        <v>1</v>
      </c>
      <c r="X114" s="319">
        <f t="shared" si="918"/>
        <v>1</v>
      </c>
      <c r="Y114" s="337">
        <f t="shared" si="918"/>
        <v>1</v>
      </c>
      <c r="Z114" s="240">
        <f t="shared" si="918"/>
        <v>1</v>
      </c>
      <c r="AA114" s="240">
        <f t="shared" si="918"/>
        <v>1</v>
      </c>
      <c r="AB114" s="306">
        <f t="shared" si="918"/>
        <v>1</v>
      </c>
      <c r="AC114" s="240">
        <f t="shared" si="918"/>
        <v>1</v>
      </c>
      <c r="AD114" s="240">
        <f t="shared" si="918"/>
        <v>1</v>
      </c>
      <c r="AE114" s="240">
        <f t="shared" si="918"/>
        <v>1</v>
      </c>
      <c r="AF114" s="306">
        <f t="shared" si="918"/>
        <v>1</v>
      </c>
      <c r="AG114" s="240">
        <f t="shared" si="918"/>
        <v>1</v>
      </c>
      <c r="AH114" s="240">
        <f t="shared" si="918"/>
        <v>1</v>
      </c>
      <c r="AI114" s="240">
        <f t="shared" si="918"/>
        <v>1</v>
      </c>
      <c r="AJ114" s="306">
        <f t="shared" si="918"/>
        <v>1</v>
      </c>
      <c r="AK114" s="240">
        <f t="shared" ref="AK114:BP114" si="919">IF(ROUND(((AK115-$E$8)*($GX105))+0.25,0) &lt;=0,1,((AK115-$E$8)*($GX105))+0.25)</f>
        <v>1</v>
      </c>
      <c r="AL114" s="240">
        <f t="shared" si="919"/>
        <v>1</v>
      </c>
      <c r="AM114" s="240">
        <f t="shared" si="919"/>
        <v>1</v>
      </c>
      <c r="AN114" s="306">
        <f t="shared" si="919"/>
        <v>1</v>
      </c>
      <c r="AO114" s="240">
        <f t="shared" si="919"/>
        <v>1</v>
      </c>
      <c r="AP114" s="240">
        <f t="shared" si="919"/>
        <v>1</v>
      </c>
      <c r="AQ114" s="240">
        <f t="shared" si="919"/>
        <v>1</v>
      </c>
      <c r="AR114" s="240">
        <f t="shared" si="919"/>
        <v>1</v>
      </c>
      <c r="AS114" s="337">
        <f t="shared" si="919"/>
        <v>1</v>
      </c>
      <c r="AT114" s="240">
        <f t="shared" si="919"/>
        <v>1</v>
      </c>
      <c r="AU114" s="240">
        <f t="shared" si="919"/>
        <v>1</v>
      </c>
      <c r="AV114" s="306">
        <f t="shared" si="919"/>
        <v>1</v>
      </c>
      <c r="AW114" s="240">
        <f t="shared" si="919"/>
        <v>1</v>
      </c>
      <c r="AX114" s="240">
        <f t="shared" si="919"/>
        <v>1</v>
      </c>
      <c r="AY114" s="240">
        <f t="shared" si="919"/>
        <v>1</v>
      </c>
      <c r="AZ114" s="306">
        <f t="shared" si="919"/>
        <v>1</v>
      </c>
      <c r="BA114" s="240">
        <f t="shared" si="919"/>
        <v>1</v>
      </c>
      <c r="BB114" s="240">
        <f t="shared" si="919"/>
        <v>1</v>
      </c>
      <c r="BC114" s="240">
        <f t="shared" si="919"/>
        <v>1</v>
      </c>
      <c r="BD114" s="306">
        <f t="shared" si="919"/>
        <v>1</v>
      </c>
      <c r="BE114" s="240">
        <f t="shared" si="919"/>
        <v>1</v>
      </c>
      <c r="BF114" s="240">
        <f t="shared" si="919"/>
        <v>1</v>
      </c>
      <c r="BG114" s="240">
        <f t="shared" si="919"/>
        <v>1</v>
      </c>
      <c r="BH114" s="306">
        <f t="shared" si="919"/>
        <v>1</v>
      </c>
      <c r="BI114" s="240">
        <f t="shared" si="919"/>
        <v>1</v>
      </c>
      <c r="BJ114" s="240">
        <f t="shared" si="919"/>
        <v>1</v>
      </c>
      <c r="BK114" s="240">
        <f t="shared" si="919"/>
        <v>1</v>
      </c>
      <c r="BL114" s="240">
        <f t="shared" si="919"/>
        <v>1</v>
      </c>
      <c r="BM114" s="337">
        <f t="shared" si="919"/>
        <v>1</v>
      </c>
      <c r="BN114" s="240">
        <f t="shared" si="919"/>
        <v>1</v>
      </c>
      <c r="BO114" s="240">
        <f t="shared" si="919"/>
        <v>1</v>
      </c>
      <c r="BP114" s="306">
        <f t="shared" si="919"/>
        <v>1</v>
      </c>
      <c r="BQ114" s="240">
        <f t="shared" ref="BQ114:CV114" si="920">IF(ROUND(((BQ115-$E$8)*($GX105))+0.25,0) &lt;=0,1,((BQ115-$E$8)*($GX105))+0.25)</f>
        <v>1</v>
      </c>
      <c r="BR114" s="240">
        <f t="shared" si="920"/>
        <v>1</v>
      </c>
      <c r="BS114" s="240">
        <f t="shared" si="920"/>
        <v>1</v>
      </c>
      <c r="BT114" s="306">
        <f t="shared" si="920"/>
        <v>1</v>
      </c>
      <c r="BU114" s="240">
        <f t="shared" si="920"/>
        <v>1</v>
      </c>
      <c r="BV114" s="240">
        <f t="shared" si="920"/>
        <v>1</v>
      </c>
      <c r="BW114" s="240">
        <f t="shared" si="920"/>
        <v>1</v>
      </c>
      <c r="BX114" s="306">
        <f t="shared" si="920"/>
        <v>1</v>
      </c>
      <c r="BY114" s="240">
        <f t="shared" si="920"/>
        <v>1</v>
      </c>
      <c r="BZ114" s="240">
        <f t="shared" si="920"/>
        <v>1</v>
      </c>
      <c r="CA114" s="240">
        <f t="shared" si="920"/>
        <v>1</v>
      </c>
      <c r="CB114" s="306">
        <f t="shared" si="920"/>
        <v>1</v>
      </c>
      <c r="CC114" s="240">
        <f t="shared" si="920"/>
        <v>1</v>
      </c>
      <c r="CD114" s="240">
        <f t="shared" si="920"/>
        <v>1</v>
      </c>
      <c r="CE114" s="240">
        <f t="shared" si="920"/>
        <v>1</v>
      </c>
      <c r="CF114" s="319">
        <f t="shared" si="920"/>
        <v>1</v>
      </c>
      <c r="CG114" s="337">
        <f t="shared" si="920"/>
        <v>1</v>
      </c>
      <c r="CH114" s="240">
        <f t="shared" si="920"/>
        <v>1</v>
      </c>
      <c r="CI114" s="240">
        <f t="shared" si="920"/>
        <v>1</v>
      </c>
      <c r="CJ114" s="306">
        <f t="shared" si="920"/>
        <v>1</v>
      </c>
      <c r="CK114" s="240">
        <f t="shared" si="920"/>
        <v>1</v>
      </c>
      <c r="CL114" s="240">
        <f t="shared" si="920"/>
        <v>1</v>
      </c>
      <c r="CM114" s="240">
        <f t="shared" si="920"/>
        <v>1</v>
      </c>
      <c r="CN114" s="306">
        <f t="shared" si="920"/>
        <v>1</v>
      </c>
      <c r="CO114" s="240">
        <f t="shared" si="920"/>
        <v>1</v>
      </c>
      <c r="CP114" s="240">
        <f t="shared" si="920"/>
        <v>1</v>
      </c>
      <c r="CQ114" s="240">
        <f t="shared" si="920"/>
        <v>1</v>
      </c>
      <c r="CR114" s="306">
        <f t="shared" si="920"/>
        <v>1</v>
      </c>
      <c r="CS114" s="240">
        <f t="shared" si="920"/>
        <v>1</v>
      </c>
      <c r="CT114" s="240">
        <f t="shared" si="920"/>
        <v>1</v>
      </c>
      <c r="CU114" s="240">
        <f t="shared" si="920"/>
        <v>1</v>
      </c>
      <c r="CV114" s="306">
        <f t="shared" si="920"/>
        <v>1</v>
      </c>
      <c r="CW114" s="240">
        <f t="shared" ref="CW114:EB114" si="921">IF(ROUND(((CW115-$E$8)*($GX105))+0.25,0) &lt;=0,1,((CW115-$E$8)*($GX105))+0.25)</f>
        <v>1</v>
      </c>
      <c r="CX114" s="240">
        <f t="shared" si="921"/>
        <v>1</v>
      </c>
      <c r="CY114" s="240">
        <f t="shared" si="921"/>
        <v>1</v>
      </c>
      <c r="CZ114" s="241">
        <f t="shared" si="921"/>
        <v>1</v>
      </c>
      <c r="DA114" s="239">
        <f t="shared" si="921"/>
        <v>1</v>
      </c>
      <c r="DB114" s="240">
        <f t="shared" si="921"/>
        <v>1</v>
      </c>
      <c r="DC114" s="240">
        <f t="shared" si="921"/>
        <v>1</v>
      </c>
      <c r="DD114" s="306">
        <f t="shared" si="921"/>
        <v>1</v>
      </c>
      <c r="DE114" s="240">
        <f t="shared" si="921"/>
        <v>1</v>
      </c>
      <c r="DF114" s="240">
        <f t="shared" si="921"/>
        <v>1</v>
      </c>
      <c r="DG114" s="240">
        <f t="shared" si="921"/>
        <v>1</v>
      </c>
      <c r="DH114" s="306">
        <f t="shared" si="921"/>
        <v>1</v>
      </c>
      <c r="DI114" s="240">
        <f t="shared" si="921"/>
        <v>1</v>
      </c>
      <c r="DJ114" s="240">
        <f t="shared" si="921"/>
        <v>1</v>
      </c>
      <c r="DK114" s="240">
        <f t="shared" si="921"/>
        <v>1</v>
      </c>
      <c r="DL114" s="306">
        <f t="shared" si="921"/>
        <v>1</v>
      </c>
      <c r="DM114" s="240">
        <f t="shared" si="921"/>
        <v>1</v>
      </c>
      <c r="DN114" s="240">
        <f t="shared" si="921"/>
        <v>1</v>
      </c>
      <c r="DO114" s="240">
        <f t="shared" si="921"/>
        <v>1</v>
      </c>
      <c r="DP114" s="306">
        <f t="shared" si="921"/>
        <v>1</v>
      </c>
      <c r="DQ114" s="240">
        <f t="shared" si="921"/>
        <v>1</v>
      </c>
      <c r="DR114" s="240">
        <f t="shared" si="921"/>
        <v>1</v>
      </c>
      <c r="DS114" s="240">
        <f t="shared" si="921"/>
        <v>1</v>
      </c>
      <c r="DT114" s="319">
        <f t="shared" si="921"/>
        <v>1</v>
      </c>
      <c r="DU114" s="337">
        <f t="shared" si="921"/>
        <v>1</v>
      </c>
      <c r="DV114" s="240">
        <f t="shared" si="921"/>
        <v>1</v>
      </c>
      <c r="DW114" s="240">
        <f t="shared" si="921"/>
        <v>1</v>
      </c>
      <c r="DX114" s="306">
        <f t="shared" si="921"/>
        <v>1</v>
      </c>
      <c r="DY114" s="240">
        <f t="shared" si="921"/>
        <v>1</v>
      </c>
      <c r="DZ114" s="240">
        <f t="shared" si="921"/>
        <v>1</v>
      </c>
      <c r="EA114" s="240">
        <f t="shared" si="921"/>
        <v>1</v>
      </c>
      <c r="EB114" s="306">
        <f t="shared" si="921"/>
        <v>1</v>
      </c>
      <c r="EC114" s="240">
        <f t="shared" ref="EC114:FH114" si="922">IF(ROUND(((EC115-$E$8)*($GX105))+0.25,0) &lt;=0,1,((EC115-$E$8)*($GX105))+0.25)</f>
        <v>1</v>
      </c>
      <c r="ED114" s="240">
        <f t="shared" si="922"/>
        <v>1</v>
      </c>
      <c r="EE114" s="240">
        <f t="shared" si="922"/>
        <v>1</v>
      </c>
      <c r="EF114" s="306">
        <f t="shared" si="922"/>
        <v>1</v>
      </c>
      <c r="EG114" s="240">
        <f t="shared" si="922"/>
        <v>1</v>
      </c>
      <c r="EH114" s="240">
        <f t="shared" si="922"/>
        <v>1</v>
      </c>
      <c r="EI114" s="240">
        <f t="shared" si="922"/>
        <v>1</v>
      </c>
      <c r="EJ114" s="306">
        <f t="shared" si="922"/>
        <v>1</v>
      </c>
      <c r="EK114" s="240">
        <f t="shared" si="922"/>
        <v>1</v>
      </c>
      <c r="EL114" s="240">
        <f t="shared" si="922"/>
        <v>1</v>
      </c>
      <c r="EM114" s="240">
        <f t="shared" si="922"/>
        <v>1</v>
      </c>
      <c r="EN114" s="319">
        <f t="shared" si="922"/>
        <v>1</v>
      </c>
      <c r="EO114" s="337">
        <f t="shared" si="922"/>
        <v>1</v>
      </c>
      <c r="EP114" s="240">
        <f t="shared" si="922"/>
        <v>1</v>
      </c>
      <c r="EQ114" s="240">
        <f t="shared" si="922"/>
        <v>1</v>
      </c>
      <c r="ER114" s="306">
        <f t="shared" si="922"/>
        <v>1</v>
      </c>
      <c r="ES114" s="240">
        <f t="shared" si="922"/>
        <v>1</v>
      </c>
      <c r="ET114" s="240">
        <f t="shared" si="922"/>
        <v>1</v>
      </c>
      <c r="EU114" s="240">
        <f t="shared" si="922"/>
        <v>1</v>
      </c>
      <c r="EV114" s="306">
        <f t="shared" si="922"/>
        <v>1</v>
      </c>
      <c r="EW114" s="240">
        <f t="shared" si="922"/>
        <v>1</v>
      </c>
      <c r="EX114" s="240">
        <f t="shared" si="922"/>
        <v>1</v>
      </c>
      <c r="EY114" s="240">
        <f t="shared" si="922"/>
        <v>1</v>
      </c>
      <c r="EZ114" s="306">
        <f t="shared" si="922"/>
        <v>1</v>
      </c>
      <c r="FA114" s="240">
        <f t="shared" si="922"/>
        <v>1</v>
      </c>
      <c r="FB114" s="240">
        <f t="shared" si="922"/>
        <v>1</v>
      </c>
      <c r="FC114" s="240">
        <f t="shared" si="922"/>
        <v>1</v>
      </c>
      <c r="FD114" s="306">
        <f t="shared" si="922"/>
        <v>1</v>
      </c>
      <c r="FE114" s="240">
        <f t="shared" si="922"/>
        <v>1</v>
      </c>
      <c r="FF114" s="240">
        <f t="shared" si="922"/>
        <v>1</v>
      </c>
      <c r="FG114" s="240">
        <f t="shared" si="922"/>
        <v>1</v>
      </c>
      <c r="FH114" s="319">
        <f t="shared" si="922"/>
        <v>1</v>
      </c>
      <c r="FI114" s="337">
        <f t="shared" ref="FI114:GN114" si="923">IF(ROUND(((FI115-$E$8)*($GX105))+0.25,0) &lt;=0,1,((FI115-$E$8)*($GX105))+0.25)</f>
        <v>1</v>
      </c>
      <c r="FJ114" s="240">
        <f t="shared" si="923"/>
        <v>1</v>
      </c>
      <c r="FK114" s="240">
        <f t="shared" si="923"/>
        <v>1</v>
      </c>
      <c r="FL114" s="306">
        <f t="shared" si="923"/>
        <v>1</v>
      </c>
      <c r="FM114" s="240">
        <f t="shared" si="923"/>
        <v>1</v>
      </c>
      <c r="FN114" s="240">
        <f t="shared" si="923"/>
        <v>1</v>
      </c>
      <c r="FO114" s="240">
        <f t="shared" si="923"/>
        <v>1</v>
      </c>
      <c r="FP114" s="306">
        <f t="shared" si="923"/>
        <v>1</v>
      </c>
      <c r="FQ114" s="240">
        <f t="shared" si="923"/>
        <v>1</v>
      </c>
      <c r="FR114" s="240">
        <f t="shared" si="923"/>
        <v>1</v>
      </c>
      <c r="FS114" s="240">
        <f t="shared" si="923"/>
        <v>1</v>
      </c>
      <c r="FT114" s="306">
        <f t="shared" si="923"/>
        <v>1</v>
      </c>
      <c r="FU114" s="240">
        <f t="shared" si="923"/>
        <v>1</v>
      </c>
      <c r="FV114" s="240">
        <f t="shared" si="923"/>
        <v>1</v>
      </c>
      <c r="FW114" s="240">
        <f t="shared" si="923"/>
        <v>1</v>
      </c>
      <c r="FX114" s="306">
        <f t="shared" si="923"/>
        <v>1</v>
      </c>
      <c r="FY114" s="240">
        <f t="shared" si="923"/>
        <v>1</v>
      </c>
      <c r="FZ114" s="240">
        <f t="shared" si="923"/>
        <v>1</v>
      </c>
      <c r="GA114" s="240">
        <f t="shared" si="923"/>
        <v>1</v>
      </c>
      <c r="GB114" s="319">
        <f t="shared" si="923"/>
        <v>1</v>
      </c>
      <c r="GC114" s="337">
        <f t="shared" si="923"/>
        <v>1</v>
      </c>
      <c r="GD114" s="240">
        <f t="shared" si="923"/>
        <v>1</v>
      </c>
      <c r="GE114" s="240">
        <f t="shared" si="923"/>
        <v>1</v>
      </c>
      <c r="GF114" s="306">
        <f t="shared" si="923"/>
        <v>1</v>
      </c>
      <c r="GG114" s="240">
        <f t="shared" si="923"/>
        <v>1</v>
      </c>
      <c r="GH114" s="240">
        <f t="shared" si="923"/>
        <v>1</v>
      </c>
      <c r="GI114" s="240">
        <f t="shared" si="923"/>
        <v>1</v>
      </c>
      <c r="GJ114" s="306">
        <f t="shared" si="923"/>
        <v>1</v>
      </c>
      <c r="GK114" s="240">
        <f t="shared" si="923"/>
        <v>1</v>
      </c>
      <c r="GL114" s="240">
        <f t="shared" si="923"/>
        <v>1</v>
      </c>
      <c r="GM114" s="240">
        <f t="shared" si="923"/>
        <v>1</v>
      </c>
      <c r="GN114" s="306">
        <f t="shared" si="923"/>
        <v>1</v>
      </c>
      <c r="GO114" s="240">
        <f t="shared" ref="GO114:GV114" si="924">IF(ROUND(((GO115-$E$8)*($GX105))+0.25,0) &lt;=0,1,((GO115-$E$8)*($GX105))+0.25)</f>
        <v>1</v>
      </c>
      <c r="GP114" s="240">
        <f t="shared" si="924"/>
        <v>1</v>
      </c>
      <c r="GQ114" s="240">
        <f t="shared" si="924"/>
        <v>1</v>
      </c>
      <c r="GR114" s="306">
        <f t="shared" si="924"/>
        <v>1</v>
      </c>
      <c r="GS114" s="240">
        <f t="shared" si="924"/>
        <v>1</v>
      </c>
      <c r="GT114" s="240">
        <f t="shared" si="924"/>
        <v>1</v>
      </c>
      <c r="GU114" s="240">
        <f t="shared" si="924"/>
        <v>1</v>
      </c>
      <c r="GV114" s="240">
        <f t="shared" si="924"/>
        <v>1</v>
      </c>
      <c r="GW114" s="236"/>
      <c r="GX114" s="237"/>
      <c r="GY114" s="238"/>
    </row>
    <row r="115" spans="2:207" s="2" customFormat="1" ht="16.5" hidden="1" customHeight="1" outlineLevel="1">
      <c r="B115" s="512"/>
      <c r="C115" s="519"/>
      <c r="D115" s="246" t="s">
        <v>625</v>
      </c>
      <c r="E115" s="247">
        <f t="shared" ref="E115:AJ115" si="925">IFERROR(E105/$GX105,0)</f>
        <v>5.0000000000000001E-4</v>
      </c>
      <c r="F115" s="248">
        <f t="shared" si="925"/>
        <v>5.9999999999999995E-4</v>
      </c>
      <c r="G115" s="248">
        <f t="shared" si="925"/>
        <v>2.9999999999999997E-4</v>
      </c>
      <c r="H115" s="307">
        <f t="shared" si="925"/>
        <v>5.0000000000000001E-4</v>
      </c>
      <c r="I115" s="248">
        <f t="shared" si="925"/>
        <v>5.9999999999999995E-4</v>
      </c>
      <c r="J115" s="248">
        <f t="shared" si="925"/>
        <v>8.9999999999999998E-4</v>
      </c>
      <c r="K115" s="248">
        <f t="shared" si="925"/>
        <v>5.0000000000000001E-4</v>
      </c>
      <c r="L115" s="307">
        <f t="shared" si="925"/>
        <v>1E-3</v>
      </c>
      <c r="M115" s="248">
        <f t="shared" si="925"/>
        <v>5.9999999999999995E-4</v>
      </c>
      <c r="N115" s="248">
        <f t="shared" si="925"/>
        <v>8.9999999999999998E-4</v>
      </c>
      <c r="O115" s="248">
        <f t="shared" si="925"/>
        <v>8.9999999999999998E-4</v>
      </c>
      <c r="P115" s="307">
        <f t="shared" si="925"/>
        <v>1.8E-3</v>
      </c>
      <c r="Q115" s="248">
        <f t="shared" si="925"/>
        <v>1.9E-3</v>
      </c>
      <c r="R115" s="248">
        <f t="shared" si="925"/>
        <v>3.0000000000000001E-3</v>
      </c>
      <c r="S115" s="248">
        <f t="shared" si="925"/>
        <v>4.7999999999999996E-3</v>
      </c>
      <c r="T115" s="307">
        <f t="shared" si="925"/>
        <v>7.3000000000000001E-3</v>
      </c>
      <c r="U115" s="248">
        <f t="shared" si="925"/>
        <v>0</v>
      </c>
      <c r="V115" s="248">
        <f t="shared" si="925"/>
        <v>0</v>
      </c>
      <c r="W115" s="248">
        <f t="shared" si="925"/>
        <v>0</v>
      </c>
      <c r="X115" s="320">
        <f t="shared" si="925"/>
        <v>0</v>
      </c>
      <c r="Y115" s="338">
        <f t="shared" si="925"/>
        <v>1.1999999999999999E-3</v>
      </c>
      <c r="Z115" s="248">
        <f t="shared" si="925"/>
        <v>1E-3</v>
      </c>
      <c r="AA115" s="248">
        <f t="shared" si="925"/>
        <v>3.4000000000000002E-3</v>
      </c>
      <c r="AB115" s="307">
        <f t="shared" si="925"/>
        <v>4.0000000000000002E-4</v>
      </c>
      <c r="AC115" s="248">
        <f t="shared" si="925"/>
        <v>3.4999999999999996E-3</v>
      </c>
      <c r="AD115" s="248">
        <f t="shared" si="925"/>
        <v>2.5000000000000001E-3</v>
      </c>
      <c r="AE115" s="248">
        <f t="shared" si="925"/>
        <v>1.1399999999999999E-2</v>
      </c>
      <c r="AF115" s="307">
        <f t="shared" si="925"/>
        <v>8.9999999999999998E-4</v>
      </c>
      <c r="AG115" s="248">
        <f t="shared" si="925"/>
        <v>4.1999999999999997E-3</v>
      </c>
      <c r="AH115" s="248">
        <f t="shared" si="925"/>
        <v>3.2000000000000002E-3</v>
      </c>
      <c r="AI115" s="248">
        <f t="shared" si="925"/>
        <v>1.4499999999999999E-2</v>
      </c>
      <c r="AJ115" s="307">
        <f t="shared" si="925"/>
        <v>1.6000000000000001E-3</v>
      </c>
      <c r="AK115" s="248">
        <f t="shared" ref="AK115:BP115" si="926">IFERROR(AK105/$GX105,0)</f>
        <v>2.5999999999999999E-3</v>
      </c>
      <c r="AL115" s="248">
        <f t="shared" si="926"/>
        <v>2.3E-3</v>
      </c>
      <c r="AM115" s="248">
        <f t="shared" si="926"/>
        <v>1.1200000000000002E-2</v>
      </c>
      <c r="AN115" s="307">
        <f t="shared" si="926"/>
        <v>1.1000000000000001E-3</v>
      </c>
      <c r="AO115" s="248">
        <f t="shared" si="926"/>
        <v>0</v>
      </c>
      <c r="AP115" s="248">
        <f t="shared" si="926"/>
        <v>0</v>
      </c>
      <c r="AQ115" s="248">
        <f t="shared" si="926"/>
        <v>0</v>
      </c>
      <c r="AR115" s="248">
        <f t="shared" si="926"/>
        <v>0</v>
      </c>
      <c r="AS115" s="338">
        <f t="shared" si="926"/>
        <v>2.3999999999999998E-3</v>
      </c>
      <c r="AT115" s="248">
        <f t="shared" si="926"/>
        <v>3.0000000000000001E-3</v>
      </c>
      <c r="AU115" s="248">
        <f t="shared" si="926"/>
        <v>1.01E-2</v>
      </c>
      <c r="AV115" s="307">
        <f t="shared" si="926"/>
        <v>9.8999999999999991E-3</v>
      </c>
      <c r="AW115" s="248">
        <f t="shared" si="926"/>
        <v>3.8E-3</v>
      </c>
      <c r="AX115" s="248">
        <f t="shared" si="926"/>
        <v>4.6999999999999993E-3</v>
      </c>
      <c r="AY115" s="248">
        <f t="shared" si="926"/>
        <v>1.2699999999999999E-2</v>
      </c>
      <c r="AZ115" s="307">
        <f t="shared" si="926"/>
        <v>1.2500000000000001E-2</v>
      </c>
      <c r="BA115" s="248">
        <f t="shared" si="926"/>
        <v>3.7000000000000002E-3</v>
      </c>
      <c r="BB115" s="248">
        <f t="shared" si="926"/>
        <v>4.6999999999999993E-3</v>
      </c>
      <c r="BC115" s="248">
        <f t="shared" si="926"/>
        <v>1.32E-2</v>
      </c>
      <c r="BD115" s="307">
        <f t="shared" si="926"/>
        <v>1.5100000000000001E-2</v>
      </c>
      <c r="BE115" s="248">
        <f t="shared" si="926"/>
        <v>2.5999999999999999E-3</v>
      </c>
      <c r="BF115" s="248">
        <f t="shared" si="926"/>
        <v>3.3E-3</v>
      </c>
      <c r="BG115" s="248">
        <f t="shared" si="926"/>
        <v>1.1200000000000002E-2</v>
      </c>
      <c r="BH115" s="307">
        <f t="shared" si="926"/>
        <v>8.5000000000000006E-3</v>
      </c>
      <c r="BI115" s="248">
        <f t="shared" si="926"/>
        <v>0</v>
      </c>
      <c r="BJ115" s="248">
        <f t="shared" si="926"/>
        <v>0</v>
      </c>
      <c r="BK115" s="248">
        <f t="shared" si="926"/>
        <v>0</v>
      </c>
      <c r="BL115" s="248">
        <f t="shared" si="926"/>
        <v>0</v>
      </c>
      <c r="BM115" s="338">
        <f t="shared" si="926"/>
        <v>4.0000000000000002E-4</v>
      </c>
      <c r="BN115" s="248">
        <f t="shared" si="926"/>
        <v>4.0000000000000002E-4</v>
      </c>
      <c r="BO115" s="248">
        <f t="shared" si="926"/>
        <v>1E-3</v>
      </c>
      <c r="BP115" s="307">
        <f t="shared" si="926"/>
        <v>8.9999999999999998E-4</v>
      </c>
      <c r="BQ115" s="248">
        <f t="shared" ref="BQ115:CV115" si="927">IFERROR(BQ105/$GX105,0)</f>
        <v>2E-3</v>
      </c>
      <c r="BR115" s="248">
        <f t="shared" si="927"/>
        <v>1.4000000000000002E-3</v>
      </c>
      <c r="BS115" s="248">
        <f t="shared" si="927"/>
        <v>2.7000000000000001E-3</v>
      </c>
      <c r="BT115" s="307">
        <f t="shared" si="927"/>
        <v>2.2000000000000001E-3</v>
      </c>
      <c r="BU115" s="248">
        <f t="shared" si="927"/>
        <v>3.9000000000000003E-3</v>
      </c>
      <c r="BV115" s="248">
        <f t="shared" si="927"/>
        <v>1.6000000000000001E-3</v>
      </c>
      <c r="BW115" s="248">
        <f t="shared" si="927"/>
        <v>5.8999999999999999E-3</v>
      </c>
      <c r="BX115" s="307">
        <f t="shared" si="927"/>
        <v>5.5000000000000005E-3</v>
      </c>
      <c r="BY115" s="248">
        <f t="shared" si="927"/>
        <v>3.8E-3</v>
      </c>
      <c r="BZ115" s="248">
        <f t="shared" si="927"/>
        <v>2.8999999999999998E-3</v>
      </c>
      <c r="CA115" s="248">
        <f t="shared" si="927"/>
        <v>6.4000000000000003E-3</v>
      </c>
      <c r="CB115" s="307">
        <f t="shared" si="927"/>
        <v>5.7999999999999996E-3</v>
      </c>
      <c r="CC115" s="248">
        <f t="shared" si="927"/>
        <v>0</v>
      </c>
      <c r="CD115" s="248">
        <f t="shared" si="927"/>
        <v>0</v>
      </c>
      <c r="CE115" s="248">
        <f t="shared" si="927"/>
        <v>0</v>
      </c>
      <c r="CF115" s="320">
        <f t="shared" si="927"/>
        <v>0</v>
      </c>
      <c r="CG115" s="338">
        <f t="shared" si="927"/>
        <v>2.8000000000000004E-3</v>
      </c>
      <c r="CH115" s="248">
        <f t="shared" si="927"/>
        <v>1.4000000000000002E-3</v>
      </c>
      <c r="CI115" s="248">
        <f t="shared" si="927"/>
        <v>3.2000000000000002E-3</v>
      </c>
      <c r="CJ115" s="307">
        <f t="shared" si="927"/>
        <v>8.9999999999999998E-4</v>
      </c>
      <c r="CK115" s="248">
        <f t="shared" si="927"/>
        <v>1.1000000000000001E-2</v>
      </c>
      <c r="CL115" s="248">
        <f t="shared" si="927"/>
        <v>5.6999999999999993E-3</v>
      </c>
      <c r="CM115" s="248">
        <f t="shared" si="927"/>
        <v>1.4800000000000001E-2</v>
      </c>
      <c r="CN115" s="307">
        <f t="shared" si="927"/>
        <v>5.6000000000000008E-3</v>
      </c>
      <c r="CO115" s="248">
        <f t="shared" si="927"/>
        <v>2.3099999999999999E-2</v>
      </c>
      <c r="CP115" s="248">
        <f t="shared" si="927"/>
        <v>1.09E-2</v>
      </c>
      <c r="CQ115" s="248">
        <f t="shared" si="927"/>
        <v>2.9900000000000003E-2</v>
      </c>
      <c r="CR115" s="307">
        <f t="shared" si="927"/>
        <v>1.44E-2</v>
      </c>
      <c r="CS115" s="248">
        <f t="shared" si="927"/>
        <v>3.1699999999999999E-2</v>
      </c>
      <c r="CT115" s="248">
        <f t="shared" si="927"/>
        <v>2.18E-2</v>
      </c>
      <c r="CU115" s="248">
        <f t="shared" si="927"/>
        <v>3.9699999999999999E-2</v>
      </c>
      <c r="CV115" s="307">
        <f t="shared" si="927"/>
        <v>2.35E-2</v>
      </c>
      <c r="CW115" s="248">
        <f t="shared" ref="CW115:EB115" si="928">IFERROR(CW105/$GX105,0)</f>
        <v>0</v>
      </c>
      <c r="CX115" s="248">
        <f t="shared" si="928"/>
        <v>0</v>
      </c>
      <c r="CY115" s="248">
        <f t="shared" si="928"/>
        <v>0</v>
      </c>
      <c r="CZ115" s="249">
        <f t="shared" si="928"/>
        <v>0</v>
      </c>
      <c r="DA115" s="247">
        <f t="shared" si="928"/>
        <v>5.0000000000000001E-4</v>
      </c>
      <c r="DB115" s="248">
        <f t="shared" si="928"/>
        <v>5.9999999999999995E-4</v>
      </c>
      <c r="DC115" s="248">
        <f t="shared" si="928"/>
        <v>2.9999999999999997E-4</v>
      </c>
      <c r="DD115" s="307">
        <f t="shared" si="928"/>
        <v>5.0000000000000001E-4</v>
      </c>
      <c r="DE115" s="248">
        <f t="shared" si="928"/>
        <v>5.9999999999999995E-4</v>
      </c>
      <c r="DF115" s="248">
        <f t="shared" si="928"/>
        <v>8.9999999999999998E-4</v>
      </c>
      <c r="DG115" s="248">
        <f t="shared" si="928"/>
        <v>5.0000000000000001E-4</v>
      </c>
      <c r="DH115" s="307">
        <f t="shared" si="928"/>
        <v>1E-3</v>
      </c>
      <c r="DI115" s="248">
        <f t="shared" si="928"/>
        <v>5.9999999999999995E-4</v>
      </c>
      <c r="DJ115" s="248">
        <f t="shared" si="928"/>
        <v>8.9999999999999998E-4</v>
      </c>
      <c r="DK115" s="248">
        <f t="shared" si="928"/>
        <v>8.9999999999999998E-4</v>
      </c>
      <c r="DL115" s="307">
        <f t="shared" si="928"/>
        <v>1.8E-3</v>
      </c>
      <c r="DM115" s="248">
        <f t="shared" si="928"/>
        <v>1.9E-3</v>
      </c>
      <c r="DN115" s="248">
        <f t="shared" si="928"/>
        <v>3.0000000000000001E-3</v>
      </c>
      <c r="DO115" s="248">
        <f t="shared" si="928"/>
        <v>4.7999999999999996E-3</v>
      </c>
      <c r="DP115" s="307">
        <f t="shared" si="928"/>
        <v>7.3000000000000001E-3</v>
      </c>
      <c r="DQ115" s="248">
        <f t="shared" si="928"/>
        <v>0</v>
      </c>
      <c r="DR115" s="248">
        <f t="shared" si="928"/>
        <v>0</v>
      </c>
      <c r="DS115" s="248">
        <f t="shared" si="928"/>
        <v>0</v>
      </c>
      <c r="DT115" s="320">
        <f t="shared" si="928"/>
        <v>0</v>
      </c>
      <c r="DU115" s="338">
        <f t="shared" si="928"/>
        <v>1.1999999999999999E-3</v>
      </c>
      <c r="DV115" s="248">
        <f t="shared" si="928"/>
        <v>1E-3</v>
      </c>
      <c r="DW115" s="248">
        <f t="shared" si="928"/>
        <v>3.4000000000000002E-3</v>
      </c>
      <c r="DX115" s="307">
        <f t="shared" si="928"/>
        <v>4.0000000000000002E-4</v>
      </c>
      <c r="DY115" s="248">
        <f t="shared" si="928"/>
        <v>3.4999999999999996E-3</v>
      </c>
      <c r="DZ115" s="248">
        <f t="shared" si="928"/>
        <v>2.5000000000000001E-3</v>
      </c>
      <c r="EA115" s="248">
        <f t="shared" si="928"/>
        <v>1.1399999999999999E-2</v>
      </c>
      <c r="EB115" s="307">
        <f t="shared" si="928"/>
        <v>8.9999999999999998E-4</v>
      </c>
      <c r="EC115" s="248">
        <f t="shared" ref="EC115:FH115" si="929">IFERROR(EC105/$GX105,0)</f>
        <v>4.1999999999999997E-3</v>
      </c>
      <c r="ED115" s="248">
        <f t="shared" si="929"/>
        <v>3.2000000000000002E-3</v>
      </c>
      <c r="EE115" s="248">
        <f t="shared" si="929"/>
        <v>1.4499999999999999E-2</v>
      </c>
      <c r="EF115" s="307">
        <f t="shared" si="929"/>
        <v>1.6000000000000001E-3</v>
      </c>
      <c r="EG115" s="248">
        <f t="shared" si="929"/>
        <v>2.5999999999999999E-3</v>
      </c>
      <c r="EH115" s="248">
        <f t="shared" si="929"/>
        <v>2.3E-3</v>
      </c>
      <c r="EI115" s="248">
        <f t="shared" si="929"/>
        <v>1.1200000000000002E-2</v>
      </c>
      <c r="EJ115" s="307">
        <f t="shared" si="929"/>
        <v>1.1000000000000001E-3</v>
      </c>
      <c r="EK115" s="248">
        <f t="shared" si="929"/>
        <v>0</v>
      </c>
      <c r="EL115" s="248">
        <f t="shared" si="929"/>
        <v>0</v>
      </c>
      <c r="EM115" s="248">
        <f t="shared" si="929"/>
        <v>0</v>
      </c>
      <c r="EN115" s="320">
        <f t="shared" si="929"/>
        <v>0</v>
      </c>
      <c r="EO115" s="338">
        <f t="shared" si="929"/>
        <v>2.3999999999999998E-3</v>
      </c>
      <c r="EP115" s="248">
        <f t="shared" si="929"/>
        <v>3.0000000000000001E-3</v>
      </c>
      <c r="EQ115" s="248">
        <f t="shared" si="929"/>
        <v>1.01E-2</v>
      </c>
      <c r="ER115" s="307">
        <f t="shared" si="929"/>
        <v>9.8999999999999991E-3</v>
      </c>
      <c r="ES115" s="248">
        <f t="shared" si="929"/>
        <v>3.8E-3</v>
      </c>
      <c r="ET115" s="248">
        <f t="shared" si="929"/>
        <v>4.6999999999999993E-3</v>
      </c>
      <c r="EU115" s="248">
        <f t="shared" si="929"/>
        <v>1.2699999999999999E-2</v>
      </c>
      <c r="EV115" s="307">
        <f t="shared" si="929"/>
        <v>1.2500000000000001E-2</v>
      </c>
      <c r="EW115" s="248">
        <f t="shared" si="929"/>
        <v>3.7000000000000002E-3</v>
      </c>
      <c r="EX115" s="248">
        <f t="shared" si="929"/>
        <v>4.6999999999999993E-3</v>
      </c>
      <c r="EY115" s="248">
        <f t="shared" si="929"/>
        <v>1.32E-2</v>
      </c>
      <c r="EZ115" s="307">
        <f t="shared" si="929"/>
        <v>1.5100000000000001E-2</v>
      </c>
      <c r="FA115" s="248">
        <f t="shared" si="929"/>
        <v>2.5999999999999999E-3</v>
      </c>
      <c r="FB115" s="248">
        <f t="shared" si="929"/>
        <v>3.3E-3</v>
      </c>
      <c r="FC115" s="248">
        <f t="shared" si="929"/>
        <v>1.1200000000000002E-2</v>
      </c>
      <c r="FD115" s="307">
        <f t="shared" si="929"/>
        <v>8.5000000000000006E-3</v>
      </c>
      <c r="FE115" s="248">
        <f t="shared" si="929"/>
        <v>0</v>
      </c>
      <c r="FF115" s="248">
        <f t="shared" si="929"/>
        <v>0</v>
      </c>
      <c r="FG115" s="248">
        <f t="shared" si="929"/>
        <v>0</v>
      </c>
      <c r="FH115" s="320">
        <f t="shared" si="929"/>
        <v>0</v>
      </c>
      <c r="FI115" s="338">
        <f t="shared" ref="FI115:GN115" si="930">IFERROR(FI105/$GX105,0)</f>
        <v>4.0000000000000002E-4</v>
      </c>
      <c r="FJ115" s="248">
        <f t="shared" si="930"/>
        <v>4.0000000000000002E-4</v>
      </c>
      <c r="FK115" s="248">
        <f t="shared" si="930"/>
        <v>1E-3</v>
      </c>
      <c r="FL115" s="307">
        <f t="shared" si="930"/>
        <v>8.9999999999999998E-4</v>
      </c>
      <c r="FM115" s="248">
        <f t="shared" si="930"/>
        <v>2E-3</v>
      </c>
      <c r="FN115" s="248">
        <f t="shared" si="930"/>
        <v>1.4000000000000002E-3</v>
      </c>
      <c r="FO115" s="248">
        <f t="shared" si="930"/>
        <v>2.7000000000000001E-3</v>
      </c>
      <c r="FP115" s="307">
        <f t="shared" si="930"/>
        <v>2.2000000000000001E-3</v>
      </c>
      <c r="FQ115" s="248">
        <f t="shared" si="930"/>
        <v>3.9000000000000003E-3</v>
      </c>
      <c r="FR115" s="248">
        <f t="shared" si="930"/>
        <v>1.6000000000000001E-3</v>
      </c>
      <c r="FS115" s="248">
        <f t="shared" si="930"/>
        <v>5.8999999999999999E-3</v>
      </c>
      <c r="FT115" s="307">
        <f t="shared" si="930"/>
        <v>5.5000000000000005E-3</v>
      </c>
      <c r="FU115" s="248">
        <f t="shared" si="930"/>
        <v>3.8E-3</v>
      </c>
      <c r="FV115" s="248">
        <f t="shared" si="930"/>
        <v>2.8999999999999998E-3</v>
      </c>
      <c r="FW115" s="248">
        <f t="shared" si="930"/>
        <v>6.4000000000000003E-3</v>
      </c>
      <c r="FX115" s="307">
        <f t="shared" si="930"/>
        <v>5.7999999999999996E-3</v>
      </c>
      <c r="FY115" s="248">
        <f t="shared" si="930"/>
        <v>0</v>
      </c>
      <c r="FZ115" s="248">
        <f t="shared" si="930"/>
        <v>0</v>
      </c>
      <c r="GA115" s="248">
        <f t="shared" si="930"/>
        <v>0</v>
      </c>
      <c r="GB115" s="320">
        <f t="shared" si="930"/>
        <v>0</v>
      </c>
      <c r="GC115" s="338">
        <f t="shared" si="930"/>
        <v>2.8000000000000004E-3</v>
      </c>
      <c r="GD115" s="248">
        <f t="shared" si="930"/>
        <v>1.4000000000000002E-3</v>
      </c>
      <c r="GE115" s="248">
        <f t="shared" si="930"/>
        <v>3.2000000000000002E-3</v>
      </c>
      <c r="GF115" s="307">
        <f t="shared" si="930"/>
        <v>8.9999999999999998E-4</v>
      </c>
      <c r="GG115" s="248">
        <f t="shared" si="930"/>
        <v>1.1000000000000001E-2</v>
      </c>
      <c r="GH115" s="248">
        <f t="shared" si="930"/>
        <v>5.6999999999999993E-3</v>
      </c>
      <c r="GI115" s="248">
        <f t="shared" si="930"/>
        <v>1.4800000000000001E-2</v>
      </c>
      <c r="GJ115" s="307">
        <f t="shared" si="930"/>
        <v>5.6000000000000008E-3</v>
      </c>
      <c r="GK115" s="248">
        <f t="shared" si="930"/>
        <v>2.3099999999999999E-2</v>
      </c>
      <c r="GL115" s="248">
        <f t="shared" si="930"/>
        <v>1.09E-2</v>
      </c>
      <c r="GM115" s="248">
        <f t="shared" si="930"/>
        <v>2.9900000000000003E-2</v>
      </c>
      <c r="GN115" s="307">
        <f t="shared" si="930"/>
        <v>1.44E-2</v>
      </c>
      <c r="GO115" s="248">
        <f t="shared" ref="GO115:GV115" si="931">IFERROR(GO105/$GX105,0)</f>
        <v>3.1699999999999999E-2</v>
      </c>
      <c r="GP115" s="248">
        <f t="shared" si="931"/>
        <v>2.18E-2</v>
      </c>
      <c r="GQ115" s="248">
        <f t="shared" si="931"/>
        <v>3.9699999999999999E-2</v>
      </c>
      <c r="GR115" s="307">
        <f t="shared" si="931"/>
        <v>2.35E-2</v>
      </c>
      <c r="GS115" s="248">
        <f t="shared" si="931"/>
        <v>0</v>
      </c>
      <c r="GT115" s="248">
        <f t="shared" si="931"/>
        <v>0</v>
      </c>
      <c r="GU115" s="248">
        <f t="shared" si="931"/>
        <v>0</v>
      </c>
      <c r="GV115" s="248">
        <f t="shared" si="931"/>
        <v>0</v>
      </c>
      <c r="GW115" s="217"/>
      <c r="GX115" s="250"/>
      <c r="GY115" s="251"/>
    </row>
    <row r="116" spans="2:207" s="2" customFormat="1" ht="16.5" hidden="1" customHeight="1" outlineLevel="1">
      <c r="B116" s="512"/>
      <c r="C116" s="519"/>
      <c r="D116" s="246" t="s">
        <v>626</v>
      </c>
      <c r="E116" s="247">
        <f t="shared" ref="E116:AJ116" si="932">IFERROR(E106/$GX105,0)</f>
        <v>0</v>
      </c>
      <c r="F116" s="248">
        <f t="shared" si="932"/>
        <v>0</v>
      </c>
      <c r="G116" s="248">
        <f t="shared" si="932"/>
        <v>0</v>
      </c>
      <c r="H116" s="307">
        <f t="shared" si="932"/>
        <v>0</v>
      </c>
      <c r="I116" s="248">
        <f t="shared" si="932"/>
        <v>0</v>
      </c>
      <c r="J116" s="248">
        <f t="shared" si="932"/>
        <v>0</v>
      </c>
      <c r="K116" s="248">
        <f t="shared" si="932"/>
        <v>0</v>
      </c>
      <c r="L116" s="307">
        <f t="shared" si="932"/>
        <v>0.01</v>
      </c>
      <c r="M116" s="248">
        <f t="shared" si="932"/>
        <v>0</v>
      </c>
      <c r="N116" s="248">
        <f t="shared" si="932"/>
        <v>0</v>
      </c>
      <c r="O116" s="248">
        <f t="shared" si="932"/>
        <v>0</v>
      </c>
      <c r="P116" s="307">
        <f t="shared" si="932"/>
        <v>0</v>
      </c>
      <c r="Q116" s="248">
        <f t="shared" si="932"/>
        <v>0</v>
      </c>
      <c r="R116" s="248">
        <f t="shared" si="932"/>
        <v>0.01</v>
      </c>
      <c r="S116" s="248">
        <f t="shared" si="932"/>
        <v>0.01</v>
      </c>
      <c r="T116" s="307">
        <f t="shared" si="932"/>
        <v>0</v>
      </c>
      <c r="U116" s="248">
        <f t="shared" si="932"/>
        <v>0</v>
      </c>
      <c r="V116" s="248">
        <f t="shared" si="932"/>
        <v>0</v>
      </c>
      <c r="W116" s="248">
        <f t="shared" si="932"/>
        <v>0</v>
      </c>
      <c r="X116" s="320">
        <f t="shared" si="932"/>
        <v>0</v>
      </c>
      <c r="Y116" s="338">
        <f t="shared" si="932"/>
        <v>0</v>
      </c>
      <c r="Z116" s="248">
        <f t="shared" si="932"/>
        <v>0</v>
      </c>
      <c r="AA116" s="248">
        <f t="shared" si="932"/>
        <v>0</v>
      </c>
      <c r="AB116" s="307">
        <f t="shared" si="932"/>
        <v>0</v>
      </c>
      <c r="AC116" s="248">
        <f t="shared" si="932"/>
        <v>0.01</v>
      </c>
      <c r="AD116" s="248">
        <f t="shared" si="932"/>
        <v>0.01</v>
      </c>
      <c r="AE116" s="248">
        <f t="shared" si="932"/>
        <v>0</v>
      </c>
      <c r="AF116" s="307">
        <f t="shared" si="932"/>
        <v>0</v>
      </c>
      <c r="AG116" s="248">
        <f t="shared" si="932"/>
        <v>0.01</v>
      </c>
      <c r="AH116" s="248">
        <f t="shared" si="932"/>
        <v>0</v>
      </c>
      <c r="AI116" s="248">
        <f t="shared" si="932"/>
        <v>0</v>
      </c>
      <c r="AJ116" s="307">
        <f t="shared" si="932"/>
        <v>0</v>
      </c>
      <c r="AK116" s="248">
        <f t="shared" ref="AK116:BP116" si="933">IFERROR(AK106/$GX105,0)</f>
        <v>0</v>
      </c>
      <c r="AL116" s="248">
        <f t="shared" si="933"/>
        <v>0</v>
      </c>
      <c r="AM116" s="248">
        <f t="shared" si="933"/>
        <v>0.01</v>
      </c>
      <c r="AN116" s="307">
        <f t="shared" si="933"/>
        <v>0</v>
      </c>
      <c r="AO116" s="248">
        <f t="shared" si="933"/>
        <v>0</v>
      </c>
      <c r="AP116" s="248">
        <f t="shared" si="933"/>
        <v>0</v>
      </c>
      <c r="AQ116" s="248">
        <f t="shared" si="933"/>
        <v>0</v>
      </c>
      <c r="AR116" s="248">
        <f t="shared" si="933"/>
        <v>0</v>
      </c>
      <c r="AS116" s="338">
        <f t="shared" si="933"/>
        <v>0</v>
      </c>
      <c r="AT116" s="248">
        <f t="shared" si="933"/>
        <v>0</v>
      </c>
      <c r="AU116" s="248">
        <f t="shared" si="933"/>
        <v>0.02</v>
      </c>
      <c r="AV116" s="307">
        <f t="shared" si="933"/>
        <v>0.02</v>
      </c>
      <c r="AW116" s="248">
        <f t="shared" si="933"/>
        <v>0.01</v>
      </c>
      <c r="AX116" s="248">
        <f t="shared" si="933"/>
        <v>0.01</v>
      </c>
      <c r="AY116" s="248">
        <f t="shared" si="933"/>
        <v>0.01</v>
      </c>
      <c r="AZ116" s="307">
        <f t="shared" si="933"/>
        <v>0.01</v>
      </c>
      <c r="BA116" s="248">
        <f t="shared" si="933"/>
        <v>0</v>
      </c>
      <c r="BB116" s="248">
        <f t="shared" si="933"/>
        <v>0</v>
      </c>
      <c r="BC116" s="248">
        <f t="shared" si="933"/>
        <v>0.02</v>
      </c>
      <c r="BD116" s="307">
        <f t="shared" si="933"/>
        <v>0.01</v>
      </c>
      <c r="BE116" s="248">
        <f t="shared" si="933"/>
        <v>0</v>
      </c>
      <c r="BF116" s="248">
        <f t="shared" si="933"/>
        <v>0</v>
      </c>
      <c r="BG116" s="248">
        <f t="shared" si="933"/>
        <v>0.01</v>
      </c>
      <c r="BH116" s="307">
        <f t="shared" si="933"/>
        <v>0.01</v>
      </c>
      <c r="BI116" s="248">
        <f t="shared" si="933"/>
        <v>0</v>
      </c>
      <c r="BJ116" s="248">
        <f t="shared" si="933"/>
        <v>0</v>
      </c>
      <c r="BK116" s="248">
        <f t="shared" si="933"/>
        <v>0</v>
      </c>
      <c r="BL116" s="248">
        <f t="shared" si="933"/>
        <v>0</v>
      </c>
      <c r="BM116" s="338">
        <f t="shared" si="933"/>
        <v>0</v>
      </c>
      <c r="BN116" s="248">
        <f t="shared" si="933"/>
        <v>0.01</v>
      </c>
      <c r="BO116" s="248">
        <f t="shared" si="933"/>
        <v>0</v>
      </c>
      <c r="BP116" s="307">
        <f t="shared" si="933"/>
        <v>0</v>
      </c>
      <c r="BQ116" s="248">
        <f t="shared" ref="BQ116:CV116" si="934">IFERROR(BQ106/$GX105,0)</f>
        <v>0</v>
      </c>
      <c r="BR116" s="248">
        <f t="shared" si="934"/>
        <v>0</v>
      </c>
      <c r="BS116" s="248">
        <f t="shared" si="934"/>
        <v>0.02</v>
      </c>
      <c r="BT116" s="307">
        <f t="shared" si="934"/>
        <v>0</v>
      </c>
      <c r="BU116" s="248">
        <f t="shared" si="934"/>
        <v>0</v>
      </c>
      <c r="BV116" s="248">
        <f t="shared" si="934"/>
        <v>0</v>
      </c>
      <c r="BW116" s="248">
        <f t="shared" si="934"/>
        <v>0</v>
      </c>
      <c r="BX116" s="307">
        <f t="shared" si="934"/>
        <v>0</v>
      </c>
      <c r="BY116" s="248">
        <f t="shared" si="934"/>
        <v>0.01</v>
      </c>
      <c r="BZ116" s="248">
        <f t="shared" si="934"/>
        <v>0.01</v>
      </c>
      <c r="CA116" s="248">
        <f t="shared" si="934"/>
        <v>0</v>
      </c>
      <c r="CB116" s="307">
        <f t="shared" si="934"/>
        <v>0</v>
      </c>
      <c r="CC116" s="248">
        <f t="shared" si="934"/>
        <v>0</v>
      </c>
      <c r="CD116" s="248">
        <f t="shared" si="934"/>
        <v>0</v>
      </c>
      <c r="CE116" s="248">
        <f t="shared" si="934"/>
        <v>0</v>
      </c>
      <c r="CF116" s="320">
        <f t="shared" si="934"/>
        <v>0</v>
      </c>
      <c r="CG116" s="338">
        <f t="shared" si="934"/>
        <v>0</v>
      </c>
      <c r="CH116" s="248">
        <f t="shared" si="934"/>
        <v>0</v>
      </c>
      <c r="CI116" s="248">
        <f t="shared" si="934"/>
        <v>0</v>
      </c>
      <c r="CJ116" s="307">
        <f t="shared" si="934"/>
        <v>0.01</v>
      </c>
      <c r="CK116" s="248">
        <f t="shared" si="934"/>
        <v>0.01</v>
      </c>
      <c r="CL116" s="248">
        <f t="shared" si="934"/>
        <v>0.01</v>
      </c>
      <c r="CM116" s="248">
        <f t="shared" si="934"/>
        <v>0.01</v>
      </c>
      <c r="CN116" s="307">
        <f t="shared" si="934"/>
        <v>0.01</v>
      </c>
      <c r="CO116" s="248">
        <f t="shared" si="934"/>
        <v>0.02</v>
      </c>
      <c r="CP116" s="248">
        <f t="shared" si="934"/>
        <v>0.01</v>
      </c>
      <c r="CQ116" s="248">
        <f t="shared" si="934"/>
        <v>0.03</v>
      </c>
      <c r="CR116" s="307">
        <f t="shared" si="934"/>
        <v>0.01</v>
      </c>
      <c r="CS116" s="248">
        <f t="shared" si="934"/>
        <v>0.03</v>
      </c>
      <c r="CT116" s="248">
        <f t="shared" si="934"/>
        <v>0.03</v>
      </c>
      <c r="CU116" s="248">
        <f t="shared" si="934"/>
        <v>0.05</v>
      </c>
      <c r="CV116" s="307">
        <f t="shared" si="934"/>
        <v>0.02</v>
      </c>
      <c r="CW116" s="248">
        <f t="shared" ref="CW116:EB116" si="935">IFERROR(CW106/$GX105,0)</f>
        <v>0</v>
      </c>
      <c r="CX116" s="248">
        <f t="shared" si="935"/>
        <v>0</v>
      </c>
      <c r="CY116" s="248">
        <f t="shared" si="935"/>
        <v>0</v>
      </c>
      <c r="CZ116" s="249">
        <f t="shared" si="935"/>
        <v>0</v>
      </c>
      <c r="DA116" s="247">
        <f t="shared" si="935"/>
        <v>0</v>
      </c>
      <c r="DB116" s="248">
        <f t="shared" si="935"/>
        <v>0</v>
      </c>
      <c r="DC116" s="248">
        <f t="shared" si="935"/>
        <v>0</v>
      </c>
      <c r="DD116" s="307">
        <f t="shared" si="935"/>
        <v>0</v>
      </c>
      <c r="DE116" s="248">
        <f t="shared" si="935"/>
        <v>0</v>
      </c>
      <c r="DF116" s="248">
        <f t="shared" si="935"/>
        <v>0</v>
      </c>
      <c r="DG116" s="248">
        <f t="shared" si="935"/>
        <v>0</v>
      </c>
      <c r="DH116" s="307">
        <f t="shared" si="935"/>
        <v>0</v>
      </c>
      <c r="DI116" s="248">
        <f t="shared" si="935"/>
        <v>0</v>
      </c>
      <c r="DJ116" s="248">
        <f t="shared" si="935"/>
        <v>0</v>
      </c>
      <c r="DK116" s="248">
        <f t="shared" si="935"/>
        <v>0</v>
      </c>
      <c r="DL116" s="307">
        <f t="shared" si="935"/>
        <v>0.01</v>
      </c>
      <c r="DM116" s="248">
        <f t="shared" si="935"/>
        <v>0</v>
      </c>
      <c r="DN116" s="248">
        <f t="shared" si="935"/>
        <v>0</v>
      </c>
      <c r="DO116" s="248">
        <f t="shared" si="935"/>
        <v>0.01</v>
      </c>
      <c r="DP116" s="307">
        <f t="shared" si="935"/>
        <v>0</v>
      </c>
      <c r="DQ116" s="248">
        <f t="shared" si="935"/>
        <v>0</v>
      </c>
      <c r="DR116" s="248">
        <f t="shared" si="935"/>
        <v>0</v>
      </c>
      <c r="DS116" s="248">
        <f t="shared" si="935"/>
        <v>0</v>
      </c>
      <c r="DT116" s="320">
        <f t="shared" si="935"/>
        <v>0</v>
      </c>
      <c r="DU116" s="338">
        <f t="shared" si="935"/>
        <v>0</v>
      </c>
      <c r="DV116" s="248">
        <f t="shared" si="935"/>
        <v>0</v>
      </c>
      <c r="DW116" s="248">
        <f t="shared" si="935"/>
        <v>0.01</v>
      </c>
      <c r="DX116" s="307">
        <f t="shared" si="935"/>
        <v>0</v>
      </c>
      <c r="DY116" s="248">
        <f t="shared" si="935"/>
        <v>0</v>
      </c>
      <c r="DZ116" s="248">
        <f t="shared" si="935"/>
        <v>0</v>
      </c>
      <c r="EA116" s="248">
        <f t="shared" si="935"/>
        <v>0.01</v>
      </c>
      <c r="EB116" s="307">
        <f t="shared" si="935"/>
        <v>0.01</v>
      </c>
      <c r="EC116" s="248">
        <f t="shared" ref="EC116:FH116" si="936">IFERROR(EC106/$GX105,0)</f>
        <v>0.01</v>
      </c>
      <c r="ED116" s="248">
        <f t="shared" si="936"/>
        <v>0</v>
      </c>
      <c r="EE116" s="248">
        <f t="shared" si="936"/>
        <v>0.03</v>
      </c>
      <c r="EF116" s="307">
        <f t="shared" si="936"/>
        <v>0</v>
      </c>
      <c r="EG116" s="248">
        <f t="shared" si="936"/>
        <v>0</v>
      </c>
      <c r="EH116" s="248">
        <f t="shared" si="936"/>
        <v>0.01</v>
      </c>
      <c r="EI116" s="248">
        <f t="shared" si="936"/>
        <v>0.01</v>
      </c>
      <c r="EJ116" s="307">
        <f t="shared" si="936"/>
        <v>0</v>
      </c>
      <c r="EK116" s="248">
        <f t="shared" si="936"/>
        <v>0</v>
      </c>
      <c r="EL116" s="248">
        <f t="shared" si="936"/>
        <v>0</v>
      </c>
      <c r="EM116" s="248">
        <f t="shared" si="936"/>
        <v>0</v>
      </c>
      <c r="EN116" s="320">
        <f t="shared" si="936"/>
        <v>0</v>
      </c>
      <c r="EO116" s="338">
        <f t="shared" si="936"/>
        <v>0</v>
      </c>
      <c r="EP116" s="248">
        <f t="shared" si="936"/>
        <v>0</v>
      </c>
      <c r="EQ116" s="248">
        <f t="shared" si="936"/>
        <v>0.01</v>
      </c>
      <c r="ER116" s="307">
        <f t="shared" si="936"/>
        <v>0</v>
      </c>
      <c r="ES116" s="248">
        <f t="shared" si="936"/>
        <v>0</v>
      </c>
      <c r="ET116" s="248">
        <f t="shared" si="936"/>
        <v>0.01</v>
      </c>
      <c r="EU116" s="248">
        <f t="shared" si="936"/>
        <v>0.01</v>
      </c>
      <c r="EV116" s="307">
        <f t="shared" si="936"/>
        <v>0.01</v>
      </c>
      <c r="EW116" s="248">
        <f t="shared" si="936"/>
        <v>0</v>
      </c>
      <c r="EX116" s="248">
        <f t="shared" si="936"/>
        <v>0.01</v>
      </c>
      <c r="EY116" s="248">
        <f t="shared" si="936"/>
        <v>0.01</v>
      </c>
      <c r="EZ116" s="307">
        <f t="shared" si="936"/>
        <v>0.02</v>
      </c>
      <c r="FA116" s="248">
        <f t="shared" si="936"/>
        <v>0.01</v>
      </c>
      <c r="FB116" s="248">
        <f t="shared" si="936"/>
        <v>0</v>
      </c>
      <c r="FC116" s="248">
        <f t="shared" si="936"/>
        <v>0</v>
      </c>
      <c r="FD116" s="307">
        <f t="shared" si="936"/>
        <v>0.02</v>
      </c>
      <c r="FE116" s="248">
        <f t="shared" si="936"/>
        <v>0</v>
      </c>
      <c r="FF116" s="248">
        <f t="shared" si="936"/>
        <v>0</v>
      </c>
      <c r="FG116" s="248">
        <f t="shared" si="936"/>
        <v>0</v>
      </c>
      <c r="FH116" s="320">
        <f t="shared" si="936"/>
        <v>0</v>
      </c>
      <c r="FI116" s="338">
        <f t="shared" ref="FI116:GN116" si="937">IFERROR(FI106/$GX105,0)</f>
        <v>0</v>
      </c>
      <c r="FJ116" s="248">
        <f t="shared" si="937"/>
        <v>0</v>
      </c>
      <c r="FK116" s="248">
        <f t="shared" si="937"/>
        <v>0</v>
      </c>
      <c r="FL116" s="307">
        <f t="shared" si="937"/>
        <v>0</v>
      </c>
      <c r="FM116" s="248">
        <f t="shared" si="937"/>
        <v>0</v>
      </c>
      <c r="FN116" s="248">
        <f t="shared" si="937"/>
        <v>0</v>
      </c>
      <c r="FO116" s="248">
        <f t="shared" si="937"/>
        <v>0</v>
      </c>
      <c r="FP116" s="307">
        <f t="shared" si="937"/>
        <v>0</v>
      </c>
      <c r="FQ116" s="248">
        <f t="shared" si="937"/>
        <v>0.01</v>
      </c>
      <c r="FR116" s="248">
        <f t="shared" si="937"/>
        <v>0</v>
      </c>
      <c r="FS116" s="248">
        <f t="shared" si="937"/>
        <v>0.01</v>
      </c>
      <c r="FT116" s="307">
        <f t="shared" si="937"/>
        <v>0.01</v>
      </c>
      <c r="FU116" s="248">
        <f t="shared" si="937"/>
        <v>0</v>
      </c>
      <c r="FV116" s="248">
        <f t="shared" si="937"/>
        <v>0</v>
      </c>
      <c r="FW116" s="248">
        <f t="shared" si="937"/>
        <v>0.01</v>
      </c>
      <c r="FX116" s="307">
        <f t="shared" si="937"/>
        <v>0.01</v>
      </c>
      <c r="FY116" s="248">
        <f t="shared" si="937"/>
        <v>0</v>
      </c>
      <c r="FZ116" s="248">
        <f t="shared" si="937"/>
        <v>0</v>
      </c>
      <c r="GA116" s="248">
        <f t="shared" si="937"/>
        <v>0</v>
      </c>
      <c r="GB116" s="320">
        <f t="shared" si="937"/>
        <v>0</v>
      </c>
      <c r="GC116" s="338">
        <f t="shared" si="937"/>
        <v>0.01</v>
      </c>
      <c r="GD116" s="248">
        <f t="shared" si="937"/>
        <v>0</v>
      </c>
      <c r="GE116" s="248">
        <f t="shared" si="937"/>
        <v>0</v>
      </c>
      <c r="GF116" s="307">
        <f t="shared" si="937"/>
        <v>0</v>
      </c>
      <c r="GG116" s="248">
        <f t="shared" si="937"/>
        <v>0.01</v>
      </c>
      <c r="GH116" s="248">
        <f t="shared" si="937"/>
        <v>0</v>
      </c>
      <c r="GI116" s="248">
        <f t="shared" si="937"/>
        <v>0.02</v>
      </c>
      <c r="GJ116" s="307">
        <f t="shared" si="937"/>
        <v>0</v>
      </c>
      <c r="GK116" s="248">
        <f t="shared" si="937"/>
        <v>0.02</v>
      </c>
      <c r="GL116" s="248">
        <f t="shared" si="937"/>
        <v>0.01</v>
      </c>
      <c r="GM116" s="248">
        <f t="shared" si="937"/>
        <v>0.03</v>
      </c>
      <c r="GN116" s="307">
        <f t="shared" si="937"/>
        <v>0.03</v>
      </c>
      <c r="GO116" s="248">
        <f t="shared" ref="GO116:GV116" si="938">IFERROR(GO106/$GX105,0)</f>
        <v>0.02</v>
      </c>
      <c r="GP116" s="248">
        <f t="shared" si="938"/>
        <v>0.02</v>
      </c>
      <c r="GQ116" s="248">
        <f t="shared" si="938"/>
        <v>0.04</v>
      </c>
      <c r="GR116" s="307">
        <f t="shared" si="938"/>
        <v>0.02</v>
      </c>
      <c r="GS116" s="248">
        <f t="shared" si="938"/>
        <v>0</v>
      </c>
      <c r="GT116" s="248">
        <f t="shared" si="938"/>
        <v>0</v>
      </c>
      <c r="GU116" s="248">
        <f t="shared" si="938"/>
        <v>0</v>
      </c>
      <c r="GV116" s="248">
        <f t="shared" si="938"/>
        <v>0</v>
      </c>
      <c r="GW116" s="217"/>
      <c r="GX116" s="250"/>
      <c r="GY116" s="251"/>
    </row>
    <row r="117" spans="2:207" s="2" customFormat="1" ht="17.25" hidden="1" customHeight="1" outlineLevel="1" thickBot="1">
      <c r="B117" s="513"/>
      <c r="C117" s="521"/>
      <c r="D117" s="246" t="s">
        <v>627</v>
      </c>
      <c r="E117" s="254">
        <f>E116-E115</f>
        <v>-5.0000000000000001E-4</v>
      </c>
      <c r="F117" s="255">
        <f t="shared" ref="F117:BQ117" si="939">F116-F115</f>
        <v>-5.9999999999999995E-4</v>
      </c>
      <c r="G117" s="255">
        <f t="shared" si="939"/>
        <v>-2.9999999999999997E-4</v>
      </c>
      <c r="H117" s="308">
        <f t="shared" si="939"/>
        <v>-5.0000000000000001E-4</v>
      </c>
      <c r="I117" s="255">
        <f t="shared" si="939"/>
        <v>-5.9999999999999995E-4</v>
      </c>
      <c r="J117" s="255">
        <f t="shared" si="939"/>
        <v>-8.9999999999999998E-4</v>
      </c>
      <c r="K117" s="255">
        <f t="shared" si="939"/>
        <v>-5.0000000000000001E-4</v>
      </c>
      <c r="L117" s="308">
        <f t="shared" si="939"/>
        <v>9.0000000000000011E-3</v>
      </c>
      <c r="M117" s="255">
        <f t="shared" si="939"/>
        <v>-5.9999999999999995E-4</v>
      </c>
      <c r="N117" s="255">
        <f t="shared" si="939"/>
        <v>-8.9999999999999998E-4</v>
      </c>
      <c r="O117" s="255">
        <f t="shared" si="939"/>
        <v>-8.9999999999999998E-4</v>
      </c>
      <c r="P117" s="308">
        <f t="shared" si="939"/>
        <v>-1.8E-3</v>
      </c>
      <c r="Q117" s="255">
        <f t="shared" si="939"/>
        <v>-1.9E-3</v>
      </c>
      <c r="R117" s="255">
        <f t="shared" si="939"/>
        <v>7.0000000000000001E-3</v>
      </c>
      <c r="S117" s="255">
        <f t="shared" si="939"/>
        <v>5.2000000000000006E-3</v>
      </c>
      <c r="T117" s="308">
        <f t="shared" si="939"/>
        <v>-7.3000000000000001E-3</v>
      </c>
      <c r="U117" s="255">
        <f t="shared" si="939"/>
        <v>0</v>
      </c>
      <c r="V117" s="255">
        <f t="shared" si="939"/>
        <v>0</v>
      </c>
      <c r="W117" s="255">
        <f t="shared" si="939"/>
        <v>0</v>
      </c>
      <c r="X117" s="321">
        <f t="shared" si="939"/>
        <v>0</v>
      </c>
      <c r="Y117" s="339">
        <f t="shared" si="939"/>
        <v>-1.1999999999999999E-3</v>
      </c>
      <c r="Z117" s="255">
        <f t="shared" si="939"/>
        <v>-1E-3</v>
      </c>
      <c r="AA117" s="255">
        <f t="shared" si="939"/>
        <v>-3.4000000000000002E-3</v>
      </c>
      <c r="AB117" s="308">
        <f t="shared" si="939"/>
        <v>-4.0000000000000002E-4</v>
      </c>
      <c r="AC117" s="255">
        <f t="shared" si="939"/>
        <v>6.5000000000000006E-3</v>
      </c>
      <c r="AD117" s="255">
        <f t="shared" si="939"/>
        <v>7.4999999999999997E-3</v>
      </c>
      <c r="AE117" s="255">
        <f t="shared" si="939"/>
        <v>-1.1399999999999999E-2</v>
      </c>
      <c r="AF117" s="308">
        <f t="shared" si="939"/>
        <v>-8.9999999999999998E-4</v>
      </c>
      <c r="AG117" s="255">
        <f t="shared" si="939"/>
        <v>5.8000000000000005E-3</v>
      </c>
      <c r="AH117" s="255">
        <f t="shared" si="939"/>
        <v>-3.2000000000000002E-3</v>
      </c>
      <c r="AI117" s="255">
        <f t="shared" si="939"/>
        <v>-1.4499999999999999E-2</v>
      </c>
      <c r="AJ117" s="308">
        <f t="shared" si="939"/>
        <v>-1.6000000000000001E-3</v>
      </c>
      <c r="AK117" s="255">
        <f t="shared" si="939"/>
        <v>-2.5999999999999999E-3</v>
      </c>
      <c r="AL117" s="255">
        <f t="shared" si="939"/>
        <v>-2.3E-3</v>
      </c>
      <c r="AM117" s="255">
        <f t="shared" si="939"/>
        <v>-1.2000000000000014E-3</v>
      </c>
      <c r="AN117" s="308">
        <f t="shared" si="939"/>
        <v>-1.1000000000000001E-3</v>
      </c>
      <c r="AO117" s="255">
        <f t="shared" si="939"/>
        <v>0</v>
      </c>
      <c r="AP117" s="255">
        <f t="shared" si="939"/>
        <v>0</v>
      </c>
      <c r="AQ117" s="255">
        <f t="shared" si="939"/>
        <v>0</v>
      </c>
      <c r="AR117" s="255">
        <f t="shared" si="939"/>
        <v>0</v>
      </c>
      <c r="AS117" s="339">
        <f t="shared" si="939"/>
        <v>-2.3999999999999998E-3</v>
      </c>
      <c r="AT117" s="255">
        <f t="shared" si="939"/>
        <v>-3.0000000000000001E-3</v>
      </c>
      <c r="AU117" s="255">
        <f t="shared" si="939"/>
        <v>9.9000000000000008E-3</v>
      </c>
      <c r="AV117" s="308">
        <f t="shared" si="939"/>
        <v>1.0100000000000001E-2</v>
      </c>
      <c r="AW117" s="255">
        <f t="shared" si="939"/>
        <v>6.2000000000000006E-3</v>
      </c>
      <c r="AX117" s="255">
        <f t="shared" si="939"/>
        <v>5.3000000000000009E-3</v>
      </c>
      <c r="AY117" s="255">
        <f t="shared" si="939"/>
        <v>-2.6999999999999993E-3</v>
      </c>
      <c r="AZ117" s="308">
        <f t="shared" si="939"/>
        <v>-2.5000000000000005E-3</v>
      </c>
      <c r="BA117" s="255">
        <f t="shared" si="939"/>
        <v>-3.7000000000000002E-3</v>
      </c>
      <c r="BB117" s="255">
        <f t="shared" si="939"/>
        <v>-4.6999999999999993E-3</v>
      </c>
      <c r="BC117" s="255">
        <f t="shared" si="939"/>
        <v>6.8000000000000005E-3</v>
      </c>
      <c r="BD117" s="308">
        <f t="shared" si="939"/>
        <v>-5.1000000000000004E-3</v>
      </c>
      <c r="BE117" s="255">
        <f t="shared" si="939"/>
        <v>-2.5999999999999999E-3</v>
      </c>
      <c r="BF117" s="255">
        <f t="shared" si="939"/>
        <v>-3.3E-3</v>
      </c>
      <c r="BG117" s="255">
        <f t="shared" si="939"/>
        <v>-1.2000000000000014E-3</v>
      </c>
      <c r="BH117" s="308">
        <f t="shared" si="939"/>
        <v>1.4999999999999996E-3</v>
      </c>
      <c r="BI117" s="255">
        <f t="shared" si="939"/>
        <v>0</v>
      </c>
      <c r="BJ117" s="255">
        <f t="shared" si="939"/>
        <v>0</v>
      </c>
      <c r="BK117" s="255">
        <f t="shared" si="939"/>
        <v>0</v>
      </c>
      <c r="BL117" s="255">
        <f t="shared" si="939"/>
        <v>0</v>
      </c>
      <c r="BM117" s="339">
        <f t="shared" si="939"/>
        <v>-4.0000000000000002E-4</v>
      </c>
      <c r="BN117" s="255">
        <f t="shared" si="939"/>
        <v>9.6000000000000009E-3</v>
      </c>
      <c r="BO117" s="255">
        <f t="shared" si="939"/>
        <v>-1E-3</v>
      </c>
      <c r="BP117" s="308">
        <f t="shared" si="939"/>
        <v>-8.9999999999999998E-4</v>
      </c>
      <c r="BQ117" s="255">
        <f t="shared" si="939"/>
        <v>-2E-3</v>
      </c>
      <c r="BR117" s="255">
        <f t="shared" ref="BR117:CZ117" si="940">BR116-BR115</f>
        <v>-1.4000000000000002E-3</v>
      </c>
      <c r="BS117" s="255">
        <f t="shared" si="940"/>
        <v>1.7299999999999999E-2</v>
      </c>
      <c r="BT117" s="308">
        <f t="shared" si="940"/>
        <v>-2.2000000000000001E-3</v>
      </c>
      <c r="BU117" s="255">
        <f t="shared" si="940"/>
        <v>-3.9000000000000003E-3</v>
      </c>
      <c r="BV117" s="255">
        <f t="shared" si="940"/>
        <v>-1.6000000000000001E-3</v>
      </c>
      <c r="BW117" s="255">
        <f t="shared" si="940"/>
        <v>-5.8999999999999999E-3</v>
      </c>
      <c r="BX117" s="308">
        <f t="shared" si="940"/>
        <v>-5.5000000000000005E-3</v>
      </c>
      <c r="BY117" s="255">
        <f t="shared" si="940"/>
        <v>6.2000000000000006E-3</v>
      </c>
      <c r="BZ117" s="255">
        <f t="shared" si="940"/>
        <v>7.1000000000000004E-3</v>
      </c>
      <c r="CA117" s="255">
        <f t="shared" si="940"/>
        <v>-6.4000000000000003E-3</v>
      </c>
      <c r="CB117" s="308">
        <f t="shared" si="940"/>
        <v>-5.7999999999999996E-3</v>
      </c>
      <c r="CC117" s="255">
        <f t="shared" si="940"/>
        <v>0</v>
      </c>
      <c r="CD117" s="255">
        <f t="shared" si="940"/>
        <v>0</v>
      </c>
      <c r="CE117" s="255">
        <f t="shared" si="940"/>
        <v>0</v>
      </c>
      <c r="CF117" s="321">
        <f t="shared" si="940"/>
        <v>0</v>
      </c>
      <c r="CG117" s="339">
        <f t="shared" si="940"/>
        <v>-2.8000000000000004E-3</v>
      </c>
      <c r="CH117" s="255">
        <f t="shared" si="940"/>
        <v>-1.4000000000000002E-3</v>
      </c>
      <c r="CI117" s="255">
        <f t="shared" si="940"/>
        <v>-3.2000000000000002E-3</v>
      </c>
      <c r="CJ117" s="308">
        <f t="shared" si="940"/>
        <v>9.1000000000000004E-3</v>
      </c>
      <c r="CK117" s="255">
        <f t="shared" si="940"/>
        <v>-1.0000000000000009E-3</v>
      </c>
      <c r="CL117" s="255">
        <f t="shared" si="940"/>
        <v>4.3000000000000009E-3</v>
      </c>
      <c r="CM117" s="255">
        <f t="shared" si="940"/>
        <v>-4.8000000000000004E-3</v>
      </c>
      <c r="CN117" s="308">
        <f t="shared" si="940"/>
        <v>4.3999999999999994E-3</v>
      </c>
      <c r="CO117" s="255">
        <f t="shared" si="940"/>
        <v>-3.0999999999999986E-3</v>
      </c>
      <c r="CP117" s="255">
        <f t="shared" si="940"/>
        <v>-8.9999999999999976E-4</v>
      </c>
      <c r="CQ117" s="255">
        <f t="shared" si="940"/>
        <v>9.9999999999995925E-5</v>
      </c>
      <c r="CR117" s="308">
        <f t="shared" si="940"/>
        <v>-4.3999999999999994E-3</v>
      </c>
      <c r="CS117" s="255">
        <f t="shared" si="940"/>
        <v>-1.7000000000000001E-3</v>
      </c>
      <c r="CT117" s="255">
        <f t="shared" si="940"/>
        <v>8.199999999999999E-3</v>
      </c>
      <c r="CU117" s="255">
        <f t="shared" si="940"/>
        <v>1.0300000000000004E-2</v>
      </c>
      <c r="CV117" s="308">
        <f t="shared" si="940"/>
        <v>-3.4999999999999996E-3</v>
      </c>
      <c r="CW117" s="255">
        <f t="shared" si="940"/>
        <v>0</v>
      </c>
      <c r="CX117" s="255">
        <f t="shared" si="940"/>
        <v>0</v>
      </c>
      <c r="CY117" s="255">
        <f t="shared" si="940"/>
        <v>0</v>
      </c>
      <c r="CZ117" s="256">
        <f t="shared" si="940"/>
        <v>0</v>
      </c>
      <c r="DA117" s="254">
        <f>DA116-DA115</f>
        <v>-5.0000000000000001E-4</v>
      </c>
      <c r="DB117" s="255">
        <f t="shared" ref="DB117" si="941">DB116-DB115</f>
        <v>-5.9999999999999995E-4</v>
      </c>
      <c r="DC117" s="255">
        <f t="shared" ref="DC117" si="942">DC116-DC115</f>
        <v>-2.9999999999999997E-4</v>
      </c>
      <c r="DD117" s="308">
        <f t="shared" ref="DD117" si="943">DD116-DD115</f>
        <v>-5.0000000000000001E-4</v>
      </c>
      <c r="DE117" s="255">
        <f t="shared" ref="DE117" si="944">DE116-DE115</f>
        <v>-5.9999999999999995E-4</v>
      </c>
      <c r="DF117" s="255">
        <f t="shared" ref="DF117" si="945">DF116-DF115</f>
        <v>-8.9999999999999998E-4</v>
      </c>
      <c r="DG117" s="255">
        <f t="shared" ref="DG117" si="946">DG116-DG115</f>
        <v>-5.0000000000000001E-4</v>
      </c>
      <c r="DH117" s="308">
        <f t="shared" ref="DH117" si="947">DH116-DH115</f>
        <v>-1E-3</v>
      </c>
      <c r="DI117" s="255">
        <f t="shared" ref="DI117" si="948">DI116-DI115</f>
        <v>-5.9999999999999995E-4</v>
      </c>
      <c r="DJ117" s="255">
        <f t="shared" ref="DJ117" si="949">DJ116-DJ115</f>
        <v>-8.9999999999999998E-4</v>
      </c>
      <c r="DK117" s="255">
        <f t="shared" ref="DK117" si="950">DK116-DK115</f>
        <v>-8.9999999999999998E-4</v>
      </c>
      <c r="DL117" s="308">
        <f t="shared" ref="DL117" si="951">DL116-DL115</f>
        <v>8.2000000000000007E-3</v>
      </c>
      <c r="DM117" s="255">
        <f t="shared" ref="DM117" si="952">DM116-DM115</f>
        <v>-1.9E-3</v>
      </c>
      <c r="DN117" s="255">
        <f t="shared" ref="DN117" si="953">DN116-DN115</f>
        <v>-3.0000000000000001E-3</v>
      </c>
      <c r="DO117" s="255">
        <f t="shared" ref="DO117" si="954">DO116-DO115</f>
        <v>5.2000000000000006E-3</v>
      </c>
      <c r="DP117" s="308">
        <f t="shared" ref="DP117" si="955">DP116-DP115</f>
        <v>-7.3000000000000001E-3</v>
      </c>
      <c r="DQ117" s="255">
        <f t="shared" ref="DQ117" si="956">DQ116-DQ115</f>
        <v>0</v>
      </c>
      <c r="DR117" s="255">
        <f t="shared" ref="DR117" si="957">DR116-DR115</f>
        <v>0</v>
      </c>
      <c r="DS117" s="255">
        <f t="shared" ref="DS117" si="958">DS116-DS115</f>
        <v>0</v>
      </c>
      <c r="DT117" s="321">
        <f t="shared" ref="DT117" si="959">DT116-DT115</f>
        <v>0</v>
      </c>
      <c r="DU117" s="339">
        <f t="shared" ref="DU117" si="960">DU116-DU115</f>
        <v>-1.1999999999999999E-3</v>
      </c>
      <c r="DV117" s="255">
        <f t="shared" ref="DV117" si="961">DV116-DV115</f>
        <v>-1E-3</v>
      </c>
      <c r="DW117" s="255">
        <f t="shared" ref="DW117" si="962">DW116-DW115</f>
        <v>6.6E-3</v>
      </c>
      <c r="DX117" s="308">
        <f t="shared" ref="DX117" si="963">DX116-DX115</f>
        <v>-4.0000000000000002E-4</v>
      </c>
      <c r="DY117" s="255">
        <f t="shared" ref="DY117" si="964">DY116-DY115</f>
        <v>-3.4999999999999996E-3</v>
      </c>
      <c r="DZ117" s="255">
        <f t="shared" ref="DZ117" si="965">DZ116-DZ115</f>
        <v>-2.5000000000000001E-3</v>
      </c>
      <c r="EA117" s="255">
        <f t="shared" ref="EA117" si="966">EA116-EA115</f>
        <v>-1.3999999999999985E-3</v>
      </c>
      <c r="EB117" s="308">
        <f t="shared" ref="EB117" si="967">EB116-EB115</f>
        <v>9.1000000000000004E-3</v>
      </c>
      <c r="EC117" s="255">
        <f t="shared" ref="EC117" si="968">EC116-EC115</f>
        <v>5.8000000000000005E-3</v>
      </c>
      <c r="ED117" s="255">
        <f t="shared" ref="ED117" si="969">ED116-ED115</f>
        <v>-3.2000000000000002E-3</v>
      </c>
      <c r="EE117" s="255">
        <f t="shared" ref="EE117" si="970">EE116-EE115</f>
        <v>1.55E-2</v>
      </c>
      <c r="EF117" s="308">
        <f t="shared" ref="EF117" si="971">EF116-EF115</f>
        <v>-1.6000000000000001E-3</v>
      </c>
      <c r="EG117" s="255">
        <f t="shared" ref="EG117" si="972">EG116-EG115</f>
        <v>-2.5999999999999999E-3</v>
      </c>
      <c r="EH117" s="255">
        <f t="shared" ref="EH117" si="973">EH116-EH115</f>
        <v>7.7000000000000002E-3</v>
      </c>
      <c r="EI117" s="255">
        <f t="shared" ref="EI117" si="974">EI116-EI115</f>
        <v>-1.2000000000000014E-3</v>
      </c>
      <c r="EJ117" s="308">
        <f t="shared" ref="EJ117" si="975">EJ116-EJ115</f>
        <v>-1.1000000000000001E-3</v>
      </c>
      <c r="EK117" s="255">
        <f t="shared" ref="EK117" si="976">EK116-EK115</f>
        <v>0</v>
      </c>
      <c r="EL117" s="255">
        <f t="shared" ref="EL117" si="977">EL116-EL115</f>
        <v>0</v>
      </c>
      <c r="EM117" s="255">
        <f t="shared" ref="EM117" si="978">EM116-EM115</f>
        <v>0</v>
      </c>
      <c r="EN117" s="321">
        <f t="shared" ref="EN117" si="979">EN116-EN115</f>
        <v>0</v>
      </c>
      <c r="EO117" s="339">
        <f t="shared" ref="EO117" si="980">EO116-EO115</f>
        <v>-2.3999999999999998E-3</v>
      </c>
      <c r="EP117" s="255">
        <f t="shared" ref="EP117" si="981">EP116-EP115</f>
        <v>-3.0000000000000001E-3</v>
      </c>
      <c r="EQ117" s="255">
        <f t="shared" ref="EQ117" si="982">EQ116-EQ115</f>
        <v>-9.9999999999999395E-5</v>
      </c>
      <c r="ER117" s="308">
        <f t="shared" ref="ER117" si="983">ER116-ER115</f>
        <v>-9.8999999999999991E-3</v>
      </c>
      <c r="ES117" s="255">
        <f t="shared" ref="ES117" si="984">ES116-ES115</f>
        <v>-3.8E-3</v>
      </c>
      <c r="ET117" s="255">
        <f t="shared" ref="ET117" si="985">ET116-ET115</f>
        <v>5.3000000000000009E-3</v>
      </c>
      <c r="EU117" s="255">
        <f t="shared" ref="EU117" si="986">EU116-EU115</f>
        <v>-2.6999999999999993E-3</v>
      </c>
      <c r="EV117" s="308">
        <f t="shared" ref="EV117" si="987">EV116-EV115</f>
        <v>-2.5000000000000005E-3</v>
      </c>
      <c r="EW117" s="255">
        <f t="shared" ref="EW117" si="988">EW116-EW115</f>
        <v>-3.7000000000000002E-3</v>
      </c>
      <c r="EX117" s="255">
        <f t="shared" ref="EX117" si="989">EX116-EX115</f>
        <v>5.3000000000000009E-3</v>
      </c>
      <c r="EY117" s="255">
        <f t="shared" ref="EY117" si="990">EY116-EY115</f>
        <v>-3.1999999999999997E-3</v>
      </c>
      <c r="EZ117" s="308">
        <f t="shared" ref="EZ117" si="991">EZ116-EZ115</f>
        <v>4.8999999999999998E-3</v>
      </c>
      <c r="FA117" s="255">
        <f t="shared" ref="FA117" si="992">FA116-FA115</f>
        <v>7.4000000000000003E-3</v>
      </c>
      <c r="FB117" s="255">
        <f t="shared" ref="FB117" si="993">FB116-FB115</f>
        <v>-3.3E-3</v>
      </c>
      <c r="FC117" s="255">
        <f t="shared" ref="FC117" si="994">FC116-FC115</f>
        <v>-1.1200000000000002E-2</v>
      </c>
      <c r="FD117" s="308">
        <f t="shared" ref="FD117" si="995">FD116-FD115</f>
        <v>1.15E-2</v>
      </c>
      <c r="FE117" s="255">
        <f t="shared" ref="FE117" si="996">FE116-FE115</f>
        <v>0</v>
      </c>
      <c r="FF117" s="255">
        <f t="shared" ref="FF117" si="997">FF116-FF115</f>
        <v>0</v>
      </c>
      <c r="FG117" s="255">
        <f t="shared" ref="FG117" si="998">FG116-FG115</f>
        <v>0</v>
      </c>
      <c r="FH117" s="321">
        <f t="shared" ref="FH117" si="999">FH116-FH115</f>
        <v>0</v>
      </c>
      <c r="FI117" s="339">
        <f t="shared" ref="FI117" si="1000">FI116-FI115</f>
        <v>-4.0000000000000002E-4</v>
      </c>
      <c r="FJ117" s="255">
        <f t="shared" ref="FJ117" si="1001">FJ116-FJ115</f>
        <v>-4.0000000000000002E-4</v>
      </c>
      <c r="FK117" s="255">
        <f t="shared" ref="FK117" si="1002">FK116-FK115</f>
        <v>-1E-3</v>
      </c>
      <c r="FL117" s="308">
        <f t="shared" ref="FL117" si="1003">FL116-FL115</f>
        <v>-8.9999999999999998E-4</v>
      </c>
      <c r="FM117" s="255">
        <f t="shared" ref="FM117" si="1004">FM116-FM115</f>
        <v>-2E-3</v>
      </c>
      <c r="FN117" s="255">
        <f t="shared" ref="FN117" si="1005">FN116-FN115</f>
        <v>-1.4000000000000002E-3</v>
      </c>
      <c r="FO117" s="255">
        <f t="shared" ref="FO117" si="1006">FO116-FO115</f>
        <v>-2.7000000000000001E-3</v>
      </c>
      <c r="FP117" s="308">
        <f t="shared" ref="FP117" si="1007">FP116-FP115</f>
        <v>-2.2000000000000001E-3</v>
      </c>
      <c r="FQ117" s="255">
        <f t="shared" ref="FQ117" si="1008">FQ116-FQ115</f>
        <v>6.0999999999999995E-3</v>
      </c>
      <c r="FR117" s="255">
        <f t="shared" ref="FR117" si="1009">FR116-FR115</f>
        <v>-1.6000000000000001E-3</v>
      </c>
      <c r="FS117" s="255">
        <f t="shared" ref="FS117" si="1010">FS116-FS115</f>
        <v>4.1000000000000003E-3</v>
      </c>
      <c r="FT117" s="308">
        <f t="shared" ref="FT117" si="1011">FT116-FT115</f>
        <v>4.4999999999999997E-3</v>
      </c>
      <c r="FU117" s="255">
        <f t="shared" ref="FU117" si="1012">FU116-FU115</f>
        <v>-3.8E-3</v>
      </c>
      <c r="FV117" s="255">
        <f t="shared" ref="FV117" si="1013">FV116-FV115</f>
        <v>-2.8999999999999998E-3</v>
      </c>
      <c r="FW117" s="255">
        <f t="shared" ref="FW117" si="1014">FW116-FW115</f>
        <v>3.5999999999999999E-3</v>
      </c>
      <c r="FX117" s="308">
        <f t="shared" ref="FX117" si="1015">FX116-FX115</f>
        <v>4.2000000000000006E-3</v>
      </c>
      <c r="FY117" s="255">
        <f t="shared" ref="FY117" si="1016">FY116-FY115</f>
        <v>0</v>
      </c>
      <c r="FZ117" s="255">
        <f t="shared" ref="FZ117" si="1017">FZ116-FZ115</f>
        <v>0</v>
      </c>
      <c r="GA117" s="255">
        <f t="shared" ref="GA117" si="1018">GA116-GA115</f>
        <v>0</v>
      </c>
      <c r="GB117" s="321">
        <f t="shared" ref="GB117" si="1019">GB116-GB115</f>
        <v>0</v>
      </c>
      <c r="GC117" s="339">
        <f t="shared" ref="GC117" si="1020">GC116-GC115</f>
        <v>7.1999999999999998E-3</v>
      </c>
      <c r="GD117" s="255">
        <f t="shared" ref="GD117" si="1021">GD116-GD115</f>
        <v>-1.4000000000000002E-3</v>
      </c>
      <c r="GE117" s="255">
        <f t="shared" ref="GE117" si="1022">GE116-GE115</f>
        <v>-3.2000000000000002E-3</v>
      </c>
      <c r="GF117" s="308">
        <f t="shared" ref="GF117" si="1023">GF116-GF115</f>
        <v>-8.9999999999999998E-4</v>
      </c>
      <c r="GG117" s="255">
        <f t="shared" ref="GG117" si="1024">GG116-GG115</f>
        <v>-1.0000000000000009E-3</v>
      </c>
      <c r="GH117" s="255">
        <f t="shared" ref="GH117" si="1025">GH116-GH115</f>
        <v>-5.6999999999999993E-3</v>
      </c>
      <c r="GI117" s="255">
        <f t="shared" ref="GI117" si="1026">GI116-GI115</f>
        <v>5.1999999999999998E-3</v>
      </c>
      <c r="GJ117" s="308">
        <f t="shared" ref="GJ117" si="1027">GJ116-GJ115</f>
        <v>-5.6000000000000008E-3</v>
      </c>
      <c r="GK117" s="255">
        <f t="shared" ref="GK117" si="1028">GK116-GK115</f>
        <v>-3.0999999999999986E-3</v>
      </c>
      <c r="GL117" s="255">
        <f t="shared" ref="GL117" si="1029">GL116-GL115</f>
        <v>-8.9999999999999976E-4</v>
      </c>
      <c r="GM117" s="255">
        <f t="shared" ref="GM117" si="1030">GM116-GM115</f>
        <v>9.9999999999995925E-5</v>
      </c>
      <c r="GN117" s="308">
        <f t="shared" ref="GN117" si="1031">GN116-GN115</f>
        <v>1.5599999999999999E-2</v>
      </c>
      <c r="GO117" s="255">
        <f t="shared" ref="GO117" si="1032">GO116-GO115</f>
        <v>-1.1699999999999999E-2</v>
      </c>
      <c r="GP117" s="255">
        <f t="shared" ref="GP117" si="1033">GP116-GP115</f>
        <v>-1.7999999999999995E-3</v>
      </c>
      <c r="GQ117" s="255">
        <f t="shared" ref="GQ117" si="1034">GQ116-GQ115</f>
        <v>3.0000000000000165E-4</v>
      </c>
      <c r="GR117" s="308">
        <f t="shared" ref="GR117" si="1035">GR116-GR115</f>
        <v>-3.4999999999999996E-3</v>
      </c>
      <c r="GS117" s="255">
        <f t="shared" ref="GS117" si="1036">GS116-GS115</f>
        <v>0</v>
      </c>
      <c r="GT117" s="255">
        <f t="shared" ref="GT117" si="1037">GT116-GT115</f>
        <v>0</v>
      </c>
      <c r="GU117" s="255">
        <f t="shared" ref="GU117" si="1038">GU116-GU115</f>
        <v>0</v>
      </c>
      <c r="GV117" s="255">
        <f t="shared" ref="GV117" si="1039">GV116-GV115</f>
        <v>0</v>
      </c>
      <c r="GW117" s="217"/>
      <c r="GX117" s="264"/>
      <c r="GY117" s="265"/>
    </row>
    <row r="118" spans="2:207" s="2" customFormat="1" ht="16.5" collapsed="1" thickTop="1">
      <c r="B118" s="511" t="s">
        <v>621</v>
      </c>
      <c r="C118" s="518" t="str">
        <f>aurora_data!A2148</f>
        <v>11.00.00-11.11.30</v>
      </c>
      <c r="D118" s="205" t="s">
        <v>261</v>
      </c>
      <c r="E118" s="206">
        <f>aurora_data!D2148</f>
        <v>0.03</v>
      </c>
      <c r="F118" s="207">
        <f>aurora_data!E2148</f>
        <v>7.0000000000000007E-2</v>
      </c>
      <c r="G118" s="207">
        <f>aurora_data!F2148</f>
        <v>0.08</v>
      </c>
      <c r="H118" s="300">
        <f>aurora_data!G2148</f>
        <v>0.06</v>
      </c>
      <c r="I118" s="207">
        <f>aurora_data!H2148</f>
        <v>0.06</v>
      </c>
      <c r="J118" s="207">
        <f>aurora_data!I2148</f>
        <v>7.0000000000000007E-2</v>
      </c>
      <c r="K118" s="207">
        <f>aurora_data!J2148</f>
        <v>7.0000000000000007E-2</v>
      </c>
      <c r="L118" s="300">
        <f>aurora_data!K2148</f>
        <v>0.1</v>
      </c>
      <c r="M118" s="207">
        <f>aurora_data!L2148</f>
        <v>0.06</v>
      </c>
      <c r="N118" s="207">
        <f>aurora_data!M2148</f>
        <v>0.11</v>
      </c>
      <c r="O118" s="207">
        <f>aurora_data!N2148</f>
        <v>0.09</v>
      </c>
      <c r="P118" s="300">
        <f>aurora_data!O2148</f>
        <v>0.21</v>
      </c>
      <c r="Q118" s="207">
        <f>aurora_data!P2148</f>
        <v>0.24</v>
      </c>
      <c r="R118" s="207">
        <f>aurora_data!Q2148</f>
        <v>0.3</v>
      </c>
      <c r="S118" s="207">
        <f>aurora_data!R2148</f>
        <v>0.5</v>
      </c>
      <c r="T118" s="300">
        <f>aurora_data!S2148</f>
        <v>0.68</v>
      </c>
      <c r="U118" s="207">
        <f>aurora_data!T2148</f>
        <v>0</v>
      </c>
      <c r="V118" s="207">
        <f>aurora_data!U2148</f>
        <v>0</v>
      </c>
      <c r="W118" s="207">
        <f>aurora_data!V2148</f>
        <v>0</v>
      </c>
      <c r="X118" s="313">
        <f>aurora_data!W2148</f>
        <v>0</v>
      </c>
      <c r="Y118" s="331">
        <f>aurora_data!X2148</f>
        <v>0.11</v>
      </c>
      <c r="Z118" s="207">
        <f>aurora_data!Y2148</f>
        <v>0.11</v>
      </c>
      <c r="AA118" s="207">
        <f>aurora_data!Z2148</f>
        <v>0.33</v>
      </c>
      <c r="AB118" s="300">
        <f>aurora_data!AA2148</f>
        <v>0.06</v>
      </c>
      <c r="AC118" s="207">
        <f>aurora_data!AB2148</f>
        <v>0.25</v>
      </c>
      <c r="AD118" s="207">
        <f>aurora_data!AC2148</f>
        <v>0.3</v>
      </c>
      <c r="AE118" s="207">
        <f>aurora_data!AD2148</f>
        <v>1</v>
      </c>
      <c r="AF118" s="300">
        <f>aurora_data!AE2148</f>
        <v>0.09</v>
      </c>
      <c r="AG118" s="207">
        <f>aurora_data!AF2148</f>
        <v>0.55000000000000004</v>
      </c>
      <c r="AH118" s="207">
        <f>aurora_data!AG2148</f>
        <v>0.34</v>
      </c>
      <c r="AI118" s="207">
        <f>aurora_data!AH2148</f>
        <v>1.34</v>
      </c>
      <c r="AJ118" s="300">
        <f>aurora_data!AI2148</f>
        <v>0.22</v>
      </c>
      <c r="AK118" s="207">
        <f>aurora_data!AJ2148</f>
        <v>0.19</v>
      </c>
      <c r="AL118" s="207">
        <f>aurora_data!AK2148</f>
        <v>0.25</v>
      </c>
      <c r="AM118" s="207">
        <f>aurora_data!AL2148</f>
        <v>1.07</v>
      </c>
      <c r="AN118" s="300">
        <f>aurora_data!AM2148</f>
        <v>0.11</v>
      </c>
      <c r="AO118" s="207">
        <f>aurora_data!AN2148</f>
        <v>0</v>
      </c>
      <c r="AP118" s="207">
        <f>aurora_data!AO2148</f>
        <v>0</v>
      </c>
      <c r="AQ118" s="207">
        <f>aurora_data!AP2148</f>
        <v>0</v>
      </c>
      <c r="AR118" s="207">
        <f>aurora_data!AQ2148</f>
        <v>0</v>
      </c>
      <c r="AS118" s="331">
        <f>aurora_data!AR2148</f>
        <v>0.22</v>
      </c>
      <c r="AT118" s="207">
        <f>aurora_data!AS2148</f>
        <v>0.3</v>
      </c>
      <c r="AU118" s="207">
        <f>aurora_data!AT2148</f>
        <v>1.1100000000000001</v>
      </c>
      <c r="AV118" s="300">
        <f>aurora_data!AU2148</f>
        <v>1.04</v>
      </c>
      <c r="AW118" s="207">
        <f>aurora_data!AV2148</f>
        <v>0.33</v>
      </c>
      <c r="AX118" s="207">
        <f>aurora_data!AW2148</f>
        <v>0.46</v>
      </c>
      <c r="AY118" s="207">
        <f>aurora_data!AX2148</f>
        <v>1.38</v>
      </c>
      <c r="AZ118" s="300">
        <f>aurora_data!AY2148</f>
        <v>1.32</v>
      </c>
      <c r="BA118" s="207">
        <f>aurora_data!AZ2148</f>
        <v>0.38</v>
      </c>
      <c r="BB118" s="207">
        <f>aurora_data!BA2148</f>
        <v>0.48</v>
      </c>
      <c r="BC118" s="207">
        <f>aurora_data!BB2148</f>
        <v>1.37</v>
      </c>
      <c r="BD118" s="300">
        <f>aurora_data!BC2148</f>
        <v>1.44</v>
      </c>
      <c r="BE118" s="207">
        <f>aurora_data!BD2148</f>
        <v>0.27</v>
      </c>
      <c r="BF118" s="207">
        <f>aurora_data!BE2148</f>
        <v>0.35</v>
      </c>
      <c r="BG118" s="207">
        <f>aurora_data!BF2148</f>
        <v>1.0900000000000001</v>
      </c>
      <c r="BH118" s="300">
        <f>aurora_data!BG2148</f>
        <v>0.81</v>
      </c>
      <c r="BI118" s="207">
        <f>aurora_data!BH2148</f>
        <v>0</v>
      </c>
      <c r="BJ118" s="207">
        <f>aurora_data!BI2148</f>
        <v>0</v>
      </c>
      <c r="BK118" s="207">
        <f>aurora_data!BJ2148</f>
        <v>0</v>
      </c>
      <c r="BL118" s="207">
        <f>aurora_data!BK2148</f>
        <v>0</v>
      </c>
      <c r="BM118" s="331">
        <f>aurora_data!BL2148</f>
        <v>0.03</v>
      </c>
      <c r="BN118" s="207">
        <f>aurora_data!BM2148</f>
        <v>0.05</v>
      </c>
      <c r="BO118" s="207">
        <f>aurora_data!BN2148</f>
        <v>0.12</v>
      </c>
      <c r="BP118" s="300">
        <f>aurora_data!BO2148</f>
        <v>0.09</v>
      </c>
      <c r="BQ118" s="207">
        <f>aurora_data!BP2148</f>
        <v>0.16</v>
      </c>
      <c r="BR118" s="207">
        <f>aurora_data!BQ2148</f>
        <v>0.14000000000000001</v>
      </c>
      <c r="BS118" s="207">
        <f>aurora_data!BR2148</f>
        <v>0.32</v>
      </c>
      <c r="BT118" s="300">
        <f>aurora_data!BS2148</f>
        <v>0.22</v>
      </c>
      <c r="BU118" s="207">
        <f>aurora_data!BT2148</f>
        <v>0.38</v>
      </c>
      <c r="BV118" s="207">
        <f>aurora_data!BU2148</f>
        <v>0.18</v>
      </c>
      <c r="BW118" s="207">
        <f>aurora_data!BV2148</f>
        <v>0.59</v>
      </c>
      <c r="BX118" s="300">
        <f>aurora_data!BW2148</f>
        <v>0.47</v>
      </c>
      <c r="BY118" s="207">
        <f>aurora_data!BX2148</f>
        <v>0.38</v>
      </c>
      <c r="BZ118" s="207">
        <f>aurora_data!BY2148</f>
        <v>0.38</v>
      </c>
      <c r="CA118" s="207">
        <f>aurora_data!BZ2148</f>
        <v>0.65</v>
      </c>
      <c r="CB118" s="300">
        <f>aurora_data!CA2148</f>
        <v>0.6</v>
      </c>
      <c r="CC118" s="207">
        <f>aurora_data!CB2148</f>
        <v>0</v>
      </c>
      <c r="CD118" s="207">
        <f>aurora_data!CC2148</f>
        <v>0</v>
      </c>
      <c r="CE118" s="207">
        <f>aurora_data!CD2148</f>
        <v>0</v>
      </c>
      <c r="CF118" s="313">
        <f>aurora_data!CE2148</f>
        <v>0</v>
      </c>
      <c r="CG118" s="331">
        <f>aurora_data!CF2148</f>
        <v>0.26</v>
      </c>
      <c r="CH118" s="207">
        <f>aurora_data!CG2148</f>
        <v>0.12</v>
      </c>
      <c r="CI118" s="207">
        <f>aurora_data!CH2148</f>
        <v>0.28000000000000003</v>
      </c>
      <c r="CJ118" s="300">
        <f>aurora_data!CI2148</f>
        <v>0.09</v>
      </c>
      <c r="CK118" s="207">
        <f>aurora_data!CJ2148</f>
        <v>0.96</v>
      </c>
      <c r="CL118" s="207">
        <f>aurora_data!CK2148</f>
        <v>0.65</v>
      </c>
      <c r="CM118" s="207">
        <f>aurora_data!CL2148</f>
        <v>1.48</v>
      </c>
      <c r="CN118" s="300">
        <f>aurora_data!CM2148</f>
        <v>0.56000000000000005</v>
      </c>
      <c r="CO118" s="207">
        <f>aurora_data!CN2148</f>
        <v>2.4</v>
      </c>
      <c r="CP118" s="207">
        <f>aurora_data!CO2148</f>
        <v>1.19</v>
      </c>
      <c r="CQ118" s="207">
        <f>aurora_data!CP2148</f>
        <v>2.88</v>
      </c>
      <c r="CR118" s="300">
        <f>aurora_data!CQ2148</f>
        <v>1.32</v>
      </c>
      <c r="CS118" s="207">
        <f>aurora_data!CR2148</f>
        <v>3.16</v>
      </c>
      <c r="CT118" s="207">
        <f>aurora_data!CS2148</f>
        <v>2.17</v>
      </c>
      <c r="CU118" s="207">
        <f>aurora_data!CT2148</f>
        <v>3.99</v>
      </c>
      <c r="CV118" s="300">
        <f>aurora_data!CU2148</f>
        <v>2.34</v>
      </c>
      <c r="CW118" s="207">
        <f>aurora_data!CV2148</f>
        <v>0</v>
      </c>
      <c r="CX118" s="207">
        <f>aurora_data!CW2148</f>
        <v>0</v>
      </c>
      <c r="CY118" s="207">
        <f>aurora_data!CX2148</f>
        <v>0</v>
      </c>
      <c r="CZ118" s="208">
        <f>aurora_data!CY2148</f>
        <v>0</v>
      </c>
      <c r="DA118" s="206">
        <f>aurora_data!CZ2148</f>
        <v>0.03</v>
      </c>
      <c r="DB118" s="207">
        <f>aurora_data!DA2148</f>
        <v>7.0000000000000007E-2</v>
      </c>
      <c r="DC118" s="207">
        <f>aurora_data!DB2148</f>
        <v>0.08</v>
      </c>
      <c r="DD118" s="300">
        <f>aurora_data!DC2148</f>
        <v>0.06</v>
      </c>
      <c r="DE118" s="207">
        <f>aurora_data!DD2148</f>
        <v>0.06</v>
      </c>
      <c r="DF118" s="207">
        <f>aurora_data!DE2148</f>
        <v>7.0000000000000007E-2</v>
      </c>
      <c r="DG118" s="207">
        <f>aurora_data!DF2148</f>
        <v>7.0000000000000007E-2</v>
      </c>
      <c r="DH118" s="300">
        <f>aurora_data!DG2148</f>
        <v>0.1</v>
      </c>
      <c r="DI118" s="207">
        <f>aurora_data!DH2148</f>
        <v>0.06</v>
      </c>
      <c r="DJ118" s="207">
        <f>aurora_data!DI2148</f>
        <v>0.11</v>
      </c>
      <c r="DK118" s="207">
        <f>aurora_data!DJ2148</f>
        <v>0.09</v>
      </c>
      <c r="DL118" s="300">
        <f>aurora_data!DK2148</f>
        <v>0.21</v>
      </c>
      <c r="DM118" s="207">
        <f>aurora_data!DL2148</f>
        <v>0.24</v>
      </c>
      <c r="DN118" s="207">
        <f>aurora_data!DM2148</f>
        <v>0.3</v>
      </c>
      <c r="DO118" s="207">
        <f>aurora_data!DN2148</f>
        <v>0.5</v>
      </c>
      <c r="DP118" s="300">
        <f>aurora_data!DO2148</f>
        <v>0.68</v>
      </c>
      <c r="DQ118" s="207">
        <f>aurora_data!DP2148</f>
        <v>0</v>
      </c>
      <c r="DR118" s="207">
        <f>aurora_data!DQ2148</f>
        <v>0</v>
      </c>
      <c r="DS118" s="207">
        <f>aurora_data!DR2148</f>
        <v>0</v>
      </c>
      <c r="DT118" s="313">
        <f>aurora_data!DS2148</f>
        <v>0</v>
      </c>
      <c r="DU118" s="331">
        <f>aurora_data!DT2148</f>
        <v>0.11</v>
      </c>
      <c r="DV118" s="207">
        <f>aurora_data!DU2148</f>
        <v>0.11</v>
      </c>
      <c r="DW118" s="207">
        <f>aurora_data!DV2148</f>
        <v>0.33</v>
      </c>
      <c r="DX118" s="300">
        <f>aurora_data!DW2148</f>
        <v>0.06</v>
      </c>
      <c r="DY118" s="207">
        <f>aurora_data!DX2148</f>
        <v>0.25</v>
      </c>
      <c r="DZ118" s="207">
        <f>aurora_data!DY2148</f>
        <v>0.3</v>
      </c>
      <c r="EA118" s="207">
        <f>aurora_data!DZ2148</f>
        <v>1</v>
      </c>
      <c r="EB118" s="300">
        <f>aurora_data!EA2148</f>
        <v>0.09</v>
      </c>
      <c r="EC118" s="207">
        <f>aurora_data!EB2148</f>
        <v>0.55000000000000004</v>
      </c>
      <c r="ED118" s="207">
        <f>aurora_data!EC2148</f>
        <v>0.34</v>
      </c>
      <c r="EE118" s="207">
        <f>aurora_data!ED2148</f>
        <v>1.34</v>
      </c>
      <c r="EF118" s="300">
        <f>aurora_data!EE2148</f>
        <v>0.22</v>
      </c>
      <c r="EG118" s="207">
        <f>aurora_data!EF2148</f>
        <v>0.19</v>
      </c>
      <c r="EH118" s="207">
        <f>aurora_data!EG2148</f>
        <v>0.25</v>
      </c>
      <c r="EI118" s="207">
        <f>aurora_data!EH2148</f>
        <v>1.07</v>
      </c>
      <c r="EJ118" s="300">
        <f>aurora_data!EI2148</f>
        <v>0.11</v>
      </c>
      <c r="EK118" s="207">
        <f>aurora_data!EJ2148</f>
        <v>0</v>
      </c>
      <c r="EL118" s="207">
        <f>aurora_data!EK2148</f>
        <v>0</v>
      </c>
      <c r="EM118" s="207">
        <f>aurora_data!EL2148</f>
        <v>0</v>
      </c>
      <c r="EN118" s="313">
        <f>aurora_data!EM2148</f>
        <v>0</v>
      </c>
      <c r="EO118" s="331">
        <f>aurora_data!EN2148</f>
        <v>0.22</v>
      </c>
      <c r="EP118" s="207">
        <f>aurora_data!EO2148</f>
        <v>0.3</v>
      </c>
      <c r="EQ118" s="207">
        <f>aurora_data!EP2148</f>
        <v>1.1100000000000001</v>
      </c>
      <c r="ER118" s="300">
        <f>aurora_data!EQ2148</f>
        <v>1.04</v>
      </c>
      <c r="ES118" s="207">
        <f>aurora_data!ER2148</f>
        <v>0.33</v>
      </c>
      <c r="ET118" s="207">
        <f>aurora_data!ES2148</f>
        <v>0.46</v>
      </c>
      <c r="EU118" s="207">
        <f>aurora_data!ET2148</f>
        <v>1.38</v>
      </c>
      <c r="EV118" s="300">
        <f>aurora_data!EU2148</f>
        <v>1.32</v>
      </c>
      <c r="EW118" s="207">
        <f>aurora_data!EV2148</f>
        <v>0.38</v>
      </c>
      <c r="EX118" s="207">
        <f>aurora_data!EW2148</f>
        <v>0.48</v>
      </c>
      <c r="EY118" s="207">
        <f>aurora_data!EX2148</f>
        <v>1.37</v>
      </c>
      <c r="EZ118" s="300">
        <f>aurora_data!EY2148</f>
        <v>1.44</v>
      </c>
      <c r="FA118" s="207">
        <f>aurora_data!EZ2148</f>
        <v>0.27</v>
      </c>
      <c r="FB118" s="207">
        <f>aurora_data!FA2148</f>
        <v>0.35</v>
      </c>
      <c r="FC118" s="207">
        <f>aurora_data!FB2148</f>
        <v>1.0900000000000001</v>
      </c>
      <c r="FD118" s="300">
        <f>aurora_data!FC2148</f>
        <v>0.81</v>
      </c>
      <c r="FE118" s="207">
        <f>aurora_data!FD2148</f>
        <v>0</v>
      </c>
      <c r="FF118" s="207">
        <f>aurora_data!FE2148</f>
        <v>0</v>
      </c>
      <c r="FG118" s="207">
        <f>aurora_data!FF2148</f>
        <v>0</v>
      </c>
      <c r="FH118" s="313">
        <f>aurora_data!FG2148</f>
        <v>0</v>
      </c>
      <c r="FI118" s="331">
        <f>aurora_data!FH2148</f>
        <v>0.03</v>
      </c>
      <c r="FJ118" s="207">
        <f>aurora_data!FI2148</f>
        <v>0.05</v>
      </c>
      <c r="FK118" s="207">
        <f>aurora_data!FJ2148</f>
        <v>0.12</v>
      </c>
      <c r="FL118" s="300">
        <f>aurora_data!FK2148</f>
        <v>0.09</v>
      </c>
      <c r="FM118" s="207">
        <f>aurora_data!FL2148</f>
        <v>0.16</v>
      </c>
      <c r="FN118" s="207">
        <f>aurora_data!FM2148</f>
        <v>0.14000000000000001</v>
      </c>
      <c r="FO118" s="207">
        <f>aurora_data!FN2148</f>
        <v>0.32</v>
      </c>
      <c r="FP118" s="300">
        <f>aurora_data!FO2148</f>
        <v>0.22</v>
      </c>
      <c r="FQ118" s="207">
        <f>aurora_data!FP2148</f>
        <v>0.38</v>
      </c>
      <c r="FR118" s="207">
        <f>aurora_data!FQ2148</f>
        <v>0.18</v>
      </c>
      <c r="FS118" s="207">
        <f>aurora_data!FR2148</f>
        <v>0.59</v>
      </c>
      <c r="FT118" s="300">
        <f>aurora_data!FS2148</f>
        <v>0.47</v>
      </c>
      <c r="FU118" s="207">
        <f>aurora_data!FT2148</f>
        <v>0.38</v>
      </c>
      <c r="FV118" s="207">
        <f>aurora_data!FU2148</f>
        <v>0.38</v>
      </c>
      <c r="FW118" s="207">
        <f>aurora_data!FV2148</f>
        <v>0.65</v>
      </c>
      <c r="FX118" s="300">
        <f>aurora_data!FW2148</f>
        <v>0.6</v>
      </c>
      <c r="FY118" s="207">
        <f>aurora_data!FX2148</f>
        <v>0</v>
      </c>
      <c r="FZ118" s="207">
        <f>aurora_data!FY2148</f>
        <v>0</v>
      </c>
      <c r="GA118" s="207">
        <f>aurora_data!FZ2148</f>
        <v>0</v>
      </c>
      <c r="GB118" s="313">
        <f>aurora_data!GA2148</f>
        <v>0</v>
      </c>
      <c r="GC118" s="331">
        <f>aurora_data!GB2148</f>
        <v>0.26</v>
      </c>
      <c r="GD118" s="207">
        <f>aurora_data!GC2148</f>
        <v>0.12</v>
      </c>
      <c r="GE118" s="207">
        <f>aurora_data!GD2148</f>
        <v>0.28000000000000003</v>
      </c>
      <c r="GF118" s="300">
        <f>aurora_data!GE2148</f>
        <v>0.09</v>
      </c>
      <c r="GG118" s="207">
        <f>aurora_data!GF2148</f>
        <v>0.96</v>
      </c>
      <c r="GH118" s="207">
        <f>aurora_data!GG2148</f>
        <v>0.65</v>
      </c>
      <c r="GI118" s="207">
        <f>aurora_data!GH2148</f>
        <v>1.48</v>
      </c>
      <c r="GJ118" s="300">
        <f>aurora_data!GI2148</f>
        <v>0.56000000000000005</v>
      </c>
      <c r="GK118" s="207">
        <f>aurora_data!GJ2148</f>
        <v>2.4</v>
      </c>
      <c r="GL118" s="207">
        <f>aurora_data!GK2148</f>
        <v>1.19</v>
      </c>
      <c r="GM118" s="207">
        <f>aurora_data!GL2148</f>
        <v>2.88</v>
      </c>
      <c r="GN118" s="300">
        <f>aurora_data!GM2148</f>
        <v>1.32</v>
      </c>
      <c r="GO118" s="207">
        <f>aurora_data!GN2148</f>
        <v>3.16</v>
      </c>
      <c r="GP118" s="207">
        <f>aurora_data!GO2148</f>
        <v>2.17</v>
      </c>
      <c r="GQ118" s="207">
        <f>aurora_data!GP2148</f>
        <v>3.99</v>
      </c>
      <c r="GR118" s="300">
        <f>aurora_data!GQ2148</f>
        <v>2.34</v>
      </c>
      <c r="GS118" s="207">
        <f>aurora_data!GR2148</f>
        <v>0</v>
      </c>
      <c r="GT118" s="207">
        <f>aurora_data!GS2148</f>
        <v>0</v>
      </c>
      <c r="GU118" s="207">
        <f>aurora_data!GT2148</f>
        <v>0</v>
      </c>
      <c r="GV118" s="207">
        <f>aurora_data!GU2148</f>
        <v>0</v>
      </c>
      <c r="GW118" s="363" t="s">
        <v>622</v>
      </c>
      <c r="GX118" s="209">
        <f>aurora_data!GV2148</f>
        <v>100</v>
      </c>
      <c r="GY118" s="259">
        <f t="shared" ref="GY118:GY125" si="1040">GX118/$GX$118</f>
        <v>1</v>
      </c>
    </row>
    <row r="119" spans="2:207" s="2" customFormat="1">
      <c r="B119" s="512"/>
      <c r="C119" s="519"/>
      <c r="D119" s="213" t="s">
        <v>264</v>
      </c>
      <c r="E119" s="214">
        <f>aurora_data!D2149</f>
        <v>0</v>
      </c>
      <c r="F119" s="214">
        <f>aurora_data!E2149</f>
        <v>0</v>
      </c>
      <c r="G119" s="214">
        <f>aurora_data!F2149</f>
        <v>0</v>
      </c>
      <c r="H119" s="309">
        <f>aurora_data!G2149</f>
        <v>0</v>
      </c>
      <c r="I119" s="214">
        <f>aurora_data!H2149</f>
        <v>0</v>
      </c>
      <c r="J119" s="214">
        <f>aurora_data!I2149</f>
        <v>0</v>
      </c>
      <c r="K119" s="214">
        <f>aurora_data!J2149</f>
        <v>0</v>
      </c>
      <c r="L119" s="309">
        <f>aurora_data!K2149</f>
        <v>1</v>
      </c>
      <c r="M119" s="214">
        <f>aurora_data!L2149</f>
        <v>1</v>
      </c>
      <c r="N119" s="214">
        <f>aurora_data!M2149</f>
        <v>0</v>
      </c>
      <c r="O119" s="214">
        <f>aurora_data!N2149</f>
        <v>0</v>
      </c>
      <c r="P119" s="309">
        <f>aurora_data!O2149</f>
        <v>0</v>
      </c>
      <c r="Q119" s="214">
        <f>aurora_data!P2149</f>
        <v>0</v>
      </c>
      <c r="R119" s="214">
        <f>aurora_data!Q2149</f>
        <v>0</v>
      </c>
      <c r="S119" s="214">
        <f>aurora_data!R2149</f>
        <v>0</v>
      </c>
      <c r="T119" s="309">
        <f>aurora_data!S2149</f>
        <v>0</v>
      </c>
      <c r="U119" s="214">
        <f>aurora_data!T2149</f>
        <v>0</v>
      </c>
      <c r="V119" s="214">
        <f>aurora_data!U2149</f>
        <v>0</v>
      </c>
      <c r="W119" s="214">
        <f>aurora_data!V2149</f>
        <v>0</v>
      </c>
      <c r="X119" s="322">
        <f>aurora_data!W2149</f>
        <v>0</v>
      </c>
      <c r="Y119" s="340">
        <f>aurora_data!X2149</f>
        <v>0</v>
      </c>
      <c r="Z119" s="214">
        <f>aurora_data!Y2149</f>
        <v>0</v>
      </c>
      <c r="AA119" s="214">
        <f>aurora_data!Z2149</f>
        <v>0</v>
      </c>
      <c r="AB119" s="309">
        <f>aurora_data!AA2149</f>
        <v>0</v>
      </c>
      <c r="AC119" s="214">
        <f>aurora_data!AB2149</f>
        <v>1</v>
      </c>
      <c r="AD119" s="214">
        <f>aurora_data!AC2149</f>
        <v>0</v>
      </c>
      <c r="AE119" s="214">
        <f>aurora_data!AD2149</f>
        <v>1</v>
      </c>
      <c r="AF119" s="309">
        <f>aurora_data!AE2149</f>
        <v>0</v>
      </c>
      <c r="AG119" s="214">
        <f>aurora_data!AF2149</f>
        <v>1</v>
      </c>
      <c r="AH119" s="214">
        <f>aurora_data!AG2149</f>
        <v>0</v>
      </c>
      <c r="AI119" s="214">
        <f>aurora_data!AH2149</f>
        <v>2</v>
      </c>
      <c r="AJ119" s="309">
        <f>aurora_data!AI2149</f>
        <v>0</v>
      </c>
      <c r="AK119" s="214">
        <f>aurora_data!AJ2149</f>
        <v>0</v>
      </c>
      <c r="AL119" s="214">
        <f>aurora_data!AK2149</f>
        <v>0</v>
      </c>
      <c r="AM119" s="214">
        <f>aurora_data!AL2149</f>
        <v>1</v>
      </c>
      <c r="AN119" s="309">
        <f>aurora_data!AM2149</f>
        <v>1</v>
      </c>
      <c r="AO119" s="214">
        <f>aurora_data!AN2149</f>
        <v>0</v>
      </c>
      <c r="AP119" s="214">
        <f>aurora_data!AO2149</f>
        <v>0</v>
      </c>
      <c r="AQ119" s="214">
        <f>aurora_data!AP2149</f>
        <v>0</v>
      </c>
      <c r="AR119" s="214">
        <f>aurora_data!AQ2149</f>
        <v>0</v>
      </c>
      <c r="AS119" s="340">
        <f>aurora_data!AR2149</f>
        <v>0</v>
      </c>
      <c r="AT119" s="214">
        <f>aurora_data!AS2149</f>
        <v>0</v>
      </c>
      <c r="AU119" s="214">
        <f>aurora_data!AT2149</f>
        <v>2</v>
      </c>
      <c r="AV119" s="309">
        <f>aurora_data!AU2149</f>
        <v>0</v>
      </c>
      <c r="AW119" s="214">
        <f>aurora_data!AV2149</f>
        <v>0</v>
      </c>
      <c r="AX119" s="214">
        <f>aurora_data!AW2149</f>
        <v>0</v>
      </c>
      <c r="AY119" s="214">
        <f>aurora_data!AX2149</f>
        <v>2</v>
      </c>
      <c r="AZ119" s="309">
        <f>aurora_data!AY2149</f>
        <v>2</v>
      </c>
      <c r="BA119" s="214">
        <f>aurora_data!AZ2149</f>
        <v>1</v>
      </c>
      <c r="BB119" s="214">
        <f>aurora_data!BA2149</f>
        <v>0</v>
      </c>
      <c r="BC119" s="214">
        <f>aurora_data!BB2149</f>
        <v>1</v>
      </c>
      <c r="BD119" s="309">
        <f>aurora_data!BC2149</f>
        <v>1</v>
      </c>
      <c r="BE119" s="214">
        <f>aurora_data!BD2149</f>
        <v>0</v>
      </c>
      <c r="BF119" s="214">
        <f>aurora_data!BE2149</f>
        <v>1</v>
      </c>
      <c r="BG119" s="214">
        <f>aurora_data!BF2149</f>
        <v>2</v>
      </c>
      <c r="BH119" s="309">
        <f>aurora_data!BG2149</f>
        <v>1</v>
      </c>
      <c r="BI119" s="214">
        <f>aurora_data!BH2149</f>
        <v>0</v>
      </c>
      <c r="BJ119" s="214">
        <f>aurora_data!BI2149</f>
        <v>0</v>
      </c>
      <c r="BK119" s="214">
        <f>aurora_data!BJ2149</f>
        <v>0</v>
      </c>
      <c r="BL119" s="214">
        <f>aurora_data!BK2149</f>
        <v>0</v>
      </c>
      <c r="BM119" s="340">
        <f>aurora_data!BL2149</f>
        <v>0</v>
      </c>
      <c r="BN119" s="214">
        <f>aurora_data!BM2149</f>
        <v>0</v>
      </c>
      <c r="BO119" s="214">
        <f>aurora_data!BN2149</f>
        <v>0</v>
      </c>
      <c r="BP119" s="309">
        <f>aurora_data!BO2149</f>
        <v>0</v>
      </c>
      <c r="BQ119" s="214">
        <f>aurora_data!BP2149</f>
        <v>0</v>
      </c>
      <c r="BR119" s="214">
        <f>aurora_data!BQ2149</f>
        <v>0</v>
      </c>
      <c r="BS119" s="214">
        <f>aurora_data!BR2149</f>
        <v>1</v>
      </c>
      <c r="BT119" s="309">
        <f>aurora_data!BS2149</f>
        <v>0</v>
      </c>
      <c r="BU119" s="214">
        <f>aurora_data!BT2149</f>
        <v>0</v>
      </c>
      <c r="BV119" s="214">
        <f>aurora_data!BU2149</f>
        <v>0</v>
      </c>
      <c r="BW119" s="214">
        <f>aurora_data!BV2149</f>
        <v>0</v>
      </c>
      <c r="BX119" s="309">
        <f>aurora_data!BW2149</f>
        <v>0</v>
      </c>
      <c r="BY119" s="214">
        <f>aurora_data!BX2149</f>
        <v>0</v>
      </c>
      <c r="BZ119" s="214">
        <f>aurora_data!BY2149</f>
        <v>1</v>
      </c>
      <c r="CA119" s="214">
        <f>aurora_data!BZ2149</f>
        <v>1</v>
      </c>
      <c r="CB119" s="309">
        <f>aurora_data!CA2149</f>
        <v>1</v>
      </c>
      <c r="CC119" s="214">
        <f>aurora_data!CB2149</f>
        <v>0</v>
      </c>
      <c r="CD119" s="214">
        <f>aurora_data!CC2149</f>
        <v>0</v>
      </c>
      <c r="CE119" s="214">
        <f>aurora_data!CD2149</f>
        <v>0</v>
      </c>
      <c r="CF119" s="322">
        <f>aurora_data!CE2149</f>
        <v>0</v>
      </c>
      <c r="CG119" s="340">
        <f>aurora_data!CF2149</f>
        <v>0</v>
      </c>
      <c r="CH119" s="214">
        <f>aurora_data!CG2149</f>
        <v>1</v>
      </c>
      <c r="CI119" s="214">
        <f>aurora_data!CH2149</f>
        <v>0</v>
      </c>
      <c r="CJ119" s="309">
        <f>aurora_data!CI2149</f>
        <v>1</v>
      </c>
      <c r="CK119" s="214">
        <f>aurora_data!CJ2149</f>
        <v>1</v>
      </c>
      <c r="CL119" s="214">
        <f>aurora_data!CK2149</f>
        <v>0</v>
      </c>
      <c r="CM119" s="214">
        <f>aurora_data!CL2149</f>
        <v>1</v>
      </c>
      <c r="CN119" s="309">
        <f>aurora_data!CM2149</f>
        <v>1</v>
      </c>
      <c r="CO119" s="214">
        <f>aurora_data!CN2149</f>
        <v>3</v>
      </c>
      <c r="CP119" s="214">
        <f>aurora_data!CO2149</f>
        <v>1</v>
      </c>
      <c r="CQ119" s="214">
        <f>aurora_data!CP2149</f>
        <v>3</v>
      </c>
      <c r="CR119" s="309">
        <f>aurora_data!CQ2149</f>
        <v>1</v>
      </c>
      <c r="CS119" s="214">
        <f>aurora_data!CR2149</f>
        <v>3</v>
      </c>
      <c r="CT119" s="214">
        <f>aurora_data!CS2149</f>
        <v>3</v>
      </c>
      <c r="CU119" s="214">
        <f>aurora_data!CT2149</f>
        <v>4</v>
      </c>
      <c r="CV119" s="309">
        <f>aurora_data!CU2149</f>
        <v>1</v>
      </c>
      <c r="CW119" s="214">
        <f>aurora_data!CV2149</f>
        <v>0</v>
      </c>
      <c r="CX119" s="214">
        <f>aurora_data!CW2149</f>
        <v>0</v>
      </c>
      <c r="CY119" s="214">
        <f>aurora_data!CX2149</f>
        <v>0</v>
      </c>
      <c r="CZ119" s="216">
        <f>aurora_data!CY2149</f>
        <v>0</v>
      </c>
      <c r="DA119" s="215">
        <f>aurora_data!CZ2149</f>
        <v>0</v>
      </c>
      <c r="DB119" s="214">
        <f>aurora_data!DA2149</f>
        <v>0</v>
      </c>
      <c r="DC119" s="214">
        <f>aurora_data!DB2149</f>
        <v>0</v>
      </c>
      <c r="DD119" s="309">
        <f>aurora_data!DC2149</f>
        <v>0</v>
      </c>
      <c r="DE119" s="214">
        <f>aurora_data!DD2149</f>
        <v>0</v>
      </c>
      <c r="DF119" s="214">
        <f>aurora_data!DE2149</f>
        <v>0</v>
      </c>
      <c r="DG119" s="214">
        <f>aurora_data!DF2149</f>
        <v>0</v>
      </c>
      <c r="DH119" s="309">
        <f>aurora_data!DG2149</f>
        <v>0</v>
      </c>
      <c r="DI119" s="214">
        <f>aurora_data!DH2149</f>
        <v>0</v>
      </c>
      <c r="DJ119" s="214">
        <f>aurora_data!DI2149</f>
        <v>0</v>
      </c>
      <c r="DK119" s="214">
        <f>aurora_data!DJ2149</f>
        <v>0</v>
      </c>
      <c r="DL119" s="309">
        <f>aurora_data!DK2149</f>
        <v>0</v>
      </c>
      <c r="DM119" s="214">
        <f>aurora_data!DL2149</f>
        <v>0</v>
      </c>
      <c r="DN119" s="214">
        <f>aurora_data!DM2149</f>
        <v>1</v>
      </c>
      <c r="DO119" s="214">
        <f>aurora_data!DN2149</f>
        <v>1</v>
      </c>
      <c r="DP119" s="309">
        <f>aurora_data!DO2149</f>
        <v>1</v>
      </c>
      <c r="DQ119" s="214">
        <f>aurora_data!DP2149</f>
        <v>0</v>
      </c>
      <c r="DR119" s="214">
        <f>aurora_data!DQ2149</f>
        <v>0</v>
      </c>
      <c r="DS119" s="214">
        <f>aurora_data!DR2149</f>
        <v>0</v>
      </c>
      <c r="DT119" s="322">
        <f>aurora_data!DS2149</f>
        <v>0</v>
      </c>
      <c r="DU119" s="340">
        <f>aurora_data!DT2149</f>
        <v>0</v>
      </c>
      <c r="DV119" s="214">
        <f>aurora_data!DU2149</f>
        <v>1</v>
      </c>
      <c r="DW119" s="214">
        <f>aurora_data!DV2149</f>
        <v>0</v>
      </c>
      <c r="DX119" s="309">
        <f>aurora_data!DW2149</f>
        <v>0</v>
      </c>
      <c r="DY119" s="214">
        <f>aurora_data!DX2149</f>
        <v>0</v>
      </c>
      <c r="DZ119" s="214">
        <f>aurora_data!DY2149</f>
        <v>0</v>
      </c>
      <c r="EA119" s="214">
        <f>aurora_data!DZ2149</f>
        <v>1</v>
      </c>
      <c r="EB119" s="309">
        <f>aurora_data!EA2149</f>
        <v>0</v>
      </c>
      <c r="EC119" s="214">
        <f>aurora_data!EB2149</f>
        <v>0</v>
      </c>
      <c r="ED119" s="214">
        <f>aurora_data!EC2149</f>
        <v>0</v>
      </c>
      <c r="EE119" s="214">
        <f>aurora_data!ED2149</f>
        <v>2</v>
      </c>
      <c r="EF119" s="309">
        <f>aurora_data!EE2149</f>
        <v>0</v>
      </c>
      <c r="EG119" s="214">
        <f>aurora_data!EF2149</f>
        <v>0</v>
      </c>
      <c r="EH119" s="214">
        <f>aurora_data!EG2149</f>
        <v>0</v>
      </c>
      <c r="EI119" s="214">
        <f>aurora_data!EH2149</f>
        <v>1</v>
      </c>
      <c r="EJ119" s="309">
        <f>aurora_data!EI2149</f>
        <v>0</v>
      </c>
      <c r="EK119" s="214">
        <f>aurora_data!EJ2149</f>
        <v>0</v>
      </c>
      <c r="EL119" s="214">
        <f>aurora_data!EK2149</f>
        <v>0</v>
      </c>
      <c r="EM119" s="214">
        <f>aurora_data!EL2149</f>
        <v>0</v>
      </c>
      <c r="EN119" s="322">
        <f>aurora_data!EM2149</f>
        <v>0</v>
      </c>
      <c r="EO119" s="340">
        <f>aurora_data!EN2149</f>
        <v>0</v>
      </c>
      <c r="EP119" s="214">
        <f>aurora_data!EO2149</f>
        <v>1</v>
      </c>
      <c r="EQ119" s="214">
        <f>aurora_data!EP2149</f>
        <v>1</v>
      </c>
      <c r="ER119" s="309">
        <f>aurora_data!EQ2149</f>
        <v>1</v>
      </c>
      <c r="ES119" s="214">
        <f>aurora_data!ER2149</f>
        <v>0</v>
      </c>
      <c r="ET119" s="214">
        <f>aurora_data!ES2149</f>
        <v>1</v>
      </c>
      <c r="EU119" s="214">
        <f>aurora_data!ET2149</f>
        <v>1</v>
      </c>
      <c r="EV119" s="309">
        <f>aurora_data!EU2149</f>
        <v>1</v>
      </c>
      <c r="EW119" s="214">
        <f>aurora_data!EV2149</f>
        <v>1</v>
      </c>
      <c r="EX119" s="214">
        <f>aurora_data!EW2149</f>
        <v>0</v>
      </c>
      <c r="EY119" s="214">
        <f>aurora_data!EX2149</f>
        <v>1</v>
      </c>
      <c r="EZ119" s="309">
        <f>aurora_data!EY2149</f>
        <v>2</v>
      </c>
      <c r="FA119" s="214">
        <f>aurora_data!EZ2149</f>
        <v>0</v>
      </c>
      <c r="FB119" s="214">
        <f>aurora_data!FA2149</f>
        <v>0</v>
      </c>
      <c r="FC119" s="214">
        <f>aurora_data!FB2149</f>
        <v>0</v>
      </c>
      <c r="FD119" s="309">
        <f>aurora_data!FC2149</f>
        <v>1</v>
      </c>
      <c r="FE119" s="214">
        <f>aurora_data!FD2149</f>
        <v>0</v>
      </c>
      <c r="FF119" s="214">
        <f>aurora_data!FE2149</f>
        <v>0</v>
      </c>
      <c r="FG119" s="214">
        <f>aurora_data!FF2149</f>
        <v>0</v>
      </c>
      <c r="FH119" s="322">
        <f>aurora_data!FG2149</f>
        <v>0</v>
      </c>
      <c r="FI119" s="340">
        <f>aurora_data!FH2149</f>
        <v>0</v>
      </c>
      <c r="FJ119" s="214">
        <f>aurora_data!FI2149</f>
        <v>0</v>
      </c>
      <c r="FK119" s="214">
        <f>aurora_data!FJ2149</f>
        <v>0</v>
      </c>
      <c r="FL119" s="309">
        <f>aurora_data!FK2149</f>
        <v>0</v>
      </c>
      <c r="FM119" s="214">
        <f>aurora_data!FL2149</f>
        <v>0</v>
      </c>
      <c r="FN119" s="214">
        <f>aurora_data!FM2149</f>
        <v>0</v>
      </c>
      <c r="FO119" s="214">
        <f>aurora_data!FN2149</f>
        <v>0</v>
      </c>
      <c r="FP119" s="309">
        <f>aurora_data!FO2149</f>
        <v>2</v>
      </c>
      <c r="FQ119" s="214">
        <f>aurora_data!FP2149</f>
        <v>0</v>
      </c>
      <c r="FR119" s="214">
        <f>aurora_data!FQ2149</f>
        <v>1</v>
      </c>
      <c r="FS119" s="214">
        <f>aurora_data!FR2149</f>
        <v>1</v>
      </c>
      <c r="FT119" s="309">
        <f>aurora_data!FS2149</f>
        <v>1</v>
      </c>
      <c r="FU119" s="214">
        <f>aurora_data!FT2149</f>
        <v>1</v>
      </c>
      <c r="FV119" s="214">
        <f>aurora_data!FU2149</f>
        <v>0</v>
      </c>
      <c r="FW119" s="214">
        <f>aurora_data!FV2149</f>
        <v>0</v>
      </c>
      <c r="FX119" s="309">
        <f>aurora_data!FW2149</f>
        <v>0</v>
      </c>
      <c r="FY119" s="214">
        <f>aurora_data!FX2149</f>
        <v>0</v>
      </c>
      <c r="FZ119" s="214">
        <f>aurora_data!FY2149</f>
        <v>0</v>
      </c>
      <c r="GA119" s="214">
        <f>aurora_data!FZ2149</f>
        <v>0</v>
      </c>
      <c r="GB119" s="322">
        <f>aurora_data!GA2149</f>
        <v>0</v>
      </c>
      <c r="GC119" s="340">
        <f>aurora_data!GB2149</f>
        <v>0</v>
      </c>
      <c r="GD119" s="214">
        <f>aurora_data!GC2149</f>
        <v>0</v>
      </c>
      <c r="GE119" s="214">
        <f>aurora_data!GD2149</f>
        <v>0</v>
      </c>
      <c r="GF119" s="309">
        <f>aurora_data!GE2149</f>
        <v>0</v>
      </c>
      <c r="GG119" s="214">
        <f>aurora_data!GF2149</f>
        <v>1</v>
      </c>
      <c r="GH119" s="214">
        <f>aurora_data!GG2149</f>
        <v>1</v>
      </c>
      <c r="GI119" s="214">
        <f>aurora_data!GH2149</f>
        <v>2</v>
      </c>
      <c r="GJ119" s="309">
        <f>aurora_data!GI2149</f>
        <v>0</v>
      </c>
      <c r="GK119" s="214">
        <f>aurora_data!GJ2149</f>
        <v>2</v>
      </c>
      <c r="GL119" s="214">
        <f>aurora_data!GK2149</f>
        <v>1</v>
      </c>
      <c r="GM119" s="214">
        <f>aurora_data!GL2149</f>
        <v>3</v>
      </c>
      <c r="GN119" s="309">
        <f>aurora_data!GM2149</f>
        <v>2</v>
      </c>
      <c r="GO119" s="214">
        <f>aurora_data!GN2149</f>
        <v>3</v>
      </c>
      <c r="GP119" s="214">
        <f>aurora_data!GO2149</f>
        <v>2</v>
      </c>
      <c r="GQ119" s="214">
        <f>aurora_data!GP2149</f>
        <v>4</v>
      </c>
      <c r="GR119" s="309">
        <f>aurora_data!GQ2149</f>
        <v>4</v>
      </c>
      <c r="GS119" s="214">
        <f>aurora_data!GR2149</f>
        <v>0</v>
      </c>
      <c r="GT119" s="214">
        <f>aurora_data!GS2149</f>
        <v>0</v>
      </c>
      <c r="GU119" s="214">
        <f>aurora_data!GT2149</f>
        <v>0</v>
      </c>
      <c r="GV119" s="214">
        <f>aurora_data!GU2149</f>
        <v>0</v>
      </c>
      <c r="GW119" s="217" t="s">
        <v>622</v>
      </c>
      <c r="GX119" s="218">
        <f>aurora_data!GV2149</f>
        <v>100</v>
      </c>
      <c r="GY119" s="219">
        <f t="shared" si="1040"/>
        <v>1</v>
      </c>
    </row>
    <row r="120" spans="2:207" s="2" customFormat="1">
      <c r="B120" s="512"/>
      <c r="C120" s="519"/>
      <c r="D120" s="213" t="s">
        <v>265</v>
      </c>
      <c r="E120" s="214">
        <f>aurora_data!D2150</f>
        <v>0</v>
      </c>
      <c r="F120" s="214">
        <f>aurora_data!E2150</f>
        <v>0</v>
      </c>
      <c r="G120" s="214">
        <f>aurora_data!F2150</f>
        <v>0</v>
      </c>
      <c r="H120" s="309">
        <f>aurora_data!G2150</f>
        <v>0</v>
      </c>
      <c r="I120" s="214">
        <f>aurora_data!H2150</f>
        <v>0</v>
      </c>
      <c r="J120" s="214">
        <f>aurora_data!I2150</f>
        <v>0</v>
      </c>
      <c r="K120" s="214">
        <f>aurora_data!J2150</f>
        <v>0</v>
      </c>
      <c r="L120" s="309">
        <f>aurora_data!K2150</f>
        <v>0</v>
      </c>
      <c r="M120" s="214">
        <f>aurora_data!L2150</f>
        <v>0</v>
      </c>
      <c r="N120" s="214">
        <f>aurora_data!M2150</f>
        <v>0</v>
      </c>
      <c r="O120" s="214">
        <f>aurora_data!N2150</f>
        <v>0</v>
      </c>
      <c r="P120" s="309">
        <f>aurora_data!O2150</f>
        <v>0</v>
      </c>
      <c r="Q120" s="214">
        <f>aurora_data!P2150</f>
        <v>0</v>
      </c>
      <c r="R120" s="214">
        <f>aurora_data!Q2150</f>
        <v>0</v>
      </c>
      <c r="S120" s="214">
        <f>aurora_data!R2150</f>
        <v>0</v>
      </c>
      <c r="T120" s="309">
        <f>aurora_data!S2150</f>
        <v>0</v>
      </c>
      <c r="U120" s="214">
        <f>aurora_data!T2150</f>
        <v>0</v>
      </c>
      <c r="V120" s="214">
        <f>aurora_data!U2150</f>
        <v>0</v>
      </c>
      <c r="W120" s="214">
        <f>aurora_data!V2150</f>
        <v>0</v>
      </c>
      <c r="X120" s="322">
        <f>aurora_data!W2150</f>
        <v>0</v>
      </c>
      <c r="Y120" s="340">
        <f>aurora_data!X2150</f>
        <v>0</v>
      </c>
      <c r="Z120" s="214">
        <f>aurora_data!Y2150</f>
        <v>0</v>
      </c>
      <c r="AA120" s="214">
        <f>aurora_data!Z2150</f>
        <v>0</v>
      </c>
      <c r="AB120" s="309">
        <f>aurora_data!AA2150</f>
        <v>0</v>
      </c>
      <c r="AC120" s="214">
        <f>aurora_data!AB2150</f>
        <v>1</v>
      </c>
      <c r="AD120" s="214">
        <f>aurora_data!AC2150</f>
        <v>0</v>
      </c>
      <c r="AE120" s="214">
        <f>aurora_data!AD2150</f>
        <v>0</v>
      </c>
      <c r="AF120" s="309">
        <f>aurora_data!AE2150</f>
        <v>0</v>
      </c>
      <c r="AG120" s="214">
        <f>aurora_data!AF2150</f>
        <v>0</v>
      </c>
      <c r="AH120" s="214">
        <f>aurora_data!AG2150</f>
        <v>0</v>
      </c>
      <c r="AI120" s="214">
        <f>aurora_data!AH2150</f>
        <v>0</v>
      </c>
      <c r="AJ120" s="309">
        <f>aurora_data!AI2150</f>
        <v>0</v>
      </c>
      <c r="AK120" s="214">
        <f>aurora_data!AJ2150</f>
        <v>0</v>
      </c>
      <c r="AL120" s="214">
        <f>aurora_data!AK2150</f>
        <v>0</v>
      </c>
      <c r="AM120" s="214">
        <f>aurora_data!AL2150</f>
        <v>0</v>
      </c>
      <c r="AN120" s="309">
        <f>aurora_data!AM2150</f>
        <v>0</v>
      </c>
      <c r="AO120" s="214">
        <f>aurora_data!AN2150</f>
        <v>0</v>
      </c>
      <c r="AP120" s="214">
        <f>aurora_data!AO2150</f>
        <v>0</v>
      </c>
      <c r="AQ120" s="214">
        <f>aurora_data!AP2150</f>
        <v>0</v>
      </c>
      <c r="AR120" s="214">
        <f>aurora_data!AQ2150</f>
        <v>0</v>
      </c>
      <c r="AS120" s="340">
        <f>aurora_data!AR2150</f>
        <v>0</v>
      </c>
      <c r="AT120" s="214">
        <f>aurora_data!AS2150</f>
        <v>0</v>
      </c>
      <c r="AU120" s="214">
        <f>aurora_data!AT2150</f>
        <v>0</v>
      </c>
      <c r="AV120" s="309">
        <f>aurora_data!AU2150</f>
        <v>1</v>
      </c>
      <c r="AW120" s="214">
        <f>aurora_data!AV2150</f>
        <v>0</v>
      </c>
      <c r="AX120" s="214">
        <f>aurora_data!AW2150</f>
        <v>0</v>
      </c>
      <c r="AY120" s="214">
        <f>aurora_data!AX2150</f>
        <v>0</v>
      </c>
      <c r="AZ120" s="309">
        <f>aurora_data!AY2150</f>
        <v>0</v>
      </c>
      <c r="BA120" s="214">
        <f>aurora_data!AZ2150</f>
        <v>0</v>
      </c>
      <c r="BB120" s="214">
        <f>aurora_data!BA2150</f>
        <v>0</v>
      </c>
      <c r="BC120" s="214">
        <f>aurora_data!BB2150</f>
        <v>0</v>
      </c>
      <c r="BD120" s="309">
        <f>aurora_data!BC2150</f>
        <v>0</v>
      </c>
      <c r="BE120" s="214">
        <f>aurora_data!BD2150</f>
        <v>0</v>
      </c>
      <c r="BF120" s="214">
        <f>aurora_data!BE2150</f>
        <v>0</v>
      </c>
      <c r="BG120" s="214">
        <f>aurora_data!BF2150</f>
        <v>0</v>
      </c>
      <c r="BH120" s="309">
        <f>aurora_data!BG2150</f>
        <v>0</v>
      </c>
      <c r="BI120" s="214">
        <f>aurora_data!BH2150</f>
        <v>0</v>
      </c>
      <c r="BJ120" s="214">
        <f>aurora_data!BI2150</f>
        <v>0</v>
      </c>
      <c r="BK120" s="214">
        <f>aurora_data!BJ2150</f>
        <v>0</v>
      </c>
      <c r="BL120" s="214">
        <f>aurora_data!BK2150</f>
        <v>0</v>
      </c>
      <c r="BM120" s="340">
        <f>aurora_data!BL2150</f>
        <v>0</v>
      </c>
      <c r="BN120" s="214">
        <f>aurora_data!BM2150</f>
        <v>0</v>
      </c>
      <c r="BO120" s="214">
        <f>aurora_data!BN2150</f>
        <v>0</v>
      </c>
      <c r="BP120" s="309">
        <f>aurora_data!BO2150</f>
        <v>0</v>
      </c>
      <c r="BQ120" s="214">
        <f>aurora_data!BP2150</f>
        <v>0</v>
      </c>
      <c r="BR120" s="214">
        <f>aurora_data!BQ2150</f>
        <v>0</v>
      </c>
      <c r="BS120" s="214">
        <f>aurora_data!BR2150</f>
        <v>0</v>
      </c>
      <c r="BT120" s="309">
        <f>aurora_data!BS2150</f>
        <v>0</v>
      </c>
      <c r="BU120" s="214">
        <f>aurora_data!BT2150</f>
        <v>1</v>
      </c>
      <c r="BV120" s="214">
        <f>aurora_data!BU2150</f>
        <v>0</v>
      </c>
      <c r="BW120" s="214">
        <f>aurora_data!BV2150</f>
        <v>2</v>
      </c>
      <c r="BX120" s="309">
        <f>aurora_data!BW2150</f>
        <v>0</v>
      </c>
      <c r="BY120" s="214">
        <f>aurora_data!BX2150</f>
        <v>0</v>
      </c>
      <c r="BZ120" s="214">
        <f>aurora_data!BY2150</f>
        <v>0</v>
      </c>
      <c r="CA120" s="214">
        <f>aurora_data!BZ2150</f>
        <v>0</v>
      </c>
      <c r="CB120" s="309">
        <f>aurora_data!CA2150</f>
        <v>0</v>
      </c>
      <c r="CC120" s="214">
        <f>aurora_data!CB2150</f>
        <v>0</v>
      </c>
      <c r="CD120" s="214">
        <f>aurora_data!CC2150</f>
        <v>0</v>
      </c>
      <c r="CE120" s="214">
        <f>aurora_data!CD2150</f>
        <v>0</v>
      </c>
      <c r="CF120" s="322">
        <f>aurora_data!CE2150</f>
        <v>0</v>
      </c>
      <c r="CG120" s="340">
        <f>aurora_data!CF2150</f>
        <v>0</v>
      </c>
      <c r="CH120" s="214">
        <f>aurora_data!CG2150</f>
        <v>0</v>
      </c>
      <c r="CI120" s="214">
        <f>aurora_data!CH2150</f>
        <v>0</v>
      </c>
      <c r="CJ120" s="309">
        <f>aurora_data!CI2150</f>
        <v>0</v>
      </c>
      <c r="CK120" s="214">
        <f>aurora_data!CJ2150</f>
        <v>1</v>
      </c>
      <c r="CL120" s="214">
        <f>aurora_data!CK2150</f>
        <v>0</v>
      </c>
      <c r="CM120" s="214">
        <f>aurora_data!CL2150</f>
        <v>0</v>
      </c>
      <c r="CN120" s="309">
        <f>aurora_data!CM2150</f>
        <v>0</v>
      </c>
      <c r="CO120" s="214">
        <f>aurora_data!CN2150</f>
        <v>0</v>
      </c>
      <c r="CP120" s="214">
        <f>aurora_data!CO2150</f>
        <v>0</v>
      </c>
      <c r="CQ120" s="214">
        <f>aurora_data!CP2150</f>
        <v>1</v>
      </c>
      <c r="CR120" s="309">
        <f>aurora_data!CQ2150</f>
        <v>1</v>
      </c>
      <c r="CS120" s="214">
        <f>aurora_data!CR2150</f>
        <v>0</v>
      </c>
      <c r="CT120" s="214">
        <f>aurora_data!CS2150</f>
        <v>0</v>
      </c>
      <c r="CU120" s="214">
        <f>aurora_data!CT2150</f>
        <v>0</v>
      </c>
      <c r="CV120" s="309">
        <f>aurora_data!CU2150</f>
        <v>1</v>
      </c>
      <c r="CW120" s="214">
        <f>aurora_data!CV2150</f>
        <v>0</v>
      </c>
      <c r="CX120" s="214">
        <f>aurora_data!CW2150</f>
        <v>0</v>
      </c>
      <c r="CY120" s="214">
        <f>aurora_data!CX2150</f>
        <v>0</v>
      </c>
      <c r="CZ120" s="216">
        <f>aurora_data!CY2150</f>
        <v>0</v>
      </c>
      <c r="DA120" s="215">
        <f>aurora_data!CZ2150</f>
        <v>0</v>
      </c>
      <c r="DB120" s="214">
        <f>aurora_data!DA2150</f>
        <v>0</v>
      </c>
      <c r="DC120" s="214">
        <f>aurora_data!DB2150</f>
        <v>0</v>
      </c>
      <c r="DD120" s="309">
        <f>aurora_data!DC2150</f>
        <v>0</v>
      </c>
      <c r="DE120" s="214">
        <f>aurora_data!DD2150</f>
        <v>0</v>
      </c>
      <c r="DF120" s="214">
        <f>aurora_data!DE2150</f>
        <v>0</v>
      </c>
      <c r="DG120" s="214">
        <f>aurora_data!DF2150</f>
        <v>0</v>
      </c>
      <c r="DH120" s="309">
        <f>aurora_data!DG2150</f>
        <v>0</v>
      </c>
      <c r="DI120" s="214">
        <f>aurora_data!DH2150</f>
        <v>0</v>
      </c>
      <c r="DJ120" s="214">
        <f>aurora_data!DI2150</f>
        <v>0</v>
      </c>
      <c r="DK120" s="214">
        <f>aurora_data!DJ2150</f>
        <v>0</v>
      </c>
      <c r="DL120" s="309">
        <f>aurora_data!DK2150</f>
        <v>0</v>
      </c>
      <c r="DM120" s="214">
        <f>aurora_data!DL2150</f>
        <v>0</v>
      </c>
      <c r="DN120" s="214">
        <f>aurora_data!DM2150</f>
        <v>0</v>
      </c>
      <c r="DO120" s="214">
        <f>aurora_data!DN2150</f>
        <v>0</v>
      </c>
      <c r="DP120" s="309">
        <f>aurora_data!DO2150</f>
        <v>0</v>
      </c>
      <c r="DQ120" s="214">
        <f>aurora_data!DP2150</f>
        <v>0</v>
      </c>
      <c r="DR120" s="214">
        <f>aurora_data!DQ2150</f>
        <v>0</v>
      </c>
      <c r="DS120" s="214">
        <f>aurora_data!DR2150</f>
        <v>0</v>
      </c>
      <c r="DT120" s="322">
        <f>aurora_data!DS2150</f>
        <v>0</v>
      </c>
      <c r="DU120" s="340">
        <f>aurora_data!DT2150</f>
        <v>1</v>
      </c>
      <c r="DV120" s="214">
        <f>aurora_data!DU2150</f>
        <v>0</v>
      </c>
      <c r="DW120" s="214">
        <f>aurora_data!DV2150</f>
        <v>0</v>
      </c>
      <c r="DX120" s="309">
        <f>aurora_data!DW2150</f>
        <v>1</v>
      </c>
      <c r="DY120" s="214">
        <f>aurora_data!DX2150</f>
        <v>0</v>
      </c>
      <c r="DZ120" s="214">
        <f>aurora_data!DY2150</f>
        <v>0</v>
      </c>
      <c r="EA120" s="214">
        <f>aurora_data!DZ2150</f>
        <v>0</v>
      </c>
      <c r="EB120" s="309">
        <f>aurora_data!EA2150</f>
        <v>0</v>
      </c>
      <c r="EC120" s="214">
        <f>aurora_data!EB2150</f>
        <v>0</v>
      </c>
      <c r="ED120" s="214">
        <f>aurora_data!EC2150</f>
        <v>0</v>
      </c>
      <c r="EE120" s="214">
        <f>aurora_data!ED2150</f>
        <v>1</v>
      </c>
      <c r="EF120" s="309">
        <f>aurora_data!EE2150</f>
        <v>0</v>
      </c>
      <c r="EG120" s="214">
        <f>aurora_data!EF2150</f>
        <v>0</v>
      </c>
      <c r="EH120" s="214">
        <f>aurora_data!EG2150</f>
        <v>0</v>
      </c>
      <c r="EI120" s="214">
        <f>aurora_data!EH2150</f>
        <v>1</v>
      </c>
      <c r="EJ120" s="309">
        <f>aurora_data!EI2150</f>
        <v>0</v>
      </c>
      <c r="EK120" s="214">
        <f>aurora_data!EJ2150</f>
        <v>0</v>
      </c>
      <c r="EL120" s="214">
        <f>aurora_data!EK2150</f>
        <v>0</v>
      </c>
      <c r="EM120" s="214">
        <f>aurora_data!EL2150</f>
        <v>0</v>
      </c>
      <c r="EN120" s="322">
        <f>aurora_data!EM2150</f>
        <v>0</v>
      </c>
      <c r="EO120" s="340">
        <f>aurora_data!EN2150</f>
        <v>0</v>
      </c>
      <c r="EP120" s="214">
        <f>aurora_data!EO2150</f>
        <v>0</v>
      </c>
      <c r="EQ120" s="214">
        <f>aurora_data!EP2150</f>
        <v>0</v>
      </c>
      <c r="ER120" s="309">
        <f>aurora_data!EQ2150</f>
        <v>0</v>
      </c>
      <c r="ES120" s="214">
        <f>aurora_data!ER2150</f>
        <v>0</v>
      </c>
      <c r="ET120" s="214">
        <f>aurora_data!ES2150</f>
        <v>0</v>
      </c>
      <c r="EU120" s="214">
        <f>aurora_data!ET2150</f>
        <v>0</v>
      </c>
      <c r="EV120" s="309">
        <f>aurora_data!EU2150</f>
        <v>0</v>
      </c>
      <c r="EW120" s="214">
        <f>aurora_data!EV2150</f>
        <v>0</v>
      </c>
      <c r="EX120" s="214">
        <f>aurora_data!EW2150</f>
        <v>0</v>
      </c>
      <c r="EY120" s="214">
        <f>aurora_data!EX2150</f>
        <v>0</v>
      </c>
      <c r="EZ120" s="309">
        <f>aurora_data!EY2150</f>
        <v>0</v>
      </c>
      <c r="FA120" s="214">
        <f>aurora_data!EZ2150</f>
        <v>0</v>
      </c>
      <c r="FB120" s="214">
        <f>aurora_data!FA2150</f>
        <v>0</v>
      </c>
      <c r="FC120" s="214">
        <f>aurora_data!FB2150</f>
        <v>1</v>
      </c>
      <c r="FD120" s="309">
        <f>aurora_data!FC2150</f>
        <v>0</v>
      </c>
      <c r="FE120" s="214">
        <f>aurora_data!FD2150</f>
        <v>0</v>
      </c>
      <c r="FF120" s="214">
        <f>aurora_data!FE2150</f>
        <v>0</v>
      </c>
      <c r="FG120" s="214">
        <f>aurora_data!FF2150</f>
        <v>0</v>
      </c>
      <c r="FH120" s="322">
        <f>aurora_data!FG2150</f>
        <v>0</v>
      </c>
      <c r="FI120" s="340">
        <f>aurora_data!FH2150</f>
        <v>0</v>
      </c>
      <c r="FJ120" s="214">
        <f>aurora_data!FI2150</f>
        <v>0</v>
      </c>
      <c r="FK120" s="214">
        <f>aurora_data!FJ2150</f>
        <v>0</v>
      </c>
      <c r="FL120" s="309">
        <f>aurora_data!FK2150</f>
        <v>0</v>
      </c>
      <c r="FM120" s="214">
        <f>aurora_data!FL2150</f>
        <v>0</v>
      </c>
      <c r="FN120" s="214">
        <f>aurora_data!FM2150</f>
        <v>0</v>
      </c>
      <c r="FO120" s="214">
        <f>aurora_data!FN2150</f>
        <v>0</v>
      </c>
      <c r="FP120" s="309">
        <f>aurora_data!FO2150</f>
        <v>0</v>
      </c>
      <c r="FQ120" s="214">
        <f>aurora_data!FP2150</f>
        <v>0</v>
      </c>
      <c r="FR120" s="214">
        <f>aurora_data!FQ2150</f>
        <v>0</v>
      </c>
      <c r="FS120" s="214">
        <f>aurora_data!FR2150</f>
        <v>1</v>
      </c>
      <c r="FT120" s="309">
        <f>aurora_data!FS2150</f>
        <v>0</v>
      </c>
      <c r="FU120" s="214">
        <f>aurora_data!FT2150</f>
        <v>0</v>
      </c>
      <c r="FV120" s="214">
        <f>aurora_data!FU2150</f>
        <v>0</v>
      </c>
      <c r="FW120" s="214">
        <f>aurora_data!FV2150</f>
        <v>0</v>
      </c>
      <c r="FX120" s="309">
        <f>aurora_data!FW2150</f>
        <v>0</v>
      </c>
      <c r="FY120" s="214">
        <f>aurora_data!FX2150</f>
        <v>0</v>
      </c>
      <c r="FZ120" s="214">
        <f>aurora_data!FY2150</f>
        <v>0</v>
      </c>
      <c r="GA120" s="214">
        <f>aurora_data!FZ2150</f>
        <v>0</v>
      </c>
      <c r="GB120" s="322">
        <f>aurora_data!GA2150</f>
        <v>0</v>
      </c>
      <c r="GC120" s="340">
        <f>aurora_data!GB2150</f>
        <v>0</v>
      </c>
      <c r="GD120" s="214">
        <f>aurora_data!GC2150</f>
        <v>0</v>
      </c>
      <c r="GE120" s="214">
        <f>aurora_data!GD2150</f>
        <v>0</v>
      </c>
      <c r="GF120" s="309">
        <f>aurora_data!GE2150</f>
        <v>0</v>
      </c>
      <c r="GG120" s="214">
        <f>aurora_data!GF2150</f>
        <v>1</v>
      </c>
      <c r="GH120" s="214">
        <f>aurora_data!GG2150</f>
        <v>0</v>
      </c>
      <c r="GI120" s="214">
        <f>aurora_data!GH2150</f>
        <v>0</v>
      </c>
      <c r="GJ120" s="309">
        <f>aurora_data!GI2150</f>
        <v>0</v>
      </c>
      <c r="GK120" s="214">
        <f>aurora_data!GJ2150</f>
        <v>0</v>
      </c>
      <c r="GL120" s="214">
        <f>aurora_data!GK2150</f>
        <v>0</v>
      </c>
      <c r="GM120" s="214">
        <f>aurora_data!GL2150</f>
        <v>0</v>
      </c>
      <c r="GN120" s="309">
        <f>aurora_data!GM2150</f>
        <v>0</v>
      </c>
      <c r="GO120" s="214">
        <f>aurora_data!GN2150</f>
        <v>2</v>
      </c>
      <c r="GP120" s="214">
        <f>aurora_data!GO2150</f>
        <v>0</v>
      </c>
      <c r="GQ120" s="214">
        <f>aurora_data!GP2150</f>
        <v>0</v>
      </c>
      <c r="GR120" s="309">
        <f>aurora_data!GQ2150</f>
        <v>0</v>
      </c>
      <c r="GS120" s="214">
        <f>aurora_data!GR2150</f>
        <v>0</v>
      </c>
      <c r="GT120" s="214">
        <f>aurora_data!GS2150</f>
        <v>0</v>
      </c>
      <c r="GU120" s="214">
        <f>aurora_data!GT2150</f>
        <v>0</v>
      </c>
      <c r="GV120" s="214">
        <f>aurora_data!GU2150</f>
        <v>0</v>
      </c>
      <c r="GW120" s="217" t="s">
        <v>622</v>
      </c>
      <c r="GX120" s="218">
        <f>aurora_data!GV2150</f>
        <v>18</v>
      </c>
      <c r="GY120" s="219">
        <f t="shared" si="1040"/>
        <v>0.18</v>
      </c>
    </row>
    <row r="121" spans="2:207" s="2" customFormat="1">
      <c r="B121" s="512"/>
      <c r="C121" s="519"/>
      <c r="D121" s="220" t="s">
        <v>266</v>
      </c>
      <c r="E121" s="214">
        <f>aurora_data!D2151</f>
        <v>0</v>
      </c>
      <c r="F121" s="214">
        <f>aurora_data!E2151</f>
        <v>0</v>
      </c>
      <c r="G121" s="214">
        <f>aurora_data!F2151</f>
        <v>0</v>
      </c>
      <c r="H121" s="309">
        <f>aurora_data!G2151</f>
        <v>0</v>
      </c>
      <c r="I121" s="214">
        <f>aurora_data!H2151</f>
        <v>0</v>
      </c>
      <c r="J121" s="214">
        <f>aurora_data!I2151</f>
        <v>0</v>
      </c>
      <c r="K121" s="214">
        <f>aurora_data!J2151</f>
        <v>0</v>
      </c>
      <c r="L121" s="309">
        <f>aurora_data!K2151</f>
        <v>0</v>
      </c>
      <c r="M121" s="214">
        <f>aurora_data!L2151</f>
        <v>0</v>
      </c>
      <c r="N121" s="214">
        <f>aurora_data!M2151</f>
        <v>0</v>
      </c>
      <c r="O121" s="214">
        <f>aurora_data!N2151</f>
        <v>0</v>
      </c>
      <c r="P121" s="309">
        <f>aurora_data!O2151</f>
        <v>0</v>
      </c>
      <c r="Q121" s="214">
        <f>aurora_data!P2151</f>
        <v>0</v>
      </c>
      <c r="R121" s="214">
        <f>aurora_data!Q2151</f>
        <v>0</v>
      </c>
      <c r="S121" s="214">
        <f>aurora_data!R2151</f>
        <v>0</v>
      </c>
      <c r="T121" s="309">
        <f>aurora_data!S2151</f>
        <v>0</v>
      </c>
      <c r="U121" s="214">
        <f>aurora_data!T2151</f>
        <v>0</v>
      </c>
      <c r="V121" s="214">
        <f>aurora_data!U2151</f>
        <v>0</v>
      </c>
      <c r="W121" s="214">
        <f>aurora_data!V2151</f>
        <v>0</v>
      </c>
      <c r="X121" s="322">
        <f>aurora_data!W2151</f>
        <v>0</v>
      </c>
      <c r="Y121" s="340">
        <f>aurora_data!X2151</f>
        <v>0</v>
      </c>
      <c r="Z121" s="214">
        <f>aurora_data!Y2151</f>
        <v>0</v>
      </c>
      <c r="AA121" s="214">
        <f>aurora_data!Z2151</f>
        <v>0</v>
      </c>
      <c r="AB121" s="309">
        <f>aurora_data!AA2151</f>
        <v>0</v>
      </c>
      <c r="AC121" s="214">
        <f>aurora_data!AB2151</f>
        <v>0</v>
      </c>
      <c r="AD121" s="214">
        <f>aurora_data!AC2151</f>
        <v>0</v>
      </c>
      <c r="AE121" s="214">
        <f>aurora_data!AD2151</f>
        <v>0</v>
      </c>
      <c r="AF121" s="309">
        <f>aurora_data!AE2151</f>
        <v>0</v>
      </c>
      <c r="AG121" s="214">
        <f>aurora_data!AF2151</f>
        <v>0</v>
      </c>
      <c r="AH121" s="214">
        <f>aurora_data!AG2151</f>
        <v>0</v>
      </c>
      <c r="AI121" s="214">
        <f>aurora_data!AH2151</f>
        <v>0</v>
      </c>
      <c r="AJ121" s="309">
        <f>aurora_data!AI2151</f>
        <v>0</v>
      </c>
      <c r="AK121" s="214">
        <f>aurora_data!AJ2151</f>
        <v>0</v>
      </c>
      <c r="AL121" s="214">
        <f>aurora_data!AK2151</f>
        <v>0</v>
      </c>
      <c r="AM121" s="214">
        <f>aurora_data!AL2151</f>
        <v>0</v>
      </c>
      <c r="AN121" s="309">
        <f>aurora_data!AM2151</f>
        <v>0</v>
      </c>
      <c r="AO121" s="214">
        <f>aurora_data!AN2151</f>
        <v>0</v>
      </c>
      <c r="AP121" s="214">
        <f>aurora_data!AO2151</f>
        <v>0</v>
      </c>
      <c r="AQ121" s="214">
        <f>aurora_data!AP2151</f>
        <v>0</v>
      </c>
      <c r="AR121" s="214">
        <f>aurora_data!AQ2151</f>
        <v>0</v>
      </c>
      <c r="AS121" s="340">
        <f>aurora_data!AR2151</f>
        <v>0</v>
      </c>
      <c r="AT121" s="214">
        <f>aurora_data!AS2151</f>
        <v>0</v>
      </c>
      <c r="AU121" s="214">
        <f>aurora_data!AT2151</f>
        <v>0</v>
      </c>
      <c r="AV121" s="309">
        <f>aurora_data!AU2151</f>
        <v>0</v>
      </c>
      <c r="AW121" s="214">
        <f>aurora_data!AV2151</f>
        <v>0</v>
      </c>
      <c r="AX121" s="214">
        <f>aurora_data!AW2151</f>
        <v>0</v>
      </c>
      <c r="AY121" s="214">
        <f>aurora_data!AX2151</f>
        <v>0</v>
      </c>
      <c r="AZ121" s="309">
        <f>aurora_data!AY2151</f>
        <v>0</v>
      </c>
      <c r="BA121" s="214">
        <f>aurora_data!AZ2151</f>
        <v>0</v>
      </c>
      <c r="BB121" s="214">
        <f>aurora_data!BA2151</f>
        <v>0</v>
      </c>
      <c r="BC121" s="214">
        <f>aurora_data!BB2151</f>
        <v>0</v>
      </c>
      <c r="BD121" s="309">
        <f>aurora_data!BC2151</f>
        <v>0</v>
      </c>
      <c r="BE121" s="214">
        <f>aurora_data!BD2151</f>
        <v>0</v>
      </c>
      <c r="BF121" s="214">
        <f>aurora_data!BE2151</f>
        <v>0</v>
      </c>
      <c r="BG121" s="214">
        <f>aurora_data!BF2151</f>
        <v>0</v>
      </c>
      <c r="BH121" s="309">
        <f>aurora_data!BG2151</f>
        <v>0</v>
      </c>
      <c r="BI121" s="214">
        <f>aurora_data!BH2151</f>
        <v>0</v>
      </c>
      <c r="BJ121" s="214">
        <f>aurora_data!BI2151</f>
        <v>0</v>
      </c>
      <c r="BK121" s="214">
        <f>aurora_data!BJ2151</f>
        <v>0</v>
      </c>
      <c r="BL121" s="214">
        <f>aurora_data!BK2151</f>
        <v>0</v>
      </c>
      <c r="BM121" s="340">
        <f>aurora_data!BL2151</f>
        <v>0</v>
      </c>
      <c r="BN121" s="214">
        <f>aurora_data!BM2151</f>
        <v>0</v>
      </c>
      <c r="BO121" s="214">
        <f>aurora_data!BN2151</f>
        <v>0</v>
      </c>
      <c r="BP121" s="309">
        <f>aurora_data!BO2151</f>
        <v>0</v>
      </c>
      <c r="BQ121" s="214">
        <f>aurora_data!BP2151</f>
        <v>0</v>
      </c>
      <c r="BR121" s="214">
        <f>aurora_data!BQ2151</f>
        <v>0</v>
      </c>
      <c r="BS121" s="214">
        <f>aurora_data!BR2151</f>
        <v>0</v>
      </c>
      <c r="BT121" s="309">
        <f>aurora_data!BS2151</f>
        <v>0</v>
      </c>
      <c r="BU121" s="214">
        <f>aurora_data!BT2151</f>
        <v>0</v>
      </c>
      <c r="BV121" s="214">
        <f>aurora_data!BU2151</f>
        <v>0</v>
      </c>
      <c r="BW121" s="214">
        <f>aurora_data!BV2151</f>
        <v>0</v>
      </c>
      <c r="BX121" s="309">
        <f>aurora_data!BW2151</f>
        <v>0</v>
      </c>
      <c r="BY121" s="214">
        <f>aurora_data!BX2151</f>
        <v>0</v>
      </c>
      <c r="BZ121" s="214">
        <f>aurora_data!BY2151</f>
        <v>0</v>
      </c>
      <c r="CA121" s="214">
        <f>aurora_data!BZ2151</f>
        <v>0</v>
      </c>
      <c r="CB121" s="309">
        <f>aurora_data!CA2151</f>
        <v>0</v>
      </c>
      <c r="CC121" s="214">
        <f>aurora_data!CB2151</f>
        <v>0</v>
      </c>
      <c r="CD121" s="214">
        <f>aurora_data!CC2151</f>
        <v>0</v>
      </c>
      <c r="CE121" s="214">
        <f>aurora_data!CD2151</f>
        <v>0</v>
      </c>
      <c r="CF121" s="322">
        <f>aurora_data!CE2151</f>
        <v>0</v>
      </c>
      <c r="CG121" s="340">
        <f>aurora_data!CF2151</f>
        <v>0</v>
      </c>
      <c r="CH121" s="214">
        <f>aurora_data!CG2151</f>
        <v>0</v>
      </c>
      <c r="CI121" s="214">
        <f>aurora_data!CH2151</f>
        <v>0</v>
      </c>
      <c r="CJ121" s="309">
        <f>aurora_data!CI2151</f>
        <v>0</v>
      </c>
      <c r="CK121" s="214">
        <f>aurora_data!CJ2151</f>
        <v>0</v>
      </c>
      <c r="CL121" s="214">
        <f>aurora_data!CK2151</f>
        <v>0</v>
      </c>
      <c r="CM121" s="214">
        <f>aurora_data!CL2151</f>
        <v>0</v>
      </c>
      <c r="CN121" s="309">
        <f>aurora_data!CM2151</f>
        <v>0</v>
      </c>
      <c r="CO121" s="214">
        <f>aurora_data!CN2151</f>
        <v>0</v>
      </c>
      <c r="CP121" s="214">
        <f>aurora_data!CO2151</f>
        <v>0</v>
      </c>
      <c r="CQ121" s="214">
        <f>aurora_data!CP2151</f>
        <v>0</v>
      </c>
      <c r="CR121" s="309">
        <f>aurora_data!CQ2151</f>
        <v>0</v>
      </c>
      <c r="CS121" s="214">
        <f>aurora_data!CR2151</f>
        <v>0</v>
      </c>
      <c r="CT121" s="214">
        <f>aurora_data!CS2151</f>
        <v>0</v>
      </c>
      <c r="CU121" s="214">
        <f>aurora_data!CT2151</f>
        <v>0</v>
      </c>
      <c r="CV121" s="309">
        <f>aurora_data!CU2151</f>
        <v>0</v>
      </c>
      <c r="CW121" s="214">
        <f>aurora_data!CV2151</f>
        <v>0</v>
      </c>
      <c r="CX121" s="214">
        <f>aurora_data!CW2151</f>
        <v>0</v>
      </c>
      <c r="CY121" s="214">
        <f>aurora_data!CX2151</f>
        <v>0</v>
      </c>
      <c r="CZ121" s="216">
        <f>aurora_data!CY2151</f>
        <v>0</v>
      </c>
      <c r="DA121" s="215">
        <f>aurora_data!CZ2151</f>
        <v>0</v>
      </c>
      <c r="DB121" s="214">
        <f>aurora_data!DA2151</f>
        <v>0</v>
      </c>
      <c r="DC121" s="214">
        <f>aurora_data!DB2151</f>
        <v>0</v>
      </c>
      <c r="DD121" s="309">
        <f>aurora_data!DC2151</f>
        <v>0</v>
      </c>
      <c r="DE121" s="214">
        <f>aurora_data!DD2151</f>
        <v>0</v>
      </c>
      <c r="DF121" s="214">
        <f>aurora_data!DE2151</f>
        <v>0</v>
      </c>
      <c r="DG121" s="214">
        <f>aurora_data!DF2151</f>
        <v>0</v>
      </c>
      <c r="DH121" s="309">
        <f>aurora_data!DG2151</f>
        <v>0</v>
      </c>
      <c r="DI121" s="214">
        <f>aurora_data!DH2151</f>
        <v>0</v>
      </c>
      <c r="DJ121" s="214">
        <f>aurora_data!DI2151</f>
        <v>0</v>
      </c>
      <c r="DK121" s="214">
        <f>aurora_data!DJ2151</f>
        <v>0</v>
      </c>
      <c r="DL121" s="309">
        <f>aurora_data!DK2151</f>
        <v>0</v>
      </c>
      <c r="DM121" s="214">
        <f>aurora_data!DL2151</f>
        <v>0</v>
      </c>
      <c r="DN121" s="214">
        <f>aurora_data!DM2151</f>
        <v>0</v>
      </c>
      <c r="DO121" s="214">
        <f>aurora_data!DN2151</f>
        <v>0</v>
      </c>
      <c r="DP121" s="309">
        <f>aurora_data!DO2151</f>
        <v>0</v>
      </c>
      <c r="DQ121" s="214">
        <f>aurora_data!DP2151</f>
        <v>0</v>
      </c>
      <c r="DR121" s="214">
        <f>aurora_data!DQ2151</f>
        <v>0</v>
      </c>
      <c r="DS121" s="214">
        <f>aurora_data!DR2151</f>
        <v>0</v>
      </c>
      <c r="DT121" s="322">
        <f>aurora_data!DS2151</f>
        <v>0</v>
      </c>
      <c r="DU121" s="340">
        <f>aurora_data!DT2151</f>
        <v>0</v>
      </c>
      <c r="DV121" s="214">
        <f>aurora_data!DU2151</f>
        <v>0</v>
      </c>
      <c r="DW121" s="214">
        <f>aurora_data!DV2151</f>
        <v>0</v>
      </c>
      <c r="DX121" s="309">
        <f>aurora_data!DW2151</f>
        <v>0</v>
      </c>
      <c r="DY121" s="214">
        <f>aurora_data!DX2151</f>
        <v>0</v>
      </c>
      <c r="DZ121" s="214">
        <f>aurora_data!DY2151</f>
        <v>0</v>
      </c>
      <c r="EA121" s="214">
        <f>aurora_data!DZ2151</f>
        <v>0</v>
      </c>
      <c r="EB121" s="309">
        <f>aurora_data!EA2151</f>
        <v>0</v>
      </c>
      <c r="EC121" s="214">
        <f>aurora_data!EB2151</f>
        <v>0</v>
      </c>
      <c r="ED121" s="214">
        <f>aurora_data!EC2151</f>
        <v>0</v>
      </c>
      <c r="EE121" s="214">
        <f>aurora_data!ED2151</f>
        <v>0</v>
      </c>
      <c r="EF121" s="309">
        <f>aurora_data!EE2151</f>
        <v>0</v>
      </c>
      <c r="EG121" s="214">
        <f>aurora_data!EF2151</f>
        <v>0</v>
      </c>
      <c r="EH121" s="214">
        <f>aurora_data!EG2151</f>
        <v>0</v>
      </c>
      <c r="EI121" s="214">
        <f>aurora_data!EH2151</f>
        <v>0</v>
      </c>
      <c r="EJ121" s="309">
        <f>aurora_data!EI2151</f>
        <v>0</v>
      </c>
      <c r="EK121" s="214">
        <f>aurora_data!EJ2151</f>
        <v>0</v>
      </c>
      <c r="EL121" s="214">
        <f>aurora_data!EK2151</f>
        <v>0</v>
      </c>
      <c r="EM121" s="214">
        <f>aurora_data!EL2151</f>
        <v>0</v>
      </c>
      <c r="EN121" s="322">
        <f>aurora_data!EM2151</f>
        <v>0</v>
      </c>
      <c r="EO121" s="340">
        <f>aurora_data!EN2151</f>
        <v>0</v>
      </c>
      <c r="EP121" s="214">
        <f>aurora_data!EO2151</f>
        <v>0</v>
      </c>
      <c r="EQ121" s="214">
        <f>aurora_data!EP2151</f>
        <v>0</v>
      </c>
      <c r="ER121" s="309">
        <f>aurora_data!EQ2151</f>
        <v>0</v>
      </c>
      <c r="ES121" s="214">
        <f>aurora_data!ER2151</f>
        <v>0</v>
      </c>
      <c r="ET121" s="214">
        <f>aurora_data!ES2151</f>
        <v>0</v>
      </c>
      <c r="EU121" s="214">
        <f>aurora_data!ET2151</f>
        <v>0</v>
      </c>
      <c r="EV121" s="309">
        <f>aurora_data!EU2151</f>
        <v>0</v>
      </c>
      <c r="EW121" s="214">
        <f>aurora_data!EV2151</f>
        <v>0</v>
      </c>
      <c r="EX121" s="214">
        <f>aurora_data!EW2151</f>
        <v>0</v>
      </c>
      <c r="EY121" s="214">
        <f>aurora_data!EX2151</f>
        <v>0</v>
      </c>
      <c r="EZ121" s="309">
        <f>aurora_data!EY2151</f>
        <v>0</v>
      </c>
      <c r="FA121" s="214">
        <f>aurora_data!EZ2151</f>
        <v>0</v>
      </c>
      <c r="FB121" s="214">
        <f>aurora_data!FA2151</f>
        <v>0</v>
      </c>
      <c r="FC121" s="214">
        <f>aurora_data!FB2151</f>
        <v>0</v>
      </c>
      <c r="FD121" s="309">
        <f>aurora_data!FC2151</f>
        <v>0</v>
      </c>
      <c r="FE121" s="214">
        <f>aurora_data!FD2151</f>
        <v>0</v>
      </c>
      <c r="FF121" s="214">
        <f>aurora_data!FE2151</f>
        <v>0</v>
      </c>
      <c r="FG121" s="214">
        <f>aurora_data!FF2151</f>
        <v>0</v>
      </c>
      <c r="FH121" s="322">
        <f>aurora_data!FG2151</f>
        <v>0</v>
      </c>
      <c r="FI121" s="340">
        <f>aurora_data!FH2151</f>
        <v>0</v>
      </c>
      <c r="FJ121" s="214">
        <f>aurora_data!FI2151</f>
        <v>0</v>
      </c>
      <c r="FK121" s="214">
        <f>aurora_data!FJ2151</f>
        <v>0</v>
      </c>
      <c r="FL121" s="309">
        <f>aurora_data!FK2151</f>
        <v>0</v>
      </c>
      <c r="FM121" s="214">
        <f>aurora_data!FL2151</f>
        <v>0</v>
      </c>
      <c r="FN121" s="214">
        <f>aurora_data!FM2151</f>
        <v>0</v>
      </c>
      <c r="FO121" s="214">
        <f>aurora_data!FN2151</f>
        <v>0</v>
      </c>
      <c r="FP121" s="309">
        <f>aurora_data!FO2151</f>
        <v>0</v>
      </c>
      <c r="FQ121" s="214">
        <f>aurora_data!FP2151</f>
        <v>0</v>
      </c>
      <c r="FR121" s="214">
        <f>aurora_data!FQ2151</f>
        <v>0</v>
      </c>
      <c r="FS121" s="214">
        <f>aurora_data!FR2151</f>
        <v>0</v>
      </c>
      <c r="FT121" s="309">
        <f>aurora_data!FS2151</f>
        <v>0</v>
      </c>
      <c r="FU121" s="214">
        <f>aurora_data!FT2151</f>
        <v>0</v>
      </c>
      <c r="FV121" s="214">
        <f>aurora_data!FU2151</f>
        <v>0</v>
      </c>
      <c r="FW121" s="214">
        <f>aurora_data!FV2151</f>
        <v>0</v>
      </c>
      <c r="FX121" s="309">
        <f>aurora_data!FW2151</f>
        <v>0</v>
      </c>
      <c r="FY121" s="214">
        <f>aurora_data!FX2151</f>
        <v>0</v>
      </c>
      <c r="FZ121" s="214">
        <f>aurora_data!FY2151</f>
        <v>0</v>
      </c>
      <c r="GA121" s="214">
        <f>aurora_data!FZ2151</f>
        <v>0</v>
      </c>
      <c r="GB121" s="322">
        <f>aurora_data!GA2151</f>
        <v>0</v>
      </c>
      <c r="GC121" s="340">
        <f>aurora_data!GB2151</f>
        <v>0</v>
      </c>
      <c r="GD121" s="214">
        <f>aurora_data!GC2151</f>
        <v>0</v>
      </c>
      <c r="GE121" s="214">
        <f>aurora_data!GD2151</f>
        <v>0</v>
      </c>
      <c r="GF121" s="309">
        <f>aurora_data!GE2151</f>
        <v>0</v>
      </c>
      <c r="GG121" s="214">
        <f>aurora_data!GF2151</f>
        <v>0</v>
      </c>
      <c r="GH121" s="214">
        <f>aurora_data!GG2151</f>
        <v>0</v>
      </c>
      <c r="GI121" s="214">
        <f>aurora_data!GH2151</f>
        <v>0</v>
      </c>
      <c r="GJ121" s="309">
        <f>aurora_data!GI2151</f>
        <v>0</v>
      </c>
      <c r="GK121" s="214">
        <f>aurora_data!GJ2151</f>
        <v>0</v>
      </c>
      <c r="GL121" s="214">
        <f>aurora_data!GK2151</f>
        <v>0</v>
      </c>
      <c r="GM121" s="214">
        <f>aurora_data!GL2151</f>
        <v>0</v>
      </c>
      <c r="GN121" s="309">
        <f>aurora_data!GM2151</f>
        <v>0</v>
      </c>
      <c r="GO121" s="214">
        <f>aurora_data!GN2151</f>
        <v>0</v>
      </c>
      <c r="GP121" s="214">
        <f>aurora_data!GO2151</f>
        <v>0</v>
      </c>
      <c r="GQ121" s="214">
        <f>aurora_data!GP2151</f>
        <v>0</v>
      </c>
      <c r="GR121" s="309">
        <f>aurora_data!GQ2151</f>
        <v>0</v>
      </c>
      <c r="GS121" s="214">
        <f>aurora_data!GR2151</f>
        <v>0</v>
      </c>
      <c r="GT121" s="214">
        <f>aurora_data!GS2151</f>
        <v>0</v>
      </c>
      <c r="GU121" s="214">
        <f>aurora_data!GT2151</f>
        <v>0</v>
      </c>
      <c r="GV121" s="214">
        <f>aurora_data!GU2151</f>
        <v>0</v>
      </c>
      <c r="GW121" s="217" t="s">
        <v>622</v>
      </c>
      <c r="GX121" s="218">
        <f>aurora_data!GV2151</f>
        <v>0</v>
      </c>
      <c r="GY121" s="219">
        <f t="shared" si="1040"/>
        <v>0</v>
      </c>
    </row>
    <row r="122" spans="2:207" s="2" customFormat="1">
      <c r="B122" s="512"/>
      <c r="C122" s="519"/>
      <c r="D122" s="220" t="s">
        <v>267</v>
      </c>
      <c r="E122" s="218">
        <f>aurora_data!D2152</f>
        <v>0</v>
      </c>
      <c r="F122" s="10">
        <f>aurora_data!E2152</f>
        <v>0</v>
      </c>
      <c r="G122" s="10">
        <f>aurora_data!F2152</f>
        <v>0</v>
      </c>
      <c r="H122" s="302">
        <f>aurora_data!G2152</f>
        <v>0</v>
      </c>
      <c r="I122" s="10">
        <f>aurora_data!H2152</f>
        <v>0</v>
      </c>
      <c r="J122" s="10">
        <f>aurora_data!I2152</f>
        <v>0</v>
      </c>
      <c r="K122" s="10">
        <f>aurora_data!J2152</f>
        <v>0</v>
      </c>
      <c r="L122" s="302">
        <f>aurora_data!K2152</f>
        <v>0</v>
      </c>
      <c r="M122" s="10">
        <f>aurora_data!L2152</f>
        <v>0</v>
      </c>
      <c r="N122" s="10">
        <f>aurora_data!M2152</f>
        <v>0</v>
      </c>
      <c r="O122" s="10">
        <f>aurora_data!N2152</f>
        <v>0</v>
      </c>
      <c r="P122" s="302">
        <f>aurora_data!O2152</f>
        <v>0</v>
      </c>
      <c r="Q122" s="10">
        <f>aurora_data!P2152</f>
        <v>0</v>
      </c>
      <c r="R122" s="10">
        <f>aurora_data!Q2152</f>
        <v>0</v>
      </c>
      <c r="S122" s="10">
        <f>aurora_data!R2152</f>
        <v>0</v>
      </c>
      <c r="T122" s="302">
        <f>aurora_data!S2152</f>
        <v>0</v>
      </c>
      <c r="U122" s="10">
        <f>aurora_data!T2152</f>
        <v>0</v>
      </c>
      <c r="V122" s="10">
        <f>aurora_data!U2152</f>
        <v>0</v>
      </c>
      <c r="W122" s="10">
        <f>aurora_data!V2152</f>
        <v>0</v>
      </c>
      <c r="X122" s="315">
        <f>aurora_data!W2152</f>
        <v>0</v>
      </c>
      <c r="Y122" s="333">
        <f>aurora_data!X2152</f>
        <v>0</v>
      </c>
      <c r="Z122" s="10">
        <f>aurora_data!Y2152</f>
        <v>0</v>
      </c>
      <c r="AA122" s="10">
        <f>aurora_data!Z2152</f>
        <v>0</v>
      </c>
      <c r="AB122" s="302">
        <f>aurora_data!AA2152</f>
        <v>0</v>
      </c>
      <c r="AC122" s="10">
        <f>aurora_data!AB2152</f>
        <v>0</v>
      </c>
      <c r="AD122" s="10">
        <f>aurora_data!AC2152</f>
        <v>0</v>
      </c>
      <c r="AE122" s="10">
        <f>aurora_data!AD2152</f>
        <v>0</v>
      </c>
      <c r="AF122" s="302">
        <f>aurora_data!AE2152</f>
        <v>0</v>
      </c>
      <c r="AG122" s="10">
        <f>aurora_data!AF2152</f>
        <v>0</v>
      </c>
      <c r="AH122" s="10">
        <f>aurora_data!AG2152</f>
        <v>0</v>
      </c>
      <c r="AI122" s="10">
        <f>aurora_data!AH2152</f>
        <v>0</v>
      </c>
      <c r="AJ122" s="302">
        <f>aurora_data!AI2152</f>
        <v>0</v>
      </c>
      <c r="AK122" s="10">
        <f>aurora_data!AJ2152</f>
        <v>0</v>
      </c>
      <c r="AL122" s="10">
        <f>aurora_data!AK2152</f>
        <v>0</v>
      </c>
      <c r="AM122" s="10">
        <f>aurora_data!AL2152</f>
        <v>0</v>
      </c>
      <c r="AN122" s="302">
        <f>aurora_data!AM2152</f>
        <v>0</v>
      </c>
      <c r="AO122" s="10">
        <f>aurora_data!AN2152</f>
        <v>0</v>
      </c>
      <c r="AP122" s="10">
        <f>aurora_data!AO2152</f>
        <v>0</v>
      </c>
      <c r="AQ122" s="10">
        <f>aurora_data!AP2152</f>
        <v>0</v>
      </c>
      <c r="AR122" s="10">
        <f>aurora_data!AQ2152</f>
        <v>0</v>
      </c>
      <c r="AS122" s="333">
        <f>aurora_data!AR2152</f>
        <v>0</v>
      </c>
      <c r="AT122" s="10">
        <f>aurora_data!AS2152</f>
        <v>0</v>
      </c>
      <c r="AU122" s="10">
        <f>aurora_data!AT2152</f>
        <v>0</v>
      </c>
      <c r="AV122" s="302">
        <f>aurora_data!AU2152</f>
        <v>0</v>
      </c>
      <c r="AW122" s="10">
        <f>aurora_data!AV2152</f>
        <v>0</v>
      </c>
      <c r="AX122" s="10">
        <f>aurora_data!AW2152</f>
        <v>0</v>
      </c>
      <c r="AY122" s="10">
        <f>aurora_data!AX2152</f>
        <v>0</v>
      </c>
      <c r="AZ122" s="302">
        <f>aurora_data!AY2152</f>
        <v>0</v>
      </c>
      <c r="BA122" s="10">
        <f>aurora_data!AZ2152</f>
        <v>0</v>
      </c>
      <c r="BB122" s="10">
        <f>aurora_data!BA2152</f>
        <v>0</v>
      </c>
      <c r="BC122" s="10">
        <f>aurora_data!BB2152</f>
        <v>0</v>
      </c>
      <c r="BD122" s="302">
        <f>aurora_data!BC2152</f>
        <v>0</v>
      </c>
      <c r="BE122" s="10">
        <f>aurora_data!BD2152</f>
        <v>0</v>
      </c>
      <c r="BF122" s="10">
        <f>aurora_data!BE2152</f>
        <v>0</v>
      </c>
      <c r="BG122" s="10">
        <f>aurora_data!BF2152</f>
        <v>0</v>
      </c>
      <c r="BH122" s="302">
        <f>aurora_data!BG2152</f>
        <v>0</v>
      </c>
      <c r="BI122" s="10">
        <f>aurora_data!BH2152</f>
        <v>0</v>
      </c>
      <c r="BJ122" s="10">
        <f>aurora_data!BI2152</f>
        <v>0</v>
      </c>
      <c r="BK122" s="10">
        <f>aurora_data!BJ2152</f>
        <v>0</v>
      </c>
      <c r="BL122" s="10">
        <f>aurora_data!BK2152</f>
        <v>0</v>
      </c>
      <c r="BM122" s="333">
        <f>aurora_data!BL2152</f>
        <v>0</v>
      </c>
      <c r="BN122" s="10">
        <f>aurora_data!BM2152</f>
        <v>0</v>
      </c>
      <c r="BO122" s="10">
        <f>aurora_data!BN2152</f>
        <v>0</v>
      </c>
      <c r="BP122" s="302">
        <f>aurora_data!BO2152</f>
        <v>0</v>
      </c>
      <c r="BQ122" s="10">
        <f>aurora_data!BP2152</f>
        <v>0</v>
      </c>
      <c r="BR122" s="10">
        <f>aurora_data!BQ2152</f>
        <v>0</v>
      </c>
      <c r="BS122" s="10">
        <f>aurora_data!BR2152</f>
        <v>0</v>
      </c>
      <c r="BT122" s="302">
        <f>aurora_data!BS2152</f>
        <v>0</v>
      </c>
      <c r="BU122" s="10">
        <f>aurora_data!BT2152</f>
        <v>0</v>
      </c>
      <c r="BV122" s="10">
        <f>aurora_data!BU2152</f>
        <v>0</v>
      </c>
      <c r="BW122" s="10">
        <f>aurora_data!BV2152</f>
        <v>0</v>
      </c>
      <c r="BX122" s="302">
        <f>aurora_data!BW2152</f>
        <v>0</v>
      </c>
      <c r="BY122" s="10">
        <f>aurora_data!BX2152</f>
        <v>0</v>
      </c>
      <c r="BZ122" s="10">
        <f>aurora_data!BY2152</f>
        <v>0</v>
      </c>
      <c r="CA122" s="10">
        <f>aurora_data!BZ2152</f>
        <v>0</v>
      </c>
      <c r="CB122" s="302">
        <f>aurora_data!CA2152</f>
        <v>0</v>
      </c>
      <c r="CC122" s="10">
        <f>aurora_data!CB2152</f>
        <v>0</v>
      </c>
      <c r="CD122" s="10">
        <f>aurora_data!CC2152</f>
        <v>0</v>
      </c>
      <c r="CE122" s="10">
        <f>aurora_data!CD2152</f>
        <v>0</v>
      </c>
      <c r="CF122" s="315">
        <f>aurora_data!CE2152</f>
        <v>0</v>
      </c>
      <c r="CG122" s="333">
        <f>aurora_data!CF2152</f>
        <v>0</v>
      </c>
      <c r="CH122" s="10">
        <f>aurora_data!CG2152</f>
        <v>0</v>
      </c>
      <c r="CI122" s="10">
        <f>aurora_data!CH2152</f>
        <v>0</v>
      </c>
      <c r="CJ122" s="302">
        <f>aurora_data!CI2152</f>
        <v>0</v>
      </c>
      <c r="CK122" s="10">
        <f>aurora_data!CJ2152</f>
        <v>0</v>
      </c>
      <c r="CL122" s="10">
        <f>aurora_data!CK2152</f>
        <v>0</v>
      </c>
      <c r="CM122" s="10">
        <f>aurora_data!CL2152</f>
        <v>0</v>
      </c>
      <c r="CN122" s="302">
        <f>aurora_data!CM2152</f>
        <v>0</v>
      </c>
      <c r="CO122" s="10">
        <f>aurora_data!CN2152</f>
        <v>0</v>
      </c>
      <c r="CP122" s="10">
        <f>aurora_data!CO2152</f>
        <v>0</v>
      </c>
      <c r="CQ122" s="10">
        <f>aurora_data!CP2152</f>
        <v>0</v>
      </c>
      <c r="CR122" s="302">
        <f>aurora_data!CQ2152</f>
        <v>0</v>
      </c>
      <c r="CS122" s="10">
        <f>aurora_data!CR2152</f>
        <v>0</v>
      </c>
      <c r="CT122" s="10">
        <f>aurora_data!CS2152</f>
        <v>0</v>
      </c>
      <c r="CU122" s="10">
        <f>aurora_data!CT2152</f>
        <v>0</v>
      </c>
      <c r="CV122" s="302">
        <f>aurora_data!CU2152</f>
        <v>0</v>
      </c>
      <c r="CW122" s="10">
        <f>aurora_data!CV2152</f>
        <v>0</v>
      </c>
      <c r="CX122" s="10">
        <f>aurora_data!CW2152</f>
        <v>0</v>
      </c>
      <c r="CY122" s="10">
        <f>aurora_data!CX2152</f>
        <v>0</v>
      </c>
      <c r="CZ122" s="221">
        <f>aurora_data!CY2152</f>
        <v>0</v>
      </c>
      <c r="DA122" s="218">
        <f>aurora_data!CZ2152</f>
        <v>0</v>
      </c>
      <c r="DB122" s="10">
        <f>aurora_data!DA2152</f>
        <v>0</v>
      </c>
      <c r="DC122" s="10">
        <f>aurora_data!DB2152</f>
        <v>0</v>
      </c>
      <c r="DD122" s="302">
        <f>aurora_data!DC2152</f>
        <v>0</v>
      </c>
      <c r="DE122" s="10">
        <f>aurora_data!DD2152</f>
        <v>0</v>
      </c>
      <c r="DF122" s="10">
        <f>aurora_data!DE2152</f>
        <v>0</v>
      </c>
      <c r="DG122" s="10">
        <f>aurora_data!DF2152</f>
        <v>0</v>
      </c>
      <c r="DH122" s="302">
        <f>aurora_data!DG2152</f>
        <v>0</v>
      </c>
      <c r="DI122" s="10">
        <f>aurora_data!DH2152</f>
        <v>0</v>
      </c>
      <c r="DJ122" s="10">
        <f>aurora_data!DI2152</f>
        <v>0</v>
      </c>
      <c r="DK122" s="10">
        <f>aurora_data!DJ2152</f>
        <v>0</v>
      </c>
      <c r="DL122" s="302">
        <f>aurora_data!DK2152</f>
        <v>0</v>
      </c>
      <c r="DM122" s="10">
        <f>aurora_data!DL2152</f>
        <v>0</v>
      </c>
      <c r="DN122" s="10">
        <f>aurora_data!DM2152</f>
        <v>0</v>
      </c>
      <c r="DO122" s="10">
        <f>aurora_data!DN2152</f>
        <v>0</v>
      </c>
      <c r="DP122" s="302">
        <f>aurora_data!DO2152</f>
        <v>0</v>
      </c>
      <c r="DQ122" s="10">
        <f>aurora_data!DP2152</f>
        <v>0</v>
      </c>
      <c r="DR122" s="10">
        <f>aurora_data!DQ2152</f>
        <v>0</v>
      </c>
      <c r="DS122" s="10">
        <f>aurora_data!DR2152</f>
        <v>0</v>
      </c>
      <c r="DT122" s="315">
        <f>aurora_data!DS2152</f>
        <v>0</v>
      </c>
      <c r="DU122" s="333">
        <f>aurora_data!DT2152</f>
        <v>0</v>
      </c>
      <c r="DV122" s="10">
        <f>aurora_data!DU2152</f>
        <v>0</v>
      </c>
      <c r="DW122" s="10">
        <f>aurora_data!DV2152</f>
        <v>0</v>
      </c>
      <c r="DX122" s="302">
        <f>aurora_data!DW2152</f>
        <v>0</v>
      </c>
      <c r="DY122" s="10">
        <f>aurora_data!DX2152</f>
        <v>0</v>
      </c>
      <c r="DZ122" s="10">
        <f>aurora_data!DY2152</f>
        <v>0</v>
      </c>
      <c r="EA122" s="10">
        <f>aurora_data!DZ2152</f>
        <v>0</v>
      </c>
      <c r="EB122" s="302">
        <f>aurora_data!EA2152</f>
        <v>0</v>
      </c>
      <c r="EC122" s="10">
        <f>aurora_data!EB2152</f>
        <v>0</v>
      </c>
      <c r="ED122" s="10">
        <f>aurora_data!EC2152</f>
        <v>0</v>
      </c>
      <c r="EE122" s="10">
        <f>aurora_data!ED2152</f>
        <v>0</v>
      </c>
      <c r="EF122" s="302">
        <f>aurora_data!EE2152</f>
        <v>0</v>
      </c>
      <c r="EG122" s="10">
        <f>aurora_data!EF2152</f>
        <v>0</v>
      </c>
      <c r="EH122" s="10">
        <f>aurora_data!EG2152</f>
        <v>0</v>
      </c>
      <c r="EI122" s="10">
        <f>aurora_data!EH2152</f>
        <v>0</v>
      </c>
      <c r="EJ122" s="302">
        <f>aurora_data!EI2152</f>
        <v>0</v>
      </c>
      <c r="EK122" s="10">
        <f>aurora_data!EJ2152</f>
        <v>0</v>
      </c>
      <c r="EL122" s="10">
        <f>aurora_data!EK2152</f>
        <v>0</v>
      </c>
      <c r="EM122" s="10">
        <f>aurora_data!EL2152</f>
        <v>0</v>
      </c>
      <c r="EN122" s="315">
        <f>aurora_data!EM2152</f>
        <v>0</v>
      </c>
      <c r="EO122" s="333">
        <f>aurora_data!EN2152</f>
        <v>0</v>
      </c>
      <c r="EP122" s="10">
        <f>aurora_data!EO2152</f>
        <v>0</v>
      </c>
      <c r="EQ122" s="10">
        <f>aurora_data!EP2152</f>
        <v>0</v>
      </c>
      <c r="ER122" s="302">
        <f>aurora_data!EQ2152</f>
        <v>0</v>
      </c>
      <c r="ES122" s="10">
        <f>aurora_data!ER2152</f>
        <v>0</v>
      </c>
      <c r="ET122" s="10">
        <f>aurora_data!ES2152</f>
        <v>0</v>
      </c>
      <c r="EU122" s="10">
        <f>aurora_data!ET2152</f>
        <v>0</v>
      </c>
      <c r="EV122" s="302">
        <f>aurora_data!EU2152</f>
        <v>0</v>
      </c>
      <c r="EW122" s="10">
        <f>aurora_data!EV2152</f>
        <v>0</v>
      </c>
      <c r="EX122" s="10">
        <f>aurora_data!EW2152</f>
        <v>0</v>
      </c>
      <c r="EY122" s="10">
        <f>aurora_data!EX2152</f>
        <v>0</v>
      </c>
      <c r="EZ122" s="302">
        <f>aurora_data!EY2152</f>
        <v>0</v>
      </c>
      <c r="FA122" s="10">
        <f>aurora_data!EZ2152</f>
        <v>0</v>
      </c>
      <c r="FB122" s="10">
        <f>aurora_data!FA2152</f>
        <v>0</v>
      </c>
      <c r="FC122" s="10">
        <f>aurora_data!FB2152</f>
        <v>0</v>
      </c>
      <c r="FD122" s="302">
        <f>aurora_data!FC2152</f>
        <v>0</v>
      </c>
      <c r="FE122" s="10">
        <f>aurora_data!FD2152</f>
        <v>0</v>
      </c>
      <c r="FF122" s="10">
        <f>aurora_data!FE2152</f>
        <v>0</v>
      </c>
      <c r="FG122" s="10">
        <f>aurora_data!FF2152</f>
        <v>0</v>
      </c>
      <c r="FH122" s="315">
        <f>aurora_data!FG2152</f>
        <v>0</v>
      </c>
      <c r="FI122" s="333">
        <f>aurora_data!FH2152</f>
        <v>0</v>
      </c>
      <c r="FJ122" s="10">
        <f>aurora_data!FI2152</f>
        <v>0</v>
      </c>
      <c r="FK122" s="10">
        <f>aurora_data!FJ2152</f>
        <v>0</v>
      </c>
      <c r="FL122" s="302">
        <f>aurora_data!FK2152</f>
        <v>0</v>
      </c>
      <c r="FM122" s="10">
        <f>aurora_data!FL2152</f>
        <v>0</v>
      </c>
      <c r="FN122" s="10">
        <f>aurora_data!FM2152</f>
        <v>0</v>
      </c>
      <c r="FO122" s="10">
        <f>aurora_data!FN2152</f>
        <v>0</v>
      </c>
      <c r="FP122" s="302">
        <f>aurora_data!FO2152</f>
        <v>0</v>
      </c>
      <c r="FQ122" s="10">
        <f>aurora_data!FP2152</f>
        <v>0</v>
      </c>
      <c r="FR122" s="10">
        <f>aurora_data!FQ2152</f>
        <v>0</v>
      </c>
      <c r="FS122" s="10">
        <f>aurora_data!FR2152</f>
        <v>0</v>
      </c>
      <c r="FT122" s="302">
        <f>aurora_data!FS2152</f>
        <v>0</v>
      </c>
      <c r="FU122" s="10">
        <f>aurora_data!FT2152</f>
        <v>0</v>
      </c>
      <c r="FV122" s="10">
        <f>aurora_data!FU2152</f>
        <v>0</v>
      </c>
      <c r="FW122" s="10">
        <f>aurora_data!FV2152</f>
        <v>0</v>
      </c>
      <c r="FX122" s="302">
        <f>aurora_data!FW2152</f>
        <v>0</v>
      </c>
      <c r="FY122" s="10">
        <f>aurora_data!FX2152</f>
        <v>0</v>
      </c>
      <c r="FZ122" s="10">
        <f>aurora_data!FY2152</f>
        <v>0</v>
      </c>
      <c r="GA122" s="10">
        <f>aurora_data!FZ2152</f>
        <v>0</v>
      </c>
      <c r="GB122" s="315">
        <f>aurora_data!GA2152</f>
        <v>0</v>
      </c>
      <c r="GC122" s="333">
        <f>aurora_data!GB2152</f>
        <v>0</v>
      </c>
      <c r="GD122" s="10">
        <f>aurora_data!GC2152</f>
        <v>0</v>
      </c>
      <c r="GE122" s="10">
        <f>aurora_data!GD2152</f>
        <v>0</v>
      </c>
      <c r="GF122" s="302">
        <f>aurora_data!GE2152</f>
        <v>0</v>
      </c>
      <c r="GG122" s="10">
        <f>aurora_data!GF2152</f>
        <v>0</v>
      </c>
      <c r="GH122" s="10">
        <f>aurora_data!GG2152</f>
        <v>0</v>
      </c>
      <c r="GI122" s="10">
        <f>aurora_data!GH2152</f>
        <v>0</v>
      </c>
      <c r="GJ122" s="302">
        <f>aurora_data!GI2152</f>
        <v>0</v>
      </c>
      <c r="GK122" s="10">
        <f>aurora_data!GJ2152</f>
        <v>0</v>
      </c>
      <c r="GL122" s="10">
        <f>aurora_data!GK2152</f>
        <v>0</v>
      </c>
      <c r="GM122" s="10">
        <f>aurora_data!GL2152</f>
        <v>0</v>
      </c>
      <c r="GN122" s="302">
        <f>aurora_data!GM2152</f>
        <v>0</v>
      </c>
      <c r="GO122" s="10">
        <f>aurora_data!GN2152</f>
        <v>0</v>
      </c>
      <c r="GP122" s="10">
        <f>aurora_data!GO2152</f>
        <v>0</v>
      </c>
      <c r="GQ122" s="10">
        <f>aurora_data!GP2152</f>
        <v>0</v>
      </c>
      <c r="GR122" s="302">
        <f>aurora_data!GQ2152</f>
        <v>0</v>
      </c>
      <c r="GS122" s="10">
        <f>aurora_data!GR2152</f>
        <v>0</v>
      </c>
      <c r="GT122" s="10">
        <f>aurora_data!GS2152</f>
        <v>0</v>
      </c>
      <c r="GU122" s="10">
        <f>aurora_data!GT2152</f>
        <v>0</v>
      </c>
      <c r="GV122" s="10">
        <f>aurora_data!GU2152</f>
        <v>0</v>
      </c>
      <c r="GW122" s="217" t="s">
        <v>622</v>
      </c>
      <c r="GX122" s="218">
        <f>aurora_data!GV2152</f>
        <v>0</v>
      </c>
      <c r="GY122" s="219">
        <f t="shared" si="1040"/>
        <v>0</v>
      </c>
    </row>
    <row r="123" spans="2:207" s="2" customFormat="1" ht="16.5" thickBot="1">
      <c r="B123" s="512"/>
      <c r="C123" s="519"/>
      <c r="D123" s="220" t="s">
        <v>268</v>
      </c>
      <c r="E123" s="218">
        <f>aurora_data!D2153</f>
        <v>0</v>
      </c>
      <c r="F123" s="10">
        <f>aurora_data!E2153</f>
        <v>0</v>
      </c>
      <c r="G123" s="10">
        <f>aurora_data!F2153</f>
        <v>0</v>
      </c>
      <c r="H123" s="302">
        <f>aurora_data!G2153</f>
        <v>0</v>
      </c>
      <c r="I123" s="10">
        <f>aurora_data!H2153</f>
        <v>0</v>
      </c>
      <c r="J123" s="10">
        <f>aurora_data!I2153</f>
        <v>0</v>
      </c>
      <c r="K123" s="10">
        <f>aurora_data!J2153</f>
        <v>0</v>
      </c>
      <c r="L123" s="302">
        <f>aurora_data!K2153</f>
        <v>0</v>
      </c>
      <c r="M123" s="10">
        <f>aurora_data!L2153</f>
        <v>0</v>
      </c>
      <c r="N123" s="10">
        <f>aurora_data!M2153</f>
        <v>0</v>
      </c>
      <c r="O123" s="10">
        <f>aurora_data!N2153</f>
        <v>0</v>
      </c>
      <c r="P123" s="302">
        <f>aurora_data!O2153</f>
        <v>0</v>
      </c>
      <c r="Q123" s="10">
        <f>aurora_data!P2153</f>
        <v>0</v>
      </c>
      <c r="R123" s="10">
        <f>aurora_data!Q2153</f>
        <v>0</v>
      </c>
      <c r="S123" s="10">
        <f>aurora_data!R2153</f>
        <v>0</v>
      </c>
      <c r="T123" s="302">
        <f>aurora_data!S2153</f>
        <v>0</v>
      </c>
      <c r="U123" s="10">
        <f>aurora_data!T2153</f>
        <v>0</v>
      </c>
      <c r="V123" s="10">
        <f>aurora_data!U2153</f>
        <v>0</v>
      </c>
      <c r="W123" s="10">
        <f>aurora_data!V2153</f>
        <v>0</v>
      </c>
      <c r="X123" s="315">
        <f>aurora_data!W2153</f>
        <v>0</v>
      </c>
      <c r="Y123" s="333">
        <f>aurora_data!X2153</f>
        <v>0</v>
      </c>
      <c r="Z123" s="10">
        <f>aurora_data!Y2153</f>
        <v>0</v>
      </c>
      <c r="AA123" s="10">
        <f>aurora_data!Z2153</f>
        <v>0</v>
      </c>
      <c r="AB123" s="302">
        <f>aurora_data!AA2153</f>
        <v>0</v>
      </c>
      <c r="AC123" s="10">
        <f>aurora_data!AB2153</f>
        <v>0</v>
      </c>
      <c r="AD123" s="10">
        <f>aurora_data!AC2153</f>
        <v>0</v>
      </c>
      <c r="AE123" s="10">
        <f>aurora_data!AD2153</f>
        <v>0</v>
      </c>
      <c r="AF123" s="302">
        <f>aurora_data!AE2153</f>
        <v>0</v>
      </c>
      <c r="AG123" s="10">
        <f>aurora_data!AF2153</f>
        <v>0</v>
      </c>
      <c r="AH123" s="10">
        <f>aurora_data!AG2153</f>
        <v>0</v>
      </c>
      <c r="AI123" s="10">
        <f>aurora_data!AH2153</f>
        <v>0</v>
      </c>
      <c r="AJ123" s="302">
        <f>aurora_data!AI2153</f>
        <v>0</v>
      </c>
      <c r="AK123" s="10">
        <f>aurora_data!AJ2153</f>
        <v>0</v>
      </c>
      <c r="AL123" s="10">
        <f>aurora_data!AK2153</f>
        <v>0</v>
      </c>
      <c r="AM123" s="10">
        <f>aurora_data!AL2153</f>
        <v>0</v>
      </c>
      <c r="AN123" s="302">
        <f>aurora_data!AM2153</f>
        <v>0</v>
      </c>
      <c r="AO123" s="10">
        <f>aurora_data!AN2153</f>
        <v>0</v>
      </c>
      <c r="AP123" s="10">
        <f>aurora_data!AO2153</f>
        <v>0</v>
      </c>
      <c r="AQ123" s="10">
        <f>aurora_data!AP2153</f>
        <v>0</v>
      </c>
      <c r="AR123" s="10">
        <f>aurora_data!AQ2153</f>
        <v>0</v>
      </c>
      <c r="AS123" s="333">
        <f>aurora_data!AR2153</f>
        <v>0</v>
      </c>
      <c r="AT123" s="10">
        <f>aurora_data!AS2153</f>
        <v>0</v>
      </c>
      <c r="AU123" s="10">
        <f>aurora_data!AT2153</f>
        <v>0</v>
      </c>
      <c r="AV123" s="302">
        <f>aurora_data!AU2153</f>
        <v>0</v>
      </c>
      <c r="AW123" s="10">
        <f>aurora_data!AV2153</f>
        <v>0</v>
      </c>
      <c r="AX123" s="10">
        <f>aurora_data!AW2153</f>
        <v>0</v>
      </c>
      <c r="AY123" s="10">
        <f>aurora_data!AX2153</f>
        <v>0</v>
      </c>
      <c r="AZ123" s="302">
        <f>aurora_data!AY2153</f>
        <v>0</v>
      </c>
      <c r="BA123" s="10">
        <f>aurora_data!AZ2153</f>
        <v>0</v>
      </c>
      <c r="BB123" s="10">
        <f>aurora_data!BA2153</f>
        <v>0</v>
      </c>
      <c r="BC123" s="10">
        <f>aurora_data!BB2153</f>
        <v>0</v>
      </c>
      <c r="BD123" s="302">
        <f>aurora_data!BC2153</f>
        <v>0</v>
      </c>
      <c r="BE123" s="10">
        <f>aurora_data!BD2153</f>
        <v>0</v>
      </c>
      <c r="BF123" s="10">
        <f>aurora_data!BE2153</f>
        <v>0</v>
      </c>
      <c r="BG123" s="10">
        <f>aurora_data!BF2153</f>
        <v>0</v>
      </c>
      <c r="BH123" s="302">
        <f>aurora_data!BG2153</f>
        <v>0</v>
      </c>
      <c r="BI123" s="10">
        <f>aurora_data!BH2153</f>
        <v>0</v>
      </c>
      <c r="BJ123" s="10">
        <f>aurora_data!BI2153</f>
        <v>0</v>
      </c>
      <c r="BK123" s="10">
        <f>aurora_data!BJ2153</f>
        <v>0</v>
      </c>
      <c r="BL123" s="10">
        <f>aurora_data!BK2153</f>
        <v>0</v>
      </c>
      <c r="BM123" s="333">
        <f>aurora_data!BL2153</f>
        <v>0</v>
      </c>
      <c r="BN123" s="10">
        <f>aurora_data!BM2153</f>
        <v>0</v>
      </c>
      <c r="BO123" s="10">
        <f>aurora_data!BN2153</f>
        <v>0</v>
      </c>
      <c r="BP123" s="302">
        <f>aurora_data!BO2153</f>
        <v>0</v>
      </c>
      <c r="BQ123" s="10">
        <f>aurora_data!BP2153</f>
        <v>0</v>
      </c>
      <c r="BR123" s="10">
        <f>aurora_data!BQ2153</f>
        <v>0</v>
      </c>
      <c r="BS123" s="10">
        <f>aurora_data!BR2153</f>
        <v>0</v>
      </c>
      <c r="BT123" s="302">
        <f>aurora_data!BS2153</f>
        <v>0</v>
      </c>
      <c r="BU123" s="10">
        <f>aurora_data!BT2153</f>
        <v>0</v>
      </c>
      <c r="BV123" s="10">
        <f>aurora_data!BU2153</f>
        <v>0</v>
      </c>
      <c r="BW123" s="10">
        <f>aurora_data!BV2153</f>
        <v>0</v>
      </c>
      <c r="BX123" s="302">
        <f>aurora_data!BW2153</f>
        <v>0</v>
      </c>
      <c r="BY123" s="10">
        <f>aurora_data!BX2153</f>
        <v>0</v>
      </c>
      <c r="BZ123" s="10">
        <f>aurora_data!BY2153</f>
        <v>0</v>
      </c>
      <c r="CA123" s="10">
        <f>aurora_data!BZ2153</f>
        <v>0</v>
      </c>
      <c r="CB123" s="302">
        <f>aurora_data!CA2153</f>
        <v>0</v>
      </c>
      <c r="CC123" s="10">
        <f>aurora_data!CB2153</f>
        <v>0</v>
      </c>
      <c r="CD123" s="10">
        <f>aurora_data!CC2153</f>
        <v>0</v>
      </c>
      <c r="CE123" s="10">
        <f>aurora_data!CD2153</f>
        <v>0</v>
      </c>
      <c r="CF123" s="315">
        <f>aurora_data!CE2153</f>
        <v>0</v>
      </c>
      <c r="CG123" s="333">
        <f>aurora_data!CF2153</f>
        <v>0</v>
      </c>
      <c r="CH123" s="10">
        <f>aurora_data!CG2153</f>
        <v>0</v>
      </c>
      <c r="CI123" s="10">
        <f>aurora_data!CH2153</f>
        <v>0</v>
      </c>
      <c r="CJ123" s="302">
        <f>aurora_data!CI2153</f>
        <v>0</v>
      </c>
      <c r="CK123" s="10">
        <f>aurora_data!CJ2153</f>
        <v>0</v>
      </c>
      <c r="CL123" s="10">
        <f>aurora_data!CK2153</f>
        <v>0</v>
      </c>
      <c r="CM123" s="10">
        <f>aurora_data!CL2153</f>
        <v>0</v>
      </c>
      <c r="CN123" s="302">
        <f>aurora_data!CM2153</f>
        <v>0</v>
      </c>
      <c r="CO123" s="10">
        <f>aurora_data!CN2153</f>
        <v>0</v>
      </c>
      <c r="CP123" s="10">
        <f>aurora_data!CO2153</f>
        <v>0</v>
      </c>
      <c r="CQ123" s="10">
        <f>aurora_data!CP2153</f>
        <v>0</v>
      </c>
      <c r="CR123" s="302">
        <f>aurora_data!CQ2153</f>
        <v>0</v>
      </c>
      <c r="CS123" s="10">
        <f>aurora_data!CR2153</f>
        <v>0</v>
      </c>
      <c r="CT123" s="10">
        <f>aurora_data!CS2153</f>
        <v>0</v>
      </c>
      <c r="CU123" s="10">
        <f>aurora_data!CT2153</f>
        <v>0</v>
      </c>
      <c r="CV123" s="302">
        <f>aurora_data!CU2153</f>
        <v>0</v>
      </c>
      <c r="CW123" s="10">
        <f>aurora_data!CV2153</f>
        <v>0</v>
      </c>
      <c r="CX123" s="10">
        <f>aurora_data!CW2153</f>
        <v>0</v>
      </c>
      <c r="CY123" s="10">
        <f>aurora_data!CX2153</f>
        <v>0</v>
      </c>
      <c r="CZ123" s="221">
        <f>aurora_data!CY2153</f>
        <v>0</v>
      </c>
      <c r="DA123" s="218">
        <f>aurora_data!CZ2153</f>
        <v>0</v>
      </c>
      <c r="DB123" s="10">
        <f>aurora_data!DA2153</f>
        <v>0</v>
      </c>
      <c r="DC123" s="10">
        <f>aurora_data!DB2153</f>
        <v>0</v>
      </c>
      <c r="DD123" s="302">
        <f>aurora_data!DC2153</f>
        <v>0</v>
      </c>
      <c r="DE123" s="10">
        <f>aurora_data!DD2153</f>
        <v>0</v>
      </c>
      <c r="DF123" s="10">
        <f>aurora_data!DE2153</f>
        <v>0</v>
      </c>
      <c r="DG123" s="10">
        <f>aurora_data!DF2153</f>
        <v>0</v>
      </c>
      <c r="DH123" s="302">
        <f>aurora_data!DG2153</f>
        <v>0</v>
      </c>
      <c r="DI123" s="10">
        <f>aurora_data!DH2153</f>
        <v>0</v>
      </c>
      <c r="DJ123" s="10">
        <f>aurora_data!DI2153</f>
        <v>0</v>
      </c>
      <c r="DK123" s="10">
        <f>aurora_data!DJ2153</f>
        <v>0</v>
      </c>
      <c r="DL123" s="302">
        <f>aurora_data!DK2153</f>
        <v>0</v>
      </c>
      <c r="DM123" s="10">
        <f>aurora_data!DL2153</f>
        <v>0</v>
      </c>
      <c r="DN123" s="10">
        <f>aurora_data!DM2153</f>
        <v>0</v>
      </c>
      <c r="DO123" s="10">
        <f>aurora_data!DN2153</f>
        <v>0</v>
      </c>
      <c r="DP123" s="302">
        <f>aurora_data!DO2153</f>
        <v>0</v>
      </c>
      <c r="DQ123" s="10">
        <f>aurora_data!DP2153</f>
        <v>0</v>
      </c>
      <c r="DR123" s="10">
        <f>aurora_data!DQ2153</f>
        <v>0</v>
      </c>
      <c r="DS123" s="10">
        <f>aurora_data!DR2153</f>
        <v>0</v>
      </c>
      <c r="DT123" s="315">
        <f>aurora_data!DS2153</f>
        <v>0</v>
      </c>
      <c r="DU123" s="333">
        <f>aurora_data!DT2153</f>
        <v>0</v>
      </c>
      <c r="DV123" s="10">
        <f>aurora_data!DU2153</f>
        <v>0</v>
      </c>
      <c r="DW123" s="10">
        <f>aurora_data!DV2153</f>
        <v>0</v>
      </c>
      <c r="DX123" s="302">
        <f>aurora_data!DW2153</f>
        <v>0</v>
      </c>
      <c r="DY123" s="10">
        <f>aurora_data!DX2153</f>
        <v>0</v>
      </c>
      <c r="DZ123" s="10">
        <f>aurora_data!DY2153</f>
        <v>0</v>
      </c>
      <c r="EA123" s="10">
        <f>aurora_data!DZ2153</f>
        <v>0</v>
      </c>
      <c r="EB123" s="302">
        <f>aurora_data!EA2153</f>
        <v>0</v>
      </c>
      <c r="EC123" s="10">
        <f>aurora_data!EB2153</f>
        <v>0</v>
      </c>
      <c r="ED123" s="10">
        <f>aurora_data!EC2153</f>
        <v>0</v>
      </c>
      <c r="EE123" s="10">
        <f>aurora_data!ED2153</f>
        <v>0</v>
      </c>
      <c r="EF123" s="302">
        <f>aurora_data!EE2153</f>
        <v>0</v>
      </c>
      <c r="EG123" s="10">
        <f>aurora_data!EF2153</f>
        <v>0</v>
      </c>
      <c r="EH123" s="10">
        <f>aurora_data!EG2153</f>
        <v>0</v>
      </c>
      <c r="EI123" s="10">
        <f>aurora_data!EH2153</f>
        <v>0</v>
      </c>
      <c r="EJ123" s="302">
        <f>aurora_data!EI2153</f>
        <v>0</v>
      </c>
      <c r="EK123" s="10">
        <f>aurora_data!EJ2153</f>
        <v>0</v>
      </c>
      <c r="EL123" s="10">
        <f>aurora_data!EK2153</f>
        <v>0</v>
      </c>
      <c r="EM123" s="10">
        <f>aurora_data!EL2153</f>
        <v>0</v>
      </c>
      <c r="EN123" s="315">
        <f>aurora_data!EM2153</f>
        <v>0</v>
      </c>
      <c r="EO123" s="333">
        <f>aurora_data!EN2153</f>
        <v>0</v>
      </c>
      <c r="EP123" s="10">
        <f>aurora_data!EO2153</f>
        <v>0</v>
      </c>
      <c r="EQ123" s="10">
        <f>aurora_data!EP2153</f>
        <v>0</v>
      </c>
      <c r="ER123" s="302">
        <f>aurora_data!EQ2153</f>
        <v>0</v>
      </c>
      <c r="ES123" s="10">
        <f>aurora_data!ER2153</f>
        <v>0</v>
      </c>
      <c r="ET123" s="10">
        <f>aurora_data!ES2153</f>
        <v>0</v>
      </c>
      <c r="EU123" s="10">
        <f>aurora_data!ET2153</f>
        <v>0</v>
      </c>
      <c r="EV123" s="302">
        <f>aurora_data!EU2153</f>
        <v>0</v>
      </c>
      <c r="EW123" s="10">
        <f>aurora_data!EV2153</f>
        <v>0</v>
      </c>
      <c r="EX123" s="10">
        <f>aurora_data!EW2153</f>
        <v>0</v>
      </c>
      <c r="EY123" s="10">
        <f>aurora_data!EX2153</f>
        <v>0</v>
      </c>
      <c r="EZ123" s="302">
        <f>aurora_data!EY2153</f>
        <v>0</v>
      </c>
      <c r="FA123" s="10">
        <f>aurora_data!EZ2153</f>
        <v>0</v>
      </c>
      <c r="FB123" s="10">
        <f>aurora_data!FA2153</f>
        <v>0</v>
      </c>
      <c r="FC123" s="10">
        <f>aurora_data!FB2153</f>
        <v>0</v>
      </c>
      <c r="FD123" s="302">
        <f>aurora_data!FC2153</f>
        <v>0</v>
      </c>
      <c r="FE123" s="10">
        <f>aurora_data!FD2153</f>
        <v>0</v>
      </c>
      <c r="FF123" s="10">
        <f>aurora_data!FE2153</f>
        <v>0</v>
      </c>
      <c r="FG123" s="10">
        <f>aurora_data!FF2153</f>
        <v>0</v>
      </c>
      <c r="FH123" s="315">
        <f>aurora_data!FG2153</f>
        <v>0</v>
      </c>
      <c r="FI123" s="333">
        <f>aurora_data!FH2153</f>
        <v>0</v>
      </c>
      <c r="FJ123" s="10">
        <f>aurora_data!FI2153</f>
        <v>0</v>
      </c>
      <c r="FK123" s="10">
        <f>aurora_data!FJ2153</f>
        <v>0</v>
      </c>
      <c r="FL123" s="302">
        <f>aurora_data!FK2153</f>
        <v>0</v>
      </c>
      <c r="FM123" s="10">
        <f>aurora_data!FL2153</f>
        <v>0</v>
      </c>
      <c r="FN123" s="10">
        <f>aurora_data!FM2153</f>
        <v>0</v>
      </c>
      <c r="FO123" s="10">
        <f>aurora_data!FN2153</f>
        <v>0</v>
      </c>
      <c r="FP123" s="302">
        <f>aurora_data!FO2153</f>
        <v>0</v>
      </c>
      <c r="FQ123" s="10">
        <f>aurora_data!FP2153</f>
        <v>0</v>
      </c>
      <c r="FR123" s="10">
        <f>aurora_data!FQ2153</f>
        <v>0</v>
      </c>
      <c r="FS123" s="10">
        <f>aurora_data!FR2153</f>
        <v>0</v>
      </c>
      <c r="FT123" s="302">
        <f>aurora_data!FS2153</f>
        <v>0</v>
      </c>
      <c r="FU123" s="10">
        <f>aurora_data!FT2153</f>
        <v>0</v>
      </c>
      <c r="FV123" s="10">
        <f>aurora_data!FU2153</f>
        <v>0</v>
      </c>
      <c r="FW123" s="10">
        <f>aurora_data!FV2153</f>
        <v>0</v>
      </c>
      <c r="FX123" s="302">
        <f>aurora_data!FW2153</f>
        <v>0</v>
      </c>
      <c r="FY123" s="10">
        <f>aurora_data!FX2153</f>
        <v>0</v>
      </c>
      <c r="FZ123" s="10">
        <f>aurora_data!FY2153</f>
        <v>0</v>
      </c>
      <c r="GA123" s="10">
        <f>aurora_data!FZ2153</f>
        <v>0</v>
      </c>
      <c r="GB123" s="315">
        <f>aurora_data!GA2153</f>
        <v>0</v>
      </c>
      <c r="GC123" s="333">
        <f>aurora_data!GB2153</f>
        <v>0</v>
      </c>
      <c r="GD123" s="10">
        <f>aurora_data!GC2153</f>
        <v>0</v>
      </c>
      <c r="GE123" s="10">
        <f>aurora_data!GD2153</f>
        <v>0</v>
      </c>
      <c r="GF123" s="302">
        <f>aurora_data!GE2153</f>
        <v>0</v>
      </c>
      <c r="GG123" s="10">
        <f>aurora_data!GF2153</f>
        <v>0</v>
      </c>
      <c r="GH123" s="10">
        <f>aurora_data!GG2153</f>
        <v>0</v>
      </c>
      <c r="GI123" s="10">
        <f>aurora_data!GH2153</f>
        <v>0</v>
      </c>
      <c r="GJ123" s="302">
        <f>aurora_data!GI2153</f>
        <v>0</v>
      </c>
      <c r="GK123" s="10">
        <f>aurora_data!GJ2153</f>
        <v>0</v>
      </c>
      <c r="GL123" s="10">
        <f>aurora_data!GK2153</f>
        <v>0</v>
      </c>
      <c r="GM123" s="10">
        <f>aurora_data!GL2153</f>
        <v>0</v>
      </c>
      <c r="GN123" s="302">
        <f>aurora_data!GM2153</f>
        <v>0</v>
      </c>
      <c r="GO123" s="10">
        <f>aurora_data!GN2153</f>
        <v>0</v>
      </c>
      <c r="GP123" s="10">
        <f>aurora_data!GO2153</f>
        <v>0</v>
      </c>
      <c r="GQ123" s="10">
        <f>aurora_data!GP2153</f>
        <v>0</v>
      </c>
      <c r="GR123" s="302">
        <f>aurora_data!GQ2153</f>
        <v>0</v>
      </c>
      <c r="GS123" s="10">
        <f>aurora_data!GR2153</f>
        <v>0</v>
      </c>
      <c r="GT123" s="10">
        <f>aurora_data!GS2153</f>
        <v>0</v>
      </c>
      <c r="GU123" s="10">
        <f>aurora_data!GT2153</f>
        <v>0</v>
      </c>
      <c r="GV123" s="10">
        <f>aurora_data!GU2153</f>
        <v>0</v>
      </c>
      <c r="GW123" s="222" t="s">
        <v>622</v>
      </c>
      <c r="GX123" s="218">
        <f>aurora_data!GV2153</f>
        <v>0</v>
      </c>
      <c r="GY123" s="219">
        <f t="shared" si="1040"/>
        <v>0</v>
      </c>
    </row>
    <row r="124" spans="2:207" s="2" customFormat="1" ht="16.5" thickBot="1">
      <c r="B124" s="512"/>
      <c r="C124" s="520"/>
      <c r="D124" s="223" t="s">
        <v>132</v>
      </c>
      <c r="E124" s="224">
        <f>aurora_data!D2154</f>
        <v>0</v>
      </c>
      <c r="F124" s="225">
        <f>aurora_data!E2154</f>
        <v>0</v>
      </c>
      <c r="G124" s="225">
        <f>aurora_data!F2154</f>
        <v>0</v>
      </c>
      <c r="H124" s="310">
        <f>aurora_data!G2154</f>
        <v>0</v>
      </c>
      <c r="I124" s="225">
        <f>aurora_data!H2154</f>
        <v>0</v>
      </c>
      <c r="J124" s="225">
        <f>aurora_data!I2154</f>
        <v>0</v>
      </c>
      <c r="K124" s="225">
        <f>aurora_data!J2154</f>
        <v>0</v>
      </c>
      <c r="L124" s="310">
        <f>aurora_data!K2154</f>
        <v>1</v>
      </c>
      <c r="M124" s="225">
        <f>aurora_data!L2154</f>
        <v>1</v>
      </c>
      <c r="N124" s="225">
        <f>aurora_data!M2154</f>
        <v>0</v>
      </c>
      <c r="O124" s="225">
        <f>aurora_data!N2154</f>
        <v>0</v>
      </c>
      <c r="P124" s="310">
        <f>aurora_data!O2154</f>
        <v>0</v>
      </c>
      <c r="Q124" s="225">
        <f>aurora_data!P2154</f>
        <v>0</v>
      </c>
      <c r="R124" s="225">
        <f>aurora_data!Q2154</f>
        <v>0</v>
      </c>
      <c r="S124" s="225">
        <f>aurora_data!R2154</f>
        <v>0</v>
      </c>
      <c r="T124" s="310">
        <f>aurora_data!S2154</f>
        <v>0</v>
      </c>
      <c r="U124" s="225">
        <f>aurora_data!T2154</f>
        <v>0</v>
      </c>
      <c r="V124" s="225">
        <f>aurora_data!U2154</f>
        <v>0</v>
      </c>
      <c r="W124" s="225">
        <f>aurora_data!V2154</f>
        <v>0</v>
      </c>
      <c r="X124" s="323">
        <f>aurora_data!W2154</f>
        <v>0</v>
      </c>
      <c r="Y124" s="341">
        <f>aurora_data!X2154</f>
        <v>0</v>
      </c>
      <c r="Z124" s="225">
        <f>aurora_data!Y2154</f>
        <v>0</v>
      </c>
      <c r="AA124" s="225">
        <f>aurora_data!Z2154</f>
        <v>0</v>
      </c>
      <c r="AB124" s="310">
        <f>aurora_data!AA2154</f>
        <v>0</v>
      </c>
      <c r="AC124" s="225">
        <f>aurora_data!AB2154</f>
        <v>2</v>
      </c>
      <c r="AD124" s="225">
        <f>aurora_data!AC2154</f>
        <v>0</v>
      </c>
      <c r="AE124" s="225">
        <f>aurora_data!AD2154</f>
        <v>1</v>
      </c>
      <c r="AF124" s="310">
        <f>aurora_data!AE2154</f>
        <v>0</v>
      </c>
      <c r="AG124" s="225">
        <f>aurora_data!AF2154</f>
        <v>1</v>
      </c>
      <c r="AH124" s="225">
        <f>aurora_data!AG2154</f>
        <v>0</v>
      </c>
      <c r="AI124" s="225">
        <f>aurora_data!AH2154</f>
        <v>2</v>
      </c>
      <c r="AJ124" s="310">
        <f>aurora_data!AI2154</f>
        <v>0</v>
      </c>
      <c r="AK124" s="225">
        <f>aurora_data!AJ2154</f>
        <v>0</v>
      </c>
      <c r="AL124" s="225">
        <f>aurora_data!AK2154</f>
        <v>0</v>
      </c>
      <c r="AM124" s="225">
        <f>aurora_data!AL2154</f>
        <v>1</v>
      </c>
      <c r="AN124" s="310">
        <f>aurora_data!AM2154</f>
        <v>1</v>
      </c>
      <c r="AO124" s="225">
        <f>aurora_data!AN2154</f>
        <v>0</v>
      </c>
      <c r="AP124" s="225">
        <f>aurora_data!AO2154</f>
        <v>0</v>
      </c>
      <c r="AQ124" s="225">
        <f>aurora_data!AP2154</f>
        <v>0</v>
      </c>
      <c r="AR124" s="225">
        <f>aurora_data!AQ2154</f>
        <v>0</v>
      </c>
      <c r="AS124" s="341">
        <f>aurora_data!AR2154</f>
        <v>0</v>
      </c>
      <c r="AT124" s="225">
        <f>aurora_data!AS2154</f>
        <v>0</v>
      </c>
      <c r="AU124" s="225">
        <f>aurora_data!AT2154</f>
        <v>2</v>
      </c>
      <c r="AV124" s="310">
        <f>aurora_data!AU2154</f>
        <v>1</v>
      </c>
      <c r="AW124" s="225">
        <f>aurora_data!AV2154</f>
        <v>0</v>
      </c>
      <c r="AX124" s="225">
        <f>aurora_data!AW2154</f>
        <v>0</v>
      </c>
      <c r="AY124" s="225">
        <f>aurora_data!AX2154</f>
        <v>2</v>
      </c>
      <c r="AZ124" s="310">
        <f>aurora_data!AY2154</f>
        <v>2</v>
      </c>
      <c r="BA124" s="225">
        <f>aurora_data!AZ2154</f>
        <v>1</v>
      </c>
      <c r="BB124" s="225">
        <f>aurora_data!BA2154</f>
        <v>0</v>
      </c>
      <c r="BC124" s="225">
        <f>aurora_data!BB2154</f>
        <v>1</v>
      </c>
      <c r="BD124" s="310">
        <f>aurora_data!BC2154</f>
        <v>1</v>
      </c>
      <c r="BE124" s="225">
        <f>aurora_data!BD2154</f>
        <v>0</v>
      </c>
      <c r="BF124" s="225">
        <f>aurora_data!BE2154</f>
        <v>1</v>
      </c>
      <c r="BG124" s="225">
        <f>aurora_data!BF2154</f>
        <v>2</v>
      </c>
      <c r="BH124" s="310">
        <f>aurora_data!BG2154</f>
        <v>1</v>
      </c>
      <c r="BI124" s="225">
        <f>aurora_data!BH2154</f>
        <v>0</v>
      </c>
      <c r="BJ124" s="225">
        <f>aurora_data!BI2154</f>
        <v>0</v>
      </c>
      <c r="BK124" s="225">
        <f>aurora_data!BJ2154</f>
        <v>0</v>
      </c>
      <c r="BL124" s="225">
        <f>aurora_data!BK2154</f>
        <v>0</v>
      </c>
      <c r="BM124" s="341">
        <f>aurora_data!BL2154</f>
        <v>0</v>
      </c>
      <c r="BN124" s="225">
        <f>aurora_data!BM2154</f>
        <v>0</v>
      </c>
      <c r="BO124" s="225">
        <f>aurora_data!BN2154</f>
        <v>0</v>
      </c>
      <c r="BP124" s="310">
        <f>aurora_data!BO2154</f>
        <v>0</v>
      </c>
      <c r="BQ124" s="225">
        <f>aurora_data!BP2154</f>
        <v>0</v>
      </c>
      <c r="BR124" s="225">
        <f>aurora_data!BQ2154</f>
        <v>0</v>
      </c>
      <c r="BS124" s="225">
        <f>aurora_data!BR2154</f>
        <v>1</v>
      </c>
      <c r="BT124" s="310">
        <f>aurora_data!BS2154</f>
        <v>0</v>
      </c>
      <c r="BU124" s="225">
        <f>aurora_data!BT2154</f>
        <v>1</v>
      </c>
      <c r="BV124" s="225">
        <f>aurora_data!BU2154</f>
        <v>0</v>
      </c>
      <c r="BW124" s="225">
        <f>aurora_data!BV2154</f>
        <v>2</v>
      </c>
      <c r="BX124" s="310">
        <f>aurora_data!BW2154</f>
        <v>0</v>
      </c>
      <c r="BY124" s="225">
        <f>aurora_data!BX2154</f>
        <v>0</v>
      </c>
      <c r="BZ124" s="225">
        <f>aurora_data!BY2154</f>
        <v>1</v>
      </c>
      <c r="CA124" s="225">
        <f>aurora_data!BZ2154</f>
        <v>1</v>
      </c>
      <c r="CB124" s="310">
        <f>aurora_data!CA2154</f>
        <v>1</v>
      </c>
      <c r="CC124" s="225">
        <f>aurora_data!CB2154</f>
        <v>0</v>
      </c>
      <c r="CD124" s="225">
        <f>aurora_data!CC2154</f>
        <v>0</v>
      </c>
      <c r="CE124" s="225">
        <f>aurora_data!CD2154</f>
        <v>0</v>
      </c>
      <c r="CF124" s="323">
        <f>aurora_data!CE2154</f>
        <v>0</v>
      </c>
      <c r="CG124" s="341">
        <f>aurora_data!CF2154</f>
        <v>0</v>
      </c>
      <c r="CH124" s="225">
        <f>aurora_data!CG2154</f>
        <v>1</v>
      </c>
      <c r="CI124" s="225">
        <f>aurora_data!CH2154</f>
        <v>0</v>
      </c>
      <c r="CJ124" s="310">
        <f>aurora_data!CI2154</f>
        <v>1</v>
      </c>
      <c r="CK124" s="225">
        <f>aurora_data!CJ2154</f>
        <v>2</v>
      </c>
      <c r="CL124" s="225">
        <f>aurora_data!CK2154</f>
        <v>0</v>
      </c>
      <c r="CM124" s="225">
        <f>aurora_data!CL2154</f>
        <v>1</v>
      </c>
      <c r="CN124" s="310">
        <f>aurora_data!CM2154</f>
        <v>1</v>
      </c>
      <c r="CO124" s="225">
        <f>aurora_data!CN2154</f>
        <v>3</v>
      </c>
      <c r="CP124" s="225">
        <f>aurora_data!CO2154</f>
        <v>1</v>
      </c>
      <c r="CQ124" s="225">
        <f>aurora_data!CP2154</f>
        <v>4</v>
      </c>
      <c r="CR124" s="310">
        <f>aurora_data!CQ2154</f>
        <v>2</v>
      </c>
      <c r="CS124" s="225">
        <f>aurora_data!CR2154</f>
        <v>3</v>
      </c>
      <c r="CT124" s="225">
        <f>aurora_data!CS2154</f>
        <v>3</v>
      </c>
      <c r="CU124" s="225">
        <f>aurora_data!CT2154</f>
        <v>4</v>
      </c>
      <c r="CV124" s="310">
        <f>aurora_data!CU2154</f>
        <v>2</v>
      </c>
      <c r="CW124" s="225">
        <f>aurora_data!CV2154</f>
        <v>0</v>
      </c>
      <c r="CX124" s="225">
        <f>aurora_data!CW2154</f>
        <v>0</v>
      </c>
      <c r="CY124" s="225">
        <f>aurora_data!CX2154</f>
        <v>0</v>
      </c>
      <c r="CZ124" s="226">
        <f>aurora_data!CY2154</f>
        <v>0</v>
      </c>
      <c r="DA124" s="224">
        <f>aurora_data!CZ2154</f>
        <v>0</v>
      </c>
      <c r="DB124" s="225">
        <f>aurora_data!DA2154</f>
        <v>0</v>
      </c>
      <c r="DC124" s="225">
        <f>aurora_data!DB2154</f>
        <v>0</v>
      </c>
      <c r="DD124" s="310">
        <f>aurora_data!DC2154</f>
        <v>0</v>
      </c>
      <c r="DE124" s="225">
        <f>aurora_data!DD2154</f>
        <v>0</v>
      </c>
      <c r="DF124" s="225">
        <f>aurora_data!DE2154</f>
        <v>0</v>
      </c>
      <c r="DG124" s="225">
        <f>aurora_data!DF2154</f>
        <v>0</v>
      </c>
      <c r="DH124" s="310">
        <f>aurora_data!DG2154</f>
        <v>0</v>
      </c>
      <c r="DI124" s="225">
        <f>aurora_data!DH2154</f>
        <v>0</v>
      </c>
      <c r="DJ124" s="225">
        <f>aurora_data!DI2154</f>
        <v>0</v>
      </c>
      <c r="DK124" s="225">
        <f>aurora_data!DJ2154</f>
        <v>0</v>
      </c>
      <c r="DL124" s="310">
        <f>aurora_data!DK2154</f>
        <v>0</v>
      </c>
      <c r="DM124" s="225">
        <f>aurora_data!DL2154</f>
        <v>0</v>
      </c>
      <c r="DN124" s="225">
        <f>aurora_data!DM2154</f>
        <v>1</v>
      </c>
      <c r="DO124" s="225">
        <f>aurora_data!DN2154</f>
        <v>1</v>
      </c>
      <c r="DP124" s="310">
        <f>aurora_data!DO2154</f>
        <v>1</v>
      </c>
      <c r="DQ124" s="225">
        <f>aurora_data!DP2154</f>
        <v>0</v>
      </c>
      <c r="DR124" s="225">
        <f>aurora_data!DQ2154</f>
        <v>0</v>
      </c>
      <c r="DS124" s="225">
        <f>aurora_data!DR2154</f>
        <v>0</v>
      </c>
      <c r="DT124" s="323">
        <f>aurora_data!DS2154</f>
        <v>0</v>
      </c>
      <c r="DU124" s="341">
        <f>aurora_data!DT2154</f>
        <v>1</v>
      </c>
      <c r="DV124" s="225">
        <f>aurora_data!DU2154</f>
        <v>1</v>
      </c>
      <c r="DW124" s="225">
        <f>aurora_data!DV2154</f>
        <v>0</v>
      </c>
      <c r="DX124" s="310">
        <f>aurora_data!DW2154</f>
        <v>1</v>
      </c>
      <c r="DY124" s="225">
        <f>aurora_data!DX2154</f>
        <v>0</v>
      </c>
      <c r="DZ124" s="225">
        <f>aurora_data!DY2154</f>
        <v>0</v>
      </c>
      <c r="EA124" s="225">
        <f>aurora_data!DZ2154</f>
        <v>1</v>
      </c>
      <c r="EB124" s="310">
        <f>aurora_data!EA2154</f>
        <v>0</v>
      </c>
      <c r="EC124" s="225">
        <f>aurora_data!EB2154</f>
        <v>0</v>
      </c>
      <c r="ED124" s="225">
        <f>aurora_data!EC2154</f>
        <v>0</v>
      </c>
      <c r="EE124" s="225">
        <f>aurora_data!ED2154</f>
        <v>3</v>
      </c>
      <c r="EF124" s="310">
        <f>aurora_data!EE2154</f>
        <v>0</v>
      </c>
      <c r="EG124" s="225">
        <f>aurora_data!EF2154</f>
        <v>0</v>
      </c>
      <c r="EH124" s="225">
        <f>aurora_data!EG2154</f>
        <v>0</v>
      </c>
      <c r="EI124" s="225">
        <f>aurora_data!EH2154</f>
        <v>2</v>
      </c>
      <c r="EJ124" s="310">
        <f>aurora_data!EI2154</f>
        <v>0</v>
      </c>
      <c r="EK124" s="225">
        <f>aurora_data!EJ2154</f>
        <v>0</v>
      </c>
      <c r="EL124" s="225">
        <f>aurora_data!EK2154</f>
        <v>0</v>
      </c>
      <c r="EM124" s="225">
        <f>aurora_data!EL2154</f>
        <v>0</v>
      </c>
      <c r="EN124" s="323">
        <f>aurora_data!EM2154</f>
        <v>0</v>
      </c>
      <c r="EO124" s="341">
        <f>aurora_data!EN2154</f>
        <v>0</v>
      </c>
      <c r="EP124" s="225">
        <f>aurora_data!EO2154</f>
        <v>1</v>
      </c>
      <c r="EQ124" s="225">
        <f>aurora_data!EP2154</f>
        <v>1</v>
      </c>
      <c r="ER124" s="310">
        <f>aurora_data!EQ2154</f>
        <v>1</v>
      </c>
      <c r="ES124" s="225">
        <f>aurora_data!ER2154</f>
        <v>0</v>
      </c>
      <c r="ET124" s="225">
        <f>aurora_data!ES2154</f>
        <v>1</v>
      </c>
      <c r="EU124" s="225">
        <f>aurora_data!ET2154</f>
        <v>1</v>
      </c>
      <c r="EV124" s="310">
        <f>aurora_data!EU2154</f>
        <v>1</v>
      </c>
      <c r="EW124" s="225">
        <f>aurora_data!EV2154</f>
        <v>1</v>
      </c>
      <c r="EX124" s="225">
        <f>aurora_data!EW2154</f>
        <v>0</v>
      </c>
      <c r="EY124" s="225">
        <f>aurora_data!EX2154</f>
        <v>1</v>
      </c>
      <c r="EZ124" s="310">
        <f>aurora_data!EY2154</f>
        <v>2</v>
      </c>
      <c r="FA124" s="225">
        <f>aurora_data!EZ2154</f>
        <v>0</v>
      </c>
      <c r="FB124" s="225">
        <f>aurora_data!FA2154</f>
        <v>0</v>
      </c>
      <c r="FC124" s="225">
        <f>aurora_data!FB2154</f>
        <v>1</v>
      </c>
      <c r="FD124" s="310">
        <f>aurora_data!FC2154</f>
        <v>1</v>
      </c>
      <c r="FE124" s="225">
        <f>aurora_data!FD2154</f>
        <v>0</v>
      </c>
      <c r="FF124" s="225">
        <f>aurora_data!FE2154</f>
        <v>0</v>
      </c>
      <c r="FG124" s="225">
        <f>aurora_data!FF2154</f>
        <v>0</v>
      </c>
      <c r="FH124" s="323">
        <f>aurora_data!FG2154</f>
        <v>0</v>
      </c>
      <c r="FI124" s="341">
        <f>aurora_data!FH2154</f>
        <v>0</v>
      </c>
      <c r="FJ124" s="225">
        <f>aurora_data!FI2154</f>
        <v>0</v>
      </c>
      <c r="FK124" s="225">
        <f>aurora_data!FJ2154</f>
        <v>0</v>
      </c>
      <c r="FL124" s="310">
        <f>aurora_data!FK2154</f>
        <v>0</v>
      </c>
      <c r="FM124" s="225">
        <f>aurora_data!FL2154</f>
        <v>0</v>
      </c>
      <c r="FN124" s="225">
        <f>aurora_data!FM2154</f>
        <v>0</v>
      </c>
      <c r="FO124" s="225">
        <f>aurora_data!FN2154</f>
        <v>0</v>
      </c>
      <c r="FP124" s="310">
        <f>aurora_data!FO2154</f>
        <v>2</v>
      </c>
      <c r="FQ124" s="225">
        <f>aurora_data!FP2154</f>
        <v>0</v>
      </c>
      <c r="FR124" s="225">
        <f>aurora_data!FQ2154</f>
        <v>1</v>
      </c>
      <c r="FS124" s="225">
        <f>aurora_data!FR2154</f>
        <v>2</v>
      </c>
      <c r="FT124" s="310">
        <f>aurora_data!FS2154</f>
        <v>1</v>
      </c>
      <c r="FU124" s="225">
        <f>aurora_data!FT2154</f>
        <v>1</v>
      </c>
      <c r="FV124" s="225">
        <f>aurora_data!FU2154</f>
        <v>0</v>
      </c>
      <c r="FW124" s="225">
        <f>aurora_data!FV2154</f>
        <v>0</v>
      </c>
      <c r="FX124" s="310">
        <f>aurora_data!FW2154</f>
        <v>0</v>
      </c>
      <c r="FY124" s="225">
        <f>aurora_data!FX2154</f>
        <v>0</v>
      </c>
      <c r="FZ124" s="225">
        <f>aurora_data!FY2154</f>
        <v>0</v>
      </c>
      <c r="GA124" s="225">
        <f>aurora_data!FZ2154</f>
        <v>0</v>
      </c>
      <c r="GB124" s="323">
        <f>aurora_data!GA2154</f>
        <v>0</v>
      </c>
      <c r="GC124" s="341">
        <f>aurora_data!GB2154</f>
        <v>0</v>
      </c>
      <c r="GD124" s="225">
        <f>aurora_data!GC2154</f>
        <v>0</v>
      </c>
      <c r="GE124" s="225">
        <f>aurora_data!GD2154</f>
        <v>0</v>
      </c>
      <c r="GF124" s="310">
        <f>aurora_data!GE2154</f>
        <v>0</v>
      </c>
      <c r="GG124" s="225">
        <f>aurora_data!GF2154</f>
        <v>2</v>
      </c>
      <c r="GH124" s="225">
        <f>aurora_data!GG2154</f>
        <v>1</v>
      </c>
      <c r="GI124" s="225">
        <f>aurora_data!GH2154</f>
        <v>2</v>
      </c>
      <c r="GJ124" s="310">
        <f>aurora_data!GI2154</f>
        <v>0</v>
      </c>
      <c r="GK124" s="225">
        <f>aurora_data!GJ2154</f>
        <v>2</v>
      </c>
      <c r="GL124" s="225">
        <f>aurora_data!GK2154</f>
        <v>1</v>
      </c>
      <c r="GM124" s="225">
        <f>aurora_data!GL2154</f>
        <v>3</v>
      </c>
      <c r="GN124" s="310">
        <f>aurora_data!GM2154</f>
        <v>2</v>
      </c>
      <c r="GO124" s="225">
        <f>aurora_data!GN2154</f>
        <v>5</v>
      </c>
      <c r="GP124" s="225">
        <f>aurora_data!GO2154</f>
        <v>2</v>
      </c>
      <c r="GQ124" s="225">
        <f>aurora_data!GP2154</f>
        <v>4</v>
      </c>
      <c r="GR124" s="310">
        <f>aurora_data!GQ2154</f>
        <v>4</v>
      </c>
      <c r="GS124" s="225">
        <f>aurora_data!GR2154</f>
        <v>0</v>
      </c>
      <c r="GT124" s="225">
        <f>aurora_data!GS2154</f>
        <v>0</v>
      </c>
      <c r="GU124" s="225">
        <f>aurora_data!GT2154</f>
        <v>0</v>
      </c>
      <c r="GV124" s="225">
        <f>aurora_data!GU2154</f>
        <v>0</v>
      </c>
      <c r="GW124" s="371" t="s">
        <v>622</v>
      </c>
      <c r="GX124" s="224">
        <f>aurora_data!GV2154</f>
        <v>118</v>
      </c>
      <c r="GY124" s="372">
        <f t="shared" si="1040"/>
        <v>1.18</v>
      </c>
    </row>
    <row r="125" spans="2:207" s="2" customFormat="1">
      <c r="B125" s="512"/>
      <c r="C125" s="519"/>
      <c r="D125" s="274" t="s">
        <v>269</v>
      </c>
      <c r="E125" s="227">
        <f>aurora_data!D2155</f>
        <v>0</v>
      </c>
      <c r="F125" s="228">
        <f>aurora_data!E2155</f>
        <v>0</v>
      </c>
      <c r="G125" s="228">
        <f>aurora_data!F2155</f>
        <v>0</v>
      </c>
      <c r="H125" s="311">
        <f>aurora_data!G2155</f>
        <v>0</v>
      </c>
      <c r="I125" s="228">
        <f>aurora_data!H2155</f>
        <v>0</v>
      </c>
      <c r="J125" s="228">
        <f>aurora_data!I2155</f>
        <v>0</v>
      </c>
      <c r="K125" s="228">
        <f>aurora_data!J2155</f>
        <v>0</v>
      </c>
      <c r="L125" s="311">
        <f>aurora_data!K2155</f>
        <v>0</v>
      </c>
      <c r="M125" s="228">
        <f>aurora_data!L2155</f>
        <v>0</v>
      </c>
      <c r="N125" s="228">
        <f>aurora_data!M2155</f>
        <v>0</v>
      </c>
      <c r="O125" s="228">
        <f>aurora_data!N2155</f>
        <v>0</v>
      </c>
      <c r="P125" s="311">
        <f>aurora_data!O2155</f>
        <v>0</v>
      </c>
      <c r="Q125" s="228">
        <f>aurora_data!P2155</f>
        <v>0</v>
      </c>
      <c r="R125" s="228">
        <f>aurora_data!Q2155</f>
        <v>0</v>
      </c>
      <c r="S125" s="228">
        <f>aurora_data!R2155</f>
        <v>0</v>
      </c>
      <c r="T125" s="311">
        <f>aurora_data!S2155</f>
        <v>0</v>
      </c>
      <c r="U125" s="228">
        <f>aurora_data!T2155</f>
        <v>0</v>
      </c>
      <c r="V125" s="228">
        <f>aurora_data!U2155</f>
        <v>0</v>
      </c>
      <c r="W125" s="228">
        <f>aurora_data!V2155</f>
        <v>0</v>
      </c>
      <c r="X125" s="324">
        <f>aurora_data!W2155</f>
        <v>0</v>
      </c>
      <c r="Y125" s="342">
        <f>aurora_data!X2155</f>
        <v>0</v>
      </c>
      <c r="Z125" s="228">
        <f>aurora_data!Y2155</f>
        <v>0</v>
      </c>
      <c r="AA125" s="228">
        <f>aurora_data!Z2155</f>
        <v>0</v>
      </c>
      <c r="AB125" s="311">
        <f>aurora_data!AA2155</f>
        <v>0</v>
      </c>
      <c r="AC125" s="228">
        <f>aurora_data!AB2155</f>
        <v>0</v>
      </c>
      <c r="AD125" s="228">
        <f>aurora_data!AC2155</f>
        <v>0</v>
      </c>
      <c r="AE125" s="228">
        <f>aurora_data!AD2155</f>
        <v>0</v>
      </c>
      <c r="AF125" s="311">
        <f>aurora_data!AE2155</f>
        <v>0</v>
      </c>
      <c r="AG125" s="228">
        <f>aurora_data!AF2155</f>
        <v>0</v>
      </c>
      <c r="AH125" s="228">
        <f>aurora_data!AG2155</f>
        <v>0</v>
      </c>
      <c r="AI125" s="228">
        <f>aurora_data!AH2155</f>
        <v>0</v>
      </c>
      <c r="AJ125" s="311">
        <f>aurora_data!AI2155</f>
        <v>0</v>
      </c>
      <c r="AK125" s="228">
        <f>aurora_data!AJ2155</f>
        <v>0</v>
      </c>
      <c r="AL125" s="228">
        <f>aurora_data!AK2155</f>
        <v>0</v>
      </c>
      <c r="AM125" s="228">
        <f>aurora_data!AL2155</f>
        <v>0</v>
      </c>
      <c r="AN125" s="311">
        <f>aurora_data!AM2155</f>
        <v>0</v>
      </c>
      <c r="AO125" s="228">
        <f>aurora_data!AN2155</f>
        <v>0</v>
      </c>
      <c r="AP125" s="228">
        <f>aurora_data!AO2155</f>
        <v>0</v>
      </c>
      <c r="AQ125" s="228">
        <f>aurora_data!AP2155</f>
        <v>0</v>
      </c>
      <c r="AR125" s="228">
        <f>aurora_data!AQ2155</f>
        <v>0</v>
      </c>
      <c r="AS125" s="342">
        <f>aurora_data!AR2155</f>
        <v>0</v>
      </c>
      <c r="AT125" s="228">
        <f>aurora_data!AS2155</f>
        <v>0</v>
      </c>
      <c r="AU125" s="228">
        <f>aurora_data!AT2155</f>
        <v>0</v>
      </c>
      <c r="AV125" s="311">
        <f>aurora_data!AU2155</f>
        <v>0</v>
      </c>
      <c r="AW125" s="228">
        <f>aurora_data!AV2155</f>
        <v>0</v>
      </c>
      <c r="AX125" s="228">
        <f>aurora_data!AW2155</f>
        <v>0</v>
      </c>
      <c r="AY125" s="228">
        <f>aurora_data!AX2155</f>
        <v>0</v>
      </c>
      <c r="AZ125" s="311">
        <f>aurora_data!AY2155</f>
        <v>0</v>
      </c>
      <c r="BA125" s="228">
        <f>aurora_data!AZ2155</f>
        <v>0</v>
      </c>
      <c r="BB125" s="228">
        <f>aurora_data!BA2155</f>
        <v>0</v>
      </c>
      <c r="BC125" s="228">
        <f>aurora_data!BB2155</f>
        <v>0</v>
      </c>
      <c r="BD125" s="311">
        <f>aurora_data!BC2155</f>
        <v>0</v>
      </c>
      <c r="BE125" s="228">
        <f>aurora_data!BD2155</f>
        <v>0</v>
      </c>
      <c r="BF125" s="228">
        <f>aurora_data!BE2155</f>
        <v>0</v>
      </c>
      <c r="BG125" s="228">
        <f>aurora_data!BF2155</f>
        <v>0</v>
      </c>
      <c r="BH125" s="311">
        <f>aurora_data!BG2155</f>
        <v>0</v>
      </c>
      <c r="BI125" s="228">
        <f>aurora_data!BH2155</f>
        <v>0</v>
      </c>
      <c r="BJ125" s="228">
        <f>aurora_data!BI2155</f>
        <v>0</v>
      </c>
      <c r="BK125" s="228">
        <f>aurora_data!BJ2155</f>
        <v>0</v>
      </c>
      <c r="BL125" s="228">
        <f>aurora_data!BK2155</f>
        <v>0</v>
      </c>
      <c r="BM125" s="342">
        <f>aurora_data!BL2155</f>
        <v>0</v>
      </c>
      <c r="BN125" s="228">
        <f>aurora_data!BM2155</f>
        <v>0</v>
      </c>
      <c r="BO125" s="228">
        <f>aurora_data!BN2155</f>
        <v>0</v>
      </c>
      <c r="BP125" s="311">
        <f>aurora_data!BO2155</f>
        <v>0</v>
      </c>
      <c r="BQ125" s="228">
        <f>aurora_data!BP2155</f>
        <v>0</v>
      </c>
      <c r="BR125" s="228">
        <f>aurora_data!BQ2155</f>
        <v>0</v>
      </c>
      <c r="BS125" s="228">
        <f>aurora_data!BR2155</f>
        <v>0</v>
      </c>
      <c r="BT125" s="311">
        <f>aurora_data!BS2155</f>
        <v>0</v>
      </c>
      <c r="BU125" s="228">
        <f>aurora_data!BT2155</f>
        <v>0</v>
      </c>
      <c r="BV125" s="228">
        <f>aurora_data!BU2155</f>
        <v>0</v>
      </c>
      <c r="BW125" s="228">
        <f>aurora_data!BV2155</f>
        <v>0</v>
      </c>
      <c r="BX125" s="311">
        <f>aurora_data!BW2155</f>
        <v>0</v>
      </c>
      <c r="BY125" s="228">
        <f>aurora_data!BX2155</f>
        <v>0</v>
      </c>
      <c r="BZ125" s="228">
        <f>aurora_data!BY2155</f>
        <v>0</v>
      </c>
      <c r="CA125" s="228">
        <f>aurora_data!BZ2155</f>
        <v>0</v>
      </c>
      <c r="CB125" s="311">
        <f>aurora_data!CA2155</f>
        <v>0</v>
      </c>
      <c r="CC125" s="228">
        <f>aurora_data!CB2155</f>
        <v>0</v>
      </c>
      <c r="CD125" s="228">
        <f>aurora_data!CC2155</f>
        <v>0</v>
      </c>
      <c r="CE125" s="228">
        <f>aurora_data!CD2155</f>
        <v>0</v>
      </c>
      <c r="CF125" s="324">
        <f>aurora_data!CE2155</f>
        <v>0</v>
      </c>
      <c r="CG125" s="342">
        <f>aurora_data!CF2155</f>
        <v>0</v>
      </c>
      <c r="CH125" s="228">
        <f>aurora_data!CG2155</f>
        <v>0</v>
      </c>
      <c r="CI125" s="228">
        <f>aurora_data!CH2155</f>
        <v>0</v>
      </c>
      <c r="CJ125" s="311">
        <f>aurora_data!CI2155</f>
        <v>0</v>
      </c>
      <c r="CK125" s="228">
        <f>aurora_data!CJ2155</f>
        <v>0</v>
      </c>
      <c r="CL125" s="228">
        <f>aurora_data!CK2155</f>
        <v>0</v>
      </c>
      <c r="CM125" s="228">
        <f>aurora_data!CL2155</f>
        <v>0</v>
      </c>
      <c r="CN125" s="311">
        <f>aurora_data!CM2155</f>
        <v>0</v>
      </c>
      <c r="CO125" s="228">
        <f>aurora_data!CN2155</f>
        <v>0</v>
      </c>
      <c r="CP125" s="228">
        <f>aurora_data!CO2155</f>
        <v>0</v>
      </c>
      <c r="CQ125" s="228">
        <f>aurora_data!CP2155</f>
        <v>0</v>
      </c>
      <c r="CR125" s="311">
        <f>aurora_data!CQ2155</f>
        <v>0</v>
      </c>
      <c r="CS125" s="228">
        <f>aurora_data!CR2155</f>
        <v>0</v>
      </c>
      <c r="CT125" s="228">
        <f>aurora_data!CS2155</f>
        <v>0</v>
      </c>
      <c r="CU125" s="228">
        <f>aurora_data!CT2155</f>
        <v>0</v>
      </c>
      <c r="CV125" s="311">
        <f>aurora_data!CU2155</f>
        <v>0</v>
      </c>
      <c r="CW125" s="228">
        <f>aurora_data!CV2155</f>
        <v>0</v>
      </c>
      <c r="CX125" s="228">
        <f>aurora_data!CW2155</f>
        <v>0</v>
      </c>
      <c r="CY125" s="228">
        <f>aurora_data!CX2155</f>
        <v>0</v>
      </c>
      <c r="CZ125" s="229">
        <f>aurora_data!CY2155</f>
        <v>0</v>
      </c>
      <c r="DA125" s="227">
        <f>aurora_data!CZ2155</f>
        <v>0</v>
      </c>
      <c r="DB125" s="228">
        <f>aurora_data!DA2155</f>
        <v>0</v>
      </c>
      <c r="DC125" s="228">
        <f>aurora_data!DB2155</f>
        <v>0</v>
      </c>
      <c r="DD125" s="311">
        <f>aurora_data!DC2155</f>
        <v>0</v>
      </c>
      <c r="DE125" s="228">
        <f>aurora_data!DD2155</f>
        <v>0</v>
      </c>
      <c r="DF125" s="228">
        <f>aurora_data!DE2155</f>
        <v>0</v>
      </c>
      <c r="DG125" s="228">
        <f>aurora_data!DF2155</f>
        <v>0</v>
      </c>
      <c r="DH125" s="311">
        <f>aurora_data!DG2155</f>
        <v>0</v>
      </c>
      <c r="DI125" s="228">
        <f>aurora_data!DH2155</f>
        <v>0</v>
      </c>
      <c r="DJ125" s="228">
        <f>aurora_data!DI2155</f>
        <v>0</v>
      </c>
      <c r="DK125" s="228">
        <f>aurora_data!DJ2155</f>
        <v>0</v>
      </c>
      <c r="DL125" s="311">
        <f>aurora_data!DK2155</f>
        <v>0</v>
      </c>
      <c r="DM125" s="228">
        <f>aurora_data!DL2155</f>
        <v>0</v>
      </c>
      <c r="DN125" s="228">
        <f>aurora_data!DM2155</f>
        <v>0</v>
      </c>
      <c r="DO125" s="228">
        <f>aurora_data!DN2155</f>
        <v>0</v>
      </c>
      <c r="DP125" s="311">
        <f>aurora_data!DO2155</f>
        <v>0</v>
      </c>
      <c r="DQ125" s="228">
        <f>aurora_data!DP2155</f>
        <v>0</v>
      </c>
      <c r="DR125" s="228">
        <f>aurora_data!DQ2155</f>
        <v>0</v>
      </c>
      <c r="DS125" s="228">
        <f>aurora_data!DR2155</f>
        <v>0</v>
      </c>
      <c r="DT125" s="324">
        <f>aurora_data!DS2155</f>
        <v>0</v>
      </c>
      <c r="DU125" s="342">
        <f>aurora_data!DT2155</f>
        <v>0</v>
      </c>
      <c r="DV125" s="228">
        <f>aurora_data!DU2155</f>
        <v>0</v>
      </c>
      <c r="DW125" s="228">
        <f>aurora_data!DV2155</f>
        <v>0</v>
      </c>
      <c r="DX125" s="311">
        <f>aurora_data!DW2155</f>
        <v>0</v>
      </c>
      <c r="DY125" s="228">
        <f>aurora_data!DX2155</f>
        <v>0</v>
      </c>
      <c r="DZ125" s="228">
        <f>aurora_data!DY2155</f>
        <v>0</v>
      </c>
      <c r="EA125" s="228">
        <f>aurora_data!DZ2155</f>
        <v>0</v>
      </c>
      <c r="EB125" s="311">
        <f>aurora_data!EA2155</f>
        <v>0</v>
      </c>
      <c r="EC125" s="228">
        <f>aurora_data!EB2155</f>
        <v>0</v>
      </c>
      <c r="ED125" s="228">
        <f>aurora_data!EC2155</f>
        <v>0</v>
      </c>
      <c r="EE125" s="228">
        <f>aurora_data!ED2155</f>
        <v>0</v>
      </c>
      <c r="EF125" s="311">
        <f>aurora_data!EE2155</f>
        <v>0</v>
      </c>
      <c r="EG125" s="228">
        <f>aurora_data!EF2155</f>
        <v>0</v>
      </c>
      <c r="EH125" s="228">
        <f>aurora_data!EG2155</f>
        <v>0</v>
      </c>
      <c r="EI125" s="228">
        <f>aurora_data!EH2155</f>
        <v>0</v>
      </c>
      <c r="EJ125" s="311">
        <f>aurora_data!EI2155</f>
        <v>0</v>
      </c>
      <c r="EK125" s="228">
        <f>aurora_data!EJ2155</f>
        <v>0</v>
      </c>
      <c r="EL125" s="228">
        <f>aurora_data!EK2155</f>
        <v>0</v>
      </c>
      <c r="EM125" s="228">
        <f>aurora_data!EL2155</f>
        <v>0</v>
      </c>
      <c r="EN125" s="324">
        <f>aurora_data!EM2155</f>
        <v>0</v>
      </c>
      <c r="EO125" s="342">
        <f>aurora_data!EN2155</f>
        <v>0</v>
      </c>
      <c r="EP125" s="228">
        <f>aurora_data!EO2155</f>
        <v>0</v>
      </c>
      <c r="EQ125" s="228">
        <f>aurora_data!EP2155</f>
        <v>0</v>
      </c>
      <c r="ER125" s="311">
        <f>aurora_data!EQ2155</f>
        <v>0</v>
      </c>
      <c r="ES125" s="228">
        <f>aurora_data!ER2155</f>
        <v>0</v>
      </c>
      <c r="ET125" s="228">
        <f>aurora_data!ES2155</f>
        <v>0</v>
      </c>
      <c r="EU125" s="228">
        <f>aurora_data!ET2155</f>
        <v>0</v>
      </c>
      <c r="EV125" s="311">
        <f>aurora_data!EU2155</f>
        <v>0</v>
      </c>
      <c r="EW125" s="228">
        <f>aurora_data!EV2155</f>
        <v>0</v>
      </c>
      <c r="EX125" s="228">
        <f>aurora_data!EW2155</f>
        <v>0</v>
      </c>
      <c r="EY125" s="228">
        <f>aurora_data!EX2155</f>
        <v>0</v>
      </c>
      <c r="EZ125" s="311">
        <f>aurora_data!EY2155</f>
        <v>0</v>
      </c>
      <c r="FA125" s="228">
        <f>aurora_data!EZ2155</f>
        <v>0</v>
      </c>
      <c r="FB125" s="228">
        <f>aurora_data!FA2155</f>
        <v>0</v>
      </c>
      <c r="FC125" s="228">
        <f>aurora_data!FB2155</f>
        <v>0</v>
      </c>
      <c r="FD125" s="311">
        <f>aurora_data!FC2155</f>
        <v>0</v>
      </c>
      <c r="FE125" s="228">
        <f>aurora_data!FD2155</f>
        <v>0</v>
      </c>
      <c r="FF125" s="228">
        <f>aurora_data!FE2155</f>
        <v>0</v>
      </c>
      <c r="FG125" s="228">
        <f>aurora_data!FF2155</f>
        <v>0</v>
      </c>
      <c r="FH125" s="324">
        <f>aurora_data!FG2155</f>
        <v>0</v>
      </c>
      <c r="FI125" s="342">
        <f>aurora_data!FH2155</f>
        <v>0</v>
      </c>
      <c r="FJ125" s="228">
        <f>aurora_data!FI2155</f>
        <v>0</v>
      </c>
      <c r="FK125" s="228">
        <f>aurora_data!FJ2155</f>
        <v>0</v>
      </c>
      <c r="FL125" s="311">
        <f>aurora_data!FK2155</f>
        <v>0</v>
      </c>
      <c r="FM125" s="228">
        <f>aurora_data!FL2155</f>
        <v>0</v>
      </c>
      <c r="FN125" s="228">
        <f>aurora_data!FM2155</f>
        <v>0</v>
      </c>
      <c r="FO125" s="228">
        <f>aurora_data!FN2155</f>
        <v>0</v>
      </c>
      <c r="FP125" s="311">
        <f>aurora_data!FO2155</f>
        <v>0</v>
      </c>
      <c r="FQ125" s="228">
        <f>aurora_data!FP2155</f>
        <v>0</v>
      </c>
      <c r="FR125" s="228">
        <f>aurora_data!FQ2155</f>
        <v>0</v>
      </c>
      <c r="FS125" s="228">
        <f>aurora_data!FR2155</f>
        <v>0</v>
      </c>
      <c r="FT125" s="311">
        <f>aurora_data!FS2155</f>
        <v>0</v>
      </c>
      <c r="FU125" s="228">
        <f>aurora_data!FT2155</f>
        <v>0</v>
      </c>
      <c r="FV125" s="228">
        <f>aurora_data!FU2155</f>
        <v>0</v>
      </c>
      <c r="FW125" s="228">
        <f>aurora_data!FV2155</f>
        <v>0</v>
      </c>
      <c r="FX125" s="311">
        <f>aurora_data!FW2155</f>
        <v>0</v>
      </c>
      <c r="FY125" s="228">
        <f>aurora_data!FX2155</f>
        <v>0</v>
      </c>
      <c r="FZ125" s="228">
        <f>aurora_data!FY2155</f>
        <v>0</v>
      </c>
      <c r="GA125" s="228">
        <f>aurora_data!FZ2155</f>
        <v>0</v>
      </c>
      <c r="GB125" s="324">
        <f>aurora_data!GA2155</f>
        <v>0</v>
      </c>
      <c r="GC125" s="342">
        <f>aurora_data!GB2155</f>
        <v>0</v>
      </c>
      <c r="GD125" s="228">
        <f>aurora_data!GC2155</f>
        <v>0</v>
      </c>
      <c r="GE125" s="228">
        <f>aurora_data!GD2155</f>
        <v>0</v>
      </c>
      <c r="GF125" s="311">
        <f>aurora_data!GE2155</f>
        <v>0</v>
      </c>
      <c r="GG125" s="228">
        <f>aurora_data!GF2155</f>
        <v>0</v>
      </c>
      <c r="GH125" s="228">
        <f>aurora_data!GG2155</f>
        <v>0</v>
      </c>
      <c r="GI125" s="228">
        <f>aurora_data!GH2155</f>
        <v>0</v>
      </c>
      <c r="GJ125" s="311">
        <f>aurora_data!GI2155</f>
        <v>0</v>
      </c>
      <c r="GK125" s="228">
        <f>aurora_data!GJ2155</f>
        <v>0</v>
      </c>
      <c r="GL125" s="228">
        <f>aurora_data!GK2155</f>
        <v>0</v>
      </c>
      <c r="GM125" s="228">
        <f>aurora_data!GL2155</f>
        <v>0</v>
      </c>
      <c r="GN125" s="311">
        <f>aurora_data!GM2155</f>
        <v>0</v>
      </c>
      <c r="GO125" s="228">
        <f>aurora_data!GN2155</f>
        <v>0</v>
      </c>
      <c r="GP125" s="228">
        <f>aurora_data!GO2155</f>
        <v>0</v>
      </c>
      <c r="GQ125" s="228">
        <f>aurora_data!GP2155</f>
        <v>0</v>
      </c>
      <c r="GR125" s="311">
        <f>aurora_data!GQ2155</f>
        <v>0</v>
      </c>
      <c r="GS125" s="228">
        <f>aurora_data!GR2155</f>
        <v>0</v>
      </c>
      <c r="GT125" s="228">
        <f>aurora_data!GS2155</f>
        <v>0</v>
      </c>
      <c r="GU125" s="228">
        <f>aurora_data!GT2155</f>
        <v>0</v>
      </c>
      <c r="GV125" s="228">
        <f>aurora_data!GU2155</f>
        <v>0</v>
      </c>
      <c r="GW125" s="230" t="s">
        <v>622</v>
      </c>
      <c r="GX125" s="227">
        <f>aurora_data!GV2155</f>
        <v>0</v>
      </c>
      <c r="GY125" s="231">
        <f t="shared" si="1040"/>
        <v>0</v>
      </c>
    </row>
    <row r="126" spans="2:207" s="2" customFormat="1">
      <c r="B126" s="512"/>
      <c r="C126" s="519"/>
      <c r="D126" s="232" t="s">
        <v>623</v>
      </c>
      <c r="E126" s="233">
        <f t="shared" ref="E126:AJ126" si="1041">ROUNDDOWN((E128+$E$8)*($GX118),0)</f>
        <v>5</v>
      </c>
      <c r="F126" s="234">
        <f t="shared" si="1041"/>
        <v>5</v>
      </c>
      <c r="G126" s="234">
        <f t="shared" si="1041"/>
        <v>5</v>
      </c>
      <c r="H126" s="305">
        <f t="shared" si="1041"/>
        <v>5</v>
      </c>
      <c r="I126" s="234">
        <f t="shared" si="1041"/>
        <v>5</v>
      </c>
      <c r="J126" s="234">
        <f t="shared" si="1041"/>
        <v>5</v>
      </c>
      <c r="K126" s="234">
        <f t="shared" si="1041"/>
        <v>5</v>
      </c>
      <c r="L126" s="305">
        <f t="shared" si="1041"/>
        <v>5</v>
      </c>
      <c r="M126" s="234">
        <f t="shared" si="1041"/>
        <v>5</v>
      </c>
      <c r="N126" s="234">
        <f t="shared" si="1041"/>
        <v>5</v>
      </c>
      <c r="O126" s="234">
        <f t="shared" si="1041"/>
        <v>5</v>
      </c>
      <c r="P126" s="305">
        <f t="shared" si="1041"/>
        <v>5</v>
      </c>
      <c r="Q126" s="234">
        <f t="shared" si="1041"/>
        <v>5</v>
      </c>
      <c r="R126" s="234">
        <f t="shared" si="1041"/>
        <v>5</v>
      </c>
      <c r="S126" s="234">
        <f t="shared" si="1041"/>
        <v>5</v>
      </c>
      <c r="T126" s="305">
        <f t="shared" si="1041"/>
        <v>5</v>
      </c>
      <c r="U126" s="234">
        <f t="shared" si="1041"/>
        <v>5</v>
      </c>
      <c r="V126" s="234">
        <f t="shared" si="1041"/>
        <v>5</v>
      </c>
      <c r="W126" s="234">
        <f t="shared" si="1041"/>
        <v>5</v>
      </c>
      <c r="X126" s="318">
        <f t="shared" si="1041"/>
        <v>5</v>
      </c>
      <c r="Y126" s="336">
        <f t="shared" si="1041"/>
        <v>5</v>
      </c>
      <c r="Z126" s="234">
        <f t="shared" si="1041"/>
        <v>5</v>
      </c>
      <c r="AA126" s="234">
        <f t="shared" si="1041"/>
        <v>5</v>
      </c>
      <c r="AB126" s="305">
        <f t="shared" si="1041"/>
        <v>5</v>
      </c>
      <c r="AC126" s="234">
        <f t="shared" si="1041"/>
        <v>5</v>
      </c>
      <c r="AD126" s="234">
        <f t="shared" si="1041"/>
        <v>5</v>
      </c>
      <c r="AE126" s="234">
        <f t="shared" si="1041"/>
        <v>6</v>
      </c>
      <c r="AF126" s="305">
        <f t="shared" si="1041"/>
        <v>5</v>
      </c>
      <c r="AG126" s="234">
        <f t="shared" si="1041"/>
        <v>5</v>
      </c>
      <c r="AH126" s="234">
        <f t="shared" si="1041"/>
        <v>5</v>
      </c>
      <c r="AI126" s="234">
        <f t="shared" si="1041"/>
        <v>6</v>
      </c>
      <c r="AJ126" s="305">
        <f t="shared" si="1041"/>
        <v>5</v>
      </c>
      <c r="AK126" s="234">
        <f t="shared" ref="AK126:BP126" si="1042">ROUNDDOWN((AK128+$E$8)*($GX118),0)</f>
        <v>5</v>
      </c>
      <c r="AL126" s="234">
        <f t="shared" si="1042"/>
        <v>5</v>
      </c>
      <c r="AM126" s="234">
        <f t="shared" si="1042"/>
        <v>6</v>
      </c>
      <c r="AN126" s="305">
        <f t="shared" si="1042"/>
        <v>5</v>
      </c>
      <c r="AO126" s="234">
        <f t="shared" si="1042"/>
        <v>5</v>
      </c>
      <c r="AP126" s="234">
        <f t="shared" si="1042"/>
        <v>5</v>
      </c>
      <c r="AQ126" s="234">
        <f t="shared" si="1042"/>
        <v>5</v>
      </c>
      <c r="AR126" s="234">
        <f t="shared" si="1042"/>
        <v>5</v>
      </c>
      <c r="AS126" s="336">
        <f t="shared" si="1042"/>
        <v>5</v>
      </c>
      <c r="AT126" s="234">
        <f t="shared" si="1042"/>
        <v>5</v>
      </c>
      <c r="AU126" s="234">
        <f t="shared" si="1042"/>
        <v>6</v>
      </c>
      <c r="AV126" s="305">
        <f t="shared" si="1042"/>
        <v>6</v>
      </c>
      <c r="AW126" s="234">
        <f t="shared" si="1042"/>
        <v>5</v>
      </c>
      <c r="AX126" s="234">
        <f t="shared" si="1042"/>
        <v>5</v>
      </c>
      <c r="AY126" s="234">
        <f t="shared" si="1042"/>
        <v>6</v>
      </c>
      <c r="AZ126" s="305">
        <f t="shared" si="1042"/>
        <v>6</v>
      </c>
      <c r="BA126" s="234">
        <f t="shared" si="1042"/>
        <v>5</v>
      </c>
      <c r="BB126" s="234">
        <f t="shared" si="1042"/>
        <v>5</v>
      </c>
      <c r="BC126" s="234">
        <f t="shared" si="1042"/>
        <v>6</v>
      </c>
      <c r="BD126" s="305">
        <f t="shared" si="1042"/>
        <v>6</v>
      </c>
      <c r="BE126" s="234">
        <f t="shared" si="1042"/>
        <v>5</v>
      </c>
      <c r="BF126" s="234">
        <f t="shared" si="1042"/>
        <v>5</v>
      </c>
      <c r="BG126" s="234">
        <f t="shared" si="1042"/>
        <v>6</v>
      </c>
      <c r="BH126" s="305">
        <f t="shared" si="1042"/>
        <v>5</v>
      </c>
      <c r="BI126" s="234">
        <f t="shared" si="1042"/>
        <v>5</v>
      </c>
      <c r="BJ126" s="234">
        <f t="shared" si="1042"/>
        <v>5</v>
      </c>
      <c r="BK126" s="234">
        <f t="shared" si="1042"/>
        <v>5</v>
      </c>
      <c r="BL126" s="234">
        <f t="shared" si="1042"/>
        <v>5</v>
      </c>
      <c r="BM126" s="336">
        <f t="shared" si="1042"/>
        <v>5</v>
      </c>
      <c r="BN126" s="234">
        <f t="shared" si="1042"/>
        <v>5</v>
      </c>
      <c r="BO126" s="234">
        <f t="shared" si="1042"/>
        <v>5</v>
      </c>
      <c r="BP126" s="305">
        <f t="shared" si="1042"/>
        <v>5</v>
      </c>
      <c r="BQ126" s="234">
        <f t="shared" ref="BQ126:CV126" si="1043">ROUNDDOWN((BQ128+$E$8)*($GX118),0)</f>
        <v>5</v>
      </c>
      <c r="BR126" s="234">
        <f t="shared" si="1043"/>
        <v>5</v>
      </c>
      <c r="BS126" s="234">
        <f t="shared" si="1043"/>
        <v>5</v>
      </c>
      <c r="BT126" s="305">
        <f t="shared" si="1043"/>
        <v>5</v>
      </c>
      <c r="BU126" s="234">
        <f t="shared" si="1043"/>
        <v>5</v>
      </c>
      <c r="BV126" s="234">
        <f t="shared" si="1043"/>
        <v>5</v>
      </c>
      <c r="BW126" s="234">
        <f t="shared" si="1043"/>
        <v>5</v>
      </c>
      <c r="BX126" s="305">
        <f t="shared" si="1043"/>
        <v>5</v>
      </c>
      <c r="BY126" s="234">
        <f t="shared" si="1043"/>
        <v>5</v>
      </c>
      <c r="BZ126" s="234">
        <f t="shared" si="1043"/>
        <v>5</v>
      </c>
      <c r="CA126" s="234">
        <f t="shared" si="1043"/>
        <v>5</v>
      </c>
      <c r="CB126" s="305">
        <f t="shared" si="1043"/>
        <v>5</v>
      </c>
      <c r="CC126" s="234">
        <f t="shared" si="1043"/>
        <v>5</v>
      </c>
      <c r="CD126" s="234">
        <f t="shared" si="1043"/>
        <v>5</v>
      </c>
      <c r="CE126" s="234">
        <f t="shared" si="1043"/>
        <v>5</v>
      </c>
      <c r="CF126" s="318">
        <f t="shared" si="1043"/>
        <v>5</v>
      </c>
      <c r="CG126" s="336">
        <f t="shared" si="1043"/>
        <v>5</v>
      </c>
      <c r="CH126" s="234">
        <f t="shared" si="1043"/>
        <v>5</v>
      </c>
      <c r="CI126" s="234">
        <f t="shared" si="1043"/>
        <v>5</v>
      </c>
      <c r="CJ126" s="305">
        <f t="shared" si="1043"/>
        <v>5</v>
      </c>
      <c r="CK126" s="234">
        <f t="shared" si="1043"/>
        <v>5</v>
      </c>
      <c r="CL126" s="234">
        <f t="shared" si="1043"/>
        <v>5</v>
      </c>
      <c r="CM126" s="234">
        <f t="shared" si="1043"/>
        <v>6</v>
      </c>
      <c r="CN126" s="305">
        <f t="shared" si="1043"/>
        <v>5</v>
      </c>
      <c r="CO126" s="234">
        <f t="shared" si="1043"/>
        <v>7</v>
      </c>
      <c r="CP126" s="234">
        <f t="shared" si="1043"/>
        <v>6</v>
      </c>
      <c r="CQ126" s="234">
        <f t="shared" si="1043"/>
        <v>7</v>
      </c>
      <c r="CR126" s="305">
        <f t="shared" si="1043"/>
        <v>6</v>
      </c>
      <c r="CS126" s="234">
        <f t="shared" si="1043"/>
        <v>8</v>
      </c>
      <c r="CT126" s="234">
        <f t="shared" si="1043"/>
        <v>7</v>
      </c>
      <c r="CU126" s="234">
        <f t="shared" si="1043"/>
        <v>8</v>
      </c>
      <c r="CV126" s="305">
        <f t="shared" si="1043"/>
        <v>7</v>
      </c>
      <c r="CW126" s="234">
        <f t="shared" ref="CW126:EB126" si="1044">ROUNDDOWN((CW128+$E$8)*($GX118),0)</f>
        <v>5</v>
      </c>
      <c r="CX126" s="234">
        <f t="shared" si="1044"/>
        <v>5</v>
      </c>
      <c r="CY126" s="234">
        <f t="shared" si="1044"/>
        <v>5</v>
      </c>
      <c r="CZ126" s="235">
        <f t="shared" si="1044"/>
        <v>5</v>
      </c>
      <c r="DA126" s="233">
        <f t="shared" si="1044"/>
        <v>5</v>
      </c>
      <c r="DB126" s="234">
        <f t="shared" si="1044"/>
        <v>5</v>
      </c>
      <c r="DC126" s="234">
        <f t="shared" si="1044"/>
        <v>5</v>
      </c>
      <c r="DD126" s="305">
        <f t="shared" si="1044"/>
        <v>5</v>
      </c>
      <c r="DE126" s="234">
        <f t="shared" si="1044"/>
        <v>5</v>
      </c>
      <c r="DF126" s="234">
        <f t="shared" si="1044"/>
        <v>5</v>
      </c>
      <c r="DG126" s="234">
        <f t="shared" si="1044"/>
        <v>5</v>
      </c>
      <c r="DH126" s="305">
        <f t="shared" si="1044"/>
        <v>5</v>
      </c>
      <c r="DI126" s="234">
        <f t="shared" si="1044"/>
        <v>5</v>
      </c>
      <c r="DJ126" s="234">
        <f t="shared" si="1044"/>
        <v>5</v>
      </c>
      <c r="DK126" s="234">
        <f t="shared" si="1044"/>
        <v>5</v>
      </c>
      <c r="DL126" s="305">
        <f t="shared" si="1044"/>
        <v>5</v>
      </c>
      <c r="DM126" s="234">
        <f t="shared" si="1044"/>
        <v>5</v>
      </c>
      <c r="DN126" s="234">
        <f t="shared" si="1044"/>
        <v>5</v>
      </c>
      <c r="DO126" s="234">
        <f t="shared" si="1044"/>
        <v>5</v>
      </c>
      <c r="DP126" s="305">
        <f t="shared" si="1044"/>
        <v>5</v>
      </c>
      <c r="DQ126" s="234">
        <f t="shared" si="1044"/>
        <v>5</v>
      </c>
      <c r="DR126" s="234">
        <f t="shared" si="1044"/>
        <v>5</v>
      </c>
      <c r="DS126" s="234">
        <f t="shared" si="1044"/>
        <v>5</v>
      </c>
      <c r="DT126" s="318">
        <f t="shared" si="1044"/>
        <v>5</v>
      </c>
      <c r="DU126" s="336">
        <f t="shared" si="1044"/>
        <v>5</v>
      </c>
      <c r="DV126" s="234">
        <f t="shared" si="1044"/>
        <v>5</v>
      </c>
      <c r="DW126" s="234">
        <f t="shared" si="1044"/>
        <v>5</v>
      </c>
      <c r="DX126" s="305">
        <f t="shared" si="1044"/>
        <v>5</v>
      </c>
      <c r="DY126" s="234">
        <f t="shared" si="1044"/>
        <v>5</v>
      </c>
      <c r="DZ126" s="234">
        <f t="shared" si="1044"/>
        <v>5</v>
      </c>
      <c r="EA126" s="234">
        <f t="shared" si="1044"/>
        <v>6</v>
      </c>
      <c r="EB126" s="305">
        <f t="shared" si="1044"/>
        <v>5</v>
      </c>
      <c r="EC126" s="234">
        <f t="shared" ref="EC126:FH126" si="1045">ROUNDDOWN((EC128+$E$8)*($GX118),0)</f>
        <v>5</v>
      </c>
      <c r="ED126" s="234">
        <f t="shared" si="1045"/>
        <v>5</v>
      </c>
      <c r="EE126" s="234">
        <f t="shared" si="1045"/>
        <v>6</v>
      </c>
      <c r="EF126" s="305">
        <f t="shared" si="1045"/>
        <v>5</v>
      </c>
      <c r="EG126" s="234">
        <f t="shared" si="1045"/>
        <v>5</v>
      </c>
      <c r="EH126" s="234">
        <f t="shared" si="1045"/>
        <v>5</v>
      </c>
      <c r="EI126" s="234">
        <f t="shared" si="1045"/>
        <v>6</v>
      </c>
      <c r="EJ126" s="305">
        <f t="shared" si="1045"/>
        <v>5</v>
      </c>
      <c r="EK126" s="234">
        <f t="shared" si="1045"/>
        <v>5</v>
      </c>
      <c r="EL126" s="234">
        <f t="shared" si="1045"/>
        <v>5</v>
      </c>
      <c r="EM126" s="234">
        <f t="shared" si="1045"/>
        <v>5</v>
      </c>
      <c r="EN126" s="318">
        <f t="shared" si="1045"/>
        <v>5</v>
      </c>
      <c r="EO126" s="336">
        <f t="shared" si="1045"/>
        <v>5</v>
      </c>
      <c r="EP126" s="234">
        <f t="shared" si="1045"/>
        <v>5</v>
      </c>
      <c r="EQ126" s="234">
        <f t="shared" si="1045"/>
        <v>6</v>
      </c>
      <c r="ER126" s="305">
        <f t="shared" si="1045"/>
        <v>6</v>
      </c>
      <c r="ES126" s="234">
        <f t="shared" si="1045"/>
        <v>5</v>
      </c>
      <c r="ET126" s="234">
        <f t="shared" si="1045"/>
        <v>5</v>
      </c>
      <c r="EU126" s="234">
        <f t="shared" si="1045"/>
        <v>6</v>
      </c>
      <c r="EV126" s="305">
        <f t="shared" si="1045"/>
        <v>6</v>
      </c>
      <c r="EW126" s="234">
        <f t="shared" si="1045"/>
        <v>5</v>
      </c>
      <c r="EX126" s="234">
        <f t="shared" si="1045"/>
        <v>5</v>
      </c>
      <c r="EY126" s="234">
        <f t="shared" si="1045"/>
        <v>6</v>
      </c>
      <c r="EZ126" s="305">
        <f t="shared" si="1045"/>
        <v>6</v>
      </c>
      <c r="FA126" s="234">
        <f t="shared" si="1045"/>
        <v>5</v>
      </c>
      <c r="FB126" s="234">
        <f t="shared" si="1045"/>
        <v>5</v>
      </c>
      <c r="FC126" s="234">
        <f t="shared" si="1045"/>
        <v>6</v>
      </c>
      <c r="FD126" s="305">
        <f t="shared" si="1045"/>
        <v>5</v>
      </c>
      <c r="FE126" s="234">
        <f t="shared" si="1045"/>
        <v>5</v>
      </c>
      <c r="FF126" s="234">
        <f t="shared" si="1045"/>
        <v>5</v>
      </c>
      <c r="FG126" s="234">
        <f t="shared" si="1045"/>
        <v>5</v>
      </c>
      <c r="FH126" s="318">
        <f t="shared" si="1045"/>
        <v>5</v>
      </c>
      <c r="FI126" s="336">
        <f t="shared" ref="FI126:GN126" si="1046">ROUNDDOWN((FI128+$E$8)*($GX118),0)</f>
        <v>5</v>
      </c>
      <c r="FJ126" s="234">
        <f t="shared" si="1046"/>
        <v>5</v>
      </c>
      <c r="FK126" s="234">
        <f t="shared" si="1046"/>
        <v>5</v>
      </c>
      <c r="FL126" s="305">
        <f t="shared" si="1046"/>
        <v>5</v>
      </c>
      <c r="FM126" s="234">
        <f t="shared" si="1046"/>
        <v>5</v>
      </c>
      <c r="FN126" s="234">
        <f t="shared" si="1046"/>
        <v>5</v>
      </c>
      <c r="FO126" s="234">
        <f t="shared" si="1046"/>
        <v>5</v>
      </c>
      <c r="FP126" s="305">
        <f t="shared" si="1046"/>
        <v>5</v>
      </c>
      <c r="FQ126" s="234">
        <f t="shared" si="1046"/>
        <v>5</v>
      </c>
      <c r="FR126" s="234">
        <f t="shared" si="1046"/>
        <v>5</v>
      </c>
      <c r="FS126" s="234">
        <f t="shared" si="1046"/>
        <v>5</v>
      </c>
      <c r="FT126" s="305">
        <f t="shared" si="1046"/>
        <v>5</v>
      </c>
      <c r="FU126" s="234">
        <f t="shared" si="1046"/>
        <v>5</v>
      </c>
      <c r="FV126" s="234">
        <f t="shared" si="1046"/>
        <v>5</v>
      </c>
      <c r="FW126" s="234">
        <f t="shared" si="1046"/>
        <v>5</v>
      </c>
      <c r="FX126" s="305">
        <f t="shared" si="1046"/>
        <v>5</v>
      </c>
      <c r="FY126" s="234">
        <f t="shared" si="1046"/>
        <v>5</v>
      </c>
      <c r="FZ126" s="234">
        <f t="shared" si="1046"/>
        <v>5</v>
      </c>
      <c r="GA126" s="234">
        <f t="shared" si="1046"/>
        <v>5</v>
      </c>
      <c r="GB126" s="318">
        <f t="shared" si="1046"/>
        <v>5</v>
      </c>
      <c r="GC126" s="336">
        <f t="shared" si="1046"/>
        <v>5</v>
      </c>
      <c r="GD126" s="234">
        <f t="shared" si="1046"/>
        <v>5</v>
      </c>
      <c r="GE126" s="234">
        <f t="shared" si="1046"/>
        <v>5</v>
      </c>
      <c r="GF126" s="305">
        <f t="shared" si="1046"/>
        <v>5</v>
      </c>
      <c r="GG126" s="234">
        <f t="shared" si="1046"/>
        <v>5</v>
      </c>
      <c r="GH126" s="234">
        <f t="shared" si="1046"/>
        <v>5</v>
      </c>
      <c r="GI126" s="234">
        <f t="shared" si="1046"/>
        <v>6</v>
      </c>
      <c r="GJ126" s="305">
        <f t="shared" si="1046"/>
        <v>5</v>
      </c>
      <c r="GK126" s="234">
        <f t="shared" si="1046"/>
        <v>7</v>
      </c>
      <c r="GL126" s="234">
        <f t="shared" si="1046"/>
        <v>6</v>
      </c>
      <c r="GM126" s="234">
        <f t="shared" si="1046"/>
        <v>7</v>
      </c>
      <c r="GN126" s="305">
        <f t="shared" si="1046"/>
        <v>6</v>
      </c>
      <c r="GO126" s="234">
        <f t="shared" ref="GO126:GV126" si="1047">ROUNDDOWN((GO128+$E$8)*($GX118),0)</f>
        <v>8</v>
      </c>
      <c r="GP126" s="234">
        <f t="shared" si="1047"/>
        <v>7</v>
      </c>
      <c r="GQ126" s="234">
        <f t="shared" si="1047"/>
        <v>8</v>
      </c>
      <c r="GR126" s="305">
        <f t="shared" si="1047"/>
        <v>7</v>
      </c>
      <c r="GS126" s="234">
        <f t="shared" si="1047"/>
        <v>5</v>
      </c>
      <c r="GT126" s="234">
        <f t="shared" si="1047"/>
        <v>5</v>
      </c>
      <c r="GU126" s="234">
        <f t="shared" si="1047"/>
        <v>5</v>
      </c>
      <c r="GV126" s="234">
        <f t="shared" si="1047"/>
        <v>5</v>
      </c>
      <c r="GW126" s="236"/>
      <c r="GX126" s="237"/>
      <c r="GY126" s="238"/>
    </row>
    <row r="127" spans="2:207" s="2" customFormat="1" ht="16.5" thickBot="1">
      <c r="B127" s="512"/>
      <c r="C127" s="519"/>
      <c r="D127" s="232" t="s">
        <v>624</v>
      </c>
      <c r="E127" s="239">
        <f t="shared" ref="E127:AJ127" si="1048">IF(ROUND(((E128-$E$8)*($GX118))+0.25,0) &lt;=0,1,((E128-$E$8)*($GX118))+0.25)</f>
        <v>1</v>
      </c>
      <c r="F127" s="240">
        <f t="shared" si="1048"/>
        <v>1</v>
      </c>
      <c r="G127" s="240">
        <f t="shared" si="1048"/>
        <v>1</v>
      </c>
      <c r="H127" s="306">
        <f t="shared" si="1048"/>
        <v>1</v>
      </c>
      <c r="I127" s="240">
        <f t="shared" si="1048"/>
        <v>1</v>
      </c>
      <c r="J127" s="240">
        <f t="shared" si="1048"/>
        <v>1</v>
      </c>
      <c r="K127" s="240">
        <f t="shared" si="1048"/>
        <v>1</v>
      </c>
      <c r="L127" s="306">
        <f t="shared" si="1048"/>
        <v>1</v>
      </c>
      <c r="M127" s="240">
        <f t="shared" si="1048"/>
        <v>1</v>
      </c>
      <c r="N127" s="240">
        <f t="shared" si="1048"/>
        <v>1</v>
      </c>
      <c r="O127" s="240">
        <f t="shared" si="1048"/>
        <v>1</v>
      </c>
      <c r="P127" s="306">
        <f t="shared" si="1048"/>
        <v>1</v>
      </c>
      <c r="Q127" s="240">
        <f t="shared" si="1048"/>
        <v>1</v>
      </c>
      <c r="R127" s="240">
        <f t="shared" si="1048"/>
        <v>1</v>
      </c>
      <c r="S127" s="240">
        <f t="shared" si="1048"/>
        <v>1</v>
      </c>
      <c r="T127" s="306">
        <f t="shared" si="1048"/>
        <v>1</v>
      </c>
      <c r="U127" s="240">
        <f t="shared" si="1048"/>
        <v>1</v>
      </c>
      <c r="V127" s="240">
        <f t="shared" si="1048"/>
        <v>1</v>
      </c>
      <c r="W127" s="240">
        <f t="shared" si="1048"/>
        <v>1</v>
      </c>
      <c r="X127" s="319">
        <f t="shared" si="1048"/>
        <v>1</v>
      </c>
      <c r="Y127" s="337">
        <f t="shared" si="1048"/>
        <v>1</v>
      </c>
      <c r="Z127" s="240">
        <f t="shared" si="1048"/>
        <v>1</v>
      </c>
      <c r="AA127" s="240">
        <f t="shared" si="1048"/>
        <v>1</v>
      </c>
      <c r="AB127" s="306">
        <f t="shared" si="1048"/>
        <v>1</v>
      </c>
      <c r="AC127" s="240">
        <f t="shared" si="1048"/>
        <v>1</v>
      </c>
      <c r="AD127" s="240">
        <f t="shared" si="1048"/>
        <v>1</v>
      </c>
      <c r="AE127" s="240">
        <f t="shared" si="1048"/>
        <v>1</v>
      </c>
      <c r="AF127" s="306">
        <f t="shared" si="1048"/>
        <v>1</v>
      </c>
      <c r="AG127" s="240">
        <f t="shared" si="1048"/>
        <v>1</v>
      </c>
      <c r="AH127" s="240">
        <f t="shared" si="1048"/>
        <v>1</v>
      </c>
      <c r="AI127" s="240">
        <f t="shared" si="1048"/>
        <v>1</v>
      </c>
      <c r="AJ127" s="306">
        <f t="shared" si="1048"/>
        <v>1</v>
      </c>
      <c r="AK127" s="240">
        <f t="shared" ref="AK127:BP127" si="1049">IF(ROUND(((AK128-$E$8)*($GX118))+0.25,0) &lt;=0,1,((AK128-$E$8)*($GX118))+0.25)</f>
        <v>1</v>
      </c>
      <c r="AL127" s="240">
        <f t="shared" si="1049"/>
        <v>1</v>
      </c>
      <c r="AM127" s="240">
        <f t="shared" si="1049"/>
        <v>1</v>
      </c>
      <c r="AN127" s="306">
        <f t="shared" si="1049"/>
        <v>1</v>
      </c>
      <c r="AO127" s="240">
        <f t="shared" si="1049"/>
        <v>1</v>
      </c>
      <c r="AP127" s="240">
        <f t="shared" si="1049"/>
        <v>1</v>
      </c>
      <c r="AQ127" s="240">
        <f t="shared" si="1049"/>
        <v>1</v>
      </c>
      <c r="AR127" s="240">
        <f t="shared" si="1049"/>
        <v>1</v>
      </c>
      <c r="AS127" s="337">
        <f t="shared" si="1049"/>
        <v>1</v>
      </c>
      <c r="AT127" s="240">
        <f t="shared" si="1049"/>
        <v>1</v>
      </c>
      <c r="AU127" s="240">
        <f t="shared" si="1049"/>
        <v>1</v>
      </c>
      <c r="AV127" s="306">
        <f t="shared" si="1049"/>
        <v>1</v>
      </c>
      <c r="AW127" s="240">
        <f t="shared" si="1049"/>
        <v>1</v>
      </c>
      <c r="AX127" s="240">
        <f t="shared" si="1049"/>
        <v>1</v>
      </c>
      <c r="AY127" s="240">
        <f t="shared" si="1049"/>
        <v>1</v>
      </c>
      <c r="AZ127" s="306">
        <f t="shared" si="1049"/>
        <v>1</v>
      </c>
      <c r="BA127" s="240">
        <f t="shared" si="1049"/>
        <v>1</v>
      </c>
      <c r="BB127" s="240">
        <f t="shared" si="1049"/>
        <v>1</v>
      </c>
      <c r="BC127" s="240">
        <f t="shared" si="1049"/>
        <v>1</v>
      </c>
      <c r="BD127" s="306">
        <f t="shared" si="1049"/>
        <v>1</v>
      </c>
      <c r="BE127" s="240">
        <f t="shared" si="1049"/>
        <v>1</v>
      </c>
      <c r="BF127" s="240">
        <f t="shared" si="1049"/>
        <v>1</v>
      </c>
      <c r="BG127" s="240">
        <f t="shared" si="1049"/>
        <v>1</v>
      </c>
      <c r="BH127" s="306">
        <f t="shared" si="1049"/>
        <v>1</v>
      </c>
      <c r="BI127" s="240">
        <f t="shared" si="1049"/>
        <v>1</v>
      </c>
      <c r="BJ127" s="240">
        <f t="shared" si="1049"/>
        <v>1</v>
      </c>
      <c r="BK127" s="240">
        <f t="shared" si="1049"/>
        <v>1</v>
      </c>
      <c r="BL127" s="240">
        <f t="shared" si="1049"/>
        <v>1</v>
      </c>
      <c r="BM127" s="337">
        <f t="shared" si="1049"/>
        <v>1</v>
      </c>
      <c r="BN127" s="240">
        <f t="shared" si="1049"/>
        <v>1</v>
      </c>
      <c r="BO127" s="240">
        <f t="shared" si="1049"/>
        <v>1</v>
      </c>
      <c r="BP127" s="306">
        <f t="shared" si="1049"/>
        <v>1</v>
      </c>
      <c r="BQ127" s="240">
        <f t="shared" ref="BQ127:CV127" si="1050">IF(ROUND(((BQ128-$E$8)*($GX118))+0.25,0) &lt;=0,1,((BQ128-$E$8)*($GX118))+0.25)</f>
        <v>1</v>
      </c>
      <c r="BR127" s="240">
        <f t="shared" si="1050"/>
        <v>1</v>
      </c>
      <c r="BS127" s="240">
        <f t="shared" si="1050"/>
        <v>1</v>
      </c>
      <c r="BT127" s="306">
        <f t="shared" si="1050"/>
        <v>1</v>
      </c>
      <c r="BU127" s="240">
        <f t="shared" si="1050"/>
        <v>1</v>
      </c>
      <c r="BV127" s="240">
        <f t="shared" si="1050"/>
        <v>1</v>
      </c>
      <c r="BW127" s="240">
        <f t="shared" si="1050"/>
        <v>1</v>
      </c>
      <c r="BX127" s="306">
        <f t="shared" si="1050"/>
        <v>1</v>
      </c>
      <c r="BY127" s="240">
        <f t="shared" si="1050"/>
        <v>1</v>
      </c>
      <c r="BZ127" s="240">
        <f t="shared" si="1050"/>
        <v>1</v>
      </c>
      <c r="CA127" s="240">
        <f t="shared" si="1050"/>
        <v>1</v>
      </c>
      <c r="CB127" s="306">
        <f t="shared" si="1050"/>
        <v>1</v>
      </c>
      <c r="CC127" s="240">
        <f t="shared" si="1050"/>
        <v>1</v>
      </c>
      <c r="CD127" s="240">
        <f t="shared" si="1050"/>
        <v>1</v>
      </c>
      <c r="CE127" s="240">
        <f t="shared" si="1050"/>
        <v>1</v>
      </c>
      <c r="CF127" s="319">
        <f t="shared" si="1050"/>
        <v>1</v>
      </c>
      <c r="CG127" s="337">
        <f t="shared" si="1050"/>
        <v>1</v>
      </c>
      <c r="CH127" s="240">
        <f t="shared" si="1050"/>
        <v>1</v>
      </c>
      <c r="CI127" s="240">
        <f t="shared" si="1050"/>
        <v>1</v>
      </c>
      <c r="CJ127" s="306">
        <f t="shared" si="1050"/>
        <v>1</v>
      </c>
      <c r="CK127" s="240">
        <f t="shared" si="1050"/>
        <v>1</v>
      </c>
      <c r="CL127" s="240">
        <f t="shared" si="1050"/>
        <v>1</v>
      </c>
      <c r="CM127" s="240">
        <f t="shared" si="1050"/>
        <v>1</v>
      </c>
      <c r="CN127" s="306">
        <f t="shared" si="1050"/>
        <v>1</v>
      </c>
      <c r="CO127" s="240">
        <f t="shared" si="1050"/>
        <v>1</v>
      </c>
      <c r="CP127" s="240">
        <f t="shared" si="1050"/>
        <v>1</v>
      </c>
      <c r="CQ127" s="240">
        <f t="shared" si="1050"/>
        <v>1</v>
      </c>
      <c r="CR127" s="306">
        <f t="shared" si="1050"/>
        <v>1</v>
      </c>
      <c r="CS127" s="240">
        <f t="shared" si="1050"/>
        <v>1</v>
      </c>
      <c r="CT127" s="240">
        <f t="shared" si="1050"/>
        <v>1</v>
      </c>
      <c r="CU127" s="240">
        <f t="shared" si="1050"/>
        <v>1</v>
      </c>
      <c r="CV127" s="306">
        <f t="shared" si="1050"/>
        <v>1</v>
      </c>
      <c r="CW127" s="240">
        <f t="shared" ref="CW127:EB127" si="1051">IF(ROUND(((CW128-$E$8)*($GX118))+0.25,0) &lt;=0,1,((CW128-$E$8)*($GX118))+0.25)</f>
        <v>1</v>
      </c>
      <c r="CX127" s="240">
        <f t="shared" si="1051"/>
        <v>1</v>
      </c>
      <c r="CY127" s="240">
        <f t="shared" si="1051"/>
        <v>1</v>
      </c>
      <c r="CZ127" s="241">
        <f t="shared" si="1051"/>
        <v>1</v>
      </c>
      <c r="DA127" s="239">
        <f t="shared" si="1051"/>
        <v>1</v>
      </c>
      <c r="DB127" s="240">
        <f t="shared" si="1051"/>
        <v>1</v>
      </c>
      <c r="DC127" s="240">
        <f t="shared" si="1051"/>
        <v>1</v>
      </c>
      <c r="DD127" s="306">
        <f t="shared" si="1051"/>
        <v>1</v>
      </c>
      <c r="DE127" s="240">
        <f t="shared" si="1051"/>
        <v>1</v>
      </c>
      <c r="DF127" s="240">
        <f t="shared" si="1051"/>
        <v>1</v>
      </c>
      <c r="DG127" s="240">
        <f t="shared" si="1051"/>
        <v>1</v>
      </c>
      <c r="DH127" s="306">
        <f t="shared" si="1051"/>
        <v>1</v>
      </c>
      <c r="DI127" s="240">
        <f t="shared" si="1051"/>
        <v>1</v>
      </c>
      <c r="DJ127" s="240">
        <f t="shared" si="1051"/>
        <v>1</v>
      </c>
      <c r="DK127" s="240">
        <f t="shared" si="1051"/>
        <v>1</v>
      </c>
      <c r="DL127" s="306">
        <f t="shared" si="1051"/>
        <v>1</v>
      </c>
      <c r="DM127" s="240">
        <f t="shared" si="1051"/>
        <v>1</v>
      </c>
      <c r="DN127" s="240">
        <f t="shared" si="1051"/>
        <v>1</v>
      </c>
      <c r="DO127" s="240">
        <f t="shared" si="1051"/>
        <v>1</v>
      </c>
      <c r="DP127" s="306">
        <f t="shared" si="1051"/>
        <v>1</v>
      </c>
      <c r="DQ127" s="240">
        <f t="shared" si="1051"/>
        <v>1</v>
      </c>
      <c r="DR127" s="240">
        <f t="shared" si="1051"/>
        <v>1</v>
      </c>
      <c r="DS127" s="240">
        <f t="shared" si="1051"/>
        <v>1</v>
      </c>
      <c r="DT127" s="319">
        <f t="shared" si="1051"/>
        <v>1</v>
      </c>
      <c r="DU127" s="337">
        <f t="shared" si="1051"/>
        <v>1</v>
      </c>
      <c r="DV127" s="240">
        <f t="shared" si="1051"/>
        <v>1</v>
      </c>
      <c r="DW127" s="240">
        <f t="shared" si="1051"/>
        <v>1</v>
      </c>
      <c r="DX127" s="306">
        <f t="shared" si="1051"/>
        <v>1</v>
      </c>
      <c r="DY127" s="240">
        <f t="shared" si="1051"/>
        <v>1</v>
      </c>
      <c r="DZ127" s="240">
        <f t="shared" si="1051"/>
        <v>1</v>
      </c>
      <c r="EA127" s="240">
        <f t="shared" si="1051"/>
        <v>1</v>
      </c>
      <c r="EB127" s="306">
        <f t="shared" si="1051"/>
        <v>1</v>
      </c>
      <c r="EC127" s="240">
        <f t="shared" ref="EC127:FH127" si="1052">IF(ROUND(((EC128-$E$8)*($GX118))+0.25,0) &lt;=0,1,((EC128-$E$8)*($GX118))+0.25)</f>
        <v>1</v>
      </c>
      <c r="ED127" s="240">
        <f t="shared" si="1052"/>
        <v>1</v>
      </c>
      <c r="EE127" s="240">
        <f t="shared" si="1052"/>
        <v>1</v>
      </c>
      <c r="EF127" s="306">
        <f t="shared" si="1052"/>
        <v>1</v>
      </c>
      <c r="EG127" s="240">
        <f t="shared" si="1052"/>
        <v>1</v>
      </c>
      <c r="EH127" s="240">
        <f t="shared" si="1052"/>
        <v>1</v>
      </c>
      <c r="EI127" s="240">
        <f t="shared" si="1052"/>
        <v>1</v>
      </c>
      <c r="EJ127" s="306">
        <f t="shared" si="1052"/>
        <v>1</v>
      </c>
      <c r="EK127" s="240">
        <f t="shared" si="1052"/>
        <v>1</v>
      </c>
      <c r="EL127" s="240">
        <f t="shared" si="1052"/>
        <v>1</v>
      </c>
      <c r="EM127" s="240">
        <f t="shared" si="1052"/>
        <v>1</v>
      </c>
      <c r="EN127" s="319">
        <f t="shared" si="1052"/>
        <v>1</v>
      </c>
      <c r="EO127" s="337">
        <f t="shared" si="1052"/>
        <v>1</v>
      </c>
      <c r="EP127" s="240">
        <f t="shared" si="1052"/>
        <v>1</v>
      </c>
      <c r="EQ127" s="240">
        <f t="shared" si="1052"/>
        <v>1</v>
      </c>
      <c r="ER127" s="306">
        <f t="shared" si="1052"/>
        <v>1</v>
      </c>
      <c r="ES127" s="240">
        <f t="shared" si="1052"/>
        <v>1</v>
      </c>
      <c r="ET127" s="240">
        <f t="shared" si="1052"/>
        <v>1</v>
      </c>
      <c r="EU127" s="240">
        <f t="shared" si="1052"/>
        <v>1</v>
      </c>
      <c r="EV127" s="306">
        <f t="shared" si="1052"/>
        <v>1</v>
      </c>
      <c r="EW127" s="240">
        <f t="shared" si="1052"/>
        <v>1</v>
      </c>
      <c r="EX127" s="240">
        <f t="shared" si="1052"/>
        <v>1</v>
      </c>
      <c r="EY127" s="240">
        <f t="shared" si="1052"/>
        <v>1</v>
      </c>
      <c r="EZ127" s="306">
        <f t="shared" si="1052"/>
        <v>1</v>
      </c>
      <c r="FA127" s="240">
        <f t="shared" si="1052"/>
        <v>1</v>
      </c>
      <c r="FB127" s="240">
        <f t="shared" si="1052"/>
        <v>1</v>
      </c>
      <c r="FC127" s="240">
        <f t="shared" si="1052"/>
        <v>1</v>
      </c>
      <c r="FD127" s="306">
        <f t="shared" si="1052"/>
        <v>1</v>
      </c>
      <c r="FE127" s="240">
        <f t="shared" si="1052"/>
        <v>1</v>
      </c>
      <c r="FF127" s="240">
        <f t="shared" si="1052"/>
        <v>1</v>
      </c>
      <c r="FG127" s="240">
        <f t="shared" si="1052"/>
        <v>1</v>
      </c>
      <c r="FH127" s="319">
        <f t="shared" si="1052"/>
        <v>1</v>
      </c>
      <c r="FI127" s="337">
        <f t="shared" ref="FI127:GN127" si="1053">IF(ROUND(((FI128-$E$8)*($GX118))+0.25,0) &lt;=0,1,((FI128-$E$8)*($GX118))+0.25)</f>
        <v>1</v>
      </c>
      <c r="FJ127" s="240">
        <f t="shared" si="1053"/>
        <v>1</v>
      </c>
      <c r="FK127" s="240">
        <f t="shared" si="1053"/>
        <v>1</v>
      </c>
      <c r="FL127" s="306">
        <f t="shared" si="1053"/>
        <v>1</v>
      </c>
      <c r="FM127" s="240">
        <f t="shared" si="1053"/>
        <v>1</v>
      </c>
      <c r="FN127" s="240">
        <f t="shared" si="1053"/>
        <v>1</v>
      </c>
      <c r="FO127" s="240">
        <f t="shared" si="1053"/>
        <v>1</v>
      </c>
      <c r="FP127" s="306">
        <f t="shared" si="1053"/>
        <v>1</v>
      </c>
      <c r="FQ127" s="240">
        <f t="shared" si="1053"/>
        <v>1</v>
      </c>
      <c r="FR127" s="240">
        <f t="shared" si="1053"/>
        <v>1</v>
      </c>
      <c r="FS127" s="240">
        <f t="shared" si="1053"/>
        <v>1</v>
      </c>
      <c r="FT127" s="306">
        <f t="shared" si="1053"/>
        <v>1</v>
      </c>
      <c r="FU127" s="240">
        <f t="shared" si="1053"/>
        <v>1</v>
      </c>
      <c r="FV127" s="240">
        <f t="shared" si="1053"/>
        <v>1</v>
      </c>
      <c r="FW127" s="240">
        <f t="shared" si="1053"/>
        <v>1</v>
      </c>
      <c r="FX127" s="306">
        <f t="shared" si="1053"/>
        <v>1</v>
      </c>
      <c r="FY127" s="240">
        <f t="shared" si="1053"/>
        <v>1</v>
      </c>
      <c r="FZ127" s="240">
        <f t="shared" si="1053"/>
        <v>1</v>
      </c>
      <c r="GA127" s="240">
        <f t="shared" si="1053"/>
        <v>1</v>
      </c>
      <c r="GB127" s="319">
        <f t="shared" si="1053"/>
        <v>1</v>
      </c>
      <c r="GC127" s="337">
        <f t="shared" si="1053"/>
        <v>1</v>
      </c>
      <c r="GD127" s="240">
        <f t="shared" si="1053"/>
        <v>1</v>
      </c>
      <c r="GE127" s="240">
        <f t="shared" si="1053"/>
        <v>1</v>
      </c>
      <c r="GF127" s="306">
        <f t="shared" si="1053"/>
        <v>1</v>
      </c>
      <c r="GG127" s="240">
        <f t="shared" si="1053"/>
        <v>1</v>
      </c>
      <c r="GH127" s="240">
        <f t="shared" si="1053"/>
        <v>1</v>
      </c>
      <c r="GI127" s="240">
        <f t="shared" si="1053"/>
        <v>1</v>
      </c>
      <c r="GJ127" s="306">
        <f t="shared" si="1053"/>
        <v>1</v>
      </c>
      <c r="GK127" s="240">
        <f t="shared" si="1053"/>
        <v>1</v>
      </c>
      <c r="GL127" s="240">
        <f t="shared" si="1053"/>
        <v>1</v>
      </c>
      <c r="GM127" s="240">
        <f t="shared" si="1053"/>
        <v>1</v>
      </c>
      <c r="GN127" s="306">
        <f t="shared" si="1053"/>
        <v>1</v>
      </c>
      <c r="GO127" s="240">
        <f t="shared" ref="GO127:GV127" si="1054">IF(ROUND(((GO128-$E$8)*($GX118))+0.25,0) &lt;=0,1,((GO128-$E$8)*($GX118))+0.25)</f>
        <v>1</v>
      </c>
      <c r="GP127" s="240">
        <f t="shared" si="1054"/>
        <v>1</v>
      </c>
      <c r="GQ127" s="240">
        <f t="shared" si="1054"/>
        <v>1</v>
      </c>
      <c r="GR127" s="306">
        <f t="shared" si="1054"/>
        <v>1</v>
      </c>
      <c r="GS127" s="240">
        <f t="shared" si="1054"/>
        <v>1</v>
      </c>
      <c r="GT127" s="240">
        <f t="shared" si="1054"/>
        <v>1</v>
      </c>
      <c r="GU127" s="240">
        <f t="shared" si="1054"/>
        <v>1</v>
      </c>
      <c r="GV127" s="240">
        <f t="shared" si="1054"/>
        <v>1</v>
      </c>
      <c r="GW127" s="236"/>
      <c r="GX127" s="237"/>
      <c r="GY127" s="238"/>
    </row>
    <row r="128" spans="2:207" s="2" customFormat="1" ht="16.5" hidden="1" customHeight="1" outlineLevel="1">
      <c r="B128" s="512"/>
      <c r="C128" s="519"/>
      <c r="D128" s="246" t="s">
        <v>625</v>
      </c>
      <c r="E128" s="247">
        <f t="shared" ref="E128:AJ128" si="1055">IFERROR(E118/$GX118,0)</f>
        <v>2.9999999999999997E-4</v>
      </c>
      <c r="F128" s="248">
        <f t="shared" si="1055"/>
        <v>7.000000000000001E-4</v>
      </c>
      <c r="G128" s="248">
        <f t="shared" si="1055"/>
        <v>8.0000000000000004E-4</v>
      </c>
      <c r="H128" s="307">
        <f t="shared" si="1055"/>
        <v>5.9999999999999995E-4</v>
      </c>
      <c r="I128" s="248">
        <f t="shared" si="1055"/>
        <v>5.9999999999999995E-4</v>
      </c>
      <c r="J128" s="248">
        <f t="shared" si="1055"/>
        <v>7.000000000000001E-4</v>
      </c>
      <c r="K128" s="248">
        <f t="shared" si="1055"/>
        <v>7.000000000000001E-4</v>
      </c>
      <c r="L128" s="307">
        <f t="shared" si="1055"/>
        <v>1E-3</v>
      </c>
      <c r="M128" s="248">
        <f t="shared" si="1055"/>
        <v>5.9999999999999995E-4</v>
      </c>
      <c r="N128" s="248">
        <f t="shared" si="1055"/>
        <v>1.1000000000000001E-3</v>
      </c>
      <c r="O128" s="248">
        <f t="shared" si="1055"/>
        <v>8.9999999999999998E-4</v>
      </c>
      <c r="P128" s="307">
        <f t="shared" si="1055"/>
        <v>2.0999999999999999E-3</v>
      </c>
      <c r="Q128" s="248">
        <f t="shared" si="1055"/>
        <v>2.3999999999999998E-3</v>
      </c>
      <c r="R128" s="248">
        <f t="shared" si="1055"/>
        <v>3.0000000000000001E-3</v>
      </c>
      <c r="S128" s="248">
        <f t="shared" si="1055"/>
        <v>5.0000000000000001E-3</v>
      </c>
      <c r="T128" s="307">
        <f t="shared" si="1055"/>
        <v>6.8000000000000005E-3</v>
      </c>
      <c r="U128" s="248">
        <f t="shared" si="1055"/>
        <v>0</v>
      </c>
      <c r="V128" s="248">
        <f t="shared" si="1055"/>
        <v>0</v>
      </c>
      <c r="W128" s="248">
        <f t="shared" si="1055"/>
        <v>0</v>
      </c>
      <c r="X128" s="320">
        <f t="shared" si="1055"/>
        <v>0</v>
      </c>
      <c r="Y128" s="338">
        <f t="shared" si="1055"/>
        <v>1.1000000000000001E-3</v>
      </c>
      <c r="Z128" s="248">
        <f t="shared" si="1055"/>
        <v>1.1000000000000001E-3</v>
      </c>
      <c r="AA128" s="248">
        <f t="shared" si="1055"/>
        <v>3.3E-3</v>
      </c>
      <c r="AB128" s="307">
        <f t="shared" si="1055"/>
        <v>5.9999999999999995E-4</v>
      </c>
      <c r="AC128" s="248">
        <f t="shared" si="1055"/>
        <v>2.5000000000000001E-3</v>
      </c>
      <c r="AD128" s="248">
        <f t="shared" si="1055"/>
        <v>3.0000000000000001E-3</v>
      </c>
      <c r="AE128" s="248">
        <f t="shared" si="1055"/>
        <v>0.01</v>
      </c>
      <c r="AF128" s="307">
        <f t="shared" si="1055"/>
        <v>8.9999999999999998E-4</v>
      </c>
      <c r="AG128" s="248">
        <f t="shared" si="1055"/>
        <v>5.5000000000000005E-3</v>
      </c>
      <c r="AH128" s="248">
        <f t="shared" si="1055"/>
        <v>3.4000000000000002E-3</v>
      </c>
      <c r="AI128" s="248">
        <f t="shared" si="1055"/>
        <v>1.34E-2</v>
      </c>
      <c r="AJ128" s="307">
        <f t="shared" si="1055"/>
        <v>2.2000000000000001E-3</v>
      </c>
      <c r="AK128" s="248">
        <f t="shared" ref="AK128:BP128" si="1056">IFERROR(AK118/$GX118,0)</f>
        <v>1.9E-3</v>
      </c>
      <c r="AL128" s="248">
        <f t="shared" si="1056"/>
        <v>2.5000000000000001E-3</v>
      </c>
      <c r="AM128" s="248">
        <f t="shared" si="1056"/>
        <v>1.0700000000000001E-2</v>
      </c>
      <c r="AN128" s="307">
        <f t="shared" si="1056"/>
        <v>1.1000000000000001E-3</v>
      </c>
      <c r="AO128" s="248">
        <f t="shared" si="1056"/>
        <v>0</v>
      </c>
      <c r="AP128" s="248">
        <f t="shared" si="1056"/>
        <v>0</v>
      </c>
      <c r="AQ128" s="248">
        <f t="shared" si="1056"/>
        <v>0</v>
      </c>
      <c r="AR128" s="248">
        <f t="shared" si="1056"/>
        <v>0</v>
      </c>
      <c r="AS128" s="338">
        <f t="shared" si="1056"/>
        <v>2.2000000000000001E-3</v>
      </c>
      <c r="AT128" s="248">
        <f t="shared" si="1056"/>
        <v>3.0000000000000001E-3</v>
      </c>
      <c r="AU128" s="248">
        <f t="shared" si="1056"/>
        <v>1.11E-2</v>
      </c>
      <c r="AV128" s="307">
        <f t="shared" si="1056"/>
        <v>1.04E-2</v>
      </c>
      <c r="AW128" s="248">
        <f t="shared" si="1056"/>
        <v>3.3E-3</v>
      </c>
      <c r="AX128" s="248">
        <f t="shared" si="1056"/>
        <v>4.5999999999999999E-3</v>
      </c>
      <c r="AY128" s="248">
        <f t="shared" si="1056"/>
        <v>1.38E-2</v>
      </c>
      <c r="AZ128" s="307">
        <f t="shared" si="1056"/>
        <v>1.32E-2</v>
      </c>
      <c r="BA128" s="248">
        <f t="shared" si="1056"/>
        <v>3.8E-3</v>
      </c>
      <c r="BB128" s="248">
        <f t="shared" si="1056"/>
        <v>4.7999999999999996E-3</v>
      </c>
      <c r="BC128" s="248">
        <f t="shared" si="1056"/>
        <v>1.37E-2</v>
      </c>
      <c r="BD128" s="307">
        <f t="shared" si="1056"/>
        <v>1.44E-2</v>
      </c>
      <c r="BE128" s="248">
        <f t="shared" si="1056"/>
        <v>2.7000000000000001E-3</v>
      </c>
      <c r="BF128" s="248">
        <f t="shared" si="1056"/>
        <v>3.4999999999999996E-3</v>
      </c>
      <c r="BG128" s="248">
        <f t="shared" si="1056"/>
        <v>1.09E-2</v>
      </c>
      <c r="BH128" s="307">
        <f t="shared" si="1056"/>
        <v>8.1000000000000013E-3</v>
      </c>
      <c r="BI128" s="248">
        <f t="shared" si="1056"/>
        <v>0</v>
      </c>
      <c r="BJ128" s="248">
        <f t="shared" si="1056"/>
        <v>0</v>
      </c>
      <c r="BK128" s="248">
        <f t="shared" si="1056"/>
        <v>0</v>
      </c>
      <c r="BL128" s="248">
        <f t="shared" si="1056"/>
        <v>0</v>
      </c>
      <c r="BM128" s="338">
        <f t="shared" si="1056"/>
        <v>2.9999999999999997E-4</v>
      </c>
      <c r="BN128" s="248">
        <f t="shared" si="1056"/>
        <v>5.0000000000000001E-4</v>
      </c>
      <c r="BO128" s="248">
        <f t="shared" si="1056"/>
        <v>1.1999999999999999E-3</v>
      </c>
      <c r="BP128" s="307">
        <f t="shared" si="1056"/>
        <v>8.9999999999999998E-4</v>
      </c>
      <c r="BQ128" s="248">
        <f t="shared" ref="BQ128:CV128" si="1057">IFERROR(BQ118/$GX118,0)</f>
        <v>1.6000000000000001E-3</v>
      </c>
      <c r="BR128" s="248">
        <f t="shared" si="1057"/>
        <v>1.4000000000000002E-3</v>
      </c>
      <c r="BS128" s="248">
        <f t="shared" si="1057"/>
        <v>3.2000000000000002E-3</v>
      </c>
      <c r="BT128" s="307">
        <f t="shared" si="1057"/>
        <v>2.2000000000000001E-3</v>
      </c>
      <c r="BU128" s="248">
        <f t="shared" si="1057"/>
        <v>3.8E-3</v>
      </c>
      <c r="BV128" s="248">
        <f t="shared" si="1057"/>
        <v>1.8E-3</v>
      </c>
      <c r="BW128" s="248">
        <f t="shared" si="1057"/>
        <v>5.8999999999999999E-3</v>
      </c>
      <c r="BX128" s="307">
        <f t="shared" si="1057"/>
        <v>4.6999999999999993E-3</v>
      </c>
      <c r="BY128" s="248">
        <f t="shared" si="1057"/>
        <v>3.8E-3</v>
      </c>
      <c r="BZ128" s="248">
        <f t="shared" si="1057"/>
        <v>3.8E-3</v>
      </c>
      <c r="CA128" s="248">
        <f t="shared" si="1057"/>
        <v>6.5000000000000006E-3</v>
      </c>
      <c r="CB128" s="307">
        <f t="shared" si="1057"/>
        <v>6.0000000000000001E-3</v>
      </c>
      <c r="CC128" s="248">
        <f t="shared" si="1057"/>
        <v>0</v>
      </c>
      <c r="CD128" s="248">
        <f t="shared" si="1057"/>
        <v>0</v>
      </c>
      <c r="CE128" s="248">
        <f t="shared" si="1057"/>
        <v>0</v>
      </c>
      <c r="CF128" s="320">
        <f t="shared" si="1057"/>
        <v>0</v>
      </c>
      <c r="CG128" s="338">
        <f t="shared" si="1057"/>
        <v>2.5999999999999999E-3</v>
      </c>
      <c r="CH128" s="248">
        <f t="shared" si="1057"/>
        <v>1.1999999999999999E-3</v>
      </c>
      <c r="CI128" s="248">
        <f t="shared" si="1057"/>
        <v>2.8000000000000004E-3</v>
      </c>
      <c r="CJ128" s="307">
        <f t="shared" si="1057"/>
        <v>8.9999999999999998E-4</v>
      </c>
      <c r="CK128" s="248">
        <f t="shared" si="1057"/>
        <v>9.5999999999999992E-3</v>
      </c>
      <c r="CL128" s="248">
        <f t="shared" si="1057"/>
        <v>6.5000000000000006E-3</v>
      </c>
      <c r="CM128" s="248">
        <f t="shared" si="1057"/>
        <v>1.4800000000000001E-2</v>
      </c>
      <c r="CN128" s="307">
        <f t="shared" si="1057"/>
        <v>5.6000000000000008E-3</v>
      </c>
      <c r="CO128" s="248">
        <f t="shared" si="1057"/>
        <v>2.4E-2</v>
      </c>
      <c r="CP128" s="248">
        <f t="shared" si="1057"/>
        <v>1.1899999999999999E-2</v>
      </c>
      <c r="CQ128" s="248">
        <f t="shared" si="1057"/>
        <v>2.8799999999999999E-2</v>
      </c>
      <c r="CR128" s="307">
        <f t="shared" si="1057"/>
        <v>1.32E-2</v>
      </c>
      <c r="CS128" s="248">
        <f t="shared" si="1057"/>
        <v>3.1600000000000003E-2</v>
      </c>
      <c r="CT128" s="248">
        <f t="shared" si="1057"/>
        <v>2.1700000000000001E-2</v>
      </c>
      <c r="CU128" s="248">
        <f t="shared" si="1057"/>
        <v>3.9900000000000005E-2</v>
      </c>
      <c r="CV128" s="307">
        <f t="shared" si="1057"/>
        <v>2.3399999999999997E-2</v>
      </c>
      <c r="CW128" s="248">
        <f t="shared" ref="CW128:EB128" si="1058">IFERROR(CW118/$GX118,0)</f>
        <v>0</v>
      </c>
      <c r="CX128" s="248">
        <f t="shared" si="1058"/>
        <v>0</v>
      </c>
      <c r="CY128" s="248">
        <f t="shared" si="1058"/>
        <v>0</v>
      </c>
      <c r="CZ128" s="249">
        <f t="shared" si="1058"/>
        <v>0</v>
      </c>
      <c r="DA128" s="247">
        <f t="shared" si="1058"/>
        <v>2.9999999999999997E-4</v>
      </c>
      <c r="DB128" s="248">
        <f t="shared" si="1058"/>
        <v>7.000000000000001E-4</v>
      </c>
      <c r="DC128" s="248">
        <f t="shared" si="1058"/>
        <v>8.0000000000000004E-4</v>
      </c>
      <c r="DD128" s="307">
        <f t="shared" si="1058"/>
        <v>5.9999999999999995E-4</v>
      </c>
      <c r="DE128" s="248">
        <f t="shared" si="1058"/>
        <v>5.9999999999999995E-4</v>
      </c>
      <c r="DF128" s="248">
        <f t="shared" si="1058"/>
        <v>7.000000000000001E-4</v>
      </c>
      <c r="DG128" s="248">
        <f t="shared" si="1058"/>
        <v>7.000000000000001E-4</v>
      </c>
      <c r="DH128" s="307">
        <f t="shared" si="1058"/>
        <v>1E-3</v>
      </c>
      <c r="DI128" s="248">
        <f t="shared" si="1058"/>
        <v>5.9999999999999995E-4</v>
      </c>
      <c r="DJ128" s="248">
        <f t="shared" si="1058"/>
        <v>1.1000000000000001E-3</v>
      </c>
      <c r="DK128" s="248">
        <f t="shared" si="1058"/>
        <v>8.9999999999999998E-4</v>
      </c>
      <c r="DL128" s="307">
        <f t="shared" si="1058"/>
        <v>2.0999999999999999E-3</v>
      </c>
      <c r="DM128" s="248">
        <f t="shared" si="1058"/>
        <v>2.3999999999999998E-3</v>
      </c>
      <c r="DN128" s="248">
        <f t="shared" si="1058"/>
        <v>3.0000000000000001E-3</v>
      </c>
      <c r="DO128" s="248">
        <f t="shared" si="1058"/>
        <v>5.0000000000000001E-3</v>
      </c>
      <c r="DP128" s="307">
        <f t="shared" si="1058"/>
        <v>6.8000000000000005E-3</v>
      </c>
      <c r="DQ128" s="248">
        <f t="shared" si="1058"/>
        <v>0</v>
      </c>
      <c r="DR128" s="248">
        <f t="shared" si="1058"/>
        <v>0</v>
      </c>
      <c r="DS128" s="248">
        <f t="shared" si="1058"/>
        <v>0</v>
      </c>
      <c r="DT128" s="320">
        <f t="shared" si="1058"/>
        <v>0</v>
      </c>
      <c r="DU128" s="338">
        <f t="shared" si="1058"/>
        <v>1.1000000000000001E-3</v>
      </c>
      <c r="DV128" s="248">
        <f t="shared" si="1058"/>
        <v>1.1000000000000001E-3</v>
      </c>
      <c r="DW128" s="248">
        <f t="shared" si="1058"/>
        <v>3.3E-3</v>
      </c>
      <c r="DX128" s="307">
        <f t="shared" si="1058"/>
        <v>5.9999999999999995E-4</v>
      </c>
      <c r="DY128" s="248">
        <f t="shared" si="1058"/>
        <v>2.5000000000000001E-3</v>
      </c>
      <c r="DZ128" s="248">
        <f t="shared" si="1058"/>
        <v>3.0000000000000001E-3</v>
      </c>
      <c r="EA128" s="248">
        <f t="shared" si="1058"/>
        <v>0.01</v>
      </c>
      <c r="EB128" s="307">
        <f t="shared" si="1058"/>
        <v>8.9999999999999998E-4</v>
      </c>
      <c r="EC128" s="248">
        <f t="shared" ref="EC128:FH128" si="1059">IFERROR(EC118/$GX118,0)</f>
        <v>5.5000000000000005E-3</v>
      </c>
      <c r="ED128" s="248">
        <f t="shared" si="1059"/>
        <v>3.4000000000000002E-3</v>
      </c>
      <c r="EE128" s="248">
        <f t="shared" si="1059"/>
        <v>1.34E-2</v>
      </c>
      <c r="EF128" s="307">
        <f t="shared" si="1059"/>
        <v>2.2000000000000001E-3</v>
      </c>
      <c r="EG128" s="248">
        <f t="shared" si="1059"/>
        <v>1.9E-3</v>
      </c>
      <c r="EH128" s="248">
        <f t="shared" si="1059"/>
        <v>2.5000000000000001E-3</v>
      </c>
      <c r="EI128" s="248">
        <f t="shared" si="1059"/>
        <v>1.0700000000000001E-2</v>
      </c>
      <c r="EJ128" s="307">
        <f t="shared" si="1059"/>
        <v>1.1000000000000001E-3</v>
      </c>
      <c r="EK128" s="248">
        <f t="shared" si="1059"/>
        <v>0</v>
      </c>
      <c r="EL128" s="248">
        <f t="shared" si="1059"/>
        <v>0</v>
      </c>
      <c r="EM128" s="248">
        <f t="shared" si="1059"/>
        <v>0</v>
      </c>
      <c r="EN128" s="320">
        <f t="shared" si="1059"/>
        <v>0</v>
      </c>
      <c r="EO128" s="338">
        <f t="shared" si="1059"/>
        <v>2.2000000000000001E-3</v>
      </c>
      <c r="EP128" s="248">
        <f t="shared" si="1059"/>
        <v>3.0000000000000001E-3</v>
      </c>
      <c r="EQ128" s="248">
        <f t="shared" si="1059"/>
        <v>1.11E-2</v>
      </c>
      <c r="ER128" s="307">
        <f t="shared" si="1059"/>
        <v>1.04E-2</v>
      </c>
      <c r="ES128" s="248">
        <f t="shared" si="1059"/>
        <v>3.3E-3</v>
      </c>
      <c r="ET128" s="248">
        <f t="shared" si="1059"/>
        <v>4.5999999999999999E-3</v>
      </c>
      <c r="EU128" s="248">
        <f t="shared" si="1059"/>
        <v>1.38E-2</v>
      </c>
      <c r="EV128" s="307">
        <f t="shared" si="1059"/>
        <v>1.32E-2</v>
      </c>
      <c r="EW128" s="248">
        <f t="shared" si="1059"/>
        <v>3.8E-3</v>
      </c>
      <c r="EX128" s="248">
        <f t="shared" si="1059"/>
        <v>4.7999999999999996E-3</v>
      </c>
      <c r="EY128" s="248">
        <f t="shared" si="1059"/>
        <v>1.37E-2</v>
      </c>
      <c r="EZ128" s="307">
        <f t="shared" si="1059"/>
        <v>1.44E-2</v>
      </c>
      <c r="FA128" s="248">
        <f t="shared" si="1059"/>
        <v>2.7000000000000001E-3</v>
      </c>
      <c r="FB128" s="248">
        <f t="shared" si="1059"/>
        <v>3.4999999999999996E-3</v>
      </c>
      <c r="FC128" s="248">
        <f t="shared" si="1059"/>
        <v>1.09E-2</v>
      </c>
      <c r="FD128" s="307">
        <f t="shared" si="1059"/>
        <v>8.1000000000000013E-3</v>
      </c>
      <c r="FE128" s="248">
        <f t="shared" si="1059"/>
        <v>0</v>
      </c>
      <c r="FF128" s="248">
        <f t="shared" si="1059"/>
        <v>0</v>
      </c>
      <c r="FG128" s="248">
        <f t="shared" si="1059"/>
        <v>0</v>
      </c>
      <c r="FH128" s="320">
        <f t="shared" si="1059"/>
        <v>0</v>
      </c>
      <c r="FI128" s="338">
        <f t="shared" ref="FI128:GN128" si="1060">IFERROR(FI118/$GX118,0)</f>
        <v>2.9999999999999997E-4</v>
      </c>
      <c r="FJ128" s="248">
        <f t="shared" si="1060"/>
        <v>5.0000000000000001E-4</v>
      </c>
      <c r="FK128" s="248">
        <f t="shared" si="1060"/>
        <v>1.1999999999999999E-3</v>
      </c>
      <c r="FL128" s="307">
        <f t="shared" si="1060"/>
        <v>8.9999999999999998E-4</v>
      </c>
      <c r="FM128" s="248">
        <f t="shared" si="1060"/>
        <v>1.6000000000000001E-3</v>
      </c>
      <c r="FN128" s="248">
        <f t="shared" si="1060"/>
        <v>1.4000000000000002E-3</v>
      </c>
      <c r="FO128" s="248">
        <f t="shared" si="1060"/>
        <v>3.2000000000000002E-3</v>
      </c>
      <c r="FP128" s="307">
        <f t="shared" si="1060"/>
        <v>2.2000000000000001E-3</v>
      </c>
      <c r="FQ128" s="248">
        <f t="shared" si="1060"/>
        <v>3.8E-3</v>
      </c>
      <c r="FR128" s="248">
        <f t="shared" si="1060"/>
        <v>1.8E-3</v>
      </c>
      <c r="FS128" s="248">
        <f t="shared" si="1060"/>
        <v>5.8999999999999999E-3</v>
      </c>
      <c r="FT128" s="307">
        <f t="shared" si="1060"/>
        <v>4.6999999999999993E-3</v>
      </c>
      <c r="FU128" s="248">
        <f t="shared" si="1060"/>
        <v>3.8E-3</v>
      </c>
      <c r="FV128" s="248">
        <f t="shared" si="1060"/>
        <v>3.8E-3</v>
      </c>
      <c r="FW128" s="248">
        <f t="shared" si="1060"/>
        <v>6.5000000000000006E-3</v>
      </c>
      <c r="FX128" s="307">
        <f t="shared" si="1060"/>
        <v>6.0000000000000001E-3</v>
      </c>
      <c r="FY128" s="248">
        <f t="shared" si="1060"/>
        <v>0</v>
      </c>
      <c r="FZ128" s="248">
        <f t="shared" si="1060"/>
        <v>0</v>
      </c>
      <c r="GA128" s="248">
        <f t="shared" si="1060"/>
        <v>0</v>
      </c>
      <c r="GB128" s="320">
        <f t="shared" si="1060"/>
        <v>0</v>
      </c>
      <c r="GC128" s="338">
        <f t="shared" si="1060"/>
        <v>2.5999999999999999E-3</v>
      </c>
      <c r="GD128" s="248">
        <f t="shared" si="1060"/>
        <v>1.1999999999999999E-3</v>
      </c>
      <c r="GE128" s="248">
        <f t="shared" si="1060"/>
        <v>2.8000000000000004E-3</v>
      </c>
      <c r="GF128" s="307">
        <f t="shared" si="1060"/>
        <v>8.9999999999999998E-4</v>
      </c>
      <c r="GG128" s="248">
        <f t="shared" si="1060"/>
        <v>9.5999999999999992E-3</v>
      </c>
      <c r="GH128" s="248">
        <f t="shared" si="1060"/>
        <v>6.5000000000000006E-3</v>
      </c>
      <c r="GI128" s="248">
        <f t="shared" si="1060"/>
        <v>1.4800000000000001E-2</v>
      </c>
      <c r="GJ128" s="307">
        <f t="shared" si="1060"/>
        <v>5.6000000000000008E-3</v>
      </c>
      <c r="GK128" s="248">
        <f t="shared" si="1060"/>
        <v>2.4E-2</v>
      </c>
      <c r="GL128" s="248">
        <f t="shared" si="1060"/>
        <v>1.1899999999999999E-2</v>
      </c>
      <c r="GM128" s="248">
        <f t="shared" si="1060"/>
        <v>2.8799999999999999E-2</v>
      </c>
      <c r="GN128" s="307">
        <f t="shared" si="1060"/>
        <v>1.32E-2</v>
      </c>
      <c r="GO128" s="248">
        <f t="shared" ref="GO128:GV128" si="1061">IFERROR(GO118/$GX118,0)</f>
        <v>3.1600000000000003E-2</v>
      </c>
      <c r="GP128" s="248">
        <f t="shared" si="1061"/>
        <v>2.1700000000000001E-2</v>
      </c>
      <c r="GQ128" s="248">
        <f t="shared" si="1061"/>
        <v>3.9900000000000005E-2</v>
      </c>
      <c r="GR128" s="307">
        <f t="shared" si="1061"/>
        <v>2.3399999999999997E-2</v>
      </c>
      <c r="GS128" s="248">
        <f t="shared" si="1061"/>
        <v>0</v>
      </c>
      <c r="GT128" s="248">
        <f t="shared" si="1061"/>
        <v>0</v>
      </c>
      <c r="GU128" s="248">
        <f t="shared" si="1061"/>
        <v>0</v>
      </c>
      <c r="GV128" s="248">
        <f t="shared" si="1061"/>
        <v>0</v>
      </c>
      <c r="GW128" s="217"/>
      <c r="GX128" s="250"/>
      <c r="GY128" s="251"/>
    </row>
    <row r="129" spans="2:207" s="2" customFormat="1" ht="16.5" hidden="1" customHeight="1" outlineLevel="1">
      <c r="B129" s="512"/>
      <c r="C129" s="519"/>
      <c r="D129" s="246" t="s">
        <v>626</v>
      </c>
      <c r="E129" s="247">
        <f t="shared" ref="E129:AJ129" si="1062">IFERROR(E119/$GX118,0)</f>
        <v>0</v>
      </c>
      <c r="F129" s="248">
        <f t="shared" si="1062"/>
        <v>0</v>
      </c>
      <c r="G129" s="248">
        <f t="shared" si="1062"/>
        <v>0</v>
      </c>
      <c r="H129" s="307">
        <f t="shared" si="1062"/>
        <v>0</v>
      </c>
      <c r="I129" s="248">
        <f t="shared" si="1062"/>
        <v>0</v>
      </c>
      <c r="J129" s="248">
        <f t="shared" si="1062"/>
        <v>0</v>
      </c>
      <c r="K129" s="248">
        <f t="shared" si="1062"/>
        <v>0</v>
      </c>
      <c r="L129" s="307">
        <f t="shared" si="1062"/>
        <v>0.01</v>
      </c>
      <c r="M129" s="248">
        <f t="shared" si="1062"/>
        <v>0.01</v>
      </c>
      <c r="N129" s="248">
        <f t="shared" si="1062"/>
        <v>0</v>
      </c>
      <c r="O129" s="248">
        <f t="shared" si="1062"/>
        <v>0</v>
      </c>
      <c r="P129" s="307">
        <f t="shared" si="1062"/>
        <v>0</v>
      </c>
      <c r="Q129" s="248">
        <f t="shared" si="1062"/>
        <v>0</v>
      </c>
      <c r="R129" s="248">
        <f t="shared" si="1062"/>
        <v>0</v>
      </c>
      <c r="S129" s="248">
        <f t="shared" si="1062"/>
        <v>0</v>
      </c>
      <c r="T129" s="307">
        <f t="shared" si="1062"/>
        <v>0</v>
      </c>
      <c r="U129" s="248">
        <f t="shared" si="1062"/>
        <v>0</v>
      </c>
      <c r="V129" s="248">
        <f t="shared" si="1062"/>
        <v>0</v>
      </c>
      <c r="W129" s="248">
        <f t="shared" si="1062"/>
        <v>0</v>
      </c>
      <c r="X129" s="320">
        <f t="shared" si="1062"/>
        <v>0</v>
      </c>
      <c r="Y129" s="338">
        <f t="shared" si="1062"/>
        <v>0</v>
      </c>
      <c r="Z129" s="248">
        <f t="shared" si="1062"/>
        <v>0</v>
      </c>
      <c r="AA129" s="248">
        <f t="shared" si="1062"/>
        <v>0</v>
      </c>
      <c r="AB129" s="307">
        <f t="shared" si="1062"/>
        <v>0</v>
      </c>
      <c r="AC129" s="248">
        <f t="shared" si="1062"/>
        <v>0.01</v>
      </c>
      <c r="AD129" s="248">
        <f t="shared" si="1062"/>
        <v>0</v>
      </c>
      <c r="AE129" s="248">
        <f t="shared" si="1062"/>
        <v>0.01</v>
      </c>
      <c r="AF129" s="307">
        <f t="shared" si="1062"/>
        <v>0</v>
      </c>
      <c r="AG129" s="248">
        <f t="shared" si="1062"/>
        <v>0.01</v>
      </c>
      <c r="AH129" s="248">
        <f t="shared" si="1062"/>
        <v>0</v>
      </c>
      <c r="AI129" s="248">
        <f t="shared" si="1062"/>
        <v>0.02</v>
      </c>
      <c r="AJ129" s="307">
        <f t="shared" si="1062"/>
        <v>0</v>
      </c>
      <c r="AK129" s="248">
        <f t="shared" ref="AK129:BP129" si="1063">IFERROR(AK119/$GX118,0)</f>
        <v>0</v>
      </c>
      <c r="AL129" s="248">
        <f t="shared" si="1063"/>
        <v>0</v>
      </c>
      <c r="AM129" s="248">
        <f t="shared" si="1063"/>
        <v>0.01</v>
      </c>
      <c r="AN129" s="307">
        <f t="shared" si="1063"/>
        <v>0.01</v>
      </c>
      <c r="AO129" s="248">
        <f t="shared" si="1063"/>
        <v>0</v>
      </c>
      <c r="AP129" s="248">
        <f t="shared" si="1063"/>
        <v>0</v>
      </c>
      <c r="AQ129" s="248">
        <f t="shared" si="1063"/>
        <v>0</v>
      </c>
      <c r="AR129" s="248">
        <f t="shared" si="1063"/>
        <v>0</v>
      </c>
      <c r="AS129" s="338">
        <f t="shared" si="1063"/>
        <v>0</v>
      </c>
      <c r="AT129" s="248">
        <f t="shared" si="1063"/>
        <v>0</v>
      </c>
      <c r="AU129" s="248">
        <f t="shared" si="1063"/>
        <v>0.02</v>
      </c>
      <c r="AV129" s="307">
        <f t="shared" si="1063"/>
        <v>0</v>
      </c>
      <c r="AW129" s="248">
        <f t="shared" si="1063"/>
        <v>0</v>
      </c>
      <c r="AX129" s="248">
        <f t="shared" si="1063"/>
        <v>0</v>
      </c>
      <c r="AY129" s="248">
        <f t="shared" si="1063"/>
        <v>0.02</v>
      </c>
      <c r="AZ129" s="307">
        <f t="shared" si="1063"/>
        <v>0.02</v>
      </c>
      <c r="BA129" s="248">
        <f t="shared" si="1063"/>
        <v>0.01</v>
      </c>
      <c r="BB129" s="248">
        <f t="shared" si="1063"/>
        <v>0</v>
      </c>
      <c r="BC129" s="248">
        <f t="shared" si="1063"/>
        <v>0.01</v>
      </c>
      <c r="BD129" s="307">
        <f t="shared" si="1063"/>
        <v>0.01</v>
      </c>
      <c r="BE129" s="248">
        <f t="shared" si="1063"/>
        <v>0</v>
      </c>
      <c r="BF129" s="248">
        <f t="shared" si="1063"/>
        <v>0.01</v>
      </c>
      <c r="BG129" s="248">
        <f t="shared" si="1063"/>
        <v>0.02</v>
      </c>
      <c r="BH129" s="307">
        <f t="shared" si="1063"/>
        <v>0.01</v>
      </c>
      <c r="BI129" s="248">
        <f t="shared" si="1063"/>
        <v>0</v>
      </c>
      <c r="BJ129" s="248">
        <f t="shared" si="1063"/>
        <v>0</v>
      </c>
      <c r="BK129" s="248">
        <f t="shared" si="1063"/>
        <v>0</v>
      </c>
      <c r="BL129" s="248">
        <f t="shared" si="1063"/>
        <v>0</v>
      </c>
      <c r="BM129" s="338">
        <f t="shared" si="1063"/>
        <v>0</v>
      </c>
      <c r="BN129" s="248">
        <f t="shared" si="1063"/>
        <v>0</v>
      </c>
      <c r="BO129" s="248">
        <f t="shared" si="1063"/>
        <v>0</v>
      </c>
      <c r="BP129" s="307">
        <f t="shared" si="1063"/>
        <v>0</v>
      </c>
      <c r="BQ129" s="248">
        <f t="shared" ref="BQ129:CV129" si="1064">IFERROR(BQ119/$GX118,0)</f>
        <v>0</v>
      </c>
      <c r="BR129" s="248">
        <f t="shared" si="1064"/>
        <v>0</v>
      </c>
      <c r="BS129" s="248">
        <f t="shared" si="1064"/>
        <v>0.01</v>
      </c>
      <c r="BT129" s="307">
        <f t="shared" si="1064"/>
        <v>0</v>
      </c>
      <c r="BU129" s="248">
        <f t="shared" si="1064"/>
        <v>0</v>
      </c>
      <c r="BV129" s="248">
        <f t="shared" si="1064"/>
        <v>0</v>
      </c>
      <c r="BW129" s="248">
        <f t="shared" si="1064"/>
        <v>0</v>
      </c>
      <c r="BX129" s="307">
        <f t="shared" si="1064"/>
        <v>0</v>
      </c>
      <c r="BY129" s="248">
        <f t="shared" si="1064"/>
        <v>0</v>
      </c>
      <c r="BZ129" s="248">
        <f t="shared" si="1064"/>
        <v>0.01</v>
      </c>
      <c r="CA129" s="248">
        <f t="shared" si="1064"/>
        <v>0.01</v>
      </c>
      <c r="CB129" s="307">
        <f t="shared" si="1064"/>
        <v>0.01</v>
      </c>
      <c r="CC129" s="248">
        <f t="shared" si="1064"/>
        <v>0</v>
      </c>
      <c r="CD129" s="248">
        <f t="shared" si="1064"/>
        <v>0</v>
      </c>
      <c r="CE129" s="248">
        <f t="shared" si="1064"/>
        <v>0</v>
      </c>
      <c r="CF129" s="320">
        <f t="shared" si="1064"/>
        <v>0</v>
      </c>
      <c r="CG129" s="338">
        <f t="shared" si="1064"/>
        <v>0</v>
      </c>
      <c r="CH129" s="248">
        <f t="shared" si="1064"/>
        <v>0.01</v>
      </c>
      <c r="CI129" s="248">
        <f t="shared" si="1064"/>
        <v>0</v>
      </c>
      <c r="CJ129" s="307">
        <f t="shared" si="1064"/>
        <v>0.01</v>
      </c>
      <c r="CK129" s="248">
        <f t="shared" si="1064"/>
        <v>0.01</v>
      </c>
      <c r="CL129" s="248">
        <f t="shared" si="1064"/>
        <v>0</v>
      </c>
      <c r="CM129" s="248">
        <f t="shared" si="1064"/>
        <v>0.01</v>
      </c>
      <c r="CN129" s="307">
        <f t="shared" si="1064"/>
        <v>0.01</v>
      </c>
      <c r="CO129" s="248">
        <f t="shared" si="1064"/>
        <v>0.03</v>
      </c>
      <c r="CP129" s="248">
        <f t="shared" si="1064"/>
        <v>0.01</v>
      </c>
      <c r="CQ129" s="248">
        <f t="shared" si="1064"/>
        <v>0.03</v>
      </c>
      <c r="CR129" s="307">
        <f t="shared" si="1064"/>
        <v>0.01</v>
      </c>
      <c r="CS129" s="248">
        <f t="shared" si="1064"/>
        <v>0.03</v>
      </c>
      <c r="CT129" s="248">
        <f t="shared" si="1064"/>
        <v>0.03</v>
      </c>
      <c r="CU129" s="248">
        <f t="shared" si="1064"/>
        <v>0.04</v>
      </c>
      <c r="CV129" s="307">
        <f t="shared" si="1064"/>
        <v>0.01</v>
      </c>
      <c r="CW129" s="248">
        <f t="shared" ref="CW129:EB129" si="1065">IFERROR(CW119/$GX118,0)</f>
        <v>0</v>
      </c>
      <c r="CX129" s="248">
        <f t="shared" si="1065"/>
        <v>0</v>
      </c>
      <c r="CY129" s="248">
        <f t="shared" si="1065"/>
        <v>0</v>
      </c>
      <c r="CZ129" s="249">
        <f t="shared" si="1065"/>
        <v>0</v>
      </c>
      <c r="DA129" s="247">
        <f t="shared" si="1065"/>
        <v>0</v>
      </c>
      <c r="DB129" s="248">
        <f t="shared" si="1065"/>
        <v>0</v>
      </c>
      <c r="DC129" s="248">
        <f t="shared" si="1065"/>
        <v>0</v>
      </c>
      <c r="DD129" s="307">
        <f t="shared" si="1065"/>
        <v>0</v>
      </c>
      <c r="DE129" s="248">
        <f t="shared" si="1065"/>
        <v>0</v>
      </c>
      <c r="DF129" s="248">
        <f t="shared" si="1065"/>
        <v>0</v>
      </c>
      <c r="DG129" s="248">
        <f t="shared" si="1065"/>
        <v>0</v>
      </c>
      <c r="DH129" s="307">
        <f t="shared" si="1065"/>
        <v>0</v>
      </c>
      <c r="DI129" s="248">
        <f t="shared" si="1065"/>
        <v>0</v>
      </c>
      <c r="DJ129" s="248">
        <f t="shared" si="1065"/>
        <v>0</v>
      </c>
      <c r="DK129" s="248">
        <f t="shared" si="1065"/>
        <v>0</v>
      </c>
      <c r="DL129" s="307">
        <f t="shared" si="1065"/>
        <v>0</v>
      </c>
      <c r="DM129" s="248">
        <f t="shared" si="1065"/>
        <v>0</v>
      </c>
      <c r="DN129" s="248">
        <f t="shared" si="1065"/>
        <v>0.01</v>
      </c>
      <c r="DO129" s="248">
        <f t="shared" si="1065"/>
        <v>0.01</v>
      </c>
      <c r="DP129" s="307">
        <f t="shared" si="1065"/>
        <v>0.01</v>
      </c>
      <c r="DQ129" s="248">
        <f t="shared" si="1065"/>
        <v>0</v>
      </c>
      <c r="DR129" s="248">
        <f t="shared" si="1065"/>
        <v>0</v>
      </c>
      <c r="DS129" s="248">
        <f t="shared" si="1065"/>
        <v>0</v>
      </c>
      <c r="DT129" s="320">
        <f t="shared" si="1065"/>
        <v>0</v>
      </c>
      <c r="DU129" s="338">
        <f t="shared" si="1065"/>
        <v>0</v>
      </c>
      <c r="DV129" s="248">
        <f t="shared" si="1065"/>
        <v>0.01</v>
      </c>
      <c r="DW129" s="248">
        <f t="shared" si="1065"/>
        <v>0</v>
      </c>
      <c r="DX129" s="307">
        <f t="shared" si="1065"/>
        <v>0</v>
      </c>
      <c r="DY129" s="248">
        <f t="shared" si="1065"/>
        <v>0</v>
      </c>
      <c r="DZ129" s="248">
        <f t="shared" si="1065"/>
        <v>0</v>
      </c>
      <c r="EA129" s="248">
        <f t="shared" si="1065"/>
        <v>0.01</v>
      </c>
      <c r="EB129" s="307">
        <f t="shared" si="1065"/>
        <v>0</v>
      </c>
      <c r="EC129" s="248">
        <f t="shared" ref="EC129:FH129" si="1066">IFERROR(EC119/$GX118,0)</f>
        <v>0</v>
      </c>
      <c r="ED129" s="248">
        <f t="shared" si="1066"/>
        <v>0</v>
      </c>
      <c r="EE129" s="248">
        <f t="shared" si="1066"/>
        <v>0.02</v>
      </c>
      <c r="EF129" s="307">
        <f t="shared" si="1066"/>
        <v>0</v>
      </c>
      <c r="EG129" s="248">
        <f t="shared" si="1066"/>
        <v>0</v>
      </c>
      <c r="EH129" s="248">
        <f t="shared" si="1066"/>
        <v>0</v>
      </c>
      <c r="EI129" s="248">
        <f t="shared" si="1066"/>
        <v>0.01</v>
      </c>
      <c r="EJ129" s="307">
        <f t="shared" si="1066"/>
        <v>0</v>
      </c>
      <c r="EK129" s="248">
        <f t="shared" si="1066"/>
        <v>0</v>
      </c>
      <c r="EL129" s="248">
        <f t="shared" si="1066"/>
        <v>0</v>
      </c>
      <c r="EM129" s="248">
        <f t="shared" si="1066"/>
        <v>0</v>
      </c>
      <c r="EN129" s="320">
        <f t="shared" si="1066"/>
        <v>0</v>
      </c>
      <c r="EO129" s="338">
        <f t="shared" si="1066"/>
        <v>0</v>
      </c>
      <c r="EP129" s="248">
        <f t="shared" si="1066"/>
        <v>0.01</v>
      </c>
      <c r="EQ129" s="248">
        <f t="shared" si="1066"/>
        <v>0.01</v>
      </c>
      <c r="ER129" s="307">
        <f t="shared" si="1066"/>
        <v>0.01</v>
      </c>
      <c r="ES129" s="248">
        <f t="shared" si="1066"/>
        <v>0</v>
      </c>
      <c r="ET129" s="248">
        <f t="shared" si="1066"/>
        <v>0.01</v>
      </c>
      <c r="EU129" s="248">
        <f t="shared" si="1066"/>
        <v>0.01</v>
      </c>
      <c r="EV129" s="307">
        <f t="shared" si="1066"/>
        <v>0.01</v>
      </c>
      <c r="EW129" s="248">
        <f t="shared" si="1066"/>
        <v>0.01</v>
      </c>
      <c r="EX129" s="248">
        <f t="shared" si="1066"/>
        <v>0</v>
      </c>
      <c r="EY129" s="248">
        <f t="shared" si="1066"/>
        <v>0.01</v>
      </c>
      <c r="EZ129" s="307">
        <f t="shared" si="1066"/>
        <v>0.02</v>
      </c>
      <c r="FA129" s="248">
        <f t="shared" si="1066"/>
        <v>0</v>
      </c>
      <c r="FB129" s="248">
        <f t="shared" si="1066"/>
        <v>0</v>
      </c>
      <c r="FC129" s="248">
        <f t="shared" si="1066"/>
        <v>0</v>
      </c>
      <c r="FD129" s="307">
        <f t="shared" si="1066"/>
        <v>0.01</v>
      </c>
      <c r="FE129" s="248">
        <f t="shared" si="1066"/>
        <v>0</v>
      </c>
      <c r="FF129" s="248">
        <f t="shared" si="1066"/>
        <v>0</v>
      </c>
      <c r="FG129" s="248">
        <f t="shared" si="1066"/>
        <v>0</v>
      </c>
      <c r="FH129" s="320">
        <f t="shared" si="1066"/>
        <v>0</v>
      </c>
      <c r="FI129" s="338">
        <f t="shared" ref="FI129:GN129" si="1067">IFERROR(FI119/$GX118,0)</f>
        <v>0</v>
      </c>
      <c r="FJ129" s="248">
        <f t="shared" si="1067"/>
        <v>0</v>
      </c>
      <c r="FK129" s="248">
        <f t="shared" si="1067"/>
        <v>0</v>
      </c>
      <c r="FL129" s="307">
        <f t="shared" si="1067"/>
        <v>0</v>
      </c>
      <c r="FM129" s="248">
        <f t="shared" si="1067"/>
        <v>0</v>
      </c>
      <c r="FN129" s="248">
        <f t="shared" si="1067"/>
        <v>0</v>
      </c>
      <c r="FO129" s="248">
        <f t="shared" si="1067"/>
        <v>0</v>
      </c>
      <c r="FP129" s="307">
        <f t="shared" si="1067"/>
        <v>0.02</v>
      </c>
      <c r="FQ129" s="248">
        <f t="shared" si="1067"/>
        <v>0</v>
      </c>
      <c r="FR129" s="248">
        <f t="shared" si="1067"/>
        <v>0.01</v>
      </c>
      <c r="FS129" s="248">
        <f t="shared" si="1067"/>
        <v>0.01</v>
      </c>
      <c r="FT129" s="307">
        <f t="shared" si="1067"/>
        <v>0.01</v>
      </c>
      <c r="FU129" s="248">
        <f t="shared" si="1067"/>
        <v>0.01</v>
      </c>
      <c r="FV129" s="248">
        <f t="shared" si="1067"/>
        <v>0</v>
      </c>
      <c r="FW129" s="248">
        <f t="shared" si="1067"/>
        <v>0</v>
      </c>
      <c r="FX129" s="307">
        <f t="shared" si="1067"/>
        <v>0</v>
      </c>
      <c r="FY129" s="248">
        <f t="shared" si="1067"/>
        <v>0</v>
      </c>
      <c r="FZ129" s="248">
        <f t="shared" si="1067"/>
        <v>0</v>
      </c>
      <c r="GA129" s="248">
        <f t="shared" si="1067"/>
        <v>0</v>
      </c>
      <c r="GB129" s="320">
        <f t="shared" si="1067"/>
        <v>0</v>
      </c>
      <c r="GC129" s="338">
        <f t="shared" si="1067"/>
        <v>0</v>
      </c>
      <c r="GD129" s="248">
        <f t="shared" si="1067"/>
        <v>0</v>
      </c>
      <c r="GE129" s="248">
        <f t="shared" si="1067"/>
        <v>0</v>
      </c>
      <c r="GF129" s="307">
        <f t="shared" si="1067"/>
        <v>0</v>
      </c>
      <c r="GG129" s="248">
        <f t="shared" si="1067"/>
        <v>0.01</v>
      </c>
      <c r="GH129" s="248">
        <f t="shared" si="1067"/>
        <v>0.01</v>
      </c>
      <c r="GI129" s="248">
        <f t="shared" si="1067"/>
        <v>0.02</v>
      </c>
      <c r="GJ129" s="307">
        <f t="shared" si="1067"/>
        <v>0</v>
      </c>
      <c r="GK129" s="248">
        <f t="shared" si="1067"/>
        <v>0.02</v>
      </c>
      <c r="GL129" s="248">
        <f t="shared" si="1067"/>
        <v>0.01</v>
      </c>
      <c r="GM129" s="248">
        <f t="shared" si="1067"/>
        <v>0.03</v>
      </c>
      <c r="GN129" s="307">
        <f t="shared" si="1067"/>
        <v>0.02</v>
      </c>
      <c r="GO129" s="248">
        <f t="shared" ref="GO129:GV129" si="1068">IFERROR(GO119/$GX118,0)</f>
        <v>0.03</v>
      </c>
      <c r="GP129" s="248">
        <f t="shared" si="1068"/>
        <v>0.02</v>
      </c>
      <c r="GQ129" s="248">
        <f t="shared" si="1068"/>
        <v>0.04</v>
      </c>
      <c r="GR129" s="307">
        <f t="shared" si="1068"/>
        <v>0.04</v>
      </c>
      <c r="GS129" s="248">
        <f t="shared" si="1068"/>
        <v>0</v>
      </c>
      <c r="GT129" s="248">
        <f t="shared" si="1068"/>
        <v>0</v>
      </c>
      <c r="GU129" s="248">
        <f t="shared" si="1068"/>
        <v>0</v>
      </c>
      <c r="GV129" s="248">
        <f t="shared" si="1068"/>
        <v>0</v>
      </c>
      <c r="GW129" s="217"/>
      <c r="GX129" s="250"/>
      <c r="GY129" s="251"/>
    </row>
    <row r="130" spans="2:207" s="2" customFormat="1" ht="17.25" hidden="1" customHeight="1" outlineLevel="1" thickBot="1">
      <c r="B130" s="513"/>
      <c r="C130" s="521"/>
      <c r="D130" s="246" t="s">
        <v>627</v>
      </c>
      <c r="E130" s="254">
        <f>E129-E128</f>
        <v>-2.9999999999999997E-4</v>
      </c>
      <c r="F130" s="255">
        <f t="shared" ref="F130:BQ130" si="1069">F129-F128</f>
        <v>-7.000000000000001E-4</v>
      </c>
      <c r="G130" s="255">
        <f t="shared" si="1069"/>
        <v>-8.0000000000000004E-4</v>
      </c>
      <c r="H130" s="308">
        <f t="shared" si="1069"/>
        <v>-5.9999999999999995E-4</v>
      </c>
      <c r="I130" s="255">
        <f t="shared" si="1069"/>
        <v>-5.9999999999999995E-4</v>
      </c>
      <c r="J130" s="255">
        <f t="shared" si="1069"/>
        <v>-7.000000000000001E-4</v>
      </c>
      <c r="K130" s="255">
        <f t="shared" si="1069"/>
        <v>-7.000000000000001E-4</v>
      </c>
      <c r="L130" s="308">
        <f t="shared" si="1069"/>
        <v>9.0000000000000011E-3</v>
      </c>
      <c r="M130" s="255">
        <f t="shared" si="1069"/>
        <v>9.4000000000000004E-3</v>
      </c>
      <c r="N130" s="255">
        <f t="shared" si="1069"/>
        <v>-1.1000000000000001E-3</v>
      </c>
      <c r="O130" s="255">
        <f t="shared" si="1069"/>
        <v>-8.9999999999999998E-4</v>
      </c>
      <c r="P130" s="308">
        <f t="shared" si="1069"/>
        <v>-2.0999999999999999E-3</v>
      </c>
      <c r="Q130" s="255">
        <f t="shared" si="1069"/>
        <v>-2.3999999999999998E-3</v>
      </c>
      <c r="R130" s="255">
        <f t="shared" si="1069"/>
        <v>-3.0000000000000001E-3</v>
      </c>
      <c r="S130" s="255">
        <f t="shared" si="1069"/>
        <v>-5.0000000000000001E-3</v>
      </c>
      <c r="T130" s="308">
        <f t="shared" si="1069"/>
        <v>-6.8000000000000005E-3</v>
      </c>
      <c r="U130" s="255">
        <f t="shared" si="1069"/>
        <v>0</v>
      </c>
      <c r="V130" s="255">
        <f t="shared" si="1069"/>
        <v>0</v>
      </c>
      <c r="W130" s="255">
        <f t="shared" si="1069"/>
        <v>0</v>
      </c>
      <c r="X130" s="321">
        <f t="shared" si="1069"/>
        <v>0</v>
      </c>
      <c r="Y130" s="339">
        <f t="shared" si="1069"/>
        <v>-1.1000000000000001E-3</v>
      </c>
      <c r="Z130" s="255">
        <f t="shared" si="1069"/>
        <v>-1.1000000000000001E-3</v>
      </c>
      <c r="AA130" s="255">
        <f t="shared" si="1069"/>
        <v>-3.3E-3</v>
      </c>
      <c r="AB130" s="308">
        <f t="shared" si="1069"/>
        <v>-5.9999999999999995E-4</v>
      </c>
      <c r="AC130" s="255">
        <f t="shared" si="1069"/>
        <v>7.4999999999999997E-3</v>
      </c>
      <c r="AD130" s="255">
        <f t="shared" si="1069"/>
        <v>-3.0000000000000001E-3</v>
      </c>
      <c r="AE130" s="255">
        <f t="shared" si="1069"/>
        <v>0</v>
      </c>
      <c r="AF130" s="308">
        <f t="shared" si="1069"/>
        <v>-8.9999999999999998E-4</v>
      </c>
      <c r="AG130" s="255">
        <f t="shared" si="1069"/>
        <v>4.4999999999999997E-3</v>
      </c>
      <c r="AH130" s="255">
        <f t="shared" si="1069"/>
        <v>-3.4000000000000002E-3</v>
      </c>
      <c r="AI130" s="255">
        <f t="shared" si="1069"/>
        <v>6.6E-3</v>
      </c>
      <c r="AJ130" s="308">
        <f t="shared" si="1069"/>
        <v>-2.2000000000000001E-3</v>
      </c>
      <c r="AK130" s="255">
        <f t="shared" si="1069"/>
        <v>-1.9E-3</v>
      </c>
      <c r="AL130" s="255">
        <f t="shared" si="1069"/>
        <v>-2.5000000000000001E-3</v>
      </c>
      <c r="AM130" s="255">
        <f t="shared" si="1069"/>
        <v>-7.0000000000000097E-4</v>
      </c>
      <c r="AN130" s="308">
        <f t="shared" si="1069"/>
        <v>8.8999999999999999E-3</v>
      </c>
      <c r="AO130" s="255">
        <f t="shared" si="1069"/>
        <v>0</v>
      </c>
      <c r="AP130" s="255">
        <f t="shared" si="1069"/>
        <v>0</v>
      </c>
      <c r="AQ130" s="255">
        <f t="shared" si="1069"/>
        <v>0</v>
      </c>
      <c r="AR130" s="255">
        <f t="shared" si="1069"/>
        <v>0</v>
      </c>
      <c r="AS130" s="339">
        <f t="shared" si="1069"/>
        <v>-2.2000000000000001E-3</v>
      </c>
      <c r="AT130" s="255">
        <f t="shared" si="1069"/>
        <v>-3.0000000000000001E-3</v>
      </c>
      <c r="AU130" s="255">
        <f t="shared" si="1069"/>
        <v>8.8999999999999999E-3</v>
      </c>
      <c r="AV130" s="308">
        <f t="shared" si="1069"/>
        <v>-1.04E-2</v>
      </c>
      <c r="AW130" s="255">
        <f t="shared" si="1069"/>
        <v>-3.3E-3</v>
      </c>
      <c r="AX130" s="255">
        <f t="shared" si="1069"/>
        <v>-4.5999999999999999E-3</v>
      </c>
      <c r="AY130" s="255">
        <f t="shared" si="1069"/>
        <v>6.2000000000000006E-3</v>
      </c>
      <c r="AZ130" s="308">
        <f t="shared" si="1069"/>
        <v>6.8000000000000005E-3</v>
      </c>
      <c r="BA130" s="255">
        <f t="shared" si="1069"/>
        <v>6.2000000000000006E-3</v>
      </c>
      <c r="BB130" s="255">
        <f t="shared" si="1069"/>
        <v>-4.7999999999999996E-3</v>
      </c>
      <c r="BC130" s="255">
        <f t="shared" si="1069"/>
        <v>-3.7000000000000002E-3</v>
      </c>
      <c r="BD130" s="308">
        <f t="shared" si="1069"/>
        <v>-4.3999999999999994E-3</v>
      </c>
      <c r="BE130" s="255">
        <f t="shared" si="1069"/>
        <v>-2.7000000000000001E-3</v>
      </c>
      <c r="BF130" s="255">
        <f t="shared" si="1069"/>
        <v>6.5000000000000006E-3</v>
      </c>
      <c r="BG130" s="255">
        <f t="shared" si="1069"/>
        <v>9.1000000000000004E-3</v>
      </c>
      <c r="BH130" s="308">
        <f t="shared" si="1069"/>
        <v>1.8999999999999989E-3</v>
      </c>
      <c r="BI130" s="255">
        <f t="shared" si="1069"/>
        <v>0</v>
      </c>
      <c r="BJ130" s="255">
        <f t="shared" si="1069"/>
        <v>0</v>
      </c>
      <c r="BK130" s="255">
        <f t="shared" si="1069"/>
        <v>0</v>
      </c>
      <c r="BL130" s="255">
        <f t="shared" si="1069"/>
        <v>0</v>
      </c>
      <c r="BM130" s="339">
        <f t="shared" si="1069"/>
        <v>-2.9999999999999997E-4</v>
      </c>
      <c r="BN130" s="255">
        <f t="shared" si="1069"/>
        <v>-5.0000000000000001E-4</v>
      </c>
      <c r="BO130" s="255">
        <f t="shared" si="1069"/>
        <v>-1.1999999999999999E-3</v>
      </c>
      <c r="BP130" s="308">
        <f t="shared" si="1069"/>
        <v>-8.9999999999999998E-4</v>
      </c>
      <c r="BQ130" s="255">
        <f t="shared" si="1069"/>
        <v>-1.6000000000000001E-3</v>
      </c>
      <c r="BR130" s="255">
        <f t="shared" ref="BR130:CZ130" si="1070">BR129-BR128</f>
        <v>-1.4000000000000002E-3</v>
      </c>
      <c r="BS130" s="255">
        <f t="shared" si="1070"/>
        <v>6.8000000000000005E-3</v>
      </c>
      <c r="BT130" s="308">
        <f t="shared" si="1070"/>
        <v>-2.2000000000000001E-3</v>
      </c>
      <c r="BU130" s="255">
        <f t="shared" si="1070"/>
        <v>-3.8E-3</v>
      </c>
      <c r="BV130" s="255">
        <f t="shared" si="1070"/>
        <v>-1.8E-3</v>
      </c>
      <c r="BW130" s="255">
        <f t="shared" si="1070"/>
        <v>-5.8999999999999999E-3</v>
      </c>
      <c r="BX130" s="308">
        <f t="shared" si="1070"/>
        <v>-4.6999999999999993E-3</v>
      </c>
      <c r="BY130" s="255">
        <f t="shared" si="1070"/>
        <v>-3.8E-3</v>
      </c>
      <c r="BZ130" s="255">
        <f t="shared" si="1070"/>
        <v>6.2000000000000006E-3</v>
      </c>
      <c r="CA130" s="255">
        <f t="shared" si="1070"/>
        <v>3.4999999999999996E-3</v>
      </c>
      <c r="CB130" s="308">
        <f t="shared" si="1070"/>
        <v>4.0000000000000001E-3</v>
      </c>
      <c r="CC130" s="255">
        <f t="shared" si="1070"/>
        <v>0</v>
      </c>
      <c r="CD130" s="255">
        <f t="shared" si="1070"/>
        <v>0</v>
      </c>
      <c r="CE130" s="255">
        <f t="shared" si="1070"/>
        <v>0</v>
      </c>
      <c r="CF130" s="321">
        <f t="shared" si="1070"/>
        <v>0</v>
      </c>
      <c r="CG130" s="339">
        <f t="shared" si="1070"/>
        <v>-2.5999999999999999E-3</v>
      </c>
      <c r="CH130" s="255">
        <f t="shared" si="1070"/>
        <v>8.8000000000000005E-3</v>
      </c>
      <c r="CI130" s="255">
        <f t="shared" si="1070"/>
        <v>-2.8000000000000004E-3</v>
      </c>
      <c r="CJ130" s="308">
        <f t="shared" si="1070"/>
        <v>9.1000000000000004E-3</v>
      </c>
      <c r="CK130" s="255">
        <f t="shared" si="1070"/>
        <v>4.0000000000000105E-4</v>
      </c>
      <c r="CL130" s="255">
        <f t="shared" si="1070"/>
        <v>-6.5000000000000006E-3</v>
      </c>
      <c r="CM130" s="255">
        <f t="shared" si="1070"/>
        <v>-4.8000000000000004E-3</v>
      </c>
      <c r="CN130" s="308">
        <f t="shared" si="1070"/>
        <v>4.3999999999999994E-3</v>
      </c>
      <c r="CO130" s="255">
        <f t="shared" si="1070"/>
        <v>5.9999999999999984E-3</v>
      </c>
      <c r="CP130" s="255">
        <f t="shared" si="1070"/>
        <v>-1.8999999999999989E-3</v>
      </c>
      <c r="CQ130" s="255">
        <f t="shared" si="1070"/>
        <v>1.1999999999999997E-3</v>
      </c>
      <c r="CR130" s="308">
        <f t="shared" si="1070"/>
        <v>-3.1999999999999997E-3</v>
      </c>
      <c r="CS130" s="255">
        <f t="shared" si="1070"/>
        <v>-1.6000000000000042E-3</v>
      </c>
      <c r="CT130" s="255">
        <f t="shared" si="1070"/>
        <v>8.2999999999999984E-3</v>
      </c>
      <c r="CU130" s="255">
        <f t="shared" si="1070"/>
        <v>9.9999999999995925E-5</v>
      </c>
      <c r="CV130" s="308">
        <f t="shared" si="1070"/>
        <v>-1.3399999999999997E-2</v>
      </c>
      <c r="CW130" s="255">
        <f t="shared" si="1070"/>
        <v>0</v>
      </c>
      <c r="CX130" s="255">
        <f t="shared" si="1070"/>
        <v>0</v>
      </c>
      <c r="CY130" s="255">
        <f t="shared" si="1070"/>
        <v>0</v>
      </c>
      <c r="CZ130" s="256">
        <f t="shared" si="1070"/>
        <v>0</v>
      </c>
      <c r="DA130" s="254">
        <f>DA129-DA128</f>
        <v>-2.9999999999999997E-4</v>
      </c>
      <c r="DB130" s="255">
        <f t="shared" ref="DB130" si="1071">DB129-DB128</f>
        <v>-7.000000000000001E-4</v>
      </c>
      <c r="DC130" s="255">
        <f t="shared" ref="DC130" si="1072">DC129-DC128</f>
        <v>-8.0000000000000004E-4</v>
      </c>
      <c r="DD130" s="308">
        <f t="shared" ref="DD130" si="1073">DD129-DD128</f>
        <v>-5.9999999999999995E-4</v>
      </c>
      <c r="DE130" s="255">
        <f t="shared" ref="DE130" si="1074">DE129-DE128</f>
        <v>-5.9999999999999995E-4</v>
      </c>
      <c r="DF130" s="255">
        <f t="shared" ref="DF130" si="1075">DF129-DF128</f>
        <v>-7.000000000000001E-4</v>
      </c>
      <c r="DG130" s="255">
        <f t="shared" ref="DG130" si="1076">DG129-DG128</f>
        <v>-7.000000000000001E-4</v>
      </c>
      <c r="DH130" s="308">
        <f t="shared" ref="DH130" si="1077">DH129-DH128</f>
        <v>-1E-3</v>
      </c>
      <c r="DI130" s="255">
        <f t="shared" ref="DI130" si="1078">DI129-DI128</f>
        <v>-5.9999999999999995E-4</v>
      </c>
      <c r="DJ130" s="255">
        <f t="shared" ref="DJ130" si="1079">DJ129-DJ128</f>
        <v>-1.1000000000000001E-3</v>
      </c>
      <c r="DK130" s="255">
        <f t="shared" ref="DK130" si="1080">DK129-DK128</f>
        <v>-8.9999999999999998E-4</v>
      </c>
      <c r="DL130" s="308">
        <f t="shared" ref="DL130" si="1081">DL129-DL128</f>
        <v>-2.0999999999999999E-3</v>
      </c>
      <c r="DM130" s="255">
        <f t="shared" ref="DM130" si="1082">DM129-DM128</f>
        <v>-2.3999999999999998E-3</v>
      </c>
      <c r="DN130" s="255">
        <f t="shared" ref="DN130" si="1083">DN129-DN128</f>
        <v>7.0000000000000001E-3</v>
      </c>
      <c r="DO130" s="255">
        <f t="shared" ref="DO130" si="1084">DO129-DO128</f>
        <v>5.0000000000000001E-3</v>
      </c>
      <c r="DP130" s="308">
        <f t="shared" ref="DP130" si="1085">DP129-DP128</f>
        <v>3.1999999999999997E-3</v>
      </c>
      <c r="DQ130" s="255">
        <f t="shared" ref="DQ130" si="1086">DQ129-DQ128</f>
        <v>0</v>
      </c>
      <c r="DR130" s="255">
        <f t="shared" ref="DR130" si="1087">DR129-DR128</f>
        <v>0</v>
      </c>
      <c r="DS130" s="255">
        <f t="shared" ref="DS130" si="1088">DS129-DS128</f>
        <v>0</v>
      </c>
      <c r="DT130" s="321">
        <f t="shared" ref="DT130" si="1089">DT129-DT128</f>
        <v>0</v>
      </c>
      <c r="DU130" s="339">
        <f t="shared" ref="DU130" si="1090">DU129-DU128</f>
        <v>-1.1000000000000001E-3</v>
      </c>
      <c r="DV130" s="255">
        <f t="shared" ref="DV130" si="1091">DV129-DV128</f>
        <v>8.8999999999999999E-3</v>
      </c>
      <c r="DW130" s="255">
        <f t="shared" ref="DW130" si="1092">DW129-DW128</f>
        <v>-3.3E-3</v>
      </c>
      <c r="DX130" s="308">
        <f t="shared" ref="DX130" si="1093">DX129-DX128</f>
        <v>-5.9999999999999995E-4</v>
      </c>
      <c r="DY130" s="255">
        <f t="shared" ref="DY130" si="1094">DY129-DY128</f>
        <v>-2.5000000000000001E-3</v>
      </c>
      <c r="DZ130" s="255">
        <f t="shared" ref="DZ130" si="1095">DZ129-DZ128</f>
        <v>-3.0000000000000001E-3</v>
      </c>
      <c r="EA130" s="255">
        <f t="shared" ref="EA130" si="1096">EA129-EA128</f>
        <v>0</v>
      </c>
      <c r="EB130" s="308">
        <f t="shared" ref="EB130" si="1097">EB129-EB128</f>
        <v>-8.9999999999999998E-4</v>
      </c>
      <c r="EC130" s="255">
        <f t="shared" ref="EC130" si="1098">EC129-EC128</f>
        <v>-5.5000000000000005E-3</v>
      </c>
      <c r="ED130" s="255">
        <f t="shared" ref="ED130" si="1099">ED129-ED128</f>
        <v>-3.4000000000000002E-3</v>
      </c>
      <c r="EE130" s="255">
        <f t="shared" ref="EE130" si="1100">EE129-EE128</f>
        <v>6.6E-3</v>
      </c>
      <c r="EF130" s="308">
        <f t="shared" ref="EF130" si="1101">EF129-EF128</f>
        <v>-2.2000000000000001E-3</v>
      </c>
      <c r="EG130" s="255">
        <f t="shared" ref="EG130" si="1102">EG129-EG128</f>
        <v>-1.9E-3</v>
      </c>
      <c r="EH130" s="255">
        <f t="shared" ref="EH130" si="1103">EH129-EH128</f>
        <v>-2.5000000000000001E-3</v>
      </c>
      <c r="EI130" s="255">
        <f t="shared" ref="EI130" si="1104">EI129-EI128</f>
        <v>-7.0000000000000097E-4</v>
      </c>
      <c r="EJ130" s="308">
        <f t="shared" ref="EJ130" si="1105">EJ129-EJ128</f>
        <v>-1.1000000000000001E-3</v>
      </c>
      <c r="EK130" s="255">
        <f t="shared" ref="EK130" si="1106">EK129-EK128</f>
        <v>0</v>
      </c>
      <c r="EL130" s="255">
        <f t="shared" ref="EL130" si="1107">EL129-EL128</f>
        <v>0</v>
      </c>
      <c r="EM130" s="255">
        <f t="shared" ref="EM130" si="1108">EM129-EM128</f>
        <v>0</v>
      </c>
      <c r="EN130" s="321">
        <f t="shared" ref="EN130" si="1109">EN129-EN128</f>
        <v>0</v>
      </c>
      <c r="EO130" s="339">
        <f t="shared" ref="EO130" si="1110">EO129-EO128</f>
        <v>-2.2000000000000001E-3</v>
      </c>
      <c r="EP130" s="255">
        <f t="shared" ref="EP130" si="1111">EP129-EP128</f>
        <v>7.0000000000000001E-3</v>
      </c>
      <c r="EQ130" s="255">
        <f t="shared" ref="EQ130" si="1112">EQ129-EQ128</f>
        <v>-1.1000000000000003E-3</v>
      </c>
      <c r="ER130" s="308">
        <f t="shared" ref="ER130" si="1113">ER129-ER128</f>
        <v>-3.9999999999999931E-4</v>
      </c>
      <c r="ES130" s="255">
        <f t="shared" ref="ES130" si="1114">ES129-ES128</f>
        <v>-3.3E-3</v>
      </c>
      <c r="ET130" s="255">
        <f t="shared" ref="ET130" si="1115">ET129-ET128</f>
        <v>5.4000000000000003E-3</v>
      </c>
      <c r="EU130" s="255">
        <f t="shared" ref="EU130" si="1116">EU129-EU128</f>
        <v>-3.7999999999999996E-3</v>
      </c>
      <c r="EV130" s="308">
        <f t="shared" ref="EV130" si="1117">EV129-EV128</f>
        <v>-3.1999999999999997E-3</v>
      </c>
      <c r="EW130" s="255">
        <f t="shared" ref="EW130" si="1118">EW129-EW128</f>
        <v>6.2000000000000006E-3</v>
      </c>
      <c r="EX130" s="255">
        <f t="shared" ref="EX130" si="1119">EX129-EX128</f>
        <v>-4.7999999999999996E-3</v>
      </c>
      <c r="EY130" s="255">
        <f t="shared" ref="EY130" si="1120">EY129-EY128</f>
        <v>-3.7000000000000002E-3</v>
      </c>
      <c r="EZ130" s="308">
        <f t="shared" ref="EZ130" si="1121">EZ129-EZ128</f>
        <v>5.6000000000000008E-3</v>
      </c>
      <c r="FA130" s="255">
        <f t="shared" ref="FA130" si="1122">FA129-FA128</f>
        <v>-2.7000000000000001E-3</v>
      </c>
      <c r="FB130" s="255">
        <f t="shared" ref="FB130" si="1123">FB129-FB128</f>
        <v>-3.4999999999999996E-3</v>
      </c>
      <c r="FC130" s="255">
        <f t="shared" ref="FC130" si="1124">FC129-FC128</f>
        <v>-1.09E-2</v>
      </c>
      <c r="FD130" s="308">
        <f t="shared" ref="FD130" si="1125">FD129-FD128</f>
        <v>1.8999999999999989E-3</v>
      </c>
      <c r="FE130" s="255">
        <f t="shared" ref="FE130" si="1126">FE129-FE128</f>
        <v>0</v>
      </c>
      <c r="FF130" s="255">
        <f t="shared" ref="FF130" si="1127">FF129-FF128</f>
        <v>0</v>
      </c>
      <c r="FG130" s="255">
        <f t="shared" ref="FG130" si="1128">FG129-FG128</f>
        <v>0</v>
      </c>
      <c r="FH130" s="321">
        <f t="shared" ref="FH130" si="1129">FH129-FH128</f>
        <v>0</v>
      </c>
      <c r="FI130" s="339">
        <f t="shared" ref="FI130" si="1130">FI129-FI128</f>
        <v>-2.9999999999999997E-4</v>
      </c>
      <c r="FJ130" s="255">
        <f t="shared" ref="FJ130" si="1131">FJ129-FJ128</f>
        <v>-5.0000000000000001E-4</v>
      </c>
      <c r="FK130" s="255">
        <f t="shared" ref="FK130" si="1132">FK129-FK128</f>
        <v>-1.1999999999999999E-3</v>
      </c>
      <c r="FL130" s="308">
        <f t="shared" ref="FL130" si="1133">FL129-FL128</f>
        <v>-8.9999999999999998E-4</v>
      </c>
      <c r="FM130" s="255">
        <f t="shared" ref="FM130" si="1134">FM129-FM128</f>
        <v>-1.6000000000000001E-3</v>
      </c>
      <c r="FN130" s="255">
        <f t="shared" ref="FN130" si="1135">FN129-FN128</f>
        <v>-1.4000000000000002E-3</v>
      </c>
      <c r="FO130" s="255">
        <f t="shared" ref="FO130" si="1136">FO129-FO128</f>
        <v>-3.2000000000000002E-3</v>
      </c>
      <c r="FP130" s="308">
        <f t="shared" ref="FP130" si="1137">FP129-FP128</f>
        <v>1.78E-2</v>
      </c>
      <c r="FQ130" s="255">
        <f t="shared" ref="FQ130" si="1138">FQ129-FQ128</f>
        <v>-3.8E-3</v>
      </c>
      <c r="FR130" s="255">
        <f t="shared" ref="FR130" si="1139">FR129-FR128</f>
        <v>8.2000000000000007E-3</v>
      </c>
      <c r="FS130" s="255">
        <f t="shared" ref="FS130" si="1140">FS129-FS128</f>
        <v>4.1000000000000003E-3</v>
      </c>
      <c r="FT130" s="308">
        <f t="shared" ref="FT130" si="1141">FT129-FT128</f>
        <v>5.3000000000000009E-3</v>
      </c>
      <c r="FU130" s="255">
        <f t="shared" ref="FU130" si="1142">FU129-FU128</f>
        <v>6.2000000000000006E-3</v>
      </c>
      <c r="FV130" s="255">
        <f t="shared" ref="FV130" si="1143">FV129-FV128</f>
        <v>-3.8E-3</v>
      </c>
      <c r="FW130" s="255">
        <f t="shared" ref="FW130" si="1144">FW129-FW128</f>
        <v>-6.5000000000000006E-3</v>
      </c>
      <c r="FX130" s="308">
        <f t="shared" ref="FX130" si="1145">FX129-FX128</f>
        <v>-6.0000000000000001E-3</v>
      </c>
      <c r="FY130" s="255">
        <f t="shared" ref="FY130" si="1146">FY129-FY128</f>
        <v>0</v>
      </c>
      <c r="FZ130" s="255">
        <f t="shared" ref="FZ130" si="1147">FZ129-FZ128</f>
        <v>0</v>
      </c>
      <c r="GA130" s="255">
        <f t="shared" ref="GA130" si="1148">GA129-GA128</f>
        <v>0</v>
      </c>
      <c r="GB130" s="321">
        <f t="shared" ref="GB130" si="1149">GB129-GB128</f>
        <v>0</v>
      </c>
      <c r="GC130" s="339">
        <f t="shared" ref="GC130" si="1150">GC129-GC128</f>
        <v>-2.5999999999999999E-3</v>
      </c>
      <c r="GD130" s="255">
        <f t="shared" ref="GD130" si="1151">GD129-GD128</f>
        <v>-1.1999999999999999E-3</v>
      </c>
      <c r="GE130" s="255">
        <f t="shared" ref="GE130" si="1152">GE129-GE128</f>
        <v>-2.8000000000000004E-3</v>
      </c>
      <c r="GF130" s="308">
        <f t="shared" ref="GF130" si="1153">GF129-GF128</f>
        <v>-8.9999999999999998E-4</v>
      </c>
      <c r="GG130" s="255">
        <f t="shared" ref="GG130" si="1154">GG129-GG128</f>
        <v>4.0000000000000105E-4</v>
      </c>
      <c r="GH130" s="255">
        <f t="shared" ref="GH130" si="1155">GH129-GH128</f>
        <v>3.4999999999999996E-3</v>
      </c>
      <c r="GI130" s="255">
        <f t="shared" ref="GI130" si="1156">GI129-GI128</f>
        <v>5.1999999999999998E-3</v>
      </c>
      <c r="GJ130" s="308">
        <f t="shared" ref="GJ130" si="1157">GJ129-GJ128</f>
        <v>-5.6000000000000008E-3</v>
      </c>
      <c r="GK130" s="255">
        <f t="shared" ref="GK130" si="1158">GK129-GK128</f>
        <v>-4.0000000000000001E-3</v>
      </c>
      <c r="GL130" s="255">
        <f t="shared" ref="GL130" si="1159">GL129-GL128</f>
        <v>-1.8999999999999989E-3</v>
      </c>
      <c r="GM130" s="255">
        <f t="shared" ref="GM130" si="1160">GM129-GM128</f>
        <v>1.1999999999999997E-3</v>
      </c>
      <c r="GN130" s="308">
        <f t="shared" ref="GN130" si="1161">GN129-GN128</f>
        <v>6.8000000000000005E-3</v>
      </c>
      <c r="GO130" s="255">
        <f t="shared" ref="GO130" si="1162">GO129-GO128</f>
        <v>-1.6000000000000042E-3</v>
      </c>
      <c r="GP130" s="255">
        <f t="shared" ref="GP130" si="1163">GP129-GP128</f>
        <v>-1.7000000000000001E-3</v>
      </c>
      <c r="GQ130" s="255">
        <f t="shared" ref="GQ130" si="1164">GQ129-GQ128</f>
        <v>9.9999999999995925E-5</v>
      </c>
      <c r="GR130" s="308">
        <f t="shared" ref="GR130" si="1165">GR129-GR128</f>
        <v>1.6600000000000004E-2</v>
      </c>
      <c r="GS130" s="255">
        <f t="shared" ref="GS130" si="1166">GS129-GS128</f>
        <v>0</v>
      </c>
      <c r="GT130" s="255">
        <f t="shared" ref="GT130" si="1167">GT129-GT128</f>
        <v>0</v>
      </c>
      <c r="GU130" s="255">
        <f t="shared" ref="GU130" si="1168">GU129-GU128</f>
        <v>0</v>
      </c>
      <c r="GV130" s="255">
        <f t="shared" ref="GV130" si="1169">GV129-GV128</f>
        <v>0</v>
      </c>
      <c r="GW130" s="217"/>
      <c r="GX130" s="264"/>
      <c r="GY130" s="265"/>
    </row>
    <row r="131" spans="2:207" s="2" customFormat="1" ht="16.5" collapsed="1" thickTop="1">
      <c r="B131" s="511" t="s">
        <v>621</v>
      </c>
      <c r="C131" s="518" t="str">
        <f>aurora_data!A2156</f>
        <v>12.00.00-12.11.30</v>
      </c>
      <c r="D131" s="205" t="s">
        <v>261</v>
      </c>
      <c r="E131" s="206">
        <f>aurora_data!D2156</f>
        <v>7.0000000000000007E-2</v>
      </c>
      <c r="F131" s="207">
        <f>aurora_data!E2156</f>
        <v>0.05</v>
      </c>
      <c r="G131" s="207">
        <f>aurora_data!F2156</f>
        <v>0.04</v>
      </c>
      <c r="H131" s="300">
        <f>aurora_data!G2156</f>
        <v>0.04</v>
      </c>
      <c r="I131" s="207">
        <f>aurora_data!H2156</f>
        <v>7.0000000000000007E-2</v>
      </c>
      <c r="J131" s="207">
        <f>aurora_data!I2156</f>
        <v>0.06</v>
      </c>
      <c r="K131" s="207">
        <f>aurora_data!J2156</f>
        <v>7.0000000000000007E-2</v>
      </c>
      <c r="L131" s="300">
        <f>aurora_data!K2156</f>
        <v>0.11</v>
      </c>
      <c r="M131" s="207">
        <f>aurora_data!L2156</f>
        <v>0.04</v>
      </c>
      <c r="N131" s="207">
        <f>aurora_data!M2156</f>
        <v>0.06</v>
      </c>
      <c r="O131" s="207">
        <f>aurora_data!N2156</f>
        <v>0.09</v>
      </c>
      <c r="P131" s="300">
        <f>aurora_data!O2156</f>
        <v>0.21</v>
      </c>
      <c r="Q131" s="207">
        <f>aurora_data!P2156</f>
        <v>0.18</v>
      </c>
      <c r="R131" s="207">
        <f>aurora_data!Q2156</f>
        <v>0.33</v>
      </c>
      <c r="S131" s="207">
        <f>aurora_data!R2156</f>
        <v>0.41</v>
      </c>
      <c r="T131" s="300">
        <f>aurora_data!S2156</f>
        <v>0.6</v>
      </c>
      <c r="U131" s="207">
        <f>aurora_data!T2156</f>
        <v>0</v>
      </c>
      <c r="V131" s="207">
        <f>aurora_data!U2156</f>
        <v>0</v>
      </c>
      <c r="W131" s="207">
        <f>aurora_data!V2156</f>
        <v>0</v>
      </c>
      <c r="X131" s="313">
        <f>aurora_data!W2156</f>
        <v>0</v>
      </c>
      <c r="Y131" s="331">
        <f>aurora_data!X2156</f>
        <v>0.1</v>
      </c>
      <c r="Z131" s="207">
        <f>aurora_data!Y2156</f>
        <v>0.11</v>
      </c>
      <c r="AA131" s="207">
        <f>aurora_data!Z2156</f>
        <v>0.27</v>
      </c>
      <c r="AB131" s="300">
        <f>aurora_data!AA2156</f>
        <v>0.03</v>
      </c>
      <c r="AC131" s="207">
        <f>aurora_data!AB2156</f>
        <v>0.35</v>
      </c>
      <c r="AD131" s="207">
        <f>aurora_data!AC2156</f>
        <v>0.22</v>
      </c>
      <c r="AE131" s="207">
        <f>aurora_data!AD2156</f>
        <v>0.94</v>
      </c>
      <c r="AF131" s="300">
        <f>aurora_data!AE2156</f>
        <v>0.09</v>
      </c>
      <c r="AG131" s="207">
        <f>aurora_data!AF2156</f>
        <v>0.6</v>
      </c>
      <c r="AH131" s="207">
        <f>aurora_data!AG2156</f>
        <v>0.36</v>
      </c>
      <c r="AI131" s="207">
        <f>aurora_data!AH2156</f>
        <v>1.43</v>
      </c>
      <c r="AJ131" s="300">
        <f>aurora_data!AI2156</f>
        <v>0.2</v>
      </c>
      <c r="AK131" s="207">
        <f>aurora_data!AJ2156</f>
        <v>0.24</v>
      </c>
      <c r="AL131" s="207">
        <f>aurora_data!AK2156</f>
        <v>0.28000000000000003</v>
      </c>
      <c r="AM131" s="207">
        <f>aurora_data!AL2156</f>
        <v>1.07</v>
      </c>
      <c r="AN131" s="300">
        <f>aurora_data!AM2156</f>
        <v>0.14000000000000001</v>
      </c>
      <c r="AO131" s="207">
        <f>aurora_data!AN2156</f>
        <v>0</v>
      </c>
      <c r="AP131" s="207">
        <f>aurora_data!AO2156</f>
        <v>0</v>
      </c>
      <c r="AQ131" s="207">
        <f>aurora_data!AP2156</f>
        <v>0</v>
      </c>
      <c r="AR131" s="207">
        <f>aurora_data!AQ2156</f>
        <v>0</v>
      </c>
      <c r="AS131" s="331">
        <f>aurora_data!AR2156</f>
        <v>0.27</v>
      </c>
      <c r="AT131" s="207">
        <f>aurora_data!AS2156</f>
        <v>0.31</v>
      </c>
      <c r="AU131" s="207">
        <f>aurora_data!AT2156</f>
        <v>1.1499999999999999</v>
      </c>
      <c r="AV131" s="300">
        <f>aurora_data!AU2156</f>
        <v>1.18</v>
      </c>
      <c r="AW131" s="207">
        <f>aurora_data!AV2156</f>
        <v>0.41</v>
      </c>
      <c r="AX131" s="207">
        <f>aurora_data!AW2156</f>
        <v>0.43</v>
      </c>
      <c r="AY131" s="207">
        <f>aurora_data!AX2156</f>
        <v>1.24</v>
      </c>
      <c r="AZ131" s="300">
        <f>aurora_data!AY2156</f>
        <v>1.39</v>
      </c>
      <c r="BA131" s="207">
        <f>aurora_data!AZ2156</f>
        <v>0.36</v>
      </c>
      <c r="BB131" s="207">
        <f>aurora_data!BA2156</f>
        <v>0.55000000000000004</v>
      </c>
      <c r="BC131" s="369">
        <f>IF(aurora_data!BB2156-INT(aurora_data!BB2156)&gt;=0.75, INT(aurora_data!BB2156)+1, INT(aurora_data!BB2156))</f>
        <v>1</v>
      </c>
      <c r="BD131" s="300">
        <f>aurora_data!BC2156</f>
        <v>1.35</v>
      </c>
      <c r="BE131" s="207">
        <f>aurora_data!BD2156</f>
        <v>0.22</v>
      </c>
      <c r="BF131" s="207">
        <f>aurora_data!BE2156</f>
        <v>0.27</v>
      </c>
      <c r="BG131" s="207">
        <f>aurora_data!BF2156</f>
        <v>1.05</v>
      </c>
      <c r="BH131" s="300">
        <f>aurora_data!BG2156</f>
        <v>0.86</v>
      </c>
      <c r="BI131" s="207">
        <f>aurora_data!BH2156</f>
        <v>0</v>
      </c>
      <c r="BJ131" s="207">
        <f>aurora_data!BI2156</f>
        <v>0</v>
      </c>
      <c r="BK131" s="207">
        <f>aurora_data!BJ2156</f>
        <v>0</v>
      </c>
      <c r="BL131" s="207">
        <f>aurora_data!BK2156</f>
        <v>0</v>
      </c>
      <c r="BM131" s="331">
        <f>aurora_data!BL2156</f>
        <v>0.06</v>
      </c>
      <c r="BN131" s="207">
        <f>aurora_data!BM2156</f>
        <v>0.06</v>
      </c>
      <c r="BO131" s="207">
        <f>aurora_data!BN2156</f>
        <v>0.1</v>
      </c>
      <c r="BP131" s="300">
        <f>aurora_data!BO2156</f>
        <v>0.1</v>
      </c>
      <c r="BQ131" s="207">
        <f>aurora_data!BP2156</f>
        <v>0.19</v>
      </c>
      <c r="BR131" s="207">
        <f>aurora_data!BQ2156</f>
        <v>0.1</v>
      </c>
      <c r="BS131" s="207">
        <f>aurora_data!BR2156</f>
        <v>0.35</v>
      </c>
      <c r="BT131" s="300">
        <f>aurora_data!BS2156</f>
        <v>0.28000000000000003</v>
      </c>
      <c r="BU131" s="207">
        <f>aurora_data!BT2156</f>
        <v>0.36</v>
      </c>
      <c r="BV131" s="207">
        <f>aurora_data!BU2156</f>
        <v>0.22</v>
      </c>
      <c r="BW131" s="207">
        <f>aurora_data!BV2156</f>
        <v>0.69</v>
      </c>
      <c r="BX131" s="300">
        <f>aurora_data!BW2156</f>
        <v>0.46</v>
      </c>
      <c r="BY131" s="207">
        <f>aurora_data!BX2156</f>
        <v>0.34</v>
      </c>
      <c r="BZ131" s="207">
        <f>aurora_data!BY2156</f>
        <v>0.33</v>
      </c>
      <c r="CA131" s="207">
        <f>aurora_data!BZ2156</f>
        <v>0.57999999999999996</v>
      </c>
      <c r="CB131" s="300">
        <f>aurora_data!CA2156</f>
        <v>0.6</v>
      </c>
      <c r="CC131" s="207">
        <f>aurora_data!CB2156</f>
        <v>0</v>
      </c>
      <c r="CD131" s="207">
        <f>aurora_data!CC2156</f>
        <v>0</v>
      </c>
      <c r="CE131" s="207">
        <f>aurora_data!CD2156</f>
        <v>0</v>
      </c>
      <c r="CF131" s="313">
        <f>aurora_data!CE2156</f>
        <v>0</v>
      </c>
      <c r="CG131" s="331">
        <f>aurora_data!CF2156</f>
        <v>0.25</v>
      </c>
      <c r="CH131" s="207">
        <f>aurora_data!CG2156</f>
        <v>0.14000000000000001</v>
      </c>
      <c r="CI131" s="207">
        <f>aurora_data!CH2156</f>
        <v>0.35</v>
      </c>
      <c r="CJ131" s="300">
        <f>aurora_data!CI2156</f>
        <v>0.1</v>
      </c>
      <c r="CK131" s="207">
        <f>aurora_data!CJ2156</f>
        <v>1.08</v>
      </c>
      <c r="CL131" s="207">
        <f>aurora_data!CK2156</f>
        <v>0.63</v>
      </c>
      <c r="CM131" s="207">
        <f>aurora_data!CL2156</f>
        <v>1.43</v>
      </c>
      <c r="CN131" s="300">
        <f>aurora_data!CM2156</f>
        <v>0.52</v>
      </c>
      <c r="CO131" s="207">
        <f>aurora_data!CN2156</f>
        <v>2.35</v>
      </c>
      <c r="CP131" s="207">
        <f>aurora_data!CO2156</f>
        <v>1.1000000000000001</v>
      </c>
      <c r="CQ131" s="207">
        <f>aurora_data!CP2156</f>
        <v>2.9</v>
      </c>
      <c r="CR131" s="300">
        <f>aurora_data!CQ2156</f>
        <v>1.39</v>
      </c>
      <c r="CS131" s="207">
        <f>aurora_data!CR2156</f>
        <v>3.08</v>
      </c>
      <c r="CT131" s="207">
        <f>aurora_data!CS2156</f>
        <v>2.2599999999999998</v>
      </c>
      <c r="CU131" s="207">
        <f>aurora_data!CT2156</f>
        <v>3.97</v>
      </c>
      <c r="CV131" s="300">
        <f>aurora_data!CU2156</f>
        <v>2.29</v>
      </c>
      <c r="CW131" s="207">
        <f>aurora_data!CV2156</f>
        <v>0</v>
      </c>
      <c r="CX131" s="207">
        <f>aurora_data!CW2156</f>
        <v>0</v>
      </c>
      <c r="CY131" s="207">
        <f>aurora_data!CX2156</f>
        <v>0</v>
      </c>
      <c r="CZ131" s="208">
        <f>aurora_data!CY2156</f>
        <v>0</v>
      </c>
      <c r="DA131" s="206">
        <f>aurora_data!CZ2156</f>
        <v>7.0000000000000007E-2</v>
      </c>
      <c r="DB131" s="207">
        <f>aurora_data!DA2156</f>
        <v>0.05</v>
      </c>
      <c r="DC131" s="207">
        <f>aurora_data!DB2156</f>
        <v>0.04</v>
      </c>
      <c r="DD131" s="300">
        <f>aurora_data!DC2156</f>
        <v>0.04</v>
      </c>
      <c r="DE131" s="207">
        <f>aurora_data!DD2156</f>
        <v>7.0000000000000007E-2</v>
      </c>
      <c r="DF131" s="207">
        <f>aurora_data!DE2156</f>
        <v>0.06</v>
      </c>
      <c r="DG131" s="207">
        <f>aurora_data!DF2156</f>
        <v>7.0000000000000007E-2</v>
      </c>
      <c r="DH131" s="300">
        <f>aurora_data!DG2156</f>
        <v>0.11</v>
      </c>
      <c r="DI131" s="207">
        <f>aurora_data!DH2156</f>
        <v>0.04</v>
      </c>
      <c r="DJ131" s="207">
        <f>aurora_data!DI2156</f>
        <v>0.06</v>
      </c>
      <c r="DK131" s="207">
        <f>aurora_data!DJ2156</f>
        <v>0.09</v>
      </c>
      <c r="DL131" s="300">
        <f>aurora_data!DK2156</f>
        <v>0.21</v>
      </c>
      <c r="DM131" s="207">
        <f>aurora_data!DL2156</f>
        <v>0.18</v>
      </c>
      <c r="DN131" s="207">
        <f>aurora_data!DM2156</f>
        <v>0.33</v>
      </c>
      <c r="DO131" s="207">
        <f>aurora_data!DN2156</f>
        <v>0.41</v>
      </c>
      <c r="DP131" s="300">
        <f>aurora_data!DO2156</f>
        <v>0.6</v>
      </c>
      <c r="DQ131" s="207">
        <f>aurora_data!DP2156</f>
        <v>0</v>
      </c>
      <c r="DR131" s="207">
        <f>aurora_data!DQ2156</f>
        <v>0</v>
      </c>
      <c r="DS131" s="207">
        <f>aurora_data!DR2156</f>
        <v>0</v>
      </c>
      <c r="DT131" s="313">
        <f>aurora_data!DS2156</f>
        <v>0</v>
      </c>
      <c r="DU131" s="331">
        <f>aurora_data!DT2156</f>
        <v>0.1</v>
      </c>
      <c r="DV131" s="207">
        <f>aurora_data!DU2156</f>
        <v>0.11</v>
      </c>
      <c r="DW131" s="207">
        <f>aurora_data!DV2156</f>
        <v>0.27</v>
      </c>
      <c r="DX131" s="300">
        <f>aurora_data!DW2156</f>
        <v>0.03</v>
      </c>
      <c r="DY131" s="207">
        <f>aurora_data!DX2156</f>
        <v>0.35</v>
      </c>
      <c r="DZ131" s="207">
        <f>aurora_data!DY2156</f>
        <v>0.22</v>
      </c>
      <c r="EA131" s="207">
        <f>aurora_data!DZ2156</f>
        <v>0.94</v>
      </c>
      <c r="EB131" s="300">
        <f>aurora_data!EA2156</f>
        <v>0.09</v>
      </c>
      <c r="EC131" s="207">
        <f>aurora_data!EB2156</f>
        <v>0.6</v>
      </c>
      <c r="ED131" s="207">
        <f>aurora_data!EC2156</f>
        <v>0.36</v>
      </c>
      <c r="EE131" s="207">
        <f>aurora_data!ED2156</f>
        <v>1.43</v>
      </c>
      <c r="EF131" s="300">
        <f>aurora_data!EE2156</f>
        <v>0.2</v>
      </c>
      <c r="EG131" s="207">
        <f>aurora_data!EF2156</f>
        <v>0.24</v>
      </c>
      <c r="EH131" s="207">
        <f>aurora_data!EG2156</f>
        <v>0.28000000000000003</v>
      </c>
      <c r="EI131" s="207">
        <f>aurora_data!EH2156</f>
        <v>1.07</v>
      </c>
      <c r="EJ131" s="300">
        <f>aurora_data!EI2156</f>
        <v>0.14000000000000001</v>
      </c>
      <c r="EK131" s="207">
        <f>aurora_data!EJ2156</f>
        <v>0</v>
      </c>
      <c r="EL131" s="207">
        <f>aurora_data!EK2156</f>
        <v>0</v>
      </c>
      <c r="EM131" s="207">
        <f>aurora_data!EL2156</f>
        <v>0</v>
      </c>
      <c r="EN131" s="313">
        <f>aurora_data!EM2156</f>
        <v>0</v>
      </c>
      <c r="EO131" s="331">
        <f>aurora_data!EN2156</f>
        <v>0.27</v>
      </c>
      <c r="EP131" s="207">
        <f>aurora_data!EO2156</f>
        <v>0.31</v>
      </c>
      <c r="EQ131" s="207">
        <f>aurora_data!EP2156</f>
        <v>1.1499999999999999</v>
      </c>
      <c r="ER131" s="300">
        <f>aurora_data!EQ2156</f>
        <v>1.18</v>
      </c>
      <c r="ES131" s="207">
        <f>aurora_data!ER2156</f>
        <v>0.41</v>
      </c>
      <c r="ET131" s="207">
        <f>aurora_data!ES2156</f>
        <v>0.43</v>
      </c>
      <c r="EU131" s="207">
        <f>aurora_data!ET2156</f>
        <v>1.24</v>
      </c>
      <c r="EV131" s="300">
        <f>aurora_data!EU2156</f>
        <v>1.39</v>
      </c>
      <c r="EW131" s="207">
        <f>aurora_data!EV2156</f>
        <v>0.36</v>
      </c>
      <c r="EX131" s="207">
        <f>aurora_data!EW2156</f>
        <v>0.55000000000000004</v>
      </c>
      <c r="EY131" s="207">
        <f>aurora_data!EX2156</f>
        <v>1.44</v>
      </c>
      <c r="EZ131" s="300">
        <f>aurora_data!EY2156</f>
        <v>1.35</v>
      </c>
      <c r="FA131" s="207">
        <f>aurora_data!EZ2156</f>
        <v>0.22</v>
      </c>
      <c r="FB131" s="207">
        <f>aurora_data!FA2156</f>
        <v>0.27</v>
      </c>
      <c r="FC131" s="207">
        <f>aurora_data!FB2156</f>
        <v>1.05</v>
      </c>
      <c r="FD131" s="300">
        <f>aurora_data!FC2156</f>
        <v>0.86</v>
      </c>
      <c r="FE131" s="207">
        <f>aurora_data!FD2156</f>
        <v>0</v>
      </c>
      <c r="FF131" s="207">
        <f>aurora_data!FE2156</f>
        <v>0</v>
      </c>
      <c r="FG131" s="207">
        <f>aurora_data!FF2156</f>
        <v>0</v>
      </c>
      <c r="FH131" s="313">
        <f>aurora_data!FG2156</f>
        <v>0</v>
      </c>
      <c r="FI131" s="331">
        <f>aurora_data!FH2156</f>
        <v>0.06</v>
      </c>
      <c r="FJ131" s="207">
        <f>aurora_data!FI2156</f>
        <v>0.06</v>
      </c>
      <c r="FK131" s="207">
        <f>aurora_data!FJ2156</f>
        <v>0.1</v>
      </c>
      <c r="FL131" s="300">
        <f>aurora_data!FK2156</f>
        <v>0.1</v>
      </c>
      <c r="FM131" s="207">
        <f>aurora_data!FL2156</f>
        <v>0.19</v>
      </c>
      <c r="FN131" s="207">
        <f>aurora_data!FM2156</f>
        <v>0.1</v>
      </c>
      <c r="FO131" s="207">
        <f>aurora_data!FN2156</f>
        <v>0.35</v>
      </c>
      <c r="FP131" s="300">
        <f>aurora_data!FO2156</f>
        <v>0.28000000000000003</v>
      </c>
      <c r="FQ131" s="207">
        <f>aurora_data!FP2156</f>
        <v>0.36</v>
      </c>
      <c r="FR131" s="207">
        <f>aurora_data!FQ2156</f>
        <v>0.22</v>
      </c>
      <c r="FS131" s="207">
        <f>aurora_data!FR2156</f>
        <v>0.69</v>
      </c>
      <c r="FT131" s="300">
        <f>aurora_data!FS2156</f>
        <v>0.46</v>
      </c>
      <c r="FU131" s="207">
        <f>aurora_data!FT2156</f>
        <v>0.34</v>
      </c>
      <c r="FV131" s="207">
        <f>aurora_data!FU2156</f>
        <v>0.33</v>
      </c>
      <c r="FW131" s="207">
        <f>aurora_data!FV2156</f>
        <v>0.57999999999999996</v>
      </c>
      <c r="FX131" s="300">
        <f>aurora_data!FW2156</f>
        <v>0.6</v>
      </c>
      <c r="FY131" s="207">
        <f>aurora_data!FX2156</f>
        <v>0</v>
      </c>
      <c r="FZ131" s="207">
        <f>aurora_data!FY2156</f>
        <v>0</v>
      </c>
      <c r="GA131" s="207">
        <f>aurora_data!FZ2156</f>
        <v>0</v>
      </c>
      <c r="GB131" s="313">
        <f>aurora_data!GA2156</f>
        <v>0</v>
      </c>
      <c r="GC131" s="331">
        <f>aurora_data!GB2156</f>
        <v>0.25</v>
      </c>
      <c r="GD131" s="207">
        <f>aurora_data!GC2156</f>
        <v>0.14000000000000001</v>
      </c>
      <c r="GE131" s="207">
        <f>aurora_data!GD2156</f>
        <v>0.35</v>
      </c>
      <c r="GF131" s="300">
        <f>aurora_data!GE2156</f>
        <v>0.1</v>
      </c>
      <c r="GG131" s="207">
        <f>aurora_data!GF2156</f>
        <v>1.08</v>
      </c>
      <c r="GH131" s="207">
        <f>aurora_data!GG2156</f>
        <v>0.63</v>
      </c>
      <c r="GI131" s="207">
        <f>aurora_data!GH2156</f>
        <v>1.43</v>
      </c>
      <c r="GJ131" s="300">
        <f>aurora_data!GI2156</f>
        <v>0.52</v>
      </c>
      <c r="GK131" s="207">
        <f>aurora_data!GJ2156</f>
        <v>2.35</v>
      </c>
      <c r="GL131" s="207">
        <f>aurora_data!GK2156</f>
        <v>1.1000000000000001</v>
      </c>
      <c r="GM131" s="207">
        <f>aurora_data!GL2156</f>
        <v>2.9</v>
      </c>
      <c r="GN131" s="300">
        <f>aurora_data!GM2156</f>
        <v>1.39</v>
      </c>
      <c r="GO131" s="207">
        <f>aurora_data!GN2156</f>
        <v>3.08</v>
      </c>
      <c r="GP131" s="207">
        <f>aurora_data!GO2156</f>
        <v>2.2599999999999998</v>
      </c>
      <c r="GQ131" s="207">
        <f>aurora_data!GP2156</f>
        <v>3.97</v>
      </c>
      <c r="GR131" s="300">
        <f>aurora_data!GQ2156</f>
        <v>2.29</v>
      </c>
      <c r="GS131" s="207">
        <f>aurora_data!GR2156</f>
        <v>0</v>
      </c>
      <c r="GT131" s="207">
        <f>aurora_data!GS2156</f>
        <v>0</v>
      </c>
      <c r="GU131" s="207">
        <f>aurora_data!GT2156</f>
        <v>0</v>
      </c>
      <c r="GV131" s="207">
        <f>aurora_data!GU2156</f>
        <v>0</v>
      </c>
      <c r="GW131" s="363" t="s">
        <v>622</v>
      </c>
      <c r="GX131" s="209">
        <f>aurora_data!GV2156</f>
        <v>100</v>
      </c>
      <c r="GY131" s="259">
        <f t="shared" ref="GY131:GY138" si="1170">GX131/$GX$131</f>
        <v>1</v>
      </c>
    </row>
    <row r="132" spans="2:207" s="2" customFormat="1">
      <c r="B132" s="512"/>
      <c r="C132" s="519"/>
      <c r="D132" s="213" t="s">
        <v>264</v>
      </c>
      <c r="E132" s="214">
        <f>aurora_data!D2157</f>
        <v>0</v>
      </c>
      <c r="F132" s="214">
        <f>aurora_data!E2157</f>
        <v>0</v>
      </c>
      <c r="G132" s="214">
        <f>aurora_data!F2157</f>
        <v>0</v>
      </c>
      <c r="H132" s="309">
        <f>aurora_data!G2157</f>
        <v>1</v>
      </c>
      <c r="I132" s="214">
        <f>aurora_data!H2157</f>
        <v>0</v>
      </c>
      <c r="J132" s="214">
        <f>aurora_data!I2157</f>
        <v>1</v>
      </c>
      <c r="K132" s="214">
        <f>aurora_data!J2157</f>
        <v>0</v>
      </c>
      <c r="L132" s="309">
        <f>aurora_data!K2157</f>
        <v>0</v>
      </c>
      <c r="M132" s="214">
        <f>aurora_data!L2157</f>
        <v>0</v>
      </c>
      <c r="N132" s="214">
        <f>aurora_data!M2157</f>
        <v>0</v>
      </c>
      <c r="O132" s="214">
        <f>aurora_data!N2157</f>
        <v>0</v>
      </c>
      <c r="P132" s="309">
        <f>aurora_data!O2157</f>
        <v>1</v>
      </c>
      <c r="Q132" s="214">
        <f>aurora_data!P2157</f>
        <v>0</v>
      </c>
      <c r="R132" s="214">
        <f>aurora_data!Q2157</f>
        <v>0</v>
      </c>
      <c r="S132" s="214">
        <f>aurora_data!R2157</f>
        <v>1</v>
      </c>
      <c r="T132" s="309">
        <f>aurora_data!S2157</f>
        <v>1</v>
      </c>
      <c r="U132" s="214">
        <f>aurora_data!T2157</f>
        <v>0</v>
      </c>
      <c r="V132" s="214">
        <f>aurora_data!U2157</f>
        <v>0</v>
      </c>
      <c r="W132" s="214">
        <f>aurora_data!V2157</f>
        <v>0</v>
      </c>
      <c r="X132" s="322">
        <f>aurora_data!W2157</f>
        <v>0</v>
      </c>
      <c r="Y132" s="340">
        <f>aurora_data!X2157</f>
        <v>1</v>
      </c>
      <c r="Z132" s="214">
        <f>aurora_data!Y2157</f>
        <v>0</v>
      </c>
      <c r="AA132" s="214">
        <f>aurora_data!Z2157</f>
        <v>0</v>
      </c>
      <c r="AB132" s="309">
        <f>aurora_data!AA2157</f>
        <v>0</v>
      </c>
      <c r="AC132" s="214">
        <f>aurora_data!AB2157</f>
        <v>1</v>
      </c>
      <c r="AD132" s="214">
        <f>aurora_data!AC2157</f>
        <v>0</v>
      </c>
      <c r="AE132" s="214">
        <f>aurora_data!AD2157</f>
        <v>2</v>
      </c>
      <c r="AF132" s="309">
        <f>aurora_data!AE2157</f>
        <v>0</v>
      </c>
      <c r="AG132" s="214">
        <f>aurora_data!AF2157</f>
        <v>0</v>
      </c>
      <c r="AH132" s="214">
        <f>aurora_data!AG2157</f>
        <v>0</v>
      </c>
      <c r="AI132" s="214">
        <f>aurora_data!AH2157</f>
        <v>0</v>
      </c>
      <c r="AJ132" s="309">
        <f>aurora_data!AI2157</f>
        <v>0</v>
      </c>
      <c r="AK132" s="214">
        <f>aurora_data!AJ2157</f>
        <v>0</v>
      </c>
      <c r="AL132" s="214">
        <f>aurora_data!AK2157</f>
        <v>0</v>
      </c>
      <c r="AM132" s="214">
        <f>aurora_data!AL2157</f>
        <v>1</v>
      </c>
      <c r="AN132" s="309">
        <f>aurora_data!AM2157</f>
        <v>0</v>
      </c>
      <c r="AO132" s="214">
        <f>aurora_data!AN2157</f>
        <v>0</v>
      </c>
      <c r="AP132" s="214">
        <f>aurora_data!AO2157</f>
        <v>0</v>
      </c>
      <c r="AQ132" s="214">
        <f>aurora_data!AP2157</f>
        <v>0</v>
      </c>
      <c r="AR132" s="214">
        <f>aurora_data!AQ2157</f>
        <v>0</v>
      </c>
      <c r="AS132" s="340">
        <f>aurora_data!AR2157</f>
        <v>0</v>
      </c>
      <c r="AT132" s="214">
        <f>aurora_data!AS2157</f>
        <v>0</v>
      </c>
      <c r="AU132" s="214">
        <f>aurora_data!AT2157</f>
        <v>1</v>
      </c>
      <c r="AV132" s="309">
        <f>aurora_data!AU2157</f>
        <v>2</v>
      </c>
      <c r="AW132" s="214">
        <f>aurora_data!AV2157</f>
        <v>0</v>
      </c>
      <c r="AX132" s="214">
        <f>aurora_data!AW2157</f>
        <v>0</v>
      </c>
      <c r="AY132" s="214">
        <f>aurora_data!AX2157</f>
        <v>1</v>
      </c>
      <c r="AZ132" s="309">
        <f>aurora_data!AY2157</f>
        <v>1</v>
      </c>
      <c r="BA132" s="214">
        <f>aurora_data!AZ2157</f>
        <v>1</v>
      </c>
      <c r="BB132" s="214">
        <f>aurora_data!BA2157</f>
        <v>1</v>
      </c>
      <c r="BC132" s="214">
        <f>aurora_data!BB2157</f>
        <v>1</v>
      </c>
      <c r="BD132" s="309">
        <f>aurora_data!BC2157</f>
        <v>1</v>
      </c>
      <c r="BE132" s="214">
        <f>aurora_data!BD2157</f>
        <v>1</v>
      </c>
      <c r="BF132" s="214">
        <f>aurora_data!BE2157</f>
        <v>0</v>
      </c>
      <c r="BG132" s="214">
        <f>aurora_data!BF2157</f>
        <v>2</v>
      </c>
      <c r="BH132" s="309">
        <f>aurora_data!BG2157</f>
        <v>1</v>
      </c>
      <c r="BI132" s="214">
        <f>aurora_data!BH2157</f>
        <v>0</v>
      </c>
      <c r="BJ132" s="214">
        <f>aurora_data!BI2157</f>
        <v>0</v>
      </c>
      <c r="BK132" s="214">
        <f>aurora_data!BJ2157</f>
        <v>0</v>
      </c>
      <c r="BL132" s="214">
        <f>aurora_data!BK2157</f>
        <v>0</v>
      </c>
      <c r="BM132" s="340">
        <f>aurora_data!BL2157</f>
        <v>0</v>
      </c>
      <c r="BN132" s="214">
        <f>aurora_data!BM2157</f>
        <v>0</v>
      </c>
      <c r="BO132" s="214">
        <f>aurora_data!BN2157</f>
        <v>0</v>
      </c>
      <c r="BP132" s="309">
        <f>aurora_data!BO2157</f>
        <v>0</v>
      </c>
      <c r="BQ132" s="214">
        <f>aurora_data!BP2157</f>
        <v>1</v>
      </c>
      <c r="BR132" s="214">
        <f>aurora_data!BQ2157</f>
        <v>0</v>
      </c>
      <c r="BS132" s="214">
        <f>aurora_data!BR2157</f>
        <v>0</v>
      </c>
      <c r="BT132" s="309">
        <f>aurora_data!BS2157</f>
        <v>0</v>
      </c>
      <c r="BU132" s="214">
        <f>aurora_data!BT2157</f>
        <v>0</v>
      </c>
      <c r="BV132" s="214">
        <f>aurora_data!BU2157</f>
        <v>1</v>
      </c>
      <c r="BW132" s="214">
        <f>aurora_data!BV2157</f>
        <v>0</v>
      </c>
      <c r="BX132" s="309">
        <f>aurora_data!BW2157</f>
        <v>1</v>
      </c>
      <c r="BY132" s="214">
        <f>aurora_data!BX2157</f>
        <v>0</v>
      </c>
      <c r="BZ132" s="214">
        <f>aurora_data!BY2157</f>
        <v>0</v>
      </c>
      <c r="CA132" s="214">
        <f>aurora_data!BZ2157</f>
        <v>0</v>
      </c>
      <c r="CB132" s="309">
        <f>aurora_data!CA2157</f>
        <v>0</v>
      </c>
      <c r="CC132" s="214">
        <f>aurora_data!CB2157</f>
        <v>0</v>
      </c>
      <c r="CD132" s="214">
        <f>aurora_data!CC2157</f>
        <v>0</v>
      </c>
      <c r="CE132" s="214">
        <f>aurora_data!CD2157</f>
        <v>0</v>
      </c>
      <c r="CF132" s="322">
        <f>aurora_data!CE2157</f>
        <v>0</v>
      </c>
      <c r="CG132" s="340">
        <f>aurora_data!CF2157</f>
        <v>0</v>
      </c>
      <c r="CH132" s="214">
        <f>aurora_data!CG2157</f>
        <v>0</v>
      </c>
      <c r="CI132" s="214">
        <f>aurora_data!CH2157</f>
        <v>0</v>
      </c>
      <c r="CJ132" s="309">
        <f>aurora_data!CI2157</f>
        <v>1</v>
      </c>
      <c r="CK132" s="214">
        <f>aurora_data!CJ2157</f>
        <v>1</v>
      </c>
      <c r="CL132" s="214">
        <f>aurora_data!CK2157</f>
        <v>1</v>
      </c>
      <c r="CM132" s="214">
        <f>aurora_data!CL2157</f>
        <v>0</v>
      </c>
      <c r="CN132" s="309">
        <f>aurora_data!CM2157</f>
        <v>1</v>
      </c>
      <c r="CO132" s="214">
        <f>aurora_data!CN2157</f>
        <v>2</v>
      </c>
      <c r="CP132" s="214">
        <f>aurora_data!CO2157</f>
        <v>1</v>
      </c>
      <c r="CQ132" s="214">
        <f>aurora_data!CP2157</f>
        <v>5</v>
      </c>
      <c r="CR132" s="309">
        <f>aurora_data!CQ2157</f>
        <v>1</v>
      </c>
      <c r="CS132" s="214">
        <f>aurora_data!CR2157</f>
        <v>2</v>
      </c>
      <c r="CT132" s="214">
        <f>aurora_data!CS2157</f>
        <v>3</v>
      </c>
      <c r="CU132" s="214">
        <f>aurora_data!CT2157</f>
        <v>4</v>
      </c>
      <c r="CV132" s="309">
        <f>aurora_data!CU2157</f>
        <v>2</v>
      </c>
      <c r="CW132" s="214">
        <f>aurora_data!CV2157</f>
        <v>0</v>
      </c>
      <c r="CX132" s="214">
        <f>aurora_data!CW2157</f>
        <v>0</v>
      </c>
      <c r="CY132" s="214">
        <f>aurora_data!CX2157</f>
        <v>0</v>
      </c>
      <c r="CZ132" s="216">
        <f>aurora_data!CY2157</f>
        <v>0</v>
      </c>
      <c r="DA132" s="215">
        <f>aurora_data!CZ2157</f>
        <v>0</v>
      </c>
      <c r="DB132" s="214">
        <f>aurora_data!DA2157</f>
        <v>0</v>
      </c>
      <c r="DC132" s="214">
        <f>aurora_data!DB2157</f>
        <v>0</v>
      </c>
      <c r="DD132" s="309">
        <f>aurora_data!DC2157</f>
        <v>0</v>
      </c>
      <c r="DE132" s="214">
        <f>aurora_data!DD2157</f>
        <v>0</v>
      </c>
      <c r="DF132" s="214">
        <f>aurora_data!DE2157</f>
        <v>0</v>
      </c>
      <c r="DG132" s="214">
        <f>aurora_data!DF2157</f>
        <v>0</v>
      </c>
      <c r="DH132" s="309">
        <f>aurora_data!DG2157</f>
        <v>0</v>
      </c>
      <c r="DI132" s="214">
        <f>aurora_data!DH2157</f>
        <v>0</v>
      </c>
      <c r="DJ132" s="214">
        <f>aurora_data!DI2157</f>
        <v>0</v>
      </c>
      <c r="DK132" s="214">
        <f>aurora_data!DJ2157</f>
        <v>0</v>
      </c>
      <c r="DL132" s="309">
        <f>aurora_data!DK2157</f>
        <v>0</v>
      </c>
      <c r="DM132" s="214">
        <f>aurora_data!DL2157</f>
        <v>1</v>
      </c>
      <c r="DN132" s="214">
        <f>aurora_data!DM2157</f>
        <v>0</v>
      </c>
      <c r="DO132" s="214">
        <f>aurora_data!DN2157</f>
        <v>0</v>
      </c>
      <c r="DP132" s="309">
        <f>aurora_data!DO2157</f>
        <v>0</v>
      </c>
      <c r="DQ132" s="214">
        <f>aurora_data!DP2157</f>
        <v>0</v>
      </c>
      <c r="DR132" s="214">
        <f>aurora_data!DQ2157</f>
        <v>0</v>
      </c>
      <c r="DS132" s="214">
        <f>aurora_data!DR2157</f>
        <v>0</v>
      </c>
      <c r="DT132" s="322">
        <f>aurora_data!DS2157</f>
        <v>0</v>
      </c>
      <c r="DU132" s="340">
        <f>aurora_data!DT2157</f>
        <v>0</v>
      </c>
      <c r="DV132" s="214">
        <f>aurora_data!DU2157</f>
        <v>0</v>
      </c>
      <c r="DW132" s="214">
        <f>aurora_data!DV2157</f>
        <v>0</v>
      </c>
      <c r="DX132" s="309">
        <f>aurora_data!DW2157</f>
        <v>0</v>
      </c>
      <c r="DY132" s="214">
        <f>aurora_data!DX2157</f>
        <v>0</v>
      </c>
      <c r="DZ132" s="214">
        <f>aurora_data!DY2157</f>
        <v>0</v>
      </c>
      <c r="EA132" s="214">
        <f>aurora_data!DZ2157</f>
        <v>0</v>
      </c>
      <c r="EB132" s="309">
        <f>aurora_data!EA2157</f>
        <v>0</v>
      </c>
      <c r="EC132" s="214">
        <f>aurora_data!EB2157</f>
        <v>0</v>
      </c>
      <c r="ED132" s="214">
        <f>aurora_data!EC2157</f>
        <v>0</v>
      </c>
      <c r="EE132" s="214">
        <f>aurora_data!ED2157</f>
        <v>2</v>
      </c>
      <c r="EF132" s="309">
        <f>aurora_data!EE2157</f>
        <v>1</v>
      </c>
      <c r="EG132" s="214">
        <f>aurora_data!EF2157</f>
        <v>1</v>
      </c>
      <c r="EH132" s="214">
        <f>aurora_data!EG2157</f>
        <v>0</v>
      </c>
      <c r="EI132" s="214">
        <f>aurora_data!EH2157</f>
        <v>3</v>
      </c>
      <c r="EJ132" s="309">
        <f>aurora_data!EI2157</f>
        <v>0</v>
      </c>
      <c r="EK132" s="214">
        <f>aurora_data!EJ2157</f>
        <v>0</v>
      </c>
      <c r="EL132" s="214">
        <f>aurora_data!EK2157</f>
        <v>0</v>
      </c>
      <c r="EM132" s="214">
        <f>aurora_data!EL2157</f>
        <v>0</v>
      </c>
      <c r="EN132" s="322">
        <f>aurora_data!EM2157</f>
        <v>0</v>
      </c>
      <c r="EO132" s="340">
        <f>aurora_data!EN2157</f>
        <v>2</v>
      </c>
      <c r="EP132" s="214">
        <f>aurora_data!EO2157</f>
        <v>0</v>
      </c>
      <c r="EQ132" s="214">
        <f>aurora_data!EP2157</f>
        <v>0</v>
      </c>
      <c r="ER132" s="309">
        <f>aurora_data!EQ2157</f>
        <v>1</v>
      </c>
      <c r="ES132" s="214">
        <f>aurora_data!ER2157</f>
        <v>1</v>
      </c>
      <c r="ET132" s="214">
        <f>aurora_data!ES2157</f>
        <v>1</v>
      </c>
      <c r="EU132" s="214">
        <f>aurora_data!ET2157</f>
        <v>2</v>
      </c>
      <c r="EV132" s="309">
        <f>aurora_data!EU2157</f>
        <v>1</v>
      </c>
      <c r="EW132" s="214">
        <f>aurora_data!EV2157</f>
        <v>0</v>
      </c>
      <c r="EX132" s="214">
        <f>aurora_data!EW2157</f>
        <v>0</v>
      </c>
      <c r="EY132" s="214">
        <f>aurora_data!EX2157</f>
        <v>2</v>
      </c>
      <c r="EZ132" s="309">
        <f>aurora_data!EY2157</f>
        <v>1</v>
      </c>
      <c r="FA132" s="214">
        <f>aurora_data!EZ2157</f>
        <v>0</v>
      </c>
      <c r="FB132" s="214">
        <f>aurora_data!FA2157</f>
        <v>0</v>
      </c>
      <c r="FC132" s="214">
        <f>aurora_data!FB2157</f>
        <v>0</v>
      </c>
      <c r="FD132" s="309">
        <f>aurora_data!FC2157</f>
        <v>1</v>
      </c>
      <c r="FE132" s="214">
        <f>aurora_data!FD2157</f>
        <v>0</v>
      </c>
      <c r="FF132" s="214">
        <f>aurora_data!FE2157</f>
        <v>0</v>
      </c>
      <c r="FG132" s="214">
        <f>aurora_data!FF2157</f>
        <v>0</v>
      </c>
      <c r="FH132" s="322">
        <f>aurora_data!FG2157</f>
        <v>0</v>
      </c>
      <c r="FI132" s="340">
        <f>aurora_data!FH2157</f>
        <v>0</v>
      </c>
      <c r="FJ132" s="214">
        <f>aurora_data!FI2157</f>
        <v>0</v>
      </c>
      <c r="FK132" s="214">
        <f>aurora_data!FJ2157</f>
        <v>0</v>
      </c>
      <c r="FL132" s="309">
        <f>aurora_data!FK2157</f>
        <v>0</v>
      </c>
      <c r="FM132" s="214">
        <f>aurora_data!FL2157</f>
        <v>0</v>
      </c>
      <c r="FN132" s="214">
        <f>aurora_data!FM2157</f>
        <v>1</v>
      </c>
      <c r="FO132" s="214">
        <f>aurora_data!FN2157</f>
        <v>0</v>
      </c>
      <c r="FP132" s="309">
        <f>aurora_data!FO2157</f>
        <v>0</v>
      </c>
      <c r="FQ132" s="214">
        <f>aurora_data!FP2157</f>
        <v>0</v>
      </c>
      <c r="FR132" s="214">
        <f>aurora_data!FQ2157</f>
        <v>0</v>
      </c>
      <c r="FS132" s="214">
        <f>aurora_data!FR2157</f>
        <v>1</v>
      </c>
      <c r="FT132" s="309">
        <f>aurora_data!FS2157</f>
        <v>0</v>
      </c>
      <c r="FU132" s="214">
        <f>aurora_data!FT2157</f>
        <v>2</v>
      </c>
      <c r="FV132" s="214">
        <f>aurora_data!FU2157</f>
        <v>0</v>
      </c>
      <c r="FW132" s="214">
        <f>aurora_data!FV2157</f>
        <v>1</v>
      </c>
      <c r="FX132" s="309">
        <f>aurora_data!FW2157</f>
        <v>1</v>
      </c>
      <c r="FY132" s="214">
        <f>aurora_data!FX2157</f>
        <v>0</v>
      </c>
      <c r="FZ132" s="214">
        <f>aurora_data!FY2157</f>
        <v>0</v>
      </c>
      <c r="GA132" s="214">
        <f>aurora_data!FZ2157</f>
        <v>0</v>
      </c>
      <c r="GB132" s="322">
        <f>aurora_data!GA2157</f>
        <v>0</v>
      </c>
      <c r="GC132" s="340">
        <f>aurora_data!GB2157</f>
        <v>0</v>
      </c>
      <c r="GD132" s="214">
        <f>aurora_data!GC2157</f>
        <v>1</v>
      </c>
      <c r="GE132" s="214">
        <f>aurora_data!GD2157</f>
        <v>0</v>
      </c>
      <c r="GF132" s="309">
        <f>aurora_data!GE2157</f>
        <v>1</v>
      </c>
      <c r="GG132" s="214">
        <f>aurora_data!GF2157</f>
        <v>1</v>
      </c>
      <c r="GH132" s="214">
        <f>aurora_data!GG2157</f>
        <v>1</v>
      </c>
      <c r="GI132" s="214">
        <f>aurora_data!GH2157</f>
        <v>1</v>
      </c>
      <c r="GJ132" s="309">
        <f>aurora_data!GI2157</f>
        <v>1</v>
      </c>
      <c r="GK132" s="214">
        <f>aurora_data!GJ2157</f>
        <v>2</v>
      </c>
      <c r="GL132" s="214">
        <f>aurora_data!GK2157</f>
        <v>1</v>
      </c>
      <c r="GM132" s="214">
        <f>aurora_data!GL2157</f>
        <v>3</v>
      </c>
      <c r="GN132" s="309">
        <f>aurora_data!GM2157</f>
        <v>0</v>
      </c>
      <c r="GO132" s="214">
        <f>aurora_data!GN2157</f>
        <v>2</v>
      </c>
      <c r="GP132" s="214">
        <f>aurora_data!GO2157</f>
        <v>3</v>
      </c>
      <c r="GQ132" s="214">
        <f>aurora_data!GP2157</f>
        <v>5</v>
      </c>
      <c r="GR132" s="309">
        <f>aurora_data!GQ2157</f>
        <v>2</v>
      </c>
      <c r="GS132" s="214">
        <f>aurora_data!GR2157</f>
        <v>0</v>
      </c>
      <c r="GT132" s="214">
        <f>aurora_data!GS2157</f>
        <v>0</v>
      </c>
      <c r="GU132" s="214">
        <f>aurora_data!GT2157</f>
        <v>0</v>
      </c>
      <c r="GV132" s="214">
        <f>aurora_data!GU2157</f>
        <v>0</v>
      </c>
      <c r="GW132" s="217" t="s">
        <v>622</v>
      </c>
      <c r="GX132" s="218">
        <f>aurora_data!GV2157</f>
        <v>100</v>
      </c>
      <c r="GY132" s="219">
        <f t="shared" si="1170"/>
        <v>1</v>
      </c>
    </row>
    <row r="133" spans="2:207" s="2" customFormat="1">
      <c r="B133" s="512"/>
      <c r="C133" s="519"/>
      <c r="D133" s="213" t="s">
        <v>265</v>
      </c>
      <c r="E133" s="214">
        <f>aurora_data!D2158</f>
        <v>0</v>
      </c>
      <c r="F133" s="214">
        <f>aurora_data!E2158</f>
        <v>0</v>
      </c>
      <c r="G133" s="214">
        <f>aurora_data!F2158</f>
        <v>0</v>
      </c>
      <c r="H133" s="309">
        <f>aurora_data!G2158</f>
        <v>0</v>
      </c>
      <c r="I133" s="214">
        <f>aurora_data!H2158</f>
        <v>0</v>
      </c>
      <c r="J133" s="214">
        <f>aurora_data!I2158</f>
        <v>0</v>
      </c>
      <c r="K133" s="214">
        <f>aurora_data!J2158</f>
        <v>0</v>
      </c>
      <c r="L133" s="309">
        <f>aurora_data!K2158</f>
        <v>0</v>
      </c>
      <c r="M133" s="214">
        <f>aurora_data!L2158</f>
        <v>0</v>
      </c>
      <c r="N133" s="214">
        <f>aurora_data!M2158</f>
        <v>0</v>
      </c>
      <c r="O133" s="214">
        <f>aurora_data!N2158</f>
        <v>0</v>
      </c>
      <c r="P133" s="309">
        <f>aurora_data!O2158</f>
        <v>0</v>
      </c>
      <c r="Q133" s="214">
        <f>aurora_data!P2158</f>
        <v>0</v>
      </c>
      <c r="R133" s="214">
        <f>aurora_data!Q2158</f>
        <v>0</v>
      </c>
      <c r="S133" s="214">
        <f>aurora_data!R2158</f>
        <v>0</v>
      </c>
      <c r="T133" s="309">
        <f>aurora_data!S2158</f>
        <v>0</v>
      </c>
      <c r="U133" s="214">
        <f>aurora_data!T2158</f>
        <v>0</v>
      </c>
      <c r="V133" s="214">
        <f>aurora_data!U2158</f>
        <v>0</v>
      </c>
      <c r="W133" s="214">
        <f>aurora_data!V2158</f>
        <v>0</v>
      </c>
      <c r="X133" s="322">
        <f>aurora_data!W2158</f>
        <v>0</v>
      </c>
      <c r="Y133" s="340">
        <f>aurora_data!X2158</f>
        <v>0</v>
      </c>
      <c r="Z133" s="214">
        <f>aurora_data!Y2158</f>
        <v>0</v>
      </c>
      <c r="AA133" s="214">
        <f>aurora_data!Z2158</f>
        <v>0</v>
      </c>
      <c r="AB133" s="309">
        <f>aurora_data!AA2158</f>
        <v>0</v>
      </c>
      <c r="AC133" s="214">
        <f>aurora_data!AB2158</f>
        <v>0</v>
      </c>
      <c r="AD133" s="214">
        <f>aurora_data!AC2158</f>
        <v>0</v>
      </c>
      <c r="AE133" s="214">
        <f>aurora_data!AD2158</f>
        <v>0</v>
      </c>
      <c r="AF133" s="309">
        <f>aurora_data!AE2158</f>
        <v>0</v>
      </c>
      <c r="AG133" s="214">
        <f>aurora_data!AF2158</f>
        <v>0</v>
      </c>
      <c r="AH133" s="214">
        <f>aurora_data!AG2158</f>
        <v>0</v>
      </c>
      <c r="AI133" s="214">
        <f>aurora_data!AH2158</f>
        <v>0</v>
      </c>
      <c r="AJ133" s="309">
        <f>aurora_data!AI2158</f>
        <v>0</v>
      </c>
      <c r="AK133" s="214">
        <f>aurora_data!AJ2158</f>
        <v>0</v>
      </c>
      <c r="AL133" s="214">
        <f>aurora_data!AK2158</f>
        <v>0</v>
      </c>
      <c r="AM133" s="214">
        <f>aurora_data!AL2158</f>
        <v>0</v>
      </c>
      <c r="AN133" s="309">
        <f>aurora_data!AM2158</f>
        <v>0</v>
      </c>
      <c r="AO133" s="214">
        <f>aurora_data!AN2158</f>
        <v>0</v>
      </c>
      <c r="AP133" s="214">
        <f>aurora_data!AO2158</f>
        <v>0</v>
      </c>
      <c r="AQ133" s="214">
        <f>aurora_data!AP2158</f>
        <v>0</v>
      </c>
      <c r="AR133" s="214">
        <f>aurora_data!AQ2158</f>
        <v>0</v>
      </c>
      <c r="AS133" s="340">
        <f>aurora_data!AR2158</f>
        <v>0</v>
      </c>
      <c r="AT133" s="214">
        <f>aurora_data!AS2158</f>
        <v>0</v>
      </c>
      <c r="AU133" s="214">
        <f>aurora_data!AT2158</f>
        <v>0</v>
      </c>
      <c r="AV133" s="309">
        <f>aurora_data!AU2158</f>
        <v>0</v>
      </c>
      <c r="AW133" s="214">
        <f>aurora_data!AV2158</f>
        <v>0</v>
      </c>
      <c r="AX133" s="214">
        <f>aurora_data!AW2158</f>
        <v>0</v>
      </c>
      <c r="AY133" s="214">
        <f>aurora_data!AX2158</f>
        <v>0</v>
      </c>
      <c r="AZ133" s="309">
        <f>aurora_data!AY2158</f>
        <v>0</v>
      </c>
      <c r="BA133" s="214">
        <f>aurora_data!AZ2158</f>
        <v>0</v>
      </c>
      <c r="BB133" s="214">
        <f>aurora_data!BA2158</f>
        <v>0</v>
      </c>
      <c r="BC133" s="214">
        <f>aurora_data!BB2158</f>
        <v>0</v>
      </c>
      <c r="BD133" s="309">
        <f>aurora_data!BC2158</f>
        <v>1</v>
      </c>
      <c r="BE133" s="214">
        <f>aurora_data!BD2158</f>
        <v>0</v>
      </c>
      <c r="BF133" s="214">
        <f>aurora_data!BE2158</f>
        <v>0</v>
      </c>
      <c r="BG133" s="214">
        <f>aurora_data!BF2158</f>
        <v>0</v>
      </c>
      <c r="BH133" s="309">
        <f>aurora_data!BG2158</f>
        <v>1</v>
      </c>
      <c r="BI133" s="214">
        <f>aurora_data!BH2158</f>
        <v>0</v>
      </c>
      <c r="BJ133" s="214">
        <f>aurora_data!BI2158</f>
        <v>0</v>
      </c>
      <c r="BK133" s="214">
        <f>aurora_data!BJ2158</f>
        <v>0</v>
      </c>
      <c r="BL133" s="214">
        <f>aurora_data!BK2158</f>
        <v>0</v>
      </c>
      <c r="BM133" s="340">
        <f>aurora_data!BL2158</f>
        <v>0</v>
      </c>
      <c r="BN133" s="214">
        <f>aurora_data!BM2158</f>
        <v>0</v>
      </c>
      <c r="BO133" s="214">
        <f>aurora_data!BN2158</f>
        <v>0</v>
      </c>
      <c r="BP133" s="309">
        <f>aurora_data!BO2158</f>
        <v>0</v>
      </c>
      <c r="BQ133" s="214">
        <f>aurora_data!BP2158</f>
        <v>0</v>
      </c>
      <c r="BR133" s="214">
        <f>aurora_data!BQ2158</f>
        <v>0</v>
      </c>
      <c r="BS133" s="214">
        <f>aurora_data!BR2158</f>
        <v>0</v>
      </c>
      <c r="BT133" s="309">
        <f>aurora_data!BS2158</f>
        <v>0</v>
      </c>
      <c r="BU133" s="214">
        <f>aurora_data!BT2158</f>
        <v>0</v>
      </c>
      <c r="BV133" s="214">
        <f>aurora_data!BU2158</f>
        <v>1</v>
      </c>
      <c r="BW133" s="214">
        <f>aurora_data!BV2158</f>
        <v>0</v>
      </c>
      <c r="BX133" s="309">
        <f>aurora_data!BW2158</f>
        <v>0</v>
      </c>
      <c r="BY133" s="214">
        <f>aurora_data!BX2158</f>
        <v>0</v>
      </c>
      <c r="BZ133" s="214">
        <f>aurora_data!BY2158</f>
        <v>0</v>
      </c>
      <c r="CA133" s="214">
        <f>aurora_data!BZ2158</f>
        <v>0</v>
      </c>
      <c r="CB133" s="309">
        <f>aurora_data!CA2158</f>
        <v>0</v>
      </c>
      <c r="CC133" s="214">
        <f>aurora_data!CB2158</f>
        <v>0</v>
      </c>
      <c r="CD133" s="214">
        <f>aurora_data!CC2158</f>
        <v>0</v>
      </c>
      <c r="CE133" s="214">
        <f>aurora_data!CD2158</f>
        <v>0</v>
      </c>
      <c r="CF133" s="322">
        <f>aurora_data!CE2158</f>
        <v>0</v>
      </c>
      <c r="CG133" s="340">
        <f>aurora_data!CF2158</f>
        <v>0</v>
      </c>
      <c r="CH133" s="214">
        <f>aurora_data!CG2158</f>
        <v>0</v>
      </c>
      <c r="CI133" s="214">
        <f>aurora_data!CH2158</f>
        <v>0</v>
      </c>
      <c r="CJ133" s="309">
        <f>aurora_data!CI2158</f>
        <v>0</v>
      </c>
      <c r="CK133" s="214">
        <f>aurora_data!CJ2158</f>
        <v>0</v>
      </c>
      <c r="CL133" s="214">
        <f>aurora_data!CK2158</f>
        <v>0</v>
      </c>
      <c r="CM133" s="214">
        <f>aurora_data!CL2158</f>
        <v>0</v>
      </c>
      <c r="CN133" s="309">
        <f>aurora_data!CM2158</f>
        <v>0</v>
      </c>
      <c r="CO133" s="214">
        <f>aurora_data!CN2158</f>
        <v>1</v>
      </c>
      <c r="CP133" s="214">
        <f>aurora_data!CO2158</f>
        <v>0</v>
      </c>
      <c r="CQ133" s="214">
        <f>aurora_data!CP2158</f>
        <v>0</v>
      </c>
      <c r="CR133" s="309">
        <f>aurora_data!CQ2158</f>
        <v>1</v>
      </c>
      <c r="CS133" s="214">
        <f>aurora_data!CR2158</f>
        <v>1</v>
      </c>
      <c r="CT133" s="214">
        <f>aurora_data!CS2158</f>
        <v>0</v>
      </c>
      <c r="CU133" s="214">
        <f>aurora_data!CT2158</f>
        <v>0</v>
      </c>
      <c r="CV133" s="309">
        <f>aurora_data!CU2158</f>
        <v>0</v>
      </c>
      <c r="CW133" s="214">
        <f>aurora_data!CV2158</f>
        <v>0</v>
      </c>
      <c r="CX133" s="214">
        <f>aurora_data!CW2158</f>
        <v>0</v>
      </c>
      <c r="CY133" s="214">
        <f>aurora_data!CX2158</f>
        <v>0</v>
      </c>
      <c r="CZ133" s="216">
        <f>aurora_data!CY2158</f>
        <v>0</v>
      </c>
      <c r="DA133" s="215">
        <f>aurora_data!CZ2158</f>
        <v>0</v>
      </c>
      <c r="DB133" s="214">
        <f>aurora_data!DA2158</f>
        <v>0</v>
      </c>
      <c r="DC133" s="214">
        <f>aurora_data!DB2158</f>
        <v>0</v>
      </c>
      <c r="DD133" s="309">
        <f>aurora_data!DC2158</f>
        <v>0</v>
      </c>
      <c r="DE133" s="214">
        <f>aurora_data!DD2158</f>
        <v>0</v>
      </c>
      <c r="DF133" s="214">
        <f>aurora_data!DE2158</f>
        <v>0</v>
      </c>
      <c r="DG133" s="214">
        <f>aurora_data!DF2158</f>
        <v>0</v>
      </c>
      <c r="DH133" s="309">
        <f>aurora_data!DG2158</f>
        <v>0</v>
      </c>
      <c r="DI133" s="214">
        <f>aurora_data!DH2158</f>
        <v>0</v>
      </c>
      <c r="DJ133" s="214">
        <f>aurora_data!DI2158</f>
        <v>0</v>
      </c>
      <c r="DK133" s="214">
        <f>aurora_data!DJ2158</f>
        <v>0</v>
      </c>
      <c r="DL133" s="309">
        <f>aurora_data!DK2158</f>
        <v>0</v>
      </c>
      <c r="DM133" s="214">
        <f>aurora_data!DL2158</f>
        <v>0</v>
      </c>
      <c r="DN133" s="214">
        <f>aurora_data!DM2158</f>
        <v>1</v>
      </c>
      <c r="DO133" s="214">
        <f>aurora_data!DN2158</f>
        <v>1</v>
      </c>
      <c r="DP133" s="309">
        <f>aurora_data!DO2158</f>
        <v>0</v>
      </c>
      <c r="DQ133" s="214">
        <f>aurora_data!DP2158</f>
        <v>0</v>
      </c>
      <c r="DR133" s="214">
        <f>aurora_data!DQ2158</f>
        <v>0</v>
      </c>
      <c r="DS133" s="214">
        <f>aurora_data!DR2158</f>
        <v>0</v>
      </c>
      <c r="DT133" s="322">
        <f>aurora_data!DS2158</f>
        <v>0</v>
      </c>
      <c r="DU133" s="340">
        <f>aurora_data!DT2158</f>
        <v>0</v>
      </c>
      <c r="DV133" s="214">
        <f>aurora_data!DU2158</f>
        <v>0</v>
      </c>
      <c r="DW133" s="214">
        <f>aurora_data!DV2158</f>
        <v>0</v>
      </c>
      <c r="DX133" s="309">
        <f>aurora_data!DW2158</f>
        <v>1</v>
      </c>
      <c r="DY133" s="214">
        <f>aurora_data!DX2158</f>
        <v>0</v>
      </c>
      <c r="DZ133" s="214">
        <f>aurora_data!DY2158</f>
        <v>0</v>
      </c>
      <c r="EA133" s="214">
        <f>aurora_data!DZ2158</f>
        <v>1</v>
      </c>
      <c r="EB133" s="309">
        <f>aurora_data!EA2158</f>
        <v>0</v>
      </c>
      <c r="EC133" s="214">
        <f>aurora_data!EB2158</f>
        <v>0</v>
      </c>
      <c r="ED133" s="214">
        <f>aurora_data!EC2158</f>
        <v>0</v>
      </c>
      <c r="EE133" s="214">
        <f>aurora_data!ED2158</f>
        <v>0</v>
      </c>
      <c r="EF133" s="309">
        <f>aurora_data!EE2158</f>
        <v>0</v>
      </c>
      <c r="EG133" s="214">
        <f>aurora_data!EF2158</f>
        <v>1</v>
      </c>
      <c r="EH133" s="214">
        <f>aurora_data!EG2158</f>
        <v>0</v>
      </c>
      <c r="EI133" s="214">
        <f>aurora_data!EH2158</f>
        <v>0</v>
      </c>
      <c r="EJ133" s="309">
        <f>aurora_data!EI2158</f>
        <v>0</v>
      </c>
      <c r="EK133" s="214">
        <f>aurora_data!EJ2158</f>
        <v>0</v>
      </c>
      <c r="EL133" s="214">
        <f>aurora_data!EK2158</f>
        <v>0</v>
      </c>
      <c r="EM133" s="214">
        <f>aurora_data!EL2158</f>
        <v>0</v>
      </c>
      <c r="EN133" s="322">
        <f>aurora_data!EM2158</f>
        <v>0</v>
      </c>
      <c r="EO133" s="340">
        <f>aurora_data!EN2158</f>
        <v>0</v>
      </c>
      <c r="EP133" s="214">
        <f>aurora_data!EO2158</f>
        <v>0</v>
      </c>
      <c r="EQ133" s="214">
        <f>aurora_data!EP2158</f>
        <v>0</v>
      </c>
      <c r="ER133" s="309">
        <f>aurora_data!EQ2158</f>
        <v>0</v>
      </c>
      <c r="ES133" s="214">
        <f>aurora_data!ER2158</f>
        <v>0</v>
      </c>
      <c r="ET133" s="214">
        <f>aurora_data!ES2158</f>
        <v>0</v>
      </c>
      <c r="EU133" s="214">
        <f>aurora_data!ET2158</f>
        <v>0</v>
      </c>
      <c r="EV133" s="309">
        <f>aurora_data!EU2158</f>
        <v>3</v>
      </c>
      <c r="EW133" s="214">
        <f>aurora_data!EV2158</f>
        <v>0</v>
      </c>
      <c r="EX133" s="214">
        <f>aurora_data!EW2158</f>
        <v>0</v>
      </c>
      <c r="EY133" s="214">
        <f>aurora_data!EX2158</f>
        <v>1</v>
      </c>
      <c r="EZ133" s="309">
        <f>aurora_data!EY2158</f>
        <v>0</v>
      </c>
      <c r="FA133" s="214">
        <f>aurora_data!EZ2158</f>
        <v>0</v>
      </c>
      <c r="FB133" s="214">
        <f>aurora_data!FA2158</f>
        <v>0</v>
      </c>
      <c r="FC133" s="214">
        <f>aurora_data!FB2158</f>
        <v>1</v>
      </c>
      <c r="FD133" s="309">
        <f>aurora_data!FC2158</f>
        <v>0</v>
      </c>
      <c r="FE133" s="214">
        <f>aurora_data!FD2158</f>
        <v>0</v>
      </c>
      <c r="FF133" s="214">
        <f>aurora_data!FE2158</f>
        <v>0</v>
      </c>
      <c r="FG133" s="214">
        <f>aurora_data!FF2158</f>
        <v>0</v>
      </c>
      <c r="FH133" s="322">
        <f>aurora_data!FG2158</f>
        <v>0</v>
      </c>
      <c r="FI133" s="340">
        <f>aurora_data!FH2158</f>
        <v>0</v>
      </c>
      <c r="FJ133" s="214">
        <f>aurora_data!FI2158</f>
        <v>0</v>
      </c>
      <c r="FK133" s="214">
        <f>aurora_data!FJ2158</f>
        <v>0</v>
      </c>
      <c r="FL133" s="309">
        <f>aurora_data!FK2158</f>
        <v>0</v>
      </c>
      <c r="FM133" s="214">
        <f>aurora_data!FL2158</f>
        <v>0</v>
      </c>
      <c r="FN133" s="214">
        <f>aurora_data!FM2158</f>
        <v>0</v>
      </c>
      <c r="FO133" s="214">
        <f>aurora_data!FN2158</f>
        <v>0</v>
      </c>
      <c r="FP133" s="309">
        <f>aurora_data!FO2158</f>
        <v>0</v>
      </c>
      <c r="FQ133" s="214">
        <f>aurora_data!FP2158</f>
        <v>0</v>
      </c>
      <c r="FR133" s="214">
        <f>aurora_data!FQ2158</f>
        <v>0</v>
      </c>
      <c r="FS133" s="214">
        <f>aurora_data!FR2158</f>
        <v>0</v>
      </c>
      <c r="FT133" s="309">
        <f>aurora_data!FS2158</f>
        <v>0</v>
      </c>
      <c r="FU133" s="214">
        <f>aurora_data!FT2158</f>
        <v>0</v>
      </c>
      <c r="FV133" s="214">
        <f>aurora_data!FU2158</f>
        <v>0</v>
      </c>
      <c r="FW133" s="214">
        <f>aurora_data!FV2158</f>
        <v>0</v>
      </c>
      <c r="FX133" s="309">
        <f>aurora_data!FW2158</f>
        <v>0</v>
      </c>
      <c r="FY133" s="214">
        <f>aurora_data!FX2158</f>
        <v>0</v>
      </c>
      <c r="FZ133" s="214">
        <f>aurora_data!FY2158</f>
        <v>0</v>
      </c>
      <c r="GA133" s="214">
        <f>aurora_data!FZ2158</f>
        <v>0</v>
      </c>
      <c r="GB133" s="322">
        <f>aurora_data!GA2158</f>
        <v>0</v>
      </c>
      <c r="GC133" s="340">
        <f>aurora_data!GB2158</f>
        <v>0</v>
      </c>
      <c r="GD133" s="214">
        <f>aurora_data!GC2158</f>
        <v>0</v>
      </c>
      <c r="GE133" s="214">
        <f>aurora_data!GD2158</f>
        <v>0</v>
      </c>
      <c r="GF133" s="309">
        <f>aurora_data!GE2158</f>
        <v>0</v>
      </c>
      <c r="GG133" s="214">
        <f>aurora_data!GF2158</f>
        <v>0</v>
      </c>
      <c r="GH133" s="214">
        <f>aurora_data!GG2158</f>
        <v>0</v>
      </c>
      <c r="GI133" s="214">
        <f>aurora_data!GH2158</f>
        <v>2</v>
      </c>
      <c r="GJ133" s="309">
        <f>aurora_data!GI2158</f>
        <v>0</v>
      </c>
      <c r="GK133" s="214">
        <f>aurora_data!GJ2158</f>
        <v>0</v>
      </c>
      <c r="GL133" s="214">
        <f>aurora_data!GK2158</f>
        <v>0</v>
      </c>
      <c r="GM133" s="214">
        <f>aurora_data!GL2158</f>
        <v>0</v>
      </c>
      <c r="GN133" s="309">
        <f>aurora_data!GM2158</f>
        <v>1</v>
      </c>
      <c r="GO133" s="214">
        <f>aurora_data!GN2158</f>
        <v>2</v>
      </c>
      <c r="GP133" s="214">
        <f>aurora_data!GO2158</f>
        <v>0</v>
      </c>
      <c r="GQ133" s="214">
        <f>aurora_data!GP2158</f>
        <v>0</v>
      </c>
      <c r="GR133" s="309">
        <f>aurora_data!GQ2158</f>
        <v>2</v>
      </c>
      <c r="GS133" s="214">
        <f>aurora_data!GR2158</f>
        <v>0</v>
      </c>
      <c r="GT133" s="214">
        <f>aurora_data!GS2158</f>
        <v>0</v>
      </c>
      <c r="GU133" s="214">
        <f>aurora_data!GT2158</f>
        <v>0</v>
      </c>
      <c r="GV133" s="214">
        <f>aurora_data!GU2158</f>
        <v>0</v>
      </c>
      <c r="GW133" s="217" t="s">
        <v>622</v>
      </c>
      <c r="GX133" s="218">
        <f>aurora_data!GV2158</f>
        <v>24</v>
      </c>
      <c r="GY133" s="219">
        <f t="shared" si="1170"/>
        <v>0.24</v>
      </c>
    </row>
    <row r="134" spans="2:207" s="2" customFormat="1">
      <c r="B134" s="512"/>
      <c r="C134" s="519"/>
      <c r="D134" s="220" t="s">
        <v>266</v>
      </c>
      <c r="E134" s="214">
        <f>aurora_data!D2159</f>
        <v>0</v>
      </c>
      <c r="F134" s="214">
        <f>aurora_data!E2159</f>
        <v>0</v>
      </c>
      <c r="G134" s="214">
        <f>aurora_data!F2159</f>
        <v>0</v>
      </c>
      <c r="H134" s="309">
        <f>aurora_data!G2159</f>
        <v>0</v>
      </c>
      <c r="I134" s="214">
        <f>aurora_data!H2159</f>
        <v>0</v>
      </c>
      <c r="J134" s="214">
        <f>aurora_data!I2159</f>
        <v>0</v>
      </c>
      <c r="K134" s="214">
        <f>aurora_data!J2159</f>
        <v>0</v>
      </c>
      <c r="L134" s="309">
        <f>aurora_data!K2159</f>
        <v>0</v>
      </c>
      <c r="M134" s="214">
        <f>aurora_data!L2159</f>
        <v>0</v>
      </c>
      <c r="N134" s="214">
        <f>aurora_data!M2159</f>
        <v>0</v>
      </c>
      <c r="O134" s="214">
        <f>aurora_data!N2159</f>
        <v>0</v>
      </c>
      <c r="P134" s="309">
        <f>aurora_data!O2159</f>
        <v>0</v>
      </c>
      <c r="Q134" s="214">
        <f>aurora_data!P2159</f>
        <v>0</v>
      </c>
      <c r="R134" s="214">
        <f>aurora_data!Q2159</f>
        <v>0</v>
      </c>
      <c r="S134" s="214">
        <f>aurora_data!R2159</f>
        <v>0</v>
      </c>
      <c r="T134" s="309">
        <f>aurora_data!S2159</f>
        <v>0</v>
      </c>
      <c r="U134" s="214">
        <f>aurora_data!T2159</f>
        <v>0</v>
      </c>
      <c r="V134" s="214">
        <f>aurora_data!U2159</f>
        <v>0</v>
      </c>
      <c r="W134" s="214">
        <f>aurora_data!V2159</f>
        <v>0</v>
      </c>
      <c r="X134" s="322">
        <f>aurora_data!W2159</f>
        <v>0</v>
      </c>
      <c r="Y134" s="340">
        <f>aurora_data!X2159</f>
        <v>0</v>
      </c>
      <c r="Z134" s="214">
        <f>aurora_data!Y2159</f>
        <v>0</v>
      </c>
      <c r="AA134" s="214">
        <f>aurora_data!Z2159</f>
        <v>0</v>
      </c>
      <c r="AB134" s="309">
        <f>aurora_data!AA2159</f>
        <v>0</v>
      </c>
      <c r="AC134" s="214">
        <f>aurora_data!AB2159</f>
        <v>0</v>
      </c>
      <c r="AD134" s="214">
        <f>aurora_data!AC2159</f>
        <v>0</v>
      </c>
      <c r="AE134" s="214">
        <f>aurora_data!AD2159</f>
        <v>0</v>
      </c>
      <c r="AF134" s="309">
        <f>aurora_data!AE2159</f>
        <v>0</v>
      </c>
      <c r="AG134" s="214">
        <f>aurora_data!AF2159</f>
        <v>0</v>
      </c>
      <c r="AH134" s="214">
        <f>aurora_data!AG2159</f>
        <v>0</v>
      </c>
      <c r="AI134" s="214">
        <f>aurora_data!AH2159</f>
        <v>0</v>
      </c>
      <c r="AJ134" s="309">
        <f>aurora_data!AI2159</f>
        <v>0</v>
      </c>
      <c r="AK134" s="214">
        <f>aurora_data!AJ2159</f>
        <v>0</v>
      </c>
      <c r="AL134" s="214">
        <f>aurora_data!AK2159</f>
        <v>0</v>
      </c>
      <c r="AM134" s="214">
        <f>aurora_data!AL2159</f>
        <v>0</v>
      </c>
      <c r="AN134" s="309">
        <f>aurora_data!AM2159</f>
        <v>0</v>
      </c>
      <c r="AO134" s="214">
        <f>aurora_data!AN2159</f>
        <v>0</v>
      </c>
      <c r="AP134" s="214">
        <f>aurora_data!AO2159</f>
        <v>0</v>
      </c>
      <c r="AQ134" s="214">
        <f>aurora_data!AP2159</f>
        <v>0</v>
      </c>
      <c r="AR134" s="214">
        <f>aurora_data!AQ2159</f>
        <v>0</v>
      </c>
      <c r="AS134" s="340">
        <f>aurora_data!AR2159</f>
        <v>0</v>
      </c>
      <c r="AT134" s="214">
        <f>aurora_data!AS2159</f>
        <v>0</v>
      </c>
      <c r="AU134" s="214">
        <f>aurora_data!AT2159</f>
        <v>0</v>
      </c>
      <c r="AV134" s="309">
        <f>aurora_data!AU2159</f>
        <v>0</v>
      </c>
      <c r="AW134" s="214">
        <f>aurora_data!AV2159</f>
        <v>0</v>
      </c>
      <c r="AX134" s="214">
        <f>aurora_data!AW2159</f>
        <v>0</v>
      </c>
      <c r="AY134" s="214">
        <f>aurora_data!AX2159</f>
        <v>0</v>
      </c>
      <c r="AZ134" s="309">
        <f>aurora_data!AY2159</f>
        <v>0</v>
      </c>
      <c r="BA134" s="214">
        <f>aurora_data!AZ2159</f>
        <v>0</v>
      </c>
      <c r="BB134" s="214">
        <f>aurora_data!BA2159</f>
        <v>0</v>
      </c>
      <c r="BC134" s="214">
        <f>aurora_data!BB2159</f>
        <v>0</v>
      </c>
      <c r="BD134" s="309">
        <f>aurora_data!BC2159</f>
        <v>0</v>
      </c>
      <c r="BE134" s="214">
        <f>aurora_data!BD2159</f>
        <v>0</v>
      </c>
      <c r="BF134" s="214">
        <f>aurora_data!BE2159</f>
        <v>0</v>
      </c>
      <c r="BG134" s="214">
        <f>aurora_data!BF2159</f>
        <v>0</v>
      </c>
      <c r="BH134" s="309">
        <f>aurora_data!BG2159</f>
        <v>0</v>
      </c>
      <c r="BI134" s="214">
        <f>aurora_data!BH2159</f>
        <v>0</v>
      </c>
      <c r="BJ134" s="214">
        <f>aurora_data!BI2159</f>
        <v>0</v>
      </c>
      <c r="BK134" s="214">
        <f>aurora_data!BJ2159</f>
        <v>0</v>
      </c>
      <c r="BL134" s="214">
        <f>aurora_data!BK2159</f>
        <v>0</v>
      </c>
      <c r="BM134" s="340">
        <f>aurora_data!BL2159</f>
        <v>0</v>
      </c>
      <c r="BN134" s="214">
        <f>aurora_data!BM2159</f>
        <v>0</v>
      </c>
      <c r="BO134" s="214">
        <f>aurora_data!BN2159</f>
        <v>0</v>
      </c>
      <c r="BP134" s="309">
        <f>aurora_data!BO2159</f>
        <v>0</v>
      </c>
      <c r="BQ134" s="214">
        <f>aurora_data!BP2159</f>
        <v>0</v>
      </c>
      <c r="BR134" s="214">
        <f>aurora_data!BQ2159</f>
        <v>0</v>
      </c>
      <c r="BS134" s="214">
        <f>aurora_data!BR2159</f>
        <v>0</v>
      </c>
      <c r="BT134" s="309">
        <f>aurora_data!BS2159</f>
        <v>0</v>
      </c>
      <c r="BU134" s="214">
        <f>aurora_data!BT2159</f>
        <v>0</v>
      </c>
      <c r="BV134" s="214">
        <f>aurora_data!BU2159</f>
        <v>0</v>
      </c>
      <c r="BW134" s="214">
        <f>aurora_data!BV2159</f>
        <v>0</v>
      </c>
      <c r="BX134" s="309">
        <f>aurora_data!BW2159</f>
        <v>0</v>
      </c>
      <c r="BY134" s="214">
        <f>aurora_data!BX2159</f>
        <v>0</v>
      </c>
      <c r="BZ134" s="214">
        <f>aurora_data!BY2159</f>
        <v>0</v>
      </c>
      <c r="CA134" s="214">
        <f>aurora_data!BZ2159</f>
        <v>0</v>
      </c>
      <c r="CB134" s="309">
        <f>aurora_data!CA2159</f>
        <v>0</v>
      </c>
      <c r="CC134" s="214">
        <f>aurora_data!CB2159</f>
        <v>0</v>
      </c>
      <c r="CD134" s="214">
        <f>aurora_data!CC2159</f>
        <v>0</v>
      </c>
      <c r="CE134" s="214">
        <f>aurora_data!CD2159</f>
        <v>0</v>
      </c>
      <c r="CF134" s="322">
        <f>aurora_data!CE2159</f>
        <v>0</v>
      </c>
      <c r="CG134" s="340">
        <f>aurora_data!CF2159</f>
        <v>0</v>
      </c>
      <c r="CH134" s="214">
        <f>aurora_data!CG2159</f>
        <v>0</v>
      </c>
      <c r="CI134" s="214">
        <f>aurora_data!CH2159</f>
        <v>0</v>
      </c>
      <c r="CJ134" s="309">
        <f>aurora_data!CI2159</f>
        <v>0</v>
      </c>
      <c r="CK134" s="214">
        <f>aurora_data!CJ2159</f>
        <v>0</v>
      </c>
      <c r="CL134" s="214">
        <f>aurora_data!CK2159</f>
        <v>0</v>
      </c>
      <c r="CM134" s="214">
        <f>aurora_data!CL2159</f>
        <v>0</v>
      </c>
      <c r="CN134" s="309">
        <f>aurora_data!CM2159</f>
        <v>0</v>
      </c>
      <c r="CO134" s="214">
        <f>aurora_data!CN2159</f>
        <v>0</v>
      </c>
      <c r="CP134" s="214">
        <f>aurora_data!CO2159</f>
        <v>0</v>
      </c>
      <c r="CQ134" s="214">
        <f>aurora_data!CP2159</f>
        <v>0</v>
      </c>
      <c r="CR134" s="309">
        <f>aurora_data!CQ2159</f>
        <v>0</v>
      </c>
      <c r="CS134" s="214">
        <f>aurora_data!CR2159</f>
        <v>0</v>
      </c>
      <c r="CT134" s="214">
        <f>aurora_data!CS2159</f>
        <v>0</v>
      </c>
      <c r="CU134" s="214">
        <f>aurora_data!CT2159</f>
        <v>0</v>
      </c>
      <c r="CV134" s="309">
        <f>aurora_data!CU2159</f>
        <v>0</v>
      </c>
      <c r="CW134" s="214">
        <f>aurora_data!CV2159</f>
        <v>0</v>
      </c>
      <c r="CX134" s="214">
        <f>aurora_data!CW2159</f>
        <v>0</v>
      </c>
      <c r="CY134" s="214">
        <f>aurora_data!CX2159</f>
        <v>0</v>
      </c>
      <c r="CZ134" s="216">
        <f>aurora_data!CY2159</f>
        <v>0</v>
      </c>
      <c r="DA134" s="215">
        <f>aurora_data!CZ2159</f>
        <v>0</v>
      </c>
      <c r="DB134" s="214">
        <f>aurora_data!DA2159</f>
        <v>0</v>
      </c>
      <c r="DC134" s="214">
        <f>aurora_data!DB2159</f>
        <v>0</v>
      </c>
      <c r="DD134" s="309">
        <f>aurora_data!DC2159</f>
        <v>0</v>
      </c>
      <c r="DE134" s="214">
        <f>aurora_data!DD2159</f>
        <v>0</v>
      </c>
      <c r="DF134" s="214">
        <f>aurora_data!DE2159</f>
        <v>0</v>
      </c>
      <c r="DG134" s="214">
        <f>aurora_data!DF2159</f>
        <v>0</v>
      </c>
      <c r="DH134" s="309">
        <f>aurora_data!DG2159</f>
        <v>0</v>
      </c>
      <c r="DI134" s="214">
        <f>aurora_data!DH2159</f>
        <v>0</v>
      </c>
      <c r="DJ134" s="214">
        <f>aurora_data!DI2159</f>
        <v>0</v>
      </c>
      <c r="DK134" s="214">
        <f>aurora_data!DJ2159</f>
        <v>0</v>
      </c>
      <c r="DL134" s="309">
        <f>aurora_data!DK2159</f>
        <v>0</v>
      </c>
      <c r="DM134" s="214">
        <f>aurora_data!DL2159</f>
        <v>0</v>
      </c>
      <c r="DN134" s="214">
        <f>aurora_data!DM2159</f>
        <v>0</v>
      </c>
      <c r="DO134" s="214">
        <f>aurora_data!DN2159</f>
        <v>0</v>
      </c>
      <c r="DP134" s="309">
        <f>aurora_data!DO2159</f>
        <v>0</v>
      </c>
      <c r="DQ134" s="214">
        <f>aurora_data!DP2159</f>
        <v>0</v>
      </c>
      <c r="DR134" s="214">
        <f>aurora_data!DQ2159</f>
        <v>0</v>
      </c>
      <c r="DS134" s="214">
        <f>aurora_data!DR2159</f>
        <v>0</v>
      </c>
      <c r="DT134" s="322">
        <f>aurora_data!DS2159</f>
        <v>0</v>
      </c>
      <c r="DU134" s="340">
        <f>aurora_data!DT2159</f>
        <v>0</v>
      </c>
      <c r="DV134" s="214">
        <f>aurora_data!DU2159</f>
        <v>0</v>
      </c>
      <c r="DW134" s="214">
        <f>aurora_data!DV2159</f>
        <v>0</v>
      </c>
      <c r="DX134" s="309">
        <f>aurora_data!DW2159</f>
        <v>0</v>
      </c>
      <c r="DY134" s="214">
        <f>aurora_data!DX2159</f>
        <v>0</v>
      </c>
      <c r="DZ134" s="214">
        <f>aurora_data!DY2159</f>
        <v>0</v>
      </c>
      <c r="EA134" s="214">
        <f>aurora_data!DZ2159</f>
        <v>0</v>
      </c>
      <c r="EB134" s="309">
        <f>aurora_data!EA2159</f>
        <v>0</v>
      </c>
      <c r="EC134" s="214">
        <f>aurora_data!EB2159</f>
        <v>0</v>
      </c>
      <c r="ED134" s="214">
        <f>aurora_data!EC2159</f>
        <v>0</v>
      </c>
      <c r="EE134" s="214">
        <f>aurora_data!ED2159</f>
        <v>0</v>
      </c>
      <c r="EF134" s="309">
        <f>aurora_data!EE2159</f>
        <v>0</v>
      </c>
      <c r="EG134" s="214">
        <f>aurora_data!EF2159</f>
        <v>0</v>
      </c>
      <c r="EH134" s="214">
        <f>aurora_data!EG2159</f>
        <v>0</v>
      </c>
      <c r="EI134" s="214">
        <f>aurora_data!EH2159</f>
        <v>0</v>
      </c>
      <c r="EJ134" s="309">
        <f>aurora_data!EI2159</f>
        <v>0</v>
      </c>
      <c r="EK134" s="214">
        <f>aurora_data!EJ2159</f>
        <v>0</v>
      </c>
      <c r="EL134" s="214">
        <f>aurora_data!EK2159</f>
        <v>0</v>
      </c>
      <c r="EM134" s="214">
        <f>aurora_data!EL2159</f>
        <v>0</v>
      </c>
      <c r="EN134" s="322">
        <f>aurora_data!EM2159</f>
        <v>0</v>
      </c>
      <c r="EO134" s="340">
        <f>aurora_data!EN2159</f>
        <v>0</v>
      </c>
      <c r="EP134" s="214">
        <f>aurora_data!EO2159</f>
        <v>0</v>
      </c>
      <c r="EQ134" s="214">
        <f>aurora_data!EP2159</f>
        <v>0</v>
      </c>
      <c r="ER134" s="309">
        <f>aurora_data!EQ2159</f>
        <v>0</v>
      </c>
      <c r="ES134" s="214">
        <f>aurora_data!ER2159</f>
        <v>0</v>
      </c>
      <c r="ET134" s="214">
        <f>aurora_data!ES2159</f>
        <v>0</v>
      </c>
      <c r="EU134" s="214">
        <f>aurora_data!ET2159</f>
        <v>0</v>
      </c>
      <c r="EV134" s="309">
        <f>aurora_data!EU2159</f>
        <v>0</v>
      </c>
      <c r="EW134" s="214">
        <f>aurora_data!EV2159</f>
        <v>0</v>
      </c>
      <c r="EX134" s="214">
        <f>aurora_data!EW2159</f>
        <v>0</v>
      </c>
      <c r="EY134" s="214">
        <f>aurora_data!EX2159</f>
        <v>0</v>
      </c>
      <c r="EZ134" s="309">
        <f>aurora_data!EY2159</f>
        <v>0</v>
      </c>
      <c r="FA134" s="214">
        <f>aurora_data!EZ2159</f>
        <v>0</v>
      </c>
      <c r="FB134" s="214">
        <f>aurora_data!FA2159</f>
        <v>0</v>
      </c>
      <c r="FC134" s="214">
        <f>aurora_data!FB2159</f>
        <v>0</v>
      </c>
      <c r="FD134" s="309">
        <f>aurora_data!FC2159</f>
        <v>0</v>
      </c>
      <c r="FE134" s="214">
        <f>aurora_data!FD2159</f>
        <v>0</v>
      </c>
      <c r="FF134" s="214">
        <f>aurora_data!FE2159</f>
        <v>0</v>
      </c>
      <c r="FG134" s="214">
        <f>aurora_data!FF2159</f>
        <v>0</v>
      </c>
      <c r="FH134" s="322">
        <f>aurora_data!FG2159</f>
        <v>0</v>
      </c>
      <c r="FI134" s="340">
        <f>aurora_data!FH2159</f>
        <v>0</v>
      </c>
      <c r="FJ134" s="214">
        <f>aurora_data!FI2159</f>
        <v>0</v>
      </c>
      <c r="FK134" s="214">
        <f>aurora_data!FJ2159</f>
        <v>0</v>
      </c>
      <c r="FL134" s="309">
        <f>aurora_data!FK2159</f>
        <v>0</v>
      </c>
      <c r="FM134" s="214">
        <f>aurora_data!FL2159</f>
        <v>0</v>
      </c>
      <c r="FN134" s="214">
        <f>aurora_data!FM2159</f>
        <v>0</v>
      </c>
      <c r="FO134" s="214">
        <f>aurora_data!FN2159</f>
        <v>0</v>
      </c>
      <c r="FP134" s="309">
        <f>aurora_data!FO2159</f>
        <v>0</v>
      </c>
      <c r="FQ134" s="214">
        <f>aurora_data!FP2159</f>
        <v>0</v>
      </c>
      <c r="FR134" s="214">
        <f>aurora_data!FQ2159</f>
        <v>0</v>
      </c>
      <c r="FS134" s="214">
        <f>aurora_data!FR2159</f>
        <v>0</v>
      </c>
      <c r="FT134" s="309">
        <f>aurora_data!FS2159</f>
        <v>0</v>
      </c>
      <c r="FU134" s="214">
        <f>aurora_data!FT2159</f>
        <v>0</v>
      </c>
      <c r="FV134" s="214">
        <f>aurora_data!FU2159</f>
        <v>0</v>
      </c>
      <c r="FW134" s="214">
        <f>aurora_data!FV2159</f>
        <v>0</v>
      </c>
      <c r="FX134" s="309">
        <f>aurora_data!FW2159</f>
        <v>0</v>
      </c>
      <c r="FY134" s="214">
        <f>aurora_data!FX2159</f>
        <v>0</v>
      </c>
      <c r="FZ134" s="214">
        <f>aurora_data!FY2159</f>
        <v>0</v>
      </c>
      <c r="GA134" s="214">
        <f>aurora_data!FZ2159</f>
        <v>0</v>
      </c>
      <c r="GB134" s="322">
        <f>aurora_data!GA2159</f>
        <v>0</v>
      </c>
      <c r="GC134" s="340">
        <f>aurora_data!GB2159</f>
        <v>0</v>
      </c>
      <c r="GD134" s="214">
        <f>aurora_data!GC2159</f>
        <v>0</v>
      </c>
      <c r="GE134" s="214">
        <f>aurora_data!GD2159</f>
        <v>0</v>
      </c>
      <c r="GF134" s="309">
        <f>aurora_data!GE2159</f>
        <v>0</v>
      </c>
      <c r="GG134" s="214">
        <f>aurora_data!GF2159</f>
        <v>0</v>
      </c>
      <c r="GH134" s="214">
        <f>aurora_data!GG2159</f>
        <v>0</v>
      </c>
      <c r="GI134" s="214">
        <f>aurora_data!GH2159</f>
        <v>0</v>
      </c>
      <c r="GJ134" s="309">
        <f>aurora_data!GI2159</f>
        <v>0</v>
      </c>
      <c r="GK134" s="214">
        <f>aurora_data!GJ2159</f>
        <v>0</v>
      </c>
      <c r="GL134" s="214">
        <f>aurora_data!GK2159</f>
        <v>0</v>
      </c>
      <c r="GM134" s="214">
        <f>aurora_data!GL2159</f>
        <v>0</v>
      </c>
      <c r="GN134" s="309">
        <f>aurora_data!GM2159</f>
        <v>0</v>
      </c>
      <c r="GO134" s="214">
        <f>aurora_data!GN2159</f>
        <v>0</v>
      </c>
      <c r="GP134" s="214">
        <f>aurora_data!GO2159</f>
        <v>0</v>
      </c>
      <c r="GQ134" s="214">
        <f>aurora_data!GP2159</f>
        <v>0</v>
      </c>
      <c r="GR134" s="309">
        <f>aurora_data!GQ2159</f>
        <v>0</v>
      </c>
      <c r="GS134" s="214">
        <f>aurora_data!GR2159</f>
        <v>0</v>
      </c>
      <c r="GT134" s="214">
        <f>aurora_data!GS2159</f>
        <v>0</v>
      </c>
      <c r="GU134" s="214">
        <f>aurora_data!GT2159</f>
        <v>0</v>
      </c>
      <c r="GV134" s="214">
        <f>aurora_data!GU2159</f>
        <v>0</v>
      </c>
      <c r="GW134" s="217" t="s">
        <v>622</v>
      </c>
      <c r="GX134" s="218">
        <f>aurora_data!GV2159</f>
        <v>0</v>
      </c>
      <c r="GY134" s="219">
        <f t="shared" si="1170"/>
        <v>0</v>
      </c>
    </row>
    <row r="135" spans="2:207" s="2" customFormat="1">
      <c r="B135" s="512"/>
      <c r="C135" s="519"/>
      <c r="D135" s="220" t="s">
        <v>267</v>
      </c>
      <c r="E135" s="218">
        <f>aurora_data!D2160</f>
        <v>0</v>
      </c>
      <c r="F135" s="10">
        <f>aurora_data!E2160</f>
        <v>0</v>
      </c>
      <c r="G135" s="10">
        <f>aurora_data!F2160</f>
        <v>0</v>
      </c>
      <c r="H135" s="302">
        <f>aurora_data!G2160</f>
        <v>0</v>
      </c>
      <c r="I135" s="10">
        <f>aurora_data!H2160</f>
        <v>0</v>
      </c>
      <c r="J135" s="10">
        <f>aurora_data!I2160</f>
        <v>0</v>
      </c>
      <c r="K135" s="10">
        <f>aurora_data!J2160</f>
        <v>0</v>
      </c>
      <c r="L135" s="302">
        <f>aurora_data!K2160</f>
        <v>0</v>
      </c>
      <c r="M135" s="10">
        <f>aurora_data!L2160</f>
        <v>0</v>
      </c>
      <c r="N135" s="10">
        <f>aurora_data!M2160</f>
        <v>0</v>
      </c>
      <c r="O135" s="10">
        <f>aurora_data!N2160</f>
        <v>0</v>
      </c>
      <c r="P135" s="302">
        <f>aurora_data!O2160</f>
        <v>0</v>
      </c>
      <c r="Q135" s="10">
        <f>aurora_data!P2160</f>
        <v>0</v>
      </c>
      <c r="R135" s="10">
        <f>aurora_data!Q2160</f>
        <v>0</v>
      </c>
      <c r="S135" s="10">
        <f>aurora_data!R2160</f>
        <v>0</v>
      </c>
      <c r="T135" s="302">
        <f>aurora_data!S2160</f>
        <v>0</v>
      </c>
      <c r="U135" s="10">
        <f>aurora_data!T2160</f>
        <v>0</v>
      </c>
      <c r="V135" s="10">
        <f>aurora_data!U2160</f>
        <v>0</v>
      </c>
      <c r="W135" s="10">
        <f>aurora_data!V2160</f>
        <v>0</v>
      </c>
      <c r="X135" s="315">
        <f>aurora_data!W2160</f>
        <v>0</v>
      </c>
      <c r="Y135" s="333">
        <f>aurora_data!X2160</f>
        <v>0</v>
      </c>
      <c r="Z135" s="10">
        <f>aurora_data!Y2160</f>
        <v>0</v>
      </c>
      <c r="AA135" s="10">
        <f>aurora_data!Z2160</f>
        <v>0</v>
      </c>
      <c r="AB135" s="302">
        <f>aurora_data!AA2160</f>
        <v>0</v>
      </c>
      <c r="AC135" s="10">
        <f>aurora_data!AB2160</f>
        <v>0</v>
      </c>
      <c r="AD135" s="10">
        <f>aurora_data!AC2160</f>
        <v>0</v>
      </c>
      <c r="AE135" s="10">
        <f>aurora_data!AD2160</f>
        <v>0</v>
      </c>
      <c r="AF135" s="302">
        <f>aurora_data!AE2160</f>
        <v>0</v>
      </c>
      <c r="AG135" s="10">
        <f>aurora_data!AF2160</f>
        <v>0</v>
      </c>
      <c r="AH135" s="10">
        <f>aurora_data!AG2160</f>
        <v>0</v>
      </c>
      <c r="AI135" s="10">
        <f>aurora_data!AH2160</f>
        <v>0</v>
      </c>
      <c r="AJ135" s="302">
        <f>aurora_data!AI2160</f>
        <v>0</v>
      </c>
      <c r="AK135" s="10">
        <f>aurora_data!AJ2160</f>
        <v>0</v>
      </c>
      <c r="AL135" s="10">
        <f>aurora_data!AK2160</f>
        <v>0</v>
      </c>
      <c r="AM135" s="10">
        <f>aurora_data!AL2160</f>
        <v>0</v>
      </c>
      <c r="AN135" s="302">
        <f>aurora_data!AM2160</f>
        <v>0</v>
      </c>
      <c r="AO135" s="10">
        <f>aurora_data!AN2160</f>
        <v>0</v>
      </c>
      <c r="AP135" s="10">
        <f>aurora_data!AO2160</f>
        <v>0</v>
      </c>
      <c r="AQ135" s="10">
        <f>aurora_data!AP2160</f>
        <v>0</v>
      </c>
      <c r="AR135" s="10">
        <f>aurora_data!AQ2160</f>
        <v>0</v>
      </c>
      <c r="AS135" s="333">
        <f>aurora_data!AR2160</f>
        <v>0</v>
      </c>
      <c r="AT135" s="10">
        <f>aurora_data!AS2160</f>
        <v>0</v>
      </c>
      <c r="AU135" s="10">
        <f>aurora_data!AT2160</f>
        <v>0</v>
      </c>
      <c r="AV135" s="302">
        <f>aurora_data!AU2160</f>
        <v>0</v>
      </c>
      <c r="AW135" s="10">
        <f>aurora_data!AV2160</f>
        <v>0</v>
      </c>
      <c r="AX135" s="10">
        <f>aurora_data!AW2160</f>
        <v>0</v>
      </c>
      <c r="AY135" s="10">
        <f>aurora_data!AX2160</f>
        <v>0</v>
      </c>
      <c r="AZ135" s="302">
        <f>aurora_data!AY2160</f>
        <v>0</v>
      </c>
      <c r="BA135" s="10">
        <f>aurora_data!AZ2160</f>
        <v>0</v>
      </c>
      <c r="BB135" s="10">
        <f>aurora_data!BA2160</f>
        <v>0</v>
      </c>
      <c r="BC135" s="10">
        <f>aurora_data!BB2160</f>
        <v>0</v>
      </c>
      <c r="BD135" s="302">
        <f>aurora_data!BC2160</f>
        <v>0</v>
      </c>
      <c r="BE135" s="10">
        <f>aurora_data!BD2160</f>
        <v>0</v>
      </c>
      <c r="BF135" s="10">
        <f>aurora_data!BE2160</f>
        <v>0</v>
      </c>
      <c r="BG135" s="10">
        <f>aurora_data!BF2160</f>
        <v>0</v>
      </c>
      <c r="BH135" s="302">
        <f>aurora_data!BG2160</f>
        <v>0</v>
      </c>
      <c r="BI135" s="10">
        <f>aurora_data!BH2160</f>
        <v>0</v>
      </c>
      <c r="BJ135" s="10">
        <f>aurora_data!BI2160</f>
        <v>0</v>
      </c>
      <c r="BK135" s="10">
        <f>aurora_data!BJ2160</f>
        <v>0</v>
      </c>
      <c r="BL135" s="10">
        <f>aurora_data!BK2160</f>
        <v>0</v>
      </c>
      <c r="BM135" s="333">
        <f>aurora_data!BL2160</f>
        <v>0</v>
      </c>
      <c r="BN135" s="10">
        <f>aurora_data!BM2160</f>
        <v>0</v>
      </c>
      <c r="BO135" s="10">
        <f>aurora_data!BN2160</f>
        <v>0</v>
      </c>
      <c r="BP135" s="302">
        <f>aurora_data!BO2160</f>
        <v>0</v>
      </c>
      <c r="BQ135" s="10">
        <f>aurora_data!BP2160</f>
        <v>0</v>
      </c>
      <c r="BR135" s="10">
        <f>aurora_data!BQ2160</f>
        <v>0</v>
      </c>
      <c r="BS135" s="10">
        <f>aurora_data!BR2160</f>
        <v>0</v>
      </c>
      <c r="BT135" s="302">
        <f>aurora_data!BS2160</f>
        <v>0</v>
      </c>
      <c r="BU135" s="10">
        <f>aurora_data!BT2160</f>
        <v>0</v>
      </c>
      <c r="BV135" s="10">
        <f>aurora_data!BU2160</f>
        <v>0</v>
      </c>
      <c r="BW135" s="10">
        <f>aurora_data!BV2160</f>
        <v>0</v>
      </c>
      <c r="BX135" s="302">
        <f>aurora_data!BW2160</f>
        <v>0</v>
      </c>
      <c r="BY135" s="10">
        <f>aurora_data!BX2160</f>
        <v>0</v>
      </c>
      <c r="BZ135" s="10">
        <f>aurora_data!BY2160</f>
        <v>0</v>
      </c>
      <c r="CA135" s="10">
        <f>aurora_data!BZ2160</f>
        <v>0</v>
      </c>
      <c r="CB135" s="302">
        <f>aurora_data!CA2160</f>
        <v>0</v>
      </c>
      <c r="CC135" s="10">
        <f>aurora_data!CB2160</f>
        <v>0</v>
      </c>
      <c r="CD135" s="10">
        <f>aurora_data!CC2160</f>
        <v>0</v>
      </c>
      <c r="CE135" s="10">
        <f>aurora_data!CD2160</f>
        <v>0</v>
      </c>
      <c r="CF135" s="315">
        <f>aurora_data!CE2160</f>
        <v>0</v>
      </c>
      <c r="CG135" s="333">
        <f>aurora_data!CF2160</f>
        <v>0</v>
      </c>
      <c r="CH135" s="10">
        <f>aurora_data!CG2160</f>
        <v>0</v>
      </c>
      <c r="CI135" s="10">
        <f>aurora_data!CH2160</f>
        <v>0</v>
      </c>
      <c r="CJ135" s="302">
        <f>aurora_data!CI2160</f>
        <v>0</v>
      </c>
      <c r="CK135" s="10">
        <f>aurora_data!CJ2160</f>
        <v>0</v>
      </c>
      <c r="CL135" s="10">
        <f>aurora_data!CK2160</f>
        <v>0</v>
      </c>
      <c r="CM135" s="10">
        <f>aurora_data!CL2160</f>
        <v>0</v>
      </c>
      <c r="CN135" s="302">
        <f>aurora_data!CM2160</f>
        <v>0</v>
      </c>
      <c r="CO135" s="10">
        <f>aurora_data!CN2160</f>
        <v>0</v>
      </c>
      <c r="CP135" s="10">
        <f>aurora_data!CO2160</f>
        <v>0</v>
      </c>
      <c r="CQ135" s="10">
        <f>aurora_data!CP2160</f>
        <v>0</v>
      </c>
      <c r="CR135" s="302">
        <f>aurora_data!CQ2160</f>
        <v>0</v>
      </c>
      <c r="CS135" s="10">
        <f>aurora_data!CR2160</f>
        <v>0</v>
      </c>
      <c r="CT135" s="10">
        <f>aurora_data!CS2160</f>
        <v>0</v>
      </c>
      <c r="CU135" s="10">
        <f>aurora_data!CT2160</f>
        <v>0</v>
      </c>
      <c r="CV135" s="302">
        <f>aurora_data!CU2160</f>
        <v>0</v>
      </c>
      <c r="CW135" s="10">
        <f>aurora_data!CV2160</f>
        <v>0</v>
      </c>
      <c r="CX135" s="10">
        <f>aurora_data!CW2160</f>
        <v>0</v>
      </c>
      <c r="CY135" s="10">
        <f>aurora_data!CX2160</f>
        <v>0</v>
      </c>
      <c r="CZ135" s="221">
        <f>aurora_data!CY2160</f>
        <v>0</v>
      </c>
      <c r="DA135" s="218">
        <f>aurora_data!CZ2160</f>
        <v>0</v>
      </c>
      <c r="DB135" s="10">
        <f>aurora_data!DA2160</f>
        <v>0</v>
      </c>
      <c r="DC135" s="10">
        <f>aurora_data!DB2160</f>
        <v>0</v>
      </c>
      <c r="DD135" s="302">
        <f>aurora_data!DC2160</f>
        <v>0</v>
      </c>
      <c r="DE135" s="10">
        <f>aurora_data!DD2160</f>
        <v>0</v>
      </c>
      <c r="DF135" s="10">
        <f>aurora_data!DE2160</f>
        <v>0</v>
      </c>
      <c r="DG135" s="10">
        <f>aurora_data!DF2160</f>
        <v>0</v>
      </c>
      <c r="DH135" s="302">
        <f>aurora_data!DG2160</f>
        <v>0</v>
      </c>
      <c r="DI135" s="10">
        <f>aurora_data!DH2160</f>
        <v>0</v>
      </c>
      <c r="DJ135" s="10">
        <f>aurora_data!DI2160</f>
        <v>0</v>
      </c>
      <c r="DK135" s="10">
        <f>aurora_data!DJ2160</f>
        <v>0</v>
      </c>
      <c r="DL135" s="302">
        <f>aurora_data!DK2160</f>
        <v>0</v>
      </c>
      <c r="DM135" s="10">
        <f>aurora_data!DL2160</f>
        <v>0</v>
      </c>
      <c r="DN135" s="10">
        <f>aurora_data!DM2160</f>
        <v>0</v>
      </c>
      <c r="DO135" s="10">
        <f>aurora_data!DN2160</f>
        <v>0</v>
      </c>
      <c r="DP135" s="302">
        <f>aurora_data!DO2160</f>
        <v>0</v>
      </c>
      <c r="DQ135" s="10">
        <f>aurora_data!DP2160</f>
        <v>0</v>
      </c>
      <c r="DR135" s="10">
        <f>aurora_data!DQ2160</f>
        <v>0</v>
      </c>
      <c r="DS135" s="10">
        <f>aurora_data!DR2160</f>
        <v>0</v>
      </c>
      <c r="DT135" s="315">
        <f>aurora_data!DS2160</f>
        <v>0</v>
      </c>
      <c r="DU135" s="333">
        <f>aurora_data!DT2160</f>
        <v>0</v>
      </c>
      <c r="DV135" s="10">
        <f>aurora_data!DU2160</f>
        <v>0</v>
      </c>
      <c r="DW135" s="10">
        <f>aurora_data!DV2160</f>
        <v>0</v>
      </c>
      <c r="DX135" s="302">
        <f>aurora_data!DW2160</f>
        <v>0</v>
      </c>
      <c r="DY135" s="10">
        <f>aurora_data!DX2160</f>
        <v>0</v>
      </c>
      <c r="DZ135" s="10">
        <f>aurora_data!DY2160</f>
        <v>0</v>
      </c>
      <c r="EA135" s="10">
        <f>aurora_data!DZ2160</f>
        <v>0</v>
      </c>
      <c r="EB135" s="302">
        <f>aurora_data!EA2160</f>
        <v>0</v>
      </c>
      <c r="EC135" s="10">
        <f>aurora_data!EB2160</f>
        <v>0</v>
      </c>
      <c r="ED135" s="10">
        <f>aurora_data!EC2160</f>
        <v>0</v>
      </c>
      <c r="EE135" s="10">
        <f>aurora_data!ED2160</f>
        <v>0</v>
      </c>
      <c r="EF135" s="302">
        <f>aurora_data!EE2160</f>
        <v>0</v>
      </c>
      <c r="EG135" s="10">
        <f>aurora_data!EF2160</f>
        <v>0</v>
      </c>
      <c r="EH135" s="10">
        <f>aurora_data!EG2160</f>
        <v>0</v>
      </c>
      <c r="EI135" s="10">
        <f>aurora_data!EH2160</f>
        <v>0</v>
      </c>
      <c r="EJ135" s="302">
        <f>aurora_data!EI2160</f>
        <v>0</v>
      </c>
      <c r="EK135" s="10">
        <f>aurora_data!EJ2160</f>
        <v>0</v>
      </c>
      <c r="EL135" s="10">
        <f>aurora_data!EK2160</f>
        <v>0</v>
      </c>
      <c r="EM135" s="10">
        <f>aurora_data!EL2160</f>
        <v>0</v>
      </c>
      <c r="EN135" s="315">
        <f>aurora_data!EM2160</f>
        <v>0</v>
      </c>
      <c r="EO135" s="333">
        <f>aurora_data!EN2160</f>
        <v>0</v>
      </c>
      <c r="EP135" s="10">
        <f>aurora_data!EO2160</f>
        <v>0</v>
      </c>
      <c r="EQ135" s="10">
        <f>aurora_data!EP2160</f>
        <v>0</v>
      </c>
      <c r="ER135" s="302">
        <f>aurora_data!EQ2160</f>
        <v>0</v>
      </c>
      <c r="ES135" s="10">
        <f>aurora_data!ER2160</f>
        <v>0</v>
      </c>
      <c r="ET135" s="10">
        <f>aurora_data!ES2160</f>
        <v>0</v>
      </c>
      <c r="EU135" s="10">
        <f>aurora_data!ET2160</f>
        <v>0</v>
      </c>
      <c r="EV135" s="302">
        <f>aurora_data!EU2160</f>
        <v>0</v>
      </c>
      <c r="EW135" s="10">
        <f>aurora_data!EV2160</f>
        <v>0</v>
      </c>
      <c r="EX135" s="10">
        <f>aurora_data!EW2160</f>
        <v>0</v>
      </c>
      <c r="EY135" s="10">
        <f>aurora_data!EX2160</f>
        <v>0</v>
      </c>
      <c r="EZ135" s="302">
        <f>aurora_data!EY2160</f>
        <v>0</v>
      </c>
      <c r="FA135" s="10">
        <f>aurora_data!EZ2160</f>
        <v>0</v>
      </c>
      <c r="FB135" s="10">
        <f>aurora_data!FA2160</f>
        <v>0</v>
      </c>
      <c r="FC135" s="10">
        <f>aurora_data!FB2160</f>
        <v>0</v>
      </c>
      <c r="FD135" s="302">
        <f>aurora_data!FC2160</f>
        <v>0</v>
      </c>
      <c r="FE135" s="10">
        <f>aurora_data!FD2160</f>
        <v>0</v>
      </c>
      <c r="FF135" s="10">
        <f>aurora_data!FE2160</f>
        <v>0</v>
      </c>
      <c r="FG135" s="10">
        <f>aurora_data!FF2160</f>
        <v>0</v>
      </c>
      <c r="FH135" s="315">
        <f>aurora_data!FG2160</f>
        <v>0</v>
      </c>
      <c r="FI135" s="333">
        <f>aurora_data!FH2160</f>
        <v>0</v>
      </c>
      <c r="FJ135" s="10">
        <f>aurora_data!FI2160</f>
        <v>0</v>
      </c>
      <c r="FK135" s="10">
        <f>aurora_data!FJ2160</f>
        <v>0</v>
      </c>
      <c r="FL135" s="302">
        <f>aurora_data!FK2160</f>
        <v>0</v>
      </c>
      <c r="FM135" s="10">
        <f>aurora_data!FL2160</f>
        <v>0</v>
      </c>
      <c r="FN135" s="10">
        <f>aurora_data!FM2160</f>
        <v>0</v>
      </c>
      <c r="FO135" s="10">
        <f>aurora_data!FN2160</f>
        <v>0</v>
      </c>
      <c r="FP135" s="302">
        <f>aurora_data!FO2160</f>
        <v>0</v>
      </c>
      <c r="FQ135" s="10">
        <f>aurora_data!FP2160</f>
        <v>0</v>
      </c>
      <c r="FR135" s="10">
        <f>aurora_data!FQ2160</f>
        <v>0</v>
      </c>
      <c r="FS135" s="10">
        <f>aurora_data!FR2160</f>
        <v>0</v>
      </c>
      <c r="FT135" s="302">
        <f>aurora_data!FS2160</f>
        <v>0</v>
      </c>
      <c r="FU135" s="10">
        <f>aurora_data!FT2160</f>
        <v>0</v>
      </c>
      <c r="FV135" s="10">
        <f>aurora_data!FU2160</f>
        <v>0</v>
      </c>
      <c r="FW135" s="10">
        <f>aurora_data!FV2160</f>
        <v>0</v>
      </c>
      <c r="FX135" s="302">
        <f>aurora_data!FW2160</f>
        <v>0</v>
      </c>
      <c r="FY135" s="10">
        <f>aurora_data!FX2160</f>
        <v>0</v>
      </c>
      <c r="FZ135" s="10">
        <f>aurora_data!FY2160</f>
        <v>0</v>
      </c>
      <c r="GA135" s="10">
        <f>aurora_data!FZ2160</f>
        <v>0</v>
      </c>
      <c r="GB135" s="315">
        <f>aurora_data!GA2160</f>
        <v>0</v>
      </c>
      <c r="GC135" s="333">
        <f>aurora_data!GB2160</f>
        <v>0</v>
      </c>
      <c r="GD135" s="10">
        <f>aurora_data!GC2160</f>
        <v>0</v>
      </c>
      <c r="GE135" s="10">
        <f>aurora_data!GD2160</f>
        <v>0</v>
      </c>
      <c r="GF135" s="302">
        <f>aurora_data!GE2160</f>
        <v>0</v>
      </c>
      <c r="GG135" s="10">
        <f>aurora_data!GF2160</f>
        <v>0</v>
      </c>
      <c r="GH135" s="10">
        <f>aurora_data!GG2160</f>
        <v>0</v>
      </c>
      <c r="GI135" s="10">
        <f>aurora_data!GH2160</f>
        <v>0</v>
      </c>
      <c r="GJ135" s="302">
        <f>aurora_data!GI2160</f>
        <v>0</v>
      </c>
      <c r="GK135" s="10">
        <f>aurora_data!GJ2160</f>
        <v>0</v>
      </c>
      <c r="GL135" s="10">
        <f>aurora_data!GK2160</f>
        <v>0</v>
      </c>
      <c r="GM135" s="10">
        <f>aurora_data!GL2160</f>
        <v>0</v>
      </c>
      <c r="GN135" s="302">
        <f>aurora_data!GM2160</f>
        <v>0</v>
      </c>
      <c r="GO135" s="10">
        <f>aurora_data!GN2160</f>
        <v>0</v>
      </c>
      <c r="GP135" s="10">
        <f>aurora_data!GO2160</f>
        <v>0</v>
      </c>
      <c r="GQ135" s="10">
        <f>aurora_data!GP2160</f>
        <v>0</v>
      </c>
      <c r="GR135" s="302">
        <f>aurora_data!GQ2160</f>
        <v>0</v>
      </c>
      <c r="GS135" s="10">
        <f>aurora_data!GR2160</f>
        <v>0</v>
      </c>
      <c r="GT135" s="10">
        <f>aurora_data!GS2160</f>
        <v>0</v>
      </c>
      <c r="GU135" s="10">
        <f>aurora_data!GT2160</f>
        <v>0</v>
      </c>
      <c r="GV135" s="10">
        <f>aurora_data!GU2160</f>
        <v>0</v>
      </c>
      <c r="GW135" s="217" t="s">
        <v>622</v>
      </c>
      <c r="GX135" s="218">
        <f>aurora_data!GV2160</f>
        <v>0</v>
      </c>
      <c r="GY135" s="219">
        <f t="shared" si="1170"/>
        <v>0</v>
      </c>
    </row>
    <row r="136" spans="2:207" s="2" customFormat="1" ht="16.5" thickBot="1">
      <c r="B136" s="512"/>
      <c r="C136" s="519"/>
      <c r="D136" s="220" t="s">
        <v>268</v>
      </c>
      <c r="E136" s="218">
        <f>aurora_data!D2161</f>
        <v>0</v>
      </c>
      <c r="F136" s="10">
        <f>aurora_data!E2161</f>
        <v>0</v>
      </c>
      <c r="G136" s="10">
        <f>aurora_data!F2161</f>
        <v>0</v>
      </c>
      <c r="H136" s="302">
        <f>aurora_data!G2161</f>
        <v>0</v>
      </c>
      <c r="I136" s="10">
        <f>aurora_data!H2161</f>
        <v>0</v>
      </c>
      <c r="J136" s="10">
        <f>aurora_data!I2161</f>
        <v>0</v>
      </c>
      <c r="K136" s="10">
        <f>aurora_data!J2161</f>
        <v>0</v>
      </c>
      <c r="L136" s="302">
        <f>aurora_data!K2161</f>
        <v>0</v>
      </c>
      <c r="M136" s="10">
        <f>aurora_data!L2161</f>
        <v>0</v>
      </c>
      <c r="N136" s="10">
        <f>aurora_data!M2161</f>
        <v>0</v>
      </c>
      <c r="O136" s="10">
        <f>aurora_data!N2161</f>
        <v>0</v>
      </c>
      <c r="P136" s="302">
        <f>aurora_data!O2161</f>
        <v>0</v>
      </c>
      <c r="Q136" s="10">
        <f>aurora_data!P2161</f>
        <v>0</v>
      </c>
      <c r="R136" s="10">
        <f>aurora_data!Q2161</f>
        <v>0</v>
      </c>
      <c r="S136" s="10">
        <f>aurora_data!R2161</f>
        <v>0</v>
      </c>
      <c r="T136" s="302">
        <f>aurora_data!S2161</f>
        <v>0</v>
      </c>
      <c r="U136" s="10">
        <f>aurora_data!T2161</f>
        <v>0</v>
      </c>
      <c r="V136" s="10">
        <f>aurora_data!U2161</f>
        <v>0</v>
      </c>
      <c r="W136" s="10">
        <f>aurora_data!V2161</f>
        <v>0</v>
      </c>
      <c r="X136" s="315">
        <f>aurora_data!W2161</f>
        <v>0</v>
      </c>
      <c r="Y136" s="333">
        <f>aurora_data!X2161</f>
        <v>0</v>
      </c>
      <c r="Z136" s="10">
        <f>aurora_data!Y2161</f>
        <v>0</v>
      </c>
      <c r="AA136" s="10">
        <f>aurora_data!Z2161</f>
        <v>0</v>
      </c>
      <c r="AB136" s="302">
        <f>aurora_data!AA2161</f>
        <v>0</v>
      </c>
      <c r="AC136" s="10">
        <f>aurora_data!AB2161</f>
        <v>0</v>
      </c>
      <c r="AD136" s="10">
        <f>aurora_data!AC2161</f>
        <v>0</v>
      </c>
      <c r="AE136" s="10">
        <f>aurora_data!AD2161</f>
        <v>0</v>
      </c>
      <c r="AF136" s="302">
        <f>aurora_data!AE2161</f>
        <v>0</v>
      </c>
      <c r="AG136" s="10">
        <f>aurora_data!AF2161</f>
        <v>0</v>
      </c>
      <c r="AH136" s="10">
        <f>aurora_data!AG2161</f>
        <v>0</v>
      </c>
      <c r="AI136" s="10">
        <f>aurora_data!AH2161</f>
        <v>0</v>
      </c>
      <c r="AJ136" s="302">
        <f>aurora_data!AI2161</f>
        <v>0</v>
      </c>
      <c r="AK136" s="10">
        <f>aurora_data!AJ2161</f>
        <v>0</v>
      </c>
      <c r="AL136" s="10">
        <f>aurora_data!AK2161</f>
        <v>0</v>
      </c>
      <c r="AM136" s="10">
        <f>aurora_data!AL2161</f>
        <v>0</v>
      </c>
      <c r="AN136" s="302">
        <f>aurora_data!AM2161</f>
        <v>0</v>
      </c>
      <c r="AO136" s="10">
        <f>aurora_data!AN2161</f>
        <v>0</v>
      </c>
      <c r="AP136" s="10">
        <f>aurora_data!AO2161</f>
        <v>0</v>
      </c>
      <c r="AQ136" s="10">
        <f>aurora_data!AP2161</f>
        <v>0</v>
      </c>
      <c r="AR136" s="10">
        <f>aurora_data!AQ2161</f>
        <v>0</v>
      </c>
      <c r="AS136" s="333">
        <f>aurora_data!AR2161</f>
        <v>0</v>
      </c>
      <c r="AT136" s="10">
        <f>aurora_data!AS2161</f>
        <v>0</v>
      </c>
      <c r="AU136" s="10">
        <f>aurora_data!AT2161</f>
        <v>0</v>
      </c>
      <c r="AV136" s="302">
        <f>aurora_data!AU2161</f>
        <v>0</v>
      </c>
      <c r="AW136" s="10">
        <f>aurora_data!AV2161</f>
        <v>0</v>
      </c>
      <c r="AX136" s="10">
        <f>aurora_data!AW2161</f>
        <v>0</v>
      </c>
      <c r="AY136" s="10">
        <f>aurora_data!AX2161</f>
        <v>0</v>
      </c>
      <c r="AZ136" s="302">
        <f>aurora_data!AY2161</f>
        <v>0</v>
      </c>
      <c r="BA136" s="10">
        <f>aurora_data!AZ2161</f>
        <v>0</v>
      </c>
      <c r="BB136" s="10">
        <f>aurora_data!BA2161</f>
        <v>0</v>
      </c>
      <c r="BC136" s="10">
        <f>aurora_data!BB2161</f>
        <v>0</v>
      </c>
      <c r="BD136" s="302">
        <f>aurora_data!BC2161</f>
        <v>0</v>
      </c>
      <c r="BE136" s="10">
        <f>aurora_data!BD2161</f>
        <v>0</v>
      </c>
      <c r="BF136" s="10">
        <f>aurora_data!BE2161</f>
        <v>0</v>
      </c>
      <c r="BG136" s="10">
        <f>aurora_data!BF2161</f>
        <v>0</v>
      </c>
      <c r="BH136" s="302">
        <f>aurora_data!BG2161</f>
        <v>0</v>
      </c>
      <c r="BI136" s="10">
        <f>aurora_data!BH2161</f>
        <v>0</v>
      </c>
      <c r="BJ136" s="10">
        <f>aurora_data!BI2161</f>
        <v>0</v>
      </c>
      <c r="BK136" s="10">
        <f>aurora_data!BJ2161</f>
        <v>0</v>
      </c>
      <c r="BL136" s="10">
        <f>aurora_data!BK2161</f>
        <v>0</v>
      </c>
      <c r="BM136" s="333">
        <f>aurora_data!BL2161</f>
        <v>0</v>
      </c>
      <c r="BN136" s="10">
        <f>aurora_data!BM2161</f>
        <v>0</v>
      </c>
      <c r="BO136" s="10">
        <f>aurora_data!BN2161</f>
        <v>0</v>
      </c>
      <c r="BP136" s="302">
        <f>aurora_data!BO2161</f>
        <v>0</v>
      </c>
      <c r="BQ136" s="10">
        <f>aurora_data!BP2161</f>
        <v>0</v>
      </c>
      <c r="BR136" s="10">
        <f>aurora_data!BQ2161</f>
        <v>0</v>
      </c>
      <c r="BS136" s="10">
        <f>aurora_data!BR2161</f>
        <v>0</v>
      </c>
      <c r="BT136" s="302">
        <f>aurora_data!BS2161</f>
        <v>0</v>
      </c>
      <c r="BU136" s="10">
        <f>aurora_data!BT2161</f>
        <v>0</v>
      </c>
      <c r="BV136" s="10">
        <f>aurora_data!BU2161</f>
        <v>0</v>
      </c>
      <c r="BW136" s="10">
        <f>aurora_data!BV2161</f>
        <v>0</v>
      </c>
      <c r="BX136" s="302">
        <f>aurora_data!BW2161</f>
        <v>0</v>
      </c>
      <c r="BY136" s="10">
        <f>aurora_data!BX2161</f>
        <v>0</v>
      </c>
      <c r="BZ136" s="10">
        <f>aurora_data!BY2161</f>
        <v>0</v>
      </c>
      <c r="CA136" s="10">
        <f>aurora_data!BZ2161</f>
        <v>0</v>
      </c>
      <c r="CB136" s="302">
        <f>aurora_data!CA2161</f>
        <v>0</v>
      </c>
      <c r="CC136" s="10">
        <f>aurora_data!CB2161</f>
        <v>0</v>
      </c>
      <c r="CD136" s="10">
        <f>aurora_data!CC2161</f>
        <v>0</v>
      </c>
      <c r="CE136" s="10">
        <f>aurora_data!CD2161</f>
        <v>0</v>
      </c>
      <c r="CF136" s="315">
        <f>aurora_data!CE2161</f>
        <v>0</v>
      </c>
      <c r="CG136" s="333">
        <f>aurora_data!CF2161</f>
        <v>0</v>
      </c>
      <c r="CH136" s="10">
        <f>aurora_data!CG2161</f>
        <v>0</v>
      </c>
      <c r="CI136" s="10">
        <f>aurora_data!CH2161</f>
        <v>0</v>
      </c>
      <c r="CJ136" s="302">
        <f>aurora_data!CI2161</f>
        <v>0</v>
      </c>
      <c r="CK136" s="10">
        <f>aurora_data!CJ2161</f>
        <v>0</v>
      </c>
      <c r="CL136" s="10">
        <f>aurora_data!CK2161</f>
        <v>0</v>
      </c>
      <c r="CM136" s="10">
        <f>aurora_data!CL2161</f>
        <v>0</v>
      </c>
      <c r="CN136" s="302">
        <f>aurora_data!CM2161</f>
        <v>0</v>
      </c>
      <c r="CO136" s="10">
        <f>aurora_data!CN2161</f>
        <v>0</v>
      </c>
      <c r="CP136" s="10">
        <f>aurora_data!CO2161</f>
        <v>0</v>
      </c>
      <c r="CQ136" s="10">
        <f>aurora_data!CP2161</f>
        <v>0</v>
      </c>
      <c r="CR136" s="302">
        <f>aurora_data!CQ2161</f>
        <v>0</v>
      </c>
      <c r="CS136" s="10">
        <f>aurora_data!CR2161</f>
        <v>0</v>
      </c>
      <c r="CT136" s="10">
        <f>aurora_data!CS2161</f>
        <v>0</v>
      </c>
      <c r="CU136" s="10">
        <f>aurora_data!CT2161</f>
        <v>0</v>
      </c>
      <c r="CV136" s="302">
        <f>aurora_data!CU2161</f>
        <v>0</v>
      </c>
      <c r="CW136" s="10">
        <f>aurora_data!CV2161</f>
        <v>0</v>
      </c>
      <c r="CX136" s="10">
        <f>aurora_data!CW2161</f>
        <v>0</v>
      </c>
      <c r="CY136" s="10">
        <f>aurora_data!CX2161</f>
        <v>0</v>
      </c>
      <c r="CZ136" s="221">
        <f>aurora_data!CY2161</f>
        <v>0</v>
      </c>
      <c r="DA136" s="218">
        <f>aurora_data!CZ2161</f>
        <v>0</v>
      </c>
      <c r="DB136" s="10">
        <f>aurora_data!DA2161</f>
        <v>0</v>
      </c>
      <c r="DC136" s="10">
        <f>aurora_data!DB2161</f>
        <v>0</v>
      </c>
      <c r="DD136" s="302">
        <f>aurora_data!DC2161</f>
        <v>0</v>
      </c>
      <c r="DE136" s="10">
        <f>aurora_data!DD2161</f>
        <v>0</v>
      </c>
      <c r="DF136" s="10">
        <f>aurora_data!DE2161</f>
        <v>0</v>
      </c>
      <c r="DG136" s="10">
        <f>aurora_data!DF2161</f>
        <v>0</v>
      </c>
      <c r="DH136" s="302">
        <f>aurora_data!DG2161</f>
        <v>0</v>
      </c>
      <c r="DI136" s="10">
        <f>aurora_data!DH2161</f>
        <v>0</v>
      </c>
      <c r="DJ136" s="10">
        <f>aurora_data!DI2161</f>
        <v>0</v>
      </c>
      <c r="DK136" s="10">
        <f>aurora_data!DJ2161</f>
        <v>0</v>
      </c>
      <c r="DL136" s="302">
        <f>aurora_data!DK2161</f>
        <v>0</v>
      </c>
      <c r="DM136" s="10">
        <f>aurora_data!DL2161</f>
        <v>0</v>
      </c>
      <c r="DN136" s="10">
        <f>aurora_data!DM2161</f>
        <v>0</v>
      </c>
      <c r="DO136" s="10">
        <f>aurora_data!DN2161</f>
        <v>0</v>
      </c>
      <c r="DP136" s="302">
        <f>aurora_data!DO2161</f>
        <v>0</v>
      </c>
      <c r="DQ136" s="10">
        <f>aurora_data!DP2161</f>
        <v>0</v>
      </c>
      <c r="DR136" s="10">
        <f>aurora_data!DQ2161</f>
        <v>0</v>
      </c>
      <c r="DS136" s="10">
        <f>aurora_data!DR2161</f>
        <v>0</v>
      </c>
      <c r="DT136" s="315">
        <f>aurora_data!DS2161</f>
        <v>0</v>
      </c>
      <c r="DU136" s="333">
        <f>aurora_data!DT2161</f>
        <v>0</v>
      </c>
      <c r="DV136" s="10">
        <f>aurora_data!DU2161</f>
        <v>0</v>
      </c>
      <c r="DW136" s="10">
        <f>aurora_data!DV2161</f>
        <v>0</v>
      </c>
      <c r="DX136" s="302">
        <f>aurora_data!DW2161</f>
        <v>0</v>
      </c>
      <c r="DY136" s="10">
        <f>aurora_data!DX2161</f>
        <v>0</v>
      </c>
      <c r="DZ136" s="10">
        <f>aurora_data!DY2161</f>
        <v>0</v>
      </c>
      <c r="EA136" s="10">
        <f>aurora_data!DZ2161</f>
        <v>0</v>
      </c>
      <c r="EB136" s="302">
        <f>aurora_data!EA2161</f>
        <v>0</v>
      </c>
      <c r="EC136" s="10">
        <f>aurora_data!EB2161</f>
        <v>0</v>
      </c>
      <c r="ED136" s="10">
        <f>aurora_data!EC2161</f>
        <v>0</v>
      </c>
      <c r="EE136" s="10">
        <f>aurora_data!ED2161</f>
        <v>0</v>
      </c>
      <c r="EF136" s="302">
        <f>aurora_data!EE2161</f>
        <v>0</v>
      </c>
      <c r="EG136" s="10">
        <f>aurora_data!EF2161</f>
        <v>0</v>
      </c>
      <c r="EH136" s="10">
        <f>aurora_data!EG2161</f>
        <v>0</v>
      </c>
      <c r="EI136" s="10">
        <f>aurora_data!EH2161</f>
        <v>0</v>
      </c>
      <c r="EJ136" s="302">
        <f>aurora_data!EI2161</f>
        <v>0</v>
      </c>
      <c r="EK136" s="10">
        <f>aurora_data!EJ2161</f>
        <v>0</v>
      </c>
      <c r="EL136" s="10">
        <f>aurora_data!EK2161</f>
        <v>0</v>
      </c>
      <c r="EM136" s="10">
        <f>aurora_data!EL2161</f>
        <v>0</v>
      </c>
      <c r="EN136" s="315">
        <f>aurora_data!EM2161</f>
        <v>0</v>
      </c>
      <c r="EO136" s="333">
        <f>aurora_data!EN2161</f>
        <v>0</v>
      </c>
      <c r="EP136" s="10">
        <f>aurora_data!EO2161</f>
        <v>0</v>
      </c>
      <c r="EQ136" s="10">
        <f>aurora_data!EP2161</f>
        <v>0</v>
      </c>
      <c r="ER136" s="302">
        <f>aurora_data!EQ2161</f>
        <v>0</v>
      </c>
      <c r="ES136" s="10">
        <f>aurora_data!ER2161</f>
        <v>0</v>
      </c>
      <c r="ET136" s="10">
        <f>aurora_data!ES2161</f>
        <v>0</v>
      </c>
      <c r="EU136" s="10">
        <f>aurora_data!ET2161</f>
        <v>0</v>
      </c>
      <c r="EV136" s="302">
        <f>aurora_data!EU2161</f>
        <v>0</v>
      </c>
      <c r="EW136" s="10">
        <f>aurora_data!EV2161</f>
        <v>0</v>
      </c>
      <c r="EX136" s="10">
        <f>aurora_data!EW2161</f>
        <v>0</v>
      </c>
      <c r="EY136" s="10">
        <f>aurora_data!EX2161</f>
        <v>0</v>
      </c>
      <c r="EZ136" s="302">
        <f>aurora_data!EY2161</f>
        <v>0</v>
      </c>
      <c r="FA136" s="10">
        <f>aurora_data!EZ2161</f>
        <v>0</v>
      </c>
      <c r="FB136" s="10">
        <f>aurora_data!FA2161</f>
        <v>0</v>
      </c>
      <c r="FC136" s="10">
        <f>aurora_data!FB2161</f>
        <v>0</v>
      </c>
      <c r="FD136" s="302">
        <f>aurora_data!FC2161</f>
        <v>0</v>
      </c>
      <c r="FE136" s="10">
        <f>aurora_data!FD2161</f>
        <v>0</v>
      </c>
      <c r="FF136" s="10">
        <f>aurora_data!FE2161</f>
        <v>0</v>
      </c>
      <c r="FG136" s="10">
        <f>aurora_data!FF2161</f>
        <v>0</v>
      </c>
      <c r="FH136" s="315">
        <f>aurora_data!FG2161</f>
        <v>0</v>
      </c>
      <c r="FI136" s="333">
        <f>aurora_data!FH2161</f>
        <v>0</v>
      </c>
      <c r="FJ136" s="10">
        <f>aurora_data!FI2161</f>
        <v>0</v>
      </c>
      <c r="FK136" s="10">
        <f>aurora_data!FJ2161</f>
        <v>0</v>
      </c>
      <c r="FL136" s="302">
        <f>aurora_data!FK2161</f>
        <v>0</v>
      </c>
      <c r="FM136" s="10">
        <f>aurora_data!FL2161</f>
        <v>0</v>
      </c>
      <c r="FN136" s="10">
        <f>aurora_data!FM2161</f>
        <v>0</v>
      </c>
      <c r="FO136" s="10">
        <f>aurora_data!FN2161</f>
        <v>0</v>
      </c>
      <c r="FP136" s="302">
        <f>aurora_data!FO2161</f>
        <v>0</v>
      </c>
      <c r="FQ136" s="10">
        <f>aurora_data!FP2161</f>
        <v>0</v>
      </c>
      <c r="FR136" s="10">
        <f>aurora_data!FQ2161</f>
        <v>0</v>
      </c>
      <c r="FS136" s="10">
        <f>aurora_data!FR2161</f>
        <v>0</v>
      </c>
      <c r="FT136" s="302">
        <f>aurora_data!FS2161</f>
        <v>0</v>
      </c>
      <c r="FU136" s="10">
        <f>aurora_data!FT2161</f>
        <v>0</v>
      </c>
      <c r="FV136" s="10">
        <f>aurora_data!FU2161</f>
        <v>0</v>
      </c>
      <c r="FW136" s="10">
        <f>aurora_data!FV2161</f>
        <v>0</v>
      </c>
      <c r="FX136" s="302">
        <f>aurora_data!FW2161</f>
        <v>0</v>
      </c>
      <c r="FY136" s="10">
        <f>aurora_data!FX2161</f>
        <v>0</v>
      </c>
      <c r="FZ136" s="10">
        <f>aurora_data!FY2161</f>
        <v>0</v>
      </c>
      <c r="GA136" s="10">
        <f>aurora_data!FZ2161</f>
        <v>0</v>
      </c>
      <c r="GB136" s="315">
        <f>aurora_data!GA2161</f>
        <v>0</v>
      </c>
      <c r="GC136" s="333">
        <f>aurora_data!GB2161</f>
        <v>0</v>
      </c>
      <c r="GD136" s="10">
        <f>aurora_data!GC2161</f>
        <v>0</v>
      </c>
      <c r="GE136" s="10">
        <f>aurora_data!GD2161</f>
        <v>0</v>
      </c>
      <c r="GF136" s="302">
        <f>aurora_data!GE2161</f>
        <v>0</v>
      </c>
      <c r="GG136" s="10">
        <f>aurora_data!GF2161</f>
        <v>0</v>
      </c>
      <c r="GH136" s="10">
        <f>aurora_data!GG2161</f>
        <v>0</v>
      </c>
      <c r="GI136" s="10">
        <f>aurora_data!GH2161</f>
        <v>0</v>
      </c>
      <c r="GJ136" s="302">
        <f>aurora_data!GI2161</f>
        <v>0</v>
      </c>
      <c r="GK136" s="10">
        <f>aurora_data!GJ2161</f>
        <v>0</v>
      </c>
      <c r="GL136" s="10">
        <f>aurora_data!GK2161</f>
        <v>0</v>
      </c>
      <c r="GM136" s="10">
        <f>aurora_data!GL2161</f>
        <v>0</v>
      </c>
      <c r="GN136" s="302">
        <f>aurora_data!GM2161</f>
        <v>0</v>
      </c>
      <c r="GO136" s="10">
        <f>aurora_data!GN2161</f>
        <v>0</v>
      </c>
      <c r="GP136" s="10">
        <f>aurora_data!GO2161</f>
        <v>0</v>
      </c>
      <c r="GQ136" s="10">
        <f>aurora_data!GP2161</f>
        <v>0</v>
      </c>
      <c r="GR136" s="302">
        <f>aurora_data!GQ2161</f>
        <v>0</v>
      </c>
      <c r="GS136" s="10">
        <f>aurora_data!GR2161</f>
        <v>0</v>
      </c>
      <c r="GT136" s="10">
        <f>aurora_data!GS2161</f>
        <v>0</v>
      </c>
      <c r="GU136" s="10">
        <f>aurora_data!GT2161</f>
        <v>0</v>
      </c>
      <c r="GV136" s="10">
        <f>aurora_data!GU2161</f>
        <v>0</v>
      </c>
      <c r="GW136" s="222" t="s">
        <v>622</v>
      </c>
      <c r="GX136" s="218">
        <f>aurora_data!GV2161</f>
        <v>0</v>
      </c>
      <c r="GY136" s="219">
        <f t="shared" si="1170"/>
        <v>0</v>
      </c>
    </row>
    <row r="137" spans="2:207" s="2" customFormat="1" ht="16.5" thickBot="1">
      <c r="B137" s="512"/>
      <c r="C137" s="520"/>
      <c r="D137" s="223" t="s">
        <v>132</v>
      </c>
      <c r="E137" s="224">
        <f>aurora_data!D2162</f>
        <v>0</v>
      </c>
      <c r="F137" s="225">
        <f>aurora_data!E2162</f>
        <v>0</v>
      </c>
      <c r="G137" s="225">
        <f>aurora_data!F2162</f>
        <v>0</v>
      </c>
      <c r="H137" s="310">
        <f>aurora_data!G2162</f>
        <v>1</v>
      </c>
      <c r="I137" s="225">
        <f>aurora_data!H2162</f>
        <v>0</v>
      </c>
      <c r="J137" s="225">
        <f>aurora_data!I2162</f>
        <v>1</v>
      </c>
      <c r="K137" s="225">
        <f>aurora_data!J2162</f>
        <v>0</v>
      </c>
      <c r="L137" s="310">
        <f>aurora_data!K2162</f>
        <v>0</v>
      </c>
      <c r="M137" s="225">
        <f>aurora_data!L2162</f>
        <v>0</v>
      </c>
      <c r="N137" s="225">
        <f>aurora_data!M2162</f>
        <v>0</v>
      </c>
      <c r="O137" s="225">
        <f>aurora_data!N2162</f>
        <v>0</v>
      </c>
      <c r="P137" s="310">
        <f>aurora_data!O2162</f>
        <v>1</v>
      </c>
      <c r="Q137" s="225">
        <f>aurora_data!P2162</f>
        <v>0</v>
      </c>
      <c r="R137" s="225">
        <f>aurora_data!Q2162</f>
        <v>0</v>
      </c>
      <c r="S137" s="225">
        <f>aurora_data!R2162</f>
        <v>1</v>
      </c>
      <c r="T137" s="310">
        <f>aurora_data!S2162</f>
        <v>1</v>
      </c>
      <c r="U137" s="225">
        <f>aurora_data!T2162</f>
        <v>0</v>
      </c>
      <c r="V137" s="225">
        <f>aurora_data!U2162</f>
        <v>0</v>
      </c>
      <c r="W137" s="225">
        <f>aurora_data!V2162</f>
        <v>0</v>
      </c>
      <c r="X137" s="323">
        <f>aurora_data!W2162</f>
        <v>0</v>
      </c>
      <c r="Y137" s="341">
        <f>aurora_data!X2162</f>
        <v>1</v>
      </c>
      <c r="Z137" s="225">
        <f>aurora_data!Y2162</f>
        <v>0</v>
      </c>
      <c r="AA137" s="225">
        <f>aurora_data!Z2162</f>
        <v>0</v>
      </c>
      <c r="AB137" s="310">
        <f>aurora_data!AA2162</f>
        <v>0</v>
      </c>
      <c r="AC137" s="225">
        <f>aurora_data!AB2162</f>
        <v>1</v>
      </c>
      <c r="AD137" s="225">
        <f>aurora_data!AC2162</f>
        <v>0</v>
      </c>
      <c r="AE137" s="225">
        <f>aurora_data!AD2162</f>
        <v>2</v>
      </c>
      <c r="AF137" s="310">
        <f>aurora_data!AE2162</f>
        <v>0</v>
      </c>
      <c r="AG137" s="225">
        <f>aurora_data!AF2162</f>
        <v>0</v>
      </c>
      <c r="AH137" s="225">
        <f>aurora_data!AG2162</f>
        <v>0</v>
      </c>
      <c r="AI137" s="225">
        <f>aurora_data!AH2162</f>
        <v>0</v>
      </c>
      <c r="AJ137" s="310">
        <f>aurora_data!AI2162</f>
        <v>0</v>
      </c>
      <c r="AK137" s="225">
        <f>aurora_data!AJ2162</f>
        <v>0</v>
      </c>
      <c r="AL137" s="225">
        <f>aurora_data!AK2162</f>
        <v>0</v>
      </c>
      <c r="AM137" s="225">
        <f>aurora_data!AL2162</f>
        <v>1</v>
      </c>
      <c r="AN137" s="310">
        <f>aurora_data!AM2162</f>
        <v>0</v>
      </c>
      <c r="AO137" s="225">
        <f>aurora_data!AN2162</f>
        <v>0</v>
      </c>
      <c r="AP137" s="225">
        <f>aurora_data!AO2162</f>
        <v>0</v>
      </c>
      <c r="AQ137" s="225">
        <f>aurora_data!AP2162</f>
        <v>0</v>
      </c>
      <c r="AR137" s="225">
        <f>aurora_data!AQ2162</f>
        <v>0</v>
      </c>
      <c r="AS137" s="341">
        <f>aurora_data!AR2162</f>
        <v>0</v>
      </c>
      <c r="AT137" s="225">
        <f>aurora_data!AS2162</f>
        <v>0</v>
      </c>
      <c r="AU137" s="225">
        <f>aurora_data!AT2162</f>
        <v>1</v>
      </c>
      <c r="AV137" s="310">
        <f>aurora_data!AU2162</f>
        <v>2</v>
      </c>
      <c r="AW137" s="225">
        <f>aurora_data!AV2162</f>
        <v>0</v>
      </c>
      <c r="AX137" s="225">
        <f>aurora_data!AW2162</f>
        <v>0</v>
      </c>
      <c r="AY137" s="225">
        <f>aurora_data!AX2162</f>
        <v>1</v>
      </c>
      <c r="AZ137" s="310">
        <f>aurora_data!AY2162</f>
        <v>1</v>
      </c>
      <c r="BA137" s="225">
        <f>aurora_data!AZ2162</f>
        <v>1</v>
      </c>
      <c r="BB137" s="225">
        <f>aurora_data!BA2162</f>
        <v>1</v>
      </c>
      <c r="BC137" s="225">
        <f>aurora_data!BB2162</f>
        <v>1</v>
      </c>
      <c r="BD137" s="310">
        <f>aurora_data!BC2162</f>
        <v>2</v>
      </c>
      <c r="BE137" s="225">
        <f>aurora_data!BD2162</f>
        <v>1</v>
      </c>
      <c r="BF137" s="225">
        <f>aurora_data!BE2162</f>
        <v>0</v>
      </c>
      <c r="BG137" s="225">
        <f>aurora_data!BF2162</f>
        <v>2</v>
      </c>
      <c r="BH137" s="310">
        <f>aurora_data!BG2162</f>
        <v>2</v>
      </c>
      <c r="BI137" s="225">
        <f>aurora_data!BH2162</f>
        <v>0</v>
      </c>
      <c r="BJ137" s="225">
        <f>aurora_data!BI2162</f>
        <v>0</v>
      </c>
      <c r="BK137" s="225">
        <f>aurora_data!BJ2162</f>
        <v>0</v>
      </c>
      <c r="BL137" s="225">
        <f>aurora_data!BK2162</f>
        <v>0</v>
      </c>
      <c r="BM137" s="341">
        <f>aurora_data!BL2162</f>
        <v>0</v>
      </c>
      <c r="BN137" s="225">
        <f>aurora_data!BM2162</f>
        <v>0</v>
      </c>
      <c r="BO137" s="225">
        <f>aurora_data!BN2162</f>
        <v>0</v>
      </c>
      <c r="BP137" s="310">
        <f>aurora_data!BO2162</f>
        <v>0</v>
      </c>
      <c r="BQ137" s="225">
        <f>aurora_data!BP2162</f>
        <v>1</v>
      </c>
      <c r="BR137" s="225">
        <f>aurora_data!BQ2162</f>
        <v>0</v>
      </c>
      <c r="BS137" s="225">
        <f>aurora_data!BR2162</f>
        <v>0</v>
      </c>
      <c r="BT137" s="310">
        <f>aurora_data!BS2162</f>
        <v>0</v>
      </c>
      <c r="BU137" s="225">
        <f>aurora_data!BT2162</f>
        <v>0</v>
      </c>
      <c r="BV137" s="225">
        <f>aurora_data!BU2162</f>
        <v>2</v>
      </c>
      <c r="BW137" s="225">
        <f>aurora_data!BV2162</f>
        <v>0</v>
      </c>
      <c r="BX137" s="310">
        <f>aurora_data!BW2162</f>
        <v>1</v>
      </c>
      <c r="BY137" s="225">
        <f>aurora_data!BX2162</f>
        <v>0</v>
      </c>
      <c r="BZ137" s="225">
        <f>aurora_data!BY2162</f>
        <v>0</v>
      </c>
      <c r="CA137" s="225">
        <f>aurora_data!BZ2162</f>
        <v>0</v>
      </c>
      <c r="CB137" s="310">
        <f>aurora_data!CA2162</f>
        <v>0</v>
      </c>
      <c r="CC137" s="225">
        <f>aurora_data!CB2162</f>
        <v>0</v>
      </c>
      <c r="CD137" s="225">
        <f>aurora_data!CC2162</f>
        <v>0</v>
      </c>
      <c r="CE137" s="225">
        <f>aurora_data!CD2162</f>
        <v>0</v>
      </c>
      <c r="CF137" s="323">
        <f>aurora_data!CE2162</f>
        <v>0</v>
      </c>
      <c r="CG137" s="341">
        <f>aurora_data!CF2162</f>
        <v>0</v>
      </c>
      <c r="CH137" s="225">
        <f>aurora_data!CG2162</f>
        <v>0</v>
      </c>
      <c r="CI137" s="225">
        <f>aurora_data!CH2162</f>
        <v>0</v>
      </c>
      <c r="CJ137" s="310">
        <f>aurora_data!CI2162</f>
        <v>1</v>
      </c>
      <c r="CK137" s="225">
        <f>aurora_data!CJ2162</f>
        <v>1</v>
      </c>
      <c r="CL137" s="225">
        <f>aurora_data!CK2162</f>
        <v>1</v>
      </c>
      <c r="CM137" s="225">
        <f>aurora_data!CL2162</f>
        <v>0</v>
      </c>
      <c r="CN137" s="310">
        <f>aurora_data!CM2162</f>
        <v>1</v>
      </c>
      <c r="CO137" s="225">
        <f>aurora_data!CN2162</f>
        <v>3</v>
      </c>
      <c r="CP137" s="225">
        <f>aurora_data!CO2162</f>
        <v>1</v>
      </c>
      <c r="CQ137" s="225">
        <f>aurora_data!CP2162</f>
        <v>5</v>
      </c>
      <c r="CR137" s="310">
        <f>aurora_data!CQ2162</f>
        <v>2</v>
      </c>
      <c r="CS137" s="225">
        <f>aurora_data!CR2162</f>
        <v>3</v>
      </c>
      <c r="CT137" s="225">
        <f>aurora_data!CS2162</f>
        <v>3</v>
      </c>
      <c r="CU137" s="225">
        <f>aurora_data!CT2162</f>
        <v>4</v>
      </c>
      <c r="CV137" s="310">
        <f>aurora_data!CU2162</f>
        <v>2</v>
      </c>
      <c r="CW137" s="225">
        <f>aurora_data!CV2162</f>
        <v>0</v>
      </c>
      <c r="CX137" s="225">
        <f>aurora_data!CW2162</f>
        <v>0</v>
      </c>
      <c r="CY137" s="225">
        <f>aurora_data!CX2162</f>
        <v>0</v>
      </c>
      <c r="CZ137" s="226">
        <f>aurora_data!CY2162</f>
        <v>0</v>
      </c>
      <c r="DA137" s="224">
        <f>aurora_data!CZ2162</f>
        <v>0</v>
      </c>
      <c r="DB137" s="225">
        <f>aurora_data!DA2162</f>
        <v>0</v>
      </c>
      <c r="DC137" s="225">
        <f>aurora_data!DB2162</f>
        <v>0</v>
      </c>
      <c r="DD137" s="310">
        <f>aurora_data!DC2162</f>
        <v>0</v>
      </c>
      <c r="DE137" s="225">
        <f>aurora_data!DD2162</f>
        <v>0</v>
      </c>
      <c r="DF137" s="225">
        <f>aurora_data!DE2162</f>
        <v>0</v>
      </c>
      <c r="DG137" s="225">
        <f>aurora_data!DF2162</f>
        <v>0</v>
      </c>
      <c r="DH137" s="310">
        <f>aurora_data!DG2162</f>
        <v>0</v>
      </c>
      <c r="DI137" s="225">
        <f>aurora_data!DH2162</f>
        <v>0</v>
      </c>
      <c r="DJ137" s="225">
        <f>aurora_data!DI2162</f>
        <v>0</v>
      </c>
      <c r="DK137" s="225">
        <f>aurora_data!DJ2162</f>
        <v>0</v>
      </c>
      <c r="DL137" s="310">
        <f>aurora_data!DK2162</f>
        <v>0</v>
      </c>
      <c r="DM137" s="225">
        <f>aurora_data!DL2162</f>
        <v>1</v>
      </c>
      <c r="DN137" s="225">
        <f>aurora_data!DM2162</f>
        <v>1</v>
      </c>
      <c r="DO137" s="225">
        <f>aurora_data!DN2162</f>
        <v>1</v>
      </c>
      <c r="DP137" s="310">
        <f>aurora_data!DO2162</f>
        <v>0</v>
      </c>
      <c r="DQ137" s="225">
        <f>aurora_data!DP2162</f>
        <v>0</v>
      </c>
      <c r="DR137" s="225">
        <f>aurora_data!DQ2162</f>
        <v>0</v>
      </c>
      <c r="DS137" s="225">
        <f>aurora_data!DR2162</f>
        <v>0</v>
      </c>
      <c r="DT137" s="323">
        <f>aurora_data!DS2162</f>
        <v>0</v>
      </c>
      <c r="DU137" s="341">
        <f>aurora_data!DT2162</f>
        <v>0</v>
      </c>
      <c r="DV137" s="225">
        <f>aurora_data!DU2162</f>
        <v>0</v>
      </c>
      <c r="DW137" s="225">
        <f>aurora_data!DV2162</f>
        <v>0</v>
      </c>
      <c r="DX137" s="310">
        <f>aurora_data!DW2162</f>
        <v>1</v>
      </c>
      <c r="DY137" s="225">
        <f>aurora_data!DX2162</f>
        <v>0</v>
      </c>
      <c r="DZ137" s="225">
        <f>aurora_data!DY2162</f>
        <v>0</v>
      </c>
      <c r="EA137" s="225">
        <f>aurora_data!DZ2162</f>
        <v>1</v>
      </c>
      <c r="EB137" s="310">
        <f>aurora_data!EA2162</f>
        <v>0</v>
      </c>
      <c r="EC137" s="225">
        <f>aurora_data!EB2162</f>
        <v>0</v>
      </c>
      <c r="ED137" s="225">
        <f>aurora_data!EC2162</f>
        <v>0</v>
      </c>
      <c r="EE137" s="225">
        <f>aurora_data!ED2162</f>
        <v>2</v>
      </c>
      <c r="EF137" s="310">
        <f>aurora_data!EE2162</f>
        <v>1</v>
      </c>
      <c r="EG137" s="225">
        <f>aurora_data!EF2162</f>
        <v>2</v>
      </c>
      <c r="EH137" s="225">
        <f>aurora_data!EG2162</f>
        <v>0</v>
      </c>
      <c r="EI137" s="225">
        <f>aurora_data!EH2162</f>
        <v>3</v>
      </c>
      <c r="EJ137" s="310">
        <f>aurora_data!EI2162</f>
        <v>0</v>
      </c>
      <c r="EK137" s="225">
        <f>aurora_data!EJ2162</f>
        <v>0</v>
      </c>
      <c r="EL137" s="225">
        <f>aurora_data!EK2162</f>
        <v>0</v>
      </c>
      <c r="EM137" s="225">
        <f>aurora_data!EL2162</f>
        <v>0</v>
      </c>
      <c r="EN137" s="323">
        <f>aurora_data!EM2162</f>
        <v>0</v>
      </c>
      <c r="EO137" s="341">
        <f>aurora_data!EN2162</f>
        <v>2</v>
      </c>
      <c r="EP137" s="225">
        <f>aurora_data!EO2162</f>
        <v>0</v>
      </c>
      <c r="EQ137" s="225">
        <f>aurora_data!EP2162</f>
        <v>0</v>
      </c>
      <c r="ER137" s="310">
        <f>aurora_data!EQ2162</f>
        <v>1</v>
      </c>
      <c r="ES137" s="225">
        <f>aurora_data!ER2162</f>
        <v>1</v>
      </c>
      <c r="ET137" s="225">
        <f>aurora_data!ES2162</f>
        <v>1</v>
      </c>
      <c r="EU137" s="225">
        <f>aurora_data!ET2162</f>
        <v>2</v>
      </c>
      <c r="EV137" s="310">
        <f>aurora_data!EU2162</f>
        <v>4</v>
      </c>
      <c r="EW137" s="225">
        <f>aurora_data!EV2162</f>
        <v>0</v>
      </c>
      <c r="EX137" s="225">
        <f>aurora_data!EW2162</f>
        <v>0</v>
      </c>
      <c r="EY137" s="225">
        <f>aurora_data!EX2162</f>
        <v>3</v>
      </c>
      <c r="EZ137" s="310">
        <f>aurora_data!EY2162</f>
        <v>1</v>
      </c>
      <c r="FA137" s="225">
        <f>aurora_data!EZ2162</f>
        <v>0</v>
      </c>
      <c r="FB137" s="225">
        <f>aurora_data!FA2162</f>
        <v>0</v>
      </c>
      <c r="FC137" s="225">
        <f>aurora_data!FB2162</f>
        <v>1</v>
      </c>
      <c r="FD137" s="310">
        <f>aurora_data!FC2162</f>
        <v>1</v>
      </c>
      <c r="FE137" s="225">
        <f>aurora_data!FD2162</f>
        <v>0</v>
      </c>
      <c r="FF137" s="225">
        <f>aurora_data!FE2162</f>
        <v>0</v>
      </c>
      <c r="FG137" s="225">
        <f>aurora_data!FF2162</f>
        <v>0</v>
      </c>
      <c r="FH137" s="323">
        <f>aurora_data!FG2162</f>
        <v>0</v>
      </c>
      <c r="FI137" s="341">
        <f>aurora_data!FH2162</f>
        <v>0</v>
      </c>
      <c r="FJ137" s="225">
        <f>aurora_data!FI2162</f>
        <v>0</v>
      </c>
      <c r="FK137" s="225">
        <f>aurora_data!FJ2162</f>
        <v>0</v>
      </c>
      <c r="FL137" s="310">
        <f>aurora_data!FK2162</f>
        <v>0</v>
      </c>
      <c r="FM137" s="225">
        <f>aurora_data!FL2162</f>
        <v>0</v>
      </c>
      <c r="FN137" s="225">
        <f>aurora_data!FM2162</f>
        <v>1</v>
      </c>
      <c r="FO137" s="225">
        <f>aurora_data!FN2162</f>
        <v>0</v>
      </c>
      <c r="FP137" s="310">
        <f>aurora_data!FO2162</f>
        <v>0</v>
      </c>
      <c r="FQ137" s="225">
        <f>aurora_data!FP2162</f>
        <v>0</v>
      </c>
      <c r="FR137" s="225">
        <f>aurora_data!FQ2162</f>
        <v>0</v>
      </c>
      <c r="FS137" s="225">
        <f>aurora_data!FR2162</f>
        <v>1</v>
      </c>
      <c r="FT137" s="310">
        <f>aurora_data!FS2162</f>
        <v>0</v>
      </c>
      <c r="FU137" s="225">
        <f>aurora_data!FT2162</f>
        <v>2</v>
      </c>
      <c r="FV137" s="225">
        <f>aurora_data!FU2162</f>
        <v>0</v>
      </c>
      <c r="FW137" s="225">
        <f>aurora_data!FV2162</f>
        <v>1</v>
      </c>
      <c r="FX137" s="310">
        <f>aurora_data!FW2162</f>
        <v>1</v>
      </c>
      <c r="FY137" s="225">
        <f>aurora_data!FX2162</f>
        <v>0</v>
      </c>
      <c r="FZ137" s="225">
        <f>aurora_data!FY2162</f>
        <v>0</v>
      </c>
      <c r="GA137" s="225">
        <f>aurora_data!FZ2162</f>
        <v>0</v>
      </c>
      <c r="GB137" s="323">
        <f>aurora_data!GA2162</f>
        <v>0</v>
      </c>
      <c r="GC137" s="341">
        <f>aurora_data!GB2162</f>
        <v>0</v>
      </c>
      <c r="GD137" s="225">
        <f>aurora_data!GC2162</f>
        <v>1</v>
      </c>
      <c r="GE137" s="225">
        <f>aurora_data!GD2162</f>
        <v>0</v>
      </c>
      <c r="GF137" s="310">
        <f>aurora_data!GE2162</f>
        <v>1</v>
      </c>
      <c r="GG137" s="225">
        <f>aurora_data!GF2162</f>
        <v>1</v>
      </c>
      <c r="GH137" s="225">
        <f>aurora_data!GG2162</f>
        <v>1</v>
      </c>
      <c r="GI137" s="225">
        <f>aurora_data!GH2162</f>
        <v>3</v>
      </c>
      <c r="GJ137" s="310">
        <f>aurora_data!GI2162</f>
        <v>1</v>
      </c>
      <c r="GK137" s="225">
        <f>aurora_data!GJ2162</f>
        <v>2</v>
      </c>
      <c r="GL137" s="225">
        <f>aurora_data!GK2162</f>
        <v>1</v>
      </c>
      <c r="GM137" s="225">
        <f>aurora_data!GL2162</f>
        <v>3</v>
      </c>
      <c r="GN137" s="310">
        <f>aurora_data!GM2162</f>
        <v>1</v>
      </c>
      <c r="GO137" s="225">
        <f>aurora_data!GN2162</f>
        <v>4</v>
      </c>
      <c r="GP137" s="225">
        <f>aurora_data!GO2162</f>
        <v>3</v>
      </c>
      <c r="GQ137" s="225">
        <f>aurora_data!GP2162</f>
        <v>5</v>
      </c>
      <c r="GR137" s="310">
        <f>aurora_data!GQ2162</f>
        <v>4</v>
      </c>
      <c r="GS137" s="225">
        <f>aurora_data!GR2162</f>
        <v>0</v>
      </c>
      <c r="GT137" s="225">
        <f>aurora_data!GS2162</f>
        <v>0</v>
      </c>
      <c r="GU137" s="225">
        <f>aurora_data!GT2162</f>
        <v>0</v>
      </c>
      <c r="GV137" s="225">
        <f>aurora_data!GU2162</f>
        <v>0</v>
      </c>
      <c r="GW137" s="371" t="s">
        <v>622</v>
      </c>
      <c r="GX137" s="224">
        <f>aurora_data!GV2162</f>
        <v>124</v>
      </c>
      <c r="GY137" s="372">
        <f t="shared" si="1170"/>
        <v>1.24</v>
      </c>
    </row>
    <row r="138" spans="2:207" s="2" customFormat="1">
      <c r="B138" s="512"/>
      <c r="C138" s="519"/>
      <c r="D138" s="274" t="s">
        <v>269</v>
      </c>
      <c r="E138" s="227">
        <f>aurora_data!D2163</f>
        <v>0</v>
      </c>
      <c r="F138" s="228">
        <f>aurora_data!E2163</f>
        <v>0</v>
      </c>
      <c r="G138" s="228">
        <f>aurora_data!F2163</f>
        <v>0</v>
      </c>
      <c r="H138" s="311">
        <f>aurora_data!G2163</f>
        <v>0</v>
      </c>
      <c r="I138" s="228">
        <f>aurora_data!H2163</f>
        <v>0</v>
      </c>
      <c r="J138" s="228">
        <f>aurora_data!I2163</f>
        <v>0</v>
      </c>
      <c r="K138" s="228">
        <f>aurora_data!J2163</f>
        <v>0</v>
      </c>
      <c r="L138" s="311">
        <f>aurora_data!K2163</f>
        <v>0</v>
      </c>
      <c r="M138" s="228">
        <f>aurora_data!L2163</f>
        <v>0</v>
      </c>
      <c r="N138" s="228">
        <f>aurora_data!M2163</f>
        <v>0</v>
      </c>
      <c r="O138" s="228">
        <f>aurora_data!N2163</f>
        <v>0</v>
      </c>
      <c r="P138" s="311">
        <f>aurora_data!O2163</f>
        <v>0</v>
      </c>
      <c r="Q138" s="228">
        <f>aurora_data!P2163</f>
        <v>0</v>
      </c>
      <c r="R138" s="228">
        <f>aurora_data!Q2163</f>
        <v>0</v>
      </c>
      <c r="S138" s="228">
        <f>aurora_data!R2163</f>
        <v>0</v>
      </c>
      <c r="T138" s="311">
        <f>aurora_data!S2163</f>
        <v>0</v>
      </c>
      <c r="U138" s="228">
        <f>aurora_data!T2163</f>
        <v>0</v>
      </c>
      <c r="V138" s="228">
        <f>aurora_data!U2163</f>
        <v>0</v>
      </c>
      <c r="W138" s="228">
        <f>aurora_data!V2163</f>
        <v>0</v>
      </c>
      <c r="X138" s="324">
        <f>aurora_data!W2163</f>
        <v>0</v>
      </c>
      <c r="Y138" s="342">
        <f>aurora_data!X2163</f>
        <v>0</v>
      </c>
      <c r="Z138" s="228">
        <f>aurora_data!Y2163</f>
        <v>0</v>
      </c>
      <c r="AA138" s="228">
        <f>aurora_data!Z2163</f>
        <v>0</v>
      </c>
      <c r="AB138" s="311">
        <f>aurora_data!AA2163</f>
        <v>0</v>
      </c>
      <c r="AC138" s="228">
        <f>aurora_data!AB2163</f>
        <v>0</v>
      </c>
      <c r="AD138" s="228">
        <f>aurora_data!AC2163</f>
        <v>0</v>
      </c>
      <c r="AE138" s="228">
        <f>aurora_data!AD2163</f>
        <v>0</v>
      </c>
      <c r="AF138" s="311">
        <f>aurora_data!AE2163</f>
        <v>0</v>
      </c>
      <c r="AG138" s="228">
        <f>aurora_data!AF2163</f>
        <v>0</v>
      </c>
      <c r="AH138" s="228">
        <f>aurora_data!AG2163</f>
        <v>0</v>
      </c>
      <c r="AI138" s="228">
        <f>aurora_data!AH2163</f>
        <v>0</v>
      </c>
      <c r="AJ138" s="311">
        <f>aurora_data!AI2163</f>
        <v>0</v>
      </c>
      <c r="AK138" s="228">
        <f>aurora_data!AJ2163</f>
        <v>0</v>
      </c>
      <c r="AL138" s="228">
        <f>aurora_data!AK2163</f>
        <v>0</v>
      </c>
      <c r="AM138" s="228">
        <f>aurora_data!AL2163</f>
        <v>0</v>
      </c>
      <c r="AN138" s="311">
        <f>aurora_data!AM2163</f>
        <v>0</v>
      </c>
      <c r="AO138" s="228">
        <f>aurora_data!AN2163</f>
        <v>0</v>
      </c>
      <c r="AP138" s="228">
        <f>aurora_data!AO2163</f>
        <v>0</v>
      </c>
      <c r="AQ138" s="228">
        <f>aurora_data!AP2163</f>
        <v>0</v>
      </c>
      <c r="AR138" s="228">
        <f>aurora_data!AQ2163</f>
        <v>0</v>
      </c>
      <c r="AS138" s="342">
        <f>aurora_data!AR2163</f>
        <v>0</v>
      </c>
      <c r="AT138" s="228">
        <f>aurora_data!AS2163</f>
        <v>0</v>
      </c>
      <c r="AU138" s="228">
        <f>aurora_data!AT2163</f>
        <v>0</v>
      </c>
      <c r="AV138" s="311">
        <f>aurora_data!AU2163</f>
        <v>0</v>
      </c>
      <c r="AW138" s="228">
        <f>aurora_data!AV2163</f>
        <v>0</v>
      </c>
      <c r="AX138" s="228">
        <f>aurora_data!AW2163</f>
        <v>0</v>
      </c>
      <c r="AY138" s="228">
        <f>aurora_data!AX2163</f>
        <v>0</v>
      </c>
      <c r="AZ138" s="311">
        <f>aurora_data!AY2163</f>
        <v>0</v>
      </c>
      <c r="BA138" s="228">
        <f>aurora_data!AZ2163</f>
        <v>0</v>
      </c>
      <c r="BB138" s="228">
        <f>aurora_data!BA2163</f>
        <v>0</v>
      </c>
      <c r="BC138" s="228">
        <f>aurora_data!BB2163</f>
        <v>0</v>
      </c>
      <c r="BD138" s="311">
        <f>aurora_data!BC2163</f>
        <v>0</v>
      </c>
      <c r="BE138" s="228">
        <f>aurora_data!BD2163</f>
        <v>0</v>
      </c>
      <c r="BF138" s="228">
        <f>aurora_data!BE2163</f>
        <v>0</v>
      </c>
      <c r="BG138" s="228">
        <f>aurora_data!BF2163</f>
        <v>0</v>
      </c>
      <c r="BH138" s="311">
        <f>aurora_data!BG2163</f>
        <v>0</v>
      </c>
      <c r="BI138" s="228">
        <f>aurora_data!BH2163</f>
        <v>0</v>
      </c>
      <c r="BJ138" s="228">
        <f>aurora_data!BI2163</f>
        <v>0</v>
      </c>
      <c r="BK138" s="228">
        <f>aurora_data!BJ2163</f>
        <v>0</v>
      </c>
      <c r="BL138" s="228">
        <f>aurora_data!BK2163</f>
        <v>0</v>
      </c>
      <c r="BM138" s="342">
        <f>aurora_data!BL2163</f>
        <v>0</v>
      </c>
      <c r="BN138" s="228">
        <f>aurora_data!BM2163</f>
        <v>0</v>
      </c>
      <c r="BO138" s="228">
        <f>aurora_data!BN2163</f>
        <v>0</v>
      </c>
      <c r="BP138" s="311">
        <f>aurora_data!BO2163</f>
        <v>0</v>
      </c>
      <c r="BQ138" s="228">
        <f>aurora_data!BP2163</f>
        <v>0</v>
      </c>
      <c r="BR138" s="228">
        <f>aurora_data!BQ2163</f>
        <v>0</v>
      </c>
      <c r="BS138" s="228">
        <f>aurora_data!BR2163</f>
        <v>0</v>
      </c>
      <c r="BT138" s="311">
        <f>aurora_data!BS2163</f>
        <v>0</v>
      </c>
      <c r="BU138" s="228">
        <f>aurora_data!BT2163</f>
        <v>0</v>
      </c>
      <c r="BV138" s="228">
        <f>aurora_data!BU2163</f>
        <v>0</v>
      </c>
      <c r="BW138" s="228">
        <f>aurora_data!BV2163</f>
        <v>0</v>
      </c>
      <c r="BX138" s="311">
        <f>aurora_data!BW2163</f>
        <v>0</v>
      </c>
      <c r="BY138" s="228">
        <f>aurora_data!BX2163</f>
        <v>0</v>
      </c>
      <c r="BZ138" s="228">
        <f>aurora_data!BY2163</f>
        <v>0</v>
      </c>
      <c r="CA138" s="228">
        <f>aurora_data!BZ2163</f>
        <v>0</v>
      </c>
      <c r="CB138" s="311">
        <f>aurora_data!CA2163</f>
        <v>0</v>
      </c>
      <c r="CC138" s="228">
        <f>aurora_data!CB2163</f>
        <v>0</v>
      </c>
      <c r="CD138" s="228">
        <f>aurora_data!CC2163</f>
        <v>0</v>
      </c>
      <c r="CE138" s="228">
        <f>aurora_data!CD2163</f>
        <v>0</v>
      </c>
      <c r="CF138" s="324">
        <f>aurora_data!CE2163</f>
        <v>0</v>
      </c>
      <c r="CG138" s="342">
        <f>aurora_data!CF2163</f>
        <v>0</v>
      </c>
      <c r="CH138" s="228">
        <f>aurora_data!CG2163</f>
        <v>0</v>
      </c>
      <c r="CI138" s="228">
        <f>aurora_data!CH2163</f>
        <v>0</v>
      </c>
      <c r="CJ138" s="311">
        <f>aurora_data!CI2163</f>
        <v>0</v>
      </c>
      <c r="CK138" s="228">
        <f>aurora_data!CJ2163</f>
        <v>0</v>
      </c>
      <c r="CL138" s="228">
        <f>aurora_data!CK2163</f>
        <v>0</v>
      </c>
      <c r="CM138" s="228">
        <f>aurora_data!CL2163</f>
        <v>0</v>
      </c>
      <c r="CN138" s="311">
        <f>aurora_data!CM2163</f>
        <v>0</v>
      </c>
      <c r="CO138" s="228">
        <f>aurora_data!CN2163</f>
        <v>0</v>
      </c>
      <c r="CP138" s="228">
        <f>aurora_data!CO2163</f>
        <v>0</v>
      </c>
      <c r="CQ138" s="228">
        <f>aurora_data!CP2163</f>
        <v>0</v>
      </c>
      <c r="CR138" s="311">
        <f>aurora_data!CQ2163</f>
        <v>0</v>
      </c>
      <c r="CS138" s="228">
        <f>aurora_data!CR2163</f>
        <v>0</v>
      </c>
      <c r="CT138" s="228">
        <f>aurora_data!CS2163</f>
        <v>0</v>
      </c>
      <c r="CU138" s="228">
        <f>aurora_data!CT2163</f>
        <v>0</v>
      </c>
      <c r="CV138" s="311">
        <f>aurora_data!CU2163</f>
        <v>0</v>
      </c>
      <c r="CW138" s="228">
        <f>aurora_data!CV2163</f>
        <v>0</v>
      </c>
      <c r="CX138" s="228">
        <f>aurora_data!CW2163</f>
        <v>0</v>
      </c>
      <c r="CY138" s="228">
        <f>aurora_data!CX2163</f>
        <v>0</v>
      </c>
      <c r="CZ138" s="229">
        <f>aurora_data!CY2163</f>
        <v>0</v>
      </c>
      <c r="DA138" s="227">
        <f>aurora_data!CZ2163</f>
        <v>0</v>
      </c>
      <c r="DB138" s="228">
        <f>aurora_data!DA2163</f>
        <v>0</v>
      </c>
      <c r="DC138" s="228">
        <f>aurora_data!DB2163</f>
        <v>0</v>
      </c>
      <c r="DD138" s="311">
        <f>aurora_data!DC2163</f>
        <v>0</v>
      </c>
      <c r="DE138" s="228">
        <f>aurora_data!DD2163</f>
        <v>0</v>
      </c>
      <c r="DF138" s="228">
        <f>aurora_data!DE2163</f>
        <v>0</v>
      </c>
      <c r="DG138" s="228">
        <f>aurora_data!DF2163</f>
        <v>0</v>
      </c>
      <c r="DH138" s="311">
        <f>aurora_data!DG2163</f>
        <v>0</v>
      </c>
      <c r="DI138" s="228">
        <f>aurora_data!DH2163</f>
        <v>0</v>
      </c>
      <c r="DJ138" s="228">
        <f>aurora_data!DI2163</f>
        <v>0</v>
      </c>
      <c r="DK138" s="228">
        <f>aurora_data!DJ2163</f>
        <v>0</v>
      </c>
      <c r="DL138" s="311">
        <f>aurora_data!DK2163</f>
        <v>0</v>
      </c>
      <c r="DM138" s="228">
        <f>aurora_data!DL2163</f>
        <v>0</v>
      </c>
      <c r="DN138" s="228">
        <f>aurora_data!DM2163</f>
        <v>0</v>
      </c>
      <c r="DO138" s="228">
        <f>aurora_data!DN2163</f>
        <v>0</v>
      </c>
      <c r="DP138" s="311">
        <f>aurora_data!DO2163</f>
        <v>0</v>
      </c>
      <c r="DQ138" s="228">
        <f>aurora_data!DP2163</f>
        <v>0</v>
      </c>
      <c r="DR138" s="228">
        <f>aurora_data!DQ2163</f>
        <v>0</v>
      </c>
      <c r="DS138" s="228">
        <f>aurora_data!DR2163</f>
        <v>0</v>
      </c>
      <c r="DT138" s="324">
        <f>aurora_data!DS2163</f>
        <v>0</v>
      </c>
      <c r="DU138" s="342">
        <f>aurora_data!DT2163</f>
        <v>0</v>
      </c>
      <c r="DV138" s="228">
        <f>aurora_data!DU2163</f>
        <v>0</v>
      </c>
      <c r="DW138" s="228">
        <f>aurora_data!DV2163</f>
        <v>0</v>
      </c>
      <c r="DX138" s="311">
        <f>aurora_data!DW2163</f>
        <v>0</v>
      </c>
      <c r="DY138" s="228">
        <f>aurora_data!DX2163</f>
        <v>0</v>
      </c>
      <c r="DZ138" s="228">
        <f>aurora_data!DY2163</f>
        <v>0</v>
      </c>
      <c r="EA138" s="228">
        <f>aurora_data!DZ2163</f>
        <v>0</v>
      </c>
      <c r="EB138" s="311">
        <f>aurora_data!EA2163</f>
        <v>0</v>
      </c>
      <c r="EC138" s="228">
        <f>aurora_data!EB2163</f>
        <v>0</v>
      </c>
      <c r="ED138" s="228">
        <f>aurora_data!EC2163</f>
        <v>0</v>
      </c>
      <c r="EE138" s="228">
        <f>aurora_data!ED2163</f>
        <v>0</v>
      </c>
      <c r="EF138" s="311">
        <f>aurora_data!EE2163</f>
        <v>0</v>
      </c>
      <c r="EG138" s="228">
        <f>aurora_data!EF2163</f>
        <v>0</v>
      </c>
      <c r="EH138" s="228">
        <f>aurora_data!EG2163</f>
        <v>0</v>
      </c>
      <c r="EI138" s="228">
        <f>aurora_data!EH2163</f>
        <v>0</v>
      </c>
      <c r="EJ138" s="311">
        <f>aurora_data!EI2163</f>
        <v>0</v>
      </c>
      <c r="EK138" s="228">
        <f>aurora_data!EJ2163</f>
        <v>0</v>
      </c>
      <c r="EL138" s="228">
        <f>aurora_data!EK2163</f>
        <v>0</v>
      </c>
      <c r="EM138" s="228">
        <f>aurora_data!EL2163</f>
        <v>0</v>
      </c>
      <c r="EN138" s="324">
        <f>aurora_data!EM2163</f>
        <v>0</v>
      </c>
      <c r="EO138" s="342">
        <f>aurora_data!EN2163</f>
        <v>0</v>
      </c>
      <c r="EP138" s="228">
        <f>aurora_data!EO2163</f>
        <v>0</v>
      </c>
      <c r="EQ138" s="228">
        <f>aurora_data!EP2163</f>
        <v>0</v>
      </c>
      <c r="ER138" s="311">
        <f>aurora_data!EQ2163</f>
        <v>0</v>
      </c>
      <c r="ES138" s="228">
        <f>aurora_data!ER2163</f>
        <v>0</v>
      </c>
      <c r="ET138" s="228">
        <f>aurora_data!ES2163</f>
        <v>0</v>
      </c>
      <c r="EU138" s="228">
        <f>aurora_data!ET2163</f>
        <v>0</v>
      </c>
      <c r="EV138" s="311">
        <f>aurora_data!EU2163</f>
        <v>0</v>
      </c>
      <c r="EW138" s="228">
        <f>aurora_data!EV2163</f>
        <v>0</v>
      </c>
      <c r="EX138" s="228">
        <f>aurora_data!EW2163</f>
        <v>0</v>
      </c>
      <c r="EY138" s="228">
        <f>aurora_data!EX2163</f>
        <v>0</v>
      </c>
      <c r="EZ138" s="311">
        <f>aurora_data!EY2163</f>
        <v>0</v>
      </c>
      <c r="FA138" s="228">
        <f>aurora_data!EZ2163</f>
        <v>0</v>
      </c>
      <c r="FB138" s="228">
        <f>aurora_data!FA2163</f>
        <v>0</v>
      </c>
      <c r="FC138" s="228">
        <f>aurora_data!FB2163</f>
        <v>0</v>
      </c>
      <c r="FD138" s="311">
        <f>aurora_data!FC2163</f>
        <v>0</v>
      </c>
      <c r="FE138" s="228">
        <f>aurora_data!FD2163</f>
        <v>0</v>
      </c>
      <c r="FF138" s="228">
        <f>aurora_data!FE2163</f>
        <v>0</v>
      </c>
      <c r="FG138" s="228">
        <f>aurora_data!FF2163</f>
        <v>0</v>
      </c>
      <c r="FH138" s="324">
        <f>aurora_data!FG2163</f>
        <v>0</v>
      </c>
      <c r="FI138" s="342">
        <f>aurora_data!FH2163</f>
        <v>0</v>
      </c>
      <c r="FJ138" s="228">
        <f>aurora_data!FI2163</f>
        <v>0</v>
      </c>
      <c r="FK138" s="228">
        <f>aurora_data!FJ2163</f>
        <v>0</v>
      </c>
      <c r="FL138" s="311">
        <f>aurora_data!FK2163</f>
        <v>0</v>
      </c>
      <c r="FM138" s="228">
        <f>aurora_data!FL2163</f>
        <v>0</v>
      </c>
      <c r="FN138" s="228">
        <f>aurora_data!FM2163</f>
        <v>0</v>
      </c>
      <c r="FO138" s="228">
        <f>aurora_data!FN2163</f>
        <v>0</v>
      </c>
      <c r="FP138" s="311">
        <f>aurora_data!FO2163</f>
        <v>0</v>
      </c>
      <c r="FQ138" s="228">
        <f>aurora_data!FP2163</f>
        <v>0</v>
      </c>
      <c r="FR138" s="228">
        <f>aurora_data!FQ2163</f>
        <v>0</v>
      </c>
      <c r="FS138" s="228">
        <f>aurora_data!FR2163</f>
        <v>0</v>
      </c>
      <c r="FT138" s="311">
        <f>aurora_data!FS2163</f>
        <v>0</v>
      </c>
      <c r="FU138" s="228">
        <f>aurora_data!FT2163</f>
        <v>0</v>
      </c>
      <c r="FV138" s="228">
        <f>aurora_data!FU2163</f>
        <v>0</v>
      </c>
      <c r="FW138" s="228">
        <f>aurora_data!FV2163</f>
        <v>0</v>
      </c>
      <c r="FX138" s="311">
        <f>aurora_data!FW2163</f>
        <v>0</v>
      </c>
      <c r="FY138" s="228">
        <f>aurora_data!FX2163</f>
        <v>0</v>
      </c>
      <c r="FZ138" s="228">
        <f>aurora_data!FY2163</f>
        <v>0</v>
      </c>
      <c r="GA138" s="228">
        <f>aurora_data!FZ2163</f>
        <v>0</v>
      </c>
      <c r="GB138" s="324">
        <f>aurora_data!GA2163</f>
        <v>0</v>
      </c>
      <c r="GC138" s="342">
        <f>aurora_data!GB2163</f>
        <v>0</v>
      </c>
      <c r="GD138" s="228">
        <f>aurora_data!GC2163</f>
        <v>0</v>
      </c>
      <c r="GE138" s="228">
        <f>aurora_data!GD2163</f>
        <v>0</v>
      </c>
      <c r="GF138" s="311">
        <f>aurora_data!GE2163</f>
        <v>0</v>
      </c>
      <c r="GG138" s="228">
        <f>aurora_data!GF2163</f>
        <v>0</v>
      </c>
      <c r="GH138" s="228">
        <f>aurora_data!GG2163</f>
        <v>0</v>
      </c>
      <c r="GI138" s="228">
        <f>aurora_data!GH2163</f>
        <v>0</v>
      </c>
      <c r="GJ138" s="311">
        <f>aurora_data!GI2163</f>
        <v>0</v>
      </c>
      <c r="GK138" s="228">
        <f>aurora_data!GJ2163</f>
        <v>0</v>
      </c>
      <c r="GL138" s="228">
        <f>aurora_data!GK2163</f>
        <v>0</v>
      </c>
      <c r="GM138" s="228">
        <f>aurora_data!GL2163</f>
        <v>0</v>
      </c>
      <c r="GN138" s="311">
        <f>aurora_data!GM2163</f>
        <v>0</v>
      </c>
      <c r="GO138" s="228">
        <f>aurora_data!GN2163</f>
        <v>0</v>
      </c>
      <c r="GP138" s="228">
        <f>aurora_data!GO2163</f>
        <v>0</v>
      </c>
      <c r="GQ138" s="228">
        <f>aurora_data!GP2163</f>
        <v>0</v>
      </c>
      <c r="GR138" s="311">
        <f>aurora_data!GQ2163</f>
        <v>0</v>
      </c>
      <c r="GS138" s="228">
        <f>aurora_data!GR2163</f>
        <v>0</v>
      </c>
      <c r="GT138" s="228">
        <f>aurora_data!GS2163</f>
        <v>0</v>
      </c>
      <c r="GU138" s="228">
        <f>aurora_data!GT2163</f>
        <v>0</v>
      </c>
      <c r="GV138" s="228">
        <f>aurora_data!GU2163</f>
        <v>0</v>
      </c>
      <c r="GW138" s="230" t="s">
        <v>622</v>
      </c>
      <c r="GX138" s="227">
        <f>aurora_data!GV2163</f>
        <v>0</v>
      </c>
      <c r="GY138" s="231">
        <f t="shared" si="1170"/>
        <v>0</v>
      </c>
    </row>
    <row r="139" spans="2:207" s="2" customFormat="1">
      <c r="B139" s="512"/>
      <c r="C139" s="519"/>
      <c r="D139" s="232" t="s">
        <v>623</v>
      </c>
      <c r="E139" s="233">
        <f t="shared" ref="E139:AJ139" si="1171">ROUNDDOWN((E141+$E$8)*($GX131),0)</f>
        <v>5</v>
      </c>
      <c r="F139" s="234">
        <f t="shared" si="1171"/>
        <v>5</v>
      </c>
      <c r="G139" s="234">
        <f t="shared" si="1171"/>
        <v>5</v>
      </c>
      <c r="H139" s="305">
        <f t="shared" si="1171"/>
        <v>5</v>
      </c>
      <c r="I139" s="234">
        <f t="shared" si="1171"/>
        <v>5</v>
      </c>
      <c r="J139" s="234">
        <f t="shared" si="1171"/>
        <v>5</v>
      </c>
      <c r="K139" s="234">
        <f t="shared" si="1171"/>
        <v>5</v>
      </c>
      <c r="L139" s="305">
        <f t="shared" si="1171"/>
        <v>5</v>
      </c>
      <c r="M139" s="234">
        <f t="shared" si="1171"/>
        <v>5</v>
      </c>
      <c r="N139" s="234">
        <f t="shared" si="1171"/>
        <v>5</v>
      </c>
      <c r="O139" s="234">
        <f t="shared" si="1171"/>
        <v>5</v>
      </c>
      <c r="P139" s="305">
        <f t="shared" si="1171"/>
        <v>5</v>
      </c>
      <c r="Q139" s="234">
        <f t="shared" si="1171"/>
        <v>5</v>
      </c>
      <c r="R139" s="234">
        <f t="shared" si="1171"/>
        <v>5</v>
      </c>
      <c r="S139" s="234">
        <f t="shared" si="1171"/>
        <v>5</v>
      </c>
      <c r="T139" s="305">
        <f t="shared" si="1171"/>
        <v>5</v>
      </c>
      <c r="U139" s="234">
        <f t="shared" si="1171"/>
        <v>5</v>
      </c>
      <c r="V139" s="234">
        <f t="shared" si="1171"/>
        <v>5</v>
      </c>
      <c r="W139" s="234">
        <f t="shared" si="1171"/>
        <v>5</v>
      </c>
      <c r="X139" s="318">
        <f t="shared" si="1171"/>
        <v>5</v>
      </c>
      <c r="Y139" s="336">
        <f t="shared" si="1171"/>
        <v>5</v>
      </c>
      <c r="Z139" s="234">
        <f t="shared" si="1171"/>
        <v>5</v>
      </c>
      <c r="AA139" s="234">
        <f t="shared" si="1171"/>
        <v>5</v>
      </c>
      <c r="AB139" s="305">
        <f t="shared" si="1171"/>
        <v>5</v>
      </c>
      <c r="AC139" s="234">
        <f t="shared" si="1171"/>
        <v>5</v>
      </c>
      <c r="AD139" s="234">
        <f t="shared" si="1171"/>
        <v>5</v>
      </c>
      <c r="AE139" s="234">
        <f t="shared" si="1171"/>
        <v>5</v>
      </c>
      <c r="AF139" s="305">
        <f t="shared" si="1171"/>
        <v>5</v>
      </c>
      <c r="AG139" s="234">
        <f t="shared" si="1171"/>
        <v>5</v>
      </c>
      <c r="AH139" s="234">
        <f t="shared" si="1171"/>
        <v>5</v>
      </c>
      <c r="AI139" s="234">
        <f t="shared" si="1171"/>
        <v>6</v>
      </c>
      <c r="AJ139" s="305">
        <f t="shared" si="1171"/>
        <v>5</v>
      </c>
      <c r="AK139" s="234">
        <f t="shared" ref="AK139:BP139" si="1172">ROUNDDOWN((AK141+$E$8)*($GX131),0)</f>
        <v>5</v>
      </c>
      <c r="AL139" s="234">
        <f t="shared" si="1172"/>
        <v>5</v>
      </c>
      <c r="AM139" s="234">
        <f t="shared" si="1172"/>
        <v>6</v>
      </c>
      <c r="AN139" s="305">
        <f t="shared" si="1172"/>
        <v>5</v>
      </c>
      <c r="AO139" s="234">
        <f t="shared" si="1172"/>
        <v>5</v>
      </c>
      <c r="AP139" s="234">
        <f t="shared" si="1172"/>
        <v>5</v>
      </c>
      <c r="AQ139" s="234">
        <f t="shared" si="1172"/>
        <v>5</v>
      </c>
      <c r="AR139" s="234">
        <f t="shared" si="1172"/>
        <v>5</v>
      </c>
      <c r="AS139" s="336">
        <f t="shared" si="1172"/>
        <v>5</v>
      </c>
      <c r="AT139" s="234">
        <f t="shared" si="1172"/>
        <v>5</v>
      </c>
      <c r="AU139" s="234">
        <f t="shared" si="1172"/>
        <v>6</v>
      </c>
      <c r="AV139" s="305">
        <f t="shared" si="1172"/>
        <v>6</v>
      </c>
      <c r="AW139" s="234">
        <f t="shared" si="1172"/>
        <v>5</v>
      </c>
      <c r="AX139" s="234">
        <f t="shared" si="1172"/>
        <v>5</v>
      </c>
      <c r="AY139" s="234">
        <f t="shared" si="1172"/>
        <v>6</v>
      </c>
      <c r="AZ139" s="305">
        <f t="shared" si="1172"/>
        <v>6</v>
      </c>
      <c r="BA139" s="234">
        <f t="shared" si="1172"/>
        <v>5</v>
      </c>
      <c r="BB139" s="234">
        <f t="shared" si="1172"/>
        <v>5</v>
      </c>
      <c r="BC139" s="234">
        <f t="shared" si="1172"/>
        <v>6</v>
      </c>
      <c r="BD139" s="305">
        <f t="shared" si="1172"/>
        <v>6</v>
      </c>
      <c r="BE139" s="234">
        <f t="shared" si="1172"/>
        <v>5</v>
      </c>
      <c r="BF139" s="234">
        <f t="shared" si="1172"/>
        <v>5</v>
      </c>
      <c r="BG139" s="234">
        <f t="shared" si="1172"/>
        <v>6</v>
      </c>
      <c r="BH139" s="305">
        <f t="shared" si="1172"/>
        <v>5</v>
      </c>
      <c r="BI139" s="234">
        <f t="shared" si="1172"/>
        <v>5</v>
      </c>
      <c r="BJ139" s="234">
        <f t="shared" si="1172"/>
        <v>5</v>
      </c>
      <c r="BK139" s="234">
        <f t="shared" si="1172"/>
        <v>5</v>
      </c>
      <c r="BL139" s="234">
        <f t="shared" si="1172"/>
        <v>5</v>
      </c>
      <c r="BM139" s="336">
        <f t="shared" si="1172"/>
        <v>5</v>
      </c>
      <c r="BN139" s="234">
        <f t="shared" si="1172"/>
        <v>5</v>
      </c>
      <c r="BO139" s="234">
        <f t="shared" si="1172"/>
        <v>5</v>
      </c>
      <c r="BP139" s="305">
        <f t="shared" si="1172"/>
        <v>5</v>
      </c>
      <c r="BQ139" s="234">
        <f t="shared" ref="BQ139:CV139" si="1173">ROUNDDOWN((BQ141+$E$8)*($GX131),0)</f>
        <v>5</v>
      </c>
      <c r="BR139" s="234">
        <f t="shared" si="1173"/>
        <v>5</v>
      </c>
      <c r="BS139" s="234">
        <f t="shared" si="1173"/>
        <v>5</v>
      </c>
      <c r="BT139" s="305">
        <f t="shared" si="1173"/>
        <v>5</v>
      </c>
      <c r="BU139" s="234">
        <f t="shared" si="1173"/>
        <v>5</v>
      </c>
      <c r="BV139" s="234">
        <f t="shared" si="1173"/>
        <v>5</v>
      </c>
      <c r="BW139" s="234">
        <f t="shared" si="1173"/>
        <v>5</v>
      </c>
      <c r="BX139" s="305">
        <f t="shared" si="1173"/>
        <v>5</v>
      </c>
      <c r="BY139" s="234">
        <f t="shared" si="1173"/>
        <v>5</v>
      </c>
      <c r="BZ139" s="234">
        <f t="shared" si="1173"/>
        <v>5</v>
      </c>
      <c r="CA139" s="234">
        <f t="shared" si="1173"/>
        <v>5</v>
      </c>
      <c r="CB139" s="305">
        <f t="shared" si="1173"/>
        <v>5</v>
      </c>
      <c r="CC139" s="234">
        <f t="shared" si="1173"/>
        <v>5</v>
      </c>
      <c r="CD139" s="234">
        <f t="shared" si="1173"/>
        <v>5</v>
      </c>
      <c r="CE139" s="234">
        <f t="shared" si="1173"/>
        <v>5</v>
      </c>
      <c r="CF139" s="318">
        <f t="shared" si="1173"/>
        <v>5</v>
      </c>
      <c r="CG139" s="336">
        <f t="shared" si="1173"/>
        <v>5</v>
      </c>
      <c r="CH139" s="234">
        <f t="shared" si="1173"/>
        <v>5</v>
      </c>
      <c r="CI139" s="234">
        <f t="shared" si="1173"/>
        <v>5</v>
      </c>
      <c r="CJ139" s="305">
        <f t="shared" si="1173"/>
        <v>5</v>
      </c>
      <c r="CK139" s="234">
        <f t="shared" si="1173"/>
        <v>6</v>
      </c>
      <c r="CL139" s="234">
        <f t="shared" si="1173"/>
        <v>5</v>
      </c>
      <c r="CM139" s="234">
        <f t="shared" si="1173"/>
        <v>6</v>
      </c>
      <c r="CN139" s="305">
        <f t="shared" si="1173"/>
        <v>5</v>
      </c>
      <c r="CO139" s="234">
        <f t="shared" si="1173"/>
        <v>7</v>
      </c>
      <c r="CP139" s="234">
        <f t="shared" si="1173"/>
        <v>6</v>
      </c>
      <c r="CQ139" s="234">
        <f t="shared" si="1173"/>
        <v>7</v>
      </c>
      <c r="CR139" s="305">
        <f t="shared" si="1173"/>
        <v>6</v>
      </c>
      <c r="CS139" s="234">
        <f t="shared" si="1173"/>
        <v>8</v>
      </c>
      <c r="CT139" s="234">
        <f t="shared" si="1173"/>
        <v>7</v>
      </c>
      <c r="CU139" s="234">
        <f t="shared" si="1173"/>
        <v>8</v>
      </c>
      <c r="CV139" s="305">
        <f t="shared" si="1173"/>
        <v>7</v>
      </c>
      <c r="CW139" s="234">
        <f t="shared" ref="CW139:EB139" si="1174">ROUNDDOWN((CW141+$E$8)*($GX131),0)</f>
        <v>5</v>
      </c>
      <c r="CX139" s="234">
        <f t="shared" si="1174"/>
        <v>5</v>
      </c>
      <c r="CY139" s="234">
        <f t="shared" si="1174"/>
        <v>5</v>
      </c>
      <c r="CZ139" s="235">
        <f t="shared" si="1174"/>
        <v>5</v>
      </c>
      <c r="DA139" s="233">
        <f t="shared" si="1174"/>
        <v>5</v>
      </c>
      <c r="DB139" s="234">
        <f t="shared" si="1174"/>
        <v>5</v>
      </c>
      <c r="DC139" s="234">
        <f t="shared" si="1174"/>
        <v>5</v>
      </c>
      <c r="DD139" s="305">
        <f t="shared" si="1174"/>
        <v>5</v>
      </c>
      <c r="DE139" s="234">
        <f t="shared" si="1174"/>
        <v>5</v>
      </c>
      <c r="DF139" s="234">
        <f t="shared" si="1174"/>
        <v>5</v>
      </c>
      <c r="DG139" s="234">
        <f t="shared" si="1174"/>
        <v>5</v>
      </c>
      <c r="DH139" s="305">
        <f t="shared" si="1174"/>
        <v>5</v>
      </c>
      <c r="DI139" s="234">
        <f t="shared" si="1174"/>
        <v>5</v>
      </c>
      <c r="DJ139" s="234">
        <f t="shared" si="1174"/>
        <v>5</v>
      </c>
      <c r="DK139" s="234">
        <f t="shared" si="1174"/>
        <v>5</v>
      </c>
      <c r="DL139" s="305">
        <f t="shared" si="1174"/>
        <v>5</v>
      </c>
      <c r="DM139" s="234">
        <f t="shared" si="1174"/>
        <v>5</v>
      </c>
      <c r="DN139" s="234">
        <f t="shared" si="1174"/>
        <v>5</v>
      </c>
      <c r="DO139" s="234">
        <f t="shared" si="1174"/>
        <v>5</v>
      </c>
      <c r="DP139" s="305">
        <f t="shared" si="1174"/>
        <v>5</v>
      </c>
      <c r="DQ139" s="234">
        <f t="shared" si="1174"/>
        <v>5</v>
      </c>
      <c r="DR139" s="234">
        <f t="shared" si="1174"/>
        <v>5</v>
      </c>
      <c r="DS139" s="234">
        <f t="shared" si="1174"/>
        <v>5</v>
      </c>
      <c r="DT139" s="318">
        <f t="shared" si="1174"/>
        <v>5</v>
      </c>
      <c r="DU139" s="336">
        <f t="shared" si="1174"/>
        <v>5</v>
      </c>
      <c r="DV139" s="234">
        <f t="shared" si="1174"/>
        <v>5</v>
      </c>
      <c r="DW139" s="234">
        <f t="shared" si="1174"/>
        <v>5</v>
      </c>
      <c r="DX139" s="305">
        <f t="shared" si="1174"/>
        <v>5</v>
      </c>
      <c r="DY139" s="234">
        <f t="shared" si="1174"/>
        <v>5</v>
      </c>
      <c r="DZ139" s="234">
        <f t="shared" si="1174"/>
        <v>5</v>
      </c>
      <c r="EA139" s="234">
        <f t="shared" si="1174"/>
        <v>5</v>
      </c>
      <c r="EB139" s="305">
        <f t="shared" si="1174"/>
        <v>5</v>
      </c>
      <c r="EC139" s="234">
        <f t="shared" ref="EC139:FH139" si="1175">ROUNDDOWN((EC141+$E$8)*($GX131),0)</f>
        <v>5</v>
      </c>
      <c r="ED139" s="234">
        <f t="shared" si="1175"/>
        <v>5</v>
      </c>
      <c r="EE139" s="234">
        <f t="shared" si="1175"/>
        <v>6</v>
      </c>
      <c r="EF139" s="305">
        <f t="shared" si="1175"/>
        <v>5</v>
      </c>
      <c r="EG139" s="234">
        <f t="shared" si="1175"/>
        <v>5</v>
      </c>
      <c r="EH139" s="234">
        <f t="shared" si="1175"/>
        <v>5</v>
      </c>
      <c r="EI139" s="234">
        <f t="shared" si="1175"/>
        <v>6</v>
      </c>
      <c r="EJ139" s="305">
        <f t="shared" si="1175"/>
        <v>5</v>
      </c>
      <c r="EK139" s="234">
        <f t="shared" si="1175"/>
        <v>5</v>
      </c>
      <c r="EL139" s="234">
        <f t="shared" si="1175"/>
        <v>5</v>
      </c>
      <c r="EM139" s="234">
        <f t="shared" si="1175"/>
        <v>5</v>
      </c>
      <c r="EN139" s="318">
        <f t="shared" si="1175"/>
        <v>5</v>
      </c>
      <c r="EO139" s="336">
        <f t="shared" si="1175"/>
        <v>5</v>
      </c>
      <c r="EP139" s="234">
        <f t="shared" si="1175"/>
        <v>5</v>
      </c>
      <c r="EQ139" s="234">
        <f t="shared" si="1175"/>
        <v>6</v>
      </c>
      <c r="ER139" s="305">
        <f t="shared" si="1175"/>
        <v>6</v>
      </c>
      <c r="ES139" s="234">
        <f t="shared" si="1175"/>
        <v>5</v>
      </c>
      <c r="ET139" s="234">
        <f t="shared" si="1175"/>
        <v>5</v>
      </c>
      <c r="EU139" s="234">
        <f t="shared" si="1175"/>
        <v>6</v>
      </c>
      <c r="EV139" s="305">
        <f t="shared" si="1175"/>
        <v>6</v>
      </c>
      <c r="EW139" s="234">
        <f t="shared" si="1175"/>
        <v>5</v>
      </c>
      <c r="EX139" s="234">
        <f t="shared" si="1175"/>
        <v>5</v>
      </c>
      <c r="EY139" s="234">
        <f t="shared" si="1175"/>
        <v>6</v>
      </c>
      <c r="EZ139" s="305">
        <f t="shared" si="1175"/>
        <v>6</v>
      </c>
      <c r="FA139" s="234">
        <f t="shared" si="1175"/>
        <v>5</v>
      </c>
      <c r="FB139" s="234">
        <f t="shared" si="1175"/>
        <v>5</v>
      </c>
      <c r="FC139" s="234">
        <f t="shared" si="1175"/>
        <v>6</v>
      </c>
      <c r="FD139" s="305">
        <f t="shared" si="1175"/>
        <v>5</v>
      </c>
      <c r="FE139" s="234">
        <f t="shared" si="1175"/>
        <v>5</v>
      </c>
      <c r="FF139" s="234">
        <f t="shared" si="1175"/>
        <v>5</v>
      </c>
      <c r="FG139" s="234">
        <f t="shared" si="1175"/>
        <v>5</v>
      </c>
      <c r="FH139" s="318">
        <f t="shared" si="1175"/>
        <v>5</v>
      </c>
      <c r="FI139" s="336">
        <f t="shared" ref="FI139:GN139" si="1176">ROUNDDOWN((FI141+$E$8)*($GX131),0)</f>
        <v>5</v>
      </c>
      <c r="FJ139" s="234">
        <f t="shared" si="1176"/>
        <v>5</v>
      </c>
      <c r="FK139" s="234">
        <f t="shared" si="1176"/>
        <v>5</v>
      </c>
      <c r="FL139" s="305">
        <f t="shared" si="1176"/>
        <v>5</v>
      </c>
      <c r="FM139" s="234">
        <f t="shared" si="1176"/>
        <v>5</v>
      </c>
      <c r="FN139" s="234">
        <f t="shared" si="1176"/>
        <v>5</v>
      </c>
      <c r="FO139" s="234">
        <f t="shared" si="1176"/>
        <v>5</v>
      </c>
      <c r="FP139" s="305">
        <f t="shared" si="1176"/>
        <v>5</v>
      </c>
      <c r="FQ139" s="234">
        <f t="shared" si="1176"/>
        <v>5</v>
      </c>
      <c r="FR139" s="234">
        <f t="shared" si="1176"/>
        <v>5</v>
      </c>
      <c r="FS139" s="234">
        <f t="shared" si="1176"/>
        <v>5</v>
      </c>
      <c r="FT139" s="305">
        <f t="shared" si="1176"/>
        <v>5</v>
      </c>
      <c r="FU139" s="234">
        <f t="shared" si="1176"/>
        <v>5</v>
      </c>
      <c r="FV139" s="234">
        <f t="shared" si="1176"/>
        <v>5</v>
      </c>
      <c r="FW139" s="234">
        <f t="shared" si="1176"/>
        <v>5</v>
      </c>
      <c r="FX139" s="305">
        <f t="shared" si="1176"/>
        <v>5</v>
      </c>
      <c r="FY139" s="234">
        <f t="shared" si="1176"/>
        <v>5</v>
      </c>
      <c r="FZ139" s="234">
        <f t="shared" si="1176"/>
        <v>5</v>
      </c>
      <c r="GA139" s="234">
        <f t="shared" si="1176"/>
        <v>5</v>
      </c>
      <c r="GB139" s="318">
        <f t="shared" si="1176"/>
        <v>5</v>
      </c>
      <c r="GC139" s="336">
        <f t="shared" si="1176"/>
        <v>5</v>
      </c>
      <c r="GD139" s="234">
        <f t="shared" si="1176"/>
        <v>5</v>
      </c>
      <c r="GE139" s="234">
        <f t="shared" si="1176"/>
        <v>5</v>
      </c>
      <c r="GF139" s="305">
        <f t="shared" si="1176"/>
        <v>5</v>
      </c>
      <c r="GG139" s="234">
        <f t="shared" si="1176"/>
        <v>6</v>
      </c>
      <c r="GH139" s="234">
        <f t="shared" si="1176"/>
        <v>5</v>
      </c>
      <c r="GI139" s="234">
        <f t="shared" si="1176"/>
        <v>6</v>
      </c>
      <c r="GJ139" s="305">
        <f t="shared" si="1176"/>
        <v>5</v>
      </c>
      <c r="GK139" s="234">
        <f t="shared" si="1176"/>
        <v>7</v>
      </c>
      <c r="GL139" s="234">
        <f t="shared" si="1176"/>
        <v>6</v>
      </c>
      <c r="GM139" s="234">
        <f t="shared" si="1176"/>
        <v>7</v>
      </c>
      <c r="GN139" s="305">
        <f t="shared" si="1176"/>
        <v>6</v>
      </c>
      <c r="GO139" s="234">
        <f t="shared" ref="GO139:GV139" si="1177">ROUNDDOWN((GO141+$E$8)*($GX131),0)</f>
        <v>8</v>
      </c>
      <c r="GP139" s="234">
        <f t="shared" si="1177"/>
        <v>7</v>
      </c>
      <c r="GQ139" s="234">
        <f t="shared" si="1177"/>
        <v>8</v>
      </c>
      <c r="GR139" s="305">
        <f t="shared" si="1177"/>
        <v>7</v>
      </c>
      <c r="GS139" s="234">
        <f t="shared" si="1177"/>
        <v>5</v>
      </c>
      <c r="GT139" s="234">
        <f t="shared" si="1177"/>
        <v>5</v>
      </c>
      <c r="GU139" s="234">
        <f t="shared" si="1177"/>
        <v>5</v>
      </c>
      <c r="GV139" s="234">
        <f t="shared" si="1177"/>
        <v>5</v>
      </c>
      <c r="GW139" s="236"/>
      <c r="GX139" s="237"/>
      <c r="GY139" s="238"/>
    </row>
    <row r="140" spans="2:207" s="2" customFormat="1" ht="16.5" thickBot="1">
      <c r="B140" s="512"/>
      <c r="C140" s="519"/>
      <c r="D140" s="232" t="s">
        <v>624</v>
      </c>
      <c r="E140" s="239">
        <f t="shared" ref="E140:AJ140" si="1178">IF(ROUND(((E141-$E$8)*($GX131))+0.25,0) &lt;=0,1,((E141-$E$8)*($GX131))+0.25)</f>
        <v>1</v>
      </c>
      <c r="F140" s="240">
        <f t="shared" si="1178"/>
        <v>1</v>
      </c>
      <c r="G140" s="240">
        <f t="shared" si="1178"/>
        <v>1</v>
      </c>
      <c r="H140" s="306">
        <f t="shared" si="1178"/>
        <v>1</v>
      </c>
      <c r="I140" s="240">
        <f t="shared" si="1178"/>
        <v>1</v>
      </c>
      <c r="J140" s="240">
        <f t="shared" si="1178"/>
        <v>1</v>
      </c>
      <c r="K140" s="240">
        <f t="shared" si="1178"/>
        <v>1</v>
      </c>
      <c r="L140" s="306">
        <f t="shared" si="1178"/>
        <v>1</v>
      </c>
      <c r="M140" s="240">
        <f t="shared" si="1178"/>
        <v>1</v>
      </c>
      <c r="N140" s="240">
        <f t="shared" si="1178"/>
        <v>1</v>
      </c>
      <c r="O140" s="240">
        <f t="shared" si="1178"/>
        <v>1</v>
      </c>
      <c r="P140" s="306">
        <f t="shared" si="1178"/>
        <v>1</v>
      </c>
      <c r="Q140" s="240">
        <f t="shared" si="1178"/>
        <v>1</v>
      </c>
      <c r="R140" s="240">
        <f t="shared" si="1178"/>
        <v>1</v>
      </c>
      <c r="S140" s="240">
        <f t="shared" si="1178"/>
        <v>1</v>
      </c>
      <c r="T140" s="306">
        <f t="shared" si="1178"/>
        <v>1</v>
      </c>
      <c r="U140" s="240">
        <f t="shared" si="1178"/>
        <v>1</v>
      </c>
      <c r="V140" s="240">
        <f t="shared" si="1178"/>
        <v>1</v>
      </c>
      <c r="W140" s="240">
        <f t="shared" si="1178"/>
        <v>1</v>
      </c>
      <c r="X140" s="319">
        <f t="shared" si="1178"/>
        <v>1</v>
      </c>
      <c r="Y140" s="337">
        <f t="shared" si="1178"/>
        <v>1</v>
      </c>
      <c r="Z140" s="240">
        <f t="shared" si="1178"/>
        <v>1</v>
      </c>
      <c r="AA140" s="240">
        <f t="shared" si="1178"/>
        <v>1</v>
      </c>
      <c r="AB140" s="306">
        <f t="shared" si="1178"/>
        <v>1</v>
      </c>
      <c r="AC140" s="240">
        <f t="shared" si="1178"/>
        <v>1</v>
      </c>
      <c r="AD140" s="240">
        <f t="shared" si="1178"/>
        <v>1</v>
      </c>
      <c r="AE140" s="240">
        <f t="shared" si="1178"/>
        <v>1</v>
      </c>
      <c r="AF140" s="306">
        <f t="shared" si="1178"/>
        <v>1</v>
      </c>
      <c r="AG140" s="240">
        <f t="shared" si="1178"/>
        <v>1</v>
      </c>
      <c r="AH140" s="240">
        <f t="shared" si="1178"/>
        <v>1</v>
      </c>
      <c r="AI140" s="240">
        <f t="shared" si="1178"/>
        <v>1</v>
      </c>
      <c r="AJ140" s="306">
        <f t="shared" si="1178"/>
        <v>1</v>
      </c>
      <c r="AK140" s="240">
        <f t="shared" ref="AK140:BP140" si="1179">IF(ROUND(((AK141-$E$8)*($GX131))+0.25,0) &lt;=0,1,((AK141-$E$8)*($GX131))+0.25)</f>
        <v>1</v>
      </c>
      <c r="AL140" s="240">
        <f t="shared" si="1179"/>
        <v>1</v>
      </c>
      <c r="AM140" s="240">
        <f t="shared" si="1179"/>
        <v>1</v>
      </c>
      <c r="AN140" s="306">
        <f t="shared" si="1179"/>
        <v>1</v>
      </c>
      <c r="AO140" s="240">
        <f t="shared" si="1179"/>
        <v>1</v>
      </c>
      <c r="AP140" s="240">
        <f t="shared" si="1179"/>
        <v>1</v>
      </c>
      <c r="AQ140" s="240">
        <f t="shared" si="1179"/>
        <v>1</v>
      </c>
      <c r="AR140" s="240">
        <f t="shared" si="1179"/>
        <v>1</v>
      </c>
      <c r="AS140" s="337">
        <f t="shared" si="1179"/>
        <v>1</v>
      </c>
      <c r="AT140" s="240">
        <f t="shared" si="1179"/>
        <v>1</v>
      </c>
      <c r="AU140" s="240">
        <f t="shared" si="1179"/>
        <v>1</v>
      </c>
      <c r="AV140" s="306">
        <f t="shared" si="1179"/>
        <v>1</v>
      </c>
      <c r="AW140" s="240">
        <f t="shared" si="1179"/>
        <v>1</v>
      </c>
      <c r="AX140" s="240">
        <f t="shared" si="1179"/>
        <v>1</v>
      </c>
      <c r="AY140" s="240">
        <f t="shared" si="1179"/>
        <v>1</v>
      </c>
      <c r="AZ140" s="306">
        <f t="shared" si="1179"/>
        <v>1</v>
      </c>
      <c r="BA140" s="240">
        <f t="shared" si="1179"/>
        <v>1</v>
      </c>
      <c r="BB140" s="240">
        <f t="shared" si="1179"/>
        <v>1</v>
      </c>
      <c r="BC140" s="240">
        <f t="shared" si="1179"/>
        <v>1</v>
      </c>
      <c r="BD140" s="306">
        <f t="shared" si="1179"/>
        <v>1</v>
      </c>
      <c r="BE140" s="240">
        <f t="shared" si="1179"/>
        <v>1</v>
      </c>
      <c r="BF140" s="240">
        <f t="shared" si="1179"/>
        <v>1</v>
      </c>
      <c r="BG140" s="240">
        <f t="shared" si="1179"/>
        <v>1</v>
      </c>
      <c r="BH140" s="306">
        <f t="shared" si="1179"/>
        <v>1</v>
      </c>
      <c r="BI140" s="240">
        <f t="shared" si="1179"/>
        <v>1</v>
      </c>
      <c r="BJ140" s="240">
        <f t="shared" si="1179"/>
        <v>1</v>
      </c>
      <c r="BK140" s="240">
        <f t="shared" si="1179"/>
        <v>1</v>
      </c>
      <c r="BL140" s="240">
        <f t="shared" si="1179"/>
        <v>1</v>
      </c>
      <c r="BM140" s="337">
        <f t="shared" si="1179"/>
        <v>1</v>
      </c>
      <c r="BN140" s="240">
        <f t="shared" si="1179"/>
        <v>1</v>
      </c>
      <c r="BO140" s="240">
        <f t="shared" si="1179"/>
        <v>1</v>
      </c>
      <c r="BP140" s="306">
        <f t="shared" si="1179"/>
        <v>1</v>
      </c>
      <c r="BQ140" s="240">
        <f t="shared" ref="BQ140:CV140" si="1180">IF(ROUND(((BQ141-$E$8)*($GX131))+0.25,0) &lt;=0,1,((BQ141-$E$8)*($GX131))+0.25)</f>
        <v>1</v>
      </c>
      <c r="BR140" s="240">
        <f t="shared" si="1180"/>
        <v>1</v>
      </c>
      <c r="BS140" s="240">
        <f t="shared" si="1180"/>
        <v>1</v>
      </c>
      <c r="BT140" s="306">
        <f t="shared" si="1180"/>
        <v>1</v>
      </c>
      <c r="BU140" s="240">
        <f t="shared" si="1180"/>
        <v>1</v>
      </c>
      <c r="BV140" s="240">
        <f t="shared" si="1180"/>
        <v>1</v>
      </c>
      <c r="BW140" s="240">
        <f t="shared" si="1180"/>
        <v>1</v>
      </c>
      <c r="BX140" s="306">
        <f t="shared" si="1180"/>
        <v>1</v>
      </c>
      <c r="BY140" s="240">
        <f t="shared" si="1180"/>
        <v>1</v>
      </c>
      <c r="BZ140" s="240">
        <f t="shared" si="1180"/>
        <v>1</v>
      </c>
      <c r="CA140" s="240">
        <f t="shared" si="1180"/>
        <v>1</v>
      </c>
      <c r="CB140" s="306">
        <f t="shared" si="1180"/>
        <v>1</v>
      </c>
      <c r="CC140" s="240">
        <f t="shared" si="1180"/>
        <v>1</v>
      </c>
      <c r="CD140" s="240">
        <f t="shared" si="1180"/>
        <v>1</v>
      </c>
      <c r="CE140" s="240">
        <f t="shared" si="1180"/>
        <v>1</v>
      </c>
      <c r="CF140" s="319">
        <f t="shared" si="1180"/>
        <v>1</v>
      </c>
      <c r="CG140" s="337">
        <f t="shared" si="1180"/>
        <v>1</v>
      </c>
      <c r="CH140" s="240">
        <f t="shared" si="1180"/>
        <v>1</v>
      </c>
      <c r="CI140" s="240">
        <f t="shared" si="1180"/>
        <v>1</v>
      </c>
      <c r="CJ140" s="306">
        <f t="shared" si="1180"/>
        <v>1</v>
      </c>
      <c r="CK140" s="240">
        <f t="shared" si="1180"/>
        <v>1</v>
      </c>
      <c r="CL140" s="240">
        <f t="shared" si="1180"/>
        <v>1</v>
      </c>
      <c r="CM140" s="240">
        <f t="shared" si="1180"/>
        <v>1</v>
      </c>
      <c r="CN140" s="306">
        <f t="shared" si="1180"/>
        <v>1</v>
      </c>
      <c r="CO140" s="240">
        <f t="shared" si="1180"/>
        <v>1</v>
      </c>
      <c r="CP140" s="240">
        <f t="shared" si="1180"/>
        <v>1</v>
      </c>
      <c r="CQ140" s="240">
        <f t="shared" si="1180"/>
        <v>1</v>
      </c>
      <c r="CR140" s="306">
        <f t="shared" si="1180"/>
        <v>1</v>
      </c>
      <c r="CS140" s="240">
        <f t="shared" si="1180"/>
        <v>1</v>
      </c>
      <c r="CT140" s="240">
        <f t="shared" si="1180"/>
        <v>1</v>
      </c>
      <c r="CU140" s="240">
        <f t="shared" si="1180"/>
        <v>1</v>
      </c>
      <c r="CV140" s="306">
        <f t="shared" si="1180"/>
        <v>1</v>
      </c>
      <c r="CW140" s="240">
        <f t="shared" ref="CW140:EB140" si="1181">IF(ROUND(((CW141-$E$8)*($GX131))+0.25,0) &lt;=0,1,((CW141-$E$8)*($GX131))+0.25)</f>
        <v>1</v>
      </c>
      <c r="CX140" s="240">
        <f t="shared" si="1181"/>
        <v>1</v>
      </c>
      <c r="CY140" s="240">
        <f t="shared" si="1181"/>
        <v>1</v>
      </c>
      <c r="CZ140" s="241">
        <f t="shared" si="1181"/>
        <v>1</v>
      </c>
      <c r="DA140" s="239">
        <f t="shared" si="1181"/>
        <v>1</v>
      </c>
      <c r="DB140" s="240">
        <f t="shared" si="1181"/>
        <v>1</v>
      </c>
      <c r="DC140" s="240">
        <f t="shared" si="1181"/>
        <v>1</v>
      </c>
      <c r="DD140" s="306">
        <f t="shared" si="1181"/>
        <v>1</v>
      </c>
      <c r="DE140" s="240">
        <f t="shared" si="1181"/>
        <v>1</v>
      </c>
      <c r="DF140" s="240">
        <f t="shared" si="1181"/>
        <v>1</v>
      </c>
      <c r="DG140" s="240">
        <f t="shared" si="1181"/>
        <v>1</v>
      </c>
      <c r="DH140" s="306">
        <f t="shared" si="1181"/>
        <v>1</v>
      </c>
      <c r="DI140" s="240">
        <f t="shared" si="1181"/>
        <v>1</v>
      </c>
      <c r="DJ140" s="240">
        <f t="shared" si="1181"/>
        <v>1</v>
      </c>
      <c r="DK140" s="240">
        <f t="shared" si="1181"/>
        <v>1</v>
      </c>
      <c r="DL140" s="306">
        <f t="shared" si="1181"/>
        <v>1</v>
      </c>
      <c r="DM140" s="240">
        <f t="shared" si="1181"/>
        <v>1</v>
      </c>
      <c r="DN140" s="240">
        <f t="shared" si="1181"/>
        <v>1</v>
      </c>
      <c r="DO140" s="240">
        <f t="shared" si="1181"/>
        <v>1</v>
      </c>
      <c r="DP140" s="306">
        <f t="shared" si="1181"/>
        <v>1</v>
      </c>
      <c r="DQ140" s="240">
        <f t="shared" si="1181"/>
        <v>1</v>
      </c>
      <c r="DR140" s="240">
        <f t="shared" si="1181"/>
        <v>1</v>
      </c>
      <c r="DS140" s="240">
        <f t="shared" si="1181"/>
        <v>1</v>
      </c>
      <c r="DT140" s="319">
        <f t="shared" si="1181"/>
        <v>1</v>
      </c>
      <c r="DU140" s="337">
        <f t="shared" si="1181"/>
        <v>1</v>
      </c>
      <c r="DV140" s="240">
        <f t="shared" si="1181"/>
        <v>1</v>
      </c>
      <c r="DW140" s="240">
        <f t="shared" si="1181"/>
        <v>1</v>
      </c>
      <c r="DX140" s="306">
        <f t="shared" si="1181"/>
        <v>1</v>
      </c>
      <c r="DY140" s="240">
        <f t="shared" si="1181"/>
        <v>1</v>
      </c>
      <c r="DZ140" s="240">
        <f t="shared" si="1181"/>
        <v>1</v>
      </c>
      <c r="EA140" s="240">
        <f t="shared" si="1181"/>
        <v>1</v>
      </c>
      <c r="EB140" s="306">
        <f t="shared" si="1181"/>
        <v>1</v>
      </c>
      <c r="EC140" s="240">
        <f t="shared" ref="EC140:FH140" si="1182">IF(ROUND(((EC141-$E$8)*($GX131))+0.25,0) &lt;=0,1,((EC141-$E$8)*($GX131))+0.25)</f>
        <v>1</v>
      </c>
      <c r="ED140" s="240">
        <f t="shared" si="1182"/>
        <v>1</v>
      </c>
      <c r="EE140" s="240">
        <f t="shared" si="1182"/>
        <v>1</v>
      </c>
      <c r="EF140" s="306">
        <f t="shared" si="1182"/>
        <v>1</v>
      </c>
      <c r="EG140" s="240">
        <f t="shared" si="1182"/>
        <v>1</v>
      </c>
      <c r="EH140" s="240">
        <f t="shared" si="1182"/>
        <v>1</v>
      </c>
      <c r="EI140" s="240">
        <f t="shared" si="1182"/>
        <v>1</v>
      </c>
      <c r="EJ140" s="306">
        <f t="shared" si="1182"/>
        <v>1</v>
      </c>
      <c r="EK140" s="240">
        <f t="shared" si="1182"/>
        <v>1</v>
      </c>
      <c r="EL140" s="240">
        <f t="shared" si="1182"/>
        <v>1</v>
      </c>
      <c r="EM140" s="240">
        <f t="shared" si="1182"/>
        <v>1</v>
      </c>
      <c r="EN140" s="319">
        <f t="shared" si="1182"/>
        <v>1</v>
      </c>
      <c r="EO140" s="337">
        <f t="shared" si="1182"/>
        <v>1</v>
      </c>
      <c r="EP140" s="240">
        <f t="shared" si="1182"/>
        <v>1</v>
      </c>
      <c r="EQ140" s="240">
        <f t="shared" si="1182"/>
        <v>1</v>
      </c>
      <c r="ER140" s="306">
        <f t="shared" si="1182"/>
        <v>1</v>
      </c>
      <c r="ES140" s="240">
        <f t="shared" si="1182"/>
        <v>1</v>
      </c>
      <c r="ET140" s="240">
        <f t="shared" si="1182"/>
        <v>1</v>
      </c>
      <c r="EU140" s="240">
        <f t="shared" si="1182"/>
        <v>1</v>
      </c>
      <c r="EV140" s="306">
        <f t="shared" si="1182"/>
        <v>1</v>
      </c>
      <c r="EW140" s="240">
        <f t="shared" si="1182"/>
        <v>1</v>
      </c>
      <c r="EX140" s="240">
        <f t="shared" si="1182"/>
        <v>1</v>
      </c>
      <c r="EY140" s="240">
        <f t="shared" si="1182"/>
        <v>1</v>
      </c>
      <c r="EZ140" s="306">
        <f t="shared" si="1182"/>
        <v>1</v>
      </c>
      <c r="FA140" s="240">
        <f t="shared" si="1182"/>
        <v>1</v>
      </c>
      <c r="FB140" s="240">
        <f t="shared" si="1182"/>
        <v>1</v>
      </c>
      <c r="FC140" s="240">
        <f t="shared" si="1182"/>
        <v>1</v>
      </c>
      <c r="FD140" s="306">
        <f t="shared" si="1182"/>
        <v>1</v>
      </c>
      <c r="FE140" s="240">
        <f t="shared" si="1182"/>
        <v>1</v>
      </c>
      <c r="FF140" s="240">
        <f t="shared" si="1182"/>
        <v>1</v>
      </c>
      <c r="FG140" s="240">
        <f t="shared" si="1182"/>
        <v>1</v>
      </c>
      <c r="FH140" s="319">
        <f t="shared" si="1182"/>
        <v>1</v>
      </c>
      <c r="FI140" s="337">
        <f t="shared" ref="FI140:GN140" si="1183">IF(ROUND(((FI141-$E$8)*($GX131))+0.25,0) &lt;=0,1,((FI141-$E$8)*($GX131))+0.25)</f>
        <v>1</v>
      </c>
      <c r="FJ140" s="240">
        <f t="shared" si="1183"/>
        <v>1</v>
      </c>
      <c r="FK140" s="240">
        <f t="shared" si="1183"/>
        <v>1</v>
      </c>
      <c r="FL140" s="306">
        <f t="shared" si="1183"/>
        <v>1</v>
      </c>
      <c r="FM140" s="240">
        <f t="shared" si="1183"/>
        <v>1</v>
      </c>
      <c r="FN140" s="240">
        <f t="shared" si="1183"/>
        <v>1</v>
      </c>
      <c r="FO140" s="240">
        <f t="shared" si="1183"/>
        <v>1</v>
      </c>
      <c r="FP140" s="306">
        <f t="shared" si="1183"/>
        <v>1</v>
      </c>
      <c r="FQ140" s="240">
        <f t="shared" si="1183"/>
        <v>1</v>
      </c>
      <c r="FR140" s="240">
        <f t="shared" si="1183"/>
        <v>1</v>
      </c>
      <c r="FS140" s="240">
        <f t="shared" si="1183"/>
        <v>1</v>
      </c>
      <c r="FT140" s="306">
        <f t="shared" si="1183"/>
        <v>1</v>
      </c>
      <c r="FU140" s="240">
        <f t="shared" si="1183"/>
        <v>1</v>
      </c>
      <c r="FV140" s="240">
        <f t="shared" si="1183"/>
        <v>1</v>
      </c>
      <c r="FW140" s="240">
        <f t="shared" si="1183"/>
        <v>1</v>
      </c>
      <c r="FX140" s="306">
        <f t="shared" si="1183"/>
        <v>1</v>
      </c>
      <c r="FY140" s="240">
        <f t="shared" si="1183"/>
        <v>1</v>
      </c>
      <c r="FZ140" s="240">
        <f t="shared" si="1183"/>
        <v>1</v>
      </c>
      <c r="GA140" s="240">
        <f t="shared" si="1183"/>
        <v>1</v>
      </c>
      <c r="GB140" s="319">
        <f t="shared" si="1183"/>
        <v>1</v>
      </c>
      <c r="GC140" s="337">
        <f t="shared" si="1183"/>
        <v>1</v>
      </c>
      <c r="GD140" s="240">
        <f t="shared" si="1183"/>
        <v>1</v>
      </c>
      <c r="GE140" s="240">
        <f t="shared" si="1183"/>
        <v>1</v>
      </c>
      <c r="GF140" s="306">
        <f t="shared" si="1183"/>
        <v>1</v>
      </c>
      <c r="GG140" s="240">
        <f t="shared" si="1183"/>
        <v>1</v>
      </c>
      <c r="GH140" s="240">
        <f t="shared" si="1183"/>
        <v>1</v>
      </c>
      <c r="GI140" s="240">
        <f t="shared" si="1183"/>
        <v>1</v>
      </c>
      <c r="GJ140" s="306">
        <f t="shared" si="1183"/>
        <v>1</v>
      </c>
      <c r="GK140" s="240">
        <f t="shared" si="1183"/>
        <v>1</v>
      </c>
      <c r="GL140" s="240">
        <f t="shared" si="1183"/>
        <v>1</v>
      </c>
      <c r="GM140" s="240">
        <f t="shared" si="1183"/>
        <v>1</v>
      </c>
      <c r="GN140" s="306">
        <f t="shared" si="1183"/>
        <v>1</v>
      </c>
      <c r="GO140" s="240">
        <f t="shared" ref="GO140:GV140" si="1184">IF(ROUND(((GO141-$E$8)*($GX131))+0.25,0) &lt;=0,1,((GO141-$E$8)*($GX131))+0.25)</f>
        <v>1</v>
      </c>
      <c r="GP140" s="240">
        <f t="shared" si="1184"/>
        <v>1</v>
      </c>
      <c r="GQ140" s="240">
        <f t="shared" si="1184"/>
        <v>1</v>
      </c>
      <c r="GR140" s="306">
        <f t="shared" si="1184"/>
        <v>1</v>
      </c>
      <c r="GS140" s="240">
        <f t="shared" si="1184"/>
        <v>1</v>
      </c>
      <c r="GT140" s="240">
        <f t="shared" si="1184"/>
        <v>1</v>
      </c>
      <c r="GU140" s="240">
        <f t="shared" si="1184"/>
        <v>1</v>
      </c>
      <c r="GV140" s="240">
        <f t="shared" si="1184"/>
        <v>1</v>
      </c>
      <c r="GW140" s="236"/>
      <c r="GX140" s="237"/>
      <c r="GY140" s="238"/>
    </row>
    <row r="141" spans="2:207" s="2" customFormat="1" ht="16.5" hidden="1" customHeight="1" outlineLevel="1">
      <c r="B141" s="512"/>
      <c r="C141" s="519"/>
      <c r="D141" s="246" t="s">
        <v>625</v>
      </c>
      <c r="E141" s="247">
        <f t="shared" ref="E141:AJ141" si="1185">IFERROR(E131/$GX131,0)</f>
        <v>7.000000000000001E-4</v>
      </c>
      <c r="F141" s="248">
        <f t="shared" si="1185"/>
        <v>5.0000000000000001E-4</v>
      </c>
      <c r="G141" s="248">
        <f t="shared" si="1185"/>
        <v>4.0000000000000002E-4</v>
      </c>
      <c r="H141" s="307">
        <f t="shared" si="1185"/>
        <v>4.0000000000000002E-4</v>
      </c>
      <c r="I141" s="248">
        <f t="shared" si="1185"/>
        <v>7.000000000000001E-4</v>
      </c>
      <c r="J141" s="248">
        <f t="shared" si="1185"/>
        <v>5.9999999999999995E-4</v>
      </c>
      <c r="K141" s="248">
        <f t="shared" si="1185"/>
        <v>7.000000000000001E-4</v>
      </c>
      <c r="L141" s="307">
        <f t="shared" si="1185"/>
        <v>1.1000000000000001E-3</v>
      </c>
      <c r="M141" s="248">
        <f t="shared" si="1185"/>
        <v>4.0000000000000002E-4</v>
      </c>
      <c r="N141" s="248">
        <f t="shared" si="1185"/>
        <v>5.9999999999999995E-4</v>
      </c>
      <c r="O141" s="248">
        <f t="shared" si="1185"/>
        <v>8.9999999999999998E-4</v>
      </c>
      <c r="P141" s="307">
        <f t="shared" si="1185"/>
        <v>2.0999999999999999E-3</v>
      </c>
      <c r="Q141" s="248">
        <f t="shared" si="1185"/>
        <v>1.8E-3</v>
      </c>
      <c r="R141" s="248">
        <f t="shared" si="1185"/>
        <v>3.3E-3</v>
      </c>
      <c r="S141" s="248">
        <f t="shared" si="1185"/>
        <v>4.0999999999999995E-3</v>
      </c>
      <c r="T141" s="307">
        <f t="shared" si="1185"/>
        <v>6.0000000000000001E-3</v>
      </c>
      <c r="U141" s="248">
        <f t="shared" si="1185"/>
        <v>0</v>
      </c>
      <c r="V141" s="248">
        <f t="shared" si="1185"/>
        <v>0</v>
      </c>
      <c r="W141" s="248">
        <f t="shared" si="1185"/>
        <v>0</v>
      </c>
      <c r="X141" s="320">
        <f t="shared" si="1185"/>
        <v>0</v>
      </c>
      <c r="Y141" s="338">
        <f t="shared" si="1185"/>
        <v>1E-3</v>
      </c>
      <c r="Z141" s="248">
        <f t="shared" si="1185"/>
        <v>1.1000000000000001E-3</v>
      </c>
      <c r="AA141" s="248">
        <f t="shared" si="1185"/>
        <v>2.7000000000000001E-3</v>
      </c>
      <c r="AB141" s="307">
        <f t="shared" si="1185"/>
        <v>2.9999999999999997E-4</v>
      </c>
      <c r="AC141" s="248">
        <f t="shared" si="1185"/>
        <v>3.4999999999999996E-3</v>
      </c>
      <c r="AD141" s="248">
        <f t="shared" si="1185"/>
        <v>2.2000000000000001E-3</v>
      </c>
      <c r="AE141" s="248">
        <f t="shared" si="1185"/>
        <v>9.3999999999999986E-3</v>
      </c>
      <c r="AF141" s="307">
        <f t="shared" si="1185"/>
        <v>8.9999999999999998E-4</v>
      </c>
      <c r="AG141" s="248">
        <f t="shared" si="1185"/>
        <v>6.0000000000000001E-3</v>
      </c>
      <c r="AH141" s="248">
        <f t="shared" si="1185"/>
        <v>3.5999999999999999E-3</v>
      </c>
      <c r="AI141" s="248">
        <f t="shared" si="1185"/>
        <v>1.43E-2</v>
      </c>
      <c r="AJ141" s="307">
        <f t="shared" si="1185"/>
        <v>2E-3</v>
      </c>
      <c r="AK141" s="248">
        <f t="shared" ref="AK141:BP141" si="1186">IFERROR(AK131/$GX131,0)</f>
        <v>2.3999999999999998E-3</v>
      </c>
      <c r="AL141" s="248">
        <f t="shared" si="1186"/>
        <v>2.8000000000000004E-3</v>
      </c>
      <c r="AM141" s="248">
        <f t="shared" si="1186"/>
        <v>1.0700000000000001E-2</v>
      </c>
      <c r="AN141" s="307">
        <f t="shared" si="1186"/>
        <v>1.4000000000000002E-3</v>
      </c>
      <c r="AO141" s="248">
        <f t="shared" si="1186"/>
        <v>0</v>
      </c>
      <c r="AP141" s="248">
        <f t="shared" si="1186"/>
        <v>0</v>
      </c>
      <c r="AQ141" s="248">
        <f t="shared" si="1186"/>
        <v>0</v>
      </c>
      <c r="AR141" s="248">
        <f t="shared" si="1186"/>
        <v>0</v>
      </c>
      <c r="AS141" s="338">
        <f t="shared" si="1186"/>
        <v>2.7000000000000001E-3</v>
      </c>
      <c r="AT141" s="248">
        <f t="shared" si="1186"/>
        <v>3.0999999999999999E-3</v>
      </c>
      <c r="AU141" s="248">
        <f t="shared" si="1186"/>
        <v>1.15E-2</v>
      </c>
      <c r="AV141" s="307">
        <f t="shared" si="1186"/>
        <v>1.18E-2</v>
      </c>
      <c r="AW141" s="248">
        <f t="shared" si="1186"/>
        <v>4.0999999999999995E-3</v>
      </c>
      <c r="AX141" s="248">
        <f t="shared" si="1186"/>
        <v>4.3E-3</v>
      </c>
      <c r="AY141" s="248">
        <f t="shared" si="1186"/>
        <v>1.24E-2</v>
      </c>
      <c r="AZ141" s="307">
        <f t="shared" si="1186"/>
        <v>1.3899999999999999E-2</v>
      </c>
      <c r="BA141" s="248">
        <f t="shared" si="1186"/>
        <v>3.5999999999999999E-3</v>
      </c>
      <c r="BB141" s="248">
        <f t="shared" si="1186"/>
        <v>5.5000000000000005E-3</v>
      </c>
      <c r="BC141" s="248">
        <f t="shared" si="1186"/>
        <v>0.01</v>
      </c>
      <c r="BD141" s="307">
        <f t="shared" si="1186"/>
        <v>1.3500000000000002E-2</v>
      </c>
      <c r="BE141" s="248">
        <f t="shared" si="1186"/>
        <v>2.2000000000000001E-3</v>
      </c>
      <c r="BF141" s="248">
        <f t="shared" si="1186"/>
        <v>2.7000000000000001E-3</v>
      </c>
      <c r="BG141" s="248">
        <f t="shared" si="1186"/>
        <v>1.0500000000000001E-2</v>
      </c>
      <c r="BH141" s="307">
        <f t="shared" si="1186"/>
        <v>8.6E-3</v>
      </c>
      <c r="BI141" s="248">
        <f t="shared" si="1186"/>
        <v>0</v>
      </c>
      <c r="BJ141" s="248">
        <f t="shared" si="1186"/>
        <v>0</v>
      </c>
      <c r="BK141" s="248">
        <f t="shared" si="1186"/>
        <v>0</v>
      </c>
      <c r="BL141" s="248">
        <f t="shared" si="1186"/>
        <v>0</v>
      </c>
      <c r="BM141" s="338">
        <f t="shared" si="1186"/>
        <v>5.9999999999999995E-4</v>
      </c>
      <c r="BN141" s="248">
        <f t="shared" si="1186"/>
        <v>5.9999999999999995E-4</v>
      </c>
      <c r="BO141" s="248">
        <f t="shared" si="1186"/>
        <v>1E-3</v>
      </c>
      <c r="BP141" s="307">
        <f t="shared" si="1186"/>
        <v>1E-3</v>
      </c>
      <c r="BQ141" s="248">
        <f t="shared" ref="BQ141:CV141" si="1187">IFERROR(BQ131/$GX131,0)</f>
        <v>1.9E-3</v>
      </c>
      <c r="BR141" s="248">
        <f t="shared" si="1187"/>
        <v>1E-3</v>
      </c>
      <c r="BS141" s="248">
        <f t="shared" si="1187"/>
        <v>3.4999999999999996E-3</v>
      </c>
      <c r="BT141" s="307">
        <f t="shared" si="1187"/>
        <v>2.8000000000000004E-3</v>
      </c>
      <c r="BU141" s="248">
        <f t="shared" si="1187"/>
        <v>3.5999999999999999E-3</v>
      </c>
      <c r="BV141" s="248">
        <f t="shared" si="1187"/>
        <v>2.2000000000000001E-3</v>
      </c>
      <c r="BW141" s="248">
        <f t="shared" si="1187"/>
        <v>6.8999999999999999E-3</v>
      </c>
      <c r="BX141" s="307">
        <f t="shared" si="1187"/>
        <v>4.5999999999999999E-3</v>
      </c>
      <c r="BY141" s="248">
        <f t="shared" si="1187"/>
        <v>3.4000000000000002E-3</v>
      </c>
      <c r="BZ141" s="248">
        <f t="shared" si="1187"/>
        <v>3.3E-3</v>
      </c>
      <c r="CA141" s="248">
        <f t="shared" si="1187"/>
        <v>5.7999999999999996E-3</v>
      </c>
      <c r="CB141" s="307">
        <f t="shared" si="1187"/>
        <v>6.0000000000000001E-3</v>
      </c>
      <c r="CC141" s="248">
        <f t="shared" si="1187"/>
        <v>0</v>
      </c>
      <c r="CD141" s="248">
        <f t="shared" si="1187"/>
        <v>0</v>
      </c>
      <c r="CE141" s="248">
        <f t="shared" si="1187"/>
        <v>0</v>
      </c>
      <c r="CF141" s="320">
        <f t="shared" si="1187"/>
        <v>0</v>
      </c>
      <c r="CG141" s="338">
        <f t="shared" si="1187"/>
        <v>2.5000000000000001E-3</v>
      </c>
      <c r="CH141" s="248">
        <f t="shared" si="1187"/>
        <v>1.4000000000000002E-3</v>
      </c>
      <c r="CI141" s="248">
        <f t="shared" si="1187"/>
        <v>3.4999999999999996E-3</v>
      </c>
      <c r="CJ141" s="307">
        <f t="shared" si="1187"/>
        <v>1E-3</v>
      </c>
      <c r="CK141" s="248">
        <f t="shared" si="1187"/>
        <v>1.0800000000000001E-2</v>
      </c>
      <c r="CL141" s="248">
        <f t="shared" si="1187"/>
        <v>6.3E-3</v>
      </c>
      <c r="CM141" s="248">
        <f t="shared" si="1187"/>
        <v>1.43E-2</v>
      </c>
      <c r="CN141" s="307">
        <f t="shared" si="1187"/>
        <v>5.1999999999999998E-3</v>
      </c>
      <c r="CO141" s="248">
        <f t="shared" si="1187"/>
        <v>2.35E-2</v>
      </c>
      <c r="CP141" s="248">
        <f t="shared" si="1187"/>
        <v>1.1000000000000001E-2</v>
      </c>
      <c r="CQ141" s="248">
        <f t="shared" si="1187"/>
        <v>2.8999999999999998E-2</v>
      </c>
      <c r="CR141" s="307">
        <f t="shared" si="1187"/>
        <v>1.3899999999999999E-2</v>
      </c>
      <c r="CS141" s="248">
        <f t="shared" si="1187"/>
        <v>3.0800000000000001E-2</v>
      </c>
      <c r="CT141" s="248">
        <f t="shared" si="1187"/>
        <v>2.2599999999999999E-2</v>
      </c>
      <c r="CU141" s="248">
        <f t="shared" si="1187"/>
        <v>3.9699999999999999E-2</v>
      </c>
      <c r="CV141" s="307">
        <f t="shared" si="1187"/>
        <v>2.29E-2</v>
      </c>
      <c r="CW141" s="248">
        <f t="shared" ref="CW141:EB141" si="1188">IFERROR(CW131/$GX131,0)</f>
        <v>0</v>
      </c>
      <c r="CX141" s="248">
        <f t="shared" si="1188"/>
        <v>0</v>
      </c>
      <c r="CY141" s="248">
        <f t="shared" si="1188"/>
        <v>0</v>
      </c>
      <c r="CZ141" s="249">
        <f t="shared" si="1188"/>
        <v>0</v>
      </c>
      <c r="DA141" s="247">
        <f t="shared" si="1188"/>
        <v>7.000000000000001E-4</v>
      </c>
      <c r="DB141" s="248">
        <f t="shared" si="1188"/>
        <v>5.0000000000000001E-4</v>
      </c>
      <c r="DC141" s="248">
        <f t="shared" si="1188"/>
        <v>4.0000000000000002E-4</v>
      </c>
      <c r="DD141" s="307">
        <f t="shared" si="1188"/>
        <v>4.0000000000000002E-4</v>
      </c>
      <c r="DE141" s="248">
        <f t="shared" si="1188"/>
        <v>7.000000000000001E-4</v>
      </c>
      <c r="DF141" s="248">
        <f t="shared" si="1188"/>
        <v>5.9999999999999995E-4</v>
      </c>
      <c r="DG141" s="248">
        <f t="shared" si="1188"/>
        <v>7.000000000000001E-4</v>
      </c>
      <c r="DH141" s="307">
        <f t="shared" si="1188"/>
        <v>1.1000000000000001E-3</v>
      </c>
      <c r="DI141" s="248">
        <f t="shared" si="1188"/>
        <v>4.0000000000000002E-4</v>
      </c>
      <c r="DJ141" s="248">
        <f t="shared" si="1188"/>
        <v>5.9999999999999995E-4</v>
      </c>
      <c r="DK141" s="248">
        <f t="shared" si="1188"/>
        <v>8.9999999999999998E-4</v>
      </c>
      <c r="DL141" s="307">
        <f t="shared" si="1188"/>
        <v>2.0999999999999999E-3</v>
      </c>
      <c r="DM141" s="248">
        <f t="shared" si="1188"/>
        <v>1.8E-3</v>
      </c>
      <c r="DN141" s="248">
        <f t="shared" si="1188"/>
        <v>3.3E-3</v>
      </c>
      <c r="DO141" s="248">
        <f t="shared" si="1188"/>
        <v>4.0999999999999995E-3</v>
      </c>
      <c r="DP141" s="307">
        <f t="shared" si="1188"/>
        <v>6.0000000000000001E-3</v>
      </c>
      <c r="DQ141" s="248">
        <f t="shared" si="1188"/>
        <v>0</v>
      </c>
      <c r="DR141" s="248">
        <f t="shared" si="1188"/>
        <v>0</v>
      </c>
      <c r="DS141" s="248">
        <f t="shared" si="1188"/>
        <v>0</v>
      </c>
      <c r="DT141" s="320">
        <f t="shared" si="1188"/>
        <v>0</v>
      </c>
      <c r="DU141" s="338">
        <f t="shared" si="1188"/>
        <v>1E-3</v>
      </c>
      <c r="DV141" s="248">
        <f t="shared" si="1188"/>
        <v>1.1000000000000001E-3</v>
      </c>
      <c r="DW141" s="248">
        <f t="shared" si="1188"/>
        <v>2.7000000000000001E-3</v>
      </c>
      <c r="DX141" s="307">
        <f t="shared" si="1188"/>
        <v>2.9999999999999997E-4</v>
      </c>
      <c r="DY141" s="248">
        <f t="shared" si="1188"/>
        <v>3.4999999999999996E-3</v>
      </c>
      <c r="DZ141" s="248">
        <f t="shared" si="1188"/>
        <v>2.2000000000000001E-3</v>
      </c>
      <c r="EA141" s="248">
        <f t="shared" si="1188"/>
        <v>9.3999999999999986E-3</v>
      </c>
      <c r="EB141" s="307">
        <f t="shared" si="1188"/>
        <v>8.9999999999999998E-4</v>
      </c>
      <c r="EC141" s="248">
        <f t="shared" ref="EC141:FH141" si="1189">IFERROR(EC131/$GX131,0)</f>
        <v>6.0000000000000001E-3</v>
      </c>
      <c r="ED141" s="248">
        <f t="shared" si="1189"/>
        <v>3.5999999999999999E-3</v>
      </c>
      <c r="EE141" s="248">
        <f t="shared" si="1189"/>
        <v>1.43E-2</v>
      </c>
      <c r="EF141" s="307">
        <f t="shared" si="1189"/>
        <v>2E-3</v>
      </c>
      <c r="EG141" s="248">
        <f t="shared" si="1189"/>
        <v>2.3999999999999998E-3</v>
      </c>
      <c r="EH141" s="248">
        <f t="shared" si="1189"/>
        <v>2.8000000000000004E-3</v>
      </c>
      <c r="EI141" s="248">
        <f t="shared" si="1189"/>
        <v>1.0700000000000001E-2</v>
      </c>
      <c r="EJ141" s="307">
        <f t="shared" si="1189"/>
        <v>1.4000000000000002E-3</v>
      </c>
      <c r="EK141" s="248">
        <f t="shared" si="1189"/>
        <v>0</v>
      </c>
      <c r="EL141" s="248">
        <f t="shared" si="1189"/>
        <v>0</v>
      </c>
      <c r="EM141" s="248">
        <f t="shared" si="1189"/>
        <v>0</v>
      </c>
      <c r="EN141" s="320">
        <f t="shared" si="1189"/>
        <v>0</v>
      </c>
      <c r="EO141" s="338">
        <f t="shared" si="1189"/>
        <v>2.7000000000000001E-3</v>
      </c>
      <c r="EP141" s="248">
        <f t="shared" si="1189"/>
        <v>3.0999999999999999E-3</v>
      </c>
      <c r="EQ141" s="248">
        <f t="shared" si="1189"/>
        <v>1.15E-2</v>
      </c>
      <c r="ER141" s="307">
        <f t="shared" si="1189"/>
        <v>1.18E-2</v>
      </c>
      <c r="ES141" s="248">
        <f t="shared" si="1189"/>
        <v>4.0999999999999995E-3</v>
      </c>
      <c r="ET141" s="248">
        <f t="shared" si="1189"/>
        <v>4.3E-3</v>
      </c>
      <c r="EU141" s="248">
        <f t="shared" si="1189"/>
        <v>1.24E-2</v>
      </c>
      <c r="EV141" s="307">
        <f t="shared" si="1189"/>
        <v>1.3899999999999999E-2</v>
      </c>
      <c r="EW141" s="248">
        <f t="shared" si="1189"/>
        <v>3.5999999999999999E-3</v>
      </c>
      <c r="EX141" s="248">
        <f t="shared" si="1189"/>
        <v>5.5000000000000005E-3</v>
      </c>
      <c r="EY141" s="248">
        <f t="shared" si="1189"/>
        <v>1.44E-2</v>
      </c>
      <c r="EZ141" s="307">
        <f t="shared" si="1189"/>
        <v>1.3500000000000002E-2</v>
      </c>
      <c r="FA141" s="248">
        <f t="shared" si="1189"/>
        <v>2.2000000000000001E-3</v>
      </c>
      <c r="FB141" s="248">
        <f t="shared" si="1189"/>
        <v>2.7000000000000001E-3</v>
      </c>
      <c r="FC141" s="248">
        <f t="shared" si="1189"/>
        <v>1.0500000000000001E-2</v>
      </c>
      <c r="FD141" s="307">
        <f t="shared" si="1189"/>
        <v>8.6E-3</v>
      </c>
      <c r="FE141" s="248">
        <f t="shared" si="1189"/>
        <v>0</v>
      </c>
      <c r="FF141" s="248">
        <f t="shared" si="1189"/>
        <v>0</v>
      </c>
      <c r="FG141" s="248">
        <f t="shared" si="1189"/>
        <v>0</v>
      </c>
      <c r="FH141" s="320">
        <f t="shared" si="1189"/>
        <v>0</v>
      </c>
      <c r="FI141" s="338">
        <f t="shared" ref="FI141:GN141" si="1190">IFERROR(FI131/$GX131,0)</f>
        <v>5.9999999999999995E-4</v>
      </c>
      <c r="FJ141" s="248">
        <f t="shared" si="1190"/>
        <v>5.9999999999999995E-4</v>
      </c>
      <c r="FK141" s="248">
        <f t="shared" si="1190"/>
        <v>1E-3</v>
      </c>
      <c r="FL141" s="307">
        <f t="shared" si="1190"/>
        <v>1E-3</v>
      </c>
      <c r="FM141" s="248">
        <f t="shared" si="1190"/>
        <v>1.9E-3</v>
      </c>
      <c r="FN141" s="248">
        <f t="shared" si="1190"/>
        <v>1E-3</v>
      </c>
      <c r="FO141" s="248">
        <f t="shared" si="1190"/>
        <v>3.4999999999999996E-3</v>
      </c>
      <c r="FP141" s="307">
        <f t="shared" si="1190"/>
        <v>2.8000000000000004E-3</v>
      </c>
      <c r="FQ141" s="248">
        <f t="shared" si="1190"/>
        <v>3.5999999999999999E-3</v>
      </c>
      <c r="FR141" s="248">
        <f t="shared" si="1190"/>
        <v>2.2000000000000001E-3</v>
      </c>
      <c r="FS141" s="248">
        <f t="shared" si="1190"/>
        <v>6.8999999999999999E-3</v>
      </c>
      <c r="FT141" s="307">
        <f t="shared" si="1190"/>
        <v>4.5999999999999999E-3</v>
      </c>
      <c r="FU141" s="248">
        <f t="shared" si="1190"/>
        <v>3.4000000000000002E-3</v>
      </c>
      <c r="FV141" s="248">
        <f t="shared" si="1190"/>
        <v>3.3E-3</v>
      </c>
      <c r="FW141" s="248">
        <f t="shared" si="1190"/>
        <v>5.7999999999999996E-3</v>
      </c>
      <c r="FX141" s="307">
        <f t="shared" si="1190"/>
        <v>6.0000000000000001E-3</v>
      </c>
      <c r="FY141" s="248">
        <f t="shared" si="1190"/>
        <v>0</v>
      </c>
      <c r="FZ141" s="248">
        <f t="shared" si="1190"/>
        <v>0</v>
      </c>
      <c r="GA141" s="248">
        <f t="shared" si="1190"/>
        <v>0</v>
      </c>
      <c r="GB141" s="320">
        <f t="shared" si="1190"/>
        <v>0</v>
      </c>
      <c r="GC141" s="338">
        <f t="shared" si="1190"/>
        <v>2.5000000000000001E-3</v>
      </c>
      <c r="GD141" s="248">
        <f t="shared" si="1190"/>
        <v>1.4000000000000002E-3</v>
      </c>
      <c r="GE141" s="248">
        <f t="shared" si="1190"/>
        <v>3.4999999999999996E-3</v>
      </c>
      <c r="GF141" s="307">
        <f t="shared" si="1190"/>
        <v>1E-3</v>
      </c>
      <c r="GG141" s="248">
        <f t="shared" si="1190"/>
        <v>1.0800000000000001E-2</v>
      </c>
      <c r="GH141" s="248">
        <f t="shared" si="1190"/>
        <v>6.3E-3</v>
      </c>
      <c r="GI141" s="248">
        <f t="shared" si="1190"/>
        <v>1.43E-2</v>
      </c>
      <c r="GJ141" s="307">
        <f t="shared" si="1190"/>
        <v>5.1999999999999998E-3</v>
      </c>
      <c r="GK141" s="248">
        <f t="shared" si="1190"/>
        <v>2.35E-2</v>
      </c>
      <c r="GL141" s="248">
        <f t="shared" si="1190"/>
        <v>1.1000000000000001E-2</v>
      </c>
      <c r="GM141" s="248">
        <f t="shared" si="1190"/>
        <v>2.8999999999999998E-2</v>
      </c>
      <c r="GN141" s="307">
        <f t="shared" si="1190"/>
        <v>1.3899999999999999E-2</v>
      </c>
      <c r="GO141" s="248">
        <f t="shared" ref="GO141:GV141" si="1191">IFERROR(GO131/$GX131,0)</f>
        <v>3.0800000000000001E-2</v>
      </c>
      <c r="GP141" s="248">
        <f t="shared" si="1191"/>
        <v>2.2599999999999999E-2</v>
      </c>
      <c r="GQ141" s="248">
        <f t="shared" si="1191"/>
        <v>3.9699999999999999E-2</v>
      </c>
      <c r="GR141" s="307">
        <f t="shared" si="1191"/>
        <v>2.29E-2</v>
      </c>
      <c r="GS141" s="248">
        <f t="shared" si="1191"/>
        <v>0</v>
      </c>
      <c r="GT141" s="248">
        <f t="shared" si="1191"/>
        <v>0</v>
      </c>
      <c r="GU141" s="248">
        <f t="shared" si="1191"/>
        <v>0</v>
      </c>
      <c r="GV141" s="248">
        <f t="shared" si="1191"/>
        <v>0</v>
      </c>
      <c r="GW141" s="217"/>
      <c r="GX141" s="250"/>
      <c r="GY141" s="251"/>
    </row>
    <row r="142" spans="2:207" s="2" customFormat="1" ht="16.5" hidden="1" customHeight="1" outlineLevel="1">
      <c r="B142" s="512"/>
      <c r="C142" s="519"/>
      <c r="D142" s="246" t="s">
        <v>626</v>
      </c>
      <c r="E142" s="247">
        <f t="shared" ref="E142:AJ142" si="1192">IFERROR(E132/$GX131,0)</f>
        <v>0</v>
      </c>
      <c r="F142" s="248">
        <f t="shared" si="1192"/>
        <v>0</v>
      </c>
      <c r="G142" s="248">
        <f t="shared" si="1192"/>
        <v>0</v>
      </c>
      <c r="H142" s="307">
        <f t="shared" si="1192"/>
        <v>0.01</v>
      </c>
      <c r="I142" s="248">
        <f t="shared" si="1192"/>
        <v>0</v>
      </c>
      <c r="J142" s="248">
        <f t="shared" si="1192"/>
        <v>0.01</v>
      </c>
      <c r="K142" s="248">
        <f t="shared" si="1192"/>
        <v>0</v>
      </c>
      <c r="L142" s="307">
        <f t="shared" si="1192"/>
        <v>0</v>
      </c>
      <c r="M142" s="248">
        <f t="shared" si="1192"/>
        <v>0</v>
      </c>
      <c r="N142" s="248">
        <f t="shared" si="1192"/>
        <v>0</v>
      </c>
      <c r="O142" s="248">
        <f t="shared" si="1192"/>
        <v>0</v>
      </c>
      <c r="P142" s="307">
        <f t="shared" si="1192"/>
        <v>0.01</v>
      </c>
      <c r="Q142" s="248">
        <f t="shared" si="1192"/>
        <v>0</v>
      </c>
      <c r="R142" s="248">
        <f t="shared" si="1192"/>
        <v>0</v>
      </c>
      <c r="S142" s="248">
        <f t="shared" si="1192"/>
        <v>0.01</v>
      </c>
      <c r="T142" s="307">
        <f t="shared" si="1192"/>
        <v>0.01</v>
      </c>
      <c r="U142" s="248">
        <f t="shared" si="1192"/>
        <v>0</v>
      </c>
      <c r="V142" s="248">
        <f t="shared" si="1192"/>
        <v>0</v>
      </c>
      <c r="W142" s="248">
        <f t="shared" si="1192"/>
        <v>0</v>
      </c>
      <c r="X142" s="320">
        <f t="shared" si="1192"/>
        <v>0</v>
      </c>
      <c r="Y142" s="338">
        <f t="shared" si="1192"/>
        <v>0.01</v>
      </c>
      <c r="Z142" s="248">
        <f t="shared" si="1192"/>
        <v>0</v>
      </c>
      <c r="AA142" s="248">
        <f t="shared" si="1192"/>
        <v>0</v>
      </c>
      <c r="AB142" s="307">
        <f t="shared" si="1192"/>
        <v>0</v>
      </c>
      <c r="AC142" s="248">
        <f t="shared" si="1192"/>
        <v>0.01</v>
      </c>
      <c r="AD142" s="248">
        <f t="shared" si="1192"/>
        <v>0</v>
      </c>
      <c r="AE142" s="248">
        <f t="shared" si="1192"/>
        <v>0.02</v>
      </c>
      <c r="AF142" s="307">
        <f t="shared" si="1192"/>
        <v>0</v>
      </c>
      <c r="AG142" s="248">
        <f t="shared" si="1192"/>
        <v>0</v>
      </c>
      <c r="AH142" s="248">
        <f t="shared" si="1192"/>
        <v>0</v>
      </c>
      <c r="AI142" s="248">
        <f t="shared" si="1192"/>
        <v>0</v>
      </c>
      <c r="AJ142" s="307">
        <f t="shared" si="1192"/>
        <v>0</v>
      </c>
      <c r="AK142" s="248">
        <f t="shared" ref="AK142:BP142" si="1193">IFERROR(AK132/$GX131,0)</f>
        <v>0</v>
      </c>
      <c r="AL142" s="248">
        <f t="shared" si="1193"/>
        <v>0</v>
      </c>
      <c r="AM142" s="248">
        <f t="shared" si="1193"/>
        <v>0.01</v>
      </c>
      <c r="AN142" s="307">
        <f t="shared" si="1193"/>
        <v>0</v>
      </c>
      <c r="AO142" s="248">
        <f t="shared" si="1193"/>
        <v>0</v>
      </c>
      <c r="AP142" s="248">
        <f t="shared" si="1193"/>
        <v>0</v>
      </c>
      <c r="AQ142" s="248">
        <f t="shared" si="1193"/>
        <v>0</v>
      </c>
      <c r="AR142" s="248">
        <f t="shared" si="1193"/>
        <v>0</v>
      </c>
      <c r="AS142" s="338">
        <f t="shared" si="1193"/>
        <v>0</v>
      </c>
      <c r="AT142" s="248">
        <f t="shared" si="1193"/>
        <v>0</v>
      </c>
      <c r="AU142" s="248">
        <f t="shared" si="1193"/>
        <v>0.01</v>
      </c>
      <c r="AV142" s="307">
        <f t="shared" si="1193"/>
        <v>0.02</v>
      </c>
      <c r="AW142" s="248">
        <f t="shared" si="1193"/>
        <v>0</v>
      </c>
      <c r="AX142" s="248">
        <f t="shared" si="1193"/>
        <v>0</v>
      </c>
      <c r="AY142" s="248">
        <f t="shared" si="1193"/>
        <v>0.01</v>
      </c>
      <c r="AZ142" s="307">
        <f t="shared" si="1193"/>
        <v>0.01</v>
      </c>
      <c r="BA142" s="248">
        <f t="shared" si="1193"/>
        <v>0.01</v>
      </c>
      <c r="BB142" s="248">
        <f t="shared" si="1193"/>
        <v>0.01</v>
      </c>
      <c r="BC142" s="248">
        <f t="shared" si="1193"/>
        <v>0.01</v>
      </c>
      <c r="BD142" s="307">
        <f t="shared" si="1193"/>
        <v>0.01</v>
      </c>
      <c r="BE142" s="248">
        <f t="shared" si="1193"/>
        <v>0.01</v>
      </c>
      <c r="BF142" s="248">
        <f t="shared" si="1193"/>
        <v>0</v>
      </c>
      <c r="BG142" s="248">
        <f t="shared" si="1193"/>
        <v>0.02</v>
      </c>
      <c r="BH142" s="307">
        <f t="shared" si="1193"/>
        <v>0.01</v>
      </c>
      <c r="BI142" s="248">
        <f t="shared" si="1193"/>
        <v>0</v>
      </c>
      <c r="BJ142" s="248">
        <f t="shared" si="1193"/>
        <v>0</v>
      </c>
      <c r="BK142" s="248">
        <f t="shared" si="1193"/>
        <v>0</v>
      </c>
      <c r="BL142" s="248">
        <f t="shared" si="1193"/>
        <v>0</v>
      </c>
      <c r="BM142" s="338">
        <f t="shared" si="1193"/>
        <v>0</v>
      </c>
      <c r="BN142" s="248">
        <f t="shared" si="1193"/>
        <v>0</v>
      </c>
      <c r="BO142" s="248">
        <f t="shared" si="1193"/>
        <v>0</v>
      </c>
      <c r="BP142" s="307">
        <f t="shared" si="1193"/>
        <v>0</v>
      </c>
      <c r="BQ142" s="248">
        <f t="shared" ref="BQ142:CV142" si="1194">IFERROR(BQ132/$GX131,0)</f>
        <v>0.01</v>
      </c>
      <c r="BR142" s="248">
        <f t="shared" si="1194"/>
        <v>0</v>
      </c>
      <c r="BS142" s="248">
        <f t="shared" si="1194"/>
        <v>0</v>
      </c>
      <c r="BT142" s="307">
        <f t="shared" si="1194"/>
        <v>0</v>
      </c>
      <c r="BU142" s="248">
        <f t="shared" si="1194"/>
        <v>0</v>
      </c>
      <c r="BV142" s="248">
        <f t="shared" si="1194"/>
        <v>0.01</v>
      </c>
      <c r="BW142" s="248">
        <f t="shared" si="1194"/>
        <v>0</v>
      </c>
      <c r="BX142" s="307">
        <f t="shared" si="1194"/>
        <v>0.01</v>
      </c>
      <c r="BY142" s="248">
        <f t="shared" si="1194"/>
        <v>0</v>
      </c>
      <c r="BZ142" s="248">
        <f t="shared" si="1194"/>
        <v>0</v>
      </c>
      <c r="CA142" s="248">
        <f t="shared" si="1194"/>
        <v>0</v>
      </c>
      <c r="CB142" s="307">
        <f t="shared" si="1194"/>
        <v>0</v>
      </c>
      <c r="CC142" s="248">
        <f t="shared" si="1194"/>
        <v>0</v>
      </c>
      <c r="CD142" s="248">
        <f t="shared" si="1194"/>
        <v>0</v>
      </c>
      <c r="CE142" s="248">
        <f t="shared" si="1194"/>
        <v>0</v>
      </c>
      <c r="CF142" s="320">
        <f t="shared" si="1194"/>
        <v>0</v>
      </c>
      <c r="CG142" s="338">
        <f t="shared" si="1194"/>
        <v>0</v>
      </c>
      <c r="CH142" s="248">
        <f t="shared" si="1194"/>
        <v>0</v>
      </c>
      <c r="CI142" s="248">
        <f t="shared" si="1194"/>
        <v>0</v>
      </c>
      <c r="CJ142" s="307">
        <f t="shared" si="1194"/>
        <v>0.01</v>
      </c>
      <c r="CK142" s="248">
        <f t="shared" si="1194"/>
        <v>0.01</v>
      </c>
      <c r="CL142" s="248">
        <f t="shared" si="1194"/>
        <v>0.01</v>
      </c>
      <c r="CM142" s="248">
        <f t="shared" si="1194"/>
        <v>0</v>
      </c>
      <c r="CN142" s="307">
        <f t="shared" si="1194"/>
        <v>0.01</v>
      </c>
      <c r="CO142" s="248">
        <f t="shared" si="1194"/>
        <v>0.02</v>
      </c>
      <c r="CP142" s="248">
        <f t="shared" si="1194"/>
        <v>0.01</v>
      </c>
      <c r="CQ142" s="248">
        <f t="shared" si="1194"/>
        <v>0.05</v>
      </c>
      <c r="CR142" s="307">
        <f t="shared" si="1194"/>
        <v>0.01</v>
      </c>
      <c r="CS142" s="248">
        <f t="shared" si="1194"/>
        <v>0.02</v>
      </c>
      <c r="CT142" s="248">
        <f t="shared" si="1194"/>
        <v>0.03</v>
      </c>
      <c r="CU142" s="248">
        <f t="shared" si="1194"/>
        <v>0.04</v>
      </c>
      <c r="CV142" s="307">
        <f t="shared" si="1194"/>
        <v>0.02</v>
      </c>
      <c r="CW142" s="248">
        <f t="shared" ref="CW142:EB142" si="1195">IFERROR(CW132/$GX131,0)</f>
        <v>0</v>
      </c>
      <c r="CX142" s="248">
        <f t="shared" si="1195"/>
        <v>0</v>
      </c>
      <c r="CY142" s="248">
        <f t="shared" si="1195"/>
        <v>0</v>
      </c>
      <c r="CZ142" s="249">
        <f t="shared" si="1195"/>
        <v>0</v>
      </c>
      <c r="DA142" s="247">
        <f t="shared" si="1195"/>
        <v>0</v>
      </c>
      <c r="DB142" s="248">
        <f t="shared" si="1195"/>
        <v>0</v>
      </c>
      <c r="DC142" s="248">
        <f t="shared" si="1195"/>
        <v>0</v>
      </c>
      <c r="DD142" s="307">
        <f t="shared" si="1195"/>
        <v>0</v>
      </c>
      <c r="DE142" s="248">
        <f t="shared" si="1195"/>
        <v>0</v>
      </c>
      <c r="DF142" s="248">
        <f t="shared" si="1195"/>
        <v>0</v>
      </c>
      <c r="DG142" s="248">
        <f t="shared" si="1195"/>
        <v>0</v>
      </c>
      <c r="DH142" s="307">
        <f t="shared" si="1195"/>
        <v>0</v>
      </c>
      <c r="DI142" s="248">
        <f t="shared" si="1195"/>
        <v>0</v>
      </c>
      <c r="DJ142" s="248">
        <f t="shared" si="1195"/>
        <v>0</v>
      </c>
      <c r="DK142" s="248">
        <f t="shared" si="1195"/>
        <v>0</v>
      </c>
      <c r="DL142" s="307">
        <f t="shared" si="1195"/>
        <v>0</v>
      </c>
      <c r="DM142" s="248">
        <f t="shared" si="1195"/>
        <v>0.01</v>
      </c>
      <c r="DN142" s="248">
        <f t="shared" si="1195"/>
        <v>0</v>
      </c>
      <c r="DO142" s="248">
        <f t="shared" si="1195"/>
        <v>0</v>
      </c>
      <c r="DP142" s="307">
        <f t="shared" si="1195"/>
        <v>0</v>
      </c>
      <c r="DQ142" s="248">
        <f t="shared" si="1195"/>
        <v>0</v>
      </c>
      <c r="DR142" s="248">
        <f t="shared" si="1195"/>
        <v>0</v>
      </c>
      <c r="DS142" s="248">
        <f t="shared" si="1195"/>
        <v>0</v>
      </c>
      <c r="DT142" s="320">
        <f t="shared" si="1195"/>
        <v>0</v>
      </c>
      <c r="DU142" s="338">
        <f t="shared" si="1195"/>
        <v>0</v>
      </c>
      <c r="DV142" s="248">
        <f t="shared" si="1195"/>
        <v>0</v>
      </c>
      <c r="DW142" s="248">
        <f t="shared" si="1195"/>
        <v>0</v>
      </c>
      <c r="DX142" s="307">
        <f t="shared" si="1195"/>
        <v>0</v>
      </c>
      <c r="DY142" s="248">
        <f t="shared" si="1195"/>
        <v>0</v>
      </c>
      <c r="DZ142" s="248">
        <f t="shared" si="1195"/>
        <v>0</v>
      </c>
      <c r="EA142" s="248">
        <f t="shared" si="1195"/>
        <v>0</v>
      </c>
      <c r="EB142" s="307">
        <f t="shared" si="1195"/>
        <v>0</v>
      </c>
      <c r="EC142" s="248">
        <f t="shared" ref="EC142:FH142" si="1196">IFERROR(EC132/$GX131,0)</f>
        <v>0</v>
      </c>
      <c r="ED142" s="248">
        <f t="shared" si="1196"/>
        <v>0</v>
      </c>
      <c r="EE142" s="248">
        <f t="shared" si="1196"/>
        <v>0.02</v>
      </c>
      <c r="EF142" s="307">
        <f t="shared" si="1196"/>
        <v>0.01</v>
      </c>
      <c r="EG142" s="248">
        <f t="shared" si="1196"/>
        <v>0.01</v>
      </c>
      <c r="EH142" s="248">
        <f t="shared" si="1196"/>
        <v>0</v>
      </c>
      <c r="EI142" s="248">
        <f t="shared" si="1196"/>
        <v>0.03</v>
      </c>
      <c r="EJ142" s="307">
        <f t="shared" si="1196"/>
        <v>0</v>
      </c>
      <c r="EK142" s="248">
        <f t="shared" si="1196"/>
        <v>0</v>
      </c>
      <c r="EL142" s="248">
        <f t="shared" si="1196"/>
        <v>0</v>
      </c>
      <c r="EM142" s="248">
        <f t="shared" si="1196"/>
        <v>0</v>
      </c>
      <c r="EN142" s="320">
        <f t="shared" si="1196"/>
        <v>0</v>
      </c>
      <c r="EO142" s="338">
        <f t="shared" si="1196"/>
        <v>0.02</v>
      </c>
      <c r="EP142" s="248">
        <f t="shared" si="1196"/>
        <v>0</v>
      </c>
      <c r="EQ142" s="248">
        <f t="shared" si="1196"/>
        <v>0</v>
      </c>
      <c r="ER142" s="307">
        <f t="shared" si="1196"/>
        <v>0.01</v>
      </c>
      <c r="ES142" s="248">
        <f t="shared" si="1196"/>
        <v>0.01</v>
      </c>
      <c r="ET142" s="248">
        <f t="shared" si="1196"/>
        <v>0.01</v>
      </c>
      <c r="EU142" s="248">
        <f t="shared" si="1196"/>
        <v>0.02</v>
      </c>
      <c r="EV142" s="307">
        <f t="shared" si="1196"/>
        <v>0.01</v>
      </c>
      <c r="EW142" s="248">
        <f t="shared" si="1196"/>
        <v>0</v>
      </c>
      <c r="EX142" s="248">
        <f t="shared" si="1196"/>
        <v>0</v>
      </c>
      <c r="EY142" s="248">
        <f t="shared" si="1196"/>
        <v>0.02</v>
      </c>
      <c r="EZ142" s="307">
        <f t="shared" si="1196"/>
        <v>0.01</v>
      </c>
      <c r="FA142" s="248">
        <f t="shared" si="1196"/>
        <v>0</v>
      </c>
      <c r="FB142" s="248">
        <f t="shared" si="1196"/>
        <v>0</v>
      </c>
      <c r="FC142" s="248">
        <f t="shared" si="1196"/>
        <v>0</v>
      </c>
      <c r="FD142" s="307">
        <f t="shared" si="1196"/>
        <v>0.01</v>
      </c>
      <c r="FE142" s="248">
        <f t="shared" si="1196"/>
        <v>0</v>
      </c>
      <c r="FF142" s="248">
        <f t="shared" si="1196"/>
        <v>0</v>
      </c>
      <c r="FG142" s="248">
        <f t="shared" si="1196"/>
        <v>0</v>
      </c>
      <c r="FH142" s="320">
        <f t="shared" si="1196"/>
        <v>0</v>
      </c>
      <c r="FI142" s="338">
        <f t="shared" ref="FI142:GN142" si="1197">IFERROR(FI132/$GX131,0)</f>
        <v>0</v>
      </c>
      <c r="FJ142" s="248">
        <f t="shared" si="1197"/>
        <v>0</v>
      </c>
      <c r="FK142" s="248">
        <f t="shared" si="1197"/>
        <v>0</v>
      </c>
      <c r="FL142" s="307">
        <f t="shared" si="1197"/>
        <v>0</v>
      </c>
      <c r="FM142" s="248">
        <f t="shared" si="1197"/>
        <v>0</v>
      </c>
      <c r="FN142" s="248">
        <f t="shared" si="1197"/>
        <v>0.01</v>
      </c>
      <c r="FO142" s="248">
        <f t="shared" si="1197"/>
        <v>0</v>
      </c>
      <c r="FP142" s="307">
        <f t="shared" si="1197"/>
        <v>0</v>
      </c>
      <c r="FQ142" s="248">
        <f t="shared" si="1197"/>
        <v>0</v>
      </c>
      <c r="FR142" s="248">
        <f t="shared" si="1197"/>
        <v>0</v>
      </c>
      <c r="FS142" s="248">
        <f t="shared" si="1197"/>
        <v>0.01</v>
      </c>
      <c r="FT142" s="307">
        <f t="shared" si="1197"/>
        <v>0</v>
      </c>
      <c r="FU142" s="248">
        <f t="shared" si="1197"/>
        <v>0.02</v>
      </c>
      <c r="FV142" s="248">
        <f t="shared" si="1197"/>
        <v>0</v>
      </c>
      <c r="FW142" s="248">
        <f t="shared" si="1197"/>
        <v>0.01</v>
      </c>
      <c r="FX142" s="307">
        <f t="shared" si="1197"/>
        <v>0.01</v>
      </c>
      <c r="FY142" s="248">
        <f t="shared" si="1197"/>
        <v>0</v>
      </c>
      <c r="FZ142" s="248">
        <f t="shared" si="1197"/>
        <v>0</v>
      </c>
      <c r="GA142" s="248">
        <f t="shared" si="1197"/>
        <v>0</v>
      </c>
      <c r="GB142" s="320">
        <f t="shared" si="1197"/>
        <v>0</v>
      </c>
      <c r="GC142" s="338">
        <f t="shared" si="1197"/>
        <v>0</v>
      </c>
      <c r="GD142" s="248">
        <f t="shared" si="1197"/>
        <v>0.01</v>
      </c>
      <c r="GE142" s="248">
        <f t="shared" si="1197"/>
        <v>0</v>
      </c>
      <c r="GF142" s="307">
        <f t="shared" si="1197"/>
        <v>0.01</v>
      </c>
      <c r="GG142" s="248">
        <f t="shared" si="1197"/>
        <v>0.01</v>
      </c>
      <c r="GH142" s="248">
        <f t="shared" si="1197"/>
        <v>0.01</v>
      </c>
      <c r="GI142" s="248">
        <f t="shared" si="1197"/>
        <v>0.01</v>
      </c>
      <c r="GJ142" s="307">
        <f t="shared" si="1197"/>
        <v>0.01</v>
      </c>
      <c r="GK142" s="248">
        <f t="shared" si="1197"/>
        <v>0.02</v>
      </c>
      <c r="GL142" s="248">
        <f t="shared" si="1197"/>
        <v>0.01</v>
      </c>
      <c r="GM142" s="248">
        <f t="shared" si="1197"/>
        <v>0.03</v>
      </c>
      <c r="GN142" s="307">
        <f t="shared" si="1197"/>
        <v>0</v>
      </c>
      <c r="GO142" s="248">
        <f t="shared" ref="GO142:GV142" si="1198">IFERROR(GO132/$GX131,0)</f>
        <v>0.02</v>
      </c>
      <c r="GP142" s="248">
        <f t="shared" si="1198"/>
        <v>0.03</v>
      </c>
      <c r="GQ142" s="248">
        <f t="shared" si="1198"/>
        <v>0.05</v>
      </c>
      <c r="GR142" s="307">
        <f t="shared" si="1198"/>
        <v>0.02</v>
      </c>
      <c r="GS142" s="248">
        <f t="shared" si="1198"/>
        <v>0</v>
      </c>
      <c r="GT142" s="248">
        <f t="shared" si="1198"/>
        <v>0</v>
      </c>
      <c r="GU142" s="248">
        <f t="shared" si="1198"/>
        <v>0</v>
      </c>
      <c r="GV142" s="248">
        <f t="shared" si="1198"/>
        <v>0</v>
      </c>
      <c r="GW142" s="217"/>
      <c r="GX142" s="250"/>
      <c r="GY142" s="251"/>
    </row>
    <row r="143" spans="2:207" s="2" customFormat="1" ht="17.25" hidden="1" customHeight="1" outlineLevel="1" thickBot="1">
      <c r="B143" s="513"/>
      <c r="C143" s="521"/>
      <c r="D143" s="246" t="s">
        <v>627</v>
      </c>
      <c r="E143" s="254">
        <f>E142-E141</f>
        <v>-7.000000000000001E-4</v>
      </c>
      <c r="F143" s="255">
        <f t="shared" ref="F143:BQ143" si="1199">F142-F141</f>
        <v>-5.0000000000000001E-4</v>
      </c>
      <c r="G143" s="255">
        <f t="shared" si="1199"/>
        <v>-4.0000000000000002E-4</v>
      </c>
      <c r="H143" s="308">
        <f t="shared" si="1199"/>
        <v>9.6000000000000009E-3</v>
      </c>
      <c r="I143" s="255">
        <f t="shared" si="1199"/>
        <v>-7.000000000000001E-4</v>
      </c>
      <c r="J143" s="255">
        <f t="shared" si="1199"/>
        <v>9.4000000000000004E-3</v>
      </c>
      <c r="K143" s="255">
        <f t="shared" si="1199"/>
        <v>-7.000000000000001E-4</v>
      </c>
      <c r="L143" s="308">
        <f t="shared" si="1199"/>
        <v>-1.1000000000000001E-3</v>
      </c>
      <c r="M143" s="255">
        <f t="shared" si="1199"/>
        <v>-4.0000000000000002E-4</v>
      </c>
      <c r="N143" s="255">
        <f t="shared" si="1199"/>
        <v>-5.9999999999999995E-4</v>
      </c>
      <c r="O143" s="255">
        <f t="shared" si="1199"/>
        <v>-8.9999999999999998E-4</v>
      </c>
      <c r="P143" s="308">
        <f t="shared" si="1199"/>
        <v>7.9000000000000008E-3</v>
      </c>
      <c r="Q143" s="255">
        <f t="shared" si="1199"/>
        <v>-1.8E-3</v>
      </c>
      <c r="R143" s="255">
        <f t="shared" si="1199"/>
        <v>-3.3E-3</v>
      </c>
      <c r="S143" s="255">
        <f t="shared" si="1199"/>
        <v>5.9000000000000007E-3</v>
      </c>
      <c r="T143" s="308">
        <f t="shared" si="1199"/>
        <v>4.0000000000000001E-3</v>
      </c>
      <c r="U143" s="255">
        <f t="shared" si="1199"/>
        <v>0</v>
      </c>
      <c r="V143" s="255">
        <f t="shared" si="1199"/>
        <v>0</v>
      </c>
      <c r="W143" s="255">
        <f t="shared" si="1199"/>
        <v>0</v>
      </c>
      <c r="X143" s="321">
        <f t="shared" si="1199"/>
        <v>0</v>
      </c>
      <c r="Y143" s="339">
        <f t="shared" si="1199"/>
        <v>9.0000000000000011E-3</v>
      </c>
      <c r="Z143" s="255">
        <f t="shared" si="1199"/>
        <v>-1.1000000000000001E-3</v>
      </c>
      <c r="AA143" s="255">
        <f t="shared" si="1199"/>
        <v>-2.7000000000000001E-3</v>
      </c>
      <c r="AB143" s="308">
        <f t="shared" si="1199"/>
        <v>-2.9999999999999997E-4</v>
      </c>
      <c r="AC143" s="255">
        <f t="shared" si="1199"/>
        <v>6.5000000000000006E-3</v>
      </c>
      <c r="AD143" s="255">
        <f t="shared" si="1199"/>
        <v>-2.2000000000000001E-3</v>
      </c>
      <c r="AE143" s="255">
        <f t="shared" si="1199"/>
        <v>1.0600000000000002E-2</v>
      </c>
      <c r="AF143" s="308">
        <f t="shared" si="1199"/>
        <v>-8.9999999999999998E-4</v>
      </c>
      <c r="AG143" s="255">
        <f t="shared" si="1199"/>
        <v>-6.0000000000000001E-3</v>
      </c>
      <c r="AH143" s="255">
        <f t="shared" si="1199"/>
        <v>-3.5999999999999999E-3</v>
      </c>
      <c r="AI143" s="255">
        <f t="shared" si="1199"/>
        <v>-1.43E-2</v>
      </c>
      <c r="AJ143" s="308">
        <f t="shared" si="1199"/>
        <v>-2E-3</v>
      </c>
      <c r="AK143" s="255">
        <f t="shared" si="1199"/>
        <v>-2.3999999999999998E-3</v>
      </c>
      <c r="AL143" s="255">
        <f t="shared" si="1199"/>
        <v>-2.8000000000000004E-3</v>
      </c>
      <c r="AM143" s="255">
        <f t="shared" si="1199"/>
        <v>-7.0000000000000097E-4</v>
      </c>
      <c r="AN143" s="308">
        <f t="shared" si="1199"/>
        <v>-1.4000000000000002E-3</v>
      </c>
      <c r="AO143" s="255">
        <f t="shared" si="1199"/>
        <v>0</v>
      </c>
      <c r="AP143" s="255">
        <f t="shared" si="1199"/>
        <v>0</v>
      </c>
      <c r="AQ143" s="255">
        <f t="shared" si="1199"/>
        <v>0</v>
      </c>
      <c r="AR143" s="255">
        <f t="shared" si="1199"/>
        <v>0</v>
      </c>
      <c r="AS143" s="339">
        <f t="shared" si="1199"/>
        <v>-2.7000000000000001E-3</v>
      </c>
      <c r="AT143" s="255">
        <f t="shared" si="1199"/>
        <v>-3.0999999999999999E-3</v>
      </c>
      <c r="AU143" s="255">
        <f t="shared" si="1199"/>
        <v>-1.4999999999999996E-3</v>
      </c>
      <c r="AV143" s="308">
        <f t="shared" si="1199"/>
        <v>8.2000000000000007E-3</v>
      </c>
      <c r="AW143" s="255">
        <f t="shared" si="1199"/>
        <v>-4.0999999999999995E-3</v>
      </c>
      <c r="AX143" s="255">
        <f t="shared" si="1199"/>
        <v>-4.3E-3</v>
      </c>
      <c r="AY143" s="255">
        <f t="shared" si="1199"/>
        <v>-2.3999999999999994E-3</v>
      </c>
      <c r="AZ143" s="308">
        <f t="shared" si="1199"/>
        <v>-3.899999999999999E-3</v>
      </c>
      <c r="BA143" s="255">
        <f t="shared" si="1199"/>
        <v>6.4000000000000003E-3</v>
      </c>
      <c r="BB143" s="255">
        <f t="shared" si="1199"/>
        <v>4.4999999999999997E-3</v>
      </c>
      <c r="BC143" s="255">
        <f t="shared" si="1199"/>
        <v>0</v>
      </c>
      <c r="BD143" s="308">
        <f t="shared" si="1199"/>
        <v>-3.5000000000000014E-3</v>
      </c>
      <c r="BE143" s="255">
        <f t="shared" si="1199"/>
        <v>7.7999999999999996E-3</v>
      </c>
      <c r="BF143" s="255">
        <f t="shared" si="1199"/>
        <v>-2.7000000000000001E-3</v>
      </c>
      <c r="BG143" s="255">
        <f t="shared" si="1199"/>
        <v>9.4999999999999998E-3</v>
      </c>
      <c r="BH143" s="308">
        <f t="shared" si="1199"/>
        <v>1.4000000000000002E-3</v>
      </c>
      <c r="BI143" s="255">
        <f t="shared" si="1199"/>
        <v>0</v>
      </c>
      <c r="BJ143" s="255">
        <f t="shared" si="1199"/>
        <v>0</v>
      </c>
      <c r="BK143" s="255">
        <f t="shared" si="1199"/>
        <v>0</v>
      </c>
      <c r="BL143" s="255">
        <f t="shared" si="1199"/>
        <v>0</v>
      </c>
      <c r="BM143" s="339">
        <f t="shared" si="1199"/>
        <v>-5.9999999999999995E-4</v>
      </c>
      <c r="BN143" s="255">
        <f t="shared" si="1199"/>
        <v>-5.9999999999999995E-4</v>
      </c>
      <c r="BO143" s="255">
        <f t="shared" si="1199"/>
        <v>-1E-3</v>
      </c>
      <c r="BP143" s="308">
        <f t="shared" si="1199"/>
        <v>-1E-3</v>
      </c>
      <c r="BQ143" s="255">
        <f t="shared" si="1199"/>
        <v>8.0999999999999996E-3</v>
      </c>
      <c r="BR143" s="255">
        <f t="shared" ref="BR143:CZ143" si="1200">BR142-BR141</f>
        <v>-1E-3</v>
      </c>
      <c r="BS143" s="255">
        <f t="shared" si="1200"/>
        <v>-3.4999999999999996E-3</v>
      </c>
      <c r="BT143" s="308">
        <f t="shared" si="1200"/>
        <v>-2.8000000000000004E-3</v>
      </c>
      <c r="BU143" s="255">
        <f t="shared" si="1200"/>
        <v>-3.5999999999999999E-3</v>
      </c>
      <c r="BV143" s="255">
        <f t="shared" si="1200"/>
        <v>7.7999999999999996E-3</v>
      </c>
      <c r="BW143" s="255">
        <f t="shared" si="1200"/>
        <v>-6.8999999999999999E-3</v>
      </c>
      <c r="BX143" s="308">
        <f t="shared" si="1200"/>
        <v>5.4000000000000003E-3</v>
      </c>
      <c r="BY143" s="255">
        <f t="shared" si="1200"/>
        <v>-3.4000000000000002E-3</v>
      </c>
      <c r="BZ143" s="255">
        <f t="shared" si="1200"/>
        <v>-3.3E-3</v>
      </c>
      <c r="CA143" s="255">
        <f t="shared" si="1200"/>
        <v>-5.7999999999999996E-3</v>
      </c>
      <c r="CB143" s="308">
        <f t="shared" si="1200"/>
        <v>-6.0000000000000001E-3</v>
      </c>
      <c r="CC143" s="255">
        <f t="shared" si="1200"/>
        <v>0</v>
      </c>
      <c r="CD143" s="255">
        <f t="shared" si="1200"/>
        <v>0</v>
      </c>
      <c r="CE143" s="255">
        <f t="shared" si="1200"/>
        <v>0</v>
      </c>
      <c r="CF143" s="321">
        <f t="shared" si="1200"/>
        <v>0</v>
      </c>
      <c r="CG143" s="339">
        <f t="shared" si="1200"/>
        <v>-2.5000000000000001E-3</v>
      </c>
      <c r="CH143" s="255">
        <f t="shared" si="1200"/>
        <v>-1.4000000000000002E-3</v>
      </c>
      <c r="CI143" s="255">
        <f t="shared" si="1200"/>
        <v>-3.4999999999999996E-3</v>
      </c>
      <c r="CJ143" s="308">
        <f t="shared" si="1200"/>
        <v>9.0000000000000011E-3</v>
      </c>
      <c r="CK143" s="255">
        <f t="shared" si="1200"/>
        <v>-8.0000000000000036E-4</v>
      </c>
      <c r="CL143" s="255">
        <f t="shared" si="1200"/>
        <v>3.7000000000000002E-3</v>
      </c>
      <c r="CM143" s="255">
        <f t="shared" si="1200"/>
        <v>-1.43E-2</v>
      </c>
      <c r="CN143" s="308">
        <f t="shared" si="1200"/>
        <v>4.8000000000000004E-3</v>
      </c>
      <c r="CO143" s="255">
        <f t="shared" si="1200"/>
        <v>-3.4999999999999996E-3</v>
      </c>
      <c r="CP143" s="255">
        <f t="shared" si="1200"/>
        <v>-1.0000000000000009E-3</v>
      </c>
      <c r="CQ143" s="255">
        <f t="shared" si="1200"/>
        <v>2.1000000000000005E-2</v>
      </c>
      <c r="CR143" s="308">
        <f t="shared" si="1200"/>
        <v>-3.899999999999999E-3</v>
      </c>
      <c r="CS143" s="255">
        <f t="shared" si="1200"/>
        <v>-1.0800000000000001E-2</v>
      </c>
      <c r="CT143" s="255">
        <f t="shared" si="1200"/>
        <v>7.4000000000000003E-3</v>
      </c>
      <c r="CU143" s="255">
        <f t="shared" si="1200"/>
        <v>3.0000000000000165E-4</v>
      </c>
      <c r="CV143" s="308">
        <f t="shared" si="1200"/>
        <v>-2.8999999999999998E-3</v>
      </c>
      <c r="CW143" s="255">
        <f t="shared" si="1200"/>
        <v>0</v>
      </c>
      <c r="CX143" s="255">
        <f t="shared" si="1200"/>
        <v>0</v>
      </c>
      <c r="CY143" s="255">
        <f t="shared" si="1200"/>
        <v>0</v>
      </c>
      <c r="CZ143" s="256">
        <f t="shared" si="1200"/>
        <v>0</v>
      </c>
      <c r="DA143" s="254">
        <f>DA142-DA141</f>
        <v>-7.000000000000001E-4</v>
      </c>
      <c r="DB143" s="255">
        <f t="shared" ref="DB143" si="1201">DB142-DB141</f>
        <v>-5.0000000000000001E-4</v>
      </c>
      <c r="DC143" s="255">
        <f t="shared" ref="DC143" si="1202">DC142-DC141</f>
        <v>-4.0000000000000002E-4</v>
      </c>
      <c r="DD143" s="308">
        <f t="shared" ref="DD143" si="1203">DD142-DD141</f>
        <v>-4.0000000000000002E-4</v>
      </c>
      <c r="DE143" s="255">
        <f t="shared" ref="DE143" si="1204">DE142-DE141</f>
        <v>-7.000000000000001E-4</v>
      </c>
      <c r="DF143" s="255">
        <f t="shared" ref="DF143" si="1205">DF142-DF141</f>
        <v>-5.9999999999999995E-4</v>
      </c>
      <c r="DG143" s="255">
        <f t="shared" ref="DG143" si="1206">DG142-DG141</f>
        <v>-7.000000000000001E-4</v>
      </c>
      <c r="DH143" s="308">
        <f t="shared" ref="DH143" si="1207">DH142-DH141</f>
        <v>-1.1000000000000001E-3</v>
      </c>
      <c r="DI143" s="255">
        <f t="shared" ref="DI143" si="1208">DI142-DI141</f>
        <v>-4.0000000000000002E-4</v>
      </c>
      <c r="DJ143" s="255">
        <f t="shared" ref="DJ143" si="1209">DJ142-DJ141</f>
        <v>-5.9999999999999995E-4</v>
      </c>
      <c r="DK143" s="255">
        <f t="shared" ref="DK143" si="1210">DK142-DK141</f>
        <v>-8.9999999999999998E-4</v>
      </c>
      <c r="DL143" s="308">
        <f t="shared" ref="DL143" si="1211">DL142-DL141</f>
        <v>-2.0999999999999999E-3</v>
      </c>
      <c r="DM143" s="255">
        <f t="shared" ref="DM143" si="1212">DM142-DM141</f>
        <v>8.2000000000000007E-3</v>
      </c>
      <c r="DN143" s="255">
        <f t="shared" ref="DN143" si="1213">DN142-DN141</f>
        <v>-3.3E-3</v>
      </c>
      <c r="DO143" s="255">
        <f t="shared" ref="DO143" si="1214">DO142-DO141</f>
        <v>-4.0999999999999995E-3</v>
      </c>
      <c r="DP143" s="308">
        <f t="shared" ref="DP143" si="1215">DP142-DP141</f>
        <v>-6.0000000000000001E-3</v>
      </c>
      <c r="DQ143" s="255">
        <f t="shared" ref="DQ143" si="1216">DQ142-DQ141</f>
        <v>0</v>
      </c>
      <c r="DR143" s="255">
        <f t="shared" ref="DR143" si="1217">DR142-DR141</f>
        <v>0</v>
      </c>
      <c r="DS143" s="255">
        <f t="shared" ref="DS143" si="1218">DS142-DS141</f>
        <v>0</v>
      </c>
      <c r="DT143" s="321">
        <f t="shared" ref="DT143" si="1219">DT142-DT141</f>
        <v>0</v>
      </c>
      <c r="DU143" s="339">
        <f t="shared" ref="DU143" si="1220">DU142-DU141</f>
        <v>-1E-3</v>
      </c>
      <c r="DV143" s="255">
        <f t="shared" ref="DV143" si="1221">DV142-DV141</f>
        <v>-1.1000000000000001E-3</v>
      </c>
      <c r="DW143" s="255">
        <f t="shared" ref="DW143" si="1222">DW142-DW141</f>
        <v>-2.7000000000000001E-3</v>
      </c>
      <c r="DX143" s="308">
        <f t="shared" ref="DX143" si="1223">DX142-DX141</f>
        <v>-2.9999999999999997E-4</v>
      </c>
      <c r="DY143" s="255">
        <f t="shared" ref="DY143" si="1224">DY142-DY141</f>
        <v>-3.4999999999999996E-3</v>
      </c>
      <c r="DZ143" s="255">
        <f t="shared" ref="DZ143" si="1225">DZ142-DZ141</f>
        <v>-2.2000000000000001E-3</v>
      </c>
      <c r="EA143" s="255">
        <f t="shared" ref="EA143" si="1226">EA142-EA141</f>
        <v>-9.3999999999999986E-3</v>
      </c>
      <c r="EB143" s="308">
        <f t="shared" ref="EB143" si="1227">EB142-EB141</f>
        <v>-8.9999999999999998E-4</v>
      </c>
      <c r="EC143" s="255">
        <f t="shared" ref="EC143" si="1228">EC142-EC141</f>
        <v>-6.0000000000000001E-3</v>
      </c>
      <c r="ED143" s="255">
        <f t="shared" ref="ED143" si="1229">ED142-ED141</f>
        <v>-3.5999999999999999E-3</v>
      </c>
      <c r="EE143" s="255">
        <f t="shared" ref="EE143" si="1230">EE142-EE141</f>
        <v>5.7000000000000002E-3</v>
      </c>
      <c r="EF143" s="308">
        <f t="shared" ref="EF143" si="1231">EF142-EF141</f>
        <v>8.0000000000000002E-3</v>
      </c>
      <c r="EG143" s="255">
        <f t="shared" ref="EG143" si="1232">EG142-EG141</f>
        <v>7.6000000000000009E-3</v>
      </c>
      <c r="EH143" s="255">
        <f t="shared" ref="EH143" si="1233">EH142-EH141</f>
        <v>-2.8000000000000004E-3</v>
      </c>
      <c r="EI143" s="255">
        <f t="shared" ref="EI143" si="1234">EI142-EI141</f>
        <v>1.9299999999999998E-2</v>
      </c>
      <c r="EJ143" s="308">
        <f t="shared" ref="EJ143" si="1235">EJ142-EJ141</f>
        <v>-1.4000000000000002E-3</v>
      </c>
      <c r="EK143" s="255">
        <f t="shared" ref="EK143" si="1236">EK142-EK141</f>
        <v>0</v>
      </c>
      <c r="EL143" s="255">
        <f t="shared" ref="EL143" si="1237">EL142-EL141</f>
        <v>0</v>
      </c>
      <c r="EM143" s="255">
        <f t="shared" ref="EM143" si="1238">EM142-EM141</f>
        <v>0</v>
      </c>
      <c r="EN143" s="321">
        <f t="shared" ref="EN143" si="1239">EN142-EN141</f>
        <v>0</v>
      </c>
      <c r="EO143" s="339">
        <f t="shared" ref="EO143" si="1240">EO142-EO141</f>
        <v>1.7299999999999999E-2</v>
      </c>
      <c r="EP143" s="255">
        <f t="shared" ref="EP143" si="1241">EP142-EP141</f>
        <v>-3.0999999999999999E-3</v>
      </c>
      <c r="EQ143" s="255">
        <f t="shared" ref="EQ143" si="1242">EQ142-EQ141</f>
        <v>-1.15E-2</v>
      </c>
      <c r="ER143" s="308">
        <f t="shared" ref="ER143" si="1243">ER142-ER141</f>
        <v>-1.7999999999999995E-3</v>
      </c>
      <c r="ES143" s="255">
        <f t="shared" ref="ES143" si="1244">ES142-ES141</f>
        <v>5.9000000000000007E-3</v>
      </c>
      <c r="ET143" s="255">
        <f t="shared" ref="ET143" si="1245">ET142-ET141</f>
        <v>5.7000000000000002E-3</v>
      </c>
      <c r="EU143" s="255">
        <f t="shared" ref="EU143" si="1246">EU142-EU141</f>
        <v>7.6000000000000009E-3</v>
      </c>
      <c r="EV143" s="308">
        <f t="shared" ref="EV143" si="1247">EV142-EV141</f>
        <v>-3.899999999999999E-3</v>
      </c>
      <c r="EW143" s="255">
        <f t="shared" ref="EW143" si="1248">EW142-EW141</f>
        <v>-3.5999999999999999E-3</v>
      </c>
      <c r="EX143" s="255">
        <f t="shared" ref="EX143" si="1249">EX142-EX141</f>
        <v>-5.5000000000000005E-3</v>
      </c>
      <c r="EY143" s="255">
        <f t="shared" ref="EY143" si="1250">EY142-EY141</f>
        <v>5.6000000000000008E-3</v>
      </c>
      <c r="EZ143" s="308">
        <f t="shared" ref="EZ143" si="1251">EZ142-EZ141</f>
        <v>-3.5000000000000014E-3</v>
      </c>
      <c r="FA143" s="255">
        <f t="shared" ref="FA143" si="1252">FA142-FA141</f>
        <v>-2.2000000000000001E-3</v>
      </c>
      <c r="FB143" s="255">
        <f t="shared" ref="FB143" si="1253">FB142-FB141</f>
        <v>-2.7000000000000001E-3</v>
      </c>
      <c r="FC143" s="255">
        <f t="shared" ref="FC143" si="1254">FC142-FC141</f>
        <v>-1.0500000000000001E-2</v>
      </c>
      <c r="FD143" s="308">
        <f t="shared" ref="FD143" si="1255">FD142-FD141</f>
        <v>1.4000000000000002E-3</v>
      </c>
      <c r="FE143" s="255">
        <f t="shared" ref="FE143" si="1256">FE142-FE141</f>
        <v>0</v>
      </c>
      <c r="FF143" s="255">
        <f t="shared" ref="FF143" si="1257">FF142-FF141</f>
        <v>0</v>
      </c>
      <c r="FG143" s="255">
        <f t="shared" ref="FG143" si="1258">FG142-FG141</f>
        <v>0</v>
      </c>
      <c r="FH143" s="321">
        <f t="shared" ref="FH143" si="1259">FH142-FH141</f>
        <v>0</v>
      </c>
      <c r="FI143" s="339">
        <f t="shared" ref="FI143" si="1260">FI142-FI141</f>
        <v>-5.9999999999999995E-4</v>
      </c>
      <c r="FJ143" s="255">
        <f t="shared" ref="FJ143" si="1261">FJ142-FJ141</f>
        <v>-5.9999999999999995E-4</v>
      </c>
      <c r="FK143" s="255">
        <f t="shared" ref="FK143" si="1262">FK142-FK141</f>
        <v>-1E-3</v>
      </c>
      <c r="FL143" s="308">
        <f t="shared" ref="FL143" si="1263">FL142-FL141</f>
        <v>-1E-3</v>
      </c>
      <c r="FM143" s="255">
        <f t="shared" ref="FM143" si="1264">FM142-FM141</f>
        <v>-1.9E-3</v>
      </c>
      <c r="FN143" s="255">
        <f t="shared" ref="FN143" si="1265">FN142-FN141</f>
        <v>9.0000000000000011E-3</v>
      </c>
      <c r="FO143" s="255">
        <f t="shared" ref="FO143" si="1266">FO142-FO141</f>
        <v>-3.4999999999999996E-3</v>
      </c>
      <c r="FP143" s="308">
        <f t="shared" ref="FP143" si="1267">FP142-FP141</f>
        <v>-2.8000000000000004E-3</v>
      </c>
      <c r="FQ143" s="255">
        <f t="shared" ref="FQ143" si="1268">FQ142-FQ141</f>
        <v>-3.5999999999999999E-3</v>
      </c>
      <c r="FR143" s="255">
        <f t="shared" ref="FR143" si="1269">FR142-FR141</f>
        <v>-2.2000000000000001E-3</v>
      </c>
      <c r="FS143" s="255">
        <f t="shared" ref="FS143" si="1270">FS142-FS141</f>
        <v>3.1000000000000003E-3</v>
      </c>
      <c r="FT143" s="308">
        <f t="shared" ref="FT143" si="1271">FT142-FT141</f>
        <v>-4.5999999999999999E-3</v>
      </c>
      <c r="FU143" s="255">
        <f t="shared" ref="FU143" si="1272">FU142-FU141</f>
        <v>1.66E-2</v>
      </c>
      <c r="FV143" s="255">
        <f t="shared" ref="FV143" si="1273">FV142-FV141</f>
        <v>-3.3E-3</v>
      </c>
      <c r="FW143" s="255">
        <f t="shared" ref="FW143" si="1274">FW142-FW141</f>
        <v>4.2000000000000006E-3</v>
      </c>
      <c r="FX143" s="308">
        <f t="shared" ref="FX143" si="1275">FX142-FX141</f>
        <v>4.0000000000000001E-3</v>
      </c>
      <c r="FY143" s="255">
        <f t="shared" ref="FY143" si="1276">FY142-FY141</f>
        <v>0</v>
      </c>
      <c r="FZ143" s="255">
        <f t="shared" ref="FZ143" si="1277">FZ142-FZ141</f>
        <v>0</v>
      </c>
      <c r="GA143" s="255">
        <f t="shared" ref="GA143" si="1278">GA142-GA141</f>
        <v>0</v>
      </c>
      <c r="GB143" s="321">
        <f t="shared" ref="GB143" si="1279">GB142-GB141</f>
        <v>0</v>
      </c>
      <c r="GC143" s="339">
        <f t="shared" ref="GC143" si="1280">GC142-GC141</f>
        <v>-2.5000000000000001E-3</v>
      </c>
      <c r="GD143" s="255">
        <f t="shared" ref="GD143" si="1281">GD142-GD141</f>
        <v>8.6E-3</v>
      </c>
      <c r="GE143" s="255">
        <f t="shared" ref="GE143" si="1282">GE142-GE141</f>
        <v>-3.4999999999999996E-3</v>
      </c>
      <c r="GF143" s="308">
        <f t="shared" ref="GF143" si="1283">GF142-GF141</f>
        <v>9.0000000000000011E-3</v>
      </c>
      <c r="GG143" s="255">
        <f t="shared" ref="GG143" si="1284">GG142-GG141</f>
        <v>-8.0000000000000036E-4</v>
      </c>
      <c r="GH143" s="255">
        <f t="shared" ref="GH143" si="1285">GH142-GH141</f>
        <v>3.7000000000000002E-3</v>
      </c>
      <c r="GI143" s="255">
        <f t="shared" ref="GI143" si="1286">GI142-GI141</f>
        <v>-4.3E-3</v>
      </c>
      <c r="GJ143" s="308">
        <f t="shared" ref="GJ143" si="1287">GJ142-GJ141</f>
        <v>4.8000000000000004E-3</v>
      </c>
      <c r="GK143" s="255">
        <f t="shared" ref="GK143" si="1288">GK142-GK141</f>
        <v>-3.4999999999999996E-3</v>
      </c>
      <c r="GL143" s="255">
        <f t="shared" ref="GL143" si="1289">GL142-GL141</f>
        <v>-1.0000000000000009E-3</v>
      </c>
      <c r="GM143" s="255">
        <f t="shared" ref="GM143" si="1290">GM142-GM141</f>
        <v>1.0000000000000009E-3</v>
      </c>
      <c r="GN143" s="308">
        <f t="shared" ref="GN143" si="1291">GN142-GN141</f>
        <v>-1.3899999999999999E-2</v>
      </c>
      <c r="GO143" s="255">
        <f t="shared" ref="GO143" si="1292">GO142-GO141</f>
        <v>-1.0800000000000001E-2</v>
      </c>
      <c r="GP143" s="255">
        <f t="shared" ref="GP143" si="1293">GP142-GP141</f>
        <v>7.4000000000000003E-3</v>
      </c>
      <c r="GQ143" s="255">
        <f t="shared" ref="GQ143" si="1294">GQ142-GQ141</f>
        <v>1.0300000000000004E-2</v>
      </c>
      <c r="GR143" s="308">
        <f t="shared" ref="GR143" si="1295">GR142-GR141</f>
        <v>-2.8999999999999998E-3</v>
      </c>
      <c r="GS143" s="255">
        <f t="shared" ref="GS143" si="1296">GS142-GS141</f>
        <v>0</v>
      </c>
      <c r="GT143" s="255">
        <f t="shared" ref="GT143" si="1297">GT142-GT141</f>
        <v>0</v>
      </c>
      <c r="GU143" s="255">
        <f t="shared" ref="GU143" si="1298">GU142-GU141</f>
        <v>0</v>
      </c>
      <c r="GV143" s="255">
        <f t="shared" ref="GV143" si="1299">GV142-GV141</f>
        <v>0</v>
      </c>
      <c r="GW143" s="217"/>
      <c r="GX143" s="264"/>
      <c r="GY143" s="265"/>
    </row>
    <row r="144" spans="2:207" s="2" customFormat="1" ht="16.5" collapsed="1" thickTop="1">
      <c r="B144" s="511" t="s">
        <v>621</v>
      </c>
      <c r="C144" s="518" t="str">
        <f>aurora_data!A2164</f>
        <v>13.00.00-13.11.30</v>
      </c>
      <c r="D144" s="205" t="s">
        <v>261</v>
      </c>
      <c r="E144" s="206">
        <f>aurora_data!D2164</f>
        <v>0.05</v>
      </c>
      <c r="F144" s="207">
        <f>aurora_data!E2164</f>
        <v>0.08</v>
      </c>
      <c r="G144" s="207">
        <f>aurora_data!F2164</f>
        <v>0.06</v>
      </c>
      <c r="H144" s="300">
        <f>aurora_data!G2164</f>
        <v>0.06</v>
      </c>
      <c r="I144" s="207">
        <f>aurora_data!H2164</f>
        <v>7.0000000000000007E-2</v>
      </c>
      <c r="J144" s="207">
        <f>aurora_data!I2164</f>
        <v>7.0000000000000007E-2</v>
      </c>
      <c r="K144" s="207">
        <f>aurora_data!J2164</f>
        <v>0.08</v>
      </c>
      <c r="L144" s="300">
        <f>aurora_data!K2164</f>
        <v>0.11</v>
      </c>
      <c r="M144" s="207">
        <f>aurora_data!L2164</f>
        <v>0.06</v>
      </c>
      <c r="N144" s="207">
        <f>aurora_data!M2164</f>
        <v>7.0000000000000007E-2</v>
      </c>
      <c r="O144" s="207">
        <f>aurora_data!N2164</f>
        <v>0.1</v>
      </c>
      <c r="P144" s="300">
        <f>aurora_data!O2164</f>
        <v>0.19</v>
      </c>
      <c r="Q144" s="207">
        <f>aurora_data!P2164</f>
        <v>0.22</v>
      </c>
      <c r="R144" s="207">
        <f>aurora_data!Q2164</f>
        <v>0.3</v>
      </c>
      <c r="S144" s="207">
        <f>aurora_data!R2164</f>
        <v>0.49</v>
      </c>
      <c r="T144" s="300">
        <f>aurora_data!S2164</f>
        <v>0.63</v>
      </c>
      <c r="U144" s="207">
        <f>aurora_data!T2164</f>
        <v>0</v>
      </c>
      <c r="V144" s="207">
        <f>aurora_data!U2164</f>
        <v>0</v>
      </c>
      <c r="W144" s="207">
        <f>aurora_data!V2164</f>
        <v>0</v>
      </c>
      <c r="X144" s="313">
        <f>aurora_data!W2164</f>
        <v>0</v>
      </c>
      <c r="Y144" s="331">
        <f>aurora_data!X2164</f>
        <v>7.0000000000000007E-2</v>
      </c>
      <c r="Z144" s="207">
        <f>aurora_data!Y2164</f>
        <v>0.09</v>
      </c>
      <c r="AA144" s="207">
        <f>aurora_data!Z2164</f>
        <v>0.32</v>
      </c>
      <c r="AB144" s="300">
        <f>aurora_data!AA2164</f>
        <v>0.04</v>
      </c>
      <c r="AC144" s="207">
        <f>aurora_data!AB2164</f>
        <v>0.36</v>
      </c>
      <c r="AD144" s="207">
        <f>aurora_data!AC2164</f>
        <v>0.25</v>
      </c>
      <c r="AE144" s="207">
        <f>aurora_data!AD2164</f>
        <v>1.08</v>
      </c>
      <c r="AF144" s="300">
        <f>aurora_data!AE2164</f>
        <v>0.13</v>
      </c>
      <c r="AG144" s="207">
        <f>aurora_data!AF2164</f>
        <v>0.47</v>
      </c>
      <c r="AH144" s="207">
        <f>aurora_data!AG2164</f>
        <v>0.34</v>
      </c>
      <c r="AI144" s="207">
        <f>aurora_data!AH2164</f>
        <v>1.41</v>
      </c>
      <c r="AJ144" s="300">
        <f>aurora_data!AI2164</f>
        <v>0.16</v>
      </c>
      <c r="AK144" s="207">
        <f>aurora_data!AJ2164</f>
        <v>0.21</v>
      </c>
      <c r="AL144" s="207">
        <f>aurora_data!AK2164</f>
        <v>0.26</v>
      </c>
      <c r="AM144" s="207">
        <f>aurora_data!AL2164</f>
        <v>1.04</v>
      </c>
      <c r="AN144" s="300">
        <f>aurora_data!AM2164</f>
        <v>0.18</v>
      </c>
      <c r="AO144" s="207">
        <f>aurora_data!AN2164</f>
        <v>0</v>
      </c>
      <c r="AP144" s="207">
        <f>aurora_data!AO2164</f>
        <v>0</v>
      </c>
      <c r="AQ144" s="207">
        <f>aurora_data!AP2164</f>
        <v>0</v>
      </c>
      <c r="AR144" s="207">
        <f>aurora_data!AQ2164</f>
        <v>0</v>
      </c>
      <c r="AS144" s="331">
        <f>aurora_data!AR2164</f>
        <v>0.28000000000000003</v>
      </c>
      <c r="AT144" s="207">
        <f>aurora_data!AS2164</f>
        <v>0.36</v>
      </c>
      <c r="AU144" s="207">
        <f>aurora_data!AT2164</f>
        <v>1.27</v>
      </c>
      <c r="AV144" s="300">
        <f>aurora_data!AU2164</f>
        <v>1.24</v>
      </c>
      <c r="AW144" s="207">
        <f>aurora_data!AV2164</f>
        <v>0.34</v>
      </c>
      <c r="AX144" s="207">
        <f>aurora_data!AW2164</f>
        <v>0.47</v>
      </c>
      <c r="AY144" s="207">
        <f>aurora_data!AX2164</f>
        <v>1.29</v>
      </c>
      <c r="AZ144" s="300">
        <f>aurora_data!AY2164</f>
        <v>1.39</v>
      </c>
      <c r="BA144" s="207">
        <f>aurora_data!AZ2164</f>
        <v>0.35</v>
      </c>
      <c r="BB144" s="207">
        <f>aurora_data!BA2164</f>
        <v>0.51</v>
      </c>
      <c r="BC144" s="207">
        <f>aurora_data!BB2164</f>
        <v>1.36</v>
      </c>
      <c r="BD144" s="300">
        <f>aurora_data!BC2164</f>
        <v>1.37</v>
      </c>
      <c r="BE144" s="207">
        <f>aurora_data!BD2164</f>
        <v>0.28999999999999998</v>
      </c>
      <c r="BF144" s="207">
        <f>aurora_data!BE2164</f>
        <v>0.38</v>
      </c>
      <c r="BG144" s="207">
        <f>aurora_data!BF2164</f>
        <v>1.08</v>
      </c>
      <c r="BH144" s="300">
        <f>aurora_data!BG2164</f>
        <v>0.76</v>
      </c>
      <c r="BI144" s="207">
        <f>aurora_data!BH2164</f>
        <v>0</v>
      </c>
      <c r="BJ144" s="207">
        <f>aurora_data!BI2164</f>
        <v>0</v>
      </c>
      <c r="BK144" s="207">
        <f>aurora_data!BJ2164</f>
        <v>0</v>
      </c>
      <c r="BL144" s="207">
        <f>aurora_data!BK2164</f>
        <v>0</v>
      </c>
      <c r="BM144" s="331">
        <f>aurora_data!BL2164</f>
        <v>0.03</v>
      </c>
      <c r="BN144" s="207">
        <f>aurora_data!BM2164</f>
        <v>0.08</v>
      </c>
      <c r="BO144" s="207">
        <f>aurora_data!BN2164</f>
        <v>0.11</v>
      </c>
      <c r="BP144" s="300">
        <f>aurora_data!BO2164</f>
        <v>0.11</v>
      </c>
      <c r="BQ144" s="207">
        <f>aurora_data!BP2164</f>
        <v>0.16</v>
      </c>
      <c r="BR144" s="207">
        <f>aurora_data!BQ2164</f>
        <v>7.0000000000000007E-2</v>
      </c>
      <c r="BS144" s="207">
        <f>aurora_data!BR2164</f>
        <v>0.27</v>
      </c>
      <c r="BT144" s="300">
        <f>aurora_data!BS2164</f>
        <v>0.22</v>
      </c>
      <c r="BU144" s="207">
        <f>aurora_data!BT2164</f>
        <v>0.4</v>
      </c>
      <c r="BV144" s="207">
        <f>aurora_data!BU2164</f>
        <v>0.19</v>
      </c>
      <c r="BW144" s="207">
        <f>aurora_data!BV2164</f>
        <v>0.63</v>
      </c>
      <c r="BX144" s="300">
        <f>aurora_data!BW2164</f>
        <v>0.46</v>
      </c>
      <c r="BY144" s="207">
        <f>aurora_data!BX2164</f>
        <v>0.35</v>
      </c>
      <c r="BZ144" s="207">
        <f>aurora_data!BY2164</f>
        <v>0.31</v>
      </c>
      <c r="CA144" s="207">
        <f>aurora_data!BZ2164</f>
        <v>0.63</v>
      </c>
      <c r="CB144" s="300">
        <f>aurora_data!CA2164</f>
        <v>0.6</v>
      </c>
      <c r="CC144" s="207">
        <f>aurora_data!CB2164</f>
        <v>0</v>
      </c>
      <c r="CD144" s="207">
        <f>aurora_data!CC2164</f>
        <v>0</v>
      </c>
      <c r="CE144" s="207">
        <f>aurora_data!CD2164</f>
        <v>0</v>
      </c>
      <c r="CF144" s="313">
        <f>aurora_data!CE2164</f>
        <v>0</v>
      </c>
      <c r="CG144" s="331">
        <f>aurora_data!CF2164</f>
        <v>0.23</v>
      </c>
      <c r="CH144" s="207">
        <f>aurora_data!CG2164</f>
        <v>0.14000000000000001</v>
      </c>
      <c r="CI144" s="207">
        <f>aurora_data!CH2164</f>
        <v>0.35</v>
      </c>
      <c r="CJ144" s="300">
        <f>aurora_data!CI2164</f>
        <v>0.08</v>
      </c>
      <c r="CK144" s="207">
        <f>aurora_data!CJ2164</f>
        <v>1.07</v>
      </c>
      <c r="CL144" s="207">
        <f>aurora_data!CK2164</f>
        <v>0.61</v>
      </c>
      <c r="CM144" s="207">
        <f>aurora_data!CL2164</f>
        <v>1.44</v>
      </c>
      <c r="CN144" s="300">
        <f>aurora_data!CM2164</f>
        <v>0.53</v>
      </c>
      <c r="CO144" s="207">
        <f>aurora_data!CN2164</f>
        <v>2.27</v>
      </c>
      <c r="CP144" s="207">
        <f>aurora_data!CO2164</f>
        <v>1.1499999999999999</v>
      </c>
      <c r="CQ144" s="207">
        <f>aurora_data!CP2164</f>
        <v>2.95</v>
      </c>
      <c r="CR144" s="300">
        <f>aurora_data!CQ2164</f>
        <v>1.38</v>
      </c>
      <c r="CS144" s="207">
        <f>aurora_data!CR2164</f>
        <v>2.94</v>
      </c>
      <c r="CT144" s="207">
        <f>aurora_data!CS2164</f>
        <v>2.17</v>
      </c>
      <c r="CU144" s="207">
        <f>aurora_data!CT2164</f>
        <v>3.93</v>
      </c>
      <c r="CV144" s="300">
        <f>aurora_data!CU2164</f>
        <v>2.36</v>
      </c>
      <c r="CW144" s="207">
        <f>aurora_data!CV2164</f>
        <v>0</v>
      </c>
      <c r="CX144" s="207">
        <f>aurora_data!CW2164</f>
        <v>0</v>
      </c>
      <c r="CY144" s="207">
        <f>aurora_data!CX2164</f>
        <v>0</v>
      </c>
      <c r="CZ144" s="208">
        <f>aurora_data!CY2164</f>
        <v>0</v>
      </c>
      <c r="DA144" s="206">
        <f>aurora_data!CZ2164</f>
        <v>0.05</v>
      </c>
      <c r="DB144" s="207">
        <f>aurora_data!DA2164</f>
        <v>0.08</v>
      </c>
      <c r="DC144" s="207">
        <f>aurora_data!DB2164</f>
        <v>0.06</v>
      </c>
      <c r="DD144" s="300">
        <f>aurora_data!DC2164</f>
        <v>0.06</v>
      </c>
      <c r="DE144" s="207">
        <f>aurora_data!DD2164</f>
        <v>7.0000000000000007E-2</v>
      </c>
      <c r="DF144" s="207">
        <f>aurora_data!DE2164</f>
        <v>7.0000000000000007E-2</v>
      </c>
      <c r="DG144" s="207">
        <f>aurora_data!DF2164</f>
        <v>0.08</v>
      </c>
      <c r="DH144" s="300">
        <f>aurora_data!DG2164</f>
        <v>0.11</v>
      </c>
      <c r="DI144" s="207">
        <f>aurora_data!DH2164</f>
        <v>0.06</v>
      </c>
      <c r="DJ144" s="207">
        <f>aurora_data!DI2164</f>
        <v>7.0000000000000007E-2</v>
      </c>
      <c r="DK144" s="207">
        <f>aurora_data!DJ2164</f>
        <v>0.1</v>
      </c>
      <c r="DL144" s="300">
        <f>aurora_data!DK2164</f>
        <v>0.19</v>
      </c>
      <c r="DM144" s="207">
        <f>aurora_data!DL2164</f>
        <v>0.22</v>
      </c>
      <c r="DN144" s="207">
        <f>aurora_data!DM2164</f>
        <v>0.3</v>
      </c>
      <c r="DO144" s="207">
        <f>aurora_data!DN2164</f>
        <v>0.49</v>
      </c>
      <c r="DP144" s="300">
        <f>aurora_data!DO2164</f>
        <v>0.63</v>
      </c>
      <c r="DQ144" s="207">
        <f>aurora_data!DP2164</f>
        <v>0</v>
      </c>
      <c r="DR144" s="207">
        <f>aurora_data!DQ2164</f>
        <v>0</v>
      </c>
      <c r="DS144" s="207">
        <f>aurora_data!DR2164</f>
        <v>0</v>
      </c>
      <c r="DT144" s="313">
        <f>aurora_data!DS2164</f>
        <v>0</v>
      </c>
      <c r="DU144" s="331">
        <f>aurora_data!DT2164</f>
        <v>7.0000000000000007E-2</v>
      </c>
      <c r="DV144" s="207">
        <f>aurora_data!DU2164</f>
        <v>0.09</v>
      </c>
      <c r="DW144" s="207">
        <f>aurora_data!DV2164</f>
        <v>0.32</v>
      </c>
      <c r="DX144" s="300">
        <f>aurora_data!DW2164</f>
        <v>0.04</v>
      </c>
      <c r="DY144" s="207">
        <f>aurora_data!DX2164</f>
        <v>0.36</v>
      </c>
      <c r="DZ144" s="207">
        <f>aurora_data!DY2164</f>
        <v>0.25</v>
      </c>
      <c r="EA144" s="207">
        <f>aurora_data!DZ2164</f>
        <v>1.08</v>
      </c>
      <c r="EB144" s="300">
        <f>aurora_data!EA2164</f>
        <v>0.13</v>
      </c>
      <c r="EC144" s="207">
        <f>aurora_data!EB2164</f>
        <v>0.47</v>
      </c>
      <c r="ED144" s="207">
        <f>aurora_data!EC2164</f>
        <v>0.34</v>
      </c>
      <c r="EE144" s="207">
        <f>aurora_data!ED2164</f>
        <v>1.41</v>
      </c>
      <c r="EF144" s="300">
        <f>aurora_data!EE2164</f>
        <v>0.16</v>
      </c>
      <c r="EG144" s="207">
        <f>aurora_data!EF2164</f>
        <v>0.21</v>
      </c>
      <c r="EH144" s="207">
        <f>aurora_data!EG2164</f>
        <v>0.26</v>
      </c>
      <c r="EI144" s="207">
        <f>aurora_data!EH2164</f>
        <v>1.04</v>
      </c>
      <c r="EJ144" s="300">
        <f>aurora_data!EI2164</f>
        <v>0.18</v>
      </c>
      <c r="EK144" s="207">
        <f>aurora_data!EJ2164</f>
        <v>0</v>
      </c>
      <c r="EL144" s="207">
        <f>aurora_data!EK2164</f>
        <v>0</v>
      </c>
      <c r="EM144" s="207">
        <f>aurora_data!EL2164</f>
        <v>0</v>
      </c>
      <c r="EN144" s="313">
        <f>aurora_data!EM2164</f>
        <v>0</v>
      </c>
      <c r="EO144" s="331">
        <f>aurora_data!EN2164</f>
        <v>0.28000000000000003</v>
      </c>
      <c r="EP144" s="207">
        <f>aurora_data!EO2164</f>
        <v>0.36</v>
      </c>
      <c r="EQ144" s="207">
        <f>aurora_data!EP2164</f>
        <v>1.27</v>
      </c>
      <c r="ER144" s="300">
        <f>aurora_data!EQ2164</f>
        <v>1.24</v>
      </c>
      <c r="ES144" s="207">
        <f>aurora_data!ER2164</f>
        <v>0.34</v>
      </c>
      <c r="ET144" s="207">
        <f>aurora_data!ES2164</f>
        <v>0.47</v>
      </c>
      <c r="EU144" s="207">
        <f>aurora_data!ET2164</f>
        <v>1.29</v>
      </c>
      <c r="EV144" s="300">
        <f>aurora_data!EU2164</f>
        <v>1.39</v>
      </c>
      <c r="EW144" s="207">
        <f>aurora_data!EV2164</f>
        <v>0.35</v>
      </c>
      <c r="EX144" s="207">
        <f>aurora_data!EW2164</f>
        <v>0.51</v>
      </c>
      <c r="EY144" s="207">
        <f>aurora_data!EX2164</f>
        <v>1.36</v>
      </c>
      <c r="EZ144" s="300">
        <f>aurora_data!EY2164</f>
        <v>1.37</v>
      </c>
      <c r="FA144" s="207">
        <f>aurora_data!EZ2164</f>
        <v>0.28999999999999998</v>
      </c>
      <c r="FB144" s="207">
        <f>aurora_data!FA2164</f>
        <v>0.38</v>
      </c>
      <c r="FC144" s="207">
        <f>aurora_data!FB2164</f>
        <v>1.08</v>
      </c>
      <c r="FD144" s="300">
        <f>aurora_data!FC2164</f>
        <v>0.76</v>
      </c>
      <c r="FE144" s="207">
        <f>aurora_data!FD2164</f>
        <v>0</v>
      </c>
      <c r="FF144" s="207">
        <f>aurora_data!FE2164</f>
        <v>0</v>
      </c>
      <c r="FG144" s="207">
        <f>aurora_data!FF2164</f>
        <v>0</v>
      </c>
      <c r="FH144" s="313">
        <f>aurora_data!FG2164</f>
        <v>0</v>
      </c>
      <c r="FI144" s="331">
        <f>aurora_data!FH2164</f>
        <v>0.03</v>
      </c>
      <c r="FJ144" s="207">
        <f>aurora_data!FI2164</f>
        <v>0.08</v>
      </c>
      <c r="FK144" s="207">
        <f>aurora_data!FJ2164</f>
        <v>0.11</v>
      </c>
      <c r="FL144" s="300">
        <f>aurora_data!FK2164</f>
        <v>0.11</v>
      </c>
      <c r="FM144" s="207">
        <f>aurora_data!FL2164</f>
        <v>0.16</v>
      </c>
      <c r="FN144" s="207">
        <f>aurora_data!FM2164</f>
        <v>7.0000000000000007E-2</v>
      </c>
      <c r="FO144" s="207">
        <f>aurora_data!FN2164</f>
        <v>0.27</v>
      </c>
      <c r="FP144" s="300">
        <f>aurora_data!FO2164</f>
        <v>0.22</v>
      </c>
      <c r="FQ144" s="207">
        <f>aurora_data!FP2164</f>
        <v>0.4</v>
      </c>
      <c r="FR144" s="207">
        <f>aurora_data!FQ2164</f>
        <v>0.19</v>
      </c>
      <c r="FS144" s="207">
        <f>aurora_data!FR2164</f>
        <v>0.63</v>
      </c>
      <c r="FT144" s="300">
        <f>aurora_data!FS2164</f>
        <v>0.46</v>
      </c>
      <c r="FU144" s="207">
        <f>aurora_data!FT2164</f>
        <v>0.35</v>
      </c>
      <c r="FV144" s="207">
        <f>aurora_data!FU2164</f>
        <v>0.31</v>
      </c>
      <c r="FW144" s="207">
        <f>aurora_data!FV2164</f>
        <v>0.63</v>
      </c>
      <c r="FX144" s="300">
        <f>aurora_data!FW2164</f>
        <v>0.6</v>
      </c>
      <c r="FY144" s="207">
        <f>aurora_data!FX2164</f>
        <v>0</v>
      </c>
      <c r="FZ144" s="207">
        <f>aurora_data!FY2164</f>
        <v>0</v>
      </c>
      <c r="GA144" s="207">
        <f>aurora_data!FZ2164</f>
        <v>0</v>
      </c>
      <c r="GB144" s="313">
        <f>aurora_data!GA2164</f>
        <v>0</v>
      </c>
      <c r="GC144" s="331">
        <f>aurora_data!GB2164</f>
        <v>0.23</v>
      </c>
      <c r="GD144" s="207">
        <f>aurora_data!GC2164</f>
        <v>0.14000000000000001</v>
      </c>
      <c r="GE144" s="207">
        <f>aurora_data!GD2164</f>
        <v>0.35</v>
      </c>
      <c r="GF144" s="300">
        <f>aurora_data!GE2164</f>
        <v>0.08</v>
      </c>
      <c r="GG144" s="207">
        <f>aurora_data!GF2164</f>
        <v>1.07</v>
      </c>
      <c r="GH144" s="207">
        <f>aurora_data!GG2164</f>
        <v>0.61</v>
      </c>
      <c r="GI144" s="207">
        <f>aurora_data!GH2164</f>
        <v>1.44</v>
      </c>
      <c r="GJ144" s="300">
        <f>aurora_data!GI2164</f>
        <v>0.53</v>
      </c>
      <c r="GK144" s="207">
        <f>aurora_data!GJ2164</f>
        <v>2.27</v>
      </c>
      <c r="GL144" s="207">
        <f>aurora_data!GK2164</f>
        <v>1.1499999999999999</v>
      </c>
      <c r="GM144" s="207">
        <f>aurora_data!GL2164</f>
        <v>2.95</v>
      </c>
      <c r="GN144" s="300">
        <f>aurora_data!GM2164</f>
        <v>1.38</v>
      </c>
      <c r="GO144" s="207">
        <f>aurora_data!GN2164</f>
        <v>2.94</v>
      </c>
      <c r="GP144" s="207">
        <f>aurora_data!GO2164</f>
        <v>2.17</v>
      </c>
      <c r="GQ144" s="207">
        <f>aurora_data!GP2164</f>
        <v>3.93</v>
      </c>
      <c r="GR144" s="300">
        <f>aurora_data!GQ2164</f>
        <v>2.36</v>
      </c>
      <c r="GS144" s="207">
        <f>aurora_data!GR2164</f>
        <v>0</v>
      </c>
      <c r="GT144" s="207">
        <f>aurora_data!GS2164</f>
        <v>0</v>
      </c>
      <c r="GU144" s="207">
        <f>aurora_data!GT2164</f>
        <v>0</v>
      </c>
      <c r="GV144" s="207">
        <f>aurora_data!GU2164</f>
        <v>0</v>
      </c>
      <c r="GW144" s="363" t="s">
        <v>622</v>
      </c>
      <c r="GX144" s="209">
        <f>aurora_data!GV2164</f>
        <v>100</v>
      </c>
      <c r="GY144" s="259">
        <f t="shared" ref="GY144:GY151" si="1300">GX144/$GX$144</f>
        <v>1</v>
      </c>
    </row>
    <row r="145" spans="2:207" s="2" customFormat="1">
      <c r="B145" s="512"/>
      <c r="C145" s="519"/>
      <c r="D145" s="213" t="s">
        <v>264</v>
      </c>
      <c r="E145" s="214">
        <f>aurora_data!D2165</f>
        <v>0</v>
      </c>
      <c r="F145" s="214">
        <f>aurora_data!E2165</f>
        <v>0</v>
      </c>
      <c r="G145" s="214">
        <f>aurora_data!F2165</f>
        <v>0</v>
      </c>
      <c r="H145" s="309">
        <f>aurora_data!G2165</f>
        <v>0</v>
      </c>
      <c r="I145" s="214">
        <f>aurora_data!H2165</f>
        <v>0</v>
      </c>
      <c r="J145" s="214">
        <f>aurora_data!I2165</f>
        <v>0</v>
      </c>
      <c r="K145" s="214">
        <f>aurora_data!J2165</f>
        <v>0</v>
      </c>
      <c r="L145" s="309">
        <f>aurora_data!K2165</f>
        <v>0</v>
      </c>
      <c r="M145" s="214">
        <f>aurora_data!L2165</f>
        <v>0</v>
      </c>
      <c r="N145" s="214">
        <f>aurora_data!M2165</f>
        <v>0</v>
      </c>
      <c r="O145" s="214">
        <f>aurora_data!N2165</f>
        <v>0</v>
      </c>
      <c r="P145" s="309">
        <f>aurora_data!O2165</f>
        <v>1</v>
      </c>
      <c r="Q145" s="214">
        <f>aurora_data!P2165</f>
        <v>1</v>
      </c>
      <c r="R145" s="214">
        <f>aurora_data!Q2165</f>
        <v>0</v>
      </c>
      <c r="S145" s="214">
        <f>aurora_data!R2165</f>
        <v>1</v>
      </c>
      <c r="T145" s="309">
        <f>aurora_data!S2165</f>
        <v>0</v>
      </c>
      <c r="U145" s="214">
        <f>aurora_data!T2165</f>
        <v>0</v>
      </c>
      <c r="V145" s="214">
        <f>aurora_data!U2165</f>
        <v>0</v>
      </c>
      <c r="W145" s="214">
        <f>aurora_data!V2165</f>
        <v>0</v>
      </c>
      <c r="X145" s="322">
        <f>aurora_data!W2165</f>
        <v>0</v>
      </c>
      <c r="Y145" s="340">
        <f>aurora_data!X2165</f>
        <v>0</v>
      </c>
      <c r="Z145" s="214">
        <f>aurora_data!Y2165</f>
        <v>0</v>
      </c>
      <c r="AA145" s="214">
        <f>aurora_data!Z2165</f>
        <v>1</v>
      </c>
      <c r="AB145" s="309">
        <f>aurora_data!AA2165</f>
        <v>0</v>
      </c>
      <c r="AC145" s="214">
        <f>aurora_data!AB2165</f>
        <v>0</v>
      </c>
      <c r="AD145" s="214">
        <f>aurora_data!AC2165</f>
        <v>0</v>
      </c>
      <c r="AE145" s="214">
        <f>aurora_data!AD2165</f>
        <v>1</v>
      </c>
      <c r="AF145" s="309">
        <f>aurora_data!AE2165</f>
        <v>0</v>
      </c>
      <c r="AG145" s="214">
        <f>aurora_data!AF2165</f>
        <v>0</v>
      </c>
      <c r="AH145" s="214">
        <f>aurora_data!AG2165</f>
        <v>0</v>
      </c>
      <c r="AI145" s="214">
        <f>aurora_data!AH2165</f>
        <v>2</v>
      </c>
      <c r="AJ145" s="309">
        <f>aurora_data!AI2165</f>
        <v>0</v>
      </c>
      <c r="AK145" s="214">
        <f>aurora_data!AJ2165</f>
        <v>0</v>
      </c>
      <c r="AL145" s="214">
        <f>aurora_data!AK2165</f>
        <v>0</v>
      </c>
      <c r="AM145" s="214">
        <f>aurora_data!AL2165</f>
        <v>2</v>
      </c>
      <c r="AN145" s="309">
        <f>aurora_data!AM2165</f>
        <v>0</v>
      </c>
      <c r="AO145" s="214">
        <f>aurora_data!AN2165</f>
        <v>0</v>
      </c>
      <c r="AP145" s="214">
        <f>aurora_data!AO2165</f>
        <v>0</v>
      </c>
      <c r="AQ145" s="214">
        <f>aurora_data!AP2165</f>
        <v>0</v>
      </c>
      <c r="AR145" s="214">
        <f>aurora_data!AQ2165</f>
        <v>0</v>
      </c>
      <c r="AS145" s="340">
        <f>aurora_data!AR2165</f>
        <v>1</v>
      </c>
      <c r="AT145" s="214">
        <f>aurora_data!AS2165</f>
        <v>0</v>
      </c>
      <c r="AU145" s="214">
        <f>aurora_data!AT2165</f>
        <v>1</v>
      </c>
      <c r="AV145" s="309">
        <f>aurora_data!AU2165</f>
        <v>1</v>
      </c>
      <c r="AW145" s="214">
        <f>aurora_data!AV2165</f>
        <v>0</v>
      </c>
      <c r="AX145" s="214">
        <f>aurora_data!AW2165</f>
        <v>1</v>
      </c>
      <c r="AY145" s="214">
        <f>aurora_data!AX2165</f>
        <v>1</v>
      </c>
      <c r="AZ145" s="309">
        <f>aurora_data!AY2165</f>
        <v>1</v>
      </c>
      <c r="BA145" s="214">
        <f>aurora_data!AZ2165</f>
        <v>0</v>
      </c>
      <c r="BB145" s="214">
        <f>aurora_data!BA2165</f>
        <v>0</v>
      </c>
      <c r="BC145" s="214">
        <f>aurora_data!BB2165</f>
        <v>2</v>
      </c>
      <c r="BD145" s="309">
        <f>aurora_data!BC2165</f>
        <v>1</v>
      </c>
      <c r="BE145" s="214">
        <f>aurora_data!BD2165</f>
        <v>0</v>
      </c>
      <c r="BF145" s="214">
        <f>aurora_data!BE2165</f>
        <v>0</v>
      </c>
      <c r="BG145" s="214">
        <f>aurora_data!BF2165</f>
        <v>1</v>
      </c>
      <c r="BH145" s="309">
        <f>aurora_data!BG2165</f>
        <v>1</v>
      </c>
      <c r="BI145" s="214">
        <f>aurora_data!BH2165</f>
        <v>0</v>
      </c>
      <c r="BJ145" s="214">
        <f>aurora_data!BI2165</f>
        <v>0</v>
      </c>
      <c r="BK145" s="214">
        <f>aurora_data!BJ2165</f>
        <v>0</v>
      </c>
      <c r="BL145" s="214">
        <f>aurora_data!BK2165</f>
        <v>0</v>
      </c>
      <c r="BM145" s="340">
        <f>aurora_data!BL2165</f>
        <v>0</v>
      </c>
      <c r="BN145" s="214">
        <f>aurora_data!BM2165</f>
        <v>0</v>
      </c>
      <c r="BO145" s="214">
        <f>aurora_data!BN2165</f>
        <v>0</v>
      </c>
      <c r="BP145" s="309">
        <f>aurora_data!BO2165</f>
        <v>1</v>
      </c>
      <c r="BQ145" s="214">
        <f>aurora_data!BP2165</f>
        <v>0</v>
      </c>
      <c r="BR145" s="214">
        <f>aurora_data!BQ2165</f>
        <v>0</v>
      </c>
      <c r="BS145" s="214">
        <f>aurora_data!BR2165</f>
        <v>0</v>
      </c>
      <c r="BT145" s="309">
        <f>aurora_data!BS2165</f>
        <v>0</v>
      </c>
      <c r="BU145" s="214">
        <f>aurora_data!BT2165</f>
        <v>0</v>
      </c>
      <c r="BV145" s="214">
        <f>aurora_data!BU2165</f>
        <v>0</v>
      </c>
      <c r="BW145" s="214">
        <f>aurora_data!BV2165</f>
        <v>0</v>
      </c>
      <c r="BX145" s="309">
        <f>aurora_data!BW2165</f>
        <v>1</v>
      </c>
      <c r="BY145" s="214">
        <f>aurora_data!BX2165</f>
        <v>0</v>
      </c>
      <c r="BZ145" s="214">
        <f>aurora_data!BY2165</f>
        <v>1</v>
      </c>
      <c r="CA145" s="214">
        <f>aurora_data!BZ2165</f>
        <v>0</v>
      </c>
      <c r="CB145" s="309">
        <f>aurora_data!CA2165</f>
        <v>1</v>
      </c>
      <c r="CC145" s="214">
        <f>aurora_data!CB2165</f>
        <v>0</v>
      </c>
      <c r="CD145" s="214">
        <f>aurora_data!CC2165</f>
        <v>0</v>
      </c>
      <c r="CE145" s="214">
        <f>aurora_data!CD2165</f>
        <v>0</v>
      </c>
      <c r="CF145" s="322">
        <f>aurora_data!CE2165</f>
        <v>0</v>
      </c>
      <c r="CG145" s="340">
        <f>aurora_data!CF2165</f>
        <v>0</v>
      </c>
      <c r="CH145" s="214">
        <f>aurora_data!CG2165</f>
        <v>0</v>
      </c>
      <c r="CI145" s="214">
        <f>aurora_data!CH2165</f>
        <v>0</v>
      </c>
      <c r="CJ145" s="309">
        <f>aurora_data!CI2165</f>
        <v>0</v>
      </c>
      <c r="CK145" s="214">
        <f>aurora_data!CJ2165</f>
        <v>1</v>
      </c>
      <c r="CL145" s="214">
        <f>aurora_data!CK2165</f>
        <v>1</v>
      </c>
      <c r="CM145" s="214">
        <f>aurora_data!CL2165</f>
        <v>2</v>
      </c>
      <c r="CN145" s="309">
        <f>aurora_data!CM2165</f>
        <v>1</v>
      </c>
      <c r="CO145" s="214">
        <f>aurora_data!CN2165</f>
        <v>2</v>
      </c>
      <c r="CP145" s="214">
        <f>aurora_data!CO2165</f>
        <v>2</v>
      </c>
      <c r="CQ145" s="214">
        <f>aurora_data!CP2165</f>
        <v>3</v>
      </c>
      <c r="CR145" s="309">
        <f>aurora_data!CQ2165</f>
        <v>2</v>
      </c>
      <c r="CS145" s="214">
        <f>aurora_data!CR2165</f>
        <v>3</v>
      </c>
      <c r="CT145" s="214">
        <f>aurora_data!CS2165</f>
        <v>3</v>
      </c>
      <c r="CU145" s="214">
        <f>aurora_data!CT2165</f>
        <v>4</v>
      </c>
      <c r="CV145" s="309">
        <f>aurora_data!CU2165</f>
        <v>2</v>
      </c>
      <c r="CW145" s="214">
        <f>aurora_data!CV2165</f>
        <v>0</v>
      </c>
      <c r="CX145" s="214">
        <f>aurora_data!CW2165</f>
        <v>0</v>
      </c>
      <c r="CY145" s="214">
        <f>aurora_data!CX2165</f>
        <v>0</v>
      </c>
      <c r="CZ145" s="216">
        <f>aurora_data!CY2165</f>
        <v>0</v>
      </c>
      <c r="DA145" s="215">
        <f>aurora_data!CZ2165</f>
        <v>0</v>
      </c>
      <c r="DB145" s="214">
        <f>aurora_data!DA2165</f>
        <v>0</v>
      </c>
      <c r="DC145" s="214">
        <f>aurora_data!DB2165</f>
        <v>0</v>
      </c>
      <c r="DD145" s="309">
        <f>aurora_data!DC2165</f>
        <v>0</v>
      </c>
      <c r="DE145" s="214">
        <f>aurora_data!DD2165</f>
        <v>0</v>
      </c>
      <c r="DF145" s="214">
        <f>aurora_data!DE2165</f>
        <v>0</v>
      </c>
      <c r="DG145" s="214">
        <f>aurora_data!DF2165</f>
        <v>1</v>
      </c>
      <c r="DH145" s="309">
        <f>aurora_data!DG2165</f>
        <v>0</v>
      </c>
      <c r="DI145" s="214">
        <f>aurora_data!DH2165</f>
        <v>0</v>
      </c>
      <c r="DJ145" s="214">
        <f>aurora_data!DI2165</f>
        <v>0</v>
      </c>
      <c r="DK145" s="214">
        <f>aurora_data!DJ2165</f>
        <v>0</v>
      </c>
      <c r="DL145" s="309">
        <f>aurora_data!DK2165</f>
        <v>0</v>
      </c>
      <c r="DM145" s="214">
        <f>aurora_data!DL2165</f>
        <v>0</v>
      </c>
      <c r="DN145" s="214">
        <f>aurora_data!DM2165</f>
        <v>0</v>
      </c>
      <c r="DO145" s="214">
        <f>aurora_data!DN2165</f>
        <v>0</v>
      </c>
      <c r="DP145" s="309">
        <f>aurora_data!DO2165</f>
        <v>1</v>
      </c>
      <c r="DQ145" s="214">
        <f>aurora_data!DP2165</f>
        <v>0</v>
      </c>
      <c r="DR145" s="214">
        <f>aurora_data!DQ2165</f>
        <v>0</v>
      </c>
      <c r="DS145" s="214">
        <f>aurora_data!DR2165</f>
        <v>0</v>
      </c>
      <c r="DT145" s="322">
        <f>aurora_data!DS2165</f>
        <v>0</v>
      </c>
      <c r="DU145" s="340">
        <f>aurora_data!DT2165</f>
        <v>0</v>
      </c>
      <c r="DV145" s="214">
        <f>aurora_data!DU2165</f>
        <v>0</v>
      </c>
      <c r="DW145" s="214">
        <f>aurora_data!DV2165</f>
        <v>0</v>
      </c>
      <c r="DX145" s="309">
        <f>aurora_data!DW2165</f>
        <v>0</v>
      </c>
      <c r="DY145" s="214">
        <f>aurora_data!DX2165</f>
        <v>0</v>
      </c>
      <c r="DZ145" s="214">
        <f>aurora_data!DY2165</f>
        <v>1</v>
      </c>
      <c r="EA145" s="214">
        <f>aurora_data!DZ2165</f>
        <v>1</v>
      </c>
      <c r="EB145" s="309">
        <f>aurora_data!EA2165</f>
        <v>1</v>
      </c>
      <c r="EC145" s="214">
        <f>aurora_data!EB2165</f>
        <v>2</v>
      </c>
      <c r="ED145" s="214">
        <f>aurora_data!EC2165</f>
        <v>0</v>
      </c>
      <c r="EE145" s="214">
        <f>aurora_data!ED2165</f>
        <v>1</v>
      </c>
      <c r="EF145" s="309">
        <f>aurora_data!EE2165</f>
        <v>0</v>
      </c>
      <c r="EG145" s="214">
        <f>aurora_data!EF2165</f>
        <v>0</v>
      </c>
      <c r="EH145" s="214">
        <f>aurora_data!EG2165</f>
        <v>0</v>
      </c>
      <c r="EI145" s="214">
        <f>aurora_data!EH2165</f>
        <v>1</v>
      </c>
      <c r="EJ145" s="309">
        <f>aurora_data!EI2165</f>
        <v>0</v>
      </c>
      <c r="EK145" s="214">
        <f>aurora_data!EJ2165</f>
        <v>0</v>
      </c>
      <c r="EL145" s="214">
        <f>aurora_data!EK2165</f>
        <v>0</v>
      </c>
      <c r="EM145" s="214">
        <f>aurora_data!EL2165</f>
        <v>0</v>
      </c>
      <c r="EN145" s="322">
        <f>aurora_data!EM2165</f>
        <v>0</v>
      </c>
      <c r="EO145" s="340">
        <f>aurora_data!EN2165</f>
        <v>0</v>
      </c>
      <c r="EP145" s="214">
        <f>aurora_data!EO2165</f>
        <v>0</v>
      </c>
      <c r="EQ145" s="214">
        <f>aurora_data!EP2165</f>
        <v>2</v>
      </c>
      <c r="ER145" s="309">
        <f>aurora_data!EQ2165</f>
        <v>1</v>
      </c>
      <c r="ES145" s="214">
        <f>aurora_data!ER2165</f>
        <v>1</v>
      </c>
      <c r="ET145" s="214">
        <f>aurora_data!ES2165</f>
        <v>1</v>
      </c>
      <c r="EU145" s="214">
        <f>aurora_data!ET2165</f>
        <v>1</v>
      </c>
      <c r="EV145" s="309">
        <f>aurora_data!EU2165</f>
        <v>1</v>
      </c>
      <c r="EW145" s="214">
        <f>aurora_data!EV2165</f>
        <v>0</v>
      </c>
      <c r="EX145" s="214">
        <f>aurora_data!EW2165</f>
        <v>1</v>
      </c>
      <c r="EY145" s="214">
        <f>aurora_data!EX2165</f>
        <v>1</v>
      </c>
      <c r="EZ145" s="309">
        <f>aurora_data!EY2165</f>
        <v>2</v>
      </c>
      <c r="FA145" s="214">
        <f>aurora_data!EZ2165</f>
        <v>1</v>
      </c>
      <c r="FB145" s="214">
        <f>aurora_data!FA2165</f>
        <v>0</v>
      </c>
      <c r="FC145" s="214">
        <f>aurora_data!FB2165</f>
        <v>1</v>
      </c>
      <c r="FD145" s="309">
        <f>aurora_data!FC2165</f>
        <v>1</v>
      </c>
      <c r="FE145" s="214">
        <f>aurora_data!FD2165</f>
        <v>0</v>
      </c>
      <c r="FF145" s="214">
        <f>aurora_data!FE2165</f>
        <v>0</v>
      </c>
      <c r="FG145" s="214">
        <f>aurora_data!FF2165</f>
        <v>0</v>
      </c>
      <c r="FH145" s="322">
        <f>aurora_data!FG2165</f>
        <v>0</v>
      </c>
      <c r="FI145" s="340">
        <f>aurora_data!FH2165</f>
        <v>0</v>
      </c>
      <c r="FJ145" s="214">
        <f>aurora_data!FI2165</f>
        <v>0</v>
      </c>
      <c r="FK145" s="214">
        <f>aurora_data!FJ2165</f>
        <v>0</v>
      </c>
      <c r="FL145" s="309">
        <f>aurora_data!FK2165</f>
        <v>0</v>
      </c>
      <c r="FM145" s="214">
        <f>aurora_data!FL2165</f>
        <v>1</v>
      </c>
      <c r="FN145" s="214">
        <f>aurora_data!FM2165</f>
        <v>0</v>
      </c>
      <c r="FO145" s="214">
        <f>aurora_data!FN2165</f>
        <v>0</v>
      </c>
      <c r="FP145" s="309">
        <f>aurora_data!FO2165</f>
        <v>0</v>
      </c>
      <c r="FQ145" s="214">
        <f>aurora_data!FP2165</f>
        <v>1</v>
      </c>
      <c r="FR145" s="214">
        <f>aurora_data!FQ2165</f>
        <v>0</v>
      </c>
      <c r="FS145" s="214">
        <f>aurora_data!FR2165</f>
        <v>1</v>
      </c>
      <c r="FT145" s="309">
        <f>aurora_data!FS2165</f>
        <v>0</v>
      </c>
      <c r="FU145" s="214">
        <f>aurora_data!FT2165</f>
        <v>1</v>
      </c>
      <c r="FV145" s="214">
        <f>aurora_data!FU2165</f>
        <v>0</v>
      </c>
      <c r="FW145" s="214">
        <f>aurora_data!FV2165</f>
        <v>1</v>
      </c>
      <c r="FX145" s="309">
        <f>aurora_data!FW2165</f>
        <v>0</v>
      </c>
      <c r="FY145" s="214">
        <f>aurora_data!FX2165</f>
        <v>0</v>
      </c>
      <c r="FZ145" s="214">
        <f>aurora_data!FY2165</f>
        <v>0</v>
      </c>
      <c r="GA145" s="214">
        <f>aurora_data!FZ2165</f>
        <v>0</v>
      </c>
      <c r="GB145" s="322">
        <f>aurora_data!GA2165</f>
        <v>0</v>
      </c>
      <c r="GC145" s="340">
        <f>aurora_data!GB2165</f>
        <v>1</v>
      </c>
      <c r="GD145" s="214">
        <f>aurora_data!GC2165</f>
        <v>0</v>
      </c>
      <c r="GE145" s="214">
        <f>aurora_data!GD2165</f>
        <v>0</v>
      </c>
      <c r="GF145" s="309">
        <f>aurora_data!GE2165</f>
        <v>1</v>
      </c>
      <c r="GG145" s="214">
        <f>aurora_data!GF2165</f>
        <v>0</v>
      </c>
      <c r="GH145" s="214">
        <f>aurora_data!GG2165</f>
        <v>0</v>
      </c>
      <c r="GI145" s="214">
        <f>aurora_data!GH2165</f>
        <v>1</v>
      </c>
      <c r="GJ145" s="309">
        <f>aurora_data!GI2165</f>
        <v>1</v>
      </c>
      <c r="GK145" s="214">
        <f>aurora_data!GJ2165</f>
        <v>2</v>
      </c>
      <c r="GL145" s="214">
        <f>aurora_data!GK2165</f>
        <v>1</v>
      </c>
      <c r="GM145" s="214">
        <f>aurora_data!GL2165</f>
        <v>3</v>
      </c>
      <c r="GN145" s="309">
        <f>aurora_data!GM2165</f>
        <v>1</v>
      </c>
      <c r="GO145" s="214">
        <f>aurora_data!GN2165</f>
        <v>3</v>
      </c>
      <c r="GP145" s="214">
        <f>aurora_data!GO2165</f>
        <v>2</v>
      </c>
      <c r="GQ145" s="214">
        <f>aurora_data!GP2165</f>
        <v>4</v>
      </c>
      <c r="GR145" s="309">
        <f>aurora_data!GQ2165</f>
        <v>2</v>
      </c>
      <c r="GS145" s="214">
        <f>aurora_data!GR2165</f>
        <v>0</v>
      </c>
      <c r="GT145" s="214">
        <f>aurora_data!GS2165</f>
        <v>0</v>
      </c>
      <c r="GU145" s="214">
        <f>aurora_data!GT2165</f>
        <v>0</v>
      </c>
      <c r="GV145" s="214">
        <f>aurora_data!GU2165</f>
        <v>0</v>
      </c>
      <c r="GW145" s="217" t="s">
        <v>622</v>
      </c>
      <c r="GX145" s="218">
        <f>aurora_data!GV2165</f>
        <v>100</v>
      </c>
      <c r="GY145" s="219">
        <f t="shared" si="1300"/>
        <v>1</v>
      </c>
    </row>
    <row r="146" spans="2:207" s="2" customFormat="1">
      <c r="B146" s="512"/>
      <c r="C146" s="519"/>
      <c r="D146" s="213" t="s">
        <v>265</v>
      </c>
      <c r="E146" s="214">
        <f>aurora_data!D2166</f>
        <v>0</v>
      </c>
      <c r="F146" s="214">
        <f>aurora_data!E2166</f>
        <v>0</v>
      </c>
      <c r="G146" s="214">
        <f>aurora_data!F2166</f>
        <v>0</v>
      </c>
      <c r="H146" s="309">
        <f>aurora_data!G2166</f>
        <v>0</v>
      </c>
      <c r="I146" s="214">
        <f>aurora_data!H2166</f>
        <v>0</v>
      </c>
      <c r="J146" s="214">
        <f>aurora_data!I2166</f>
        <v>0</v>
      </c>
      <c r="K146" s="214">
        <f>aurora_data!J2166</f>
        <v>0</v>
      </c>
      <c r="L146" s="309">
        <f>aurora_data!K2166</f>
        <v>0</v>
      </c>
      <c r="M146" s="214">
        <f>aurora_data!L2166</f>
        <v>0</v>
      </c>
      <c r="N146" s="214">
        <f>aurora_data!M2166</f>
        <v>0</v>
      </c>
      <c r="O146" s="214">
        <f>aurora_data!N2166</f>
        <v>0</v>
      </c>
      <c r="P146" s="309">
        <f>aurora_data!O2166</f>
        <v>0</v>
      </c>
      <c r="Q146" s="214">
        <f>aurora_data!P2166</f>
        <v>0</v>
      </c>
      <c r="R146" s="214">
        <f>aurora_data!Q2166</f>
        <v>0</v>
      </c>
      <c r="S146" s="214">
        <f>aurora_data!R2166</f>
        <v>0</v>
      </c>
      <c r="T146" s="309">
        <f>aurora_data!S2166</f>
        <v>0</v>
      </c>
      <c r="U146" s="214">
        <f>aurora_data!T2166</f>
        <v>0</v>
      </c>
      <c r="V146" s="214">
        <f>aurora_data!U2166</f>
        <v>0</v>
      </c>
      <c r="W146" s="214">
        <f>aurora_data!V2166</f>
        <v>0</v>
      </c>
      <c r="X146" s="322">
        <f>aurora_data!W2166</f>
        <v>0</v>
      </c>
      <c r="Y146" s="340">
        <f>aurora_data!X2166</f>
        <v>0</v>
      </c>
      <c r="Z146" s="214">
        <f>aurora_data!Y2166</f>
        <v>0</v>
      </c>
      <c r="AA146" s="214">
        <f>aurora_data!Z2166</f>
        <v>0</v>
      </c>
      <c r="AB146" s="309">
        <f>aurora_data!AA2166</f>
        <v>0</v>
      </c>
      <c r="AC146" s="214">
        <f>aurora_data!AB2166</f>
        <v>0</v>
      </c>
      <c r="AD146" s="214">
        <f>aurora_data!AC2166</f>
        <v>0</v>
      </c>
      <c r="AE146" s="214">
        <f>aurora_data!AD2166</f>
        <v>0</v>
      </c>
      <c r="AF146" s="309">
        <f>aurora_data!AE2166</f>
        <v>0</v>
      </c>
      <c r="AG146" s="214">
        <f>aurora_data!AF2166</f>
        <v>0</v>
      </c>
      <c r="AH146" s="214">
        <f>aurora_data!AG2166</f>
        <v>0</v>
      </c>
      <c r="AI146" s="214">
        <f>aurora_data!AH2166</f>
        <v>0</v>
      </c>
      <c r="AJ146" s="309">
        <f>aurora_data!AI2166</f>
        <v>0</v>
      </c>
      <c r="AK146" s="214">
        <f>aurora_data!AJ2166</f>
        <v>0</v>
      </c>
      <c r="AL146" s="214">
        <f>aurora_data!AK2166</f>
        <v>0</v>
      </c>
      <c r="AM146" s="214">
        <f>aurora_data!AL2166</f>
        <v>0</v>
      </c>
      <c r="AN146" s="309">
        <f>aurora_data!AM2166</f>
        <v>0</v>
      </c>
      <c r="AO146" s="214">
        <f>aurora_data!AN2166</f>
        <v>0</v>
      </c>
      <c r="AP146" s="214">
        <f>aurora_data!AO2166</f>
        <v>0</v>
      </c>
      <c r="AQ146" s="214">
        <f>aurora_data!AP2166</f>
        <v>0</v>
      </c>
      <c r="AR146" s="214">
        <f>aurora_data!AQ2166</f>
        <v>0</v>
      </c>
      <c r="AS146" s="340">
        <f>aurora_data!AR2166</f>
        <v>0</v>
      </c>
      <c r="AT146" s="214">
        <f>aurora_data!AS2166</f>
        <v>0</v>
      </c>
      <c r="AU146" s="214">
        <f>aurora_data!AT2166</f>
        <v>0</v>
      </c>
      <c r="AV146" s="309">
        <f>aurora_data!AU2166</f>
        <v>0</v>
      </c>
      <c r="AW146" s="214">
        <f>aurora_data!AV2166</f>
        <v>0</v>
      </c>
      <c r="AX146" s="214">
        <f>aurora_data!AW2166</f>
        <v>0</v>
      </c>
      <c r="AY146" s="214">
        <f>aurora_data!AX2166</f>
        <v>0</v>
      </c>
      <c r="AZ146" s="309">
        <f>aurora_data!AY2166</f>
        <v>0</v>
      </c>
      <c r="BA146" s="214">
        <f>aurora_data!AZ2166</f>
        <v>0</v>
      </c>
      <c r="BB146" s="214">
        <f>aurora_data!BA2166</f>
        <v>0</v>
      </c>
      <c r="BC146" s="214">
        <f>aurora_data!BB2166</f>
        <v>0</v>
      </c>
      <c r="BD146" s="309">
        <f>aurora_data!BC2166</f>
        <v>0</v>
      </c>
      <c r="BE146" s="214">
        <f>aurora_data!BD2166</f>
        <v>1</v>
      </c>
      <c r="BF146" s="214">
        <f>aurora_data!BE2166</f>
        <v>0</v>
      </c>
      <c r="BG146" s="214">
        <f>aurora_data!BF2166</f>
        <v>1</v>
      </c>
      <c r="BH146" s="309">
        <f>aurora_data!BG2166</f>
        <v>0</v>
      </c>
      <c r="BI146" s="214">
        <f>aurora_data!BH2166</f>
        <v>0</v>
      </c>
      <c r="BJ146" s="214">
        <f>aurora_data!BI2166</f>
        <v>0</v>
      </c>
      <c r="BK146" s="214">
        <f>aurora_data!BJ2166</f>
        <v>0</v>
      </c>
      <c r="BL146" s="214">
        <f>aurora_data!BK2166</f>
        <v>0</v>
      </c>
      <c r="BM146" s="340">
        <f>aurora_data!BL2166</f>
        <v>0</v>
      </c>
      <c r="BN146" s="214">
        <f>aurora_data!BM2166</f>
        <v>0</v>
      </c>
      <c r="BO146" s="214">
        <f>aurora_data!BN2166</f>
        <v>0</v>
      </c>
      <c r="BP146" s="309">
        <f>aurora_data!BO2166</f>
        <v>0</v>
      </c>
      <c r="BQ146" s="214">
        <f>aurora_data!BP2166</f>
        <v>0</v>
      </c>
      <c r="BR146" s="214">
        <f>aurora_data!BQ2166</f>
        <v>0</v>
      </c>
      <c r="BS146" s="214">
        <f>aurora_data!BR2166</f>
        <v>0</v>
      </c>
      <c r="BT146" s="309">
        <f>aurora_data!BS2166</f>
        <v>1</v>
      </c>
      <c r="BU146" s="214">
        <f>aurora_data!BT2166</f>
        <v>1</v>
      </c>
      <c r="BV146" s="214">
        <f>aurora_data!BU2166</f>
        <v>0</v>
      </c>
      <c r="BW146" s="214">
        <f>aurora_data!BV2166</f>
        <v>1</v>
      </c>
      <c r="BX146" s="309">
        <f>aurora_data!BW2166</f>
        <v>0</v>
      </c>
      <c r="BY146" s="214">
        <f>aurora_data!BX2166</f>
        <v>0</v>
      </c>
      <c r="BZ146" s="214">
        <f>aurora_data!BY2166</f>
        <v>0</v>
      </c>
      <c r="CA146" s="214">
        <f>aurora_data!BZ2166</f>
        <v>0</v>
      </c>
      <c r="CB146" s="309">
        <f>aurora_data!CA2166</f>
        <v>0</v>
      </c>
      <c r="CC146" s="214">
        <f>aurora_data!CB2166</f>
        <v>0</v>
      </c>
      <c r="CD146" s="214">
        <f>aurora_data!CC2166</f>
        <v>0</v>
      </c>
      <c r="CE146" s="214">
        <f>aurora_data!CD2166</f>
        <v>0</v>
      </c>
      <c r="CF146" s="322">
        <f>aurora_data!CE2166</f>
        <v>0</v>
      </c>
      <c r="CG146" s="340">
        <f>aurora_data!CF2166</f>
        <v>0</v>
      </c>
      <c r="CH146" s="214">
        <f>aurora_data!CG2166</f>
        <v>0</v>
      </c>
      <c r="CI146" s="214">
        <f>aurora_data!CH2166</f>
        <v>0</v>
      </c>
      <c r="CJ146" s="309">
        <f>aurora_data!CI2166</f>
        <v>0</v>
      </c>
      <c r="CK146" s="214">
        <f>aurora_data!CJ2166</f>
        <v>0</v>
      </c>
      <c r="CL146" s="214">
        <f>aurora_data!CK2166</f>
        <v>1</v>
      </c>
      <c r="CM146" s="214">
        <f>aurora_data!CL2166</f>
        <v>0</v>
      </c>
      <c r="CN146" s="309">
        <f>aurora_data!CM2166</f>
        <v>0</v>
      </c>
      <c r="CO146" s="214">
        <f>aurora_data!CN2166</f>
        <v>0</v>
      </c>
      <c r="CP146" s="214">
        <f>aurora_data!CO2166</f>
        <v>0</v>
      </c>
      <c r="CQ146" s="214">
        <f>aurora_data!CP2166</f>
        <v>0</v>
      </c>
      <c r="CR146" s="309">
        <f>aurora_data!CQ2166</f>
        <v>0</v>
      </c>
      <c r="CS146" s="214">
        <f>aurora_data!CR2166</f>
        <v>0</v>
      </c>
      <c r="CT146" s="214">
        <f>aurora_data!CS2166</f>
        <v>0</v>
      </c>
      <c r="CU146" s="214">
        <f>aurora_data!CT2166</f>
        <v>0</v>
      </c>
      <c r="CV146" s="309">
        <f>aurora_data!CU2166</f>
        <v>0</v>
      </c>
      <c r="CW146" s="214">
        <f>aurora_data!CV2166</f>
        <v>0</v>
      </c>
      <c r="CX146" s="214">
        <f>aurora_data!CW2166</f>
        <v>0</v>
      </c>
      <c r="CY146" s="214">
        <f>aurora_data!CX2166</f>
        <v>0</v>
      </c>
      <c r="CZ146" s="216">
        <f>aurora_data!CY2166</f>
        <v>0</v>
      </c>
      <c r="DA146" s="215">
        <f>aurora_data!CZ2166</f>
        <v>0</v>
      </c>
      <c r="DB146" s="214">
        <f>aurora_data!DA2166</f>
        <v>0</v>
      </c>
      <c r="DC146" s="214">
        <f>aurora_data!DB2166</f>
        <v>1</v>
      </c>
      <c r="DD146" s="309">
        <f>aurora_data!DC2166</f>
        <v>0</v>
      </c>
      <c r="DE146" s="214">
        <f>aurora_data!DD2166</f>
        <v>0</v>
      </c>
      <c r="DF146" s="214">
        <f>aurora_data!DE2166</f>
        <v>1</v>
      </c>
      <c r="DG146" s="214">
        <f>aurora_data!DF2166</f>
        <v>0</v>
      </c>
      <c r="DH146" s="309">
        <f>aurora_data!DG2166</f>
        <v>0</v>
      </c>
      <c r="DI146" s="214">
        <f>aurora_data!DH2166</f>
        <v>0</v>
      </c>
      <c r="DJ146" s="214">
        <f>aurora_data!DI2166</f>
        <v>0</v>
      </c>
      <c r="DK146" s="214">
        <f>aurora_data!DJ2166</f>
        <v>0</v>
      </c>
      <c r="DL146" s="309">
        <f>aurora_data!DK2166</f>
        <v>0</v>
      </c>
      <c r="DM146" s="214">
        <f>aurora_data!DL2166</f>
        <v>0</v>
      </c>
      <c r="DN146" s="214">
        <f>aurora_data!DM2166</f>
        <v>0</v>
      </c>
      <c r="DO146" s="214">
        <f>aurora_data!DN2166</f>
        <v>0</v>
      </c>
      <c r="DP146" s="309">
        <f>aurora_data!DO2166</f>
        <v>0</v>
      </c>
      <c r="DQ146" s="214">
        <f>aurora_data!DP2166</f>
        <v>0</v>
      </c>
      <c r="DR146" s="214">
        <f>aurora_data!DQ2166</f>
        <v>0</v>
      </c>
      <c r="DS146" s="214">
        <f>aurora_data!DR2166</f>
        <v>0</v>
      </c>
      <c r="DT146" s="322">
        <f>aurora_data!DS2166</f>
        <v>0</v>
      </c>
      <c r="DU146" s="340">
        <f>aurora_data!DT2166</f>
        <v>0</v>
      </c>
      <c r="DV146" s="214">
        <f>aurora_data!DU2166</f>
        <v>0</v>
      </c>
      <c r="DW146" s="214">
        <f>aurora_data!DV2166</f>
        <v>0</v>
      </c>
      <c r="DX146" s="309">
        <f>aurora_data!DW2166</f>
        <v>0</v>
      </c>
      <c r="DY146" s="214">
        <f>aurora_data!DX2166</f>
        <v>1</v>
      </c>
      <c r="DZ146" s="214">
        <f>aurora_data!DY2166</f>
        <v>0</v>
      </c>
      <c r="EA146" s="214">
        <f>aurora_data!DZ2166</f>
        <v>0</v>
      </c>
      <c r="EB146" s="309">
        <f>aurora_data!EA2166</f>
        <v>0</v>
      </c>
      <c r="EC146" s="214">
        <f>aurora_data!EB2166</f>
        <v>0</v>
      </c>
      <c r="ED146" s="214">
        <f>aurora_data!EC2166</f>
        <v>0</v>
      </c>
      <c r="EE146" s="214">
        <f>aurora_data!ED2166</f>
        <v>0</v>
      </c>
      <c r="EF146" s="309">
        <f>aurora_data!EE2166</f>
        <v>0</v>
      </c>
      <c r="EG146" s="214">
        <f>aurora_data!EF2166</f>
        <v>0</v>
      </c>
      <c r="EH146" s="214">
        <f>aurora_data!EG2166</f>
        <v>0</v>
      </c>
      <c r="EI146" s="214">
        <f>aurora_data!EH2166</f>
        <v>1</v>
      </c>
      <c r="EJ146" s="309">
        <f>aurora_data!EI2166</f>
        <v>0</v>
      </c>
      <c r="EK146" s="214">
        <f>aurora_data!EJ2166</f>
        <v>0</v>
      </c>
      <c r="EL146" s="214">
        <f>aurora_data!EK2166</f>
        <v>0</v>
      </c>
      <c r="EM146" s="214">
        <f>aurora_data!EL2166</f>
        <v>0</v>
      </c>
      <c r="EN146" s="322">
        <f>aurora_data!EM2166</f>
        <v>0</v>
      </c>
      <c r="EO146" s="340">
        <f>aurora_data!EN2166</f>
        <v>0</v>
      </c>
      <c r="EP146" s="214">
        <f>aurora_data!EO2166</f>
        <v>0</v>
      </c>
      <c r="EQ146" s="214">
        <f>aurora_data!EP2166</f>
        <v>0</v>
      </c>
      <c r="ER146" s="309">
        <f>aurora_data!EQ2166</f>
        <v>0</v>
      </c>
      <c r="ES146" s="214">
        <f>aurora_data!ER2166</f>
        <v>0</v>
      </c>
      <c r="ET146" s="214">
        <f>aurora_data!ES2166</f>
        <v>0</v>
      </c>
      <c r="EU146" s="214">
        <f>aurora_data!ET2166</f>
        <v>0</v>
      </c>
      <c r="EV146" s="309">
        <f>aurora_data!EU2166</f>
        <v>1</v>
      </c>
      <c r="EW146" s="214">
        <f>aurora_data!EV2166</f>
        <v>0</v>
      </c>
      <c r="EX146" s="214">
        <f>aurora_data!EW2166</f>
        <v>0</v>
      </c>
      <c r="EY146" s="214">
        <f>aurora_data!EX2166</f>
        <v>0</v>
      </c>
      <c r="EZ146" s="309">
        <f>aurora_data!EY2166</f>
        <v>0</v>
      </c>
      <c r="FA146" s="214">
        <f>aurora_data!EZ2166</f>
        <v>0</v>
      </c>
      <c r="FB146" s="214">
        <f>aurora_data!FA2166</f>
        <v>0</v>
      </c>
      <c r="FC146" s="214">
        <f>aurora_data!FB2166</f>
        <v>0</v>
      </c>
      <c r="FD146" s="309">
        <f>aurora_data!FC2166</f>
        <v>0</v>
      </c>
      <c r="FE146" s="214">
        <f>aurora_data!FD2166</f>
        <v>0</v>
      </c>
      <c r="FF146" s="214">
        <f>aurora_data!FE2166</f>
        <v>0</v>
      </c>
      <c r="FG146" s="214">
        <f>aurora_data!FF2166</f>
        <v>0</v>
      </c>
      <c r="FH146" s="322">
        <f>aurora_data!FG2166</f>
        <v>0</v>
      </c>
      <c r="FI146" s="340">
        <f>aurora_data!FH2166</f>
        <v>0</v>
      </c>
      <c r="FJ146" s="214">
        <f>aurora_data!FI2166</f>
        <v>0</v>
      </c>
      <c r="FK146" s="214">
        <f>aurora_data!FJ2166</f>
        <v>0</v>
      </c>
      <c r="FL146" s="309">
        <f>aurora_data!FK2166</f>
        <v>0</v>
      </c>
      <c r="FM146" s="214">
        <f>aurora_data!FL2166</f>
        <v>0</v>
      </c>
      <c r="FN146" s="214">
        <f>aurora_data!FM2166</f>
        <v>0</v>
      </c>
      <c r="FO146" s="214">
        <f>aurora_data!FN2166</f>
        <v>1</v>
      </c>
      <c r="FP146" s="309">
        <f>aurora_data!FO2166</f>
        <v>0</v>
      </c>
      <c r="FQ146" s="214">
        <f>aurora_data!FP2166</f>
        <v>0</v>
      </c>
      <c r="FR146" s="214">
        <f>aurora_data!FQ2166</f>
        <v>0</v>
      </c>
      <c r="FS146" s="214">
        <f>aurora_data!FR2166</f>
        <v>0</v>
      </c>
      <c r="FT146" s="309">
        <f>aurora_data!FS2166</f>
        <v>0</v>
      </c>
      <c r="FU146" s="214">
        <f>aurora_data!FT2166</f>
        <v>0</v>
      </c>
      <c r="FV146" s="214">
        <f>aurora_data!FU2166</f>
        <v>0</v>
      </c>
      <c r="FW146" s="214">
        <f>aurora_data!FV2166</f>
        <v>0</v>
      </c>
      <c r="FX146" s="309">
        <f>aurora_data!FW2166</f>
        <v>0</v>
      </c>
      <c r="FY146" s="214">
        <f>aurora_data!FX2166</f>
        <v>0</v>
      </c>
      <c r="FZ146" s="214">
        <f>aurora_data!FY2166</f>
        <v>0</v>
      </c>
      <c r="GA146" s="214">
        <f>aurora_data!FZ2166</f>
        <v>0</v>
      </c>
      <c r="GB146" s="322">
        <f>aurora_data!GA2166</f>
        <v>0</v>
      </c>
      <c r="GC146" s="340">
        <f>aurora_data!GB2166</f>
        <v>0</v>
      </c>
      <c r="GD146" s="214">
        <f>aurora_data!GC2166</f>
        <v>0</v>
      </c>
      <c r="GE146" s="214">
        <f>aurora_data!GD2166</f>
        <v>0</v>
      </c>
      <c r="GF146" s="309">
        <f>aurora_data!GE2166</f>
        <v>0</v>
      </c>
      <c r="GG146" s="214">
        <f>aurora_data!GF2166</f>
        <v>0</v>
      </c>
      <c r="GH146" s="214">
        <f>aurora_data!GG2166</f>
        <v>0</v>
      </c>
      <c r="GI146" s="214">
        <f>aurora_data!GH2166</f>
        <v>0</v>
      </c>
      <c r="GJ146" s="309">
        <f>aurora_data!GI2166</f>
        <v>0</v>
      </c>
      <c r="GK146" s="214">
        <f>aurora_data!GJ2166</f>
        <v>0</v>
      </c>
      <c r="GL146" s="214">
        <f>aurora_data!GK2166</f>
        <v>0</v>
      </c>
      <c r="GM146" s="214">
        <f>aurora_data!GL2166</f>
        <v>0</v>
      </c>
      <c r="GN146" s="309">
        <f>aurora_data!GM2166</f>
        <v>0</v>
      </c>
      <c r="GO146" s="214">
        <f>aurora_data!GN2166</f>
        <v>0</v>
      </c>
      <c r="GP146" s="214">
        <f>aurora_data!GO2166</f>
        <v>0</v>
      </c>
      <c r="GQ146" s="214">
        <f>aurora_data!GP2166</f>
        <v>0</v>
      </c>
      <c r="GR146" s="309">
        <f>aurora_data!GQ2166</f>
        <v>0</v>
      </c>
      <c r="GS146" s="214">
        <f>aurora_data!GR2166</f>
        <v>0</v>
      </c>
      <c r="GT146" s="214">
        <f>aurora_data!GS2166</f>
        <v>0</v>
      </c>
      <c r="GU146" s="214">
        <f>aurora_data!GT2166</f>
        <v>0</v>
      </c>
      <c r="GV146" s="214">
        <f>aurora_data!GU2166</f>
        <v>0</v>
      </c>
      <c r="GW146" s="217" t="s">
        <v>622</v>
      </c>
      <c r="GX146" s="218">
        <f>aurora_data!GV2166</f>
        <v>12</v>
      </c>
      <c r="GY146" s="219">
        <f t="shared" si="1300"/>
        <v>0.12</v>
      </c>
    </row>
    <row r="147" spans="2:207" s="2" customFormat="1">
      <c r="B147" s="512"/>
      <c r="C147" s="519"/>
      <c r="D147" s="220" t="s">
        <v>266</v>
      </c>
      <c r="E147" s="214">
        <f>aurora_data!D2167</f>
        <v>0</v>
      </c>
      <c r="F147" s="214">
        <f>aurora_data!E2167</f>
        <v>0</v>
      </c>
      <c r="G147" s="214">
        <f>aurora_data!F2167</f>
        <v>0</v>
      </c>
      <c r="H147" s="309">
        <f>aurora_data!G2167</f>
        <v>0</v>
      </c>
      <c r="I147" s="214">
        <f>aurora_data!H2167</f>
        <v>0</v>
      </c>
      <c r="J147" s="214">
        <f>aurora_data!I2167</f>
        <v>0</v>
      </c>
      <c r="K147" s="214">
        <f>aurora_data!J2167</f>
        <v>0</v>
      </c>
      <c r="L147" s="309">
        <f>aurora_data!K2167</f>
        <v>0</v>
      </c>
      <c r="M147" s="214">
        <f>aurora_data!L2167</f>
        <v>0</v>
      </c>
      <c r="N147" s="214">
        <f>aurora_data!M2167</f>
        <v>0</v>
      </c>
      <c r="O147" s="214">
        <f>aurora_data!N2167</f>
        <v>0</v>
      </c>
      <c r="P147" s="309">
        <f>aurora_data!O2167</f>
        <v>0</v>
      </c>
      <c r="Q147" s="214">
        <f>aurora_data!P2167</f>
        <v>0</v>
      </c>
      <c r="R147" s="214">
        <f>aurora_data!Q2167</f>
        <v>0</v>
      </c>
      <c r="S147" s="214">
        <f>aurora_data!R2167</f>
        <v>0</v>
      </c>
      <c r="T147" s="309">
        <f>aurora_data!S2167</f>
        <v>0</v>
      </c>
      <c r="U147" s="214">
        <f>aurora_data!T2167</f>
        <v>0</v>
      </c>
      <c r="V147" s="214">
        <f>aurora_data!U2167</f>
        <v>0</v>
      </c>
      <c r="W147" s="214">
        <f>aurora_data!V2167</f>
        <v>0</v>
      </c>
      <c r="X147" s="322">
        <f>aurora_data!W2167</f>
        <v>0</v>
      </c>
      <c r="Y147" s="340">
        <f>aurora_data!X2167</f>
        <v>0</v>
      </c>
      <c r="Z147" s="214">
        <f>aurora_data!Y2167</f>
        <v>0</v>
      </c>
      <c r="AA147" s="214">
        <f>aurora_data!Z2167</f>
        <v>0</v>
      </c>
      <c r="AB147" s="309">
        <f>aurora_data!AA2167</f>
        <v>0</v>
      </c>
      <c r="AC147" s="214">
        <f>aurora_data!AB2167</f>
        <v>0</v>
      </c>
      <c r="AD147" s="214">
        <f>aurora_data!AC2167</f>
        <v>0</v>
      </c>
      <c r="AE147" s="214">
        <f>aurora_data!AD2167</f>
        <v>0</v>
      </c>
      <c r="AF147" s="309">
        <f>aurora_data!AE2167</f>
        <v>0</v>
      </c>
      <c r="AG147" s="214">
        <f>aurora_data!AF2167</f>
        <v>0</v>
      </c>
      <c r="AH147" s="214">
        <f>aurora_data!AG2167</f>
        <v>0</v>
      </c>
      <c r="AI147" s="214">
        <f>aurora_data!AH2167</f>
        <v>0</v>
      </c>
      <c r="AJ147" s="309">
        <f>aurora_data!AI2167</f>
        <v>0</v>
      </c>
      <c r="AK147" s="214">
        <f>aurora_data!AJ2167</f>
        <v>0</v>
      </c>
      <c r="AL147" s="214">
        <f>aurora_data!AK2167</f>
        <v>0</v>
      </c>
      <c r="AM147" s="214">
        <f>aurora_data!AL2167</f>
        <v>0</v>
      </c>
      <c r="AN147" s="309">
        <f>aurora_data!AM2167</f>
        <v>0</v>
      </c>
      <c r="AO147" s="214">
        <f>aurora_data!AN2167</f>
        <v>0</v>
      </c>
      <c r="AP147" s="214">
        <f>aurora_data!AO2167</f>
        <v>0</v>
      </c>
      <c r="AQ147" s="214">
        <f>aurora_data!AP2167</f>
        <v>0</v>
      </c>
      <c r="AR147" s="214">
        <f>aurora_data!AQ2167</f>
        <v>0</v>
      </c>
      <c r="AS147" s="340">
        <f>aurora_data!AR2167</f>
        <v>0</v>
      </c>
      <c r="AT147" s="214">
        <f>aurora_data!AS2167</f>
        <v>0</v>
      </c>
      <c r="AU147" s="214">
        <f>aurora_data!AT2167</f>
        <v>0</v>
      </c>
      <c r="AV147" s="309">
        <f>aurora_data!AU2167</f>
        <v>0</v>
      </c>
      <c r="AW147" s="214">
        <f>aurora_data!AV2167</f>
        <v>0</v>
      </c>
      <c r="AX147" s="214">
        <f>aurora_data!AW2167</f>
        <v>0</v>
      </c>
      <c r="AY147" s="214">
        <f>aurora_data!AX2167</f>
        <v>0</v>
      </c>
      <c r="AZ147" s="309">
        <f>aurora_data!AY2167</f>
        <v>0</v>
      </c>
      <c r="BA147" s="214">
        <f>aurora_data!AZ2167</f>
        <v>0</v>
      </c>
      <c r="BB147" s="214">
        <f>aurora_data!BA2167</f>
        <v>0</v>
      </c>
      <c r="BC147" s="214">
        <f>aurora_data!BB2167</f>
        <v>0</v>
      </c>
      <c r="BD147" s="309">
        <f>aurora_data!BC2167</f>
        <v>0</v>
      </c>
      <c r="BE147" s="214">
        <f>aurora_data!BD2167</f>
        <v>0</v>
      </c>
      <c r="BF147" s="214">
        <f>aurora_data!BE2167</f>
        <v>0</v>
      </c>
      <c r="BG147" s="214">
        <f>aurora_data!BF2167</f>
        <v>0</v>
      </c>
      <c r="BH147" s="309">
        <f>aurora_data!BG2167</f>
        <v>0</v>
      </c>
      <c r="BI147" s="214">
        <f>aurora_data!BH2167</f>
        <v>0</v>
      </c>
      <c r="BJ147" s="214">
        <f>aurora_data!BI2167</f>
        <v>0</v>
      </c>
      <c r="BK147" s="214">
        <f>aurora_data!BJ2167</f>
        <v>0</v>
      </c>
      <c r="BL147" s="214">
        <f>aurora_data!BK2167</f>
        <v>0</v>
      </c>
      <c r="BM147" s="340">
        <f>aurora_data!BL2167</f>
        <v>0</v>
      </c>
      <c r="BN147" s="214">
        <f>aurora_data!BM2167</f>
        <v>0</v>
      </c>
      <c r="BO147" s="214">
        <f>aurora_data!BN2167</f>
        <v>0</v>
      </c>
      <c r="BP147" s="309">
        <f>aurora_data!BO2167</f>
        <v>0</v>
      </c>
      <c r="BQ147" s="214">
        <f>aurora_data!BP2167</f>
        <v>0</v>
      </c>
      <c r="BR147" s="214">
        <f>aurora_data!BQ2167</f>
        <v>0</v>
      </c>
      <c r="BS147" s="214">
        <f>aurora_data!BR2167</f>
        <v>0</v>
      </c>
      <c r="BT147" s="309">
        <f>aurora_data!BS2167</f>
        <v>0</v>
      </c>
      <c r="BU147" s="214">
        <f>aurora_data!BT2167</f>
        <v>0</v>
      </c>
      <c r="BV147" s="214">
        <f>aurora_data!BU2167</f>
        <v>0</v>
      </c>
      <c r="BW147" s="214">
        <f>aurora_data!BV2167</f>
        <v>0</v>
      </c>
      <c r="BX147" s="309">
        <f>aurora_data!BW2167</f>
        <v>0</v>
      </c>
      <c r="BY147" s="214">
        <f>aurora_data!BX2167</f>
        <v>0</v>
      </c>
      <c r="BZ147" s="214">
        <f>aurora_data!BY2167</f>
        <v>0</v>
      </c>
      <c r="CA147" s="214">
        <f>aurora_data!BZ2167</f>
        <v>0</v>
      </c>
      <c r="CB147" s="309">
        <f>aurora_data!CA2167</f>
        <v>0</v>
      </c>
      <c r="CC147" s="214">
        <f>aurora_data!CB2167</f>
        <v>0</v>
      </c>
      <c r="CD147" s="214">
        <f>aurora_data!CC2167</f>
        <v>0</v>
      </c>
      <c r="CE147" s="214">
        <f>aurora_data!CD2167</f>
        <v>0</v>
      </c>
      <c r="CF147" s="322">
        <f>aurora_data!CE2167</f>
        <v>0</v>
      </c>
      <c r="CG147" s="340">
        <f>aurora_data!CF2167</f>
        <v>0</v>
      </c>
      <c r="CH147" s="214">
        <f>aurora_data!CG2167</f>
        <v>0</v>
      </c>
      <c r="CI147" s="214">
        <f>aurora_data!CH2167</f>
        <v>0</v>
      </c>
      <c r="CJ147" s="309">
        <f>aurora_data!CI2167</f>
        <v>0</v>
      </c>
      <c r="CK147" s="214">
        <f>aurora_data!CJ2167</f>
        <v>0</v>
      </c>
      <c r="CL147" s="214">
        <f>aurora_data!CK2167</f>
        <v>0</v>
      </c>
      <c r="CM147" s="214">
        <f>aurora_data!CL2167</f>
        <v>0</v>
      </c>
      <c r="CN147" s="309">
        <f>aurora_data!CM2167</f>
        <v>0</v>
      </c>
      <c r="CO147" s="214">
        <f>aurora_data!CN2167</f>
        <v>0</v>
      </c>
      <c r="CP147" s="214">
        <f>aurora_data!CO2167</f>
        <v>0</v>
      </c>
      <c r="CQ147" s="214">
        <f>aurora_data!CP2167</f>
        <v>0</v>
      </c>
      <c r="CR147" s="309">
        <f>aurora_data!CQ2167</f>
        <v>0</v>
      </c>
      <c r="CS147" s="214">
        <f>aurora_data!CR2167</f>
        <v>0</v>
      </c>
      <c r="CT147" s="214">
        <f>aurora_data!CS2167</f>
        <v>0</v>
      </c>
      <c r="CU147" s="214">
        <f>aurora_data!CT2167</f>
        <v>0</v>
      </c>
      <c r="CV147" s="309">
        <f>aurora_data!CU2167</f>
        <v>0</v>
      </c>
      <c r="CW147" s="214">
        <f>aurora_data!CV2167</f>
        <v>0</v>
      </c>
      <c r="CX147" s="214">
        <f>aurora_data!CW2167</f>
        <v>0</v>
      </c>
      <c r="CY147" s="214">
        <f>aurora_data!CX2167</f>
        <v>0</v>
      </c>
      <c r="CZ147" s="216">
        <f>aurora_data!CY2167</f>
        <v>0</v>
      </c>
      <c r="DA147" s="215">
        <f>aurora_data!CZ2167</f>
        <v>0</v>
      </c>
      <c r="DB147" s="214">
        <f>aurora_data!DA2167</f>
        <v>0</v>
      </c>
      <c r="DC147" s="214">
        <f>aurora_data!DB2167</f>
        <v>0</v>
      </c>
      <c r="DD147" s="309">
        <f>aurora_data!DC2167</f>
        <v>0</v>
      </c>
      <c r="DE147" s="214">
        <f>aurora_data!DD2167</f>
        <v>0</v>
      </c>
      <c r="DF147" s="214">
        <f>aurora_data!DE2167</f>
        <v>0</v>
      </c>
      <c r="DG147" s="214">
        <f>aurora_data!DF2167</f>
        <v>0</v>
      </c>
      <c r="DH147" s="309">
        <f>aurora_data!DG2167</f>
        <v>0</v>
      </c>
      <c r="DI147" s="214">
        <f>aurora_data!DH2167</f>
        <v>0</v>
      </c>
      <c r="DJ147" s="214">
        <f>aurora_data!DI2167</f>
        <v>0</v>
      </c>
      <c r="DK147" s="214">
        <f>aurora_data!DJ2167</f>
        <v>0</v>
      </c>
      <c r="DL147" s="309">
        <f>aurora_data!DK2167</f>
        <v>0</v>
      </c>
      <c r="DM147" s="214">
        <f>aurora_data!DL2167</f>
        <v>0</v>
      </c>
      <c r="DN147" s="214">
        <f>aurora_data!DM2167</f>
        <v>0</v>
      </c>
      <c r="DO147" s="214">
        <f>aurora_data!DN2167</f>
        <v>0</v>
      </c>
      <c r="DP147" s="309">
        <f>aurora_data!DO2167</f>
        <v>0</v>
      </c>
      <c r="DQ147" s="214">
        <f>aurora_data!DP2167</f>
        <v>0</v>
      </c>
      <c r="DR147" s="214">
        <f>aurora_data!DQ2167</f>
        <v>0</v>
      </c>
      <c r="DS147" s="214">
        <f>aurora_data!DR2167</f>
        <v>0</v>
      </c>
      <c r="DT147" s="322">
        <f>aurora_data!DS2167</f>
        <v>0</v>
      </c>
      <c r="DU147" s="340">
        <f>aurora_data!DT2167</f>
        <v>0</v>
      </c>
      <c r="DV147" s="214">
        <f>aurora_data!DU2167</f>
        <v>0</v>
      </c>
      <c r="DW147" s="214">
        <f>aurora_data!DV2167</f>
        <v>0</v>
      </c>
      <c r="DX147" s="309">
        <f>aurora_data!DW2167</f>
        <v>0</v>
      </c>
      <c r="DY147" s="214">
        <f>aurora_data!DX2167</f>
        <v>0</v>
      </c>
      <c r="DZ147" s="214">
        <f>aurora_data!DY2167</f>
        <v>0</v>
      </c>
      <c r="EA147" s="214">
        <f>aurora_data!DZ2167</f>
        <v>0</v>
      </c>
      <c r="EB147" s="309">
        <f>aurora_data!EA2167</f>
        <v>0</v>
      </c>
      <c r="EC147" s="214">
        <f>aurora_data!EB2167</f>
        <v>0</v>
      </c>
      <c r="ED147" s="214">
        <f>aurora_data!EC2167</f>
        <v>0</v>
      </c>
      <c r="EE147" s="214">
        <f>aurora_data!ED2167</f>
        <v>0</v>
      </c>
      <c r="EF147" s="309">
        <f>aurora_data!EE2167</f>
        <v>0</v>
      </c>
      <c r="EG147" s="214">
        <f>aurora_data!EF2167</f>
        <v>0</v>
      </c>
      <c r="EH147" s="214">
        <f>aurora_data!EG2167</f>
        <v>0</v>
      </c>
      <c r="EI147" s="214">
        <f>aurora_data!EH2167</f>
        <v>0</v>
      </c>
      <c r="EJ147" s="309">
        <f>aurora_data!EI2167</f>
        <v>0</v>
      </c>
      <c r="EK147" s="214">
        <f>aurora_data!EJ2167</f>
        <v>0</v>
      </c>
      <c r="EL147" s="214">
        <f>aurora_data!EK2167</f>
        <v>0</v>
      </c>
      <c r="EM147" s="214">
        <f>aurora_data!EL2167</f>
        <v>0</v>
      </c>
      <c r="EN147" s="322">
        <f>aurora_data!EM2167</f>
        <v>0</v>
      </c>
      <c r="EO147" s="340">
        <f>aurora_data!EN2167</f>
        <v>0</v>
      </c>
      <c r="EP147" s="214">
        <f>aurora_data!EO2167</f>
        <v>0</v>
      </c>
      <c r="EQ147" s="214">
        <f>aurora_data!EP2167</f>
        <v>0</v>
      </c>
      <c r="ER147" s="309">
        <f>aurora_data!EQ2167</f>
        <v>0</v>
      </c>
      <c r="ES147" s="214">
        <f>aurora_data!ER2167</f>
        <v>0</v>
      </c>
      <c r="ET147" s="214">
        <f>aurora_data!ES2167</f>
        <v>0</v>
      </c>
      <c r="EU147" s="214">
        <f>aurora_data!ET2167</f>
        <v>0</v>
      </c>
      <c r="EV147" s="309">
        <f>aurora_data!EU2167</f>
        <v>0</v>
      </c>
      <c r="EW147" s="214">
        <f>aurora_data!EV2167</f>
        <v>0</v>
      </c>
      <c r="EX147" s="214">
        <f>aurora_data!EW2167</f>
        <v>0</v>
      </c>
      <c r="EY147" s="214">
        <f>aurora_data!EX2167</f>
        <v>0</v>
      </c>
      <c r="EZ147" s="309">
        <f>aurora_data!EY2167</f>
        <v>0</v>
      </c>
      <c r="FA147" s="214">
        <f>aurora_data!EZ2167</f>
        <v>0</v>
      </c>
      <c r="FB147" s="214">
        <f>aurora_data!FA2167</f>
        <v>0</v>
      </c>
      <c r="FC147" s="214">
        <f>aurora_data!FB2167</f>
        <v>0</v>
      </c>
      <c r="FD147" s="309">
        <f>aurora_data!FC2167</f>
        <v>0</v>
      </c>
      <c r="FE147" s="214">
        <f>aurora_data!FD2167</f>
        <v>0</v>
      </c>
      <c r="FF147" s="214">
        <f>aurora_data!FE2167</f>
        <v>0</v>
      </c>
      <c r="FG147" s="214">
        <f>aurora_data!FF2167</f>
        <v>0</v>
      </c>
      <c r="FH147" s="322">
        <f>aurora_data!FG2167</f>
        <v>0</v>
      </c>
      <c r="FI147" s="340">
        <f>aurora_data!FH2167</f>
        <v>0</v>
      </c>
      <c r="FJ147" s="214">
        <f>aurora_data!FI2167</f>
        <v>0</v>
      </c>
      <c r="FK147" s="214">
        <f>aurora_data!FJ2167</f>
        <v>0</v>
      </c>
      <c r="FL147" s="309">
        <f>aurora_data!FK2167</f>
        <v>0</v>
      </c>
      <c r="FM147" s="214">
        <f>aurora_data!FL2167</f>
        <v>0</v>
      </c>
      <c r="FN147" s="214">
        <f>aurora_data!FM2167</f>
        <v>0</v>
      </c>
      <c r="FO147" s="214">
        <f>aurora_data!FN2167</f>
        <v>0</v>
      </c>
      <c r="FP147" s="309">
        <f>aurora_data!FO2167</f>
        <v>0</v>
      </c>
      <c r="FQ147" s="214">
        <f>aurora_data!FP2167</f>
        <v>0</v>
      </c>
      <c r="FR147" s="214">
        <f>aurora_data!FQ2167</f>
        <v>0</v>
      </c>
      <c r="FS147" s="214">
        <f>aurora_data!FR2167</f>
        <v>0</v>
      </c>
      <c r="FT147" s="309">
        <f>aurora_data!FS2167</f>
        <v>0</v>
      </c>
      <c r="FU147" s="214">
        <f>aurora_data!FT2167</f>
        <v>0</v>
      </c>
      <c r="FV147" s="214">
        <f>aurora_data!FU2167</f>
        <v>0</v>
      </c>
      <c r="FW147" s="214">
        <f>aurora_data!FV2167</f>
        <v>0</v>
      </c>
      <c r="FX147" s="309">
        <f>aurora_data!FW2167</f>
        <v>0</v>
      </c>
      <c r="FY147" s="214">
        <f>aurora_data!FX2167</f>
        <v>0</v>
      </c>
      <c r="FZ147" s="214">
        <f>aurora_data!FY2167</f>
        <v>0</v>
      </c>
      <c r="GA147" s="214">
        <f>aurora_data!FZ2167</f>
        <v>0</v>
      </c>
      <c r="GB147" s="322">
        <f>aurora_data!GA2167</f>
        <v>0</v>
      </c>
      <c r="GC147" s="340">
        <f>aurora_data!GB2167</f>
        <v>0</v>
      </c>
      <c r="GD147" s="214">
        <f>aurora_data!GC2167</f>
        <v>0</v>
      </c>
      <c r="GE147" s="214">
        <f>aurora_data!GD2167</f>
        <v>0</v>
      </c>
      <c r="GF147" s="309">
        <f>aurora_data!GE2167</f>
        <v>0</v>
      </c>
      <c r="GG147" s="214">
        <f>aurora_data!GF2167</f>
        <v>0</v>
      </c>
      <c r="GH147" s="214">
        <f>aurora_data!GG2167</f>
        <v>0</v>
      </c>
      <c r="GI147" s="214">
        <f>aurora_data!GH2167</f>
        <v>0</v>
      </c>
      <c r="GJ147" s="309">
        <f>aurora_data!GI2167</f>
        <v>0</v>
      </c>
      <c r="GK147" s="214">
        <f>aurora_data!GJ2167</f>
        <v>0</v>
      </c>
      <c r="GL147" s="214">
        <f>aurora_data!GK2167</f>
        <v>0</v>
      </c>
      <c r="GM147" s="214">
        <f>aurora_data!GL2167</f>
        <v>0</v>
      </c>
      <c r="GN147" s="309">
        <f>aurora_data!GM2167</f>
        <v>0</v>
      </c>
      <c r="GO147" s="214">
        <f>aurora_data!GN2167</f>
        <v>0</v>
      </c>
      <c r="GP147" s="214">
        <f>aurora_data!GO2167</f>
        <v>0</v>
      </c>
      <c r="GQ147" s="214">
        <f>aurora_data!GP2167</f>
        <v>0</v>
      </c>
      <c r="GR147" s="309">
        <f>aurora_data!GQ2167</f>
        <v>0</v>
      </c>
      <c r="GS147" s="214">
        <f>aurora_data!GR2167</f>
        <v>0</v>
      </c>
      <c r="GT147" s="214">
        <f>aurora_data!GS2167</f>
        <v>0</v>
      </c>
      <c r="GU147" s="214">
        <f>aurora_data!GT2167</f>
        <v>0</v>
      </c>
      <c r="GV147" s="214">
        <f>aurora_data!GU2167</f>
        <v>0</v>
      </c>
      <c r="GW147" s="217" t="s">
        <v>622</v>
      </c>
      <c r="GX147" s="218">
        <f>aurora_data!GV2167</f>
        <v>0</v>
      </c>
      <c r="GY147" s="219">
        <f t="shared" si="1300"/>
        <v>0</v>
      </c>
    </row>
    <row r="148" spans="2:207" s="2" customFormat="1">
      <c r="B148" s="512"/>
      <c r="C148" s="519"/>
      <c r="D148" s="220" t="s">
        <v>267</v>
      </c>
      <c r="E148" s="214">
        <f>aurora_data!D2168</f>
        <v>0</v>
      </c>
      <c r="F148" s="214">
        <f>aurora_data!E2168</f>
        <v>0</v>
      </c>
      <c r="G148" s="214">
        <f>aurora_data!F2168</f>
        <v>0</v>
      </c>
      <c r="H148" s="309">
        <f>aurora_data!G2168</f>
        <v>0</v>
      </c>
      <c r="I148" s="214">
        <f>aurora_data!H2168</f>
        <v>0</v>
      </c>
      <c r="J148" s="214">
        <f>aurora_data!I2168</f>
        <v>0</v>
      </c>
      <c r="K148" s="214">
        <f>aurora_data!J2168</f>
        <v>0</v>
      </c>
      <c r="L148" s="309">
        <f>aurora_data!K2168</f>
        <v>0</v>
      </c>
      <c r="M148" s="214">
        <f>aurora_data!L2168</f>
        <v>0</v>
      </c>
      <c r="N148" s="214">
        <f>aurora_data!M2168</f>
        <v>0</v>
      </c>
      <c r="O148" s="214">
        <f>aurora_data!N2168</f>
        <v>0</v>
      </c>
      <c r="P148" s="309">
        <f>aurora_data!O2168</f>
        <v>0</v>
      </c>
      <c r="Q148" s="214">
        <f>aurora_data!P2168</f>
        <v>0</v>
      </c>
      <c r="R148" s="214">
        <f>aurora_data!Q2168</f>
        <v>0</v>
      </c>
      <c r="S148" s="214">
        <f>aurora_data!R2168</f>
        <v>0</v>
      </c>
      <c r="T148" s="309">
        <f>aurora_data!S2168</f>
        <v>0</v>
      </c>
      <c r="U148" s="214">
        <f>aurora_data!T2168</f>
        <v>0</v>
      </c>
      <c r="V148" s="214">
        <f>aurora_data!U2168</f>
        <v>0</v>
      </c>
      <c r="W148" s="214">
        <f>aurora_data!V2168</f>
        <v>0</v>
      </c>
      <c r="X148" s="322">
        <f>aurora_data!W2168</f>
        <v>0</v>
      </c>
      <c r="Y148" s="340">
        <f>aurora_data!X2168</f>
        <v>0</v>
      </c>
      <c r="Z148" s="214">
        <f>aurora_data!Y2168</f>
        <v>0</v>
      </c>
      <c r="AA148" s="214">
        <f>aurora_data!Z2168</f>
        <v>0</v>
      </c>
      <c r="AB148" s="309">
        <f>aurora_data!AA2168</f>
        <v>0</v>
      </c>
      <c r="AC148" s="214">
        <f>aurora_data!AB2168</f>
        <v>0</v>
      </c>
      <c r="AD148" s="214">
        <f>aurora_data!AC2168</f>
        <v>0</v>
      </c>
      <c r="AE148" s="214">
        <f>aurora_data!AD2168</f>
        <v>0</v>
      </c>
      <c r="AF148" s="309">
        <f>aurora_data!AE2168</f>
        <v>0</v>
      </c>
      <c r="AG148" s="214">
        <f>aurora_data!AF2168</f>
        <v>0</v>
      </c>
      <c r="AH148" s="214">
        <f>aurora_data!AG2168</f>
        <v>0</v>
      </c>
      <c r="AI148" s="214">
        <f>aurora_data!AH2168</f>
        <v>0</v>
      </c>
      <c r="AJ148" s="309">
        <f>aurora_data!AI2168</f>
        <v>0</v>
      </c>
      <c r="AK148" s="214">
        <f>aurora_data!AJ2168</f>
        <v>0</v>
      </c>
      <c r="AL148" s="214">
        <f>aurora_data!AK2168</f>
        <v>0</v>
      </c>
      <c r="AM148" s="214">
        <f>aurora_data!AL2168</f>
        <v>0</v>
      </c>
      <c r="AN148" s="309">
        <f>aurora_data!AM2168</f>
        <v>0</v>
      </c>
      <c r="AO148" s="214">
        <f>aurora_data!AN2168</f>
        <v>0</v>
      </c>
      <c r="AP148" s="214">
        <f>aurora_data!AO2168</f>
        <v>0</v>
      </c>
      <c r="AQ148" s="214">
        <f>aurora_data!AP2168</f>
        <v>0</v>
      </c>
      <c r="AR148" s="214">
        <f>aurora_data!AQ2168</f>
        <v>0</v>
      </c>
      <c r="AS148" s="340">
        <f>aurora_data!AR2168</f>
        <v>0</v>
      </c>
      <c r="AT148" s="214">
        <f>aurora_data!AS2168</f>
        <v>0</v>
      </c>
      <c r="AU148" s="214">
        <f>aurora_data!AT2168</f>
        <v>0</v>
      </c>
      <c r="AV148" s="309">
        <f>aurora_data!AU2168</f>
        <v>0</v>
      </c>
      <c r="AW148" s="214">
        <f>aurora_data!AV2168</f>
        <v>0</v>
      </c>
      <c r="AX148" s="214">
        <f>aurora_data!AW2168</f>
        <v>0</v>
      </c>
      <c r="AY148" s="214">
        <f>aurora_data!AX2168</f>
        <v>0</v>
      </c>
      <c r="AZ148" s="309">
        <f>aurora_data!AY2168</f>
        <v>0</v>
      </c>
      <c r="BA148" s="214">
        <f>aurora_data!AZ2168</f>
        <v>0</v>
      </c>
      <c r="BB148" s="214">
        <f>aurora_data!BA2168</f>
        <v>0</v>
      </c>
      <c r="BC148" s="214">
        <f>aurora_data!BB2168</f>
        <v>0</v>
      </c>
      <c r="BD148" s="309">
        <f>aurora_data!BC2168</f>
        <v>0</v>
      </c>
      <c r="BE148" s="214">
        <f>aurora_data!BD2168</f>
        <v>0</v>
      </c>
      <c r="BF148" s="214">
        <f>aurora_data!BE2168</f>
        <v>0</v>
      </c>
      <c r="BG148" s="214">
        <f>aurora_data!BF2168</f>
        <v>0</v>
      </c>
      <c r="BH148" s="309">
        <f>aurora_data!BG2168</f>
        <v>0</v>
      </c>
      <c r="BI148" s="214">
        <f>aurora_data!BH2168</f>
        <v>0</v>
      </c>
      <c r="BJ148" s="214">
        <f>aurora_data!BI2168</f>
        <v>0</v>
      </c>
      <c r="BK148" s="214">
        <f>aurora_data!BJ2168</f>
        <v>0</v>
      </c>
      <c r="BL148" s="214">
        <f>aurora_data!BK2168</f>
        <v>0</v>
      </c>
      <c r="BM148" s="340">
        <f>aurora_data!BL2168</f>
        <v>0</v>
      </c>
      <c r="BN148" s="214">
        <f>aurora_data!BM2168</f>
        <v>0</v>
      </c>
      <c r="BO148" s="214">
        <f>aurora_data!BN2168</f>
        <v>0</v>
      </c>
      <c r="BP148" s="309">
        <f>aurora_data!BO2168</f>
        <v>0</v>
      </c>
      <c r="BQ148" s="214">
        <f>aurora_data!BP2168</f>
        <v>0</v>
      </c>
      <c r="BR148" s="214">
        <f>aurora_data!BQ2168</f>
        <v>0</v>
      </c>
      <c r="BS148" s="214">
        <f>aurora_data!BR2168</f>
        <v>0</v>
      </c>
      <c r="BT148" s="309">
        <f>aurora_data!BS2168</f>
        <v>0</v>
      </c>
      <c r="BU148" s="214">
        <f>aurora_data!BT2168</f>
        <v>0</v>
      </c>
      <c r="BV148" s="214">
        <f>aurora_data!BU2168</f>
        <v>0</v>
      </c>
      <c r="BW148" s="214">
        <f>aurora_data!BV2168</f>
        <v>0</v>
      </c>
      <c r="BX148" s="309">
        <f>aurora_data!BW2168</f>
        <v>0</v>
      </c>
      <c r="BY148" s="214">
        <f>aurora_data!BX2168</f>
        <v>0</v>
      </c>
      <c r="BZ148" s="214">
        <f>aurora_data!BY2168</f>
        <v>0</v>
      </c>
      <c r="CA148" s="214">
        <f>aurora_data!BZ2168</f>
        <v>0</v>
      </c>
      <c r="CB148" s="309">
        <f>aurora_data!CA2168</f>
        <v>0</v>
      </c>
      <c r="CC148" s="214">
        <f>aurora_data!CB2168</f>
        <v>0</v>
      </c>
      <c r="CD148" s="214">
        <f>aurora_data!CC2168</f>
        <v>0</v>
      </c>
      <c r="CE148" s="214">
        <f>aurora_data!CD2168</f>
        <v>0</v>
      </c>
      <c r="CF148" s="322">
        <f>aurora_data!CE2168</f>
        <v>0</v>
      </c>
      <c r="CG148" s="340">
        <f>aurora_data!CF2168</f>
        <v>0</v>
      </c>
      <c r="CH148" s="214">
        <f>aurora_data!CG2168</f>
        <v>0</v>
      </c>
      <c r="CI148" s="214">
        <f>aurora_data!CH2168</f>
        <v>0</v>
      </c>
      <c r="CJ148" s="309">
        <f>aurora_data!CI2168</f>
        <v>0</v>
      </c>
      <c r="CK148" s="214">
        <f>aurora_data!CJ2168</f>
        <v>0</v>
      </c>
      <c r="CL148" s="214">
        <f>aurora_data!CK2168</f>
        <v>0</v>
      </c>
      <c r="CM148" s="214">
        <f>aurora_data!CL2168</f>
        <v>0</v>
      </c>
      <c r="CN148" s="309">
        <f>aurora_data!CM2168</f>
        <v>0</v>
      </c>
      <c r="CO148" s="214">
        <f>aurora_data!CN2168</f>
        <v>0</v>
      </c>
      <c r="CP148" s="214">
        <f>aurora_data!CO2168</f>
        <v>0</v>
      </c>
      <c r="CQ148" s="214">
        <f>aurora_data!CP2168</f>
        <v>0</v>
      </c>
      <c r="CR148" s="309">
        <f>aurora_data!CQ2168</f>
        <v>0</v>
      </c>
      <c r="CS148" s="214">
        <f>aurora_data!CR2168</f>
        <v>0</v>
      </c>
      <c r="CT148" s="214">
        <f>aurora_data!CS2168</f>
        <v>0</v>
      </c>
      <c r="CU148" s="214">
        <f>aurora_data!CT2168</f>
        <v>0</v>
      </c>
      <c r="CV148" s="309">
        <f>aurora_data!CU2168</f>
        <v>0</v>
      </c>
      <c r="CW148" s="214">
        <f>aurora_data!CV2168</f>
        <v>0</v>
      </c>
      <c r="CX148" s="214">
        <f>aurora_data!CW2168</f>
        <v>0</v>
      </c>
      <c r="CY148" s="214">
        <f>aurora_data!CX2168</f>
        <v>0</v>
      </c>
      <c r="CZ148" s="216">
        <f>aurora_data!CY2168</f>
        <v>0</v>
      </c>
      <c r="DA148" s="215">
        <f>aurora_data!CZ2168</f>
        <v>0</v>
      </c>
      <c r="DB148" s="214">
        <f>aurora_data!DA2168</f>
        <v>0</v>
      </c>
      <c r="DC148" s="214">
        <f>aurora_data!DB2168</f>
        <v>0</v>
      </c>
      <c r="DD148" s="309">
        <f>aurora_data!DC2168</f>
        <v>0</v>
      </c>
      <c r="DE148" s="214">
        <f>aurora_data!DD2168</f>
        <v>0</v>
      </c>
      <c r="DF148" s="214">
        <f>aurora_data!DE2168</f>
        <v>0</v>
      </c>
      <c r="DG148" s="214">
        <f>aurora_data!DF2168</f>
        <v>0</v>
      </c>
      <c r="DH148" s="309">
        <f>aurora_data!DG2168</f>
        <v>0</v>
      </c>
      <c r="DI148" s="214">
        <f>aurora_data!DH2168</f>
        <v>0</v>
      </c>
      <c r="DJ148" s="214">
        <f>aurora_data!DI2168</f>
        <v>0</v>
      </c>
      <c r="DK148" s="214">
        <f>aurora_data!DJ2168</f>
        <v>0</v>
      </c>
      <c r="DL148" s="309">
        <f>aurora_data!DK2168</f>
        <v>0</v>
      </c>
      <c r="DM148" s="214">
        <f>aurora_data!DL2168</f>
        <v>0</v>
      </c>
      <c r="DN148" s="214">
        <f>aurora_data!DM2168</f>
        <v>0</v>
      </c>
      <c r="DO148" s="214">
        <f>aurora_data!DN2168</f>
        <v>0</v>
      </c>
      <c r="DP148" s="309">
        <f>aurora_data!DO2168</f>
        <v>0</v>
      </c>
      <c r="DQ148" s="214">
        <f>aurora_data!DP2168</f>
        <v>0</v>
      </c>
      <c r="DR148" s="214">
        <f>aurora_data!DQ2168</f>
        <v>0</v>
      </c>
      <c r="DS148" s="214">
        <f>aurora_data!DR2168</f>
        <v>0</v>
      </c>
      <c r="DT148" s="322">
        <f>aurora_data!DS2168</f>
        <v>0</v>
      </c>
      <c r="DU148" s="340">
        <f>aurora_data!DT2168</f>
        <v>0</v>
      </c>
      <c r="DV148" s="214">
        <f>aurora_data!DU2168</f>
        <v>0</v>
      </c>
      <c r="DW148" s="214">
        <f>aurora_data!DV2168</f>
        <v>0</v>
      </c>
      <c r="DX148" s="309">
        <f>aurora_data!DW2168</f>
        <v>0</v>
      </c>
      <c r="DY148" s="214">
        <f>aurora_data!DX2168</f>
        <v>0</v>
      </c>
      <c r="DZ148" s="214">
        <f>aurora_data!DY2168</f>
        <v>0</v>
      </c>
      <c r="EA148" s="214">
        <f>aurora_data!DZ2168</f>
        <v>0</v>
      </c>
      <c r="EB148" s="309">
        <f>aurora_data!EA2168</f>
        <v>0</v>
      </c>
      <c r="EC148" s="214">
        <f>aurora_data!EB2168</f>
        <v>0</v>
      </c>
      <c r="ED148" s="214">
        <f>aurora_data!EC2168</f>
        <v>0</v>
      </c>
      <c r="EE148" s="214">
        <f>aurora_data!ED2168</f>
        <v>0</v>
      </c>
      <c r="EF148" s="309">
        <f>aurora_data!EE2168</f>
        <v>0</v>
      </c>
      <c r="EG148" s="214">
        <f>aurora_data!EF2168</f>
        <v>0</v>
      </c>
      <c r="EH148" s="214">
        <f>aurora_data!EG2168</f>
        <v>0</v>
      </c>
      <c r="EI148" s="214">
        <f>aurora_data!EH2168</f>
        <v>0</v>
      </c>
      <c r="EJ148" s="309">
        <f>aurora_data!EI2168</f>
        <v>0</v>
      </c>
      <c r="EK148" s="214">
        <f>aurora_data!EJ2168</f>
        <v>0</v>
      </c>
      <c r="EL148" s="214">
        <f>aurora_data!EK2168</f>
        <v>0</v>
      </c>
      <c r="EM148" s="214">
        <f>aurora_data!EL2168</f>
        <v>0</v>
      </c>
      <c r="EN148" s="322">
        <f>aurora_data!EM2168</f>
        <v>0</v>
      </c>
      <c r="EO148" s="340">
        <f>aurora_data!EN2168</f>
        <v>0</v>
      </c>
      <c r="EP148" s="214">
        <f>aurora_data!EO2168</f>
        <v>0</v>
      </c>
      <c r="EQ148" s="214">
        <f>aurora_data!EP2168</f>
        <v>0</v>
      </c>
      <c r="ER148" s="309">
        <f>aurora_data!EQ2168</f>
        <v>0</v>
      </c>
      <c r="ES148" s="214">
        <f>aurora_data!ER2168</f>
        <v>0</v>
      </c>
      <c r="ET148" s="214">
        <f>aurora_data!ES2168</f>
        <v>0</v>
      </c>
      <c r="EU148" s="214">
        <f>aurora_data!ET2168</f>
        <v>0</v>
      </c>
      <c r="EV148" s="309">
        <f>aurora_data!EU2168</f>
        <v>0</v>
      </c>
      <c r="EW148" s="214">
        <f>aurora_data!EV2168</f>
        <v>0</v>
      </c>
      <c r="EX148" s="214">
        <f>aurora_data!EW2168</f>
        <v>0</v>
      </c>
      <c r="EY148" s="214">
        <f>aurora_data!EX2168</f>
        <v>0</v>
      </c>
      <c r="EZ148" s="309">
        <f>aurora_data!EY2168</f>
        <v>0</v>
      </c>
      <c r="FA148" s="214">
        <f>aurora_data!EZ2168</f>
        <v>0</v>
      </c>
      <c r="FB148" s="214">
        <f>aurora_data!FA2168</f>
        <v>0</v>
      </c>
      <c r="FC148" s="214">
        <f>aurora_data!FB2168</f>
        <v>0</v>
      </c>
      <c r="FD148" s="309">
        <f>aurora_data!FC2168</f>
        <v>0</v>
      </c>
      <c r="FE148" s="214">
        <f>aurora_data!FD2168</f>
        <v>0</v>
      </c>
      <c r="FF148" s="214">
        <f>aurora_data!FE2168</f>
        <v>0</v>
      </c>
      <c r="FG148" s="214">
        <f>aurora_data!FF2168</f>
        <v>0</v>
      </c>
      <c r="FH148" s="322">
        <f>aurora_data!FG2168</f>
        <v>0</v>
      </c>
      <c r="FI148" s="340">
        <f>aurora_data!FH2168</f>
        <v>0</v>
      </c>
      <c r="FJ148" s="214">
        <f>aurora_data!FI2168</f>
        <v>0</v>
      </c>
      <c r="FK148" s="214">
        <f>aurora_data!FJ2168</f>
        <v>0</v>
      </c>
      <c r="FL148" s="309">
        <f>aurora_data!FK2168</f>
        <v>0</v>
      </c>
      <c r="FM148" s="214">
        <f>aurora_data!FL2168</f>
        <v>0</v>
      </c>
      <c r="FN148" s="214">
        <f>aurora_data!FM2168</f>
        <v>0</v>
      </c>
      <c r="FO148" s="214">
        <f>aurora_data!FN2168</f>
        <v>0</v>
      </c>
      <c r="FP148" s="309">
        <f>aurora_data!FO2168</f>
        <v>0</v>
      </c>
      <c r="FQ148" s="214">
        <f>aurora_data!FP2168</f>
        <v>0</v>
      </c>
      <c r="FR148" s="214">
        <f>aurora_data!FQ2168</f>
        <v>0</v>
      </c>
      <c r="FS148" s="214">
        <f>aurora_data!FR2168</f>
        <v>0</v>
      </c>
      <c r="FT148" s="309">
        <f>aurora_data!FS2168</f>
        <v>0</v>
      </c>
      <c r="FU148" s="214">
        <f>aurora_data!FT2168</f>
        <v>0</v>
      </c>
      <c r="FV148" s="214">
        <f>aurora_data!FU2168</f>
        <v>0</v>
      </c>
      <c r="FW148" s="214">
        <f>aurora_data!FV2168</f>
        <v>0</v>
      </c>
      <c r="FX148" s="309">
        <f>aurora_data!FW2168</f>
        <v>0</v>
      </c>
      <c r="FY148" s="214">
        <f>aurora_data!FX2168</f>
        <v>0</v>
      </c>
      <c r="FZ148" s="214">
        <f>aurora_data!FY2168</f>
        <v>0</v>
      </c>
      <c r="GA148" s="214">
        <f>aurora_data!FZ2168</f>
        <v>0</v>
      </c>
      <c r="GB148" s="322">
        <f>aurora_data!GA2168</f>
        <v>0</v>
      </c>
      <c r="GC148" s="340">
        <f>aurora_data!GB2168</f>
        <v>0</v>
      </c>
      <c r="GD148" s="214">
        <f>aurora_data!GC2168</f>
        <v>0</v>
      </c>
      <c r="GE148" s="214">
        <f>aurora_data!GD2168</f>
        <v>0</v>
      </c>
      <c r="GF148" s="309">
        <f>aurora_data!GE2168</f>
        <v>0</v>
      </c>
      <c r="GG148" s="214">
        <f>aurora_data!GF2168</f>
        <v>0</v>
      </c>
      <c r="GH148" s="214">
        <f>aurora_data!GG2168</f>
        <v>0</v>
      </c>
      <c r="GI148" s="214">
        <f>aurora_data!GH2168</f>
        <v>0</v>
      </c>
      <c r="GJ148" s="309">
        <f>aurora_data!GI2168</f>
        <v>0</v>
      </c>
      <c r="GK148" s="214">
        <f>aurora_data!GJ2168</f>
        <v>0</v>
      </c>
      <c r="GL148" s="214">
        <f>aurora_data!GK2168</f>
        <v>0</v>
      </c>
      <c r="GM148" s="214">
        <f>aurora_data!GL2168</f>
        <v>0</v>
      </c>
      <c r="GN148" s="309">
        <f>aurora_data!GM2168</f>
        <v>0</v>
      </c>
      <c r="GO148" s="214">
        <f>aurora_data!GN2168</f>
        <v>0</v>
      </c>
      <c r="GP148" s="214">
        <f>aurora_data!GO2168</f>
        <v>0</v>
      </c>
      <c r="GQ148" s="214">
        <f>aurora_data!GP2168</f>
        <v>0</v>
      </c>
      <c r="GR148" s="309">
        <f>aurora_data!GQ2168</f>
        <v>0</v>
      </c>
      <c r="GS148" s="214">
        <f>aurora_data!GR2168</f>
        <v>0</v>
      </c>
      <c r="GT148" s="214">
        <f>aurora_data!GS2168</f>
        <v>0</v>
      </c>
      <c r="GU148" s="214">
        <f>aurora_data!GT2168</f>
        <v>0</v>
      </c>
      <c r="GV148" s="214">
        <f>aurora_data!GU2168</f>
        <v>0</v>
      </c>
      <c r="GW148" s="217" t="s">
        <v>622</v>
      </c>
      <c r="GX148" s="218">
        <f>aurora_data!GV2168</f>
        <v>0</v>
      </c>
      <c r="GY148" s="219">
        <f t="shared" si="1300"/>
        <v>0</v>
      </c>
    </row>
    <row r="149" spans="2:207" s="2" customFormat="1" ht="16.5" thickBot="1">
      <c r="B149" s="512"/>
      <c r="C149" s="519"/>
      <c r="D149" s="220" t="s">
        <v>268</v>
      </c>
      <c r="E149" s="214">
        <f>aurora_data!D2169</f>
        <v>0</v>
      </c>
      <c r="F149" s="214">
        <f>aurora_data!E2169</f>
        <v>0</v>
      </c>
      <c r="G149" s="214">
        <f>aurora_data!F2169</f>
        <v>0</v>
      </c>
      <c r="H149" s="309">
        <f>aurora_data!G2169</f>
        <v>0</v>
      </c>
      <c r="I149" s="214">
        <f>aurora_data!H2169</f>
        <v>0</v>
      </c>
      <c r="J149" s="214">
        <f>aurora_data!I2169</f>
        <v>0</v>
      </c>
      <c r="K149" s="214">
        <f>aurora_data!J2169</f>
        <v>0</v>
      </c>
      <c r="L149" s="309">
        <f>aurora_data!K2169</f>
        <v>0</v>
      </c>
      <c r="M149" s="214">
        <f>aurora_data!L2169</f>
        <v>0</v>
      </c>
      <c r="N149" s="214">
        <f>aurora_data!M2169</f>
        <v>0</v>
      </c>
      <c r="O149" s="214">
        <f>aurora_data!N2169</f>
        <v>0</v>
      </c>
      <c r="P149" s="309">
        <f>aurora_data!O2169</f>
        <v>0</v>
      </c>
      <c r="Q149" s="214">
        <f>aurora_data!P2169</f>
        <v>0</v>
      </c>
      <c r="R149" s="214">
        <f>aurora_data!Q2169</f>
        <v>0</v>
      </c>
      <c r="S149" s="214">
        <f>aurora_data!R2169</f>
        <v>0</v>
      </c>
      <c r="T149" s="309">
        <f>aurora_data!S2169</f>
        <v>0</v>
      </c>
      <c r="U149" s="214">
        <f>aurora_data!T2169</f>
        <v>0</v>
      </c>
      <c r="V149" s="214">
        <f>aurora_data!U2169</f>
        <v>0</v>
      </c>
      <c r="W149" s="214">
        <f>aurora_data!V2169</f>
        <v>0</v>
      </c>
      <c r="X149" s="322">
        <f>aurora_data!W2169</f>
        <v>0</v>
      </c>
      <c r="Y149" s="340">
        <f>aurora_data!X2169</f>
        <v>0</v>
      </c>
      <c r="Z149" s="214">
        <f>aurora_data!Y2169</f>
        <v>0</v>
      </c>
      <c r="AA149" s="214">
        <f>aurora_data!Z2169</f>
        <v>0</v>
      </c>
      <c r="AB149" s="309">
        <f>aurora_data!AA2169</f>
        <v>0</v>
      </c>
      <c r="AC149" s="214">
        <f>aurora_data!AB2169</f>
        <v>0</v>
      </c>
      <c r="AD149" s="214">
        <f>aurora_data!AC2169</f>
        <v>0</v>
      </c>
      <c r="AE149" s="214">
        <f>aurora_data!AD2169</f>
        <v>0</v>
      </c>
      <c r="AF149" s="309">
        <f>aurora_data!AE2169</f>
        <v>0</v>
      </c>
      <c r="AG149" s="214">
        <f>aurora_data!AF2169</f>
        <v>0</v>
      </c>
      <c r="AH149" s="214">
        <f>aurora_data!AG2169</f>
        <v>0</v>
      </c>
      <c r="AI149" s="214">
        <f>aurora_data!AH2169</f>
        <v>0</v>
      </c>
      <c r="AJ149" s="309">
        <f>aurora_data!AI2169</f>
        <v>0</v>
      </c>
      <c r="AK149" s="214">
        <f>aurora_data!AJ2169</f>
        <v>0</v>
      </c>
      <c r="AL149" s="214">
        <f>aurora_data!AK2169</f>
        <v>0</v>
      </c>
      <c r="AM149" s="214">
        <f>aurora_data!AL2169</f>
        <v>0</v>
      </c>
      <c r="AN149" s="309">
        <f>aurora_data!AM2169</f>
        <v>0</v>
      </c>
      <c r="AO149" s="214">
        <f>aurora_data!AN2169</f>
        <v>0</v>
      </c>
      <c r="AP149" s="214">
        <f>aurora_data!AO2169</f>
        <v>0</v>
      </c>
      <c r="AQ149" s="214">
        <f>aurora_data!AP2169</f>
        <v>0</v>
      </c>
      <c r="AR149" s="214">
        <f>aurora_data!AQ2169</f>
        <v>0</v>
      </c>
      <c r="AS149" s="340">
        <f>aurora_data!AR2169</f>
        <v>0</v>
      </c>
      <c r="AT149" s="214">
        <f>aurora_data!AS2169</f>
        <v>0</v>
      </c>
      <c r="AU149" s="214">
        <f>aurora_data!AT2169</f>
        <v>0</v>
      </c>
      <c r="AV149" s="309">
        <f>aurora_data!AU2169</f>
        <v>0</v>
      </c>
      <c r="AW149" s="214">
        <f>aurora_data!AV2169</f>
        <v>0</v>
      </c>
      <c r="AX149" s="214">
        <f>aurora_data!AW2169</f>
        <v>0</v>
      </c>
      <c r="AY149" s="214">
        <f>aurora_data!AX2169</f>
        <v>0</v>
      </c>
      <c r="AZ149" s="309">
        <f>aurora_data!AY2169</f>
        <v>0</v>
      </c>
      <c r="BA149" s="214">
        <f>aurora_data!AZ2169</f>
        <v>0</v>
      </c>
      <c r="BB149" s="214">
        <f>aurora_data!BA2169</f>
        <v>0</v>
      </c>
      <c r="BC149" s="214">
        <f>aurora_data!BB2169</f>
        <v>0</v>
      </c>
      <c r="BD149" s="309">
        <f>aurora_data!BC2169</f>
        <v>0</v>
      </c>
      <c r="BE149" s="214">
        <f>aurora_data!BD2169</f>
        <v>0</v>
      </c>
      <c r="BF149" s="214">
        <f>aurora_data!BE2169</f>
        <v>0</v>
      </c>
      <c r="BG149" s="214">
        <f>aurora_data!BF2169</f>
        <v>0</v>
      </c>
      <c r="BH149" s="309">
        <f>aurora_data!BG2169</f>
        <v>0</v>
      </c>
      <c r="BI149" s="214">
        <f>aurora_data!BH2169</f>
        <v>0</v>
      </c>
      <c r="BJ149" s="214">
        <f>aurora_data!BI2169</f>
        <v>0</v>
      </c>
      <c r="BK149" s="214">
        <f>aurora_data!BJ2169</f>
        <v>0</v>
      </c>
      <c r="BL149" s="214">
        <f>aurora_data!BK2169</f>
        <v>0</v>
      </c>
      <c r="BM149" s="340">
        <f>aurora_data!BL2169</f>
        <v>0</v>
      </c>
      <c r="BN149" s="214">
        <f>aurora_data!BM2169</f>
        <v>0</v>
      </c>
      <c r="BO149" s="214">
        <f>aurora_data!BN2169</f>
        <v>0</v>
      </c>
      <c r="BP149" s="309">
        <f>aurora_data!BO2169</f>
        <v>0</v>
      </c>
      <c r="BQ149" s="214">
        <f>aurora_data!BP2169</f>
        <v>0</v>
      </c>
      <c r="BR149" s="214">
        <f>aurora_data!BQ2169</f>
        <v>0</v>
      </c>
      <c r="BS149" s="214">
        <f>aurora_data!BR2169</f>
        <v>0</v>
      </c>
      <c r="BT149" s="309">
        <f>aurora_data!BS2169</f>
        <v>0</v>
      </c>
      <c r="BU149" s="214">
        <f>aurora_data!BT2169</f>
        <v>0</v>
      </c>
      <c r="BV149" s="214">
        <f>aurora_data!BU2169</f>
        <v>0</v>
      </c>
      <c r="BW149" s="214">
        <f>aurora_data!BV2169</f>
        <v>0</v>
      </c>
      <c r="BX149" s="309">
        <f>aurora_data!BW2169</f>
        <v>0</v>
      </c>
      <c r="BY149" s="214">
        <f>aurora_data!BX2169</f>
        <v>0</v>
      </c>
      <c r="BZ149" s="214">
        <f>aurora_data!BY2169</f>
        <v>0</v>
      </c>
      <c r="CA149" s="214">
        <f>aurora_data!BZ2169</f>
        <v>0</v>
      </c>
      <c r="CB149" s="309">
        <f>aurora_data!CA2169</f>
        <v>0</v>
      </c>
      <c r="CC149" s="214">
        <f>aurora_data!CB2169</f>
        <v>0</v>
      </c>
      <c r="CD149" s="214">
        <f>aurora_data!CC2169</f>
        <v>0</v>
      </c>
      <c r="CE149" s="214">
        <f>aurora_data!CD2169</f>
        <v>0</v>
      </c>
      <c r="CF149" s="322">
        <f>aurora_data!CE2169</f>
        <v>0</v>
      </c>
      <c r="CG149" s="340">
        <f>aurora_data!CF2169</f>
        <v>0</v>
      </c>
      <c r="CH149" s="214">
        <f>aurora_data!CG2169</f>
        <v>0</v>
      </c>
      <c r="CI149" s="214">
        <f>aurora_data!CH2169</f>
        <v>0</v>
      </c>
      <c r="CJ149" s="309">
        <f>aurora_data!CI2169</f>
        <v>0</v>
      </c>
      <c r="CK149" s="214">
        <f>aurora_data!CJ2169</f>
        <v>0</v>
      </c>
      <c r="CL149" s="214">
        <f>aurora_data!CK2169</f>
        <v>0</v>
      </c>
      <c r="CM149" s="214">
        <f>aurora_data!CL2169</f>
        <v>0</v>
      </c>
      <c r="CN149" s="309">
        <f>aurora_data!CM2169</f>
        <v>0</v>
      </c>
      <c r="CO149" s="214">
        <f>aurora_data!CN2169</f>
        <v>0</v>
      </c>
      <c r="CP149" s="214">
        <f>aurora_data!CO2169</f>
        <v>0</v>
      </c>
      <c r="CQ149" s="214">
        <f>aurora_data!CP2169</f>
        <v>0</v>
      </c>
      <c r="CR149" s="309">
        <f>aurora_data!CQ2169</f>
        <v>0</v>
      </c>
      <c r="CS149" s="214">
        <f>aurora_data!CR2169</f>
        <v>0</v>
      </c>
      <c r="CT149" s="214">
        <f>aurora_data!CS2169</f>
        <v>0</v>
      </c>
      <c r="CU149" s="214">
        <f>aurora_data!CT2169</f>
        <v>0</v>
      </c>
      <c r="CV149" s="309">
        <f>aurora_data!CU2169</f>
        <v>0</v>
      </c>
      <c r="CW149" s="214">
        <f>aurora_data!CV2169</f>
        <v>0</v>
      </c>
      <c r="CX149" s="214">
        <f>aurora_data!CW2169</f>
        <v>0</v>
      </c>
      <c r="CY149" s="214">
        <f>aurora_data!CX2169</f>
        <v>0</v>
      </c>
      <c r="CZ149" s="216">
        <f>aurora_data!CY2169</f>
        <v>0</v>
      </c>
      <c r="DA149" s="215">
        <f>aurora_data!CZ2169</f>
        <v>0</v>
      </c>
      <c r="DB149" s="214">
        <f>aurora_data!DA2169</f>
        <v>0</v>
      </c>
      <c r="DC149" s="214">
        <f>aurora_data!DB2169</f>
        <v>0</v>
      </c>
      <c r="DD149" s="309">
        <f>aurora_data!DC2169</f>
        <v>0</v>
      </c>
      <c r="DE149" s="214">
        <f>aurora_data!DD2169</f>
        <v>0</v>
      </c>
      <c r="DF149" s="214">
        <f>aurora_data!DE2169</f>
        <v>0</v>
      </c>
      <c r="DG149" s="214">
        <f>aurora_data!DF2169</f>
        <v>0</v>
      </c>
      <c r="DH149" s="309">
        <f>aurora_data!DG2169</f>
        <v>0</v>
      </c>
      <c r="DI149" s="214">
        <f>aurora_data!DH2169</f>
        <v>0</v>
      </c>
      <c r="DJ149" s="214">
        <f>aurora_data!DI2169</f>
        <v>0</v>
      </c>
      <c r="DK149" s="214">
        <f>aurora_data!DJ2169</f>
        <v>0</v>
      </c>
      <c r="DL149" s="309">
        <f>aurora_data!DK2169</f>
        <v>0</v>
      </c>
      <c r="DM149" s="214">
        <f>aurora_data!DL2169</f>
        <v>0</v>
      </c>
      <c r="DN149" s="214">
        <f>aurora_data!DM2169</f>
        <v>0</v>
      </c>
      <c r="DO149" s="214">
        <f>aurora_data!DN2169</f>
        <v>0</v>
      </c>
      <c r="DP149" s="309">
        <f>aurora_data!DO2169</f>
        <v>0</v>
      </c>
      <c r="DQ149" s="214">
        <f>aurora_data!DP2169</f>
        <v>0</v>
      </c>
      <c r="DR149" s="214">
        <f>aurora_data!DQ2169</f>
        <v>0</v>
      </c>
      <c r="DS149" s="214">
        <f>aurora_data!DR2169</f>
        <v>0</v>
      </c>
      <c r="DT149" s="322">
        <f>aurora_data!DS2169</f>
        <v>0</v>
      </c>
      <c r="DU149" s="340">
        <f>aurora_data!DT2169</f>
        <v>0</v>
      </c>
      <c r="DV149" s="214">
        <f>aurora_data!DU2169</f>
        <v>0</v>
      </c>
      <c r="DW149" s="214">
        <f>aurora_data!DV2169</f>
        <v>0</v>
      </c>
      <c r="DX149" s="309">
        <f>aurora_data!DW2169</f>
        <v>0</v>
      </c>
      <c r="DY149" s="214">
        <f>aurora_data!DX2169</f>
        <v>0</v>
      </c>
      <c r="DZ149" s="214">
        <f>aurora_data!DY2169</f>
        <v>0</v>
      </c>
      <c r="EA149" s="214">
        <f>aurora_data!DZ2169</f>
        <v>0</v>
      </c>
      <c r="EB149" s="309">
        <f>aurora_data!EA2169</f>
        <v>0</v>
      </c>
      <c r="EC149" s="214">
        <f>aurora_data!EB2169</f>
        <v>0</v>
      </c>
      <c r="ED149" s="214">
        <f>aurora_data!EC2169</f>
        <v>0</v>
      </c>
      <c r="EE149" s="214">
        <f>aurora_data!ED2169</f>
        <v>0</v>
      </c>
      <c r="EF149" s="309">
        <f>aurora_data!EE2169</f>
        <v>0</v>
      </c>
      <c r="EG149" s="214">
        <f>aurora_data!EF2169</f>
        <v>0</v>
      </c>
      <c r="EH149" s="214">
        <f>aurora_data!EG2169</f>
        <v>0</v>
      </c>
      <c r="EI149" s="214">
        <f>aurora_data!EH2169</f>
        <v>0</v>
      </c>
      <c r="EJ149" s="309">
        <f>aurora_data!EI2169</f>
        <v>0</v>
      </c>
      <c r="EK149" s="214">
        <f>aurora_data!EJ2169</f>
        <v>0</v>
      </c>
      <c r="EL149" s="214">
        <f>aurora_data!EK2169</f>
        <v>0</v>
      </c>
      <c r="EM149" s="214">
        <f>aurora_data!EL2169</f>
        <v>0</v>
      </c>
      <c r="EN149" s="322">
        <f>aurora_data!EM2169</f>
        <v>0</v>
      </c>
      <c r="EO149" s="340">
        <f>aurora_data!EN2169</f>
        <v>0</v>
      </c>
      <c r="EP149" s="214">
        <f>aurora_data!EO2169</f>
        <v>0</v>
      </c>
      <c r="EQ149" s="214">
        <f>aurora_data!EP2169</f>
        <v>0</v>
      </c>
      <c r="ER149" s="309">
        <f>aurora_data!EQ2169</f>
        <v>0</v>
      </c>
      <c r="ES149" s="214">
        <f>aurora_data!ER2169</f>
        <v>0</v>
      </c>
      <c r="ET149" s="214">
        <f>aurora_data!ES2169</f>
        <v>0</v>
      </c>
      <c r="EU149" s="214">
        <f>aurora_data!ET2169</f>
        <v>0</v>
      </c>
      <c r="EV149" s="309">
        <f>aurora_data!EU2169</f>
        <v>0</v>
      </c>
      <c r="EW149" s="214">
        <f>aurora_data!EV2169</f>
        <v>0</v>
      </c>
      <c r="EX149" s="214">
        <f>aurora_data!EW2169</f>
        <v>0</v>
      </c>
      <c r="EY149" s="214">
        <f>aurora_data!EX2169</f>
        <v>0</v>
      </c>
      <c r="EZ149" s="309">
        <f>aurora_data!EY2169</f>
        <v>0</v>
      </c>
      <c r="FA149" s="214">
        <f>aurora_data!EZ2169</f>
        <v>0</v>
      </c>
      <c r="FB149" s="214">
        <f>aurora_data!FA2169</f>
        <v>0</v>
      </c>
      <c r="FC149" s="214">
        <f>aurora_data!FB2169</f>
        <v>0</v>
      </c>
      <c r="FD149" s="309">
        <f>aurora_data!FC2169</f>
        <v>0</v>
      </c>
      <c r="FE149" s="214">
        <f>aurora_data!FD2169</f>
        <v>0</v>
      </c>
      <c r="FF149" s="214">
        <f>aurora_data!FE2169</f>
        <v>0</v>
      </c>
      <c r="FG149" s="214">
        <f>aurora_data!FF2169</f>
        <v>0</v>
      </c>
      <c r="FH149" s="322">
        <f>aurora_data!FG2169</f>
        <v>0</v>
      </c>
      <c r="FI149" s="340">
        <f>aurora_data!FH2169</f>
        <v>0</v>
      </c>
      <c r="FJ149" s="214">
        <f>aurora_data!FI2169</f>
        <v>0</v>
      </c>
      <c r="FK149" s="214">
        <f>aurora_data!FJ2169</f>
        <v>0</v>
      </c>
      <c r="FL149" s="309">
        <f>aurora_data!FK2169</f>
        <v>0</v>
      </c>
      <c r="FM149" s="214">
        <f>aurora_data!FL2169</f>
        <v>0</v>
      </c>
      <c r="FN149" s="214">
        <f>aurora_data!FM2169</f>
        <v>0</v>
      </c>
      <c r="FO149" s="214">
        <f>aurora_data!FN2169</f>
        <v>0</v>
      </c>
      <c r="FP149" s="309">
        <f>aurora_data!FO2169</f>
        <v>0</v>
      </c>
      <c r="FQ149" s="214">
        <f>aurora_data!FP2169</f>
        <v>0</v>
      </c>
      <c r="FR149" s="214">
        <f>aurora_data!FQ2169</f>
        <v>0</v>
      </c>
      <c r="FS149" s="214">
        <f>aurora_data!FR2169</f>
        <v>0</v>
      </c>
      <c r="FT149" s="309">
        <f>aurora_data!FS2169</f>
        <v>0</v>
      </c>
      <c r="FU149" s="214">
        <f>aurora_data!FT2169</f>
        <v>0</v>
      </c>
      <c r="FV149" s="214">
        <f>aurora_data!FU2169</f>
        <v>0</v>
      </c>
      <c r="FW149" s="214">
        <f>aurora_data!FV2169</f>
        <v>0</v>
      </c>
      <c r="FX149" s="309">
        <f>aurora_data!FW2169</f>
        <v>0</v>
      </c>
      <c r="FY149" s="214">
        <f>aurora_data!FX2169</f>
        <v>0</v>
      </c>
      <c r="FZ149" s="214">
        <f>aurora_data!FY2169</f>
        <v>0</v>
      </c>
      <c r="GA149" s="214">
        <f>aurora_data!FZ2169</f>
        <v>0</v>
      </c>
      <c r="GB149" s="322">
        <f>aurora_data!GA2169</f>
        <v>0</v>
      </c>
      <c r="GC149" s="340">
        <f>aurora_data!GB2169</f>
        <v>0</v>
      </c>
      <c r="GD149" s="214">
        <f>aurora_data!GC2169</f>
        <v>0</v>
      </c>
      <c r="GE149" s="214">
        <f>aurora_data!GD2169</f>
        <v>0</v>
      </c>
      <c r="GF149" s="309">
        <f>aurora_data!GE2169</f>
        <v>0</v>
      </c>
      <c r="GG149" s="214">
        <f>aurora_data!GF2169</f>
        <v>0</v>
      </c>
      <c r="GH149" s="214">
        <f>aurora_data!GG2169</f>
        <v>0</v>
      </c>
      <c r="GI149" s="214">
        <f>aurora_data!GH2169</f>
        <v>0</v>
      </c>
      <c r="GJ149" s="309">
        <f>aurora_data!GI2169</f>
        <v>0</v>
      </c>
      <c r="GK149" s="214">
        <f>aurora_data!GJ2169</f>
        <v>0</v>
      </c>
      <c r="GL149" s="214">
        <f>aurora_data!GK2169</f>
        <v>0</v>
      </c>
      <c r="GM149" s="214">
        <f>aurora_data!GL2169</f>
        <v>0</v>
      </c>
      <c r="GN149" s="309">
        <f>aurora_data!GM2169</f>
        <v>0</v>
      </c>
      <c r="GO149" s="214">
        <f>aurora_data!GN2169</f>
        <v>0</v>
      </c>
      <c r="GP149" s="214">
        <f>aurora_data!GO2169</f>
        <v>0</v>
      </c>
      <c r="GQ149" s="214">
        <f>aurora_data!GP2169</f>
        <v>0</v>
      </c>
      <c r="GR149" s="309">
        <f>aurora_data!GQ2169</f>
        <v>0</v>
      </c>
      <c r="GS149" s="214">
        <f>aurora_data!GR2169</f>
        <v>0</v>
      </c>
      <c r="GT149" s="214">
        <f>aurora_data!GS2169</f>
        <v>0</v>
      </c>
      <c r="GU149" s="214">
        <f>aurora_data!GT2169</f>
        <v>0</v>
      </c>
      <c r="GV149" s="214">
        <f>aurora_data!GU2169</f>
        <v>0</v>
      </c>
      <c r="GW149" s="217" t="s">
        <v>622</v>
      </c>
      <c r="GX149" s="218">
        <f>aurora_data!GV2169</f>
        <v>0</v>
      </c>
      <c r="GY149" s="219">
        <f t="shared" si="1300"/>
        <v>0</v>
      </c>
    </row>
    <row r="150" spans="2:207" s="2" customFormat="1" ht="16.5" thickBot="1">
      <c r="B150" s="512"/>
      <c r="C150" s="520"/>
      <c r="D150" s="223" t="s">
        <v>132</v>
      </c>
      <c r="E150" s="224">
        <f>aurora_data!D2170</f>
        <v>0</v>
      </c>
      <c r="F150" s="225">
        <f>aurora_data!E2170</f>
        <v>0</v>
      </c>
      <c r="G150" s="225">
        <f>aurora_data!F2170</f>
        <v>0</v>
      </c>
      <c r="H150" s="310">
        <f>aurora_data!G2170</f>
        <v>0</v>
      </c>
      <c r="I150" s="225">
        <f>aurora_data!H2170</f>
        <v>0</v>
      </c>
      <c r="J150" s="225">
        <f>aurora_data!I2170</f>
        <v>0</v>
      </c>
      <c r="K150" s="225">
        <f>aurora_data!J2170</f>
        <v>0</v>
      </c>
      <c r="L150" s="310">
        <f>aurora_data!K2170</f>
        <v>0</v>
      </c>
      <c r="M150" s="225">
        <f>aurora_data!L2170</f>
        <v>0</v>
      </c>
      <c r="N150" s="225">
        <f>aurora_data!M2170</f>
        <v>0</v>
      </c>
      <c r="O150" s="225">
        <f>aurora_data!N2170</f>
        <v>0</v>
      </c>
      <c r="P150" s="310">
        <f>aurora_data!O2170</f>
        <v>1</v>
      </c>
      <c r="Q150" s="225">
        <f>aurora_data!P2170</f>
        <v>1</v>
      </c>
      <c r="R150" s="225">
        <f>aurora_data!Q2170</f>
        <v>0</v>
      </c>
      <c r="S150" s="225">
        <f>aurora_data!R2170</f>
        <v>1</v>
      </c>
      <c r="T150" s="310">
        <f>aurora_data!S2170</f>
        <v>0</v>
      </c>
      <c r="U150" s="225">
        <f>aurora_data!T2170</f>
        <v>0</v>
      </c>
      <c r="V150" s="225">
        <f>aurora_data!U2170</f>
        <v>0</v>
      </c>
      <c r="W150" s="225">
        <f>aurora_data!V2170</f>
        <v>0</v>
      </c>
      <c r="X150" s="323">
        <f>aurora_data!W2170</f>
        <v>0</v>
      </c>
      <c r="Y150" s="341">
        <f>aurora_data!X2170</f>
        <v>0</v>
      </c>
      <c r="Z150" s="225">
        <f>aurora_data!Y2170</f>
        <v>0</v>
      </c>
      <c r="AA150" s="225">
        <f>aurora_data!Z2170</f>
        <v>1</v>
      </c>
      <c r="AB150" s="310">
        <f>aurora_data!AA2170</f>
        <v>0</v>
      </c>
      <c r="AC150" s="225">
        <f>aurora_data!AB2170</f>
        <v>0</v>
      </c>
      <c r="AD150" s="225">
        <f>aurora_data!AC2170</f>
        <v>0</v>
      </c>
      <c r="AE150" s="225">
        <f>aurora_data!AD2170</f>
        <v>1</v>
      </c>
      <c r="AF150" s="310">
        <f>aurora_data!AE2170</f>
        <v>0</v>
      </c>
      <c r="AG150" s="225">
        <f>aurora_data!AF2170</f>
        <v>0</v>
      </c>
      <c r="AH150" s="225">
        <f>aurora_data!AG2170</f>
        <v>0</v>
      </c>
      <c r="AI150" s="225">
        <f>aurora_data!AH2170</f>
        <v>2</v>
      </c>
      <c r="AJ150" s="310">
        <f>aurora_data!AI2170</f>
        <v>0</v>
      </c>
      <c r="AK150" s="225">
        <f>aurora_data!AJ2170</f>
        <v>0</v>
      </c>
      <c r="AL150" s="225">
        <f>aurora_data!AK2170</f>
        <v>0</v>
      </c>
      <c r="AM150" s="225">
        <f>aurora_data!AL2170</f>
        <v>2</v>
      </c>
      <c r="AN150" s="310">
        <f>aurora_data!AM2170</f>
        <v>0</v>
      </c>
      <c r="AO150" s="225">
        <f>aurora_data!AN2170</f>
        <v>0</v>
      </c>
      <c r="AP150" s="225">
        <f>aurora_data!AO2170</f>
        <v>0</v>
      </c>
      <c r="AQ150" s="225">
        <f>aurora_data!AP2170</f>
        <v>0</v>
      </c>
      <c r="AR150" s="225">
        <f>aurora_data!AQ2170</f>
        <v>0</v>
      </c>
      <c r="AS150" s="341">
        <f>aurora_data!AR2170</f>
        <v>1</v>
      </c>
      <c r="AT150" s="225">
        <f>aurora_data!AS2170</f>
        <v>0</v>
      </c>
      <c r="AU150" s="225">
        <f>aurora_data!AT2170</f>
        <v>1</v>
      </c>
      <c r="AV150" s="310">
        <f>aurora_data!AU2170</f>
        <v>1</v>
      </c>
      <c r="AW150" s="225">
        <f>aurora_data!AV2170</f>
        <v>0</v>
      </c>
      <c r="AX150" s="225">
        <f>aurora_data!AW2170</f>
        <v>1</v>
      </c>
      <c r="AY150" s="225">
        <f>aurora_data!AX2170</f>
        <v>1</v>
      </c>
      <c r="AZ150" s="310">
        <f>aurora_data!AY2170</f>
        <v>1</v>
      </c>
      <c r="BA150" s="225">
        <f>aurora_data!AZ2170</f>
        <v>0</v>
      </c>
      <c r="BB150" s="225">
        <f>aurora_data!BA2170</f>
        <v>0</v>
      </c>
      <c r="BC150" s="225">
        <f>aurora_data!BB2170</f>
        <v>2</v>
      </c>
      <c r="BD150" s="310">
        <f>aurora_data!BC2170</f>
        <v>1</v>
      </c>
      <c r="BE150" s="225">
        <f>aurora_data!BD2170</f>
        <v>1</v>
      </c>
      <c r="BF150" s="225">
        <f>aurora_data!BE2170</f>
        <v>0</v>
      </c>
      <c r="BG150" s="225">
        <f>aurora_data!BF2170</f>
        <v>2</v>
      </c>
      <c r="BH150" s="310">
        <f>aurora_data!BG2170</f>
        <v>1</v>
      </c>
      <c r="BI150" s="225">
        <f>aurora_data!BH2170</f>
        <v>0</v>
      </c>
      <c r="BJ150" s="225">
        <f>aurora_data!BI2170</f>
        <v>0</v>
      </c>
      <c r="BK150" s="225">
        <f>aurora_data!BJ2170</f>
        <v>0</v>
      </c>
      <c r="BL150" s="225">
        <f>aurora_data!BK2170</f>
        <v>0</v>
      </c>
      <c r="BM150" s="341">
        <f>aurora_data!BL2170</f>
        <v>0</v>
      </c>
      <c r="BN150" s="225">
        <f>aurora_data!BM2170</f>
        <v>0</v>
      </c>
      <c r="BO150" s="225">
        <f>aurora_data!BN2170</f>
        <v>0</v>
      </c>
      <c r="BP150" s="310">
        <f>aurora_data!BO2170</f>
        <v>1</v>
      </c>
      <c r="BQ150" s="225">
        <f>aurora_data!BP2170</f>
        <v>0</v>
      </c>
      <c r="BR150" s="225">
        <f>aurora_data!BQ2170</f>
        <v>0</v>
      </c>
      <c r="BS150" s="225">
        <f>aurora_data!BR2170</f>
        <v>0</v>
      </c>
      <c r="BT150" s="310">
        <f>aurora_data!BS2170</f>
        <v>1</v>
      </c>
      <c r="BU150" s="225">
        <f>aurora_data!BT2170</f>
        <v>1</v>
      </c>
      <c r="BV150" s="225">
        <f>aurora_data!BU2170</f>
        <v>0</v>
      </c>
      <c r="BW150" s="225">
        <f>aurora_data!BV2170</f>
        <v>1</v>
      </c>
      <c r="BX150" s="310">
        <f>aurora_data!BW2170</f>
        <v>1</v>
      </c>
      <c r="BY150" s="225">
        <f>aurora_data!BX2170</f>
        <v>0</v>
      </c>
      <c r="BZ150" s="225">
        <f>aurora_data!BY2170</f>
        <v>1</v>
      </c>
      <c r="CA150" s="225">
        <f>aurora_data!BZ2170</f>
        <v>0</v>
      </c>
      <c r="CB150" s="310">
        <f>aurora_data!CA2170</f>
        <v>1</v>
      </c>
      <c r="CC150" s="225">
        <f>aurora_data!CB2170</f>
        <v>0</v>
      </c>
      <c r="CD150" s="225">
        <f>aurora_data!CC2170</f>
        <v>0</v>
      </c>
      <c r="CE150" s="225">
        <f>aurora_data!CD2170</f>
        <v>0</v>
      </c>
      <c r="CF150" s="323">
        <f>aurora_data!CE2170</f>
        <v>0</v>
      </c>
      <c r="CG150" s="341">
        <f>aurora_data!CF2170</f>
        <v>0</v>
      </c>
      <c r="CH150" s="225">
        <f>aurora_data!CG2170</f>
        <v>0</v>
      </c>
      <c r="CI150" s="225">
        <f>aurora_data!CH2170</f>
        <v>0</v>
      </c>
      <c r="CJ150" s="310">
        <f>aurora_data!CI2170</f>
        <v>0</v>
      </c>
      <c r="CK150" s="225">
        <f>aurora_data!CJ2170</f>
        <v>1</v>
      </c>
      <c r="CL150" s="225">
        <f>aurora_data!CK2170</f>
        <v>2</v>
      </c>
      <c r="CM150" s="225">
        <f>aurora_data!CL2170</f>
        <v>2</v>
      </c>
      <c r="CN150" s="310">
        <f>aurora_data!CM2170</f>
        <v>1</v>
      </c>
      <c r="CO150" s="225">
        <f>aurora_data!CN2170</f>
        <v>2</v>
      </c>
      <c r="CP150" s="225">
        <f>aurora_data!CO2170</f>
        <v>2</v>
      </c>
      <c r="CQ150" s="225">
        <f>aurora_data!CP2170</f>
        <v>3</v>
      </c>
      <c r="CR150" s="310">
        <f>aurora_data!CQ2170</f>
        <v>2</v>
      </c>
      <c r="CS150" s="225">
        <f>aurora_data!CR2170</f>
        <v>3</v>
      </c>
      <c r="CT150" s="225">
        <f>aurora_data!CS2170</f>
        <v>3</v>
      </c>
      <c r="CU150" s="225">
        <f>aurora_data!CT2170</f>
        <v>4</v>
      </c>
      <c r="CV150" s="310">
        <f>aurora_data!CU2170</f>
        <v>2</v>
      </c>
      <c r="CW150" s="225">
        <f>aurora_data!CV2170</f>
        <v>0</v>
      </c>
      <c r="CX150" s="225">
        <f>aurora_data!CW2170</f>
        <v>0</v>
      </c>
      <c r="CY150" s="225">
        <f>aurora_data!CX2170</f>
        <v>0</v>
      </c>
      <c r="CZ150" s="226">
        <f>aurora_data!CY2170</f>
        <v>0</v>
      </c>
      <c r="DA150" s="224">
        <f>aurora_data!CZ2170</f>
        <v>0</v>
      </c>
      <c r="DB150" s="225">
        <f>aurora_data!DA2170</f>
        <v>0</v>
      </c>
      <c r="DC150" s="225">
        <f>aurora_data!DB2170</f>
        <v>1</v>
      </c>
      <c r="DD150" s="310">
        <f>aurora_data!DC2170</f>
        <v>0</v>
      </c>
      <c r="DE150" s="225">
        <f>aurora_data!DD2170</f>
        <v>0</v>
      </c>
      <c r="DF150" s="225">
        <f>aurora_data!DE2170</f>
        <v>1</v>
      </c>
      <c r="DG150" s="225">
        <f>aurora_data!DF2170</f>
        <v>1</v>
      </c>
      <c r="DH150" s="310">
        <f>aurora_data!DG2170</f>
        <v>0</v>
      </c>
      <c r="DI150" s="225">
        <f>aurora_data!DH2170</f>
        <v>0</v>
      </c>
      <c r="DJ150" s="225">
        <f>aurora_data!DI2170</f>
        <v>0</v>
      </c>
      <c r="DK150" s="225">
        <f>aurora_data!DJ2170</f>
        <v>0</v>
      </c>
      <c r="DL150" s="310">
        <f>aurora_data!DK2170</f>
        <v>0</v>
      </c>
      <c r="DM150" s="225">
        <f>aurora_data!DL2170</f>
        <v>0</v>
      </c>
      <c r="DN150" s="225">
        <f>aurora_data!DM2170</f>
        <v>0</v>
      </c>
      <c r="DO150" s="225">
        <f>aurora_data!DN2170</f>
        <v>0</v>
      </c>
      <c r="DP150" s="310">
        <f>aurora_data!DO2170</f>
        <v>1</v>
      </c>
      <c r="DQ150" s="225">
        <f>aurora_data!DP2170</f>
        <v>0</v>
      </c>
      <c r="DR150" s="225">
        <f>aurora_data!DQ2170</f>
        <v>0</v>
      </c>
      <c r="DS150" s="225">
        <f>aurora_data!DR2170</f>
        <v>0</v>
      </c>
      <c r="DT150" s="323">
        <f>aurora_data!DS2170</f>
        <v>0</v>
      </c>
      <c r="DU150" s="341">
        <f>aurora_data!DT2170</f>
        <v>0</v>
      </c>
      <c r="DV150" s="225">
        <f>aurora_data!DU2170</f>
        <v>0</v>
      </c>
      <c r="DW150" s="225">
        <f>aurora_data!DV2170</f>
        <v>0</v>
      </c>
      <c r="DX150" s="310">
        <f>aurora_data!DW2170</f>
        <v>0</v>
      </c>
      <c r="DY150" s="225">
        <f>aurora_data!DX2170</f>
        <v>1</v>
      </c>
      <c r="DZ150" s="225">
        <f>aurora_data!DY2170</f>
        <v>1</v>
      </c>
      <c r="EA150" s="225">
        <f>aurora_data!DZ2170</f>
        <v>1</v>
      </c>
      <c r="EB150" s="310">
        <f>aurora_data!EA2170</f>
        <v>1</v>
      </c>
      <c r="EC150" s="225">
        <f>aurora_data!EB2170</f>
        <v>2</v>
      </c>
      <c r="ED150" s="225">
        <f>aurora_data!EC2170</f>
        <v>0</v>
      </c>
      <c r="EE150" s="225">
        <f>aurora_data!ED2170</f>
        <v>1</v>
      </c>
      <c r="EF150" s="310">
        <f>aurora_data!EE2170</f>
        <v>0</v>
      </c>
      <c r="EG150" s="225">
        <f>aurora_data!EF2170</f>
        <v>0</v>
      </c>
      <c r="EH150" s="225">
        <f>aurora_data!EG2170</f>
        <v>0</v>
      </c>
      <c r="EI150" s="225">
        <f>aurora_data!EH2170</f>
        <v>2</v>
      </c>
      <c r="EJ150" s="310">
        <f>aurora_data!EI2170</f>
        <v>0</v>
      </c>
      <c r="EK150" s="225">
        <f>aurora_data!EJ2170</f>
        <v>0</v>
      </c>
      <c r="EL150" s="225">
        <f>aurora_data!EK2170</f>
        <v>0</v>
      </c>
      <c r="EM150" s="225">
        <f>aurora_data!EL2170</f>
        <v>0</v>
      </c>
      <c r="EN150" s="323">
        <f>aurora_data!EM2170</f>
        <v>0</v>
      </c>
      <c r="EO150" s="341">
        <f>aurora_data!EN2170</f>
        <v>0</v>
      </c>
      <c r="EP150" s="225">
        <f>aurora_data!EO2170</f>
        <v>0</v>
      </c>
      <c r="EQ150" s="225">
        <f>aurora_data!EP2170</f>
        <v>2</v>
      </c>
      <c r="ER150" s="310">
        <f>aurora_data!EQ2170</f>
        <v>1</v>
      </c>
      <c r="ES150" s="225">
        <f>aurora_data!ER2170</f>
        <v>1</v>
      </c>
      <c r="ET150" s="225">
        <f>aurora_data!ES2170</f>
        <v>1</v>
      </c>
      <c r="EU150" s="225">
        <f>aurora_data!ET2170</f>
        <v>1</v>
      </c>
      <c r="EV150" s="310">
        <f>aurora_data!EU2170</f>
        <v>2</v>
      </c>
      <c r="EW150" s="225">
        <f>aurora_data!EV2170</f>
        <v>0</v>
      </c>
      <c r="EX150" s="225">
        <f>aurora_data!EW2170</f>
        <v>1</v>
      </c>
      <c r="EY150" s="225">
        <f>aurora_data!EX2170</f>
        <v>1</v>
      </c>
      <c r="EZ150" s="310">
        <f>aurora_data!EY2170</f>
        <v>2</v>
      </c>
      <c r="FA150" s="225">
        <f>aurora_data!EZ2170</f>
        <v>1</v>
      </c>
      <c r="FB150" s="225">
        <f>aurora_data!FA2170</f>
        <v>0</v>
      </c>
      <c r="FC150" s="225">
        <f>aurora_data!FB2170</f>
        <v>1</v>
      </c>
      <c r="FD150" s="310">
        <f>aurora_data!FC2170</f>
        <v>1</v>
      </c>
      <c r="FE150" s="225">
        <f>aurora_data!FD2170</f>
        <v>0</v>
      </c>
      <c r="FF150" s="225">
        <f>aurora_data!FE2170</f>
        <v>0</v>
      </c>
      <c r="FG150" s="225">
        <f>aurora_data!FF2170</f>
        <v>0</v>
      </c>
      <c r="FH150" s="323">
        <f>aurora_data!FG2170</f>
        <v>0</v>
      </c>
      <c r="FI150" s="341">
        <f>aurora_data!FH2170</f>
        <v>0</v>
      </c>
      <c r="FJ150" s="225">
        <f>aurora_data!FI2170</f>
        <v>0</v>
      </c>
      <c r="FK150" s="225">
        <f>aurora_data!FJ2170</f>
        <v>0</v>
      </c>
      <c r="FL150" s="310">
        <f>aurora_data!FK2170</f>
        <v>0</v>
      </c>
      <c r="FM150" s="225">
        <f>aurora_data!FL2170</f>
        <v>1</v>
      </c>
      <c r="FN150" s="225">
        <f>aurora_data!FM2170</f>
        <v>0</v>
      </c>
      <c r="FO150" s="225">
        <f>aurora_data!FN2170</f>
        <v>1</v>
      </c>
      <c r="FP150" s="310">
        <f>aurora_data!FO2170</f>
        <v>0</v>
      </c>
      <c r="FQ150" s="225">
        <f>aurora_data!FP2170</f>
        <v>1</v>
      </c>
      <c r="FR150" s="225">
        <f>aurora_data!FQ2170</f>
        <v>0</v>
      </c>
      <c r="FS150" s="225">
        <f>aurora_data!FR2170</f>
        <v>1</v>
      </c>
      <c r="FT150" s="310">
        <f>aurora_data!FS2170</f>
        <v>0</v>
      </c>
      <c r="FU150" s="225">
        <f>aurora_data!FT2170</f>
        <v>1</v>
      </c>
      <c r="FV150" s="225">
        <f>aurora_data!FU2170</f>
        <v>0</v>
      </c>
      <c r="FW150" s="225">
        <f>aurora_data!FV2170</f>
        <v>1</v>
      </c>
      <c r="FX150" s="310">
        <f>aurora_data!FW2170</f>
        <v>0</v>
      </c>
      <c r="FY150" s="225">
        <f>aurora_data!FX2170</f>
        <v>0</v>
      </c>
      <c r="FZ150" s="225">
        <f>aurora_data!FY2170</f>
        <v>0</v>
      </c>
      <c r="GA150" s="225">
        <f>aurora_data!FZ2170</f>
        <v>0</v>
      </c>
      <c r="GB150" s="323">
        <f>aurora_data!GA2170</f>
        <v>0</v>
      </c>
      <c r="GC150" s="341">
        <f>aurora_data!GB2170</f>
        <v>1</v>
      </c>
      <c r="GD150" s="225">
        <f>aurora_data!GC2170</f>
        <v>0</v>
      </c>
      <c r="GE150" s="225">
        <f>aurora_data!GD2170</f>
        <v>0</v>
      </c>
      <c r="GF150" s="310">
        <f>aurora_data!GE2170</f>
        <v>1</v>
      </c>
      <c r="GG150" s="225">
        <f>aurora_data!GF2170</f>
        <v>0</v>
      </c>
      <c r="GH150" s="225">
        <f>aurora_data!GG2170</f>
        <v>0</v>
      </c>
      <c r="GI150" s="225">
        <f>aurora_data!GH2170</f>
        <v>1</v>
      </c>
      <c r="GJ150" s="310">
        <f>aurora_data!GI2170</f>
        <v>1</v>
      </c>
      <c r="GK150" s="225">
        <f>aurora_data!GJ2170</f>
        <v>2</v>
      </c>
      <c r="GL150" s="225">
        <f>aurora_data!GK2170</f>
        <v>1</v>
      </c>
      <c r="GM150" s="225">
        <f>aurora_data!GL2170</f>
        <v>3</v>
      </c>
      <c r="GN150" s="310">
        <f>aurora_data!GM2170</f>
        <v>1</v>
      </c>
      <c r="GO150" s="225">
        <f>aurora_data!GN2170</f>
        <v>3</v>
      </c>
      <c r="GP150" s="225">
        <f>aurora_data!GO2170</f>
        <v>2</v>
      </c>
      <c r="GQ150" s="225">
        <f>aurora_data!GP2170</f>
        <v>4</v>
      </c>
      <c r="GR150" s="310">
        <f>aurora_data!GQ2170</f>
        <v>2</v>
      </c>
      <c r="GS150" s="225">
        <f>aurora_data!GR2170</f>
        <v>0</v>
      </c>
      <c r="GT150" s="225">
        <f>aurora_data!GS2170</f>
        <v>0</v>
      </c>
      <c r="GU150" s="225">
        <f>aurora_data!GT2170</f>
        <v>0</v>
      </c>
      <c r="GV150" s="225">
        <f>aurora_data!GU2170</f>
        <v>0</v>
      </c>
      <c r="GW150" s="371" t="s">
        <v>622</v>
      </c>
      <c r="GX150" s="224">
        <f>aurora_data!GV2170</f>
        <v>112</v>
      </c>
      <c r="GY150" s="372">
        <f t="shared" si="1300"/>
        <v>1.1200000000000001</v>
      </c>
    </row>
    <row r="151" spans="2:207" s="2" customFormat="1">
      <c r="B151" s="512"/>
      <c r="C151" s="519"/>
      <c r="D151" s="274" t="s">
        <v>269</v>
      </c>
      <c r="E151" s="227">
        <f>aurora_data!D2171</f>
        <v>0</v>
      </c>
      <c r="F151" s="228">
        <f>aurora_data!E2171</f>
        <v>0</v>
      </c>
      <c r="G151" s="228">
        <f>aurora_data!F2171</f>
        <v>0</v>
      </c>
      <c r="H151" s="311">
        <f>aurora_data!G2171</f>
        <v>0</v>
      </c>
      <c r="I151" s="228">
        <f>aurora_data!H2171</f>
        <v>0</v>
      </c>
      <c r="J151" s="228">
        <f>aurora_data!I2171</f>
        <v>0</v>
      </c>
      <c r="K151" s="228">
        <f>aurora_data!J2171</f>
        <v>0</v>
      </c>
      <c r="L151" s="311">
        <f>aurora_data!K2171</f>
        <v>0</v>
      </c>
      <c r="M151" s="228">
        <f>aurora_data!L2171</f>
        <v>0</v>
      </c>
      <c r="N151" s="228">
        <f>aurora_data!M2171</f>
        <v>0</v>
      </c>
      <c r="O151" s="228">
        <f>aurora_data!N2171</f>
        <v>0</v>
      </c>
      <c r="P151" s="311">
        <f>aurora_data!O2171</f>
        <v>0</v>
      </c>
      <c r="Q151" s="228">
        <f>aurora_data!P2171</f>
        <v>0</v>
      </c>
      <c r="R151" s="228">
        <f>aurora_data!Q2171</f>
        <v>0</v>
      </c>
      <c r="S151" s="228">
        <f>aurora_data!R2171</f>
        <v>0</v>
      </c>
      <c r="T151" s="311">
        <f>aurora_data!S2171</f>
        <v>0</v>
      </c>
      <c r="U151" s="228">
        <f>aurora_data!T2171</f>
        <v>0</v>
      </c>
      <c r="V151" s="228">
        <f>aurora_data!U2171</f>
        <v>0</v>
      </c>
      <c r="W151" s="228">
        <f>aurora_data!V2171</f>
        <v>0</v>
      </c>
      <c r="X151" s="324">
        <f>aurora_data!W2171</f>
        <v>0</v>
      </c>
      <c r="Y151" s="342">
        <f>aurora_data!X2171</f>
        <v>0</v>
      </c>
      <c r="Z151" s="228">
        <f>aurora_data!Y2171</f>
        <v>0</v>
      </c>
      <c r="AA151" s="228">
        <f>aurora_data!Z2171</f>
        <v>0</v>
      </c>
      <c r="AB151" s="311">
        <f>aurora_data!AA2171</f>
        <v>0</v>
      </c>
      <c r="AC151" s="228">
        <f>aurora_data!AB2171</f>
        <v>0</v>
      </c>
      <c r="AD151" s="228">
        <f>aurora_data!AC2171</f>
        <v>0</v>
      </c>
      <c r="AE151" s="228">
        <f>aurora_data!AD2171</f>
        <v>0</v>
      </c>
      <c r="AF151" s="311">
        <f>aurora_data!AE2171</f>
        <v>0</v>
      </c>
      <c r="AG151" s="228">
        <f>aurora_data!AF2171</f>
        <v>0</v>
      </c>
      <c r="AH151" s="228">
        <f>aurora_data!AG2171</f>
        <v>0</v>
      </c>
      <c r="AI151" s="228">
        <f>aurora_data!AH2171</f>
        <v>0</v>
      </c>
      <c r="AJ151" s="311">
        <f>aurora_data!AI2171</f>
        <v>0</v>
      </c>
      <c r="AK151" s="228">
        <f>aurora_data!AJ2171</f>
        <v>0</v>
      </c>
      <c r="AL151" s="228">
        <f>aurora_data!AK2171</f>
        <v>0</v>
      </c>
      <c r="AM151" s="228">
        <f>aurora_data!AL2171</f>
        <v>0</v>
      </c>
      <c r="AN151" s="311">
        <f>aurora_data!AM2171</f>
        <v>0</v>
      </c>
      <c r="AO151" s="228">
        <f>aurora_data!AN2171</f>
        <v>0</v>
      </c>
      <c r="AP151" s="228">
        <f>aurora_data!AO2171</f>
        <v>0</v>
      </c>
      <c r="AQ151" s="228">
        <f>aurora_data!AP2171</f>
        <v>0</v>
      </c>
      <c r="AR151" s="228">
        <f>aurora_data!AQ2171</f>
        <v>0</v>
      </c>
      <c r="AS151" s="342">
        <f>aurora_data!AR2171</f>
        <v>0</v>
      </c>
      <c r="AT151" s="228">
        <f>aurora_data!AS2171</f>
        <v>0</v>
      </c>
      <c r="AU151" s="228">
        <f>aurora_data!AT2171</f>
        <v>0</v>
      </c>
      <c r="AV151" s="311">
        <f>aurora_data!AU2171</f>
        <v>0</v>
      </c>
      <c r="AW151" s="228">
        <f>aurora_data!AV2171</f>
        <v>0</v>
      </c>
      <c r="AX151" s="228">
        <f>aurora_data!AW2171</f>
        <v>0</v>
      </c>
      <c r="AY151" s="228">
        <f>aurora_data!AX2171</f>
        <v>0</v>
      </c>
      <c r="AZ151" s="311">
        <f>aurora_data!AY2171</f>
        <v>0</v>
      </c>
      <c r="BA151" s="228">
        <f>aurora_data!AZ2171</f>
        <v>0</v>
      </c>
      <c r="BB151" s="228">
        <f>aurora_data!BA2171</f>
        <v>0</v>
      </c>
      <c r="BC151" s="228">
        <f>aurora_data!BB2171</f>
        <v>0</v>
      </c>
      <c r="BD151" s="311">
        <f>aurora_data!BC2171</f>
        <v>0</v>
      </c>
      <c r="BE151" s="228">
        <f>aurora_data!BD2171</f>
        <v>0</v>
      </c>
      <c r="BF151" s="228">
        <f>aurora_data!BE2171</f>
        <v>0</v>
      </c>
      <c r="BG151" s="228">
        <f>aurora_data!BF2171</f>
        <v>0</v>
      </c>
      <c r="BH151" s="311">
        <f>aurora_data!BG2171</f>
        <v>0</v>
      </c>
      <c r="BI151" s="228">
        <f>aurora_data!BH2171</f>
        <v>0</v>
      </c>
      <c r="BJ151" s="228">
        <f>aurora_data!BI2171</f>
        <v>0</v>
      </c>
      <c r="BK151" s="228">
        <f>aurora_data!BJ2171</f>
        <v>0</v>
      </c>
      <c r="BL151" s="228">
        <f>aurora_data!BK2171</f>
        <v>0</v>
      </c>
      <c r="BM151" s="342">
        <f>aurora_data!BL2171</f>
        <v>0</v>
      </c>
      <c r="BN151" s="228">
        <f>aurora_data!BM2171</f>
        <v>0</v>
      </c>
      <c r="BO151" s="228">
        <f>aurora_data!BN2171</f>
        <v>0</v>
      </c>
      <c r="BP151" s="311">
        <f>aurora_data!BO2171</f>
        <v>0</v>
      </c>
      <c r="BQ151" s="228">
        <f>aurora_data!BP2171</f>
        <v>0</v>
      </c>
      <c r="BR151" s="228">
        <f>aurora_data!BQ2171</f>
        <v>0</v>
      </c>
      <c r="BS151" s="228">
        <f>aurora_data!BR2171</f>
        <v>0</v>
      </c>
      <c r="BT151" s="311">
        <f>aurora_data!BS2171</f>
        <v>0</v>
      </c>
      <c r="BU151" s="228">
        <f>aurora_data!BT2171</f>
        <v>0</v>
      </c>
      <c r="BV151" s="228">
        <f>aurora_data!BU2171</f>
        <v>0</v>
      </c>
      <c r="BW151" s="228">
        <f>aurora_data!BV2171</f>
        <v>0</v>
      </c>
      <c r="BX151" s="311">
        <f>aurora_data!BW2171</f>
        <v>0</v>
      </c>
      <c r="BY151" s="228">
        <f>aurora_data!BX2171</f>
        <v>0</v>
      </c>
      <c r="BZ151" s="228">
        <f>aurora_data!BY2171</f>
        <v>0</v>
      </c>
      <c r="CA151" s="228">
        <f>aurora_data!BZ2171</f>
        <v>0</v>
      </c>
      <c r="CB151" s="311">
        <f>aurora_data!CA2171</f>
        <v>0</v>
      </c>
      <c r="CC151" s="228">
        <f>aurora_data!CB2171</f>
        <v>0</v>
      </c>
      <c r="CD151" s="228">
        <f>aurora_data!CC2171</f>
        <v>0</v>
      </c>
      <c r="CE151" s="228">
        <f>aurora_data!CD2171</f>
        <v>0</v>
      </c>
      <c r="CF151" s="324">
        <f>aurora_data!CE2171</f>
        <v>0</v>
      </c>
      <c r="CG151" s="342">
        <f>aurora_data!CF2171</f>
        <v>0</v>
      </c>
      <c r="CH151" s="228">
        <f>aurora_data!CG2171</f>
        <v>0</v>
      </c>
      <c r="CI151" s="228">
        <f>aurora_data!CH2171</f>
        <v>0</v>
      </c>
      <c r="CJ151" s="311">
        <f>aurora_data!CI2171</f>
        <v>0</v>
      </c>
      <c r="CK151" s="228">
        <f>aurora_data!CJ2171</f>
        <v>0</v>
      </c>
      <c r="CL151" s="228">
        <f>aurora_data!CK2171</f>
        <v>0</v>
      </c>
      <c r="CM151" s="228">
        <f>aurora_data!CL2171</f>
        <v>0</v>
      </c>
      <c r="CN151" s="311">
        <f>aurora_data!CM2171</f>
        <v>0</v>
      </c>
      <c r="CO151" s="228">
        <f>aurora_data!CN2171</f>
        <v>0</v>
      </c>
      <c r="CP151" s="228">
        <f>aurora_data!CO2171</f>
        <v>0</v>
      </c>
      <c r="CQ151" s="228">
        <f>aurora_data!CP2171</f>
        <v>0</v>
      </c>
      <c r="CR151" s="311">
        <f>aurora_data!CQ2171</f>
        <v>0</v>
      </c>
      <c r="CS151" s="228">
        <f>aurora_data!CR2171</f>
        <v>0</v>
      </c>
      <c r="CT151" s="228">
        <f>aurora_data!CS2171</f>
        <v>0</v>
      </c>
      <c r="CU151" s="228">
        <f>aurora_data!CT2171</f>
        <v>0</v>
      </c>
      <c r="CV151" s="311">
        <f>aurora_data!CU2171</f>
        <v>0</v>
      </c>
      <c r="CW151" s="228">
        <f>aurora_data!CV2171</f>
        <v>0</v>
      </c>
      <c r="CX151" s="228">
        <f>aurora_data!CW2171</f>
        <v>0</v>
      </c>
      <c r="CY151" s="228">
        <f>aurora_data!CX2171</f>
        <v>0</v>
      </c>
      <c r="CZ151" s="229">
        <f>aurora_data!CY2171</f>
        <v>0</v>
      </c>
      <c r="DA151" s="227">
        <f>aurora_data!CZ2171</f>
        <v>0</v>
      </c>
      <c r="DB151" s="228">
        <f>aurora_data!DA2171</f>
        <v>0</v>
      </c>
      <c r="DC151" s="228">
        <f>aurora_data!DB2171</f>
        <v>0</v>
      </c>
      <c r="DD151" s="311">
        <f>aurora_data!DC2171</f>
        <v>0</v>
      </c>
      <c r="DE151" s="228">
        <f>aurora_data!DD2171</f>
        <v>0</v>
      </c>
      <c r="DF151" s="228">
        <f>aurora_data!DE2171</f>
        <v>0</v>
      </c>
      <c r="DG151" s="228">
        <f>aurora_data!DF2171</f>
        <v>0</v>
      </c>
      <c r="DH151" s="311">
        <f>aurora_data!DG2171</f>
        <v>0</v>
      </c>
      <c r="DI151" s="228">
        <f>aurora_data!DH2171</f>
        <v>0</v>
      </c>
      <c r="DJ151" s="228">
        <f>aurora_data!DI2171</f>
        <v>0</v>
      </c>
      <c r="DK151" s="228">
        <f>aurora_data!DJ2171</f>
        <v>0</v>
      </c>
      <c r="DL151" s="311">
        <f>aurora_data!DK2171</f>
        <v>0</v>
      </c>
      <c r="DM151" s="228">
        <f>aurora_data!DL2171</f>
        <v>0</v>
      </c>
      <c r="DN151" s="228">
        <f>aurora_data!DM2171</f>
        <v>0</v>
      </c>
      <c r="DO151" s="228">
        <f>aurora_data!DN2171</f>
        <v>0</v>
      </c>
      <c r="DP151" s="311">
        <f>aurora_data!DO2171</f>
        <v>0</v>
      </c>
      <c r="DQ151" s="228">
        <f>aurora_data!DP2171</f>
        <v>0</v>
      </c>
      <c r="DR151" s="228">
        <f>aurora_data!DQ2171</f>
        <v>0</v>
      </c>
      <c r="DS151" s="228">
        <f>aurora_data!DR2171</f>
        <v>0</v>
      </c>
      <c r="DT151" s="324">
        <f>aurora_data!DS2171</f>
        <v>0</v>
      </c>
      <c r="DU151" s="342">
        <f>aurora_data!DT2171</f>
        <v>0</v>
      </c>
      <c r="DV151" s="228">
        <f>aurora_data!DU2171</f>
        <v>0</v>
      </c>
      <c r="DW151" s="228">
        <f>aurora_data!DV2171</f>
        <v>0</v>
      </c>
      <c r="DX151" s="311">
        <f>aurora_data!DW2171</f>
        <v>0</v>
      </c>
      <c r="DY151" s="228">
        <f>aurora_data!DX2171</f>
        <v>0</v>
      </c>
      <c r="DZ151" s="228">
        <f>aurora_data!DY2171</f>
        <v>0</v>
      </c>
      <c r="EA151" s="228">
        <f>aurora_data!DZ2171</f>
        <v>0</v>
      </c>
      <c r="EB151" s="311">
        <f>aurora_data!EA2171</f>
        <v>0</v>
      </c>
      <c r="EC151" s="228">
        <f>aurora_data!EB2171</f>
        <v>0</v>
      </c>
      <c r="ED151" s="228">
        <f>aurora_data!EC2171</f>
        <v>0</v>
      </c>
      <c r="EE151" s="228">
        <f>aurora_data!ED2171</f>
        <v>0</v>
      </c>
      <c r="EF151" s="311">
        <f>aurora_data!EE2171</f>
        <v>0</v>
      </c>
      <c r="EG151" s="228">
        <f>aurora_data!EF2171</f>
        <v>0</v>
      </c>
      <c r="EH151" s="228">
        <f>aurora_data!EG2171</f>
        <v>0</v>
      </c>
      <c r="EI151" s="228">
        <f>aurora_data!EH2171</f>
        <v>0</v>
      </c>
      <c r="EJ151" s="311">
        <f>aurora_data!EI2171</f>
        <v>0</v>
      </c>
      <c r="EK151" s="228">
        <f>aurora_data!EJ2171</f>
        <v>0</v>
      </c>
      <c r="EL151" s="228">
        <f>aurora_data!EK2171</f>
        <v>0</v>
      </c>
      <c r="EM151" s="228">
        <f>aurora_data!EL2171</f>
        <v>0</v>
      </c>
      <c r="EN151" s="324">
        <f>aurora_data!EM2171</f>
        <v>0</v>
      </c>
      <c r="EO151" s="342">
        <f>aurora_data!EN2171</f>
        <v>0</v>
      </c>
      <c r="EP151" s="228">
        <f>aurora_data!EO2171</f>
        <v>0</v>
      </c>
      <c r="EQ151" s="228">
        <f>aurora_data!EP2171</f>
        <v>0</v>
      </c>
      <c r="ER151" s="311">
        <f>aurora_data!EQ2171</f>
        <v>0</v>
      </c>
      <c r="ES151" s="228">
        <f>aurora_data!ER2171</f>
        <v>0</v>
      </c>
      <c r="ET151" s="228">
        <f>aurora_data!ES2171</f>
        <v>0</v>
      </c>
      <c r="EU151" s="228">
        <f>aurora_data!ET2171</f>
        <v>0</v>
      </c>
      <c r="EV151" s="311">
        <f>aurora_data!EU2171</f>
        <v>0</v>
      </c>
      <c r="EW151" s="228">
        <f>aurora_data!EV2171</f>
        <v>0</v>
      </c>
      <c r="EX151" s="228">
        <f>aurora_data!EW2171</f>
        <v>0</v>
      </c>
      <c r="EY151" s="228">
        <f>aurora_data!EX2171</f>
        <v>0</v>
      </c>
      <c r="EZ151" s="311">
        <f>aurora_data!EY2171</f>
        <v>0</v>
      </c>
      <c r="FA151" s="228">
        <f>aurora_data!EZ2171</f>
        <v>0</v>
      </c>
      <c r="FB151" s="228">
        <f>aurora_data!FA2171</f>
        <v>0</v>
      </c>
      <c r="FC151" s="228">
        <f>aurora_data!FB2171</f>
        <v>0</v>
      </c>
      <c r="FD151" s="311">
        <f>aurora_data!FC2171</f>
        <v>0</v>
      </c>
      <c r="FE151" s="228">
        <f>aurora_data!FD2171</f>
        <v>0</v>
      </c>
      <c r="FF151" s="228">
        <f>aurora_data!FE2171</f>
        <v>0</v>
      </c>
      <c r="FG151" s="228">
        <f>aurora_data!FF2171</f>
        <v>0</v>
      </c>
      <c r="FH151" s="324">
        <f>aurora_data!FG2171</f>
        <v>0</v>
      </c>
      <c r="FI151" s="342">
        <f>aurora_data!FH2171</f>
        <v>0</v>
      </c>
      <c r="FJ151" s="228">
        <f>aurora_data!FI2171</f>
        <v>0</v>
      </c>
      <c r="FK151" s="228">
        <f>aurora_data!FJ2171</f>
        <v>0</v>
      </c>
      <c r="FL151" s="311">
        <f>aurora_data!FK2171</f>
        <v>0</v>
      </c>
      <c r="FM151" s="228">
        <f>aurora_data!FL2171</f>
        <v>0</v>
      </c>
      <c r="FN151" s="228">
        <f>aurora_data!FM2171</f>
        <v>0</v>
      </c>
      <c r="FO151" s="228">
        <f>aurora_data!FN2171</f>
        <v>0</v>
      </c>
      <c r="FP151" s="311">
        <f>aurora_data!FO2171</f>
        <v>0</v>
      </c>
      <c r="FQ151" s="228">
        <f>aurora_data!FP2171</f>
        <v>0</v>
      </c>
      <c r="FR151" s="228">
        <f>aurora_data!FQ2171</f>
        <v>0</v>
      </c>
      <c r="FS151" s="228">
        <f>aurora_data!FR2171</f>
        <v>0</v>
      </c>
      <c r="FT151" s="311">
        <f>aurora_data!FS2171</f>
        <v>0</v>
      </c>
      <c r="FU151" s="228">
        <f>aurora_data!FT2171</f>
        <v>0</v>
      </c>
      <c r="FV151" s="228">
        <f>aurora_data!FU2171</f>
        <v>0</v>
      </c>
      <c r="FW151" s="228">
        <f>aurora_data!FV2171</f>
        <v>0</v>
      </c>
      <c r="FX151" s="311">
        <f>aurora_data!FW2171</f>
        <v>0</v>
      </c>
      <c r="FY151" s="228">
        <f>aurora_data!FX2171</f>
        <v>0</v>
      </c>
      <c r="FZ151" s="228">
        <f>aurora_data!FY2171</f>
        <v>0</v>
      </c>
      <c r="GA151" s="228">
        <f>aurora_data!FZ2171</f>
        <v>0</v>
      </c>
      <c r="GB151" s="324">
        <f>aurora_data!GA2171</f>
        <v>0</v>
      </c>
      <c r="GC151" s="342">
        <f>aurora_data!GB2171</f>
        <v>0</v>
      </c>
      <c r="GD151" s="228">
        <f>aurora_data!GC2171</f>
        <v>0</v>
      </c>
      <c r="GE151" s="228">
        <f>aurora_data!GD2171</f>
        <v>0</v>
      </c>
      <c r="GF151" s="311">
        <f>aurora_data!GE2171</f>
        <v>0</v>
      </c>
      <c r="GG151" s="228">
        <f>aurora_data!GF2171</f>
        <v>0</v>
      </c>
      <c r="GH151" s="228">
        <f>aurora_data!GG2171</f>
        <v>0</v>
      </c>
      <c r="GI151" s="228">
        <f>aurora_data!GH2171</f>
        <v>0</v>
      </c>
      <c r="GJ151" s="311">
        <f>aurora_data!GI2171</f>
        <v>0</v>
      </c>
      <c r="GK151" s="228">
        <f>aurora_data!GJ2171</f>
        <v>0</v>
      </c>
      <c r="GL151" s="228">
        <f>aurora_data!GK2171</f>
        <v>0</v>
      </c>
      <c r="GM151" s="228">
        <f>aurora_data!GL2171</f>
        <v>0</v>
      </c>
      <c r="GN151" s="311">
        <f>aurora_data!GM2171</f>
        <v>0</v>
      </c>
      <c r="GO151" s="228">
        <f>aurora_data!GN2171</f>
        <v>0</v>
      </c>
      <c r="GP151" s="228">
        <f>aurora_data!GO2171</f>
        <v>0</v>
      </c>
      <c r="GQ151" s="228">
        <f>aurora_data!GP2171</f>
        <v>0</v>
      </c>
      <c r="GR151" s="311">
        <f>aurora_data!GQ2171</f>
        <v>0</v>
      </c>
      <c r="GS151" s="228">
        <f>aurora_data!GR2171</f>
        <v>0</v>
      </c>
      <c r="GT151" s="228">
        <f>aurora_data!GS2171</f>
        <v>0</v>
      </c>
      <c r="GU151" s="228">
        <f>aurora_data!GT2171</f>
        <v>0</v>
      </c>
      <c r="GV151" s="228">
        <f>aurora_data!GU2171</f>
        <v>0</v>
      </c>
      <c r="GW151" s="230" t="s">
        <v>622</v>
      </c>
      <c r="GX151" s="227">
        <f>aurora_data!GV2171</f>
        <v>0</v>
      </c>
      <c r="GY151" s="231">
        <f t="shared" si="1300"/>
        <v>0</v>
      </c>
    </row>
    <row r="152" spans="2:207" s="2" customFormat="1">
      <c r="B152" s="512"/>
      <c r="C152" s="519"/>
      <c r="D152" s="232" t="s">
        <v>623</v>
      </c>
      <c r="E152" s="233">
        <f t="shared" ref="E152:AJ152" si="1301">ROUNDDOWN((E154+$E$8)*($GX144),0)</f>
        <v>5</v>
      </c>
      <c r="F152" s="234">
        <f t="shared" si="1301"/>
        <v>5</v>
      </c>
      <c r="G152" s="234">
        <f t="shared" si="1301"/>
        <v>5</v>
      </c>
      <c r="H152" s="305">
        <f t="shared" si="1301"/>
        <v>5</v>
      </c>
      <c r="I152" s="234">
        <f t="shared" si="1301"/>
        <v>5</v>
      </c>
      <c r="J152" s="234">
        <f t="shared" si="1301"/>
        <v>5</v>
      </c>
      <c r="K152" s="234">
        <f t="shared" si="1301"/>
        <v>5</v>
      </c>
      <c r="L152" s="305">
        <f t="shared" si="1301"/>
        <v>5</v>
      </c>
      <c r="M152" s="234">
        <f t="shared" si="1301"/>
        <v>5</v>
      </c>
      <c r="N152" s="234">
        <f t="shared" si="1301"/>
        <v>5</v>
      </c>
      <c r="O152" s="234">
        <f t="shared" si="1301"/>
        <v>5</v>
      </c>
      <c r="P152" s="305">
        <f t="shared" si="1301"/>
        <v>5</v>
      </c>
      <c r="Q152" s="234">
        <f t="shared" si="1301"/>
        <v>5</v>
      </c>
      <c r="R152" s="234">
        <f t="shared" si="1301"/>
        <v>5</v>
      </c>
      <c r="S152" s="234">
        <f t="shared" si="1301"/>
        <v>5</v>
      </c>
      <c r="T152" s="305">
        <f t="shared" si="1301"/>
        <v>5</v>
      </c>
      <c r="U152" s="234">
        <f t="shared" si="1301"/>
        <v>5</v>
      </c>
      <c r="V152" s="234">
        <f t="shared" si="1301"/>
        <v>5</v>
      </c>
      <c r="W152" s="234">
        <f t="shared" si="1301"/>
        <v>5</v>
      </c>
      <c r="X152" s="318">
        <f t="shared" si="1301"/>
        <v>5</v>
      </c>
      <c r="Y152" s="336">
        <f t="shared" si="1301"/>
        <v>5</v>
      </c>
      <c r="Z152" s="234">
        <f t="shared" si="1301"/>
        <v>5</v>
      </c>
      <c r="AA152" s="234">
        <f t="shared" si="1301"/>
        <v>5</v>
      </c>
      <c r="AB152" s="305">
        <f t="shared" si="1301"/>
        <v>5</v>
      </c>
      <c r="AC152" s="234">
        <f t="shared" si="1301"/>
        <v>5</v>
      </c>
      <c r="AD152" s="234">
        <f t="shared" si="1301"/>
        <v>5</v>
      </c>
      <c r="AE152" s="234">
        <f t="shared" si="1301"/>
        <v>6</v>
      </c>
      <c r="AF152" s="305">
        <f t="shared" si="1301"/>
        <v>5</v>
      </c>
      <c r="AG152" s="234">
        <f t="shared" si="1301"/>
        <v>5</v>
      </c>
      <c r="AH152" s="234">
        <f t="shared" si="1301"/>
        <v>5</v>
      </c>
      <c r="AI152" s="234">
        <f t="shared" si="1301"/>
        <v>6</v>
      </c>
      <c r="AJ152" s="305">
        <f t="shared" si="1301"/>
        <v>5</v>
      </c>
      <c r="AK152" s="234">
        <f t="shared" ref="AK152:BP152" si="1302">ROUNDDOWN((AK154+$E$8)*($GX144),0)</f>
        <v>5</v>
      </c>
      <c r="AL152" s="234">
        <f t="shared" si="1302"/>
        <v>5</v>
      </c>
      <c r="AM152" s="234">
        <f t="shared" si="1302"/>
        <v>6</v>
      </c>
      <c r="AN152" s="305">
        <f t="shared" si="1302"/>
        <v>5</v>
      </c>
      <c r="AO152" s="234">
        <f t="shared" si="1302"/>
        <v>5</v>
      </c>
      <c r="AP152" s="234">
        <f t="shared" si="1302"/>
        <v>5</v>
      </c>
      <c r="AQ152" s="234">
        <f t="shared" si="1302"/>
        <v>5</v>
      </c>
      <c r="AR152" s="234">
        <f t="shared" si="1302"/>
        <v>5</v>
      </c>
      <c r="AS152" s="336">
        <f t="shared" si="1302"/>
        <v>5</v>
      </c>
      <c r="AT152" s="234">
        <f t="shared" si="1302"/>
        <v>5</v>
      </c>
      <c r="AU152" s="234">
        <f t="shared" si="1302"/>
        <v>6</v>
      </c>
      <c r="AV152" s="305">
        <f t="shared" si="1302"/>
        <v>6</v>
      </c>
      <c r="AW152" s="234">
        <f t="shared" si="1302"/>
        <v>5</v>
      </c>
      <c r="AX152" s="234">
        <f t="shared" si="1302"/>
        <v>5</v>
      </c>
      <c r="AY152" s="234">
        <f t="shared" si="1302"/>
        <v>6</v>
      </c>
      <c r="AZ152" s="305">
        <f t="shared" si="1302"/>
        <v>6</v>
      </c>
      <c r="BA152" s="234">
        <f t="shared" si="1302"/>
        <v>5</v>
      </c>
      <c r="BB152" s="234">
        <f t="shared" si="1302"/>
        <v>5</v>
      </c>
      <c r="BC152" s="234">
        <f t="shared" si="1302"/>
        <v>6</v>
      </c>
      <c r="BD152" s="305">
        <f t="shared" si="1302"/>
        <v>6</v>
      </c>
      <c r="BE152" s="234">
        <f t="shared" si="1302"/>
        <v>5</v>
      </c>
      <c r="BF152" s="234">
        <f t="shared" si="1302"/>
        <v>5</v>
      </c>
      <c r="BG152" s="234">
        <f t="shared" si="1302"/>
        <v>6</v>
      </c>
      <c r="BH152" s="305">
        <f t="shared" si="1302"/>
        <v>5</v>
      </c>
      <c r="BI152" s="234">
        <f t="shared" si="1302"/>
        <v>5</v>
      </c>
      <c r="BJ152" s="234">
        <f t="shared" si="1302"/>
        <v>5</v>
      </c>
      <c r="BK152" s="234">
        <f t="shared" si="1302"/>
        <v>5</v>
      </c>
      <c r="BL152" s="234">
        <f t="shared" si="1302"/>
        <v>5</v>
      </c>
      <c r="BM152" s="336">
        <f t="shared" si="1302"/>
        <v>5</v>
      </c>
      <c r="BN152" s="234">
        <f t="shared" si="1302"/>
        <v>5</v>
      </c>
      <c r="BO152" s="234">
        <f t="shared" si="1302"/>
        <v>5</v>
      </c>
      <c r="BP152" s="305">
        <f t="shared" si="1302"/>
        <v>5</v>
      </c>
      <c r="BQ152" s="234">
        <f t="shared" ref="BQ152:CV152" si="1303">ROUNDDOWN((BQ154+$E$8)*($GX144),0)</f>
        <v>5</v>
      </c>
      <c r="BR152" s="234">
        <f t="shared" si="1303"/>
        <v>5</v>
      </c>
      <c r="BS152" s="234">
        <f t="shared" si="1303"/>
        <v>5</v>
      </c>
      <c r="BT152" s="305">
        <f t="shared" si="1303"/>
        <v>5</v>
      </c>
      <c r="BU152" s="234">
        <f t="shared" si="1303"/>
        <v>5</v>
      </c>
      <c r="BV152" s="234">
        <f t="shared" si="1303"/>
        <v>5</v>
      </c>
      <c r="BW152" s="234">
        <f t="shared" si="1303"/>
        <v>5</v>
      </c>
      <c r="BX152" s="305">
        <f t="shared" si="1303"/>
        <v>5</v>
      </c>
      <c r="BY152" s="234">
        <f t="shared" si="1303"/>
        <v>5</v>
      </c>
      <c r="BZ152" s="234">
        <f t="shared" si="1303"/>
        <v>5</v>
      </c>
      <c r="CA152" s="234">
        <f t="shared" si="1303"/>
        <v>5</v>
      </c>
      <c r="CB152" s="305">
        <f t="shared" si="1303"/>
        <v>5</v>
      </c>
      <c r="CC152" s="234">
        <f t="shared" si="1303"/>
        <v>5</v>
      </c>
      <c r="CD152" s="234">
        <f t="shared" si="1303"/>
        <v>5</v>
      </c>
      <c r="CE152" s="234">
        <f t="shared" si="1303"/>
        <v>5</v>
      </c>
      <c r="CF152" s="318">
        <f t="shared" si="1303"/>
        <v>5</v>
      </c>
      <c r="CG152" s="336">
        <f t="shared" si="1303"/>
        <v>5</v>
      </c>
      <c r="CH152" s="234">
        <f t="shared" si="1303"/>
        <v>5</v>
      </c>
      <c r="CI152" s="234">
        <f t="shared" si="1303"/>
        <v>5</v>
      </c>
      <c r="CJ152" s="305">
        <f t="shared" si="1303"/>
        <v>5</v>
      </c>
      <c r="CK152" s="234">
        <f t="shared" si="1303"/>
        <v>6</v>
      </c>
      <c r="CL152" s="234">
        <f t="shared" si="1303"/>
        <v>5</v>
      </c>
      <c r="CM152" s="234">
        <f t="shared" si="1303"/>
        <v>6</v>
      </c>
      <c r="CN152" s="305">
        <f t="shared" si="1303"/>
        <v>5</v>
      </c>
      <c r="CO152" s="234">
        <f t="shared" si="1303"/>
        <v>7</v>
      </c>
      <c r="CP152" s="234">
        <f t="shared" si="1303"/>
        <v>6</v>
      </c>
      <c r="CQ152" s="234">
        <f t="shared" si="1303"/>
        <v>7</v>
      </c>
      <c r="CR152" s="305">
        <f t="shared" si="1303"/>
        <v>6</v>
      </c>
      <c r="CS152" s="234">
        <f t="shared" si="1303"/>
        <v>7</v>
      </c>
      <c r="CT152" s="234">
        <f t="shared" si="1303"/>
        <v>7</v>
      </c>
      <c r="CU152" s="234">
        <f t="shared" si="1303"/>
        <v>8</v>
      </c>
      <c r="CV152" s="305">
        <f t="shared" si="1303"/>
        <v>7</v>
      </c>
      <c r="CW152" s="234">
        <f t="shared" ref="CW152:EB152" si="1304">ROUNDDOWN((CW154+$E$8)*($GX144),0)</f>
        <v>5</v>
      </c>
      <c r="CX152" s="234">
        <f t="shared" si="1304"/>
        <v>5</v>
      </c>
      <c r="CY152" s="234">
        <f t="shared" si="1304"/>
        <v>5</v>
      </c>
      <c r="CZ152" s="235">
        <f t="shared" si="1304"/>
        <v>5</v>
      </c>
      <c r="DA152" s="233">
        <f t="shared" si="1304"/>
        <v>5</v>
      </c>
      <c r="DB152" s="234">
        <f t="shared" si="1304"/>
        <v>5</v>
      </c>
      <c r="DC152" s="234">
        <f t="shared" si="1304"/>
        <v>5</v>
      </c>
      <c r="DD152" s="305">
        <f t="shared" si="1304"/>
        <v>5</v>
      </c>
      <c r="DE152" s="234">
        <f t="shared" si="1304"/>
        <v>5</v>
      </c>
      <c r="DF152" s="234">
        <f t="shared" si="1304"/>
        <v>5</v>
      </c>
      <c r="DG152" s="234">
        <f t="shared" si="1304"/>
        <v>5</v>
      </c>
      <c r="DH152" s="305">
        <f t="shared" si="1304"/>
        <v>5</v>
      </c>
      <c r="DI152" s="234">
        <f t="shared" si="1304"/>
        <v>5</v>
      </c>
      <c r="DJ152" s="234">
        <f t="shared" si="1304"/>
        <v>5</v>
      </c>
      <c r="DK152" s="234">
        <f t="shared" si="1304"/>
        <v>5</v>
      </c>
      <c r="DL152" s="305">
        <f t="shared" si="1304"/>
        <v>5</v>
      </c>
      <c r="DM152" s="234">
        <f t="shared" si="1304"/>
        <v>5</v>
      </c>
      <c r="DN152" s="234">
        <f t="shared" si="1304"/>
        <v>5</v>
      </c>
      <c r="DO152" s="234">
        <f t="shared" si="1304"/>
        <v>5</v>
      </c>
      <c r="DP152" s="305">
        <f t="shared" si="1304"/>
        <v>5</v>
      </c>
      <c r="DQ152" s="234">
        <f t="shared" si="1304"/>
        <v>5</v>
      </c>
      <c r="DR152" s="234">
        <f t="shared" si="1304"/>
        <v>5</v>
      </c>
      <c r="DS152" s="234">
        <f t="shared" si="1304"/>
        <v>5</v>
      </c>
      <c r="DT152" s="318">
        <f t="shared" si="1304"/>
        <v>5</v>
      </c>
      <c r="DU152" s="336">
        <f t="shared" si="1304"/>
        <v>5</v>
      </c>
      <c r="DV152" s="234">
        <f t="shared" si="1304"/>
        <v>5</v>
      </c>
      <c r="DW152" s="234">
        <f t="shared" si="1304"/>
        <v>5</v>
      </c>
      <c r="DX152" s="305">
        <f t="shared" si="1304"/>
        <v>5</v>
      </c>
      <c r="DY152" s="234">
        <f t="shared" si="1304"/>
        <v>5</v>
      </c>
      <c r="DZ152" s="234">
        <f t="shared" si="1304"/>
        <v>5</v>
      </c>
      <c r="EA152" s="234">
        <f t="shared" si="1304"/>
        <v>6</v>
      </c>
      <c r="EB152" s="305">
        <f t="shared" si="1304"/>
        <v>5</v>
      </c>
      <c r="EC152" s="234">
        <f t="shared" ref="EC152:FH152" si="1305">ROUNDDOWN((EC154+$E$8)*($GX144),0)</f>
        <v>5</v>
      </c>
      <c r="ED152" s="234">
        <f t="shared" si="1305"/>
        <v>5</v>
      </c>
      <c r="EE152" s="234">
        <f t="shared" si="1305"/>
        <v>6</v>
      </c>
      <c r="EF152" s="305">
        <f t="shared" si="1305"/>
        <v>5</v>
      </c>
      <c r="EG152" s="234">
        <f t="shared" si="1305"/>
        <v>5</v>
      </c>
      <c r="EH152" s="234">
        <f t="shared" si="1305"/>
        <v>5</v>
      </c>
      <c r="EI152" s="234">
        <f t="shared" si="1305"/>
        <v>6</v>
      </c>
      <c r="EJ152" s="305">
        <f t="shared" si="1305"/>
        <v>5</v>
      </c>
      <c r="EK152" s="234">
        <f t="shared" si="1305"/>
        <v>5</v>
      </c>
      <c r="EL152" s="234">
        <f t="shared" si="1305"/>
        <v>5</v>
      </c>
      <c r="EM152" s="234">
        <f t="shared" si="1305"/>
        <v>5</v>
      </c>
      <c r="EN152" s="318">
        <f t="shared" si="1305"/>
        <v>5</v>
      </c>
      <c r="EO152" s="336">
        <f t="shared" si="1305"/>
        <v>5</v>
      </c>
      <c r="EP152" s="234">
        <f t="shared" si="1305"/>
        <v>5</v>
      </c>
      <c r="EQ152" s="234">
        <f t="shared" si="1305"/>
        <v>6</v>
      </c>
      <c r="ER152" s="305">
        <f t="shared" si="1305"/>
        <v>6</v>
      </c>
      <c r="ES152" s="234">
        <f t="shared" si="1305"/>
        <v>5</v>
      </c>
      <c r="ET152" s="234">
        <f t="shared" si="1305"/>
        <v>5</v>
      </c>
      <c r="EU152" s="234">
        <f t="shared" si="1305"/>
        <v>6</v>
      </c>
      <c r="EV152" s="305">
        <f t="shared" si="1305"/>
        <v>6</v>
      </c>
      <c r="EW152" s="234">
        <f t="shared" si="1305"/>
        <v>5</v>
      </c>
      <c r="EX152" s="234">
        <f t="shared" si="1305"/>
        <v>5</v>
      </c>
      <c r="EY152" s="234">
        <f t="shared" si="1305"/>
        <v>6</v>
      </c>
      <c r="EZ152" s="305">
        <f t="shared" si="1305"/>
        <v>6</v>
      </c>
      <c r="FA152" s="234">
        <f t="shared" si="1305"/>
        <v>5</v>
      </c>
      <c r="FB152" s="234">
        <f t="shared" si="1305"/>
        <v>5</v>
      </c>
      <c r="FC152" s="234">
        <f t="shared" si="1305"/>
        <v>6</v>
      </c>
      <c r="FD152" s="305">
        <f t="shared" si="1305"/>
        <v>5</v>
      </c>
      <c r="FE152" s="234">
        <f t="shared" si="1305"/>
        <v>5</v>
      </c>
      <c r="FF152" s="234">
        <f t="shared" si="1305"/>
        <v>5</v>
      </c>
      <c r="FG152" s="234">
        <f t="shared" si="1305"/>
        <v>5</v>
      </c>
      <c r="FH152" s="318">
        <f t="shared" si="1305"/>
        <v>5</v>
      </c>
      <c r="FI152" s="336">
        <f t="shared" ref="FI152:GN152" si="1306">ROUNDDOWN((FI154+$E$8)*($GX144),0)</f>
        <v>5</v>
      </c>
      <c r="FJ152" s="234">
        <f t="shared" si="1306"/>
        <v>5</v>
      </c>
      <c r="FK152" s="234">
        <f t="shared" si="1306"/>
        <v>5</v>
      </c>
      <c r="FL152" s="305">
        <f t="shared" si="1306"/>
        <v>5</v>
      </c>
      <c r="FM152" s="234">
        <f t="shared" si="1306"/>
        <v>5</v>
      </c>
      <c r="FN152" s="234">
        <f t="shared" si="1306"/>
        <v>5</v>
      </c>
      <c r="FO152" s="234">
        <f t="shared" si="1306"/>
        <v>5</v>
      </c>
      <c r="FP152" s="305">
        <f t="shared" si="1306"/>
        <v>5</v>
      </c>
      <c r="FQ152" s="234">
        <f t="shared" si="1306"/>
        <v>5</v>
      </c>
      <c r="FR152" s="234">
        <f t="shared" si="1306"/>
        <v>5</v>
      </c>
      <c r="FS152" s="234">
        <f t="shared" si="1306"/>
        <v>5</v>
      </c>
      <c r="FT152" s="305">
        <f t="shared" si="1306"/>
        <v>5</v>
      </c>
      <c r="FU152" s="234">
        <f t="shared" si="1306"/>
        <v>5</v>
      </c>
      <c r="FV152" s="234">
        <f t="shared" si="1306"/>
        <v>5</v>
      </c>
      <c r="FW152" s="234">
        <f t="shared" si="1306"/>
        <v>5</v>
      </c>
      <c r="FX152" s="305">
        <f t="shared" si="1306"/>
        <v>5</v>
      </c>
      <c r="FY152" s="234">
        <f t="shared" si="1306"/>
        <v>5</v>
      </c>
      <c r="FZ152" s="234">
        <f t="shared" si="1306"/>
        <v>5</v>
      </c>
      <c r="GA152" s="234">
        <f t="shared" si="1306"/>
        <v>5</v>
      </c>
      <c r="GB152" s="318">
        <f t="shared" si="1306"/>
        <v>5</v>
      </c>
      <c r="GC152" s="336">
        <f t="shared" si="1306"/>
        <v>5</v>
      </c>
      <c r="GD152" s="234">
        <f t="shared" si="1306"/>
        <v>5</v>
      </c>
      <c r="GE152" s="234">
        <f t="shared" si="1306"/>
        <v>5</v>
      </c>
      <c r="GF152" s="305">
        <f t="shared" si="1306"/>
        <v>5</v>
      </c>
      <c r="GG152" s="234">
        <f t="shared" si="1306"/>
        <v>6</v>
      </c>
      <c r="GH152" s="234">
        <f t="shared" si="1306"/>
        <v>5</v>
      </c>
      <c r="GI152" s="234">
        <f t="shared" si="1306"/>
        <v>6</v>
      </c>
      <c r="GJ152" s="305">
        <f t="shared" si="1306"/>
        <v>5</v>
      </c>
      <c r="GK152" s="234">
        <f t="shared" si="1306"/>
        <v>7</v>
      </c>
      <c r="GL152" s="234">
        <f t="shared" si="1306"/>
        <v>6</v>
      </c>
      <c r="GM152" s="234">
        <f t="shared" si="1306"/>
        <v>7</v>
      </c>
      <c r="GN152" s="305">
        <f t="shared" si="1306"/>
        <v>6</v>
      </c>
      <c r="GO152" s="234">
        <f t="shared" ref="GO152:GV152" si="1307">ROUNDDOWN((GO154+$E$8)*($GX144),0)</f>
        <v>7</v>
      </c>
      <c r="GP152" s="234">
        <f t="shared" si="1307"/>
        <v>7</v>
      </c>
      <c r="GQ152" s="234">
        <f t="shared" si="1307"/>
        <v>8</v>
      </c>
      <c r="GR152" s="305">
        <f t="shared" si="1307"/>
        <v>7</v>
      </c>
      <c r="GS152" s="234">
        <f t="shared" si="1307"/>
        <v>5</v>
      </c>
      <c r="GT152" s="234">
        <f t="shared" si="1307"/>
        <v>5</v>
      </c>
      <c r="GU152" s="234">
        <f t="shared" si="1307"/>
        <v>5</v>
      </c>
      <c r="GV152" s="234">
        <f t="shared" si="1307"/>
        <v>5</v>
      </c>
      <c r="GW152" s="236"/>
      <c r="GX152" s="237"/>
      <c r="GY152" s="238"/>
    </row>
    <row r="153" spans="2:207" s="2" customFormat="1" ht="16.5" thickBot="1">
      <c r="B153" s="512"/>
      <c r="C153" s="519"/>
      <c r="D153" s="232" t="s">
        <v>624</v>
      </c>
      <c r="E153" s="239">
        <f t="shared" ref="E153:AJ153" si="1308">IF(ROUND(((E154-$E$8)*($GX144))+0.25,0) &lt;=0,1,((E154-$E$8)*($GX144))+0.25)</f>
        <v>1</v>
      </c>
      <c r="F153" s="240">
        <f t="shared" si="1308"/>
        <v>1</v>
      </c>
      <c r="G153" s="240">
        <f t="shared" si="1308"/>
        <v>1</v>
      </c>
      <c r="H153" s="306">
        <f t="shared" si="1308"/>
        <v>1</v>
      </c>
      <c r="I153" s="240">
        <f t="shared" si="1308"/>
        <v>1</v>
      </c>
      <c r="J153" s="240">
        <f t="shared" si="1308"/>
        <v>1</v>
      </c>
      <c r="K153" s="240">
        <f t="shared" si="1308"/>
        <v>1</v>
      </c>
      <c r="L153" s="306">
        <f t="shared" si="1308"/>
        <v>1</v>
      </c>
      <c r="M153" s="240">
        <f t="shared" si="1308"/>
        <v>1</v>
      </c>
      <c r="N153" s="240">
        <f t="shared" si="1308"/>
        <v>1</v>
      </c>
      <c r="O153" s="240">
        <f t="shared" si="1308"/>
        <v>1</v>
      </c>
      <c r="P153" s="306">
        <f t="shared" si="1308"/>
        <v>1</v>
      </c>
      <c r="Q153" s="240">
        <f t="shared" si="1308"/>
        <v>1</v>
      </c>
      <c r="R153" s="240">
        <f t="shared" si="1308"/>
        <v>1</v>
      </c>
      <c r="S153" s="240">
        <f t="shared" si="1308"/>
        <v>1</v>
      </c>
      <c r="T153" s="306">
        <f t="shared" si="1308"/>
        <v>1</v>
      </c>
      <c r="U153" s="240">
        <f t="shared" si="1308"/>
        <v>1</v>
      </c>
      <c r="V153" s="240">
        <f t="shared" si="1308"/>
        <v>1</v>
      </c>
      <c r="W153" s="240">
        <f t="shared" si="1308"/>
        <v>1</v>
      </c>
      <c r="X153" s="319">
        <f t="shared" si="1308"/>
        <v>1</v>
      </c>
      <c r="Y153" s="337">
        <f t="shared" si="1308"/>
        <v>1</v>
      </c>
      <c r="Z153" s="240">
        <f t="shared" si="1308"/>
        <v>1</v>
      </c>
      <c r="AA153" s="240">
        <f t="shared" si="1308"/>
        <v>1</v>
      </c>
      <c r="AB153" s="306">
        <f t="shared" si="1308"/>
        <v>1</v>
      </c>
      <c r="AC153" s="240">
        <f t="shared" si="1308"/>
        <v>1</v>
      </c>
      <c r="AD153" s="240">
        <f t="shared" si="1308"/>
        <v>1</v>
      </c>
      <c r="AE153" s="240">
        <f t="shared" si="1308"/>
        <v>1</v>
      </c>
      <c r="AF153" s="306">
        <f t="shared" si="1308"/>
        <v>1</v>
      </c>
      <c r="AG153" s="240">
        <f t="shared" si="1308"/>
        <v>1</v>
      </c>
      <c r="AH153" s="240">
        <f t="shared" si="1308"/>
        <v>1</v>
      </c>
      <c r="AI153" s="240">
        <f t="shared" si="1308"/>
        <v>1</v>
      </c>
      <c r="AJ153" s="306">
        <f t="shared" si="1308"/>
        <v>1</v>
      </c>
      <c r="AK153" s="240">
        <f t="shared" ref="AK153:BP153" si="1309">IF(ROUND(((AK154-$E$8)*($GX144))+0.25,0) &lt;=0,1,((AK154-$E$8)*($GX144))+0.25)</f>
        <v>1</v>
      </c>
      <c r="AL153" s="240">
        <f t="shared" si="1309"/>
        <v>1</v>
      </c>
      <c r="AM153" s="240">
        <f t="shared" si="1309"/>
        <v>1</v>
      </c>
      <c r="AN153" s="306">
        <f t="shared" si="1309"/>
        <v>1</v>
      </c>
      <c r="AO153" s="240">
        <f t="shared" si="1309"/>
        <v>1</v>
      </c>
      <c r="AP153" s="240">
        <f t="shared" si="1309"/>
        <v>1</v>
      </c>
      <c r="AQ153" s="240">
        <f t="shared" si="1309"/>
        <v>1</v>
      </c>
      <c r="AR153" s="240">
        <f t="shared" si="1309"/>
        <v>1</v>
      </c>
      <c r="AS153" s="337">
        <f t="shared" si="1309"/>
        <v>1</v>
      </c>
      <c r="AT153" s="240">
        <f t="shared" si="1309"/>
        <v>1</v>
      </c>
      <c r="AU153" s="240">
        <f t="shared" si="1309"/>
        <v>1</v>
      </c>
      <c r="AV153" s="306">
        <f t="shared" si="1309"/>
        <v>1</v>
      </c>
      <c r="AW153" s="240">
        <f t="shared" si="1309"/>
        <v>1</v>
      </c>
      <c r="AX153" s="240">
        <f t="shared" si="1309"/>
        <v>1</v>
      </c>
      <c r="AY153" s="240">
        <f t="shared" si="1309"/>
        <v>1</v>
      </c>
      <c r="AZ153" s="306">
        <f t="shared" si="1309"/>
        <v>1</v>
      </c>
      <c r="BA153" s="240">
        <f t="shared" si="1309"/>
        <v>1</v>
      </c>
      <c r="BB153" s="240">
        <f t="shared" si="1309"/>
        <v>1</v>
      </c>
      <c r="BC153" s="240">
        <f t="shared" si="1309"/>
        <v>1</v>
      </c>
      <c r="BD153" s="306">
        <f t="shared" si="1309"/>
        <v>1</v>
      </c>
      <c r="BE153" s="240">
        <f t="shared" si="1309"/>
        <v>1</v>
      </c>
      <c r="BF153" s="240">
        <f t="shared" si="1309"/>
        <v>1</v>
      </c>
      <c r="BG153" s="240">
        <f t="shared" si="1309"/>
        <v>1</v>
      </c>
      <c r="BH153" s="306">
        <f t="shared" si="1309"/>
        <v>1</v>
      </c>
      <c r="BI153" s="240">
        <f t="shared" si="1309"/>
        <v>1</v>
      </c>
      <c r="BJ153" s="240">
        <f t="shared" si="1309"/>
        <v>1</v>
      </c>
      <c r="BK153" s="240">
        <f t="shared" si="1309"/>
        <v>1</v>
      </c>
      <c r="BL153" s="240">
        <f t="shared" si="1309"/>
        <v>1</v>
      </c>
      <c r="BM153" s="337">
        <f t="shared" si="1309"/>
        <v>1</v>
      </c>
      <c r="BN153" s="240">
        <f t="shared" si="1309"/>
        <v>1</v>
      </c>
      <c r="BO153" s="240">
        <f t="shared" si="1309"/>
        <v>1</v>
      </c>
      <c r="BP153" s="306">
        <f t="shared" si="1309"/>
        <v>1</v>
      </c>
      <c r="BQ153" s="240">
        <f t="shared" ref="BQ153:CV153" si="1310">IF(ROUND(((BQ154-$E$8)*($GX144))+0.25,0) &lt;=0,1,((BQ154-$E$8)*($GX144))+0.25)</f>
        <v>1</v>
      </c>
      <c r="BR153" s="240">
        <f t="shared" si="1310"/>
        <v>1</v>
      </c>
      <c r="BS153" s="240">
        <f t="shared" si="1310"/>
        <v>1</v>
      </c>
      <c r="BT153" s="306">
        <f t="shared" si="1310"/>
        <v>1</v>
      </c>
      <c r="BU153" s="240">
        <f t="shared" si="1310"/>
        <v>1</v>
      </c>
      <c r="BV153" s="240">
        <f t="shared" si="1310"/>
        <v>1</v>
      </c>
      <c r="BW153" s="240">
        <f t="shared" si="1310"/>
        <v>1</v>
      </c>
      <c r="BX153" s="306">
        <f t="shared" si="1310"/>
        <v>1</v>
      </c>
      <c r="BY153" s="240">
        <f t="shared" si="1310"/>
        <v>1</v>
      </c>
      <c r="BZ153" s="240">
        <f t="shared" si="1310"/>
        <v>1</v>
      </c>
      <c r="CA153" s="240">
        <f t="shared" si="1310"/>
        <v>1</v>
      </c>
      <c r="CB153" s="306">
        <f t="shared" si="1310"/>
        <v>1</v>
      </c>
      <c r="CC153" s="240">
        <f t="shared" si="1310"/>
        <v>1</v>
      </c>
      <c r="CD153" s="240">
        <f t="shared" si="1310"/>
        <v>1</v>
      </c>
      <c r="CE153" s="240">
        <f t="shared" si="1310"/>
        <v>1</v>
      </c>
      <c r="CF153" s="319">
        <f t="shared" si="1310"/>
        <v>1</v>
      </c>
      <c r="CG153" s="337">
        <f t="shared" si="1310"/>
        <v>1</v>
      </c>
      <c r="CH153" s="240">
        <f t="shared" si="1310"/>
        <v>1</v>
      </c>
      <c r="CI153" s="240">
        <f t="shared" si="1310"/>
        <v>1</v>
      </c>
      <c r="CJ153" s="306">
        <f t="shared" si="1310"/>
        <v>1</v>
      </c>
      <c r="CK153" s="240">
        <f t="shared" si="1310"/>
        <v>1</v>
      </c>
      <c r="CL153" s="240">
        <f t="shared" si="1310"/>
        <v>1</v>
      </c>
      <c r="CM153" s="240">
        <f t="shared" si="1310"/>
        <v>1</v>
      </c>
      <c r="CN153" s="306">
        <f t="shared" si="1310"/>
        <v>1</v>
      </c>
      <c r="CO153" s="240">
        <f t="shared" si="1310"/>
        <v>1</v>
      </c>
      <c r="CP153" s="240">
        <f t="shared" si="1310"/>
        <v>1</v>
      </c>
      <c r="CQ153" s="240">
        <f t="shared" si="1310"/>
        <v>1</v>
      </c>
      <c r="CR153" s="306">
        <f t="shared" si="1310"/>
        <v>1</v>
      </c>
      <c r="CS153" s="240">
        <f t="shared" si="1310"/>
        <v>1</v>
      </c>
      <c r="CT153" s="240">
        <f t="shared" si="1310"/>
        <v>1</v>
      </c>
      <c r="CU153" s="240">
        <f t="shared" si="1310"/>
        <v>1</v>
      </c>
      <c r="CV153" s="306">
        <f t="shared" si="1310"/>
        <v>1</v>
      </c>
      <c r="CW153" s="240">
        <f t="shared" ref="CW153:EB153" si="1311">IF(ROUND(((CW154-$E$8)*($GX144))+0.25,0) &lt;=0,1,((CW154-$E$8)*($GX144))+0.25)</f>
        <v>1</v>
      </c>
      <c r="CX153" s="240">
        <f t="shared" si="1311"/>
        <v>1</v>
      </c>
      <c r="CY153" s="240">
        <f t="shared" si="1311"/>
        <v>1</v>
      </c>
      <c r="CZ153" s="241">
        <f t="shared" si="1311"/>
        <v>1</v>
      </c>
      <c r="DA153" s="239">
        <f t="shared" si="1311"/>
        <v>1</v>
      </c>
      <c r="DB153" s="240">
        <f t="shared" si="1311"/>
        <v>1</v>
      </c>
      <c r="DC153" s="240">
        <f t="shared" si="1311"/>
        <v>1</v>
      </c>
      <c r="DD153" s="306">
        <f t="shared" si="1311"/>
        <v>1</v>
      </c>
      <c r="DE153" s="240">
        <f t="shared" si="1311"/>
        <v>1</v>
      </c>
      <c r="DF153" s="240">
        <f t="shared" si="1311"/>
        <v>1</v>
      </c>
      <c r="DG153" s="240">
        <f t="shared" si="1311"/>
        <v>1</v>
      </c>
      <c r="DH153" s="306">
        <f t="shared" si="1311"/>
        <v>1</v>
      </c>
      <c r="DI153" s="240">
        <f t="shared" si="1311"/>
        <v>1</v>
      </c>
      <c r="DJ153" s="240">
        <f t="shared" si="1311"/>
        <v>1</v>
      </c>
      <c r="DK153" s="240">
        <f t="shared" si="1311"/>
        <v>1</v>
      </c>
      <c r="DL153" s="306">
        <f t="shared" si="1311"/>
        <v>1</v>
      </c>
      <c r="DM153" s="240">
        <f t="shared" si="1311"/>
        <v>1</v>
      </c>
      <c r="DN153" s="240">
        <f t="shared" si="1311"/>
        <v>1</v>
      </c>
      <c r="DO153" s="240">
        <f t="shared" si="1311"/>
        <v>1</v>
      </c>
      <c r="DP153" s="306">
        <f t="shared" si="1311"/>
        <v>1</v>
      </c>
      <c r="DQ153" s="240">
        <f t="shared" si="1311"/>
        <v>1</v>
      </c>
      <c r="DR153" s="240">
        <f t="shared" si="1311"/>
        <v>1</v>
      </c>
      <c r="DS153" s="240">
        <f t="shared" si="1311"/>
        <v>1</v>
      </c>
      <c r="DT153" s="319">
        <f t="shared" si="1311"/>
        <v>1</v>
      </c>
      <c r="DU153" s="337">
        <f t="shared" si="1311"/>
        <v>1</v>
      </c>
      <c r="DV153" s="240">
        <f t="shared" si="1311"/>
        <v>1</v>
      </c>
      <c r="DW153" s="240">
        <f t="shared" si="1311"/>
        <v>1</v>
      </c>
      <c r="DX153" s="306">
        <f t="shared" si="1311"/>
        <v>1</v>
      </c>
      <c r="DY153" s="240">
        <f t="shared" si="1311"/>
        <v>1</v>
      </c>
      <c r="DZ153" s="240">
        <f t="shared" si="1311"/>
        <v>1</v>
      </c>
      <c r="EA153" s="240">
        <f t="shared" si="1311"/>
        <v>1</v>
      </c>
      <c r="EB153" s="306">
        <f t="shared" si="1311"/>
        <v>1</v>
      </c>
      <c r="EC153" s="240">
        <f t="shared" ref="EC153:FH153" si="1312">IF(ROUND(((EC154-$E$8)*($GX144))+0.25,0) &lt;=0,1,((EC154-$E$8)*($GX144))+0.25)</f>
        <v>1</v>
      </c>
      <c r="ED153" s="240">
        <f t="shared" si="1312"/>
        <v>1</v>
      </c>
      <c r="EE153" s="240">
        <f t="shared" si="1312"/>
        <v>1</v>
      </c>
      <c r="EF153" s="306">
        <f t="shared" si="1312"/>
        <v>1</v>
      </c>
      <c r="EG153" s="240">
        <f t="shared" si="1312"/>
        <v>1</v>
      </c>
      <c r="EH153" s="240">
        <f t="shared" si="1312"/>
        <v>1</v>
      </c>
      <c r="EI153" s="240">
        <f t="shared" si="1312"/>
        <v>1</v>
      </c>
      <c r="EJ153" s="306">
        <f t="shared" si="1312"/>
        <v>1</v>
      </c>
      <c r="EK153" s="240">
        <f t="shared" si="1312"/>
        <v>1</v>
      </c>
      <c r="EL153" s="240">
        <f t="shared" si="1312"/>
        <v>1</v>
      </c>
      <c r="EM153" s="240">
        <f t="shared" si="1312"/>
        <v>1</v>
      </c>
      <c r="EN153" s="319">
        <f t="shared" si="1312"/>
        <v>1</v>
      </c>
      <c r="EO153" s="337">
        <f t="shared" si="1312"/>
        <v>1</v>
      </c>
      <c r="EP153" s="240">
        <f t="shared" si="1312"/>
        <v>1</v>
      </c>
      <c r="EQ153" s="240">
        <f t="shared" si="1312"/>
        <v>1</v>
      </c>
      <c r="ER153" s="306">
        <f t="shared" si="1312"/>
        <v>1</v>
      </c>
      <c r="ES153" s="240">
        <f t="shared" si="1312"/>
        <v>1</v>
      </c>
      <c r="ET153" s="240">
        <f t="shared" si="1312"/>
        <v>1</v>
      </c>
      <c r="EU153" s="240">
        <f t="shared" si="1312"/>
        <v>1</v>
      </c>
      <c r="EV153" s="306">
        <f t="shared" si="1312"/>
        <v>1</v>
      </c>
      <c r="EW153" s="240">
        <f t="shared" si="1312"/>
        <v>1</v>
      </c>
      <c r="EX153" s="240">
        <f t="shared" si="1312"/>
        <v>1</v>
      </c>
      <c r="EY153" s="240">
        <f t="shared" si="1312"/>
        <v>1</v>
      </c>
      <c r="EZ153" s="306">
        <f t="shared" si="1312"/>
        <v>1</v>
      </c>
      <c r="FA153" s="240">
        <f t="shared" si="1312"/>
        <v>1</v>
      </c>
      <c r="FB153" s="240">
        <f t="shared" si="1312"/>
        <v>1</v>
      </c>
      <c r="FC153" s="240">
        <f t="shared" si="1312"/>
        <v>1</v>
      </c>
      <c r="FD153" s="306">
        <f t="shared" si="1312"/>
        <v>1</v>
      </c>
      <c r="FE153" s="240">
        <f t="shared" si="1312"/>
        <v>1</v>
      </c>
      <c r="FF153" s="240">
        <f t="shared" si="1312"/>
        <v>1</v>
      </c>
      <c r="FG153" s="240">
        <f t="shared" si="1312"/>
        <v>1</v>
      </c>
      <c r="FH153" s="319">
        <f t="shared" si="1312"/>
        <v>1</v>
      </c>
      <c r="FI153" s="337">
        <f t="shared" ref="FI153:GN153" si="1313">IF(ROUND(((FI154-$E$8)*($GX144))+0.25,0) &lt;=0,1,((FI154-$E$8)*($GX144))+0.25)</f>
        <v>1</v>
      </c>
      <c r="FJ153" s="240">
        <f t="shared" si="1313"/>
        <v>1</v>
      </c>
      <c r="FK153" s="240">
        <f t="shared" si="1313"/>
        <v>1</v>
      </c>
      <c r="FL153" s="306">
        <f t="shared" si="1313"/>
        <v>1</v>
      </c>
      <c r="FM153" s="240">
        <f t="shared" si="1313"/>
        <v>1</v>
      </c>
      <c r="FN153" s="240">
        <f t="shared" si="1313"/>
        <v>1</v>
      </c>
      <c r="FO153" s="240">
        <f t="shared" si="1313"/>
        <v>1</v>
      </c>
      <c r="FP153" s="306">
        <f t="shared" si="1313"/>
        <v>1</v>
      </c>
      <c r="FQ153" s="240">
        <f t="shared" si="1313"/>
        <v>1</v>
      </c>
      <c r="FR153" s="240">
        <f t="shared" si="1313"/>
        <v>1</v>
      </c>
      <c r="FS153" s="240">
        <f t="shared" si="1313"/>
        <v>1</v>
      </c>
      <c r="FT153" s="306">
        <f t="shared" si="1313"/>
        <v>1</v>
      </c>
      <c r="FU153" s="240">
        <f t="shared" si="1313"/>
        <v>1</v>
      </c>
      <c r="FV153" s="240">
        <f t="shared" si="1313"/>
        <v>1</v>
      </c>
      <c r="FW153" s="240">
        <f t="shared" si="1313"/>
        <v>1</v>
      </c>
      <c r="FX153" s="306">
        <f t="shared" si="1313"/>
        <v>1</v>
      </c>
      <c r="FY153" s="240">
        <f t="shared" si="1313"/>
        <v>1</v>
      </c>
      <c r="FZ153" s="240">
        <f t="shared" si="1313"/>
        <v>1</v>
      </c>
      <c r="GA153" s="240">
        <f t="shared" si="1313"/>
        <v>1</v>
      </c>
      <c r="GB153" s="319">
        <f t="shared" si="1313"/>
        <v>1</v>
      </c>
      <c r="GC153" s="337">
        <f t="shared" si="1313"/>
        <v>1</v>
      </c>
      <c r="GD153" s="240">
        <f t="shared" si="1313"/>
        <v>1</v>
      </c>
      <c r="GE153" s="240">
        <f t="shared" si="1313"/>
        <v>1</v>
      </c>
      <c r="GF153" s="306">
        <f t="shared" si="1313"/>
        <v>1</v>
      </c>
      <c r="GG153" s="240">
        <f t="shared" si="1313"/>
        <v>1</v>
      </c>
      <c r="GH153" s="240">
        <f t="shared" si="1313"/>
        <v>1</v>
      </c>
      <c r="GI153" s="240">
        <f t="shared" si="1313"/>
        <v>1</v>
      </c>
      <c r="GJ153" s="306">
        <f t="shared" si="1313"/>
        <v>1</v>
      </c>
      <c r="GK153" s="240">
        <f t="shared" si="1313"/>
        <v>1</v>
      </c>
      <c r="GL153" s="240">
        <f t="shared" si="1313"/>
        <v>1</v>
      </c>
      <c r="GM153" s="240">
        <f t="shared" si="1313"/>
        <v>1</v>
      </c>
      <c r="GN153" s="306">
        <f t="shared" si="1313"/>
        <v>1</v>
      </c>
      <c r="GO153" s="240">
        <f t="shared" ref="GO153:GV153" si="1314">IF(ROUND(((GO154-$E$8)*($GX144))+0.25,0) &lt;=0,1,((GO154-$E$8)*($GX144))+0.25)</f>
        <v>1</v>
      </c>
      <c r="GP153" s="240">
        <f t="shared" si="1314"/>
        <v>1</v>
      </c>
      <c r="GQ153" s="240">
        <f t="shared" si="1314"/>
        <v>1</v>
      </c>
      <c r="GR153" s="306">
        <f t="shared" si="1314"/>
        <v>1</v>
      </c>
      <c r="GS153" s="240">
        <f t="shared" si="1314"/>
        <v>1</v>
      </c>
      <c r="GT153" s="240">
        <f t="shared" si="1314"/>
        <v>1</v>
      </c>
      <c r="GU153" s="240">
        <f t="shared" si="1314"/>
        <v>1</v>
      </c>
      <c r="GV153" s="240">
        <f t="shared" si="1314"/>
        <v>1</v>
      </c>
      <c r="GW153" s="236"/>
      <c r="GX153" s="237"/>
      <c r="GY153" s="238"/>
    </row>
    <row r="154" spans="2:207" s="2" customFormat="1" ht="16.5" hidden="1" customHeight="1" outlineLevel="1">
      <c r="B154" s="512"/>
      <c r="C154" s="519"/>
      <c r="D154" s="246" t="s">
        <v>625</v>
      </c>
      <c r="E154" s="247">
        <f t="shared" ref="E154:AJ154" si="1315">IFERROR(E144/$GX144,0)</f>
        <v>5.0000000000000001E-4</v>
      </c>
      <c r="F154" s="248">
        <f t="shared" si="1315"/>
        <v>8.0000000000000004E-4</v>
      </c>
      <c r="G154" s="248">
        <f t="shared" si="1315"/>
        <v>5.9999999999999995E-4</v>
      </c>
      <c r="H154" s="307">
        <f t="shared" si="1315"/>
        <v>5.9999999999999995E-4</v>
      </c>
      <c r="I154" s="248">
        <f t="shared" si="1315"/>
        <v>7.000000000000001E-4</v>
      </c>
      <c r="J154" s="248">
        <f t="shared" si="1315"/>
        <v>7.000000000000001E-4</v>
      </c>
      <c r="K154" s="248">
        <f t="shared" si="1315"/>
        <v>8.0000000000000004E-4</v>
      </c>
      <c r="L154" s="307">
        <f t="shared" si="1315"/>
        <v>1.1000000000000001E-3</v>
      </c>
      <c r="M154" s="248">
        <f t="shared" si="1315"/>
        <v>5.9999999999999995E-4</v>
      </c>
      <c r="N154" s="248">
        <f t="shared" si="1315"/>
        <v>7.000000000000001E-4</v>
      </c>
      <c r="O154" s="248">
        <f t="shared" si="1315"/>
        <v>1E-3</v>
      </c>
      <c r="P154" s="307">
        <f t="shared" si="1315"/>
        <v>1.9E-3</v>
      </c>
      <c r="Q154" s="248">
        <f t="shared" si="1315"/>
        <v>2.2000000000000001E-3</v>
      </c>
      <c r="R154" s="248">
        <f t="shared" si="1315"/>
        <v>3.0000000000000001E-3</v>
      </c>
      <c r="S154" s="248">
        <f t="shared" si="1315"/>
        <v>4.8999999999999998E-3</v>
      </c>
      <c r="T154" s="307">
        <f t="shared" si="1315"/>
        <v>6.3E-3</v>
      </c>
      <c r="U154" s="248">
        <f t="shared" si="1315"/>
        <v>0</v>
      </c>
      <c r="V154" s="248">
        <f t="shared" si="1315"/>
        <v>0</v>
      </c>
      <c r="W154" s="248">
        <f t="shared" si="1315"/>
        <v>0</v>
      </c>
      <c r="X154" s="320">
        <f t="shared" si="1315"/>
        <v>0</v>
      </c>
      <c r="Y154" s="338">
        <f t="shared" si="1315"/>
        <v>7.000000000000001E-4</v>
      </c>
      <c r="Z154" s="248">
        <f t="shared" si="1315"/>
        <v>8.9999999999999998E-4</v>
      </c>
      <c r="AA154" s="248">
        <f t="shared" si="1315"/>
        <v>3.2000000000000002E-3</v>
      </c>
      <c r="AB154" s="307">
        <f t="shared" si="1315"/>
        <v>4.0000000000000002E-4</v>
      </c>
      <c r="AC154" s="248">
        <f t="shared" si="1315"/>
        <v>3.5999999999999999E-3</v>
      </c>
      <c r="AD154" s="248">
        <f t="shared" si="1315"/>
        <v>2.5000000000000001E-3</v>
      </c>
      <c r="AE154" s="248">
        <f t="shared" si="1315"/>
        <v>1.0800000000000001E-2</v>
      </c>
      <c r="AF154" s="307">
        <f t="shared" si="1315"/>
        <v>1.2999999999999999E-3</v>
      </c>
      <c r="AG154" s="248">
        <f t="shared" si="1315"/>
        <v>4.6999999999999993E-3</v>
      </c>
      <c r="AH154" s="248">
        <f t="shared" si="1315"/>
        <v>3.4000000000000002E-3</v>
      </c>
      <c r="AI154" s="248">
        <f t="shared" si="1315"/>
        <v>1.41E-2</v>
      </c>
      <c r="AJ154" s="307">
        <f t="shared" si="1315"/>
        <v>1.6000000000000001E-3</v>
      </c>
      <c r="AK154" s="248">
        <f t="shared" ref="AK154:BP154" si="1316">IFERROR(AK144/$GX144,0)</f>
        <v>2.0999999999999999E-3</v>
      </c>
      <c r="AL154" s="248">
        <f t="shared" si="1316"/>
        <v>2.5999999999999999E-3</v>
      </c>
      <c r="AM154" s="248">
        <f t="shared" si="1316"/>
        <v>1.04E-2</v>
      </c>
      <c r="AN154" s="307">
        <f t="shared" si="1316"/>
        <v>1.8E-3</v>
      </c>
      <c r="AO154" s="248">
        <f t="shared" si="1316"/>
        <v>0</v>
      </c>
      <c r="AP154" s="248">
        <f t="shared" si="1316"/>
        <v>0</v>
      </c>
      <c r="AQ154" s="248">
        <f t="shared" si="1316"/>
        <v>0</v>
      </c>
      <c r="AR154" s="248">
        <f t="shared" si="1316"/>
        <v>0</v>
      </c>
      <c r="AS154" s="338">
        <f t="shared" si="1316"/>
        <v>2.8000000000000004E-3</v>
      </c>
      <c r="AT154" s="248">
        <f t="shared" si="1316"/>
        <v>3.5999999999999999E-3</v>
      </c>
      <c r="AU154" s="248">
        <f t="shared" si="1316"/>
        <v>1.2699999999999999E-2</v>
      </c>
      <c r="AV154" s="307">
        <f t="shared" si="1316"/>
        <v>1.24E-2</v>
      </c>
      <c r="AW154" s="248">
        <f t="shared" si="1316"/>
        <v>3.4000000000000002E-3</v>
      </c>
      <c r="AX154" s="248">
        <f t="shared" si="1316"/>
        <v>4.6999999999999993E-3</v>
      </c>
      <c r="AY154" s="248">
        <f t="shared" si="1316"/>
        <v>1.29E-2</v>
      </c>
      <c r="AZ154" s="307">
        <f t="shared" si="1316"/>
        <v>1.3899999999999999E-2</v>
      </c>
      <c r="BA154" s="248">
        <f t="shared" si="1316"/>
        <v>3.4999999999999996E-3</v>
      </c>
      <c r="BB154" s="248">
        <f t="shared" si="1316"/>
        <v>5.1000000000000004E-3</v>
      </c>
      <c r="BC154" s="248">
        <f t="shared" si="1316"/>
        <v>1.3600000000000001E-2</v>
      </c>
      <c r="BD154" s="307">
        <f t="shared" si="1316"/>
        <v>1.37E-2</v>
      </c>
      <c r="BE154" s="248">
        <f t="shared" si="1316"/>
        <v>2.8999999999999998E-3</v>
      </c>
      <c r="BF154" s="248">
        <f t="shared" si="1316"/>
        <v>3.8E-3</v>
      </c>
      <c r="BG154" s="248">
        <f t="shared" si="1316"/>
        <v>1.0800000000000001E-2</v>
      </c>
      <c r="BH154" s="307">
        <f t="shared" si="1316"/>
        <v>7.6E-3</v>
      </c>
      <c r="BI154" s="248">
        <f t="shared" si="1316"/>
        <v>0</v>
      </c>
      <c r="BJ154" s="248">
        <f t="shared" si="1316"/>
        <v>0</v>
      </c>
      <c r="BK154" s="248">
        <f t="shared" si="1316"/>
        <v>0</v>
      </c>
      <c r="BL154" s="248">
        <f t="shared" si="1316"/>
        <v>0</v>
      </c>
      <c r="BM154" s="338">
        <f t="shared" si="1316"/>
        <v>2.9999999999999997E-4</v>
      </c>
      <c r="BN154" s="248">
        <f t="shared" si="1316"/>
        <v>8.0000000000000004E-4</v>
      </c>
      <c r="BO154" s="248">
        <f t="shared" si="1316"/>
        <v>1.1000000000000001E-3</v>
      </c>
      <c r="BP154" s="307">
        <f t="shared" si="1316"/>
        <v>1.1000000000000001E-3</v>
      </c>
      <c r="BQ154" s="248">
        <f t="shared" ref="BQ154:CV154" si="1317">IFERROR(BQ144/$GX144,0)</f>
        <v>1.6000000000000001E-3</v>
      </c>
      <c r="BR154" s="248">
        <f t="shared" si="1317"/>
        <v>7.000000000000001E-4</v>
      </c>
      <c r="BS154" s="248">
        <f t="shared" si="1317"/>
        <v>2.7000000000000001E-3</v>
      </c>
      <c r="BT154" s="307">
        <f t="shared" si="1317"/>
        <v>2.2000000000000001E-3</v>
      </c>
      <c r="BU154" s="248">
        <f t="shared" si="1317"/>
        <v>4.0000000000000001E-3</v>
      </c>
      <c r="BV154" s="248">
        <f t="shared" si="1317"/>
        <v>1.9E-3</v>
      </c>
      <c r="BW154" s="248">
        <f t="shared" si="1317"/>
        <v>6.3E-3</v>
      </c>
      <c r="BX154" s="307">
        <f t="shared" si="1317"/>
        <v>4.5999999999999999E-3</v>
      </c>
      <c r="BY154" s="248">
        <f t="shared" si="1317"/>
        <v>3.4999999999999996E-3</v>
      </c>
      <c r="BZ154" s="248">
        <f t="shared" si="1317"/>
        <v>3.0999999999999999E-3</v>
      </c>
      <c r="CA154" s="248">
        <f t="shared" si="1317"/>
        <v>6.3E-3</v>
      </c>
      <c r="CB154" s="307">
        <f t="shared" si="1317"/>
        <v>6.0000000000000001E-3</v>
      </c>
      <c r="CC154" s="248">
        <f t="shared" si="1317"/>
        <v>0</v>
      </c>
      <c r="CD154" s="248">
        <f t="shared" si="1317"/>
        <v>0</v>
      </c>
      <c r="CE154" s="248">
        <f t="shared" si="1317"/>
        <v>0</v>
      </c>
      <c r="CF154" s="320">
        <f t="shared" si="1317"/>
        <v>0</v>
      </c>
      <c r="CG154" s="338">
        <f t="shared" si="1317"/>
        <v>2.3E-3</v>
      </c>
      <c r="CH154" s="248">
        <f t="shared" si="1317"/>
        <v>1.4000000000000002E-3</v>
      </c>
      <c r="CI154" s="248">
        <f t="shared" si="1317"/>
        <v>3.4999999999999996E-3</v>
      </c>
      <c r="CJ154" s="307">
        <f t="shared" si="1317"/>
        <v>8.0000000000000004E-4</v>
      </c>
      <c r="CK154" s="248">
        <f t="shared" si="1317"/>
        <v>1.0700000000000001E-2</v>
      </c>
      <c r="CL154" s="248">
        <f t="shared" si="1317"/>
        <v>6.0999999999999995E-3</v>
      </c>
      <c r="CM154" s="248">
        <f t="shared" si="1317"/>
        <v>1.44E-2</v>
      </c>
      <c r="CN154" s="307">
        <f t="shared" si="1317"/>
        <v>5.3E-3</v>
      </c>
      <c r="CO154" s="248">
        <f t="shared" si="1317"/>
        <v>2.2700000000000001E-2</v>
      </c>
      <c r="CP154" s="248">
        <f t="shared" si="1317"/>
        <v>1.15E-2</v>
      </c>
      <c r="CQ154" s="248">
        <f t="shared" si="1317"/>
        <v>2.9500000000000002E-2</v>
      </c>
      <c r="CR154" s="307">
        <f t="shared" si="1317"/>
        <v>1.38E-2</v>
      </c>
      <c r="CS154" s="248">
        <f t="shared" si="1317"/>
        <v>2.9399999999999999E-2</v>
      </c>
      <c r="CT154" s="248">
        <f t="shared" si="1317"/>
        <v>2.1700000000000001E-2</v>
      </c>
      <c r="CU154" s="248">
        <f t="shared" si="1317"/>
        <v>3.9300000000000002E-2</v>
      </c>
      <c r="CV154" s="307">
        <f t="shared" si="1317"/>
        <v>2.3599999999999999E-2</v>
      </c>
      <c r="CW154" s="248">
        <f t="shared" ref="CW154:EB154" si="1318">IFERROR(CW144/$GX144,0)</f>
        <v>0</v>
      </c>
      <c r="CX154" s="248">
        <f t="shared" si="1318"/>
        <v>0</v>
      </c>
      <c r="CY154" s="248">
        <f t="shared" si="1318"/>
        <v>0</v>
      </c>
      <c r="CZ154" s="249">
        <f t="shared" si="1318"/>
        <v>0</v>
      </c>
      <c r="DA154" s="247">
        <f t="shared" si="1318"/>
        <v>5.0000000000000001E-4</v>
      </c>
      <c r="DB154" s="248">
        <f t="shared" si="1318"/>
        <v>8.0000000000000004E-4</v>
      </c>
      <c r="DC154" s="248">
        <f t="shared" si="1318"/>
        <v>5.9999999999999995E-4</v>
      </c>
      <c r="DD154" s="307">
        <f t="shared" si="1318"/>
        <v>5.9999999999999995E-4</v>
      </c>
      <c r="DE154" s="248">
        <f t="shared" si="1318"/>
        <v>7.000000000000001E-4</v>
      </c>
      <c r="DF154" s="248">
        <f t="shared" si="1318"/>
        <v>7.000000000000001E-4</v>
      </c>
      <c r="DG154" s="248">
        <f t="shared" si="1318"/>
        <v>8.0000000000000004E-4</v>
      </c>
      <c r="DH154" s="307">
        <f t="shared" si="1318"/>
        <v>1.1000000000000001E-3</v>
      </c>
      <c r="DI154" s="248">
        <f t="shared" si="1318"/>
        <v>5.9999999999999995E-4</v>
      </c>
      <c r="DJ154" s="248">
        <f t="shared" si="1318"/>
        <v>7.000000000000001E-4</v>
      </c>
      <c r="DK154" s="248">
        <f t="shared" si="1318"/>
        <v>1E-3</v>
      </c>
      <c r="DL154" s="307">
        <f t="shared" si="1318"/>
        <v>1.9E-3</v>
      </c>
      <c r="DM154" s="248">
        <f t="shared" si="1318"/>
        <v>2.2000000000000001E-3</v>
      </c>
      <c r="DN154" s="248">
        <f t="shared" si="1318"/>
        <v>3.0000000000000001E-3</v>
      </c>
      <c r="DO154" s="248">
        <f t="shared" si="1318"/>
        <v>4.8999999999999998E-3</v>
      </c>
      <c r="DP154" s="307">
        <f t="shared" si="1318"/>
        <v>6.3E-3</v>
      </c>
      <c r="DQ154" s="248">
        <f t="shared" si="1318"/>
        <v>0</v>
      </c>
      <c r="DR154" s="248">
        <f t="shared" si="1318"/>
        <v>0</v>
      </c>
      <c r="DS154" s="248">
        <f t="shared" si="1318"/>
        <v>0</v>
      </c>
      <c r="DT154" s="320">
        <f t="shared" si="1318"/>
        <v>0</v>
      </c>
      <c r="DU154" s="338">
        <f t="shared" si="1318"/>
        <v>7.000000000000001E-4</v>
      </c>
      <c r="DV154" s="248">
        <f t="shared" si="1318"/>
        <v>8.9999999999999998E-4</v>
      </c>
      <c r="DW154" s="248">
        <f t="shared" si="1318"/>
        <v>3.2000000000000002E-3</v>
      </c>
      <c r="DX154" s="307">
        <f t="shared" si="1318"/>
        <v>4.0000000000000002E-4</v>
      </c>
      <c r="DY154" s="248">
        <f t="shared" si="1318"/>
        <v>3.5999999999999999E-3</v>
      </c>
      <c r="DZ154" s="248">
        <f t="shared" si="1318"/>
        <v>2.5000000000000001E-3</v>
      </c>
      <c r="EA154" s="248">
        <f t="shared" si="1318"/>
        <v>1.0800000000000001E-2</v>
      </c>
      <c r="EB154" s="307">
        <f t="shared" si="1318"/>
        <v>1.2999999999999999E-3</v>
      </c>
      <c r="EC154" s="248">
        <f t="shared" ref="EC154:FH154" si="1319">IFERROR(EC144/$GX144,0)</f>
        <v>4.6999999999999993E-3</v>
      </c>
      <c r="ED154" s="248">
        <f t="shared" si="1319"/>
        <v>3.4000000000000002E-3</v>
      </c>
      <c r="EE154" s="248">
        <f t="shared" si="1319"/>
        <v>1.41E-2</v>
      </c>
      <c r="EF154" s="307">
        <f t="shared" si="1319"/>
        <v>1.6000000000000001E-3</v>
      </c>
      <c r="EG154" s="248">
        <f t="shared" si="1319"/>
        <v>2.0999999999999999E-3</v>
      </c>
      <c r="EH154" s="248">
        <f t="shared" si="1319"/>
        <v>2.5999999999999999E-3</v>
      </c>
      <c r="EI154" s="248">
        <f t="shared" si="1319"/>
        <v>1.04E-2</v>
      </c>
      <c r="EJ154" s="307">
        <f t="shared" si="1319"/>
        <v>1.8E-3</v>
      </c>
      <c r="EK154" s="248">
        <f t="shared" si="1319"/>
        <v>0</v>
      </c>
      <c r="EL154" s="248">
        <f t="shared" si="1319"/>
        <v>0</v>
      </c>
      <c r="EM154" s="248">
        <f t="shared" si="1319"/>
        <v>0</v>
      </c>
      <c r="EN154" s="320">
        <f t="shared" si="1319"/>
        <v>0</v>
      </c>
      <c r="EO154" s="338">
        <f t="shared" si="1319"/>
        <v>2.8000000000000004E-3</v>
      </c>
      <c r="EP154" s="248">
        <f t="shared" si="1319"/>
        <v>3.5999999999999999E-3</v>
      </c>
      <c r="EQ154" s="248">
        <f t="shared" si="1319"/>
        <v>1.2699999999999999E-2</v>
      </c>
      <c r="ER154" s="307">
        <f t="shared" si="1319"/>
        <v>1.24E-2</v>
      </c>
      <c r="ES154" s="248">
        <f t="shared" si="1319"/>
        <v>3.4000000000000002E-3</v>
      </c>
      <c r="ET154" s="248">
        <f t="shared" si="1319"/>
        <v>4.6999999999999993E-3</v>
      </c>
      <c r="EU154" s="248">
        <f t="shared" si="1319"/>
        <v>1.29E-2</v>
      </c>
      <c r="EV154" s="307">
        <f t="shared" si="1319"/>
        <v>1.3899999999999999E-2</v>
      </c>
      <c r="EW154" s="248">
        <f t="shared" si="1319"/>
        <v>3.4999999999999996E-3</v>
      </c>
      <c r="EX154" s="248">
        <f t="shared" si="1319"/>
        <v>5.1000000000000004E-3</v>
      </c>
      <c r="EY154" s="248">
        <f t="shared" si="1319"/>
        <v>1.3600000000000001E-2</v>
      </c>
      <c r="EZ154" s="307">
        <f t="shared" si="1319"/>
        <v>1.37E-2</v>
      </c>
      <c r="FA154" s="248">
        <f t="shared" si="1319"/>
        <v>2.8999999999999998E-3</v>
      </c>
      <c r="FB154" s="248">
        <f t="shared" si="1319"/>
        <v>3.8E-3</v>
      </c>
      <c r="FC154" s="248">
        <f t="shared" si="1319"/>
        <v>1.0800000000000001E-2</v>
      </c>
      <c r="FD154" s="307">
        <f t="shared" si="1319"/>
        <v>7.6E-3</v>
      </c>
      <c r="FE154" s="248">
        <f t="shared" si="1319"/>
        <v>0</v>
      </c>
      <c r="FF154" s="248">
        <f t="shared" si="1319"/>
        <v>0</v>
      </c>
      <c r="FG154" s="248">
        <f t="shared" si="1319"/>
        <v>0</v>
      </c>
      <c r="FH154" s="320">
        <f t="shared" si="1319"/>
        <v>0</v>
      </c>
      <c r="FI154" s="338">
        <f t="shared" ref="FI154:GN154" si="1320">IFERROR(FI144/$GX144,0)</f>
        <v>2.9999999999999997E-4</v>
      </c>
      <c r="FJ154" s="248">
        <f t="shared" si="1320"/>
        <v>8.0000000000000004E-4</v>
      </c>
      <c r="FK154" s="248">
        <f t="shared" si="1320"/>
        <v>1.1000000000000001E-3</v>
      </c>
      <c r="FL154" s="307">
        <f t="shared" si="1320"/>
        <v>1.1000000000000001E-3</v>
      </c>
      <c r="FM154" s="248">
        <f t="shared" si="1320"/>
        <v>1.6000000000000001E-3</v>
      </c>
      <c r="FN154" s="248">
        <f t="shared" si="1320"/>
        <v>7.000000000000001E-4</v>
      </c>
      <c r="FO154" s="248">
        <f t="shared" si="1320"/>
        <v>2.7000000000000001E-3</v>
      </c>
      <c r="FP154" s="307">
        <f t="shared" si="1320"/>
        <v>2.2000000000000001E-3</v>
      </c>
      <c r="FQ154" s="248">
        <f t="shared" si="1320"/>
        <v>4.0000000000000001E-3</v>
      </c>
      <c r="FR154" s="248">
        <f t="shared" si="1320"/>
        <v>1.9E-3</v>
      </c>
      <c r="FS154" s="248">
        <f t="shared" si="1320"/>
        <v>6.3E-3</v>
      </c>
      <c r="FT154" s="307">
        <f t="shared" si="1320"/>
        <v>4.5999999999999999E-3</v>
      </c>
      <c r="FU154" s="248">
        <f t="shared" si="1320"/>
        <v>3.4999999999999996E-3</v>
      </c>
      <c r="FV154" s="248">
        <f t="shared" si="1320"/>
        <v>3.0999999999999999E-3</v>
      </c>
      <c r="FW154" s="248">
        <f t="shared" si="1320"/>
        <v>6.3E-3</v>
      </c>
      <c r="FX154" s="307">
        <f t="shared" si="1320"/>
        <v>6.0000000000000001E-3</v>
      </c>
      <c r="FY154" s="248">
        <f t="shared" si="1320"/>
        <v>0</v>
      </c>
      <c r="FZ154" s="248">
        <f t="shared" si="1320"/>
        <v>0</v>
      </c>
      <c r="GA154" s="248">
        <f t="shared" si="1320"/>
        <v>0</v>
      </c>
      <c r="GB154" s="320">
        <f t="shared" si="1320"/>
        <v>0</v>
      </c>
      <c r="GC154" s="338">
        <f t="shared" si="1320"/>
        <v>2.3E-3</v>
      </c>
      <c r="GD154" s="248">
        <f t="shared" si="1320"/>
        <v>1.4000000000000002E-3</v>
      </c>
      <c r="GE154" s="248">
        <f t="shared" si="1320"/>
        <v>3.4999999999999996E-3</v>
      </c>
      <c r="GF154" s="307">
        <f t="shared" si="1320"/>
        <v>8.0000000000000004E-4</v>
      </c>
      <c r="GG154" s="248">
        <f t="shared" si="1320"/>
        <v>1.0700000000000001E-2</v>
      </c>
      <c r="GH154" s="248">
        <f t="shared" si="1320"/>
        <v>6.0999999999999995E-3</v>
      </c>
      <c r="GI154" s="248">
        <f t="shared" si="1320"/>
        <v>1.44E-2</v>
      </c>
      <c r="GJ154" s="307">
        <f t="shared" si="1320"/>
        <v>5.3E-3</v>
      </c>
      <c r="GK154" s="248">
        <f t="shared" si="1320"/>
        <v>2.2700000000000001E-2</v>
      </c>
      <c r="GL154" s="248">
        <f t="shared" si="1320"/>
        <v>1.15E-2</v>
      </c>
      <c r="GM154" s="248">
        <f t="shared" si="1320"/>
        <v>2.9500000000000002E-2</v>
      </c>
      <c r="GN154" s="307">
        <f t="shared" si="1320"/>
        <v>1.38E-2</v>
      </c>
      <c r="GO154" s="248">
        <f t="shared" ref="GO154:GV154" si="1321">IFERROR(GO144/$GX144,0)</f>
        <v>2.9399999999999999E-2</v>
      </c>
      <c r="GP154" s="248">
        <f t="shared" si="1321"/>
        <v>2.1700000000000001E-2</v>
      </c>
      <c r="GQ154" s="248">
        <f t="shared" si="1321"/>
        <v>3.9300000000000002E-2</v>
      </c>
      <c r="GR154" s="307">
        <f t="shared" si="1321"/>
        <v>2.3599999999999999E-2</v>
      </c>
      <c r="GS154" s="248">
        <f t="shared" si="1321"/>
        <v>0</v>
      </c>
      <c r="GT154" s="248">
        <f t="shared" si="1321"/>
        <v>0</v>
      </c>
      <c r="GU154" s="248">
        <f t="shared" si="1321"/>
        <v>0</v>
      </c>
      <c r="GV154" s="248">
        <f t="shared" si="1321"/>
        <v>0</v>
      </c>
      <c r="GW154" s="217"/>
      <c r="GX154" s="250"/>
      <c r="GY154" s="251"/>
    </row>
    <row r="155" spans="2:207" s="2" customFormat="1" ht="16.5" hidden="1" customHeight="1" outlineLevel="1">
      <c r="B155" s="512"/>
      <c r="C155" s="519"/>
      <c r="D155" s="246" t="s">
        <v>626</v>
      </c>
      <c r="E155" s="247">
        <f t="shared" ref="E155:AJ155" si="1322">IFERROR(E145/$GX144,0)</f>
        <v>0</v>
      </c>
      <c r="F155" s="248">
        <f t="shared" si="1322"/>
        <v>0</v>
      </c>
      <c r="G155" s="248">
        <f t="shared" si="1322"/>
        <v>0</v>
      </c>
      <c r="H155" s="307">
        <f t="shared" si="1322"/>
        <v>0</v>
      </c>
      <c r="I155" s="248">
        <f t="shared" si="1322"/>
        <v>0</v>
      </c>
      <c r="J155" s="248">
        <f t="shared" si="1322"/>
        <v>0</v>
      </c>
      <c r="K155" s="248">
        <f t="shared" si="1322"/>
        <v>0</v>
      </c>
      <c r="L155" s="307">
        <f t="shared" si="1322"/>
        <v>0</v>
      </c>
      <c r="M155" s="248">
        <f t="shared" si="1322"/>
        <v>0</v>
      </c>
      <c r="N155" s="248">
        <f t="shared" si="1322"/>
        <v>0</v>
      </c>
      <c r="O155" s="248">
        <f t="shared" si="1322"/>
        <v>0</v>
      </c>
      <c r="P155" s="307">
        <f t="shared" si="1322"/>
        <v>0.01</v>
      </c>
      <c r="Q155" s="248">
        <f t="shared" si="1322"/>
        <v>0.01</v>
      </c>
      <c r="R155" s="248">
        <f t="shared" si="1322"/>
        <v>0</v>
      </c>
      <c r="S155" s="248">
        <f t="shared" si="1322"/>
        <v>0.01</v>
      </c>
      <c r="T155" s="307">
        <f t="shared" si="1322"/>
        <v>0</v>
      </c>
      <c r="U155" s="248">
        <f t="shared" si="1322"/>
        <v>0</v>
      </c>
      <c r="V155" s="248">
        <f t="shared" si="1322"/>
        <v>0</v>
      </c>
      <c r="W155" s="248">
        <f t="shared" si="1322"/>
        <v>0</v>
      </c>
      <c r="X155" s="320">
        <f t="shared" si="1322"/>
        <v>0</v>
      </c>
      <c r="Y155" s="338">
        <f t="shared" si="1322"/>
        <v>0</v>
      </c>
      <c r="Z155" s="248">
        <f t="shared" si="1322"/>
        <v>0</v>
      </c>
      <c r="AA155" s="248">
        <f t="shared" si="1322"/>
        <v>0.01</v>
      </c>
      <c r="AB155" s="307">
        <f t="shared" si="1322"/>
        <v>0</v>
      </c>
      <c r="AC155" s="248">
        <f t="shared" si="1322"/>
        <v>0</v>
      </c>
      <c r="AD155" s="248">
        <f t="shared" si="1322"/>
        <v>0</v>
      </c>
      <c r="AE155" s="248">
        <f t="shared" si="1322"/>
        <v>0.01</v>
      </c>
      <c r="AF155" s="307">
        <f t="shared" si="1322"/>
        <v>0</v>
      </c>
      <c r="AG155" s="248">
        <f t="shared" si="1322"/>
        <v>0</v>
      </c>
      <c r="AH155" s="248">
        <f t="shared" si="1322"/>
        <v>0</v>
      </c>
      <c r="AI155" s="248">
        <f t="shared" si="1322"/>
        <v>0.02</v>
      </c>
      <c r="AJ155" s="307">
        <f t="shared" si="1322"/>
        <v>0</v>
      </c>
      <c r="AK155" s="248">
        <f t="shared" ref="AK155:BP155" si="1323">IFERROR(AK145/$GX144,0)</f>
        <v>0</v>
      </c>
      <c r="AL155" s="248">
        <f t="shared" si="1323"/>
        <v>0</v>
      </c>
      <c r="AM155" s="248">
        <f t="shared" si="1323"/>
        <v>0.02</v>
      </c>
      <c r="AN155" s="307">
        <f t="shared" si="1323"/>
        <v>0</v>
      </c>
      <c r="AO155" s="248">
        <f t="shared" si="1323"/>
        <v>0</v>
      </c>
      <c r="AP155" s="248">
        <f t="shared" si="1323"/>
        <v>0</v>
      </c>
      <c r="AQ155" s="248">
        <f t="shared" si="1323"/>
        <v>0</v>
      </c>
      <c r="AR155" s="248">
        <f t="shared" si="1323"/>
        <v>0</v>
      </c>
      <c r="AS155" s="338">
        <f t="shared" si="1323"/>
        <v>0.01</v>
      </c>
      <c r="AT155" s="248">
        <f t="shared" si="1323"/>
        <v>0</v>
      </c>
      <c r="AU155" s="248">
        <f t="shared" si="1323"/>
        <v>0.01</v>
      </c>
      <c r="AV155" s="307">
        <f t="shared" si="1323"/>
        <v>0.01</v>
      </c>
      <c r="AW155" s="248">
        <f t="shared" si="1323"/>
        <v>0</v>
      </c>
      <c r="AX155" s="248">
        <f t="shared" si="1323"/>
        <v>0.01</v>
      </c>
      <c r="AY155" s="248">
        <f t="shared" si="1323"/>
        <v>0.01</v>
      </c>
      <c r="AZ155" s="307">
        <f t="shared" si="1323"/>
        <v>0.01</v>
      </c>
      <c r="BA155" s="248">
        <f t="shared" si="1323"/>
        <v>0</v>
      </c>
      <c r="BB155" s="248">
        <f t="shared" si="1323"/>
        <v>0</v>
      </c>
      <c r="BC155" s="248">
        <f t="shared" si="1323"/>
        <v>0.02</v>
      </c>
      <c r="BD155" s="307">
        <f t="shared" si="1323"/>
        <v>0.01</v>
      </c>
      <c r="BE155" s="248">
        <f t="shared" si="1323"/>
        <v>0</v>
      </c>
      <c r="BF155" s="248">
        <f t="shared" si="1323"/>
        <v>0</v>
      </c>
      <c r="BG155" s="248">
        <f t="shared" si="1323"/>
        <v>0.01</v>
      </c>
      <c r="BH155" s="307">
        <f t="shared" si="1323"/>
        <v>0.01</v>
      </c>
      <c r="BI155" s="248">
        <f t="shared" si="1323"/>
        <v>0</v>
      </c>
      <c r="BJ155" s="248">
        <f t="shared" si="1323"/>
        <v>0</v>
      </c>
      <c r="BK155" s="248">
        <f t="shared" si="1323"/>
        <v>0</v>
      </c>
      <c r="BL155" s="248">
        <f t="shared" si="1323"/>
        <v>0</v>
      </c>
      <c r="BM155" s="338">
        <f t="shared" si="1323"/>
        <v>0</v>
      </c>
      <c r="BN155" s="248">
        <f t="shared" si="1323"/>
        <v>0</v>
      </c>
      <c r="BO155" s="248">
        <f t="shared" si="1323"/>
        <v>0</v>
      </c>
      <c r="BP155" s="307">
        <f t="shared" si="1323"/>
        <v>0.01</v>
      </c>
      <c r="BQ155" s="248">
        <f t="shared" ref="BQ155:CV155" si="1324">IFERROR(BQ145/$GX144,0)</f>
        <v>0</v>
      </c>
      <c r="BR155" s="248">
        <f t="shared" si="1324"/>
        <v>0</v>
      </c>
      <c r="BS155" s="248">
        <f t="shared" si="1324"/>
        <v>0</v>
      </c>
      <c r="BT155" s="307">
        <f t="shared" si="1324"/>
        <v>0</v>
      </c>
      <c r="BU155" s="248">
        <f t="shared" si="1324"/>
        <v>0</v>
      </c>
      <c r="BV155" s="248">
        <f t="shared" si="1324"/>
        <v>0</v>
      </c>
      <c r="BW155" s="248">
        <f t="shared" si="1324"/>
        <v>0</v>
      </c>
      <c r="BX155" s="307">
        <f t="shared" si="1324"/>
        <v>0.01</v>
      </c>
      <c r="BY155" s="248">
        <f t="shared" si="1324"/>
        <v>0</v>
      </c>
      <c r="BZ155" s="248">
        <f t="shared" si="1324"/>
        <v>0.01</v>
      </c>
      <c r="CA155" s="248">
        <f t="shared" si="1324"/>
        <v>0</v>
      </c>
      <c r="CB155" s="307">
        <f t="shared" si="1324"/>
        <v>0.01</v>
      </c>
      <c r="CC155" s="248">
        <f t="shared" si="1324"/>
        <v>0</v>
      </c>
      <c r="CD155" s="248">
        <f t="shared" si="1324"/>
        <v>0</v>
      </c>
      <c r="CE155" s="248">
        <f t="shared" si="1324"/>
        <v>0</v>
      </c>
      <c r="CF155" s="320">
        <f t="shared" si="1324"/>
        <v>0</v>
      </c>
      <c r="CG155" s="338">
        <f t="shared" si="1324"/>
        <v>0</v>
      </c>
      <c r="CH155" s="248">
        <f t="shared" si="1324"/>
        <v>0</v>
      </c>
      <c r="CI155" s="248">
        <f t="shared" si="1324"/>
        <v>0</v>
      </c>
      <c r="CJ155" s="307">
        <f t="shared" si="1324"/>
        <v>0</v>
      </c>
      <c r="CK155" s="248">
        <f t="shared" si="1324"/>
        <v>0.01</v>
      </c>
      <c r="CL155" s="248">
        <f t="shared" si="1324"/>
        <v>0.01</v>
      </c>
      <c r="CM155" s="248">
        <f t="shared" si="1324"/>
        <v>0.02</v>
      </c>
      <c r="CN155" s="307">
        <f t="shared" si="1324"/>
        <v>0.01</v>
      </c>
      <c r="CO155" s="248">
        <f t="shared" si="1324"/>
        <v>0.02</v>
      </c>
      <c r="CP155" s="248">
        <f t="shared" si="1324"/>
        <v>0.02</v>
      </c>
      <c r="CQ155" s="248">
        <f t="shared" si="1324"/>
        <v>0.03</v>
      </c>
      <c r="CR155" s="307">
        <f t="shared" si="1324"/>
        <v>0.02</v>
      </c>
      <c r="CS155" s="248">
        <f t="shared" si="1324"/>
        <v>0.03</v>
      </c>
      <c r="CT155" s="248">
        <f t="shared" si="1324"/>
        <v>0.03</v>
      </c>
      <c r="CU155" s="248">
        <f t="shared" si="1324"/>
        <v>0.04</v>
      </c>
      <c r="CV155" s="307">
        <f t="shared" si="1324"/>
        <v>0.02</v>
      </c>
      <c r="CW155" s="248">
        <f t="shared" ref="CW155:EB155" si="1325">IFERROR(CW145/$GX144,0)</f>
        <v>0</v>
      </c>
      <c r="CX155" s="248">
        <f t="shared" si="1325"/>
        <v>0</v>
      </c>
      <c r="CY155" s="248">
        <f t="shared" si="1325"/>
        <v>0</v>
      </c>
      <c r="CZ155" s="249">
        <f t="shared" si="1325"/>
        <v>0</v>
      </c>
      <c r="DA155" s="247">
        <f t="shared" si="1325"/>
        <v>0</v>
      </c>
      <c r="DB155" s="248">
        <f t="shared" si="1325"/>
        <v>0</v>
      </c>
      <c r="DC155" s="248">
        <f t="shared" si="1325"/>
        <v>0</v>
      </c>
      <c r="DD155" s="307">
        <f t="shared" si="1325"/>
        <v>0</v>
      </c>
      <c r="DE155" s="248">
        <f t="shared" si="1325"/>
        <v>0</v>
      </c>
      <c r="DF155" s="248">
        <f t="shared" si="1325"/>
        <v>0</v>
      </c>
      <c r="DG155" s="248">
        <f t="shared" si="1325"/>
        <v>0.01</v>
      </c>
      <c r="DH155" s="307">
        <f t="shared" si="1325"/>
        <v>0</v>
      </c>
      <c r="DI155" s="248">
        <f t="shared" si="1325"/>
        <v>0</v>
      </c>
      <c r="DJ155" s="248">
        <f t="shared" si="1325"/>
        <v>0</v>
      </c>
      <c r="DK155" s="248">
        <f t="shared" si="1325"/>
        <v>0</v>
      </c>
      <c r="DL155" s="307">
        <f t="shared" si="1325"/>
        <v>0</v>
      </c>
      <c r="DM155" s="248">
        <f t="shared" si="1325"/>
        <v>0</v>
      </c>
      <c r="DN155" s="248">
        <f t="shared" si="1325"/>
        <v>0</v>
      </c>
      <c r="DO155" s="248">
        <f t="shared" si="1325"/>
        <v>0</v>
      </c>
      <c r="DP155" s="307">
        <f t="shared" si="1325"/>
        <v>0.01</v>
      </c>
      <c r="DQ155" s="248">
        <f t="shared" si="1325"/>
        <v>0</v>
      </c>
      <c r="DR155" s="248">
        <f t="shared" si="1325"/>
        <v>0</v>
      </c>
      <c r="DS155" s="248">
        <f t="shared" si="1325"/>
        <v>0</v>
      </c>
      <c r="DT155" s="320">
        <f t="shared" si="1325"/>
        <v>0</v>
      </c>
      <c r="DU155" s="338">
        <f t="shared" si="1325"/>
        <v>0</v>
      </c>
      <c r="DV155" s="248">
        <f t="shared" si="1325"/>
        <v>0</v>
      </c>
      <c r="DW155" s="248">
        <f t="shared" si="1325"/>
        <v>0</v>
      </c>
      <c r="DX155" s="307">
        <f t="shared" si="1325"/>
        <v>0</v>
      </c>
      <c r="DY155" s="248">
        <f t="shared" si="1325"/>
        <v>0</v>
      </c>
      <c r="DZ155" s="248">
        <f t="shared" si="1325"/>
        <v>0.01</v>
      </c>
      <c r="EA155" s="248">
        <f t="shared" si="1325"/>
        <v>0.01</v>
      </c>
      <c r="EB155" s="307">
        <f t="shared" si="1325"/>
        <v>0.01</v>
      </c>
      <c r="EC155" s="248">
        <f t="shared" ref="EC155:FH155" si="1326">IFERROR(EC145/$GX144,0)</f>
        <v>0.02</v>
      </c>
      <c r="ED155" s="248">
        <f t="shared" si="1326"/>
        <v>0</v>
      </c>
      <c r="EE155" s="248">
        <f t="shared" si="1326"/>
        <v>0.01</v>
      </c>
      <c r="EF155" s="307">
        <f t="shared" si="1326"/>
        <v>0</v>
      </c>
      <c r="EG155" s="248">
        <f t="shared" si="1326"/>
        <v>0</v>
      </c>
      <c r="EH155" s="248">
        <f t="shared" si="1326"/>
        <v>0</v>
      </c>
      <c r="EI155" s="248">
        <f t="shared" si="1326"/>
        <v>0.01</v>
      </c>
      <c r="EJ155" s="307">
        <f t="shared" si="1326"/>
        <v>0</v>
      </c>
      <c r="EK155" s="248">
        <f t="shared" si="1326"/>
        <v>0</v>
      </c>
      <c r="EL155" s="248">
        <f t="shared" si="1326"/>
        <v>0</v>
      </c>
      <c r="EM155" s="248">
        <f t="shared" si="1326"/>
        <v>0</v>
      </c>
      <c r="EN155" s="320">
        <f t="shared" si="1326"/>
        <v>0</v>
      </c>
      <c r="EO155" s="338">
        <f t="shared" si="1326"/>
        <v>0</v>
      </c>
      <c r="EP155" s="248">
        <f t="shared" si="1326"/>
        <v>0</v>
      </c>
      <c r="EQ155" s="248">
        <f t="shared" si="1326"/>
        <v>0.02</v>
      </c>
      <c r="ER155" s="307">
        <f t="shared" si="1326"/>
        <v>0.01</v>
      </c>
      <c r="ES155" s="248">
        <f t="shared" si="1326"/>
        <v>0.01</v>
      </c>
      <c r="ET155" s="248">
        <f t="shared" si="1326"/>
        <v>0.01</v>
      </c>
      <c r="EU155" s="248">
        <f t="shared" si="1326"/>
        <v>0.01</v>
      </c>
      <c r="EV155" s="307">
        <f t="shared" si="1326"/>
        <v>0.01</v>
      </c>
      <c r="EW155" s="248">
        <f t="shared" si="1326"/>
        <v>0</v>
      </c>
      <c r="EX155" s="248">
        <f t="shared" si="1326"/>
        <v>0.01</v>
      </c>
      <c r="EY155" s="248">
        <f t="shared" si="1326"/>
        <v>0.01</v>
      </c>
      <c r="EZ155" s="307">
        <f t="shared" si="1326"/>
        <v>0.02</v>
      </c>
      <c r="FA155" s="248">
        <f t="shared" si="1326"/>
        <v>0.01</v>
      </c>
      <c r="FB155" s="248">
        <f t="shared" si="1326"/>
        <v>0</v>
      </c>
      <c r="FC155" s="248">
        <f t="shared" si="1326"/>
        <v>0.01</v>
      </c>
      <c r="FD155" s="307">
        <f t="shared" si="1326"/>
        <v>0.01</v>
      </c>
      <c r="FE155" s="248">
        <f t="shared" si="1326"/>
        <v>0</v>
      </c>
      <c r="FF155" s="248">
        <f t="shared" si="1326"/>
        <v>0</v>
      </c>
      <c r="FG155" s="248">
        <f t="shared" si="1326"/>
        <v>0</v>
      </c>
      <c r="FH155" s="320">
        <f t="shared" si="1326"/>
        <v>0</v>
      </c>
      <c r="FI155" s="338">
        <f t="shared" ref="FI155:GN155" si="1327">IFERROR(FI145/$GX144,0)</f>
        <v>0</v>
      </c>
      <c r="FJ155" s="248">
        <f t="shared" si="1327"/>
        <v>0</v>
      </c>
      <c r="FK155" s="248">
        <f t="shared" si="1327"/>
        <v>0</v>
      </c>
      <c r="FL155" s="307">
        <f t="shared" si="1327"/>
        <v>0</v>
      </c>
      <c r="FM155" s="248">
        <f t="shared" si="1327"/>
        <v>0.01</v>
      </c>
      <c r="FN155" s="248">
        <f t="shared" si="1327"/>
        <v>0</v>
      </c>
      <c r="FO155" s="248">
        <f t="shared" si="1327"/>
        <v>0</v>
      </c>
      <c r="FP155" s="307">
        <f t="shared" si="1327"/>
        <v>0</v>
      </c>
      <c r="FQ155" s="248">
        <f t="shared" si="1327"/>
        <v>0.01</v>
      </c>
      <c r="FR155" s="248">
        <f t="shared" si="1327"/>
        <v>0</v>
      </c>
      <c r="FS155" s="248">
        <f t="shared" si="1327"/>
        <v>0.01</v>
      </c>
      <c r="FT155" s="307">
        <f t="shared" si="1327"/>
        <v>0</v>
      </c>
      <c r="FU155" s="248">
        <f t="shared" si="1327"/>
        <v>0.01</v>
      </c>
      <c r="FV155" s="248">
        <f t="shared" si="1327"/>
        <v>0</v>
      </c>
      <c r="FW155" s="248">
        <f t="shared" si="1327"/>
        <v>0.01</v>
      </c>
      <c r="FX155" s="307">
        <f t="shared" si="1327"/>
        <v>0</v>
      </c>
      <c r="FY155" s="248">
        <f t="shared" si="1327"/>
        <v>0</v>
      </c>
      <c r="FZ155" s="248">
        <f t="shared" si="1327"/>
        <v>0</v>
      </c>
      <c r="GA155" s="248">
        <f t="shared" si="1327"/>
        <v>0</v>
      </c>
      <c r="GB155" s="320">
        <f t="shared" si="1327"/>
        <v>0</v>
      </c>
      <c r="GC155" s="338">
        <f t="shared" si="1327"/>
        <v>0.01</v>
      </c>
      <c r="GD155" s="248">
        <f t="shared" si="1327"/>
        <v>0</v>
      </c>
      <c r="GE155" s="248">
        <f t="shared" si="1327"/>
        <v>0</v>
      </c>
      <c r="GF155" s="307">
        <f t="shared" si="1327"/>
        <v>0.01</v>
      </c>
      <c r="GG155" s="248">
        <f t="shared" si="1327"/>
        <v>0</v>
      </c>
      <c r="GH155" s="248">
        <f t="shared" si="1327"/>
        <v>0</v>
      </c>
      <c r="GI155" s="248">
        <f t="shared" si="1327"/>
        <v>0.01</v>
      </c>
      <c r="GJ155" s="307">
        <f t="shared" si="1327"/>
        <v>0.01</v>
      </c>
      <c r="GK155" s="248">
        <f t="shared" si="1327"/>
        <v>0.02</v>
      </c>
      <c r="GL155" s="248">
        <f t="shared" si="1327"/>
        <v>0.01</v>
      </c>
      <c r="GM155" s="248">
        <f t="shared" si="1327"/>
        <v>0.03</v>
      </c>
      <c r="GN155" s="307">
        <f t="shared" si="1327"/>
        <v>0.01</v>
      </c>
      <c r="GO155" s="248">
        <f t="shared" ref="GO155:GV155" si="1328">IFERROR(GO145/$GX144,0)</f>
        <v>0.03</v>
      </c>
      <c r="GP155" s="248">
        <f t="shared" si="1328"/>
        <v>0.02</v>
      </c>
      <c r="GQ155" s="248">
        <f t="shared" si="1328"/>
        <v>0.04</v>
      </c>
      <c r="GR155" s="307">
        <f t="shared" si="1328"/>
        <v>0.02</v>
      </c>
      <c r="GS155" s="248">
        <f t="shared" si="1328"/>
        <v>0</v>
      </c>
      <c r="GT155" s="248">
        <f t="shared" si="1328"/>
        <v>0</v>
      </c>
      <c r="GU155" s="248">
        <f t="shared" si="1328"/>
        <v>0</v>
      </c>
      <c r="GV155" s="248">
        <f t="shared" si="1328"/>
        <v>0</v>
      </c>
      <c r="GW155" s="217"/>
      <c r="GX155" s="250"/>
      <c r="GY155" s="251"/>
    </row>
    <row r="156" spans="2:207" s="2" customFormat="1" ht="17.25" hidden="1" customHeight="1" outlineLevel="1" thickBot="1">
      <c r="B156" s="513"/>
      <c r="C156" s="521"/>
      <c r="D156" s="246" t="s">
        <v>627</v>
      </c>
      <c r="E156" s="254">
        <f>E155-E154</f>
        <v>-5.0000000000000001E-4</v>
      </c>
      <c r="F156" s="255">
        <f t="shared" ref="F156:BQ156" si="1329">F155-F154</f>
        <v>-8.0000000000000004E-4</v>
      </c>
      <c r="G156" s="255">
        <f t="shared" si="1329"/>
        <v>-5.9999999999999995E-4</v>
      </c>
      <c r="H156" s="308">
        <f t="shared" si="1329"/>
        <v>-5.9999999999999995E-4</v>
      </c>
      <c r="I156" s="255">
        <f t="shared" si="1329"/>
        <v>-7.000000000000001E-4</v>
      </c>
      <c r="J156" s="255">
        <f t="shared" si="1329"/>
        <v>-7.000000000000001E-4</v>
      </c>
      <c r="K156" s="255">
        <f t="shared" si="1329"/>
        <v>-8.0000000000000004E-4</v>
      </c>
      <c r="L156" s="308">
        <f t="shared" si="1329"/>
        <v>-1.1000000000000001E-3</v>
      </c>
      <c r="M156" s="255">
        <f t="shared" si="1329"/>
        <v>-5.9999999999999995E-4</v>
      </c>
      <c r="N156" s="255">
        <f t="shared" si="1329"/>
        <v>-7.000000000000001E-4</v>
      </c>
      <c r="O156" s="255">
        <f t="shared" si="1329"/>
        <v>-1E-3</v>
      </c>
      <c r="P156" s="308">
        <f t="shared" si="1329"/>
        <v>8.0999999999999996E-3</v>
      </c>
      <c r="Q156" s="255">
        <f t="shared" si="1329"/>
        <v>7.7999999999999996E-3</v>
      </c>
      <c r="R156" s="255">
        <f t="shared" si="1329"/>
        <v>-3.0000000000000001E-3</v>
      </c>
      <c r="S156" s="255">
        <f t="shared" si="1329"/>
        <v>5.1000000000000004E-3</v>
      </c>
      <c r="T156" s="308">
        <f t="shared" si="1329"/>
        <v>-6.3E-3</v>
      </c>
      <c r="U156" s="255">
        <f t="shared" si="1329"/>
        <v>0</v>
      </c>
      <c r="V156" s="255">
        <f t="shared" si="1329"/>
        <v>0</v>
      </c>
      <c r="W156" s="255">
        <f t="shared" si="1329"/>
        <v>0</v>
      </c>
      <c r="X156" s="321">
        <f t="shared" si="1329"/>
        <v>0</v>
      </c>
      <c r="Y156" s="339">
        <f t="shared" si="1329"/>
        <v>-7.000000000000001E-4</v>
      </c>
      <c r="Z156" s="255">
        <f t="shared" si="1329"/>
        <v>-8.9999999999999998E-4</v>
      </c>
      <c r="AA156" s="255">
        <f t="shared" si="1329"/>
        <v>6.8000000000000005E-3</v>
      </c>
      <c r="AB156" s="308">
        <f t="shared" si="1329"/>
        <v>-4.0000000000000002E-4</v>
      </c>
      <c r="AC156" s="255">
        <f t="shared" si="1329"/>
        <v>-3.5999999999999999E-3</v>
      </c>
      <c r="AD156" s="255">
        <f t="shared" si="1329"/>
        <v>-2.5000000000000001E-3</v>
      </c>
      <c r="AE156" s="255">
        <f t="shared" si="1329"/>
        <v>-8.0000000000000036E-4</v>
      </c>
      <c r="AF156" s="308">
        <f t="shared" si="1329"/>
        <v>-1.2999999999999999E-3</v>
      </c>
      <c r="AG156" s="255">
        <f t="shared" si="1329"/>
        <v>-4.6999999999999993E-3</v>
      </c>
      <c r="AH156" s="255">
        <f t="shared" si="1329"/>
        <v>-3.4000000000000002E-3</v>
      </c>
      <c r="AI156" s="255">
        <f t="shared" si="1329"/>
        <v>5.9000000000000007E-3</v>
      </c>
      <c r="AJ156" s="308">
        <f t="shared" si="1329"/>
        <v>-1.6000000000000001E-3</v>
      </c>
      <c r="AK156" s="255">
        <f t="shared" si="1329"/>
        <v>-2.0999999999999999E-3</v>
      </c>
      <c r="AL156" s="255">
        <f t="shared" si="1329"/>
        <v>-2.5999999999999999E-3</v>
      </c>
      <c r="AM156" s="255">
        <f t="shared" si="1329"/>
        <v>9.6000000000000009E-3</v>
      </c>
      <c r="AN156" s="308">
        <f t="shared" si="1329"/>
        <v>-1.8E-3</v>
      </c>
      <c r="AO156" s="255">
        <f t="shared" si="1329"/>
        <v>0</v>
      </c>
      <c r="AP156" s="255">
        <f t="shared" si="1329"/>
        <v>0</v>
      </c>
      <c r="AQ156" s="255">
        <f t="shared" si="1329"/>
        <v>0</v>
      </c>
      <c r="AR156" s="255">
        <f t="shared" si="1329"/>
        <v>0</v>
      </c>
      <c r="AS156" s="339">
        <f t="shared" si="1329"/>
        <v>7.1999999999999998E-3</v>
      </c>
      <c r="AT156" s="255">
        <f t="shared" si="1329"/>
        <v>-3.5999999999999999E-3</v>
      </c>
      <c r="AU156" s="255">
        <f t="shared" si="1329"/>
        <v>-2.6999999999999993E-3</v>
      </c>
      <c r="AV156" s="308">
        <f t="shared" si="1329"/>
        <v>-2.3999999999999994E-3</v>
      </c>
      <c r="AW156" s="255">
        <f t="shared" si="1329"/>
        <v>-3.4000000000000002E-3</v>
      </c>
      <c r="AX156" s="255">
        <f t="shared" si="1329"/>
        <v>5.3000000000000009E-3</v>
      </c>
      <c r="AY156" s="255">
        <f t="shared" si="1329"/>
        <v>-2.8999999999999998E-3</v>
      </c>
      <c r="AZ156" s="308">
        <f t="shared" si="1329"/>
        <v>-3.899999999999999E-3</v>
      </c>
      <c r="BA156" s="255">
        <f t="shared" si="1329"/>
        <v>-3.4999999999999996E-3</v>
      </c>
      <c r="BB156" s="255">
        <f t="shared" si="1329"/>
        <v>-5.1000000000000004E-3</v>
      </c>
      <c r="BC156" s="255">
        <f t="shared" si="1329"/>
        <v>6.3999999999999994E-3</v>
      </c>
      <c r="BD156" s="308">
        <f t="shared" si="1329"/>
        <v>-3.7000000000000002E-3</v>
      </c>
      <c r="BE156" s="255">
        <f t="shared" si="1329"/>
        <v>-2.8999999999999998E-3</v>
      </c>
      <c r="BF156" s="255">
        <f t="shared" si="1329"/>
        <v>-3.8E-3</v>
      </c>
      <c r="BG156" s="255">
        <f t="shared" si="1329"/>
        <v>-8.0000000000000036E-4</v>
      </c>
      <c r="BH156" s="308">
        <f t="shared" si="1329"/>
        <v>2.4000000000000002E-3</v>
      </c>
      <c r="BI156" s="255">
        <f t="shared" si="1329"/>
        <v>0</v>
      </c>
      <c r="BJ156" s="255">
        <f t="shared" si="1329"/>
        <v>0</v>
      </c>
      <c r="BK156" s="255">
        <f t="shared" si="1329"/>
        <v>0</v>
      </c>
      <c r="BL156" s="255">
        <f t="shared" si="1329"/>
        <v>0</v>
      </c>
      <c r="BM156" s="339">
        <f t="shared" si="1329"/>
        <v>-2.9999999999999997E-4</v>
      </c>
      <c r="BN156" s="255">
        <f t="shared" si="1329"/>
        <v>-8.0000000000000004E-4</v>
      </c>
      <c r="BO156" s="255">
        <f t="shared" si="1329"/>
        <v>-1.1000000000000001E-3</v>
      </c>
      <c r="BP156" s="308">
        <f t="shared" si="1329"/>
        <v>8.8999999999999999E-3</v>
      </c>
      <c r="BQ156" s="255">
        <f t="shared" si="1329"/>
        <v>-1.6000000000000001E-3</v>
      </c>
      <c r="BR156" s="255">
        <f t="shared" ref="BR156:CZ156" si="1330">BR155-BR154</f>
        <v>-7.000000000000001E-4</v>
      </c>
      <c r="BS156" s="255">
        <f t="shared" si="1330"/>
        <v>-2.7000000000000001E-3</v>
      </c>
      <c r="BT156" s="308">
        <f t="shared" si="1330"/>
        <v>-2.2000000000000001E-3</v>
      </c>
      <c r="BU156" s="255">
        <f t="shared" si="1330"/>
        <v>-4.0000000000000001E-3</v>
      </c>
      <c r="BV156" s="255">
        <f t="shared" si="1330"/>
        <v>-1.9E-3</v>
      </c>
      <c r="BW156" s="255">
        <f t="shared" si="1330"/>
        <v>-6.3E-3</v>
      </c>
      <c r="BX156" s="308">
        <f t="shared" si="1330"/>
        <v>5.4000000000000003E-3</v>
      </c>
      <c r="BY156" s="255">
        <f t="shared" si="1330"/>
        <v>-3.4999999999999996E-3</v>
      </c>
      <c r="BZ156" s="255">
        <f t="shared" si="1330"/>
        <v>6.8999999999999999E-3</v>
      </c>
      <c r="CA156" s="255">
        <f t="shared" si="1330"/>
        <v>-6.3E-3</v>
      </c>
      <c r="CB156" s="308">
        <f t="shared" si="1330"/>
        <v>4.0000000000000001E-3</v>
      </c>
      <c r="CC156" s="255">
        <f t="shared" si="1330"/>
        <v>0</v>
      </c>
      <c r="CD156" s="255">
        <f t="shared" si="1330"/>
        <v>0</v>
      </c>
      <c r="CE156" s="255">
        <f t="shared" si="1330"/>
        <v>0</v>
      </c>
      <c r="CF156" s="321">
        <f t="shared" si="1330"/>
        <v>0</v>
      </c>
      <c r="CG156" s="339">
        <f t="shared" si="1330"/>
        <v>-2.3E-3</v>
      </c>
      <c r="CH156" s="255">
        <f t="shared" si="1330"/>
        <v>-1.4000000000000002E-3</v>
      </c>
      <c r="CI156" s="255">
        <f t="shared" si="1330"/>
        <v>-3.4999999999999996E-3</v>
      </c>
      <c r="CJ156" s="308">
        <f t="shared" si="1330"/>
        <v>-8.0000000000000004E-4</v>
      </c>
      <c r="CK156" s="255">
        <f t="shared" si="1330"/>
        <v>-7.0000000000000097E-4</v>
      </c>
      <c r="CL156" s="255">
        <f t="shared" si="1330"/>
        <v>3.9000000000000007E-3</v>
      </c>
      <c r="CM156" s="255">
        <f t="shared" si="1330"/>
        <v>5.6000000000000008E-3</v>
      </c>
      <c r="CN156" s="308">
        <f t="shared" si="1330"/>
        <v>4.7000000000000002E-3</v>
      </c>
      <c r="CO156" s="255">
        <f t="shared" si="1330"/>
        <v>-2.700000000000001E-3</v>
      </c>
      <c r="CP156" s="255">
        <f t="shared" si="1330"/>
        <v>8.5000000000000006E-3</v>
      </c>
      <c r="CQ156" s="255">
        <f t="shared" si="1330"/>
        <v>4.9999999999999697E-4</v>
      </c>
      <c r="CR156" s="308">
        <f t="shared" si="1330"/>
        <v>6.2000000000000006E-3</v>
      </c>
      <c r="CS156" s="255">
        <f t="shared" si="1330"/>
        <v>5.9999999999999984E-4</v>
      </c>
      <c r="CT156" s="255">
        <f t="shared" si="1330"/>
        <v>8.2999999999999984E-3</v>
      </c>
      <c r="CU156" s="255">
        <f t="shared" si="1330"/>
        <v>6.9999999999999923E-4</v>
      </c>
      <c r="CV156" s="308">
        <f t="shared" si="1330"/>
        <v>-3.599999999999999E-3</v>
      </c>
      <c r="CW156" s="255">
        <f t="shared" si="1330"/>
        <v>0</v>
      </c>
      <c r="CX156" s="255">
        <f t="shared" si="1330"/>
        <v>0</v>
      </c>
      <c r="CY156" s="255">
        <f t="shared" si="1330"/>
        <v>0</v>
      </c>
      <c r="CZ156" s="256">
        <f t="shared" si="1330"/>
        <v>0</v>
      </c>
      <c r="DA156" s="254">
        <f>DA155-DA154</f>
        <v>-5.0000000000000001E-4</v>
      </c>
      <c r="DB156" s="255">
        <f t="shared" ref="DB156" si="1331">DB155-DB154</f>
        <v>-8.0000000000000004E-4</v>
      </c>
      <c r="DC156" s="255">
        <f t="shared" ref="DC156" si="1332">DC155-DC154</f>
        <v>-5.9999999999999995E-4</v>
      </c>
      <c r="DD156" s="308">
        <f t="shared" ref="DD156" si="1333">DD155-DD154</f>
        <v>-5.9999999999999995E-4</v>
      </c>
      <c r="DE156" s="255">
        <f t="shared" ref="DE156" si="1334">DE155-DE154</f>
        <v>-7.000000000000001E-4</v>
      </c>
      <c r="DF156" s="255">
        <f t="shared" ref="DF156" si="1335">DF155-DF154</f>
        <v>-7.000000000000001E-4</v>
      </c>
      <c r="DG156" s="255">
        <f t="shared" ref="DG156" si="1336">DG155-DG154</f>
        <v>9.1999999999999998E-3</v>
      </c>
      <c r="DH156" s="308">
        <f t="shared" ref="DH156" si="1337">DH155-DH154</f>
        <v>-1.1000000000000001E-3</v>
      </c>
      <c r="DI156" s="255">
        <f t="shared" ref="DI156" si="1338">DI155-DI154</f>
        <v>-5.9999999999999995E-4</v>
      </c>
      <c r="DJ156" s="255">
        <f t="shared" ref="DJ156" si="1339">DJ155-DJ154</f>
        <v>-7.000000000000001E-4</v>
      </c>
      <c r="DK156" s="255">
        <f t="shared" ref="DK156" si="1340">DK155-DK154</f>
        <v>-1E-3</v>
      </c>
      <c r="DL156" s="308">
        <f t="shared" ref="DL156" si="1341">DL155-DL154</f>
        <v>-1.9E-3</v>
      </c>
      <c r="DM156" s="255">
        <f t="shared" ref="DM156" si="1342">DM155-DM154</f>
        <v>-2.2000000000000001E-3</v>
      </c>
      <c r="DN156" s="255">
        <f t="shared" ref="DN156" si="1343">DN155-DN154</f>
        <v>-3.0000000000000001E-3</v>
      </c>
      <c r="DO156" s="255">
        <f t="shared" ref="DO156" si="1344">DO155-DO154</f>
        <v>-4.8999999999999998E-3</v>
      </c>
      <c r="DP156" s="308">
        <f t="shared" ref="DP156" si="1345">DP155-DP154</f>
        <v>3.7000000000000002E-3</v>
      </c>
      <c r="DQ156" s="255">
        <f t="shared" ref="DQ156" si="1346">DQ155-DQ154</f>
        <v>0</v>
      </c>
      <c r="DR156" s="255">
        <f t="shared" ref="DR156" si="1347">DR155-DR154</f>
        <v>0</v>
      </c>
      <c r="DS156" s="255">
        <f t="shared" ref="DS156" si="1348">DS155-DS154</f>
        <v>0</v>
      </c>
      <c r="DT156" s="321">
        <f t="shared" ref="DT156" si="1349">DT155-DT154</f>
        <v>0</v>
      </c>
      <c r="DU156" s="339">
        <f t="shared" ref="DU156" si="1350">DU155-DU154</f>
        <v>-7.000000000000001E-4</v>
      </c>
      <c r="DV156" s="255">
        <f t="shared" ref="DV156" si="1351">DV155-DV154</f>
        <v>-8.9999999999999998E-4</v>
      </c>
      <c r="DW156" s="255">
        <f t="shared" ref="DW156" si="1352">DW155-DW154</f>
        <v>-3.2000000000000002E-3</v>
      </c>
      <c r="DX156" s="308">
        <f t="shared" ref="DX156" si="1353">DX155-DX154</f>
        <v>-4.0000000000000002E-4</v>
      </c>
      <c r="DY156" s="255">
        <f t="shared" ref="DY156" si="1354">DY155-DY154</f>
        <v>-3.5999999999999999E-3</v>
      </c>
      <c r="DZ156" s="255">
        <f t="shared" ref="DZ156" si="1355">DZ155-DZ154</f>
        <v>7.4999999999999997E-3</v>
      </c>
      <c r="EA156" s="255">
        <f t="shared" ref="EA156" si="1356">EA155-EA154</f>
        <v>-8.0000000000000036E-4</v>
      </c>
      <c r="EB156" s="308">
        <f t="shared" ref="EB156" si="1357">EB155-EB154</f>
        <v>8.6999999999999994E-3</v>
      </c>
      <c r="EC156" s="255">
        <f t="shared" ref="EC156" si="1358">EC155-EC154</f>
        <v>1.5300000000000001E-2</v>
      </c>
      <c r="ED156" s="255">
        <f t="shared" ref="ED156" si="1359">ED155-ED154</f>
        <v>-3.4000000000000002E-3</v>
      </c>
      <c r="EE156" s="255">
        <f t="shared" ref="EE156" si="1360">EE155-EE154</f>
        <v>-4.0999999999999995E-3</v>
      </c>
      <c r="EF156" s="308">
        <f t="shared" ref="EF156" si="1361">EF155-EF154</f>
        <v>-1.6000000000000001E-3</v>
      </c>
      <c r="EG156" s="255">
        <f t="shared" ref="EG156" si="1362">EG155-EG154</f>
        <v>-2.0999999999999999E-3</v>
      </c>
      <c r="EH156" s="255">
        <f t="shared" ref="EH156" si="1363">EH155-EH154</f>
        <v>-2.5999999999999999E-3</v>
      </c>
      <c r="EI156" s="255">
        <f t="shared" ref="EI156" si="1364">EI155-EI154</f>
        <v>-3.9999999999999931E-4</v>
      </c>
      <c r="EJ156" s="308">
        <f t="shared" ref="EJ156" si="1365">EJ155-EJ154</f>
        <v>-1.8E-3</v>
      </c>
      <c r="EK156" s="255">
        <f t="shared" ref="EK156" si="1366">EK155-EK154</f>
        <v>0</v>
      </c>
      <c r="EL156" s="255">
        <f t="shared" ref="EL156" si="1367">EL155-EL154</f>
        <v>0</v>
      </c>
      <c r="EM156" s="255">
        <f t="shared" ref="EM156" si="1368">EM155-EM154</f>
        <v>0</v>
      </c>
      <c r="EN156" s="321">
        <f t="shared" ref="EN156" si="1369">EN155-EN154</f>
        <v>0</v>
      </c>
      <c r="EO156" s="339">
        <f t="shared" ref="EO156" si="1370">EO155-EO154</f>
        <v>-2.8000000000000004E-3</v>
      </c>
      <c r="EP156" s="255">
        <f t="shared" ref="EP156" si="1371">EP155-EP154</f>
        <v>-3.5999999999999999E-3</v>
      </c>
      <c r="EQ156" s="255">
        <f t="shared" ref="EQ156" si="1372">EQ155-EQ154</f>
        <v>7.3000000000000009E-3</v>
      </c>
      <c r="ER156" s="308">
        <f t="shared" ref="ER156" si="1373">ER155-ER154</f>
        <v>-2.3999999999999994E-3</v>
      </c>
      <c r="ES156" s="255">
        <f t="shared" ref="ES156" si="1374">ES155-ES154</f>
        <v>6.6E-3</v>
      </c>
      <c r="ET156" s="255">
        <f t="shared" ref="ET156" si="1375">ET155-ET154</f>
        <v>5.3000000000000009E-3</v>
      </c>
      <c r="EU156" s="255">
        <f t="shared" ref="EU156" si="1376">EU155-EU154</f>
        <v>-2.8999999999999998E-3</v>
      </c>
      <c r="EV156" s="308">
        <f t="shared" ref="EV156" si="1377">EV155-EV154</f>
        <v>-3.899999999999999E-3</v>
      </c>
      <c r="EW156" s="255">
        <f t="shared" ref="EW156" si="1378">EW155-EW154</f>
        <v>-3.4999999999999996E-3</v>
      </c>
      <c r="EX156" s="255">
        <f t="shared" ref="EX156" si="1379">EX155-EX154</f>
        <v>4.8999999999999998E-3</v>
      </c>
      <c r="EY156" s="255">
        <f t="shared" ref="EY156" si="1380">EY155-EY154</f>
        <v>-3.6000000000000008E-3</v>
      </c>
      <c r="EZ156" s="308">
        <f t="shared" ref="EZ156" si="1381">EZ155-EZ154</f>
        <v>6.3E-3</v>
      </c>
      <c r="FA156" s="255">
        <f t="shared" ref="FA156" si="1382">FA155-FA154</f>
        <v>7.1000000000000004E-3</v>
      </c>
      <c r="FB156" s="255">
        <f t="shared" ref="FB156" si="1383">FB155-FB154</f>
        <v>-3.8E-3</v>
      </c>
      <c r="FC156" s="255">
        <f t="shared" ref="FC156" si="1384">FC155-FC154</f>
        <v>-8.0000000000000036E-4</v>
      </c>
      <c r="FD156" s="308">
        <f t="shared" ref="FD156" si="1385">FD155-FD154</f>
        <v>2.4000000000000002E-3</v>
      </c>
      <c r="FE156" s="255">
        <f t="shared" ref="FE156" si="1386">FE155-FE154</f>
        <v>0</v>
      </c>
      <c r="FF156" s="255">
        <f t="shared" ref="FF156" si="1387">FF155-FF154</f>
        <v>0</v>
      </c>
      <c r="FG156" s="255">
        <f t="shared" ref="FG156" si="1388">FG155-FG154</f>
        <v>0</v>
      </c>
      <c r="FH156" s="321">
        <f t="shared" ref="FH156" si="1389">FH155-FH154</f>
        <v>0</v>
      </c>
      <c r="FI156" s="339">
        <f t="shared" ref="FI156" si="1390">FI155-FI154</f>
        <v>-2.9999999999999997E-4</v>
      </c>
      <c r="FJ156" s="255">
        <f t="shared" ref="FJ156" si="1391">FJ155-FJ154</f>
        <v>-8.0000000000000004E-4</v>
      </c>
      <c r="FK156" s="255">
        <f t="shared" ref="FK156" si="1392">FK155-FK154</f>
        <v>-1.1000000000000001E-3</v>
      </c>
      <c r="FL156" s="308">
        <f t="shared" ref="FL156" si="1393">FL155-FL154</f>
        <v>-1.1000000000000001E-3</v>
      </c>
      <c r="FM156" s="255">
        <f t="shared" ref="FM156" si="1394">FM155-FM154</f>
        <v>8.3999999999999995E-3</v>
      </c>
      <c r="FN156" s="255">
        <f t="shared" ref="FN156" si="1395">FN155-FN154</f>
        <v>-7.000000000000001E-4</v>
      </c>
      <c r="FO156" s="255">
        <f t="shared" ref="FO156" si="1396">FO155-FO154</f>
        <v>-2.7000000000000001E-3</v>
      </c>
      <c r="FP156" s="308">
        <f t="shared" ref="FP156" si="1397">FP155-FP154</f>
        <v>-2.2000000000000001E-3</v>
      </c>
      <c r="FQ156" s="255">
        <f t="shared" ref="FQ156" si="1398">FQ155-FQ154</f>
        <v>6.0000000000000001E-3</v>
      </c>
      <c r="FR156" s="255">
        <f t="shared" ref="FR156" si="1399">FR155-FR154</f>
        <v>-1.9E-3</v>
      </c>
      <c r="FS156" s="255">
        <f t="shared" ref="FS156" si="1400">FS155-FS154</f>
        <v>3.7000000000000002E-3</v>
      </c>
      <c r="FT156" s="308">
        <f t="shared" ref="FT156" si="1401">FT155-FT154</f>
        <v>-4.5999999999999999E-3</v>
      </c>
      <c r="FU156" s="255">
        <f t="shared" ref="FU156" si="1402">FU155-FU154</f>
        <v>6.5000000000000006E-3</v>
      </c>
      <c r="FV156" s="255">
        <f t="shared" ref="FV156" si="1403">FV155-FV154</f>
        <v>-3.0999999999999999E-3</v>
      </c>
      <c r="FW156" s="255">
        <f t="shared" ref="FW156" si="1404">FW155-FW154</f>
        <v>3.7000000000000002E-3</v>
      </c>
      <c r="FX156" s="308">
        <f t="shared" ref="FX156" si="1405">FX155-FX154</f>
        <v>-6.0000000000000001E-3</v>
      </c>
      <c r="FY156" s="255">
        <f t="shared" ref="FY156" si="1406">FY155-FY154</f>
        <v>0</v>
      </c>
      <c r="FZ156" s="255">
        <f t="shared" ref="FZ156" si="1407">FZ155-FZ154</f>
        <v>0</v>
      </c>
      <c r="GA156" s="255">
        <f t="shared" ref="GA156" si="1408">GA155-GA154</f>
        <v>0</v>
      </c>
      <c r="GB156" s="321">
        <f t="shared" ref="GB156" si="1409">GB155-GB154</f>
        <v>0</v>
      </c>
      <c r="GC156" s="339">
        <f t="shared" ref="GC156" si="1410">GC155-GC154</f>
        <v>7.7000000000000002E-3</v>
      </c>
      <c r="GD156" s="255">
        <f t="shared" ref="GD156" si="1411">GD155-GD154</f>
        <v>-1.4000000000000002E-3</v>
      </c>
      <c r="GE156" s="255">
        <f t="shared" ref="GE156" si="1412">GE155-GE154</f>
        <v>-3.4999999999999996E-3</v>
      </c>
      <c r="GF156" s="308">
        <f t="shared" ref="GF156" si="1413">GF155-GF154</f>
        <v>9.1999999999999998E-3</v>
      </c>
      <c r="GG156" s="255">
        <f t="shared" ref="GG156" si="1414">GG155-GG154</f>
        <v>-1.0700000000000001E-2</v>
      </c>
      <c r="GH156" s="255">
        <f t="shared" ref="GH156" si="1415">GH155-GH154</f>
        <v>-6.0999999999999995E-3</v>
      </c>
      <c r="GI156" s="255">
        <f t="shared" ref="GI156" si="1416">GI155-GI154</f>
        <v>-4.3999999999999994E-3</v>
      </c>
      <c r="GJ156" s="308">
        <f t="shared" ref="GJ156" si="1417">GJ155-GJ154</f>
        <v>4.7000000000000002E-3</v>
      </c>
      <c r="GK156" s="255">
        <f t="shared" ref="GK156" si="1418">GK155-GK154</f>
        <v>-2.700000000000001E-3</v>
      </c>
      <c r="GL156" s="255">
        <f t="shared" ref="GL156" si="1419">GL155-GL154</f>
        <v>-1.4999999999999996E-3</v>
      </c>
      <c r="GM156" s="255">
        <f t="shared" ref="GM156" si="1420">GM155-GM154</f>
        <v>4.9999999999999697E-4</v>
      </c>
      <c r="GN156" s="308">
        <f t="shared" ref="GN156" si="1421">GN155-GN154</f>
        <v>-3.7999999999999996E-3</v>
      </c>
      <c r="GO156" s="255">
        <f t="shared" ref="GO156" si="1422">GO155-GO154</f>
        <v>5.9999999999999984E-4</v>
      </c>
      <c r="GP156" s="255">
        <f t="shared" ref="GP156" si="1423">GP155-GP154</f>
        <v>-1.7000000000000001E-3</v>
      </c>
      <c r="GQ156" s="255">
        <f t="shared" ref="GQ156" si="1424">GQ155-GQ154</f>
        <v>6.9999999999999923E-4</v>
      </c>
      <c r="GR156" s="308">
        <f t="shared" ref="GR156" si="1425">GR155-GR154</f>
        <v>-3.599999999999999E-3</v>
      </c>
      <c r="GS156" s="255">
        <f t="shared" ref="GS156" si="1426">GS155-GS154</f>
        <v>0</v>
      </c>
      <c r="GT156" s="255">
        <f t="shared" ref="GT156" si="1427">GT155-GT154</f>
        <v>0</v>
      </c>
      <c r="GU156" s="255">
        <f t="shared" ref="GU156" si="1428">GU155-GU154</f>
        <v>0</v>
      </c>
      <c r="GV156" s="255">
        <f t="shared" ref="GV156" si="1429">GV155-GV154</f>
        <v>0</v>
      </c>
      <c r="GW156" s="217"/>
      <c r="GX156" s="264"/>
      <c r="GY156" s="265"/>
    </row>
    <row r="157" spans="2:207" s="2" customFormat="1" ht="16.5" collapsed="1" thickTop="1">
      <c r="B157" s="511" t="s">
        <v>621</v>
      </c>
      <c r="C157" s="518" t="str">
        <f>aurora_data!A2172</f>
        <v>14.00.00-14.11.30</v>
      </c>
      <c r="D157" s="205" t="s">
        <v>261</v>
      </c>
      <c r="E157" s="206">
        <f>aurora_data!D2172</f>
        <v>0.04</v>
      </c>
      <c r="F157" s="207">
        <f>aurora_data!E2172</f>
        <v>0.08</v>
      </c>
      <c r="G157" s="207">
        <f>aurora_data!F2172</f>
        <v>0.05</v>
      </c>
      <c r="H157" s="300">
        <f>aurora_data!G2172</f>
        <v>7.0000000000000007E-2</v>
      </c>
      <c r="I157" s="207">
        <f>aurora_data!H2172</f>
        <v>7.0000000000000007E-2</v>
      </c>
      <c r="J157" s="207">
        <f>aurora_data!I2172</f>
        <v>0.05</v>
      </c>
      <c r="K157" s="207">
        <f>aurora_data!J2172</f>
        <v>0.08</v>
      </c>
      <c r="L157" s="300">
        <f>aurora_data!K2172</f>
        <v>0.11</v>
      </c>
      <c r="M157" s="207">
        <f>aurora_data!L2172</f>
        <v>0.06</v>
      </c>
      <c r="N157" s="207">
        <f>aurora_data!M2172</f>
        <v>0.09</v>
      </c>
      <c r="O157" s="207">
        <f>aurora_data!N2172</f>
        <v>0.1</v>
      </c>
      <c r="P157" s="300">
        <f>aurora_data!O2172</f>
        <v>0.2</v>
      </c>
      <c r="Q157" s="207">
        <f>aurora_data!P2172</f>
        <v>0.23</v>
      </c>
      <c r="R157" s="207">
        <f>aurora_data!Q2172</f>
        <v>0.31</v>
      </c>
      <c r="S157" s="207">
        <f>aurora_data!R2172</f>
        <v>0.4</v>
      </c>
      <c r="T157" s="300">
        <f>aurora_data!S2172</f>
        <v>0.62</v>
      </c>
      <c r="U157" s="207">
        <f>aurora_data!T2172</f>
        <v>0</v>
      </c>
      <c r="V157" s="207">
        <f>aurora_data!U2172</f>
        <v>0</v>
      </c>
      <c r="W157" s="207">
        <f>aurora_data!V2172</f>
        <v>0</v>
      </c>
      <c r="X157" s="313">
        <f>aurora_data!W2172</f>
        <v>0</v>
      </c>
      <c r="Y157" s="331">
        <f>aurora_data!X2172</f>
        <v>0.08</v>
      </c>
      <c r="Z157" s="207">
        <f>aurora_data!Y2172</f>
        <v>0.1</v>
      </c>
      <c r="AA157" s="207">
        <f>aurora_data!Z2172</f>
        <v>0.32</v>
      </c>
      <c r="AB157" s="300">
        <f>aurora_data!AA2172</f>
        <v>0.06</v>
      </c>
      <c r="AC157" s="207">
        <f>aurora_data!AB2172</f>
        <v>0.35</v>
      </c>
      <c r="AD157" s="207">
        <f>aurora_data!AC2172</f>
        <v>0.26</v>
      </c>
      <c r="AE157" s="207">
        <f>aurora_data!AD2172</f>
        <v>1.07</v>
      </c>
      <c r="AF157" s="300">
        <f>aurora_data!AE2172</f>
        <v>7.0000000000000007E-2</v>
      </c>
      <c r="AG157" s="207">
        <f>aurora_data!AF2172</f>
        <v>0.54</v>
      </c>
      <c r="AH157" s="207">
        <f>aurora_data!AG2172</f>
        <v>0.28000000000000003</v>
      </c>
      <c r="AI157" s="207">
        <f>aurora_data!AH2172</f>
        <v>1.35</v>
      </c>
      <c r="AJ157" s="300">
        <f>aurora_data!AI2172</f>
        <v>0.16</v>
      </c>
      <c r="AK157" s="207">
        <f>aurora_data!AJ2172</f>
        <v>0.23</v>
      </c>
      <c r="AL157" s="207">
        <f>aurora_data!AK2172</f>
        <v>0.2</v>
      </c>
      <c r="AM157" s="207">
        <f>aurora_data!AL2172</f>
        <v>1.1200000000000001</v>
      </c>
      <c r="AN157" s="300">
        <f>aurora_data!AM2172</f>
        <v>0.14000000000000001</v>
      </c>
      <c r="AO157" s="207">
        <f>aurora_data!AN2172</f>
        <v>0</v>
      </c>
      <c r="AP157" s="207">
        <f>aurora_data!AO2172</f>
        <v>0</v>
      </c>
      <c r="AQ157" s="207">
        <f>aurora_data!AP2172</f>
        <v>0</v>
      </c>
      <c r="AR157" s="207">
        <f>aurora_data!AQ2172</f>
        <v>0</v>
      </c>
      <c r="AS157" s="331">
        <f>aurora_data!AR2172</f>
        <v>0.35</v>
      </c>
      <c r="AT157" s="207">
        <f>aurora_data!AS2172</f>
        <v>0.35</v>
      </c>
      <c r="AU157" s="207">
        <f>aurora_data!AT2172</f>
        <v>1.35</v>
      </c>
      <c r="AV157" s="300">
        <f>aurora_data!AU2172</f>
        <v>1.39</v>
      </c>
      <c r="AW157" s="207">
        <f>aurora_data!AV2172</f>
        <v>0.42</v>
      </c>
      <c r="AX157" s="207">
        <f>aurora_data!AW2172</f>
        <v>0.47</v>
      </c>
      <c r="AY157" s="207">
        <f>aurora_data!AX2172</f>
        <v>1.24</v>
      </c>
      <c r="AZ157" s="300">
        <f>aurora_data!AY2172</f>
        <v>1.42</v>
      </c>
      <c r="BA157" s="207">
        <f>aurora_data!AZ2172</f>
        <v>0.36</v>
      </c>
      <c r="BB157" s="207">
        <f>aurora_data!BA2172</f>
        <v>0.46</v>
      </c>
      <c r="BC157" s="207">
        <f>aurora_data!BB2172</f>
        <v>1.42</v>
      </c>
      <c r="BD157" s="300">
        <f>aurora_data!BC2172</f>
        <v>1.51</v>
      </c>
      <c r="BE157" s="207">
        <f>aurora_data!BD2172</f>
        <v>0.23</v>
      </c>
      <c r="BF157" s="207">
        <f>aurora_data!BE2172</f>
        <v>0.35</v>
      </c>
      <c r="BG157" s="207">
        <f>aurora_data!BF2172</f>
        <v>1.08</v>
      </c>
      <c r="BH157" s="300">
        <f>aurora_data!BG2172</f>
        <v>0.83</v>
      </c>
      <c r="BI157" s="207">
        <f>aurora_data!BH2172</f>
        <v>0</v>
      </c>
      <c r="BJ157" s="207">
        <f>aurora_data!BI2172</f>
        <v>0</v>
      </c>
      <c r="BK157" s="207">
        <f>aurora_data!BJ2172</f>
        <v>0</v>
      </c>
      <c r="BL157" s="207">
        <f>aurora_data!BK2172</f>
        <v>0</v>
      </c>
      <c r="BM157" s="331">
        <f>aurora_data!BL2172</f>
        <v>0.05</v>
      </c>
      <c r="BN157" s="207">
        <f>aurora_data!BM2172</f>
        <v>0.06</v>
      </c>
      <c r="BO157" s="207">
        <f>aurora_data!BN2172</f>
        <v>0.12</v>
      </c>
      <c r="BP157" s="300">
        <f>aurora_data!BO2172</f>
        <v>0.1</v>
      </c>
      <c r="BQ157" s="207">
        <f>aurora_data!BP2172</f>
        <v>0.17</v>
      </c>
      <c r="BR157" s="207">
        <f>aurora_data!BQ2172</f>
        <v>0.14000000000000001</v>
      </c>
      <c r="BS157" s="207">
        <f>aurora_data!BR2172</f>
        <v>0.31</v>
      </c>
      <c r="BT157" s="300">
        <f>aurora_data!BS2172</f>
        <v>0.23</v>
      </c>
      <c r="BU157" s="207">
        <f>aurora_data!BT2172</f>
        <v>0.35</v>
      </c>
      <c r="BV157" s="207">
        <f>aurora_data!BU2172</f>
        <v>0.21</v>
      </c>
      <c r="BW157" s="207">
        <f>aurora_data!BV2172</f>
        <v>0.64</v>
      </c>
      <c r="BX157" s="300">
        <f>aurora_data!BW2172</f>
        <v>0.48</v>
      </c>
      <c r="BY157" s="207">
        <f>aurora_data!BX2172</f>
        <v>0.28999999999999998</v>
      </c>
      <c r="BZ157" s="207">
        <f>aurora_data!BY2172</f>
        <v>0.33</v>
      </c>
      <c r="CA157" s="207">
        <f>aurora_data!BZ2172</f>
        <v>0.63</v>
      </c>
      <c r="CB157" s="300">
        <f>aurora_data!CA2172</f>
        <v>0.63</v>
      </c>
      <c r="CC157" s="207">
        <f>aurora_data!CB2172</f>
        <v>0</v>
      </c>
      <c r="CD157" s="207">
        <f>aurora_data!CC2172</f>
        <v>0</v>
      </c>
      <c r="CE157" s="207">
        <f>aurora_data!CD2172</f>
        <v>0</v>
      </c>
      <c r="CF157" s="313">
        <f>aurora_data!CE2172</f>
        <v>0</v>
      </c>
      <c r="CG157" s="331">
        <f>aurora_data!CF2172</f>
        <v>0.27</v>
      </c>
      <c r="CH157" s="207">
        <f>aurora_data!CG2172</f>
        <v>0.17</v>
      </c>
      <c r="CI157" s="207">
        <f>aurora_data!CH2172</f>
        <v>0.3</v>
      </c>
      <c r="CJ157" s="300">
        <f>aurora_data!CI2172</f>
        <v>0.1</v>
      </c>
      <c r="CK157" s="207">
        <f>aurora_data!CJ2172</f>
        <v>1.04</v>
      </c>
      <c r="CL157" s="207">
        <f>aurora_data!CK2172</f>
        <v>0.55000000000000004</v>
      </c>
      <c r="CM157" s="207">
        <f>aurora_data!CL2172</f>
        <v>1.5</v>
      </c>
      <c r="CN157" s="300">
        <f>aurora_data!CM2172</f>
        <v>0.53</v>
      </c>
      <c r="CO157" s="207">
        <f>aurora_data!CN2172</f>
        <v>2.25</v>
      </c>
      <c r="CP157" s="207">
        <f>aurora_data!CO2172</f>
        <v>1.1000000000000001</v>
      </c>
      <c r="CQ157" s="207">
        <f>aurora_data!CP2172</f>
        <v>2.87</v>
      </c>
      <c r="CR157" s="300">
        <f>aurora_data!CQ2172</f>
        <v>1.31</v>
      </c>
      <c r="CS157" s="207">
        <f>aurora_data!CR2172</f>
        <v>2.96</v>
      </c>
      <c r="CT157" s="207">
        <f>aurora_data!CS2172</f>
        <v>2.1</v>
      </c>
      <c r="CU157" s="207">
        <f>aurora_data!CT2172</f>
        <v>3.89</v>
      </c>
      <c r="CV157" s="300">
        <f>aurora_data!CU2172</f>
        <v>2.2000000000000002</v>
      </c>
      <c r="CW157" s="207">
        <f>aurora_data!CV2172</f>
        <v>0</v>
      </c>
      <c r="CX157" s="207">
        <f>aurora_data!CW2172</f>
        <v>0</v>
      </c>
      <c r="CY157" s="207">
        <f>aurora_data!CX2172</f>
        <v>0</v>
      </c>
      <c r="CZ157" s="208">
        <f>aurora_data!CY2172</f>
        <v>0</v>
      </c>
      <c r="DA157" s="206">
        <f>aurora_data!CZ2172</f>
        <v>0.04</v>
      </c>
      <c r="DB157" s="207">
        <f>aurora_data!DA2172</f>
        <v>0.08</v>
      </c>
      <c r="DC157" s="207">
        <f>aurora_data!DB2172</f>
        <v>0.05</v>
      </c>
      <c r="DD157" s="300">
        <f>aurora_data!DC2172</f>
        <v>7.0000000000000007E-2</v>
      </c>
      <c r="DE157" s="207">
        <f>aurora_data!DD2172</f>
        <v>7.0000000000000007E-2</v>
      </c>
      <c r="DF157" s="207">
        <f>aurora_data!DE2172</f>
        <v>0.05</v>
      </c>
      <c r="DG157" s="207">
        <f>aurora_data!DF2172</f>
        <v>0.08</v>
      </c>
      <c r="DH157" s="300">
        <f>aurora_data!DG2172</f>
        <v>0.11</v>
      </c>
      <c r="DI157" s="207">
        <f>aurora_data!DH2172</f>
        <v>0.06</v>
      </c>
      <c r="DJ157" s="207">
        <f>aurora_data!DI2172</f>
        <v>0.09</v>
      </c>
      <c r="DK157" s="207">
        <f>aurora_data!DJ2172</f>
        <v>0.1</v>
      </c>
      <c r="DL157" s="300">
        <f>aurora_data!DK2172</f>
        <v>0.2</v>
      </c>
      <c r="DM157" s="207">
        <f>aurora_data!DL2172</f>
        <v>0.23</v>
      </c>
      <c r="DN157" s="207">
        <f>aurora_data!DM2172</f>
        <v>0.31</v>
      </c>
      <c r="DO157" s="207">
        <f>aurora_data!DN2172</f>
        <v>0.4</v>
      </c>
      <c r="DP157" s="300">
        <f>aurora_data!DO2172</f>
        <v>0.62</v>
      </c>
      <c r="DQ157" s="207">
        <f>aurora_data!DP2172</f>
        <v>0</v>
      </c>
      <c r="DR157" s="207">
        <f>aurora_data!DQ2172</f>
        <v>0</v>
      </c>
      <c r="DS157" s="207">
        <f>aurora_data!DR2172</f>
        <v>0</v>
      </c>
      <c r="DT157" s="313">
        <f>aurora_data!DS2172</f>
        <v>0</v>
      </c>
      <c r="DU157" s="331">
        <f>aurora_data!DT2172</f>
        <v>0.08</v>
      </c>
      <c r="DV157" s="207">
        <f>aurora_data!DU2172</f>
        <v>0.1</v>
      </c>
      <c r="DW157" s="207">
        <f>aurora_data!DV2172</f>
        <v>0.32</v>
      </c>
      <c r="DX157" s="300">
        <f>aurora_data!DW2172</f>
        <v>0.06</v>
      </c>
      <c r="DY157" s="207">
        <f>aurora_data!DX2172</f>
        <v>0.35</v>
      </c>
      <c r="DZ157" s="207">
        <f>aurora_data!DY2172</f>
        <v>0.26</v>
      </c>
      <c r="EA157" s="207">
        <f>aurora_data!DZ2172</f>
        <v>1.07</v>
      </c>
      <c r="EB157" s="300">
        <f>aurora_data!EA2172</f>
        <v>7.0000000000000007E-2</v>
      </c>
      <c r="EC157" s="207">
        <f>aurora_data!EB2172</f>
        <v>0.54</v>
      </c>
      <c r="ED157" s="207">
        <f>aurora_data!EC2172</f>
        <v>0.28000000000000003</v>
      </c>
      <c r="EE157" s="207">
        <f>aurora_data!ED2172</f>
        <v>1.35</v>
      </c>
      <c r="EF157" s="300">
        <f>aurora_data!EE2172</f>
        <v>0.16</v>
      </c>
      <c r="EG157" s="207">
        <f>aurora_data!EF2172</f>
        <v>0.23</v>
      </c>
      <c r="EH157" s="207">
        <f>aurora_data!EG2172</f>
        <v>0.2</v>
      </c>
      <c r="EI157" s="207">
        <f>aurora_data!EH2172</f>
        <v>1.1200000000000001</v>
      </c>
      <c r="EJ157" s="300">
        <f>aurora_data!EI2172</f>
        <v>0.14000000000000001</v>
      </c>
      <c r="EK157" s="207">
        <f>aurora_data!EJ2172</f>
        <v>0</v>
      </c>
      <c r="EL157" s="207">
        <f>aurora_data!EK2172</f>
        <v>0</v>
      </c>
      <c r="EM157" s="207">
        <f>aurora_data!EL2172</f>
        <v>0</v>
      </c>
      <c r="EN157" s="313">
        <f>aurora_data!EM2172</f>
        <v>0</v>
      </c>
      <c r="EO157" s="331">
        <f>aurora_data!EN2172</f>
        <v>0.35</v>
      </c>
      <c r="EP157" s="207">
        <f>aurora_data!EO2172</f>
        <v>0.35</v>
      </c>
      <c r="EQ157" s="207">
        <f>aurora_data!EP2172</f>
        <v>1.35</v>
      </c>
      <c r="ER157" s="300">
        <f>aurora_data!EQ2172</f>
        <v>1.39</v>
      </c>
      <c r="ES157" s="207">
        <f>aurora_data!ER2172</f>
        <v>0.42</v>
      </c>
      <c r="ET157" s="207">
        <f>aurora_data!ES2172</f>
        <v>0.47</v>
      </c>
      <c r="EU157" s="207">
        <f>aurora_data!ET2172</f>
        <v>1.24</v>
      </c>
      <c r="EV157" s="300">
        <f>aurora_data!EU2172</f>
        <v>1.42</v>
      </c>
      <c r="EW157" s="207">
        <f>aurora_data!EV2172</f>
        <v>0.36</v>
      </c>
      <c r="EX157" s="207">
        <f>aurora_data!EW2172</f>
        <v>0.46</v>
      </c>
      <c r="EY157" s="207">
        <f>aurora_data!EX2172</f>
        <v>1.42</v>
      </c>
      <c r="EZ157" s="300">
        <f>aurora_data!EY2172</f>
        <v>1.51</v>
      </c>
      <c r="FA157" s="207">
        <f>aurora_data!EZ2172</f>
        <v>0.23</v>
      </c>
      <c r="FB157" s="207">
        <f>aurora_data!FA2172</f>
        <v>0.35</v>
      </c>
      <c r="FC157" s="207">
        <f>aurora_data!FB2172</f>
        <v>1.08</v>
      </c>
      <c r="FD157" s="300">
        <f>aurora_data!FC2172</f>
        <v>0.83</v>
      </c>
      <c r="FE157" s="207">
        <f>aurora_data!FD2172</f>
        <v>0</v>
      </c>
      <c r="FF157" s="207">
        <f>aurora_data!FE2172</f>
        <v>0</v>
      </c>
      <c r="FG157" s="207">
        <f>aurora_data!FF2172</f>
        <v>0</v>
      </c>
      <c r="FH157" s="313">
        <f>aurora_data!FG2172</f>
        <v>0</v>
      </c>
      <c r="FI157" s="331">
        <f>aurora_data!FH2172</f>
        <v>0.05</v>
      </c>
      <c r="FJ157" s="207">
        <f>aurora_data!FI2172</f>
        <v>0.06</v>
      </c>
      <c r="FK157" s="207">
        <f>aurora_data!FJ2172</f>
        <v>0.12</v>
      </c>
      <c r="FL157" s="300">
        <f>aurora_data!FK2172</f>
        <v>0.1</v>
      </c>
      <c r="FM157" s="207">
        <f>aurora_data!FL2172</f>
        <v>0.17</v>
      </c>
      <c r="FN157" s="207">
        <f>aurora_data!FM2172</f>
        <v>0.14000000000000001</v>
      </c>
      <c r="FO157" s="207">
        <f>aurora_data!FN2172</f>
        <v>0.31</v>
      </c>
      <c r="FP157" s="300">
        <f>aurora_data!FO2172</f>
        <v>0.23</v>
      </c>
      <c r="FQ157" s="207">
        <f>aurora_data!FP2172</f>
        <v>0.35</v>
      </c>
      <c r="FR157" s="207">
        <f>aurora_data!FQ2172</f>
        <v>0.21</v>
      </c>
      <c r="FS157" s="207">
        <f>aurora_data!FR2172</f>
        <v>0.64</v>
      </c>
      <c r="FT157" s="300">
        <f>aurora_data!FS2172</f>
        <v>0.48</v>
      </c>
      <c r="FU157" s="207">
        <f>aurora_data!FT2172</f>
        <v>0.28999999999999998</v>
      </c>
      <c r="FV157" s="207">
        <f>aurora_data!FU2172</f>
        <v>0.33</v>
      </c>
      <c r="FW157" s="207">
        <f>aurora_data!FV2172</f>
        <v>0.63</v>
      </c>
      <c r="FX157" s="300">
        <f>aurora_data!FW2172</f>
        <v>0.63</v>
      </c>
      <c r="FY157" s="207">
        <f>aurora_data!FX2172</f>
        <v>0</v>
      </c>
      <c r="FZ157" s="207">
        <f>aurora_data!FY2172</f>
        <v>0</v>
      </c>
      <c r="GA157" s="207">
        <f>aurora_data!FZ2172</f>
        <v>0</v>
      </c>
      <c r="GB157" s="313">
        <f>aurora_data!GA2172</f>
        <v>0</v>
      </c>
      <c r="GC157" s="331">
        <f>aurora_data!GB2172</f>
        <v>0.27</v>
      </c>
      <c r="GD157" s="207">
        <f>aurora_data!GC2172</f>
        <v>0.17</v>
      </c>
      <c r="GE157" s="207">
        <f>aurora_data!GD2172</f>
        <v>0.3</v>
      </c>
      <c r="GF157" s="300">
        <f>aurora_data!GE2172</f>
        <v>0.1</v>
      </c>
      <c r="GG157" s="207">
        <f>aurora_data!GF2172</f>
        <v>1.04</v>
      </c>
      <c r="GH157" s="207">
        <f>aurora_data!GG2172</f>
        <v>0.55000000000000004</v>
      </c>
      <c r="GI157" s="207">
        <f>aurora_data!GH2172</f>
        <v>1.5</v>
      </c>
      <c r="GJ157" s="300">
        <f>aurora_data!GI2172</f>
        <v>0.53</v>
      </c>
      <c r="GK157" s="207">
        <f>aurora_data!GJ2172</f>
        <v>2.25</v>
      </c>
      <c r="GL157" s="207">
        <f>aurora_data!GK2172</f>
        <v>1.1000000000000001</v>
      </c>
      <c r="GM157" s="207">
        <f>aurora_data!GL2172</f>
        <v>2.87</v>
      </c>
      <c r="GN157" s="300">
        <f>aurora_data!GM2172</f>
        <v>1.31</v>
      </c>
      <c r="GO157" s="207">
        <f>aurora_data!GN2172</f>
        <v>2.96</v>
      </c>
      <c r="GP157" s="207">
        <f>aurora_data!GO2172</f>
        <v>2.1</v>
      </c>
      <c r="GQ157" s="207">
        <f>aurora_data!GP2172</f>
        <v>3.89</v>
      </c>
      <c r="GR157" s="300">
        <f>aurora_data!GQ2172</f>
        <v>2.2000000000000002</v>
      </c>
      <c r="GS157" s="207">
        <f>aurora_data!GR2172</f>
        <v>0</v>
      </c>
      <c r="GT157" s="207">
        <f>aurora_data!GS2172</f>
        <v>0</v>
      </c>
      <c r="GU157" s="207">
        <f>aurora_data!GT2172</f>
        <v>0</v>
      </c>
      <c r="GV157" s="207">
        <f>aurora_data!GU2172</f>
        <v>0</v>
      </c>
      <c r="GW157" s="375" t="s">
        <v>622</v>
      </c>
      <c r="GX157" s="209">
        <f>aurora_data!GV2172</f>
        <v>100</v>
      </c>
      <c r="GY157" s="259">
        <f t="shared" ref="GY157:GY164" si="1430">GX157/$GX$157</f>
        <v>1</v>
      </c>
    </row>
    <row r="158" spans="2:207" s="2" customFormat="1">
      <c r="B158" s="512"/>
      <c r="C158" s="519"/>
      <c r="D158" s="213" t="s">
        <v>264</v>
      </c>
      <c r="E158" s="214">
        <f>aurora_data!D2173</f>
        <v>0</v>
      </c>
      <c r="F158" s="214">
        <f>aurora_data!E2173</f>
        <v>0</v>
      </c>
      <c r="G158" s="214">
        <f>aurora_data!F2173</f>
        <v>0</v>
      </c>
      <c r="H158" s="309">
        <f>aurora_data!G2173</f>
        <v>0</v>
      </c>
      <c r="I158" s="214">
        <f>aurora_data!H2173</f>
        <v>0</v>
      </c>
      <c r="J158" s="214">
        <f>aurora_data!I2173</f>
        <v>0</v>
      </c>
      <c r="K158" s="214">
        <f>aurora_data!J2173</f>
        <v>0</v>
      </c>
      <c r="L158" s="309">
        <f>aurora_data!K2173</f>
        <v>0</v>
      </c>
      <c r="M158" s="214">
        <f>aurora_data!L2173</f>
        <v>0</v>
      </c>
      <c r="N158" s="214">
        <f>aurora_data!M2173</f>
        <v>0</v>
      </c>
      <c r="O158" s="214">
        <f>aurora_data!N2173</f>
        <v>0</v>
      </c>
      <c r="P158" s="309">
        <f>aurora_data!O2173</f>
        <v>0</v>
      </c>
      <c r="Q158" s="214">
        <f>aurora_data!P2173</f>
        <v>1</v>
      </c>
      <c r="R158" s="214">
        <f>aurora_data!Q2173</f>
        <v>0</v>
      </c>
      <c r="S158" s="214">
        <f>aurora_data!R2173</f>
        <v>0</v>
      </c>
      <c r="T158" s="309">
        <f>aurora_data!S2173</f>
        <v>1</v>
      </c>
      <c r="U158" s="214">
        <f>aurora_data!T2173</f>
        <v>0</v>
      </c>
      <c r="V158" s="214">
        <f>aurora_data!U2173</f>
        <v>0</v>
      </c>
      <c r="W158" s="214">
        <f>aurora_data!V2173</f>
        <v>0</v>
      </c>
      <c r="X158" s="322">
        <f>aurora_data!W2173</f>
        <v>0</v>
      </c>
      <c r="Y158" s="340">
        <f>aurora_data!X2173</f>
        <v>0</v>
      </c>
      <c r="Z158" s="214">
        <f>aurora_data!Y2173</f>
        <v>0</v>
      </c>
      <c r="AA158" s="214">
        <f>aurora_data!Z2173</f>
        <v>0</v>
      </c>
      <c r="AB158" s="309">
        <f>aurora_data!AA2173</f>
        <v>0</v>
      </c>
      <c r="AC158" s="214">
        <f>aurora_data!AB2173</f>
        <v>1</v>
      </c>
      <c r="AD158" s="214">
        <f>aurora_data!AC2173</f>
        <v>0</v>
      </c>
      <c r="AE158" s="214">
        <f>aurora_data!AD2173</f>
        <v>1</v>
      </c>
      <c r="AF158" s="309">
        <f>aurora_data!AE2173</f>
        <v>0</v>
      </c>
      <c r="AG158" s="214">
        <f>aurora_data!AF2173</f>
        <v>0</v>
      </c>
      <c r="AH158" s="214">
        <f>aurora_data!AG2173</f>
        <v>0</v>
      </c>
      <c r="AI158" s="214">
        <f>aurora_data!AH2173</f>
        <v>2</v>
      </c>
      <c r="AJ158" s="309">
        <f>aurora_data!AI2173</f>
        <v>0</v>
      </c>
      <c r="AK158" s="214">
        <f>aurora_data!AJ2173</f>
        <v>0</v>
      </c>
      <c r="AL158" s="214">
        <f>aurora_data!AK2173</f>
        <v>0</v>
      </c>
      <c r="AM158" s="214">
        <f>aurora_data!AL2173</f>
        <v>2</v>
      </c>
      <c r="AN158" s="309">
        <f>aurora_data!AM2173</f>
        <v>0</v>
      </c>
      <c r="AO158" s="214">
        <f>aurora_data!AN2173</f>
        <v>0</v>
      </c>
      <c r="AP158" s="214">
        <f>aurora_data!AO2173</f>
        <v>0</v>
      </c>
      <c r="AQ158" s="214">
        <f>aurora_data!AP2173</f>
        <v>0</v>
      </c>
      <c r="AR158" s="214">
        <f>aurora_data!AQ2173</f>
        <v>0</v>
      </c>
      <c r="AS158" s="340">
        <f>aurora_data!AR2173</f>
        <v>0</v>
      </c>
      <c r="AT158" s="214">
        <f>aurora_data!AS2173</f>
        <v>0</v>
      </c>
      <c r="AU158" s="214">
        <f>aurora_data!AT2173</f>
        <v>1</v>
      </c>
      <c r="AV158" s="309">
        <f>aurora_data!AU2173</f>
        <v>1</v>
      </c>
      <c r="AW158" s="214">
        <f>aurora_data!AV2173</f>
        <v>0</v>
      </c>
      <c r="AX158" s="214">
        <f>aurora_data!AW2173</f>
        <v>1</v>
      </c>
      <c r="AY158" s="214">
        <f>aurora_data!AX2173</f>
        <v>1</v>
      </c>
      <c r="AZ158" s="309">
        <f>aurora_data!AY2173</f>
        <v>2</v>
      </c>
      <c r="BA158" s="214">
        <f>aurora_data!AZ2173</f>
        <v>0</v>
      </c>
      <c r="BB158" s="214">
        <f>aurora_data!BA2173</f>
        <v>0</v>
      </c>
      <c r="BC158" s="214">
        <f>aurora_data!BB2173</f>
        <v>2</v>
      </c>
      <c r="BD158" s="309">
        <f>aurora_data!BC2173</f>
        <v>2</v>
      </c>
      <c r="BE158" s="214">
        <f>aurora_data!BD2173</f>
        <v>0</v>
      </c>
      <c r="BF158" s="214">
        <f>aurora_data!BE2173</f>
        <v>1</v>
      </c>
      <c r="BG158" s="214">
        <f>aurora_data!BF2173</f>
        <v>1</v>
      </c>
      <c r="BH158" s="309">
        <f>aurora_data!BG2173</f>
        <v>1</v>
      </c>
      <c r="BI158" s="214">
        <f>aurora_data!BH2173</f>
        <v>0</v>
      </c>
      <c r="BJ158" s="214">
        <f>aurora_data!BI2173</f>
        <v>0</v>
      </c>
      <c r="BK158" s="214">
        <f>aurora_data!BJ2173</f>
        <v>0</v>
      </c>
      <c r="BL158" s="214">
        <f>aurora_data!BK2173</f>
        <v>0</v>
      </c>
      <c r="BM158" s="340">
        <f>aurora_data!BL2173</f>
        <v>0</v>
      </c>
      <c r="BN158" s="214">
        <f>aurora_data!BM2173</f>
        <v>0</v>
      </c>
      <c r="BO158" s="214">
        <f>aurora_data!BN2173</f>
        <v>0</v>
      </c>
      <c r="BP158" s="309">
        <f>aurora_data!BO2173</f>
        <v>0</v>
      </c>
      <c r="BQ158" s="214">
        <f>aurora_data!BP2173</f>
        <v>0</v>
      </c>
      <c r="BR158" s="214">
        <f>aurora_data!BQ2173</f>
        <v>0</v>
      </c>
      <c r="BS158" s="214">
        <f>aurora_data!BR2173</f>
        <v>0</v>
      </c>
      <c r="BT158" s="309">
        <f>aurora_data!BS2173</f>
        <v>2</v>
      </c>
      <c r="BU158" s="214">
        <f>aurora_data!BT2173</f>
        <v>1</v>
      </c>
      <c r="BV158" s="214">
        <f>aurora_data!BU2173</f>
        <v>0</v>
      </c>
      <c r="BW158" s="214">
        <f>aurora_data!BV2173</f>
        <v>1</v>
      </c>
      <c r="BX158" s="309">
        <f>aurora_data!BW2173</f>
        <v>0</v>
      </c>
      <c r="BY158" s="214">
        <f>aurora_data!BX2173</f>
        <v>0</v>
      </c>
      <c r="BZ158" s="214">
        <f>aurora_data!BY2173</f>
        <v>0</v>
      </c>
      <c r="CA158" s="214">
        <f>aurora_data!BZ2173</f>
        <v>0</v>
      </c>
      <c r="CB158" s="309">
        <f>aurora_data!CA2173</f>
        <v>1</v>
      </c>
      <c r="CC158" s="214">
        <f>aurora_data!CB2173</f>
        <v>0</v>
      </c>
      <c r="CD158" s="214">
        <f>aurora_data!CC2173</f>
        <v>0</v>
      </c>
      <c r="CE158" s="214">
        <f>aurora_data!CD2173</f>
        <v>0</v>
      </c>
      <c r="CF158" s="322">
        <f>aurora_data!CE2173</f>
        <v>0</v>
      </c>
      <c r="CG158" s="340">
        <f>aurora_data!CF2173</f>
        <v>0</v>
      </c>
      <c r="CH158" s="214">
        <f>aurora_data!CG2173</f>
        <v>0</v>
      </c>
      <c r="CI158" s="214">
        <f>aurora_data!CH2173</f>
        <v>0</v>
      </c>
      <c r="CJ158" s="309">
        <f>aurora_data!CI2173</f>
        <v>1</v>
      </c>
      <c r="CK158" s="214">
        <f>aurora_data!CJ2173</f>
        <v>2</v>
      </c>
      <c r="CL158" s="214">
        <f>aurora_data!CK2173</f>
        <v>1</v>
      </c>
      <c r="CM158" s="214">
        <f>aurora_data!CL2173</f>
        <v>1</v>
      </c>
      <c r="CN158" s="309">
        <f>aurora_data!CM2173</f>
        <v>1</v>
      </c>
      <c r="CO158" s="214">
        <f>aurora_data!CN2173</f>
        <v>2</v>
      </c>
      <c r="CP158" s="214">
        <f>aurora_data!CO2173</f>
        <v>1</v>
      </c>
      <c r="CQ158" s="214">
        <f>aurora_data!CP2173</f>
        <v>3</v>
      </c>
      <c r="CR158" s="309">
        <f>aurora_data!CQ2173</f>
        <v>1</v>
      </c>
      <c r="CS158" s="214">
        <f>aurora_data!CR2173</f>
        <v>3</v>
      </c>
      <c r="CT158" s="214">
        <f>aurora_data!CS2173</f>
        <v>2</v>
      </c>
      <c r="CU158" s="214">
        <f>aurora_data!CT2173</f>
        <v>4</v>
      </c>
      <c r="CV158" s="309">
        <f>aurora_data!CU2173</f>
        <v>2</v>
      </c>
      <c r="CW158" s="214">
        <f>aurora_data!CV2173</f>
        <v>0</v>
      </c>
      <c r="CX158" s="214">
        <f>aurora_data!CW2173</f>
        <v>0</v>
      </c>
      <c r="CY158" s="214">
        <f>aurora_data!CX2173</f>
        <v>0</v>
      </c>
      <c r="CZ158" s="216">
        <f>aurora_data!CY2173</f>
        <v>0</v>
      </c>
      <c r="DA158" s="215">
        <f>aurora_data!CZ2173</f>
        <v>0</v>
      </c>
      <c r="DB158" s="214">
        <f>aurora_data!DA2173</f>
        <v>0</v>
      </c>
      <c r="DC158" s="214">
        <f>aurora_data!DB2173</f>
        <v>0</v>
      </c>
      <c r="DD158" s="309">
        <f>aurora_data!DC2173</f>
        <v>0</v>
      </c>
      <c r="DE158" s="214">
        <f>aurora_data!DD2173</f>
        <v>0</v>
      </c>
      <c r="DF158" s="214">
        <f>aurora_data!DE2173</f>
        <v>0</v>
      </c>
      <c r="DG158" s="214">
        <f>aurora_data!DF2173</f>
        <v>0</v>
      </c>
      <c r="DH158" s="309">
        <f>aurora_data!DG2173</f>
        <v>1</v>
      </c>
      <c r="DI158" s="214">
        <f>aurora_data!DH2173</f>
        <v>0</v>
      </c>
      <c r="DJ158" s="214">
        <f>aurora_data!DI2173</f>
        <v>0</v>
      </c>
      <c r="DK158" s="214">
        <f>aurora_data!DJ2173</f>
        <v>0</v>
      </c>
      <c r="DL158" s="309">
        <f>aurora_data!DK2173</f>
        <v>0</v>
      </c>
      <c r="DM158" s="214">
        <f>aurora_data!DL2173</f>
        <v>0</v>
      </c>
      <c r="DN158" s="214">
        <f>aurora_data!DM2173</f>
        <v>0</v>
      </c>
      <c r="DO158" s="214">
        <f>aurora_data!DN2173</f>
        <v>1</v>
      </c>
      <c r="DP158" s="309">
        <f>aurora_data!DO2173</f>
        <v>1</v>
      </c>
      <c r="DQ158" s="214">
        <f>aurora_data!DP2173</f>
        <v>0</v>
      </c>
      <c r="DR158" s="214">
        <f>aurora_data!DQ2173</f>
        <v>0</v>
      </c>
      <c r="DS158" s="214">
        <f>aurora_data!DR2173</f>
        <v>0</v>
      </c>
      <c r="DT158" s="322">
        <f>aurora_data!DS2173</f>
        <v>0</v>
      </c>
      <c r="DU158" s="340">
        <f>aurora_data!DT2173</f>
        <v>0</v>
      </c>
      <c r="DV158" s="214">
        <f>aurora_data!DU2173</f>
        <v>0</v>
      </c>
      <c r="DW158" s="214">
        <f>aurora_data!DV2173</f>
        <v>1</v>
      </c>
      <c r="DX158" s="309">
        <f>aurora_data!DW2173</f>
        <v>0</v>
      </c>
      <c r="DY158" s="214">
        <f>aurora_data!DX2173</f>
        <v>0</v>
      </c>
      <c r="DZ158" s="214">
        <f>aurora_data!DY2173</f>
        <v>1</v>
      </c>
      <c r="EA158" s="214">
        <f>aurora_data!DZ2173</f>
        <v>1</v>
      </c>
      <c r="EB158" s="309">
        <f>aurora_data!EA2173</f>
        <v>0</v>
      </c>
      <c r="EC158" s="214">
        <f>aurora_data!EB2173</f>
        <v>0</v>
      </c>
      <c r="ED158" s="214">
        <f>aurora_data!EC2173</f>
        <v>0</v>
      </c>
      <c r="EE158" s="214">
        <f>aurora_data!ED2173</f>
        <v>3</v>
      </c>
      <c r="EF158" s="309">
        <f>aurora_data!EE2173</f>
        <v>0</v>
      </c>
      <c r="EG158" s="214">
        <f>aurora_data!EF2173</f>
        <v>0</v>
      </c>
      <c r="EH158" s="214">
        <f>aurora_data!EG2173</f>
        <v>1</v>
      </c>
      <c r="EI158" s="214">
        <f>aurora_data!EH2173</f>
        <v>0</v>
      </c>
      <c r="EJ158" s="309">
        <f>aurora_data!EI2173</f>
        <v>0</v>
      </c>
      <c r="EK158" s="214">
        <f>aurora_data!EJ2173</f>
        <v>0</v>
      </c>
      <c r="EL158" s="214">
        <f>aurora_data!EK2173</f>
        <v>0</v>
      </c>
      <c r="EM158" s="214">
        <f>aurora_data!EL2173</f>
        <v>0</v>
      </c>
      <c r="EN158" s="322">
        <f>aurora_data!EM2173</f>
        <v>0</v>
      </c>
      <c r="EO158" s="340">
        <f>aurora_data!EN2173</f>
        <v>2</v>
      </c>
      <c r="EP158" s="214">
        <f>aurora_data!EO2173</f>
        <v>0</v>
      </c>
      <c r="EQ158" s="214">
        <f>aurora_data!EP2173</f>
        <v>1</v>
      </c>
      <c r="ER158" s="309">
        <f>aurora_data!EQ2173</f>
        <v>2</v>
      </c>
      <c r="ES158" s="214">
        <f>aurora_data!ER2173</f>
        <v>1</v>
      </c>
      <c r="ET158" s="214">
        <f>aurora_data!ES2173</f>
        <v>2</v>
      </c>
      <c r="EU158" s="214">
        <f>aurora_data!ET2173</f>
        <v>0</v>
      </c>
      <c r="EV158" s="309">
        <f>aurora_data!EU2173</f>
        <v>0</v>
      </c>
      <c r="EW158" s="214">
        <f>aurora_data!EV2173</f>
        <v>0</v>
      </c>
      <c r="EX158" s="214">
        <f>aurora_data!EW2173</f>
        <v>0</v>
      </c>
      <c r="EY158" s="214">
        <f>aurora_data!EX2173</f>
        <v>2</v>
      </c>
      <c r="EZ158" s="309">
        <f>aurora_data!EY2173</f>
        <v>2</v>
      </c>
      <c r="FA158" s="214">
        <f>aurora_data!EZ2173</f>
        <v>0</v>
      </c>
      <c r="FB158" s="214">
        <f>aurora_data!FA2173</f>
        <v>0</v>
      </c>
      <c r="FC158" s="214">
        <f>aurora_data!FB2173</f>
        <v>1</v>
      </c>
      <c r="FD158" s="309">
        <f>aurora_data!FC2173</f>
        <v>1</v>
      </c>
      <c r="FE158" s="214">
        <f>aurora_data!FD2173</f>
        <v>0</v>
      </c>
      <c r="FF158" s="214">
        <f>aurora_data!FE2173</f>
        <v>0</v>
      </c>
      <c r="FG158" s="214">
        <f>aurora_data!FF2173</f>
        <v>0</v>
      </c>
      <c r="FH158" s="322">
        <f>aurora_data!FG2173</f>
        <v>0</v>
      </c>
      <c r="FI158" s="340">
        <f>aurora_data!FH2173</f>
        <v>0</v>
      </c>
      <c r="FJ158" s="214">
        <f>aurora_data!FI2173</f>
        <v>0</v>
      </c>
      <c r="FK158" s="214">
        <f>aurora_data!FJ2173</f>
        <v>1</v>
      </c>
      <c r="FL158" s="309">
        <f>aurora_data!FK2173</f>
        <v>0</v>
      </c>
      <c r="FM158" s="214">
        <f>aurora_data!FL2173</f>
        <v>0</v>
      </c>
      <c r="FN158" s="214">
        <f>aurora_data!FM2173</f>
        <v>0</v>
      </c>
      <c r="FO158" s="214">
        <f>aurora_data!FN2173</f>
        <v>0</v>
      </c>
      <c r="FP158" s="309">
        <f>aurora_data!FO2173</f>
        <v>0</v>
      </c>
      <c r="FQ158" s="214">
        <f>aurora_data!FP2173</f>
        <v>1</v>
      </c>
      <c r="FR158" s="214">
        <f>aurora_data!FQ2173</f>
        <v>0</v>
      </c>
      <c r="FS158" s="214">
        <f>aurora_data!FR2173</f>
        <v>0</v>
      </c>
      <c r="FT158" s="309">
        <f>aurora_data!FS2173</f>
        <v>0</v>
      </c>
      <c r="FU158" s="214">
        <f>aurora_data!FT2173</f>
        <v>1</v>
      </c>
      <c r="FV158" s="214">
        <f>aurora_data!FU2173</f>
        <v>0</v>
      </c>
      <c r="FW158" s="214">
        <f>aurora_data!FV2173</f>
        <v>1</v>
      </c>
      <c r="FX158" s="309">
        <f>aurora_data!FW2173</f>
        <v>1</v>
      </c>
      <c r="FY158" s="214">
        <f>aurora_data!FX2173</f>
        <v>0</v>
      </c>
      <c r="FZ158" s="214">
        <f>aurora_data!FY2173</f>
        <v>0</v>
      </c>
      <c r="GA158" s="214">
        <f>aurora_data!FZ2173</f>
        <v>0</v>
      </c>
      <c r="GB158" s="322">
        <f>aurora_data!GA2173</f>
        <v>0</v>
      </c>
      <c r="GC158" s="340">
        <f>aurora_data!GB2173</f>
        <v>0</v>
      </c>
      <c r="GD158" s="214">
        <f>aurora_data!GC2173</f>
        <v>1</v>
      </c>
      <c r="GE158" s="214">
        <f>aurora_data!GD2173</f>
        <v>0</v>
      </c>
      <c r="GF158" s="309">
        <f>aurora_data!GE2173</f>
        <v>0</v>
      </c>
      <c r="GG158" s="214">
        <f>aurora_data!GF2173</f>
        <v>0</v>
      </c>
      <c r="GH158" s="214">
        <f>aurora_data!GG2173</f>
        <v>1</v>
      </c>
      <c r="GI158" s="214">
        <f>aurora_data!GH2173</f>
        <v>1</v>
      </c>
      <c r="GJ158" s="309">
        <f>aurora_data!GI2173</f>
        <v>0</v>
      </c>
      <c r="GK158" s="214">
        <f>aurora_data!GJ2173</f>
        <v>2</v>
      </c>
      <c r="GL158" s="214">
        <f>aurora_data!GK2173</f>
        <v>1</v>
      </c>
      <c r="GM158" s="214">
        <f>aurora_data!GL2173</f>
        <v>4</v>
      </c>
      <c r="GN158" s="309">
        <f>aurora_data!GM2173</f>
        <v>1</v>
      </c>
      <c r="GO158" s="214">
        <f>aurora_data!GN2173</f>
        <v>2</v>
      </c>
      <c r="GP158" s="214">
        <f>aurora_data!GO2173</f>
        <v>2</v>
      </c>
      <c r="GQ158" s="214">
        <f>aurora_data!GP2173</f>
        <v>4</v>
      </c>
      <c r="GR158" s="309">
        <f>aurora_data!GQ2173</f>
        <v>2</v>
      </c>
      <c r="GS158" s="214">
        <f>aurora_data!GR2173</f>
        <v>0</v>
      </c>
      <c r="GT158" s="214">
        <f>aurora_data!GS2173</f>
        <v>0</v>
      </c>
      <c r="GU158" s="214">
        <f>aurora_data!GT2173</f>
        <v>0</v>
      </c>
      <c r="GV158" s="214">
        <f>aurora_data!GU2173</f>
        <v>0</v>
      </c>
      <c r="GW158" s="217" t="s">
        <v>622</v>
      </c>
      <c r="GX158" s="218">
        <f>aurora_data!GV2173</f>
        <v>100</v>
      </c>
      <c r="GY158" s="219">
        <f t="shared" si="1430"/>
        <v>1</v>
      </c>
    </row>
    <row r="159" spans="2:207" s="2" customFormat="1">
      <c r="B159" s="512"/>
      <c r="C159" s="519"/>
      <c r="D159" s="213" t="s">
        <v>265</v>
      </c>
      <c r="E159" s="214">
        <f>aurora_data!D2174</f>
        <v>1</v>
      </c>
      <c r="F159" s="214">
        <f>aurora_data!E2174</f>
        <v>0</v>
      </c>
      <c r="G159" s="214">
        <f>aurora_data!F2174</f>
        <v>0</v>
      </c>
      <c r="H159" s="309">
        <f>aurora_data!G2174</f>
        <v>0</v>
      </c>
      <c r="I159" s="214">
        <f>aurora_data!H2174</f>
        <v>0</v>
      </c>
      <c r="J159" s="214">
        <f>aurora_data!I2174</f>
        <v>0</v>
      </c>
      <c r="K159" s="214">
        <f>aurora_data!J2174</f>
        <v>0</v>
      </c>
      <c r="L159" s="309">
        <f>aurora_data!K2174</f>
        <v>0</v>
      </c>
      <c r="M159" s="214">
        <f>aurora_data!L2174</f>
        <v>0</v>
      </c>
      <c r="N159" s="214">
        <f>aurora_data!M2174</f>
        <v>0</v>
      </c>
      <c r="O159" s="214">
        <f>aurora_data!N2174</f>
        <v>0</v>
      </c>
      <c r="P159" s="309">
        <f>aurora_data!O2174</f>
        <v>0</v>
      </c>
      <c r="Q159" s="214">
        <f>aurora_data!P2174</f>
        <v>0</v>
      </c>
      <c r="R159" s="214">
        <f>aurora_data!Q2174</f>
        <v>0</v>
      </c>
      <c r="S159" s="214">
        <f>aurora_data!R2174</f>
        <v>0</v>
      </c>
      <c r="T159" s="309">
        <f>aurora_data!S2174</f>
        <v>0</v>
      </c>
      <c r="U159" s="214">
        <f>aurora_data!T2174</f>
        <v>0</v>
      </c>
      <c r="V159" s="214">
        <f>aurora_data!U2174</f>
        <v>0</v>
      </c>
      <c r="W159" s="214">
        <f>aurora_data!V2174</f>
        <v>0</v>
      </c>
      <c r="X159" s="322">
        <f>aurora_data!W2174</f>
        <v>0</v>
      </c>
      <c r="Y159" s="340">
        <f>aurora_data!X2174</f>
        <v>0</v>
      </c>
      <c r="Z159" s="214">
        <f>aurora_data!Y2174</f>
        <v>0</v>
      </c>
      <c r="AA159" s="214">
        <f>aurora_data!Z2174</f>
        <v>0</v>
      </c>
      <c r="AB159" s="309">
        <f>aurora_data!AA2174</f>
        <v>0</v>
      </c>
      <c r="AC159" s="214">
        <f>aurora_data!AB2174</f>
        <v>0</v>
      </c>
      <c r="AD159" s="214">
        <f>aurora_data!AC2174</f>
        <v>0</v>
      </c>
      <c r="AE159" s="214">
        <f>aurora_data!AD2174</f>
        <v>0</v>
      </c>
      <c r="AF159" s="309">
        <f>aurora_data!AE2174</f>
        <v>0</v>
      </c>
      <c r="AG159" s="214">
        <f>aurora_data!AF2174</f>
        <v>0</v>
      </c>
      <c r="AH159" s="214">
        <f>aurora_data!AG2174</f>
        <v>0</v>
      </c>
      <c r="AI159" s="214">
        <f>aurora_data!AH2174</f>
        <v>0</v>
      </c>
      <c r="AJ159" s="309">
        <f>aurora_data!AI2174</f>
        <v>0</v>
      </c>
      <c r="AK159" s="214">
        <f>aurora_data!AJ2174</f>
        <v>1</v>
      </c>
      <c r="AL159" s="214">
        <f>aurora_data!AK2174</f>
        <v>0</v>
      </c>
      <c r="AM159" s="214">
        <f>aurora_data!AL2174</f>
        <v>0</v>
      </c>
      <c r="AN159" s="309">
        <f>aurora_data!AM2174</f>
        <v>0</v>
      </c>
      <c r="AO159" s="214">
        <f>aurora_data!AN2174</f>
        <v>0</v>
      </c>
      <c r="AP159" s="214">
        <f>aurora_data!AO2174</f>
        <v>0</v>
      </c>
      <c r="AQ159" s="214">
        <f>aurora_data!AP2174</f>
        <v>0</v>
      </c>
      <c r="AR159" s="214">
        <f>aurora_data!AQ2174</f>
        <v>0</v>
      </c>
      <c r="AS159" s="340">
        <f>aurora_data!AR2174</f>
        <v>0</v>
      </c>
      <c r="AT159" s="214">
        <f>aurora_data!AS2174</f>
        <v>0</v>
      </c>
      <c r="AU159" s="214">
        <f>aurora_data!AT2174</f>
        <v>0</v>
      </c>
      <c r="AV159" s="309">
        <f>aurora_data!AU2174</f>
        <v>0</v>
      </c>
      <c r="AW159" s="214">
        <f>aurora_data!AV2174</f>
        <v>0</v>
      </c>
      <c r="AX159" s="214">
        <f>aurora_data!AW2174</f>
        <v>0</v>
      </c>
      <c r="AY159" s="214">
        <f>aurora_data!AX2174</f>
        <v>1</v>
      </c>
      <c r="AZ159" s="309">
        <f>aurora_data!AY2174</f>
        <v>0</v>
      </c>
      <c r="BA159" s="214">
        <f>aurora_data!AZ2174</f>
        <v>0</v>
      </c>
      <c r="BB159" s="214">
        <f>aurora_data!BA2174</f>
        <v>0</v>
      </c>
      <c r="BC159" s="214">
        <f>aurora_data!BB2174</f>
        <v>0</v>
      </c>
      <c r="BD159" s="309">
        <f>aurora_data!BC2174</f>
        <v>0</v>
      </c>
      <c r="BE159" s="214">
        <f>aurora_data!BD2174</f>
        <v>0</v>
      </c>
      <c r="BF159" s="214">
        <f>aurora_data!BE2174</f>
        <v>0</v>
      </c>
      <c r="BG159" s="214">
        <f>aurora_data!BF2174</f>
        <v>0</v>
      </c>
      <c r="BH159" s="309">
        <f>aurora_data!BG2174</f>
        <v>1</v>
      </c>
      <c r="BI159" s="214">
        <f>aurora_data!BH2174</f>
        <v>0</v>
      </c>
      <c r="BJ159" s="214">
        <f>aurora_data!BI2174</f>
        <v>0</v>
      </c>
      <c r="BK159" s="214">
        <f>aurora_data!BJ2174</f>
        <v>0</v>
      </c>
      <c r="BL159" s="214">
        <f>aurora_data!BK2174</f>
        <v>0</v>
      </c>
      <c r="BM159" s="340">
        <f>aurora_data!BL2174</f>
        <v>0</v>
      </c>
      <c r="BN159" s="214">
        <f>aurora_data!BM2174</f>
        <v>0</v>
      </c>
      <c r="BO159" s="214">
        <f>aurora_data!BN2174</f>
        <v>0</v>
      </c>
      <c r="BP159" s="309">
        <f>aurora_data!BO2174</f>
        <v>0</v>
      </c>
      <c r="BQ159" s="214">
        <f>aurora_data!BP2174</f>
        <v>0</v>
      </c>
      <c r="BR159" s="214">
        <f>aurora_data!BQ2174</f>
        <v>0</v>
      </c>
      <c r="BS159" s="214">
        <f>aurora_data!BR2174</f>
        <v>0</v>
      </c>
      <c r="BT159" s="309">
        <f>aurora_data!BS2174</f>
        <v>0</v>
      </c>
      <c r="BU159" s="214">
        <f>aurora_data!BT2174</f>
        <v>0</v>
      </c>
      <c r="BV159" s="214">
        <f>aurora_data!BU2174</f>
        <v>0</v>
      </c>
      <c r="BW159" s="214">
        <f>aurora_data!BV2174</f>
        <v>0</v>
      </c>
      <c r="BX159" s="309">
        <f>aurora_data!BW2174</f>
        <v>0</v>
      </c>
      <c r="BY159" s="214">
        <f>aurora_data!BX2174</f>
        <v>0</v>
      </c>
      <c r="BZ159" s="214">
        <f>aurora_data!BY2174</f>
        <v>0</v>
      </c>
      <c r="CA159" s="214">
        <f>aurora_data!BZ2174</f>
        <v>0</v>
      </c>
      <c r="CB159" s="309">
        <f>aurora_data!CA2174</f>
        <v>0</v>
      </c>
      <c r="CC159" s="214">
        <f>aurora_data!CB2174</f>
        <v>0</v>
      </c>
      <c r="CD159" s="214">
        <f>aurora_data!CC2174</f>
        <v>0</v>
      </c>
      <c r="CE159" s="214">
        <f>aurora_data!CD2174</f>
        <v>0</v>
      </c>
      <c r="CF159" s="322">
        <f>aurora_data!CE2174</f>
        <v>0</v>
      </c>
      <c r="CG159" s="340">
        <f>aurora_data!CF2174</f>
        <v>0</v>
      </c>
      <c r="CH159" s="214">
        <f>aurora_data!CG2174</f>
        <v>0</v>
      </c>
      <c r="CI159" s="214">
        <f>aurora_data!CH2174</f>
        <v>0</v>
      </c>
      <c r="CJ159" s="309">
        <f>aurora_data!CI2174</f>
        <v>0</v>
      </c>
      <c r="CK159" s="214">
        <f>aurora_data!CJ2174</f>
        <v>0</v>
      </c>
      <c r="CL159" s="214">
        <f>aurora_data!CK2174</f>
        <v>0</v>
      </c>
      <c r="CM159" s="214">
        <f>aurora_data!CL2174</f>
        <v>0</v>
      </c>
      <c r="CN159" s="309">
        <f>aurora_data!CM2174</f>
        <v>0</v>
      </c>
      <c r="CO159" s="214">
        <f>aurora_data!CN2174</f>
        <v>0</v>
      </c>
      <c r="CP159" s="214">
        <f>aurora_data!CO2174</f>
        <v>2</v>
      </c>
      <c r="CQ159" s="214">
        <f>aurora_data!CP2174</f>
        <v>0</v>
      </c>
      <c r="CR159" s="309">
        <f>aurora_data!CQ2174</f>
        <v>1</v>
      </c>
      <c r="CS159" s="214">
        <f>aurora_data!CR2174</f>
        <v>0</v>
      </c>
      <c r="CT159" s="214">
        <f>aurora_data!CS2174</f>
        <v>0</v>
      </c>
      <c r="CU159" s="214">
        <f>aurora_data!CT2174</f>
        <v>0</v>
      </c>
      <c r="CV159" s="309">
        <f>aurora_data!CU2174</f>
        <v>0</v>
      </c>
      <c r="CW159" s="214">
        <f>aurora_data!CV2174</f>
        <v>0</v>
      </c>
      <c r="CX159" s="214">
        <f>aurora_data!CW2174</f>
        <v>0</v>
      </c>
      <c r="CY159" s="214">
        <f>aurora_data!CX2174</f>
        <v>0</v>
      </c>
      <c r="CZ159" s="216">
        <f>aurora_data!CY2174</f>
        <v>0</v>
      </c>
      <c r="DA159" s="215">
        <f>aurora_data!CZ2174</f>
        <v>0</v>
      </c>
      <c r="DB159" s="214">
        <f>aurora_data!DA2174</f>
        <v>0</v>
      </c>
      <c r="DC159" s="214">
        <f>aurora_data!DB2174</f>
        <v>1</v>
      </c>
      <c r="DD159" s="309">
        <f>aurora_data!DC2174</f>
        <v>0</v>
      </c>
      <c r="DE159" s="214">
        <f>aurora_data!DD2174</f>
        <v>0</v>
      </c>
      <c r="DF159" s="214">
        <f>aurora_data!DE2174</f>
        <v>0</v>
      </c>
      <c r="DG159" s="214">
        <f>aurora_data!DF2174</f>
        <v>0</v>
      </c>
      <c r="DH159" s="309">
        <f>aurora_data!DG2174</f>
        <v>0</v>
      </c>
      <c r="DI159" s="214">
        <f>aurora_data!DH2174</f>
        <v>0</v>
      </c>
      <c r="DJ159" s="214">
        <f>aurora_data!DI2174</f>
        <v>0</v>
      </c>
      <c r="DK159" s="214">
        <f>aurora_data!DJ2174</f>
        <v>0</v>
      </c>
      <c r="DL159" s="309">
        <f>aurora_data!DK2174</f>
        <v>0</v>
      </c>
      <c r="DM159" s="214">
        <f>aurora_data!DL2174</f>
        <v>0</v>
      </c>
      <c r="DN159" s="214">
        <f>aurora_data!DM2174</f>
        <v>0</v>
      </c>
      <c r="DO159" s="214">
        <f>aurora_data!DN2174</f>
        <v>0</v>
      </c>
      <c r="DP159" s="309">
        <f>aurora_data!DO2174</f>
        <v>0</v>
      </c>
      <c r="DQ159" s="214">
        <f>aurora_data!DP2174</f>
        <v>0</v>
      </c>
      <c r="DR159" s="214">
        <f>aurora_data!DQ2174</f>
        <v>0</v>
      </c>
      <c r="DS159" s="214">
        <f>aurora_data!DR2174</f>
        <v>0</v>
      </c>
      <c r="DT159" s="322">
        <f>aurora_data!DS2174</f>
        <v>0</v>
      </c>
      <c r="DU159" s="340">
        <f>aurora_data!DT2174</f>
        <v>0</v>
      </c>
      <c r="DV159" s="214">
        <f>aurora_data!DU2174</f>
        <v>0</v>
      </c>
      <c r="DW159" s="214">
        <f>aurora_data!DV2174</f>
        <v>0</v>
      </c>
      <c r="DX159" s="309">
        <f>aurora_data!DW2174</f>
        <v>0</v>
      </c>
      <c r="DY159" s="214">
        <f>aurora_data!DX2174</f>
        <v>0</v>
      </c>
      <c r="DZ159" s="214">
        <f>aurora_data!DY2174</f>
        <v>0</v>
      </c>
      <c r="EA159" s="214">
        <f>aurora_data!DZ2174</f>
        <v>0</v>
      </c>
      <c r="EB159" s="309">
        <f>aurora_data!EA2174</f>
        <v>0</v>
      </c>
      <c r="EC159" s="214">
        <f>aurora_data!EB2174</f>
        <v>0</v>
      </c>
      <c r="ED159" s="214">
        <f>aurora_data!EC2174</f>
        <v>0</v>
      </c>
      <c r="EE159" s="214">
        <f>aurora_data!ED2174</f>
        <v>0</v>
      </c>
      <c r="EF159" s="309">
        <f>aurora_data!EE2174</f>
        <v>0</v>
      </c>
      <c r="EG159" s="214">
        <f>aurora_data!EF2174</f>
        <v>0</v>
      </c>
      <c r="EH159" s="214">
        <f>aurora_data!EG2174</f>
        <v>0</v>
      </c>
      <c r="EI159" s="214">
        <f>aurora_data!EH2174</f>
        <v>1</v>
      </c>
      <c r="EJ159" s="309">
        <f>aurora_data!EI2174</f>
        <v>0</v>
      </c>
      <c r="EK159" s="214">
        <f>aurora_data!EJ2174</f>
        <v>0</v>
      </c>
      <c r="EL159" s="214">
        <f>aurora_data!EK2174</f>
        <v>0</v>
      </c>
      <c r="EM159" s="214">
        <f>aurora_data!EL2174</f>
        <v>0</v>
      </c>
      <c r="EN159" s="322">
        <f>aurora_data!EM2174</f>
        <v>0</v>
      </c>
      <c r="EO159" s="340">
        <f>aurora_data!EN2174</f>
        <v>0</v>
      </c>
      <c r="EP159" s="214">
        <f>aurora_data!EO2174</f>
        <v>0</v>
      </c>
      <c r="EQ159" s="214">
        <f>aurora_data!EP2174</f>
        <v>0</v>
      </c>
      <c r="ER159" s="309">
        <f>aurora_data!EQ2174</f>
        <v>1</v>
      </c>
      <c r="ES159" s="214">
        <f>aurora_data!ER2174</f>
        <v>0</v>
      </c>
      <c r="ET159" s="214">
        <f>aurora_data!ES2174</f>
        <v>0</v>
      </c>
      <c r="EU159" s="214">
        <f>aurora_data!ET2174</f>
        <v>0</v>
      </c>
      <c r="EV159" s="309">
        <f>aurora_data!EU2174</f>
        <v>1</v>
      </c>
      <c r="EW159" s="214">
        <f>aurora_data!EV2174</f>
        <v>0</v>
      </c>
      <c r="EX159" s="214">
        <f>aurora_data!EW2174</f>
        <v>0</v>
      </c>
      <c r="EY159" s="214">
        <f>aurora_data!EX2174</f>
        <v>0</v>
      </c>
      <c r="EZ159" s="309">
        <f>aurora_data!EY2174</f>
        <v>0</v>
      </c>
      <c r="FA159" s="214">
        <f>aurora_data!EZ2174</f>
        <v>0</v>
      </c>
      <c r="FB159" s="214">
        <f>aurora_data!FA2174</f>
        <v>0</v>
      </c>
      <c r="FC159" s="214">
        <f>aurora_data!FB2174</f>
        <v>0</v>
      </c>
      <c r="FD159" s="309">
        <f>aurora_data!FC2174</f>
        <v>0</v>
      </c>
      <c r="FE159" s="214">
        <f>aurora_data!FD2174</f>
        <v>0</v>
      </c>
      <c r="FF159" s="214">
        <f>aurora_data!FE2174</f>
        <v>0</v>
      </c>
      <c r="FG159" s="214">
        <f>aurora_data!FF2174</f>
        <v>0</v>
      </c>
      <c r="FH159" s="322">
        <f>aurora_data!FG2174</f>
        <v>0</v>
      </c>
      <c r="FI159" s="340">
        <f>aurora_data!FH2174</f>
        <v>0</v>
      </c>
      <c r="FJ159" s="214">
        <f>aurora_data!FI2174</f>
        <v>0</v>
      </c>
      <c r="FK159" s="214">
        <f>aurora_data!FJ2174</f>
        <v>0</v>
      </c>
      <c r="FL159" s="309">
        <f>aurora_data!FK2174</f>
        <v>0</v>
      </c>
      <c r="FM159" s="214">
        <f>aurora_data!FL2174</f>
        <v>0</v>
      </c>
      <c r="FN159" s="214">
        <f>aurora_data!FM2174</f>
        <v>0</v>
      </c>
      <c r="FO159" s="214">
        <f>aurora_data!FN2174</f>
        <v>0</v>
      </c>
      <c r="FP159" s="309">
        <f>aurora_data!FO2174</f>
        <v>0</v>
      </c>
      <c r="FQ159" s="214">
        <f>aurora_data!FP2174</f>
        <v>0</v>
      </c>
      <c r="FR159" s="214">
        <f>aurora_data!FQ2174</f>
        <v>1</v>
      </c>
      <c r="FS159" s="214">
        <f>aurora_data!FR2174</f>
        <v>0</v>
      </c>
      <c r="FT159" s="309">
        <f>aurora_data!FS2174</f>
        <v>1</v>
      </c>
      <c r="FU159" s="214">
        <f>aurora_data!FT2174</f>
        <v>0</v>
      </c>
      <c r="FV159" s="214">
        <f>aurora_data!FU2174</f>
        <v>0</v>
      </c>
      <c r="FW159" s="214">
        <f>aurora_data!FV2174</f>
        <v>0</v>
      </c>
      <c r="FX159" s="309">
        <f>aurora_data!FW2174</f>
        <v>0</v>
      </c>
      <c r="FY159" s="214">
        <f>aurora_data!FX2174</f>
        <v>0</v>
      </c>
      <c r="FZ159" s="214">
        <f>aurora_data!FY2174</f>
        <v>0</v>
      </c>
      <c r="GA159" s="214">
        <f>aurora_data!FZ2174</f>
        <v>0</v>
      </c>
      <c r="GB159" s="322">
        <f>aurora_data!GA2174</f>
        <v>0</v>
      </c>
      <c r="GC159" s="340">
        <f>aurora_data!GB2174</f>
        <v>0</v>
      </c>
      <c r="GD159" s="214">
        <f>aurora_data!GC2174</f>
        <v>0</v>
      </c>
      <c r="GE159" s="214">
        <f>aurora_data!GD2174</f>
        <v>0</v>
      </c>
      <c r="GF159" s="309">
        <f>aurora_data!GE2174</f>
        <v>1</v>
      </c>
      <c r="GG159" s="214">
        <f>aurora_data!GF2174</f>
        <v>0</v>
      </c>
      <c r="GH159" s="214">
        <f>aurora_data!GG2174</f>
        <v>0</v>
      </c>
      <c r="GI159" s="214">
        <f>aurora_data!GH2174</f>
        <v>0</v>
      </c>
      <c r="GJ159" s="309">
        <f>aurora_data!GI2174</f>
        <v>1</v>
      </c>
      <c r="GK159" s="214">
        <f>aurora_data!GJ2174</f>
        <v>0</v>
      </c>
      <c r="GL159" s="214">
        <f>aurora_data!GK2174</f>
        <v>1</v>
      </c>
      <c r="GM159" s="214">
        <f>aurora_data!GL2174</f>
        <v>0</v>
      </c>
      <c r="GN159" s="309">
        <f>aurora_data!GM2174</f>
        <v>1</v>
      </c>
      <c r="GO159" s="214">
        <f>aurora_data!GN2174</f>
        <v>0</v>
      </c>
      <c r="GP159" s="214">
        <f>aurora_data!GO2174</f>
        <v>0</v>
      </c>
      <c r="GQ159" s="214">
        <f>aurora_data!GP2174</f>
        <v>0</v>
      </c>
      <c r="GR159" s="309">
        <f>aurora_data!GQ2174</f>
        <v>0</v>
      </c>
      <c r="GS159" s="214">
        <f>aurora_data!GR2174</f>
        <v>0</v>
      </c>
      <c r="GT159" s="214">
        <f>aurora_data!GS2174</f>
        <v>0</v>
      </c>
      <c r="GU159" s="214">
        <f>aurora_data!GT2174</f>
        <v>0</v>
      </c>
      <c r="GV159" s="214">
        <f>aurora_data!GU2174</f>
        <v>0</v>
      </c>
      <c r="GW159" s="217" t="s">
        <v>622</v>
      </c>
      <c r="GX159" s="218">
        <f>aurora_data!GV2174</f>
        <v>17</v>
      </c>
      <c r="GY159" s="219">
        <f t="shared" si="1430"/>
        <v>0.17</v>
      </c>
    </row>
    <row r="160" spans="2:207" s="2" customFormat="1">
      <c r="B160" s="512"/>
      <c r="C160" s="519"/>
      <c r="D160" s="220" t="s">
        <v>266</v>
      </c>
      <c r="E160" s="214">
        <f>aurora_data!D2175</f>
        <v>0</v>
      </c>
      <c r="F160" s="214">
        <f>aurora_data!E2175</f>
        <v>0</v>
      </c>
      <c r="G160" s="214">
        <f>aurora_data!F2175</f>
        <v>0</v>
      </c>
      <c r="H160" s="309">
        <f>aurora_data!G2175</f>
        <v>0</v>
      </c>
      <c r="I160" s="214">
        <f>aurora_data!H2175</f>
        <v>0</v>
      </c>
      <c r="J160" s="214">
        <f>aurora_data!I2175</f>
        <v>0</v>
      </c>
      <c r="K160" s="214">
        <f>aurora_data!J2175</f>
        <v>0</v>
      </c>
      <c r="L160" s="309">
        <f>aurora_data!K2175</f>
        <v>0</v>
      </c>
      <c r="M160" s="214">
        <f>aurora_data!L2175</f>
        <v>0</v>
      </c>
      <c r="N160" s="214">
        <f>aurora_data!M2175</f>
        <v>0</v>
      </c>
      <c r="O160" s="214">
        <f>aurora_data!N2175</f>
        <v>0</v>
      </c>
      <c r="P160" s="309">
        <f>aurora_data!O2175</f>
        <v>0</v>
      </c>
      <c r="Q160" s="214">
        <f>aurora_data!P2175</f>
        <v>0</v>
      </c>
      <c r="R160" s="214">
        <f>aurora_data!Q2175</f>
        <v>0</v>
      </c>
      <c r="S160" s="214">
        <f>aurora_data!R2175</f>
        <v>0</v>
      </c>
      <c r="T160" s="309">
        <f>aurora_data!S2175</f>
        <v>0</v>
      </c>
      <c r="U160" s="214">
        <f>aurora_data!T2175</f>
        <v>0</v>
      </c>
      <c r="V160" s="214">
        <f>aurora_data!U2175</f>
        <v>0</v>
      </c>
      <c r="W160" s="214">
        <f>aurora_data!V2175</f>
        <v>0</v>
      </c>
      <c r="X160" s="322">
        <f>aurora_data!W2175</f>
        <v>0</v>
      </c>
      <c r="Y160" s="340">
        <f>aurora_data!X2175</f>
        <v>0</v>
      </c>
      <c r="Z160" s="214">
        <f>aurora_data!Y2175</f>
        <v>0</v>
      </c>
      <c r="AA160" s="214">
        <f>aurora_data!Z2175</f>
        <v>0</v>
      </c>
      <c r="AB160" s="309">
        <f>aurora_data!AA2175</f>
        <v>0</v>
      </c>
      <c r="AC160" s="214">
        <f>aurora_data!AB2175</f>
        <v>0</v>
      </c>
      <c r="AD160" s="214">
        <f>aurora_data!AC2175</f>
        <v>0</v>
      </c>
      <c r="AE160" s="214">
        <f>aurora_data!AD2175</f>
        <v>0</v>
      </c>
      <c r="AF160" s="309">
        <f>aurora_data!AE2175</f>
        <v>0</v>
      </c>
      <c r="AG160" s="214">
        <f>aurora_data!AF2175</f>
        <v>0</v>
      </c>
      <c r="AH160" s="214">
        <f>aurora_data!AG2175</f>
        <v>0</v>
      </c>
      <c r="AI160" s="214">
        <f>aurora_data!AH2175</f>
        <v>0</v>
      </c>
      <c r="AJ160" s="309">
        <f>aurora_data!AI2175</f>
        <v>0</v>
      </c>
      <c r="AK160" s="214">
        <f>aurora_data!AJ2175</f>
        <v>0</v>
      </c>
      <c r="AL160" s="214">
        <f>aurora_data!AK2175</f>
        <v>0</v>
      </c>
      <c r="AM160" s="214">
        <f>aurora_data!AL2175</f>
        <v>0</v>
      </c>
      <c r="AN160" s="309">
        <f>aurora_data!AM2175</f>
        <v>0</v>
      </c>
      <c r="AO160" s="214">
        <f>aurora_data!AN2175</f>
        <v>0</v>
      </c>
      <c r="AP160" s="214">
        <f>aurora_data!AO2175</f>
        <v>0</v>
      </c>
      <c r="AQ160" s="214">
        <f>aurora_data!AP2175</f>
        <v>0</v>
      </c>
      <c r="AR160" s="214">
        <f>aurora_data!AQ2175</f>
        <v>0</v>
      </c>
      <c r="AS160" s="340">
        <f>aurora_data!AR2175</f>
        <v>0</v>
      </c>
      <c r="AT160" s="214">
        <f>aurora_data!AS2175</f>
        <v>0</v>
      </c>
      <c r="AU160" s="214">
        <f>aurora_data!AT2175</f>
        <v>0</v>
      </c>
      <c r="AV160" s="309">
        <f>aurora_data!AU2175</f>
        <v>0</v>
      </c>
      <c r="AW160" s="214">
        <f>aurora_data!AV2175</f>
        <v>0</v>
      </c>
      <c r="AX160" s="214">
        <f>aurora_data!AW2175</f>
        <v>0</v>
      </c>
      <c r="AY160" s="214">
        <f>aurora_data!AX2175</f>
        <v>0</v>
      </c>
      <c r="AZ160" s="309">
        <f>aurora_data!AY2175</f>
        <v>0</v>
      </c>
      <c r="BA160" s="214">
        <f>aurora_data!AZ2175</f>
        <v>0</v>
      </c>
      <c r="BB160" s="214">
        <f>aurora_data!BA2175</f>
        <v>0</v>
      </c>
      <c r="BC160" s="214">
        <f>aurora_data!BB2175</f>
        <v>0</v>
      </c>
      <c r="BD160" s="309">
        <f>aurora_data!BC2175</f>
        <v>0</v>
      </c>
      <c r="BE160" s="214">
        <f>aurora_data!BD2175</f>
        <v>0</v>
      </c>
      <c r="BF160" s="214">
        <f>aurora_data!BE2175</f>
        <v>0</v>
      </c>
      <c r="BG160" s="214">
        <f>aurora_data!BF2175</f>
        <v>0</v>
      </c>
      <c r="BH160" s="309">
        <f>aurora_data!BG2175</f>
        <v>0</v>
      </c>
      <c r="BI160" s="214">
        <f>aurora_data!BH2175</f>
        <v>0</v>
      </c>
      <c r="BJ160" s="214">
        <f>aurora_data!BI2175</f>
        <v>0</v>
      </c>
      <c r="BK160" s="214">
        <f>aurora_data!BJ2175</f>
        <v>0</v>
      </c>
      <c r="BL160" s="214">
        <f>aurora_data!BK2175</f>
        <v>0</v>
      </c>
      <c r="BM160" s="340">
        <f>aurora_data!BL2175</f>
        <v>0</v>
      </c>
      <c r="BN160" s="214">
        <f>aurora_data!BM2175</f>
        <v>0</v>
      </c>
      <c r="BO160" s="214">
        <f>aurora_data!BN2175</f>
        <v>0</v>
      </c>
      <c r="BP160" s="309">
        <f>aurora_data!BO2175</f>
        <v>0</v>
      </c>
      <c r="BQ160" s="214">
        <f>aurora_data!BP2175</f>
        <v>0</v>
      </c>
      <c r="BR160" s="214">
        <f>aurora_data!BQ2175</f>
        <v>0</v>
      </c>
      <c r="BS160" s="214">
        <f>aurora_data!BR2175</f>
        <v>0</v>
      </c>
      <c r="BT160" s="309">
        <f>aurora_data!BS2175</f>
        <v>0</v>
      </c>
      <c r="BU160" s="214">
        <f>aurora_data!BT2175</f>
        <v>0</v>
      </c>
      <c r="BV160" s="214">
        <f>aurora_data!BU2175</f>
        <v>0</v>
      </c>
      <c r="BW160" s="214">
        <f>aurora_data!BV2175</f>
        <v>0</v>
      </c>
      <c r="BX160" s="309">
        <f>aurora_data!BW2175</f>
        <v>0</v>
      </c>
      <c r="BY160" s="214">
        <f>aurora_data!BX2175</f>
        <v>0</v>
      </c>
      <c r="BZ160" s="214">
        <f>aurora_data!BY2175</f>
        <v>0</v>
      </c>
      <c r="CA160" s="214">
        <f>aurora_data!BZ2175</f>
        <v>0</v>
      </c>
      <c r="CB160" s="309">
        <f>aurora_data!CA2175</f>
        <v>0</v>
      </c>
      <c r="CC160" s="214">
        <f>aurora_data!CB2175</f>
        <v>0</v>
      </c>
      <c r="CD160" s="214">
        <f>aurora_data!CC2175</f>
        <v>0</v>
      </c>
      <c r="CE160" s="214">
        <f>aurora_data!CD2175</f>
        <v>0</v>
      </c>
      <c r="CF160" s="322">
        <f>aurora_data!CE2175</f>
        <v>0</v>
      </c>
      <c r="CG160" s="340">
        <f>aurora_data!CF2175</f>
        <v>0</v>
      </c>
      <c r="CH160" s="214">
        <f>aurora_data!CG2175</f>
        <v>0</v>
      </c>
      <c r="CI160" s="214">
        <f>aurora_data!CH2175</f>
        <v>0</v>
      </c>
      <c r="CJ160" s="309">
        <f>aurora_data!CI2175</f>
        <v>0</v>
      </c>
      <c r="CK160" s="214">
        <f>aurora_data!CJ2175</f>
        <v>0</v>
      </c>
      <c r="CL160" s="214">
        <f>aurora_data!CK2175</f>
        <v>0</v>
      </c>
      <c r="CM160" s="214">
        <f>aurora_data!CL2175</f>
        <v>0</v>
      </c>
      <c r="CN160" s="309">
        <f>aurora_data!CM2175</f>
        <v>0</v>
      </c>
      <c r="CO160" s="214">
        <f>aurora_data!CN2175</f>
        <v>0</v>
      </c>
      <c r="CP160" s="214">
        <f>aurora_data!CO2175</f>
        <v>0</v>
      </c>
      <c r="CQ160" s="214">
        <f>aurora_data!CP2175</f>
        <v>0</v>
      </c>
      <c r="CR160" s="309">
        <f>aurora_data!CQ2175</f>
        <v>0</v>
      </c>
      <c r="CS160" s="214">
        <f>aurora_data!CR2175</f>
        <v>0</v>
      </c>
      <c r="CT160" s="214">
        <f>aurora_data!CS2175</f>
        <v>0</v>
      </c>
      <c r="CU160" s="214">
        <f>aurora_data!CT2175</f>
        <v>0</v>
      </c>
      <c r="CV160" s="309">
        <f>aurora_data!CU2175</f>
        <v>0</v>
      </c>
      <c r="CW160" s="214">
        <f>aurora_data!CV2175</f>
        <v>0</v>
      </c>
      <c r="CX160" s="214">
        <f>aurora_data!CW2175</f>
        <v>0</v>
      </c>
      <c r="CY160" s="214">
        <f>aurora_data!CX2175</f>
        <v>0</v>
      </c>
      <c r="CZ160" s="216">
        <f>aurora_data!CY2175</f>
        <v>0</v>
      </c>
      <c r="DA160" s="215">
        <f>aurora_data!CZ2175</f>
        <v>0</v>
      </c>
      <c r="DB160" s="214">
        <f>aurora_data!DA2175</f>
        <v>0</v>
      </c>
      <c r="DC160" s="214">
        <f>aurora_data!DB2175</f>
        <v>0</v>
      </c>
      <c r="DD160" s="309">
        <f>aurora_data!DC2175</f>
        <v>0</v>
      </c>
      <c r="DE160" s="214">
        <f>aurora_data!DD2175</f>
        <v>0</v>
      </c>
      <c r="DF160" s="214">
        <f>aurora_data!DE2175</f>
        <v>0</v>
      </c>
      <c r="DG160" s="214">
        <f>aurora_data!DF2175</f>
        <v>0</v>
      </c>
      <c r="DH160" s="309">
        <f>aurora_data!DG2175</f>
        <v>0</v>
      </c>
      <c r="DI160" s="214">
        <f>aurora_data!DH2175</f>
        <v>0</v>
      </c>
      <c r="DJ160" s="214">
        <f>aurora_data!DI2175</f>
        <v>0</v>
      </c>
      <c r="DK160" s="214">
        <f>aurora_data!DJ2175</f>
        <v>0</v>
      </c>
      <c r="DL160" s="309">
        <f>aurora_data!DK2175</f>
        <v>0</v>
      </c>
      <c r="DM160" s="214">
        <f>aurora_data!DL2175</f>
        <v>0</v>
      </c>
      <c r="DN160" s="214">
        <f>aurora_data!DM2175</f>
        <v>0</v>
      </c>
      <c r="DO160" s="214">
        <f>aurora_data!DN2175</f>
        <v>0</v>
      </c>
      <c r="DP160" s="309">
        <f>aurora_data!DO2175</f>
        <v>0</v>
      </c>
      <c r="DQ160" s="214">
        <f>aurora_data!DP2175</f>
        <v>0</v>
      </c>
      <c r="DR160" s="214">
        <f>aurora_data!DQ2175</f>
        <v>0</v>
      </c>
      <c r="DS160" s="214">
        <f>aurora_data!DR2175</f>
        <v>0</v>
      </c>
      <c r="DT160" s="322">
        <f>aurora_data!DS2175</f>
        <v>0</v>
      </c>
      <c r="DU160" s="340">
        <f>aurora_data!DT2175</f>
        <v>0</v>
      </c>
      <c r="DV160" s="214">
        <f>aurora_data!DU2175</f>
        <v>0</v>
      </c>
      <c r="DW160" s="214">
        <f>aurora_data!DV2175</f>
        <v>0</v>
      </c>
      <c r="DX160" s="309">
        <f>aurora_data!DW2175</f>
        <v>0</v>
      </c>
      <c r="DY160" s="214">
        <f>aurora_data!DX2175</f>
        <v>0</v>
      </c>
      <c r="DZ160" s="214">
        <f>aurora_data!DY2175</f>
        <v>0</v>
      </c>
      <c r="EA160" s="214">
        <f>aurora_data!DZ2175</f>
        <v>0</v>
      </c>
      <c r="EB160" s="309">
        <f>aurora_data!EA2175</f>
        <v>0</v>
      </c>
      <c r="EC160" s="214">
        <f>aurora_data!EB2175</f>
        <v>0</v>
      </c>
      <c r="ED160" s="214">
        <f>aurora_data!EC2175</f>
        <v>0</v>
      </c>
      <c r="EE160" s="214">
        <f>aurora_data!ED2175</f>
        <v>0</v>
      </c>
      <c r="EF160" s="309">
        <f>aurora_data!EE2175</f>
        <v>0</v>
      </c>
      <c r="EG160" s="214">
        <f>aurora_data!EF2175</f>
        <v>0</v>
      </c>
      <c r="EH160" s="214">
        <f>aurora_data!EG2175</f>
        <v>0</v>
      </c>
      <c r="EI160" s="214">
        <f>aurora_data!EH2175</f>
        <v>0</v>
      </c>
      <c r="EJ160" s="309">
        <f>aurora_data!EI2175</f>
        <v>0</v>
      </c>
      <c r="EK160" s="214">
        <f>aurora_data!EJ2175</f>
        <v>0</v>
      </c>
      <c r="EL160" s="214">
        <f>aurora_data!EK2175</f>
        <v>0</v>
      </c>
      <c r="EM160" s="214">
        <f>aurora_data!EL2175</f>
        <v>0</v>
      </c>
      <c r="EN160" s="322">
        <f>aurora_data!EM2175</f>
        <v>0</v>
      </c>
      <c r="EO160" s="340">
        <f>aurora_data!EN2175</f>
        <v>0</v>
      </c>
      <c r="EP160" s="214">
        <f>aurora_data!EO2175</f>
        <v>0</v>
      </c>
      <c r="EQ160" s="214">
        <f>aurora_data!EP2175</f>
        <v>0</v>
      </c>
      <c r="ER160" s="309">
        <f>aurora_data!EQ2175</f>
        <v>0</v>
      </c>
      <c r="ES160" s="214">
        <f>aurora_data!ER2175</f>
        <v>0</v>
      </c>
      <c r="ET160" s="214">
        <f>aurora_data!ES2175</f>
        <v>0</v>
      </c>
      <c r="EU160" s="214">
        <f>aurora_data!ET2175</f>
        <v>0</v>
      </c>
      <c r="EV160" s="309">
        <f>aurora_data!EU2175</f>
        <v>0</v>
      </c>
      <c r="EW160" s="214">
        <f>aurora_data!EV2175</f>
        <v>0</v>
      </c>
      <c r="EX160" s="214">
        <f>aurora_data!EW2175</f>
        <v>0</v>
      </c>
      <c r="EY160" s="214">
        <f>aurora_data!EX2175</f>
        <v>0</v>
      </c>
      <c r="EZ160" s="309">
        <f>aurora_data!EY2175</f>
        <v>0</v>
      </c>
      <c r="FA160" s="214">
        <f>aurora_data!EZ2175</f>
        <v>0</v>
      </c>
      <c r="FB160" s="214">
        <f>aurora_data!FA2175</f>
        <v>0</v>
      </c>
      <c r="FC160" s="214">
        <f>aurora_data!FB2175</f>
        <v>0</v>
      </c>
      <c r="FD160" s="309">
        <f>aurora_data!FC2175</f>
        <v>0</v>
      </c>
      <c r="FE160" s="214">
        <f>aurora_data!FD2175</f>
        <v>0</v>
      </c>
      <c r="FF160" s="214">
        <f>aurora_data!FE2175</f>
        <v>0</v>
      </c>
      <c r="FG160" s="214">
        <f>aurora_data!FF2175</f>
        <v>0</v>
      </c>
      <c r="FH160" s="322">
        <f>aurora_data!FG2175</f>
        <v>0</v>
      </c>
      <c r="FI160" s="340">
        <f>aurora_data!FH2175</f>
        <v>0</v>
      </c>
      <c r="FJ160" s="214">
        <f>aurora_data!FI2175</f>
        <v>0</v>
      </c>
      <c r="FK160" s="214">
        <f>aurora_data!FJ2175</f>
        <v>0</v>
      </c>
      <c r="FL160" s="309">
        <f>aurora_data!FK2175</f>
        <v>0</v>
      </c>
      <c r="FM160" s="214">
        <f>aurora_data!FL2175</f>
        <v>0</v>
      </c>
      <c r="FN160" s="214">
        <f>aurora_data!FM2175</f>
        <v>0</v>
      </c>
      <c r="FO160" s="214">
        <f>aurora_data!FN2175</f>
        <v>0</v>
      </c>
      <c r="FP160" s="309">
        <f>aurora_data!FO2175</f>
        <v>0</v>
      </c>
      <c r="FQ160" s="214">
        <f>aurora_data!FP2175</f>
        <v>0</v>
      </c>
      <c r="FR160" s="214">
        <f>aurora_data!FQ2175</f>
        <v>0</v>
      </c>
      <c r="FS160" s="214">
        <f>aurora_data!FR2175</f>
        <v>0</v>
      </c>
      <c r="FT160" s="309">
        <f>aurora_data!FS2175</f>
        <v>0</v>
      </c>
      <c r="FU160" s="214">
        <f>aurora_data!FT2175</f>
        <v>0</v>
      </c>
      <c r="FV160" s="214">
        <f>aurora_data!FU2175</f>
        <v>0</v>
      </c>
      <c r="FW160" s="214">
        <f>aurora_data!FV2175</f>
        <v>0</v>
      </c>
      <c r="FX160" s="309">
        <f>aurora_data!FW2175</f>
        <v>0</v>
      </c>
      <c r="FY160" s="214">
        <f>aurora_data!FX2175</f>
        <v>0</v>
      </c>
      <c r="FZ160" s="214">
        <f>aurora_data!FY2175</f>
        <v>0</v>
      </c>
      <c r="GA160" s="214">
        <f>aurora_data!FZ2175</f>
        <v>0</v>
      </c>
      <c r="GB160" s="322">
        <f>aurora_data!GA2175</f>
        <v>0</v>
      </c>
      <c r="GC160" s="340">
        <f>aurora_data!GB2175</f>
        <v>0</v>
      </c>
      <c r="GD160" s="214">
        <f>aurora_data!GC2175</f>
        <v>0</v>
      </c>
      <c r="GE160" s="214">
        <f>aurora_data!GD2175</f>
        <v>0</v>
      </c>
      <c r="GF160" s="309">
        <f>aurora_data!GE2175</f>
        <v>0</v>
      </c>
      <c r="GG160" s="214">
        <f>aurora_data!GF2175</f>
        <v>0</v>
      </c>
      <c r="GH160" s="214">
        <f>aurora_data!GG2175</f>
        <v>0</v>
      </c>
      <c r="GI160" s="214">
        <f>aurora_data!GH2175</f>
        <v>0</v>
      </c>
      <c r="GJ160" s="309">
        <f>aurora_data!GI2175</f>
        <v>0</v>
      </c>
      <c r="GK160" s="214">
        <f>aurora_data!GJ2175</f>
        <v>0</v>
      </c>
      <c r="GL160" s="214">
        <f>aurora_data!GK2175</f>
        <v>0</v>
      </c>
      <c r="GM160" s="214">
        <f>aurora_data!GL2175</f>
        <v>0</v>
      </c>
      <c r="GN160" s="309">
        <f>aurora_data!GM2175</f>
        <v>0</v>
      </c>
      <c r="GO160" s="214">
        <f>aurora_data!GN2175</f>
        <v>0</v>
      </c>
      <c r="GP160" s="214">
        <f>aurora_data!GO2175</f>
        <v>0</v>
      </c>
      <c r="GQ160" s="214">
        <f>aurora_data!GP2175</f>
        <v>0</v>
      </c>
      <c r="GR160" s="309">
        <f>aurora_data!GQ2175</f>
        <v>0</v>
      </c>
      <c r="GS160" s="214">
        <f>aurora_data!GR2175</f>
        <v>0</v>
      </c>
      <c r="GT160" s="214">
        <f>aurora_data!GS2175</f>
        <v>0</v>
      </c>
      <c r="GU160" s="214">
        <f>aurora_data!GT2175</f>
        <v>0</v>
      </c>
      <c r="GV160" s="214">
        <f>aurora_data!GU2175</f>
        <v>0</v>
      </c>
      <c r="GW160" s="217" t="s">
        <v>622</v>
      </c>
      <c r="GX160" s="218">
        <f>aurora_data!GV2175</f>
        <v>0</v>
      </c>
      <c r="GY160" s="219">
        <f t="shared" si="1430"/>
        <v>0</v>
      </c>
    </row>
    <row r="161" spans="2:207" s="2" customFormat="1">
      <c r="B161" s="512"/>
      <c r="C161" s="519"/>
      <c r="D161" s="220" t="s">
        <v>267</v>
      </c>
      <c r="E161" s="218">
        <f>aurora_data!D2176</f>
        <v>0</v>
      </c>
      <c r="F161" s="10">
        <f>aurora_data!E2176</f>
        <v>0</v>
      </c>
      <c r="G161" s="10">
        <f>aurora_data!F2176</f>
        <v>0</v>
      </c>
      <c r="H161" s="302">
        <f>aurora_data!G2176</f>
        <v>0</v>
      </c>
      <c r="I161" s="10">
        <f>aurora_data!H2176</f>
        <v>0</v>
      </c>
      <c r="J161" s="10">
        <f>aurora_data!I2176</f>
        <v>0</v>
      </c>
      <c r="K161" s="10">
        <f>aurora_data!J2176</f>
        <v>0</v>
      </c>
      <c r="L161" s="302">
        <f>aurora_data!K2176</f>
        <v>0</v>
      </c>
      <c r="M161" s="10">
        <f>aurora_data!L2176</f>
        <v>0</v>
      </c>
      <c r="N161" s="10">
        <f>aurora_data!M2176</f>
        <v>0</v>
      </c>
      <c r="O161" s="10">
        <f>aurora_data!N2176</f>
        <v>0</v>
      </c>
      <c r="P161" s="302">
        <f>aurora_data!O2176</f>
        <v>0</v>
      </c>
      <c r="Q161" s="10">
        <f>aurora_data!P2176</f>
        <v>0</v>
      </c>
      <c r="R161" s="10">
        <f>aurora_data!Q2176</f>
        <v>0</v>
      </c>
      <c r="S161" s="10">
        <f>aurora_data!R2176</f>
        <v>0</v>
      </c>
      <c r="T161" s="302">
        <f>aurora_data!S2176</f>
        <v>0</v>
      </c>
      <c r="U161" s="10">
        <f>aurora_data!T2176</f>
        <v>0</v>
      </c>
      <c r="V161" s="10">
        <f>aurora_data!U2176</f>
        <v>0</v>
      </c>
      <c r="W161" s="10">
        <f>aurora_data!V2176</f>
        <v>0</v>
      </c>
      <c r="X161" s="315">
        <f>aurora_data!W2176</f>
        <v>0</v>
      </c>
      <c r="Y161" s="333">
        <f>aurora_data!X2176</f>
        <v>0</v>
      </c>
      <c r="Z161" s="10">
        <f>aurora_data!Y2176</f>
        <v>0</v>
      </c>
      <c r="AA161" s="10">
        <f>aurora_data!Z2176</f>
        <v>0</v>
      </c>
      <c r="AB161" s="302">
        <f>aurora_data!AA2176</f>
        <v>0</v>
      </c>
      <c r="AC161" s="10">
        <f>aurora_data!AB2176</f>
        <v>0</v>
      </c>
      <c r="AD161" s="10">
        <f>aurora_data!AC2176</f>
        <v>0</v>
      </c>
      <c r="AE161" s="10">
        <f>aurora_data!AD2176</f>
        <v>0</v>
      </c>
      <c r="AF161" s="302">
        <f>aurora_data!AE2176</f>
        <v>0</v>
      </c>
      <c r="AG161" s="10">
        <f>aurora_data!AF2176</f>
        <v>0</v>
      </c>
      <c r="AH161" s="10">
        <f>aurora_data!AG2176</f>
        <v>0</v>
      </c>
      <c r="AI161" s="10">
        <f>aurora_data!AH2176</f>
        <v>0</v>
      </c>
      <c r="AJ161" s="302">
        <f>aurora_data!AI2176</f>
        <v>0</v>
      </c>
      <c r="AK161" s="10">
        <f>aurora_data!AJ2176</f>
        <v>0</v>
      </c>
      <c r="AL161" s="10">
        <f>aurora_data!AK2176</f>
        <v>0</v>
      </c>
      <c r="AM161" s="10">
        <f>aurora_data!AL2176</f>
        <v>0</v>
      </c>
      <c r="AN161" s="302">
        <f>aurora_data!AM2176</f>
        <v>0</v>
      </c>
      <c r="AO161" s="10">
        <f>aurora_data!AN2176</f>
        <v>0</v>
      </c>
      <c r="AP161" s="10">
        <f>aurora_data!AO2176</f>
        <v>0</v>
      </c>
      <c r="AQ161" s="10">
        <f>aurora_data!AP2176</f>
        <v>0</v>
      </c>
      <c r="AR161" s="10">
        <f>aurora_data!AQ2176</f>
        <v>0</v>
      </c>
      <c r="AS161" s="333">
        <f>aurora_data!AR2176</f>
        <v>0</v>
      </c>
      <c r="AT161" s="10">
        <f>aurora_data!AS2176</f>
        <v>0</v>
      </c>
      <c r="AU161" s="10">
        <f>aurora_data!AT2176</f>
        <v>0</v>
      </c>
      <c r="AV161" s="302">
        <f>aurora_data!AU2176</f>
        <v>0</v>
      </c>
      <c r="AW161" s="10">
        <f>aurora_data!AV2176</f>
        <v>0</v>
      </c>
      <c r="AX161" s="10">
        <f>aurora_data!AW2176</f>
        <v>0</v>
      </c>
      <c r="AY161" s="10">
        <f>aurora_data!AX2176</f>
        <v>0</v>
      </c>
      <c r="AZ161" s="302">
        <f>aurora_data!AY2176</f>
        <v>0</v>
      </c>
      <c r="BA161" s="10">
        <f>aurora_data!AZ2176</f>
        <v>0</v>
      </c>
      <c r="BB161" s="10">
        <f>aurora_data!BA2176</f>
        <v>0</v>
      </c>
      <c r="BC161" s="10">
        <f>aurora_data!BB2176</f>
        <v>0</v>
      </c>
      <c r="BD161" s="302">
        <f>aurora_data!BC2176</f>
        <v>0</v>
      </c>
      <c r="BE161" s="10">
        <f>aurora_data!BD2176</f>
        <v>0</v>
      </c>
      <c r="BF161" s="10">
        <f>aurora_data!BE2176</f>
        <v>0</v>
      </c>
      <c r="BG161" s="10">
        <f>aurora_data!BF2176</f>
        <v>0</v>
      </c>
      <c r="BH161" s="302">
        <f>aurora_data!BG2176</f>
        <v>0</v>
      </c>
      <c r="BI161" s="10">
        <f>aurora_data!BH2176</f>
        <v>0</v>
      </c>
      <c r="BJ161" s="10">
        <f>aurora_data!BI2176</f>
        <v>0</v>
      </c>
      <c r="BK161" s="10">
        <f>aurora_data!BJ2176</f>
        <v>0</v>
      </c>
      <c r="BL161" s="10">
        <f>aurora_data!BK2176</f>
        <v>0</v>
      </c>
      <c r="BM161" s="333">
        <f>aurora_data!BL2176</f>
        <v>0</v>
      </c>
      <c r="BN161" s="10">
        <f>aurora_data!BM2176</f>
        <v>0</v>
      </c>
      <c r="BO161" s="10">
        <f>aurora_data!BN2176</f>
        <v>0</v>
      </c>
      <c r="BP161" s="302">
        <f>aurora_data!BO2176</f>
        <v>0</v>
      </c>
      <c r="BQ161" s="10">
        <f>aurora_data!BP2176</f>
        <v>0</v>
      </c>
      <c r="BR161" s="10">
        <f>aurora_data!BQ2176</f>
        <v>0</v>
      </c>
      <c r="BS161" s="10">
        <f>aurora_data!BR2176</f>
        <v>0</v>
      </c>
      <c r="BT161" s="302">
        <f>aurora_data!BS2176</f>
        <v>0</v>
      </c>
      <c r="BU161" s="10">
        <f>aurora_data!BT2176</f>
        <v>0</v>
      </c>
      <c r="BV161" s="10">
        <f>aurora_data!BU2176</f>
        <v>0</v>
      </c>
      <c r="BW161" s="10">
        <f>aurora_data!BV2176</f>
        <v>0</v>
      </c>
      <c r="BX161" s="302">
        <f>aurora_data!BW2176</f>
        <v>0</v>
      </c>
      <c r="BY161" s="10">
        <f>aurora_data!BX2176</f>
        <v>0</v>
      </c>
      <c r="BZ161" s="10">
        <f>aurora_data!BY2176</f>
        <v>0</v>
      </c>
      <c r="CA161" s="10">
        <f>aurora_data!BZ2176</f>
        <v>0</v>
      </c>
      <c r="CB161" s="302">
        <f>aurora_data!CA2176</f>
        <v>0</v>
      </c>
      <c r="CC161" s="10">
        <f>aurora_data!CB2176</f>
        <v>0</v>
      </c>
      <c r="CD161" s="10">
        <f>aurora_data!CC2176</f>
        <v>0</v>
      </c>
      <c r="CE161" s="10">
        <f>aurora_data!CD2176</f>
        <v>0</v>
      </c>
      <c r="CF161" s="315">
        <f>aurora_data!CE2176</f>
        <v>0</v>
      </c>
      <c r="CG161" s="333">
        <f>aurora_data!CF2176</f>
        <v>0</v>
      </c>
      <c r="CH161" s="10">
        <f>aurora_data!CG2176</f>
        <v>0</v>
      </c>
      <c r="CI161" s="10">
        <f>aurora_data!CH2176</f>
        <v>0</v>
      </c>
      <c r="CJ161" s="302">
        <f>aurora_data!CI2176</f>
        <v>0</v>
      </c>
      <c r="CK161" s="10">
        <f>aurora_data!CJ2176</f>
        <v>0</v>
      </c>
      <c r="CL161" s="10">
        <f>aurora_data!CK2176</f>
        <v>0</v>
      </c>
      <c r="CM161" s="10">
        <f>aurora_data!CL2176</f>
        <v>0</v>
      </c>
      <c r="CN161" s="302">
        <f>aurora_data!CM2176</f>
        <v>0</v>
      </c>
      <c r="CO161" s="10">
        <f>aurora_data!CN2176</f>
        <v>0</v>
      </c>
      <c r="CP161" s="10">
        <f>aurora_data!CO2176</f>
        <v>0</v>
      </c>
      <c r="CQ161" s="10">
        <f>aurora_data!CP2176</f>
        <v>0</v>
      </c>
      <c r="CR161" s="302">
        <f>aurora_data!CQ2176</f>
        <v>0</v>
      </c>
      <c r="CS161" s="10">
        <f>aurora_data!CR2176</f>
        <v>0</v>
      </c>
      <c r="CT161" s="10">
        <f>aurora_data!CS2176</f>
        <v>0</v>
      </c>
      <c r="CU161" s="10">
        <f>aurora_data!CT2176</f>
        <v>0</v>
      </c>
      <c r="CV161" s="302">
        <f>aurora_data!CU2176</f>
        <v>0</v>
      </c>
      <c r="CW161" s="10">
        <f>aurora_data!CV2176</f>
        <v>0</v>
      </c>
      <c r="CX161" s="10">
        <f>aurora_data!CW2176</f>
        <v>0</v>
      </c>
      <c r="CY161" s="10">
        <f>aurora_data!CX2176</f>
        <v>0</v>
      </c>
      <c r="CZ161" s="221">
        <f>aurora_data!CY2176</f>
        <v>0</v>
      </c>
      <c r="DA161" s="218">
        <f>aurora_data!CZ2176</f>
        <v>0</v>
      </c>
      <c r="DB161" s="10">
        <f>aurora_data!DA2176</f>
        <v>0</v>
      </c>
      <c r="DC161" s="10">
        <f>aurora_data!DB2176</f>
        <v>0</v>
      </c>
      <c r="DD161" s="302">
        <f>aurora_data!DC2176</f>
        <v>0</v>
      </c>
      <c r="DE161" s="10">
        <f>aurora_data!DD2176</f>
        <v>0</v>
      </c>
      <c r="DF161" s="10">
        <f>aurora_data!DE2176</f>
        <v>0</v>
      </c>
      <c r="DG161" s="10">
        <f>aurora_data!DF2176</f>
        <v>0</v>
      </c>
      <c r="DH161" s="302">
        <f>aurora_data!DG2176</f>
        <v>0</v>
      </c>
      <c r="DI161" s="10">
        <f>aurora_data!DH2176</f>
        <v>0</v>
      </c>
      <c r="DJ161" s="10">
        <f>aurora_data!DI2176</f>
        <v>0</v>
      </c>
      <c r="DK161" s="10">
        <f>aurora_data!DJ2176</f>
        <v>0</v>
      </c>
      <c r="DL161" s="302">
        <f>aurora_data!DK2176</f>
        <v>0</v>
      </c>
      <c r="DM161" s="10">
        <f>aurora_data!DL2176</f>
        <v>0</v>
      </c>
      <c r="DN161" s="10">
        <f>aurora_data!DM2176</f>
        <v>0</v>
      </c>
      <c r="DO161" s="10">
        <f>aurora_data!DN2176</f>
        <v>0</v>
      </c>
      <c r="DP161" s="302">
        <f>aurora_data!DO2176</f>
        <v>0</v>
      </c>
      <c r="DQ161" s="10">
        <f>aurora_data!DP2176</f>
        <v>0</v>
      </c>
      <c r="DR161" s="10">
        <f>aurora_data!DQ2176</f>
        <v>0</v>
      </c>
      <c r="DS161" s="10">
        <f>aurora_data!DR2176</f>
        <v>0</v>
      </c>
      <c r="DT161" s="315">
        <f>aurora_data!DS2176</f>
        <v>0</v>
      </c>
      <c r="DU161" s="333">
        <f>aurora_data!DT2176</f>
        <v>0</v>
      </c>
      <c r="DV161" s="10">
        <f>aurora_data!DU2176</f>
        <v>0</v>
      </c>
      <c r="DW161" s="10">
        <f>aurora_data!DV2176</f>
        <v>0</v>
      </c>
      <c r="DX161" s="302">
        <f>aurora_data!DW2176</f>
        <v>0</v>
      </c>
      <c r="DY161" s="10">
        <f>aurora_data!DX2176</f>
        <v>0</v>
      </c>
      <c r="DZ161" s="10">
        <f>aurora_data!DY2176</f>
        <v>0</v>
      </c>
      <c r="EA161" s="10">
        <f>aurora_data!DZ2176</f>
        <v>0</v>
      </c>
      <c r="EB161" s="302">
        <f>aurora_data!EA2176</f>
        <v>0</v>
      </c>
      <c r="EC161" s="10">
        <f>aurora_data!EB2176</f>
        <v>0</v>
      </c>
      <c r="ED161" s="10">
        <f>aurora_data!EC2176</f>
        <v>0</v>
      </c>
      <c r="EE161" s="10">
        <f>aurora_data!ED2176</f>
        <v>0</v>
      </c>
      <c r="EF161" s="302">
        <f>aurora_data!EE2176</f>
        <v>0</v>
      </c>
      <c r="EG161" s="10">
        <f>aurora_data!EF2176</f>
        <v>0</v>
      </c>
      <c r="EH161" s="10">
        <f>aurora_data!EG2176</f>
        <v>0</v>
      </c>
      <c r="EI161" s="10">
        <f>aurora_data!EH2176</f>
        <v>0</v>
      </c>
      <c r="EJ161" s="302">
        <f>aurora_data!EI2176</f>
        <v>0</v>
      </c>
      <c r="EK161" s="10">
        <f>aurora_data!EJ2176</f>
        <v>0</v>
      </c>
      <c r="EL161" s="10">
        <f>aurora_data!EK2176</f>
        <v>0</v>
      </c>
      <c r="EM161" s="10">
        <f>aurora_data!EL2176</f>
        <v>0</v>
      </c>
      <c r="EN161" s="315">
        <f>aurora_data!EM2176</f>
        <v>0</v>
      </c>
      <c r="EO161" s="333">
        <f>aurora_data!EN2176</f>
        <v>0</v>
      </c>
      <c r="EP161" s="10">
        <f>aurora_data!EO2176</f>
        <v>0</v>
      </c>
      <c r="EQ161" s="10">
        <f>aurora_data!EP2176</f>
        <v>0</v>
      </c>
      <c r="ER161" s="302">
        <f>aurora_data!EQ2176</f>
        <v>0</v>
      </c>
      <c r="ES161" s="10">
        <f>aurora_data!ER2176</f>
        <v>0</v>
      </c>
      <c r="ET161" s="10">
        <f>aurora_data!ES2176</f>
        <v>0</v>
      </c>
      <c r="EU161" s="10">
        <f>aurora_data!ET2176</f>
        <v>0</v>
      </c>
      <c r="EV161" s="302">
        <f>aurora_data!EU2176</f>
        <v>0</v>
      </c>
      <c r="EW161" s="10">
        <f>aurora_data!EV2176</f>
        <v>0</v>
      </c>
      <c r="EX161" s="10">
        <f>aurora_data!EW2176</f>
        <v>0</v>
      </c>
      <c r="EY161" s="10">
        <f>aurora_data!EX2176</f>
        <v>0</v>
      </c>
      <c r="EZ161" s="302">
        <f>aurora_data!EY2176</f>
        <v>0</v>
      </c>
      <c r="FA161" s="10">
        <f>aurora_data!EZ2176</f>
        <v>0</v>
      </c>
      <c r="FB161" s="10">
        <f>aurora_data!FA2176</f>
        <v>0</v>
      </c>
      <c r="FC161" s="10">
        <f>aurora_data!FB2176</f>
        <v>0</v>
      </c>
      <c r="FD161" s="302">
        <f>aurora_data!FC2176</f>
        <v>0</v>
      </c>
      <c r="FE161" s="10">
        <f>aurora_data!FD2176</f>
        <v>0</v>
      </c>
      <c r="FF161" s="10">
        <f>aurora_data!FE2176</f>
        <v>0</v>
      </c>
      <c r="FG161" s="10">
        <f>aurora_data!FF2176</f>
        <v>0</v>
      </c>
      <c r="FH161" s="315">
        <f>aurora_data!FG2176</f>
        <v>0</v>
      </c>
      <c r="FI161" s="333">
        <f>aurora_data!FH2176</f>
        <v>0</v>
      </c>
      <c r="FJ161" s="10">
        <f>aurora_data!FI2176</f>
        <v>0</v>
      </c>
      <c r="FK161" s="10">
        <f>aurora_data!FJ2176</f>
        <v>0</v>
      </c>
      <c r="FL161" s="302">
        <f>aurora_data!FK2176</f>
        <v>0</v>
      </c>
      <c r="FM161" s="10">
        <f>aurora_data!FL2176</f>
        <v>0</v>
      </c>
      <c r="FN161" s="10">
        <f>aurora_data!FM2176</f>
        <v>0</v>
      </c>
      <c r="FO161" s="10">
        <f>aurora_data!FN2176</f>
        <v>0</v>
      </c>
      <c r="FP161" s="302">
        <f>aurora_data!FO2176</f>
        <v>0</v>
      </c>
      <c r="FQ161" s="10">
        <f>aurora_data!FP2176</f>
        <v>0</v>
      </c>
      <c r="FR161" s="10">
        <f>aurora_data!FQ2176</f>
        <v>0</v>
      </c>
      <c r="FS161" s="10">
        <f>aurora_data!FR2176</f>
        <v>0</v>
      </c>
      <c r="FT161" s="302">
        <f>aurora_data!FS2176</f>
        <v>0</v>
      </c>
      <c r="FU161" s="10">
        <f>aurora_data!FT2176</f>
        <v>0</v>
      </c>
      <c r="FV161" s="10">
        <f>aurora_data!FU2176</f>
        <v>0</v>
      </c>
      <c r="FW161" s="10">
        <f>aurora_data!FV2176</f>
        <v>0</v>
      </c>
      <c r="FX161" s="302">
        <f>aurora_data!FW2176</f>
        <v>0</v>
      </c>
      <c r="FY161" s="10">
        <f>aurora_data!FX2176</f>
        <v>0</v>
      </c>
      <c r="FZ161" s="10">
        <f>aurora_data!FY2176</f>
        <v>0</v>
      </c>
      <c r="GA161" s="10">
        <f>aurora_data!FZ2176</f>
        <v>0</v>
      </c>
      <c r="GB161" s="315">
        <f>aurora_data!GA2176</f>
        <v>0</v>
      </c>
      <c r="GC161" s="333">
        <f>aurora_data!GB2176</f>
        <v>0</v>
      </c>
      <c r="GD161" s="10">
        <f>aurora_data!GC2176</f>
        <v>0</v>
      </c>
      <c r="GE161" s="10">
        <f>aurora_data!GD2176</f>
        <v>0</v>
      </c>
      <c r="GF161" s="302">
        <f>aurora_data!GE2176</f>
        <v>0</v>
      </c>
      <c r="GG161" s="10">
        <f>aurora_data!GF2176</f>
        <v>0</v>
      </c>
      <c r="GH161" s="10">
        <f>aurora_data!GG2176</f>
        <v>0</v>
      </c>
      <c r="GI161" s="10">
        <f>aurora_data!GH2176</f>
        <v>0</v>
      </c>
      <c r="GJ161" s="302">
        <f>aurora_data!GI2176</f>
        <v>0</v>
      </c>
      <c r="GK161" s="10">
        <f>aurora_data!GJ2176</f>
        <v>0</v>
      </c>
      <c r="GL161" s="10">
        <f>aurora_data!GK2176</f>
        <v>0</v>
      </c>
      <c r="GM161" s="10">
        <f>aurora_data!GL2176</f>
        <v>0</v>
      </c>
      <c r="GN161" s="302">
        <f>aurora_data!GM2176</f>
        <v>0</v>
      </c>
      <c r="GO161" s="10">
        <f>aurora_data!GN2176</f>
        <v>0</v>
      </c>
      <c r="GP161" s="10">
        <f>aurora_data!GO2176</f>
        <v>0</v>
      </c>
      <c r="GQ161" s="10">
        <f>aurora_data!GP2176</f>
        <v>0</v>
      </c>
      <c r="GR161" s="302">
        <f>aurora_data!GQ2176</f>
        <v>0</v>
      </c>
      <c r="GS161" s="10">
        <f>aurora_data!GR2176</f>
        <v>0</v>
      </c>
      <c r="GT161" s="10">
        <f>aurora_data!GS2176</f>
        <v>0</v>
      </c>
      <c r="GU161" s="10">
        <f>aurora_data!GT2176</f>
        <v>0</v>
      </c>
      <c r="GV161" s="10">
        <f>aurora_data!GU2176</f>
        <v>0</v>
      </c>
      <c r="GW161" s="217" t="s">
        <v>622</v>
      </c>
      <c r="GX161" s="218">
        <f>aurora_data!GV2176</f>
        <v>0</v>
      </c>
      <c r="GY161" s="219">
        <f t="shared" si="1430"/>
        <v>0</v>
      </c>
    </row>
    <row r="162" spans="2:207" s="2" customFormat="1" ht="16.5" thickBot="1">
      <c r="B162" s="512"/>
      <c r="C162" s="519"/>
      <c r="D162" s="220" t="s">
        <v>268</v>
      </c>
      <c r="E162" s="218">
        <f>aurora_data!D2177</f>
        <v>0</v>
      </c>
      <c r="F162" s="10">
        <f>aurora_data!E2177</f>
        <v>0</v>
      </c>
      <c r="G162" s="10">
        <f>aurora_data!F2177</f>
        <v>0</v>
      </c>
      <c r="H162" s="302">
        <f>aurora_data!G2177</f>
        <v>0</v>
      </c>
      <c r="I162" s="10">
        <f>aurora_data!H2177</f>
        <v>0</v>
      </c>
      <c r="J162" s="10">
        <f>aurora_data!I2177</f>
        <v>0</v>
      </c>
      <c r="K162" s="10">
        <f>aurora_data!J2177</f>
        <v>0</v>
      </c>
      <c r="L162" s="302">
        <f>aurora_data!K2177</f>
        <v>0</v>
      </c>
      <c r="M162" s="10">
        <f>aurora_data!L2177</f>
        <v>0</v>
      </c>
      <c r="N162" s="10">
        <f>aurora_data!M2177</f>
        <v>0</v>
      </c>
      <c r="O162" s="10">
        <f>aurora_data!N2177</f>
        <v>0</v>
      </c>
      <c r="P162" s="302">
        <f>aurora_data!O2177</f>
        <v>0</v>
      </c>
      <c r="Q162" s="10">
        <f>aurora_data!P2177</f>
        <v>0</v>
      </c>
      <c r="R162" s="10">
        <f>aurora_data!Q2177</f>
        <v>0</v>
      </c>
      <c r="S162" s="10">
        <f>aurora_data!R2177</f>
        <v>0</v>
      </c>
      <c r="T162" s="302">
        <f>aurora_data!S2177</f>
        <v>0</v>
      </c>
      <c r="U162" s="10">
        <f>aurora_data!T2177</f>
        <v>0</v>
      </c>
      <c r="V162" s="10">
        <f>aurora_data!U2177</f>
        <v>0</v>
      </c>
      <c r="W162" s="10">
        <f>aurora_data!V2177</f>
        <v>0</v>
      </c>
      <c r="X162" s="315">
        <f>aurora_data!W2177</f>
        <v>0</v>
      </c>
      <c r="Y162" s="333">
        <f>aurora_data!X2177</f>
        <v>0</v>
      </c>
      <c r="Z162" s="10">
        <f>aurora_data!Y2177</f>
        <v>0</v>
      </c>
      <c r="AA162" s="10">
        <f>aurora_data!Z2177</f>
        <v>0</v>
      </c>
      <c r="AB162" s="302">
        <f>aurora_data!AA2177</f>
        <v>0</v>
      </c>
      <c r="AC162" s="10">
        <f>aurora_data!AB2177</f>
        <v>0</v>
      </c>
      <c r="AD162" s="10">
        <f>aurora_data!AC2177</f>
        <v>0</v>
      </c>
      <c r="AE162" s="10">
        <f>aurora_data!AD2177</f>
        <v>0</v>
      </c>
      <c r="AF162" s="302">
        <f>aurora_data!AE2177</f>
        <v>0</v>
      </c>
      <c r="AG162" s="10">
        <f>aurora_data!AF2177</f>
        <v>0</v>
      </c>
      <c r="AH162" s="10">
        <f>aurora_data!AG2177</f>
        <v>0</v>
      </c>
      <c r="AI162" s="10">
        <f>aurora_data!AH2177</f>
        <v>0</v>
      </c>
      <c r="AJ162" s="302">
        <f>aurora_data!AI2177</f>
        <v>0</v>
      </c>
      <c r="AK162" s="10">
        <f>aurora_data!AJ2177</f>
        <v>0</v>
      </c>
      <c r="AL162" s="10">
        <f>aurora_data!AK2177</f>
        <v>0</v>
      </c>
      <c r="AM162" s="10">
        <f>aurora_data!AL2177</f>
        <v>0</v>
      </c>
      <c r="AN162" s="302">
        <f>aurora_data!AM2177</f>
        <v>0</v>
      </c>
      <c r="AO162" s="10">
        <f>aurora_data!AN2177</f>
        <v>0</v>
      </c>
      <c r="AP162" s="10">
        <f>aurora_data!AO2177</f>
        <v>0</v>
      </c>
      <c r="AQ162" s="10">
        <f>aurora_data!AP2177</f>
        <v>0</v>
      </c>
      <c r="AR162" s="10">
        <f>aurora_data!AQ2177</f>
        <v>0</v>
      </c>
      <c r="AS162" s="333">
        <f>aurora_data!AR2177</f>
        <v>0</v>
      </c>
      <c r="AT162" s="10">
        <f>aurora_data!AS2177</f>
        <v>0</v>
      </c>
      <c r="AU162" s="10">
        <f>aurora_data!AT2177</f>
        <v>0</v>
      </c>
      <c r="AV162" s="302">
        <f>aurora_data!AU2177</f>
        <v>0</v>
      </c>
      <c r="AW162" s="10">
        <f>aurora_data!AV2177</f>
        <v>0</v>
      </c>
      <c r="AX162" s="10">
        <f>aurora_data!AW2177</f>
        <v>0</v>
      </c>
      <c r="AY162" s="10">
        <f>aurora_data!AX2177</f>
        <v>0</v>
      </c>
      <c r="AZ162" s="302">
        <f>aurora_data!AY2177</f>
        <v>0</v>
      </c>
      <c r="BA162" s="10">
        <f>aurora_data!AZ2177</f>
        <v>0</v>
      </c>
      <c r="BB162" s="10">
        <f>aurora_data!BA2177</f>
        <v>0</v>
      </c>
      <c r="BC162" s="10">
        <f>aurora_data!BB2177</f>
        <v>0</v>
      </c>
      <c r="BD162" s="302">
        <f>aurora_data!BC2177</f>
        <v>0</v>
      </c>
      <c r="BE162" s="10">
        <f>aurora_data!BD2177</f>
        <v>0</v>
      </c>
      <c r="BF162" s="10">
        <f>aurora_data!BE2177</f>
        <v>0</v>
      </c>
      <c r="BG162" s="10">
        <f>aurora_data!BF2177</f>
        <v>0</v>
      </c>
      <c r="BH162" s="302">
        <f>aurora_data!BG2177</f>
        <v>0</v>
      </c>
      <c r="BI162" s="10">
        <f>aurora_data!BH2177</f>
        <v>0</v>
      </c>
      <c r="BJ162" s="10">
        <f>aurora_data!BI2177</f>
        <v>0</v>
      </c>
      <c r="BK162" s="10">
        <f>aurora_data!BJ2177</f>
        <v>0</v>
      </c>
      <c r="BL162" s="10">
        <f>aurora_data!BK2177</f>
        <v>0</v>
      </c>
      <c r="BM162" s="333">
        <f>aurora_data!BL2177</f>
        <v>0</v>
      </c>
      <c r="BN162" s="10">
        <f>aurora_data!BM2177</f>
        <v>0</v>
      </c>
      <c r="BO162" s="10">
        <f>aurora_data!BN2177</f>
        <v>0</v>
      </c>
      <c r="BP162" s="302">
        <f>aurora_data!BO2177</f>
        <v>0</v>
      </c>
      <c r="BQ162" s="10">
        <f>aurora_data!BP2177</f>
        <v>0</v>
      </c>
      <c r="BR162" s="10">
        <f>aurora_data!BQ2177</f>
        <v>0</v>
      </c>
      <c r="BS162" s="10">
        <f>aurora_data!BR2177</f>
        <v>0</v>
      </c>
      <c r="BT162" s="302">
        <f>aurora_data!BS2177</f>
        <v>0</v>
      </c>
      <c r="BU162" s="10">
        <f>aurora_data!BT2177</f>
        <v>0</v>
      </c>
      <c r="BV162" s="10">
        <f>aurora_data!BU2177</f>
        <v>0</v>
      </c>
      <c r="BW162" s="10">
        <f>aurora_data!BV2177</f>
        <v>0</v>
      </c>
      <c r="BX162" s="302">
        <f>aurora_data!BW2177</f>
        <v>0</v>
      </c>
      <c r="BY162" s="10">
        <f>aurora_data!BX2177</f>
        <v>0</v>
      </c>
      <c r="BZ162" s="10">
        <f>aurora_data!BY2177</f>
        <v>0</v>
      </c>
      <c r="CA162" s="10">
        <f>aurora_data!BZ2177</f>
        <v>0</v>
      </c>
      <c r="CB162" s="302">
        <f>aurora_data!CA2177</f>
        <v>0</v>
      </c>
      <c r="CC162" s="10">
        <f>aurora_data!CB2177</f>
        <v>0</v>
      </c>
      <c r="CD162" s="10">
        <f>aurora_data!CC2177</f>
        <v>0</v>
      </c>
      <c r="CE162" s="10">
        <f>aurora_data!CD2177</f>
        <v>0</v>
      </c>
      <c r="CF162" s="315">
        <f>aurora_data!CE2177</f>
        <v>0</v>
      </c>
      <c r="CG162" s="333">
        <f>aurora_data!CF2177</f>
        <v>0</v>
      </c>
      <c r="CH162" s="10">
        <f>aurora_data!CG2177</f>
        <v>0</v>
      </c>
      <c r="CI162" s="10">
        <f>aurora_data!CH2177</f>
        <v>0</v>
      </c>
      <c r="CJ162" s="302">
        <f>aurora_data!CI2177</f>
        <v>0</v>
      </c>
      <c r="CK162" s="10">
        <f>aurora_data!CJ2177</f>
        <v>0</v>
      </c>
      <c r="CL162" s="10">
        <f>aurora_data!CK2177</f>
        <v>0</v>
      </c>
      <c r="CM162" s="10">
        <f>aurora_data!CL2177</f>
        <v>0</v>
      </c>
      <c r="CN162" s="302">
        <f>aurora_data!CM2177</f>
        <v>0</v>
      </c>
      <c r="CO162" s="10">
        <f>aurora_data!CN2177</f>
        <v>0</v>
      </c>
      <c r="CP162" s="10">
        <f>aurora_data!CO2177</f>
        <v>0</v>
      </c>
      <c r="CQ162" s="10">
        <f>aurora_data!CP2177</f>
        <v>0</v>
      </c>
      <c r="CR162" s="302">
        <f>aurora_data!CQ2177</f>
        <v>0</v>
      </c>
      <c r="CS162" s="10">
        <f>aurora_data!CR2177</f>
        <v>0</v>
      </c>
      <c r="CT162" s="10">
        <f>aurora_data!CS2177</f>
        <v>0</v>
      </c>
      <c r="CU162" s="10">
        <f>aurora_data!CT2177</f>
        <v>0</v>
      </c>
      <c r="CV162" s="302">
        <f>aurora_data!CU2177</f>
        <v>0</v>
      </c>
      <c r="CW162" s="10">
        <f>aurora_data!CV2177</f>
        <v>0</v>
      </c>
      <c r="CX162" s="10">
        <f>aurora_data!CW2177</f>
        <v>0</v>
      </c>
      <c r="CY162" s="10">
        <f>aurora_data!CX2177</f>
        <v>0</v>
      </c>
      <c r="CZ162" s="221">
        <f>aurora_data!CY2177</f>
        <v>0</v>
      </c>
      <c r="DA162" s="218">
        <f>aurora_data!CZ2177</f>
        <v>0</v>
      </c>
      <c r="DB162" s="10">
        <f>aurora_data!DA2177</f>
        <v>0</v>
      </c>
      <c r="DC162" s="10">
        <f>aurora_data!DB2177</f>
        <v>0</v>
      </c>
      <c r="DD162" s="302">
        <f>aurora_data!DC2177</f>
        <v>0</v>
      </c>
      <c r="DE162" s="10">
        <f>aurora_data!DD2177</f>
        <v>0</v>
      </c>
      <c r="DF162" s="10">
        <f>aurora_data!DE2177</f>
        <v>0</v>
      </c>
      <c r="DG162" s="10">
        <f>aurora_data!DF2177</f>
        <v>0</v>
      </c>
      <c r="DH162" s="302">
        <f>aurora_data!DG2177</f>
        <v>0</v>
      </c>
      <c r="DI162" s="10">
        <f>aurora_data!DH2177</f>
        <v>0</v>
      </c>
      <c r="DJ162" s="10">
        <f>aurora_data!DI2177</f>
        <v>0</v>
      </c>
      <c r="DK162" s="10">
        <f>aurora_data!DJ2177</f>
        <v>0</v>
      </c>
      <c r="DL162" s="302">
        <f>aurora_data!DK2177</f>
        <v>0</v>
      </c>
      <c r="DM162" s="10">
        <f>aurora_data!DL2177</f>
        <v>0</v>
      </c>
      <c r="DN162" s="10">
        <f>aurora_data!DM2177</f>
        <v>0</v>
      </c>
      <c r="DO162" s="10">
        <f>aurora_data!DN2177</f>
        <v>0</v>
      </c>
      <c r="DP162" s="302">
        <f>aurora_data!DO2177</f>
        <v>0</v>
      </c>
      <c r="DQ162" s="10">
        <f>aurora_data!DP2177</f>
        <v>0</v>
      </c>
      <c r="DR162" s="10">
        <f>aurora_data!DQ2177</f>
        <v>0</v>
      </c>
      <c r="DS162" s="10">
        <f>aurora_data!DR2177</f>
        <v>0</v>
      </c>
      <c r="DT162" s="315">
        <f>aurora_data!DS2177</f>
        <v>0</v>
      </c>
      <c r="DU162" s="333">
        <f>aurora_data!DT2177</f>
        <v>0</v>
      </c>
      <c r="DV162" s="10">
        <f>aurora_data!DU2177</f>
        <v>0</v>
      </c>
      <c r="DW162" s="10">
        <f>aurora_data!DV2177</f>
        <v>0</v>
      </c>
      <c r="DX162" s="302">
        <f>aurora_data!DW2177</f>
        <v>0</v>
      </c>
      <c r="DY162" s="10">
        <f>aurora_data!DX2177</f>
        <v>0</v>
      </c>
      <c r="DZ162" s="10">
        <f>aurora_data!DY2177</f>
        <v>0</v>
      </c>
      <c r="EA162" s="10">
        <f>aurora_data!DZ2177</f>
        <v>0</v>
      </c>
      <c r="EB162" s="302">
        <f>aurora_data!EA2177</f>
        <v>0</v>
      </c>
      <c r="EC162" s="10">
        <f>aurora_data!EB2177</f>
        <v>0</v>
      </c>
      <c r="ED162" s="10">
        <f>aurora_data!EC2177</f>
        <v>0</v>
      </c>
      <c r="EE162" s="10">
        <f>aurora_data!ED2177</f>
        <v>0</v>
      </c>
      <c r="EF162" s="302">
        <f>aurora_data!EE2177</f>
        <v>0</v>
      </c>
      <c r="EG162" s="10">
        <f>aurora_data!EF2177</f>
        <v>0</v>
      </c>
      <c r="EH162" s="10">
        <f>aurora_data!EG2177</f>
        <v>0</v>
      </c>
      <c r="EI162" s="10">
        <f>aurora_data!EH2177</f>
        <v>0</v>
      </c>
      <c r="EJ162" s="302">
        <f>aurora_data!EI2177</f>
        <v>0</v>
      </c>
      <c r="EK162" s="10">
        <f>aurora_data!EJ2177</f>
        <v>0</v>
      </c>
      <c r="EL162" s="10">
        <f>aurora_data!EK2177</f>
        <v>0</v>
      </c>
      <c r="EM162" s="10">
        <f>aurora_data!EL2177</f>
        <v>0</v>
      </c>
      <c r="EN162" s="315">
        <f>aurora_data!EM2177</f>
        <v>0</v>
      </c>
      <c r="EO162" s="333">
        <f>aurora_data!EN2177</f>
        <v>0</v>
      </c>
      <c r="EP162" s="10">
        <f>aurora_data!EO2177</f>
        <v>0</v>
      </c>
      <c r="EQ162" s="10">
        <f>aurora_data!EP2177</f>
        <v>0</v>
      </c>
      <c r="ER162" s="302">
        <f>aurora_data!EQ2177</f>
        <v>0</v>
      </c>
      <c r="ES162" s="10">
        <f>aurora_data!ER2177</f>
        <v>0</v>
      </c>
      <c r="ET162" s="10">
        <f>aurora_data!ES2177</f>
        <v>0</v>
      </c>
      <c r="EU162" s="10">
        <f>aurora_data!ET2177</f>
        <v>0</v>
      </c>
      <c r="EV162" s="302">
        <f>aurora_data!EU2177</f>
        <v>0</v>
      </c>
      <c r="EW162" s="10">
        <f>aurora_data!EV2177</f>
        <v>0</v>
      </c>
      <c r="EX162" s="10">
        <f>aurora_data!EW2177</f>
        <v>0</v>
      </c>
      <c r="EY162" s="10">
        <f>aurora_data!EX2177</f>
        <v>0</v>
      </c>
      <c r="EZ162" s="302">
        <f>aurora_data!EY2177</f>
        <v>0</v>
      </c>
      <c r="FA162" s="10">
        <f>aurora_data!EZ2177</f>
        <v>0</v>
      </c>
      <c r="FB162" s="10">
        <f>aurora_data!FA2177</f>
        <v>0</v>
      </c>
      <c r="FC162" s="10">
        <f>aurora_data!FB2177</f>
        <v>0</v>
      </c>
      <c r="FD162" s="302">
        <f>aurora_data!FC2177</f>
        <v>0</v>
      </c>
      <c r="FE162" s="10">
        <f>aurora_data!FD2177</f>
        <v>0</v>
      </c>
      <c r="FF162" s="10">
        <f>aurora_data!FE2177</f>
        <v>0</v>
      </c>
      <c r="FG162" s="10">
        <f>aurora_data!FF2177</f>
        <v>0</v>
      </c>
      <c r="FH162" s="315">
        <f>aurora_data!FG2177</f>
        <v>0</v>
      </c>
      <c r="FI162" s="333">
        <f>aurora_data!FH2177</f>
        <v>0</v>
      </c>
      <c r="FJ162" s="10">
        <f>aurora_data!FI2177</f>
        <v>0</v>
      </c>
      <c r="FK162" s="10">
        <f>aurora_data!FJ2177</f>
        <v>0</v>
      </c>
      <c r="FL162" s="302">
        <f>aurora_data!FK2177</f>
        <v>0</v>
      </c>
      <c r="FM162" s="10">
        <f>aurora_data!FL2177</f>
        <v>0</v>
      </c>
      <c r="FN162" s="10">
        <f>aurora_data!FM2177</f>
        <v>0</v>
      </c>
      <c r="FO162" s="10">
        <f>aurora_data!FN2177</f>
        <v>0</v>
      </c>
      <c r="FP162" s="302">
        <f>aurora_data!FO2177</f>
        <v>0</v>
      </c>
      <c r="FQ162" s="10">
        <f>aurora_data!FP2177</f>
        <v>0</v>
      </c>
      <c r="FR162" s="10">
        <f>aurora_data!FQ2177</f>
        <v>0</v>
      </c>
      <c r="FS162" s="10">
        <f>aurora_data!FR2177</f>
        <v>0</v>
      </c>
      <c r="FT162" s="302">
        <f>aurora_data!FS2177</f>
        <v>0</v>
      </c>
      <c r="FU162" s="10">
        <f>aurora_data!FT2177</f>
        <v>0</v>
      </c>
      <c r="FV162" s="10">
        <f>aurora_data!FU2177</f>
        <v>0</v>
      </c>
      <c r="FW162" s="10">
        <f>aurora_data!FV2177</f>
        <v>0</v>
      </c>
      <c r="FX162" s="302">
        <f>aurora_data!FW2177</f>
        <v>0</v>
      </c>
      <c r="FY162" s="10">
        <f>aurora_data!FX2177</f>
        <v>0</v>
      </c>
      <c r="FZ162" s="10">
        <f>aurora_data!FY2177</f>
        <v>0</v>
      </c>
      <c r="GA162" s="10">
        <f>aurora_data!FZ2177</f>
        <v>0</v>
      </c>
      <c r="GB162" s="315">
        <f>aurora_data!GA2177</f>
        <v>0</v>
      </c>
      <c r="GC162" s="333">
        <f>aurora_data!GB2177</f>
        <v>0</v>
      </c>
      <c r="GD162" s="10">
        <f>aurora_data!GC2177</f>
        <v>0</v>
      </c>
      <c r="GE162" s="10">
        <f>aurora_data!GD2177</f>
        <v>0</v>
      </c>
      <c r="GF162" s="302">
        <f>aurora_data!GE2177</f>
        <v>0</v>
      </c>
      <c r="GG162" s="10">
        <f>aurora_data!GF2177</f>
        <v>0</v>
      </c>
      <c r="GH162" s="10">
        <f>aurora_data!GG2177</f>
        <v>0</v>
      </c>
      <c r="GI162" s="10">
        <f>aurora_data!GH2177</f>
        <v>0</v>
      </c>
      <c r="GJ162" s="302">
        <f>aurora_data!GI2177</f>
        <v>0</v>
      </c>
      <c r="GK162" s="10">
        <f>aurora_data!GJ2177</f>
        <v>0</v>
      </c>
      <c r="GL162" s="10">
        <f>aurora_data!GK2177</f>
        <v>0</v>
      </c>
      <c r="GM162" s="10">
        <f>aurora_data!GL2177</f>
        <v>0</v>
      </c>
      <c r="GN162" s="302">
        <f>aurora_data!GM2177</f>
        <v>0</v>
      </c>
      <c r="GO162" s="10">
        <f>aurora_data!GN2177</f>
        <v>0</v>
      </c>
      <c r="GP162" s="10">
        <f>aurora_data!GO2177</f>
        <v>0</v>
      </c>
      <c r="GQ162" s="10">
        <f>aurora_data!GP2177</f>
        <v>0</v>
      </c>
      <c r="GR162" s="302">
        <f>aurora_data!GQ2177</f>
        <v>0</v>
      </c>
      <c r="GS162" s="10">
        <f>aurora_data!GR2177</f>
        <v>0</v>
      </c>
      <c r="GT162" s="10">
        <f>aurora_data!GS2177</f>
        <v>0</v>
      </c>
      <c r="GU162" s="10">
        <f>aurora_data!GT2177</f>
        <v>0</v>
      </c>
      <c r="GV162" s="10">
        <f>aurora_data!GU2177</f>
        <v>0</v>
      </c>
      <c r="GW162" s="222" t="s">
        <v>622</v>
      </c>
      <c r="GX162" s="218">
        <f>aurora_data!GV2177</f>
        <v>0</v>
      </c>
      <c r="GY162" s="219">
        <f t="shared" si="1430"/>
        <v>0</v>
      </c>
    </row>
    <row r="163" spans="2:207" s="2" customFormat="1" ht="16.5" thickBot="1">
      <c r="B163" s="512"/>
      <c r="C163" s="520"/>
      <c r="D163" s="223" t="s">
        <v>132</v>
      </c>
      <c r="E163" s="224">
        <f>aurora_data!D2178</f>
        <v>1</v>
      </c>
      <c r="F163" s="225">
        <f>aurora_data!E2178</f>
        <v>0</v>
      </c>
      <c r="G163" s="225">
        <f>aurora_data!F2178</f>
        <v>0</v>
      </c>
      <c r="H163" s="310">
        <f>aurora_data!G2178</f>
        <v>0</v>
      </c>
      <c r="I163" s="225">
        <f>aurora_data!H2178</f>
        <v>0</v>
      </c>
      <c r="J163" s="225">
        <f>aurora_data!I2178</f>
        <v>0</v>
      </c>
      <c r="K163" s="225">
        <f>aurora_data!J2178</f>
        <v>0</v>
      </c>
      <c r="L163" s="310">
        <f>aurora_data!K2178</f>
        <v>0</v>
      </c>
      <c r="M163" s="225">
        <f>aurora_data!L2178</f>
        <v>0</v>
      </c>
      <c r="N163" s="225">
        <f>aurora_data!M2178</f>
        <v>0</v>
      </c>
      <c r="O163" s="225">
        <f>aurora_data!N2178</f>
        <v>0</v>
      </c>
      <c r="P163" s="310">
        <f>aurora_data!O2178</f>
        <v>0</v>
      </c>
      <c r="Q163" s="225">
        <f>aurora_data!P2178</f>
        <v>1</v>
      </c>
      <c r="R163" s="225">
        <f>aurora_data!Q2178</f>
        <v>0</v>
      </c>
      <c r="S163" s="225">
        <f>aurora_data!R2178</f>
        <v>0</v>
      </c>
      <c r="T163" s="310">
        <f>aurora_data!S2178</f>
        <v>1</v>
      </c>
      <c r="U163" s="225">
        <f>aurora_data!T2178</f>
        <v>0</v>
      </c>
      <c r="V163" s="225">
        <f>aurora_data!U2178</f>
        <v>0</v>
      </c>
      <c r="W163" s="225">
        <f>aurora_data!V2178</f>
        <v>0</v>
      </c>
      <c r="X163" s="323">
        <f>aurora_data!W2178</f>
        <v>0</v>
      </c>
      <c r="Y163" s="341">
        <f>aurora_data!X2178</f>
        <v>0</v>
      </c>
      <c r="Z163" s="225">
        <f>aurora_data!Y2178</f>
        <v>0</v>
      </c>
      <c r="AA163" s="225">
        <f>aurora_data!Z2178</f>
        <v>0</v>
      </c>
      <c r="AB163" s="310">
        <f>aurora_data!AA2178</f>
        <v>0</v>
      </c>
      <c r="AC163" s="225">
        <f>aurora_data!AB2178</f>
        <v>1</v>
      </c>
      <c r="AD163" s="225">
        <f>aurora_data!AC2178</f>
        <v>0</v>
      </c>
      <c r="AE163" s="225">
        <f>aurora_data!AD2178</f>
        <v>1</v>
      </c>
      <c r="AF163" s="310">
        <f>aurora_data!AE2178</f>
        <v>0</v>
      </c>
      <c r="AG163" s="225">
        <f>aurora_data!AF2178</f>
        <v>0</v>
      </c>
      <c r="AH163" s="225">
        <f>aurora_data!AG2178</f>
        <v>0</v>
      </c>
      <c r="AI163" s="225">
        <f>aurora_data!AH2178</f>
        <v>2</v>
      </c>
      <c r="AJ163" s="310">
        <f>aurora_data!AI2178</f>
        <v>0</v>
      </c>
      <c r="AK163" s="225">
        <f>aurora_data!AJ2178</f>
        <v>1</v>
      </c>
      <c r="AL163" s="225">
        <f>aurora_data!AK2178</f>
        <v>0</v>
      </c>
      <c r="AM163" s="225">
        <f>aurora_data!AL2178</f>
        <v>2</v>
      </c>
      <c r="AN163" s="310">
        <f>aurora_data!AM2178</f>
        <v>0</v>
      </c>
      <c r="AO163" s="225">
        <f>aurora_data!AN2178</f>
        <v>0</v>
      </c>
      <c r="AP163" s="225">
        <f>aurora_data!AO2178</f>
        <v>0</v>
      </c>
      <c r="AQ163" s="225">
        <f>aurora_data!AP2178</f>
        <v>0</v>
      </c>
      <c r="AR163" s="225">
        <f>aurora_data!AQ2178</f>
        <v>0</v>
      </c>
      <c r="AS163" s="341">
        <f>aurora_data!AR2178</f>
        <v>0</v>
      </c>
      <c r="AT163" s="225">
        <f>aurora_data!AS2178</f>
        <v>0</v>
      </c>
      <c r="AU163" s="225">
        <f>aurora_data!AT2178</f>
        <v>1</v>
      </c>
      <c r="AV163" s="310">
        <f>aurora_data!AU2178</f>
        <v>1</v>
      </c>
      <c r="AW163" s="225">
        <f>aurora_data!AV2178</f>
        <v>0</v>
      </c>
      <c r="AX163" s="225">
        <f>aurora_data!AW2178</f>
        <v>1</v>
      </c>
      <c r="AY163" s="225">
        <f>aurora_data!AX2178</f>
        <v>2</v>
      </c>
      <c r="AZ163" s="310">
        <f>aurora_data!AY2178</f>
        <v>2</v>
      </c>
      <c r="BA163" s="225">
        <f>aurora_data!AZ2178</f>
        <v>0</v>
      </c>
      <c r="BB163" s="225">
        <f>aurora_data!BA2178</f>
        <v>0</v>
      </c>
      <c r="BC163" s="225">
        <f>aurora_data!BB2178</f>
        <v>2</v>
      </c>
      <c r="BD163" s="310">
        <f>aurora_data!BC2178</f>
        <v>2</v>
      </c>
      <c r="BE163" s="225">
        <f>aurora_data!BD2178</f>
        <v>0</v>
      </c>
      <c r="BF163" s="225">
        <f>aurora_data!BE2178</f>
        <v>1</v>
      </c>
      <c r="BG163" s="225">
        <f>aurora_data!BF2178</f>
        <v>1</v>
      </c>
      <c r="BH163" s="310">
        <f>aurora_data!BG2178</f>
        <v>2</v>
      </c>
      <c r="BI163" s="225">
        <f>aurora_data!BH2178</f>
        <v>0</v>
      </c>
      <c r="BJ163" s="225">
        <f>aurora_data!BI2178</f>
        <v>0</v>
      </c>
      <c r="BK163" s="225">
        <f>aurora_data!BJ2178</f>
        <v>0</v>
      </c>
      <c r="BL163" s="225">
        <f>aurora_data!BK2178</f>
        <v>0</v>
      </c>
      <c r="BM163" s="341">
        <f>aurora_data!BL2178</f>
        <v>0</v>
      </c>
      <c r="BN163" s="225">
        <f>aurora_data!BM2178</f>
        <v>0</v>
      </c>
      <c r="BO163" s="225">
        <f>aurora_data!BN2178</f>
        <v>0</v>
      </c>
      <c r="BP163" s="310">
        <f>aurora_data!BO2178</f>
        <v>0</v>
      </c>
      <c r="BQ163" s="225">
        <f>aurora_data!BP2178</f>
        <v>0</v>
      </c>
      <c r="BR163" s="225">
        <f>aurora_data!BQ2178</f>
        <v>0</v>
      </c>
      <c r="BS163" s="225">
        <f>aurora_data!BR2178</f>
        <v>0</v>
      </c>
      <c r="BT163" s="310">
        <f>aurora_data!BS2178</f>
        <v>2</v>
      </c>
      <c r="BU163" s="225">
        <f>aurora_data!BT2178</f>
        <v>1</v>
      </c>
      <c r="BV163" s="225">
        <f>aurora_data!BU2178</f>
        <v>0</v>
      </c>
      <c r="BW163" s="225">
        <f>aurora_data!BV2178</f>
        <v>1</v>
      </c>
      <c r="BX163" s="310">
        <f>aurora_data!BW2178</f>
        <v>0</v>
      </c>
      <c r="BY163" s="225">
        <f>aurora_data!BX2178</f>
        <v>0</v>
      </c>
      <c r="BZ163" s="225">
        <f>aurora_data!BY2178</f>
        <v>0</v>
      </c>
      <c r="CA163" s="225">
        <f>aurora_data!BZ2178</f>
        <v>0</v>
      </c>
      <c r="CB163" s="310">
        <f>aurora_data!CA2178</f>
        <v>1</v>
      </c>
      <c r="CC163" s="225">
        <f>aurora_data!CB2178</f>
        <v>0</v>
      </c>
      <c r="CD163" s="225">
        <f>aurora_data!CC2178</f>
        <v>0</v>
      </c>
      <c r="CE163" s="225">
        <f>aurora_data!CD2178</f>
        <v>0</v>
      </c>
      <c r="CF163" s="323">
        <f>aurora_data!CE2178</f>
        <v>0</v>
      </c>
      <c r="CG163" s="341">
        <f>aurora_data!CF2178</f>
        <v>0</v>
      </c>
      <c r="CH163" s="225">
        <f>aurora_data!CG2178</f>
        <v>0</v>
      </c>
      <c r="CI163" s="225">
        <f>aurora_data!CH2178</f>
        <v>0</v>
      </c>
      <c r="CJ163" s="310">
        <f>aurora_data!CI2178</f>
        <v>1</v>
      </c>
      <c r="CK163" s="225">
        <f>aurora_data!CJ2178</f>
        <v>2</v>
      </c>
      <c r="CL163" s="225">
        <f>aurora_data!CK2178</f>
        <v>1</v>
      </c>
      <c r="CM163" s="225">
        <f>aurora_data!CL2178</f>
        <v>1</v>
      </c>
      <c r="CN163" s="310">
        <f>aurora_data!CM2178</f>
        <v>1</v>
      </c>
      <c r="CO163" s="225">
        <f>aurora_data!CN2178</f>
        <v>2</v>
      </c>
      <c r="CP163" s="225">
        <f>aurora_data!CO2178</f>
        <v>3</v>
      </c>
      <c r="CQ163" s="225">
        <f>aurora_data!CP2178</f>
        <v>3</v>
      </c>
      <c r="CR163" s="310">
        <f>aurora_data!CQ2178</f>
        <v>2</v>
      </c>
      <c r="CS163" s="225">
        <f>aurora_data!CR2178</f>
        <v>3</v>
      </c>
      <c r="CT163" s="225">
        <f>aurora_data!CS2178</f>
        <v>2</v>
      </c>
      <c r="CU163" s="225">
        <f>aurora_data!CT2178</f>
        <v>4</v>
      </c>
      <c r="CV163" s="310">
        <f>aurora_data!CU2178</f>
        <v>2</v>
      </c>
      <c r="CW163" s="225">
        <f>aurora_data!CV2178</f>
        <v>0</v>
      </c>
      <c r="CX163" s="225">
        <f>aurora_data!CW2178</f>
        <v>0</v>
      </c>
      <c r="CY163" s="225">
        <f>aurora_data!CX2178</f>
        <v>0</v>
      </c>
      <c r="CZ163" s="226">
        <f>aurora_data!CY2178</f>
        <v>0</v>
      </c>
      <c r="DA163" s="224">
        <f>aurora_data!CZ2178</f>
        <v>0</v>
      </c>
      <c r="DB163" s="225">
        <f>aurora_data!DA2178</f>
        <v>0</v>
      </c>
      <c r="DC163" s="225">
        <f>aurora_data!DB2178</f>
        <v>1</v>
      </c>
      <c r="DD163" s="310">
        <f>aurora_data!DC2178</f>
        <v>0</v>
      </c>
      <c r="DE163" s="225">
        <f>aurora_data!DD2178</f>
        <v>0</v>
      </c>
      <c r="DF163" s="225">
        <f>aurora_data!DE2178</f>
        <v>0</v>
      </c>
      <c r="DG163" s="225">
        <f>aurora_data!DF2178</f>
        <v>0</v>
      </c>
      <c r="DH163" s="310">
        <f>aurora_data!DG2178</f>
        <v>1</v>
      </c>
      <c r="DI163" s="225">
        <f>aurora_data!DH2178</f>
        <v>0</v>
      </c>
      <c r="DJ163" s="225">
        <f>aurora_data!DI2178</f>
        <v>0</v>
      </c>
      <c r="DK163" s="225">
        <f>aurora_data!DJ2178</f>
        <v>0</v>
      </c>
      <c r="DL163" s="310">
        <f>aurora_data!DK2178</f>
        <v>0</v>
      </c>
      <c r="DM163" s="225">
        <f>aurora_data!DL2178</f>
        <v>0</v>
      </c>
      <c r="DN163" s="225">
        <f>aurora_data!DM2178</f>
        <v>0</v>
      </c>
      <c r="DO163" s="225">
        <f>aurora_data!DN2178</f>
        <v>1</v>
      </c>
      <c r="DP163" s="310">
        <f>aurora_data!DO2178</f>
        <v>1</v>
      </c>
      <c r="DQ163" s="225">
        <f>aurora_data!DP2178</f>
        <v>0</v>
      </c>
      <c r="DR163" s="225">
        <f>aurora_data!DQ2178</f>
        <v>0</v>
      </c>
      <c r="DS163" s="225">
        <f>aurora_data!DR2178</f>
        <v>0</v>
      </c>
      <c r="DT163" s="323">
        <f>aurora_data!DS2178</f>
        <v>0</v>
      </c>
      <c r="DU163" s="341">
        <f>aurora_data!DT2178</f>
        <v>0</v>
      </c>
      <c r="DV163" s="225">
        <f>aurora_data!DU2178</f>
        <v>0</v>
      </c>
      <c r="DW163" s="225">
        <f>aurora_data!DV2178</f>
        <v>1</v>
      </c>
      <c r="DX163" s="310">
        <f>aurora_data!DW2178</f>
        <v>0</v>
      </c>
      <c r="DY163" s="225">
        <f>aurora_data!DX2178</f>
        <v>0</v>
      </c>
      <c r="DZ163" s="225">
        <f>aurora_data!DY2178</f>
        <v>1</v>
      </c>
      <c r="EA163" s="225">
        <f>aurora_data!DZ2178</f>
        <v>1</v>
      </c>
      <c r="EB163" s="310">
        <f>aurora_data!EA2178</f>
        <v>0</v>
      </c>
      <c r="EC163" s="225">
        <f>aurora_data!EB2178</f>
        <v>0</v>
      </c>
      <c r="ED163" s="225">
        <f>aurora_data!EC2178</f>
        <v>0</v>
      </c>
      <c r="EE163" s="225">
        <f>aurora_data!ED2178</f>
        <v>3</v>
      </c>
      <c r="EF163" s="310">
        <f>aurora_data!EE2178</f>
        <v>0</v>
      </c>
      <c r="EG163" s="225">
        <f>aurora_data!EF2178</f>
        <v>0</v>
      </c>
      <c r="EH163" s="225">
        <f>aurora_data!EG2178</f>
        <v>1</v>
      </c>
      <c r="EI163" s="225">
        <f>aurora_data!EH2178</f>
        <v>1</v>
      </c>
      <c r="EJ163" s="310">
        <f>aurora_data!EI2178</f>
        <v>0</v>
      </c>
      <c r="EK163" s="225">
        <f>aurora_data!EJ2178</f>
        <v>0</v>
      </c>
      <c r="EL163" s="225">
        <f>aurora_data!EK2178</f>
        <v>0</v>
      </c>
      <c r="EM163" s="225">
        <f>aurora_data!EL2178</f>
        <v>0</v>
      </c>
      <c r="EN163" s="323">
        <f>aurora_data!EM2178</f>
        <v>0</v>
      </c>
      <c r="EO163" s="341">
        <f>aurora_data!EN2178</f>
        <v>2</v>
      </c>
      <c r="EP163" s="225">
        <f>aurora_data!EO2178</f>
        <v>0</v>
      </c>
      <c r="EQ163" s="225">
        <f>aurora_data!EP2178</f>
        <v>1</v>
      </c>
      <c r="ER163" s="310">
        <f>aurora_data!EQ2178</f>
        <v>3</v>
      </c>
      <c r="ES163" s="225">
        <f>aurora_data!ER2178</f>
        <v>1</v>
      </c>
      <c r="ET163" s="225">
        <f>aurora_data!ES2178</f>
        <v>2</v>
      </c>
      <c r="EU163" s="225">
        <f>aurora_data!ET2178</f>
        <v>0</v>
      </c>
      <c r="EV163" s="310">
        <f>aurora_data!EU2178</f>
        <v>1</v>
      </c>
      <c r="EW163" s="225">
        <f>aurora_data!EV2178</f>
        <v>0</v>
      </c>
      <c r="EX163" s="225">
        <f>aurora_data!EW2178</f>
        <v>0</v>
      </c>
      <c r="EY163" s="225">
        <f>aurora_data!EX2178</f>
        <v>2</v>
      </c>
      <c r="EZ163" s="310">
        <f>aurora_data!EY2178</f>
        <v>2</v>
      </c>
      <c r="FA163" s="225">
        <f>aurora_data!EZ2178</f>
        <v>0</v>
      </c>
      <c r="FB163" s="225">
        <f>aurora_data!FA2178</f>
        <v>0</v>
      </c>
      <c r="FC163" s="225">
        <f>aurora_data!FB2178</f>
        <v>1</v>
      </c>
      <c r="FD163" s="310">
        <f>aurora_data!FC2178</f>
        <v>1</v>
      </c>
      <c r="FE163" s="225">
        <f>aurora_data!FD2178</f>
        <v>0</v>
      </c>
      <c r="FF163" s="225">
        <f>aurora_data!FE2178</f>
        <v>0</v>
      </c>
      <c r="FG163" s="225">
        <f>aurora_data!FF2178</f>
        <v>0</v>
      </c>
      <c r="FH163" s="323">
        <f>aurora_data!FG2178</f>
        <v>0</v>
      </c>
      <c r="FI163" s="341">
        <f>aurora_data!FH2178</f>
        <v>0</v>
      </c>
      <c r="FJ163" s="225">
        <f>aurora_data!FI2178</f>
        <v>0</v>
      </c>
      <c r="FK163" s="225">
        <f>aurora_data!FJ2178</f>
        <v>1</v>
      </c>
      <c r="FL163" s="310">
        <f>aurora_data!FK2178</f>
        <v>0</v>
      </c>
      <c r="FM163" s="225">
        <f>aurora_data!FL2178</f>
        <v>0</v>
      </c>
      <c r="FN163" s="225">
        <f>aurora_data!FM2178</f>
        <v>0</v>
      </c>
      <c r="FO163" s="225">
        <f>aurora_data!FN2178</f>
        <v>0</v>
      </c>
      <c r="FP163" s="310">
        <f>aurora_data!FO2178</f>
        <v>0</v>
      </c>
      <c r="FQ163" s="225">
        <f>aurora_data!FP2178</f>
        <v>1</v>
      </c>
      <c r="FR163" s="225">
        <f>aurora_data!FQ2178</f>
        <v>1</v>
      </c>
      <c r="FS163" s="225">
        <f>aurora_data!FR2178</f>
        <v>0</v>
      </c>
      <c r="FT163" s="310">
        <f>aurora_data!FS2178</f>
        <v>1</v>
      </c>
      <c r="FU163" s="225">
        <f>aurora_data!FT2178</f>
        <v>1</v>
      </c>
      <c r="FV163" s="225">
        <f>aurora_data!FU2178</f>
        <v>0</v>
      </c>
      <c r="FW163" s="225">
        <f>aurora_data!FV2178</f>
        <v>1</v>
      </c>
      <c r="FX163" s="310">
        <f>aurora_data!FW2178</f>
        <v>1</v>
      </c>
      <c r="FY163" s="225">
        <f>aurora_data!FX2178</f>
        <v>0</v>
      </c>
      <c r="FZ163" s="225">
        <f>aurora_data!FY2178</f>
        <v>0</v>
      </c>
      <c r="GA163" s="225">
        <f>aurora_data!FZ2178</f>
        <v>0</v>
      </c>
      <c r="GB163" s="323">
        <f>aurora_data!GA2178</f>
        <v>0</v>
      </c>
      <c r="GC163" s="341">
        <f>aurora_data!GB2178</f>
        <v>0</v>
      </c>
      <c r="GD163" s="225">
        <f>aurora_data!GC2178</f>
        <v>1</v>
      </c>
      <c r="GE163" s="225">
        <f>aurora_data!GD2178</f>
        <v>0</v>
      </c>
      <c r="GF163" s="310">
        <f>aurora_data!GE2178</f>
        <v>1</v>
      </c>
      <c r="GG163" s="225">
        <f>aurora_data!GF2178</f>
        <v>0</v>
      </c>
      <c r="GH163" s="225">
        <f>aurora_data!GG2178</f>
        <v>1</v>
      </c>
      <c r="GI163" s="225">
        <f>aurora_data!GH2178</f>
        <v>1</v>
      </c>
      <c r="GJ163" s="310">
        <f>aurora_data!GI2178</f>
        <v>1</v>
      </c>
      <c r="GK163" s="225">
        <f>aurora_data!GJ2178</f>
        <v>2</v>
      </c>
      <c r="GL163" s="225">
        <f>aurora_data!GK2178</f>
        <v>2</v>
      </c>
      <c r="GM163" s="225">
        <f>aurora_data!GL2178</f>
        <v>4</v>
      </c>
      <c r="GN163" s="310">
        <f>aurora_data!GM2178</f>
        <v>2</v>
      </c>
      <c r="GO163" s="225">
        <f>aurora_data!GN2178</f>
        <v>2</v>
      </c>
      <c r="GP163" s="225">
        <f>aurora_data!GO2178</f>
        <v>2</v>
      </c>
      <c r="GQ163" s="225">
        <f>aurora_data!GP2178</f>
        <v>4</v>
      </c>
      <c r="GR163" s="310">
        <f>aurora_data!GQ2178</f>
        <v>2</v>
      </c>
      <c r="GS163" s="225">
        <f>aurora_data!GR2178</f>
        <v>0</v>
      </c>
      <c r="GT163" s="225">
        <f>aurora_data!GS2178</f>
        <v>0</v>
      </c>
      <c r="GU163" s="225">
        <f>aurora_data!GT2178</f>
        <v>0</v>
      </c>
      <c r="GV163" s="225">
        <f>aurora_data!GU2178</f>
        <v>0</v>
      </c>
      <c r="GW163" s="371" t="s">
        <v>622</v>
      </c>
      <c r="GX163" s="224">
        <f>aurora_data!GV2178</f>
        <v>117</v>
      </c>
      <c r="GY163" s="372">
        <f t="shared" si="1430"/>
        <v>1.17</v>
      </c>
    </row>
    <row r="164" spans="2:207" s="2" customFormat="1">
      <c r="B164" s="512"/>
      <c r="C164" s="519"/>
      <c r="D164" s="274" t="s">
        <v>269</v>
      </c>
      <c r="E164" s="227">
        <f>aurora_data!D2179</f>
        <v>0</v>
      </c>
      <c r="F164" s="228">
        <f>aurora_data!E2179</f>
        <v>0</v>
      </c>
      <c r="G164" s="228">
        <f>aurora_data!F2179</f>
        <v>0</v>
      </c>
      <c r="H164" s="311">
        <f>aurora_data!G2179</f>
        <v>0</v>
      </c>
      <c r="I164" s="228">
        <f>aurora_data!H2179</f>
        <v>0</v>
      </c>
      <c r="J164" s="228">
        <f>aurora_data!I2179</f>
        <v>0</v>
      </c>
      <c r="K164" s="228">
        <f>aurora_data!J2179</f>
        <v>0</v>
      </c>
      <c r="L164" s="311">
        <f>aurora_data!K2179</f>
        <v>0</v>
      </c>
      <c r="M164" s="228">
        <f>aurora_data!L2179</f>
        <v>0</v>
      </c>
      <c r="N164" s="228">
        <f>aurora_data!M2179</f>
        <v>0</v>
      </c>
      <c r="O164" s="228">
        <f>aurora_data!N2179</f>
        <v>0</v>
      </c>
      <c r="P164" s="311">
        <f>aurora_data!O2179</f>
        <v>0</v>
      </c>
      <c r="Q164" s="228">
        <f>aurora_data!P2179</f>
        <v>0</v>
      </c>
      <c r="R164" s="228">
        <f>aurora_data!Q2179</f>
        <v>0</v>
      </c>
      <c r="S164" s="228">
        <f>aurora_data!R2179</f>
        <v>0</v>
      </c>
      <c r="T164" s="311">
        <f>aurora_data!S2179</f>
        <v>0</v>
      </c>
      <c r="U164" s="228">
        <f>aurora_data!T2179</f>
        <v>0</v>
      </c>
      <c r="V164" s="228">
        <f>aurora_data!U2179</f>
        <v>0</v>
      </c>
      <c r="W164" s="228">
        <f>aurora_data!V2179</f>
        <v>0</v>
      </c>
      <c r="X164" s="324">
        <f>aurora_data!W2179</f>
        <v>0</v>
      </c>
      <c r="Y164" s="342">
        <f>aurora_data!X2179</f>
        <v>0</v>
      </c>
      <c r="Z164" s="228">
        <f>aurora_data!Y2179</f>
        <v>0</v>
      </c>
      <c r="AA164" s="228">
        <f>aurora_data!Z2179</f>
        <v>0</v>
      </c>
      <c r="AB164" s="311">
        <f>aurora_data!AA2179</f>
        <v>0</v>
      </c>
      <c r="AC164" s="228">
        <f>aurora_data!AB2179</f>
        <v>0</v>
      </c>
      <c r="AD164" s="228">
        <f>aurora_data!AC2179</f>
        <v>0</v>
      </c>
      <c r="AE164" s="228">
        <f>aurora_data!AD2179</f>
        <v>0</v>
      </c>
      <c r="AF164" s="311">
        <f>aurora_data!AE2179</f>
        <v>0</v>
      </c>
      <c r="AG164" s="228">
        <f>aurora_data!AF2179</f>
        <v>0</v>
      </c>
      <c r="AH164" s="228">
        <f>aurora_data!AG2179</f>
        <v>0</v>
      </c>
      <c r="AI164" s="228">
        <f>aurora_data!AH2179</f>
        <v>0</v>
      </c>
      <c r="AJ164" s="311">
        <f>aurora_data!AI2179</f>
        <v>0</v>
      </c>
      <c r="AK164" s="228">
        <f>aurora_data!AJ2179</f>
        <v>0</v>
      </c>
      <c r="AL164" s="228">
        <f>aurora_data!AK2179</f>
        <v>0</v>
      </c>
      <c r="AM164" s="228">
        <f>aurora_data!AL2179</f>
        <v>0</v>
      </c>
      <c r="AN164" s="311">
        <f>aurora_data!AM2179</f>
        <v>0</v>
      </c>
      <c r="AO164" s="228">
        <f>aurora_data!AN2179</f>
        <v>0</v>
      </c>
      <c r="AP164" s="228">
        <f>aurora_data!AO2179</f>
        <v>0</v>
      </c>
      <c r="AQ164" s="228">
        <f>aurora_data!AP2179</f>
        <v>0</v>
      </c>
      <c r="AR164" s="228">
        <f>aurora_data!AQ2179</f>
        <v>0</v>
      </c>
      <c r="AS164" s="342">
        <f>aurora_data!AR2179</f>
        <v>0</v>
      </c>
      <c r="AT164" s="228">
        <f>aurora_data!AS2179</f>
        <v>0</v>
      </c>
      <c r="AU164" s="228">
        <f>aurora_data!AT2179</f>
        <v>0</v>
      </c>
      <c r="AV164" s="311">
        <f>aurora_data!AU2179</f>
        <v>0</v>
      </c>
      <c r="AW164" s="228">
        <f>aurora_data!AV2179</f>
        <v>0</v>
      </c>
      <c r="AX164" s="228">
        <f>aurora_data!AW2179</f>
        <v>0</v>
      </c>
      <c r="AY164" s="228">
        <f>aurora_data!AX2179</f>
        <v>0</v>
      </c>
      <c r="AZ164" s="311">
        <f>aurora_data!AY2179</f>
        <v>0</v>
      </c>
      <c r="BA164" s="228">
        <f>aurora_data!AZ2179</f>
        <v>0</v>
      </c>
      <c r="BB164" s="228">
        <f>aurora_data!BA2179</f>
        <v>0</v>
      </c>
      <c r="BC164" s="228">
        <f>aurora_data!BB2179</f>
        <v>0</v>
      </c>
      <c r="BD164" s="311">
        <f>aurora_data!BC2179</f>
        <v>0</v>
      </c>
      <c r="BE164" s="228">
        <f>aurora_data!BD2179</f>
        <v>0</v>
      </c>
      <c r="BF164" s="228">
        <f>aurora_data!BE2179</f>
        <v>0</v>
      </c>
      <c r="BG164" s="228">
        <f>aurora_data!BF2179</f>
        <v>0</v>
      </c>
      <c r="BH164" s="311">
        <f>aurora_data!BG2179</f>
        <v>0</v>
      </c>
      <c r="BI164" s="228">
        <f>aurora_data!BH2179</f>
        <v>0</v>
      </c>
      <c r="BJ164" s="228">
        <f>aurora_data!BI2179</f>
        <v>0</v>
      </c>
      <c r="BK164" s="228">
        <f>aurora_data!BJ2179</f>
        <v>0</v>
      </c>
      <c r="BL164" s="228">
        <f>aurora_data!BK2179</f>
        <v>0</v>
      </c>
      <c r="BM164" s="342">
        <f>aurora_data!BL2179</f>
        <v>0</v>
      </c>
      <c r="BN164" s="228">
        <f>aurora_data!BM2179</f>
        <v>0</v>
      </c>
      <c r="BO164" s="228">
        <f>aurora_data!BN2179</f>
        <v>0</v>
      </c>
      <c r="BP164" s="311">
        <f>aurora_data!BO2179</f>
        <v>0</v>
      </c>
      <c r="BQ164" s="228">
        <f>aurora_data!BP2179</f>
        <v>0</v>
      </c>
      <c r="BR164" s="228">
        <f>aurora_data!BQ2179</f>
        <v>0</v>
      </c>
      <c r="BS164" s="228">
        <f>aurora_data!BR2179</f>
        <v>0</v>
      </c>
      <c r="BT164" s="311">
        <f>aurora_data!BS2179</f>
        <v>0</v>
      </c>
      <c r="BU164" s="228">
        <f>aurora_data!BT2179</f>
        <v>0</v>
      </c>
      <c r="BV164" s="228">
        <f>aurora_data!BU2179</f>
        <v>0</v>
      </c>
      <c r="BW164" s="228">
        <f>aurora_data!BV2179</f>
        <v>0</v>
      </c>
      <c r="BX164" s="311">
        <f>aurora_data!BW2179</f>
        <v>0</v>
      </c>
      <c r="BY164" s="228">
        <f>aurora_data!BX2179</f>
        <v>0</v>
      </c>
      <c r="BZ164" s="228">
        <f>aurora_data!BY2179</f>
        <v>0</v>
      </c>
      <c r="CA164" s="228">
        <f>aurora_data!BZ2179</f>
        <v>0</v>
      </c>
      <c r="CB164" s="311">
        <f>aurora_data!CA2179</f>
        <v>0</v>
      </c>
      <c r="CC164" s="228">
        <f>aurora_data!CB2179</f>
        <v>0</v>
      </c>
      <c r="CD164" s="228">
        <f>aurora_data!CC2179</f>
        <v>0</v>
      </c>
      <c r="CE164" s="228">
        <f>aurora_data!CD2179</f>
        <v>0</v>
      </c>
      <c r="CF164" s="324">
        <f>aurora_data!CE2179</f>
        <v>0</v>
      </c>
      <c r="CG164" s="342">
        <f>aurora_data!CF2179</f>
        <v>0</v>
      </c>
      <c r="CH164" s="228">
        <f>aurora_data!CG2179</f>
        <v>0</v>
      </c>
      <c r="CI164" s="228">
        <f>aurora_data!CH2179</f>
        <v>0</v>
      </c>
      <c r="CJ164" s="311">
        <f>aurora_data!CI2179</f>
        <v>0</v>
      </c>
      <c r="CK164" s="228">
        <f>aurora_data!CJ2179</f>
        <v>0</v>
      </c>
      <c r="CL164" s="228">
        <f>aurora_data!CK2179</f>
        <v>0</v>
      </c>
      <c r="CM164" s="228">
        <f>aurora_data!CL2179</f>
        <v>0</v>
      </c>
      <c r="CN164" s="311">
        <f>aurora_data!CM2179</f>
        <v>0</v>
      </c>
      <c r="CO164" s="228">
        <f>aurora_data!CN2179</f>
        <v>0</v>
      </c>
      <c r="CP164" s="228">
        <f>aurora_data!CO2179</f>
        <v>0</v>
      </c>
      <c r="CQ164" s="228">
        <f>aurora_data!CP2179</f>
        <v>0</v>
      </c>
      <c r="CR164" s="311">
        <f>aurora_data!CQ2179</f>
        <v>0</v>
      </c>
      <c r="CS164" s="228">
        <f>aurora_data!CR2179</f>
        <v>0</v>
      </c>
      <c r="CT164" s="228">
        <f>aurora_data!CS2179</f>
        <v>0</v>
      </c>
      <c r="CU164" s="228">
        <f>aurora_data!CT2179</f>
        <v>0</v>
      </c>
      <c r="CV164" s="311">
        <f>aurora_data!CU2179</f>
        <v>0</v>
      </c>
      <c r="CW164" s="228">
        <f>aurora_data!CV2179</f>
        <v>0</v>
      </c>
      <c r="CX164" s="228">
        <f>aurora_data!CW2179</f>
        <v>0</v>
      </c>
      <c r="CY164" s="228">
        <f>aurora_data!CX2179</f>
        <v>0</v>
      </c>
      <c r="CZ164" s="229">
        <f>aurora_data!CY2179</f>
        <v>0</v>
      </c>
      <c r="DA164" s="227">
        <f>aurora_data!CZ2179</f>
        <v>0</v>
      </c>
      <c r="DB164" s="228">
        <f>aurora_data!DA2179</f>
        <v>0</v>
      </c>
      <c r="DC164" s="228">
        <f>aurora_data!DB2179</f>
        <v>0</v>
      </c>
      <c r="DD164" s="311">
        <f>aurora_data!DC2179</f>
        <v>0</v>
      </c>
      <c r="DE164" s="228">
        <f>aurora_data!DD2179</f>
        <v>0</v>
      </c>
      <c r="DF164" s="228">
        <f>aurora_data!DE2179</f>
        <v>0</v>
      </c>
      <c r="DG164" s="228">
        <f>aurora_data!DF2179</f>
        <v>0</v>
      </c>
      <c r="DH164" s="311">
        <f>aurora_data!DG2179</f>
        <v>0</v>
      </c>
      <c r="DI164" s="228">
        <f>aurora_data!DH2179</f>
        <v>0</v>
      </c>
      <c r="DJ164" s="228">
        <f>aurora_data!DI2179</f>
        <v>0</v>
      </c>
      <c r="DK164" s="228">
        <f>aurora_data!DJ2179</f>
        <v>0</v>
      </c>
      <c r="DL164" s="311">
        <f>aurora_data!DK2179</f>
        <v>0</v>
      </c>
      <c r="DM164" s="228">
        <f>aurora_data!DL2179</f>
        <v>0</v>
      </c>
      <c r="DN164" s="228">
        <f>aurora_data!DM2179</f>
        <v>0</v>
      </c>
      <c r="DO164" s="228">
        <f>aurora_data!DN2179</f>
        <v>0</v>
      </c>
      <c r="DP164" s="311">
        <f>aurora_data!DO2179</f>
        <v>0</v>
      </c>
      <c r="DQ164" s="228">
        <f>aurora_data!DP2179</f>
        <v>0</v>
      </c>
      <c r="DR164" s="228">
        <f>aurora_data!DQ2179</f>
        <v>0</v>
      </c>
      <c r="DS164" s="228">
        <f>aurora_data!DR2179</f>
        <v>0</v>
      </c>
      <c r="DT164" s="324">
        <f>aurora_data!DS2179</f>
        <v>0</v>
      </c>
      <c r="DU164" s="342">
        <f>aurora_data!DT2179</f>
        <v>0</v>
      </c>
      <c r="DV164" s="228">
        <f>aurora_data!DU2179</f>
        <v>0</v>
      </c>
      <c r="DW164" s="228">
        <f>aurora_data!DV2179</f>
        <v>0</v>
      </c>
      <c r="DX164" s="311">
        <f>aurora_data!DW2179</f>
        <v>0</v>
      </c>
      <c r="DY164" s="228">
        <f>aurora_data!DX2179</f>
        <v>0</v>
      </c>
      <c r="DZ164" s="228">
        <f>aurora_data!DY2179</f>
        <v>0</v>
      </c>
      <c r="EA164" s="228">
        <f>aurora_data!DZ2179</f>
        <v>0</v>
      </c>
      <c r="EB164" s="311">
        <f>aurora_data!EA2179</f>
        <v>0</v>
      </c>
      <c r="EC164" s="228">
        <f>aurora_data!EB2179</f>
        <v>0</v>
      </c>
      <c r="ED164" s="228">
        <f>aurora_data!EC2179</f>
        <v>0</v>
      </c>
      <c r="EE164" s="228">
        <f>aurora_data!ED2179</f>
        <v>0</v>
      </c>
      <c r="EF164" s="311">
        <f>aurora_data!EE2179</f>
        <v>0</v>
      </c>
      <c r="EG164" s="228">
        <f>aurora_data!EF2179</f>
        <v>0</v>
      </c>
      <c r="EH164" s="228">
        <f>aurora_data!EG2179</f>
        <v>0</v>
      </c>
      <c r="EI164" s="228">
        <f>aurora_data!EH2179</f>
        <v>0</v>
      </c>
      <c r="EJ164" s="311">
        <f>aurora_data!EI2179</f>
        <v>0</v>
      </c>
      <c r="EK164" s="228">
        <f>aurora_data!EJ2179</f>
        <v>0</v>
      </c>
      <c r="EL164" s="228">
        <f>aurora_data!EK2179</f>
        <v>0</v>
      </c>
      <c r="EM164" s="228">
        <f>aurora_data!EL2179</f>
        <v>0</v>
      </c>
      <c r="EN164" s="324">
        <f>aurora_data!EM2179</f>
        <v>0</v>
      </c>
      <c r="EO164" s="342">
        <f>aurora_data!EN2179</f>
        <v>0</v>
      </c>
      <c r="EP164" s="228">
        <f>aurora_data!EO2179</f>
        <v>0</v>
      </c>
      <c r="EQ164" s="228">
        <f>aurora_data!EP2179</f>
        <v>0</v>
      </c>
      <c r="ER164" s="311">
        <f>aurora_data!EQ2179</f>
        <v>0</v>
      </c>
      <c r="ES164" s="228">
        <f>aurora_data!ER2179</f>
        <v>0</v>
      </c>
      <c r="ET164" s="228">
        <f>aurora_data!ES2179</f>
        <v>0</v>
      </c>
      <c r="EU164" s="228">
        <f>aurora_data!ET2179</f>
        <v>0</v>
      </c>
      <c r="EV164" s="311">
        <f>aurora_data!EU2179</f>
        <v>0</v>
      </c>
      <c r="EW164" s="228">
        <f>aurora_data!EV2179</f>
        <v>0</v>
      </c>
      <c r="EX164" s="228">
        <f>aurora_data!EW2179</f>
        <v>0</v>
      </c>
      <c r="EY164" s="228">
        <f>aurora_data!EX2179</f>
        <v>0</v>
      </c>
      <c r="EZ164" s="311">
        <f>aurora_data!EY2179</f>
        <v>0</v>
      </c>
      <c r="FA164" s="228">
        <f>aurora_data!EZ2179</f>
        <v>0</v>
      </c>
      <c r="FB164" s="228">
        <f>aurora_data!FA2179</f>
        <v>0</v>
      </c>
      <c r="FC164" s="228">
        <f>aurora_data!FB2179</f>
        <v>0</v>
      </c>
      <c r="FD164" s="311">
        <f>aurora_data!FC2179</f>
        <v>0</v>
      </c>
      <c r="FE164" s="228">
        <f>aurora_data!FD2179</f>
        <v>0</v>
      </c>
      <c r="FF164" s="228">
        <f>aurora_data!FE2179</f>
        <v>0</v>
      </c>
      <c r="FG164" s="228">
        <f>aurora_data!FF2179</f>
        <v>0</v>
      </c>
      <c r="FH164" s="324">
        <f>aurora_data!FG2179</f>
        <v>0</v>
      </c>
      <c r="FI164" s="342">
        <f>aurora_data!FH2179</f>
        <v>0</v>
      </c>
      <c r="FJ164" s="228">
        <f>aurora_data!FI2179</f>
        <v>0</v>
      </c>
      <c r="FK164" s="228">
        <f>aurora_data!FJ2179</f>
        <v>0</v>
      </c>
      <c r="FL164" s="311">
        <f>aurora_data!FK2179</f>
        <v>0</v>
      </c>
      <c r="FM164" s="228">
        <f>aurora_data!FL2179</f>
        <v>0</v>
      </c>
      <c r="FN164" s="228">
        <f>aurora_data!FM2179</f>
        <v>0</v>
      </c>
      <c r="FO164" s="228">
        <f>aurora_data!FN2179</f>
        <v>0</v>
      </c>
      <c r="FP164" s="311">
        <f>aurora_data!FO2179</f>
        <v>0</v>
      </c>
      <c r="FQ164" s="228">
        <f>aurora_data!FP2179</f>
        <v>0</v>
      </c>
      <c r="FR164" s="228">
        <f>aurora_data!FQ2179</f>
        <v>0</v>
      </c>
      <c r="FS164" s="228">
        <f>aurora_data!FR2179</f>
        <v>0</v>
      </c>
      <c r="FT164" s="311">
        <f>aurora_data!FS2179</f>
        <v>0</v>
      </c>
      <c r="FU164" s="228">
        <f>aurora_data!FT2179</f>
        <v>0</v>
      </c>
      <c r="FV164" s="228">
        <f>aurora_data!FU2179</f>
        <v>0</v>
      </c>
      <c r="FW164" s="228">
        <f>aurora_data!FV2179</f>
        <v>0</v>
      </c>
      <c r="FX164" s="311">
        <f>aurora_data!FW2179</f>
        <v>0</v>
      </c>
      <c r="FY164" s="228">
        <f>aurora_data!FX2179</f>
        <v>0</v>
      </c>
      <c r="FZ164" s="228">
        <f>aurora_data!FY2179</f>
        <v>0</v>
      </c>
      <c r="GA164" s="228">
        <f>aurora_data!FZ2179</f>
        <v>0</v>
      </c>
      <c r="GB164" s="324">
        <f>aurora_data!GA2179</f>
        <v>0</v>
      </c>
      <c r="GC164" s="342">
        <f>aurora_data!GB2179</f>
        <v>0</v>
      </c>
      <c r="GD164" s="228">
        <f>aurora_data!GC2179</f>
        <v>0</v>
      </c>
      <c r="GE164" s="228">
        <f>aurora_data!GD2179</f>
        <v>0</v>
      </c>
      <c r="GF164" s="311">
        <f>aurora_data!GE2179</f>
        <v>0</v>
      </c>
      <c r="GG164" s="228">
        <f>aurora_data!GF2179</f>
        <v>0</v>
      </c>
      <c r="GH164" s="228">
        <f>aurora_data!GG2179</f>
        <v>0</v>
      </c>
      <c r="GI164" s="228">
        <f>aurora_data!GH2179</f>
        <v>0</v>
      </c>
      <c r="GJ164" s="311">
        <f>aurora_data!GI2179</f>
        <v>0</v>
      </c>
      <c r="GK164" s="228">
        <f>aurora_data!GJ2179</f>
        <v>0</v>
      </c>
      <c r="GL164" s="228">
        <f>aurora_data!GK2179</f>
        <v>0</v>
      </c>
      <c r="GM164" s="228">
        <f>aurora_data!GL2179</f>
        <v>0</v>
      </c>
      <c r="GN164" s="311">
        <f>aurora_data!GM2179</f>
        <v>0</v>
      </c>
      <c r="GO164" s="228">
        <f>aurora_data!GN2179</f>
        <v>0</v>
      </c>
      <c r="GP164" s="228">
        <f>aurora_data!GO2179</f>
        <v>0</v>
      </c>
      <c r="GQ164" s="228">
        <f>aurora_data!GP2179</f>
        <v>0</v>
      </c>
      <c r="GR164" s="311">
        <f>aurora_data!GQ2179</f>
        <v>0</v>
      </c>
      <c r="GS164" s="228">
        <f>aurora_data!GR2179</f>
        <v>0</v>
      </c>
      <c r="GT164" s="228">
        <f>aurora_data!GS2179</f>
        <v>0</v>
      </c>
      <c r="GU164" s="228">
        <f>aurora_data!GT2179</f>
        <v>0</v>
      </c>
      <c r="GV164" s="228">
        <f>aurora_data!GU2179</f>
        <v>0</v>
      </c>
      <c r="GW164" s="230" t="s">
        <v>622</v>
      </c>
      <c r="GX164" s="227">
        <f>aurora_data!GV2179</f>
        <v>0</v>
      </c>
      <c r="GY164" s="231">
        <f t="shared" si="1430"/>
        <v>0</v>
      </c>
    </row>
    <row r="165" spans="2:207" s="2" customFormat="1">
      <c r="B165" s="512"/>
      <c r="C165" s="519"/>
      <c r="D165" s="232" t="s">
        <v>623</v>
      </c>
      <c r="E165" s="233">
        <f t="shared" ref="E165:AJ165" si="1431">ROUNDDOWN((E167+$E$8)*($GX157),0)</f>
        <v>5</v>
      </c>
      <c r="F165" s="234">
        <f t="shared" si="1431"/>
        <v>5</v>
      </c>
      <c r="G165" s="234">
        <f t="shared" si="1431"/>
        <v>5</v>
      </c>
      <c r="H165" s="305">
        <f t="shared" si="1431"/>
        <v>5</v>
      </c>
      <c r="I165" s="234">
        <f t="shared" si="1431"/>
        <v>5</v>
      </c>
      <c r="J165" s="234">
        <f t="shared" si="1431"/>
        <v>5</v>
      </c>
      <c r="K165" s="234">
        <f t="shared" si="1431"/>
        <v>5</v>
      </c>
      <c r="L165" s="305">
        <f t="shared" si="1431"/>
        <v>5</v>
      </c>
      <c r="M165" s="234">
        <f t="shared" si="1431"/>
        <v>5</v>
      </c>
      <c r="N165" s="234">
        <f t="shared" si="1431"/>
        <v>5</v>
      </c>
      <c r="O165" s="234">
        <f t="shared" si="1431"/>
        <v>5</v>
      </c>
      <c r="P165" s="305">
        <f t="shared" si="1431"/>
        <v>5</v>
      </c>
      <c r="Q165" s="234">
        <f t="shared" si="1431"/>
        <v>5</v>
      </c>
      <c r="R165" s="234">
        <f t="shared" si="1431"/>
        <v>5</v>
      </c>
      <c r="S165" s="234">
        <f t="shared" si="1431"/>
        <v>5</v>
      </c>
      <c r="T165" s="305">
        <f t="shared" si="1431"/>
        <v>5</v>
      </c>
      <c r="U165" s="234">
        <f t="shared" si="1431"/>
        <v>5</v>
      </c>
      <c r="V165" s="234">
        <f t="shared" si="1431"/>
        <v>5</v>
      </c>
      <c r="W165" s="234">
        <f t="shared" si="1431"/>
        <v>5</v>
      </c>
      <c r="X165" s="318">
        <f t="shared" si="1431"/>
        <v>5</v>
      </c>
      <c r="Y165" s="336">
        <f t="shared" si="1431"/>
        <v>5</v>
      </c>
      <c r="Z165" s="234">
        <f t="shared" si="1431"/>
        <v>5</v>
      </c>
      <c r="AA165" s="234">
        <f t="shared" si="1431"/>
        <v>5</v>
      </c>
      <c r="AB165" s="305">
        <f t="shared" si="1431"/>
        <v>5</v>
      </c>
      <c r="AC165" s="234">
        <f t="shared" si="1431"/>
        <v>5</v>
      </c>
      <c r="AD165" s="234">
        <f t="shared" si="1431"/>
        <v>5</v>
      </c>
      <c r="AE165" s="234">
        <f t="shared" si="1431"/>
        <v>6</v>
      </c>
      <c r="AF165" s="305">
        <f t="shared" si="1431"/>
        <v>5</v>
      </c>
      <c r="AG165" s="234">
        <f t="shared" si="1431"/>
        <v>5</v>
      </c>
      <c r="AH165" s="234">
        <f t="shared" si="1431"/>
        <v>5</v>
      </c>
      <c r="AI165" s="234">
        <f t="shared" si="1431"/>
        <v>6</v>
      </c>
      <c r="AJ165" s="305">
        <f t="shared" si="1431"/>
        <v>5</v>
      </c>
      <c r="AK165" s="234">
        <f t="shared" ref="AK165:BP165" si="1432">ROUNDDOWN((AK167+$E$8)*($GX157),0)</f>
        <v>5</v>
      </c>
      <c r="AL165" s="234">
        <f t="shared" si="1432"/>
        <v>5</v>
      </c>
      <c r="AM165" s="234">
        <f t="shared" si="1432"/>
        <v>6</v>
      </c>
      <c r="AN165" s="305">
        <f t="shared" si="1432"/>
        <v>5</v>
      </c>
      <c r="AO165" s="234">
        <f t="shared" si="1432"/>
        <v>5</v>
      </c>
      <c r="AP165" s="234">
        <f t="shared" si="1432"/>
        <v>5</v>
      </c>
      <c r="AQ165" s="234">
        <f t="shared" si="1432"/>
        <v>5</v>
      </c>
      <c r="AR165" s="234">
        <f t="shared" si="1432"/>
        <v>5</v>
      </c>
      <c r="AS165" s="336">
        <f t="shared" si="1432"/>
        <v>5</v>
      </c>
      <c r="AT165" s="234">
        <f t="shared" si="1432"/>
        <v>5</v>
      </c>
      <c r="AU165" s="234">
        <f t="shared" si="1432"/>
        <v>6</v>
      </c>
      <c r="AV165" s="305">
        <f t="shared" si="1432"/>
        <v>6</v>
      </c>
      <c r="AW165" s="234">
        <f t="shared" si="1432"/>
        <v>5</v>
      </c>
      <c r="AX165" s="234">
        <f t="shared" si="1432"/>
        <v>5</v>
      </c>
      <c r="AY165" s="234">
        <f t="shared" si="1432"/>
        <v>6</v>
      </c>
      <c r="AZ165" s="305">
        <f t="shared" si="1432"/>
        <v>6</v>
      </c>
      <c r="BA165" s="234">
        <f t="shared" si="1432"/>
        <v>5</v>
      </c>
      <c r="BB165" s="234">
        <f t="shared" si="1432"/>
        <v>5</v>
      </c>
      <c r="BC165" s="234">
        <f t="shared" si="1432"/>
        <v>6</v>
      </c>
      <c r="BD165" s="305">
        <f t="shared" si="1432"/>
        <v>6</v>
      </c>
      <c r="BE165" s="234">
        <f t="shared" si="1432"/>
        <v>5</v>
      </c>
      <c r="BF165" s="234">
        <f t="shared" si="1432"/>
        <v>5</v>
      </c>
      <c r="BG165" s="234">
        <f t="shared" si="1432"/>
        <v>6</v>
      </c>
      <c r="BH165" s="305">
        <f t="shared" si="1432"/>
        <v>5</v>
      </c>
      <c r="BI165" s="234">
        <f t="shared" si="1432"/>
        <v>5</v>
      </c>
      <c r="BJ165" s="234">
        <f t="shared" si="1432"/>
        <v>5</v>
      </c>
      <c r="BK165" s="234">
        <f t="shared" si="1432"/>
        <v>5</v>
      </c>
      <c r="BL165" s="234">
        <f t="shared" si="1432"/>
        <v>5</v>
      </c>
      <c r="BM165" s="336">
        <f t="shared" si="1432"/>
        <v>5</v>
      </c>
      <c r="BN165" s="234">
        <f t="shared" si="1432"/>
        <v>5</v>
      </c>
      <c r="BO165" s="234">
        <f t="shared" si="1432"/>
        <v>5</v>
      </c>
      <c r="BP165" s="305">
        <f t="shared" si="1432"/>
        <v>5</v>
      </c>
      <c r="BQ165" s="234">
        <f t="shared" ref="BQ165:CV165" si="1433">ROUNDDOWN((BQ167+$E$8)*($GX157),0)</f>
        <v>5</v>
      </c>
      <c r="BR165" s="234">
        <f t="shared" si="1433"/>
        <v>5</v>
      </c>
      <c r="BS165" s="234">
        <f t="shared" si="1433"/>
        <v>5</v>
      </c>
      <c r="BT165" s="305">
        <f t="shared" si="1433"/>
        <v>5</v>
      </c>
      <c r="BU165" s="234">
        <f t="shared" si="1433"/>
        <v>5</v>
      </c>
      <c r="BV165" s="234">
        <f t="shared" si="1433"/>
        <v>5</v>
      </c>
      <c r="BW165" s="234">
        <f t="shared" si="1433"/>
        <v>5</v>
      </c>
      <c r="BX165" s="305">
        <f t="shared" si="1433"/>
        <v>5</v>
      </c>
      <c r="BY165" s="234">
        <f t="shared" si="1433"/>
        <v>5</v>
      </c>
      <c r="BZ165" s="234">
        <f t="shared" si="1433"/>
        <v>5</v>
      </c>
      <c r="CA165" s="234">
        <f t="shared" si="1433"/>
        <v>5</v>
      </c>
      <c r="CB165" s="305">
        <f t="shared" si="1433"/>
        <v>5</v>
      </c>
      <c r="CC165" s="234">
        <f t="shared" si="1433"/>
        <v>5</v>
      </c>
      <c r="CD165" s="234">
        <f t="shared" si="1433"/>
        <v>5</v>
      </c>
      <c r="CE165" s="234">
        <f t="shared" si="1433"/>
        <v>5</v>
      </c>
      <c r="CF165" s="318">
        <f t="shared" si="1433"/>
        <v>5</v>
      </c>
      <c r="CG165" s="336">
        <f t="shared" si="1433"/>
        <v>5</v>
      </c>
      <c r="CH165" s="234">
        <f t="shared" si="1433"/>
        <v>5</v>
      </c>
      <c r="CI165" s="234">
        <f t="shared" si="1433"/>
        <v>5</v>
      </c>
      <c r="CJ165" s="305">
        <f t="shared" si="1433"/>
        <v>5</v>
      </c>
      <c r="CK165" s="234">
        <f t="shared" si="1433"/>
        <v>6</v>
      </c>
      <c r="CL165" s="234">
        <f t="shared" si="1433"/>
        <v>5</v>
      </c>
      <c r="CM165" s="234">
        <f t="shared" si="1433"/>
        <v>6</v>
      </c>
      <c r="CN165" s="305">
        <f t="shared" si="1433"/>
        <v>5</v>
      </c>
      <c r="CO165" s="234">
        <f t="shared" si="1433"/>
        <v>7</v>
      </c>
      <c r="CP165" s="234">
        <f t="shared" si="1433"/>
        <v>6</v>
      </c>
      <c r="CQ165" s="234">
        <f t="shared" si="1433"/>
        <v>7</v>
      </c>
      <c r="CR165" s="305">
        <f t="shared" si="1433"/>
        <v>6</v>
      </c>
      <c r="CS165" s="234">
        <f t="shared" si="1433"/>
        <v>7</v>
      </c>
      <c r="CT165" s="234">
        <f t="shared" si="1433"/>
        <v>7</v>
      </c>
      <c r="CU165" s="234">
        <f t="shared" si="1433"/>
        <v>8</v>
      </c>
      <c r="CV165" s="305">
        <f t="shared" si="1433"/>
        <v>7</v>
      </c>
      <c r="CW165" s="234">
        <f t="shared" ref="CW165:EB165" si="1434">ROUNDDOWN((CW167+$E$8)*($GX157),0)</f>
        <v>5</v>
      </c>
      <c r="CX165" s="234">
        <f t="shared" si="1434"/>
        <v>5</v>
      </c>
      <c r="CY165" s="234">
        <f t="shared" si="1434"/>
        <v>5</v>
      </c>
      <c r="CZ165" s="235">
        <f t="shared" si="1434"/>
        <v>5</v>
      </c>
      <c r="DA165" s="233">
        <f t="shared" si="1434"/>
        <v>5</v>
      </c>
      <c r="DB165" s="234">
        <f t="shared" si="1434"/>
        <v>5</v>
      </c>
      <c r="DC165" s="234">
        <f t="shared" si="1434"/>
        <v>5</v>
      </c>
      <c r="DD165" s="305">
        <f t="shared" si="1434"/>
        <v>5</v>
      </c>
      <c r="DE165" s="234">
        <f t="shared" si="1434"/>
        <v>5</v>
      </c>
      <c r="DF165" s="234">
        <f t="shared" si="1434"/>
        <v>5</v>
      </c>
      <c r="DG165" s="234">
        <f t="shared" si="1434"/>
        <v>5</v>
      </c>
      <c r="DH165" s="305">
        <f t="shared" si="1434"/>
        <v>5</v>
      </c>
      <c r="DI165" s="234">
        <f t="shared" si="1434"/>
        <v>5</v>
      </c>
      <c r="DJ165" s="234">
        <f t="shared" si="1434"/>
        <v>5</v>
      </c>
      <c r="DK165" s="234">
        <f t="shared" si="1434"/>
        <v>5</v>
      </c>
      <c r="DL165" s="305">
        <f t="shared" si="1434"/>
        <v>5</v>
      </c>
      <c r="DM165" s="234">
        <f t="shared" si="1434"/>
        <v>5</v>
      </c>
      <c r="DN165" s="234">
        <f t="shared" si="1434"/>
        <v>5</v>
      </c>
      <c r="DO165" s="234">
        <f t="shared" si="1434"/>
        <v>5</v>
      </c>
      <c r="DP165" s="305">
        <f t="shared" si="1434"/>
        <v>5</v>
      </c>
      <c r="DQ165" s="234">
        <f t="shared" si="1434"/>
        <v>5</v>
      </c>
      <c r="DR165" s="234">
        <f t="shared" si="1434"/>
        <v>5</v>
      </c>
      <c r="DS165" s="234">
        <f t="shared" si="1434"/>
        <v>5</v>
      </c>
      <c r="DT165" s="318">
        <f t="shared" si="1434"/>
        <v>5</v>
      </c>
      <c r="DU165" s="336">
        <f t="shared" si="1434"/>
        <v>5</v>
      </c>
      <c r="DV165" s="234">
        <f t="shared" si="1434"/>
        <v>5</v>
      </c>
      <c r="DW165" s="234">
        <f t="shared" si="1434"/>
        <v>5</v>
      </c>
      <c r="DX165" s="305">
        <f t="shared" si="1434"/>
        <v>5</v>
      </c>
      <c r="DY165" s="234">
        <f t="shared" si="1434"/>
        <v>5</v>
      </c>
      <c r="DZ165" s="234">
        <f t="shared" si="1434"/>
        <v>5</v>
      </c>
      <c r="EA165" s="234">
        <f t="shared" si="1434"/>
        <v>6</v>
      </c>
      <c r="EB165" s="305">
        <f t="shared" si="1434"/>
        <v>5</v>
      </c>
      <c r="EC165" s="234">
        <f t="shared" ref="EC165:FH165" si="1435">ROUNDDOWN((EC167+$E$8)*($GX157),0)</f>
        <v>5</v>
      </c>
      <c r="ED165" s="234">
        <f t="shared" si="1435"/>
        <v>5</v>
      </c>
      <c r="EE165" s="234">
        <f t="shared" si="1435"/>
        <v>6</v>
      </c>
      <c r="EF165" s="305">
        <f t="shared" si="1435"/>
        <v>5</v>
      </c>
      <c r="EG165" s="234">
        <f t="shared" si="1435"/>
        <v>5</v>
      </c>
      <c r="EH165" s="234">
        <f t="shared" si="1435"/>
        <v>5</v>
      </c>
      <c r="EI165" s="234">
        <f t="shared" si="1435"/>
        <v>6</v>
      </c>
      <c r="EJ165" s="305">
        <f t="shared" si="1435"/>
        <v>5</v>
      </c>
      <c r="EK165" s="234">
        <f t="shared" si="1435"/>
        <v>5</v>
      </c>
      <c r="EL165" s="234">
        <f t="shared" si="1435"/>
        <v>5</v>
      </c>
      <c r="EM165" s="234">
        <f t="shared" si="1435"/>
        <v>5</v>
      </c>
      <c r="EN165" s="318">
        <f t="shared" si="1435"/>
        <v>5</v>
      </c>
      <c r="EO165" s="336">
        <f t="shared" si="1435"/>
        <v>5</v>
      </c>
      <c r="EP165" s="234">
        <f t="shared" si="1435"/>
        <v>5</v>
      </c>
      <c r="EQ165" s="234">
        <f t="shared" si="1435"/>
        <v>6</v>
      </c>
      <c r="ER165" s="305">
        <f t="shared" si="1435"/>
        <v>6</v>
      </c>
      <c r="ES165" s="234">
        <f t="shared" si="1435"/>
        <v>5</v>
      </c>
      <c r="ET165" s="234">
        <f t="shared" si="1435"/>
        <v>5</v>
      </c>
      <c r="EU165" s="234">
        <f t="shared" si="1435"/>
        <v>6</v>
      </c>
      <c r="EV165" s="305">
        <f t="shared" si="1435"/>
        <v>6</v>
      </c>
      <c r="EW165" s="234">
        <f t="shared" si="1435"/>
        <v>5</v>
      </c>
      <c r="EX165" s="234">
        <f t="shared" si="1435"/>
        <v>5</v>
      </c>
      <c r="EY165" s="234">
        <f t="shared" si="1435"/>
        <v>6</v>
      </c>
      <c r="EZ165" s="305">
        <f t="shared" si="1435"/>
        <v>6</v>
      </c>
      <c r="FA165" s="234">
        <f t="shared" si="1435"/>
        <v>5</v>
      </c>
      <c r="FB165" s="234">
        <f t="shared" si="1435"/>
        <v>5</v>
      </c>
      <c r="FC165" s="234">
        <f t="shared" si="1435"/>
        <v>6</v>
      </c>
      <c r="FD165" s="305">
        <f t="shared" si="1435"/>
        <v>5</v>
      </c>
      <c r="FE165" s="234">
        <f t="shared" si="1435"/>
        <v>5</v>
      </c>
      <c r="FF165" s="234">
        <f t="shared" si="1435"/>
        <v>5</v>
      </c>
      <c r="FG165" s="234">
        <f t="shared" si="1435"/>
        <v>5</v>
      </c>
      <c r="FH165" s="318">
        <f t="shared" si="1435"/>
        <v>5</v>
      </c>
      <c r="FI165" s="336">
        <f t="shared" ref="FI165:GN165" si="1436">ROUNDDOWN((FI167+$E$8)*($GX157),0)</f>
        <v>5</v>
      </c>
      <c r="FJ165" s="234">
        <f t="shared" si="1436"/>
        <v>5</v>
      </c>
      <c r="FK165" s="234">
        <f t="shared" si="1436"/>
        <v>5</v>
      </c>
      <c r="FL165" s="305">
        <f t="shared" si="1436"/>
        <v>5</v>
      </c>
      <c r="FM165" s="234">
        <f t="shared" si="1436"/>
        <v>5</v>
      </c>
      <c r="FN165" s="234">
        <f t="shared" si="1436"/>
        <v>5</v>
      </c>
      <c r="FO165" s="234">
        <f t="shared" si="1436"/>
        <v>5</v>
      </c>
      <c r="FP165" s="305">
        <f t="shared" si="1436"/>
        <v>5</v>
      </c>
      <c r="FQ165" s="234">
        <f t="shared" si="1436"/>
        <v>5</v>
      </c>
      <c r="FR165" s="234">
        <f t="shared" si="1436"/>
        <v>5</v>
      </c>
      <c r="FS165" s="234">
        <f t="shared" si="1436"/>
        <v>5</v>
      </c>
      <c r="FT165" s="305">
        <f t="shared" si="1436"/>
        <v>5</v>
      </c>
      <c r="FU165" s="234">
        <f t="shared" si="1436"/>
        <v>5</v>
      </c>
      <c r="FV165" s="234">
        <f t="shared" si="1436"/>
        <v>5</v>
      </c>
      <c r="FW165" s="234">
        <f t="shared" si="1436"/>
        <v>5</v>
      </c>
      <c r="FX165" s="305">
        <f t="shared" si="1436"/>
        <v>5</v>
      </c>
      <c r="FY165" s="234">
        <f t="shared" si="1436"/>
        <v>5</v>
      </c>
      <c r="FZ165" s="234">
        <f t="shared" si="1436"/>
        <v>5</v>
      </c>
      <c r="GA165" s="234">
        <f t="shared" si="1436"/>
        <v>5</v>
      </c>
      <c r="GB165" s="318">
        <f t="shared" si="1436"/>
        <v>5</v>
      </c>
      <c r="GC165" s="336">
        <f t="shared" si="1436"/>
        <v>5</v>
      </c>
      <c r="GD165" s="234">
        <f t="shared" si="1436"/>
        <v>5</v>
      </c>
      <c r="GE165" s="234">
        <f t="shared" si="1436"/>
        <v>5</v>
      </c>
      <c r="GF165" s="305">
        <f t="shared" si="1436"/>
        <v>5</v>
      </c>
      <c r="GG165" s="234">
        <f t="shared" si="1436"/>
        <v>6</v>
      </c>
      <c r="GH165" s="234">
        <f t="shared" si="1436"/>
        <v>5</v>
      </c>
      <c r="GI165" s="234">
        <f t="shared" si="1436"/>
        <v>6</v>
      </c>
      <c r="GJ165" s="305">
        <f t="shared" si="1436"/>
        <v>5</v>
      </c>
      <c r="GK165" s="234">
        <f t="shared" si="1436"/>
        <v>7</v>
      </c>
      <c r="GL165" s="234">
        <f t="shared" si="1436"/>
        <v>6</v>
      </c>
      <c r="GM165" s="234">
        <f t="shared" si="1436"/>
        <v>7</v>
      </c>
      <c r="GN165" s="305">
        <f t="shared" si="1436"/>
        <v>6</v>
      </c>
      <c r="GO165" s="234">
        <f t="shared" ref="GO165:GV165" si="1437">ROUNDDOWN((GO167+$E$8)*($GX157),0)</f>
        <v>7</v>
      </c>
      <c r="GP165" s="234">
        <f t="shared" si="1437"/>
        <v>7</v>
      </c>
      <c r="GQ165" s="234">
        <f t="shared" si="1437"/>
        <v>8</v>
      </c>
      <c r="GR165" s="305">
        <f t="shared" si="1437"/>
        <v>7</v>
      </c>
      <c r="GS165" s="234">
        <f t="shared" si="1437"/>
        <v>5</v>
      </c>
      <c r="GT165" s="234">
        <f t="shared" si="1437"/>
        <v>5</v>
      </c>
      <c r="GU165" s="234">
        <f t="shared" si="1437"/>
        <v>5</v>
      </c>
      <c r="GV165" s="234">
        <f t="shared" si="1437"/>
        <v>5</v>
      </c>
      <c r="GW165" s="236"/>
      <c r="GX165" s="237"/>
      <c r="GY165" s="238"/>
    </row>
    <row r="166" spans="2:207" s="2" customFormat="1" ht="16.5" thickBot="1">
      <c r="B166" s="512"/>
      <c r="C166" s="519"/>
      <c r="D166" s="232" t="s">
        <v>624</v>
      </c>
      <c r="E166" s="239">
        <f t="shared" ref="E166:AJ166" si="1438">IF(ROUND(((E167-$E$8)*($GX157))+0.25,0) &lt;=0,1,((E167-$E$8)*($GX157))+0.25)</f>
        <v>1</v>
      </c>
      <c r="F166" s="240">
        <f t="shared" si="1438"/>
        <v>1</v>
      </c>
      <c r="G166" s="240">
        <f t="shared" si="1438"/>
        <v>1</v>
      </c>
      <c r="H166" s="306">
        <f t="shared" si="1438"/>
        <v>1</v>
      </c>
      <c r="I166" s="240">
        <f t="shared" si="1438"/>
        <v>1</v>
      </c>
      <c r="J166" s="240">
        <f t="shared" si="1438"/>
        <v>1</v>
      </c>
      <c r="K166" s="240">
        <f t="shared" si="1438"/>
        <v>1</v>
      </c>
      <c r="L166" s="306">
        <f t="shared" si="1438"/>
        <v>1</v>
      </c>
      <c r="M166" s="240">
        <f t="shared" si="1438"/>
        <v>1</v>
      </c>
      <c r="N166" s="240">
        <f t="shared" si="1438"/>
        <v>1</v>
      </c>
      <c r="O166" s="240">
        <f t="shared" si="1438"/>
        <v>1</v>
      </c>
      <c r="P166" s="306">
        <f t="shared" si="1438"/>
        <v>1</v>
      </c>
      <c r="Q166" s="240">
        <f t="shared" si="1438"/>
        <v>1</v>
      </c>
      <c r="R166" s="240">
        <f t="shared" si="1438"/>
        <v>1</v>
      </c>
      <c r="S166" s="240">
        <f t="shared" si="1438"/>
        <v>1</v>
      </c>
      <c r="T166" s="306">
        <f t="shared" si="1438"/>
        <v>1</v>
      </c>
      <c r="U166" s="240">
        <f t="shared" si="1438"/>
        <v>1</v>
      </c>
      <c r="V166" s="240">
        <f t="shared" si="1438"/>
        <v>1</v>
      </c>
      <c r="W166" s="240">
        <f t="shared" si="1438"/>
        <v>1</v>
      </c>
      <c r="X166" s="319">
        <f t="shared" si="1438"/>
        <v>1</v>
      </c>
      <c r="Y166" s="337">
        <f t="shared" si="1438"/>
        <v>1</v>
      </c>
      <c r="Z166" s="240">
        <f t="shared" si="1438"/>
        <v>1</v>
      </c>
      <c r="AA166" s="240">
        <f t="shared" si="1438"/>
        <v>1</v>
      </c>
      <c r="AB166" s="306">
        <f t="shared" si="1438"/>
        <v>1</v>
      </c>
      <c r="AC166" s="240">
        <f t="shared" si="1438"/>
        <v>1</v>
      </c>
      <c r="AD166" s="240">
        <f t="shared" si="1438"/>
        <v>1</v>
      </c>
      <c r="AE166" s="240">
        <f t="shared" si="1438"/>
        <v>1</v>
      </c>
      <c r="AF166" s="306">
        <f t="shared" si="1438"/>
        <v>1</v>
      </c>
      <c r="AG166" s="240">
        <f t="shared" si="1438"/>
        <v>1</v>
      </c>
      <c r="AH166" s="240">
        <f t="shared" si="1438"/>
        <v>1</v>
      </c>
      <c r="AI166" s="240">
        <f t="shared" si="1438"/>
        <v>1</v>
      </c>
      <c r="AJ166" s="306">
        <f t="shared" si="1438"/>
        <v>1</v>
      </c>
      <c r="AK166" s="240">
        <f t="shared" ref="AK166:BP166" si="1439">IF(ROUND(((AK167-$E$8)*($GX157))+0.25,0) &lt;=0,1,((AK167-$E$8)*($GX157))+0.25)</f>
        <v>1</v>
      </c>
      <c r="AL166" s="240">
        <f t="shared" si="1439"/>
        <v>1</v>
      </c>
      <c r="AM166" s="240">
        <f t="shared" si="1439"/>
        <v>1</v>
      </c>
      <c r="AN166" s="306">
        <f t="shared" si="1439"/>
        <v>1</v>
      </c>
      <c r="AO166" s="240">
        <f t="shared" si="1439"/>
        <v>1</v>
      </c>
      <c r="AP166" s="240">
        <f t="shared" si="1439"/>
        <v>1</v>
      </c>
      <c r="AQ166" s="240">
        <f t="shared" si="1439"/>
        <v>1</v>
      </c>
      <c r="AR166" s="240">
        <f t="shared" si="1439"/>
        <v>1</v>
      </c>
      <c r="AS166" s="337">
        <f t="shared" si="1439"/>
        <v>1</v>
      </c>
      <c r="AT166" s="240">
        <f t="shared" si="1439"/>
        <v>1</v>
      </c>
      <c r="AU166" s="240">
        <f t="shared" si="1439"/>
        <v>1</v>
      </c>
      <c r="AV166" s="306">
        <f t="shared" si="1439"/>
        <v>1</v>
      </c>
      <c r="AW166" s="240">
        <f t="shared" si="1439"/>
        <v>1</v>
      </c>
      <c r="AX166" s="240">
        <f t="shared" si="1439"/>
        <v>1</v>
      </c>
      <c r="AY166" s="240">
        <f t="shared" si="1439"/>
        <v>1</v>
      </c>
      <c r="AZ166" s="306">
        <f t="shared" si="1439"/>
        <v>1</v>
      </c>
      <c r="BA166" s="240">
        <f t="shared" si="1439"/>
        <v>1</v>
      </c>
      <c r="BB166" s="240">
        <f t="shared" si="1439"/>
        <v>1</v>
      </c>
      <c r="BC166" s="240">
        <f t="shared" si="1439"/>
        <v>1</v>
      </c>
      <c r="BD166" s="306">
        <f t="shared" si="1439"/>
        <v>1</v>
      </c>
      <c r="BE166" s="240">
        <f t="shared" si="1439"/>
        <v>1</v>
      </c>
      <c r="BF166" s="240">
        <f t="shared" si="1439"/>
        <v>1</v>
      </c>
      <c r="BG166" s="240">
        <f t="shared" si="1439"/>
        <v>1</v>
      </c>
      <c r="BH166" s="306">
        <f t="shared" si="1439"/>
        <v>1</v>
      </c>
      <c r="BI166" s="240">
        <f t="shared" si="1439"/>
        <v>1</v>
      </c>
      <c r="BJ166" s="240">
        <f t="shared" si="1439"/>
        <v>1</v>
      </c>
      <c r="BK166" s="240">
        <f t="shared" si="1439"/>
        <v>1</v>
      </c>
      <c r="BL166" s="240">
        <f t="shared" si="1439"/>
        <v>1</v>
      </c>
      <c r="BM166" s="337">
        <f t="shared" si="1439"/>
        <v>1</v>
      </c>
      <c r="BN166" s="240">
        <f t="shared" si="1439"/>
        <v>1</v>
      </c>
      <c r="BO166" s="240">
        <f t="shared" si="1439"/>
        <v>1</v>
      </c>
      <c r="BP166" s="306">
        <f t="shared" si="1439"/>
        <v>1</v>
      </c>
      <c r="BQ166" s="240">
        <f t="shared" ref="BQ166:CV166" si="1440">IF(ROUND(((BQ167-$E$8)*($GX157))+0.25,0) &lt;=0,1,((BQ167-$E$8)*($GX157))+0.25)</f>
        <v>1</v>
      </c>
      <c r="BR166" s="240">
        <f t="shared" si="1440"/>
        <v>1</v>
      </c>
      <c r="BS166" s="240">
        <f t="shared" si="1440"/>
        <v>1</v>
      </c>
      <c r="BT166" s="306">
        <f t="shared" si="1440"/>
        <v>1</v>
      </c>
      <c r="BU166" s="240">
        <f t="shared" si="1440"/>
        <v>1</v>
      </c>
      <c r="BV166" s="240">
        <f t="shared" si="1440"/>
        <v>1</v>
      </c>
      <c r="BW166" s="240">
        <f t="shared" si="1440"/>
        <v>1</v>
      </c>
      <c r="BX166" s="306">
        <f t="shared" si="1440"/>
        <v>1</v>
      </c>
      <c r="BY166" s="240">
        <f t="shared" si="1440"/>
        <v>1</v>
      </c>
      <c r="BZ166" s="240">
        <f t="shared" si="1440"/>
        <v>1</v>
      </c>
      <c r="CA166" s="240">
        <f t="shared" si="1440"/>
        <v>1</v>
      </c>
      <c r="CB166" s="306">
        <f t="shared" si="1440"/>
        <v>1</v>
      </c>
      <c r="CC166" s="240">
        <f t="shared" si="1440"/>
        <v>1</v>
      </c>
      <c r="CD166" s="240">
        <f t="shared" si="1440"/>
        <v>1</v>
      </c>
      <c r="CE166" s="240">
        <f t="shared" si="1440"/>
        <v>1</v>
      </c>
      <c r="CF166" s="319">
        <f t="shared" si="1440"/>
        <v>1</v>
      </c>
      <c r="CG166" s="337">
        <f t="shared" si="1440"/>
        <v>1</v>
      </c>
      <c r="CH166" s="240">
        <f t="shared" si="1440"/>
        <v>1</v>
      </c>
      <c r="CI166" s="240">
        <f t="shared" si="1440"/>
        <v>1</v>
      </c>
      <c r="CJ166" s="306">
        <f t="shared" si="1440"/>
        <v>1</v>
      </c>
      <c r="CK166" s="240">
        <f t="shared" si="1440"/>
        <v>1</v>
      </c>
      <c r="CL166" s="240">
        <f t="shared" si="1440"/>
        <v>1</v>
      </c>
      <c r="CM166" s="240">
        <f t="shared" si="1440"/>
        <v>1</v>
      </c>
      <c r="CN166" s="306">
        <f t="shared" si="1440"/>
        <v>1</v>
      </c>
      <c r="CO166" s="240">
        <f t="shared" si="1440"/>
        <v>1</v>
      </c>
      <c r="CP166" s="240">
        <f t="shared" si="1440"/>
        <v>1</v>
      </c>
      <c r="CQ166" s="240">
        <f t="shared" si="1440"/>
        <v>1</v>
      </c>
      <c r="CR166" s="306">
        <f t="shared" si="1440"/>
        <v>1</v>
      </c>
      <c r="CS166" s="240">
        <f t="shared" si="1440"/>
        <v>1</v>
      </c>
      <c r="CT166" s="240">
        <f t="shared" si="1440"/>
        <v>1</v>
      </c>
      <c r="CU166" s="240">
        <f t="shared" si="1440"/>
        <v>1</v>
      </c>
      <c r="CV166" s="306">
        <f t="shared" si="1440"/>
        <v>1</v>
      </c>
      <c r="CW166" s="240">
        <f t="shared" ref="CW166:EB166" si="1441">IF(ROUND(((CW167-$E$8)*($GX157))+0.25,0) &lt;=0,1,((CW167-$E$8)*($GX157))+0.25)</f>
        <v>1</v>
      </c>
      <c r="CX166" s="240">
        <f t="shared" si="1441"/>
        <v>1</v>
      </c>
      <c r="CY166" s="240">
        <f t="shared" si="1441"/>
        <v>1</v>
      </c>
      <c r="CZ166" s="241">
        <f t="shared" si="1441"/>
        <v>1</v>
      </c>
      <c r="DA166" s="239">
        <f t="shared" si="1441"/>
        <v>1</v>
      </c>
      <c r="DB166" s="240">
        <f t="shared" si="1441"/>
        <v>1</v>
      </c>
      <c r="DC166" s="240">
        <f t="shared" si="1441"/>
        <v>1</v>
      </c>
      <c r="DD166" s="306">
        <f t="shared" si="1441"/>
        <v>1</v>
      </c>
      <c r="DE166" s="240">
        <f t="shared" si="1441"/>
        <v>1</v>
      </c>
      <c r="DF166" s="240">
        <f t="shared" si="1441"/>
        <v>1</v>
      </c>
      <c r="DG166" s="240">
        <f t="shared" si="1441"/>
        <v>1</v>
      </c>
      <c r="DH166" s="306">
        <f t="shared" si="1441"/>
        <v>1</v>
      </c>
      <c r="DI166" s="240">
        <f t="shared" si="1441"/>
        <v>1</v>
      </c>
      <c r="DJ166" s="240">
        <f t="shared" si="1441"/>
        <v>1</v>
      </c>
      <c r="DK166" s="240">
        <f t="shared" si="1441"/>
        <v>1</v>
      </c>
      <c r="DL166" s="306">
        <f t="shared" si="1441"/>
        <v>1</v>
      </c>
      <c r="DM166" s="240">
        <f t="shared" si="1441"/>
        <v>1</v>
      </c>
      <c r="DN166" s="240">
        <f t="shared" si="1441"/>
        <v>1</v>
      </c>
      <c r="DO166" s="240">
        <f t="shared" si="1441"/>
        <v>1</v>
      </c>
      <c r="DP166" s="306">
        <f t="shared" si="1441"/>
        <v>1</v>
      </c>
      <c r="DQ166" s="240">
        <f t="shared" si="1441"/>
        <v>1</v>
      </c>
      <c r="DR166" s="240">
        <f t="shared" si="1441"/>
        <v>1</v>
      </c>
      <c r="DS166" s="240">
        <f t="shared" si="1441"/>
        <v>1</v>
      </c>
      <c r="DT166" s="319">
        <f t="shared" si="1441"/>
        <v>1</v>
      </c>
      <c r="DU166" s="337">
        <f t="shared" si="1441"/>
        <v>1</v>
      </c>
      <c r="DV166" s="240">
        <f t="shared" si="1441"/>
        <v>1</v>
      </c>
      <c r="DW166" s="240">
        <f t="shared" si="1441"/>
        <v>1</v>
      </c>
      <c r="DX166" s="306">
        <f t="shared" si="1441"/>
        <v>1</v>
      </c>
      <c r="DY166" s="240">
        <f t="shared" si="1441"/>
        <v>1</v>
      </c>
      <c r="DZ166" s="240">
        <f t="shared" si="1441"/>
        <v>1</v>
      </c>
      <c r="EA166" s="240">
        <f t="shared" si="1441"/>
        <v>1</v>
      </c>
      <c r="EB166" s="306">
        <f t="shared" si="1441"/>
        <v>1</v>
      </c>
      <c r="EC166" s="240">
        <f t="shared" ref="EC166:FH166" si="1442">IF(ROUND(((EC167-$E$8)*($GX157))+0.25,0) &lt;=0,1,((EC167-$E$8)*($GX157))+0.25)</f>
        <v>1</v>
      </c>
      <c r="ED166" s="240">
        <f t="shared" si="1442"/>
        <v>1</v>
      </c>
      <c r="EE166" s="240">
        <f t="shared" si="1442"/>
        <v>1</v>
      </c>
      <c r="EF166" s="306">
        <f t="shared" si="1442"/>
        <v>1</v>
      </c>
      <c r="EG166" s="240">
        <f t="shared" si="1442"/>
        <v>1</v>
      </c>
      <c r="EH166" s="240">
        <f t="shared" si="1442"/>
        <v>1</v>
      </c>
      <c r="EI166" s="240">
        <f t="shared" si="1442"/>
        <v>1</v>
      </c>
      <c r="EJ166" s="306">
        <f t="shared" si="1442"/>
        <v>1</v>
      </c>
      <c r="EK166" s="240">
        <f t="shared" si="1442"/>
        <v>1</v>
      </c>
      <c r="EL166" s="240">
        <f t="shared" si="1442"/>
        <v>1</v>
      </c>
      <c r="EM166" s="240">
        <f t="shared" si="1442"/>
        <v>1</v>
      </c>
      <c r="EN166" s="319">
        <f t="shared" si="1442"/>
        <v>1</v>
      </c>
      <c r="EO166" s="337">
        <f t="shared" si="1442"/>
        <v>1</v>
      </c>
      <c r="EP166" s="240">
        <f t="shared" si="1442"/>
        <v>1</v>
      </c>
      <c r="EQ166" s="240">
        <f t="shared" si="1442"/>
        <v>1</v>
      </c>
      <c r="ER166" s="306">
        <f t="shared" si="1442"/>
        <v>1</v>
      </c>
      <c r="ES166" s="240">
        <f t="shared" si="1442"/>
        <v>1</v>
      </c>
      <c r="ET166" s="240">
        <f t="shared" si="1442"/>
        <v>1</v>
      </c>
      <c r="EU166" s="240">
        <f t="shared" si="1442"/>
        <v>1</v>
      </c>
      <c r="EV166" s="306">
        <f t="shared" si="1442"/>
        <v>1</v>
      </c>
      <c r="EW166" s="240">
        <f t="shared" si="1442"/>
        <v>1</v>
      </c>
      <c r="EX166" s="240">
        <f t="shared" si="1442"/>
        <v>1</v>
      </c>
      <c r="EY166" s="240">
        <f t="shared" si="1442"/>
        <v>1</v>
      </c>
      <c r="EZ166" s="306">
        <f t="shared" si="1442"/>
        <v>1</v>
      </c>
      <c r="FA166" s="240">
        <f t="shared" si="1442"/>
        <v>1</v>
      </c>
      <c r="FB166" s="240">
        <f t="shared" si="1442"/>
        <v>1</v>
      </c>
      <c r="FC166" s="240">
        <f t="shared" si="1442"/>
        <v>1</v>
      </c>
      <c r="FD166" s="306">
        <f t="shared" si="1442"/>
        <v>1</v>
      </c>
      <c r="FE166" s="240">
        <f t="shared" si="1442"/>
        <v>1</v>
      </c>
      <c r="FF166" s="240">
        <f t="shared" si="1442"/>
        <v>1</v>
      </c>
      <c r="FG166" s="240">
        <f t="shared" si="1442"/>
        <v>1</v>
      </c>
      <c r="FH166" s="319">
        <f t="shared" si="1442"/>
        <v>1</v>
      </c>
      <c r="FI166" s="337">
        <f t="shared" ref="FI166:GN166" si="1443">IF(ROUND(((FI167-$E$8)*($GX157))+0.25,0) &lt;=0,1,((FI167-$E$8)*($GX157))+0.25)</f>
        <v>1</v>
      </c>
      <c r="FJ166" s="240">
        <f t="shared" si="1443"/>
        <v>1</v>
      </c>
      <c r="FK166" s="240">
        <f t="shared" si="1443"/>
        <v>1</v>
      </c>
      <c r="FL166" s="306">
        <f t="shared" si="1443"/>
        <v>1</v>
      </c>
      <c r="FM166" s="240">
        <f t="shared" si="1443"/>
        <v>1</v>
      </c>
      <c r="FN166" s="240">
        <f t="shared" si="1443"/>
        <v>1</v>
      </c>
      <c r="FO166" s="240">
        <f t="shared" si="1443"/>
        <v>1</v>
      </c>
      <c r="FP166" s="306">
        <f t="shared" si="1443"/>
        <v>1</v>
      </c>
      <c r="FQ166" s="240">
        <f t="shared" si="1443"/>
        <v>1</v>
      </c>
      <c r="FR166" s="240">
        <f t="shared" si="1443"/>
        <v>1</v>
      </c>
      <c r="FS166" s="240">
        <f t="shared" si="1443"/>
        <v>1</v>
      </c>
      <c r="FT166" s="306">
        <f t="shared" si="1443"/>
        <v>1</v>
      </c>
      <c r="FU166" s="240">
        <f t="shared" si="1443"/>
        <v>1</v>
      </c>
      <c r="FV166" s="240">
        <f t="shared" si="1443"/>
        <v>1</v>
      </c>
      <c r="FW166" s="240">
        <f t="shared" si="1443"/>
        <v>1</v>
      </c>
      <c r="FX166" s="306">
        <f t="shared" si="1443"/>
        <v>1</v>
      </c>
      <c r="FY166" s="240">
        <f t="shared" si="1443"/>
        <v>1</v>
      </c>
      <c r="FZ166" s="240">
        <f t="shared" si="1443"/>
        <v>1</v>
      </c>
      <c r="GA166" s="240">
        <f t="shared" si="1443"/>
        <v>1</v>
      </c>
      <c r="GB166" s="319">
        <f t="shared" si="1443"/>
        <v>1</v>
      </c>
      <c r="GC166" s="337">
        <f t="shared" si="1443"/>
        <v>1</v>
      </c>
      <c r="GD166" s="240">
        <f t="shared" si="1443"/>
        <v>1</v>
      </c>
      <c r="GE166" s="240">
        <f t="shared" si="1443"/>
        <v>1</v>
      </c>
      <c r="GF166" s="306">
        <f t="shared" si="1443"/>
        <v>1</v>
      </c>
      <c r="GG166" s="240">
        <f t="shared" si="1443"/>
        <v>1</v>
      </c>
      <c r="GH166" s="240">
        <f t="shared" si="1443"/>
        <v>1</v>
      </c>
      <c r="GI166" s="240">
        <f t="shared" si="1443"/>
        <v>1</v>
      </c>
      <c r="GJ166" s="306">
        <f t="shared" si="1443"/>
        <v>1</v>
      </c>
      <c r="GK166" s="240">
        <f t="shared" si="1443"/>
        <v>1</v>
      </c>
      <c r="GL166" s="240">
        <f t="shared" si="1443"/>
        <v>1</v>
      </c>
      <c r="GM166" s="240">
        <f t="shared" si="1443"/>
        <v>1</v>
      </c>
      <c r="GN166" s="306">
        <f t="shared" si="1443"/>
        <v>1</v>
      </c>
      <c r="GO166" s="240">
        <f t="shared" ref="GO166:GV166" si="1444">IF(ROUND(((GO167-$E$8)*($GX157))+0.25,0) &lt;=0,1,((GO167-$E$8)*($GX157))+0.25)</f>
        <v>1</v>
      </c>
      <c r="GP166" s="240">
        <f t="shared" si="1444"/>
        <v>1</v>
      </c>
      <c r="GQ166" s="240">
        <f t="shared" si="1444"/>
        <v>1</v>
      </c>
      <c r="GR166" s="306">
        <f t="shared" si="1444"/>
        <v>1</v>
      </c>
      <c r="GS166" s="240">
        <f t="shared" si="1444"/>
        <v>1</v>
      </c>
      <c r="GT166" s="240">
        <f t="shared" si="1444"/>
        <v>1</v>
      </c>
      <c r="GU166" s="240">
        <f t="shared" si="1444"/>
        <v>1</v>
      </c>
      <c r="GV166" s="240">
        <f t="shared" si="1444"/>
        <v>1</v>
      </c>
      <c r="GW166" s="236"/>
      <c r="GX166" s="237"/>
      <c r="GY166" s="238"/>
    </row>
    <row r="167" spans="2:207" s="2" customFormat="1" ht="16.5" hidden="1" customHeight="1" outlineLevel="1">
      <c r="B167" s="512"/>
      <c r="C167" s="519"/>
      <c r="D167" s="246" t="s">
        <v>625</v>
      </c>
      <c r="E167" s="247">
        <f t="shared" ref="E167:AJ167" si="1445">IFERROR(E157/$GX157,0)</f>
        <v>4.0000000000000002E-4</v>
      </c>
      <c r="F167" s="248">
        <f t="shared" si="1445"/>
        <v>8.0000000000000004E-4</v>
      </c>
      <c r="G167" s="248">
        <f t="shared" si="1445"/>
        <v>5.0000000000000001E-4</v>
      </c>
      <c r="H167" s="307">
        <f t="shared" si="1445"/>
        <v>7.000000000000001E-4</v>
      </c>
      <c r="I167" s="248">
        <f t="shared" si="1445"/>
        <v>7.000000000000001E-4</v>
      </c>
      <c r="J167" s="248">
        <f t="shared" si="1445"/>
        <v>5.0000000000000001E-4</v>
      </c>
      <c r="K167" s="248">
        <f t="shared" si="1445"/>
        <v>8.0000000000000004E-4</v>
      </c>
      <c r="L167" s="307">
        <f t="shared" si="1445"/>
        <v>1.1000000000000001E-3</v>
      </c>
      <c r="M167" s="248">
        <f t="shared" si="1445"/>
        <v>5.9999999999999995E-4</v>
      </c>
      <c r="N167" s="248">
        <f t="shared" si="1445"/>
        <v>8.9999999999999998E-4</v>
      </c>
      <c r="O167" s="248">
        <f t="shared" si="1445"/>
        <v>1E-3</v>
      </c>
      <c r="P167" s="307">
        <f t="shared" si="1445"/>
        <v>2E-3</v>
      </c>
      <c r="Q167" s="248">
        <f t="shared" si="1445"/>
        <v>2.3E-3</v>
      </c>
      <c r="R167" s="248">
        <f t="shared" si="1445"/>
        <v>3.0999999999999999E-3</v>
      </c>
      <c r="S167" s="248">
        <f t="shared" si="1445"/>
        <v>4.0000000000000001E-3</v>
      </c>
      <c r="T167" s="307">
        <f t="shared" si="1445"/>
        <v>6.1999999999999998E-3</v>
      </c>
      <c r="U167" s="248">
        <f t="shared" si="1445"/>
        <v>0</v>
      </c>
      <c r="V167" s="248">
        <f t="shared" si="1445"/>
        <v>0</v>
      </c>
      <c r="W167" s="248">
        <f t="shared" si="1445"/>
        <v>0</v>
      </c>
      <c r="X167" s="320">
        <f t="shared" si="1445"/>
        <v>0</v>
      </c>
      <c r="Y167" s="338">
        <f t="shared" si="1445"/>
        <v>8.0000000000000004E-4</v>
      </c>
      <c r="Z167" s="248">
        <f t="shared" si="1445"/>
        <v>1E-3</v>
      </c>
      <c r="AA167" s="248">
        <f t="shared" si="1445"/>
        <v>3.2000000000000002E-3</v>
      </c>
      <c r="AB167" s="307">
        <f t="shared" si="1445"/>
        <v>5.9999999999999995E-4</v>
      </c>
      <c r="AC167" s="248">
        <f t="shared" si="1445"/>
        <v>3.4999999999999996E-3</v>
      </c>
      <c r="AD167" s="248">
        <f t="shared" si="1445"/>
        <v>2.5999999999999999E-3</v>
      </c>
      <c r="AE167" s="248">
        <f t="shared" si="1445"/>
        <v>1.0700000000000001E-2</v>
      </c>
      <c r="AF167" s="307">
        <f t="shared" si="1445"/>
        <v>7.000000000000001E-4</v>
      </c>
      <c r="AG167" s="248">
        <f t="shared" si="1445"/>
        <v>5.4000000000000003E-3</v>
      </c>
      <c r="AH167" s="248">
        <f t="shared" si="1445"/>
        <v>2.8000000000000004E-3</v>
      </c>
      <c r="AI167" s="248">
        <f t="shared" si="1445"/>
        <v>1.3500000000000002E-2</v>
      </c>
      <c r="AJ167" s="307">
        <f t="shared" si="1445"/>
        <v>1.6000000000000001E-3</v>
      </c>
      <c r="AK167" s="248">
        <f t="shared" ref="AK167:BP167" si="1446">IFERROR(AK157/$GX157,0)</f>
        <v>2.3E-3</v>
      </c>
      <c r="AL167" s="248">
        <f t="shared" si="1446"/>
        <v>2E-3</v>
      </c>
      <c r="AM167" s="248">
        <f t="shared" si="1446"/>
        <v>1.1200000000000002E-2</v>
      </c>
      <c r="AN167" s="307">
        <f t="shared" si="1446"/>
        <v>1.4000000000000002E-3</v>
      </c>
      <c r="AO167" s="248">
        <f t="shared" si="1446"/>
        <v>0</v>
      </c>
      <c r="AP167" s="248">
        <f t="shared" si="1446"/>
        <v>0</v>
      </c>
      <c r="AQ167" s="248">
        <f t="shared" si="1446"/>
        <v>0</v>
      </c>
      <c r="AR167" s="248">
        <f t="shared" si="1446"/>
        <v>0</v>
      </c>
      <c r="AS167" s="338">
        <f t="shared" si="1446"/>
        <v>3.4999999999999996E-3</v>
      </c>
      <c r="AT167" s="248">
        <f t="shared" si="1446"/>
        <v>3.4999999999999996E-3</v>
      </c>
      <c r="AU167" s="248">
        <f t="shared" si="1446"/>
        <v>1.3500000000000002E-2</v>
      </c>
      <c r="AV167" s="307">
        <f t="shared" si="1446"/>
        <v>1.3899999999999999E-2</v>
      </c>
      <c r="AW167" s="248">
        <f t="shared" si="1446"/>
        <v>4.1999999999999997E-3</v>
      </c>
      <c r="AX167" s="248">
        <f t="shared" si="1446"/>
        <v>4.6999999999999993E-3</v>
      </c>
      <c r="AY167" s="248">
        <f t="shared" si="1446"/>
        <v>1.24E-2</v>
      </c>
      <c r="AZ167" s="307">
        <f t="shared" si="1446"/>
        <v>1.4199999999999999E-2</v>
      </c>
      <c r="BA167" s="248">
        <f t="shared" si="1446"/>
        <v>3.5999999999999999E-3</v>
      </c>
      <c r="BB167" s="248">
        <f t="shared" si="1446"/>
        <v>4.5999999999999999E-3</v>
      </c>
      <c r="BC167" s="248">
        <f t="shared" si="1446"/>
        <v>1.4199999999999999E-2</v>
      </c>
      <c r="BD167" s="307">
        <f t="shared" si="1446"/>
        <v>1.5100000000000001E-2</v>
      </c>
      <c r="BE167" s="248">
        <f t="shared" si="1446"/>
        <v>2.3E-3</v>
      </c>
      <c r="BF167" s="248">
        <f t="shared" si="1446"/>
        <v>3.4999999999999996E-3</v>
      </c>
      <c r="BG167" s="248">
        <f t="shared" si="1446"/>
        <v>1.0800000000000001E-2</v>
      </c>
      <c r="BH167" s="307">
        <f t="shared" si="1446"/>
        <v>8.3000000000000001E-3</v>
      </c>
      <c r="BI167" s="248">
        <f t="shared" si="1446"/>
        <v>0</v>
      </c>
      <c r="BJ167" s="248">
        <f t="shared" si="1446"/>
        <v>0</v>
      </c>
      <c r="BK167" s="248">
        <f t="shared" si="1446"/>
        <v>0</v>
      </c>
      <c r="BL167" s="248">
        <f t="shared" si="1446"/>
        <v>0</v>
      </c>
      <c r="BM167" s="338">
        <f t="shared" si="1446"/>
        <v>5.0000000000000001E-4</v>
      </c>
      <c r="BN167" s="248">
        <f t="shared" si="1446"/>
        <v>5.9999999999999995E-4</v>
      </c>
      <c r="BO167" s="248">
        <f t="shared" si="1446"/>
        <v>1.1999999999999999E-3</v>
      </c>
      <c r="BP167" s="307">
        <f t="shared" si="1446"/>
        <v>1E-3</v>
      </c>
      <c r="BQ167" s="248">
        <f t="shared" ref="BQ167:CV167" si="1447">IFERROR(BQ157/$GX157,0)</f>
        <v>1.7000000000000001E-3</v>
      </c>
      <c r="BR167" s="248">
        <f t="shared" si="1447"/>
        <v>1.4000000000000002E-3</v>
      </c>
      <c r="BS167" s="248">
        <f t="shared" si="1447"/>
        <v>3.0999999999999999E-3</v>
      </c>
      <c r="BT167" s="307">
        <f t="shared" si="1447"/>
        <v>2.3E-3</v>
      </c>
      <c r="BU167" s="248">
        <f t="shared" si="1447"/>
        <v>3.4999999999999996E-3</v>
      </c>
      <c r="BV167" s="248">
        <f t="shared" si="1447"/>
        <v>2.0999999999999999E-3</v>
      </c>
      <c r="BW167" s="248">
        <f t="shared" si="1447"/>
        <v>6.4000000000000003E-3</v>
      </c>
      <c r="BX167" s="307">
        <f t="shared" si="1447"/>
        <v>4.7999999999999996E-3</v>
      </c>
      <c r="BY167" s="248">
        <f t="shared" si="1447"/>
        <v>2.8999999999999998E-3</v>
      </c>
      <c r="BZ167" s="248">
        <f t="shared" si="1447"/>
        <v>3.3E-3</v>
      </c>
      <c r="CA167" s="248">
        <f t="shared" si="1447"/>
        <v>6.3E-3</v>
      </c>
      <c r="CB167" s="307">
        <f t="shared" si="1447"/>
        <v>6.3E-3</v>
      </c>
      <c r="CC167" s="248">
        <f t="shared" si="1447"/>
        <v>0</v>
      </c>
      <c r="CD167" s="248">
        <f t="shared" si="1447"/>
        <v>0</v>
      </c>
      <c r="CE167" s="248">
        <f t="shared" si="1447"/>
        <v>0</v>
      </c>
      <c r="CF167" s="320">
        <f t="shared" si="1447"/>
        <v>0</v>
      </c>
      <c r="CG167" s="338">
        <f t="shared" si="1447"/>
        <v>2.7000000000000001E-3</v>
      </c>
      <c r="CH167" s="248">
        <f t="shared" si="1447"/>
        <v>1.7000000000000001E-3</v>
      </c>
      <c r="CI167" s="248">
        <f t="shared" si="1447"/>
        <v>3.0000000000000001E-3</v>
      </c>
      <c r="CJ167" s="307">
        <f t="shared" si="1447"/>
        <v>1E-3</v>
      </c>
      <c r="CK167" s="248">
        <f t="shared" si="1447"/>
        <v>1.04E-2</v>
      </c>
      <c r="CL167" s="248">
        <f t="shared" si="1447"/>
        <v>5.5000000000000005E-3</v>
      </c>
      <c r="CM167" s="248">
        <f t="shared" si="1447"/>
        <v>1.4999999999999999E-2</v>
      </c>
      <c r="CN167" s="307">
        <f t="shared" si="1447"/>
        <v>5.3E-3</v>
      </c>
      <c r="CO167" s="248">
        <f t="shared" si="1447"/>
        <v>2.2499999999999999E-2</v>
      </c>
      <c r="CP167" s="248">
        <f t="shared" si="1447"/>
        <v>1.1000000000000001E-2</v>
      </c>
      <c r="CQ167" s="248">
        <f t="shared" si="1447"/>
        <v>2.87E-2</v>
      </c>
      <c r="CR167" s="307">
        <f t="shared" si="1447"/>
        <v>1.3100000000000001E-2</v>
      </c>
      <c r="CS167" s="248">
        <f t="shared" si="1447"/>
        <v>2.9600000000000001E-2</v>
      </c>
      <c r="CT167" s="248">
        <f t="shared" si="1447"/>
        <v>2.1000000000000001E-2</v>
      </c>
      <c r="CU167" s="248">
        <f t="shared" si="1447"/>
        <v>3.8900000000000004E-2</v>
      </c>
      <c r="CV167" s="307">
        <f t="shared" si="1447"/>
        <v>2.2000000000000002E-2</v>
      </c>
      <c r="CW167" s="248">
        <f t="shared" ref="CW167:EB167" si="1448">IFERROR(CW157/$GX157,0)</f>
        <v>0</v>
      </c>
      <c r="CX167" s="248">
        <f t="shared" si="1448"/>
        <v>0</v>
      </c>
      <c r="CY167" s="248">
        <f t="shared" si="1448"/>
        <v>0</v>
      </c>
      <c r="CZ167" s="249">
        <f t="shared" si="1448"/>
        <v>0</v>
      </c>
      <c r="DA167" s="247">
        <f t="shared" si="1448"/>
        <v>4.0000000000000002E-4</v>
      </c>
      <c r="DB167" s="248">
        <f t="shared" si="1448"/>
        <v>8.0000000000000004E-4</v>
      </c>
      <c r="DC167" s="248">
        <f t="shared" si="1448"/>
        <v>5.0000000000000001E-4</v>
      </c>
      <c r="DD167" s="307">
        <f t="shared" si="1448"/>
        <v>7.000000000000001E-4</v>
      </c>
      <c r="DE167" s="248">
        <f t="shared" si="1448"/>
        <v>7.000000000000001E-4</v>
      </c>
      <c r="DF167" s="248">
        <f t="shared" si="1448"/>
        <v>5.0000000000000001E-4</v>
      </c>
      <c r="DG167" s="248">
        <f t="shared" si="1448"/>
        <v>8.0000000000000004E-4</v>
      </c>
      <c r="DH167" s="307">
        <f t="shared" si="1448"/>
        <v>1.1000000000000001E-3</v>
      </c>
      <c r="DI167" s="248">
        <f t="shared" si="1448"/>
        <v>5.9999999999999995E-4</v>
      </c>
      <c r="DJ167" s="248">
        <f t="shared" si="1448"/>
        <v>8.9999999999999998E-4</v>
      </c>
      <c r="DK167" s="248">
        <f t="shared" si="1448"/>
        <v>1E-3</v>
      </c>
      <c r="DL167" s="307">
        <f t="shared" si="1448"/>
        <v>2E-3</v>
      </c>
      <c r="DM167" s="248">
        <f t="shared" si="1448"/>
        <v>2.3E-3</v>
      </c>
      <c r="DN167" s="248">
        <f t="shared" si="1448"/>
        <v>3.0999999999999999E-3</v>
      </c>
      <c r="DO167" s="248">
        <f t="shared" si="1448"/>
        <v>4.0000000000000001E-3</v>
      </c>
      <c r="DP167" s="307">
        <f t="shared" si="1448"/>
        <v>6.1999999999999998E-3</v>
      </c>
      <c r="DQ167" s="248">
        <f t="shared" si="1448"/>
        <v>0</v>
      </c>
      <c r="DR167" s="248">
        <f t="shared" si="1448"/>
        <v>0</v>
      </c>
      <c r="DS167" s="248">
        <f t="shared" si="1448"/>
        <v>0</v>
      </c>
      <c r="DT167" s="320">
        <f t="shared" si="1448"/>
        <v>0</v>
      </c>
      <c r="DU167" s="338">
        <f t="shared" si="1448"/>
        <v>8.0000000000000004E-4</v>
      </c>
      <c r="DV167" s="248">
        <f t="shared" si="1448"/>
        <v>1E-3</v>
      </c>
      <c r="DW167" s="248">
        <f t="shared" si="1448"/>
        <v>3.2000000000000002E-3</v>
      </c>
      <c r="DX167" s="307">
        <f t="shared" si="1448"/>
        <v>5.9999999999999995E-4</v>
      </c>
      <c r="DY167" s="248">
        <f t="shared" si="1448"/>
        <v>3.4999999999999996E-3</v>
      </c>
      <c r="DZ167" s="248">
        <f t="shared" si="1448"/>
        <v>2.5999999999999999E-3</v>
      </c>
      <c r="EA167" s="248">
        <f t="shared" si="1448"/>
        <v>1.0700000000000001E-2</v>
      </c>
      <c r="EB167" s="307">
        <f t="shared" si="1448"/>
        <v>7.000000000000001E-4</v>
      </c>
      <c r="EC167" s="248">
        <f t="shared" ref="EC167:FH167" si="1449">IFERROR(EC157/$GX157,0)</f>
        <v>5.4000000000000003E-3</v>
      </c>
      <c r="ED167" s="248">
        <f t="shared" si="1449"/>
        <v>2.8000000000000004E-3</v>
      </c>
      <c r="EE167" s="248">
        <f t="shared" si="1449"/>
        <v>1.3500000000000002E-2</v>
      </c>
      <c r="EF167" s="307">
        <f t="shared" si="1449"/>
        <v>1.6000000000000001E-3</v>
      </c>
      <c r="EG167" s="248">
        <f t="shared" si="1449"/>
        <v>2.3E-3</v>
      </c>
      <c r="EH167" s="248">
        <f t="shared" si="1449"/>
        <v>2E-3</v>
      </c>
      <c r="EI167" s="248">
        <f t="shared" si="1449"/>
        <v>1.1200000000000002E-2</v>
      </c>
      <c r="EJ167" s="307">
        <f t="shared" si="1449"/>
        <v>1.4000000000000002E-3</v>
      </c>
      <c r="EK167" s="248">
        <f t="shared" si="1449"/>
        <v>0</v>
      </c>
      <c r="EL167" s="248">
        <f t="shared" si="1449"/>
        <v>0</v>
      </c>
      <c r="EM167" s="248">
        <f t="shared" si="1449"/>
        <v>0</v>
      </c>
      <c r="EN167" s="320">
        <f t="shared" si="1449"/>
        <v>0</v>
      </c>
      <c r="EO167" s="338">
        <f t="shared" si="1449"/>
        <v>3.4999999999999996E-3</v>
      </c>
      <c r="EP167" s="248">
        <f t="shared" si="1449"/>
        <v>3.4999999999999996E-3</v>
      </c>
      <c r="EQ167" s="248">
        <f t="shared" si="1449"/>
        <v>1.3500000000000002E-2</v>
      </c>
      <c r="ER167" s="307">
        <f t="shared" si="1449"/>
        <v>1.3899999999999999E-2</v>
      </c>
      <c r="ES167" s="248">
        <f t="shared" si="1449"/>
        <v>4.1999999999999997E-3</v>
      </c>
      <c r="ET167" s="248">
        <f t="shared" si="1449"/>
        <v>4.6999999999999993E-3</v>
      </c>
      <c r="EU167" s="248">
        <f t="shared" si="1449"/>
        <v>1.24E-2</v>
      </c>
      <c r="EV167" s="307">
        <f t="shared" si="1449"/>
        <v>1.4199999999999999E-2</v>
      </c>
      <c r="EW167" s="248">
        <f t="shared" si="1449"/>
        <v>3.5999999999999999E-3</v>
      </c>
      <c r="EX167" s="248">
        <f t="shared" si="1449"/>
        <v>4.5999999999999999E-3</v>
      </c>
      <c r="EY167" s="248">
        <f t="shared" si="1449"/>
        <v>1.4199999999999999E-2</v>
      </c>
      <c r="EZ167" s="307">
        <f t="shared" si="1449"/>
        <v>1.5100000000000001E-2</v>
      </c>
      <c r="FA167" s="248">
        <f t="shared" si="1449"/>
        <v>2.3E-3</v>
      </c>
      <c r="FB167" s="248">
        <f t="shared" si="1449"/>
        <v>3.4999999999999996E-3</v>
      </c>
      <c r="FC167" s="248">
        <f t="shared" si="1449"/>
        <v>1.0800000000000001E-2</v>
      </c>
      <c r="FD167" s="307">
        <f t="shared" si="1449"/>
        <v>8.3000000000000001E-3</v>
      </c>
      <c r="FE167" s="248">
        <f t="shared" si="1449"/>
        <v>0</v>
      </c>
      <c r="FF167" s="248">
        <f t="shared" si="1449"/>
        <v>0</v>
      </c>
      <c r="FG167" s="248">
        <f t="shared" si="1449"/>
        <v>0</v>
      </c>
      <c r="FH167" s="320">
        <f t="shared" si="1449"/>
        <v>0</v>
      </c>
      <c r="FI167" s="338">
        <f t="shared" ref="FI167:GN167" si="1450">IFERROR(FI157/$GX157,0)</f>
        <v>5.0000000000000001E-4</v>
      </c>
      <c r="FJ167" s="248">
        <f t="shared" si="1450"/>
        <v>5.9999999999999995E-4</v>
      </c>
      <c r="FK167" s="248">
        <f t="shared" si="1450"/>
        <v>1.1999999999999999E-3</v>
      </c>
      <c r="FL167" s="307">
        <f t="shared" si="1450"/>
        <v>1E-3</v>
      </c>
      <c r="FM167" s="248">
        <f t="shared" si="1450"/>
        <v>1.7000000000000001E-3</v>
      </c>
      <c r="FN167" s="248">
        <f t="shared" si="1450"/>
        <v>1.4000000000000002E-3</v>
      </c>
      <c r="FO167" s="248">
        <f t="shared" si="1450"/>
        <v>3.0999999999999999E-3</v>
      </c>
      <c r="FP167" s="307">
        <f t="shared" si="1450"/>
        <v>2.3E-3</v>
      </c>
      <c r="FQ167" s="248">
        <f t="shared" si="1450"/>
        <v>3.4999999999999996E-3</v>
      </c>
      <c r="FR167" s="248">
        <f t="shared" si="1450"/>
        <v>2.0999999999999999E-3</v>
      </c>
      <c r="FS167" s="248">
        <f t="shared" si="1450"/>
        <v>6.4000000000000003E-3</v>
      </c>
      <c r="FT167" s="307">
        <f t="shared" si="1450"/>
        <v>4.7999999999999996E-3</v>
      </c>
      <c r="FU167" s="248">
        <f t="shared" si="1450"/>
        <v>2.8999999999999998E-3</v>
      </c>
      <c r="FV167" s="248">
        <f t="shared" si="1450"/>
        <v>3.3E-3</v>
      </c>
      <c r="FW167" s="248">
        <f t="shared" si="1450"/>
        <v>6.3E-3</v>
      </c>
      <c r="FX167" s="307">
        <f t="shared" si="1450"/>
        <v>6.3E-3</v>
      </c>
      <c r="FY167" s="248">
        <f t="shared" si="1450"/>
        <v>0</v>
      </c>
      <c r="FZ167" s="248">
        <f t="shared" si="1450"/>
        <v>0</v>
      </c>
      <c r="GA167" s="248">
        <f t="shared" si="1450"/>
        <v>0</v>
      </c>
      <c r="GB167" s="320">
        <f t="shared" si="1450"/>
        <v>0</v>
      </c>
      <c r="GC167" s="338">
        <f t="shared" si="1450"/>
        <v>2.7000000000000001E-3</v>
      </c>
      <c r="GD167" s="248">
        <f t="shared" si="1450"/>
        <v>1.7000000000000001E-3</v>
      </c>
      <c r="GE167" s="248">
        <f t="shared" si="1450"/>
        <v>3.0000000000000001E-3</v>
      </c>
      <c r="GF167" s="307">
        <f t="shared" si="1450"/>
        <v>1E-3</v>
      </c>
      <c r="GG167" s="248">
        <f t="shared" si="1450"/>
        <v>1.04E-2</v>
      </c>
      <c r="GH167" s="248">
        <f t="shared" si="1450"/>
        <v>5.5000000000000005E-3</v>
      </c>
      <c r="GI167" s="248">
        <f t="shared" si="1450"/>
        <v>1.4999999999999999E-2</v>
      </c>
      <c r="GJ167" s="307">
        <f t="shared" si="1450"/>
        <v>5.3E-3</v>
      </c>
      <c r="GK167" s="248">
        <f t="shared" si="1450"/>
        <v>2.2499999999999999E-2</v>
      </c>
      <c r="GL167" s="248">
        <f t="shared" si="1450"/>
        <v>1.1000000000000001E-2</v>
      </c>
      <c r="GM167" s="248">
        <f t="shared" si="1450"/>
        <v>2.87E-2</v>
      </c>
      <c r="GN167" s="307">
        <f t="shared" si="1450"/>
        <v>1.3100000000000001E-2</v>
      </c>
      <c r="GO167" s="248">
        <f t="shared" ref="GO167:GV167" si="1451">IFERROR(GO157/$GX157,0)</f>
        <v>2.9600000000000001E-2</v>
      </c>
      <c r="GP167" s="248">
        <f t="shared" si="1451"/>
        <v>2.1000000000000001E-2</v>
      </c>
      <c r="GQ167" s="248">
        <f t="shared" si="1451"/>
        <v>3.8900000000000004E-2</v>
      </c>
      <c r="GR167" s="307">
        <f t="shared" si="1451"/>
        <v>2.2000000000000002E-2</v>
      </c>
      <c r="GS167" s="248">
        <f t="shared" si="1451"/>
        <v>0</v>
      </c>
      <c r="GT167" s="248">
        <f t="shared" si="1451"/>
        <v>0</v>
      </c>
      <c r="GU167" s="248">
        <f t="shared" si="1451"/>
        <v>0</v>
      </c>
      <c r="GV167" s="248">
        <f t="shared" si="1451"/>
        <v>0</v>
      </c>
      <c r="GW167" s="217"/>
      <c r="GX167" s="250"/>
      <c r="GY167" s="251"/>
    </row>
    <row r="168" spans="2:207" s="2" customFormat="1" ht="16.5" hidden="1" customHeight="1" outlineLevel="1">
      <c r="B168" s="512"/>
      <c r="C168" s="519"/>
      <c r="D168" s="246" t="s">
        <v>626</v>
      </c>
      <c r="E168" s="247">
        <f t="shared" ref="E168:AJ168" si="1452">IFERROR(E158/$GX157,0)</f>
        <v>0</v>
      </c>
      <c r="F168" s="248">
        <f t="shared" si="1452"/>
        <v>0</v>
      </c>
      <c r="G168" s="248">
        <f t="shared" si="1452"/>
        <v>0</v>
      </c>
      <c r="H168" s="307">
        <f t="shared" si="1452"/>
        <v>0</v>
      </c>
      <c r="I168" s="248">
        <f t="shared" si="1452"/>
        <v>0</v>
      </c>
      <c r="J168" s="248">
        <f t="shared" si="1452"/>
        <v>0</v>
      </c>
      <c r="K168" s="248">
        <f t="shared" si="1452"/>
        <v>0</v>
      </c>
      <c r="L168" s="307">
        <f t="shared" si="1452"/>
        <v>0</v>
      </c>
      <c r="M168" s="248">
        <f t="shared" si="1452"/>
        <v>0</v>
      </c>
      <c r="N168" s="248">
        <f t="shared" si="1452"/>
        <v>0</v>
      </c>
      <c r="O168" s="248">
        <f t="shared" si="1452"/>
        <v>0</v>
      </c>
      <c r="P168" s="307">
        <f t="shared" si="1452"/>
        <v>0</v>
      </c>
      <c r="Q168" s="248">
        <f t="shared" si="1452"/>
        <v>0.01</v>
      </c>
      <c r="R168" s="248">
        <f t="shared" si="1452"/>
        <v>0</v>
      </c>
      <c r="S168" s="248">
        <f t="shared" si="1452"/>
        <v>0</v>
      </c>
      <c r="T168" s="307">
        <f t="shared" si="1452"/>
        <v>0.01</v>
      </c>
      <c r="U168" s="248">
        <f t="shared" si="1452"/>
        <v>0</v>
      </c>
      <c r="V168" s="248">
        <f t="shared" si="1452"/>
        <v>0</v>
      </c>
      <c r="W168" s="248">
        <f t="shared" si="1452"/>
        <v>0</v>
      </c>
      <c r="X168" s="320">
        <f t="shared" si="1452"/>
        <v>0</v>
      </c>
      <c r="Y168" s="338">
        <f t="shared" si="1452"/>
        <v>0</v>
      </c>
      <c r="Z168" s="248">
        <f t="shared" si="1452"/>
        <v>0</v>
      </c>
      <c r="AA168" s="248">
        <f t="shared" si="1452"/>
        <v>0</v>
      </c>
      <c r="AB168" s="307">
        <f t="shared" si="1452"/>
        <v>0</v>
      </c>
      <c r="AC168" s="248">
        <f t="shared" si="1452"/>
        <v>0.01</v>
      </c>
      <c r="AD168" s="248">
        <f t="shared" si="1452"/>
        <v>0</v>
      </c>
      <c r="AE168" s="248">
        <f t="shared" si="1452"/>
        <v>0.01</v>
      </c>
      <c r="AF168" s="307">
        <f t="shared" si="1452"/>
        <v>0</v>
      </c>
      <c r="AG168" s="248">
        <f t="shared" si="1452"/>
        <v>0</v>
      </c>
      <c r="AH168" s="248">
        <f t="shared" si="1452"/>
        <v>0</v>
      </c>
      <c r="AI168" s="248">
        <f t="shared" si="1452"/>
        <v>0.02</v>
      </c>
      <c r="AJ168" s="307">
        <f t="shared" si="1452"/>
        <v>0</v>
      </c>
      <c r="AK168" s="248">
        <f t="shared" ref="AK168:BP168" si="1453">IFERROR(AK158/$GX157,0)</f>
        <v>0</v>
      </c>
      <c r="AL168" s="248">
        <f t="shared" si="1453"/>
        <v>0</v>
      </c>
      <c r="AM168" s="248">
        <f t="shared" si="1453"/>
        <v>0.02</v>
      </c>
      <c r="AN168" s="307">
        <f t="shared" si="1453"/>
        <v>0</v>
      </c>
      <c r="AO168" s="248">
        <f t="shared" si="1453"/>
        <v>0</v>
      </c>
      <c r="AP168" s="248">
        <f t="shared" si="1453"/>
        <v>0</v>
      </c>
      <c r="AQ168" s="248">
        <f t="shared" si="1453"/>
        <v>0</v>
      </c>
      <c r="AR168" s="248">
        <f t="shared" si="1453"/>
        <v>0</v>
      </c>
      <c r="AS168" s="338">
        <f t="shared" si="1453"/>
        <v>0</v>
      </c>
      <c r="AT168" s="248">
        <f t="shared" si="1453"/>
        <v>0</v>
      </c>
      <c r="AU168" s="248">
        <f t="shared" si="1453"/>
        <v>0.01</v>
      </c>
      <c r="AV168" s="307">
        <f t="shared" si="1453"/>
        <v>0.01</v>
      </c>
      <c r="AW168" s="248">
        <f t="shared" si="1453"/>
        <v>0</v>
      </c>
      <c r="AX168" s="248">
        <f t="shared" si="1453"/>
        <v>0.01</v>
      </c>
      <c r="AY168" s="248">
        <f t="shared" si="1453"/>
        <v>0.01</v>
      </c>
      <c r="AZ168" s="307">
        <f t="shared" si="1453"/>
        <v>0.02</v>
      </c>
      <c r="BA168" s="248">
        <f t="shared" si="1453"/>
        <v>0</v>
      </c>
      <c r="BB168" s="248">
        <f t="shared" si="1453"/>
        <v>0</v>
      </c>
      <c r="BC168" s="248">
        <f t="shared" si="1453"/>
        <v>0.02</v>
      </c>
      <c r="BD168" s="307">
        <f t="shared" si="1453"/>
        <v>0.02</v>
      </c>
      <c r="BE168" s="248">
        <f t="shared" si="1453"/>
        <v>0</v>
      </c>
      <c r="BF168" s="248">
        <f t="shared" si="1453"/>
        <v>0.01</v>
      </c>
      <c r="BG168" s="248">
        <f t="shared" si="1453"/>
        <v>0.01</v>
      </c>
      <c r="BH168" s="307">
        <f t="shared" si="1453"/>
        <v>0.01</v>
      </c>
      <c r="BI168" s="248">
        <f t="shared" si="1453"/>
        <v>0</v>
      </c>
      <c r="BJ168" s="248">
        <f t="shared" si="1453"/>
        <v>0</v>
      </c>
      <c r="BK168" s="248">
        <f t="shared" si="1453"/>
        <v>0</v>
      </c>
      <c r="BL168" s="248">
        <f t="shared" si="1453"/>
        <v>0</v>
      </c>
      <c r="BM168" s="338">
        <f t="shared" si="1453"/>
        <v>0</v>
      </c>
      <c r="BN168" s="248">
        <f t="shared" si="1453"/>
        <v>0</v>
      </c>
      <c r="BO168" s="248">
        <f t="shared" si="1453"/>
        <v>0</v>
      </c>
      <c r="BP168" s="307">
        <f t="shared" si="1453"/>
        <v>0</v>
      </c>
      <c r="BQ168" s="248">
        <f t="shared" ref="BQ168:CV168" si="1454">IFERROR(BQ158/$GX157,0)</f>
        <v>0</v>
      </c>
      <c r="BR168" s="248">
        <f t="shared" si="1454"/>
        <v>0</v>
      </c>
      <c r="BS168" s="248">
        <f t="shared" si="1454"/>
        <v>0</v>
      </c>
      <c r="BT168" s="307">
        <f t="shared" si="1454"/>
        <v>0.02</v>
      </c>
      <c r="BU168" s="248">
        <f t="shared" si="1454"/>
        <v>0.01</v>
      </c>
      <c r="BV168" s="248">
        <f t="shared" si="1454"/>
        <v>0</v>
      </c>
      <c r="BW168" s="248">
        <f t="shared" si="1454"/>
        <v>0.01</v>
      </c>
      <c r="BX168" s="307">
        <f t="shared" si="1454"/>
        <v>0</v>
      </c>
      <c r="BY168" s="248">
        <f t="shared" si="1454"/>
        <v>0</v>
      </c>
      <c r="BZ168" s="248">
        <f t="shared" si="1454"/>
        <v>0</v>
      </c>
      <c r="CA168" s="248">
        <f t="shared" si="1454"/>
        <v>0</v>
      </c>
      <c r="CB168" s="307">
        <f t="shared" si="1454"/>
        <v>0.01</v>
      </c>
      <c r="CC168" s="248">
        <f t="shared" si="1454"/>
        <v>0</v>
      </c>
      <c r="CD168" s="248">
        <f t="shared" si="1454"/>
        <v>0</v>
      </c>
      <c r="CE168" s="248">
        <f t="shared" si="1454"/>
        <v>0</v>
      </c>
      <c r="CF168" s="320">
        <f t="shared" si="1454"/>
        <v>0</v>
      </c>
      <c r="CG168" s="338">
        <f t="shared" si="1454"/>
        <v>0</v>
      </c>
      <c r="CH168" s="248">
        <f t="shared" si="1454"/>
        <v>0</v>
      </c>
      <c r="CI168" s="248">
        <f t="shared" si="1454"/>
        <v>0</v>
      </c>
      <c r="CJ168" s="307">
        <f t="shared" si="1454"/>
        <v>0.01</v>
      </c>
      <c r="CK168" s="248">
        <f t="shared" si="1454"/>
        <v>0.02</v>
      </c>
      <c r="CL168" s="248">
        <f t="shared" si="1454"/>
        <v>0.01</v>
      </c>
      <c r="CM168" s="248">
        <f t="shared" si="1454"/>
        <v>0.01</v>
      </c>
      <c r="CN168" s="307">
        <f t="shared" si="1454"/>
        <v>0.01</v>
      </c>
      <c r="CO168" s="248">
        <f t="shared" si="1454"/>
        <v>0.02</v>
      </c>
      <c r="CP168" s="248">
        <f t="shared" si="1454"/>
        <v>0.01</v>
      </c>
      <c r="CQ168" s="248">
        <f t="shared" si="1454"/>
        <v>0.03</v>
      </c>
      <c r="CR168" s="307">
        <f t="shared" si="1454"/>
        <v>0.01</v>
      </c>
      <c r="CS168" s="248">
        <f t="shared" si="1454"/>
        <v>0.03</v>
      </c>
      <c r="CT168" s="248">
        <f t="shared" si="1454"/>
        <v>0.02</v>
      </c>
      <c r="CU168" s="248">
        <f t="shared" si="1454"/>
        <v>0.04</v>
      </c>
      <c r="CV168" s="307">
        <f t="shared" si="1454"/>
        <v>0.02</v>
      </c>
      <c r="CW168" s="248">
        <f t="shared" ref="CW168:EB168" si="1455">IFERROR(CW158/$GX157,0)</f>
        <v>0</v>
      </c>
      <c r="CX168" s="248">
        <f t="shared" si="1455"/>
        <v>0</v>
      </c>
      <c r="CY168" s="248">
        <f t="shared" si="1455"/>
        <v>0</v>
      </c>
      <c r="CZ168" s="249">
        <f t="shared" si="1455"/>
        <v>0</v>
      </c>
      <c r="DA168" s="247">
        <f t="shared" si="1455"/>
        <v>0</v>
      </c>
      <c r="DB168" s="248">
        <f t="shared" si="1455"/>
        <v>0</v>
      </c>
      <c r="DC168" s="248">
        <f t="shared" si="1455"/>
        <v>0</v>
      </c>
      <c r="DD168" s="307">
        <f t="shared" si="1455"/>
        <v>0</v>
      </c>
      <c r="DE168" s="248">
        <f t="shared" si="1455"/>
        <v>0</v>
      </c>
      <c r="DF168" s="248">
        <f t="shared" si="1455"/>
        <v>0</v>
      </c>
      <c r="DG168" s="248">
        <f t="shared" si="1455"/>
        <v>0</v>
      </c>
      <c r="DH168" s="307">
        <f t="shared" si="1455"/>
        <v>0.01</v>
      </c>
      <c r="DI168" s="248">
        <f t="shared" si="1455"/>
        <v>0</v>
      </c>
      <c r="DJ168" s="248">
        <f t="shared" si="1455"/>
        <v>0</v>
      </c>
      <c r="DK168" s="248">
        <f t="shared" si="1455"/>
        <v>0</v>
      </c>
      <c r="DL168" s="307">
        <f t="shared" si="1455"/>
        <v>0</v>
      </c>
      <c r="DM168" s="248">
        <f t="shared" si="1455"/>
        <v>0</v>
      </c>
      <c r="DN168" s="248">
        <f t="shared" si="1455"/>
        <v>0</v>
      </c>
      <c r="DO168" s="248">
        <f t="shared" si="1455"/>
        <v>0.01</v>
      </c>
      <c r="DP168" s="307">
        <f t="shared" si="1455"/>
        <v>0.01</v>
      </c>
      <c r="DQ168" s="248">
        <f t="shared" si="1455"/>
        <v>0</v>
      </c>
      <c r="DR168" s="248">
        <f t="shared" si="1455"/>
        <v>0</v>
      </c>
      <c r="DS168" s="248">
        <f t="shared" si="1455"/>
        <v>0</v>
      </c>
      <c r="DT168" s="320">
        <f t="shared" si="1455"/>
        <v>0</v>
      </c>
      <c r="DU168" s="338">
        <f t="shared" si="1455"/>
        <v>0</v>
      </c>
      <c r="DV168" s="248">
        <f t="shared" si="1455"/>
        <v>0</v>
      </c>
      <c r="DW168" s="248">
        <f t="shared" si="1455"/>
        <v>0.01</v>
      </c>
      <c r="DX168" s="307">
        <f t="shared" si="1455"/>
        <v>0</v>
      </c>
      <c r="DY168" s="248">
        <f t="shared" si="1455"/>
        <v>0</v>
      </c>
      <c r="DZ168" s="248">
        <f t="shared" si="1455"/>
        <v>0.01</v>
      </c>
      <c r="EA168" s="248">
        <f t="shared" si="1455"/>
        <v>0.01</v>
      </c>
      <c r="EB168" s="307">
        <f t="shared" si="1455"/>
        <v>0</v>
      </c>
      <c r="EC168" s="248">
        <f t="shared" ref="EC168:FH168" si="1456">IFERROR(EC158/$GX157,0)</f>
        <v>0</v>
      </c>
      <c r="ED168" s="248">
        <f t="shared" si="1456"/>
        <v>0</v>
      </c>
      <c r="EE168" s="248">
        <f t="shared" si="1456"/>
        <v>0.03</v>
      </c>
      <c r="EF168" s="307">
        <f t="shared" si="1456"/>
        <v>0</v>
      </c>
      <c r="EG168" s="248">
        <f t="shared" si="1456"/>
        <v>0</v>
      </c>
      <c r="EH168" s="248">
        <f t="shared" si="1456"/>
        <v>0.01</v>
      </c>
      <c r="EI168" s="248">
        <f t="shared" si="1456"/>
        <v>0</v>
      </c>
      <c r="EJ168" s="307">
        <f t="shared" si="1456"/>
        <v>0</v>
      </c>
      <c r="EK168" s="248">
        <f t="shared" si="1456"/>
        <v>0</v>
      </c>
      <c r="EL168" s="248">
        <f t="shared" si="1456"/>
        <v>0</v>
      </c>
      <c r="EM168" s="248">
        <f t="shared" si="1456"/>
        <v>0</v>
      </c>
      <c r="EN168" s="320">
        <f t="shared" si="1456"/>
        <v>0</v>
      </c>
      <c r="EO168" s="338">
        <f t="shared" si="1456"/>
        <v>0.02</v>
      </c>
      <c r="EP168" s="248">
        <f t="shared" si="1456"/>
        <v>0</v>
      </c>
      <c r="EQ168" s="248">
        <f t="shared" si="1456"/>
        <v>0.01</v>
      </c>
      <c r="ER168" s="307">
        <f t="shared" si="1456"/>
        <v>0.02</v>
      </c>
      <c r="ES168" s="248">
        <f t="shared" si="1456"/>
        <v>0.01</v>
      </c>
      <c r="ET168" s="248">
        <f t="shared" si="1456"/>
        <v>0.02</v>
      </c>
      <c r="EU168" s="248">
        <f t="shared" si="1456"/>
        <v>0</v>
      </c>
      <c r="EV168" s="307">
        <f t="shared" si="1456"/>
        <v>0</v>
      </c>
      <c r="EW168" s="248">
        <f t="shared" si="1456"/>
        <v>0</v>
      </c>
      <c r="EX168" s="248">
        <f t="shared" si="1456"/>
        <v>0</v>
      </c>
      <c r="EY168" s="248">
        <f t="shared" si="1456"/>
        <v>0.02</v>
      </c>
      <c r="EZ168" s="307">
        <f t="shared" si="1456"/>
        <v>0.02</v>
      </c>
      <c r="FA168" s="248">
        <f t="shared" si="1456"/>
        <v>0</v>
      </c>
      <c r="FB168" s="248">
        <f t="shared" si="1456"/>
        <v>0</v>
      </c>
      <c r="FC168" s="248">
        <f t="shared" si="1456"/>
        <v>0.01</v>
      </c>
      <c r="FD168" s="307">
        <f t="shared" si="1456"/>
        <v>0.01</v>
      </c>
      <c r="FE168" s="248">
        <f t="shared" si="1456"/>
        <v>0</v>
      </c>
      <c r="FF168" s="248">
        <f t="shared" si="1456"/>
        <v>0</v>
      </c>
      <c r="FG168" s="248">
        <f t="shared" si="1456"/>
        <v>0</v>
      </c>
      <c r="FH168" s="320">
        <f t="shared" si="1456"/>
        <v>0</v>
      </c>
      <c r="FI168" s="338">
        <f t="shared" ref="FI168:GN168" si="1457">IFERROR(FI158/$GX157,0)</f>
        <v>0</v>
      </c>
      <c r="FJ168" s="248">
        <f t="shared" si="1457"/>
        <v>0</v>
      </c>
      <c r="FK168" s="248">
        <f t="shared" si="1457"/>
        <v>0.01</v>
      </c>
      <c r="FL168" s="307">
        <f t="shared" si="1457"/>
        <v>0</v>
      </c>
      <c r="FM168" s="248">
        <f t="shared" si="1457"/>
        <v>0</v>
      </c>
      <c r="FN168" s="248">
        <f t="shared" si="1457"/>
        <v>0</v>
      </c>
      <c r="FO168" s="248">
        <f t="shared" si="1457"/>
        <v>0</v>
      </c>
      <c r="FP168" s="307">
        <f t="shared" si="1457"/>
        <v>0</v>
      </c>
      <c r="FQ168" s="248">
        <f t="shared" si="1457"/>
        <v>0.01</v>
      </c>
      <c r="FR168" s="248">
        <f t="shared" si="1457"/>
        <v>0</v>
      </c>
      <c r="FS168" s="248">
        <f t="shared" si="1457"/>
        <v>0</v>
      </c>
      <c r="FT168" s="307">
        <f t="shared" si="1457"/>
        <v>0</v>
      </c>
      <c r="FU168" s="248">
        <f t="shared" si="1457"/>
        <v>0.01</v>
      </c>
      <c r="FV168" s="248">
        <f t="shared" si="1457"/>
        <v>0</v>
      </c>
      <c r="FW168" s="248">
        <f t="shared" si="1457"/>
        <v>0.01</v>
      </c>
      <c r="FX168" s="307">
        <f t="shared" si="1457"/>
        <v>0.01</v>
      </c>
      <c r="FY168" s="248">
        <f t="shared" si="1457"/>
        <v>0</v>
      </c>
      <c r="FZ168" s="248">
        <f t="shared" si="1457"/>
        <v>0</v>
      </c>
      <c r="GA168" s="248">
        <f t="shared" si="1457"/>
        <v>0</v>
      </c>
      <c r="GB168" s="320">
        <f t="shared" si="1457"/>
        <v>0</v>
      </c>
      <c r="GC168" s="338">
        <f t="shared" si="1457"/>
        <v>0</v>
      </c>
      <c r="GD168" s="248">
        <f t="shared" si="1457"/>
        <v>0.01</v>
      </c>
      <c r="GE168" s="248">
        <f t="shared" si="1457"/>
        <v>0</v>
      </c>
      <c r="GF168" s="307">
        <f t="shared" si="1457"/>
        <v>0</v>
      </c>
      <c r="GG168" s="248">
        <f t="shared" si="1457"/>
        <v>0</v>
      </c>
      <c r="GH168" s="248">
        <f t="shared" si="1457"/>
        <v>0.01</v>
      </c>
      <c r="GI168" s="248">
        <f t="shared" si="1457"/>
        <v>0.01</v>
      </c>
      <c r="GJ168" s="307">
        <f t="shared" si="1457"/>
        <v>0</v>
      </c>
      <c r="GK168" s="248">
        <f t="shared" si="1457"/>
        <v>0.02</v>
      </c>
      <c r="GL168" s="248">
        <f t="shared" si="1457"/>
        <v>0.01</v>
      </c>
      <c r="GM168" s="248">
        <f t="shared" si="1457"/>
        <v>0.04</v>
      </c>
      <c r="GN168" s="307">
        <f t="shared" si="1457"/>
        <v>0.01</v>
      </c>
      <c r="GO168" s="248">
        <f t="shared" ref="GO168:GV168" si="1458">IFERROR(GO158/$GX157,0)</f>
        <v>0.02</v>
      </c>
      <c r="GP168" s="248">
        <f t="shared" si="1458"/>
        <v>0.02</v>
      </c>
      <c r="GQ168" s="248">
        <f t="shared" si="1458"/>
        <v>0.04</v>
      </c>
      <c r="GR168" s="307">
        <f t="shared" si="1458"/>
        <v>0.02</v>
      </c>
      <c r="GS168" s="248">
        <f t="shared" si="1458"/>
        <v>0</v>
      </c>
      <c r="GT168" s="248">
        <f t="shared" si="1458"/>
        <v>0</v>
      </c>
      <c r="GU168" s="248">
        <f t="shared" si="1458"/>
        <v>0</v>
      </c>
      <c r="GV168" s="248">
        <f t="shared" si="1458"/>
        <v>0</v>
      </c>
      <c r="GW168" s="217"/>
      <c r="GX168" s="250"/>
      <c r="GY168" s="251"/>
    </row>
    <row r="169" spans="2:207" s="2" customFormat="1" ht="17.25" hidden="1" customHeight="1" outlineLevel="1" thickBot="1">
      <c r="B169" s="513"/>
      <c r="C169" s="521"/>
      <c r="D169" s="246" t="s">
        <v>627</v>
      </c>
      <c r="E169" s="254">
        <f>E168-E167</f>
        <v>-4.0000000000000002E-4</v>
      </c>
      <c r="F169" s="255">
        <f t="shared" ref="F169:BQ169" si="1459">F168-F167</f>
        <v>-8.0000000000000004E-4</v>
      </c>
      <c r="G169" s="255">
        <f t="shared" si="1459"/>
        <v>-5.0000000000000001E-4</v>
      </c>
      <c r="H169" s="308">
        <f t="shared" si="1459"/>
        <v>-7.000000000000001E-4</v>
      </c>
      <c r="I169" s="255">
        <f t="shared" si="1459"/>
        <v>-7.000000000000001E-4</v>
      </c>
      <c r="J169" s="255">
        <f t="shared" si="1459"/>
        <v>-5.0000000000000001E-4</v>
      </c>
      <c r="K169" s="255">
        <f t="shared" si="1459"/>
        <v>-8.0000000000000004E-4</v>
      </c>
      <c r="L169" s="308">
        <f t="shared" si="1459"/>
        <v>-1.1000000000000001E-3</v>
      </c>
      <c r="M169" s="255">
        <f t="shared" si="1459"/>
        <v>-5.9999999999999995E-4</v>
      </c>
      <c r="N169" s="255">
        <f t="shared" si="1459"/>
        <v>-8.9999999999999998E-4</v>
      </c>
      <c r="O169" s="255">
        <f t="shared" si="1459"/>
        <v>-1E-3</v>
      </c>
      <c r="P169" s="308">
        <f t="shared" si="1459"/>
        <v>-2E-3</v>
      </c>
      <c r="Q169" s="255">
        <f t="shared" si="1459"/>
        <v>7.7000000000000002E-3</v>
      </c>
      <c r="R169" s="255">
        <f t="shared" si="1459"/>
        <v>-3.0999999999999999E-3</v>
      </c>
      <c r="S169" s="255">
        <f t="shared" si="1459"/>
        <v>-4.0000000000000001E-3</v>
      </c>
      <c r="T169" s="308">
        <f t="shared" si="1459"/>
        <v>3.8000000000000004E-3</v>
      </c>
      <c r="U169" s="255">
        <f t="shared" si="1459"/>
        <v>0</v>
      </c>
      <c r="V169" s="255">
        <f t="shared" si="1459"/>
        <v>0</v>
      </c>
      <c r="W169" s="255">
        <f t="shared" si="1459"/>
        <v>0</v>
      </c>
      <c r="X169" s="321">
        <f t="shared" si="1459"/>
        <v>0</v>
      </c>
      <c r="Y169" s="339">
        <f t="shared" si="1459"/>
        <v>-8.0000000000000004E-4</v>
      </c>
      <c r="Z169" s="255">
        <f t="shared" si="1459"/>
        <v>-1E-3</v>
      </c>
      <c r="AA169" s="255">
        <f t="shared" si="1459"/>
        <v>-3.2000000000000002E-3</v>
      </c>
      <c r="AB169" s="308">
        <f t="shared" si="1459"/>
        <v>-5.9999999999999995E-4</v>
      </c>
      <c r="AC169" s="255">
        <f t="shared" si="1459"/>
        <v>6.5000000000000006E-3</v>
      </c>
      <c r="AD169" s="255">
        <f t="shared" si="1459"/>
        <v>-2.5999999999999999E-3</v>
      </c>
      <c r="AE169" s="255">
        <f t="shared" si="1459"/>
        <v>-7.0000000000000097E-4</v>
      </c>
      <c r="AF169" s="308">
        <f t="shared" si="1459"/>
        <v>-7.000000000000001E-4</v>
      </c>
      <c r="AG169" s="255">
        <f t="shared" si="1459"/>
        <v>-5.4000000000000003E-3</v>
      </c>
      <c r="AH169" s="255">
        <f t="shared" si="1459"/>
        <v>-2.8000000000000004E-3</v>
      </c>
      <c r="AI169" s="255">
        <f t="shared" si="1459"/>
        <v>6.4999999999999988E-3</v>
      </c>
      <c r="AJ169" s="308">
        <f t="shared" si="1459"/>
        <v>-1.6000000000000001E-3</v>
      </c>
      <c r="AK169" s="255">
        <f t="shared" si="1459"/>
        <v>-2.3E-3</v>
      </c>
      <c r="AL169" s="255">
        <f t="shared" si="1459"/>
        <v>-2E-3</v>
      </c>
      <c r="AM169" s="255">
        <f t="shared" si="1459"/>
        <v>8.7999999999999988E-3</v>
      </c>
      <c r="AN169" s="308">
        <f t="shared" si="1459"/>
        <v>-1.4000000000000002E-3</v>
      </c>
      <c r="AO169" s="255">
        <f t="shared" si="1459"/>
        <v>0</v>
      </c>
      <c r="AP169" s="255">
        <f t="shared" si="1459"/>
        <v>0</v>
      </c>
      <c r="AQ169" s="255">
        <f t="shared" si="1459"/>
        <v>0</v>
      </c>
      <c r="AR169" s="255">
        <f t="shared" si="1459"/>
        <v>0</v>
      </c>
      <c r="AS169" s="339">
        <f t="shared" si="1459"/>
        <v>-3.4999999999999996E-3</v>
      </c>
      <c r="AT169" s="255">
        <f t="shared" si="1459"/>
        <v>-3.4999999999999996E-3</v>
      </c>
      <c r="AU169" s="255">
        <f t="shared" si="1459"/>
        <v>-3.5000000000000014E-3</v>
      </c>
      <c r="AV169" s="308">
        <f t="shared" si="1459"/>
        <v>-3.899999999999999E-3</v>
      </c>
      <c r="AW169" s="255">
        <f t="shared" si="1459"/>
        <v>-4.1999999999999997E-3</v>
      </c>
      <c r="AX169" s="255">
        <f t="shared" si="1459"/>
        <v>5.3000000000000009E-3</v>
      </c>
      <c r="AY169" s="255">
        <f t="shared" si="1459"/>
        <v>-2.3999999999999994E-3</v>
      </c>
      <c r="AZ169" s="308">
        <f t="shared" si="1459"/>
        <v>5.8000000000000013E-3</v>
      </c>
      <c r="BA169" s="255">
        <f t="shared" si="1459"/>
        <v>-3.5999999999999999E-3</v>
      </c>
      <c r="BB169" s="255">
        <f t="shared" si="1459"/>
        <v>-4.5999999999999999E-3</v>
      </c>
      <c r="BC169" s="255">
        <f t="shared" si="1459"/>
        <v>5.8000000000000013E-3</v>
      </c>
      <c r="BD169" s="308">
        <f t="shared" si="1459"/>
        <v>4.8999999999999998E-3</v>
      </c>
      <c r="BE169" s="255">
        <f t="shared" si="1459"/>
        <v>-2.3E-3</v>
      </c>
      <c r="BF169" s="255">
        <f t="shared" si="1459"/>
        <v>6.5000000000000006E-3</v>
      </c>
      <c r="BG169" s="255">
        <f t="shared" si="1459"/>
        <v>-8.0000000000000036E-4</v>
      </c>
      <c r="BH169" s="308">
        <f t="shared" si="1459"/>
        <v>1.7000000000000001E-3</v>
      </c>
      <c r="BI169" s="255">
        <f t="shared" si="1459"/>
        <v>0</v>
      </c>
      <c r="BJ169" s="255">
        <f t="shared" si="1459"/>
        <v>0</v>
      </c>
      <c r="BK169" s="255">
        <f t="shared" si="1459"/>
        <v>0</v>
      </c>
      <c r="BL169" s="255">
        <f t="shared" si="1459"/>
        <v>0</v>
      </c>
      <c r="BM169" s="339">
        <f t="shared" si="1459"/>
        <v>-5.0000000000000001E-4</v>
      </c>
      <c r="BN169" s="255">
        <f t="shared" si="1459"/>
        <v>-5.9999999999999995E-4</v>
      </c>
      <c r="BO169" s="255">
        <f t="shared" si="1459"/>
        <v>-1.1999999999999999E-3</v>
      </c>
      <c r="BP169" s="308">
        <f t="shared" si="1459"/>
        <v>-1E-3</v>
      </c>
      <c r="BQ169" s="255">
        <f t="shared" si="1459"/>
        <v>-1.7000000000000001E-3</v>
      </c>
      <c r="BR169" s="255">
        <f t="shared" ref="BR169:CZ169" si="1460">BR168-BR167</f>
        <v>-1.4000000000000002E-3</v>
      </c>
      <c r="BS169" s="255">
        <f t="shared" si="1460"/>
        <v>-3.0999999999999999E-3</v>
      </c>
      <c r="BT169" s="308">
        <f t="shared" si="1460"/>
        <v>1.77E-2</v>
      </c>
      <c r="BU169" s="255">
        <f t="shared" si="1460"/>
        <v>6.5000000000000006E-3</v>
      </c>
      <c r="BV169" s="255">
        <f t="shared" si="1460"/>
        <v>-2.0999999999999999E-3</v>
      </c>
      <c r="BW169" s="255">
        <f t="shared" si="1460"/>
        <v>3.5999999999999999E-3</v>
      </c>
      <c r="BX169" s="308">
        <f t="shared" si="1460"/>
        <v>-4.7999999999999996E-3</v>
      </c>
      <c r="BY169" s="255">
        <f t="shared" si="1460"/>
        <v>-2.8999999999999998E-3</v>
      </c>
      <c r="BZ169" s="255">
        <f t="shared" si="1460"/>
        <v>-3.3E-3</v>
      </c>
      <c r="CA169" s="255">
        <f t="shared" si="1460"/>
        <v>-6.3E-3</v>
      </c>
      <c r="CB169" s="308">
        <f t="shared" si="1460"/>
        <v>3.7000000000000002E-3</v>
      </c>
      <c r="CC169" s="255">
        <f t="shared" si="1460"/>
        <v>0</v>
      </c>
      <c r="CD169" s="255">
        <f t="shared" si="1460"/>
        <v>0</v>
      </c>
      <c r="CE169" s="255">
        <f t="shared" si="1460"/>
        <v>0</v>
      </c>
      <c r="CF169" s="321">
        <f t="shared" si="1460"/>
        <v>0</v>
      </c>
      <c r="CG169" s="339">
        <f t="shared" si="1460"/>
        <v>-2.7000000000000001E-3</v>
      </c>
      <c r="CH169" s="255">
        <f t="shared" si="1460"/>
        <v>-1.7000000000000001E-3</v>
      </c>
      <c r="CI169" s="255">
        <f t="shared" si="1460"/>
        <v>-3.0000000000000001E-3</v>
      </c>
      <c r="CJ169" s="308">
        <f t="shared" si="1460"/>
        <v>9.0000000000000011E-3</v>
      </c>
      <c r="CK169" s="255">
        <f t="shared" si="1460"/>
        <v>9.6000000000000009E-3</v>
      </c>
      <c r="CL169" s="255">
        <f t="shared" si="1460"/>
        <v>4.4999999999999997E-3</v>
      </c>
      <c r="CM169" s="255">
        <f t="shared" si="1460"/>
        <v>-4.9999999999999992E-3</v>
      </c>
      <c r="CN169" s="308">
        <f t="shared" si="1460"/>
        <v>4.7000000000000002E-3</v>
      </c>
      <c r="CO169" s="255">
        <f t="shared" si="1460"/>
        <v>-2.4999999999999988E-3</v>
      </c>
      <c r="CP169" s="255">
        <f t="shared" si="1460"/>
        <v>-1.0000000000000009E-3</v>
      </c>
      <c r="CQ169" s="255">
        <f t="shared" si="1460"/>
        <v>1.2999999999999991E-3</v>
      </c>
      <c r="CR169" s="308">
        <f t="shared" si="1460"/>
        <v>-3.1000000000000003E-3</v>
      </c>
      <c r="CS169" s="255">
        <f t="shared" si="1460"/>
        <v>3.9999999999999758E-4</v>
      </c>
      <c r="CT169" s="255">
        <f t="shared" si="1460"/>
        <v>-1.0000000000000009E-3</v>
      </c>
      <c r="CU169" s="255">
        <f t="shared" si="1460"/>
        <v>1.0999999999999968E-3</v>
      </c>
      <c r="CV169" s="308">
        <f t="shared" si="1460"/>
        <v>-2.0000000000000018E-3</v>
      </c>
      <c r="CW169" s="255">
        <f t="shared" si="1460"/>
        <v>0</v>
      </c>
      <c r="CX169" s="255">
        <f t="shared" si="1460"/>
        <v>0</v>
      </c>
      <c r="CY169" s="255">
        <f t="shared" si="1460"/>
        <v>0</v>
      </c>
      <c r="CZ169" s="256">
        <f t="shared" si="1460"/>
        <v>0</v>
      </c>
      <c r="DA169" s="254">
        <f>DA168-DA167</f>
        <v>-4.0000000000000002E-4</v>
      </c>
      <c r="DB169" s="255">
        <f t="shared" ref="DB169" si="1461">DB168-DB167</f>
        <v>-8.0000000000000004E-4</v>
      </c>
      <c r="DC169" s="255">
        <f t="shared" ref="DC169" si="1462">DC168-DC167</f>
        <v>-5.0000000000000001E-4</v>
      </c>
      <c r="DD169" s="308">
        <f t="shared" ref="DD169" si="1463">DD168-DD167</f>
        <v>-7.000000000000001E-4</v>
      </c>
      <c r="DE169" s="255">
        <f t="shared" ref="DE169" si="1464">DE168-DE167</f>
        <v>-7.000000000000001E-4</v>
      </c>
      <c r="DF169" s="255">
        <f t="shared" ref="DF169" si="1465">DF168-DF167</f>
        <v>-5.0000000000000001E-4</v>
      </c>
      <c r="DG169" s="255">
        <f t="shared" ref="DG169" si="1466">DG168-DG167</f>
        <v>-8.0000000000000004E-4</v>
      </c>
      <c r="DH169" s="308">
        <f t="shared" ref="DH169" si="1467">DH168-DH167</f>
        <v>8.8999999999999999E-3</v>
      </c>
      <c r="DI169" s="255">
        <f t="shared" ref="DI169" si="1468">DI168-DI167</f>
        <v>-5.9999999999999995E-4</v>
      </c>
      <c r="DJ169" s="255">
        <f t="shared" ref="DJ169" si="1469">DJ168-DJ167</f>
        <v>-8.9999999999999998E-4</v>
      </c>
      <c r="DK169" s="255">
        <f t="shared" ref="DK169" si="1470">DK168-DK167</f>
        <v>-1E-3</v>
      </c>
      <c r="DL169" s="308">
        <f t="shared" ref="DL169" si="1471">DL168-DL167</f>
        <v>-2E-3</v>
      </c>
      <c r="DM169" s="255">
        <f t="shared" ref="DM169" si="1472">DM168-DM167</f>
        <v>-2.3E-3</v>
      </c>
      <c r="DN169" s="255">
        <f t="shared" ref="DN169" si="1473">DN168-DN167</f>
        <v>-3.0999999999999999E-3</v>
      </c>
      <c r="DO169" s="255">
        <f t="shared" ref="DO169" si="1474">DO168-DO167</f>
        <v>6.0000000000000001E-3</v>
      </c>
      <c r="DP169" s="308">
        <f t="shared" ref="DP169" si="1475">DP168-DP167</f>
        <v>3.8000000000000004E-3</v>
      </c>
      <c r="DQ169" s="255">
        <f t="shared" ref="DQ169" si="1476">DQ168-DQ167</f>
        <v>0</v>
      </c>
      <c r="DR169" s="255">
        <f t="shared" ref="DR169" si="1477">DR168-DR167</f>
        <v>0</v>
      </c>
      <c r="DS169" s="255">
        <f t="shared" ref="DS169" si="1478">DS168-DS167</f>
        <v>0</v>
      </c>
      <c r="DT169" s="321">
        <f t="shared" ref="DT169" si="1479">DT168-DT167</f>
        <v>0</v>
      </c>
      <c r="DU169" s="339">
        <f t="shared" ref="DU169" si="1480">DU168-DU167</f>
        <v>-8.0000000000000004E-4</v>
      </c>
      <c r="DV169" s="255">
        <f t="shared" ref="DV169" si="1481">DV168-DV167</f>
        <v>-1E-3</v>
      </c>
      <c r="DW169" s="255">
        <f t="shared" ref="DW169" si="1482">DW168-DW167</f>
        <v>6.8000000000000005E-3</v>
      </c>
      <c r="DX169" s="308">
        <f t="shared" ref="DX169" si="1483">DX168-DX167</f>
        <v>-5.9999999999999995E-4</v>
      </c>
      <c r="DY169" s="255">
        <f t="shared" ref="DY169" si="1484">DY168-DY167</f>
        <v>-3.4999999999999996E-3</v>
      </c>
      <c r="DZ169" s="255">
        <f t="shared" ref="DZ169" si="1485">DZ168-DZ167</f>
        <v>7.4000000000000003E-3</v>
      </c>
      <c r="EA169" s="255">
        <f t="shared" ref="EA169" si="1486">EA168-EA167</f>
        <v>-7.0000000000000097E-4</v>
      </c>
      <c r="EB169" s="308">
        <f t="shared" ref="EB169" si="1487">EB168-EB167</f>
        <v>-7.000000000000001E-4</v>
      </c>
      <c r="EC169" s="255">
        <f t="shared" ref="EC169" si="1488">EC168-EC167</f>
        <v>-5.4000000000000003E-3</v>
      </c>
      <c r="ED169" s="255">
        <f t="shared" ref="ED169" si="1489">ED168-ED167</f>
        <v>-2.8000000000000004E-3</v>
      </c>
      <c r="EE169" s="255">
        <f t="shared" ref="EE169" si="1490">EE168-EE167</f>
        <v>1.6499999999999997E-2</v>
      </c>
      <c r="EF169" s="308">
        <f t="shared" ref="EF169" si="1491">EF168-EF167</f>
        <v>-1.6000000000000001E-3</v>
      </c>
      <c r="EG169" s="255">
        <f t="shared" ref="EG169" si="1492">EG168-EG167</f>
        <v>-2.3E-3</v>
      </c>
      <c r="EH169" s="255">
        <f t="shared" ref="EH169" si="1493">EH168-EH167</f>
        <v>8.0000000000000002E-3</v>
      </c>
      <c r="EI169" s="255">
        <f t="shared" ref="EI169" si="1494">EI168-EI167</f>
        <v>-1.1200000000000002E-2</v>
      </c>
      <c r="EJ169" s="308">
        <f t="shared" ref="EJ169" si="1495">EJ168-EJ167</f>
        <v>-1.4000000000000002E-3</v>
      </c>
      <c r="EK169" s="255">
        <f t="shared" ref="EK169" si="1496">EK168-EK167</f>
        <v>0</v>
      </c>
      <c r="EL169" s="255">
        <f t="shared" ref="EL169" si="1497">EL168-EL167</f>
        <v>0</v>
      </c>
      <c r="EM169" s="255">
        <f t="shared" ref="EM169" si="1498">EM168-EM167</f>
        <v>0</v>
      </c>
      <c r="EN169" s="321">
        <f t="shared" ref="EN169" si="1499">EN168-EN167</f>
        <v>0</v>
      </c>
      <c r="EO169" s="339">
        <f t="shared" ref="EO169" si="1500">EO168-EO167</f>
        <v>1.6500000000000001E-2</v>
      </c>
      <c r="EP169" s="255">
        <f t="shared" ref="EP169" si="1501">EP168-EP167</f>
        <v>-3.4999999999999996E-3</v>
      </c>
      <c r="EQ169" s="255">
        <f t="shared" ref="EQ169" si="1502">EQ168-EQ167</f>
        <v>-3.5000000000000014E-3</v>
      </c>
      <c r="ER169" s="308">
        <f t="shared" ref="ER169" si="1503">ER168-ER167</f>
        <v>6.1000000000000013E-3</v>
      </c>
      <c r="ES169" s="255">
        <f t="shared" ref="ES169" si="1504">ES168-ES167</f>
        <v>5.8000000000000005E-3</v>
      </c>
      <c r="ET169" s="255">
        <f t="shared" ref="ET169" si="1505">ET168-ET167</f>
        <v>1.5300000000000001E-2</v>
      </c>
      <c r="EU169" s="255">
        <f t="shared" ref="EU169" si="1506">EU168-EU167</f>
        <v>-1.24E-2</v>
      </c>
      <c r="EV169" s="308">
        <f t="shared" ref="EV169" si="1507">EV168-EV167</f>
        <v>-1.4199999999999999E-2</v>
      </c>
      <c r="EW169" s="255">
        <f t="shared" ref="EW169" si="1508">EW168-EW167</f>
        <v>-3.5999999999999999E-3</v>
      </c>
      <c r="EX169" s="255">
        <f t="shared" ref="EX169" si="1509">EX168-EX167</f>
        <v>-4.5999999999999999E-3</v>
      </c>
      <c r="EY169" s="255">
        <f t="shared" ref="EY169" si="1510">EY168-EY167</f>
        <v>5.8000000000000013E-3</v>
      </c>
      <c r="EZ169" s="308">
        <f t="shared" ref="EZ169" si="1511">EZ168-EZ167</f>
        <v>4.8999999999999998E-3</v>
      </c>
      <c r="FA169" s="255">
        <f t="shared" ref="FA169" si="1512">FA168-FA167</f>
        <v>-2.3E-3</v>
      </c>
      <c r="FB169" s="255">
        <f t="shared" ref="FB169" si="1513">FB168-FB167</f>
        <v>-3.4999999999999996E-3</v>
      </c>
      <c r="FC169" s="255">
        <f t="shared" ref="FC169" si="1514">FC168-FC167</f>
        <v>-8.0000000000000036E-4</v>
      </c>
      <c r="FD169" s="308">
        <f t="shared" ref="FD169" si="1515">FD168-FD167</f>
        <v>1.7000000000000001E-3</v>
      </c>
      <c r="FE169" s="255">
        <f t="shared" ref="FE169" si="1516">FE168-FE167</f>
        <v>0</v>
      </c>
      <c r="FF169" s="255">
        <f t="shared" ref="FF169" si="1517">FF168-FF167</f>
        <v>0</v>
      </c>
      <c r="FG169" s="255">
        <f t="shared" ref="FG169" si="1518">FG168-FG167</f>
        <v>0</v>
      </c>
      <c r="FH169" s="321">
        <f t="shared" ref="FH169" si="1519">FH168-FH167</f>
        <v>0</v>
      </c>
      <c r="FI169" s="339">
        <f t="shared" ref="FI169" si="1520">FI168-FI167</f>
        <v>-5.0000000000000001E-4</v>
      </c>
      <c r="FJ169" s="255">
        <f t="shared" ref="FJ169" si="1521">FJ168-FJ167</f>
        <v>-5.9999999999999995E-4</v>
      </c>
      <c r="FK169" s="255">
        <f t="shared" ref="FK169" si="1522">FK168-FK167</f>
        <v>8.8000000000000005E-3</v>
      </c>
      <c r="FL169" s="308">
        <f t="shared" ref="FL169" si="1523">FL168-FL167</f>
        <v>-1E-3</v>
      </c>
      <c r="FM169" s="255">
        <f t="shared" ref="FM169" si="1524">FM168-FM167</f>
        <v>-1.7000000000000001E-3</v>
      </c>
      <c r="FN169" s="255">
        <f t="shared" ref="FN169" si="1525">FN168-FN167</f>
        <v>-1.4000000000000002E-3</v>
      </c>
      <c r="FO169" s="255">
        <f t="shared" ref="FO169" si="1526">FO168-FO167</f>
        <v>-3.0999999999999999E-3</v>
      </c>
      <c r="FP169" s="308">
        <f t="shared" ref="FP169" si="1527">FP168-FP167</f>
        <v>-2.3E-3</v>
      </c>
      <c r="FQ169" s="255">
        <f t="shared" ref="FQ169" si="1528">FQ168-FQ167</f>
        <v>6.5000000000000006E-3</v>
      </c>
      <c r="FR169" s="255">
        <f t="shared" ref="FR169" si="1529">FR168-FR167</f>
        <v>-2.0999999999999999E-3</v>
      </c>
      <c r="FS169" s="255">
        <f t="shared" ref="FS169" si="1530">FS168-FS167</f>
        <v>-6.4000000000000003E-3</v>
      </c>
      <c r="FT169" s="308">
        <f t="shared" ref="FT169" si="1531">FT168-FT167</f>
        <v>-4.7999999999999996E-3</v>
      </c>
      <c r="FU169" s="255">
        <f t="shared" ref="FU169" si="1532">FU168-FU167</f>
        <v>7.1000000000000004E-3</v>
      </c>
      <c r="FV169" s="255">
        <f t="shared" ref="FV169" si="1533">FV168-FV167</f>
        <v>-3.3E-3</v>
      </c>
      <c r="FW169" s="255">
        <f t="shared" ref="FW169" si="1534">FW168-FW167</f>
        <v>3.7000000000000002E-3</v>
      </c>
      <c r="FX169" s="308">
        <f t="shared" ref="FX169" si="1535">FX168-FX167</f>
        <v>3.7000000000000002E-3</v>
      </c>
      <c r="FY169" s="255">
        <f t="shared" ref="FY169" si="1536">FY168-FY167</f>
        <v>0</v>
      </c>
      <c r="FZ169" s="255">
        <f t="shared" ref="FZ169" si="1537">FZ168-FZ167</f>
        <v>0</v>
      </c>
      <c r="GA169" s="255">
        <f t="shared" ref="GA169" si="1538">GA168-GA167</f>
        <v>0</v>
      </c>
      <c r="GB169" s="321">
        <f t="shared" ref="GB169" si="1539">GB168-GB167</f>
        <v>0</v>
      </c>
      <c r="GC169" s="339">
        <f t="shared" ref="GC169" si="1540">GC168-GC167</f>
        <v>-2.7000000000000001E-3</v>
      </c>
      <c r="GD169" s="255">
        <f t="shared" ref="GD169" si="1541">GD168-GD167</f>
        <v>8.3000000000000001E-3</v>
      </c>
      <c r="GE169" s="255">
        <f t="shared" ref="GE169" si="1542">GE168-GE167</f>
        <v>-3.0000000000000001E-3</v>
      </c>
      <c r="GF169" s="308">
        <f t="shared" ref="GF169" si="1543">GF168-GF167</f>
        <v>-1E-3</v>
      </c>
      <c r="GG169" s="255">
        <f t="shared" ref="GG169" si="1544">GG168-GG167</f>
        <v>-1.04E-2</v>
      </c>
      <c r="GH169" s="255">
        <f t="shared" ref="GH169" si="1545">GH168-GH167</f>
        <v>4.4999999999999997E-3</v>
      </c>
      <c r="GI169" s="255">
        <f t="shared" ref="GI169" si="1546">GI168-GI167</f>
        <v>-4.9999999999999992E-3</v>
      </c>
      <c r="GJ169" s="308">
        <f t="shared" ref="GJ169" si="1547">GJ168-GJ167</f>
        <v>-5.3E-3</v>
      </c>
      <c r="GK169" s="255">
        <f t="shared" ref="GK169" si="1548">GK168-GK167</f>
        <v>-2.4999999999999988E-3</v>
      </c>
      <c r="GL169" s="255">
        <f t="shared" ref="GL169" si="1549">GL168-GL167</f>
        <v>-1.0000000000000009E-3</v>
      </c>
      <c r="GM169" s="255">
        <f t="shared" ref="GM169" si="1550">GM168-GM167</f>
        <v>1.1300000000000001E-2</v>
      </c>
      <c r="GN169" s="308">
        <f t="shared" ref="GN169" si="1551">GN168-GN167</f>
        <v>-3.1000000000000003E-3</v>
      </c>
      <c r="GO169" s="255">
        <f t="shared" ref="GO169" si="1552">GO168-GO167</f>
        <v>-9.6000000000000009E-3</v>
      </c>
      <c r="GP169" s="255">
        <f t="shared" ref="GP169" si="1553">GP168-GP167</f>
        <v>-1.0000000000000009E-3</v>
      </c>
      <c r="GQ169" s="255">
        <f t="shared" ref="GQ169" si="1554">GQ168-GQ167</f>
        <v>1.0999999999999968E-3</v>
      </c>
      <c r="GR169" s="308">
        <f t="shared" ref="GR169" si="1555">GR168-GR167</f>
        <v>-2.0000000000000018E-3</v>
      </c>
      <c r="GS169" s="255">
        <f t="shared" ref="GS169" si="1556">GS168-GS167</f>
        <v>0</v>
      </c>
      <c r="GT169" s="255">
        <f t="shared" ref="GT169" si="1557">GT168-GT167</f>
        <v>0</v>
      </c>
      <c r="GU169" s="255">
        <f t="shared" ref="GU169" si="1558">GU168-GU167</f>
        <v>0</v>
      </c>
      <c r="GV169" s="255">
        <f t="shared" ref="GV169" si="1559">GV168-GV167</f>
        <v>0</v>
      </c>
      <c r="GW169" s="217"/>
      <c r="GX169" s="264"/>
      <c r="GY169" s="265"/>
    </row>
    <row r="170" spans="2:207" s="2" customFormat="1" ht="16.5" collapsed="1" thickTop="1">
      <c r="B170" s="511" t="s">
        <v>621</v>
      </c>
      <c r="C170" s="518" t="str">
        <f>aurora_data!A2180</f>
        <v>15.00.00-15.11.30</v>
      </c>
      <c r="D170" s="205" t="s">
        <v>261</v>
      </c>
      <c r="E170" s="206">
        <f>aurora_data!D2180</f>
        <v>0.06</v>
      </c>
      <c r="F170" s="207">
        <f>aurora_data!E2180</f>
        <v>0.06</v>
      </c>
      <c r="G170" s="207">
        <f>aurora_data!F2180</f>
        <v>0.08</v>
      </c>
      <c r="H170" s="300">
        <f>aurora_data!G2180</f>
        <v>0.06</v>
      </c>
      <c r="I170" s="207">
        <f>aurora_data!H2180</f>
        <v>0.04</v>
      </c>
      <c r="J170" s="207">
        <f>aurora_data!I2180</f>
        <v>0.05</v>
      </c>
      <c r="K170" s="207">
        <f>aurora_data!J2180</f>
        <v>0.09</v>
      </c>
      <c r="L170" s="300">
        <f>aurora_data!K2180</f>
        <v>0.09</v>
      </c>
      <c r="M170" s="207">
        <f>aurora_data!L2180</f>
        <v>7.0000000000000007E-2</v>
      </c>
      <c r="N170" s="207">
        <f>aurora_data!M2180</f>
        <v>0.08</v>
      </c>
      <c r="O170" s="207">
        <f>aurora_data!N2180</f>
        <v>0.13</v>
      </c>
      <c r="P170" s="300">
        <f>aurora_data!O2180</f>
        <v>0.21</v>
      </c>
      <c r="Q170" s="207">
        <f>aurora_data!P2180</f>
        <v>0.19</v>
      </c>
      <c r="R170" s="207">
        <f>aurora_data!Q2180</f>
        <v>0.28999999999999998</v>
      </c>
      <c r="S170" s="207">
        <f>aurora_data!R2180</f>
        <v>0.42</v>
      </c>
      <c r="T170" s="300">
        <f>aurora_data!S2180</f>
        <v>0.55000000000000004</v>
      </c>
      <c r="U170" s="207">
        <f>aurora_data!T2180</f>
        <v>0</v>
      </c>
      <c r="V170" s="207">
        <f>aurora_data!U2180</f>
        <v>0</v>
      </c>
      <c r="W170" s="207">
        <f>aurora_data!V2180</f>
        <v>0</v>
      </c>
      <c r="X170" s="313">
        <f>aurora_data!W2180</f>
        <v>0</v>
      </c>
      <c r="Y170" s="331">
        <f>aurora_data!X2180</f>
        <v>0.11</v>
      </c>
      <c r="Z170" s="207">
        <f>aurora_data!Y2180</f>
        <v>0.1</v>
      </c>
      <c r="AA170" s="207">
        <f>aurora_data!Z2180</f>
        <v>0.31</v>
      </c>
      <c r="AB170" s="300">
        <f>aurora_data!AA2180</f>
        <v>0.06</v>
      </c>
      <c r="AC170" s="207">
        <f>aurora_data!AB2180</f>
        <v>0.25</v>
      </c>
      <c r="AD170" s="207">
        <f>aurora_data!AC2180</f>
        <v>0.28999999999999998</v>
      </c>
      <c r="AE170" s="207">
        <f>aurora_data!AD2180</f>
        <v>1.05</v>
      </c>
      <c r="AF170" s="300">
        <f>aurora_data!AE2180</f>
        <v>0.11</v>
      </c>
      <c r="AG170" s="207">
        <f>aurora_data!AF2180</f>
        <v>0.47</v>
      </c>
      <c r="AH170" s="207">
        <f>aurora_data!AG2180</f>
        <v>0.3</v>
      </c>
      <c r="AI170" s="207">
        <f>aurora_data!AH2180</f>
        <v>1.48</v>
      </c>
      <c r="AJ170" s="300">
        <f>aurora_data!AI2180</f>
        <v>0.2</v>
      </c>
      <c r="AK170" s="207">
        <f>aurora_data!AJ2180</f>
        <v>0.28999999999999998</v>
      </c>
      <c r="AL170" s="207">
        <f>aurora_data!AK2180</f>
        <v>0.26</v>
      </c>
      <c r="AM170" s="207">
        <f>aurora_data!AL2180</f>
        <v>1.03</v>
      </c>
      <c r="AN170" s="300">
        <f>aurora_data!AM2180</f>
        <v>0.16</v>
      </c>
      <c r="AO170" s="207">
        <f>aurora_data!AN2180</f>
        <v>0</v>
      </c>
      <c r="AP170" s="207">
        <f>aurora_data!AO2180</f>
        <v>0</v>
      </c>
      <c r="AQ170" s="207">
        <f>aurora_data!AP2180</f>
        <v>0</v>
      </c>
      <c r="AR170" s="207">
        <f>aurora_data!AQ2180</f>
        <v>0</v>
      </c>
      <c r="AS170" s="331">
        <f>aurora_data!AR2180</f>
        <v>0.28999999999999998</v>
      </c>
      <c r="AT170" s="207">
        <f>aurora_data!AS2180</f>
        <v>0.38</v>
      </c>
      <c r="AU170" s="207">
        <f>aurora_data!AT2180</f>
        <v>1.31</v>
      </c>
      <c r="AV170" s="300">
        <f>aurora_data!AU2180</f>
        <v>1.35</v>
      </c>
      <c r="AW170" s="207">
        <f>aurora_data!AV2180</f>
        <v>0.34</v>
      </c>
      <c r="AX170" s="207">
        <f>aurora_data!AW2180</f>
        <v>0.4</v>
      </c>
      <c r="AY170" s="207">
        <f>aurora_data!AX2180</f>
        <v>1.3</v>
      </c>
      <c r="AZ170" s="300">
        <f>aurora_data!AY2180</f>
        <v>1.35</v>
      </c>
      <c r="BA170" s="207">
        <f>aurora_data!AZ2180</f>
        <v>0.35</v>
      </c>
      <c r="BB170" s="207">
        <f>aurora_data!BA2180</f>
        <v>0.44</v>
      </c>
      <c r="BC170" s="207">
        <f>aurora_data!BB2180</f>
        <v>1.32</v>
      </c>
      <c r="BD170" s="300">
        <f>aurora_data!BC2180</f>
        <v>1.24</v>
      </c>
      <c r="BE170" s="207">
        <f>aurora_data!BD2180</f>
        <v>0.28999999999999998</v>
      </c>
      <c r="BF170" s="207">
        <f>aurora_data!BE2180</f>
        <v>0.34</v>
      </c>
      <c r="BG170" s="207">
        <f>aurora_data!BF2180</f>
        <v>1.02</v>
      </c>
      <c r="BH170" s="300">
        <f>aurora_data!BG2180</f>
        <v>0.74</v>
      </c>
      <c r="BI170" s="207">
        <f>aurora_data!BH2180</f>
        <v>0</v>
      </c>
      <c r="BJ170" s="207">
        <f>aurora_data!BI2180</f>
        <v>0</v>
      </c>
      <c r="BK170" s="207">
        <f>aurora_data!BJ2180</f>
        <v>0</v>
      </c>
      <c r="BL170" s="207">
        <f>aurora_data!BK2180</f>
        <v>0</v>
      </c>
      <c r="BM170" s="331">
        <f>aurora_data!BL2180</f>
        <v>0.04</v>
      </c>
      <c r="BN170" s="207">
        <f>aurora_data!BM2180</f>
        <v>0.06</v>
      </c>
      <c r="BO170" s="207">
        <f>aurora_data!BN2180</f>
        <v>0.11</v>
      </c>
      <c r="BP170" s="300">
        <f>aurora_data!BO2180</f>
        <v>0.09</v>
      </c>
      <c r="BQ170" s="207">
        <f>aurora_data!BP2180</f>
        <v>0.16</v>
      </c>
      <c r="BR170" s="207">
        <f>aurora_data!BQ2180</f>
        <v>0.12</v>
      </c>
      <c r="BS170" s="207">
        <f>aurora_data!BR2180</f>
        <v>0.32</v>
      </c>
      <c r="BT170" s="300">
        <f>aurora_data!BS2180</f>
        <v>0.22</v>
      </c>
      <c r="BU170" s="207">
        <f>aurora_data!BT2180</f>
        <v>0.34</v>
      </c>
      <c r="BV170" s="207">
        <f>aurora_data!BU2180</f>
        <v>0.19</v>
      </c>
      <c r="BW170" s="207">
        <f>aurora_data!BV2180</f>
        <v>0.55000000000000004</v>
      </c>
      <c r="BX170" s="300">
        <f>aurora_data!BW2180</f>
        <v>0.49</v>
      </c>
      <c r="BY170" s="207">
        <f>aurora_data!BX2180</f>
        <v>0.34</v>
      </c>
      <c r="BZ170" s="207">
        <f>aurora_data!BY2180</f>
        <v>0.23</v>
      </c>
      <c r="CA170" s="207">
        <f>aurora_data!BZ2180</f>
        <v>0.61</v>
      </c>
      <c r="CB170" s="300">
        <f>aurora_data!CA2180</f>
        <v>0.54</v>
      </c>
      <c r="CC170" s="207">
        <f>aurora_data!CB2180</f>
        <v>0</v>
      </c>
      <c r="CD170" s="207">
        <f>aurora_data!CC2180</f>
        <v>0</v>
      </c>
      <c r="CE170" s="207">
        <f>aurora_data!CD2180</f>
        <v>0</v>
      </c>
      <c r="CF170" s="313">
        <f>aurora_data!CE2180</f>
        <v>0</v>
      </c>
      <c r="CG170" s="331">
        <f>aurora_data!CF2180</f>
        <v>0.28999999999999998</v>
      </c>
      <c r="CH170" s="207">
        <f>aurora_data!CG2180</f>
        <v>0.16</v>
      </c>
      <c r="CI170" s="207">
        <f>aurora_data!CH2180</f>
        <v>0.33</v>
      </c>
      <c r="CJ170" s="300">
        <f>aurora_data!CI2180</f>
        <v>0.12</v>
      </c>
      <c r="CK170" s="207">
        <f>aurora_data!CJ2180</f>
        <v>1.0900000000000001</v>
      </c>
      <c r="CL170" s="207">
        <f>aurora_data!CK2180</f>
        <v>0.67</v>
      </c>
      <c r="CM170" s="207">
        <f>aurora_data!CL2180</f>
        <v>1.46</v>
      </c>
      <c r="CN170" s="300">
        <f>aurora_data!CM2180</f>
        <v>0.55000000000000004</v>
      </c>
      <c r="CO170" s="207">
        <f>aurora_data!CN2180</f>
        <v>2.37</v>
      </c>
      <c r="CP170" s="207">
        <f>aurora_data!CO2180</f>
        <v>1.17</v>
      </c>
      <c r="CQ170" s="207">
        <f>aurora_data!CP2180</f>
        <v>2.98</v>
      </c>
      <c r="CR170" s="300">
        <f>aurora_data!CQ2180</f>
        <v>1.3</v>
      </c>
      <c r="CS170" s="207">
        <f>aurora_data!CR2180</f>
        <v>3.17</v>
      </c>
      <c r="CT170" s="207">
        <f>aurora_data!CS2180</f>
        <v>2.2400000000000002</v>
      </c>
      <c r="CU170" s="207">
        <f>aurora_data!CT2180</f>
        <v>4.0999999999999996</v>
      </c>
      <c r="CV170" s="300">
        <f>aurora_data!CU2180</f>
        <v>2.25</v>
      </c>
      <c r="CW170" s="207">
        <f>aurora_data!CV2180</f>
        <v>0</v>
      </c>
      <c r="CX170" s="207">
        <f>aurora_data!CW2180</f>
        <v>0</v>
      </c>
      <c r="CY170" s="207">
        <f>aurora_data!CX2180</f>
        <v>0</v>
      </c>
      <c r="CZ170" s="208">
        <f>aurora_data!CY2180</f>
        <v>0</v>
      </c>
      <c r="DA170" s="206">
        <f>aurora_data!CZ2180</f>
        <v>0.06</v>
      </c>
      <c r="DB170" s="207">
        <f>aurora_data!DA2180</f>
        <v>0.06</v>
      </c>
      <c r="DC170" s="207">
        <f>aurora_data!DB2180</f>
        <v>0.08</v>
      </c>
      <c r="DD170" s="300">
        <f>aurora_data!DC2180</f>
        <v>0.06</v>
      </c>
      <c r="DE170" s="207">
        <f>aurora_data!DD2180</f>
        <v>0.04</v>
      </c>
      <c r="DF170" s="207">
        <f>aurora_data!DE2180</f>
        <v>0.05</v>
      </c>
      <c r="DG170" s="207">
        <f>aurora_data!DF2180</f>
        <v>0.09</v>
      </c>
      <c r="DH170" s="300">
        <f>aurora_data!DG2180</f>
        <v>0.09</v>
      </c>
      <c r="DI170" s="207">
        <f>aurora_data!DH2180</f>
        <v>7.0000000000000007E-2</v>
      </c>
      <c r="DJ170" s="207">
        <f>aurora_data!DI2180</f>
        <v>0.08</v>
      </c>
      <c r="DK170" s="207">
        <f>aurora_data!DJ2180</f>
        <v>0.13</v>
      </c>
      <c r="DL170" s="300">
        <f>aurora_data!DK2180</f>
        <v>0.21</v>
      </c>
      <c r="DM170" s="207">
        <f>aurora_data!DL2180</f>
        <v>0.19</v>
      </c>
      <c r="DN170" s="207">
        <f>aurora_data!DM2180</f>
        <v>0.28999999999999998</v>
      </c>
      <c r="DO170" s="207">
        <f>aurora_data!DN2180</f>
        <v>0.42</v>
      </c>
      <c r="DP170" s="300">
        <f>aurora_data!DO2180</f>
        <v>0.55000000000000004</v>
      </c>
      <c r="DQ170" s="207">
        <f>aurora_data!DP2180</f>
        <v>0</v>
      </c>
      <c r="DR170" s="207">
        <f>aurora_data!DQ2180</f>
        <v>0</v>
      </c>
      <c r="DS170" s="207">
        <f>aurora_data!DR2180</f>
        <v>0</v>
      </c>
      <c r="DT170" s="313">
        <f>aurora_data!DS2180</f>
        <v>0</v>
      </c>
      <c r="DU170" s="331">
        <f>aurora_data!DT2180</f>
        <v>0.11</v>
      </c>
      <c r="DV170" s="207">
        <f>aurora_data!DU2180</f>
        <v>0.1</v>
      </c>
      <c r="DW170" s="207">
        <f>aurora_data!DV2180</f>
        <v>0.31</v>
      </c>
      <c r="DX170" s="300">
        <f>aurora_data!DW2180</f>
        <v>0.06</v>
      </c>
      <c r="DY170" s="207">
        <f>aurora_data!DX2180</f>
        <v>0.25</v>
      </c>
      <c r="DZ170" s="207">
        <f>aurora_data!DY2180</f>
        <v>0.28999999999999998</v>
      </c>
      <c r="EA170" s="207">
        <f>aurora_data!DZ2180</f>
        <v>1.05</v>
      </c>
      <c r="EB170" s="300">
        <f>aurora_data!EA2180</f>
        <v>0.11</v>
      </c>
      <c r="EC170" s="207">
        <f>aurora_data!EB2180</f>
        <v>0.47</v>
      </c>
      <c r="ED170" s="207">
        <f>aurora_data!EC2180</f>
        <v>0.3</v>
      </c>
      <c r="EE170" s="207">
        <f>aurora_data!ED2180</f>
        <v>1.48</v>
      </c>
      <c r="EF170" s="300">
        <f>aurora_data!EE2180</f>
        <v>0.2</v>
      </c>
      <c r="EG170" s="207">
        <f>aurora_data!EF2180</f>
        <v>0.28999999999999998</v>
      </c>
      <c r="EH170" s="207">
        <f>aurora_data!EG2180</f>
        <v>0.26</v>
      </c>
      <c r="EI170" s="207">
        <f>aurora_data!EH2180</f>
        <v>1.03</v>
      </c>
      <c r="EJ170" s="300">
        <f>aurora_data!EI2180</f>
        <v>0.16</v>
      </c>
      <c r="EK170" s="207">
        <f>aurora_data!EJ2180</f>
        <v>0</v>
      </c>
      <c r="EL170" s="207">
        <f>aurora_data!EK2180</f>
        <v>0</v>
      </c>
      <c r="EM170" s="207">
        <f>aurora_data!EL2180</f>
        <v>0</v>
      </c>
      <c r="EN170" s="313">
        <f>aurora_data!EM2180</f>
        <v>0</v>
      </c>
      <c r="EO170" s="331">
        <f>aurora_data!EN2180</f>
        <v>0.28999999999999998</v>
      </c>
      <c r="EP170" s="207">
        <f>aurora_data!EO2180</f>
        <v>0.38</v>
      </c>
      <c r="EQ170" s="207">
        <f>aurora_data!EP2180</f>
        <v>1.31</v>
      </c>
      <c r="ER170" s="300">
        <f>aurora_data!EQ2180</f>
        <v>1.35</v>
      </c>
      <c r="ES170" s="207">
        <f>aurora_data!ER2180</f>
        <v>0.34</v>
      </c>
      <c r="ET170" s="207">
        <f>aurora_data!ES2180</f>
        <v>0.4</v>
      </c>
      <c r="EU170" s="207">
        <f>aurora_data!ET2180</f>
        <v>1.3</v>
      </c>
      <c r="EV170" s="300">
        <f>aurora_data!EU2180</f>
        <v>1.35</v>
      </c>
      <c r="EW170" s="207">
        <f>aurora_data!EV2180</f>
        <v>0.35</v>
      </c>
      <c r="EX170" s="207">
        <f>aurora_data!EW2180</f>
        <v>0.44</v>
      </c>
      <c r="EY170" s="207">
        <f>aurora_data!EX2180</f>
        <v>1.32</v>
      </c>
      <c r="EZ170" s="300">
        <f>aurora_data!EY2180</f>
        <v>1.24</v>
      </c>
      <c r="FA170" s="207">
        <f>aurora_data!EZ2180</f>
        <v>0.28999999999999998</v>
      </c>
      <c r="FB170" s="207">
        <f>aurora_data!FA2180</f>
        <v>0.34</v>
      </c>
      <c r="FC170" s="207">
        <f>aurora_data!FB2180</f>
        <v>1.02</v>
      </c>
      <c r="FD170" s="300">
        <f>aurora_data!FC2180</f>
        <v>0.74</v>
      </c>
      <c r="FE170" s="207">
        <f>aurora_data!FD2180</f>
        <v>0</v>
      </c>
      <c r="FF170" s="207">
        <f>aurora_data!FE2180</f>
        <v>0</v>
      </c>
      <c r="FG170" s="207">
        <f>aurora_data!FF2180</f>
        <v>0</v>
      </c>
      <c r="FH170" s="313">
        <f>aurora_data!FG2180</f>
        <v>0</v>
      </c>
      <c r="FI170" s="331">
        <f>aurora_data!FH2180</f>
        <v>0.04</v>
      </c>
      <c r="FJ170" s="207">
        <f>aurora_data!FI2180</f>
        <v>0.06</v>
      </c>
      <c r="FK170" s="207">
        <f>aurora_data!FJ2180</f>
        <v>0.11</v>
      </c>
      <c r="FL170" s="300">
        <f>aurora_data!FK2180</f>
        <v>0.09</v>
      </c>
      <c r="FM170" s="207">
        <f>aurora_data!FL2180</f>
        <v>0.16</v>
      </c>
      <c r="FN170" s="207">
        <f>aurora_data!FM2180</f>
        <v>0.12</v>
      </c>
      <c r="FO170" s="207">
        <f>aurora_data!FN2180</f>
        <v>0.32</v>
      </c>
      <c r="FP170" s="300">
        <f>aurora_data!FO2180</f>
        <v>0.22</v>
      </c>
      <c r="FQ170" s="207">
        <f>aurora_data!FP2180</f>
        <v>0.34</v>
      </c>
      <c r="FR170" s="207">
        <f>aurora_data!FQ2180</f>
        <v>0.19</v>
      </c>
      <c r="FS170" s="207">
        <f>aurora_data!FR2180</f>
        <v>0.55000000000000004</v>
      </c>
      <c r="FT170" s="300">
        <f>aurora_data!FS2180</f>
        <v>0.49</v>
      </c>
      <c r="FU170" s="207">
        <f>aurora_data!FT2180</f>
        <v>0.34</v>
      </c>
      <c r="FV170" s="207">
        <f>aurora_data!FU2180</f>
        <v>0.23</v>
      </c>
      <c r="FW170" s="207">
        <f>aurora_data!FV2180</f>
        <v>0.61</v>
      </c>
      <c r="FX170" s="300">
        <f>aurora_data!FW2180</f>
        <v>0.54</v>
      </c>
      <c r="FY170" s="207">
        <f>aurora_data!FX2180</f>
        <v>0</v>
      </c>
      <c r="FZ170" s="207">
        <f>aurora_data!FY2180</f>
        <v>0</v>
      </c>
      <c r="GA170" s="207">
        <f>aurora_data!FZ2180</f>
        <v>0</v>
      </c>
      <c r="GB170" s="313">
        <f>aurora_data!GA2180</f>
        <v>0</v>
      </c>
      <c r="GC170" s="331">
        <f>aurora_data!GB2180</f>
        <v>0.28999999999999998</v>
      </c>
      <c r="GD170" s="207">
        <f>aurora_data!GC2180</f>
        <v>0.16</v>
      </c>
      <c r="GE170" s="207">
        <f>aurora_data!GD2180</f>
        <v>0.33</v>
      </c>
      <c r="GF170" s="300">
        <f>aurora_data!GE2180</f>
        <v>0.12</v>
      </c>
      <c r="GG170" s="207">
        <f>aurora_data!GF2180</f>
        <v>1.0900000000000001</v>
      </c>
      <c r="GH170" s="207">
        <f>aurora_data!GG2180</f>
        <v>0.67</v>
      </c>
      <c r="GI170" s="207">
        <f>aurora_data!GH2180</f>
        <v>1.46</v>
      </c>
      <c r="GJ170" s="300">
        <f>aurora_data!GI2180</f>
        <v>0.55000000000000004</v>
      </c>
      <c r="GK170" s="207">
        <f>aurora_data!GJ2180</f>
        <v>2.37</v>
      </c>
      <c r="GL170" s="207">
        <f>aurora_data!GK2180</f>
        <v>1.17</v>
      </c>
      <c r="GM170" s="207">
        <f>aurora_data!GL2180</f>
        <v>2.98</v>
      </c>
      <c r="GN170" s="300">
        <f>aurora_data!GM2180</f>
        <v>1.3</v>
      </c>
      <c r="GO170" s="207">
        <f>aurora_data!GN2180</f>
        <v>3.17</v>
      </c>
      <c r="GP170" s="207">
        <f>aurora_data!GO2180</f>
        <v>2.2400000000000002</v>
      </c>
      <c r="GQ170" s="207">
        <f>aurora_data!GP2180</f>
        <v>4.0999999999999996</v>
      </c>
      <c r="GR170" s="300">
        <f>aurora_data!GQ2180</f>
        <v>2.25</v>
      </c>
      <c r="GS170" s="207">
        <f>aurora_data!GR2180</f>
        <v>0</v>
      </c>
      <c r="GT170" s="207">
        <f>aurora_data!GS2180</f>
        <v>0</v>
      </c>
      <c r="GU170" s="207">
        <f>aurora_data!GT2180</f>
        <v>0</v>
      </c>
      <c r="GV170" s="207">
        <f>aurora_data!GU2180</f>
        <v>0</v>
      </c>
      <c r="GW170" s="363" t="s">
        <v>622</v>
      </c>
      <c r="GX170" s="209">
        <f>aurora_data!GV2180</f>
        <v>100</v>
      </c>
      <c r="GY170" s="259">
        <f t="shared" ref="GY170:GY177" si="1560">GX170/$GX$170</f>
        <v>1</v>
      </c>
    </row>
    <row r="171" spans="2:207" s="2" customFormat="1">
      <c r="B171" s="512"/>
      <c r="C171" s="519"/>
      <c r="D171" s="213" t="s">
        <v>264</v>
      </c>
      <c r="E171" s="214">
        <f>aurora_data!D2181</f>
        <v>0</v>
      </c>
      <c r="F171" s="214">
        <f>aurora_data!E2181</f>
        <v>0</v>
      </c>
      <c r="G171" s="214">
        <f>aurora_data!F2181</f>
        <v>0</v>
      </c>
      <c r="H171" s="309">
        <f>aurora_data!G2181</f>
        <v>0</v>
      </c>
      <c r="I171" s="214">
        <f>aurora_data!H2181</f>
        <v>0</v>
      </c>
      <c r="J171" s="214">
        <f>aurora_data!I2181</f>
        <v>0</v>
      </c>
      <c r="K171" s="214">
        <f>aurora_data!J2181</f>
        <v>0</v>
      </c>
      <c r="L171" s="309">
        <f>aurora_data!K2181</f>
        <v>1</v>
      </c>
      <c r="M171" s="214">
        <f>aurora_data!L2181</f>
        <v>0</v>
      </c>
      <c r="N171" s="214">
        <f>aurora_data!M2181</f>
        <v>0</v>
      </c>
      <c r="O171" s="214">
        <f>aurora_data!N2181</f>
        <v>0</v>
      </c>
      <c r="P171" s="309">
        <f>aurora_data!O2181</f>
        <v>0</v>
      </c>
      <c r="Q171" s="214">
        <f>aurora_data!P2181</f>
        <v>0</v>
      </c>
      <c r="R171" s="214">
        <f>aurora_data!Q2181</f>
        <v>0</v>
      </c>
      <c r="S171" s="214">
        <f>aurora_data!R2181</f>
        <v>0</v>
      </c>
      <c r="T171" s="309">
        <f>aurora_data!S2181</f>
        <v>0</v>
      </c>
      <c r="U171" s="214">
        <f>aurora_data!T2181</f>
        <v>0</v>
      </c>
      <c r="V171" s="214">
        <f>aurora_data!U2181</f>
        <v>0</v>
      </c>
      <c r="W171" s="214">
        <f>aurora_data!V2181</f>
        <v>0</v>
      </c>
      <c r="X171" s="322">
        <f>aurora_data!W2181</f>
        <v>0</v>
      </c>
      <c r="Y171" s="340">
        <f>aurora_data!X2181</f>
        <v>0</v>
      </c>
      <c r="Z171" s="214">
        <f>aurora_data!Y2181</f>
        <v>0</v>
      </c>
      <c r="AA171" s="214">
        <f>aurora_data!Z2181</f>
        <v>0</v>
      </c>
      <c r="AB171" s="309">
        <f>aurora_data!AA2181</f>
        <v>1</v>
      </c>
      <c r="AC171" s="214">
        <f>aurora_data!AB2181</f>
        <v>0</v>
      </c>
      <c r="AD171" s="214">
        <f>aurora_data!AC2181</f>
        <v>0</v>
      </c>
      <c r="AE171" s="214">
        <f>aurora_data!AD2181</f>
        <v>1</v>
      </c>
      <c r="AF171" s="309">
        <f>aurora_data!AE2181</f>
        <v>0</v>
      </c>
      <c r="AG171" s="214">
        <f>aurora_data!AF2181</f>
        <v>0</v>
      </c>
      <c r="AH171" s="214">
        <f>aurora_data!AG2181</f>
        <v>1</v>
      </c>
      <c r="AI171" s="214">
        <f>aurora_data!AH2181</f>
        <v>3</v>
      </c>
      <c r="AJ171" s="309">
        <f>aurora_data!AI2181</f>
        <v>0</v>
      </c>
      <c r="AK171" s="214">
        <f>aurora_data!AJ2181</f>
        <v>0</v>
      </c>
      <c r="AL171" s="214">
        <f>aurora_data!AK2181</f>
        <v>0</v>
      </c>
      <c r="AM171" s="214">
        <f>aurora_data!AL2181</f>
        <v>1</v>
      </c>
      <c r="AN171" s="309">
        <f>aurora_data!AM2181</f>
        <v>0</v>
      </c>
      <c r="AO171" s="214">
        <f>aurora_data!AN2181</f>
        <v>0</v>
      </c>
      <c r="AP171" s="214">
        <f>aurora_data!AO2181</f>
        <v>0</v>
      </c>
      <c r="AQ171" s="214">
        <f>aurora_data!AP2181</f>
        <v>0</v>
      </c>
      <c r="AR171" s="214">
        <f>aurora_data!AQ2181</f>
        <v>0</v>
      </c>
      <c r="AS171" s="340">
        <f>aurora_data!AR2181</f>
        <v>0</v>
      </c>
      <c r="AT171" s="214">
        <f>aurora_data!AS2181</f>
        <v>0</v>
      </c>
      <c r="AU171" s="214">
        <f>aurora_data!AT2181</f>
        <v>1</v>
      </c>
      <c r="AV171" s="309">
        <f>aurora_data!AU2181</f>
        <v>2</v>
      </c>
      <c r="AW171" s="214">
        <f>aurora_data!AV2181</f>
        <v>0</v>
      </c>
      <c r="AX171" s="214">
        <f>aurora_data!AW2181</f>
        <v>0</v>
      </c>
      <c r="AY171" s="214">
        <f>aurora_data!AX2181</f>
        <v>3</v>
      </c>
      <c r="AZ171" s="309">
        <f>aurora_data!AY2181</f>
        <v>1</v>
      </c>
      <c r="BA171" s="214">
        <f>aurora_data!AZ2181</f>
        <v>1</v>
      </c>
      <c r="BB171" s="214">
        <f>aurora_data!BA2181</f>
        <v>0</v>
      </c>
      <c r="BC171" s="214">
        <f>aurora_data!BB2181</f>
        <v>1</v>
      </c>
      <c r="BD171" s="309">
        <f>aurora_data!BC2181</f>
        <v>1</v>
      </c>
      <c r="BE171" s="214">
        <f>aurora_data!BD2181</f>
        <v>2</v>
      </c>
      <c r="BF171" s="214">
        <f>aurora_data!BE2181</f>
        <v>0</v>
      </c>
      <c r="BG171" s="214">
        <f>aurora_data!BF2181</f>
        <v>1</v>
      </c>
      <c r="BH171" s="309">
        <f>aurora_data!BG2181</f>
        <v>1</v>
      </c>
      <c r="BI171" s="214">
        <f>aurora_data!BH2181</f>
        <v>0</v>
      </c>
      <c r="BJ171" s="214">
        <f>aurora_data!BI2181</f>
        <v>0</v>
      </c>
      <c r="BK171" s="214">
        <f>aurora_data!BJ2181</f>
        <v>0</v>
      </c>
      <c r="BL171" s="214">
        <f>aurora_data!BK2181</f>
        <v>0</v>
      </c>
      <c r="BM171" s="340">
        <f>aurora_data!BL2181</f>
        <v>0</v>
      </c>
      <c r="BN171" s="214">
        <f>aurora_data!BM2181</f>
        <v>0</v>
      </c>
      <c r="BO171" s="214">
        <f>aurora_data!BN2181</f>
        <v>1</v>
      </c>
      <c r="BP171" s="309">
        <f>aurora_data!BO2181</f>
        <v>0</v>
      </c>
      <c r="BQ171" s="214">
        <f>aurora_data!BP2181</f>
        <v>0</v>
      </c>
      <c r="BR171" s="214">
        <f>aurora_data!BQ2181</f>
        <v>0</v>
      </c>
      <c r="BS171" s="214">
        <f>aurora_data!BR2181</f>
        <v>0</v>
      </c>
      <c r="BT171" s="309">
        <f>aurora_data!BS2181</f>
        <v>1</v>
      </c>
      <c r="BU171" s="214">
        <f>aurora_data!BT2181</f>
        <v>1</v>
      </c>
      <c r="BV171" s="214">
        <f>aurora_data!BU2181</f>
        <v>1</v>
      </c>
      <c r="BW171" s="214">
        <f>aurora_data!BV2181</f>
        <v>0</v>
      </c>
      <c r="BX171" s="309">
        <f>aurora_data!BW2181</f>
        <v>0</v>
      </c>
      <c r="BY171" s="214">
        <f>aurora_data!BX2181</f>
        <v>0</v>
      </c>
      <c r="BZ171" s="214">
        <f>aurora_data!BY2181</f>
        <v>0</v>
      </c>
      <c r="CA171" s="214">
        <f>aurora_data!BZ2181</f>
        <v>1</v>
      </c>
      <c r="CB171" s="309">
        <f>aurora_data!CA2181</f>
        <v>0</v>
      </c>
      <c r="CC171" s="214">
        <f>aurora_data!CB2181</f>
        <v>0</v>
      </c>
      <c r="CD171" s="214">
        <f>aurora_data!CC2181</f>
        <v>0</v>
      </c>
      <c r="CE171" s="214">
        <f>aurora_data!CD2181</f>
        <v>0</v>
      </c>
      <c r="CF171" s="322">
        <f>aurora_data!CE2181</f>
        <v>0</v>
      </c>
      <c r="CG171" s="340">
        <f>aurora_data!CF2181</f>
        <v>0</v>
      </c>
      <c r="CH171" s="214">
        <f>aurora_data!CG2181</f>
        <v>0</v>
      </c>
      <c r="CI171" s="214">
        <f>aurora_data!CH2181</f>
        <v>0</v>
      </c>
      <c r="CJ171" s="309">
        <f>aurora_data!CI2181</f>
        <v>0</v>
      </c>
      <c r="CK171" s="214">
        <f>aurora_data!CJ2181</f>
        <v>0</v>
      </c>
      <c r="CL171" s="214">
        <f>aurora_data!CK2181</f>
        <v>0</v>
      </c>
      <c r="CM171" s="214">
        <f>aurora_data!CL2181</f>
        <v>0</v>
      </c>
      <c r="CN171" s="309">
        <f>aurora_data!CM2181</f>
        <v>2</v>
      </c>
      <c r="CO171" s="214">
        <f>aurora_data!CN2181</f>
        <v>2</v>
      </c>
      <c r="CP171" s="214">
        <f>aurora_data!CO2181</f>
        <v>3</v>
      </c>
      <c r="CQ171" s="214">
        <f>aurora_data!CP2181</f>
        <v>3</v>
      </c>
      <c r="CR171" s="309">
        <f>aurora_data!CQ2181</f>
        <v>1</v>
      </c>
      <c r="CS171" s="214">
        <f>aurora_data!CR2181</f>
        <v>4</v>
      </c>
      <c r="CT171" s="214">
        <f>aurora_data!CS2181</f>
        <v>2</v>
      </c>
      <c r="CU171" s="214">
        <f>aurora_data!CT2181</f>
        <v>4</v>
      </c>
      <c r="CV171" s="309">
        <f>aurora_data!CU2181</f>
        <v>2</v>
      </c>
      <c r="CW171" s="214">
        <f>aurora_data!CV2181</f>
        <v>0</v>
      </c>
      <c r="CX171" s="214">
        <f>aurora_data!CW2181</f>
        <v>0</v>
      </c>
      <c r="CY171" s="214">
        <f>aurora_data!CX2181</f>
        <v>0</v>
      </c>
      <c r="CZ171" s="216">
        <f>aurora_data!CY2181</f>
        <v>0</v>
      </c>
      <c r="DA171" s="215">
        <f>aurora_data!CZ2181</f>
        <v>0</v>
      </c>
      <c r="DB171" s="214">
        <f>aurora_data!DA2181</f>
        <v>1</v>
      </c>
      <c r="DC171" s="214">
        <f>aurora_data!DB2181</f>
        <v>0</v>
      </c>
      <c r="DD171" s="309">
        <f>aurora_data!DC2181</f>
        <v>0</v>
      </c>
      <c r="DE171" s="214">
        <f>aurora_data!DD2181</f>
        <v>0</v>
      </c>
      <c r="DF171" s="214">
        <f>aurora_data!DE2181</f>
        <v>0</v>
      </c>
      <c r="DG171" s="214">
        <f>aurora_data!DF2181</f>
        <v>0</v>
      </c>
      <c r="DH171" s="309">
        <f>aurora_data!DG2181</f>
        <v>0</v>
      </c>
      <c r="DI171" s="214">
        <f>aurora_data!DH2181</f>
        <v>0</v>
      </c>
      <c r="DJ171" s="214">
        <f>aurora_data!DI2181</f>
        <v>0</v>
      </c>
      <c r="DK171" s="214">
        <f>aurora_data!DJ2181</f>
        <v>0</v>
      </c>
      <c r="DL171" s="309">
        <f>aurora_data!DK2181</f>
        <v>1</v>
      </c>
      <c r="DM171" s="214">
        <f>aurora_data!DL2181</f>
        <v>0</v>
      </c>
      <c r="DN171" s="214">
        <f>aurora_data!DM2181</f>
        <v>1</v>
      </c>
      <c r="DO171" s="214">
        <f>aurora_data!DN2181</f>
        <v>1</v>
      </c>
      <c r="DP171" s="309">
        <f>aurora_data!DO2181</f>
        <v>1</v>
      </c>
      <c r="DQ171" s="214">
        <f>aurora_data!DP2181</f>
        <v>0</v>
      </c>
      <c r="DR171" s="214">
        <f>aurora_data!DQ2181</f>
        <v>0</v>
      </c>
      <c r="DS171" s="214">
        <f>aurora_data!DR2181</f>
        <v>0</v>
      </c>
      <c r="DT171" s="322">
        <f>aurora_data!DS2181</f>
        <v>0</v>
      </c>
      <c r="DU171" s="340">
        <f>aurora_data!DT2181</f>
        <v>0</v>
      </c>
      <c r="DV171" s="214">
        <f>aurora_data!DU2181</f>
        <v>0</v>
      </c>
      <c r="DW171" s="214">
        <f>aurora_data!DV2181</f>
        <v>0</v>
      </c>
      <c r="DX171" s="309">
        <f>aurora_data!DW2181</f>
        <v>0</v>
      </c>
      <c r="DY171" s="214">
        <f>aurora_data!DX2181</f>
        <v>1</v>
      </c>
      <c r="DZ171" s="214">
        <f>aurora_data!DY2181</f>
        <v>0</v>
      </c>
      <c r="EA171" s="214">
        <f>aurora_data!DZ2181</f>
        <v>1</v>
      </c>
      <c r="EB171" s="309">
        <f>aurora_data!EA2181</f>
        <v>0</v>
      </c>
      <c r="EC171" s="214">
        <f>aurora_data!EB2181</f>
        <v>0</v>
      </c>
      <c r="ED171" s="214">
        <f>aurora_data!EC2181</f>
        <v>0</v>
      </c>
      <c r="EE171" s="214">
        <f>aurora_data!ED2181</f>
        <v>1</v>
      </c>
      <c r="EF171" s="309">
        <f>aurora_data!EE2181</f>
        <v>0</v>
      </c>
      <c r="EG171" s="214">
        <f>aurora_data!EF2181</f>
        <v>0</v>
      </c>
      <c r="EH171" s="214">
        <f>aurora_data!EG2181</f>
        <v>0</v>
      </c>
      <c r="EI171" s="214">
        <f>aurora_data!EH2181</f>
        <v>2</v>
      </c>
      <c r="EJ171" s="309">
        <f>aurora_data!EI2181</f>
        <v>0</v>
      </c>
      <c r="EK171" s="214">
        <f>aurora_data!EJ2181</f>
        <v>0</v>
      </c>
      <c r="EL171" s="214">
        <f>aurora_data!EK2181</f>
        <v>0</v>
      </c>
      <c r="EM171" s="214">
        <f>aurora_data!EL2181</f>
        <v>0</v>
      </c>
      <c r="EN171" s="322">
        <f>aurora_data!EM2181</f>
        <v>0</v>
      </c>
      <c r="EO171" s="340">
        <f>aurora_data!EN2181</f>
        <v>0</v>
      </c>
      <c r="EP171" s="214">
        <f>aurora_data!EO2181</f>
        <v>0</v>
      </c>
      <c r="EQ171" s="214">
        <f>aurora_data!EP2181</f>
        <v>2</v>
      </c>
      <c r="ER171" s="309">
        <f>aurora_data!EQ2181</f>
        <v>2</v>
      </c>
      <c r="ES171" s="214">
        <f>aurora_data!ER2181</f>
        <v>0</v>
      </c>
      <c r="ET171" s="214">
        <f>aurora_data!ES2181</f>
        <v>1</v>
      </c>
      <c r="EU171" s="214">
        <f>aurora_data!ET2181</f>
        <v>1</v>
      </c>
      <c r="EV171" s="309">
        <f>aurora_data!EU2181</f>
        <v>1</v>
      </c>
      <c r="EW171" s="214">
        <f>aurora_data!EV2181</f>
        <v>0</v>
      </c>
      <c r="EX171" s="214">
        <f>aurora_data!EW2181</f>
        <v>1</v>
      </c>
      <c r="EY171" s="214">
        <f>aurora_data!EX2181</f>
        <v>1</v>
      </c>
      <c r="EZ171" s="309">
        <f>aurora_data!EY2181</f>
        <v>2</v>
      </c>
      <c r="FA171" s="214">
        <f>aurora_data!EZ2181</f>
        <v>0</v>
      </c>
      <c r="FB171" s="214">
        <f>aurora_data!FA2181</f>
        <v>0</v>
      </c>
      <c r="FC171" s="214">
        <f>aurora_data!FB2181</f>
        <v>0</v>
      </c>
      <c r="FD171" s="309">
        <f>aurora_data!FC2181</f>
        <v>0</v>
      </c>
      <c r="FE171" s="214">
        <f>aurora_data!FD2181</f>
        <v>0</v>
      </c>
      <c r="FF171" s="214">
        <f>aurora_data!FE2181</f>
        <v>0</v>
      </c>
      <c r="FG171" s="214">
        <f>aurora_data!FF2181</f>
        <v>0</v>
      </c>
      <c r="FH171" s="322">
        <f>aurora_data!FG2181</f>
        <v>0</v>
      </c>
      <c r="FI171" s="340">
        <f>aurora_data!FH2181</f>
        <v>0</v>
      </c>
      <c r="FJ171" s="214">
        <f>aurora_data!FI2181</f>
        <v>0</v>
      </c>
      <c r="FK171" s="214">
        <f>aurora_data!FJ2181</f>
        <v>0</v>
      </c>
      <c r="FL171" s="309">
        <f>aurora_data!FK2181</f>
        <v>0</v>
      </c>
      <c r="FM171" s="214">
        <f>aurora_data!FL2181</f>
        <v>0</v>
      </c>
      <c r="FN171" s="214">
        <f>aurora_data!FM2181</f>
        <v>0</v>
      </c>
      <c r="FO171" s="214">
        <f>aurora_data!FN2181</f>
        <v>1</v>
      </c>
      <c r="FP171" s="309">
        <f>aurora_data!FO2181</f>
        <v>0</v>
      </c>
      <c r="FQ171" s="214">
        <f>aurora_data!FP2181</f>
        <v>0</v>
      </c>
      <c r="FR171" s="214">
        <f>aurora_data!FQ2181</f>
        <v>0</v>
      </c>
      <c r="FS171" s="214">
        <f>aurora_data!FR2181</f>
        <v>1</v>
      </c>
      <c r="FT171" s="309">
        <f>aurora_data!FS2181</f>
        <v>0</v>
      </c>
      <c r="FU171" s="214">
        <f>aurora_data!FT2181</f>
        <v>1</v>
      </c>
      <c r="FV171" s="214">
        <f>aurora_data!FU2181</f>
        <v>0</v>
      </c>
      <c r="FW171" s="214">
        <f>aurora_data!FV2181</f>
        <v>0</v>
      </c>
      <c r="FX171" s="309">
        <f>aurora_data!FW2181</f>
        <v>1</v>
      </c>
      <c r="FY171" s="214">
        <f>aurora_data!FX2181</f>
        <v>0</v>
      </c>
      <c r="FZ171" s="214">
        <f>aurora_data!FY2181</f>
        <v>0</v>
      </c>
      <c r="GA171" s="214">
        <f>aurora_data!FZ2181</f>
        <v>0</v>
      </c>
      <c r="GB171" s="322">
        <f>aurora_data!GA2181</f>
        <v>0</v>
      </c>
      <c r="GC171" s="340">
        <f>aurora_data!GB2181</f>
        <v>0</v>
      </c>
      <c r="GD171" s="214">
        <f>aurora_data!GC2181</f>
        <v>1</v>
      </c>
      <c r="GE171" s="214">
        <f>aurora_data!GD2181</f>
        <v>0</v>
      </c>
      <c r="GF171" s="309">
        <f>aurora_data!GE2181</f>
        <v>0</v>
      </c>
      <c r="GG171" s="214">
        <f>aurora_data!GF2181</f>
        <v>2</v>
      </c>
      <c r="GH171" s="214">
        <f>aurora_data!GG2181</f>
        <v>2</v>
      </c>
      <c r="GI171" s="214">
        <f>aurora_data!GH2181</f>
        <v>2</v>
      </c>
      <c r="GJ171" s="309">
        <f>aurora_data!GI2181</f>
        <v>0</v>
      </c>
      <c r="GK171" s="214">
        <f>aurora_data!GJ2181</f>
        <v>2</v>
      </c>
      <c r="GL171" s="214">
        <f>aurora_data!GK2181</f>
        <v>1</v>
      </c>
      <c r="GM171" s="214">
        <f>aurora_data!GL2181</f>
        <v>3</v>
      </c>
      <c r="GN171" s="309">
        <f>aurora_data!GM2181</f>
        <v>1</v>
      </c>
      <c r="GO171" s="214">
        <f>aurora_data!GN2181</f>
        <v>3</v>
      </c>
      <c r="GP171" s="214">
        <f>aurora_data!GO2181</f>
        <v>2</v>
      </c>
      <c r="GQ171" s="214">
        <f>aurora_data!GP2181</f>
        <v>4</v>
      </c>
      <c r="GR171" s="309">
        <f>aurora_data!GQ2181</f>
        <v>2</v>
      </c>
      <c r="GS171" s="214">
        <f>aurora_data!GR2181</f>
        <v>0</v>
      </c>
      <c r="GT171" s="214">
        <f>aurora_data!GS2181</f>
        <v>0</v>
      </c>
      <c r="GU171" s="214">
        <f>aurora_data!GT2181</f>
        <v>0</v>
      </c>
      <c r="GV171" s="214">
        <f>aurora_data!GU2181</f>
        <v>0</v>
      </c>
      <c r="GW171" s="217" t="s">
        <v>622</v>
      </c>
      <c r="GX171" s="218">
        <f>aurora_data!GV2181</f>
        <v>100</v>
      </c>
      <c r="GY171" s="219">
        <f t="shared" si="1560"/>
        <v>1</v>
      </c>
    </row>
    <row r="172" spans="2:207" s="2" customFormat="1">
      <c r="B172" s="512"/>
      <c r="C172" s="519"/>
      <c r="D172" s="213" t="s">
        <v>265</v>
      </c>
      <c r="E172" s="214">
        <f>aurora_data!D2182</f>
        <v>0</v>
      </c>
      <c r="F172" s="214">
        <f>aurora_data!E2182</f>
        <v>0</v>
      </c>
      <c r="G172" s="214">
        <f>aurora_data!F2182</f>
        <v>1</v>
      </c>
      <c r="H172" s="309">
        <f>aurora_data!G2182</f>
        <v>1</v>
      </c>
      <c r="I172" s="214">
        <f>aurora_data!H2182</f>
        <v>0</v>
      </c>
      <c r="J172" s="214">
        <f>aurora_data!I2182</f>
        <v>0</v>
      </c>
      <c r="K172" s="214">
        <f>aurora_data!J2182</f>
        <v>0</v>
      </c>
      <c r="L172" s="309">
        <f>aurora_data!K2182</f>
        <v>0</v>
      </c>
      <c r="M172" s="214">
        <f>aurora_data!L2182</f>
        <v>0</v>
      </c>
      <c r="N172" s="214">
        <f>aurora_data!M2182</f>
        <v>0</v>
      </c>
      <c r="O172" s="214">
        <f>aurora_data!N2182</f>
        <v>0</v>
      </c>
      <c r="P172" s="309">
        <f>aurora_data!O2182</f>
        <v>0</v>
      </c>
      <c r="Q172" s="214">
        <f>aurora_data!P2182</f>
        <v>0</v>
      </c>
      <c r="R172" s="214">
        <f>aurora_data!Q2182</f>
        <v>0</v>
      </c>
      <c r="S172" s="214">
        <f>aurora_data!R2182</f>
        <v>0</v>
      </c>
      <c r="T172" s="309">
        <f>aurora_data!S2182</f>
        <v>0</v>
      </c>
      <c r="U172" s="214">
        <f>aurora_data!T2182</f>
        <v>0</v>
      </c>
      <c r="V172" s="214">
        <f>aurora_data!U2182</f>
        <v>0</v>
      </c>
      <c r="W172" s="214">
        <f>aurora_data!V2182</f>
        <v>0</v>
      </c>
      <c r="X172" s="322">
        <f>aurora_data!W2182</f>
        <v>0</v>
      </c>
      <c r="Y172" s="340">
        <f>aurora_data!X2182</f>
        <v>0</v>
      </c>
      <c r="Z172" s="214">
        <f>aurora_data!Y2182</f>
        <v>0</v>
      </c>
      <c r="AA172" s="214">
        <f>aurora_data!Z2182</f>
        <v>0</v>
      </c>
      <c r="AB172" s="309">
        <f>aurora_data!AA2182</f>
        <v>0</v>
      </c>
      <c r="AC172" s="214">
        <f>aurora_data!AB2182</f>
        <v>0</v>
      </c>
      <c r="AD172" s="214">
        <f>aurora_data!AC2182</f>
        <v>0</v>
      </c>
      <c r="AE172" s="214">
        <f>aurora_data!AD2182</f>
        <v>0</v>
      </c>
      <c r="AF172" s="309">
        <f>aurora_data!AE2182</f>
        <v>0</v>
      </c>
      <c r="AG172" s="214">
        <f>aurora_data!AF2182</f>
        <v>0</v>
      </c>
      <c r="AH172" s="214">
        <f>aurora_data!AG2182</f>
        <v>0</v>
      </c>
      <c r="AI172" s="214">
        <f>aurora_data!AH2182</f>
        <v>0</v>
      </c>
      <c r="AJ172" s="309">
        <f>aurora_data!AI2182</f>
        <v>0</v>
      </c>
      <c r="AK172" s="214">
        <f>aurora_data!AJ2182</f>
        <v>0</v>
      </c>
      <c r="AL172" s="214">
        <f>aurora_data!AK2182</f>
        <v>0</v>
      </c>
      <c r="AM172" s="214">
        <f>aurora_data!AL2182</f>
        <v>0</v>
      </c>
      <c r="AN172" s="309">
        <f>aurora_data!AM2182</f>
        <v>0</v>
      </c>
      <c r="AO172" s="214">
        <f>aurora_data!AN2182</f>
        <v>0</v>
      </c>
      <c r="AP172" s="214">
        <f>aurora_data!AO2182</f>
        <v>0</v>
      </c>
      <c r="AQ172" s="214">
        <f>aurora_data!AP2182</f>
        <v>0</v>
      </c>
      <c r="AR172" s="214">
        <f>aurora_data!AQ2182</f>
        <v>0</v>
      </c>
      <c r="AS172" s="340">
        <f>aurora_data!AR2182</f>
        <v>0</v>
      </c>
      <c r="AT172" s="214">
        <f>aurora_data!AS2182</f>
        <v>0</v>
      </c>
      <c r="AU172" s="214">
        <f>aurora_data!AT2182</f>
        <v>0</v>
      </c>
      <c r="AV172" s="309">
        <f>aurora_data!AU2182</f>
        <v>0</v>
      </c>
      <c r="AW172" s="214">
        <f>aurora_data!AV2182</f>
        <v>0</v>
      </c>
      <c r="AX172" s="214">
        <f>aurora_data!AW2182</f>
        <v>0</v>
      </c>
      <c r="AY172" s="214">
        <f>aurora_data!AX2182</f>
        <v>0</v>
      </c>
      <c r="AZ172" s="309">
        <f>aurora_data!AY2182</f>
        <v>0</v>
      </c>
      <c r="BA172" s="214">
        <f>aurora_data!AZ2182</f>
        <v>0</v>
      </c>
      <c r="BB172" s="214">
        <f>aurora_data!BA2182</f>
        <v>0</v>
      </c>
      <c r="BC172" s="214">
        <f>aurora_data!BB2182</f>
        <v>0</v>
      </c>
      <c r="BD172" s="309">
        <f>aurora_data!BC2182</f>
        <v>0</v>
      </c>
      <c r="BE172" s="214">
        <f>aurora_data!BD2182</f>
        <v>1</v>
      </c>
      <c r="BF172" s="214">
        <f>aurora_data!BE2182</f>
        <v>1</v>
      </c>
      <c r="BG172" s="214">
        <f>aurora_data!BF2182</f>
        <v>0</v>
      </c>
      <c r="BH172" s="309">
        <f>aurora_data!BG2182</f>
        <v>0</v>
      </c>
      <c r="BI172" s="214">
        <f>aurora_data!BH2182</f>
        <v>0</v>
      </c>
      <c r="BJ172" s="214">
        <f>aurora_data!BI2182</f>
        <v>0</v>
      </c>
      <c r="BK172" s="214">
        <f>aurora_data!BJ2182</f>
        <v>0</v>
      </c>
      <c r="BL172" s="214">
        <f>aurora_data!BK2182</f>
        <v>0</v>
      </c>
      <c r="BM172" s="340">
        <f>aurora_data!BL2182</f>
        <v>0</v>
      </c>
      <c r="BN172" s="214">
        <f>aurora_data!BM2182</f>
        <v>0</v>
      </c>
      <c r="BO172" s="214">
        <f>aurora_data!BN2182</f>
        <v>0</v>
      </c>
      <c r="BP172" s="309">
        <f>aurora_data!BO2182</f>
        <v>0</v>
      </c>
      <c r="BQ172" s="214">
        <f>aurora_data!BP2182</f>
        <v>0</v>
      </c>
      <c r="BR172" s="214">
        <f>aurora_data!BQ2182</f>
        <v>0</v>
      </c>
      <c r="BS172" s="214">
        <f>aurora_data!BR2182</f>
        <v>0</v>
      </c>
      <c r="BT172" s="309">
        <f>aurora_data!BS2182</f>
        <v>0</v>
      </c>
      <c r="BU172" s="214">
        <f>aurora_data!BT2182</f>
        <v>0</v>
      </c>
      <c r="BV172" s="214">
        <f>aurora_data!BU2182</f>
        <v>0</v>
      </c>
      <c r="BW172" s="214">
        <f>aurora_data!BV2182</f>
        <v>0</v>
      </c>
      <c r="BX172" s="309">
        <f>aurora_data!BW2182</f>
        <v>0</v>
      </c>
      <c r="BY172" s="214">
        <f>aurora_data!BX2182</f>
        <v>0</v>
      </c>
      <c r="BZ172" s="214">
        <f>aurora_data!BY2182</f>
        <v>0</v>
      </c>
      <c r="CA172" s="214">
        <f>aurora_data!BZ2182</f>
        <v>0</v>
      </c>
      <c r="CB172" s="309">
        <f>aurora_data!CA2182</f>
        <v>0</v>
      </c>
      <c r="CC172" s="214">
        <f>aurora_data!CB2182</f>
        <v>0</v>
      </c>
      <c r="CD172" s="214">
        <f>aurora_data!CC2182</f>
        <v>0</v>
      </c>
      <c r="CE172" s="214">
        <f>aurora_data!CD2182</f>
        <v>0</v>
      </c>
      <c r="CF172" s="322">
        <f>aurora_data!CE2182</f>
        <v>0</v>
      </c>
      <c r="CG172" s="340">
        <f>aurora_data!CF2182</f>
        <v>0</v>
      </c>
      <c r="CH172" s="214">
        <f>aurora_data!CG2182</f>
        <v>0</v>
      </c>
      <c r="CI172" s="214">
        <f>aurora_data!CH2182</f>
        <v>0</v>
      </c>
      <c r="CJ172" s="309">
        <f>aurora_data!CI2182</f>
        <v>0</v>
      </c>
      <c r="CK172" s="214">
        <f>aurora_data!CJ2182</f>
        <v>0</v>
      </c>
      <c r="CL172" s="214">
        <f>aurora_data!CK2182</f>
        <v>0</v>
      </c>
      <c r="CM172" s="214">
        <f>aurora_data!CL2182</f>
        <v>1</v>
      </c>
      <c r="CN172" s="309">
        <f>aurora_data!CM2182</f>
        <v>0</v>
      </c>
      <c r="CO172" s="214">
        <f>aurora_data!CN2182</f>
        <v>0</v>
      </c>
      <c r="CP172" s="214">
        <f>aurora_data!CO2182</f>
        <v>0</v>
      </c>
      <c r="CQ172" s="214">
        <f>aurora_data!CP2182</f>
        <v>0</v>
      </c>
      <c r="CR172" s="309">
        <f>aurora_data!CQ2182</f>
        <v>0</v>
      </c>
      <c r="CS172" s="214">
        <f>aurora_data!CR2182</f>
        <v>0</v>
      </c>
      <c r="CT172" s="214">
        <f>aurora_data!CS2182</f>
        <v>1</v>
      </c>
      <c r="CU172" s="214">
        <f>aurora_data!CT2182</f>
        <v>0</v>
      </c>
      <c r="CV172" s="309">
        <f>aurora_data!CU2182</f>
        <v>0</v>
      </c>
      <c r="CW172" s="214">
        <f>aurora_data!CV2182</f>
        <v>0</v>
      </c>
      <c r="CX172" s="214">
        <f>aurora_data!CW2182</f>
        <v>0</v>
      </c>
      <c r="CY172" s="214">
        <f>aurora_data!CX2182</f>
        <v>0</v>
      </c>
      <c r="CZ172" s="216">
        <f>aurora_data!CY2182</f>
        <v>0</v>
      </c>
      <c r="DA172" s="215">
        <f>aurora_data!CZ2182</f>
        <v>0</v>
      </c>
      <c r="DB172" s="214">
        <f>aurora_data!DA2182</f>
        <v>0</v>
      </c>
      <c r="DC172" s="214">
        <f>aurora_data!DB2182</f>
        <v>0</v>
      </c>
      <c r="DD172" s="309">
        <f>aurora_data!DC2182</f>
        <v>0</v>
      </c>
      <c r="DE172" s="214">
        <f>aurora_data!DD2182</f>
        <v>0</v>
      </c>
      <c r="DF172" s="214">
        <f>aurora_data!DE2182</f>
        <v>0</v>
      </c>
      <c r="DG172" s="214">
        <f>aurora_data!DF2182</f>
        <v>0</v>
      </c>
      <c r="DH172" s="309">
        <f>aurora_data!DG2182</f>
        <v>1</v>
      </c>
      <c r="DI172" s="214">
        <f>aurora_data!DH2182</f>
        <v>1</v>
      </c>
      <c r="DJ172" s="214">
        <f>aurora_data!DI2182</f>
        <v>0</v>
      </c>
      <c r="DK172" s="214">
        <f>aurora_data!DJ2182</f>
        <v>0</v>
      </c>
      <c r="DL172" s="309">
        <f>aurora_data!DK2182</f>
        <v>0</v>
      </c>
      <c r="DM172" s="214">
        <f>aurora_data!DL2182</f>
        <v>0</v>
      </c>
      <c r="DN172" s="214">
        <f>aurora_data!DM2182</f>
        <v>0</v>
      </c>
      <c r="DO172" s="214">
        <f>aurora_data!DN2182</f>
        <v>0</v>
      </c>
      <c r="DP172" s="309">
        <f>aurora_data!DO2182</f>
        <v>0</v>
      </c>
      <c r="DQ172" s="214">
        <f>aurora_data!DP2182</f>
        <v>0</v>
      </c>
      <c r="DR172" s="214">
        <f>aurora_data!DQ2182</f>
        <v>0</v>
      </c>
      <c r="DS172" s="214">
        <f>aurora_data!DR2182</f>
        <v>0</v>
      </c>
      <c r="DT172" s="322">
        <f>aurora_data!DS2182</f>
        <v>0</v>
      </c>
      <c r="DU172" s="340">
        <f>aurora_data!DT2182</f>
        <v>0</v>
      </c>
      <c r="DV172" s="214">
        <f>aurora_data!DU2182</f>
        <v>0</v>
      </c>
      <c r="DW172" s="214">
        <f>aurora_data!DV2182</f>
        <v>0</v>
      </c>
      <c r="DX172" s="309">
        <f>aurora_data!DW2182</f>
        <v>0</v>
      </c>
      <c r="DY172" s="214">
        <f>aurora_data!DX2182</f>
        <v>0</v>
      </c>
      <c r="DZ172" s="214">
        <f>aurora_data!DY2182</f>
        <v>0</v>
      </c>
      <c r="EA172" s="214">
        <f>aurora_data!DZ2182</f>
        <v>0</v>
      </c>
      <c r="EB172" s="309">
        <f>aurora_data!EA2182</f>
        <v>0</v>
      </c>
      <c r="EC172" s="214">
        <f>aurora_data!EB2182</f>
        <v>0</v>
      </c>
      <c r="ED172" s="214">
        <f>aurora_data!EC2182</f>
        <v>0</v>
      </c>
      <c r="EE172" s="214">
        <f>aurora_data!ED2182</f>
        <v>2</v>
      </c>
      <c r="EF172" s="309">
        <f>aurora_data!EE2182</f>
        <v>0</v>
      </c>
      <c r="EG172" s="214">
        <f>aurora_data!EF2182</f>
        <v>0</v>
      </c>
      <c r="EH172" s="214">
        <f>aurora_data!EG2182</f>
        <v>0</v>
      </c>
      <c r="EI172" s="214">
        <f>aurora_data!EH2182</f>
        <v>0</v>
      </c>
      <c r="EJ172" s="309">
        <f>aurora_data!EI2182</f>
        <v>0</v>
      </c>
      <c r="EK172" s="214">
        <f>aurora_data!EJ2182</f>
        <v>0</v>
      </c>
      <c r="EL172" s="214">
        <f>aurora_data!EK2182</f>
        <v>0</v>
      </c>
      <c r="EM172" s="214">
        <f>aurora_data!EL2182</f>
        <v>0</v>
      </c>
      <c r="EN172" s="322">
        <f>aurora_data!EM2182</f>
        <v>0</v>
      </c>
      <c r="EO172" s="340">
        <f>aurora_data!EN2182</f>
        <v>0</v>
      </c>
      <c r="EP172" s="214">
        <f>aurora_data!EO2182</f>
        <v>0</v>
      </c>
      <c r="EQ172" s="214">
        <f>aurora_data!EP2182</f>
        <v>0</v>
      </c>
      <c r="ER172" s="309">
        <f>aurora_data!EQ2182</f>
        <v>0</v>
      </c>
      <c r="ES172" s="214">
        <f>aurora_data!ER2182</f>
        <v>0</v>
      </c>
      <c r="ET172" s="214">
        <f>aurora_data!ES2182</f>
        <v>0</v>
      </c>
      <c r="EU172" s="214">
        <f>aurora_data!ET2182</f>
        <v>0</v>
      </c>
      <c r="EV172" s="309">
        <f>aurora_data!EU2182</f>
        <v>0</v>
      </c>
      <c r="EW172" s="214">
        <f>aurora_data!EV2182</f>
        <v>0</v>
      </c>
      <c r="EX172" s="214">
        <f>aurora_data!EW2182</f>
        <v>0</v>
      </c>
      <c r="EY172" s="214">
        <f>aurora_data!EX2182</f>
        <v>0</v>
      </c>
      <c r="EZ172" s="309">
        <f>aurora_data!EY2182</f>
        <v>0</v>
      </c>
      <c r="FA172" s="214">
        <f>aurora_data!EZ2182</f>
        <v>0</v>
      </c>
      <c r="FB172" s="214">
        <f>aurora_data!FA2182</f>
        <v>0</v>
      </c>
      <c r="FC172" s="214">
        <f>aurora_data!FB2182</f>
        <v>2</v>
      </c>
      <c r="FD172" s="309">
        <f>aurora_data!FC2182</f>
        <v>0</v>
      </c>
      <c r="FE172" s="214">
        <f>aurora_data!FD2182</f>
        <v>0</v>
      </c>
      <c r="FF172" s="214">
        <f>aurora_data!FE2182</f>
        <v>0</v>
      </c>
      <c r="FG172" s="214">
        <f>aurora_data!FF2182</f>
        <v>0</v>
      </c>
      <c r="FH172" s="322">
        <f>aurora_data!FG2182</f>
        <v>0</v>
      </c>
      <c r="FI172" s="340">
        <f>aurora_data!FH2182</f>
        <v>0</v>
      </c>
      <c r="FJ172" s="214">
        <f>aurora_data!FI2182</f>
        <v>0</v>
      </c>
      <c r="FK172" s="214">
        <f>aurora_data!FJ2182</f>
        <v>0</v>
      </c>
      <c r="FL172" s="309">
        <f>aurora_data!FK2182</f>
        <v>0</v>
      </c>
      <c r="FM172" s="214">
        <f>aurora_data!FL2182</f>
        <v>0</v>
      </c>
      <c r="FN172" s="214">
        <f>aurora_data!FM2182</f>
        <v>0</v>
      </c>
      <c r="FO172" s="214">
        <f>aurora_data!FN2182</f>
        <v>0</v>
      </c>
      <c r="FP172" s="309">
        <f>aurora_data!FO2182</f>
        <v>0</v>
      </c>
      <c r="FQ172" s="214">
        <f>aurora_data!FP2182</f>
        <v>0</v>
      </c>
      <c r="FR172" s="214">
        <f>aurora_data!FQ2182</f>
        <v>1</v>
      </c>
      <c r="FS172" s="214">
        <f>aurora_data!FR2182</f>
        <v>0</v>
      </c>
      <c r="FT172" s="309">
        <f>aurora_data!FS2182</f>
        <v>1</v>
      </c>
      <c r="FU172" s="214">
        <f>aurora_data!FT2182</f>
        <v>0</v>
      </c>
      <c r="FV172" s="214">
        <f>aurora_data!FU2182</f>
        <v>0</v>
      </c>
      <c r="FW172" s="214">
        <f>aurora_data!FV2182</f>
        <v>0</v>
      </c>
      <c r="FX172" s="309">
        <f>aurora_data!FW2182</f>
        <v>0</v>
      </c>
      <c r="FY172" s="214">
        <f>aurora_data!FX2182</f>
        <v>0</v>
      </c>
      <c r="FZ172" s="214">
        <f>aurora_data!FY2182</f>
        <v>0</v>
      </c>
      <c r="GA172" s="214">
        <f>aurora_data!FZ2182</f>
        <v>0</v>
      </c>
      <c r="GB172" s="322">
        <f>aurora_data!GA2182</f>
        <v>0</v>
      </c>
      <c r="GC172" s="340">
        <f>aurora_data!GB2182</f>
        <v>0</v>
      </c>
      <c r="GD172" s="214">
        <f>aurora_data!GC2182</f>
        <v>0</v>
      </c>
      <c r="GE172" s="214">
        <f>aurora_data!GD2182</f>
        <v>0</v>
      </c>
      <c r="GF172" s="309">
        <f>aurora_data!GE2182</f>
        <v>0</v>
      </c>
      <c r="GG172" s="214">
        <f>aurora_data!GF2182</f>
        <v>0</v>
      </c>
      <c r="GH172" s="214">
        <f>aurora_data!GG2182</f>
        <v>0</v>
      </c>
      <c r="GI172" s="214">
        <f>aurora_data!GH2182</f>
        <v>0</v>
      </c>
      <c r="GJ172" s="309">
        <f>aurora_data!GI2182</f>
        <v>0</v>
      </c>
      <c r="GK172" s="214">
        <f>aurora_data!GJ2182</f>
        <v>0</v>
      </c>
      <c r="GL172" s="214">
        <f>aurora_data!GK2182</f>
        <v>0</v>
      </c>
      <c r="GM172" s="214">
        <f>aurora_data!GL2182</f>
        <v>0</v>
      </c>
      <c r="GN172" s="309">
        <f>aurora_data!GM2182</f>
        <v>0</v>
      </c>
      <c r="GO172" s="214">
        <f>aurora_data!GN2182</f>
        <v>0</v>
      </c>
      <c r="GP172" s="214">
        <f>aurora_data!GO2182</f>
        <v>0</v>
      </c>
      <c r="GQ172" s="214">
        <f>aurora_data!GP2182</f>
        <v>0</v>
      </c>
      <c r="GR172" s="309">
        <f>aurora_data!GQ2182</f>
        <v>0</v>
      </c>
      <c r="GS172" s="214">
        <f>aurora_data!GR2182</f>
        <v>0</v>
      </c>
      <c r="GT172" s="214">
        <f>aurora_data!GS2182</f>
        <v>0</v>
      </c>
      <c r="GU172" s="214">
        <f>aurora_data!GT2182</f>
        <v>0</v>
      </c>
      <c r="GV172" s="214">
        <f>aurora_data!GU2182</f>
        <v>0</v>
      </c>
      <c r="GW172" s="217" t="s">
        <v>622</v>
      </c>
      <c r="GX172" s="218">
        <f>aurora_data!GV2182</f>
        <v>14</v>
      </c>
      <c r="GY172" s="219">
        <f t="shared" si="1560"/>
        <v>0.14000000000000001</v>
      </c>
    </row>
    <row r="173" spans="2:207" s="2" customFormat="1">
      <c r="B173" s="512"/>
      <c r="C173" s="519"/>
      <c r="D173" s="220" t="s">
        <v>266</v>
      </c>
      <c r="E173" s="214">
        <f>aurora_data!D2183</f>
        <v>0</v>
      </c>
      <c r="F173" s="214">
        <f>aurora_data!E2183</f>
        <v>0</v>
      </c>
      <c r="G173" s="214">
        <f>aurora_data!F2183</f>
        <v>0</v>
      </c>
      <c r="H173" s="309">
        <f>aurora_data!G2183</f>
        <v>0</v>
      </c>
      <c r="I173" s="214">
        <f>aurora_data!H2183</f>
        <v>0</v>
      </c>
      <c r="J173" s="214">
        <f>aurora_data!I2183</f>
        <v>0</v>
      </c>
      <c r="K173" s="214">
        <f>aurora_data!J2183</f>
        <v>0</v>
      </c>
      <c r="L173" s="309">
        <f>aurora_data!K2183</f>
        <v>0</v>
      </c>
      <c r="M173" s="214">
        <f>aurora_data!L2183</f>
        <v>0</v>
      </c>
      <c r="N173" s="214">
        <f>aurora_data!M2183</f>
        <v>0</v>
      </c>
      <c r="O173" s="214">
        <f>aurora_data!N2183</f>
        <v>0</v>
      </c>
      <c r="P173" s="309">
        <f>aurora_data!O2183</f>
        <v>0</v>
      </c>
      <c r="Q173" s="214">
        <f>aurora_data!P2183</f>
        <v>0</v>
      </c>
      <c r="R173" s="214">
        <f>aurora_data!Q2183</f>
        <v>0</v>
      </c>
      <c r="S173" s="214">
        <f>aurora_data!R2183</f>
        <v>0</v>
      </c>
      <c r="T173" s="309">
        <f>aurora_data!S2183</f>
        <v>0</v>
      </c>
      <c r="U173" s="214">
        <f>aurora_data!T2183</f>
        <v>0</v>
      </c>
      <c r="V173" s="214">
        <f>aurora_data!U2183</f>
        <v>0</v>
      </c>
      <c r="W173" s="214">
        <f>aurora_data!V2183</f>
        <v>0</v>
      </c>
      <c r="X173" s="322">
        <f>aurora_data!W2183</f>
        <v>0</v>
      </c>
      <c r="Y173" s="340">
        <f>aurora_data!X2183</f>
        <v>0</v>
      </c>
      <c r="Z173" s="214">
        <f>aurora_data!Y2183</f>
        <v>0</v>
      </c>
      <c r="AA173" s="214">
        <f>aurora_data!Z2183</f>
        <v>0</v>
      </c>
      <c r="AB173" s="309">
        <f>aurora_data!AA2183</f>
        <v>0</v>
      </c>
      <c r="AC173" s="214">
        <f>aurora_data!AB2183</f>
        <v>0</v>
      </c>
      <c r="AD173" s="214">
        <f>aurora_data!AC2183</f>
        <v>0</v>
      </c>
      <c r="AE173" s="214">
        <f>aurora_data!AD2183</f>
        <v>0</v>
      </c>
      <c r="AF173" s="309">
        <f>aurora_data!AE2183</f>
        <v>0</v>
      </c>
      <c r="AG173" s="214">
        <f>aurora_data!AF2183</f>
        <v>0</v>
      </c>
      <c r="AH173" s="214">
        <f>aurora_data!AG2183</f>
        <v>0</v>
      </c>
      <c r="AI173" s="214">
        <f>aurora_data!AH2183</f>
        <v>0</v>
      </c>
      <c r="AJ173" s="309">
        <f>aurora_data!AI2183</f>
        <v>0</v>
      </c>
      <c r="AK173" s="214">
        <f>aurora_data!AJ2183</f>
        <v>0</v>
      </c>
      <c r="AL173" s="214">
        <f>aurora_data!AK2183</f>
        <v>0</v>
      </c>
      <c r="AM173" s="214">
        <f>aurora_data!AL2183</f>
        <v>0</v>
      </c>
      <c r="AN173" s="309">
        <f>aurora_data!AM2183</f>
        <v>0</v>
      </c>
      <c r="AO173" s="214">
        <f>aurora_data!AN2183</f>
        <v>0</v>
      </c>
      <c r="AP173" s="214">
        <f>aurora_data!AO2183</f>
        <v>0</v>
      </c>
      <c r="AQ173" s="214">
        <f>aurora_data!AP2183</f>
        <v>0</v>
      </c>
      <c r="AR173" s="214">
        <f>aurora_data!AQ2183</f>
        <v>0</v>
      </c>
      <c r="AS173" s="340">
        <f>aurora_data!AR2183</f>
        <v>0</v>
      </c>
      <c r="AT173" s="214">
        <f>aurora_data!AS2183</f>
        <v>0</v>
      </c>
      <c r="AU173" s="214">
        <f>aurora_data!AT2183</f>
        <v>0</v>
      </c>
      <c r="AV173" s="309">
        <f>aurora_data!AU2183</f>
        <v>0</v>
      </c>
      <c r="AW173" s="214">
        <f>aurora_data!AV2183</f>
        <v>0</v>
      </c>
      <c r="AX173" s="214">
        <f>aurora_data!AW2183</f>
        <v>0</v>
      </c>
      <c r="AY173" s="214">
        <f>aurora_data!AX2183</f>
        <v>0</v>
      </c>
      <c r="AZ173" s="309">
        <f>aurora_data!AY2183</f>
        <v>0</v>
      </c>
      <c r="BA173" s="214">
        <f>aurora_data!AZ2183</f>
        <v>0</v>
      </c>
      <c r="BB173" s="214">
        <f>aurora_data!BA2183</f>
        <v>0</v>
      </c>
      <c r="BC173" s="214">
        <f>aurora_data!BB2183</f>
        <v>0</v>
      </c>
      <c r="BD173" s="309">
        <f>aurora_data!BC2183</f>
        <v>0</v>
      </c>
      <c r="BE173" s="214">
        <f>aurora_data!BD2183</f>
        <v>0</v>
      </c>
      <c r="BF173" s="214">
        <f>aurora_data!BE2183</f>
        <v>0</v>
      </c>
      <c r="BG173" s="214">
        <f>aurora_data!BF2183</f>
        <v>0</v>
      </c>
      <c r="BH173" s="309">
        <f>aurora_data!BG2183</f>
        <v>0</v>
      </c>
      <c r="BI173" s="214">
        <f>aurora_data!BH2183</f>
        <v>0</v>
      </c>
      <c r="BJ173" s="214">
        <f>aurora_data!BI2183</f>
        <v>0</v>
      </c>
      <c r="BK173" s="214">
        <f>aurora_data!BJ2183</f>
        <v>0</v>
      </c>
      <c r="BL173" s="214">
        <f>aurora_data!BK2183</f>
        <v>0</v>
      </c>
      <c r="BM173" s="340">
        <f>aurora_data!BL2183</f>
        <v>0</v>
      </c>
      <c r="BN173" s="214">
        <f>aurora_data!BM2183</f>
        <v>0</v>
      </c>
      <c r="BO173" s="214">
        <f>aurora_data!BN2183</f>
        <v>0</v>
      </c>
      <c r="BP173" s="309">
        <f>aurora_data!BO2183</f>
        <v>0</v>
      </c>
      <c r="BQ173" s="214">
        <f>aurora_data!BP2183</f>
        <v>0</v>
      </c>
      <c r="BR173" s="214">
        <f>aurora_data!BQ2183</f>
        <v>0</v>
      </c>
      <c r="BS173" s="214">
        <f>aurora_data!BR2183</f>
        <v>0</v>
      </c>
      <c r="BT173" s="309">
        <f>aurora_data!BS2183</f>
        <v>0</v>
      </c>
      <c r="BU173" s="214">
        <f>aurora_data!BT2183</f>
        <v>0</v>
      </c>
      <c r="BV173" s="214">
        <f>aurora_data!BU2183</f>
        <v>0</v>
      </c>
      <c r="BW173" s="214">
        <f>aurora_data!BV2183</f>
        <v>0</v>
      </c>
      <c r="BX173" s="309">
        <f>aurora_data!BW2183</f>
        <v>0</v>
      </c>
      <c r="BY173" s="214">
        <f>aurora_data!BX2183</f>
        <v>0</v>
      </c>
      <c r="BZ173" s="214">
        <f>aurora_data!BY2183</f>
        <v>0</v>
      </c>
      <c r="CA173" s="214">
        <f>aurora_data!BZ2183</f>
        <v>0</v>
      </c>
      <c r="CB173" s="309">
        <f>aurora_data!CA2183</f>
        <v>0</v>
      </c>
      <c r="CC173" s="214">
        <f>aurora_data!CB2183</f>
        <v>0</v>
      </c>
      <c r="CD173" s="214">
        <f>aurora_data!CC2183</f>
        <v>0</v>
      </c>
      <c r="CE173" s="214">
        <f>aurora_data!CD2183</f>
        <v>0</v>
      </c>
      <c r="CF173" s="322">
        <f>aurora_data!CE2183</f>
        <v>0</v>
      </c>
      <c r="CG173" s="340">
        <f>aurora_data!CF2183</f>
        <v>0</v>
      </c>
      <c r="CH173" s="214">
        <f>aurora_data!CG2183</f>
        <v>0</v>
      </c>
      <c r="CI173" s="214">
        <f>aurora_data!CH2183</f>
        <v>0</v>
      </c>
      <c r="CJ173" s="309">
        <f>aurora_data!CI2183</f>
        <v>0</v>
      </c>
      <c r="CK173" s="214">
        <f>aurora_data!CJ2183</f>
        <v>0</v>
      </c>
      <c r="CL173" s="214">
        <f>aurora_data!CK2183</f>
        <v>0</v>
      </c>
      <c r="CM173" s="214">
        <f>aurora_data!CL2183</f>
        <v>0</v>
      </c>
      <c r="CN173" s="309">
        <f>aurora_data!CM2183</f>
        <v>0</v>
      </c>
      <c r="CO173" s="214">
        <f>aurora_data!CN2183</f>
        <v>0</v>
      </c>
      <c r="CP173" s="214">
        <f>aurora_data!CO2183</f>
        <v>0</v>
      </c>
      <c r="CQ173" s="214">
        <f>aurora_data!CP2183</f>
        <v>0</v>
      </c>
      <c r="CR173" s="309">
        <f>aurora_data!CQ2183</f>
        <v>0</v>
      </c>
      <c r="CS173" s="214">
        <f>aurora_data!CR2183</f>
        <v>0</v>
      </c>
      <c r="CT173" s="214">
        <f>aurora_data!CS2183</f>
        <v>0</v>
      </c>
      <c r="CU173" s="214">
        <f>aurora_data!CT2183</f>
        <v>0</v>
      </c>
      <c r="CV173" s="309">
        <f>aurora_data!CU2183</f>
        <v>0</v>
      </c>
      <c r="CW173" s="214">
        <f>aurora_data!CV2183</f>
        <v>0</v>
      </c>
      <c r="CX173" s="214">
        <f>aurora_data!CW2183</f>
        <v>0</v>
      </c>
      <c r="CY173" s="214">
        <f>aurora_data!CX2183</f>
        <v>0</v>
      </c>
      <c r="CZ173" s="216">
        <f>aurora_data!CY2183</f>
        <v>0</v>
      </c>
      <c r="DA173" s="215">
        <f>aurora_data!CZ2183</f>
        <v>0</v>
      </c>
      <c r="DB173" s="214">
        <f>aurora_data!DA2183</f>
        <v>0</v>
      </c>
      <c r="DC173" s="214">
        <f>aurora_data!DB2183</f>
        <v>0</v>
      </c>
      <c r="DD173" s="309">
        <f>aurora_data!DC2183</f>
        <v>0</v>
      </c>
      <c r="DE173" s="214">
        <f>aurora_data!DD2183</f>
        <v>0</v>
      </c>
      <c r="DF173" s="214">
        <f>aurora_data!DE2183</f>
        <v>0</v>
      </c>
      <c r="DG173" s="214">
        <f>aurora_data!DF2183</f>
        <v>0</v>
      </c>
      <c r="DH173" s="309">
        <f>aurora_data!DG2183</f>
        <v>0</v>
      </c>
      <c r="DI173" s="214">
        <f>aurora_data!DH2183</f>
        <v>0</v>
      </c>
      <c r="DJ173" s="214">
        <f>aurora_data!DI2183</f>
        <v>0</v>
      </c>
      <c r="DK173" s="214">
        <f>aurora_data!DJ2183</f>
        <v>0</v>
      </c>
      <c r="DL173" s="309">
        <f>aurora_data!DK2183</f>
        <v>0</v>
      </c>
      <c r="DM173" s="214">
        <f>aurora_data!DL2183</f>
        <v>0</v>
      </c>
      <c r="DN173" s="214">
        <f>aurora_data!DM2183</f>
        <v>0</v>
      </c>
      <c r="DO173" s="214">
        <f>aurora_data!DN2183</f>
        <v>0</v>
      </c>
      <c r="DP173" s="309">
        <f>aurora_data!DO2183</f>
        <v>0</v>
      </c>
      <c r="DQ173" s="214">
        <f>aurora_data!DP2183</f>
        <v>0</v>
      </c>
      <c r="DR173" s="214">
        <f>aurora_data!DQ2183</f>
        <v>0</v>
      </c>
      <c r="DS173" s="214">
        <f>aurora_data!DR2183</f>
        <v>0</v>
      </c>
      <c r="DT173" s="322">
        <f>aurora_data!DS2183</f>
        <v>0</v>
      </c>
      <c r="DU173" s="340">
        <f>aurora_data!DT2183</f>
        <v>0</v>
      </c>
      <c r="DV173" s="214">
        <f>aurora_data!DU2183</f>
        <v>0</v>
      </c>
      <c r="DW173" s="214">
        <f>aurora_data!DV2183</f>
        <v>0</v>
      </c>
      <c r="DX173" s="309">
        <f>aurora_data!DW2183</f>
        <v>0</v>
      </c>
      <c r="DY173" s="214">
        <f>aurora_data!DX2183</f>
        <v>0</v>
      </c>
      <c r="DZ173" s="214">
        <f>aurora_data!DY2183</f>
        <v>0</v>
      </c>
      <c r="EA173" s="214">
        <f>aurora_data!DZ2183</f>
        <v>0</v>
      </c>
      <c r="EB173" s="309">
        <f>aurora_data!EA2183</f>
        <v>0</v>
      </c>
      <c r="EC173" s="214">
        <f>aurora_data!EB2183</f>
        <v>0</v>
      </c>
      <c r="ED173" s="214">
        <f>aurora_data!EC2183</f>
        <v>0</v>
      </c>
      <c r="EE173" s="214">
        <f>aurora_data!ED2183</f>
        <v>0</v>
      </c>
      <c r="EF173" s="309">
        <f>aurora_data!EE2183</f>
        <v>0</v>
      </c>
      <c r="EG173" s="214">
        <f>aurora_data!EF2183</f>
        <v>0</v>
      </c>
      <c r="EH173" s="214">
        <f>aurora_data!EG2183</f>
        <v>0</v>
      </c>
      <c r="EI173" s="214">
        <f>aurora_data!EH2183</f>
        <v>0</v>
      </c>
      <c r="EJ173" s="309">
        <f>aurora_data!EI2183</f>
        <v>0</v>
      </c>
      <c r="EK173" s="214">
        <f>aurora_data!EJ2183</f>
        <v>0</v>
      </c>
      <c r="EL173" s="214">
        <f>aurora_data!EK2183</f>
        <v>0</v>
      </c>
      <c r="EM173" s="214">
        <f>aurora_data!EL2183</f>
        <v>0</v>
      </c>
      <c r="EN173" s="322">
        <f>aurora_data!EM2183</f>
        <v>0</v>
      </c>
      <c r="EO173" s="340">
        <f>aurora_data!EN2183</f>
        <v>0</v>
      </c>
      <c r="EP173" s="214">
        <f>aurora_data!EO2183</f>
        <v>0</v>
      </c>
      <c r="EQ173" s="214">
        <f>aurora_data!EP2183</f>
        <v>0</v>
      </c>
      <c r="ER173" s="309">
        <f>aurora_data!EQ2183</f>
        <v>0</v>
      </c>
      <c r="ES173" s="214">
        <f>aurora_data!ER2183</f>
        <v>0</v>
      </c>
      <c r="ET173" s="214">
        <f>aurora_data!ES2183</f>
        <v>0</v>
      </c>
      <c r="EU173" s="214">
        <f>aurora_data!ET2183</f>
        <v>0</v>
      </c>
      <c r="EV173" s="309">
        <f>aurora_data!EU2183</f>
        <v>0</v>
      </c>
      <c r="EW173" s="214">
        <f>aurora_data!EV2183</f>
        <v>0</v>
      </c>
      <c r="EX173" s="214">
        <f>aurora_data!EW2183</f>
        <v>0</v>
      </c>
      <c r="EY173" s="214">
        <f>aurora_data!EX2183</f>
        <v>0</v>
      </c>
      <c r="EZ173" s="309">
        <f>aurora_data!EY2183</f>
        <v>0</v>
      </c>
      <c r="FA173" s="214">
        <f>aurora_data!EZ2183</f>
        <v>0</v>
      </c>
      <c r="FB173" s="214">
        <f>aurora_data!FA2183</f>
        <v>0</v>
      </c>
      <c r="FC173" s="214">
        <f>aurora_data!FB2183</f>
        <v>0</v>
      </c>
      <c r="FD173" s="309">
        <f>aurora_data!FC2183</f>
        <v>0</v>
      </c>
      <c r="FE173" s="214">
        <f>aurora_data!FD2183</f>
        <v>0</v>
      </c>
      <c r="FF173" s="214">
        <f>aurora_data!FE2183</f>
        <v>0</v>
      </c>
      <c r="FG173" s="214">
        <f>aurora_data!FF2183</f>
        <v>0</v>
      </c>
      <c r="FH173" s="322">
        <f>aurora_data!FG2183</f>
        <v>0</v>
      </c>
      <c r="FI173" s="340">
        <f>aurora_data!FH2183</f>
        <v>0</v>
      </c>
      <c r="FJ173" s="214">
        <f>aurora_data!FI2183</f>
        <v>0</v>
      </c>
      <c r="FK173" s="214">
        <f>aurora_data!FJ2183</f>
        <v>0</v>
      </c>
      <c r="FL173" s="309">
        <f>aurora_data!FK2183</f>
        <v>0</v>
      </c>
      <c r="FM173" s="214">
        <f>aurora_data!FL2183</f>
        <v>0</v>
      </c>
      <c r="FN173" s="214">
        <f>aurora_data!FM2183</f>
        <v>0</v>
      </c>
      <c r="FO173" s="214">
        <f>aurora_data!FN2183</f>
        <v>0</v>
      </c>
      <c r="FP173" s="309">
        <f>aurora_data!FO2183</f>
        <v>0</v>
      </c>
      <c r="FQ173" s="214">
        <f>aurora_data!FP2183</f>
        <v>0</v>
      </c>
      <c r="FR173" s="214">
        <f>aurora_data!FQ2183</f>
        <v>0</v>
      </c>
      <c r="FS173" s="214">
        <f>aurora_data!FR2183</f>
        <v>0</v>
      </c>
      <c r="FT173" s="309">
        <f>aurora_data!FS2183</f>
        <v>0</v>
      </c>
      <c r="FU173" s="214">
        <f>aurora_data!FT2183</f>
        <v>0</v>
      </c>
      <c r="FV173" s="214">
        <f>aurora_data!FU2183</f>
        <v>0</v>
      </c>
      <c r="FW173" s="214">
        <f>aurora_data!FV2183</f>
        <v>0</v>
      </c>
      <c r="FX173" s="309">
        <f>aurora_data!FW2183</f>
        <v>0</v>
      </c>
      <c r="FY173" s="214">
        <f>aurora_data!FX2183</f>
        <v>0</v>
      </c>
      <c r="FZ173" s="214">
        <f>aurora_data!FY2183</f>
        <v>0</v>
      </c>
      <c r="GA173" s="214">
        <f>aurora_data!FZ2183</f>
        <v>0</v>
      </c>
      <c r="GB173" s="322">
        <f>aurora_data!GA2183</f>
        <v>0</v>
      </c>
      <c r="GC173" s="340">
        <f>aurora_data!GB2183</f>
        <v>0</v>
      </c>
      <c r="GD173" s="214">
        <f>aurora_data!GC2183</f>
        <v>0</v>
      </c>
      <c r="GE173" s="214">
        <f>aurora_data!GD2183</f>
        <v>0</v>
      </c>
      <c r="GF173" s="309">
        <f>aurora_data!GE2183</f>
        <v>0</v>
      </c>
      <c r="GG173" s="214">
        <f>aurora_data!GF2183</f>
        <v>0</v>
      </c>
      <c r="GH173" s="214">
        <f>aurora_data!GG2183</f>
        <v>0</v>
      </c>
      <c r="GI173" s="214">
        <f>aurora_data!GH2183</f>
        <v>0</v>
      </c>
      <c r="GJ173" s="309">
        <f>aurora_data!GI2183</f>
        <v>0</v>
      </c>
      <c r="GK173" s="214">
        <f>aurora_data!GJ2183</f>
        <v>0</v>
      </c>
      <c r="GL173" s="214">
        <f>aurora_data!GK2183</f>
        <v>0</v>
      </c>
      <c r="GM173" s="214">
        <f>aurora_data!GL2183</f>
        <v>0</v>
      </c>
      <c r="GN173" s="309">
        <f>aurora_data!GM2183</f>
        <v>0</v>
      </c>
      <c r="GO173" s="214">
        <f>aurora_data!GN2183</f>
        <v>0</v>
      </c>
      <c r="GP173" s="214">
        <f>aurora_data!GO2183</f>
        <v>0</v>
      </c>
      <c r="GQ173" s="214">
        <f>aurora_data!GP2183</f>
        <v>0</v>
      </c>
      <c r="GR173" s="309">
        <f>aurora_data!GQ2183</f>
        <v>0</v>
      </c>
      <c r="GS173" s="214">
        <f>aurora_data!GR2183</f>
        <v>0</v>
      </c>
      <c r="GT173" s="214">
        <f>aurora_data!GS2183</f>
        <v>0</v>
      </c>
      <c r="GU173" s="214">
        <f>aurora_data!GT2183</f>
        <v>0</v>
      </c>
      <c r="GV173" s="214">
        <f>aurora_data!GU2183</f>
        <v>0</v>
      </c>
      <c r="GW173" s="217" t="s">
        <v>622</v>
      </c>
      <c r="GX173" s="218">
        <f>aurora_data!GV2183</f>
        <v>0</v>
      </c>
      <c r="GY173" s="219">
        <f t="shared" si="1560"/>
        <v>0</v>
      </c>
    </row>
    <row r="174" spans="2:207" s="2" customFormat="1">
      <c r="B174" s="512"/>
      <c r="C174" s="519"/>
      <c r="D174" s="220" t="s">
        <v>267</v>
      </c>
      <c r="E174" s="218">
        <f>aurora_data!D2184</f>
        <v>0</v>
      </c>
      <c r="F174" s="10">
        <f>aurora_data!E2184</f>
        <v>0</v>
      </c>
      <c r="G174" s="10">
        <f>aurora_data!F2184</f>
        <v>0</v>
      </c>
      <c r="H174" s="302">
        <f>aurora_data!G2184</f>
        <v>0</v>
      </c>
      <c r="I174" s="10">
        <f>aurora_data!H2184</f>
        <v>0</v>
      </c>
      <c r="J174" s="10">
        <f>aurora_data!I2184</f>
        <v>0</v>
      </c>
      <c r="K174" s="10">
        <f>aurora_data!J2184</f>
        <v>0</v>
      </c>
      <c r="L174" s="302">
        <f>aurora_data!K2184</f>
        <v>0</v>
      </c>
      <c r="M174" s="10">
        <f>aurora_data!L2184</f>
        <v>0</v>
      </c>
      <c r="N174" s="10">
        <f>aurora_data!M2184</f>
        <v>0</v>
      </c>
      <c r="O174" s="10">
        <f>aurora_data!N2184</f>
        <v>0</v>
      </c>
      <c r="P174" s="302">
        <f>aurora_data!O2184</f>
        <v>0</v>
      </c>
      <c r="Q174" s="10">
        <f>aurora_data!P2184</f>
        <v>0</v>
      </c>
      <c r="R174" s="10">
        <f>aurora_data!Q2184</f>
        <v>0</v>
      </c>
      <c r="S174" s="10">
        <f>aurora_data!R2184</f>
        <v>0</v>
      </c>
      <c r="T174" s="302">
        <f>aurora_data!S2184</f>
        <v>0</v>
      </c>
      <c r="U174" s="10">
        <f>aurora_data!T2184</f>
        <v>0</v>
      </c>
      <c r="V174" s="10">
        <f>aurora_data!U2184</f>
        <v>0</v>
      </c>
      <c r="W174" s="10">
        <f>aurora_data!V2184</f>
        <v>0</v>
      </c>
      <c r="X174" s="315">
        <f>aurora_data!W2184</f>
        <v>0</v>
      </c>
      <c r="Y174" s="333">
        <f>aurora_data!X2184</f>
        <v>0</v>
      </c>
      <c r="Z174" s="10">
        <f>aurora_data!Y2184</f>
        <v>0</v>
      </c>
      <c r="AA174" s="10">
        <f>aurora_data!Z2184</f>
        <v>0</v>
      </c>
      <c r="AB174" s="302">
        <f>aurora_data!AA2184</f>
        <v>0</v>
      </c>
      <c r="AC174" s="10">
        <f>aurora_data!AB2184</f>
        <v>0</v>
      </c>
      <c r="AD174" s="10">
        <f>aurora_data!AC2184</f>
        <v>0</v>
      </c>
      <c r="AE174" s="10">
        <f>aurora_data!AD2184</f>
        <v>0</v>
      </c>
      <c r="AF174" s="302">
        <f>aurora_data!AE2184</f>
        <v>0</v>
      </c>
      <c r="AG174" s="10">
        <f>aurora_data!AF2184</f>
        <v>0</v>
      </c>
      <c r="AH174" s="10">
        <f>aurora_data!AG2184</f>
        <v>0</v>
      </c>
      <c r="AI174" s="10">
        <f>aurora_data!AH2184</f>
        <v>0</v>
      </c>
      <c r="AJ174" s="302">
        <f>aurora_data!AI2184</f>
        <v>0</v>
      </c>
      <c r="AK174" s="10">
        <f>aurora_data!AJ2184</f>
        <v>0</v>
      </c>
      <c r="AL174" s="10">
        <f>aurora_data!AK2184</f>
        <v>0</v>
      </c>
      <c r="AM174" s="10">
        <f>aurora_data!AL2184</f>
        <v>0</v>
      </c>
      <c r="AN174" s="302">
        <f>aurora_data!AM2184</f>
        <v>0</v>
      </c>
      <c r="AO174" s="10">
        <f>aurora_data!AN2184</f>
        <v>0</v>
      </c>
      <c r="AP174" s="10">
        <f>aurora_data!AO2184</f>
        <v>0</v>
      </c>
      <c r="AQ174" s="10">
        <f>aurora_data!AP2184</f>
        <v>0</v>
      </c>
      <c r="AR174" s="10">
        <f>aurora_data!AQ2184</f>
        <v>0</v>
      </c>
      <c r="AS174" s="333">
        <f>aurora_data!AR2184</f>
        <v>0</v>
      </c>
      <c r="AT174" s="10">
        <f>aurora_data!AS2184</f>
        <v>0</v>
      </c>
      <c r="AU174" s="10">
        <f>aurora_data!AT2184</f>
        <v>0</v>
      </c>
      <c r="AV174" s="302">
        <f>aurora_data!AU2184</f>
        <v>0</v>
      </c>
      <c r="AW174" s="10">
        <f>aurora_data!AV2184</f>
        <v>0</v>
      </c>
      <c r="AX174" s="10">
        <f>aurora_data!AW2184</f>
        <v>0</v>
      </c>
      <c r="AY174" s="10">
        <f>aurora_data!AX2184</f>
        <v>0</v>
      </c>
      <c r="AZ174" s="302">
        <f>aurora_data!AY2184</f>
        <v>0</v>
      </c>
      <c r="BA174" s="10">
        <f>aurora_data!AZ2184</f>
        <v>0</v>
      </c>
      <c r="BB174" s="10">
        <f>aurora_data!BA2184</f>
        <v>0</v>
      </c>
      <c r="BC174" s="10">
        <f>aurora_data!BB2184</f>
        <v>0</v>
      </c>
      <c r="BD174" s="302">
        <f>aurora_data!BC2184</f>
        <v>0</v>
      </c>
      <c r="BE174" s="10">
        <f>aurora_data!BD2184</f>
        <v>0</v>
      </c>
      <c r="BF174" s="10">
        <f>aurora_data!BE2184</f>
        <v>0</v>
      </c>
      <c r="BG174" s="10">
        <f>aurora_data!BF2184</f>
        <v>0</v>
      </c>
      <c r="BH174" s="302">
        <f>aurora_data!BG2184</f>
        <v>0</v>
      </c>
      <c r="BI174" s="10">
        <f>aurora_data!BH2184</f>
        <v>0</v>
      </c>
      <c r="BJ174" s="10">
        <f>aurora_data!BI2184</f>
        <v>0</v>
      </c>
      <c r="BK174" s="10">
        <f>aurora_data!BJ2184</f>
        <v>0</v>
      </c>
      <c r="BL174" s="10">
        <f>aurora_data!BK2184</f>
        <v>0</v>
      </c>
      <c r="BM174" s="333">
        <f>aurora_data!BL2184</f>
        <v>0</v>
      </c>
      <c r="BN174" s="10">
        <f>aurora_data!BM2184</f>
        <v>0</v>
      </c>
      <c r="BO174" s="10">
        <f>aurora_data!BN2184</f>
        <v>0</v>
      </c>
      <c r="BP174" s="302">
        <f>aurora_data!BO2184</f>
        <v>0</v>
      </c>
      <c r="BQ174" s="10">
        <f>aurora_data!BP2184</f>
        <v>0</v>
      </c>
      <c r="BR174" s="10">
        <f>aurora_data!BQ2184</f>
        <v>0</v>
      </c>
      <c r="BS174" s="10">
        <f>aurora_data!BR2184</f>
        <v>0</v>
      </c>
      <c r="BT174" s="302">
        <f>aurora_data!BS2184</f>
        <v>0</v>
      </c>
      <c r="BU174" s="10">
        <f>aurora_data!BT2184</f>
        <v>0</v>
      </c>
      <c r="BV174" s="10">
        <f>aurora_data!BU2184</f>
        <v>0</v>
      </c>
      <c r="BW174" s="10">
        <f>aurora_data!BV2184</f>
        <v>0</v>
      </c>
      <c r="BX174" s="302">
        <f>aurora_data!BW2184</f>
        <v>0</v>
      </c>
      <c r="BY174" s="10">
        <f>aurora_data!BX2184</f>
        <v>0</v>
      </c>
      <c r="BZ174" s="10">
        <f>aurora_data!BY2184</f>
        <v>0</v>
      </c>
      <c r="CA174" s="10">
        <f>aurora_data!BZ2184</f>
        <v>0</v>
      </c>
      <c r="CB174" s="302">
        <f>aurora_data!CA2184</f>
        <v>0</v>
      </c>
      <c r="CC174" s="10">
        <f>aurora_data!CB2184</f>
        <v>0</v>
      </c>
      <c r="CD174" s="10">
        <f>aurora_data!CC2184</f>
        <v>0</v>
      </c>
      <c r="CE174" s="10">
        <f>aurora_data!CD2184</f>
        <v>0</v>
      </c>
      <c r="CF174" s="315">
        <f>aurora_data!CE2184</f>
        <v>0</v>
      </c>
      <c r="CG174" s="333">
        <f>aurora_data!CF2184</f>
        <v>0</v>
      </c>
      <c r="CH174" s="10">
        <f>aurora_data!CG2184</f>
        <v>0</v>
      </c>
      <c r="CI174" s="10">
        <f>aurora_data!CH2184</f>
        <v>0</v>
      </c>
      <c r="CJ174" s="302">
        <f>aurora_data!CI2184</f>
        <v>0</v>
      </c>
      <c r="CK174" s="10">
        <f>aurora_data!CJ2184</f>
        <v>0</v>
      </c>
      <c r="CL174" s="10">
        <f>aurora_data!CK2184</f>
        <v>0</v>
      </c>
      <c r="CM174" s="10">
        <f>aurora_data!CL2184</f>
        <v>0</v>
      </c>
      <c r="CN174" s="302">
        <f>aurora_data!CM2184</f>
        <v>0</v>
      </c>
      <c r="CO174" s="10">
        <f>aurora_data!CN2184</f>
        <v>0</v>
      </c>
      <c r="CP174" s="10">
        <f>aurora_data!CO2184</f>
        <v>0</v>
      </c>
      <c r="CQ174" s="10">
        <f>aurora_data!CP2184</f>
        <v>0</v>
      </c>
      <c r="CR174" s="302">
        <f>aurora_data!CQ2184</f>
        <v>0</v>
      </c>
      <c r="CS174" s="10">
        <f>aurora_data!CR2184</f>
        <v>0</v>
      </c>
      <c r="CT174" s="10">
        <f>aurora_data!CS2184</f>
        <v>0</v>
      </c>
      <c r="CU174" s="10">
        <f>aurora_data!CT2184</f>
        <v>0</v>
      </c>
      <c r="CV174" s="302">
        <f>aurora_data!CU2184</f>
        <v>0</v>
      </c>
      <c r="CW174" s="10">
        <f>aurora_data!CV2184</f>
        <v>0</v>
      </c>
      <c r="CX174" s="10">
        <f>aurora_data!CW2184</f>
        <v>0</v>
      </c>
      <c r="CY174" s="10">
        <f>aurora_data!CX2184</f>
        <v>0</v>
      </c>
      <c r="CZ174" s="221">
        <f>aurora_data!CY2184</f>
        <v>0</v>
      </c>
      <c r="DA174" s="218">
        <f>aurora_data!CZ2184</f>
        <v>0</v>
      </c>
      <c r="DB174" s="10">
        <f>aurora_data!DA2184</f>
        <v>0</v>
      </c>
      <c r="DC174" s="10">
        <f>aurora_data!DB2184</f>
        <v>0</v>
      </c>
      <c r="DD174" s="302">
        <f>aurora_data!DC2184</f>
        <v>0</v>
      </c>
      <c r="DE174" s="10">
        <f>aurora_data!DD2184</f>
        <v>0</v>
      </c>
      <c r="DF174" s="10">
        <f>aurora_data!DE2184</f>
        <v>0</v>
      </c>
      <c r="DG174" s="10">
        <f>aurora_data!DF2184</f>
        <v>0</v>
      </c>
      <c r="DH174" s="302">
        <f>aurora_data!DG2184</f>
        <v>0</v>
      </c>
      <c r="DI174" s="10">
        <f>aurora_data!DH2184</f>
        <v>0</v>
      </c>
      <c r="DJ174" s="10">
        <f>aurora_data!DI2184</f>
        <v>0</v>
      </c>
      <c r="DK174" s="10">
        <f>aurora_data!DJ2184</f>
        <v>0</v>
      </c>
      <c r="DL174" s="302">
        <f>aurora_data!DK2184</f>
        <v>0</v>
      </c>
      <c r="DM174" s="10">
        <f>aurora_data!DL2184</f>
        <v>0</v>
      </c>
      <c r="DN174" s="10">
        <f>aurora_data!DM2184</f>
        <v>0</v>
      </c>
      <c r="DO174" s="10">
        <f>aurora_data!DN2184</f>
        <v>0</v>
      </c>
      <c r="DP174" s="302">
        <f>aurora_data!DO2184</f>
        <v>0</v>
      </c>
      <c r="DQ174" s="10">
        <f>aurora_data!DP2184</f>
        <v>0</v>
      </c>
      <c r="DR174" s="10">
        <f>aurora_data!DQ2184</f>
        <v>0</v>
      </c>
      <c r="DS174" s="10">
        <f>aurora_data!DR2184</f>
        <v>0</v>
      </c>
      <c r="DT174" s="315">
        <f>aurora_data!DS2184</f>
        <v>0</v>
      </c>
      <c r="DU174" s="333">
        <f>aurora_data!DT2184</f>
        <v>0</v>
      </c>
      <c r="DV174" s="10">
        <f>aurora_data!DU2184</f>
        <v>0</v>
      </c>
      <c r="DW174" s="10">
        <f>aurora_data!DV2184</f>
        <v>0</v>
      </c>
      <c r="DX174" s="302">
        <f>aurora_data!DW2184</f>
        <v>0</v>
      </c>
      <c r="DY174" s="10">
        <f>aurora_data!DX2184</f>
        <v>0</v>
      </c>
      <c r="DZ174" s="10">
        <f>aurora_data!DY2184</f>
        <v>0</v>
      </c>
      <c r="EA174" s="10">
        <f>aurora_data!DZ2184</f>
        <v>0</v>
      </c>
      <c r="EB174" s="302">
        <f>aurora_data!EA2184</f>
        <v>0</v>
      </c>
      <c r="EC174" s="10">
        <f>aurora_data!EB2184</f>
        <v>0</v>
      </c>
      <c r="ED174" s="10">
        <f>aurora_data!EC2184</f>
        <v>0</v>
      </c>
      <c r="EE174" s="10">
        <f>aurora_data!ED2184</f>
        <v>0</v>
      </c>
      <c r="EF174" s="302">
        <f>aurora_data!EE2184</f>
        <v>0</v>
      </c>
      <c r="EG174" s="10">
        <f>aurora_data!EF2184</f>
        <v>0</v>
      </c>
      <c r="EH174" s="10">
        <f>aurora_data!EG2184</f>
        <v>0</v>
      </c>
      <c r="EI174" s="10">
        <f>aurora_data!EH2184</f>
        <v>0</v>
      </c>
      <c r="EJ174" s="302">
        <f>aurora_data!EI2184</f>
        <v>0</v>
      </c>
      <c r="EK174" s="10">
        <f>aurora_data!EJ2184</f>
        <v>0</v>
      </c>
      <c r="EL174" s="10">
        <f>aurora_data!EK2184</f>
        <v>0</v>
      </c>
      <c r="EM174" s="10">
        <f>aurora_data!EL2184</f>
        <v>0</v>
      </c>
      <c r="EN174" s="315">
        <f>aurora_data!EM2184</f>
        <v>0</v>
      </c>
      <c r="EO174" s="333">
        <f>aurora_data!EN2184</f>
        <v>0</v>
      </c>
      <c r="EP174" s="10">
        <f>aurora_data!EO2184</f>
        <v>0</v>
      </c>
      <c r="EQ174" s="10">
        <f>aurora_data!EP2184</f>
        <v>0</v>
      </c>
      <c r="ER174" s="302">
        <f>aurora_data!EQ2184</f>
        <v>0</v>
      </c>
      <c r="ES174" s="10">
        <f>aurora_data!ER2184</f>
        <v>0</v>
      </c>
      <c r="ET174" s="10">
        <f>aurora_data!ES2184</f>
        <v>0</v>
      </c>
      <c r="EU174" s="10">
        <f>aurora_data!ET2184</f>
        <v>0</v>
      </c>
      <c r="EV174" s="302">
        <f>aurora_data!EU2184</f>
        <v>0</v>
      </c>
      <c r="EW174" s="10">
        <f>aurora_data!EV2184</f>
        <v>0</v>
      </c>
      <c r="EX174" s="10">
        <f>aurora_data!EW2184</f>
        <v>0</v>
      </c>
      <c r="EY174" s="10">
        <f>aurora_data!EX2184</f>
        <v>0</v>
      </c>
      <c r="EZ174" s="302">
        <f>aurora_data!EY2184</f>
        <v>0</v>
      </c>
      <c r="FA174" s="10">
        <f>aurora_data!EZ2184</f>
        <v>0</v>
      </c>
      <c r="FB174" s="10">
        <f>aurora_data!FA2184</f>
        <v>0</v>
      </c>
      <c r="FC174" s="10">
        <f>aurora_data!FB2184</f>
        <v>0</v>
      </c>
      <c r="FD174" s="302">
        <f>aurora_data!FC2184</f>
        <v>0</v>
      </c>
      <c r="FE174" s="10">
        <f>aurora_data!FD2184</f>
        <v>0</v>
      </c>
      <c r="FF174" s="10">
        <f>aurora_data!FE2184</f>
        <v>0</v>
      </c>
      <c r="FG174" s="10">
        <f>aurora_data!FF2184</f>
        <v>0</v>
      </c>
      <c r="FH174" s="315">
        <f>aurora_data!FG2184</f>
        <v>0</v>
      </c>
      <c r="FI174" s="333">
        <f>aurora_data!FH2184</f>
        <v>0</v>
      </c>
      <c r="FJ174" s="10">
        <f>aurora_data!FI2184</f>
        <v>0</v>
      </c>
      <c r="FK174" s="10">
        <f>aurora_data!FJ2184</f>
        <v>0</v>
      </c>
      <c r="FL174" s="302">
        <f>aurora_data!FK2184</f>
        <v>0</v>
      </c>
      <c r="FM174" s="10">
        <f>aurora_data!FL2184</f>
        <v>0</v>
      </c>
      <c r="FN174" s="10">
        <f>aurora_data!FM2184</f>
        <v>0</v>
      </c>
      <c r="FO174" s="10">
        <f>aurora_data!FN2184</f>
        <v>0</v>
      </c>
      <c r="FP174" s="302">
        <f>aurora_data!FO2184</f>
        <v>0</v>
      </c>
      <c r="FQ174" s="10">
        <f>aurora_data!FP2184</f>
        <v>0</v>
      </c>
      <c r="FR174" s="10">
        <f>aurora_data!FQ2184</f>
        <v>0</v>
      </c>
      <c r="FS174" s="10">
        <f>aurora_data!FR2184</f>
        <v>0</v>
      </c>
      <c r="FT174" s="302">
        <f>aurora_data!FS2184</f>
        <v>0</v>
      </c>
      <c r="FU174" s="10">
        <f>aurora_data!FT2184</f>
        <v>0</v>
      </c>
      <c r="FV174" s="10">
        <f>aurora_data!FU2184</f>
        <v>0</v>
      </c>
      <c r="FW174" s="10">
        <f>aurora_data!FV2184</f>
        <v>0</v>
      </c>
      <c r="FX174" s="302">
        <f>aurora_data!FW2184</f>
        <v>0</v>
      </c>
      <c r="FY174" s="10">
        <f>aurora_data!FX2184</f>
        <v>0</v>
      </c>
      <c r="FZ174" s="10">
        <f>aurora_data!FY2184</f>
        <v>0</v>
      </c>
      <c r="GA174" s="10">
        <f>aurora_data!FZ2184</f>
        <v>0</v>
      </c>
      <c r="GB174" s="315">
        <f>aurora_data!GA2184</f>
        <v>0</v>
      </c>
      <c r="GC174" s="333">
        <f>aurora_data!GB2184</f>
        <v>0</v>
      </c>
      <c r="GD174" s="10">
        <f>aurora_data!GC2184</f>
        <v>0</v>
      </c>
      <c r="GE174" s="10">
        <f>aurora_data!GD2184</f>
        <v>0</v>
      </c>
      <c r="GF174" s="302">
        <f>aurora_data!GE2184</f>
        <v>0</v>
      </c>
      <c r="GG174" s="10">
        <f>aurora_data!GF2184</f>
        <v>0</v>
      </c>
      <c r="GH174" s="10">
        <f>aurora_data!GG2184</f>
        <v>0</v>
      </c>
      <c r="GI174" s="10">
        <f>aurora_data!GH2184</f>
        <v>0</v>
      </c>
      <c r="GJ174" s="302">
        <f>aurora_data!GI2184</f>
        <v>0</v>
      </c>
      <c r="GK174" s="10">
        <f>aurora_data!GJ2184</f>
        <v>0</v>
      </c>
      <c r="GL174" s="10">
        <f>aurora_data!GK2184</f>
        <v>0</v>
      </c>
      <c r="GM174" s="10">
        <f>aurora_data!GL2184</f>
        <v>0</v>
      </c>
      <c r="GN174" s="302">
        <f>aurora_data!GM2184</f>
        <v>0</v>
      </c>
      <c r="GO174" s="10">
        <f>aurora_data!GN2184</f>
        <v>0</v>
      </c>
      <c r="GP174" s="10">
        <f>aurora_data!GO2184</f>
        <v>0</v>
      </c>
      <c r="GQ174" s="10">
        <f>aurora_data!GP2184</f>
        <v>0</v>
      </c>
      <c r="GR174" s="302">
        <f>aurora_data!GQ2184</f>
        <v>0</v>
      </c>
      <c r="GS174" s="10">
        <f>aurora_data!GR2184</f>
        <v>0</v>
      </c>
      <c r="GT174" s="10">
        <f>aurora_data!GS2184</f>
        <v>0</v>
      </c>
      <c r="GU174" s="10">
        <f>aurora_data!GT2184</f>
        <v>0</v>
      </c>
      <c r="GV174" s="10">
        <f>aurora_data!GU2184</f>
        <v>0</v>
      </c>
      <c r="GW174" s="217" t="s">
        <v>622</v>
      </c>
      <c r="GX174" s="218">
        <f>aurora_data!GV2184</f>
        <v>0</v>
      </c>
      <c r="GY174" s="219">
        <f t="shared" si="1560"/>
        <v>0</v>
      </c>
    </row>
    <row r="175" spans="2:207" s="2" customFormat="1" ht="16.5" thickBot="1">
      <c r="B175" s="512"/>
      <c r="C175" s="519"/>
      <c r="D175" s="220" t="s">
        <v>268</v>
      </c>
      <c r="E175" s="218">
        <f>aurora_data!D2185</f>
        <v>0</v>
      </c>
      <c r="F175" s="10">
        <f>aurora_data!E2185</f>
        <v>0</v>
      </c>
      <c r="G175" s="10">
        <f>aurora_data!F2185</f>
        <v>0</v>
      </c>
      <c r="H175" s="302">
        <f>aurora_data!G2185</f>
        <v>0</v>
      </c>
      <c r="I175" s="10">
        <f>aurora_data!H2185</f>
        <v>0</v>
      </c>
      <c r="J175" s="10">
        <f>aurora_data!I2185</f>
        <v>0</v>
      </c>
      <c r="K175" s="10">
        <f>aurora_data!J2185</f>
        <v>0</v>
      </c>
      <c r="L175" s="302">
        <f>aurora_data!K2185</f>
        <v>0</v>
      </c>
      <c r="M175" s="10">
        <f>aurora_data!L2185</f>
        <v>0</v>
      </c>
      <c r="N175" s="10">
        <f>aurora_data!M2185</f>
        <v>0</v>
      </c>
      <c r="O175" s="10">
        <f>aurora_data!N2185</f>
        <v>0</v>
      </c>
      <c r="P175" s="302">
        <f>aurora_data!O2185</f>
        <v>0</v>
      </c>
      <c r="Q175" s="10">
        <f>aurora_data!P2185</f>
        <v>0</v>
      </c>
      <c r="R175" s="10">
        <f>aurora_data!Q2185</f>
        <v>0</v>
      </c>
      <c r="S175" s="10">
        <f>aurora_data!R2185</f>
        <v>0</v>
      </c>
      <c r="T175" s="302">
        <f>aurora_data!S2185</f>
        <v>0</v>
      </c>
      <c r="U175" s="10">
        <f>aurora_data!T2185</f>
        <v>0</v>
      </c>
      <c r="V175" s="10">
        <f>aurora_data!U2185</f>
        <v>0</v>
      </c>
      <c r="W175" s="10">
        <f>aurora_data!V2185</f>
        <v>0</v>
      </c>
      <c r="X175" s="315">
        <f>aurora_data!W2185</f>
        <v>0</v>
      </c>
      <c r="Y175" s="333">
        <f>aurora_data!X2185</f>
        <v>0</v>
      </c>
      <c r="Z175" s="10">
        <f>aurora_data!Y2185</f>
        <v>0</v>
      </c>
      <c r="AA175" s="10">
        <f>aurora_data!Z2185</f>
        <v>0</v>
      </c>
      <c r="AB175" s="302">
        <f>aurora_data!AA2185</f>
        <v>0</v>
      </c>
      <c r="AC175" s="10">
        <f>aurora_data!AB2185</f>
        <v>0</v>
      </c>
      <c r="AD175" s="10">
        <f>aurora_data!AC2185</f>
        <v>0</v>
      </c>
      <c r="AE175" s="10">
        <f>aurora_data!AD2185</f>
        <v>0</v>
      </c>
      <c r="AF175" s="302">
        <f>aurora_data!AE2185</f>
        <v>0</v>
      </c>
      <c r="AG175" s="10">
        <f>aurora_data!AF2185</f>
        <v>0</v>
      </c>
      <c r="AH175" s="10">
        <f>aurora_data!AG2185</f>
        <v>0</v>
      </c>
      <c r="AI175" s="10">
        <f>aurora_data!AH2185</f>
        <v>0</v>
      </c>
      <c r="AJ175" s="302">
        <f>aurora_data!AI2185</f>
        <v>0</v>
      </c>
      <c r="AK175" s="10">
        <f>aurora_data!AJ2185</f>
        <v>0</v>
      </c>
      <c r="AL175" s="10">
        <f>aurora_data!AK2185</f>
        <v>0</v>
      </c>
      <c r="AM175" s="10">
        <f>aurora_data!AL2185</f>
        <v>0</v>
      </c>
      <c r="AN175" s="302">
        <f>aurora_data!AM2185</f>
        <v>0</v>
      </c>
      <c r="AO175" s="10">
        <f>aurora_data!AN2185</f>
        <v>0</v>
      </c>
      <c r="AP175" s="10">
        <f>aurora_data!AO2185</f>
        <v>0</v>
      </c>
      <c r="AQ175" s="10">
        <f>aurora_data!AP2185</f>
        <v>0</v>
      </c>
      <c r="AR175" s="10">
        <f>aurora_data!AQ2185</f>
        <v>0</v>
      </c>
      <c r="AS175" s="333">
        <f>aurora_data!AR2185</f>
        <v>0</v>
      </c>
      <c r="AT175" s="10">
        <f>aurora_data!AS2185</f>
        <v>0</v>
      </c>
      <c r="AU175" s="10">
        <f>aurora_data!AT2185</f>
        <v>0</v>
      </c>
      <c r="AV175" s="302">
        <f>aurora_data!AU2185</f>
        <v>0</v>
      </c>
      <c r="AW175" s="10">
        <f>aurora_data!AV2185</f>
        <v>0</v>
      </c>
      <c r="AX175" s="10">
        <f>aurora_data!AW2185</f>
        <v>0</v>
      </c>
      <c r="AY175" s="10">
        <f>aurora_data!AX2185</f>
        <v>0</v>
      </c>
      <c r="AZ175" s="302">
        <f>aurora_data!AY2185</f>
        <v>0</v>
      </c>
      <c r="BA175" s="10">
        <f>aurora_data!AZ2185</f>
        <v>0</v>
      </c>
      <c r="BB175" s="10">
        <f>aurora_data!BA2185</f>
        <v>0</v>
      </c>
      <c r="BC175" s="10">
        <f>aurora_data!BB2185</f>
        <v>0</v>
      </c>
      <c r="BD175" s="302">
        <f>aurora_data!BC2185</f>
        <v>0</v>
      </c>
      <c r="BE175" s="10">
        <f>aurora_data!BD2185</f>
        <v>0</v>
      </c>
      <c r="BF175" s="10">
        <f>aurora_data!BE2185</f>
        <v>0</v>
      </c>
      <c r="BG175" s="10">
        <f>aurora_data!BF2185</f>
        <v>0</v>
      </c>
      <c r="BH175" s="302">
        <f>aurora_data!BG2185</f>
        <v>0</v>
      </c>
      <c r="BI175" s="10">
        <f>aurora_data!BH2185</f>
        <v>0</v>
      </c>
      <c r="BJ175" s="10">
        <f>aurora_data!BI2185</f>
        <v>0</v>
      </c>
      <c r="BK175" s="10">
        <f>aurora_data!BJ2185</f>
        <v>0</v>
      </c>
      <c r="BL175" s="10">
        <f>aurora_data!BK2185</f>
        <v>0</v>
      </c>
      <c r="BM175" s="333">
        <f>aurora_data!BL2185</f>
        <v>0</v>
      </c>
      <c r="BN175" s="10">
        <f>aurora_data!BM2185</f>
        <v>0</v>
      </c>
      <c r="BO175" s="10">
        <f>aurora_data!BN2185</f>
        <v>0</v>
      </c>
      <c r="BP175" s="302">
        <f>aurora_data!BO2185</f>
        <v>0</v>
      </c>
      <c r="BQ175" s="10">
        <f>aurora_data!BP2185</f>
        <v>0</v>
      </c>
      <c r="BR175" s="10">
        <f>aurora_data!BQ2185</f>
        <v>0</v>
      </c>
      <c r="BS175" s="10">
        <f>aurora_data!BR2185</f>
        <v>0</v>
      </c>
      <c r="BT175" s="302">
        <f>aurora_data!BS2185</f>
        <v>0</v>
      </c>
      <c r="BU175" s="10">
        <f>aurora_data!BT2185</f>
        <v>0</v>
      </c>
      <c r="BV175" s="10">
        <f>aurora_data!BU2185</f>
        <v>0</v>
      </c>
      <c r="BW175" s="10">
        <f>aurora_data!BV2185</f>
        <v>0</v>
      </c>
      <c r="BX175" s="302">
        <f>aurora_data!BW2185</f>
        <v>0</v>
      </c>
      <c r="BY175" s="10">
        <f>aurora_data!BX2185</f>
        <v>0</v>
      </c>
      <c r="BZ175" s="10">
        <f>aurora_data!BY2185</f>
        <v>0</v>
      </c>
      <c r="CA175" s="10">
        <f>aurora_data!BZ2185</f>
        <v>0</v>
      </c>
      <c r="CB175" s="302">
        <f>aurora_data!CA2185</f>
        <v>0</v>
      </c>
      <c r="CC175" s="10">
        <f>aurora_data!CB2185</f>
        <v>0</v>
      </c>
      <c r="CD175" s="10">
        <f>aurora_data!CC2185</f>
        <v>0</v>
      </c>
      <c r="CE175" s="10">
        <f>aurora_data!CD2185</f>
        <v>0</v>
      </c>
      <c r="CF175" s="315">
        <f>aurora_data!CE2185</f>
        <v>0</v>
      </c>
      <c r="CG175" s="333">
        <f>aurora_data!CF2185</f>
        <v>0</v>
      </c>
      <c r="CH175" s="10">
        <f>aurora_data!CG2185</f>
        <v>0</v>
      </c>
      <c r="CI175" s="10">
        <f>aurora_data!CH2185</f>
        <v>0</v>
      </c>
      <c r="CJ175" s="302">
        <f>aurora_data!CI2185</f>
        <v>0</v>
      </c>
      <c r="CK175" s="10">
        <f>aurora_data!CJ2185</f>
        <v>0</v>
      </c>
      <c r="CL175" s="10">
        <f>aurora_data!CK2185</f>
        <v>0</v>
      </c>
      <c r="CM175" s="10">
        <f>aurora_data!CL2185</f>
        <v>0</v>
      </c>
      <c r="CN175" s="302">
        <f>aurora_data!CM2185</f>
        <v>0</v>
      </c>
      <c r="CO175" s="10">
        <f>aurora_data!CN2185</f>
        <v>0</v>
      </c>
      <c r="CP175" s="10">
        <f>aurora_data!CO2185</f>
        <v>0</v>
      </c>
      <c r="CQ175" s="10">
        <f>aurora_data!CP2185</f>
        <v>0</v>
      </c>
      <c r="CR175" s="302">
        <f>aurora_data!CQ2185</f>
        <v>0</v>
      </c>
      <c r="CS175" s="10">
        <f>aurora_data!CR2185</f>
        <v>0</v>
      </c>
      <c r="CT175" s="10">
        <f>aurora_data!CS2185</f>
        <v>0</v>
      </c>
      <c r="CU175" s="10">
        <f>aurora_data!CT2185</f>
        <v>0</v>
      </c>
      <c r="CV175" s="302">
        <f>aurora_data!CU2185</f>
        <v>0</v>
      </c>
      <c r="CW175" s="10">
        <f>aurora_data!CV2185</f>
        <v>0</v>
      </c>
      <c r="CX175" s="10">
        <f>aurora_data!CW2185</f>
        <v>0</v>
      </c>
      <c r="CY175" s="10">
        <f>aurora_data!CX2185</f>
        <v>0</v>
      </c>
      <c r="CZ175" s="221">
        <f>aurora_data!CY2185</f>
        <v>0</v>
      </c>
      <c r="DA175" s="218">
        <f>aurora_data!CZ2185</f>
        <v>0</v>
      </c>
      <c r="DB175" s="10">
        <f>aurora_data!DA2185</f>
        <v>0</v>
      </c>
      <c r="DC175" s="10">
        <f>aurora_data!DB2185</f>
        <v>0</v>
      </c>
      <c r="DD175" s="302">
        <f>aurora_data!DC2185</f>
        <v>0</v>
      </c>
      <c r="DE175" s="10">
        <f>aurora_data!DD2185</f>
        <v>0</v>
      </c>
      <c r="DF175" s="10">
        <f>aurora_data!DE2185</f>
        <v>0</v>
      </c>
      <c r="DG175" s="10">
        <f>aurora_data!DF2185</f>
        <v>0</v>
      </c>
      <c r="DH175" s="302">
        <f>aurora_data!DG2185</f>
        <v>0</v>
      </c>
      <c r="DI175" s="10">
        <f>aurora_data!DH2185</f>
        <v>0</v>
      </c>
      <c r="DJ175" s="10">
        <f>aurora_data!DI2185</f>
        <v>0</v>
      </c>
      <c r="DK175" s="10">
        <f>aurora_data!DJ2185</f>
        <v>0</v>
      </c>
      <c r="DL175" s="302">
        <f>aurora_data!DK2185</f>
        <v>0</v>
      </c>
      <c r="DM175" s="10">
        <f>aurora_data!DL2185</f>
        <v>0</v>
      </c>
      <c r="DN175" s="10">
        <f>aurora_data!DM2185</f>
        <v>0</v>
      </c>
      <c r="DO175" s="10">
        <f>aurora_data!DN2185</f>
        <v>0</v>
      </c>
      <c r="DP175" s="302">
        <f>aurora_data!DO2185</f>
        <v>0</v>
      </c>
      <c r="DQ175" s="10">
        <f>aurora_data!DP2185</f>
        <v>0</v>
      </c>
      <c r="DR175" s="10">
        <f>aurora_data!DQ2185</f>
        <v>0</v>
      </c>
      <c r="DS175" s="10">
        <f>aurora_data!DR2185</f>
        <v>0</v>
      </c>
      <c r="DT175" s="315">
        <f>aurora_data!DS2185</f>
        <v>0</v>
      </c>
      <c r="DU175" s="333">
        <f>aurora_data!DT2185</f>
        <v>0</v>
      </c>
      <c r="DV175" s="10">
        <f>aurora_data!DU2185</f>
        <v>0</v>
      </c>
      <c r="DW175" s="10">
        <f>aurora_data!DV2185</f>
        <v>0</v>
      </c>
      <c r="DX175" s="302">
        <f>aurora_data!DW2185</f>
        <v>0</v>
      </c>
      <c r="DY175" s="10">
        <f>aurora_data!DX2185</f>
        <v>0</v>
      </c>
      <c r="DZ175" s="10">
        <f>aurora_data!DY2185</f>
        <v>0</v>
      </c>
      <c r="EA175" s="10">
        <f>aurora_data!DZ2185</f>
        <v>0</v>
      </c>
      <c r="EB175" s="302">
        <f>aurora_data!EA2185</f>
        <v>0</v>
      </c>
      <c r="EC175" s="10">
        <f>aurora_data!EB2185</f>
        <v>0</v>
      </c>
      <c r="ED175" s="10">
        <f>aurora_data!EC2185</f>
        <v>0</v>
      </c>
      <c r="EE175" s="10">
        <f>aurora_data!ED2185</f>
        <v>0</v>
      </c>
      <c r="EF175" s="302">
        <f>aurora_data!EE2185</f>
        <v>0</v>
      </c>
      <c r="EG175" s="10">
        <f>aurora_data!EF2185</f>
        <v>0</v>
      </c>
      <c r="EH175" s="10">
        <f>aurora_data!EG2185</f>
        <v>0</v>
      </c>
      <c r="EI175" s="10">
        <f>aurora_data!EH2185</f>
        <v>0</v>
      </c>
      <c r="EJ175" s="302">
        <f>aurora_data!EI2185</f>
        <v>0</v>
      </c>
      <c r="EK175" s="10">
        <f>aurora_data!EJ2185</f>
        <v>0</v>
      </c>
      <c r="EL175" s="10">
        <f>aurora_data!EK2185</f>
        <v>0</v>
      </c>
      <c r="EM175" s="10">
        <f>aurora_data!EL2185</f>
        <v>0</v>
      </c>
      <c r="EN175" s="315">
        <f>aurora_data!EM2185</f>
        <v>0</v>
      </c>
      <c r="EO175" s="333">
        <f>aurora_data!EN2185</f>
        <v>0</v>
      </c>
      <c r="EP175" s="10">
        <f>aurora_data!EO2185</f>
        <v>0</v>
      </c>
      <c r="EQ175" s="10">
        <f>aurora_data!EP2185</f>
        <v>0</v>
      </c>
      <c r="ER175" s="302">
        <f>aurora_data!EQ2185</f>
        <v>0</v>
      </c>
      <c r="ES175" s="10">
        <f>aurora_data!ER2185</f>
        <v>0</v>
      </c>
      <c r="ET175" s="10">
        <f>aurora_data!ES2185</f>
        <v>0</v>
      </c>
      <c r="EU175" s="10">
        <f>aurora_data!ET2185</f>
        <v>0</v>
      </c>
      <c r="EV175" s="302">
        <f>aurora_data!EU2185</f>
        <v>0</v>
      </c>
      <c r="EW175" s="10">
        <f>aurora_data!EV2185</f>
        <v>0</v>
      </c>
      <c r="EX175" s="10">
        <f>aurora_data!EW2185</f>
        <v>0</v>
      </c>
      <c r="EY175" s="10">
        <f>aurora_data!EX2185</f>
        <v>0</v>
      </c>
      <c r="EZ175" s="302">
        <f>aurora_data!EY2185</f>
        <v>0</v>
      </c>
      <c r="FA175" s="10">
        <f>aurora_data!EZ2185</f>
        <v>0</v>
      </c>
      <c r="FB175" s="10">
        <f>aurora_data!FA2185</f>
        <v>0</v>
      </c>
      <c r="FC175" s="10">
        <f>aurora_data!FB2185</f>
        <v>0</v>
      </c>
      <c r="FD175" s="302">
        <f>aurora_data!FC2185</f>
        <v>0</v>
      </c>
      <c r="FE175" s="10">
        <f>aurora_data!FD2185</f>
        <v>0</v>
      </c>
      <c r="FF175" s="10">
        <f>aurora_data!FE2185</f>
        <v>0</v>
      </c>
      <c r="FG175" s="10">
        <f>aurora_data!FF2185</f>
        <v>0</v>
      </c>
      <c r="FH175" s="315">
        <f>aurora_data!FG2185</f>
        <v>0</v>
      </c>
      <c r="FI175" s="333">
        <f>aurora_data!FH2185</f>
        <v>0</v>
      </c>
      <c r="FJ175" s="10">
        <f>aurora_data!FI2185</f>
        <v>0</v>
      </c>
      <c r="FK175" s="10">
        <f>aurora_data!FJ2185</f>
        <v>0</v>
      </c>
      <c r="FL175" s="302">
        <f>aurora_data!FK2185</f>
        <v>0</v>
      </c>
      <c r="FM175" s="10">
        <f>aurora_data!FL2185</f>
        <v>0</v>
      </c>
      <c r="FN175" s="10">
        <f>aurora_data!FM2185</f>
        <v>0</v>
      </c>
      <c r="FO175" s="10">
        <f>aurora_data!FN2185</f>
        <v>0</v>
      </c>
      <c r="FP175" s="302">
        <f>aurora_data!FO2185</f>
        <v>0</v>
      </c>
      <c r="FQ175" s="10">
        <f>aurora_data!FP2185</f>
        <v>0</v>
      </c>
      <c r="FR175" s="10">
        <f>aurora_data!FQ2185</f>
        <v>0</v>
      </c>
      <c r="FS175" s="10">
        <f>aurora_data!FR2185</f>
        <v>0</v>
      </c>
      <c r="FT175" s="302">
        <f>aurora_data!FS2185</f>
        <v>0</v>
      </c>
      <c r="FU175" s="10">
        <f>aurora_data!FT2185</f>
        <v>0</v>
      </c>
      <c r="FV175" s="10">
        <f>aurora_data!FU2185</f>
        <v>0</v>
      </c>
      <c r="FW175" s="10">
        <f>aurora_data!FV2185</f>
        <v>0</v>
      </c>
      <c r="FX175" s="302">
        <f>aurora_data!FW2185</f>
        <v>0</v>
      </c>
      <c r="FY175" s="10">
        <f>aurora_data!FX2185</f>
        <v>0</v>
      </c>
      <c r="FZ175" s="10">
        <f>aurora_data!FY2185</f>
        <v>0</v>
      </c>
      <c r="GA175" s="10">
        <f>aurora_data!FZ2185</f>
        <v>0</v>
      </c>
      <c r="GB175" s="315">
        <f>aurora_data!GA2185</f>
        <v>0</v>
      </c>
      <c r="GC175" s="333">
        <f>aurora_data!GB2185</f>
        <v>0</v>
      </c>
      <c r="GD175" s="10">
        <f>aurora_data!GC2185</f>
        <v>0</v>
      </c>
      <c r="GE175" s="10">
        <f>aurora_data!GD2185</f>
        <v>0</v>
      </c>
      <c r="GF175" s="302">
        <f>aurora_data!GE2185</f>
        <v>0</v>
      </c>
      <c r="GG175" s="10">
        <f>aurora_data!GF2185</f>
        <v>0</v>
      </c>
      <c r="GH175" s="10">
        <f>aurora_data!GG2185</f>
        <v>0</v>
      </c>
      <c r="GI175" s="10">
        <f>aurora_data!GH2185</f>
        <v>0</v>
      </c>
      <c r="GJ175" s="302">
        <f>aurora_data!GI2185</f>
        <v>0</v>
      </c>
      <c r="GK175" s="10">
        <f>aurora_data!GJ2185</f>
        <v>0</v>
      </c>
      <c r="GL175" s="10">
        <f>aurora_data!GK2185</f>
        <v>0</v>
      </c>
      <c r="GM175" s="10">
        <f>aurora_data!GL2185</f>
        <v>0</v>
      </c>
      <c r="GN175" s="302">
        <f>aurora_data!GM2185</f>
        <v>0</v>
      </c>
      <c r="GO175" s="10">
        <f>aurora_data!GN2185</f>
        <v>0</v>
      </c>
      <c r="GP175" s="10">
        <f>aurora_data!GO2185</f>
        <v>0</v>
      </c>
      <c r="GQ175" s="10">
        <f>aurora_data!GP2185</f>
        <v>0</v>
      </c>
      <c r="GR175" s="302">
        <f>aurora_data!GQ2185</f>
        <v>0</v>
      </c>
      <c r="GS175" s="10">
        <f>aurora_data!GR2185</f>
        <v>0</v>
      </c>
      <c r="GT175" s="10">
        <f>aurora_data!GS2185</f>
        <v>0</v>
      </c>
      <c r="GU175" s="10">
        <f>aurora_data!GT2185</f>
        <v>0</v>
      </c>
      <c r="GV175" s="10">
        <f>aurora_data!GU2185</f>
        <v>0</v>
      </c>
      <c r="GW175" s="222" t="s">
        <v>622</v>
      </c>
      <c r="GX175" s="218">
        <f>aurora_data!GV2185</f>
        <v>0</v>
      </c>
      <c r="GY175" s="219">
        <f t="shared" si="1560"/>
        <v>0</v>
      </c>
    </row>
    <row r="176" spans="2:207" s="2" customFormat="1" ht="16.5" thickBot="1">
      <c r="B176" s="512"/>
      <c r="C176" s="520"/>
      <c r="D176" s="223" t="s">
        <v>132</v>
      </c>
      <c r="E176" s="224">
        <f>aurora_data!D2186</f>
        <v>0</v>
      </c>
      <c r="F176" s="225">
        <f>aurora_data!E2186</f>
        <v>0</v>
      </c>
      <c r="G176" s="225">
        <f>aurora_data!F2186</f>
        <v>1</v>
      </c>
      <c r="H176" s="310">
        <f>aurora_data!G2186</f>
        <v>1</v>
      </c>
      <c r="I176" s="225">
        <f>aurora_data!H2186</f>
        <v>0</v>
      </c>
      <c r="J176" s="225">
        <f>aurora_data!I2186</f>
        <v>0</v>
      </c>
      <c r="K176" s="225">
        <f>aurora_data!J2186</f>
        <v>0</v>
      </c>
      <c r="L176" s="310">
        <f>aurora_data!K2186</f>
        <v>1</v>
      </c>
      <c r="M176" s="225">
        <f>aurora_data!L2186</f>
        <v>0</v>
      </c>
      <c r="N176" s="225">
        <f>aurora_data!M2186</f>
        <v>0</v>
      </c>
      <c r="O176" s="225">
        <f>aurora_data!N2186</f>
        <v>0</v>
      </c>
      <c r="P176" s="310">
        <f>aurora_data!O2186</f>
        <v>0</v>
      </c>
      <c r="Q176" s="225">
        <f>aurora_data!P2186</f>
        <v>0</v>
      </c>
      <c r="R176" s="225">
        <f>aurora_data!Q2186</f>
        <v>0</v>
      </c>
      <c r="S176" s="225">
        <f>aurora_data!R2186</f>
        <v>0</v>
      </c>
      <c r="T176" s="310">
        <f>aurora_data!S2186</f>
        <v>0</v>
      </c>
      <c r="U176" s="225">
        <f>aurora_data!T2186</f>
        <v>0</v>
      </c>
      <c r="V176" s="225">
        <f>aurora_data!U2186</f>
        <v>0</v>
      </c>
      <c r="W176" s="225">
        <f>aurora_data!V2186</f>
        <v>0</v>
      </c>
      <c r="X176" s="323">
        <f>aurora_data!W2186</f>
        <v>0</v>
      </c>
      <c r="Y176" s="341">
        <f>aurora_data!X2186</f>
        <v>0</v>
      </c>
      <c r="Z176" s="225">
        <f>aurora_data!Y2186</f>
        <v>0</v>
      </c>
      <c r="AA176" s="225">
        <f>aurora_data!Z2186</f>
        <v>0</v>
      </c>
      <c r="AB176" s="310">
        <f>aurora_data!AA2186</f>
        <v>1</v>
      </c>
      <c r="AC176" s="225">
        <f>aurora_data!AB2186</f>
        <v>0</v>
      </c>
      <c r="AD176" s="225">
        <f>aurora_data!AC2186</f>
        <v>0</v>
      </c>
      <c r="AE176" s="225">
        <f>aurora_data!AD2186</f>
        <v>1</v>
      </c>
      <c r="AF176" s="310">
        <f>aurora_data!AE2186</f>
        <v>0</v>
      </c>
      <c r="AG176" s="225">
        <f>aurora_data!AF2186</f>
        <v>0</v>
      </c>
      <c r="AH176" s="225">
        <f>aurora_data!AG2186</f>
        <v>1</v>
      </c>
      <c r="AI176" s="225">
        <f>aurora_data!AH2186</f>
        <v>3</v>
      </c>
      <c r="AJ176" s="310">
        <f>aurora_data!AI2186</f>
        <v>0</v>
      </c>
      <c r="AK176" s="225">
        <f>aurora_data!AJ2186</f>
        <v>0</v>
      </c>
      <c r="AL176" s="225">
        <f>aurora_data!AK2186</f>
        <v>0</v>
      </c>
      <c r="AM176" s="225">
        <f>aurora_data!AL2186</f>
        <v>1</v>
      </c>
      <c r="AN176" s="310">
        <f>aurora_data!AM2186</f>
        <v>0</v>
      </c>
      <c r="AO176" s="225">
        <f>aurora_data!AN2186</f>
        <v>0</v>
      </c>
      <c r="AP176" s="225">
        <f>aurora_data!AO2186</f>
        <v>0</v>
      </c>
      <c r="AQ176" s="225">
        <f>aurora_data!AP2186</f>
        <v>0</v>
      </c>
      <c r="AR176" s="225">
        <f>aurora_data!AQ2186</f>
        <v>0</v>
      </c>
      <c r="AS176" s="341">
        <f>aurora_data!AR2186</f>
        <v>0</v>
      </c>
      <c r="AT176" s="225">
        <f>aurora_data!AS2186</f>
        <v>0</v>
      </c>
      <c r="AU176" s="225">
        <f>aurora_data!AT2186</f>
        <v>1</v>
      </c>
      <c r="AV176" s="310">
        <f>aurora_data!AU2186</f>
        <v>2</v>
      </c>
      <c r="AW176" s="225">
        <f>aurora_data!AV2186</f>
        <v>0</v>
      </c>
      <c r="AX176" s="225">
        <f>aurora_data!AW2186</f>
        <v>0</v>
      </c>
      <c r="AY176" s="225">
        <f>aurora_data!AX2186</f>
        <v>3</v>
      </c>
      <c r="AZ176" s="310">
        <f>aurora_data!AY2186</f>
        <v>1</v>
      </c>
      <c r="BA176" s="225">
        <f>aurora_data!AZ2186</f>
        <v>1</v>
      </c>
      <c r="BB176" s="225">
        <f>aurora_data!BA2186</f>
        <v>0</v>
      </c>
      <c r="BC176" s="225">
        <f>aurora_data!BB2186</f>
        <v>1</v>
      </c>
      <c r="BD176" s="310">
        <f>aurora_data!BC2186</f>
        <v>1</v>
      </c>
      <c r="BE176" s="225">
        <f>aurora_data!BD2186</f>
        <v>3</v>
      </c>
      <c r="BF176" s="225">
        <f>aurora_data!BE2186</f>
        <v>1</v>
      </c>
      <c r="BG176" s="225">
        <f>aurora_data!BF2186</f>
        <v>1</v>
      </c>
      <c r="BH176" s="310">
        <f>aurora_data!BG2186</f>
        <v>1</v>
      </c>
      <c r="BI176" s="225">
        <f>aurora_data!BH2186</f>
        <v>0</v>
      </c>
      <c r="BJ176" s="225">
        <f>aurora_data!BI2186</f>
        <v>0</v>
      </c>
      <c r="BK176" s="225">
        <f>aurora_data!BJ2186</f>
        <v>0</v>
      </c>
      <c r="BL176" s="225">
        <f>aurora_data!BK2186</f>
        <v>0</v>
      </c>
      <c r="BM176" s="341">
        <f>aurora_data!BL2186</f>
        <v>0</v>
      </c>
      <c r="BN176" s="225">
        <f>aurora_data!BM2186</f>
        <v>0</v>
      </c>
      <c r="BO176" s="225">
        <f>aurora_data!BN2186</f>
        <v>1</v>
      </c>
      <c r="BP176" s="310">
        <f>aurora_data!BO2186</f>
        <v>0</v>
      </c>
      <c r="BQ176" s="225">
        <f>aurora_data!BP2186</f>
        <v>0</v>
      </c>
      <c r="BR176" s="225">
        <f>aurora_data!BQ2186</f>
        <v>0</v>
      </c>
      <c r="BS176" s="225">
        <f>aurora_data!BR2186</f>
        <v>0</v>
      </c>
      <c r="BT176" s="310">
        <f>aurora_data!BS2186</f>
        <v>1</v>
      </c>
      <c r="BU176" s="225">
        <f>aurora_data!BT2186</f>
        <v>1</v>
      </c>
      <c r="BV176" s="225">
        <f>aurora_data!BU2186</f>
        <v>1</v>
      </c>
      <c r="BW176" s="225">
        <f>aurora_data!BV2186</f>
        <v>0</v>
      </c>
      <c r="BX176" s="310">
        <f>aurora_data!BW2186</f>
        <v>0</v>
      </c>
      <c r="BY176" s="225">
        <f>aurora_data!BX2186</f>
        <v>0</v>
      </c>
      <c r="BZ176" s="225">
        <f>aurora_data!BY2186</f>
        <v>0</v>
      </c>
      <c r="CA176" s="225">
        <f>aurora_data!BZ2186</f>
        <v>1</v>
      </c>
      <c r="CB176" s="310">
        <f>aurora_data!CA2186</f>
        <v>0</v>
      </c>
      <c r="CC176" s="225">
        <f>aurora_data!CB2186</f>
        <v>0</v>
      </c>
      <c r="CD176" s="225">
        <f>aurora_data!CC2186</f>
        <v>0</v>
      </c>
      <c r="CE176" s="225">
        <f>aurora_data!CD2186</f>
        <v>0</v>
      </c>
      <c r="CF176" s="323">
        <f>aurora_data!CE2186</f>
        <v>0</v>
      </c>
      <c r="CG176" s="341">
        <f>aurora_data!CF2186</f>
        <v>0</v>
      </c>
      <c r="CH176" s="225">
        <f>aurora_data!CG2186</f>
        <v>0</v>
      </c>
      <c r="CI176" s="225">
        <f>aurora_data!CH2186</f>
        <v>0</v>
      </c>
      <c r="CJ176" s="310">
        <f>aurora_data!CI2186</f>
        <v>0</v>
      </c>
      <c r="CK176" s="225">
        <f>aurora_data!CJ2186</f>
        <v>0</v>
      </c>
      <c r="CL176" s="225">
        <f>aurora_data!CK2186</f>
        <v>0</v>
      </c>
      <c r="CM176" s="225">
        <f>aurora_data!CL2186</f>
        <v>1</v>
      </c>
      <c r="CN176" s="310">
        <f>aurora_data!CM2186</f>
        <v>2</v>
      </c>
      <c r="CO176" s="225">
        <f>aurora_data!CN2186</f>
        <v>2</v>
      </c>
      <c r="CP176" s="225">
        <f>aurora_data!CO2186</f>
        <v>3</v>
      </c>
      <c r="CQ176" s="225">
        <f>aurora_data!CP2186</f>
        <v>3</v>
      </c>
      <c r="CR176" s="310">
        <f>aurora_data!CQ2186</f>
        <v>1</v>
      </c>
      <c r="CS176" s="225">
        <f>aurora_data!CR2186</f>
        <v>4</v>
      </c>
      <c r="CT176" s="225">
        <f>aurora_data!CS2186</f>
        <v>3</v>
      </c>
      <c r="CU176" s="225">
        <f>aurora_data!CT2186</f>
        <v>4</v>
      </c>
      <c r="CV176" s="310">
        <f>aurora_data!CU2186</f>
        <v>2</v>
      </c>
      <c r="CW176" s="225">
        <f>aurora_data!CV2186</f>
        <v>0</v>
      </c>
      <c r="CX176" s="225">
        <f>aurora_data!CW2186</f>
        <v>0</v>
      </c>
      <c r="CY176" s="225">
        <f>aurora_data!CX2186</f>
        <v>0</v>
      </c>
      <c r="CZ176" s="226">
        <f>aurora_data!CY2186</f>
        <v>0</v>
      </c>
      <c r="DA176" s="224">
        <f>aurora_data!CZ2186</f>
        <v>0</v>
      </c>
      <c r="DB176" s="225">
        <f>aurora_data!DA2186</f>
        <v>1</v>
      </c>
      <c r="DC176" s="225">
        <f>aurora_data!DB2186</f>
        <v>0</v>
      </c>
      <c r="DD176" s="310">
        <f>aurora_data!DC2186</f>
        <v>0</v>
      </c>
      <c r="DE176" s="225">
        <f>aurora_data!DD2186</f>
        <v>0</v>
      </c>
      <c r="DF176" s="225">
        <f>aurora_data!DE2186</f>
        <v>0</v>
      </c>
      <c r="DG176" s="225">
        <f>aurora_data!DF2186</f>
        <v>0</v>
      </c>
      <c r="DH176" s="310">
        <f>aurora_data!DG2186</f>
        <v>1</v>
      </c>
      <c r="DI176" s="225">
        <f>aurora_data!DH2186</f>
        <v>1</v>
      </c>
      <c r="DJ176" s="225">
        <f>aurora_data!DI2186</f>
        <v>0</v>
      </c>
      <c r="DK176" s="225">
        <f>aurora_data!DJ2186</f>
        <v>0</v>
      </c>
      <c r="DL176" s="310">
        <f>aurora_data!DK2186</f>
        <v>1</v>
      </c>
      <c r="DM176" s="225">
        <f>aurora_data!DL2186</f>
        <v>0</v>
      </c>
      <c r="DN176" s="225">
        <f>aurora_data!DM2186</f>
        <v>1</v>
      </c>
      <c r="DO176" s="225">
        <f>aurora_data!DN2186</f>
        <v>1</v>
      </c>
      <c r="DP176" s="310">
        <f>aurora_data!DO2186</f>
        <v>1</v>
      </c>
      <c r="DQ176" s="225">
        <f>aurora_data!DP2186</f>
        <v>0</v>
      </c>
      <c r="DR176" s="225">
        <f>aurora_data!DQ2186</f>
        <v>0</v>
      </c>
      <c r="DS176" s="225">
        <f>aurora_data!DR2186</f>
        <v>0</v>
      </c>
      <c r="DT176" s="323">
        <f>aurora_data!DS2186</f>
        <v>0</v>
      </c>
      <c r="DU176" s="341">
        <f>aurora_data!DT2186</f>
        <v>0</v>
      </c>
      <c r="DV176" s="225">
        <f>aurora_data!DU2186</f>
        <v>0</v>
      </c>
      <c r="DW176" s="225">
        <f>aurora_data!DV2186</f>
        <v>0</v>
      </c>
      <c r="DX176" s="310">
        <f>aurora_data!DW2186</f>
        <v>0</v>
      </c>
      <c r="DY176" s="225">
        <f>aurora_data!DX2186</f>
        <v>1</v>
      </c>
      <c r="DZ176" s="225">
        <f>aurora_data!DY2186</f>
        <v>0</v>
      </c>
      <c r="EA176" s="225">
        <f>aurora_data!DZ2186</f>
        <v>1</v>
      </c>
      <c r="EB176" s="310">
        <f>aurora_data!EA2186</f>
        <v>0</v>
      </c>
      <c r="EC176" s="225">
        <f>aurora_data!EB2186</f>
        <v>0</v>
      </c>
      <c r="ED176" s="225">
        <f>aurora_data!EC2186</f>
        <v>0</v>
      </c>
      <c r="EE176" s="225">
        <f>aurora_data!ED2186</f>
        <v>3</v>
      </c>
      <c r="EF176" s="310">
        <f>aurora_data!EE2186</f>
        <v>0</v>
      </c>
      <c r="EG176" s="225">
        <f>aurora_data!EF2186</f>
        <v>0</v>
      </c>
      <c r="EH176" s="225">
        <f>aurora_data!EG2186</f>
        <v>0</v>
      </c>
      <c r="EI176" s="225">
        <f>aurora_data!EH2186</f>
        <v>2</v>
      </c>
      <c r="EJ176" s="310">
        <f>aurora_data!EI2186</f>
        <v>0</v>
      </c>
      <c r="EK176" s="225">
        <f>aurora_data!EJ2186</f>
        <v>0</v>
      </c>
      <c r="EL176" s="225">
        <f>aurora_data!EK2186</f>
        <v>0</v>
      </c>
      <c r="EM176" s="225">
        <f>aurora_data!EL2186</f>
        <v>0</v>
      </c>
      <c r="EN176" s="323">
        <f>aurora_data!EM2186</f>
        <v>0</v>
      </c>
      <c r="EO176" s="341">
        <f>aurora_data!EN2186</f>
        <v>0</v>
      </c>
      <c r="EP176" s="225">
        <f>aurora_data!EO2186</f>
        <v>0</v>
      </c>
      <c r="EQ176" s="225">
        <f>aurora_data!EP2186</f>
        <v>2</v>
      </c>
      <c r="ER176" s="310">
        <f>aurora_data!EQ2186</f>
        <v>2</v>
      </c>
      <c r="ES176" s="225">
        <f>aurora_data!ER2186</f>
        <v>0</v>
      </c>
      <c r="ET176" s="225">
        <f>aurora_data!ES2186</f>
        <v>1</v>
      </c>
      <c r="EU176" s="225">
        <f>aurora_data!ET2186</f>
        <v>1</v>
      </c>
      <c r="EV176" s="310">
        <f>aurora_data!EU2186</f>
        <v>1</v>
      </c>
      <c r="EW176" s="225">
        <f>aurora_data!EV2186</f>
        <v>0</v>
      </c>
      <c r="EX176" s="225">
        <f>aurora_data!EW2186</f>
        <v>1</v>
      </c>
      <c r="EY176" s="225">
        <f>aurora_data!EX2186</f>
        <v>1</v>
      </c>
      <c r="EZ176" s="310">
        <f>aurora_data!EY2186</f>
        <v>2</v>
      </c>
      <c r="FA176" s="225">
        <f>aurora_data!EZ2186</f>
        <v>0</v>
      </c>
      <c r="FB176" s="225">
        <f>aurora_data!FA2186</f>
        <v>0</v>
      </c>
      <c r="FC176" s="225">
        <f>aurora_data!FB2186</f>
        <v>2</v>
      </c>
      <c r="FD176" s="310">
        <f>aurora_data!FC2186</f>
        <v>0</v>
      </c>
      <c r="FE176" s="225">
        <f>aurora_data!FD2186</f>
        <v>0</v>
      </c>
      <c r="FF176" s="225">
        <f>aurora_data!FE2186</f>
        <v>0</v>
      </c>
      <c r="FG176" s="225">
        <f>aurora_data!FF2186</f>
        <v>0</v>
      </c>
      <c r="FH176" s="323">
        <f>aurora_data!FG2186</f>
        <v>0</v>
      </c>
      <c r="FI176" s="341">
        <f>aurora_data!FH2186</f>
        <v>0</v>
      </c>
      <c r="FJ176" s="225">
        <f>aurora_data!FI2186</f>
        <v>0</v>
      </c>
      <c r="FK176" s="225">
        <f>aurora_data!FJ2186</f>
        <v>0</v>
      </c>
      <c r="FL176" s="310">
        <f>aurora_data!FK2186</f>
        <v>0</v>
      </c>
      <c r="FM176" s="225">
        <f>aurora_data!FL2186</f>
        <v>0</v>
      </c>
      <c r="FN176" s="225">
        <f>aurora_data!FM2186</f>
        <v>0</v>
      </c>
      <c r="FO176" s="225">
        <f>aurora_data!FN2186</f>
        <v>1</v>
      </c>
      <c r="FP176" s="310">
        <f>aurora_data!FO2186</f>
        <v>0</v>
      </c>
      <c r="FQ176" s="225">
        <f>aurora_data!FP2186</f>
        <v>0</v>
      </c>
      <c r="FR176" s="225">
        <f>aurora_data!FQ2186</f>
        <v>1</v>
      </c>
      <c r="FS176" s="225">
        <f>aurora_data!FR2186</f>
        <v>1</v>
      </c>
      <c r="FT176" s="310">
        <f>aurora_data!FS2186</f>
        <v>1</v>
      </c>
      <c r="FU176" s="225">
        <f>aurora_data!FT2186</f>
        <v>1</v>
      </c>
      <c r="FV176" s="225">
        <f>aurora_data!FU2186</f>
        <v>0</v>
      </c>
      <c r="FW176" s="225">
        <f>aurora_data!FV2186</f>
        <v>0</v>
      </c>
      <c r="FX176" s="310">
        <f>aurora_data!FW2186</f>
        <v>1</v>
      </c>
      <c r="FY176" s="225">
        <f>aurora_data!FX2186</f>
        <v>0</v>
      </c>
      <c r="FZ176" s="225">
        <f>aurora_data!FY2186</f>
        <v>0</v>
      </c>
      <c r="GA176" s="225">
        <f>aurora_data!FZ2186</f>
        <v>0</v>
      </c>
      <c r="GB176" s="323">
        <f>aurora_data!GA2186</f>
        <v>0</v>
      </c>
      <c r="GC176" s="341">
        <f>aurora_data!GB2186</f>
        <v>0</v>
      </c>
      <c r="GD176" s="225">
        <f>aurora_data!GC2186</f>
        <v>1</v>
      </c>
      <c r="GE176" s="225">
        <f>aurora_data!GD2186</f>
        <v>0</v>
      </c>
      <c r="GF176" s="310">
        <f>aurora_data!GE2186</f>
        <v>0</v>
      </c>
      <c r="GG176" s="225">
        <f>aurora_data!GF2186</f>
        <v>2</v>
      </c>
      <c r="GH176" s="225">
        <f>aurora_data!GG2186</f>
        <v>2</v>
      </c>
      <c r="GI176" s="225">
        <f>aurora_data!GH2186</f>
        <v>2</v>
      </c>
      <c r="GJ176" s="310">
        <f>aurora_data!GI2186</f>
        <v>0</v>
      </c>
      <c r="GK176" s="225">
        <f>aurora_data!GJ2186</f>
        <v>2</v>
      </c>
      <c r="GL176" s="225">
        <f>aurora_data!GK2186</f>
        <v>1</v>
      </c>
      <c r="GM176" s="225">
        <f>aurora_data!GL2186</f>
        <v>3</v>
      </c>
      <c r="GN176" s="310">
        <f>aurora_data!GM2186</f>
        <v>1</v>
      </c>
      <c r="GO176" s="225">
        <f>aurora_data!GN2186</f>
        <v>3</v>
      </c>
      <c r="GP176" s="225">
        <f>aurora_data!GO2186</f>
        <v>2</v>
      </c>
      <c r="GQ176" s="225">
        <f>aurora_data!GP2186</f>
        <v>4</v>
      </c>
      <c r="GR176" s="310">
        <f>aurora_data!GQ2186</f>
        <v>2</v>
      </c>
      <c r="GS176" s="225">
        <f>aurora_data!GR2186</f>
        <v>0</v>
      </c>
      <c r="GT176" s="225">
        <f>aurora_data!GS2186</f>
        <v>0</v>
      </c>
      <c r="GU176" s="225">
        <f>aurora_data!GT2186</f>
        <v>0</v>
      </c>
      <c r="GV176" s="225">
        <f>aurora_data!GU2186</f>
        <v>0</v>
      </c>
      <c r="GW176" s="371" t="s">
        <v>622</v>
      </c>
      <c r="GX176" s="224">
        <f>aurora_data!GV2186</f>
        <v>114</v>
      </c>
      <c r="GY176" s="372">
        <f t="shared" si="1560"/>
        <v>1.1399999999999999</v>
      </c>
    </row>
    <row r="177" spans="2:207" s="2" customFormat="1">
      <c r="B177" s="512"/>
      <c r="C177" s="519"/>
      <c r="D177" s="274" t="s">
        <v>269</v>
      </c>
      <c r="E177" s="227">
        <f>aurora_data!D2187</f>
        <v>0</v>
      </c>
      <c r="F177" s="228">
        <f>aurora_data!E2187</f>
        <v>0</v>
      </c>
      <c r="G177" s="228">
        <f>aurora_data!F2187</f>
        <v>0</v>
      </c>
      <c r="H177" s="311">
        <f>aurora_data!G2187</f>
        <v>0</v>
      </c>
      <c r="I177" s="228">
        <f>aurora_data!H2187</f>
        <v>0</v>
      </c>
      <c r="J177" s="228">
        <f>aurora_data!I2187</f>
        <v>0</v>
      </c>
      <c r="K177" s="228">
        <f>aurora_data!J2187</f>
        <v>0</v>
      </c>
      <c r="L177" s="311">
        <f>aurora_data!K2187</f>
        <v>0</v>
      </c>
      <c r="M177" s="228">
        <f>aurora_data!L2187</f>
        <v>0</v>
      </c>
      <c r="N177" s="228">
        <f>aurora_data!M2187</f>
        <v>0</v>
      </c>
      <c r="O177" s="228">
        <f>aurora_data!N2187</f>
        <v>0</v>
      </c>
      <c r="P177" s="311">
        <f>aurora_data!O2187</f>
        <v>0</v>
      </c>
      <c r="Q177" s="228">
        <f>aurora_data!P2187</f>
        <v>0</v>
      </c>
      <c r="R177" s="228">
        <f>aurora_data!Q2187</f>
        <v>0</v>
      </c>
      <c r="S177" s="228">
        <f>aurora_data!R2187</f>
        <v>0</v>
      </c>
      <c r="T177" s="311">
        <f>aurora_data!S2187</f>
        <v>0</v>
      </c>
      <c r="U177" s="228">
        <f>aurora_data!T2187</f>
        <v>0</v>
      </c>
      <c r="V177" s="228">
        <f>aurora_data!U2187</f>
        <v>0</v>
      </c>
      <c r="W177" s="228">
        <f>aurora_data!V2187</f>
        <v>0</v>
      </c>
      <c r="X177" s="324">
        <f>aurora_data!W2187</f>
        <v>0</v>
      </c>
      <c r="Y177" s="342">
        <f>aurora_data!X2187</f>
        <v>0</v>
      </c>
      <c r="Z177" s="228">
        <f>aurora_data!Y2187</f>
        <v>0</v>
      </c>
      <c r="AA177" s="228">
        <f>aurora_data!Z2187</f>
        <v>0</v>
      </c>
      <c r="AB177" s="311">
        <f>aurora_data!AA2187</f>
        <v>0</v>
      </c>
      <c r="AC177" s="228">
        <f>aurora_data!AB2187</f>
        <v>0</v>
      </c>
      <c r="AD177" s="228">
        <f>aurora_data!AC2187</f>
        <v>0</v>
      </c>
      <c r="AE177" s="228">
        <f>aurora_data!AD2187</f>
        <v>0</v>
      </c>
      <c r="AF177" s="311">
        <f>aurora_data!AE2187</f>
        <v>0</v>
      </c>
      <c r="AG177" s="228">
        <f>aurora_data!AF2187</f>
        <v>0</v>
      </c>
      <c r="AH177" s="228">
        <f>aurora_data!AG2187</f>
        <v>0</v>
      </c>
      <c r="AI177" s="228">
        <f>aurora_data!AH2187</f>
        <v>0</v>
      </c>
      <c r="AJ177" s="311">
        <f>aurora_data!AI2187</f>
        <v>0</v>
      </c>
      <c r="AK177" s="228">
        <f>aurora_data!AJ2187</f>
        <v>0</v>
      </c>
      <c r="AL177" s="228">
        <f>aurora_data!AK2187</f>
        <v>0</v>
      </c>
      <c r="AM177" s="228">
        <f>aurora_data!AL2187</f>
        <v>0</v>
      </c>
      <c r="AN177" s="311">
        <f>aurora_data!AM2187</f>
        <v>0</v>
      </c>
      <c r="AO177" s="228">
        <f>aurora_data!AN2187</f>
        <v>0</v>
      </c>
      <c r="AP177" s="228">
        <f>aurora_data!AO2187</f>
        <v>0</v>
      </c>
      <c r="AQ177" s="228">
        <f>aurora_data!AP2187</f>
        <v>0</v>
      </c>
      <c r="AR177" s="228">
        <f>aurora_data!AQ2187</f>
        <v>0</v>
      </c>
      <c r="AS177" s="342">
        <f>aurora_data!AR2187</f>
        <v>0</v>
      </c>
      <c r="AT177" s="228">
        <f>aurora_data!AS2187</f>
        <v>0</v>
      </c>
      <c r="AU177" s="228">
        <f>aurora_data!AT2187</f>
        <v>0</v>
      </c>
      <c r="AV177" s="311">
        <f>aurora_data!AU2187</f>
        <v>0</v>
      </c>
      <c r="AW177" s="228">
        <f>aurora_data!AV2187</f>
        <v>0</v>
      </c>
      <c r="AX177" s="228">
        <f>aurora_data!AW2187</f>
        <v>0</v>
      </c>
      <c r="AY177" s="228">
        <f>aurora_data!AX2187</f>
        <v>0</v>
      </c>
      <c r="AZ177" s="311">
        <f>aurora_data!AY2187</f>
        <v>0</v>
      </c>
      <c r="BA177" s="228">
        <f>aurora_data!AZ2187</f>
        <v>0</v>
      </c>
      <c r="BB177" s="228">
        <f>aurora_data!BA2187</f>
        <v>0</v>
      </c>
      <c r="BC177" s="228">
        <f>aurora_data!BB2187</f>
        <v>0</v>
      </c>
      <c r="BD177" s="311">
        <f>aurora_data!BC2187</f>
        <v>0</v>
      </c>
      <c r="BE177" s="228">
        <f>aurora_data!BD2187</f>
        <v>0</v>
      </c>
      <c r="BF177" s="228">
        <f>aurora_data!BE2187</f>
        <v>0</v>
      </c>
      <c r="BG177" s="228">
        <f>aurora_data!BF2187</f>
        <v>0</v>
      </c>
      <c r="BH177" s="311">
        <f>aurora_data!BG2187</f>
        <v>0</v>
      </c>
      <c r="BI177" s="228">
        <f>aurora_data!BH2187</f>
        <v>0</v>
      </c>
      <c r="BJ177" s="228">
        <f>aurora_data!BI2187</f>
        <v>0</v>
      </c>
      <c r="BK177" s="228">
        <f>aurora_data!BJ2187</f>
        <v>0</v>
      </c>
      <c r="BL177" s="228">
        <f>aurora_data!BK2187</f>
        <v>0</v>
      </c>
      <c r="BM177" s="342">
        <f>aurora_data!BL2187</f>
        <v>0</v>
      </c>
      <c r="BN177" s="228">
        <f>aurora_data!BM2187</f>
        <v>0</v>
      </c>
      <c r="BO177" s="228">
        <f>aurora_data!BN2187</f>
        <v>0</v>
      </c>
      <c r="BP177" s="311">
        <f>aurora_data!BO2187</f>
        <v>0</v>
      </c>
      <c r="BQ177" s="228">
        <f>aurora_data!BP2187</f>
        <v>0</v>
      </c>
      <c r="BR177" s="228">
        <f>aurora_data!BQ2187</f>
        <v>0</v>
      </c>
      <c r="BS177" s="228">
        <f>aurora_data!BR2187</f>
        <v>0</v>
      </c>
      <c r="BT177" s="311">
        <f>aurora_data!BS2187</f>
        <v>0</v>
      </c>
      <c r="BU177" s="228">
        <f>aurora_data!BT2187</f>
        <v>0</v>
      </c>
      <c r="BV177" s="228">
        <f>aurora_data!BU2187</f>
        <v>0</v>
      </c>
      <c r="BW177" s="228">
        <f>aurora_data!BV2187</f>
        <v>0</v>
      </c>
      <c r="BX177" s="311">
        <f>aurora_data!BW2187</f>
        <v>0</v>
      </c>
      <c r="BY177" s="228">
        <f>aurora_data!BX2187</f>
        <v>0</v>
      </c>
      <c r="BZ177" s="228">
        <f>aurora_data!BY2187</f>
        <v>0</v>
      </c>
      <c r="CA177" s="228">
        <f>aurora_data!BZ2187</f>
        <v>0</v>
      </c>
      <c r="CB177" s="311">
        <f>aurora_data!CA2187</f>
        <v>0</v>
      </c>
      <c r="CC177" s="228">
        <f>aurora_data!CB2187</f>
        <v>0</v>
      </c>
      <c r="CD177" s="228">
        <f>aurora_data!CC2187</f>
        <v>0</v>
      </c>
      <c r="CE177" s="228">
        <f>aurora_data!CD2187</f>
        <v>0</v>
      </c>
      <c r="CF177" s="324">
        <f>aurora_data!CE2187</f>
        <v>0</v>
      </c>
      <c r="CG177" s="342">
        <f>aurora_data!CF2187</f>
        <v>0</v>
      </c>
      <c r="CH177" s="228">
        <f>aurora_data!CG2187</f>
        <v>0</v>
      </c>
      <c r="CI177" s="228">
        <f>aurora_data!CH2187</f>
        <v>0</v>
      </c>
      <c r="CJ177" s="311">
        <f>aurora_data!CI2187</f>
        <v>0</v>
      </c>
      <c r="CK177" s="228">
        <f>aurora_data!CJ2187</f>
        <v>0</v>
      </c>
      <c r="CL177" s="228">
        <f>aurora_data!CK2187</f>
        <v>0</v>
      </c>
      <c r="CM177" s="228">
        <f>aurora_data!CL2187</f>
        <v>0</v>
      </c>
      <c r="CN177" s="311">
        <f>aurora_data!CM2187</f>
        <v>0</v>
      </c>
      <c r="CO177" s="228">
        <f>aurora_data!CN2187</f>
        <v>0</v>
      </c>
      <c r="CP177" s="228">
        <f>aurora_data!CO2187</f>
        <v>0</v>
      </c>
      <c r="CQ177" s="228">
        <f>aurora_data!CP2187</f>
        <v>0</v>
      </c>
      <c r="CR177" s="311">
        <f>aurora_data!CQ2187</f>
        <v>0</v>
      </c>
      <c r="CS177" s="228">
        <f>aurora_data!CR2187</f>
        <v>0</v>
      </c>
      <c r="CT177" s="228">
        <f>aurora_data!CS2187</f>
        <v>0</v>
      </c>
      <c r="CU177" s="228">
        <f>aurora_data!CT2187</f>
        <v>0</v>
      </c>
      <c r="CV177" s="311">
        <f>aurora_data!CU2187</f>
        <v>0</v>
      </c>
      <c r="CW177" s="228">
        <f>aurora_data!CV2187</f>
        <v>0</v>
      </c>
      <c r="CX177" s="228">
        <f>aurora_data!CW2187</f>
        <v>0</v>
      </c>
      <c r="CY177" s="228">
        <f>aurora_data!CX2187</f>
        <v>0</v>
      </c>
      <c r="CZ177" s="229">
        <f>aurora_data!CY2187</f>
        <v>0</v>
      </c>
      <c r="DA177" s="227">
        <f>aurora_data!CZ2187</f>
        <v>0</v>
      </c>
      <c r="DB177" s="228">
        <f>aurora_data!DA2187</f>
        <v>0</v>
      </c>
      <c r="DC177" s="228">
        <f>aurora_data!DB2187</f>
        <v>0</v>
      </c>
      <c r="DD177" s="311">
        <f>aurora_data!DC2187</f>
        <v>0</v>
      </c>
      <c r="DE177" s="228">
        <f>aurora_data!DD2187</f>
        <v>0</v>
      </c>
      <c r="DF177" s="228">
        <f>aurora_data!DE2187</f>
        <v>0</v>
      </c>
      <c r="DG177" s="228">
        <f>aurora_data!DF2187</f>
        <v>0</v>
      </c>
      <c r="DH177" s="311">
        <f>aurora_data!DG2187</f>
        <v>0</v>
      </c>
      <c r="DI177" s="228">
        <f>aurora_data!DH2187</f>
        <v>0</v>
      </c>
      <c r="DJ177" s="228">
        <f>aurora_data!DI2187</f>
        <v>0</v>
      </c>
      <c r="DK177" s="228">
        <f>aurora_data!DJ2187</f>
        <v>0</v>
      </c>
      <c r="DL177" s="311">
        <f>aurora_data!DK2187</f>
        <v>0</v>
      </c>
      <c r="DM177" s="228">
        <f>aurora_data!DL2187</f>
        <v>0</v>
      </c>
      <c r="DN177" s="228">
        <f>aurora_data!DM2187</f>
        <v>0</v>
      </c>
      <c r="DO177" s="228">
        <f>aurora_data!DN2187</f>
        <v>0</v>
      </c>
      <c r="DP177" s="311">
        <f>aurora_data!DO2187</f>
        <v>0</v>
      </c>
      <c r="DQ177" s="228">
        <f>aurora_data!DP2187</f>
        <v>0</v>
      </c>
      <c r="DR177" s="228">
        <f>aurora_data!DQ2187</f>
        <v>0</v>
      </c>
      <c r="DS177" s="228">
        <f>aurora_data!DR2187</f>
        <v>0</v>
      </c>
      <c r="DT177" s="324">
        <f>aurora_data!DS2187</f>
        <v>0</v>
      </c>
      <c r="DU177" s="342">
        <f>aurora_data!DT2187</f>
        <v>0</v>
      </c>
      <c r="DV177" s="228">
        <f>aurora_data!DU2187</f>
        <v>0</v>
      </c>
      <c r="DW177" s="228">
        <f>aurora_data!DV2187</f>
        <v>0</v>
      </c>
      <c r="DX177" s="311">
        <f>aurora_data!DW2187</f>
        <v>0</v>
      </c>
      <c r="DY177" s="228">
        <f>aurora_data!DX2187</f>
        <v>0</v>
      </c>
      <c r="DZ177" s="228">
        <f>aurora_data!DY2187</f>
        <v>0</v>
      </c>
      <c r="EA177" s="228">
        <f>aurora_data!DZ2187</f>
        <v>0</v>
      </c>
      <c r="EB177" s="311">
        <f>aurora_data!EA2187</f>
        <v>0</v>
      </c>
      <c r="EC177" s="228">
        <f>aurora_data!EB2187</f>
        <v>0</v>
      </c>
      <c r="ED177" s="228">
        <f>aurora_data!EC2187</f>
        <v>0</v>
      </c>
      <c r="EE177" s="228">
        <f>aurora_data!ED2187</f>
        <v>0</v>
      </c>
      <c r="EF177" s="311">
        <f>aurora_data!EE2187</f>
        <v>0</v>
      </c>
      <c r="EG177" s="228">
        <f>aurora_data!EF2187</f>
        <v>0</v>
      </c>
      <c r="EH177" s="228">
        <f>aurora_data!EG2187</f>
        <v>0</v>
      </c>
      <c r="EI177" s="228">
        <f>aurora_data!EH2187</f>
        <v>0</v>
      </c>
      <c r="EJ177" s="311">
        <f>aurora_data!EI2187</f>
        <v>0</v>
      </c>
      <c r="EK177" s="228">
        <f>aurora_data!EJ2187</f>
        <v>0</v>
      </c>
      <c r="EL177" s="228">
        <f>aurora_data!EK2187</f>
        <v>0</v>
      </c>
      <c r="EM177" s="228">
        <f>aurora_data!EL2187</f>
        <v>0</v>
      </c>
      <c r="EN177" s="324">
        <f>aurora_data!EM2187</f>
        <v>0</v>
      </c>
      <c r="EO177" s="342">
        <f>aurora_data!EN2187</f>
        <v>0</v>
      </c>
      <c r="EP177" s="228">
        <f>aurora_data!EO2187</f>
        <v>0</v>
      </c>
      <c r="EQ177" s="228">
        <f>aurora_data!EP2187</f>
        <v>0</v>
      </c>
      <c r="ER177" s="311">
        <f>aurora_data!EQ2187</f>
        <v>0</v>
      </c>
      <c r="ES177" s="228">
        <f>aurora_data!ER2187</f>
        <v>0</v>
      </c>
      <c r="ET177" s="228">
        <f>aurora_data!ES2187</f>
        <v>0</v>
      </c>
      <c r="EU177" s="228">
        <f>aurora_data!ET2187</f>
        <v>0</v>
      </c>
      <c r="EV177" s="311">
        <f>aurora_data!EU2187</f>
        <v>0</v>
      </c>
      <c r="EW177" s="228">
        <f>aurora_data!EV2187</f>
        <v>0</v>
      </c>
      <c r="EX177" s="228">
        <f>aurora_data!EW2187</f>
        <v>0</v>
      </c>
      <c r="EY177" s="228">
        <f>aurora_data!EX2187</f>
        <v>0</v>
      </c>
      <c r="EZ177" s="311">
        <f>aurora_data!EY2187</f>
        <v>0</v>
      </c>
      <c r="FA177" s="228">
        <f>aurora_data!EZ2187</f>
        <v>0</v>
      </c>
      <c r="FB177" s="228">
        <f>aurora_data!FA2187</f>
        <v>0</v>
      </c>
      <c r="FC177" s="228">
        <f>aurora_data!FB2187</f>
        <v>0</v>
      </c>
      <c r="FD177" s="311">
        <f>aurora_data!FC2187</f>
        <v>0</v>
      </c>
      <c r="FE177" s="228">
        <f>aurora_data!FD2187</f>
        <v>0</v>
      </c>
      <c r="FF177" s="228">
        <f>aurora_data!FE2187</f>
        <v>0</v>
      </c>
      <c r="FG177" s="228">
        <f>aurora_data!FF2187</f>
        <v>0</v>
      </c>
      <c r="FH177" s="324">
        <f>aurora_data!FG2187</f>
        <v>0</v>
      </c>
      <c r="FI177" s="342">
        <f>aurora_data!FH2187</f>
        <v>0</v>
      </c>
      <c r="FJ177" s="228">
        <f>aurora_data!FI2187</f>
        <v>0</v>
      </c>
      <c r="FK177" s="228">
        <f>aurora_data!FJ2187</f>
        <v>0</v>
      </c>
      <c r="FL177" s="311">
        <f>aurora_data!FK2187</f>
        <v>0</v>
      </c>
      <c r="FM177" s="228">
        <f>aurora_data!FL2187</f>
        <v>0</v>
      </c>
      <c r="FN177" s="228">
        <f>aurora_data!FM2187</f>
        <v>0</v>
      </c>
      <c r="FO177" s="228">
        <f>aurora_data!FN2187</f>
        <v>0</v>
      </c>
      <c r="FP177" s="311">
        <f>aurora_data!FO2187</f>
        <v>0</v>
      </c>
      <c r="FQ177" s="228">
        <f>aurora_data!FP2187</f>
        <v>0</v>
      </c>
      <c r="FR177" s="228">
        <f>aurora_data!FQ2187</f>
        <v>0</v>
      </c>
      <c r="FS177" s="228">
        <f>aurora_data!FR2187</f>
        <v>0</v>
      </c>
      <c r="FT177" s="311">
        <f>aurora_data!FS2187</f>
        <v>0</v>
      </c>
      <c r="FU177" s="228">
        <f>aurora_data!FT2187</f>
        <v>0</v>
      </c>
      <c r="FV177" s="228">
        <f>aurora_data!FU2187</f>
        <v>0</v>
      </c>
      <c r="FW177" s="228">
        <f>aurora_data!FV2187</f>
        <v>0</v>
      </c>
      <c r="FX177" s="311">
        <f>aurora_data!FW2187</f>
        <v>0</v>
      </c>
      <c r="FY177" s="228">
        <f>aurora_data!FX2187</f>
        <v>0</v>
      </c>
      <c r="FZ177" s="228">
        <f>aurora_data!FY2187</f>
        <v>0</v>
      </c>
      <c r="GA177" s="228">
        <f>aurora_data!FZ2187</f>
        <v>0</v>
      </c>
      <c r="GB177" s="324">
        <f>aurora_data!GA2187</f>
        <v>0</v>
      </c>
      <c r="GC177" s="342">
        <f>aurora_data!GB2187</f>
        <v>0</v>
      </c>
      <c r="GD177" s="228">
        <f>aurora_data!GC2187</f>
        <v>0</v>
      </c>
      <c r="GE177" s="228">
        <f>aurora_data!GD2187</f>
        <v>0</v>
      </c>
      <c r="GF177" s="311">
        <f>aurora_data!GE2187</f>
        <v>0</v>
      </c>
      <c r="GG177" s="228">
        <f>aurora_data!GF2187</f>
        <v>0</v>
      </c>
      <c r="GH177" s="228">
        <f>aurora_data!GG2187</f>
        <v>0</v>
      </c>
      <c r="GI177" s="228">
        <f>aurora_data!GH2187</f>
        <v>0</v>
      </c>
      <c r="GJ177" s="311">
        <f>aurora_data!GI2187</f>
        <v>0</v>
      </c>
      <c r="GK177" s="228">
        <f>aurora_data!GJ2187</f>
        <v>0</v>
      </c>
      <c r="GL177" s="228">
        <f>aurora_data!GK2187</f>
        <v>0</v>
      </c>
      <c r="GM177" s="228">
        <f>aurora_data!GL2187</f>
        <v>0</v>
      </c>
      <c r="GN177" s="311">
        <f>aurora_data!GM2187</f>
        <v>0</v>
      </c>
      <c r="GO177" s="228">
        <f>aurora_data!GN2187</f>
        <v>0</v>
      </c>
      <c r="GP177" s="228">
        <f>aurora_data!GO2187</f>
        <v>0</v>
      </c>
      <c r="GQ177" s="228">
        <f>aurora_data!GP2187</f>
        <v>0</v>
      </c>
      <c r="GR177" s="311">
        <f>aurora_data!GQ2187</f>
        <v>0</v>
      </c>
      <c r="GS177" s="228">
        <f>aurora_data!GR2187</f>
        <v>0</v>
      </c>
      <c r="GT177" s="228">
        <f>aurora_data!GS2187</f>
        <v>0</v>
      </c>
      <c r="GU177" s="228">
        <f>aurora_data!GT2187</f>
        <v>0</v>
      </c>
      <c r="GV177" s="228">
        <f>aurora_data!GU2187</f>
        <v>0</v>
      </c>
      <c r="GW177" s="230" t="s">
        <v>622</v>
      </c>
      <c r="GX177" s="227">
        <f>aurora_data!GV2187</f>
        <v>0</v>
      </c>
      <c r="GY177" s="231">
        <f t="shared" si="1560"/>
        <v>0</v>
      </c>
    </row>
    <row r="178" spans="2:207" s="2" customFormat="1">
      <c r="B178" s="512"/>
      <c r="C178" s="519"/>
      <c r="D178" s="232" t="s">
        <v>623</v>
      </c>
      <c r="E178" s="233">
        <f t="shared" ref="E178:AJ178" si="1561">ROUNDDOWN((E180+$E$8)*($GX170),0)</f>
        <v>5</v>
      </c>
      <c r="F178" s="234">
        <f t="shared" si="1561"/>
        <v>5</v>
      </c>
      <c r="G178" s="234">
        <f t="shared" si="1561"/>
        <v>5</v>
      </c>
      <c r="H178" s="305">
        <f t="shared" si="1561"/>
        <v>5</v>
      </c>
      <c r="I178" s="234">
        <f t="shared" si="1561"/>
        <v>5</v>
      </c>
      <c r="J178" s="234">
        <f t="shared" si="1561"/>
        <v>5</v>
      </c>
      <c r="K178" s="234">
        <f t="shared" si="1561"/>
        <v>5</v>
      </c>
      <c r="L178" s="305">
        <f t="shared" si="1561"/>
        <v>5</v>
      </c>
      <c r="M178" s="234">
        <f t="shared" si="1561"/>
        <v>5</v>
      </c>
      <c r="N178" s="234">
        <f t="shared" si="1561"/>
        <v>5</v>
      </c>
      <c r="O178" s="234">
        <f t="shared" si="1561"/>
        <v>5</v>
      </c>
      <c r="P178" s="305">
        <f t="shared" si="1561"/>
        <v>5</v>
      </c>
      <c r="Q178" s="234">
        <f t="shared" si="1561"/>
        <v>5</v>
      </c>
      <c r="R178" s="234">
        <f t="shared" si="1561"/>
        <v>5</v>
      </c>
      <c r="S178" s="234">
        <f t="shared" si="1561"/>
        <v>5</v>
      </c>
      <c r="T178" s="305">
        <f t="shared" si="1561"/>
        <v>5</v>
      </c>
      <c r="U178" s="234">
        <f t="shared" si="1561"/>
        <v>5</v>
      </c>
      <c r="V178" s="234">
        <f t="shared" si="1561"/>
        <v>5</v>
      </c>
      <c r="W178" s="234">
        <f t="shared" si="1561"/>
        <v>5</v>
      </c>
      <c r="X178" s="318">
        <f t="shared" si="1561"/>
        <v>5</v>
      </c>
      <c r="Y178" s="336">
        <f t="shared" si="1561"/>
        <v>5</v>
      </c>
      <c r="Z178" s="234">
        <f t="shared" si="1561"/>
        <v>5</v>
      </c>
      <c r="AA178" s="234">
        <f t="shared" si="1561"/>
        <v>5</v>
      </c>
      <c r="AB178" s="305">
        <f t="shared" si="1561"/>
        <v>5</v>
      </c>
      <c r="AC178" s="234">
        <f t="shared" si="1561"/>
        <v>5</v>
      </c>
      <c r="AD178" s="234">
        <f t="shared" si="1561"/>
        <v>5</v>
      </c>
      <c r="AE178" s="234">
        <f t="shared" si="1561"/>
        <v>6</v>
      </c>
      <c r="AF178" s="305">
        <f t="shared" si="1561"/>
        <v>5</v>
      </c>
      <c r="AG178" s="234">
        <f t="shared" si="1561"/>
        <v>5</v>
      </c>
      <c r="AH178" s="234">
        <f t="shared" si="1561"/>
        <v>5</v>
      </c>
      <c r="AI178" s="234">
        <f t="shared" si="1561"/>
        <v>6</v>
      </c>
      <c r="AJ178" s="305">
        <f t="shared" si="1561"/>
        <v>5</v>
      </c>
      <c r="AK178" s="234">
        <f t="shared" ref="AK178:BP178" si="1562">ROUNDDOWN((AK180+$E$8)*($GX170),0)</f>
        <v>5</v>
      </c>
      <c r="AL178" s="234">
        <f t="shared" si="1562"/>
        <v>5</v>
      </c>
      <c r="AM178" s="234">
        <f t="shared" si="1562"/>
        <v>6</v>
      </c>
      <c r="AN178" s="305">
        <f t="shared" si="1562"/>
        <v>5</v>
      </c>
      <c r="AO178" s="234">
        <f t="shared" si="1562"/>
        <v>5</v>
      </c>
      <c r="AP178" s="234">
        <f t="shared" si="1562"/>
        <v>5</v>
      </c>
      <c r="AQ178" s="234">
        <f t="shared" si="1562"/>
        <v>5</v>
      </c>
      <c r="AR178" s="234">
        <f t="shared" si="1562"/>
        <v>5</v>
      </c>
      <c r="AS178" s="336">
        <f t="shared" si="1562"/>
        <v>5</v>
      </c>
      <c r="AT178" s="234">
        <f t="shared" si="1562"/>
        <v>5</v>
      </c>
      <c r="AU178" s="234">
        <f t="shared" si="1562"/>
        <v>6</v>
      </c>
      <c r="AV178" s="305">
        <f t="shared" si="1562"/>
        <v>6</v>
      </c>
      <c r="AW178" s="234">
        <f t="shared" si="1562"/>
        <v>5</v>
      </c>
      <c r="AX178" s="234">
        <f t="shared" si="1562"/>
        <v>5</v>
      </c>
      <c r="AY178" s="234">
        <f t="shared" si="1562"/>
        <v>6</v>
      </c>
      <c r="AZ178" s="305">
        <f t="shared" si="1562"/>
        <v>6</v>
      </c>
      <c r="BA178" s="234">
        <f t="shared" si="1562"/>
        <v>5</v>
      </c>
      <c r="BB178" s="234">
        <f t="shared" si="1562"/>
        <v>5</v>
      </c>
      <c r="BC178" s="234">
        <f t="shared" si="1562"/>
        <v>6</v>
      </c>
      <c r="BD178" s="305">
        <f t="shared" si="1562"/>
        <v>6</v>
      </c>
      <c r="BE178" s="234">
        <f t="shared" si="1562"/>
        <v>5</v>
      </c>
      <c r="BF178" s="234">
        <f t="shared" si="1562"/>
        <v>5</v>
      </c>
      <c r="BG178" s="234">
        <f t="shared" si="1562"/>
        <v>6</v>
      </c>
      <c r="BH178" s="305">
        <f t="shared" si="1562"/>
        <v>5</v>
      </c>
      <c r="BI178" s="234">
        <f t="shared" si="1562"/>
        <v>5</v>
      </c>
      <c r="BJ178" s="234">
        <f t="shared" si="1562"/>
        <v>5</v>
      </c>
      <c r="BK178" s="234">
        <f t="shared" si="1562"/>
        <v>5</v>
      </c>
      <c r="BL178" s="234">
        <f t="shared" si="1562"/>
        <v>5</v>
      </c>
      <c r="BM178" s="336">
        <f t="shared" si="1562"/>
        <v>5</v>
      </c>
      <c r="BN178" s="234">
        <f t="shared" si="1562"/>
        <v>5</v>
      </c>
      <c r="BO178" s="234">
        <f t="shared" si="1562"/>
        <v>5</v>
      </c>
      <c r="BP178" s="305">
        <f t="shared" si="1562"/>
        <v>5</v>
      </c>
      <c r="BQ178" s="234">
        <f t="shared" ref="BQ178:CV178" si="1563">ROUNDDOWN((BQ180+$E$8)*($GX170),0)</f>
        <v>5</v>
      </c>
      <c r="BR178" s="234">
        <f t="shared" si="1563"/>
        <v>5</v>
      </c>
      <c r="BS178" s="234">
        <f t="shared" si="1563"/>
        <v>5</v>
      </c>
      <c r="BT178" s="305">
        <f t="shared" si="1563"/>
        <v>5</v>
      </c>
      <c r="BU178" s="234">
        <f t="shared" si="1563"/>
        <v>5</v>
      </c>
      <c r="BV178" s="234">
        <f t="shared" si="1563"/>
        <v>5</v>
      </c>
      <c r="BW178" s="234">
        <f t="shared" si="1563"/>
        <v>5</v>
      </c>
      <c r="BX178" s="305">
        <f t="shared" si="1563"/>
        <v>5</v>
      </c>
      <c r="BY178" s="234">
        <f t="shared" si="1563"/>
        <v>5</v>
      </c>
      <c r="BZ178" s="234">
        <f t="shared" si="1563"/>
        <v>5</v>
      </c>
      <c r="CA178" s="234">
        <f t="shared" si="1563"/>
        <v>5</v>
      </c>
      <c r="CB178" s="305">
        <f t="shared" si="1563"/>
        <v>5</v>
      </c>
      <c r="CC178" s="234">
        <f t="shared" si="1563"/>
        <v>5</v>
      </c>
      <c r="CD178" s="234">
        <f t="shared" si="1563"/>
        <v>5</v>
      </c>
      <c r="CE178" s="234">
        <f t="shared" si="1563"/>
        <v>5</v>
      </c>
      <c r="CF178" s="318">
        <f t="shared" si="1563"/>
        <v>5</v>
      </c>
      <c r="CG178" s="336">
        <f t="shared" si="1563"/>
        <v>5</v>
      </c>
      <c r="CH178" s="234">
        <f t="shared" si="1563"/>
        <v>5</v>
      </c>
      <c r="CI178" s="234">
        <f t="shared" si="1563"/>
        <v>5</v>
      </c>
      <c r="CJ178" s="305">
        <f t="shared" si="1563"/>
        <v>5</v>
      </c>
      <c r="CK178" s="234">
        <f t="shared" si="1563"/>
        <v>6</v>
      </c>
      <c r="CL178" s="234">
        <f t="shared" si="1563"/>
        <v>5</v>
      </c>
      <c r="CM178" s="234">
        <f t="shared" si="1563"/>
        <v>6</v>
      </c>
      <c r="CN178" s="305">
        <f t="shared" si="1563"/>
        <v>5</v>
      </c>
      <c r="CO178" s="234">
        <f t="shared" si="1563"/>
        <v>7</v>
      </c>
      <c r="CP178" s="234">
        <f t="shared" si="1563"/>
        <v>6</v>
      </c>
      <c r="CQ178" s="234">
        <f t="shared" si="1563"/>
        <v>7</v>
      </c>
      <c r="CR178" s="305">
        <f t="shared" si="1563"/>
        <v>6</v>
      </c>
      <c r="CS178" s="234">
        <f t="shared" si="1563"/>
        <v>8</v>
      </c>
      <c r="CT178" s="234">
        <f t="shared" si="1563"/>
        <v>7</v>
      </c>
      <c r="CU178" s="234">
        <f t="shared" si="1563"/>
        <v>9</v>
      </c>
      <c r="CV178" s="305">
        <f t="shared" si="1563"/>
        <v>7</v>
      </c>
      <c r="CW178" s="234">
        <f t="shared" ref="CW178:EB178" si="1564">ROUNDDOWN((CW180+$E$8)*($GX170),0)</f>
        <v>5</v>
      </c>
      <c r="CX178" s="234">
        <f t="shared" si="1564"/>
        <v>5</v>
      </c>
      <c r="CY178" s="234">
        <f t="shared" si="1564"/>
        <v>5</v>
      </c>
      <c r="CZ178" s="235">
        <f t="shared" si="1564"/>
        <v>5</v>
      </c>
      <c r="DA178" s="233">
        <f t="shared" si="1564"/>
        <v>5</v>
      </c>
      <c r="DB178" s="234">
        <f t="shared" si="1564"/>
        <v>5</v>
      </c>
      <c r="DC178" s="234">
        <f t="shared" si="1564"/>
        <v>5</v>
      </c>
      <c r="DD178" s="305">
        <f t="shared" si="1564"/>
        <v>5</v>
      </c>
      <c r="DE178" s="234">
        <f t="shared" si="1564"/>
        <v>5</v>
      </c>
      <c r="DF178" s="234">
        <f t="shared" si="1564"/>
        <v>5</v>
      </c>
      <c r="DG178" s="234">
        <f t="shared" si="1564"/>
        <v>5</v>
      </c>
      <c r="DH178" s="305">
        <f t="shared" si="1564"/>
        <v>5</v>
      </c>
      <c r="DI178" s="234">
        <f t="shared" si="1564"/>
        <v>5</v>
      </c>
      <c r="DJ178" s="234">
        <f t="shared" si="1564"/>
        <v>5</v>
      </c>
      <c r="DK178" s="234">
        <f t="shared" si="1564"/>
        <v>5</v>
      </c>
      <c r="DL178" s="305">
        <f t="shared" si="1564"/>
        <v>5</v>
      </c>
      <c r="DM178" s="234">
        <f t="shared" si="1564"/>
        <v>5</v>
      </c>
      <c r="DN178" s="234">
        <f t="shared" si="1564"/>
        <v>5</v>
      </c>
      <c r="DO178" s="234">
        <f t="shared" si="1564"/>
        <v>5</v>
      </c>
      <c r="DP178" s="305">
        <f t="shared" si="1564"/>
        <v>5</v>
      </c>
      <c r="DQ178" s="234">
        <f t="shared" si="1564"/>
        <v>5</v>
      </c>
      <c r="DR178" s="234">
        <f t="shared" si="1564"/>
        <v>5</v>
      </c>
      <c r="DS178" s="234">
        <f t="shared" si="1564"/>
        <v>5</v>
      </c>
      <c r="DT178" s="318">
        <f t="shared" si="1564"/>
        <v>5</v>
      </c>
      <c r="DU178" s="336">
        <f t="shared" si="1564"/>
        <v>5</v>
      </c>
      <c r="DV178" s="234">
        <f t="shared" si="1564"/>
        <v>5</v>
      </c>
      <c r="DW178" s="234">
        <f t="shared" si="1564"/>
        <v>5</v>
      </c>
      <c r="DX178" s="305">
        <f t="shared" si="1564"/>
        <v>5</v>
      </c>
      <c r="DY178" s="234">
        <f t="shared" si="1564"/>
        <v>5</v>
      </c>
      <c r="DZ178" s="234">
        <f t="shared" si="1564"/>
        <v>5</v>
      </c>
      <c r="EA178" s="234">
        <f t="shared" si="1564"/>
        <v>6</v>
      </c>
      <c r="EB178" s="305">
        <f t="shared" si="1564"/>
        <v>5</v>
      </c>
      <c r="EC178" s="234">
        <f t="shared" ref="EC178:FH178" si="1565">ROUNDDOWN((EC180+$E$8)*($GX170),0)</f>
        <v>5</v>
      </c>
      <c r="ED178" s="234">
        <f t="shared" si="1565"/>
        <v>5</v>
      </c>
      <c r="EE178" s="234">
        <f t="shared" si="1565"/>
        <v>6</v>
      </c>
      <c r="EF178" s="305">
        <f t="shared" si="1565"/>
        <v>5</v>
      </c>
      <c r="EG178" s="234">
        <f t="shared" si="1565"/>
        <v>5</v>
      </c>
      <c r="EH178" s="234">
        <f t="shared" si="1565"/>
        <v>5</v>
      </c>
      <c r="EI178" s="234">
        <f t="shared" si="1565"/>
        <v>6</v>
      </c>
      <c r="EJ178" s="305">
        <f t="shared" si="1565"/>
        <v>5</v>
      </c>
      <c r="EK178" s="234">
        <f t="shared" si="1565"/>
        <v>5</v>
      </c>
      <c r="EL178" s="234">
        <f t="shared" si="1565"/>
        <v>5</v>
      </c>
      <c r="EM178" s="234">
        <f t="shared" si="1565"/>
        <v>5</v>
      </c>
      <c r="EN178" s="318">
        <f t="shared" si="1565"/>
        <v>5</v>
      </c>
      <c r="EO178" s="336">
        <f t="shared" si="1565"/>
        <v>5</v>
      </c>
      <c r="EP178" s="234">
        <f t="shared" si="1565"/>
        <v>5</v>
      </c>
      <c r="EQ178" s="234">
        <f t="shared" si="1565"/>
        <v>6</v>
      </c>
      <c r="ER178" s="305">
        <f t="shared" si="1565"/>
        <v>6</v>
      </c>
      <c r="ES178" s="234">
        <f t="shared" si="1565"/>
        <v>5</v>
      </c>
      <c r="ET178" s="234">
        <f t="shared" si="1565"/>
        <v>5</v>
      </c>
      <c r="EU178" s="234">
        <f t="shared" si="1565"/>
        <v>6</v>
      </c>
      <c r="EV178" s="305">
        <f t="shared" si="1565"/>
        <v>6</v>
      </c>
      <c r="EW178" s="234">
        <f t="shared" si="1565"/>
        <v>5</v>
      </c>
      <c r="EX178" s="234">
        <f t="shared" si="1565"/>
        <v>5</v>
      </c>
      <c r="EY178" s="234">
        <f t="shared" si="1565"/>
        <v>6</v>
      </c>
      <c r="EZ178" s="305">
        <f t="shared" si="1565"/>
        <v>6</v>
      </c>
      <c r="FA178" s="234">
        <f t="shared" si="1565"/>
        <v>5</v>
      </c>
      <c r="FB178" s="234">
        <f t="shared" si="1565"/>
        <v>5</v>
      </c>
      <c r="FC178" s="234">
        <f t="shared" si="1565"/>
        <v>6</v>
      </c>
      <c r="FD178" s="305">
        <f t="shared" si="1565"/>
        <v>5</v>
      </c>
      <c r="FE178" s="234">
        <f t="shared" si="1565"/>
        <v>5</v>
      </c>
      <c r="FF178" s="234">
        <f t="shared" si="1565"/>
        <v>5</v>
      </c>
      <c r="FG178" s="234">
        <f t="shared" si="1565"/>
        <v>5</v>
      </c>
      <c r="FH178" s="318">
        <f t="shared" si="1565"/>
        <v>5</v>
      </c>
      <c r="FI178" s="336">
        <f t="shared" ref="FI178:GN178" si="1566">ROUNDDOWN((FI180+$E$8)*($GX170),0)</f>
        <v>5</v>
      </c>
      <c r="FJ178" s="234">
        <f t="shared" si="1566"/>
        <v>5</v>
      </c>
      <c r="FK178" s="234">
        <f t="shared" si="1566"/>
        <v>5</v>
      </c>
      <c r="FL178" s="305">
        <f t="shared" si="1566"/>
        <v>5</v>
      </c>
      <c r="FM178" s="234">
        <f t="shared" si="1566"/>
        <v>5</v>
      </c>
      <c r="FN178" s="234">
        <f t="shared" si="1566"/>
        <v>5</v>
      </c>
      <c r="FO178" s="234">
        <f t="shared" si="1566"/>
        <v>5</v>
      </c>
      <c r="FP178" s="305">
        <f t="shared" si="1566"/>
        <v>5</v>
      </c>
      <c r="FQ178" s="234">
        <f t="shared" si="1566"/>
        <v>5</v>
      </c>
      <c r="FR178" s="234">
        <f t="shared" si="1566"/>
        <v>5</v>
      </c>
      <c r="FS178" s="234">
        <f t="shared" si="1566"/>
        <v>5</v>
      </c>
      <c r="FT178" s="305">
        <f t="shared" si="1566"/>
        <v>5</v>
      </c>
      <c r="FU178" s="234">
        <f t="shared" si="1566"/>
        <v>5</v>
      </c>
      <c r="FV178" s="234">
        <f t="shared" si="1566"/>
        <v>5</v>
      </c>
      <c r="FW178" s="234">
        <f t="shared" si="1566"/>
        <v>5</v>
      </c>
      <c r="FX178" s="305">
        <f t="shared" si="1566"/>
        <v>5</v>
      </c>
      <c r="FY178" s="234">
        <f t="shared" si="1566"/>
        <v>5</v>
      </c>
      <c r="FZ178" s="234">
        <f t="shared" si="1566"/>
        <v>5</v>
      </c>
      <c r="GA178" s="234">
        <f t="shared" si="1566"/>
        <v>5</v>
      </c>
      <c r="GB178" s="318">
        <f t="shared" si="1566"/>
        <v>5</v>
      </c>
      <c r="GC178" s="336">
        <f t="shared" si="1566"/>
        <v>5</v>
      </c>
      <c r="GD178" s="234">
        <f t="shared" si="1566"/>
        <v>5</v>
      </c>
      <c r="GE178" s="234">
        <f t="shared" si="1566"/>
        <v>5</v>
      </c>
      <c r="GF178" s="305">
        <f t="shared" si="1566"/>
        <v>5</v>
      </c>
      <c r="GG178" s="234">
        <f t="shared" si="1566"/>
        <v>6</v>
      </c>
      <c r="GH178" s="234">
        <f t="shared" si="1566"/>
        <v>5</v>
      </c>
      <c r="GI178" s="234">
        <f t="shared" si="1566"/>
        <v>6</v>
      </c>
      <c r="GJ178" s="305">
        <f t="shared" si="1566"/>
        <v>5</v>
      </c>
      <c r="GK178" s="234">
        <f t="shared" si="1566"/>
        <v>7</v>
      </c>
      <c r="GL178" s="234">
        <f t="shared" si="1566"/>
        <v>6</v>
      </c>
      <c r="GM178" s="234">
        <f t="shared" si="1566"/>
        <v>7</v>
      </c>
      <c r="GN178" s="305">
        <f t="shared" si="1566"/>
        <v>6</v>
      </c>
      <c r="GO178" s="234">
        <f t="shared" ref="GO178:GV178" si="1567">ROUNDDOWN((GO180+$E$8)*($GX170),0)</f>
        <v>8</v>
      </c>
      <c r="GP178" s="234">
        <f t="shared" si="1567"/>
        <v>7</v>
      </c>
      <c r="GQ178" s="234">
        <f t="shared" si="1567"/>
        <v>9</v>
      </c>
      <c r="GR178" s="305">
        <f t="shared" si="1567"/>
        <v>7</v>
      </c>
      <c r="GS178" s="234">
        <f t="shared" si="1567"/>
        <v>5</v>
      </c>
      <c r="GT178" s="234">
        <f t="shared" si="1567"/>
        <v>5</v>
      </c>
      <c r="GU178" s="234">
        <f t="shared" si="1567"/>
        <v>5</v>
      </c>
      <c r="GV178" s="234">
        <f t="shared" si="1567"/>
        <v>5</v>
      </c>
      <c r="GW178" s="236"/>
      <c r="GX178" s="237"/>
      <c r="GY178" s="238"/>
    </row>
    <row r="179" spans="2:207" s="2" customFormat="1" ht="16.5" thickBot="1">
      <c r="B179" s="512"/>
      <c r="C179" s="519"/>
      <c r="D179" s="232" t="s">
        <v>624</v>
      </c>
      <c r="E179" s="239">
        <f t="shared" ref="E179:AJ179" si="1568">IF(ROUND(((E180-$E$8)*($GX170))+0.25,0) &lt;=0,1,((E180-$E$8)*($GX170))+0.25)</f>
        <v>1</v>
      </c>
      <c r="F179" s="240">
        <f t="shared" si="1568"/>
        <v>1</v>
      </c>
      <c r="G179" s="240">
        <f t="shared" si="1568"/>
        <v>1</v>
      </c>
      <c r="H179" s="306">
        <f t="shared" si="1568"/>
        <v>1</v>
      </c>
      <c r="I179" s="240">
        <f t="shared" si="1568"/>
        <v>1</v>
      </c>
      <c r="J179" s="240">
        <f t="shared" si="1568"/>
        <v>1</v>
      </c>
      <c r="K179" s="240">
        <f t="shared" si="1568"/>
        <v>1</v>
      </c>
      <c r="L179" s="306">
        <f t="shared" si="1568"/>
        <v>1</v>
      </c>
      <c r="M179" s="240">
        <f t="shared" si="1568"/>
        <v>1</v>
      </c>
      <c r="N179" s="240">
        <f t="shared" si="1568"/>
        <v>1</v>
      </c>
      <c r="O179" s="240">
        <f t="shared" si="1568"/>
        <v>1</v>
      </c>
      <c r="P179" s="306">
        <f t="shared" si="1568"/>
        <v>1</v>
      </c>
      <c r="Q179" s="240">
        <f t="shared" si="1568"/>
        <v>1</v>
      </c>
      <c r="R179" s="240">
        <f t="shared" si="1568"/>
        <v>1</v>
      </c>
      <c r="S179" s="240">
        <f t="shared" si="1568"/>
        <v>1</v>
      </c>
      <c r="T179" s="306">
        <f t="shared" si="1568"/>
        <v>1</v>
      </c>
      <c r="U179" s="240">
        <f t="shared" si="1568"/>
        <v>1</v>
      </c>
      <c r="V179" s="240">
        <f t="shared" si="1568"/>
        <v>1</v>
      </c>
      <c r="W179" s="240">
        <f t="shared" si="1568"/>
        <v>1</v>
      </c>
      <c r="X179" s="319">
        <f t="shared" si="1568"/>
        <v>1</v>
      </c>
      <c r="Y179" s="337">
        <f t="shared" si="1568"/>
        <v>1</v>
      </c>
      <c r="Z179" s="240">
        <f t="shared" si="1568"/>
        <v>1</v>
      </c>
      <c r="AA179" s="240">
        <f t="shared" si="1568"/>
        <v>1</v>
      </c>
      <c r="AB179" s="306">
        <f t="shared" si="1568"/>
        <v>1</v>
      </c>
      <c r="AC179" s="240">
        <f t="shared" si="1568"/>
        <v>1</v>
      </c>
      <c r="AD179" s="240">
        <f t="shared" si="1568"/>
        <v>1</v>
      </c>
      <c r="AE179" s="240">
        <f t="shared" si="1568"/>
        <v>1</v>
      </c>
      <c r="AF179" s="306">
        <f t="shared" si="1568"/>
        <v>1</v>
      </c>
      <c r="AG179" s="240">
        <f t="shared" si="1568"/>
        <v>1</v>
      </c>
      <c r="AH179" s="240">
        <f t="shared" si="1568"/>
        <v>1</v>
      </c>
      <c r="AI179" s="240">
        <f t="shared" si="1568"/>
        <v>1</v>
      </c>
      <c r="AJ179" s="306">
        <f t="shared" si="1568"/>
        <v>1</v>
      </c>
      <c r="AK179" s="240">
        <f t="shared" ref="AK179:BP179" si="1569">IF(ROUND(((AK180-$E$8)*($GX170))+0.25,0) &lt;=0,1,((AK180-$E$8)*($GX170))+0.25)</f>
        <v>1</v>
      </c>
      <c r="AL179" s="240">
        <f t="shared" si="1569"/>
        <v>1</v>
      </c>
      <c r="AM179" s="240">
        <f t="shared" si="1569"/>
        <v>1</v>
      </c>
      <c r="AN179" s="306">
        <f t="shared" si="1569"/>
        <v>1</v>
      </c>
      <c r="AO179" s="240">
        <f t="shared" si="1569"/>
        <v>1</v>
      </c>
      <c r="AP179" s="240">
        <f t="shared" si="1569"/>
        <v>1</v>
      </c>
      <c r="AQ179" s="240">
        <f t="shared" si="1569"/>
        <v>1</v>
      </c>
      <c r="AR179" s="240">
        <f t="shared" si="1569"/>
        <v>1</v>
      </c>
      <c r="AS179" s="337">
        <f t="shared" si="1569"/>
        <v>1</v>
      </c>
      <c r="AT179" s="240">
        <f t="shared" si="1569"/>
        <v>1</v>
      </c>
      <c r="AU179" s="240">
        <f t="shared" si="1569"/>
        <v>1</v>
      </c>
      <c r="AV179" s="306">
        <f t="shared" si="1569"/>
        <v>1</v>
      </c>
      <c r="AW179" s="240">
        <f t="shared" si="1569"/>
        <v>1</v>
      </c>
      <c r="AX179" s="240">
        <f t="shared" si="1569"/>
        <v>1</v>
      </c>
      <c r="AY179" s="240">
        <f t="shared" si="1569"/>
        <v>1</v>
      </c>
      <c r="AZ179" s="306">
        <f t="shared" si="1569"/>
        <v>1</v>
      </c>
      <c r="BA179" s="240">
        <f t="shared" si="1569"/>
        <v>1</v>
      </c>
      <c r="BB179" s="240">
        <f t="shared" si="1569"/>
        <v>1</v>
      </c>
      <c r="BC179" s="240">
        <f t="shared" si="1569"/>
        <v>1</v>
      </c>
      <c r="BD179" s="306">
        <f t="shared" si="1569"/>
        <v>1</v>
      </c>
      <c r="BE179" s="240">
        <f t="shared" si="1569"/>
        <v>1</v>
      </c>
      <c r="BF179" s="240">
        <f t="shared" si="1569"/>
        <v>1</v>
      </c>
      <c r="BG179" s="240">
        <f t="shared" si="1569"/>
        <v>1</v>
      </c>
      <c r="BH179" s="306">
        <f t="shared" si="1569"/>
        <v>1</v>
      </c>
      <c r="BI179" s="240">
        <f t="shared" si="1569"/>
        <v>1</v>
      </c>
      <c r="BJ179" s="240">
        <f t="shared" si="1569"/>
        <v>1</v>
      </c>
      <c r="BK179" s="240">
        <f t="shared" si="1569"/>
        <v>1</v>
      </c>
      <c r="BL179" s="240">
        <f t="shared" si="1569"/>
        <v>1</v>
      </c>
      <c r="BM179" s="337">
        <f t="shared" si="1569"/>
        <v>1</v>
      </c>
      <c r="BN179" s="240">
        <f t="shared" si="1569"/>
        <v>1</v>
      </c>
      <c r="BO179" s="240">
        <f t="shared" si="1569"/>
        <v>1</v>
      </c>
      <c r="BP179" s="306">
        <f t="shared" si="1569"/>
        <v>1</v>
      </c>
      <c r="BQ179" s="240">
        <f t="shared" ref="BQ179:CV179" si="1570">IF(ROUND(((BQ180-$E$8)*($GX170))+0.25,0) &lt;=0,1,((BQ180-$E$8)*($GX170))+0.25)</f>
        <v>1</v>
      </c>
      <c r="BR179" s="240">
        <f t="shared" si="1570"/>
        <v>1</v>
      </c>
      <c r="BS179" s="240">
        <f t="shared" si="1570"/>
        <v>1</v>
      </c>
      <c r="BT179" s="306">
        <f t="shared" si="1570"/>
        <v>1</v>
      </c>
      <c r="BU179" s="240">
        <f t="shared" si="1570"/>
        <v>1</v>
      </c>
      <c r="BV179" s="240">
        <f t="shared" si="1570"/>
        <v>1</v>
      </c>
      <c r="BW179" s="240">
        <f t="shared" si="1570"/>
        <v>1</v>
      </c>
      <c r="BX179" s="306">
        <f t="shared" si="1570"/>
        <v>1</v>
      </c>
      <c r="BY179" s="240">
        <f t="shared" si="1570"/>
        <v>1</v>
      </c>
      <c r="BZ179" s="240">
        <f t="shared" si="1570"/>
        <v>1</v>
      </c>
      <c r="CA179" s="240">
        <f t="shared" si="1570"/>
        <v>1</v>
      </c>
      <c r="CB179" s="306">
        <f t="shared" si="1570"/>
        <v>1</v>
      </c>
      <c r="CC179" s="240">
        <f t="shared" si="1570"/>
        <v>1</v>
      </c>
      <c r="CD179" s="240">
        <f t="shared" si="1570"/>
        <v>1</v>
      </c>
      <c r="CE179" s="240">
        <f t="shared" si="1570"/>
        <v>1</v>
      </c>
      <c r="CF179" s="319">
        <f t="shared" si="1570"/>
        <v>1</v>
      </c>
      <c r="CG179" s="337">
        <f t="shared" si="1570"/>
        <v>1</v>
      </c>
      <c r="CH179" s="240">
        <f t="shared" si="1570"/>
        <v>1</v>
      </c>
      <c r="CI179" s="240">
        <f t="shared" si="1570"/>
        <v>1</v>
      </c>
      <c r="CJ179" s="306">
        <f t="shared" si="1570"/>
        <v>1</v>
      </c>
      <c r="CK179" s="240">
        <f t="shared" si="1570"/>
        <v>1</v>
      </c>
      <c r="CL179" s="240">
        <f t="shared" si="1570"/>
        <v>1</v>
      </c>
      <c r="CM179" s="240">
        <f t="shared" si="1570"/>
        <v>1</v>
      </c>
      <c r="CN179" s="306">
        <f t="shared" si="1570"/>
        <v>1</v>
      </c>
      <c r="CO179" s="240">
        <f t="shared" si="1570"/>
        <v>1</v>
      </c>
      <c r="CP179" s="240">
        <f t="shared" si="1570"/>
        <v>1</v>
      </c>
      <c r="CQ179" s="240">
        <f t="shared" si="1570"/>
        <v>1</v>
      </c>
      <c r="CR179" s="306">
        <f t="shared" si="1570"/>
        <v>1</v>
      </c>
      <c r="CS179" s="240">
        <f t="shared" si="1570"/>
        <v>1</v>
      </c>
      <c r="CT179" s="240">
        <f t="shared" si="1570"/>
        <v>1</v>
      </c>
      <c r="CU179" s="240">
        <f t="shared" si="1570"/>
        <v>1</v>
      </c>
      <c r="CV179" s="306">
        <f t="shared" si="1570"/>
        <v>1</v>
      </c>
      <c r="CW179" s="240">
        <f t="shared" ref="CW179:EB179" si="1571">IF(ROUND(((CW180-$E$8)*($GX170))+0.25,0) &lt;=0,1,((CW180-$E$8)*($GX170))+0.25)</f>
        <v>1</v>
      </c>
      <c r="CX179" s="240">
        <f t="shared" si="1571"/>
        <v>1</v>
      </c>
      <c r="CY179" s="240">
        <f t="shared" si="1571"/>
        <v>1</v>
      </c>
      <c r="CZ179" s="241">
        <f t="shared" si="1571"/>
        <v>1</v>
      </c>
      <c r="DA179" s="239">
        <f t="shared" si="1571"/>
        <v>1</v>
      </c>
      <c r="DB179" s="240">
        <f t="shared" si="1571"/>
        <v>1</v>
      </c>
      <c r="DC179" s="240">
        <f t="shared" si="1571"/>
        <v>1</v>
      </c>
      <c r="DD179" s="306">
        <f t="shared" si="1571"/>
        <v>1</v>
      </c>
      <c r="DE179" s="240">
        <f t="shared" si="1571"/>
        <v>1</v>
      </c>
      <c r="DF179" s="240">
        <f t="shared" si="1571"/>
        <v>1</v>
      </c>
      <c r="DG179" s="240">
        <f t="shared" si="1571"/>
        <v>1</v>
      </c>
      <c r="DH179" s="306">
        <f t="shared" si="1571"/>
        <v>1</v>
      </c>
      <c r="DI179" s="240">
        <f t="shared" si="1571"/>
        <v>1</v>
      </c>
      <c r="DJ179" s="240">
        <f t="shared" si="1571"/>
        <v>1</v>
      </c>
      <c r="DK179" s="240">
        <f t="shared" si="1571"/>
        <v>1</v>
      </c>
      <c r="DL179" s="306">
        <f t="shared" si="1571"/>
        <v>1</v>
      </c>
      <c r="DM179" s="240">
        <f t="shared" si="1571"/>
        <v>1</v>
      </c>
      <c r="DN179" s="240">
        <f t="shared" si="1571"/>
        <v>1</v>
      </c>
      <c r="DO179" s="240">
        <f t="shared" si="1571"/>
        <v>1</v>
      </c>
      <c r="DP179" s="306">
        <f t="shared" si="1571"/>
        <v>1</v>
      </c>
      <c r="DQ179" s="240">
        <f t="shared" si="1571"/>
        <v>1</v>
      </c>
      <c r="DR179" s="240">
        <f t="shared" si="1571"/>
        <v>1</v>
      </c>
      <c r="DS179" s="240">
        <f t="shared" si="1571"/>
        <v>1</v>
      </c>
      <c r="DT179" s="319">
        <f t="shared" si="1571"/>
        <v>1</v>
      </c>
      <c r="DU179" s="337">
        <f t="shared" si="1571"/>
        <v>1</v>
      </c>
      <c r="DV179" s="240">
        <f t="shared" si="1571"/>
        <v>1</v>
      </c>
      <c r="DW179" s="240">
        <f t="shared" si="1571"/>
        <v>1</v>
      </c>
      <c r="DX179" s="306">
        <f t="shared" si="1571"/>
        <v>1</v>
      </c>
      <c r="DY179" s="240">
        <f t="shared" si="1571"/>
        <v>1</v>
      </c>
      <c r="DZ179" s="240">
        <f t="shared" si="1571"/>
        <v>1</v>
      </c>
      <c r="EA179" s="240">
        <f t="shared" si="1571"/>
        <v>1</v>
      </c>
      <c r="EB179" s="306">
        <f t="shared" si="1571"/>
        <v>1</v>
      </c>
      <c r="EC179" s="240">
        <f t="shared" ref="EC179:FH179" si="1572">IF(ROUND(((EC180-$E$8)*($GX170))+0.25,0) &lt;=0,1,((EC180-$E$8)*($GX170))+0.25)</f>
        <v>1</v>
      </c>
      <c r="ED179" s="240">
        <f t="shared" si="1572"/>
        <v>1</v>
      </c>
      <c r="EE179" s="240">
        <f t="shared" si="1572"/>
        <v>1</v>
      </c>
      <c r="EF179" s="306">
        <f t="shared" si="1572"/>
        <v>1</v>
      </c>
      <c r="EG179" s="240">
        <f t="shared" si="1572"/>
        <v>1</v>
      </c>
      <c r="EH179" s="240">
        <f t="shared" si="1572"/>
        <v>1</v>
      </c>
      <c r="EI179" s="240">
        <f t="shared" si="1572"/>
        <v>1</v>
      </c>
      <c r="EJ179" s="306">
        <f t="shared" si="1572"/>
        <v>1</v>
      </c>
      <c r="EK179" s="240">
        <f t="shared" si="1572"/>
        <v>1</v>
      </c>
      <c r="EL179" s="240">
        <f t="shared" si="1572"/>
        <v>1</v>
      </c>
      <c r="EM179" s="240">
        <f t="shared" si="1572"/>
        <v>1</v>
      </c>
      <c r="EN179" s="319">
        <f t="shared" si="1572"/>
        <v>1</v>
      </c>
      <c r="EO179" s="337">
        <f t="shared" si="1572"/>
        <v>1</v>
      </c>
      <c r="EP179" s="240">
        <f t="shared" si="1572"/>
        <v>1</v>
      </c>
      <c r="EQ179" s="240">
        <f t="shared" si="1572"/>
        <v>1</v>
      </c>
      <c r="ER179" s="306">
        <f t="shared" si="1572"/>
        <v>1</v>
      </c>
      <c r="ES179" s="240">
        <f t="shared" si="1572"/>
        <v>1</v>
      </c>
      <c r="ET179" s="240">
        <f t="shared" si="1572"/>
        <v>1</v>
      </c>
      <c r="EU179" s="240">
        <f t="shared" si="1572"/>
        <v>1</v>
      </c>
      <c r="EV179" s="306">
        <f t="shared" si="1572"/>
        <v>1</v>
      </c>
      <c r="EW179" s="240">
        <f t="shared" si="1572"/>
        <v>1</v>
      </c>
      <c r="EX179" s="240">
        <f t="shared" si="1572"/>
        <v>1</v>
      </c>
      <c r="EY179" s="240">
        <f t="shared" si="1572"/>
        <v>1</v>
      </c>
      <c r="EZ179" s="306">
        <f t="shared" si="1572"/>
        <v>1</v>
      </c>
      <c r="FA179" s="240">
        <f t="shared" si="1572"/>
        <v>1</v>
      </c>
      <c r="FB179" s="240">
        <f t="shared" si="1572"/>
        <v>1</v>
      </c>
      <c r="FC179" s="240">
        <f t="shared" si="1572"/>
        <v>1</v>
      </c>
      <c r="FD179" s="306">
        <f t="shared" si="1572"/>
        <v>1</v>
      </c>
      <c r="FE179" s="240">
        <f t="shared" si="1572"/>
        <v>1</v>
      </c>
      <c r="FF179" s="240">
        <f t="shared" si="1572"/>
        <v>1</v>
      </c>
      <c r="FG179" s="240">
        <f t="shared" si="1572"/>
        <v>1</v>
      </c>
      <c r="FH179" s="319">
        <f t="shared" si="1572"/>
        <v>1</v>
      </c>
      <c r="FI179" s="337">
        <f t="shared" ref="FI179:GN179" si="1573">IF(ROUND(((FI180-$E$8)*($GX170))+0.25,0) &lt;=0,1,((FI180-$E$8)*($GX170))+0.25)</f>
        <v>1</v>
      </c>
      <c r="FJ179" s="240">
        <f t="shared" si="1573"/>
        <v>1</v>
      </c>
      <c r="FK179" s="240">
        <f t="shared" si="1573"/>
        <v>1</v>
      </c>
      <c r="FL179" s="306">
        <f t="shared" si="1573"/>
        <v>1</v>
      </c>
      <c r="FM179" s="240">
        <f t="shared" si="1573"/>
        <v>1</v>
      </c>
      <c r="FN179" s="240">
        <f t="shared" si="1573"/>
        <v>1</v>
      </c>
      <c r="FO179" s="240">
        <f t="shared" si="1573"/>
        <v>1</v>
      </c>
      <c r="FP179" s="306">
        <f t="shared" si="1573"/>
        <v>1</v>
      </c>
      <c r="FQ179" s="240">
        <f t="shared" si="1573"/>
        <v>1</v>
      </c>
      <c r="FR179" s="240">
        <f t="shared" si="1573"/>
        <v>1</v>
      </c>
      <c r="FS179" s="240">
        <f t="shared" si="1573"/>
        <v>1</v>
      </c>
      <c r="FT179" s="306">
        <f t="shared" si="1573"/>
        <v>1</v>
      </c>
      <c r="FU179" s="240">
        <f t="shared" si="1573"/>
        <v>1</v>
      </c>
      <c r="FV179" s="240">
        <f t="shared" si="1573"/>
        <v>1</v>
      </c>
      <c r="FW179" s="240">
        <f t="shared" si="1573"/>
        <v>1</v>
      </c>
      <c r="FX179" s="306">
        <f t="shared" si="1573"/>
        <v>1</v>
      </c>
      <c r="FY179" s="240">
        <f t="shared" si="1573"/>
        <v>1</v>
      </c>
      <c r="FZ179" s="240">
        <f t="shared" si="1573"/>
        <v>1</v>
      </c>
      <c r="GA179" s="240">
        <f t="shared" si="1573"/>
        <v>1</v>
      </c>
      <c r="GB179" s="319">
        <f t="shared" si="1573"/>
        <v>1</v>
      </c>
      <c r="GC179" s="337">
        <f t="shared" si="1573"/>
        <v>1</v>
      </c>
      <c r="GD179" s="240">
        <f t="shared" si="1573"/>
        <v>1</v>
      </c>
      <c r="GE179" s="240">
        <f t="shared" si="1573"/>
        <v>1</v>
      </c>
      <c r="GF179" s="306">
        <f t="shared" si="1573"/>
        <v>1</v>
      </c>
      <c r="GG179" s="240">
        <f t="shared" si="1573"/>
        <v>1</v>
      </c>
      <c r="GH179" s="240">
        <f t="shared" si="1573"/>
        <v>1</v>
      </c>
      <c r="GI179" s="240">
        <f t="shared" si="1573"/>
        <v>1</v>
      </c>
      <c r="GJ179" s="306">
        <f t="shared" si="1573"/>
        <v>1</v>
      </c>
      <c r="GK179" s="240">
        <f t="shared" si="1573"/>
        <v>1</v>
      </c>
      <c r="GL179" s="240">
        <f t="shared" si="1573"/>
        <v>1</v>
      </c>
      <c r="GM179" s="240">
        <f t="shared" si="1573"/>
        <v>1</v>
      </c>
      <c r="GN179" s="306">
        <f t="shared" si="1573"/>
        <v>1</v>
      </c>
      <c r="GO179" s="240">
        <f t="shared" ref="GO179:GV179" si="1574">IF(ROUND(((GO180-$E$8)*($GX170))+0.25,0) &lt;=0,1,((GO180-$E$8)*($GX170))+0.25)</f>
        <v>1</v>
      </c>
      <c r="GP179" s="240">
        <f t="shared" si="1574"/>
        <v>1</v>
      </c>
      <c r="GQ179" s="240">
        <f t="shared" si="1574"/>
        <v>1</v>
      </c>
      <c r="GR179" s="306">
        <f t="shared" si="1574"/>
        <v>1</v>
      </c>
      <c r="GS179" s="240">
        <f t="shared" si="1574"/>
        <v>1</v>
      </c>
      <c r="GT179" s="240">
        <f t="shared" si="1574"/>
        <v>1</v>
      </c>
      <c r="GU179" s="240">
        <f t="shared" si="1574"/>
        <v>1</v>
      </c>
      <c r="GV179" s="240">
        <f t="shared" si="1574"/>
        <v>1</v>
      </c>
      <c r="GW179" s="236"/>
      <c r="GX179" s="237"/>
      <c r="GY179" s="238"/>
    </row>
    <row r="180" spans="2:207" s="2" customFormat="1" ht="16.5" hidden="1" customHeight="1" outlineLevel="1">
      <c r="B180" s="512"/>
      <c r="C180" s="519"/>
      <c r="D180" s="246" t="s">
        <v>625</v>
      </c>
      <c r="E180" s="247">
        <f t="shared" ref="E180:AJ180" si="1575">IFERROR(E170/$GX170,0)</f>
        <v>5.9999999999999995E-4</v>
      </c>
      <c r="F180" s="248">
        <f t="shared" si="1575"/>
        <v>5.9999999999999995E-4</v>
      </c>
      <c r="G180" s="248">
        <f t="shared" si="1575"/>
        <v>8.0000000000000004E-4</v>
      </c>
      <c r="H180" s="307">
        <f t="shared" si="1575"/>
        <v>5.9999999999999995E-4</v>
      </c>
      <c r="I180" s="248">
        <f t="shared" si="1575"/>
        <v>4.0000000000000002E-4</v>
      </c>
      <c r="J180" s="248">
        <f t="shared" si="1575"/>
        <v>5.0000000000000001E-4</v>
      </c>
      <c r="K180" s="248">
        <f t="shared" si="1575"/>
        <v>8.9999999999999998E-4</v>
      </c>
      <c r="L180" s="307">
        <f t="shared" si="1575"/>
        <v>8.9999999999999998E-4</v>
      </c>
      <c r="M180" s="248">
        <f t="shared" si="1575"/>
        <v>7.000000000000001E-4</v>
      </c>
      <c r="N180" s="248">
        <f t="shared" si="1575"/>
        <v>8.0000000000000004E-4</v>
      </c>
      <c r="O180" s="248">
        <f t="shared" si="1575"/>
        <v>1.2999999999999999E-3</v>
      </c>
      <c r="P180" s="307">
        <f t="shared" si="1575"/>
        <v>2.0999999999999999E-3</v>
      </c>
      <c r="Q180" s="248">
        <f t="shared" si="1575"/>
        <v>1.9E-3</v>
      </c>
      <c r="R180" s="248">
        <f t="shared" si="1575"/>
        <v>2.8999999999999998E-3</v>
      </c>
      <c r="S180" s="248">
        <f t="shared" si="1575"/>
        <v>4.1999999999999997E-3</v>
      </c>
      <c r="T180" s="307">
        <f t="shared" si="1575"/>
        <v>5.5000000000000005E-3</v>
      </c>
      <c r="U180" s="248">
        <f t="shared" si="1575"/>
        <v>0</v>
      </c>
      <c r="V180" s="248">
        <f t="shared" si="1575"/>
        <v>0</v>
      </c>
      <c r="W180" s="248">
        <f t="shared" si="1575"/>
        <v>0</v>
      </c>
      <c r="X180" s="320">
        <f t="shared" si="1575"/>
        <v>0</v>
      </c>
      <c r="Y180" s="338">
        <f t="shared" si="1575"/>
        <v>1.1000000000000001E-3</v>
      </c>
      <c r="Z180" s="248">
        <f t="shared" si="1575"/>
        <v>1E-3</v>
      </c>
      <c r="AA180" s="248">
        <f t="shared" si="1575"/>
        <v>3.0999999999999999E-3</v>
      </c>
      <c r="AB180" s="307">
        <f t="shared" si="1575"/>
        <v>5.9999999999999995E-4</v>
      </c>
      <c r="AC180" s="248">
        <f t="shared" si="1575"/>
        <v>2.5000000000000001E-3</v>
      </c>
      <c r="AD180" s="248">
        <f t="shared" si="1575"/>
        <v>2.8999999999999998E-3</v>
      </c>
      <c r="AE180" s="248">
        <f t="shared" si="1575"/>
        <v>1.0500000000000001E-2</v>
      </c>
      <c r="AF180" s="307">
        <f t="shared" si="1575"/>
        <v>1.1000000000000001E-3</v>
      </c>
      <c r="AG180" s="248">
        <f t="shared" si="1575"/>
        <v>4.6999999999999993E-3</v>
      </c>
      <c r="AH180" s="248">
        <f t="shared" si="1575"/>
        <v>3.0000000000000001E-3</v>
      </c>
      <c r="AI180" s="248">
        <f t="shared" si="1575"/>
        <v>1.4800000000000001E-2</v>
      </c>
      <c r="AJ180" s="307">
        <f t="shared" si="1575"/>
        <v>2E-3</v>
      </c>
      <c r="AK180" s="248">
        <f t="shared" ref="AK180:BP180" si="1576">IFERROR(AK170/$GX170,0)</f>
        <v>2.8999999999999998E-3</v>
      </c>
      <c r="AL180" s="248">
        <f t="shared" si="1576"/>
        <v>2.5999999999999999E-3</v>
      </c>
      <c r="AM180" s="248">
        <f t="shared" si="1576"/>
        <v>1.03E-2</v>
      </c>
      <c r="AN180" s="307">
        <f t="shared" si="1576"/>
        <v>1.6000000000000001E-3</v>
      </c>
      <c r="AO180" s="248">
        <f t="shared" si="1576"/>
        <v>0</v>
      </c>
      <c r="AP180" s="248">
        <f t="shared" si="1576"/>
        <v>0</v>
      </c>
      <c r="AQ180" s="248">
        <f t="shared" si="1576"/>
        <v>0</v>
      </c>
      <c r="AR180" s="248">
        <f t="shared" si="1576"/>
        <v>0</v>
      </c>
      <c r="AS180" s="338">
        <f t="shared" si="1576"/>
        <v>2.8999999999999998E-3</v>
      </c>
      <c r="AT180" s="248">
        <f t="shared" si="1576"/>
        <v>3.8E-3</v>
      </c>
      <c r="AU180" s="248">
        <f t="shared" si="1576"/>
        <v>1.3100000000000001E-2</v>
      </c>
      <c r="AV180" s="307">
        <f t="shared" si="1576"/>
        <v>1.3500000000000002E-2</v>
      </c>
      <c r="AW180" s="248">
        <f t="shared" si="1576"/>
        <v>3.4000000000000002E-3</v>
      </c>
      <c r="AX180" s="248">
        <f t="shared" si="1576"/>
        <v>4.0000000000000001E-3</v>
      </c>
      <c r="AY180" s="248">
        <f t="shared" si="1576"/>
        <v>1.3000000000000001E-2</v>
      </c>
      <c r="AZ180" s="307">
        <f t="shared" si="1576"/>
        <v>1.3500000000000002E-2</v>
      </c>
      <c r="BA180" s="248">
        <f t="shared" si="1576"/>
        <v>3.4999999999999996E-3</v>
      </c>
      <c r="BB180" s="248">
        <f t="shared" si="1576"/>
        <v>4.4000000000000003E-3</v>
      </c>
      <c r="BC180" s="248">
        <f t="shared" si="1576"/>
        <v>1.32E-2</v>
      </c>
      <c r="BD180" s="307">
        <f t="shared" si="1576"/>
        <v>1.24E-2</v>
      </c>
      <c r="BE180" s="248">
        <f t="shared" si="1576"/>
        <v>2.8999999999999998E-3</v>
      </c>
      <c r="BF180" s="248">
        <f t="shared" si="1576"/>
        <v>3.4000000000000002E-3</v>
      </c>
      <c r="BG180" s="248">
        <f t="shared" si="1576"/>
        <v>1.0200000000000001E-2</v>
      </c>
      <c r="BH180" s="307">
        <f t="shared" si="1576"/>
        <v>7.4000000000000003E-3</v>
      </c>
      <c r="BI180" s="248">
        <f t="shared" si="1576"/>
        <v>0</v>
      </c>
      <c r="BJ180" s="248">
        <f t="shared" si="1576"/>
        <v>0</v>
      </c>
      <c r="BK180" s="248">
        <f t="shared" si="1576"/>
        <v>0</v>
      </c>
      <c r="BL180" s="248">
        <f t="shared" si="1576"/>
        <v>0</v>
      </c>
      <c r="BM180" s="338">
        <f t="shared" si="1576"/>
        <v>4.0000000000000002E-4</v>
      </c>
      <c r="BN180" s="248">
        <f t="shared" si="1576"/>
        <v>5.9999999999999995E-4</v>
      </c>
      <c r="BO180" s="248">
        <f t="shared" si="1576"/>
        <v>1.1000000000000001E-3</v>
      </c>
      <c r="BP180" s="307">
        <f t="shared" si="1576"/>
        <v>8.9999999999999998E-4</v>
      </c>
      <c r="BQ180" s="248">
        <f t="shared" ref="BQ180:CV180" si="1577">IFERROR(BQ170/$GX170,0)</f>
        <v>1.6000000000000001E-3</v>
      </c>
      <c r="BR180" s="248">
        <f t="shared" si="1577"/>
        <v>1.1999999999999999E-3</v>
      </c>
      <c r="BS180" s="248">
        <f t="shared" si="1577"/>
        <v>3.2000000000000002E-3</v>
      </c>
      <c r="BT180" s="307">
        <f t="shared" si="1577"/>
        <v>2.2000000000000001E-3</v>
      </c>
      <c r="BU180" s="248">
        <f t="shared" si="1577"/>
        <v>3.4000000000000002E-3</v>
      </c>
      <c r="BV180" s="248">
        <f t="shared" si="1577"/>
        <v>1.9E-3</v>
      </c>
      <c r="BW180" s="248">
        <f t="shared" si="1577"/>
        <v>5.5000000000000005E-3</v>
      </c>
      <c r="BX180" s="307">
        <f t="shared" si="1577"/>
        <v>4.8999999999999998E-3</v>
      </c>
      <c r="BY180" s="248">
        <f t="shared" si="1577"/>
        <v>3.4000000000000002E-3</v>
      </c>
      <c r="BZ180" s="248">
        <f t="shared" si="1577"/>
        <v>2.3E-3</v>
      </c>
      <c r="CA180" s="248">
        <f t="shared" si="1577"/>
        <v>6.0999999999999995E-3</v>
      </c>
      <c r="CB180" s="307">
        <f t="shared" si="1577"/>
        <v>5.4000000000000003E-3</v>
      </c>
      <c r="CC180" s="248">
        <f t="shared" si="1577"/>
        <v>0</v>
      </c>
      <c r="CD180" s="248">
        <f t="shared" si="1577"/>
        <v>0</v>
      </c>
      <c r="CE180" s="248">
        <f t="shared" si="1577"/>
        <v>0</v>
      </c>
      <c r="CF180" s="320">
        <f t="shared" si="1577"/>
        <v>0</v>
      </c>
      <c r="CG180" s="338">
        <f t="shared" si="1577"/>
        <v>2.8999999999999998E-3</v>
      </c>
      <c r="CH180" s="248">
        <f t="shared" si="1577"/>
        <v>1.6000000000000001E-3</v>
      </c>
      <c r="CI180" s="248">
        <f t="shared" si="1577"/>
        <v>3.3E-3</v>
      </c>
      <c r="CJ180" s="307">
        <f t="shared" si="1577"/>
        <v>1.1999999999999999E-3</v>
      </c>
      <c r="CK180" s="248">
        <f t="shared" si="1577"/>
        <v>1.09E-2</v>
      </c>
      <c r="CL180" s="248">
        <f t="shared" si="1577"/>
        <v>6.7000000000000002E-3</v>
      </c>
      <c r="CM180" s="248">
        <f t="shared" si="1577"/>
        <v>1.46E-2</v>
      </c>
      <c r="CN180" s="307">
        <f t="shared" si="1577"/>
        <v>5.5000000000000005E-3</v>
      </c>
      <c r="CO180" s="248">
        <f t="shared" si="1577"/>
        <v>2.3700000000000002E-2</v>
      </c>
      <c r="CP180" s="248">
        <f t="shared" si="1577"/>
        <v>1.1699999999999999E-2</v>
      </c>
      <c r="CQ180" s="248">
        <f t="shared" si="1577"/>
        <v>2.98E-2</v>
      </c>
      <c r="CR180" s="307">
        <f t="shared" si="1577"/>
        <v>1.3000000000000001E-2</v>
      </c>
      <c r="CS180" s="248">
        <f t="shared" si="1577"/>
        <v>3.1699999999999999E-2</v>
      </c>
      <c r="CT180" s="248">
        <f t="shared" si="1577"/>
        <v>2.2400000000000003E-2</v>
      </c>
      <c r="CU180" s="248">
        <f t="shared" si="1577"/>
        <v>4.0999999999999995E-2</v>
      </c>
      <c r="CV180" s="307">
        <f t="shared" si="1577"/>
        <v>2.2499999999999999E-2</v>
      </c>
      <c r="CW180" s="248">
        <f t="shared" ref="CW180:EB180" si="1578">IFERROR(CW170/$GX170,0)</f>
        <v>0</v>
      </c>
      <c r="CX180" s="248">
        <f t="shared" si="1578"/>
        <v>0</v>
      </c>
      <c r="CY180" s="248">
        <f t="shared" si="1578"/>
        <v>0</v>
      </c>
      <c r="CZ180" s="249">
        <f t="shared" si="1578"/>
        <v>0</v>
      </c>
      <c r="DA180" s="247">
        <f t="shared" si="1578"/>
        <v>5.9999999999999995E-4</v>
      </c>
      <c r="DB180" s="248">
        <f t="shared" si="1578"/>
        <v>5.9999999999999995E-4</v>
      </c>
      <c r="DC180" s="248">
        <f t="shared" si="1578"/>
        <v>8.0000000000000004E-4</v>
      </c>
      <c r="DD180" s="307">
        <f t="shared" si="1578"/>
        <v>5.9999999999999995E-4</v>
      </c>
      <c r="DE180" s="248">
        <f t="shared" si="1578"/>
        <v>4.0000000000000002E-4</v>
      </c>
      <c r="DF180" s="248">
        <f t="shared" si="1578"/>
        <v>5.0000000000000001E-4</v>
      </c>
      <c r="DG180" s="248">
        <f t="shared" si="1578"/>
        <v>8.9999999999999998E-4</v>
      </c>
      <c r="DH180" s="307">
        <f t="shared" si="1578"/>
        <v>8.9999999999999998E-4</v>
      </c>
      <c r="DI180" s="248">
        <f t="shared" si="1578"/>
        <v>7.000000000000001E-4</v>
      </c>
      <c r="DJ180" s="248">
        <f t="shared" si="1578"/>
        <v>8.0000000000000004E-4</v>
      </c>
      <c r="DK180" s="248">
        <f t="shared" si="1578"/>
        <v>1.2999999999999999E-3</v>
      </c>
      <c r="DL180" s="307">
        <f t="shared" si="1578"/>
        <v>2.0999999999999999E-3</v>
      </c>
      <c r="DM180" s="248">
        <f t="shared" si="1578"/>
        <v>1.9E-3</v>
      </c>
      <c r="DN180" s="248">
        <f t="shared" si="1578"/>
        <v>2.8999999999999998E-3</v>
      </c>
      <c r="DO180" s="248">
        <f t="shared" si="1578"/>
        <v>4.1999999999999997E-3</v>
      </c>
      <c r="DP180" s="307">
        <f t="shared" si="1578"/>
        <v>5.5000000000000005E-3</v>
      </c>
      <c r="DQ180" s="248">
        <f t="shared" si="1578"/>
        <v>0</v>
      </c>
      <c r="DR180" s="248">
        <f t="shared" si="1578"/>
        <v>0</v>
      </c>
      <c r="DS180" s="248">
        <f t="shared" si="1578"/>
        <v>0</v>
      </c>
      <c r="DT180" s="320">
        <f t="shared" si="1578"/>
        <v>0</v>
      </c>
      <c r="DU180" s="338">
        <f t="shared" si="1578"/>
        <v>1.1000000000000001E-3</v>
      </c>
      <c r="DV180" s="248">
        <f t="shared" si="1578"/>
        <v>1E-3</v>
      </c>
      <c r="DW180" s="248">
        <f t="shared" si="1578"/>
        <v>3.0999999999999999E-3</v>
      </c>
      <c r="DX180" s="307">
        <f t="shared" si="1578"/>
        <v>5.9999999999999995E-4</v>
      </c>
      <c r="DY180" s="248">
        <f t="shared" si="1578"/>
        <v>2.5000000000000001E-3</v>
      </c>
      <c r="DZ180" s="248">
        <f t="shared" si="1578"/>
        <v>2.8999999999999998E-3</v>
      </c>
      <c r="EA180" s="248">
        <f t="shared" si="1578"/>
        <v>1.0500000000000001E-2</v>
      </c>
      <c r="EB180" s="307">
        <f t="shared" si="1578"/>
        <v>1.1000000000000001E-3</v>
      </c>
      <c r="EC180" s="248">
        <f t="shared" ref="EC180:FH180" si="1579">IFERROR(EC170/$GX170,0)</f>
        <v>4.6999999999999993E-3</v>
      </c>
      <c r="ED180" s="248">
        <f t="shared" si="1579"/>
        <v>3.0000000000000001E-3</v>
      </c>
      <c r="EE180" s="248">
        <f t="shared" si="1579"/>
        <v>1.4800000000000001E-2</v>
      </c>
      <c r="EF180" s="307">
        <f t="shared" si="1579"/>
        <v>2E-3</v>
      </c>
      <c r="EG180" s="248">
        <f t="shared" si="1579"/>
        <v>2.8999999999999998E-3</v>
      </c>
      <c r="EH180" s="248">
        <f t="shared" si="1579"/>
        <v>2.5999999999999999E-3</v>
      </c>
      <c r="EI180" s="248">
        <f t="shared" si="1579"/>
        <v>1.03E-2</v>
      </c>
      <c r="EJ180" s="307">
        <f t="shared" si="1579"/>
        <v>1.6000000000000001E-3</v>
      </c>
      <c r="EK180" s="248">
        <f t="shared" si="1579"/>
        <v>0</v>
      </c>
      <c r="EL180" s="248">
        <f t="shared" si="1579"/>
        <v>0</v>
      </c>
      <c r="EM180" s="248">
        <f t="shared" si="1579"/>
        <v>0</v>
      </c>
      <c r="EN180" s="320">
        <f t="shared" si="1579"/>
        <v>0</v>
      </c>
      <c r="EO180" s="338">
        <f t="shared" si="1579"/>
        <v>2.8999999999999998E-3</v>
      </c>
      <c r="EP180" s="248">
        <f t="shared" si="1579"/>
        <v>3.8E-3</v>
      </c>
      <c r="EQ180" s="248">
        <f t="shared" si="1579"/>
        <v>1.3100000000000001E-2</v>
      </c>
      <c r="ER180" s="307">
        <f t="shared" si="1579"/>
        <v>1.3500000000000002E-2</v>
      </c>
      <c r="ES180" s="248">
        <f t="shared" si="1579"/>
        <v>3.4000000000000002E-3</v>
      </c>
      <c r="ET180" s="248">
        <f t="shared" si="1579"/>
        <v>4.0000000000000001E-3</v>
      </c>
      <c r="EU180" s="248">
        <f t="shared" si="1579"/>
        <v>1.3000000000000001E-2</v>
      </c>
      <c r="EV180" s="307">
        <f t="shared" si="1579"/>
        <v>1.3500000000000002E-2</v>
      </c>
      <c r="EW180" s="248">
        <f t="shared" si="1579"/>
        <v>3.4999999999999996E-3</v>
      </c>
      <c r="EX180" s="248">
        <f t="shared" si="1579"/>
        <v>4.4000000000000003E-3</v>
      </c>
      <c r="EY180" s="248">
        <f t="shared" si="1579"/>
        <v>1.32E-2</v>
      </c>
      <c r="EZ180" s="307">
        <f t="shared" si="1579"/>
        <v>1.24E-2</v>
      </c>
      <c r="FA180" s="248">
        <f t="shared" si="1579"/>
        <v>2.8999999999999998E-3</v>
      </c>
      <c r="FB180" s="248">
        <f t="shared" si="1579"/>
        <v>3.4000000000000002E-3</v>
      </c>
      <c r="FC180" s="248">
        <f t="shared" si="1579"/>
        <v>1.0200000000000001E-2</v>
      </c>
      <c r="FD180" s="307">
        <f t="shared" si="1579"/>
        <v>7.4000000000000003E-3</v>
      </c>
      <c r="FE180" s="248">
        <f t="shared" si="1579"/>
        <v>0</v>
      </c>
      <c r="FF180" s="248">
        <f t="shared" si="1579"/>
        <v>0</v>
      </c>
      <c r="FG180" s="248">
        <f t="shared" si="1579"/>
        <v>0</v>
      </c>
      <c r="FH180" s="320">
        <f t="shared" si="1579"/>
        <v>0</v>
      </c>
      <c r="FI180" s="338">
        <f t="shared" ref="FI180:GN180" si="1580">IFERROR(FI170/$GX170,0)</f>
        <v>4.0000000000000002E-4</v>
      </c>
      <c r="FJ180" s="248">
        <f t="shared" si="1580"/>
        <v>5.9999999999999995E-4</v>
      </c>
      <c r="FK180" s="248">
        <f t="shared" si="1580"/>
        <v>1.1000000000000001E-3</v>
      </c>
      <c r="FL180" s="307">
        <f t="shared" si="1580"/>
        <v>8.9999999999999998E-4</v>
      </c>
      <c r="FM180" s="248">
        <f t="shared" si="1580"/>
        <v>1.6000000000000001E-3</v>
      </c>
      <c r="FN180" s="248">
        <f t="shared" si="1580"/>
        <v>1.1999999999999999E-3</v>
      </c>
      <c r="FO180" s="248">
        <f t="shared" si="1580"/>
        <v>3.2000000000000002E-3</v>
      </c>
      <c r="FP180" s="307">
        <f t="shared" si="1580"/>
        <v>2.2000000000000001E-3</v>
      </c>
      <c r="FQ180" s="248">
        <f t="shared" si="1580"/>
        <v>3.4000000000000002E-3</v>
      </c>
      <c r="FR180" s="248">
        <f t="shared" si="1580"/>
        <v>1.9E-3</v>
      </c>
      <c r="FS180" s="248">
        <f t="shared" si="1580"/>
        <v>5.5000000000000005E-3</v>
      </c>
      <c r="FT180" s="307">
        <f t="shared" si="1580"/>
        <v>4.8999999999999998E-3</v>
      </c>
      <c r="FU180" s="248">
        <f t="shared" si="1580"/>
        <v>3.4000000000000002E-3</v>
      </c>
      <c r="FV180" s="248">
        <f t="shared" si="1580"/>
        <v>2.3E-3</v>
      </c>
      <c r="FW180" s="248">
        <f t="shared" si="1580"/>
        <v>6.0999999999999995E-3</v>
      </c>
      <c r="FX180" s="307">
        <f t="shared" si="1580"/>
        <v>5.4000000000000003E-3</v>
      </c>
      <c r="FY180" s="248">
        <f t="shared" si="1580"/>
        <v>0</v>
      </c>
      <c r="FZ180" s="248">
        <f t="shared" si="1580"/>
        <v>0</v>
      </c>
      <c r="GA180" s="248">
        <f t="shared" si="1580"/>
        <v>0</v>
      </c>
      <c r="GB180" s="320">
        <f t="shared" si="1580"/>
        <v>0</v>
      </c>
      <c r="GC180" s="338">
        <f t="shared" si="1580"/>
        <v>2.8999999999999998E-3</v>
      </c>
      <c r="GD180" s="248">
        <f t="shared" si="1580"/>
        <v>1.6000000000000001E-3</v>
      </c>
      <c r="GE180" s="248">
        <f t="shared" si="1580"/>
        <v>3.3E-3</v>
      </c>
      <c r="GF180" s="307">
        <f t="shared" si="1580"/>
        <v>1.1999999999999999E-3</v>
      </c>
      <c r="GG180" s="248">
        <f t="shared" si="1580"/>
        <v>1.09E-2</v>
      </c>
      <c r="GH180" s="248">
        <f t="shared" si="1580"/>
        <v>6.7000000000000002E-3</v>
      </c>
      <c r="GI180" s="248">
        <f t="shared" si="1580"/>
        <v>1.46E-2</v>
      </c>
      <c r="GJ180" s="307">
        <f t="shared" si="1580"/>
        <v>5.5000000000000005E-3</v>
      </c>
      <c r="GK180" s="248">
        <f t="shared" si="1580"/>
        <v>2.3700000000000002E-2</v>
      </c>
      <c r="GL180" s="248">
        <f t="shared" si="1580"/>
        <v>1.1699999999999999E-2</v>
      </c>
      <c r="GM180" s="248">
        <f t="shared" si="1580"/>
        <v>2.98E-2</v>
      </c>
      <c r="GN180" s="307">
        <f t="shared" si="1580"/>
        <v>1.3000000000000001E-2</v>
      </c>
      <c r="GO180" s="248">
        <f t="shared" ref="GO180:GV180" si="1581">IFERROR(GO170/$GX170,0)</f>
        <v>3.1699999999999999E-2</v>
      </c>
      <c r="GP180" s="248">
        <f t="shared" si="1581"/>
        <v>2.2400000000000003E-2</v>
      </c>
      <c r="GQ180" s="248">
        <f t="shared" si="1581"/>
        <v>4.0999999999999995E-2</v>
      </c>
      <c r="GR180" s="307">
        <f t="shared" si="1581"/>
        <v>2.2499999999999999E-2</v>
      </c>
      <c r="GS180" s="248">
        <f t="shared" si="1581"/>
        <v>0</v>
      </c>
      <c r="GT180" s="248">
        <f t="shared" si="1581"/>
        <v>0</v>
      </c>
      <c r="GU180" s="248">
        <f t="shared" si="1581"/>
        <v>0</v>
      </c>
      <c r="GV180" s="248">
        <f t="shared" si="1581"/>
        <v>0</v>
      </c>
      <c r="GW180" s="217"/>
      <c r="GX180" s="250"/>
      <c r="GY180" s="251"/>
    </row>
    <row r="181" spans="2:207" s="2" customFormat="1" ht="16.5" hidden="1" customHeight="1" outlineLevel="1">
      <c r="B181" s="512"/>
      <c r="C181" s="519"/>
      <c r="D181" s="246" t="s">
        <v>626</v>
      </c>
      <c r="E181" s="247">
        <f t="shared" ref="E181:AJ181" si="1582">IFERROR(E171/$GX170,0)</f>
        <v>0</v>
      </c>
      <c r="F181" s="248">
        <f t="shared" si="1582"/>
        <v>0</v>
      </c>
      <c r="G181" s="248">
        <f t="shared" si="1582"/>
        <v>0</v>
      </c>
      <c r="H181" s="307">
        <f t="shared" si="1582"/>
        <v>0</v>
      </c>
      <c r="I181" s="248">
        <f t="shared" si="1582"/>
        <v>0</v>
      </c>
      <c r="J181" s="248">
        <f t="shared" si="1582"/>
        <v>0</v>
      </c>
      <c r="K181" s="248">
        <f t="shared" si="1582"/>
        <v>0</v>
      </c>
      <c r="L181" s="307">
        <f t="shared" si="1582"/>
        <v>0.01</v>
      </c>
      <c r="M181" s="248">
        <f t="shared" si="1582"/>
        <v>0</v>
      </c>
      <c r="N181" s="248">
        <f t="shared" si="1582"/>
        <v>0</v>
      </c>
      <c r="O181" s="248">
        <f t="shared" si="1582"/>
        <v>0</v>
      </c>
      <c r="P181" s="307">
        <f t="shared" si="1582"/>
        <v>0</v>
      </c>
      <c r="Q181" s="248">
        <f t="shared" si="1582"/>
        <v>0</v>
      </c>
      <c r="R181" s="248">
        <f t="shared" si="1582"/>
        <v>0</v>
      </c>
      <c r="S181" s="248">
        <f t="shared" si="1582"/>
        <v>0</v>
      </c>
      <c r="T181" s="307">
        <f t="shared" si="1582"/>
        <v>0</v>
      </c>
      <c r="U181" s="248">
        <f t="shared" si="1582"/>
        <v>0</v>
      </c>
      <c r="V181" s="248">
        <f t="shared" si="1582"/>
        <v>0</v>
      </c>
      <c r="W181" s="248">
        <f t="shared" si="1582"/>
        <v>0</v>
      </c>
      <c r="X181" s="320">
        <f t="shared" si="1582"/>
        <v>0</v>
      </c>
      <c r="Y181" s="338">
        <f t="shared" si="1582"/>
        <v>0</v>
      </c>
      <c r="Z181" s="248">
        <f t="shared" si="1582"/>
        <v>0</v>
      </c>
      <c r="AA181" s="248">
        <f t="shared" si="1582"/>
        <v>0</v>
      </c>
      <c r="AB181" s="307">
        <f t="shared" si="1582"/>
        <v>0.01</v>
      </c>
      <c r="AC181" s="248">
        <f t="shared" si="1582"/>
        <v>0</v>
      </c>
      <c r="AD181" s="248">
        <f t="shared" si="1582"/>
        <v>0</v>
      </c>
      <c r="AE181" s="248">
        <f t="shared" si="1582"/>
        <v>0.01</v>
      </c>
      <c r="AF181" s="307">
        <f t="shared" si="1582"/>
        <v>0</v>
      </c>
      <c r="AG181" s="248">
        <f t="shared" si="1582"/>
        <v>0</v>
      </c>
      <c r="AH181" s="248">
        <f t="shared" si="1582"/>
        <v>0.01</v>
      </c>
      <c r="AI181" s="248">
        <f t="shared" si="1582"/>
        <v>0.03</v>
      </c>
      <c r="AJ181" s="307">
        <f t="shared" si="1582"/>
        <v>0</v>
      </c>
      <c r="AK181" s="248">
        <f t="shared" ref="AK181:BP181" si="1583">IFERROR(AK171/$GX170,0)</f>
        <v>0</v>
      </c>
      <c r="AL181" s="248">
        <f t="shared" si="1583"/>
        <v>0</v>
      </c>
      <c r="AM181" s="248">
        <f t="shared" si="1583"/>
        <v>0.01</v>
      </c>
      <c r="AN181" s="307">
        <f t="shared" si="1583"/>
        <v>0</v>
      </c>
      <c r="AO181" s="248">
        <f t="shared" si="1583"/>
        <v>0</v>
      </c>
      <c r="AP181" s="248">
        <f t="shared" si="1583"/>
        <v>0</v>
      </c>
      <c r="AQ181" s="248">
        <f t="shared" si="1583"/>
        <v>0</v>
      </c>
      <c r="AR181" s="248">
        <f t="shared" si="1583"/>
        <v>0</v>
      </c>
      <c r="AS181" s="338">
        <f t="shared" si="1583"/>
        <v>0</v>
      </c>
      <c r="AT181" s="248">
        <f t="shared" si="1583"/>
        <v>0</v>
      </c>
      <c r="AU181" s="248">
        <f t="shared" si="1583"/>
        <v>0.01</v>
      </c>
      <c r="AV181" s="307">
        <f t="shared" si="1583"/>
        <v>0.02</v>
      </c>
      <c r="AW181" s="248">
        <f t="shared" si="1583"/>
        <v>0</v>
      </c>
      <c r="AX181" s="248">
        <f t="shared" si="1583"/>
        <v>0</v>
      </c>
      <c r="AY181" s="248">
        <f t="shared" si="1583"/>
        <v>0.03</v>
      </c>
      <c r="AZ181" s="307">
        <f t="shared" si="1583"/>
        <v>0.01</v>
      </c>
      <c r="BA181" s="248">
        <f t="shared" si="1583"/>
        <v>0.01</v>
      </c>
      <c r="BB181" s="248">
        <f t="shared" si="1583"/>
        <v>0</v>
      </c>
      <c r="BC181" s="248">
        <f t="shared" si="1583"/>
        <v>0.01</v>
      </c>
      <c r="BD181" s="307">
        <f t="shared" si="1583"/>
        <v>0.01</v>
      </c>
      <c r="BE181" s="248">
        <f t="shared" si="1583"/>
        <v>0.02</v>
      </c>
      <c r="BF181" s="248">
        <f t="shared" si="1583"/>
        <v>0</v>
      </c>
      <c r="BG181" s="248">
        <f t="shared" si="1583"/>
        <v>0.01</v>
      </c>
      <c r="BH181" s="307">
        <f t="shared" si="1583"/>
        <v>0.01</v>
      </c>
      <c r="BI181" s="248">
        <f t="shared" si="1583"/>
        <v>0</v>
      </c>
      <c r="BJ181" s="248">
        <f t="shared" si="1583"/>
        <v>0</v>
      </c>
      <c r="BK181" s="248">
        <f t="shared" si="1583"/>
        <v>0</v>
      </c>
      <c r="BL181" s="248">
        <f t="shared" si="1583"/>
        <v>0</v>
      </c>
      <c r="BM181" s="338">
        <f t="shared" si="1583"/>
        <v>0</v>
      </c>
      <c r="BN181" s="248">
        <f t="shared" si="1583"/>
        <v>0</v>
      </c>
      <c r="BO181" s="248">
        <f t="shared" si="1583"/>
        <v>0.01</v>
      </c>
      <c r="BP181" s="307">
        <f t="shared" si="1583"/>
        <v>0</v>
      </c>
      <c r="BQ181" s="248">
        <f t="shared" ref="BQ181:CV181" si="1584">IFERROR(BQ171/$GX170,0)</f>
        <v>0</v>
      </c>
      <c r="BR181" s="248">
        <f t="shared" si="1584"/>
        <v>0</v>
      </c>
      <c r="BS181" s="248">
        <f t="shared" si="1584"/>
        <v>0</v>
      </c>
      <c r="BT181" s="307">
        <f t="shared" si="1584"/>
        <v>0.01</v>
      </c>
      <c r="BU181" s="248">
        <f t="shared" si="1584"/>
        <v>0.01</v>
      </c>
      <c r="BV181" s="248">
        <f t="shared" si="1584"/>
        <v>0.01</v>
      </c>
      <c r="BW181" s="248">
        <f t="shared" si="1584"/>
        <v>0</v>
      </c>
      <c r="BX181" s="307">
        <f t="shared" si="1584"/>
        <v>0</v>
      </c>
      <c r="BY181" s="248">
        <f t="shared" si="1584"/>
        <v>0</v>
      </c>
      <c r="BZ181" s="248">
        <f t="shared" si="1584"/>
        <v>0</v>
      </c>
      <c r="CA181" s="248">
        <f t="shared" si="1584"/>
        <v>0.01</v>
      </c>
      <c r="CB181" s="307">
        <f t="shared" si="1584"/>
        <v>0</v>
      </c>
      <c r="CC181" s="248">
        <f t="shared" si="1584"/>
        <v>0</v>
      </c>
      <c r="CD181" s="248">
        <f t="shared" si="1584"/>
        <v>0</v>
      </c>
      <c r="CE181" s="248">
        <f t="shared" si="1584"/>
        <v>0</v>
      </c>
      <c r="CF181" s="320">
        <f t="shared" si="1584"/>
        <v>0</v>
      </c>
      <c r="CG181" s="338">
        <f t="shared" si="1584"/>
        <v>0</v>
      </c>
      <c r="CH181" s="248">
        <f t="shared" si="1584"/>
        <v>0</v>
      </c>
      <c r="CI181" s="248">
        <f t="shared" si="1584"/>
        <v>0</v>
      </c>
      <c r="CJ181" s="307">
        <f t="shared" si="1584"/>
        <v>0</v>
      </c>
      <c r="CK181" s="248">
        <f t="shared" si="1584"/>
        <v>0</v>
      </c>
      <c r="CL181" s="248">
        <f t="shared" si="1584"/>
        <v>0</v>
      </c>
      <c r="CM181" s="248">
        <f t="shared" si="1584"/>
        <v>0</v>
      </c>
      <c r="CN181" s="307">
        <f t="shared" si="1584"/>
        <v>0.02</v>
      </c>
      <c r="CO181" s="248">
        <f t="shared" si="1584"/>
        <v>0.02</v>
      </c>
      <c r="CP181" s="248">
        <f t="shared" si="1584"/>
        <v>0.03</v>
      </c>
      <c r="CQ181" s="248">
        <f t="shared" si="1584"/>
        <v>0.03</v>
      </c>
      <c r="CR181" s="307">
        <f t="shared" si="1584"/>
        <v>0.01</v>
      </c>
      <c r="CS181" s="248">
        <f t="shared" si="1584"/>
        <v>0.04</v>
      </c>
      <c r="CT181" s="248">
        <f t="shared" si="1584"/>
        <v>0.02</v>
      </c>
      <c r="CU181" s="248">
        <f t="shared" si="1584"/>
        <v>0.04</v>
      </c>
      <c r="CV181" s="307">
        <f t="shared" si="1584"/>
        <v>0.02</v>
      </c>
      <c r="CW181" s="248">
        <f t="shared" ref="CW181:EB181" si="1585">IFERROR(CW171/$GX170,0)</f>
        <v>0</v>
      </c>
      <c r="CX181" s="248">
        <f t="shared" si="1585"/>
        <v>0</v>
      </c>
      <c r="CY181" s="248">
        <f t="shared" si="1585"/>
        <v>0</v>
      </c>
      <c r="CZ181" s="249">
        <f t="shared" si="1585"/>
        <v>0</v>
      </c>
      <c r="DA181" s="247">
        <f t="shared" si="1585"/>
        <v>0</v>
      </c>
      <c r="DB181" s="248">
        <f t="shared" si="1585"/>
        <v>0.01</v>
      </c>
      <c r="DC181" s="248">
        <f t="shared" si="1585"/>
        <v>0</v>
      </c>
      <c r="DD181" s="307">
        <f t="shared" si="1585"/>
        <v>0</v>
      </c>
      <c r="DE181" s="248">
        <f t="shared" si="1585"/>
        <v>0</v>
      </c>
      <c r="DF181" s="248">
        <f t="shared" si="1585"/>
        <v>0</v>
      </c>
      <c r="DG181" s="248">
        <f t="shared" si="1585"/>
        <v>0</v>
      </c>
      <c r="DH181" s="307">
        <f t="shared" si="1585"/>
        <v>0</v>
      </c>
      <c r="DI181" s="248">
        <f t="shared" si="1585"/>
        <v>0</v>
      </c>
      <c r="DJ181" s="248">
        <f t="shared" si="1585"/>
        <v>0</v>
      </c>
      <c r="DK181" s="248">
        <f t="shared" si="1585"/>
        <v>0</v>
      </c>
      <c r="DL181" s="307">
        <f t="shared" si="1585"/>
        <v>0.01</v>
      </c>
      <c r="DM181" s="248">
        <f t="shared" si="1585"/>
        <v>0</v>
      </c>
      <c r="DN181" s="248">
        <f t="shared" si="1585"/>
        <v>0.01</v>
      </c>
      <c r="DO181" s="248">
        <f t="shared" si="1585"/>
        <v>0.01</v>
      </c>
      <c r="DP181" s="307">
        <f t="shared" si="1585"/>
        <v>0.01</v>
      </c>
      <c r="DQ181" s="248">
        <f t="shared" si="1585"/>
        <v>0</v>
      </c>
      <c r="DR181" s="248">
        <f t="shared" si="1585"/>
        <v>0</v>
      </c>
      <c r="DS181" s="248">
        <f t="shared" si="1585"/>
        <v>0</v>
      </c>
      <c r="DT181" s="320">
        <f t="shared" si="1585"/>
        <v>0</v>
      </c>
      <c r="DU181" s="338">
        <f t="shared" si="1585"/>
        <v>0</v>
      </c>
      <c r="DV181" s="248">
        <f t="shared" si="1585"/>
        <v>0</v>
      </c>
      <c r="DW181" s="248">
        <f t="shared" si="1585"/>
        <v>0</v>
      </c>
      <c r="DX181" s="307">
        <f t="shared" si="1585"/>
        <v>0</v>
      </c>
      <c r="DY181" s="248">
        <f t="shared" si="1585"/>
        <v>0.01</v>
      </c>
      <c r="DZ181" s="248">
        <f t="shared" si="1585"/>
        <v>0</v>
      </c>
      <c r="EA181" s="248">
        <f t="shared" si="1585"/>
        <v>0.01</v>
      </c>
      <c r="EB181" s="307">
        <f t="shared" si="1585"/>
        <v>0</v>
      </c>
      <c r="EC181" s="248">
        <f t="shared" ref="EC181:FH181" si="1586">IFERROR(EC171/$GX170,0)</f>
        <v>0</v>
      </c>
      <c r="ED181" s="248">
        <f t="shared" si="1586"/>
        <v>0</v>
      </c>
      <c r="EE181" s="248">
        <f t="shared" si="1586"/>
        <v>0.01</v>
      </c>
      <c r="EF181" s="307">
        <f t="shared" si="1586"/>
        <v>0</v>
      </c>
      <c r="EG181" s="248">
        <f t="shared" si="1586"/>
        <v>0</v>
      </c>
      <c r="EH181" s="248">
        <f t="shared" si="1586"/>
        <v>0</v>
      </c>
      <c r="EI181" s="248">
        <f t="shared" si="1586"/>
        <v>0.02</v>
      </c>
      <c r="EJ181" s="307">
        <f t="shared" si="1586"/>
        <v>0</v>
      </c>
      <c r="EK181" s="248">
        <f t="shared" si="1586"/>
        <v>0</v>
      </c>
      <c r="EL181" s="248">
        <f t="shared" si="1586"/>
        <v>0</v>
      </c>
      <c r="EM181" s="248">
        <f t="shared" si="1586"/>
        <v>0</v>
      </c>
      <c r="EN181" s="320">
        <f t="shared" si="1586"/>
        <v>0</v>
      </c>
      <c r="EO181" s="338">
        <f t="shared" si="1586"/>
        <v>0</v>
      </c>
      <c r="EP181" s="248">
        <f t="shared" si="1586"/>
        <v>0</v>
      </c>
      <c r="EQ181" s="248">
        <f t="shared" si="1586"/>
        <v>0.02</v>
      </c>
      <c r="ER181" s="307">
        <f t="shared" si="1586"/>
        <v>0.02</v>
      </c>
      <c r="ES181" s="248">
        <f t="shared" si="1586"/>
        <v>0</v>
      </c>
      <c r="ET181" s="248">
        <f t="shared" si="1586"/>
        <v>0.01</v>
      </c>
      <c r="EU181" s="248">
        <f t="shared" si="1586"/>
        <v>0.01</v>
      </c>
      <c r="EV181" s="307">
        <f t="shared" si="1586"/>
        <v>0.01</v>
      </c>
      <c r="EW181" s="248">
        <f t="shared" si="1586"/>
        <v>0</v>
      </c>
      <c r="EX181" s="248">
        <f t="shared" si="1586"/>
        <v>0.01</v>
      </c>
      <c r="EY181" s="248">
        <f t="shared" si="1586"/>
        <v>0.01</v>
      </c>
      <c r="EZ181" s="307">
        <f t="shared" si="1586"/>
        <v>0.02</v>
      </c>
      <c r="FA181" s="248">
        <f t="shared" si="1586"/>
        <v>0</v>
      </c>
      <c r="FB181" s="248">
        <f t="shared" si="1586"/>
        <v>0</v>
      </c>
      <c r="FC181" s="248">
        <f t="shared" si="1586"/>
        <v>0</v>
      </c>
      <c r="FD181" s="307">
        <f t="shared" si="1586"/>
        <v>0</v>
      </c>
      <c r="FE181" s="248">
        <f t="shared" si="1586"/>
        <v>0</v>
      </c>
      <c r="FF181" s="248">
        <f t="shared" si="1586"/>
        <v>0</v>
      </c>
      <c r="FG181" s="248">
        <f t="shared" si="1586"/>
        <v>0</v>
      </c>
      <c r="FH181" s="320">
        <f t="shared" si="1586"/>
        <v>0</v>
      </c>
      <c r="FI181" s="338">
        <f t="shared" ref="FI181:GN181" si="1587">IFERROR(FI171/$GX170,0)</f>
        <v>0</v>
      </c>
      <c r="FJ181" s="248">
        <f t="shared" si="1587"/>
        <v>0</v>
      </c>
      <c r="FK181" s="248">
        <f t="shared" si="1587"/>
        <v>0</v>
      </c>
      <c r="FL181" s="307">
        <f t="shared" si="1587"/>
        <v>0</v>
      </c>
      <c r="FM181" s="248">
        <f t="shared" si="1587"/>
        <v>0</v>
      </c>
      <c r="FN181" s="248">
        <f t="shared" si="1587"/>
        <v>0</v>
      </c>
      <c r="FO181" s="248">
        <f t="shared" si="1587"/>
        <v>0.01</v>
      </c>
      <c r="FP181" s="307">
        <f t="shared" si="1587"/>
        <v>0</v>
      </c>
      <c r="FQ181" s="248">
        <f t="shared" si="1587"/>
        <v>0</v>
      </c>
      <c r="FR181" s="248">
        <f t="shared" si="1587"/>
        <v>0</v>
      </c>
      <c r="FS181" s="248">
        <f t="shared" si="1587"/>
        <v>0.01</v>
      </c>
      <c r="FT181" s="307">
        <f t="shared" si="1587"/>
        <v>0</v>
      </c>
      <c r="FU181" s="248">
        <f t="shared" si="1587"/>
        <v>0.01</v>
      </c>
      <c r="FV181" s="248">
        <f t="shared" si="1587"/>
        <v>0</v>
      </c>
      <c r="FW181" s="248">
        <f t="shared" si="1587"/>
        <v>0</v>
      </c>
      <c r="FX181" s="307">
        <f t="shared" si="1587"/>
        <v>0.01</v>
      </c>
      <c r="FY181" s="248">
        <f t="shared" si="1587"/>
        <v>0</v>
      </c>
      <c r="FZ181" s="248">
        <f t="shared" si="1587"/>
        <v>0</v>
      </c>
      <c r="GA181" s="248">
        <f t="shared" si="1587"/>
        <v>0</v>
      </c>
      <c r="GB181" s="320">
        <f t="shared" si="1587"/>
        <v>0</v>
      </c>
      <c r="GC181" s="338">
        <f t="shared" si="1587"/>
        <v>0</v>
      </c>
      <c r="GD181" s="248">
        <f t="shared" si="1587"/>
        <v>0.01</v>
      </c>
      <c r="GE181" s="248">
        <f t="shared" si="1587"/>
        <v>0</v>
      </c>
      <c r="GF181" s="307">
        <f t="shared" si="1587"/>
        <v>0</v>
      </c>
      <c r="GG181" s="248">
        <f t="shared" si="1587"/>
        <v>0.02</v>
      </c>
      <c r="GH181" s="248">
        <f t="shared" si="1587"/>
        <v>0.02</v>
      </c>
      <c r="GI181" s="248">
        <f t="shared" si="1587"/>
        <v>0.02</v>
      </c>
      <c r="GJ181" s="307">
        <f t="shared" si="1587"/>
        <v>0</v>
      </c>
      <c r="GK181" s="248">
        <f t="shared" si="1587"/>
        <v>0.02</v>
      </c>
      <c r="GL181" s="248">
        <f t="shared" si="1587"/>
        <v>0.01</v>
      </c>
      <c r="GM181" s="248">
        <f t="shared" si="1587"/>
        <v>0.03</v>
      </c>
      <c r="GN181" s="307">
        <f t="shared" si="1587"/>
        <v>0.01</v>
      </c>
      <c r="GO181" s="248">
        <f t="shared" ref="GO181:GV181" si="1588">IFERROR(GO171/$GX170,0)</f>
        <v>0.03</v>
      </c>
      <c r="GP181" s="248">
        <f t="shared" si="1588"/>
        <v>0.02</v>
      </c>
      <c r="GQ181" s="248">
        <f t="shared" si="1588"/>
        <v>0.04</v>
      </c>
      <c r="GR181" s="307">
        <f t="shared" si="1588"/>
        <v>0.02</v>
      </c>
      <c r="GS181" s="248">
        <f t="shared" si="1588"/>
        <v>0</v>
      </c>
      <c r="GT181" s="248">
        <f t="shared" si="1588"/>
        <v>0</v>
      </c>
      <c r="GU181" s="248">
        <f t="shared" si="1588"/>
        <v>0</v>
      </c>
      <c r="GV181" s="248">
        <f t="shared" si="1588"/>
        <v>0</v>
      </c>
      <c r="GW181" s="217"/>
      <c r="GX181" s="250"/>
      <c r="GY181" s="251"/>
    </row>
    <row r="182" spans="2:207" s="2" customFormat="1" ht="17.25" hidden="1" customHeight="1" outlineLevel="1" thickBot="1">
      <c r="B182" s="513"/>
      <c r="C182" s="521"/>
      <c r="D182" s="246" t="s">
        <v>627</v>
      </c>
      <c r="E182" s="254">
        <f>E181-E180</f>
        <v>-5.9999999999999995E-4</v>
      </c>
      <c r="F182" s="255">
        <f t="shared" ref="F182:BQ182" si="1589">F181-F180</f>
        <v>-5.9999999999999995E-4</v>
      </c>
      <c r="G182" s="255">
        <f t="shared" si="1589"/>
        <v>-8.0000000000000004E-4</v>
      </c>
      <c r="H182" s="308">
        <f t="shared" si="1589"/>
        <v>-5.9999999999999995E-4</v>
      </c>
      <c r="I182" s="255">
        <f t="shared" si="1589"/>
        <v>-4.0000000000000002E-4</v>
      </c>
      <c r="J182" s="255">
        <f t="shared" si="1589"/>
        <v>-5.0000000000000001E-4</v>
      </c>
      <c r="K182" s="255">
        <f t="shared" si="1589"/>
        <v>-8.9999999999999998E-4</v>
      </c>
      <c r="L182" s="308">
        <f t="shared" si="1589"/>
        <v>9.1000000000000004E-3</v>
      </c>
      <c r="M182" s="255">
        <f t="shared" si="1589"/>
        <v>-7.000000000000001E-4</v>
      </c>
      <c r="N182" s="255">
        <f t="shared" si="1589"/>
        <v>-8.0000000000000004E-4</v>
      </c>
      <c r="O182" s="255">
        <f t="shared" si="1589"/>
        <v>-1.2999999999999999E-3</v>
      </c>
      <c r="P182" s="308">
        <f t="shared" si="1589"/>
        <v>-2.0999999999999999E-3</v>
      </c>
      <c r="Q182" s="255">
        <f t="shared" si="1589"/>
        <v>-1.9E-3</v>
      </c>
      <c r="R182" s="255">
        <f t="shared" si="1589"/>
        <v>-2.8999999999999998E-3</v>
      </c>
      <c r="S182" s="255">
        <f t="shared" si="1589"/>
        <v>-4.1999999999999997E-3</v>
      </c>
      <c r="T182" s="308">
        <f t="shared" si="1589"/>
        <v>-5.5000000000000005E-3</v>
      </c>
      <c r="U182" s="255">
        <f t="shared" si="1589"/>
        <v>0</v>
      </c>
      <c r="V182" s="255">
        <f t="shared" si="1589"/>
        <v>0</v>
      </c>
      <c r="W182" s="255">
        <f t="shared" si="1589"/>
        <v>0</v>
      </c>
      <c r="X182" s="321">
        <f t="shared" si="1589"/>
        <v>0</v>
      </c>
      <c r="Y182" s="339">
        <f t="shared" si="1589"/>
        <v>-1.1000000000000001E-3</v>
      </c>
      <c r="Z182" s="255">
        <f t="shared" si="1589"/>
        <v>-1E-3</v>
      </c>
      <c r="AA182" s="255">
        <f t="shared" si="1589"/>
        <v>-3.0999999999999999E-3</v>
      </c>
      <c r="AB182" s="308">
        <f t="shared" si="1589"/>
        <v>9.4000000000000004E-3</v>
      </c>
      <c r="AC182" s="255">
        <f t="shared" si="1589"/>
        <v>-2.5000000000000001E-3</v>
      </c>
      <c r="AD182" s="255">
        <f t="shared" si="1589"/>
        <v>-2.8999999999999998E-3</v>
      </c>
      <c r="AE182" s="255">
        <f t="shared" si="1589"/>
        <v>-5.0000000000000044E-4</v>
      </c>
      <c r="AF182" s="308">
        <f t="shared" si="1589"/>
        <v>-1.1000000000000001E-3</v>
      </c>
      <c r="AG182" s="255">
        <f t="shared" si="1589"/>
        <v>-4.6999999999999993E-3</v>
      </c>
      <c r="AH182" s="255">
        <f t="shared" si="1589"/>
        <v>7.0000000000000001E-3</v>
      </c>
      <c r="AI182" s="255">
        <f t="shared" si="1589"/>
        <v>1.5199999999999998E-2</v>
      </c>
      <c r="AJ182" s="308">
        <f t="shared" si="1589"/>
        <v>-2E-3</v>
      </c>
      <c r="AK182" s="255">
        <f t="shared" si="1589"/>
        <v>-2.8999999999999998E-3</v>
      </c>
      <c r="AL182" s="255">
        <f t="shared" si="1589"/>
        <v>-2.5999999999999999E-3</v>
      </c>
      <c r="AM182" s="255">
        <f t="shared" si="1589"/>
        <v>-2.9999999999999992E-4</v>
      </c>
      <c r="AN182" s="308">
        <f t="shared" si="1589"/>
        <v>-1.6000000000000001E-3</v>
      </c>
      <c r="AO182" s="255">
        <f t="shared" si="1589"/>
        <v>0</v>
      </c>
      <c r="AP182" s="255">
        <f t="shared" si="1589"/>
        <v>0</v>
      </c>
      <c r="AQ182" s="255">
        <f t="shared" si="1589"/>
        <v>0</v>
      </c>
      <c r="AR182" s="255">
        <f t="shared" si="1589"/>
        <v>0</v>
      </c>
      <c r="AS182" s="339">
        <f t="shared" si="1589"/>
        <v>-2.8999999999999998E-3</v>
      </c>
      <c r="AT182" s="255">
        <f t="shared" si="1589"/>
        <v>-3.8E-3</v>
      </c>
      <c r="AU182" s="255">
        <f t="shared" si="1589"/>
        <v>-3.1000000000000003E-3</v>
      </c>
      <c r="AV182" s="308">
        <f t="shared" si="1589"/>
        <v>6.4999999999999988E-3</v>
      </c>
      <c r="AW182" s="255">
        <f t="shared" si="1589"/>
        <v>-3.4000000000000002E-3</v>
      </c>
      <c r="AX182" s="255">
        <f t="shared" si="1589"/>
        <v>-4.0000000000000001E-3</v>
      </c>
      <c r="AY182" s="255">
        <f t="shared" si="1589"/>
        <v>1.6999999999999998E-2</v>
      </c>
      <c r="AZ182" s="308">
        <f t="shared" si="1589"/>
        <v>-3.5000000000000014E-3</v>
      </c>
      <c r="BA182" s="255">
        <f t="shared" si="1589"/>
        <v>6.5000000000000006E-3</v>
      </c>
      <c r="BB182" s="255">
        <f t="shared" si="1589"/>
        <v>-4.4000000000000003E-3</v>
      </c>
      <c r="BC182" s="255">
        <f t="shared" si="1589"/>
        <v>-3.1999999999999997E-3</v>
      </c>
      <c r="BD182" s="308">
        <f t="shared" si="1589"/>
        <v>-2.3999999999999994E-3</v>
      </c>
      <c r="BE182" s="255">
        <f t="shared" si="1589"/>
        <v>1.7100000000000001E-2</v>
      </c>
      <c r="BF182" s="255">
        <f t="shared" si="1589"/>
        <v>-3.4000000000000002E-3</v>
      </c>
      <c r="BG182" s="255">
        <f t="shared" si="1589"/>
        <v>-2.0000000000000052E-4</v>
      </c>
      <c r="BH182" s="308">
        <f t="shared" si="1589"/>
        <v>2.5999999999999999E-3</v>
      </c>
      <c r="BI182" s="255">
        <f t="shared" si="1589"/>
        <v>0</v>
      </c>
      <c r="BJ182" s="255">
        <f t="shared" si="1589"/>
        <v>0</v>
      </c>
      <c r="BK182" s="255">
        <f t="shared" si="1589"/>
        <v>0</v>
      </c>
      <c r="BL182" s="255">
        <f t="shared" si="1589"/>
        <v>0</v>
      </c>
      <c r="BM182" s="339">
        <f t="shared" si="1589"/>
        <v>-4.0000000000000002E-4</v>
      </c>
      <c r="BN182" s="255">
        <f t="shared" si="1589"/>
        <v>-5.9999999999999995E-4</v>
      </c>
      <c r="BO182" s="255">
        <f t="shared" si="1589"/>
        <v>8.8999999999999999E-3</v>
      </c>
      <c r="BP182" s="308">
        <f t="shared" si="1589"/>
        <v>-8.9999999999999998E-4</v>
      </c>
      <c r="BQ182" s="255">
        <f t="shared" si="1589"/>
        <v>-1.6000000000000001E-3</v>
      </c>
      <c r="BR182" s="255">
        <f t="shared" ref="BR182:CZ182" si="1590">BR181-BR180</f>
        <v>-1.1999999999999999E-3</v>
      </c>
      <c r="BS182" s="255">
        <f t="shared" si="1590"/>
        <v>-3.2000000000000002E-3</v>
      </c>
      <c r="BT182" s="308">
        <f t="shared" si="1590"/>
        <v>7.7999999999999996E-3</v>
      </c>
      <c r="BU182" s="255">
        <f t="shared" si="1590"/>
        <v>6.6E-3</v>
      </c>
      <c r="BV182" s="255">
        <f t="shared" si="1590"/>
        <v>8.0999999999999996E-3</v>
      </c>
      <c r="BW182" s="255">
        <f t="shared" si="1590"/>
        <v>-5.5000000000000005E-3</v>
      </c>
      <c r="BX182" s="308">
        <f t="shared" si="1590"/>
        <v>-4.8999999999999998E-3</v>
      </c>
      <c r="BY182" s="255">
        <f t="shared" si="1590"/>
        <v>-3.4000000000000002E-3</v>
      </c>
      <c r="BZ182" s="255">
        <f t="shared" si="1590"/>
        <v>-2.3E-3</v>
      </c>
      <c r="CA182" s="255">
        <f t="shared" si="1590"/>
        <v>3.9000000000000007E-3</v>
      </c>
      <c r="CB182" s="308">
        <f t="shared" si="1590"/>
        <v>-5.4000000000000003E-3</v>
      </c>
      <c r="CC182" s="255">
        <f t="shared" si="1590"/>
        <v>0</v>
      </c>
      <c r="CD182" s="255">
        <f t="shared" si="1590"/>
        <v>0</v>
      </c>
      <c r="CE182" s="255">
        <f t="shared" si="1590"/>
        <v>0</v>
      </c>
      <c r="CF182" s="321">
        <f t="shared" si="1590"/>
        <v>0</v>
      </c>
      <c r="CG182" s="339">
        <f t="shared" si="1590"/>
        <v>-2.8999999999999998E-3</v>
      </c>
      <c r="CH182" s="255">
        <f t="shared" si="1590"/>
        <v>-1.6000000000000001E-3</v>
      </c>
      <c r="CI182" s="255">
        <f t="shared" si="1590"/>
        <v>-3.3E-3</v>
      </c>
      <c r="CJ182" s="308">
        <f t="shared" si="1590"/>
        <v>-1.1999999999999999E-3</v>
      </c>
      <c r="CK182" s="255">
        <f t="shared" si="1590"/>
        <v>-1.09E-2</v>
      </c>
      <c r="CL182" s="255">
        <f t="shared" si="1590"/>
        <v>-6.7000000000000002E-3</v>
      </c>
      <c r="CM182" s="255">
        <f t="shared" si="1590"/>
        <v>-1.46E-2</v>
      </c>
      <c r="CN182" s="308">
        <f t="shared" si="1590"/>
        <v>1.4499999999999999E-2</v>
      </c>
      <c r="CO182" s="255">
        <f t="shared" si="1590"/>
        <v>-3.7000000000000019E-3</v>
      </c>
      <c r="CP182" s="255">
        <f t="shared" si="1590"/>
        <v>1.83E-2</v>
      </c>
      <c r="CQ182" s="255">
        <f t="shared" si="1590"/>
        <v>1.9999999999999879E-4</v>
      </c>
      <c r="CR182" s="308">
        <f t="shared" si="1590"/>
        <v>-3.0000000000000009E-3</v>
      </c>
      <c r="CS182" s="255">
        <f t="shared" si="1590"/>
        <v>8.3000000000000018E-3</v>
      </c>
      <c r="CT182" s="255">
        <f t="shared" si="1590"/>
        <v>-2.4000000000000028E-3</v>
      </c>
      <c r="CU182" s="255">
        <f t="shared" si="1590"/>
        <v>-9.9999999999999395E-4</v>
      </c>
      <c r="CV182" s="308">
        <f t="shared" si="1590"/>
        <v>-2.4999999999999988E-3</v>
      </c>
      <c r="CW182" s="255">
        <f t="shared" si="1590"/>
        <v>0</v>
      </c>
      <c r="CX182" s="255">
        <f t="shared" si="1590"/>
        <v>0</v>
      </c>
      <c r="CY182" s="255">
        <f t="shared" si="1590"/>
        <v>0</v>
      </c>
      <c r="CZ182" s="256">
        <f t="shared" si="1590"/>
        <v>0</v>
      </c>
      <c r="DA182" s="254">
        <f>DA181-DA180</f>
        <v>-5.9999999999999995E-4</v>
      </c>
      <c r="DB182" s="255">
        <f t="shared" ref="DB182" si="1591">DB181-DB180</f>
        <v>9.4000000000000004E-3</v>
      </c>
      <c r="DC182" s="255">
        <f t="shared" ref="DC182" si="1592">DC181-DC180</f>
        <v>-8.0000000000000004E-4</v>
      </c>
      <c r="DD182" s="308">
        <f t="shared" ref="DD182" si="1593">DD181-DD180</f>
        <v>-5.9999999999999995E-4</v>
      </c>
      <c r="DE182" s="255">
        <f t="shared" ref="DE182" si="1594">DE181-DE180</f>
        <v>-4.0000000000000002E-4</v>
      </c>
      <c r="DF182" s="255">
        <f t="shared" ref="DF182" si="1595">DF181-DF180</f>
        <v>-5.0000000000000001E-4</v>
      </c>
      <c r="DG182" s="255">
        <f t="shared" ref="DG182" si="1596">DG181-DG180</f>
        <v>-8.9999999999999998E-4</v>
      </c>
      <c r="DH182" s="308">
        <f t="shared" ref="DH182" si="1597">DH181-DH180</f>
        <v>-8.9999999999999998E-4</v>
      </c>
      <c r="DI182" s="255">
        <f t="shared" ref="DI182" si="1598">DI181-DI180</f>
        <v>-7.000000000000001E-4</v>
      </c>
      <c r="DJ182" s="255">
        <f t="shared" ref="DJ182" si="1599">DJ181-DJ180</f>
        <v>-8.0000000000000004E-4</v>
      </c>
      <c r="DK182" s="255">
        <f t="shared" ref="DK182" si="1600">DK181-DK180</f>
        <v>-1.2999999999999999E-3</v>
      </c>
      <c r="DL182" s="308">
        <f t="shared" ref="DL182" si="1601">DL181-DL180</f>
        <v>7.9000000000000008E-3</v>
      </c>
      <c r="DM182" s="255">
        <f t="shared" ref="DM182" si="1602">DM181-DM180</f>
        <v>-1.9E-3</v>
      </c>
      <c r="DN182" s="255">
        <f t="shared" ref="DN182" si="1603">DN181-DN180</f>
        <v>7.1000000000000004E-3</v>
      </c>
      <c r="DO182" s="255">
        <f t="shared" ref="DO182" si="1604">DO181-DO180</f>
        <v>5.8000000000000005E-3</v>
      </c>
      <c r="DP182" s="308">
        <f t="shared" ref="DP182" si="1605">DP181-DP180</f>
        <v>4.4999999999999997E-3</v>
      </c>
      <c r="DQ182" s="255">
        <f t="shared" ref="DQ182" si="1606">DQ181-DQ180</f>
        <v>0</v>
      </c>
      <c r="DR182" s="255">
        <f t="shared" ref="DR182" si="1607">DR181-DR180</f>
        <v>0</v>
      </c>
      <c r="DS182" s="255">
        <f t="shared" ref="DS182" si="1608">DS181-DS180</f>
        <v>0</v>
      </c>
      <c r="DT182" s="321">
        <f t="shared" ref="DT182" si="1609">DT181-DT180</f>
        <v>0</v>
      </c>
      <c r="DU182" s="339">
        <f t="shared" ref="DU182" si="1610">DU181-DU180</f>
        <v>-1.1000000000000001E-3</v>
      </c>
      <c r="DV182" s="255">
        <f t="shared" ref="DV182" si="1611">DV181-DV180</f>
        <v>-1E-3</v>
      </c>
      <c r="DW182" s="255">
        <f t="shared" ref="DW182" si="1612">DW181-DW180</f>
        <v>-3.0999999999999999E-3</v>
      </c>
      <c r="DX182" s="308">
        <f t="shared" ref="DX182" si="1613">DX181-DX180</f>
        <v>-5.9999999999999995E-4</v>
      </c>
      <c r="DY182" s="255">
        <f t="shared" ref="DY182" si="1614">DY181-DY180</f>
        <v>7.4999999999999997E-3</v>
      </c>
      <c r="DZ182" s="255">
        <f t="shared" ref="DZ182" si="1615">DZ181-DZ180</f>
        <v>-2.8999999999999998E-3</v>
      </c>
      <c r="EA182" s="255">
        <f t="shared" ref="EA182" si="1616">EA181-EA180</f>
        <v>-5.0000000000000044E-4</v>
      </c>
      <c r="EB182" s="308">
        <f t="shared" ref="EB182" si="1617">EB181-EB180</f>
        <v>-1.1000000000000001E-3</v>
      </c>
      <c r="EC182" s="255">
        <f t="shared" ref="EC182" si="1618">EC181-EC180</f>
        <v>-4.6999999999999993E-3</v>
      </c>
      <c r="ED182" s="255">
        <f t="shared" ref="ED182" si="1619">ED181-ED180</f>
        <v>-3.0000000000000001E-3</v>
      </c>
      <c r="EE182" s="255">
        <f t="shared" ref="EE182" si="1620">EE181-EE180</f>
        <v>-4.8000000000000004E-3</v>
      </c>
      <c r="EF182" s="308">
        <f t="shared" ref="EF182" si="1621">EF181-EF180</f>
        <v>-2E-3</v>
      </c>
      <c r="EG182" s="255">
        <f t="shared" ref="EG182" si="1622">EG181-EG180</f>
        <v>-2.8999999999999998E-3</v>
      </c>
      <c r="EH182" s="255">
        <f t="shared" ref="EH182" si="1623">EH181-EH180</f>
        <v>-2.5999999999999999E-3</v>
      </c>
      <c r="EI182" s="255">
        <f t="shared" ref="EI182" si="1624">EI181-EI180</f>
        <v>9.7000000000000003E-3</v>
      </c>
      <c r="EJ182" s="308">
        <f t="shared" ref="EJ182" si="1625">EJ181-EJ180</f>
        <v>-1.6000000000000001E-3</v>
      </c>
      <c r="EK182" s="255">
        <f t="shared" ref="EK182" si="1626">EK181-EK180</f>
        <v>0</v>
      </c>
      <c r="EL182" s="255">
        <f t="shared" ref="EL182" si="1627">EL181-EL180</f>
        <v>0</v>
      </c>
      <c r="EM182" s="255">
        <f t="shared" ref="EM182" si="1628">EM181-EM180</f>
        <v>0</v>
      </c>
      <c r="EN182" s="321">
        <f t="shared" ref="EN182" si="1629">EN181-EN180</f>
        <v>0</v>
      </c>
      <c r="EO182" s="339">
        <f t="shared" ref="EO182" si="1630">EO181-EO180</f>
        <v>-2.8999999999999998E-3</v>
      </c>
      <c r="EP182" s="255">
        <f t="shared" ref="EP182" si="1631">EP181-EP180</f>
        <v>-3.8E-3</v>
      </c>
      <c r="EQ182" s="255">
        <f t="shared" ref="EQ182" si="1632">EQ181-EQ180</f>
        <v>6.8999999999999999E-3</v>
      </c>
      <c r="ER182" s="308">
        <f t="shared" ref="ER182" si="1633">ER181-ER180</f>
        <v>6.4999999999999988E-3</v>
      </c>
      <c r="ES182" s="255">
        <f t="shared" ref="ES182" si="1634">ES181-ES180</f>
        <v>-3.4000000000000002E-3</v>
      </c>
      <c r="ET182" s="255">
        <f t="shared" ref="ET182" si="1635">ET181-ET180</f>
        <v>6.0000000000000001E-3</v>
      </c>
      <c r="EU182" s="255">
        <f t="shared" ref="EU182" si="1636">EU181-EU180</f>
        <v>-3.0000000000000009E-3</v>
      </c>
      <c r="EV182" s="308">
        <f t="shared" ref="EV182" si="1637">EV181-EV180</f>
        <v>-3.5000000000000014E-3</v>
      </c>
      <c r="EW182" s="255">
        <f t="shared" ref="EW182" si="1638">EW181-EW180</f>
        <v>-3.4999999999999996E-3</v>
      </c>
      <c r="EX182" s="255">
        <f t="shared" ref="EX182" si="1639">EX181-EX180</f>
        <v>5.5999999999999999E-3</v>
      </c>
      <c r="EY182" s="255">
        <f t="shared" ref="EY182" si="1640">EY181-EY180</f>
        <v>-3.1999999999999997E-3</v>
      </c>
      <c r="EZ182" s="308">
        <f t="shared" ref="EZ182" si="1641">EZ181-EZ180</f>
        <v>7.6000000000000009E-3</v>
      </c>
      <c r="FA182" s="255">
        <f t="shared" ref="FA182" si="1642">FA181-FA180</f>
        <v>-2.8999999999999998E-3</v>
      </c>
      <c r="FB182" s="255">
        <f t="shared" ref="FB182" si="1643">FB181-FB180</f>
        <v>-3.4000000000000002E-3</v>
      </c>
      <c r="FC182" s="255">
        <f t="shared" ref="FC182" si="1644">FC181-FC180</f>
        <v>-1.0200000000000001E-2</v>
      </c>
      <c r="FD182" s="308">
        <f t="shared" ref="FD182" si="1645">FD181-FD180</f>
        <v>-7.4000000000000003E-3</v>
      </c>
      <c r="FE182" s="255">
        <f t="shared" ref="FE182" si="1646">FE181-FE180</f>
        <v>0</v>
      </c>
      <c r="FF182" s="255">
        <f t="shared" ref="FF182" si="1647">FF181-FF180</f>
        <v>0</v>
      </c>
      <c r="FG182" s="255">
        <f t="shared" ref="FG182" si="1648">FG181-FG180</f>
        <v>0</v>
      </c>
      <c r="FH182" s="321">
        <f t="shared" ref="FH182" si="1649">FH181-FH180</f>
        <v>0</v>
      </c>
      <c r="FI182" s="339">
        <f t="shared" ref="FI182" si="1650">FI181-FI180</f>
        <v>-4.0000000000000002E-4</v>
      </c>
      <c r="FJ182" s="255">
        <f t="shared" ref="FJ182" si="1651">FJ181-FJ180</f>
        <v>-5.9999999999999995E-4</v>
      </c>
      <c r="FK182" s="255">
        <f t="shared" ref="FK182" si="1652">FK181-FK180</f>
        <v>-1.1000000000000001E-3</v>
      </c>
      <c r="FL182" s="308">
        <f t="shared" ref="FL182" si="1653">FL181-FL180</f>
        <v>-8.9999999999999998E-4</v>
      </c>
      <c r="FM182" s="255">
        <f t="shared" ref="FM182" si="1654">FM181-FM180</f>
        <v>-1.6000000000000001E-3</v>
      </c>
      <c r="FN182" s="255">
        <f t="shared" ref="FN182" si="1655">FN181-FN180</f>
        <v>-1.1999999999999999E-3</v>
      </c>
      <c r="FO182" s="255">
        <f t="shared" ref="FO182" si="1656">FO181-FO180</f>
        <v>6.8000000000000005E-3</v>
      </c>
      <c r="FP182" s="308">
        <f t="shared" ref="FP182" si="1657">FP181-FP180</f>
        <v>-2.2000000000000001E-3</v>
      </c>
      <c r="FQ182" s="255">
        <f t="shared" ref="FQ182" si="1658">FQ181-FQ180</f>
        <v>-3.4000000000000002E-3</v>
      </c>
      <c r="FR182" s="255">
        <f t="shared" ref="FR182" si="1659">FR181-FR180</f>
        <v>-1.9E-3</v>
      </c>
      <c r="FS182" s="255">
        <f t="shared" ref="FS182" si="1660">FS181-FS180</f>
        <v>4.4999999999999997E-3</v>
      </c>
      <c r="FT182" s="308">
        <f t="shared" ref="FT182" si="1661">FT181-FT180</f>
        <v>-4.8999999999999998E-3</v>
      </c>
      <c r="FU182" s="255">
        <f t="shared" ref="FU182" si="1662">FU181-FU180</f>
        <v>6.6E-3</v>
      </c>
      <c r="FV182" s="255">
        <f t="shared" ref="FV182" si="1663">FV181-FV180</f>
        <v>-2.3E-3</v>
      </c>
      <c r="FW182" s="255">
        <f t="shared" ref="FW182" si="1664">FW181-FW180</f>
        <v>-6.0999999999999995E-3</v>
      </c>
      <c r="FX182" s="308">
        <f t="shared" ref="FX182" si="1665">FX181-FX180</f>
        <v>4.5999999999999999E-3</v>
      </c>
      <c r="FY182" s="255">
        <f t="shared" ref="FY182" si="1666">FY181-FY180</f>
        <v>0</v>
      </c>
      <c r="FZ182" s="255">
        <f t="shared" ref="FZ182" si="1667">FZ181-FZ180</f>
        <v>0</v>
      </c>
      <c r="GA182" s="255">
        <f t="shared" ref="GA182" si="1668">GA181-GA180</f>
        <v>0</v>
      </c>
      <c r="GB182" s="321">
        <f t="shared" ref="GB182" si="1669">GB181-GB180</f>
        <v>0</v>
      </c>
      <c r="GC182" s="339">
        <f t="shared" ref="GC182" si="1670">GC181-GC180</f>
        <v>-2.8999999999999998E-3</v>
      </c>
      <c r="GD182" s="255">
        <f t="shared" ref="GD182" si="1671">GD181-GD180</f>
        <v>8.3999999999999995E-3</v>
      </c>
      <c r="GE182" s="255">
        <f t="shared" ref="GE182" si="1672">GE181-GE180</f>
        <v>-3.3E-3</v>
      </c>
      <c r="GF182" s="308">
        <f t="shared" ref="GF182" si="1673">GF181-GF180</f>
        <v>-1.1999999999999999E-3</v>
      </c>
      <c r="GG182" s="255">
        <f t="shared" ref="GG182" si="1674">GG181-GG180</f>
        <v>9.1000000000000004E-3</v>
      </c>
      <c r="GH182" s="255">
        <f t="shared" ref="GH182" si="1675">GH181-GH180</f>
        <v>1.3299999999999999E-2</v>
      </c>
      <c r="GI182" s="255">
        <f t="shared" ref="GI182" si="1676">GI181-GI180</f>
        <v>5.4000000000000003E-3</v>
      </c>
      <c r="GJ182" s="308">
        <f t="shared" ref="GJ182" si="1677">GJ181-GJ180</f>
        <v>-5.5000000000000005E-3</v>
      </c>
      <c r="GK182" s="255">
        <f t="shared" ref="GK182" si="1678">GK181-GK180</f>
        <v>-3.7000000000000019E-3</v>
      </c>
      <c r="GL182" s="255">
        <f t="shared" ref="GL182" si="1679">GL181-GL180</f>
        <v>-1.6999999999999984E-3</v>
      </c>
      <c r="GM182" s="255">
        <f t="shared" ref="GM182" si="1680">GM181-GM180</f>
        <v>1.9999999999999879E-4</v>
      </c>
      <c r="GN182" s="308">
        <f t="shared" ref="GN182" si="1681">GN181-GN180</f>
        <v>-3.0000000000000009E-3</v>
      </c>
      <c r="GO182" s="255">
        <f t="shared" ref="GO182" si="1682">GO181-GO180</f>
        <v>-1.7000000000000001E-3</v>
      </c>
      <c r="GP182" s="255">
        <f t="shared" ref="GP182" si="1683">GP181-GP180</f>
        <v>-2.4000000000000028E-3</v>
      </c>
      <c r="GQ182" s="255">
        <f t="shared" ref="GQ182" si="1684">GQ181-GQ180</f>
        <v>-9.9999999999999395E-4</v>
      </c>
      <c r="GR182" s="308">
        <f t="shared" ref="GR182" si="1685">GR181-GR180</f>
        <v>-2.4999999999999988E-3</v>
      </c>
      <c r="GS182" s="255">
        <f t="shared" ref="GS182" si="1686">GS181-GS180</f>
        <v>0</v>
      </c>
      <c r="GT182" s="255">
        <f t="shared" ref="GT182" si="1687">GT181-GT180</f>
        <v>0</v>
      </c>
      <c r="GU182" s="255">
        <f t="shared" ref="GU182" si="1688">GU181-GU180</f>
        <v>0</v>
      </c>
      <c r="GV182" s="255">
        <f t="shared" ref="GV182" si="1689">GV181-GV180</f>
        <v>0</v>
      </c>
      <c r="GW182" s="217"/>
      <c r="GX182" s="264"/>
      <c r="GY182" s="265"/>
    </row>
    <row r="183" spans="2:207" s="2" customFormat="1" ht="16.5" collapsed="1" thickTop="1">
      <c r="B183" s="511" t="s">
        <v>621</v>
      </c>
      <c r="C183" s="518" t="str">
        <f>aurora_data!A2188</f>
        <v>16.00.00-16.11.30</v>
      </c>
      <c r="D183" s="205" t="s">
        <v>261</v>
      </c>
      <c r="E183" s="206">
        <f>aurora_data!D2188</f>
        <v>0.05</v>
      </c>
      <c r="F183" s="207">
        <f>aurora_data!E2188</f>
        <v>0.06</v>
      </c>
      <c r="G183" s="207">
        <f>aurora_data!F2188</f>
        <v>0.06</v>
      </c>
      <c r="H183" s="300">
        <f>aurora_data!G2188</f>
        <v>7.0000000000000007E-2</v>
      </c>
      <c r="I183" s="207">
        <f>aurora_data!H2188</f>
        <v>0.04</v>
      </c>
      <c r="J183" s="207">
        <f>aurora_data!I2188</f>
        <v>7.0000000000000007E-2</v>
      </c>
      <c r="K183" s="207">
        <f>aurora_data!J2188</f>
        <v>0.09</v>
      </c>
      <c r="L183" s="300">
        <f>aurora_data!K2188</f>
        <v>0.11</v>
      </c>
      <c r="M183" s="207">
        <f>aurora_data!L2188</f>
        <v>0.05</v>
      </c>
      <c r="N183" s="207">
        <f>aurora_data!M2188</f>
        <v>0.09</v>
      </c>
      <c r="O183" s="207">
        <f>aurora_data!N2188</f>
        <v>0.13</v>
      </c>
      <c r="P183" s="300">
        <f>aurora_data!O2188</f>
        <v>0.22</v>
      </c>
      <c r="Q183" s="207">
        <f>aurora_data!P2188</f>
        <v>0.19</v>
      </c>
      <c r="R183" s="207">
        <f>aurora_data!Q2188</f>
        <v>0.27</v>
      </c>
      <c r="S183" s="207">
        <f>aurora_data!R2188</f>
        <v>0.35</v>
      </c>
      <c r="T183" s="300">
        <f>aurora_data!S2188</f>
        <v>0.51</v>
      </c>
      <c r="U183" s="207">
        <f>aurora_data!T2188</f>
        <v>0</v>
      </c>
      <c r="V183" s="207">
        <f>aurora_data!U2188</f>
        <v>0</v>
      </c>
      <c r="W183" s="207">
        <f>aurora_data!V2188</f>
        <v>0</v>
      </c>
      <c r="X183" s="313">
        <f>aurora_data!W2188</f>
        <v>0</v>
      </c>
      <c r="Y183" s="331">
        <f>aurora_data!X2188</f>
        <v>0.08</v>
      </c>
      <c r="Z183" s="207">
        <f>aurora_data!Y2188</f>
        <v>0.11</v>
      </c>
      <c r="AA183" s="207">
        <f>aurora_data!Z2188</f>
        <v>0.34</v>
      </c>
      <c r="AB183" s="300">
        <f>aurora_data!AA2188</f>
        <v>0.04</v>
      </c>
      <c r="AC183" s="207">
        <f>aurora_data!AB2188</f>
        <v>0.36</v>
      </c>
      <c r="AD183" s="207">
        <f>aurora_data!AC2188</f>
        <v>0.23</v>
      </c>
      <c r="AE183" s="207">
        <f>aurora_data!AD2188</f>
        <v>1</v>
      </c>
      <c r="AF183" s="300">
        <f>aurora_data!AE2188</f>
        <v>0.12</v>
      </c>
      <c r="AG183" s="369">
        <f>IF(aurora_data!AF2188-INT(aurora_data!AF2188)&gt;=0.75, INT(aurora_data!AF2188)+1, INT(aurora_data!AF2188))</f>
        <v>0</v>
      </c>
      <c r="AH183" s="207">
        <f>aurora_data!AG2188</f>
        <v>0.3</v>
      </c>
      <c r="AI183" s="207">
        <f>aurora_data!AH2188</f>
        <v>1.55</v>
      </c>
      <c r="AJ183" s="300">
        <f>aurora_data!AI2188</f>
        <v>0.15</v>
      </c>
      <c r="AK183" s="207">
        <f>aurora_data!AJ2188</f>
        <v>0.28999999999999998</v>
      </c>
      <c r="AL183" s="207">
        <f>aurora_data!AK2188</f>
        <v>0.23</v>
      </c>
      <c r="AM183" s="207">
        <f>aurora_data!AL2188</f>
        <v>1.01</v>
      </c>
      <c r="AN183" s="300">
        <f>aurora_data!AM2188</f>
        <v>0.18</v>
      </c>
      <c r="AO183" s="207">
        <f>aurora_data!AN2188</f>
        <v>0</v>
      </c>
      <c r="AP183" s="207">
        <f>aurora_data!AO2188</f>
        <v>0</v>
      </c>
      <c r="AQ183" s="207">
        <f>aurora_data!AP2188</f>
        <v>0</v>
      </c>
      <c r="AR183" s="207">
        <f>aurora_data!AQ2188</f>
        <v>0</v>
      </c>
      <c r="AS183" s="331">
        <f>aurora_data!AR2188</f>
        <v>0.35</v>
      </c>
      <c r="AT183" s="207">
        <f>aurora_data!AS2188</f>
        <v>0.36</v>
      </c>
      <c r="AU183" s="207">
        <f>aurora_data!AT2188</f>
        <v>1.24</v>
      </c>
      <c r="AV183" s="300">
        <f>aurora_data!AU2188</f>
        <v>1.26</v>
      </c>
      <c r="AW183" s="207">
        <f>aurora_data!AV2188</f>
        <v>0.4</v>
      </c>
      <c r="AX183" s="207">
        <f>aurora_data!AW2188</f>
        <v>0.36</v>
      </c>
      <c r="AY183" s="207">
        <f>aurora_data!AX2188</f>
        <v>1.18</v>
      </c>
      <c r="AZ183" s="300">
        <f>aurora_data!AY2188</f>
        <v>1.34</v>
      </c>
      <c r="BA183" s="207">
        <f>aurora_data!AZ2188</f>
        <v>0.33</v>
      </c>
      <c r="BB183" s="207">
        <f>aurora_data!BA2188</f>
        <v>0.42</v>
      </c>
      <c r="BC183" s="207">
        <f>aurora_data!BB2188</f>
        <v>1.25</v>
      </c>
      <c r="BD183" s="300">
        <f>aurora_data!BC2188</f>
        <v>1.31</v>
      </c>
      <c r="BE183" s="207">
        <f>aurora_data!BD2188</f>
        <v>0.26</v>
      </c>
      <c r="BF183" s="207">
        <f>aurora_data!BE2188</f>
        <v>0.33</v>
      </c>
      <c r="BG183" s="207">
        <f>aurora_data!BF2188</f>
        <v>1.08</v>
      </c>
      <c r="BH183" s="300">
        <f>aurora_data!BG2188</f>
        <v>0.74</v>
      </c>
      <c r="BI183" s="207">
        <f>aurora_data!BH2188</f>
        <v>0</v>
      </c>
      <c r="BJ183" s="207">
        <f>aurora_data!BI2188</f>
        <v>0</v>
      </c>
      <c r="BK183" s="207">
        <f>aurora_data!BJ2188</f>
        <v>0</v>
      </c>
      <c r="BL183" s="207">
        <f>aurora_data!BK2188</f>
        <v>0</v>
      </c>
      <c r="BM183" s="331">
        <f>aurora_data!BL2188</f>
        <v>0.05</v>
      </c>
      <c r="BN183" s="207">
        <f>aurora_data!BM2188</f>
        <v>7.0000000000000007E-2</v>
      </c>
      <c r="BO183" s="207">
        <f>aurora_data!BN2188</f>
        <v>0.11</v>
      </c>
      <c r="BP183" s="300">
        <f>aurora_data!BO2188</f>
        <v>0.11</v>
      </c>
      <c r="BQ183" s="207">
        <f>aurora_data!BP2188</f>
        <v>0.19</v>
      </c>
      <c r="BR183" s="207">
        <f>aurora_data!BQ2188</f>
        <v>0.1</v>
      </c>
      <c r="BS183" s="207">
        <f>aurora_data!BR2188</f>
        <v>0.35</v>
      </c>
      <c r="BT183" s="300">
        <f>aurora_data!BS2188</f>
        <v>0.21</v>
      </c>
      <c r="BU183" s="207">
        <f>aurora_data!BT2188</f>
        <v>0.32</v>
      </c>
      <c r="BV183" s="207">
        <f>aurora_data!BU2188</f>
        <v>0.2</v>
      </c>
      <c r="BW183" s="207">
        <f>aurora_data!BV2188</f>
        <v>0.51</v>
      </c>
      <c r="BX183" s="300">
        <f>aurora_data!BW2188</f>
        <v>0.41</v>
      </c>
      <c r="BY183" s="207">
        <f>aurora_data!BX2188</f>
        <v>0.3</v>
      </c>
      <c r="BZ183" s="207">
        <f>aurora_data!BY2188</f>
        <v>0.28000000000000003</v>
      </c>
      <c r="CA183" s="207">
        <f>aurora_data!BZ2188</f>
        <v>0.6</v>
      </c>
      <c r="CB183" s="300">
        <f>aurora_data!CA2188</f>
        <v>0.52</v>
      </c>
      <c r="CC183" s="207">
        <f>aurora_data!CB2188</f>
        <v>0</v>
      </c>
      <c r="CD183" s="207">
        <f>aurora_data!CC2188</f>
        <v>0</v>
      </c>
      <c r="CE183" s="207">
        <f>aurora_data!CD2188</f>
        <v>0</v>
      </c>
      <c r="CF183" s="313">
        <f>aurora_data!CE2188</f>
        <v>0</v>
      </c>
      <c r="CG183" s="331">
        <f>aurora_data!CF2188</f>
        <v>0.26</v>
      </c>
      <c r="CH183" s="207">
        <f>aurora_data!CG2188</f>
        <v>0.14000000000000001</v>
      </c>
      <c r="CI183" s="207">
        <f>aurora_data!CH2188</f>
        <v>0.35</v>
      </c>
      <c r="CJ183" s="300">
        <f>aurora_data!CI2188</f>
        <v>0.11</v>
      </c>
      <c r="CK183" s="207">
        <f>aurora_data!CJ2188</f>
        <v>1.07</v>
      </c>
      <c r="CL183" s="207">
        <f>aurora_data!CK2188</f>
        <v>0.7</v>
      </c>
      <c r="CM183" s="207">
        <f>aurora_data!CL2188</f>
        <v>1.57</v>
      </c>
      <c r="CN183" s="300">
        <f>aurora_data!CM2188</f>
        <v>0.63</v>
      </c>
      <c r="CO183" s="207">
        <f>aurora_data!CN2188</f>
        <v>2.34</v>
      </c>
      <c r="CP183" s="207">
        <f>aurora_data!CO2188</f>
        <v>1.27</v>
      </c>
      <c r="CQ183" s="207">
        <f>aurora_data!CP2188</f>
        <v>2.91</v>
      </c>
      <c r="CR183" s="300">
        <f>aurora_data!CQ2188</f>
        <v>1.46</v>
      </c>
      <c r="CS183" s="207">
        <f>aurora_data!CR2188</f>
        <v>3.18</v>
      </c>
      <c r="CT183" s="207">
        <f>aurora_data!CS2188</f>
        <v>2.29</v>
      </c>
      <c r="CU183" s="207">
        <f>aurora_data!CT2188</f>
        <v>3.86</v>
      </c>
      <c r="CV183" s="300">
        <f>aurora_data!CU2188</f>
        <v>2.4</v>
      </c>
      <c r="CW183" s="207">
        <f>aurora_data!CV2188</f>
        <v>0</v>
      </c>
      <c r="CX183" s="207">
        <f>aurora_data!CW2188</f>
        <v>0</v>
      </c>
      <c r="CY183" s="207">
        <f>aurora_data!CX2188</f>
        <v>0</v>
      </c>
      <c r="CZ183" s="208">
        <f>aurora_data!CY2188</f>
        <v>0</v>
      </c>
      <c r="DA183" s="206">
        <f>aurora_data!CZ2188</f>
        <v>0.05</v>
      </c>
      <c r="DB183" s="207">
        <f>aurora_data!DA2188</f>
        <v>0.06</v>
      </c>
      <c r="DC183" s="207">
        <f>aurora_data!DB2188</f>
        <v>0.06</v>
      </c>
      <c r="DD183" s="300">
        <f>aurora_data!DC2188</f>
        <v>7.0000000000000007E-2</v>
      </c>
      <c r="DE183" s="207">
        <f>aurora_data!DD2188</f>
        <v>0.04</v>
      </c>
      <c r="DF183" s="207">
        <f>aurora_data!DE2188</f>
        <v>7.0000000000000007E-2</v>
      </c>
      <c r="DG183" s="207">
        <f>aurora_data!DF2188</f>
        <v>0.09</v>
      </c>
      <c r="DH183" s="300">
        <f>aurora_data!DG2188</f>
        <v>0.11</v>
      </c>
      <c r="DI183" s="207">
        <f>aurora_data!DH2188</f>
        <v>0.05</v>
      </c>
      <c r="DJ183" s="207">
        <f>aurora_data!DI2188</f>
        <v>0.09</v>
      </c>
      <c r="DK183" s="207">
        <f>aurora_data!DJ2188</f>
        <v>0.13</v>
      </c>
      <c r="DL183" s="300">
        <f>aurora_data!DK2188</f>
        <v>0.22</v>
      </c>
      <c r="DM183" s="207">
        <f>aurora_data!DL2188</f>
        <v>0.19</v>
      </c>
      <c r="DN183" s="207">
        <f>aurora_data!DM2188</f>
        <v>0.27</v>
      </c>
      <c r="DO183" s="207">
        <f>aurora_data!DN2188</f>
        <v>0.35</v>
      </c>
      <c r="DP183" s="300">
        <f>aurora_data!DO2188</f>
        <v>0.51</v>
      </c>
      <c r="DQ183" s="207">
        <f>aurora_data!DP2188</f>
        <v>0</v>
      </c>
      <c r="DR183" s="207">
        <f>aurora_data!DQ2188</f>
        <v>0</v>
      </c>
      <c r="DS183" s="207">
        <f>aurora_data!DR2188</f>
        <v>0</v>
      </c>
      <c r="DT183" s="313">
        <f>aurora_data!DS2188</f>
        <v>0</v>
      </c>
      <c r="DU183" s="331">
        <f>aurora_data!DT2188</f>
        <v>0.08</v>
      </c>
      <c r="DV183" s="207">
        <f>aurora_data!DU2188</f>
        <v>0.11</v>
      </c>
      <c r="DW183" s="207">
        <f>aurora_data!DV2188</f>
        <v>0.34</v>
      </c>
      <c r="DX183" s="300">
        <f>aurora_data!DW2188</f>
        <v>0.04</v>
      </c>
      <c r="DY183" s="207">
        <f>aurora_data!DX2188</f>
        <v>0.36</v>
      </c>
      <c r="DZ183" s="207">
        <f>aurora_data!DY2188</f>
        <v>0.23</v>
      </c>
      <c r="EA183" s="207">
        <f>aurora_data!DZ2188</f>
        <v>1</v>
      </c>
      <c r="EB183" s="300">
        <f>aurora_data!EA2188</f>
        <v>0.12</v>
      </c>
      <c r="EC183" s="207">
        <f>aurora_data!EB2188</f>
        <v>0.54</v>
      </c>
      <c r="ED183" s="207">
        <f>aurora_data!EC2188</f>
        <v>0.3</v>
      </c>
      <c r="EE183" s="207">
        <f>aurora_data!ED2188</f>
        <v>1.55</v>
      </c>
      <c r="EF183" s="300">
        <f>aurora_data!EE2188</f>
        <v>0.15</v>
      </c>
      <c r="EG183" s="207">
        <f>aurora_data!EF2188</f>
        <v>0.28999999999999998</v>
      </c>
      <c r="EH183" s="207">
        <f>aurora_data!EG2188</f>
        <v>0.23</v>
      </c>
      <c r="EI183" s="207">
        <f>aurora_data!EH2188</f>
        <v>1.01</v>
      </c>
      <c r="EJ183" s="300">
        <f>aurora_data!EI2188</f>
        <v>0.18</v>
      </c>
      <c r="EK183" s="207">
        <f>aurora_data!EJ2188</f>
        <v>0</v>
      </c>
      <c r="EL183" s="207">
        <f>aurora_data!EK2188</f>
        <v>0</v>
      </c>
      <c r="EM183" s="207">
        <f>aurora_data!EL2188</f>
        <v>0</v>
      </c>
      <c r="EN183" s="313">
        <f>aurora_data!EM2188</f>
        <v>0</v>
      </c>
      <c r="EO183" s="331">
        <f>aurora_data!EN2188</f>
        <v>0.35</v>
      </c>
      <c r="EP183" s="207">
        <f>aurora_data!EO2188</f>
        <v>0.36</v>
      </c>
      <c r="EQ183" s="207">
        <f>aurora_data!EP2188</f>
        <v>1.24</v>
      </c>
      <c r="ER183" s="300">
        <f>aurora_data!EQ2188</f>
        <v>1.26</v>
      </c>
      <c r="ES183" s="207">
        <f>aurora_data!ER2188</f>
        <v>0.4</v>
      </c>
      <c r="ET183" s="207">
        <f>aurora_data!ES2188</f>
        <v>0.36</v>
      </c>
      <c r="EU183" s="207">
        <f>aurora_data!ET2188</f>
        <v>1.18</v>
      </c>
      <c r="EV183" s="300">
        <f>aurora_data!EU2188</f>
        <v>1.34</v>
      </c>
      <c r="EW183" s="207">
        <f>aurora_data!EV2188</f>
        <v>0.33</v>
      </c>
      <c r="EX183" s="207">
        <f>aurora_data!EW2188</f>
        <v>0.42</v>
      </c>
      <c r="EY183" s="207">
        <f>aurora_data!EX2188</f>
        <v>1.25</v>
      </c>
      <c r="EZ183" s="300">
        <f>aurora_data!EY2188</f>
        <v>1.31</v>
      </c>
      <c r="FA183" s="207">
        <f>aurora_data!EZ2188</f>
        <v>0.26</v>
      </c>
      <c r="FB183" s="207">
        <f>aurora_data!FA2188</f>
        <v>0.33</v>
      </c>
      <c r="FC183" s="207">
        <f>aurora_data!FB2188</f>
        <v>1.08</v>
      </c>
      <c r="FD183" s="300">
        <f>aurora_data!FC2188</f>
        <v>0.74</v>
      </c>
      <c r="FE183" s="207">
        <f>aurora_data!FD2188</f>
        <v>0</v>
      </c>
      <c r="FF183" s="207">
        <f>aurora_data!FE2188</f>
        <v>0</v>
      </c>
      <c r="FG183" s="207">
        <f>aurora_data!FF2188</f>
        <v>0</v>
      </c>
      <c r="FH183" s="313">
        <f>aurora_data!FG2188</f>
        <v>0</v>
      </c>
      <c r="FI183" s="331">
        <f>aurora_data!FH2188</f>
        <v>0.05</v>
      </c>
      <c r="FJ183" s="207">
        <f>aurora_data!FI2188</f>
        <v>7.0000000000000007E-2</v>
      </c>
      <c r="FK183" s="207">
        <f>aurora_data!FJ2188</f>
        <v>0.11</v>
      </c>
      <c r="FL183" s="300">
        <f>aurora_data!FK2188</f>
        <v>0.11</v>
      </c>
      <c r="FM183" s="207">
        <f>aurora_data!FL2188</f>
        <v>0.19</v>
      </c>
      <c r="FN183" s="207">
        <f>aurora_data!FM2188</f>
        <v>0.1</v>
      </c>
      <c r="FO183" s="207">
        <f>aurora_data!FN2188</f>
        <v>0.35</v>
      </c>
      <c r="FP183" s="300">
        <f>aurora_data!FO2188</f>
        <v>0.21</v>
      </c>
      <c r="FQ183" s="207">
        <f>aurora_data!FP2188</f>
        <v>0.32</v>
      </c>
      <c r="FR183" s="207">
        <f>aurora_data!FQ2188</f>
        <v>0.2</v>
      </c>
      <c r="FS183" s="207">
        <f>aurora_data!FR2188</f>
        <v>0.51</v>
      </c>
      <c r="FT183" s="300">
        <f>aurora_data!FS2188</f>
        <v>0.41</v>
      </c>
      <c r="FU183" s="207">
        <f>aurora_data!FT2188</f>
        <v>0.3</v>
      </c>
      <c r="FV183" s="207">
        <f>aurora_data!FU2188</f>
        <v>0.28000000000000003</v>
      </c>
      <c r="FW183" s="207">
        <f>aurora_data!FV2188</f>
        <v>0.6</v>
      </c>
      <c r="FX183" s="300">
        <f>aurora_data!FW2188</f>
        <v>0.52</v>
      </c>
      <c r="FY183" s="207">
        <f>aurora_data!FX2188</f>
        <v>0</v>
      </c>
      <c r="FZ183" s="207">
        <f>aurora_data!FY2188</f>
        <v>0</v>
      </c>
      <c r="GA183" s="207">
        <f>aurora_data!FZ2188</f>
        <v>0</v>
      </c>
      <c r="GB183" s="313">
        <f>aurora_data!GA2188</f>
        <v>0</v>
      </c>
      <c r="GC183" s="331">
        <f>aurora_data!GB2188</f>
        <v>0.26</v>
      </c>
      <c r="GD183" s="207">
        <f>aurora_data!GC2188</f>
        <v>0.14000000000000001</v>
      </c>
      <c r="GE183" s="207">
        <f>aurora_data!GD2188</f>
        <v>0.35</v>
      </c>
      <c r="GF183" s="300">
        <f>aurora_data!GE2188</f>
        <v>0.11</v>
      </c>
      <c r="GG183" s="207">
        <f>aurora_data!GF2188</f>
        <v>1.07</v>
      </c>
      <c r="GH183" s="207">
        <f>aurora_data!GG2188</f>
        <v>0.7</v>
      </c>
      <c r="GI183" s="207">
        <f>aurora_data!GH2188</f>
        <v>1.57</v>
      </c>
      <c r="GJ183" s="300">
        <f>aurora_data!GI2188</f>
        <v>0.63</v>
      </c>
      <c r="GK183" s="207">
        <f>aurora_data!GJ2188</f>
        <v>2.34</v>
      </c>
      <c r="GL183" s="207">
        <f>aurora_data!GK2188</f>
        <v>1.27</v>
      </c>
      <c r="GM183" s="207">
        <f>aurora_data!GL2188</f>
        <v>2.91</v>
      </c>
      <c r="GN183" s="300">
        <f>aurora_data!GM2188</f>
        <v>1.46</v>
      </c>
      <c r="GO183" s="207">
        <f>aurora_data!GN2188</f>
        <v>3.18</v>
      </c>
      <c r="GP183" s="207">
        <f>aurora_data!GO2188</f>
        <v>2.29</v>
      </c>
      <c r="GQ183" s="207">
        <f>aurora_data!GP2188</f>
        <v>3.86</v>
      </c>
      <c r="GR183" s="300">
        <f>aurora_data!GQ2188</f>
        <v>2.4</v>
      </c>
      <c r="GS183" s="207">
        <f>aurora_data!GR2188</f>
        <v>0</v>
      </c>
      <c r="GT183" s="207">
        <f>aurora_data!GS2188</f>
        <v>0</v>
      </c>
      <c r="GU183" s="207">
        <f>aurora_data!GT2188</f>
        <v>0</v>
      </c>
      <c r="GV183" s="207">
        <f>aurora_data!GU2188</f>
        <v>0</v>
      </c>
      <c r="GW183" s="363" t="s">
        <v>622</v>
      </c>
      <c r="GX183" s="209">
        <f>aurora_data!GV2188</f>
        <v>100</v>
      </c>
      <c r="GY183" s="259">
        <f t="shared" ref="GY183:GY190" si="1690">GX183/$GX$183</f>
        <v>1</v>
      </c>
    </row>
    <row r="184" spans="2:207" s="2" customFormat="1">
      <c r="B184" s="512"/>
      <c r="C184" s="519"/>
      <c r="D184" s="213" t="s">
        <v>264</v>
      </c>
      <c r="E184" s="214">
        <f>aurora_data!D2189</f>
        <v>0</v>
      </c>
      <c r="F184" s="214">
        <f>aurora_data!E2189</f>
        <v>0</v>
      </c>
      <c r="G184" s="214">
        <f>aurora_data!F2189</f>
        <v>1</v>
      </c>
      <c r="H184" s="309">
        <f>aurora_data!G2189</f>
        <v>0</v>
      </c>
      <c r="I184" s="214">
        <f>aurora_data!H2189</f>
        <v>0</v>
      </c>
      <c r="J184" s="214">
        <f>aurora_data!I2189</f>
        <v>0</v>
      </c>
      <c r="K184" s="214">
        <f>aurora_data!J2189</f>
        <v>0</v>
      </c>
      <c r="L184" s="309">
        <f>aurora_data!K2189</f>
        <v>1</v>
      </c>
      <c r="M184" s="214">
        <f>aurora_data!L2189</f>
        <v>0</v>
      </c>
      <c r="N184" s="214">
        <f>aurora_data!M2189</f>
        <v>0</v>
      </c>
      <c r="O184" s="214">
        <f>aurora_data!N2189</f>
        <v>0</v>
      </c>
      <c r="P184" s="309">
        <f>aurora_data!O2189</f>
        <v>0</v>
      </c>
      <c r="Q184" s="214">
        <f>aurora_data!P2189</f>
        <v>1</v>
      </c>
      <c r="R184" s="214">
        <f>aurora_data!Q2189</f>
        <v>0</v>
      </c>
      <c r="S184" s="214">
        <f>aurora_data!R2189</f>
        <v>0</v>
      </c>
      <c r="T184" s="309">
        <f>aurora_data!S2189</f>
        <v>2</v>
      </c>
      <c r="U184" s="214">
        <f>aurora_data!T2189</f>
        <v>0</v>
      </c>
      <c r="V184" s="214">
        <f>aurora_data!U2189</f>
        <v>0</v>
      </c>
      <c r="W184" s="214">
        <f>aurora_data!V2189</f>
        <v>0</v>
      </c>
      <c r="X184" s="322">
        <f>aurora_data!W2189</f>
        <v>0</v>
      </c>
      <c r="Y184" s="340">
        <f>aurora_data!X2189</f>
        <v>0</v>
      </c>
      <c r="Z184" s="214">
        <f>aurora_data!Y2189</f>
        <v>0</v>
      </c>
      <c r="AA184" s="214">
        <f>aurora_data!Z2189</f>
        <v>1</v>
      </c>
      <c r="AB184" s="309">
        <f>aurora_data!AA2189</f>
        <v>0</v>
      </c>
      <c r="AC184" s="214">
        <f>aurora_data!AB2189</f>
        <v>0</v>
      </c>
      <c r="AD184" s="214">
        <f>aurora_data!AC2189</f>
        <v>0</v>
      </c>
      <c r="AE184" s="214">
        <f>aurora_data!AD2189</f>
        <v>1</v>
      </c>
      <c r="AF184" s="309">
        <f>aurora_data!AE2189</f>
        <v>0</v>
      </c>
      <c r="AG184" s="214">
        <f>aurora_data!AF2189</f>
        <v>1</v>
      </c>
      <c r="AH184" s="214">
        <f>aurora_data!AG2189</f>
        <v>0</v>
      </c>
      <c r="AI184" s="214">
        <f>aurora_data!AH2189</f>
        <v>3</v>
      </c>
      <c r="AJ184" s="309">
        <f>aurora_data!AI2189</f>
        <v>0</v>
      </c>
      <c r="AK184" s="214">
        <f>aurora_data!AJ2189</f>
        <v>0</v>
      </c>
      <c r="AL184" s="214">
        <f>aurora_data!AK2189</f>
        <v>1</v>
      </c>
      <c r="AM184" s="214">
        <f>aurora_data!AL2189</f>
        <v>0</v>
      </c>
      <c r="AN184" s="309">
        <f>aurora_data!AM2189</f>
        <v>0</v>
      </c>
      <c r="AO184" s="214">
        <f>aurora_data!AN2189</f>
        <v>0</v>
      </c>
      <c r="AP184" s="214">
        <f>aurora_data!AO2189</f>
        <v>0</v>
      </c>
      <c r="AQ184" s="214">
        <f>aurora_data!AP2189</f>
        <v>0</v>
      </c>
      <c r="AR184" s="214">
        <f>aurora_data!AQ2189</f>
        <v>0</v>
      </c>
      <c r="AS184" s="340">
        <f>aurora_data!AR2189</f>
        <v>1</v>
      </c>
      <c r="AT184" s="214">
        <f>aurora_data!AS2189</f>
        <v>1</v>
      </c>
      <c r="AU184" s="214">
        <f>aurora_data!AT2189</f>
        <v>0</v>
      </c>
      <c r="AV184" s="309">
        <f>aurora_data!AU2189</f>
        <v>1</v>
      </c>
      <c r="AW184" s="214">
        <f>aurora_data!AV2189</f>
        <v>0</v>
      </c>
      <c r="AX184" s="214">
        <f>aurora_data!AW2189</f>
        <v>1</v>
      </c>
      <c r="AY184" s="214">
        <f>aurora_data!AX2189</f>
        <v>2</v>
      </c>
      <c r="AZ184" s="309">
        <f>aurora_data!AY2189</f>
        <v>1</v>
      </c>
      <c r="BA184" s="214">
        <f>aurora_data!AZ2189</f>
        <v>1</v>
      </c>
      <c r="BB184" s="214">
        <f>aurora_data!BA2189</f>
        <v>1</v>
      </c>
      <c r="BC184" s="214">
        <f>aurora_data!BB2189</f>
        <v>1</v>
      </c>
      <c r="BD184" s="309">
        <f>aurora_data!BC2189</f>
        <v>0</v>
      </c>
      <c r="BE184" s="214">
        <f>aurora_data!BD2189</f>
        <v>1</v>
      </c>
      <c r="BF184" s="214">
        <f>aurora_data!BE2189</f>
        <v>0</v>
      </c>
      <c r="BG184" s="214">
        <f>aurora_data!BF2189</f>
        <v>1</v>
      </c>
      <c r="BH184" s="309">
        <f>aurora_data!BG2189</f>
        <v>1</v>
      </c>
      <c r="BI184" s="214">
        <f>aurora_data!BH2189</f>
        <v>0</v>
      </c>
      <c r="BJ184" s="214">
        <f>aurora_data!BI2189</f>
        <v>0</v>
      </c>
      <c r="BK184" s="214">
        <f>aurora_data!BJ2189</f>
        <v>0</v>
      </c>
      <c r="BL184" s="214">
        <f>aurora_data!BK2189</f>
        <v>0</v>
      </c>
      <c r="BM184" s="340">
        <f>aurora_data!BL2189</f>
        <v>0</v>
      </c>
      <c r="BN184" s="214">
        <f>aurora_data!BM2189</f>
        <v>0</v>
      </c>
      <c r="BO184" s="214">
        <f>aurora_data!BN2189</f>
        <v>0</v>
      </c>
      <c r="BP184" s="309">
        <f>aurora_data!BO2189</f>
        <v>0</v>
      </c>
      <c r="BQ184" s="214">
        <f>aurora_data!BP2189</f>
        <v>0</v>
      </c>
      <c r="BR184" s="214">
        <f>aurora_data!BQ2189</f>
        <v>0</v>
      </c>
      <c r="BS184" s="214">
        <f>aurora_data!BR2189</f>
        <v>0</v>
      </c>
      <c r="BT184" s="309">
        <f>aurora_data!BS2189</f>
        <v>0</v>
      </c>
      <c r="BU184" s="214">
        <f>aurora_data!BT2189</f>
        <v>1</v>
      </c>
      <c r="BV184" s="214">
        <f>aurora_data!BU2189</f>
        <v>0</v>
      </c>
      <c r="BW184" s="214">
        <f>aurora_data!BV2189</f>
        <v>0</v>
      </c>
      <c r="BX184" s="309">
        <f>aurora_data!BW2189</f>
        <v>0</v>
      </c>
      <c r="BY184" s="214">
        <f>aurora_data!BX2189</f>
        <v>0</v>
      </c>
      <c r="BZ184" s="214">
        <f>aurora_data!BY2189</f>
        <v>0</v>
      </c>
      <c r="CA184" s="214">
        <f>aurora_data!BZ2189</f>
        <v>0</v>
      </c>
      <c r="CB184" s="309">
        <f>aurora_data!CA2189</f>
        <v>0</v>
      </c>
      <c r="CC184" s="214">
        <f>aurora_data!CB2189</f>
        <v>0</v>
      </c>
      <c r="CD184" s="214">
        <f>aurora_data!CC2189</f>
        <v>0</v>
      </c>
      <c r="CE184" s="214">
        <f>aurora_data!CD2189</f>
        <v>0</v>
      </c>
      <c r="CF184" s="322">
        <f>aurora_data!CE2189</f>
        <v>0</v>
      </c>
      <c r="CG184" s="340">
        <f>aurora_data!CF2189</f>
        <v>0</v>
      </c>
      <c r="CH184" s="214">
        <f>aurora_data!CG2189</f>
        <v>0</v>
      </c>
      <c r="CI184" s="214">
        <f>aurora_data!CH2189</f>
        <v>0</v>
      </c>
      <c r="CJ184" s="309">
        <f>aurora_data!CI2189</f>
        <v>1</v>
      </c>
      <c r="CK184" s="214">
        <f>aurora_data!CJ2189</f>
        <v>1</v>
      </c>
      <c r="CL184" s="214">
        <f>aurora_data!CK2189</f>
        <v>0</v>
      </c>
      <c r="CM184" s="214">
        <f>aurora_data!CL2189</f>
        <v>2</v>
      </c>
      <c r="CN184" s="309">
        <f>aurora_data!CM2189</f>
        <v>2</v>
      </c>
      <c r="CO184" s="214">
        <f>aurora_data!CN2189</f>
        <v>2</v>
      </c>
      <c r="CP184" s="214">
        <f>aurora_data!CO2189</f>
        <v>1</v>
      </c>
      <c r="CQ184" s="214">
        <f>aurora_data!CP2189</f>
        <v>3</v>
      </c>
      <c r="CR184" s="309">
        <f>aurora_data!CQ2189</f>
        <v>1</v>
      </c>
      <c r="CS184" s="214">
        <f>aurora_data!CR2189</f>
        <v>3</v>
      </c>
      <c r="CT184" s="214">
        <f>aurora_data!CS2189</f>
        <v>2</v>
      </c>
      <c r="CU184" s="214">
        <f>aurora_data!CT2189</f>
        <v>4</v>
      </c>
      <c r="CV184" s="309">
        <f>aurora_data!CU2189</f>
        <v>2</v>
      </c>
      <c r="CW184" s="214">
        <f>aurora_data!CV2189</f>
        <v>0</v>
      </c>
      <c r="CX184" s="214">
        <f>aurora_data!CW2189</f>
        <v>0</v>
      </c>
      <c r="CY184" s="214">
        <f>aurora_data!CX2189</f>
        <v>0</v>
      </c>
      <c r="CZ184" s="216">
        <f>aurora_data!CY2189</f>
        <v>0</v>
      </c>
      <c r="DA184" s="215">
        <f>aurora_data!CZ2189</f>
        <v>0</v>
      </c>
      <c r="DB184" s="214">
        <f>aurora_data!DA2189</f>
        <v>0</v>
      </c>
      <c r="DC184" s="214">
        <f>aurora_data!DB2189</f>
        <v>0</v>
      </c>
      <c r="DD184" s="309">
        <f>aurora_data!DC2189</f>
        <v>0</v>
      </c>
      <c r="DE184" s="214">
        <f>aurora_data!DD2189</f>
        <v>0</v>
      </c>
      <c r="DF184" s="214">
        <f>aurora_data!DE2189</f>
        <v>0</v>
      </c>
      <c r="DG184" s="214">
        <f>aurora_data!DF2189</f>
        <v>0</v>
      </c>
      <c r="DH184" s="309">
        <f>aurora_data!DG2189</f>
        <v>0</v>
      </c>
      <c r="DI184" s="214">
        <f>aurora_data!DH2189</f>
        <v>0</v>
      </c>
      <c r="DJ184" s="214">
        <f>aurora_data!DI2189</f>
        <v>0</v>
      </c>
      <c r="DK184" s="214">
        <f>aurora_data!DJ2189</f>
        <v>0</v>
      </c>
      <c r="DL184" s="309">
        <f>aurora_data!DK2189</f>
        <v>0</v>
      </c>
      <c r="DM184" s="214">
        <f>aurora_data!DL2189</f>
        <v>0</v>
      </c>
      <c r="DN184" s="214">
        <f>aurora_data!DM2189</f>
        <v>0</v>
      </c>
      <c r="DO184" s="214">
        <f>aurora_data!DN2189</f>
        <v>1</v>
      </c>
      <c r="DP184" s="309">
        <f>aurora_data!DO2189</f>
        <v>0</v>
      </c>
      <c r="DQ184" s="214">
        <f>aurora_data!DP2189</f>
        <v>0</v>
      </c>
      <c r="DR184" s="214">
        <f>aurora_data!DQ2189</f>
        <v>0</v>
      </c>
      <c r="DS184" s="214">
        <f>aurora_data!DR2189</f>
        <v>0</v>
      </c>
      <c r="DT184" s="322">
        <f>aurora_data!DS2189</f>
        <v>0</v>
      </c>
      <c r="DU184" s="340">
        <f>aurora_data!DT2189</f>
        <v>0</v>
      </c>
      <c r="DV184" s="214">
        <f>aurora_data!DU2189</f>
        <v>0</v>
      </c>
      <c r="DW184" s="214">
        <f>aurora_data!DV2189</f>
        <v>0</v>
      </c>
      <c r="DX184" s="309">
        <f>aurora_data!DW2189</f>
        <v>0</v>
      </c>
      <c r="DY184" s="214">
        <f>aurora_data!DX2189</f>
        <v>1</v>
      </c>
      <c r="DZ184" s="214">
        <f>aurora_data!DY2189</f>
        <v>0</v>
      </c>
      <c r="EA184" s="214">
        <f>aurora_data!DZ2189</f>
        <v>1</v>
      </c>
      <c r="EB184" s="309">
        <f>aurora_data!EA2189</f>
        <v>0</v>
      </c>
      <c r="EC184" s="214">
        <f>aurora_data!EB2189</f>
        <v>0</v>
      </c>
      <c r="ED184" s="214">
        <f>aurora_data!EC2189</f>
        <v>0</v>
      </c>
      <c r="EE184" s="214">
        <f>aurora_data!ED2189</f>
        <v>1</v>
      </c>
      <c r="EF184" s="309">
        <f>aurora_data!EE2189</f>
        <v>0</v>
      </c>
      <c r="EG184" s="214">
        <f>aurora_data!EF2189</f>
        <v>0</v>
      </c>
      <c r="EH184" s="214">
        <f>aurora_data!EG2189</f>
        <v>0</v>
      </c>
      <c r="EI184" s="214">
        <f>aurora_data!EH2189</f>
        <v>2</v>
      </c>
      <c r="EJ184" s="309">
        <f>aurora_data!EI2189</f>
        <v>0</v>
      </c>
      <c r="EK184" s="214">
        <f>aurora_data!EJ2189</f>
        <v>0</v>
      </c>
      <c r="EL184" s="214">
        <f>aurora_data!EK2189</f>
        <v>0</v>
      </c>
      <c r="EM184" s="214">
        <f>aurora_data!EL2189</f>
        <v>0</v>
      </c>
      <c r="EN184" s="322">
        <f>aurora_data!EM2189</f>
        <v>0</v>
      </c>
      <c r="EO184" s="340">
        <f>aurora_data!EN2189</f>
        <v>0</v>
      </c>
      <c r="EP184" s="214">
        <f>aurora_data!EO2189</f>
        <v>0</v>
      </c>
      <c r="EQ184" s="214">
        <f>aurora_data!EP2189</f>
        <v>1</v>
      </c>
      <c r="ER184" s="309">
        <f>aurora_data!EQ2189</f>
        <v>2</v>
      </c>
      <c r="ES184" s="214">
        <f>aurora_data!ER2189</f>
        <v>1</v>
      </c>
      <c r="ET184" s="214">
        <f>aurora_data!ES2189</f>
        <v>0</v>
      </c>
      <c r="EU184" s="214">
        <f>aurora_data!ET2189</f>
        <v>1</v>
      </c>
      <c r="EV184" s="309">
        <f>aurora_data!EU2189</f>
        <v>1</v>
      </c>
      <c r="EW184" s="214">
        <f>aurora_data!EV2189</f>
        <v>0</v>
      </c>
      <c r="EX184" s="214">
        <f>aurora_data!EW2189</f>
        <v>0</v>
      </c>
      <c r="EY184" s="214">
        <f>aurora_data!EX2189</f>
        <v>2</v>
      </c>
      <c r="EZ184" s="309">
        <f>aurora_data!EY2189</f>
        <v>2</v>
      </c>
      <c r="FA184" s="214">
        <f>aurora_data!EZ2189</f>
        <v>0</v>
      </c>
      <c r="FB184" s="214">
        <f>aurora_data!FA2189</f>
        <v>1</v>
      </c>
      <c r="FC184" s="214">
        <f>aurora_data!FB2189</f>
        <v>1</v>
      </c>
      <c r="FD184" s="309">
        <f>aurora_data!FC2189</f>
        <v>0</v>
      </c>
      <c r="FE184" s="214">
        <f>aurora_data!FD2189</f>
        <v>0</v>
      </c>
      <c r="FF184" s="214">
        <f>aurora_data!FE2189</f>
        <v>0</v>
      </c>
      <c r="FG184" s="214">
        <f>aurora_data!FF2189</f>
        <v>0</v>
      </c>
      <c r="FH184" s="322">
        <f>aurora_data!FG2189</f>
        <v>0</v>
      </c>
      <c r="FI184" s="340">
        <f>aurora_data!FH2189</f>
        <v>0</v>
      </c>
      <c r="FJ184" s="214">
        <f>aurora_data!FI2189</f>
        <v>0</v>
      </c>
      <c r="FK184" s="214">
        <f>aurora_data!FJ2189</f>
        <v>0</v>
      </c>
      <c r="FL184" s="309">
        <f>aurora_data!FK2189</f>
        <v>0</v>
      </c>
      <c r="FM184" s="214">
        <f>aurora_data!FL2189</f>
        <v>1</v>
      </c>
      <c r="FN184" s="214">
        <f>aurora_data!FM2189</f>
        <v>1</v>
      </c>
      <c r="FO184" s="214">
        <f>aurora_data!FN2189</f>
        <v>0</v>
      </c>
      <c r="FP184" s="309">
        <f>aurora_data!FO2189</f>
        <v>0</v>
      </c>
      <c r="FQ184" s="214">
        <f>aurora_data!FP2189</f>
        <v>0</v>
      </c>
      <c r="FR184" s="214">
        <f>aurora_data!FQ2189</f>
        <v>0</v>
      </c>
      <c r="FS184" s="214">
        <f>aurora_data!FR2189</f>
        <v>1</v>
      </c>
      <c r="FT184" s="309">
        <f>aurora_data!FS2189</f>
        <v>1</v>
      </c>
      <c r="FU184" s="214">
        <f>aurora_data!FT2189</f>
        <v>0</v>
      </c>
      <c r="FV184" s="214">
        <f>aurora_data!FU2189</f>
        <v>0</v>
      </c>
      <c r="FW184" s="214">
        <f>aurora_data!FV2189</f>
        <v>2</v>
      </c>
      <c r="FX184" s="309">
        <f>aurora_data!FW2189</f>
        <v>1</v>
      </c>
      <c r="FY184" s="214">
        <f>aurora_data!FX2189</f>
        <v>0</v>
      </c>
      <c r="FZ184" s="214">
        <f>aurora_data!FY2189</f>
        <v>0</v>
      </c>
      <c r="GA184" s="214">
        <f>aurora_data!FZ2189</f>
        <v>0</v>
      </c>
      <c r="GB184" s="322">
        <f>aurora_data!GA2189</f>
        <v>0</v>
      </c>
      <c r="GC184" s="340">
        <f>aurora_data!GB2189</f>
        <v>1</v>
      </c>
      <c r="GD184" s="214">
        <f>aurora_data!GC2189</f>
        <v>0</v>
      </c>
      <c r="GE184" s="214">
        <f>aurora_data!GD2189</f>
        <v>0</v>
      </c>
      <c r="GF184" s="309">
        <f>aurora_data!GE2189</f>
        <v>0</v>
      </c>
      <c r="GG184" s="214">
        <f>aurora_data!GF2189</f>
        <v>0</v>
      </c>
      <c r="GH184" s="214">
        <f>aurora_data!GG2189</f>
        <v>1</v>
      </c>
      <c r="GI184" s="214">
        <f>aurora_data!GH2189</f>
        <v>1</v>
      </c>
      <c r="GJ184" s="309">
        <f>aurora_data!GI2189</f>
        <v>1</v>
      </c>
      <c r="GK184" s="214">
        <f>aurora_data!GJ2189</f>
        <v>2</v>
      </c>
      <c r="GL184" s="214">
        <f>aurora_data!GK2189</f>
        <v>2</v>
      </c>
      <c r="GM184" s="214">
        <f>aurora_data!GL2189</f>
        <v>3</v>
      </c>
      <c r="GN184" s="309">
        <f>aurora_data!GM2189</f>
        <v>2</v>
      </c>
      <c r="GO184" s="214">
        <f>aurora_data!GN2189</f>
        <v>3</v>
      </c>
      <c r="GP184" s="214">
        <f>aurora_data!GO2189</f>
        <v>2</v>
      </c>
      <c r="GQ184" s="214">
        <f>aurora_data!GP2189</f>
        <v>4</v>
      </c>
      <c r="GR184" s="309">
        <f>aurora_data!GQ2189</f>
        <v>3</v>
      </c>
      <c r="GS184" s="214">
        <f>aurora_data!GR2189</f>
        <v>0</v>
      </c>
      <c r="GT184" s="214">
        <f>aurora_data!GS2189</f>
        <v>0</v>
      </c>
      <c r="GU184" s="214">
        <f>aurora_data!GT2189</f>
        <v>0</v>
      </c>
      <c r="GV184" s="214">
        <f>aurora_data!GU2189</f>
        <v>0</v>
      </c>
      <c r="GW184" s="217" t="s">
        <v>622</v>
      </c>
      <c r="GX184" s="218">
        <f>aurora_data!GV2189</f>
        <v>100</v>
      </c>
      <c r="GY184" s="219">
        <f t="shared" si="1690"/>
        <v>1</v>
      </c>
    </row>
    <row r="185" spans="2:207" s="2" customFormat="1">
      <c r="B185" s="512"/>
      <c r="C185" s="519"/>
      <c r="D185" s="213" t="s">
        <v>265</v>
      </c>
      <c r="E185" s="214">
        <f>aurora_data!D2190</f>
        <v>0</v>
      </c>
      <c r="F185" s="214">
        <f>aurora_data!E2190</f>
        <v>0</v>
      </c>
      <c r="G185" s="214">
        <f>aurora_data!F2190</f>
        <v>0</v>
      </c>
      <c r="H185" s="309">
        <f>aurora_data!G2190</f>
        <v>0</v>
      </c>
      <c r="I185" s="214">
        <f>aurora_data!H2190</f>
        <v>0</v>
      </c>
      <c r="J185" s="214">
        <f>aurora_data!I2190</f>
        <v>0</v>
      </c>
      <c r="K185" s="214">
        <f>aurora_data!J2190</f>
        <v>1</v>
      </c>
      <c r="L185" s="309">
        <f>aurora_data!K2190</f>
        <v>0</v>
      </c>
      <c r="M185" s="214">
        <f>aurora_data!L2190</f>
        <v>0</v>
      </c>
      <c r="N185" s="214">
        <f>aurora_data!M2190</f>
        <v>0</v>
      </c>
      <c r="O185" s="214">
        <f>aurora_data!N2190</f>
        <v>0</v>
      </c>
      <c r="P185" s="309">
        <f>aurora_data!O2190</f>
        <v>0</v>
      </c>
      <c r="Q185" s="214">
        <f>aurora_data!P2190</f>
        <v>0</v>
      </c>
      <c r="R185" s="214">
        <f>aurora_data!Q2190</f>
        <v>0</v>
      </c>
      <c r="S185" s="214">
        <f>aurora_data!R2190</f>
        <v>0</v>
      </c>
      <c r="T185" s="309">
        <f>aurora_data!S2190</f>
        <v>0</v>
      </c>
      <c r="U185" s="214">
        <f>aurora_data!T2190</f>
        <v>0</v>
      </c>
      <c r="V185" s="214">
        <f>aurora_data!U2190</f>
        <v>0</v>
      </c>
      <c r="W185" s="214">
        <f>aurora_data!V2190</f>
        <v>0</v>
      </c>
      <c r="X185" s="322">
        <f>aurora_data!W2190</f>
        <v>0</v>
      </c>
      <c r="Y185" s="340">
        <f>aurora_data!X2190</f>
        <v>0</v>
      </c>
      <c r="Z185" s="214">
        <f>aurora_data!Y2190</f>
        <v>0</v>
      </c>
      <c r="AA185" s="214">
        <f>aurora_data!Z2190</f>
        <v>0</v>
      </c>
      <c r="AB185" s="309">
        <f>aurora_data!AA2190</f>
        <v>0</v>
      </c>
      <c r="AC185" s="214">
        <f>aurora_data!AB2190</f>
        <v>0</v>
      </c>
      <c r="AD185" s="214">
        <f>aurora_data!AC2190</f>
        <v>0</v>
      </c>
      <c r="AE185" s="214">
        <f>aurora_data!AD2190</f>
        <v>1</v>
      </c>
      <c r="AF185" s="309">
        <f>aurora_data!AE2190</f>
        <v>0</v>
      </c>
      <c r="AG185" s="214">
        <f>aurora_data!AF2190</f>
        <v>0</v>
      </c>
      <c r="AH185" s="214">
        <f>aurora_data!AG2190</f>
        <v>0</v>
      </c>
      <c r="AI185" s="214">
        <f>aurora_data!AH2190</f>
        <v>0</v>
      </c>
      <c r="AJ185" s="309">
        <f>aurora_data!AI2190</f>
        <v>0</v>
      </c>
      <c r="AK185" s="214">
        <f>aurora_data!AJ2190</f>
        <v>1</v>
      </c>
      <c r="AL185" s="214">
        <f>aurora_data!AK2190</f>
        <v>0</v>
      </c>
      <c r="AM185" s="214">
        <f>aurora_data!AL2190</f>
        <v>1</v>
      </c>
      <c r="AN185" s="309">
        <f>aurora_data!AM2190</f>
        <v>0</v>
      </c>
      <c r="AO185" s="214">
        <f>aurora_data!AN2190</f>
        <v>0</v>
      </c>
      <c r="AP185" s="214">
        <f>aurora_data!AO2190</f>
        <v>0</v>
      </c>
      <c r="AQ185" s="214">
        <f>aurora_data!AP2190</f>
        <v>0</v>
      </c>
      <c r="AR185" s="214">
        <f>aurora_data!AQ2190</f>
        <v>0</v>
      </c>
      <c r="AS185" s="340">
        <f>aurora_data!AR2190</f>
        <v>0</v>
      </c>
      <c r="AT185" s="214">
        <f>aurora_data!AS2190</f>
        <v>0</v>
      </c>
      <c r="AU185" s="214">
        <f>aurora_data!AT2190</f>
        <v>1</v>
      </c>
      <c r="AV185" s="309">
        <f>aurora_data!AU2190</f>
        <v>0</v>
      </c>
      <c r="AW185" s="214">
        <f>aurora_data!AV2190</f>
        <v>0</v>
      </c>
      <c r="AX185" s="214">
        <f>aurora_data!AW2190</f>
        <v>0</v>
      </c>
      <c r="AY185" s="214">
        <f>aurora_data!AX2190</f>
        <v>0</v>
      </c>
      <c r="AZ185" s="309">
        <f>aurora_data!AY2190</f>
        <v>0</v>
      </c>
      <c r="BA185" s="214">
        <f>aurora_data!AZ2190</f>
        <v>0</v>
      </c>
      <c r="BB185" s="214">
        <f>aurora_data!BA2190</f>
        <v>0</v>
      </c>
      <c r="BC185" s="214">
        <f>aurora_data!BB2190</f>
        <v>0</v>
      </c>
      <c r="BD185" s="309">
        <f>aurora_data!BC2190</f>
        <v>1</v>
      </c>
      <c r="BE185" s="214">
        <f>aurora_data!BD2190</f>
        <v>0</v>
      </c>
      <c r="BF185" s="214">
        <f>aurora_data!BE2190</f>
        <v>0</v>
      </c>
      <c r="BG185" s="214">
        <f>aurora_data!BF2190</f>
        <v>1</v>
      </c>
      <c r="BH185" s="309">
        <f>aurora_data!BG2190</f>
        <v>0</v>
      </c>
      <c r="BI185" s="214">
        <f>aurora_data!BH2190</f>
        <v>0</v>
      </c>
      <c r="BJ185" s="214">
        <f>aurora_data!BI2190</f>
        <v>0</v>
      </c>
      <c r="BK185" s="214">
        <f>aurora_data!BJ2190</f>
        <v>0</v>
      </c>
      <c r="BL185" s="214">
        <f>aurora_data!BK2190</f>
        <v>0</v>
      </c>
      <c r="BM185" s="340">
        <f>aurora_data!BL2190</f>
        <v>0</v>
      </c>
      <c r="BN185" s="214">
        <f>aurora_data!BM2190</f>
        <v>0</v>
      </c>
      <c r="BO185" s="214">
        <f>aurora_data!BN2190</f>
        <v>0</v>
      </c>
      <c r="BP185" s="309">
        <f>aurora_data!BO2190</f>
        <v>0</v>
      </c>
      <c r="BQ185" s="214">
        <f>aurora_data!BP2190</f>
        <v>0</v>
      </c>
      <c r="BR185" s="214">
        <f>aurora_data!BQ2190</f>
        <v>0</v>
      </c>
      <c r="BS185" s="214">
        <f>aurora_data!BR2190</f>
        <v>1</v>
      </c>
      <c r="BT185" s="309">
        <f>aurora_data!BS2190</f>
        <v>0</v>
      </c>
      <c r="BU185" s="214">
        <f>aurora_data!BT2190</f>
        <v>0</v>
      </c>
      <c r="BV185" s="214">
        <f>aurora_data!BU2190</f>
        <v>0</v>
      </c>
      <c r="BW185" s="214">
        <f>aurora_data!BV2190</f>
        <v>1</v>
      </c>
      <c r="BX185" s="309">
        <f>aurora_data!BW2190</f>
        <v>0</v>
      </c>
      <c r="BY185" s="214">
        <f>aurora_data!BX2190</f>
        <v>0</v>
      </c>
      <c r="BZ185" s="214">
        <f>aurora_data!BY2190</f>
        <v>0</v>
      </c>
      <c r="CA185" s="214">
        <f>aurora_data!BZ2190</f>
        <v>0</v>
      </c>
      <c r="CB185" s="309">
        <f>aurora_data!CA2190</f>
        <v>0</v>
      </c>
      <c r="CC185" s="214">
        <f>aurora_data!CB2190</f>
        <v>0</v>
      </c>
      <c r="CD185" s="214">
        <f>aurora_data!CC2190</f>
        <v>0</v>
      </c>
      <c r="CE185" s="214">
        <f>aurora_data!CD2190</f>
        <v>0</v>
      </c>
      <c r="CF185" s="322">
        <f>aurora_data!CE2190</f>
        <v>0</v>
      </c>
      <c r="CG185" s="340">
        <f>aurora_data!CF2190</f>
        <v>0</v>
      </c>
      <c r="CH185" s="214">
        <f>aurora_data!CG2190</f>
        <v>0</v>
      </c>
      <c r="CI185" s="214">
        <f>aurora_data!CH2190</f>
        <v>1</v>
      </c>
      <c r="CJ185" s="309">
        <f>aurora_data!CI2190</f>
        <v>0</v>
      </c>
      <c r="CK185" s="214">
        <f>aurora_data!CJ2190</f>
        <v>0</v>
      </c>
      <c r="CL185" s="214">
        <f>aurora_data!CK2190</f>
        <v>0</v>
      </c>
      <c r="CM185" s="214">
        <f>aurora_data!CL2190</f>
        <v>0</v>
      </c>
      <c r="CN185" s="309">
        <f>aurora_data!CM2190</f>
        <v>0</v>
      </c>
      <c r="CO185" s="214">
        <f>aurora_data!CN2190</f>
        <v>1</v>
      </c>
      <c r="CP185" s="214">
        <f>aurora_data!CO2190</f>
        <v>0</v>
      </c>
      <c r="CQ185" s="214">
        <f>aurora_data!CP2190</f>
        <v>0</v>
      </c>
      <c r="CR185" s="309">
        <f>aurora_data!CQ2190</f>
        <v>0</v>
      </c>
      <c r="CS185" s="214">
        <f>aurora_data!CR2190</f>
        <v>0</v>
      </c>
      <c r="CT185" s="214">
        <f>aurora_data!CS2190</f>
        <v>0</v>
      </c>
      <c r="CU185" s="214">
        <f>aurora_data!CT2190</f>
        <v>0</v>
      </c>
      <c r="CV185" s="309">
        <f>aurora_data!CU2190</f>
        <v>0</v>
      </c>
      <c r="CW185" s="214">
        <f>aurora_data!CV2190</f>
        <v>0</v>
      </c>
      <c r="CX185" s="214">
        <f>aurora_data!CW2190</f>
        <v>0</v>
      </c>
      <c r="CY185" s="214">
        <f>aurora_data!CX2190</f>
        <v>0</v>
      </c>
      <c r="CZ185" s="216">
        <f>aurora_data!CY2190</f>
        <v>0</v>
      </c>
      <c r="DA185" s="215">
        <f>aurora_data!CZ2190</f>
        <v>0</v>
      </c>
      <c r="DB185" s="214">
        <f>aurora_data!DA2190</f>
        <v>0</v>
      </c>
      <c r="DC185" s="214">
        <f>aurora_data!DB2190</f>
        <v>0</v>
      </c>
      <c r="DD185" s="309">
        <f>aurora_data!DC2190</f>
        <v>0</v>
      </c>
      <c r="DE185" s="214">
        <f>aurora_data!DD2190</f>
        <v>0</v>
      </c>
      <c r="DF185" s="214">
        <f>aurora_data!DE2190</f>
        <v>0</v>
      </c>
      <c r="DG185" s="214">
        <f>aurora_data!DF2190</f>
        <v>0</v>
      </c>
      <c r="DH185" s="309">
        <f>aurora_data!DG2190</f>
        <v>0</v>
      </c>
      <c r="DI185" s="214">
        <f>aurora_data!DH2190</f>
        <v>0</v>
      </c>
      <c r="DJ185" s="214">
        <f>aurora_data!DI2190</f>
        <v>0</v>
      </c>
      <c r="DK185" s="214">
        <f>aurora_data!DJ2190</f>
        <v>0</v>
      </c>
      <c r="DL185" s="309">
        <f>aurora_data!DK2190</f>
        <v>0</v>
      </c>
      <c r="DM185" s="214">
        <f>aurora_data!DL2190</f>
        <v>0</v>
      </c>
      <c r="DN185" s="214">
        <f>aurora_data!DM2190</f>
        <v>0</v>
      </c>
      <c r="DO185" s="214">
        <f>aurora_data!DN2190</f>
        <v>0</v>
      </c>
      <c r="DP185" s="309">
        <f>aurora_data!DO2190</f>
        <v>0</v>
      </c>
      <c r="DQ185" s="214">
        <f>aurora_data!DP2190</f>
        <v>0</v>
      </c>
      <c r="DR185" s="214">
        <f>aurora_data!DQ2190</f>
        <v>0</v>
      </c>
      <c r="DS185" s="214">
        <f>aurora_data!DR2190</f>
        <v>0</v>
      </c>
      <c r="DT185" s="322">
        <f>aurora_data!DS2190</f>
        <v>0</v>
      </c>
      <c r="DU185" s="340">
        <f>aurora_data!DT2190</f>
        <v>0</v>
      </c>
      <c r="DV185" s="214">
        <f>aurora_data!DU2190</f>
        <v>0</v>
      </c>
      <c r="DW185" s="214">
        <f>aurora_data!DV2190</f>
        <v>0</v>
      </c>
      <c r="DX185" s="309">
        <f>aurora_data!DW2190</f>
        <v>0</v>
      </c>
      <c r="DY185" s="214">
        <f>aurora_data!DX2190</f>
        <v>0</v>
      </c>
      <c r="DZ185" s="214">
        <f>aurora_data!DY2190</f>
        <v>0</v>
      </c>
      <c r="EA185" s="214">
        <f>aurora_data!DZ2190</f>
        <v>0</v>
      </c>
      <c r="EB185" s="309">
        <f>aurora_data!EA2190</f>
        <v>0</v>
      </c>
      <c r="EC185" s="214">
        <f>aurora_data!EB2190</f>
        <v>0</v>
      </c>
      <c r="ED185" s="214">
        <f>aurora_data!EC2190</f>
        <v>0</v>
      </c>
      <c r="EE185" s="214">
        <f>aurora_data!ED2190</f>
        <v>0</v>
      </c>
      <c r="EF185" s="309">
        <f>aurora_data!EE2190</f>
        <v>0</v>
      </c>
      <c r="EG185" s="214">
        <f>aurora_data!EF2190</f>
        <v>0</v>
      </c>
      <c r="EH185" s="214">
        <f>aurora_data!EG2190</f>
        <v>0</v>
      </c>
      <c r="EI185" s="214">
        <f>aurora_data!EH2190</f>
        <v>0</v>
      </c>
      <c r="EJ185" s="309">
        <f>aurora_data!EI2190</f>
        <v>0</v>
      </c>
      <c r="EK185" s="214">
        <f>aurora_data!EJ2190</f>
        <v>0</v>
      </c>
      <c r="EL185" s="214">
        <f>aurora_data!EK2190</f>
        <v>0</v>
      </c>
      <c r="EM185" s="214">
        <f>aurora_data!EL2190</f>
        <v>0</v>
      </c>
      <c r="EN185" s="322">
        <f>aurora_data!EM2190</f>
        <v>0</v>
      </c>
      <c r="EO185" s="340">
        <f>aurora_data!EN2190</f>
        <v>0</v>
      </c>
      <c r="EP185" s="214">
        <f>aurora_data!EO2190</f>
        <v>0</v>
      </c>
      <c r="EQ185" s="214">
        <f>aurora_data!EP2190</f>
        <v>0</v>
      </c>
      <c r="ER185" s="309">
        <f>aurora_data!EQ2190</f>
        <v>0</v>
      </c>
      <c r="ES185" s="214">
        <f>aurora_data!ER2190</f>
        <v>0</v>
      </c>
      <c r="ET185" s="214">
        <f>aurora_data!ES2190</f>
        <v>0</v>
      </c>
      <c r="EU185" s="214">
        <f>aurora_data!ET2190</f>
        <v>0</v>
      </c>
      <c r="EV185" s="309">
        <f>aurora_data!EU2190</f>
        <v>0</v>
      </c>
      <c r="EW185" s="214">
        <f>aurora_data!EV2190</f>
        <v>0</v>
      </c>
      <c r="EX185" s="214">
        <f>aurora_data!EW2190</f>
        <v>0</v>
      </c>
      <c r="EY185" s="214">
        <f>aurora_data!EX2190</f>
        <v>0</v>
      </c>
      <c r="EZ185" s="309">
        <f>aurora_data!EY2190</f>
        <v>0</v>
      </c>
      <c r="FA185" s="214">
        <f>aurora_data!EZ2190</f>
        <v>0</v>
      </c>
      <c r="FB185" s="214">
        <f>aurora_data!FA2190</f>
        <v>0</v>
      </c>
      <c r="FC185" s="214">
        <f>aurora_data!FB2190</f>
        <v>0</v>
      </c>
      <c r="FD185" s="309">
        <f>aurora_data!FC2190</f>
        <v>0</v>
      </c>
      <c r="FE185" s="214">
        <f>aurora_data!FD2190</f>
        <v>0</v>
      </c>
      <c r="FF185" s="214">
        <f>aurora_data!FE2190</f>
        <v>0</v>
      </c>
      <c r="FG185" s="214">
        <f>aurora_data!FF2190</f>
        <v>0</v>
      </c>
      <c r="FH185" s="322">
        <f>aurora_data!FG2190</f>
        <v>0</v>
      </c>
      <c r="FI185" s="340">
        <f>aurora_data!FH2190</f>
        <v>0</v>
      </c>
      <c r="FJ185" s="214">
        <f>aurora_data!FI2190</f>
        <v>0</v>
      </c>
      <c r="FK185" s="214">
        <f>aurora_data!FJ2190</f>
        <v>0</v>
      </c>
      <c r="FL185" s="309">
        <f>aurora_data!FK2190</f>
        <v>0</v>
      </c>
      <c r="FM185" s="214">
        <f>aurora_data!FL2190</f>
        <v>0</v>
      </c>
      <c r="FN185" s="214">
        <f>aurora_data!FM2190</f>
        <v>0</v>
      </c>
      <c r="FO185" s="214">
        <f>aurora_data!FN2190</f>
        <v>0</v>
      </c>
      <c r="FP185" s="309">
        <f>aurora_data!FO2190</f>
        <v>0</v>
      </c>
      <c r="FQ185" s="214">
        <f>aurora_data!FP2190</f>
        <v>0</v>
      </c>
      <c r="FR185" s="214">
        <f>aurora_data!FQ2190</f>
        <v>0</v>
      </c>
      <c r="FS185" s="214">
        <f>aurora_data!FR2190</f>
        <v>0</v>
      </c>
      <c r="FT185" s="309">
        <f>aurora_data!FS2190</f>
        <v>1</v>
      </c>
      <c r="FU185" s="214">
        <f>aurora_data!FT2190</f>
        <v>0</v>
      </c>
      <c r="FV185" s="214">
        <f>aurora_data!FU2190</f>
        <v>0</v>
      </c>
      <c r="FW185" s="214">
        <f>aurora_data!FV2190</f>
        <v>0</v>
      </c>
      <c r="FX185" s="309">
        <f>aurora_data!FW2190</f>
        <v>0</v>
      </c>
      <c r="FY185" s="214">
        <f>aurora_data!FX2190</f>
        <v>0</v>
      </c>
      <c r="FZ185" s="214">
        <f>aurora_data!FY2190</f>
        <v>0</v>
      </c>
      <c r="GA185" s="214">
        <f>aurora_data!FZ2190</f>
        <v>0</v>
      </c>
      <c r="GB185" s="322">
        <f>aurora_data!GA2190</f>
        <v>0</v>
      </c>
      <c r="GC185" s="340">
        <f>aurora_data!GB2190</f>
        <v>0</v>
      </c>
      <c r="GD185" s="214">
        <f>aurora_data!GC2190</f>
        <v>0</v>
      </c>
      <c r="GE185" s="214">
        <f>aurora_data!GD2190</f>
        <v>0</v>
      </c>
      <c r="GF185" s="309">
        <f>aurora_data!GE2190</f>
        <v>0</v>
      </c>
      <c r="GG185" s="214">
        <f>aurora_data!GF2190</f>
        <v>0</v>
      </c>
      <c r="GH185" s="214">
        <f>aurora_data!GG2190</f>
        <v>0</v>
      </c>
      <c r="GI185" s="214">
        <f>aurora_data!GH2190</f>
        <v>0</v>
      </c>
      <c r="GJ185" s="309">
        <f>aurora_data!GI2190</f>
        <v>0</v>
      </c>
      <c r="GK185" s="214">
        <f>aurora_data!GJ2190</f>
        <v>0</v>
      </c>
      <c r="GL185" s="214">
        <f>aurora_data!GK2190</f>
        <v>0</v>
      </c>
      <c r="GM185" s="214">
        <f>aurora_data!GL2190</f>
        <v>0</v>
      </c>
      <c r="GN185" s="309">
        <f>aurora_data!GM2190</f>
        <v>0</v>
      </c>
      <c r="GO185" s="214">
        <f>aurora_data!GN2190</f>
        <v>0</v>
      </c>
      <c r="GP185" s="214">
        <f>aurora_data!GO2190</f>
        <v>0</v>
      </c>
      <c r="GQ185" s="214">
        <f>aurora_data!GP2190</f>
        <v>0</v>
      </c>
      <c r="GR185" s="309">
        <f>aurora_data!GQ2190</f>
        <v>0</v>
      </c>
      <c r="GS185" s="214">
        <f>aurora_data!GR2190</f>
        <v>0</v>
      </c>
      <c r="GT185" s="214">
        <f>aurora_data!GS2190</f>
        <v>0</v>
      </c>
      <c r="GU185" s="214">
        <f>aurora_data!GT2190</f>
        <v>0</v>
      </c>
      <c r="GV185" s="214">
        <f>aurora_data!GU2190</f>
        <v>0</v>
      </c>
      <c r="GW185" s="217" t="s">
        <v>622</v>
      </c>
      <c r="GX185" s="218">
        <f>aurora_data!GV2190</f>
        <v>12</v>
      </c>
      <c r="GY185" s="219">
        <f t="shared" si="1690"/>
        <v>0.12</v>
      </c>
    </row>
    <row r="186" spans="2:207" s="2" customFormat="1">
      <c r="B186" s="512"/>
      <c r="C186" s="519"/>
      <c r="D186" s="220" t="s">
        <v>266</v>
      </c>
      <c r="E186" s="214">
        <f>aurora_data!D2191</f>
        <v>0</v>
      </c>
      <c r="F186" s="214">
        <f>aurora_data!E2191</f>
        <v>0</v>
      </c>
      <c r="G186" s="214">
        <f>aurora_data!F2191</f>
        <v>0</v>
      </c>
      <c r="H186" s="309">
        <f>aurora_data!G2191</f>
        <v>0</v>
      </c>
      <c r="I186" s="214">
        <f>aurora_data!H2191</f>
        <v>0</v>
      </c>
      <c r="J186" s="214">
        <f>aurora_data!I2191</f>
        <v>0</v>
      </c>
      <c r="K186" s="214">
        <f>aurora_data!J2191</f>
        <v>0</v>
      </c>
      <c r="L186" s="309">
        <f>aurora_data!K2191</f>
        <v>0</v>
      </c>
      <c r="M186" s="214">
        <f>aurora_data!L2191</f>
        <v>0</v>
      </c>
      <c r="N186" s="214">
        <f>aurora_data!M2191</f>
        <v>0</v>
      </c>
      <c r="O186" s="214">
        <f>aurora_data!N2191</f>
        <v>0</v>
      </c>
      <c r="P186" s="309">
        <f>aurora_data!O2191</f>
        <v>0</v>
      </c>
      <c r="Q186" s="214">
        <f>aurora_data!P2191</f>
        <v>0</v>
      </c>
      <c r="R186" s="214">
        <f>aurora_data!Q2191</f>
        <v>0</v>
      </c>
      <c r="S186" s="214">
        <f>aurora_data!R2191</f>
        <v>0</v>
      </c>
      <c r="T186" s="309">
        <f>aurora_data!S2191</f>
        <v>0</v>
      </c>
      <c r="U186" s="214">
        <f>aurora_data!T2191</f>
        <v>0</v>
      </c>
      <c r="V186" s="214">
        <f>aurora_data!U2191</f>
        <v>0</v>
      </c>
      <c r="W186" s="214">
        <f>aurora_data!V2191</f>
        <v>0</v>
      </c>
      <c r="X186" s="322">
        <f>aurora_data!W2191</f>
        <v>0</v>
      </c>
      <c r="Y186" s="340">
        <f>aurora_data!X2191</f>
        <v>0</v>
      </c>
      <c r="Z186" s="214">
        <f>aurora_data!Y2191</f>
        <v>0</v>
      </c>
      <c r="AA186" s="214">
        <f>aurora_data!Z2191</f>
        <v>0</v>
      </c>
      <c r="AB186" s="309">
        <f>aurora_data!AA2191</f>
        <v>0</v>
      </c>
      <c r="AC186" s="214">
        <f>aurora_data!AB2191</f>
        <v>0</v>
      </c>
      <c r="AD186" s="214">
        <f>aurora_data!AC2191</f>
        <v>0</v>
      </c>
      <c r="AE186" s="214">
        <f>aurora_data!AD2191</f>
        <v>0</v>
      </c>
      <c r="AF186" s="309">
        <f>aurora_data!AE2191</f>
        <v>0</v>
      </c>
      <c r="AG186" s="214">
        <f>aurora_data!AF2191</f>
        <v>0</v>
      </c>
      <c r="AH186" s="214">
        <f>aurora_data!AG2191</f>
        <v>0</v>
      </c>
      <c r="AI186" s="214">
        <f>aurora_data!AH2191</f>
        <v>0</v>
      </c>
      <c r="AJ186" s="309">
        <f>aurora_data!AI2191</f>
        <v>0</v>
      </c>
      <c r="AK186" s="214">
        <f>aurora_data!AJ2191</f>
        <v>0</v>
      </c>
      <c r="AL186" s="214">
        <f>aurora_data!AK2191</f>
        <v>0</v>
      </c>
      <c r="AM186" s="214">
        <f>aurora_data!AL2191</f>
        <v>0</v>
      </c>
      <c r="AN186" s="309">
        <f>aurora_data!AM2191</f>
        <v>0</v>
      </c>
      <c r="AO186" s="214">
        <f>aurora_data!AN2191</f>
        <v>0</v>
      </c>
      <c r="AP186" s="214">
        <f>aurora_data!AO2191</f>
        <v>0</v>
      </c>
      <c r="AQ186" s="214">
        <f>aurora_data!AP2191</f>
        <v>0</v>
      </c>
      <c r="AR186" s="214">
        <f>aurora_data!AQ2191</f>
        <v>0</v>
      </c>
      <c r="AS186" s="340">
        <f>aurora_data!AR2191</f>
        <v>0</v>
      </c>
      <c r="AT186" s="214">
        <f>aurora_data!AS2191</f>
        <v>0</v>
      </c>
      <c r="AU186" s="214">
        <f>aurora_data!AT2191</f>
        <v>0</v>
      </c>
      <c r="AV186" s="309">
        <f>aurora_data!AU2191</f>
        <v>0</v>
      </c>
      <c r="AW186" s="214">
        <f>aurora_data!AV2191</f>
        <v>0</v>
      </c>
      <c r="AX186" s="214">
        <f>aurora_data!AW2191</f>
        <v>0</v>
      </c>
      <c r="AY186" s="214">
        <f>aurora_data!AX2191</f>
        <v>0</v>
      </c>
      <c r="AZ186" s="309">
        <f>aurora_data!AY2191</f>
        <v>0</v>
      </c>
      <c r="BA186" s="214">
        <f>aurora_data!AZ2191</f>
        <v>0</v>
      </c>
      <c r="BB186" s="214">
        <f>aurora_data!BA2191</f>
        <v>0</v>
      </c>
      <c r="BC186" s="214">
        <f>aurora_data!BB2191</f>
        <v>0</v>
      </c>
      <c r="BD186" s="309">
        <f>aurora_data!BC2191</f>
        <v>0</v>
      </c>
      <c r="BE186" s="214">
        <f>aurora_data!BD2191</f>
        <v>0</v>
      </c>
      <c r="BF186" s="214">
        <f>aurora_data!BE2191</f>
        <v>0</v>
      </c>
      <c r="BG186" s="214">
        <f>aurora_data!BF2191</f>
        <v>0</v>
      </c>
      <c r="BH186" s="309">
        <f>aurora_data!BG2191</f>
        <v>0</v>
      </c>
      <c r="BI186" s="214">
        <f>aurora_data!BH2191</f>
        <v>0</v>
      </c>
      <c r="BJ186" s="214">
        <f>aurora_data!BI2191</f>
        <v>0</v>
      </c>
      <c r="BK186" s="214">
        <f>aurora_data!BJ2191</f>
        <v>0</v>
      </c>
      <c r="BL186" s="214">
        <f>aurora_data!BK2191</f>
        <v>0</v>
      </c>
      <c r="BM186" s="340">
        <f>aurora_data!BL2191</f>
        <v>0</v>
      </c>
      <c r="BN186" s="214">
        <f>aurora_data!BM2191</f>
        <v>0</v>
      </c>
      <c r="BO186" s="214">
        <f>aurora_data!BN2191</f>
        <v>0</v>
      </c>
      <c r="BP186" s="309">
        <f>aurora_data!BO2191</f>
        <v>0</v>
      </c>
      <c r="BQ186" s="214">
        <f>aurora_data!BP2191</f>
        <v>0</v>
      </c>
      <c r="BR186" s="214">
        <f>aurora_data!BQ2191</f>
        <v>0</v>
      </c>
      <c r="BS186" s="214">
        <f>aurora_data!BR2191</f>
        <v>0</v>
      </c>
      <c r="BT186" s="309">
        <f>aurora_data!BS2191</f>
        <v>0</v>
      </c>
      <c r="BU186" s="214">
        <f>aurora_data!BT2191</f>
        <v>0</v>
      </c>
      <c r="BV186" s="214">
        <f>aurora_data!BU2191</f>
        <v>0</v>
      </c>
      <c r="BW186" s="214">
        <f>aurora_data!BV2191</f>
        <v>0</v>
      </c>
      <c r="BX186" s="309">
        <f>aurora_data!BW2191</f>
        <v>0</v>
      </c>
      <c r="BY186" s="214">
        <f>aurora_data!BX2191</f>
        <v>0</v>
      </c>
      <c r="BZ186" s="214">
        <f>aurora_data!BY2191</f>
        <v>0</v>
      </c>
      <c r="CA186" s="214">
        <f>aurora_data!BZ2191</f>
        <v>0</v>
      </c>
      <c r="CB186" s="309">
        <f>aurora_data!CA2191</f>
        <v>0</v>
      </c>
      <c r="CC186" s="214">
        <f>aurora_data!CB2191</f>
        <v>0</v>
      </c>
      <c r="CD186" s="214">
        <f>aurora_data!CC2191</f>
        <v>0</v>
      </c>
      <c r="CE186" s="214">
        <f>aurora_data!CD2191</f>
        <v>0</v>
      </c>
      <c r="CF186" s="322">
        <f>aurora_data!CE2191</f>
        <v>0</v>
      </c>
      <c r="CG186" s="340">
        <f>aurora_data!CF2191</f>
        <v>0</v>
      </c>
      <c r="CH186" s="214">
        <f>aurora_data!CG2191</f>
        <v>0</v>
      </c>
      <c r="CI186" s="214">
        <f>aurora_data!CH2191</f>
        <v>0</v>
      </c>
      <c r="CJ186" s="309">
        <f>aurora_data!CI2191</f>
        <v>0</v>
      </c>
      <c r="CK186" s="214">
        <f>aurora_data!CJ2191</f>
        <v>0</v>
      </c>
      <c r="CL186" s="214">
        <f>aurora_data!CK2191</f>
        <v>0</v>
      </c>
      <c r="CM186" s="214">
        <f>aurora_data!CL2191</f>
        <v>0</v>
      </c>
      <c r="CN186" s="309">
        <f>aurora_data!CM2191</f>
        <v>0</v>
      </c>
      <c r="CO186" s="214">
        <f>aurora_data!CN2191</f>
        <v>0</v>
      </c>
      <c r="CP186" s="214">
        <f>aurora_data!CO2191</f>
        <v>0</v>
      </c>
      <c r="CQ186" s="214">
        <f>aurora_data!CP2191</f>
        <v>0</v>
      </c>
      <c r="CR186" s="309">
        <f>aurora_data!CQ2191</f>
        <v>0</v>
      </c>
      <c r="CS186" s="214">
        <f>aurora_data!CR2191</f>
        <v>0</v>
      </c>
      <c r="CT186" s="214">
        <f>aurora_data!CS2191</f>
        <v>0</v>
      </c>
      <c r="CU186" s="214">
        <f>aurora_data!CT2191</f>
        <v>0</v>
      </c>
      <c r="CV186" s="309">
        <f>aurora_data!CU2191</f>
        <v>0</v>
      </c>
      <c r="CW186" s="214">
        <f>aurora_data!CV2191</f>
        <v>0</v>
      </c>
      <c r="CX186" s="214">
        <f>aurora_data!CW2191</f>
        <v>0</v>
      </c>
      <c r="CY186" s="214">
        <f>aurora_data!CX2191</f>
        <v>0</v>
      </c>
      <c r="CZ186" s="216">
        <f>aurora_data!CY2191</f>
        <v>0</v>
      </c>
      <c r="DA186" s="215">
        <f>aurora_data!CZ2191</f>
        <v>0</v>
      </c>
      <c r="DB186" s="214">
        <f>aurora_data!DA2191</f>
        <v>0</v>
      </c>
      <c r="DC186" s="214">
        <f>aurora_data!DB2191</f>
        <v>0</v>
      </c>
      <c r="DD186" s="309">
        <f>aurora_data!DC2191</f>
        <v>0</v>
      </c>
      <c r="DE186" s="214">
        <f>aurora_data!DD2191</f>
        <v>0</v>
      </c>
      <c r="DF186" s="214">
        <f>aurora_data!DE2191</f>
        <v>0</v>
      </c>
      <c r="DG186" s="214">
        <f>aurora_data!DF2191</f>
        <v>0</v>
      </c>
      <c r="DH186" s="309">
        <f>aurora_data!DG2191</f>
        <v>0</v>
      </c>
      <c r="DI186" s="214">
        <f>aurora_data!DH2191</f>
        <v>0</v>
      </c>
      <c r="DJ186" s="214">
        <f>aurora_data!DI2191</f>
        <v>0</v>
      </c>
      <c r="DK186" s="214">
        <f>aurora_data!DJ2191</f>
        <v>0</v>
      </c>
      <c r="DL186" s="309">
        <f>aurora_data!DK2191</f>
        <v>0</v>
      </c>
      <c r="DM186" s="214">
        <f>aurora_data!DL2191</f>
        <v>0</v>
      </c>
      <c r="DN186" s="214">
        <f>aurora_data!DM2191</f>
        <v>0</v>
      </c>
      <c r="DO186" s="214">
        <f>aurora_data!DN2191</f>
        <v>0</v>
      </c>
      <c r="DP186" s="309">
        <f>aurora_data!DO2191</f>
        <v>0</v>
      </c>
      <c r="DQ186" s="214">
        <f>aurora_data!DP2191</f>
        <v>0</v>
      </c>
      <c r="DR186" s="214">
        <f>aurora_data!DQ2191</f>
        <v>0</v>
      </c>
      <c r="DS186" s="214">
        <f>aurora_data!DR2191</f>
        <v>0</v>
      </c>
      <c r="DT186" s="322">
        <f>aurora_data!DS2191</f>
        <v>0</v>
      </c>
      <c r="DU186" s="340">
        <f>aurora_data!DT2191</f>
        <v>0</v>
      </c>
      <c r="DV186" s="214">
        <f>aurora_data!DU2191</f>
        <v>0</v>
      </c>
      <c r="DW186" s="214">
        <f>aurora_data!DV2191</f>
        <v>0</v>
      </c>
      <c r="DX186" s="309">
        <f>aurora_data!DW2191</f>
        <v>0</v>
      </c>
      <c r="DY186" s="214">
        <f>aurora_data!DX2191</f>
        <v>0</v>
      </c>
      <c r="DZ186" s="214">
        <f>aurora_data!DY2191</f>
        <v>0</v>
      </c>
      <c r="EA186" s="214">
        <f>aurora_data!DZ2191</f>
        <v>0</v>
      </c>
      <c r="EB186" s="309">
        <f>aurora_data!EA2191</f>
        <v>0</v>
      </c>
      <c r="EC186" s="214">
        <f>aurora_data!EB2191</f>
        <v>0</v>
      </c>
      <c r="ED186" s="214">
        <f>aurora_data!EC2191</f>
        <v>0</v>
      </c>
      <c r="EE186" s="214">
        <f>aurora_data!ED2191</f>
        <v>0</v>
      </c>
      <c r="EF186" s="309">
        <f>aurora_data!EE2191</f>
        <v>0</v>
      </c>
      <c r="EG186" s="214">
        <f>aurora_data!EF2191</f>
        <v>0</v>
      </c>
      <c r="EH186" s="214">
        <f>aurora_data!EG2191</f>
        <v>0</v>
      </c>
      <c r="EI186" s="214">
        <f>aurora_data!EH2191</f>
        <v>0</v>
      </c>
      <c r="EJ186" s="309">
        <f>aurora_data!EI2191</f>
        <v>0</v>
      </c>
      <c r="EK186" s="214">
        <f>aurora_data!EJ2191</f>
        <v>0</v>
      </c>
      <c r="EL186" s="214">
        <f>aurora_data!EK2191</f>
        <v>0</v>
      </c>
      <c r="EM186" s="214">
        <f>aurora_data!EL2191</f>
        <v>0</v>
      </c>
      <c r="EN186" s="322">
        <f>aurora_data!EM2191</f>
        <v>0</v>
      </c>
      <c r="EO186" s="340">
        <f>aurora_data!EN2191</f>
        <v>0</v>
      </c>
      <c r="EP186" s="214">
        <f>aurora_data!EO2191</f>
        <v>0</v>
      </c>
      <c r="EQ186" s="214">
        <f>aurora_data!EP2191</f>
        <v>0</v>
      </c>
      <c r="ER186" s="309">
        <f>aurora_data!EQ2191</f>
        <v>0</v>
      </c>
      <c r="ES186" s="214">
        <f>aurora_data!ER2191</f>
        <v>0</v>
      </c>
      <c r="ET186" s="214">
        <f>aurora_data!ES2191</f>
        <v>0</v>
      </c>
      <c r="EU186" s="214">
        <f>aurora_data!ET2191</f>
        <v>0</v>
      </c>
      <c r="EV186" s="309">
        <f>aurora_data!EU2191</f>
        <v>0</v>
      </c>
      <c r="EW186" s="214">
        <f>aurora_data!EV2191</f>
        <v>0</v>
      </c>
      <c r="EX186" s="214">
        <f>aurora_data!EW2191</f>
        <v>0</v>
      </c>
      <c r="EY186" s="214">
        <f>aurora_data!EX2191</f>
        <v>0</v>
      </c>
      <c r="EZ186" s="309">
        <f>aurora_data!EY2191</f>
        <v>0</v>
      </c>
      <c r="FA186" s="214">
        <f>aurora_data!EZ2191</f>
        <v>0</v>
      </c>
      <c r="FB186" s="214">
        <f>aurora_data!FA2191</f>
        <v>0</v>
      </c>
      <c r="FC186" s="214">
        <f>aurora_data!FB2191</f>
        <v>0</v>
      </c>
      <c r="FD186" s="309">
        <f>aurora_data!FC2191</f>
        <v>0</v>
      </c>
      <c r="FE186" s="214">
        <f>aurora_data!FD2191</f>
        <v>0</v>
      </c>
      <c r="FF186" s="214">
        <f>aurora_data!FE2191</f>
        <v>0</v>
      </c>
      <c r="FG186" s="214">
        <f>aurora_data!FF2191</f>
        <v>0</v>
      </c>
      <c r="FH186" s="322">
        <f>aurora_data!FG2191</f>
        <v>0</v>
      </c>
      <c r="FI186" s="340">
        <f>aurora_data!FH2191</f>
        <v>0</v>
      </c>
      <c r="FJ186" s="214">
        <f>aurora_data!FI2191</f>
        <v>0</v>
      </c>
      <c r="FK186" s="214">
        <f>aurora_data!FJ2191</f>
        <v>0</v>
      </c>
      <c r="FL186" s="309">
        <f>aurora_data!FK2191</f>
        <v>0</v>
      </c>
      <c r="FM186" s="214">
        <f>aurora_data!FL2191</f>
        <v>0</v>
      </c>
      <c r="FN186" s="214">
        <f>aurora_data!FM2191</f>
        <v>0</v>
      </c>
      <c r="FO186" s="214">
        <f>aurora_data!FN2191</f>
        <v>0</v>
      </c>
      <c r="FP186" s="309">
        <f>aurora_data!FO2191</f>
        <v>0</v>
      </c>
      <c r="FQ186" s="214">
        <f>aurora_data!FP2191</f>
        <v>0</v>
      </c>
      <c r="FR186" s="214">
        <f>aurora_data!FQ2191</f>
        <v>0</v>
      </c>
      <c r="FS186" s="214">
        <f>aurora_data!FR2191</f>
        <v>0</v>
      </c>
      <c r="FT186" s="309">
        <f>aurora_data!FS2191</f>
        <v>0</v>
      </c>
      <c r="FU186" s="214">
        <f>aurora_data!FT2191</f>
        <v>0</v>
      </c>
      <c r="FV186" s="214">
        <f>aurora_data!FU2191</f>
        <v>0</v>
      </c>
      <c r="FW186" s="214">
        <f>aurora_data!FV2191</f>
        <v>0</v>
      </c>
      <c r="FX186" s="309">
        <f>aurora_data!FW2191</f>
        <v>0</v>
      </c>
      <c r="FY186" s="214">
        <f>aurora_data!FX2191</f>
        <v>0</v>
      </c>
      <c r="FZ186" s="214">
        <f>aurora_data!FY2191</f>
        <v>0</v>
      </c>
      <c r="GA186" s="214">
        <f>aurora_data!FZ2191</f>
        <v>0</v>
      </c>
      <c r="GB186" s="322">
        <f>aurora_data!GA2191</f>
        <v>0</v>
      </c>
      <c r="GC186" s="340">
        <f>aurora_data!GB2191</f>
        <v>0</v>
      </c>
      <c r="GD186" s="214">
        <f>aurora_data!GC2191</f>
        <v>0</v>
      </c>
      <c r="GE186" s="214">
        <f>aurora_data!GD2191</f>
        <v>0</v>
      </c>
      <c r="GF186" s="309">
        <f>aurora_data!GE2191</f>
        <v>0</v>
      </c>
      <c r="GG186" s="214">
        <f>aurora_data!GF2191</f>
        <v>0</v>
      </c>
      <c r="GH186" s="214">
        <f>aurora_data!GG2191</f>
        <v>0</v>
      </c>
      <c r="GI186" s="214">
        <f>aurora_data!GH2191</f>
        <v>0</v>
      </c>
      <c r="GJ186" s="309">
        <f>aurora_data!GI2191</f>
        <v>0</v>
      </c>
      <c r="GK186" s="214">
        <f>aurora_data!GJ2191</f>
        <v>0</v>
      </c>
      <c r="GL186" s="214">
        <f>aurora_data!GK2191</f>
        <v>0</v>
      </c>
      <c r="GM186" s="214">
        <f>aurora_data!GL2191</f>
        <v>0</v>
      </c>
      <c r="GN186" s="309">
        <f>aurora_data!GM2191</f>
        <v>0</v>
      </c>
      <c r="GO186" s="214">
        <f>aurora_data!GN2191</f>
        <v>0</v>
      </c>
      <c r="GP186" s="214">
        <f>aurora_data!GO2191</f>
        <v>0</v>
      </c>
      <c r="GQ186" s="214">
        <f>aurora_data!GP2191</f>
        <v>0</v>
      </c>
      <c r="GR186" s="309">
        <f>aurora_data!GQ2191</f>
        <v>0</v>
      </c>
      <c r="GS186" s="214">
        <f>aurora_data!GR2191</f>
        <v>0</v>
      </c>
      <c r="GT186" s="214">
        <f>aurora_data!GS2191</f>
        <v>0</v>
      </c>
      <c r="GU186" s="214">
        <f>aurora_data!GT2191</f>
        <v>0</v>
      </c>
      <c r="GV186" s="214">
        <f>aurora_data!GU2191</f>
        <v>0</v>
      </c>
      <c r="GW186" s="217" t="s">
        <v>622</v>
      </c>
      <c r="GX186" s="218">
        <f>aurora_data!GV2191</f>
        <v>0</v>
      </c>
      <c r="GY186" s="219">
        <f t="shared" si="1690"/>
        <v>0</v>
      </c>
    </row>
    <row r="187" spans="2:207" s="2" customFormat="1">
      <c r="B187" s="512"/>
      <c r="C187" s="519"/>
      <c r="D187" s="220" t="s">
        <v>267</v>
      </c>
      <c r="E187" s="218">
        <f>aurora_data!D2192</f>
        <v>0</v>
      </c>
      <c r="F187" s="10">
        <f>aurora_data!E2192</f>
        <v>0</v>
      </c>
      <c r="G187" s="10">
        <f>aurora_data!F2192</f>
        <v>0</v>
      </c>
      <c r="H187" s="302">
        <f>aurora_data!G2192</f>
        <v>0</v>
      </c>
      <c r="I187" s="10">
        <f>aurora_data!H2192</f>
        <v>0</v>
      </c>
      <c r="J187" s="10">
        <f>aurora_data!I2192</f>
        <v>0</v>
      </c>
      <c r="K187" s="10">
        <f>aurora_data!J2192</f>
        <v>0</v>
      </c>
      <c r="L187" s="302">
        <f>aurora_data!K2192</f>
        <v>0</v>
      </c>
      <c r="M187" s="10">
        <f>aurora_data!L2192</f>
        <v>0</v>
      </c>
      <c r="N187" s="10">
        <f>aurora_data!M2192</f>
        <v>0</v>
      </c>
      <c r="O187" s="10">
        <f>aurora_data!N2192</f>
        <v>0</v>
      </c>
      <c r="P187" s="302">
        <f>aurora_data!O2192</f>
        <v>0</v>
      </c>
      <c r="Q187" s="10">
        <f>aurora_data!P2192</f>
        <v>0</v>
      </c>
      <c r="R187" s="10">
        <f>aurora_data!Q2192</f>
        <v>0</v>
      </c>
      <c r="S187" s="10">
        <f>aurora_data!R2192</f>
        <v>0</v>
      </c>
      <c r="T187" s="302">
        <f>aurora_data!S2192</f>
        <v>0</v>
      </c>
      <c r="U187" s="10">
        <f>aurora_data!T2192</f>
        <v>0</v>
      </c>
      <c r="V187" s="10">
        <f>aurora_data!U2192</f>
        <v>0</v>
      </c>
      <c r="W187" s="10">
        <f>aurora_data!V2192</f>
        <v>0</v>
      </c>
      <c r="X187" s="315">
        <f>aurora_data!W2192</f>
        <v>0</v>
      </c>
      <c r="Y187" s="333">
        <f>aurora_data!X2192</f>
        <v>0</v>
      </c>
      <c r="Z187" s="10">
        <f>aurora_data!Y2192</f>
        <v>0</v>
      </c>
      <c r="AA187" s="10">
        <f>aurora_data!Z2192</f>
        <v>0</v>
      </c>
      <c r="AB187" s="302">
        <f>aurora_data!AA2192</f>
        <v>0</v>
      </c>
      <c r="AC187" s="10">
        <f>aurora_data!AB2192</f>
        <v>0</v>
      </c>
      <c r="AD187" s="10">
        <f>aurora_data!AC2192</f>
        <v>0</v>
      </c>
      <c r="AE187" s="10">
        <f>aurora_data!AD2192</f>
        <v>0</v>
      </c>
      <c r="AF187" s="302">
        <f>aurora_data!AE2192</f>
        <v>0</v>
      </c>
      <c r="AG187" s="10">
        <f>aurora_data!AF2192</f>
        <v>0</v>
      </c>
      <c r="AH187" s="10">
        <f>aurora_data!AG2192</f>
        <v>0</v>
      </c>
      <c r="AI187" s="10">
        <f>aurora_data!AH2192</f>
        <v>0</v>
      </c>
      <c r="AJ187" s="302">
        <f>aurora_data!AI2192</f>
        <v>0</v>
      </c>
      <c r="AK187" s="10">
        <f>aurora_data!AJ2192</f>
        <v>0</v>
      </c>
      <c r="AL187" s="10">
        <f>aurora_data!AK2192</f>
        <v>0</v>
      </c>
      <c r="AM187" s="10">
        <f>aurora_data!AL2192</f>
        <v>0</v>
      </c>
      <c r="AN187" s="302">
        <f>aurora_data!AM2192</f>
        <v>0</v>
      </c>
      <c r="AO187" s="10">
        <f>aurora_data!AN2192</f>
        <v>0</v>
      </c>
      <c r="AP187" s="10">
        <f>aurora_data!AO2192</f>
        <v>0</v>
      </c>
      <c r="AQ187" s="10">
        <f>aurora_data!AP2192</f>
        <v>0</v>
      </c>
      <c r="AR187" s="10">
        <f>aurora_data!AQ2192</f>
        <v>0</v>
      </c>
      <c r="AS187" s="333">
        <f>aurora_data!AR2192</f>
        <v>0</v>
      </c>
      <c r="AT187" s="10">
        <f>aurora_data!AS2192</f>
        <v>0</v>
      </c>
      <c r="AU187" s="10">
        <f>aurora_data!AT2192</f>
        <v>0</v>
      </c>
      <c r="AV187" s="302">
        <f>aurora_data!AU2192</f>
        <v>0</v>
      </c>
      <c r="AW187" s="10">
        <f>aurora_data!AV2192</f>
        <v>0</v>
      </c>
      <c r="AX187" s="10">
        <f>aurora_data!AW2192</f>
        <v>0</v>
      </c>
      <c r="AY187" s="10">
        <f>aurora_data!AX2192</f>
        <v>0</v>
      </c>
      <c r="AZ187" s="302">
        <f>aurora_data!AY2192</f>
        <v>0</v>
      </c>
      <c r="BA187" s="10">
        <f>aurora_data!AZ2192</f>
        <v>0</v>
      </c>
      <c r="BB187" s="10">
        <f>aurora_data!BA2192</f>
        <v>0</v>
      </c>
      <c r="BC187" s="10">
        <f>aurora_data!BB2192</f>
        <v>0</v>
      </c>
      <c r="BD187" s="302">
        <f>aurora_data!BC2192</f>
        <v>0</v>
      </c>
      <c r="BE187" s="10">
        <f>aurora_data!BD2192</f>
        <v>0</v>
      </c>
      <c r="BF187" s="10">
        <f>aurora_data!BE2192</f>
        <v>0</v>
      </c>
      <c r="BG187" s="10">
        <f>aurora_data!BF2192</f>
        <v>0</v>
      </c>
      <c r="BH187" s="302">
        <f>aurora_data!BG2192</f>
        <v>0</v>
      </c>
      <c r="BI187" s="10">
        <f>aurora_data!BH2192</f>
        <v>0</v>
      </c>
      <c r="BJ187" s="10">
        <f>aurora_data!BI2192</f>
        <v>0</v>
      </c>
      <c r="BK187" s="10">
        <f>aurora_data!BJ2192</f>
        <v>0</v>
      </c>
      <c r="BL187" s="10">
        <f>aurora_data!BK2192</f>
        <v>0</v>
      </c>
      <c r="BM187" s="333">
        <f>aurora_data!BL2192</f>
        <v>0</v>
      </c>
      <c r="BN187" s="10">
        <f>aurora_data!BM2192</f>
        <v>0</v>
      </c>
      <c r="BO187" s="10">
        <f>aurora_data!BN2192</f>
        <v>0</v>
      </c>
      <c r="BP187" s="302">
        <f>aurora_data!BO2192</f>
        <v>0</v>
      </c>
      <c r="BQ187" s="10">
        <f>aurora_data!BP2192</f>
        <v>0</v>
      </c>
      <c r="BR187" s="10">
        <f>aurora_data!BQ2192</f>
        <v>0</v>
      </c>
      <c r="BS187" s="10">
        <f>aurora_data!BR2192</f>
        <v>0</v>
      </c>
      <c r="BT187" s="302">
        <f>aurora_data!BS2192</f>
        <v>0</v>
      </c>
      <c r="BU187" s="10">
        <f>aurora_data!BT2192</f>
        <v>0</v>
      </c>
      <c r="BV187" s="10">
        <f>aurora_data!BU2192</f>
        <v>0</v>
      </c>
      <c r="BW187" s="10">
        <f>aurora_data!BV2192</f>
        <v>0</v>
      </c>
      <c r="BX187" s="302">
        <f>aurora_data!BW2192</f>
        <v>0</v>
      </c>
      <c r="BY187" s="10">
        <f>aurora_data!BX2192</f>
        <v>0</v>
      </c>
      <c r="BZ187" s="10">
        <f>aurora_data!BY2192</f>
        <v>0</v>
      </c>
      <c r="CA187" s="10">
        <f>aurora_data!BZ2192</f>
        <v>0</v>
      </c>
      <c r="CB187" s="302">
        <f>aurora_data!CA2192</f>
        <v>0</v>
      </c>
      <c r="CC187" s="10">
        <f>aurora_data!CB2192</f>
        <v>0</v>
      </c>
      <c r="CD187" s="10">
        <f>aurora_data!CC2192</f>
        <v>0</v>
      </c>
      <c r="CE187" s="10">
        <f>aurora_data!CD2192</f>
        <v>0</v>
      </c>
      <c r="CF187" s="315">
        <f>aurora_data!CE2192</f>
        <v>0</v>
      </c>
      <c r="CG187" s="333">
        <f>aurora_data!CF2192</f>
        <v>0</v>
      </c>
      <c r="CH187" s="10">
        <f>aurora_data!CG2192</f>
        <v>0</v>
      </c>
      <c r="CI187" s="10">
        <f>aurora_data!CH2192</f>
        <v>0</v>
      </c>
      <c r="CJ187" s="302">
        <f>aurora_data!CI2192</f>
        <v>0</v>
      </c>
      <c r="CK187" s="10">
        <f>aurora_data!CJ2192</f>
        <v>0</v>
      </c>
      <c r="CL187" s="10">
        <f>aurora_data!CK2192</f>
        <v>0</v>
      </c>
      <c r="CM187" s="10">
        <f>aurora_data!CL2192</f>
        <v>0</v>
      </c>
      <c r="CN187" s="302">
        <f>aurora_data!CM2192</f>
        <v>0</v>
      </c>
      <c r="CO187" s="10">
        <f>aurora_data!CN2192</f>
        <v>0</v>
      </c>
      <c r="CP187" s="10">
        <f>aurora_data!CO2192</f>
        <v>0</v>
      </c>
      <c r="CQ187" s="10">
        <f>aurora_data!CP2192</f>
        <v>0</v>
      </c>
      <c r="CR187" s="302">
        <f>aurora_data!CQ2192</f>
        <v>0</v>
      </c>
      <c r="CS187" s="10">
        <f>aurora_data!CR2192</f>
        <v>0</v>
      </c>
      <c r="CT187" s="10">
        <f>aurora_data!CS2192</f>
        <v>0</v>
      </c>
      <c r="CU187" s="10">
        <f>aurora_data!CT2192</f>
        <v>0</v>
      </c>
      <c r="CV187" s="302">
        <f>aurora_data!CU2192</f>
        <v>0</v>
      </c>
      <c r="CW187" s="10">
        <f>aurora_data!CV2192</f>
        <v>0</v>
      </c>
      <c r="CX187" s="10">
        <f>aurora_data!CW2192</f>
        <v>0</v>
      </c>
      <c r="CY187" s="10">
        <f>aurora_data!CX2192</f>
        <v>0</v>
      </c>
      <c r="CZ187" s="221">
        <f>aurora_data!CY2192</f>
        <v>0</v>
      </c>
      <c r="DA187" s="218">
        <f>aurora_data!CZ2192</f>
        <v>0</v>
      </c>
      <c r="DB187" s="10">
        <f>aurora_data!DA2192</f>
        <v>0</v>
      </c>
      <c r="DC187" s="10">
        <f>aurora_data!DB2192</f>
        <v>0</v>
      </c>
      <c r="DD187" s="302">
        <f>aurora_data!DC2192</f>
        <v>0</v>
      </c>
      <c r="DE187" s="10">
        <f>aurora_data!DD2192</f>
        <v>0</v>
      </c>
      <c r="DF187" s="10">
        <f>aurora_data!DE2192</f>
        <v>0</v>
      </c>
      <c r="DG187" s="10">
        <f>aurora_data!DF2192</f>
        <v>0</v>
      </c>
      <c r="DH187" s="302">
        <f>aurora_data!DG2192</f>
        <v>0</v>
      </c>
      <c r="DI187" s="10">
        <f>aurora_data!DH2192</f>
        <v>0</v>
      </c>
      <c r="DJ187" s="10">
        <f>aurora_data!DI2192</f>
        <v>0</v>
      </c>
      <c r="DK187" s="10">
        <f>aurora_data!DJ2192</f>
        <v>0</v>
      </c>
      <c r="DL187" s="302">
        <f>aurora_data!DK2192</f>
        <v>0</v>
      </c>
      <c r="DM187" s="10">
        <f>aurora_data!DL2192</f>
        <v>0</v>
      </c>
      <c r="DN187" s="10">
        <f>aurora_data!DM2192</f>
        <v>0</v>
      </c>
      <c r="DO187" s="10">
        <f>aurora_data!DN2192</f>
        <v>0</v>
      </c>
      <c r="DP187" s="302">
        <f>aurora_data!DO2192</f>
        <v>0</v>
      </c>
      <c r="DQ187" s="10">
        <f>aurora_data!DP2192</f>
        <v>0</v>
      </c>
      <c r="DR187" s="10">
        <f>aurora_data!DQ2192</f>
        <v>0</v>
      </c>
      <c r="DS187" s="10">
        <f>aurora_data!DR2192</f>
        <v>0</v>
      </c>
      <c r="DT187" s="315">
        <f>aurora_data!DS2192</f>
        <v>0</v>
      </c>
      <c r="DU187" s="333">
        <f>aurora_data!DT2192</f>
        <v>0</v>
      </c>
      <c r="DV187" s="10">
        <f>aurora_data!DU2192</f>
        <v>0</v>
      </c>
      <c r="DW187" s="10">
        <f>aurora_data!DV2192</f>
        <v>0</v>
      </c>
      <c r="DX187" s="302">
        <f>aurora_data!DW2192</f>
        <v>0</v>
      </c>
      <c r="DY187" s="10">
        <f>aurora_data!DX2192</f>
        <v>0</v>
      </c>
      <c r="DZ187" s="10">
        <f>aurora_data!DY2192</f>
        <v>0</v>
      </c>
      <c r="EA187" s="10">
        <f>aurora_data!DZ2192</f>
        <v>0</v>
      </c>
      <c r="EB187" s="302">
        <f>aurora_data!EA2192</f>
        <v>0</v>
      </c>
      <c r="EC187" s="10">
        <f>aurora_data!EB2192</f>
        <v>0</v>
      </c>
      <c r="ED187" s="10">
        <f>aurora_data!EC2192</f>
        <v>0</v>
      </c>
      <c r="EE187" s="10">
        <f>aurora_data!ED2192</f>
        <v>0</v>
      </c>
      <c r="EF187" s="302">
        <f>aurora_data!EE2192</f>
        <v>0</v>
      </c>
      <c r="EG187" s="10">
        <f>aurora_data!EF2192</f>
        <v>0</v>
      </c>
      <c r="EH187" s="10">
        <f>aurora_data!EG2192</f>
        <v>0</v>
      </c>
      <c r="EI187" s="10">
        <f>aurora_data!EH2192</f>
        <v>0</v>
      </c>
      <c r="EJ187" s="302">
        <f>aurora_data!EI2192</f>
        <v>0</v>
      </c>
      <c r="EK187" s="10">
        <f>aurora_data!EJ2192</f>
        <v>0</v>
      </c>
      <c r="EL187" s="10">
        <f>aurora_data!EK2192</f>
        <v>0</v>
      </c>
      <c r="EM187" s="10">
        <f>aurora_data!EL2192</f>
        <v>0</v>
      </c>
      <c r="EN187" s="315">
        <f>aurora_data!EM2192</f>
        <v>0</v>
      </c>
      <c r="EO187" s="333">
        <f>aurora_data!EN2192</f>
        <v>0</v>
      </c>
      <c r="EP187" s="10">
        <f>aurora_data!EO2192</f>
        <v>0</v>
      </c>
      <c r="EQ187" s="10">
        <f>aurora_data!EP2192</f>
        <v>0</v>
      </c>
      <c r="ER187" s="302">
        <f>aurora_data!EQ2192</f>
        <v>0</v>
      </c>
      <c r="ES187" s="10">
        <f>aurora_data!ER2192</f>
        <v>0</v>
      </c>
      <c r="ET187" s="10">
        <f>aurora_data!ES2192</f>
        <v>0</v>
      </c>
      <c r="EU187" s="10">
        <f>aurora_data!ET2192</f>
        <v>0</v>
      </c>
      <c r="EV187" s="302">
        <f>aurora_data!EU2192</f>
        <v>0</v>
      </c>
      <c r="EW187" s="10">
        <f>aurora_data!EV2192</f>
        <v>0</v>
      </c>
      <c r="EX187" s="10">
        <f>aurora_data!EW2192</f>
        <v>0</v>
      </c>
      <c r="EY187" s="10">
        <f>aurora_data!EX2192</f>
        <v>0</v>
      </c>
      <c r="EZ187" s="302">
        <f>aurora_data!EY2192</f>
        <v>0</v>
      </c>
      <c r="FA187" s="10">
        <f>aurora_data!EZ2192</f>
        <v>0</v>
      </c>
      <c r="FB187" s="10">
        <f>aurora_data!FA2192</f>
        <v>0</v>
      </c>
      <c r="FC187" s="10">
        <f>aurora_data!FB2192</f>
        <v>0</v>
      </c>
      <c r="FD187" s="302">
        <f>aurora_data!FC2192</f>
        <v>0</v>
      </c>
      <c r="FE187" s="10">
        <f>aurora_data!FD2192</f>
        <v>0</v>
      </c>
      <c r="FF187" s="10">
        <f>aurora_data!FE2192</f>
        <v>0</v>
      </c>
      <c r="FG187" s="10">
        <f>aurora_data!FF2192</f>
        <v>0</v>
      </c>
      <c r="FH187" s="315">
        <f>aurora_data!FG2192</f>
        <v>0</v>
      </c>
      <c r="FI187" s="333">
        <f>aurora_data!FH2192</f>
        <v>0</v>
      </c>
      <c r="FJ187" s="10">
        <f>aurora_data!FI2192</f>
        <v>0</v>
      </c>
      <c r="FK187" s="10">
        <f>aurora_data!FJ2192</f>
        <v>0</v>
      </c>
      <c r="FL187" s="302">
        <f>aurora_data!FK2192</f>
        <v>0</v>
      </c>
      <c r="FM187" s="10">
        <f>aurora_data!FL2192</f>
        <v>0</v>
      </c>
      <c r="FN187" s="10">
        <f>aurora_data!FM2192</f>
        <v>0</v>
      </c>
      <c r="FO187" s="10">
        <f>aurora_data!FN2192</f>
        <v>0</v>
      </c>
      <c r="FP187" s="302">
        <f>aurora_data!FO2192</f>
        <v>0</v>
      </c>
      <c r="FQ187" s="10">
        <f>aurora_data!FP2192</f>
        <v>0</v>
      </c>
      <c r="FR187" s="10">
        <f>aurora_data!FQ2192</f>
        <v>0</v>
      </c>
      <c r="FS187" s="10">
        <f>aurora_data!FR2192</f>
        <v>0</v>
      </c>
      <c r="FT187" s="302">
        <f>aurora_data!FS2192</f>
        <v>0</v>
      </c>
      <c r="FU187" s="10">
        <f>aurora_data!FT2192</f>
        <v>0</v>
      </c>
      <c r="FV187" s="10">
        <f>aurora_data!FU2192</f>
        <v>0</v>
      </c>
      <c r="FW187" s="10">
        <f>aurora_data!FV2192</f>
        <v>0</v>
      </c>
      <c r="FX187" s="302">
        <f>aurora_data!FW2192</f>
        <v>0</v>
      </c>
      <c r="FY187" s="10">
        <f>aurora_data!FX2192</f>
        <v>0</v>
      </c>
      <c r="FZ187" s="10">
        <f>aurora_data!FY2192</f>
        <v>0</v>
      </c>
      <c r="GA187" s="10">
        <f>aurora_data!FZ2192</f>
        <v>0</v>
      </c>
      <c r="GB187" s="315">
        <f>aurora_data!GA2192</f>
        <v>0</v>
      </c>
      <c r="GC187" s="333">
        <f>aurora_data!GB2192</f>
        <v>0</v>
      </c>
      <c r="GD187" s="10">
        <f>aurora_data!GC2192</f>
        <v>0</v>
      </c>
      <c r="GE187" s="10">
        <f>aurora_data!GD2192</f>
        <v>0</v>
      </c>
      <c r="GF187" s="302">
        <f>aurora_data!GE2192</f>
        <v>0</v>
      </c>
      <c r="GG187" s="10">
        <f>aurora_data!GF2192</f>
        <v>0</v>
      </c>
      <c r="GH187" s="10">
        <f>aurora_data!GG2192</f>
        <v>0</v>
      </c>
      <c r="GI187" s="10">
        <f>aurora_data!GH2192</f>
        <v>0</v>
      </c>
      <c r="GJ187" s="302">
        <f>aurora_data!GI2192</f>
        <v>0</v>
      </c>
      <c r="GK187" s="10">
        <f>aurora_data!GJ2192</f>
        <v>0</v>
      </c>
      <c r="GL187" s="10">
        <f>aurora_data!GK2192</f>
        <v>0</v>
      </c>
      <c r="GM187" s="10">
        <f>aurora_data!GL2192</f>
        <v>0</v>
      </c>
      <c r="GN187" s="302">
        <f>aurora_data!GM2192</f>
        <v>0</v>
      </c>
      <c r="GO187" s="10">
        <f>aurora_data!GN2192</f>
        <v>0</v>
      </c>
      <c r="GP187" s="10">
        <f>aurora_data!GO2192</f>
        <v>0</v>
      </c>
      <c r="GQ187" s="10">
        <f>aurora_data!GP2192</f>
        <v>0</v>
      </c>
      <c r="GR187" s="302">
        <f>aurora_data!GQ2192</f>
        <v>0</v>
      </c>
      <c r="GS187" s="10">
        <f>aurora_data!GR2192</f>
        <v>0</v>
      </c>
      <c r="GT187" s="10">
        <f>aurora_data!GS2192</f>
        <v>0</v>
      </c>
      <c r="GU187" s="10">
        <f>aurora_data!GT2192</f>
        <v>0</v>
      </c>
      <c r="GV187" s="10">
        <f>aurora_data!GU2192</f>
        <v>0</v>
      </c>
      <c r="GW187" s="217" t="s">
        <v>622</v>
      </c>
      <c r="GX187" s="218">
        <f>aurora_data!GV2192</f>
        <v>0</v>
      </c>
      <c r="GY187" s="219">
        <f t="shared" si="1690"/>
        <v>0</v>
      </c>
    </row>
    <row r="188" spans="2:207" s="2" customFormat="1" ht="16.5" thickBot="1">
      <c r="B188" s="512"/>
      <c r="C188" s="519"/>
      <c r="D188" s="220" t="s">
        <v>268</v>
      </c>
      <c r="E188" s="218">
        <f>aurora_data!D2193</f>
        <v>0</v>
      </c>
      <c r="F188" s="10">
        <f>aurora_data!E2193</f>
        <v>0</v>
      </c>
      <c r="G188" s="10">
        <f>aurora_data!F2193</f>
        <v>0</v>
      </c>
      <c r="H188" s="302">
        <f>aurora_data!G2193</f>
        <v>0</v>
      </c>
      <c r="I188" s="10">
        <f>aurora_data!H2193</f>
        <v>0</v>
      </c>
      <c r="J188" s="10">
        <f>aurora_data!I2193</f>
        <v>0</v>
      </c>
      <c r="K188" s="10">
        <f>aurora_data!J2193</f>
        <v>0</v>
      </c>
      <c r="L188" s="302">
        <f>aurora_data!K2193</f>
        <v>0</v>
      </c>
      <c r="M188" s="10">
        <f>aurora_data!L2193</f>
        <v>0</v>
      </c>
      <c r="N188" s="10">
        <f>aurora_data!M2193</f>
        <v>0</v>
      </c>
      <c r="O188" s="10">
        <f>aurora_data!N2193</f>
        <v>0</v>
      </c>
      <c r="P188" s="302">
        <f>aurora_data!O2193</f>
        <v>0</v>
      </c>
      <c r="Q188" s="10">
        <f>aurora_data!P2193</f>
        <v>0</v>
      </c>
      <c r="R188" s="10">
        <f>aurora_data!Q2193</f>
        <v>0</v>
      </c>
      <c r="S188" s="10">
        <f>aurora_data!R2193</f>
        <v>0</v>
      </c>
      <c r="T188" s="302">
        <f>aurora_data!S2193</f>
        <v>0</v>
      </c>
      <c r="U188" s="10">
        <f>aurora_data!T2193</f>
        <v>0</v>
      </c>
      <c r="V188" s="10">
        <f>aurora_data!U2193</f>
        <v>0</v>
      </c>
      <c r="W188" s="10">
        <f>aurora_data!V2193</f>
        <v>0</v>
      </c>
      <c r="X188" s="315">
        <f>aurora_data!W2193</f>
        <v>0</v>
      </c>
      <c r="Y188" s="333">
        <f>aurora_data!X2193</f>
        <v>0</v>
      </c>
      <c r="Z188" s="10">
        <f>aurora_data!Y2193</f>
        <v>0</v>
      </c>
      <c r="AA188" s="10">
        <f>aurora_data!Z2193</f>
        <v>0</v>
      </c>
      <c r="AB188" s="302">
        <f>aurora_data!AA2193</f>
        <v>0</v>
      </c>
      <c r="AC188" s="10">
        <f>aurora_data!AB2193</f>
        <v>0</v>
      </c>
      <c r="AD188" s="10">
        <f>aurora_data!AC2193</f>
        <v>0</v>
      </c>
      <c r="AE188" s="10">
        <f>aurora_data!AD2193</f>
        <v>0</v>
      </c>
      <c r="AF188" s="302">
        <f>aurora_data!AE2193</f>
        <v>0</v>
      </c>
      <c r="AG188" s="10">
        <f>aurora_data!AF2193</f>
        <v>0</v>
      </c>
      <c r="AH188" s="10">
        <f>aurora_data!AG2193</f>
        <v>0</v>
      </c>
      <c r="AI188" s="10">
        <f>aurora_data!AH2193</f>
        <v>0</v>
      </c>
      <c r="AJ188" s="302">
        <f>aurora_data!AI2193</f>
        <v>0</v>
      </c>
      <c r="AK188" s="10">
        <f>aurora_data!AJ2193</f>
        <v>0</v>
      </c>
      <c r="AL188" s="10">
        <f>aurora_data!AK2193</f>
        <v>0</v>
      </c>
      <c r="AM188" s="10">
        <f>aurora_data!AL2193</f>
        <v>0</v>
      </c>
      <c r="AN188" s="302">
        <f>aurora_data!AM2193</f>
        <v>0</v>
      </c>
      <c r="AO188" s="10">
        <f>aurora_data!AN2193</f>
        <v>0</v>
      </c>
      <c r="AP188" s="10">
        <f>aurora_data!AO2193</f>
        <v>0</v>
      </c>
      <c r="AQ188" s="10">
        <f>aurora_data!AP2193</f>
        <v>0</v>
      </c>
      <c r="AR188" s="10">
        <f>aurora_data!AQ2193</f>
        <v>0</v>
      </c>
      <c r="AS188" s="333">
        <f>aurora_data!AR2193</f>
        <v>0</v>
      </c>
      <c r="AT188" s="10">
        <f>aurora_data!AS2193</f>
        <v>0</v>
      </c>
      <c r="AU188" s="10">
        <f>aurora_data!AT2193</f>
        <v>0</v>
      </c>
      <c r="AV188" s="302">
        <f>aurora_data!AU2193</f>
        <v>0</v>
      </c>
      <c r="AW188" s="10">
        <f>aurora_data!AV2193</f>
        <v>0</v>
      </c>
      <c r="AX188" s="10">
        <f>aurora_data!AW2193</f>
        <v>0</v>
      </c>
      <c r="AY188" s="10">
        <f>aurora_data!AX2193</f>
        <v>0</v>
      </c>
      <c r="AZ188" s="302">
        <f>aurora_data!AY2193</f>
        <v>0</v>
      </c>
      <c r="BA188" s="10">
        <f>aurora_data!AZ2193</f>
        <v>0</v>
      </c>
      <c r="BB188" s="10">
        <f>aurora_data!BA2193</f>
        <v>0</v>
      </c>
      <c r="BC188" s="10">
        <f>aurora_data!BB2193</f>
        <v>0</v>
      </c>
      <c r="BD188" s="302">
        <f>aurora_data!BC2193</f>
        <v>0</v>
      </c>
      <c r="BE188" s="10">
        <f>aurora_data!BD2193</f>
        <v>0</v>
      </c>
      <c r="BF188" s="10">
        <f>aurora_data!BE2193</f>
        <v>0</v>
      </c>
      <c r="BG188" s="10">
        <f>aurora_data!BF2193</f>
        <v>0</v>
      </c>
      <c r="BH188" s="302">
        <f>aurora_data!BG2193</f>
        <v>0</v>
      </c>
      <c r="BI188" s="10">
        <f>aurora_data!BH2193</f>
        <v>0</v>
      </c>
      <c r="BJ188" s="10">
        <f>aurora_data!BI2193</f>
        <v>0</v>
      </c>
      <c r="BK188" s="10">
        <f>aurora_data!BJ2193</f>
        <v>0</v>
      </c>
      <c r="BL188" s="10">
        <f>aurora_data!BK2193</f>
        <v>0</v>
      </c>
      <c r="BM188" s="333">
        <f>aurora_data!BL2193</f>
        <v>0</v>
      </c>
      <c r="BN188" s="10">
        <f>aurora_data!BM2193</f>
        <v>0</v>
      </c>
      <c r="BO188" s="10">
        <f>aurora_data!BN2193</f>
        <v>0</v>
      </c>
      <c r="BP188" s="302">
        <f>aurora_data!BO2193</f>
        <v>0</v>
      </c>
      <c r="BQ188" s="10">
        <f>aurora_data!BP2193</f>
        <v>0</v>
      </c>
      <c r="BR188" s="10">
        <f>aurora_data!BQ2193</f>
        <v>0</v>
      </c>
      <c r="BS188" s="10">
        <f>aurora_data!BR2193</f>
        <v>0</v>
      </c>
      <c r="BT188" s="302">
        <f>aurora_data!BS2193</f>
        <v>0</v>
      </c>
      <c r="BU188" s="10">
        <f>aurora_data!BT2193</f>
        <v>0</v>
      </c>
      <c r="BV188" s="10">
        <f>aurora_data!BU2193</f>
        <v>0</v>
      </c>
      <c r="BW188" s="10">
        <f>aurora_data!BV2193</f>
        <v>0</v>
      </c>
      <c r="BX188" s="302">
        <f>aurora_data!BW2193</f>
        <v>0</v>
      </c>
      <c r="BY188" s="10">
        <f>aurora_data!BX2193</f>
        <v>0</v>
      </c>
      <c r="BZ188" s="10">
        <f>aurora_data!BY2193</f>
        <v>0</v>
      </c>
      <c r="CA188" s="10">
        <f>aurora_data!BZ2193</f>
        <v>0</v>
      </c>
      <c r="CB188" s="302">
        <f>aurora_data!CA2193</f>
        <v>0</v>
      </c>
      <c r="CC188" s="10">
        <f>aurora_data!CB2193</f>
        <v>0</v>
      </c>
      <c r="CD188" s="10">
        <f>aurora_data!CC2193</f>
        <v>0</v>
      </c>
      <c r="CE188" s="10">
        <f>aurora_data!CD2193</f>
        <v>0</v>
      </c>
      <c r="CF188" s="315">
        <f>aurora_data!CE2193</f>
        <v>0</v>
      </c>
      <c r="CG188" s="333">
        <f>aurora_data!CF2193</f>
        <v>0</v>
      </c>
      <c r="CH188" s="10">
        <f>aurora_data!CG2193</f>
        <v>0</v>
      </c>
      <c r="CI188" s="10">
        <f>aurora_data!CH2193</f>
        <v>0</v>
      </c>
      <c r="CJ188" s="302">
        <f>aurora_data!CI2193</f>
        <v>0</v>
      </c>
      <c r="CK188" s="10">
        <f>aurora_data!CJ2193</f>
        <v>0</v>
      </c>
      <c r="CL188" s="10">
        <f>aurora_data!CK2193</f>
        <v>0</v>
      </c>
      <c r="CM188" s="10">
        <f>aurora_data!CL2193</f>
        <v>0</v>
      </c>
      <c r="CN188" s="302">
        <f>aurora_data!CM2193</f>
        <v>0</v>
      </c>
      <c r="CO188" s="10">
        <f>aurora_data!CN2193</f>
        <v>0</v>
      </c>
      <c r="CP188" s="10">
        <f>aurora_data!CO2193</f>
        <v>0</v>
      </c>
      <c r="CQ188" s="10">
        <f>aurora_data!CP2193</f>
        <v>0</v>
      </c>
      <c r="CR188" s="302">
        <f>aurora_data!CQ2193</f>
        <v>0</v>
      </c>
      <c r="CS188" s="10">
        <f>aurora_data!CR2193</f>
        <v>0</v>
      </c>
      <c r="CT188" s="10">
        <f>aurora_data!CS2193</f>
        <v>0</v>
      </c>
      <c r="CU188" s="10">
        <f>aurora_data!CT2193</f>
        <v>0</v>
      </c>
      <c r="CV188" s="302">
        <f>aurora_data!CU2193</f>
        <v>0</v>
      </c>
      <c r="CW188" s="10">
        <f>aurora_data!CV2193</f>
        <v>0</v>
      </c>
      <c r="CX188" s="10">
        <f>aurora_data!CW2193</f>
        <v>0</v>
      </c>
      <c r="CY188" s="10">
        <f>aurora_data!CX2193</f>
        <v>0</v>
      </c>
      <c r="CZ188" s="221">
        <f>aurora_data!CY2193</f>
        <v>0</v>
      </c>
      <c r="DA188" s="218">
        <f>aurora_data!CZ2193</f>
        <v>0</v>
      </c>
      <c r="DB188" s="10">
        <f>aurora_data!DA2193</f>
        <v>0</v>
      </c>
      <c r="DC188" s="10">
        <f>aurora_data!DB2193</f>
        <v>0</v>
      </c>
      <c r="DD188" s="302">
        <f>aurora_data!DC2193</f>
        <v>0</v>
      </c>
      <c r="DE188" s="10">
        <f>aurora_data!DD2193</f>
        <v>0</v>
      </c>
      <c r="DF188" s="10">
        <f>aurora_data!DE2193</f>
        <v>0</v>
      </c>
      <c r="DG188" s="10">
        <f>aurora_data!DF2193</f>
        <v>0</v>
      </c>
      <c r="DH188" s="302">
        <f>aurora_data!DG2193</f>
        <v>0</v>
      </c>
      <c r="DI188" s="10">
        <f>aurora_data!DH2193</f>
        <v>0</v>
      </c>
      <c r="DJ188" s="10">
        <f>aurora_data!DI2193</f>
        <v>0</v>
      </c>
      <c r="DK188" s="10">
        <f>aurora_data!DJ2193</f>
        <v>0</v>
      </c>
      <c r="DL188" s="302">
        <f>aurora_data!DK2193</f>
        <v>0</v>
      </c>
      <c r="DM188" s="10">
        <f>aurora_data!DL2193</f>
        <v>0</v>
      </c>
      <c r="DN188" s="10">
        <f>aurora_data!DM2193</f>
        <v>0</v>
      </c>
      <c r="DO188" s="10">
        <f>aurora_data!DN2193</f>
        <v>0</v>
      </c>
      <c r="DP188" s="302">
        <f>aurora_data!DO2193</f>
        <v>0</v>
      </c>
      <c r="DQ188" s="10">
        <f>aurora_data!DP2193</f>
        <v>0</v>
      </c>
      <c r="DR188" s="10">
        <f>aurora_data!DQ2193</f>
        <v>0</v>
      </c>
      <c r="DS188" s="10">
        <f>aurora_data!DR2193</f>
        <v>0</v>
      </c>
      <c r="DT188" s="315">
        <f>aurora_data!DS2193</f>
        <v>0</v>
      </c>
      <c r="DU188" s="333">
        <f>aurora_data!DT2193</f>
        <v>0</v>
      </c>
      <c r="DV188" s="10">
        <f>aurora_data!DU2193</f>
        <v>0</v>
      </c>
      <c r="DW188" s="10">
        <f>aurora_data!DV2193</f>
        <v>0</v>
      </c>
      <c r="DX188" s="302">
        <f>aurora_data!DW2193</f>
        <v>0</v>
      </c>
      <c r="DY188" s="10">
        <f>aurora_data!DX2193</f>
        <v>0</v>
      </c>
      <c r="DZ188" s="10">
        <f>aurora_data!DY2193</f>
        <v>0</v>
      </c>
      <c r="EA188" s="10">
        <f>aurora_data!DZ2193</f>
        <v>0</v>
      </c>
      <c r="EB188" s="302">
        <f>aurora_data!EA2193</f>
        <v>0</v>
      </c>
      <c r="EC188" s="10">
        <f>aurora_data!EB2193</f>
        <v>0</v>
      </c>
      <c r="ED188" s="10">
        <f>aurora_data!EC2193</f>
        <v>0</v>
      </c>
      <c r="EE188" s="10">
        <f>aurora_data!ED2193</f>
        <v>0</v>
      </c>
      <c r="EF188" s="302">
        <f>aurora_data!EE2193</f>
        <v>0</v>
      </c>
      <c r="EG188" s="10">
        <f>aurora_data!EF2193</f>
        <v>0</v>
      </c>
      <c r="EH188" s="10">
        <f>aurora_data!EG2193</f>
        <v>0</v>
      </c>
      <c r="EI188" s="10">
        <f>aurora_data!EH2193</f>
        <v>0</v>
      </c>
      <c r="EJ188" s="302">
        <f>aurora_data!EI2193</f>
        <v>0</v>
      </c>
      <c r="EK188" s="10">
        <f>aurora_data!EJ2193</f>
        <v>0</v>
      </c>
      <c r="EL188" s="10">
        <f>aurora_data!EK2193</f>
        <v>0</v>
      </c>
      <c r="EM188" s="10">
        <f>aurora_data!EL2193</f>
        <v>0</v>
      </c>
      <c r="EN188" s="315">
        <f>aurora_data!EM2193</f>
        <v>0</v>
      </c>
      <c r="EO188" s="333">
        <f>aurora_data!EN2193</f>
        <v>0</v>
      </c>
      <c r="EP188" s="10">
        <f>aurora_data!EO2193</f>
        <v>0</v>
      </c>
      <c r="EQ188" s="10">
        <f>aurora_data!EP2193</f>
        <v>0</v>
      </c>
      <c r="ER188" s="302">
        <f>aurora_data!EQ2193</f>
        <v>0</v>
      </c>
      <c r="ES188" s="10">
        <f>aurora_data!ER2193</f>
        <v>0</v>
      </c>
      <c r="ET188" s="10">
        <f>aurora_data!ES2193</f>
        <v>0</v>
      </c>
      <c r="EU188" s="10">
        <f>aurora_data!ET2193</f>
        <v>0</v>
      </c>
      <c r="EV188" s="302">
        <f>aurora_data!EU2193</f>
        <v>0</v>
      </c>
      <c r="EW188" s="10">
        <f>aurora_data!EV2193</f>
        <v>0</v>
      </c>
      <c r="EX188" s="10">
        <f>aurora_data!EW2193</f>
        <v>0</v>
      </c>
      <c r="EY188" s="10">
        <f>aurora_data!EX2193</f>
        <v>0</v>
      </c>
      <c r="EZ188" s="302">
        <f>aurora_data!EY2193</f>
        <v>0</v>
      </c>
      <c r="FA188" s="10">
        <f>aurora_data!EZ2193</f>
        <v>0</v>
      </c>
      <c r="FB188" s="10">
        <f>aurora_data!FA2193</f>
        <v>0</v>
      </c>
      <c r="FC188" s="10">
        <f>aurora_data!FB2193</f>
        <v>0</v>
      </c>
      <c r="FD188" s="302">
        <f>aurora_data!FC2193</f>
        <v>0</v>
      </c>
      <c r="FE188" s="10">
        <f>aurora_data!FD2193</f>
        <v>0</v>
      </c>
      <c r="FF188" s="10">
        <f>aurora_data!FE2193</f>
        <v>0</v>
      </c>
      <c r="FG188" s="10">
        <f>aurora_data!FF2193</f>
        <v>0</v>
      </c>
      <c r="FH188" s="315">
        <f>aurora_data!FG2193</f>
        <v>0</v>
      </c>
      <c r="FI188" s="333">
        <f>aurora_data!FH2193</f>
        <v>0</v>
      </c>
      <c r="FJ188" s="10">
        <f>aurora_data!FI2193</f>
        <v>0</v>
      </c>
      <c r="FK188" s="10">
        <f>aurora_data!FJ2193</f>
        <v>0</v>
      </c>
      <c r="FL188" s="302">
        <f>aurora_data!FK2193</f>
        <v>0</v>
      </c>
      <c r="FM188" s="10">
        <f>aurora_data!FL2193</f>
        <v>0</v>
      </c>
      <c r="FN188" s="10">
        <f>aurora_data!FM2193</f>
        <v>0</v>
      </c>
      <c r="FO188" s="10">
        <f>aurora_data!FN2193</f>
        <v>0</v>
      </c>
      <c r="FP188" s="302">
        <f>aurora_data!FO2193</f>
        <v>0</v>
      </c>
      <c r="FQ188" s="10">
        <f>aurora_data!FP2193</f>
        <v>0</v>
      </c>
      <c r="FR188" s="10">
        <f>aurora_data!FQ2193</f>
        <v>0</v>
      </c>
      <c r="FS188" s="10">
        <f>aurora_data!FR2193</f>
        <v>0</v>
      </c>
      <c r="FT188" s="302">
        <f>aurora_data!FS2193</f>
        <v>0</v>
      </c>
      <c r="FU188" s="10">
        <f>aurora_data!FT2193</f>
        <v>0</v>
      </c>
      <c r="FV188" s="10">
        <f>aurora_data!FU2193</f>
        <v>0</v>
      </c>
      <c r="FW188" s="10">
        <f>aurora_data!FV2193</f>
        <v>0</v>
      </c>
      <c r="FX188" s="302">
        <f>aurora_data!FW2193</f>
        <v>0</v>
      </c>
      <c r="FY188" s="10">
        <f>aurora_data!FX2193</f>
        <v>0</v>
      </c>
      <c r="FZ188" s="10">
        <f>aurora_data!FY2193</f>
        <v>0</v>
      </c>
      <c r="GA188" s="10">
        <f>aurora_data!FZ2193</f>
        <v>0</v>
      </c>
      <c r="GB188" s="315">
        <f>aurora_data!GA2193</f>
        <v>0</v>
      </c>
      <c r="GC188" s="333">
        <f>aurora_data!GB2193</f>
        <v>0</v>
      </c>
      <c r="GD188" s="10">
        <f>aurora_data!GC2193</f>
        <v>0</v>
      </c>
      <c r="GE188" s="10">
        <f>aurora_data!GD2193</f>
        <v>0</v>
      </c>
      <c r="GF188" s="302">
        <f>aurora_data!GE2193</f>
        <v>0</v>
      </c>
      <c r="GG188" s="10">
        <f>aurora_data!GF2193</f>
        <v>0</v>
      </c>
      <c r="GH188" s="10">
        <f>aurora_data!GG2193</f>
        <v>0</v>
      </c>
      <c r="GI188" s="10">
        <f>aurora_data!GH2193</f>
        <v>0</v>
      </c>
      <c r="GJ188" s="302">
        <f>aurora_data!GI2193</f>
        <v>0</v>
      </c>
      <c r="GK188" s="10">
        <f>aurora_data!GJ2193</f>
        <v>0</v>
      </c>
      <c r="GL188" s="10">
        <f>aurora_data!GK2193</f>
        <v>0</v>
      </c>
      <c r="GM188" s="10">
        <f>aurora_data!GL2193</f>
        <v>0</v>
      </c>
      <c r="GN188" s="302">
        <f>aurora_data!GM2193</f>
        <v>0</v>
      </c>
      <c r="GO188" s="10">
        <f>aurora_data!GN2193</f>
        <v>0</v>
      </c>
      <c r="GP188" s="10">
        <f>aurora_data!GO2193</f>
        <v>0</v>
      </c>
      <c r="GQ188" s="10">
        <f>aurora_data!GP2193</f>
        <v>0</v>
      </c>
      <c r="GR188" s="302">
        <f>aurora_data!GQ2193</f>
        <v>0</v>
      </c>
      <c r="GS188" s="10">
        <f>aurora_data!GR2193</f>
        <v>0</v>
      </c>
      <c r="GT188" s="10">
        <f>aurora_data!GS2193</f>
        <v>0</v>
      </c>
      <c r="GU188" s="10">
        <f>aurora_data!GT2193</f>
        <v>0</v>
      </c>
      <c r="GV188" s="10">
        <f>aurora_data!GU2193</f>
        <v>0</v>
      </c>
      <c r="GW188" s="222" t="s">
        <v>622</v>
      </c>
      <c r="GX188" s="218">
        <f>aurora_data!GV2193</f>
        <v>0</v>
      </c>
      <c r="GY188" s="219">
        <f t="shared" si="1690"/>
        <v>0</v>
      </c>
    </row>
    <row r="189" spans="2:207" s="2" customFormat="1" ht="16.5" thickBot="1">
      <c r="B189" s="512"/>
      <c r="C189" s="520"/>
      <c r="D189" s="223" t="s">
        <v>132</v>
      </c>
      <c r="E189" s="224">
        <f>aurora_data!D2194</f>
        <v>0</v>
      </c>
      <c r="F189" s="225">
        <f>aurora_data!E2194</f>
        <v>0</v>
      </c>
      <c r="G189" s="225">
        <f>aurora_data!F2194</f>
        <v>1</v>
      </c>
      <c r="H189" s="310">
        <f>aurora_data!G2194</f>
        <v>0</v>
      </c>
      <c r="I189" s="225">
        <f>aurora_data!H2194</f>
        <v>0</v>
      </c>
      <c r="J189" s="225">
        <f>aurora_data!I2194</f>
        <v>0</v>
      </c>
      <c r="K189" s="225">
        <f>aurora_data!J2194</f>
        <v>1</v>
      </c>
      <c r="L189" s="310">
        <f>aurora_data!K2194</f>
        <v>1</v>
      </c>
      <c r="M189" s="225">
        <f>aurora_data!L2194</f>
        <v>0</v>
      </c>
      <c r="N189" s="225">
        <f>aurora_data!M2194</f>
        <v>0</v>
      </c>
      <c r="O189" s="225">
        <f>aurora_data!N2194</f>
        <v>0</v>
      </c>
      <c r="P189" s="310">
        <f>aurora_data!O2194</f>
        <v>0</v>
      </c>
      <c r="Q189" s="225">
        <f>aurora_data!P2194</f>
        <v>1</v>
      </c>
      <c r="R189" s="225">
        <f>aurora_data!Q2194</f>
        <v>0</v>
      </c>
      <c r="S189" s="225">
        <f>aurora_data!R2194</f>
        <v>0</v>
      </c>
      <c r="T189" s="310">
        <f>aurora_data!S2194</f>
        <v>2</v>
      </c>
      <c r="U189" s="225">
        <f>aurora_data!T2194</f>
        <v>0</v>
      </c>
      <c r="V189" s="225">
        <f>aurora_data!U2194</f>
        <v>0</v>
      </c>
      <c r="W189" s="225">
        <f>aurora_data!V2194</f>
        <v>0</v>
      </c>
      <c r="X189" s="323">
        <f>aurora_data!W2194</f>
        <v>0</v>
      </c>
      <c r="Y189" s="341">
        <f>aurora_data!X2194</f>
        <v>0</v>
      </c>
      <c r="Z189" s="225">
        <f>aurora_data!Y2194</f>
        <v>0</v>
      </c>
      <c r="AA189" s="225">
        <f>aurora_data!Z2194</f>
        <v>1</v>
      </c>
      <c r="AB189" s="310">
        <f>aurora_data!AA2194</f>
        <v>0</v>
      </c>
      <c r="AC189" s="225">
        <f>aurora_data!AB2194</f>
        <v>0</v>
      </c>
      <c r="AD189" s="225">
        <f>aurora_data!AC2194</f>
        <v>0</v>
      </c>
      <c r="AE189" s="225">
        <f>aurora_data!AD2194</f>
        <v>2</v>
      </c>
      <c r="AF189" s="310">
        <f>aurora_data!AE2194</f>
        <v>0</v>
      </c>
      <c r="AG189" s="225">
        <f>aurora_data!AF2194</f>
        <v>1</v>
      </c>
      <c r="AH189" s="225">
        <f>aurora_data!AG2194</f>
        <v>0</v>
      </c>
      <c r="AI189" s="225">
        <f>aurora_data!AH2194</f>
        <v>3</v>
      </c>
      <c r="AJ189" s="310">
        <f>aurora_data!AI2194</f>
        <v>0</v>
      </c>
      <c r="AK189" s="225">
        <f>aurora_data!AJ2194</f>
        <v>1</v>
      </c>
      <c r="AL189" s="225">
        <f>aurora_data!AK2194</f>
        <v>1</v>
      </c>
      <c r="AM189" s="225">
        <f>aurora_data!AL2194</f>
        <v>1</v>
      </c>
      <c r="AN189" s="310">
        <f>aurora_data!AM2194</f>
        <v>0</v>
      </c>
      <c r="AO189" s="225">
        <f>aurora_data!AN2194</f>
        <v>0</v>
      </c>
      <c r="AP189" s="225">
        <f>aurora_data!AO2194</f>
        <v>0</v>
      </c>
      <c r="AQ189" s="225">
        <f>aurora_data!AP2194</f>
        <v>0</v>
      </c>
      <c r="AR189" s="225">
        <f>aurora_data!AQ2194</f>
        <v>0</v>
      </c>
      <c r="AS189" s="341">
        <f>aurora_data!AR2194</f>
        <v>1</v>
      </c>
      <c r="AT189" s="225">
        <f>aurora_data!AS2194</f>
        <v>1</v>
      </c>
      <c r="AU189" s="225">
        <f>aurora_data!AT2194</f>
        <v>1</v>
      </c>
      <c r="AV189" s="310">
        <f>aurora_data!AU2194</f>
        <v>1</v>
      </c>
      <c r="AW189" s="225">
        <f>aurora_data!AV2194</f>
        <v>0</v>
      </c>
      <c r="AX189" s="225">
        <f>aurora_data!AW2194</f>
        <v>1</v>
      </c>
      <c r="AY189" s="225">
        <f>aurora_data!AX2194</f>
        <v>2</v>
      </c>
      <c r="AZ189" s="310">
        <f>aurora_data!AY2194</f>
        <v>1</v>
      </c>
      <c r="BA189" s="225">
        <f>aurora_data!AZ2194</f>
        <v>1</v>
      </c>
      <c r="BB189" s="225">
        <f>aurora_data!BA2194</f>
        <v>1</v>
      </c>
      <c r="BC189" s="225">
        <f>aurora_data!BB2194</f>
        <v>1</v>
      </c>
      <c r="BD189" s="310">
        <f>aurora_data!BC2194</f>
        <v>1</v>
      </c>
      <c r="BE189" s="225">
        <f>aurora_data!BD2194</f>
        <v>1</v>
      </c>
      <c r="BF189" s="225">
        <f>aurora_data!BE2194</f>
        <v>0</v>
      </c>
      <c r="BG189" s="225">
        <f>aurora_data!BF2194</f>
        <v>2</v>
      </c>
      <c r="BH189" s="310">
        <f>aurora_data!BG2194</f>
        <v>1</v>
      </c>
      <c r="BI189" s="225">
        <f>aurora_data!BH2194</f>
        <v>0</v>
      </c>
      <c r="BJ189" s="225">
        <f>aurora_data!BI2194</f>
        <v>0</v>
      </c>
      <c r="BK189" s="225">
        <f>aurora_data!BJ2194</f>
        <v>0</v>
      </c>
      <c r="BL189" s="225">
        <f>aurora_data!BK2194</f>
        <v>0</v>
      </c>
      <c r="BM189" s="341">
        <f>aurora_data!BL2194</f>
        <v>0</v>
      </c>
      <c r="BN189" s="225">
        <f>aurora_data!BM2194</f>
        <v>0</v>
      </c>
      <c r="BO189" s="225">
        <f>aurora_data!BN2194</f>
        <v>0</v>
      </c>
      <c r="BP189" s="310">
        <f>aurora_data!BO2194</f>
        <v>0</v>
      </c>
      <c r="BQ189" s="225">
        <f>aurora_data!BP2194</f>
        <v>0</v>
      </c>
      <c r="BR189" s="225">
        <f>aurora_data!BQ2194</f>
        <v>0</v>
      </c>
      <c r="BS189" s="225">
        <f>aurora_data!BR2194</f>
        <v>1</v>
      </c>
      <c r="BT189" s="310">
        <f>aurora_data!BS2194</f>
        <v>0</v>
      </c>
      <c r="BU189" s="225">
        <f>aurora_data!BT2194</f>
        <v>1</v>
      </c>
      <c r="BV189" s="225">
        <f>aurora_data!BU2194</f>
        <v>0</v>
      </c>
      <c r="BW189" s="225">
        <f>aurora_data!BV2194</f>
        <v>1</v>
      </c>
      <c r="BX189" s="310">
        <f>aurora_data!BW2194</f>
        <v>0</v>
      </c>
      <c r="BY189" s="225">
        <f>aurora_data!BX2194</f>
        <v>0</v>
      </c>
      <c r="BZ189" s="225">
        <f>aurora_data!BY2194</f>
        <v>0</v>
      </c>
      <c r="CA189" s="225">
        <f>aurora_data!BZ2194</f>
        <v>0</v>
      </c>
      <c r="CB189" s="310">
        <f>aurora_data!CA2194</f>
        <v>0</v>
      </c>
      <c r="CC189" s="225">
        <f>aurora_data!CB2194</f>
        <v>0</v>
      </c>
      <c r="CD189" s="225">
        <f>aurora_data!CC2194</f>
        <v>0</v>
      </c>
      <c r="CE189" s="225">
        <f>aurora_data!CD2194</f>
        <v>0</v>
      </c>
      <c r="CF189" s="323">
        <f>aurora_data!CE2194</f>
        <v>0</v>
      </c>
      <c r="CG189" s="341">
        <f>aurora_data!CF2194</f>
        <v>0</v>
      </c>
      <c r="CH189" s="225">
        <f>aurora_data!CG2194</f>
        <v>0</v>
      </c>
      <c r="CI189" s="225">
        <f>aurora_data!CH2194</f>
        <v>1</v>
      </c>
      <c r="CJ189" s="310">
        <f>aurora_data!CI2194</f>
        <v>1</v>
      </c>
      <c r="CK189" s="225">
        <f>aurora_data!CJ2194</f>
        <v>1</v>
      </c>
      <c r="CL189" s="225">
        <f>aurora_data!CK2194</f>
        <v>0</v>
      </c>
      <c r="CM189" s="225">
        <f>aurora_data!CL2194</f>
        <v>2</v>
      </c>
      <c r="CN189" s="310">
        <f>aurora_data!CM2194</f>
        <v>2</v>
      </c>
      <c r="CO189" s="225">
        <f>aurora_data!CN2194</f>
        <v>3</v>
      </c>
      <c r="CP189" s="225">
        <f>aurora_data!CO2194</f>
        <v>1</v>
      </c>
      <c r="CQ189" s="225">
        <f>aurora_data!CP2194</f>
        <v>3</v>
      </c>
      <c r="CR189" s="310">
        <f>aurora_data!CQ2194</f>
        <v>1</v>
      </c>
      <c r="CS189" s="225">
        <f>aurora_data!CR2194</f>
        <v>3</v>
      </c>
      <c r="CT189" s="225">
        <f>aurora_data!CS2194</f>
        <v>2</v>
      </c>
      <c r="CU189" s="225">
        <f>aurora_data!CT2194</f>
        <v>4</v>
      </c>
      <c r="CV189" s="310">
        <f>aurora_data!CU2194</f>
        <v>2</v>
      </c>
      <c r="CW189" s="225">
        <f>aurora_data!CV2194</f>
        <v>0</v>
      </c>
      <c r="CX189" s="225">
        <f>aurora_data!CW2194</f>
        <v>0</v>
      </c>
      <c r="CY189" s="225">
        <f>aurora_data!CX2194</f>
        <v>0</v>
      </c>
      <c r="CZ189" s="226">
        <f>aurora_data!CY2194</f>
        <v>0</v>
      </c>
      <c r="DA189" s="224">
        <f>aurora_data!CZ2194</f>
        <v>0</v>
      </c>
      <c r="DB189" s="225">
        <f>aurora_data!DA2194</f>
        <v>0</v>
      </c>
      <c r="DC189" s="225">
        <f>aurora_data!DB2194</f>
        <v>0</v>
      </c>
      <c r="DD189" s="310">
        <f>aurora_data!DC2194</f>
        <v>0</v>
      </c>
      <c r="DE189" s="225">
        <f>aurora_data!DD2194</f>
        <v>0</v>
      </c>
      <c r="DF189" s="225">
        <f>aurora_data!DE2194</f>
        <v>0</v>
      </c>
      <c r="DG189" s="225">
        <f>aurora_data!DF2194</f>
        <v>0</v>
      </c>
      <c r="DH189" s="310">
        <f>aurora_data!DG2194</f>
        <v>0</v>
      </c>
      <c r="DI189" s="225">
        <f>aurora_data!DH2194</f>
        <v>0</v>
      </c>
      <c r="DJ189" s="225">
        <f>aurora_data!DI2194</f>
        <v>0</v>
      </c>
      <c r="DK189" s="225">
        <f>aurora_data!DJ2194</f>
        <v>0</v>
      </c>
      <c r="DL189" s="310">
        <f>aurora_data!DK2194</f>
        <v>0</v>
      </c>
      <c r="DM189" s="225">
        <f>aurora_data!DL2194</f>
        <v>0</v>
      </c>
      <c r="DN189" s="225">
        <f>aurora_data!DM2194</f>
        <v>0</v>
      </c>
      <c r="DO189" s="225">
        <f>aurora_data!DN2194</f>
        <v>1</v>
      </c>
      <c r="DP189" s="310">
        <f>aurora_data!DO2194</f>
        <v>0</v>
      </c>
      <c r="DQ189" s="225">
        <f>aurora_data!DP2194</f>
        <v>0</v>
      </c>
      <c r="DR189" s="225">
        <f>aurora_data!DQ2194</f>
        <v>0</v>
      </c>
      <c r="DS189" s="225">
        <f>aurora_data!DR2194</f>
        <v>0</v>
      </c>
      <c r="DT189" s="323">
        <f>aurora_data!DS2194</f>
        <v>0</v>
      </c>
      <c r="DU189" s="341">
        <f>aurora_data!DT2194</f>
        <v>0</v>
      </c>
      <c r="DV189" s="225">
        <f>aurora_data!DU2194</f>
        <v>0</v>
      </c>
      <c r="DW189" s="225">
        <f>aurora_data!DV2194</f>
        <v>0</v>
      </c>
      <c r="DX189" s="310">
        <f>aurora_data!DW2194</f>
        <v>0</v>
      </c>
      <c r="DY189" s="225">
        <f>aurora_data!DX2194</f>
        <v>1</v>
      </c>
      <c r="DZ189" s="225">
        <f>aurora_data!DY2194</f>
        <v>0</v>
      </c>
      <c r="EA189" s="225">
        <f>aurora_data!DZ2194</f>
        <v>1</v>
      </c>
      <c r="EB189" s="310">
        <f>aurora_data!EA2194</f>
        <v>0</v>
      </c>
      <c r="EC189" s="225">
        <f>aurora_data!EB2194</f>
        <v>0</v>
      </c>
      <c r="ED189" s="225">
        <f>aurora_data!EC2194</f>
        <v>0</v>
      </c>
      <c r="EE189" s="225">
        <f>aurora_data!ED2194</f>
        <v>1</v>
      </c>
      <c r="EF189" s="310">
        <f>aurora_data!EE2194</f>
        <v>0</v>
      </c>
      <c r="EG189" s="225">
        <f>aurora_data!EF2194</f>
        <v>0</v>
      </c>
      <c r="EH189" s="225">
        <f>aurora_data!EG2194</f>
        <v>0</v>
      </c>
      <c r="EI189" s="225">
        <f>aurora_data!EH2194</f>
        <v>2</v>
      </c>
      <c r="EJ189" s="310">
        <f>aurora_data!EI2194</f>
        <v>0</v>
      </c>
      <c r="EK189" s="225">
        <f>aurora_data!EJ2194</f>
        <v>0</v>
      </c>
      <c r="EL189" s="225">
        <f>aurora_data!EK2194</f>
        <v>0</v>
      </c>
      <c r="EM189" s="225">
        <f>aurora_data!EL2194</f>
        <v>0</v>
      </c>
      <c r="EN189" s="323">
        <f>aurora_data!EM2194</f>
        <v>0</v>
      </c>
      <c r="EO189" s="341">
        <f>aurora_data!EN2194</f>
        <v>0</v>
      </c>
      <c r="EP189" s="225">
        <f>aurora_data!EO2194</f>
        <v>0</v>
      </c>
      <c r="EQ189" s="225">
        <f>aurora_data!EP2194</f>
        <v>1</v>
      </c>
      <c r="ER189" s="310">
        <f>aurora_data!EQ2194</f>
        <v>2</v>
      </c>
      <c r="ES189" s="225">
        <f>aurora_data!ER2194</f>
        <v>1</v>
      </c>
      <c r="ET189" s="225">
        <f>aurora_data!ES2194</f>
        <v>0</v>
      </c>
      <c r="EU189" s="225">
        <f>aurora_data!ET2194</f>
        <v>1</v>
      </c>
      <c r="EV189" s="310">
        <f>aurora_data!EU2194</f>
        <v>1</v>
      </c>
      <c r="EW189" s="225">
        <f>aurora_data!EV2194</f>
        <v>0</v>
      </c>
      <c r="EX189" s="225">
        <f>aurora_data!EW2194</f>
        <v>0</v>
      </c>
      <c r="EY189" s="225">
        <f>aurora_data!EX2194</f>
        <v>2</v>
      </c>
      <c r="EZ189" s="310">
        <f>aurora_data!EY2194</f>
        <v>2</v>
      </c>
      <c r="FA189" s="225">
        <f>aurora_data!EZ2194</f>
        <v>0</v>
      </c>
      <c r="FB189" s="225">
        <f>aurora_data!FA2194</f>
        <v>1</v>
      </c>
      <c r="FC189" s="225">
        <f>aurora_data!FB2194</f>
        <v>1</v>
      </c>
      <c r="FD189" s="310">
        <f>aurora_data!FC2194</f>
        <v>0</v>
      </c>
      <c r="FE189" s="225">
        <f>aurora_data!FD2194</f>
        <v>0</v>
      </c>
      <c r="FF189" s="225">
        <f>aurora_data!FE2194</f>
        <v>0</v>
      </c>
      <c r="FG189" s="225">
        <f>aurora_data!FF2194</f>
        <v>0</v>
      </c>
      <c r="FH189" s="323">
        <f>aurora_data!FG2194</f>
        <v>0</v>
      </c>
      <c r="FI189" s="341">
        <f>aurora_data!FH2194</f>
        <v>0</v>
      </c>
      <c r="FJ189" s="225">
        <f>aurora_data!FI2194</f>
        <v>0</v>
      </c>
      <c r="FK189" s="225">
        <f>aurora_data!FJ2194</f>
        <v>0</v>
      </c>
      <c r="FL189" s="310">
        <f>aurora_data!FK2194</f>
        <v>0</v>
      </c>
      <c r="FM189" s="225">
        <f>aurora_data!FL2194</f>
        <v>1</v>
      </c>
      <c r="FN189" s="225">
        <f>aurora_data!FM2194</f>
        <v>1</v>
      </c>
      <c r="FO189" s="225">
        <f>aurora_data!FN2194</f>
        <v>0</v>
      </c>
      <c r="FP189" s="310">
        <f>aurora_data!FO2194</f>
        <v>0</v>
      </c>
      <c r="FQ189" s="225">
        <f>aurora_data!FP2194</f>
        <v>0</v>
      </c>
      <c r="FR189" s="225">
        <f>aurora_data!FQ2194</f>
        <v>0</v>
      </c>
      <c r="FS189" s="225">
        <f>aurora_data!FR2194</f>
        <v>1</v>
      </c>
      <c r="FT189" s="310">
        <f>aurora_data!FS2194</f>
        <v>2</v>
      </c>
      <c r="FU189" s="225">
        <f>aurora_data!FT2194</f>
        <v>0</v>
      </c>
      <c r="FV189" s="225">
        <f>aurora_data!FU2194</f>
        <v>0</v>
      </c>
      <c r="FW189" s="225">
        <f>aurora_data!FV2194</f>
        <v>2</v>
      </c>
      <c r="FX189" s="310">
        <f>aurora_data!FW2194</f>
        <v>1</v>
      </c>
      <c r="FY189" s="225">
        <f>aurora_data!FX2194</f>
        <v>0</v>
      </c>
      <c r="FZ189" s="225">
        <f>aurora_data!FY2194</f>
        <v>0</v>
      </c>
      <c r="GA189" s="225">
        <f>aurora_data!FZ2194</f>
        <v>0</v>
      </c>
      <c r="GB189" s="323">
        <f>aurora_data!GA2194</f>
        <v>0</v>
      </c>
      <c r="GC189" s="341">
        <f>aurora_data!GB2194</f>
        <v>1</v>
      </c>
      <c r="GD189" s="225">
        <f>aurora_data!GC2194</f>
        <v>0</v>
      </c>
      <c r="GE189" s="225">
        <f>aurora_data!GD2194</f>
        <v>0</v>
      </c>
      <c r="GF189" s="310">
        <f>aurora_data!GE2194</f>
        <v>0</v>
      </c>
      <c r="GG189" s="225">
        <f>aurora_data!GF2194</f>
        <v>0</v>
      </c>
      <c r="GH189" s="225">
        <f>aurora_data!GG2194</f>
        <v>1</v>
      </c>
      <c r="GI189" s="225">
        <f>aurora_data!GH2194</f>
        <v>1</v>
      </c>
      <c r="GJ189" s="310">
        <f>aurora_data!GI2194</f>
        <v>1</v>
      </c>
      <c r="GK189" s="225">
        <f>aurora_data!GJ2194</f>
        <v>2</v>
      </c>
      <c r="GL189" s="225">
        <f>aurora_data!GK2194</f>
        <v>2</v>
      </c>
      <c r="GM189" s="225">
        <f>aurora_data!GL2194</f>
        <v>3</v>
      </c>
      <c r="GN189" s="310">
        <f>aurora_data!GM2194</f>
        <v>2</v>
      </c>
      <c r="GO189" s="225">
        <f>aurora_data!GN2194</f>
        <v>3</v>
      </c>
      <c r="GP189" s="225">
        <f>aurora_data!GO2194</f>
        <v>2</v>
      </c>
      <c r="GQ189" s="225">
        <f>aurora_data!GP2194</f>
        <v>4</v>
      </c>
      <c r="GR189" s="310">
        <f>aurora_data!GQ2194</f>
        <v>3</v>
      </c>
      <c r="GS189" s="225">
        <f>aurora_data!GR2194</f>
        <v>0</v>
      </c>
      <c r="GT189" s="225">
        <f>aurora_data!GS2194</f>
        <v>0</v>
      </c>
      <c r="GU189" s="225">
        <f>aurora_data!GT2194</f>
        <v>0</v>
      </c>
      <c r="GV189" s="225">
        <f>aurora_data!GU2194</f>
        <v>0</v>
      </c>
      <c r="GW189" s="371" t="s">
        <v>622</v>
      </c>
      <c r="GX189" s="224">
        <f>aurora_data!GV2194</f>
        <v>112</v>
      </c>
      <c r="GY189" s="372">
        <f t="shared" si="1690"/>
        <v>1.1200000000000001</v>
      </c>
    </row>
    <row r="190" spans="2:207" s="2" customFormat="1">
      <c r="B190" s="512"/>
      <c r="C190" s="519"/>
      <c r="D190" s="274" t="s">
        <v>269</v>
      </c>
      <c r="E190" s="227">
        <f>aurora_data!D2195</f>
        <v>0</v>
      </c>
      <c r="F190" s="228">
        <f>aurora_data!E2195</f>
        <v>0</v>
      </c>
      <c r="G190" s="228">
        <f>aurora_data!F2195</f>
        <v>0</v>
      </c>
      <c r="H190" s="311">
        <f>aurora_data!G2195</f>
        <v>0</v>
      </c>
      <c r="I190" s="228">
        <f>aurora_data!H2195</f>
        <v>0</v>
      </c>
      <c r="J190" s="228">
        <f>aurora_data!I2195</f>
        <v>0</v>
      </c>
      <c r="K190" s="228">
        <f>aurora_data!J2195</f>
        <v>0</v>
      </c>
      <c r="L190" s="311">
        <f>aurora_data!K2195</f>
        <v>0</v>
      </c>
      <c r="M190" s="228">
        <f>aurora_data!L2195</f>
        <v>0</v>
      </c>
      <c r="N190" s="228">
        <f>aurora_data!M2195</f>
        <v>0</v>
      </c>
      <c r="O190" s="228">
        <f>aurora_data!N2195</f>
        <v>0</v>
      </c>
      <c r="P190" s="311">
        <f>aurora_data!O2195</f>
        <v>0</v>
      </c>
      <c r="Q190" s="228">
        <f>aurora_data!P2195</f>
        <v>0</v>
      </c>
      <c r="R190" s="228">
        <f>aurora_data!Q2195</f>
        <v>0</v>
      </c>
      <c r="S190" s="228">
        <f>aurora_data!R2195</f>
        <v>0</v>
      </c>
      <c r="T190" s="311">
        <f>aurora_data!S2195</f>
        <v>0</v>
      </c>
      <c r="U190" s="228">
        <f>aurora_data!T2195</f>
        <v>0</v>
      </c>
      <c r="V190" s="228">
        <f>aurora_data!U2195</f>
        <v>0</v>
      </c>
      <c r="W190" s="228">
        <f>aurora_data!V2195</f>
        <v>0</v>
      </c>
      <c r="X190" s="324">
        <f>aurora_data!W2195</f>
        <v>0</v>
      </c>
      <c r="Y190" s="342">
        <f>aurora_data!X2195</f>
        <v>0</v>
      </c>
      <c r="Z190" s="228">
        <f>aurora_data!Y2195</f>
        <v>0</v>
      </c>
      <c r="AA190" s="228">
        <f>aurora_data!Z2195</f>
        <v>0</v>
      </c>
      <c r="AB190" s="311">
        <f>aurora_data!AA2195</f>
        <v>0</v>
      </c>
      <c r="AC190" s="228">
        <f>aurora_data!AB2195</f>
        <v>0</v>
      </c>
      <c r="AD190" s="228">
        <f>aurora_data!AC2195</f>
        <v>0</v>
      </c>
      <c r="AE190" s="228">
        <f>aurora_data!AD2195</f>
        <v>0</v>
      </c>
      <c r="AF190" s="311">
        <f>aurora_data!AE2195</f>
        <v>0</v>
      </c>
      <c r="AG190" s="228">
        <f>aurora_data!AF2195</f>
        <v>0</v>
      </c>
      <c r="AH190" s="228">
        <f>aurora_data!AG2195</f>
        <v>0</v>
      </c>
      <c r="AI190" s="228">
        <f>aurora_data!AH2195</f>
        <v>0</v>
      </c>
      <c r="AJ190" s="311">
        <f>aurora_data!AI2195</f>
        <v>0</v>
      </c>
      <c r="AK190" s="228">
        <f>aurora_data!AJ2195</f>
        <v>0</v>
      </c>
      <c r="AL190" s="228">
        <f>aurora_data!AK2195</f>
        <v>0</v>
      </c>
      <c r="AM190" s="228">
        <f>aurora_data!AL2195</f>
        <v>0</v>
      </c>
      <c r="AN190" s="311">
        <f>aurora_data!AM2195</f>
        <v>0</v>
      </c>
      <c r="AO190" s="228">
        <f>aurora_data!AN2195</f>
        <v>0</v>
      </c>
      <c r="AP190" s="228">
        <f>aurora_data!AO2195</f>
        <v>0</v>
      </c>
      <c r="AQ190" s="228">
        <f>aurora_data!AP2195</f>
        <v>0</v>
      </c>
      <c r="AR190" s="228">
        <f>aurora_data!AQ2195</f>
        <v>0</v>
      </c>
      <c r="AS190" s="342">
        <f>aurora_data!AR2195</f>
        <v>0</v>
      </c>
      <c r="AT190" s="228">
        <f>aurora_data!AS2195</f>
        <v>0</v>
      </c>
      <c r="AU190" s="228">
        <f>aurora_data!AT2195</f>
        <v>0</v>
      </c>
      <c r="AV190" s="311">
        <f>aurora_data!AU2195</f>
        <v>0</v>
      </c>
      <c r="AW190" s="228">
        <f>aurora_data!AV2195</f>
        <v>0</v>
      </c>
      <c r="AX190" s="228">
        <f>aurora_data!AW2195</f>
        <v>0</v>
      </c>
      <c r="AY190" s="228">
        <f>aurora_data!AX2195</f>
        <v>0</v>
      </c>
      <c r="AZ190" s="311">
        <f>aurora_data!AY2195</f>
        <v>0</v>
      </c>
      <c r="BA190" s="228">
        <f>aurora_data!AZ2195</f>
        <v>0</v>
      </c>
      <c r="BB190" s="228">
        <f>aurora_data!BA2195</f>
        <v>0</v>
      </c>
      <c r="BC190" s="228">
        <f>aurora_data!BB2195</f>
        <v>0</v>
      </c>
      <c r="BD190" s="311">
        <f>aurora_data!BC2195</f>
        <v>0</v>
      </c>
      <c r="BE190" s="228">
        <f>aurora_data!BD2195</f>
        <v>0</v>
      </c>
      <c r="BF190" s="228">
        <f>aurora_data!BE2195</f>
        <v>0</v>
      </c>
      <c r="BG190" s="228">
        <f>aurora_data!BF2195</f>
        <v>0</v>
      </c>
      <c r="BH190" s="311">
        <f>aurora_data!BG2195</f>
        <v>0</v>
      </c>
      <c r="BI190" s="228">
        <f>aurora_data!BH2195</f>
        <v>0</v>
      </c>
      <c r="BJ190" s="228">
        <f>aurora_data!BI2195</f>
        <v>0</v>
      </c>
      <c r="BK190" s="228">
        <f>aurora_data!BJ2195</f>
        <v>0</v>
      </c>
      <c r="BL190" s="228">
        <f>aurora_data!BK2195</f>
        <v>0</v>
      </c>
      <c r="BM190" s="342">
        <f>aurora_data!BL2195</f>
        <v>0</v>
      </c>
      <c r="BN190" s="228">
        <f>aurora_data!BM2195</f>
        <v>0</v>
      </c>
      <c r="BO190" s="228">
        <f>aurora_data!BN2195</f>
        <v>0</v>
      </c>
      <c r="BP190" s="311">
        <f>aurora_data!BO2195</f>
        <v>0</v>
      </c>
      <c r="BQ190" s="228">
        <f>aurora_data!BP2195</f>
        <v>0</v>
      </c>
      <c r="BR190" s="228">
        <f>aurora_data!BQ2195</f>
        <v>0</v>
      </c>
      <c r="BS190" s="228">
        <f>aurora_data!BR2195</f>
        <v>0</v>
      </c>
      <c r="BT190" s="311">
        <f>aurora_data!BS2195</f>
        <v>0</v>
      </c>
      <c r="BU190" s="228">
        <f>aurora_data!BT2195</f>
        <v>0</v>
      </c>
      <c r="BV190" s="228">
        <f>aurora_data!BU2195</f>
        <v>0</v>
      </c>
      <c r="BW190" s="228">
        <f>aurora_data!BV2195</f>
        <v>0</v>
      </c>
      <c r="BX190" s="311">
        <f>aurora_data!BW2195</f>
        <v>0</v>
      </c>
      <c r="BY190" s="228">
        <f>aurora_data!BX2195</f>
        <v>0</v>
      </c>
      <c r="BZ190" s="228">
        <f>aurora_data!BY2195</f>
        <v>0</v>
      </c>
      <c r="CA190" s="228">
        <f>aurora_data!BZ2195</f>
        <v>0</v>
      </c>
      <c r="CB190" s="311">
        <f>aurora_data!CA2195</f>
        <v>0</v>
      </c>
      <c r="CC190" s="228">
        <f>aurora_data!CB2195</f>
        <v>0</v>
      </c>
      <c r="CD190" s="228">
        <f>aurora_data!CC2195</f>
        <v>0</v>
      </c>
      <c r="CE190" s="228">
        <f>aurora_data!CD2195</f>
        <v>0</v>
      </c>
      <c r="CF190" s="324">
        <f>aurora_data!CE2195</f>
        <v>0</v>
      </c>
      <c r="CG190" s="342">
        <f>aurora_data!CF2195</f>
        <v>0</v>
      </c>
      <c r="CH190" s="228">
        <f>aurora_data!CG2195</f>
        <v>0</v>
      </c>
      <c r="CI190" s="228">
        <f>aurora_data!CH2195</f>
        <v>0</v>
      </c>
      <c r="CJ190" s="311">
        <f>aurora_data!CI2195</f>
        <v>0</v>
      </c>
      <c r="CK190" s="228">
        <f>aurora_data!CJ2195</f>
        <v>0</v>
      </c>
      <c r="CL190" s="228">
        <f>aurora_data!CK2195</f>
        <v>0</v>
      </c>
      <c r="CM190" s="228">
        <f>aurora_data!CL2195</f>
        <v>0</v>
      </c>
      <c r="CN190" s="311">
        <f>aurora_data!CM2195</f>
        <v>0</v>
      </c>
      <c r="CO190" s="228">
        <f>aurora_data!CN2195</f>
        <v>0</v>
      </c>
      <c r="CP190" s="228">
        <f>aurora_data!CO2195</f>
        <v>0</v>
      </c>
      <c r="CQ190" s="228">
        <f>aurora_data!CP2195</f>
        <v>0</v>
      </c>
      <c r="CR190" s="311">
        <f>aurora_data!CQ2195</f>
        <v>0</v>
      </c>
      <c r="CS190" s="228">
        <f>aurora_data!CR2195</f>
        <v>0</v>
      </c>
      <c r="CT190" s="228">
        <f>aurora_data!CS2195</f>
        <v>0</v>
      </c>
      <c r="CU190" s="228">
        <f>aurora_data!CT2195</f>
        <v>0</v>
      </c>
      <c r="CV190" s="311">
        <f>aurora_data!CU2195</f>
        <v>0</v>
      </c>
      <c r="CW190" s="228">
        <f>aurora_data!CV2195</f>
        <v>0</v>
      </c>
      <c r="CX190" s="228">
        <f>aurora_data!CW2195</f>
        <v>0</v>
      </c>
      <c r="CY190" s="228">
        <f>aurora_data!CX2195</f>
        <v>0</v>
      </c>
      <c r="CZ190" s="229">
        <f>aurora_data!CY2195</f>
        <v>0</v>
      </c>
      <c r="DA190" s="227">
        <f>aurora_data!CZ2195</f>
        <v>0</v>
      </c>
      <c r="DB190" s="228">
        <f>aurora_data!DA2195</f>
        <v>0</v>
      </c>
      <c r="DC190" s="228">
        <f>aurora_data!DB2195</f>
        <v>0</v>
      </c>
      <c r="DD190" s="311">
        <f>aurora_data!DC2195</f>
        <v>0</v>
      </c>
      <c r="DE190" s="228">
        <f>aurora_data!DD2195</f>
        <v>0</v>
      </c>
      <c r="DF190" s="228">
        <f>aurora_data!DE2195</f>
        <v>0</v>
      </c>
      <c r="DG190" s="228">
        <f>aurora_data!DF2195</f>
        <v>0</v>
      </c>
      <c r="DH190" s="311">
        <f>aurora_data!DG2195</f>
        <v>0</v>
      </c>
      <c r="DI190" s="228">
        <f>aurora_data!DH2195</f>
        <v>0</v>
      </c>
      <c r="DJ190" s="228">
        <f>aurora_data!DI2195</f>
        <v>0</v>
      </c>
      <c r="DK190" s="228">
        <f>aurora_data!DJ2195</f>
        <v>0</v>
      </c>
      <c r="DL190" s="311">
        <f>aurora_data!DK2195</f>
        <v>0</v>
      </c>
      <c r="DM190" s="228">
        <f>aurora_data!DL2195</f>
        <v>0</v>
      </c>
      <c r="DN190" s="228">
        <f>aurora_data!DM2195</f>
        <v>0</v>
      </c>
      <c r="DO190" s="228">
        <f>aurora_data!DN2195</f>
        <v>0</v>
      </c>
      <c r="DP190" s="311">
        <f>aurora_data!DO2195</f>
        <v>0</v>
      </c>
      <c r="DQ190" s="228">
        <f>aurora_data!DP2195</f>
        <v>0</v>
      </c>
      <c r="DR190" s="228">
        <f>aurora_data!DQ2195</f>
        <v>0</v>
      </c>
      <c r="DS190" s="228">
        <f>aurora_data!DR2195</f>
        <v>0</v>
      </c>
      <c r="DT190" s="324">
        <f>aurora_data!DS2195</f>
        <v>0</v>
      </c>
      <c r="DU190" s="342">
        <f>aurora_data!DT2195</f>
        <v>0</v>
      </c>
      <c r="DV190" s="228">
        <f>aurora_data!DU2195</f>
        <v>0</v>
      </c>
      <c r="DW190" s="228">
        <f>aurora_data!DV2195</f>
        <v>0</v>
      </c>
      <c r="DX190" s="311">
        <f>aurora_data!DW2195</f>
        <v>0</v>
      </c>
      <c r="DY190" s="228">
        <f>aurora_data!DX2195</f>
        <v>0</v>
      </c>
      <c r="DZ190" s="228">
        <f>aurora_data!DY2195</f>
        <v>0</v>
      </c>
      <c r="EA190" s="228">
        <f>aurora_data!DZ2195</f>
        <v>0</v>
      </c>
      <c r="EB190" s="311">
        <f>aurora_data!EA2195</f>
        <v>0</v>
      </c>
      <c r="EC190" s="228">
        <f>aurora_data!EB2195</f>
        <v>0</v>
      </c>
      <c r="ED190" s="228">
        <f>aurora_data!EC2195</f>
        <v>0</v>
      </c>
      <c r="EE190" s="228">
        <f>aurora_data!ED2195</f>
        <v>0</v>
      </c>
      <c r="EF190" s="311">
        <f>aurora_data!EE2195</f>
        <v>0</v>
      </c>
      <c r="EG190" s="228">
        <f>aurora_data!EF2195</f>
        <v>0</v>
      </c>
      <c r="EH190" s="228">
        <f>aurora_data!EG2195</f>
        <v>0</v>
      </c>
      <c r="EI190" s="228">
        <f>aurora_data!EH2195</f>
        <v>0</v>
      </c>
      <c r="EJ190" s="311">
        <f>aurora_data!EI2195</f>
        <v>0</v>
      </c>
      <c r="EK190" s="228">
        <f>aurora_data!EJ2195</f>
        <v>0</v>
      </c>
      <c r="EL190" s="228">
        <f>aurora_data!EK2195</f>
        <v>0</v>
      </c>
      <c r="EM190" s="228">
        <f>aurora_data!EL2195</f>
        <v>0</v>
      </c>
      <c r="EN190" s="324">
        <f>aurora_data!EM2195</f>
        <v>0</v>
      </c>
      <c r="EO190" s="342">
        <f>aurora_data!EN2195</f>
        <v>0</v>
      </c>
      <c r="EP190" s="228">
        <f>aurora_data!EO2195</f>
        <v>0</v>
      </c>
      <c r="EQ190" s="228">
        <f>aurora_data!EP2195</f>
        <v>0</v>
      </c>
      <c r="ER190" s="311">
        <f>aurora_data!EQ2195</f>
        <v>0</v>
      </c>
      <c r="ES190" s="228">
        <f>aurora_data!ER2195</f>
        <v>0</v>
      </c>
      <c r="ET190" s="228">
        <f>aurora_data!ES2195</f>
        <v>0</v>
      </c>
      <c r="EU190" s="228">
        <f>aurora_data!ET2195</f>
        <v>0</v>
      </c>
      <c r="EV190" s="311">
        <f>aurora_data!EU2195</f>
        <v>0</v>
      </c>
      <c r="EW190" s="228">
        <f>aurora_data!EV2195</f>
        <v>0</v>
      </c>
      <c r="EX190" s="228">
        <f>aurora_data!EW2195</f>
        <v>0</v>
      </c>
      <c r="EY190" s="228">
        <f>aurora_data!EX2195</f>
        <v>0</v>
      </c>
      <c r="EZ190" s="311">
        <f>aurora_data!EY2195</f>
        <v>0</v>
      </c>
      <c r="FA190" s="228">
        <f>aurora_data!EZ2195</f>
        <v>0</v>
      </c>
      <c r="FB190" s="228">
        <f>aurora_data!FA2195</f>
        <v>0</v>
      </c>
      <c r="FC190" s="228">
        <f>aurora_data!FB2195</f>
        <v>0</v>
      </c>
      <c r="FD190" s="311">
        <f>aurora_data!FC2195</f>
        <v>0</v>
      </c>
      <c r="FE190" s="228">
        <f>aurora_data!FD2195</f>
        <v>0</v>
      </c>
      <c r="FF190" s="228">
        <f>aurora_data!FE2195</f>
        <v>0</v>
      </c>
      <c r="FG190" s="228">
        <f>aurora_data!FF2195</f>
        <v>0</v>
      </c>
      <c r="FH190" s="324">
        <f>aurora_data!FG2195</f>
        <v>0</v>
      </c>
      <c r="FI190" s="342">
        <f>aurora_data!FH2195</f>
        <v>0</v>
      </c>
      <c r="FJ190" s="228">
        <f>aurora_data!FI2195</f>
        <v>0</v>
      </c>
      <c r="FK190" s="228">
        <f>aurora_data!FJ2195</f>
        <v>0</v>
      </c>
      <c r="FL190" s="311">
        <f>aurora_data!FK2195</f>
        <v>0</v>
      </c>
      <c r="FM190" s="228">
        <f>aurora_data!FL2195</f>
        <v>0</v>
      </c>
      <c r="FN190" s="228">
        <f>aurora_data!FM2195</f>
        <v>0</v>
      </c>
      <c r="FO190" s="228">
        <f>aurora_data!FN2195</f>
        <v>0</v>
      </c>
      <c r="FP190" s="311">
        <f>aurora_data!FO2195</f>
        <v>0</v>
      </c>
      <c r="FQ190" s="228">
        <f>aurora_data!FP2195</f>
        <v>0</v>
      </c>
      <c r="FR190" s="228">
        <f>aurora_data!FQ2195</f>
        <v>0</v>
      </c>
      <c r="FS190" s="228">
        <f>aurora_data!FR2195</f>
        <v>0</v>
      </c>
      <c r="FT190" s="311">
        <f>aurora_data!FS2195</f>
        <v>0</v>
      </c>
      <c r="FU190" s="228">
        <f>aurora_data!FT2195</f>
        <v>0</v>
      </c>
      <c r="FV190" s="228">
        <f>aurora_data!FU2195</f>
        <v>0</v>
      </c>
      <c r="FW190" s="228">
        <f>aurora_data!FV2195</f>
        <v>0</v>
      </c>
      <c r="FX190" s="311">
        <f>aurora_data!FW2195</f>
        <v>0</v>
      </c>
      <c r="FY190" s="228">
        <f>aurora_data!FX2195</f>
        <v>0</v>
      </c>
      <c r="FZ190" s="228">
        <f>aurora_data!FY2195</f>
        <v>0</v>
      </c>
      <c r="GA190" s="228">
        <f>aurora_data!FZ2195</f>
        <v>0</v>
      </c>
      <c r="GB190" s="324">
        <f>aurora_data!GA2195</f>
        <v>0</v>
      </c>
      <c r="GC190" s="342">
        <f>aurora_data!GB2195</f>
        <v>0</v>
      </c>
      <c r="GD190" s="228">
        <f>aurora_data!GC2195</f>
        <v>0</v>
      </c>
      <c r="GE190" s="228">
        <f>aurora_data!GD2195</f>
        <v>0</v>
      </c>
      <c r="GF190" s="311">
        <f>aurora_data!GE2195</f>
        <v>0</v>
      </c>
      <c r="GG190" s="228">
        <f>aurora_data!GF2195</f>
        <v>0</v>
      </c>
      <c r="GH190" s="228">
        <f>aurora_data!GG2195</f>
        <v>0</v>
      </c>
      <c r="GI190" s="228">
        <f>aurora_data!GH2195</f>
        <v>0</v>
      </c>
      <c r="GJ190" s="311">
        <f>aurora_data!GI2195</f>
        <v>0</v>
      </c>
      <c r="GK190" s="228">
        <f>aurora_data!GJ2195</f>
        <v>0</v>
      </c>
      <c r="GL190" s="228">
        <f>aurora_data!GK2195</f>
        <v>0</v>
      </c>
      <c r="GM190" s="228">
        <f>aurora_data!GL2195</f>
        <v>0</v>
      </c>
      <c r="GN190" s="311">
        <f>aurora_data!GM2195</f>
        <v>0</v>
      </c>
      <c r="GO190" s="228">
        <f>aurora_data!GN2195</f>
        <v>0</v>
      </c>
      <c r="GP190" s="228">
        <f>aurora_data!GO2195</f>
        <v>0</v>
      </c>
      <c r="GQ190" s="228">
        <f>aurora_data!GP2195</f>
        <v>0</v>
      </c>
      <c r="GR190" s="311">
        <f>aurora_data!GQ2195</f>
        <v>0</v>
      </c>
      <c r="GS190" s="228">
        <f>aurora_data!GR2195</f>
        <v>0</v>
      </c>
      <c r="GT190" s="228">
        <f>aurora_data!GS2195</f>
        <v>0</v>
      </c>
      <c r="GU190" s="228">
        <f>aurora_data!GT2195</f>
        <v>0</v>
      </c>
      <c r="GV190" s="228">
        <f>aurora_data!GU2195</f>
        <v>0</v>
      </c>
      <c r="GW190" s="230" t="s">
        <v>622</v>
      </c>
      <c r="GX190" s="227">
        <f>aurora_data!GV2195</f>
        <v>0</v>
      </c>
      <c r="GY190" s="231">
        <f t="shared" si="1690"/>
        <v>0</v>
      </c>
    </row>
    <row r="191" spans="2:207" s="2" customFormat="1">
      <c r="B191" s="512"/>
      <c r="C191" s="519"/>
      <c r="D191" s="232" t="s">
        <v>623</v>
      </c>
      <c r="E191" s="233">
        <f t="shared" ref="E191:AJ191" si="1691">ROUNDDOWN((E193+$E$8)*($GX183),0)</f>
        <v>5</v>
      </c>
      <c r="F191" s="234">
        <f t="shared" si="1691"/>
        <v>5</v>
      </c>
      <c r="G191" s="234">
        <f t="shared" si="1691"/>
        <v>5</v>
      </c>
      <c r="H191" s="305">
        <f t="shared" si="1691"/>
        <v>5</v>
      </c>
      <c r="I191" s="234">
        <f t="shared" si="1691"/>
        <v>5</v>
      </c>
      <c r="J191" s="234">
        <f t="shared" si="1691"/>
        <v>5</v>
      </c>
      <c r="K191" s="234">
        <f t="shared" si="1691"/>
        <v>5</v>
      </c>
      <c r="L191" s="305">
        <f t="shared" si="1691"/>
        <v>5</v>
      </c>
      <c r="M191" s="234">
        <f t="shared" si="1691"/>
        <v>5</v>
      </c>
      <c r="N191" s="234">
        <f t="shared" si="1691"/>
        <v>5</v>
      </c>
      <c r="O191" s="234">
        <f t="shared" si="1691"/>
        <v>5</v>
      </c>
      <c r="P191" s="305">
        <f t="shared" si="1691"/>
        <v>5</v>
      </c>
      <c r="Q191" s="234">
        <f t="shared" si="1691"/>
        <v>5</v>
      </c>
      <c r="R191" s="234">
        <f t="shared" si="1691"/>
        <v>5</v>
      </c>
      <c r="S191" s="234">
        <f t="shared" si="1691"/>
        <v>5</v>
      </c>
      <c r="T191" s="305">
        <f t="shared" si="1691"/>
        <v>5</v>
      </c>
      <c r="U191" s="234">
        <f t="shared" si="1691"/>
        <v>5</v>
      </c>
      <c r="V191" s="234">
        <f t="shared" si="1691"/>
        <v>5</v>
      </c>
      <c r="W191" s="234">
        <f t="shared" si="1691"/>
        <v>5</v>
      </c>
      <c r="X191" s="318">
        <f t="shared" si="1691"/>
        <v>5</v>
      </c>
      <c r="Y191" s="336">
        <f t="shared" si="1691"/>
        <v>5</v>
      </c>
      <c r="Z191" s="234">
        <f t="shared" si="1691"/>
        <v>5</v>
      </c>
      <c r="AA191" s="234">
        <f t="shared" si="1691"/>
        <v>5</v>
      </c>
      <c r="AB191" s="305">
        <f t="shared" si="1691"/>
        <v>5</v>
      </c>
      <c r="AC191" s="234">
        <f t="shared" si="1691"/>
        <v>5</v>
      </c>
      <c r="AD191" s="234">
        <f t="shared" si="1691"/>
        <v>5</v>
      </c>
      <c r="AE191" s="234">
        <f t="shared" si="1691"/>
        <v>6</v>
      </c>
      <c r="AF191" s="305">
        <f t="shared" si="1691"/>
        <v>5</v>
      </c>
      <c r="AG191" s="234">
        <f t="shared" si="1691"/>
        <v>5</v>
      </c>
      <c r="AH191" s="234">
        <f t="shared" si="1691"/>
        <v>5</v>
      </c>
      <c r="AI191" s="234">
        <f t="shared" si="1691"/>
        <v>6</v>
      </c>
      <c r="AJ191" s="305">
        <f t="shared" si="1691"/>
        <v>5</v>
      </c>
      <c r="AK191" s="234">
        <f t="shared" ref="AK191:BP191" si="1692">ROUNDDOWN((AK193+$E$8)*($GX183),0)</f>
        <v>5</v>
      </c>
      <c r="AL191" s="234">
        <f t="shared" si="1692"/>
        <v>5</v>
      </c>
      <c r="AM191" s="234">
        <f t="shared" si="1692"/>
        <v>6</v>
      </c>
      <c r="AN191" s="305">
        <f t="shared" si="1692"/>
        <v>5</v>
      </c>
      <c r="AO191" s="234">
        <f t="shared" si="1692"/>
        <v>5</v>
      </c>
      <c r="AP191" s="234">
        <f t="shared" si="1692"/>
        <v>5</v>
      </c>
      <c r="AQ191" s="234">
        <f t="shared" si="1692"/>
        <v>5</v>
      </c>
      <c r="AR191" s="234">
        <f t="shared" si="1692"/>
        <v>5</v>
      </c>
      <c r="AS191" s="336">
        <f t="shared" si="1692"/>
        <v>5</v>
      </c>
      <c r="AT191" s="234">
        <f t="shared" si="1692"/>
        <v>5</v>
      </c>
      <c r="AU191" s="234">
        <f t="shared" si="1692"/>
        <v>6</v>
      </c>
      <c r="AV191" s="305">
        <f t="shared" si="1692"/>
        <v>6</v>
      </c>
      <c r="AW191" s="234">
        <f t="shared" si="1692"/>
        <v>5</v>
      </c>
      <c r="AX191" s="234">
        <f t="shared" si="1692"/>
        <v>5</v>
      </c>
      <c r="AY191" s="234">
        <f t="shared" si="1692"/>
        <v>6</v>
      </c>
      <c r="AZ191" s="305">
        <f t="shared" si="1692"/>
        <v>6</v>
      </c>
      <c r="BA191" s="234">
        <f t="shared" si="1692"/>
        <v>5</v>
      </c>
      <c r="BB191" s="234">
        <f t="shared" si="1692"/>
        <v>5</v>
      </c>
      <c r="BC191" s="234">
        <f t="shared" si="1692"/>
        <v>6</v>
      </c>
      <c r="BD191" s="305">
        <f t="shared" si="1692"/>
        <v>6</v>
      </c>
      <c r="BE191" s="234">
        <f t="shared" si="1692"/>
        <v>5</v>
      </c>
      <c r="BF191" s="234">
        <f t="shared" si="1692"/>
        <v>5</v>
      </c>
      <c r="BG191" s="234">
        <f t="shared" si="1692"/>
        <v>6</v>
      </c>
      <c r="BH191" s="305">
        <f t="shared" si="1692"/>
        <v>5</v>
      </c>
      <c r="BI191" s="234">
        <f t="shared" si="1692"/>
        <v>5</v>
      </c>
      <c r="BJ191" s="234">
        <f t="shared" si="1692"/>
        <v>5</v>
      </c>
      <c r="BK191" s="234">
        <f t="shared" si="1692"/>
        <v>5</v>
      </c>
      <c r="BL191" s="234">
        <f t="shared" si="1692"/>
        <v>5</v>
      </c>
      <c r="BM191" s="336">
        <f t="shared" si="1692"/>
        <v>5</v>
      </c>
      <c r="BN191" s="234">
        <f t="shared" si="1692"/>
        <v>5</v>
      </c>
      <c r="BO191" s="234">
        <f t="shared" si="1692"/>
        <v>5</v>
      </c>
      <c r="BP191" s="305">
        <f t="shared" si="1692"/>
        <v>5</v>
      </c>
      <c r="BQ191" s="234">
        <f t="shared" ref="BQ191:CV191" si="1693">ROUNDDOWN((BQ193+$E$8)*($GX183),0)</f>
        <v>5</v>
      </c>
      <c r="BR191" s="234">
        <f t="shared" si="1693"/>
        <v>5</v>
      </c>
      <c r="BS191" s="234">
        <f t="shared" si="1693"/>
        <v>5</v>
      </c>
      <c r="BT191" s="305">
        <f t="shared" si="1693"/>
        <v>5</v>
      </c>
      <c r="BU191" s="234">
        <f t="shared" si="1693"/>
        <v>5</v>
      </c>
      <c r="BV191" s="234">
        <f t="shared" si="1693"/>
        <v>5</v>
      </c>
      <c r="BW191" s="234">
        <f t="shared" si="1693"/>
        <v>5</v>
      </c>
      <c r="BX191" s="305">
        <f t="shared" si="1693"/>
        <v>5</v>
      </c>
      <c r="BY191" s="234">
        <f t="shared" si="1693"/>
        <v>5</v>
      </c>
      <c r="BZ191" s="234">
        <f t="shared" si="1693"/>
        <v>5</v>
      </c>
      <c r="CA191" s="234">
        <f t="shared" si="1693"/>
        <v>5</v>
      </c>
      <c r="CB191" s="305">
        <f t="shared" si="1693"/>
        <v>5</v>
      </c>
      <c r="CC191" s="234">
        <f t="shared" si="1693"/>
        <v>5</v>
      </c>
      <c r="CD191" s="234">
        <f t="shared" si="1693"/>
        <v>5</v>
      </c>
      <c r="CE191" s="234">
        <f t="shared" si="1693"/>
        <v>5</v>
      </c>
      <c r="CF191" s="318">
        <f t="shared" si="1693"/>
        <v>5</v>
      </c>
      <c r="CG191" s="336">
        <f t="shared" si="1693"/>
        <v>5</v>
      </c>
      <c r="CH191" s="234">
        <f t="shared" si="1693"/>
        <v>5</v>
      </c>
      <c r="CI191" s="234">
        <f t="shared" si="1693"/>
        <v>5</v>
      </c>
      <c r="CJ191" s="305">
        <f t="shared" si="1693"/>
        <v>5</v>
      </c>
      <c r="CK191" s="234">
        <f t="shared" si="1693"/>
        <v>6</v>
      </c>
      <c r="CL191" s="234">
        <f t="shared" si="1693"/>
        <v>5</v>
      </c>
      <c r="CM191" s="234">
        <f t="shared" si="1693"/>
        <v>6</v>
      </c>
      <c r="CN191" s="305">
        <f t="shared" si="1693"/>
        <v>5</v>
      </c>
      <c r="CO191" s="234">
        <f t="shared" si="1693"/>
        <v>7</v>
      </c>
      <c r="CP191" s="234">
        <f t="shared" si="1693"/>
        <v>6</v>
      </c>
      <c r="CQ191" s="234">
        <f t="shared" si="1693"/>
        <v>7</v>
      </c>
      <c r="CR191" s="305">
        <f t="shared" si="1693"/>
        <v>6</v>
      </c>
      <c r="CS191" s="234">
        <f t="shared" si="1693"/>
        <v>8</v>
      </c>
      <c r="CT191" s="234">
        <f t="shared" si="1693"/>
        <v>7</v>
      </c>
      <c r="CU191" s="234">
        <f t="shared" si="1693"/>
        <v>8</v>
      </c>
      <c r="CV191" s="305">
        <f t="shared" si="1693"/>
        <v>7</v>
      </c>
      <c r="CW191" s="234">
        <f t="shared" ref="CW191:EB191" si="1694">ROUNDDOWN((CW193+$E$8)*($GX183),0)</f>
        <v>5</v>
      </c>
      <c r="CX191" s="234">
        <f t="shared" si="1694"/>
        <v>5</v>
      </c>
      <c r="CY191" s="234">
        <f t="shared" si="1694"/>
        <v>5</v>
      </c>
      <c r="CZ191" s="235">
        <f t="shared" si="1694"/>
        <v>5</v>
      </c>
      <c r="DA191" s="233">
        <f t="shared" si="1694"/>
        <v>5</v>
      </c>
      <c r="DB191" s="234">
        <f t="shared" si="1694"/>
        <v>5</v>
      </c>
      <c r="DC191" s="234">
        <f t="shared" si="1694"/>
        <v>5</v>
      </c>
      <c r="DD191" s="305">
        <f t="shared" si="1694"/>
        <v>5</v>
      </c>
      <c r="DE191" s="234">
        <f t="shared" si="1694"/>
        <v>5</v>
      </c>
      <c r="DF191" s="234">
        <f t="shared" si="1694"/>
        <v>5</v>
      </c>
      <c r="DG191" s="234">
        <f t="shared" si="1694"/>
        <v>5</v>
      </c>
      <c r="DH191" s="305">
        <f t="shared" si="1694"/>
        <v>5</v>
      </c>
      <c r="DI191" s="234">
        <f t="shared" si="1694"/>
        <v>5</v>
      </c>
      <c r="DJ191" s="234">
        <f t="shared" si="1694"/>
        <v>5</v>
      </c>
      <c r="DK191" s="234">
        <f t="shared" si="1694"/>
        <v>5</v>
      </c>
      <c r="DL191" s="305">
        <f t="shared" si="1694"/>
        <v>5</v>
      </c>
      <c r="DM191" s="234">
        <f t="shared" si="1694"/>
        <v>5</v>
      </c>
      <c r="DN191" s="234">
        <f t="shared" si="1694"/>
        <v>5</v>
      </c>
      <c r="DO191" s="234">
        <f t="shared" si="1694"/>
        <v>5</v>
      </c>
      <c r="DP191" s="305">
        <f t="shared" si="1694"/>
        <v>5</v>
      </c>
      <c r="DQ191" s="234">
        <f t="shared" si="1694"/>
        <v>5</v>
      </c>
      <c r="DR191" s="234">
        <f t="shared" si="1694"/>
        <v>5</v>
      </c>
      <c r="DS191" s="234">
        <f t="shared" si="1694"/>
        <v>5</v>
      </c>
      <c r="DT191" s="318">
        <f t="shared" si="1694"/>
        <v>5</v>
      </c>
      <c r="DU191" s="336">
        <f t="shared" si="1694"/>
        <v>5</v>
      </c>
      <c r="DV191" s="234">
        <f t="shared" si="1694"/>
        <v>5</v>
      </c>
      <c r="DW191" s="234">
        <f t="shared" si="1694"/>
        <v>5</v>
      </c>
      <c r="DX191" s="305">
        <f t="shared" si="1694"/>
        <v>5</v>
      </c>
      <c r="DY191" s="234">
        <f t="shared" si="1694"/>
        <v>5</v>
      </c>
      <c r="DZ191" s="234">
        <f t="shared" si="1694"/>
        <v>5</v>
      </c>
      <c r="EA191" s="234">
        <f t="shared" si="1694"/>
        <v>6</v>
      </c>
      <c r="EB191" s="305">
        <f t="shared" si="1694"/>
        <v>5</v>
      </c>
      <c r="EC191" s="234">
        <f t="shared" ref="EC191:FH191" si="1695">ROUNDDOWN((EC193+$E$8)*($GX183),0)</f>
        <v>5</v>
      </c>
      <c r="ED191" s="234">
        <f t="shared" si="1695"/>
        <v>5</v>
      </c>
      <c r="EE191" s="234">
        <f t="shared" si="1695"/>
        <v>6</v>
      </c>
      <c r="EF191" s="305">
        <f t="shared" si="1695"/>
        <v>5</v>
      </c>
      <c r="EG191" s="234">
        <f t="shared" si="1695"/>
        <v>5</v>
      </c>
      <c r="EH191" s="234">
        <f t="shared" si="1695"/>
        <v>5</v>
      </c>
      <c r="EI191" s="234">
        <f t="shared" si="1695"/>
        <v>6</v>
      </c>
      <c r="EJ191" s="305">
        <f t="shared" si="1695"/>
        <v>5</v>
      </c>
      <c r="EK191" s="234">
        <f t="shared" si="1695"/>
        <v>5</v>
      </c>
      <c r="EL191" s="234">
        <f t="shared" si="1695"/>
        <v>5</v>
      </c>
      <c r="EM191" s="234">
        <f t="shared" si="1695"/>
        <v>5</v>
      </c>
      <c r="EN191" s="318">
        <f t="shared" si="1695"/>
        <v>5</v>
      </c>
      <c r="EO191" s="336">
        <f t="shared" si="1695"/>
        <v>5</v>
      </c>
      <c r="EP191" s="234">
        <f t="shared" si="1695"/>
        <v>5</v>
      </c>
      <c r="EQ191" s="234">
        <f t="shared" si="1695"/>
        <v>6</v>
      </c>
      <c r="ER191" s="305">
        <f t="shared" si="1695"/>
        <v>6</v>
      </c>
      <c r="ES191" s="234">
        <f t="shared" si="1695"/>
        <v>5</v>
      </c>
      <c r="ET191" s="234">
        <f t="shared" si="1695"/>
        <v>5</v>
      </c>
      <c r="EU191" s="234">
        <f t="shared" si="1695"/>
        <v>6</v>
      </c>
      <c r="EV191" s="305">
        <f t="shared" si="1695"/>
        <v>6</v>
      </c>
      <c r="EW191" s="234">
        <f t="shared" si="1695"/>
        <v>5</v>
      </c>
      <c r="EX191" s="234">
        <f t="shared" si="1695"/>
        <v>5</v>
      </c>
      <c r="EY191" s="234">
        <f t="shared" si="1695"/>
        <v>6</v>
      </c>
      <c r="EZ191" s="305">
        <f t="shared" si="1695"/>
        <v>6</v>
      </c>
      <c r="FA191" s="234">
        <f t="shared" si="1695"/>
        <v>5</v>
      </c>
      <c r="FB191" s="234">
        <f t="shared" si="1695"/>
        <v>5</v>
      </c>
      <c r="FC191" s="234">
        <f t="shared" si="1695"/>
        <v>6</v>
      </c>
      <c r="FD191" s="305">
        <f t="shared" si="1695"/>
        <v>5</v>
      </c>
      <c r="FE191" s="234">
        <f t="shared" si="1695"/>
        <v>5</v>
      </c>
      <c r="FF191" s="234">
        <f t="shared" si="1695"/>
        <v>5</v>
      </c>
      <c r="FG191" s="234">
        <f t="shared" si="1695"/>
        <v>5</v>
      </c>
      <c r="FH191" s="318">
        <f t="shared" si="1695"/>
        <v>5</v>
      </c>
      <c r="FI191" s="336">
        <f t="shared" ref="FI191:GN191" si="1696">ROUNDDOWN((FI193+$E$8)*($GX183),0)</f>
        <v>5</v>
      </c>
      <c r="FJ191" s="234">
        <f t="shared" si="1696"/>
        <v>5</v>
      </c>
      <c r="FK191" s="234">
        <f t="shared" si="1696"/>
        <v>5</v>
      </c>
      <c r="FL191" s="305">
        <f t="shared" si="1696"/>
        <v>5</v>
      </c>
      <c r="FM191" s="234">
        <f t="shared" si="1696"/>
        <v>5</v>
      </c>
      <c r="FN191" s="234">
        <f t="shared" si="1696"/>
        <v>5</v>
      </c>
      <c r="FO191" s="234">
        <f t="shared" si="1696"/>
        <v>5</v>
      </c>
      <c r="FP191" s="305">
        <f t="shared" si="1696"/>
        <v>5</v>
      </c>
      <c r="FQ191" s="234">
        <f t="shared" si="1696"/>
        <v>5</v>
      </c>
      <c r="FR191" s="234">
        <f t="shared" si="1696"/>
        <v>5</v>
      </c>
      <c r="FS191" s="234">
        <f t="shared" si="1696"/>
        <v>5</v>
      </c>
      <c r="FT191" s="305">
        <f t="shared" si="1696"/>
        <v>5</v>
      </c>
      <c r="FU191" s="234">
        <f t="shared" si="1696"/>
        <v>5</v>
      </c>
      <c r="FV191" s="234">
        <f t="shared" si="1696"/>
        <v>5</v>
      </c>
      <c r="FW191" s="234">
        <f t="shared" si="1696"/>
        <v>5</v>
      </c>
      <c r="FX191" s="305">
        <f t="shared" si="1696"/>
        <v>5</v>
      </c>
      <c r="FY191" s="234">
        <f t="shared" si="1696"/>
        <v>5</v>
      </c>
      <c r="FZ191" s="234">
        <f t="shared" si="1696"/>
        <v>5</v>
      </c>
      <c r="GA191" s="234">
        <f t="shared" si="1696"/>
        <v>5</v>
      </c>
      <c r="GB191" s="318">
        <f t="shared" si="1696"/>
        <v>5</v>
      </c>
      <c r="GC191" s="336">
        <f t="shared" si="1696"/>
        <v>5</v>
      </c>
      <c r="GD191" s="234">
        <f t="shared" si="1696"/>
        <v>5</v>
      </c>
      <c r="GE191" s="234">
        <f t="shared" si="1696"/>
        <v>5</v>
      </c>
      <c r="GF191" s="305">
        <f t="shared" si="1696"/>
        <v>5</v>
      </c>
      <c r="GG191" s="234">
        <f t="shared" si="1696"/>
        <v>6</v>
      </c>
      <c r="GH191" s="234">
        <f t="shared" si="1696"/>
        <v>5</v>
      </c>
      <c r="GI191" s="234">
        <f t="shared" si="1696"/>
        <v>6</v>
      </c>
      <c r="GJ191" s="305">
        <f t="shared" si="1696"/>
        <v>5</v>
      </c>
      <c r="GK191" s="234">
        <f t="shared" si="1696"/>
        <v>7</v>
      </c>
      <c r="GL191" s="234">
        <f t="shared" si="1696"/>
        <v>6</v>
      </c>
      <c r="GM191" s="234">
        <f t="shared" si="1696"/>
        <v>7</v>
      </c>
      <c r="GN191" s="305">
        <f t="shared" si="1696"/>
        <v>6</v>
      </c>
      <c r="GO191" s="234">
        <f t="shared" ref="GO191:GV191" si="1697">ROUNDDOWN((GO193+$E$8)*($GX183),0)</f>
        <v>8</v>
      </c>
      <c r="GP191" s="234">
        <f t="shared" si="1697"/>
        <v>7</v>
      </c>
      <c r="GQ191" s="234">
        <f t="shared" si="1697"/>
        <v>8</v>
      </c>
      <c r="GR191" s="305">
        <f t="shared" si="1697"/>
        <v>7</v>
      </c>
      <c r="GS191" s="234">
        <f t="shared" si="1697"/>
        <v>5</v>
      </c>
      <c r="GT191" s="234">
        <f t="shared" si="1697"/>
        <v>5</v>
      </c>
      <c r="GU191" s="234">
        <f t="shared" si="1697"/>
        <v>5</v>
      </c>
      <c r="GV191" s="234">
        <f t="shared" si="1697"/>
        <v>5</v>
      </c>
      <c r="GW191" s="236"/>
      <c r="GX191" s="237"/>
      <c r="GY191" s="238"/>
    </row>
    <row r="192" spans="2:207" s="2" customFormat="1" ht="16.5" thickBot="1">
      <c r="B192" s="512"/>
      <c r="C192" s="519"/>
      <c r="D192" s="232" t="s">
        <v>624</v>
      </c>
      <c r="E192" s="239">
        <f t="shared" ref="E192:AJ192" si="1698">IF(ROUND(((E193-$E$8)*($GX183))+0.25,0) &lt;=0,1,((E193-$E$8)*($GX183))+0.25)</f>
        <v>1</v>
      </c>
      <c r="F192" s="240">
        <f t="shared" si="1698"/>
        <v>1</v>
      </c>
      <c r="G192" s="240">
        <f t="shared" si="1698"/>
        <v>1</v>
      </c>
      <c r="H192" s="306">
        <f t="shared" si="1698"/>
        <v>1</v>
      </c>
      <c r="I192" s="240">
        <f t="shared" si="1698"/>
        <v>1</v>
      </c>
      <c r="J192" s="240">
        <f t="shared" si="1698"/>
        <v>1</v>
      </c>
      <c r="K192" s="240">
        <f t="shared" si="1698"/>
        <v>1</v>
      </c>
      <c r="L192" s="306">
        <f t="shared" si="1698"/>
        <v>1</v>
      </c>
      <c r="M192" s="240">
        <f t="shared" si="1698"/>
        <v>1</v>
      </c>
      <c r="N192" s="240">
        <f t="shared" si="1698"/>
        <v>1</v>
      </c>
      <c r="O192" s="240">
        <f t="shared" si="1698"/>
        <v>1</v>
      </c>
      <c r="P192" s="306">
        <f t="shared" si="1698"/>
        <v>1</v>
      </c>
      <c r="Q192" s="240">
        <f t="shared" si="1698"/>
        <v>1</v>
      </c>
      <c r="R192" s="240">
        <f t="shared" si="1698"/>
        <v>1</v>
      </c>
      <c r="S192" s="240">
        <f t="shared" si="1698"/>
        <v>1</v>
      </c>
      <c r="T192" s="306">
        <f t="shared" si="1698"/>
        <v>1</v>
      </c>
      <c r="U192" s="240">
        <f t="shared" si="1698"/>
        <v>1</v>
      </c>
      <c r="V192" s="240">
        <f t="shared" si="1698"/>
        <v>1</v>
      </c>
      <c r="W192" s="240">
        <f t="shared" si="1698"/>
        <v>1</v>
      </c>
      <c r="X192" s="319">
        <f t="shared" si="1698"/>
        <v>1</v>
      </c>
      <c r="Y192" s="337">
        <f t="shared" si="1698"/>
        <v>1</v>
      </c>
      <c r="Z192" s="240">
        <f t="shared" si="1698"/>
        <v>1</v>
      </c>
      <c r="AA192" s="240">
        <f t="shared" si="1698"/>
        <v>1</v>
      </c>
      <c r="AB192" s="306">
        <f t="shared" si="1698"/>
        <v>1</v>
      </c>
      <c r="AC192" s="240">
        <f t="shared" si="1698"/>
        <v>1</v>
      </c>
      <c r="AD192" s="240">
        <f t="shared" si="1698"/>
        <v>1</v>
      </c>
      <c r="AE192" s="240">
        <f t="shared" si="1698"/>
        <v>1</v>
      </c>
      <c r="AF192" s="306">
        <f t="shared" si="1698"/>
        <v>1</v>
      </c>
      <c r="AG192" s="240">
        <f t="shared" si="1698"/>
        <v>1</v>
      </c>
      <c r="AH192" s="240">
        <f t="shared" si="1698"/>
        <v>1</v>
      </c>
      <c r="AI192" s="240">
        <f t="shared" si="1698"/>
        <v>1</v>
      </c>
      <c r="AJ192" s="306">
        <f t="shared" si="1698"/>
        <v>1</v>
      </c>
      <c r="AK192" s="240">
        <f t="shared" ref="AK192:BP192" si="1699">IF(ROUND(((AK193-$E$8)*($GX183))+0.25,0) &lt;=0,1,((AK193-$E$8)*($GX183))+0.25)</f>
        <v>1</v>
      </c>
      <c r="AL192" s="240">
        <f t="shared" si="1699"/>
        <v>1</v>
      </c>
      <c r="AM192" s="240">
        <f t="shared" si="1699"/>
        <v>1</v>
      </c>
      <c r="AN192" s="306">
        <f t="shared" si="1699"/>
        <v>1</v>
      </c>
      <c r="AO192" s="240">
        <f t="shared" si="1699"/>
        <v>1</v>
      </c>
      <c r="AP192" s="240">
        <f t="shared" si="1699"/>
        <v>1</v>
      </c>
      <c r="AQ192" s="240">
        <f t="shared" si="1699"/>
        <v>1</v>
      </c>
      <c r="AR192" s="240">
        <f t="shared" si="1699"/>
        <v>1</v>
      </c>
      <c r="AS192" s="337">
        <f t="shared" si="1699"/>
        <v>1</v>
      </c>
      <c r="AT192" s="240">
        <f t="shared" si="1699"/>
        <v>1</v>
      </c>
      <c r="AU192" s="240">
        <f t="shared" si="1699"/>
        <v>1</v>
      </c>
      <c r="AV192" s="306">
        <f t="shared" si="1699"/>
        <v>1</v>
      </c>
      <c r="AW192" s="240">
        <f t="shared" si="1699"/>
        <v>1</v>
      </c>
      <c r="AX192" s="240">
        <f t="shared" si="1699"/>
        <v>1</v>
      </c>
      <c r="AY192" s="240">
        <f t="shared" si="1699"/>
        <v>1</v>
      </c>
      <c r="AZ192" s="306">
        <f t="shared" si="1699"/>
        <v>1</v>
      </c>
      <c r="BA192" s="240">
        <f t="shared" si="1699"/>
        <v>1</v>
      </c>
      <c r="BB192" s="240">
        <f t="shared" si="1699"/>
        <v>1</v>
      </c>
      <c r="BC192" s="240">
        <f t="shared" si="1699"/>
        <v>1</v>
      </c>
      <c r="BD192" s="306">
        <f t="shared" si="1699"/>
        <v>1</v>
      </c>
      <c r="BE192" s="240">
        <f t="shared" si="1699"/>
        <v>1</v>
      </c>
      <c r="BF192" s="240">
        <f t="shared" si="1699"/>
        <v>1</v>
      </c>
      <c r="BG192" s="240">
        <f t="shared" si="1699"/>
        <v>1</v>
      </c>
      <c r="BH192" s="306">
        <f t="shared" si="1699"/>
        <v>1</v>
      </c>
      <c r="BI192" s="240">
        <f t="shared" si="1699"/>
        <v>1</v>
      </c>
      <c r="BJ192" s="240">
        <f t="shared" si="1699"/>
        <v>1</v>
      </c>
      <c r="BK192" s="240">
        <f t="shared" si="1699"/>
        <v>1</v>
      </c>
      <c r="BL192" s="240">
        <f t="shared" si="1699"/>
        <v>1</v>
      </c>
      <c r="BM192" s="337">
        <f t="shared" si="1699"/>
        <v>1</v>
      </c>
      <c r="BN192" s="240">
        <f t="shared" si="1699"/>
        <v>1</v>
      </c>
      <c r="BO192" s="240">
        <f t="shared" si="1699"/>
        <v>1</v>
      </c>
      <c r="BP192" s="306">
        <f t="shared" si="1699"/>
        <v>1</v>
      </c>
      <c r="BQ192" s="240">
        <f t="shared" ref="BQ192:CV192" si="1700">IF(ROUND(((BQ193-$E$8)*($GX183))+0.25,0) &lt;=0,1,((BQ193-$E$8)*($GX183))+0.25)</f>
        <v>1</v>
      </c>
      <c r="BR192" s="240">
        <f t="shared" si="1700"/>
        <v>1</v>
      </c>
      <c r="BS192" s="240">
        <f t="shared" si="1700"/>
        <v>1</v>
      </c>
      <c r="BT192" s="306">
        <f t="shared" si="1700"/>
        <v>1</v>
      </c>
      <c r="BU192" s="240">
        <f t="shared" si="1700"/>
        <v>1</v>
      </c>
      <c r="BV192" s="240">
        <f t="shared" si="1700"/>
        <v>1</v>
      </c>
      <c r="BW192" s="240">
        <f t="shared" si="1700"/>
        <v>1</v>
      </c>
      <c r="BX192" s="306">
        <f t="shared" si="1700"/>
        <v>1</v>
      </c>
      <c r="BY192" s="240">
        <f t="shared" si="1700"/>
        <v>1</v>
      </c>
      <c r="BZ192" s="240">
        <f t="shared" si="1700"/>
        <v>1</v>
      </c>
      <c r="CA192" s="240">
        <f t="shared" si="1700"/>
        <v>1</v>
      </c>
      <c r="CB192" s="306">
        <f t="shared" si="1700"/>
        <v>1</v>
      </c>
      <c r="CC192" s="240">
        <f t="shared" si="1700"/>
        <v>1</v>
      </c>
      <c r="CD192" s="240">
        <f t="shared" si="1700"/>
        <v>1</v>
      </c>
      <c r="CE192" s="240">
        <f t="shared" si="1700"/>
        <v>1</v>
      </c>
      <c r="CF192" s="319">
        <f t="shared" si="1700"/>
        <v>1</v>
      </c>
      <c r="CG192" s="337">
        <f t="shared" si="1700"/>
        <v>1</v>
      </c>
      <c r="CH192" s="240">
        <f t="shared" si="1700"/>
        <v>1</v>
      </c>
      <c r="CI192" s="240">
        <f t="shared" si="1700"/>
        <v>1</v>
      </c>
      <c r="CJ192" s="306">
        <f t="shared" si="1700"/>
        <v>1</v>
      </c>
      <c r="CK192" s="240">
        <f t="shared" si="1700"/>
        <v>1</v>
      </c>
      <c r="CL192" s="240">
        <f t="shared" si="1700"/>
        <v>1</v>
      </c>
      <c r="CM192" s="240">
        <f t="shared" si="1700"/>
        <v>1</v>
      </c>
      <c r="CN192" s="306">
        <f t="shared" si="1700"/>
        <v>1</v>
      </c>
      <c r="CO192" s="240">
        <f t="shared" si="1700"/>
        <v>1</v>
      </c>
      <c r="CP192" s="240">
        <f t="shared" si="1700"/>
        <v>1</v>
      </c>
      <c r="CQ192" s="240">
        <f t="shared" si="1700"/>
        <v>1</v>
      </c>
      <c r="CR192" s="306">
        <f t="shared" si="1700"/>
        <v>1</v>
      </c>
      <c r="CS192" s="240">
        <f t="shared" si="1700"/>
        <v>1</v>
      </c>
      <c r="CT192" s="240">
        <f t="shared" si="1700"/>
        <v>1</v>
      </c>
      <c r="CU192" s="240">
        <f t="shared" si="1700"/>
        <v>1</v>
      </c>
      <c r="CV192" s="306">
        <f t="shared" si="1700"/>
        <v>1</v>
      </c>
      <c r="CW192" s="240">
        <f t="shared" ref="CW192:EB192" si="1701">IF(ROUND(((CW193-$E$8)*($GX183))+0.25,0) &lt;=0,1,((CW193-$E$8)*($GX183))+0.25)</f>
        <v>1</v>
      </c>
      <c r="CX192" s="240">
        <f t="shared" si="1701"/>
        <v>1</v>
      </c>
      <c r="CY192" s="240">
        <f t="shared" si="1701"/>
        <v>1</v>
      </c>
      <c r="CZ192" s="241">
        <f t="shared" si="1701"/>
        <v>1</v>
      </c>
      <c r="DA192" s="239">
        <f t="shared" si="1701"/>
        <v>1</v>
      </c>
      <c r="DB192" s="240">
        <f t="shared" si="1701"/>
        <v>1</v>
      </c>
      <c r="DC192" s="240">
        <f t="shared" si="1701"/>
        <v>1</v>
      </c>
      <c r="DD192" s="306">
        <f t="shared" si="1701"/>
        <v>1</v>
      </c>
      <c r="DE192" s="240">
        <f t="shared" si="1701"/>
        <v>1</v>
      </c>
      <c r="DF192" s="240">
        <f t="shared" si="1701"/>
        <v>1</v>
      </c>
      <c r="DG192" s="240">
        <f t="shared" si="1701"/>
        <v>1</v>
      </c>
      <c r="DH192" s="306">
        <f t="shared" si="1701"/>
        <v>1</v>
      </c>
      <c r="DI192" s="240">
        <f t="shared" si="1701"/>
        <v>1</v>
      </c>
      <c r="DJ192" s="240">
        <f t="shared" si="1701"/>
        <v>1</v>
      </c>
      <c r="DK192" s="240">
        <f t="shared" si="1701"/>
        <v>1</v>
      </c>
      <c r="DL192" s="306">
        <f t="shared" si="1701"/>
        <v>1</v>
      </c>
      <c r="DM192" s="240">
        <f t="shared" si="1701"/>
        <v>1</v>
      </c>
      <c r="DN192" s="240">
        <f t="shared" si="1701"/>
        <v>1</v>
      </c>
      <c r="DO192" s="240">
        <f t="shared" si="1701"/>
        <v>1</v>
      </c>
      <c r="DP192" s="306">
        <f t="shared" si="1701"/>
        <v>1</v>
      </c>
      <c r="DQ192" s="240">
        <f t="shared" si="1701"/>
        <v>1</v>
      </c>
      <c r="DR192" s="240">
        <f t="shared" si="1701"/>
        <v>1</v>
      </c>
      <c r="DS192" s="240">
        <f t="shared" si="1701"/>
        <v>1</v>
      </c>
      <c r="DT192" s="319">
        <f t="shared" si="1701"/>
        <v>1</v>
      </c>
      <c r="DU192" s="337">
        <f t="shared" si="1701"/>
        <v>1</v>
      </c>
      <c r="DV192" s="240">
        <f t="shared" si="1701"/>
        <v>1</v>
      </c>
      <c r="DW192" s="240">
        <f t="shared" si="1701"/>
        <v>1</v>
      </c>
      <c r="DX192" s="306">
        <f t="shared" si="1701"/>
        <v>1</v>
      </c>
      <c r="DY192" s="240">
        <f t="shared" si="1701"/>
        <v>1</v>
      </c>
      <c r="DZ192" s="240">
        <f t="shared" si="1701"/>
        <v>1</v>
      </c>
      <c r="EA192" s="240">
        <f t="shared" si="1701"/>
        <v>1</v>
      </c>
      <c r="EB192" s="306">
        <f t="shared" si="1701"/>
        <v>1</v>
      </c>
      <c r="EC192" s="240">
        <f t="shared" ref="EC192:FH192" si="1702">IF(ROUND(((EC193-$E$8)*($GX183))+0.25,0) &lt;=0,1,((EC193-$E$8)*($GX183))+0.25)</f>
        <v>1</v>
      </c>
      <c r="ED192" s="240">
        <f t="shared" si="1702"/>
        <v>1</v>
      </c>
      <c r="EE192" s="240">
        <f t="shared" si="1702"/>
        <v>1</v>
      </c>
      <c r="EF192" s="306">
        <f t="shared" si="1702"/>
        <v>1</v>
      </c>
      <c r="EG192" s="240">
        <f t="shared" si="1702"/>
        <v>1</v>
      </c>
      <c r="EH192" s="240">
        <f t="shared" si="1702"/>
        <v>1</v>
      </c>
      <c r="EI192" s="240">
        <f t="shared" si="1702"/>
        <v>1</v>
      </c>
      <c r="EJ192" s="306">
        <f t="shared" si="1702"/>
        <v>1</v>
      </c>
      <c r="EK192" s="240">
        <f t="shared" si="1702"/>
        <v>1</v>
      </c>
      <c r="EL192" s="240">
        <f t="shared" si="1702"/>
        <v>1</v>
      </c>
      <c r="EM192" s="240">
        <f t="shared" si="1702"/>
        <v>1</v>
      </c>
      <c r="EN192" s="319">
        <f t="shared" si="1702"/>
        <v>1</v>
      </c>
      <c r="EO192" s="337">
        <f t="shared" si="1702"/>
        <v>1</v>
      </c>
      <c r="EP192" s="240">
        <f t="shared" si="1702"/>
        <v>1</v>
      </c>
      <c r="EQ192" s="240">
        <f t="shared" si="1702"/>
        <v>1</v>
      </c>
      <c r="ER192" s="306">
        <f t="shared" si="1702"/>
        <v>1</v>
      </c>
      <c r="ES192" s="240">
        <f t="shared" si="1702"/>
        <v>1</v>
      </c>
      <c r="ET192" s="240">
        <f t="shared" si="1702"/>
        <v>1</v>
      </c>
      <c r="EU192" s="240">
        <f t="shared" si="1702"/>
        <v>1</v>
      </c>
      <c r="EV192" s="306">
        <f t="shared" si="1702"/>
        <v>1</v>
      </c>
      <c r="EW192" s="240">
        <f t="shared" si="1702"/>
        <v>1</v>
      </c>
      <c r="EX192" s="240">
        <f t="shared" si="1702"/>
        <v>1</v>
      </c>
      <c r="EY192" s="240">
        <f t="shared" si="1702"/>
        <v>1</v>
      </c>
      <c r="EZ192" s="306">
        <f t="shared" si="1702"/>
        <v>1</v>
      </c>
      <c r="FA192" s="240">
        <f t="shared" si="1702"/>
        <v>1</v>
      </c>
      <c r="FB192" s="240">
        <f t="shared" si="1702"/>
        <v>1</v>
      </c>
      <c r="FC192" s="240">
        <f t="shared" si="1702"/>
        <v>1</v>
      </c>
      <c r="FD192" s="306">
        <f t="shared" si="1702"/>
        <v>1</v>
      </c>
      <c r="FE192" s="240">
        <f t="shared" si="1702"/>
        <v>1</v>
      </c>
      <c r="FF192" s="240">
        <f t="shared" si="1702"/>
        <v>1</v>
      </c>
      <c r="FG192" s="240">
        <f t="shared" si="1702"/>
        <v>1</v>
      </c>
      <c r="FH192" s="319">
        <f t="shared" si="1702"/>
        <v>1</v>
      </c>
      <c r="FI192" s="337">
        <f t="shared" ref="FI192:GN192" si="1703">IF(ROUND(((FI193-$E$8)*($GX183))+0.25,0) &lt;=0,1,((FI193-$E$8)*($GX183))+0.25)</f>
        <v>1</v>
      </c>
      <c r="FJ192" s="240">
        <f t="shared" si="1703"/>
        <v>1</v>
      </c>
      <c r="FK192" s="240">
        <f t="shared" si="1703"/>
        <v>1</v>
      </c>
      <c r="FL192" s="306">
        <f t="shared" si="1703"/>
        <v>1</v>
      </c>
      <c r="FM192" s="240">
        <f t="shared" si="1703"/>
        <v>1</v>
      </c>
      <c r="FN192" s="240">
        <f t="shared" si="1703"/>
        <v>1</v>
      </c>
      <c r="FO192" s="240">
        <f t="shared" si="1703"/>
        <v>1</v>
      </c>
      <c r="FP192" s="306">
        <f t="shared" si="1703"/>
        <v>1</v>
      </c>
      <c r="FQ192" s="240">
        <f t="shared" si="1703"/>
        <v>1</v>
      </c>
      <c r="FR192" s="240">
        <f t="shared" si="1703"/>
        <v>1</v>
      </c>
      <c r="FS192" s="240">
        <f t="shared" si="1703"/>
        <v>1</v>
      </c>
      <c r="FT192" s="306">
        <f t="shared" si="1703"/>
        <v>1</v>
      </c>
      <c r="FU192" s="240">
        <f t="shared" si="1703"/>
        <v>1</v>
      </c>
      <c r="FV192" s="240">
        <f t="shared" si="1703"/>
        <v>1</v>
      </c>
      <c r="FW192" s="240">
        <f t="shared" si="1703"/>
        <v>1</v>
      </c>
      <c r="FX192" s="306">
        <f t="shared" si="1703"/>
        <v>1</v>
      </c>
      <c r="FY192" s="240">
        <f t="shared" si="1703"/>
        <v>1</v>
      </c>
      <c r="FZ192" s="240">
        <f t="shared" si="1703"/>
        <v>1</v>
      </c>
      <c r="GA192" s="240">
        <f t="shared" si="1703"/>
        <v>1</v>
      </c>
      <c r="GB192" s="319">
        <f t="shared" si="1703"/>
        <v>1</v>
      </c>
      <c r="GC192" s="337">
        <f t="shared" si="1703"/>
        <v>1</v>
      </c>
      <c r="GD192" s="240">
        <f t="shared" si="1703"/>
        <v>1</v>
      </c>
      <c r="GE192" s="240">
        <f t="shared" si="1703"/>
        <v>1</v>
      </c>
      <c r="GF192" s="306">
        <f t="shared" si="1703"/>
        <v>1</v>
      </c>
      <c r="GG192" s="240">
        <f t="shared" si="1703"/>
        <v>1</v>
      </c>
      <c r="GH192" s="240">
        <f t="shared" si="1703"/>
        <v>1</v>
      </c>
      <c r="GI192" s="240">
        <f t="shared" si="1703"/>
        <v>1</v>
      </c>
      <c r="GJ192" s="306">
        <f t="shared" si="1703"/>
        <v>1</v>
      </c>
      <c r="GK192" s="240">
        <f t="shared" si="1703"/>
        <v>1</v>
      </c>
      <c r="GL192" s="240">
        <f t="shared" si="1703"/>
        <v>1</v>
      </c>
      <c r="GM192" s="240">
        <f t="shared" si="1703"/>
        <v>1</v>
      </c>
      <c r="GN192" s="306">
        <f t="shared" si="1703"/>
        <v>1</v>
      </c>
      <c r="GO192" s="240">
        <f t="shared" ref="GO192:GV192" si="1704">IF(ROUND(((GO193-$E$8)*($GX183))+0.25,0) &lt;=0,1,((GO193-$E$8)*($GX183))+0.25)</f>
        <v>1</v>
      </c>
      <c r="GP192" s="240">
        <f t="shared" si="1704"/>
        <v>1</v>
      </c>
      <c r="GQ192" s="240">
        <f t="shared" si="1704"/>
        <v>1</v>
      </c>
      <c r="GR192" s="306">
        <f t="shared" si="1704"/>
        <v>1</v>
      </c>
      <c r="GS192" s="240">
        <f t="shared" si="1704"/>
        <v>1</v>
      </c>
      <c r="GT192" s="240">
        <f t="shared" si="1704"/>
        <v>1</v>
      </c>
      <c r="GU192" s="240">
        <f t="shared" si="1704"/>
        <v>1</v>
      </c>
      <c r="GV192" s="240">
        <f t="shared" si="1704"/>
        <v>1</v>
      </c>
      <c r="GW192" s="236"/>
      <c r="GX192" s="237"/>
      <c r="GY192" s="238"/>
    </row>
    <row r="193" spans="2:207" s="2" customFormat="1" ht="17.25" hidden="1" customHeight="1" outlineLevel="1">
      <c r="B193" s="512"/>
      <c r="C193" s="519"/>
      <c r="D193" s="246" t="s">
        <v>625</v>
      </c>
      <c r="E193" s="247">
        <f t="shared" ref="E193:AJ193" si="1705">IFERROR(E183/$GX183,0)</f>
        <v>5.0000000000000001E-4</v>
      </c>
      <c r="F193" s="248">
        <f t="shared" si="1705"/>
        <v>5.9999999999999995E-4</v>
      </c>
      <c r="G193" s="248">
        <f t="shared" si="1705"/>
        <v>5.9999999999999995E-4</v>
      </c>
      <c r="H193" s="307">
        <f t="shared" si="1705"/>
        <v>7.000000000000001E-4</v>
      </c>
      <c r="I193" s="248">
        <f t="shared" si="1705"/>
        <v>4.0000000000000002E-4</v>
      </c>
      <c r="J193" s="248">
        <f t="shared" si="1705"/>
        <v>7.000000000000001E-4</v>
      </c>
      <c r="K193" s="248">
        <f t="shared" si="1705"/>
        <v>8.9999999999999998E-4</v>
      </c>
      <c r="L193" s="307">
        <f t="shared" si="1705"/>
        <v>1.1000000000000001E-3</v>
      </c>
      <c r="M193" s="248">
        <f t="shared" si="1705"/>
        <v>5.0000000000000001E-4</v>
      </c>
      <c r="N193" s="248">
        <f t="shared" si="1705"/>
        <v>8.9999999999999998E-4</v>
      </c>
      <c r="O193" s="248">
        <f t="shared" si="1705"/>
        <v>1.2999999999999999E-3</v>
      </c>
      <c r="P193" s="307">
        <f t="shared" si="1705"/>
        <v>2.2000000000000001E-3</v>
      </c>
      <c r="Q193" s="248">
        <f t="shared" si="1705"/>
        <v>1.9E-3</v>
      </c>
      <c r="R193" s="248">
        <f t="shared" si="1705"/>
        <v>2.7000000000000001E-3</v>
      </c>
      <c r="S193" s="248">
        <f t="shared" si="1705"/>
        <v>3.4999999999999996E-3</v>
      </c>
      <c r="T193" s="307">
        <f t="shared" si="1705"/>
        <v>5.1000000000000004E-3</v>
      </c>
      <c r="U193" s="248">
        <f t="shared" si="1705"/>
        <v>0</v>
      </c>
      <c r="V193" s="248">
        <f t="shared" si="1705"/>
        <v>0</v>
      </c>
      <c r="W193" s="248">
        <f t="shared" si="1705"/>
        <v>0</v>
      </c>
      <c r="X193" s="320">
        <f t="shared" si="1705"/>
        <v>0</v>
      </c>
      <c r="Y193" s="338">
        <f t="shared" si="1705"/>
        <v>8.0000000000000004E-4</v>
      </c>
      <c r="Z193" s="248">
        <f t="shared" si="1705"/>
        <v>1.1000000000000001E-3</v>
      </c>
      <c r="AA193" s="248">
        <f t="shared" si="1705"/>
        <v>3.4000000000000002E-3</v>
      </c>
      <c r="AB193" s="307">
        <f t="shared" si="1705"/>
        <v>4.0000000000000002E-4</v>
      </c>
      <c r="AC193" s="248">
        <f t="shared" si="1705"/>
        <v>3.5999999999999999E-3</v>
      </c>
      <c r="AD193" s="248">
        <f t="shared" si="1705"/>
        <v>2.3E-3</v>
      </c>
      <c r="AE193" s="248">
        <f t="shared" si="1705"/>
        <v>0.01</v>
      </c>
      <c r="AF193" s="307">
        <f t="shared" si="1705"/>
        <v>1.1999999999999999E-3</v>
      </c>
      <c r="AG193" s="248">
        <f t="shared" si="1705"/>
        <v>0</v>
      </c>
      <c r="AH193" s="248">
        <f t="shared" si="1705"/>
        <v>3.0000000000000001E-3</v>
      </c>
      <c r="AI193" s="248">
        <f t="shared" si="1705"/>
        <v>1.55E-2</v>
      </c>
      <c r="AJ193" s="307">
        <f t="shared" si="1705"/>
        <v>1.5E-3</v>
      </c>
      <c r="AK193" s="248">
        <f t="shared" ref="AK193:BP193" si="1706">IFERROR(AK183/$GX183,0)</f>
        <v>2.8999999999999998E-3</v>
      </c>
      <c r="AL193" s="248">
        <f t="shared" si="1706"/>
        <v>2.3E-3</v>
      </c>
      <c r="AM193" s="248">
        <f t="shared" si="1706"/>
        <v>1.01E-2</v>
      </c>
      <c r="AN193" s="307">
        <f t="shared" si="1706"/>
        <v>1.8E-3</v>
      </c>
      <c r="AO193" s="248">
        <f t="shared" si="1706"/>
        <v>0</v>
      </c>
      <c r="AP193" s="248">
        <f t="shared" si="1706"/>
        <v>0</v>
      </c>
      <c r="AQ193" s="248">
        <f t="shared" si="1706"/>
        <v>0</v>
      </c>
      <c r="AR193" s="248">
        <f t="shared" si="1706"/>
        <v>0</v>
      </c>
      <c r="AS193" s="338">
        <f t="shared" si="1706"/>
        <v>3.4999999999999996E-3</v>
      </c>
      <c r="AT193" s="248">
        <f t="shared" si="1706"/>
        <v>3.5999999999999999E-3</v>
      </c>
      <c r="AU193" s="248">
        <f t="shared" si="1706"/>
        <v>1.24E-2</v>
      </c>
      <c r="AV193" s="307">
        <f t="shared" si="1706"/>
        <v>1.26E-2</v>
      </c>
      <c r="AW193" s="248">
        <f t="shared" si="1706"/>
        <v>4.0000000000000001E-3</v>
      </c>
      <c r="AX193" s="248">
        <f t="shared" si="1706"/>
        <v>3.5999999999999999E-3</v>
      </c>
      <c r="AY193" s="248">
        <f t="shared" si="1706"/>
        <v>1.18E-2</v>
      </c>
      <c r="AZ193" s="307">
        <f t="shared" si="1706"/>
        <v>1.34E-2</v>
      </c>
      <c r="BA193" s="248">
        <f t="shared" si="1706"/>
        <v>3.3E-3</v>
      </c>
      <c r="BB193" s="248">
        <f t="shared" si="1706"/>
        <v>4.1999999999999997E-3</v>
      </c>
      <c r="BC193" s="248">
        <f t="shared" si="1706"/>
        <v>1.2500000000000001E-2</v>
      </c>
      <c r="BD193" s="307">
        <f t="shared" si="1706"/>
        <v>1.3100000000000001E-2</v>
      </c>
      <c r="BE193" s="248">
        <f t="shared" si="1706"/>
        <v>2.5999999999999999E-3</v>
      </c>
      <c r="BF193" s="248">
        <f t="shared" si="1706"/>
        <v>3.3E-3</v>
      </c>
      <c r="BG193" s="248">
        <f t="shared" si="1706"/>
        <v>1.0800000000000001E-2</v>
      </c>
      <c r="BH193" s="307">
        <f t="shared" si="1706"/>
        <v>7.4000000000000003E-3</v>
      </c>
      <c r="BI193" s="248">
        <f t="shared" si="1706"/>
        <v>0</v>
      </c>
      <c r="BJ193" s="248">
        <f t="shared" si="1706"/>
        <v>0</v>
      </c>
      <c r="BK193" s="248">
        <f t="shared" si="1706"/>
        <v>0</v>
      </c>
      <c r="BL193" s="248">
        <f t="shared" si="1706"/>
        <v>0</v>
      </c>
      <c r="BM193" s="338">
        <f t="shared" si="1706"/>
        <v>5.0000000000000001E-4</v>
      </c>
      <c r="BN193" s="248">
        <f t="shared" si="1706"/>
        <v>7.000000000000001E-4</v>
      </c>
      <c r="BO193" s="248">
        <f t="shared" si="1706"/>
        <v>1.1000000000000001E-3</v>
      </c>
      <c r="BP193" s="307">
        <f t="shared" si="1706"/>
        <v>1.1000000000000001E-3</v>
      </c>
      <c r="BQ193" s="248">
        <f t="shared" ref="BQ193:CV193" si="1707">IFERROR(BQ183/$GX183,0)</f>
        <v>1.9E-3</v>
      </c>
      <c r="BR193" s="248">
        <f t="shared" si="1707"/>
        <v>1E-3</v>
      </c>
      <c r="BS193" s="248">
        <f t="shared" si="1707"/>
        <v>3.4999999999999996E-3</v>
      </c>
      <c r="BT193" s="307">
        <f t="shared" si="1707"/>
        <v>2.0999999999999999E-3</v>
      </c>
      <c r="BU193" s="248">
        <f t="shared" si="1707"/>
        <v>3.2000000000000002E-3</v>
      </c>
      <c r="BV193" s="248">
        <f t="shared" si="1707"/>
        <v>2E-3</v>
      </c>
      <c r="BW193" s="248">
        <f t="shared" si="1707"/>
        <v>5.1000000000000004E-3</v>
      </c>
      <c r="BX193" s="307">
        <f t="shared" si="1707"/>
        <v>4.0999999999999995E-3</v>
      </c>
      <c r="BY193" s="248">
        <f t="shared" si="1707"/>
        <v>3.0000000000000001E-3</v>
      </c>
      <c r="BZ193" s="248">
        <f t="shared" si="1707"/>
        <v>2.8000000000000004E-3</v>
      </c>
      <c r="CA193" s="248">
        <f t="shared" si="1707"/>
        <v>6.0000000000000001E-3</v>
      </c>
      <c r="CB193" s="307">
        <f t="shared" si="1707"/>
        <v>5.1999999999999998E-3</v>
      </c>
      <c r="CC193" s="248">
        <f t="shared" si="1707"/>
        <v>0</v>
      </c>
      <c r="CD193" s="248">
        <f t="shared" si="1707"/>
        <v>0</v>
      </c>
      <c r="CE193" s="248">
        <f t="shared" si="1707"/>
        <v>0</v>
      </c>
      <c r="CF193" s="320">
        <f t="shared" si="1707"/>
        <v>0</v>
      </c>
      <c r="CG193" s="338">
        <f t="shared" si="1707"/>
        <v>2.5999999999999999E-3</v>
      </c>
      <c r="CH193" s="248">
        <f t="shared" si="1707"/>
        <v>1.4000000000000002E-3</v>
      </c>
      <c r="CI193" s="248">
        <f t="shared" si="1707"/>
        <v>3.4999999999999996E-3</v>
      </c>
      <c r="CJ193" s="307">
        <f t="shared" si="1707"/>
        <v>1.1000000000000001E-3</v>
      </c>
      <c r="CK193" s="248">
        <f t="shared" si="1707"/>
        <v>1.0700000000000001E-2</v>
      </c>
      <c r="CL193" s="248">
        <f t="shared" si="1707"/>
        <v>6.9999999999999993E-3</v>
      </c>
      <c r="CM193" s="248">
        <f t="shared" si="1707"/>
        <v>1.5700000000000002E-2</v>
      </c>
      <c r="CN193" s="307">
        <f t="shared" si="1707"/>
        <v>6.3E-3</v>
      </c>
      <c r="CO193" s="248">
        <f t="shared" si="1707"/>
        <v>2.3399999999999997E-2</v>
      </c>
      <c r="CP193" s="248">
        <f t="shared" si="1707"/>
        <v>1.2699999999999999E-2</v>
      </c>
      <c r="CQ193" s="248">
        <f t="shared" si="1707"/>
        <v>2.9100000000000001E-2</v>
      </c>
      <c r="CR193" s="307">
        <f t="shared" si="1707"/>
        <v>1.46E-2</v>
      </c>
      <c r="CS193" s="248">
        <f t="shared" si="1707"/>
        <v>3.1800000000000002E-2</v>
      </c>
      <c r="CT193" s="248">
        <f t="shared" si="1707"/>
        <v>2.29E-2</v>
      </c>
      <c r="CU193" s="248">
        <f t="shared" si="1707"/>
        <v>3.8599999999999995E-2</v>
      </c>
      <c r="CV193" s="307">
        <f t="shared" si="1707"/>
        <v>2.4E-2</v>
      </c>
      <c r="CW193" s="248">
        <f t="shared" ref="CW193:EB193" si="1708">IFERROR(CW183/$GX183,0)</f>
        <v>0</v>
      </c>
      <c r="CX193" s="248">
        <f t="shared" si="1708"/>
        <v>0</v>
      </c>
      <c r="CY193" s="248">
        <f t="shared" si="1708"/>
        <v>0</v>
      </c>
      <c r="CZ193" s="249">
        <f t="shared" si="1708"/>
        <v>0</v>
      </c>
      <c r="DA193" s="247">
        <f t="shared" si="1708"/>
        <v>5.0000000000000001E-4</v>
      </c>
      <c r="DB193" s="248">
        <f t="shared" si="1708"/>
        <v>5.9999999999999995E-4</v>
      </c>
      <c r="DC193" s="248">
        <f t="shared" si="1708"/>
        <v>5.9999999999999995E-4</v>
      </c>
      <c r="DD193" s="307">
        <f t="shared" si="1708"/>
        <v>7.000000000000001E-4</v>
      </c>
      <c r="DE193" s="248">
        <f t="shared" si="1708"/>
        <v>4.0000000000000002E-4</v>
      </c>
      <c r="DF193" s="248">
        <f t="shared" si="1708"/>
        <v>7.000000000000001E-4</v>
      </c>
      <c r="DG193" s="248">
        <f t="shared" si="1708"/>
        <v>8.9999999999999998E-4</v>
      </c>
      <c r="DH193" s="307">
        <f t="shared" si="1708"/>
        <v>1.1000000000000001E-3</v>
      </c>
      <c r="DI193" s="248">
        <f t="shared" si="1708"/>
        <v>5.0000000000000001E-4</v>
      </c>
      <c r="DJ193" s="248">
        <f t="shared" si="1708"/>
        <v>8.9999999999999998E-4</v>
      </c>
      <c r="DK193" s="248">
        <f t="shared" si="1708"/>
        <v>1.2999999999999999E-3</v>
      </c>
      <c r="DL193" s="307">
        <f t="shared" si="1708"/>
        <v>2.2000000000000001E-3</v>
      </c>
      <c r="DM193" s="248">
        <f t="shared" si="1708"/>
        <v>1.9E-3</v>
      </c>
      <c r="DN193" s="248">
        <f t="shared" si="1708"/>
        <v>2.7000000000000001E-3</v>
      </c>
      <c r="DO193" s="248">
        <f t="shared" si="1708"/>
        <v>3.4999999999999996E-3</v>
      </c>
      <c r="DP193" s="307">
        <f t="shared" si="1708"/>
        <v>5.1000000000000004E-3</v>
      </c>
      <c r="DQ193" s="248">
        <f t="shared" si="1708"/>
        <v>0</v>
      </c>
      <c r="DR193" s="248">
        <f t="shared" si="1708"/>
        <v>0</v>
      </c>
      <c r="DS193" s="248">
        <f t="shared" si="1708"/>
        <v>0</v>
      </c>
      <c r="DT193" s="320">
        <f t="shared" si="1708"/>
        <v>0</v>
      </c>
      <c r="DU193" s="338">
        <f t="shared" si="1708"/>
        <v>8.0000000000000004E-4</v>
      </c>
      <c r="DV193" s="248">
        <f t="shared" si="1708"/>
        <v>1.1000000000000001E-3</v>
      </c>
      <c r="DW193" s="248">
        <f t="shared" si="1708"/>
        <v>3.4000000000000002E-3</v>
      </c>
      <c r="DX193" s="307">
        <f t="shared" si="1708"/>
        <v>4.0000000000000002E-4</v>
      </c>
      <c r="DY193" s="248">
        <f t="shared" si="1708"/>
        <v>3.5999999999999999E-3</v>
      </c>
      <c r="DZ193" s="248">
        <f t="shared" si="1708"/>
        <v>2.3E-3</v>
      </c>
      <c r="EA193" s="248">
        <f t="shared" si="1708"/>
        <v>0.01</v>
      </c>
      <c r="EB193" s="307">
        <f t="shared" si="1708"/>
        <v>1.1999999999999999E-3</v>
      </c>
      <c r="EC193" s="248">
        <f t="shared" ref="EC193:FH193" si="1709">IFERROR(EC183/$GX183,0)</f>
        <v>5.4000000000000003E-3</v>
      </c>
      <c r="ED193" s="248">
        <f t="shared" si="1709"/>
        <v>3.0000000000000001E-3</v>
      </c>
      <c r="EE193" s="248">
        <f t="shared" si="1709"/>
        <v>1.55E-2</v>
      </c>
      <c r="EF193" s="307">
        <f t="shared" si="1709"/>
        <v>1.5E-3</v>
      </c>
      <c r="EG193" s="248">
        <f t="shared" si="1709"/>
        <v>2.8999999999999998E-3</v>
      </c>
      <c r="EH193" s="248">
        <f t="shared" si="1709"/>
        <v>2.3E-3</v>
      </c>
      <c r="EI193" s="248">
        <f t="shared" si="1709"/>
        <v>1.01E-2</v>
      </c>
      <c r="EJ193" s="307">
        <f t="shared" si="1709"/>
        <v>1.8E-3</v>
      </c>
      <c r="EK193" s="248">
        <f t="shared" si="1709"/>
        <v>0</v>
      </c>
      <c r="EL193" s="248">
        <f t="shared" si="1709"/>
        <v>0</v>
      </c>
      <c r="EM193" s="248">
        <f t="shared" si="1709"/>
        <v>0</v>
      </c>
      <c r="EN193" s="320">
        <f t="shared" si="1709"/>
        <v>0</v>
      </c>
      <c r="EO193" s="338">
        <f t="shared" si="1709"/>
        <v>3.4999999999999996E-3</v>
      </c>
      <c r="EP193" s="248">
        <f t="shared" si="1709"/>
        <v>3.5999999999999999E-3</v>
      </c>
      <c r="EQ193" s="248">
        <f t="shared" si="1709"/>
        <v>1.24E-2</v>
      </c>
      <c r="ER193" s="307">
        <f t="shared" si="1709"/>
        <v>1.26E-2</v>
      </c>
      <c r="ES193" s="248">
        <f t="shared" si="1709"/>
        <v>4.0000000000000001E-3</v>
      </c>
      <c r="ET193" s="248">
        <f t="shared" si="1709"/>
        <v>3.5999999999999999E-3</v>
      </c>
      <c r="EU193" s="248">
        <f t="shared" si="1709"/>
        <v>1.18E-2</v>
      </c>
      <c r="EV193" s="307">
        <f t="shared" si="1709"/>
        <v>1.34E-2</v>
      </c>
      <c r="EW193" s="248">
        <f t="shared" si="1709"/>
        <v>3.3E-3</v>
      </c>
      <c r="EX193" s="248">
        <f t="shared" si="1709"/>
        <v>4.1999999999999997E-3</v>
      </c>
      <c r="EY193" s="248">
        <f t="shared" si="1709"/>
        <v>1.2500000000000001E-2</v>
      </c>
      <c r="EZ193" s="307">
        <f t="shared" si="1709"/>
        <v>1.3100000000000001E-2</v>
      </c>
      <c r="FA193" s="248">
        <f t="shared" si="1709"/>
        <v>2.5999999999999999E-3</v>
      </c>
      <c r="FB193" s="248">
        <f t="shared" si="1709"/>
        <v>3.3E-3</v>
      </c>
      <c r="FC193" s="248">
        <f t="shared" si="1709"/>
        <v>1.0800000000000001E-2</v>
      </c>
      <c r="FD193" s="307">
        <f t="shared" si="1709"/>
        <v>7.4000000000000003E-3</v>
      </c>
      <c r="FE193" s="248">
        <f t="shared" si="1709"/>
        <v>0</v>
      </c>
      <c r="FF193" s="248">
        <f t="shared" si="1709"/>
        <v>0</v>
      </c>
      <c r="FG193" s="248">
        <f t="shared" si="1709"/>
        <v>0</v>
      </c>
      <c r="FH193" s="320">
        <f t="shared" si="1709"/>
        <v>0</v>
      </c>
      <c r="FI193" s="338">
        <f t="shared" ref="FI193:GN193" si="1710">IFERROR(FI183/$GX183,0)</f>
        <v>5.0000000000000001E-4</v>
      </c>
      <c r="FJ193" s="248">
        <f t="shared" si="1710"/>
        <v>7.000000000000001E-4</v>
      </c>
      <c r="FK193" s="248">
        <f t="shared" si="1710"/>
        <v>1.1000000000000001E-3</v>
      </c>
      <c r="FL193" s="307">
        <f t="shared" si="1710"/>
        <v>1.1000000000000001E-3</v>
      </c>
      <c r="FM193" s="248">
        <f t="shared" si="1710"/>
        <v>1.9E-3</v>
      </c>
      <c r="FN193" s="248">
        <f t="shared" si="1710"/>
        <v>1E-3</v>
      </c>
      <c r="FO193" s="248">
        <f t="shared" si="1710"/>
        <v>3.4999999999999996E-3</v>
      </c>
      <c r="FP193" s="307">
        <f t="shared" si="1710"/>
        <v>2.0999999999999999E-3</v>
      </c>
      <c r="FQ193" s="248">
        <f t="shared" si="1710"/>
        <v>3.2000000000000002E-3</v>
      </c>
      <c r="FR193" s="248">
        <f t="shared" si="1710"/>
        <v>2E-3</v>
      </c>
      <c r="FS193" s="248">
        <f t="shared" si="1710"/>
        <v>5.1000000000000004E-3</v>
      </c>
      <c r="FT193" s="307">
        <f t="shared" si="1710"/>
        <v>4.0999999999999995E-3</v>
      </c>
      <c r="FU193" s="248">
        <f t="shared" si="1710"/>
        <v>3.0000000000000001E-3</v>
      </c>
      <c r="FV193" s="248">
        <f t="shared" si="1710"/>
        <v>2.8000000000000004E-3</v>
      </c>
      <c r="FW193" s="248">
        <f t="shared" si="1710"/>
        <v>6.0000000000000001E-3</v>
      </c>
      <c r="FX193" s="307">
        <f t="shared" si="1710"/>
        <v>5.1999999999999998E-3</v>
      </c>
      <c r="FY193" s="248">
        <f t="shared" si="1710"/>
        <v>0</v>
      </c>
      <c r="FZ193" s="248">
        <f t="shared" si="1710"/>
        <v>0</v>
      </c>
      <c r="GA193" s="248">
        <f t="shared" si="1710"/>
        <v>0</v>
      </c>
      <c r="GB193" s="320">
        <f t="shared" si="1710"/>
        <v>0</v>
      </c>
      <c r="GC193" s="338">
        <f t="shared" si="1710"/>
        <v>2.5999999999999999E-3</v>
      </c>
      <c r="GD193" s="248">
        <f t="shared" si="1710"/>
        <v>1.4000000000000002E-3</v>
      </c>
      <c r="GE193" s="248">
        <f t="shared" si="1710"/>
        <v>3.4999999999999996E-3</v>
      </c>
      <c r="GF193" s="307">
        <f t="shared" si="1710"/>
        <v>1.1000000000000001E-3</v>
      </c>
      <c r="GG193" s="248">
        <f t="shared" si="1710"/>
        <v>1.0700000000000001E-2</v>
      </c>
      <c r="GH193" s="248">
        <f t="shared" si="1710"/>
        <v>6.9999999999999993E-3</v>
      </c>
      <c r="GI193" s="248">
        <f t="shared" si="1710"/>
        <v>1.5700000000000002E-2</v>
      </c>
      <c r="GJ193" s="307">
        <f t="shared" si="1710"/>
        <v>6.3E-3</v>
      </c>
      <c r="GK193" s="248">
        <f t="shared" si="1710"/>
        <v>2.3399999999999997E-2</v>
      </c>
      <c r="GL193" s="248">
        <f t="shared" si="1710"/>
        <v>1.2699999999999999E-2</v>
      </c>
      <c r="GM193" s="248">
        <f t="shared" si="1710"/>
        <v>2.9100000000000001E-2</v>
      </c>
      <c r="GN193" s="307">
        <f t="shared" si="1710"/>
        <v>1.46E-2</v>
      </c>
      <c r="GO193" s="248">
        <f t="shared" ref="GO193:GV193" si="1711">IFERROR(GO183/$GX183,0)</f>
        <v>3.1800000000000002E-2</v>
      </c>
      <c r="GP193" s="248">
        <f t="shared" si="1711"/>
        <v>2.29E-2</v>
      </c>
      <c r="GQ193" s="248">
        <f t="shared" si="1711"/>
        <v>3.8599999999999995E-2</v>
      </c>
      <c r="GR193" s="307">
        <f t="shared" si="1711"/>
        <v>2.4E-2</v>
      </c>
      <c r="GS193" s="248">
        <f t="shared" si="1711"/>
        <v>0</v>
      </c>
      <c r="GT193" s="248">
        <f t="shared" si="1711"/>
        <v>0</v>
      </c>
      <c r="GU193" s="248">
        <f t="shared" si="1711"/>
        <v>0</v>
      </c>
      <c r="GV193" s="248">
        <f t="shared" si="1711"/>
        <v>0</v>
      </c>
      <c r="GW193" s="217"/>
      <c r="GX193" s="250"/>
      <c r="GY193" s="251"/>
    </row>
    <row r="194" spans="2:207" s="2" customFormat="1" ht="16.5" hidden="1" customHeight="1" outlineLevel="1">
      <c r="B194" s="512"/>
      <c r="C194" s="519"/>
      <c r="D194" s="246" t="s">
        <v>626</v>
      </c>
      <c r="E194" s="247">
        <f t="shared" ref="E194:AJ194" si="1712">IFERROR(E184/$GX183,0)</f>
        <v>0</v>
      </c>
      <c r="F194" s="248">
        <f t="shared" si="1712"/>
        <v>0</v>
      </c>
      <c r="G194" s="248">
        <f t="shared" si="1712"/>
        <v>0.01</v>
      </c>
      <c r="H194" s="307">
        <f t="shared" si="1712"/>
        <v>0</v>
      </c>
      <c r="I194" s="248">
        <f t="shared" si="1712"/>
        <v>0</v>
      </c>
      <c r="J194" s="248">
        <f t="shared" si="1712"/>
        <v>0</v>
      </c>
      <c r="K194" s="248">
        <f t="shared" si="1712"/>
        <v>0</v>
      </c>
      <c r="L194" s="307">
        <f t="shared" si="1712"/>
        <v>0.01</v>
      </c>
      <c r="M194" s="248">
        <f t="shared" si="1712"/>
        <v>0</v>
      </c>
      <c r="N194" s="248">
        <f t="shared" si="1712"/>
        <v>0</v>
      </c>
      <c r="O194" s="248">
        <f t="shared" si="1712"/>
        <v>0</v>
      </c>
      <c r="P194" s="307">
        <f t="shared" si="1712"/>
        <v>0</v>
      </c>
      <c r="Q194" s="248">
        <f t="shared" si="1712"/>
        <v>0.01</v>
      </c>
      <c r="R194" s="248">
        <f t="shared" si="1712"/>
        <v>0</v>
      </c>
      <c r="S194" s="248">
        <f t="shared" si="1712"/>
        <v>0</v>
      </c>
      <c r="T194" s="307">
        <f t="shared" si="1712"/>
        <v>0.02</v>
      </c>
      <c r="U194" s="248">
        <f t="shared" si="1712"/>
        <v>0</v>
      </c>
      <c r="V194" s="248">
        <f t="shared" si="1712"/>
        <v>0</v>
      </c>
      <c r="W194" s="248">
        <f t="shared" si="1712"/>
        <v>0</v>
      </c>
      <c r="X194" s="320">
        <f t="shared" si="1712"/>
        <v>0</v>
      </c>
      <c r="Y194" s="338">
        <f t="shared" si="1712"/>
        <v>0</v>
      </c>
      <c r="Z194" s="248">
        <f t="shared" si="1712"/>
        <v>0</v>
      </c>
      <c r="AA194" s="248">
        <f t="shared" si="1712"/>
        <v>0.01</v>
      </c>
      <c r="AB194" s="307">
        <f t="shared" si="1712"/>
        <v>0</v>
      </c>
      <c r="AC194" s="248">
        <f t="shared" si="1712"/>
        <v>0</v>
      </c>
      <c r="AD194" s="248">
        <f t="shared" si="1712"/>
        <v>0</v>
      </c>
      <c r="AE194" s="248">
        <f t="shared" si="1712"/>
        <v>0.01</v>
      </c>
      <c r="AF194" s="307">
        <f t="shared" si="1712"/>
        <v>0</v>
      </c>
      <c r="AG194" s="248">
        <f t="shared" si="1712"/>
        <v>0.01</v>
      </c>
      <c r="AH194" s="248">
        <f t="shared" si="1712"/>
        <v>0</v>
      </c>
      <c r="AI194" s="248">
        <f t="shared" si="1712"/>
        <v>0.03</v>
      </c>
      <c r="AJ194" s="307">
        <f t="shared" si="1712"/>
        <v>0</v>
      </c>
      <c r="AK194" s="248">
        <f t="shared" ref="AK194:BP194" si="1713">IFERROR(AK184/$GX183,0)</f>
        <v>0</v>
      </c>
      <c r="AL194" s="248">
        <f t="shared" si="1713"/>
        <v>0.01</v>
      </c>
      <c r="AM194" s="248">
        <f t="shared" si="1713"/>
        <v>0</v>
      </c>
      <c r="AN194" s="307">
        <f t="shared" si="1713"/>
        <v>0</v>
      </c>
      <c r="AO194" s="248">
        <f t="shared" si="1713"/>
        <v>0</v>
      </c>
      <c r="AP194" s="248">
        <f t="shared" si="1713"/>
        <v>0</v>
      </c>
      <c r="AQ194" s="248">
        <f t="shared" si="1713"/>
        <v>0</v>
      </c>
      <c r="AR194" s="248">
        <f t="shared" si="1713"/>
        <v>0</v>
      </c>
      <c r="AS194" s="338">
        <f t="shared" si="1713"/>
        <v>0.01</v>
      </c>
      <c r="AT194" s="248">
        <f t="shared" si="1713"/>
        <v>0.01</v>
      </c>
      <c r="AU194" s="248">
        <f t="shared" si="1713"/>
        <v>0</v>
      </c>
      <c r="AV194" s="307">
        <f t="shared" si="1713"/>
        <v>0.01</v>
      </c>
      <c r="AW194" s="248">
        <f t="shared" si="1713"/>
        <v>0</v>
      </c>
      <c r="AX194" s="248">
        <f t="shared" si="1713"/>
        <v>0.01</v>
      </c>
      <c r="AY194" s="248">
        <f t="shared" si="1713"/>
        <v>0.02</v>
      </c>
      <c r="AZ194" s="307">
        <f t="shared" si="1713"/>
        <v>0.01</v>
      </c>
      <c r="BA194" s="248">
        <f t="shared" si="1713"/>
        <v>0.01</v>
      </c>
      <c r="BB194" s="248">
        <f t="shared" si="1713"/>
        <v>0.01</v>
      </c>
      <c r="BC194" s="248">
        <f t="shared" si="1713"/>
        <v>0.01</v>
      </c>
      <c r="BD194" s="307">
        <f t="shared" si="1713"/>
        <v>0</v>
      </c>
      <c r="BE194" s="248">
        <f t="shared" si="1713"/>
        <v>0.01</v>
      </c>
      <c r="BF194" s="248">
        <f t="shared" si="1713"/>
        <v>0</v>
      </c>
      <c r="BG194" s="248">
        <f t="shared" si="1713"/>
        <v>0.01</v>
      </c>
      <c r="BH194" s="307">
        <f t="shared" si="1713"/>
        <v>0.01</v>
      </c>
      <c r="BI194" s="248">
        <f t="shared" si="1713"/>
        <v>0</v>
      </c>
      <c r="BJ194" s="248">
        <f t="shared" si="1713"/>
        <v>0</v>
      </c>
      <c r="BK194" s="248">
        <f t="shared" si="1713"/>
        <v>0</v>
      </c>
      <c r="BL194" s="248">
        <f t="shared" si="1713"/>
        <v>0</v>
      </c>
      <c r="BM194" s="338">
        <f t="shared" si="1713"/>
        <v>0</v>
      </c>
      <c r="BN194" s="248">
        <f t="shared" si="1713"/>
        <v>0</v>
      </c>
      <c r="BO194" s="248">
        <f t="shared" si="1713"/>
        <v>0</v>
      </c>
      <c r="BP194" s="307">
        <f t="shared" si="1713"/>
        <v>0</v>
      </c>
      <c r="BQ194" s="248">
        <f t="shared" ref="BQ194:CV194" si="1714">IFERROR(BQ184/$GX183,0)</f>
        <v>0</v>
      </c>
      <c r="BR194" s="248">
        <f t="shared" si="1714"/>
        <v>0</v>
      </c>
      <c r="BS194" s="248">
        <f t="shared" si="1714"/>
        <v>0</v>
      </c>
      <c r="BT194" s="307">
        <f t="shared" si="1714"/>
        <v>0</v>
      </c>
      <c r="BU194" s="248">
        <f t="shared" si="1714"/>
        <v>0.01</v>
      </c>
      <c r="BV194" s="248">
        <f t="shared" si="1714"/>
        <v>0</v>
      </c>
      <c r="BW194" s="248">
        <f t="shared" si="1714"/>
        <v>0</v>
      </c>
      <c r="BX194" s="307">
        <f t="shared" si="1714"/>
        <v>0</v>
      </c>
      <c r="BY194" s="248">
        <f t="shared" si="1714"/>
        <v>0</v>
      </c>
      <c r="BZ194" s="248">
        <f t="shared" si="1714"/>
        <v>0</v>
      </c>
      <c r="CA194" s="248">
        <f t="shared" si="1714"/>
        <v>0</v>
      </c>
      <c r="CB194" s="307">
        <f t="shared" si="1714"/>
        <v>0</v>
      </c>
      <c r="CC194" s="248">
        <f t="shared" si="1714"/>
        <v>0</v>
      </c>
      <c r="CD194" s="248">
        <f t="shared" si="1714"/>
        <v>0</v>
      </c>
      <c r="CE194" s="248">
        <f t="shared" si="1714"/>
        <v>0</v>
      </c>
      <c r="CF194" s="320">
        <f t="shared" si="1714"/>
        <v>0</v>
      </c>
      <c r="CG194" s="338">
        <f t="shared" si="1714"/>
        <v>0</v>
      </c>
      <c r="CH194" s="248">
        <f t="shared" si="1714"/>
        <v>0</v>
      </c>
      <c r="CI194" s="248">
        <f t="shared" si="1714"/>
        <v>0</v>
      </c>
      <c r="CJ194" s="307">
        <f t="shared" si="1714"/>
        <v>0.01</v>
      </c>
      <c r="CK194" s="248">
        <f t="shared" si="1714"/>
        <v>0.01</v>
      </c>
      <c r="CL194" s="248">
        <f t="shared" si="1714"/>
        <v>0</v>
      </c>
      <c r="CM194" s="248">
        <f t="shared" si="1714"/>
        <v>0.02</v>
      </c>
      <c r="CN194" s="307">
        <f t="shared" si="1714"/>
        <v>0.02</v>
      </c>
      <c r="CO194" s="248">
        <f t="shared" si="1714"/>
        <v>0.02</v>
      </c>
      <c r="CP194" s="248">
        <f t="shared" si="1714"/>
        <v>0.01</v>
      </c>
      <c r="CQ194" s="248">
        <f t="shared" si="1714"/>
        <v>0.03</v>
      </c>
      <c r="CR194" s="307">
        <f t="shared" si="1714"/>
        <v>0.01</v>
      </c>
      <c r="CS194" s="248">
        <f t="shared" si="1714"/>
        <v>0.03</v>
      </c>
      <c r="CT194" s="248">
        <f t="shared" si="1714"/>
        <v>0.02</v>
      </c>
      <c r="CU194" s="248">
        <f t="shared" si="1714"/>
        <v>0.04</v>
      </c>
      <c r="CV194" s="307">
        <f t="shared" si="1714"/>
        <v>0.02</v>
      </c>
      <c r="CW194" s="248">
        <f t="shared" ref="CW194:EB194" si="1715">IFERROR(CW184/$GX183,0)</f>
        <v>0</v>
      </c>
      <c r="CX194" s="248">
        <f t="shared" si="1715"/>
        <v>0</v>
      </c>
      <c r="CY194" s="248">
        <f t="shared" si="1715"/>
        <v>0</v>
      </c>
      <c r="CZ194" s="249">
        <f t="shared" si="1715"/>
        <v>0</v>
      </c>
      <c r="DA194" s="247">
        <f t="shared" si="1715"/>
        <v>0</v>
      </c>
      <c r="DB194" s="248">
        <f t="shared" si="1715"/>
        <v>0</v>
      </c>
      <c r="DC194" s="248">
        <f t="shared" si="1715"/>
        <v>0</v>
      </c>
      <c r="DD194" s="307">
        <f t="shared" si="1715"/>
        <v>0</v>
      </c>
      <c r="DE194" s="248">
        <f t="shared" si="1715"/>
        <v>0</v>
      </c>
      <c r="DF194" s="248">
        <f t="shared" si="1715"/>
        <v>0</v>
      </c>
      <c r="DG194" s="248">
        <f t="shared" si="1715"/>
        <v>0</v>
      </c>
      <c r="DH194" s="307">
        <f t="shared" si="1715"/>
        <v>0</v>
      </c>
      <c r="DI194" s="248">
        <f t="shared" si="1715"/>
        <v>0</v>
      </c>
      <c r="DJ194" s="248">
        <f t="shared" si="1715"/>
        <v>0</v>
      </c>
      <c r="DK194" s="248">
        <f t="shared" si="1715"/>
        <v>0</v>
      </c>
      <c r="DL194" s="307">
        <f t="shared" si="1715"/>
        <v>0</v>
      </c>
      <c r="DM194" s="248">
        <f t="shared" si="1715"/>
        <v>0</v>
      </c>
      <c r="DN194" s="248">
        <f t="shared" si="1715"/>
        <v>0</v>
      </c>
      <c r="DO194" s="248">
        <f t="shared" si="1715"/>
        <v>0.01</v>
      </c>
      <c r="DP194" s="307">
        <f t="shared" si="1715"/>
        <v>0</v>
      </c>
      <c r="DQ194" s="248">
        <f t="shared" si="1715"/>
        <v>0</v>
      </c>
      <c r="DR194" s="248">
        <f t="shared" si="1715"/>
        <v>0</v>
      </c>
      <c r="DS194" s="248">
        <f t="shared" si="1715"/>
        <v>0</v>
      </c>
      <c r="DT194" s="320">
        <f t="shared" si="1715"/>
        <v>0</v>
      </c>
      <c r="DU194" s="338">
        <f t="shared" si="1715"/>
        <v>0</v>
      </c>
      <c r="DV194" s="248">
        <f t="shared" si="1715"/>
        <v>0</v>
      </c>
      <c r="DW194" s="248">
        <f t="shared" si="1715"/>
        <v>0</v>
      </c>
      <c r="DX194" s="307">
        <f t="shared" si="1715"/>
        <v>0</v>
      </c>
      <c r="DY194" s="248">
        <f t="shared" si="1715"/>
        <v>0.01</v>
      </c>
      <c r="DZ194" s="248">
        <f t="shared" si="1715"/>
        <v>0</v>
      </c>
      <c r="EA194" s="248">
        <f t="shared" si="1715"/>
        <v>0.01</v>
      </c>
      <c r="EB194" s="307">
        <f t="shared" si="1715"/>
        <v>0</v>
      </c>
      <c r="EC194" s="248">
        <f t="shared" ref="EC194:FH194" si="1716">IFERROR(EC184/$GX183,0)</f>
        <v>0</v>
      </c>
      <c r="ED194" s="248">
        <f t="shared" si="1716"/>
        <v>0</v>
      </c>
      <c r="EE194" s="248">
        <f t="shared" si="1716"/>
        <v>0.01</v>
      </c>
      <c r="EF194" s="307">
        <f t="shared" si="1716"/>
        <v>0</v>
      </c>
      <c r="EG194" s="248">
        <f t="shared" si="1716"/>
        <v>0</v>
      </c>
      <c r="EH194" s="248">
        <f t="shared" si="1716"/>
        <v>0</v>
      </c>
      <c r="EI194" s="248">
        <f t="shared" si="1716"/>
        <v>0.02</v>
      </c>
      <c r="EJ194" s="307">
        <f t="shared" si="1716"/>
        <v>0</v>
      </c>
      <c r="EK194" s="248">
        <f t="shared" si="1716"/>
        <v>0</v>
      </c>
      <c r="EL194" s="248">
        <f t="shared" si="1716"/>
        <v>0</v>
      </c>
      <c r="EM194" s="248">
        <f t="shared" si="1716"/>
        <v>0</v>
      </c>
      <c r="EN194" s="320">
        <f t="shared" si="1716"/>
        <v>0</v>
      </c>
      <c r="EO194" s="338">
        <f t="shared" si="1716"/>
        <v>0</v>
      </c>
      <c r="EP194" s="248">
        <f t="shared" si="1716"/>
        <v>0</v>
      </c>
      <c r="EQ194" s="248">
        <f t="shared" si="1716"/>
        <v>0.01</v>
      </c>
      <c r="ER194" s="307">
        <f t="shared" si="1716"/>
        <v>0.02</v>
      </c>
      <c r="ES194" s="248">
        <f t="shared" si="1716"/>
        <v>0.01</v>
      </c>
      <c r="ET194" s="248">
        <f t="shared" si="1716"/>
        <v>0</v>
      </c>
      <c r="EU194" s="248">
        <f t="shared" si="1716"/>
        <v>0.01</v>
      </c>
      <c r="EV194" s="307">
        <f t="shared" si="1716"/>
        <v>0.01</v>
      </c>
      <c r="EW194" s="248">
        <f t="shared" si="1716"/>
        <v>0</v>
      </c>
      <c r="EX194" s="248">
        <f t="shared" si="1716"/>
        <v>0</v>
      </c>
      <c r="EY194" s="248">
        <f t="shared" si="1716"/>
        <v>0.02</v>
      </c>
      <c r="EZ194" s="307">
        <f t="shared" si="1716"/>
        <v>0.02</v>
      </c>
      <c r="FA194" s="248">
        <f t="shared" si="1716"/>
        <v>0</v>
      </c>
      <c r="FB194" s="248">
        <f t="shared" si="1716"/>
        <v>0.01</v>
      </c>
      <c r="FC194" s="248">
        <f t="shared" si="1716"/>
        <v>0.01</v>
      </c>
      <c r="FD194" s="307">
        <f t="shared" si="1716"/>
        <v>0</v>
      </c>
      <c r="FE194" s="248">
        <f t="shared" si="1716"/>
        <v>0</v>
      </c>
      <c r="FF194" s="248">
        <f t="shared" si="1716"/>
        <v>0</v>
      </c>
      <c r="FG194" s="248">
        <f t="shared" si="1716"/>
        <v>0</v>
      </c>
      <c r="FH194" s="320">
        <f t="shared" si="1716"/>
        <v>0</v>
      </c>
      <c r="FI194" s="338">
        <f t="shared" ref="FI194:GN194" si="1717">IFERROR(FI184/$GX183,0)</f>
        <v>0</v>
      </c>
      <c r="FJ194" s="248">
        <f t="shared" si="1717"/>
        <v>0</v>
      </c>
      <c r="FK194" s="248">
        <f t="shared" si="1717"/>
        <v>0</v>
      </c>
      <c r="FL194" s="307">
        <f t="shared" si="1717"/>
        <v>0</v>
      </c>
      <c r="FM194" s="248">
        <f t="shared" si="1717"/>
        <v>0.01</v>
      </c>
      <c r="FN194" s="248">
        <f t="shared" si="1717"/>
        <v>0.01</v>
      </c>
      <c r="FO194" s="248">
        <f t="shared" si="1717"/>
        <v>0</v>
      </c>
      <c r="FP194" s="307">
        <f t="shared" si="1717"/>
        <v>0</v>
      </c>
      <c r="FQ194" s="248">
        <f t="shared" si="1717"/>
        <v>0</v>
      </c>
      <c r="FR194" s="248">
        <f t="shared" si="1717"/>
        <v>0</v>
      </c>
      <c r="FS194" s="248">
        <f t="shared" si="1717"/>
        <v>0.01</v>
      </c>
      <c r="FT194" s="307">
        <f t="shared" si="1717"/>
        <v>0.01</v>
      </c>
      <c r="FU194" s="248">
        <f t="shared" si="1717"/>
        <v>0</v>
      </c>
      <c r="FV194" s="248">
        <f t="shared" si="1717"/>
        <v>0</v>
      </c>
      <c r="FW194" s="248">
        <f t="shared" si="1717"/>
        <v>0.02</v>
      </c>
      <c r="FX194" s="307">
        <f t="shared" si="1717"/>
        <v>0.01</v>
      </c>
      <c r="FY194" s="248">
        <f t="shared" si="1717"/>
        <v>0</v>
      </c>
      <c r="FZ194" s="248">
        <f t="shared" si="1717"/>
        <v>0</v>
      </c>
      <c r="GA194" s="248">
        <f t="shared" si="1717"/>
        <v>0</v>
      </c>
      <c r="GB194" s="320">
        <f t="shared" si="1717"/>
        <v>0</v>
      </c>
      <c r="GC194" s="338">
        <f t="shared" si="1717"/>
        <v>0.01</v>
      </c>
      <c r="GD194" s="248">
        <f t="shared" si="1717"/>
        <v>0</v>
      </c>
      <c r="GE194" s="248">
        <f t="shared" si="1717"/>
        <v>0</v>
      </c>
      <c r="GF194" s="307">
        <f t="shared" si="1717"/>
        <v>0</v>
      </c>
      <c r="GG194" s="248">
        <f t="shared" si="1717"/>
        <v>0</v>
      </c>
      <c r="GH194" s="248">
        <f t="shared" si="1717"/>
        <v>0.01</v>
      </c>
      <c r="GI194" s="248">
        <f t="shared" si="1717"/>
        <v>0.01</v>
      </c>
      <c r="GJ194" s="307">
        <f t="shared" si="1717"/>
        <v>0.01</v>
      </c>
      <c r="GK194" s="248">
        <f t="shared" si="1717"/>
        <v>0.02</v>
      </c>
      <c r="GL194" s="248">
        <f t="shared" si="1717"/>
        <v>0.02</v>
      </c>
      <c r="GM194" s="248">
        <f t="shared" si="1717"/>
        <v>0.03</v>
      </c>
      <c r="GN194" s="307">
        <f t="shared" si="1717"/>
        <v>0.02</v>
      </c>
      <c r="GO194" s="248">
        <f t="shared" ref="GO194:GV194" si="1718">IFERROR(GO184/$GX183,0)</f>
        <v>0.03</v>
      </c>
      <c r="GP194" s="248">
        <f t="shared" si="1718"/>
        <v>0.02</v>
      </c>
      <c r="GQ194" s="248">
        <f t="shared" si="1718"/>
        <v>0.04</v>
      </c>
      <c r="GR194" s="307">
        <f t="shared" si="1718"/>
        <v>0.03</v>
      </c>
      <c r="GS194" s="248">
        <f t="shared" si="1718"/>
        <v>0</v>
      </c>
      <c r="GT194" s="248">
        <f t="shared" si="1718"/>
        <v>0</v>
      </c>
      <c r="GU194" s="248">
        <f t="shared" si="1718"/>
        <v>0</v>
      </c>
      <c r="GV194" s="248">
        <f t="shared" si="1718"/>
        <v>0</v>
      </c>
      <c r="GW194" s="217"/>
      <c r="GX194" s="250"/>
      <c r="GY194" s="251"/>
    </row>
    <row r="195" spans="2:207" s="2" customFormat="1" ht="17.25" hidden="1" customHeight="1" outlineLevel="1" thickBot="1">
      <c r="B195" s="513"/>
      <c r="C195" s="521"/>
      <c r="D195" s="246" t="s">
        <v>627</v>
      </c>
      <c r="E195" s="254">
        <f>E194-E193</f>
        <v>-5.0000000000000001E-4</v>
      </c>
      <c r="F195" s="255">
        <f t="shared" ref="F195:BQ195" si="1719">F194-F193</f>
        <v>-5.9999999999999995E-4</v>
      </c>
      <c r="G195" s="255">
        <f t="shared" si="1719"/>
        <v>9.4000000000000004E-3</v>
      </c>
      <c r="H195" s="308">
        <f t="shared" si="1719"/>
        <v>-7.000000000000001E-4</v>
      </c>
      <c r="I195" s="255">
        <f t="shared" si="1719"/>
        <v>-4.0000000000000002E-4</v>
      </c>
      <c r="J195" s="255">
        <f t="shared" si="1719"/>
        <v>-7.000000000000001E-4</v>
      </c>
      <c r="K195" s="255">
        <f t="shared" si="1719"/>
        <v>-8.9999999999999998E-4</v>
      </c>
      <c r="L195" s="308">
        <f t="shared" si="1719"/>
        <v>8.8999999999999999E-3</v>
      </c>
      <c r="M195" s="255">
        <f t="shared" si="1719"/>
        <v>-5.0000000000000001E-4</v>
      </c>
      <c r="N195" s="255">
        <f t="shared" si="1719"/>
        <v>-8.9999999999999998E-4</v>
      </c>
      <c r="O195" s="255">
        <f t="shared" si="1719"/>
        <v>-1.2999999999999999E-3</v>
      </c>
      <c r="P195" s="308">
        <f t="shared" si="1719"/>
        <v>-2.2000000000000001E-3</v>
      </c>
      <c r="Q195" s="255">
        <f t="shared" si="1719"/>
        <v>8.0999999999999996E-3</v>
      </c>
      <c r="R195" s="255">
        <f t="shared" si="1719"/>
        <v>-2.7000000000000001E-3</v>
      </c>
      <c r="S195" s="255">
        <f t="shared" si="1719"/>
        <v>-3.4999999999999996E-3</v>
      </c>
      <c r="T195" s="308">
        <f t="shared" si="1719"/>
        <v>1.49E-2</v>
      </c>
      <c r="U195" s="255">
        <f t="shared" si="1719"/>
        <v>0</v>
      </c>
      <c r="V195" s="255">
        <f t="shared" si="1719"/>
        <v>0</v>
      </c>
      <c r="W195" s="255">
        <f t="shared" si="1719"/>
        <v>0</v>
      </c>
      <c r="X195" s="321">
        <f t="shared" si="1719"/>
        <v>0</v>
      </c>
      <c r="Y195" s="339">
        <f t="shared" si="1719"/>
        <v>-8.0000000000000004E-4</v>
      </c>
      <c r="Z195" s="255">
        <f t="shared" si="1719"/>
        <v>-1.1000000000000001E-3</v>
      </c>
      <c r="AA195" s="255">
        <f t="shared" si="1719"/>
        <v>6.6E-3</v>
      </c>
      <c r="AB195" s="308">
        <f t="shared" si="1719"/>
        <v>-4.0000000000000002E-4</v>
      </c>
      <c r="AC195" s="255">
        <f t="shared" si="1719"/>
        <v>-3.5999999999999999E-3</v>
      </c>
      <c r="AD195" s="255">
        <f t="shared" si="1719"/>
        <v>-2.3E-3</v>
      </c>
      <c r="AE195" s="255">
        <f t="shared" si="1719"/>
        <v>0</v>
      </c>
      <c r="AF195" s="308">
        <f t="shared" si="1719"/>
        <v>-1.1999999999999999E-3</v>
      </c>
      <c r="AG195" s="255">
        <f t="shared" si="1719"/>
        <v>0.01</v>
      </c>
      <c r="AH195" s="255">
        <f t="shared" si="1719"/>
        <v>-3.0000000000000001E-3</v>
      </c>
      <c r="AI195" s="255">
        <f t="shared" si="1719"/>
        <v>1.4499999999999999E-2</v>
      </c>
      <c r="AJ195" s="308">
        <f t="shared" si="1719"/>
        <v>-1.5E-3</v>
      </c>
      <c r="AK195" s="255">
        <f t="shared" si="1719"/>
        <v>-2.8999999999999998E-3</v>
      </c>
      <c r="AL195" s="255">
        <f t="shared" si="1719"/>
        <v>7.7000000000000002E-3</v>
      </c>
      <c r="AM195" s="255">
        <f t="shared" si="1719"/>
        <v>-1.01E-2</v>
      </c>
      <c r="AN195" s="308">
        <f t="shared" si="1719"/>
        <v>-1.8E-3</v>
      </c>
      <c r="AO195" s="255">
        <f t="shared" si="1719"/>
        <v>0</v>
      </c>
      <c r="AP195" s="255">
        <f t="shared" si="1719"/>
        <v>0</v>
      </c>
      <c r="AQ195" s="255">
        <f t="shared" si="1719"/>
        <v>0</v>
      </c>
      <c r="AR195" s="255">
        <f t="shared" si="1719"/>
        <v>0</v>
      </c>
      <c r="AS195" s="339">
        <f t="shared" si="1719"/>
        <v>6.5000000000000006E-3</v>
      </c>
      <c r="AT195" s="255">
        <f t="shared" si="1719"/>
        <v>6.4000000000000003E-3</v>
      </c>
      <c r="AU195" s="255">
        <f t="shared" si="1719"/>
        <v>-1.24E-2</v>
      </c>
      <c r="AV195" s="308">
        <f t="shared" si="1719"/>
        <v>-2.5999999999999999E-3</v>
      </c>
      <c r="AW195" s="255">
        <f t="shared" si="1719"/>
        <v>-4.0000000000000001E-3</v>
      </c>
      <c r="AX195" s="255">
        <f t="shared" si="1719"/>
        <v>6.4000000000000003E-3</v>
      </c>
      <c r="AY195" s="255">
        <f t="shared" si="1719"/>
        <v>8.2000000000000007E-3</v>
      </c>
      <c r="AZ195" s="308">
        <f t="shared" si="1719"/>
        <v>-3.4000000000000002E-3</v>
      </c>
      <c r="BA195" s="255">
        <f t="shared" si="1719"/>
        <v>6.7000000000000002E-3</v>
      </c>
      <c r="BB195" s="255">
        <f t="shared" si="1719"/>
        <v>5.8000000000000005E-3</v>
      </c>
      <c r="BC195" s="255">
        <f t="shared" si="1719"/>
        <v>-2.5000000000000005E-3</v>
      </c>
      <c r="BD195" s="308">
        <f t="shared" si="1719"/>
        <v>-1.3100000000000001E-2</v>
      </c>
      <c r="BE195" s="255">
        <f t="shared" si="1719"/>
        <v>7.4000000000000003E-3</v>
      </c>
      <c r="BF195" s="255">
        <f t="shared" si="1719"/>
        <v>-3.3E-3</v>
      </c>
      <c r="BG195" s="255">
        <f t="shared" si="1719"/>
        <v>-8.0000000000000036E-4</v>
      </c>
      <c r="BH195" s="308">
        <f t="shared" si="1719"/>
        <v>2.5999999999999999E-3</v>
      </c>
      <c r="BI195" s="255">
        <f t="shared" si="1719"/>
        <v>0</v>
      </c>
      <c r="BJ195" s="255">
        <f t="shared" si="1719"/>
        <v>0</v>
      </c>
      <c r="BK195" s="255">
        <f t="shared" si="1719"/>
        <v>0</v>
      </c>
      <c r="BL195" s="255">
        <f t="shared" si="1719"/>
        <v>0</v>
      </c>
      <c r="BM195" s="339">
        <f t="shared" si="1719"/>
        <v>-5.0000000000000001E-4</v>
      </c>
      <c r="BN195" s="255">
        <f t="shared" si="1719"/>
        <v>-7.000000000000001E-4</v>
      </c>
      <c r="BO195" s="255">
        <f t="shared" si="1719"/>
        <v>-1.1000000000000001E-3</v>
      </c>
      <c r="BP195" s="308">
        <f t="shared" si="1719"/>
        <v>-1.1000000000000001E-3</v>
      </c>
      <c r="BQ195" s="255">
        <f t="shared" si="1719"/>
        <v>-1.9E-3</v>
      </c>
      <c r="BR195" s="255">
        <f t="shared" ref="BR195:CZ195" si="1720">BR194-BR193</f>
        <v>-1E-3</v>
      </c>
      <c r="BS195" s="255">
        <f t="shared" si="1720"/>
        <v>-3.4999999999999996E-3</v>
      </c>
      <c r="BT195" s="308">
        <f t="shared" si="1720"/>
        <v>-2.0999999999999999E-3</v>
      </c>
      <c r="BU195" s="255">
        <f t="shared" si="1720"/>
        <v>6.8000000000000005E-3</v>
      </c>
      <c r="BV195" s="255">
        <f t="shared" si="1720"/>
        <v>-2E-3</v>
      </c>
      <c r="BW195" s="255">
        <f t="shared" si="1720"/>
        <v>-5.1000000000000004E-3</v>
      </c>
      <c r="BX195" s="308">
        <f t="shared" si="1720"/>
        <v>-4.0999999999999995E-3</v>
      </c>
      <c r="BY195" s="255">
        <f t="shared" si="1720"/>
        <v>-3.0000000000000001E-3</v>
      </c>
      <c r="BZ195" s="255">
        <f t="shared" si="1720"/>
        <v>-2.8000000000000004E-3</v>
      </c>
      <c r="CA195" s="255">
        <f t="shared" si="1720"/>
        <v>-6.0000000000000001E-3</v>
      </c>
      <c r="CB195" s="308">
        <f t="shared" si="1720"/>
        <v>-5.1999999999999998E-3</v>
      </c>
      <c r="CC195" s="255">
        <f t="shared" si="1720"/>
        <v>0</v>
      </c>
      <c r="CD195" s="255">
        <f t="shared" si="1720"/>
        <v>0</v>
      </c>
      <c r="CE195" s="255">
        <f t="shared" si="1720"/>
        <v>0</v>
      </c>
      <c r="CF195" s="321">
        <f t="shared" si="1720"/>
        <v>0</v>
      </c>
      <c r="CG195" s="339">
        <f t="shared" si="1720"/>
        <v>-2.5999999999999999E-3</v>
      </c>
      <c r="CH195" s="255">
        <f t="shared" si="1720"/>
        <v>-1.4000000000000002E-3</v>
      </c>
      <c r="CI195" s="255">
        <f t="shared" si="1720"/>
        <v>-3.4999999999999996E-3</v>
      </c>
      <c r="CJ195" s="308">
        <f t="shared" si="1720"/>
        <v>8.8999999999999999E-3</v>
      </c>
      <c r="CK195" s="255">
        <f t="shared" si="1720"/>
        <v>-7.0000000000000097E-4</v>
      </c>
      <c r="CL195" s="255">
        <f t="shared" si="1720"/>
        <v>-6.9999999999999993E-3</v>
      </c>
      <c r="CM195" s="255">
        <f t="shared" si="1720"/>
        <v>4.2999999999999983E-3</v>
      </c>
      <c r="CN195" s="308">
        <f t="shared" si="1720"/>
        <v>1.37E-2</v>
      </c>
      <c r="CO195" s="255">
        <f t="shared" si="1720"/>
        <v>-3.3999999999999968E-3</v>
      </c>
      <c r="CP195" s="255">
        <f t="shared" si="1720"/>
        <v>-2.6999999999999993E-3</v>
      </c>
      <c r="CQ195" s="255">
        <f t="shared" si="1720"/>
        <v>8.9999999999999802E-4</v>
      </c>
      <c r="CR195" s="308">
        <f t="shared" si="1720"/>
        <v>-4.5999999999999999E-3</v>
      </c>
      <c r="CS195" s="255">
        <f t="shared" si="1720"/>
        <v>-1.800000000000003E-3</v>
      </c>
      <c r="CT195" s="255">
        <f t="shared" si="1720"/>
        <v>-2.8999999999999998E-3</v>
      </c>
      <c r="CU195" s="255">
        <f t="shared" si="1720"/>
        <v>1.4000000000000054E-3</v>
      </c>
      <c r="CV195" s="308">
        <f t="shared" si="1720"/>
        <v>-4.0000000000000001E-3</v>
      </c>
      <c r="CW195" s="255">
        <f t="shared" si="1720"/>
        <v>0</v>
      </c>
      <c r="CX195" s="255">
        <f t="shared" si="1720"/>
        <v>0</v>
      </c>
      <c r="CY195" s="255">
        <f t="shared" si="1720"/>
        <v>0</v>
      </c>
      <c r="CZ195" s="256">
        <f t="shared" si="1720"/>
        <v>0</v>
      </c>
      <c r="DA195" s="254">
        <f>DA194-DA193</f>
        <v>-5.0000000000000001E-4</v>
      </c>
      <c r="DB195" s="255">
        <f t="shared" ref="DB195" si="1721">DB194-DB193</f>
        <v>-5.9999999999999995E-4</v>
      </c>
      <c r="DC195" s="255">
        <f t="shared" ref="DC195" si="1722">DC194-DC193</f>
        <v>-5.9999999999999995E-4</v>
      </c>
      <c r="DD195" s="308">
        <f t="shared" ref="DD195" si="1723">DD194-DD193</f>
        <v>-7.000000000000001E-4</v>
      </c>
      <c r="DE195" s="255">
        <f t="shared" ref="DE195" si="1724">DE194-DE193</f>
        <v>-4.0000000000000002E-4</v>
      </c>
      <c r="DF195" s="255">
        <f t="shared" ref="DF195" si="1725">DF194-DF193</f>
        <v>-7.000000000000001E-4</v>
      </c>
      <c r="DG195" s="255">
        <f t="shared" ref="DG195" si="1726">DG194-DG193</f>
        <v>-8.9999999999999998E-4</v>
      </c>
      <c r="DH195" s="308">
        <f t="shared" ref="DH195" si="1727">DH194-DH193</f>
        <v>-1.1000000000000001E-3</v>
      </c>
      <c r="DI195" s="255">
        <f t="shared" ref="DI195" si="1728">DI194-DI193</f>
        <v>-5.0000000000000001E-4</v>
      </c>
      <c r="DJ195" s="255">
        <f t="shared" ref="DJ195" si="1729">DJ194-DJ193</f>
        <v>-8.9999999999999998E-4</v>
      </c>
      <c r="DK195" s="255">
        <f t="shared" ref="DK195" si="1730">DK194-DK193</f>
        <v>-1.2999999999999999E-3</v>
      </c>
      <c r="DL195" s="308">
        <f t="shared" ref="DL195" si="1731">DL194-DL193</f>
        <v>-2.2000000000000001E-3</v>
      </c>
      <c r="DM195" s="255">
        <f t="shared" ref="DM195" si="1732">DM194-DM193</f>
        <v>-1.9E-3</v>
      </c>
      <c r="DN195" s="255">
        <f t="shared" ref="DN195" si="1733">DN194-DN193</f>
        <v>-2.7000000000000001E-3</v>
      </c>
      <c r="DO195" s="255">
        <f t="shared" ref="DO195" si="1734">DO194-DO193</f>
        <v>6.5000000000000006E-3</v>
      </c>
      <c r="DP195" s="308">
        <f t="shared" ref="DP195" si="1735">DP194-DP193</f>
        <v>-5.1000000000000004E-3</v>
      </c>
      <c r="DQ195" s="255">
        <f t="shared" ref="DQ195" si="1736">DQ194-DQ193</f>
        <v>0</v>
      </c>
      <c r="DR195" s="255">
        <f t="shared" ref="DR195" si="1737">DR194-DR193</f>
        <v>0</v>
      </c>
      <c r="DS195" s="255">
        <f t="shared" ref="DS195" si="1738">DS194-DS193</f>
        <v>0</v>
      </c>
      <c r="DT195" s="321">
        <f t="shared" ref="DT195" si="1739">DT194-DT193</f>
        <v>0</v>
      </c>
      <c r="DU195" s="339">
        <f t="shared" ref="DU195" si="1740">DU194-DU193</f>
        <v>-8.0000000000000004E-4</v>
      </c>
      <c r="DV195" s="255">
        <f t="shared" ref="DV195" si="1741">DV194-DV193</f>
        <v>-1.1000000000000001E-3</v>
      </c>
      <c r="DW195" s="255">
        <f t="shared" ref="DW195" si="1742">DW194-DW193</f>
        <v>-3.4000000000000002E-3</v>
      </c>
      <c r="DX195" s="308">
        <f t="shared" ref="DX195" si="1743">DX194-DX193</f>
        <v>-4.0000000000000002E-4</v>
      </c>
      <c r="DY195" s="255">
        <f t="shared" ref="DY195" si="1744">DY194-DY193</f>
        <v>6.4000000000000003E-3</v>
      </c>
      <c r="DZ195" s="255">
        <f t="shared" ref="DZ195" si="1745">DZ194-DZ193</f>
        <v>-2.3E-3</v>
      </c>
      <c r="EA195" s="255">
        <f t="shared" ref="EA195" si="1746">EA194-EA193</f>
        <v>0</v>
      </c>
      <c r="EB195" s="308">
        <f t="shared" ref="EB195" si="1747">EB194-EB193</f>
        <v>-1.1999999999999999E-3</v>
      </c>
      <c r="EC195" s="255">
        <f t="shared" ref="EC195" si="1748">EC194-EC193</f>
        <v>-5.4000000000000003E-3</v>
      </c>
      <c r="ED195" s="255">
        <f t="shared" ref="ED195" si="1749">ED194-ED193</f>
        <v>-3.0000000000000001E-3</v>
      </c>
      <c r="EE195" s="255">
        <f t="shared" ref="EE195" si="1750">EE194-EE193</f>
        <v>-5.4999999999999997E-3</v>
      </c>
      <c r="EF195" s="308">
        <f t="shared" ref="EF195" si="1751">EF194-EF193</f>
        <v>-1.5E-3</v>
      </c>
      <c r="EG195" s="255">
        <f t="shared" ref="EG195" si="1752">EG194-EG193</f>
        <v>-2.8999999999999998E-3</v>
      </c>
      <c r="EH195" s="255">
        <f t="shared" ref="EH195" si="1753">EH194-EH193</f>
        <v>-2.3E-3</v>
      </c>
      <c r="EI195" s="255">
        <f t="shared" ref="EI195" si="1754">EI194-EI193</f>
        <v>9.9000000000000008E-3</v>
      </c>
      <c r="EJ195" s="308">
        <f t="shared" ref="EJ195" si="1755">EJ194-EJ193</f>
        <v>-1.8E-3</v>
      </c>
      <c r="EK195" s="255">
        <f t="shared" ref="EK195" si="1756">EK194-EK193</f>
        <v>0</v>
      </c>
      <c r="EL195" s="255">
        <f t="shared" ref="EL195" si="1757">EL194-EL193</f>
        <v>0</v>
      </c>
      <c r="EM195" s="255">
        <f t="shared" ref="EM195" si="1758">EM194-EM193</f>
        <v>0</v>
      </c>
      <c r="EN195" s="321">
        <f t="shared" ref="EN195" si="1759">EN194-EN193</f>
        <v>0</v>
      </c>
      <c r="EO195" s="339">
        <f t="shared" ref="EO195" si="1760">EO194-EO193</f>
        <v>-3.4999999999999996E-3</v>
      </c>
      <c r="EP195" s="255">
        <f t="shared" ref="EP195" si="1761">EP194-EP193</f>
        <v>-3.5999999999999999E-3</v>
      </c>
      <c r="EQ195" s="255">
        <f t="shared" ref="EQ195" si="1762">EQ194-EQ193</f>
        <v>-2.3999999999999994E-3</v>
      </c>
      <c r="ER195" s="308">
        <f t="shared" ref="ER195" si="1763">ER194-ER193</f>
        <v>7.4000000000000003E-3</v>
      </c>
      <c r="ES195" s="255">
        <f t="shared" ref="ES195" si="1764">ES194-ES193</f>
        <v>6.0000000000000001E-3</v>
      </c>
      <c r="ET195" s="255">
        <f t="shared" ref="ET195" si="1765">ET194-ET193</f>
        <v>-3.5999999999999999E-3</v>
      </c>
      <c r="EU195" s="255">
        <f t="shared" ref="EU195" si="1766">EU194-EU193</f>
        <v>-1.7999999999999995E-3</v>
      </c>
      <c r="EV195" s="308">
        <f t="shared" ref="EV195" si="1767">EV194-EV193</f>
        <v>-3.4000000000000002E-3</v>
      </c>
      <c r="EW195" s="255">
        <f t="shared" ref="EW195" si="1768">EW194-EW193</f>
        <v>-3.3E-3</v>
      </c>
      <c r="EX195" s="255">
        <f t="shared" ref="EX195" si="1769">EX194-EX193</f>
        <v>-4.1999999999999997E-3</v>
      </c>
      <c r="EY195" s="255">
        <f t="shared" ref="EY195" si="1770">EY194-EY193</f>
        <v>7.4999999999999997E-3</v>
      </c>
      <c r="EZ195" s="308">
        <f t="shared" ref="EZ195" si="1771">EZ194-EZ193</f>
        <v>6.8999999999999999E-3</v>
      </c>
      <c r="FA195" s="255">
        <f t="shared" ref="FA195" si="1772">FA194-FA193</f>
        <v>-2.5999999999999999E-3</v>
      </c>
      <c r="FB195" s="255">
        <f t="shared" ref="FB195" si="1773">FB194-FB193</f>
        <v>6.7000000000000002E-3</v>
      </c>
      <c r="FC195" s="255">
        <f t="shared" ref="FC195" si="1774">FC194-FC193</f>
        <v>-8.0000000000000036E-4</v>
      </c>
      <c r="FD195" s="308">
        <f t="shared" ref="FD195" si="1775">FD194-FD193</f>
        <v>-7.4000000000000003E-3</v>
      </c>
      <c r="FE195" s="255">
        <f t="shared" ref="FE195" si="1776">FE194-FE193</f>
        <v>0</v>
      </c>
      <c r="FF195" s="255">
        <f t="shared" ref="FF195" si="1777">FF194-FF193</f>
        <v>0</v>
      </c>
      <c r="FG195" s="255">
        <f t="shared" ref="FG195" si="1778">FG194-FG193</f>
        <v>0</v>
      </c>
      <c r="FH195" s="321">
        <f t="shared" ref="FH195" si="1779">FH194-FH193</f>
        <v>0</v>
      </c>
      <c r="FI195" s="339">
        <f t="shared" ref="FI195" si="1780">FI194-FI193</f>
        <v>-5.0000000000000001E-4</v>
      </c>
      <c r="FJ195" s="255">
        <f t="shared" ref="FJ195" si="1781">FJ194-FJ193</f>
        <v>-7.000000000000001E-4</v>
      </c>
      <c r="FK195" s="255">
        <f t="shared" ref="FK195" si="1782">FK194-FK193</f>
        <v>-1.1000000000000001E-3</v>
      </c>
      <c r="FL195" s="308">
        <f t="shared" ref="FL195" si="1783">FL194-FL193</f>
        <v>-1.1000000000000001E-3</v>
      </c>
      <c r="FM195" s="255">
        <f t="shared" ref="FM195" si="1784">FM194-FM193</f>
        <v>8.0999999999999996E-3</v>
      </c>
      <c r="FN195" s="255">
        <f t="shared" ref="FN195" si="1785">FN194-FN193</f>
        <v>9.0000000000000011E-3</v>
      </c>
      <c r="FO195" s="255">
        <f t="shared" ref="FO195" si="1786">FO194-FO193</f>
        <v>-3.4999999999999996E-3</v>
      </c>
      <c r="FP195" s="308">
        <f t="shared" ref="FP195" si="1787">FP194-FP193</f>
        <v>-2.0999999999999999E-3</v>
      </c>
      <c r="FQ195" s="255">
        <f t="shared" ref="FQ195" si="1788">FQ194-FQ193</f>
        <v>-3.2000000000000002E-3</v>
      </c>
      <c r="FR195" s="255">
        <f t="shared" ref="FR195" si="1789">FR194-FR193</f>
        <v>-2E-3</v>
      </c>
      <c r="FS195" s="255">
        <f t="shared" ref="FS195" si="1790">FS194-FS193</f>
        <v>4.8999999999999998E-3</v>
      </c>
      <c r="FT195" s="308">
        <f t="shared" ref="FT195" si="1791">FT194-FT193</f>
        <v>5.9000000000000007E-3</v>
      </c>
      <c r="FU195" s="255">
        <f t="shared" ref="FU195" si="1792">FU194-FU193</f>
        <v>-3.0000000000000001E-3</v>
      </c>
      <c r="FV195" s="255">
        <f t="shared" ref="FV195" si="1793">FV194-FV193</f>
        <v>-2.8000000000000004E-3</v>
      </c>
      <c r="FW195" s="255">
        <f t="shared" ref="FW195" si="1794">FW194-FW193</f>
        <v>1.4E-2</v>
      </c>
      <c r="FX195" s="308">
        <f t="shared" ref="FX195" si="1795">FX194-FX193</f>
        <v>4.8000000000000004E-3</v>
      </c>
      <c r="FY195" s="255">
        <f t="shared" ref="FY195" si="1796">FY194-FY193</f>
        <v>0</v>
      </c>
      <c r="FZ195" s="255">
        <f t="shared" ref="FZ195" si="1797">FZ194-FZ193</f>
        <v>0</v>
      </c>
      <c r="GA195" s="255">
        <f t="shared" ref="GA195" si="1798">GA194-GA193</f>
        <v>0</v>
      </c>
      <c r="GB195" s="321">
        <f t="shared" ref="GB195" si="1799">GB194-GB193</f>
        <v>0</v>
      </c>
      <c r="GC195" s="339">
        <f t="shared" ref="GC195" si="1800">GC194-GC193</f>
        <v>7.4000000000000003E-3</v>
      </c>
      <c r="GD195" s="255">
        <f t="shared" ref="GD195" si="1801">GD194-GD193</f>
        <v>-1.4000000000000002E-3</v>
      </c>
      <c r="GE195" s="255">
        <f t="shared" ref="GE195" si="1802">GE194-GE193</f>
        <v>-3.4999999999999996E-3</v>
      </c>
      <c r="GF195" s="308">
        <f t="shared" ref="GF195" si="1803">GF194-GF193</f>
        <v>-1.1000000000000001E-3</v>
      </c>
      <c r="GG195" s="255">
        <f t="shared" ref="GG195" si="1804">GG194-GG193</f>
        <v>-1.0700000000000001E-2</v>
      </c>
      <c r="GH195" s="255">
        <f t="shared" ref="GH195" si="1805">GH194-GH193</f>
        <v>3.0000000000000009E-3</v>
      </c>
      <c r="GI195" s="255">
        <f t="shared" ref="GI195" si="1806">GI194-GI193</f>
        <v>-5.7000000000000019E-3</v>
      </c>
      <c r="GJ195" s="308">
        <f t="shared" ref="GJ195" si="1807">GJ194-GJ193</f>
        <v>3.7000000000000002E-3</v>
      </c>
      <c r="GK195" s="255">
        <f t="shared" ref="GK195" si="1808">GK194-GK193</f>
        <v>-3.3999999999999968E-3</v>
      </c>
      <c r="GL195" s="255">
        <f t="shared" ref="GL195" si="1809">GL194-GL193</f>
        <v>7.3000000000000009E-3</v>
      </c>
      <c r="GM195" s="255">
        <f t="shared" ref="GM195" si="1810">GM194-GM193</f>
        <v>8.9999999999999802E-4</v>
      </c>
      <c r="GN195" s="308">
        <f t="shared" ref="GN195" si="1811">GN194-GN193</f>
        <v>5.4000000000000003E-3</v>
      </c>
      <c r="GO195" s="255">
        <f t="shared" ref="GO195" si="1812">GO194-GO193</f>
        <v>-1.800000000000003E-3</v>
      </c>
      <c r="GP195" s="255">
        <f t="shared" ref="GP195" si="1813">GP194-GP193</f>
        <v>-2.8999999999999998E-3</v>
      </c>
      <c r="GQ195" s="255">
        <f t="shared" ref="GQ195" si="1814">GQ194-GQ193</f>
        <v>1.4000000000000054E-3</v>
      </c>
      <c r="GR195" s="308">
        <f t="shared" ref="GR195" si="1815">GR194-GR193</f>
        <v>5.9999999999999984E-3</v>
      </c>
      <c r="GS195" s="255">
        <f t="shared" ref="GS195" si="1816">GS194-GS193</f>
        <v>0</v>
      </c>
      <c r="GT195" s="255">
        <f t="shared" ref="GT195" si="1817">GT194-GT193</f>
        <v>0</v>
      </c>
      <c r="GU195" s="255">
        <f t="shared" ref="GU195" si="1818">GU194-GU193</f>
        <v>0</v>
      </c>
      <c r="GV195" s="255">
        <f t="shared" ref="GV195" si="1819">GV194-GV193</f>
        <v>0</v>
      </c>
      <c r="GW195" s="217"/>
      <c r="GX195" s="264"/>
      <c r="GY195" s="265"/>
    </row>
    <row r="196" spans="2:207" s="2" customFormat="1" ht="16.5" collapsed="1" thickTop="1">
      <c r="B196" s="511" t="s">
        <v>621</v>
      </c>
      <c r="C196" s="518" t="str">
        <f>aurora_data!A2196</f>
        <v>17.00.00-21.11.30</v>
      </c>
      <c r="D196" s="205" t="s">
        <v>261</v>
      </c>
      <c r="E196" s="206">
        <f>aurora_data!D2196</f>
        <v>0.05</v>
      </c>
      <c r="F196" s="207">
        <f>aurora_data!E2196</f>
        <v>0.08</v>
      </c>
      <c r="G196" s="207">
        <f>aurora_data!F2196</f>
        <v>0.06</v>
      </c>
      <c r="H196" s="300">
        <f>aurora_data!G2196</f>
        <v>0.08</v>
      </c>
      <c r="I196" s="207">
        <f>aurora_data!H2196</f>
        <v>0.05</v>
      </c>
      <c r="J196" s="207">
        <f>aurora_data!I2196</f>
        <v>7.0000000000000007E-2</v>
      </c>
      <c r="K196" s="207">
        <f>aurora_data!J2196</f>
        <v>7.0000000000000007E-2</v>
      </c>
      <c r="L196" s="300">
        <f>aurora_data!K2196</f>
        <v>0.13</v>
      </c>
      <c r="M196" s="207">
        <f>aurora_data!L2196</f>
        <v>0.06</v>
      </c>
      <c r="N196" s="207">
        <f>aurora_data!M2196</f>
        <v>0.08</v>
      </c>
      <c r="O196" s="207">
        <f>aurora_data!N2196</f>
        <v>0.12</v>
      </c>
      <c r="P196" s="300">
        <f>aurora_data!O2196</f>
        <v>0.23</v>
      </c>
      <c r="Q196" s="207">
        <f>aurora_data!P2196</f>
        <v>0.18</v>
      </c>
      <c r="R196" s="207">
        <f>aurora_data!Q2196</f>
        <v>0.25</v>
      </c>
      <c r="S196" s="207">
        <f>aurora_data!R2196</f>
        <v>0.37</v>
      </c>
      <c r="T196" s="300">
        <f>aurora_data!S2196</f>
        <v>0.54</v>
      </c>
      <c r="U196" s="207">
        <f>aurora_data!T2196</f>
        <v>0</v>
      </c>
      <c r="V196" s="207">
        <f>aurora_data!U2196</f>
        <v>0</v>
      </c>
      <c r="W196" s="207">
        <f>aurora_data!V2196</f>
        <v>0</v>
      </c>
      <c r="X196" s="313">
        <f>aurora_data!W2196</f>
        <v>0</v>
      </c>
      <c r="Y196" s="331">
        <f>aurora_data!X2196</f>
        <v>0.13</v>
      </c>
      <c r="Z196" s="207">
        <f>aurora_data!Y2196</f>
        <v>0.09</v>
      </c>
      <c r="AA196" s="207">
        <f>aurora_data!Z2196</f>
        <v>0.35</v>
      </c>
      <c r="AB196" s="300">
        <f>aurora_data!AA2196</f>
        <v>0.04</v>
      </c>
      <c r="AC196" s="207">
        <f>aurora_data!AB2196</f>
        <v>0.3</v>
      </c>
      <c r="AD196" s="207">
        <f>aurora_data!AC2196</f>
        <v>0.26</v>
      </c>
      <c r="AE196" s="207">
        <f>aurora_data!AD2196</f>
        <v>0.99</v>
      </c>
      <c r="AF196" s="300">
        <f>aurora_data!AE2196</f>
        <v>0.1</v>
      </c>
      <c r="AG196" s="207">
        <f>aurora_data!AF2196</f>
        <v>0.46</v>
      </c>
      <c r="AH196" s="207">
        <f>aurora_data!AG2196</f>
        <v>0.32</v>
      </c>
      <c r="AI196" s="207">
        <f>aurora_data!AH2196</f>
        <v>1.47</v>
      </c>
      <c r="AJ196" s="300">
        <f>aurora_data!AI2196</f>
        <v>0.2</v>
      </c>
      <c r="AK196" s="207">
        <f>aurora_data!AJ2196</f>
        <v>0.26</v>
      </c>
      <c r="AL196" s="207">
        <f>aurora_data!AK2196</f>
        <v>0.24</v>
      </c>
      <c r="AM196" s="207">
        <f>aurora_data!AL2196</f>
        <v>1.03</v>
      </c>
      <c r="AN196" s="300">
        <f>aurora_data!AM2196</f>
        <v>0.14000000000000001</v>
      </c>
      <c r="AO196" s="207">
        <f>aurora_data!AN2196</f>
        <v>0</v>
      </c>
      <c r="AP196" s="207">
        <f>aurora_data!AO2196</f>
        <v>0</v>
      </c>
      <c r="AQ196" s="207">
        <f>aurora_data!AP2196</f>
        <v>0</v>
      </c>
      <c r="AR196" s="207">
        <f>aurora_data!AQ2196</f>
        <v>0</v>
      </c>
      <c r="AS196" s="331">
        <f>aurora_data!AR2196</f>
        <v>0.36</v>
      </c>
      <c r="AT196" s="207">
        <f>aurora_data!AS2196</f>
        <v>0.36</v>
      </c>
      <c r="AU196" s="207">
        <f>aurora_data!AT2196</f>
        <v>1.35</v>
      </c>
      <c r="AV196" s="300">
        <f>aurora_data!AU2196</f>
        <v>1.47</v>
      </c>
      <c r="AW196" s="207">
        <f>aurora_data!AV2196</f>
        <v>0.36</v>
      </c>
      <c r="AX196" s="207">
        <f>aurora_data!AW2196</f>
        <v>0.44</v>
      </c>
      <c r="AY196" s="207">
        <f>aurora_data!AX2196</f>
        <v>1.23</v>
      </c>
      <c r="AZ196" s="300">
        <f>aurora_data!AY2196</f>
        <v>1.32</v>
      </c>
      <c r="BA196" s="207">
        <f>aurora_data!AZ2196</f>
        <v>0.35</v>
      </c>
      <c r="BB196" s="207">
        <f>aurora_data!BA2196</f>
        <v>0.43</v>
      </c>
      <c r="BC196" s="207">
        <f>aurora_data!BB2196</f>
        <v>1.2</v>
      </c>
      <c r="BD196" s="300">
        <f>aurora_data!BC2196</f>
        <v>1.26</v>
      </c>
      <c r="BE196" s="207">
        <f>aurora_data!BD2196</f>
        <v>0.23</v>
      </c>
      <c r="BF196" s="207">
        <f>aurora_data!BE2196</f>
        <v>0.28999999999999998</v>
      </c>
      <c r="BG196" s="207">
        <f>aurora_data!BF2196</f>
        <v>0.89</v>
      </c>
      <c r="BH196" s="300">
        <f>aurora_data!BG2196</f>
        <v>0.72</v>
      </c>
      <c r="BI196" s="207">
        <f>aurora_data!BH2196</f>
        <v>0</v>
      </c>
      <c r="BJ196" s="207">
        <f>aurora_data!BI2196</f>
        <v>0</v>
      </c>
      <c r="BK196" s="207">
        <f>aurora_data!BJ2196</f>
        <v>0</v>
      </c>
      <c r="BL196" s="207">
        <f>aurora_data!BK2196</f>
        <v>0</v>
      </c>
      <c r="BM196" s="331">
        <f>aurora_data!BL2196</f>
        <v>0.04</v>
      </c>
      <c r="BN196" s="207">
        <f>aurora_data!BM2196</f>
        <v>0.04</v>
      </c>
      <c r="BO196" s="207">
        <f>aurora_data!BN2196</f>
        <v>0.1</v>
      </c>
      <c r="BP196" s="300">
        <f>aurora_data!BO2196</f>
        <v>0.09</v>
      </c>
      <c r="BQ196" s="207">
        <f>aurora_data!BP2196</f>
        <v>0.15</v>
      </c>
      <c r="BR196" s="207">
        <f>aurora_data!BQ2196</f>
        <v>0.09</v>
      </c>
      <c r="BS196" s="207">
        <f>aurora_data!BR2196</f>
        <v>0.26</v>
      </c>
      <c r="BT196" s="300">
        <f>aurora_data!BS2196</f>
        <v>0.19</v>
      </c>
      <c r="BU196" s="207">
        <f>aurora_data!BT2196</f>
        <v>0.26</v>
      </c>
      <c r="BV196" s="207">
        <f>aurora_data!BU2196</f>
        <v>0.17</v>
      </c>
      <c r="BW196" s="207">
        <f>aurora_data!BV2196</f>
        <v>0.47</v>
      </c>
      <c r="BX196" s="300">
        <f>aurora_data!BW2196</f>
        <v>0.42</v>
      </c>
      <c r="BY196" s="207">
        <f>aurora_data!BX2196</f>
        <v>0.26</v>
      </c>
      <c r="BZ196" s="207">
        <f>aurora_data!BY2196</f>
        <v>0.22</v>
      </c>
      <c r="CA196" s="207">
        <f>aurora_data!BZ2196</f>
        <v>0.49</v>
      </c>
      <c r="CB196" s="300">
        <f>aurora_data!CA2196</f>
        <v>0.43</v>
      </c>
      <c r="CC196" s="207">
        <f>aurora_data!CB2196</f>
        <v>0</v>
      </c>
      <c r="CD196" s="207">
        <f>aurora_data!CC2196</f>
        <v>0</v>
      </c>
      <c r="CE196" s="207">
        <f>aurora_data!CD2196</f>
        <v>0</v>
      </c>
      <c r="CF196" s="313">
        <f>aurora_data!CE2196</f>
        <v>0</v>
      </c>
      <c r="CG196" s="331">
        <f>aurora_data!CF2196</f>
        <v>0.28999999999999998</v>
      </c>
      <c r="CH196" s="207">
        <f>aurora_data!CG2196</f>
        <v>0.15</v>
      </c>
      <c r="CI196" s="207">
        <f>aurora_data!CH2196</f>
        <v>0.38</v>
      </c>
      <c r="CJ196" s="300">
        <f>aurora_data!CI2196</f>
        <v>0.11</v>
      </c>
      <c r="CK196" s="207">
        <f>aurora_data!CJ2196</f>
        <v>1.1499999999999999</v>
      </c>
      <c r="CL196" s="207">
        <f>aurora_data!CK2196</f>
        <v>0.73</v>
      </c>
      <c r="CM196" s="207">
        <f>aurora_data!CL2196</f>
        <v>1.64</v>
      </c>
      <c r="CN196" s="300">
        <f>aurora_data!CM2196</f>
        <v>0.56000000000000005</v>
      </c>
      <c r="CO196" s="207">
        <f>aurora_data!CN2196</f>
        <v>2.52</v>
      </c>
      <c r="CP196" s="207">
        <f>aurora_data!CO2196</f>
        <v>1.38</v>
      </c>
      <c r="CQ196" s="207">
        <f>aurora_data!CP2196</f>
        <v>3.14</v>
      </c>
      <c r="CR196" s="300">
        <f>aurora_data!CQ2196</f>
        <v>1.5</v>
      </c>
      <c r="CS196" s="207">
        <f>aurora_data!CR2196</f>
        <v>3.09</v>
      </c>
      <c r="CT196" s="207">
        <f>aurora_data!CS2196</f>
        <v>2.34</v>
      </c>
      <c r="CU196" s="207">
        <f>aurora_data!CT2196</f>
        <v>4</v>
      </c>
      <c r="CV196" s="300">
        <f>aurora_data!CU2196</f>
        <v>2.31</v>
      </c>
      <c r="CW196" s="207">
        <f>aurora_data!CV2196</f>
        <v>0</v>
      </c>
      <c r="CX196" s="207">
        <f>aurora_data!CW2196</f>
        <v>0</v>
      </c>
      <c r="CY196" s="207">
        <f>aurora_data!CX2196</f>
        <v>0</v>
      </c>
      <c r="CZ196" s="208">
        <f>aurora_data!CY2196</f>
        <v>0</v>
      </c>
      <c r="DA196" s="206">
        <f>aurora_data!CZ2196</f>
        <v>0.05</v>
      </c>
      <c r="DB196" s="207">
        <f>aurora_data!DA2196</f>
        <v>0.08</v>
      </c>
      <c r="DC196" s="207">
        <f>aurora_data!DB2196</f>
        <v>0.06</v>
      </c>
      <c r="DD196" s="300">
        <f>aurora_data!DC2196</f>
        <v>0.08</v>
      </c>
      <c r="DE196" s="207">
        <f>aurora_data!DD2196</f>
        <v>0.05</v>
      </c>
      <c r="DF196" s="207">
        <f>aurora_data!DE2196</f>
        <v>7.0000000000000007E-2</v>
      </c>
      <c r="DG196" s="207">
        <f>aurora_data!DF2196</f>
        <v>7.0000000000000007E-2</v>
      </c>
      <c r="DH196" s="300">
        <f>aurora_data!DG2196</f>
        <v>0.13</v>
      </c>
      <c r="DI196" s="207">
        <f>aurora_data!DH2196</f>
        <v>0.06</v>
      </c>
      <c r="DJ196" s="207">
        <f>aurora_data!DI2196</f>
        <v>0.08</v>
      </c>
      <c r="DK196" s="207">
        <f>aurora_data!DJ2196</f>
        <v>0.12</v>
      </c>
      <c r="DL196" s="300">
        <f>aurora_data!DK2196</f>
        <v>0.23</v>
      </c>
      <c r="DM196" s="207">
        <f>aurora_data!DL2196</f>
        <v>0.18</v>
      </c>
      <c r="DN196" s="207">
        <f>aurora_data!DM2196</f>
        <v>0.25</v>
      </c>
      <c r="DO196" s="207">
        <f>aurora_data!DN2196</f>
        <v>0.37</v>
      </c>
      <c r="DP196" s="300">
        <f>aurora_data!DO2196</f>
        <v>0.54</v>
      </c>
      <c r="DQ196" s="207">
        <f>aurora_data!DP2196</f>
        <v>0</v>
      </c>
      <c r="DR196" s="207">
        <f>aurora_data!DQ2196</f>
        <v>0</v>
      </c>
      <c r="DS196" s="207">
        <f>aurora_data!DR2196</f>
        <v>0</v>
      </c>
      <c r="DT196" s="313">
        <f>aurora_data!DS2196</f>
        <v>0</v>
      </c>
      <c r="DU196" s="331">
        <f>aurora_data!DT2196</f>
        <v>0.13</v>
      </c>
      <c r="DV196" s="207">
        <f>aurora_data!DU2196</f>
        <v>0.09</v>
      </c>
      <c r="DW196" s="207">
        <f>aurora_data!DV2196</f>
        <v>0.35</v>
      </c>
      <c r="DX196" s="300">
        <f>aurora_data!DW2196</f>
        <v>0.04</v>
      </c>
      <c r="DY196" s="207">
        <f>aurora_data!DX2196</f>
        <v>0.3</v>
      </c>
      <c r="DZ196" s="207">
        <f>aurora_data!DY2196</f>
        <v>0.26</v>
      </c>
      <c r="EA196" s="207">
        <f>aurora_data!DZ2196</f>
        <v>0.99</v>
      </c>
      <c r="EB196" s="300">
        <f>aurora_data!EA2196</f>
        <v>0.1</v>
      </c>
      <c r="EC196" s="207">
        <f>aurora_data!EB2196</f>
        <v>0.46</v>
      </c>
      <c r="ED196" s="207">
        <f>aurora_data!EC2196</f>
        <v>0.32</v>
      </c>
      <c r="EE196" s="207">
        <f>aurora_data!ED2196</f>
        <v>1.47</v>
      </c>
      <c r="EF196" s="300">
        <f>aurora_data!EE2196</f>
        <v>0.2</v>
      </c>
      <c r="EG196" s="207">
        <f>aurora_data!EF2196</f>
        <v>0.26</v>
      </c>
      <c r="EH196" s="207">
        <f>aurora_data!EG2196</f>
        <v>0.24</v>
      </c>
      <c r="EI196" s="207">
        <f>aurora_data!EH2196</f>
        <v>1.03</v>
      </c>
      <c r="EJ196" s="300">
        <f>aurora_data!EI2196</f>
        <v>0.14000000000000001</v>
      </c>
      <c r="EK196" s="207">
        <f>aurora_data!EJ2196</f>
        <v>0</v>
      </c>
      <c r="EL196" s="207">
        <f>aurora_data!EK2196</f>
        <v>0</v>
      </c>
      <c r="EM196" s="207">
        <f>aurora_data!EL2196</f>
        <v>0</v>
      </c>
      <c r="EN196" s="313">
        <f>aurora_data!EM2196</f>
        <v>0</v>
      </c>
      <c r="EO196" s="331">
        <f>aurora_data!EN2196</f>
        <v>0.36</v>
      </c>
      <c r="EP196" s="207">
        <f>aurora_data!EO2196</f>
        <v>0.36</v>
      </c>
      <c r="EQ196" s="207">
        <f>aurora_data!EP2196</f>
        <v>1.35</v>
      </c>
      <c r="ER196" s="300">
        <f>aurora_data!EQ2196</f>
        <v>1.47</v>
      </c>
      <c r="ES196" s="207">
        <f>aurora_data!ER2196</f>
        <v>0.36</v>
      </c>
      <c r="ET196" s="207">
        <f>aurora_data!ES2196</f>
        <v>0.44</v>
      </c>
      <c r="EU196" s="207">
        <f>aurora_data!ET2196</f>
        <v>1.23</v>
      </c>
      <c r="EV196" s="300">
        <f>aurora_data!EU2196</f>
        <v>1.32</v>
      </c>
      <c r="EW196" s="207">
        <f>aurora_data!EV2196</f>
        <v>0.35</v>
      </c>
      <c r="EX196" s="207">
        <f>aurora_data!EW2196</f>
        <v>0.43</v>
      </c>
      <c r="EY196" s="207">
        <f>aurora_data!EX2196</f>
        <v>1.2</v>
      </c>
      <c r="EZ196" s="300">
        <f>aurora_data!EY2196</f>
        <v>1.26</v>
      </c>
      <c r="FA196" s="207">
        <f>aurora_data!EZ2196</f>
        <v>0.23</v>
      </c>
      <c r="FB196" s="207">
        <f>aurora_data!FA2196</f>
        <v>0.28999999999999998</v>
      </c>
      <c r="FC196" s="207">
        <f>aurora_data!FB2196</f>
        <v>0.89</v>
      </c>
      <c r="FD196" s="300">
        <f>aurora_data!FC2196</f>
        <v>0.72</v>
      </c>
      <c r="FE196" s="207">
        <f>aurora_data!FD2196</f>
        <v>0</v>
      </c>
      <c r="FF196" s="207">
        <f>aurora_data!FE2196</f>
        <v>0</v>
      </c>
      <c r="FG196" s="207">
        <f>aurora_data!FF2196</f>
        <v>0</v>
      </c>
      <c r="FH196" s="313">
        <f>aurora_data!FG2196</f>
        <v>0</v>
      </c>
      <c r="FI196" s="331">
        <f>aurora_data!FH2196</f>
        <v>0.04</v>
      </c>
      <c r="FJ196" s="207">
        <f>aurora_data!FI2196</f>
        <v>0.04</v>
      </c>
      <c r="FK196" s="207">
        <f>aurora_data!FJ2196</f>
        <v>0.1</v>
      </c>
      <c r="FL196" s="300">
        <f>aurora_data!FK2196</f>
        <v>0.09</v>
      </c>
      <c r="FM196" s="207">
        <f>aurora_data!FL2196</f>
        <v>0.15</v>
      </c>
      <c r="FN196" s="207">
        <f>aurora_data!FM2196</f>
        <v>0.09</v>
      </c>
      <c r="FO196" s="207">
        <f>aurora_data!FN2196</f>
        <v>0.26</v>
      </c>
      <c r="FP196" s="300">
        <f>aurora_data!FO2196</f>
        <v>0.19</v>
      </c>
      <c r="FQ196" s="207">
        <f>aurora_data!FP2196</f>
        <v>0.26</v>
      </c>
      <c r="FR196" s="207">
        <f>aurora_data!FQ2196</f>
        <v>0.17</v>
      </c>
      <c r="FS196" s="207">
        <f>aurora_data!FR2196</f>
        <v>0.47</v>
      </c>
      <c r="FT196" s="300">
        <f>aurora_data!FS2196</f>
        <v>0.42</v>
      </c>
      <c r="FU196" s="207">
        <f>aurora_data!FT2196</f>
        <v>0.26</v>
      </c>
      <c r="FV196" s="207">
        <f>aurora_data!FU2196</f>
        <v>0.22</v>
      </c>
      <c r="FW196" s="207">
        <f>aurora_data!FV2196</f>
        <v>0.49</v>
      </c>
      <c r="FX196" s="300">
        <f>aurora_data!FW2196</f>
        <v>0.43</v>
      </c>
      <c r="FY196" s="207">
        <f>aurora_data!FX2196</f>
        <v>0</v>
      </c>
      <c r="FZ196" s="207">
        <f>aurora_data!FY2196</f>
        <v>0</v>
      </c>
      <c r="GA196" s="207">
        <f>aurora_data!FZ2196</f>
        <v>0</v>
      </c>
      <c r="GB196" s="313">
        <f>aurora_data!GA2196</f>
        <v>0</v>
      </c>
      <c r="GC196" s="331">
        <f>aurora_data!GB2196</f>
        <v>0.28999999999999998</v>
      </c>
      <c r="GD196" s="207">
        <f>aurora_data!GC2196</f>
        <v>0.15</v>
      </c>
      <c r="GE196" s="207">
        <f>aurora_data!GD2196</f>
        <v>0.38</v>
      </c>
      <c r="GF196" s="300">
        <f>aurora_data!GE2196</f>
        <v>0.11</v>
      </c>
      <c r="GG196" s="207">
        <f>aurora_data!GF2196</f>
        <v>1.1499999999999999</v>
      </c>
      <c r="GH196" s="207">
        <f>aurora_data!GG2196</f>
        <v>0.73</v>
      </c>
      <c r="GI196" s="207">
        <f>aurora_data!GH2196</f>
        <v>1.64</v>
      </c>
      <c r="GJ196" s="300">
        <f>aurora_data!GI2196</f>
        <v>0.56000000000000005</v>
      </c>
      <c r="GK196" s="207">
        <f>aurora_data!GJ2196</f>
        <v>2.52</v>
      </c>
      <c r="GL196" s="207">
        <f>aurora_data!GK2196</f>
        <v>1.38</v>
      </c>
      <c r="GM196" s="207">
        <f>aurora_data!GL2196</f>
        <v>3.14</v>
      </c>
      <c r="GN196" s="300">
        <f>aurora_data!GM2196</f>
        <v>1.5</v>
      </c>
      <c r="GO196" s="207">
        <f>aurora_data!GN2196</f>
        <v>3.09</v>
      </c>
      <c r="GP196" s="207">
        <f>aurora_data!GO2196</f>
        <v>2.34</v>
      </c>
      <c r="GQ196" s="207">
        <f>aurora_data!GP2196</f>
        <v>4</v>
      </c>
      <c r="GR196" s="300">
        <f>aurora_data!GQ2196</f>
        <v>2.31</v>
      </c>
      <c r="GS196" s="207">
        <f>aurora_data!GR2196</f>
        <v>0</v>
      </c>
      <c r="GT196" s="207">
        <f>aurora_data!GS2196</f>
        <v>0</v>
      </c>
      <c r="GU196" s="207">
        <f>aurora_data!GT2196</f>
        <v>0</v>
      </c>
      <c r="GV196" s="207">
        <f>aurora_data!GU2196</f>
        <v>0</v>
      </c>
      <c r="GW196" s="363" t="s">
        <v>622</v>
      </c>
      <c r="GX196" s="209">
        <f>aurora_data!GV2196</f>
        <v>100</v>
      </c>
      <c r="GY196" s="259">
        <f t="shared" ref="GY196:GY203" si="1820">GX196/$GX$196</f>
        <v>1</v>
      </c>
    </row>
    <row r="197" spans="2:207" s="2" customFormat="1">
      <c r="B197" s="512"/>
      <c r="C197" s="519"/>
      <c r="D197" s="213" t="s">
        <v>264</v>
      </c>
      <c r="E197" s="214">
        <f>aurora_data!D2197</f>
        <v>0</v>
      </c>
      <c r="F197" s="214">
        <f>aurora_data!E2197</f>
        <v>0</v>
      </c>
      <c r="G197" s="214">
        <f>aurora_data!F2197</f>
        <v>1</v>
      </c>
      <c r="H197" s="309">
        <f>aurora_data!G2197</f>
        <v>0</v>
      </c>
      <c r="I197" s="214">
        <f>aurora_data!H2197</f>
        <v>0</v>
      </c>
      <c r="J197" s="214">
        <f>aurora_data!I2197</f>
        <v>0</v>
      </c>
      <c r="K197" s="214">
        <f>aurora_data!J2197</f>
        <v>0</v>
      </c>
      <c r="L197" s="309">
        <f>aurora_data!K2197</f>
        <v>0</v>
      </c>
      <c r="M197" s="214">
        <f>aurora_data!L2197</f>
        <v>0</v>
      </c>
      <c r="N197" s="214">
        <f>aurora_data!M2197</f>
        <v>0</v>
      </c>
      <c r="O197" s="214">
        <f>aurora_data!N2197</f>
        <v>1</v>
      </c>
      <c r="P197" s="309">
        <f>aurora_data!O2197</f>
        <v>0</v>
      </c>
      <c r="Q197" s="214">
        <f>aurora_data!P2197</f>
        <v>0</v>
      </c>
      <c r="R197" s="214">
        <f>aurora_data!Q2197</f>
        <v>0</v>
      </c>
      <c r="S197" s="214">
        <f>aurora_data!R2197</f>
        <v>0</v>
      </c>
      <c r="T197" s="309">
        <f>aurora_data!S2197</f>
        <v>0</v>
      </c>
      <c r="U197" s="214">
        <f>aurora_data!T2197</f>
        <v>0</v>
      </c>
      <c r="V197" s="214">
        <f>aurora_data!U2197</f>
        <v>0</v>
      </c>
      <c r="W197" s="214">
        <f>aurora_data!V2197</f>
        <v>0</v>
      </c>
      <c r="X197" s="322">
        <f>aurora_data!W2197</f>
        <v>0</v>
      </c>
      <c r="Y197" s="340">
        <f>aurora_data!X2197</f>
        <v>0</v>
      </c>
      <c r="Z197" s="214">
        <f>aurora_data!Y2197</f>
        <v>0</v>
      </c>
      <c r="AA197" s="214">
        <f>aurora_data!Z2197</f>
        <v>0</v>
      </c>
      <c r="AB197" s="309">
        <f>aurora_data!AA2197</f>
        <v>0</v>
      </c>
      <c r="AC197" s="214">
        <f>aurora_data!AB2197</f>
        <v>0</v>
      </c>
      <c r="AD197" s="214">
        <f>aurora_data!AC2197</f>
        <v>0</v>
      </c>
      <c r="AE197" s="214">
        <f>aurora_data!AD2197</f>
        <v>1</v>
      </c>
      <c r="AF197" s="309">
        <f>aurora_data!AE2197</f>
        <v>0</v>
      </c>
      <c r="AG197" s="214">
        <f>aurora_data!AF2197</f>
        <v>1</v>
      </c>
      <c r="AH197" s="214">
        <f>aurora_data!AG2197</f>
        <v>1</v>
      </c>
      <c r="AI197" s="214">
        <f>aurora_data!AH2197</f>
        <v>2</v>
      </c>
      <c r="AJ197" s="309">
        <f>aurora_data!AI2197</f>
        <v>0</v>
      </c>
      <c r="AK197" s="214">
        <f>aurora_data!AJ2197</f>
        <v>0</v>
      </c>
      <c r="AL197" s="214">
        <f>aurora_data!AK2197</f>
        <v>0</v>
      </c>
      <c r="AM197" s="214">
        <f>aurora_data!AL2197</f>
        <v>1</v>
      </c>
      <c r="AN197" s="309">
        <f>aurora_data!AM2197</f>
        <v>0</v>
      </c>
      <c r="AO197" s="214">
        <f>aurora_data!AN2197</f>
        <v>0</v>
      </c>
      <c r="AP197" s="214">
        <f>aurora_data!AO2197</f>
        <v>0</v>
      </c>
      <c r="AQ197" s="214">
        <f>aurora_data!AP2197</f>
        <v>0</v>
      </c>
      <c r="AR197" s="214">
        <f>aurora_data!AQ2197</f>
        <v>0</v>
      </c>
      <c r="AS197" s="340">
        <f>aurora_data!AR2197</f>
        <v>0</v>
      </c>
      <c r="AT197" s="214">
        <f>aurora_data!AS2197</f>
        <v>0</v>
      </c>
      <c r="AU197" s="214">
        <f>aurora_data!AT2197</f>
        <v>2</v>
      </c>
      <c r="AV197" s="309">
        <f>aurora_data!AU2197</f>
        <v>2</v>
      </c>
      <c r="AW197" s="214">
        <f>aurora_data!AV2197</f>
        <v>0</v>
      </c>
      <c r="AX197" s="214">
        <f>aurora_data!AW2197</f>
        <v>1</v>
      </c>
      <c r="AY197" s="214">
        <f>aurora_data!AX2197</f>
        <v>2</v>
      </c>
      <c r="AZ197" s="309">
        <f>aurora_data!AY2197</f>
        <v>1</v>
      </c>
      <c r="BA197" s="214">
        <f>aurora_data!AZ2197</f>
        <v>1</v>
      </c>
      <c r="BB197" s="214">
        <f>aurora_data!BA2197</f>
        <v>0</v>
      </c>
      <c r="BC197" s="214">
        <f>aurora_data!BB2197</f>
        <v>1</v>
      </c>
      <c r="BD197" s="309">
        <f>aurora_data!BC2197</f>
        <v>1</v>
      </c>
      <c r="BE197" s="214">
        <f>aurora_data!BD2197</f>
        <v>0</v>
      </c>
      <c r="BF197" s="214">
        <f>aurora_data!BE2197</f>
        <v>1</v>
      </c>
      <c r="BG197" s="214">
        <f>aurora_data!BF2197</f>
        <v>0</v>
      </c>
      <c r="BH197" s="309">
        <f>aurora_data!BG2197</f>
        <v>1</v>
      </c>
      <c r="BI197" s="214">
        <f>aurora_data!BH2197</f>
        <v>0</v>
      </c>
      <c r="BJ197" s="214">
        <f>aurora_data!BI2197</f>
        <v>0</v>
      </c>
      <c r="BK197" s="214">
        <f>aurora_data!BJ2197</f>
        <v>0</v>
      </c>
      <c r="BL197" s="214">
        <f>aurora_data!BK2197</f>
        <v>0</v>
      </c>
      <c r="BM197" s="340">
        <f>aurora_data!BL2197</f>
        <v>0</v>
      </c>
      <c r="BN197" s="214">
        <f>aurora_data!BM2197</f>
        <v>0</v>
      </c>
      <c r="BO197" s="214">
        <f>aurora_data!BN2197</f>
        <v>0</v>
      </c>
      <c r="BP197" s="309">
        <f>aurora_data!BO2197</f>
        <v>0</v>
      </c>
      <c r="BQ197" s="214">
        <f>aurora_data!BP2197</f>
        <v>0</v>
      </c>
      <c r="BR197" s="214">
        <f>aurora_data!BQ2197</f>
        <v>0</v>
      </c>
      <c r="BS197" s="214">
        <f>aurora_data!BR2197</f>
        <v>0</v>
      </c>
      <c r="BT197" s="309">
        <f>aurora_data!BS2197</f>
        <v>0</v>
      </c>
      <c r="BU197" s="214">
        <f>aurora_data!BT2197</f>
        <v>0</v>
      </c>
      <c r="BV197" s="214">
        <f>aurora_data!BU2197</f>
        <v>0</v>
      </c>
      <c r="BW197" s="214">
        <f>aurora_data!BV2197</f>
        <v>1</v>
      </c>
      <c r="BX197" s="309">
        <f>aurora_data!BW2197</f>
        <v>1</v>
      </c>
      <c r="BY197" s="214">
        <f>aurora_data!BX2197</f>
        <v>0</v>
      </c>
      <c r="BZ197" s="214">
        <f>aurora_data!BY2197</f>
        <v>1</v>
      </c>
      <c r="CA197" s="214">
        <f>aurora_data!BZ2197</f>
        <v>0</v>
      </c>
      <c r="CB197" s="309">
        <f>aurora_data!CA2197</f>
        <v>1</v>
      </c>
      <c r="CC197" s="214">
        <f>aurora_data!CB2197</f>
        <v>0</v>
      </c>
      <c r="CD197" s="214">
        <f>aurora_data!CC2197</f>
        <v>0</v>
      </c>
      <c r="CE197" s="214">
        <f>aurora_data!CD2197</f>
        <v>0</v>
      </c>
      <c r="CF197" s="322">
        <f>aurora_data!CE2197</f>
        <v>0</v>
      </c>
      <c r="CG197" s="340">
        <f>aurora_data!CF2197</f>
        <v>1</v>
      </c>
      <c r="CH197" s="214">
        <f>aurora_data!CG2197</f>
        <v>0</v>
      </c>
      <c r="CI197" s="214">
        <f>aurora_data!CH2197</f>
        <v>1</v>
      </c>
      <c r="CJ197" s="309">
        <f>aurora_data!CI2197</f>
        <v>0</v>
      </c>
      <c r="CK197" s="214">
        <f>aurora_data!CJ2197</f>
        <v>1</v>
      </c>
      <c r="CL197" s="214">
        <f>aurora_data!CK2197</f>
        <v>0</v>
      </c>
      <c r="CM197" s="214">
        <f>aurora_data!CL2197</f>
        <v>1</v>
      </c>
      <c r="CN197" s="309">
        <f>aurora_data!CM2197</f>
        <v>2</v>
      </c>
      <c r="CO197" s="214">
        <f>aurora_data!CN2197</f>
        <v>2</v>
      </c>
      <c r="CP197" s="214">
        <f>aurora_data!CO2197</f>
        <v>1</v>
      </c>
      <c r="CQ197" s="214">
        <f>aurora_data!CP2197</f>
        <v>3</v>
      </c>
      <c r="CR197" s="309">
        <f>aurora_data!CQ2197</f>
        <v>1</v>
      </c>
      <c r="CS197" s="214">
        <f>aurora_data!CR2197</f>
        <v>3</v>
      </c>
      <c r="CT197" s="214">
        <f>aurora_data!CS2197</f>
        <v>2</v>
      </c>
      <c r="CU197" s="214">
        <f>aurora_data!CT2197</f>
        <v>5</v>
      </c>
      <c r="CV197" s="309">
        <f>aurora_data!CU2197</f>
        <v>2</v>
      </c>
      <c r="CW197" s="214">
        <f>aurora_data!CV2197</f>
        <v>0</v>
      </c>
      <c r="CX197" s="214">
        <f>aurora_data!CW2197</f>
        <v>0</v>
      </c>
      <c r="CY197" s="214">
        <f>aurora_data!CX2197</f>
        <v>0</v>
      </c>
      <c r="CZ197" s="216">
        <f>aurora_data!CY2197</f>
        <v>0</v>
      </c>
      <c r="DA197" s="215">
        <f>aurora_data!CZ2197</f>
        <v>0</v>
      </c>
      <c r="DB197" s="214">
        <f>aurora_data!DA2197</f>
        <v>0</v>
      </c>
      <c r="DC197" s="214">
        <f>aurora_data!DB2197</f>
        <v>0</v>
      </c>
      <c r="DD197" s="309">
        <f>aurora_data!DC2197</f>
        <v>0</v>
      </c>
      <c r="DE197" s="214">
        <f>aurora_data!DD2197</f>
        <v>0</v>
      </c>
      <c r="DF197" s="214">
        <f>aurora_data!DE2197</f>
        <v>1</v>
      </c>
      <c r="DG197" s="214">
        <f>aurora_data!DF2197</f>
        <v>0</v>
      </c>
      <c r="DH197" s="309">
        <f>aurora_data!DG2197</f>
        <v>0</v>
      </c>
      <c r="DI197" s="214">
        <f>aurora_data!DH2197</f>
        <v>0</v>
      </c>
      <c r="DJ197" s="214">
        <f>aurora_data!DI2197</f>
        <v>0</v>
      </c>
      <c r="DK197" s="214">
        <f>aurora_data!DJ2197</f>
        <v>0</v>
      </c>
      <c r="DL197" s="309">
        <f>aurora_data!DK2197</f>
        <v>0</v>
      </c>
      <c r="DM197" s="214">
        <f>aurora_data!DL2197</f>
        <v>1</v>
      </c>
      <c r="DN197" s="214">
        <f>aurora_data!DM2197</f>
        <v>0</v>
      </c>
      <c r="DO197" s="214">
        <f>aurora_data!DN2197</f>
        <v>1</v>
      </c>
      <c r="DP197" s="309">
        <f>aurora_data!DO2197</f>
        <v>1</v>
      </c>
      <c r="DQ197" s="214">
        <f>aurora_data!DP2197</f>
        <v>0</v>
      </c>
      <c r="DR197" s="214">
        <f>aurora_data!DQ2197</f>
        <v>0</v>
      </c>
      <c r="DS197" s="214">
        <f>aurora_data!DR2197</f>
        <v>0</v>
      </c>
      <c r="DT197" s="322">
        <f>aurora_data!DS2197</f>
        <v>0</v>
      </c>
      <c r="DU197" s="340">
        <f>aurora_data!DT2197</f>
        <v>0</v>
      </c>
      <c r="DV197" s="214">
        <f>aurora_data!DU2197</f>
        <v>1</v>
      </c>
      <c r="DW197" s="214">
        <f>aurora_data!DV2197</f>
        <v>0</v>
      </c>
      <c r="DX197" s="309">
        <f>aurora_data!DW2197</f>
        <v>0</v>
      </c>
      <c r="DY197" s="214">
        <f>aurora_data!DX2197</f>
        <v>0</v>
      </c>
      <c r="DZ197" s="214">
        <f>aurora_data!DY2197</f>
        <v>1</v>
      </c>
      <c r="EA197" s="214">
        <f>aurora_data!DZ2197</f>
        <v>1</v>
      </c>
      <c r="EB197" s="309">
        <f>aurora_data!EA2197</f>
        <v>0</v>
      </c>
      <c r="EC197" s="214">
        <f>aurora_data!EB2197</f>
        <v>0</v>
      </c>
      <c r="ED197" s="214">
        <f>aurora_data!EC2197</f>
        <v>0</v>
      </c>
      <c r="EE197" s="214">
        <f>aurora_data!ED2197</f>
        <v>1</v>
      </c>
      <c r="EF197" s="309">
        <f>aurora_data!EE2197</f>
        <v>0</v>
      </c>
      <c r="EG197" s="214">
        <f>aurora_data!EF2197</f>
        <v>1</v>
      </c>
      <c r="EH197" s="214">
        <f>aurora_data!EG2197</f>
        <v>0</v>
      </c>
      <c r="EI197" s="214">
        <f>aurora_data!EH2197</f>
        <v>1</v>
      </c>
      <c r="EJ197" s="309">
        <f>aurora_data!EI2197</f>
        <v>0</v>
      </c>
      <c r="EK197" s="214">
        <f>aurora_data!EJ2197</f>
        <v>0</v>
      </c>
      <c r="EL197" s="214">
        <f>aurora_data!EK2197</f>
        <v>0</v>
      </c>
      <c r="EM197" s="214">
        <f>aurora_data!EL2197</f>
        <v>0</v>
      </c>
      <c r="EN197" s="322">
        <f>aurora_data!EM2197</f>
        <v>0</v>
      </c>
      <c r="EO197" s="340">
        <f>aurora_data!EN2197</f>
        <v>1</v>
      </c>
      <c r="EP197" s="214">
        <f>aurora_data!EO2197</f>
        <v>0</v>
      </c>
      <c r="EQ197" s="214">
        <f>aurora_data!EP2197</f>
        <v>1</v>
      </c>
      <c r="ER197" s="309">
        <f>aurora_data!EQ2197</f>
        <v>1</v>
      </c>
      <c r="ES197" s="214">
        <f>aurora_data!ER2197</f>
        <v>1</v>
      </c>
      <c r="ET197" s="214">
        <f>aurora_data!ES2197</f>
        <v>0</v>
      </c>
      <c r="EU197" s="214">
        <f>aurora_data!ET2197</f>
        <v>0</v>
      </c>
      <c r="EV197" s="309">
        <f>aurora_data!EU2197</f>
        <v>2</v>
      </c>
      <c r="EW197" s="214">
        <f>aurora_data!EV2197</f>
        <v>0</v>
      </c>
      <c r="EX197" s="214">
        <f>aurora_data!EW2197</f>
        <v>1</v>
      </c>
      <c r="EY197" s="214">
        <f>aurora_data!EX2197</f>
        <v>1</v>
      </c>
      <c r="EZ197" s="309">
        <f>aurora_data!EY2197</f>
        <v>1</v>
      </c>
      <c r="FA197" s="214">
        <f>aurora_data!EZ2197</f>
        <v>0</v>
      </c>
      <c r="FB197" s="214">
        <f>aurora_data!FA2197</f>
        <v>0</v>
      </c>
      <c r="FC197" s="214">
        <f>aurora_data!FB2197</f>
        <v>1</v>
      </c>
      <c r="FD197" s="309">
        <f>aurora_data!FC2197</f>
        <v>1</v>
      </c>
      <c r="FE197" s="214">
        <f>aurora_data!FD2197</f>
        <v>0</v>
      </c>
      <c r="FF197" s="214">
        <f>aurora_data!FE2197</f>
        <v>0</v>
      </c>
      <c r="FG197" s="214">
        <f>aurora_data!FF2197</f>
        <v>0</v>
      </c>
      <c r="FH197" s="322">
        <f>aurora_data!FG2197</f>
        <v>0</v>
      </c>
      <c r="FI197" s="340">
        <f>aurora_data!FH2197</f>
        <v>1</v>
      </c>
      <c r="FJ197" s="214">
        <f>aurora_data!FI2197</f>
        <v>0</v>
      </c>
      <c r="FK197" s="214">
        <f>aurora_data!FJ2197</f>
        <v>0</v>
      </c>
      <c r="FL197" s="309">
        <f>aurora_data!FK2197</f>
        <v>0</v>
      </c>
      <c r="FM197" s="214">
        <f>aurora_data!FL2197</f>
        <v>0</v>
      </c>
      <c r="FN197" s="214">
        <f>aurora_data!FM2197</f>
        <v>0</v>
      </c>
      <c r="FO197" s="214">
        <f>aurora_data!FN2197</f>
        <v>1</v>
      </c>
      <c r="FP197" s="309">
        <f>aurora_data!FO2197</f>
        <v>0</v>
      </c>
      <c r="FQ197" s="214">
        <f>aurora_data!FP2197</f>
        <v>1</v>
      </c>
      <c r="FR197" s="214">
        <f>aurora_data!FQ2197</f>
        <v>0</v>
      </c>
      <c r="FS197" s="214">
        <f>aurora_data!FR2197</f>
        <v>0</v>
      </c>
      <c r="FT197" s="309">
        <f>aurora_data!FS2197</f>
        <v>0</v>
      </c>
      <c r="FU197" s="214">
        <f>aurora_data!FT2197</f>
        <v>0</v>
      </c>
      <c r="FV197" s="214">
        <f>aurora_data!FU2197</f>
        <v>0</v>
      </c>
      <c r="FW197" s="214">
        <f>aurora_data!FV2197</f>
        <v>1</v>
      </c>
      <c r="FX197" s="309">
        <f>aurora_data!FW2197</f>
        <v>0</v>
      </c>
      <c r="FY197" s="214">
        <f>aurora_data!FX2197</f>
        <v>0</v>
      </c>
      <c r="FZ197" s="214">
        <f>aurora_data!FY2197</f>
        <v>0</v>
      </c>
      <c r="GA197" s="214">
        <f>aurora_data!FZ2197</f>
        <v>0</v>
      </c>
      <c r="GB197" s="322">
        <f>aurora_data!GA2197</f>
        <v>0</v>
      </c>
      <c r="GC197" s="340">
        <f>aurora_data!GB2197</f>
        <v>0</v>
      </c>
      <c r="GD197" s="214">
        <f>aurora_data!GC2197</f>
        <v>0</v>
      </c>
      <c r="GE197" s="214">
        <f>aurora_data!GD2197</f>
        <v>0</v>
      </c>
      <c r="GF197" s="309">
        <f>aurora_data!GE2197</f>
        <v>0</v>
      </c>
      <c r="GG197" s="214">
        <f>aurora_data!GF2197</f>
        <v>1</v>
      </c>
      <c r="GH197" s="214">
        <f>aurora_data!GG2197</f>
        <v>1</v>
      </c>
      <c r="GI197" s="214">
        <f>aurora_data!GH2197</f>
        <v>1</v>
      </c>
      <c r="GJ197" s="309">
        <f>aurora_data!GI2197</f>
        <v>1</v>
      </c>
      <c r="GK197" s="214">
        <f>aurora_data!GJ2197</f>
        <v>4</v>
      </c>
      <c r="GL197" s="214">
        <f>aurora_data!GK2197</f>
        <v>2</v>
      </c>
      <c r="GM197" s="214">
        <f>aurora_data!GL2197</f>
        <v>3</v>
      </c>
      <c r="GN197" s="309">
        <f>aurora_data!GM2197</f>
        <v>1</v>
      </c>
      <c r="GO197" s="214">
        <f>aurora_data!GN2197</f>
        <v>3</v>
      </c>
      <c r="GP197" s="214">
        <f>aurora_data!GO2197</f>
        <v>2</v>
      </c>
      <c r="GQ197" s="214">
        <f>aurora_data!GP2197</f>
        <v>4</v>
      </c>
      <c r="GR197" s="309">
        <f>aurora_data!GQ2197</f>
        <v>2</v>
      </c>
      <c r="GS197" s="214">
        <f>aurora_data!GR2197</f>
        <v>0</v>
      </c>
      <c r="GT197" s="214">
        <f>aurora_data!GS2197</f>
        <v>0</v>
      </c>
      <c r="GU197" s="214">
        <f>aurora_data!GT2197</f>
        <v>0</v>
      </c>
      <c r="GV197" s="214">
        <f>aurora_data!GU2197</f>
        <v>0</v>
      </c>
      <c r="GW197" s="217" t="s">
        <v>622</v>
      </c>
      <c r="GX197" s="218">
        <f>aurora_data!GV2197</f>
        <v>100</v>
      </c>
      <c r="GY197" s="219">
        <f t="shared" si="1820"/>
        <v>1</v>
      </c>
    </row>
    <row r="198" spans="2:207" s="2" customFormat="1">
      <c r="B198" s="512"/>
      <c r="C198" s="519"/>
      <c r="D198" s="213" t="s">
        <v>265</v>
      </c>
      <c r="E198" s="214">
        <f>aurora_data!D2198</f>
        <v>0</v>
      </c>
      <c r="F198" s="214">
        <f>aurora_data!E2198</f>
        <v>0</v>
      </c>
      <c r="G198" s="214">
        <f>aurora_data!F2198</f>
        <v>0</v>
      </c>
      <c r="H198" s="309">
        <f>aurora_data!G2198</f>
        <v>0</v>
      </c>
      <c r="I198" s="214">
        <f>aurora_data!H2198</f>
        <v>0</v>
      </c>
      <c r="J198" s="214">
        <f>aurora_data!I2198</f>
        <v>0</v>
      </c>
      <c r="K198" s="214">
        <f>aurora_data!J2198</f>
        <v>0</v>
      </c>
      <c r="L198" s="309">
        <f>aurora_data!K2198</f>
        <v>0</v>
      </c>
      <c r="M198" s="214">
        <f>aurora_data!L2198</f>
        <v>0</v>
      </c>
      <c r="N198" s="214">
        <f>aurora_data!M2198</f>
        <v>0</v>
      </c>
      <c r="O198" s="214">
        <f>aurora_data!N2198</f>
        <v>0</v>
      </c>
      <c r="P198" s="309">
        <f>aurora_data!O2198</f>
        <v>0</v>
      </c>
      <c r="Q198" s="214">
        <f>aurora_data!P2198</f>
        <v>0</v>
      </c>
      <c r="R198" s="214">
        <f>aurora_data!Q2198</f>
        <v>0</v>
      </c>
      <c r="S198" s="214">
        <f>aurora_data!R2198</f>
        <v>0</v>
      </c>
      <c r="T198" s="309">
        <f>aurora_data!S2198</f>
        <v>0</v>
      </c>
      <c r="U198" s="214">
        <f>aurora_data!T2198</f>
        <v>0</v>
      </c>
      <c r="V198" s="214">
        <f>aurora_data!U2198</f>
        <v>0</v>
      </c>
      <c r="W198" s="214">
        <f>aurora_data!V2198</f>
        <v>0</v>
      </c>
      <c r="X198" s="322">
        <f>aurora_data!W2198</f>
        <v>0</v>
      </c>
      <c r="Y198" s="340">
        <f>aurora_data!X2198</f>
        <v>0</v>
      </c>
      <c r="Z198" s="214">
        <f>aurora_data!Y2198</f>
        <v>0</v>
      </c>
      <c r="AA198" s="214">
        <f>aurora_data!Z2198</f>
        <v>0</v>
      </c>
      <c r="AB198" s="309">
        <f>aurora_data!AA2198</f>
        <v>1</v>
      </c>
      <c r="AC198" s="214">
        <f>aurora_data!AB2198</f>
        <v>0</v>
      </c>
      <c r="AD198" s="214">
        <f>aurora_data!AC2198</f>
        <v>0</v>
      </c>
      <c r="AE198" s="214">
        <f>aurora_data!AD2198</f>
        <v>1</v>
      </c>
      <c r="AF198" s="309">
        <f>aurora_data!AE2198</f>
        <v>0</v>
      </c>
      <c r="AG198" s="214">
        <f>aurora_data!AF2198</f>
        <v>1</v>
      </c>
      <c r="AH198" s="214">
        <f>aurora_data!AG2198</f>
        <v>0</v>
      </c>
      <c r="AI198" s="214">
        <f>aurora_data!AH2198</f>
        <v>1</v>
      </c>
      <c r="AJ198" s="309">
        <f>aurora_data!AI2198</f>
        <v>0</v>
      </c>
      <c r="AK198" s="214">
        <f>aurora_data!AJ2198</f>
        <v>0</v>
      </c>
      <c r="AL198" s="214">
        <f>aurora_data!AK2198</f>
        <v>0</v>
      </c>
      <c r="AM198" s="214">
        <f>aurora_data!AL2198</f>
        <v>0</v>
      </c>
      <c r="AN198" s="309">
        <f>aurora_data!AM2198</f>
        <v>0</v>
      </c>
      <c r="AO198" s="214">
        <f>aurora_data!AN2198</f>
        <v>0</v>
      </c>
      <c r="AP198" s="214">
        <f>aurora_data!AO2198</f>
        <v>0</v>
      </c>
      <c r="AQ198" s="214">
        <f>aurora_data!AP2198</f>
        <v>0</v>
      </c>
      <c r="AR198" s="214">
        <f>aurora_data!AQ2198</f>
        <v>0</v>
      </c>
      <c r="AS198" s="340">
        <f>aurora_data!AR2198</f>
        <v>0</v>
      </c>
      <c r="AT198" s="214">
        <f>aurora_data!AS2198</f>
        <v>0</v>
      </c>
      <c r="AU198" s="214">
        <f>aurora_data!AT2198</f>
        <v>0</v>
      </c>
      <c r="AV198" s="309">
        <f>aurora_data!AU2198</f>
        <v>1</v>
      </c>
      <c r="AW198" s="214">
        <f>aurora_data!AV2198</f>
        <v>0</v>
      </c>
      <c r="AX198" s="214">
        <f>aurora_data!AW2198</f>
        <v>0</v>
      </c>
      <c r="AY198" s="214">
        <f>aurora_data!AX2198</f>
        <v>0</v>
      </c>
      <c r="AZ198" s="309">
        <f>aurora_data!AY2198</f>
        <v>0</v>
      </c>
      <c r="BA198" s="214">
        <f>aurora_data!AZ2198</f>
        <v>0</v>
      </c>
      <c r="BB198" s="214">
        <f>aurora_data!BA2198</f>
        <v>0</v>
      </c>
      <c r="BC198" s="214">
        <f>aurora_data!BB2198</f>
        <v>0</v>
      </c>
      <c r="BD198" s="309">
        <f>aurora_data!BC2198</f>
        <v>0</v>
      </c>
      <c r="BE198" s="214">
        <f>aurora_data!BD2198</f>
        <v>0</v>
      </c>
      <c r="BF198" s="214">
        <f>aurora_data!BE2198</f>
        <v>0</v>
      </c>
      <c r="BG198" s="214">
        <f>aurora_data!BF2198</f>
        <v>1</v>
      </c>
      <c r="BH198" s="309">
        <f>aurora_data!BG2198</f>
        <v>0</v>
      </c>
      <c r="BI198" s="214">
        <f>aurora_data!BH2198</f>
        <v>0</v>
      </c>
      <c r="BJ198" s="214">
        <f>aurora_data!BI2198</f>
        <v>0</v>
      </c>
      <c r="BK198" s="214">
        <f>aurora_data!BJ2198</f>
        <v>0</v>
      </c>
      <c r="BL198" s="214">
        <f>aurora_data!BK2198</f>
        <v>0</v>
      </c>
      <c r="BM198" s="340">
        <f>aurora_data!BL2198</f>
        <v>0</v>
      </c>
      <c r="BN198" s="214">
        <f>aurora_data!BM2198</f>
        <v>0</v>
      </c>
      <c r="BO198" s="214">
        <f>aurora_data!BN2198</f>
        <v>0</v>
      </c>
      <c r="BP198" s="309">
        <f>aurora_data!BO2198</f>
        <v>0</v>
      </c>
      <c r="BQ198" s="214">
        <f>aurora_data!BP2198</f>
        <v>0</v>
      </c>
      <c r="BR198" s="214">
        <f>aurora_data!BQ2198</f>
        <v>0</v>
      </c>
      <c r="BS198" s="214">
        <f>aurora_data!BR2198</f>
        <v>0</v>
      </c>
      <c r="BT198" s="309">
        <f>aurora_data!BS2198</f>
        <v>0</v>
      </c>
      <c r="BU198" s="214">
        <f>aurora_data!BT2198</f>
        <v>0</v>
      </c>
      <c r="BV198" s="214">
        <f>aurora_data!BU2198</f>
        <v>0</v>
      </c>
      <c r="BW198" s="214">
        <f>aurora_data!BV2198</f>
        <v>0</v>
      </c>
      <c r="BX198" s="309">
        <f>aurora_data!BW2198</f>
        <v>0</v>
      </c>
      <c r="BY198" s="214">
        <f>aurora_data!BX2198</f>
        <v>1</v>
      </c>
      <c r="BZ198" s="214">
        <f>aurora_data!BY2198</f>
        <v>0</v>
      </c>
      <c r="CA198" s="214">
        <f>aurora_data!BZ2198</f>
        <v>0</v>
      </c>
      <c r="CB198" s="309">
        <f>aurora_data!CA2198</f>
        <v>0</v>
      </c>
      <c r="CC198" s="214">
        <f>aurora_data!CB2198</f>
        <v>0</v>
      </c>
      <c r="CD198" s="214">
        <f>aurora_data!CC2198</f>
        <v>0</v>
      </c>
      <c r="CE198" s="214">
        <f>aurora_data!CD2198</f>
        <v>0</v>
      </c>
      <c r="CF198" s="322">
        <f>aurora_data!CE2198</f>
        <v>0</v>
      </c>
      <c r="CG198" s="340">
        <f>aurora_data!CF2198</f>
        <v>0</v>
      </c>
      <c r="CH198" s="214">
        <f>aurora_data!CG2198</f>
        <v>0</v>
      </c>
      <c r="CI198" s="214">
        <f>aurora_data!CH2198</f>
        <v>1</v>
      </c>
      <c r="CJ198" s="309">
        <f>aurora_data!CI2198</f>
        <v>0</v>
      </c>
      <c r="CK198" s="214">
        <f>aurora_data!CJ2198</f>
        <v>1</v>
      </c>
      <c r="CL198" s="214">
        <f>aurora_data!CK2198</f>
        <v>0</v>
      </c>
      <c r="CM198" s="214">
        <f>aurora_data!CL2198</f>
        <v>1</v>
      </c>
      <c r="CN198" s="309">
        <f>aurora_data!CM2198</f>
        <v>0</v>
      </c>
      <c r="CO198" s="214">
        <f>aurora_data!CN2198</f>
        <v>1</v>
      </c>
      <c r="CP198" s="214">
        <f>aurora_data!CO2198</f>
        <v>1</v>
      </c>
      <c r="CQ198" s="214">
        <f>aurora_data!CP2198</f>
        <v>0</v>
      </c>
      <c r="CR198" s="309">
        <f>aurora_data!CQ2198</f>
        <v>1</v>
      </c>
      <c r="CS198" s="214">
        <f>aurora_data!CR2198</f>
        <v>0</v>
      </c>
      <c r="CT198" s="214">
        <f>aurora_data!CS2198</f>
        <v>0</v>
      </c>
      <c r="CU198" s="214">
        <f>aurora_data!CT2198</f>
        <v>1</v>
      </c>
      <c r="CV198" s="309">
        <f>aurora_data!CU2198</f>
        <v>0</v>
      </c>
      <c r="CW198" s="214">
        <f>aurora_data!CV2198</f>
        <v>0</v>
      </c>
      <c r="CX198" s="214">
        <f>aurora_data!CW2198</f>
        <v>0</v>
      </c>
      <c r="CY198" s="214">
        <f>aurora_data!CX2198</f>
        <v>0</v>
      </c>
      <c r="CZ198" s="216">
        <f>aurora_data!CY2198</f>
        <v>0</v>
      </c>
      <c r="DA198" s="215">
        <f>aurora_data!CZ2198</f>
        <v>0</v>
      </c>
      <c r="DB198" s="214">
        <f>aurora_data!DA2198</f>
        <v>0</v>
      </c>
      <c r="DC198" s="214">
        <f>aurora_data!DB2198</f>
        <v>0</v>
      </c>
      <c r="DD198" s="309">
        <f>aurora_data!DC2198</f>
        <v>0</v>
      </c>
      <c r="DE198" s="214">
        <f>aurora_data!DD2198</f>
        <v>0</v>
      </c>
      <c r="DF198" s="214">
        <f>aurora_data!DE2198</f>
        <v>0</v>
      </c>
      <c r="DG198" s="214">
        <f>aurora_data!DF2198</f>
        <v>0</v>
      </c>
      <c r="DH198" s="309">
        <f>aurora_data!DG2198</f>
        <v>1</v>
      </c>
      <c r="DI198" s="214">
        <f>aurora_data!DH2198</f>
        <v>0</v>
      </c>
      <c r="DJ198" s="214">
        <f>aurora_data!DI2198</f>
        <v>0</v>
      </c>
      <c r="DK198" s="214">
        <f>aurora_data!DJ2198</f>
        <v>0</v>
      </c>
      <c r="DL198" s="309">
        <f>aurora_data!DK2198</f>
        <v>0</v>
      </c>
      <c r="DM198" s="214">
        <f>aurora_data!DL2198</f>
        <v>0</v>
      </c>
      <c r="DN198" s="214">
        <f>aurora_data!DM2198</f>
        <v>0</v>
      </c>
      <c r="DO198" s="214">
        <f>aurora_data!DN2198</f>
        <v>0</v>
      </c>
      <c r="DP198" s="309">
        <f>aurora_data!DO2198</f>
        <v>0</v>
      </c>
      <c r="DQ198" s="214">
        <f>aurora_data!DP2198</f>
        <v>0</v>
      </c>
      <c r="DR198" s="214">
        <f>aurora_data!DQ2198</f>
        <v>0</v>
      </c>
      <c r="DS198" s="214">
        <f>aurora_data!DR2198</f>
        <v>0</v>
      </c>
      <c r="DT198" s="322">
        <f>aurora_data!DS2198</f>
        <v>0</v>
      </c>
      <c r="DU198" s="340">
        <f>aurora_data!DT2198</f>
        <v>0</v>
      </c>
      <c r="DV198" s="214">
        <f>aurora_data!DU2198</f>
        <v>0</v>
      </c>
      <c r="DW198" s="214">
        <f>aurora_data!DV2198</f>
        <v>0</v>
      </c>
      <c r="DX198" s="309">
        <f>aurora_data!DW2198</f>
        <v>0</v>
      </c>
      <c r="DY198" s="214">
        <f>aurora_data!DX2198</f>
        <v>0</v>
      </c>
      <c r="DZ198" s="214">
        <f>aurora_data!DY2198</f>
        <v>0</v>
      </c>
      <c r="EA198" s="214">
        <f>aurora_data!DZ2198</f>
        <v>1</v>
      </c>
      <c r="EB198" s="309">
        <f>aurora_data!EA2198</f>
        <v>0</v>
      </c>
      <c r="EC198" s="214">
        <f>aurora_data!EB2198</f>
        <v>0</v>
      </c>
      <c r="ED198" s="214">
        <f>aurora_data!EC2198</f>
        <v>0</v>
      </c>
      <c r="EE198" s="214">
        <f>aurora_data!ED2198</f>
        <v>0</v>
      </c>
      <c r="EF198" s="309">
        <f>aurora_data!EE2198</f>
        <v>0</v>
      </c>
      <c r="EG198" s="214">
        <f>aurora_data!EF2198</f>
        <v>0</v>
      </c>
      <c r="EH198" s="214">
        <f>aurora_data!EG2198</f>
        <v>0</v>
      </c>
      <c r="EI198" s="214">
        <f>aurora_data!EH2198</f>
        <v>0</v>
      </c>
      <c r="EJ198" s="309">
        <f>aurora_data!EI2198</f>
        <v>0</v>
      </c>
      <c r="EK198" s="214">
        <f>aurora_data!EJ2198</f>
        <v>0</v>
      </c>
      <c r="EL198" s="214">
        <f>aurora_data!EK2198</f>
        <v>0</v>
      </c>
      <c r="EM198" s="214">
        <f>aurora_data!EL2198</f>
        <v>0</v>
      </c>
      <c r="EN198" s="322">
        <f>aurora_data!EM2198</f>
        <v>0</v>
      </c>
      <c r="EO198" s="340">
        <f>aurora_data!EN2198</f>
        <v>0</v>
      </c>
      <c r="EP198" s="214">
        <f>aurora_data!EO2198</f>
        <v>0</v>
      </c>
      <c r="EQ198" s="214">
        <f>aurora_data!EP2198</f>
        <v>1</v>
      </c>
      <c r="ER198" s="309">
        <f>aurora_data!EQ2198</f>
        <v>0</v>
      </c>
      <c r="ES198" s="214">
        <f>aurora_data!ER2198</f>
        <v>0</v>
      </c>
      <c r="ET198" s="214">
        <f>aurora_data!ES2198</f>
        <v>0</v>
      </c>
      <c r="EU198" s="214">
        <f>aurora_data!ET2198</f>
        <v>1</v>
      </c>
      <c r="EV198" s="309">
        <f>aurora_data!EU2198</f>
        <v>0</v>
      </c>
      <c r="EW198" s="214">
        <f>aurora_data!EV2198</f>
        <v>0</v>
      </c>
      <c r="EX198" s="214">
        <f>aurora_data!EW2198</f>
        <v>0</v>
      </c>
      <c r="EY198" s="214">
        <f>aurora_data!EX2198</f>
        <v>1</v>
      </c>
      <c r="EZ198" s="309">
        <f>aurora_data!EY2198</f>
        <v>0</v>
      </c>
      <c r="FA198" s="214">
        <f>aurora_data!EZ2198</f>
        <v>0</v>
      </c>
      <c r="FB198" s="214">
        <f>aurora_data!FA2198</f>
        <v>0</v>
      </c>
      <c r="FC198" s="214">
        <f>aurora_data!FB2198</f>
        <v>0</v>
      </c>
      <c r="FD198" s="309">
        <f>aurora_data!FC2198</f>
        <v>0</v>
      </c>
      <c r="FE198" s="214">
        <f>aurora_data!FD2198</f>
        <v>0</v>
      </c>
      <c r="FF198" s="214">
        <f>aurora_data!FE2198</f>
        <v>0</v>
      </c>
      <c r="FG198" s="214">
        <f>aurora_data!FF2198</f>
        <v>0</v>
      </c>
      <c r="FH198" s="322">
        <f>aurora_data!FG2198</f>
        <v>0</v>
      </c>
      <c r="FI198" s="340">
        <f>aurora_data!FH2198</f>
        <v>0</v>
      </c>
      <c r="FJ198" s="214">
        <f>aurora_data!FI2198</f>
        <v>0</v>
      </c>
      <c r="FK198" s="214">
        <f>aurora_data!FJ2198</f>
        <v>0</v>
      </c>
      <c r="FL198" s="309">
        <f>aurora_data!FK2198</f>
        <v>0</v>
      </c>
      <c r="FM198" s="214">
        <f>aurora_data!FL2198</f>
        <v>0</v>
      </c>
      <c r="FN198" s="214">
        <f>aurora_data!FM2198</f>
        <v>0</v>
      </c>
      <c r="FO198" s="214">
        <f>aurora_data!FN2198</f>
        <v>0</v>
      </c>
      <c r="FP198" s="309">
        <f>aurora_data!FO2198</f>
        <v>0</v>
      </c>
      <c r="FQ198" s="214">
        <f>aurora_data!FP2198</f>
        <v>0</v>
      </c>
      <c r="FR198" s="214">
        <f>aurora_data!FQ2198</f>
        <v>0</v>
      </c>
      <c r="FS198" s="214">
        <f>aurora_data!FR2198</f>
        <v>0</v>
      </c>
      <c r="FT198" s="309">
        <f>aurora_data!FS2198</f>
        <v>0</v>
      </c>
      <c r="FU198" s="214">
        <f>aurora_data!FT2198</f>
        <v>0</v>
      </c>
      <c r="FV198" s="214">
        <f>aurora_data!FU2198</f>
        <v>0</v>
      </c>
      <c r="FW198" s="214">
        <f>aurora_data!FV2198</f>
        <v>0</v>
      </c>
      <c r="FX198" s="309">
        <f>aurora_data!FW2198</f>
        <v>0</v>
      </c>
      <c r="FY198" s="214">
        <f>aurora_data!FX2198</f>
        <v>0</v>
      </c>
      <c r="FZ198" s="214">
        <f>aurora_data!FY2198</f>
        <v>0</v>
      </c>
      <c r="GA198" s="214">
        <f>aurora_data!FZ2198</f>
        <v>0</v>
      </c>
      <c r="GB198" s="322">
        <f>aurora_data!GA2198</f>
        <v>0</v>
      </c>
      <c r="GC198" s="340">
        <f>aurora_data!GB2198</f>
        <v>0</v>
      </c>
      <c r="GD198" s="214">
        <f>aurora_data!GC2198</f>
        <v>0</v>
      </c>
      <c r="GE198" s="214">
        <f>aurora_data!GD2198</f>
        <v>0</v>
      </c>
      <c r="GF198" s="309">
        <f>aurora_data!GE2198</f>
        <v>0</v>
      </c>
      <c r="GG198" s="214">
        <f>aurora_data!GF2198</f>
        <v>0</v>
      </c>
      <c r="GH198" s="214">
        <f>aurora_data!GG2198</f>
        <v>0</v>
      </c>
      <c r="GI198" s="214">
        <f>aurora_data!GH2198</f>
        <v>1</v>
      </c>
      <c r="GJ198" s="309">
        <f>aurora_data!GI2198</f>
        <v>0</v>
      </c>
      <c r="GK198" s="214">
        <f>aurora_data!GJ2198</f>
        <v>0</v>
      </c>
      <c r="GL198" s="214">
        <f>aurora_data!GK2198</f>
        <v>0</v>
      </c>
      <c r="GM198" s="214">
        <f>aurora_data!GL2198</f>
        <v>0</v>
      </c>
      <c r="GN198" s="309">
        <f>aurora_data!GM2198</f>
        <v>0</v>
      </c>
      <c r="GO198" s="214">
        <f>aurora_data!GN2198</f>
        <v>0</v>
      </c>
      <c r="GP198" s="214">
        <f>aurora_data!GO2198</f>
        <v>0</v>
      </c>
      <c r="GQ198" s="214">
        <f>aurora_data!GP2198</f>
        <v>0</v>
      </c>
      <c r="GR198" s="309">
        <f>aurora_data!GQ2198</f>
        <v>0</v>
      </c>
      <c r="GS198" s="214">
        <f>aurora_data!GR2198</f>
        <v>0</v>
      </c>
      <c r="GT198" s="214">
        <f>aurora_data!GS2198</f>
        <v>0</v>
      </c>
      <c r="GU198" s="214">
        <f>aurora_data!GT2198</f>
        <v>0</v>
      </c>
      <c r="GV198" s="214">
        <f>aurora_data!GU2198</f>
        <v>0</v>
      </c>
      <c r="GW198" s="217" t="s">
        <v>622</v>
      </c>
      <c r="GX198" s="218">
        <f>aurora_data!GV2198</f>
        <v>20</v>
      </c>
      <c r="GY198" s="219">
        <f t="shared" si="1820"/>
        <v>0.2</v>
      </c>
    </row>
    <row r="199" spans="2:207" s="2" customFormat="1">
      <c r="B199" s="512"/>
      <c r="C199" s="519"/>
      <c r="D199" s="220" t="s">
        <v>266</v>
      </c>
      <c r="E199" s="214">
        <f>aurora_data!D2199</f>
        <v>0</v>
      </c>
      <c r="F199" s="214">
        <f>aurora_data!E2199</f>
        <v>0</v>
      </c>
      <c r="G199" s="214">
        <f>aurora_data!F2199</f>
        <v>0</v>
      </c>
      <c r="H199" s="309">
        <f>aurora_data!G2199</f>
        <v>0</v>
      </c>
      <c r="I199" s="214">
        <f>aurora_data!H2199</f>
        <v>0</v>
      </c>
      <c r="J199" s="214">
        <f>aurora_data!I2199</f>
        <v>0</v>
      </c>
      <c r="K199" s="214">
        <f>aurora_data!J2199</f>
        <v>0</v>
      </c>
      <c r="L199" s="309">
        <f>aurora_data!K2199</f>
        <v>0</v>
      </c>
      <c r="M199" s="214">
        <f>aurora_data!L2199</f>
        <v>0</v>
      </c>
      <c r="N199" s="214">
        <f>aurora_data!M2199</f>
        <v>0</v>
      </c>
      <c r="O199" s="214">
        <f>aurora_data!N2199</f>
        <v>0</v>
      </c>
      <c r="P199" s="309">
        <f>aurora_data!O2199</f>
        <v>0</v>
      </c>
      <c r="Q199" s="214">
        <f>aurora_data!P2199</f>
        <v>0</v>
      </c>
      <c r="R199" s="214">
        <f>aurora_data!Q2199</f>
        <v>0</v>
      </c>
      <c r="S199" s="214">
        <f>aurora_data!R2199</f>
        <v>0</v>
      </c>
      <c r="T199" s="309">
        <f>aurora_data!S2199</f>
        <v>0</v>
      </c>
      <c r="U199" s="214">
        <f>aurora_data!T2199</f>
        <v>0</v>
      </c>
      <c r="V199" s="214">
        <f>aurora_data!U2199</f>
        <v>0</v>
      </c>
      <c r="W199" s="214">
        <f>aurora_data!V2199</f>
        <v>0</v>
      </c>
      <c r="X199" s="322">
        <f>aurora_data!W2199</f>
        <v>0</v>
      </c>
      <c r="Y199" s="340">
        <f>aurora_data!X2199</f>
        <v>0</v>
      </c>
      <c r="Z199" s="214">
        <f>aurora_data!Y2199</f>
        <v>0</v>
      </c>
      <c r="AA199" s="214">
        <f>aurora_data!Z2199</f>
        <v>0</v>
      </c>
      <c r="AB199" s="309">
        <f>aurora_data!AA2199</f>
        <v>0</v>
      </c>
      <c r="AC199" s="214">
        <f>aurora_data!AB2199</f>
        <v>0</v>
      </c>
      <c r="AD199" s="214">
        <f>aurora_data!AC2199</f>
        <v>0</v>
      </c>
      <c r="AE199" s="214">
        <f>aurora_data!AD2199</f>
        <v>0</v>
      </c>
      <c r="AF199" s="309">
        <f>aurora_data!AE2199</f>
        <v>0</v>
      </c>
      <c r="AG199" s="214">
        <f>aurora_data!AF2199</f>
        <v>0</v>
      </c>
      <c r="AH199" s="214">
        <f>aurora_data!AG2199</f>
        <v>0</v>
      </c>
      <c r="AI199" s="214">
        <f>aurora_data!AH2199</f>
        <v>0</v>
      </c>
      <c r="AJ199" s="309">
        <f>aurora_data!AI2199</f>
        <v>0</v>
      </c>
      <c r="AK199" s="214">
        <f>aurora_data!AJ2199</f>
        <v>0</v>
      </c>
      <c r="AL199" s="214">
        <f>aurora_data!AK2199</f>
        <v>0</v>
      </c>
      <c r="AM199" s="214">
        <f>aurora_data!AL2199</f>
        <v>0</v>
      </c>
      <c r="AN199" s="309">
        <f>aurora_data!AM2199</f>
        <v>0</v>
      </c>
      <c r="AO199" s="214">
        <f>aurora_data!AN2199</f>
        <v>0</v>
      </c>
      <c r="AP199" s="214">
        <f>aurora_data!AO2199</f>
        <v>0</v>
      </c>
      <c r="AQ199" s="214">
        <f>aurora_data!AP2199</f>
        <v>0</v>
      </c>
      <c r="AR199" s="214">
        <f>aurora_data!AQ2199</f>
        <v>0</v>
      </c>
      <c r="AS199" s="340">
        <f>aurora_data!AR2199</f>
        <v>0</v>
      </c>
      <c r="AT199" s="214">
        <f>aurora_data!AS2199</f>
        <v>0</v>
      </c>
      <c r="AU199" s="214">
        <f>aurora_data!AT2199</f>
        <v>0</v>
      </c>
      <c r="AV199" s="309">
        <f>aurora_data!AU2199</f>
        <v>0</v>
      </c>
      <c r="AW199" s="214">
        <f>aurora_data!AV2199</f>
        <v>0</v>
      </c>
      <c r="AX199" s="214">
        <f>aurora_data!AW2199</f>
        <v>0</v>
      </c>
      <c r="AY199" s="214">
        <f>aurora_data!AX2199</f>
        <v>0</v>
      </c>
      <c r="AZ199" s="309">
        <f>aurora_data!AY2199</f>
        <v>0</v>
      </c>
      <c r="BA199" s="214">
        <f>aurora_data!AZ2199</f>
        <v>0</v>
      </c>
      <c r="BB199" s="214">
        <f>aurora_data!BA2199</f>
        <v>0</v>
      </c>
      <c r="BC199" s="214">
        <f>aurora_data!BB2199</f>
        <v>0</v>
      </c>
      <c r="BD199" s="309">
        <f>aurora_data!BC2199</f>
        <v>0</v>
      </c>
      <c r="BE199" s="214">
        <f>aurora_data!BD2199</f>
        <v>0</v>
      </c>
      <c r="BF199" s="214">
        <f>aurora_data!BE2199</f>
        <v>0</v>
      </c>
      <c r="BG199" s="214">
        <f>aurora_data!BF2199</f>
        <v>0</v>
      </c>
      <c r="BH199" s="309">
        <f>aurora_data!BG2199</f>
        <v>0</v>
      </c>
      <c r="BI199" s="214">
        <f>aurora_data!BH2199</f>
        <v>0</v>
      </c>
      <c r="BJ199" s="214">
        <f>aurora_data!BI2199</f>
        <v>0</v>
      </c>
      <c r="BK199" s="214">
        <f>aurora_data!BJ2199</f>
        <v>0</v>
      </c>
      <c r="BL199" s="214">
        <f>aurora_data!BK2199</f>
        <v>0</v>
      </c>
      <c r="BM199" s="340">
        <f>aurora_data!BL2199</f>
        <v>0</v>
      </c>
      <c r="BN199" s="214">
        <f>aurora_data!BM2199</f>
        <v>0</v>
      </c>
      <c r="BO199" s="214">
        <f>aurora_data!BN2199</f>
        <v>0</v>
      </c>
      <c r="BP199" s="309">
        <f>aurora_data!BO2199</f>
        <v>0</v>
      </c>
      <c r="BQ199" s="214">
        <f>aurora_data!BP2199</f>
        <v>0</v>
      </c>
      <c r="BR199" s="214">
        <f>aurora_data!BQ2199</f>
        <v>0</v>
      </c>
      <c r="BS199" s="214">
        <f>aurora_data!BR2199</f>
        <v>0</v>
      </c>
      <c r="BT199" s="309">
        <f>aurora_data!BS2199</f>
        <v>0</v>
      </c>
      <c r="BU199" s="214">
        <f>aurora_data!BT2199</f>
        <v>0</v>
      </c>
      <c r="BV199" s="214">
        <f>aurora_data!BU2199</f>
        <v>0</v>
      </c>
      <c r="BW199" s="214">
        <f>aurora_data!BV2199</f>
        <v>0</v>
      </c>
      <c r="BX199" s="309">
        <f>aurora_data!BW2199</f>
        <v>0</v>
      </c>
      <c r="BY199" s="214">
        <f>aurora_data!BX2199</f>
        <v>0</v>
      </c>
      <c r="BZ199" s="214">
        <f>aurora_data!BY2199</f>
        <v>0</v>
      </c>
      <c r="CA199" s="214">
        <f>aurora_data!BZ2199</f>
        <v>0</v>
      </c>
      <c r="CB199" s="309">
        <f>aurora_data!CA2199</f>
        <v>0</v>
      </c>
      <c r="CC199" s="214">
        <f>aurora_data!CB2199</f>
        <v>0</v>
      </c>
      <c r="CD199" s="214">
        <f>aurora_data!CC2199</f>
        <v>0</v>
      </c>
      <c r="CE199" s="214">
        <f>aurora_data!CD2199</f>
        <v>0</v>
      </c>
      <c r="CF199" s="322">
        <f>aurora_data!CE2199</f>
        <v>0</v>
      </c>
      <c r="CG199" s="340">
        <f>aurora_data!CF2199</f>
        <v>0</v>
      </c>
      <c r="CH199" s="214">
        <f>aurora_data!CG2199</f>
        <v>0</v>
      </c>
      <c r="CI199" s="214">
        <f>aurora_data!CH2199</f>
        <v>0</v>
      </c>
      <c r="CJ199" s="309">
        <f>aurora_data!CI2199</f>
        <v>0</v>
      </c>
      <c r="CK199" s="214">
        <f>aurora_data!CJ2199</f>
        <v>0</v>
      </c>
      <c r="CL199" s="214">
        <f>aurora_data!CK2199</f>
        <v>0</v>
      </c>
      <c r="CM199" s="214">
        <f>aurora_data!CL2199</f>
        <v>0</v>
      </c>
      <c r="CN199" s="309">
        <f>aurora_data!CM2199</f>
        <v>0</v>
      </c>
      <c r="CO199" s="214">
        <f>aurora_data!CN2199</f>
        <v>0</v>
      </c>
      <c r="CP199" s="214">
        <f>aurora_data!CO2199</f>
        <v>0</v>
      </c>
      <c r="CQ199" s="214">
        <f>aurora_data!CP2199</f>
        <v>0</v>
      </c>
      <c r="CR199" s="309">
        <f>aurora_data!CQ2199</f>
        <v>0</v>
      </c>
      <c r="CS199" s="214">
        <f>aurora_data!CR2199</f>
        <v>0</v>
      </c>
      <c r="CT199" s="214">
        <f>aurora_data!CS2199</f>
        <v>0</v>
      </c>
      <c r="CU199" s="214">
        <f>aurora_data!CT2199</f>
        <v>0</v>
      </c>
      <c r="CV199" s="309">
        <f>aurora_data!CU2199</f>
        <v>0</v>
      </c>
      <c r="CW199" s="214">
        <f>aurora_data!CV2199</f>
        <v>0</v>
      </c>
      <c r="CX199" s="214">
        <f>aurora_data!CW2199</f>
        <v>0</v>
      </c>
      <c r="CY199" s="214">
        <f>aurora_data!CX2199</f>
        <v>0</v>
      </c>
      <c r="CZ199" s="216">
        <f>aurora_data!CY2199</f>
        <v>0</v>
      </c>
      <c r="DA199" s="215">
        <f>aurora_data!CZ2199</f>
        <v>0</v>
      </c>
      <c r="DB199" s="214">
        <f>aurora_data!DA2199</f>
        <v>0</v>
      </c>
      <c r="DC199" s="214">
        <f>aurora_data!DB2199</f>
        <v>0</v>
      </c>
      <c r="DD199" s="309">
        <f>aurora_data!DC2199</f>
        <v>0</v>
      </c>
      <c r="DE199" s="214">
        <f>aurora_data!DD2199</f>
        <v>0</v>
      </c>
      <c r="DF199" s="214">
        <f>aurora_data!DE2199</f>
        <v>0</v>
      </c>
      <c r="DG199" s="214">
        <f>aurora_data!DF2199</f>
        <v>0</v>
      </c>
      <c r="DH199" s="309">
        <f>aurora_data!DG2199</f>
        <v>0</v>
      </c>
      <c r="DI199" s="214">
        <f>aurora_data!DH2199</f>
        <v>0</v>
      </c>
      <c r="DJ199" s="214">
        <f>aurora_data!DI2199</f>
        <v>0</v>
      </c>
      <c r="DK199" s="214">
        <f>aurora_data!DJ2199</f>
        <v>0</v>
      </c>
      <c r="DL199" s="309">
        <f>aurora_data!DK2199</f>
        <v>0</v>
      </c>
      <c r="DM199" s="214">
        <f>aurora_data!DL2199</f>
        <v>0</v>
      </c>
      <c r="DN199" s="214">
        <f>aurora_data!DM2199</f>
        <v>0</v>
      </c>
      <c r="DO199" s="214">
        <f>aurora_data!DN2199</f>
        <v>0</v>
      </c>
      <c r="DP199" s="309">
        <f>aurora_data!DO2199</f>
        <v>0</v>
      </c>
      <c r="DQ199" s="214">
        <f>aurora_data!DP2199</f>
        <v>0</v>
      </c>
      <c r="DR199" s="214">
        <f>aurora_data!DQ2199</f>
        <v>0</v>
      </c>
      <c r="DS199" s="214">
        <f>aurora_data!DR2199</f>
        <v>0</v>
      </c>
      <c r="DT199" s="322">
        <f>aurora_data!DS2199</f>
        <v>0</v>
      </c>
      <c r="DU199" s="340">
        <f>aurora_data!DT2199</f>
        <v>0</v>
      </c>
      <c r="DV199" s="214">
        <f>aurora_data!DU2199</f>
        <v>0</v>
      </c>
      <c r="DW199" s="214">
        <f>aurora_data!DV2199</f>
        <v>0</v>
      </c>
      <c r="DX199" s="309">
        <f>aurora_data!DW2199</f>
        <v>0</v>
      </c>
      <c r="DY199" s="214">
        <f>aurora_data!DX2199</f>
        <v>0</v>
      </c>
      <c r="DZ199" s="214">
        <f>aurora_data!DY2199</f>
        <v>0</v>
      </c>
      <c r="EA199" s="214">
        <f>aurora_data!DZ2199</f>
        <v>0</v>
      </c>
      <c r="EB199" s="309">
        <f>aurora_data!EA2199</f>
        <v>0</v>
      </c>
      <c r="EC199" s="214">
        <f>aurora_data!EB2199</f>
        <v>0</v>
      </c>
      <c r="ED199" s="214">
        <f>aurora_data!EC2199</f>
        <v>0</v>
      </c>
      <c r="EE199" s="214">
        <f>aurora_data!ED2199</f>
        <v>0</v>
      </c>
      <c r="EF199" s="309">
        <f>aurora_data!EE2199</f>
        <v>0</v>
      </c>
      <c r="EG199" s="214">
        <f>aurora_data!EF2199</f>
        <v>0</v>
      </c>
      <c r="EH199" s="214">
        <f>aurora_data!EG2199</f>
        <v>0</v>
      </c>
      <c r="EI199" s="214">
        <f>aurora_data!EH2199</f>
        <v>0</v>
      </c>
      <c r="EJ199" s="309">
        <f>aurora_data!EI2199</f>
        <v>0</v>
      </c>
      <c r="EK199" s="214">
        <f>aurora_data!EJ2199</f>
        <v>0</v>
      </c>
      <c r="EL199" s="214">
        <f>aurora_data!EK2199</f>
        <v>0</v>
      </c>
      <c r="EM199" s="214">
        <f>aurora_data!EL2199</f>
        <v>0</v>
      </c>
      <c r="EN199" s="322">
        <f>aurora_data!EM2199</f>
        <v>0</v>
      </c>
      <c r="EO199" s="340">
        <f>aurora_data!EN2199</f>
        <v>0</v>
      </c>
      <c r="EP199" s="214">
        <f>aurora_data!EO2199</f>
        <v>0</v>
      </c>
      <c r="EQ199" s="214">
        <f>aurora_data!EP2199</f>
        <v>0</v>
      </c>
      <c r="ER199" s="309">
        <f>aurora_data!EQ2199</f>
        <v>0</v>
      </c>
      <c r="ES199" s="214">
        <f>aurora_data!ER2199</f>
        <v>0</v>
      </c>
      <c r="ET199" s="214">
        <f>aurora_data!ES2199</f>
        <v>0</v>
      </c>
      <c r="EU199" s="214">
        <f>aurora_data!ET2199</f>
        <v>0</v>
      </c>
      <c r="EV199" s="309">
        <f>aurora_data!EU2199</f>
        <v>0</v>
      </c>
      <c r="EW199" s="214">
        <f>aurora_data!EV2199</f>
        <v>0</v>
      </c>
      <c r="EX199" s="214">
        <f>aurora_data!EW2199</f>
        <v>0</v>
      </c>
      <c r="EY199" s="214">
        <f>aurora_data!EX2199</f>
        <v>0</v>
      </c>
      <c r="EZ199" s="309">
        <f>aurora_data!EY2199</f>
        <v>0</v>
      </c>
      <c r="FA199" s="214">
        <f>aurora_data!EZ2199</f>
        <v>0</v>
      </c>
      <c r="FB199" s="214">
        <f>aurora_data!FA2199</f>
        <v>0</v>
      </c>
      <c r="FC199" s="214">
        <f>aurora_data!FB2199</f>
        <v>0</v>
      </c>
      <c r="FD199" s="309">
        <f>aurora_data!FC2199</f>
        <v>0</v>
      </c>
      <c r="FE199" s="214">
        <f>aurora_data!FD2199</f>
        <v>0</v>
      </c>
      <c r="FF199" s="214">
        <f>aurora_data!FE2199</f>
        <v>0</v>
      </c>
      <c r="FG199" s="214">
        <f>aurora_data!FF2199</f>
        <v>0</v>
      </c>
      <c r="FH199" s="322">
        <f>aurora_data!FG2199</f>
        <v>0</v>
      </c>
      <c r="FI199" s="340">
        <f>aurora_data!FH2199</f>
        <v>0</v>
      </c>
      <c r="FJ199" s="214">
        <f>aurora_data!FI2199</f>
        <v>0</v>
      </c>
      <c r="FK199" s="214">
        <f>aurora_data!FJ2199</f>
        <v>0</v>
      </c>
      <c r="FL199" s="309">
        <f>aurora_data!FK2199</f>
        <v>0</v>
      </c>
      <c r="FM199" s="214">
        <f>aurora_data!FL2199</f>
        <v>0</v>
      </c>
      <c r="FN199" s="214">
        <f>aurora_data!FM2199</f>
        <v>0</v>
      </c>
      <c r="FO199" s="214">
        <f>aurora_data!FN2199</f>
        <v>0</v>
      </c>
      <c r="FP199" s="309">
        <f>aurora_data!FO2199</f>
        <v>0</v>
      </c>
      <c r="FQ199" s="214">
        <f>aurora_data!FP2199</f>
        <v>0</v>
      </c>
      <c r="FR199" s="214">
        <f>aurora_data!FQ2199</f>
        <v>0</v>
      </c>
      <c r="FS199" s="214">
        <f>aurora_data!FR2199</f>
        <v>0</v>
      </c>
      <c r="FT199" s="309">
        <f>aurora_data!FS2199</f>
        <v>0</v>
      </c>
      <c r="FU199" s="214">
        <f>aurora_data!FT2199</f>
        <v>0</v>
      </c>
      <c r="FV199" s="214">
        <f>aurora_data!FU2199</f>
        <v>0</v>
      </c>
      <c r="FW199" s="214">
        <f>aurora_data!FV2199</f>
        <v>0</v>
      </c>
      <c r="FX199" s="309">
        <f>aurora_data!FW2199</f>
        <v>0</v>
      </c>
      <c r="FY199" s="214">
        <f>aurora_data!FX2199</f>
        <v>0</v>
      </c>
      <c r="FZ199" s="214">
        <f>aurora_data!FY2199</f>
        <v>0</v>
      </c>
      <c r="GA199" s="214">
        <f>aurora_data!FZ2199</f>
        <v>0</v>
      </c>
      <c r="GB199" s="322">
        <f>aurora_data!GA2199</f>
        <v>0</v>
      </c>
      <c r="GC199" s="340">
        <f>aurora_data!GB2199</f>
        <v>0</v>
      </c>
      <c r="GD199" s="214">
        <f>aurora_data!GC2199</f>
        <v>0</v>
      </c>
      <c r="GE199" s="214">
        <f>aurora_data!GD2199</f>
        <v>0</v>
      </c>
      <c r="GF199" s="309">
        <f>aurora_data!GE2199</f>
        <v>0</v>
      </c>
      <c r="GG199" s="214">
        <f>aurora_data!GF2199</f>
        <v>0</v>
      </c>
      <c r="GH199" s="214">
        <f>aurora_data!GG2199</f>
        <v>0</v>
      </c>
      <c r="GI199" s="214">
        <f>aurora_data!GH2199</f>
        <v>0</v>
      </c>
      <c r="GJ199" s="309">
        <f>aurora_data!GI2199</f>
        <v>0</v>
      </c>
      <c r="GK199" s="214">
        <f>aurora_data!GJ2199</f>
        <v>0</v>
      </c>
      <c r="GL199" s="214">
        <f>aurora_data!GK2199</f>
        <v>0</v>
      </c>
      <c r="GM199" s="214">
        <f>aurora_data!GL2199</f>
        <v>0</v>
      </c>
      <c r="GN199" s="309">
        <f>aurora_data!GM2199</f>
        <v>0</v>
      </c>
      <c r="GO199" s="214">
        <f>aurora_data!GN2199</f>
        <v>0</v>
      </c>
      <c r="GP199" s="214">
        <f>aurora_data!GO2199</f>
        <v>0</v>
      </c>
      <c r="GQ199" s="214">
        <f>aurora_data!GP2199</f>
        <v>0</v>
      </c>
      <c r="GR199" s="309">
        <f>aurora_data!GQ2199</f>
        <v>0</v>
      </c>
      <c r="GS199" s="214">
        <f>aurora_data!GR2199</f>
        <v>0</v>
      </c>
      <c r="GT199" s="214">
        <f>aurora_data!GS2199</f>
        <v>0</v>
      </c>
      <c r="GU199" s="214">
        <f>aurora_data!GT2199</f>
        <v>0</v>
      </c>
      <c r="GV199" s="214">
        <f>aurora_data!GU2199</f>
        <v>0</v>
      </c>
      <c r="GW199" s="217" t="s">
        <v>622</v>
      </c>
      <c r="GX199" s="218">
        <f>aurora_data!GV2199</f>
        <v>0</v>
      </c>
      <c r="GY199" s="219">
        <f t="shared" si="1820"/>
        <v>0</v>
      </c>
    </row>
    <row r="200" spans="2:207" s="2" customFormat="1">
      <c r="B200" s="512"/>
      <c r="C200" s="519"/>
      <c r="D200" s="220" t="s">
        <v>267</v>
      </c>
      <c r="E200" s="218">
        <f>aurora_data!D2200</f>
        <v>0</v>
      </c>
      <c r="F200" s="10">
        <f>aurora_data!E2200</f>
        <v>0</v>
      </c>
      <c r="G200" s="10">
        <f>aurora_data!F2200</f>
        <v>0</v>
      </c>
      <c r="H200" s="302">
        <f>aurora_data!G2200</f>
        <v>0</v>
      </c>
      <c r="I200" s="10">
        <f>aurora_data!H2200</f>
        <v>0</v>
      </c>
      <c r="J200" s="10">
        <f>aurora_data!I2200</f>
        <v>0</v>
      </c>
      <c r="K200" s="10">
        <f>aurora_data!J2200</f>
        <v>0</v>
      </c>
      <c r="L200" s="302">
        <f>aurora_data!K2200</f>
        <v>0</v>
      </c>
      <c r="M200" s="10">
        <f>aurora_data!L2200</f>
        <v>0</v>
      </c>
      <c r="N200" s="10">
        <f>aurora_data!M2200</f>
        <v>0</v>
      </c>
      <c r="O200" s="10">
        <f>aurora_data!N2200</f>
        <v>0</v>
      </c>
      <c r="P200" s="302">
        <f>aurora_data!O2200</f>
        <v>0</v>
      </c>
      <c r="Q200" s="10">
        <f>aurora_data!P2200</f>
        <v>0</v>
      </c>
      <c r="R200" s="10">
        <f>aurora_data!Q2200</f>
        <v>0</v>
      </c>
      <c r="S200" s="10">
        <f>aurora_data!R2200</f>
        <v>0</v>
      </c>
      <c r="T200" s="302">
        <f>aurora_data!S2200</f>
        <v>0</v>
      </c>
      <c r="U200" s="10">
        <f>aurora_data!T2200</f>
        <v>0</v>
      </c>
      <c r="V200" s="10">
        <f>aurora_data!U2200</f>
        <v>0</v>
      </c>
      <c r="W200" s="10">
        <f>aurora_data!V2200</f>
        <v>0</v>
      </c>
      <c r="X200" s="315">
        <f>aurora_data!W2200</f>
        <v>0</v>
      </c>
      <c r="Y200" s="333">
        <f>aurora_data!X2200</f>
        <v>0</v>
      </c>
      <c r="Z200" s="10">
        <f>aurora_data!Y2200</f>
        <v>0</v>
      </c>
      <c r="AA200" s="10">
        <f>aurora_data!Z2200</f>
        <v>0</v>
      </c>
      <c r="AB200" s="302">
        <f>aurora_data!AA2200</f>
        <v>0</v>
      </c>
      <c r="AC200" s="10">
        <f>aurora_data!AB2200</f>
        <v>0</v>
      </c>
      <c r="AD200" s="10">
        <f>aurora_data!AC2200</f>
        <v>0</v>
      </c>
      <c r="AE200" s="10">
        <f>aurora_data!AD2200</f>
        <v>0</v>
      </c>
      <c r="AF200" s="302">
        <f>aurora_data!AE2200</f>
        <v>0</v>
      </c>
      <c r="AG200" s="10">
        <f>aurora_data!AF2200</f>
        <v>0</v>
      </c>
      <c r="AH200" s="10">
        <f>aurora_data!AG2200</f>
        <v>0</v>
      </c>
      <c r="AI200" s="10">
        <f>aurora_data!AH2200</f>
        <v>0</v>
      </c>
      <c r="AJ200" s="302">
        <f>aurora_data!AI2200</f>
        <v>0</v>
      </c>
      <c r="AK200" s="10">
        <f>aurora_data!AJ2200</f>
        <v>0</v>
      </c>
      <c r="AL200" s="10">
        <f>aurora_data!AK2200</f>
        <v>0</v>
      </c>
      <c r="AM200" s="10">
        <f>aurora_data!AL2200</f>
        <v>0</v>
      </c>
      <c r="AN200" s="302">
        <f>aurora_data!AM2200</f>
        <v>0</v>
      </c>
      <c r="AO200" s="10">
        <f>aurora_data!AN2200</f>
        <v>0</v>
      </c>
      <c r="AP200" s="10">
        <f>aurora_data!AO2200</f>
        <v>0</v>
      </c>
      <c r="AQ200" s="10">
        <f>aurora_data!AP2200</f>
        <v>0</v>
      </c>
      <c r="AR200" s="10">
        <f>aurora_data!AQ2200</f>
        <v>0</v>
      </c>
      <c r="AS200" s="333">
        <f>aurora_data!AR2200</f>
        <v>0</v>
      </c>
      <c r="AT200" s="10">
        <f>aurora_data!AS2200</f>
        <v>0</v>
      </c>
      <c r="AU200" s="10">
        <f>aurora_data!AT2200</f>
        <v>0</v>
      </c>
      <c r="AV200" s="302">
        <f>aurora_data!AU2200</f>
        <v>0</v>
      </c>
      <c r="AW200" s="10">
        <f>aurora_data!AV2200</f>
        <v>0</v>
      </c>
      <c r="AX200" s="10">
        <f>aurora_data!AW2200</f>
        <v>0</v>
      </c>
      <c r="AY200" s="10">
        <f>aurora_data!AX2200</f>
        <v>0</v>
      </c>
      <c r="AZ200" s="302">
        <f>aurora_data!AY2200</f>
        <v>0</v>
      </c>
      <c r="BA200" s="10">
        <f>aurora_data!AZ2200</f>
        <v>0</v>
      </c>
      <c r="BB200" s="10">
        <f>aurora_data!BA2200</f>
        <v>0</v>
      </c>
      <c r="BC200" s="10">
        <f>aurora_data!BB2200</f>
        <v>0</v>
      </c>
      <c r="BD200" s="302">
        <f>aurora_data!BC2200</f>
        <v>0</v>
      </c>
      <c r="BE200" s="10">
        <f>aurora_data!BD2200</f>
        <v>0</v>
      </c>
      <c r="BF200" s="10">
        <f>aurora_data!BE2200</f>
        <v>0</v>
      </c>
      <c r="BG200" s="10">
        <f>aurora_data!BF2200</f>
        <v>0</v>
      </c>
      <c r="BH200" s="302">
        <f>aurora_data!BG2200</f>
        <v>0</v>
      </c>
      <c r="BI200" s="10">
        <f>aurora_data!BH2200</f>
        <v>0</v>
      </c>
      <c r="BJ200" s="10">
        <f>aurora_data!BI2200</f>
        <v>0</v>
      </c>
      <c r="BK200" s="10">
        <f>aurora_data!BJ2200</f>
        <v>0</v>
      </c>
      <c r="BL200" s="10">
        <f>aurora_data!BK2200</f>
        <v>0</v>
      </c>
      <c r="BM200" s="333">
        <f>aurora_data!BL2200</f>
        <v>0</v>
      </c>
      <c r="BN200" s="10">
        <f>aurora_data!BM2200</f>
        <v>0</v>
      </c>
      <c r="BO200" s="10">
        <f>aurora_data!BN2200</f>
        <v>0</v>
      </c>
      <c r="BP200" s="302">
        <f>aurora_data!BO2200</f>
        <v>0</v>
      </c>
      <c r="BQ200" s="10">
        <f>aurora_data!BP2200</f>
        <v>0</v>
      </c>
      <c r="BR200" s="10">
        <f>aurora_data!BQ2200</f>
        <v>0</v>
      </c>
      <c r="BS200" s="10">
        <f>aurora_data!BR2200</f>
        <v>0</v>
      </c>
      <c r="BT200" s="302">
        <f>aurora_data!BS2200</f>
        <v>0</v>
      </c>
      <c r="BU200" s="10">
        <f>aurora_data!BT2200</f>
        <v>0</v>
      </c>
      <c r="BV200" s="10">
        <f>aurora_data!BU2200</f>
        <v>0</v>
      </c>
      <c r="BW200" s="10">
        <f>aurora_data!BV2200</f>
        <v>0</v>
      </c>
      <c r="BX200" s="302">
        <f>aurora_data!BW2200</f>
        <v>0</v>
      </c>
      <c r="BY200" s="10">
        <f>aurora_data!BX2200</f>
        <v>0</v>
      </c>
      <c r="BZ200" s="10">
        <f>aurora_data!BY2200</f>
        <v>0</v>
      </c>
      <c r="CA200" s="10">
        <f>aurora_data!BZ2200</f>
        <v>0</v>
      </c>
      <c r="CB200" s="302">
        <f>aurora_data!CA2200</f>
        <v>0</v>
      </c>
      <c r="CC200" s="10">
        <f>aurora_data!CB2200</f>
        <v>0</v>
      </c>
      <c r="CD200" s="10">
        <f>aurora_data!CC2200</f>
        <v>0</v>
      </c>
      <c r="CE200" s="10">
        <f>aurora_data!CD2200</f>
        <v>0</v>
      </c>
      <c r="CF200" s="315">
        <f>aurora_data!CE2200</f>
        <v>0</v>
      </c>
      <c r="CG200" s="333">
        <f>aurora_data!CF2200</f>
        <v>0</v>
      </c>
      <c r="CH200" s="10">
        <f>aurora_data!CG2200</f>
        <v>0</v>
      </c>
      <c r="CI200" s="10">
        <f>aurora_data!CH2200</f>
        <v>0</v>
      </c>
      <c r="CJ200" s="302">
        <f>aurora_data!CI2200</f>
        <v>0</v>
      </c>
      <c r="CK200" s="10">
        <f>aurora_data!CJ2200</f>
        <v>0</v>
      </c>
      <c r="CL200" s="10">
        <f>aurora_data!CK2200</f>
        <v>0</v>
      </c>
      <c r="CM200" s="10">
        <f>aurora_data!CL2200</f>
        <v>0</v>
      </c>
      <c r="CN200" s="302">
        <f>aurora_data!CM2200</f>
        <v>0</v>
      </c>
      <c r="CO200" s="10">
        <f>aurora_data!CN2200</f>
        <v>0</v>
      </c>
      <c r="CP200" s="10">
        <f>aurora_data!CO2200</f>
        <v>0</v>
      </c>
      <c r="CQ200" s="10">
        <f>aurora_data!CP2200</f>
        <v>0</v>
      </c>
      <c r="CR200" s="302">
        <f>aurora_data!CQ2200</f>
        <v>0</v>
      </c>
      <c r="CS200" s="10">
        <f>aurora_data!CR2200</f>
        <v>0</v>
      </c>
      <c r="CT200" s="10">
        <f>aurora_data!CS2200</f>
        <v>0</v>
      </c>
      <c r="CU200" s="10">
        <f>aurora_data!CT2200</f>
        <v>0</v>
      </c>
      <c r="CV200" s="302">
        <f>aurora_data!CU2200</f>
        <v>0</v>
      </c>
      <c r="CW200" s="10">
        <f>aurora_data!CV2200</f>
        <v>0</v>
      </c>
      <c r="CX200" s="10">
        <f>aurora_data!CW2200</f>
        <v>0</v>
      </c>
      <c r="CY200" s="10">
        <f>aurora_data!CX2200</f>
        <v>0</v>
      </c>
      <c r="CZ200" s="221">
        <f>aurora_data!CY2200</f>
        <v>0</v>
      </c>
      <c r="DA200" s="218">
        <f>aurora_data!CZ2200</f>
        <v>0</v>
      </c>
      <c r="DB200" s="10">
        <f>aurora_data!DA2200</f>
        <v>0</v>
      </c>
      <c r="DC200" s="10">
        <f>aurora_data!DB2200</f>
        <v>0</v>
      </c>
      <c r="DD200" s="302">
        <f>aurora_data!DC2200</f>
        <v>0</v>
      </c>
      <c r="DE200" s="10">
        <f>aurora_data!DD2200</f>
        <v>0</v>
      </c>
      <c r="DF200" s="10">
        <f>aurora_data!DE2200</f>
        <v>0</v>
      </c>
      <c r="DG200" s="10">
        <f>aurora_data!DF2200</f>
        <v>0</v>
      </c>
      <c r="DH200" s="302">
        <f>aurora_data!DG2200</f>
        <v>0</v>
      </c>
      <c r="DI200" s="10">
        <f>aurora_data!DH2200</f>
        <v>0</v>
      </c>
      <c r="DJ200" s="10">
        <f>aurora_data!DI2200</f>
        <v>0</v>
      </c>
      <c r="DK200" s="10">
        <f>aurora_data!DJ2200</f>
        <v>0</v>
      </c>
      <c r="DL200" s="302">
        <f>aurora_data!DK2200</f>
        <v>0</v>
      </c>
      <c r="DM200" s="10">
        <f>aurora_data!DL2200</f>
        <v>0</v>
      </c>
      <c r="DN200" s="10">
        <f>aurora_data!DM2200</f>
        <v>0</v>
      </c>
      <c r="DO200" s="10">
        <f>aurora_data!DN2200</f>
        <v>0</v>
      </c>
      <c r="DP200" s="302">
        <f>aurora_data!DO2200</f>
        <v>0</v>
      </c>
      <c r="DQ200" s="10">
        <f>aurora_data!DP2200</f>
        <v>0</v>
      </c>
      <c r="DR200" s="10">
        <f>aurora_data!DQ2200</f>
        <v>0</v>
      </c>
      <c r="DS200" s="10">
        <f>aurora_data!DR2200</f>
        <v>0</v>
      </c>
      <c r="DT200" s="315">
        <f>aurora_data!DS2200</f>
        <v>0</v>
      </c>
      <c r="DU200" s="333">
        <f>aurora_data!DT2200</f>
        <v>0</v>
      </c>
      <c r="DV200" s="10">
        <f>aurora_data!DU2200</f>
        <v>0</v>
      </c>
      <c r="DW200" s="10">
        <f>aurora_data!DV2200</f>
        <v>0</v>
      </c>
      <c r="DX200" s="302">
        <f>aurora_data!DW2200</f>
        <v>0</v>
      </c>
      <c r="DY200" s="10">
        <f>aurora_data!DX2200</f>
        <v>0</v>
      </c>
      <c r="DZ200" s="10">
        <f>aurora_data!DY2200</f>
        <v>0</v>
      </c>
      <c r="EA200" s="10">
        <f>aurora_data!DZ2200</f>
        <v>0</v>
      </c>
      <c r="EB200" s="302">
        <f>aurora_data!EA2200</f>
        <v>0</v>
      </c>
      <c r="EC200" s="10">
        <f>aurora_data!EB2200</f>
        <v>0</v>
      </c>
      <c r="ED200" s="10">
        <f>aurora_data!EC2200</f>
        <v>0</v>
      </c>
      <c r="EE200" s="10">
        <f>aurora_data!ED2200</f>
        <v>0</v>
      </c>
      <c r="EF200" s="302">
        <f>aurora_data!EE2200</f>
        <v>0</v>
      </c>
      <c r="EG200" s="10">
        <f>aurora_data!EF2200</f>
        <v>0</v>
      </c>
      <c r="EH200" s="10">
        <f>aurora_data!EG2200</f>
        <v>0</v>
      </c>
      <c r="EI200" s="10">
        <f>aurora_data!EH2200</f>
        <v>0</v>
      </c>
      <c r="EJ200" s="302">
        <f>aurora_data!EI2200</f>
        <v>0</v>
      </c>
      <c r="EK200" s="10">
        <f>aurora_data!EJ2200</f>
        <v>0</v>
      </c>
      <c r="EL200" s="10">
        <f>aurora_data!EK2200</f>
        <v>0</v>
      </c>
      <c r="EM200" s="10">
        <f>aurora_data!EL2200</f>
        <v>0</v>
      </c>
      <c r="EN200" s="315">
        <f>aurora_data!EM2200</f>
        <v>0</v>
      </c>
      <c r="EO200" s="333">
        <f>aurora_data!EN2200</f>
        <v>0</v>
      </c>
      <c r="EP200" s="10">
        <f>aurora_data!EO2200</f>
        <v>0</v>
      </c>
      <c r="EQ200" s="10">
        <f>aurora_data!EP2200</f>
        <v>0</v>
      </c>
      <c r="ER200" s="302">
        <f>aurora_data!EQ2200</f>
        <v>0</v>
      </c>
      <c r="ES200" s="10">
        <f>aurora_data!ER2200</f>
        <v>0</v>
      </c>
      <c r="ET200" s="10">
        <f>aurora_data!ES2200</f>
        <v>0</v>
      </c>
      <c r="EU200" s="10">
        <f>aurora_data!ET2200</f>
        <v>0</v>
      </c>
      <c r="EV200" s="302">
        <f>aurora_data!EU2200</f>
        <v>0</v>
      </c>
      <c r="EW200" s="10">
        <f>aurora_data!EV2200</f>
        <v>0</v>
      </c>
      <c r="EX200" s="10">
        <f>aurora_data!EW2200</f>
        <v>0</v>
      </c>
      <c r="EY200" s="10">
        <f>aurora_data!EX2200</f>
        <v>0</v>
      </c>
      <c r="EZ200" s="302">
        <f>aurora_data!EY2200</f>
        <v>0</v>
      </c>
      <c r="FA200" s="10">
        <f>aurora_data!EZ2200</f>
        <v>0</v>
      </c>
      <c r="FB200" s="10">
        <f>aurora_data!FA2200</f>
        <v>0</v>
      </c>
      <c r="FC200" s="10">
        <f>aurora_data!FB2200</f>
        <v>0</v>
      </c>
      <c r="FD200" s="302">
        <f>aurora_data!FC2200</f>
        <v>0</v>
      </c>
      <c r="FE200" s="10">
        <f>aurora_data!FD2200</f>
        <v>0</v>
      </c>
      <c r="FF200" s="10">
        <f>aurora_data!FE2200</f>
        <v>0</v>
      </c>
      <c r="FG200" s="10">
        <f>aurora_data!FF2200</f>
        <v>0</v>
      </c>
      <c r="FH200" s="315">
        <f>aurora_data!FG2200</f>
        <v>0</v>
      </c>
      <c r="FI200" s="333">
        <f>aurora_data!FH2200</f>
        <v>0</v>
      </c>
      <c r="FJ200" s="10">
        <f>aurora_data!FI2200</f>
        <v>0</v>
      </c>
      <c r="FK200" s="10">
        <f>aurora_data!FJ2200</f>
        <v>0</v>
      </c>
      <c r="FL200" s="302">
        <f>aurora_data!FK2200</f>
        <v>0</v>
      </c>
      <c r="FM200" s="10">
        <f>aurora_data!FL2200</f>
        <v>0</v>
      </c>
      <c r="FN200" s="10">
        <f>aurora_data!FM2200</f>
        <v>0</v>
      </c>
      <c r="FO200" s="10">
        <f>aurora_data!FN2200</f>
        <v>0</v>
      </c>
      <c r="FP200" s="302">
        <f>aurora_data!FO2200</f>
        <v>0</v>
      </c>
      <c r="FQ200" s="10">
        <f>aurora_data!FP2200</f>
        <v>0</v>
      </c>
      <c r="FR200" s="10">
        <f>aurora_data!FQ2200</f>
        <v>0</v>
      </c>
      <c r="FS200" s="10">
        <f>aurora_data!FR2200</f>
        <v>0</v>
      </c>
      <c r="FT200" s="302">
        <f>aurora_data!FS2200</f>
        <v>0</v>
      </c>
      <c r="FU200" s="10">
        <f>aurora_data!FT2200</f>
        <v>0</v>
      </c>
      <c r="FV200" s="10">
        <f>aurora_data!FU2200</f>
        <v>0</v>
      </c>
      <c r="FW200" s="10">
        <f>aurora_data!FV2200</f>
        <v>0</v>
      </c>
      <c r="FX200" s="302">
        <f>aurora_data!FW2200</f>
        <v>0</v>
      </c>
      <c r="FY200" s="10">
        <f>aurora_data!FX2200</f>
        <v>0</v>
      </c>
      <c r="FZ200" s="10">
        <f>aurora_data!FY2200</f>
        <v>0</v>
      </c>
      <c r="GA200" s="10">
        <f>aurora_data!FZ2200</f>
        <v>0</v>
      </c>
      <c r="GB200" s="315">
        <f>aurora_data!GA2200</f>
        <v>0</v>
      </c>
      <c r="GC200" s="333">
        <f>aurora_data!GB2200</f>
        <v>0</v>
      </c>
      <c r="GD200" s="10">
        <f>aurora_data!GC2200</f>
        <v>0</v>
      </c>
      <c r="GE200" s="10">
        <f>aurora_data!GD2200</f>
        <v>0</v>
      </c>
      <c r="GF200" s="302">
        <f>aurora_data!GE2200</f>
        <v>0</v>
      </c>
      <c r="GG200" s="10">
        <f>aurora_data!GF2200</f>
        <v>0</v>
      </c>
      <c r="GH200" s="10">
        <f>aurora_data!GG2200</f>
        <v>0</v>
      </c>
      <c r="GI200" s="10">
        <f>aurora_data!GH2200</f>
        <v>0</v>
      </c>
      <c r="GJ200" s="302">
        <f>aurora_data!GI2200</f>
        <v>0</v>
      </c>
      <c r="GK200" s="10">
        <f>aurora_data!GJ2200</f>
        <v>0</v>
      </c>
      <c r="GL200" s="10">
        <f>aurora_data!GK2200</f>
        <v>0</v>
      </c>
      <c r="GM200" s="10">
        <f>aurora_data!GL2200</f>
        <v>0</v>
      </c>
      <c r="GN200" s="302">
        <f>aurora_data!GM2200</f>
        <v>0</v>
      </c>
      <c r="GO200" s="10">
        <f>aurora_data!GN2200</f>
        <v>0</v>
      </c>
      <c r="GP200" s="10">
        <f>aurora_data!GO2200</f>
        <v>0</v>
      </c>
      <c r="GQ200" s="10">
        <f>aurora_data!GP2200</f>
        <v>0</v>
      </c>
      <c r="GR200" s="302">
        <f>aurora_data!GQ2200</f>
        <v>0</v>
      </c>
      <c r="GS200" s="10">
        <f>aurora_data!GR2200</f>
        <v>0</v>
      </c>
      <c r="GT200" s="10">
        <f>aurora_data!GS2200</f>
        <v>0</v>
      </c>
      <c r="GU200" s="10">
        <f>aurora_data!GT2200</f>
        <v>0</v>
      </c>
      <c r="GV200" s="10">
        <f>aurora_data!GU2200</f>
        <v>0</v>
      </c>
      <c r="GW200" s="217" t="s">
        <v>622</v>
      </c>
      <c r="GX200" s="218">
        <f>aurora_data!GV2200</f>
        <v>0</v>
      </c>
      <c r="GY200" s="219">
        <f t="shared" si="1820"/>
        <v>0</v>
      </c>
    </row>
    <row r="201" spans="2:207" s="2" customFormat="1" ht="16.5" thickBot="1">
      <c r="B201" s="512"/>
      <c r="C201" s="519"/>
      <c r="D201" s="220" t="s">
        <v>268</v>
      </c>
      <c r="E201" s="218">
        <f>aurora_data!D2201</f>
        <v>0</v>
      </c>
      <c r="F201" s="10">
        <f>aurora_data!E2201</f>
        <v>0</v>
      </c>
      <c r="G201" s="10">
        <f>aurora_data!F2201</f>
        <v>0</v>
      </c>
      <c r="H201" s="302">
        <f>aurora_data!G2201</f>
        <v>0</v>
      </c>
      <c r="I201" s="10">
        <f>aurora_data!H2201</f>
        <v>0</v>
      </c>
      <c r="J201" s="10">
        <f>aurora_data!I2201</f>
        <v>0</v>
      </c>
      <c r="K201" s="10">
        <f>aurora_data!J2201</f>
        <v>0</v>
      </c>
      <c r="L201" s="302">
        <f>aurora_data!K2201</f>
        <v>0</v>
      </c>
      <c r="M201" s="10">
        <f>aurora_data!L2201</f>
        <v>0</v>
      </c>
      <c r="N201" s="10">
        <f>aurora_data!M2201</f>
        <v>0</v>
      </c>
      <c r="O201" s="10">
        <f>aurora_data!N2201</f>
        <v>0</v>
      </c>
      <c r="P201" s="302">
        <f>aurora_data!O2201</f>
        <v>0</v>
      </c>
      <c r="Q201" s="10">
        <f>aurora_data!P2201</f>
        <v>0</v>
      </c>
      <c r="R201" s="10">
        <f>aurora_data!Q2201</f>
        <v>0</v>
      </c>
      <c r="S201" s="10">
        <f>aurora_data!R2201</f>
        <v>0</v>
      </c>
      <c r="T201" s="302">
        <f>aurora_data!S2201</f>
        <v>0</v>
      </c>
      <c r="U201" s="10">
        <f>aurora_data!T2201</f>
        <v>0</v>
      </c>
      <c r="V201" s="10">
        <f>aurora_data!U2201</f>
        <v>0</v>
      </c>
      <c r="W201" s="10">
        <f>aurora_data!V2201</f>
        <v>0</v>
      </c>
      <c r="X201" s="315">
        <f>aurora_data!W2201</f>
        <v>0</v>
      </c>
      <c r="Y201" s="333">
        <f>aurora_data!X2201</f>
        <v>0</v>
      </c>
      <c r="Z201" s="10">
        <f>aurora_data!Y2201</f>
        <v>0</v>
      </c>
      <c r="AA201" s="10">
        <f>aurora_data!Z2201</f>
        <v>0</v>
      </c>
      <c r="AB201" s="302">
        <f>aurora_data!AA2201</f>
        <v>0</v>
      </c>
      <c r="AC201" s="10">
        <f>aurora_data!AB2201</f>
        <v>0</v>
      </c>
      <c r="AD201" s="10">
        <f>aurora_data!AC2201</f>
        <v>0</v>
      </c>
      <c r="AE201" s="10">
        <f>aurora_data!AD2201</f>
        <v>0</v>
      </c>
      <c r="AF201" s="302">
        <f>aurora_data!AE2201</f>
        <v>0</v>
      </c>
      <c r="AG201" s="10">
        <f>aurora_data!AF2201</f>
        <v>0</v>
      </c>
      <c r="AH201" s="10">
        <f>aurora_data!AG2201</f>
        <v>0</v>
      </c>
      <c r="AI201" s="10">
        <f>aurora_data!AH2201</f>
        <v>0</v>
      </c>
      <c r="AJ201" s="302">
        <f>aurora_data!AI2201</f>
        <v>0</v>
      </c>
      <c r="AK201" s="10">
        <f>aurora_data!AJ2201</f>
        <v>0</v>
      </c>
      <c r="AL201" s="10">
        <f>aurora_data!AK2201</f>
        <v>0</v>
      </c>
      <c r="AM201" s="10">
        <f>aurora_data!AL2201</f>
        <v>0</v>
      </c>
      <c r="AN201" s="302">
        <f>aurora_data!AM2201</f>
        <v>0</v>
      </c>
      <c r="AO201" s="10">
        <f>aurora_data!AN2201</f>
        <v>0</v>
      </c>
      <c r="AP201" s="10">
        <f>aurora_data!AO2201</f>
        <v>0</v>
      </c>
      <c r="AQ201" s="10">
        <f>aurora_data!AP2201</f>
        <v>0</v>
      </c>
      <c r="AR201" s="10">
        <f>aurora_data!AQ2201</f>
        <v>0</v>
      </c>
      <c r="AS201" s="333">
        <f>aurora_data!AR2201</f>
        <v>0</v>
      </c>
      <c r="AT201" s="10">
        <f>aurora_data!AS2201</f>
        <v>0</v>
      </c>
      <c r="AU201" s="10">
        <f>aurora_data!AT2201</f>
        <v>0</v>
      </c>
      <c r="AV201" s="302">
        <f>aurora_data!AU2201</f>
        <v>0</v>
      </c>
      <c r="AW201" s="10">
        <f>aurora_data!AV2201</f>
        <v>0</v>
      </c>
      <c r="AX201" s="10">
        <f>aurora_data!AW2201</f>
        <v>0</v>
      </c>
      <c r="AY201" s="10">
        <f>aurora_data!AX2201</f>
        <v>0</v>
      </c>
      <c r="AZ201" s="302">
        <f>aurora_data!AY2201</f>
        <v>0</v>
      </c>
      <c r="BA201" s="10">
        <f>aurora_data!AZ2201</f>
        <v>0</v>
      </c>
      <c r="BB201" s="10">
        <f>aurora_data!BA2201</f>
        <v>0</v>
      </c>
      <c r="BC201" s="10">
        <f>aurora_data!BB2201</f>
        <v>0</v>
      </c>
      <c r="BD201" s="302">
        <f>aurora_data!BC2201</f>
        <v>0</v>
      </c>
      <c r="BE201" s="10">
        <f>aurora_data!BD2201</f>
        <v>0</v>
      </c>
      <c r="BF201" s="10">
        <f>aurora_data!BE2201</f>
        <v>0</v>
      </c>
      <c r="BG201" s="10">
        <f>aurora_data!BF2201</f>
        <v>0</v>
      </c>
      <c r="BH201" s="302">
        <f>aurora_data!BG2201</f>
        <v>0</v>
      </c>
      <c r="BI201" s="10">
        <f>aurora_data!BH2201</f>
        <v>0</v>
      </c>
      <c r="BJ201" s="10">
        <f>aurora_data!BI2201</f>
        <v>0</v>
      </c>
      <c r="BK201" s="10">
        <f>aurora_data!BJ2201</f>
        <v>0</v>
      </c>
      <c r="BL201" s="10">
        <f>aurora_data!BK2201</f>
        <v>0</v>
      </c>
      <c r="BM201" s="333">
        <f>aurora_data!BL2201</f>
        <v>0</v>
      </c>
      <c r="BN201" s="10">
        <f>aurora_data!BM2201</f>
        <v>0</v>
      </c>
      <c r="BO201" s="10">
        <f>aurora_data!BN2201</f>
        <v>0</v>
      </c>
      <c r="BP201" s="302">
        <f>aurora_data!BO2201</f>
        <v>0</v>
      </c>
      <c r="BQ201" s="10">
        <f>aurora_data!BP2201</f>
        <v>0</v>
      </c>
      <c r="BR201" s="10">
        <f>aurora_data!BQ2201</f>
        <v>0</v>
      </c>
      <c r="BS201" s="10">
        <f>aurora_data!BR2201</f>
        <v>0</v>
      </c>
      <c r="BT201" s="302">
        <f>aurora_data!BS2201</f>
        <v>0</v>
      </c>
      <c r="BU201" s="10">
        <f>aurora_data!BT2201</f>
        <v>0</v>
      </c>
      <c r="BV201" s="10">
        <f>aurora_data!BU2201</f>
        <v>0</v>
      </c>
      <c r="BW201" s="10">
        <f>aurora_data!BV2201</f>
        <v>0</v>
      </c>
      <c r="BX201" s="302">
        <f>aurora_data!BW2201</f>
        <v>0</v>
      </c>
      <c r="BY201" s="10">
        <f>aurora_data!BX2201</f>
        <v>0</v>
      </c>
      <c r="BZ201" s="10">
        <f>aurora_data!BY2201</f>
        <v>0</v>
      </c>
      <c r="CA201" s="10">
        <f>aurora_data!BZ2201</f>
        <v>0</v>
      </c>
      <c r="CB201" s="302">
        <f>aurora_data!CA2201</f>
        <v>0</v>
      </c>
      <c r="CC201" s="10">
        <f>aurora_data!CB2201</f>
        <v>0</v>
      </c>
      <c r="CD201" s="10">
        <f>aurora_data!CC2201</f>
        <v>0</v>
      </c>
      <c r="CE201" s="10">
        <f>aurora_data!CD2201</f>
        <v>0</v>
      </c>
      <c r="CF201" s="315">
        <f>aurora_data!CE2201</f>
        <v>0</v>
      </c>
      <c r="CG201" s="333">
        <f>aurora_data!CF2201</f>
        <v>0</v>
      </c>
      <c r="CH201" s="10">
        <f>aurora_data!CG2201</f>
        <v>0</v>
      </c>
      <c r="CI201" s="10">
        <f>aurora_data!CH2201</f>
        <v>0</v>
      </c>
      <c r="CJ201" s="302">
        <f>aurora_data!CI2201</f>
        <v>0</v>
      </c>
      <c r="CK201" s="10">
        <f>aurora_data!CJ2201</f>
        <v>0</v>
      </c>
      <c r="CL201" s="10">
        <f>aurora_data!CK2201</f>
        <v>0</v>
      </c>
      <c r="CM201" s="10">
        <f>aurora_data!CL2201</f>
        <v>0</v>
      </c>
      <c r="CN201" s="302">
        <f>aurora_data!CM2201</f>
        <v>0</v>
      </c>
      <c r="CO201" s="10">
        <f>aurora_data!CN2201</f>
        <v>0</v>
      </c>
      <c r="CP201" s="10">
        <f>aurora_data!CO2201</f>
        <v>0</v>
      </c>
      <c r="CQ201" s="10">
        <f>aurora_data!CP2201</f>
        <v>0</v>
      </c>
      <c r="CR201" s="302">
        <f>aurora_data!CQ2201</f>
        <v>0</v>
      </c>
      <c r="CS201" s="10">
        <f>aurora_data!CR2201</f>
        <v>0</v>
      </c>
      <c r="CT201" s="10">
        <f>aurora_data!CS2201</f>
        <v>0</v>
      </c>
      <c r="CU201" s="10">
        <f>aurora_data!CT2201</f>
        <v>0</v>
      </c>
      <c r="CV201" s="302">
        <f>aurora_data!CU2201</f>
        <v>0</v>
      </c>
      <c r="CW201" s="10">
        <f>aurora_data!CV2201</f>
        <v>0</v>
      </c>
      <c r="CX201" s="10">
        <f>aurora_data!CW2201</f>
        <v>0</v>
      </c>
      <c r="CY201" s="10">
        <f>aurora_data!CX2201</f>
        <v>0</v>
      </c>
      <c r="CZ201" s="221">
        <f>aurora_data!CY2201</f>
        <v>0</v>
      </c>
      <c r="DA201" s="218">
        <f>aurora_data!CZ2201</f>
        <v>0</v>
      </c>
      <c r="DB201" s="10">
        <f>aurora_data!DA2201</f>
        <v>0</v>
      </c>
      <c r="DC201" s="10">
        <f>aurora_data!DB2201</f>
        <v>0</v>
      </c>
      <c r="DD201" s="302">
        <f>aurora_data!DC2201</f>
        <v>0</v>
      </c>
      <c r="DE201" s="10">
        <f>aurora_data!DD2201</f>
        <v>0</v>
      </c>
      <c r="DF201" s="10">
        <f>aurora_data!DE2201</f>
        <v>0</v>
      </c>
      <c r="DG201" s="10">
        <f>aurora_data!DF2201</f>
        <v>0</v>
      </c>
      <c r="DH201" s="302">
        <f>aurora_data!DG2201</f>
        <v>0</v>
      </c>
      <c r="DI201" s="10">
        <f>aurora_data!DH2201</f>
        <v>0</v>
      </c>
      <c r="DJ201" s="10">
        <f>aurora_data!DI2201</f>
        <v>0</v>
      </c>
      <c r="DK201" s="10">
        <f>aurora_data!DJ2201</f>
        <v>0</v>
      </c>
      <c r="DL201" s="302">
        <f>aurora_data!DK2201</f>
        <v>0</v>
      </c>
      <c r="DM201" s="10">
        <f>aurora_data!DL2201</f>
        <v>0</v>
      </c>
      <c r="DN201" s="10">
        <f>aurora_data!DM2201</f>
        <v>0</v>
      </c>
      <c r="DO201" s="10">
        <f>aurora_data!DN2201</f>
        <v>0</v>
      </c>
      <c r="DP201" s="302">
        <f>aurora_data!DO2201</f>
        <v>0</v>
      </c>
      <c r="DQ201" s="10">
        <f>aurora_data!DP2201</f>
        <v>0</v>
      </c>
      <c r="DR201" s="10">
        <f>aurora_data!DQ2201</f>
        <v>0</v>
      </c>
      <c r="DS201" s="10">
        <f>aurora_data!DR2201</f>
        <v>0</v>
      </c>
      <c r="DT201" s="315">
        <f>aurora_data!DS2201</f>
        <v>0</v>
      </c>
      <c r="DU201" s="333">
        <f>aurora_data!DT2201</f>
        <v>0</v>
      </c>
      <c r="DV201" s="10">
        <f>aurora_data!DU2201</f>
        <v>0</v>
      </c>
      <c r="DW201" s="10">
        <f>aurora_data!DV2201</f>
        <v>0</v>
      </c>
      <c r="DX201" s="302">
        <f>aurora_data!DW2201</f>
        <v>0</v>
      </c>
      <c r="DY201" s="10">
        <f>aurora_data!DX2201</f>
        <v>0</v>
      </c>
      <c r="DZ201" s="10">
        <f>aurora_data!DY2201</f>
        <v>0</v>
      </c>
      <c r="EA201" s="10">
        <f>aurora_data!DZ2201</f>
        <v>0</v>
      </c>
      <c r="EB201" s="302">
        <f>aurora_data!EA2201</f>
        <v>0</v>
      </c>
      <c r="EC201" s="10">
        <f>aurora_data!EB2201</f>
        <v>0</v>
      </c>
      <c r="ED201" s="10">
        <f>aurora_data!EC2201</f>
        <v>0</v>
      </c>
      <c r="EE201" s="10">
        <f>aurora_data!ED2201</f>
        <v>0</v>
      </c>
      <c r="EF201" s="302">
        <f>aurora_data!EE2201</f>
        <v>0</v>
      </c>
      <c r="EG201" s="10">
        <f>aurora_data!EF2201</f>
        <v>0</v>
      </c>
      <c r="EH201" s="10">
        <f>aurora_data!EG2201</f>
        <v>0</v>
      </c>
      <c r="EI201" s="10">
        <f>aurora_data!EH2201</f>
        <v>0</v>
      </c>
      <c r="EJ201" s="302">
        <f>aurora_data!EI2201</f>
        <v>0</v>
      </c>
      <c r="EK201" s="10">
        <f>aurora_data!EJ2201</f>
        <v>0</v>
      </c>
      <c r="EL201" s="10">
        <f>aurora_data!EK2201</f>
        <v>0</v>
      </c>
      <c r="EM201" s="10">
        <f>aurora_data!EL2201</f>
        <v>0</v>
      </c>
      <c r="EN201" s="315">
        <f>aurora_data!EM2201</f>
        <v>0</v>
      </c>
      <c r="EO201" s="333">
        <f>aurora_data!EN2201</f>
        <v>0</v>
      </c>
      <c r="EP201" s="10">
        <f>aurora_data!EO2201</f>
        <v>0</v>
      </c>
      <c r="EQ201" s="10">
        <f>aurora_data!EP2201</f>
        <v>0</v>
      </c>
      <c r="ER201" s="302">
        <f>aurora_data!EQ2201</f>
        <v>0</v>
      </c>
      <c r="ES201" s="10">
        <f>aurora_data!ER2201</f>
        <v>0</v>
      </c>
      <c r="ET201" s="10">
        <f>aurora_data!ES2201</f>
        <v>0</v>
      </c>
      <c r="EU201" s="10">
        <f>aurora_data!ET2201</f>
        <v>0</v>
      </c>
      <c r="EV201" s="302">
        <f>aurora_data!EU2201</f>
        <v>0</v>
      </c>
      <c r="EW201" s="10">
        <f>aurora_data!EV2201</f>
        <v>0</v>
      </c>
      <c r="EX201" s="10">
        <f>aurora_data!EW2201</f>
        <v>0</v>
      </c>
      <c r="EY201" s="10">
        <f>aurora_data!EX2201</f>
        <v>0</v>
      </c>
      <c r="EZ201" s="302">
        <f>aurora_data!EY2201</f>
        <v>0</v>
      </c>
      <c r="FA201" s="10">
        <f>aurora_data!EZ2201</f>
        <v>0</v>
      </c>
      <c r="FB201" s="10">
        <f>aurora_data!FA2201</f>
        <v>0</v>
      </c>
      <c r="FC201" s="10">
        <f>aurora_data!FB2201</f>
        <v>0</v>
      </c>
      <c r="FD201" s="302">
        <f>aurora_data!FC2201</f>
        <v>0</v>
      </c>
      <c r="FE201" s="10">
        <f>aurora_data!FD2201</f>
        <v>0</v>
      </c>
      <c r="FF201" s="10">
        <f>aurora_data!FE2201</f>
        <v>0</v>
      </c>
      <c r="FG201" s="10">
        <f>aurora_data!FF2201</f>
        <v>0</v>
      </c>
      <c r="FH201" s="315">
        <f>aurora_data!FG2201</f>
        <v>0</v>
      </c>
      <c r="FI201" s="333">
        <f>aurora_data!FH2201</f>
        <v>0</v>
      </c>
      <c r="FJ201" s="10">
        <f>aurora_data!FI2201</f>
        <v>0</v>
      </c>
      <c r="FK201" s="10">
        <f>aurora_data!FJ2201</f>
        <v>0</v>
      </c>
      <c r="FL201" s="302">
        <f>aurora_data!FK2201</f>
        <v>0</v>
      </c>
      <c r="FM201" s="10">
        <f>aurora_data!FL2201</f>
        <v>0</v>
      </c>
      <c r="FN201" s="10">
        <f>aurora_data!FM2201</f>
        <v>0</v>
      </c>
      <c r="FO201" s="10">
        <f>aurora_data!FN2201</f>
        <v>0</v>
      </c>
      <c r="FP201" s="302">
        <f>aurora_data!FO2201</f>
        <v>0</v>
      </c>
      <c r="FQ201" s="10">
        <f>aurora_data!FP2201</f>
        <v>0</v>
      </c>
      <c r="FR201" s="10">
        <f>aurora_data!FQ2201</f>
        <v>0</v>
      </c>
      <c r="FS201" s="10">
        <f>aurora_data!FR2201</f>
        <v>0</v>
      </c>
      <c r="FT201" s="302">
        <f>aurora_data!FS2201</f>
        <v>0</v>
      </c>
      <c r="FU201" s="10">
        <f>aurora_data!FT2201</f>
        <v>0</v>
      </c>
      <c r="FV201" s="10">
        <f>aurora_data!FU2201</f>
        <v>0</v>
      </c>
      <c r="FW201" s="10">
        <f>aurora_data!FV2201</f>
        <v>0</v>
      </c>
      <c r="FX201" s="302">
        <f>aurora_data!FW2201</f>
        <v>0</v>
      </c>
      <c r="FY201" s="10">
        <f>aurora_data!FX2201</f>
        <v>0</v>
      </c>
      <c r="FZ201" s="10">
        <f>aurora_data!FY2201</f>
        <v>0</v>
      </c>
      <c r="GA201" s="10">
        <f>aurora_data!FZ2201</f>
        <v>0</v>
      </c>
      <c r="GB201" s="315">
        <f>aurora_data!GA2201</f>
        <v>0</v>
      </c>
      <c r="GC201" s="333">
        <f>aurora_data!GB2201</f>
        <v>0</v>
      </c>
      <c r="GD201" s="10">
        <f>aurora_data!GC2201</f>
        <v>0</v>
      </c>
      <c r="GE201" s="10">
        <f>aurora_data!GD2201</f>
        <v>0</v>
      </c>
      <c r="GF201" s="302">
        <f>aurora_data!GE2201</f>
        <v>0</v>
      </c>
      <c r="GG201" s="10">
        <f>aurora_data!GF2201</f>
        <v>0</v>
      </c>
      <c r="GH201" s="10">
        <f>aurora_data!GG2201</f>
        <v>0</v>
      </c>
      <c r="GI201" s="10">
        <f>aurora_data!GH2201</f>
        <v>0</v>
      </c>
      <c r="GJ201" s="302">
        <f>aurora_data!GI2201</f>
        <v>0</v>
      </c>
      <c r="GK201" s="10">
        <f>aurora_data!GJ2201</f>
        <v>0</v>
      </c>
      <c r="GL201" s="10">
        <f>aurora_data!GK2201</f>
        <v>0</v>
      </c>
      <c r="GM201" s="10">
        <f>aurora_data!GL2201</f>
        <v>0</v>
      </c>
      <c r="GN201" s="302">
        <f>aurora_data!GM2201</f>
        <v>0</v>
      </c>
      <c r="GO201" s="10">
        <f>aurora_data!GN2201</f>
        <v>0</v>
      </c>
      <c r="GP201" s="10">
        <f>aurora_data!GO2201</f>
        <v>0</v>
      </c>
      <c r="GQ201" s="10">
        <f>aurora_data!GP2201</f>
        <v>0</v>
      </c>
      <c r="GR201" s="302">
        <f>aurora_data!GQ2201</f>
        <v>0</v>
      </c>
      <c r="GS201" s="10">
        <f>aurora_data!GR2201</f>
        <v>0</v>
      </c>
      <c r="GT201" s="10">
        <f>aurora_data!GS2201</f>
        <v>0</v>
      </c>
      <c r="GU201" s="10">
        <f>aurora_data!GT2201</f>
        <v>0</v>
      </c>
      <c r="GV201" s="10">
        <f>aurora_data!GU2201</f>
        <v>0</v>
      </c>
      <c r="GW201" s="222" t="s">
        <v>622</v>
      </c>
      <c r="GX201" s="218">
        <f>aurora_data!GV2201</f>
        <v>0</v>
      </c>
      <c r="GY201" s="219">
        <f t="shared" si="1820"/>
        <v>0</v>
      </c>
    </row>
    <row r="202" spans="2:207" s="2" customFormat="1" ht="16.5" thickBot="1">
      <c r="B202" s="512"/>
      <c r="C202" s="520"/>
      <c r="D202" s="223" t="s">
        <v>132</v>
      </c>
      <c r="E202" s="224">
        <f>aurora_data!D2202</f>
        <v>0</v>
      </c>
      <c r="F202" s="225">
        <f>aurora_data!E2202</f>
        <v>0</v>
      </c>
      <c r="G202" s="225">
        <f>aurora_data!F2202</f>
        <v>1</v>
      </c>
      <c r="H202" s="310">
        <f>aurora_data!G2202</f>
        <v>0</v>
      </c>
      <c r="I202" s="225">
        <f>aurora_data!H2202</f>
        <v>0</v>
      </c>
      <c r="J202" s="225">
        <f>aurora_data!I2202</f>
        <v>0</v>
      </c>
      <c r="K202" s="225">
        <f>aurora_data!J2202</f>
        <v>0</v>
      </c>
      <c r="L202" s="310">
        <f>aurora_data!K2202</f>
        <v>0</v>
      </c>
      <c r="M202" s="225">
        <f>aurora_data!L2202</f>
        <v>0</v>
      </c>
      <c r="N202" s="225">
        <f>aurora_data!M2202</f>
        <v>0</v>
      </c>
      <c r="O202" s="225">
        <f>aurora_data!N2202</f>
        <v>1</v>
      </c>
      <c r="P202" s="310">
        <f>aurora_data!O2202</f>
        <v>0</v>
      </c>
      <c r="Q202" s="225">
        <f>aurora_data!P2202</f>
        <v>0</v>
      </c>
      <c r="R202" s="225">
        <f>aurora_data!Q2202</f>
        <v>0</v>
      </c>
      <c r="S202" s="225">
        <f>aurora_data!R2202</f>
        <v>0</v>
      </c>
      <c r="T202" s="310">
        <f>aurora_data!S2202</f>
        <v>0</v>
      </c>
      <c r="U202" s="225">
        <f>aurora_data!T2202</f>
        <v>0</v>
      </c>
      <c r="V202" s="225">
        <f>aurora_data!U2202</f>
        <v>0</v>
      </c>
      <c r="W202" s="225">
        <f>aurora_data!V2202</f>
        <v>0</v>
      </c>
      <c r="X202" s="323">
        <f>aurora_data!W2202</f>
        <v>0</v>
      </c>
      <c r="Y202" s="341">
        <f>aurora_data!X2202</f>
        <v>0</v>
      </c>
      <c r="Z202" s="225">
        <f>aurora_data!Y2202</f>
        <v>0</v>
      </c>
      <c r="AA202" s="225">
        <f>aurora_data!Z2202</f>
        <v>0</v>
      </c>
      <c r="AB202" s="310">
        <f>aurora_data!AA2202</f>
        <v>1</v>
      </c>
      <c r="AC202" s="225">
        <f>aurora_data!AB2202</f>
        <v>0</v>
      </c>
      <c r="AD202" s="225">
        <f>aurora_data!AC2202</f>
        <v>0</v>
      </c>
      <c r="AE202" s="225">
        <f>aurora_data!AD2202</f>
        <v>2</v>
      </c>
      <c r="AF202" s="310">
        <f>aurora_data!AE2202</f>
        <v>0</v>
      </c>
      <c r="AG202" s="225">
        <f>aurora_data!AF2202</f>
        <v>2</v>
      </c>
      <c r="AH202" s="225">
        <f>aurora_data!AG2202</f>
        <v>1</v>
      </c>
      <c r="AI202" s="225">
        <f>aurora_data!AH2202</f>
        <v>3</v>
      </c>
      <c r="AJ202" s="310">
        <f>aurora_data!AI2202</f>
        <v>0</v>
      </c>
      <c r="AK202" s="225">
        <f>aurora_data!AJ2202</f>
        <v>0</v>
      </c>
      <c r="AL202" s="225">
        <f>aurora_data!AK2202</f>
        <v>0</v>
      </c>
      <c r="AM202" s="225">
        <f>aurora_data!AL2202</f>
        <v>1</v>
      </c>
      <c r="AN202" s="310">
        <f>aurora_data!AM2202</f>
        <v>0</v>
      </c>
      <c r="AO202" s="225">
        <f>aurora_data!AN2202</f>
        <v>0</v>
      </c>
      <c r="AP202" s="225">
        <f>aurora_data!AO2202</f>
        <v>0</v>
      </c>
      <c r="AQ202" s="225">
        <f>aurora_data!AP2202</f>
        <v>0</v>
      </c>
      <c r="AR202" s="225">
        <f>aurora_data!AQ2202</f>
        <v>0</v>
      </c>
      <c r="AS202" s="341">
        <f>aurora_data!AR2202</f>
        <v>0</v>
      </c>
      <c r="AT202" s="225">
        <f>aurora_data!AS2202</f>
        <v>0</v>
      </c>
      <c r="AU202" s="225">
        <f>aurora_data!AT2202</f>
        <v>2</v>
      </c>
      <c r="AV202" s="310">
        <f>aurora_data!AU2202</f>
        <v>3</v>
      </c>
      <c r="AW202" s="225">
        <f>aurora_data!AV2202</f>
        <v>0</v>
      </c>
      <c r="AX202" s="225">
        <f>aurora_data!AW2202</f>
        <v>1</v>
      </c>
      <c r="AY202" s="225">
        <f>aurora_data!AX2202</f>
        <v>2</v>
      </c>
      <c r="AZ202" s="310">
        <f>aurora_data!AY2202</f>
        <v>1</v>
      </c>
      <c r="BA202" s="225">
        <f>aurora_data!AZ2202</f>
        <v>1</v>
      </c>
      <c r="BB202" s="225">
        <f>aurora_data!BA2202</f>
        <v>0</v>
      </c>
      <c r="BC202" s="225">
        <f>aurora_data!BB2202</f>
        <v>1</v>
      </c>
      <c r="BD202" s="310">
        <f>aurora_data!BC2202</f>
        <v>1</v>
      </c>
      <c r="BE202" s="225">
        <f>aurora_data!BD2202</f>
        <v>0</v>
      </c>
      <c r="BF202" s="225">
        <f>aurora_data!BE2202</f>
        <v>1</v>
      </c>
      <c r="BG202" s="225">
        <f>aurora_data!BF2202</f>
        <v>1</v>
      </c>
      <c r="BH202" s="310">
        <f>aurora_data!BG2202</f>
        <v>1</v>
      </c>
      <c r="BI202" s="225">
        <f>aurora_data!BH2202</f>
        <v>0</v>
      </c>
      <c r="BJ202" s="225">
        <f>aurora_data!BI2202</f>
        <v>0</v>
      </c>
      <c r="BK202" s="225">
        <f>aurora_data!BJ2202</f>
        <v>0</v>
      </c>
      <c r="BL202" s="225">
        <f>aurora_data!BK2202</f>
        <v>0</v>
      </c>
      <c r="BM202" s="341">
        <f>aurora_data!BL2202</f>
        <v>0</v>
      </c>
      <c r="BN202" s="225">
        <f>aurora_data!BM2202</f>
        <v>0</v>
      </c>
      <c r="BO202" s="225">
        <f>aurora_data!BN2202</f>
        <v>0</v>
      </c>
      <c r="BP202" s="310">
        <f>aurora_data!BO2202</f>
        <v>0</v>
      </c>
      <c r="BQ202" s="225">
        <f>aurora_data!BP2202</f>
        <v>0</v>
      </c>
      <c r="BR202" s="225">
        <f>aurora_data!BQ2202</f>
        <v>0</v>
      </c>
      <c r="BS202" s="225">
        <f>aurora_data!BR2202</f>
        <v>0</v>
      </c>
      <c r="BT202" s="310">
        <f>aurora_data!BS2202</f>
        <v>0</v>
      </c>
      <c r="BU202" s="225">
        <f>aurora_data!BT2202</f>
        <v>0</v>
      </c>
      <c r="BV202" s="225">
        <f>aurora_data!BU2202</f>
        <v>0</v>
      </c>
      <c r="BW202" s="225">
        <f>aurora_data!BV2202</f>
        <v>1</v>
      </c>
      <c r="BX202" s="310">
        <f>aurora_data!BW2202</f>
        <v>1</v>
      </c>
      <c r="BY202" s="225">
        <f>aurora_data!BX2202</f>
        <v>1</v>
      </c>
      <c r="BZ202" s="225">
        <f>aurora_data!BY2202</f>
        <v>1</v>
      </c>
      <c r="CA202" s="225">
        <f>aurora_data!BZ2202</f>
        <v>0</v>
      </c>
      <c r="CB202" s="310">
        <f>aurora_data!CA2202</f>
        <v>1</v>
      </c>
      <c r="CC202" s="225">
        <f>aurora_data!CB2202</f>
        <v>0</v>
      </c>
      <c r="CD202" s="225">
        <f>aurora_data!CC2202</f>
        <v>0</v>
      </c>
      <c r="CE202" s="225">
        <f>aurora_data!CD2202</f>
        <v>0</v>
      </c>
      <c r="CF202" s="323">
        <f>aurora_data!CE2202</f>
        <v>0</v>
      </c>
      <c r="CG202" s="341">
        <f>aurora_data!CF2202</f>
        <v>1</v>
      </c>
      <c r="CH202" s="225">
        <f>aurora_data!CG2202</f>
        <v>0</v>
      </c>
      <c r="CI202" s="225">
        <f>aurora_data!CH2202</f>
        <v>2</v>
      </c>
      <c r="CJ202" s="310">
        <f>aurora_data!CI2202</f>
        <v>0</v>
      </c>
      <c r="CK202" s="225">
        <f>aurora_data!CJ2202</f>
        <v>2</v>
      </c>
      <c r="CL202" s="225">
        <f>aurora_data!CK2202</f>
        <v>0</v>
      </c>
      <c r="CM202" s="225">
        <f>aurora_data!CL2202</f>
        <v>2</v>
      </c>
      <c r="CN202" s="310">
        <f>aurora_data!CM2202</f>
        <v>2</v>
      </c>
      <c r="CO202" s="225">
        <f>aurora_data!CN2202</f>
        <v>3</v>
      </c>
      <c r="CP202" s="225">
        <f>aurora_data!CO2202</f>
        <v>2</v>
      </c>
      <c r="CQ202" s="225">
        <f>aurora_data!CP2202</f>
        <v>3</v>
      </c>
      <c r="CR202" s="310">
        <f>aurora_data!CQ2202</f>
        <v>2</v>
      </c>
      <c r="CS202" s="225">
        <f>aurora_data!CR2202</f>
        <v>3</v>
      </c>
      <c r="CT202" s="225">
        <f>aurora_data!CS2202</f>
        <v>2</v>
      </c>
      <c r="CU202" s="225">
        <f>aurora_data!CT2202</f>
        <v>6</v>
      </c>
      <c r="CV202" s="310">
        <f>aurora_data!CU2202</f>
        <v>2</v>
      </c>
      <c r="CW202" s="225">
        <f>aurora_data!CV2202</f>
        <v>0</v>
      </c>
      <c r="CX202" s="225">
        <f>aurora_data!CW2202</f>
        <v>0</v>
      </c>
      <c r="CY202" s="225">
        <f>aurora_data!CX2202</f>
        <v>0</v>
      </c>
      <c r="CZ202" s="226">
        <f>aurora_data!CY2202</f>
        <v>0</v>
      </c>
      <c r="DA202" s="224">
        <f>aurora_data!CZ2202</f>
        <v>0</v>
      </c>
      <c r="DB202" s="225">
        <f>aurora_data!DA2202</f>
        <v>0</v>
      </c>
      <c r="DC202" s="225">
        <f>aurora_data!DB2202</f>
        <v>0</v>
      </c>
      <c r="DD202" s="310">
        <f>aurora_data!DC2202</f>
        <v>0</v>
      </c>
      <c r="DE202" s="225">
        <f>aurora_data!DD2202</f>
        <v>0</v>
      </c>
      <c r="DF202" s="225">
        <f>aurora_data!DE2202</f>
        <v>1</v>
      </c>
      <c r="DG202" s="225">
        <f>aurora_data!DF2202</f>
        <v>0</v>
      </c>
      <c r="DH202" s="310">
        <f>aurora_data!DG2202</f>
        <v>1</v>
      </c>
      <c r="DI202" s="225">
        <f>aurora_data!DH2202</f>
        <v>0</v>
      </c>
      <c r="DJ202" s="225">
        <f>aurora_data!DI2202</f>
        <v>0</v>
      </c>
      <c r="DK202" s="225">
        <f>aurora_data!DJ2202</f>
        <v>0</v>
      </c>
      <c r="DL202" s="310">
        <f>aurora_data!DK2202</f>
        <v>0</v>
      </c>
      <c r="DM202" s="225">
        <f>aurora_data!DL2202</f>
        <v>1</v>
      </c>
      <c r="DN202" s="225">
        <f>aurora_data!DM2202</f>
        <v>0</v>
      </c>
      <c r="DO202" s="225">
        <f>aurora_data!DN2202</f>
        <v>1</v>
      </c>
      <c r="DP202" s="310">
        <f>aurora_data!DO2202</f>
        <v>1</v>
      </c>
      <c r="DQ202" s="225">
        <f>aurora_data!DP2202</f>
        <v>0</v>
      </c>
      <c r="DR202" s="225">
        <f>aurora_data!DQ2202</f>
        <v>0</v>
      </c>
      <c r="DS202" s="225">
        <f>aurora_data!DR2202</f>
        <v>0</v>
      </c>
      <c r="DT202" s="323">
        <f>aurora_data!DS2202</f>
        <v>0</v>
      </c>
      <c r="DU202" s="341">
        <f>aurora_data!DT2202</f>
        <v>0</v>
      </c>
      <c r="DV202" s="225">
        <f>aurora_data!DU2202</f>
        <v>1</v>
      </c>
      <c r="DW202" s="225">
        <f>aurora_data!DV2202</f>
        <v>0</v>
      </c>
      <c r="DX202" s="310">
        <f>aurora_data!DW2202</f>
        <v>0</v>
      </c>
      <c r="DY202" s="225">
        <f>aurora_data!DX2202</f>
        <v>0</v>
      </c>
      <c r="DZ202" s="225">
        <f>aurora_data!DY2202</f>
        <v>1</v>
      </c>
      <c r="EA202" s="225">
        <f>aurora_data!DZ2202</f>
        <v>2</v>
      </c>
      <c r="EB202" s="310">
        <f>aurora_data!EA2202</f>
        <v>0</v>
      </c>
      <c r="EC202" s="225">
        <f>aurora_data!EB2202</f>
        <v>0</v>
      </c>
      <c r="ED202" s="225">
        <f>aurora_data!EC2202</f>
        <v>0</v>
      </c>
      <c r="EE202" s="225">
        <f>aurora_data!ED2202</f>
        <v>1</v>
      </c>
      <c r="EF202" s="310">
        <f>aurora_data!EE2202</f>
        <v>0</v>
      </c>
      <c r="EG202" s="225">
        <f>aurora_data!EF2202</f>
        <v>1</v>
      </c>
      <c r="EH202" s="225">
        <f>aurora_data!EG2202</f>
        <v>0</v>
      </c>
      <c r="EI202" s="225">
        <f>aurora_data!EH2202</f>
        <v>1</v>
      </c>
      <c r="EJ202" s="310">
        <f>aurora_data!EI2202</f>
        <v>0</v>
      </c>
      <c r="EK202" s="225">
        <f>aurora_data!EJ2202</f>
        <v>0</v>
      </c>
      <c r="EL202" s="225">
        <f>aurora_data!EK2202</f>
        <v>0</v>
      </c>
      <c r="EM202" s="225">
        <f>aurora_data!EL2202</f>
        <v>0</v>
      </c>
      <c r="EN202" s="323">
        <f>aurora_data!EM2202</f>
        <v>0</v>
      </c>
      <c r="EO202" s="341">
        <f>aurora_data!EN2202</f>
        <v>1</v>
      </c>
      <c r="EP202" s="225">
        <f>aurora_data!EO2202</f>
        <v>0</v>
      </c>
      <c r="EQ202" s="225">
        <f>aurora_data!EP2202</f>
        <v>2</v>
      </c>
      <c r="ER202" s="310">
        <f>aurora_data!EQ2202</f>
        <v>1</v>
      </c>
      <c r="ES202" s="225">
        <f>aurora_data!ER2202</f>
        <v>1</v>
      </c>
      <c r="ET202" s="225">
        <f>aurora_data!ES2202</f>
        <v>0</v>
      </c>
      <c r="EU202" s="225">
        <f>aurora_data!ET2202</f>
        <v>1</v>
      </c>
      <c r="EV202" s="310">
        <f>aurora_data!EU2202</f>
        <v>2</v>
      </c>
      <c r="EW202" s="225">
        <f>aurora_data!EV2202</f>
        <v>0</v>
      </c>
      <c r="EX202" s="225">
        <f>aurora_data!EW2202</f>
        <v>1</v>
      </c>
      <c r="EY202" s="225">
        <f>aurora_data!EX2202</f>
        <v>2</v>
      </c>
      <c r="EZ202" s="310">
        <f>aurora_data!EY2202</f>
        <v>1</v>
      </c>
      <c r="FA202" s="225">
        <f>aurora_data!EZ2202</f>
        <v>0</v>
      </c>
      <c r="FB202" s="225">
        <f>aurora_data!FA2202</f>
        <v>0</v>
      </c>
      <c r="FC202" s="225">
        <f>aurora_data!FB2202</f>
        <v>1</v>
      </c>
      <c r="FD202" s="310">
        <f>aurora_data!FC2202</f>
        <v>1</v>
      </c>
      <c r="FE202" s="225">
        <f>aurora_data!FD2202</f>
        <v>0</v>
      </c>
      <c r="FF202" s="225">
        <f>aurora_data!FE2202</f>
        <v>0</v>
      </c>
      <c r="FG202" s="225">
        <f>aurora_data!FF2202</f>
        <v>0</v>
      </c>
      <c r="FH202" s="323">
        <f>aurora_data!FG2202</f>
        <v>0</v>
      </c>
      <c r="FI202" s="341">
        <f>aurora_data!FH2202</f>
        <v>1</v>
      </c>
      <c r="FJ202" s="225">
        <f>aurora_data!FI2202</f>
        <v>0</v>
      </c>
      <c r="FK202" s="225">
        <f>aurora_data!FJ2202</f>
        <v>0</v>
      </c>
      <c r="FL202" s="310">
        <f>aurora_data!FK2202</f>
        <v>0</v>
      </c>
      <c r="FM202" s="225">
        <f>aurora_data!FL2202</f>
        <v>0</v>
      </c>
      <c r="FN202" s="225">
        <f>aurora_data!FM2202</f>
        <v>0</v>
      </c>
      <c r="FO202" s="225">
        <f>aurora_data!FN2202</f>
        <v>1</v>
      </c>
      <c r="FP202" s="310">
        <f>aurora_data!FO2202</f>
        <v>0</v>
      </c>
      <c r="FQ202" s="225">
        <f>aurora_data!FP2202</f>
        <v>1</v>
      </c>
      <c r="FR202" s="225">
        <f>aurora_data!FQ2202</f>
        <v>0</v>
      </c>
      <c r="FS202" s="225">
        <f>aurora_data!FR2202</f>
        <v>0</v>
      </c>
      <c r="FT202" s="310">
        <f>aurora_data!FS2202</f>
        <v>0</v>
      </c>
      <c r="FU202" s="225">
        <f>aurora_data!FT2202</f>
        <v>0</v>
      </c>
      <c r="FV202" s="225">
        <f>aurora_data!FU2202</f>
        <v>0</v>
      </c>
      <c r="FW202" s="225">
        <f>aurora_data!FV2202</f>
        <v>1</v>
      </c>
      <c r="FX202" s="310">
        <f>aurora_data!FW2202</f>
        <v>0</v>
      </c>
      <c r="FY202" s="225">
        <f>aurora_data!FX2202</f>
        <v>0</v>
      </c>
      <c r="FZ202" s="225">
        <f>aurora_data!FY2202</f>
        <v>0</v>
      </c>
      <c r="GA202" s="225">
        <f>aurora_data!FZ2202</f>
        <v>0</v>
      </c>
      <c r="GB202" s="323">
        <f>aurora_data!GA2202</f>
        <v>0</v>
      </c>
      <c r="GC202" s="341">
        <f>aurora_data!GB2202</f>
        <v>0</v>
      </c>
      <c r="GD202" s="225">
        <f>aurora_data!GC2202</f>
        <v>0</v>
      </c>
      <c r="GE202" s="225">
        <f>aurora_data!GD2202</f>
        <v>0</v>
      </c>
      <c r="GF202" s="310">
        <f>aurora_data!GE2202</f>
        <v>0</v>
      </c>
      <c r="GG202" s="225">
        <f>aurora_data!GF2202</f>
        <v>1</v>
      </c>
      <c r="GH202" s="225">
        <f>aurora_data!GG2202</f>
        <v>1</v>
      </c>
      <c r="GI202" s="225">
        <f>aurora_data!GH2202</f>
        <v>2</v>
      </c>
      <c r="GJ202" s="310">
        <f>aurora_data!GI2202</f>
        <v>1</v>
      </c>
      <c r="GK202" s="225">
        <f>aurora_data!GJ2202</f>
        <v>4</v>
      </c>
      <c r="GL202" s="225">
        <f>aurora_data!GK2202</f>
        <v>2</v>
      </c>
      <c r="GM202" s="225">
        <f>aurora_data!GL2202</f>
        <v>3</v>
      </c>
      <c r="GN202" s="310">
        <f>aurora_data!GM2202</f>
        <v>1</v>
      </c>
      <c r="GO202" s="225">
        <f>aurora_data!GN2202</f>
        <v>3</v>
      </c>
      <c r="GP202" s="225">
        <f>aurora_data!GO2202</f>
        <v>2</v>
      </c>
      <c r="GQ202" s="225">
        <f>aurora_data!GP2202</f>
        <v>4</v>
      </c>
      <c r="GR202" s="310">
        <f>aurora_data!GQ2202</f>
        <v>2</v>
      </c>
      <c r="GS202" s="225">
        <f>aurora_data!GR2202</f>
        <v>0</v>
      </c>
      <c r="GT202" s="225">
        <f>aurora_data!GS2202</f>
        <v>0</v>
      </c>
      <c r="GU202" s="225">
        <f>aurora_data!GT2202</f>
        <v>0</v>
      </c>
      <c r="GV202" s="225">
        <f>aurora_data!GU2202</f>
        <v>0</v>
      </c>
      <c r="GW202" s="371" t="s">
        <v>622</v>
      </c>
      <c r="GX202" s="224">
        <f>aurora_data!GV2202</f>
        <v>120</v>
      </c>
      <c r="GY202" s="372">
        <f t="shared" si="1820"/>
        <v>1.2</v>
      </c>
    </row>
    <row r="203" spans="2:207" s="2" customFormat="1">
      <c r="B203" s="512"/>
      <c r="C203" s="519"/>
      <c r="D203" s="274" t="s">
        <v>269</v>
      </c>
      <c r="E203" s="227">
        <f>aurora_data!D2203</f>
        <v>0</v>
      </c>
      <c r="F203" s="228">
        <f>aurora_data!E2203</f>
        <v>0</v>
      </c>
      <c r="G203" s="228">
        <f>aurora_data!F2203</f>
        <v>0</v>
      </c>
      <c r="H203" s="311">
        <f>aurora_data!G2203</f>
        <v>0</v>
      </c>
      <c r="I203" s="228">
        <f>aurora_data!H2203</f>
        <v>0</v>
      </c>
      <c r="J203" s="228">
        <f>aurora_data!I2203</f>
        <v>0</v>
      </c>
      <c r="K203" s="228">
        <f>aurora_data!J2203</f>
        <v>0</v>
      </c>
      <c r="L203" s="311">
        <f>aurora_data!K2203</f>
        <v>0</v>
      </c>
      <c r="M203" s="228">
        <f>aurora_data!L2203</f>
        <v>0</v>
      </c>
      <c r="N203" s="228">
        <f>aurora_data!M2203</f>
        <v>0</v>
      </c>
      <c r="O203" s="228">
        <f>aurora_data!N2203</f>
        <v>0</v>
      </c>
      <c r="P203" s="311">
        <f>aurora_data!O2203</f>
        <v>0</v>
      </c>
      <c r="Q203" s="228">
        <f>aurora_data!P2203</f>
        <v>0</v>
      </c>
      <c r="R203" s="228">
        <f>aurora_data!Q2203</f>
        <v>0</v>
      </c>
      <c r="S203" s="228">
        <f>aurora_data!R2203</f>
        <v>0</v>
      </c>
      <c r="T203" s="311">
        <f>aurora_data!S2203</f>
        <v>0</v>
      </c>
      <c r="U203" s="228">
        <f>aurora_data!T2203</f>
        <v>0</v>
      </c>
      <c r="V203" s="228">
        <f>aurora_data!U2203</f>
        <v>0</v>
      </c>
      <c r="W203" s="228">
        <f>aurora_data!V2203</f>
        <v>0</v>
      </c>
      <c r="X203" s="324">
        <f>aurora_data!W2203</f>
        <v>0</v>
      </c>
      <c r="Y203" s="342">
        <f>aurora_data!X2203</f>
        <v>0</v>
      </c>
      <c r="Z203" s="228">
        <f>aurora_data!Y2203</f>
        <v>0</v>
      </c>
      <c r="AA203" s="228">
        <f>aurora_data!Z2203</f>
        <v>0</v>
      </c>
      <c r="AB203" s="311">
        <f>aurora_data!AA2203</f>
        <v>0</v>
      </c>
      <c r="AC203" s="228">
        <f>aurora_data!AB2203</f>
        <v>0</v>
      </c>
      <c r="AD203" s="228">
        <f>aurora_data!AC2203</f>
        <v>0</v>
      </c>
      <c r="AE203" s="228">
        <f>aurora_data!AD2203</f>
        <v>0</v>
      </c>
      <c r="AF203" s="311">
        <f>aurora_data!AE2203</f>
        <v>0</v>
      </c>
      <c r="AG203" s="228">
        <f>aurora_data!AF2203</f>
        <v>0</v>
      </c>
      <c r="AH203" s="228">
        <f>aurora_data!AG2203</f>
        <v>0</v>
      </c>
      <c r="AI203" s="228">
        <f>aurora_data!AH2203</f>
        <v>0</v>
      </c>
      <c r="AJ203" s="311">
        <f>aurora_data!AI2203</f>
        <v>0</v>
      </c>
      <c r="AK203" s="228">
        <f>aurora_data!AJ2203</f>
        <v>0</v>
      </c>
      <c r="AL203" s="228">
        <f>aurora_data!AK2203</f>
        <v>0</v>
      </c>
      <c r="AM203" s="228">
        <f>aurora_data!AL2203</f>
        <v>0</v>
      </c>
      <c r="AN203" s="311">
        <f>aurora_data!AM2203</f>
        <v>0</v>
      </c>
      <c r="AO203" s="228">
        <f>aurora_data!AN2203</f>
        <v>0</v>
      </c>
      <c r="AP203" s="228">
        <f>aurora_data!AO2203</f>
        <v>0</v>
      </c>
      <c r="AQ203" s="228">
        <f>aurora_data!AP2203</f>
        <v>0</v>
      </c>
      <c r="AR203" s="228">
        <f>aurora_data!AQ2203</f>
        <v>0</v>
      </c>
      <c r="AS203" s="342">
        <f>aurora_data!AR2203</f>
        <v>0</v>
      </c>
      <c r="AT203" s="228">
        <f>aurora_data!AS2203</f>
        <v>0</v>
      </c>
      <c r="AU203" s="228">
        <f>aurora_data!AT2203</f>
        <v>0</v>
      </c>
      <c r="AV203" s="311">
        <f>aurora_data!AU2203</f>
        <v>0</v>
      </c>
      <c r="AW203" s="228">
        <f>aurora_data!AV2203</f>
        <v>0</v>
      </c>
      <c r="AX203" s="228">
        <f>aurora_data!AW2203</f>
        <v>0</v>
      </c>
      <c r="AY203" s="228">
        <f>aurora_data!AX2203</f>
        <v>0</v>
      </c>
      <c r="AZ203" s="311">
        <f>aurora_data!AY2203</f>
        <v>0</v>
      </c>
      <c r="BA203" s="228">
        <f>aurora_data!AZ2203</f>
        <v>0</v>
      </c>
      <c r="BB203" s="228">
        <f>aurora_data!BA2203</f>
        <v>0</v>
      </c>
      <c r="BC203" s="228">
        <f>aurora_data!BB2203</f>
        <v>0</v>
      </c>
      <c r="BD203" s="311">
        <f>aurora_data!BC2203</f>
        <v>0</v>
      </c>
      <c r="BE203" s="228">
        <f>aurora_data!BD2203</f>
        <v>0</v>
      </c>
      <c r="BF203" s="228">
        <f>aurora_data!BE2203</f>
        <v>0</v>
      </c>
      <c r="BG203" s="228">
        <f>aurora_data!BF2203</f>
        <v>0</v>
      </c>
      <c r="BH203" s="311">
        <f>aurora_data!BG2203</f>
        <v>0</v>
      </c>
      <c r="BI203" s="228">
        <f>aurora_data!BH2203</f>
        <v>0</v>
      </c>
      <c r="BJ203" s="228">
        <f>aurora_data!BI2203</f>
        <v>0</v>
      </c>
      <c r="BK203" s="228">
        <f>aurora_data!BJ2203</f>
        <v>0</v>
      </c>
      <c r="BL203" s="228">
        <f>aurora_data!BK2203</f>
        <v>0</v>
      </c>
      <c r="BM203" s="342">
        <f>aurora_data!BL2203</f>
        <v>0</v>
      </c>
      <c r="BN203" s="228">
        <f>aurora_data!BM2203</f>
        <v>0</v>
      </c>
      <c r="BO203" s="228">
        <f>aurora_data!BN2203</f>
        <v>0</v>
      </c>
      <c r="BP203" s="311">
        <f>aurora_data!BO2203</f>
        <v>0</v>
      </c>
      <c r="BQ203" s="228">
        <f>aurora_data!BP2203</f>
        <v>0</v>
      </c>
      <c r="BR203" s="228">
        <f>aurora_data!BQ2203</f>
        <v>0</v>
      </c>
      <c r="BS203" s="228">
        <f>aurora_data!BR2203</f>
        <v>0</v>
      </c>
      <c r="BT203" s="311">
        <f>aurora_data!BS2203</f>
        <v>0</v>
      </c>
      <c r="BU203" s="228">
        <f>aurora_data!BT2203</f>
        <v>0</v>
      </c>
      <c r="BV203" s="228">
        <f>aurora_data!BU2203</f>
        <v>0</v>
      </c>
      <c r="BW203" s="228">
        <f>aurora_data!BV2203</f>
        <v>0</v>
      </c>
      <c r="BX203" s="311">
        <f>aurora_data!BW2203</f>
        <v>0</v>
      </c>
      <c r="BY203" s="228">
        <f>aurora_data!BX2203</f>
        <v>0</v>
      </c>
      <c r="BZ203" s="228">
        <f>aurora_data!BY2203</f>
        <v>0</v>
      </c>
      <c r="CA203" s="228">
        <f>aurora_data!BZ2203</f>
        <v>0</v>
      </c>
      <c r="CB203" s="311">
        <f>aurora_data!CA2203</f>
        <v>0</v>
      </c>
      <c r="CC203" s="228">
        <f>aurora_data!CB2203</f>
        <v>0</v>
      </c>
      <c r="CD203" s="228">
        <f>aurora_data!CC2203</f>
        <v>0</v>
      </c>
      <c r="CE203" s="228">
        <f>aurora_data!CD2203</f>
        <v>0</v>
      </c>
      <c r="CF203" s="324">
        <f>aurora_data!CE2203</f>
        <v>0</v>
      </c>
      <c r="CG203" s="342">
        <f>aurora_data!CF2203</f>
        <v>0</v>
      </c>
      <c r="CH203" s="228">
        <f>aurora_data!CG2203</f>
        <v>0</v>
      </c>
      <c r="CI203" s="228">
        <f>aurora_data!CH2203</f>
        <v>0</v>
      </c>
      <c r="CJ203" s="311">
        <f>aurora_data!CI2203</f>
        <v>0</v>
      </c>
      <c r="CK203" s="228">
        <f>aurora_data!CJ2203</f>
        <v>0</v>
      </c>
      <c r="CL203" s="228">
        <f>aurora_data!CK2203</f>
        <v>0</v>
      </c>
      <c r="CM203" s="228">
        <f>aurora_data!CL2203</f>
        <v>0</v>
      </c>
      <c r="CN203" s="311">
        <f>aurora_data!CM2203</f>
        <v>0</v>
      </c>
      <c r="CO203" s="228">
        <f>aurora_data!CN2203</f>
        <v>0</v>
      </c>
      <c r="CP203" s="228">
        <f>aurora_data!CO2203</f>
        <v>0</v>
      </c>
      <c r="CQ203" s="228">
        <f>aurora_data!CP2203</f>
        <v>0</v>
      </c>
      <c r="CR203" s="311">
        <f>aurora_data!CQ2203</f>
        <v>0</v>
      </c>
      <c r="CS203" s="228">
        <f>aurora_data!CR2203</f>
        <v>0</v>
      </c>
      <c r="CT203" s="228">
        <f>aurora_data!CS2203</f>
        <v>0</v>
      </c>
      <c r="CU203" s="228">
        <f>aurora_data!CT2203</f>
        <v>0</v>
      </c>
      <c r="CV203" s="311">
        <f>aurora_data!CU2203</f>
        <v>0</v>
      </c>
      <c r="CW203" s="228">
        <f>aurora_data!CV2203</f>
        <v>0</v>
      </c>
      <c r="CX203" s="228">
        <f>aurora_data!CW2203</f>
        <v>0</v>
      </c>
      <c r="CY203" s="228">
        <f>aurora_data!CX2203</f>
        <v>0</v>
      </c>
      <c r="CZ203" s="229">
        <f>aurora_data!CY2203</f>
        <v>0</v>
      </c>
      <c r="DA203" s="227">
        <f>aurora_data!CZ2203</f>
        <v>0</v>
      </c>
      <c r="DB203" s="228">
        <f>aurora_data!DA2203</f>
        <v>0</v>
      </c>
      <c r="DC203" s="228">
        <f>aurora_data!DB2203</f>
        <v>0</v>
      </c>
      <c r="DD203" s="311">
        <f>aurora_data!DC2203</f>
        <v>0</v>
      </c>
      <c r="DE203" s="228">
        <f>aurora_data!DD2203</f>
        <v>0</v>
      </c>
      <c r="DF203" s="228">
        <f>aurora_data!DE2203</f>
        <v>0</v>
      </c>
      <c r="DG203" s="228">
        <f>aurora_data!DF2203</f>
        <v>0</v>
      </c>
      <c r="DH203" s="311">
        <f>aurora_data!DG2203</f>
        <v>0</v>
      </c>
      <c r="DI203" s="228">
        <f>aurora_data!DH2203</f>
        <v>0</v>
      </c>
      <c r="DJ203" s="228">
        <f>aurora_data!DI2203</f>
        <v>0</v>
      </c>
      <c r="DK203" s="228">
        <f>aurora_data!DJ2203</f>
        <v>0</v>
      </c>
      <c r="DL203" s="311">
        <f>aurora_data!DK2203</f>
        <v>0</v>
      </c>
      <c r="DM203" s="228">
        <f>aurora_data!DL2203</f>
        <v>0</v>
      </c>
      <c r="DN203" s="228">
        <f>aurora_data!DM2203</f>
        <v>0</v>
      </c>
      <c r="DO203" s="228">
        <f>aurora_data!DN2203</f>
        <v>0</v>
      </c>
      <c r="DP203" s="311">
        <f>aurora_data!DO2203</f>
        <v>0</v>
      </c>
      <c r="DQ203" s="228">
        <f>aurora_data!DP2203</f>
        <v>0</v>
      </c>
      <c r="DR203" s="228">
        <f>aurora_data!DQ2203</f>
        <v>0</v>
      </c>
      <c r="DS203" s="228">
        <f>aurora_data!DR2203</f>
        <v>0</v>
      </c>
      <c r="DT203" s="324">
        <f>aurora_data!DS2203</f>
        <v>0</v>
      </c>
      <c r="DU203" s="342">
        <f>aurora_data!DT2203</f>
        <v>0</v>
      </c>
      <c r="DV203" s="228">
        <f>aurora_data!DU2203</f>
        <v>0</v>
      </c>
      <c r="DW203" s="228">
        <f>aurora_data!DV2203</f>
        <v>0</v>
      </c>
      <c r="DX203" s="311">
        <f>aurora_data!DW2203</f>
        <v>0</v>
      </c>
      <c r="DY203" s="228">
        <f>aurora_data!DX2203</f>
        <v>0</v>
      </c>
      <c r="DZ203" s="228">
        <f>aurora_data!DY2203</f>
        <v>0</v>
      </c>
      <c r="EA203" s="228">
        <f>aurora_data!DZ2203</f>
        <v>0</v>
      </c>
      <c r="EB203" s="311">
        <f>aurora_data!EA2203</f>
        <v>0</v>
      </c>
      <c r="EC203" s="228">
        <f>aurora_data!EB2203</f>
        <v>0</v>
      </c>
      <c r="ED203" s="228">
        <f>aurora_data!EC2203</f>
        <v>0</v>
      </c>
      <c r="EE203" s="228">
        <f>aurora_data!ED2203</f>
        <v>0</v>
      </c>
      <c r="EF203" s="311">
        <f>aurora_data!EE2203</f>
        <v>0</v>
      </c>
      <c r="EG203" s="228">
        <f>aurora_data!EF2203</f>
        <v>0</v>
      </c>
      <c r="EH203" s="228">
        <f>aurora_data!EG2203</f>
        <v>0</v>
      </c>
      <c r="EI203" s="228">
        <f>aurora_data!EH2203</f>
        <v>0</v>
      </c>
      <c r="EJ203" s="311">
        <f>aurora_data!EI2203</f>
        <v>0</v>
      </c>
      <c r="EK203" s="228">
        <f>aurora_data!EJ2203</f>
        <v>0</v>
      </c>
      <c r="EL203" s="228">
        <f>aurora_data!EK2203</f>
        <v>0</v>
      </c>
      <c r="EM203" s="228">
        <f>aurora_data!EL2203</f>
        <v>0</v>
      </c>
      <c r="EN203" s="324">
        <f>aurora_data!EM2203</f>
        <v>0</v>
      </c>
      <c r="EO203" s="342">
        <f>aurora_data!EN2203</f>
        <v>0</v>
      </c>
      <c r="EP203" s="228">
        <f>aurora_data!EO2203</f>
        <v>0</v>
      </c>
      <c r="EQ203" s="228">
        <f>aurora_data!EP2203</f>
        <v>0</v>
      </c>
      <c r="ER203" s="311">
        <f>aurora_data!EQ2203</f>
        <v>0</v>
      </c>
      <c r="ES203" s="228">
        <f>aurora_data!ER2203</f>
        <v>0</v>
      </c>
      <c r="ET203" s="228">
        <f>aurora_data!ES2203</f>
        <v>0</v>
      </c>
      <c r="EU203" s="228">
        <f>aurora_data!ET2203</f>
        <v>0</v>
      </c>
      <c r="EV203" s="311">
        <f>aurora_data!EU2203</f>
        <v>0</v>
      </c>
      <c r="EW203" s="228">
        <f>aurora_data!EV2203</f>
        <v>0</v>
      </c>
      <c r="EX203" s="228">
        <f>aurora_data!EW2203</f>
        <v>0</v>
      </c>
      <c r="EY203" s="228">
        <f>aurora_data!EX2203</f>
        <v>0</v>
      </c>
      <c r="EZ203" s="311">
        <f>aurora_data!EY2203</f>
        <v>0</v>
      </c>
      <c r="FA203" s="228">
        <f>aurora_data!EZ2203</f>
        <v>0</v>
      </c>
      <c r="FB203" s="228">
        <f>aurora_data!FA2203</f>
        <v>0</v>
      </c>
      <c r="FC203" s="228">
        <f>aurora_data!FB2203</f>
        <v>0</v>
      </c>
      <c r="FD203" s="311">
        <f>aurora_data!FC2203</f>
        <v>0</v>
      </c>
      <c r="FE203" s="228">
        <f>aurora_data!FD2203</f>
        <v>0</v>
      </c>
      <c r="FF203" s="228">
        <f>aurora_data!FE2203</f>
        <v>0</v>
      </c>
      <c r="FG203" s="228">
        <f>aurora_data!FF2203</f>
        <v>0</v>
      </c>
      <c r="FH203" s="324">
        <f>aurora_data!FG2203</f>
        <v>0</v>
      </c>
      <c r="FI203" s="342">
        <f>aurora_data!FH2203</f>
        <v>0</v>
      </c>
      <c r="FJ203" s="228">
        <f>aurora_data!FI2203</f>
        <v>0</v>
      </c>
      <c r="FK203" s="228">
        <f>aurora_data!FJ2203</f>
        <v>0</v>
      </c>
      <c r="FL203" s="311">
        <f>aurora_data!FK2203</f>
        <v>0</v>
      </c>
      <c r="FM203" s="228">
        <f>aurora_data!FL2203</f>
        <v>0</v>
      </c>
      <c r="FN203" s="228">
        <f>aurora_data!FM2203</f>
        <v>0</v>
      </c>
      <c r="FO203" s="228">
        <f>aurora_data!FN2203</f>
        <v>0</v>
      </c>
      <c r="FP203" s="311">
        <f>aurora_data!FO2203</f>
        <v>0</v>
      </c>
      <c r="FQ203" s="228">
        <f>aurora_data!FP2203</f>
        <v>0</v>
      </c>
      <c r="FR203" s="228">
        <f>aurora_data!FQ2203</f>
        <v>0</v>
      </c>
      <c r="FS203" s="228">
        <f>aurora_data!FR2203</f>
        <v>0</v>
      </c>
      <c r="FT203" s="311">
        <f>aurora_data!FS2203</f>
        <v>0</v>
      </c>
      <c r="FU203" s="228">
        <f>aurora_data!FT2203</f>
        <v>0</v>
      </c>
      <c r="FV203" s="228">
        <f>aurora_data!FU2203</f>
        <v>0</v>
      </c>
      <c r="FW203" s="228">
        <f>aurora_data!FV2203</f>
        <v>0</v>
      </c>
      <c r="FX203" s="311">
        <f>aurora_data!FW2203</f>
        <v>0</v>
      </c>
      <c r="FY203" s="228">
        <f>aurora_data!FX2203</f>
        <v>0</v>
      </c>
      <c r="FZ203" s="228">
        <f>aurora_data!FY2203</f>
        <v>0</v>
      </c>
      <c r="GA203" s="228">
        <f>aurora_data!FZ2203</f>
        <v>0</v>
      </c>
      <c r="GB203" s="324">
        <f>aurora_data!GA2203</f>
        <v>0</v>
      </c>
      <c r="GC203" s="342">
        <f>aurora_data!GB2203</f>
        <v>0</v>
      </c>
      <c r="GD203" s="228">
        <f>aurora_data!GC2203</f>
        <v>0</v>
      </c>
      <c r="GE203" s="228">
        <f>aurora_data!GD2203</f>
        <v>0</v>
      </c>
      <c r="GF203" s="311">
        <f>aurora_data!GE2203</f>
        <v>0</v>
      </c>
      <c r="GG203" s="228">
        <f>aurora_data!GF2203</f>
        <v>0</v>
      </c>
      <c r="GH203" s="228">
        <f>aurora_data!GG2203</f>
        <v>0</v>
      </c>
      <c r="GI203" s="228">
        <f>aurora_data!GH2203</f>
        <v>0</v>
      </c>
      <c r="GJ203" s="311">
        <f>aurora_data!GI2203</f>
        <v>0</v>
      </c>
      <c r="GK203" s="228">
        <f>aurora_data!GJ2203</f>
        <v>0</v>
      </c>
      <c r="GL203" s="228">
        <f>aurora_data!GK2203</f>
        <v>0</v>
      </c>
      <c r="GM203" s="228">
        <f>aurora_data!GL2203</f>
        <v>0</v>
      </c>
      <c r="GN203" s="311">
        <f>aurora_data!GM2203</f>
        <v>0</v>
      </c>
      <c r="GO203" s="228">
        <f>aurora_data!GN2203</f>
        <v>0</v>
      </c>
      <c r="GP203" s="228">
        <f>aurora_data!GO2203</f>
        <v>0</v>
      </c>
      <c r="GQ203" s="228">
        <f>aurora_data!GP2203</f>
        <v>0</v>
      </c>
      <c r="GR203" s="311">
        <f>aurora_data!GQ2203</f>
        <v>0</v>
      </c>
      <c r="GS203" s="228">
        <f>aurora_data!GR2203</f>
        <v>0</v>
      </c>
      <c r="GT203" s="228">
        <f>aurora_data!GS2203</f>
        <v>0</v>
      </c>
      <c r="GU203" s="228">
        <f>aurora_data!GT2203</f>
        <v>0</v>
      </c>
      <c r="GV203" s="228">
        <f>aurora_data!GU2203</f>
        <v>0</v>
      </c>
      <c r="GW203" s="230" t="s">
        <v>622</v>
      </c>
      <c r="GX203" s="227">
        <f>aurora_data!GV2203</f>
        <v>0</v>
      </c>
      <c r="GY203" s="231">
        <f t="shared" si="1820"/>
        <v>0</v>
      </c>
    </row>
    <row r="204" spans="2:207" s="2" customFormat="1">
      <c r="B204" s="512"/>
      <c r="C204" s="519"/>
      <c r="D204" s="232" t="s">
        <v>623</v>
      </c>
      <c r="E204" s="233">
        <f t="shared" ref="E204:AJ204" si="1821">ROUNDDOWN((E206+$E$8)*($GX196),0)</f>
        <v>5</v>
      </c>
      <c r="F204" s="234">
        <f t="shared" si="1821"/>
        <v>5</v>
      </c>
      <c r="G204" s="234">
        <f t="shared" si="1821"/>
        <v>5</v>
      </c>
      <c r="H204" s="305">
        <f t="shared" si="1821"/>
        <v>5</v>
      </c>
      <c r="I204" s="234">
        <f t="shared" si="1821"/>
        <v>5</v>
      </c>
      <c r="J204" s="234">
        <f t="shared" si="1821"/>
        <v>5</v>
      </c>
      <c r="K204" s="234">
        <f t="shared" si="1821"/>
        <v>5</v>
      </c>
      <c r="L204" s="305">
        <f t="shared" si="1821"/>
        <v>5</v>
      </c>
      <c r="M204" s="234">
        <f t="shared" si="1821"/>
        <v>5</v>
      </c>
      <c r="N204" s="234">
        <f t="shared" si="1821"/>
        <v>5</v>
      </c>
      <c r="O204" s="234">
        <f t="shared" si="1821"/>
        <v>5</v>
      </c>
      <c r="P204" s="305">
        <f t="shared" si="1821"/>
        <v>5</v>
      </c>
      <c r="Q204" s="234">
        <f t="shared" si="1821"/>
        <v>5</v>
      </c>
      <c r="R204" s="234">
        <f t="shared" si="1821"/>
        <v>5</v>
      </c>
      <c r="S204" s="234">
        <f t="shared" si="1821"/>
        <v>5</v>
      </c>
      <c r="T204" s="305">
        <f t="shared" si="1821"/>
        <v>5</v>
      </c>
      <c r="U204" s="234">
        <f t="shared" si="1821"/>
        <v>5</v>
      </c>
      <c r="V204" s="234">
        <f t="shared" si="1821"/>
        <v>5</v>
      </c>
      <c r="W204" s="234">
        <f t="shared" si="1821"/>
        <v>5</v>
      </c>
      <c r="X204" s="318">
        <f t="shared" si="1821"/>
        <v>5</v>
      </c>
      <c r="Y204" s="336">
        <f t="shared" si="1821"/>
        <v>5</v>
      </c>
      <c r="Z204" s="234">
        <f t="shared" si="1821"/>
        <v>5</v>
      </c>
      <c r="AA204" s="234">
        <f t="shared" si="1821"/>
        <v>5</v>
      </c>
      <c r="AB204" s="305">
        <f t="shared" si="1821"/>
        <v>5</v>
      </c>
      <c r="AC204" s="234">
        <f t="shared" si="1821"/>
        <v>5</v>
      </c>
      <c r="AD204" s="234">
        <f t="shared" si="1821"/>
        <v>5</v>
      </c>
      <c r="AE204" s="234">
        <f t="shared" si="1821"/>
        <v>5</v>
      </c>
      <c r="AF204" s="305">
        <f t="shared" si="1821"/>
        <v>5</v>
      </c>
      <c r="AG204" s="234">
        <f t="shared" si="1821"/>
        <v>5</v>
      </c>
      <c r="AH204" s="234">
        <f t="shared" si="1821"/>
        <v>5</v>
      </c>
      <c r="AI204" s="234">
        <f t="shared" si="1821"/>
        <v>6</v>
      </c>
      <c r="AJ204" s="305">
        <f t="shared" si="1821"/>
        <v>5</v>
      </c>
      <c r="AK204" s="234">
        <f t="shared" ref="AK204:BP204" si="1822">ROUNDDOWN((AK206+$E$8)*($GX196),0)</f>
        <v>5</v>
      </c>
      <c r="AL204" s="234">
        <f t="shared" si="1822"/>
        <v>5</v>
      </c>
      <c r="AM204" s="234">
        <f t="shared" si="1822"/>
        <v>6</v>
      </c>
      <c r="AN204" s="305">
        <f t="shared" si="1822"/>
        <v>5</v>
      </c>
      <c r="AO204" s="234">
        <f t="shared" si="1822"/>
        <v>5</v>
      </c>
      <c r="AP204" s="234">
        <f t="shared" si="1822"/>
        <v>5</v>
      </c>
      <c r="AQ204" s="234">
        <f t="shared" si="1822"/>
        <v>5</v>
      </c>
      <c r="AR204" s="234">
        <f t="shared" si="1822"/>
        <v>5</v>
      </c>
      <c r="AS204" s="336">
        <f t="shared" si="1822"/>
        <v>5</v>
      </c>
      <c r="AT204" s="234">
        <f t="shared" si="1822"/>
        <v>5</v>
      </c>
      <c r="AU204" s="234">
        <f t="shared" si="1822"/>
        <v>6</v>
      </c>
      <c r="AV204" s="305">
        <f t="shared" si="1822"/>
        <v>6</v>
      </c>
      <c r="AW204" s="234">
        <f t="shared" si="1822"/>
        <v>5</v>
      </c>
      <c r="AX204" s="234">
        <f t="shared" si="1822"/>
        <v>5</v>
      </c>
      <c r="AY204" s="234">
        <f t="shared" si="1822"/>
        <v>6</v>
      </c>
      <c r="AZ204" s="305">
        <f t="shared" si="1822"/>
        <v>6</v>
      </c>
      <c r="BA204" s="234">
        <f t="shared" si="1822"/>
        <v>5</v>
      </c>
      <c r="BB204" s="234">
        <f t="shared" si="1822"/>
        <v>5</v>
      </c>
      <c r="BC204" s="234">
        <f t="shared" si="1822"/>
        <v>6</v>
      </c>
      <c r="BD204" s="305">
        <f t="shared" si="1822"/>
        <v>6</v>
      </c>
      <c r="BE204" s="234">
        <f t="shared" si="1822"/>
        <v>5</v>
      </c>
      <c r="BF204" s="234">
        <f t="shared" si="1822"/>
        <v>5</v>
      </c>
      <c r="BG204" s="234">
        <f t="shared" si="1822"/>
        <v>5</v>
      </c>
      <c r="BH204" s="305">
        <f t="shared" si="1822"/>
        <v>5</v>
      </c>
      <c r="BI204" s="234">
        <f t="shared" si="1822"/>
        <v>5</v>
      </c>
      <c r="BJ204" s="234">
        <f t="shared" si="1822"/>
        <v>5</v>
      </c>
      <c r="BK204" s="234">
        <f t="shared" si="1822"/>
        <v>5</v>
      </c>
      <c r="BL204" s="234">
        <f t="shared" si="1822"/>
        <v>5</v>
      </c>
      <c r="BM204" s="336">
        <f t="shared" si="1822"/>
        <v>5</v>
      </c>
      <c r="BN204" s="234">
        <f t="shared" si="1822"/>
        <v>5</v>
      </c>
      <c r="BO204" s="234">
        <f t="shared" si="1822"/>
        <v>5</v>
      </c>
      <c r="BP204" s="305">
        <f t="shared" si="1822"/>
        <v>5</v>
      </c>
      <c r="BQ204" s="234">
        <f t="shared" ref="BQ204:CV204" si="1823">ROUNDDOWN((BQ206+$E$8)*($GX196),0)</f>
        <v>5</v>
      </c>
      <c r="BR204" s="234">
        <f t="shared" si="1823"/>
        <v>5</v>
      </c>
      <c r="BS204" s="234">
        <f t="shared" si="1823"/>
        <v>5</v>
      </c>
      <c r="BT204" s="305">
        <f t="shared" si="1823"/>
        <v>5</v>
      </c>
      <c r="BU204" s="234">
        <f t="shared" si="1823"/>
        <v>5</v>
      </c>
      <c r="BV204" s="234">
        <f t="shared" si="1823"/>
        <v>5</v>
      </c>
      <c r="BW204" s="234">
        <f t="shared" si="1823"/>
        <v>5</v>
      </c>
      <c r="BX204" s="305">
        <f t="shared" si="1823"/>
        <v>5</v>
      </c>
      <c r="BY204" s="234">
        <f t="shared" si="1823"/>
        <v>5</v>
      </c>
      <c r="BZ204" s="234">
        <f t="shared" si="1823"/>
        <v>5</v>
      </c>
      <c r="CA204" s="234">
        <f t="shared" si="1823"/>
        <v>5</v>
      </c>
      <c r="CB204" s="305">
        <f t="shared" si="1823"/>
        <v>5</v>
      </c>
      <c r="CC204" s="234">
        <f t="shared" si="1823"/>
        <v>5</v>
      </c>
      <c r="CD204" s="234">
        <f t="shared" si="1823"/>
        <v>5</v>
      </c>
      <c r="CE204" s="234">
        <f t="shared" si="1823"/>
        <v>5</v>
      </c>
      <c r="CF204" s="318">
        <f t="shared" si="1823"/>
        <v>5</v>
      </c>
      <c r="CG204" s="336">
        <f t="shared" si="1823"/>
        <v>5</v>
      </c>
      <c r="CH204" s="234">
        <f t="shared" si="1823"/>
        <v>5</v>
      </c>
      <c r="CI204" s="234">
        <f t="shared" si="1823"/>
        <v>5</v>
      </c>
      <c r="CJ204" s="305">
        <f t="shared" si="1823"/>
        <v>5</v>
      </c>
      <c r="CK204" s="234">
        <f t="shared" si="1823"/>
        <v>6</v>
      </c>
      <c r="CL204" s="234">
        <f t="shared" si="1823"/>
        <v>5</v>
      </c>
      <c r="CM204" s="234">
        <f t="shared" si="1823"/>
        <v>6</v>
      </c>
      <c r="CN204" s="305">
        <f t="shared" si="1823"/>
        <v>5</v>
      </c>
      <c r="CO204" s="234">
        <f t="shared" si="1823"/>
        <v>7</v>
      </c>
      <c r="CP204" s="234">
        <f t="shared" si="1823"/>
        <v>6</v>
      </c>
      <c r="CQ204" s="234">
        <f t="shared" si="1823"/>
        <v>8</v>
      </c>
      <c r="CR204" s="305">
        <f t="shared" si="1823"/>
        <v>6</v>
      </c>
      <c r="CS204" s="234">
        <f t="shared" si="1823"/>
        <v>8</v>
      </c>
      <c r="CT204" s="234">
        <f t="shared" si="1823"/>
        <v>7</v>
      </c>
      <c r="CU204" s="234">
        <f t="shared" si="1823"/>
        <v>9</v>
      </c>
      <c r="CV204" s="305">
        <f t="shared" si="1823"/>
        <v>7</v>
      </c>
      <c r="CW204" s="234">
        <f t="shared" ref="CW204:EB204" si="1824">ROUNDDOWN((CW206+$E$8)*($GX196),0)</f>
        <v>5</v>
      </c>
      <c r="CX204" s="234">
        <f t="shared" si="1824"/>
        <v>5</v>
      </c>
      <c r="CY204" s="234">
        <f t="shared" si="1824"/>
        <v>5</v>
      </c>
      <c r="CZ204" s="235">
        <f t="shared" si="1824"/>
        <v>5</v>
      </c>
      <c r="DA204" s="233">
        <f t="shared" si="1824"/>
        <v>5</v>
      </c>
      <c r="DB204" s="234">
        <f t="shared" si="1824"/>
        <v>5</v>
      </c>
      <c r="DC204" s="234">
        <f t="shared" si="1824"/>
        <v>5</v>
      </c>
      <c r="DD204" s="305">
        <f t="shared" si="1824"/>
        <v>5</v>
      </c>
      <c r="DE204" s="234">
        <f t="shared" si="1824"/>
        <v>5</v>
      </c>
      <c r="DF204" s="234">
        <f t="shared" si="1824"/>
        <v>5</v>
      </c>
      <c r="DG204" s="234">
        <f t="shared" si="1824"/>
        <v>5</v>
      </c>
      <c r="DH204" s="305">
        <f t="shared" si="1824"/>
        <v>5</v>
      </c>
      <c r="DI204" s="234">
        <f t="shared" si="1824"/>
        <v>5</v>
      </c>
      <c r="DJ204" s="234">
        <f t="shared" si="1824"/>
        <v>5</v>
      </c>
      <c r="DK204" s="234">
        <f t="shared" si="1824"/>
        <v>5</v>
      </c>
      <c r="DL204" s="305">
        <f t="shared" si="1824"/>
        <v>5</v>
      </c>
      <c r="DM204" s="234">
        <f t="shared" si="1824"/>
        <v>5</v>
      </c>
      <c r="DN204" s="234">
        <f t="shared" si="1824"/>
        <v>5</v>
      </c>
      <c r="DO204" s="234">
        <f t="shared" si="1824"/>
        <v>5</v>
      </c>
      <c r="DP204" s="305">
        <f t="shared" si="1824"/>
        <v>5</v>
      </c>
      <c r="DQ204" s="234">
        <f t="shared" si="1824"/>
        <v>5</v>
      </c>
      <c r="DR204" s="234">
        <f t="shared" si="1824"/>
        <v>5</v>
      </c>
      <c r="DS204" s="234">
        <f t="shared" si="1824"/>
        <v>5</v>
      </c>
      <c r="DT204" s="318">
        <f t="shared" si="1824"/>
        <v>5</v>
      </c>
      <c r="DU204" s="336">
        <f t="shared" si="1824"/>
        <v>5</v>
      </c>
      <c r="DV204" s="234">
        <f t="shared" si="1824"/>
        <v>5</v>
      </c>
      <c r="DW204" s="234">
        <f t="shared" si="1824"/>
        <v>5</v>
      </c>
      <c r="DX204" s="305">
        <f t="shared" si="1824"/>
        <v>5</v>
      </c>
      <c r="DY204" s="234">
        <f t="shared" si="1824"/>
        <v>5</v>
      </c>
      <c r="DZ204" s="234">
        <f t="shared" si="1824"/>
        <v>5</v>
      </c>
      <c r="EA204" s="234">
        <f t="shared" si="1824"/>
        <v>5</v>
      </c>
      <c r="EB204" s="305">
        <f t="shared" si="1824"/>
        <v>5</v>
      </c>
      <c r="EC204" s="234">
        <f t="shared" ref="EC204:FH204" si="1825">ROUNDDOWN((EC206+$E$8)*($GX196),0)</f>
        <v>5</v>
      </c>
      <c r="ED204" s="234">
        <f t="shared" si="1825"/>
        <v>5</v>
      </c>
      <c r="EE204" s="234">
        <f t="shared" si="1825"/>
        <v>6</v>
      </c>
      <c r="EF204" s="305">
        <f t="shared" si="1825"/>
        <v>5</v>
      </c>
      <c r="EG204" s="234">
        <f t="shared" si="1825"/>
        <v>5</v>
      </c>
      <c r="EH204" s="234">
        <f t="shared" si="1825"/>
        <v>5</v>
      </c>
      <c r="EI204" s="234">
        <f t="shared" si="1825"/>
        <v>6</v>
      </c>
      <c r="EJ204" s="305">
        <f t="shared" si="1825"/>
        <v>5</v>
      </c>
      <c r="EK204" s="234">
        <f t="shared" si="1825"/>
        <v>5</v>
      </c>
      <c r="EL204" s="234">
        <f t="shared" si="1825"/>
        <v>5</v>
      </c>
      <c r="EM204" s="234">
        <f t="shared" si="1825"/>
        <v>5</v>
      </c>
      <c r="EN204" s="318">
        <f t="shared" si="1825"/>
        <v>5</v>
      </c>
      <c r="EO204" s="336">
        <f t="shared" si="1825"/>
        <v>5</v>
      </c>
      <c r="EP204" s="234">
        <f t="shared" si="1825"/>
        <v>5</v>
      </c>
      <c r="EQ204" s="234">
        <f t="shared" si="1825"/>
        <v>6</v>
      </c>
      <c r="ER204" s="305">
        <f t="shared" si="1825"/>
        <v>6</v>
      </c>
      <c r="ES204" s="234">
        <f t="shared" si="1825"/>
        <v>5</v>
      </c>
      <c r="ET204" s="234">
        <f t="shared" si="1825"/>
        <v>5</v>
      </c>
      <c r="EU204" s="234">
        <f t="shared" si="1825"/>
        <v>6</v>
      </c>
      <c r="EV204" s="305">
        <f t="shared" si="1825"/>
        <v>6</v>
      </c>
      <c r="EW204" s="234">
        <f t="shared" si="1825"/>
        <v>5</v>
      </c>
      <c r="EX204" s="234">
        <f t="shared" si="1825"/>
        <v>5</v>
      </c>
      <c r="EY204" s="234">
        <f t="shared" si="1825"/>
        <v>6</v>
      </c>
      <c r="EZ204" s="305">
        <f t="shared" si="1825"/>
        <v>6</v>
      </c>
      <c r="FA204" s="234">
        <f t="shared" si="1825"/>
        <v>5</v>
      </c>
      <c r="FB204" s="234">
        <f t="shared" si="1825"/>
        <v>5</v>
      </c>
      <c r="FC204" s="234">
        <f t="shared" si="1825"/>
        <v>5</v>
      </c>
      <c r="FD204" s="305">
        <f t="shared" si="1825"/>
        <v>5</v>
      </c>
      <c r="FE204" s="234">
        <f t="shared" si="1825"/>
        <v>5</v>
      </c>
      <c r="FF204" s="234">
        <f t="shared" si="1825"/>
        <v>5</v>
      </c>
      <c r="FG204" s="234">
        <f t="shared" si="1825"/>
        <v>5</v>
      </c>
      <c r="FH204" s="318">
        <f t="shared" si="1825"/>
        <v>5</v>
      </c>
      <c r="FI204" s="336">
        <f t="shared" ref="FI204:GN204" si="1826">ROUNDDOWN((FI206+$E$8)*($GX196),0)</f>
        <v>5</v>
      </c>
      <c r="FJ204" s="234">
        <f t="shared" si="1826"/>
        <v>5</v>
      </c>
      <c r="FK204" s="234">
        <f t="shared" si="1826"/>
        <v>5</v>
      </c>
      <c r="FL204" s="305">
        <f t="shared" si="1826"/>
        <v>5</v>
      </c>
      <c r="FM204" s="234">
        <f t="shared" si="1826"/>
        <v>5</v>
      </c>
      <c r="FN204" s="234">
        <f t="shared" si="1826"/>
        <v>5</v>
      </c>
      <c r="FO204" s="234">
        <f t="shared" si="1826"/>
        <v>5</v>
      </c>
      <c r="FP204" s="305">
        <f t="shared" si="1826"/>
        <v>5</v>
      </c>
      <c r="FQ204" s="234">
        <f t="shared" si="1826"/>
        <v>5</v>
      </c>
      <c r="FR204" s="234">
        <f t="shared" si="1826"/>
        <v>5</v>
      </c>
      <c r="FS204" s="234">
        <f t="shared" si="1826"/>
        <v>5</v>
      </c>
      <c r="FT204" s="305">
        <f t="shared" si="1826"/>
        <v>5</v>
      </c>
      <c r="FU204" s="234">
        <f t="shared" si="1826"/>
        <v>5</v>
      </c>
      <c r="FV204" s="234">
        <f t="shared" si="1826"/>
        <v>5</v>
      </c>
      <c r="FW204" s="234">
        <f t="shared" si="1826"/>
        <v>5</v>
      </c>
      <c r="FX204" s="305">
        <f t="shared" si="1826"/>
        <v>5</v>
      </c>
      <c r="FY204" s="234">
        <f t="shared" si="1826"/>
        <v>5</v>
      </c>
      <c r="FZ204" s="234">
        <f t="shared" si="1826"/>
        <v>5</v>
      </c>
      <c r="GA204" s="234">
        <f t="shared" si="1826"/>
        <v>5</v>
      </c>
      <c r="GB204" s="318">
        <f t="shared" si="1826"/>
        <v>5</v>
      </c>
      <c r="GC204" s="336">
        <f t="shared" si="1826"/>
        <v>5</v>
      </c>
      <c r="GD204" s="234">
        <f t="shared" si="1826"/>
        <v>5</v>
      </c>
      <c r="GE204" s="234">
        <f t="shared" si="1826"/>
        <v>5</v>
      </c>
      <c r="GF204" s="305">
        <f t="shared" si="1826"/>
        <v>5</v>
      </c>
      <c r="GG204" s="234">
        <f t="shared" si="1826"/>
        <v>6</v>
      </c>
      <c r="GH204" s="234">
        <f t="shared" si="1826"/>
        <v>5</v>
      </c>
      <c r="GI204" s="234">
        <f t="shared" si="1826"/>
        <v>6</v>
      </c>
      <c r="GJ204" s="305">
        <f t="shared" si="1826"/>
        <v>5</v>
      </c>
      <c r="GK204" s="234">
        <f t="shared" si="1826"/>
        <v>7</v>
      </c>
      <c r="GL204" s="234">
        <f t="shared" si="1826"/>
        <v>6</v>
      </c>
      <c r="GM204" s="234">
        <f t="shared" si="1826"/>
        <v>8</v>
      </c>
      <c r="GN204" s="305">
        <f t="shared" si="1826"/>
        <v>6</v>
      </c>
      <c r="GO204" s="234">
        <f t="shared" ref="GO204:GV204" si="1827">ROUNDDOWN((GO206+$E$8)*($GX196),0)</f>
        <v>8</v>
      </c>
      <c r="GP204" s="234">
        <f t="shared" si="1827"/>
        <v>7</v>
      </c>
      <c r="GQ204" s="234">
        <f t="shared" si="1827"/>
        <v>9</v>
      </c>
      <c r="GR204" s="305">
        <f t="shared" si="1827"/>
        <v>7</v>
      </c>
      <c r="GS204" s="234">
        <f t="shared" si="1827"/>
        <v>5</v>
      </c>
      <c r="GT204" s="234">
        <f t="shared" si="1827"/>
        <v>5</v>
      </c>
      <c r="GU204" s="234">
        <f t="shared" si="1827"/>
        <v>5</v>
      </c>
      <c r="GV204" s="234">
        <f t="shared" si="1827"/>
        <v>5</v>
      </c>
      <c r="GW204" s="236"/>
      <c r="GX204" s="237"/>
      <c r="GY204" s="238"/>
    </row>
    <row r="205" spans="2:207" s="2" customFormat="1" ht="16.5" thickBot="1">
      <c r="B205" s="512"/>
      <c r="C205" s="519"/>
      <c r="D205" s="232" t="s">
        <v>624</v>
      </c>
      <c r="E205" s="239">
        <f t="shared" ref="E205:AJ205" si="1828">IF(ROUND(((E206-$E$8)*($GX196))+0.25,0) &lt;=0,1,((E206-$E$8)*($GX196))+0.25)</f>
        <v>1</v>
      </c>
      <c r="F205" s="240">
        <f t="shared" si="1828"/>
        <v>1</v>
      </c>
      <c r="G205" s="240">
        <f t="shared" si="1828"/>
        <v>1</v>
      </c>
      <c r="H205" s="306">
        <f t="shared" si="1828"/>
        <v>1</v>
      </c>
      <c r="I205" s="240">
        <f t="shared" si="1828"/>
        <v>1</v>
      </c>
      <c r="J205" s="240">
        <f t="shared" si="1828"/>
        <v>1</v>
      </c>
      <c r="K205" s="240">
        <f t="shared" si="1828"/>
        <v>1</v>
      </c>
      <c r="L205" s="306">
        <f t="shared" si="1828"/>
        <v>1</v>
      </c>
      <c r="M205" s="240">
        <f t="shared" si="1828"/>
        <v>1</v>
      </c>
      <c r="N205" s="240">
        <f t="shared" si="1828"/>
        <v>1</v>
      </c>
      <c r="O205" s="240">
        <f t="shared" si="1828"/>
        <v>1</v>
      </c>
      <c r="P205" s="306">
        <f t="shared" si="1828"/>
        <v>1</v>
      </c>
      <c r="Q205" s="240">
        <f t="shared" si="1828"/>
        <v>1</v>
      </c>
      <c r="R205" s="240">
        <f t="shared" si="1828"/>
        <v>1</v>
      </c>
      <c r="S205" s="240">
        <f t="shared" si="1828"/>
        <v>1</v>
      </c>
      <c r="T205" s="306">
        <f t="shared" si="1828"/>
        <v>1</v>
      </c>
      <c r="U205" s="240">
        <f t="shared" si="1828"/>
        <v>1</v>
      </c>
      <c r="V205" s="240">
        <f t="shared" si="1828"/>
        <v>1</v>
      </c>
      <c r="W205" s="240">
        <f t="shared" si="1828"/>
        <v>1</v>
      </c>
      <c r="X205" s="319">
        <f t="shared" si="1828"/>
        <v>1</v>
      </c>
      <c r="Y205" s="337">
        <f t="shared" si="1828"/>
        <v>1</v>
      </c>
      <c r="Z205" s="240">
        <f t="shared" si="1828"/>
        <v>1</v>
      </c>
      <c r="AA205" s="240">
        <f t="shared" si="1828"/>
        <v>1</v>
      </c>
      <c r="AB205" s="306">
        <f t="shared" si="1828"/>
        <v>1</v>
      </c>
      <c r="AC205" s="240">
        <f t="shared" si="1828"/>
        <v>1</v>
      </c>
      <c r="AD205" s="240">
        <f t="shared" si="1828"/>
        <v>1</v>
      </c>
      <c r="AE205" s="240">
        <f t="shared" si="1828"/>
        <v>1</v>
      </c>
      <c r="AF205" s="306">
        <f t="shared" si="1828"/>
        <v>1</v>
      </c>
      <c r="AG205" s="240">
        <f t="shared" si="1828"/>
        <v>1</v>
      </c>
      <c r="AH205" s="240">
        <f t="shared" si="1828"/>
        <v>1</v>
      </c>
      <c r="AI205" s="240">
        <f t="shared" si="1828"/>
        <v>1</v>
      </c>
      <c r="AJ205" s="306">
        <f t="shared" si="1828"/>
        <v>1</v>
      </c>
      <c r="AK205" s="240">
        <f t="shared" ref="AK205:BP205" si="1829">IF(ROUND(((AK206-$E$8)*($GX196))+0.25,0) &lt;=0,1,((AK206-$E$8)*($GX196))+0.25)</f>
        <v>1</v>
      </c>
      <c r="AL205" s="240">
        <f t="shared" si="1829"/>
        <v>1</v>
      </c>
      <c r="AM205" s="240">
        <f t="shared" si="1829"/>
        <v>1</v>
      </c>
      <c r="AN205" s="306">
        <f t="shared" si="1829"/>
        <v>1</v>
      </c>
      <c r="AO205" s="240">
        <f t="shared" si="1829"/>
        <v>1</v>
      </c>
      <c r="AP205" s="240">
        <f t="shared" si="1829"/>
        <v>1</v>
      </c>
      <c r="AQ205" s="240">
        <f t="shared" si="1829"/>
        <v>1</v>
      </c>
      <c r="AR205" s="240">
        <f t="shared" si="1829"/>
        <v>1</v>
      </c>
      <c r="AS205" s="337">
        <f t="shared" si="1829"/>
        <v>1</v>
      </c>
      <c r="AT205" s="240">
        <f t="shared" si="1829"/>
        <v>1</v>
      </c>
      <c r="AU205" s="240">
        <f t="shared" si="1829"/>
        <v>1</v>
      </c>
      <c r="AV205" s="306">
        <f t="shared" si="1829"/>
        <v>1</v>
      </c>
      <c r="AW205" s="240">
        <f t="shared" si="1829"/>
        <v>1</v>
      </c>
      <c r="AX205" s="240">
        <f t="shared" si="1829"/>
        <v>1</v>
      </c>
      <c r="AY205" s="240">
        <f t="shared" si="1829"/>
        <v>1</v>
      </c>
      <c r="AZ205" s="306">
        <f t="shared" si="1829"/>
        <v>1</v>
      </c>
      <c r="BA205" s="240">
        <f t="shared" si="1829"/>
        <v>1</v>
      </c>
      <c r="BB205" s="240">
        <f t="shared" si="1829"/>
        <v>1</v>
      </c>
      <c r="BC205" s="240">
        <f t="shared" si="1829"/>
        <v>1</v>
      </c>
      <c r="BD205" s="306">
        <f t="shared" si="1829"/>
        <v>1</v>
      </c>
      <c r="BE205" s="240">
        <f t="shared" si="1829"/>
        <v>1</v>
      </c>
      <c r="BF205" s="240">
        <f t="shared" si="1829"/>
        <v>1</v>
      </c>
      <c r="BG205" s="240">
        <f t="shared" si="1829"/>
        <v>1</v>
      </c>
      <c r="BH205" s="306">
        <f t="shared" si="1829"/>
        <v>1</v>
      </c>
      <c r="BI205" s="240">
        <f t="shared" si="1829"/>
        <v>1</v>
      </c>
      <c r="BJ205" s="240">
        <f t="shared" si="1829"/>
        <v>1</v>
      </c>
      <c r="BK205" s="240">
        <f t="shared" si="1829"/>
        <v>1</v>
      </c>
      <c r="BL205" s="240">
        <f t="shared" si="1829"/>
        <v>1</v>
      </c>
      <c r="BM205" s="337">
        <f t="shared" si="1829"/>
        <v>1</v>
      </c>
      <c r="BN205" s="240">
        <f t="shared" si="1829"/>
        <v>1</v>
      </c>
      <c r="BO205" s="240">
        <f t="shared" si="1829"/>
        <v>1</v>
      </c>
      <c r="BP205" s="306">
        <f t="shared" si="1829"/>
        <v>1</v>
      </c>
      <c r="BQ205" s="240">
        <f t="shared" ref="BQ205:CV205" si="1830">IF(ROUND(((BQ206-$E$8)*($GX196))+0.25,0) &lt;=0,1,((BQ206-$E$8)*($GX196))+0.25)</f>
        <v>1</v>
      </c>
      <c r="BR205" s="240">
        <f t="shared" si="1830"/>
        <v>1</v>
      </c>
      <c r="BS205" s="240">
        <f t="shared" si="1830"/>
        <v>1</v>
      </c>
      <c r="BT205" s="306">
        <f t="shared" si="1830"/>
        <v>1</v>
      </c>
      <c r="BU205" s="240">
        <f t="shared" si="1830"/>
        <v>1</v>
      </c>
      <c r="BV205" s="240">
        <f t="shared" si="1830"/>
        <v>1</v>
      </c>
      <c r="BW205" s="240">
        <f t="shared" si="1830"/>
        <v>1</v>
      </c>
      <c r="BX205" s="306">
        <f t="shared" si="1830"/>
        <v>1</v>
      </c>
      <c r="BY205" s="240">
        <f t="shared" si="1830"/>
        <v>1</v>
      </c>
      <c r="BZ205" s="240">
        <f t="shared" si="1830"/>
        <v>1</v>
      </c>
      <c r="CA205" s="240">
        <f t="shared" si="1830"/>
        <v>1</v>
      </c>
      <c r="CB205" s="306">
        <f t="shared" si="1830"/>
        <v>1</v>
      </c>
      <c r="CC205" s="240">
        <f t="shared" si="1830"/>
        <v>1</v>
      </c>
      <c r="CD205" s="240">
        <f t="shared" si="1830"/>
        <v>1</v>
      </c>
      <c r="CE205" s="240">
        <f t="shared" si="1830"/>
        <v>1</v>
      </c>
      <c r="CF205" s="319">
        <f t="shared" si="1830"/>
        <v>1</v>
      </c>
      <c r="CG205" s="337">
        <f t="shared" si="1830"/>
        <v>1</v>
      </c>
      <c r="CH205" s="240">
        <f t="shared" si="1830"/>
        <v>1</v>
      </c>
      <c r="CI205" s="240">
        <f t="shared" si="1830"/>
        <v>1</v>
      </c>
      <c r="CJ205" s="306">
        <f t="shared" si="1830"/>
        <v>1</v>
      </c>
      <c r="CK205" s="240">
        <f t="shared" si="1830"/>
        <v>1</v>
      </c>
      <c r="CL205" s="240">
        <f t="shared" si="1830"/>
        <v>1</v>
      </c>
      <c r="CM205" s="240">
        <f t="shared" si="1830"/>
        <v>1</v>
      </c>
      <c r="CN205" s="306">
        <f t="shared" si="1830"/>
        <v>1</v>
      </c>
      <c r="CO205" s="240">
        <f t="shared" si="1830"/>
        <v>1</v>
      </c>
      <c r="CP205" s="240">
        <f t="shared" si="1830"/>
        <v>1</v>
      </c>
      <c r="CQ205" s="240">
        <f t="shared" si="1830"/>
        <v>1</v>
      </c>
      <c r="CR205" s="306">
        <f t="shared" si="1830"/>
        <v>1</v>
      </c>
      <c r="CS205" s="240">
        <f t="shared" si="1830"/>
        <v>1</v>
      </c>
      <c r="CT205" s="240">
        <f t="shared" si="1830"/>
        <v>1</v>
      </c>
      <c r="CU205" s="240">
        <f t="shared" si="1830"/>
        <v>1</v>
      </c>
      <c r="CV205" s="306">
        <f t="shared" si="1830"/>
        <v>1</v>
      </c>
      <c r="CW205" s="240">
        <f t="shared" ref="CW205:EB205" si="1831">IF(ROUND(((CW206-$E$8)*($GX196))+0.25,0) &lt;=0,1,((CW206-$E$8)*($GX196))+0.25)</f>
        <v>1</v>
      </c>
      <c r="CX205" s="240">
        <f t="shared" si="1831"/>
        <v>1</v>
      </c>
      <c r="CY205" s="240">
        <f t="shared" si="1831"/>
        <v>1</v>
      </c>
      <c r="CZ205" s="241">
        <f t="shared" si="1831"/>
        <v>1</v>
      </c>
      <c r="DA205" s="239">
        <f t="shared" si="1831"/>
        <v>1</v>
      </c>
      <c r="DB205" s="240">
        <f t="shared" si="1831"/>
        <v>1</v>
      </c>
      <c r="DC205" s="240">
        <f t="shared" si="1831"/>
        <v>1</v>
      </c>
      <c r="DD205" s="306">
        <f t="shared" si="1831"/>
        <v>1</v>
      </c>
      <c r="DE205" s="240">
        <f t="shared" si="1831"/>
        <v>1</v>
      </c>
      <c r="DF205" s="240">
        <f t="shared" si="1831"/>
        <v>1</v>
      </c>
      <c r="DG205" s="240">
        <f t="shared" si="1831"/>
        <v>1</v>
      </c>
      <c r="DH205" s="306">
        <f t="shared" si="1831"/>
        <v>1</v>
      </c>
      <c r="DI205" s="240">
        <f t="shared" si="1831"/>
        <v>1</v>
      </c>
      <c r="DJ205" s="240">
        <f t="shared" si="1831"/>
        <v>1</v>
      </c>
      <c r="DK205" s="240">
        <f t="shared" si="1831"/>
        <v>1</v>
      </c>
      <c r="DL205" s="306">
        <f t="shared" si="1831"/>
        <v>1</v>
      </c>
      <c r="DM205" s="240">
        <f t="shared" si="1831"/>
        <v>1</v>
      </c>
      <c r="DN205" s="240">
        <f t="shared" si="1831"/>
        <v>1</v>
      </c>
      <c r="DO205" s="240">
        <f t="shared" si="1831"/>
        <v>1</v>
      </c>
      <c r="DP205" s="306">
        <f t="shared" si="1831"/>
        <v>1</v>
      </c>
      <c r="DQ205" s="240">
        <f t="shared" si="1831"/>
        <v>1</v>
      </c>
      <c r="DR205" s="240">
        <f t="shared" si="1831"/>
        <v>1</v>
      </c>
      <c r="DS205" s="240">
        <f t="shared" si="1831"/>
        <v>1</v>
      </c>
      <c r="DT205" s="319">
        <f t="shared" si="1831"/>
        <v>1</v>
      </c>
      <c r="DU205" s="337">
        <f t="shared" si="1831"/>
        <v>1</v>
      </c>
      <c r="DV205" s="240">
        <f t="shared" si="1831"/>
        <v>1</v>
      </c>
      <c r="DW205" s="240">
        <f t="shared" si="1831"/>
        <v>1</v>
      </c>
      <c r="DX205" s="306">
        <f t="shared" si="1831"/>
        <v>1</v>
      </c>
      <c r="DY205" s="240">
        <f t="shared" si="1831"/>
        <v>1</v>
      </c>
      <c r="DZ205" s="240">
        <f t="shared" si="1831"/>
        <v>1</v>
      </c>
      <c r="EA205" s="240">
        <f t="shared" si="1831"/>
        <v>1</v>
      </c>
      <c r="EB205" s="306">
        <f t="shared" si="1831"/>
        <v>1</v>
      </c>
      <c r="EC205" s="240">
        <f t="shared" ref="EC205:FH205" si="1832">IF(ROUND(((EC206-$E$8)*($GX196))+0.25,0) &lt;=0,1,((EC206-$E$8)*($GX196))+0.25)</f>
        <v>1</v>
      </c>
      <c r="ED205" s="240">
        <f t="shared" si="1832"/>
        <v>1</v>
      </c>
      <c r="EE205" s="240">
        <f t="shared" si="1832"/>
        <v>1</v>
      </c>
      <c r="EF205" s="306">
        <f t="shared" si="1832"/>
        <v>1</v>
      </c>
      <c r="EG205" s="240">
        <f t="shared" si="1832"/>
        <v>1</v>
      </c>
      <c r="EH205" s="240">
        <f t="shared" si="1832"/>
        <v>1</v>
      </c>
      <c r="EI205" s="240">
        <f t="shared" si="1832"/>
        <v>1</v>
      </c>
      <c r="EJ205" s="306">
        <f t="shared" si="1832"/>
        <v>1</v>
      </c>
      <c r="EK205" s="240">
        <f t="shared" si="1832"/>
        <v>1</v>
      </c>
      <c r="EL205" s="240">
        <f t="shared" si="1832"/>
        <v>1</v>
      </c>
      <c r="EM205" s="240">
        <f t="shared" si="1832"/>
        <v>1</v>
      </c>
      <c r="EN205" s="319">
        <f t="shared" si="1832"/>
        <v>1</v>
      </c>
      <c r="EO205" s="337">
        <f t="shared" si="1832"/>
        <v>1</v>
      </c>
      <c r="EP205" s="240">
        <f t="shared" si="1832"/>
        <v>1</v>
      </c>
      <c r="EQ205" s="240">
        <f t="shared" si="1832"/>
        <v>1</v>
      </c>
      <c r="ER205" s="306">
        <f t="shared" si="1832"/>
        <v>1</v>
      </c>
      <c r="ES205" s="240">
        <f t="shared" si="1832"/>
        <v>1</v>
      </c>
      <c r="ET205" s="240">
        <f t="shared" si="1832"/>
        <v>1</v>
      </c>
      <c r="EU205" s="240">
        <f t="shared" si="1832"/>
        <v>1</v>
      </c>
      <c r="EV205" s="306">
        <f t="shared" si="1832"/>
        <v>1</v>
      </c>
      <c r="EW205" s="240">
        <f t="shared" si="1832"/>
        <v>1</v>
      </c>
      <c r="EX205" s="240">
        <f t="shared" si="1832"/>
        <v>1</v>
      </c>
      <c r="EY205" s="240">
        <f t="shared" si="1832"/>
        <v>1</v>
      </c>
      <c r="EZ205" s="306">
        <f t="shared" si="1832"/>
        <v>1</v>
      </c>
      <c r="FA205" s="240">
        <f t="shared" si="1832"/>
        <v>1</v>
      </c>
      <c r="FB205" s="240">
        <f t="shared" si="1832"/>
        <v>1</v>
      </c>
      <c r="FC205" s="240">
        <f t="shared" si="1832"/>
        <v>1</v>
      </c>
      <c r="FD205" s="306">
        <f t="shared" si="1832"/>
        <v>1</v>
      </c>
      <c r="FE205" s="240">
        <f t="shared" si="1832"/>
        <v>1</v>
      </c>
      <c r="FF205" s="240">
        <f t="shared" si="1832"/>
        <v>1</v>
      </c>
      <c r="FG205" s="240">
        <f t="shared" si="1832"/>
        <v>1</v>
      </c>
      <c r="FH205" s="319">
        <f t="shared" si="1832"/>
        <v>1</v>
      </c>
      <c r="FI205" s="337">
        <f t="shared" ref="FI205:GN205" si="1833">IF(ROUND(((FI206-$E$8)*($GX196))+0.25,0) &lt;=0,1,((FI206-$E$8)*($GX196))+0.25)</f>
        <v>1</v>
      </c>
      <c r="FJ205" s="240">
        <f t="shared" si="1833"/>
        <v>1</v>
      </c>
      <c r="FK205" s="240">
        <f t="shared" si="1833"/>
        <v>1</v>
      </c>
      <c r="FL205" s="306">
        <f t="shared" si="1833"/>
        <v>1</v>
      </c>
      <c r="FM205" s="240">
        <f t="shared" si="1833"/>
        <v>1</v>
      </c>
      <c r="FN205" s="240">
        <f t="shared" si="1833"/>
        <v>1</v>
      </c>
      <c r="FO205" s="240">
        <f t="shared" si="1833"/>
        <v>1</v>
      </c>
      <c r="FP205" s="306">
        <f t="shared" si="1833"/>
        <v>1</v>
      </c>
      <c r="FQ205" s="240">
        <f t="shared" si="1833"/>
        <v>1</v>
      </c>
      <c r="FR205" s="240">
        <f t="shared" si="1833"/>
        <v>1</v>
      </c>
      <c r="FS205" s="240">
        <f t="shared" si="1833"/>
        <v>1</v>
      </c>
      <c r="FT205" s="306">
        <f t="shared" si="1833"/>
        <v>1</v>
      </c>
      <c r="FU205" s="240">
        <f t="shared" si="1833"/>
        <v>1</v>
      </c>
      <c r="FV205" s="240">
        <f t="shared" si="1833"/>
        <v>1</v>
      </c>
      <c r="FW205" s="240">
        <f t="shared" si="1833"/>
        <v>1</v>
      </c>
      <c r="FX205" s="306">
        <f t="shared" si="1833"/>
        <v>1</v>
      </c>
      <c r="FY205" s="240">
        <f t="shared" si="1833"/>
        <v>1</v>
      </c>
      <c r="FZ205" s="240">
        <f t="shared" si="1833"/>
        <v>1</v>
      </c>
      <c r="GA205" s="240">
        <f t="shared" si="1833"/>
        <v>1</v>
      </c>
      <c r="GB205" s="319">
        <f t="shared" si="1833"/>
        <v>1</v>
      </c>
      <c r="GC205" s="337">
        <f t="shared" si="1833"/>
        <v>1</v>
      </c>
      <c r="GD205" s="240">
        <f t="shared" si="1833"/>
        <v>1</v>
      </c>
      <c r="GE205" s="240">
        <f t="shared" si="1833"/>
        <v>1</v>
      </c>
      <c r="GF205" s="306">
        <f t="shared" si="1833"/>
        <v>1</v>
      </c>
      <c r="GG205" s="240">
        <f t="shared" si="1833"/>
        <v>1</v>
      </c>
      <c r="GH205" s="240">
        <f t="shared" si="1833"/>
        <v>1</v>
      </c>
      <c r="GI205" s="240">
        <f t="shared" si="1833"/>
        <v>1</v>
      </c>
      <c r="GJ205" s="306">
        <f t="shared" si="1833"/>
        <v>1</v>
      </c>
      <c r="GK205" s="240">
        <f t="shared" si="1833"/>
        <v>1</v>
      </c>
      <c r="GL205" s="240">
        <f t="shared" si="1833"/>
        <v>1</v>
      </c>
      <c r="GM205" s="240">
        <f t="shared" si="1833"/>
        <v>1</v>
      </c>
      <c r="GN205" s="306">
        <f t="shared" si="1833"/>
        <v>1</v>
      </c>
      <c r="GO205" s="240">
        <f t="shared" ref="GO205:GV205" si="1834">IF(ROUND(((GO206-$E$8)*($GX196))+0.25,0) &lt;=0,1,((GO206-$E$8)*($GX196))+0.25)</f>
        <v>1</v>
      </c>
      <c r="GP205" s="240">
        <f t="shared" si="1834"/>
        <v>1</v>
      </c>
      <c r="GQ205" s="240">
        <f t="shared" si="1834"/>
        <v>1</v>
      </c>
      <c r="GR205" s="306">
        <f t="shared" si="1834"/>
        <v>1</v>
      </c>
      <c r="GS205" s="240">
        <f t="shared" si="1834"/>
        <v>1</v>
      </c>
      <c r="GT205" s="240">
        <f t="shared" si="1834"/>
        <v>1</v>
      </c>
      <c r="GU205" s="240">
        <f t="shared" si="1834"/>
        <v>1</v>
      </c>
      <c r="GV205" s="240">
        <f t="shared" si="1834"/>
        <v>1</v>
      </c>
      <c r="GW205" s="236"/>
      <c r="GX205" s="237"/>
      <c r="GY205" s="238"/>
    </row>
    <row r="206" spans="2:207" s="2" customFormat="1" ht="16.5" hidden="1" customHeight="1" outlineLevel="1">
      <c r="B206" s="512"/>
      <c r="C206" s="519"/>
      <c r="D206" s="246" t="s">
        <v>625</v>
      </c>
      <c r="E206" s="247">
        <f t="shared" ref="E206:AJ206" si="1835">IFERROR(E196/$GX196,0)</f>
        <v>5.0000000000000001E-4</v>
      </c>
      <c r="F206" s="248">
        <f t="shared" si="1835"/>
        <v>8.0000000000000004E-4</v>
      </c>
      <c r="G206" s="248">
        <f t="shared" si="1835"/>
        <v>5.9999999999999995E-4</v>
      </c>
      <c r="H206" s="307">
        <f t="shared" si="1835"/>
        <v>8.0000000000000004E-4</v>
      </c>
      <c r="I206" s="248">
        <f t="shared" si="1835"/>
        <v>5.0000000000000001E-4</v>
      </c>
      <c r="J206" s="248">
        <f t="shared" si="1835"/>
        <v>7.000000000000001E-4</v>
      </c>
      <c r="K206" s="248">
        <f t="shared" si="1835"/>
        <v>7.000000000000001E-4</v>
      </c>
      <c r="L206" s="307">
        <f t="shared" si="1835"/>
        <v>1.2999999999999999E-3</v>
      </c>
      <c r="M206" s="248">
        <f t="shared" si="1835"/>
        <v>5.9999999999999995E-4</v>
      </c>
      <c r="N206" s="248">
        <f t="shared" si="1835"/>
        <v>8.0000000000000004E-4</v>
      </c>
      <c r="O206" s="248">
        <f t="shared" si="1835"/>
        <v>1.1999999999999999E-3</v>
      </c>
      <c r="P206" s="307">
        <f t="shared" si="1835"/>
        <v>2.3E-3</v>
      </c>
      <c r="Q206" s="248">
        <f t="shared" si="1835"/>
        <v>1.8E-3</v>
      </c>
      <c r="R206" s="248">
        <f t="shared" si="1835"/>
        <v>2.5000000000000001E-3</v>
      </c>
      <c r="S206" s="248">
        <f t="shared" si="1835"/>
        <v>3.7000000000000002E-3</v>
      </c>
      <c r="T206" s="307">
        <f t="shared" si="1835"/>
        <v>5.4000000000000003E-3</v>
      </c>
      <c r="U206" s="248">
        <f t="shared" si="1835"/>
        <v>0</v>
      </c>
      <c r="V206" s="248">
        <f t="shared" si="1835"/>
        <v>0</v>
      </c>
      <c r="W206" s="248">
        <f t="shared" si="1835"/>
        <v>0</v>
      </c>
      <c r="X206" s="320">
        <f t="shared" si="1835"/>
        <v>0</v>
      </c>
      <c r="Y206" s="338">
        <f t="shared" si="1835"/>
        <v>1.2999999999999999E-3</v>
      </c>
      <c r="Z206" s="248">
        <f t="shared" si="1835"/>
        <v>8.9999999999999998E-4</v>
      </c>
      <c r="AA206" s="248">
        <f t="shared" si="1835"/>
        <v>3.4999999999999996E-3</v>
      </c>
      <c r="AB206" s="307">
        <f t="shared" si="1835"/>
        <v>4.0000000000000002E-4</v>
      </c>
      <c r="AC206" s="248">
        <f t="shared" si="1835"/>
        <v>3.0000000000000001E-3</v>
      </c>
      <c r="AD206" s="248">
        <f t="shared" si="1835"/>
        <v>2.5999999999999999E-3</v>
      </c>
      <c r="AE206" s="248">
        <f t="shared" si="1835"/>
        <v>9.8999999999999991E-3</v>
      </c>
      <c r="AF206" s="307">
        <f t="shared" si="1835"/>
        <v>1E-3</v>
      </c>
      <c r="AG206" s="248">
        <f t="shared" si="1835"/>
        <v>4.5999999999999999E-3</v>
      </c>
      <c r="AH206" s="248">
        <f t="shared" si="1835"/>
        <v>3.2000000000000002E-3</v>
      </c>
      <c r="AI206" s="248">
        <f t="shared" si="1835"/>
        <v>1.47E-2</v>
      </c>
      <c r="AJ206" s="307">
        <f t="shared" si="1835"/>
        <v>2E-3</v>
      </c>
      <c r="AK206" s="248">
        <f t="shared" ref="AK206:BP206" si="1836">IFERROR(AK196/$GX196,0)</f>
        <v>2.5999999999999999E-3</v>
      </c>
      <c r="AL206" s="248">
        <f t="shared" si="1836"/>
        <v>2.3999999999999998E-3</v>
      </c>
      <c r="AM206" s="248">
        <f t="shared" si="1836"/>
        <v>1.03E-2</v>
      </c>
      <c r="AN206" s="307">
        <f t="shared" si="1836"/>
        <v>1.4000000000000002E-3</v>
      </c>
      <c r="AO206" s="248">
        <f t="shared" si="1836"/>
        <v>0</v>
      </c>
      <c r="AP206" s="248">
        <f t="shared" si="1836"/>
        <v>0</v>
      </c>
      <c r="AQ206" s="248">
        <f t="shared" si="1836"/>
        <v>0</v>
      </c>
      <c r="AR206" s="248">
        <f t="shared" si="1836"/>
        <v>0</v>
      </c>
      <c r="AS206" s="338">
        <f t="shared" si="1836"/>
        <v>3.5999999999999999E-3</v>
      </c>
      <c r="AT206" s="248">
        <f t="shared" si="1836"/>
        <v>3.5999999999999999E-3</v>
      </c>
      <c r="AU206" s="248">
        <f t="shared" si="1836"/>
        <v>1.3500000000000002E-2</v>
      </c>
      <c r="AV206" s="307">
        <f t="shared" si="1836"/>
        <v>1.47E-2</v>
      </c>
      <c r="AW206" s="248">
        <f t="shared" si="1836"/>
        <v>3.5999999999999999E-3</v>
      </c>
      <c r="AX206" s="248">
        <f t="shared" si="1836"/>
        <v>4.4000000000000003E-3</v>
      </c>
      <c r="AY206" s="248">
        <f t="shared" si="1836"/>
        <v>1.23E-2</v>
      </c>
      <c r="AZ206" s="307">
        <f t="shared" si="1836"/>
        <v>1.32E-2</v>
      </c>
      <c r="BA206" s="248">
        <f t="shared" si="1836"/>
        <v>3.4999999999999996E-3</v>
      </c>
      <c r="BB206" s="248">
        <f t="shared" si="1836"/>
        <v>4.3E-3</v>
      </c>
      <c r="BC206" s="248">
        <f t="shared" si="1836"/>
        <v>1.2E-2</v>
      </c>
      <c r="BD206" s="307">
        <f t="shared" si="1836"/>
        <v>1.26E-2</v>
      </c>
      <c r="BE206" s="248">
        <f t="shared" si="1836"/>
        <v>2.3E-3</v>
      </c>
      <c r="BF206" s="248">
        <f t="shared" si="1836"/>
        <v>2.8999999999999998E-3</v>
      </c>
      <c r="BG206" s="248">
        <f t="shared" si="1836"/>
        <v>8.8999999999999999E-3</v>
      </c>
      <c r="BH206" s="307">
        <f t="shared" si="1836"/>
        <v>7.1999999999999998E-3</v>
      </c>
      <c r="BI206" s="248">
        <f t="shared" si="1836"/>
        <v>0</v>
      </c>
      <c r="BJ206" s="248">
        <f t="shared" si="1836"/>
        <v>0</v>
      </c>
      <c r="BK206" s="248">
        <f t="shared" si="1836"/>
        <v>0</v>
      </c>
      <c r="BL206" s="248">
        <f t="shared" si="1836"/>
        <v>0</v>
      </c>
      <c r="BM206" s="338">
        <f t="shared" si="1836"/>
        <v>4.0000000000000002E-4</v>
      </c>
      <c r="BN206" s="248">
        <f t="shared" si="1836"/>
        <v>4.0000000000000002E-4</v>
      </c>
      <c r="BO206" s="248">
        <f t="shared" si="1836"/>
        <v>1E-3</v>
      </c>
      <c r="BP206" s="307">
        <f t="shared" si="1836"/>
        <v>8.9999999999999998E-4</v>
      </c>
      <c r="BQ206" s="248">
        <f t="shared" ref="BQ206:CV206" si="1837">IFERROR(BQ196/$GX196,0)</f>
        <v>1.5E-3</v>
      </c>
      <c r="BR206" s="248">
        <f t="shared" si="1837"/>
        <v>8.9999999999999998E-4</v>
      </c>
      <c r="BS206" s="248">
        <f t="shared" si="1837"/>
        <v>2.5999999999999999E-3</v>
      </c>
      <c r="BT206" s="307">
        <f t="shared" si="1837"/>
        <v>1.9E-3</v>
      </c>
      <c r="BU206" s="248">
        <f t="shared" si="1837"/>
        <v>2.5999999999999999E-3</v>
      </c>
      <c r="BV206" s="248">
        <f t="shared" si="1837"/>
        <v>1.7000000000000001E-3</v>
      </c>
      <c r="BW206" s="248">
        <f t="shared" si="1837"/>
        <v>4.6999999999999993E-3</v>
      </c>
      <c r="BX206" s="307">
        <f t="shared" si="1837"/>
        <v>4.1999999999999997E-3</v>
      </c>
      <c r="BY206" s="248">
        <f t="shared" si="1837"/>
        <v>2.5999999999999999E-3</v>
      </c>
      <c r="BZ206" s="248">
        <f t="shared" si="1837"/>
        <v>2.2000000000000001E-3</v>
      </c>
      <c r="CA206" s="248">
        <f t="shared" si="1837"/>
        <v>4.8999999999999998E-3</v>
      </c>
      <c r="CB206" s="307">
        <f t="shared" si="1837"/>
        <v>4.3E-3</v>
      </c>
      <c r="CC206" s="248">
        <f t="shared" si="1837"/>
        <v>0</v>
      </c>
      <c r="CD206" s="248">
        <f t="shared" si="1837"/>
        <v>0</v>
      </c>
      <c r="CE206" s="248">
        <f t="shared" si="1837"/>
        <v>0</v>
      </c>
      <c r="CF206" s="320">
        <f t="shared" si="1837"/>
        <v>0</v>
      </c>
      <c r="CG206" s="338">
        <f t="shared" si="1837"/>
        <v>2.8999999999999998E-3</v>
      </c>
      <c r="CH206" s="248">
        <f t="shared" si="1837"/>
        <v>1.5E-3</v>
      </c>
      <c r="CI206" s="248">
        <f t="shared" si="1837"/>
        <v>3.8E-3</v>
      </c>
      <c r="CJ206" s="307">
        <f t="shared" si="1837"/>
        <v>1.1000000000000001E-3</v>
      </c>
      <c r="CK206" s="248">
        <f t="shared" si="1837"/>
        <v>1.15E-2</v>
      </c>
      <c r="CL206" s="248">
        <f t="shared" si="1837"/>
        <v>7.3000000000000001E-3</v>
      </c>
      <c r="CM206" s="248">
        <f t="shared" si="1837"/>
        <v>1.6399999999999998E-2</v>
      </c>
      <c r="CN206" s="307">
        <f t="shared" si="1837"/>
        <v>5.6000000000000008E-3</v>
      </c>
      <c r="CO206" s="248">
        <f t="shared" si="1837"/>
        <v>2.52E-2</v>
      </c>
      <c r="CP206" s="248">
        <f t="shared" si="1837"/>
        <v>1.38E-2</v>
      </c>
      <c r="CQ206" s="248">
        <f t="shared" si="1837"/>
        <v>3.1400000000000004E-2</v>
      </c>
      <c r="CR206" s="307">
        <f t="shared" si="1837"/>
        <v>1.4999999999999999E-2</v>
      </c>
      <c r="CS206" s="248">
        <f t="shared" si="1837"/>
        <v>3.0899999999999997E-2</v>
      </c>
      <c r="CT206" s="248">
        <f t="shared" si="1837"/>
        <v>2.3399999999999997E-2</v>
      </c>
      <c r="CU206" s="248">
        <f t="shared" si="1837"/>
        <v>0.04</v>
      </c>
      <c r="CV206" s="307">
        <f t="shared" si="1837"/>
        <v>2.3099999999999999E-2</v>
      </c>
      <c r="CW206" s="248">
        <f t="shared" ref="CW206:EB206" si="1838">IFERROR(CW196/$GX196,0)</f>
        <v>0</v>
      </c>
      <c r="CX206" s="248">
        <f t="shared" si="1838"/>
        <v>0</v>
      </c>
      <c r="CY206" s="248">
        <f t="shared" si="1838"/>
        <v>0</v>
      </c>
      <c r="CZ206" s="249">
        <f t="shared" si="1838"/>
        <v>0</v>
      </c>
      <c r="DA206" s="247">
        <f t="shared" si="1838"/>
        <v>5.0000000000000001E-4</v>
      </c>
      <c r="DB206" s="248">
        <f t="shared" si="1838"/>
        <v>8.0000000000000004E-4</v>
      </c>
      <c r="DC206" s="248">
        <f t="shared" si="1838"/>
        <v>5.9999999999999995E-4</v>
      </c>
      <c r="DD206" s="307">
        <f t="shared" si="1838"/>
        <v>8.0000000000000004E-4</v>
      </c>
      <c r="DE206" s="248">
        <f t="shared" si="1838"/>
        <v>5.0000000000000001E-4</v>
      </c>
      <c r="DF206" s="248">
        <f t="shared" si="1838"/>
        <v>7.000000000000001E-4</v>
      </c>
      <c r="DG206" s="248">
        <f t="shared" si="1838"/>
        <v>7.000000000000001E-4</v>
      </c>
      <c r="DH206" s="307">
        <f t="shared" si="1838"/>
        <v>1.2999999999999999E-3</v>
      </c>
      <c r="DI206" s="248">
        <f t="shared" si="1838"/>
        <v>5.9999999999999995E-4</v>
      </c>
      <c r="DJ206" s="248">
        <f t="shared" si="1838"/>
        <v>8.0000000000000004E-4</v>
      </c>
      <c r="DK206" s="248">
        <f t="shared" si="1838"/>
        <v>1.1999999999999999E-3</v>
      </c>
      <c r="DL206" s="307">
        <f t="shared" si="1838"/>
        <v>2.3E-3</v>
      </c>
      <c r="DM206" s="248">
        <f t="shared" si="1838"/>
        <v>1.8E-3</v>
      </c>
      <c r="DN206" s="248">
        <f t="shared" si="1838"/>
        <v>2.5000000000000001E-3</v>
      </c>
      <c r="DO206" s="248">
        <f t="shared" si="1838"/>
        <v>3.7000000000000002E-3</v>
      </c>
      <c r="DP206" s="307">
        <f t="shared" si="1838"/>
        <v>5.4000000000000003E-3</v>
      </c>
      <c r="DQ206" s="248">
        <f t="shared" si="1838"/>
        <v>0</v>
      </c>
      <c r="DR206" s="248">
        <f t="shared" si="1838"/>
        <v>0</v>
      </c>
      <c r="DS206" s="248">
        <f t="shared" si="1838"/>
        <v>0</v>
      </c>
      <c r="DT206" s="320">
        <f t="shared" si="1838"/>
        <v>0</v>
      </c>
      <c r="DU206" s="338">
        <f t="shared" si="1838"/>
        <v>1.2999999999999999E-3</v>
      </c>
      <c r="DV206" s="248">
        <f t="shared" si="1838"/>
        <v>8.9999999999999998E-4</v>
      </c>
      <c r="DW206" s="248">
        <f t="shared" si="1838"/>
        <v>3.4999999999999996E-3</v>
      </c>
      <c r="DX206" s="307">
        <f t="shared" si="1838"/>
        <v>4.0000000000000002E-4</v>
      </c>
      <c r="DY206" s="248">
        <f t="shared" si="1838"/>
        <v>3.0000000000000001E-3</v>
      </c>
      <c r="DZ206" s="248">
        <f t="shared" si="1838"/>
        <v>2.5999999999999999E-3</v>
      </c>
      <c r="EA206" s="248">
        <f t="shared" si="1838"/>
        <v>9.8999999999999991E-3</v>
      </c>
      <c r="EB206" s="307">
        <f t="shared" si="1838"/>
        <v>1E-3</v>
      </c>
      <c r="EC206" s="248">
        <f t="shared" ref="EC206:FH206" si="1839">IFERROR(EC196/$GX196,0)</f>
        <v>4.5999999999999999E-3</v>
      </c>
      <c r="ED206" s="248">
        <f t="shared" si="1839"/>
        <v>3.2000000000000002E-3</v>
      </c>
      <c r="EE206" s="248">
        <f t="shared" si="1839"/>
        <v>1.47E-2</v>
      </c>
      <c r="EF206" s="307">
        <f t="shared" si="1839"/>
        <v>2E-3</v>
      </c>
      <c r="EG206" s="248">
        <f t="shared" si="1839"/>
        <v>2.5999999999999999E-3</v>
      </c>
      <c r="EH206" s="248">
        <f t="shared" si="1839"/>
        <v>2.3999999999999998E-3</v>
      </c>
      <c r="EI206" s="248">
        <f t="shared" si="1839"/>
        <v>1.03E-2</v>
      </c>
      <c r="EJ206" s="307">
        <f t="shared" si="1839"/>
        <v>1.4000000000000002E-3</v>
      </c>
      <c r="EK206" s="248">
        <f t="shared" si="1839"/>
        <v>0</v>
      </c>
      <c r="EL206" s="248">
        <f t="shared" si="1839"/>
        <v>0</v>
      </c>
      <c r="EM206" s="248">
        <f t="shared" si="1839"/>
        <v>0</v>
      </c>
      <c r="EN206" s="320">
        <f t="shared" si="1839"/>
        <v>0</v>
      </c>
      <c r="EO206" s="338">
        <f t="shared" si="1839"/>
        <v>3.5999999999999999E-3</v>
      </c>
      <c r="EP206" s="248">
        <f t="shared" si="1839"/>
        <v>3.5999999999999999E-3</v>
      </c>
      <c r="EQ206" s="248">
        <f t="shared" si="1839"/>
        <v>1.3500000000000002E-2</v>
      </c>
      <c r="ER206" s="307">
        <f t="shared" si="1839"/>
        <v>1.47E-2</v>
      </c>
      <c r="ES206" s="248">
        <f t="shared" si="1839"/>
        <v>3.5999999999999999E-3</v>
      </c>
      <c r="ET206" s="248">
        <f t="shared" si="1839"/>
        <v>4.4000000000000003E-3</v>
      </c>
      <c r="EU206" s="248">
        <f t="shared" si="1839"/>
        <v>1.23E-2</v>
      </c>
      <c r="EV206" s="307">
        <f t="shared" si="1839"/>
        <v>1.32E-2</v>
      </c>
      <c r="EW206" s="248">
        <f t="shared" si="1839"/>
        <v>3.4999999999999996E-3</v>
      </c>
      <c r="EX206" s="248">
        <f t="shared" si="1839"/>
        <v>4.3E-3</v>
      </c>
      <c r="EY206" s="248">
        <f t="shared" si="1839"/>
        <v>1.2E-2</v>
      </c>
      <c r="EZ206" s="307">
        <f t="shared" si="1839"/>
        <v>1.26E-2</v>
      </c>
      <c r="FA206" s="248">
        <f t="shared" si="1839"/>
        <v>2.3E-3</v>
      </c>
      <c r="FB206" s="248">
        <f t="shared" si="1839"/>
        <v>2.8999999999999998E-3</v>
      </c>
      <c r="FC206" s="248">
        <f t="shared" si="1839"/>
        <v>8.8999999999999999E-3</v>
      </c>
      <c r="FD206" s="307">
        <f t="shared" si="1839"/>
        <v>7.1999999999999998E-3</v>
      </c>
      <c r="FE206" s="248">
        <f t="shared" si="1839"/>
        <v>0</v>
      </c>
      <c r="FF206" s="248">
        <f t="shared" si="1839"/>
        <v>0</v>
      </c>
      <c r="FG206" s="248">
        <f t="shared" si="1839"/>
        <v>0</v>
      </c>
      <c r="FH206" s="320">
        <f t="shared" si="1839"/>
        <v>0</v>
      </c>
      <c r="FI206" s="338">
        <f t="shared" ref="FI206:GN206" si="1840">IFERROR(FI196/$GX196,0)</f>
        <v>4.0000000000000002E-4</v>
      </c>
      <c r="FJ206" s="248">
        <f t="shared" si="1840"/>
        <v>4.0000000000000002E-4</v>
      </c>
      <c r="FK206" s="248">
        <f t="shared" si="1840"/>
        <v>1E-3</v>
      </c>
      <c r="FL206" s="307">
        <f t="shared" si="1840"/>
        <v>8.9999999999999998E-4</v>
      </c>
      <c r="FM206" s="248">
        <f t="shared" si="1840"/>
        <v>1.5E-3</v>
      </c>
      <c r="FN206" s="248">
        <f t="shared" si="1840"/>
        <v>8.9999999999999998E-4</v>
      </c>
      <c r="FO206" s="248">
        <f t="shared" si="1840"/>
        <v>2.5999999999999999E-3</v>
      </c>
      <c r="FP206" s="307">
        <f t="shared" si="1840"/>
        <v>1.9E-3</v>
      </c>
      <c r="FQ206" s="248">
        <f t="shared" si="1840"/>
        <v>2.5999999999999999E-3</v>
      </c>
      <c r="FR206" s="248">
        <f t="shared" si="1840"/>
        <v>1.7000000000000001E-3</v>
      </c>
      <c r="FS206" s="248">
        <f t="shared" si="1840"/>
        <v>4.6999999999999993E-3</v>
      </c>
      <c r="FT206" s="307">
        <f t="shared" si="1840"/>
        <v>4.1999999999999997E-3</v>
      </c>
      <c r="FU206" s="248">
        <f t="shared" si="1840"/>
        <v>2.5999999999999999E-3</v>
      </c>
      <c r="FV206" s="248">
        <f t="shared" si="1840"/>
        <v>2.2000000000000001E-3</v>
      </c>
      <c r="FW206" s="248">
        <f t="shared" si="1840"/>
        <v>4.8999999999999998E-3</v>
      </c>
      <c r="FX206" s="307">
        <f t="shared" si="1840"/>
        <v>4.3E-3</v>
      </c>
      <c r="FY206" s="248">
        <f t="shared" si="1840"/>
        <v>0</v>
      </c>
      <c r="FZ206" s="248">
        <f t="shared" si="1840"/>
        <v>0</v>
      </c>
      <c r="GA206" s="248">
        <f t="shared" si="1840"/>
        <v>0</v>
      </c>
      <c r="GB206" s="320">
        <f t="shared" si="1840"/>
        <v>0</v>
      </c>
      <c r="GC206" s="338">
        <f t="shared" si="1840"/>
        <v>2.8999999999999998E-3</v>
      </c>
      <c r="GD206" s="248">
        <f t="shared" si="1840"/>
        <v>1.5E-3</v>
      </c>
      <c r="GE206" s="248">
        <f t="shared" si="1840"/>
        <v>3.8E-3</v>
      </c>
      <c r="GF206" s="307">
        <f t="shared" si="1840"/>
        <v>1.1000000000000001E-3</v>
      </c>
      <c r="GG206" s="248">
        <f t="shared" si="1840"/>
        <v>1.15E-2</v>
      </c>
      <c r="GH206" s="248">
        <f t="shared" si="1840"/>
        <v>7.3000000000000001E-3</v>
      </c>
      <c r="GI206" s="248">
        <f t="shared" si="1840"/>
        <v>1.6399999999999998E-2</v>
      </c>
      <c r="GJ206" s="307">
        <f t="shared" si="1840"/>
        <v>5.6000000000000008E-3</v>
      </c>
      <c r="GK206" s="248">
        <f t="shared" si="1840"/>
        <v>2.52E-2</v>
      </c>
      <c r="GL206" s="248">
        <f t="shared" si="1840"/>
        <v>1.38E-2</v>
      </c>
      <c r="GM206" s="248">
        <f t="shared" si="1840"/>
        <v>3.1400000000000004E-2</v>
      </c>
      <c r="GN206" s="307">
        <f t="shared" si="1840"/>
        <v>1.4999999999999999E-2</v>
      </c>
      <c r="GO206" s="248">
        <f t="shared" ref="GO206:GV206" si="1841">IFERROR(GO196/$GX196,0)</f>
        <v>3.0899999999999997E-2</v>
      </c>
      <c r="GP206" s="248">
        <f t="shared" si="1841"/>
        <v>2.3399999999999997E-2</v>
      </c>
      <c r="GQ206" s="248">
        <f t="shared" si="1841"/>
        <v>0.04</v>
      </c>
      <c r="GR206" s="307">
        <f t="shared" si="1841"/>
        <v>2.3099999999999999E-2</v>
      </c>
      <c r="GS206" s="248">
        <f t="shared" si="1841"/>
        <v>0</v>
      </c>
      <c r="GT206" s="248">
        <f t="shared" si="1841"/>
        <v>0</v>
      </c>
      <c r="GU206" s="248">
        <f t="shared" si="1841"/>
        <v>0</v>
      </c>
      <c r="GV206" s="248">
        <f t="shared" si="1841"/>
        <v>0</v>
      </c>
      <c r="GW206" s="217"/>
      <c r="GX206" s="250"/>
      <c r="GY206" s="251"/>
    </row>
    <row r="207" spans="2:207" s="2" customFormat="1" ht="16.5" hidden="1" customHeight="1" outlineLevel="1">
      <c r="B207" s="512"/>
      <c r="C207" s="519"/>
      <c r="D207" s="246" t="s">
        <v>626</v>
      </c>
      <c r="E207" s="247">
        <f t="shared" ref="E207:AJ207" si="1842">IFERROR(E197/$GX196,0)</f>
        <v>0</v>
      </c>
      <c r="F207" s="248">
        <f t="shared" si="1842"/>
        <v>0</v>
      </c>
      <c r="G207" s="248">
        <f t="shared" si="1842"/>
        <v>0.01</v>
      </c>
      <c r="H207" s="307">
        <f t="shared" si="1842"/>
        <v>0</v>
      </c>
      <c r="I207" s="248">
        <f t="shared" si="1842"/>
        <v>0</v>
      </c>
      <c r="J207" s="248">
        <f t="shared" si="1842"/>
        <v>0</v>
      </c>
      <c r="K207" s="248">
        <f t="shared" si="1842"/>
        <v>0</v>
      </c>
      <c r="L207" s="307">
        <f t="shared" si="1842"/>
        <v>0</v>
      </c>
      <c r="M207" s="248">
        <f t="shared" si="1842"/>
        <v>0</v>
      </c>
      <c r="N207" s="248">
        <f t="shared" si="1842"/>
        <v>0</v>
      </c>
      <c r="O207" s="248">
        <f t="shared" si="1842"/>
        <v>0.01</v>
      </c>
      <c r="P207" s="307">
        <f t="shared" si="1842"/>
        <v>0</v>
      </c>
      <c r="Q207" s="248">
        <f t="shared" si="1842"/>
        <v>0</v>
      </c>
      <c r="R207" s="248">
        <f t="shared" si="1842"/>
        <v>0</v>
      </c>
      <c r="S207" s="248">
        <f t="shared" si="1842"/>
        <v>0</v>
      </c>
      <c r="T207" s="307">
        <f t="shared" si="1842"/>
        <v>0</v>
      </c>
      <c r="U207" s="248">
        <f t="shared" si="1842"/>
        <v>0</v>
      </c>
      <c r="V207" s="248">
        <f t="shared" si="1842"/>
        <v>0</v>
      </c>
      <c r="W207" s="248">
        <f t="shared" si="1842"/>
        <v>0</v>
      </c>
      <c r="X207" s="320">
        <f t="shared" si="1842"/>
        <v>0</v>
      </c>
      <c r="Y207" s="338">
        <f t="shared" si="1842"/>
        <v>0</v>
      </c>
      <c r="Z207" s="248">
        <f t="shared" si="1842"/>
        <v>0</v>
      </c>
      <c r="AA207" s="248">
        <f t="shared" si="1842"/>
        <v>0</v>
      </c>
      <c r="AB207" s="307">
        <f t="shared" si="1842"/>
        <v>0</v>
      </c>
      <c r="AC207" s="248">
        <f t="shared" si="1842"/>
        <v>0</v>
      </c>
      <c r="AD207" s="248">
        <f t="shared" si="1842"/>
        <v>0</v>
      </c>
      <c r="AE207" s="248">
        <f t="shared" si="1842"/>
        <v>0.01</v>
      </c>
      <c r="AF207" s="307">
        <f t="shared" si="1842"/>
        <v>0</v>
      </c>
      <c r="AG207" s="248">
        <f t="shared" si="1842"/>
        <v>0.01</v>
      </c>
      <c r="AH207" s="248">
        <f t="shared" si="1842"/>
        <v>0.01</v>
      </c>
      <c r="AI207" s="248">
        <f t="shared" si="1842"/>
        <v>0.02</v>
      </c>
      <c r="AJ207" s="307">
        <f t="shared" si="1842"/>
        <v>0</v>
      </c>
      <c r="AK207" s="248">
        <f t="shared" ref="AK207:BP207" si="1843">IFERROR(AK197/$GX196,0)</f>
        <v>0</v>
      </c>
      <c r="AL207" s="248">
        <f t="shared" si="1843"/>
        <v>0</v>
      </c>
      <c r="AM207" s="248">
        <f t="shared" si="1843"/>
        <v>0.01</v>
      </c>
      <c r="AN207" s="307">
        <f t="shared" si="1843"/>
        <v>0</v>
      </c>
      <c r="AO207" s="248">
        <f t="shared" si="1843"/>
        <v>0</v>
      </c>
      <c r="AP207" s="248">
        <f t="shared" si="1843"/>
        <v>0</v>
      </c>
      <c r="AQ207" s="248">
        <f t="shared" si="1843"/>
        <v>0</v>
      </c>
      <c r="AR207" s="248">
        <f t="shared" si="1843"/>
        <v>0</v>
      </c>
      <c r="AS207" s="338">
        <f t="shared" si="1843"/>
        <v>0</v>
      </c>
      <c r="AT207" s="248">
        <f t="shared" si="1843"/>
        <v>0</v>
      </c>
      <c r="AU207" s="248">
        <f t="shared" si="1843"/>
        <v>0.02</v>
      </c>
      <c r="AV207" s="307">
        <f t="shared" si="1843"/>
        <v>0.02</v>
      </c>
      <c r="AW207" s="248">
        <f t="shared" si="1843"/>
        <v>0</v>
      </c>
      <c r="AX207" s="248">
        <f t="shared" si="1843"/>
        <v>0.01</v>
      </c>
      <c r="AY207" s="248">
        <f t="shared" si="1843"/>
        <v>0.02</v>
      </c>
      <c r="AZ207" s="307">
        <f t="shared" si="1843"/>
        <v>0.01</v>
      </c>
      <c r="BA207" s="248">
        <f t="shared" si="1843"/>
        <v>0.01</v>
      </c>
      <c r="BB207" s="248">
        <f t="shared" si="1843"/>
        <v>0</v>
      </c>
      <c r="BC207" s="248">
        <f t="shared" si="1843"/>
        <v>0.01</v>
      </c>
      <c r="BD207" s="307">
        <f t="shared" si="1843"/>
        <v>0.01</v>
      </c>
      <c r="BE207" s="248">
        <f t="shared" si="1843"/>
        <v>0</v>
      </c>
      <c r="BF207" s="248">
        <f t="shared" si="1843"/>
        <v>0.01</v>
      </c>
      <c r="BG207" s="248">
        <f t="shared" si="1843"/>
        <v>0</v>
      </c>
      <c r="BH207" s="307">
        <f t="shared" si="1843"/>
        <v>0.01</v>
      </c>
      <c r="BI207" s="248">
        <f t="shared" si="1843"/>
        <v>0</v>
      </c>
      <c r="BJ207" s="248">
        <f t="shared" si="1843"/>
        <v>0</v>
      </c>
      <c r="BK207" s="248">
        <f t="shared" si="1843"/>
        <v>0</v>
      </c>
      <c r="BL207" s="248">
        <f t="shared" si="1843"/>
        <v>0</v>
      </c>
      <c r="BM207" s="338">
        <f t="shared" si="1843"/>
        <v>0</v>
      </c>
      <c r="BN207" s="248">
        <f t="shared" si="1843"/>
        <v>0</v>
      </c>
      <c r="BO207" s="248">
        <f t="shared" si="1843"/>
        <v>0</v>
      </c>
      <c r="BP207" s="307">
        <f t="shared" si="1843"/>
        <v>0</v>
      </c>
      <c r="BQ207" s="248">
        <f t="shared" ref="BQ207:CV207" si="1844">IFERROR(BQ197/$GX196,0)</f>
        <v>0</v>
      </c>
      <c r="BR207" s="248">
        <f t="shared" si="1844"/>
        <v>0</v>
      </c>
      <c r="BS207" s="248">
        <f t="shared" si="1844"/>
        <v>0</v>
      </c>
      <c r="BT207" s="307">
        <f t="shared" si="1844"/>
        <v>0</v>
      </c>
      <c r="BU207" s="248">
        <f t="shared" si="1844"/>
        <v>0</v>
      </c>
      <c r="BV207" s="248">
        <f t="shared" si="1844"/>
        <v>0</v>
      </c>
      <c r="BW207" s="248">
        <f t="shared" si="1844"/>
        <v>0.01</v>
      </c>
      <c r="BX207" s="307">
        <f t="shared" si="1844"/>
        <v>0.01</v>
      </c>
      <c r="BY207" s="248">
        <f t="shared" si="1844"/>
        <v>0</v>
      </c>
      <c r="BZ207" s="248">
        <f t="shared" si="1844"/>
        <v>0.01</v>
      </c>
      <c r="CA207" s="248">
        <f t="shared" si="1844"/>
        <v>0</v>
      </c>
      <c r="CB207" s="307">
        <f t="shared" si="1844"/>
        <v>0.01</v>
      </c>
      <c r="CC207" s="248">
        <f t="shared" si="1844"/>
        <v>0</v>
      </c>
      <c r="CD207" s="248">
        <f t="shared" si="1844"/>
        <v>0</v>
      </c>
      <c r="CE207" s="248">
        <f t="shared" si="1844"/>
        <v>0</v>
      </c>
      <c r="CF207" s="320">
        <f t="shared" si="1844"/>
        <v>0</v>
      </c>
      <c r="CG207" s="338">
        <f t="shared" si="1844"/>
        <v>0.01</v>
      </c>
      <c r="CH207" s="248">
        <f t="shared" si="1844"/>
        <v>0</v>
      </c>
      <c r="CI207" s="248">
        <f t="shared" si="1844"/>
        <v>0.01</v>
      </c>
      <c r="CJ207" s="307">
        <f t="shared" si="1844"/>
        <v>0</v>
      </c>
      <c r="CK207" s="248">
        <f t="shared" si="1844"/>
        <v>0.01</v>
      </c>
      <c r="CL207" s="248">
        <f t="shared" si="1844"/>
        <v>0</v>
      </c>
      <c r="CM207" s="248">
        <f t="shared" si="1844"/>
        <v>0.01</v>
      </c>
      <c r="CN207" s="307">
        <f t="shared" si="1844"/>
        <v>0.02</v>
      </c>
      <c r="CO207" s="248">
        <f t="shared" si="1844"/>
        <v>0.02</v>
      </c>
      <c r="CP207" s="248">
        <f t="shared" si="1844"/>
        <v>0.01</v>
      </c>
      <c r="CQ207" s="248">
        <f t="shared" si="1844"/>
        <v>0.03</v>
      </c>
      <c r="CR207" s="307">
        <f t="shared" si="1844"/>
        <v>0.01</v>
      </c>
      <c r="CS207" s="248">
        <f t="shared" si="1844"/>
        <v>0.03</v>
      </c>
      <c r="CT207" s="248">
        <f t="shared" si="1844"/>
        <v>0.02</v>
      </c>
      <c r="CU207" s="248">
        <f t="shared" si="1844"/>
        <v>0.05</v>
      </c>
      <c r="CV207" s="307">
        <f t="shared" si="1844"/>
        <v>0.02</v>
      </c>
      <c r="CW207" s="248">
        <f t="shared" ref="CW207:EB207" si="1845">IFERROR(CW197/$GX196,0)</f>
        <v>0</v>
      </c>
      <c r="CX207" s="248">
        <f t="shared" si="1845"/>
        <v>0</v>
      </c>
      <c r="CY207" s="248">
        <f t="shared" si="1845"/>
        <v>0</v>
      </c>
      <c r="CZ207" s="249">
        <f t="shared" si="1845"/>
        <v>0</v>
      </c>
      <c r="DA207" s="247">
        <f t="shared" si="1845"/>
        <v>0</v>
      </c>
      <c r="DB207" s="248">
        <f t="shared" si="1845"/>
        <v>0</v>
      </c>
      <c r="DC207" s="248">
        <f t="shared" si="1845"/>
        <v>0</v>
      </c>
      <c r="DD207" s="307">
        <f t="shared" si="1845"/>
        <v>0</v>
      </c>
      <c r="DE207" s="248">
        <f t="shared" si="1845"/>
        <v>0</v>
      </c>
      <c r="DF207" s="248">
        <f t="shared" si="1845"/>
        <v>0.01</v>
      </c>
      <c r="DG207" s="248">
        <f t="shared" si="1845"/>
        <v>0</v>
      </c>
      <c r="DH207" s="307">
        <f t="shared" si="1845"/>
        <v>0</v>
      </c>
      <c r="DI207" s="248">
        <f t="shared" si="1845"/>
        <v>0</v>
      </c>
      <c r="DJ207" s="248">
        <f t="shared" si="1845"/>
        <v>0</v>
      </c>
      <c r="DK207" s="248">
        <f t="shared" si="1845"/>
        <v>0</v>
      </c>
      <c r="DL207" s="307">
        <f t="shared" si="1845"/>
        <v>0</v>
      </c>
      <c r="DM207" s="248">
        <f t="shared" si="1845"/>
        <v>0.01</v>
      </c>
      <c r="DN207" s="248">
        <f t="shared" si="1845"/>
        <v>0</v>
      </c>
      <c r="DO207" s="248">
        <f t="shared" si="1845"/>
        <v>0.01</v>
      </c>
      <c r="DP207" s="307">
        <f t="shared" si="1845"/>
        <v>0.01</v>
      </c>
      <c r="DQ207" s="248">
        <f t="shared" si="1845"/>
        <v>0</v>
      </c>
      <c r="DR207" s="248">
        <f t="shared" si="1845"/>
        <v>0</v>
      </c>
      <c r="DS207" s="248">
        <f t="shared" si="1845"/>
        <v>0</v>
      </c>
      <c r="DT207" s="320">
        <f t="shared" si="1845"/>
        <v>0</v>
      </c>
      <c r="DU207" s="338">
        <f t="shared" si="1845"/>
        <v>0</v>
      </c>
      <c r="DV207" s="248">
        <f t="shared" si="1845"/>
        <v>0.01</v>
      </c>
      <c r="DW207" s="248">
        <f t="shared" si="1845"/>
        <v>0</v>
      </c>
      <c r="DX207" s="307">
        <f t="shared" si="1845"/>
        <v>0</v>
      </c>
      <c r="DY207" s="248">
        <f t="shared" si="1845"/>
        <v>0</v>
      </c>
      <c r="DZ207" s="248">
        <f t="shared" si="1845"/>
        <v>0.01</v>
      </c>
      <c r="EA207" s="248">
        <f t="shared" si="1845"/>
        <v>0.01</v>
      </c>
      <c r="EB207" s="307">
        <f t="shared" si="1845"/>
        <v>0</v>
      </c>
      <c r="EC207" s="248">
        <f t="shared" ref="EC207:FH207" si="1846">IFERROR(EC197/$GX196,0)</f>
        <v>0</v>
      </c>
      <c r="ED207" s="248">
        <f t="shared" si="1846"/>
        <v>0</v>
      </c>
      <c r="EE207" s="248">
        <f t="shared" si="1846"/>
        <v>0.01</v>
      </c>
      <c r="EF207" s="307">
        <f t="shared" si="1846"/>
        <v>0</v>
      </c>
      <c r="EG207" s="248">
        <f t="shared" si="1846"/>
        <v>0.01</v>
      </c>
      <c r="EH207" s="248">
        <f t="shared" si="1846"/>
        <v>0</v>
      </c>
      <c r="EI207" s="248">
        <f t="shared" si="1846"/>
        <v>0.01</v>
      </c>
      <c r="EJ207" s="307">
        <f t="shared" si="1846"/>
        <v>0</v>
      </c>
      <c r="EK207" s="248">
        <f t="shared" si="1846"/>
        <v>0</v>
      </c>
      <c r="EL207" s="248">
        <f t="shared" si="1846"/>
        <v>0</v>
      </c>
      <c r="EM207" s="248">
        <f t="shared" si="1846"/>
        <v>0</v>
      </c>
      <c r="EN207" s="320">
        <f t="shared" si="1846"/>
        <v>0</v>
      </c>
      <c r="EO207" s="338">
        <f t="shared" si="1846"/>
        <v>0.01</v>
      </c>
      <c r="EP207" s="248">
        <f t="shared" si="1846"/>
        <v>0</v>
      </c>
      <c r="EQ207" s="248">
        <f t="shared" si="1846"/>
        <v>0.01</v>
      </c>
      <c r="ER207" s="307">
        <f t="shared" si="1846"/>
        <v>0.01</v>
      </c>
      <c r="ES207" s="248">
        <f t="shared" si="1846"/>
        <v>0.01</v>
      </c>
      <c r="ET207" s="248">
        <f t="shared" si="1846"/>
        <v>0</v>
      </c>
      <c r="EU207" s="248">
        <f t="shared" si="1846"/>
        <v>0</v>
      </c>
      <c r="EV207" s="307">
        <f t="shared" si="1846"/>
        <v>0.02</v>
      </c>
      <c r="EW207" s="248">
        <f t="shared" si="1846"/>
        <v>0</v>
      </c>
      <c r="EX207" s="248">
        <f t="shared" si="1846"/>
        <v>0.01</v>
      </c>
      <c r="EY207" s="248">
        <f t="shared" si="1846"/>
        <v>0.01</v>
      </c>
      <c r="EZ207" s="307">
        <f t="shared" si="1846"/>
        <v>0.01</v>
      </c>
      <c r="FA207" s="248">
        <f t="shared" si="1846"/>
        <v>0</v>
      </c>
      <c r="FB207" s="248">
        <f t="shared" si="1846"/>
        <v>0</v>
      </c>
      <c r="FC207" s="248">
        <f t="shared" si="1846"/>
        <v>0.01</v>
      </c>
      <c r="FD207" s="307">
        <f t="shared" si="1846"/>
        <v>0.01</v>
      </c>
      <c r="FE207" s="248">
        <f t="shared" si="1846"/>
        <v>0</v>
      </c>
      <c r="FF207" s="248">
        <f t="shared" si="1846"/>
        <v>0</v>
      </c>
      <c r="FG207" s="248">
        <f t="shared" si="1846"/>
        <v>0</v>
      </c>
      <c r="FH207" s="320">
        <f t="shared" si="1846"/>
        <v>0</v>
      </c>
      <c r="FI207" s="338">
        <f t="shared" ref="FI207:GN207" si="1847">IFERROR(FI197/$GX196,0)</f>
        <v>0.01</v>
      </c>
      <c r="FJ207" s="248">
        <f t="shared" si="1847"/>
        <v>0</v>
      </c>
      <c r="FK207" s="248">
        <f t="shared" si="1847"/>
        <v>0</v>
      </c>
      <c r="FL207" s="307">
        <f t="shared" si="1847"/>
        <v>0</v>
      </c>
      <c r="FM207" s="248">
        <f t="shared" si="1847"/>
        <v>0</v>
      </c>
      <c r="FN207" s="248">
        <f t="shared" si="1847"/>
        <v>0</v>
      </c>
      <c r="FO207" s="248">
        <f t="shared" si="1847"/>
        <v>0.01</v>
      </c>
      <c r="FP207" s="307">
        <f t="shared" si="1847"/>
        <v>0</v>
      </c>
      <c r="FQ207" s="248">
        <f t="shared" si="1847"/>
        <v>0.01</v>
      </c>
      <c r="FR207" s="248">
        <f t="shared" si="1847"/>
        <v>0</v>
      </c>
      <c r="FS207" s="248">
        <f t="shared" si="1847"/>
        <v>0</v>
      </c>
      <c r="FT207" s="307">
        <f t="shared" si="1847"/>
        <v>0</v>
      </c>
      <c r="FU207" s="248">
        <f t="shared" si="1847"/>
        <v>0</v>
      </c>
      <c r="FV207" s="248">
        <f t="shared" si="1847"/>
        <v>0</v>
      </c>
      <c r="FW207" s="248">
        <f t="shared" si="1847"/>
        <v>0.01</v>
      </c>
      <c r="FX207" s="307">
        <f t="shared" si="1847"/>
        <v>0</v>
      </c>
      <c r="FY207" s="248">
        <f t="shared" si="1847"/>
        <v>0</v>
      </c>
      <c r="FZ207" s="248">
        <f t="shared" si="1847"/>
        <v>0</v>
      </c>
      <c r="GA207" s="248">
        <f t="shared" si="1847"/>
        <v>0</v>
      </c>
      <c r="GB207" s="320">
        <f t="shared" si="1847"/>
        <v>0</v>
      </c>
      <c r="GC207" s="338">
        <f t="shared" si="1847"/>
        <v>0</v>
      </c>
      <c r="GD207" s="248">
        <f t="shared" si="1847"/>
        <v>0</v>
      </c>
      <c r="GE207" s="248">
        <f t="shared" si="1847"/>
        <v>0</v>
      </c>
      <c r="GF207" s="307">
        <f t="shared" si="1847"/>
        <v>0</v>
      </c>
      <c r="GG207" s="248">
        <f t="shared" si="1847"/>
        <v>0.01</v>
      </c>
      <c r="GH207" s="248">
        <f t="shared" si="1847"/>
        <v>0.01</v>
      </c>
      <c r="GI207" s="248">
        <f t="shared" si="1847"/>
        <v>0.01</v>
      </c>
      <c r="GJ207" s="307">
        <f t="shared" si="1847"/>
        <v>0.01</v>
      </c>
      <c r="GK207" s="248">
        <f t="shared" si="1847"/>
        <v>0.04</v>
      </c>
      <c r="GL207" s="248">
        <f t="shared" si="1847"/>
        <v>0.02</v>
      </c>
      <c r="GM207" s="248">
        <f t="shared" si="1847"/>
        <v>0.03</v>
      </c>
      <c r="GN207" s="307">
        <f t="shared" si="1847"/>
        <v>0.01</v>
      </c>
      <c r="GO207" s="248">
        <f t="shared" ref="GO207:GV207" si="1848">IFERROR(GO197/$GX196,0)</f>
        <v>0.03</v>
      </c>
      <c r="GP207" s="248">
        <f t="shared" si="1848"/>
        <v>0.02</v>
      </c>
      <c r="GQ207" s="248">
        <f t="shared" si="1848"/>
        <v>0.04</v>
      </c>
      <c r="GR207" s="307">
        <f t="shared" si="1848"/>
        <v>0.02</v>
      </c>
      <c r="GS207" s="248">
        <f t="shared" si="1848"/>
        <v>0</v>
      </c>
      <c r="GT207" s="248">
        <f t="shared" si="1848"/>
        <v>0</v>
      </c>
      <c r="GU207" s="248">
        <f t="shared" si="1848"/>
        <v>0</v>
      </c>
      <c r="GV207" s="248">
        <f t="shared" si="1848"/>
        <v>0</v>
      </c>
      <c r="GW207" s="217"/>
      <c r="GX207" s="250"/>
      <c r="GY207" s="251"/>
    </row>
    <row r="208" spans="2:207" s="2" customFormat="1" ht="17.25" hidden="1" customHeight="1" outlineLevel="1" thickBot="1">
      <c r="B208" s="513"/>
      <c r="C208" s="521"/>
      <c r="D208" s="246" t="s">
        <v>627</v>
      </c>
      <c r="E208" s="254">
        <f>E207-E206</f>
        <v>-5.0000000000000001E-4</v>
      </c>
      <c r="F208" s="255">
        <f t="shared" ref="F208:BQ208" si="1849">F207-F206</f>
        <v>-8.0000000000000004E-4</v>
      </c>
      <c r="G208" s="255">
        <f t="shared" si="1849"/>
        <v>9.4000000000000004E-3</v>
      </c>
      <c r="H208" s="308">
        <f t="shared" si="1849"/>
        <v>-8.0000000000000004E-4</v>
      </c>
      <c r="I208" s="255">
        <f t="shared" si="1849"/>
        <v>-5.0000000000000001E-4</v>
      </c>
      <c r="J208" s="255">
        <f t="shared" si="1849"/>
        <v>-7.000000000000001E-4</v>
      </c>
      <c r="K208" s="255">
        <f t="shared" si="1849"/>
        <v>-7.000000000000001E-4</v>
      </c>
      <c r="L208" s="308">
        <f t="shared" si="1849"/>
        <v>-1.2999999999999999E-3</v>
      </c>
      <c r="M208" s="255">
        <f t="shared" si="1849"/>
        <v>-5.9999999999999995E-4</v>
      </c>
      <c r="N208" s="255">
        <f t="shared" si="1849"/>
        <v>-8.0000000000000004E-4</v>
      </c>
      <c r="O208" s="255">
        <f t="shared" si="1849"/>
        <v>8.8000000000000005E-3</v>
      </c>
      <c r="P208" s="308">
        <f t="shared" si="1849"/>
        <v>-2.3E-3</v>
      </c>
      <c r="Q208" s="255">
        <f t="shared" si="1849"/>
        <v>-1.8E-3</v>
      </c>
      <c r="R208" s="255">
        <f t="shared" si="1849"/>
        <v>-2.5000000000000001E-3</v>
      </c>
      <c r="S208" s="255">
        <f t="shared" si="1849"/>
        <v>-3.7000000000000002E-3</v>
      </c>
      <c r="T208" s="308">
        <f t="shared" si="1849"/>
        <v>-5.4000000000000003E-3</v>
      </c>
      <c r="U208" s="255">
        <f t="shared" si="1849"/>
        <v>0</v>
      </c>
      <c r="V208" s="255">
        <f t="shared" si="1849"/>
        <v>0</v>
      </c>
      <c r="W208" s="255">
        <f t="shared" si="1849"/>
        <v>0</v>
      </c>
      <c r="X208" s="321">
        <f t="shared" si="1849"/>
        <v>0</v>
      </c>
      <c r="Y208" s="339">
        <f t="shared" si="1849"/>
        <v>-1.2999999999999999E-3</v>
      </c>
      <c r="Z208" s="255">
        <f t="shared" si="1849"/>
        <v>-8.9999999999999998E-4</v>
      </c>
      <c r="AA208" s="255">
        <f t="shared" si="1849"/>
        <v>-3.4999999999999996E-3</v>
      </c>
      <c r="AB208" s="308">
        <f t="shared" si="1849"/>
        <v>-4.0000000000000002E-4</v>
      </c>
      <c r="AC208" s="255">
        <f t="shared" si="1849"/>
        <v>-3.0000000000000001E-3</v>
      </c>
      <c r="AD208" s="255">
        <f t="shared" si="1849"/>
        <v>-2.5999999999999999E-3</v>
      </c>
      <c r="AE208" s="255">
        <f t="shared" si="1849"/>
        <v>1.0000000000000113E-4</v>
      </c>
      <c r="AF208" s="308">
        <f t="shared" si="1849"/>
        <v>-1E-3</v>
      </c>
      <c r="AG208" s="255">
        <f t="shared" si="1849"/>
        <v>5.4000000000000003E-3</v>
      </c>
      <c r="AH208" s="255">
        <f t="shared" si="1849"/>
        <v>6.8000000000000005E-3</v>
      </c>
      <c r="AI208" s="255">
        <f t="shared" si="1849"/>
        <v>5.3000000000000009E-3</v>
      </c>
      <c r="AJ208" s="308">
        <f t="shared" si="1849"/>
        <v>-2E-3</v>
      </c>
      <c r="AK208" s="255">
        <f t="shared" si="1849"/>
        <v>-2.5999999999999999E-3</v>
      </c>
      <c r="AL208" s="255">
        <f t="shared" si="1849"/>
        <v>-2.3999999999999998E-3</v>
      </c>
      <c r="AM208" s="255">
        <f t="shared" si="1849"/>
        <v>-2.9999999999999992E-4</v>
      </c>
      <c r="AN208" s="308">
        <f t="shared" si="1849"/>
        <v>-1.4000000000000002E-3</v>
      </c>
      <c r="AO208" s="255">
        <f t="shared" si="1849"/>
        <v>0</v>
      </c>
      <c r="AP208" s="255">
        <f t="shared" si="1849"/>
        <v>0</v>
      </c>
      <c r="AQ208" s="255">
        <f t="shared" si="1849"/>
        <v>0</v>
      </c>
      <c r="AR208" s="255">
        <f t="shared" si="1849"/>
        <v>0</v>
      </c>
      <c r="AS208" s="339">
        <f t="shared" si="1849"/>
        <v>-3.5999999999999999E-3</v>
      </c>
      <c r="AT208" s="255">
        <f t="shared" si="1849"/>
        <v>-3.5999999999999999E-3</v>
      </c>
      <c r="AU208" s="255">
        <f t="shared" si="1849"/>
        <v>6.4999999999999988E-3</v>
      </c>
      <c r="AV208" s="308">
        <f t="shared" si="1849"/>
        <v>5.3000000000000009E-3</v>
      </c>
      <c r="AW208" s="255">
        <f t="shared" si="1849"/>
        <v>-3.5999999999999999E-3</v>
      </c>
      <c r="AX208" s="255">
        <f t="shared" si="1849"/>
        <v>5.5999999999999999E-3</v>
      </c>
      <c r="AY208" s="255">
        <f t="shared" si="1849"/>
        <v>7.7000000000000002E-3</v>
      </c>
      <c r="AZ208" s="308">
        <f t="shared" si="1849"/>
        <v>-3.1999999999999997E-3</v>
      </c>
      <c r="BA208" s="255">
        <f t="shared" si="1849"/>
        <v>6.5000000000000006E-3</v>
      </c>
      <c r="BB208" s="255">
        <f t="shared" si="1849"/>
        <v>-4.3E-3</v>
      </c>
      <c r="BC208" s="255">
        <f t="shared" si="1849"/>
        <v>-2E-3</v>
      </c>
      <c r="BD208" s="308">
        <f t="shared" si="1849"/>
        <v>-2.5999999999999999E-3</v>
      </c>
      <c r="BE208" s="255">
        <f t="shared" si="1849"/>
        <v>-2.3E-3</v>
      </c>
      <c r="BF208" s="255">
        <f t="shared" si="1849"/>
        <v>7.1000000000000004E-3</v>
      </c>
      <c r="BG208" s="255">
        <f t="shared" si="1849"/>
        <v>-8.8999999999999999E-3</v>
      </c>
      <c r="BH208" s="308">
        <f t="shared" si="1849"/>
        <v>2.8000000000000004E-3</v>
      </c>
      <c r="BI208" s="255">
        <f t="shared" si="1849"/>
        <v>0</v>
      </c>
      <c r="BJ208" s="255">
        <f t="shared" si="1849"/>
        <v>0</v>
      </c>
      <c r="BK208" s="255">
        <f t="shared" si="1849"/>
        <v>0</v>
      </c>
      <c r="BL208" s="255">
        <f t="shared" si="1849"/>
        <v>0</v>
      </c>
      <c r="BM208" s="339">
        <f t="shared" si="1849"/>
        <v>-4.0000000000000002E-4</v>
      </c>
      <c r="BN208" s="255">
        <f t="shared" si="1849"/>
        <v>-4.0000000000000002E-4</v>
      </c>
      <c r="BO208" s="255">
        <f t="shared" si="1849"/>
        <v>-1E-3</v>
      </c>
      <c r="BP208" s="308">
        <f t="shared" si="1849"/>
        <v>-8.9999999999999998E-4</v>
      </c>
      <c r="BQ208" s="255">
        <f t="shared" si="1849"/>
        <v>-1.5E-3</v>
      </c>
      <c r="BR208" s="255">
        <f t="shared" ref="BR208:CZ208" si="1850">BR207-BR206</f>
        <v>-8.9999999999999998E-4</v>
      </c>
      <c r="BS208" s="255">
        <f t="shared" si="1850"/>
        <v>-2.5999999999999999E-3</v>
      </c>
      <c r="BT208" s="308">
        <f t="shared" si="1850"/>
        <v>-1.9E-3</v>
      </c>
      <c r="BU208" s="255">
        <f t="shared" si="1850"/>
        <v>-2.5999999999999999E-3</v>
      </c>
      <c r="BV208" s="255">
        <f t="shared" si="1850"/>
        <v>-1.7000000000000001E-3</v>
      </c>
      <c r="BW208" s="255">
        <f t="shared" si="1850"/>
        <v>5.3000000000000009E-3</v>
      </c>
      <c r="BX208" s="308">
        <f t="shared" si="1850"/>
        <v>5.8000000000000005E-3</v>
      </c>
      <c r="BY208" s="255">
        <f t="shared" si="1850"/>
        <v>-2.5999999999999999E-3</v>
      </c>
      <c r="BZ208" s="255">
        <f t="shared" si="1850"/>
        <v>7.7999999999999996E-3</v>
      </c>
      <c r="CA208" s="255">
        <f t="shared" si="1850"/>
        <v>-4.8999999999999998E-3</v>
      </c>
      <c r="CB208" s="308">
        <f t="shared" si="1850"/>
        <v>5.7000000000000002E-3</v>
      </c>
      <c r="CC208" s="255">
        <f t="shared" si="1850"/>
        <v>0</v>
      </c>
      <c r="CD208" s="255">
        <f t="shared" si="1850"/>
        <v>0</v>
      </c>
      <c r="CE208" s="255">
        <f t="shared" si="1850"/>
        <v>0</v>
      </c>
      <c r="CF208" s="321">
        <f t="shared" si="1850"/>
        <v>0</v>
      </c>
      <c r="CG208" s="339">
        <f t="shared" si="1850"/>
        <v>7.1000000000000004E-3</v>
      </c>
      <c r="CH208" s="255">
        <f t="shared" si="1850"/>
        <v>-1.5E-3</v>
      </c>
      <c r="CI208" s="255">
        <f t="shared" si="1850"/>
        <v>6.2000000000000006E-3</v>
      </c>
      <c r="CJ208" s="308">
        <f t="shared" si="1850"/>
        <v>-1.1000000000000001E-3</v>
      </c>
      <c r="CK208" s="255">
        <f t="shared" si="1850"/>
        <v>-1.4999999999999996E-3</v>
      </c>
      <c r="CL208" s="255">
        <f t="shared" si="1850"/>
        <v>-7.3000000000000001E-3</v>
      </c>
      <c r="CM208" s="255">
        <f t="shared" si="1850"/>
        <v>-6.3999999999999977E-3</v>
      </c>
      <c r="CN208" s="308">
        <f t="shared" si="1850"/>
        <v>1.44E-2</v>
      </c>
      <c r="CO208" s="255">
        <f t="shared" si="1850"/>
        <v>-5.1999999999999998E-3</v>
      </c>
      <c r="CP208" s="255">
        <f t="shared" si="1850"/>
        <v>-3.7999999999999996E-3</v>
      </c>
      <c r="CQ208" s="255">
        <f t="shared" si="1850"/>
        <v>-1.4000000000000054E-3</v>
      </c>
      <c r="CR208" s="308">
        <f t="shared" si="1850"/>
        <v>-4.9999999999999992E-3</v>
      </c>
      <c r="CS208" s="255">
        <f t="shared" si="1850"/>
        <v>-8.9999999999999802E-4</v>
      </c>
      <c r="CT208" s="255">
        <f t="shared" si="1850"/>
        <v>-3.3999999999999968E-3</v>
      </c>
      <c r="CU208" s="255">
        <f t="shared" si="1850"/>
        <v>1.0000000000000002E-2</v>
      </c>
      <c r="CV208" s="308">
        <f t="shared" si="1850"/>
        <v>-3.0999999999999986E-3</v>
      </c>
      <c r="CW208" s="255">
        <f t="shared" si="1850"/>
        <v>0</v>
      </c>
      <c r="CX208" s="255">
        <f t="shared" si="1850"/>
        <v>0</v>
      </c>
      <c r="CY208" s="255">
        <f t="shared" si="1850"/>
        <v>0</v>
      </c>
      <c r="CZ208" s="256">
        <f t="shared" si="1850"/>
        <v>0</v>
      </c>
      <c r="DA208" s="254">
        <f>DA207-DA206</f>
        <v>-5.0000000000000001E-4</v>
      </c>
      <c r="DB208" s="255">
        <f t="shared" ref="DB208" si="1851">DB207-DB206</f>
        <v>-8.0000000000000004E-4</v>
      </c>
      <c r="DC208" s="255">
        <f t="shared" ref="DC208" si="1852">DC207-DC206</f>
        <v>-5.9999999999999995E-4</v>
      </c>
      <c r="DD208" s="308">
        <f t="shared" ref="DD208" si="1853">DD207-DD206</f>
        <v>-8.0000000000000004E-4</v>
      </c>
      <c r="DE208" s="255">
        <f t="shared" ref="DE208" si="1854">DE207-DE206</f>
        <v>-5.0000000000000001E-4</v>
      </c>
      <c r="DF208" s="255">
        <f t="shared" ref="DF208" si="1855">DF207-DF206</f>
        <v>9.2999999999999992E-3</v>
      </c>
      <c r="DG208" s="255">
        <f t="shared" ref="DG208" si="1856">DG207-DG206</f>
        <v>-7.000000000000001E-4</v>
      </c>
      <c r="DH208" s="308">
        <f t="shared" ref="DH208" si="1857">DH207-DH206</f>
        <v>-1.2999999999999999E-3</v>
      </c>
      <c r="DI208" s="255">
        <f t="shared" ref="DI208" si="1858">DI207-DI206</f>
        <v>-5.9999999999999995E-4</v>
      </c>
      <c r="DJ208" s="255">
        <f t="shared" ref="DJ208" si="1859">DJ207-DJ206</f>
        <v>-8.0000000000000004E-4</v>
      </c>
      <c r="DK208" s="255">
        <f t="shared" ref="DK208" si="1860">DK207-DK206</f>
        <v>-1.1999999999999999E-3</v>
      </c>
      <c r="DL208" s="308">
        <f t="shared" ref="DL208" si="1861">DL207-DL206</f>
        <v>-2.3E-3</v>
      </c>
      <c r="DM208" s="255">
        <f t="shared" ref="DM208" si="1862">DM207-DM206</f>
        <v>8.2000000000000007E-3</v>
      </c>
      <c r="DN208" s="255">
        <f t="shared" ref="DN208" si="1863">DN207-DN206</f>
        <v>-2.5000000000000001E-3</v>
      </c>
      <c r="DO208" s="255">
        <f t="shared" ref="DO208" si="1864">DO207-DO206</f>
        <v>6.3E-3</v>
      </c>
      <c r="DP208" s="308">
        <f t="shared" ref="DP208" si="1865">DP207-DP206</f>
        <v>4.5999999999999999E-3</v>
      </c>
      <c r="DQ208" s="255">
        <f t="shared" ref="DQ208" si="1866">DQ207-DQ206</f>
        <v>0</v>
      </c>
      <c r="DR208" s="255">
        <f t="shared" ref="DR208" si="1867">DR207-DR206</f>
        <v>0</v>
      </c>
      <c r="DS208" s="255">
        <f t="shared" ref="DS208" si="1868">DS207-DS206</f>
        <v>0</v>
      </c>
      <c r="DT208" s="321">
        <f t="shared" ref="DT208" si="1869">DT207-DT206</f>
        <v>0</v>
      </c>
      <c r="DU208" s="339">
        <f t="shared" ref="DU208" si="1870">DU207-DU206</f>
        <v>-1.2999999999999999E-3</v>
      </c>
      <c r="DV208" s="255">
        <f t="shared" ref="DV208" si="1871">DV207-DV206</f>
        <v>9.1000000000000004E-3</v>
      </c>
      <c r="DW208" s="255">
        <f t="shared" ref="DW208" si="1872">DW207-DW206</f>
        <v>-3.4999999999999996E-3</v>
      </c>
      <c r="DX208" s="308">
        <f t="shared" ref="DX208" si="1873">DX207-DX206</f>
        <v>-4.0000000000000002E-4</v>
      </c>
      <c r="DY208" s="255">
        <f t="shared" ref="DY208" si="1874">DY207-DY206</f>
        <v>-3.0000000000000001E-3</v>
      </c>
      <c r="DZ208" s="255">
        <f t="shared" ref="DZ208" si="1875">DZ207-DZ206</f>
        <v>7.4000000000000003E-3</v>
      </c>
      <c r="EA208" s="255">
        <f t="shared" ref="EA208" si="1876">EA207-EA206</f>
        <v>1.0000000000000113E-4</v>
      </c>
      <c r="EB208" s="308">
        <f t="shared" ref="EB208" si="1877">EB207-EB206</f>
        <v>-1E-3</v>
      </c>
      <c r="EC208" s="255">
        <f t="shared" ref="EC208" si="1878">EC207-EC206</f>
        <v>-4.5999999999999999E-3</v>
      </c>
      <c r="ED208" s="255">
        <f t="shared" ref="ED208" si="1879">ED207-ED206</f>
        <v>-3.2000000000000002E-3</v>
      </c>
      <c r="EE208" s="255">
        <f t="shared" ref="EE208" si="1880">EE207-EE206</f>
        <v>-4.6999999999999993E-3</v>
      </c>
      <c r="EF208" s="308">
        <f t="shared" ref="EF208" si="1881">EF207-EF206</f>
        <v>-2E-3</v>
      </c>
      <c r="EG208" s="255">
        <f t="shared" ref="EG208" si="1882">EG207-EG206</f>
        <v>7.4000000000000003E-3</v>
      </c>
      <c r="EH208" s="255">
        <f t="shared" ref="EH208" si="1883">EH207-EH206</f>
        <v>-2.3999999999999998E-3</v>
      </c>
      <c r="EI208" s="255">
        <f t="shared" ref="EI208" si="1884">EI207-EI206</f>
        <v>-2.9999999999999992E-4</v>
      </c>
      <c r="EJ208" s="308">
        <f t="shared" ref="EJ208" si="1885">EJ207-EJ206</f>
        <v>-1.4000000000000002E-3</v>
      </c>
      <c r="EK208" s="255">
        <f t="shared" ref="EK208" si="1886">EK207-EK206</f>
        <v>0</v>
      </c>
      <c r="EL208" s="255">
        <f t="shared" ref="EL208" si="1887">EL207-EL206</f>
        <v>0</v>
      </c>
      <c r="EM208" s="255">
        <f t="shared" ref="EM208" si="1888">EM207-EM206</f>
        <v>0</v>
      </c>
      <c r="EN208" s="321">
        <f t="shared" ref="EN208" si="1889">EN207-EN206</f>
        <v>0</v>
      </c>
      <c r="EO208" s="339">
        <f t="shared" ref="EO208" si="1890">EO207-EO206</f>
        <v>6.4000000000000003E-3</v>
      </c>
      <c r="EP208" s="255">
        <f t="shared" ref="EP208" si="1891">EP207-EP206</f>
        <v>-3.5999999999999999E-3</v>
      </c>
      <c r="EQ208" s="255">
        <f t="shared" ref="EQ208" si="1892">EQ207-EQ206</f>
        <v>-3.5000000000000014E-3</v>
      </c>
      <c r="ER208" s="308">
        <f t="shared" ref="ER208" si="1893">ER207-ER206</f>
        <v>-4.6999999999999993E-3</v>
      </c>
      <c r="ES208" s="255">
        <f t="shared" ref="ES208" si="1894">ES207-ES206</f>
        <v>6.4000000000000003E-3</v>
      </c>
      <c r="ET208" s="255">
        <f t="shared" ref="ET208" si="1895">ET207-ET206</f>
        <v>-4.4000000000000003E-3</v>
      </c>
      <c r="EU208" s="255">
        <f t="shared" ref="EU208" si="1896">EU207-EU206</f>
        <v>-1.23E-2</v>
      </c>
      <c r="EV208" s="308">
        <f t="shared" ref="EV208" si="1897">EV207-EV206</f>
        <v>6.8000000000000005E-3</v>
      </c>
      <c r="EW208" s="255">
        <f t="shared" ref="EW208" si="1898">EW207-EW206</f>
        <v>-3.4999999999999996E-3</v>
      </c>
      <c r="EX208" s="255">
        <f t="shared" ref="EX208" si="1899">EX207-EX206</f>
        <v>5.7000000000000002E-3</v>
      </c>
      <c r="EY208" s="255">
        <f t="shared" ref="EY208" si="1900">EY207-EY206</f>
        <v>-2E-3</v>
      </c>
      <c r="EZ208" s="308">
        <f t="shared" ref="EZ208" si="1901">EZ207-EZ206</f>
        <v>-2.5999999999999999E-3</v>
      </c>
      <c r="FA208" s="255">
        <f t="shared" ref="FA208" si="1902">FA207-FA206</f>
        <v>-2.3E-3</v>
      </c>
      <c r="FB208" s="255">
        <f t="shared" ref="FB208" si="1903">FB207-FB206</f>
        <v>-2.8999999999999998E-3</v>
      </c>
      <c r="FC208" s="255">
        <f t="shared" ref="FC208" si="1904">FC207-FC206</f>
        <v>1.1000000000000003E-3</v>
      </c>
      <c r="FD208" s="308">
        <f t="shared" ref="FD208" si="1905">FD207-FD206</f>
        <v>2.8000000000000004E-3</v>
      </c>
      <c r="FE208" s="255">
        <f t="shared" ref="FE208" si="1906">FE207-FE206</f>
        <v>0</v>
      </c>
      <c r="FF208" s="255">
        <f t="shared" ref="FF208" si="1907">FF207-FF206</f>
        <v>0</v>
      </c>
      <c r="FG208" s="255">
        <f t="shared" ref="FG208" si="1908">FG207-FG206</f>
        <v>0</v>
      </c>
      <c r="FH208" s="321">
        <f t="shared" ref="FH208" si="1909">FH207-FH206</f>
        <v>0</v>
      </c>
      <c r="FI208" s="339">
        <f t="shared" ref="FI208" si="1910">FI207-FI206</f>
        <v>9.6000000000000009E-3</v>
      </c>
      <c r="FJ208" s="255">
        <f t="shared" ref="FJ208" si="1911">FJ207-FJ206</f>
        <v>-4.0000000000000002E-4</v>
      </c>
      <c r="FK208" s="255">
        <f t="shared" ref="FK208" si="1912">FK207-FK206</f>
        <v>-1E-3</v>
      </c>
      <c r="FL208" s="308">
        <f t="shared" ref="FL208" si="1913">FL207-FL206</f>
        <v>-8.9999999999999998E-4</v>
      </c>
      <c r="FM208" s="255">
        <f t="shared" ref="FM208" si="1914">FM207-FM206</f>
        <v>-1.5E-3</v>
      </c>
      <c r="FN208" s="255">
        <f t="shared" ref="FN208" si="1915">FN207-FN206</f>
        <v>-8.9999999999999998E-4</v>
      </c>
      <c r="FO208" s="255">
        <f t="shared" ref="FO208" si="1916">FO207-FO206</f>
        <v>7.4000000000000003E-3</v>
      </c>
      <c r="FP208" s="308">
        <f t="shared" ref="FP208" si="1917">FP207-FP206</f>
        <v>-1.9E-3</v>
      </c>
      <c r="FQ208" s="255">
        <f t="shared" ref="FQ208" si="1918">FQ207-FQ206</f>
        <v>7.4000000000000003E-3</v>
      </c>
      <c r="FR208" s="255">
        <f t="shared" ref="FR208" si="1919">FR207-FR206</f>
        <v>-1.7000000000000001E-3</v>
      </c>
      <c r="FS208" s="255">
        <f t="shared" ref="FS208" si="1920">FS207-FS206</f>
        <v>-4.6999999999999993E-3</v>
      </c>
      <c r="FT208" s="308">
        <f t="shared" ref="FT208" si="1921">FT207-FT206</f>
        <v>-4.1999999999999997E-3</v>
      </c>
      <c r="FU208" s="255">
        <f t="shared" ref="FU208" si="1922">FU207-FU206</f>
        <v>-2.5999999999999999E-3</v>
      </c>
      <c r="FV208" s="255">
        <f t="shared" ref="FV208" si="1923">FV207-FV206</f>
        <v>-2.2000000000000001E-3</v>
      </c>
      <c r="FW208" s="255">
        <f t="shared" ref="FW208" si="1924">FW207-FW206</f>
        <v>5.1000000000000004E-3</v>
      </c>
      <c r="FX208" s="308">
        <f t="shared" ref="FX208" si="1925">FX207-FX206</f>
        <v>-4.3E-3</v>
      </c>
      <c r="FY208" s="255">
        <f t="shared" ref="FY208" si="1926">FY207-FY206</f>
        <v>0</v>
      </c>
      <c r="FZ208" s="255">
        <f t="shared" ref="FZ208" si="1927">FZ207-FZ206</f>
        <v>0</v>
      </c>
      <c r="GA208" s="255">
        <f t="shared" ref="GA208" si="1928">GA207-GA206</f>
        <v>0</v>
      </c>
      <c r="GB208" s="321">
        <f t="shared" ref="GB208" si="1929">GB207-GB206</f>
        <v>0</v>
      </c>
      <c r="GC208" s="339">
        <f t="shared" ref="GC208" si="1930">GC207-GC206</f>
        <v>-2.8999999999999998E-3</v>
      </c>
      <c r="GD208" s="255">
        <f t="shared" ref="GD208" si="1931">GD207-GD206</f>
        <v>-1.5E-3</v>
      </c>
      <c r="GE208" s="255">
        <f t="shared" ref="GE208" si="1932">GE207-GE206</f>
        <v>-3.8E-3</v>
      </c>
      <c r="GF208" s="308">
        <f t="shared" ref="GF208" si="1933">GF207-GF206</f>
        <v>-1.1000000000000001E-3</v>
      </c>
      <c r="GG208" s="255">
        <f t="shared" ref="GG208" si="1934">GG207-GG206</f>
        <v>-1.4999999999999996E-3</v>
      </c>
      <c r="GH208" s="255">
        <f t="shared" ref="GH208" si="1935">GH207-GH206</f>
        <v>2.7000000000000001E-3</v>
      </c>
      <c r="GI208" s="255">
        <f t="shared" ref="GI208" si="1936">GI207-GI206</f>
        <v>-6.3999999999999977E-3</v>
      </c>
      <c r="GJ208" s="308">
        <f t="shared" ref="GJ208" si="1937">GJ207-GJ206</f>
        <v>4.3999999999999994E-3</v>
      </c>
      <c r="GK208" s="255">
        <f t="shared" ref="GK208" si="1938">GK207-GK206</f>
        <v>1.4800000000000001E-2</v>
      </c>
      <c r="GL208" s="255">
        <f t="shared" ref="GL208" si="1939">GL207-GL206</f>
        <v>6.2000000000000006E-3</v>
      </c>
      <c r="GM208" s="255">
        <f t="shared" ref="GM208" si="1940">GM207-GM206</f>
        <v>-1.4000000000000054E-3</v>
      </c>
      <c r="GN208" s="308">
        <f t="shared" ref="GN208" si="1941">GN207-GN206</f>
        <v>-4.9999999999999992E-3</v>
      </c>
      <c r="GO208" s="255">
        <f t="shared" ref="GO208" si="1942">GO207-GO206</f>
        <v>-8.9999999999999802E-4</v>
      </c>
      <c r="GP208" s="255">
        <f t="shared" ref="GP208" si="1943">GP207-GP206</f>
        <v>-3.3999999999999968E-3</v>
      </c>
      <c r="GQ208" s="255">
        <f t="shared" ref="GQ208" si="1944">GQ207-GQ206</f>
        <v>0</v>
      </c>
      <c r="GR208" s="308">
        <f t="shared" ref="GR208" si="1945">GR207-GR206</f>
        <v>-3.0999999999999986E-3</v>
      </c>
      <c r="GS208" s="255">
        <f t="shared" ref="GS208" si="1946">GS207-GS206</f>
        <v>0</v>
      </c>
      <c r="GT208" s="255">
        <f t="shared" ref="GT208" si="1947">GT207-GT206</f>
        <v>0</v>
      </c>
      <c r="GU208" s="255">
        <f t="shared" ref="GU208" si="1948">GU207-GU206</f>
        <v>0</v>
      </c>
      <c r="GV208" s="255">
        <f t="shared" ref="GV208" si="1949">GV207-GV206</f>
        <v>0</v>
      </c>
      <c r="GW208" s="217"/>
      <c r="GX208" s="264"/>
      <c r="GY208" s="265"/>
    </row>
    <row r="209" spans="2:207" s="2" customFormat="1" ht="16.5" collapsed="1" thickTop="1">
      <c r="B209" s="511" t="s">
        <v>621</v>
      </c>
      <c r="C209" s="514" t="s">
        <v>103</v>
      </c>
      <c r="D209" s="205" t="s">
        <v>261</v>
      </c>
      <c r="E209" s="206">
        <f>aurora_data!D2080+aurora_data!D2204</f>
        <v>0.7</v>
      </c>
      <c r="F209" s="207">
        <f>aurora_data!E2080+aurora_data!E2204</f>
        <v>0.75</v>
      </c>
      <c r="G209" s="207">
        <f>aurora_data!F2080+aurora_data!F2204</f>
        <v>0.81</v>
      </c>
      <c r="H209" s="300">
        <f>aurora_data!G2080+aurora_data!G2204</f>
        <v>0.78</v>
      </c>
      <c r="I209" s="207">
        <f>aurora_data!H2080+aurora_data!H2204</f>
        <v>0.76</v>
      </c>
      <c r="J209" s="207">
        <f>aurora_data!I2080+aurora_data!I2204</f>
        <v>1</v>
      </c>
      <c r="K209" s="207">
        <f>aurora_data!J2080+aurora_data!J2204</f>
        <v>0.97</v>
      </c>
      <c r="L209" s="300">
        <f>aurora_data!K2080+aurora_data!K2204</f>
        <v>1.45</v>
      </c>
      <c r="M209" s="207">
        <f>aurora_data!L2080+aurora_data!L2204</f>
        <v>0.88</v>
      </c>
      <c r="N209" s="207">
        <f>aurora_data!M2080+aurora_data!M2204</f>
        <v>1.22</v>
      </c>
      <c r="O209" s="207">
        <f>aurora_data!N2080+aurora_data!N2204</f>
        <v>1.5</v>
      </c>
      <c r="P209" s="300">
        <f>aurora_data!O2080+aurora_data!O2204</f>
        <v>2.84</v>
      </c>
      <c r="Q209" s="207">
        <f>aurora_data!P2080+aurora_data!P2204</f>
        <v>2.87</v>
      </c>
      <c r="R209" s="207">
        <f>aurora_data!Q2080+aurora_data!Q2204</f>
        <v>4.53</v>
      </c>
      <c r="S209" s="207">
        <f>aurora_data!R2080+aurora_data!R2204</f>
        <v>6.77</v>
      </c>
      <c r="T209" s="300">
        <f>aurora_data!S2080+aurora_data!S2204</f>
        <v>9.4499999999999993</v>
      </c>
      <c r="U209" s="207">
        <f>aurora_data!T2080+aurora_data!T2204</f>
        <v>0</v>
      </c>
      <c r="V209" s="207">
        <f>aurora_data!U2080+aurora_data!U2204</f>
        <v>0</v>
      </c>
      <c r="W209" s="207">
        <f>aurora_data!V2080+aurora_data!V2204</f>
        <v>0</v>
      </c>
      <c r="X209" s="313">
        <f>aurora_data!W2080+aurora_data!W2204</f>
        <v>0</v>
      </c>
      <c r="Y209" s="331">
        <f>aurora_data!X2080+aurora_data!X2204</f>
        <v>1.48</v>
      </c>
      <c r="Z209" s="207">
        <f>aurora_data!Y2080+aurora_data!Y2204</f>
        <v>1.3</v>
      </c>
      <c r="AA209" s="207">
        <f>aurora_data!Z2080+aurora_data!Z2204</f>
        <v>4.8599999999999994</v>
      </c>
      <c r="AB209" s="300">
        <f>aurora_data!AA2080+aurora_data!AA2204</f>
        <v>0.64</v>
      </c>
      <c r="AC209" s="207">
        <f>aurora_data!AB2080+aurora_data!AB2204</f>
        <v>5.0600000000000005</v>
      </c>
      <c r="AD209" s="207">
        <f>aurora_data!AC2080+aurora_data!AC2204</f>
        <v>3.54</v>
      </c>
      <c r="AE209" s="207">
        <f>aurora_data!AD2080+aurora_data!AD2204</f>
        <v>16.05</v>
      </c>
      <c r="AF209" s="300">
        <f>aurora_data!AE2080+aurora_data!AE2204</f>
        <v>1.5</v>
      </c>
      <c r="AG209" s="207">
        <f>aurora_data!AF2080+aurora_data!AF2204</f>
        <v>7.67</v>
      </c>
      <c r="AH209" s="207">
        <f>aurora_data!AG2080+aurora_data!AG2204</f>
        <v>4.3899999999999997</v>
      </c>
      <c r="AI209" s="207">
        <f>aurora_data!AH2080+aurora_data!AH2204</f>
        <v>21.619999999999997</v>
      </c>
      <c r="AJ209" s="300">
        <f>aurora_data!AI2080+aurora_data!AI2204</f>
        <v>2.75</v>
      </c>
      <c r="AK209" s="207">
        <f>aurora_data!AJ2080+aurora_data!AJ2204</f>
        <v>3.61</v>
      </c>
      <c r="AL209" s="207">
        <f>aurora_data!AK2080+aurora_data!AK2204</f>
        <v>3.6</v>
      </c>
      <c r="AM209" s="207">
        <f>aurora_data!AL2080+aurora_data!AL2204</f>
        <v>15.55</v>
      </c>
      <c r="AN209" s="300">
        <f>aurora_data!AM2080+aurora_data!AM2204</f>
        <v>2.14</v>
      </c>
      <c r="AO209" s="207">
        <f>aurora_data!AN2080+aurora_data!AN2204</f>
        <v>0</v>
      </c>
      <c r="AP209" s="207">
        <f>aurora_data!AO2080+aurora_data!AO2204</f>
        <v>0</v>
      </c>
      <c r="AQ209" s="207">
        <f>aurora_data!AP2080+aurora_data!AP2204</f>
        <v>0</v>
      </c>
      <c r="AR209" s="207">
        <f>aurora_data!AQ2080+aurora_data!AQ2204</f>
        <v>0</v>
      </c>
      <c r="AS209" s="331">
        <f>aurora_data!AR2080+aurora_data!AR2204</f>
        <v>3.9000000000000004</v>
      </c>
      <c r="AT209" s="207">
        <f>aurora_data!AS2080+aurora_data!AS2204</f>
        <v>4.63</v>
      </c>
      <c r="AU209" s="207">
        <f>aurora_data!AT2080+aurora_data!AT2204</f>
        <v>15.600000000000001</v>
      </c>
      <c r="AV209" s="300">
        <f>aurora_data!AU2080+aurora_data!AU2204</f>
        <v>15.16</v>
      </c>
      <c r="AW209" s="207">
        <f>aurora_data!AV2080+aurora_data!AV2204</f>
        <v>5.85</v>
      </c>
      <c r="AX209" s="207">
        <f>aurora_data!AW2080+aurora_data!AW2204</f>
        <v>6.6999999999999993</v>
      </c>
      <c r="AY209" s="207">
        <f>aurora_data!AX2080+aurora_data!AX2204</f>
        <v>18.78</v>
      </c>
      <c r="AZ209" s="300">
        <f>aurora_data!AY2080+aurora_data!AY2204</f>
        <v>19.489999999999998</v>
      </c>
      <c r="BA209" s="207">
        <f>aurora_data!AZ2080+aurora_data!AZ2204</f>
        <v>6.0600000000000005</v>
      </c>
      <c r="BB209" s="207">
        <f>aurora_data!BA2080+aurora_data!BA2204</f>
        <v>7.3199999999999994</v>
      </c>
      <c r="BC209" s="207">
        <f>aurora_data!BB2080+aurora_data!BB2204</f>
        <v>20.77</v>
      </c>
      <c r="BD209" s="300">
        <f>aurora_data!BC2080+aurora_data!BC2204</f>
        <v>21.3</v>
      </c>
      <c r="BE209" s="207">
        <f>aurora_data!BD2080+aurora_data!BD2204</f>
        <v>4.1100000000000003</v>
      </c>
      <c r="BF209" s="207">
        <f>aurora_data!BE2080+aurora_data!BE2204</f>
        <v>5.35</v>
      </c>
      <c r="BG209" s="207">
        <f>aurora_data!BF2080+aurora_data!BF2204</f>
        <v>16.130000000000003</v>
      </c>
      <c r="BH209" s="300">
        <f>aurora_data!BG2080+aurora_data!BG2204</f>
        <v>12.51</v>
      </c>
      <c r="BI209" s="207">
        <f>aurora_data!BH2080+aurora_data!BH2204</f>
        <v>0</v>
      </c>
      <c r="BJ209" s="207">
        <f>aurora_data!BI2080+aurora_data!BI2204</f>
        <v>0</v>
      </c>
      <c r="BK209" s="207">
        <f>aurora_data!BJ2080+aurora_data!BJ2204</f>
        <v>0</v>
      </c>
      <c r="BL209" s="207">
        <f>aurora_data!BK2080+aurora_data!BK2204</f>
        <v>0</v>
      </c>
      <c r="BM209" s="331">
        <f>aurora_data!BL2080+aurora_data!BL2204</f>
        <v>0.78</v>
      </c>
      <c r="BN209" s="207">
        <f>aurora_data!BM2080+aurora_data!BM2204</f>
        <v>0.75</v>
      </c>
      <c r="BO209" s="207">
        <f>aurora_data!BN2080+aurora_data!BN2204</f>
        <v>1.6</v>
      </c>
      <c r="BP209" s="300">
        <f>aurora_data!BO2080+aurora_data!BO2204</f>
        <v>1.35</v>
      </c>
      <c r="BQ209" s="207">
        <f>aurora_data!BP2080+aurora_data!BP2204</f>
        <v>2.67</v>
      </c>
      <c r="BR209" s="207">
        <f>aurora_data!BQ2080+aurora_data!BQ2204</f>
        <v>1.78</v>
      </c>
      <c r="BS209" s="207">
        <f>aurora_data!BR2080+aurora_data!BR2204</f>
        <v>4.93</v>
      </c>
      <c r="BT209" s="300">
        <f>aurora_data!BS2080+aurora_data!BS2204</f>
        <v>3.46</v>
      </c>
      <c r="BU209" s="207">
        <f>aurora_data!BT2080+aurora_data!BT2204</f>
        <v>5.1099999999999994</v>
      </c>
      <c r="BV209" s="207">
        <f>aurora_data!BU2080+aurora_data!BU2204</f>
        <v>3.05</v>
      </c>
      <c r="BW209" s="207">
        <f>aurora_data!BV2080+aurora_data!BV2204</f>
        <v>9.379999999999999</v>
      </c>
      <c r="BX209" s="300">
        <f>aurora_data!BW2080+aurora_data!BW2204</f>
        <v>7.2200000000000006</v>
      </c>
      <c r="BY209" s="207">
        <f>aurora_data!BX2080+aurora_data!BX2204</f>
        <v>5.4399999999999995</v>
      </c>
      <c r="BZ209" s="207">
        <f>aurora_data!BY2080+aurora_data!BY2204</f>
        <v>4.84</v>
      </c>
      <c r="CA209" s="207">
        <f>aurora_data!BZ2080+aurora_data!BZ2204</f>
        <v>9.84</v>
      </c>
      <c r="CB209" s="300">
        <f>aurora_data!CA2080+aurora_data!CA2204</f>
        <v>9.2899999999999991</v>
      </c>
      <c r="CC209" s="207">
        <f>aurora_data!CB2080+aurora_data!CB2204</f>
        <v>0</v>
      </c>
      <c r="CD209" s="207">
        <f>aurora_data!CC2080+aurora_data!CC2204</f>
        <v>0</v>
      </c>
      <c r="CE209" s="207">
        <f>aurora_data!CD2080+aurora_data!CD2204</f>
        <v>0</v>
      </c>
      <c r="CF209" s="313">
        <f>aurora_data!CE2080+aurora_data!CE2204</f>
        <v>0</v>
      </c>
      <c r="CG209" s="331">
        <f>aurora_data!CF2080+aurora_data!CF2204</f>
        <v>3.8499999999999996</v>
      </c>
      <c r="CH209" s="207">
        <f>aurora_data!CG2080+aurora_data!CG2204</f>
        <v>2.12</v>
      </c>
      <c r="CI209" s="207">
        <f>aurora_data!CH2080+aurora_data!CH2204</f>
        <v>4.7200000000000006</v>
      </c>
      <c r="CJ209" s="300">
        <f>aurora_data!CI2080+aurora_data!CI2204</f>
        <v>1.38</v>
      </c>
      <c r="CK209" s="207">
        <f>aurora_data!CJ2080+aurora_data!CJ2204</f>
        <v>15.870000000000001</v>
      </c>
      <c r="CL209" s="207">
        <f>aurora_data!CK2080+aurora_data!CK2204</f>
        <v>9.0400000000000009</v>
      </c>
      <c r="CM209" s="207">
        <f>aurora_data!CL2080+aurora_data!CL2204</f>
        <v>22.700000000000003</v>
      </c>
      <c r="CN209" s="300">
        <f>aurora_data!CM2080+aurora_data!CM2204</f>
        <v>8.1300000000000008</v>
      </c>
      <c r="CO209" s="207">
        <f>aurora_data!CN2080+aurora_data!CN2204</f>
        <v>35.24</v>
      </c>
      <c r="CP209" s="207">
        <f>aurora_data!CO2080+aurora_data!CO2204</f>
        <v>17.54</v>
      </c>
      <c r="CQ209" s="207">
        <f>aurora_data!CP2080+aurora_data!CP2204</f>
        <v>44.11</v>
      </c>
      <c r="CR209" s="300">
        <f>aurora_data!CQ2080+aurora_data!CQ2204</f>
        <v>20.3</v>
      </c>
      <c r="CS209" s="207">
        <f>aurora_data!CR2080+aurora_data!CR2204</f>
        <v>47.05</v>
      </c>
      <c r="CT209" s="207">
        <f>aurora_data!CS2080+aurora_data!CS2204</f>
        <v>33.46</v>
      </c>
      <c r="CU209" s="207">
        <f>aurora_data!CT2080+aurora_data!CT2204</f>
        <v>61.38</v>
      </c>
      <c r="CV209" s="300">
        <f>aurora_data!CU2080+aurora_data!CU2204</f>
        <v>34.92</v>
      </c>
      <c r="CW209" s="207">
        <f>aurora_data!CV2080+aurora_data!CV2204</f>
        <v>0</v>
      </c>
      <c r="CX209" s="207">
        <f>aurora_data!CW2080+aurora_data!CW2204</f>
        <v>0</v>
      </c>
      <c r="CY209" s="207">
        <f>aurora_data!CX2080+aurora_data!CX2204</f>
        <v>0</v>
      </c>
      <c r="CZ209" s="208">
        <f>aurora_data!CY2080+aurora_data!CY2204</f>
        <v>0</v>
      </c>
      <c r="DA209" s="206">
        <f>aurora_data!CZ2080+aurora_data!CZ2204</f>
        <v>0.7</v>
      </c>
      <c r="DB209" s="207">
        <f>aurora_data!DA2080+aurora_data!DA2204</f>
        <v>0.75</v>
      </c>
      <c r="DC209" s="207">
        <f>aurora_data!DB2080+aurora_data!DB2204</f>
        <v>0.81</v>
      </c>
      <c r="DD209" s="300">
        <f>aurora_data!DC2080+aurora_data!DC2204</f>
        <v>0.78</v>
      </c>
      <c r="DE209" s="207">
        <f>aurora_data!DD2080+aurora_data!DD2204</f>
        <v>0.76</v>
      </c>
      <c r="DF209" s="207">
        <f>aurora_data!DE2080+aurora_data!DE2204</f>
        <v>1</v>
      </c>
      <c r="DG209" s="207">
        <f>aurora_data!DF2080+aurora_data!DF2204</f>
        <v>0.97</v>
      </c>
      <c r="DH209" s="300">
        <f>aurora_data!DG2080+aurora_data!DG2204</f>
        <v>1.45</v>
      </c>
      <c r="DI209" s="207">
        <f>aurora_data!DH2080+aurora_data!DH2204</f>
        <v>0.88</v>
      </c>
      <c r="DJ209" s="207">
        <f>aurora_data!DI2080+aurora_data!DI2204</f>
        <v>1.22</v>
      </c>
      <c r="DK209" s="207">
        <f>aurora_data!DJ2080+aurora_data!DJ2204</f>
        <v>1.5</v>
      </c>
      <c r="DL209" s="300">
        <f>aurora_data!DK2080+aurora_data!DK2204</f>
        <v>2.84</v>
      </c>
      <c r="DM209" s="207">
        <f>aurora_data!DL2080+aurora_data!DL2204</f>
        <v>2.87</v>
      </c>
      <c r="DN209" s="207">
        <f>aurora_data!DM2080+aurora_data!DM2204</f>
        <v>4.53</v>
      </c>
      <c r="DO209" s="207">
        <f>aurora_data!DN2080+aurora_data!DN2204</f>
        <v>6.77</v>
      </c>
      <c r="DP209" s="300">
        <f>aurora_data!DO2080+aurora_data!DO2204</f>
        <v>9.4499999999999993</v>
      </c>
      <c r="DQ209" s="207">
        <f>aurora_data!DP2080+aurora_data!DP2204</f>
        <v>0</v>
      </c>
      <c r="DR209" s="207">
        <f>aurora_data!DQ2080+aurora_data!DQ2204</f>
        <v>0</v>
      </c>
      <c r="DS209" s="207">
        <f>aurora_data!DR2080+aurora_data!DR2204</f>
        <v>0</v>
      </c>
      <c r="DT209" s="313">
        <f>aurora_data!DS2080+aurora_data!DS2204</f>
        <v>0</v>
      </c>
      <c r="DU209" s="331">
        <f>aurora_data!DT2080+aurora_data!DT2204</f>
        <v>1.48</v>
      </c>
      <c r="DV209" s="207">
        <f>aurora_data!DU2080+aurora_data!DU2204</f>
        <v>1.3</v>
      </c>
      <c r="DW209" s="207">
        <f>aurora_data!DV2080+aurora_data!DV2204</f>
        <v>4.8599999999999994</v>
      </c>
      <c r="DX209" s="300">
        <f>aurora_data!DW2080+aurora_data!DW2204</f>
        <v>0.64</v>
      </c>
      <c r="DY209" s="207">
        <f>aurora_data!DX2080+aurora_data!DX2204</f>
        <v>5.0600000000000005</v>
      </c>
      <c r="DZ209" s="207">
        <f>aurora_data!DY2080+aurora_data!DY2204</f>
        <v>3.54</v>
      </c>
      <c r="EA209" s="207">
        <f>aurora_data!DZ2080+aurora_data!DZ2204</f>
        <v>16.05</v>
      </c>
      <c r="EB209" s="300">
        <f>aurora_data!EA2080+aurora_data!EA2204</f>
        <v>1.5</v>
      </c>
      <c r="EC209" s="207">
        <f>aurora_data!EB2080+aurora_data!EB2204</f>
        <v>7.67</v>
      </c>
      <c r="ED209" s="207">
        <f>aurora_data!EC2080+aurora_data!EC2204</f>
        <v>4.3899999999999997</v>
      </c>
      <c r="EE209" s="207">
        <f>aurora_data!ED2080+aurora_data!ED2204</f>
        <v>21.619999999999997</v>
      </c>
      <c r="EF209" s="300">
        <f>aurora_data!EE2080+aurora_data!EE2204</f>
        <v>2.75</v>
      </c>
      <c r="EG209" s="207">
        <f>aurora_data!EF2080+aurora_data!EF2204</f>
        <v>3.61</v>
      </c>
      <c r="EH209" s="207">
        <f>aurora_data!EG2080+aurora_data!EG2204</f>
        <v>3.6</v>
      </c>
      <c r="EI209" s="207">
        <f>aurora_data!EH2080+aurora_data!EH2204</f>
        <v>15.55</v>
      </c>
      <c r="EJ209" s="300">
        <f>aurora_data!EI2080+aurora_data!EI2204</f>
        <v>2.14</v>
      </c>
      <c r="EK209" s="207">
        <f>aurora_data!EJ2080+aurora_data!EJ2204</f>
        <v>0</v>
      </c>
      <c r="EL209" s="207">
        <f>aurora_data!EK2080+aurora_data!EK2204</f>
        <v>0</v>
      </c>
      <c r="EM209" s="207">
        <f>aurora_data!EL2080+aurora_data!EL2204</f>
        <v>0</v>
      </c>
      <c r="EN209" s="313">
        <f>aurora_data!EM2080+aurora_data!EM2204</f>
        <v>0</v>
      </c>
      <c r="EO209" s="331">
        <f>aurora_data!EN2080+aurora_data!EN2204</f>
        <v>3.9000000000000004</v>
      </c>
      <c r="EP209" s="207">
        <f>aurora_data!EO2080+aurora_data!EO2204</f>
        <v>4.63</v>
      </c>
      <c r="EQ209" s="207">
        <f>aurora_data!EP2080+aurora_data!EP2204</f>
        <v>15.600000000000001</v>
      </c>
      <c r="ER209" s="300">
        <f>aurora_data!EQ2080+aurora_data!EQ2204</f>
        <v>15.16</v>
      </c>
      <c r="ES209" s="207">
        <f>aurora_data!ER2080+aurora_data!ER2204</f>
        <v>5.85</v>
      </c>
      <c r="ET209" s="207">
        <f>aurora_data!ES2080+aurora_data!ES2204</f>
        <v>6.6999999999999993</v>
      </c>
      <c r="EU209" s="207">
        <f>aurora_data!ET2080+aurora_data!ET2204</f>
        <v>18.78</v>
      </c>
      <c r="EV209" s="300">
        <f>aurora_data!EU2080+aurora_data!EU2204</f>
        <v>19.489999999999998</v>
      </c>
      <c r="EW209" s="207">
        <f>aurora_data!EV2080+aurora_data!EV2204</f>
        <v>6.0600000000000005</v>
      </c>
      <c r="EX209" s="207">
        <f>aurora_data!EW2080+aurora_data!EW2204</f>
        <v>7.3199999999999994</v>
      </c>
      <c r="EY209" s="207">
        <f>aurora_data!EX2080+aurora_data!EX2204</f>
        <v>20.77</v>
      </c>
      <c r="EZ209" s="300">
        <f>aurora_data!EY2080+aurora_data!EY2204</f>
        <v>21.3</v>
      </c>
      <c r="FA209" s="207">
        <f>aurora_data!EZ2080+aurora_data!EZ2204</f>
        <v>4.1100000000000003</v>
      </c>
      <c r="FB209" s="207">
        <f>aurora_data!FA2080+aurora_data!FA2204</f>
        <v>5.35</v>
      </c>
      <c r="FC209" s="207">
        <f>aurora_data!FB2080+aurora_data!FB2204</f>
        <v>16.130000000000003</v>
      </c>
      <c r="FD209" s="300">
        <f>aurora_data!FC2080+aurora_data!FC2204</f>
        <v>12.51</v>
      </c>
      <c r="FE209" s="207">
        <f>aurora_data!FD2080+aurora_data!FD2204</f>
        <v>0</v>
      </c>
      <c r="FF209" s="207">
        <f>aurora_data!FE2080+aurora_data!FE2204</f>
        <v>0</v>
      </c>
      <c r="FG209" s="207">
        <f>aurora_data!FF2080+aurora_data!FF2204</f>
        <v>0</v>
      </c>
      <c r="FH209" s="313">
        <f>aurora_data!FG2080+aurora_data!FG2204</f>
        <v>0</v>
      </c>
      <c r="FI209" s="331">
        <f>aurora_data!FH2080+aurora_data!FH2204</f>
        <v>0.78</v>
      </c>
      <c r="FJ209" s="207">
        <f>aurora_data!FI2080+aurora_data!FI2204</f>
        <v>0.75</v>
      </c>
      <c r="FK209" s="207">
        <f>aurora_data!FJ2080+aurora_data!FJ2204</f>
        <v>1.6</v>
      </c>
      <c r="FL209" s="300">
        <f>aurora_data!FK2080+aurora_data!FK2204</f>
        <v>1.35</v>
      </c>
      <c r="FM209" s="207">
        <f>aurora_data!FL2080+aurora_data!FL2204</f>
        <v>2.67</v>
      </c>
      <c r="FN209" s="207">
        <f>aurora_data!FM2080+aurora_data!FM2204</f>
        <v>1.78</v>
      </c>
      <c r="FO209" s="207">
        <f>aurora_data!FN2080+aurora_data!FN2204</f>
        <v>4.93</v>
      </c>
      <c r="FP209" s="300">
        <f>aurora_data!FO2080+aurora_data!FO2204</f>
        <v>3.46</v>
      </c>
      <c r="FQ209" s="207">
        <f>aurora_data!FP2080+aurora_data!FP2204</f>
        <v>5.1099999999999994</v>
      </c>
      <c r="FR209" s="207">
        <f>aurora_data!FQ2080+aurora_data!FQ2204</f>
        <v>3.05</v>
      </c>
      <c r="FS209" s="207">
        <f>aurora_data!FR2080+aurora_data!FR2204</f>
        <v>9.379999999999999</v>
      </c>
      <c r="FT209" s="300">
        <f>aurora_data!FS2080+aurora_data!FS2204</f>
        <v>7.2200000000000006</v>
      </c>
      <c r="FU209" s="207">
        <f>aurora_data!FT2080+aurora_data!FT2204</f>
        <v>5.4399999999999995</v>
      </c>
      <c r="FV209" s="207">
        <f>aurora_data!FU2080+aurora_data!FU2204</f>
        <v>4.84</v>
      </c>
      <c r="FW209" s="207">
        <f>aurora_data!FV2080+aurora_data!FV2204</f>
        <v>9.84</v>
      </c>
      <c r="FX209" s="300">
        <f>aurora_data!FW2080+aurora_data!FW2204</f>
        <v>9.2899999999999991</v>
      </c>
      <c r="FY209" s="207">
        <f>aurora_data!FX2080+aurora_data!FX2204</f>
        <v>0</v>
      </c>
      <c r="FZ209" s="207">
        <f>aurora_data!FY2080+aurora_data!FY2204</f>
        <v>0</v>
      </c>
      <c r="GA209" s="207">
        <f>aurora_data!FZ2080+aurora_data!FZ2204</f>
        <v>0</v>
      </c>
      <c r="GB209" s="313">
        <f>aurora_data!GA2080+aurora_data!GA2204</f>
        <v>0</v>
      </c>
      <c r="GC209" s="331">
        <f>aurora_data!GB2080+aurora_data!GB2204</f>
        <v>3.8499999999999996</v>
      </c>
      <c r="GD209" s="207">
        <f>aurora_data!GC2080+aurora_data!GC2204</f>
        <v>2.12</v>
      </c>
      <c r="GE209" s="207">
        <f>aurora_data!GD2080+aurora_data!GD2204</f>
        <v>4.7200000000000006</v>
      </c>
      <c r="GF209" s="300">
        <f>aurora_data!GE2080+aurora_data!GE2204</f>
        <v>1.38</v>
      </c>
      <c r="GG209" s="207">
        <f>aurora_data!GF2080+aurora_data!GF2204</f>
        <v>15.870000000000001</v>
      </c>
      <c r="GH209" s="207">
        <f>aurora_data!GG2080+aurora_data!GG2204</f>
        <v>9.0400000000000009</v>
      </c>
      <c r="GI209" s="207">
        <f>aurora_data!GH2080+aurora_data!GH2204</f>
        <v>22.700000000000003</v>
      </c>
      <c r="GJ209" s="300">
        <f>aurora_data!GI2080+aurora_data!GI2204</f>
        <v>8.1300000000000008</v>
      </c>
      <c r="GK209" s="207">
        <f>aurora_data!GJ2080+aurora_data!GJ2204</f>
        <v>35.24</v>
      </c>
      <c r="GL209" s="207">
        <f>aurora_data!GK2080+aurora_data!GK2204</f>
        <v>17.54</v>
      </c>
      <c r="GM209" s="207">
        <f>aurora_data!GL2080+aurora_data!GL2204</f>
        <v>44.11</v>
      </c>
      <c r="GN209" s="300">
        <f>aurora_data!GM2080+aurora_data!GM2204</f>
        <v>20.3</v>
      </c>
      <c r="GO209" s="207">
        <f>aurora_data!GN2080+aurora_data!GN2204</f>
        <v>47.05</v>
      </c>
      <c r="GP209" s="207">
        <f>aurora_data!GO2080+aurora_data!GO2204</f>
        <v>33.46</v>
      </c>
      <c r="GQ209" s="207">
        <f>aurora_data!GP2080+aurora_data!GP2204</f>
        <v>61.38</v>
      </c>
      <c r="GR209" s="300">
        <f>aurora_data!GQ2080+aurora_data!GQ2204</f>
        <v>34.92</v>
      </c>
      <c r="GS209" s="207">
        <f>aurora_data!GR2080+aurora_data!GR2204</f>
        <v>0</v>
      </c>
      <c r="GT209" s="207">
        <f>aurora_data!GS2080+aurora_data!GS2204</f>
        <v>0</v>
      </c>
      <c r="GU209" s="207">
        <f>aurora_data!GT2080+aurora_data!GT2204</f>
        <v>0</v>
      </c>
      <c r="GV209" s="207">
        <f>aurora_data!GU2080+aurora_data!GU2204</f>
        <v>0</v>
      </c>
      <c r="GW209" s="363" t="s">
        <v>622</v>
      </c>
      <c r="GX209" s="209">
        <f>aurora_data!GV2080+aurora_data!GV2204</f>
        <v>1500</v>
      </c>
      <c r="GY209" s="259">
        <f t="shared" ref="GY209:GY216" si="1950">GX209/$GX$209</f>
        <v>1</v>
      </c>
    </row>
    <row r="210" spans="2:207" s="2" customFormat="1">
      <c r="B210" s="512"/>
      <c r="C210" s="515"/>
      <c r="D210" s="213" t="s">
        <v>264</v>
      </c>
      <c r="E210" s="266">
        <f>aurora_data!D2081+aurora_data!D2205</f>
        <v>0</v>
      </c>
      <c r="F210" s="267">
        <f>aurora_data!E2081+aurora_data!E2205</f>
        <v>0</v>
      </c>
      <c r="G210" s="267">
        <f>aurora_data!F2081+aurora_data!F2205</f>
        <v>2</v>
      </c>
      <c r="H210" s="312">
        <f>aurora_data!G2081+aurora_data!G2205</f>
        <v>1</v>
      </c>
      <c r="I210" s="267">
        <f>aurora_data!H2081+aurora_data!H2205</f>
        <v>0</v>
      </c>
      <c r="J210" s="267">
        <f>aurora_data!I2081+aurora_data!I2205</f>
        <v>2</v>
      </c>
      <c r="K210" s="267">
        <f>aurora_data!J2081+aurora_data!J2205</f>
        <v>0</v>
      </c>
      <c r="L210" s="312">
        <f>aurora_data!K2081+aurora_data!K2205</f>
        <v>6</v>
      </c>
      <c r="M210" s="267">
        <f>aurora_data!L2081+aurora_data!L2205</f>
        <v>1</v>
      </c>
      <c r="N210" s="267">
        <f>aurora_data!M2081+aurora_data!M2205</f>
        <v>0</v>
      </c>
      <c r="O210" s="267">
        <f>aurora_data!N2081+aurora_data!N2205</f>
        <v>2</v>
      </c>
      <c r="P210" s="312">
        <f>aurora_data!O2081+aurora_data!O2205</f>
        <v>3</v>
      </c>
      <c r="Q210" s="267">
        <f>aurora_data!P2081+aurora_data!P2205</f>
        <v>4</v>
      </c>
      <c r="R210" s="267">
        <f>aurora_data!Q2081+aurora_data!Q2205</f>
        <v>3</v>
      </c>
      <c r="S210" s="267">
        <f>aurora_data!R2081+aurora_data!R2205</f>
        <v>3</v>
      </c>
      <c r="T210" s="312">
        <f>aurora_data!S2081+aurora_data!S2205</f>
        <v>8</v>
      </c>
      <c r="U210" s="267">
        <f>aurora_data!T2081+aurora_data!T2205</f>
        <v>0</v>
      </c>
      <c r="V210" s="267">
        <f>aurora_data!U2081+aurora_data!U2205</f>
        <v>0</v>
      </c>
      <c r="W210" s="267">
        <f>aurora_data!V2081+aurora_data!V2205</f>
        <v>0</v>
      </c>
      <c r="X210" s="325">
        <f>aurora_data!W2081+aurora_data!W2205</f>
        <v>0</v>
      </c>
      <c r="Y210" s="343">
        <f>aurora_data!X2081+aurora_data!X2205</f>
        <v>1</v>
      </c>
      <c r="Z210" s="267">
        <f>aurora_data!Y2081+aurora_data!Y2205</f>
        <v>1</v>
      </c>
      <c r="AA210" s="267">
        <f>aurora_data!Z2081+aurora_data!Z2205</f>
        <v>4</v>
      </c>
      <c r="AB210" s="312">
        <f>aurora_data!AA2081+aurora_data!AA2205</f>
        <v>1</v>
      </c>
      <c r="AC210" s="267">
        <f>aurora_data!AB2081+aurora_data!AB2205</f>
        <v>6</v>
      </c>
      <c r="AD210" s="267">
        <f>aurora_data!AC2081+aurora_data!AC2205</f>
        <v>2</v>
      </c>
      <c r="AE210" s="267">
        <f>aurora_data!AD2081+aurora_data!AD2205</f>
        <v>15</v>
      </c>
      <c r="AF210" s="312">
        <f>aurora_data!AE2081+aurora_data!AE2205</f>
        <v>1</v>
      </c>
      <c r="AG210" s="267">
        <f>aurora_data!AF2081+aurora_data!AF2205</f>
        <v>6</v>
      </c>
      <c r="AH210" s="267">
        <f>aurora_data!AG2081+aurora_data!AG2205</f>
        <v>3</v>
      </c>
      <c r="AI210" s="267">
        <f>aurora_data!AH2081+aurora_data!AH2205</f>
        <v>23</v>
      </c>
      <c r="AJ210" s="312">
        <f>aurora_data!AI2081+aurora_data!AI2205</f>
        <v>0</v>
      </c>
      <c r="AK210" s="267">
        <f>aurora_data!AJ2081+aurora_data!AJ2205</f>
        <v>0</v>
      </c>
      <c r="AL210" s="267">
        <f>aurora_data!AK2081+aurora_data!AK2205</f>
        <v>4</v>
      </c>
      <c r="AM210" s="267">
        <f>aurora_data!AL2081+aurora_data!AL2205</f>
        <v>20</v>
      </c>
      <c r="AN210" s="312">
        <f>aurora_data!AM2081+aurora_data!AM2205</f>
        <v>1</v>
      </c>
      <c r="AO210" s="267">
        <f>aurora_data!AN2081+aurora_data!AN2205</f>
        <v>0</v>
      </c>
      <c r="AP210" s="267">
        <f>aurora_data!AO2081+aurora_data!AO2205</f>
        <v>0</v>
      </c>
      <c r="AQ210" s="267">
        <f>aurora_data!AP2081+aurora_data!AP2205</f>
        <v>0</v>
      </c>
      <c r="AR210" s="267">
        <f>aurora_data!AQ2081+aurora_data!AQ2205</f>
        <v>0</v>
      </c>
      <c r="AS210" s="343">
        <f>aurora_data!AR2081+aurora_data!AR2205</f>
        <v>2</v>
      </c>
      <c r="AT210" s="267">
        <f>aurora_data!AS2081+aurora_data!AS2205</f>
        <v>1</v>
      </c>
      <c r="AU210" s="267">
        <f>aurora_data!AT2081+aurora_data!AT2205</f>
        <v>17</v>
      </c>
      <c r="AV210" s="312">
        <f>aurora_data!AU2081+aurora_data!AU2205</f>
        <v>12</v>
      </c>
      <c r="AW210" s="267">
        <f>aurora_data!AV2081+aurora_data!AV2205</f>
        <v>4</v>
      </c>
      <c r="AX210" s="267">
        <f>aurora_data!AW2081+aurora_data!AW2205</f>
        <v>8</v>
      </c>
      <c r="AY210" s="267">
        <f>aurora_data!AX2081+aurora_data!AX2205</f>
        <v>23</v>
      </c>
      <c r="AZ210" s="312">
        <f>aurora_data!AY2081+aurora_data!AY2205</f>
        <v>20</v>
      </c>
      <c r="BA210" s="267">
        <f>aurora_data!AZ2081+aurora_data!AZ2205</f>
        <v>12</v>
      </c>
      <c r="BB210" s="267">
        <f>aurora_data!BA2081+aurora_data!BA2205</f>
        <v>6</v>
      </c>
      <c r="BC210" s="267">
        <f>aurora_data!BB2081+aurora_data!BB2205</f>
        <v>24</v>
      </c>
      <c r="BD210" s="312">
        <f>aurora_data!BC2081+aurora_data!BC2205</f>
        <v>21</v>
      </c>
      <c r="BE210" s="267">
        <f>aurora_data!BD2081+aurora_data!BD2205</f>
        <v>5</v>
      </c>
      <c r="BF210" s="267">
        <f>aurora_data!BE2081+aurora_data!BE2205</f>
        <v>4</v>
      </c>
      <c r="BG210" s="267">
        <f>aurora_data!BF2081+aurora_data!BF2205</f>
        <v>17</v>
      </c>
      <c r="BH210" s="312">
        <f>aurora_data!BG2081+aurora_data!BG2205</f>
        <v>16</v>
      </c>
      <c r="BI210" s="267">
        <f>aurora_data!BH2081+aurora_data!BH2205</f>
        <v>0</v>
      </c>
      <c r="BJ210" s="267">
        <f>aurora_data!BI2081+aurora_data!BI2205</f>
        <v>0</v>
      </c>
      <c r="BK210" s="267">
        <f>aurora_data!BJ2081+aurora_data!BJ2205</f>
        <v>0</v>
      </c>
      <c r="BL210" s="267">
        <f>aurora_data!BK2081+aurora_data!BK2205</f>
        <v>0</v>
      </c>
      <c r="BM210" s="343">
        <f>aurora_data!BL2081+aurora_data!BL2205</f>
        <v>1</v>
      </c>
      <c r="BN210" s="267">
        <f>aurora_data!BM2081+aurora_data!BM2205</f>
        <v>2</v>
      </c>
      <c r="BO210" s="267">
        <f>aurora_data!BN2081+aurora_data!BN2205</f>
        <v>1</v>
      </c>
      <c r="BP210" s="312">
        <f>aurora_data!BO2081+aurora_data!BO2205</f>
        <v>1</v>
      </c>
      <c r="BQ210" s="267">
        <f>aurora_data!BP2081+aurora_data!BP2205</f>
        <v>3</v>
      </c>
      <c r="BR210" s="267">
        <f>aurora_data!BQ2081+aurora_data!BQ2205</f>
        <v>0</v>
      </c>
      <c r="BS210" s="267">
        <f>aurora_data!BR2081+aurora_data!BR2205</f>
        <v>7</v>
      </c>
      <c r="BT210" s="312">
        <f>aurora_data!BS2081+aurora_data!BS2205</f>
        <v>4</v>
      </c>
      <c r="BU210" s="267">
        <f>aurora_data!BT2081+aurora_data!BT2205</f>
        <v>4</v>
      </c>
      <c r="BV210" s="267">
        <f>aurora_data!BU2081+aurora_data!BU2205</f>
        <v>3</v>
      </c>
      <c r="BW210" s="267">
        <f>aurora_data!BV2081+aurora_data!BV2205</f>
        <v>10</v>
      </c>
      <c r="BX210" s="312">
        <f>aurora_data!BW2081+aurora_data!BW2205</f>
        <v>6</v>
      </c>
      <c r="BY210" s="267">
        <f>aurora_data!BX2081+aurora_data!BX2205</f>
        <v>5</v>
      </c>
      <c r="BZ210" s="267">
        <f>aurora_data!BY2081+aurora_data!BY2205</f>
        <v>6</v>
      </c>
      <c r="CA210" s="267">
        <f>aurora_data!BZ2081+aurora_data!BZ2205</f>
        <v>7</v>
      </c>
      <c r="CB210" s="312">
        <f>aurora_data!CA2081+aurora_data!CA2205</f>
        <v>9</v>
      </c>
      <c r="CC210" s="267">
        <f>aurora_data!CB2081+aurora_data!CB2205</f>
        <v>0</v>
      </c>
      <c r="CD210" s="267">
        <f>aurora_data!CC2081+aurora_data!CC2205</f>
        <v>0</v>
      </c>
      <c r="CE210" s="267">
        <f>aurora_data!CD2081+aurora_data!CD2205</f>
        <v>0</v>
      </c>
      <c r="CF210" s="325">
        <f>aurora_data!CE2081+aurora_data!CE2205</f>
        <v>0</v>
      </c>
      <c r="CG210" s="343">
        <f>aurora_data!CF2081+aurora_data!CF2205</f>
        <v>2</v>
      </c>
      <c r="CH210" s="267">
        <f>aurora_data!CG2081+aurora_data!CG2205</f>
        <v>2</v>
      </c>
      <c r="CI210" s="267">
        <f>aurora_data!CH2081+aurora_data!CH2205</f>
        <v>2</v>
      </c>
      <c r="CJ210" s="312">
        <f>aurora_data!CI2081+aurora_data!CI2205</f>
        <v>7</v>
      </c>
      <c r="CK210" s="267">
        <f>aurora_data!CJ2081+aurora_data!CJ2205</f>
        <v>15</v>
      </c>
      <c r="CL210" s="267">
        <f>aurora_data!CK2081+aurora_data!CK2205</f>
        <v>8</v>
      </c>
      <c r="CM210" s="267">
        <f>aurora_data!CL2081+aurora_data!CL2205</f>
        <v>14</v>
      </c>
      <c r="CN210" s="312">
        <f>aurora_data!CM2081+aurora_data!CM2205</f>
        <v>19</v>
      </c>
      <c r="CO210" s="267">
        <f>aurora_data!CN2081+aurora_data!CN2205</f>
        <v>32</v>
      </c>
      <c r="CP210" s="267">
        <f>aurora_data!CO2081+aurora_data!CO2205</f>
        <v>18</v>
      </c>
      <c r="CQ210" s="267">
        <f>aurora_data!CP2081+aurora_data!CP2205</f>
        <v>48</v>
      </c>
      <c r="CR210" s="312">
        <f>aurora_data!CQ2081+aurora_data!CQ2205</f>
        <v>18</v>
      </c>
      <c r="CS210" s="267">
        <f>aurora_data!CR2081+aurora_data!CR2205</f>
        <v>47</v>
      </c>
      <c r="CT210" s="267">
        <f>aurora_data!CS2081+aurora_data!CS2205</f>
        <v>38</v>
      </c>
      <c r="CU210" s="267">
        <f>aurora_data!CT2081+aurora_data!CT2205</f>
        <v>63</v>
      </c>
      <c r="CV210" s="312">
        <f>aurora_data!CU2081+aurora_data!CU2205</f>
        <v>33</v>
      </c>
      <c r="CW210" s="267">
        <f>aurora_data!CV2081+aurora_data!CV2205</f>
        <v>0</v>
      </c>
      <c r="CX210" s="267">
        <f>aurora_data!CW2081+aurora_data!CW2205</f>
        <v>0</v>
      </c>
      <c r="CY210" s="267">
        <f>aurora_data!CX2081+aurora_data!CX2205</f>
        <v>0</v>
      </c>
      <c r="CZ210" s="268">
        <f>aurora_data!CY2081+aurora_data!CY2205</f>
        <v>0</v>
      </c>
      <c r="DA210" s="266">
        <f>aurora_data!CZ2081+aurora_data!CZ2205</f>
        <v>0</v>
      </c>
      <c r="DB210" s="267">
        <f>aurora_data!DA2081+aurora_data!DA2205</f>
        <v>1</v>
      </c>
      <c r="DC210" s="267">
        <f>aurora_data!DB2081+aurora_data!DB2205</f>
        <v>3</v>
      </c>
      <c r="DD210" s="312">
        <f>aurora_data!DC2081+aurora_data!DC2205</f>
        <v>0</v>
      </c>
      <c r="DE210" s="267">
        <f>aurora_data!DD2081+aurora_data!DD2205</f>
        <v>0</v>
      </c>
      <c r="DF210" s="267">
        <f>aurora_data!DE2081+aurora_data!DE2205</f>
        <v>1</v>
      </c>
      <c r="DG210" s="267">
        <f>aurora_data!DF2081+aurora_data!DF2205</f>
        <v>1</v>
      </c>
      <c r="DH210" s="312">
        <f>aurora_data!DG2081+aurora_data!DG2205</f>
        <v>1</v>
      </c>
      <c r="DI210" s="267">
        <f>aurora_data!DH2081+aurora_data!DH2205</f>
        <v>1</v>
      </c>
      <c r="DJ210" s="267">
        <f>aurora_data!DI2081+aurora_data!DI2205</f>
        <v>0</v>
      </c>
      <c r="DK210" s="267">
        <f>aurora_data!DJ2081+aurora_data!DJ2205</f>
        <v>3</v>
      </c>
      <c r="DL210" s="312">
        <f>aurora_data!DK2081+aurora_data!DK2205</f>
        <v>3</v>
      </c>
      <c r="DM210" s="267">
        <f>aurora_data!DL2081+aurora_data!DL2205</f>
        <v>7</v>
      </c>
      <c r="DN210" s="267">
        <f>aurora_data!DM2081+aurora_data!DM2205</f>
        <v>4</v>
      </c>
      <c r="DO210" s="267">
        <f>aurora_data!DN2081+aurora_data!DN2205</f>
        <v>6</v>
      </c>
      <c r="DP210" s="312">
        <f>aurora_data!DO2081+aurora_data!DO2205</f>
        <v>12</v>
      </c>
      <c r="DQ210" s="267">
        <f>aurora_data!DP2081+aurora_data!DP2205</f>
        <v>0</v>
      </c>
      <c r="DR210" s="267">
        <f>aurora_data!DQ2081+aurora_data!DQ2205</f>
        <v>0</v>
      </c>
      <c r="DS210" s="267">
        <f>aurora_data!DR2081+aurora_data!DR2205</f>
        <v>0</v>
      </c>
      <c r="DT210" s="325">
        <f>aurora_data!DS2081+aurora_data!DS2205</f>
        <v>0</v>
      </c>
      <c r="DU210" s="343">
        <f>aurora_data!DT2081+aurora_data!DT2205</f>
        <v>2</v>
      </c>
      <c r="DV210" s="267">
        <f>aurora_data!DU2081+aurora_data!DU2205</f>
        <v>2</v>
      </c>
      <c r="DW210" s="267">
        <f>aurora_data!DV2081+aurora_data!DV2205</f>
        <v>3</v>
      </c>
      <c r="DX210" s="312">
        <f>aurora_data!DW2081+aurora_data!DW2205</f>
        <v>1</v>
      </c>
      <c r="DY210" s="267">
        <f>aurora_data!DX2081+aurora_data!DX2205</f>
        <v>6</v>
      </c>
      <c r="DZ210" s="267">
        <f>aurora_data!DY2081+aurora_data!DY2205</f>
        <v>4</v>
      </c>
      <c r="EA210" s="267">
        <f>aurora_data!DZ2081+aurora_data!DZ2205</f>
        <v>16</v>
      </c>
      <c r="EB210" s="312">
        <f>aurora_data!EA2081+aurora_data!EA2205</f>
        <v>4</v>
      </c>
      <c r="EC210" s="267">
        <f>aurora_data!EB2081+aurora_data!EB2205</f>
        <v>6</v>
      </c>
      <c r="ED210" s="267">
        <f>aurora_data!EC2081+aurora_data!EC2205</f>
        <v>1</v>
      </c>
      <c r="EE210" s="267">
        <f>aurora_data!ED2081+aurora_data!ED2205</f>
        <v>27</v>
      </c>
      <c r="EF210" s="312">
        <f>aurora_data!EE2081+aurora_data!EE2205</f>
        <v>1</v>
      </c>
      <c r="EG210" s="267">
        <f>aurora_data!EF2081+aurora_data!EF2205</f>
        <v>3</v>
      </c>
      <c r="EH210" s="267">
        <f>aurora_data!EG2081+aurora_data!EG2205</f>
        <v>5</v>
      </c>
      <c r="EI210" s="267">
        <f>aurora_data!EH2081+aurora_data!EH2205</f>
        <v>21</v>
      </c>
      <c r="EJ210" s="312">
        <f>aurora_data!EI2081+aurora_data!EI2205</f>
        <v>0</v>
      </c>
      <c r="EK210" s="267">
        <f>aurora_data!EJ2081+aurora_data!EJ2205</f>
        <v>0</v>
      </c>
      <c r="EL210" s="267">
        <f>aurora_data!EK2081+aurora_data!EK2205</f>
        <v>0</v>
      </c>
      <c r="EM210" s="267">
        <f>aurora_data!EL2081+aurora_data!EL2205</f>
        <v>0</v>
      </c>
      <c r="EN210" s="325">
        <f>aurora_data!EM2081+aurora_data!EM2205</f>
        <v>0</v>
      </c>
      <c r="EO210" s="343">
        <f>aurora_data!EN2081+aurora_data!EN2205</f>
        <v>7</v>
      </c>
      <c r="EP210" s="267">
        <f>aurora_data!EO2081+aurora_data!EO2205</f>
        <v>2</v>
      </c>
      <c r="EQ210" s="267">
        <f>aurora_data!EP2081+aurora_data!EP2205</f>
        <v>20</v>
      </c>
      <c r="ER210" s="312">
        <f>aurora_data!EQ2081+aurora_data!EQ2205</f>
        <v>14</v>
      </c>
      <c r="ES210" s="267">
        <f>aurora_data!ER2081+aurora_data!ER2205</f>
        <v>7</v>
      </c>
      <c r="ET210" s="267">
        <f>aurora_data!ES2081+aurora_data!ES2205</f>
        <v>14</v>
      </c>
      <c r="EU210" s="267">
        <f>aurora_data!ET2081+aurora_data!ET2205</f>
        <v>14</v>
      </c>
      <c r="EV210" s="312">
        <f>aurora_data!EU2081+aurora_data!EU2205</f>
        <v>16</v>
      </c>
      <c r="EW210" s="267">
        <f>aurora_data!EV2081+aurora_data!EV2205</f>
        <v>4</v>
      </c>
      <c r="EX210" s="267">
        <f>aurora_data!EW2081+aurora_data!EW2205</f>
        <v>5</v>
      </c>
      <c r="EY210" s="267">
        <f>aurora_data!EX2081+aurora_data!EX2205</f>
        <v>17</v>
      </c>
      <c r="EZ210" s="312">
        <f>aurora_data!EY2081+aurora_data!EY2205</f>
        <v>22</v>
      </c>
      <c r="FA210" s="267">
        <f>aurora_data!EZ2081+aurora_data!EZ2205</f>
        <v>2</v>
      </c>
      <c r="FB210" s="267">
        <f>aurora_data!FA2081+aurora_data!FA2205</f>
        <v>4</v>
      </c>
      <c r="FC210" s="267">
        <f>aurora_data!FB2081+aurora_data!FB2205</f>
        <v>13</v>
      </c>
      <c r="FD210" s="312">
        <f>aurora_data!FC2081+aurora_data!FC2205</f>
        <v>14</v>
      </c>
      <c r="FE210" s="267">
        <f>aurora_data!FD2081+aurora_data!FD2205</f>
        <v>0</v>
      </c>
      <c r="FF210" s="267">
        <f>aurora_data!FE2081+aurora_data!FE2205</f>
        <v>0</v>
      </c>
      <c r="FG210" s="267">
        <f>aurora_data!FF2081+aurora_data!FF2205</f>
        <v>0</v>
      </c>
      <c r="FH210" s="325">
        <f>aurora_data!FG2081+aurora_data!FG2205</f>
        <v>0</v>
      </c>
      <c r="FI210" s="343">
        <f>aurora_data!FH2081+aurora_data!FH2205</f>
        <v>3</v>
      </c>
      <c r="FJ210" s="267">
        <f>aurora_data!FI2081+aurora_data!FI2205</f>
        <v>1</v>
      </c>
      <c r="FK210" s="267">
        <f>aurora_data!FJ2081+aurora_data!FJ2205</f>
        <v>1</v>
      </c>
      <c r="FL210" s="312">
        <f>aurora_data!FK2081+aurora_data!FK2205</f>
        <v>0</v>
      </c>
      <c r="FM210" s="267">
        <f>aurora_data!FL2081+aurora_data!FL2205</f>
        <v>3</v>
      </c>
      <c r="FN210" s="267">
        <f>aurora_data!FM2081+aurora_data!FM2205</f>
        <v>3</v>
      </c>
      <c r="FO210" s="267">
        <f>aurora_data!FN2081+aurora_data!FN2205</f>
        <v>6</v>
      </c>
      <c r="FP210" s="312">
        <f>aurora_data!FO2081+aurora_data!FO2205</f>
        <v>2</v>
      </c>
      <c r="FQ210" s="267">
        <f>aurora_data!FP2081+aurora_data!FP2205</f>
        <v>7</v>
      </c>
      <c r="FR210" s="267">
        <f>aurora_data!FQ2081+aurora_data!FQ2205</f>
        <v>3</v>
      </c>
      <c r="FS210" s="267">
        <f>aurora_data!FR2081+aurora_data!FR2205</f>
        <v>7</v>
      </c>
      <c r="FT210" s="312">
        <f>aurora_data!FS2081+aurora_data!FS2205</f>
        <v>6</v>
      </c>
      <c r="FU210" s="267">
        <f>aurora_data!FT2081+aurora_data!FT2205</f>
        <v>8</v>
      </c>
      <c r="FV210" s="267">
        <f>aurora_data!FU2081+aurora_data!FU2205</f>
        <v>2</v>
      </c>
      <c r="FW210" s="267">
        <f>aurora_data!FV2081+aurora_data!FV2205</f>
        <v>11</v>
      </c>
      <c r="FX210" s="312">
        <f>aurora_data!FW2081+aurora_data!FW2205</f>
        <v>11</v>
      </c>
      <c r="FY210" s="267">
        <f>aurora_data!FX2081+aurora_data!FX2205</f>
        <v>0</v>
      </c>
      <c r="FZ210" s="267">
        <f>aurora_data!FY2081+aurora_data!FY2205</f>
        <v>0</v>
      </c>
      <c r="GA210" s="267">
        <f>aurora_data!FZ2081+aurora_data!FZ2205</f>
        <v>0</v>
      </c>
      <c r="GB210" s="325">
        <f>aurora_data!GA2081+aurora_data!GA2205</f>
        <v>0</v>
      </c>
      <c r="GC210" s="343">
        <f>aurora_data!GB2081+aurora_data!GB2205</f>
        <v>5</v>
      </c>
      <c r="GD210" s="267">
        <f>aurora_data!GC2081+aurora_data!GC2205</f>
        <v>4</v>
      </c>
      <c r="GE210" s="267">
        <f>aurora_data!GD2081+aurora_data!GD2205</f>
        <v>2</v>
      </c>
      <c r="GF210" s="312">
        <f>aurora_data!GE2081+aurora_data!GE2205</f>
        <v>2</v>
      </c>
      <c r="GG210" s="267">
        <f>aurora_data!GF2081+aurora_data!GF2205</f>
        <v>13</v>
      </c>
      <c r="GH210" s="267">
        <f>aurora_data!GG2081+aurora_data!GG2205</f>
        <v>12</v>
      </c>
      <c r="GI210" s="267">
        <f>aurora_data!GH2081+aurora_data!GH2205</f>
        <v>23</v>
      </c>
      <c r="GJ210" s="312">
        <f>aurora_data!GI2081+aurora_data!GI2205</f>
        <v>6</v>
      </c>
      <c r="GK210" s="267">
        <f>aurora_data!GJ2081+aurora_data!GJ2205</f>
        <v>34</v>
      </c>
      <c r="GL210" s="267">
        <f>aurora_data!GK2081+aurora_data!GK2205</f>
        <v>18</v>
      </c>
      <c r="GM210" s="267">
        <f>aurora_data!GL2081+aurora_data!GL2205</f>
        <v>45</v>
      </c>
      <c r="GN210" s="312">
        <f>aurora_data!GM2081+aurora_data!GM2205</f>
        <v>22</v>
      </c>
      <c r="GO210" s="267">
        <f>aurora_data!GN2081+aurora_data!GN2205</f>
        <v>44</v>
      </c>
      <c r="GP210" s="267">
        <f>aurora_data!GO2081+aurora_data!GO2205</f>
        <v>31</v>
      </c>
      <c r="GQ210" s="267">
        <f>aurora_data!GP2081+aurora_data!GP2205</f>
        <v>61</v>
      </c>
      <c r="GR210" s="312">
        <f>aurora_data!GQ2081+aurora_data!GQ2205</f>
        <v>34</v>
      </c>
      <c r="GS210" s="267">
        <f>aurora_data!GR2081+aurora_data!GR2205</f>
        <v>0</v>
      </c>
      <c r="GT210" s="267">
        <f>aurora_data!GS2081+aurora_data!GS2205</f>
        <v>0</v>
      </c>
      <c r="GU210" s="267">
        <f>aurora_data!GT2081+aurora_data!GT2205</f>
        <v>0</v>
      </c>
      <c r="GV210" s="267">
        <f>aurora_data!GU2081+aurora_data!GU2205</f>
        <v>0</v>
      </c>
      <c r="GW210" s="363" t="s">
        <v>622</v>
      </c>
      <c r="GX210" s="218">
        <f>aurora_data!GV2081+aurora_data!GV2205</f>
        <v>1500</v>
      </c>
      <c r="GY210" s="219">
        <f t="shared" si="1950"/>
        <v>1</v>
      </c>
    </row>
    <row r="211" spans="2:207" s="2" customFormat="1">
      <c r="B211" s="512"/>
      <c r="C211" s="515"/>
      <c r="D211" s="213" t="s">
        <v>265</v>
      </c>
      <c r="E211" s="266">
        <f>aurora_data!D2082+aurora_data!D2206</f>
        <v>1</v>
      </c>
      <c r="F211" s="267">
        <f>aurora_data!E2082+aurora_data!E2206</f>
        <v>0</v>
      </c>
      <c r="G211" s="267">
        <f>aurora_data!F2082+aurora_data!F2206</f>
        <v>1</v>
      </c>
      <c r="H211" s="312">
        <f>aurora_data!G2082+aurora_data!G2206</f>
        <v>1</v>
      </c>
      <c r="I211" s="267">
        <f>aurora_data!H2082+aurora_data!H2206</f>
        <v>0</v>
      </c>
      <c r="J211" s="267">
        <f>aurora_data!I2082+aurora_data!I2206</f>
        <v>0</v>
      </c>
      <c r="K211" s="267">
        <f>aurora_data!J2082+aurora_data!J2206</f>
        <v>1</v>
      </c>
      <c r="L211" s="312">
        <f>aurora_data!K2082+aurora_data!K2206</f>
        <v>1</v>
      </c>
      <c r="M211" s="267">
        <f>aurora_data!L2082+aurora_data!L2206</f>
        <v>0</v>
      </c>
      <c r="N211" s="267">
        <f>aurora_data!M2082+aurora_data!M2206</f>
        <v>0</v>
      </c>
      <c r="O211" s="267">
        <f>aurora_data!N2082+aurora_data!N2206</f>
        <v>0</v>
      </c>
      <c r="P211" s="312">
        <f>aurora_data!O2082+aurora_data!O2206</f>
        <v>2</v>
      </c>
      <c r="Q211" s="267">
        <f>aurora_data!P2082+aurora_data!P2206</f>
        <v>1</v>
      </c>
      <c r="R211" s="267">
        <f>aurora_data!Q2082+aurora_data!Q2206</f>
        <v>1</v>
      </c>
      <c r="S211" s="267">
        <f>aurora_data!R2082+aurora_data!R2206</f>
        <v>2</v>
      </c>
      <c r="T211" s="312">
        <f>aurora_data!S2082+aurora_data!S2206</f>
        <v>2</v>
      </c>
      <c r="U211" s="267">
        <f>aurora_data!T2082+aurora_data!T2206</f>
        <v>0</v>
      </c>
      <c r="V211" s="267">
        <f>aurora_data!U2082+aurora_data!U2206</f>
        <v>0</v>
      </c>
      <c r="W211" s="267">
        <f>aurora_data!V2082+aurora_data!V2206</f>
        <v>0</v>
      </c>
      <c r="X211" s="325">
        <f>aurora_data!W2082+aurora_data!W2206</f>
        <v>0</v>
      </c>
      <c r="Y211" s="343">
        <f>aurora_data!X2082+aurora_data!X2206</f>
        <v>0</v>
      </c>
      <c r="Z211" s="267">
        <f>aurora_data!Y2082+aurora_data!Y2206</f>
        <v>0</v>
      </c>
      <c r="AA211" s="267">
        <f>aurora_data!Z2082+aurora_data!Z2206</f>
        <v>1</v>
      </c>
      <c r="AB211" s="312">
        <f>aurora_data!AA2082+aurora_data!AA2206</f>
        <v>1</v>
      </c>
      <c r="AC211" s="267">
        <f>aurora_data!AB2082+aurora_data!AB2206</f>
        <v>2</v>
      </c>
      <c r="AD211" s="267">
        <f>aurora_data!AC2082+aurora_data!AC2206</f>
        <v>0</v>
      </c>
      <c r="AE211" s="267">
        <f>aurora_data!AD2082+aurora_data!AD2206</f>
        <v>4</v>
      </c>
      <c r="AF211" s="312">
        <f>aurora_data!AE2082+aurora_data!AE2206</f>
        <v>0</v>
      </c>
      <c r="AG211" s="267">
        <f>aurora_data!AF2082+aurora_data!AF2206</f>
        <v>2</v>
      </c>
      <c r="AH211" s="267">
        <f>aurora_data!AG2082+aurora_data!AG2206</f>
        <v>0</v>
      </c>
      <c r="AI211" s="267">
        <f>aurora_data!AH2082+aurora_data!AH2206</f>
        <v>4</v>
      </c>
      <c r="AJ211" s="312">
        <f>aurora_data!AI2082+aurora_data!AI2206</f>
        <v>0</v>
      </c>
      <c r="AK211" s="267">
        <f>aurora_data!AJ2082+aurora_data!AJ2206</f>
        <v>3</v>
      </c>
      <c r="AL211" s="267">
        <f>aurora_data!AK2082+aurora_data!AK2206</f>
        <v>0</v>
      </c>
      <c r="AM211" s="267">
        <f>aurora_data!AL2082+aurora_data!AL2206</f>
        <v>3</v>
      </c>
      <c r="AN211" s="312">
        <f>aurora_data!AM2082+aurora_data!AM2206</f>
        <v>1</v>
      </c>
      <c r="AO211" s="267">
        <f>aurora_data!AN2082+aurora_data!AN2206</f>
        <v>0</v>
      </c>
      <c r="AP211" s="267">
        <f>aurora_data!AO2082+aurora_data!AO2206</f>
        <v>0</v>
      </c>
      <c r="AQ211" s="267">
        <f>aurora_data!AP2082+aurora_data!AP2206</f>
        <v>0</v>
      </c>
      <c r="AR211" s="267">
        <f>aurora_data!AQ2082+aurora_data!AQ2206</f>
        <v>0</v>
      </c>
      <c r="AS211" s="343">
        <f>aurora_data!AR2082+aurora_data!AR2206</f>
        <v>1</v>
      </c>
      <c r="AT211" s="267">
        <f>aurora_data!AS2082+aurora_data!AS2206</f>
        <v>0</v>
      </c>
      <c r="AU211" s="267">
        <f>aurora_data!AT2082+aurora_data!AT2206</f>
        <v>3</v>
      </c>
      <c r="AV211" s="312">
        <f>aurora_data!AU2082+aurora_data!AU2206</f>
        <v>3</v>
      </c>
      <c r="AW211" s="267">
        <f>aurora_data!AV2082+aurora_data!AV2206</f>
        <v>1</v>
      </c>
      <c r="AX211" s="267">
        <f>aurora_data!AW2082+aurora_data!AW2206</f>
        <v>1</v>
      </c>
      <c r="AY211" s="267">
        <f>aurora_data!AX2082+aurora_data!AX2206</f>
        <v>8</v>
      </c>
      <c r="AZ211" s="312">
        <f>aurora_data!AY2082+aurora_data!AY2206</f>
        <v>1</v>
      </c>
      <c r="BA211" s="267">
        <f>aurora_data!AZ2082+aurora_data!AZ2206</f>
        <v>1</v>
      </c>
      <c r="BB211" s="267">
        <f>aurora_data!BA2082+aurora_data!BA2206</f>
        <v>0</v>
      </c>
      <c r="BC211" s="267">
        <f>aurora_data!BB2082+aurora_data!BB2206</f>
        <v>2</v>
      </c>
      <c r="BD211" s="312">
        <f>aurora_data!BC2082+aurora_data!BC2206</f>
        <v>4</v>
      </c>
      <c r="BE211" s="267">
        <f>aurora_data!BD2082+aurora_data!BD2206</f>
        <v>6</v>
      </c>
      <c r="BF211" s="267">
        <f>aurora_data!BE2082+aurora_data!BE2206</f>
        <v>1</v>
      </c>
      <c r="BG211" s="267">
        <f>aurora_data!BF2082+aurora_data!BF2206</f>
        <v>7</v>
      </c>
      <c r="BH211" s="312">
        <f>aurora_data!BG2082+aurora_data!BG2206</f>
        <v>2</v>
      </c>
      <c r="BI211" s="267">
        <f>aurora_data!BH2082+aurora_data!BH2206</f>
        <v>0</v>
      </c>
      <c r="BJ211" s="267">
        <f>aurora_data!BI2082+aurora_data!BI2206</f>
        <v>0</v>
      </c>
      <c r="BK211" s="267">
        <f>aurora_data!BJ2082+aurora_data!BJ2206</f>
        <v>0</v>
      </c>
      <c r="BL211" s="267">
        <f>aurora_data!BK2082+aurora_data!BK2206</f>
        <v>0</v>
      </c>
      <c r="BM211" s="343">
        <f>aurora_data!BL2082+aurora_data!BL2206</f>
        <v>0</v>
      </c>
      <c r="BN211" s="267">
        <f>aurora_data!BM2082+aurora_data!BM2206</f>
        <v>0</v>
      </c>
      <c r="BO211" s="267">
        <f>aurora_data!BN2082+aurora_data!BN2206</f>
        <v>0</v>
      </c>
      <c r="BP211" s="312">
        <f>aurora_data!BO2082+aurora_data!BO2206</f>
        <v>0</v>
      </c>
      <c r="BQ211" s="267">
        <f>aurora_data!BP2082+aurora_data!BP2206</f>
        <v>0</v>
      </c>
      <c r="BR211" s="267">
        <f>aurora_data!BQ2082+aurora_data!BQ2206</f>
        <v>0</v>
      </c>
      <c r="BS211" s="267">
        <f>aurora_data!BR2082+aurora_data!BR2206</f>
        <v>1</v>
      </c>
      <c r="BT211" s="312">
        <f>aurora_data!BS2082+aurora_data!BS2206</f>
        <v>2</v>
      </c>
      <c r="BU211" s="267">
        <f>aurora_data!BT2082+aurora_data!BT2206</f>
        <v>3</v>
      </c>
      <c r="BV211" s="267">
        <f>aurora_data!BU2082+aurora_data!BU2206</f>
        <v>1</v>
      </c>
      <c r="BW211" s="267">
        <f>aurora_data!BV2082+aurora_data!BV2206</f>
        <v>6</v>
      </c>
      <c r="BX211" s="312">
        <f>aurora_data!BW2082+aurora_data!BW2206</f>
        <v>0</v>
      </c>
      <c r="BY211" s="267">
        <f>aurora_data!BX2082+aurora_data!BX2206</f>
        <v>2</v>
      </c>
      <c r="BZ211" s="267">
        <f>aurora_data!BY2082+aurora_data!BY2206</f>
        <v>1</v>
      </c>
      <c r="CA211" s="267">
        <f>aurora_data!BZ2082+aurora_data!BZ2206</f>
        <v>2</v>
      </c>
      <c r="CB211" s="312">
        <f>aurora_data!CA2082+aurora_data!CA2206</f>
        <v>1</v>
      </c>
      <c r="CC211" s="267">
        <f>aurora_data!CB2082+aurora_data!CB2206</f>
        <v>0</v>
      </c>
      <c r="CD211" s="267">
        <f>aurora_data!CC2082+aurora_data!CC2206</f>
        <v>0</v>
      </c>
      <c r="CE211" s="267">
        <f>aurora_data!CD2082+aurora_data!CD2206</f>
        <v>0</v>
      </c>
      <c r="CF211" s="325">
        <f>aurora_data!CE2082+aurora_data!CE2206</f>
        <v>0</v>
      </c>
      <c r="CG211" s="343">
        <f>aurora_data!CF2082+aurora_data!CF2206</f>
        <v>1</v>
      </c>
      <c r="CH211" s="267">
        <f>aurora_data!CG2082+aurora_data!CG2206</f>
        <v>0</v>
      </c>
      <c r="CI211" s="267">
        <f>aurora_data!CH2082+aurora_data!CH2206</f>
        <v>3</v>
      </c>
      <c r="CJ211" s="312">
        <f>aurora_data!CI2082+aurora_data!CI2206</f>
        <v>0</v>
      </c>
      <c r="CK211" s="267">
        <f>aurora_data!CJ2082+aurora_data!CJ2206</f>
        <v>7</v>
      </c>
      <c r="CL211" s="267">
        <f>aurora_data!CK2082+aurora_data!CK2206</f>
        <v>2</v>
      </c>
      <c r="CM211" s="267">
        <f>aurora_data!CL2082+aurora_data!CL2206</f>
        <v>6</v>
      </c>
      <c r="CN211" s="312">
        <f>aurora_data!CM2082+aurora_data!CM2206</f>
        <v>1</v>
      </c>
      <c r="CO211" s="267">
        <f>aurora_data!CN2082+aurora_data!CN2206</f>
        <v>9</v>
      </c>
      <c r="CP211" s="267">
        <f>aurora_data!CO2082+aurora_data!CO2206</f>
        <v>3</v>
      </c>
      <c r="CQ211" s="267">
        <f>aurora_data!CP2082+aurora_data!CP2206</f>
        <v>7</v>
      </c>
      <c r="CR211" s="312">
        <f>aurora_data!CQ2082+aurora_data!CQ2206</f>
        <v>6</v>
      </c>
      <c r="CS211" s="267">
        <f>aurora_data!CR2082+aurora_data!CR2206</f>
        <v>8</v>
      </c>
      <c r="CT211" s="267">
        <f>aurora_data!CS2082+aurora_data!CS2206</f>
        <v>3</v>
      </c>
      <c r="CU211" s="267">
        <f>aurora_data!CT2082+aurora_data!CT2206</f>
        <v>3</v>
      </c>
      <c r="CV211" s="312">
        <f>aurora_data!CU2082+aurora_data!CU2206</f>
        <v>3</v>
      </c>
      <c r="CW211" s="267">
        <f>aurora_data!CV2082+aurora_data!CV2206</f>
        <v>0</v>
      </c>
      <c r="CX211" s="267">
        <f>aurora_data!CW2082+aurora_data!CW2206</f>
        <v>0</v>
      </c>
      <c r="CY211" s="267">
        <f>aurora_data!CX2082+aurora_data!CX2206</f>
        <v>0</v>
      </c>
      <c r="CZ211" s="268">
        <f>aurora_data!CY2082+aurora_data!CY2206</f>
        <v>0</v>
      </c>
      <c r="DA211" s="266">
        <f>aurora_data!CZ2082+aurora_data!CZ2206</f>
        <v>1</v>
      </c>
      <c r="DB211" s="267">
        <f>aurora_data!DA2082+aurora_data!DA2206</f>
        <v>0</v>
      </c>
      <c r="DC211" s="267">
        <f>aurora_data!DB2082+aurora_data!DB2206</f>
        <v>2</v>
      </c>
      <c r="DD211" s="312">
        <f>aurora_data!DC2082+aurora_data!DC2206</f>
        <v>0</v>
      </c>
      <c r="DE211" s="267">
        <f>aurora_data!DD2082+aurora_data!DD2206</f>
        <v>0</v>
      </c>
      <c r="DF211" s="267">
        <f>aurora_data!DE2082+aurora_data!DE2206</f>
        <v>2</v>
      </c>
      <c r="DG211" s="267">
        <f>aurora_data!DF2082+aurora_data!DF2206</f>
        <v>0</v>
      </c>
      <c r="DH211" s="312">
        <f>aurora_data!DG2082+aurora_data!DG2206</f>
        <v>3</v>
      </c>
      <c r="DI211" s="267">
        <f>aurora_data!DH2082+aurora_data!DH2206</f>
        <v>1</v>
      </c>
      <c r="DJ211" s="267">
        <f>aurora_data!DI2082+aurora_data!DI2206</f>
        <v>1</v>
      </c>
      <c r="DK211" s="267">
        <f>aurora_data!DJ2082+aurora_data!DJ2206</f>
        <v>0</v>
      </c>
      <c r="DL211" s="312">
        <f>aurora_data!DK2082+aurora_data!DK2206</f>
        <v>0</v>
      </c>
      <c r="DM211" s="267">
        <f>aurora_data!DL2082+aurora_data!DL2206</f>
        <v>1</v>
      </c>
      <c r="DN211" s="267">
        <f>aurora_data!DM2082+aurora_data!DM2206</f>
        <v>1</v>
      </c>
      <c r="DO211" s="267">
        <f>aurora_data!DN2082+aurora_data!DN2206</f>
        <v>2</v>
      </c>
      <c r="DP211" s="312">
        <f>aurora_data!DO2082+aurora_data!DO2206</f>
        <v>2</v>
      </c>
      <c r="DQ211" s="267">
        <f>aurora_data!DP2082+aurora_data!DP2206</f>
        <v>0</v>
      </c>
      <c r="DR211" s="267">
        <f>aurora_data!DQ2082+aurora_data!DQ2206</f>
        <v>0</v>
      </c>
      <c r="DS211" s="267">
        <f>aurora_data!DR2082+aurora_data!DR2206</f>
        <v>0</v>
      </c>
      <c r="DT211" s="325">
        <f>aurora_data!DS2082+aurora_data!DS2206</f>
        <v>0</v>
      </c>
      <c r="DU211" s="343">
        <f>aurora_data!DT2082+aurora_data!DT2206</f>
        <v>3</v>
      </c>
      <c r="DV211" s="267">
        <f>aurora_data!DU2082+aurora_data!DU2206</f>
        <v>0</v>
      </c>
      <c r="DW211" s="267">
        <f>aurora_data!DV2082+aurora_data!DV2206</f>
        <v>1</v>
      </c>
      <c r="DX211" s="312">
        <f>aurora_data!DW2082+aurora_data!DW2206</f>
        <v>2</v>
      </c>
      <c r="DY211" s="267">
        <f>aurora_data!DX2082+aurora_data!DX2206</f>
        <v>4</v>
      </c>
      <c r="DZ211" s="267">
        <f>aurora_data!DY2082+aurora_data!DY2206</f>
        <v>1</v>
      </c>
      <c r="EA211" s="267">
        <f>aurora_data!DZ2082+aurora_data!DZ2206</f>
        <v>3</v>
      </c>
      <c r="EB211" s="312">
        <f>aurora_data!EA2082+aurora_data!EA2206</f>
        <v>1</v>
      </c>
      <c r="EC211" s="267">
        <f>aurora_data!EB2082+aurora_data!EB2206</f>
        <v>1</v>
      </c>
      <c r="ED211" s="267">
        <f>aurora_data!EC2082+aurora_data!EC2206</f>
        <v>0</v>
      </c>
      <c r="EE211" s="267">
        <f>aurora_data!ED2082+aurora_data!ED2206</f>
        <v>5</v>
      </c>
      <c r="EF211" s="312">
        <f>aurora_data!EE2082+aurora_data!EE2206</f>
        <v>0</v>
      </c>
      <c r="EG211" s="267">
        <f>aurora_data!EF2082+aurora_data!EF2206</f>
        <v>1</v>
      </c>
      <c r="EH211" s="267">
        <f>aurora_data!EG2082+aurora_data!EG2206</f>
        <v>2</v>
      </c>
      <c r="EI211" s="267">
        <f>aurora_data!EH2082+aurora_data!EH2206</f>
        <v>4</v>
      </c>
      <c r="EJ211" s="312">
        <f>aurora_data!EI2082+aurora_data!EI2206</f>
        <v>1</v>
      </c>
      <c r="EK211" s="267">
        <f>aurora_data!EJ2082+aurora_data!EJ2206</f>
        <v>0</v>
      </c>
      <c r="EL211" s="267">
        <f>aurora_data!EK2082+aurora_data!EK2206</f>
        <v>0</v>
      </c>
      <c r="EM211" s="267">
        <f>aurora_data!EL2082+aurora_data!EL2206</f>
        <v>0</v>
      </c>
      <c r="EN211" s="325">
        <f>aurora_data!EM2082+aurora_data!EM2206</f>
        <v>0</v>
      </c>
      <c r="EO211" s="343">
        <f>aurora_data!EN2082+aurora_data!EN2206</f>
        <v>0</v>
      </c>
      <c r="EP211" s="267">
        <f>aurora_data!EO2082+aurora_data!EO2206</f>
        <v>0</v>
      </c>
      <c r="EQ211" s="267">
        <f>aurora_data!EP2082+aurora_data!EP2206</f>
        <v>3</v>
      </c>
      <c r="ER211" s="312">
        <f>aurora_data!EQ2082+aurora_data!EQ2206</f>
        <v>1</v>
      </c>
      <c r="ES211" s="267">
        <f>aurora_data!ER2082+aurora_data!ER2206</f>
        <v>1</v>
      </c>
      <c r="ET211" s="267">
        <f>aurora_data!ES2082+aurora_data!ES2206</f>
        <v>0</v>
      </c>
      <c r="EU211" s="267">
        <f>aurora_data!ET2082+aurora_data!ET2206</f>
        <v>2</v>
      </c>
      <c r="EV211" s="312">
        <f>aurora_data!EU2082+aurora_data!EU2206</f>
        <v>6</v>
      </c>
      <c r="EW211" s="267">
        <f>aurora_data!EV2082+aurora_data!EV2206</f>
        <v>1</v>
      </c>
      <c r="EX211" s="267">
        <f>aurora_data!EW2082+aurora_data!EW2206</f>
        <v>0</v>
      </c>
      <c r="EY211" s="267">
        <f>aurora_data!EX2082+aurora_data!EX2206</f>
        <v>3</v>
      </c>
      <c r="EZ211" s="312">
        <f>aurora_data!EY2082+aurora_data!EY2206</f>
        <v>2</v>
      </c>
      <c r="FA211" s="267">
        <f>aurora_data!EZ2082+aurora_data!EZ2206</f>
        <v>1</v>
      </c>
      <c r="FB211" s="267">
        <f>aurora_data!FA2082+aurora_data!FA2206</f>
        <v>0</v>
      </c>
      <c r="FC211" s="267">
        <f>aurora_data!FB2082+aurora_data!FB2206</f>
        <v>7</v>
      </c>
      <c r="FD211" s="312">
        <f>aurora_data!FC2082+aurora_data!FC2206</f>
        <v>0</v>
      </c>
      <c r="FE211" s="267">
        <f>aurora_data!FD2082+aurora_data!FD2206</f>
        <v>0</v>
      </c>
      <c r="FF211" s="267">
        <f>aurora_data!FE2082+aurora_data!FE2206</f>
        <v>0</v>
      </c>
      <c r="FG211" s="267">
        <f>aurora_data!FF2082+aurora_data!FF2206</f>
        <v>0</v>
      </c>
      <c r="FH211" s="325">
        <f>aurora_data!FG2082+aurora_data!FG2206</f>
        <v>0</v>
      </c>
      <c r="FI211" s="343">
        <f>aurora_data!FH2082+aurora_data!FH2206</f>
        <v>2</v>
      </c>
      <c r="FJ211" s="267">
        <f>aurora_data!FI2082+aurora_data!FI2206</f>
        <v>0</v>
      </c>
      <c r="FK211" s="267">
        <f>aurora_data!FJ2082+aurora_data!FJ2206</f>
        <v>0</v>
      </c>
      <c r="FL211" s="312">
        <f>aurora_data!FK2082+aurora_data!FK2206</f>
        <v>0</v>
      </c>
      <c r="FM211" s="267">
        <f>aurora_data!FL2082+aurora_data!FL2206</f>
        <v>1</v>
      </c>
      <c r="FN211" s="267">
        <f>aurora_data!FM2082+aurora_data!FM2206</f>
        <v>0</v>
      </c>
      <c r="FO211" s="267">
        <f>aurora_data!FN2082+aurora_data!FN2206</f>
        <v>2</v>
      </c>
      <c r="FP211" s="312">
        <f>aurora_data!FO2082+aurora_data!FO2206</f>
        <v>0</v>
      </c>
      <c r="FQ211" s="267">
        <f>aurora_data!FP2082+aurora_data!FP2206</f>
        <v>1</v>
      </c>
      <c r="FR211" s="267">
        <f>aurora_data!FQ2082+aurora_data!FQ2206</f>
        <v>2</v>
      </c>
      <c r="FS211" s="267">
        <f>aurora_data!FR2082+aurora_data!FR2206</f>
        <v>4</v>
      </c>
      <c r="FT211" s="312">
        <f>aurora_data!FS2082+aurora_data!FS2206</f>
        <v>3</v>
      </c>
      <c r="FU211" s="267">
        <f>aurora_data!FT2082+aurora_data!FT2206</f>
        <v>3</v>
      </c>
      <c r="FV211" s="267">
        <f>aurora_data!FU2082+aurora_data!FU2206</f>
        <v>0</v>
      </c>
      <c r="FW211" s="267">
        <f>aurora_data!FV2082+aurora_data!FV2206</f>
        <v>5</v>
      </c>
      <c r="FX211" s="312">
        <f>aurora_data!FW2082+aurora_data!FW2206</f>
        <v>0</v>
      </c>
      <c r="FY211" s="267">
        <f>aurora_data!FX2082+aurora_data!FX2206</f>
        <v>0</v>
      </c>
      <c r="FZ211" s="267">
        <f>aurora_data!FY2082+aurora_data!FY2206</f>
        <v>0</v>
      </c>
      <c r="GA211" s="267">
        <f>aurora_data!FZ2082+aurora_data!FZ2206</f>
        <v>0</v>
      </c>
      <c r="GB211" s="325">
        <f>aurora_data!GA2082+aurora_data!GA2206</f>
        <v>0</v>
      </c>
      <c r="GC211" s="343">
        <f>aurora_data!GB2082+aurora_data!GB2206</f>
        <v>0</v>
      </c>
      <c r="GD211" s="267">
        <f>aurora_data!GC2082+aurora_data!GC2206</f>
        <v>0</v>
      </c>
      <c r="GE211" s="267">
        <f>aurora_data!GD2082+aurora_data!GD2206</f>
        <v>0</v>
      </c>
      <c r="GF211" s="312">
        <f>aurora_data!GE2082+aurora_data!GE2206</f>
        <v>2</v>
      </c>
      <c r="GG211" s="267">
        <f>aurora_data!GF2082+aurora_data!GF2206</f>
        <v>3</v>
      </c>
      <c r="GH211" s="267">
        <f>aurora_data!GG2082+aurora_data!GG2206</f>
        <v>2</v>
      </c>
      <c r="GI211" s="267">
        <f>aurora_data!GH2082+aurora_data!GH2206</f>
        <v>5</v>
      </c>
      <c r="GJ211" s="312">
        <f>aurora_data!GI2082+aurora_data!GI2206</f>
        <v>4</v>
      </c>
      <c r="GK211" s="267">
        <f>aurora_data!GJ2082+aurora_data!GJ2206</f>
        <v>1</v>
      </c>
      <c r="GL211" s="267">
        <f>aurora_data!GK2082+aurora_data!GK2206</f>
        <v>2</v>
      </c>
      <c r="GM211" s="267">
        <f>aurora_data!GL2082+aurora_data!GL2206</f>
        <v>4</v>
      </c>
      <c r="GN211" s="312">
        <f>aurora_data!GM2082+aurora_data!GM2206</f>
        <v>8</v>
      </c>
      <c r="GO211" s="267">
        <f>aurora_data!GN2082+aurora_data!GN2206</f>
        <v>8</v>
      </c>
      <c r="GP211" s="267">
        <f>aurora_data!GO2082+aurora_data!GO2206</f>
        <v>2</v>
      </c>
      <c r="GQ211" s="267">
        <f>aurora_data!GP2082+aurora_data!GP2206</f>
        <v>3</v>
      </c>
      <c r="GR211" s="312">
        <f>aurora_data!GQ2082+aurora_data!GQ2206</f>
        <v>4</v>
      </c>
      <c r="GS211" s="267">
        <f>aurora_data!GR2082+aurora_data!GR2206</f>
        <v>0</v>
      </c>
      <c r="GT211" s="267">
        <f>aurora_data!GS2082+aurora_data!GS2206</f>
        <v>0</v>
      </c>
      <c r="GU211" s="267">
        <f>aurora_data!GT2082+aurora_data!GT2206</f>
        <v>0</v>
      </c>
      <c r="GV211" s="267">
        <f>aurora_data!GU2082+aurora_data!GU2206</f>
        <v>0</v>
      </c>
      <c r="GW211" s="363" t="s">
        <v>622</v>
      </c>
      <c r="GX211" s="218">
        <f>aurora_data!GV2082+aurora_data!GV2206</f>
        <v>300</v>
      </c>
      <c r="GY211" s="219">
        <f t="shared" si="1950"/>
        <v>0.2</v>
      </c>
    </row>
    <row r="212" spans="2:207" s="2" customFormat="1">
      <c r="B212" s="512"/>
      <c r="C212" s="515"/>
      <c r="D212" s="220" t="s">
        <v>266</v>
      </c>
      <c r="E212" s="266">
        <f>aurora_data!D2083+aurora_data!D2207</f>
        <v>0</v>
      </c>
      <c r="F212" s="267">
        <f>aurora_data!E2083+aurora_data!E2207</f>
        <v>0</v>
      </c>
      <c r="G212" s="267">
        <f>aurora_data!F2083+aurora_data!F2207</f>
        <v>0</v>
      </c>
      <c r="H212" s="312">
        <f>aurora_data!G2083+aurora_data!G2207</f>
        <v>0</v>
      </c>
      <c r="I212" s="267">
        <f>aurora_data!H2083+aurora_data!H2207</f>
        <v>0</v>
      </c>
      <c r="J212" s="267">
        <f>aurora_data!I2083+aurora_data!I2207</f>
        <v>0</v>
      </c>
      <c r="K212" s="267">
        <f>aurora_data!J2083+aurora_data!J2207</f>
        <v>0</v>
      </c>
      <c r="L212" s="312">
        <f>aurora_data!K2083+aurora_data!K2207</f>
        <v>0</v>
      </c>
      <c r="M212" s="267">
        <f>aurora_data!L2083+aurora_data!L2207</f>
        <v>0</v>
      </c>
      <c r="N212" s="267">
        <f>aurora_data!M2083+aurora_data!M2207</f>
        <v>0</v>
      </c>
      <c r="O212" s="267">
        <f>aurora_data!N2083+aurora_data!N2207</f>
        <v>0</v>
      </c>
      <c r="P212" s="312">
        <f>aurora_data!O2083+aurora_data!O2207</f>
        <v>0</v>
      </c>
      <c r="Q212" s="267">
        <f>aurora_data!P2083+aurora_data!P2207</f>
        <v>0</v>
      </c>
      <c r="R212" s="267">
        <f>aurora_data!Q2083+aurora_data!Q2207</f>
        <v>0</v>
      </c>
      <c r="S212" s="267">
        <f>aurora_data!R2083+aurora_data!R2207</f>
        <v>0</v>
      </c>
      <c r="T212" s="312">
        <f>aurora_data!S2083+aurora_data!S2207</f>
        <v>0</v>
      </c>
      <c r="U212" s="267">
        <f>aurora_data!T2083+aurora_data!T2207</f>
        <v>0</v>
      </c>
      <c r="V212" s="267">
        <f>aurora_data!U2083+aurora_data!U2207</f>
        <v>0</v>
      </c>
      <c r="W212" s="267">
        <f>aurora_data!V2083+aurora_data!V2207</f>
        <v>0</v>
      </c>
      <c r="X212" s="325">
        <f>aurora_data!W2083+aurora_data!W2207</f>
        <v>0</v>
      </c>
      <c r="Y212" s="343">
        <f>aurora_data!X2083+aurora_data!X2207</f>
        <v>0</v>
      </c>
      <c r="Z212" s="267">
        <f>aurora_data!Y2083+aurora_data!Y2207</f>
        <v>0</v>
      </c>
      <c r="AA212" s="267">
        <f>aurora_data!Z2083+aurora_data!Z2207</f>
        <v>0</v>
      </c>
      <c r="AB212" s="312">
        <f>aurora_data!AA2083+aurora_data!AA2207</f>
        <v>0</v>
      </c>
      <c r="AC212" s="267">
        <f>aurora_data!AB2083+aurora_data!AB2207</f>
        <v>0</v>
      </c>
      <c r="AD212" s="267">
        <f>aurora_data!AC2083+aurora_data!AC2207</f>
        <v>0</v>
      </c>
      <c r="AE212" s="267">
        <f>aurora_data!AD2083+aurora_data!AD2207</f>
        <v>0</v>
      </c>
      <c r="AF212" s="312">
        <f>aurora_data!AE2083+aurora_data!AE2207</f>
        <v>0</v>
      </c>
      <c r="AG212" s="267">
        <f>aurora_data!AF2083+aurora_data!AF2207</f>
        <v>0</v>
      </c>
      <c r="AH212" s="267">
        <f>aurora_data!AG2083+aurora_data!AG2207</f>
        <v>0</v>
      </c>
      <c r="AI212" s="267">
        <f>aurora_data!AH2083+aurora_data!AH2207</f>
        <v>0</v>
      </c>
      <c r="AJ212" s="312">
        <f>aurora_data!AI2083+aurora_data!AI2207</f>
        <v>0</v>
      </c>
      <c r="AK212" s="267">
        <f>aurora_data!AJ2083+aurora_data!AJ2207</f>
        <v>0</v>
      </c>
      <c r="AL212" s="267">
        <f>aurora_data!AK2083+aurora_data!AK2207</f>
        <v>0</v>
      </c>
      <c r="AM212" s="267">
        <f>aurora_data!AL2083+aurora_data!AL2207</f>
        <v>0</v>
      </c>
      <c r="AN212" s="312">
        <f>aurora_data!AM2083+aurora_data!AM2207</f>
        <v>0</v>
      </c>
      <c r="AO212" s="267">
        <f>aurora_data!AN2083+aurora_data!AN2207</f>
        <v>0</v>
      </c>
      <c r="AP212" s="267">
        <f>aurora_data!AO2083+aurora_data!AO2207</f>
        <v>0</v>
      </c>
      <c r="AQ212" s="267">
        <f>aurora_data!AP2083+aurora_data!AP2207</f>
        <v>0</v>
      </c>
      <c r="AR212" s="267">
        <f>aurora_data!AQ2083+aurora_data!AQ2207</f>
        <v>0</v>
      </c>
      <c r="AS212" s="343">
        <f>aurora_data!AR2083+aurora_data!AR2207</f>
        <v>0</v>
      </c>
      <c r="AT212" s="267">
        <f>aurora_data!AS2083+aurora_data!AS2207</f>
        <v>0</v>
      </c>
      <c r="AU212" s="267">
        <f>aurora_data!AT2083+aurora_data!AT2207</f>
        <v>0</v>
      </c>
      <c r="AV212" s="312">
        <f>aurora_data!AU2083+aurora_data!AU2207</f>
        <v>0</v>
      </c>
      <c r="AW212" s="267">
        <f>aurora_data!AV2083+aurora_data!AV2207</f>
        <v>0</v>
      </c>
      <c r="AX212" s="267">
        <f>aurora_data!AW2083+aurora_data!AW2207</f>
        <v>0</v>
      </c>
      <c r="AY212" s="267">
        <f>aurora_data!AX2083+aurora_data!AX2207</f>
        <v>0</v>
      </c>
      <c r="AZ212" s="312">
        <f>aurora_data!AY2083+aurora_data!AY2207</f>
        <v>0</v>
      </c>
      <c r="BA212" s="267">
        <f>aurora_data!AZ2083+aurora_data!AZ2207</f>
        <v>0</v>
      </c>
      <c r="BB212" s="267">
        <f>aurora_data!BA2083+aurora_data!BA2207</f>
        <v>0</v>
      </c>
      <c r="BC212" s="267">
        <f>aurora_data!BB2083+aurora_data!BB2207</f>
        <v>0</v>
      </c>
      <c r="BD212" s="312">
        <f>aurora_data!BC2083+aurora_data!BC2207</f>
        <v>0</v>
      </c>
      <c r="BE212" s="267">
        <f>aurora_data!BD2083+aurora_data!BD2207</f>
        <v>0</v>
      </c>
      <c r="BF212" s="267">
        <f>aurora_data!BE2083+aurora_data!BE2207</f>
        <v>0</v>
      </c>
      <c r="BG212" s="267">
        <f>aurora_data!BF2083+aurora_data!BF2207</f>
        <v>0</v>
      </c>
      <c r="BH212" s="312">
        <f>aurora_data!BG2083+aurora_data!BG2207</f>
        <v>0</v>
      </c>
      <c r="BI212" s="267">
        <f>aurora_data!BH2083+aurora_data!BH2207</f>
        <v>0</v>
      </c>
      <c r="BJ212" s="267">
        <f>aurora_data!BI2083+aurora_data!BI2207</f>
        <v>0</v>
      </c>
      <c r="BK212" s="267">
        <f>aurora_data!BJ2083+aurora_data!BJ2207</f>
        <v>0</v>
      </c>
      <c r="BL212" s="267">
        <f>aurora_data!BK2083+aurora_data!BK2207</f>
        <v>0</v>
      </c>
      <c r="BM212" s="343">
        <f>aurora_data!BL2083+aurora_data!BL2207</f>
        <v>0</v>
      </c>
      <c r="BN212" s="267">
        <f>aurora_data!BM2083+aurora_data!BM2207</f>
        <v>0</v>
      </c>
      <c r="BO212" s="267">
        <f>aurora_data!BN2083+aurora_data!BN2207</f>
        <v>0</v>
      </c>
      <c r="BP212" s="312">
        <f>aurora_data!BO2083+aurora_data!BO2207</f>
        <v>0</v>
      </c>
      <c r="BQ212" s="267">
        <f>aurora_data!BP2083+aurora_data!BP2207</f>
        <v>0</v>
      </c>
      <c r="BR212" s="267">
        <f>aurora_data!BQ2083+aurora_data!BQ2207</f>
        <v>0</v>
      </c>
      <c r="BS212" s="267">
        <f>aurora_data!BR2083+aurora_data!BR2207</f>
        <v>0</v>
      </c>
      <c r="BT212" s="312">
        <f>aurora_data!BS2083+aurora_data!BS2207</f>
        <v>0</v>
      </c>
      <c r="BU212" s="267">
        <f>aurora_data!BT2083+aurora_data!BT2207</f>
        <v>0</v>
      </c>
      <c r="BV212" s="267">
        <f>aurora_data!BU2083+aurora_data!BU2207</f>
        <v>0</v>
      </c>
      <c r="BW212" s="267">
        <f>aurora_data!BV2083+aurora_data!BV2207</f>
        <v>0</v>
      </c>
      <c r="BX212" s="312">
        <f>aurora_data!BW2083+aurora_data!BW2207</f>
        <v>0</v>
      </c>
      <c r="BY212" s="267">
        <f>aurora_data!BX2083+aurora_data!BX2207</f>
        <v>0</v>
      </c>
      <c r="BZ212" s="267">
        <f>aurora_data!BY2083+aurora_data!BY2207</f>
        <v>0</v>
      </c>
      <c r="CA212" s="267">
        <f>aurora_data!BZ2083+aurora_data!BZ2207</f>
        <v>0</v>
      </c>
      <c r="CB212" s="312">
        <f>aurora_data!CA2083+aurora_data!CA2207</f>
        <v>0</v>
      </c>
      <c r="CC212" s="267">
        <f>aurora_data!CB2083+aurora_data!CB2207</f>
        <v>0</v>
      </c>
      <c r="CD212" s="267">
        <f>aurora_data!CC2083+aurora_data!CC2207</f>
        <v>0</v>
      </c>
      <c r="CE212" s="267">
        <f>aurora_data!CD2083+aurora_data!CD2207</f>
        <v>0</v>
      </c>
      <c r="CF212" s="325">
        <f>aurora_data!CE2083+aurora_data!CE2207</f>
        <v>0</v>
      </c>
      <c r="CG212" s="343">
        <f>aurora_data!CF2083+aurora_data!CF2207</f>
        <v>0</v>
      </c>
      <c r="CH212" s="267">
        <f>aurora_data!CG2083+aurora_data!CG2207</f>
        <v>0</v>
      </c>
      <c r="CI212" s="267">
        <f>aurora_data!CH2083+aurora_data!CH2207</f>
        <v>0</v>
      </c>
      <c r="CJ212" s="312">
        <f>aurora_data!CI2083+aurora_data!CI2207</f>
        <v>0</v>
      </c>
      <c r="CK212" s="267">
        <f>aurora_data!CJ2083+aurora_data!CJ2207</f>
        <v>0</v>
      </c>
      <c r="CL212" s="267">
        <f>aurora_data!CK2083+aurora_data!CK2207</f>
        <v>0</v>
      </c>
      <c r="CM212" s="267">
        <f>aurora_data!CL2083+aurora_data!CL2207</f>
        <v>0</v>
      </c>
      <c r="CN212" s="312">
        <f>aurora_data!CM2083+aurora_data!CM2207</f>
        <v>0</v>
      </c>
      <c r="CO212" s="267">
        <f>aurora_data!CN2083+aurora_data!CN2207</f>
        <v>0</v>
      </c>
      <c r="CP212" s="267">
        <f>aurora_data!CO2083+aurora_data!CO2207</f>
        <v>0</v>
      </c>
      <c r="CQ212" s="267">
        <f>aurora_data!CP2083+aurora_data!CP2207</f>
        <v>0</v>
      </c>
      <c r="CR212" s="312">
        <f>aurora_data!CQ2083+aurora_data!CQ2207</f>
        <v>0</v>
      </c>
      <c r="CS212" s="267">
        <f>aurora_data!CR2083+aurora_data!CR2207</f>
        <v>0</v>
      </c>
      <c r="CT212" s="267">
        <f>aurora_data!CS2083+aurora_data!CS2207</f>
        <v>0</v>
      </c>
      <c r="CU212" s="267">
        <f>aurora_data!CT2083+aurora_data!CT2207</f>
        <v>0</v>
      </c>
      <c r="CV212" s="312">
        <f>aurora_data!CU2083+aurora_data!CU2207</f>
        <v>0</v>
      </c>
      <c r="CW212" s="267">
        <f>aurora_data!CV2083+aurora_data!CV2207</f>
        <v>0</v>
      </c>
      <c r="CX212" s="267">
        <f>aurora_data!CW2083+aurora_data!CW2207</f>
        <v>0</v>
      </c>
      <c r="CY212" s="267">
        <f>aurora_data!CX2083+aurora_data!CX2207</f>
        <v>0</v>
      </c>
      <c r="CZ212" s="268">
        <f>aurora_data!CY2083+aurora_data!CY2207</f>
        <v>0</v>
      </c>
      <c r="DA212" s="266">
        <f>aurora_data!CZ2083+aurora_data!CZ2207</f>
        <v>0</v>
      </c>
      <c r="DB212" s="267">
        <f>aurora_data!DA2083+aurora_data!DA2207</f>
        <v>0</v>
      </c>
      <c r="DC212" s="267">
        <f>aurora_data!DB2083+aurora_data!DB2207</f>
        <v>0</v>
      </c>
      <c r="DD212" s="312">
        <f>aurora_data!DC2083+aurora_data!DC2207</f>
        <v>0</v>
      </c>
      <c r="DE212" s="267">
        <f>aurora_data!DD2083+aurora_data!DD2207</f>
        <v>0</v>
      </c>
      <c r="DF212" s="267">
        <f>aurora_data!DE2083+aurora_data!DE2207</f>
        <v>0</v>
      </c>
      <c r="DG212" s="267">
        <f>aurora_data!DF2083+aurora_data!DF2207</f>
        <v>0</v>
      </c>
      <c r="DH212" s="312">
        <f>aurora_data!DG2083+aurora_data!DG2207</f>
        <v>0</v>
      </c>
      <c r="DI212" s="267">
        <f>aurora_data!DH2083+aurora_data!DH2207</f>
        <v>0</v>
      </c>
      <c r="DJ212" s="267">
        <f>aurora_data!DI2083+aurora_data!DI2207</f>
        <v>0</v>
      </c>
      <c r="DK212" s="267">
        <f>aurora_data!DJ2083+aurora_data!DJ2207</f>
        <v>0</v>
      </c>
      <c r="DL212" s="312">
        <f>aurora_data!DK2083+aurora_data!DK2207</f>
        <v>0</v>
      </c>
      <c r="DM212" s="267">
        <f>aurora_data!DL2083+aurora_data!DL2207</f>
        <v>0</v>
      </c>
      <c r="DN212" s="267">
        <f>aurora_data!DM2083+aurora_data!DM2207</f>
        <v>0</v>
      </c>
      <c r="DO212" s="267">
        <f>aurora_data!DN2083+aurora_data!DN2207</f>
        <v>0</v>
      </c>
      <c r="DP212" s="312">
        <f>aurora_data!DO2083+aurora_data!DO2207</f>
        <v>0</v>
      </c>
      <c r="DQ212" s="267">
        <f>aurora_data!DP2083+aurora_data!DP2207</f>
        <v>0</v>
      </c>
      <c r="DR212" s="267">
        <f>aurora_data!DQ2083+aurora_data!DQ2207</f>
        <v>0</v>
      </c>
      <c r="DS212" s="267">
        <f>aurora_data!DR2083+aurora_data!DR2207</f>
        <v>0</v>
      </c>
      <c r="DT212" s="325">
        <f>aurora_data!DS2083+aurora_data!DS2207</f>
        <v>0</v>
      </c>
      <c r="DU212" s="343">
        <f>aurora_data!DT2083+aurora_data!DT2207</f>
        <v>0</v>
      </c>
      <c r="DV212" s="267">
        <f>aurora_data!DU2083+aurora_data!DU2207</f>
        <v>0</v>
      </c>
      <c r="DW212" s="267">
        <f>aurora_data!DV2083+aurora_data!DV2207</f>
        <v>0</v>
      </c>
      <c r="DX212" s="312">
        <f>aurora_data!DW2083+aurora_data!DW2207</f>
        <v>0</v>
      </c>
      <c r="DY212" s="267">
        <f>aurora_data!DX2083+aurora_data!DX2207</f>
        <v>0</v>
      </c>
      <c r="DZ212" s="267">
        <f>aurora_data!DY2083+aurora_data!DY2207</f>
        <v>0</v>
      </c>
      <c r="EA212" s="267">
        <f>aurora_data!DZ2083+aurora_data!DZ2207</f>
        <v>0</v>
      </c>
      <c r="EB212" s="312">
        <f>aurora_data!EA2083+aurora_data!EA2207</f>
        <v>0</v>
      </c>
      <c r="EC212" s="267">
        <f>aurora_data!EB2083+aurora_data!EB2207</f>
        <v>0</v>
      </c>
      <c r="ED212" s="267">
        <f>aurora_data!EC2083+aurora_data!EC2207</f>
        <v>0</v>
      </c>
      <c r="EE212" s="267">
        <f>aurora_data!ED2083+aurora_data!ED2207</f>
        <v>0</v>
      </c>
      <c r="EF212" s="312">
        <f>aurora_data!EE2083+aurora_data!EE2207</f>
        <v>0</v>
      </c>
      <c r="EG212" s="267">
        <f>aurora_data!EF2083+aurora_data!EF2207</f>
        <v>0</v>
      </c>
      <c r="EH212" s="267">
        <f>aurora_data!EG2083+aurora_data!EG2207</f>
        <v>0</v>
      </c>
      <c r="EI212" s="267">
        <f>aurora_data!EH2083+aurora_data!EH2207</f>
        <v>0</v>
      </c>
      <c r="EJ212" s="312">
        <f>aurora_data!EI2083+aurora_data!EI2207</f>
        <v>0</v>
      </c>
      <c r="EK212" s="267">
        <f>aurora_data!EJ2083+aurora_data!EJ2207</f>
        <v>0</v>
      </c>
      <c r="EL212" s="267">
        <f>aurora_data!EK2083+aurora_data!EK2207</f>
        <v>0</v>
      </c>
      <c r="EM212" s="267">
        <f>aurora_data!EL2083+aurora_data!EL2207</f>
        <v>0</v>
      </c>
      <c r="EN212" s="325">
        <f>aurora_data!EM2083+aurora_data!EM2207</f>
        <v>0</v>
      </c>
      <c r="EO212" s="343">
        <f>aurora_data!EN2083+aurora_data!EN2207</f>
        <v>0</v>
      </c>
      <c r="EP212" s="267">
        <f>aurora_data!EO2083+aurora_data!EO2207</f>
        <v>0</v>
      </c>
      <c r="EQ212" s="267">
        <f>aurora_data!EP2083+aurora_data!EP2207</f>
        <v>0</v>
      </c>
      <c r="ER212" s="312">
        <f>aurora_data!EQ2083+aurora_data!EQ2207</f>
        <v>0</v>
      </c>
      <c r="ES212" s="267">
        <f>aurora_data!ER2083+aurora_data!ER2207</f>
        <v>0</v>
      </c>
      <c r="ET212" s="267">
        <f>aurora_data!ES2083+aurora_data!ES2207</f>
        <v>0</v>
      </c>
      <c r="EU212" s="267">
        <f>aurora_data!ET2083+aurora_data!ET2207</f>
        <v>0</v>
      </c>
      <c r="EV212" s="312">
        <f>aurora_data!EU2083+aurora_data!EU2207</f>
        <v>0</v>
      </c>
      <c r="EW212" s="267">
        <f>aurora_data!EV2083+aurora_data!EV2207</f>
        <v>0</v>
      </c>
      <c r="EX212" s="267">
        <f>aurora_data!EW2083+aurora_data!EW2207</f>
        <v>0</v>
      </c>
      <c r="EY212" s="267">
        <f>aurora_data!EX2083+aurora_data!EX2207</f>
        <v>0</v>
      </c>
      <c r="EZ212" s="312">
        <f>aurora_data!EY2083+aurora_data!EY2207</f>
        <v>0</v>
      </c>
      <c r="FA212" s="267">
        <f>aurora_data!EZ2083+aurora_data!EZ2207</f>
        <v>0</v>
      </c>
      <c r="FB212" s="267">
        <f>aurora_data!FA2083+aurora_data!FA2207</f>
        <v>0</v>
      </c>
      <c r="FC212" s="267">
        <f>aurora_data!FB2083+aurora_data!FB2207</f>
        <v>0</v>
      </c>
      <c r="FD212" s="312">
        <f>aurora_data!FC2083+aurora_data!FC2207</f>
        <v>0</v>
      </c>
      <c r="FE212" s="267">
        <f>aurora_data!FD2083+aurora_data!FD2207</f>
        <v>0</v>
      </c>
      <c r="FF212" s="267">
        <f>aurora_data!FE2083+aurora_data!FE2207</f>
        <v>0</v>
      </c>
      <c r="FG212" s="267">
        <f>aurora_data!FF2083+aurora_data!FF2207</f>
        <v>0</v>
      </c>
      <c r="FH212" s="325">
        <f>aurora_data!FG2083+aurora_data!FG2207</f>
        <v>0</v>
      </c>
      <c r="FI212" s="343">
        <f>aurora_data!FH2083+aurora_data!FH2207</f>
        <v>0</v>
      </c>
      <c r="FJ212" s="267">
        <f>aurora_data!FI2083+aurora_data!FI2207</f>
        <v>0</v>
      </c>
      <c r="FK212" s="267">
        <f>aurora_data!FJ2083+aurora_data!FJ2207</f>
        <v>0</v>
      </c>
      <c r="FL212" s="312">
        <f>aurora_data!FK2083+aurora_data!FK2207</f>
        <v>0</v>
      </c>
      <c r="FM212" s="267">
        <f>aurora_data!FL2083+aurora_data!FL2207</f>
        <v>0</v>
      </c>
      <c r="FN212" s="267">
        <f>aurora_data!FM2083+aurora_data!FM2207</f>
        <v>0</v>
      </c>
      <c r="FO212" s="267">
        <f>aurora_data!FN2083+aurora_data!FN2207</f>
        <v>0</v>
      </c>
      <c r="FP212" s="312">
        <f>aurora_data!FO2083+aurora_data!FO2207</f>
        <v>0</v>
      </c>
      <c r="FQ212" s="267">
        <f>aurora_data!FP2083+aurora_data!FP2207</f>
        <v>0</v>
      </c>
      <c r="FR212" s="267">
        <f>aurora_data!FQ2083+aurora_data!FQ2207</f>
        <v>0</v>
      </c>
      <c r="FS212" s="267">
        <f>aurora_data!FR2083+aurora_data!FR2207</f>
        <v>0</v>
      </c>
      <c r="FT212" s="312">
        <f>aurora_data!FS2083+aurora_data!FS2207</f>
        <v>0</v>
      </c>
      <c r="FU212" s="267">
        <f>aurora_data!FT2083+aurora_data!FT2207</f>
        <v>0</v>
      </c>
      <c r="FV212" s="267">
        <f>aurora_data!FU2083+aurora_data!FU2207</f>
        <v>0</v>
      </c>
      <c r="FW212" s="267">
        <f>aurora_data!FV2083+aurora_data!FV2207</f>
        <v>0</v>
      </c>
      <c r="FX212" s="312">
        <f>aurora_data!FW2083+aurora_data!FW2207</f>
        <v>0</v>
      </c>
      <c r="FY212" s="267">
        <f>aurora_data!FX2083+aurora_data!FX2207</f>
        <v>0</v>
      </c>
      <c r="FZ212" s="267">
        <f>aurora_data!FY2083+aurora_data!FY2207</f>
        <v>0</v>
      </c>
      <c r="GA212" s="267">
        <f>aurora_data!FZ2083+aurora_data!FZ2207</f>
        <v>0</v>
      </c>
      <c r="GB212" s="325">
        <f>aurora_data!GA2083+aurora_data!GA2207</f>
        <v>0</v>
      </c>
      <c r="GC212" s="343">
        <f>aurora_data!GB2083+aurora_data!GB2207</f>
        <v>0</v>
      </c>
      <c r="GD212" s="267">
        <f>aurora_data!GC2083+aurora_data!GC2207</f>
        <v>0</v>
      </c>
      <c r="GE212" s="267">
        <f>aurora_data!GD2083+aurora_data!GD2207</f>
        <v>0</v>
      </c>
      <c r="GF212" s="312">
        <f>aurora_data!GE2083+aurora_data!GE2207</f>
        <v>0</v>
      </c>
      <c r="GG212" s="267">
        <f>aurora_data!GF2083+aurora_data!GF2207</f>
        <v>0</v>
      </c>
      <c r="GH212" s="267">
        <f>aurora_data!GG2083+aurora_data!GG2207</f>
        <v>0</v>
      </c>
      <c r="GI212" s="267">
        <f>aurora_data!GH2083+aurora_data!GH2207</f>
        <v>0</v>
      </c>
      <c r="GJ212" s="312">
        <f>aurora_data!GI2083+aurora_data!GI2207</f>
        <v>0</v>
      </c>
      <c r="GK212" s="267">
        <f>aurora_data!GJ2083+aurora_data!GJ2207</f>
        <v>0</v>
      </c>
      <c r="GL212" s="267">
        <f>aurora_data!GK2083+aurora_data!GK2207</f>
        <v>0</v>
      </c>
      <c r="GM212" s="267">
        <f>aurora_data!GL2083+aurora_data!GL2207</f>
        <v>0</v>
      </c>
      <c r="GN212" s="312">
        <f>aurora_data!GM2083+aurora_data!GM2207</f>
        <v>0</v>
      </c>
      <c r="GO212" s="267">
        <f>aurora_data!GN2083+aurora_data!GN2207</f>
        <v>0</v>
      </c>
      <c r="GP212" s="267">
        <f>aurora_data!GO2083+aurora_data!GO2207</f>
        <v>0</v>
      </c>
      <c r="GQ212" s="267">
        <f>aurora_data!GP2083+aurora_data!GP2207</f>
        <v>0</v>
      </c>
      <c r="GR212" s="312">
        <f>aurora_data!GQ2083+aurora_data!GQ2207</f>
        <v>0</v>
      </c>
      <c r="GS212" s="267">
        <f>aurora_data!GR2083+aurora_data!GR2207</f>
        <v>0</v>
      </c>
      <c r="GT212" s="267">
        <f>aurora_data!GS2083+aurora_data!GS2207</f>
        <v>0</v>
      </c>
      <c r="GU212" s="267">
        <f>aurora_data!GT2083+aurora_data!GT2207</f>
        <v>0</v>
      </c>
      <c r="GV212" s="267">
        <f>aurora_data!GU2083+aurora_data!GU2207</f>
        <v>0</v>
      </c>
      <c r="GW212" s="363" t="s">
        <v>622</v>
      </c>
      <c r="GX212" s="218">
        <f>aurora_data!GV2083+aurora_data!GV2207</f>
        <v>0</v>
      </c>
      <c r="GY212" s="219">
        <f t="shared" si="1950"/>
        <v>0</v>
      </c>
    </row>
    <row r="213" spans="2:207" s="2" customFormat="1">
      <c r="B213" s="512"/>
      <c r="C213" s="515"/>
      <c r="D213" s="220" t="s">
        <v>267</v>
      </c>
      <c r="E213" s="218">
        <f>aurora_data!D2084+aurora_data!D2208</f>
        <v>0</v>
      </c>
      <c r="F213" s="10">
        <f>aurora_data!E2084+aurora_data!E2208</f>
        <v>0</v>
      </c>
      <c r="G213" s="10">
        <f>aurora_data!F2084+aurora_data!F2208</f>
        <v>0</v>
      </c>
      <c r="H213" s="302">
        <f>aurora_data!G2084+aurora_data!G2208</f>
        <v>0</v>
      </c>
      <c r="I213" s="10">
        <f>aurora_data!H2084+aurora_data!H2208</f>
        <v>0</v>
      </c>
      <c r="J213" s="10">
        <f>aurora_data!I2084+aurora_data!I2208</f>
        <v>0</v>
      </c>
      <c r="K213" s="10">
        <f>aurora_data!J2084+aurora_data!J2208</f>
        <v>0</v>
      </c>
      <c r="L213" s="302">
        <f>aurora_data!K2084+aurora_data!K2208</f>
        <v>0</v>
      </c>
      <c r="M213" s="10">
        <f>aurora_data!L2084+aurora_data!L2208</f>
        <v>0</v>
      </c>
      <c r="N213" s="10">
        <f>aurora_data!M2084+aurora_data!M2208</f>
        <v>0</v>
      </c>
      <c r="O213" s="10">
        <f>aurora_data!N2084+aurora_data!N2208</f>
        <v>0</v>
      </c>
      <c r="P213" s="302">
        <f>aurora_data!O2084+aurora_data!O2208</f>
        <v>0</v>
      </c>
      <c r="Q213" s="10">
        <f>aurora_data!P2084+aurora_data!P2208</f>
        <v>0</v>
      </c>
      <c r="R213" s="10">
        <f>aurora_data!Q2084+aurora_data!Q2208</f>
        <v>0</v>
      </c>
      <c r="S213" s="10">
        <f>aurora_data!R2084+aurora_data!R2208</f>
        <v>0</v>
      </c>
      <c r="T213" s="302">
        <f>aurora_data!S2084+aurora_data!S2208</f>
        <v>0</v>
      </c>
      <c r="U213" s="10">
        <f>aurora_data!T2084+aurora_data!T2208</f>
        <v>0</v>
      </c>
      <c r="V213" s="10">
        <f>aurora_data!U2084+aurora_data!U2208</f>
        <v>0</v>
      </c>
      <c r="W213" s="10">
        <f>aurora_data!V2084+aurora_data!V2208</f>
        <v>0</v>
      </c>
      <c r="X213" s="315">
        <f>aurora_data!W2084+aurora_data!W2208</f>
        <v>0</v>
      </c>
      <c r="Y213" s="333">
        <f>aurora_data!X2084+aurora_data!X2208</f>
        <v>0</v>
      </c>
      <c r="Z213" s="10">
        <f>aurora_data!Y2084+aurora_data!Y2208</f>
        <v>0</v>
      </c>
      <c r="AA213" s="10">
        <f>aurora_data!Z2084+aurora_data!Z2208</f>
        <v>0</v>
      </c>
      <c r="AB213" s="302">
        <f>aurora_data!AA2084+aurora_data!AA2208</f>
        <v>0</v>
      </c>
      <c r="AC213" s="10">
        <f>aurora_data!AB2084+aurora_data!AB2208</f>
        <v>0</v>
      </c>
      <c r="AD213" s="10">
        <f>aurora_data!AC2084+aurora_data!AC2208</f>
        <v>0</v>
      </c>
      <c r="AE213" s="10">
        <f>aurora_data!AD2084+aurora_data!AD2208</f>
        <v>0</v>
      </c>
      <c r="AF213" s="302">
        <f>aurora_data!AE2084+aurora_data!AE2208</f>
        <v>0</v>
      </c>
      <c r="AG213" s="10">
        <f>aurora_data!AF2084+aurora_data!AF2208</f>
        <v>0</v>
      </c>
      <c r="AH213" s="10">
        <f>aurora_data!AG2084+aurora_data!AG2208</f>
        <v>0</v>
      </c>
      <c r="AI213" s="10">
        <f>aurora_data!AH2084+aurora_data!AH2208</f>
        <v>0</v>
      </c>
      <c r="AJ213" s="302">
        <f>aurora_data!AI2084+aurora_data!AI2208</f>
        <v>0</v>
      </c>
      <c r="AK213" s="10">
        <f>aurora_data!AJ2084+aurora_data!AJ2208</f>
        <v>0</v>
      </c>
      <c r="AL213" s="10">
        <f>aurora_data!AK2084+aurora_data!AK2208</f>
        <v>0</v>
      </c>
      <c r="AM213" s="10">
        <f>aurora_data!AL2084+aurora_data!AL2208</f>
        <v>0</v>
      </c>
      <c r="AN213" s="302">
        <f>aurora_data!AM2084+aurora_data!AM2208</f>
        <v>0</v>
      </c>
      <c r="AO213" s="10">
        <f>aurora_data!AN2084+aurora_data!AN2208</f>
        <v>0</v>
      </c>
      <c r="AP213" s="10">
        <f>aurora_data!AO2084+aurora_data!AO2208</f>
        <v>0</v>
      </c>
      <c r="AQ213" s="10">
        <f>aurora_data!AP2084+aurora_data!AP2208</f>
        <v>0</v>
      </c>
      <c r="AR213" s="10">
        <f>aurora_data!AQ2084+aurora_data!AQ2208</f>
        <v>0</v>
      </c>
      <c r="AS213" s="333">
        <f>aurora_data!AR2084+aurora_data!AR2208</f>
        <v>0</v>
      </c>
      <c r="AT213" s="10">
        <f>aurora_data!AS2084+aurora_data!AS2208</f>
        <v>0</v>
      </c>
      <c r="AU213" s="10">
        <f>aurora_data!AT2084+aurora_data!AT2208</f>
        <v>0</v>
      </c>
      <c r="AV213" s="302">
        <f>aurora_data!AU2084+aurora_data!AU2208</f>
        <v>0</v>
      </c>
      <c r="AW213" s="10">
        <f>aurora_data!AV2084+aurora_data!AV2208</f>
        <v>0</v>
      </c>
      <c r="AX213" s="10">
        <f>aurora_data!AW2084+aurora_data!AW2208</f>
        <v>0</v>
      </c>
      <c r="AY213" s="10">
        <f>aurora_data!AX2084+aurora_data!AX2208</f>
        <v>0</v>
      </c>
      <c r="AZ213" s="302">
        <f>aurora_data!AY2084+aurora_data!AY2208</f>
        <v>0</v>
      </c>
      <c r="BA213" s="10">
        <f>aurora_data!AZ2084+aurora_data!AZ2208</f>
        <v>0</v>
      </c>
      <c r="BB213" s="10">
        <f>aurora_data!BA2084+aurora_data!BA2208</f>
        <v>0</v>
      </c>
      <c r="BC213" s="10">
        <f>aurora_data!BB2084+aurora_data!BB2208</f>
        <v>0</v>
      </c>
      <c r="BD213" s="302">
        <f>aurora_data!BC2084+aurora_data!BC2208</f>
        <v>0</v>
      </c>
      <c r="BE213" s="10">
        <f>aurora_data!BD2084+aurora_data!BD2208</f>
        <v>0</v>
      </c>
      <c r="BF213" s="10">
        <f>aurora_data!BE2084+aurora_data!BE2208</f>
        <v>0</v>
      </c>
      <c r="BG213" s="10">
        <f>aurora_data!BF2084+aurora_data!BF2208</f>
        <v>0</v>
      </c>
      <c r="BH213" s="302">
        <f>aurora_data!BG2084+aurora_data!BG2208</f>
        <v>0</v>
      </c>
      <c r="BI213" s="10">
        <f>aurora_data!BH2084+aurora_data!BH2208</f>
        <v>0</v>
      </c>
      <c r="BJ213" s="10">
        <f>aurora_data!BI2084+aurora_data!BI2208</f>
        <v>0</v>
      </c>
      <c r="BK213" s="10">
        <f>aurora_data!BJ2084+aurora_data!BJ2208</f>
        <v>0</v>
      </c>
      <c r="BL213" s="10">
        <f>aurora_data!BK2084+aurora_data!BK2208</f>
        <v>0</v>
      </c>
      <c r="BM213" s="333">
        <f>aurora_data!BL2084+aurora_data!BL2208</f>
        <v>0</v>
      </c>
      <c r="BN213" s="10">
        <f>aurora_data!BM2084+aurora_data!BM2208</f>
        <v>0</v>
      </c>
      <c r="BO213" s="10">
        <f>aurora_data!BN2084+aurora_data!BN2208</f>
        <v>0</v>
      </c>
      <c r="BP213" s="302">
        <f>aurora_data!BO2084+aurora_data!BO2208</f>
        <v>0</v>
      </c>
      <c r="BQ213" s="10">
        <f>aurora_data!BP2084+aurora_data!BP2208</f>
        <v>0</v>
      </c>
      <c r="BR213" s="10">
        <f>aurora_data!BQ2084+aurora_data!BQ2208</f>
        <v>0</v>
      </c>
      <c r="BS213" s="10">
        <f>aurora_data!BR2084+aurora_data!BR2208</f>
        <v>0</v>
      </c>
      <c r="BT213" s="302">
        <f>aurora_data!BS2084+aurora_data!BS2208</f>
        <v>0</v>
      </c>
      <c r="BU213" s="10">
        <f>aurora_data!BT2084+aurora_data!BT2208</f>
        <v>0</v>
      </c>
      <c r="BV213" s="10">
        <f>aurora_data!BU2084+aurora_data!BU2208</f>
        <v>0</v>
      </c>
      <c r="BW213" s="10">
        <f>aurora_data!BV2084+aurora_data!BV2208</f>
        <v>0</v>
      </c>
      <c r="BX213" s="302">
        <f>aurora_data!BW2084+aurora_data!BW2208</f>
        <v>0</v>
      </c>
      <c r="BY213" s="10">
        <f>aurora_data!BX2084+aurora_data!BX2208</f>
        <v>0</v>
      </c>
      <c r="BZ213" s="10">
        <f>aurora_data!BY2084+aurora_data!BY2208</f>
        <v>0</v>
      </c>
      <c r="CA213" s="10">
        <f>aurora_data!BZ2084+aurora_data!BZ2208</f>
        <v>0</v>
      </c>
      <c r="CB213" s="302">
        <f>aurora_data!CA2084+aurora_data!CA2208</f>
        <v>0</v>
      </c>
      <c r="CC213" s="10">
        <f>aurora_data!CB2084+aurora_data!CB2208</f>
        <v>0</v>
      </c>
      <c r="CD213" s="10">
        <f>aurora_data!CC2084+aurora_data!CC2208</f>
        <v>0</v>
      </c>
      <c r="CE213" s="10">
        <f>aurora_data!CD2084+aurora_data!CD2208</f>
        <v>0</v>
      </c>
      <c r="CF213" s="315">
        <f>aurora_data!CE2084+aurora_data!CE2208</f>
        <v>0</v>
      </c>
      <c r="CG213" s="333">
        <f>aurora_data!CF2084+aurora_data!CF2208</f>
        <v>0</v>
      </c>
      <c r="CH213" s="10">
        <f>aurora_data!CG2084+aurora_data!CG2208</f>
        <v>0</v>
      </c>
      <c r="CI213" s="10">
        <f>aurora_data!CH2084+aurora_data!CH2208</f>
        <v>0</v>
      </c>
      <c r="CJ213" s="302">
        <f>aurora_data!CI2084+aurora_data!CI2208</f>
        <v>0</v>
      </c>
      <c r="CK213" s="10">
        <f>aurora_data!CJ2084+aurora_data!CJ2208</f>
        <v>0</v>
      </c>
      <c r="CL213" s="10">
        <f>aurora_data!CK2084+aurora_data!CK2208</f>
        <v>0</v>
      </c>
      <c r="CM213" s="10">
        <f>aurora_data!CL2084+aurora_data!CL2208</f>
        <v>0</v>
      </c>
      <c r="CN213" s="302">
        <f>aurora_data!CM2084+aurora_data!CM2208</f>
        <v>0</v>
      </c>
      <c r="CO213" s="10">
        <f>aurora_data!CN2084+aurora_data!CN2208</f>
        <v>0</v>
      </c>
      <c r="CP213" s="10">
        <f>aurora_data!CO2084+aurora_data!CO2208</f>
        <v>0</v>
      </c>
      <c r="CQ213" s="10">
        <f>aurora_data!CP2084+aurora_data!CP2208</f>
        <v>0</v>
      </c>
      <c r="CR213" s="302">
        <f>aurora_data!CQ2084+aurora_data!CQ2208</f>
        <v>0</v>
      </c>
      <c r="CS213" s="10">
        <f>aurora_data!CR2084+aurora_data!CR2208</f>
        <v>0</v>
      </c>
      <c r="CT213" s="10">
        <f>aurora_data!CS2084+aurora_data!CS2208</f>
        <v>0</v>
      </c>
      <c r="CU213" s="10">
        <f>aurora_data!CT2084+aurora_data!CT2208</f>
        <v>0</v>
      </c>
      <c r="CV213" s="302">
        <f>aurora_data!CU2084+aurora_data!CU2208</f>
        <v>0</v>
      </c>
      <c r="CW213" s="10">
        <f>aurora_data!CV2084+aurora_data!CV2208</f>
        <v>0</v>
      </c>
      <c r="CX213" s="10">
        <f>aurora_data!CW2084+aurora_data!CW2208</f>
        <v>0</v>
      </c>
      <c r="CY213" s="10">
        <f>aurora_data!CX2084+aurora_data!CX2208</f>
        <v>0</v>
      </c>
      <c r="CZ213" s="221">
        <f>aurora_data!CY2084+aurora_data!CY2208</f>
        <v>0</v>
      </c>
      <c r="DA213" s="218">
        <f>aurora_data!CZ2084+aurora_data!CZ2208</f>
        <v>0</v>
      </c>
      <c r="DB213" s="10">
        <f>aurora_data!DA2084+aurora_data!DA2208</f>
        <v>0</v>
      </c>
      <c r="DC213" s="10">
        <f>aurora_data!DB2084+aurora_data!DB2208</f>
        <v>0</v>
      </c>
      <c r="DD213" s="302">
        <f>aurora_data!DC2084+aurora_data!DC2208</f>
        <v>0</v>
      </c>
      <c r="DE213" s="10">
        <f>aurora_data!DD2084+aurora_data!DD2208</f>
        <v>0</v>
      </c>
      <c r="DF213" s="10">
        <f>aurora_data!DE2084+aurora_data!DE2208</f>
        <v>0</v>
      </c>
      <c r="DG213" s="10">
        <f>aurora_data!DF2084+aurora_data!DF2208</f>
        <v>0</v>
      </c>
      <c r="DH213" s="302">
        <f>aurora_data!DG2084+aurora_data!DG2208</f>
        <v>0</v>
      </c>
      <c r="DI213" s="10">
        <f>aurora_data!DH2084+aurora_data!DH2208</f>
        <v>0</v>
      </c>
      <c r="DJ213" s="10">
        <f>aurora_data!DI2084+aurora_data!DI2208</f>
        <v>0</v>
      </c>
      <c r="DK213" s="10">
        <f>aurora_data!DJ2084+aurora_data!DJ2208</f>
        <v>0</v>
      </c>
      <c r="DL213" s="302">
        <f>aurora_data!DK2084+aurora_data!DK2208</f>
        <v>0</v>
      </c>
      <c r="DM213" s="10">
        <f>aurora_data!DL2084+aurora_data!DL2208</f>
        <v>0</v>
      </c>
      <c r="DN213" s="10">
        <f>aurora_data!DM2084+aurora_data!DM2208</f>
        <v>0</v>
      </c>
      <c r="DO213" s="10">
        <f>aurora_data!DN2084+aurora_data!DN2208</f>
        <v>0</v>
      </c>
      <c r="DP213" s="302">
        <f>aurora_data!DO2084+aurora_data!DO2208</f>
        <v>0</v>
      </c>
      <c r="DQ213" s="10">
        <f>aurora_data!DP2084+aurora_data!DP2208</f>
        <v>0</v>
      </c>
      <c r="DR213" s="10">
        <f>aurora_data!DQ2084+aurora_data!DQ2208</f>
        <v>0</v>
      </c>
      <c r="DS213" s="10">
        <f>aurora_data!DR2084+aurora_data!DR2208</f>
        <v>0</v>
      </c>
      <c r="DT213" s="315">
        <f>aurora_data!DS2084+aurora_data!DS2208</f>
        <v>0</v>
      </c>
      <c r="DU213" s="333">
        <f>aurora_data!DT2084+aurora_data!DT2208</f>
        <v>0</v>
      </c>
      <c r="DV213" s="10">
        <f>aurora_data!DU2084+aurora_data!DU2208</f>
        <v>0</v>
      </c>
      <c r="DW213" s="10">
        <f>aurora_data!DV2084+aurora_data!DV2208</f>
        <v>0</v>
      </c>
      <c r="DX213" s="302">
        <f>aurora_data!DW2084+aurora_data!DW2208</f>
        <v>0</v>
      </c>
      <c r="DY213" s="10">
        <f>aurora_data!DX2084+aurora_data!DX2208</f>
        <v>0</v>
      </c>
      <c r="DZ213" s="10">
        <f>aurora_data!DY2084+aurora_data!DY2208</f>
        <v>0</v>
      </c>
      <c r="EA213" s="10">
        <f>aurora_data!DZ2084+aurora_data!DZ2208</f>
        <v>0</v>
      </c>
      <c r="EB213" s="302">
        <f>aurora_data!EA2084+aurora_data!EA2208</f>
        <v>0</v>
      </c>
      <c r="EC213" s="10">
        <f>aurora_data!EB2084+aurora_data!EB2208</f>
        <v>0</v>
      </c>
      <c r="ED213" s="10">
        <f>aurora_data!EC2084+aurora_data!EC2208</f>
        <v>0</v>
      </c>
      <c r="EE213" s="10">
        <f>aurora_data!ED2084+aurora_data!ED2208</f>
        <v>0</v>
      </c>
      <c r="EF213" s="302">
        <f>aurora_data!EE2084+aurora_data!EE2208</f>
        <v>0</v>
      </c>
      <c r="EG213" s="10">
        <f>aurora_data!EF2084+aurora_data!EF2208</f>
        <v>0</v>
      </c>
      <c r="EH213" s="10">
        <f>aurora_data!EG2084+aurora_data!EG2208</f>
        <v>0</v>
      </c>
      <c r="EI213" s="10">
        <f>aurora_data!EH2084+aurora_data!EH2208</f>
        <v>0</v>
      </c>
      <c r="EJ213" s="302">
        <f>aurora_data!EI2084+aurora_data!EI2208</f>
        <v>0</v>
      </c>
      <c r="EK213" s="10">
        <f>aurora_data!EJ2084+aurora_data!EJ2208</f>
        <v>0</v>
      </c>
      <c r="EL213" s="10">
        <f>aurora_data!EK2084+aurora_data!EK2208</f>
        <v>0</v>
      </c>
      <c r="EM213" s="10">
        <f>aurora_data!EL2084+aurora_data!EL2208</f>
        <v>0</v>
      </c>
      <c r="EN213" s="315">
        <f>aurora_data!EM2084+aurora_data!EM2208</f>
        <v>0</v>
      </c>
      <c r="EO213" s="333">
        <f>aurora_data!EN2084+aurora_data!EN2208</f>
        <v>0</v>
      </c>
      <c r="EP213" s="10">
        <f>aurora_data!EO2084+aurora_data!EO2208</f>
        <v>0</v>
      </c>
      <c r="EQ213" s="10">
        <f>aurora_data!EP2084+aurora_data!EP2208</f>
        <v>0</v>
      </c>
      <c r="ER213" s="302">
        <f>aurora_data!EQ2084+aurora_data!EQ2208</f>
        <v>0</v>
      </c>
      <c r="ES213" s="10">
        <f>aurora_data!ER2084+aurora_data!ER2208</f>
        <v>0</v>
      </c>
      <c r="ET213" s="10">
        <f>aurora_data!ES2084+aurora_data!ES2208</f>
        <v>0</v>
      </c>
      <c r="EU213" s="10">
        <f>aurora_data!ET2084+aurora_data!ET2208</f>
        <v>0</v>
      </c>
      <c r="EV213" s="302">
        <f>aurora_data!EU2084+aurora_data!EU2208</f>
        <v>0</v>
      </c>
      <c r="EW213" s="10">
        <f>aurora_data!EV2084+aurora_data!EV2208</f>
        <v>0</v>
      </c>
      <c r="EX213" s="10">
        <f>aurora_data!EW2084+aurora_data!EW2208</f>
        <v>0</v>
      </c>
      <c r="EY213" s="10">
        <f>aurora_data!EX2084+aurora_data!EX2208</f>
        <v>0</v>
      </c>
      <c r="EZ213" s="302">
        <f>aurora_data!EY2084+aurora_data!EY2208</f>
        <v>0</v>
      </c>
      <c r="FA213" s="10">
        <f>aurora_data!EZ2084+aurora_data!EZ2208</f>
        <v>0</v>
      </c>
      <c r="FB213" s="10">
        <f>aurora_data!FA2084+aurora_data!FA2208</f>
        <v>0</v>
      </c>
      <c r="FC213" s="10">
        <f>aurora_data!FB2084+aurora_data!FB2208</f>
        <v>0</v>
      </c>
      <c r="FD213" s="302">
        <f>aurora_data!FC2084+aurora_data!FC2208</f>
        <v>0</v>
      </c>
      <c r="FE213" s="10">
        <f>aurora_data!FD2084+aurora_data!FD2208</f>
        <v>0</v>
      </c>
      <c r="FF213" s="10">
        <f>aurora_data!FE2084+aurora_data!FE2208</f>
        <v>0</v>
      </c>
      <c r="FG213" s="10">
        <f>aurora_data!FF2084+aurora_data!FF2208</f>
        <v>0</v>
      </c>
      <c r="FH213" s="315">
        <f>aurora_data!FG2084+aurora_data!FG2208</f>
        <v>0</v>
      </c>
      <c r="FI213" s="333">
        <f>aurora_data!FH2084+aurora_data!FH2208</f>
        <v>0</v>
      </c>
      <c r="FJ213" s="10">
        <f>aurora_data!FI2084+aurora_data!FI2208</f>
        <v>0</v>
      </c>
      <c r="FK213" s="10">
        <f>aurora_data!FJ2084+aurora_data!FJ2208</f>
        <v>0</v>
      </c>
      <c r="FL213" s="302">
        <f>aurora_data!FK2084+aurora_data!FK2208</f>
        <v>0</v>
      </c>
      <c r="FM213" s="10">
        <f>aurora_data!FL2084+aurora_data!FL2208</f>
        <v>0</v>
      </c>
      <c r="FN213" s="10">
        <f>aurora_data!FM2084+aurora_data!FM2208</f>
        <v>0</v>
      </c>
      <c r="FO213" s="10">
        <f>aurora_data!FN2084+aurora_data!FN2208</f>
        <v>0</v>
      </c>
      <c r="FP213" s="302">
        <f>aurora_data!FO2084+aurora_data!FO2208</f>
        <v>0</v>
      </c>
      <c r="FQ213" s="10">
        <f>aurora_data!FP2084+aurora_data!FP2208</f>
        <v>0</v>
      </c>
      <c r="FR213" s="10">
        <f>aurora_data!FQ2084+aurora_data!FQ2208</f>
        <v>0</v>
      </c>
      <c r="FS213" s="10">
        <f>aurora_data!FR2084+aurora_data!FR2208</f>
        <v>0</v>
      </c>
      <c r="FT213" s="302">
        <f>aurora_data!FS2084+aurora_data!FS2208</f>
        <v>0</v>
      </c>
      <c r="FU213" s="10">
        <f>aurora_data!FT2084+aurora_data!FT2208</f>
        <v>0</v>
      </c>
      <c r="FV213" s="10">
        <f>aurora_data!FU2084+aurora_data!FU2208</f>
        <v>0</v>
      </c>
      <c r="FW213" s="10">
        <f>aurora_data!FV2084+aurora_data!FV2208</f>
        <v>0</v>
      </c>
      <c r="FX213" s="302">
        <f>aurora_data!FW2084+aurora_data!FW2208</f>
        <v>0</v>
      </c>
      <c r="FY213" s="10">
        <f>aurora_data!FX2084+aurora_data!FX2208</f>
        <v>0</v>
      </c>
      <c r="FZ213" s="10">
        <f>aurora_data!FY2084+aurora_data!FY2208</f>
        <v>0</v>
      </c>
      <c r="GA213" s="10">
        <f>aurora_data!FZ2084+aurora_data!FZ2208</f>
        <v>0</v>
      </c>
      <c r="GB213" s="315">
        <f>aurora_data!GA2084+aurora_data!GA2208</f>
        <v>0</v>
      </c>
      <c r="GC213" s="333">
        <f>aurora_data!GB2084+aurora_data!GB2208</f>
        <v>0</v>
      </c>
      <c r="GD213" s="10">
        <f>aurora_data!GC2084+aurora_data!GC2208</f>
        <v>0</v>
      </c>
      <c r="GE213" s="10">
        <f>aurora_data!GD2084+aurora_data!GD2208</f>
        <v>0</v>
      </c>
      <c r="GF213" s="302">
        <f>aurora_data!GE2084+aurora_data!GE2208</f>
        <v>0</v>
      </c>
      <c r="GG213" s="10">
        <f>aurora_data!GF2084+aurora_data!GF2208</f>
        <v>0</v>
      </c>
      <c r="GH213" s="10">
        <f>aurora_data!GG2084+aurora_data!GG2208</f>
        <v>0</v>
      </c>
      <c r="GI213" s="10">
        <f>aurora_data!GH2084+aurora_data!GH2208</f>
        <v>0</v>
      </c>
      <c r="GJ213" s="302">
        <f>aurora_data!GI2084+aurora_data!GI2208</f>
        <v>0</v>
      </c>
      <c r="GK213" s="10">
        <f>aurora_data!GJ2084+aurora_data!GJ2208</f>
        <v>0</v>
      </c>
      <c r="GL213" s="10">
        <f>aurora_data!GK2084+aurora_data!GK2208</f>
        <v>0</v>
      </c>
      <c r="GM213" s="10">
        <f>aurora_data!GL2084+aurora_data!GL2208</f>
        <v>0</v>
      </c>
      <c r="GN213" s="302">
        <f>aurora_data!GM2084+aurora_data!GM2208</f>
        <v>0</v>
      </c>
      <c r="GO213" s="10">
        <f>aurora_data!GN2084+aurora_data!GN2208</f>
        <v>0</v>
      </c>
      <c r="GP213" s="10">
        <f>aurora_data!GO2084+aurora_data!GO2208</f>
        <v>0</v>
      </c>
      <c r="GQ213" s="10">
        <f>aurora_data!GP2084+aurora_data!GP2208</f>
        <v>0</v>
      </c>
      <c r="GR213" s="302">
        <f>aurora_data!GQ2084+aurora_data!GQ2208</f>
        <v>0</v>
      </c>
      <c r="GS213" s="10">
        <f>aurora_data!GR2084+aurora_data!GR2208</f>
        <v>0</v>
      </c>
      <c r="GT213" s="10">
        <f>aurora_data!GS2084+aurora_data!GS2208</f>
        <v>0</v>
      </c>
      <c r="GU213" s="10">
        <f>aurora_data!GT2084+aurora_data!GT2208</f>
        <v>0</v>
      </c>
      <c r="GV213" s="10">
        <f>aurora_data!GU2084+aurora_data!GU2208</f>
        <v>0</v>
      </c>
      <c r="GW213" s="363" t="s">
        <v>622</v>
      </c>
      <c r="GX213" s="218">
        <f>aurora_data!GV2084+aurora_data!GV2208</f>
        <v>0</v>
      </c>
      <c r="GY213" s="219">
        <f t="shared" si="1950"/>
        <v>0</v>
      </c>
    </row>
    <row r="214" spans="2:207" s="2" customFormat="1" ht="16.5" thickBot="1">
      <c r="B214" s="512"/>
      <c r="C214" s="515"/>
      <c r="D214" s="220" t="s">
        <v>268</v>
      </c>
      <c r="E214" s="218">
        <f>aurora_data!D2085+aurora_data!D2209</f>
        <v>0</v>
      </c>
      <c r="F214" s="10">
        <f>aurora_data!E2085+aurora_data!E2209</f>
        <v>0</v>
      </c>
      <c r="G214" s="10">
        <f>aurora_data!F2085+aurora_data!F2209</f>
        <v>0</v>
      </c>
      <c r="H214" s="302">
        <f>aurora_data!G2085+aurora_data!G2209</f>
        <v>0</v>
      </c>
      <c r="I214" s="10">
        <f>aurora_data!H2085+aurora_data!H2209</f>
        <v>0</v>
      </c>
      <c r="J214" s="10">
        <f>aurora_data!I2085+aurora_data!I2209</f>
        <v>0</v>
      </c>
      <c r="K214" s="10">
        <f>aurora_data!J2085+aurora_data!J2209</f>
        <v>0</v>
      </c>
      <c r="L214" s="302">
        <f>aurora_data!K2085+aurora_data!K2209</f>
        <v>0</v>
      </c>
      <c r="M214" s="10">
        <f>aurora_data!L2085+aurora_data!L2209</f>
        <v>0</v>
      </c>
      <c r="N214" s="10">
        <f>aurora_data!M2085+aurora_data!M2209</f>
        <v>0</v>
      </c>
      <c r="O214" s="10">
        <f>aurora_data!N2085+aurora_data!N2209</f>
        <v>0</v>
      </c>
      <c r="P214" s="302">
        <f>aurora_data!O2085+aurora_data!O2209</f>
        <v>0</v>
      </c>
      <c r="Q214" s="10">
        <f>aurora_data!P2085+aurora_data!P2209</f>
        <v>0</v>
      </c>
      <c r="R214" s="10">
        <f>aurora_data!Q2085+aurora_data!Q2209</f>
        <v>0</v>
      </c>
      <c r="S214" s="10">
        <f>aurora_data!R2085+aurora_data!R2209</f>
        <v>0</v>
      </c>
      <c r="T214" s="302">
        <f>aurora_data!S2085+aurora_data!S2209</f>
        <v>0</v>
      </c>
      <c r="U214" s="10">
        <f>aurora_data!T2085+aurora_data!T2209</f>
        <v>0</v>
      </c>
      <c r="V214" s="10">
        <f>aurora_data!U2085+aurora_data!U2209</f>
        <v>0</v>
      </c>
      <c r="W214" s="10">
        <f>aurora_data!V2085+aurora_data!V2209</f>
        <v>0</v>
      </c>
      <c r="X214" s="315">
        <f>aurora_data!W2085+aurora_data!W2209</f>
        <v>0</v>
      </c>
      <c r="Y214" s="333">
        <f>aurora_data!X2085+aurora_data!X2209</f>
        <v>0</v>
      </c>
      <c r="Z214" s="10">
        <f>aurora_data!Y2085+aurora_data!Y2209</f>
        <v>0</v>
      </c>
      <c r="AA214" s="10">
        <f>aurora_data!Z2085+aurora_data!Z2209</f>
        <v>0</v>
      </c>
      <c r="AB214" s="302">
        <f>aurora_data!AA2085+aurora_data!AA2209</f>
        <v>0</v>
      </c>
      <c r="AC214" s="10">
        <f>aurora_data!AB2085+aurora_data!AB2209</f>
        <v>0</v>
      </c>
      <c r="AD214" s="10">
        <f>aurora_data!AC2085+aurora_data!AC2209</f>
        <v>0</v>
      </c>
      <c r="AE214" s="10">
        <f>aurora_data!AD2085+aurora_data!AD2209</f>
        <v>0</v>
      </c>
      <c r="AF214" s="302">
        <f>aurora_data!AE2085+aurora_data!AE2209</f>
        <v>0</v>
      </c>
      <c r="AG214" s="10">
        <f>aurora_data!AF2085+aurora_data!AF2209</f>
        <v>0</v>
      </c>
      <c r="AH214" s="10">
        <f>aurora_data!AG2085+aurora_data!AG2209</f>
        <v>0</v>
      </c>
      <c r="AI214" s="10">
        <f>aurora_data!AH2085+aurora_data!AH2209</f>
        <v>0</v>
      </c>
      <c r="AJ214" s="302">
        <f>aurora_data!AI2085+aurora_data!AI2209</f>
        <v>0</v>
      </c>
      <c r="AK214" s="10">
        <f>aurora_data!AJ2085+aurora_data!AJ2209</f>
        <v>0</v>
      </c>
      <c r="AL214" s="10">
        <f>aurora_data!AK2085+aurora_data!AK2209</f>
        <v>0</v>
      </c>
      <c r="AM214" s="10">
        <f>aurora_data!AL2085+aurora_data!AL2209</f>
        <v>0</v>
      </c>
      <c r="AN214" s="302">
        <f>aurora_data!AM2085+aurora_data!AM2209</f>
        <v>0</v>
      </c>
      <c r="AO214" s="10">
        <f>aurora_data!AN2085+aurora_data!AN2209</f>
        <v>0</v>
      </c>
      <c r="AP214" s="10">
        <f>aurora_data!AO2085+aurora_data!AO2209</f>
        <v>0</v>
      </c>
      <c r="AQ214" s="10">
        <f>aurora_data!AP2085+aurora_data!AP2209</f>
        <v>0</v>
      </c>
      <c r="AR214" s="10">
        <f>aurora_data!AQ2085+aurora_data!AQ2209</f>
        <v>0</v>
      </c>
      <c r="AS214" s="333">
        <f>aurora_data!AR2085+aurora_data!AR2209</f>
        <v>0</v>
      </c>
      <c r="AT214" s="10">
        <f>aurora_data!AS2085+aurora_data!AS2209</f>
        <v>0</v>
      </c>
      <c r="AU214" s="10">
        <f>aurora_data!AT2085+aurora_data!AT2209</f>
        <v>0</v>
      </c>
      <c r="AV214" s="302">
        <f>aurora_data!AU2085+aurora_data!AU2209</f>
        <v>0</v>
      </c>
      <c r="AW214" s="10">
        <f>aurora_data!AV2085+aurora_data!AV2209</f>
        <v>0</v>
      </c>
      <c r="AX214" s="10">
        <f>aurora_data!AW2085+aurora_data!AW2209</f>
        <v>0</v>
      </c>
      <c r="AY214" s="10">
        <f>aurora_data!AX2085+aurora_data!AX2209</f>
        <v>0</v>
      </c>
      <c r="AZ214" s="302">
        <f>aurora_data!AY2085+aurora_data!AY2209</f>
        <v>0</v>
      </c>
      <c r="BA214" s="10">
        <f>aurora_data!AZ2085+aurora_data!AZ2209</f>
        <v>0</v>
      </c>
      <c r="BB214" s="10">
        <f>aurora_data!BA2085+aurora_data!BA2209</f>
        <v>0</v>
      </c>
      <c r="BC214" s="10">
        <f>aurora_data!BB2085+aurora_data!BB2209</f>
        <v>0</v>
      </c>
      <c r="BD214" s="302">
        <f>aurora_data!BC2085+aurora_data!BC2209</f>
        <v>0</v>
      </c>
      <c r="BE214" s="10">
        <f>aurora_data!BD2085+aurora_data!BD2209</f>
        <v>0</v>
      </c>
      <c r="BF214" s="10">
        <f>aurora_data!BE2085+aurora_data!BE2209</f>
        <v>0</v>
      </c>
      <c r="BG214" s="10">
        <f>aurora_data!BF2085+aurora_data!BF2209</f>
        <v>0</v>
      </c>
      <c r="BH214" s="302">
        <f>aurora_data!BG2085+aurora_data!BG2209</f>
        <v>0</v>
      </c>
      <c r="BI214" s="10">
        <f>aurora_data!BH2085+aurora_data!BH2209</f>
        <v>0</v>
      </c>
      <c r="BJ214" s="10">
        <f>aurora_data!BI2085+aurora_data!BI2209</f>
        <v>0</v>
      </c>
      <c r="BK214" s="10">
        <f>aurora_data!BJ2085+aurora_data!BJ2209</f>
        <v>0</v>
      </c>
      <c r="BL214" s="10">
        <f>aurora_data!BK2085+aurora_data!BK2209</f>
        <v>0</v>
      </c>
      <c r="BM214" s="333">
        <f>aurora_data!BL2085+aurora_data!BL2209</f>
        <v>0</v>
      </c>
      <c r="BN214" s="10">
        <f>aurora_data!BM2085+aurora_data!BM2209</f>
        <v>0</v>
      </c>
      <c r="BO214" s="10">
        <f>aurora_data!BN2085+aurora_data!BN2209</f>
        <v>0</v>
      </c>
      <c r="BP214" s="302">
        <f>aurora_data!BO2085+aurora_data!BO2209</f>
        <v>0</v>
      </c>
      <c r="BQ214" s="10">
        <f>aurora_data!BP2085+aurora_data!BP2209</f>
        <v>0</v>
      </c>
      <c r="BR214" s="10">
        <f>aurora_data!BQ2085+aurora_data!BQ2209</f>
        <v>0</v>
      </c>
      <c r="BS214" s="10">
        <f>aurora_data!BR2085+aurora_data!BR2209</f>
        <v>0</v>
      </c>
      <c r="BT214" s="302">
        <f>aurora_data!BS2085+aurora_data!BS2209</f>
        <v>0</v>
      </c>
      <c r="BU214" s="10">
        <f>aurora_data!BT2085+aurora_data!BT2209</f>
        <v>0</v>
      </c>
      <c r="BV214" s="10">
        <f>aurora_data!BU2085+aurora_data!BU2209</f>
        <v>0</v>
      </c>
      <c r="BW214" s="10">
        <f>aurora_data!BV2085+aurora_data!BV2209</f>
        <v>0</v>
      </c>
      <c r="BX214" s="302">
        <f>aurora_data!BW2085+aurora_data!BW2209</f>
        <v>0</v>
      </c>
      <c r="BY214" s="10">
        <f>aurora_data!BX2085+aurora_data!BX2209</f>
        <v>0</v>
      </c>
      <c r="BZ214" s="10">
        <f>aurora_data!BY2085+aurora_data!BY2209</f>
        <v>0</v>
      </c>
      <c r="CA214" s="10">
        <f>aurora_data!BZ2085+aurora_data!BZ2209</f>
        <v>0</v>
      </c>
      <c r="CB214" s="302">
        <f>aurora_data!CA2085+aurora_data!CA2209</f>
        <v>0</v>
      </c>
      <c r="CC214" s="10">
        <f>aurora_data!CB2085+aurora_data!CB2209</f>
        <v>0</v>
      </c>
      <c r="CD214" s="10">
        <f>aurora_data!CC2085+aurora_data!CC2209</f>
        <v>0</v>
      </c>
      <c r="CE214" s="10">
        <f>aurora_data!CD2085+aurora_data!CD2209</f>
        <v>0</v>
      </c>
      <c r="CF214" s="315">
        <f>aurora_data!CE2085+aurora_data!CE2209</f>
        <v>0</v>
      </c>
      <c r="CG214" s="333">
        <f>aurora_data!CF2085+aurora_data!CF2209</f>
        <v>0</v>
      </c>
      <c r="CH214" s="10">
        <f>aurora_data!CG2085+aurora_data!CG2209</f>
        <v>0</v>
      </c>
      <c r="CI214" s="10">
        <f>aurora_data!CH2085+aurora_data!CH2209</f>
        <v>0</v>
      </c>
      <c r="CJ214" s="302">
        <f>aurora_data!CI2085+aurora_data!CI2209</f>
        <v>0</v>
      </c>
      <c r="CK214" s="10">
        <f>aurora_data!CJ2085+aurora_data!CJ2209</f>
        <v>0</v>
      </c>
      <c r="CL214" s="10">
        <f>aurora_data!CK2085+aurora_data!CK2209</f>
        <v>0</v>
      </c>
      <c r="CM214" s="10">
        <f>aurora_data!CL2085+aurora_data!CL2209</f>
        <v>0</v>
      </c>
      <c r="CN214" s="302">
        <f>aurora_data!CM2085+aurora_data!CM2209</f>
        <v>0</v>
      </c>
      <c r="CO214" s="10">
        <f>aurora_data!CN2085+aurora_data!CN2209</f>
        <v>0</v>
      </c>
      <c r="CP214" s="10">
        <f>aurora_data!CO2085+aurora_data!CO2209</f>
        <v>0</v>
      </c>
      <c r="CQ214" s="10">
        <f>aurora_data!CP2085+aurora_data!CP2209</f>
        <v>0</v>
      </c>
      <c r="CR214" s="302">
        <f>aurora_data!CQ2085+aurora_data!CQ2209</f>
        <v>0</v>
      </c>
      <c r="CS214" s="10">
        <f>aurora_data!CR2085+aurora_data!CR2209</f>
        <v>0</v>
      </c>
      <c r="CT214" s="10">
        <f>aurora_data!CS2085+aurora_data!CS2209</f>
        <v>0</v>
      </c>
      <c r="CU214" s="10">
        <f>aurora_data!CT2085+aurora_data!CT2209</f>
        <v>0</v>
      </c>
      <c r="CV214" s="302">
        <f>aurora_data!CU2085+aurora_data!CU2209</f>
        <v>0</v>
      </c>
      <c r="CW214" s="10">
        <f>aurora_data!CV2085+aurora_data!CV2209</f>
        <v>0</v>
      </c>
      <c r="CX214" s="10">
        <f>aurora_data!CW2085+aurora_data!CW2209</f>
        <v>0</v>
      </c>
      <c r="CY214" s="10">
        <f>aurora_data!CX2085+aurora_data!CX2209</f>
        <v>0</v>
      </c>
      <c r="CZ214" s="221">
        <f>aurora_data!CY2085+aurora_data!CY2209</f>
        <v>0</v>
      </c>
      <c r="DA214" s="218">
        <f>aurora_data!CZ2085+aurora_data!CZ2209</f>
        <v>0</v>
      </c>
      <c r="DB214" s="10">
        <f>aurora_data!DA2085+aurora_data!DA2209</f>
        <v>0</v>
      </c>
      <c r="DC214" s="10">
        <f>aurora_data!DB2085+aurora_data!DB2209</f>
        <v>0</v>
      </c>
      <c r="DD214" s="302">
        <f>aurora_data!DC2085+aurora_data!DC2209</f>
        <v>0</v>
      </c>
      <c r="DE214" s="10">
        <f>aurora_data!DD2085+aurora_data!DD2209</f>
        <v>0</v>
      </c>
      <c r="DF214" s="10">
        <f>aurora_data!DE2085+aurora_data!DE2209</f>
        <v>0</v>
      </c>
      <c r="DG214" s="10">
        <f>aurora_data!DF2085+aurora_data!DF2209</f>
        <v>0</v>
      </c>
      <c r="DH214" s="302">
        <f>aurora_data!DG2085+aurora_data!DG2209</f>
        <v>0</v>
      </c>
      <c r="DI214" s="10">
        <f>aurora_data!DH2085+aurora_data!DH2209</f>
        <v>0</v>
      </c>
      <c r="DJ214" s="10">
        <f>aurora_data!DI2085+aurora_data!DI2209</f>
        <v>0</v>
      </c>
      <c r="DK214" s="10">
        <f>aurora_data!DJ2085+aurora_data!DJ2209</f>
        <v>0</v>
      </c>
      <c r="DL214" s="302">
        <f>aurora_data!DK2085+aurora_data!DK2209</f>
        <v>0</v>
      </c>
      <c r="DM214" s="10">
        <f>aurora_data!DL2085+aurora_data!DL2209</f>
        <v>0</v>
      </c>
      <c r="DN214" s="10">
        <f>aurora_data!DM2085+aurora_data!DM2209</f>
        <v>0</v>
      </c>
      <c r="DO214" s="10">
        <f>aurora_data!DN2085+aurora_data!DN2209</f>
        <v>0</v>
      </c>
      <c r="DP214" s="302">
        <f>aurora_data!DO2085+aurora_data!DO2209</f>
        <v>0</v>
      </c>
      <c r="DQ214" s="10">
        <f>aurora_data!DP2085+aurora_data!DP2209</f>
        <v>0</v>
      </c>
      <c r="DR214" s="10">
        <f>aurora_data!DQ2085+aurora_data!DQ2209</f>
        <v>0</v>
      </c>
      <c r="DS214" s="10">
        <f>aurora_data!DR2085+aurora_data!DR2209</f>
        <v>0</v>
      </c>
      <c r="DT214" s="315">
        <f>aurora_data!DS2085+aurora_data!DS2209</f>
        <v>0</v>
      </c>
      <c r="DU214" s="333">
        <f>aurora_data!DT2085+aurora_data!DT2209</f>
        <v>0</v>
      </c>
      <c r="DV214" s="10">
        <f>aurora_data!DU2085+aurora_data!DU2209</f>
        <v>0</v>
      </c>
      <c r="DW214" s="10">
        <f>aurora_data!DV2085+aurora_data!DV2209</f>
        <v>0</v>
      </c>
      <c r="DX214" s="302">
        <f>aurora_data!DW2085+aurora_data!DW2209</f>
        <v>0</v>
      </c>
      <c r="DY214" s="10">
        <f>aurora_data!DX2085+aurora_data!DX2209</f>
        <v>0</v>
      </c>
      <c r="DZ214" s="10">
        <f>aurora_data!DY2085+aurora_data!DY2209</f>
        <v>0</v>
      </c>
      <c r="EA214" s="10">
        <f>aurora_data!DZ2085+aurora_data!DZ2209</f>
        <v>0</v>
      </c>
      <c r="EB214" s="302">
        <f>aurora_data!EA2085+aurora_data!EA2209</f>
        <v>0</v>
      </c>
      <c r="EC214" s="10">
        <f>aurora_data!EB2085+aurora_data!EB2209</f>
        <v>0</v>
      </c>
      <c r="ED214" s="10">
        <f>aurora_data!EC2085+aurora_data!EC2209</f>
        <v>0</v>
      </c>
      <c r="EE214" s="10">
        <f>aurora_data!ED2085+aurora_data!ED2209</f>
        <v>0</v>
      </c>
      <c r="EF214" s="302">
        <f>aurora_data!EE2085+aurora_data!EE2209</f>
        <v>0</v>
      </c>
      <c r="EG214" s="10">
        <f>aurora_data!EF2085+aurora_data!EF2209</f>
        <v>0</v>
      </c>
      <c r="EH214" s="10">
        <f>aurora_data!EG2085+aurora_data!EG2209</f>
        <v>0</v>
      </c>
      <c r="EI214" s="10">
        <f>aurora_data!EH2085+aurora_data!EH2209</f>
        <v>0</v>
      </c>
      <c r="EJ214" s="302">
        <f>aurora_data!EI2085+aurora_data!EI2209</f>
        <v>0</v>
      </c>
      <c r="EK214" s="10">
        <f>aurora_data!EJ2085+aurora_data!EJ2209</f>
        <v>0</v>
      </c>
      <c r="EL214" s="10">
        <f>aurora_data!EK2085+aurora_data!EK2209</f>
        <v>0</v>
      </c>
      <c r="EM214" s="10">
        <f>aurora_data!EL2085+aurora_data!EL2209</f>
        <v>0</v>
      </c>
      <c r="EN214" s="315">
        <f>aurora_data!EM2085+aurora_data!EM2209</f>
        <v>0</v>
      </c>
      <c r="EO214" s="333">
        <f>aurora_data!EN2085+aurora_data!EN2209</f>
        <v>0</v>
      </c>
      <c r="EP214" s="10">
        <f>aurora_data!EO2085+aurora_data!EO2209</f>
        <v>0</v>
      </c>
      <c r="EQ214" s="10">
        <f>aurora_data!EP2085+aurora_data!EP2209</f>
        <v>0</v>
      </c>
      <c r="ER214" s="302">
        <f>aurora_data!EQ2085+aurora_data!EQ2209</f>
        <v>0</v>
      </c>
      <c r="ES214" s="10">
        <f>aurora_data!ER2085+aurora_data!ER2209</f>
        <v>0</v>
      </c>
      <c r="ET214" s="10">
        <f>aurora_data!ES2085+aurora_data!ES2209</f>
        <v>0</v>
      </c>
      <c r="EU214" s="10">
        <f>aurora_data!ET2085+aurora_data!ET2209</f>
        <v>0</v>
      </c>
      <c r="EV214" s="302">
        <f>aurora_data!EU2085+aurora_data!EU2209</f>
        <v>0</v>
      </c>
      <c r="EW214" s="10">
        <f>aurora_data!EV2085+aurora_data!EV2209</f>
        <v>0</v>
      </c>
      <c r="EX214" s="10">
        <f>aurora_data!EW2085+aurora_data!EW2209</f>
        <v>0</v>
      </c>
      <c r="EY214" s="10">
        <f>aurora_data!EX2085+aurora_data!EX2209</f>
        <v>0</v>
      </c>
      <c r="EZ214" s="302">
        <f>aurora_data!EY2085+aurora_data!EY2209</f>
        <v>0</v>
      </c>
      <c r="FA214" s="10">
        <f>aurora_data!EZ2085+aurora_data!EZ2209</f>
        <v>0</v>
      </c>
      <c r="FB214" s="10">
        <f>aurora_data!FA2085+aurora_data!FA2209</f>
        <v>0</v>
      </c>
      <c r="FC214" s="10">
        <f>aurora_data!FB2085+aurora_data!FB2209</f>
        <v>0</v>
      </c>
      <c r="FD214" s="302">
        <f>aurora_data!FC2085+aurora_data!FC2209</f>
        <v>0</v>
      </c>
      <c r="FE214" s="10">
        <f>aurora_data!FD2085+aurora_data!FD2209</f>
        <v>0</v>
      </c>
      <c r="FF214" s="10">
        <f>aurora_data!FE2085+aurora_data!FE2209</f>
        <v>0</v>
      </c>
      <c r="FG214" s="10">
        <f>aurora_data!FF2085+aurora_data!FF2209</f>
        <v>0</v>
      </c>
      <c r="FH214" s="315">
        <f>aurora_data!FG2085+aurora_data!FG2209</f>
        <v>0</v>
      </c>
      <c r="FI214" s="333">
        <f>aurora_data!FH2085+aurora_data!FH2209</f>
        <v>0</v>
      </c>
      <c r="FJ214" s="10">
        <f>aurora_data!FI2085+aurora_data!FI2209</f>
        <v>0</v>
      </c>
      <c r="FK214" s="10">
        <f>aurora_data!FJ2085+aurora_data!FJ2209</f>
        <v>0</v>
      </c>
      <c r="FL214" s="302">
        <f>aurora_data!FK2085+aurora_data!FK2209</f>
        <v>0</v>
      </c>
      <c r="FM214" s="10">
        <f>aurora_data!FL2085+aurora_data!FL2209</f>
        <v>0</v>
      </c>
      <c r="FN214" s="10">
        <f>aurora_data!FM2085+aurora_data!FM2209</f>
        <v>0</v>
      </c>
      <c r="FO214" s="10">
        <f>aurora_data!FN2085+aurora_data!FN2209</f>
        <v>0</v>
      </c>
      <c r="FP214" s="302">
        <f>aurora_data!FO2085+aurora_data!FO2209</f>
        <v>0</v>
      </c>
      <c r="FQ214" s="10">
        <f>aurora_data!FP2085+aurora_data!FP2209</f>
        <v>0</v>
      </c>
      <c r="FR214" s="10">
        <f>aurora_data!FQ2085+aurora_data!FQ2209</f>
        <v>0</v>
      </c>
      <c r="FS214" s="10">
        <f>aurora_data!FR2085+aurora_data!FR2209</f>
        <v>0</v>
      </c>
      <c r="FT214" s="302">
        <f>aurora_data!FS2085+aurora_data!FS2209</f>
        <v>0</v>
      </c>
      <c r="FU214" s="10">
        <f>aurora_data!FT2085+aurora_data!FT2209</f>
        <v>0</v>
      </c>
      <c r="FV214" s="10">
        <f>aurora_data!FU2085+aurora_data!FU2209</f>
        <v>0</v>
      </c>
      <c r="FW214" s="10">
        <f>aurora_data!FV2085+aurora_data!FV2209</f>
        <v>0</v>
      </c>
      <c r="FX214" s="302">
        <f>aurora_data!FW2085+aurora_data!FW2209</f>
        <v>0</v>
      </c>
      <c r="FY214" s="10">
        <f>aurora_data!FX2085+aurora_data!FX2209</f>
        <v>0</v>
      </c>
      <c r="FZ214" s="10">
        <f>aurora_data!FY2085+aurora_data!FY2209</f>
        <v>0</v>
      </c>
      <c r="GA214" s="10">
        <f>aurora_data!FZ2085+aurora_data!FZ2209</f>
        <v>0</v>
      </c>
      <c r="GB214" s="315">
        <f>aurora_data!GA2085+aurora_data!GA2209</f>
        <v>0</v>
      </c>
      <c r="GC214" s="333">
        <f>aurora_data!GB2085+aurora_data!GB2209</f>
        <v>0</v>
      </c>
      <c r="GD214" s="10">
        <f>aurora_data!GC2085+aurora_data!GC2209</f>
        <v>0</v>
      </c>
      <c r="GE214" s="10">
        <f>aurora_data!GD2085+aurora_data!GD2209</f>
        <v>0</v>
      </c>
      <c r="GF214" s="302">
        <f>aurora_data!GE2085+aurora_data!GE2209</f>
        <v>0</v>
      </c>
      <c r="GG214" s="10">
        <f>aurora_data!GF2085+aurora_data!GF2209</f>
        <v>0</v>
      </c>
      <c r="GH214" s="10">
        <f>aurora_data!GG2085+aurora_data!GG2209</f>
        <v>0</v>
      </c>
      <c r="GI214" s="10">
        <f>aurora_data!GH2085+aurora_data!GH2209</f>
        <v>0</v>
      </c>
      <c r="GJ214" s="302">
        <f>aurora_data!GI2085+aurora_data!GI2209</f>
        <v>0</v>
      </c>
      <c r="GK214" s="10">
        <f>aurora_data!GJ2085+aurora_data!GJ2209</f>
        <v>0</v>
      </c>
      <c r="GL214" s="10">
        <f>aurora_data!GK2085+aurora_data!GK2209</f>
        <v>0</v>
      </c>
      <c r="GM214" s="10">
        <f>aurora_data!GL2085+aurora_data!GL2209</f>
        <v>0</v>
      </c>
      <c r="GN214" s="302">
        <f>aurora_data!GM2085+aurora_data!GM2209</f>
        <v>0</v>
      </c>
      <c r="GO214" s="10">
        <f>aurora_data!GN2085+aurora_data!GN2209</f>
        <v>0</v>
      </c>
      <c r="GP214" s="10">
        <f>aurora_data!GO2085+aurora_data!GO2209</f>
        <v>0</v>
      </c>
      <c r="GQ214" s="10">
        <f>aurora_data!GP2085+aurora_data!GP2209</f>
        <v>0</v>
      </c>
      <c r="GR214" s="302">
        <f>aurora_data!GQ2085+aurora_data!GQ2209</f>
        <v>0</v>
      </c>
      <c r="GS214" s="10">
        <f>aurora_data!GR2085+aurora_data!GR2209</f>
        <v>0</v>
      </c>
      <c r="GT214" s="10">
        <f>aurora_data!GS2085+aurora_data!GS2209</f>
        <v>0</v>
      </c>
      <c r="GU214" s="10">
        <f>aurora_data!GT2085+aurora_data!GT2209</f>
        <v>0</v>
      </c>
      <c r="GV214" s="10">
        <f>aurora_data!GU2085+aurora_data!GU2209</f>
        <v>0</v>
      </c>
      <c r="GW214" s="363" t="s">
        <v>622</v>
      </c>
      <c r="GX214" s="218">
        <f>aurora_data!GV2085+aurora_data!GV2209</f>
        <v>0</v>
      </c>
      <c r="GY214" s="219">
        <f t="shared" si="1950"/>
        <v>0</v>
      </c>
    </row>
    <row r="215" spans="2:207" s="2" customFormat="1" ht="16.5" thickBot="1">
      <c r="B215" s="512"/>
      <c r="C215" s="516"/>
      <c r="D215" s="223" t="s">
        <v>132</v>
      </c>
      <c r="E215" s="224">
        <f>aurora_data!D2086+aurora_data!D2210</f>
        <v>1</v>
      </c>
      <c r="F215" s="225">
        <f>aurora_data!E2086+aurora_data!E2210</f>
        <v>0</v>
      </c>
      <c r="G215" s="225">
        <f>aurora_data!F2086+aurora_data!F2210</f>
        <v>3</v>
      </c>
      <c r="H215" s="310">
        <f>aurora_data!G2086+aurora_data!G2210</f>
        <v>2</v>
      </c>
      <c r="I215" s="225">
        <f>aurora_data!H2086+aurora_data!H2210</f>
        <v>0</v>
      </c>
      <c r="J215" s="225">
        <f>aurora_data!I2086+aurora_data!I2210</f>
        <v>2</v>
      </c>
      <c r="K215" s="225">
        <f>aurora_data!J2086+aurora_data!J2210</f>
        <v>1</v>
      </c>
      <c r="L215" s="310">
        <f>aurora_data!K2086+aurora_data!K2210</f>
        <v>7</v>
      </c>
      <c r="M215" s="225">
        <f>aurora_data!L2086+aurora_data!L2210</f>
        <v>1</v>
      </c>
      <c r="N215" s="225">
        <f>aurora_data!M2086+aurora_data!M2210</f>
        <v>0</v>
      </c>
      <c r="O215" s="225">
        <f>aurora_data!N2086+aurora_data!N2210</f>
        <v>2</v>
      </c>
      <c r="P215" s="310">
        <f>aurora_data!O2086+aurora_data!O2210</f>
        <v>5</v>
      </c>
      <c r="Q215" s="225">
        <f>aurora_data!P2086+aurora_data!P2210</f>
        <v>5</v>
      </c>
      <c r="R215" s="225">
        <f>aurora_data!Q2086+aurora_data!Q2210</f>
        <v>4</v>
      </c>
      <c r="S215" s="225">
        <f>aurora_data!R2086+aurora_data!R2210</f>
        <v>5</v>
      </c>
      <c r="T215" s="310">
        <f>aurora_data!S2086+aurora_data!S2210</f>
        <v>10</v>
      </c>
      <c r="U215" s="225">
        <f>aurora_data!T2086+aurora_data!T2210</f>
        <v>0</v>
      </c>
      <c r="V215" s="225">
        <f>aurora_data!U2086+aurora_data!U2210</f>
        <v>0</v>
      </c>
      <c r="W215" s="225">
        <f>aurora_data!V2086+aurora_data!V2210</f>
        <v>0</v>
      </c>
      <c r="X215" s="323">
        <f>aurora_data!W2086+aurora_data!W2210</f>
        <v>0</v>
      </c>
      <c r="Y215" s="341">
        <f>aurora_data!X2086+aurora_data!X2210</f>
        <v>1</v>
      </c>
      <c r="Z215" s="225">
        <f>aurora_data!Y2086+aurora_data!Y2210</f>
        <v>1</v>
      </c>
      <c r="AA215" s="225">
        <f>aurora_data!Z2086+aurora_data!Z2210</f>
        <v>5</v>
      </c>
      <c r="AB215" s="310">
        <f>aurora_data!AA2086+aurora_data!AA2210</f>
        <v>2</v>
      </c>
      <c r="AC215" s="225">
        <f>aurora_data!AB2086+aurora_data!AB2210</f>
        <v>8</v>
      </c>
      <c r="AD215" s="225">
        <f>aurora_data!AC2086+aurora_data!AC2210</f>
        <v>2</v>
      </c>
      <c r="AE215" s="225">
        <f>aurora_data!AD2086+aurora_data!AD2210</f>
        <v>19</v>
      </c>
      <c r="AF215" s="310">
        <f>aurora_data!AE2086+aurora_data!AE2210</f>
        <v>1</v>
      </c>
      <c r="AG215" s="225">
        <f>aurora_data!AF2086+aurora_data!AF2210</f>
        <v>8</v>
      </c>
      <c r="AH215" s="225">
        <f>aurora_data!AG2086+aurora_data!AG2210</f>
        <v>3</v>
      </c>
      <c r="AI215" s="225">
        <f>aurora_data!AH2086+aurora_data!AH2210</f>
        <v>27</v>
      </c>
      <c r="AJ215" s="310">
        <f>aurora_data!AI2086+aurora_data!AI2210</f>
        <v>0</v>
      </c>
      <c r="AK215" s="225">
        <f>aurora_data!AJ2086+aurora_data!AJ2210</f>
        <v>3</v>
      </c>
      <c r="AL215" s="225">
        <f>aurora_data!AK2086+aurora_data!AK2210</f>
        <v>4</v>
      </c>
      <c r="AM215" s="225">
        <f>aurora_data!AL2086+aurora_data!AL2210</f>
        <v>23</v>
      </c>
      <c r="AN215" s="310">
        <f>aurora_data!AM2086+aurora_data!AM2210</f>
        <v>2</v>
      </c>
      <c r="AO215" s="225">
        <f>aurora_data!AN2086+aurora_data!AN2210</f>
        <v>0</v>
      </c>
      <c r="AP215" s="225">
        <f>aurora_data!AO2086+aurora_data!AO2210</f>
        <v>0</v>
      </c>
      <c r="AQ215" s="225">
        <f>aurora_data!AP2086+aurora_data!AP2210</f>
        <v>0</v>
      </c>
      <c r="AR215" s="225">
        <f>aurora_data!AQ2086+aurora_data!AQ2210</f>
        <v>0</v>
      </c>
      <c r="AS215" s="341">
        <f>aurora_data!AR2086+aurora_data!AR2210</f>
        <v>3</v>
      </c>
      <c r="AT215" s="225">
        <f>aurora_data!AS2086+aurora_data!AS2210</f>
        <v>1</v>
      </c>
      <c r="AU215" s="225">
        <f>aurora_data!AT2086+aurora_data!AT2210</f>
        <v>20</v>
      </c>
      <c r="AV215" s="310">
        <f>aurora_data!AU2086+aurora_data!AU2210</f>
        <v>15</v>
      </c>
      <c r="AW215" s="225">
        <f>aurora_data!AV2086+aurora_data!AV2210</f>
        <v>5</v>
      </c>
      <c r="AX215" s="225">
        <f>aurora_data!AW2086+aurora_data!AW2210</f>
        <v>9</v>
      </c>
      <c r="AY215" s="225">
        <f>aurora_data!AX2086+aurora_data!AX2210</f>
        <v>31</v>
      </c>
      <c r="AZ215" s="310">
        <f>aurora_data!AY2086+aurora_data!AY2210</f>
        <v>21</v>
      </c>
      <c r="BA215" s="225">
        <f>aurora_data!AZ2086+aurora_data!AZ2210</f>
        <v>13</v>
      </c>
      <c r="BB215" s="225">
        <f>aurora_data!BA2086+aurora_data!BA2210</f>
        <v>6</v>
      </c>
      <c r="BC215" s="225">
        <f>aurora_data!BB2086+aurora_data!BB2210</f>
        <v>26</v>
      </c>
      <c r="BD215" s="310">
        <f>aurora_data!BC2086+aurora_data!BC2210</f>
        <v>25</v>
      </c>
      <c r="BE215" s="225">
        <f>aurora_data!BD2086+aurora_data!BD2210</f>
        <v>11</v>
      </c>
      <c r="BF215" s="225">
        <f>aurora_data!BE2086+aurora_data!BE2210</f>
        <v>5</v>
      </c>
      <c r="BG215" s="225">
        <f>aurora_data!BF2086+aurora_data!BF2210</f>
        <v>24</v>
      </c>
      <c r="BH215" s="310">
        <f>aurora_data!BG2086+aurora_data!BG2210</f>
        <v>18</v>
      </c>
      <c r="BI215" s="225">
        <f>aurora_data!BH2086+aurora_data!BH2210</f>
        <v>0</v>
      </c>
      <c r="BJ215" s="225">
        <f>aurora_data!BI2086+aurora_data!BI2210</f>
        <v>0</v>
      </c>
      <c r="BK215" s="225">
        <f>aurora_data!BJ2086+aurora_data!BJ2210</f>
        <v>0</v>
      </c>
      <c r="BL215" s="225">
        <f>aurora_data!BK2086+aurora_data!BK2210</f>
        <v>0</v>
      </c>
      <c r="BM215" s="341">
        <f>aurora_data!BL2086+aurora_data!BL2210</f>
        <v>1</v>
      </c>
      <c r="BN215" s="225">
        <f>aurora_data!BM2086+aurora_data!BM2210</f>
        <v>2</v>
      </c>
      <c r="BO215" s="225">
        <f>aurora_data!BN2086+aurora_data!BN2210</f>
        <v>1</v>
      </c>
      <c r="BP215" s="310">
        <f>aurora_data!BO2086+aurora_data!BO2210</f>
        <v>1</v>
      </c>
      <c r="BQ215" s="225">
        <f>aurora_data!BP2086+aurora_data!BP2210</f>
        <v>3</v>
      </c>
      <c r="BR215" s="225">
        <f>aurora_data!BQ2086+aurora_data!BQ2210</f>
        <v>0</v>
      </c>
      <c r="BS215" s="225">
        <f>aurora_data!BR2086+aurora_data!BR2210</f>
        <v>8</v>
      </c>
      <c r="BT215" s="310">
        <f>aurora_data!BS2086+aurora_data!BS2210</f>
        <v>6</v>
      </c>
      <c r="BU215" s="225">
        <f>aurora_data!BT2086+aurora_data!BT2210</f>
        <v>7</v>
      </c>
      <c r="BV215" s="225">
        <f>aurora_data!BU2086+aurora_data!BU2210</f>
        <v>4</v>
      </c>
      <c r="BW215" s="225">
        <f>aurora_data!BV2086+aurora_data!BV2210</f>
        <v>16</v>
      </c>
      <c r="BX215" s="310">
        <f>aurora_data!BW2086+aurora_data!BW2210</f>
        <v>6</v>
      </c>
      <c r="BY215" s="225">
        <f>aurora_data!BX2086+aurora_data!BX2210</f>
        <v>7</v>
      </c>
      <c r="BZ215" s="225">
        <f>aurora_data!BY2086+aurora_data!BY2210</f>
        <v>7</v>
      </c>
      <c r="CA215" s="225">
        <f>aurora_data!BZ2086+aurora_data!BZ2210</f>
        <v>9</v>
      </c>
      <c r="CB215" s="310">
        <f>aurora_data!CA2086+aurora_data!CA2210</f>
        <v>10</v>
      </c>
      <c r="CC215" s="225">
        <f>aurora_data!CB2086+aurora_data!CB2210</f>
        <v>0</v>
      </c>
      <c r="CD215" s="225">
        <f>aurora_data!CC2086+aurora_data!CC2210</f>
        <v>0</v>
      </c>
      <c r="CE215" s="225">
        <f>aurora_data!CD2086+aurora_data!CD2210</f>
        <v>0</v>
      </c>
      <c r="CF215" s="323">
        <f>aurora_data!CE2086+aurora_data!CE2210</f>
        <v>0</v>
      </c>
      <c r="CG215" s="341">
        <f>aurora_data!CF2086+aurora_data!CF2210</f>
        <v>3</v>
      </c>
      <c r="CH215" s="225">
        <f>aurora_data!CG2086+aurora_data!CG2210</f>
        <v>2</v>
      </c>
      <c r="CI215" s="225">
        <f>aurora_data!CH2086+aurora_data!CH2210</f>
        <v>5</v>
      </c>
      <c r="CJ215" s="310">
        <f>aurora_data!CI2086+aurora_data!CI2210</f>
        <v>7</v>
      </c>
      <c r="CK215" s="225">
        <f>aurora_data!CJ2086+aurora_data!CJ2210</f>
        <v>22</v>
      </c>
      <c r="CL215" s="225">
        <f>aurora_data!CK2086+aurora_data!CK2210</f>
        <v>10</v>
      </c>
      <c r="CM215" s="225">
        <f>aurora_data!CL2086+aurora_data!CL2210</f>
        <v>20</v>
      </c>
      <c r="CN215" s="310">
        <f>aurora_data!CM2086+aurora_data!CM2210</f>
        <v>20</v>
      </c>
      <c r="CO215" s="225">
        <f>aurora_data!CN2086+aurora_data!CN2210</f>
        <v>41</v>
      </c>
      <c r="CP215" s="225">
        <f>aurora_data!CO2086+aurora_data!CO2210</f>
        <v>21</v>
      </c>
      <c r="CQ215" s="225">
        <f>aurora_data!CP2086+aurora_data!CP2210</f>
        <v>55</v>
      </c>
      <c r="CR215" s="310">
        <f>aurora_data!CQ2086+aurora_data!CQ2210</f>
        <v>24</v>
      </c>
      <c r="CS215" s="225">
        <f>aurora_data!CR2086+aurora_data!CR2210</f>
        <v>55</v>
      </c>
      <c r="CT215" s="225">
        <f>aurora_data!CS2086+aurora_data!CS2210</f>
        <v>41</v>
      </c>
      <c r="CU215" s="225">
        <f>aurora_data!CT2086+aurora_data!CT2210</f>
        <v>66</v>
      </c>
      <c r="CV215" s="310">
        <f>aurora_data!CU2086+aurora_data!CU2210</f>
        <v>36</v>
      </c>
      <c r="CW215" s="225">
        <f>aurora_data!CV2086+aurora_data!CV2210</f>
        <v>0</v>
      </c>
      <c r="CX215" s="225">
        <f>aurora_data!CW2086+aurora_data!CW2210</f>
        <v>0</v>
      </c>
      <c r="CY215" s="225">
        <f>aurora_data!CX2086+aurora_data!CX2210</f>
        <v>0</v>
      </c>
      <c r="CZ215" s="226">
        <f>aurora_data!CY2086+aurora_data!CY2210</f>
        <v>0</v>
      </c>
      <c r="DA215" s="224">
        <f>aurora_data!CZ2086+aurora_data!CZ2210</f>
        <v>1</v>
      </c>
      <c r="DB215" s="225">
        <f>aurora_data!DA2086+aurora_data!DA2210</f>
        <v>1</v>
      </c>
      <c r="DC215" s="225">
        <f>aurora_data!DB2086+aurora_data!DB2210</f>
        <v>5</v>
      </c>
      <c r="DD215" s="310">
        <f>aurora_data!DC2086+aurora_data!DC2210</f>
        <v>0</v>
      </c>
      <c r="DE215" s="225">
        <f>aurora_data!DD2086+aurora_data!DD2210</f>
        <v>0</v>
      </c>
      <c r="DF215" s="225">
        <f>aurora_data!DE2086+aurora_data!DE2210</f>
        <v>3</v>
      </c>
      <c r="DG215" s="225">
        <f>aurora_data!DF2086+aurora_data!DF2210</f>
        <v>1</v>
      </c>
      <c r="DH215" s="310">
        <f>aurora_data!DG2086+aurora_data!DG2210</f>
        <v>4</v>
      </c>
      <c r="DI215" s="225">
        <f>aurora_data!DH2086+aurora_data!DH2210</f>
        <v>2</v>
      </c>
      <c r="DJ215" s="225">
        <f>aurora_data!DI2086+aurora_data!DI2210</f>
        <v>1</v>
      </c>
      <c r="DK215" s="225">
        <f>aurora_data!DJ2086+aurora_data!DJ2210</f>
        <v>3</v>
      </c>
      <c r="DL215" s="310">
        <f>aurora_data!DK2086+aurora_data!DK2210</f>
        <v>3</v>
      </c>
      <c r="DM215" s="225">
        <f>aurora_data!DL2086+aurora_data!DL2210</f>
        <v>8</v>
      </c>
      <c r="DN215" s="225">
        <f>aurora_data!DM2086+aurora_data!DM2210</f>
        <v>5</v>
      </c>
      <c r="DO215" s="225">
        <f>aurora_data!DN2086+aurora_data!DN2210</f>
        <v>8</v>
      </c>
      <c r="DP215" s="310">
        <f>aurora_data!DO2086+aurora_data!DO2210</f>
        <v>14</v>
      </c>
      <c r="DQ215" s="225">
        <f>aurora_data!DP2086+aurora_data!DP2210</f>
        <v>0</v>
      </c>
      <c r="DR215" s="225">
        <f>aurora_data!DQ2086+aurora_data!DQ2210</f>
        <v>0</v>
      </c>
      <c r="DS215" s="225">
        <f>aurora_data!DR2086+aurora_data!DR2210</f>
        <v>0</v>
      </c>
      <c r="DT215" s="323">
        <f>aurora_data!DS2086+aurora_data!DS2210</f>
        <v>0</v>
      </c>
      <c r="DU215" s="341">
        <f>aurora_data!DT2086+aurora_data!DT2210</f>
        <v>5</v>
      </c>
      <c r="DV215" s="225">
        <f>aurora_data!DU2086+aurora_data!DU2210</f>
        <v>2</v>
      </c>
      <c r="DW215" s="225">
        <f>aurora_data!DV2086+aurora_data!DV2210</f>
        <v>4</v>
      </c>
      <c r="DX215" s="310">
        <f>aurora_data!DW2086+aurora_data!DW2210</f>
        <v>3</v>
      </c>
      <c r="DY215" s="225">
        <f>aurora_data!DX2086+aurora_data!DX2210</f>
        <v>10</v>
      </c>
      <c r="DZ215" s="225">
        <f>aurora_data!DY2086+aurora_data!DY2210</f>
        <v>5</v>
      </c>
      <c r="EA215" s="225">
        <f>aurora_data!DZ2086+aurora_data!DZ2210</f>
        <v>19</v>
      </c>
      <c r="EB215" s="310">
        <f>aurora_data!EA2086+aurora_data!EA2210</f>
        <v>5</v>
      </c>
      <c r="EC215" s="225">
        <f>aurora_data!EB2086+aurora_data!EB2210</f>
        <v>7</v>
      </c>
      <c r="ED215" s="225">
        <f>aurora_data!EC2086+aurora_data!EC2210</f>
        <v>1</v>
      </c>
      <c r="EE215" s="225">
        <f>aurora_data!ED2086+aurora_data!ED2210</f>
        <v>32</v>
      </c>
      <c r="EF215" s="310">
        <f>aurora_data!EE2086+aurora_data!EE2210</f>
        <v>1</v>
      </c>
      <c r="EG215" s="225">
        <f>aurora_data!EF2086+aurora_data!EF2210</f>
        <v>4</v>
      </c>
      <c r="EH215" s="225">
        <f>aurora_data!EG2086+aurora_data!EG2210</f>
        <v>7</v>
      </c>
      <c r="EI215" s="225">
        <f>aurora_data!EH2086+aurora_data!EH2210</f>
        <v>25</v>
      </c>
      <c r="EJ215" s="310">
        <f>aurora_data!EI2086+aurora_data!EI2210</f>
        <v>1</v>
      </c>
      <c r="EK215" s="225">
        <f>aurora_data!EJ2086+aurora_data!EJ2210</f>
        <v>0</v>
      </c>
      <c r="EL215" s="225">
        <f>aurora_data!EK2086+aurora_data!EK2210</f>
        <v>0</v>
      </c>
      <c r="EM215" s="225">
        <f>aurora_data!EL2086+aurora_data!EL2210</f>
        <v>0</v>
      </c>
      <c r="EN215" s="323">
        <f>aurora_data!EM2086+aurora_data!EM2210</f>
        <v>0</v>
      </c>
      <c r="EO215" s="341">
        <f>aurora_data!EN2086+aurora_data!EN2210</f>
        <v>7</v>
      </c>
      <c r="EP215" s="225">
        <f>aurora_data!EO2086+aurora_data!EO2210</f>
        <v>2</v>
      </c>
      <c r="EQ215" s="225">
        <f>aurora_data!EP2086+aurora_data!EP2210</f>
        <v>23</v>
      </c>
      <c r="ER215" s="310">
        <f>aurora_data!EQ2086+aurora_data!EQ2210</f>
        <v>15</v>
      </c>
      <c r="ES215" s="225">
        <f>aurora_data!ER2086+aurora_data!ER2210</f>
        <v>8</v>
      </c>
      <c r="ET215" s="225">
        <f>aurora_data!ES2086+aurora_data!ES2210</f>
        <v>14</v>
      </c>
      <c r="EU215" s="225">
        <f>aurora_data!ET2086+aurora_data!ET2210</f>
        <v>16</v>
      </c>
      <c r="EV215" s="310">
        <f>aurora_data!EU2086+aurora_data!EU2210</f>
        <v>22</v>
      </c>
      <c r="EW215" s="225">
        <f>aurora_data!EV2086+aurora_data!EV2210</f>
        <v>5</v>
      </c>
      <c r="EX215" s="225">
        <f>aurora_data!EW2086+aurora_data!EW2210</f>
        <v>5</v>
      </c>
      <c r="EY215" s="225">
        <f>aurora_data!EX2086+aurora_data!EX2210</f>
        <v>20</v>
      </c>
      <c r="EZ215" s="310">
        <f>aurora_data!EY2086+aurora_data!EY2210</f>
        <v>24</v>
      </c>
      <c r="FA215" s="225">
        <f>aurora_data!EZ2086+aurora_data!EZ2210</f>
        <v>3</v>
      </c>
      <c r="FB215" s="225">
        <f>aurora_data!FA2086+aurora_data!FA2210</f>
        <v>4</v>
      </c>
      <c r="FC215" s="225">
        <f>aurora_data!FB2086+aurora_data!FB2210</f>
        <v>20</v>
      </c>
      <c r="FD215" s="310">
        <f>aurora_data!FC2086+aurora_data!FC2210</f>
        <v>14</v>
      </c>
      <c r="FE215" s="225">
        <f>aurora_data!FD2086+aurora_data!FD2210</f>
        <v>0</v>
      </c>
      <c r="FF215" s="225">
        <f>aurora_data!FE2086+aurora_data!FE2210</f>
        <v>0</v>
      </c>
      <c r="FG215" s="225">
        <f>aurora_data!FF2086+aurora_data!FF2210</f>
        <v>0</v>
      </c>
      <c r="FH215" s="323">
        <f>aurora_data!FG2086+aurora_data!FG2210</f>
        <v>0</v>
      </c>
      <c r="FI215" s="341">
        <f>aurora_data!FH2086+aurora_data!FH2210</f>
        <v>5</v>
      </c>
      <c r="FJ215" s="225">
        <f>aurora_data!FI2086+aurora_data!FI2210</f>
        <v>1</v>
      </c>
      <c r="FK215" s="225">
        <f>aurora_data!FJ2086+aurora_data!FJ2210</f>
        <v>1</v>
      </c>
      <c r="FL215" s="310">
        <f>aurora_data!FK2086+aurora_data!FK2210</f>
        <v>0</v>
      </c>
      <c r="FM215" s="225">
        <f>aurora_data!FL2086+aurora_data!FL2210</f>
        <v>4</v>
      </c>
      <c r="FN215" s="225">
        <f>aurora_data!FM2086+aurora_data!FM2210</f>
        <v>3</v>
      </c>
      <c r="FO215" s="225">
        <f>aurora_data!FN2086+aurora_data!FN2210</f>
        <v>8</v>
      </c>
      <c r="FP215" s="310">
        <f>aurora_data!FO2086+aurora_data!FO2210</f>
        <v>2</v>
      </c>
      <c r="FQ215" s="225">
        <f>aurora_data!FP2086+aurora_data!FP2210</f>
        <v>8</v>
      </c>
      <c r="FR215" s="225">
        <f>aurora_data!FQ2086+aurora_data!FQ2210</f>
        <v>5</v>
      </c>
      <c r="FS215" s="225">
        <f>aurora_data!FR2086+aurora_data!FR2210</f>
        <v>11</v>
      </c>
      <c r="FT215" s="310">
        <f>aurora_data!FS2086+aurora_data!FS2210</f>
        <v>9</v>
      </c>
      <c r="FU215" s="225">
        <f>aurora_data!FT2086+aurora_data!FT2210</f>
        <v>11</v>
      </c>
      <c r="FV215" s="225">
        <f>aurora_data!FU2086+aurora_data!FU2210</f>
        <v>2</v>
      </c>
      <c r="FW215" s="225">
        <f>aurora_data!FV2086+aurora_data!FV2210</f>
        <v>16</v>
      </c>
      <c r="FX215" s="310">
        <f>aurora_data!FW2086+aurora_data!FW2210</f>
        <v>11</v>
      </c>
      <c r="FY215" s="225">
        <f>aurora_data!FX2086+aurora_data!FX2210</f>
        <v>0</v>
      </c>
      <c r="FZ215" s="225">
        <f>aurora_data!FY2086+aurora_data!FY2210</f>
        <v>0</v>
      </c>
      <c r="GA215" s="225">
        <f>aurora_data!FZ2086+aurora_data!FZ2210</f>
        <v>0</v>
      </c>
      <c r="GB215" s="323">
        <f>aurora_data!GA2086+aurora_data!GA2210</f>
        <v>0</v>
      </c>
      <c r="GC215" s="341">
        <f>aurora_data!GB2086+aurora_data!GB2210</f>
        <v>5</v>
      </c>
      <c r="GD215" s="225">
        <f>aurora_data!GC2086+aurora_data!GC2210</f>
        <v>4</v>
      </c>
      <c r="GE215" s="225">
        <f>aurora_data!GD2086+aurora_data!GD2210</f>
        <v>2</v>
      </c>
      <c r="GF215" s="310">
        <f>aurora_data!GE2086+aurora_data!GE2210</f>
        <v>4</v>
      </c>
      <c r="GG215" s="225">
        <f>aurora_data!GF2086+aurora_data!GF2210</f>
        <v>16</v>
      </c>
      <c r="GH215" s="225">
        <f>aurora_data!GG2086+aurora_data!GG2210</f>
        <v>14</v>
      </c>
      <c r="GI215" s="225">
        <f>aurora_data!GH2086+aurora_data!GH2210</f>
        <v>28</v>
      </c>
      <c r="GJ215" s="310">
        <f>aurora_data!GI2086+aurora_data!GI2210</f>
        <v>10</v>
      </c>
      <c r="GK215" s="225">
        <f>aurora_data!GJ2086+aurora_data!GJ2210</f>
        <v>35</v>
      </c>
      <c r="GL215" s="225">
        <f>aurora_data!GK2086+aurora_data!GK2210</f>
        <v>20</v>
      </c>
      <c r="GM215" s="225">
        <f>aurora_data!GL2086+aurora_data!GL2210</f>
        <v>49</v>
      </c>
      <c r="GN215" s="310">
        <f>aurora_data!GM2086+aurora_data!GM2210</f>
        <v>30</v>
      </c>
      <c r="GO215" s="225">
        <f>aurora_data!GN2086+aurora_data!GN2210</f>
        <v>52</v>
      </c>
      <c r="GP215" s="225">
        <f>aurora_data!GO2086+aurora_data!GO2210</f>
        <v>33</v>
      </c>
      <c r="GQ215" s="225">
        <f>aurora_data!GP2086+aurora_data!GP2210</f>
        <v>64</v>
      </c>
      <c r="GR215" s="310">
        <f>aurora_data!GQ2086+aurora_data!GQ2210</f>
        <v>38</v>
      </c>
      <c r="GS215" s="225">
        <f>aurora_data!GR2086+aurora_data!GR2210</f>
        <v>0</v>
      </c>
      <c r="GT215" s="225">
        <f>aurora_data!GS2086+aurora_data!GS2210</f>
        <v>0</v>
      </c>
      <c r="GU215" s="225">
        <f>aurora_data!GT2086+aurora_data!GT2210</f>
        <v>0</v>
      </c>
      <c r="GV215" s="225">
        <f>aurora_data!GU2086+aurora_data!GU2210</f>
        <v>0</v>
      </c>
      <c r="GW215" s="363" t="s">
        <v>622</v>
      </c>
      <c r="GX215" s="224">
        <f>aurora_data!GV2086+aurora_data!GV2210</f>
        <v>1800</v>
      </c>
      <c r="GY215" s="372">
        <f t="shared" si="1950"/>
        <v>1.2</v>
      </c>
    </row>
    <row r="216" spans="2:207" s="2" customFormat="1">
      <c r="B216" s="512"/>
      <c r="C216" s="515"/>
      <c r="D216" s="274" t="s">
        <v>269</v>
      </c>
      <c r="E216" s="233">
        <f>aurora_data!D2087+aurora_data!D2211</f>
        <v>0</v>
      </c>
      <c r="F216" s="234">
        <f>aurora_data!E2087+aurora_data!E2211</f>
        <v>0</v>
      </c>
      <c r="G216" s="234">
        <f>aurora_data!F2087+aurora_data!F2211</f>
        <v>0</v>
      </c>
      <c r="H216" s="305">
        <f>aurora_data!G2087+aurora_data!G2211</f>
        <v>0</v>
      </c>
      <c r="I216" s="234">
        <f>aurora_data!H2087+aurora_data!H2211</f>
        <v>0</v>
      </c>
      <c r="J216" s="234">
        <f>aurora_data!I2087+aurora_data!I2211</f>
        <v>0</v>
      </c>
      <c r="K216" s="234">
        <f>aurora_data!J2087+aurora_data!J2211</f>
        <v>0</v>
      </c>
      <c r="L216" s="305">
        <f>aurora_data!K2087+aurora_data!K2211</f>
        <v>0</v>
      </c>
      <c r="M216" s="234">
        <f>aurora_data!L2087+aurora_data!L2211</f>
        <v>0</v>
      </c>
      <c r="N216" s="234">
        <f>aurora_data!M2087+aurora_data!M2211</f>
        <v>0</v>
      </c>
      <c r="O216" s="234">
        <f>aurora_data!N2087+aurora_data!N2211</f>
        <v>0</v>
      </c>
      <c r="P216" s="305">
        <f>aurora_data!O2087+aurora_data!O2211</f>
        <v>0</v>
      </c>
      <c r="Q216" s="234">
        <f>aurora_data!P2087+aurora_data!P2211</f>
        <v>0</v>
      </c>
      <c r="R216" s="234">
        <f>aurora_data!Q2087+aurora_data!Q2211</f>
        <v>0</v>
      </c>
      <c r="S216" s="234">
        <f>aurora_data!R2087+aurora_data!R2211</f>
        <v>0</v>
      </c>
      <c r="T216" s="305">
        <f>aurora_data!S2087+aurora_data!S2211</f>
        <v>0</v>
      </c>
      <c r="U216" s="234">
        <f>aurora_data!T2087+aurora_data!T2211</f>
        <v>0</v>
      </c>
      <c r="V216" s="234">
        <f>aurora_data!U2087+aurora_data!U2211</f>
        <v>0</v>
      </c>
      <c r="W216" s="234">
        <f>aurora_data!V2087+aurora_data!V2211</f>
        <v>0</v>
      </c>
      <c r="X216" s="318">
        <f>aurora_data!W2087+aurora_data!W2211</f>
        <v>0</v>
      </c>
      <c r="Y216" s="336">
        <f>aurora_data!X2087+aurora_data!X2211</f>
        <v>0</v>
      </c>
      <c r="Z216" s="234">
        <f>aurora_data!Y2087+aurora_data!Y2211</f>
        <v>0</v>
      </c>
      <c r="AA216" s="234">
        <f>aurora_data!Z2087+aurora_data!Z2211</f>
        <v>0</v>
      </c>
      <c r="AB216" s="305">
        <f>aurora_data!AA2087+aurora_data!AA2211</f>
        <v>0</v>
      </c>
      <c r="AC216" s="234">
        <f>aurora_data!AB2087+aurora_data!AB2211</f>
        <v>0</v>
      </c>
      <c r="AD216" s="234">
        <f>aurora_data!AC2087+aurora_data!AC2211</f>
        <v>0</v>
      </c>
      <c r="AE216" s="234">
        <f>aurora_data!AD2087+aurora_data!AD2211</f>
        <v>0</v>
      </c>
      <c r="AF216" s="305">
        <f>aurora_data!AE2087+aurora_data!AE2211</f>
        <v>0</v>
      </c>
      <c r="AG216" s="234">
        <f>aurora_data!AF2087+aurora_data!AF2211</f>
        <v>0</v>
      </c>
      <c r="AH216" s="234">
        <f>aurora_data!AG2087+aurora_data!AG2211</f>
        <v>0</v>
      </c>
      <c r="AI216" s="234">
        <f>aurora_data!AH2087+aurora_data!AH2211</f>
        <v>0</v>
      </c>
      <c r="AJ216" s="305">
        <f>aurora_data!AI2087+aurora_data!AI2211</f>
        <v>0</v>
      </c>
      <c r="AK216" s="234">
        <f>aurora_data!AJ2087+aurora_data!AJ2211</f>
        <v>0</v>
      </c>
      <c r="AL216" s="234">
        <f>aurora_data!AK2087+aurora_data!AK2211</f>
        <v>0</v>
      </c>
      <c r="AM216" s="234">
        <f>aurora_data!AL2087+aurora_data!AL2211</f>
        <v>0</v>
      </c>
      <c r="AN216" s="305">
        <f>aurora_data!AM2087+aurora_data!AM2211</f>
        <v>0</v>
      </c>
      <c r="AO216" s="234">
        <f>aurora_data!AN2087+aurora_data!AN2211</f>
        <v>0</v>
      </c>
      <c r="AP216" s="234">
        <f>aurora_data!AO2087+aurora_data!AO2211</f>
        <v>0</v>
      </c>
      <c r="AQ216" s="234">
        <f>aurora_data!AP2087+aurora_data!AP2211</f>
        <v>0</v>
      </c>
      <c r="AR216" s="234">
        <f>aurora_data!AQ2087+aurora_data!AQ2211</f>
        <v>0</v>
      </c>
      <c r="AS216" s="336">
        <f>aurora_data!AR2087+aurora_data!AR2211</f>
        <v>0</v>
      </c>
      <c r="AT216" s="234">
        <f>aurora_data!AS2087+aurora_data!AS2211</f>
        <v>0</v>
      </c>
      <c r="AU216" s="234">
        <f>aurora_data!AT2087+aurora_data!AT2211</f>
        <v>0</v>
      </c>
      <c r="AV216" s="305">
        <f>aurora_data!AU2087+aurora_data!AU2211</f>
        <v>0</v>
      </c>
      <c r="AW216" s="234">
        <f>aurora_data!AV2087+aurora_data!AV2211</f>
        <v>0</v>
      </c>
      <c r="AX216" s="234">
        <f>aurora_data!AW2087+aurora_data!AW2211</f>
        <v>0</v>
      </c>
      <c r="AY216" s="234">
        <f>aurora_data!AX2087+aurora_data!AX2211</f>
        <v>0</v>
      </c>
      <c r="AZ216" s="305">
        <f>aurora_data!AY2087+aurora_data!AY2211</f>
        <v>0</v>
      </c>
      <c r="BA216" s="234">
        <f>aurora_data!AZ2087+aurora_data!AZ2211</f>
        <v>0</v>
      </c>
      <c r="BB216" s="234">
        <f>aurora_data!BA2087+aurora_data!BA2211</f>
        <v>0</v>
      </c>
      <c r="BC216" s="234">
        <f>aurora_data!BB2087+aurora_data!BB2211</f>
        <v>0</v>
      </c>
      <c r="BD216" s="305">
        <f>aurora_data!BC2087+aurora_data!BC2211</f>
        <v>0</v>
      </c>
      <c r="BE216" s="234">
        <f>aurora_data!BD2087+aurora_data!BD2211</f>
        <v>0</v>
      </c>
      <c r="BF216" s="234">
        <f>aurora_data!BE2087+aurora_data!BE2211</f>
        <v>0</v>
      </c>
      <c r="BG216" s="234">
        <f>aurora_data!BF2087+aurora_data!BF2211</f>
        <v>0</v>
      </c>
      <c r="BH216" s="305">
        <f>aurora_data!BG2087+aurora_data!BG2211</f>
        <v>0</v>
      </c>
      <c r="BI216" s="234">
        <f>aurora_data!BH2087+aurora_data!BH2211</f>
        <v>0</v>
      </c>
      <c r="BJ216" s="234">
        <f>aurora_data!BI2087+aurora_data!BI2211</f>
        <v>0</v>
      </c>
      <c r="BK216" s="234">
        <f>aurora_data!BJ2087+aurora_data!BJ2211</f>
        <v>0</v>
      </c>
      <c r="BL216" s="234">
        <f>aurora_data!BK2087+aurora_data!BK2211</f>
        <v>0</v>
      </c>
      <c r="BM216" s="336">
        <f>aurora_data!BL2087+aurora_data!BL2211</f>
        <v>0</v>
      </c>
      <c r="BN216" s="234">
        <f>aurora_data!BM2087+aurora_data!BM2211</f>
        <v>0</v>
      </c>
      <c r="BO216" s="234">
        <f>aurora_data!BN2087+aurora_data!BN2211</f>
        <v>0</v>
      </c>
      <c r="BP216" s="305">
        <f>aurora_data!BO2087+aurora_data!BO2211</f>
        <v>0</v>
      </c>
      <c r="BQ216" s="234">
        <f>aurora_data!BP2087+aurora_data!BP2211</f>
        <v>0</v>
      </c>
      <c r="BR216" s="234">
        <f>aurora_data!BQ2087+aurora_data!BQ2211</f>
        <v>0</v>
      </c>
      <c r="BS216" s="234">
        <f>aurora_data!BR2087+aurora_data!BR2211</f>
        <v>0</v>
      </c>
      <c r="BT216" s="305">
        <f>aurora_data!BS2087+aurora_data!BS2211</f>
        <v>0</v>
      </c>
      <c r="BU216" s="234">
        <f>aurora_data!BT2087+aurora_data!BT2211</f>
        <v>0</v>
      </c>
      <c r="BV216" s="234">
        <f>aurora_data!BU2087+aurora_data!BU2211</f>
        <v>0</v>
      </c>
      <c r="BW216" s="234">
        <f>aurora_data!BV2087+aurora_data!BV2211</f>
        <v>0</v>
      </c>
      <c r="BX216" s="305">
        <f>aurora_data!BW2087+aurora_data!BW2211</f>
        <v>0</v>
      </c>
      <c r="BY216" s="234">
        <f>aurora_data!BX2087+aurora_data!BX2211</f>
        <v>0</v>
      </c>
      <c r="BZ216" s="234">
        <f>aurora_data!BY2087+aurora_data!BY2211</f>
        <v>0</v>
      </c>
      <c r="CA216" s="234">
        <f>aurora_data!BZ2087+aurora_data!BZ2211</f>
        <v>0</v>
      </c>
      <c r="CB216" s="305">
        <f>aurora_data!CA2087+aurora_data!CA2211</f>
        <v>0</v>
      </c>
      <c r="CC216" s="234">
        <f>aurora_data!CB2087+aurora_data!CB2211</f>
        <v>0</v>
      </c>
      <c r="CD216" s="234">
        <f>aurora_data!CC2087+aurora_data!CC2211</f>
        <v>0</v>
      </c>
      <c r="CE216" s="234">
        <f>aurora_data!CD2087+aurora_data!CD2211</f>
        <v>0</v>
      </c>
      <c r="CF216" s="318">
        <f>aurora_data!CE2087+aurora_data!CE2211</f>
        <v>0</v>
      </c>
      <c r="CG216" s="336">
        <f>aurora_data!CF2087+aurora_data!CF2211</f>
        <v>0</v>
      </c>
      <c r="CH216" s="234">
        <f>aurora_data!CG2087+aurora_data!CG2211</f>
        <v>0</v>
      </c>
      <c r="CI216" s="234">
        <f>aurora_data!CH2087+aurora_data!CH2211</f>
        <v>0</v>
      </c>
      <c r="CJ216" s="305">
        <f>aurora_data!CI2087+aurora_data!CI2211</f>
        <v>0</v>
      </c>
      <c r="CK216" s="234">
        <f>aurora_data!CJ2087+aurora_data!CJ2211</f>
        <v>0</v>
      </c>
      <c r="CL216" s="234">
        <f>aurora_data!CK2087+aurora_data!CK2211</f>
        <v>0</v>
      </c>
      <c r="CM216" s="234">
        <f>aurora_data!CL2087+aurora_data!CL2211</f>
        <v>0</v>
      </c>
      <c r="CN216" s="305">
        <f>aurora_data!CM2087+aurora_data!CM2211</f>
        <v>0</v>
      </c>
      <c r="CO216" s="234">
        <f>aurora_data!CN2087+aurora_data!CN2211</f>
        <v>0</v>
      </c>
      <c r="CP216" s="234">
        <f>aurora_data!CO2087+aurora_data!CO2211</f>
        <v>0</v>
      </c>
      <c r="CQ216" s="234">
        <f>aurora_data!CP2087+aurora_data!CP2211</f>
        <v>0</v>
      </c>
      <c r="CR216" s="305">
        <f>aurora_data!CQ2087+aurora_data!CQ2211</f>
        <v>0</v>
      </c>
      <c r="CS216" s="234">
        <f>aurora_data!CR2087+aurora_data!CR2211</f>
        <v>0</v>
      </c>
      <c r="CT216" s="234">
        <f>aurora_data!CS2087+aurora_data!CS2211</f>
        <v>0</v>
      </c>
      <c r="CU216" s="234">
        <f>aurora_data!CT2087+aurora_data!CT2211</f>
        <v>0</v>
      </c>
      <c r="CV216" s="305">
        <f>aurora_data!CU2087+aurora_data!CU2211</f>
        <v>0</v>
      </c>
      <c r="CW216" s="234">
        <f>aurora_data!CV2087+aurora_data!CV2211</f>
        <v>0</v>
      </c>
      <c r="CX216" s="234">
        <f>aurora_data!CW2087+aurora_data!CW2211</f>
        <v>0</v>
      </c>
      <c r="CY216" s="234">
        <f>aurora_data!CX2087+aurora_data!CX2211</f>
        <v>0</v>
      </c>
      <c r="CZ216" s="235">
        <f>aurora_data!CY2087+aurora_data!CY2211</f>
        <v>0</v>
      </c>
      <c r="DA216" s="233">
        <f>aurora_data!CZ2087+aurora_data!CZ2211</f>
        <v>0</v>
      </c>
      <c r="DB216" s="234">
        <f>aurora_data!DA2087+aurora_data!DA2211</f>
        <v>0</v>
      </c>
      <c r="DC216" s="234">
        <f>aurora_data!DB2087+aurora_data!DB2211</f>
        <v>0</v>
      </c>
      <c r="DD216" s="305">
        <f>aurora_data!DC2087+aurora_data!DC2211</f>
        <v>0</v>
      </c>
      <c r="DE216" s="234">
        <f>aurora_data!DD2087+aurora_data!DD2211</f>
        <v>0</v>
      </c>
      <c r="DF216" s="234">
        <f>aurora_data!DE2087+aurora_data!DE2211</f>
        <v>0</v>
      </c>
      <c r="DG216" s="234">
        <f>aurora_data!DF2087+aurora_data!DF2211</f>
        <v>0</v>
      </c>
      <c r="DH216" s="305">
        <f>aurora_data!DG2087+aurora_data!DG2211</f>
        <v>0</v>
      </c>
      <c r="DI216" s="234">
        <f>aurora_data!DH2087+aurora_data!DH2211</f>
        <v>0</v>
      </c>
      <c r="DJ216" s="234">
        <f>aurora_data!DI2087+aurora_data!DI2211</f>
        <v>0</v>
      </c>
      <c r="DK216" s="234">
        <f>aurora_data!DJ2087+aurora_data!DJ2211</f>
        <v>0</v>
      </c>
      <c r="DL216" s="305">
        <f>aurora_data!DK2087+aurora_data!DK2211</f>
        <v>0</v>
      </c>
      <c r="DM216" s="234">
        <f>aurora_data!DL2087+aurora_data!DL2211</f>
        <v>0</v>
      </c>
      <c r="DN216" s="234">
        <f>aurora_data!DM2087+aurora_data!DM2211</f>
        <v>0</v>
      </c>
      <c r="DO216" s="234">
        <f>aurora_data!DN2087+aurora_data!DN2211</f>
        <v>0</v>
      </c>
      <c r="DP216" s="305">
        <f>aurora_data!DO2087+aurora_data!DO2211</f>
        <v>0</v>
      </c>
      <c r="DQ216" s="234">
        <f>aurora_data!DP2087+aurora_data!DP2211</f>
        <v>0</v>
      </c>
      <c r="DR216" s="234">
        <f>aurora_data!DQ2087+aurora_data!DQ2211</f>
        <v>0</v>
      </c>
      <c r="DS216" s="234">
        <f>aurora_data!DR2087+aurora_data!DR2211</f>
        <v>0</v>
      </c>
      <c r="DT216" s="318">
        <f>aurora_data!DS2087+aurora_data!DS2211</f>
        <v>0</v>
      </c>
      <c r="DU216" s="336">
        <f>aurora_data!DT2087+aurora_data!DT2211</f>
        <v>0</v>
      </c>
      <c r="DV216" s="234">
        <f>aurora_data!DU2087+aurora_data!DU2211</f>
        <v>0</v>
      </c>
      <c r="DW216" s="234">
        <f>aurora_data!DV2087+aurora_data!DV2211</f>
        <v>0</v>
      </c>
      <c r="DX216" s="305">
        <f>aurora_data!DW2087+aurora_data!DW2211</f>
        <v>0</v>
      </c>
      <c r="DY216" s="234">
        <f>aurora_data!DX2087+aurora_data!DX2211</f>
        <v>0</v>
      </c>
      <c r="DZ216" s="234">
        <f>aurora_data!DY2087+aurora_data!DY2211</f>
        <v>0</v>
      </c>
      <c r="EA216" s="234">
        <f>aurora_data!DZ2087+aurora_data!DZ2211</f>
        <v>0</v>
      </c>
      <c r="EB216" s="305">
        <f>aurora_data!EA2087+aurora_data!EA2211</f>
        <v>0</v>
      </c>
      <c r="EC216" s="234">
        <f>aurora_data!EB2087+aurora_data!EB2211</f>
        <v>0</v>
      </c>
      <c r="ED216" s="234">
        <f>aurora_data!EC2087+aurora_data!EC2211</f>
        <v>0</v>
      </c>
      <c r="EE216" s="234">
        <f>aurora_data!ED2087+aurora_data!ED2211</f>
        <v>0</v>
      </c>
      <c r="EF216" s="305">
        <f>aurora_data!EE2087+aurora_data!EE2211</f>
        <v>0</v>
      </c>
      <c r="EG216" s="234">
        <f>aurora_data!EF2087+aurora_data!EF2211</f>
        <v>0</v>
      </c>
      <c r="EH216" s="234">
        <f>aurora_data!EG2087+aurora_data!EG2211</f>
        <v>0</v>
      </c>
      <c r="EI216" s="234">
        <f>aurora_data!EH2087+aurora_data!EH2211</f>
        <v>0</v>
      </c>
      <c r="EJ216" s="305">
        <f>aurora_data!EI2087+aurora_data!EI2211</f>
        <v>0</v>
      </c>
      <c r="EK216" s="234">
        <f>aurora_data!EJ2087+aurora_data!EJ2211</f>
        <v>0</v>
      </c>
      <c r="EL216" s="234">
        <f>aurora_data!EK2087+aurora_data!EK2211</f>
        <v>0</v>
      </c>
      <c r="EM216" s="234">
        <f>aurora_data!EL2087+aurora_data!EL2211</f>
        <v>0</v>
      </c>
      <c r="EN216" s="318">
        <f>aurora_data!EM2087+aurora_data!EM2211</f>
        <v>0</v>
      </c>
      <c r="EO216" s="336">
        <f>aurora_data!EN2087+aurora_data!EN2211</f>
        <v>0</v>
      </c>
      <c r="EP216" s="234">
        <f>aurora_data!EO2087+aurora_data!EO2211</f>
        <v>0</v>
      </c>
      <c r="EQ216" s="234">
        <f>aurora_data!EP2087+aurora_data!EP2211</f>
        <v>0</v>
      </c>
      <c r="ER216" s="305">
        <f>aurora_data!EQ2087+aurora_data!EQ2211</f>
        <v>0</v>
      </c>
      <c r="ES216" s="234">
        <f>aurora_data!ER2087+aurora_data!ER2211</f>
        <v>0</v>
      </c>
      <c r="ET216" s="234">
        <f>aurora_data!ES2087+aurora_data!ES2211</f>
        <v>0</v>
      </c>
      <c r="EU216" s="234">
        <f>aurora_data!ET2087+aurora_data!ET2211</f>
        <v>0</v>
      </c>
      <c r="EV216" s="305">
        <f>aurora_data!EU2087+aurora_data!EU2211</f>
        <v>0</v>
      </c>
      <c r="EW216" s="234">
        <f>aurora_data!EV2087+aurora_data!EV2211</f>
        <v>0</v>
      </c>
      <c r="EX216" s="234">
        <f>aurora_data!EW2087+aurora_data!EW2211</f>
        <v>0</v>
      </c>
      <c r="EY216" s="234">
        <f>aurora_data!EX2087+aurora_data!EX2211</f>
        <v>0</v>
      </c>
      <c r="EZ216" s="305">
        <f>aurora_data!EY2087+aurora_data!EY2211</f>
        <v>0</v>
      </c>
      <c r="FA216" s="234">
        <f>aurora_data!EZ2087+aurora_data!EZ2211</f>
        <v>0</v>
      </c>
      <c r="FB216" s="234">
        <f>aurora_data!FA2087+aurora_data!FA2211</f>
        <v>0</v>
      </c>
      <c r="FC216" s="234">
        <f>aurora_data!FB2087+aurora_data!FB2211</f>
        <v>0</v>
      </c>
      <c r="FD216" s="305">
        <f>aurora_data!FC2087+aurora_data!FC2211</f>
        <v>0</v>
      </c>
      <c r="FE216" s="234">
        <f>aurora_data!FD2087+aurora_data!FD2211</f>
        <v>0</v>
      </c>
      <c r="FF216" s="234">
        <f>aurora_data!FE2087+aurora_data!FE2211</f>
        <v>0</v>
      </c>
      <c r="FG216" s="234">
        <f>aurora_data!FF2087+aurora_data!FF2211</f>
        <v>0</v>
      </c>
      <c r="FH216" s="318">
        <f>aurora_data!FG2087+aurora_data!FG2211</f>
        <v>0</v>
      </c>
      <c r="FI216" s="336">
        <f>aurora_data!FH2087+aurora_data!FH2211</f>
        <v>0</v>
      </c>
      <c r="FJ216" s="234">
        <f>aurora_data!FI2087+aurora_data!FI2211</f>
        <v>0</v>
      </c>
      <c r="FK216" s="234">
        <f>aurora_data!FJ2087+aurora_data!FJ2211</f>
        <v>0</v>
      </c>
      <c r="FL216" s="305">
        <f>aurora_data!FK2087+aurora_data!FK2211</f>
        <v>0</v>
      </c>
      <c r="FM216" s="234">
        <f>aurora_data!FL2087+aurora_data!FL2211</f>
        <v>0</v>
      </c>
      <c r="FN216" s="234">
        <f>aurora_data!FM2087+aurora_data!FM2211</f>
        <v>0</v>
      </c>
      <c r="FO216" s="234">
        <f>aurora_data!FN2087+aurora_data!FN2211</f>
        <v>0</v>
      </c>
      <c r="FP216" s="305">
        <f>aurora_data!FO2087+aurora_data!FO2211</f>
        <v>0</v>
      </c>
      <c r="FQ216" s="234">
        <f>aurora_data!FP2087+aurora_data!FP2211</f>
        <v>0</v>
      </c>
      <c r="FR216" s="234">
        <f>aurora_data!FQ2087+aurora_data!FQ2211</f>
        <v>0</v>
      </c>
      <c r="FS216" s="234">
        <f>aurora_data!FR2087+aurora_data!FR2211</f>
        <v>0</v>
      </c>
      <c r="FT216" s="305">
        <f>aurora_data!FS2087+aurora_data!FS2211</f>
        <v>0</v>
      </c>
      <c r="FU216" s="234">
        <f>aurora_data!FT2087+aurora_data!FT2211</f>
        <v>0</v>
      </c>
      <c r="FV216" s="234">
        <f>aurora_data!FU2087+aurora_data!FU2211</f>
        <v>0</v>
      </c>
      <c r="FW216" s="234">
        <f>aurora_data!FV2087+aurora_data!FV2211</f>
        <v>0</v>
      </c>
      <c r="FX216" s="305">
        <f>aurora_data!FW2087+aurora_data!FW2211</f>
        <v>0</v>
      </c>
      <c r="FY216" s="234">
        <f>aurora_data!FX2087+aurora_data!FX2211</f>
        <v>0</v>
      </c>
      <c r="FZ216" s="234">
        <f>aurora_data!FY2087+aurora_data!FY2211</f>
        <v>0</v>
      </c>
      <c r="GA216" s="234">
        <f>aurora_data!FZ2087+aurora_data!FZ2211</f>
        <v>0</v>
      </c>
      <c r="GB216" s="318">
        <f>aurora_data!GA2087+aurora_data!GA2211</f>
        <v>0</v>
      </c>
      <c r="GC216" s="336">
        <f>aurora_data!GB2087+aurora_data!GB2211</f>
        <v>0</v>
      </c>
      <c r="GD216" s="234">
        <f>aurora_data!GC2087+aurora_data!GC2211</f>
        <v>0</v>
      </c>
      <c r="GE216" s="234">
        <f>aurora_data!GD2087+aurora_data!GD2211</f>
        <v>0</v>
      </c>
      <c r="GF216" s="305">
        <f>aurora_data!GE2087+aurora_data!GE2211</f>
        <v>0</v>
      </c>
      <c r="GG216" s="234">
        <f>aurora_data!GF2087+aurora_data!GF2211</f>
        <v>0</v>
      </c>
      <c r="GH216" s="234">
        <f>aurora_data!GG2087+aurora_data!GG2211</f>
        <v>0</v>
      </c>
      <c r="GI216" s="234">
        <f>aurora_data!GH2087+aurora_data!GH2211</f>
        <v>0</v>
      </c>
      <c r="GJ216" s="305">
        <f>aurora_data!GI2087+aurora_data!GI2211</f>
        <v>0</v>
      </c>
      <c r="GK216" s="234">
        <f>aurora_data!GJ2087+aurora_data!GJ2211</f>
        <v>0</v>
      </c>
      <c r="GL216" s="234">
        <f>aurora_data!GK2087+aurora_data!GK2211</f>
        <v>0</v>
      </c>
      <c r="GM216" s="234">
        <f>aurora_data!GL2087+aurora_data!GL2211</f>
        <v>0</v>
      </c>
      <c r="GN216" s="305">
        <f>aurora_data!GM2087+aurora_data!GM2211</f>
        <v>0</v>
      </c>
      <c r="GO216" s="234">
        <f>aurora_data!GN2087+aurora_data!GN2211</f>
        <v>0</v>
      </c>
      <c r="GP216" s="234">
        <f>aurora_data!GO2087+aurora_data!GO2211</f>
        <v>0</v>
      </c>
      <c r="GQ216" s="234">
        <f>aurora_data!GP2087+aurora_data!GP2211</f>
        <v>0</v>
      </c>
      <c r="GR216" s="305">
        <f>aurora_data!GQ2087+aurora_data!GQ2211</f>
        <v>0</v>
      </c>
      <c r="GS216" s="234">
        <f>aurora_data!GR2087+aurora_data!GR2211</f>
        <v>0</v>
      </c>
      <c r="GT216" s="234">
        <f>aurora_data!GS2087+aurora_data!GS2211</f>
        <v>0</v>
      </c>
      <c r="GU216" s="234">
        <f>aurora_data!GT2087+aurora_data!GT2211</f>
        <v>0</v>
      </c>
      <c r="GV216" s="234">
        <f>aurora_data!GU2087+aurora_data!GU2211</f>
        <v>0</v>
      </c>
      <c r="GW216" s="363" t="s">
        <v>622</v>
      </c>
      <c r="GX216" s="227">
        <f>aurora_data!GV2087+aurora_data!GV2211</f>
        <v>0</v>
      </c>
      <c r="GY216" s="231">
        <f t="shared" si="1950"/>
        <v>0</v>
      </c>
    </row>
    <row r="217" spans="2:207" s="2" customFormat="1">
      <c r="B217" s="512"/>
      <c r="C217" s="515"/>
      <c r="D217" s="232" t="s">
        <v>623</v>
      </c>
      <c r="E217" s="233">
        <f t="shared" ref="E217:AJ217" si="1951">ROUNDDOWN((E219+$E$8)*($GX209),0)</f>
        <v>75</v>
      </c>
      <c r="F217" s="234">
        <f t="shared" si="1951"/>
        <v>75</v>
      </c>
      <c r="G217" s="234">
        <f t="shared" si="1951"/>
        <v>75</v>
      </c>
      <c r="H217" s="305">
        <f t="shared" si="1951"/>
        <v>75</v>
      </c>
      <c r="I217" s="234">
        <f t="shared" si="1951"/>
        <v>75</v>
      </c>
      <c r="J217" s="234">
        <f t="shared" si="1951"/>
        <v>76</v>
      </c>
      <c r="K217" s="234">
        <f t="shared" si="1951"/>
        <v>75</v>
      </c>
      <c r="L217" s="305">
        <f t="shared" si="1951"/>
        <v>76</v>
      </c>
      <c r="M217" s="234">
        <f t="shared" si="1951"/>
        <v>75</v>
      </c>
      <c r="N217" s="234">
        <f t="shared" si="1951"/>
        <v>76</v>
      </c>
      <c r="O217" s="234">
        <f t="shared" si="1951"/>
        <v>76</v>
      </c>
      <c r="P217" s="305">
        <f t="shared" si="1951"/>
        <v>77</v>
      </c>
      <c r="Q217" s="234">
        <f t="shared" si="1951"/>
        <v>77</v>
      </c>
      <c r="R217" s="234">
        <f t="shared" si="1951"/>
        <v>79</v>
      </c>
      <c r="S217" s="234">
        <f t="shared" si="1951"/>
        <v>81</v>
      </c>
      <c r="T217" s="305">
        <f t="shared" si="1951"/>
        <v>84</v>
      </c>
      <c r="U217" s="234">
        <f t="shared" si="1951"/>
        <v>75</v>
      </c>
      <c r="V217" s="234">
        <f t="shared" si="1951"/>
        <v>75</v>
      </c>
      <c r="W217" s="234">
        <f t="shared" si="1951"/>
        <v>75</v>
      </c>
      <c r="X217" s="318">
        <f t="shared" si="1951"/>
        <v>75</v>
      </c>
      <c r="Y217" s="336">
        <f t="shared" si="1951"/>
        <v>76</v>
      </c>
      <c r="Z217" s="234">
        <f t="shared" si="1951"/>
        <v>76</v>
      </c>
      <c r="AA217" s="234">
        <f t="shared" si="1951"/>
        <v>79</v>
      </c>
      <c r="AB217" s="305">
        <f t="shared" si="1951"/>
        <v>75</v>
      </c>
      <c r="AC217" s="234">
        <f t="shared" si="1951"/>
        <v>80</v>
      </c>
      <c r="AD217" s="234">
        <f t="shared" si="1951"/>
        <v>78</v>
      </c>
      <c r="AE217" s="234">
        <f t="shared" si="1951"/>
        <v>91</v>
      </c>
      <c r="AF217" s="305">
        <f t="shared" si="1951"/>
        <v>76</v>
      </c>
      <c r="AG217" s="234">
        <f t="shared" si="1951"/>
        <v>82</v>
      </c>
      <c r="AH217" s="234">
        <f t="shared" si="1951"/>
        <v>79</v>
      </c>
      <c r="AI217" s="234">
        <f t="shared" si="1951"/>
        <v>96</v>
      </c>
      <c r="AJ217" s="305">
        <f t="shared" si="1951"/>
        <v>77</v>
      </c>
      <c r="AK217" s="234">
        <f t="shared" ref="AK217:BP217" si="1952">ROUNDDOWN((AK219+$E$8)*($GX209),0)</f>
        <v>78</v>
      </c>
      <c r="AL217" s="234">
        <f t="shared" si="1952"/>
        <v>78</v>
      </c>
      <c r="AM217" s="234">
        <f t="shared" si="1952"/>
        <v>90</v>
      </c>
      <c r="AN217" s="305">
        <f t="shared" si="1952"/>
        <v>77</v>
      </c>
      <c r="AO217" s="234">
        <f t="shared" si="1952"/>
        <v>75</v>
      </c>
      <c r="AP217" s="234">
        <f t="shared" si="1952"/>
        <v>75</v>
      </c>
      <c r="AQ217" s="234">
        <f t="shared" si="1952"/>
        <v>75</v>
      </c>
      <c r="AR217" s="234">
        <f t="shared" si="1952"/>
        <v>75</v>
      </c>
      <c r="AS217" s="336">
        <f t="shared" si="1952"/>
        <v>78</v>
      </c>
      <c r="AT217" s="234">
        <f t="shared" si="1952"/>
        <v>79</v>
      </c>
      <c r="AU217" s="234">
        <f t="shared" si="1952"/>
        <v>90</v>
      </c>
      <c r="AV217" s="305">
        <f t="shared" si="1952"/>
        <v>90</v>
      </c>
      <c r="AW217" s="234">
        <f t="shared" si="1952"/>
        <v>80</v>
      </c>
      <c r="AX217" s="234">
        <f t="shared" si="1952"/>
        <v>81</v>
      </c>
      <c r="AY217" s="234">
        <f t="shared" si="1952"/>
        <v>93</v>
      </c>
      <c r="AZ217" s="305">
        <f t="shared" si="1952"/>
        <v>94</v>
      </c>
      <c r="BA217" s="234">
        <f t="shared" si="1952"/>
        <v>81</v>
      </c>
      <c r="BB217" s="234">
        <f t="shared" si="1952"/>
        <v>82</v>
      </c>
      <c r="BC217" s="234">
        <f t="shared" si="1952"/>
        <v>95</v>
      </c>
      <c r="BD217" s="305">
        <f t="shared" si="1952"/>
        <v>96</v>
      </c>
      <c r="BE217" s="234">
        <f t="shared" si="1952"/>
        <v>79</v>
      </c>
      <c r="BF217" s="234">
        <f t="shared" si="1952"/>
        <v>80</v>
      </c>
      <c r="BG217" s="234">
        <f t="shared" si="1952"/>
        <v>91</v>
      </c>
      <c r="BH217" s="305">
        <f t="shared" si="1952"/>
        <v>87</v>
      </c>
      <c r="BI217" s="234">
        <f t="shared" si="1952"/>
        <v>75</v>
      </c>
      <c r="BJ217" s="234">
        <f t="shared" si="1952"/>
        <v>75</v>
      </c>
      <c r="BK217" s="234">
        <f t="shared" si="1952"/>
        <v>75</v>
      </c>
      <c r="BL217" s="234">
        <f t="shared" si="1952"/>
        <v>75</v>
      </c>
      <c r="BM217" s="336">
        <f t="shared" si="1952"/>
        <v>75</v>
      </c>
      <c r="BN217" s="234">
        <f t="shared" si="1952"/>
        <v>75</v>
      </c>
      <c r="BO217" s="234">
        <f t="shared" si="1952"/>
        <v>76</v>
      </c>
      <c r="BP217" s="305">
        <f t="shared" si="1952"/>
        <v>76</v>
      </c>
      <c r="BQ217" s="234">
        <f t="shared" ref="BQ217:CV217" si="1953">ROUNDDOWN((BQ219+$E$8)*($GX209),0)</f>
        <v>77</v>
      </c>
      <c r="BR217" s="234">
        <f t="shared" si="1953"/>
        <v>76</v>
      </c>
      <c r="BS217" s="234">
        <f t="shared" si="1953"/>
        <v>79</v>
      </c>
      <c r="BT217" s="305">
        <f t="shared" si="1953"/>
        <v>78</v>
      </c>
      <c r="BU217" s="234">
        <f t="shared" si="1953"/>
        <v>80</v>
      </c>
      <c r="BV217" s="234">
        <f t="shared" si="1953"/>
        <v>78</v>
      </c>
      <c r="BW217" s="234">
        <f t="shared" si="1953"/>
        <v>84</v>
      </c>
      <c r="BX217" s="305">
        <f t="shared" si="1953"/>
        <v>82</v>
      </c>
      <c r="BY217" s="234">
        <f t="shared" si="1953"/>
        <v>80</v>
      </c>
      <c r="BZ217" s="234">
        <f t="shared" si="1953"/>
        <v>79</v>
      </c>
      <c r="CA217" s="234">
        <f t="shared" si="1953"/>
        <v>84</v>
      </c>
      <c r="CB217" s="305">
        <f t="shared" si="1953"/>
        <v>84</v>
      </c>
      <c r="CC217" s="234">
        <f t="shared" si="1953"/>
        <v>75</v>
      </c>
      <c r="CD217" s="234">
        <f t="shared" si="1953"/>
        <v>75</v>
      </c>
      <c r="CE217" s="234">
        <f t="shared" si="1953"/>
        <v>75</v>
      </c>
      <c r="CF217" s="318">
        <f t="shared" si="1953"/>
        <v>75</v>
      </c>
      <c r="CG217" s="336">
        <f t="shared" si="1953"/>
        <v>78</v>
      </c>
      <c r="CH217" s="234">
        <f t="shared" si="1953"/>
        <v>77</v>
      </c>
      <c r="CI217" s="234">
        <f t="shared" si="1953"/>
        <v>79</v>
      </c>
      <c r="CJ217" s="305">
        <f t="shared" si="1953"/>
        <v>76</v>
      </c>
      <c r="CK217" s="234">
        <f t="shared" si="1953"/>
        <v>90</v>
      </c>
      <c r="CL217" s="234">
        <f t="shared" si="1953"/>
        <v>84</v>
      </c>
      <c r="CM217" s="234">
        <f t="shared" si="1953"/>
        <v>97</v>
      </c>
      <c r="CN217" s="305">
        <f t="shared" si="1953"/>
        <v>83</v>
      </c>
      <c r="CO217" s="234">
        <f t="shared" si="1953"/>
        <v>110</v>
      </c>
      <c r="CP217" s="234">
        <f t="shared" si="1953"/>
        <v>92</v>
      </c>
      <c r="CQ217" s="234">
        <f t="shared" si="1953"/>
        <v>119</v>
      </c>
      <c r="CR217" s="305">
        <f t="shared" si="1953"/>
        <v>95</v>
      </c>
      <c r="CS217" s="234">
        <f t="shared" si="1953"/>
        <v>122</v>
      </c>
      <c r="CT217" s="234">
        <f t="shared" si="1953"/>
        <v>108</v>
      </c>
      <c r="CU217" s="234">
        <f t="shared" si="1953"/>
        <v>136</v>
      </c>
      <c r="CV217" s="305">
        <f t="shared" si="1953"/>
        <v>109</v>
      </c>
      <c r="CW217" s="234">
        <f t="shared" ref="CW217:EB217" si="1954">ROUNDDOWN((CW219+$E$8)*($GX209),0)</f>
        <v>75</v>
      </c>
      <c r="CX217" s="234">
        <f t="shared" si="1954"/>
        <v>75</v>
      </c>
      <c r="CY217" s="234">
        <f t="shared" si="1954"/>
        <v>75</v>
      </c>
      <c r="CZ217" s="235">
        <f t="shared" si="1954"/>
        <v>75</v>
      </c>
      <c r="DA217" s="233">
        <f t="shared" si="1954"/>
        <v>75</v>
      </c>
      <c r="DB217" s="234">
        <f t="shared" si="1954"/>
        <v>75</v>
      </c>
      <c r="DC217" s="234">
        <f t="shared" si="1954"/>
        <v>75</v>
      </c>
      <c r="DD217" s="305">
        <f t="shared" si="1954"/>
        <v>75</v>
      </c>
      <c r="DE217" s="234">
        <f t="shared" si="1954"/>
        <v>75</v>
      </c>
      <c r="DF217" s="234">
        <f t="shared" si="1954"/>
        <v>76</v>
      </c>
      <c r="DG217" s="234">
        <f t="shared" si="1954"/>
        <v>75</v>
      </c>
      <c r="DH217" s="305">
        <f t="shared" si="1954"/>
        <v>76</v>
      </c>
      <c r="DI217" s="234">
        <f t="shared" si="1954"/>
        <v>75</v>
      </c>
      <c r="DJ217" s="234">
        <f t="shared" si="1954"/>
        <v>76</v>
      </c>
      <c r="DK217" s="234">
        <f t="shared" si="1954"/>
        <v>76</v>
      </c>
      <c r="DL217" s="305">
        <f t="shared" si="1954"/>
        <v>77</v>
      </c>
      <c r="DM217" s="234">
        <f t="shared" si="1954"/>
        <v>77</v>
      </c>
      <c r="DN217" s="234">
        <f t="shared" si="1954"/>
        <v>79</v>
      </c>
      <c r="DO217" s="234">
        <f t="shared" si="1954"/>
        <v>81</v>
      </c>
      <c r="DP217" s="305">
        <f t="shared" si="1954"/>
        <v>84</v>
      </c>
      <c r="DQ217" s="234">
        <f t="shared" si="1954"/>
        <v>75</v>
      </c>
      <c r="DR217" s="234">
        <f t="shared" si="1954"/>
        <v>75</v>
      </c>
      <c r="DS217" s="234">
        <f t="shared" si="1954"/>
        <v>75</v>
      </c>
      <c r="DT217" s="318">
        <f t="shared" si="1954"/>
        <v>75</v>
      </c>
      <c r="DU217" s="336">
        <f t="shared" si="1954"/>
        <v>76</v>
      </c>
      <c r="DV217" s="234">
        <f t="shared" si="1954"/>
        <v>76</v>
      </c>
      <c r="DW217" s="234">
        <f t="shared" si="1954"/>
        <v>79</v>
      </c>
      <c r="DX217" s="305">
        <f t="shared" si="1954"/>
        <v>75</v>
      </c>
      <c r="DY217" s="234">
        <f t="shared" si="1954"/>
        <v>80</v>
      </c>
      <c r="DZ217" s="234">
        <f t="shared" si="1954"/>
        <v>78</v>
      </c>
      <c r="EA217" s="234">
        <f t="shared" si="1954"/>
        <v>91</v>
      </c>
      <c r="EB217" s="305">
        <f t="shared" si="1954"/>
        <v>76</v>
      </c>
      <c r="EC217" s="234">
        <f t="shared" ref="EC217:FH217" si="1955">ROUNDDOWN((EC219+$E$8)*($GX209),0)</f>
        <v>82</v>
      </c>
      <c r="ED217" s="234">
        <f t="shared" si="1955"/>
        <v>79</v>
      </c>
      <c r="EE217" s="234">
        <f t="shared" si="1955"/>
        <v>96</v>
      </c>
      <c r="EF217" s="305">
        <f t="shared" si="1955"/>
        <v>77</v>
      </c>
      <c r="EG217" s="234">
        <f t="shared" si="1955"/>
        <v>78</v>
      </c>
      <c r="EH217" s="234">
        <f t="shared" si="1955"/>
        <v>78</v>
      </c>
      <c r="EI217" s="234">
        <f t="shared" si="1955"/>
        <v>90</v>
      </c>
      <c r="EJ217" s="305">
        <f t="shared" si="1955"/>
        <v>77</v>
      </c>
      <c r="EK217" s="234">
        <f t="shared" si="1955"/>
        <v>75</v>
      </c>
      <c r="EL217" s="234">
        <f t="shared" si="1955"/>
        <v>75</v>
      </c>
      <c r="EM217" s="234">
        <f t="shared" si="1955"/>
        <v>75</v>
      </c>
      <c r="EN217" s="318">
        <f t="shared" si="1955"/>
        <v>75</v>
      </c>
      <c r="EO217" s="336">
        <f t="shared" si="1955"/>
        <v>78</v>
      </c>
      <c r="EP217" s="234">
        <f t="shared" si="1955"/>
        <v>79</v>
      </c>
      <c r="EQ217" s="234">
        <f t="shared" si="1955"/>
        <v>90</v>
      </c>
      <c r="ER217" s="305">
        <f t="shared" si="1955"/>
        <v>90</v>
      </c>
      <c r="ES217" s="234">
        <f t="shared" si="1955"/>
        <v>80</v>
      </c>
      <c r="ET217" s="234">
        <f t="shared" si="1955"/>
        <v>81</v>
      </c>
      <c r="EU217" s="234">
        <f t="shared" si="1955"/>
        <v>93</v>
      </c>
      <c r="EV217" s="305">
        <f t="shared" si="1955"/>
        <v>94</v>
      </c>
      <c r="EW217" s="234">
        <f t="shared" si="1955"/>
        <v>81</v>
      </c>
      <c r="EX217" s="234">
        <f t="shared" si="1955"/>
        <v>82</v>
      </c>
      <c r="EY217" s="234">
        <f t="shared" si="1955"/>
        <v>95</v>
      </c>
      <c r="EZ217" s="305">
        <f t="shared" si="1955"/>
        <v>96</v>
      </c>
      <c r="FA217" s="234">
        <f t="shared" si="1955"/>
        <v>79</v>
      </c>
      <c r="FB217" s="234">
        <f t="shared" si="1955"/>
        <v>80</v>
      </c>
      <c r="FC217" s="234">
        <f t="shared" si="1955"/>
        <v>91</v>
      </c>
      <c r="FD217" s="305">
        <f t="shared" si="1955"/>
        <v>87</v>
      </c>
      <c r="FE217" s="234">
        <f t="shared" si="1955"/>
        <v>75</v>
      </c>
      <c r="FF217" s="234">
        <f t="shared" si="1955"/>
        <v>75</v>
      </c>
      <c r="FG217" s="234">
        <f t="shared" si="1955"/>
        <v>75</v>
      </c>
      <c r="FH217" s="318">
        <f t="shared" si="1955"/>
        <v>75</v>
      </c>
      <c r="FI217" s="336">
        <f t="shared" ref="FI217:GN217" si="1956">ROUNDDOWN((FI219+$E$8)*($GX209),0)</f>
        <v>75</v>
      </c>
      <c r="FJ217" s="234">
        <f t="shared" si="1956"/>
        <v>75</v>
      </c>
      <c r="FK217" s="234">
        <f t="shared" si="1956"/>
        <v>76</v>
      </c>
      <c r="FL217" s="305">
        <f t="shared" si="1956"/>
        <v>76</v>
      </c>
      <c r="FM217" s="234">
        <f t="shared" si="1956"/>
        <v>77</v>
      </c>
      <c r="FN217" s="234">
        <f t="shared" si="1956"/>
        <v>76</v>
      </c>
      <c r="FO217" s="234">
        <f t="shared" si="1956"/>
        <v>79</v>
      </c>
      <c r="FP217" s="305">
        <f t="shared" si="1956"/>
        <v>78</v>
      </c>
      <c r="FQ217" s="234">
        <f t="shared" si="1956"/>
        <v>80</v>
      </c>
      <c r="FR217" s="234">
        <f t="shared" si="1956"/>
        <v>78</v>
      </c>
      <c r="FS217" s="234">
        <f t="shared" si="1956"/>
        <v>84</v>
      </c>
      <c r="FT217" s="305">
        <f t="shared" si="1956"/>
        <v>82</v>
      </c>
      <c r="FU217" s="234">
        <f t="shared" si="1956"/>
        <v>80</v>
      </c>
      <c r="FV217" s="234">
        <f t="shared" si="1956"/>
        <v>79</v>
      </c>
      <c r="FW217" s="234">
        <f t="shared" si="1956"/>
        <v>84</v>
      </c>
      <c r="FX217" s="305">
        <f t="shared" si="1956"/>
        <v>84</v>
      </c>
      <c r="FY217" s="234">
        <f t="shared" si="1956"/>
        <v>75</v>
      </c>
      <c r="FZ217" s="234">
        <f t="shared" si="1956"/>
        <v>75</v>
      </c>
      <c r="GA217" s="234">
        <f t="shared" si="1956"/>
        <v>75</v>
      </c>
      <c r="GB217" s="318">
        <f t="shared" si="1956"/>
        <v>75</v>
      </c>
      <c r="GC217" s="336">
        <f t="shared" si="1956"/>
        <v>78</v>
      </c>
      <c r="GD217" s="234">
        <f t="shared" si="1956"/>
        <v>77</v>
      </c>
      <c r="GE217" s="234">
        <f t="shared" si="1956"/>
        <v>79</v>
      </c>
      <c r="GF217" s="305">
        <f t="shared" si="1956"/>
        <v>76</v>
      </c>
      <c r="GG217" s="234">
        <f t="shared" si="1956"/>
        <v>90</v>
      </c>
      <c r="GH217" s="234">
        <f t="shared" si="1956"/>
        <v>84</v>
      </c>
      <c r="GI217" s="234">
        <f t="shared" si="1956"/>
        <v>97</v>
      </c>
      <c r="GJ217" s="305">
        <f t="shared" si="1956"/>
        <v>83</v>
      </c>
      <c r="GK217" s="234">
        <f t="shared" si="1956"/>
        <v>110</v>
      </c>
      <c r="GL217" s="234">
        <f t="shared" si="1956"/>
        <v>92</v>
      </c>
      <c r="GM217" s="234">
        <f t="shared" si="1956"/>
        <v>119</v>
      </c>
      <c r="GN217" s="305">
        <f t="shared" si="1956"/>
        <v>95</v>
      </c>
      <c r="GO217" s="234">
        <f t="shared" ref="GO217:GV217" si="1957">ROUNDDOWN((GO219+$E$8)*($GX209),0)</f>
        <v>122</v>
      </c>
      <c r="GP217" s="234">
        <f t="shared" si="1957"/>
        <v>108</v>
      </c>
      <c r="GQ217" s="234">
        <f t="shared" si="1957"/>
        <v>136</v>
      </c>
      <c r="GR217" s="305">
        <f t="shared" si="1957"/>
        <v>109</v>
      </c>
      <c r="GS217" s="234">
        <f t="shared" si="1957"/>
        <v>75</v>
      </c>
      <c r="GT217" s="234">
        <f t="shared" si="1957"/>
        <v>75</v>
      </c>
      <c r="GU217" s="234">
        <f t="shared" si="1957"/>
        <v>75</v>
      </c>
      <c r="GV217" s="234">
        <f t="shared" si="1957"/>
        <v>75</v>
      </c>
      <c r="GW217" s="376"/>
      <c r="GX217" s="195"/>
      <c r="GY217" s="269"/>
    </row>
    <row r="218" spans="2:207" s="2" customFormat="1" ht="16.5" thickBot="1">
      <c r="B218" s="512"/>
      <c r="C218" s="515"/>
      <c r="D218" s="232" t="s">
        <v>624</v>
      </c>
      <c r="E218" s="239">
        <f t="shared" ref="E218:AJ218" si="1958">IF(ROUND(((E219-$E$8)*($GX209))+0.25,0) &lt;=0,1,((E219-$E$8)*($GX209))+0.25)</f>
        <v>1</v>
      </c>
      <c r="F218" s="240">
        <f t="shared" si="1958"/>
        <v>1</v>
      </c>
      <c r="G218" s="240">
        <f t="shared" si="1958"/>
        <v>1</v>
      </c>
      <c r="H218" s="306">
        <f t="shared" si="1958"/>
        <v>1</v>
      </c>
      <c r="I218" s="240">
        <f t="shared" si="1958"/>
        <v>1</v>
      </c>
      <c r="J218" s="240">
        <f t="shared" si="1958"/>
        <v>1</v>
      </c>
      <c r="K218" s="240">
        <f t="shared" si="1958"/>
        <v>1</v>
      </c>
      <c r="L218" s="306">
        <f t="shared" si="1958"/>
        <v>1</v>
      </c>
      <c r="M218" s="240">
        <f t="shared" si="1958"/>
        <v>1</v>
      </c>
      <c r="N218" s="240">
        <f t="shared" si="1958"/>
        <v>1</v>
      </c>
      <c r="O218" s="240">
        <f t="shared" si="1958"/>
        <v>1</v>
      </c>
      <c r="P218" s="306">
        <f t="shared" si="1958"/>
        <v>1</v>
      </c>
      <c r="Q218" s="240">
        <f t="shared" si="1958"/>
        <v>1</v>
      </c>
      <c r="R218" s="240">
        <f t="shared" si="1958"/>
        <v>1</v>
      </c>
      <c r="S218" s="240">
        <f t="shared" si="1958"/>
        <v>1</v>
      </c>
      <c r="T218" s="306">
        <f t="shared" si="1958"/>
        <v>1</v>
      </c>
      <c r="U218" s="240">
        <f t="shared" si="1958"/>
        <v>1</v>
      </c>
      <c r="V218" s="240">
        <f t="shared" si="1958"/>
        <v>1</v>
      </c>
      <c r="W218" s="240">
        <f t="shared" si="1958"/>
        <v>1</v>
      </c>
      <c r="X218" s="319">
        <f t="shared" si="1958"/>
        <v>1</v>
      </c>
      <c r="Y218" s="337">
        <f t="shared" si="1958"/>
        <v>1</v>
      </c>
      <c r="Z218" s="240">
        <f t="shared" si="1958"/>
        <v>1</v>
      </c>
      <c r="AA218" s="240">
        <f t="shared" si="1958"/>
        <v>1</v>
      </c>
      <c r="AB218" s="306">
        <f t="shared" si="1958"/>
        <v>1</v>
      </c>
      <c r="AC218" s="240">
        <f t="shared" si="1958"/>
        <v>1</v>
      </c>
      <c r="AD218" s="240">
        <f t="shared" si="1958"/>
        <v>1</v>
      </c>
      <c r="AE218" s="240">
        <f t="shared" si="1958"/>
        <v>1</v>
      </c>
      <c r="AF218" s="306">
        <f t="shared" si="1958"/>
        <v>1</v>
      </c>
      <c r="AG218" s="240">
        <f t="shared" si="1958"/>
        <v>1</v>
      </c>
      <c r="AH218" s="240">
        <f t="shared" si="1958"/>
        <v>1</v>
      </c>
      <c r="AI218" s="240">
        <f t="shared" si="1958"/>
        <v>1</v>
      </c>
      <c r="AJ218" s="306">
        <f t="shared" si="1958"/>
        <v>1</v>
      </c>
      <c r="AK218" s="240">
        <f t="shared" ref="AK218:BP218" si="1959">IF(ROUND(((AK219-$E$8)*($GX209))+0.25,0) &lt;=0,1,((AK219-$E$8)*($GX209))+0.25)</f>
        <v>1</v>
      </c>
      <c r="AL218" s="240">
        <f t="shared" si="1959"/>
        <v>1</v>
      </c>
      <c r="AM218" s="240">
        <f t="shared" si="1959"/>
        <v>1</v>
      </c>
      <c r="AN218" s="306">
        <f t="shared" si="1959"/>
        <v>1</v>
      </c>
      <c r="AO218" s="240">
        <f t="shared" si="1959"/>
        <v>1</v>
      </c>
      <c r="AP218" s="240">
        <f t="shared" si="1959"/>
        <v>1</v>
      </c>
      <c r="AQ218" s="240">
        <f t="shared" si="1959"/>
        <v>1</v>
      </c>
      <c r="AR218" s="240">
        <f t="shared" si="1959"/>
        <v>1</v>
      </c>
      <c r="AS218" s="337">
        <f t="shared" si="1959"/>
        <v>1</v>
      </c>
      <c r="AT218" s="240">
        <f t="shared" si="1959"/>
        <v>1</v>
      </c>
      <c r="AU218" s="240">
        <f t="shared" si="1959"/>
        <v>1</v>
      </c>
      <c r="AV218" s="306">
        <f t="shared" si="1959"/>
        <v>1</v>
      </c>
      <c r="AW218" s="240">
        <f t="shared" si="1959"/>
        <v>1</v>
      </c>
      <c r="AX218" s="240">
        <f t="shared" si="1959"/>
        <v>1</v>
      </c>
      <c r="AY218" s="240">
        <f t="shared" si="1959"/>
        <v>1</v>
      </c>
      <c r="AZ218" s="306">
        <f t="shared" si="1959"/>
        <v>1</v>
      </c>
      <c r="BA218" s="240">
        <f t="shared" si="1959"/>
        <v>1</v>
      </c>
      <c r="BB218" s="240">
        <f t="shared" si="1959"/>
        <v>1</v>
      </c>
      <c r="BC218" s="240">
        <f t="shared" si="1959"/>
        <v>1</v>
      </c>
      <c r="BD218" s="306">
        <f t="shared" si="1959"/>
        <v>1</v>
      </c>
      <c r="BE218" s="240">
        <f t="shared" si="1959"/>
        <v>1</v>
      </c>
      <c r="BF218" s="240">
        <f t="shared" si="1959"/>
        <v>1</v>
      </c>
      <c r="BG218" s="240">
        <f t="shared" si="1959"/>
        <v>1</v>
      </c>
      <c r="BH218" s="306">
        <f t="shared" si="1959"/>
        <v>1</v>
      </c>
      <c r="BI218" s="240">
        <f t="shared" si="1959"/>
        <v>1</v>
      </c>
      <c r="BJ218" s="240">
        <f t="shared" si="1959"/>
        <v>1</v>
      </c>
      <c r="BK218" s="240">
        <f t="shared" si="1959"/>
        <v>1</v>
      </c>
      <c r="BL218" s="240">
        <f t="shared" si="1959"/>
        <v>1</v>
      </c>
      <c r="BM218" s="337">
        <f t="shared" si="1959"/>
        <v>1</v>
      </c>
      <c r="BN218" s="240">
        <f t="shared" si="1959"/>
        <v>1</v>
      </c>
      <c r="BO218" s="240">
        <f t="shared" si="1959"/>
        <v>1</v>
      </c>
      <c r="BP218" s="306">
        <f t="shared" si="1959"/>
        <v>1</v>
      </c>
      <c r="BQ218" s="240">
        <f t="shared" ref="BQ218:CV218" si="1960">IF(ROUND(((BQ219-$E$8)*($GX209))+0.25,0) &lt;=0,1,((BQ219-$E$8)*($GX209))+0.25)</f>
        <v>1</v>
      </c>
      <c r="BR218" s="240">
        <f t="shared" si="1960"/>
        <v>1</v>
      </c>
      <c r="BS218" s="240">
        <f t="shared" si="1960"/>
        <v>1</v>
      </c>
      <c r="BT218" s="306">
        <f t="shared" si="1960"/>
        <v>1</v>
      </c>
      <c r="BU218" s="240">
        <f t="shared" si="1960"/>
        <v>1</v>
      </c>
      <c r="BV218" s="240">
        <f t="shared" si="1960"/>
        <v>1</v>
      </c>
      <c r="BW218" s="240">
        <f t="shared" si="1960"/>
        <v>1</v>
      </c>
      <c r="BX218" s="306">
        <f t="shared" si="1960"/>
        <v>1</v>
      </c>
      <c r="BY218" s="240">
        <f t="shared" si="1960"/>
        <v>1</v>
      </c>
      <c r="BZ218" s="240">
        <f t="shared" si="1960"/>
        <v>1</v>
      </c>
      <c r="CA218" s="240">
        <f t="shared" si="1960"/>
        <v>1</v>
      </c>
      <c r="CB218" s="306">
        <f t="shared" si="1960"/>
        <v>1</v>
      </c>
      <c r="CC218" s="240">
        <f t="shared" si="1960"/>
        <v>1</v>
      </c>
      <c r="CD218" s="240">
        <f t="shared" si="1960"/>
        <v>1</v>
      </c>
      <c r="CE218" s="240">
        <f t="shared" si="1960"/>
        <v>1</v>
      </c>
      <c r="CF218" s="319">
        <f t="shared" si="1960"/>
        <v>1</v>
      </c>
      <c r="CG218" s="337">
        <f t="shared" si="1960"/>
        <v>1</v>
      </c>
      <c r="CH218" s="240">
        <f t="shared" si="1960"/>
        <v>1</v>
      </c>
      <c r="CI218" s="240">
        <f t="shared" si="1960"/>
        <v>1</v>
      </c>
      <c r="CJ218" s="306">
        <f t="shared" si="1960"/>
        <v>1</v>
      </c>
      <c r="CK218" s="240">
        <f t="shared" si="1960"/>
        <v>1</v>
      </c>
      <c r="CL218" s="240">
        <f t="shared" si="1960"/>
        <v>1</v>
      </c>
      <c r="CM218" s="240">
        <f t="shared" si="1960"/>
        <v>1</v>
      </c>
      <c r="CN218" s="306">
        <f t="shared" si="1960"/>
        <v>1</v>
      </c>
      <c r="CO218" s="240">
        <f t="shared" si="1960"/>
        <v>1</v>
      </c>
      <c r="CP218" s="240">
        <f t="shared" si="1960"/>
        <v>1</v>
      </c>
      <c r="CQ218" s="240">
        <f t="shared" si="1960"/>
        <v>1</v>
      </c>
      <c r="CR218" s="306">
        <f t="shared" si="1960"/>
        <v>1</v>
      </c>
      <c r="CS218" s="240">
        <f t="shared" si="1960"/>
        <v>1</v>
      </c>
      <c r="CT218" s="240">
        <f t="shared" si="1960"/>
        <v>1</v>
      </c>
      <c r="CU218" s="240">
        <f t="shared" si="1960"/>
        <v>1</v>
      </c>
      <c r="CV218" s="306">
        <f t="shared" si="1960"/>
        <v>1</v>
      </c>
      <c r="CW218" s="240">
        <f t="shared" ref="CW218:EB218" si="1961">IF(ROUND(((CW219-$E$8)*($GX209))+0.25,0) &lt;=0,1,((CW219-$E$8)*($GX209))+0.25)</f>
        <v>1</v>
      </c>
      <c r="CX218" s="240">
        <f t="shared" si="1961"/>
        <v>1</v>
      </c>
      <c r="CY218" s="240">
        <f t="shared" si="1961"/>
        <v>1</v>
      </c>
      <c r="CZ218" s="241">
        <f t="shared" si="1961"/>
        <v>1</v>
      </c>
      <c r="DA218" s="239">
        <f t="shared" si="1961"/>
        <v>1</v>
      </c>
      <c r="DB218" s="240">
        <f t="shared" si="1961"/>
        <v>1</v>
      </c>
      <c r="DC218" s="240">
        <f t="shared" si="1961"/>
        <v>1</v>
      </c>
      <c r="DD218" s="306">
        <f t="shared" si="1961"/>
        <v>1</v>
      </c>
      <c r="DE218" s="240">
        <f t="shared" si="1961"/>
        <v>1</v>
      </c>
      <c r="DF218" s="240">
        <f t="shared" si="1961"/>
        <v>1</v>
      </c>
      <c r="DG218" s="240">
        <f t="shared" si="1961"/>
        <v>1</v>
      </c>
      <c r="DH218" s="306">
        <f t="shared" si="1961"/>
        <v>1</v>
      </c>
      <c r="DI218" s="240">
        <f t="shared" si="1961"/>
        <v>1</v>
      </c>
      <c r="DJ218" s="240">
        <f t="shared" si="1961"/>
        <v>1</v>
      </c>
      <c r="DK218" s="240">
        <f t="shared" si="1961"/>
        <v>1</v>
      </c>
      <c r="DL218" s="306">
        <f t="shared" si="1961"/>
        <v>1</v>
      </c>
      <c r="DM218" s="240">
        <f t="shared" si="1961"/>
        <v>1</v>
      </c>
      <c r="DN218" s="240">
        <f t="shared" si="1961"/>
        <v>1</v>
      </c>
      <c r="DO218" s="240">
        <f t="shared" si="1961"/>
        <v>1</v>
      </c>
      <c r="DP218" s="306">
        <f t="shared" si="1961"/>
        <v>1</v>
      </c>
      <c r="DQ218" s="240">
        <f t="shared" si="1961"/>
        <v>1</v>
      </c>
      <c r="DR218" s="240">
        <f t="shared" si="1961"/>
        <v>1</v>
      </c>
      <c r="DS218" s="240">
        <f t="shared" si="1961"/>
        <v>1</v>
      </c>
      <c r="DT218" s="319">
        <f t="shared" si="1961"/>
        <v>1</v>
      </c>
      <c r="DU218" s="337">
        <f t="shared" si="1961"/>
        <v>1</v>
      </c>
      <c r="DV218" s="240">
        <f t="shared" si="1961"/>
        <v>1</v>
      </c>
      <c r="DW218" s="240">
        <f t="shared" si="1961"/>
        <v>1</v>
      </c>
      <c r="DX218" s="306">
        <f t="shared" si="1961"/>
        <v>1</v>
      </c>
      <c r="DY218" s="240">
        <f t="shared" si="1961"/>
        <v>1</v>
      </c>
      <c r="DZ218" s="240">
        <f t="shared" si="1961"/>
        <v>1</v>
      </c>
      <c r="EA218" s="240">
        <f t="shared" si="1961"/>
        <v>1</v>
      </c>
      <c r="EB218" s="306">
        <f t="shared" si="1961"/>
        <v>1</v>
      </c>
      <c r="EC218" s="240">
        <f t="shared" ref="EC218:FH218" si="1962">IF(ROUND(((EC219-$E$8)*($GX209))+0.25,0) &lt;=0,1,((EC219-$E$8)*($GX209))+0.25)</f>
        <v>1</v>
      </c>
      <c r="ED218" s="240">
        <f t="shared" si="1962"/>
        <v>1</v>
      </c>
      <c r="EE218" s="240">
        <f t="shared" si="1962"/>
        <v>1</v>
      </c>
      <c r="EF218" s="306">
        <f t="shared" si="1962"/>
        <v>1</v>
      </c>
      <c r="EG218" s="240">
        <f t="shared" si="1962"/>
        <v>1</v>
      </c>
      <c r="EH218" s="240">
        <f t="shared" si="1962"/>
        <v>1</v>
      </c>
      <c r="EI218" s="240">
        <f t="shared" si="1962"/>
        <v>1</v>
      </c>
      <c r="EJ218" s="306">
        <f t="shared" si="1962"/>
        <v>1</v>
      </c>
      <c r="EK218" s="240">
        <f t="shared" si="1962"/>
        <v>1</v>
      </c>
      <c r="EL218" s="240">
        <f t="shared" si="1962"/>
        <v>1</v>
      </c>
      <c r="EM218" s="240">
        <f t="shared" si="1962"/>
        <v>1</v>
      </c>
      <c r="EN218" s="319">
        <f t="shared" si="1962"/>
        <v>1</v>
      </c>
      <c r="EO218" s="337">
        <f t="shared" si="1962"/>
        <v>1</v>
      </c>
      <c r="EP218" s="240">
        <f t="shared" si="1962"/>
        <v>1</v>
      </c>
      <c r="EQ218" s="240">
        <f t="shared" si="1962"/>
        <v>1</v>
      </c>
      <c r="ER218" s="306">
        <f t="shared" si="1962"/>
        <v>1</v>
      </c>
      <c r="ES218" s="240">
        <f t="shared" si="1962"/>
        <v>1</v>
      </c>
      <c r="ET218" s="240">
        <f t="shared" si="1962"/>
        <v>1</v>
      </c>
      <c r="EU218" s="240">
        <f t="shared" si="1962"/>
        <v>1</v>
      </c>
      <c r="EV218" s="306">
        <f t="shared" si="1962"/>
        <v>1</v>
      </c>
      <c r="EW218" s="240">
        <f t="shared" si="1962"/>
        <v>1</v>
      </c>
      <c r="EX218" s="240">
        <f t="shared" si="1962"/>
        <v>1</v>
      </c>
      <c r="EY218" s="240">
        <f t="shared" si="1962"/>
        <v>1</v>
      </c>
      <c r="EZ218" s="306">
        <f t="shared" si="1962"/>
        <v>1</v>
      </c>
      <c r="FA218" s="240">
        <f t="shared" si="1962"/>
        <v>1</v>
      </c>
      <c r="FB218" s="240">
        <f t="shared" si="1962"/>
        <v>1</v>
      </c>
      <c r="FC218" s="240">
        <f t="shared" si="1962"/>
        <v>1</v>
      </c>
      <c r="FD218" s="306">
        <f t="shared" si="1962"/>
        <v>1</v>
      </c>
      <c r="FE218" s="240">
        <f t="shared" si="1962"/>
        <v>1</v>
      </c>
      <c r="FF218" s="240">
        <f t="shared" si="1962"/>
        <v>1</v>
      </c>
      <c r="FG218" s="240">
        <f t="shared" si="1962"/>
        <v>1</v>
      </c>
      <c r="FH218" s="319">
        <f t="shared" si="1962"/>
        <v>1</v>
      </c>
      <c r="FI218" s="337">
        <f t="shared" ref="FI218:GN218" si="1963">IF(ROUND(((FI219-$E$8)*($GX209))+0.25,0) &lt;=0,1,((FI219-$E$8)*($GX209))+0.25)</f>
        <v>1</v>
      </c>
      <c r="FJ218" s="240">
        <f t="shared" si="1963"/>
        <v>1</v>
      </c>
      <c r="FK218" s="240">
        <f t="shared" si="1963"/>
        <v>1</v>
      </c>
      <c r="FL218" s="306">
        <f t="shared" si="1963"/>
        <v>1</v>
      </c>
      <c r="FM218" s="240">
        <f t="shared" si="1963"/>
        <v>1</v>
      </c>
      <c r="FN218" s="240">
        <f t="shared" si="1963"/>
        <v>1</v>
      </c>
      <c r="FO218" s="240">
        <f t="shared" si="1963"/>
        <v>1</v>
      </c>
      <c r="FP218" s="306">
        <f t="shared" si="1963"/>
        <v>1</v>
      </c>
      <c r="FQ218" s="240">
        <f t="shared" si="1963"/>
        <v>1</v>
      </c>
      <c r="FR218" s="240">
        <f t="shared" si="1963"/>
        <v>1</v>
      </c>
      <c r="FS218" s="240">
        <f t="shared" si="1963"/>
        <v>1</v>
      </c>
      <c r="FT218" s="306">
        <f t="shared" si="1963"/>
        <v>1</v>
      </c>
      <c r="FU218" s="240">
        <f t="shared" si="1963"/>
        <v>1</v>
      </c>
      <c r="FV218" s="240">
        <f t="shared" si="1963"/>
        <v>1</v>
      </c>
      <c r="FW218" s="240">
        <f t="shared" si="1963"/>
        <v>1</v>
      </c>
      <c r="FX218" s="306">
        <f t="shared" si="1963"/>
        <v>1</v>
      </c>
      <c r="FY218" s="240">
        <f t="shared" si="1963"/>
        <v>1</v>
      </c>
      <c r="FZ218" s="240">
        <f t="shared" si="1963"/>
        <v>1</v>
      </c>
      <c r="GA218" s="240">
        <f t="shared" si="1963"/>
        <v>1</v>
      </c>
      <c r="GB218" s="319">
        <f t="shared" si="1963"/>
        <v>1</v>
      </c>
      <c r="GC218" s="337">
        <f t="shared" si="1963"/>
        <v>1</v>
      </c>
      <c r="GD218" s="240">
        <f t="shared" si="1963"/>
        <v>1</v>
      </c>
      <c r="GE218" s="240">
        <f t="shared" si="1963"/>
        <v>1</v>
      </c>
      <c r="GF218" s="306">
        <f t="shared" si="1963"/>
        <v>1</v>
      </c>
      <c r="GG218" s="240">
        <f t="shared" si="1963"/>
        <v>1</v>
      </c>
      <c r="GH218" s="240">
        <f t="shared" si="1963"/>
        <v>1</v>
      </c>
      <c r="GI218" s="240">
        <f t="shared" si="1963"/>
        <v>1</v>
      </c>
      <c r="GJ218" s="306">
        <f t="shared" si="1963"/>
        <v>1</v>
      </c>
      <c r="GK218" s="240">
        <f t="shared" si="1963"/>
        <v>1</v>
      </c>
      <c r="GL218" s="240">
        <f t="shared" si="1963"/>
        <v>1</v>
      </c>
      <c r="GM218" s="240">
        <f t="shared" si="1963"/>
        <v>1</v>
      </c>
      <c r="GN218" s="306">
        <f t="shared" si="1963"/>
        <v>1</v>
      </c>
      <c r="GO218" s="240">
        <f t="shared" ref="GO218:GV218" si="1964">IF(ROUND(((GO219-$E$8)*($GX209))+0.25,0) &lt;=0,1,((GO219-$E$8)*($GX209))+0.25)</f>
        <v>1</v>
      </c>
      <c r="GP218" s="240">
        <f t="shared" si="1964"/>
        <v>1</v>
      </c>
      <c r="GQ218" s="240">
        <f t="shared" si="1964"/>
        <v>1</v>
      </c>
      <c r="GR218" s="306">
        <f t="shared" si="1964"/>
        <v>1</v>
      </c>
      <c r="GS218" s="240">
        <f t="shared" si="1964"/>
        <v>1</v>
      </c>
      <c r="GT218" s="240">
        <f t="shared" si="1964"/>
        <v>1</v>
      </c>
      <c r="GU218" s="240">
        <f t="shared" si="1964"/>
        <v>1</v>
      </c>
      <c r="GV218" s="241">
        <f t="shared" si="1964"/>
        <v>1</v>
      </c>
      <c r="GW218" s="377"/>
      <c r="GX218" s="195"/>
      <c r="GY218" s="269"/>
    </row>
    <row r="219" spans="2:207" s="2" customFormat="1" hidden="1" outlineLevel="1">
      <c r="B219" s="512"/>
      <c r="C219" s="515"/>
      <c r="D219" s="329" t="s">
        <v>625</v>
      </c>
      <c r="E219" s="247">
        <f t="shared" ref="E219:AJ219" si="1965">IFERROR(E209/$GX209,0)</f>
        <v>4.6666666666666666E-4</v>
      </c>
      <c r="F219" s="248">
        <f t="shared" si="1965"/>
        <v>5.0000000000000001E-4</v>
      </c>
      <c r="G219" s="248">
        <f t="shared" si="1965"/>
        <v>5.4000000000000001E-4</v>
      </c>
      <c r="H219" s="307">
        <f t="shared" si="1965"/>
        <v>5.2000000000000006E-4</v>
      </c>
      <c r="I219" s="248">
        <f t="shared" si="1965"/>
        <v>5.0666666666666666E-4</v>
      </c>
      <c r="J219" s="248">
        <f t="shared" si="1965"/>
        <v>6.6666666666666664E-4</v>
      </c>
      <c r="K219" s="248">
        <f t="shared" si="1965"/>
        <v>6.466666666666667E-4</v>
      </c>
      <c r="L219" s="307">
        <f t="shared" si="1965"/>
        <v>9.6666666666666667E-4</v>
      </c>
      <c r="M219" s="248">
        <f t="shared" si="1965"/>
        <v>5.8666666666666665E-4</v>
      </c>
      <c r="N219" s="248">
        <f t="shared" si="1965"/>
        <v>8.1333333333333333E-4</v>
      </c>
      <c r="O219" s="248">
        <f t="shared" si="1965"/>
        <v>1E-3</v>
      </c>
      <c r="P219" s="307">
        <f t="shared" si="1965"/>
        <v>1.8933333333333332E-3</v>
      </c>
      <c r="Q219" s="248">
        <f t="shared" si="1965"/>
        <v>1.9133333333333335E-3</v>
      </c>
      <c r="R219" s="248">
        <f t="shared" si="1965"/>
        <v>3.0200000000000001E-3</v>
      </c>
      <c r="S219" s="248">
        <f t="shared" si="1965"/>
        <v>4.5133333333333327E-3</v>
      </c>
      <c r="T219" s="307">
        <f t="shared" si="1965"/>
        <v>6.2999999999999992E-3</v>
      </c>
      <c r="U219" s="248">
        <f t="shared" si="1965"/>
        <v>0</v>
      </c>
      <c r="V219" s="248">
        <f t="shared" si="1965"/>
        <v>0</v>
      </c>
      <c r="W219" s="248">
        <f t="shared" si="1965"/>
        <v>0</v>
      </c>
      <c r="X219" s="320">
        <f t="shared" si="1965"/>
        <v>0</v>
      </c>
      <c r="Y219" s="338">
        <f t="shared" si="1965"/>
        <v>9.8666666666666672E-4</v>
      </c>
      <c r="Z219" s="248">
        <f t="shared" si="1965"/>
        <v>8.6666666666666674E-4</v>
      </c>
      <c r="AA219" s="248">
        <f t="shared" si="1965"/>
        <v>3.2399999999999998E-3</v>
      </c>
      <c r="AB219" s="307">
        <f t="shared" si="1965"/>
        <v>4.2666666666666667E-4</v>
      </c>
      <c r="AC219" s="248">
        <f t="shared" si="1965"/>
        <v>3.3733333333333337E-3</v>
      </c>
      <c r="AD219" s="248">
        <f t="shared" si="1965"/>
        <v>2.3600000000000001E-3</v>
      </c>
      <c r="AE219" s="248">
        <f t="shared" si="1965"/>
        <v>1.0700000000000001E-2</v>
      </c>
      <c r="AF219" s="307">
        <f t="shared" si="1965"/>
        <v>1E-3</v>
      </c>
      <c r="AG219" s="248">
        <f t="shared" si="1965"/>
        <v>5.1133333333333334E-3</v>
      </c>
      <c r="AH219" s="248">
        <f t="shared" si="1965"/>
        <v>2.9266666666666664E-3</v>
      </c>
      <c r="AI219" s="248">
        <f t="shared" si="1965"/>
        <v>1.4413333333333332E-2</v>
      </c>
      <c r="AJ219" s="307">
        <f t="shared" si="1965"/>
        <v>1.8333333333333333E-3</v>
      </c>
      <c r="AK219" s="248">
        <f t="shared" ref="AK219:BP219" si="1966">IFERROR(AK209/$GX209,0)</f>
        <v>2.4066666666666668E-3</v>
      </c>
      <c r="AL219" s="248">
        <f t="shared" si="1966"/>
        <v>2.4000000000000002E-3</v>
      </c>
      <c r="AM219" s="248">
        <f t="shared" si="1966"/>
        <v>1.0366666666666666E-2</v>
      </c>
      <c r="AN219" s="307">
        <f t="shared" si="1966"/>
        <v>1.4266666666666668E-3</v>
      </c>
      <c r="AO219" s="248">
        <f t="shared" si="1966"/>
        <v>0</v>
      </c>
      <c r="AP219" s="248">
        <f t="shared" si="1966"/>
        <v>0</v>
      </c>
      <c r="AQ219" s="248">
        <f t="shared" si="1966"/>
        <v>0</v>
      </c>
      <c r="AR219" s="248">
        <f t="shared" si="1966"/>
        <v>0</v>
      </c>
      <c r="AS219" s="338">
        <f t="shared" si="1966"/>
        <v>2.6000000000000003E-3</v>
      </c>
      <c r="AT219" s="248">
        <f t="shared" si="1966"/>
        <v>3.0866666666666668E-3</v>
      </c>
      <c r="AU219" s="248">
        <f t="shared" si="1966"/>
        <v>1.0400000000000001E-2</v>
      </c>
      <c r="AV219" s="307">
        <f t="shared" si="1966"/>
        <v>1.0106666666666667E-2</v>
      </c>
      <c r="AW219" s="248">
        <f t="shared" si="1966"/>
        <v>3.8999999999999998E-3</v>
      </c>
      <c r="AX219" s="248">
        <f t="shared" si="1966"/>
        <v>4.4666666666666665E-3</v>
      </c>
      <c r="AY219" s="248">
        <f t="shared" si="1966"/>
        <v>1.2520000000000002E-2</v>
      </c>
      <c r="AZ219" s="307">
        <f t="shared" si="1966"/>
        <v>1.2993333333333332E-2</v>
      </c>
      <c r="BA219" s="248">
        <f t="shared" si="1966"/>
        <v>4.0400000000000002E-3</v>
      </c>
      <c r="BB219" s="248">
        <f t="shared" si="1966"/>
        <v>4.8799999999999998E-3</v>
      </c>
      <c r="BC219" s="248">
        <f t="shared" si="1966"/>
        <v>1.3846666666666667E-2</v>
      </c>
      <c r="BD219" s="307">
        <f t="shared" si="1966"/>
        <v>1.4200000000000001E-2</v>
      </c>
      <c r="BE219" s="248">
        <f t="shared" si="1966"/>
        <v>2.7400000000000002E-3</v>
      </c>
      <c r="BF219" s="248">
        <f t="shared" si="1966"/>
        <v>3.5666666666666663E-3</v>
      </c>
      <c r="BG219" s="248">
        <f t="shared" si="1966"/>
        <v>1.0753333333333335E-2</v>
      </c>
      <c r="BH219" s="307">
        <f t="shared" si="1966"/>
        <v>8.3400000000000002E-3</v>
      </c>
      <c r="BI219" s="248">
        <f t="shared" si="1966"/>
        <v>0</v>
      </c>
      <c r="BJ219" s="248">
        <f t="shared" si="1966"/>
        <v>0</v>
      </c>
      <c r="BK219" s="248">
        <f t="shared" si="1966"/>
        <v>0</v>
      </c>
      <c r="BL219" s="248">
        <f t="shared" si="1966"/>
        <v>0</v>
      </c>
      <c r="BM219" s="338">
        <f t="shared" si="1966"/>
        <v>5.2000000000000006E-4</v>
      </c>
      <c r="BN219" s="248">
        <f t="shared" si="1966"/>
        <v>5.0000000000000001E-4</v>
      </c>
      <c r="BO219" s="248">
        <f t="shared" si="1966"/>
        <v>1.0666666666666667E-3</v>
      </c>
      <c r="BP219" s="307">
        <f t="shared" si="1966"/>
        <v>9.0000000000000008E-4</v>
      </c>
      <c r="BQ219" s="248">
        <f t="shared" ref="BQ219:CV219" si="1967">IFERROR(BQ209/$GX209,0)</f>
        <v>1.7799999999999999E-3</v>
      </c>
      <c r="BR219" s="248">
        <f t="shared" si="1967"/>
        <v>1.1866666666666666E-3</v>
      </c>
      <c r="BS219" s="248">
        <f t="shared" si="1967"/>
        <v>3.2866666666666665E-3</v>
      </c>
      <c r="BT219" s="307">
        <f t="shared" si="1967"/>
        <v>2.3066666666666665E-3</v>
      </c>
      <c r="BU219" s="248">
        <f t="shared" si="1967"/>
        <v>3.4066666666666664E-3</v>
      </c>
      <c r="BV219" s="248">
        <f t="shared" si="1967"/>
        <v>2.0333333333333332E-3</v>
      </c>
      <c r="BW219" s="248">
        <f t="shared" si="1967"/>
        <v>6.253333333333333E-3</v>
      </c>
      <c r="BX219" s="307">
        <f t="shared" si="1967"/>
        <v>4.8133333333333335E-3</v>
      </c>
      <c r="BY219" s="248">
        <f t="shared" si="1967"/>
        <v>3.6266666666666665E-3</v>
      </c>
      <c r="BZ219" s="248">
        <f t="shared" si="1967"/>
        <v>3.2266666666666667E-3</v>
      </c>
      <c r="CA219" s="248">
        <f t="shared" si="1967"/>
        <v>6.5599999999999999E-3</v>
      </c>
      <c r="CB219" s="307">
        <f t="shared" si="1967"/>
        <v>6.1933333333333328E-3</v>
      </c>
      <c r="CC219" s="248">
        <f t="shared" si="1967"/>
        <v>0</v>
      </c>
      <c r="CD219" s="248">
        <f t="shared" si="1967"/>
        <v>0</v>
      </c>
      <c r="CE219" s="248">
        <f t="shared" si="1967"/>
        <v>0</v>
      </c>
      <c r="CF219" s="320">
        <f t="shared" si="1967"/>
        <v>0</v>
      </c>
      <c r="CG219" s="338">
        <f t="shared" si="1967"/>
        <v>2.5666666666666663E-3</v>
      </c>
      <c r="CH219" s="248">
        <f t="shared" si="1967"/>
        <v>1.4133333333333335E-3</v>
      </c>
      <c r="CI219" s="248">
        <f t="shared" si="1967"/>
        <v>3.146666666666667E-3</v>
      </c>
      <c r="CJ219" s="307">
        <f t="shared" si="1967"/>
        <v>9.1999999999999992E-4</v>
      </c>
      <c r="CK219" s="248">
        <f t="shared" si="1967"/>
        <v>1.0580000000000001E-2</v>
      </c>
      <c r="CL219" s="248">
        <f t="shared" si="1967"/>
        <v>6.0266666666666672E-3</v>
      </c>
      <c r="CM219" s="248">
        <f t="shared" si="1967"/>
        <v>1.5133333333333335E-2</v>
      </c>
      <c r="CN219" s="307">
        <f t="shared" si="1967"/>
        <v>5.4200000000000003E-3</v>
      </c>
      <c r="CO219" s="248">
        <f t="shared" si="1967"/>
        <v>2.3493333333333335E-2</v>
      </c>
      <c r="CP219" s="248">
        <f t="shared" si="1967"/>
        <v>1.1693333333333333E-2</v>
      </c>
      <c r="CQ219" s="248">
        <f t="shared" si="1967"/>
        <v>2.9406666666666668E-2</v>
      </c>
      <c r="CR219" s="307">
        <f t="shared" si="1967"/>
        <v>1.3533333333333333E-2</v>
      </c>
      <c r="CS219" s="248">
        <f t="shared" si="1967"/>
        <v>3.1366666666666668E-2</v>
      </c>
      <c r="CT219" s="248">
        <f t="shared" si="1967"/>
        <v>2.2306666666666666E-2</v>
      </c>
      <c r="CU219" s="248">
        <f t="shared" si="1967"/>
        <v>4.0920000000000005E-2</v>
      </c>
      <c r="CV219" s="307">
        <f t="shared" si="1967"/>
        <v>2.3280000000000002E-2</v>
      </c>
      <c r="CW219" s="248">
        <f t="shared" ref="CW219:EB219" si="1968">IFERROR(CW209/$GX209,0)</f>
        <v>0</v>
      </c>
      <c r="CX219" s="248">
        <f t="shared" si="1968"/>
        <v>0</v>
      </c>
      <c r="CY219" s="248">
        <f t="shared" si="1968"/>
        <v>0</v>
      </c>
      <c r="CZ219" s="249">
        <f t="shared" si="1968"/>
        <v>0</v>
      </c>
      <c r="DA219" s="247">
        <f t="shared" si="1968"/>
        <v>4.6666666666666666E-4</v>
      </c>
      <c r="DB219" s="248">
        <f t="shared" si="1968"/>
        <v>5.0000000000000001E-4</v>
      </c>
      <c r="DC219" s="248">
        <f t="shared" si="1968"/>
        <v>5.4000000000000001E-4</v>
      </c>
      <c r="DD219" s="307">
        <f t="shared" si="1968"/>
        <v>5.2000000000000006E-4</v>
      </c>
      <c r="DE219" s="248">
        <f t="shared" si="1968"/>
        <v>5.0666666666666666E-4</v>
      </c>
      <c r="DF219" s="248">
        <f t="shared" si="1968"/>
        <v>6.6666666666666664E-4</v>
      </c>
      <c r="DG219" s="248">
        <f t="shared" si="1968"/>
        <v>6.466666666666667E-4</v>
      </c>
      <c r="DH219" s="307">
        <f t="shared" si="1968"/>
        <v>9.6666666666666667E-4</v>
      </c>
      <c r="DI219" s="248">
        <f t="shared" si="1968"/>
        <v>5.8666666666666665E-4</v>
      </c>
      <c r="DJ219" s="248">
        <f t="shared" si="1968"/>
        <v>8.1333333333333333E-4</v>
      </c>
      <c r="DK219" s="248">
        <f t="shared" si="1968"/>
        <v>1E-3</v>
      </c>
      <c r="DL219" s="307">
        <f t="shared" si="1968"/>
        <v>1.8933333333333332E-3</v>
      </c>
      <c r="DM219" s="248">
        <f t="shared" si="1968"/>
        <v>1.9133333333333335E-3</v>
      </c>
      <c r="DN219" s="248">
        <f t="shared" si="1968"/>
        <v>3.0200000000000001E-3</v>
      </c>
      <c r="DO219" s="248">
        <f t="shared" si="1968"/>
        <v>4.5133333333333327E-3</v>
      </c>
      <c r="DP219" s="307">
        <f t="shared" si="1968"/>
        <v>6.2999999999999992E-3</v>
      </c>
      <c r="DQ219" s="248">
        <f t="shared" si="1968"/>
        <v>0</v>
      </c>
      <c r="DR219" s="248">
        <f t="shared" si="1968"/>
        <v>0</v>
      </c>
      <c r="DS219" s="248">
        <f t="shared" si="1968"/>
        <v>0</v>
      </c>
      <c r="DT219" s="320">
        <f t="shared" si="1968"/>
        <v>0</v>
      </c>
      <c r="DU219" s="338">
        <f t="shared" si="1968"/>
        <v>9.8666666666666672E-4</v>
      </c>
      <c r="DV219" s="248">
        <f t="shared" si="1968"/>
        <v>8.6666666666666674E-4</v>
      </c>
      <c r="DW219" s="248">
        <f t="shared" si="1968"/>
        <v>3.2399999999999998E-3</v>
      </c>
      <c r="DX219" s="307">
        <f t="shared" si="1968"/>
        <v>4.2666666666666667E-4</v>
      </c>
      <c r="DY219" s="248">
        <f t="shared" si="1968"/>
        <v>3.3733333333333337E-3</v>
      </c>
      <c r="DZ219" s="248">
        <f t="shared" si="1968"/>
        <v>2.3600000000000001E-3</v>
      </c>
      <c r="EA219" s="248">
        <f t="shared" si="1968"/>
        <v>1.0700000000000001E-2</v>
      </c>
      <c r="EB219" s="307">
        <f t="shared" si="1968"/>
        <v>1E-3</v>
      </c>
      <c r="EC219" s="248">
        <f t="shared" ref="EC219:FH219" si="1969">IFERROR(EC209/$GX209,0)</f>
        <v>5.1133333333333334E-3</v>
      </c>
      <c r="ED219" s="248">
        <f t="shared" si="1969"/>
        <v>2.9266666666666664E-3</v>
      </c>
      <c r="EE219" s="248">
        <f t="shared" si="1969"/>
        <v>1.4413333333333332E-2</v>
      </c>
      <c r="EF219" s="307">
        <f t="shared" si="1969"/>
        <v>1.8333333333333333E-3</v>
      </c>
      <c r="EG219" s="248">
        <f t="shared" si="1969"/>
        <v>2.4066666666666668E-3</v>
      </c>
      <c r="EH219" s="248">
        <f t="shared" si="1969"/>
        <v>2.4000000000000002E-3</v>
      </c>
      <c r="EI219" s="248">
        <f t="shared" si="1969"/>
        <v>1.0366666666666666E-2</v>
      </c>
      <c r="EJ219" s="307">
        <f t="shared" si="1969"/>
        <v>1.4266666666666668E-3</v>
      </c>
      <c r="EK219" s="248">
        <f t="shared" si="1969"/>
        <v>0</v>
      </c>
      <c r="EL219" s="248">
        <f t="shared" si="1969"/>
        <v>0</v>
      </c>
      <c r="EM219" s="248">
        <f t="shared" si="1969"/>
        <v>0</v>
      </c>
      <c r="EN219" s="320">
        <f t="shared" si="1969"/>
        <v>0</v>
      </c>
      <c r="EO219" s="338">
        <f t="shared" si="1969"/>
        <v>2.6000000000000003E-3</v>
      </c>
      <c r="EP219" s="248">
        <f t="shared" si="1969"/>
        <v>3.0866666666666668E-3</v>
      </c>
      <c r="EQ219" s="248">
        <f t="shared" si="1969"/>
        <v>1.0400000000000001E-2</v>
      </c>
      <c r="ER219" s="307">
        <f t="shared" si="1969"/>
        <v>1.0106666666666667E-2</v>
      </c>
      <c r="ES219" s="248">
        <f t="shared" si="1969"/>
        <v>3.8999999999999998E-3</v>
      </c>
      <c r="ET219" s="248">
        <f t="shared" si="1969"/>
        <v>4.4666666666666665E-3</v>
      </c>
      <c r="EU219" s="248">
        <f t="shared" si="1969"/>
        <v>1.2520000000000002E-2</v>
      </c>
      <c r="EV219" s="307">
        <f t="shared" si="1969"/>
        <v>1.2993333333333332E-2</v>
      </c>
      <c r="EW219" s="248">
        <f t="shared" si="1969"/>
        <v>4.0400000000000002E-3</v>
      </c>
      <c r="EX219" s="248">
        <f t="shared" si="1969"/>
        <v>4.8799999999999998E-3</v>
      </c>
      <c r="EY219" s="248">
        <f t="shared" si="1969"/>
        <v>1.3846666666666667E-2</v>
      </c>
      <c r="EZ219" s="307">
        <f t="shared" si="1969"/>
        <v>1.4200000000000001E-2</v>
      </c>
      <c r="FA219" s="248">
        <f t="shared" si="1969"/>
        <v>2.7400000000000002E-3</v>
      </c>
      <c r="FB219" s="248">
        <f t="shared" si="1969"/>
        <v>3.5666666666666663E-3</v>
      </c>
      <c r="FC219" s="248">
        <f t="shared" si="1969"/>
        <v>1.0753333333333335E-2</v>
      </c>
      <c r="FD219" s="307">
        <f t="shared" si="1969"/>
        <v>8.3400000000000002E-3</v>
      </c>
      <c r="FE219" s="248">
        <f t="shared" si="1969"/>
        <v>0</v>
      </c>
      <c r="FF219" s="248">
        <f t="shared" si="1969"/>
        <v>0</v>
      </c>
      <c r="FG219" s="248">
        <f t="shared" si="1969"/>
        <v>0</v>
      </c>
      <c r="FH219" s="320">
        <f t="shared" si="1969"/>
        <v>0</v>
      </c>
      <c r="FI219" s="338">
        <f t="shared" ref="FI219:GN219" si="1970">IFERROR(FI209/$GX209,0)</f>
        <v>5.2000000000000006E-4</v>
      </c>
      <c r="FJ219" s="248">
        <f t="shared" si="1970"/>
        <v>5.0000000000000001E-4</v>
      </c>
      <c r="FK219" s="248">
        <f t="shared" si="1970"/>
        <v>1.0666666666666667E-3</v>
      </c>
      <c r="FL219" s="307">
        <f t="shared" si="1970"/>
        <v>9.0000000000000008E-4</v>
      </c>
      <c r="FM219" s="248">
        <f t="shared" si="1970"/>
        <v>1.7799999999999999E-3</v>
      </c>
      <c r="FN219" s="248">
        <f t="shared" si="1970"/>
        <v>1.1866666666666666E-3</v>
      </c>
      <c r="FO219" s="248">
        <f t="shared" si="1970"/>
        <v>3.2866666666666665E-3</v>
      </c>
      <c r="FP219" s="307">
        <f t="shared" si="1970"/>
        <v>2.3066666666666665E-3</v>
      </c>
      <c r="FQ219" s="248">
        <f t="shared" si="1970"/>
        <v>3.4066666666666664E-3</v>
      </c>
      <c r="FR219" s="248">
        <f t="shared" si="1970"/>
        <v>2.0333333333333332E-3</v>
      </c>
      <c r="FS219" s="248">
        <f t="shared" si="1970"/>
        <v>6.253333333333333E-3</v>
      </c>
      <c r="FT219" s="307">
        <f t="shared" si="1970"/>
        <v>4.8133333333333335E-3</v>
      </c>
      <c r="FU219" s="248">
        <f t="shared" si="1970"/>
        <v>3.6266666666666665E-3</v>
      </c>
      <c r="FV219" s="248">
        <f t="shared" si="1970"/>
        <v>3.2266666666666667E-3</v>
      </c>
      <c r="FW219" s="248">
        <f t="shared" si="1970"/>
        <v>6.5599999999999999E-3</v>
      </c>
      <c r="FX219" s="307">
        <f t="shared" si="1970"/>
        <v>6.1933333333333328E-3</v>
      </c>
      <c r="FY219" s="248">
        <f t="shared" si="1970"/>
        <v>0</v>
      </c>
      <c r="FZ219" s="248">
        <f t="shared" si="1970"/>
        <v>0</v>
      </c>
      <c r="GA219" s="248">
        <f t="shared" si="1970"/>
        <v>0</v>
      </c>
      <c r="GB219" s="320">
        <f t="shared" si="1970"/>
        <v>0</v>
      </c>
      <c r="GC219" s="338">
        <f t="shared" si="1970"/>
        <v>2.5666666666666663E-3</v>
      </c>
      <c r="GD219" s="248">
        <f t="shared" si="1970"/>
        <v>1.4133333333333335E-3</v>
      </c>
      <c r="GE219" s="248">
        <f t="shared" si="1970"/>
        <v>3.146666666666667E-3</v>
      </c>
      <c r="GF219" s="307">
        <f t="shared" si="1970"/>
        <v>9.1999999999999992E-4</v>
      </c>
      <c r="GG219" s="248">
        <f t="shared" si="1970"/>
        <v>1.0580000000000001E-2</v>
      </c>
      <c r="GH219" s="248">
        <f t="shared" si="1970"/>
        <v>6.0266666666666672E-3</v>
      </c>
      <c r="GI219" s="248">
        <f t="shared" si="1970"/>
        <v>1.5133333333333335E-2</v>
      </c>
      <c r="GJ219" s="307">
        <f t="shared" si="1970"/>
        <v>5.4200000000000003E-3</v>
      </c>
      <c r="GK219" s="248">
        <f t="shared" si="1970"/>
        <v>2.3493333333333335E-2</v>
      </c>
      <c r="GL219" s="248">
        <f t="shared" si="1970"/>
        <v>1.1693333333333333E-2</v>
      </c>
      <c r="GM219" s="248">
        <f t="shared" si="1970"/>
        <v>2.9406666666666668E-2</v>
      </c>
      <c r="GN219" s="307">
        <f t="shared" si="1970"/>
        <v>1.3533333333333333E-2</v>
      </c>
      <c r="GO219" s="248">
        <f t="shared" ref="GO219:GV219" si="1971">IFERROR(GO209/$GX209,0)</f>
        <v>3.1366666666666668E-2</v>
      </c>
      <c r="GP219" s="248">
        <f t="shared" si="1971"/>
        <v>2.2306666666666666E-2</v>
      </c>
      <c r="GQ219" s="248">
        <f t="shared" si="1971"/>
        <v>4.0920000000000005E-2</v>
      </c>
      <c r="GR219" s="307">
        <f t="shared" si="1971"/>
        <v>2.3280000000000002E-2</v>
      </c>
      <c r="GS219" s="248">
        <f t="shared" si="1971"/>
        <v>0</v>
      </c>
      <c r="GT219" s="248">
        <f t="shared" si="1971"/>
        <v>0</v>
      </c>
      <c r="GU219" s="248">
        <f t="shared" si="1971"/>
        <v>0</v>
      </c>
      <c r="GV219" s="249">
        <f t="shared" si="1971"/>
        <v>0</v>
      </c>
      <c r="GX219" s="195"/>
      <c r="GY219" s="269"/>
    </row>
    <row r="220" spans="2:207" s="2" customFormat="1" hidden="1" outlineLevel="1">
      <c r="B220" s="512"/>
      <c r="C220" s="515"/>
      <c r="D220" s="329" t="s">
        <v>626</v>
      </c>
      <c r="E220" s="247">
        <f t="shared" ref="E220:AJ220" si="1972">IFERROR(E210/$GX209,0)</f>
        <v>0</v>
      </c>
      <c r="F220" s="248">
        <f t="shared" si="1972"/>
        <v>0</v>
      </c>
      <c r="G220" s="248">
        <f t="shared" si="1972"/>
        <v>1.3333333333333333E-3</v>
      </c>
      <c r="H220" s="307">
        <f t="shared" si="1972"/>
        <v>6.6666666666666664E-4</v>
      </c>
      <c r="I220" s="248">
        <f t="shared" si="1972"/>
        <v>0</v>
      </c>
      <c r="J220" s="248">
        <f t="shared" si="1972"/>
        <v>1.3333333333333333E-3</v>
      </c>
      <c r="K220" s="248">
        <f t="shared" si="1972"/>
        <v>0</v>
      </c>
      <c r="L220" s="307">
        <f t="shared" si="1972"/>
        <v>4.0000000000000001E-3</v>
      </c>
      <c r="M220" s="248">
        <f t="shared" si="1972"/>
        <v>6.6666666666666664E-4</v>
      </c>
      <c r="N220" s="248">
        <f t="shared" si="1972"/>
        <v>0</v>
      </c>
      <c r="O220" s="248">
        <f t="shared" si="1972"/>
        <v>1.3333333333333333E-3</v>
      </c>
      <c r="P220" s="307">
        <f t="shared" si="1972"/>
        <v>2E-3</v>
      </c>
      <c r="Q220" s="248">
        <f t="shared" si="1972"/>
        <v>2.6666666666666666E-3</v>
      </c>
      <c r="R220" s="248">
        <f t="shared" si="1972"/>
        <v>2E-3</v>
      </c>
      <c r="S220" s="248">
        <f t="shared" si="1972"/>
        <v>2E-3</v>
      </c>
      <c r="T220" s="307">
        <f t="shared" si="1972"/>
        <v>5.3333333333333332E-3</v>
      </c>
      <c r="U220" s="248">
        <f t="shared" si="1972"/>
        <v>0</v>
      </c>
      <c r="V220" s="248">
        <f t="shared" si="1972"/>
        <v>0</v>
      </c>
      <c r="W220" s="248">
        <f t="shared" si="1972"/>
        <v>0</v>
      </c>
      <c r="X220" s="320">
        <f t="shared" si="1972"/>
        <v>0</v>
      </c>
      <c r="Y220" s="338">
        <f t="shared" si="1972"/>
        <v>6.6666666666666664E-4</v>
      </c>
      <c r="Z220" s="248">
        <f t="shared" si="1972"/>
        <v>6.6666666666666664E-4</v>
      </c>
      <c r="AA220" s="248">
        <f t="shared" si="1972"/>
        <v>2.6666666666666666E-3</v>
      </c>
      <c r="AB220" s="307">
        <f t="shared" si="1972"/>
        <v>6.6666666666666664E-4</v>
      </c>
      <c r="AC220" s="248">
        <f t="shared" si="1972"/>
        <v>4.0000000000000001E-3</v>
      </c>
      <c r="AD220" s="248">
        <f t="shared" si="1972"/>
        <v>1.3333333333333333E-3</v>
      </c>
      <c r="AE220" s="248">
        <f t="shared" si="1972"/>
        <v>0.01</v>
      </c>
      <c r="AF220" s="307">
        <f t="shared" si="1972"/>
        <v>6.6666666666666664E-4</v>
      </c>
      <c r="AG220" s="248">
        <f t="shared" si="1972"/>
        <v>4.0000000000000001E-3</v>
      </c>
      <c r="AH220" s="248">
        <f t="shared" si="1972"/>
        <v>2E-3</v>
      </c>
      <c r="AI220" s="248">
        <f t="shared" si="1972"/>
        <v>1.5333333333333332E-2</v>
      </c>
      <c r="AJ220" s="307">
        <f t="shared" si="1972"/>
        <v>0</v>
      </c>
      <c r="AK220" s="248">
        <f t="shared" ref="AK220:BP220" si="1973">IFERROR(AK210/$GX209,0)</f>
        <v>0</v>
      </c>
      <c r="AL220" s="248">
        <f t="shared" si="1973"/>
        <v>2.6666666666666666E-3</v>
      </c>
      <c r="AM220" s="248">
        <f t="shared" si="1973"/>
        <v>1.3333333333333334E-2</v>
      </c>
      <c r="AN220" s="307">
        <f t="shared" si="1973"/>
        <v>6.6666666666666664E-4</v>
      </c>
      <c r="AO220" s="248">
        <f t="shared" si="1973"/>
        <v>0</v>
      </c>
      <c r="AP220" s="248">
        <f t="shared" si="1973"/>
        <v>0</v>
      </c>
      <c r="AQ220" s="248">
        <f t="shared" si="1973"/>
        <v>0</v>
      </c>
      <c r="AR220" s="248">
        <f t="shared" si="1973"/>
        <v>0</v>
      </c>
      <c r="AS220" s="338">
        <f t="shared" si="1973"/>
        <v>1.3333333333333333E-3</v>
      </c>
      <c r="AT220" s="248">
        <f t="shared" si="1973"/>
        <v>6.6666666666666664E-4</v>
      </c>
      <c r="AU220" s="248">
        <f t="shared" si="1973"/>
        <v>1.1333333333333334E-2</v>
      </c>
      <c r="AV220" s="307">
        <f t="shared" si="1973"/>
        <v>8.0000000000000002E-3</v>
      </c>
      <c r="AW220" s="248">
        <f t="shared" si="1973"/>
        <v>2.6666666666666666E-3</v>
      </c>
      <c r="AX220" s="248">
        <f t="shared" si="1973"/>
        <v>5.3333333333333332E-3</v>
      </c>
      <c r="AY220" s="248">
        <f t="shared" si="1973"/>
        <v>1.5333333333333332E-2</v>
      </c>
      <c r="AZ220" s="307">
        <f t="shared" si="1973"/>
        <v>1.3333333333333334E-2</v>
      </c>
      <c r="BA220" s="248">
        <f t="shared" si="1973"/>
        <v>8.0000000000000002E-3</v>
      </c>
      <c r="BB220" s="248">
        <f t="shared" si="1973"/>
        <v>4.0000000000000001E-3</v>
      </c>
      <c r="BC220" s="248">
        <f t="shared" si="1973"/>
        <v>1.6E-2</v>
      </c>
      <c r="BD220" s="307">
        <f t="shared" si="1973"/>
        <v>1.4E-2</v>
      </c>
      <c r="BE220" s="248">
        <f t="shared" si="1973"/>
        <v>3.3333333333333335E-3</v>
      </c>
      <c r="BF220" s="248">
        <f t="shared" si="1973"/>
        <v>2.6666666666666666E-3</v>
      </c>
      <c r="BG220" s="248">
        <f t="shared" si="1973"/>
        <v>1.1333333333333334E-2</v>
      </c>
      <c r="BH220" s="307">
        <f t="shared" si="1973"/>
        <v>1.0666666666666666E-2</v>
      </c>
      <c r="BI220" s="248">
        <f t="shared" si="1973"/>
        <v>0</v>
      </c>
      <c r="BJ220" s="248">
        <f t="shared" si="1973"/>
        <v>0</v>
      </c>
      <c r="BK220" s="248">
        <f t="shared" si="1973"/>
        <v>0</v>
      </c>
      <c r="BL220" s="248">
        <f t="shared" si="1973"/>
        <v>0</v>
      </c>
      <c r="BM220" s="338">
        <f t="shared" si="1973"/>
        <v>6.6666666666666664E-4</v>
      </c>
      <c r="BN220" s="248">
        <f t="shared" si="1973"/>
        <v>1.3333333333333333E-3</v>
      </c>
      <c r="BO220" s="248">
        <f t="shared" si="1973"/>
        <v>6.6666666666666664E-4</v>
      </c>
      <c r="BP220" s="307">
        <f t="shared" si="1973"/>
        <v>6.6666666666666664E-4</v>
      </c>
      <c r="BQ220" s="248">
        <f t="shared" ref="BQ220:CV220" si="1974">IFERROR(BQ210/$GX209,0)</f>
        <v>2E-3</v>
      </c>
      <c r="BR220" s="248">
        <f t="shared" si="1974"/>
        <v>0</v>
      </c>
      <c r="BS220" s="248">
        <f t="shared" si="1974"/>
        <v>4.6666666666666671E-3</v>
      </c>
      <c r="BT220" s="307">
        <f t="shared" si="1974"/>
        <v>2.6666666666666666E-3</v>
      </c>
      <c r="BU220" s="248">
        <f t="shared" si="1974"/>
        <v>2.6666666666666666E-3</v>
      </c>
      <c r="BV220" s="248">
        <f t="shared" si="1974"/>
        <v>2E-3</v>
      </c>
      <c r="BW220" s="248">
        <f t="shared" si="1974"/>
        <v>6.6666666666666671E-3</v>
      </c>
      <c r="BX220" s="307">
        <f t="shared" si="1974"/>
        <v>4.0000000000000001E-3</v>
      </c>
      <c r="BY220" s="248">
        <f t="shared" si="1974"/>
        <v>3.3333333333333335E-3</v>
      </c>
      <c r="BZ220" s="248">
        <f t="shared" si="1974"/>
        <v>4.0000000000000001E-3</v>
      </c>
      <c r="CA220" s="248">
        <f t="shared" si="1974"/>
        <v>4.6666666666666671E-3</v>
      </c>
      <c r="CB220" s="307">
        <f t="shared" si="1974"/>
        <v>6.0000000000000001E-3</v>
      </c>
      <c r="CC220" s="248">
        <f t="shared" si="1974"/>
        <v>0</v>
      </c>
      <c r="CD220" s="248">
        <f t="shared" si="1974"/>
        <v>0</v>
      </c>
      <c r="CE220" s="248">
        <f t="shared" si="1974"/>
        <v>0</v>
      </c>
      <c r="CF220" s="320">
        <f t="shared" si="1974"/>
        <v>0</v>
      </c>
      <c r="CG220" s="338">
        <f t="shared" si="1974"/>
        <v>1.3333333333333333E-3</v>
      </c>
      <c r="CH220" s="248">
        <f t="shared" si="1974"/>
        <v>1.3333333333333333E-3</v>
      </c>
      <c r="CI220" s="248">
        <f t="shared" si="1974"/>
        <v>1.3333333333333333E-3</v>
      </c>
      <c r="CJ220" s="307">
        <f t="shared" si="1974"/>
        <v>4.6666666666666671E-3</v>
      </c>
      <c r="CK220" s="248">
        <f t="shared" si="1974"/>
        <v>0.01</v>
      </c>
      <c r="CL220" s="248">
        <f t="shared" si="1974"/>
        <v>5.3333333333333332E-3</v>
      </c>
      <c r="CM220" s="248">
        <f t="shared" si="1974"/>
        <v>9.3333333333333341E-3</v>
      </c>
      <c r="CN220" s="307">
        <f t="shared" si="1974"/>
        <v>1.2666666666666666E-2</v>
      </c>
      <c r="CO220" s="248">
        <f t="shared" si="1974"/>
        <v>2.1333333333333333E-2</v>
      </c>
      <c r="CP220" s="248">
        <f t="shared" si="1974"/>
        <v>1.2E-2</v>
      </c>
      <c r="CQ220" s="248">
        <f t="shared" si="1974"/>
        <v>3.2000000000000001E-2</v>
      </c>
      <c r="CR220" s="307">
        <f t="shared" si="1974"/>
        <v>1.2E-2</v>
      </c>
      <c r="CS220" s="248">
        <f t="shared" si="1974"/>
        <v>3.1333333333333331E-2</v>
      </c>
      <c r="CT220" s="248">
        <f t="shared" si="1974"/>
        <v>2.5333333333333333E-2</v>
      </c>
      <c r="CU220" s="248">
        <f t="shared" si="1974"/>
        <v>4.2000000000000003E-2</v>
      </c>
      <c r="CV220" s="307">
        <f t="shared" si="1974"/>
        <v>2.1999999999999999E-2</v>
      </c>
      <c r="CW220" s="248">
        <f t="shared" ref="CW220:EB220" si="1975">IFERROR(CW210/$GX209,0)</f>
        <v>0</v>
      </c>
      <c r="CX220" s="248">
        <f t="shared" si="1975"/>
        <v>0</v>
      </c>
      <c r="CY220" s="248">
        <f t="shared" si="1975"/>
        <v>0</v>
      </c>
      <c r="CZ220" s="249">
        <f t="shared" si="1975"/>
        <v>0</v>
      </c>
      <c r="DA220" s="247">
        <f t="shared" si="1975"/>
        <v>0</v>
      </c>
      <c r="DB220" s="248">
        <f t="shared" si="1975"/>
        <v>6.6666666666666664E-4</v>
      </c>
      <c r="DC220" s="248">
        <f t="shared" si="1975"/>
        <v>2E-3</v>
      </c>
      <c r="DD220" s="307">
        <f t="shared" si="1975"/>
        <v>0</v>
      </c>
      <c r="DE220" s="248">
        <f t="shared" si="1975"/>
        <v>0</v>
      </c>
      <c r="DF220" s="248">
        <f t="shared" si="1975"/>
        <v>6.6666666666666664E-4</v>
      </c>
      <c r="DG220" s="248">
        <f t="shared" si="1975"/>
        <v>6.6666666666666664E-4</v>
      </c>
      <c r="DH220" s="307">
        <f t="shared" si="1975"/>
        <v>6.6666666666666664E-4</v>
      </c>
      <c r="DI220" s="248">
        <f t="shared" si="1975"/>
        <v>6.6666666666666664E-4</v>
      </c>
      <c r="DJ220" s="248">
        <f t="shared" si="1975"/>
        <v>0</v>
      </c>
      <c r="DK220" s="248">
        <f t="shared" si="1975"/>
        <v>2E-3</v>
      </c>
      <c r="DL220" s="307">
        <f t="shared" si="1975"/>
        <v>2E-3</v>
      </c>
      <c r="DM220" s="248">
        <f t="shared" si="1975"/>
        <v>4.6666666666666671E-3</v>
      </c>
      <c r="DN220" s="248">
        <f t="shared" si="1975"/>
        <v>2.6666666666666666E-3</v>
      </c>
      <c r="DO220" s="248">
        <f t="shared" si="1975"/>
        <v>4.0000000000000001E-3</v>
      </c>
      <c r="DP220" s="307">
        <f t="shared" si="1975"/>
        <v>8.0000000000000002E-3</v>
      </c>
      <c r="DQ220" s="248">
        <f t="shared" si="1975"/>
        <v>0</v>
      </c>
      <c r="DR220" s="248">
        <f t="shared" si="1975"/>
        <v>0</v>
      </c>
      <c r="DS220" s="248">
        <f t="shared" si="1975"/>
        <v>0</v>
      </c>
      <c r="DT220" s="320">
        <f t="shared" si="1975"/>
        <v>0</v>
      </c>
      <c r="DU220" s="338">
        <f t="shared" si="1975"/>
        <v>1.3333333333333333E-3</v>
      </c>
      <c r="DV220" s="248">
        <f t="shared" si="1975"/>
        <v>1.3333333333333333E-3</v>
      </c>
      <c r="DW220" s="248">
        <f t="shared" si="1975"/>
        <v>2E-3</v>
      </c>
      <c r="DX220" s="307">
        <f t="shared" si="1975"/>
        <v>6.6666666666666664E-4</v>
      </c>
      <c r="DY220" s="248">
        <f t="shared" si="1975"/>
        <v>4.0000000000000001E-3</v>
      </c>
      <c r="DZ220" s="248">
        <f t="shared" si="1975"/>
        <v>2.6666666666666666E-3</v>
      </c>
      <c r="EA220" s="248">
        <f t="shared" si="1975"/>
        <v>1.0666666666666666E-2</v>
      </c>
      <c r="EB220" s="307">
        <f t="shared" si="1975"/>
        <v>2.6666666666666666E-3</v>
      </c>
      <c r="EC220" s="248">
        <f t="shared" ref="EC220:FH220" si="1976">IFERROR(EC210/$GX209,0)</f>
        <v>4.0000000000000001E-3</v>
      </c>
      <c r="ED220" s="248">
        <f t="shared" si="1976"/>
        <v>6.6666666666666664E-4</v>
      </c>
      <c r="EE220" s="248">
        <f t="shared" si="1976"/>
        <v>1.7999999999999999E-2</v>
      </c>
      <c r="EF220" s="307">
        <f t="shared" si="1976"/>
        <v>6.6666666666666664E-4</v>
      </c>
      <c r="EG220" s="248">
        <f t="shared" si="1976"/>
        <v>2E-3</v>
      </c>
      <c r="EH220" s="248">
        <f t="shared" si="1976"/>
        <v>3.3333333333333335E-3</v>
      </c>
      <c r="EI220" s="248">
        <f t="shared" si="1976"/>
        <v>1.4E-2</v>
      </c>
      <c r="EJ220" s="307">
        <f t="shared" si="1976"/>
        <v>0</v>
      </c>
      <c r="EK220" s="248">
        <f t="shared" si="1976"/>
        <v>0</v>
      </c>
      <c r="EL220" s="248">
        <f t="shared" si="1976"/>
        <v>0</v>
      </c>
      <c r="EM220" s="248">
        <f t="shared" si="1976"/>
        <v>0</v>
      </c>
      <c r="EN220" s="320">
        <f t="shared" si="1976"/>
        <v>0</v>
      </c>
      <c r="EO220" s="338">
        <f t="shared" si="1976"/>
        <v>4.6666666666666671E-3</v>
      </c>
      <c r="EP220" s="248">
        <f t="shared" si="1976"/>
        <v>1.3333333333333333E-3</v>
      </c>
      <c r="EQ220" s="248">
        <f t="shared" si="1976"/>
        <v>1.3333333333333334E-2</v>
      </c>
      <c r="ER220" s="307">
        <f t="shared" si="1976"/>
        <v>9.3333333333333341E-3</v>
      </c>
      <c r="ES220" s="248">
        <f t="shared" si="1976"/>
        <v>4.6666666666666671E-3</v>
      </c>
      <c r="ET220" s="248">
        <f t="shared" si="1976"/>
        <v>9.3333333333333341E-3</v>
      </c>
      <c r="EU220" s="248">
        <f t="shared" si="1976"/>
        <v>9.3333333333333341E-3</v>
      </c>
      <c r="EV220" s="307">
        <f t="shared" si="1976"/>
        <v>1.0666666666666666E-2</v>
      </c>
      <c r="EW220" s="248">
        <f t="shared" si="1976"/>
        <v>2.6666666666666666E-3</v>
      </c>
      <c r="EX220" s="248">
        <f t="shared" si="1976"/>
        <v>3.3333333333333335E-3</v>
      </c>
      <c r="EY220" s="248">
        <f t="shared" si="1976"/>
        <v>1.1333333333333334E-2</v>
      </c>
      <c r="EZ220" s="307">
        <f t="shared" si="1976"/>
        <v>1.4666666666666666E-2</v>
      </c>
      <c r="FA220" s="248">
        <f t="shared" si="1976"/>
        <v>1.3333333333333333E-3</v>
      </c>
      <c r="FB220" s="248">
        <f t="shared" si="1976"/>
        <v>2.6666666666666666E-3</v>
      </c>
      <c r="FC220" s="248">
        <f t="shared" si="1976"/>
        <v>8.6666666666666663E-3</v>
      </c>
      <c r="FD220" s="307">
        <f t="shared" si="1976"/>
        <v>9.3333333333333341E-3</v>
      </c>
      <c r="FE220" s="248">
        <f t="shared" si="1976"/>
        <v>0</v>
      </c>
      <c r="FF220" s="248">
        <f t="shared" si="1976"/>
        <v>0</v>
      </c>
      <c r="FG220" s="248">
        <f t="shared" si="1976"/>
        <v>0</v>
      </c>
      <c r="FH220" s="320">
        <f t="shared" si="1976"/>
        <v>0</v>
      </c>
      <c r="FI220" s="338">
        <f t="shared" ref="FI220:GN220" si="1977">IFERROR(FI210/$GX209,0)</f>
        <v>2E-3</v>
      </c>
      <c r="FJ220" s="248">
        <f t="shared" si="1977"/>
        <v>6.6666666666666664E-4</v>
      </c>
      <c r="FK220" s="248">
        <f t="shared" si="1977"/>
        <v>6.6666666666666664E-4</v>
      </c>
      <c r="FL220" s="307">
        <f t="shared" si="1977"/>
        <v>0</v>
      </c>
      <c r="FM220" s="248">
        <f t="shared" si="1977"/>
        <v>2E-3</v>
      </c>
      <c r="FN220" s="248">
        <f t="shared" si="1977"/>
        <v>2E-3</v>
      </c>
      <c r="FO220" s="248">
        <f t="shared" si="1977"/>
        <v>4.0000000000000001E-3</v>
      </c>
      <c r="FP220" s="307">
        <f t="shared" si="1977"/>
        <v>1.3333333333333333E-3</v>
      </c>
      <c r="FQ220" s="248">
        <f t="shared" si="1977"/>
        <v>4.6666666666666671E-3</v>
      </c>
      <c r="FR220" s="248">
        <f t="shared" si="1977"/>
        <v>2E-3</v>
      </c>
      <c r="FS220" s="248">
        <f t="shared" si="1977"/>
        <v>4.6666666666666671E-3</v>
      </c>
      <c r="FT220" s="307">
        <f t="shared" si="1977"/>
        <v>4.0000000000000001E-3</v>
      </c>
      <c r="FU220" s="248">
        <f t="shared" si="1977"/>
        <v>5.3333333333333332E-3</v>
      </c>
      <c r="FV220" s="248">
        <f t="shared" si="1977"/>
        <v>1.3333333333333333E-3</v>
      </c>
      <c r="FW220" s="248">
        <f t="shared" si="1977"/>
        <v>7.3333333333333332E-3</v>
      </c>
      <c r="FX220" s="307">
        <f t="shared" si="1977"/>
        <v>7.3333333333333332E-3</v>
      </c>
      <c r="FY220" s="248">
        <f t="shared" si="1977"/>
        <v>0</v>
      </c>
      <c r="FZ220" s="248">
        <f t="shared" si="1977"/>
        <v>0</v>
      </c>
      <c r="GA220" s="248">
        <f t="shared" si="1977"/>
        <v>0</v>
      </c>
      <c r="GB220" s="320">
        <f t="shared" si="1977"/>
        <v>0</v>
      </c>
      <c r="GC220" s="338">
        <f t="shared" si="1977"/>
        <v>3.3333333333333335E-3</v>
      </c>
      <c r="GD220" s="248">
        <f t="shared" si="1977"/>
        <v>2.6666666666666666E-3</v>
      </c>
      <c r="GE220" s="248">
        <f t="shared" si="1977"/>
        <v>1.3333333333333333E-3</v>
      </c>
      <c r="GF220" s="307">
        <f t="shared" si="1977"/>
        <v>1.3333333333333333E-3</v>
      </c>
      <c r="GG220" s="248">
        <f t="shared" si="1977"/>
        <v>8.6666666666666663E-3</v>
      </c>
      <c r="GH220" s="248">
        <f t="shared" si="1977"/>
        <v>8.0000000000000002E-3</v>
      </c>
      <c r="GI220" s="248">
        <f t="shared" si="1977"/>
        <v>1.5333333333333332E-2</v>
      </c>
      <c r="GJ220" s="307">
        <f t="shared" si="1977"/>
        <v>4.0000000000000001E-3</v>
      </c>
      <c r="GK220" s="248">
        <f t="shared" si="1977"/>
        <v>2.2666666666666668E-2</v>
      </c>
      <c r="GL220" s="248">
        <f t="shared" si="1977"/>
        <v>1.2E-2</v>
      </c>
      <c r="GM220" s="248">
        <f t="shared" si="1977"/>
        <v>0.03</v>
      </c>
      <c r="GN220" s="307">
        <f t="shared" si="1977"/>
        <v>1.4666666666666666E-2</v>
      </c>
      <c r="GO220" s="248">
        <f t="shared" ref="GO220:GV220" si="1978">IFERROR(GO210/$GX209,0)</f>
        <v>2.9333333333333333E-2</v>
      </c>
      <c r="GP220" s="248">
        <f t="shared" si="1978"/>
        <v>2.0666666666666667E-2</v>
      </c>
      <c r="GQ220" s="248">
        <f t="shared" si="1978"/>
        <v>4.0666666666666663E-2</v>
      </c>
      <c r="GR220" s="307">
        <f t="shared" si="1978"/>
        <v>2.2666666666666668E-2</v>
      </c>
      <c r="GS220" s="248">
        <f t="shared" si="1978"/>
        <v>0</v>
      </c>
      <c r="GT220" s="248">
        <f t="shared" si="1978"/>
        <v>0</v>
      </c>
      <c r="GU220" s="248">
        <f t="shared" si="1978"/>
        <v>0</v>
      </c>
      <c r="GV220" s="249">
        <f t="shared" si="1978"/>
        <v>0</v>
      </c>
      <c r="GX220" s="195"/>
      <c r="GY220" s="269"/>
    </row>
    <row r="221" spans="2:207" s="2" customFormat="1" ht="16.5" hidden="1" outlineLevel="1" thickBot="1">
      <c r="B221" s="513"/>
      <c r="C221" s="517"/>
      <c r="D221" s="330" t="s">
        <v>627</v>
      </c>
      <c r="E221" s="261">
        <f>E220-E219</f>
        <v>-4.6666666666666666E-4</v>
      </c>
      <c r="F221" s="262">
        <f t="shared" ref="F221" si="1979">F220-F219</f>
        <v>-5.0000000000000001E-4</v>
      </c>
      <c r="G221" s="262">
        <f t="shared" ref="G221" si="1980">G220-G219</f>
        <v>7.9333333333333328E-4</v>
      </c>
      <c r="H221" s="328">
        <f t="shared" ref="H221" si="1981">H220-H219</f>
        <v>1.4666666666666658E-4</v>
      </c>
      <c r="I221" s="262">
        <f t="shared" ref="I221" si="1982">I220-I219</f>
        <v>-5.0666666666666666E-4</v>
      </c>
      <c r="J221" s="262">
        <f t="shared" ref="J221" si="1983">J220-J219</f>
        <v>6.6666666666666664E-4</v>
      </c>
      <c r="K221" s="262">
        <f t="shared" ref="K221" si="1984">K220-K219</f>
        <v>-6.466666666666667E-4</v>
      </c>
      <c r="L221" s="328">
        <f t="shared" ref="L221" si="1985">L220-L219</f>
        <v>3.0333333333333332E-3</v>
      </c>
      <c r="M221" s="262">
        <f t="shared" ref="M221" si="1986">M220-M219</f>
        <v>7.9999999999999993E-5</v>
      </c>
      <c r="N221" s="262">
        <f t="shared" ref="N221" si="1987">N220-N219</f>
        <v>-8.1333333333333333E-4</v>
      </c>
      <c r="O221" s="262">
        <f t="shared" ref="O221" si="1988">O220-O219</f>
        <v>3.3333333333333327E-4</v>
      </c>
      <c r="P221" s="328">
        <f t="shared" ref="P221" si="1989">P220-P219</f>
        <v>1.066666666666668E-4</v>
      </c>
      <c r="Q221" s="262">
        <f t="shared" ref="Q221" si="1990">Q220-Q219</f>
        <v>7.5333333333333307E-4</v>
      </c>
      <c r="R221" s="262">
        <f t="shared" ref="R221" si="1991">R220-R219</f>
        <v>-1.0200000000000001E-3</v>
      </c>
      <c r="S221" s="262">
        <f t="shared" ref="S221" si="1992">S220-S219</f>
        <v>-2.5133333333333327E-3</v>
      </c>
      <c r="T221" s="328">
        <f t="shared" ref="T221" si="1993">T220-T219</f>
        <v>-9.6666666666666602E-4</v>
      </c>
      <c r="U221" s="262">
        <f t="shared" ref="U221" si="1994">U220-U219</f>
        <v>0</v>
      </c>
      <c r="V221" s="262">
        <f t="shared" ref="V221" si="1995">V220-V219</f>
        <v>0</v>
      </c>
      <c r="W221" s="262">
        <f t="shared" ref="W221" si="1996">W220-W219</f>
        <v>0</v>
      </c>
      <c r="X221" s="326">
        <f t="shared" ref="X221" si="1997">X220-X219</f>
        <v>0</v>
      </c>
      <c r="Y221" s="344">
        <f t="shared" ref="Y221" si="1998">Y220-Y219</f>
        <v>-3.2000000000000008E-4</v>
      </c>
      <c r="Z221" s="262">
        <f t="shared" ref="Z221" si="1999">Z220-Z219</f>
        <v>-2.0000000000000009E-4</v>
      </c>
      <c r="AA221" s="262">
        <f t="shared" ref="AA221" si="2000">AA220-AA219</f>
        <v>-5.7333333333333325E-4</v>
      </c>
      <c r="AB221" s="328">
        <f t="shared" ref="AB221" si="2001">AB220-AB219</f>
        <v>2.3999999999999998E-4</v>
      </c>
      <c r="AC221" s="262">
        <f t="shared" ref="AC221" si="2002">AC220-AC219</f>
        <v>6.2666666666666643E-4</v>
      </c>
      <c r="AD221" s="262">
        <f t="shared" ref="AD221" si="2003">AD220-AD219</f>
        <v>-1.0266666666666668E-3</v>
      </c>
      <c r="AE221" s="262">
        <f t="shared" ref="AE221" si="2004">AE220-AE219</f>
        <v>-7.0000000000000097E-4</v>
      </c>
      <c r="AF221" s="328">
        <f t="shared" ref="AF221" si="2005">AF220-AF219</f>
        <v>-3.3333333333333338E-4</v>
      </c>
      <c r="AG221" s="262">
        <f t="shared" ref="AG221" si="2006">AG220-AG219</f>
        <v>-1.1133333333333334E-3</v>
      </c>
      <c r="AH221" s="262">
        <f t="shared" ref="AH221" si="2007">AH220-AH219</f>
        <v>-9.2666666666666635E-4</v>
      </c>
      <c r="AI221" s="262">
        <f t="shared" ref="AI221" si="2008">AI220-AI219</f>
        <v>9.2000000000000068E-4</v>
      </c>
      <c r="AJ221" s="328">
        <f t="shared" ref="AJ221" si="2009">AJ220-AJ219</f>
        <v>-1.8333333333333333E-3</v>
      </c>
      <c r="AK221" s="262">
        <f t="shared" ref="AK221" si="2010">AK220-AK219</f>
        <v>-2.4066666666666668E-3</v>
      </c>
      <c r="AL221" s="262">
        <f t="shared" ref="AL221" si="2011">AL220-AL219</f>
        <v>2.6666666666666635E-4</v>
      </c>
      <c r="AM221" s="262">
        <f t="shared" ref="AM221" si="2012">AM220-AM219</f>
        <v>2.9666666666666678E-3</v>
      </c>
      <c r="AN221" s="328">
        <f t="shared" ref="AN221" si="2013">AN220-AN219</f>
        <v>-7.6000000000000015E-4</v>
      </c>
      <c r="AO221" s="262">
        <f t="shared" ref="AO221" si="2014">AO220-AO219</f>
        <v>0</v>
      </c>
      <c r="AP221" s="262">
        <f t="shared" ref="AP221" si="2015">AP220-AP219</f>
        <v>0</v>
      </c>
      <c r="AQ221" s="262">
        <f t="shared" ref="AQ221" si="2016">AQ220-AQ219</f>
        <v>0</v>
      </c>
      <c r="AR221" s="262">
        <f t="shared" ref="AR221" si="2017">AR220-AR219</f>
        <v>0</v>
      </c>
      <c r="AS221" s="344">
        <f t="shared" ref="AS221" si="2018">AS220-AS219</f>
        <v>-1.266666666666667E-3</v>
      </c>
      <c r="AT221" s="262">
        <f t="shared" ref="AT221" si="2019">AT220-AT219</f>
        <v>-2.4200000000000003E-3</v>
      </c>
      <c r="AU221" s="262">
        <f t="shared" ref="AU221" si="2020">AU220-AU219</f>
        <v>9.3333333333333289E-4</v>
      </c>
      <c r="AV221" s="328">
        <f t="shared" ref="AV221" si="2021">AV220-AV219</f>
        <v>-2.1066666666666664E-3</v>
      </c>
      <c r="AW221" s="262">
        <f t="shared" ref="AW221" si="2022">AW220-AW219</f>
        <v>-1.2333333333333332E-3</v>
      </c>
      <c r="AX221" s="262">
        <f t="shared" ref="AX221" si="2023">AX220-AX219</f>
        <v>8.6666666666666663E-4</v>
      </c>
      <c r="AY221" s="262">
        <f t="shared" ref="AY221" si="2024">AY220-AY219</f>
        <v>2.8133333333333309E-3</v>
      </c>
      <c r="AZ221" s="328">
        <f t="shared" ref="AZ221" si="2025">AZ220-AZ219</f>
        <v>3.4000000000000176E-4</v>
      </c>
      <c r="BA221" s="262">
        <f t="shared" ref="BA221" si="2026">BA220-BA219</f>
        <v>3.96E-3</v>
      </c>
      <c r="BB221" s="262">
        <f t="shared" ref="BB221" si="2027">BB220-BB219</f>
        <v>-8.7999999999999971E-4</v>
      </c>
      <c r="BC221" s="262">
        <f t="shared" ref="BC221" si="2028">BC220-BC219</f>
        <v>2.1533333333333335E-3</v>
      </c>
      <c r="BD221" s="328">
        <f t="shared" ref="BD221" si="2029">BD220-BD219</f>
        <v>-2.0000000000000052E-4</v>
      </c>
      <c r="BE221" s="262">
        <f t="shared" ref="BE221" si="2030">BE220-BE219</f>
        <v>5.933333333333333E-4</v>
      </c>
      <c r="BF221" s="262">
        <f t="shared" ref="BF221" si="2031">BF220-BF219</f>
        <v>-8.9999999999999976E-4</v>
      </c>
      <c r="BG221" s="262">
        <f t="shared" ref="BG221" si="2032">BG220-BG219</f>
        <v>5.7999999999999892E-4</v>
      </c>
      <c r="BH221" s="328">
        <f t="shared" ref="BH221" si="2033">BH220-BH219</f>
        <v>2.3266666666666661E-3</v>
      </c>
      <c r="BI221" s="262">
        <f t="shared" ref="BI221" si="2034">BI220-BI219</f>
        <v>0</v>
      </c>
      <c r="BJ221" s="262">
        <f t="shared" ref="BJ221" si="2035">BJ220-BJ219</f>
        <v>0</v>
      </c>
      <c r="BK221" s="262">
        <f t="shared" ref="BK221" si="2036">BK220-BK219</f>
        <v>0</v>
      </c>
      <c r="BL221" s="262">
        <f t="shared" ref="BL221" si="2037">BL220-BL219</f>
        <v>0</v>
      </c>
      <c r="BM221" s="344">
        <f t="shared" ref="BM221" si="2038">BM220-BM219</f>
        <v>1.4666666666666658E-4</v>
      </c>
      <c r="BN221" s="262">
        <f t="shared" ref="BN221" si="2039">BN220-BN219</f>
        <v>8.3333333333333328E-4</v>
      </c>
      <c r="BO221" s="262">
        <f t="shared" ref="BO221" si="2040">BO220-BO219</f>
        <v>-4.0000000000000007E-4</v>
      </c>
      <c r="BP221" s="328">
        <f t="shared" ref="BP221" si="2041">BP220-BP219</f>
        <v>-2.3333333333333344E-4</v>
      </c>
      <c r="BQ221" s="262">
        <f t="shared" ref="BQ221" si="2042">BQ220-BQ219</f>
        <v>2.2000000000000014E-4</v>
      </c>
      <c r="BR221" s="262">
        <f t="shared" ref="BR221" si="2043">BR220-BR219</f>
        <v>-1.1866666666666666E-3</v>
      </c>
      <c r="BS221" s="262">
        <f t="shared" ref="BS221" si="2044">BS220-BS219</f>
        <v>1.3800000000000006E-3</v>
      </c>
      <c r="BT221" s="328">
        <f t="shared" ref="BT221" si="2045">BT220-BT219</f>
        <v>3.6000000000000008E-4</v>
      </c>
      <c r="BU221" s="262">
        <f t="shared" ref="BU221" si="2046">BU220-BU219</f>
        <v>-7.3999999999999977E-4</v>
      </c>
      <c r="BV221" s="262">
        <f t="shared" ref="BV221" si="2047">BV220-BV219</f>
        <v>-3.3333333333333132E-5</v>
      </c>
      <c r="BW221" s="262">
        <f t="shared" ref="BW221" si="2048">BW220-BW219</f>
        <v>4.1333333333333413E-4</v>
      </c>
      <c r="BX221" s="328">
        <f t="shared" ref="BX221" si="2049">BX220-BX219</f>
        <v>-8.1333333333333344E-4</v>
      </c>
      <c r="BY221" s="262">
        <f t="shared" ref="BY221" si="2050">BY220-BY219</f>
        <v>-2.9333333333333295E-4</v>
      </c>
      <c r="BZ221" s="262">
        <f t="shared" ref="BZ221" si="2051">BZ220-BZ219</f>
        <v>7.7333333333333334E-4</v>
      </c>
      <c r="CA221" s="262">
        <f t="shared" ref="CA221" si="2052">CA220-CA219</f>
        <v>-1.8933333333333328E-3</v>
      </c>
      <c r="CB221" s="328">
        <f t="shared" ref="CB221" si="2053">CB220-CB219</f>
        <v>-1.9333333333333268E-4</v>
      </c>
      <c r="CC221" s="262">
        <f t="shared" ref="CC221" si="2054">CC220-CC219</f>
        <v>0</v>
      </c>
      <c r="CD221" s="262">
        <f t="shared" ref="CD221" si="2055">CD220-CD219</f>
        <v>0</v>
      </c>
      <c r="CE221" s="262">
        <f t="shared" ref="CE221" si="2056">CE220-CE219</f>
        <v>0</v>
      </c>
      <c r="CF221" s="326">
        <f t="shared" ref="CF221" si="2057">CF220-CF219</f>
        <v>0</v>
      </c>
      <c r="CG221" s="344">
        <f t="shared" ref="CG221" si="2058">CG220-CG219</f>
        <v>-1.233333333333333E-3</v>
      </c>
      <c r="CH221" s="262">
        <f t="shared" ref="CH221" si="2059">CH220-CH219</f>
        <v>-8.000000000000021E-5</v>
      </c>
      <c r="CI221" s="262">
        <f t="shared" ref="CI221" si="2060">CI220-CI219</f>
        <v>-1.8133333333333337E-3</v>
      </c>
      <c r="CJ221" s="328">
        <f t="shared" ref="CJ221" si="2061">CJ220-CJ219</f>
        <v>3.7466666666666672E-3</v>
      </c>
      <c r="CK221" s="262">
        <f t="shared" ref="CK221" si="2062">CK220-CK219</f>
        <v>-5.8000000000000065E-4</v>
      </c>
      <c r="CL221" s="262">
        <f t="shared" ref="CL221" si="2063">CL220-CL219</f>
        <v>-6.93333333333334E-4</v>
      </c>
      <c r="CM221" s="262">
        <f t="shared" ref="CM221" si="2064">CM220-CM219</f>
        <v>-5.8000000000000013E-3</v>
      </c>
      <c r="CN221" s="328">
        <f t="shared" ref="CN221" si="2065">CN220-CN219</f>
        <v>7.246666666666666E-3</v>
      </c>
      <c r="CO221" s="262">
        <f t="shared" ref="CO221" si="2066">CO220-CO219</f>
        <v>-2.1600000000000022E-3</v>
      </c>
      <c r="CP221" s="262">
        <f t="shared" ref="CP221" si="2067">CP220-CP219</f>
        <v>3.0666666666666689E-4</v>
      </c>
      <c r="CQ221" s="262">
        <f t="shared" ref="CQ221" si="2068">CQ220-CQ219</f>
        <v>2.5933333333333329E-3</v>
      </c>
      <c r="CR221" s="328">
        <f t="shared" ref="CR221" si="2069">CR220-CR219</f>
        <v>-1.5333333333333327E-3</v>
      </c>
      <c r="CS221" s="262">
        <f t="shared" ref="CS221" si="2070">CS220-CS219</f>
        <v>-3.3333333333336601E-5</v>
      </c>
      <c r="CT221" s="262">
        <f t="shared" ref="CT221" si="2071">CT220-CT219</f>
        <v>3.0266666666666671E-3</v>
      </c>
      <c r="CU221" s="262">
        <f t="shared" ref="CU221" si="2072">CU220-CU219</f>
        <v>1.0799999999999976E-3</v>
      </c>
      <c r="CV221" s="328">
        <f t="shared" ref="CV221" si="2073">CV220-CV219</f>
        <v>-1.2800000000000034E-3</v>
      </c>
      <c r="CW221" s="262">
        <f t="shared" ref="CW221" si="2074">CW220-CW219</f>
        <v>0</v>
      </c>
      <c r="CX221" s="262">
        <f t="shared" ref="CX221" si="2075">CX220-CX219</f>
        <v>0</v>
      </c>
      <c r="CY221" s="262">
        <f t="shared" ref="CY221" si="2076">CY220-CY219</f>
        <v>0</v>
      </c>
      <c r="CZ221" s="263">
        <f t="shared" ref="CZ221" si="2077">CZ220-CZ219</f>
        <v>0</v>
      </c>
      <c r="DA221" s="261">
        <f>DA220-DA219</f>
        <v>-4.6666666666666666E-4</v>
      </c>
      <c r="DB221" s="262">
        <f t="shared" ref="DB221" si="2078">DB220-DB219</f>
        <v>1.6666666666666663E-4</v>
      </c>
      <c r="DC221" s="262">
        <f t="shared" ref="DC221" si="2079">DC220-DC219</f>
        <v>1.4599999999999999E-3</v>
      </c>
      <c r="DD221" s="328">
        <f t="shared" ref="DD221" si="2080">DD220-DD219</f>
        <v>-5.2000000000000006E-4</v>
      </c>
      <c r="DE221" s="262">
        <f t="shared" ref="DE221" si="2081">DE220-DE219</f>
        <v>-5.0666666666666666E-4</v>
      </c>
      <c r="DF221" s="262">
        <f t="shared" ref="DF221" si="2082">DF220-DF219</f>
        <v>0</v>
      </c>
      <c r="DG221" s="262">
        <f t="shared" ref="DG221" si="2083">DG220-DG219</f>
        <v>1.9999999999999944E-5</v>
      </c>
      <c r="DH221" s="328">
        <f t="shared" ref="DH221" si="2084">DH220-DH219</f>
        <v>-3.0000000000000003E-4</v>
      </c>
      <c r="DI221" s="262">
        <f t="shared" ref="DI221" si="2085">DI220-DI219</f>
        <v>7.9999999999999993E-5</v>
      </c>
      <c r="DJ221" s="262">
        <f t="shared" ref="DJ221" si="2086">DJ220-DJ219</f>
        <v>-8.1333333333333333E-4</v>
      </c>
      <c r="DK221" s="262">
        <f t="shared" ref="DK221" si="2087">DK220-DK219</f>
        <v>1E-3</v>
      </c>
      <c r="DL221" s="328">
        <f t="shared" ref="DL221" si="2088">DL220-DL219</f>
        <v>1.066666666666668E-4</v>
      </c>
      <c r="DM221" s="262">
        <f t="shared" ref="DM221" si="2089">DM220-DM219</f>
        <v>2.7533333333333333E-3</v>
      </c>
      <c r="DN221" s="262">
        <f t="shared" ref="DN221" si="2090">DN220-DN219</f>
        <v>-3.5333333333333354E-4</v>
      </c>
      <c r="DO221" s="262">
        <f t="shared" ref="DO221" si="2091">DO220-DO219</f>
        <v>-5.1333333333333266E-4</v>
      </c>
      <c r="DP221" s="328">
        <f t="shared" ref="DP221" si="2092">DP220-DP219</f>
        <v>1.700000000000001E-3</v>
      </c>
      <c r="DQ221" s="262">
        <f t="shared" ref="DQ221" si="2093">DQ220-DQ219</f>
        <v>0</v>
      </c>
      <c r="DR221" s="262">
        <f t="shared" ref="DR221" si="2094">DR220-DR219</f>
        <v>0</v>
      </c>
      <c r="DS221" s="262">
        <f t="shared" ref="DS221" si="2095">DS220-DS219</f>
        <v>0</v>
      </c>
      <c r="DT221" s="326">
        <f t="shared" ref="DT221" si="2096">DT220-DT219</f>
        <v>0</v>
      </c>
      <c r="DU221" s="344">
        <f t="shared" ref="DU221" si="2097">DU220-DU219</f>
        <v>3.4666666666666656E-4</v>
      </c>
      <c r="DV221" s="262">
        <f t="shared" ref="DV221" si="2098">DV220-DV219</f>
        <v>4.6666666666666655E-4</v>
      </c>
      <c r="DW221" s="262">
        <f t="shared" ref="DW221" si="2099">DW220-DW219</f>
        <v>-1.2399999999999998E-3</v>
      </c>
      <c r="DX221" s="328">
        <f t="shared" ref="DX221" si="2100">DX220-DX219</f>
        <v>2.3999999999999998E-4</v>
      </c>
      <c r="DY221" s="262">
        <f t="shared" ref="DY221" si="2101">DY220-DY219</f>
        <v>6.2666666666666643E-4</v>
      </c>
      <c r="DZ221" s="262">
        <f t="shared" ref="DZ221" si="2102">DZ220-DZ219</f>
        <v>3.0666666666666646E-4</v>
      </c>
      <c r="EA221" s="262">
        <f t="shared" ref="EA221" si="2103">EA220-EA219</f>
        <v>-3.3333333333334866E-5</v>
      </c>
      <c r="EB221" s="328">
        <f t="shared" ref="EB221" si="2104">EB220-EB219</f>
        <v>1.6666666666666666E-3</v>
      </c>
      <c r="EC221" s="262">
        <f t="shared" ref="EC221" si="2105">EC220-EC219</f>
        <v>-1.1133333333333334E-3</v>
      </c>
      <c r="ED221" s="262">
        <f t="shared" ref="ED221" si="2106">ED220-ED219</f>
        <v>-2.2599999999999999E-3</v>
      </c>
      <c r="EE221" s="262">
        <f t="shared" ref="EE221" si="2107">EE220-EE219</f>
        <v>3.5866666666666668E-3</v>
      </c>
      <c r="EF221" s="328">
        <f t="shared" ref="EF221" si="2108">EF220-EF219</f>
        <v>-1.1666666666666665E-3</v>
      </c>
      <c r="EG221" s="262">
        <f t="shared" ref="EG221" si="2109">EG220-EG219</f>
        <v>-4.0666666666666672E-4</v>
      </c>
      <c r="EH221" s="262">
        <f t="shared" ref="EH221" si="2110">EH220-EH219</f>
        <v>9.3333333333333332E-4</v>
      </c>
      <c r="EI221" s="262">
        <f t="shared" ref="EI221" si="2111">EI220-EI219</f>
        <v>3.6333333333333339E-3</v>
      </c>
      <c r="EJ221" s="328">
        <f t="shared" ref="EJ221" si="2112">EJ220-EJ219</f>
        <v>-1.4266666666666668E-3</v>
      </c>
      <c r="EK221" s="262">
        <f t="shared" ref="EK221" si="2113">EK220-EK219</f>
        <v>0</v>
      </c>
      <c r="EL221" s="262">
        <f t="shared" ref="EL221" si="2114">EL220-EL219</f>
        <v>0</v>
      </c>
      <c r="EM221" s="262">
        <f t="shared" ref="EM221" si="2115">EM220-EM219</f>
        <v>0</v>
      </c>
      <c r="EN221" s="326">
        <f t="shared" ref="EN221" si="2116">EN220-EN219</f>
        <v>0</v>
      </c>
      <c r="EO221" s="344">
        <f t="shared" ref="EO221" si="2117">EO220-EO219</f>
        <v>2.0666666666666667E-3</v>
      </c>
      <c r="EP221" s="262">
        <f t="shared" ref="EP221" si="2118">EP220-EP219</f>
        <v>-1.7533333333333335E-3</v>
      </c>
      <c r="EQ221" s="262">
        <f t="shared" ref="EQ221" si="2119">EQ220-EQ219</f>
        <v>2.9333333333333329E-3</v>
      </c>
      <c r="ER221" s="328">
        <f t="shared" ref="ER221" si="2120">ER220-ER219</f>
        <v>-7.7333333333333247E-4</v>
      </c>
      <c r="ES221" s="262">
        <f t="shared" ref="ES221" si="2121">ES220-ES219</f>
        <v>7.6666666666666723E-4</v>
      </c>
      <c r="ET221" s="262">
        <f t="shared" ref="ET221" si="2122">ET220-ET219</f>
        <v>4.8666666666666676E-3</v>
      </c>
      <c r="EU221" s="262">
        <f t="shared" ref="EU221" si="2123">EU220-EU219</f>
        <v>-3.1866666666666675E-3</v>
      </c>
      <c r="EV221" s="328">
        <f t="shared" ref="EV221" si="2124">EV220-EV219</f>
        <v>-2.3266666666666661E-3</v>
      </c>
      <c r="EW221" s="262">
        <f t="shared" ref="EW221" si="2125">EW220-EW219</f>
        <v>-1.3733333333333336E-3</v>
      </c>
      <c r="EX221" s="262">
        <f t="shared" ref="EX221" si="2126">EX220-EX219</f>
        <v>-1.5466666666666662E-3</v>
      </c>
      <c r="EY221" s="262">
        <f t="shared" ref="EY221" si="2127">EY220-EY219</f>
        <v>-2.5133333333333327E-3</v>
      </c>
      <c r="EZ221" s="328">
        <f t="shared" ref="EZ221" si="2128">EZ220-EZ219</f>
        <v>4.6666666666666558E-4</v>
      </c>
      <c r="FA221" s="262">
        <f t="shared" ref="FA221" si="2129">FA220-FA219</f>
        <v>-1.406666666666667E-3</v>
      </c>
      <c r="FB221" s="262">
        <f t="shared" ref="FB221" si="2130">FB220-FB219</f>
        <v>-8.9999999999999976E-4</v>
      </c>
      <c r="FC221" s="262">
        <f t="shared" ref="FC221" si="2131">FC220-FC219</f>
        <v>-2.086666666666669E-3</v>
      </c>
      <c r="FD221" s="328">
        <f t="shared" ref="FD221" si="2132">FD220-FD219</f>
        <v>9.9333333333333391E-4</v>
      </c>
      <c r="FE221" s="262">
        <f t="shared" ref="FE221" si="2133">FE220-FE219</f>
        <v>0</v>
      </c>
      <c r="FF221" s="262">
        <f t="shared" ref="FF221" si="2134">FF220-FF219</f>
        <v>0</v>
      </c>
      <c r="FG221" s="262">
        <f t="shared" ref="FG221" si="2135">FG220-FG219</f>
        <v>0</v>
      </c>
      <c r="FH221" s="326">
        <f t="shared" ref="FH221" si="2136">FH220-FH219</f>
        <v>0</v>
      </c>
      <c r="FI221" s="344">
        <f t="shared" ref="FI221" si="2137">FI220-FI219</f>
        <v>1.48E-3</v>
      </c>
      <c r="FJ221" s="262">
        <f t="shared" ref="FJ221" si="2138">FJ220-FJ219</f>
        <v>1.6666666666666663E-4</v>
      </c>
      <c r="FK221" s="262">
        <f t="shared" ref="FK221" si="2139">FK220-FK219</f>
        <v>-4.0000000000000007E-4</v>
      </c>
      <c r="FL221" s="328">
        <f t="shared" ref="FL221" si="2140">FL220-FL219</f>
        <v>-9.0000000000000008E-4</v>
      </c>
      <c r="FM221" s="262">
        <f t="shared" ref="FM221" si="2141">FM220-FM219</f>
        <v>2.2000000000000014E-4</v>
      </c>
      <c r="FN221" s="262">
        <f t="shared" ref="FN221" si="2142">FN220-FN219</f>
        <v>8.1333333333333344E-4</v>
      </c>
      <c r="FO221" s="262">
        <f t="shared" ref="FO221" si="2143">FO220-FO219</f>
        <v>7.1333333333333361E-4</v>
      </c>
      <c r="FP221" s="328">
        <f t="shared" ref="FP221" si="2144">FP220-FP219</f>
        <v>-9.7333333333333321E-4</v>
      </c>
      <c r="FQ221" s="262">
        <f t="shared" ref="FQ221" si="2145">FQ220-FQ219</f>
        <v>1.2600000000000007E-3</v>
      </c>
      <c r="FR221" s="262">
        <f t="shared" ref="FR221" si="2146">FR220-FR219</f>
        <v>-3.3333333333333132E-5</v>
      </c>
      <c r="FS221" s="262">
        <f t="shared" ref="FS221" si="2147">FS220-FS219</f>
        <v>-1.5866666666666659E-3</v>
      </c>
      <c r="FT221" s="328">
        <f t="shared" ref="FT221" si="2148">FT220-FT219</f>
        <v>-8.1333333333333344E-4</v>
      </c>
      <c r="FU221" s="262">
        <f t="shared" ref="FU221" si="2149">FU220-FU219</f>
        <v>1.7066666666666667E-3</v>
      </c>
      <c r="FV221" s="262">
        <f t="shared" ref="FV221" si="2150">FV220-FV219</f>
        <v>-1.8933333333333335E-3</v>
      </c>
      <c r="FW221" s="262">
        <f t="shared" ref="FW221" si="2151">FW220-FW219</f>
        <v>7.7333333333333334E-4</v>
      </c>
      <c r="FX221" s="328">
        <f t="shared" ref="FX221" si="2152">FX220-FX219</f>
        <v>1.1400000000000004E-3</v>
      </c>
      <c r="FY221" s="262">
        <f t="shared" ref="FY221" si="2153">FY220-FY219</f>
        <v>0</v>
      </c>
      <c r="FZ221" s="262">
        <f t="shared" ref="FZ221" si="2154">FZ220-FZ219</f>
        <v>0</v>
      </c>
      <c r="GA221" s="262">
        <f t="shared" ref="GA221" si="2155">GA220-GA219</f>
        <v>0</v>
      </c>
      <c r="GB221" s="326">
        <f t="shared" ref="GB221" si="2156">GB220-GB219</f>
        <v>0</v>
      </c>
      <c r="GC221" s="344">
        <f t="shared" ref="GC221" si="2157">GC220-GC219</f>
        <v>7.6666666666666723E-4</v>
      </c>
      <c r="GD221" s="262">
        <f t="shared" ref="GD221" si="2158">GD220-GD219</f>
        <v>1.2533333333333331E-3</v>
      </c>
      <c r="GE221" s="262">
        <f t="shared" ref="GE221" si="2159">GE220-GE219</f>
        <v>-1.8133333333333337E-3</v>
      </c>
      <c r="GF221" s="328">
        <f t="shared" ref="GF221" si="2160">GF220-GF219</f>
        <v>4.1333333333333337E-4</v>
      </c>
      <c r="GG221" s="262">
        <f t="shared" ref="GG221" si="2161">GG220-GG219</f>
        <v>-1.9133333333333346E-3</v>
      </c>
      <c r="GH221" s="262">
        <f t="shared" ref="GH221" si="2162">GH220-GH219</f>
        <v>1.973333333333333E-3</v>
      </c>
      <c r="GI221" s="262">
        <f t="shared" ref="GI221" si="2163">GI220-GI219</f>
        <v>1.9999999999999706E-4</v>
      </c>
      <c r="GJ221" s="328">
        <f t="shared" ref="GJ221" si="2164">GJ220-GJ219</f>
        <v>-1.4200000000000003E-3</v>
      </c>
      <c r="GK221" s="262">
        <f t="shared" ref="GK221" si="2165">GK220-GK219</f>
        <v>-8.2666666666666652E-4</v>
      </c>
      <c r="GL221" s="262">
        <f t="shared" ref="GL221" si="2166">GL220-GL219</f>
        <v>3.0666666666666689E-4</v>
      </c>
      <c r="GM221" s="262">
        <f t="shared" ref="GM221" si="2167">GM220-GM219</f>
        <v>5.9333333333333113E-4</v>
      </c>
      <c r="GN221" s="328">
        <f t="shared" ref="GN221" si="2168">GN220-GN219</f>
        <v>1.1333333333333334E-3</v>
      </c>
      <c r="GO221" s="262">
        <f t="shared" ref="GO221" si="2169">GO220-GO219</f>
        <v>-2.0333333333333349E-3</v>
      </c>
      <c r="GP221" s="262">
        <f t="shared" ref="GP221" si="2170">GP220-GP219</f>
        <v>-1.6399999999999991E-3</v>
      </c>
      <c r="GQ221" s="262">
        <f t="shared" ref="GQ221" si="2171">GQ220-GQ219</f>
        <v>-2.5333333333334151E-4</v>
      </c>
      <c r="GR221" s="328">
        <f t="shared" ref="GR221" si="2172">GR220-GR219</f>
        <v>-6.1333333333333379E-4</v>
      </c>
      <c r="GS221" s="262">
        <f t="shared" ref="GS221" si="2173">GS220-GS219</f>
        <v>0</v>
      </c>
      <c r="GT221" s="262">
        <f t="shared" ref="GT221" si="2174">GT220-GT219</f>
        <v>0</v>
      </c>
      <c r="GU221" s="262">
        <f t="shared" ref="GU221" si="2175">GU220-GU219</f>
        <v>0</v>
      </c>
      <c r="GV221" s="263">
        <f t="shared" ref="GV221" si="2176">GV220-GV219</f>
        <v>0</v>
      </c>
      <c r="GW221" s="201"/>
      <c r="GX221" s="292"/>
      <c r="GY221" s="293"/>
    </row>
    <row r="222" spans="2:207" s="2" customFormat="1" ht="16.5" collapsed="1" thickTop="1"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  <c r="AB222" s="270"/>
      <c r="AC222" s="270"/>
      <c r="AD222" s="270"/>
      <c r="AE222" s="270"/>
      <c r="AF222" s="270"/>
      <c r="AG222" s="270"/>
      <c r="AH222" s="270"/>
      <c r="AI222" s="270"/>
      <c r="AJ222" s="270"/>
      <c r="AK222" s="270"/>
      <c r="AL222" s="270"/>
      <c r="AM222" s="270"/>
      <c r="AN222" s="270"/>
      <c r="AO222" s="270"/>
      <c r="AP222" s="270"/>
      <c r="AQ222" s="270"/>
      <c r="AR222" s="270"/>
      <c r="AS222" s="270"/>
      <c r="AT222" s="270"/>
      <c r="AU222" s="294"/>
      <c r="AV222" s="294"/>
      <c r="AW222" s="294"/>
      <c r="AX222" s="294"/>
      <c r="AY222" s="294"/>
      <c r="AZ222" s="294"/>
      <c r="BA222" s="270"/>
      <c r="BB222" s="270"/>
      <c r="BC222" s="270"/>
      <c r="BD222" s="270"/>
      <c r="BE222" s="270"/>
      <c r="BF222" s="270"/>
      <c r="BG222" s="270"/>
      <c r="BH222" s="270"/>
      <c r="BI222" s="270"/>
      <c r="BJ222" s="270"/>
      <c r="BK222" s="270"/>
      <c r="BL222" s="270"/>
      <c r="BM222" s="270"/>
      <c r="BN222" s="270"/>
      <c r="BO222" s="270"/>
      <c r="BP222" s="270"/>
      <c r="BQ222" s="270"/>
      <c r="BR222" s="270"/>
      <c r="BS222" s="270"/>
      <c r="BT222" s="270"/>
      <c r="BU222" s="270"/>
      <c r="BV222" s="270"/>
      <c r="BW222" s="270"/>
      <c r="BX222" s="270"/>
      <c r="BY222" s="270"/>
      <c r="BZ222" s="270"/>
      <c r="CA222" s="270"/>
      <c r="CB222" s="270"/>
      <c r="CC222" s="270"/>
      <c r="CD222" s="270"/>
      <c r="CE222" s="270"/>
      <c r="CF222" s="270"/>
      <c r="CG222" s="270"/>
      <c r="CH222" s="270"/>
      <c r="CI222" s="270"/>
      <c r="CJ222" s="270"/>
      <c r="CK222" s="270"/>
      <c r="CL222" s="270"/>
      <c r="CM222" s="270"/>
      <c r="CN222" s="270"/>
      <c r="CO222" s="270"/>
      <c r="CP222" s="270"/>
      <c r="CQ222" s="270"/>
      <c r="CR222" s="270"/>
      <c r="CS222" s="270"/>
      <c r="CT222" s="270"/>
      <c r="CU222" s="270"/>
      <c r="CV222" s="270"/>
      <c r="CW222" s="270"/>
      <c r="CX222" s="270"/>
      <c r="CY222" s="270"/>
      <c r="CZ222" s="270"/>
      <c r="DA222" s="270"/>
      <c r="DB222" s="270"/>
      <c r="DC222" s="270"/>
      <c r="DD222" s="270"/>
      <c r="DE222" s="270"/>
      <c r="DF222" s="270"/>
      <c r="DG222" s="270"/>
      <c r="DH222" s="270"/>
      <c r="DI222" s="270"/>
      <c r="DJ222" s="270"/>
      <c r="DK222" s="270"/>
      <c r="DL222" s="270"/>
      <c r="DM222" s="270"/>
      <c r="DN222" s="270"/>
      <c r="DO222" s="270"/>
      <c r="DP222" s="366"/>
      <c r="DQ222" s="270"/>
      <c r="DR222" s="270"/>
      <c r="DS222" s="270"/>
      <c r="DT222" s="270"/>
      <c r="DU222" s="270"/>
      <c r="DV222" s="270"/>
      <c r="DW222" s="270"/>
      <c r="DX222" s="270"/>
      <c r="DY222" s="270"/>
      <c r="DZ222" s="270"/>
      <c r="EA222" s="270"/>
      <c r="EB222" s="270"/>
      <c r="EC222" s="270"/>
      <c r="ED222" s="270"/>
      <c r="EE222" s="270"/>
      <c r="EF222" s="270"/>
      <c r="EG222" s="270"/>
      <c r="EH222" s="270"/>
      <c r="EI222" s="270"/>
      <c r="EJ222" s="270"/>
      <c r="EK222" s="270"/>
      <c r="EL222" s="270"/>
      <c r="EM222" s="270"/>
      <c r="EN222" s="270"/>
      <c r="EO222" s="270"/>
      <c r="EP222" s="270"/>
      <c r="EQ222" s="270"/>
      <c r="ER222" s="270"/>
      <c r="ES222" s="270"/>
      <c r="ET222" s="270"/>
      <c r="EU222" s="270"/>
      <c r="EV222" s="270"/>
      <c r="EW222" s="270"/>
      <c r="EX222" s="270"/>
      <c r="EY222" s="270"/>
      <c r="EZ222" s="270"/>
      <c r="FA222" s="270"/>
      <c r="FB222" s="270"/>
      <c r="FC222" s="270"/>
      <c r="FD222" s="270"/>
      <c r="FE222" s="270"/>
      <c r="FF222" s="270"/>
      <c r="FG222" s="270"/>
      <c r="FH222" s="270"/>
      <c r="FI222" s="270"/>
      <c r="FJ222" s="270"/>
      <c r="FK222" s="270"/>
      <c r="FL222" s="270"/>
      <c r="FM222" s="270"/>
      <c r="FN222" s="270"/>
      <c r="FO222" s="270"/>
      <c r="FP222" s="270"/>
      <c r="FQ222" s="270"/>
      <c r="FR222" s="270"/>
      <c r="FS222" s="270"/>
      <c r="FT222" s="270"/>
      <c r="FU222" s="270"/>
      <c r="FV222" s="270"/>
      <c r="FW222" s="270"/>
      <c r="FX222" s="270"/>
      <c r="FY222" s="270"/>
      <c r="FZ222" s="270"/>
      <c r="GA222" s="270"/>
      <c r="GB222" s="270"/>
      <c r="GC222" s="270"/>
      <c r="GD222" s="270"/>
      <c r="GE222" s="270"/>
      <c r="GF222" s="270"/>
      <c r="GG222" s="270"/>
      <c r="GH222" s="270"/>
      <c r="GI222" s="270"/>
      <c r="GJ222" s="270"/>
      <c r="GK222" s="270"/>
      <c r="GL222" s="270"/>
      <c r="GM222" s="270"/>
      <c r="GN222" s="270"/>
      <c r="GO222" s="270"/>
      <c r="GP222" s="270"/>
      <c r="GQ222" s="270"/>
      <c r="GR222" s="270"/>
      <c r="GS222" s="270"/>
      <c r="GT222" s="270"/>
      <c r="GU222" s="270"/>
      <c r="GV222" s="270"/>
      <c r="GW222" s="270"/>
      <c r="GX222" s="270"/>
      <c r="GY222" s="270"/>
    </row>
    <row r="223" spans="2:207" s="2" customFormat="1">
      <c r="AU223"/>
      <c r="AV223"/>
      <c r="AW223"/>
      <c r="AX223"/>
      <c r="AY223"/>
      <c r="AZ223"/>
    </row>
  </sheetData>
  <mergeCells count="117">
    <mergeCell ref="E12:H12"/>
    <mergeCell ref="I12:L12"/>
    <mergeCell ref="M12:P12"/>
    <mergeCell ref="Q12:T12"/>
    <mergeCell ref="B7:D7"/>
    <mergeCell ref="B9:B13"/>
    <mergeCell ref="C9:C13"/>
    <mergeCell ref="S3:Z3"/>
    <mergeCell ref="AA3:AJ5"/>
    <mergeCell ref="B4:D4"/>
    <mergeCell ref="P4:R4"/>
    <mergeCell ref="S4:Z4"/>
    <mergeCell ref="B5:D5"/>
    <mergeCell ref="U12:X12"/>
    <mergeCell ref="Y12:AB12"/>
    <mergeCell ref="AC12:AF12"/>
    <mergeCell ref="B1:D1"/>
    <mergeCell ref="E1:N1"/>
    <mergeCell ref="P1:AI1"/>
    <mergeCell ref="B2:D2"/>
    <mergeCell ref="E2:N5"/>
    <mergeCell ref="P2:R2"/>
    <mergeCell ref="S2:Z2"/>
    <mergeCell ref="AA2:AJ2"/>
    <mergeCell ref="B3:D3"/>
    <mergeCell ref="P3:R3"/>
    <mergeCell ref="BM12:BP12"/>
    <mergeCell ref="BQ12:BT12"/>
    <mergeCell ref="BU12:BX12"/>
    <mergeCell ref="BY12:CB12"/>
    <mergeCell ref="AG12:AJ12"/>
    <mergeCell ref="AK12:AN12"/>
    <mergeCell ref="AO12:AR12"/>
    <mergeCell ref="AS12:AV12"/>
    <mergeCell ref="AW12:AZ12"/>
    <mergeCell ref="BA12:BD12"/>
    <mergeCell ref="C40:C52"/>
    <mergeCell ref="B53:B65"/>
    <mergeCell ref="C53:C65"/>
    <mergeCell ref="B66:B78"/>
    <mergeCell ref="C66:C78"/>
    <mergeCell ref="B14:B26"/>
    <mergeCell ref="C14:C26"/>
    <mergeCell ref="B27:B39"/>
    <mergeCell ref="C27:C39"/>
    <mergeCell ref="B196:B208"/>
    <mergeCell ref="C196:C208"/>
    <mergeCell ref="B209:B221"/>
    <mergeCell ref="C209:C221"/>
    <mergeCell ref="E11:X11"/>
    <mergeCell ref="B157:B169"/>
    <mergeCell ref="C157:C169"/>
    <mergeCell ref="B170:B182"/>
    <mergeCell ref="C170:C182"/>
    <mergeCell ref="B183:B195"/>
    <mergeCell ref="C183:C195"/>
    <mergeCell ref="B118:B130"/>
    <mergeCell ref="C118:C130"/>
    <mergeCell ref="B131:B143"/>
    <mergeCell ref="C131:C143"/>
    <mergeCell ref="B144:B156"/>
    <mergeCell ref="C144:C156"/>
    <mergeCell ref="B79:B91"/>
    <mergeCell ref="C79:C91"/>
    <mergeCell ref="B92:B104"/>
    <mergeCell ref="C92:C104"/>
    <mergeCell ref="B105:B117"/>
    <mergeCell ref="C105:C117"/>
    <mergeCell ref="B40:B52"/>
    <mergeCell ref="DY12:EB12"/>
    <mergeCell ref="EC12:EF12"/>
    <mergeCell ref="EG12:EJ12"/>
    <mergeCell ref="Y11:AR11"/>
    <mergeCell ref="AS11:BL11"/>
    <mergeCell ref="BM11:CF11"/>
    <mergeCell ref="CG11:CZ11"/>
    <mergeCell ref="E10:CZ10"/>
    <mergeCell ref="DA10:GV10"/>
    <mergeCell ref="DA11:DT11"/>
    <mergeCell ref="DU11:EN11"/>
    <mergeCell ref="EO11:FH11"/>
    <mergeCell ref="FI11:GB11"/>
    <mergeCell ref="EK12:EN12"/>
    <mergeCell ref="EO12:ER12"/>
    <mergeCell ref="ES12:EV12"/>
    <mergeCell ref="CC12:CF12"/>
    <mergeCell ref="CG12:CJ12"/>
    <mergeCell ref="CK12:CN12"/>
    <mergeCell ref="CO12:CR12"/>
    <mergeCell ref="CS12:CV12"/>
    <mergeCell ref="CW12:CZ12"/>
    <mergeCell ref="BE12:BH12"/>
    <mergeCell ref="BI12:BL12"/>
    <mergeCell ref="GS12:GV12"/>
    <mergeCell ref="E7:GV7"/>
    <mergeCell ref="E8:GV8"/>
    <mergeCell ref="E9:GV9"/>
    <mergeCell ref="GX9:GY13"/>
    <mergeCell ref="FU12:FX12"/>
    <mergeCell ref="FY12:GB12"/>
    <mergeCell ref="GC12:GF12"/>
    <mergeCell ref="GG12:GJ12"/>
    <mergeCell ref="GK12:GN12"/>
    <mergeCell ref="GO12:GR12"/>
    <mergeCell ref="EW12:EZ12"/>
    <mergeCell ref="FA12:FD12"/>
    <mergeCell ref="FE12:FH12"/>
    <mergeCell ref="FI12:FL12"/>
    <mergeCell ref="FM12:FP12"/>
    <mergeCell ref="FQ12:FT12"/>
    <mergeCell ref="GC11:GV11"/>
    <mergeCell ref="DA12:DD12"/>
    <mergeCell ref="DE12:DH12"/>
    <mergeCell ref="DI12:DL12"/>
    <mergeCell ref="DM12:DP12"/>
    <mergeCell ref="DQ12:DT12"/>
    <mergeCell ref="DU12:DX12"/>
  </mergeCells>
  <conditionalFormatting sqref="E15:GX15">
    <cfRule type="expression" dxfId="444" priority="32">
      <formula>ROUND(E$15,0)&gt;=ROUND(E$14,0)</formula>
    </cfRule>
  </conditionalFormatting>
  <conditionalFormatting sqref="E20:GX20">
    <cfRule type="expression" dxfId="443" priority="48">
      <formula>ROUND(E$20,0)&lt;ROUND(E$14,0)</formula>
    </cfRule>
  </conditionalFormatting>
  <conditionalFormatting sqref="E21:GX21">
    <cfRule type="expression" dxfId="442" priority="16">
      <formula xml:space="preserve"> ROUND(E$21,0) = ROUND(E$14,0)</formula>
    </cfRule>
  </conditionalFormatting>
  <conditionalFormatting sqref="E28:GX28">
    <cfRule type="expression" dxfId="441" priority="31">
      <formula>ROUND(E$28,0)&gt;=ROUND(E$27,0)</formula>
    </cfRule>
  </conditionalFormatting>
  <conditionalFormatting sqref="E33:GX33">
    <cfRule type="expression" dxfId="440" priority="46">
      <formula>ROUND(E$33,0)&lt;ROUND(E$27,0)</formula>
    </cfRule>
  </conditionalFormatting>
  <conditionalFormatting sqref="E34:GX34">
    <cfRule type="expression" dxfId="439" priority="15">
      <formula xml:space="preserve"> ROUND(E$34,0) = ROUND(E$27,0)</formula>
    </cfRule>
  </conditionalFormatting>
  <conditionalFormatting sqref="E41:GX41">
    <cfRule type="expression" dxfId="438" priority="30">
      <formula>ROUND(E$41,0)&gt;=ROUND(E$40,0)</formula>
    </cfRule>
  </conditionalFormatting>
  <conditionalFormatting sqref="E46:GX46">
    <cfRule type="expression" dxfId="437" priority="47">
      <formula>ROUND(E$46,0)&lt;ROUND(E$40,0)</formula>
    </cfRule>
  </conditionalFormatting>
  <conditionalFormatting sqref="E47:GX47">
    <cfRule type="expression" dxfId="436" priority="14">
      <formula xml:space="preserve"> ROUND(E$47,0) = ROUND(E$40,0)</formula>
    </cfRule>
  </conditionalFormatting>
  <conditionalFormatting sqref="E54:GX54">
    <cfRule type="expression" dxfId="435" priority="29">
      <formula>ROUND(E$54,0)&gt;=ROUND(E$53,0)</formula>
    </cfRule>
  </conditionalFormatting>
  <conditionalFormatting sqref="E59:GX59">
    <cfRule type="expression" dxfId="434" priority="45">
      <formula>ROUND(E$59,0)&lt;ROUND(E$53,0)</formula>
    </cfRule>
  </conditionalFormatting>
  <conditionalFormatting sqref="E60:GX60">
    <cfRule type="expression" dxfId="433" priority="11">
      <formula xml:space="preserve"> ROUND(E$60,0) = ROUND(E$53,0)</formula>
    </cfRule>
  </conditionalFormatting>
  <conditionalFormatting sqref="E67:GX67">
    <cfRule type="expression" dxfId="432" priority="28">
      <formula>ROUND(E$67,0)&gt;=ROUND(E$66,0)</formula>
    </cfRule>
  </conditionalFormatting>
  <conditionalFormatting sqref="E72:GX72">
    <cfRule type="expression" dxfId="431" priority="33">
      <formula>ROUND(E$72,0)&lt;ROUND(E$66,0)</formula>
    </cfRule>
  </conditionalFormatting>
  <conditionalFormatting sqref="E73:GX73">
    <cfRule type="expression" dxfId="430" priority="13">
      <formula xml:space="preserve"> ROUND(E$73,0) = ROUND(E$66,0)</formula>
    </cfRule>
  </conditionalFormatting>
  <conditionalFormatting sqref="E80:GX80">
    <cfRule type="expression" dxfId="429" priority="27">
      <formula>ROUND(E$80,0)&gt;=ROUND(E$79,0)</formula>
    </cfRule>
  </conditionalFormatting>
  <conditionalFormatting sqref="E85:GX85">
    <cfRule type="expression" dxfId="428" priority="44">
      <formula>ROUND(E$85,0)&lt;ROUND(E$79,0)</formula>
    </cfRule>
  </conditionalFormatting>
  <conditionalFormatting sqref="E86:GX86">
    <cfRule type="expression" dxfId="427" priority="12">
      <formula xml:space="preserve"> ROUND(E$86,0) = ROUND(E$79,0)</formula>
    </cfRule>
  </conditionalFormatting>
  <conditionalFormatting sqref="E93:GX93">
    <cfRule type="expression" dxfId="426" priority="26">
      <formula>ROUND(E$93,0)&gt;=ROUND(E$92,0)</formula>
    </cfRule>
  </conditionalFormatting>
  <conditionalFormatting sqref="E98:GX98">
    <cfRule type="expression" dxfId="425" priority="43">
      <formula>ROUND(E$98,0)&lt;ROUND(E$92,0)</formula>
    </cfRule>
  </conditionalFormatting>
  <conditionalFormatting sqref="E99:GX99">
    <cfRule type="expression" dxfId="424" priority="10">
      <formula xml:space="preserve"> ROUND(E$99,0) = ROUND(E$92,0)</formula>
    </cfRule>
  </conditionalFormatting>
  <conditionalFormatting sqref="E106:GX106">
    <cfRule type="expression" dxfId="423" priority="25">
      <formula>"ROUND(E$104,0)&gt;=ROUND(E$103,0)"</formula>
    </cfRule>
  </conditionalFormatting>
  <conditionalFormatting sqref="E111:GX111">
    <cfRule type="expression" dxfId="422" priority="42">
      <formula>ROUND(E$111,0)&lt;ROUND(E$105,0)</formula>
    </cfRule>
  </conditionalFormatting>
  <conditionalFormatting sqref="E112:GX112">
    <cfRule type="expression" dxfId="421" priority="9">
      <formula xml:space="preserve"> ROUND(E$112,0) = ROUND(E$105,0)</formula>
    </cfRule>
  </conditionalFormatting>
  <conditionalFormatting sqref="E119:GX119">
    <cfRule type="expression" dxfId="420" priority="24">
      <formula>ROUND(E$119,0)&gt;=ROUND(E$118,0)</formula>
    </cfRule>
  </conditionalFormatting>
  <conditionalFormatting sqref="E124:GX124">
    <cfRule type="expression" dxfId="419" priority="41">
      <formula>ROUND(E$124,0)&lt;ROUND(E$118,0)</formula>
    </cfRule>
  </conditionalFormatting>
  <conditionalFormatting sqref="E125:GX125">
    <cfRule type="expression" dxfId="418" priority="8">
      <formula xml:space="preserve"> ROUND(E$125,0) = ROUND(E$118,0)</formula>
    </cfRule>
  </conditionalFormatting>
  <conditionalFormatting sqref="E132:GX132">
    <cfRule type="expression" dxfId="417" priority="23">
      <formula>ROUND(E$132,0)&gt;=ROUND(E$131,0)</formula>
    </cfRule>
  </conditionalFormatting>
  <conditionalFormatting sqref="E137:GX137">
    <cfRule type="expression" dxfId="416" priority="40">
      <formula>ROUND(E$137,0)&lt;ROUND(E$131,0)</formula>
    </cfRule>
  </conditionalFormatting>
  <conditionalFormatting sqref="E138:GX138">
    <cfRule type="expression" dxfId="415" priority="7">
      <formula xml:space="preserve"> ROUND(E$138,0) = ROUND(E$131,0)</formula>
    </cfRule>
  </conditionalFormatting>
  <conditionalFormatting sqref="E145:GX145">
    <cfRule type="expression" dxfId="414" priority="22">
      <formula>ROUND(E$145,0)&gt;=ROUND(E$144,0)</formula>
    </cfRule>
  </conditionalFormatting>
  <conditionalFormatting sqref="E150:GX150">
    <cfRule type="expression" dxfId="413" priority="39">
      <formula>ROUND(E$150,0)&lt;ROUND(E$144,0)</formula>
    </cfRule>
  </conditionalFormatting>
  <conditionalFormatting sqref="E151:GX151">
    <cfRule type="expression" dxfId="412" priority="6">
      <formula xml:space="preserve"> ROUND(E$151,0) = ROUND(E$144,0)</formula>
    </cfRule>
  </conditionalFormatting>
  <conditionalFormatting sqref="E158:GX158">
    <cfRule type="expression" dxfId="411" priority="21">
      <formula>ROUND(E$158,0)&gt;=ROUND(E$157,0)</formula>
    </cfRule>
  </conditionalFormatting>
  <conditionalFormatting sqref="E163:GX163">
    <cfRule type="expression" dxfId="410" priority="38">
      <formula>ROUND(E$163,0)&lt;ROUND(E$157,0)</formula>
    </cfRule>
  </conditionalFormatting>
  <conditionalFormatting sqref="E164:GX164">
    <cfRule type="expression" dxfId="409" priority="5">
      <formula xml:space="preserve"> ROUND(E$164,0) = ROUND(E$157,0)</formula>
    </cfRule>
  </conditionalFormatting>
  <conditionalFormatting sqref="E171:GX171">
    <cfRule type="expression" dxfId="408" priority="20">
      <formula>ROUND(E$171,0)&gt;=ROUND(E$170,0)</formula>
    </cfRule>
  </conditionalFormatting>
  <conditionalFormatting sqref="E176:GX176">
    <cfRule type="expression" dxfId="407" priority="37">
      <formula>ROUND(E$176,0)&lt;ROUND(E$170,0)</formula>
    </cfRule>
  </conditionalFormatting>
  <conditionalFormatting sqref="E177:GX177">
    <cfRule type="expression" dxfId="406" priority="4">
      <formula xml:space="preserve"> ROUND(E$177,0) = ROUND(E$170,0)</formula>
    </cfRule>
  </conditionalFormatting>
  <conditionalFormatting sqref="E184:GX184">
    <cfRule type="expression" dxfId="405" priority="19">
      <formula>ROUND(E$184,0)&gt;=ROUND(E$183,0)</formula>
    </cfRule>
  </conditionalFormatting>
  <conditionalFormatting sqref="E189:GX189">
    <cfRule type="expression" dxfId="404" priority="36">
      <formula>ROUND(E$189,0)&lt;ROUND(E$183,0)</formula>
    </cfRule>
  </conditionalFormatting>
  <conditionalFormatting sqref="E190:GX190">
    <cfRule type="expression" dxfId="403" priority="3">
      <formula xml:space="preserve"> ROUND(E$190,0) = ROUND(E$183,0)</formula>
    </cfRule>
  </conditionalFormatting>
  <conditionalFormatting sqref="E197:GX197">
    <cfRule type="expression" dxfId="402" priority="18">
      <formula>ROUND(E$197,0)&gt;=ROUND(E$196,0)</formula>
    </cfRule>
  </conditionalFormatting>
  <conditionalFormatting sqref="E202:GX202">
    <cfRule type="expression" dxfId="401" priority="35">
      <formula>ROUND(E$202,0)&lt;ROUND(E$196,0)</formula>
    </cfRule>
  </conditionalFormatting>
  <conditionalFormatting sqref="E203:GX203">
    <cfRule type="expression" dxfId="400" priority="2">
      <formula xml:space="preserve"> ROUND(E$203,0) = ROUND(E$196,0)</formula>
    </cfRule>
  </conditionalFormatting>
  <conditionalFormatting sqref="E210:GX210">
    <cfRule type="expression" dxfId="399" priority="17">
      <formula>ROUND(E$210,0)&gt;=ROUND(E$209,0)</formula>
    </cfRule>
  </conditionalFormatting>
  <conditionalFormatting sqref="E215:GX215">
    <cfRule type="expression" dxfId="398" priority="34">
      <formula>ROUND(E$215,0)&lt;ROUND(E$209,0)</formula>
    </cfRule>
  </conditionalFormatting>
  <conditionalFormatting sqref="E216:GX216">
    <cfRule type="expression" dxfId="397" priority="1">
      <formula xml:space="preserve"> ROUND(E$216,0) = ROUND(E$209,0)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D166-19A6-447E-88CB-D65324AFD42D}">
  <sheetPr codeName="Sheet7">
    <tabColor rgb="FFFFFF00"/>
  </sheetPr>
  <dimension ref="A1:DF222"/>
  <sheetViews>
    <sheetView zoomScale="80" zoomScaleNormal="8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D57" sqref="D57:AN57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5" width="6.5" hidden="1" customWidth="1"/>
    <col min="6" max="6" width="8.5" hidden="1" customWidth="1"/>
    <col min="7" max="24" width="6.5" hidden="1" customWidth="1"/>
    <col min="25" max="36" width="6.5" customWidth="1"/>
    <col min="37" max="37" width="6.5" style="2" customWidth="1"/>
    <col min="38" max="40" width="6.5" customWidth="1"/>
    <col min="41" max="44" width="6.5" hidden="1" customWidth="1"/>
    <col min="45" max="60" width="6.5" customWidth="1"/>
    <col min="61" max="64" width="6.5" hidden="1" customWidth="1"/>
    <col min="65" max="80" width="6.5" customWidth="1"/>
    <col min="81" max="84" width="6.5" hidden="1" customWidth="1"/>
    <col min="85" max="100" width="6.5" customWidth="1"/>
    <col min="101" max="104" width="6.5" hidden="1" customWidth="1"/>
    <col min="105" max="107" width="6.5" customWidth="1"/>
    <col min="108" max="108" width="0.875" customWidth="1"/>
    <col min="109" max="110" width="6.5" customWidth="1"/>
    <col min="16320" max="16321" width="2.5" customWidth="1"/>
    <col min="16322" max="16322" width="3.5" customWidth="1"/>
    <col min="16323" max="16384" width="2" customWidth="1"/>
  </cols>
  <sheetData>
    <row r="1" spans="2:110" hidden="1">
      <c r="B1" s="555" t="s">
        <v>605</v>
      </c>
      <c r="C1" s="555"/>
      <c r="D1" s="556"/>
      <c r="E1" s="557" t="s">
        <v>606</v>
      </c>
      <c r="F1" s="558"/>
      <c r="G1" s="558"/>
      <c r="H1" s="558"/>
      <c r="I1" s="558"/>
      <c r="J1" s="558"/>
      <c r="K1" s="558"/>
      <c r="L1" s="558"/>
      <c r="M1" s="558"/>
      <c r="N1" s="559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  <c r="AL1" s="2"/>
    </row>
    <row r="2" spans="2:110" ht="16.5" hidden="1" customHeight="1" thickBot="1">
      <c r="B2" s="563" t="s">
        <v>608</v>
      </c>
      <c r="C2" s="563"/>
      <c r="D2" s="564"/>
      <c r="E2" s="565" t="s">
        <v>628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L2" s="2"/>
    </row>
    <row r="3" spans="2:110" ht="16.5" hidden="1" customHeight="1">
      <c r="B3" s="573" t="s">
        <v>612</v>
      </c>
      <c r="C3" s="573"/>
      <c r="D3" s="574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  <c r="AL3" s="2"/>
    </row>
    <row r="4" spans="2:110" ht="16.5" hidden="1" customHeight="1" thickBo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  <c r="AL4" s="2"/>
    </row>
    <row r="5" spans="2:110" ht="17.25" hidden="1" customHeight="1" thickBot="1">
      <c r="B5" s="553"/>
      <c r="C5" s="553"/>
      <c r="D5" s="554"/>
      <c r="E5" s="568"/>
      <c r="F5" s="569"/>
      <c r="G5" s="569"/>
      <c r="H5" s="569"/>
      <c r="I5" s="569"/>
      <c r="J5" s="569"/>
      <c r="K5" s="569"/>
      <c r="L5" s="569"/>
      <c r="M5" s="569"/>
      <c r="N5" s="570"/>
      <c r="P5" s="575" t="s">
        <v>629</v>
      </c>
      <c r="Q5" s="576"/>
      <c r="R5" s="576"/>
      <c r="S5" s="576"/>
      <c r="T5" s="576"/>
      <c r="U5" s="576"/>
      <c r="V5" s="576"/>
      <c r="W5" s="576"/>
      <c r="X5" s="576"/>
      <c r="Y5" s="576"/>
      <c r="Z5" s="577"/>
      <c r="AA5" s="546"/>
      <c r="AB5" s="547"/>
      <c r="AC5" s="547"/>
      <c r="AD5" s="547"/>
      <c r="AE5" s="547"/>
      <c r="AF5" s="547"/>
      <c r="AG5" s="547"/>
      <c r="AH5" s="547"/>
      <c r="AI5" s="547"/>
      <c r="AJ5" s="548"/>
      <c r="AL5" s="2"/>
    </row>
    <row r="6" spans="2:110" ht="16.5" hidden="1" thickBot="1">
      <c r="B6" s="190"/>
      <c r="C6" s="194"/>
      <c r="D6" s="190"/>
      <c r="E6" s="190"/>
      <c r="F6" s="190"/>
      <c r="G6" s="190"/>
      <c r="H6" s="190"/>
      <c r="I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</row>
    <row r="7" spans="2:110" hidden="1">
      <c r="B7" s="528" t="str">
        <f>_xlfn.CONCAT("Last Refreshed at: ",aurora_data!GG4)</f>
        <v>Last Refreshed at: 08/05/2026 @ 7:33 AM</v>
      </c>
      <c r="C7" s="529"/>
      <c r="D7" s="529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96"/>
    </row>
    <row r="8" spans="2:110" ht="16.5" hidden="1" thickBot="1">
      <c r="B8" s="195"/>
      <c r="C8" s="2"/>
      <c r="D8" s="196" t="s">
        <v>616</v>
      </c>
      <c r="E8" s="531">
        <v>0.05</v>
      </c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2"/>
      <c r="Q8" s="532"/>
      <c r="R8" s="532"/>
      <c r="S8" s="532"/>
      <c r="T8" s="532"/>
      <c r="U8" s="532"/>
      <c r="V8" s="532"/>
      <c r="W8" s="532"/>
      <c r="X8" s="532"/>
      <c r="Y8" s="532"/>
      <c r="Z8" s="532"/>
      <c r="AA8" s="532"/>
      <c r="AB8" s="532"/>
      <c r="AC8" s="532"/>
      <c r="AD8" s="532"/>
      <c r="AE8" s="532"/>
      <c r="AF8" s="532"/>
      <c r="AG8" s="532"/>
      <c r="AH8" s="532"/>
      <c r="AI8" s="532"/>
      <c r="AJ8" s="532"/>
      <c r="AK8" s="532"/>
      <c r="AL8" s="532"/>
      <c r="AM8" s="532"/>
      <c r="AN8" s="532"/>
      <c r="AO8" s="532"/>
      <c r="AP8" s="532"/>
      <c r="AQ8" s="532"/>
      <c r="AR8" s="532"/>
      <c r="AS8" s="532"/>
      <c r="AT8" s="532"/>
      <c r="AU8" s="532"/>
      <c r="AV8" s="532"/>
      <c r="AW8" s="532"/>
      <c r="AX8" s="532"/>
      <c r="AY8" s="532"/>
      <c r="AZ8" s="532"/>
      <c r="BA8" s="532"/>
      <c r="BB8" s="532"/>
      <c r="BC8" s="532"/>
      <c r="BD8" s="532"/>
      <c r="BE8" s="532"/>
      <c r="BF8" s="532"/>
      <c r="BG8" s="532"/>
      <c r="BH8" s="532"/>
      <c r="BI8" s="532"/>
      <c r="BJ8" s="532"/>
      <c r="BK8" s="532"/>
      <c r="BL8" s="532"/>
      <c r="BM8" s="532"/>
      <c r="BN8" s="532"/>
      <c r="BO8" s="532"/>
      <c r="BP8" s="532"/>
      <c r="BQ8" s="532"/>
      <c r="BR8" s="532"/>
      <c r="BS8" s="532"/>
      <c r="BT8" s="532"/>
      <c r="BU8" s="532"/>
      <c r="BV8" s="532"/>
      <c r="BW8" s="532"/>
      <c r="BX8" s="532"/>
      <c r="BY8" s="532"/>
      <c r="BZ8" s="532"/>
      <c r="CA8" s="532"/>
      <c r="CB8" s="532"/>
      <c r="CC8" s="532"/>
      <c r="CD8" s="532"/>
      <c r="CE8" s="532"/>
      <c r="CF8" s="532"/>
      <c r="CG8" s="532"/>
      <c r="CH8" s="532"/>
      <c r="CI8" s="532"/>
      <c r="CJ8" s="532"/>
      <c r="CK8" s="532"/>
      <c r="CL8" s="532"/>
      <c r="CM8" s="532"/>
      <c r="CN8" s="532"/>
      <c r="CO8" s="532"/>
      <c r="CP8" s="532"/>
      <c r="CQ8" s="532"/>
      <c r="CR8" s="532"/>
      <c r="CS8" s="532"/>
      <c r="CT8" s="532"/>
      <c r="CU8" s="532"/>
      <c r="CV8" s="532"/>
      <c r="CW8" s="532"/>
      <c r="CX8" s="532"/>
      <c r="CY8" s="532"/>
      <c r="CZ8" s="532"/>
      <c r="DA8" s="298"/>
      <c r="DB8" s="298"/>
      <c r="DC8" s="299"/>
    </row>
    <row r="9" spans="2:110" ht="17.25" hidden="1" thickTop="1" thickBot="1">
      <c r="B9" s="533" t="s">
        <v>617</v>
      </c>
      <c r="C9" s="535" t="s">
        <v>618</v>
      </c>
      <c r="D9" s="199"/>
      <c r="E9" s="594" t="s">
        <v>630</v>
      </c>
      <c r="F9" s="594"/>
      <c r="G9" s="594"/>
      <c r="H9" s="594"/>
      <c r="I9" s="594"/>
      <c r="J9" s="594"/>
      <c r="K9" s="594"/>
      <c r="L9" s="594"/>
      <c r="M9" s="594"/>
      <c r="N9" s="594"/>
      <c r="O9" s="594"/>
      <c r="P9" s="594"/>
      <c r="Q9" s="594"/>
      <c r="R9" s="594"/>
      <c r="S9" s="594"/>
      <c r="T9" s="594"/>
      <c r="U9" s="594"/>
      <c r="V9" s="594"/>
      <c r="W9" s="594"/>
      <c r="X9" s="594"/>
      <c r="Y9" s="594"/>
      <c r="Z9" s="594"/>
      <c r="AA9" s="594"/>
      <c r="AB9" s="594"/>
      <c r="AC9" s="594"/>
      <c r="AD9" s="594"/>
      <c r="AE9" s="594"/>
      <c r="AF9" s="594"/>
      <c r="AG9" s="594"/>
      <c r="AH9" s="594"/>
      <c r="AI9" s="594"/>
      <c r="AJ9" s="594"/>
      <c r="AK9" s="594"/>
      <c r="AL9" s="594"/>
      <c r="AM9" s="594"/>
      <c r="AN9" s="594"/>
      <c r="AO9" s="594"/>
      <c r="AP9" s="594"/>
      <c r="AQ9" s="594"/>
      <c r="AR9" s="594"/>
      <c r="AS9" s="594"/>
      <c r="AT9" s="594"/>
      <c r="AU9" s="594"/>
      <c r="AV9" s="594"/>
      <c r="AW9" s="594"/>
      <c r="AX9" s="594"/>
      <c r="AY9" s="594"/>
      <c r="AZ9" s="594"/>
      <c r="BA9" s="594"/>
      <c r="BB9" s="594"/>
      <c r="BC9" s="594"/>
      <c r="BD9" s="594"/>
      <c r="BE9" s="594"/>
      <c r="BF9" s="594"/>
      <c r="BG9" s="594"/>
      <c r="BH9" s="594"/>
      <c r="BI9" s="594"/>
      <c r="BJ9" s="594"/>
      <c r="BK9" s="594"/>
      <c r="BL9" s="594"/>
      <c r="BM9" s="594"/>
      <c r="BN9" s="594"/>
      <c r="BO9" s="594"/>
      <c r="BP9" s="594"/>
      <c r="BQ9" s="594"/>
      <c r="BR9" s="594"/>
      <c r="BS9" s="594"/>
      <c r="BT9" s="594"/>
      <c r="BU9" s="594"/>
      <c r="BV9" s="594"/>
      <c r="BW9" s="594"/>
      <c r="BX9" s="594"/>
      <c r="BY9" s="594"/>
      <c r="BZ9" s="594"/>
      <c r="CA9" s="594"/>
      <c r="CB9" s="594"/>
      <c r="CC9" s="594"/>
      <c r="CD9" s="594"/>
      <c r="CE9" s="594"/>
      <c r="CF9" s="594"/>
      <c r="CG9" s="594"/>
      <c r="CH9" s="594"/>
      <c r="CI9" s="594"/>
      <c r="CJ9" s="594"/>
      <c r="CK9" s="594"/>
      <c r="CL9" s="594"/>
      <c r="CM9" s="594"/>
      <c r="CN9" s="594"/>
      <c r="CO9" s="594"/>
      <c r="CP9" s="594"/>
      <c r="CQ9" s="594"/>
      <c r="CR9" s="594"/>
      <c r="CS9" s="594"/>
      <c r="CT9" s="594"/>
      <c r="CU9" s="594"/>
      <c r="CV9" s="594"/>
      <c r="CW9" s="594"/>
      <c r="CX9" s="594"/>
      <c r="CY9" s="594"/>
      <c r="CZ9" s="595"/>
      <c r="DA9" s="455" t="s">
        <v>631</v>
      </c>
      <c r="DB9" s="457"/>
      <c r="DC9" s="508"/>
      <c r="DD9" s="200"/>
      <c r="DE9" s="522" t="s">
        <v>620</v>
      </c>
      <c r="DF9" s="523"/>
    </row>
    <row r="10" spans="2:110" ht="17.25" thickTop="1" thickBot="1">
      <c r="B10" s="533"/>
      <c r="C10" s="535"/>
      <c r="D10" s="295"/>
      <c r="E10" s="464" t="s">
        <v>144</v>
      </c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5"/>
      <c r="Y10" s="477" t="s">
        <v>145</v>
      </c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78"/>
      <c r="AR10" s="479"/>
      <c r="AS10" s="597" t="s">
        <v>146</v>
      </c>
      <c r="AT10" s="598"/>
      <c r="AU10" s="598"/>
      <c r="AV10" s="598"/>
      <c r="AW10" s="598"/>
      <c r="AX10" s="598"/>
      <c r="AY10" s="598"/>
      <c r="AZ10" s="598"/>
      <c r="BA10" s="598"/>
      <c r="BB10" s="598"/>
      <c r="BC10" s="598"/>
      <c r="BD10" s="598"/>
      <c r="BE10" s="598"/>
      <c r="BF10" s="598"/>
      <c r="BG10" s="598"/>
      <c r="BH10" s="598"/>
      <c r="BI10" s="598"/>
      <c r="BJ10" s="598"/>
      <c r="BK10" s="598"/>
      <c r="BL10" s="599"/>
      <c r="BM10" s="600" t="s">
        <v>147</v>
      </c>
      <c r="BN10" s="601"/>
      <c r="BO10" s="601"/>
      <c r="BP10" s="601"/>
      <c r="BQ10" s="601"/>
      <c r="BR10" s="601"/>
      <c r="BS10" s="601"/>
      <c r="BT10" s="601"/>
      <c r="BU10" s="601"/>
      <c r="BV10" s="601"/>
      <c r="BW10" s="601"/>
      <c r="BX10" s="601"/>
      <c r="BY10" s="601"/>
      <c r="BZ10" s="601"/>
      <c r="CA10" s="601"/>
      <c r="CB10" s="601"/>
      <c r="CC10" s="601"/>
      <c r="CD10" s="601"/>
      <c r="CE10" s="601"/>
      <c r="CF10" s="602"/>
      <c r="CG10" s="489" t="s">
        <v>148</v>
      </c>
      <c r="CH10" s="490"/>
      <c r="CI10" s="490"/>
      <c r="CJ10" s="490"/>
      <c r="CK10" s="490"/>
      <c r="CL10" s="490"/>
      <c r="CM10" s="490"/>
      <c r="CN10" s="490"/>
      <c r="CO10" s="490"/>
      <c r="CP10" s="490"/>
      <c r="CQ10" s="490"/>
      <c r="CR10" s="490"/>
      <c r="CS10" s="490"/>
      <c r="CT10" s="490"/>
      <c r="CU10" s="490"/>
      <c r="CV10" s="490"/>
      <c r="CW10" s="490"/>
      <c r="CX10" s="490"/>
      <c r="CY10" s="490"/>
      <c r="CZ10" s="491"/>
      <c r="DA10" s="297"/>
      <c r="DB10" s="297"/>
      <c r="DC10" s="297"/>
      <c r="DD10" s="200"/>
      <c r="DE10" s="524"/>
      <c r="DF10" s="525"/>
    </row>
    <row r="11" spans="2:110" ht="17.25" thickTop="1" thickBot="1">
      <c r="B11" s="533"/>
      <c r="C11" s="535"/>
      <c r="D11" s="2"/>
      <c r="E11" s="494">
        <v>1</v>
      </c>
      <c r="F11" s="494"/>
      <c r="G11" s="494"/>
      <c r="H11" s="495"/>
      <c r="I11" s="600">
        <v>2</v>
      </c>
      <c r="J11" s="601"/>
      <c r="K11" s="601"/>
      <c r="L11" s="601"/>
      <c r="M11" s="469">
        <v>3</v>
      </c>
      <c r="N11" s="470"/>
      <c r="O11" s="470"/>
      <c r="P11" s="470"/>
      <c r="Q11" s="603">
        <v>4</v>
      </c>
      <c r="R11" s="604"/>
      <c r="S11" s="604"/>
      <c r="T11" s="604"/>
      <c r="U11" s="455">
        <v>5</v>
      </c>
      <c r="V11" s="457"/>
      <c r="W11" s="457"/>
      <c r="X11" s="457"/>
      <c r="Y11" s="605">
        <v>1</v>
      </c>
      <c r="Z11" s="494"/>
      <c r="AA11" s="494"/>
      <c r="AB11" s="494"/>
      <c r="AC11" s="600">
        <v>2</v>
      </c>
      <c r="AD11" s="601"/>
      <c r="AE11" s="601"/>
      <c r="AF11" s="601"/>
      <c r="AG11" s="597">
        <v>3</v>
      </c>
      <c r="AH11" s="598"/>
      <c r="AI11" s="598"/>
      <c r="AJ11" s="598"/>
      <c r="AK11" s="603">
        <v>4</v>
      </c>
      <c r="AL11" s="604"/>
      <c r="AM11" s="604"/>
      <c r="AN11" s="604"/>
      <c r="AO11" s="455">
        <v>5</v>
      </c>
      <c r="AP11" s="457"/>
      <c r="AQ11" s="457"/>
      <c r="AR11" s="457"/>
      <c r="AS11" s="605">
        <v>1</v>
      </c>
      <c r="AT11" s="494"/>
      <c r="AU11" s="494"/>
      <c r="AV11" s="494"/>
      <c r="AW11" s="600">
        <v>2</v>
      </c>
      <c r="AX11" s="601"/>
      <c r="AY11" s="601"/>
      <c r="AZ11" s="601"/>
      <c r="BA11" s="469">
        <v>3</v>
      </c>
      <c r="BB11" s="470"/>
      <c r="BC11" s="470"/>
      <c r="BD11" s="470"/>
      <c r="BE11" s="603">
        <v>4</v>
      </c>
      <c r="BF11" s="604"/>
      <c r="BG11" s="604"/>
      <c r="BH11" s="604"/>
      <c r="BI11" s="455">
        <v>5</v>
      </c>
      <c r="BJ11" s="457"/>
      <c r="BK11" s="457"/>
      <c r="BL11" s="457"/>
      <c r="BM11" s="460">
        <v>1</v>
      </c>
      <c r="BN11" s="461"/>
      <c r="BO11" s="461"/>
      <c r="BP11" s="461"/>
      <c r="BQ11" s="600">
        <v>2</v>
      </c>
      <c r="BR11" s="601"/>
      <c r="BS11" s="601"/>
      <c r="BT11" s="601"/>
      <c r="BU11" s="469">
        <v>3</v>
      </c>
      <c r="BV11" s="470"/>
      <c r="BW11" s="470"/>
      <c r="BX11" s="470"/>
      <c r="BY11" s="603">
        <v>4</v>
      </c>
      <c r="BZ11" s="604"/>
      <c r="CA11" s="604"/>
      <c r="CB11" s="604"/>
      <c r="CC11" s="455">
        <v>5</v>
      </c>
      <c r="CD11" s="457"/>
      <c r="CE11" s="457"/>
      <c r="CF11" s="457"/>
      <c r="CG11" s="460">
        <v>1</v>
      </c>
      <c r="CH11" s="461"/>
      <c r="CI11" s="461"/>
      <c r="CJ11" s="461"/>
      <c r="CK11" s="600">
        <v>2</v>
      </c>
      <c r="CL11" s="601"/>
      <c r="CM11" s="601"/>
      <c r="CN11" s="602"/>
      <c r="CO11" s="469">
        <v>3</v>
      </c>
      <c r="CP11" s="470"/>
      <c r="CQ11" s="470"/>
      <c r="CR11" s="471"/>
      <c r="CS11" s="603">
        <v>4</v>
      </c>
      <c r="CT11" s="604"/>
      <c r="CU11" s="604"/>
      <c r="CV11" s="612"/>
      <c r="CW11" s="455">
        <v>5</v>
      </c>
      <c r="CX11" s="457"/>
      <c r="CY11" s="457"/>
      <c r="CZ11" s="456"/>
      <c r="DA11" s="610" t="s">
        <v>155</v>
      </c>
      <c r="DB11" s="610" t="s">
        <v>156</v>
      </c>
      <c r="DC11" s="610" t="s">
        <v>632</v>
      </c>
      <c r="DD11" s="200"/>
      <c r="DE11" s="524"/>
      <c r="DF11" s="525"/>
    </row>
    <row r="12" spans="2:110" ht="17.25" thickTop="1" thickBot="1">
      <c r="B12" s="534"/>
      <c r="C12" s="536"/>
      <c r="D12" s="201"/>
      <c r="E12" s="202" t="s">
        <v>150</v>
      </c>
      <c r="F12" s="203" t="s">
        <v>151</v>
      </c>
      <c r="G12" s="203" t="s">
        <v>152</v>
      </c>
      <c r="H12" s="203" t="s">
        <v>153</v>
      </c>
      <c r="I12" s="202" t="s">
        <v>150</v>
      </c>
      <c r="J12" s="203" t="s">
        <v>151</v>
      </c>
      <c r="K12" s="203" t="s">
        <v>152</v>
      </c>
      <c r="L12" s="203" t="s">
        <v>153</v>
      </c>
      <c r="M12" s="202" t="s">
        <v>150</v>
      </c>
      <c r="N12" s="203" t="s">
        <v>151</v>
      </c>
      <c r="O12" s="203" t="s">
        <v>152</v>
      </c>
      <c r="P12" s="203" t="s">
        <v>153</v>
      </c>
      <c r="Q12" s="202" t="s">
        <v>150</v>
      </c>
      <c r="R12" s="203" t="s">
        <v>151</v>
      </c>
      <c r="S12" s="203" t="s">
        <v>152</v>
      </c>
      <c r="T12" s="203" t="s">
        <v>153</v>
      </c>
      <c r="U12" s="202" t="s">
        <v>150</v>
      </c>
      <c r="V12" s="203" t="s">
        <v>151</v>
      </c>
      <c r="W12" s="203" t="s">
        <v>152</v>
      </c>
      <c r="X12" s="203" t="s">
        <v>153</v>
      </c>
      <c r="Y12" s="202" t="s">
        <v>150</v>
      </c>
      <c r="Z12" s="203" t="s">
        <v>151</v>
      </c>
      <c r="AA12" s="203" t="s">
        <v>152</v>
      </c>
      <c r="AB12" s="203" t="s">
        <v>153</v>
      </c>
      <c r="AC12" s="202" t="s">
        <v>150</v>
      </c>
      <c r="AD12" s="203" t="s">
        <v>151</v>
      </c>
      <c r="AE12" s="203" t="s">
        <v>152</v>
      </c>
      <c r="AF12" s="203" t="s">
        <v>153</v>
      </c>
      <c r="AG12" s="202" t="s">
        <v>150</v>
      </c>
      <c r="AH12" s="203" t="s">
        <v>151</v>
      </c>
      <c r="AI12" s="203" t="s">
        <v>152</v>
      </c>
      <c r="AJ12" s="203" t="s">
        <v>153</v>
      </c>
      <c r="AK12" s="202" t="s">
        <v>150</v>
      </c>
      <c r="AL12" s="203" t="s">
        <v>151</v>
      </c>
      <c r="AM12" s="203" t="s">
        <v>152</v>
      </c>
      <c r="AN12" s="203" t="s">
        <v>153</v>
      </c>
      <c r="AO12" s="202" t="s">
        <v>150</v>
      </c>
      <c r="AP12" s="203" t="s">
        <v>151</v>
      </c>
      <c r="AQ12" s="203" t="s">
        <v>152</v>
      </c>
      <c r="AR12" s="203" t="s">
        <v>153</v>
      </c>
      <c r="AS12" s="202" t="s">
        <v>150</v>
      </c>
      <c r="AT12" s="203" t="s">
        <v>151</v>
      </c>
      <c r="AU12" s="203" t="s">
        <v>152</v>
      </c>
      <c r="AV12" s="203" t="s">
        <v>153</v>
      </c>
      <c r="AW12" s="202" t="s">
        <v>150</v>
      </c>
      <c r="AX12" s="203" t="s">
        <v>151</v>
      </c>
      <c r="AY12" s="203" t="s">
        <v>152</v>
      </c>
      <c r="AZ12" s="203" t="s">
        <v>153</v>
      </c>
      <c r="BA12" s="202" t="s">
        <v>150</v>
      </c>
      <c r="BB12" s="203" t="s">
        <v>151</v>
      </c>
      <c r="BC12" s="203" t="s">
        <v>152</v>
      </c>
      <c r="BD12" s="203" t="s">
        <v>153</v>
      </c>
      <c r="BE12" s="202" t="s">
        <v>150</v>
      </c>
      <c r="BF12" s="203" t="s">
        <v>151</v>
      </c>
      <c r="BG12" s="203" t="s">
        <v>152</v>
      </c>
      <c r="BH12" s="203" t="s">
        <v>153</v>
      </c>
      <c r="BI12" s="202" t="s">
        <v>150</v>
      </c>
      <c r="BJ12" s="203" t="s">
        <v>151</v>
      </c>
      <c r="BK12" s="203" t="s">
        <v>152</v>
      </c>
      <c r="BL12" s="203" t="s">
        <v>153</v>
      </c>
      <c r="BM12" s="202" t="s">
        <v>150</v>
      </c>
      <c r="BN12" s="203" t="s">
        <v>151</v>
      </c>
      <c r="BO12" s="203" t="s">
        <v>152</v>
      </c>
      <c r="BP12" s="203" t="s">
        <v>153</v>
      </c>
      <c r="BQ12" s="202" t="s">
        <v>150</v>
      </c>
      <c r="BR12" s="203" t="s">
        <v>151</v>
      </c>
      <c r="BS12" s="203" t="s">
        <v>152</v>
      </c>
      <c r="BT12" s="203" t="s">
        <v>153</v>
      </c>
      <c r="BU12" s="202" t="s">
        <v>150</v>
      </c>
      <c r="BV12" s="203" t="s">
        <v>151</v>
      </c>
      <c r="BW12" s="203" t="s">
        <v>152</v>
      </c>
      <c r="BX12" s="203" t="s">
        <v>153</v>
      </c>
      <c r="BY12" s="202" t="s">
        <v>150</v>
      </c>
      <c r="BZ12" s="203" t="s">
        <v>151</v>
      </c>
      <c r="CA12" s="203" t="s">
        <v>152</v>
      </c>
      <c r="CB12" s="203" t="s">
        <v>153</v>
      </c>
      <c r="CC12" s="202" t="s">
        <v>150</v>
      </c>
      <c r="CD12" s="203" t="s">
        <v>151</v>
      </c>
      <c r="CE12" s="203" t="s">
        <v>152</v>
      </c>
      <c r="CF12" s="203" t="s">
        <v>153</v>
      </c>
      <c r="CG12" s="202" t="s">
        <v>150</v>
      </c>
      <c r="CH12" s="203" t="s">
        <v>151</v>
      </c>
      <c r="CI12" s="203" t="s">
        <v>152</v>
      </c>
      <c r="CJ12" s="203" t="s">
        <v>153</v>
      </c>
      <c r="CK12" s="202" t="s">
        <v>150</v>
      </c>
      <c r="CL12" s="203" t="s">
        <v>151</v>
      </c>
      <c r="CM12" s="203" t="s">
        <v>152</v>
      </c>
      <c r="CN12" s="203" t="s">
        <v>153</v>
      </c>
      <c r="CO12" s="202" t="s">
        <v>150</v>
      </c>
      <c r="CP12" s="203" t="s">
        <v>151</v>
      </c>
      <c r="CQ12" s="203" t="s">
        <v>152</v>
      </c>
      <c r="CR12" s="203" t="s">
        <v>153</v>
      </c>
      <c r="CS12" s="202" t="s">
        <v>150</v>
      </c>
      <c r="CT12" s="203" t="s">
        <v>151</v>
      </c>
      <c r="CU12" s="203" t="s">
        <v>152</v>
      </c>
      <c r="CV12" s="203" t="s">
        <v>153</v>
      </c>
      <c r="CW12" s="202" t="s">
        <v>150</v>
      </c>
      <c r="CX12" s="203" t="s">
        <v>151</v>
      </c>
      <c r="CY12" s="203" t="s">
        <v>152</v>
      </c>
      <c r="CZ12" s="203" t="s">
        <v>153</v>
      </c>
      <c r="DA12" s="611"/>
      <c r="DB12" s="611"/>
      <c r="DC12" s="611"/>
      <c r="DD12" s="200"/>
      <c r="DE12" s="526"/>
      <c r="DF12" s="527"/>
    </row>
    <row r="13" spans="2:110" ht="16.5" thickTop="1">
      <c r="B13" s="511" t="s">
        <v>621</v>
      </c>
      <c r="C13" s="518" t="str">
        <f>aurora_data!A1832</f>
        <v>05.00.00-05.05.30</v>
      </c>
      <c r="D13" s="205" t="s">
        <v>261</v>
      </c>
      <c r="E13" s="206">
        <f>IF(aurora_data!D1832-INT(aurora_data!D1832)&gt;=0.75, INT(aurora_data!D1832)+1, INT(aurora_data!D1832))</f>
        <v>0</v>
      </c>
      <c r="F13" s="207">
        <f>IF(aurora_data!E1832-INT(aurora_data!E1832)&gt;=0.75, INT(aurora_data!E1832)+1, INT(aurora_data!E1832))</f>
        <v>0</v>
      </c>
      <c r="G13" s="207">
        <f>IF(aurora_data!F1832-INT(aurora_data!F1832)&gt;=0.75, INT(aurora_data!F1832)+1, INT(aurora_data!F1832))</f>
        <v>0</v>
      </c>
      <c r="H13" s="207">
        <f>IF(aurora_data!G1832-INT(aurora_data!G1832)&gt;=0.75, INT(aurora_data!G1832)+1, INT(aurora_data!G1832))</f>
        <v>0</v>
      </c>
      <c r="I13" s="347">
        <f>IF(aurora_data!H1832-INT(aurora_data!H1832)&gt;=0.75, INT(aurora_data!H1832)+1, INT(aurora_data!H1832))</f>
        <v>0</v>
      </c>
      <c r="J13" s="207">
        <f>IF(aurora_data!I1832-INT(aurora_data!I1832)&gt;=0.75, INT(aurora_data!I1832)+1, INT(aurora_data!I1832))</f>
        <v>0</v>
      </c>
      <c r="K13" s="207">
        <f>IF(aurora_data!J1832-INT(aurora_data!J1832)&gt;=0.75, INT(aurora_data!J1832)+1, INT(aurora_data!J1832))</f>
        <v>0</v>
      </c>
      <c r="L13" s="207">
        <f>IF(aurora_data!K1832-INT(aurora_data!K1832)&gt;=0.75, INT(aurora_data!K1832)+1, INT(aurora_data!K1832))</f>
        <v>0</v>
      </c>
      <c r="M13" s="347">
        <f>IF(aurora_data!L1832-INT(aurora_data!L1832)&gt;=0.75, INT(aurora_data!L1832)+1, INT(aurora_data!L1832))</f>
        <v>0</v>
      </c>
      <c r="N13" s="207">
        <f>IF(aurora_data!M1832-INT(aurora_data!M1832)&gt;=0.75, INT(aurora_data!M1832)+1, INT(aurora_data!M1832))</f>
        <v>0</v>
      </c>
      <c r="O13" s="207">
        <f>IF(aurora_data!N1832-INT(aurora_data!N1832)&gt;=0.75, INT(aurora_data!N1832)+1, INT(aurora_data!N1832))</f>
        <v>0</v>
      </c>
      <c r="P13" s="207">
        <f>IF(aurora_data!O1832-INT(aurora_data!O1832)&gt;=0.75, INT(aurora_data!O1832)+1, INT(aurora_data!O1832))</f>
        <v>0</v>
      </c>
      <c r="Q13" s="347">
        <f>IF(aurora_data!P1832-INT(aurora_data!P1832)&gt;=0.75, INT(aurora_data!P1832)+1, INT(aurora_data!P1832))</f>
        <v>0</v>
      </c>
      <c r="R13" s="207">
        <f>IF(aurora_data!Q1832-INT(aurora_data!Q1832)&gt;=0.75, INT(aurora_data!Q1832)+1, INT(aurora_data!Q1832))</f>
        <v>0</v>
      </c>
      <c r="S13" s="207">
        <f>IF(aurora_data!R1832-INT(aurora_data!R1832)&gt;=0.75, INT(aurora_data!R1832)+1, INT(aurora_data!R1832))</f>
        <v>1</v>
      </c>
      <c r="T13" s="208">
        <f>IF(aurora_data!S1832-INT(aurora_data!S1832)&gt;=0.75, INT(aurora_data!S1832)+1, INT(aurora_data!S1832))</f>
        <v>1</v>
      </c>
      <c r="U13" s="206">
        <f>IF(aurora_data!T1832-INT(aurora_data!T1832)&gt;=0.75, INT(aurora_data!T1832)+1, INT(aurora_data!T1832))</f>
        <v>0</v>
      </c>
      <c r="V13" s="207">
        <f>IF(aurora_data!U1832-INT(aurora_data!U1832)&gt;=0.75, INT(aurora_data!U1832)+1, INT(aurora_data!U1832))</f>
        <v>0</v>
      </c>
      <c r="W13" s="207">
        <f>IF(aurora_data!V1832-INT(aurora_data!V1832)&gt;=0.75, INT(aurora_data!V1832)+1, INT(aurora_data!V1832))</f>
        <v>0</v>
      </c>
      <c r="X13" s="207">
        <f>IF(aurora_data!W1832-INT(aurora_data!W1832)&gt;=0.75, INT(aurora_data!W1832)+1, INT(aurora_data!W1832))</f>
        <v>0</v>
      </c>
      <c r="Y13" s="331">
        <f>IF(aurora_data!X1832-INT(aurora_data!X1832)&gt;=0.75, INT(aurora_data!X1832)+1, INT(aurora_data!X1832))</f>
        <v>0</v>
      </c>
      <c r="Z13" s="207">
        <f>IF(aurora_data!Y1832-INT(aurora_data!Y1832)&gt;=0.75, INT(aurora_data!Y1832)+1, INT(aurora_data!Y1832))</f>
        <v>0</v>
      </c>
      <c r="AA13" s="207">
        <f>IF(aurora_data!Z1832-INT(aurora_data!Z1832)&gt;=0.75, INT(aurora_data!Z1832)+1, INT(aurora_data!Z1832))</f>
        <v>1</v>
      </c>
      <c r="AB13" s="207">
        <f>IF(aurora_data!AA1832-INT(aurora_data!AA1832)&gt;=0.75, INT(aurora_data!AA1832)+1, INT(aurora_data!AA1832))</f>
        <v>0</v>
      </c>
      <c r="AC13" s="347">
        <f>IF(aurora_data!AB1832-INT(aurora_data!AB1832)&gt;=0.75, INT(aurora_data!AB1832)+1, INT(aurora_data!AB1832))</f>
        <v>0</v>
      </c>
      <c r="AD13" s="207">
        <f>IF(aurora_data!AC1832-INT(aurora_data!AC1832)&gt;=0.75, INT(aurora_data!AC1832)+1, INT(aurora_data!AC1832))</f>
        <v>0</v>
      </c>
      <c r="AE13" s="207">
        <f>IF(aurora_data!AD1832-INT(aurora_data!AD1832)&gt;=0.75, INT(aurora_data!AD1832)+1, INT(aurora_data!AD1832))</f>
        <v>2</v>
      </c>
      <c r="AF13" s="207">
        <f>IF(aurora_data!AE1832-INT(aurora_data!AE1832)&gt;=0.75, INT(aurora_data!AE1832)+1, INT(aurora_data!AE1832))</f>
        <v>0</v>
      </c>
      <c r="AG13" s="347">
        <f>IF(aurora_data!AF1832-INT(aurora_data!AF1832)&gt;=0.75, INT(aurora_data!AF1832)+1, INT(aurora_data!AF1832))</f>
        <v>1</v>
      </c>
      <c r="AH13" s="207">
        <f>IF(aurora_data!AG1832-INT(aurora_data!AG1832)&gt;=0.75, INT(aurora_data!AG1832)+1, INT(aurora_data!AG1832))</f>
        <v>0</v>
      </c>
      <c r="AI13" s="207">
        <f>IF(aurora_data!AH1832-INT(aurora_data!AH1832)&gt;=0.75, INT(aurora_data!AH1832)+1, INT(aurora_data!AH1832))</f>
        <v>3</v>
      </c>
      <c r="AJ13" s="207">
        <f>IF(aurora_data!AI1832-INT(aurora_data!AI1832)&gt;=0.75, INT(aurora_data!AI1832)+1, INT(aurora_data!AI1832))</f>
        <v>0</v>
      </c>
      <c r="AK13" s="347">
        <f>IF(aurora_data!AJ1832-INT(aurora_data!AJ1832)&gt;=0.75, INT(aurora_data!AJ1832)+1, INT(aurora_data!AJ1832))</f>
        <v>0</v>
      </c>
      <c r="AL13" s="207">
        <f>IF(aurora_data!AK1832-INT(aurora_data!AK1832)&gt;=0.75, INT(aurora_data!AK1832)+1, INT(aurora_data!AK1832))</f>
        <v>0</v>
      </c>
      <c r="AM13" s="207">
        <f>IF(aurora_data!AL1832-INT(aurora_data!AL1832)&gt;=0.75, INT(aurora_data!AL1832)+1, INT(aurora_data!AL1832))</f>
        <v>2</v>
      </c>
      <c r="AN13" s="208">
        <f>IF(aurora_data!AM1832-INT(aurora_data!AM1832)&gt;=0.75, INT(aurora_data!AM1832)+1, INT(aurora_data!AM1832))</f>
        <v>0</v>
      </c>
      <c r="AO13" s="206">
        <f>IF(aurora_data!AN1832-INT(aurora_data!AN1832)&gt;=0.75, INT(aurora_data!AN1832)+1, INT(aurora_data!AN1832))</f>
        <v>0</v>
      </c>
      <c r="AP13" s="207">
        <f>IF(aurora_data!AO1832-INT(aurora_data!AO1832)&gt;=0.75, INT(aurora_data!AO1832)+1, INT(aurora_data!AO1832))</f>
        <v>0</v>
      </c>
      <c r="AQ13" s="207">
        <f>IF(aurora_data!AP1832-INT(aurora_data!AP1832)&gt;=0.75, INT(aurora_data!AP1832)+1, INT(aurora_data!AP1832))</f>
        <v>0</v>
      </c>
      <c r="AR13" s="207">
        <f>IF(aurora_data!AQ1832-INT(aurora_data!AQ1832)&gt;=0.75, INT(aurora_data!AQ1832)+1, INT(aurora_data!AQ1832))</f>
        <v>0</v>
      </c>
      <c r="AS13" s="331">
        <f>IF(aurora_data!AR1832-INT(aurora_data!AR1832)&gt;=0.75, INT(aurora_data!AR1832)+1, INT(aurora_data!AR1832))</f>
        <v>0</v>
      </c>
      <c r="AT13" s="207">
        <f>IF(aurora_data!AS1832-INT(aurora_data!AS1832)&gt;=0.75, INT(aurora_data!AS1832)+1, INT(aurora_data!AS1832))</f>
        <v>0</v>
      </c>
      <c r="AU13" s="207">
        <f>IF(aurora_data!AT1832-INT(aurora_data!AT1832)&gt;=0.75, INT(aurora_data!AT1832)+1, INT(aurora_data!AT1832))</f>
        <v>1</v>
      </c>
      <c r="AV13" s="207">
        <f>IF(aurora_data!AU1832-INT(aurora_data!AU1832)&gt;=0.75, INT(aurora_data!AU1832)+1, INT(aurora_data!AU1832))</f>
        <v>1</v>
      </c>
      <c r="AW13" s="347">
        <f>IF(aurora_data!AV1832-INT(aurora_data!AV1832)&gt;=0.75, INT(aurora_data!AV1832)+1, INT(aurora_data!AV1832))</f>
        <v>1</v>
      </c>
      <c r="AX13" s="207">
        <f>IF(aurora_data!AW1832-INT(aurora_data!AW1832)&gt;=0.75, INT(aurora_data!AW1832)+1, INT(aurora_data!AW1832))</f>
        <v>1</v>
      </c>
      <c r="AY13" s="207">
        <f>IF(aurora_data!AX1832-INT(aurora_data!AX1832)&gt;=0.75, INT(aurora_data!AX1832)+1, INT(aurora_data!AX1832))</f>
        <v>2</v>
      </c>
      <c r="AZ13" s="207">
        <f>IF(aurora_data!AY1832-INT(aurora_data!AY1832)&gt;=0.75, INT(aurora_data!AY1832)+1, INT(aurora_data!AY1832))</f>
        <v>2</v>
      </c>
      <c r="BA13" s="347">
        <f>IF(aurora_data!AZ1832-INT(aurora_data!AZ1832)&gt;=0.75, INT(aurora_data!AZ1832)+1, INT(aurora_data!AZ1832))</f>
        <v>1</v>
      </c>
      <c r="BB13" s="207">
        <f>IF(aurora_data!BA1832-INT(aurora_data!BA1832)&gt;=0.75, INT(aurora_data!BA1832)+1, INT(aurora_data!BA1832))</f>
        <v>1</v>
      </c>
      <c r="BC13" s="207">
        <f>IF(aurora_data!BB1832-INT(aurora_data!BB1832)&gt;=0.75, INT(aurora_data!BB1832)+1, INT(aurora_data!BB1832))</f>
        <v>3</v>
      </c>
      <c r="BD13" s="207">
        <f>IF(aurora_data!BC1832-INT(aurora_data!BC1832)&gt;=0.75, INT(aurora_data!BC1832)+1, INT(aurora_data!BC1832))</f>
        <v>3</v>
      </c>
      <c r="BE13" s="347">
        <f>IF(aurora_data!BD1832-INT(aurora_data!BD1832)&gt;=0.75, INT(aurora_data!BD1832)+1, INT(aurora_data!BD1832))</f>
        <v>0</v>
      </c>
      <c r="BF13" s="207">
        <f>IF(aurora_data!BE1832-INT(aurora_data!BE1832)&gt;=0.75, INT(aurora_data!BE1832)+1, INT(aurora_data!BE1832))</f>
        <v>1</v>
      </c>
      <c r="BG13" s="207">
        <f>IF(aurora_data!BF1832-INT(aurora_data!BF1832)&gt;=0.75, INT(aurora_data!BF1832)+1, INT(aurora_data!BF1832))</f>
        <v>2</v>
      </c>
      <c r="BH13" s="208">
        <f>IF(aurora_data!BG1832-INT(aurora_data!BG1832)&gt;=0.75, INT(aurora_data!BG1832)+1, INT(aurora_data!BG1832))</f>
        <v>2</v>
      </c>
      <c r="BI13" s="206">
        <f>IF(aurora_data!BH1832-INT(aurora_data!BH1832)&gt;=0.75, INT(aurora_data!BH1832)+1, INT(aurora_data!BH1832))</f>
        <v>0</v>
      </c>
      <c r="BJ13" s="207">
        <f>IF(aurora_data!BI1832-INT(aurora_data!BI1832)&gt;=0.75, INT(aurora_data!BI1832)+1, INT(aurora_data!BI1832))</f>
        <v>0</v>
      </c>
      <c r="BK13" s="207">
        <f>IF(aurora_data!BJ1832-INT(aurora_data!BJ1832)&gt;=0.75, INT(aurora_data!BJ1832)+1, INT(aurora_data!BJ1832))</f>
        <v>0</v>
      </c>
      <c r="BL13" s="207">
        <f>IF(aurora_data!BK1832-INT(aurora_data!BK1832)&gt;=0.75, INT(aurora_data!BK1832)+1, INT(aurora_data!BK1832))</f>
        <v>0</v>
      </c>
      <c r="BM13" s="331">
        <f>IF(aurora_data!BL1832-INT(aurora_data!BL1832)&gt;=0.75, INT(aurora_data!BL1832)+1, INT(aurora_data!BL1832))</f>
        <v>0</v>
      </c>
      <c r="BN13" s="207">
        <f>IF(aurora_data!BM1832-INT(aurora_data!BM1832)&gt;=0.75, INT(aurora_data!BM1832)+1, INT(aurora_data!BM1832))</f>
        <v>0</v>
      </c>
      <c r="BO13" s="207">
        <f>IF(aurora_data!BN1832-INT(aurora_data!BN1832)&gt;=0.75, INT(aurora_data!BN1832)+1, INT(aurora_data!BN1832))</f>
        <v>0</v>
      </c>
      <c r="BP13" s="207">
        <f>IF(aurora_data!BO1832-INT(aurora_data!BO1832)&gt;=0.75, INT(aurora_data!BO1832)+1, INT(aurora_data!BO1832))</f>
        <v>0</v>
      </c>
      <c r="BQ13" s="347">
        <f>IF(aurora_data!BP1832-INT(aurora_data!BP1832)&gt;=0.75, INT(aurora_data!BP1832)+1, INT(aurora_data!BP1832))</f>
        <v>0</v>
      </c>
      <c r="BR13" s="207">
        <f>IF(aurora_data!BQ1832-INT(aurora_data!BQ1832)&gt;=0.75, INT(aurora_data!BQ1832)+1, INT(aurora_data!BQ1832))</f>
        <v>0</v>
      </c>
      <c r="BS13" s="207">
        <f>IF(aurora_data!BR1832-INT(aurora_data!BR1832)&gt;=0.75, INT(aurora_data!BR1832)+1, INT(aurora_data!BR1832))</f>
        <v>0</v>
      </c>
      <c r="BT13" s="207">
        <f>IF(aurora_data!BS1832-INT(aurora_data!BS1832)&gt;=0.75, INT(aurora_data!BS1832)+1, INT(aurora_data!BS1832))</f>
        <v>0</v>
      </c>
      <c r="BU13" s="347">
        <f>IF(aurora_data!BT1832-INT(aurora_data!BT1832)&gt;=0.75, INT(aurora_data!BT1832)+1, INT(aurora_data!BT1832))</f>
        <v>0</v>
      </c>
      <c r="BV13" s="207">
        <f>IF(aurora_data!BU1832-INT(aurora_data!BU1832)&gt;=0.75, INT(aurora_data!BU1832)+1, INT(aurora_data!BU1832))</f>
        <v>0</v>
      </c>
      <c r="BW13" s="207">
        <f>IF(aurora_data!BV1832-INT(aurora_data!BV1832)&gt;=0.75, INT(aurora_data!BV1832)+1, INT(aurora_data!BV1832))</f>
        <v>1</v>
      </c>
      <c r="BX13" s="207">
        <f>IF(aurora_data!BW1832-INT(aurora_data!BW1832)&gt;=0.75, INT(aurora_data!BW1832)+1, INT(aurora_data!BW1832))</f>
        <v>1</v>
      </c>
      <c r="BY13" s="347">
        <f>IF(aurora_data!BX1832-INT(aurora_data!BX1832)&gt;=0.75, INT(aurora_data!BX1832)+1, INT(aurora_data!BX1832))</f>
        <v>1</v>
      </c>
      <c r="BZ13" s="207">
        <f>IF(aurora_data!BY1832-INT(aurora_data!BY1832)&gt;=0.75, INT(aurora_data!BY1832)+1, INT(aurora_data!BY1832))</f>
        <v>1</v>
      </c>
      <c r="CA13" s="207">
        <f>IF(aurora_data!BZ1832-INT(aurora_data!BZ1832)&gt;=0.75, INT(aurora_data!BZ1832)+1, INT(aurora_data!BZ1832))</f>
        <v>1</v>
      </c>
      <c r="CB13" s="208">
        <f>IF(aurora_data!CA1832-INT(aurora_data!CA1832)&gt;=0.75, INT(aurora_data!CA1832)+1, INT(aurora_data!CA1832))</f>
        <v>1</v>
      </c>
      <c r="CC13" s="206">
        <f>IF(aurora_data!CB1832-INT(aurora_data!CB1832)&gt;=0.75, INT(aurora_data!CB1832)+1, INT(aurora_data!CB1832))</f>
        <v>0</v>
      </c>
      <c r="CD13" s="207">
        <f>IF(aurora_data!CC1832-INT(aurora_data!CC1832)&gt;=0.75, INT(aurora_data!CC1832)+1, INT(aurora_data!CC1832))</f>
        <v>0</v>
      </c>
      <c r="CE13" s="207">
        <f>IF(aurora_data!CD1832-INT(aurora_data!CD1832)&gt;=0.75, INT(aurora_data!CD1832)+1, INT(aurora_data!CD1832))</f>
        <v>0</v>
      </c>
      <c r="CF13" s="207">
        <f>IF(aurora_data!CE1832-INT(aurora_data!CE1832)&gt;=0.75, INT(aurora_data!CE1832)+1, INT(aurora_data!CE1832))</f>
        <v>0</v>
      </c>
      <c r="CG13" s="331">
        <f>IF(aurora_data!CF1832-INT(aurora_data!CF1832)&gt;=0.75, INT(aurora_data!CF1832)+1, INT(aurora_data!CF1832))</f>
        <v>0</v>
      </c>
      <c r="CH13" s="207">
        <f>IF(aurora_data!CG1832-INT(aurora_data!CG1832)&gt;=0.75, INT(aurora_data!CG1832)+1, INT(aurora_data!CG1832))</f>
        <v>0</v>
      </c>
      <c r="CI13" s="207">
        <f>IF(aurora_data!CH1832-INT(aurora_data!CH1832)&gt;=0.75, INT(aurora_data!CH1832)+1, INT(aurora_data!CH1832))</f>
        <v>0</v>
      </c>
      <c r="CJ13" s="207">
        <f>IF(aurora_data!CI1832-INT(aurora_data!CI1832)&gt;=0.75, INT(aurora_data!CI1832)+1, INT(aurora_data!CI1832))</f>
        <v>0</v>
      </c>
      <c r="CK13" s="347">
        <f>IF(aurora_data!CJ1832-INT(aurora_data!CJ1832)&gt;=0.75, INT(aurora_data!CJ1832)+1, INT(aurora_data!CJ1832))</f>
        <v>2</v>
      </c>
      <c r="CL13" s="207">
        <f>IF(aurora_data!CK1832-INT(aurora_data!CK1832)&gt;=0.75, INT(aurora_data!CK1832)+1, INT(aurora_data!CK1832))</f>
        <v>1</v>
      </c>
      <c r="CM13" s="207">
        <f>IF(aurora_data!CL1832-INT(aurora_data!CL1832)&gt;=0.75, INT(aurora_data!CL1832)+1, INT(aurora_data!CL1832))</f>
        <v>3</v>
      </c>
      <c r="CN13" s="207">
        <f>IF(aurora_data!CM1832-INT(aurora_data!CM1832)&gt;=0.75, INT(aurora_data!CM1832)+1, INT(aurora_data!CM1832))</f>
        <v>1</v>
      </c>
      <c r="CO13" s="347">
        <f>IF(aurora_data!CN1832-INT(aurora_data!CN1832)&gt;=0.75, INT(aurora_data!CN1832)+1, INT(aurora_data!CN1832))</f>
        <v>4</v>
      </c>
      <c r="CP13" s="207">
        <f>IF(aurora_data!CO1832-INT(aurora_data!CO1832)&gt;=0.75, INT(aurora_data!CO1832)+1, INT(aurora_data!CO1832))</f>
        <v>2</v>
      </c>
      <c r="CQ13" s="207">
        <f>IF(aurora_data!CP1832-INT(aurora_data!CP1832)&gt;=0.75, INT(aurora_data!CP1832)+1, INT(aurora_data!CP1832))</f>
        <v>6</v>
      </c>
      <c r="CR13" s="207">
        <f>IF(aurora_data!CQ1832-INT(aurora_data!CQ1832)&gt;=0.75, INT(aurora_data!CQ1832)+1, INT(aurora_data!CQ1832))</f>
        <v>2</v>
      </c>
      <c r="CS13" s="347">
        <f>IF(aurora_data!CR1832-INT(aurora_data!CR1832)&gt;=0.75, INT(aurora_data!CR1832)+1, INT(aurora_data!CR1832))</f>
        <v>6</v>
      </c>
      <c r="CT13" s="207">
        <f>IF(aurora_data!CS1832-INT(aurora_data!CS1832)&gt;=0.75, INT(aurora_data!CS1832)+1, INT(aurora_data!CS1832))</f>
        <v>4</v>
      </c>
      <c r="CU13" s="207">
        <f>IF(aurora_data!CT1832-INT(aurora_data!CT1832)&gt;=0.75, INT(aurora_data!CT1832)+1, INT(aurora_data!CT1832))</f>
        <v>8</v>
      </c>
      <c r="CV13" s="207">
        <f>IF(aurora_data!CU1832-INT(aurora_data!CU1832)&gt;=0.75, INT(aurora_data!CU1832)+1, INT(aurora_data!CU1832))</f>
        <v>5</v>
      </c>
      <c r="CW13" s="206">
        <f>IF(aurora_data!CV1832-INT(aurora_data!CV1832)&gt;=0.75, INT(aurora_data!CV1832)+1, INT(aurora_data!CV1832))</f>
        <v>0</v>
      </c>
      <c r="CX13" s="207">
        <f>IF(aurora_data!CW1832-INT(aurora_data!CW1832)&gt;=0.75, INT(aurora_data!CW1832)+1, INT(aurora_data!CW1832))</f>
        <v>0</v>
      </c>
      <c r="CY13" s="207">
        <f>IF(aurora_data!CX1832-INT(aurora_data!CX1832)&gt;=0.75, INT(aurora_data!CX1832)+1, INT(aurora_data!CX1832))</f>
        <v>0</v>
      </c>
      <c r="CZ13" s="207">
        <f>IF(aurora_data!CY1832-INT(aurora_data!CY1832)&gt;=0.75, INT(aurora_data!CY1832)+1, INT(aurora_data!CY1832))</f>
        <v>0</v>
      </c>
      <c r="DA13" s="206">
        <f>IF(aurora_data!CZ1832-INT(aurora_data!CZ1832)&gt;=0.75, INT(aurora_data!CZ1832)+1, INT(aurora_data!CZ1832))</f>
        <v>50</v>
      </c>
      <c r="DB13" s="207">
        <f>IF(aurora_data!DA1832-INT(aurora_data!DA1832)&gt;=0.75, INT(aurora_data!DA1832)+1, INT(aurora_data!DA1832))</f>
        <v>50</v>
      </c>
      <c r="DC13" s="207">
        <f>IF(aurora_data!DB1832-INT(aurora_data!DB1832)&gt;=0.75, INT(aurora_data!DB1832)+1, INT(aurora_data!DB1832))</f>
        <v>100</v>
      </c>
      <c r="DD13" s="284" t="s">
        <v>622</v>
      </c>
      <c r="DE13" s="211">
        <f>IF(aurora_data!DB1832-INT(aurora_data!DB1832)&gt;=0.75, INT(aurora_data!DB1832)+1, INT(aurora_data!DB1832))</f>
        <v>100</v>
      </c>
      <c r="DF13" s="212">
        <f t="shared" ref="DF13:DF20" si="0">DE13/$DE$13</f>
        <v>1</v>
      </c>
    </row>
    <row r="14" spans="2:110" s="405" customFormat="1">
      <c r="B14" s="512"/>
      <c r="C14" s="519"/>
      <c r="D14" s="454" t="s">
        <v>264</v>
      </c>
      <c r="E14" s="449">
        <f>IF(aurora_data!D1833-INT(aurora_data!D1833)&gt;=0.75, INT(aurora_data!D1833)+1, INT(aurora_data!D1833))</f>
        <v>0</v>
      </c>
      <c r="F14" s="449">
        <f>IF(aurora_data!E1833-INT(aurora_data!E1833)&gt;=0.75, INT(aurora_data!E1833)+1, INT(aurora_data!E1833))</f>
        <v>0</v>
      </c>
      <c r="G14" s="449">
        <f>IF(aurora_data!F1833-INT(aurora_data!F1833)&gt;=0.75, INT(aurora_data!F1833)+1, INT(aurora_data!F1833))</f>
        <v>1</v>
      </c>
      <c r="H14" s="449">
        <f>IF(aurora_data!G1833-INT(aurora_data!G1833)&gt;=0.75, INT(aurora_data!G1833)+1, INT(aurora_data!G1833))</f>
        <v>0</v>
      </c>
      <c r="I14" s="450">
        <f>IF(aurora_data!H1833-INT(aurora_data!H1833)&gt;=0.75, INT(aurora_data!H1833)+1, INT(aurora_data!H1833))</f>
        <v>0</v>
      </c>
      <c r="J14" s="449">
        <f>IF(aurora_data!I1833-INT(aurora_data!I1833)&gt;=0.75, INT(aurora_data!I1833)+1, INT(aurora_data!I1833))</f>
        <v>0</v>
      </c>
      <c r="K14" s="449">
        <f>IF(aurora_data!J1833-INT(aurora_data!J1833)&gt;=0.75, INT(aurora_data!J1833)+1, INT(aurora_data!J1833))</f>
        <v>0</v>
      </c>
      <c r="L14" s="449">
        <f>IF(aurora_data!K1833-INT(aurora_data!K1833)&gt;=0.75, INT(aurora_data!K1833)+1, INT(aurora_data!K1833))</f>
        <v>0</v>
      </c>
      <c r="M14" s="450">
        <f>IF(aurora_data!L1833-INT(aurora_data!L1833)&gt;=0.75, INT(aurora_data!L1833)+1, INT(aurora_data!L1833))</f>
        <v>0</v>
      </c>
      <c r="N14" s="449">
        <f>IF(aurora_data!M1833-INT(aurora_data!M1833)&gt;=0.75, INT(aurora_data!M1833)+1, INT(aurora_data!M1833))</f>
        <v>0</v>
      </c>
      <c r="O14" s="449">
        <f>IF(aurora_data!N1833-INT(aurora_data!N1833)&gt;=0.75, INT(aurora_data!N1833)+1, INT(aurora_data!N1833))</f>
        <v>0</v>
      </c>
      <c r="P14" s="449">
        <f>IF(aurora_data!O1833-INT(aurora_data!O1833)&gt;=0.75, INT(aurora_data!O1833)+1, INT(aurora_data!O1833))</f>
        <v>1</v>
      </c>
      <c r="Q14" s="450">
        <f>IF(aurora_data!P1833-INT(aurora_data!P1833)&gt;=0.75, INT(aurora_data!P1833)+1, INT(aurora_data!P1833))</f>
        <v>1</v>
      </c>
      <c r="R14" s="449">
        <f>IF(aurora_data!Q1833-INT(aurora_data!Q1833)&gt;=0.75, INT(aurora_data!Q1833)+1, INT(aurora_data!Q1833))</f>
        <v>1</v>
      </c>
      <c r="S14" s="449">
        <f>IF(aurora_data!R1833-INT(aurora_data!R1833)&gt;=0.75, INT(aurora_data!R1833)+1, INT(aurora_data!R1833))</f>
        <v>0</v>
      </c>
      <c r="T14" s="451">
        <f>IF(aurora_data!S1833-INT(aurora_data!S1833)&gt;=0.75, INT(aurora_data!S1833)+1, INT(aurora_data!S1833))</f>
        <v>1</v>
      </c>
      <c r="U14" s="452">
        <f>IF(aurora_data!T1833-INT(aurora_data!T1833)&gt;=0.75, INT(aurora_data!T1833)+1, INT(aurora_data!T1833))</f>
        <v>0</v>
      </c>
      <c r="V14" s="449">
        <f>IF(aurora_data!U1833-INT(aurora_data!U1833)&gt;=0.75, INT(aurora_data!U1833)+1, INT(aurora_data!U1833))</f>
        <v>0</v>
      </c>
      <c r="W14" s="449">
        <f>IF(aurora_data!V1833-INT(aurora_data!V1833)&gt;=0.75, INT(aurora_data!V1833)+1, INT(aurora_data!V1833))</f>
        <v>0</v>
      </c>
      <c r="X14" s="449">
        <f>IF(aurora_data!W1833-INT(aurora_data!W1833)&gt;=0.75, INT(aurora_data!W1833)+1, INT(aurora_data!W1833))</f>
        <v>0</v>
      </c>
      <c r="Y14" s="453">
        <f>IF(aurora_data!X1833-INT(aurora_data!X1833)&gt;=0.75, INT(aurora_data!X1833)+1, INT(aurora_data!X1833))</f>
        <v>0</v>
      </c>
      <c r="Z14" s="449">
        <f>IF(aurora_data!Y1833-INT(aurora_data!Y1833)&gt;=0.75, INT(aurora_data!Y1833)+1, INT(aurora_data!Y1833))</f>
        <v>0</v>
      </c>
      <c r="AA14" s="449">
        <f>IF(aurora_data!Z1833-INT(aurora_data!Z1833)&gt;=0.75, INT(aurora_data!Z1833)+1, INT(aurora_data!Z1833))</f>
        <v>1</v>
      </c>
      <c r="AB14" s="449">
        <f>IF(aurora_data!AA1833-INT(aurora_data!AA1833)&gt;=0.75, INT(aurora_data!AA1833)+1, INT(aurora_data!AA1833))</f>
        <v>0</v>
      </c>
      <c r="AC14" s="450">
        <f>IF(aurora_data!AB1833-INT(aurora_data!AB1833)&gt;=0.75, INT(aurora_data!AB1833)+1, INT(aurora_data!AB1833))</f>
        <v>0</v>
      </c>
      <c r="AD14" s="449">
        <f>IF(aurora_data!AC1833-INT(aurora_data!AC1833)&gt;=0.75, INT(aurora_data!AC1833)+1, INT(aurora_data!AC1833))</f>
        <v>0</v>
      </c>
      <c r="AE14" s="449">
        <f>IF(aurora_data!AD1833-INT(aurora_data!AD1833)&gt;=0.75, INT(aurora_data!AD1833)+1, INT(aurora_data!AD1833))</f>
        <v>3</v>
      </c>
      <c r="AF14" s="449">
        <f>IF(aurora_data!AE1833-INT(aurora_data!AE1833)&gt;=0.75, INT(aurora_data!AE1833)+1, INT(aurora_data!AE1833))</f>
        <v>1</v>
      </c>
      <c r="AG14" s="450">
        <f>IF(aurora_data!AF1833-INT(aurora_data!AF1833)&gt;=0.75, INT(aurora_data!AF1833)+1, INT(aurora_data!AF1833))</f>
        <v>0</v>
      </c>
      <c r="AH14" s="449">
        <f>IF(aurora_data!AG1833-INT(aurora_data!AG1833)&gt;=0.75, INT(aurora_data!AG1833)+1, INT(aurora_data!AG1833))</f>
        <v>0</v>
      </c>
      <c r="AI14" s="449">
        <f>IF(aurora_data!AH1833-INT(aurora_data!AH1833)&gt;=0.75, INT(aurora_data!AH1833)+1, INT(aurora_data!AH1833))</f>
        <v>5</v>
      </c>
      <c r="AJ14" s="449">
        <f>IF(aurora_data!AI1833-INT(aurora_data!AI1833)&gt;=0.75, INT(aurora_data!AI1833)+1, INT(aurora_data!AI1833))</f>
        <v>0</v>
      </c>
      <c r="AK14" s="450">
        <f>IF(aurora_data!AJ1833-INT(aurora_data!AJ1833)&gt;=0.75, INT(aurora_data!AJ1833)+1, INT(aurora_data!AJ1833))</f>
        <v>0</v>
      </c>
      <c r="AL14" s="449">
        <f>IF(aurora_data!AK1833-INT(aurora_data!AK1833)&gt;=0.75, INT(aurora_data!AK1833)+1, INT(aurora_data!AK1833))</f>
        <v>1</v>
      </c>
      <c r="AM14" s="449">
        <f>IF(aurora_data!AL1833-INT(aurora_data!AL1833)&gt;=0.75, INT(aurora_data!AL1833)+1, INT(aurora_data!AL1833))</f>
        <v>2</v>
      </c>
      <c r="AN14" s="451">
        <f>IF(aurora_data!AM1833-INT(aurora_data!AM1833)&gt;=0.75, INT(aurora_data!AM1833)+1, INT(aurora_data!AM1833))</f>
        <v>0</v>
      </c>
      <c r="AO14" s="452">
        <f>IF(aurora_data!AN1833-INT(aurora_data!AN1833)&gt;=0.75, INT(aurora_data!AN1833)+1, INT(aurora_data!AN1833))</f>
        <v>0</v>
      </c>
      <c r="AP14" s="449">
        <f>IF(aurora_data!AO1833-INT(aurora_data!AO1833)&gt;=0.75, INT(aurora_data!AO1833)+1, INT(aurora_data!AO1833))</f>
        <v>0</v>
      </c>
      <c r="AQ14" s="449">
        <f>IF(aurora_data!AP1833-INT(aurora_data!AP1833)&gt;=0.75, INT(aurora_data!AP1833)+1, INT(aurora_data!AP1833))</f>
        <v>0</v>
      </c>
      <c r="AR14" s="449">
        <f>IF(aurora_data!AQ1833-INT(aurora_data!AQ1833)&gt;=0.75, INT(aurora_data!AQ1833)+1, INT(aurora_data!AQ1833))</f>
        <v>0</v>
      </c>
      <c r="AS14" s="453">
        <f>IF(aurora_data!AR1833-INT(aurora_data!AR1833)&gt;=0.75, INT(aurora_data!AR1833)+1, INT(aurora_data!AR1833))</f>
        <v>0</v>
      </c>
      <c r="AT14" s="449">
        <f>IF(aurora_data!AS1833-INT(aurora_data!AS1833)&gt;=0.75, INT(aurora_data!AS1833)+1, INT(aurora_data!AS1833))</f>
        <v>0</v>
      </c>
      <c r="AU14" s="449">
        <f>IF(aurora_data!AT1833-INT(aurora_data!AT1833)&gt;=0.75, INT(aurora_data!AT1833)+1, INT(aurora_data!AT1833))</f>
        <v>2</v>
      </c>
      <c r="AV14" s="449">
        <f>IF(aurora_data!AU1833-INT(aurora_data!AU1833)&gt;=0.75, INT(aurora_data!AU1833)+1, INT(aurora_data!AU1833))</f>
        <v>0</v>
      </c>
      <c r="AW14" s="450">
        <f>IF(aurora_data!AV1833-INT(aurora_data!AV1833)&gt;=0.75, INT(aurora_data!AV1833)+1, INT(aurora_data!AV1833))</f>
        <v>0</v>
      </c>
      <c r="AX14" s="449">
        <f>IF(aurora_data!AW1833-INT(aurora_data!AW1833)&gt;=0.75, INT(aurora_data!AW1833)+1, INT(aurora_data!AW1833))</f>
        <v>2</v>
      </c>
      <c r="AY14" s="449">
        <f>IF(aurora_data!AX1833-INT(aurora_data!AX1833)&gt;=0.75, INT(aurora_data!AX1833)+1, INT(aurora_data!AX1833))</f>
        <v>2</v>
      </c>
      <c r="AZ14" s="449">
        <f>IF(aurora_data!AY1833-INT(aurora_data!AY1833)&gt;=0.75, INT(aurora_data!AY1833)+1, INT(aurora_data!AY1833))</f>
        <v>2</v>
      </c>
      <c r="BA14" s="450">
        <f>IF(aurora_data!AZ1833-INT(aurora_data!AZ1833)&gt;=0.75, INT(aurora_data!AZ1833)+1, INT(aurora_data!AZ1833))</f>
        <v>1</v>
      </c>
      <c r="BB14" s="449">
        <f>IF(aurora_data!BA1833-INT(aurora_data!BA1833)&gt;=0.75, INT(aurora_data!BA1833)+1, INT(aurora_data!BA1833))</f>
        <v>0</v>
      </c>
      <c r="BC14" s="449">
        <f>IF(aurora_data!BB1833-INT(aurora_data!BB1833)&gt;=0.75, INT(aurora_data!BB1833)+1, INT(aurora_data!BB1833))</f>
        <v>3</v>
      </c>
      <c r="BD14" s="449">
        <f>IF(aurora_data!BC1833-INT(aurora_data!BC1833)&gt;=0.75, INT(aurora_data!BC1833)+1, INT(aurora_data!BC1833))</f>
        <v>4</v>
      </c>
      <c r="BE14" s="450">
        <f>IF(aurora_data!BD1833-INT(aurora_data!BD1833)&gt;=0.75, INT(aurora_data!BD1833)+1, INT(aurora_data!BD1833))</f>
        <v>0</v>
      </c>
      <c r="BF14" s="449">
        <f>IF(aurora_data!BE1833-INT(aurora_data!BE1833)&gt;=0.75, INT(aurora_data!BE1833)+1, INT(aurora_data!BE1833))</f>
        <v>1</v>
      </c>
      <c r="BG14" s="449">
        <f>IF(aurora_data!BF1833-INT(aurora_data!BF1833)&gt;=0.75, INT(aurora_data!BF1833)+1, INT(aurora_data!BF1833))</f>
        <v>2</v>
      </c>
      <c r="BH14" s="451">
        <f>IF(aurora_data!BG1833-INT(aurora_data!BG1833)&gt;=0.75, INT(aurora_data!BG1833)+1, INT(aurora_data!BG1833))</f>
        <v>2</v>
      </c>
      <c r="BI14" s="452">
        <f>IF(aurora_data!BH1833-INT(aurora_data!BH1833)&gt;=0.75, INT(aurora_data!BH1833)+1, INT(aurora_data!BH1833))</f>
        <v>0</v>
      </c>
      <c r="BJ14" s="449">
        <f>IF(aurora_data!BI1833-INT(aurora_data!BI1833)&gt;=0.75, INT(aurora_data!BI1833)+1, INT(aurora_data!BI1833))</f>
        <v>0</v>
      </c>
      <c r="BK14" s="449">
        <f>IF(aurora_data!BJ1833-INT(aurora_data!BJ1833)&gt;=0.75, INT(aurora_data!BJ1833)+1, INT(aurora_data!BJ1833))</f>
        <v>0</v>
      </c>
      <c r="BL14" s="449">
        <f>IF(aurora_data!BK1833-INT(aurora_data!BK1833)&gt;=0.75, INT(aurora_data!BK1833)+1, INT(aurora_data!BK1833))</f>
        <v>0</v>
      </c>
      <c r="BM14" s="453">
        <f>IF(aurora_data!BL1833-INT(aurora_data!BL1833)&gt;=0.75, INT(aurora_data!BL1833)+1, INT(aurora_data!BL1833))</f>
        <v>1</v>
      </c>
      <c r="BN14" s="449">
        <f>IF(aurora_data!BM1833-INT(aurora_data!BM1833)&gt;=0.75, INT(aurora_data!BM1833)+1, INT(aurora_data!BM1833))</f>
        <v>1</v>
      </c>
      <c r="BO14" s="449">
        <f>IF(aurora_data!BN1833-INT(aurora_data!BN1833)&gt;=0.75, INT(aurora_data!BN1833)+1, INT(aurora_data!BN1833))</f>
        <v>0</v>
      </c>
      <c r="BP14" s="449">
        <f>IF(aurora_data!BO1833-INT(aurora_data!BO1833)&gt;=0.75, INT(aurora_data!BO1833)+1, INT(aurora_data!BO1833))</f>
        <v>0</v>
      </c>
      <c r="BQ14" s="450">
        <f>IF(aurora_data!BP1833-INT(aurora_data!BP1833)&gt;=0.75, INT(aurora_data!BP1833)+1, INT(aurora_data!BP1833))</f>
        <v>0</v>
      </c>
      <c r="BR14" s="449">
        <f>IF(aurora_data!BQ1833-INT(aurora_data!BQ1833)&gt;=0.75, INT(aurora_data!BQ1833)+1, INT(aurora_data!BQ1833))</f>
        <v>0</v>
      </c>
      <c r="BS14" s="449">
        <f>IF(aurora_data!BR1833-INT(aurora_data!BR1833)&gt;=0.75, INT(aurora_data!BR1833)+1, INT(aurora_data!BR1833))</f>
        <v>2</v>
      </c>
      <c r="BT14" s="449">
        <f>IF(aurora_data!BS1833-INT(aurora_data!BS1833)&gt;=0.75, INT(aurora_data!BS1833)+1, INT(aurora_data!BS1833))</f>
        <v>0</v>
      </c>
      <c r="BU14" s="450">
        <f>IF(aurora_data!BT1833-INT(aurora_data!BT1833)&gt;=0.75, INT(aurora_data!BT1833)+1, INT(aurora_data!BT1833))</f>
        <v>1</v>
      </c>
      <c r="BV14" s="449">
        <f>IF(aurora_data!BU1833-INT(aurora_data!BU1833)&gt;=0.75, INT(aurora_data!BU1833)+1, INT(aurora_data!BU1833))</f>
        <v>0</v>
      </c>
      <c r="BW14" s="449">
        <f>IF(aurora_data!BV1833-INT(aurora_data!BV1833)&gt;=0.75, INT(aurora_data!BV1833)+1, INT(aurora_data!BV1833))</f>
        <v>1</v>
      </c>
      <c r="BX14" s="449">
        <f>IF(aurora_data!BW1833-INT(aurora_data!BW1833)&gt;=0.75, INT(aurora_data!BW1833)+1, INT(aurora_data!BW1833))</f>
        <v>1</v>
      </c>
      <c r="BY14" s="450">
        <f>IF(aurora_data!BX1833-INT(aurora_data!BX1833)&gt;=0.75, INT(aurora_data!BX1833)+1, INT(aurora_data!BX1833))</f>
        <v>2</v>
      </c>
      <c r="BZ14" s="449">
        <f>IF(aurora_data!BY1833-INT(aurora_data!BY1833)&gt;=0.75, INT(aurora_data!BY1833)+1, INT(aurora_data!BY1833))</f>
        <v>0</v>
      </c>
      <c r="CA14" s="449">
        <f>IF(aurora_data!BZ1833-INT(aurora_data!BZ1833)&gt;=0.75, INT(aurora_data!BZ1833)+1, INT(aurora_data!BZ1833))</f>
        <v>1</v>
      </c>
      <c r="CB14" s="451">
        <f>IF(aurora_data!CA1833-INT(aurora_data!CA1833)&gt;=0.75, INT(aurora_data!CA1833)+1, INT(aurora_data!CA1833))</f>
        <v>2</v>
      </c>
      <c r="CC14" s="452">
        <f>IF(aurora_data!CB1833-INT(aurora_data!CB1833)&gt;=0.75, INT(aurora_data!CB1833)+1, INT(aurora_data!CB1833))</f>
        <v>0</v>
      </c>
      <c r="CD14" s="449">
        <f>IF(aurora_data!CC1833-INT(aurora_data!CC1833)&gt;=0.75, INT(aurora_data!CC1833)+1, INT(aurora_data!CC1833))</f>
        <v>0</v>
      </c>
      <c r="CE14" s="449">
        <f>IF(aurora_data!CD1833-INT(aurora_data!CD1833)&gt;=0.75, INT(aurora_data!CD1833)+1, INT(aurora_data!CD1833))</f>
        <v>0</v>
      </c>
      <c r="CF14" s="449">
        <f>IF(aurora_data!CE1833-INT(aurora_data!CE1833)&gt;=0.75, INT(aurora_data!CE1833)+1, INT(aurora_data!CE1833))</f>
        <v>0</v>
      </c>
      <c r="CG14" s="453">
        <f>IF(aurora_data!CF1833-INT(aurora_data!CF1833)&gt;=0.75, INT(aurora_data!CF1833)+1, INT(aurora_data!CF1833))</f>
        <v>1</v>
      </c>
      <c r="CH14" s="449">
        <f>IF(aurora_data!CG1833-INT(aurora_data!CG1833)&gt;=0.75, INT(aurora_data!CG1833)+1, INT(aurora_data!CG1833))</f>
        <v>1</v>
      </c>
      <c r="CI14" s="449">
        <f>IF(aurora_data!CH1833-INT(aurora_data!CH1833)&gt;=0.75, INT(aurora_data!CH1833)+1, INT(aurora_data!CH1833))</f>
        <v>0</v>
      </c>
      <c r="CJ14" s="449">
        <f>IF(aurora_data!CI1833-INT(aurora_data!CI1833)&gt;=0.75, INT(aurora_data!CI1833)+1, INT(aurora_data!CI1833))</f>
        <v>0</v>
      </c>
      <c r="CK14" s="450">
        <f>IF(aurora_data!CJ1833-INT(aurora_data!CJ1833)&gt;=0.75, INT(aurora_data!CJ1833)+1, INT(aurora_data!CJ1833))</f>
        <v>3</v>
      </c>
      <c r="CL14" s="449">
        <f>IF(aurora_data!CK1833-INT(aurora_data!CK1833)&gt;=0.75, INT(aurora_data!CK1833)+1, INT(aurora_data!CK1833))</f>
        <v>1</v>
      </c>
      <c r="CM14" s="449">
        <f>IF(aurora_data!CL1833-INT(aurora_data!CL1833)&gt;=0.75, INT(aurora_data!CL1833)+1, INT(aurora_data!CL1833))</f>
        <v>2</v>
      </c>
      <c r="CN14" s="449">
        <f>IF(aurora_data!CM1833-INT(aurora_data!CM1833)&gt;=0.75, INT(aurora_data!CM1833)+1, INT(aurora_data!CM1833))</f>
        <v>2</v>
      </c>
      <c r="CO14" s="450">
        <f>IF(aurora_data!CN1833-INT(aurora_data!CN1833)&gt;=0.75, INT(aurora_data!CN1833)+1, INT(aurora_data!CN1833))</f>
        <v>4</v>
      </c>
      <c r="CP14" s="449">
        <f>IF(aurora_data!CO1833-INT(aurora_data!CO1833)&gt;=0.75, INT(aurora_data!CO1833)+1, INT(aurora_data!CO1833))</f>
        <v>3</v>
      </c>
      <c r="CQ14" s="449">
        <f>IF(aurora_data!CP1833-INT(aurora_data!CP1833)&gt;=0.75, INT(aurora_data!CP1833)+1, INT(aurora_data!CP1833))</f>
        <v>6</v>
      </c>
      <c r="CR14" s="449">
        <f>IF(aurora_data!CQ1833-INT(aurora_data!CQ1833)&gt;=0.75, INT(aurora_data!CQ1833)+1, INT(aurora_data!CQ1833))</f>
        <v>2</v>
      </c>
      <c r="CS14" s="450">
        <f>IF(aurora_data!CR1833-INT(aurora_data!CR1833)&gt;=0.75, INT(aurora_data!CR1833)+1, INT(aurora_data!CR1833))</f>
        <v>6</v>
      </c>
      <c r="CT14" s="449">
        <f>IF(aurora_data!CS1833-INT(aurora_data!CS1833)&gt;=0.75, INT(aurora_data!CS1833)+1, INT(aurora_data!CS1833))</f>
        <v>5</v>
      </c>
      <c r="CU14" s="449">
        <f>IF(aurora_data!CT1833-INT(aurora_data!CT1833)&gt;=0.75, INT(aurora_data!CT1833)+1, INT(aurora_data!CT1833))</f>
        <v>8</v>
      </c>
      <c r="CV14" s="449">
        <f>IF(aurora_data!CU1833-INT(aurora_data!CU1833)&gt;=0.75, INT(aurora_data!CU1833)+1, INT(aurora_data!CU1833))</f>
        <v>5</v>
      </c>
      <c r="CW14" s="452">
        <f>IF(aurora_data!CV1833-INT(aurora_data!CV1833)&gt;=0.75, INT(aurora_data!CV1833)+1, INT(aurora_data!CV1833))</f>
        <v>0</v>
      </c>
      <c r="CX14" s="449">
        <f>IF(aurora_data!CW1833-INT(aurora_data!CW1833)&gt;=0.75, INT(aurora_data!CW1833)+1, INT(aurora_data!CW1833))</f>
        <v>0</v>
      </c>
      <c r="CY14" s="449">
        <f>IF(aurora_data!CX1833-INT(aurora_data!CX1833)&gt;=0.75, INT(aurora_data!CX1833)+1, INT(aurora_data!CX1833))</f>
        <v>0</v>
      </c>
      <c r="CZ14" s="449">
        <f>IF(aurora_data!CY1833-INT(aurora_data!CY1833)&gt;=0.75, INT(aurora_data!CY1833)+1, INT(aurora_data!CY1833))</f>
        <v>0</v>
      </c>
      <c r="DA14" s="452">
        <f>IF(aurora_data!CZ1833-INT(aurora_data!CZ1833)&gt;=0.75, INT(aurora_data!CZ1833)+1, INT(aurora_data!CZ1833))</f>
        <v>50</v>
      </c>
      <c r="DB14" s="449">
        <f>IF(aurora_data!DA1833-INT(aurora_data!DA1833)&gt;=0.75, INT(aurora_data!DA1833)+1, INT(aurora_data!DA1833))</f>
        <v>50</v>
      </c>
      <c r="DC14" s="449">
        <f>IF(aurora_data!DB1833-INT(aurora_data!DB1833)&gt;=0.75, INT(aurora_data!DB1833)+1, INT(aurora_data!DB1833))</f>
        <v>100</v>
      </c>
      <c r="DD14" s="402" t="s">
        <v>622</v>
      </c>
      <c r="DE14" s="403">
        <f>IF(aurora_data!DB1833-INT(aurora_data!DB1833)&gt;=0.75, INT(aurora_data!DB1833)+1, INT(aurora_data!DB1833))</f>
        <v>100</v>
      </c>
      <c r="DF14" s="404">
        <f t="shared" si="0"/>
        <v>1</v>
      </c>
    </row>
    <row r="15" spans="2:110" s="405" customFormat="1">
      <c r="B15" s="512"/>
      <c r="C15" s="519"/>
      <c r="D15" s="396" t="s">
        <v>265</v>
      </c>
      <c r="E15" s="449">
        <f>IF(aurora_data!D1834-INT(aurora_data!D1834)&gt;=0.75, INT(aurora_data!D1834)+1, INT(aurora_data!D1834))</f>
        <v>0</v>
      </c>
      <c r="F15" s="449">
        <f>IF(aurora_data!E1834-INT(aurora_data!E1834)&gt;=0.75, INT(aurora_data!E1834)+1, INT(aurora_data!E1834))</f>
        <v>0</v>
      </c>
      <c r="G15" s="449">
        <f>IF(aurora_data!F1834-INT(aurora_data!F1834)&gt;=0.75, INT(aurora_data!F1834)+1, INT(aurora_data!F1834))</f>
        <v>0</v>
      </c>
      <c r="H15" s="449">
        <f>IF(aurora_data!G1834-INT(aurora_data!G1834)&gt;=0.75, INT(aurora_data!G1834)+1, INT(aurora_data!G1834))</f>
        <v>0</v>
      </c>
      <c r="I15" s="450">
        <f>IF(aurora_data!H1834-INT(aurora_data!H1834)&gt;=0.75, INT(aurora_data!H1834)+1, INT(aurora_data!H1834))</f>
        <v>0</v>
      </c>
      <c r="J15" s="449">
        <f>IF(aurora_data!I1834-INT(aurora_data!I1834)&gt;=0.75, INT(aurora_data!I1834)+1, INT(aurora_data!I1834))</f>
        <v>0</v>
      </c>
      <c r="K15" s="449">
        <f>IF(aurora_data!J1834-INT(aurora_data!J1834)&gt;=0.75, INT(aurora_data!J1834)+1, INT(aurora_data!J1834))</f>
        <v>0</v>
      </c>
      <c r="L15" s="449">
        <f>IF(aurora_data!K1834-INT(aurora_data!K1834)&gt;=0.75, INT(aurora_data!K1834)+1, INT(aurora_data!K1834))</f>
        <v>0</v>
      </c>
      <c r="M15" s="450">
        <f>IF(aurora_data!L1834-INT(aurora_data!L1834)&gt;=0.75, INT(aurora_data!L1834)+1, INT(aurora_data!L1834))</f>
        <v>0</v>
      </c>
      <c r="N15" s="449">
        <f>IF(aurora_data!M1834-INT(aurora_data!M1834)&gt;=0.75, INT(aurora_data!M1834)+1, INT(aurora_data!M1834))</f>
        <v>1</v>
      </c>
      <c r="O15" s="449">
        <f>IF(aurora_data!N1834-INT(aurora_data!N1834)&gt;=0.75, INT(aurora_data!N1834)+1, INT(aurora_data!N1834))</f>
        <v>0</v>
      </c>
      <c r="P15" s="449">
        <f>IF(aurora_data!O1834-INT(aurora_data!O1834)&gt;=0.75, INT(aurora_data!O1834)+1, INT(aurora_data!O1834))</f>
        <v>2</v>
      </c>
      <c r="Q15" s="450">
        <f>IF(aurora_data!P1834-INT(aurora_data!P1834)&gt;=0.75, INT(aurora_data!P1834)+1, INT(aurora_data!P1834))</f>
        <v>0</v>
      </c>
      <c r="R15" s="449">
        <f>IF(aurora_data!Q1834-INT(aurora_data!Q1834)&gt;=0.75, INT(aurora_data!Q1834)+1, INT(aurora_data!Q1834))</f>
        <v>0</v>
      </c>
      <c r="S15" s="449">
        <f>IF(aurora_data!R1834-INT(aurora_data!R1834)&gt;=0.75, INT(aurora_data!R1834)+1, INT(aurora_data!R1834))</f>
        <v>0</v>
      </c>
      <c r="T15" s="451">
        <f>IF(aurora_data!S1834-INT(aurora_data!S1834)&gt;=0.75, INT(aurora_data!S1834)+1, INT(aurora_data!S1834))</f>
        <v>0</v>
      </c>
      <c r="U15" s="452">
        <f>IF(aurora_data!T1834-INT(aurora_data!T1834)&gt;=0.75, INT(aurora_data!T1834)+1, INT(aurora_data!T1834))</f>
        <v>0</v>
      </c>
      <c r="V15" s="449">
        <f>IF(aurora_data!U1834-INT(aurora_data!U1834)&gt;=0.75, INT(aurora_data!U1834)+1, INT(aurora_data!U1834))</f>
        <v>0</v>
      </c>
      <c r="W15" s="449">
        <f>IF(aurora_data!V1834-INT(aurora_data!V1834)&gt;=0.75, INT(aurora_data!V1834)+1, INT(aurora_data!V1834))</f>
        <v>0</v>
      </c>
      <c r="X15" s="449">
        <f>IF(aurora_data!W1834-INT(aurora_data!W1834)&gt;=0.75, INT(aurora_data!W1834)+1, INT(aurora_data!W1834))</f>
        <v>0</v>
      </c>
      <c r="Y15" s="453">
        <f>IF(aurora_data!X1834-INT(aurora_data!X1834)&gt;=0.75, INT(aurora_data!X1834)+1, INT(aurora_data!X1834))</f>
        <v>0</v>
      </c>
      <c r="Z15" s="449">
        <f>IF(aurora_data!Y1834-INT(aurora_data!Y1834)&gt;=0.75, INT(aurora_data!Y1834)+1, INT(aurora_data!Y1834))</f>
        <v>0</v>
      </c>
      <c r="AA15" s="449">
        <f>IF(aurora_data!Z1834-INT(aurora_data!Z1834)&gt;=0.75, INT(aurora_data!Z1834)+1, INT(aurora_data!Z1834))</f>
        <v>0</v>
      </c>
      <c r="AB15" s="449">
        <f>IF(aurora_data!AA1834-INT(aurora_data!AA1834)&gt;=0.75, INT(aurora_data!AA1834)+1, INT(aurora_data!AA1834))</f>
        <v>0</v>
      </c>
      <c r="AC15" s="450">
        <f>IF(aurora_data!AB1834-INT(aurora_data!AB1834)&gt;=0.75, INT(aurora_data!AB1834)+1, INT(aurora_data!AB1834))</f>
        <v>0</v>
      </c>
      <c r="AD15" s="449">
        <f>IF(aurora_data!AC1834-INT(aurora_data!AC1834)&gt;=0.75, INT(aurora_data!AC1834)+1, INT(aurora_data!AC1834))</f>
        <v>0</v>
      </c>
      <c r="AE15" s="449">
        <f>IF(aurora_data!AD1834-INT(aurora_data!AD1834)&gt;=0.75, INT(aurora_data!AD1834)+1, INT(aurora_data!AD1834))</f>
        <v>0</v>
      </c>
      <c r="AF15" s="449">
        <f>IF(aurora_data!AE1834-INT(aurora_data!AE1834)&gt;=0.75, INT(aurora_data!AE1834)+1, INT(aurora_data!AE1834))</f>
        <v>0</v>
      </c>
      <c r="AG15" s="450">
        <f>IF(aurora_data!AF1834-INT(aurora_data!AF1834)&gt;=0.75, INT(aurora_data!AF1834)+1, INT(aurora_data!AF1834))</f>
        <v>0</v>
      </c>
      <c r="AH15" s="449">
        <f>IF(aurora_data!AG1834-INT(aurora_data!AG1834)&gt;=0.75, INT(aurora_data!AG1834)+1, INT(aurora_data!AG1834))</f>
        <v>0</v>
      </c>
      <c r="AI15" s="449">
        <f>IF(aurora_data!AH1834-INT(aurora_data!AH1834)&gt;=0.75, INT(aurora_data!AH1834)+1, INT(aurora_data!AH1834))</f>
        <v>1</v>
      </c>
      <c r="AJ15" s="449">
        <f>IF(aurora_data!AI1834-INT(aurora_data!AI1834)&gt;=0.75, INT(aurora_data!AI1834)+1, INT(aurora_data!AI1834))</f>
        <v>0</v>
      </c>
      <c r="AK15" s="450">
        <f>IF(aurora_data!AJ1834-INT(aurora_data!AJ1834)&gt;=0.75, INT(aurora_data!AJ1834)+1, INT(aurora_data!AJ1834))</f>
        <v>0</v>
      </c>
      <c r="AL15" s="449">
        <f>IF(aurora_data!AK1834-INT(aurora_data!AK1834)&gt;=0.75, INT(aurora_data!AK1834)+1, INT(aurora_data!AK1834))</f>
        <v>1</v>
      </c>
      <c r="AM15" s="449">
        <f>IF(aurora_data!AL1834-INT(aurora_data!AL1834)&gt;=0.75, INT(aurora_data!AL1834)+1, INT(aurora_data!AL1834))</f>
        <v>0</v>
      </c>
      <c r="AN15" s="451">
        <f>IF(aurora_data!AM1834-INT(aurora_data!AM1834)&gt;=0.75, INT(aurora_data!AM1834)+1, INT(aurora_data!AM1834))</f>
        <v>0</v>
      </c>
      <c r="AO15" s="452">
        <f>IF(aurora_data!AN1834-INT(aurora_data!AN1834)&gt;=0.75, INT(aurora_data!AN1834)+1, INT(aurora_data!AN1834))</f>
        <v>0</v>
      </c>
      <c r="AP15" s="449">
        <f>IF(aurora_data!AO1834-INT(aurora_data!AO1834)&gt;=0.75, INT(aurora_data!AO1834)+1, INT(aurora_data!AO1834))</f>
        <v>0</v>
      </c>
      <c r="AQ15" s="449">
        <f>IF(aurora_data!AP1834-INT(aurora_data!AP1834)&gt;=0.75, INT(aurora_data!AP1834)+1, INT(aurora_data!AP1834))</f>
        <v>0</v>
      </c>
      <c r="AR15" s="449">
        <f>IF(aurora_data!AQ1834-INT(aurora_data!AQ1834)&gt;=0.75, INT(aurora_data!AQ1834)+1, INT(aurora_data!AQ1834))</f>
        <v>0</v>
      </c>
      <c r="AS15" s="453">
        <f>IF(aurora_data!AR1834-INT(aurora_data!AR1834)&gt;=0.75, INT(aurora_data!AR1834)+1, INT(aurora_data!AR1834))</f>
        <v>0</v>
      </c>
      <c r="AT15" s="449">
        <f>IF(aurora_data!AS1834-INT(aurora_data!AS1834)&gt;=0.75, INT(aurora_data!AS1834)+1, INT(aurora_data!AS1834))</f>
        <v>0</v>
      </c>
      <c r="AU15" s="449">
        <f>IF(aurora_data!AT1834-INT(aurora_data!AT1834)&gt;=0.75, INT(aurora_data!AT1834)+1, INT(aurora_data!AT1834))</f>
        <v>0</v>
      </c>
      <c r="AV15" s="449">
        <f>IF(aurora_data!AU1834-INT(aurora_data!AU1834)&gt;=0.75, INT(aurora_data!AU1834)+1, INT(aurora_data!AU1834))</f>
        <v>0</v>
      </c>
      <c r="AW15" s="450">
        <f>IF(aurora_data!AV1834-INT(aurora_data!AV1834)&gt;=0.75, INT(aurora_data!AV1834)+1, INT(aurora_data!AV1834))</f>
        <v>0</v>
      </c>
      <c r="AX15" s="449">
        <f>IF(aurora_data!AW1834-INT(aurora_data!AW1834)&gt;=0.75, INT(aurora_data!AW1834)+1, INT(aurora_data!AW1834))</f>
        <v>0</v>
      </c>
      <c r="AY15" s="449">
        <f>IF(aurora_data!AX1834-INT(aurora_data!AX1834)&gt;=0.75, INT(aurora_data!AX1834)+1, INT(aurora_data!AX1834))</f>
        <v>0</v>
      </c>
      <c r="AZ15" s="449">
        <f>IF(aurora_data!AY1834-INT(aurora_data!AY1834)&gt;=0.75, INT(aurora_data!AY1834)+1, INT(aurora_data!AY1834))</f>
        <v>0</v>
      </c>
      <c r="BA15" s="450">
        <f>IF(aurora_data!AZ1834-INT(aurora_data!AZ1834)&gt;=0.75, INT(aurora_data!AZ1834)+1, INT(aurora_data!AZ1834))</f>
        <v>1</v>
      </c>
      <c r="BB15" s="449">
        <f>IF(aurora_data!BA1834-INT(aurora_data!BA1834)&gt;=0.75, INT(aurora_data!BA1834)+1, INT(aurora_data!BA1834))</f>
        <v>0</v>
      </c>
      <c r="BC15" s="449">
        <f>IF(aurora_data!BB1834-INT(aurora_data!BB1834)&gt;=0.75, INT(aurora_data!BB1834)+1, INT(aurora_data!BB1834))</f>
        <v>0</v>
      </c>
      <c r="BD15" s="449">
        <f>IF(aurora_data!BC1834-INT(aurora_data!BC1834)&gt;=0.75, INT(aurora_data!BC1834)+1, INT(aurora_data!BC1834))</f>
        <v>0</v>
      </c>
      <c r="BE15" s="450">
        <f>IF(aurora_data!BD1834-INT(aurora_data!BD1834)&gt;=0.75, INT(aurora_data!BD1834)+1, INT(aurora_data!BD1834))</f>
        <v>0</v>
      </c>
      <c r="BF15" s="449">
        <f>IF(aurora_data!BE1834-INT(aurora_data!BE1834)&gt;=0.75, INT(aurora_data!BE1834)+1, INT(aurora_data!BE1834))</f>
        <v>0</v>
      </c>
      <c r="BG15" s="449">
        <f>IF(aurora_data!BF1834-INT(aurora_data!BF1834)&gt;=0.75, INT(aurora_data!BF1834)+1, INT(aurora_data!BF1834))</f>
        <v>1</v>
      </c>
      <c r="BH15" s="451">
        <f>IF(aurora_data!BG1834-INT(aurora_data!BG1834)&gt;=0.75, INT(aurora_data!BG1834)+1, INT(aurora_data!BG1834))</f>
        <v>0</v>
      </c>
      <c r="BI15" s="452">
        <f>IF(aurora_data!BH1834-INT(aurora_data!BH1834)&gt;=0.75, INT(aurora_data!BH1834)+1, INT(aurora_data!BH1834))</f>
        <v>0</v>
      </c>
      <c r="BJ15" s="449">
        <f>IF(aurora_data!BI1834-INT(aurora_data!BI1834)&gt;=0.75, INT(aurora_data!BI1834)+1, INT(aurora_data!BI1834))</f>
        <v>0</v>
      </c>
      <c r="BK15" s="449">
        <f>IF(aurora_data!BJ1834-INT(aurora_data!BJ1834)&gt;=0.75, INT(aurora_data!BJ1834)+1, INT(aurora_data!BJ1834))</f>
        <v>0</v>
      </c>
      <c r="BL15" s="449">
        <f>IF(aurora_data!BK1834-INT(aurora_data!BK1834)&gt;=0.75, INT(aurora_data!BK1834)+1, INT(aurora_data!BK1834))</f>
        <v>0</v>
      </c>
      <c r="BM15" s="453">
        <f>IF(aurora_data!BL1834-INT(aurora_data!BL1834)&gt;=0.75, INT(aurora_data!BL1834)+1, INT(aurora_data!BL1834))</f>
        <v>2</v>
      </c>
      <c r="BN15" s="449">
        <f>IF(aurora_data!BM1834-INT(aurora_data!BM1834)&gt;=0.75, INT(aurora_data!BM1834)+1, INT(aurora_data!BM1834))</f>
        <v>0</v>
      </c>
      <c r="BO15" s="449">
        <f>IF(aurora_data!BN1834-INT(aurora_data!BN1834)&gt;=0.75, INT(aurora_data!BN1834)+1, INT(aurora_data!BN1834))</f>
        <v>0</v>
      </c>
      <c r="BP15" s="449">
        <f>IF(aurora_data!BO1834-INT(aurora_data!BO1834)&gt;=0.75, INT(aurora_data!BO1834)+1, INT(aurora_data!BO1834))</f>
        <v>0</v>
      </c>
      <c r="BQ15" s="450">
        <f>IF(aurora_data!BP1834-INT(aurora_data!BP1834)&gt;=0.75, INT(aurora_data!BP1834)+1, INT(aurora_data!BP1834))</f>
        <v>0</v>
      </c>
      <c r="BR15" s="449">
        <f>IF(aurora_data!BQ1834-INT(aurora_data!BQ1834)&gt;=0.75, INT(aurora_data!BQ1834)+1, INT(aurora_data!BQ1834))</f>
        <v>0</v>
      </c>
      <c r="BS15" s="449">
        <f>IF(aurora_data!BR1834-INT(aurora_data!BR1834)&gt;=0.75, INT(aurora_data!BR1834)+1, INT(aurora_data!BR1834))</f>
        <v>0</v>
      </c>
      <c r="BT15" s="449">
        <f>IF(aurora_data!BS1834-INT(aurora_data!BS1834)&gt;=0.75, INT(aurora_data!BS1834)+1, INT(aurora_data!BS1834))</f>
        <v>1</v>
      </c>
      <c r="BU15" s="450">
        <f>IF(aurora_data!BT1834-INT(aurora_data!BT1834)&gt;=0.75, INT(aurora_data!BT1834)+1, INT(aurora_data!BT1834))</f>
        <v>0</v>
      </c>
      <c r="BV15" s="449">
        <f>IF(aurora_data!BU1834-INT(aurora_data!BU1834)&gt;=0.75, INT(aurora_data!BU1834)+1, INT(aurora_data!BU1834))</f>
        <v>0</v>
      </c>
      <c r="BW15" s="449">
        <f>IF(aurora_data!BV1834-INT(aurora_data!BV1834)&gt;=0.75, INT(aurora_data!BV1834)+1, INT(aurora_data!BV1834))</f>
        <v>0</v>
      </c>
      <c r="BX15" s="449">
        <f>IF(aurora_data!BW1834-INT(aurora_data!BW1834)&gt;=0.75, INT(aurora_data!BW1834)+1, INT(aurora_data!BW1834))</f>
        <v>0</v>
      </c>
      <c r="BY15" s="450">
        <f>IF(aurora_data!BX1834-INT(aurora_data!BX1834)&gt;=0.75, INT(aurora_data!BX1834)+1, INT(aurora_data!BX1834))</f>
        <v>0</v>
      </c>
      <c r="BZ15" s="449">
        <f>IF(aurora_data!BY1834-INT(aurora_data!BY1834)&gt;=0.75, INT(aurora_data!BY1834)+1, INT(aurora_data!BY1834))</f>
        <v>0</v>
      </c>
      <c r="CA15" s="449">
        <f>IF(aurora_data!BZ1834-INT(aurora_data!BZ1834)&gt;=0.75, INT(aurora_data!BZ1834)+1, INT(aurora_data!BZ1834))</f>
        <v>0</v>
      </c>
      <c r="CB15" s="451">
        <f>IF(aurora_data!CA1834-INT(aurora_data!CA1834)&gt;=0.75, INT(aurora_data!CA1834)+1, INT(aurora_data!CA1834))</f>
        <v>0</v>
      </c>
      <c r="CC15" s="452">
        <f>IF(aurora_data!CB1834-INT(aurora_data!CB1834)&gt;=0.75, INT(aurora_data!CB1834)+1, INT(aurora_data!CB1834))</f>
        <v>0</v>
      </c>
      <c r="CD15" s="449">
        <f>IF(aurora_data!CC1834-INT(aurora_data!CC1834)&gt;=0.75, INT(aurora_data!CC1834)+1, INT(aurora_data!CC1834))</f>
        <v>0</v>
      </c>
      <c r="CE15" s="449">
        <f>IF(aurora_data!CD1834-INT(aurora_data!CD1834)&gt;=0.75, INT(aurora_data!CD1834)+1, INT(aurora_data!CD1834))</f>
        <v>0</v>
      </c>
      <c r="CF15" s="449">
        <f>IF(aurora_data!CE1834-INT(aurora_data!CE1834)&gt;=0.75, INT(aurora_data!CE1834)+1, INT(aurora_data!CE1834))</f>
        <v>0</v>
      </c>
      <c r="CG15" s="453">
        <f>IF(aurora_data!CF1834-INT(aurora_data!CF1834)&gt;=0.75, INT(aurora_data!CF1834)+1, INT(aurora_data!CF1834))</f>
        <v>0</v>
      </c>
      <c r="CH15" s="449">
        <f>IF(aurora_data!CG1834-INT(aurora_data!CG1834)&gt;=0.75, INT(aurora_data!CG1834)+1, INT(aurora_data!CG1834))</f>
        <v>0</v>
      </c>
      <c r="CI15" s="449">
        <f>IF(aurora_data!CH1834-INT(aurora_data!CH1834)&gt;=0.75, INT(aurora_data!CH1834)+1, INT(aurora_data!CH1834))</f>
        <v>0</v>
      </c>
      <c r="CJ15" s="449">
        <f>IF(aurora_data!CI1834-INT(aurora_data!CI1834)&gt;=0.75, INT(aurora_data!CI1834)+1, INT(aurora_data!CI1834))</f>
        <v>0</v>
      </c>
      <c r="CK15" s="450">
        <f>IF(aurora_data!CJ1834-INT(aurora_data!CJ1834)&gt;=0.75, INT(aurora_data!CJ1834)+1, INT(aurora_data!CJ1834))</f>
        <v>1</v>
      </c>
      <c r="CL15" s="449">
        <f>IF(aurora_data!CK1834-INT(aurora_data!CK1834)&gt;=0.75, INT(aurora_data!CK1834)+1, INT(aurora_data!CK1834))</f>
        <v>0</v>
      </c>
      <c r="CM15" s="449">
        <f>IF(aurora_data!CL1834-INT(aurora_data!CL1834)&gt;=0.75, INT(aurora_data!CL1834)+1, INT(aurora_data!CL1834))</f>
        <v>0</v>
      </c>
      <c r="CN15" s="449">
        <f>IF(aurora_data!CM1834-INT(aurora_data!CM1834)&gt;=0.75, INT(aurora_data!CM1834)+1, INT(aurora_data!CM1834))</f>
        <v>0</v>
      </c>
      <c r="CO15" s="450">
        <f>IF(aurora_data!CN1834-INT(aurora_data!CN1834)&gt;=0.75, INT(aurora_data!CN1834)+1, INT(aurora_data!CN1834))</f>
        <v>2</v>
      </c>
      <c r="CP15" s="449">
        <f>IF(aurora_data!CO1834-INT(aurora_data!CO1834)&gt;=0.75, INT(aurora_data!CO1834)+1, INT(aurora_data!CO1834))</f>
        <v>0</v>
      </c>
      <c r="CQ15" s="449">
        <f>IF(aurora_data!CP1834-INT(aurora_data!CP1834)&gt;=0.75, INT(aurora_data!CP1834)+1, INT(aurora_data!CP1834))</f>
        <v>0</v>
      </c>
      <c r="CR15" s="449">
        <f>IF(aurora_data!CQ1834-INT(aurora_data!CQ1834)&gt;=0.75, INT(aurora_data!CQ1834)+1, INT(aurora_data!CQ1834))</f>
        <v>0</v>
      </c>
      <c r="CS15" s="450">
        <f>IF(aurora_data!CR1834-INT(aurora_data!CR1834)&gt;=0.75, INT(aurora_data!CR1834)+1, INT(aurora_data!CR1834))</f>
        <v>3</v>
      </c>
      <c r="CT15" s="449">
        <f>IF(aurora_data!CS1834-INT(aurora_data!CS1834)&gt;=0.75, INT(aurora_data!CS1834)+1, INT(aurora_data!CS1834))</f>
        <v>0</v>
      </c>
      <c r="CU15" s="449">
        <f>IF(aurora_data!CT1834-INT(aurora_data!CT1834)&gt;=0.75, INT(aurora_data!CT1834)+1, INT(aurora_data!CT1834))</f>
        <v>1</v>
      </c>
      <c r="CV15" s="449">
        <f>IF(aurora_data!CU1834-INT(aurora_data!CU1834)&gt;=0.75, INT(aurora_data!CU1834)+1, INT(aurora_data!CU1834))</f>
        <v>0</v>
      </c>
      <c r="CW15" s="452">
        <f>IF(aurora_data!CV1834-INT(aurora_data!CV1834)&gt;=0.75, INT(aurora_data!CV1834)+1, INT(aurora_data!CV1834))</f>
        <v>0</v>
      </c>
      <c r="CX15" s="449">
        <f>IF(aurora_data!CW1834-INT(aurora_data!CW1834)&gt;=0.75, INT(aurora_data!CW1834)+1, INT(aurora_data!CW1834))</f>
        <v>0</v>
      </c>
      <c r="CY15" s="449">
        <f>IF(aurora_data!CX1834-INT(aurora_data!CX1834)&gt;=0.75, INT(aurora_data!CX1834)+1, INT(aurora_data!CX1834))</f>
        <v>0</v>
      </c>
      <c r="CZ15" s="449">
        <f>IF(aurora_data!CY1834-INT(aurora_data!CY1834)&gt;=0.75, INT(aurora_data!CY1834)+1, INT(aurora_data!CY1834))</f>
        <v>0</v>
      </c>
      <c r="DA15" s="452">
        <f>IF(aurora_data!CZ1834-INT(aurora_data!CZ1834)&gt;=0.75, INT(aurora_data!CZ1834)+1, INT(aurora_data!CZ1834))</f>
        <v>13</v>
      </c>
      <c r="DB15" s="449">
        <f>IF(aurora_data!DA1834-INT(aurora_data!DA1834)&gt;=0.75, INT(aurora_data!DA1834)+1, INT(aurora_data!DA1834))</f>
        <v>4</v>
      </c>
      <c r="DC15" s="449">
        <f>IF(aurora_data!DB1834-INT(aurora_data!DB1834)&gt;=0.75, INT(aurora_data!DB1834)+1, INT(aurora_data!DB1834))</f>
        <v>17</v>
      </c>
      <c r="DD15" s="402" t="s">
        <v>622</v>
      </c>
      <c r="DE15" s="403">
        <f>IF(aurora_data!DB1834-INT(aurora_data!DB1834)&gt;=0.75, INT(aurora_data!DB1834)+1, INT(aurora_data!DB1834))</f>
        <v>17</v>
      </c>
      <c r="DF15" s="404">
        <f t="shared" si="0"/>
        <v>0.17</v>
      </c>
    </row>
    <row r="16" spans="2:110" s="405" customFormat="1">
      <c r="B16" s="512"/>
      <c r="C16" s="519"/>
      <c r="D16" s="406" t="s">
        <v>266</v>
      </c>
      <c r="E16" s="403">
        <f>IF(aurora_data!D1835-INT(aurora_data!D1835)&gt;=0.75, INT(aurora_data!D1835)+1, INT(aurora_data!D1835))</f>
        <v>0</v>
      </c>
      <c r="F16" s="407">
        <f>IF(aurora_data!E1835-INT(aurora_data!E1835)&gt;=0.75, INT(aurora_data!E1835)+1, INT(aurora_data!E1835))</f>
        <v>0</v>
      </c>
      <c r="G16" s="407">
        <f>IF(aurora_data!F1835-INT(aurora_data!F1835)&gt;=0.75, INT(aurora_data!F1835)+1, INT(aurora_data!F1835))</f>
        <v>0</v>
      </c>
      <c r="H16" s="407">
        <f>IF(aurora_data!G1835-INT(aurora_data!G1835)&gt;=0.75, INT(aurora_data!G1835)+1, INT(aurora_data!G1835))</f>
        <v>0</v>
      </c>
      <c r="I16" s="408">
        <f>IF(aurora_data!H1835-INT(aurora_data!H1835)&gt;=0.75, INT(aurora_data!H1835)+1, INT(aurora_data!H1835))</f>
        <v>0</v>
      </c>
      <c r="J16" s="407">
        <f>IF(aurora_data!I1835-INT(aurora_data!I1835)&gt;=0.75, INT(aurora_data!I1835)+1, INT(aurora_data!I1835))</f>
        <v>0</v>
      </c>
      <c r="K16" s="407">
        <f>IF(aurora_data!J1835-INT(aurora_data!J1835)&gt;=0.75, INT(aurora_data!J1835)+1, INT(aurora_data!J1835))</f>
        <v>0</v>
      </c>
      <c r="L16" s="407">
        <f>IF(aurora_data!K1835-INT(aurora_data!K1835)&gt;=0.75, INT(aurora_data!K1835)+1, INT(aurora_data!K1835))</f>
        <v>0</v>
      </c>
      <c r="M16" s="408">
        <f>IF(aurora_data!L1835-INT(aurora_data!L1835)&gt;=0.75, INT(aurora_data!L1835)+1, INT(aurora_data!L1835))</f>
        <v>0</v>
      </c>
      <c r="N16" s="407">
        <f>IF(aurora_data!M1835-INT(aurora_data!M1835)&gt;=0.75, INT(aurora_data!M1835)+1, INT(aurora_data!M1835))</f>
        <v>0</v>
      </c>
      <c r="O16" s="407">
        <f>IF(aurora_data!N1835-INT(aurora_data!N1835)&gt;=0.75, INT(aurora_data!N1835)+1, INT(aurora_data!N1835))</f>
        <v>0</v>
      </c>
      <c r="P16" s="407">
        <f>IF(aurora_data!O1835-INT(aurora_data!O1835)&gt;=0.75, INT(aurora_data!O1835)+1, INT(aurora_data!O1835))</f>
        <v>0</v>
      </c>
      <c r="Q16" s="408">
        <f>IF(aurora_data!P1835-INT(aurora_data!P1835)&gt;=0.75, INT(aurora_data!P1835)+1, INT(aurora_data!P1835))</f>
        <v>0</v>
      </c>
      <c r="R16" s="407">
        <f>IF(aurora_data!Q1835-INT(aurora_data!Q1835)&gt;=0.75, INT(aurora_data!Q1835)+1, INT(aurora_data!Q1835))</f>
        <v>0</v>
      </c>
      <c r="S16" s="407">
        <f>IF(aurora_data!R1835-INT(aurora_data!R1835)&gt;=0.75, INT(aurora_data!R1835)+1, INT(aurora_data!R1835))</f>
        <v>0</v>
      </c>
      <c r="T16" s="409">
        <f>IF(aurora_data!S1835-INT(aurora_data!S1835)&gt;=0.75, INT(aurora_data!S1835)+1, INT(aurora_data!S1835))</f>
        <v>0</v>
      </c>
      <c r="U16" s="403">
        <f>IF(aurora_data!T1835-INT(aurora_data!T1835)&gt;=0.75, INT(aurora_data!T1835)+1, INT(aurora_data!T1835))</f>
        <v>0</v>
      </c>
      <c r="V16" s="407">
        <f>IF(aurora_data!U1835-INT(aurora_data!U1835)&gt;=0.75, INT(aurora_data!U1835)+1, INT(aurora_data!U1835))</f>
        <v>0</v>
      </c>
      <c r="W16" s="407">
        <f>IF(aurora_data!V1835-INT(aurora_data!V1835)&gt;=0.75, INT(aurora_data!V1835)+1, INT(aurora_data!V1835))</f>
        <v>0</v>
      </c>
      <c r="X16" s="407">
        <f>IF(aurora_data!W1835-INT(aurora_data!W1835)&gt;=0.75, INT(aurora_data!W1835)+1, INT(aurora_data!W1835))</f>
        <v>0</v>
      </c>
      <c r="Y16" s="410">
        <f>IF(aurora_data!X1835-INT(aurora_data!X1835)&gt;=0.75, INT(aurora_data!X1835)+1, INT(aurora_data!X1835))</f>
        <v>0</v>
      </c>
      <c r="Z16" s="407">
        <f>IF(aurora_data!Y1835-INT(aurora_data!Y1835)&gt;=0.75, INT(aurora_data!Y1835)+1, INT(aurora_data!Y1835))</f>
        <v>0</v>
      </c>
      <c r="AA16" s="407">
        <f>IF(aurora_data!Z1835-INT(aurora_data!Z1835)&gt;=0.75, INT(aurora_data!Z1835)+1, INT(aurora_data!Z1835))</f>
        <v>0</v>
      </c>
      <c r="AB16" s="407">
        <f>IF(aurora_data!AA1835-INT(aurora_data!AA1835)&gt;=0.75, INT(aurora_data!AA1835)+1, INT(aurora_data!AA1835))</f>
        <v>0</v>
      </c>
      <c r="AC16" s="408">
        <f>IF(aurora_data!AB1835-INT(aurora_data!AB1835)&gt;=0.75, INT(aurora_data!AB1835)+1, INT(aurora_data!AB1835))</f>
        <v>0</v>
      </c>
      <c r="AD16" s="407">
        <f>IF(aurora_data!AC1835-INT(aurora_data!AC1835)&gt;=0.75, INT(aurora_data!AC1835)+1, INT(aurora_data!AC1835))</f>
        <v>0</v>
      </c>
      <c r="AE16" s="407">
        <f>IF(aurora_data!AD1835-INT(aurora_data!AD1835)&gt;=0.75, INT(aurora_data!AD1835)+1, INT(aurora_data!AD1835))</f>
        <v>0</v>
      </c>
      <c r="AF16" s="407">
        <f>IF(aurora_data!AE1835-INT(aurora_data!AE1835)&gt;=0.75, INT(aurora_data!AE1835)+1, INT(aurora_data!AE1835))</f>
        <v>0</v>
      </c>
      <c r="AG16" s="408">
        <f>IF(aurora_data!AF1835-INT(aurora_data!AF1835)&gt;=0.75, INT(aurora_data!AF1835)+1, INT(aurora_data!AF1835))</f>
        <v>0</v>
      </c>
      <c r="AH16" s="407">
        <f>IF(aurora_data!AG1835-INT(aurora_data!AG1835)&gt;=0.75, INT(aurora_data!AG1835)+1, INT(aurora_data!AG1835))</f>
        <v>0</v>
      </c>
      <c r="AI16" s="407">
        <f>IF(aurora_data!AH1835-INT(aurora_data!AH1835)&gt;=0.75, INT(aurora_data!AH1835)+1, INT(aurora_data!AH1835))</f>
        <v>0</v>
      </c>
      <c r="AJ16" s="407">
        <f>IF(aurora_data!AI1835-INT(aurora_data!AI1835)&gt;=0.75, INT(aurora_data!AI1835)+1, INT(aurora_data!AI1835))</f>
        <v>0</v>
      </c>
      <c r="AK16" s="408">
        <f>IF(aurora_data!AJ1835-INT(aurora_data!AJ1835)&gt;=0.75, INT(aurora_data!AJ1835)+1, INT(aurora_data!AJ1835))</f>
        <v>0</v>
      </c>
      <c r="AL16" s="407">
        <f>IF(aurora_data!AK1835-INT(aurora_data!AK1835)&gt;=0.75, INT(aurora_data!AK1835)+1, INT(aurora_data!AK1835))</f>
        <v>0</v>
      </c>
      <c r="AM16" s="407">
        <f>IF(aurora_data!AL1835-INT(aurora_data!AL1835)&gt;=0.75, INT(aurora_data!AL1835)+1, INT(aurora_data!AL1835))</f>
        <v>0</v>
      </c>
      <c r="AN16" s="409">
        <f>IF(aurora_data!AM1835-INT(aurora_data!AM1835)&gt;=0.75, INT(aurora_data!AM1835)+1, INT(aurora_data!AM1835))</f>
        <v>0</v>
      </c>
      <c r="AO16" s="403">
        <f>IF(aurora_data!AN1835-INT(aurora_data!AN1835)&gt;=0.75, INT(aurora_data!AN1835)+1, INT(aurora_data!AN1835))</f>
        <v>0</v>
      </c>
      <c r="AP16" s="407">
        <f>IF(aurora_data!AO1835-INT(aurora_data!AO1835)&gt;=0.75, INT(aurora_data!AO1835)+1, INT(aurora_data!AO1835))</f>
        <v>0</v>
      </c>
      <c r="AQ16" s="407">
        <f>IF(aurora_data!AP1835-INT(aurora_data!AP1835)&gt;=0.75, INT(aurora_data!AP1835)+1, INT(aurora_data!AP1835))</f>
        <v>0</v>
      </c>
      <c r="AR16" s="407">
        <f>IF(aurora_data!AQ1835-INT(aurora_data!AQ1835)&gt;=0.75, INT(aurora_data!AQ1835)+1, INT(aurora_data!AQ1835))</f>
        <v>0</v>
      </c>
      <c r="AS16" s="410">
        <f>IF(aurora_data!AR1835-INT(aurora_data!AR1835)&gt;=0.75, INT(aurora_data!AR1835)+1, INT(aurora_data!AR1835))</f>
        <v>0</v>
      </c>
      <c r="AT16" s="407">
        <f>IF(aurora_data!AS1835-INT(aurora_data!AS1835)&gt;=0.75, INT(aurora_data!AS1835)+1, INT(aurora_data!AS1835))</f>
        <v>0</v>
      </c>
      <c r="AU16" s="407">
        <f>IF(aurora_data!AT1835-INT(aurora_data!AT1835)&gt;=0.75, INT(aurora_data!AT1835)+1, INT(aurora_data!AT1835))</f>
        <v>0</v>
      </c>
      <c r="AV16" s="407">
        <f>IF(aurora_data!AU1835-INT(aurora_data!AU1835)&gt;=0.75, INT(aurora_data!AU1835)+1, INT(aurora_data!AU1835))</f>
        <v>0</v>
      </c>
      <c r="AW16" s="408">
        <f>IF(aurora_data!AV1835-INT(aurora_data!AV1835)&gt;=0.75, INT(aurora_data!AV1835)+1, INT(aurora_data!AV1835))</f>
        <v>0</v>
      </c>
      <c r="AX16" s="407">
        <f>IF(aurora_data!AW1835-INT(aurora_data!AW1835)&gt;=0.75, INT(aurora_data!AW1835)+1, INT(aurora_data!AW1835))</f>
        <v>0</v>
      </c>
      <c r="AY16" s="407">
        <f>IF(aurora_data!AX1835-INT(aurora_data!AX1835)&gt;=0.75, INT(aurora_data!AX1835)+1, INT(aurora_data!AX1835))</f>
        <v>0</v>
      </c>
      <c r="AZ16" s="407">
        <f>IF(aurora_data!AY1835-INT(aurora_data!AY1835)&gt;=0.75, INT(aurora_data!AY1835)+1, INT(aurora_data!AY1835))</f>
        <v>0</v>
      </c>
      <c r="BA16" s="408">
        <f>IF(aurora_data!AZ1835-INT(aurora_data!AZ1835)&gt;=0.75, INT(aurora_data!AZ1835)+1, INT(aurora_data!AZ1835))</f>
        <v>0</v>
      </c>
      <c r="BB16" s="407">
        <f>IF(aurora_data!BA1835-INT(aurora_data!BA1835)&gt;=0.75, INT(aurora_data!BA1835)+1, INT(aurora_data!BA1835))</f>
        <v>0</v>
      </c>
      <c r="BC16" s="407">
        <f>IF(aurora_data!BB1835-INT(aurora_data!BB1835)&gt;=0.75, INT(aurora_data!BB1835)+1, INT(aurora_data!BB1835))</f>
        <v>0</v>
      </c>
      <c r="BD16" s="407">
        <f>IF(aurora_data!BC1835-INT(aurora_data!BC1835)&gt;=0.75, INT(aurora_data!BC1835)+1, INT(aurora_data!BC1835))</f>
        <v>0</v>
      </c>
      <c r="BE16" s="408">
        <f>IF(aurora_data!BD1835-INT(aurora_data!BD1835)&gt;=0.75, INT(aurora_data!BD1835)+1, INT(aurora_data!BD1835))</f>
        <v>0</v>
      </c>
      <c r="BF16" s="407">
        <f>IF(aurora_data!BE1835-INT(aurora_data!BE1835)&gt;=0.75, INT(aurora_data!BE1835)+1, INT(aurora_data!BE1835))</f>
        <v>0</v>
      </c>
      <c r="BG16" s="407">
        <f>IF(aurora_data!BF1835-INT(aurora_data!BF1835)&gt;=0.75, INT(aurora_data!BF1835)+1, INT(aurora_data!BF1835))</f>
        <v>0</v>
      </c>
      <c r="BH16" s="409">
        <f>IF(aurora_data!BG1835-INT(aurora_data!BG1835)&gt;=0.75, INT(aurora_data!BG1835)+1, INT(aurora_data!BG1835))</f>
        <v>0</v>
      </c>
      <c r="BI16" s="403">
        <f>IF(aurora_data!BH1835-INT(aurora_data!BH1835)&gt;=0.75, INT(aurora_data!BH1835)+1, INT(aurora_data!BH1835))</f>
        <v>0</v>
      </c>
      <c r="BJ16" s="407">
        <f>IF(aurora_data!BI1835-INT(aurora_data!BI1835)&gt;=0.75, INT(aurora_data!BI1835)+1, INT(aurora_data!BI1835))</f>
        <v>0</v>
      </c>
      <c r="BK16" s="407">
        <f>IF(aurora_data!BJ1835-INT(aurora_data!BJ1835)&gt;=0.75, INT(aurora_data!BJ1835)+1, INT(aurora_data!BJ1835))</f>
        <v>0</v>
      </c>
      <c r="BL16" s="407">
        <f>IF(aurora_data!BK1835-INT(aurora_data!BK1835)&gt;=0.75, INT(aurora_data!BK1835)+1, INT(aurora_data!BK1835))</f>
        <v>0</v>
      </c>
      <c r="BM16" s="410">
        <f>IF(aurora_data!BL1835-INT(aurora_data!BL1835)&gt;=0.75, INT(aurora_data!BL1835)+1, INT(aurora_data!BL1835))</f>
        <v>0</v>
      </c>
      <c r="BN16" s="407">
        <f>IF(aurora_data!BM1835-INT(aurora_data!BM1835)&gt;=0.75, INT(aurora_data!BM1835)+1, INT(aurora_data!BM1835))</f>
        <v>0</v>
      </c>
      <c r="BO16" s="407">
        <f>IF(aurora_data!BN1835-INT(aurora_data!BN1835)&gt;=0.75, INT(aurora_data!BN1835)+1, INT(aurora_data!BN1835))</f>
        <v>0</v>
      </c>
      <c r="BP16" s="407">
        <f>IF(aurora_data!BO1835-INT(aurora_data!BO1835)&gt;=0.75, INT(aurora_data!BO1835)+1, INT(aurora_data!BO1835))</f>
        <v>0</v>
      </c>
      <c r="BQ16" s="408">
        <f>IF(aurora_data!BP1835-INT(aurora_data!BP1835)&gt;=0.75, INT(aurora_data!BP1835)+1, INT(aurora_data!BP1835))</f>
        <v>0</v>
      </c>
      <c r="BR16" s="407">
        <f>IF(aurora_data!BQ1835-INT(aurora_data!BQ1835)&gt;=0.75, INT(aurora_data!BQ1835)+1, INT(aurora_data!BQ1835))</f>
        <v>0</v>
      </c>
      <c r="BS16" s="407">
        <f>IF(aurora_data!BR1835-INT(aurora_data!BR1835)&gt;=0.75, INT(aurora_data!BR1835)+1, INT(aurora_data!BR1835))</f>
        <v>0</v>
      </c>
      <c r="BT16" s="407">
        <f>IF(aurora_data!BS1835-INT(aurora_data!BS1835)&gt;=0.75, INT(aurora_data!BS1835)+1, INT(aurora_data!BS1835))</f>
        <v>0</v>
      </c>
      <c r="BU16" s="408">
        <f>IF(aurora_data!BT1835-INT(aurora_data!BT1835)&gt;=0.75, INT(aurora_data!BT1835)+1, INT(aurora_data!BT1835))</f>
        <v>0</v>
      </c>
      <c r="BV16" s="407">
        <f>IF(aurora_data!BU1835-INT(aurora_data!BU1835)&gt;=0.75, INT(aurora_data!BU1835)+1, INT(aurora_data!BU1835))</f>
        <v>0</v>
      </c>
      <c r="BW16" s="407">
        <f>IF(aurora_data!BV1835-INT(aurora_data!BV1835)&gt;=0.75, INT(aurora_data!BV1835)+1, INT(aurora_data!BV1835))</f>
        <v>0</v>
      </c>
      <c r="BX16" s="407">
        <f>IF(aurora_data!BW1835-INT(aurora_data!BW1835)&gt;=0.75, INT(aurora_data!BW1835)+1, INT(aurora_data!BW1835))</f>
        <v>0</v>
      </c>
      <c r="BY16" s="408">
        <f>IF(aurora_data!BX1835-INT(aurora_data!BX1835)&gt;=0.75, INT(aurora_data!BX1835)+1, INT(aurora_data!BX1835))</f>
        <v>0</v>
      </c>
      <c r="BZ16" s="407">
        <f>IF(aurora_data!BY1835-INT(aurora_data!BY1835)&gt;=0.75, INT(aurora_data!BY1835)+1, INT(aurora_data!BY1835))</f>
        <v>0</v>
      </c>
      <c r="CA16" s="407">
        <f>IF(aurora_data!BZ1835-INT(aurora_data!BZ1835)&gt;=0.75, INT(aurora_data!BZ1835)+1, INT(aurora_data!BZ1835))</f>
        <v>0</v>
      </c>
      <c r="CB16" s="409">
        <f>IF(aurora_data!CA1835-INT(aurora_data!CA1835)&gt;=0.75, INT(aurora_data!CA1835)+1, INT(aurora_data!CA1835))</f>
        <v>0</v>
      </c>
      <c r="CC16" s="403">
        <f>IF(aurora_data!CB1835-INT(aurora_data!CB1835)&gt;=0.75, INT(aurora_data!CB1835)+1, INT(aurora_data!CB1835))</f>
        <v>0</v>
      </c>
      <c r="CD16" s="407">
        <f>IF(aurora_data!CC1835-INT(aurora_data!CC1835)&gt;=0.75, INT(aurora_data!CC1835)+1, INT(aurora_data!CC1835))</f>
        <v>0</v>
      </c>
      <c r="CE16" s="407">
        <f>IF(aurora_data!CD1835-INT(aurora_data!CD1835)&gt;=0.75, INT(aurora_data!CD1835)+1, INT(aurora_data!CD1835))</f>
        <v>0</v>
      </c>
      <c r="CF16" s="407">
        <f>IF(aurora_data!CE1835-INT(aurora_data!CE1835)&gt;=0.75, INT(aurora_data!CE1835)+1, INT(aurora_data!CE1835))</f>
        <v>0</v>
      </c>
      <c r="CG16" s="410">
        <f>IF(aurora_data!CF1835-INT(aurora_data!CF1835)&gt;=0.75, INT(aurora_data!CF1835)+1, INT(aurora_data!CF1835))</f>
        <v>0</v>
      </c>
      <c r="CH16" s="407">
        <f>IF(aurora_data!CG1835-INT(aurora_data!CG1835)&gt;=0.75, INT(aurora_data!CG1835)+1, INT(aurora_data!CG1835))</f>
        <v>0</v>
      </c>
      <c r="CI16" s="407">
        <f>IF(aurora_data!CH1835-INT(aurora_data!CH1835)&gt;=0.75, INT(aurora_data!CH1835)+1, INT(aurora_data!CH1835))</f>
        <v>0</v>
      </c>
      <c r="CJ16" s="407">
        <f>IF(aurora_data!CI1835-INT(aurora_data!CI1835)&gt;=0.75, INT(aurora_data!CI1835)+1, INT(aurora_data!CI1835))</f>
        <v>0</v>
      </c>
      <c r="CK16" s="408">
        <f>IF(aurora_data!CJ1835-INT(aurora_data!CJ1835)&gt;=0.75, INT(aurora_data!CJ1835)+1, INT(aurora_data!CJ1835))</f>
        <v>0</v>
      </c>
      <c r="CL16" s="407">
        <f>IF(aurora_data!CK1835-INT(aurora_data!CK1835)&gt;=0.75, INT(aurora_data!CK1835)+1, INT(aurora_data!CK1835))</f>
        <v>0</v>
      </c>
      <c r="CM16" s="407">
        <f>IF(aurora_data!CL1835-INT(aurora_data!CL1835)&gt;=0.75, INT(aurora_data!CL1835)+1, INT(aurora_data!CL1835))</f>
        <v>0</v>
      </c>
      <c r="CN16" s="407">
        <f>IF(aurora_data!CM1835-INT(aurora_data!CM1835)&gt;=0.75, INT(aurora_data!CM1835)+1, INT(aurora_data!CM1835))</f>
        <v>0</v>
      </c>
      <c r="CO16" s="408">
        <f>IF(aurora_data!CN1835-INT(aurora_data!CN1835)&gt;=0.75, INT(aurora_data!CN1835)+1, INT(aurora_data!CN1835))</f>
        <v>0</v>
      </c>
      <c r="CP16" s="407">
        <f>IF(aurora_data!CO1835-INT(aurora_data!CO1835)&gt;=0.75, INT(aurora_data!CO1835)+1, INT(aurora_data!CO1835))</f>
        <v>0</v>
      </c>
      <c r="CQ16" s="407">
        <f>IF(aurora_data!CP1835-INT(aurora_data!CP1835)&gt;=0.75, INT(aurora_data!CP1835)+1, INT(aurora_data!CP1835))</f>
        <v>0</v>
      </c>
      <c r="CR16" s="407">
        <f>IF(aurora_data!CQ1835-INT(aurora_data!CQ1835)&gt;=0.75, INT(aurora_data!CQ1835)+1, INT(aurora_data!CQ1835))</f>
        <v>0</v>
      </c>
      <c r="CS16" s="408">
        <f>IF(aurora_data!CR1835-INT(aurora_data!CR1835)&gt;=0.75, INT(aurora_data!CR1835)+1, INT(aurora_data!CR1835))</f>
        <v>0</v>
      </c>
      <c r="CT16" s="407">
        <f>IF(aurora_data!CS1835-INT(aurora_data!CS1835)&gt;=0.75, INT(aurora_data!CS1835)+1, INT(aurora_data!CS1835))</f>
        <v>0</v>
      </c>
      <c r="CU16" s="407">
        <f>IF(aurora_data!CT1835-INT(aurora_data!CT1835)&gt;=0.75, INT(aurora_data!CT1835)+1, INT(aurora_data!CT1835))</f>
        <v>0</v>
      </c>
      <c r="CV16" s="407">
        <f>IF(aurora_data!CU1835-INT(aurora_data!CU1835)&gt;=0.75, INT(aurora_data!CU1835)+1, INT(aurora_data!CU1835))</f>
        <v>0</v>
      </c>
      <c r="CW16" s="403">
        <f>IF(aurora_data!CV1835-INT(aurora_data!CV1835)&gt;=0.75, INT(aurora_data!CV1835)+1, INT(aurora_data!CV1835))</f>
        <v>0</v>
      </c>
      <c r="CX16" s="407">
        <f>IF(aurora_data!CW1835-INT(aurora_data!CW1835)&gt;=0.75, INT(aurora_data!CW1835)+1, INT(aurora_data!CW1835))</f>
        <v>0</v>
      </c>
      <c r="CY16" s="407">
        <f>IF(aurora_data!CX1835-INT(aurora_data!CX1835)&gt;=0.75, INT(aurora_data!CX1835)+1, INT(aurora_data!CX1835))</f>
        <v>0</v>
      </c>
      <c r="CZ16" s="407">
        <f>IF(aurora_data!CY1835-INT(aurora_data!CY1835)&gt;=0.75, INT(aurora_data!CY1835)+1, INT(aurora_data!CY1835))</f>
        <v>0</v>
      </c>
      <c r="DA16" s="403">
        <f>IF(aurora_data!CZ1835-INT(aurora_data!CZ1835)&gt;=0.75, INT(aurora_data!CZ1835)+1, INT(aurora_data!CZ1835))</f>
        <v>0</v>
      </c>
      <c r="DB16" s="407">
        <f>IF(aurora_data!DA1835-INT(aurora_data!DA1835)&gt;=0.75, INT(aurora_data!DA1835)+1, INT(aurora_data!DA1835))</f>
        <v>0</v>
      </c>
      <c r="DC16" s="407">
        <f>IF(aurora_data!DB1835-INT(aurora_data!DB1835)&gt;=0.75, INT(aurora_data!DB1835)+1, INT(aurora_data!DB1835))</f>
        <v>0</v>
      </c>
      <c r="DD16" s="402" t="s">
        <v>622</v>
      </c>
      <c r="DE16" s="403">
        <f>IF(aurora_data!DB1835-INT(aurora_data!DB1835)&gt;=0.75, INT(aurora_data!DB1835)+1, INT(aurora_data!DB1835))</f>
        <v>0</v>
      </c>
      <c r="DF16" s="404">
        <f t="shared" si="0"/>
        <v>0</v>
      </c>
    </row>
    <row r="17" spans="2:110" s="405" customFormat="1">
      <c r="B17" s="512"/>
      <c r="C17" s="519"/>
      <c r="D17" s="406" t="s">
        <v>267</v>
      </c>
      <c r="E17" s="403">
        <f>IF(aurora_data!D1836-INT(aurora_data!D1836)&gt;=0.75, INT(aurora_data!D1836)+1, INT(aurora_data!D1836))</f>
        <v>0</v>
      </c>
      <c r="F17" s="407">
        <f>IF(aurora_data!E1836-INT(aurora_data!E1836)&gt;=0.75, INT(aurora_data!E1836)+1, INT(aurora_data!E1836))</f>
        <v>0</v>
      </c>
      <c r="G17" s="407">
        <f>IF(aurora_data!F1836-INT(aurora_data!F1836)&gt;=0.75, INT(aurora_data!F1836)+1, INT(aurora_data!F1836))</f>
        <v>0</v>
      </c>
      <c r="H17" s="407">
        <f>IF(aurora_data!G1836-INT(aurora_data!G1836)&gt;=0.75, INT(aurora_data!G1836)+1, INT(aurora_data!G1836))</f>
        <v>0</v>
      </c>
      <c r="I17" s="408">
        <f>IF(aurora_data!H1836-INT(aurora_data!H1836)&gt;=0.75, INT(aurora_data!H1836)+1, INT(aurora_data!H1836))</f>
        <v>0</v>
      </c>
      <c r="J17" s="407">
        <f>IF(aurora_data!I1836-INT(aurora_data!I1836)&gt;=0.75, INT(aurora_data!I1836)+1, INT(aurora_data!I1836))</f>
        <v>0</v>
      </c>
      <c r="K17" s="407">
        <f>IF(aurora_data!J1836-INT(aurora_data!J1836)&gt;=0.75, INT(aurora_data!J1836)+1, INT(aurora_data!J1836))</f>
        <v>0</v>
      </c>
      <c r="L17" s="407">
        <f>IF(aurora_data!K1836-INT(aurora_data!K1836)&gt;=0.75, INT(aurora_data!K1836)+1, INT(aurora_data!K1836))</f>
        <v>0</v>
      </c>
      <c r="M17" s="408">
        <f>IF(aurora_data!L1836-INT(aurora_data!L1836)&gt;=0.75, INT(aurora_data!L1836)+1, INT(aurora_data!L1836))</f>
        <v>0</v>
      </c>
      <c r="N17" s="407">
        <f>IF(aurora_data!M1836-INT(aurora_data!M1836)&gt;=0.75, INT(aurora_data!M1836)+1, INT(aurora_data!M1836))</f>
        <v>0</v>
      </c>
      <c r="O17" s="407">
        <f>IF(aurora_data!N1836-INT(aurora_data!N1836)&gt;=0.75, INT(aurora_data!N1836)+1, INT(aurora_data!N1836))</f>
        <v>0</v>
      </c>
      <c r="P17" s="407">
        <f>IF(aurora_data!O1836-INT(aurora_data!O1836)&gt;=0.75, INT(aurora_data!O1836)+1, INT(aurora_data!O1836))</f>
        <v>0</v>
      </c>
      <c r="Q17" s="408">
        <f>IF(aurora_data!P1836-INT(aurora_data!P1836)&gt;=0.75, INT(aurora_data!P1836)+1, INT(aurora_data!P1836))</f>
        <v>0</v>
      </c>
      <c r="R17" s="407">
        <f>IF(aurora_data!Q1836-INT(aurora_data!Q1836)&gt;=0.75, INT(aurora_data!Q1836)+1, INT(aurora_data!Q1836))</f>
        <v>0</v>
      </c>
      <c r="S17" s="407">
        <f>IF(aurora_data!R1836-INT(aurora_data!R1836)&gt;=0.75, INT(aurora_data!R1836)+1, INT(aurora_data!R1836))</f>
        <v>0</v>
      </c>
      <c r="T17" s="409">
        <f>IF(aurora_data!S1836-INT(aurora_data!S1836)&gt;=0.75, INT(aurora_data!S1836)+1, INT(aurora_data!S1836))</f>
        <v>0</v>
      </c>
      <c r="U17" s="403">
        <f>IF(aurora_data!T1836-INT(aurora_data!T1836)&gt;=0.75, INT(aurora_data!T1836)+1, INT(aurora_data!T1836))</f>
        <v>0</v>
      </c>
      <c r="V17" s="407">
        <f>IF(aurora_data!U1836-INT(aurora_data!U1836)&gt;=0.75, INT(aurora_data!U1836)+1, INT(aurora_data!U1836))</f>
        <v>0</v>
      </c>
      <c r="W17" s="407">
        <f>IF(aurora_data!V1836-INT(aurora_data!V1836)&gt;=0.75, INT(aurora_data!V1836)+1, INT(aurora_data!V1836))</f>
        <v>0</v>
      </c>
      <c r="X17" s="407">
        <f>IF(aurora_data!W1836-INT(aurora_data!W1836)&gt;=0.75, INT(aurora_data!W1836)+1, INT(aurora_data!W1836))</f>
        <v>0</v>
      </c>
      <c r="Y17" s="410">
        <f>IF(aurora_data!X1836-INT(aurora_data!X1836)&gt;=0.75, INT(aurora_data!X1836)+1, INT(aurora_data!X1836))</f>
        <v>0</v>
      </c>
      <c r="Z17" s="407">
        <f>IF(aurora_data!Y1836-INT(aurora_data!Y1836)&gt;=0.75, INT(aurora_data!Y1836)+1, INT(aurora_data!Y1836))</f>
        <v>0</v>
      </c>
      <c r="AA17" s="407">
        <f>IF(aurora_data!Z1836-INT(aurora_data!Z1836)&gt;=0.75, INT(aurora_data!Z1836)+1, INT(aurora_data!Z1836))</f>
        <v>0</v>
      </c>
      <c r="AB17" s="407">
        <f>IF(aurora_data!AA1836-INT(aurora_data!AA1836)&gt;=0.75, INT(aurora_data!AA1836)+1, INT(aurora_data!AA1836))</f>
        <v>0</v>
      </c>
      <c r="AC17" s="408">
        <f>IF(aurora_data!AB1836-INT(aurora_data!AB1836)&gt;=0.75, INT(aurora_data!AB1836)+1, INT(aurora_data!AB1836))</f>
        <v>0</v>
      </c>
      <c r="AD17" s="407">
        <f>IF(aurora_data!AC1836-INT(aurora_data!AC1836)&gt;=0.75, INT(aurora_data!AC1836)+1, INT(aurora_data!AC1836))</f>
        <v>0</v>
      </c>
      <c r="AE17" s="407">
        <f>IF(aurora_data!AD1836-INT(aurora_data!AD1836)&gt;=0.75, INT(aurora_data!AD1836)+1, INT(aurora_data!AD1836))</f>
        <v>0</v>
      </c>
      <c r="AF17" s="407">
        <f>IF(aurora_data!AE1836-INT(aurora_data!AE1836)&gt;=0.75, INT(aurora_data!AE1836)+1, INT(aurora_data!AE1836))</f>
        <v>0</v>
      </c>
      <c r="AG17" s="408">
        <f>IF(aurora_data!AF1836-INT(aurora_data!AF1836)&gt;=0.75, INT(aurora_data!AF1836)+1, INT(aurora_data!AF1836))</f>
        <v>0</v>
      </c>
      <c r="AH17" s="407">
        <f>IF(aurora_data!AG1836-INT(aurora_data!AG1836)&gt;=0.75, INT(aurora_data!AG1836)+1, INT(aurora_data!AG1836))</f>
        <v>0</v>
      </c>
      <c r="AI17" s="407">
        <f>IF(aurora_data!AH1836-INT(aurora_data!AH1836)&gt;=0.75, INT(aurora_data!AH1836)+1, INT(aurora_data!AH1836))</f>
        <v>0</v>
      </c>
      <c r="AJ17" s="407">
        <f>IF(aurora_data!AI1836-INT(aurora_data!AI1836)&gt;=0.75, INT(aurora_data!AI1836)+1, INT(aurora_data!AI1836))</f>
        <v>0</v>
      </c>
      <c r="AK17" s="408">
        <f>IF(aurora_data!AJ1836-INT(aurora_data!AJ1836)&gt;=0.75, INT(aurora_data!AJ1836)+1, INT(aurora_data!AJ1836))</f>
        <v>0</v>
      </c>
      <c r="AL17" s="407">
        <f>IF(aurora_data!AK1836-INT(aurora_data!AK1836)&gt;=0.75, INT(aurora_data!AK1836)+1, INT(aurora_data!AK1836))</f>
        <v>0</v>
      </c>
      <c r="AM17" s="407">
        <f>IF(aurora_data!AL1836-INT(aurora_data!AL1836)&gt;=0.75, INT(aurora_data!AL1836)+1, INT(aurora_data!AL1836))</f>
        <v>0</v>
      </c>
      <c r="AN17" s="409">
        <f>IF(aurora_data!AM1836-INT(aurora_data!AM1836)&gt;=0.75, INT(aurora_data!AM1836)+1, INT(aurora_data!AM1836))</f>
        <v>0</v>
      </c>
      <c r="AO17" s="403">
        <f>IF(aurora_data!AN1836-INT(aurora_data!AN1836)&gt;=0.75, INT(aurora_data!AN1836)+1, INT(aurora_data!AN1836))</f>
        <v>0</v>
      </c>
      <c r="AP17" s="407">
        <f>IF(aurora_data!AO1836-INT(aurora_data!AO1836)&gt;=0.75, INT(aurora_data!AO1836)+1, INT(aurora_data!AO1836))</f>
        <v>0</v>
      </c>
      <c r="AQ17" s="407">
        <f>IF(aurora_data!AP1836-INT(aurora_data!AP1836)&gt;=0.75, INT(aurora_data!AP1836)+1, INT(aurora_data!AP1836))</f>
        <v>0</v>
      </c>
      <c r="AR17" s="407">
        <f>IF(aurora_data!AQ1836-INT(aurora_data!AQ1836)&gt;=0.75, INT(aurora_data!AQ1836)+1, INT(aurora_data!AQ1836))</f>
        <v>0</v>
      </c>
      <c r="AS17" s="410">
        <f>IF(aurora_data!AR1836-INT(aurora_data!AR1836)&gt;=0.75, INT(aurora_data!AR1836)+1, INT(aurora_data!AR1836))</f>
        <v>0</v>
      </c>
      <c r="AT17" s="407">
        <f>IF(aurora_data!AS1836-INT(aurora_data!AS1836)&gt;=0.75, INT(aurora_data!AS1836)+1, INT(aurora_data!AS1836))</f>
        <v>0</v>
      </c>
      <c r="AU17" s="407">
        <f>IF(aurora_data!AT1836-INT(aurora_data!AT1836)&gt;=0.75, INT(aurora_data!AT1836)+1, INT(aurora_data!AT1836))</f>
        <v>0</v>
      </c>
      <c r="AV17" s="407">
        <f>IF(aurora_data!AU1836-INT(aurora_data!AU1836)&gt;=0.75, INT(aurora_data!AU1836)+1, INT(aurora_data!AU1836))</f>
        <v>0</v>
      </c>
      <c r="AW17" s="408">
        <f>IF(aurora_data!AV1836-INT(aurora_data!AV1836)&gt;=0.75, INT(aurora_data!AV1836)+1, INT(aurora_data!AV1836))</f>
        <v>0</v>
      </c>
      <c r="AX17" s="407">
        <f>IF(aurora_data!AW1836-INT(aurora_data!AW1836)&gt;=0.75, INT(aurora_data!AW1836)+1, INT(aurora_data!AW1836))</f>
        <v>0</v>
      </c>
      <c r="AY17" s="407">
        <f>IF(aurora_data!AX1836-INT(aurora_data!AX1836)&gt;=0.75, INT(aurora_data!AX1836)+1, INT(aurora_data!AX1836))</f>
        <v>0</v>
      </c>
      <c r="AZ17" s="407">
        <f>IF(aurora_data!AY1836-INT(aurora_data!AY1836)&gt;=0.75, INT(aurora_data!AY1836)+1, INT(aurora_data!AY1836))</f>
        <v>0</v>
      </c>
      <c r="BA17" s="408">
        <f>IF(aurora_data!AZ1836-INT(aurora_data!AZ1836)&gt;=0.75, INT(aurora_data!AZ1836)+1, INT(aurora_data!AZ1836))</f>
        <v>0</v>
      </c>
      <c r="BB17" s="407">
        <f>IF(aurora_data!BA1836-INT(aurora_data!BA1836)&gt;=0.75, INT(aurora_data!BA1836)+1, INT(aurora_data!BA1836))</f>
        <v>0</v>
      </c>
      <c r="BC17" s="407">
        <f>IF(aurora_data!BB1836-INT(aurora_data!BB1836)&gt;=0.75, INT(aurora_data!BB1836)+1, INT(aurora_data!BB1836))</f>
        <v>0</v>
      </c>
      <c r="BD17" s="407">
        <f>IF(aurora_data!BC1836-INT(aurora_data!BC1836)&gt;=0.75, INT(aurora_data!BC1836)+1, INT(aurora_data!BC1836))</f>
        <v>0</v>
      </c>
      <c r="BE17" s="408">
        <f>IF(aurora_data!BD1836-INT(aurora_data!BD1836)&gt;=0.75, INT(aurora_data!BD1836)+1, INT(aurora_data!BD1836))</f>
        <v>0</v>
      </c>
      <c r="BF17" s="407">
        <f>IF(aurora_data!BE1836-INT(aurora_data!BE1836)&gt;=0.75, INT(aurora_data!BE1836)+1, INT(aurora_data!BE1836))</f>
        <v>0</v>
      </c>
      <c r="BG17" s="407">
        <f>IF(aurora_data!BF1836-INT(aurora_data!BF1836)&gt;=0.75, INT(aurora_data!BF1836)+1, INT(aurora_data!BF1836))</f>
        <v>0</v>
      </c>
      <c r="BH17" s="409">
        <f>IF(aurora_data!BG1836-INT(aurora_data!BG1836)&gt;=0.75, INT(aurora_data!BG1836)+1, INT(aurora_data!BG1836))</f>
        <v>0</v>
      </c>
      <c r="BI17" s="403">
        <f>IF(aurora_data!BH1836-INT(aurora_data!BH1836)&gt;=0.75, INT(aurora_data!BH1836)+1, INT(aurora_data!BH1836))</f>
        <v>0</v>
      </c>
      <c r="BJ17" s="407">
        <f>IF(aurora_data!BI1836-INT(aurora_data!BI1836)&gt;=0.75, INT(aurora_data!BI1836)+1, INT(aurora_data!BI1836))</f>
        <v>0</v>
      </c>
      <c r="BK17" s="407">
        <f>IF(aurora_data!BJ1836-INT(aurora_data!BJ1836)&gt;=0.75, INT(aurora_data!BJ1836)+1, INT(aurora_data!BJ1836))</f>
        <v>0</v>
      </c>
      <c r="BL17" s="407">
        <f>IF(aurora_data!BK1836-INT(aurora_data!BK1836)&gt;=0.75, INT(aurora_data!BK1836)+1, INT(aurora_data!BK1836))</f>
        <v>0</v>
      </c>
      <c r="BM17" s="410">
        <f>IF(aurora_data!BL1836-INT(aurora_data!BL1836)&gt;=0.75, INT(aurora_data!BL1836)+1, INT(aurora_data!BL1836))</f>
        <v>0</v>
      </c>
      <c r="BN17" s="407">
        <f>IF(aurora_data!BM1836-INT(aurora_data!BM1836)&gt;=0.75, INT(aurora_data!BM1836)+1, INT(aurora_data!BM1836))</f>
        <v>0</v>
      </c>
      <c r="BO17" s="407">
        <f>IF(aurora_data!BN1836-INT(aurora_data!BN1836)&gt;=0.75, INT(aurora_data!BN1836)+1, INT(aurora_data!BN1836))</f>
        <v>0</v>
      </c>
      <c r="BP17" s="407">
        <f>IF(aurora_data!BO1836-INT(aurora_data!BO1836)&gt;=0.75, INT(aurora_data!BO1836)+1, INT(aurora_data!BO1836))</f>
        <v>0</v>
      </c>
      <c r="BQ17" s="408">
        <f>IF(aurora_data!BP1836-INT(aurora_data!BP1836)&gt;=0.75, INT(aurora_data!BP1836)+1, INT(aurora_data!BP1836))</f>
        <v>0</v>
      </c>
      <c r="BR17" s="407">
        <f>IF(aurora_data!BQ1836-INT(aurora_data!BQ1836)&gt;=0.75, INT(aurora_data!BQ1836)+1, INT(aurora_data!BQ1836))</f>
        <v>0</v>
      </c>
      <c r="BS17" s="407">
        <f>IF(aurora_data!BR1836-INT(aurora_data!BR1836)&gt;=0.75, INT(aurora_data!BR1836)+1, INT(aurora_data!BR1836))</f>
        <v>0</v>
      </c>
      <c r="BT17" s="407">
        <f>IF(aurora_data!BS1836-INT(aurora_data!BS1836)&gt;=0.75, INT(aurora_data!BS1836)+1, INT(aurora_data!BS1836))</f>
        <v>0</v>
      </c>
      <c r="BU17" s="408">
        <f>IF(aurora_data!BT1836-INT(aurora_data!BT1836)&gt;=0.75, INT(aurora_data!BT1836)+1, INT(aurora_data!BT1836))</f>
        <v>0</v>
      </c>
      <c r="BV17" s="407">
        <f>IF(aurora_data!BU1836-INT(aurora_data!BU1836)&gt;=0.75, INT(aurora_data!BU1836)+1, INT(aurora_data!BU1836))</f>
        <v>0</v>
      </c>
      <c r="BW17" s="407">
        <f>IF(aurora_data!BV1836-INT(aurora_data!BV1836)&gt;=0.75, INT(aurora_data!BV1836)+1, INT(aurora_data!BV1836))</f>
        <v>0</v>
      </c>
      <c r="BX17" s="407">
        <f>IF(aurora_data!BW1836-INT(aurora_data!BW1836)&gt;=0.75, INT(aurora_data!BW1836)+1, INT(aurora_data!BW1836))</f>
        <v>0</v>
      </c>
      <c r="BY17" s="408">
        <f>IF(aurora_data!BX1836-INT(aurora_data!BX1836)&gt;=0.75, INT(aurora_data!BX1836)+1, INT(aurora_data!BX1836))</f>
        <v>0</v>
      </c>
      <c r="BZ17" s="407">
        <f>IF(aurora_data!BY1836-INT(aurora_data!BY1836)&gt;=0.75, INT(aurora_data!BY1836)+1, INT(aurora_data!BY1836))</f>
        <v>0</v>
      </c>
      <c r="CA17" s="407">
        <f>IF(aurora_data!BZ1836-INT(aurora_data!BZ1836)&gt;=0.75, INT(aurora_data!BZ1836)+1, INT(aurora_data!BZ1836))</f>
        <v>0</v>
      </c>
      <c r="CB17" s="409">
        <f>IF(aurora_data!CA1836-INT(aurora_data!CA1836)&gt;=0.75, INT(aurora_data!CA1836)+1, INT(aurora_data!CA1836))</f>
        <v>0</v>
      </c>
      <c r="CC17" s="403">
        <f>IF(aurora_data!CB1836-INT(aurora_data!CB1836)&gt;=0.75, INT(aurora_data!CB1836)+1, INT(aurora_data!CB1836))</f>
        <v>0</v>
      </c>
      <c r="CD17" s="407">
        <f>IF(aurora_data!CC1836-INT(aurora_data!CC1836)&gt;=0.75, INT(aurora_data!CC1836)+1, INT(aurora_data!CC1836))</f>
        <v>0</v>
      </c>
      <c r="CE17" s="407">
        <f>IF(aurora_data!CD1836-INT(aurora_data!CD1836)&gt;=0.75, INT(aurora_data!CD1836)+1, INT(aurora_data!CD1836))</f>
        <v>0</v>
      </c>
      <c r="CF17" s="407">
        <f>IF(aurora_data!CE1836-INT(aurora_data!CE1836)&gt;=0.75, INT(aurora_data!CE1836)+1, INT(aurora_data!CE1836))</f>
        <v>0</v>
      </c>
      <c r="CG17" s="410">
        <f>IF(aurora_data!CF1836-INT(aurora_data!CF1836)&gt;=0.75, INT(aurora_data!CF1836)+1, INT(aurora_data!CF1836))</f>
        <v>0</v>
      </c>
      <c r="CH17" s="407">
        <f>IF(aurora_data!CG1836-INT(aurora_data!CG1836)&gt;=0.75, INT(aurora_data!CG1836)+1, INT(aurora_data!CG1836))</f>
        <v>0</v>
      </c>
      <c r="CI17" s="407">
        <f>IF(aurora_data!CH1836-INT(aurora_data!CH1836)&gt;=0.75, INT(aurora_data!CH1836)+1, INT(aurora_data!CH1836))</f>
        <v>0</v>
      </c>
      <c r="CJ17" s="407">
        <f>IF(aurora_data!CI1836-INT(aurora_data!CI1836)&gt;=0.75, INT(aurora_data!CI1836)+1, INT(aurora_data!CI1836))</f>
        <v>0</v>
      </c>
      <c r="CK17" s="408">
        <f>IF(aurora_data!CJ1836-INT(aurora_data!CJ1836)&gt;=0.75, INT(aurora_data!CJ1836)+1, INT(aurora_data!CJ1836))</f>
        <v>0</v>
      </c>
      <c r="CL17" s="407">
        <f>IF(aurora_data!CK1836-INT(aurora_data!CK1836)&gt;=0.75, INT(aurora_data!CK1836)+1, INT(aurora_data!CK1836))</f>
        <v>0</v>
      </c>
      <c r="CM17" s="407">
        <f>IF(aurora_data!CL1836-INT(aurora_data!CL1836)&gt;=0.75, INT(aurora_data!CL1836)+1, INT(aurora_data!CL1836))</f>
        <v>0</v>
      </c>
      <c r="CN17" s="407">
        <f>IF(aurora_data!CM1836-INT(aurora_data!CM1836)&gt;=0.75, INT(aurora_data!CM1836)+1, INT(aurora_data!CM1836))</f>
        <v>0</v>
      </c>
      <c r="CO17" s="408">
        <f>IF(aurora_data!CN1836-INT(aurora_data!CN1836)&gt;=0.75, INT(aurora_data!CN1836)+1, INT(aurora_data!CN1836))</f>
        <v>0</v>
      </c>
      <c r="CP17" s="407">
        <f>IF(aurora_data!CO1836-INT(aurora_data!CO1836)&gt;=0.75, INT(aurora_data!CO1836)+1, INT(aurora_data!CO1836))</f>
        <v>0</v>
      </c>
      <c r="CQ17" s="407">
        <f>IF(aurora_data!CP1836-INT(aurora_data!CP1836)&gt;=0.75, INT(aurora_data!CP1836)+1, INT(aurora_data!CP1836))</f>
        <v>0</v>
      </c>
      <c r="CR17" s="407">
        <f>IF(aurora_data!CQ1836-INT(aurora_data!CQ1836)&gt;=0.75, INT(aurora_data!CQ1836)+1, INT(aurora_data!CQ1836))</f>
        <v>0</v>
      </c>
      <c r="CS17" s="408">
        <f>IF(aurora_data!CR1836-INT(aurora_data!CR1836)&gt;=0.75, INT(aurora_data!CR1836)+1, INT(aurora_data!CR1836))</f>
        <v>0</v>
      </c>
      <c r="CT17" s="407">
        <f>IF(aurora_data!CS1836-INT(aurora_data!CS1836)&gt;=0.75, INT(aurora_data!CS1836)+1, INT(aurora_data!CS1836))</f>
        <v>0</v>
      </c>
      <c r="CU17" s="407">
        <f>IF(aurora_data!CT1836-INT(aurora_data!CT1836)&gt;=0.75, INT(aurora_data!CT1836)+1, INT(aurora_data!CT1836))</f>
        <v>0</v>
      </c>
      <c r="CV17" s="407">
        <f>IF(aurora_data!CU1836-INT(aurora_data!CU1836)&gt;=0.75, INT(aurora_data!CU1836)+1, INT(aurora_data!CU1836))</f>
        <v>0</v>
      </c>
      <c r="CW17" s="403">
        <f>IF(aurora_data!CV1836-INT(aurora_data!CV1836)&gt;=0.75, INT(aurora_data!CV1836)+1, INT(aurora_data!CV1836))</f>
        <v>0</v>
      </c>
      <c r="CX17" s="407">
        <f>IF(aurora_data!CW1836-INT(aurora_data!CW1836)&gt;=0.75, INT(aurora_data!CW1836)+1, INT(aurora_data!CW1836))</f>
        <v>0</v>
      </c>
      <c r="CY17" s="407">
        <f>IF(aurora_data!CX1836-INT(aurora_data!CX1836)&gt;=0.75, INT(aurora_data!CX1836)+1, INT(aurora_data!CX1836))</f>
        <v>0</v>
      </c>
      <c r="CZ17" s="407">
        <f>IF(aurora_data!CY1836-INT(aurora_data!CY1836)&gt;=0.75, INT(aurora_data!CY1836)+1, INT(aurora_data!CY1836))</f>
        <v>0</v>
      </c>
      <c r="DA17" s="403">
        <f>IF(aurora_data!CZ1836-INT(aurora_data!CZ1836)&gt;=0.75, INT(aurora_data!CZ1836)+1, INT(aurora_data!CZ1836))</f>
        <v>0</v>
      </c>
      <c r="DB17" s="407">
        <f>IF(aurora_data!DA1836-INT(aurora_data!DA1836)&gt;=0.75, INT(aurora_data!DA1836)+1, INT(aurora_data!DA1836))</f>
        <v>0</v>
      </c>
      <c r="DC17" s="407">
        <f>IF(aurora_data!DB1836-INT(aurora_data!DB1836)&gt;=0.75, INT(aurora_data!DB1836)+1, INT(aurora_data!DB1836))</f>
        <v>0</v>
      </c>
      <c r="DD17" s="411" t="s">
        <v>622</v>
      </c>
      <c r="DE17" s="403">
        <f>IF(aurora_data!DB1836-INT(aurora_data!DB1836)&gt;=0.75, INT(aurora_data!DB1836)+1, INT(aurora_data!DB1836))</f>
        <v>0</v>
      </c>
      <c r="DF17" s="404">
        <f t="shared" si="0"/>
        <v>0</v>
      </c>
    </row>
    <row r="18" spans="2:110" s="405" customFormat="1" ht="16.5" thickBot="1">
      <c r="B18" s="512"/>
      <c r="C18" s="520"/>
      <c r="D18" s="406" t="s">
        <v>268</v>
      </c>
      <c r="E18" s="403">
        <f>IF(aurora_data!D1837-INT(aurora_data!D1837)&gt;=0.75, INT(aurora_data!D1837)+1, INT(aurora_data!D1837))</f>
        <v>0</v>
      </c>
      <c r="F18" s="407">
        <f>IF(aurora_data!E1837-INT(aurora_data!E1837)&gt;=0.75, INT(aurora_data!E1837)+1, INT(aurora_data!E1837))</f>
        <v>0</v>
      </c>
      <c r="G18" s="407">
        <f>IF(aurora_data!F1837-INT(aurora_data!F1837)&gt;=0.75, INT(aurora_data!F1837)+1, INT(aurora_data!F1837))</f>
        <v>0</v>
      </c>
      <c r="H18" s="407">
        <f>IF(aurora_data!G1837-INT(aurora_data!G1837)&gt;=0.75, INT(aurora_data!G1837)+1, INT(aurora_data!G1837))</f>
        <v>0</v>
      </c>
      <c r="I18" s="408">
        <f>IF(aurora_data!H1837-INT(aurora_data!H1837)&gt;=0.75, INT(aurora_data!H1837)+1, INT(aurora_data!H1837))</f>
        <v>0</v>
      </c>
      <c r="J18" s="407">
        <f>IF(aurora_data!I1837-INT(aurora_data!I1837)&gt;=0.75, INT(aurora_data!I1837)+1, INT(aurora_data!I1837))</f>
        <v>0</v>
      </c>
      <c r="K18" s="407">
        <f>IF(aurora_data!J1837-INT(aurora_data!J1837)&gt;=0.75, INT(aurora_data!J1837)+1, INT(aurora_data!J1837))</f>
        <v>0</v>
      </c>
      <c r="L18" s="407">
        <f>IF(aurora_data!K1837-INT(aurora_data!K1837)&gt;=0.75, INT(aurora_data!K1837)+1, INT(aurora_data!K1837))</f>
        <v>0</v>
      </c>
      <c r="M18" s="408">
        <f>IF(aurora_data!L1837-INT(aurora_data!L1837)&gt;=0.75, INT(aurora_data!L1837)+1, INT(aurora_data!L1837))</f>
        <v>0</v>
      </c>
      <c r="N18" s="407">
        <f>IF(aurora_data!M1837-INT(aurora_data!M1837)&gt;=0.75, INT(aurora_data!M1837)+1, INT(aurora_data!M1837))</f>
        <v>0</v>
      </c>
      <c r="O18" s="407">
        <f>IF(aurora_data!N1837-INT(aurora_data!N1837)&gt;=0.75, INT(aurora_data!N1837)+1, INT(aurora_data!N1837))</f>
        <v>0</v>
      </c>
      <c r="P18" s="407">
        <f>IF(aurora_data!O1837-INT(aurora_data!O1837)&gt;=0.75, INT(aurora_data!O1837)+1, INT(aurora_data!O1837))</f>
        <v>0</v>
      </c>
      <c r="Q18" s="408">
        <f>IF(aurora_data!P1837-INT(aurora_data!P1837)&gt;=0.75, INT(aurora_data!P1837)+1, INT(aurora_data!P1837))</f>
        <v>0</v>
      </c>
      <c r="R18" s="407">
        <f>IF(aurora_data!Q1837-INT(aurora_data!Q1837)&gt;=0.75, INT(aurora_data!Q1837)+1, INT(aurora_data!Q1837))</f>
        <v>0</v>
      </c>
      <c r="S18" s="407">
        <f>IF(aurora_data!R1837-INT(aurora_data!R1837)&gt;=0.75, INT(aurora_data!R1837)+1, INT(aurora_data!R1837))</f>
        <v>0</v>
      </c>
      <c r="T18" s="409">
        <f>IF(aurora_data!S1837-INT(aurora_data!S1837)&gt;=0.75, INT(aurora_data!S1837)+1, INT(aurora_data!S1837))</f>
        <v>0</v>
      </c>
      <c r="U18" s="403">
        <f>IF(aurora_data!T1837-INT(aurora_data!T1837)&gt;=0.75, INT(aurora_data!T1837)+1, INT(aurora_data!T1837))</f>
        <v>0</v>
      </c>
      <c r="V18" s="407">
        <f>IF(aurora_data!U1837-INT(aurora_data!U1837)&gt;=0.75, INT(aurora_data!U1837)+1, INT(aurora_data!U1837))</f>
        <v>0</v>
      </c>
      <c r="W18" s="407">
        <f>IF(aurora_data!V1837-INT(aurora_data!V1837)&gt;=0.75, INT(aurora_data!V1837)+1, INT(aurora_data!V1837))</f>
        <v>0</v>
      </c>
      <c r="X18" s="407">
        <f>IF(aurora_data!W1837-INT(aurora_data!W1837)&gt;=0.75, INT(aurora_data!W1837)+1, INT(aurora_data!W1837))</f>
        <v>0</v>
      </c>
      <c r="Y18" s="410">
        <f>IF(aurora_data!X1837-INT(aurora_data!X1837)&gt;=0.75, INT(aurora_data!X1837)+1, INT(aurora_data!X1837))</f>
        <v>0</v>
      </c>
      <c r="Z18" s="407">
        <f>IF(aurora_data!Y1837-INT(aurora_data!Y1837)&gt;=0.75, INT(aurora_data!Y1837)+1, INT(aurora_data!Y1837))</f>
        <v>0</v>
      </c>
      <c r="AA18" s="407">
        <f>IF(aurora_data!Z1837-INT(aurora_data!Z1837)&gt;=0.75, INT(aurora_data!Z1837)+1, INT(aurora_data!Z1837))</f>
        <v>0</v>
      </c>
      <c r="AB18" s="407">
        <f>IF(aurora_data!AA1837-INT(aurora_data!AA1837)&gt;=0.75, INT(aurora_data!AA1837)+1, INT(aurora_data!AA1837))</f>
        <v>0</v>
      </c>
      <c r="AC18" s="408">
        <f>IF(aurora_data!AB1837-INT(aurora_data!AB1837)&gt;=0.75, INT(aurora_data!AB1837)+1, INT(aurora_data!AB1837))</f>
        <v>0</v>
      </c>
      <c r="AD18" s="407">
        <f>IF(aurora_data!AC1837-INT(aurora_data!AC1837)&gt;=0.75, INT(aurora_data!AC1837)+1, INT(aurora_data!AC1837))</f>
        <v>0</v>
      </c>
      <c r="AE18" s="407">
        <f>IF(aurora_data!AD1837-INT(aurora_data!AD1837)&gt;=0.75, INT(aurora_data!AD1837)+1, INT(aurora_data!AD1837))</f>
        <v>0</v>
      </c>
      <c r="AF18" s="407">
        <f>IF(aurora_data!AE1837-INT(aurora_data!AE1837)&gt;=0.75, INT(aurora_data!AE1837)+1, INT(aurora_data!AE1837))</f>
        <v>0</v>
      </c>
      <c r="AG18" s="408">
        <f>IF(aurora_data!AF1837-INT(aurora_data!AF1837)&gt;=0.75, INT(aurora_data!AF1837)+1, INT(aurora_data!AF1837))</f>
        <v>0</v>
      </c>
      <c r="AH18" s="407">
        <f>IF(aurora_data!AG1837-INT(aurora_data!AG1837)&gt;=0.75, INT(aurora_data!AG1837)+1, INT(aurora_data!AG1837))</f>
        <v>0</v>
      </c>
      <c r="AI18" s="407">
        <f>IF(aurora_data!AH1837-INT(aurora_data!AH1837)&gt;=0.75, INT(aurora_data!AH1837)+1, INT(aurora_data!AH1837))</f>
        <v>0</v>
      </c>
      <c r="AJ18" s="407">
        <f>IF(aurora_data!AI1837-INT(aurora_data!AI1837)&gt;=0.75, INT(aurora_data!AI1837)+1, INT(aurora_data!AI1837))</f>
        <v>0</v>
      </c>
      <c r="AK18" s="408">
        <f>IF(aurora_data!AJ1837-INT(aurora_data!AJ1837)&gt;=0.75, INT(aurora_data!AJ1837)+1, INT(aurora_data!AJ1837))</f>
        <v>0</v>
      </c>
      <c r="AL18" s="407">
        <f>IF(aurora_data!AK1837-INT(aurora_data!AK1837)&gt;=0.75, INT(aurora_data!AK1837)+1, INT(aurora_data!AK1837))</f>
        <v>0</v>
      </c>
      <c r="AM18" s="407">
        <f>IF(aurora_data!AL1837-INT(aurora_data!AL1837)&gt;=0.75, INT(aurora_data!AL1837)+1, INT(aurora_data!AL1837))</f>
        <v>0</v>
      </c>
      <c r="AN18" s="409">
        <f>IF(aurora_data!AM1837-INT(aurora_data!AM1837)&gt;=0.75, INT(aurora_data!AM1837)+1, INT(aurora_data!AM1837))</f>
        <v>0</v>
      </c>
      <c r="AO18" s="403">
        <f>IF(aurora_data!AN1837-INT(aurora_data!AN1837)&gt;=0.75, INT(aurora_data!AN1837)+1, INT(aurora_data!AN1837))</f>
        <v>0</v>
      </c>
      <c r="AP18" s="407">
        <f>IF(aurora_data!AO1837-INT(aurora_data!AO1837)&gt;=0.75, INT(aurora_data!AO1837)+1, INT(aurora_data!AO1837))</f>
        <v>0</v>
      </c>
      <c r="AQ18" s="407">
        <f>IF(aurora_data!AP1837-INT(aurora_data!AP1837)&gt;=0.75, INT(aurora_data!AP1837)+1, INT(aurora_data!AP1837))</f>
        <v>0</v>
      </c>
      <c r="AR18" s="407">
        <f>IF(aurora_data!AQ1837-INT(aurora_data!AQ1837)&gt;=0.75, INT(aurora_data!AQ1837)+1, INT(aurora_data!AQ1837))</f>
        <v>0</v>
      </c>
      <c r="AS18" s="410">
        <f>IF(aurora_data!AR1837-INT(aurora_data!AR1837)&gt;=0.75, INT(aurora_data!AR1837)+1, INT(aurora_data!AR1837))</f>
        <v>0</v>
      </c>
      <c r="AT18" s="407">
        <f>IF(aurora_data!AS1837-INT(aurora_data!AS1837)&gt;=0.75, INT(aurora_data!AS1837)+1, INT(aurora_data!AS1837))</f>
        <v>0</v>
      </c>
      <c r="AU18" s="407">
        <f>IF(aurora_data!AT1837-INT(aurora_data!AT1837)&gt;=0.75, INT(aurora_data!AT1837)+1, INT(aurora_data!AT1837))</f>
        <v>0</v>
      </c>
      <c r="AV18" s="407">
        <f>IF(aurora_data!AU1837-INT(aurora_data!AU1837)&gt;=0.75, INT(aurora_data!AU1837)+1, INT(aurora_data!AU1837))</f>
        <v>0</v>
      </c>
      <c r="AW18" s="408">
        <f>IF(aurora_data!AV1837-INT(aurora_data!AV1837)&gt;=0.75, INT(aurora_data!AV1837)+1, INT(aurora_data!AV1837))</f>
        <v>0</v>
      </c>
      <c r="AX18" s="407">
        <f>IF(aurora_data!AW1837-INT(aurora_data!AW1837)&gt;=0.75, INT(aurora_data!AW1837)+1, INT(aurora_data!AW1837))</f>
        <v>0</v>
      </c>
      <c r="AY18" s="407">
        <f>IF(aurora_data!AX1837-INT(aurora_data!AX1837)&gt;=0.75, INT(aurora_data!AX1837)+1, INT(aurora_data!AX1837))</f>
        <v>0</v>
      </c>
      <c r="AZ18" s="407">
        <f>IF(aurora_data!AY1837-INT(aurora_data!AY1837)&gt;=0.75, INT(aurora_data!AY1837)+1, INT(aurora_data!AY1837))</f>
        <v>0</v>
      </c>
      <c r="BA18" s="408">
        <f>IF(aurora_data!AZ1837-INT(aurora_data!AZ1837)&gt;=0.75, INT(aurora_data!AZ1837)+1, INT(aurora_data!AZ1837))</f>
        <v>0</v>
      </c>
      <c r="BB18" s="407">
        <f>IF(aurora_data!BA1837-INT(aurora_data!BA1837)&gt;=0.75, INT(aurora_data!BA1837)+1, INT(aurora_data!BA1837))</f>
        <v>0</v>
      </c>
      <c r="BC18" s="407">
        <f>IF(aurora_data!BB1837-INT(aurora_data!BB1837)&gt;=0.75, INT(aurora_data!BB1837)+1, INT(aurora_data!BB1837))</f>
        <v>0</v>
      </c>
      <c r="BD18" s="407">
        <f>IF(aurora_data!BC1837-INT(aurora_data!BC1837)&gt;=0.75, INT(aurora_data!BC1837)+1, INT(aurora_data!BC1837))</f>
        <v>0</v>
      </c>
      <c r="BE18" s="408">
        <f>IF(aurora_data!BD1837-INT(aurora_data!BD1837)&gt;=0.75, INT(aurora_data!BD1837)+1, INT(aurora_data!BD1837))</f>
        <v>0</v>
      </c>
      <c r="BF18" s="407">
        <f>IF(aurora_data!BE1837-INT(aurora_data!BE1837)&gt;=0.75, INT(aurora_data!BE1837)+1, INT(aurora_data!BE1837))</f>
        <v>0</v>
      </c>
      <c r="BG18" s="407">
        <f>IF(aurora_data!BF1837-INT(aurora_data!BF1837)&gt;=0.75, INT(aurora_data!BF1837)+1, INT(aurora_data!BF1837))</f>
        <v>0</v>
      </c>
      <c r="BH18" s="409">
        <f>IF(aurora_data!BG1837-INT(aurora_data!BG1837)&gt;=0.75, INT(aurora_data!BG1837)+1, INT(aurora_data!BG1837))</f>
        <v>0</v>
      </c>
      <c r="BI18" s="403">
        <f>IF(aurora_data!BH1837-INT(aurora_data!BH1837)&gt;=0.75, INT(aurora_data!BH1837)+1, INT(aurora_data!BH1837))</f>
        <v>0</v>
      </c>
      <c r="BJ18" s="407">
        <f>IF(aurora_data!BI1837-INT(aurora_data!BI1837)&gt;=0.75, INT(aurora_data!BI1837)+1, INT(aurora_data!BI1837))</f>
        <v>0</v>
      </c>
      <c r="BK18" s="407">
        <f>IF(aurora_data!BJ1837-INT(aurora_data!BJ1837)&gt;=0.75, INT(aurora_data!BJ1837)+1, INT(aurora_data!BJ1837))</f>
        <v>0</v>
      </c>
      <c r="BL18" s="407">
        <f>IF(aurora_data!BK1837-INT(aurora_data!BK1837)&gt;=0.75, INT(aurora_data!BK1837)+1, INT(aurora_data!BK1837))</f>
        <v>0</v>
      </c>
      <c r="BM18" s="410">
        <f>IF(aurora_data!BL1837-INT(aurora_data!BL1837)&gt;=0.75, INT(aurora_data!BL1837)+1, INT(aurora_data!BL1837))</f>
        <v>0</v>
      </c>
      <c r="BN18" s="407">
        <f>IF(aurora_data!BM1837-INT(aurora_data!BM1837)&gt;=0.75, INT(aurora_data!BM1837)+1, INT(aurora_data!BM1837))</f>
        <v>0</v>
      </c>
      <c r="BO18" s="407">
        <f>IF(aurora_data!BN1837-INT(aurora_data!BN1837)&gt;=0.75, INT(aurora_data!BN1837)+1, INT(aurora_data!BN1837))</f>
        <v>0</v>
      </c>
      <c r="BP18" s="407">
        <f>IF(aurora_data!BO1837-INT(aurora_data!BO1837)&gt;=0.75, INT(aurora_data!BO1837)+1, INT(aurora_data!BO1837))</f>
        <v>0</v>
      </c>
      <c r="BQ18" s="408">
        <f>IF(aurora_data!BP1837-INT(aurora_data!BP1837)&gt;=0.75, INT(aurora_data!BP1837)+1, INT(aurora_data!BP1837))</f>
        <v>0</v>
      </c>
      <c r="BR18" s="407">
        <f>IF(aurora_data!BQ1837-INT(aurora_data!BQ1837)&gt;=0.75, INT(aurora_data!BQ1837)+1, INT(aurora_data!BQ1837))</f>
        <v>0</v>
      </c>
      <c r="BS18" s="407">
        <f>IF(aurora_data!BR1837-INT(aurora_data!BR1837)&gt;=0.75, INT(aurora_data!BR1837)+1, INT(aurora_data!BR1837))</f>
        <v>0</v>
      </c>
      <c r="BT18" s="407">
        <f>IF(aurora_data!BS1837-INT(aurora_data!BS1837)&gt;=0.75, INT(aurora_data!BS1837)+1, INT(aurora_data!BS1837))</f>
        <v>0</v>
      </c>
      <c r="BU18" s="408">
        <f>IF(aurora_data!BT1837-INT(aurora_data!BT1837)&gt;=0.75, INT(aurora_data!BT1837)+1, INT(aurora_data!BT1837))</f>
        <v>0</v>
      </c>
      <c r="BV18" s="407">
        <f>IF(aurora_data!BU1837-INT(aurora_data!BU1837)&gt;=0.75, INT(aurora_data!BU1837)+1, INT(aurora_data!BU1837))</f>
        <v>0</v>
      </c>
      <c r="BW18" s="407">
        <f>IF(aurora_data!BV1837-INT(aurora_data!BV1837)&gt;=0.75, INT(aurora_data!BV1837)+1, INT(aurora_data!BV1837))</f>
        <v>0</v>
      </c>
      <c r="BX18" s="407">
        <f>IF(aurora_data!BW1837-INT(aurora_data!BW1837)&gt;=0.75, INT(aurora_data!BW1837)+1, INT(aurora_data!BW1837))</f>
        <v>0</v>
      </c>
      <c r="BY18" s="408">
        <f>IF(aurora_data!BX1837-INT(aurora_data!BX1837)&gt;=0.75, INT(aurora_data!BX1837)+1, INT(aurora_data!BX1837))</f>
        <v>0</v>
      </c>
      <c r="BZ18" s="407">
        <f>IF(aurora_data!BY1837-INT(aurora_data!BY1837)&gt;=0.75, INT(aurora_data!BY1837)+1, INT(aurora_data!BY1837))</f>
        <v>0</v>
      </c>
      <c r="CA18" s="407">
        <f>IF(aurora_data!BZ1837-INT(aurora_data!BZ1837)&gt;=0.75, INT(aurora_data!BZ1837)+1, INT(aurora_data!BZ1837))</f>
        <v>0</v>
      </c>
      <c r="CB18" s="409">
        <f>IF(aurora_data!CA1837-INT(aurora_data!CA1837)&gt;=0.75, INT(aurora_data!CA1837)+1, INT(aurora_data!CA1837))</f>
        <v>0</v>
      </c>
      <c r="CC18" s="403">
        <f>IF(aurora_data!CB1837-INT(aurora_data!CB1837)&gt;=0.75, INT(aurora_data!CB1837)+1, INT(aurora_data!CB1837))</f>
        <v>0</v>
      </c>
      <c r="CD18" s="407">
        <f>IF(aurora_data!CC1837-INT(aurora_data!CC1837)&gt;=0.75, INT(aurora_data!CC1837)+1, INT(aurora_data!CC1837))</f>
        <v>0</v>
      </c>
      <c r="CE18" s="407">
        <f>IF(aurora_data!CD1837-INT(aurora_data!CD1837)&gt;=0.75, INT(aurora_data!CD1837)+1, INT(aurora_data!CD1837))</f>
        <v>0</v>
      </c>
      <c r="CF18" s="407">
        <f>IF(aurora_data!CE1837-INT(aurora_data!CE1837)&gt;=0.75, INT(aurora_data!CE1837)+1, INT(aurora_data!CE1837))</f>
        <v>0</v>
      </c>
      <c r="CG18" s="410">
        <f>IF(aurora_data!CF1837-INT(aurora_data!CF1837)&gt;=0.75, INT(aurora_data!CF1837)+1, INT(aurora_data!CF1837))</f>
        <v>0</v>
      </c>
      <c r="CH18" s="407">
        <f>IF(aurora_data!CG1837-INT(aurora_data!CG1837)&gt;=0.75, INT(aurora_data!CG1837)+1, INT(aurora_data!CG1837))</f>
        <v>0</v>
      </c>
      <c r="CI18" s="407">
        <f>IF(aurora_data!CH1837-INT(aurora_data!CH1837)&gt;=0.75, INT(aurora_data!CH1837)+1, INT(aurora_data!CH1837))</f>
        <v>0</v>
      </c>
      <c r="CJ18" s="407">
        <f>IF(aurora_data!CI1837-INT(aurora_data!CI1837)&gt;=0.75, INT(aurora_data!CI1837)+1, INT(aurora_data!CI1837))</f>
        <v>0</v>
      </c>
      <c r="CK18" s="408">
        <f>IF(aurora_data!CJ1837-INT(aurora_data!CJ1837)&gt;=0.75, INT(aurora_data!CJ1837)+1, INT(aurora_data!CJ1837))</f>
        <v>0</v>
      </c>
      <c r="CL18" s="407">
        <f>IF(aurora_data!CK1837-INT(aurora_data!CK1837)&gt;=0.75, INT(aurora_data!CK1837)+1, INT(aurora_data!CK1837))</f>
        <v>0</v>
      </c>
      <c r="CM18" s="407">
        <f>IF(aurora_data!CL1837-INT(aurora_data!CL1837)&gt;=0.75, INT(aurora_data!CL1837)+1, INT(aurora_data!CL1837))</f>
        <v>0</v>
      </c>
      <c r="CN18" s="407">
        <f>IF(aurora_data!CM1837-INT(aurora_data!CM1837)&gt;=0.75, INT(aurora_data!CM1837)+1, INT(aurora_data!CM1837))</f>
        <v>0</v>
      </c>
      <c r="CO18" s="408">
        <f>IF(aurora_data!CN1837-INT(aurora_data!CN1837)&gt;=0.75, INT(aurora_data!CN1837)+1, INT(aurora_data!CN1837))</f>
        <v>0</v>
      </c>
      <c r="CP18" s="407">
        <f>IF(aurora_data!CO1837-INT(aurora_data!CO1837)&gt;=0.75, INT(aurora_data!CO1837)+1, INT(aurora_data!CO1837))</f>
        <v>0</v>
      </c>
      <c r="CQ18" s="407">
        <f>IF(aurora_data!CP1837-INT(aurora_data!CP1837)&gt;=0.75, INT(aurora_data!CP1837)+1, INT(aurora_data!CP1837))</f>
        <v>0</v>
      </c>
      <c r="CR18" s="407">
        <f>IF(aurora_data!CQ1837-INT(aurora_data!CQ1837)&gt;=0.75, INT(aurora_data!CQ1837)+1, INT(aurora_data!CQ1837))</f>
        <v>0</v>
      </c>
      <c r="CS18" s="408">
        <f>IF(aurora_data!CR1837-INT(aurora_data!CR1837)&gt;=0.75, INT(aurora_data!CR1837)+1, INT(aurora_data!CR1837))</f>
        <v>0</v>
      </c>
      <c r="CT18" s="407">
        <f>IF(aurora_data!CS1837-INT(aurora_data!CS1837)&gt;=0.75, INT(aurora_data!CS1837)+1, INT(aurora_data!CS1837))</f>
        <v>0</v>
      </c>
      <c r="CU18" s="407">
        <f>IF(aurora_data!CT1837-INT(aurora_data!CT1837)&gt;=0.75, INT(aurora_data!CT1837)+1, INT(aurora_data!CT1837))</f>
        <v>0</v>
      </c>
      <c r="CV18" s="407">
        <f>IF(aurora_data!CU1837-INT(aurora_data!CU1837)&gt;=0.75, INT(aurora_data!CU1837)+1, INT(aurora_data!CU1837))</f>
        <v>0</v>
      </c>
      <c r="CW18" s="403">
        <f>IF(aurora_data!CV1837-INT(aurora_data!CV1837)&gt;=0.75, INT(aurora_data!CV1837)+1, INT(aurora_data!CV1837))</f>
        <v>0</v>
      </c>
      <c r="CX18" s="407">
        <f>IF(aurora_data!CW1837-INT(aurora_data!CW1837)&gt;=0.75, INT(aurora_data!CW1837)+1, INT(aurora_data!CW1837))</f>
        <v>0</v>
      </c>
      <c r="CY18" s="407">
        <f>IF(aurora_data!CX1837-INT(aurora_data!CX1837)&gt;=0.75, INT(aurora_data!CX1837)+1, INT(aurora_data!CX1837))</f>
        <v>0</v>
      </c>
      <c r="CZ18" s="407">
        <f>IF(aurora_data!CY1837-INT(aurora_data!CY1837)&gt;=0.75, INT(aurora_data!CY1837)+1, INT(aurora_data!CY1837))</f>
        <v>0</v>
      </c>
      <c r="DA18" s="403">
        <f>IF(aurora_data!CZ1837-INT(aurora_data!CZ1837)&gt;=0.75, INT(aurora_data!CZ1837)+1, INT(aurora_data!CZ1837))</f>
        <v>0</v>
      </c>
      <c r="DB18" s="407">
        <f>IF(aurora_data!DA1837-INT(aurora_data!DA1837)&gt;=0.75, INT(aurora_data!DA1837)+1, INT(aurora_data!DA1837))</f>
        <v>0</v>
      </c>
      <c r="DC18" s="407">
        <f>IF(aurora_data!DB1837-INT(aurora_data!DB1837)&gt;=0.75, INT(aurora_data!DB1837)+1, INT(aurora_data!DB1837))</f>
        <v>0</v>
      </c>
      <c r="DD18" s="411" t="s">
        <v>622</v>
      </c>
      <c r="DE18" s="403">
        <f>IF(aurora_data!DB1837-INT(aurora_data!DB1837)&gt;=0.75, INT(aurora_data!DB1837)+1, INT(aurora_data!DB1837))</f>
        <v>0</v>
      </c>
      <c r="DF18" s="404">
        <f t="shared" si="0"/>
        <v>0</v>
      </c>
    </row>
    <row r="19" spans="2:110" s="2" customFormat="1" ht="16.5" thickBot="1">
      <c r="B19" s="512"/>
      <c r="C19" s="520"/>
      <c r="D19" s="223" t="s">
        <v>132</v>
      </c>
      <c r="E19" s="278">
        <f>IF(aurora_data!D1838-INT(aurora_data!D1838)&gt;=0.75, INT(aurora_data!D1838)+1, INT(aurora_data!D1838))</f>
        <v>0</v>
      </c>
      <c r="F19" s="279">
        <f>IF(aurora_data!E1838-INT(aurora_data!E1838)&gt;=0.75, INT(aurora_data!E1838)+1, INT(aurora_data!E1838))</f>
        <v>0</v>
      </c>
      <c r="G19" s="279">
        <f>IF(aurora_data!F1838-INT(aurora_data!F1838)&gt;=0.75, INT(aurora_data!F1838)+1, INT(aurora_data!F1838))</f>
        <v>1</v>
      </c>
      <c r="H19" s="279">
        <f>IF(aurora_data!G1838-INT(aurora_data!G1838)&gt;=0.75, INT(aurora_data!G1838)+1, INT(aurora_data!G1838))</f>
        <v>0</v>
      </c>
      <c r="I19" s="350">
        <f>IF(aurora_data!H1838-INT(aurora_data!H1838)&gt;=0.75, INT(aurora_data!H1838)+1, INT(aurora_data!H1838))</f>
        <v>0</v>
      </c>
      <c r="J19" s="279">
        <f>IF(aurora_data!I1838-INT(aurora_data!I1838)&gt;=0.75, INT(aurora_data!I1838)+1, INT(aurora_data!I1838))</f>
        <v>0</v>
      </c>
      <c r="K19" s="279">
        <f>IF(aurora_data!J1838-INT(aurora_data!J1838)&gt;=0.75, INT(aurora_data!J1838)+1, INT(aurora_data!J1838))</f>
        <v>0</v>
      </c>
      <c r="L19" s="279">
        <f>IF(aurora_data!K1838-INT(aurora_data!K1838)&gt;=0.75, INT(aurora_data!K1838)+1, INT(aurora_data!K1838))</f>
        <v>0</v>
      </c>
      <c r="M19" s="350">
        <f>IF(aurora_data!L1838-INT(aurora_data!L1838)&gt;=0.75, INT(aurora_data!L1838)+1, INT(aurora_data!L1838))</f>
        <v>0</v>
      </c>
      <c r="N19" s="279">
        <f>IF(aurora_data!M1838-INT(aurora_data!M1838)&gt;=0.75, INT(aurora_data!M1838)+1, INT(aurora_data!M1838))</f>
        <v>1</v>
      </c>
      <c r="O19" s="279">
        <f>IF(aurora_data!N1838-INT(aurora_data!N1838)&gt;=0.75, INT(aurora_data!N1838)+1, INT(aurora_data!N1838))</f>
        <v>0</v>
      </c>
      <c r="P19" s="279">
        <f>IF(aurora_data!O1838-INT(aurora_data!O1838)&gt;=0.75, INT(aurora_data!O1838)+1, INT(aurora_data!O1838))</f>
        <v>3</v>
      </c>
      <c r="Q19" s="350">
        <f>IF(aurora_data!P1838-INT(aurora_data!P1838)&gt;=0.75, INT(aurora_data!P1838)+1, INT(aurora_data!P1838))</f>
        <v>1</v>
      </c>
      <c r="R19" s="279">
        <f>IF(aurora_data!Q1838-INT(aurora_data!Q1838)&gt;=0.75, INT(aurora_data!Q1838)+1, INT(aurora_data!Q1838))</f>
        <v>1</v>
      </c>
      <c r="S19" s="279">
        <f>IF(aurora_data!R1838-INT(aurora_data!R1838)&gt;=0.75, INT(aurora_data!R1838)+1, INT(aurora_data!R1838))</f>
        <v>0</v>
      </c>
      <c r="T19" s="280">
        <f>IF(aurora_data!S1838-INT(aurora_data!S1838)&gt;=0.75, INT(aurora_data!S1838)+1, INT(aurora_data!S1838))</f>
        <v>1</v>
      </c>
      <c r="U19" s="278">
        <f>IF(aurora_data!T1838-INT(aurora_data!T1838)&gt;=0.75, INT(aurora_data!T1838)+1, INT(aurora_data!T1838))</f>
        <v>0</v>
      </c>
      <c r="V19" s="279">
        <f>IF(aurora_data!U1838-INT(aurora_data!U1838)&gt;=0.75, INT(aurora_data!U1838)+1, INT(aurora_data!U1838))</f>
        <v>0</v>
      </c>
      <c r="W19" s="279">
        <f>IF(aurora_data!V1838-INT(aurora_data!V1838)&gt;=0.75, INT(aurora_data!V1838)+1, INT(aurora_data!V1838))</f>
        <v>0</v>
      </c>
      <c r="X19" s="279">
        <f>IF(aurora_data!W1838-INT(aurora_data!W1838)&gt;=0.75, INT(aurora_data!W1838)+1, INT(aurora_data!W1838))</f>
        <v>0</v>
      </c>
      <c r="Y19" s="445">
        <f>IF(aurora_data!X1838-INT(aurora_data!X1838)&gt;=0.75, INT(aurora_data!X1838)+1, INT(aurora_data!X1838))</f>
        <v>0</v>
      </c>
      <c r="Z19" s="446">
        <f>IF(aurora_data!Y1838-INT(aurora_data!Y1838)&gt;=0.75, INT(aurora_data!Y1838)+1, INT(aurora_data!Y1838))</f>
        <v>0</v>
      </c>
      <c r="AA19" s="446">
        <f>IF(aurora_data!Z1838-INT(aurora_data!Z1838)&gt;=0.75, INT(aurora_data!Z1838)+1, INT(aurora_data!Z1838))</f>
        <v>1</v>
      </c>
      <c r="AB19" s="446">
        <f>IF(aurora_data!AA1838-INT(aurora_data!AA1838)&gt;=0.75, INT(aurora_data!AA1838)+1, INT(aurora_data!AA1838))</f>
        <v>0</v>
      </c>
      <c r="AC19" s="447">
        <f>IF(aurora_data!AB1838-INT(aurora_data!AB1838)&gt;=0.75, INT(aurora_data!AB1838)+1, INT(aurora_data!AB1838))</f>
        <v>0</v>
      </c>
      <c r="AD19" s="446">
        <f>IF(aurora_data!AC1838-INT(aurora_data!AC1838)&gt;=0.75, INT(aurora_data!AC1838)+1, INT(aurora_data!AC1838))</f>
        <v>0</v>
      </c>
      <c r="AE19" s="446">
        <f>IF(aurora_data!AD1838-INT(aurora_data!AD1838)&gt;=0.75, INT(aurora_data!AD1838)+1, INT(aurora_data!AD1838))</f>
        <v>3</v>
      </c>
      <c r="AF19" s="446">
        <f>IF(aurora_data!AE1838-INT(aurora_data!AE1838)&gt;=0.75, INT(aurora_data!AE1838)+1, INT(aurora_data!AE1838))</f>
        <v>1</v>
      </c>
      <c r="AG19" s="447">
        <f>IF(aurora_data!AF1838-INT(aurora_data!AF1838)&gt;=0.75, INT(aurora_data!AF1838)+1, INT(aurora_data!AF1838))</f>
        <v>0</v>
      </c>
      <c r="AH19" s="446">
        <f>IF(aurora_data!AG1838-INT(aurora_data!AG1838)&gt;=0.75, INT(aurora_data!AG1838)+1, INT(aurora_data!AG1838))</f>
        <v>0</v>
      </c>
      <c r="AI19" s="446">
        <f>IF(aurora_data!AH1838-INT(aurora_data!AH1838)&gt;=0.75, INT(aurora_data!AH1838)+1, INT(aurora_data!AH1838))</f>
        <v>6</v>
      </c>
      <c r="AJ19" s="446">
        <f>IF(aurora_data!AI1838-INT(aurora_data!AI1838)&gt;=0.75, INT(aurora_data!AI1838)+1, INT(aurora_data!AI1838))</f>
        <v>0</v>
      </c>
      <c r="AK19" s="447">
        <f>IF(aurora_data!AJ1838-INT(aurora_data!AJ1838)&gt;=0.75, INT(aurora_data!AJ1838)+1, INT(aurora_data!AJ1838))</f>
        <v>0</v>
      </c>
      <c r="AL19" s="446">
        <f>IF(aurora_data!AK1838-INT(aurora_data!AK1838)&gt;=0.75, INT(aurora_data!AK1838)+1, INT(aurora_data!AK1838))</f>
        <v>2</v>
      </c>
      <c r="AM19" s="446">
        <f>IF(aurora_data!AL1838-INT(aurora_data!AL1838)&gt;=0.75, INT(aurora_data!AL1838)+1, INT(aurora_data!AL1838))</f>
        <v>2</v>
      </c>
      <c r="AN19" s="448">
        <f>IF(aurora_data!AM1838-INT(aurora_data!AM1838)&gt;=0.75, INT(aurora_data!AM1838)+1, INT(aurora_data!AM1838))</f>
        <v>0</v>
      </c>
      <c r="AO19" s="278">
        <f>IF(aurora_data!AN1838-INT(aurora_data!AN1838)&gt;=0.75, INT(aurora_data!AN1838)+1, INT(aurora_data!AN1838))</f>
        <v>0</v>
      </c>
      <c r="AP19" s="279">
        <f>IF(aurora_data!AO1838-INT(aurora_data!AO1838)&gt;=0.75, INT(aurora_data!AO1838)+1, INT(aurora_data!AO1838))</f>
        <v>0</v>
      </c>
      <c r="AQ19" s="279">
        <f>IF(aurora_data!AP1838-INT(aurora_data!AP1838)&gt;=0.75, INT(aurora_data!AP1838)+1, INT(aurora_data!AP1838))</f>
        <v>0</v>
      </c>
      <c r="AR19" s="279">
        <f>IF(aurora_data!AQ1838-INT(aurora_data!AQ1838)&gt;=0.75, INT(aurora_data!AQ1838)+1, INT(aurora_data!AQ1838))</f>
        <v>0</v>
      </c>
      <c r="AS19" s="334">
        <f>IF(aurora_data!AR1838-INT(aurora_data!AR1838)&gt;=0.75, INT(aurora_data!AR1838)+1, INT(aurora_data!AR1838))</f>
        <v>0</v>
      </c>
      <c r="AT19" s="279">
        <f>IF(aurora_data!AS1838-INT(aurora_data!AS1838)&gt;=0.75, INT(aurora_data!AS1838)+1, INT(aurora_data!AS1838))</f>
        <v>0</v>
      </c>
      <c r="AU19" s="279">
        <f>IF(aurora_data!AT1838-INT(aurora_data!AT1838)&gt;=0.75, INT(aurora_data!AT1838)+1, INT(aurora_data!AT1838))</f>
        <v>2</v>
      </c>
      <c r="AV19" s="279">
        <f>IF(aurora_data!AU1838-INT(aurora_data!AU1838)&gt;=0.75, INT(aurora_data!AU1838)+1, INT(aurora_data!AU1838))</f>
        <v>0</v>
      </c>
      <c r="AW19" s="350">
        <f>IF(aurora_data!AV1838-INT(aurora_data!AV1838)&gt;=0.75, INT(aurora_data!AV1838)+1, INT(aurora_data!AV1838))</f>
        <v>0</v>
      </c>
      <c r="AX19" s="279">
        <f>IF(aurora_data!AW1838-INT(aurora_data!AW1838)&gt;=0.75, INT(aurora_data!AW1838)+1, INT(aurora_data!AW1838))</f>
        <v>2</v>
      </c>
      <c r="AY19" s="279">
        <f>IF(aurora_data!AX1838-INT(aurora_data!AX1838)&gt;=0.75, INT(aurora_data!AX1838)+1, INT(aurora_data!AX1838))</f>
        <v>2</v>
      </c>
      <c r="AZ19" s="279">
        <f>IF(aurora_data!AY1838-INT(aurora_data!AY1838)&gt;=0.75, INT(aurora_data!AY1838)+1, INT(aurora_data!AY1838))</f>
        <v>2</v>
      </c>
      <c r="BA19" s="350">
        <f>IF(aurora_data!AZ1838-INT(aurora_data!AZ1838)&gt;=0.75, INT(aurora_data!AZ1838)+1, INT(aurora_data!AZ1838))</f>
        <v>2</v>
      </c>
      <c r="BB19" s="279">
        <f>IF(aurora_data!BA1838-INT(aurora_data!BA1838)&gt;=0.75, INT(aurora_data!BA1838)+1, INT(aurora_data!BA1838))</f>
        <v>0</v>
      </c>
      <c r="BC19" s="279">
        <f>IF(aurora_data!BB1838-INT(aurora_data!BB1838)&gt;=0.75, INT(aurora_data!BB1838)+1, INT(aurora_data!BB1838))</f>
        <v>3</v>
      </c>
      <c r="BD19" s="279">
        <f>IF(aurora_data!BC1838-INT(aurora_data!BC1838)&gt;=0.75, INT(aurora_data!BC1838)+1, INT(aurora_data!BC1838))</f>
        <v>4</v>
      </c>
      <c r="BE19" s="350">
        <f>IF(aurora_data!BD1838-INT(aurora_data!BD1838)&gt;=0.75, INT(aurora_data!BD1838)+1, INT(aurora_data!BD1838))</f>
        <v>0</v>
      </c>
      <c r="BF19" s="279">
        <f>IF(aurora_data!BE1838-INT(aurora_data!BE1838)&gt;=0.75, INT(aurora_data!BE1838)+1, INT(aurora_data!BE1838))</f>
        <v>1</v>
      </c>
      <c r="BG19" s="279">
        <f>IF(aurora_data!BF1838-INT(aurora_data!BF1838)&gt;=0.75, INT(aurora_data!BF1838)+1, INT(aurora_data!BF1838))</f>
        <v>3</v>
      </c>
      <c r="BH19" s="280">
        <f>IF(aurora_data!BG1838-INT(aurora_data!BG1838)&gt;=0.75, INT(aurora_data!BG1838)+1, INT(aurora_data!BG1838))</f>
        <v>2</v>
      </c>
      <c r="BI19" s="278">
        <f>IF(aurora_data!BH1838-INT(aurora_data!BH1838)&gt;=0.75, INT(aurora_data!BH1838)+1, INT(aurora_data!BH1838))</f>
        <v>0</v>
      </c>
      <c r="BJ19" s="279">
        <f>IF(aurora_data!BI1838-INT(aurora_data!BI1838)&gt;=0.75, INT(aurora_data!BI1838)+1, INT(aurora_data!BI1838))</f>
        <v>0</v>
      </c>
      <c r="BK19" s="279">
        <f>IF(aurora_data!BJ1838-INT(aurora_data!BJ1838)&gt;=0.75, INT(aurora_data!BJ1838)+1, INT(aurora_data!BJ1838))</f>
        <v>0</v>
      </c>
      <c r="BL19" s="279">
        <f>IF(aurora_data!BK1838-INT(aurora_data!BK1838)&gt;=0.75, INT(aurora_data!BK1838)+1, INT(aurora_data!BK1838))</f>
        <v>0</v>
      </c>
      <c r="BM19" s="334">
        <f>IF(aurora_data!BL1838-INT(aurora_data!BL1838)&gt;=0.75, INT(aurora_data!BL1838)+1, INT(aurora_data!BL1838))</f>
        <v>3</v>
      </c>
      <c r="BN19" s="279">
        <f>IF(aurora_data!BM1838-INT(aurora_data!BM1838)&gt;=0.75, INT(aurora_data!BM1838)+1, INT(aurora_data!BM1838))</f>
        <v>1</v>
      </c>
      <c r="BO19" s="279">
        <f>IF(aurora_data!BN1838-INT(aurora_data!BN1838)&gt;=0.75, INT(aurora_data!BN1838)+1, INT(aurora_data!BN1838))</f>
        <v>0</v>
      </c>
      <c r="BP19" s="279">
        <f>IF(aurora_data!BO1838-INT(aurora_data!BO1838)&gt;=0.75, INT(aurora_data!BO1838)+1, INT(aurora_data!BO1838))</f>
        <v>0</v>
      </c>
      <c r="BQ19" s="350">
        <f>IF(aurora_data!BP1838-INT(aurora_data!BP1838)&gt;=0.75, INT(aurora_data!BP1838)+1, INT(aurora_data!BP1838))</f>
        <v>0</v>
      </c>
      <c r="BR19" s="279">
        <f>IF(aurora_data!BQ1838-INT(aurora_data!BQ1838)&gt;=0.75, INT(aurora_data!BQ1838)+1, INT(aurora_data!BQ1838))</f>
        <v>0</v>
      </c>
      <c r="BS19" s="279">
        <f>IF(aurora_data!BR1838-INT(aurora_data!BR1838)&gt;=0.75, INT(aurora_data!BR1838)+1, INT(aurora_data!BR1838))</f>
        <v>2</v>
      </c>
      <c r="BT19" s="279">
        <f>IF(aurora_data!BS1838-INT(aurora_data!BS1838)&gt;=0.75, INT(aurora_data!BS1838)+1, INT(aurora_data!BS1838))</f>
        <v>1</v>
      </c>
      <c r="BU19" s="350">
        <f>IF(aurora_data!BT1838-INT(aurora_data!BT1838)&gt;=0.75, INT(aurora_data!BT1838)+1, INT(aurora_data!BT1838))</f>
        <v>1</v>
      </c>
      <c r="BV19" s="279">
        <f>IF(aurora_data!BU1838-INT(aurora_data!BU1838)&gt;=0.75, INT(aurora_data!BU1838)+1, INT(aurora_data!BU1838))</f>
        <v>0</v>
      </c>
      <c r="BW19" s="279">
        <f>IF(aurora_data!BV1838-INT(aurora_data!BV1838)&gt;=0.75, INT(aurora_data!BV1838)+1, INT(aurora_data!BV1838))</f>
        <v>1</v>
      </c>
      <c r="BX19" s="279">
        <f>IF(aurora_data!BW1838-INT(aurora_data!BW1838)&gt;=0.75, INT(aurora_data!BW1838)+1, INT(aurora_data!BW1838))</f>
        <v>1</v>
      </c>
      <c r="BY19" s="350">
        <f>IF(aurora_data!BX1838-INT(aurora_data!BX1838)&gt;=0.75, INT(aurora_data!BX1838)+1, INT(aurora_data!BX1838))</f>
        <v>2</v>
      </c>
      <c r="BZ19" s="279">
        <f>IF(aurora_data!BY1838-INT(aurora_data!BY1838)&gt;=0.75, INT(aurora_data!BY1838)+1, INT(aurora_data!BY1838))</f>
        <v>0</v>
      </c>
      <c r="CA19" s="279">
        <f>IF(aurora_data!BZ1838-INT(aurora_data!BZ1838)&gt;=0.75, INT(aurora_data!BZ1838)+1, INT(aurora_data!BZ1838))</f>
        <v>1</v>
      </c>
      <c r="CB19" s="280">
        <f>IF(aurora_data!CA1838-INT(aurora_data!CA1838)&gt;=0.75, INT(aurora_data!CA1838)+1, INT(aurora_data!CA1838))</f>
        <v>2</v>
      </c>
      <c r="CC19" s="278">
        <f>IF(aurora_data!CB1838-INT(aurora_data!CB1838)&gt;=0.75, INT(aurora_data!CB1838)+1, INT(aurora_data!CB1838))</f>
        <v>0</v>
      </c>
      <c r="CD19" s="279">
        <f>IF(aurora_data!CC1838-INT(aurora_data!CC1838)&gt;=0.75, INT(aurora_data!CC1838)+1, INT(aurora_data!CC1838))</f>
        <v>0</v>
      </c>
      <c r="CE19" s="279">
        <f>IF(aurora_data!CD1838-INT(aurora_data!CD1838)&gt;=0.75, INT(aurora_data!CD1838)+1, INT(aurora_data!CD1838))</f>
        <v>0</v>
      </c>
      <c r="CF19" s="279">
        <f>IF(aurora_data!CE1838-INT(aurora_data!CE1838)&gt;=0.75, INT(aurora_data!CE1838)+1, INT(aurora_data!CE1838))</f>
        <v>0</v>
      </c>
      <c r="CG19" s="334">
        <f>IF(aurora_data!CF1838-INT(aurora_data!CF1838)&gt;=0.75, INT(aurora_data!CF1838)+1, INT(aurora_data!CF1838))</f>
        <v>1</v>
      </c>
      <c r="CH19" s="279">
        <f>IF(aurora_data!CG1838-INT(aurora_data!CG1838)&gt;=0.75, INT(aurora_data!CG1838)+1, INT(aurora_data!CG1838))</f>
        <v>1</v>
      </c>
      <c r="CI19" s="279">
        <f>IF(aurora_data!CH1838-INT(aurora_data!CH1838)&gt;=0.75, INT(aurora_data!CH1838)+1, INT(aurora_data!CH1838))</f>
        <v>0</v>
      </c>
      <c r="CJ19" s="279">
        <f>IF(aurora_data!CI1838-INT(aurora_data!CI1838)&gt;=0.75, INT(aurora_data!CI1838)+1, INT(aurora_data!CI1838))</f>
        <v>0</v>
      </c>
      <c r="CK19" s="350">
        <f>IF(aurora_data!CJ1838-INT(aurora_data!CJ1838)&gt;=0.75, INT(aurora_data!CJ1838)+1, INT(aurora_data!CJ1838))</f>
        <v>4</v>
      </c>
      <c r="CL19" s="279">
        <f>IF(aurora_data!CK1838-INT(aurora_data!CK1838)&gt;=0.75, INT(aurora_data!CK1838)+1, INT(aurora_data!CK1838))</f>
        <v>1</v>
      </c>
      <c r="CM19" s="279">
        <f>IF(aurora_data!CL1838-INT(aurora_data!CL1838)&gt;=0.75, INT(aurora_data!CL1838)+1, INT(aurora_data!CL1838))</f>
        <v>2</v>
      </c>
      <c r="CN19" s="279">
        <f>IF(aurora_data!CM1838-INT(aurora_data!CM1838)&gt;=0.75, INT(aurora_data!CM1838)+1, INT(aurora_data!CM1838))</f>
        <v>2</v>
      </c>
      <c r="CO19" s="350">
        <f>IF(aurora_data!CN1838-INT(aurora_data!CN1838)&gt;=0.75, INT(aurora_data!CN1838)+1, INT(aurora_data!CN1838))</f>
        <v>6</v>
      </c>
      <c r="CP19" s="279">
        <f>IF(aurora_data!CO1838-INT(aurora_data!CO1838)&gt;=0.75, INT(aurora_data!CO1838)+1, INT(aurora_data!CO1838))</f>
        <v>3</v>
      </c>
      <c r="CQ19" s="279">
        <f>IF(aurora_data!CP1838-INT(aurora_data!CP1838)&gt;=0.75, INT(aurora_data!CP1838)+1, INT(aurora_data!CP1838))</f>
        <v>6</v>
      </c>
      <c r="CR19" s="279">
        <f>IF(aurora_data!CQ1838-INT(aurora_data!CQ1838)&gt;=0.75, INT(aurora_data!CQ1838)+1, INT(aurora_data!CQ1838))</f>
        <v>2</v>
      </c>
      <c r="CS19" s="350">
        <f>IF(aurora_data!CR1838-INT(aurora_data!CR1838)&gt;=0.75, INT(aurora_data!CR1838)+1, INT(aurora_data!CR1838))</f>
        <v>9</v>
      </c>
      <c r="CT19" s="279">
        <f>IF(aurora_data!CS1838-INT(aurora_data!CS1838)&gt;=0.75, INT(aurora_data!CS1838)+1, INT(aurora_data!CS1838))</f>
        <v>5</v>
      </c>
      <c r="CU19" s="279">
        <f>IF(aurora_data!CT1838-INT(aurora_data!CT1838)&gt;=0.75, INT(aurora_data!CT1838)+1, INT(aurora_data!CT1838))</f>
        <v>9</v>
      </c>
      <c r="CV19" s="279">
        <f>IF(aurora_data!CU1838-INT(aurora_data!CU1838)&gt;=0.75, INT(aurora_data!CU1838)+1, INT(aurora_data!CU1838))</f>
        <v>5</v>
      </c>
      <c r="CW19" s="278">
        <f>IF(aurora_data!CV1838-INT(aurora_data!CV1838)&gt;=0.75, INT(aurora_data!CV1838)+1, INT(aurora_data!CV1838))</f>
        <v>0</v>
      </c>
      <c r="CX19" s="279">
        <f>IF(aurora_data!CW1838-INT(aurora_data!CW1838)&gt;=0.75, INT(aurora_data!CW1838)+1, INT(aurora_data!CW1838))</f>
        <v>0</v>
      </c>
      <c r="CY19" s="279">
        <f>IF(aurora_data!CX1838-INT(aurora_data!CX1838)&gt;=0.75, INT(aurora_data!CX1838)+1, INT(aurora_data!CX1838))</f>
        <v>0</v>
      </c>
      <c r="CZ19" s="279">
        <f>IF(aurora_data!CY1838-INT(aurora_data!CY1838)&gt;=0.75, INT(aurora_data!CY1838)+1, INT(aurora_data!CY1838))</f>
        <v>0</v>
      </c>
      <c r="DA19" s="278">
        <f>IF(aurora_data!CZ1838-INT(aurora_data!CZ1838)&gt;=0.75, INT(aurora_data!CZ1838)+1, INT(aurora_data!CZ1838))</f>
        <v>63</v>
      </c>
      <c r="DB19" s="279">
        <f>IF(aurora_data!DA1838-INT(aurora_data!DA1838)&gt;=0.75, INT(aurora_data!DA1838)+1, INT(aurora_data!DA1838))</f>
        <v>54</v>
      </c>
      <c r="DC19" s="279">
        <f>IF(aurora_data!DB1838-INT(aurora_data!DB1838)&gt;=0.75, INT(aurora_data!DB1838)+1, INT(aurora_data!DB1838))</f>
        <v>117</v>
      </c>
      <c r="DD19" s="371" t="s">
        <v>622</v>
      </c>
      <c r="DE19" s="278">
        <f>IF(aurora_data!DB1838-INT(aurora_data!DB1838)&gt;=0.75, INT(aurora_data!DB1838)+1, INT(aurora_data!DB1838))</f>
        <v>117</v>
      </c>
      <c r="DF19" s="372">
        <f t="shared" si="0"/>
        <v>1.17</v>
      </c>
    </row>
    <row r="20" spans="2:110" s="2" customFormat="1" ht="16.5" thickBot="1">
      <c r="B20" s="512"/>
      <c r="C20" s="520"/>
      <c r="D20" s="274" t="s">
        <v>269</v>
      </c>
      <c r="E20" s="281">
        <f>IF(aurora_data!D1839-INT(aurora_data!D1839)&gt;=0.75, INT(aurora_data!D1839)+1, INT(aurora_data!D1839))</f>
        <v>0</v>
      </c>
      <c r="F20" s="282">
        <f>IF(aurora_data!E1839-INT(aurora_data!E1839)&gt;=0.75, INT(aurora_data!E1839)+1, INT(aurora_data!E1839))</f>
        <v>0</v>
      </c>
      <c r="G20" s="282">
        <f>IF(aurora_data!F1839-INT(aurora_data!F1839)&gt;=0.75, INT(aurora_data!F1839)+1, INT(aurora_data!F1839))</f>
        <v>0</v>
      </c>
      <c r="H20" s="282">
        <f>IF(aurora_data!G1839-INT(aurora_data!G1839)&gt;=0.75, INT(aurora_data!G1839)+1, INT(aurora_data!G1839))</f>
        <v>0</v>
      </c>
      <c r="I20" s="351">
        <f>IF(aurora_data!H1839-INT(aurora_data!H1839)&gt;=0.75, INT(aurora_data!H1839)+1, INT(aurora_data!H1839))</f>
        <v>0</v>
      </c>
      <c r="J20" s="282">
        <f>IF(aurora_data!I1839-INT(aurora_data!I1839)&gt;=0.75, INT(aurora_data!I1839)+1, INT(aurora_data!I1839))</f>
        <v>0</v>
      </c>
      <c r="K20" s="282">
        <f>IF(aurora_data!J1839-INT(aurora_data!J1839)&gt;=0.75, INT(aurora_data!J1839)+1, INT(aurora_data!J1839))</f>
        <v>0</v>
      </c>
      <c r="L20" s="282">
        <f>IF(aurora_data!K1839-INT(aurora_data!K1839)&gt;=0.75, INT(aurora_data!K1839)+1, INT(aurora_data!K1839))</f>
        <v>0</v>
      </c>
      <c r="M20" s="351">
        <f>IF(aurora_data!L1839-INT(aurora_data!L1839)&gt;=0.75, INT(aurora_data!L1839)+1, INT(aurora_data!L1839))</f>
        <v>0</v>
      </c>
      <c r="N20" s="282">
        <f>IF(aurora_data!M1839-INT(aurora_data!M1839)&gt;=0.75, INT(aurora_data!M1839)+1, INT(aurora_data!M1839))</f>
        <v>0</v>
      </c>
      <c r="O20" s="282">
        <f>IF(aurora_data!N1839-INT(aurora_data!N1839)&gt;=0.75, INT(aurora_data!N1839)+1, INT(aurora_data!N1839))</f>
        <v>0</v>
      </c>
      <c r="P20" s="282">
        <f>IF(aurora_data!O1839-INT(aurora_data!O1839)&gt;=0.75, INT(aurora_data!O1839)+1, INT(aurora_data!O1839))</f>
        <v>0</v>
      </c>
      <c r="Q20" s="351">
        <f>IF(aurora_data!P1839-INT(aurora_data!P1839)&gt;=0.75, INT(aurora_data!P1839)+1, INT(aurora_data!P1839))</f>
        <v>0</v>
      </c>
      <c r="R20" s="282">
        <f>IF(aurora_data!Q1839-INT(aurora_data!Q1839)&gt;=0.75, INT(aurora_data!Q1839)+1, INT(aurora_data!Q1839))</f>
        <v>0</v>
      </c>
      <c r="S20" s="282">
        <f>IF(aurora_data!R1839-INT(aurora_data!R1839)&gt;=0.75, INT(aurora_data!R1839)+1, INT(aurora_data!R1839))</f>
        <v>0</v>
      </c>
      <c r="T20" s="283">
        <f>IF(aurora_data!S1839-INT(aurora_data!S1839)&gt;=0.75, INT(aurora_data!S1839)+1, INT(aurora_data!S1839))</f>
        <v>0</v>
      </c>
      <c r="U20" s="281">
        <f>IF(aurora_data!T1839-INT(aurora_data!T1839)&gt;=0.75, INT(aurora_data!T1839)+1, INT(aurora_data!T1839))</f>
        <v>0</v>
      </c>
      <c r="V20" s="282">
        <f>IF(aurora_data!U1839-INT(aurora_data!U1839)&gt;=0.75, INT(aurora_data!U1839)+1, INT(aurora_data!U1839))</f>
        <v>0</v>
      </c>
      <c r="W20" s="282">
        <f>IF(aurora_data!V1839-INT(aurora_data!V1839)&gt;=0.75, INT(aurora_data!V1839)+1, INT(aurora_data!V1839))</f>
        <v>0</v>
      </c>
      <c r="X20" s="282">
        <f>IF(aurora_data!W1839-INT(aurora_data!W1839)&gt;=0.75, INT(aurora_data!W1839)+1, INT(aurora_data!W1839))</f>
        <v>0</v>
      </c>
      <c r="Y20" s="335">
        <f>IF(aurora_data!X1839-INT(aurora_data!X1839)&gt;=0.75, INT(aurora_data!X1839)+1, INT(aurora_data!X1839))</f>
        <v>0</v>
      </c>
      <c r="Z20" s="282">
        <f>IF(aurora_data!Y1839-INT(aurora_data!Y1839)&gt;=0.75, INT(aurora_data!Y1839)+1, INT(aurora_data!Y1839))</f>
        <v>0</v>
      </c>
      <c r="AA20" s="282">
        <f>IF(aurora_data!Z1839-INT(aurora_data!Z1839)&gt;=0.75, INT(aurora_data!Z1839)+1, INT(aurora_data!Z1839))</f>
        <v>0</v>
      </c>
      <c r="AB20" s="282">
        <f>IF(aurora_data!AA1839-INT(aurora_data!AA1839)&gt;=0.75, INT(aurora_data!AA1839)+1, INT(aurora_data!AA1839))</f>
        <v>0</v>
      </c>
      <c r="AC20" s="351">
        <f>IF(aurora_data!AB1839-INT(aurora_data!AB1839)&gt;=0.75, INT(aurora_data!AB1839)+1, INT(aurora_data!AB1839))</f>
        <v>0</v>
      </c>
      <c r="AD20" s="282">
        <f>IF(aurora_data!AC1839-INT(aurora_data!AC1839)&gt;=0.75, INT(aurora_data!AC1839)+1, INT(aurora_data!AC1839))</f>
        <v>0</v>
      </c>
      <c r="AE20" s="282">
        <f>IF(aurora_data!AD1839-INT(aurora_data!AD1839)&gt;=0.75, INT(aurora_data!AD1839)+1, INT(aurora_data!AD1839))</f>
        <v>0</v>
      </c>
      <c r="AF20" s="282">
        <f>IF(aurora_data!AE1839-INT(aurora_data!AE1839)&gt;=0.75, INT(aurora_data!AE1839)+1, INT(aurora_data!AE1839))</f>
        <v>0</v>
      </c>
      <c r="AG20" s="351">
        <f>IF(aurora_data!AF1839-INT(aurora_data!AF1839)&gt;=0.75, INT(aurora_data!AF1839)+1, INT(aurora_data!AF1839))</f>
        <v>0</v>
      </c>
      <c r="AH20" s="282">
        <f>IF(aurora_data!AG1839-INT(aurora_data!AG1839)&gt;=0.75, INT(aurora_data!AG1839)+1, INT(aurora_data!AG1839))</f>
        <v>0</v>
      </c>
      <c r="AI20" s="282">
        <f>IF(aurora_data!AH1839-INT(aurora_data!AH1839)&gt;=0.75, INT(aurora_data!AH1839)+1, INT(aurora_data!AH1839))</f>
        <v>0</v>
      </c>
      <c r="AJ20" s="282">
        <f>IF(aurora_data!AI1839-INT(aurora_data!AI1839)&gt;=0.75, INT(aurora_data!AI1839)+1, INT(aurora_data!AI1839))</f>
        <v>0</v>
      </c>
      <c r="AK20" s="351">
        <f>IF(aurora_data!AJ1839-INT(aurora_data!AJ1839)&gt;=0.75, INT(aurora_data!AJ1839)+1, INT(aurora_data!AJ1839))</f>
        <v>0</v>
      </c>
      <c r="AL20" s="282">
        <f>IF(aurora_data!AK1839-INT(aurora_data!AK1839)&gt;=0.75, INT(aurora_data!AK1839)+1, INT(aurora_data!AK1839))</f>
        <v>0</v>
      </c>
      <c r="AM20" s="282">
        <f>IF(aurora_data!AL1839-INT(aurora_data!AL1839)&gt;=0.75, INT(aurora_data!AL1839)+1, INT(aurora_data!AL1839))</f>
        <v>0</v>
      </c>
      <c r="AN20" s="283">
        <f>IF(aurora_data!AM1839-INT(aurora_data!AM1839)&gt;=0.75, INT(aurora_data!AM1839)+1, INT(aurora_data!AM1839))</f>
        <v>0</v>
      </c>
      <c r="AO20" s="281">
        <f>IF(aurora_data!AN1839-INT(aurora_data!AN1839)&gt;=0.75, INT(aurora_data!AN1839)+1, INT(aurora_data!AN1839))</f>
        <v>0</v>
      </c>
      <c r="AP20" s="282">
        <f>IF(aurora_data!AO1839-INT(aurora_data!AO1839)&gt;=0.75, INT(aurora_data!AO1839)+1, INT(aurora_data!AO1839))</f>
        <v>0</v>
      </c>
      <c r="AQ20" s="282">
        <f>IF(aurora_data!AP1839-INT(aurora_data!AP1839)&gt;=0.75, INT(aurora_data!AP1839)+1, INT(aurora_data!AP1839))</f>
        <v>0</v>
      </c>
      <c r="AR20" s="282">
        <f>IF(aurora_data!AQ1839-INT(aurora_data!AQ1839)&gt;=0.75, INT(aurora_data!AQ1839)+1, INT(aurora_data!AQ1839))</f>
        <v>0</v>
      </c>
      <c r="AS20" s="335">
        <f>IF(aurora_data!AR1839-INT(aurora_data!AR1839)&gt;=0.75, INT(aurora_data!AR1839)+1, INT(aurora_data!AR1839))</f>
        <v>0</v>
      </c>
      <c r="AT20" s="282">
        <f>IF(aurora_data!AS1839-INT(aurora_data!AS1839)&gt;=0.75, INT(aurora_data!AS1839)+1, INT(aurora_data!AS1839))</f>
        <v>0</v>
      </c>
      <c r="AU20" s="282">
        <f>IF(aurora_data!AT1839-INT(aurora_data!AT1839)&gt;=0.75, INT(aurora_data!AT1839)+1, INT(aurora_data!AT1839))</f>
        <v>0</v>
      </c>
      <c r="AV20" s="282">
        <f>IF(aurora_data!AU1839-INT(aurora_data!AU1839)&gt;=0.75, INT(aurora_data!AU1839)+1, INT(aurora_data!AU1839))</f>
        <v>0</v>
      </c>
      <c r="AW20" s="351">
        <f>IF(aurora_data!AV1839-INT(aurora_data!AV1839)&gt;=0.75, INT(aurora_data!AV1839)+1, INT(aurora_data!AV1839))</f>
        <v>0</v>
      </c>
      <c r="AX20" s="282">
        <f>IF(aurora_data!AW1839-INT(aurora_data!AW1839)&gt;=0.75, INT(aurora_data!AW1839)+1, INT(aurora_data!AW1839))</f>
        <v>0</v>
      </c>
      <c r="AY20" s="282">
        <f>IF(aurora_data!AX1839-INT(aurora_data!AX1839)&gt;=0.75, INT(aurora_data!AX1839)+1, INT(aurora_data!AX1839))</f>
        <v>0</v>
      </c>
      <c r="AZ20" s="282">
        <f>IF(aurora_data!AY1839-INT(aurora_data!AY1839)&gt;=0.75, INT(aurora_data!AY1839)+1, INT(aurora_data!AY1839))</f>
        <v>0</v>
      </c>
      <c r="BA20" s="351">
        <f>IF(aurora_data!AZ1839-INT(aurora_data!AZ1839)&gt;=0.75, INT(aurora_data!AZ1839)+1, INT(aurora_data!AZ1839))</f>
        <v>0</v>
      </c>
      <c r="BB20" s="282">
        <f>IF(aurora_data!BA1839-INT(aurora_data!BA1839)&gt;=0.75, INT(aurora_data!BA1839)+1, INT(aurora_data!BA1839))</f>
        <v>0</v>
      </c>
      <c r="BC20" s="282">
        <f>IF(aurora_data!BB1839-INT(aurora_data!BB1839)&gt;=0.75, INT(aurora_data!BB1839)+1, INT(aurora_data!BB1839))</f>
        <v>0</v>
      </c>
      <c r="BD20" s="282">
        <f>IF(aurora_data!BC1839-INT(aurora_data!BC1839)&gt;=0.75, INT(aurora_data!BC1839)+1, INT(aurora_data!BC1839))</f>
        <v>0</v>
      </c>
      <c r="BE20" s="351">
        <f>IF(aurora_data!BD1839-INT(aurora_data!BD1839)&gt;=0.75, INT(aurora_data!BD1839)+1, INT(aurora_data!BD1839))</f>
        <v>0</v>
      </c>
      <c r="BF20" s="282">
        <f>IF(aurora_data!BE1839-INT(aurora_data!BE1839)&gt;=0.75, INT(aurora_data!BE1839)+1, INT(aurora_data!BE1839))</f>
        <v>0</v>
      </c>
      <c r="BG20" s="282">
        <f>IF(aurora_data!BF1839-INT(aurora_data!BF1839)&gt;=0.75, INT(aurora_data!BF1839)+1, INT(aurora_data!BF1839))</f>
        <v>0</v>
      </c>
      <c r="BH20" s="283">
        <f>IF(aurora_data!BG1839-INT(aurora_data!BG1839)&gt;=0.75, INT(aurora_data!BG1839)+1, INT(aurora_data!BG1839))</f>
        <v>0</v>
      </c>
      <c r="BI20" s="281">
        <f>IF(aurora_data!BH1839-INT(aurora_data!BH1839)&gt;=0.75, INT(aurora_data!BH1839)+1, INT(aurora_data!BH1839))</f>
        <v>0</v>
      </c>
      <c r="BJ20" s="282">
        <f>IF(aurora_data!BI1839-INT(aurora_data!BI1839)&gt;=0.75, INT(aurora_data!BI1839)+1, INT(aurora_data!BI1839))</f>
        <v>0</v>
      </c>
      <c r="BK20" s="282">
        <f>IF(aurora_data!BJ1839-INT(aurora_data!BJ1839)&gt;=0.75, INT(aurora_data!BJ1839)+1, INT(aurora_data!BJ1839))</f>
        <v>0</v>
      </c>
      <c r="BL20" s="282">
        <f>IF(aurora_data!BK1839-INT(aurora_data!BK1839)&gt;=0.75, INT(aurora_data!BK1839)+1, INT(aurora_data!BK1839))</f>
        <v>0</v>
      </c>
      <c r="BM20" s="335">
        <f>IF(aurora_data!BL1839-INT(aurora_data!BL1839)&gt;=0.75, INT(aurora_data!BL1839)+1, INT(aurora_data!BL1839))</f>
        <v>0</v>
      </c>
      <c r="BN20" s="282">
        <f>IF(aurora_data!BM1839-INT(aurora_data!BM1839)&gt;=0.75, INT(aurora_data!BM1839)+1, INT(aurora_data!BM1839))</f>
        <v>0</v>
      </c>
      <c r="BO20" s="282">
        <f>IF(aurora_data!BN1839-INT(aurora_data!BN1839)&gt;=0.75, INT(aurora_data!BN1839)+1, INT(aurora_data!BN1839))</f>
        <v>0</v>
      </c>
      <c r="BP20" s="282">
        <f>IF(aurora_data!BO1839-INT(aurora_data!BO1839)&gt;=0.75, INT(aurora_data!BO1839)+1, INT(aurora_data!BO1839))</f>
        <v>0</v>
      </c>
      <c r="BQ20" s="351">
        <f>IF(aurora_data!BP1839-INT(aurora_data!BP1839)&gt;=0.75, INT(aurora_data!BP1839)+1, INT(aurora_data!BP1839))</f>
        <v>0</v>
      </c>
      <c r="BR20" s="282">
        <f>IF(aurora_data!BQ1839-INT(aurora_data!BQ1839)&gt;=0.75, INT(aurora_data!BQ1839)+1, INT(aurora_data!BQ1839))</f>
        <v>0</v>
      </c>
      <c r="BS20" s="282">
        <f>IF(aurora_data!BR1839-INT(aurora_data!BR1839)&gt;=0.75, INT(aurora_data!BR1839)+1, INT(aurora_data!BR1839))</f>
        <v>0</v>
      </c>
      <c r="BT20" s="282">
        <f>IF(aurora_data!BS1839-INT(aurora_data!BS1839)&gt;=0.75, INT(aurora_data!BS1839)+1, INT(aurora_data!BS1839))</f>
        <v>0</v>
      </c>
      <c r="BU20" s="351">
        <f>IF(aurora_data!BT1839-INT(aurora_data!BT1839)&gt;=0.75, INT(aurora_data!BT1839)+1, INT(aurora_data!BT1839))</f>
        <v>0</v>
      </c>
      <c r="BV20" s="282">
        <f>IF(aurora_data!BU1839-INT(aurora_data!BU1839)&gt;=0.75, INT(aurora_data!BU1839)+1, INT(aurora_data!BU1839))</f>
        <v>0</v>
      </c>
      <c r="BW20" s="282">
        <f>IF(aurora_data!BV1839-INT(aurora_data!BV1839)&gt;=0.75, INT(aurora_data!BV1839)+1, INT(aurora_data!BV1839))</f>
        <v>0</v>
      </c>
      <c r="BX20" s="282">
        <f>IF(aurora_data!BW1839-INT(aurora_data!BW1839)&gt;=0.75, INT(aurora_data!BW1839)+1, INT(aurora_data!BW1839))</f>
        <v>0</v>
      </c>
      <c r="BY20" s="351">
        <f>IF(aurora_data!BX1839-INT(aurora_data!BX1839)&gt;=0.75, INT(aurora_data!BX1839)+1, INT(aurora_data!BX1839))</f>
        <v>0</v>
      </c>
      <c r="BZ20" s="282">
        <f>IF(aurora_data!BY1839-INT(aurora_data!BY1839)&gt;=0.75, INT(aurora_data!BY1839)+1, INT(aurora_data!BY1839))</f>
        <v>0</v>
      </c>
      <c r="CA20" s="282">
        <f>IF(aurora_data!BZ1839-INT(aurora_data!BZ1839)&gt;=0.75, INT(aurora_data!BZ1839)+1, INT(aurora_data!BZ1839))</f>
        <v>0</v>
      </c>
      <c r="CB20" s="283">
        <f>IF(aurora_data!CA1839-INT(aurora_data!CA1839)&gt;=0.75, INT(aurora_data!CA1839)+1, INT(aurora_data!CA1839))</f>
        <v>0</v>
      </c>
      <c r="CC20" s="281">
        <f>IF(aurora_data!CB1839-INT(aurora_data!CB1839)&gt;=0.75, INT(aurora_data!CB1839)+1, INT(aurora_data!CB1839))</f>
        <v>0</v>
      </c>
      <c r="CD20" s="282">
        <f>IF(aurora_data!CC1839-INT(aurora_data!CC1839)&gt;=0.75, INT(aurora_data!CC1839)+1, INT(aurora_data!CC1839))</f>
        <v>0</v>
      </c>
      <c r="CE20" s="282">
        <f>IF(aurora_data!CD1839-INT(aurora_data!CD1839)&gt;=0.75, INT(aurora_data!CD1839)+1, INT(aurora_data!CD1839))</f>
        <v>0</v>
      </c>
      <c r="CF20" s="282">
        <f>IF(aurora_data!CE1839-INT(aurora_data!CE1839)&gt;=0.75, INT(aurora_data!CE1839)+1, INT(aurora_data!CE1839))</f>
        <v>0</v>
      </c>
      <c r="CG20" s="335">
        <f>IF(aurora_data!CF1839-INT(aurora_data!CF1839)&gt;=0.75, INT(aurora_data!CF1839)+1, INT(aurora_data!CF1839))</f>
        <v>0</v>
      </c>
      <c r="CH20" s="282">
        <f>IF(aurora_data!CG1839-INT(aurora_data!CG1839)&gt;=0.75, INT(aurora_data!CG1839)+1, INT(aurora_data!CG1839))</f>
        <v>0</v>
      </c>
      <c r="CI20" s="282">
        <f>IF(aurora_data!CH1839-INT(aurora_data!CH1839)&gt;=0.75, INT(aurora_data!CH1839)+1, INT(aurora_data!CH1839))</f>
        <v>0</v>
      </c>
      <c r="CJ20" s="282">
        <f>IF(aurora_data!CI1839-INT(aurora_data!CI1839)&gt;=0.75, INT(aurora_data!CI1839)+1, INT(aurora_data!CI1839))</f>
        <v>0</v>
      </c>
      <c r="CK20" s="351">
        <f>IF(aurora_data!CJ1839-INT(aurora_data!CJ1839)&gt;=0.75, INT(aurora_data!CJ1839)+1, INT(aurora_data!CJ1839))</f>
        <v>0</v>
      </c>
      <c r="CL20" s="282">
        <f>IF(aurora_data!CK1839-INT(aurora_data!CK1839)&gt;=0.75, INT(aurora_data!CK1839)+1, INT(aurora_data!CK1839))</f>
        <v>0</v>
      </c>
      <c r="CM20" s="282">
        <f>IF(aurora_data!CL1839-INT(aurora_data!CL1839)&gt;=0.75, INT(aurora_data!CL1839)+1, INT(aurora_data!CL1839))</f>
        <v>0</v>
      </c>
      <c r="CN20" s="282">
        <f>IF(aurora_data!CM1839-INT(aurora_data!CM1839)&gt;=0.75, INT(aurora_data!CM1839)+1, INT(aurora_data!CM1839))</f>
        <v>0</v>
      </c>
      <c r="CO20" s="351">
        <f>IF(aurora_data!CN1839-INT(aurora_data!CN1839)&gt;=0.75, INT(aurora_data!CN1839)+1, INT(aurora_data!CN1839))</f>
        <v>0</v>
      </c>
      <c r="CP20" s="282">
        <f>IF(aurora_data!CO1839-INT(aurora_data!CO1839)&gt;=0.75, INT(aurora_data!CO1839)+1, INT(aurora_data!CO1839))</f>
        <v>0</v>
      </c>
      <c r="CQ20" s="282">
        <f>IF(aurora_data!CP1839-INT(aurora_data!CP1839)&gt;=0.75, INT(aurora_data!CP1839)+1, INT(aurora_data!CP1839))</f>
        <v>0</v>
      </c>
      <c r="CR20" s="282">
        <f>IF(aurora_data!CQ1839-INT(aurora_data!CQ1839)&gt;=0.75, INT(aurora_data!CQ1839)+1, INT(aurora_data!CQ1839))</f>
        <v>0</v>
      </c>
      <c r="CS20" s="351">
        <f>IF(aurora_data!CR1839-INT(aurora_data!CR1839)&gt;=0.75, INT(aurora_data!CR1839)+1, INT(aurora_data!CR1839))</f>
        <v>0</v>
      </c>
      <c r="CT20" s="282">
        <f>IF(aurora_data!CS1839-INT(aurora_data!CS1839)&gt;=0.75, INT(aurora_data!CS1839)+1, INT(aurora_data!CS1839))</f>
        <v>0</v>
      </c>
      <c r="CU20" s="282">
        <f>IF(aurora_data!CT1839-INT(aurora_data!CT1839)&gt;=0.75, INT(aurora_data!CT1839)+1, INT(aurora_data!CT1839))</f>
        <v>0</v>
      </c>
      <c r="CV20" s="282">
        <f>IF(aurora_data!CU1839-INT(aurora_data!CU1839)&gt;=0.75, INT(aurora_data!CU1839)+1, INT(aurora_data!CU1839))</f>
        <v>0</v>
      </c>
      <c r="CW20" s="281">
        <f>IF(aurora_data!CV1839-INT(aurora_data!CV1839)&gt;=0.75, INT(aurora_data!CV1839)+1, INT(aurora_data!CV1839))</f>
        <v>0</v>
      </c>
      <c r="CX20" s="282">
        <f>IF(aurora_data!CW1839-INT(aurora_data!CW1839)&gt;=0.75, INT(aurora_data!CW1839)+1, INT(aurora_data!CW1839))</f>
        <v>0</v>
      </c>
      <c r="CY20" s="282">
        <f>IF(aurora_data!CX1839-INT(aurora_data!CX1839)&gt;=0.75, INT(aurora_data!CX1839)+1, INT(aurora_data!CX1839))</f>
        <v>0</v>
      </c>
      <c r="CZ20" s="282">
        <f>IF(aurora_data!CY1839-INT(aurora_data!CY1839)&gt;=0.75, INT(aurora_data!CY1839)+1, INT(aurora_data!CY1839))</f>
        <v>0</v>
      </c>
      <c r="DA20" s="281">
        <f>IF(aurora_data!CZ1839-INT(aurora_data!CZ1839)&gt;=0.75, INT(aurora_data!CZ1839)+1, INT(aurora_data!CZ1839))</f>
        <v>0</v>
      </c>
      <c r="DB20" s="282">
        <f>IF(aurora_data!DA1839-INT(aurora_data!DA1839)&gt;=0.75, INT(aurora_data!DA1839)+1, INT(aurora_data!DA1839))</f>
        <v>0</v>
      </c>
      <c r="DC20" s="282">
        <f>IF(aurora_data!DB1839-INT(aurora_data!DB1839)&gt;=0.75, INT(aurora_data!DB1839)+1, INT(aurora_data!DB1839))</f>
        <v>0</v>
      </c>
      <c r="DD20" s="373" t="s">
        <v>622</v>
      </c>
      <c r="DE20" s="281">
        <f>IF(aurora_data!DB1839-INT(aurora_data!DB1839)&gt;=0.75, INT(aurora_data!DB1839)+1, INT(aurora_data!DB1839))</f>
        <v>0</v>
      </c>
      <c r="DF20" s="374">
        <f t="shared" si="0"/>
        <v>0</v>
      </c>
    </row>
    <row r="21" spans="2:110" s="2" customFormat="1" hidden="1">
      <c r="B21" s="512"/>
      <c r="C21" s="519"/>
      <c r="D21" s="232" t="s">
        <v>623</v>
      </c>
      <c r="E21" s="233">
        <f t="shared" ref="E21:AJ21" si="1">ROUNDDOWN((E23+$E$8)*($DE13),0)</f>
        <v>5</v>
      </c>
      <c r="F21" s="234">
        <f t="shared" si="1"/>
        <v>5</v>
      </c>
      <c r="G21" s="234">
        <f t="shared" si="1"/>
        <v>5</v>
      </c>
      <c r="H21" s="234">
        <f t="shared" si="1"/>
        <v>5</v>
      </c>
      <c r="I21" s="352">
        <f t="shared" si="1"/>
        <v>5</v>
      </c>
      <c r="J21" s="234">
        <f t="shared" si="1"/>
        <v>5</v>
      </c>
      <c r="K21" s="234">
        <f t="shared" si="1"/>
        <v>5</v>
      </c>
      <c r="L21" s="234">
        <f t="shared" si="1"/>
        <v>5</v>
      </c>
      <c r="M21" s="352">
        <f t="shared" si="1"/>
        <v>5</v>
      </c>
      <c r="N21" s="234">
        <f t="shared" si="1"/>
        <v>5</v>
      </c>
      <c r="O21" s="234">
        <f t="shared" si="1"/>
        <v>5</v>
      </c>
      <c r="P21" s="234">
        <f t="shared" si="1"/>
        <v>5</v>
      </c>
      <c r="Q21" s="352">
        <f t="shared" si="1"/>
        <v>5</v>
      </c>
      <c r="R21" s="234">
        <f t="shared" si="1"/>
        <v>5</v>
      </c>
      <c r="S21" s="234">
        <f t="shared" si="1"/>
        <v>6</v>
      </c>
      <c r="T21" s="235">
        <f t="shared" si="1"/>
        <v>6</v>
      </c>
      <c r="U21" s="233">
        <f t="shared" si="1"/>
        <v>5</v>
      </c>
      <c r="V21" s="234">
        <f t="shared" si="1"/>
        <v>5</v>
      </c>
      <c r="W21" s="234">
        <f t="shared" si="1"/>
        <v>5</v>
      </c>
      <c r="X21" s="234">
        <f t="shared" si="1"/>
        <v>5</v>
      </c>
      <c r="Y21" s="412">
        <f t="shared" si="1"/>
        <v>5</v>
      </c>
      <c r="Z21" s="285">
        <f t="shared" si="1"/>
        <v>5</v>
      </c>
      <c r="AA21" s="285">
        <f t="shared" si="1"/>
        <v>6</v>
      </c>
      <c r="AB21" s="285">
        <f t="shared" si="1"/>
        <v>5</v>
      </c>
      <c r="AC21" s="413">
        <f t="shared" si="1"/>
        <v>5</v>
      </c>
      <c r="AD21" s="285">
        <f t="shared" si="1"/>
        <v>5</v>
      </c>
      <c r="AE21" s="285">
        <f t="shared" si="1"/>
        <v>7</v>
      </c>
      <c r="AF21" s="285">
        <f t="shared" si="1"/>
        <v>5</v>
      </c>
      <c r="AG21" s="413">
        <f t="shared" si="1"/>
        <v>6</v>
      </c>
      <c r="AH21" s="285">
        <f t="shared" si="1"/>
        <v>5</v>
      </c>
      <c r="AI21" s="285">
        <f t="shared" si="1"/>
        <v>8</v>
      </c>
      <c r="AJ21" s="285">
        <f t="shared" si="1"/>
        <v>5</v>
      </c>
      <c r="AK21" s="413">
        <f t="shared" ref="AK21:BP21" si="2">ROUNDDOWN((AK23+$E$8)*($DE13),0)</f>
        <v>5</v>
      </c>
      <c r="AL21" s="285">
        <f t="shared" si="2"/>
        <v>5</v>
      </c>
      <c r="AM21" s="285">
        <f t="shared" si="2"/>
        <v>7</v>
      </c>
      <c r="AN21" s="414">
        <f t="shared" si="2"/>
        <v>5</v>
      </c>
      <c r="AO21" s="233">
        <f t="shared" si="2"/>
        <v>5</v>
      </c>
      <c r="AP21" s="234">
        <f t="shared" si="2"/>
        <v>5</v>
      </c>
      <c r="AQ21" s="234">
        <f t="shared" si="2"/>
        <v>5</v>
      </c>
      <c r="AR21" s="234">
        <f t="shared" si="2"/>
        <v>5</v>
      </c>
      <c r="AS21" s="336">
        <f t="shared" si="2"/>
        <v>5</v>
      </c>
      <c r="AT21" s="234">
        <f t="shared" si="2"/>
        <v>5</v>
      </c>
      <c r="AU21" s="234">
        <f t="shared" si="2"/>
        <v>6</v>
      </c>
      <c r="AV21" s="234">
        <f t="shared" si="2"/>
        <v>6</v>
      </c>
      <c r="AW21" s="352">
        <f t="shared" si="2"/>
        <v>6</v>
      </c>
      <c r="AX21" s="234">
        <f t="shared" si="2"/>
        <v>6</v>
      </c>
      <c r="AY21" s="234">
        <f t="shared" si="2"/>
        <v>7</v>
      </c>
      <c r="AZ21" s="234">
        <f t="shared" si="2"/>
        <v>7</v>
      </c>
      <c r="BA21" s="352">
        <f t="shared" si="2"/>
        <v>6</v>
      </c>
      <c r="BB21" s="234">
        <f t="shared" si="2"/>
        <v>6</v>
      </c>
      <c r="BC21" s="234">
        <f t="shared" si="2"/>
        <v>8</v>
      </c>
      <c r="BD21" s="234">
        <f t="shared" si="2"/>
        <v>8</v>
      </c>
      <c r="BE21" s="352">
        <f t="shared" si="2"/>
        <v>5</v>
      </c>
      <c r="BF21" s="234">
        <f t="shared" si="2"/>
        <v>6</v>
      </c>
      <c r="BG21" s="234">
        <f t="shared" si="2"/>
        <v>7</v>
      </c>
      <c r="BH21" s="235">
        <f t="shared" si="2"/>
        <v>7</v>
      </c>
      <c r="BI21" s="233">
        <f t="shared" si="2"/>
        <v>5</v>
      </c>
      <c r="BJ21" s="234">
        <f t="shared" si="2"/>
        <v>5</v>
      </c>
      <c r="BK21" s="234">
        <f t="shared" si="2"/>
        <v>5</v>
      </c>
      <c r="BL21" s="234">
        <f t="shared" si="2"/>
        <v>5</v>
      </c>
      <c r="BM21" s="336">
        <f t="shared" si="2"/>
        <v>5</v>
      </c>
      <c r="BN21" s="234">
        <f t="shared" si="2"/>
        <v>5</v>
      </c>
      <c r="BO21" s="234">
        <f t="shared" si="2"/>
        <v>5</v>
      </c>
      <c r="BP21" s="234">
        <f t="shared" si="2"/>
        <v>5</v>
      </c>
      <c r="BQ21" s="352">
        <f t="shared" ref="BQ21:CZ21" si="3">ROUNDDOWN((BQ23+$E$8)*($DE13),0)</f>
        <v>5</v>
      </c>
      <c r="BR21" s="234">
        <f t="shared" si="3"/>
        <v>5</v>
      </c>
      <c r="BS21" s="234">
        <f t="shared" si="3"/>
        <v>5</v>
      </c>
      <c r="BT21" s="234">
        <f t="shared" si="3"/>
        <v>5</v>
      </c>
      <c r="BU21" s="352">
        <f t="shared" si="3"/>
        <v>5</v>
      </c>
      <c r="BV21" s="234">
        <f t="shared" si="3"/>
        <v>5</v>
      </c>
      <c r="BW21" s="234">
        <f t="shared" si="3"/>
        <v>6</v>
      </c>
      <c r="BX21" s="234">
        <f t="shared" si="3"/>
        <v>6</v>
      </c>
      <c r="BY21" s="352">
        <f t="shared" si="3"/>
        <v>6</v>
      </c>
      <c r="BZ21" s="234">
        <f t="shared" si="3"/>
        <v>6</v>
      </c>
      <c r="CA21" s="234">
        <f t="shared" si="3"/>
        <v>6</v>
      </c>
      <c r="CB21" s="235">
        <f t="shared" si="3"/>
        <v>6</v>
      </c>
      <c r="CC21" s="233">
        <f t="shared" si="3"/>
        <v>5</v>
      </c>
      <c r="CD21" s="234">
        <f t="shared" si="3"/>
        <v>5</v>
      </c>
      <c r="CE21" s="234">
        <f t="shared" si="3"/>
        <v>5</v>
      </c>
      <c r="CF21" s="234">
        <f t="shared" si="3"/>
        <v>5</v>
      </c>
      <c r="CG21" s="336">
        <f t="shared" si="3"/>
        <v>5</v>
      </c>
      <c r="CH21" s="234">
        <f t="shared" si="3"/>
        <v>5</v>
      </c>
      <c r="CI21" s="234">
        <f t="shared" si="3"/>
        <v>5</v>
      </c>
      <c r="CJ21" s="234">
        <f t="shared" si="3"/>
        <v>5</v>
      </c>
      <c r="CK21" s="352">
        <f t="shared" si="3"/>
        <v>7</v>
      </c>
      <c r="CL21" s="234">
        <f t="shared" si="3"/>
        <v>6</v>
      </c>
      <c r="CM21" s="234">
        <f t="shared" si="3"/>
        <v>8</v>
      </c>
      <c r="CN21" s="234">
        <f t="shared" si="3"/>
        <v>6</v>
      </c>
      <c r="CO21" s="352">
        <f t="shared" si="3"/>
        <v>9</v>
      </c>
      <c r="CP21" s="234">
        <f t="shared" si="3"/>
        <v>7</v>
      </c>
      <c r="CQ21" s="234">
        <f t="shared" si="3"/>
        <v>11</v>
      </c>
      <c r="CR21" s="234">
        <f t="shared" si="3"/>
        <v>7</v>
      </c>
      <c r="CS21" s="352">
        <f t="shared" si="3"/>
        <v>11</v>
      </c>
      <c r="CT21" s="234">
        <f t="shared" si="3"/>
        <v>9</v>
      </c>
      <c r="CU21" s="234">
        <f t="shared" si="3"/>
        <v>13</v>
      </c>
      <c r="CV21" s="234">
        <f t="shared" si="3"/>
        <v>10</v>
      </c>
      <c r="CW21" s="233">
        <f t="shared" si="3"/>
        <v>5</v>
      </c>
      <c r="CX21" s="234">
        <f t="shared" si="3"/>
        <v>5</v>
      </c>
      <c r="CY21" s="234">
        <f t="shared" si="3"/>
        <v>5</v>
      </c>
      <c r="CZ21" s="234">
        <f t="shared" si="3"/>
        <v>5</v>
      </c>
      <c r="DA21" s="233">
        <f>ROUNDDOWN((DA23+$DA$8)*($DE13),0)</f>
        <v>50</v>
      </c>
      <c r="DB21" s="234">
        <f>ROUNDDOWN((DB23+$DA$8)*($DE13),0)</f>
        <v>50</v>
      </c>
      <c r="DC21" s="234">
        <f>ROUNDDOWN((DC23+$AD$8)*($DE13),0)</f>
        <v>0</v>
      </c>
      <c r="DD21" s="236"/>
      <c r="DE21" s="237"/>
      <c r="DF21" s="238"/>
    </row>
    <row r="22" spans="2:110" s="2" customFormat="1" hidden="1">
      <c r="B22" s="512"/>
      <c r="C22" s="519"/>
      <c r="D22" s="232" t="s">
        <v>624</v>
      </c>
      <c r="E22" s="239">
        <f t="shared" ref="E22:AJ22" si="4">IF(ROUND(((E23-$E$8)*($DE13))+0.25,0) &lt;=0,1,((E23-$E$8)*($DE13))+0.25)</f>
        <v>1</v>
      </c>
      <c r="F22" s="240">
        <f t="shared" si="4"/>
        <v>1</v>
      </c>
      <c r="G22" s="240">
        <f t="shared" si="4"/>
        <v>1</v>
      </c>
      <c r="H22" s="240">
        <f t="shared" si="4"/>
        <v>1</v>
      </c>
      <c r="I22" s="353">
        <f t="shared" si="4"/>
        <v>1</v>
      </c>
      <c r="J22" s="240">
        <f t="shared" si="4"/>
        <v>1</v>
      </c>
      <c r="K22" s="240">
        <f t="shared" si="4"/>
        <v>1</v>
      </c>
      <c r="L22" s="240">
        <f t="shared" si="4"/>
        <v>1</v>
      </c>
      <c r="M22" s="353">
        <f t="shared" si="4"/>
        <v>1</v>
      </c>
      <c r="N22" s="240">
        <f t="shared" si="4"/>
        <v>1</v>
      </c>
      <c r="O22" s="240">
        <f t="shared" si="4"/>
        <v>1</v>
      </c>
      <c r="P22" s="240">
        <f t="shared" si="4"/>
        <v>1</v>
      </c>
      <c r="Q22" s="353">
        <f t="shared" si="4"/>
        <v>1</v>
      </c>
      <c r="R22" s="240">
        <f t="shared" si="4"/>
        <v>1</v>
      </c>
      <c r="S22" s="240">
        <f t="shared" si="4"/>
        <v>1</v>
      </c>
      <c r="T22" s="241">
        <f t="shared" si="4"/>
        <v>1</v>
      </c>
      <c r="U22" s="239">
        <f t="shared" si="4"/>
        <v>1</v>
      </c>
      <c r="V22" s="240">
        <f t="shared" si="4"/>
        <v>1</v>
      </c>
      <c r="W22" s="240">
        <f t="shared" si="4"/>
        <v>1</v>
      </c>
      <c r="X22" s="240">
        <f t="shared" si="4"/>
        <v>1</v>
      </c>
      <c r="Y22" s="415">
        <f t="shared" si="4"/>
        <v>1</v>
      </c>
      <c r="Z22" s="416">
        <f t="shared" si="4"/>
        <v>1</v>
      </c>
      <c r="AA22" s="416">
        <f t="shared" si="4"/>
        <v>1</v>
      </c>
      <c r="AB22" s="416">
        <f t="shared" si="4"/>
        <v>1</v>
      </c>
      <c r="AC22" s="417">
        <f t="shared" si="4"/>
        <v>1</v>
      </c>
      <c r="AD22" s="416">
        <f t="shared" si="4"/>
        <v>1</v>
      </c>
      <c r="AE22" s="416">
        <f t="shared" si="4"/>
        <v>1</v>
      </c>
      <c r="AF22" s="416">
        <f t="shared" si="4"/>
        <v>1</v>
      </c>
      <c r="AG22" s="417">
        <f t="shared" si="4"/>
        <v>1</v>
      </c>
      <c r="AH22" s="416">
        <f t="shared" si="4"/>
        <v>1</v>
      </c>
      <c r="AI22" s="416">
        <f t="shared" si="4"/>
        <v>1</v>
      </c>
      <c r="AJ22" s="416">
        <f t="shared" si="4"/>
        <v>1</v>
      </c>
      <c r="AK22" s="417">
        <f t="shared" ref="AK22:BP22" si="5">IF(ROUND(((AK23-$E$8)*($DE13))+0.25,0) &lt;=0,1,((AK23-$E$8)*($DE13))+0.25)</f>
        <v>1</v>
      </c>
      <c r="AL22" s="416">
        <f t="shared" si="5"/>
        <v>1</v>
      </c>
      <c r="AM22" s="416">
        <f t="shared" si="5"/>
        <v>1</v>
      </c>
      <c r="AN22" s="418">
        <f t="shared" si="5"/>
        <v>1</v>
      </c>
      <c r="AO22" s="239">
        <f t="shared" si="5"/>
        <v>1</v>
      </c>
      <c r="AP22" s="240">
        <f t="shared" si="5"/>
        <v>1</v>
      </c>
      <c r="AQ22" s="240">
        <f t="shared" si="5"/>
        <v>1</v>
      </c>
      <c r="AR22" s="240">
        <f t="shared" si="5"/>
        <v>1</v>
      </c>
      <c r="AS22" s="337">
        <f t="shared" si="5"/>
        <v>1</v>
      </c>
      <c r="AT22" s="240">
        <f t="shared" si="5"/>
        <v>1</v>
      </c>
      <c r="AU22" s="240">
        <f t="shared" si="5"/>
        <v>1</v>
      </c>
      <c r="AV22" s="240">
        <f t="shared" si="5"/>
        <v>1</v>
      </c>
      <c r="AW22" s="353">
        <f t="shared" si="5"/>
        <v>1</v>
      </c>
      <c r="AX22" s="240">
        <f t="shared" si="5"/>
        <v>1</v>
      </c>
      <c r="AY22" s="240">
        <f t="shared" si="5"/>
        <v>1</v>
      </c>
      <c r="AZ22" s="240">
        <f t="shared" si="5"/>
        <v>1</v>
      </c>
      <c r="BA22" s="353">
        <f t="shared" si="5"/>
        <v>1</v>
      </c>
      <c r="BB22" s="240">
        <f t="shared" si="5"/>
        <v>1</v>
      </c>
      <c r="BC22" s="240">
        <f t="shared" si="5"/>
        <v>1</v>
      </c>
      <c r="BD22" s="240">
        <f t="shared" si="5"/>
        <v>1</v>
      </c>
      <c r="BE22" s="353">
        <f t="shared" si="5"/>
        <v>1</v>
      </c>
      <c r="BF22" s="240">
        <f t="shared" si="5"/>
        <v>1</v>
      </c>
      <c r="BG22" s="240">
        <f t="shared" si="5"/>
        <v>1</v>
      </c>
      <c r="BH22" s="241">
        <f t="shared" si="5"/>
        <v>1</v>
      </c>
      <c r="BI22" s="239">
        <f t="shared" si="5"/>
        <v>1</v>
      </c>
      <c r="BJ22" s="240">
        <f t="shared" si="5"/>
        <v>1</v>
      </c>
      <c r="BK22" s="240">
        <f t="shared" si="5"/>
        <v>1</v>
      </c>
      <c r="BL22" s="240">
        <f t="shared" si="5"/>
        <v>1</v>
      </c>
      <c r="BM22" s="337">
        <f t="shared" si="5"/>
        <v>1</v>
      </c>
      <c r="BN22" s="240">
        <f t="shared" si="5"/>
        <v>1</v>
      </c>
      <c r="BO22" s="240">
        <f t="shared" si="5"/>
        <v>1</v>
      </c>
      <c r="BP22" s="240">
        <f t="shared" si="5"/>
        <v>1</v>
      </c>
      <c r="BQ22" s="353">
        <f t="shared" ref="BQ22:CV22" si="6">IF(ROUND(((BQ23-$E$8)*($DE13))+0.25,0) &lt;=0,1,((BQ23-$E$8)*($DE13))+0.25)</f>
        <v>1</v>
      </c>
      <c r="BR22" s="240">
        <f t="shared" si="6"/>
        <v>1</v>
      </c>
      <c r="BS22" s="240">
        <f t="shared" si="6"/>
        <v>1</v>
      </c>
      <c r="BT22" s="240">
        <f t="shared" si="6"/>
        <v>1</v>
      </c>
      <c r="BU22" s="353">
        <f t="shared" si="6"/>
        <v>1</v>
      </c>
      <c r="BV22" s="240">
        <f t="shared" si="6"/>
        <v>1</v>
      </c>
      <c r="BW22" s="240">
        <f t="shared" si="6"/>
        <v>1</v>
      </c>
      <c r="BX22" s="240">
        <f t="shared" si="6"/>
        <v>1</v>
      </c>
      <c r="BY22" s="353">
        <f t="shared" si="6"/>
        <v>1</v>
      </c>
      <c r="BZ22" s="240">
        <f t="shared" si="6"/>
        <v>1</v>
      </c>
      <c r="CA22" s="240">
        <f t="shared" si="6"/>
        <v>1</v>
      </c>
      <c r="CB22" s="241">
        <f t="shared" si="6"/>
        <v>1</v>
      </c>
      <c r="CC22" s="239">
        <f t="shared" si="6"/>
        <v>1</v>
      </c>
      <c r="CD22" s="240">
        <f t="shared" si="6"/>
        <v>1</v>
      </c>
      <c r="CE22" s="240">
        <f t="shared" si="6"/>
        <v>1</v>
      </c>
      <c r="CF22" s="240">
        <f t="shared" si="6"/>
        <v>1</v>
      </c>
      <c r="CG22" s="337">
        <f t="shared" si="6"/>
        <v>1</v>
      </c>
      <c r="CH22" s="240">
        <f t="shared" si="6"/>
        <v>1</v>
      </c>
      <c r="CI22" s="240">
        <f t="shared" si="6"/>
        <v>1</v>
      </c>
      <c r="CJ22" s="240">
        <f t="shared" si="6"/>
        <v>1</v>
      </c>
      <c r="CK22" s="353">
        <f t="shared" si="6"/>
        <v>1</v>
      </c>
      <c r="CL22" s="240">
        <f t="shared" si="6"/>
        <v>1</v>
      </c>
      <c r="CM22" s="240">
        <f t="shared" si="6"/>
        <v>1</v>
      </c>
      <c r="CN22" s="240">
        <f t="shared" si="6"/>
        <v>1</v>
      </c>
      <c r="CO22" s="353">
        <f t="shared" si="6"/>
        <v>1</v>
      </c>
      <c r="CP22" s="240">
        <f t="shared" si="6"/>
        <v>1</v>
      </c>
      <c r="CQ22" s="240">
        <f t="shared" si="6"/>
        <v>1.2499999999999996</v>
      </c>
      <c r="CR22" s="240">
        <f t="shared" si="6"/>
        <v>1</v>
      </c>
      <c r="CS22" s="353">
        <f t="shared" si="6"/>
        <v>1.2499999999999996</v>
      </c>
      <c r="CT22" s="240">
        <f t="shared" si="6"/>
        <v>1</v>
      </c>
      <c r="CU22" s="240">
        <f t="shared" si="6"/>
        <v>3.25</v>
      </c>
      <c r="CV22" s="240">
        <f t="shared" si="6"/>
        <v>1</v>
      </c>
      <c r="CW22" s="239">
        <f t="shared" ref="CW22:CZ22" si="7">IF(ROUND(((CW23-$E$8)*($DE13))+0.25,0) &lt;=0,1,((CW23-$E$8)*($DE13))+0.25)</f>
        <v>1</v>
      </c>
      <c r="CX22" s="240">
        <f t="shared" si="7"/>
        <v>1</v>
      </c>
      <c r="CY22" s="240">
        <f t="shared" si="7"/>
        <v>1</v>
      </c>
      <c r="CZ22" s="240">
        <f t="shared" si="7"/>
        <v>1</v>
      </c>
      <c r="DA22" s="239">
        <f>IF(ROUND(((DA23-$DA$8)*($DE13))+0.25,0) &lt;=0,1,((DA23-$DA$8)*($DE13))+0.25)</f>
        <v>50.25</v>
      </c>
      <c r="DB22" s="240">
        <f>IF(ROUND(((DB23-$DA$8)*($DE13))+0.25,0) &lt;=0,1,((DB23-$DA$8)*($DE13))+0.25)</f>
        <v>50.25</v>
      </c>
      <c r="DC22" s="240">
        <f>IF(ROUND(((DC23-$AD$8)*($DE13))+0.25,0) &lt;=0,1,((DC23-$AD$8)*($DE13))+0.25)</f>
        <v>1</v>
      </c>
      <c r="DD22" s="236"/>
      <c r="DE22" s="237"/>
      <c r="DF22" s="238"/>
    </row>
    <row r="23" spans="2:110" s="2" customFormat="1" hidden="1" outlineLevel="1">
      <c r="B23" s="512"/>
      <c r="C23" s="519"/>
      <c r="D23" s="246" t="s">
        <v>625</v>
      </c>
      <c r="E23" s="247">
        <f t="shared" ref="E23:AJ23" si="8">IFERROR(E13/$DE13,0)</f>
        <v>0</v>
      </c>
      <c r="F23" s="248">
        <f t="shared" si="8"/>
        <v>0</v>
      </c>
      <c r="G23" s="248">
        <f t="shared" si="8"/>
        <v>0</v>
      </c>
      <c r="H23" s="248">
        <f t="shared" si="8"/>
        <v>0</v>
      </c>
      <c r="I23" s="354">
        <f t="shared" si="8"/>
        <v>0</v>
      </c>
      <c r="J23" s="248">
        <f t="shared" si="8"/>
        <v>0</v>
      </c>
      <c r="K23" s="248">
        <f t="shared" si="8"/>
        <v>0</v>
      </c>
      <c r="L23" s="248">
        <f t="shared" si="8"/>
        <v>0</v>
      </c>
      <c r="M23" s="354">
        <f t="shared" si="8"/>
        <v>0</v>
      </c>
      <c r="N23" s="248">
        <f t="shared" si="8"/>
        <v>0</v>
      </c>
      <c r="O23" s="248">
        <f t="shared" si="8"/>
        <v>0</v>
      </c>
      <c r="P23" s="248">
        <f t="shared" si="8"/>
        <v>0</v>
      </c>
      <c r="Q23" s="354">
        <f t="shared" si="8"/>
        <v>0</v>
      </c>
      <c r="R23" s="248">
        <f t="shared" si="8"/>
        <v>0</v>
      </c>
      <c r="S23" s="248">
        <f t="shared" si="8"/>
        <v>0.01</v>
      </c>
      <c r="T23" s="249">
        <f t="shared" si="8"/>
        <v>0.01</v>
      </c>
      <c r="U23" s="247">
        <f t="shared" si="8"/>
        <v>0</v>
      </c>
      <c r="V23" s="248">
        <f t="shared" si="8"/>
        <v>0</v>
      </c>
      <c r="W23" s="248">
        <f t="shared" si="8"/>
        <v>0</v>
      </c>
      <c r="X23" s="248">
        <f t="shared" si="8"/>
        <v>0</v>
      </c>
      <c r="Y23" s="433">
        <f t="shared" si="8"/>
        <v>0</v>
      </c>
      <c r="Z23" s="434">
        <f t="shared" si="8"/>
        <v>0</v>
      </c>
      <c r="AA23" s="434">
        <f t="shared" si="8"/>
        <v>0.01</v>
      </c>
      <c r="AB23" s="434">
        <f t="shared" si="8"/>
        <v>0</v>
      </c>
      <c r="AC23" s="435">
        <f t="shared" si="8"/>
        <v>0</v>
      </c>
      <c r="AD23" s="434">
        <f t="shared" si="8"/>
        <v>0</v>
      </c>
      <c r="AE23" s="434">
        <f t="shared" si="8"/>
        <v>0.02</v>
      </c>
      <c r="AF23" s="434">
        <f t="shared" si="8"/>
        <v>0</v>
      </c>
      <c r="AG23" s="435">
        <f t="shared" si="8"/>
        <v>0.01</v>
      </c>
      <c r="AH23" s="434">
        <f t="shared" si="8"/>
        <v>0</v>
      </c>
      <c r="AI23" s="434">
        <f t="shared" si="8"/>
        <v>0.03</v>
      </c>
      <c r="AJ23" s="434">
        <f t="shared" si="8"/>
        <v>0</v>
      </c>
      <c r="AK23" s="435">
        <f t="shared" ref="AK23:BP23" si="9">IFERROR(AK13/$DE13,0)</f>
        <v>0</v>
      </c>
      <c r="AL23" s="434">
        <f t="shared" si="9"/>
        <v>0</v>
      </c>
      <c r="AM23" s="434">
        <f t="shared" si="9"/>
        <v>0.02</v>
      </c>
      <c r="AN23" s="436">
        <f t="shared" si="9"/>
        <v>0</v>
      </c>
      <c r="AO23" s="247">
        <f t="shared" si="9"/>
        <v>0</v>
      </c>
      <c r="AP23" s="248">
        <f t="shared" si="9"/>
        <v>0</v>
      </c>
      <c r="AQ23" s="248">
        <f t="shared" si="9"/>
        <v>0</v>
      </c>
      <c r="AR23" s="248">
        <f t="shared" si="9"/>
        <v>0</v>
      </c>
      <c r="AS23" s="338">
        <f t="shared" si="9"/>
        <v>0</v>
      </c>
      <c r="AT23" s="248">
        <f t="shared" si="9"/>
        <v>0</v>
      </c>
      <c r="AU23" s="248">
        <f t="shared" si="9"/>
        <v>0.01</v>
      </c>
      <c r="AV23" s="248">
        <f t="shared" si="9"/>
        <v>0.01</v>
      </c>
      <c r="AW23" s="354">
        <f t="shared" si="9"/>
        <v>0.01</v>
      </c>
      <c r="AX23" s="248">
        <f t="shared" si="9"/>
        <v>0.01</v>
      </c>
      <c r="AY23" s="248">
        <f t="shared" si="9"/>
        <v>0.02</v>
      </c>
      <c r="AZ23" s="248">
        <f t="shared" si="9"/>
        <v>0.02</v>
      </c>
      <c r="BA23" s="354">
        <f t="shared" si="9"/>
        <v>0.01</v>
      </c>
      <c r="BB23" s="248">
        <f t="shared" si="9"/>
        <v>0.01</v>
      </c>
      <c r="BC23" s="248">
        <f t="shared" si="9"/>
        <v>0.03</v>
      </c>
      <c r="BD23" s="248">
        <f t="shared" si="9"/>
        <v>0.03</v>
      </c>
      <c r="BE23" s="354">
        <f t="shared" si="9"/>
        <v>0</v>
      </c>
      <c r="BF23" s="248">
        <f t="shared" si="9"/>
        <v>0.01</v>
      </c>
      <c r="BG23" s="248">
        <f t="shared" si="9"/>
        <v>0.02</v>
      </c>
      <c r="BH23" s="249">
        <f t="shared" si="9"/>
        <v>0.02</v>
      </c>
      <c r="BI23" s="247">
        <f t="shared" si="9"/>
        <v>0</v>
      </c>
      <c r="BJ23" s="248">
        <f t="shared" si="9"/>
        <v>0</v>
      </c>
      <c r="BK23" s="248">
        <f t="shared" si="9"/>
        <v>0</v>
      </c>
      <c r="BL23" s="248">
        <f t="shared" si="9"/>
        <v>0</v>
      </c>
      <c r="BM23" s="338">
        <f t="shared" si="9"/>
        <v>0</v>
      </c>
      <c r="BN23" s="248">
        <f t="shared" si="9"/>
        <v>0</v>
      </c>
      <c r="BO23" s="248">
        <f t="shared" si="9"/>
        <v>0</v>
      </c>
      <c r="BP23" s="248">
        <f t="shared" si="9"/>
        <v>0</v>
      </c>
      <c r="BQ23" s="354">
        <f t="shared" ref="BQ23:CV23" si="10">IFERROR(BQ13/$DE13,0)</f>
        <v>0</v>
      </c>
      <c r="BR23" s="248">
        <f t="shared" si="10"/>
        <v>0</v>
      </c>
      <c r="BS23" s="248">
        <f t="shared" si="10"/>
        <v>0</v>
      </c>
      <c r="BT23" s="248">
        <f t="shared" si="10"/>
        <v>0</v>
      </c>
      <c r="BU23" s="354">
        <f t="shared" si="10"/>
        <v>0</v>
      </c>
      <c r="BV23" s="248">
        <f t="shared" si="10"/>
        <v>0</v>
      </c>
      <c r="BW23" s="248">
        <f t="shared" si="10"/>
        <v>0.01</v>
      </c>
      <c r="BX23" s="248">
        <f t="shared" si="10"/>
        <v>0.01</v>
      </c>
      <c r="BY23" s="354">
        <f t="shared" si="10"/>
        <v>0.01</v>
      </c>
      <c r="BZ23" s="248">
        <f t="shared" si="10"/>
        <v>0.01</v>
      </c>
      <c r="CA23" s="248">
        <f t="shared" si="10"/>
        <v>0.01</v>
      </c>
      <c r="CB23" s="249">
        <f t="shared" si="10"/>
        <v>0.01</v>
      </c>
      <c r="CC23" s="247">
        <f t="shared" si="10"/>
        <v>0</v>
      </c>
      <c r="CD23" s="248">
        <f t="shared" si="10"/>
        <v>0</v>
      </c>
      <c r="CE23" s="248">
        <f t="shared" si="10"/>
        <v>0</v>
      </c>
      <c r="CF23" s="248">
        <f t="shared" si="10"/>
        <v>0</v>
      </c>
      <c r="CG23" s="338">
        <f t="shared" si="10"/>
        <v>0</v>
      </c>
      <c r="CH23" s="248">
        <f t="shared" si="10"/>
        <v>0</v>
      </c>
      <c r="CI23" s="248">
        <f t="shared" si="10"/>
        <v>0</v>
      </c>
      <c r="CJ23" s="248">
        <f t="shared" si="10"/>
        <v>0</v>
      </c>
      <c r="CK23" s="354">
        <f t="shared" si="10"/>
        <v>0.02</v>
      </c>
      <c r="CL23" s="248">
        <f t="shared" si="10"/>
        <v>0.01</v>
      </c>
      <c r="CM23" s="248">
        <f t="shared" si="10"/>
        <v>0.03</v>
      </c>
      <c r="CN23" s="248">
        <f t="shared" si="10"/>
        <v>0.01</v>
      </c>
      <c r="CO23" s="354">
        <f t="shared" si="10"/>
        <v>0.04</v>
      </c>
      <c r="CP23" s="248">
        <f t="shared" si="10"/>
        <v>0.02</v>
      </c>
      <c r="CQ23" s="248">
        <f t="shared" si="10"/>
        <v>0.06</v>
      </c>
      <c r="CR23" s="248">
        <f t="shared" si="10"/>
        <v>0.02</v>
      </c>
      <c r="CS23" s="354">
        <f t="shared" si="10"/>
        <v>0.06</v>
      </c>
      <c r="CT23" s="248">
        <f t="shared" si="10"/>
        <v>0.04</v>
      </c>
      <c r="CU23" s="248">
        <f t="shared" si="10"/>
        <v>0.08</v>
      </c>
      <c r="CV23" s="248">
        <f t="shared" si="10"/>
        <v>0.05</v>
      </c>
      <c r="CW23" s="247">
        <f t="shared" ref="CW23:DB23" si="11">IFERROR(CW13/$DE13,0)</f>
        <v>0</v>
      </c>
      <c r="CX23" s="248">
        <f t="shared" si="11"/>
        <v>0</v>
      </c>
      <c r="CY23" s="248">
        <f t="shared" si="11"/>
        <v>0</v>
      </c>
      <c r="CZ23" s="248">
        <f t="shared" si="11"/>
        <v>0</v>
      </c>
      <c r="DA23" s="247">
        <f t="shared" si="11"/>
        <v>0.5</v>
      </c>
      <c r="DB23" s="248">
        <f t="shared" si="11"/>
        <v>0.5</v>
      </c>
      <c r="DC23" s="248">
        <f>IFERROR(DC13/#REF!,0)</f>
        <v>0</v>
      </c>
      <c r="DD23" s="217"/>
      <c r="DE23" s="250"/>
      <c r="DF23" s="251"/>
    </row>
    <row r="24" spans="2:110" s="2" customFormat="1" hidden="1" outlineLevel="1">
      <c r="B24" s="512"/>
      <c r="C24" s="519"/>
      <c r="D24" s="246" t="s">
        <v>626</v>
      </c>
      <c r="E24" s="247">
        <f t="shared" ref="E24:AJ24" si="12">IFERROR(E14/$DE13,0)</f>
        <v>0</v>
      </c>
      <c r="F24" s="248">
        <f t="shared" si="12"/>
        <v>0</v>
      </c>
      <c r="G24" s="248">
        <f t="shared" si="12"/>
        <v>0.01</v>
      </c>
      <c r="H24" s="248">
        <f t="shared" si="12"/>
        <v>0</v>
      </c>
      <c r="I24" s="354">
        <f t="shared" si="12"/>
        <v>0</v>
      </c>
      <c r="J24" s="248">
        <f t="shared" si="12"/>
        <v>0</v>
      </c>
      <c r="K24" s="248">
        <f t="shared" si="12"/>
        <v>0</v>
      </c>
      <c r="L24" s="248">
        <f t="shared" si="12"/>
        <v>0</v>
      </c>
      <c r="M24" s="354">
        <f t="shared" si="12"/>
        <v>0</v>
      </c>
      <c r="N24" s="248">
        <f t="shared" si="12"/>
        <v>0</v>
      </c>
      <c r="O24" s="248">
        <f t="shared" si="12"/>
        <v>0</v>
      </c>
      <c r="P24" s="248">
        <f t="shared" si="12"/>
        <v>0.01</v>
      </c>
      <c r="Q24" s="354">
        <f t="shared" si="12"/>
        <v>0.01</v>
      </c>
      <c r="R24" s="248">
        <f t="shared" si="12"/>
        <v>0.01</v>
      </c>
      <c r="S24" s="248">
        <f t="shared" si="12"/>
        <v>0</v>
      </c>
      <c r="T24" s="249">
        <f t="shared" si="12"/>
        <v>0.01</v>
      </c>
      <c r="U24" s="247">
        <f t="shared" si="12"/>
        <v>0</v>
      </c>
      <c r="V24" s="248">
        <f t="shared" si="12"/>
        <v>0</v>
      </c>
      <c r="W24" s="248">
        <f t="shared" si="12"/>
        <v>0</v>
      </c>
      <c r="X24" s="248">
        <f t="shared" si="12"/>
        <v>0</v>
      </c>
      <c r="Y24" s="433">
        <f t="shared" si="12"/>
        <v>0</v>
      </c>
      <c r="Z24" s="434">
        <f t="shared" si="12"/>
        <v>0</v>
      </c>
      <c r="AA24" s="434">
        <f t="shared" si="12"/>
        <v>0.01</v>
      </c>
      <c r="AB24" s="434">
        <f t="shared" si="12"/>
        <v>0</v>
      </c>
      <c r="AC24" s="435">
        <f t="shared" si="12"/>
        <v>0</v>
      </c>
      <c r="AD24" s="434">
        <f t="shared" si="12"/>
        <v>0</v>
      </c>
      <c r="AE24" s="434">
        <f t="shared" si="12"/>
        <v>0.03</v>
      </c>
      <c r="AF24" s="434">
        <f t="shared" si="12"/>
        <v>0.01</v>
      </c>
      <c r="AG24" s="435">
        <f t="shared" si="12"/>
        <v>0</v>
      </c>
      <c r="AH24" s="434">
        <f t="shared" si="12"/>
        <v>0</v>
      </c>
      <c r="AI24" s="434">
        <f t="shared" si="12"/>
        <v>0.05</v>
      </c>
      <c r="AJ24" s="434">
        <f t="shared" si="12"/>
        <v>0</v>
      </c>
      <c r="AK24" s="435">
        <f t="shared" ref="AK24:BP24" si="13">IFERROR(AK14/$DE13,0)</f>
        <v>0</v>
      </c>
      <c r="AL24" s="434">
        <f t="shared" si="13"/>
        <v>0.01</v>
      </c>
      <c r="AM24" s="434">
        <f t="shared" si="13"/>
        <v>0.02</v>
      </c>
      <c r="AN24" s="436">
        <f t="shared" si="13"/>
        <v>0</v>
      </c>
      <c r="AO24" s="247">
        <f t="shared" si="13"/>
        <v>0</v>
      </c>
      <c r="AP24" s="248">
        <f t="shared" si="13"/>
        <v>0</v>
      </c>
      <c r="AQ24" s="248">
        <f t="shared" si="13"/>
        <v>0</v>
      </c>
      <c r="AR24" s="248">
        <f t="shared" si="13"/>
        <v>0</v>
      </c>
      <c r="AS24" s="338">
        <f t="shared" si="13"/>
        <v>0</v>
      </c>
      <c r="AT24" s="248">
        <f t="shared" si="13"/>
        <v>0</v>
      </c>
      <c r="AU24" s="248">
        <f t="shared" si="13"/>
        <v>0.02</v>
      </c>
      <c r="AV24" s="248">
        <f t="shared" si="13"/>
        <v>0</v>
      </c>
      <c r="AW24" s="354">
        <f t="shared" si="13"/>
        <v>0</v>
      </c>
      <c r="AX24" s="248">
        <f t="shared" si="13"/>
        <v>0.02</v>
      </c>
      <c r="AY24" s="248">
        <f t="shared" si="13"/>
        <v>0.02</v>
      </c>
      <c r="AZ24" s="248">
        <f t="shared" si="13"/>
        <v>0.02</v>
      </c>
      <c r="BA24" s="354">
        <f t="shared" si="13"/>
        <v>0.01</v>
      </c>
      <c r="BB24" s="248">
        <f t="shared" si="13"/>
        <v>0</v>
      </c>
      <c r="BC24" s="248">
        <f t="shared" si="13"/>
        <v>0.03</v>
      </c>
      <c r="BD24" s="248">
        <f t="shared" si="13"/>
        <v>0.04</v>
      </c>
      <c r="BE24" s="354">
        <f t="shared" si="13"/>
        <v>0</v>
      </c>
      <c r="BF24" s="248">
        <f t="shared" si="13"/>
        <v>0.01</v>
      </c>
      <c r="BG24" s="248">
        <f t="shared" si="13"/>
        <v>0.02</v>
      </c>
      <c r="BH24" s="249">
        <f t="shared" si="13"/>
        <v>0.02</v>
      </c>
      <c r="BI24" s="247">
        <f t="shared" si="13"/>
        <v>0</v>
      </c>
      <c r="BJ24" s="248">
        <f t="shared" si="13"/>
        <v>0</v>
      </c>
      <c r="BK24" s="248">
        <f t="shared" si="13"/>
        <v>0</v>
      </c>
      <c r="BL24" s="248">
        <f t="shared" si="13"/>
        <v>0</v>
      </c>
      <c r="BM24" s="338">
        <f t="shared" si="13"/>
        <v>0.01</v>
      </c>
      <c r="BN24" s="248">
        <f t="shared" si="13"/>
        <v>0.01</v>
      </c>
      <c r="BO24" s="248">
        <f t="shared" si="13"/>
        <v>0</v>
      </c>
      <c r="BP24" s="248">
        <f t="shared" si="13"/>
        <v>0</v>
      </c>
      <c r="BQ24" s="354">
        <f t="shared" ref="BQ24:CV24" si="14">IFERROR(BQ14/$DE13,0)</f>
        <v>0</v>
      </c>
      <c r="BR24" s="248">
        <f t="shared" si="14"/>
        <v>0</v>
      </c>
      <c r="BS24" s="248">
        <f t="shared" si="14"/>
        <v>0.02</v>
      </c>
      <c r="BT24" s="248">
        <f t="shared" si="14"/>
        <v>0</v>
      </c>
      <c r="BU24" s="354">
        <f t="shared" si="14"/>
        <v>0.01</v>
      </c>
      <c r="BV24" s="248">
        <f t="shared" si="14"/>
        <v>0</v>
      </c>
      <c r="BW24" s="248">
        <f t="shared" si="14"/>
        <v>0.01</v>
      </c>
      <c r="BX24" s="248">
        <f t="shared" si="14"/>
        <v>0.01</v>
      </c>
      <c r="BY24" s="354">
        <f t="shared" si="14"/>
        <v>0.02</v>
      </c>
      <c r="BZ24" s="248">
        <f t="shared" si="14"/>
        <v>0</v>
      </c>
      <c r="CA24" s="248">
        <f t="shared" si="14"/>
        <v>0.01</v>
      </c>
      <c r="CB24" s="249">
        <f t="shared" si="14"/>
        <v>0.02</v>
      </c>
      <c r="CC24" s="247">
        <f t="shared" si="14"/>
        <v>0</v>
      </c>
      <c r="CD24" s="248">
        <f t="shared" si="14"/>
        <v>0</v>
      </c>
      <c r="CE24" s="248">
        <f t="shared" si="14"/>
        <v>0</v>
      </c>
      <c r="CF24" s="248">
        <f t="shared" si="14"/>
        <v>0</v>
      </c>
      <c r="CG24" s="338">
        <f t="shared" si="14"/>
        <v>0.01</v>
      </c>
      <c r="CH24" s="248">
        <f t="shared" si="14"/>
        <v>0.01</v>
      </c>
      <c r="CI24" s="248">
        <f t="shared" si="14"/>
        <v>0</v>
      </c>
      <c r="CJ24" s="248">
        <f t="shared" si="14"/>
        <v>0</v>
      </c>
      <c r="CK24" s="354">
        <f t="shared" si="14"/>
        <v>0.03</v>
      </c>
      <c r="CL24" s="248">
        <f t="shared" si="14"/>
        <v>0.01</v>
      </c>
      <c r="CM24" s="248">
        <f t="shared" si="14"/>
        <v>0.02</v>
      </c>
      <c r="CN24" s="248">
        <f t="shared" si="14"/>
        <v>0.02</v>
      </c>
      <c r="CO24" s="354">
        <f t="shared" si="14"/>
        <v>0.04</v>
      </c>
      <c r="CP24" s="248">
        <f t="shared" si="14"/>
        <v>0.03</v>
      </c>
      <c r="CQ24" s="248">
        <f t="shared" si="14"/>
        <v>0.06</v>
      </c>
      <c r="CR24" s="248">
        <f t="shared" si="14"/>
        <v>0.02</v>
      </c>
      <c r="CS24" s="354">
        <f t="shared" si="14"/>
        <v>0.06</v>
      </c>
      <c r="CT24" s="248">
        <f t="shared" si="14"/>
        <v>0.05</v>
      </c>
      <c r="CU24" s="248">
        <f t="shared" si="14"/>
        <v>0.08</v>
      </c>
      <c r="CV24" s="248">
        <f t="shared" si="14"/>
        <v>0.05</v>
      </c>
      <c r="CW24" s="247">
        <f t="shared" ref="CW24:DB24" si="15">IFERROR(CW14/$DE13,0)</f>
        <v>0</v>
      </c>
      <c r="CX24" s="248">
        <f t="shared" si="15"/>
        <v>0</v>
      </c>
      <c r="CY24" s="248">
        <f t="shared" si="15"/>
        <v>0</v>
      </c>
      <c r="CZ24" s="248">
        <f t="shared" si="15"/>
        <v>0</v>
      </c>
      <c r="DA24" s="247">
        <f t="shared" si="15"/>
        <v>0.5</v>
      </c>
      <c r="DB24" s="248">
        <f t="shared" si="15"/>
        <v>0.5</v>
      </c>
      <c r="DC24" s="248">
        <f>IFERROR(DC14/#REF!,0)</f>
        <v>0</v>
      </c>
      <c r="DD24" s="217"/>
      <c r="DE24" s="250"/>
      <c r="DF24" s="251"/>
    </row>
    <row r="25" spans="2:110" s="2" customFormat="1" ht="16.5" hidden="1" outlineLevel="1" thickBot="1">
      <c r="B25" s="512"/>
      <c r="C25" s="519"/>
      <c r="D25" s="246" t="s">
        <v>627</v>
      </c>
      <c r="E25" s="254">
        <f>E24-E23</f>
        <v>0</v>
      </c>
      <c r="F25" s="255">
        <f t="shared" ref="F25:I25" si="16">F24-F23</f>
        <v>0</v>
      </c>
      <c r="G25" s="255">
        <f t="shared" si="16"/>
        <v>0.01</v>
      </c>
      <c r="H25" s="255">
        <f t="shared" si="16"/>
        <v>0</v>
      </c>
      <c r="I25" s="355">
        <f t="shared" si="16"/>
        <v>0</v>
      </c>
      <c r="J25" s="255">
        <f t="shared" ref="J25" si="17">J24-J23</f>
        <v>0</v>
      </c>
      <c r="K25" s="255">
        <f t="shared" ref="K25" si="18">K24-K23</f>
        <v>0</v>
      </c>
      <c r="L25" s="255">
        <f t="shared" ref="L25:M25" si="19">L24-L23</f>
        <v>0</v>
      </c>
      <c r="M25" s="355">
        <f t="shared" si="19"/>
        <v>0</v>
      </c>
      <c r="N25" s="255">
        <f t="shared" ref="N25" si="20">N24-N23</f>
        <v>0</v>
      </c>
      <c r="O25" s="255">
        <f t="shared" ref="O25" si="21">O24-O23</f>
        <v>0</v>
      </c>
      <c r="P25" s="255">
        <f t="shared" ref="P25:Q25" si="22">P24-P23</f>
        <v>0.01</v>
      </c>
      <c r="Q25" s="355">
        <f t="shared" si="22"/>
        <v>0.01</v>
      </c>
      <c r="R25" s="255">
        <f t="shared" ref="R25" si="23">R24-R23</f>
        <v>0.01</v>
      </c>
      <c r="S25" s="255">
        <f t="shared" ref="S25" si="24">S24-S23</f>
        <v>-0.01</v>
      </c>
      <c r="T25" s="256">
        <f t="shared" ref="T25:U25" si="25">T24-T23</f>
        <v>0</v>
      </c>
      <c r="U25" s="254">
        <f t="shared" si="25"/>
        <v>0</v>
      </c>
      <c r="V25" s="255">
        <f t="shared" ref="V25" si="26">V24-V23</f>
        <v>0</v>
      </c>
      <c r="W25" s="255">
        <f t="shared" ref="W25" si="27">W24-W23</f>
        <v>0</v>
      </c>
      <c r="X25" s="255">
        <f t="shared" ref="X25:Y25" si="28">X24-X23</f>
        <v>0</v>
      </c>
      <c r="Y25" s="437">
        <f t="shared" si="28"/>
        <v>0</v>
      </c>
      <c r="Z25" s="438">
        <f t="shared" ref="Z25" si="29">Z24-Z23</f>
        <v>0</v>
      </c>
      <c r="AA25" s="438">
        <f t="shared" ref="AA25" si="30">AA24-AA23</f>
        <v>0</v>
      </c>
      <c r="AB25" s="438">
        <f t="shared" ref="AB25:AC25" si="31">AB24-AB23</f>
        <v>0</v>
      </c>
      <c r="AC25" s="439">
        <f t="shared" si="31"/>
        <v>0</v>
      </c>
      <c r="AD25" s="438">
        <f t="shared" ref="AD25" si="32">AD24-AD23</f>
        <v>0</v>
      </c>
      <c r="AE25" s="438">
        <f t="shared" ref="AE25" si="33">AE24-AE23</f>
        <v>9.9999999999999985E-3</v>
      </c>
      <c r="AF25" s="438">
        <f t="shared" ref="AF25:AG25" si="34">AF24-AF23</f>
        <v>0.01</v>
      </c>
      <c r="AG25" s="439">
        <f t="shared" si="34"/>
        <v>-0.01</v>
      </c>
      <c r="AH25" s="438">
        <f t="shared" ref="AH25" si="35">AH24-AH23</f>
        <v>0</v>
      </c>
      <c r="AI25" s="438">
        <f t="shared" ref="AI25" si="36">AI24-AI23</f>
        <v>2.0000000000000004E-2</v>
      </c>
      <c r="AJ25" s="438">
        <f t="shared" ref="AJ25:AK25" si="37">AJ24-AJ23</f>
        <v>0</v>
      </c>
      <c r="AK25" s="439">
        <f t="shared" si="37"/>
        <v>0</v>
      </c>
      <c r="AL25" s="438">
        <f t="shared" ref="AL25" si="38">AL24-AL23</f>
        <v>0.01</v>
      </c>
      <c r="AM25" s="438">
        <f t="shared" ref="AM25" si="39">AM24-AM23</f>
        <v>0</v>
      </c>
      <c r="AN25" s="440">
        <f t="shared" ref="AN25:AO25" si="40">AN24-AN23</f>
        <v>0</v>
      </c>
      <c r="AO25" s="254">
        <f t="shared" si="40"/>
        <v>0</v>
      </c>
      <c r="AP25" s="255">
        <f t="shared" ref="AP25" si="41">AP24-AP23</f>
        <v>0</v>
      </c>
      <c r="AQ25" s="255">
        <f t="shared" ref="AQ25" si="42">AQ24-AQ23</f>
        <v>0</v>
      </c>
      <c r="AR25" s="255">
        <f t="shared" ref="AR25:AS25" si="43">AR24-AR23</f>
        <v>0</v>
      </c>
      <c r="AS25" s="339">
        <f t="shared" si="43"/>
        <v>0</v>
      </c>
      <c r="AT25" s="255">
        <f t="shared" ref="AT25" si="44">AT24-AT23</f>
        <v>0</v>
      </c>
      <c r="AU25" s="255">
        <f t="shared" ref="AU25" si="45">AU24-AU23</f>
        <v>0.01</v>
      </c>
      <c r="AV25" s="255">
        <f t="shared" ref="AV25:AW25" si="46">AV24-AV23</f>
        <v>-0.01</v>
      </c>
      <c r="AW25" s="355">
        <f t="shared" si="46"/>
        <v>-0.01</v>
      </c>
      <c r="AX25" s="255">
        <f t="shared" ref="AX25" si="47">AX24-AX23</f>
        <v>0.01</v>
      </c>
      <c r="AY25" s="255">
        <f t="shared" ref="AY25" si="48">AY24-AY23</f>
        <v>0</v>
      </c>
      <c r="AZ25" s="255">
        <f t="shared" ref="AZ25:BA25" si="49">AZ24-AZ23</f>
        <v>0</v>
      </c>
      <c r="BA25" s="355">
        <f t="shared" si="49"/>
        <v>0</v>
      </c>
      <c r="BB25" s="255">
        <f t="shared" ref="BB25" si="50">BB24-BB23</f>
        <v>-0.01</v>
      </c>
      <c r="BC25" s="255">
        <f t="shared" ref="BC25" si="51">BC24-BC23</f>
        <v>0</v>
      </c>
      <c r="BD25" s="255">
        <f t="shared" ref="BD25:BE25" si="52">BD24-BD23</f>
        <v>1.0000000000000002E-2</v>
      </c>
      <c r="BE25" s="355">
        <f t="shared" si="52"/>
        <v>0</v>
      </c>
      <c r="BF25" s="255">
        <f t="shared" ref="BF25" si="53">BF24-BF23</f>
        <v>0</v>
      </c>
      <c r="BG25" s="255">
        <f t="shared" ref="BG25" si="54">BG24-BG23</f>
        <v>0</v>
      </c>
      <c r="BH25" s="256">
        <f t="shared" ref="BH25:BI25" si="55">BH24-BH23</f>
        <v>0</v>
      </c>
      <c r="BI25" s="254">
        <f t="shared" si="55"/>
        <v>0</v>
      </c>
      <c r="BJ25" s="255">
        <f t="shared" ref="BJ25" si="56">BJ24-BJ23</f>
        <v>0</v>
      </c>
      <c r="BK25" s="255">
        <f t="shared" ref="BK25" si="57">BK24-BK23</f>
        <v>0</v>
      </c>
      <c r="BL25" s="255">
        <f t="shared" ref="BL25:BM25" si="58">BL24-BL23</f>
        <v>0</v>
      </c>
      <c r="BM25" s="339">
        <f t="shared" si="58"/>
        <v>0.01</v>
      </c>
      <c r="BN25" s="255">
        <f t="shared" ref="BN25" si="59">BN24-BN23</f>
        <v>0.01</v>
      </c>
      <c r="BO25" s="255">
        <f t="shared" ref="BO25" si="60">BO24-BO23</f>
        <v>0</v>
      </c>
      <c r="BP25" s="255">
        <f t="shared" ref="BP25:BQ25" si="61">BP24-BP23</f>
        <v>0</v>
      </c>
      <c r="BQ25" s="355">
        <f t="shared" si="61"/>
        <v>0</v>
      </c>
      <c r="BR25" s="255">
        <f t="shared" ref="BR25" si="62">BR24-BR23</f>
        <v>0</v>
      </c>
      <c r="BS25" s="255">
        <f t="shared" ref="BS25" si="63">BS24-BS23</f>
        <v>0.02</v>
      </c>
      <c r="BT25" s="255">
        <f t="shared" ref="BT25:BU25" si="64">BT24-BT23</f>
        <v>0</v>
      </c>
      <c r="BU25" s="355">
        <f t="shared" si="64"/>
        <v>0.01</v>
      </c>
      <c r="BV25" s="255">
        <f t="shared" ref="BV25" si="65">BV24-BV23</f>
        <v>0</v>
      </c>
      <c r="BW25" s="255">
        <f t="shared" ref="BW25" si="66">BW24-BW23</f>
        <v>0</v>
      </c>
      <c r="BX25" s="255">
        <f t="shared" ref="BX25:BY25" si="67">BX24-BX23</f>
        <v>0</v>
      </c>
      <c r="BY25" s="355">
        <f t="shared" si="67"/>
        <v>0.01</v>
      </c>
      <c r="BZ25" s="255">
        <f t="shared" ref="BZ25" si="68">BZ24-BZ23</f>
        <v>-0.01</v>
      </c>
      <c r="CA25" s="255">
        <f t="shared" ref="CA25" si="69">CA24-CA23</f>
        <v>0</v>
      </c>
      <c r="CB25" s="256">
        <f t="shared" ref="CB25:CC25" si="70">CB24-CB23</f>
        <v>0.01</v>
      </c>
      <c r="CC25" s="254">
        <f t="shared" si="70"/>
        <v>0</v>
      </c>
      <c r="CD25" s="255">
        <f t="shared" ref="CD25" si="71">CD24-CD23</f>
        <v>0</v>
      </c>
      <c r="CE25" s="255">
        <f t="shared" ref="CE25" si="72">CE24-CE23</f>
        <v>0</v>
      </c>
      <c r="CF25" s="255">
        <f t="shared" ref="CF25:CG25" si="73">CF24-CF23</f>
        <v>0</v>
      </c>
      <c r="CG25" s="339">
        <f t="shared" si="73"/>
        <v>0.01</v>
      </c>
      <c r="CH25" s="255">
        <f t="shared" ref="CH25" si="74">CH24-CH23</f>
        <v>0.01</v>
      </c>
      <c r="CI25" s="255">
        <f t="shared" ref="CI25" si="75">CI24-CI23</f>
        <v>0</v>
      </c>
      <c r="CJ25" s="255">
        <f t="shared" ref="CJ25:CK25" si="76">CJ24-CJ23</f>
        <v>0</v>
      </c>
      <c r="CK25" s="355">
        <f t="shared" si="76"/>
        <v>9.9999999999999985E-3</v>
      </c>
      <c r="CL25" s="255">
        <f t="shared" ref="CL25" si="77">CL24-CL23</f>
        <v>0</v>
      </c>
      <c r="CM25" s="255">
        <f t="shared" ref="CM25" si="78">CM24-CM23</f>
        <v>-9.9999999999999985E-3</v>
      </c>
      <c r="CN25" s="255">
        <f t="shared" ref="CN25:CO25" si="79">CN24-CN23</f>
        <v>0.01</v>
      </c>
      <c r="CO25" s="355">
        <f t="shared" si="79"/>
        <v>0</v>
      </c>
      <c r="CP25" s="255">
        <f t="shared" ref="CP25" si="80">CP24-CP23</f>
        <v>9.9999999999999985E-3</v>
      </c>
      <c r="CQ25" s="255">
        <f t="shared" ref="CQ25" si="81">CQ24-CQ23</f>
        <v>0</v>
      </c>
      <c r="CR25" s="255">
        <f t="shared" ref="CR25:CS25" si="82">CR24-CR23</f>
        <v>0</v>
      </c>
      <c r="CS25" s="355">
        <f t="shared" si="82"/>
        <v>0</v>
      </c>
      <c r="CT25" s="255">
        <f t="shared" ref="CT25" si="83">CT24-CT23</f>
        <v>1.0000000000000002E-2</v>
      </c>
      <c r="CU25" s="255">
        <f t="shared" ref="CU25" si="84">CU24-CU23</f>
        <v>0</v>
      </c>
      <c r="CV25" s="255">
        <f t="shared" ref="CV25:CW25" si="85">CV24-CV23</f>
        <v>0</v>
      </c>
      <c r="CW25" s="254">
        <f t="shared" si="85"/>
        <v>0</v>
      </c>
      <c r="CX25" s="255">
        <f t="shared" ref="CX25" si="86">CX24-CX23</f>
        <v>0</v>
      </c>
      <c r="CY25" s="255">
        <f t="shared" ref="CY25" si="87">CY24-CY23</f>
        <v>0</v>
      </c>
      <c r="CZ25" s="255">
        <f t="shared" ref="CZ25:DA25" si="88">CZ24-CZ23</f>
        <v>0</v>
      </c>
      <c r="DA25" s="254">
        <f t="shared" si="88"/>
        <v>0</v>
      </c>
      <c r="DB25" s="255">
        <f t="shared" ref="DB25" si="89">DB24-DB23</f>
        <v>0</v>
      </c>
      <c r="DC25" s="255">
        <f t="shared" ref="DC25" si="90">DC24-DC23</f>
        <v>0</v>
      </c>
      <c r="DD25" s="217"/>
      <c r="DE25" s="250"/>
      <c r="DF25" s="251"/>
    </row>
    <row r="26" spans="2:110" s="2" customFormat="1" ht="16.5" collapsed="1" thickTop="1">
      <c r="B26" s="511" t="s">
        <v>621</v>
      </c>
      <c r="C26" s="518" t="str">
        <f>aurora_data!A1840</f>
        <v>05.06.00-05.11.30</v>
      </c>
      <c r="D26" s="205" t="s">
        <v>261</v>
      </c>
      <c r="E26" s="206">
        <f>IF(aurora_data!D1840-INT(aurora_data!D1840)&gt;=0.75, INT(aurora_data!D1840)+1, INT(aurora_data!D1840))</f>
        <v>0</v>
      </c>
      <c r="F26" s="207">
        <f>IF(aurora_data!E1840-INT(aurora_data!E1840)&gt;=0.75, INT(aurora_data!E1840)+1, INT(aurora_data!E1840))</f>
        <v>0</v>
      </c>
      <c r="G26" s="207">
        <f>IF(aurora_data!F1840-INT(aurora_data!F1840)&gt;=0.75, INT(aurora_data!F1840)+1, INT(aurora_data!F1840))</f>
        <v>0</v>
      </c>
      <c r="H26" s="207">
        <f>IF(aurora_data!G1840-INT(aurora_data!G1840)&gt;=0.75, INT(aurora_data!G1840)+1, INT(aurora_data!G1840))</f>
        <v>0</v>
      </c>
      <c r="I26" s="347">
        <f>IF(aurora_data!H1840-INT(aurora_data!H1840)&gt;=0.75, INT(aurora_data!H1840)+1, INT(aurora_data!H1840))</f>
        <v>0</v>
      </c>
      <c r="J26" s="207">
        <f>IF(aurora_data!I1840-INT(aurora_data!I1840)&gt;=0.75, INT(aurora_data!I1840)+1, INT(aurora_data!I1840))</f>
        <v>0</v>
      </c>
      <c r="K26" s="207">
        <f>IF(aurora_data!J1840-INT(aurora_data!J1840)&gt;=0.75, INT(aurora_data!J1840)+1, INT(aurora_data!J1840))</f>
        <v>0</v>
      </c>
      <c r="L26" s="207">
        <f>IF(aurora_data!K1840-INT(aurora_data!K1840)&gt;=0.75, INT(aurora_data!K1840)+1, INT(aurora_data!K1840))</f>
        <v>0</v>
      </c>
      <c r="M26" s="347">
        <f>IF(aurora_data!L1840-INT(aurora_data!L1840)&gt;=0.75, INT(aurora_data!L1840)+1, INT(aurora_data!L1840))</f>
        <v>0</v>
      </c>
      <c r="N26" s="207">
        <f>IF(aurora_data!M1840-INT(aurora_data!M1840)&gt;=0.75, INT(aurora_data!M1840)+1, INT(aurora_data!M1840))</f>
        <v>0</v>
      </c>
      <c r="O26" s="207">
        <f>IF(aurora_data!N1840-INT(aurora_data!N1840)&gt;=0.75, INT(aurora_data!N1840)+1, INT(aurora_data!N1840))</f>
        <v>0</v>
      </c>
      <c r="P26" s="207">
        <f>IF(aurora_data!O1840-INT(aurora_data!O1840)&gt;=0.75, INT(aurora_data!O1840)+1, INT(aurora_data!O1840))</f>
        <v>0</v>
      </c>
      <c r="Q26" s="347">
        <f>IF(aurora_data!P1840-INT(aurora_data!P1840)&gt;=0.75, INT(aurora_data!P1840)+1, INT(aurora_data!P1840))</f>
        <v>0</v>
      </c>
      <c r="R26" s="207">
        <f>IF(aurora_data!Q1840-INT(aurora_data!Q1840)&gt;=0.75, INT(aurora_data!Q1840)+1, INT(aurora_data!Q1840))</f>
        <v>0</v>
      </c>
      <c r="S26" s="207">
        <f>IF(aurora_data!R1840-INT(aurora_data!R1840)&gt;=0.75, INT(aurora_data!R1840)+1, INT(aurora_data!R1840))</f>
        <v>1</v>
      </c>
      <c r="T26" s="208">
        <f>IF(aurora_data!S1840-INT(aurora_data!S1840)&gt;=0.75, INT(aurora_data!S1840)+1, INT(aurora_data!S1840))</f>
        <v>1</v>
      </c>
      <c r="U26" s="206">
        <f>IF(aurora_data!T1840-INT(aurora_data!T1840)&gt;=0.75, INT(aurora_data!T1840)+1, INT(aurora_data!T1840))</f>
        <v>0</v>
      </c>
      <c r="V26" s="207">
        <f>IF(aurora_data!U1840-INT(aurora_data!U1840)&gt;=0.75, INT(aurora_data!U1840)+1, INT(aurora_data!U1840))</f>
        <v>0</v>
      </c>
      <c r="W26" s="207">
        <f>IF(aurora_data!V1840-INT(aurora_data!V1840)&gt;=0.75, INT(aurora_data!V1840)+1, INT(aurora_data!V1840))</f>
        <v>0</v>
      </c>
      <c r="X26" s="207">
        <f>IF(aurora_data!W1840-INT(aurora_data!W1840)&gt;=0.75, INT(aurora_data!W1840)+1, INT(aurora_data!W1840))</f>
        <v>0</v>
      </c>
      <c r="Y26" s="441">
        <f>IF(aurora_data!X1840-INT(aurora_data!X1840)&gt;=0.75, INT(aurora_data!X1840)+1, INT(aurora_data!X1840))</f>
        <v>0</v>
      </c>
      <c r="Z26" s="442">
        <f>IF(aurora_data!Y1840-INT(aurora_data!Y1840)&gt;=0.75, INT(aurora_data!Y1840)+1, INT(aurora_data!Y1840))</f>
        <v>0</v>
      </c>
      <c r="AA26" s="442">
        <f>IF(aurora_data!Z1840-INT(aurora_data!Z1840)&gt;=0.75, INT(aurora_data!Z1840)+1, INT(aurora_data!Z1840))</f>
        <v>1</v>
      </c>
      <c r="AB26" s="442">
        <f>IF(aurora_data!AA1840-INT(aurora_data!AA1840)&gt;=0.75, INT(aurora_data!AA1840)+1, INT(aurora_data!AA1840))</f>
        <v>0</v>
      </c>
      <c r="AC26" s="443">
        <f>IF(aurora_data!AB1840-INT(aurora_data!AB1840)&gt;=0.75, INT(aurora_data!AB1840)+1, INT(aurora_data!AB1840))</f>
        <v>0</v>
      </c>
      <c r="AD26" s="442">
        <f>IF(aurora_data!AC1840-INT(aurora_data!AC1840)&gt;=0.75, INT(aurora_data!AC1840)+1, INT(aurora_data!AC1840))</f>
        <v>0</v>
      </c>
      <c r="AE26" s="442">
        <f>IF(aurora_data!AD1840-INT(aurora_data!AD1840)&gt;=0.75, INT(aurora_data!AD1840)+1, INT(aurora_data!AD1840))</f>
        <v>2</v>
      </c>
      <c r="AF26" s="442">
        <f>IF(aurora_data!AE1840-INT(aurora_data!AE1840)&gt;=0.75, INT(aurora_data!AE1840)+1, INT(aurora_data!AE1840))</f>
        <v>0</v>
      </c>
      <c r="AG26" s="443">
        <f>IF(aurora_data!AF1840-INT(aurora_data!AF1840)&gt;=0.75, INT(aurora_data!AF1840)+1, INT(aurora_data!AF1840))</f>
        <v>1</v>
      </c>
      <c r="AH26" s="442">
        <f>IF(aurora_data!AG1840-INT(aurora_data!AG1840)&gt;=0.75, INT(aurora_data!AG1840)+1, INT(aurora_data!AG1840))</f>
        <v>0</v>
      </c>
      <c r="AI26" s="442">
        <f>IF(aurora_data!AH1840-INT(aurora_data!AH1840)&gt;=0.75, INT(aurora_data!AH1840)+1, INT(aurora_data!AH1840))</f>
        <v>3</v>
      </c>
      <c r="AJ26" s="442">
        <f>IF(aurora_data!AI1840-INT(aurora_data!AI1840)&gt;=0.75, INT(aurora_data!AI1840)+1, INT(aurora_data!AI1840))</f>
        <v>0</v>
      </c>
      <c r="AK26" s="443">
        <f>IF(aurora_data!AJ1840-INT(aurora_data!AJ1840)&gt;=0.75, INT(aurora_data!AJ1840)+1, INT(aurora_data!AJ1840))</f>
        <v>0</v>
      </c>
      <c r="AL26" s="442">
        <f>IF(aurora_data!AK1840-INT(aurora_data!AK1840)&gt;=0.75, INT(aurora_data!AK1840)+1, INT(aurora_data!AK1840))</f>
        <v>0</v>
      </c>
      <c r="AM26" s="442">
        <f>IF(aurora_data!AL1840-INT(aurora_data!AL1840)&gt;=0.75, INT(aurora_data!AL1840)+1, INT(aurora_data!AL1840))</f>
        <v>2</v>
      </c>
      <c r="AN26" s="444">
        <f>IF(aurora_data!AM1840-INT(aurora_data!AM1840)&gt;=0.75, INT(aurora_data!AM1840)+1, INT(aurora_data!AM1840))</f>
        <v>0</v>
      </c>
      <c r="AO26" s="206">
        <f>IF(aurora_data!AN1840-INT(aurora_data!AN1840)&gt;=0.75, INT(aurora_data!AN1840)+1, INT(aurora_data!AN1840))</f>
        <v>0</v>
      </c>
      <c r="AP26" s="207">
        <f>IF(aurora_data!AO1840-INT(aurora_data!AO1840)&gt;=0.75, INT(aurora_data!AO1840)+1, INT(aurora_data!AO1840))</f>
        <v>0</v>
      </c>
      <c r="AQ26" s="207">
        <f>IF(aurora_data!AP1840-INT(aurora_data!AP1840)&gt;=0.75, INT(aurora_data!AP1840)+1, INT(aurora_data!AP1840))</f>
        <v>0</v>
      </c>
      <c r="AR26" s="207">
        <f>IF(aurora_data!AQ1840-INT(aurora_data!AQ1840)&gt;=0.75, INT(aurora_data!AQ1840)+1, INT(aurora_data!AQ1840))</f>
        <v>0</v>
      </c>
      <c r="AS26" s="331">
        <f>IF(aurora_data!AR1840-INT(aurora_data!AR1840)&gt;=0.75, INT(aurora_data!AR1840)+1, INT(aurora_data!AR1840))</f>
        <v>0</v>
      </c>
      <c r="AT26" s="207">
        <f>IF(aurora_data!AS1840-INT(aurora_data!AS1840)&gt;=0.75, INT(aurora_data!AS1840)+1, INT(aurora_data!AS1840))</f>
        <v>0</v>
      </c>
      <c r="AU26" s="207">
        <f>IF(aurora_data!AT1840-INT(aurora_data!AT1840)&gt;=0.75, INT(aurora_data!AT1840)+1, INT(aurora_data!AT1840))</f>
        <v>1</v>
      </c>
      <c r="AV26" s="207">
        <f>IF(aurora_data!AU1840-INT(aurora_data!AU1840)&gt;=0.75, INT(aurora_data!AU1840)+1, INT(aurora_data!AU1840))</f>
        <v>1</v>
      </c>
      <c r="AW26" s="347">
        <f>IF(aurora_data!AV1840-INT(aurora_data!AV1840)&gt;=0.75, INT(aurora_data!AV1840)+1, INT(aurora_data!AV1840))</f>
        <v>1</v>
      </c>
      <c r="AX26" s="207">
        <f>IF(aurora_data!AW1840-INT(aurora_data!AW1840)&gt;=0.75, INT(aurora_data!AW1840)+1, INT(aurora_data!AW1840))</f>
        <v>1</v>
      </c>
      <c r="AY26" s="207">
        <f>IF(aurora_data!AX1840-INT(aurora_data!AX1840)&gt;=0.75, INT(aurora_data!AX1840)+1, INT(aurora_data!AX1840))</f>
        <v>2</v>
      </c>
      <c r="AZ26" s="207">
        <f>IF(aurora_data!AY1840-INT(aurora_data!AY1840)&gt;=0.75, INT(aurora_data!AY1840)+1, INT(aurora_data!AY1840))</f>
        <v>2</v>
      </c>
      <c r="BA26" s="347">
        <f>IF(aurora_data!AZ1840-INT(aurora_data!AZ1840)&gt;=0.75, INT(aurora_data!AZ1840)+1, INT(aurora_data!AZ1840))</f>
        <v>1</v>
      </c>
      <c r="BB26" s="207">
        <f>IF(aurora_data!BA1840-INT(aurora_data!BA1840)&gt;=0.75, INT(aurora_data!BA1840)+1, INT(aurora_data!BA1840))</f>
        <v>1</v>
      </c>
      <c r="BC26" s="207">
        <f>IF(aurora_data!BB1840-INT(aurora_data!BB1840)&gt;=0.75, INT(aurora_data!BB1840)+1, INT(aurora_data!BB1840))</f>
        <v>3</v>
      </c>
      <c r="BD26" s="207">
        <f>IF(aurora_data!BC1840-INT(aurora_data!BC1840)&gt;=0.75, INT(aurora_data!BC1840)+1, INT(aurora_data!BC1840))</f>
        <v>3</v>
      </c>
      <c r="BE26" s="347">
        <f>IF(aurora_data!BD1840-INT(aurora_data!BD1840)&gt;=0.75, INT(aurora_data!BD1840)+1, INT(aurora_data!BD1840))</f>
        <v>0</v>
      </c>
      <c r="BF26" s="207">
        <f>IF(aurora_data!BE1840-INT(aurora_data!BE1840)&gt;=0.75, INT(aurora_data!BE1840)+1, INT(aurora_data!BE1840))</f>
        <v>1</v>
      </c>
      <c r="BG26" s="207">
        <f>IF(aurora_data!BF1840-INT(aurora_data!BF1840)&gt;=0.75, INT(aurora_data!BF1840)+1, INT(aurora_data!BF1840))</f>
        <v>2</v>
      </c>
      <c r="BH26" s="208">
        <f>IF(aurora_data!BG1840-INT(aurora_data!BG1840)&gt;=0.75, INT(aurora_data!BG1840)+1, INT(aurora_data!BG1840))</f>
        <v>2</v>
      </c>
      <c r="BI26" s="206">
        <f>IF(aurora_data!BH1840-INT(aurora_data!BH1840)&gt;=0.75, INT(aurora_data!BH1840)+1, INT(aurora_data!BH1840))</f>
        <v>0</v>
      </c>
      <c r="BJ26" s="207">
        <f>IF(aurora_data!BI1840-INT(aurora_data!BI1840)&gt;=0.75, INT(aurora_data!BI1840)+1, INT(aurora_data!BI1840))</f>
        <v>0</v>
      </c>
      <c r="BK26" s="207">
        <f>IF(aurora_data!BJ1840-INT(aurora_data!BJ1840)&gt;=0.75, INT(aurora_data!BJ1840)+1, INT(aurora_data!BJ1840))</f>
        <v>0</v>
      </c>
      <c r="BL26" s="207">
        <f>IF(aurora_data!BK1840-INT(aurora_data!BK1840)&gt;=0.75, INT(aurora_data!BK1840)+1, INT(aurora_data!BK1840))</f>
        <v>0</v>
      </c>
      <c r="BM26" s="331">
        <f>IF(aurora_data!BL1840-INT(aurora_data!BL1840)&gt;=0.75, INT(aurora_data!BL1840)+1, INT(aurora_data!BL1840))</f>
        <v>0</v>
      </c>
      <c r="BN26" s="207">
        <f>IF(aurora_data!BM1840-INT(aurora_data!BM1840)&gt;=0.75, INT(aurora_data!BM1840)+1, INT(aurora_data!BM1840))</f>
        <v>0</v>
      </c>
      <c r="BO26" s="207">
        <f>IF(aurora_data!BN1840-INT(aurora_data!BN1840)&gt;=0.75, INT(aurora_data!BN1840)+1, INT(aurora_data!BN1840))</f>
        <v>0</v>
      </c>
      <c r="BP26" s="207">
        <f>IF(aurora_data!BO1840-INT(aurora_data!BO1840)&gt;=0.75, INT(aurora_data!BO1840)+1, INT(aurora_data!BO1840))</f>
        <v>0</v>
      </c>
      <c r="BQ26" s="347">
        <f>IF(aurora_data!BP1840-INT(aurora_data!BP1840)&gt;=0.75, INT(aurora_data!BP1840)+1, INT(aurora_data!BP1840))</f>
        <v>0</v>
      </c>
      <c r="BR26" s="207">
        <f>IF(aurora_data!BQ1840-INT(aurora_data!BQ1840)&gt;=0.75, INT(aurora_data!BQ1840)+1, INT(aurora_data!BQ1840))</f>
        <v>0</v>
      </c>
      <c r="BS26" s="207">
        <f>IF(aurora_data!BR1840-INT(aurora_data!BR1840)&gt;=0.75, INT(aurora_data!BR1840)+1, INT(aurora_data!BR1840))</f>
        <v>0</v>
      </c>
      <c r="BT26" s="207">
        <f>IF(aurora_data!BS1840-INT(aurora_data!BS1840)&gt;=0.75, INT(aurora_data!BS1840)+1, INT(aurora_data!BS1840))</f>
        <v>0</v>
      </c>
      <c r="BU26" s="347">
        <f>IF(aurora_data!BT1840-INT(aurora_data!BT1840)&gt;=0.75, INT(aurora_data!BT1840)+1, INT(aurora_data!BT1840))</f>
        <v>0</v>
      </c>
      <c r="BV26" s="207">
        <f>IF(aurora_data!BU1840-INT(aurora_data!BU1840)&gt;=0.75, INT(aurora_data!BU1840)+1, INT(aurora_data!BU1840))</f>
        <v>0</v>
      </c>
      <c r="BW26" s="207">
        <f>IF(aurora_data!BV1840-INT(aurora_data!BV1840)&gt;=0.75, INT(aurora_data!BV1840)+1, INT(aurora_data!BV1840))</f>
        <v>1</v>
      </c>
      <c r="BX26" s="207">
        <f>IF(aurora_data!BW1840-INT(aurora_data!BW1840)&gt;=0.75, INT(aurora_data!BW1840)+1, INT(aurora_data!BW1840))</f>
        <v>1</v>
      </c>
      <c r="BY26" s="347">
        <f>IF(aurora_data!BX1840-INT(aurora_data!BX1840)&gt;=0.75, INT(aurora_data!BX1840)+1, INT(aurora_data!BX1840))</f>
        <v>1</v>
      </c>
      <c r="BZ26" s="207">
        <f>IF(aurora_data!BY1840-INT(aurora_data!BY1840)&gt;=0.75, INT(aurora_data!BY1840)+1, INT(aurora_data!BY1840))</f>
        <v>1</v>
      </c>
      <c r="CA26" s="207">
        <f>IF(aurora_data!BZ1840-INT(aurora_data!BZ1840)&gt;=0.75, INT(aurora_data!BZ1840)+1, INT(aurora_data!BZ1840))</f>
        <v>1</v>
      </c>
      <c r="CB26" s="208">
        <f>IF(aurora_data!CA1840-INT(aurora_data!CA1840)&gt;=0.75, INT(aurora_data!CA1840)+1, INT(aurora_data!CA1840))</f>
        <v>1</v>
      </c>
      <c r="CC26" s="206">
        <f>IF(aurora_data!CB1840-INT(aurora_data!CB1840)&gt;=0.75, INT(aurora_data!CB1840)+1, INT(aurora_data!CB1840))</f>
        <v>0</v>
      </c>
      <c r="CD26" s="207">
        <f>IF(aurora_data!CC1840-INT(aurora_data!CC1840)&gt;=0.75, INT(aurora_data!CC1840)+1, INT(aurora_data!CC1840))</f>
        <v>0</v>
      </c>
      <c r="CE26" s="207">
        <f>IF(aurora_data!CD1840-INT(aurora_data!CD1840)&gt;=0.75, INT(aurora_data!CD1840)+1, INT(aurora_data!CD1840))</f>
        <v>0</v>
      </c>
      <c r="CF26" s="207">
        <f>IF(aurora_data!CE1840-INT(aurora_data!CE1840)&gt;=0.75, INT(aurora_data!CE1840)+1, INT(aurora_data!CE1840))</f>
        <v>0</v>
      </c>
      <c r="CG26" s="331">
        <f>IF(aurora_data!CF1840-INT(aurora_data!CF1840)&gt;=0.75, INT(aurora_data!CF1840)+1, INT(aurora_data!CF1840))</f>
        <v>0</v>
      </c>
      <c r="CH26" s="207">
        <f>IF(aurora_data!CG1840-INT(aurora_data!CG1840)&gt;=0.75, INT(aurora_data!CG1840)+1, INT(aurora_data!CG1840))</f>
        <v>0</v>
      </c>
      <c r="CI26" s="207">
        <f>IF(aurora_data!CH1840-INT(aurora_data!CH1840)&gt;=0.75, INT(aurora_data!CH1840)+1, INT(aurora_data!CH1840))</f>
        <v>0</v>
      </c>
      <c r="CJ26" s="207">
        <f>IF(aurora_data!CI1840-INT(aurora_data!CI1840)&gt;=0.75, INT(aurora_data!CI1840)+1, INT(aurora_data!CI1840))</f>
        <v>0</v>
      </c>
      <c r="CK26" s="347">
        <f>IF(aurora_data!CJ1840-INT(aurora_data!CJ1840)&gt;=0.75, INT(aurora_data!CJ1840)+1, INT(aurora_data!CJ1840))</f>
        <v>2</v>
      </c>
      <c r="CL26" s="207">
        <f>IF(aurora_data!CK1840-INT(aurora_data!CK1840)&gt;=0.75, INT(aurora_data!CK1840)+1, INT(aurora_data!CK1840))</f>
        <v>1</v>
      </c>
      <c r="CM26" s="207">
        <f>IF(aurora_data!CL1840-INT(aurora_data!CL1840)&gt;=0.75, INT(aurora_data!CL1840)+1, INT(aurora_data!CL1840))</f>
        <v>3</v>
      </c>
      <c r="CN26" s="207">
        <f>IF(aurora_data!CM1840-INT(aurora_data!CM1840)&gt;=0.75, INT(aurora_data!CM1840)+1, INT(aurora_data!CM1840))</f>
        <v>1</v>
      </c>
      <c r="CO26" s="347">
        <f>IF(aurora_data!CN1840-INT(aurora_data!CN1840)&gt;=0.75, INT(aurora_data!CN1840)+1, INT(aurora_data!CN1840))</f>
        <v>4</v>
      </c>
      <c r="CP26" s="207">
        <f>IF(aurora_data!CO1840-INT(aurora_data!CO1840)&gt;=0.75, INT(aurora_data!CO1840)+1, INT(aurora_data!CO1840))</f>
        <v>2</v>
      </c>
      <c r="CQ26" s="207">
        <f>IF(aurora_data!CP1840-INT(aurora_data!CP1840)&gt;=0.75, INT(aurora_data!CP1840)+1, INT(aurora_data!CP1840))</f>
        <v>6</v>
      </c>
      <c r="CR26" s="207">
        <f>IF(aurora_data!CQ1840-INT(aurora_data!CQ1840)&gt;=0.75, INT(aurora_data!CQ1840)+1, INT(aurora_data!CQ1840))</f>
        <v>2</v>
      </c>
      <c r="CS26" s="347">
        <f>IF(aurora_data!CR1840-INT(aurora_data!CR1840)&gt;=0.75, INT(aurora_data!CR1840)+1, INT(aurora_data!CR1840))</f>
        <v>6</v>
      </c>
      <c r="CT26" s="207">
        <f>IF(aurora_data!CS1840-INT(aurora_data!CS1840)&gt;=0.75, INT(aurora_data!CS1840)+1, INT(aurora_data!CS1840))</f>
        <v>4</v>
      </c>
      <c r="CU26" s="207">
        <f>IF(aurora_data!CT1840-INT(aurora_data!CT1840)&gt;=0.75, INT(aurora_data!CT1840)+1, INT(aurora_data!CT1840))</f>
        <v>8</v>
      </c>
      <c r="CV26" s="207">
        <f>IF(aurora_data!CU1840-INT(aurora_data!CU1840)&gt;=0.75, INT(aurora_data!CU1840)+1, INT(aurora_data!CU1840))</f>
        <v>5</v>
      </c>
      <c r="CW26" s="206">
        <f>IF(aurora_data!CV1840-INT(aurora_data!CV1840)&gt;=0.75, INT(aurora_data!CV1840)+1, INT(aurora_data!CV1840))</f>
        <v>0</v>
      </c>
      <c r="CX26" s="207">
        <f>IF(aurora_data!CW1840-INT(aurora_data!CW1840)&gt;=0.75, INT(aurora_data!CW1840)+1, INT(aurora_data!CW1840))</f>
        <v>0</v>
      </c>
      <c r="CY26" s="207">
        <f>IF(aurora_data!CX1840-INT(aurora_data!CX1840)&gt;=0.75, INT(aurora_data!CX1840)+1, INT(aurora_data!CX1840))</f>
        <v>0</v>
      </c>
      <c r="CZ26" s="207">
        <f>IF(aurora_data!CY1840-INT(aurora_data!CY1840)&gt;=0.75, INT(aurora_data!CY1840)+1, INT(aurora_data!CY1840))</f>
        <v>0</v>
      </c>
      <c r="DA26" s="206">
        <f>IF(aurora_data!CZ1840-INT(aurora_data!CZ1840)&gt;=0.75, INT(aurora_data!CZ1840)+1, INT(aurora_data!CZ1840))</f>
        <v>50</v>
      </c>
      <c r="DB26" s="207">
        <f>IF(aurora_data!DA1840-INT(aurora_data!DA1840)&gt;=0.75, INT(aurora_data!DA1840)+1, INT(aurora_data!DA1840))</f>
        <v>50</v>
      </c>
      <c r="DC26" s="207">
        <f>IF(aurora_data!DB1840-INT(aurora_data!DB1840)&gt;=0.75, INT(aurora_data!DB1840)+1, INT(aurora_data!DB1840))</f>
        <v>100</v>
      </c>
      <c r="DD26" s="363" t="s">
        <v>622</v>
      </c>
      <c r="DE26" s="209">
        <f>IF(aurora_data!DB1840-INT(aurora_data!DB1840)&gt;=0.75, INT(aurora_data!DB1840)+1, INT(aurora_data!DB1840))</f>
        <v>100</v>
      </c>
      <c r="DF26" s="259">
        <f t="shared" ref="DF26:DF33" si="91">DE26/$DE$26</f>
        <v>1</v>
      </c>
    </row>
    <row r="27" spans="2:110" s="405" customFormat="1">
      <c r="B27" s="512"/>
      <c r="C27" s="519"/>
      <c r="D27" s="454" t="s">
        <v>264</v>
      </c>
      <c r="E27" s="397">
        <f>IF(aurora_data!D1841-INT(aurora_data!D1841)&gt;=0.75, INT(aurora_data!D1841)+1, INT(aurora_data!D1841))</f>
        <v>0</v>
      </c>
      <c r="F27" s="397">
        <f>IF(aurora_data!E1841-INT(aurora_data!E1841)&gt;=0.75, INT(aurora_data!E1841)+1, INT(aurora_data!E1841))</f>
        <v>0</v>
      </c>
      <c r="G27" s="397">
        <f>IF(aurora_data!F1841-INT(aurora_data!F1841)&gt;=0.75, INT(aurora_data!F1841)+1, INT(aurora_data!F1841))</f>
        <v>0</v>
      </c>
      <c r="H27" s="397">
        <f>IF(aurora_data!G1841-INT(aurora_data!G1841)&gt;=0.75, INT(aurora_data!G1841)+1, INT(aurora_data!G1841))</f>
        <v>0</v>
      </c>
      <c r="I27" s="398">
        <f>IF(aurora_data!H1841-INT(aurora_data!H1841)&gt;=0.75, INT(aurora_data!H1841)+1, INT(aurora_data!H1841))</f>
        <v>0</v>
      </c>
      <c r="J27" s="397">
        <f>IF(aurora_data!I1841-INT(aurora_data!I1841)&gt;=0.75, INT(aurora_data!I1841)+1, INT(aurora_data!I1841))</f>
        <v>1</v>
      </c>
      <c r="K27" s="397">
        <f>IF(aurora_data!J1841-INT(aurora_data!J1841)&gt;=0.75, INT(aurora_data!J1841)+1, INT(aurora_data!J1841))</f>
        <v>0</v>
      </c>
      <c r="L27" s="397">
        <f>IF(aurora_data!K1841-INT(aurora_data!K1841)&gt;=0.75, INT(aurora_data!K1841)+1, INT(aurora_data!K1841))</f>
        <v>0</v>
      </c>
      <c r="M27" s="398">
        <f>IF(aurora_data!L1841-INT(aurora_data!L1841)&gt;=0.75, INT(aurora_data!L1841)+1, INT(aurora_data!L1841))</f>
        <v>0</v>
      </c>
      <c r="N27" s="397">
        <f>IF(aurora_data!M1841-INT(aurora_data!M1841)&gt;=0.75, INT(aurora_data!M1841)+1, INT(aurora_data!M1841))</f>
        <v>0</v>
      </c>
      <c r="O27" s="397">
        <f>IF(aurora_data!N1841-INT(aurora_data!N1841)&gt;=0.75, INT(aurora_data!N1841)+1, INT(aurora_data!N1841))</f>
        <v>1</v>
      </c>
      <c r="P27" s="397">
        <f>IF(aurora_data!O1841-INT(aurora_data!O1841)&gt;=0.75, INT(aurora_data!O1841)+1, INT(aurora_data!O1841))</f>
        <v>0</v>
      </c>
      <c r="Q27" s="398">
        <f>IF(aurora_data!P1841-INT(aurora_data!P1841)&gt;=0.75, INT(aurora_data!P1841)+1, INT(aurora_data!P1841))</f>
        <v>1</v>
      </c>
      <c r="R27" s="397">
        <f>IF(aurora_data!Q1841-INT(aurora_data!Q1841)&gt;=0.75, INT(aurora_data!Q1841)+1, INT(aurora_data!Q1841))</f>
        <v>1</v>
      </c>
      <c r="S27" s="397">
        <f>IF(aurora_data!R1841-INT(aurora_data!R1841)&gt;=0.75, INT(aurora_data!R1841)+1, INT(aurora_data!R1841))</f>
        <v>0</v>
      </c>
      <c r="T27" s="399">
        <f>IF(aurora_data!S1841-INT(aurora_data!S1841)&gt;=0.75, INT(aurora_data!S1841)+1, INT(aurora_data!S1841))</f>
        <v>1</v>
      </c>
      <c r="U27" s="400">
        <f>IF(aurora_data!T1841-INT(aurora_data!T1841)&gt;=0.75, INT(aurora_data!T1841)+1, INT(aurora_data!T1841))</f>
        <v>0</v>
      </c>
      <c r="V27" s="397">
        <f>IF(aurora_data!U1841-INT(aurora_data!U1841)&gt;=0.75, INT(aurora_data!U1841)+1, INT(aurora_data!U1841))</f>
        <v>0</v>
      </c>
      <c r="W27" s="397">
        <f>IF(aurora_data!V1841-INT(aurora_data!V1841)&gt;=0.75, INT(aurora_data!V1841)+1, INT(aurora_data!V1841))</f>
        <v>0</v>
      </c>
      <c r="X27" s="397">
        <f>IF(aurora_data!W1841-INT(aurora_data!W1841)&gt;=0.75, INT(aurora_data!W1841)+1, INT(aurora_data!W1841))</f>
        <v>0</v>
      </c>
      <c r="Y27" s="340">
        <f>IF(aurora_data!X1841-INT(aurora_data!X1841)&gt;=0.75, INT(aurora_data!X1841)+1, INT(aurora_data!X1841))</f>
        <v>1</v>
      </c>
      <c r="Z27" s="214">
        <f>IF(aurora_data!Y1841-INT(aurora_data!Y1841)&gt;=0.75, INT(aurora_data!Y1841)+1, INT(aurora_data!Y1841))</f>
        <v>0</v>
      </c>
      <c r="AA27" s="214">
        <f>IF(aurora_data!Z1841-INT(aurora_data!Z1841)&gt;=0.75, INT(aurora_data!Z1841)+1, INT(aurora_data!Z1841))</f>
        <v>0</v>
      </c>
      <c r="AB27" s="214">
        <f>IF(aurora_data!AA1841-INT(aurora_data!AA1841)&gt;=0.75, INT(aurora_data!AA1841)+1, INT(aurora_data!AA1841))</f>
        <v>0</v>
      </c>
      <c r="AC27" s="356">
        <f>IF(aurora_data!AB1841-INT(aurora_data!AB1841)&gt;=0.75, INT(aurora_data!AB1841)+1, INT(aurora_data!AB1841))</f>
        <v>1</v>
      </c>
      <c r="AD27" s="214">
        <f>IF(aurora_data!AC1841-INT(aurora_data!AC1841)&gt;=0.75, INT(aurora_data!AC1841)+1, INT(aurora_data!AC1841))</f>
        <v>0</v>
      </c>
      <c r="AE27" s="214">
        <f>IF(aurora_data!AD1841-INT(aurora_data!AD1841)&gt;=0.75, INT(aurora_data!AD1841)+1, INT(aurora_data!AD1841))</f>
        <v>3</v>
      </c>
      <c r="AF27" s="214">
        <f>IF(aurora_data!AE1841-INT(aurora_data!AE1841)&gt;=0.75, INT(aurora_data!AE1841)+1, INT(aurora_data!AE1841))</f>
        <v>0</v>
      </c>
      <c r="AG27" s="356">
        <f>IF(aurora_data!AF1841-INT(aurora_data!AF1841)&gt;=0.75, INT(aurora_data!AF1841)+1, INT(aurora_data!AF1841))</f>
        <v>0</v>
      </c>
      <c r="AH27" s="214">
        <f>IF(aurora_data!AG1841-INT(aurora_data!AG1841)&gt;=0.75, INT(aurora_data!AG1841)+1, INT(aurora_data!AG1841))</f>
        <v>0</v>
      </c>
      <c r="AI27" s="214">
        <f>IF(aurora_data!AH1841-INT(aurora_data!AH1841)&gt;=0.75, INT(aurora_data!AH1841)+1, INT(aurora_data!AH1841))</f>
        <v>2</v>
      </c>
      <c r="AJ27" s="214">
        <f>IF(aurora_data!AI1841-INT(aurora_data!AI1841)&gt;=0.75, INT(aurora_data!AI1841)+1, INT(aurora_data!AI1841))</f>
        <v>0</v>
      </c>
      <c r="AK27" s="356">
        <f>IF(aurora_data!AJ1841-INT(aurora_data!AJ1841)&gt;=0.75, INT(aurora_data!AJ1841)+1, INT(aurora_data!AJ1841))</f>
        <v>1</v>
      </c>
      <c r="AL27" s="214">
        <f>IF(aurora_data!AK1841-INT(aurora_data!AK1841)&gt;=0.75, INT(aurora_data!AK1841)+1, INT(aurora_data!AK1841))</f>
        <v>0</v>
      </c>
      <c r="AM27" s="214">
        <f>IF(aurora_data!AL1841-INT(aurora_data!AL1841)&gt;=0.75, INT(aurora_data!AL1841)+1, INT(aurora_data!AL1841))</f>
        <v>6</v>
      </c>
      <c r="AN27" s="216">
        <f>IF(aurora_data!AM1841-INT(aurora_data!AM1841)&gt;=0.75, INT(aurora_data!AM1841)+1, INT(aurora_data!AM1841))</f>
        <v>0</v>
      </c>
      <c r="AO27" s="400">
        <f>IF(aurora_data!AN1841-INT(aurora_data!AN1841)&gt;=0.75, INT(aurora_data!AN1841)+1, INT(aurora_data!AN1841))</f>
        <v>0</v>
      </c>
      <c r="AP27" s="397">
        <f>IF(aurora_data!AO1841-INT(aurora_data!AO1841)&gt;=0.75, INT(aurora_data!AO1841)+1, INT(aurora_data!AO1841))</f>
        <v>0</v>
      </c>
      <c r="AQ27" s="397">
        <f>IF(aurora_data!AP1841-INT(aurora_data!AP1841)&gt;=0.75, INT(aurora_data!AP1841)+1, INT(aurora_data!AP1841))</f>
        <v>0</v>
      </c>
      <c r="AR27" s="397">
        <f>IF(aurora_data!AQ1841-INT(aurora_data!AQ1841)&gt;=0.75, INT(aurora_data!AQ1841)+1, INT(aurora_data!AQ1841))</f>
        <v>0</v>
      </c>
      <c r="AS27" s="401">
        <f>IF(aurora_data!AR1841-INT(aurora_data!AR1841)&gt;=0.75, INT(aurora_data!AR1841)+1, INT(aurora_data!AR1841))</f>
        <v>0</v>
      </c>
      <c r="AT27" s="397">
        <f>IF(aurora_data!AS1841-INT(aurora_data!AS1841)&gt;=0.75, INT(aurora_data!AS1841)+1, INT(aurora_data!AS1841))</f>
        <v>0</v>
      </c>
      <c r="AU27" s="397">
        <f>IF(aurora_data!AT1841-INT(aurora_data!AT1841)&gt;=0.75, INT(aurora_data!AT1841)+1, INT(aurora_data!AT1841))</f>
        <v>3</v>
      </c>
      <c r="AV27" s="397">
        <f>IF(aurora_data!AU1841-INT(aurora_data!AU1841)&gt;=0.75, INT(aurora_data!AU1841)+1, INT(aurora_data!AU1841))</f>
        <v>0</v>
      </c>
      <c r="AW27" s="398">
        <f>IF(aurora_data!AV1841-INT(aurora_data!AV1841)&gt;=0.75, INT(aurora_data!AV1841)+1, INT(aurora_data!AV1841))</f>
        <v>1</v>
      </c>
      <c r="AX27" s="397">
        <f>IF(aurora_data!AW1841-INT(aurora_data!AW1841)&gt;=0.75, INT(aurora_data!AW1841)+1, INT(aurora_data!AW1841))</f>
        <v>2</v>
      </c>
      <c r="AY27" s="397">
        <f>IF(aurora_data!AX1841-INT(aurora_data!AX1841)&gt;=0.75, INT(aurora_data!AX1841)+1, INT(aurora_data!AX1841))</f>
        <v>2</v>
      </c>
      <c r="AZ27" s="397">
        <f>IF(aurora_data!AY1841-INT(aurora_data!AY1841)&gt;=0.75, INT(aurora_data!AY1841)+1, INT(aurora_data!AY1841))</f>
        <v>2</v>
      </c>
      <c r="BA27" s="398">
        <f>IF(aurora_data!AZ1841-INT(aurora_data!AZ1841)&gt;=0.75, INT(aurora_data!AZ1841)+1, INT(aurora_data!AZ1841))</f>
        <v>1</v>
      </c>
      <c r="BB27" s="397">
        <f>IF(aurora_data!BA1841-INT(aurora_data!BA1841)&gt;=0.75, INT(aurora_data!BA1841)+1, INT(aurora_data!BA1841))</f>
        <v>0</v>
      </c>
      <c r="BC27" s="397">
        <f>IF(aurora_data!BB1841-INT(aurora_data!BB1841)&gt;=0.75, INT(aurora_data!BB1841)+1, INT(aurora_data!BB1841))</f>
        <v>5</v>
      </c>
      <c r="BD27" s="397">
        <f>IF(aurora_data!BC1841-INT(aurora_data!BC1841)&gt;=0.75, INT(aurora_data!BC1841)+1, INT(aurora_data!BC1841))</f>
        <v>2</v>
      </c>
      <c r="BE27" s="398">
        <f>IF(aurora_data!BD1841-INT(aurora_data!BD1841)&gt;=0.75, INT(aurora_data!BD1841)+1, INT(aurora_data!BD1841))</f>
        <v>0</v>
      </c>
      <c r="BF27" s="397">
        <f>IF(aurora_data!BE1841-INT(aurora_data!BE1841)&gt;=0.75, INT(aurora_data!BE1841)+1, INT(aurora_data!BE1841))</f>
        <v>1</v>
      </c>
      <c r="BG27" s="397">
        <f>IF(aurora_data!BF1841-INT(aurora_data!BF1841)&gt;=0.75, INT(aurora_data!BF1841)+1, INT(aurora_data!BF1841))</f>
        <v>2</v>
      </c>
      <c r="BH27" s="399">
        <f>IF(aurora_data!BG1841-INT(aurora_data!BG1841)&gt;=0.75, INT(aurora_data!BG1841)+1, INT(aurora_data!BG1841))</f>
        <v>2</v>
      </c>
      <c r="BI27" s="400">
        <f>IF(aurora_data!BH1841-INT(aurora_data!BH1841)&gt;=0.75, INT(aurora_data!BH1841)+1, INT(aurora_data!BH1841))</f>
        <v>0</v>
      </c>
      <c r="BJ27" s="397">
        <f>IF(aurora_data!BI1841-INT(aurora_data!BI1841)&gt;=0.75, INT(aurora_data!BI1841)+1, INT(aurora_data!BI1841))</f>
        <v>0</v>
      </c>
      <c r="BK27" s="397">
        <f>IF(aurora_data!BJ1841-INT(aurora_data!BJ1841)&gt;=0.75, INT(aurora_data!BJ1841)+1, INT(aurora_data!BJ1841))</f>
        <v>0</v>
      </c>
      <c r="BL27" s="397">
        <f>IF(aurora_data!BK1841-INT(aurora_data!BK1841)&gt;=0.75, INT(aurora_data!BK1841)+1, INT(aurora_data!BK1841))</f>
        <v>0</v>
      </c>
      <c r="BM27" s="401">
        <f>IF(aurora_data!BL1841-INT(aurora_data!BL1841)&gt;=0.75, INT(aurora_data!BL1841)+1, INT(aurora_data!BL1841))</f>
        <v>0</v>
      </c>
      <c r="BN27" s="397">
        <f>IF(aurora_data!BM1841-INT(aurora_data!BM1841)&gt;=0.75, INT(aurora_data!BM1841)+1, INT(aurora_data!BM1841))</f>
        <v>0</v>
      </c>
      <c r="BO27" s="397">
        <f>IF(aurora_data!BN1841-INT(aurora_data!BN1841)&gt;=0.75, INT(aurora_data!BN1841)+1, INT(aurora_data!BN1841))</f>
        <v>0</v>
      </c>
      <c r="BP27" s="397">
        <f>IF(aurora_data!BO1841-INT(aurora_data!BO1841)&gt;=0.75, INT(aurora_data!BO1841)+1, INT(aurora_data!BO1841))</f>
        <v>0</v>
      </c>
      <c r="BQ27" s="398">
        <f>IF(aurora_data!BP1841-INT(aurora_data!BP1841)&gt;=0.75, INT(aurora_data!BP1841)+1, INT(aurora_data!BP1841))</f>
        <v>0</v>
      </c>
      <c r="BR27" s="397">
        <f>IF(aurora_data!BQ1841-INT(aurora_data!BQ1841)&gt;=0.75, INT(aurora_data!BQ1841)+1, INT(aurora_data!BQ1841))</f>
        <v>0</v>
      </c>
      <c r="BS27" s="397">
        <f>IF(aurora_data!BR1841-INT(aurora_data!BR1841)&gt;=0.75, INT(aurora_data!BR1841)+1, INT(aurora_data!BR1841))</f>
        <v>2</v>
      </c>
      <c r="BT27" s="397">
        <f>IF(aurora_data!BS1841-INT(aurora_data!BS1841)&gt;=0.75, INT(aurora_data!BS1841)+1, INT(aurora_data!BS1841))</f>
        <v>0</v>
      </c>
      <c r="BU27" s="398">
        <f>IF(aurora_data!BT1841-INT(aurora_data!BT1841)&gt;=0.75, INT(aurora_data!BT1841)+1, INT(aurora_data!BT1841))</f>
        <v>1</v>
      </c>
      <c r="BV27" s="397">
        <f>IF(aurora_data!BU1841-INT(aurora_data!BU1841)&gt;=0.75, INT(aurora_data!BU1841)+1, INT(aurora_data!BU1841))</f>
        <v>1</v>
      </c>
      <c r="BW27" s="397">
        <f>IF(aurora_data!BV1841-INT(aurora_data!BV1841)&gt;=0.75, INT(aurora_data!BV1841)+1, INT(aurora_data!BV1841))</f>
        <v>0</v>
      </c>
      <c r="BX27" s="397">
        <f>IF(aurora_data!BW1841-INT(aurora_data!BW1841)&gt;=0.75, INT(aurora_data!BW1841)+1, INT(aurora_data!BW1841))</f>
        <v>1</v>
      </c>
      <c r="BY27" s="398">
        <f>IF(aurora_data!BX1841-INT(aurora_data!BX1841)&gt;=0.75, INT(aurora_data!BX1841)+1, INT(aurora_data!BX1841))</f>
        <v>1</v>
      </c>
      <c r="BZ27" s="397">
        <f>IF(aurora_data!BY1841-INT(aurora_data!BY1841)&gt;=0.75, INT(aurora_data!BY1841)+1, INT(aurora_data!BY1841))</f>
        <v>2</v>
      </c>
      <c r="CA27" s="397">
        <f>IF(aurora_data!BZ1841-INT(aurora_data!BZ1841)&gt;=0.75, INT(aurora_data!BZ1841)+1, INT(aurora_data!BZ1841))</f>
        <v>0</v>
      </c>
      <c r="CB27" s="399">
        <f>IF(aurora_data!CA1841-INT(aurora_data!CA1841)&gt;=0.75, INT(aurora_data!CA1841)+1, INT(aurora_data!CA1841))</f>
        <v>2</v>
      </c>
      <c r="CC27" s="400">
        <f>IF(aurora_data!CB1841-INT(aurora_data!CB1841)&gt;=0.75, INT(aurora_data!CB1841)+1, INT(aurora_data!CB1841))</f>
        <v>0</v>
      </c>
      <c r="CD27" s="397">
        <f>IF(aurora_data!CC1841-INT(aurora_data!CC1841)&gt;=0.75, INT(aurora_data!CC1841)+1, INT(aurora_data!CC1841))</f>
        <v>0</v>
      </c>
      <c r="CE27" s="397">
        <f>IF(aurora_data!CD1841-INT(aurora_data!CD1841)&gt;=0.75, INT(aurora_data!CD1841)+1, INT(aurora_data!CD1841))</f>
        <v>0</v>
      </c>
      <c r="CF27" s="397">
        <f>IF(aurora_data!CE1841-INT(aurora_data!CE1841)&gt;=0.75, INT(aurora_data!CE1841)+1, INT(aurora_data!CE1841))</f>
        <v>0</v>
      </c>
      <c r="CG27" s="401">
        <f>IF(aurora_data!CF1841-INT(aurora_data!CF1841)&gt;=0.75, INT(aurora_data!CF1841)+1, INT(aurora_data!CF1841))</f>
        <v>1</v>
      </c>
      <c r="CH27" s="397">
        <f>IF(aurora_data!CG1841-INT(aurora_data!CG1841)&gt;=0.75, INT(aurora_data!CG1841)+1, INT(aurora_data!CG1841))</f>
        <v>0</v>
      </c>
      <c r="CI27" s="397">
        <f>IF(aurora_data!CH1841-INT(aurora_data!CH1841)&gt;=0.75, INT(aurora_data!CH1841)+1, INT(aurora_data!CH1841))</f>
        <v>1</v>
      </c>
      <c r="CJ27" s="397">
        <f>IF(aurora_data!CI1841-INT(aurora_data!CI1841)&gt;=0.75, INT(aurora_data!CI1841)+1, INT(aurora_data!CI1841))</f>
        <v>0</v>
      </c>
      <c r="CK27" s="398">
        <f>IF(aurora_data!CJ1841-INT(aurora_data!CJ1841)&gt;=0.75, INT(aurora_data!CJ1841)+1, INT(aurora_data!CJ1841))</f>
        <v>3</v>
      </c>
      <c r="CL27" s="397">
        <f>IF(aurora_data!CK1841-INT(aurora_data!CK1841)&gt;=0.75, INT(aurora_data!CK1841)+1, INT(aurora_data!CK1841))</f>
        <v>1</v>
      </c>
      <c r="CM27" s="397">
        <f>IF(aurora_data!CL1841-INT(aurora_data!CL1841)&gt;=0.75, INT(aurora_data!CL1841)+1, INT(aurora_data!CL1841))</f>
        <v>2</v>
      </c>
      <c r="CN27" s="397">
        <f>IF(aurora_data!CM1841-INT(aurora_data!CM1841)&gt;=0.75, INT(aurora_data!CM1841)+1, INT(aurora_data!CM1841))</f>
        <v>1</v>
      </c>
      <c r="CO27" s="398">
        <f>IF(aurora_data!CN1841-INT(aurora_data!CN1841)&gt;=0.75, INT(aurora_data!CN1841)+1, INT(aurora_data!CN1841))</f>
        <v>4</v>
      </c>
      <c r="CP27" s="397">
        <f>IF(aurora_data!CO1841-INT(aurora_data!CO1841)&gt;=0.75, INT(aurora_data!CO1841)+1, INT(aurora_data!CO1841))</f>
        <v>2</v>
      </c>
      <c r="CQ27" s="397">
        <f>IF(aurora_data!CP1841-INT(aurora_data!CP1841)&gt;=0.75, INT(aurora_data!CP1841)+1, INT(aurora_data!CP1841))</f>
        <v>4</v>
      </c>
      <c r="CR27" s="397">
        <f>IF(aurora_data!CQ1841-INT(aurora_data!CQ1841)&gt;=0.75, INT(aurora_data!CQ1841)+1, INT(aurora_data!CQ1841))</f>
        <v>5</v>
      </c>
      <c r="CS27" s="398">
        <f>IF(aurora_data!CR1841-INT(aurora_data!CR1841)&gt;=0.75, INT(aurora_data!CR1841)+1, INT(aurora_data!CR1841))</f>
        <v>6</v>
      </c>
      <c r="CT27" s="397">
        <f>IF(aurora_data!CS1841-INT(aurora_data!CS1841)&gt;=0.75, INT(aurora_data!CS1841)+1, INT(aurora_data!CS1841))</f>
        <v>5</v>
      </c>
      <c r="CU27" s="397">
        <f>IF(aurora_data!CT1841-INT(aurora_data!CT1841)&gt;=0.75, INT(aurora_data!CT1841)+1, INT(aurora_data!CT1841))</f>
        <v>8</v>
      </c>
      <c r="CV27" s="397">
        <f>IF(aurora_data!CU1841-INT(aurora_data!CU1841)&gt;=0.75, INT(aurora_data!CU1841)+1, INT(aurora_data!CU1841))</f>
        <v>5</v>
      </c>
      <c r="CW27" s="400">
        <f>IF(aurora_data!CV1841-INT(aurora_data!CV1841)&gt;=0.75, INT(aurora_data!CV1841)+1, INT(aurora_data!CV1841))</f>
        <v>0</v>
      </c>
      <c r="CX27" s="397">
        <f>IF(aurora_data!CW1841-INT(aurora_data!CW1841)&gt;=0.75, INT(aurora_data!CW1841)+1, INT(aurora_data!CW1841))</f>
        <v>0</v>
      </c>
      <c r="CY27" s="397">
        <f>IF(aurora_data!CX1841-INT(aurora_data!CX1841)&gt;=0.75, INT(aurora_data!CX1841)+1, INT(aurora_data!CX1841))</f>
        <v>0</v>
      </c>
      <c r="CZ27" s="397">
        <f>IF(aurora_data!CY1841-INT(aurora_data!CY1841)&gt;=0.75, INT(aurora_data!CY1841)+1, INT(aurora_data!CY1841))</f>
        <v>0</v>
      </c>
      <c r="DA27" s="400">
        <f>IF(aurora_data!CZ1841-INT(aurora_data!CZ1841)&gt;=0.75, INT(aurora_data!CZ1841)+1, INT(aurora_data!CZ1841))</f>
        <v>50</v>
      </c>
      <c r="DB27" s="397">
        <f>IF(aurora_data!DA1841-INT(aurora_data!DA1841)&gt;=0.75, INT(aurora_data!DA1841)+1, INT(aurora_data!DA1841))</f>
        <v>50</v>
      </c>
      <c r="DC27" s="397">
        <f>IF(aurora_data!DB1841-INT(aurora_data!DB1841)&gt;=0.75, INT(aurora_data!DB1841)+1, INT(aurora_data!DB1841))</f>
        <v>100</v>
      </c>
      <c r="DD27" s="402" t="s">
        <v>622</v>
      </c>
      <c r="DE27" s="403">
        <f>IF(aurora_data!DB1841-INT(aurora_data!DB1841)&gt;=0.75, INT(aurora_data!DB1841)+1, INT(aurora_data!DB1841))</f>
        <v>100</v>
      </c>
      <c r="DF27" s="404">
        <f t="shared" si="91"/>
        <v>1</v>
      </c>
    </row>
    <row r="28" spans="2:110" s="405" customFormat="1">
      <c r="B28" s="512"/>
      <c r="C28" s="519"/>
      <c r="D28" s="396" t="s">
        <v>265</v>
      </c>
      <c r="E28" s="397">
        <f>IF(aurora_data!D1842-INT(aurora_data!D1842)&gt;=0.75, INT(aurora_data!D1842)+1, INT(aurora_data!D1842))</f>
        <v>0</v>
      </c>
      <c r="F28" s="397">
        <f>IF(aurora_data!E1842-INT(aurora_data!E1842)&gt;=0.75, INT(aurora_data!E1842)+1, INT(aurora_data!E1842))</f>
        <v>0</v>
      </c>
      <c r="G28" s="397">
        <f>IF(aurora_data!F1842-INT(aurora_data!F1842)&gt;=0.75, INT(aurora_data!F1842)+1, INT(aurora_data!F1842))</f>
        <v>0</v>
      </c>
      <c r="H28" s="397">
        <f>IF(aurora_data!G1842-INT(aurora_data!G1842)&gt;=0.75, INT(aurora_data!G1842)+1, INT(aurora_data!G1842))</f>
        <v>0</v>
      </c>
      <c r="I28" s="398">
        <f>IF(aurora_data!H1842-INT(aurora_data!H1842)&gt;=0.75, INT(aurora_data!H1842)+1, INT(aurora_data!H1842))</f>
        <v>0</v>
      </c>
      <c r="J28" s="397">
        <f>IF(aurora_data!I1842-INT(aurora_data!I1842)&gt;=0.75, INT(aurora_data!I1842)+1, INT(aurora_data!I1842))</f>
        <v>0</v>
      </c>
      <c r="K28" s="397">
        <f>IF(aurora_data!J1842-INT(aurora_data!J1842)&gt;=0.75, INT(aurora_data!J1842)+1, INT(aurora_data!J1842))</f>
        <v>0</v>
      </c>
      <c r="L28" s="397">
        <f>IF(aurora_data!K1842-INT(aurora_data!K1842)&gt;=0.75, INT(aurora_data!K1842)+1, INT(aurora_data!K1842))</f>
        <v>0</v>
      </c>
      <c r="M28" s="398">
        <f>IF(aurora_data!L1842-INT(aurora_data!L1842)&gt;=0.75, INT(aurora_data!L1842)+1, INT(aurora_data!L1842))</f>
        <v>0</v>
      </c>
      <c r="N28" s="397">
        <f>IF(aurora_data!M1842-INT(aurora_data!M1842)&gt;=0.75, INT(aurora_data!M1842)+1, INT(aurora_data!M1842))</f>
        <v>0</v>
      </c>
      <c r="O28" s="397">
        <f>IF(aurora_data!N1842-INT(aurora_data!N1842)&gt;=0.75, INT(aurora_data!N1842)+1, INT(aurora_data!N1842))</f>
        <v>0</v>
      </c>
      <c r="P28" s="397">
        <f>IF(aurora_data!O1842-INT(aurora_data!O1842)&gt;=0.75, INT(aurora_data!O1842)+1, INT(aurora_data!O1842))</f>
        <v>0</v>
      </c>
      <c r="Q28" s="398">
        <f>IF(aurora_data!P1842-INT(aurora_data!P1842)&gt;=0.75, INT(aurora_data!P1842)+1, INT(aurora_data!P1842))</f>
        <v>1</v>
      </c>
      <c r="R28" s="397">
        <f>IF(aurora_data!Q1842-INT(aurora_data!Q1842)&gt;=0.75, INT(aurora_data!Q1842)+1, INT(aurora_data!Q1842))</f>
        <v>0</v>
      </c>
      <c r="S28" s="397">
        <f>IF(aurora_data!R1842-INT(aurora_data!R1842)&gt;=0.75, INT(aurora_data!R1842)+1, INT(aurora_data!R1842))</f>
        <v>0</v>
      </c>
      <c r="T28" s="399">
        <f>IF(aurora_data!S1842-INT(aurora_data!S1842)&gt;=0.75, INT(aurora_data!S1842)+1, INT(aurora_data!S1842))</f>
        <v>0</v>
      </c>
      <c r="U28" s="400">
        <f>IF(aurora_data!T1842-INT(aurora_data!T1842)&gt;=0.75, INT(aurora_data!T1842)+1, INT(aurora_data!T1842))</f>
        <v>0</v>
      </c>
      <c r="V28" s="397">
        <f>IF(aurora_data!U1842-INT(aurora_data!U1842)&gt;=0.75, INT(aurora_data!U1842)+1, INT(aurora_data!U1842))</f>
        <v>0</v>
      </c>
      <c r="W28" s="397">
        <f>IF(aurora_data!V1842-INT(aurora_data!V1842)&gt;=0.75, INT(aurora_data!V1842)+1, INT(aurora_data!V1842))</f>
        <v>0</v>
      </c>
      <c r="X28" s="397">
        <f>IF(aurora_data!W1842-INT(aurora_data!W1842)&gt;=0.75, INT(aurora_data!W1842)+1, INT(aurora_data!W1842))</f>
        <v>0</v>
      </c>
      <c r="Y28" s="401">
        <f>IF(aurora_data!X1842-INT(aurora_data!X1842)&gt;=0.75, INT(aurora_data!X1842)+1, INT(aurora_data!X1842))</f>
        <v>0</v>
      </c>
      <c r="Z28" s="397">
        <f>IF(aurora_data!Y1842-INT(aurora_data!Y1842)&gt;=0.75, INT(aurora_data!Y1842)+1, INT(aurora_data!Y1842))</f>
        <v>0</v>
      </c>
      <c r="AA28" s="397">
        <f>IF(aurora_data!Z1842-INT(aurora_data!Z1842)&gt;=0.75, INT(aurora_data!Z1842)+1, INT(aurora_data!Z1842))</f>
        <v>0</v>
      </c>
      <c r="AB28" s="397">
        <f>IF(aurora_data!AA1842-INT(aurora_data!AA1842)&gt;=0.75, INT(aurora_data!AA1842)+1, INT(aurora_data!AA1842))</f>
        <v>0</v>
      </c>
      <c r="AC28" s="398">
        <f>IF(aurora_data!AB1842-INT(aurora_data!AB1842)&gt;=0.75, INT(aurora_data!AB1842)+1, INT(aurora_data!AB1842))</f>
        <v>0</v>
      </c>
      <c r="AD28" s="397">
        <f>IF(aurora_data!AC1842-INT(aurora_data!AC1842)&gt;=0.75, INT(aurora_data!AC1842)+1, INT(aurora_data!AC1842))</f>
        <v>0</v>
      </c>
      <c r="AE28" s="397">
        <f>IF(aurora_data!AD1842-INT(aurora_data!AD1842)&gt;=0.75, INT(aurora_data!AD1842)+1, INT(aurora_data!AD1842))</f>
        <v>0</v>
      </c>
      <c r="AF28" s="397">
        <f>IF(aurora_data!AE1842-INT(aurora_data!AE1842)&gt;=0.75, INT(aurora_data!AE1842)+1, INT(aurora_data!AE1842))</f>
        <v>0</v>
      </c>
      <c r="AG28" s="398">
        <f>IF(aurora_data!AF1842-INT(aurora_data!AF1842)&gt;=0.75, INT(aurora_data!AF1842)+1, INT(aurora_data!AF1842))</f>
        <v>0</v>
      </c>
      <c r="AH28" s="397">
        <f>IF(aurora_data!AG1842-INT(aurora_data!AG1842)&gt;=0.75, INT(aurora_data!AG1842)+1, INT(aurora_data!AG1842))</f>
        <v>0</v>
      </c>
      <c r="AI28" s="397">
        <f>IF(aurora_data!AH1842-INT(aurora_data!AH1842)&gt;=0.75, INT(aurora_data!AH1842)+1, INT(aurora_data!AH1842))</f>
        <v>0</v>
      </c>
      <c r="AJ28" s="397">
        <f>IF(aurora_data!AI1842-INT(aurora_data!AI1842)&gt;=0.75, INT(aurora_data!AI1842)+1, INT(aurora_data!AI1842))</f>
        <v>0</v>
      </c>
      <c r="AK28" s="398">
        <f>IF(aurora_data!AJ1842-INT(aurora_data!AJ1842)&gt;=0.75, INT(aurora_data!AJ1842)+1, INT(aurora_data!AJ1842))</f>
        <v>0</v>
      </c>
      <c r="AL28" s="397">
        <f>IF(aurora_data!AK1842-INT(aurora_data!AK1842)&gt;=0.75, INT(aurora_data!AK1842)+1, INT(aurora_data!AK1842))</f>
        <v>0</v>
      </c>
      <c r="AM28" s="397">
        <f>IF(aurora_data!AL1842-INT(aurora_data!AL1842)&gt;=0.75, INT(aurora_data!AL1842)+1, INT(aurora_data!AL1842))</f>
        <v>0</v>
      </c>
      <c r="AN28" s="399">
        <f>IF(aurora_data!AM1842-INT(aurora_data!AM1842)&gt;=0.75, INT(aurora_data!AM1842)+1, INT(aurora_data!AM1842))</f>
        <v>0</v>
      </c>
      <c r="AO28" s="400">
        <f>IF(aurora_data!AN1842-INT(aurora_data!AN1842)&gt;=0.75, INT(aurora_data!AN1842)+1, INT(aurora_data!AN1842))</f>
        <v>0</v>
      </c>
      <c r="AP28" s="397">
        <f>IF(aurora_data!AO1842-INT(aurora_data!AO1842)&gt;=0.75, INT(aurora_data!AO1842)+1, INT(aurora_data!AO1842))</f>
        <v>0</v>
      </c>
      <c r="AQ28" s="397">
        <f>IF(aurora_data!AP1842-INT(aurora_data!AP1842)&gt;=0.75, INT(aurora_data!AP1842)+1, INT(aurora_data!AP1842))</f>
        <v>0</v>
      </c>
      <c r="AR28" s="397">
        <f>IF(aurora_data!AQ1842-INT(aurora_data!AQ1842)&gt;=0.75, INT(aurora_data!AQ1842)+1, INT(aurora_data!AQ1842))</f>
        <v>0</v>
      </c>
      <c r="AS28" s="401">
        <f>IF(aurora_data!AR1842-INT(aurora_data!AR1842)&gt;=0.75, INT(aurora_data!AR1842)+1, INT(aurora_data!AR1842))</f>
        <v>0</v>
      </c>
      <c r="AT28" s="397">
        <f>IF(aurora_data!AS1842-INT(aurora_data!AS1842)&gt;=0.75, INT(aurora_data!AS1842)+1, INT(aurora_data!AS1842))</f>
        <v>0</v>
      </c>
      <c r="AU28" s="397">
        <f>IF(aurora_data!AT1842-INT(aurora_data!AT1842)&gt;=0.75, INT(aurora_data!AT1842)+1, INT(aurora_data!AT1842))</f>
        <v>1</v>
      </c>
      <c r="AV28" s="397">
        <f>IF(aurora_data!AU1842-INT(aurora_data!AU1842)&gt;=0.75, INT(aurora_data!AU1842)+1, INT(aurora_data!AU1842))</f>
        <v>0</v>
      </c>
      <c r="AW28" s="398">
        <f>IF(aurora_data!AV1842-INT(aurora_data!AV1842)&gt;=0.75, INT(aurora_data!AV1842)+1, INT(aurora_data!AV1842))</f>
        <v>0</v>
      </c>
      <c r="AX28" s="397">
        <f>IF(aurora_data!AW1842-INT(aurora_data!AW1842)&gt;=0.75, INT(aurora_data!AW1842)+1, INT(aurora_data!AW1842))</f>
        <v>0</v>
      </c>
      <c r="AY28" s="397">
        <f>IF(aurora_data!AX1842-INT(aurora_data!AX1842)&gt;=0.75, INT(aurora_data!AX1842)+1, INT(aurora_data!AX1842))</f>
        <v>2</v>
      </c>
      <c r="AZ28" s="397">
        <f>IF(aurora_data!AY1842-INT(aurora_data!AY1842)&gt;=0.75, INT(aurora_data!AY1842)+1, INT(aurora_data!AY1842))</f>
        <v>0</v>
      </c>
      <c r="BA28" s="398">
        <f>IF(aurora_data!AZ1842-INT(aurora_data!AZ1842)&gt;=0.75, INT(aurora_data!AZ1842)+1, INT(aurora_data!AZ1842))</f>
        <v>0</v>
      </c>
      <c r="BB28" s="397">
        <f>IF(aurora_data!BA1842-INT(aurora_data!BA1842)&gt;=0.75, INT(aurora_data!BA1842)+1, INT(aurora_data!BA1842))</f>
        <v>0</v>
      </c>
      <c r="BC28" s="397">
        <f>IF(aurora_data!BB1842-INT(aurora_data!BB1842)&gt;=0.75, INT(aurora_data!BB1842)+1, INT(aurora_data!BB1842))</f>
        <v>0</v>
      </c>
      <c r="BD28" s="397">
        <f>IF(aurora_data!BC1842-INT(aurora_data!BC1842)&gt;=0.75, INT(aurora_data!BC1842)+1, INT(aurora_data!BC1842))</f>
        <v>0</v>
      </c>
      <c r="BE28" s="398">
        <f>IF(aurora_data!BD1842-INT(aurora_data!BD1842)&gt;=0.75, INT(aurora_data!BD1842)+1, INT(aurora_data!BD1842))</f>
        <v>0</v>
      </c>
      <c r="BF28" s="397">
        <f>IF(aurora_data!BE1842-INT(aurora_data!BE1842)&gt;=0.75, INT(aurora_data!BE1842)+1, INT(aurora_data!BE1842))</f>
        <v>0</v>
      </c>
      <c r="BG28" s="397">
        <f>IF(aurora_data!BF1842-INT(aurora_data!BF1842)&gt;=0.75, INT(aurora_data!BF1842)+1, INT(aurora_data!BF1842))</f>
        <v>0</v>
      </c>
      <c r="BH28" s="399">
        <f>IF(aurora_data!BG1842-INT(aurora_data!BG1842)&gt;=0.75, INT(aurora_data!BG1842)+1, INT(aurora_data!BG1842))</f>
        <v>0</v>
      </c>
      <c r="BI28" s="400">
        <f>IF(aurora_data!BH1842-INT(aurora_data!BH1842)&gt;=0.75, INT(aurora_data!BH1842)+1, INT(aurora_data!BH1842))</f>
        <v>0</v>
      </c>
      <c r="BJ28" s="397">
        <f>IF(aurora_data!BI1842-INT(aurora_data!BI1842)&gt;=0.75, INT(aurora_data!BI1842)+1, INT(aurora_data!BI1842))</f>
        <v>0</v>
      </c>
      <c r="BK28" s="397">
        <f>IF(aurora_data!BJ1842-INT(aurora_data!BJ1842)&gt;=0.75, INT(aurora_data!BJ1842)+1, INT(aurora_data!BJ1842))</f>
        <v>0</v>
      </c>
      <c r="BL28" s="397">
        <f>IF(aurora_data!BK1842-INT(aurora_data!BK1842)&gt;=0.75, INT(aurora_data!BK1842)+1, INT(aurora_data!BK1842))</f>
        <v>0</v>
      </c>
      <c r="BM28" s="401">
        <f>IF(aurora_data!BL1842-INT(aurora_data!BL1842)&gt;=0.75, INT(aurora_data!BL1842)+1, INT(aurora_data!BL1842))</f>
        <v>0</v>
      </c>
      <c r="BN28" s="397">
        <f>IF(aurora_data!BM1842-INT(aurora_data!BM1842)&gt;=0.75, INT(aurora_data!BM1842)+1, INT(aurora_data!BM1842))</f>
        <v>0</v>
      </c>
      <c r="BO28" s="397">
        <f>IF(aurora_data!BN1842-INT(aurora_data!BN1842)&gt;=0.75, INT(aurora_data!BN1842)+1, INT(aurora_data!BN1842))</f>
        <v>0</v>
      </c>
      <c r="BP28" s="397">
        <f>IF(aurora_data!BO1842-INT(aurora_data!BO1842)&gt;=0.75, INT(aurora_data!BO1842)+1, INT(aurora_data!BO1842))</f>
        <v>0</v>
      </c>
      <c r="BQ28" s="398">
        <f>IF(aurora_data!BP1842-INT(aurora_data!BP1842)&gt;=0.75, INT(aurora_data!BP1842)+1, INT(aurora_data!BP1842))</f>
        <v>0</v>
      </c>
      <c r="BR28" s="397">
        <f>IF(aurora_data!BQ1842-INT(aurora_data!BQ1842)&gt;=0.75, INT(aurora_data!BQ1842)+1, INT(aurora_data!BQ1842))</f>
        <v>0</v>
      </c>
      <c r="BS28" s="397">
        <f>IF(aurora_data!BR1842-INT(aurora_data!BR1842)&gt;=0.75, INT(aurora_data!BR1842)+1, INT(aurora_data!BR1842))</f>
        <v>0</v>
      </c>
      <c r="BT28" s="397">
        <f>IF(aurora_data!BS1842-INT(aurora_data!BS1842)&gt;=0.75, INT(aurora_data!BS1842)+1, INT(aurora_data!BS1842))</f>
        <v>0</v>
      </c>
      <c r="BU28" s="398">
        <f>IF(aurora_data!BT1842-INT(aurora_data!BT1842)&gt;=0.75, INT(aurora_data!BT1842)+1, INT(aurora_data!BT1842))</f>
        <v>1</v>
      </c>
      <c r="BV28" s="397">
        <f>IF(aurora_data!BU1842-INT(aurora_data!BU1842)&gt;=0.75, INT(aurora_data!BU1842)+1, INT(aurora_data!BU1842))</f>
        <v>0</v>
      </c>
      <c r="BW28" s="397">
        <f>IF(aurora_data!BV1842-INT(aurora_data!BV1842)&gt;=0.75, INT(aurora_data!BV1842)+1, INT(aurora_data!BV1842))</f>
        <v>1</v>
      </c>
      <c r="BX28" s="397">
        <f>IF(aurora_data!BW1842-INT(aurora_data!BW1842)&gt;=0.75, INT(aurora_data!BW1842)+1, INT(aurora_data!BW1842))</f>
        <v>0</v>
      </c>
      <c r="BY28" s="398">
        <f>IF(aurora_data!BX1842-INT(aurora_data!BX1842)&gt;=0.75, INT(aurora_data!BX1842)+1, INT(aurora_data!BX1842))</f>
        <v>1</v>
      </c>
      <c r="BZ28" s="397">
        <f>IF(aurora_data!BY1842-INT(aurora_data!BY1842)&gt;=0.75, INT(aurora_data!BY1842)+1, INT(aurora_data!BY1842))</f>
        <v>0</v>
      </c>
      <c r="CA28" s="397">
        <f>IF(aurora_data!BZ1842-INT(aurora_data!BZ1842)&gt;=0.75, INT(aurora_data!BZ1842)+1, INT(aurora_data!BZ1842))</f>
        <v>3</v>
      </c>
      <c r="CB28" s="399">
        <f>IF(aurora_data!CA1842-INT(aurora_data!CA1842)&gt;=0.75, INT(aurora_data!CA1842)+1, INT(aurora_data!CA1842))</f>
        <v>0</v>
      </c>
      <c r="CC28" s="400">
        <f>IF(aurora_data!CB1842-INT(aurora_data!CB1842)&gt;=0.75, INT(aurora_data!CB1842)+1, INT(aurora_data!CB1842))</f>
        <v>0</v>
      </c>
      <c r="CD28" s="397">
        <f>IF(aurora_data!CC1842-INT(aurora_data!CC1842)&gt;=0.75, INT(aurora_data!CC1842)+1, INT(aurora_data!CC1842))</f>
        <v>0</v>
      </c>
      <c r="CE28" s="397">
        <f>IF(aurora_data!CD1842-INT(aurora_data!CD1842)&gt;=0.75, INT(aurora_data!CD1842)+1, INT(aurora_data!CD1842))</f>
        <v>0</v>
      </c>
      <c r="CF28" s="397">
        <f>IF(aurora_data!CE1842-INT(aurora_data!CE1842)&gt;=0.75, INT(aurora_data!CE1842)+1, INT(aurora_data!CE1842))</f>
        <v>0</v>
      </c>
      <c r="CG28" s="401">
        <f>IF(aurora_data!CF1842-INT(aurora_data!CF1842)&gt;=0.75, INT(aurora_data!CF1842)+1, INT(aurora_data!CF1842))</f>
        <v>0</v>
      </c>
      <c r="CH28" s="397">
        <f>IF(aurora_data!CG1842-INT(aurora_data!CG1842)&gt;=0.75, INT(aurora_data!CG1842)+1, INT(aurora_data!CG1842))</f>
        <v>0</v>
      </c>
      <c r="CI28" s="397">
        <f>IF(aurora_data!CH1842-INT(aurora_data!CH1842)&gt;=0.75, INT(aurora_data!CH1842)+1, INT(aurora_data!CH1842))</f>
        <v>0</v>
      </c>
      <c r="CJ28" s="397">
        <f>IF(aurora_data!CI1842-INT(aurora_data!CI1842)&gt;=0.75, INT(aurora_data!CI1842)+1, INT(aurora_data!CI1842))</f>
        <v>0</v>
      </c>
      <c r="CK28" s="398">
        <f>IF(aurora_data!CJ1842-INT(aurora_data!CJ1842)&gt;=0.75, INT(aurora_data!CJ1842)+1, INT(aurora_data!CJ1842))</f>
        <v>2</v>
      </c>
      <c r="CL28" s="397">
        <f>IF(aurora_data!CK1842-INT(aurora_data!CK1842)&gt;=0.75, INT(aurora_data!CK1842)+1, INT(aurora_data!CK1842))</f>
        <v>0</v>
      </c>
      <c r="CM28" s="397">
        <f>IF(aurora_data!CL1842-INT(aurora_data!CL1842)&gt;=0.75, INT(aurora_data!CL1842)+1, INT(aurora_data!CL1842))</f>
        <v>1</v>
      </c>
      <c r="CN28" s="397">
        <f>IF(aurora_data!CM1842-INT(aurora_data!CM1842)&gt;=0.75, INT(aurora_data!CM1842)+1, INT(aurora_data!CM1842))</f>
        <v>0</v>
      </c>
      <c r="CO28" s="398">
        <f>IF(aurora_data!CN1842-INT(aurora_data!CN1842)&gt;=0.75, INT(aurora_data!CN1842)+1, INT(aurora_data!CN1842))</f>
        <v>0</v>
      </c>
      <c r="CP28" s="397">
        <f>IF(aurora_data!CO1842-INT(aurora_data!CO1842)&gt;=0.75, INT(aurora_data!CO1842)+1, INT(aurora_data!CO1842))</f>
        <v>0</v>
      </c>
      <c r="CQ28" s="397">
        <f>IF(aurora_data!CP1842-INT(aurora_data!CP1842)&gt;=0.75, INT(aurora_data!CP1842)+1, INT(aurora_data!CP1842))</f>
        <v>2</v>
      </c>
      <c r="CR28" s="397">
        <f>IF(aurora_data!CQ1842-INT(aurora_data!CQ1842)&gt;=0.75, INT(aurora_data!CQ1842)+1, INT(aurora_data!CQ1842))</f>
        <v>0</v>
      </c>
      <c r="CS28" s="398">
        <f>IF(aurora_data!CR1842-INT(aurora_data!CR1842)&gt;=0.75, INT(aurora_data!CR1842)+1, INT(aurora_data!CR1842))</f>
        <v>0</v>
      </c>
      <c r="CT28" s="397">
        <f>IF(aurora_data!CS1842-INT(aurora_data!CS1842)&gt;=0.75, INT(aurora_data!CS1842)+1, INT(aurora_data!CS1842))</f>
        <v>0</v>
      </c>
      <c r="CU28" s="397">
        <f>IF(aurora_data!CT1842-INT(aurora_data!CT1842)&gt;=0.75, INT(aurora_data!CT1842)+1, INT(aurora_data!CT1842))</f>
        <v>0</v>
      </c>
      <c r="CV28" s="397">
        <f>IF(aurora_data!CU1842-INT(aurora_data!CU1842)&gt;=0.75, INT(aurora_data!CU1842)+1, INT(aurora_data!CU1842))</f>
        <v>0</v>
      </c>
      <c r="CW28" s="400">
        <f>IF(aurora_data!CV1842-INT(aurora_data!CV1842)&gt;=0.75, INT(aurora_data!CV1842)+1, INT(aurora_data!CV1842))</f>
        <v>0</v>
      </c>
      <c r="CX28" s="397">
        <f>IF(aurora_data!CW1842-INT(aurora_data!CW1842)&gt;=0.75, INT(aurora_data!CW1842)+1, INT(aurora_data!CW1842))</f>
        <v>0</v>
      </c>
      <c r="CY28" s="397">
        <f>IF(aurora_data!CX1842-INT(aurora_data!CX1842)&gt;=0.75, INT(aurora_data!CX1842)+1, INT(aurora_data!CX1842))</f>
        <v>0</v>
      </c>
      <c r="CZ28" s="397">
        <f>IF(aurora_data!CY1842-INT(aurora_data!CY1842)&gt;=0.75, INT(aurora_data!CY1842)+1, INT(aurora_data!CY1842))</f>
        <v>0</v>
      </c>
      <c r="DA28" s="400">
        <f>IF(aurora_data!CZ1842-INT(aurora_data!CZ1842)&gt;=0.75, INT(aurora_data!CZ1842)+1, INT(aurora_data!CZ1842))</f>
        <v>11</v>
      </c>
      <c r="DB28" s="397">
        <f>IF(aurora_data!DA1842-INT(aurora_data!DA1842)&gt;=0.75, INT(aurora_data!DA1842)+1, INT(aurora_data!DA1842))</f>
        <v>4</v>
      </c>
      <c r="DC28" s="397">
        <f>IF(aurora_data!DB1842-INT(aurora_data!DB1842)&gt;=0.75, INT(aurora_data!DB1842)+1, INT(aurora_data!DB1842))</f>
        <v>15</v>
      </c>
      <c r="DD28" s="402" t="s">
        <v>622</v>
      </c>
      <c r="DE28" s="403">
        <f>IF(aurora_data!DB1842-INT(aurora_data!DB1842)&gt;=0.75, INT(aurora_data!DB1842)+1, INT(aurora_data!DB1842))</f>
        <v>15</v>
      </c>
      <c r="DF28" s="404">
        <f t="shared" si="91"/>
        <v>0.15</v>
      </c>
    </row>
    <row r="29" spans="2:110" s="405" customFormat="1">
      <c r="B29" s="512"/>
      <c r="C29" s="519"/>
      <c r="D29" s="406" t="s">
        <v>266</v>
      </c>
      <c r="E29" s="397">
        <f>IF(aurora_data!D1843-INT(aurora_data!D1843)&gt;=0.75, INT(aurora_data!D1843)+1, INT(aurora_data!D1843))</f>
        <v>0</v>
      </c>
      <c r="F29" s="397">
        <f>IF(aurora_data!E1843-INT(aurora_data!E1843)&gt;=0.75, INT(aurora_data!E1843)+1, INT(aurora_data!E1843))</f>
        <v>0</v>
      </c>
      <c r="G29" s="397">
        <f>IF(aurora_data!F1843-INT(aurora_data!F1843)&gt;=0.75, INT(aurora_data!F1843)+1, INT(aurora_data!F1843))</f>
        <v>0</v>
      </c>
      <c r="H29" s="397">
        <f>IF(aurora_data!G1843-INT(aurora_data!G1843)&gt;=0.75, INT(aurora_data!G1843)+1, INT(aurora_data!G1843))</f>
        <v>0</v>
      </c>
      <c r="I29" s="398">
        <f>IF(aurora_data!H1843-INT(aurora_data!H1843)&gt;=0.75, INT(aurora_data!H1843)+1, INT(aurora_data!H1843))</f>
        <v>0</v>
      </c>
      <c r="J29" s="397">
        <f>IF(aurora_data!I1843-INT(aurora_data!I1843)&gt;=0.75, INT(aurora_data!I1843)+1, INT(aurora_data!I1843))</f>
        <v>0</v>
      </c>
      <c r="K29" s="397">
        <f>IF(aurora_data!J1843-INT(aurora_data!J1843)&gt;=0.75, INT(aurora_data!J1843)+1, INT(aurora_data!J1843))</f>
        <v>0</v>
      </c>
      <c r="L29" s="397">
        <f>IF(aurora_data!K1843-INT(aurora_data!K1843)&gt;=0.75, INT(aurora_data!K1843)+1, INT(aurora_data!K1843))</f>
        <v>0</v>
      </c>
      <c r="M29" s="398">
        <f>IF(aurora_data!L1843-INT(aurora_data!L1843)&gt;=0.75, INT(aurora_data!L1843)+1, INT(aurora_data!L1843))</f>
        <v>0</v>
      </c>
      <c r="N29" s="397">
        <f>IF(aurora_data!M1843-INT(aurora_data!M1843)&gt;=0.75, INT(aurora_data!M1843)+1, INT(aurora_data!M1843))</f>
        <v>0</v>
      </c>
      <c r="O29" s="397">
        <f>IF(aurora_data!N1843-INT(aurora_data!N1843)&gt;=0.75, INT(aurora_data!N1843)+1, INT(aurora_data!N1843))</f>
        <v>0</v>
      </c>
      <c r="P29" s="397">
        <f>IF(aurora_data!O1843-INT(aurora_data!O1843)&gt;=0.75, INT(aurora_data!O1843)+1, INT(aurora_data!O1843))</f>
        <v>0</v>
      </c>
      <c r="Q29" s="398">
        <f>IF(aurora_data!P1843-INT(aurora_data!P1843)&gt;=0.75, INT(aurora_data!P1843)+1, INT(aurora_data!P1843))</f>
        <v>0</v>
      </c>
      <c r="R29" s="397">
        <f>IF(aurora_data!Q1843-INT(aurora_data!Q1843)&gt;=0.75, INT(aurora_data!Q1843)+1, INT(aurora_data!Q1843))</f>
        <v>0</v>
      </c>
      <c r="S29" s="397">
        <f>IF(aurora_data!R1843-INT(aurora_data!R1843)&gt;=0.75, INT(aurora_data!R1843)+1, INT(aurora_data!R1843))</f>
        <v>0</v>
      </c>
      <c r="T29" s="399">
        <f>IF(aurora_data!S1843-INT(aurora_data!S1843)&gt;=0.75, INT(aurora_data!S1843)+1, INT(aurora_data!S1843))</f>
        <v>0</v>
      </c>
      <c r="U29" s="400">
        <f>IF(aurora_data!T1843-INT(aurora_data!T1843)&gt;=0.75, INT(aurora_data!T1843)+1, INT(aurora_data!T1843))</f>
        <v>0</v>
      </c>
      <c r="V29" s="397">
        <f>IF(aurora_data!U1843-INT(aurora_data!U1843)&gt;=0.75, INT(aurora_data!U1843)+1, INT(aurora_data!U1843))</f>
        <v>0</v>
      </c>
      <c r="W29" s="397">
        <f>IF(aurora_data!V1843-INT(aurora_data!V1843)&gt;=0.75, INT(aurora_data!V1843)+1, INT(aurora_data!V1843))</f>
        <v>0</v>
      </c>
      <c r="X29" s="397">
        <f>IF(aurora_data!W1843-INT(aurora_data!W1843)&gt;=0.75, INT(aurora_data!W1843)+1, INT(aurora_data!W1843))</f>
        <v>0</v>
      </c>
      <c r="Y29" s="401">
        <f>IF(aurora_data!X1843-INT(aurora_data!X1843)&gt;=0.75, INT(aurora_data!X1843)+1, INT(aurora_data!X1843))</f>
        <v>0</v>
      </c>
      <c r="Z29" s="397">
        <f>IF(aurora_data!Y1843-INT(aurora_data!Y1843)&gt;=0.75, INT(aurora_data!Y1843)+1, INT(aurora_data!Y1843))</f>
        <v>0</v>
      </c>
      <c r="AA29" s="397">
        <f>IF(aurora_data!Z1843-INT(aurora_data!Z1843)&gt;=0.75, INT(aurora_data!Z1843)+1, INT(aurora_data!Z1843))</f>
        <v>0</v>
      </c>
      <c r="AB29" s="397">
        <f>IF(aurora_data!AA1843-INT(aurora_data!AA1843)&gt;=0.75, INT(aurora_data!AA1843)+1, INT(aurora_data!AA1843))</f>
        <v>0</v>
      </c>
      <c r="AC29" s="398">
        <f>IF(aurora_data!AB1843-INT(aurora_data!AB1843)&gt;=0.75, INT(aurora_data!AB1843)+1, INT(aurora_data!AB1843))</f>
        <v>0</v>
      </c>
      <c r="AD29" s="397">
        <f>IF(aurora_data!AC1843-INT(aurora_data!AC1843)&gt;=0.75, INT(aurora_data!AC1843)+1, INT(aurora_data!AC1843))</f>
        <v>0</v>
      </c>
      <c r="AE29" s="397">
        <f>IF(aurora_data!AD1843-INT(aurora_data!AD1843)&gt;=0.75, INT(aurora_data!AD1843)+1, INT(aurora_data!AD1843))</f>
        <v>0</v>
      </c>
      <c r="AF29" s="397">
        <f>IF(aurora_data!AE1843-INT(aurora_data!AE1843)&gt;=0.75, INT(aurora_data!AE1843)+1, INT(aurora_data!AE1843))</f>
        <v>0</v>
      </c>
      <c r="AG29" s="398">
        <f>IF(aurora_data!AF1843-INT(aurora_data!AF1843)&gt;=0.75, INT(aurora_data!AF1843)+1, INT(aurora_data!AF1843))</f>
        <v>0</v>
      </c>
      <c r="AH29" s="397">
        <f>IF(aurora_data!AG1843-INT(aurora_data!AG1843)&gt;=0.75, INT(aurora_data!AG1843)+1, INT(aurora_data!AG1843))</f>
        <v>0</v>
      </c>
      <c r="AI29" s="397">
        <f>IF(aurora_data!AH1843-INT(aurora_data!AH1843)&gt;=0.75, INT(aurora_data!AH1843)+1, INT(aurora_data!AH1843))</f>
        <v>0</v>
      </c>
      <c r="AJ29" s="397">
        <f>IF(aurora_data!AI1843-INT(aurora_data!AI1843)&gt;=0.75, INT(aurora_data!AI1843)+1, INT(aurora_data!AI1843))</f>
        <v>0</v>
      </c>
      <c r="AK29" s="398">
        <f>IF(aurora_data!AJ1843-INT(aurora_data!AJ1843)&gt;=0.75, INT(aurora_data!AJ1843)+1, INT(aurora_data!AJ1843))</f>
        <v>0</v>
      </c>
      <c r="AL29" s="397">
        <f>IF(aurora_data!AK1843-INT(aurora_data!AK1843)&gt;=0.75, INT(aurora_data!AK1843)+1, INT(aurora_data!AK1843))</f>
        <v>0</v>
      </c>
      <c r="AM29" s="397">
        <f>IF(aurora_data!AL1843-INT(aurora_data!AL1843)&gt;=0.75, INT(aurora_data!AL1843)+1, INT(aurora_data!AL1843))</f>
        <v>0</v>
      </c>
      <c r="AN29" s="399">
        <f>IF(aurora_data!AM1843-INT(aurora_data!AM1843)&gt;=0.75, INT(aurora_data!AM1843)+1, INT(aurora_data!AM1843))</f>
        <v>0</v>
      </c>
      <c r="AO29" s="400">
        <f>IF(aurora_data!AN1843-INT(aurora_data!AN1843)&gt;=0.75, INT(aurora_data!AN1843)+1, INT(aurora_data!AN1843))</f>
        <v>0</v>
      </c>
      <c r="AP29" s="397">
        <f>IF(aurora_data!AO1843-INT(aurora_data!AO1843)&gt;=0.75, INT(aurora_data!AO1843)+1, INT(aurora_data!AO1843))</f>
        <v>0</v>
      </c>
      <c r="AQ29" s="397">
        <f>IF(aurora_data!AP1843-INT(aurora_data!AP1843)&gt;=0.75, INT(aurora_data!AP1843)+1, INT(aurora_data!AP1843))</f>
        <v>0</v>
      </c>
      <c r="AR29" s="397">
        <f>IF(aurora_data!AQ1843-INT(aurora_data!AQ1843)&gt;=0.75, INT(aurora_data!AQ1843)+1, INT(aurora_data!AQ1843))</f>
        <v>0</v>
      </c>
      <c r="AS29" s="401">
        <f>IF(aurora_data!AR1843-INT(aurora_data!AR1843)&gt;=0.75, INT(aurora_data!AR1843)+1, INT(aurora_data!AR1843))</f>
        <v>0</v>
      </c>
      <c r="AT29" s="397">
        <f>IF(aurora_data!AS1843-INT(aurora_data!AS1843)&gt;=0.75, INT(aurora_data!AS1843)+1, INT(aurora_data!AS1843))</f>
        <v>0</v>
      </c>
      <c r="AU29" s="397">
        <f>IF(aurora_data!AT1843-INT(aurora_data!AT1843)&gt;=0.75, INT(aurora_data!AT1843)+1, INT(aurora_data!AT1843))</f>
        <v>0</v>
      </c>
      <c r="AV29" s="397">
        <f>IF(aurora_data!AU1843-INT(aurora_data!AU1843)&gt;=0.75, INT(aurora_data!AU1843)+1, INT(aurora_data!AU1843))</f>
        <v>0</v>
      </c>
      <c r="AW29" s="398">
        <f>IF(aurora_data!AV1843-INT(aurora_data!AV1843)&gt;=0.75, INT(aurora_data!AV1843)+1, INT(aurora_data!AV1843))</f>
        <v>0</v>
      </c>
      <c r="AX29" s="397">
        <f>IF(aurora_data!AW1843-INT(aurora_data!AW1843)&gt;=0.75, INT(aurora_data!AW1843)+1, INT(aurora_data!AW1843))</f>
        <v>0</v>
      </c>
      <c r="AY29" s="397">
        <f>IF(aurora_data!AX1843-INT(aurora_data!AX1843)&gt;=0.75, INT(aurora_data!AX1843)+1, INT(aurora_data!AX1843))</f>
        <v>0</v>
      </c>
      <c r="AZ29" s="397">
        <f>IF(aurora_data!AY1843-INT(aurora_data!AY1843)&gt;=0.75, INT(aurora_data!AY1843)+1, INT(aurora_data!AY1843))</f>
        <v>0</v>
      </c>
      <c r="BA29" s="398">
        <f>IF(aurora_data!AZ1843-INT(aurora_data!AZ1843)&gt;=0.75, INT(aurora_data!AZ1843)+1, INT(aurora_data!AZ1843))</f>
        <v>0</v>
      </c>
      <c r="BB29" s="397">
        <f>IF(aurora_data!BA1843-INT(aurora_data!BA1843)&gt;=0.75, INT(aurora_data!BA1843)+1, INT(aurora_data!BA1843))</f>
        <v>0</v>
      </c>
      <c r="BC29" s="397">
        <f>IF(aurora_data!BB1843-INT(aurora_data!BB1843)&gt;=0.75, INT(aurora_data!BB1843)+1, INT(aurora_data!BB1843))</f>
        <v>0</v>
      </c>
      <c r="BD29" s="397">
        <f>IF(aurora_data!BC1843-INT(aurora_data!BC1843)&gt;=0.75, INT(aurora_data!BC1843)+1, INT(aurora_data!BC1843))</f>
        <v>0</v>
      </c>
      <c r="BE29" s="398">
        <f>IF(aurora_data!BD1843-INT(aurora_data!BD1843)&gt;=0.75, INT(aurora_data!BD1843)+1, INT(aurora_data!BD1843))</f>
        <v>0</v>
      </c>
      <c r="BF29" s="397">
        <f>IF(aurora_data!BE1843-INT(aurora_data!BE1843)&gt;=0.75, INT(aurora_data!BE1843)+1, INT(aurora_data!BE1843))</f>
        <v>0</v>
      </c>
      <c r="BG29" s="397">
        <f>IF(aurora_data!BF1843-INT(aurora_data!BF1843)&gt;=0.75, INT(aurora_data!BF1843)+1, INT(aurora_data!BF1843))</f>
        <v>0</v>
      </c>
      <c r="BH29" s="399">
        <f>IF(aurora_data!BG1843-INT(aurora_data!BG1843)&gt;=0.75, INT(aurora_data!BG1843)+1, INT(aurora_data!BG1843))</f>
        <v>0</v>
      </c>
      <c r="BI29" s="400">
        <f>IF(aurora_data!BH1843-INT(aurora_data!BH1843)&gt;=0.75, INT(aurora_data!BH1843)+1, INT(aurora_data!BH1843))</f>
        <v>0</v>
      </c>
      <c r="BJ29" s="397">
        <f>IF(aurora_data!BI1843-INT(aurora_data!BI1843)&gt;=0.75, INT(aurora_data!BI1843)+1, INT(aurora_data!BI1843))</f>
        <v>0</v>
      </c>
      <c r="BK29" s="397">
        <f>IF(aurora_data!BJ1843-INT(aurora_data!BJ1843)&gt;=0.75, INT(aurora_data!BJ1843)+1, INT(aurora_data!BJ1843))</f>
        <v>0</v>
      </c>
      <c r="BL29" s="397">
        <f>IF(aurora_data!BK1843-INT(aurora_data!BK1843)&gt;=0.75, INT(aurora_data!BK1843)+1, INT(aurora_data!BK1843))</f>
        <v>0</v>
      </c>
      <c r="BM29" s="401">
        <f>IF(aurora_data!BL1843-INT(aurora_data!BL1843)&gt;=0.75, INT(aurora_data!BL1843)+1, INT(aurora_data!BL1843))</f>
        <v>0</v>
      </c>
      <c r="BN29" s="397">
        <f>IF(aurora_data!BM1843-INT(aurora_data!BM1843)&gt;=0.75, INT(aurora_data!BM1843)+1, INT(aurora_data!BM1843))</f>
        <v>0</v>
      </c>
      <c r="BO29" s="397">
        <f>IF(aurora_data!BN1843-INT(aurora_data!BN1843)&gt;=0.75, INT(aurora_data!BN1843)+1, INT(aurora_data!BN1843))</f>
        <v>0</v>
      </c>
      <c r="BP29" s="397">
        <f>IF(aurora_data!BO1843-INT(aurora_data!BO1843)&gt;=0.75, INT(aurora_data!BO1843)+1, INT(aurora_data!BO1843))</f>
        <v>0</v>
      </c>
      <c r="BQ29" s="398">
        <f>IF(aurora_data!BP1843-INT(aurora_data!BP1843)&gt;=0.75, INT(aurora_data!BP1843)+1, INT(aurora_data!BP1843))</f>
        <v>0</v>
      </c>
      <c r="BR29" s="397">
        <f>IF(aurora_data!BQ1843-INT(aurora_data!BQ1843)&gt;=0.75, INT(aurora_data!BQ1843)+1, INT(aurora_data!BQ1843))</f>
        <v>0</v>
      </c>
      <c r="BS29" s="397">
        <f>IF(aurora_data!BR1843-INT(aurora_data!BR1843)&gt;=0.75, INT(aurora_data!BR1843)+1, INT(aurora_data!BR1843))</f>
        <v>0</v>
      </c>
      <c r="BT29" s="397">
        <f>IF(aurora_data!BS1843-INT(aurora_data!BS1843)&gt;=0.75, INT(aurora_data!BS1843)+1, INT(aurora_data!BS1843))</f>
        <v>0</v>
      </c>
      <c r="BU29" s="398">
        <f>IF(aurora_data!BT1843-INT(aurora_data!BT1843)&gt;=0.75, INT(aurora_data!BT1843)+1, INT(aurora_data!BT1843))</f>
        <v>0</v>
      </c>
      <c r="BV29" s="397">
        <f>IF(aurora_data!BU1843-INT(aurora_data!BU1843)&gt;=0.75, INT(aurora_data!BU1843)+1, INT(aurora_data!BU1843))</f>
        <v>0</v>
      </c>
      <c r="BW29" s="397">
        <f>IF(aurora_data!BV1843-INT(aurora_data!BV1843)&gt;=0.75, INT(aurora_data!BV1843)+1, INT(aurora_data!BV1843))</f>
        <v>0</v>
      </c>
      <c r="BX29" s="397">
        <f>IF(aurora_data!BW1843-INT(aurora_data!BW1843)&gt;=0.75, INT(aurora_data!BW1843)+1, INT(aurora_data!BW1843))</f>
        <v>0</v>
      </c>
      <c r="BY29" s="398">
        <f>IF(aurora_data!BX1843-INT(aurora_data!BX1843)&gt;=0.75, INT(aurora_data!BX1843)+1, INT(aurora_data!BX1843))</f>
        <v>0</v>
      </c>
      <c r="BZ29" s="397">
        <f>IF(aurora_data!BY1843-INT(aurora_data!BY1843)&gt;=0.75, INT(aurora_data!BY1843)+1, INT(aurora_data!BY1843))</f>
        <v>0</v>
      </c>
      <c r="CA29" s="397">
        <f>IF(aurora_data!BZ1843-INT(aurora_data!BZ1843)&gt;=0.75, INT(aurora_data!BZ1843)+1, INT(aurora_data!BZ1843))</f>
        <v>0</v>
      </c>
      <c r="CB29" s="399">
        <f>IF(aurora_data!CA1843-INT(aurora_data!CA1843)&gt;=0.75, INT(aurora_data!CA1843)+1, INT(aurora_data!CA1843))</f>
        <v>0</v>
      </c>
      <c r="CC29" s="400">
        <f>IF(aurora_data!CB1843-INT(aurora_data!CB1843)&gt;=0.75, INT(aurora_data!CB1843)+1, INT(aurora_data!CB1843))</f>
        <v>0</v>
      </c>
      <c r="CD29" s="397">
        <f>IF(aurora_data!CC1843-INT(aurora_data!CC1843)&gt;=0.75, INT(aurora_data!CC1843)+1, INT(aurora_data!CC1843))</f>
        <v>0</v>
      </c>
      <c r="CE29" s="397">
        <f>IF(aurora_data!CD1843-INT(aurora_data!CD1843)&gt;=0.75, INT(aurora_data!CD1843)+1, INT(aurora_data!CD1843))</f>
        <v>0</v>
      </c>
      <c r="CF29" s="397">
        <f>IF(aurora_data!CE1843-INT(aurora_data!CE1843)&gt;=0.75, INT(aurora_data!CE1843)+1, INT(aurora_data!CE1843))</f>
        <v>0</v>
      </c>
      <c r="CG29" s="401">
        <f>IF(aurora_data!CF1843-INT(aurora_data!CF1843)&gt;=0.75, INT(aurora_data!CF1843)+1, INT(aurora_data!CF1843))</f>
        <v>0</v>
      </c>
      <c r="CH29" s="397">
        <f>IF(aurora_data!CG1843-INT(aurora_data!CG1843)&gt;=0.75, INT(aurora_data!CG1843)+1, INT(aurora_data!CG1843))</f>
        <v>0</v>
      </c>
      <c r="CI29" s="397">
        <f>IF(aurora_data!CH1843-INT(aurora_data!CH1843)&gt;=0.75, INT(aurora_data!CH1843)+1, INT(aurora_data!CH1843))</f>
        <v>0</v>
      </c>
      <c r="CJ29" s="397">
        <f>IF(aurora_data!CI1843-INT(aurora_data!CI1843)&gt;=0.75, INT(aurora_data!CI1843)+1, INT(aurora_data!CI1843))</f>
        <v>0</v>
      </c>
      <c r="CK29" s="398">
        <f>IF(aurora_data!CJ1843-INT(aurora_data!CJ1843)&gt;=0.75, INT(aurora_data!CJ1843)+1, INT(aurora_data!CJ1843))</f>
        <v>0</v>
      </c>
      <c r="CL29" s="397">
        <f>IF(aurora_data!CK1843-INT(aurora_data!CK1843)&gt;=0.75, INT(aurora_data!CK1843)+1, INT(aurora_data!CK1843))</f>
        <v>0</v>
      </c>
      <c r="CM29" s="397">
        <f>IF(aurora_data!CL1843-INT(aurora_data!CL1843)&gt;=0.75, INT(aurora_data!CL1843)+1, INT(aurora_data!CL1843))</f>
        <v>0</v>
      </c>
      <c r="CN29" s="397">
        <f>IF(aurora_data!CM1843-INT(aurora_data!CM1843)&gt;=0.75, INT(aurora_data!CM1843)+1, INT(aurora_data!CM1843))</f>
        <v>0</v>
      </c>
      <c r="CO29" s="398">
        <f>IF(aurora_data!CN1843-INT(aurora_data!CN1843)&gt;=0.75, INT(aurora_data!CN1843)+1, INT(aurora_data!CN1843))</f>
        <v>0</v>
      </c>
      <c r="CP29" s="397">
        <f>IF(aurora_data!CO1843-INT(aurora_data!CO1843)&gt;=0.75, INT(aurora_data!CO1843)+1, INT(aurora_data!CO1843))</f>
        <v>0</v>
      </c>
      <c r="CQ29" s="397">
        <f>IF(aurora_data!CP1843-INT(aurora_data!CP1843)&gt;=0.75, INT(aurora_data!CP1843)+1, INT(aurora_data!CP1843))</f>
        <v>0</v>
      </c>
      <c r="CR29" s="397">
        <f>IF(aurora_data!CQ1843-INT(aurora_data!CQ1843)&gt;=0.75, INT(aurora_data!CQ1843)+1, INT(aurora_data!CQ1843))</f>
        <v>0</v>
      </c>
      <c r="CS29" s="398">
        <f>IF(aurora_data!CR1843-INT(aurora_data!CR1843)&gt;=0.75, INT(aurora_data!CR1843)+1, INT(aurora_data!CR1843))</f>
        <v>0</v>
      </c>
      <c r="CT29" s="397">
        <f>IF(aurora_data!CS1843-INT(aurora_data!CS1843)&gt;=0.75, INT(aurora_data!CS1843)+1, INT(aurora_data!CS1843))</f>
        <v>0</v>
      </c>
      <c r="CU29" s="397">
        <f>IF(aurora_data!CT1843-INT(aurora_data!CT1843)&gt;=0.75, INT(aurora_data!CT1843)+1, INT(aurora_data!CT1843))</f>
        <v>0</v>
      </c>
      <c r="CV29" s="397">
        <f>IF(aurora_data!CU1843-INT(aurora_data!CU1843)&gt;=0.75, INT(aurora_data!CU1843)+1, INT(aurora_data!CU1843))</f>
        <v>0</v>
      </c>
      <c r="CW29" s="400">
        <f>IF(aurora_data!CV1843-INT(aurora_data!CV1843)&gt;=0.75, INT(aurora_data!CV1843)+1, INT(aurora_data!CV1843))</f>
        <v>0</v>
      </c>
      <c r="CX29" s="397">
        <f>IF(aurora_data!CW1843-INT(aurora_data!CW1843)&gt;=0.75, INT(aurora_data!CW1843)+1, INT(aurora_data!CW1843))</f>
        <v>0</v>
      </c>
      <c r="CY29" s="397">
        <f>IF(aurora_data!CX1843-INT(aurora_data!CX1843)&gt;=0.75, INT(aurora_data!CX1843)+1, INT(aurora_data!CX1843))</f>
        <v>0</v>
      </c>
      <c r="CZ29" s="397">
        <f>IF(aurora_data!CY1843-INT(aurora_data!CY1843)&gt;=0.75, INT(aurora_data!CY1843)+1, INT(aurora_data!CY1843))</f>
        <v>0</v>
      </c>
      <c r="DA29" s="400">
        <f>IF(aurora_data!CZ1843-INT(aurora_data!CZ1843)&gt;=0.75, INT(aurora_data!CZ1843)+1, INT(aurora_data!CZ1843))</f>
        <v>0</v>
      </c>
      <c r="DB29" s="397">
        <f>IF(aurora_data!DA1843-INT(aurora_data!DA1843)&gt;=0.75, INT(aurora_data!DA1843)+1, INT(aurora_data!DA1843))</f>
        <v>0</v>
      </c>
      <c r="DC29" s="397">
        <f>IF(aurora_data!DB1843-INT(aurora_data!DB1843)&gt;=0.75, INT(aurora_data!DB1843)+1, INT(aurora_data!DB1843))</f>
        <v>0</v>
      </c>
      <c r="DD29" s="402" t="s">
        <v>622</v>
      </c>
      <c r="DE29" s="403">
        <f>IF(aurora_data!DB1843-INT(aurora_data!DB1843)&gt;=0.75, INT(aurora_data!DB1843)+1, INT(aurora_data!DB1843))</f>
        <v>0</v>
      </c>
      <c r="DF29" s="404">
        <f t="shared" si="91"/>
        <v>0</v>
      </c>
    </row>
    <row r="30" spans="2:110" s="405" customFormat="1">
      <c r="B30" s="512"/>
      <c r="C30" s="519"/>
      <c r="D30" s="406" t="s">
        <v>267</v>
      </c>
      <c r="E30" s="403">
        <f>IF(aurora_data!D1844-INT(aurora_data!D1844)&gt;=0.75, INT(aurora_data!D1844)+1, INT(aurora_data!D1844))</f>
        <v>0</v>
      </c>
      <c r="F30" s="407">
        <f>IF(aurora_data!E1844-INT(aurora_data!E1844)&gt;=0.75, INT(aurora_data!E1844)+1, INT(aurora_data!E1844))</f>
        <v>0</v>
      </c>
      <c r="G30" s="407">
        <f>IF(aurora_data!F1844-INT(aurora_data!F1844)&gt;=0.75, INT(aurora_data!F1844)+1, INT(aurora_data!F1844))</f>
        <v>0</v>
      </c>
      <c r="H30" s="407">
        <f>IF(aurora_data!G1844-INT(aurora_data!G1844)&gt;=0.75, INT(aurora_data!G1844)+1, INT(aurora_data!G1844))</f>
        <v>0</v>
      </c>
      <c r="I30" s="408">
        <f>IF(aurora_data!H1844-INT(aurora_data!H1844)&gt;=0.75, INT(aurora_data!H1844)+1, INT(aurora_data!H1844))</f>
        <v>0</v>
      </c>
      <c r="J30" s="407">
        <f>IF(aurora_data!I1844-INT(aurora_data!I1844)&gt;=0.75, INT(aurora_data!I1844)+1, INT(aurora_data!I1844))</f>
        <v>0</v>
      </c>
      <c r="K30" s="407">
        <f>IF(aurora_data!J1844-INT(aurora_data!J1844)&gt;=0.75, INT(aurora_data!J1844)+1, INT(aurora_data!J1844))</f>
        <v>0</v>
      </c>
      <c r="L30" s="407">
        <f>IF(aurora_data!K1844-INT(aurora_data!K1844)&gt;=0.75, INT(aurora_data!K1844)+1, INT(aurora_data!K1844))</f>
        <v>0</v>
      </c>
      <c r="M30" s="408">
        <f>IF(aurora_data!L1844-INT(aurora_data!L1844)&gt;=0.75, INT(aurora_data!L1844)+1, INT(aurora_data!L1844))</f>
        <v>0</v>
      </c>
      <c r="N30" s="407">
        <f>IF(aurora_data!M1844-INT(aurora_data!M1844)&gt;=0.75, INT(aurora_data!M1844)+1, INT(aurora_data!M1844))</f>
        <v>0</v>
      </c>
      <c r="O30" s="407">
        <f>IF(aurora_data!N1844-INT(aurora_data!N1844)&gt;=0.75, INT(aurora_data!N1844)+1, INT(aurora_data!N1844))</f>
        <v>0</v>
      </c>
      <c r="P30" s="407">
        <f>IF(aurora_data!O1844-INT(aurora_data!O1844)&gt;=0.75, INT(aurora_data!O1844)+1, INT(aurora_data!O1844))</f>
        <v>0</v>
      </c>
      <c r="Q30" s="408">
        <f>IF(aurora_data!P1844-INT(aurora_data!P1844)&gt;=0.75, INT(aurora_data!P1844)+1, INT(aurora_data!P1844))</f>
        <v>0</v>
      </c>
      <c r="R30" s="407">
        <f>IF(aurora_data!Q1844-INT(aurora_data!Q1844)&gt;=0.75, INT(aurora_data!Q1844)+1, INT(aurora_data!Q1844))</f>
        <v>0</v>
      </c>
      <c r="S30" s="407">
        <f>IF(aurora_data!R1844-INT(aurora_data!R1844)&gt;=0.75, INT(aurora_data!R1844)+1, INT(aurora_data!R1844))</f>
        <v>0</v>
      </c>
      <c r="T30" s="409">
        <f>IF(aurora_data!S1844-INT(aurora_data!S1844)&gt;=0.75, INT(aurora_data!S1844)+1, INT(aurora_data!S1844))</f>
        <v>0</v>
      </c>
      <c r="U30" s="403">
        <f>IF(aurora_data!T1844-INT(aurora_data!T1844)&gt;=0.75, INT(aurora_data!T1844)+1, INT(aurora_data!T1844))</f>
        <v>0</v>
      </c>
      <c r="V30" s="407">
        <f>IF(aurora_data!U1844-INT(aurora_data!U1844)&gt;=0.75, INT(aurora_data!U1844)+1, INT(aurora_data!U1844))</f>
        <v>0</v>
      </c>
      <c r="W30" s="407">
        <f>IF(aurora_data!V1844-INT(aurora_data!V1844)&gt;=0.75, INT(aurora_data!V1844)+1, INT(aurora_data!V1844))</f>
        <v>0</v>
      </c>
      <c r="X30" s="407">
        <f>IF(aurora_data!W1844-INT(aurora_data!W1844)&gt;=0.75, INT(aurora_data!W1844)+1, INT(aurora_data!W1844))</f>
        <v>0</v>
      </c>
      <c r="Y30" s="410">
        <f>IF(aurora_data!X1844-INT(aurora_data!X1844)&gt;=0.75, INT(aurora_data!X1844)+1, INT(aurora_data!X1844))</f>
        <v>0</v>
      </c>
      <c r="Z30" s="407">
        <f>IF(aurora_data!Y1844-INT(aurora_data!Y1844)&gt;=0.75, INT(aurora_data!Y1844)+1, INT(aurora_data!Y1844))</f>
        <v>0</v>
      </c>
      <c r="AA30" s="407">
        <f>IF(aurora_data!Z1844-INT(aurora_data!Z1844)&gt;=0.75, INT(aurora_data!Z1844)+1, INT(aurora_data!Z1844))</f>
        <v>0</v>
      </c>
      <c r="AB30" s="407">
        <f>IF(aurora_data!AA1844-INT(aurora_data!AA1844)&gt;=0.75, INT(aurora_data!AA1844)+1, INT(aurora_data!AA1844))</f>
        <v>0</v>
      </c>
      <c r="AC30" s="408">
        <f>IF(aurora_data!AB1844-INT(aurora_data!AB1844)&gt;=0.75, INT(aurora_data!AB1844)+1, INT(aurora_data!AB1844))</f>
        <v>0</v>
      </c>
      <c r="AD30" s="407">
        <f>IF(aurora_data!AC1844-INT(aurora_data!AC1844)&gt;=0.75, INT(aurora_data!AC1844)+1, INT(aurora_data!AC1844))</f>
        <v>0</v>
      </c>
      <c r="AE30" s="407">
        <f>IF(aurora_data!AD1844-INT(aurora_data!AD1844)&gt;=0.75, INT(aurora_data!AD1844)+1, INT(aurora_data!AD1844))</f>
        <v>0</v>
      </c>
      <c r="AF30" s="407">
        <f>IF(aurora_data!AE1844-INT(aurora_data!AE1844)&gt;=0.75, INT(aurora_data!AE1844)+1, INT(aurora_data!AE1844))</f>
        <v>0</v>
      </c>
      <c r="AG30" s="408">
        <f>IF(aurora_data!AF1844-INT(aurora_data!AF1844)&gt;=0.75, INT(aurora_data!AF1844)+1, INT(aurora_data!AF1844))</f>
        <v>0</v>
      </c>
      <c r="AH30" s="407">
        <f>IF(aurora_data!AG1844-INT(aurora_data!AG1844)&gt;=0.75, INT(aurora_data!AG1844)+1, INT(aurora_data!AG1844))</f>
        <v>0</v>
      </c>
      <c r="AI30" s="407">
        <f>IF(aurora_data!AH1844-INT(aurora_data!AH1844)&gt;=0.75, INT(aurora_data!AH1844)+1, INT(aurora_data!AH1844))</f>
        <v>0</v>
      </c>
      <c r="AJ30" s="407">
        <f>IF(aurora_data!AI1844-INT(aurora_data!AI1844)&gt;=0.75, INT(aurora_data!AI1844)+1, INT(aurora_data!AI1844))</f>
        <v>0</v>
      </c>
      <c r="AK30" s="408">
        <f>IF(aurora_data!AJ1844-INT(aurora_data!AJ1844)&gt;=0.75, INT(aurora_data!AJ1844)+1, INT(aurora_data!AJ1844))</f>
        <v>0</v>
      </c>
      <c r="AL30" s="407">
        <f>IF(aurora_data!AK1844-INT(aurora_data!AK1844)&gt;=0.75, INT(aurora_data!AK1844)+1, INT(aurora_data!AK1844))</f>
        <v>0</v>
      </c>
      <c r="AM30" s="407">
        <f>IF(aurora_data!AL1844-INT(aurora_data!AL1844)&gt;=0.75, INT(aurora_data!AL1844)+1, INT(aurora_data!AL1844))</f>
        <v>0</v>
      </c>
      <c r="AN30" s="409">
        <f>IF(aurora_data!AM1844-INT(aurora_data!AM1844)&gt;=0.75, INT(aurora_data!AM1844)+1, INT(aurora_data!AM1844))</f>
        <v>0</v>
      </c>
      <c r="AO30" s="403">
        <f>IF(aurora_data!AN1844-INT(aurora_data!AN1844)&gt;=0.75, INT(aurora_data!AN1844)+1, INT(aurora_data!AN1844))</f>
        <v>0</v>
      </c>
      <c r="AP30" s="407">
        <f>IF(aurora_data!AO1844-INT(aurora_data!AO1844)&gt;=0.75, INT(aurora_data!AO1844)+1, INT(aurora_data!AO1844))</f>
        <v>0</v>
      </c>
      <c r="AQ30" s="407">
        <f>IF(aurora_data!AP1844-INT(aurora_data!AP1844)&gt;=0.75, INT(aurora_data!AP1844)+1, INT(aurora_data!AP1844))</f>
        <v>0</v>
      </c>
      <c r="AR30" s="407">
        <f>IF(aurora_data!AQ1844-INT(aurora_data!AQ1844)&gt;=0.75, INT(aurora_data!AQ1844)+1, INT(aurora_data!AQ1844))</f>
        <v>0</v>
      </c>
      <c r="AS30" s="410">
        <f>IF(aurora_data!AR1844-INT(aurora_data!AR1844)&gt;=0.75, INT(aurora_data!AR1844)+1, INT(aurora_data!AR1844))</f>
        <v>0</v>
      </c>
      <c r="AT30" s="407">
        <f>IF(aurora_data!AS1844-INT(aurora_data!AS1844)&gt;=0.75, INT(aurora_data!AS1844)+1, INT(aurora_data!AS1844))</f>
        <v>0</v>
      </c>
      <c r="AU30" s="407">
        <f>IF(aurora_data!AT1844-INT(aurora_data!AT1844)&gt;=0.75, INT(aurora_data!AT1844)+1, INT(aurora_data!AT1844))</f>
        <v>0</v>
      </c>
      <c r="AV30" s="407">
        <f>IF(aurora_data!AU1844-INT(aurora_data!AU1844)&gt;=0.75, INT(aurora_data!AU1844)+1, INT(aurora_data!AU1844))</f>
        <v>0</v>
      </c>
      <c r="AW30" s="408">
        <f>IF(aurora_data!AV1844-INT(aurora_data!AV1844)&gt;=0.75, INT(aurora_data!AV1844)+1, INT(aurora_data!AV1844))</f>
        <v>0</v>
      </c>
      <c r="AX30" s="407">
        <f>IF(aurora_data!AW1844-INT(aurora_data!AW1844)&gt;=0.75, INT(aurora_data!AW1844)+1, INT(aurora_data!AW1844))</f>
        <v>0</v>
      </c>
      <c r="AY30" s="407">
        <f>IF(aurora_data!AX1844-INT(aurora_data!AX1844)&gt;=0.75, INT(aurora_data!AX1844)+1, INT(aurora_data!AX1844))</f>
        <v>0</v>
      </c>
      <c r="AZ30" s="407">
        <f>IF(aurora_data!AY1844-INT(aurora_data!AY1844)&gt;=0.75, INT(aurora_data!AY1844)+1, INT(aurora_data!AY1844))</f>
        <v>0</v>
      </c>
      <c r="BA30" s="408">
        <f>IF(aurora_data!AZ1844-INT(aurora_data!AZ1844)&gt;=0.75, INT(aurora_data!AZ1844)+1, INT(aurora_data!AZ1844))</f>
        <v>0</v>
      </c>
      <c r="BB30" s="407">
        <f>IF(aurora_data!BA1844-INT(aurora_data!BA1844)&gt;=0.75, INT(aurora_data!BA1844)+1, INT(aurora_data!BA1844))</f>
        <v>0</v>
      </c>
      <c r="BC30" s="407">
        <f>IF(aurora_data!BB1844-INT(aurora_data!BB1844)&gt;=0.75, INT(aurora_data!BB1844)+1, INT(aurora_data!BB1844))</f>
        <v>0</v>
      </c>
      <c r="BD30" s="407">
        <f>IF(aurora_data!BC1844-INT(aurora_data!BC1844)&gt;=0.75, INT(aurora_data!BC1844)+1, INT(aurora_data!BC1844))</f>
        <v>0</v>
      </c>
      <c r="BE30" s="408">
        <f>IF(aurora_data!BD1844-INT(aurora_data!BD1844)&gt;=0.75, INT(aurora_data!BD1844)+1, INT(aurora_data!BD1844))</f>
        <v>0</v>
      </c>
      <c r="BF30" s="407">
        <f>IF(aurora_data!BE1844-INT(aurora_data!BE1844)&gt;=0.75, INT(aurora_data!BE1844)+1, INT(aurora_data!BE1844))</f>
        <v>0</v>
      </c>
      <c r="BG30" s="407">
        <f>IF(aurora_data!BF1844-INT(aurora_data!BF1844)&gt;=0.75, INT(aurora_data!BF1844)+1, INT(aurora_data!BF1844))</f>
        <v>0</v>
      </c>
      <c r="BH30" s="409">
        <f>IF(aurora_data!BG1844-INT(aurora_data!BG1844)&gt;=0.75, INT(aurora_data!BG1844)+1, INT(aurora_data!BG1844))</f>
        <v>0</v>
      </c>
      <c r="BI30" s="403">
        <f>IF(aurora_data!BH1844-INT(aurora_data!BH1844)&gt;=0.75, INT(aurora_data!BH1844)+1, INT(aurora_data!BH1844))</f>
        <v>0</v>
      </c>
      <c r="BJ30" s="407">
        <f>IF(aurora_data!BI1844-INT(aurora_data!BI1844)&gt;=0.75, INT(aurora_data!BI1844)+1, INT(aurora_data!BI1844))</f>
        <v>0</v>
      </c>
      <c r="BK30" s="407">
        <f>IF(aurora_data!BJ1844-INT(aurora_data!BJ1844)&gt;=0.75, INT(aurora_data!BJ1844)+1, INT(aurora_data!BJ1844))</f>
        <v>0</v>
      </c>
      <c r="BL30" s="407">
        <f>IF(aurora_data!BK1844-INT(aurora_data!BK1844)&gt;=0.75, INT(aurora_data!BK1844)+1, INT(aurora_data!BK1844))</f>
        <v>0</v>
      </c>
      <c r="BM30" s="410">
        <f>IF(aurora_data!BL1844-INT(aurora_data!BL1844)&gt;=0.75, INT(aurora_data!BL1844)+1, INT(aurora_data!BL1844))</f>
        <v>0</v>
      </c>
      <c r="BN30" s="407">
        <f>IF(aurora_data!BM1844-INT(aurora_data!BM1844)&gt;=0.75, INT(aurora_data!BM1844)+1, INT(aurora_data!BM1844))</f>
        <v>0</v>
      </c>
      <c r="BO30" s="407">
        <f>IF(aurora_data!BN1844-INT(aurora_data!BN1844)&gt;=0.75, INT(aurora_data!BN1844)+1, INT(aurora_data!BN1844))</f>
        <v>0</v>
      </c>
      <c r="BP30" s="407">
        <f>IF(aurora_data!BO1844-INT(aurora_data!BO1844)&gt;=0.75, INT(aurora_data!BO1844)+1, INT(aurora_data!BO1844))</f>
        <v>0</v>
      </c>
      <c r="BQ30" s="408">
        <f>IF(aurora_data!BP1844-INT(aurora_data!BP1844)&gt;=0.75, INT(aurora_data!BP1844)+1, INT(aurora_data!BP1844))</f>
        <v>0</v>
      </c>
      <c r="BR30" s="407">
        <f>IF(aurora_data!BQ1844-INT(aurora_data!BQ1844)&gt;=0.75, INT(aurora_data!BQ1844)+1, INT(aurora_data!BQ1844))</f>
        <v>0</v>
      </c>
      <c r="BS30" s="407">
        <f>IF(aurora_data!BR1844-INT(aurora_data!BR1844)&gt;=0.75, INT(aurora_data!BR1844)+1, INT(aurora_data!BR1844))</f>
        <v>0</v>
      </c>
      <c r="BT30" s="407">
        <f>IF(aurora_data!BS1844-INT(aurora_data!BS1844)&gt;=0.75, INT(aurora_data!BS1844)+1, INT(aurora_data!BS1844))</f>
        <v>0</v>
      </c>
      <c r="BU30" s="408">
        <f>IF(aurora_data!BT1844-INT(aurora_data!BT1844)&gt;=0.75, INT(aurora_data!BT1844)+1, INT(aurora_data!BT1844))</f>
        <v>0</v>
      </c>
      <c r="BV30" s="407">
        <f>IF(aurora_data!BU1844-INT(aurora_data!BU1844)&gt;=0.75, INT(aurora_data!BU1844)+1, INT(aurora_data!BU1844))</f>
        <v>0</v>
      </c>
      <c r="BW30" s="407">
        <f>IF(aurora_data!BV1844-INT(aurora_data!BV1844)&gt;=0.75, INT(aurora_data!BV1844)+1, INT(aurora_data!BV1844))</f>
        <v>0</v>
      </c>
      <c r="BX30" s="407">
        <f>IF(aurora_data!BW1844-INT(aurora_data!BW1844)&gt;=0.75, INT(aurora_data!BW1844)+1, INT(aurora_data!BW1844))</f>
        <v>0</v>
      </c>
      <c r="BY30" s="408">
        <f>IF(aurora_data!BX1844-INT(aurora_data!BX1844)&gt;=0.75, INT(aurora_data!BX1844)+1, INT(aurora_data!BX1844))</f>
        <v>0</v>
      </c>
      <c r="BZ30" s="407">
        <f>IF(aurora_data!BY1844-INT(aurora_data!BY1844)&gt;=0.75, INT(aurora_data!BY1844)+1, INT(aurora_data!BY1844))</f>
        <v>0</v>
      </c>
      <c r="CA30" s="407">
        <f>IF(aurora_data!BZ1844-INT(aurora_data!BZ1844)&gt;=0.75, INT(aurora_data!BZ1844)+1, INT(aurora_data!BZ1844))</f>
        <v>0</v>
      </c>
      <c r="CB30" s="409">
        <f>IF(aurora_data!CA1844-INT(aurora_data!CA1844)&gt;=0.75, INT(aurora_data!CA1844)+1, INT(aurora_data!CA1844))</f>
        <v>0</v>
      </c>
      <c r="CC30" s="403">
        <f>IF(aurora_data!CB1844-INT(aurora_data!CB1844)&gt;=0.75, INT(aurora_data!CB1844)+1, INT(aurora_data!CB1844))</f>
        <v>0</v>
      </c>
      <c r="CD30" s="407">
        <f>IF(aurora_data!CC1844-INT(aurora_data!CC1844)&gt;=0.75, INT(aurora_data!CC1844)+1, INT(aurora_data!CC1844))</f>
        <v>0</v>
      </c>
      <c r="CE30" s="407">
        <f>IF(aurora_data!CD1844-INT(aurora_data!CD1844)&gt;=0.75, INT(aurora_data!CD1844)+1, INT(aurora_data!CD1844))</f>
        <v>0</v>
      </c>
      <c r="CF30" s="407">
        <f>IF(aurora_data!CE1844-INT(aurora_data!CE1844)&gt;=0.75, INT(aurora_data!CE1844)+1, INT(aurora_data!CE1844))</f>
        <v>0</v>
      </c>
      <c r="CG30" s="410">
        <f>IF(aurora_data!CF1844-INT(aurora_data!CF1844)&gt;=0.75, INT(aurora_data!CF1844)+1, INT(aurora_data!CF1844))</f>
        <v>0</v>
      </c>
      <c r="CH30" s="407">
        <f>IF(aurora_data!CG1844-INT(aurora_data!CG1844)&gt;=0.75, INT(aurora_data!CG1844)+1, INT(aurora_data!CG1844))</f>
        <v>0</v>
      </c>
      <c r="CI30" s="407">
        <f>IF(aurora_data!CH1844-INT(aurora_data!CH1844)&gt;=0.75, INT(aurora_data!CH1844)+1, INT(aurora_data!CH1844))</f>
        <v>0</v>
      </c>
      <c r="CJ30" s="407">
        <f>IF(aurora_data!CI1844-INT(aurora_data!CI1844)&gt;=0.75, INT(aurora_data!CI1844)+1, INT(aurora_data!CI1844))</f>
        <v>0</v>
      </c>
      <c r="CK30" s="408">
        <f>IF(aurora_data!CJ1844-INT(aurora_data!CJ1844)&gt;=0.75, INT(aurora_data!CJ1844)+1, INT(aurora_data!CJ1844))</f>
        <v>0</v>
      </c>
      <c r="CL30" s="407">
        <f>IF(aurora_data!CK1844-INT(aurora_data!CK1844)&gt;=0.75, INT(aurora_data!CK1844)+1, INT(aurora_data!CK1844))</f>
        <v>0</v>
      </c>
      <c r="CM30" s="407">
        <f>IF(aurora_data!CL1844-INT(aurora_data!CL1844)&gt;=0.75, INT(aurora_data!CL1844)+1, INT(aurora_data!CL1844))</f>
        <v>0</v>
      </c>
      <c r="CN30" s="407">
        <f>IF(aurora_data!CM1844-INT(aurora_data!CM1844)&gt;=0.75, INT(aurora_data!CM1844)+1, INT(aurora_data!CM1844))</f>
        <v>0</v>
      </c>
      <c r="CO30" s="408">
        <f>IF(aurora_data!CN1844-INT(aurora_data!CN1844)&gt;=0.75, INT(aurora_data!CN1844)+1, INT(aurora_data!CN1844))</f>
        <v>0</v>
      </c>
      <c r="CP30" s="407">
        <f>IF(aurora_data!CO1844-INT(aurora_data!CO1844)&gt;=0.75, INT(aurora_data!CO1844)+1, INT(aurora_data!CO1844))</f>
        <v>0</v>
      </c>
      <c r="CQ30" s="407">
        <f>IF(aurora_data!CP1844-INT(aurora_data!CP1844)&gt;=0.75, INT(aurora_data!CP1844)+1, INT(aurora_data!CP1844))</f>
        <v>0</v>
      </c>
      <c r="CR30" s="407">
        <f>IF(aurora_data!CQ1844-INT(aurora_data!CQ1844)&gt;=0.75, INT(aurora_data!CQ1844)+1, INT(aurora_data!CQ1844))</f>
        <v>0</v>
      </c>
      <c r="CS30" s="408">
        <f>IF(aurora_data!CR1844-INT(aurora_data!CR1844)&gt;=0.75, INT(aurora_data!CR1844)+1, INT(aurora_data!CR1844))</f>
        <v>0</v>
      </c>
      <c r="CT30" s="407">
        <f>IF(aurora_data!CS1844-INT(aurora_data!CS1844)&gt;=0.75, INT(aurora_data!CS1844)+1, INT(aurora_data!CS1844))</f>
        <v>0</v>
      </c>
      <c r="CU30" s="407">
        <f>IF(aurora_data!CT1844-INT(aurora_data!CT1844)&gt;=0.75, INT(aurora_data!CT1844)+1, INT(aurora_data!CT1844))</f>
        <v>0</v>
      </c>
      <c r="CV30" s="407">
        <f>IF(aurora_data!CU1844-INT(aurora_data!CU1844)&gt;=0.75, INT(aurora_data!CU1844)+1, INT(aurora_data!CU1844))</f>
        <v>0</v>
      </c>
      <c r="CW30" s="403">
        <f>IF(aurora_data!CV1844-INT(aurora_data!CV1844)&gt;=0.75, INT(aurora_data!CV1844)+1, INT(aurora_data!CV1844))</f>
        <v>0</v>
      </c>
      <c r="CX30" s="407">
        <f>IF(aurora_data!CW1844-INT(aurora_data!CW1844)&gt;=0.75, INT(aurora_data!CW1844)+1, INT(aurora_data!CW1844))</f>
        <v>0</v>
      </c>
      <c r="CY30" s="407">
        <f>IF(aurora_data!CX1844-INT(aurora_data!CX1844)&gt;=0.75, INT(aurora_data!CX1844)+1, INT(aurora_data!CX1844))</f>
        <v>0</v>
      </c>
      <c r="CZ30" s="407">
        <f>IF(aurora_data!CY1844-INT(aurora_data!CY1844)&gt;=0.75, INT(aurora_data!CY1844)+1, INT(aurora_data!CY1844))</f>
        <v>0</v>
      </c>
      <c r="DA30" s="403">
        <f>IF(aurora_data!CZ1844-INT(aurora_data!CZ1844)&gt;=0.75, INT(aurora_data!CZ1844)+1, INT(aurora_data!CZ1844))</f>
        <v>0</v>
      </c>
      <c r="DB30" s="407">
        <f>IF(aurora_data!DA1844-INT(aurora_data!DA1844)&gt;=0.75, INT(aurora_data!DA1844)+1, INT(aurora_data!DA1844))</f>
        <v>0</v>
      </c>
      <c r="DC30" s="407">
        <f>IF(aurora_data!DB1844-INT(aurora_data!DB1844)&gt;=0.75, INT(aurora_data!DB1844)+1, INT(aurora_data!DB1844))</f>
        <v>0</v>
      </c>
      <c r="DD30" s="402" t="s">
        <v>622</v>
      </c>
      <c r="DE30" s="403">
        <f>IF(aurora_data!DB1844-INT(aurora_data!DB1844)&gt;=0.75, INT(aurora_data!DB1844)+1, INT(aurora_data!DB1844))</f>
        <v>0</v>
      </c>
      <c r="DF30" s="404">
        <f t="shared" si="91"/>
        <v>0</v>
      </c>
    </row>
    <row r="31" spans="2:110" s="405" customFormat="1" ht="16.5" thickBot="1">
      <c r="B31" s="512"/>
      <c r="C31" s="519"/>
      <c r="D31" s="406" t="s">
        <v>268</v>
      </c>
      <c r="E31" s="403">
        <f>IF(aurora_data!D1845-INT(aurora_data!D1845)&gt;=0.75, INT(aurora_data!D1845)+1, INT(aurora_data!D1845))</f>
        <v>0</v>
      </c>
      <c r="F31" s="407">
        <f>IF(aurora_data!E1845-INT(aurora_data!E1845)&gt;=0.75, INT(aurora_data!E1845)+1, INT(aurora_data!E1845))</f>
        <v>0</v>
      </c>
      <c r="G31" s="407">
        <f>IF(aurora_data!F1845-INT(aurora_data!F1845)&gt;=0.75, INT(aurora_data!F1845)+1, INT(aurora_data!F1845))</f>
        <v>0</v>
      </c>
      <c r="H31" s="407">
        <f>IF(aurora_data!G1845-INT(aurora_data!G1845)&gt;=0.75, INT(aurora_data!G1845)+1, INT(aurora_data!G1845))</f>
        <v>0</v>
      </c>
      <c r="I31" s="408">
        <f>IF(aurora_data!H1845-INT(aurora_data!H1845)&gt;=0.75, INT(aurora_data!H1845)+1, INT(aurora_data!H1845))</f>
        <v>0</v>
      </c>
      <c r="J31" s="407">
        <f>IF(aurora_data!I1845-INT(aurora_data!I1845)&gt;=0.75, INT(aurora_data!I1845)+1, INT(aurora_data!I1845))</f>
        <v>0</v>
      </c>
      <c r="K31" s="407">
        <f>IF(aurora_data!J1845-INT(aurora_data!J1845)&gt;=0.75, INT(aurora_data!J1845)+1, INT(aurora_data!J1845))</f>
        <v>0</v>
      </c>
      <c r="L31" s="407">
        <f>IF(aurora_data!K1845-INT(aurora_data!K1845)&gt;=0.75, INT(aurora_data!K1845)+1, INT(aurora_data!K1845))</f>
        <v>0</v>
      </c>
      <c r="M31" s="408">
        <f>IF(aurora_data!L1845-INT(aurora_data!L1845)&gt;=0.75, INT(aurora_data!L1845)+1, INT(aurora_data!L1845))</f>
        <v>0</v>
      </c>
      <c r="N31" s="407">
        <f>IF(aurora_data!M1845-INT(aurora_data!M1845)&gt;=0.75, INT(aurora_data!M1845)+1, INT(aurora_data!M1845))</f>
        <v>0</v>
      </c>
      <c r="O31" s="407">
        <f>IF(aurora_data!N1845-INT(aurora_data!N1845)&gt;=0.75, INT(aurora_data!N1845)+1, INT(aurora_data!N1845))</f>
        <v>0</v>
      </c>
      <c r="P31" s="407">
        <f>IF(aurora_data!O1845-INT(aurora_data!O1845)&gt;=0.75, INT(aurora_data!O1845)+1, INT(aurora_data!O1845))</f>
        <v>0</v>
      </c>
      <c r="Q31" s="408">
        <f>IF(aurora_data!P1845-INT(aurora_data!P1845)&gt;=0.75, INT(aurora_data!P1845)+1, INT(aurora_data!P1845))</f>
        <v>0</v>
      </c>
      <c r="R31" s="407">
        <f>IF(aurora_data!Q1845-INT(aurora_data!Q1845)&gt;=0.75, INT(aurora_data!Q1845)+1, INT(aurora_data!Q1845))</f>
        <v>0</v>
      </c>
      <c r="S31" s="407">
        <f>IF(aurora_data!R1845-INT(aurora_data!R1845)&gt;=0.75, INT(aurora_data!R1845)+1, INT(aurora_data!R1845))</f>
        <v>0</v>
      </c>
      <c r="T31" s="409">
        <f>IF(aurora_data!S1845-INT(aurora_data!S1845)&gt;=0.75, INT(aurora_data!S1845)+1, INT(aurora_data!S1845))</f>
        <v>0</v>
      </c>
      <c r="U31" s="403">
        <f>IF(aurora_data!T1845-INT(aurora_data!T1845)&gt;=0.75, INT(aurora_data!T1845)+1, INT(aurora_data!T1845))</f>
        <v>0</v>
      </c>
      <c r="V31" s="407">
        <f>IF(aurora_data!U1845-INT(aurora_data!U1845)&gt;=0.75, INT(aurora_data!U1845)+1, INT(aurora_data!U1845))</f>
        <v>0</v>
      </c>
      <c r="W31" s="407">
        <f>IF(aurora_data!V1845-INT(aurora_data!V1845)&gt;=0.75, INT(aurora_data!V1845)+1, INT(aurora_data!V1845))</f>
        <v>0</v>
      </c>
      <c r="X31" s="407">
        <f>IF(aurora_data!W1845-INT(aurora_data!W1845)&gt;=0.75, INT(aurora_data!W1845)+1, INT(aurora_data!W1845))</f>
        <v>0</v>
      </c>
      <c r="Y31" s="410">
        <f>IF(aurora_data!X1845-INT(aurora_data!X1845)&gt;=0.75, INT(aurora_data!X1845)+1, INT(aurora_data!X1845))</f>
        <v>0</v>
      </c>
      <c r="Z31" s="407">
        <f>IF(aurora_data!Y1845-INT(aurora_data!Y1845)&gt;=0.75, INT(aurora_data!Y1845)+1, INT(aurora_data!Y1845))</f>
        <v>0</v>
      </c>
      <c r="AA31" s="407">
        <f>IF(aurora_data!Z1845-INT(aurora_data!Z1845)&gt;=0.75, INT(aurora_data!Z1845)+1, INT(aurora_data!Z1845))</f>
        <v>0</v>
      </c>
      <c r="AB31" s="407">
        <f>IF(aurora_data!AA1845-INT(aurora_data!AA1845)&gt;=0.75, INT(aurora_data!AA1845)+1, INT(aurora_data!AA1845))</f>
        <v>0</v>
      </c>
      <c r="AC31" s="408">
        <f>IF(aurora_data!AB1845-INT(aurora_data!AB1845)&gt;=0.75, INT(aurora_data!AB1845)+1, INT(aurora_data!AB1845))</f>
        <v>0</v>
      </c>
      <c r="AD31" s="407">
        <f>IF(aurora_data!AC1845-INT(aurora_data!AC1845)&gt;=0.75, INT(aurora_data!AC1845)+1, INT(aurora_data!AC1845))</f>
        <v>0</v>
      </c>
      <c r="AE31" s="407">
        <f>IF(aurora_data!AD1845-INT(aurora_data!AD1845)&gt;=0.75, INT(aurora_data!AD1845)+1, INT(aurora_data!AD1845))</f>
        <v>0</v>
      </c>
      <c r="AF31" s="407">
        <f>IF(aurora_data!AE1845-INT(aurora_data!AE1845)&gt;=0.75, INT(aurora_data!AE1845)+1, INT(aurora_data!AE1845))</f>
        <v>0</v>
      </c>
      <c r="AG31" s="408">
        <f>IF(aurora_data!AF1845-INT(aurora_data!AF1845)&gt;=0.75, INT(aurora_data!AF1845)+1, INT(aurora_data!AF1845))</f>
        <v>0</v>
      </c>
      <c r="AH31" s="407">
        <f>IF(aurora_data!AG1845-INT(aurora_data!AG1845)&gt;=0.75, INT(aurora_data!AG1845)+1, INT(aurora_data!AG1845))</f>
        <v>0</v>
      </c>
      <c r="AI31" s="407">
        <f>IF(aurora_data!AH1845-INT(aurora_data!AH1845)&gt;=0.75, INT(aurora_data!AH1845)+1, INT(aurora_data!AH1845))</f>
        <v>0</v>
      </c>
      <c r="AJ31" s="407">
        <f>IF(aurora_data!AI1845-INT(aurora_data!AI1845)&gt;=0.75, INT(aurora_data!AI1845)+1, INT(aurora_data!AI1845))</f>
        <v>0</v>
      </c>
      <c r="AK31" s="408">
        <f>IF(aurora_data!AJ1845-INT(aurora_data!AJ1845)&gt;=0.75, INT(aurora_data!AJ1845)+1, INT(aurora_data!AJ1845))</f>
        <v>0</v>
      </c>
      <c r="AL31" s="407">
        <f>IF(aurora_data!AK1845-INT(aurora_data!AK1845)&gt;=0.75, INT(aurora_data!AK1845)+1, INT(aurora_data!AK1845))</f>
        <v>0</v>
      </c>
      <c r="AM31" s="407">
        <f>IF(aurora_data!AL1845-INT(aurora_data!AL1845)&gt;=0.75, INT(aurora_data!AL1845)+1, INT(aurora_data!AL1845))</f>
        <v>0</v>
      </c>
      <c r="AN31" s="409">
        <f>IF(aurora_data!AM1845-INT(aurora_data!AM1845)&gt;=0.75, INT(aurora_data!AM1845)+1, INT(aurora_data!AM1845))</f>
        <v>0</v>
      </c>
      <c r="AO31" s="403">
        <f>IF(aurora_data!AN1845-INT(aurora_data!AN1845)&gt;=0.75, INT(aurora_data!AN1845)+1, INT(aurora_data!AN1845))</f>
        <v>0</v>
      </c>
      <c r="AP31" s="407">
        <f>IF(aurora_data!AO1845-INT(aurora_data!AO1845)&gt;=0.75, INT(aurora_data!AO1845)+1, INT(aurora_data!AO1845))</f>
        <v>0</v>
      </c>
      <c r="AQ31" s="407">
        <f>IF(aurora_data!AP1845-INT(aurora_data!AP1845)&gt;=0.75, INT(aurora_data!AP1845)+1, INT(aurora_data!AP1845))</f>
        <v>0</v>
      </c>
      <c r="AR31" s="407">
        <f>IF(aurora_data!AQ1845-INT(aurora_data!AQ1845)&gt;=0.75, INT(aurora_data!AQ1845)+1, INT(aurora_data!AQ1845))</f>
        <v>0</v>
      </c>
      <c r="AS31" s="410">
        <f>IF(aurora_data!AR1845-INT(aurora_data!AR1845)&gt;=0.75, INT(aurora_data!AR1845)+1, INT(aurora_data!AR1845))</f>
        <v>0</v>
      </c>
      <c r="AT31" s="407">
        <f>IF(aurora_data!AS1845-INT(aurora_data!AS1845)&gt;=0.75, INT(aurora_data!AS1845)+1, INT(aurora_data!AS1845))</f>
        <v>0</v>
      </c>
      <c r="AU31" s="407">
        <f>IF(aurora_data!AT1845-INT(aurora_data!AT1845)&gt;=0.75, INT(aurora_data!AT1845)+1, INT(aurora_data!AT1845))</f>
        <v>0</v>
      </c>
      <c r="AV31" s="407">
        <f>IF(aurora_data!AU1845-INT(aurora_data!AU1845)&gt;=0.75, INT(aurora_data!AU1845)+1, INT(aurora_data!AU1845))</f>
        <v>0</v>
      </c>
      <c r="AW31" s="408">
        <f>IF(aurora_data!AV1845-INT(aurora_data!AV1845)&gt;=0.75, INT(aurora_data!AV1845)+1, INT(aurora_data!AV1845))</f>
        <v>0</v>
      </c>
      <c r="AX31" s="407">
        <f>IF(aurora_data!AW1845-INT(aurora_data!AW1845)&gt;=0.75, INT(aurora_data!AW1845)+1, INT(aurora_data!AW1845))</f>
        <v>0</v>
      </c>
      <c r="AY31" s="407">
        <f>IF(aurora_data!AX1845-INT(aurora_data!AX1845)&gt;=0.75, INT(aurora_data!AX1845)+1, INT(aurora_data!AX1845))</f>
        <v>0</v>
      </c>
      <c r="AZ31" s="407">
        <f>IF(aurora_data!AY1845-INT(aurora_data!AY1845)&gt;=0.75, INT(aurora_data!AY1845)+1, INT(aurora_data!AY1845))</f>
        <v>0</v>
      </c>
      <c r="BA31" s="408">
        <f>IF(aurora_data!AZ1845-INT(aurora_data!AZ1845)&gt;=0.75, INT(aurora_data!AZ1845)+1, INT(aurora_data!AZ1845))</f>
        <v>0</v>
      </c>
      <c r="BB31" s="407">
        <f>IF(aurora_data!BA1845-INT(aurora_data!BA1845)&gt;=0.75, INT(aurora_data!BA1845)+1, INT(aurora_data!BA1845))</f>
        <v>0</v>
      </c>
      <c r="BC31" s="407">
        <f>IF(aurora_data!BB1845-INT(aurora_data!BB1845)&gt;=0.75, INT(aurora_data!BB1845)+1, INT(aurora_data!BB1845))</f>
        <v>0</v>
      </c>
      <c r="BD31" s="407">
        <f>IF(aurora_data!BC1845-INT(aurora_data!BC1845)&gt;=0.75, INT(aurora_data!BC1845)+1, INT(aurora_data!BC1845))</f>
        <v>0</v>
      </c>
      <c r="BE31" s="408">
        <f>IF(aurora_data!BD1845-INT(aurora_data!BD1845)&gt;=0.75, INT(aurora_data!BD1845)+1, INT(aurora_data!BD1845))</f>
        <v>0</v>
      </c>
      <c r="BF31" s="407">
        <f>IF(aurora_data!BE1845-INT(aurora_data!BE1845)&gt;=0.75, INT(aurora_data!BE1845)+1, INT(aurora_data!BE1845))</f>
        <v>0</v>
      </c>
      <c r="BG31" s="407">
        <f>IF(aurora_data!BF1845-INT(aurora_data!BF1845)&gt;=0.75, INT(aurora_data!BF1845)+1, INT(aurora_data!BF1845))</f>
        <v>0</v>
      </c>
      <c r="BH31" s="409">
        <f>IF(aurora_data!BG1845-INT(aurora_data!BG1845)&gt;=0.75, INT(aurora_data!BG1845)+1, INT(aurora_data!BG1845))</f>
        <v>0</v>
      </c>
      <c r="BI31" s="403">
        <f>IF(aurora_data!BH1845-INT(aurora_data!BH1845)&gt;=0.75, INT(aurora_data!BH1845)+1, INT(aurora_data!BH1845))</f>
        <v>0</v>
      </c>
      <c r="BJ31" s="407">
        <f>IF(aurora_data!BI1845-INT(aurora_data!BI1845)&gt;=0.75, INT(aurora_data!BI1845)+1, INT(aurora_data!BI1845))</f>
        <v>0</v>
      </c>
      <c r="BK31" s="407">
        <f>IF(aurora_data!BJ1845-INT(aurora_data!BJ1845)&gt;=0.75, INT(aurora_data!BJ1845)+1, INT(aurora_data!BJ1845))</f>
        <v>0</v>
      </c>
      <c r="BL31" s="407">
        <f>IF(aurora_data!BK1845-INT(aurora_data!BK1845)&gt;=0.75, INT(aurora_data!BK1845)+1, INT(aurora_data!BK1845))</f>
        <v>0</v>
      </c>
      <c r="BM31" s="410">
        <f>IF(aurora_data!BL1845-INT(aurora_data!BL1845)&gt;=0.75, INT(aurora_data!BL1845)+1, INT(aurora_data!BL1845))</f>
        <v>0</v>
      </c>
      <c r="BN31" s="407">
        <f>IF(aurora_data!BM1845-INT(aurora_data!BM1845)&gt;=0.75, INT(aurora_data!BM1845)+1, INT(aurora_data!BM1845))</f>
        <v>0</v>
      </c>
      <c r="BO31" s="407">
        <f>IF(aurora_data!BN1845-INT(aurora_data!BN1845)&gt;=0.75, INT(aurora_data!BN1845)+1, INT(aurora_data!BN1845))</f>
        <v>0</v>
      </c>
      <c r="BP31" s="407">
        <f>IF(aurora_data!BO1845-INT(aurora_data!BO1845)&gt;=0.75, INT(aurora_data!BO1845)+1, INT(aurora_data!BO1845))</f>
        <v>0</v>
      </c>
      <c r="BQ31" s="408">
        <f>IF(aurora_data!BP1845-INT(aurora_data!BP1845)&gt;=0.75, INT(aurora_data!BP1845)+1, INT(aurora_data!BP1845))</f>
        <v>0</v>
      </c>
      <c r="BR31" s="407">
        <f>IF(aurora_data!BQ1845-INT(aurora_data!BQ1845)&gt;=0.75, INT(aurora_data!BQ1845)+1, INT(aurora_data!BQ1845))</f>
        <v>0</v>
      </c>
      <c r="BS31" s="407">
        <f>IF(aurora_data!BR1845-INT(aurora_data!BR1845)&gt;=0.75, INT(aurora_data!BR1845)+1, INT(aurora_data!BR1845))</f>
        <v>0</v>
      </c>
      <c r="BT31" s="407">
        <f>IF(aurora_data!BS1845-INT(aurora_data!BS1845)&gt;=0.75, INT(aurora_data!BS1845)+1, INT(aurora_data!BS1845))</f>
        <v>0</v>
      </c>
      <c r="BU31" s="408">
        <f>IF(aurora_data!BT1845-INT(aurora_data!BT1845)&gt;=0.75, INT(aurora_data!BT1845)+1, INT(aurora_data!BT1845))</f>
        <v>0</v>
      </c>
      <c r="BV31" s="407">
        <f>IF(aurora_data!BU1845-INT(aurora_data!BU1845)&gt;=0.75, INT(aurora_data!BU1845)+1, INT(aurora_data!BU1845))</f>
        <v>0</v>
      </c>
      <c r="BW31" s="407">
        <f>IF(aurora_data!BV1845-INT(aurora_data!BV1845)&gt;=0.75, INT(aurora_data!BV1845)+1, INT(aurora_data!BV1845))</f>
        <v>0</v>
      </c>
      <c r="BX31" s="407">
        <f>IF(aurora_data!BW1845-INT(aurora_data!BW1845)&gt;=0.75, INT(aurora_data!BW1845)+1, INT(aurora_data!BW1845))</f>
        <v>0</v>
      </c>
      <c r="BY31" s="408">
        <f>IF(aurora_data!BX1845-INT(aurora_data!BX1845)&gt;=0.75, INT(aurora_data!BX1845)+1, INT(aurora_data!BX1845))</f>
        <v>0</v>
      </c>
      <c r="BZ31" s="407">
        <f>IF(aurora_data!BY1845-INT(aurora_data!BY1845)&gt;=0.75, INT(aurora_data!BY1845)+1, INT(aurora_data!BY1845))</f>
        <v>0</v>
      </c>
      <c r="CA31" s="407">
        <f>IF(aurora_data!BZ1845-INT(aurora_data!BZ1845)&gt;=0.75, INT(aurora_data!BZ1845)+1, INT(aurora_data!BZ1845))</f>
        <v>0</v>
      </c>
      <c r="CB31" s="409">
        <f>IF(aurora_data!CA1845-INT(aurora_data!CA1845)&gt;=0.75, INT(aurora_data!CA1845)+1, INT(aurora_data!CA1845))</f>
        <v>0</v>
      </c>
      <c r="CC31" s="403">
        <f>IF(aurora_data!CB1845-INT(aurora_data!CB1845)&gt;=0.75, INT(aurora_data!CB1845)+1, INT(aurora_data!CB1845))</f>
        <v>0</v>
      </c>
      <c r="CD31" s="407">
        <f>IF(aurora_data!CC1845-INT(aurora_data!CC1845)&gt;=0.75, INT(aurora_data!CC1845)+1, INT(aurora_data!CC1845))</f>
        <v>0</v>
      </c>
      <c r="CE31" s="407">
        <f>IF(aurora_data!CD1845-INT(aurora_data!CD1845)&gt;=0.75, INT(aurora_data!CD1845)+1, INT(aurora_data!CD1845))</f>
        <v>0</v>
      </c>
      <c r="CF31" s="407">
        <f>IF(aurora_data!CE1845-INT(aurora_data!CE1845)&gt;=0.75, INT(aurora_data!CE1845)+1, INT(aurora_data!CE1845))</f>
        <v>0</v>
      </c>
      <c r="CG31" s="410">
        <f>IF(aurora_data!CF1845-INT(aurora_data!CF1845)&gt;=0.75, INT(aurora_data!CF1845)+1, INT(aurora_data!CF1845))</f>
        <v>0</v>
      </c>
      <c r="CH31" s="407">
        <f>IF(aurora_data!CG1845-INT(aurora_data!CG1845)&gt;=0.75, INT(aurora_data!CG1845)+1, INT(aurora_data!CG1845))</f>
        <v>0</v>
      </c>
      <c r="CI31" s="407">
        <f>IF(aurora_data!CH1845-INT(aurora_data!CH1845)&gt;=0.75, INT(aurora_data!CH1845)+1, INT(aurora_data!CH1845))</f>
        <v>0</v>
      </c>
      <c r="CJ31" s="407">
        <f>IF(aurora_data!CI1845-INT(aurora_data!CI1845)&gt;=0.75, INT(aurora_data!CI1845)+1, INT(aurora_data!CI1845))</f>
        <v>0</v>
      </c>
      <c r="CK31" s="408">
        <f>IF(aurora_data!CJ1845-INT(aurora_data!CJ1845)&gt;=0.75, INT(aurora_data!CJ1845)+1, INT(aurora_data!CJ1845))</f>
        <v>0</v>
      </c>
      <c r="CL31" s="407">
        <f>IF(aurora_data!CK1845-INT(aurora_data!CK1845)&gt;=0.75, INT(aurora_data!CK1845)+1, INT(aurora_data!CK1845))</f>
        <v>0</v>
      </c>
      <c r="CM31" s="407">
        <f>IF(aurora_data!CL1845-INT(aurora_data!CL1845)&gt;=0.75, INT(aurora_data!CL1845)+1, INT(aurora_data!CL1845))</f>
        <v>0</v>
      </c>
      <c r="CN31" s="407">
        <f>IF(aurora_data!CM1845-INT(aurora_data!CM1845)&gt;=0.75, INT(aurora_data!CM1845)+1, INT(aurora_data!CM1845))</f>
        <v>0</v>
      </c>
      <c r="CO31" s="408">
        <f>IF(aurora_data!CN1845-INT(aurora_data!CN1845)&gt;=0.75, INT(aurora_data!CN1845)+1, INT(aurora_data!CN1845))</f>
        <v>0</v>
      </c>
      <c r="CP31" s="407">
        <f>IF(aurora_data!CO1845-INT(aurora_data!CO1845)&gt;=0.75, INT(aurora_data!CO1845)+1, INT(aurora_data!CO1845))</f>
        <v>0</v>
      </c>
      <c r="CQ31" s="407">
        <f>IF(aurora_data!CP1845-INT(aurora_data!CP1845)&gt;=0.75, INT(aurora_data!CP1845)+1, INT(aurora_data!CP1845))</f>
        <v>0</v>
      </c>
      <c r="CR31" s="407">
        <f>IF(aurora_data!CQ1845-INT(aurora_data!CQ1845)&gt;=0.75, INT(aurora_data!CQ1845)+1, INT(aurora_data!CQ1845))</f>
        <v>0</v>
      </c>
      <c r="CS31" s="408">
        <f>IF(aurora_data!CR1845-INT(aurora_data!CR1845)&gt;=0.75, INT(aurora_data!CR1845)+1, INT(aurora_data!CR1845))</f>
        <v>0</v>
      </c>
      <c r="CT31" s="407">
        <f>IF(aurora_data!CS1845-INT(aurora_data!CS1845)&gt;=0.75, INT(aurora_data!CS1845)+1, INT(aurora_data!CS1845))</f>
        <v>0</v>
      </c>
      <c r="CU31" s="407">
        <f>IF(aurora_data!CT1845-INT(aurora_data!CT1845)&gt;=0.75, INT(aurora_data!CT1845)+1, INT(aurora_data!CT1845))</f>
        <v>0</v>
      </c>
      <c r="CV31" s="407">
        <f>IF(aurora_data!CU1845-INT(aurora_data!CU1845)&gt;=0.75, INT(aurora_data!CU1845)+1, INT(aurora_data!CU1845))</f>
        <v>0</v>
      </c>
      <c r="CW31" s="403">
        <f>IF(aurora_data!CV1845-INT(aurora_data!CV1845)&gt;=0.75, INT(aurora_data!CV1845)+1, INT(aurora_data!CV1845))</f>
        <v>0</v>
      </c>
      <c r="CX31" s="407">
        <f>IF(aurora_data!CW1845-INT(aurora_data!CW1845)&gt;=0.75, INT(aurora_data!CW1845)+1, INT(aurora_data!CW1845))</f>
        <v>0</v>
      </c>
      <c r="CY31" s="407">
        <f>IF(aurora_data!CX1845-INT(aurora_data!CX1845)&gt;=0.75, INT(aurora_data!CX1845)+1, INT(aurora_data!CX1845))</f>
        <v>0</v>
      </c>
      <c r="CZ31" s="407">
        <f>IF(aurora_data!CY1845-INT(aurora_data!CY1845)&gt;=0.75, INT(aurora_data!CY1845)+1, INT(aurora_data!CY1845))</f>
        <v>0</v>
      </c>
      <c r="DA31" s="403">
        <f>IF(aurora_data!CZ1845-INT(aurora_data!CZ1845)&gt;=0.75, INT(aurora_data!CZ1845)+1, INT(aurora_data!CZ1845))</f>
        <v>0</v>
      </c>
      <c r="DB31" s="407">
        <f>IF(aurora_data!DA1845-INT(aurora_data!DA1845)&gt;=0.75, INT(aurora_data!DA1845)+1, INT(aurora_data!DA1845))</f>
        <v>0</v>
      </c>
      <c r="DC31" s="407">
        <f>IF(aurora_data!DB1845-INT(aurora_data!DB1845)&gt;=0.75, INT(aurora_data!DB1845)+1, INT(aurora_data!DB1845))</f>
        <v>0</v>
      </c>
      <c r="DD31" s="411" t="s">
        <v>622</v>
      </c>
      <c r="DE31" s="403">
        <f>IF(aurora_data!DB1845-INT(aurora_data!DB1845)&gt;=0.75, INT(aurora_data!DB1845)+1, INT(aurora_data!DB1845))</f>
        <v>0</v>
      </c>
      <c r="DF31" s="404">
        <f t="shared" si="91"/>
        <v>0</v>
      </c>
    </row>
    <row r="32" spans="2:110" s="2" customFormat="1" ht="16.5" thickBot="1">
      <c r="B32" s="512"/>
      <c r="C32" s="520"/>
      <c r="D32" s="223" t="s">
        <v>132</v>
      </c>
      <c r="E32" s="224">
        <f>IF(aurora_data!D1846-INT(aurora_data!D1846)&gt;=0.75, INT(aurora_data!D1846)+1, INT(aurora_data!D1846))</f>
        <v>0</v>
      </c>
      <c r="F32" s="225">
        <f>IF(aurora_data!E1846-INT(aurora_data!E1846)&gt;=0.75, INT(aurora_data!E1846)+1, INT(aurora_data!E1846))</f>
        <v>0</v>
      </c>
      <c r="G32" s="225">
        <f>IF(aurora_data!F1846-INT(aurora_data!F1846)&gt;=0.75, INT(aurora_data!F1846)+1, INT(aurora_data!F1846))</f>
        <v>0</v>
      </c>
      <c r="H32" s="225">
        <f>IF(aurora_data!G1846-INT(aurora_data!G1846)&gt;=0.75, INT(aurora_data!G1846)+1, INT(aurora_data!G1846))</f>
        <v>0</v>
      </c>
      <c r="I32" s="357">
        <f>IF(aurora_data!H1846-INT(aurora_data!H1846)&gt;=0.75, INT(aurora_data!H1846)+1, INT(aurora_data!H1846))</f>
        <v>0</v>
      </c>
      <c r="J32" s="225">
        <f>IF(aurora_data!I1846-INT(aurora_data!I1846)&gt;=0.75, INT(aurora_data!I1846)+1, INT(aurora_data!I1846))</f>
        <v>1</v>
      </c>
      <c r="K32" s="225">
        <f>IF(aurora_data!J1846-INT(aurora_data!J1846)&gt;=0.75, INT(aurora_data!J1846)+1, INT(aurora_data!J1846))</f>
        <v>0</v>
      </c>
      <c r="L32" s="225">
        <f>IF(aurora_data!K1846-INT(aurora_data!K1846)&gt;=0.75, INT(aurora_data!K1846)+1, INT(aurora_data!K1846))</f>
        <v>0</v>
      </c>
      <c r="M32" s="357">
        <f>IF(aurora_data!L1846-INT(aurora_data!L1846)&gt;=0.75, INT(aurora_data!L1846)+1, INT(aurora_data!L1846))</f>
        <v>0</v>
      </c>
      <c r="N32" s="225">
        <f>IF(aurora_data!M1846-INT(aurora_data!M1846)&gt;=0.75, INT(aurora_data!M1846)+1, INT(aurora_data!M1846))</f>
        <v>0</v>
      </c>
      <c r="O32" s="225">
        <f>IF(aurora_data!N1846-INT(aurora_data!N1846)&gt;=0.75, INT(aurora_data!N1846)+1, INT(aurora_data!N1846))</f>
        <v>1</v>
      </c>
      <c r="P32" s="225">
        <f>IF(aurora_data!O1846-INT(aurora_data!O1846)&gt;=0.75, INT(aurora_data!O1846)+1, INT(aurora_data!O1846))</f>
        <v>0</v>
      </c>
      <c r="Q32" s="357">
        <f>IF(aurora_data!P1846-INT(aurora_data!P1846)&gt;=0.75, INT(aurora_data!P1846)+1, INT(aurora_data!P1846))</f>
        <v>2</v>
      </c>
      <c r="R32" s="225">
        <f>IF(aurora_data!Q1846-INT(aurora_data!Q1846)&gt;=0.75, INT(aurora_data!Q1846)+1, INT(aurora_data!Q1846))</f>
        <v>1</v>
      </c>
      <c r="S32" s="225">
        <f>IF(aurora_data!R1846-INT(aurora_data!R1846)&gt;=0.75, INT(aurora_data!R1846)+1, INT(aurora_data!R1846))</f>
        <v>0</v>
      </c>
      <c r="T32" s="226">
        <f>IF(aurora_data!S1846-INT(aurora_data!S1846)&gt;=0.75, INT(aurora_data!S1846)+1, INT(aurora_data!S1846))</f>
        <v>1</v>
      </c>
      <c r="U32" s="224">
        <f>IF(aurora_data!T1846-INT(aurora_data!T1846)&gt;=0.75, INT(aurora_data!T1846)+1, INT(aurora_data!T1846))</f>
        <v>0</v>
      </c>
      <c r="V32" s="225">
        <f>IF(aurora_data!U1846-INT(aurora_data!U1846)&gt;=0.75, INT(aurora_data!U1846)+1, INT(aurora_data!U1846))</f>
        <v>0</v>
      </c>
      <c r="W32" s="225">
        <f>IF(aurora_data!V1846-INT(aurora_data!V1846)&gt;=0.75, INT(aurora_data!V1846)+1, INT(aurora_data!V1846))</f>
        <v>0</v>
      </c>
      <c r="X32" s="225">
        <f>IF(aurora_data!W1846-INT(aurora_data!W1846)&gt;=0.75, INT(aurora_data!W1846)+1, INT(aurora_data!W1846))</f>
        <v>0</v>
      </c>
      <c r="Y32" s="424">
        <f>IF(aurora_data!X1846-INT(aurora_data!X1846)&gt;=0.75, INT(aurora_data!X1846)+1, INT(aurora_data!X1846))</f>
        <v>1</v>
      </c>
      <c r="Z32" s="420">
        <f>IF(aurora_data!Y1846-INT(aurora_data!Y1846)&gt;=0.75, INT(aurora_data!Y1846)+1, INT(aurora_data!Y1846))</f>
        <v>0</v>
      </c>
      <c r="AA32" s="420">
        <f>IF(aurora_data!Z1846-INT(aurora_data!Z1846)&gt;=0.75, INT(aurora_data!Z1846)+1, INT(aurora_data!Z1846))</f>
        <v>0</v>
      </c>
      <c r="AB32" s="420">
        <f>IF(aurora_data!AA1846-INT(aurora_data!AA1846)&gt;=0.75, INT(aurora_data!AA1846)+1, INT(aurora_data!AA1846))</f>
        <v>0</v>
      </c>
      <c r="AC32" s="419">
        <f>IF(aurora_data!AB1846-INT(aurora_data!AB1846)&gt;=0.75, INT(aurora_data!AB1846)+1, INT(aurora_data!AB1846))</f>
        <v>1</v>
      </c>
      <c r="AD32" s="420">
        <f>IF(aurora_data!AC1846-INT(aurora_data!AC1846)&gt;=0.75, INT(aurora_data!AC1846)+1, INT(aurora_data!AC1846))</f>
        <v>0</v>
      </c>
      <c r="AE32" s="420">
        <f>IF(aurora_data!AD1846-INT(aurora_data!AD1846)&gt;=0.75, INT(aurora_data!AD1846)+1, INT(aurora_data!AD1846))</f>
        <v>3</v>
      </c>
      <c r="AF32" s="420">
        <f>IF(aurora_data!AE1846-INT(aurora_data!AE1846)&gt;=0.75, INT(aurora_data!AE1846)+1, INT(aurora_data!AE1846))</f>
        <v>0</v>
      </c>
      <c r="AG32" s="419">
        <f>IF(aurora_data!AF1846-INT(aurora_data!AF1846)&gt;=0.75, INT(aurora_data!AF1846)+1, INT(aurora_data!AF1846))</f>
        <v>0</v>
      </c>
      <c r="AH32" s="420">
        <f>IF(aurora_data!AG1846-INT(aurora_data!AG1846)&gt;=0.75, INT(aurora_data!AG1846)+1, INT(aurora_data!AG1846))</f>
        <v>0</v>
      </c>
      <c r="AI32" s="420">
        <f>IF(aurora_data!AH1846-INT(aurora_data!AH1846)&gt;=0.75, INT(aurora_data!AH1846)+1, INT(aurora_data!AH1846))</f>
        <v>2</v>
      </c>
      <c r="AJ32" s="420">
        <f>IF(aurora_data!AI1846-INT(aurora_data!AI1846)&gt;=0.75, INT(aurora_data!AI1846)+1, INT(aurora_data!AI1846))</f>
        <v>0</v>
      </c>
      <c r="AK32" s="419">
        <f>IF(aurora_data!AJ1846-INT(aurora_data!AJ1846)&gt;=0.75, INT(aurora_data!AJ1846)+1, INT(aurora_data!AJ1846))</f>
        <v>1</v>
      </c>
      <c r="AL32" s="420">
        <f>IF(aurora_data!AK1846-INT(aurora_data!AK1846)&gt;=0.75, INT(aurora_data!AK1846)+1, INT(aurora_data!AK1846))</f>
        <v>0</v>
      </c>
      <c r="AM32" s="420">
        <f>IF(aurora_data!AL1846-INT(aurora_data!AL1846)&gt;=0.75, INT(aurora_data!AL1846)+1, INT(aurora_data!AL1846))</f>
        <v>6</v>
      </c>
      <c r="AN32" s="421">
        <f>IF(aurora_data!AM1846-INT(aurora_data!AM1846)&gt;=0.75, INT(aurora_data!AM1846)+1, INT(aurora_data!AM1846))</f>
        <v>0</v>
      </c>
      <c r="AO32" s="224">
        <f>IF(aurora_data!AN1846-INT(aurora_data!AN1846)&gt;=0.75, INT(aurora_data!AN1846)+1, INT(aurora_data!AN1846))</f>
        <v>0</v>
      </c>
      <c r="AP32" s="225">
        <f>IF(aurora_data!AO1846-INT(aurora_data!AO1846)&gt;=0.75, INT(aurora_data!AO1846)+1, INT(aurora_data!AO1846))</f>
        <v>0</v>
      </c>
      <c r="AQ32" s="225">
        <f>IF(aurora_data!AP1846-INT(aurora_data!AP1846)&gt;=0.75, INT(aurora_data!AP1846)+1, INT(aurora_data!AP1846))</f>
        <v>0</v>
      </c>
      <c r="AR32" s="225">
        <f>IF(aurora_data!AQ1846-INT(aurora_data!AQ1846)&gt;=0.75, INT(aurora_data!AQ1846)+1, INT(aurora_data!AQ1846))</f>
        <v>0</v>
      </c>
      <c r="AS32" s="341">
        <f>IF(aurora_data!AR1846-INT(aurora_data!AR1846)&gt;=0.75, INT(aurora_data!AR1846)+1, INT(aurora_data!AR1846))</f>
        <v>0</v>
      </c>
      <c r="AT32" s="225">
        <f>IF(aurora_data!AS1846-INT(aurora_data!AS1846)&gt;=0.75, INT(aurora_data!AS1846)+1, INT(aurora_data!AS1846))</f>
        <v>0</v>
      </c>
      <c r="AU32" s="225">
        <f>IF(aurora_data!AT1846-INT(aurora_data!AT1846)&gt;=0.75, INT(aurora_data!AT1846)+1, INT(aurora_data!AT1846))</f>
        <v>4</v>
      </c>
      <c r="AV32" s="225">
        <f>IF(aurora_data!AU1846-INT(aurora_data!AU1846)&gt;=0.75, INT(aurora_data!AU1846)+1, INT(aurora_data!AU1846))</f>
        <v>0</v>
      </c>
      <c r="AW32" s="357">
        <f>IF(aurora_data!AV1846-INT(aurora_data!AV1846)&gt;=0.75, INT(aurora_data!AV1846)+1, INT(aurora_data!AV1846))</f>
        <v>1</v>
      </c>
      <c r="AX32" s="225">
        <f>IF(aurora_data!AW1846-INT(aurora_data!AW1846)&gt;=0.75, INT(aurora_data!AW1846)+1, INT(aurora_data!AW1846))</f>
        <v>2</v>
      </c>
      <c r="AY32" s="225">
        <f>IF(aurora_data!AX1846-INT(aurora_data!AX1846)&gt;=0.75, INT(aurora_data!AX1846)+1, INT(aurora_data!AX1846))</f>
        <v>4</v>
      </c>
      <c r="AZ32" s="225">
        <f>IF(aurora_data!AY1846-INT(aurora_data!AY1846)&gt;=0.75, INT(aurora_data!AY1846)+1, INT(aurora_data!AY1846))</f>
        <v>2</v>
      </c>
      <c r="BA32" s="357">
        <f>IF(aurora_data!AZ1846-INT(aurora_data!AZ1846)&gt;=0.75, INT(aurora_data!AZ1846)+1, INT(aurora_data!AZ1846))</f>
        <v>1</v>
      </c>
      <c r="BB32" s="225">
        <f>IF(aurora_data!BA1846-INT(aurora_data!BA1846)&gt;=0.75, INT(aurora_data!BA1846)+1, INT(aurora_data!BA1846))</f>
        <v>0</v>
      </c>
      <c r="BC32" s="225">
        <f>IF(aurora_data!BB1846-INT(aurora_data!BB1846)&gt;=0.75, INT(aurora_data!BB1846)+1, INT(aurora_data!BB1846))</f>
        <v>5</v>
      </c>
      <c r="BD32" s="225">
        <f>IF(aurora_data!BC1846-INT(aurora_data!BC1846)&gt;=0.75, INT(aurora_data!BC1846)+1, INT(aurora_data!BC1846))</f>
        <v>2</v>
      </c>
      <c r="BE32" s="357">
        <f>IF(aurora_data!BD1846-INT(aurora_data!BD1846)&gt;=0.75, INT(aurora_data!BD1846)+1, INT(aurora_data!BD1846))</f>
        <v>0</v>
      </c>
      <c r="BF32" s="225">
        <f>IF(aurora_data!BE1846-INT(aurora_data!BE1846)&gt;=0.75, INT(aurora_data!BE1846)+1, INT(aurora_data!BE1846))</f>
        <v>1</v>
      </c>
      <c r="BG32" s="225">
        <f>IF(aurora_data!BF1846-INT(aurora_data!BF1846)&gt;=0.75, INT(aurora_data!BF1846)+1, INT(aurora_data!BF1846))</f>
        <v>2</v>
      </c>
      <c r="BH32" s="226">
        <f>IF(aurora_data!BG1846-INT(aurora_data!BG1846)&gt;=0.75, INT(aurora_data!BG1846)+1, INT(aurora_data!BG1846))</f>
        <v>2</v>
      </c>
      <c r="BI32" s="224">
        <f>IF(aurora_data!BH1846-INT(aurora_data!BH1846)&gt;=0.75, INT(aurora_data!BH1846)+1, INT(aurora_data!BH1846))</f>
        <v>0</v>
      </c>
      <c r="BJ32" s="225">
        <f>IF(aurora_data!BI1846-INT(aurora_data!BI1846)&gt;=0.75, INT(aurora_data!BI1846)+1, INT(aurora_data!BI1846))</f>
        <v>0</v>
      </c>
      <c r="BK32" s="225">
        <f>IF(aurora_data!BJ1846-INT(aurora_data!BJ1846)&gt;=0.75, INT(aurora_data!BJ1846)+1, INT(aurora_data!BJ1846))</f>
        <v>0</v>
      </c>
      <c r="BL32" s="225">
        <f>IF(aurora_data!BK1846-INT(aurora_data!BK1846)&gt;=0.75, INT(aurora_data!BK1846)+1, INT(aurora_data!BK1846))</f>
        <v>0</v>
      </c>
      <c r="BM32" s="341">
        <f>IF(aurora_data!BL1846-INT(aurora_data!BL1846)&gt;=0.75, INT(aurora_data!BL1846)+1, INT(aurora_data!BL1846))</f>
        <v>0</v>
      </c>
      <c r="BN32" s="225">
        <f>IF(aurora_data!BM1846-INT(aurora_data!BM1846)&gt;=0.75, INT(aurora_data!BM1846)+1, INT(aurora_data!BM1846))</f>
        <v>0</v>
      </c>
      <c r="BO32" s="225">
        <f>IF(aurora_data!BN1846-INT(aurora_data!BN1846)&gt;=0.75, INT(aurora_data!BN1846)+1, INT(aurora_data!BN1846))</f>
        <v>0</v>
      </c>
      <c r="BP32" s="225">
        <f>IF(aurora_data!BO1846-INT(aurora_data!BO1846)&gt;=0.75, INT(aurora_data!BO1846)+1, INT(aurora_data!BO1846))</f>
        <v>0</v>
      </c>
      <c r="BQ32" s="357">
        <f>IF(aurora_data!BP1846-INT(aurora_data!BP1846)&gt;=0.75, INT(aurora_data!BP1846)+1, INT(aurora_data!BP1846))</f>
        <v>0</v>
      </c>
      <c r="BR32" s="225">
        <f>IF(aurora_data!BQ1846-INT(aurora_data!BQ1846)&gt;=0.75, INT(aurora_data!BQ1846)+1, INT(aurora_data!BQ1846))</f>
        <v>0</v>
      </c>
      <c r="BS32" s="225">
        <f>IF(aurora_data!BR1846-INT(aurora_data!BR1846)&gt;=0.75, INT(aurora_data!BR1846)+1, INT(aurora_data!BR1846))</f>
        <v>2</v>
      </c>
      <c r="BT32" s="225">
        <f>IF(aurora_data!BS1846-INT(aurora_data!BS1846)&gt;=0.75, INT(aurora_data!BS1846)+1, INT(aurora_data!BS1846))</f>
        <v>0</v>
      </c>
      <c r="BU32" s="357">
        <f>IF(aurora_data!BT1846-INT(aurora_data!BT1846)&gt;=0.75, INT(aurora_data!BT1846)+1, INT(aurora_data!BT1846))</f>
        <v>2</v>
      </c>
      <c r="BV32" s="225">
        <f>IF(aurora_data!BU1846-INT(aurora_data!BU1846)&gt;=0.75, INT(aurora_data!BU1846)+1, INT(aurora_data!BU1846))</f>
        <v>1</v>
      </c>
      <c r="BW32" s="225">
        <f>IF(aurora_data!BV1846-INT(aurora_data!BV1846)&gt;=0.75, INT(aurora_data!BV1846)+1, INT(aurora_data!BV1846))</f>
        <v>1</v>
      </c>
      <c r="BX32" s="225">
        <f>IF(aurora_data!BW1846-INT(aurora_data!BW1846)&gt;=0.75, INT(aurora_data!BW1846)+1, INT(aurora_data!BW1846))</f>
        <v>1</v>
      </c>
      <c r="BY32" s="357">
        <f>IF(aurora_data!BX1846-INT(aurora_data!BX1846)&gt;=0.75, INT(aurora_data!BX1846)+1, INT(aurora_data!BX1846))</f>
        <v>2</v>
      </c>
      <c r="BZ32" s="225">
        <f>IF(aurora_data!BY1846-INT(aurora_data!BY1846)&gt;=0.75, INT(aurora_data!BY1846)+1, INT(aurora_data!BY1846))</f>
        <v>2</v>
      </c>
      <c r="CA32" s="225">
        <f>IF(aurora_data!BZ1846-INT(aurora_data!BZ1846)&gt;=0.75, INT(aurora_data!BZ1846)+1, INT(aurora_data!BZ1846))</f>
        <v>3</v>
      </c>
      <c r="CB32" s="226">
        <f>IF(aurora_data!CA1846-INT(aurora_data!CA1846)&gt;=0.75, INT(aurora_data!CA1846)+1, INT(aurora_data!CA1846))</f>
        <v>2</v>
      </c>
      <c r="CC32" s="224">
        <f>IF(aurora_data!CB1846-INT(aurora_data!CB1846)&gt;=0.75, INT(aurora_data!CB1846)+1, INT(aurora_data!CB1846))</f>
        <v>0</v>
      </c>
      <c r="CD32" s="225">
        <f>IF(aurora_data!CC1846-INT(aurora_data!CC1846)&gt;=0.75, INT(aurora_data!CC1846)+1, INT(aurora_data!CC1846))</f>
        <v>0</v>
      </c>
      <c r="CE32" s="225">
        <f>IF(aurora_data!CD1846-INT(aurora_data!CD1846)&gt;=0.75, INT(aurora_data!CD1846)+1, INT(aurora_data!CD1846))</f>
        <v>0</v>
      </c>
      <c r="CF32" s="225">
        <f>IF(aurora_data!CE1846-INT(aurora_data!CE1846)&gt;=0.75, INT(aurora_data!CE1846)+1, INT(aurora_data!CE1846))</f>
        <v>0</v>
      </c>
      <c r="CG32" s="341">
        <f>IF(aurora_data!CF1846-INT(aurora_data!CF1846)&gt;=0.75, INT(aurora_data!CF1846)+1, INT(aurora_data!CF1846))</f>
        <v>1</v>
      </c>
      <c r="CH32" s="225">
        <f>IF(aurora_data!CG1846-INT(aurora_data!CG1846)&gt;=0.75, INT(aurora_data!CG1846)+1, INT(aurora_data!CG1846))</f>
        <v>0</v>
      </c>
      <c r="CI32" s="225">
        <f>IF(aurora_data!CH1846-INT(aurora_data!CH1846)&gt;=0.75, INT(aurora_data!CH1846)+1, INT(aurora_data!CH1846))</f>
        <v>1</v>
      </c>
      <c r="CJ32" s="225">
        <f>IF(aurora_data!CI1846-INT(aurora_data!CI1846)&gt;=0.75, INT(aurora_data!CI1846)+1, INT(aurora_data!CI1846))</f>
        <v>0</v>
      </c>
      <c r="CK32" s="357">
        <f>IF(aurora_data!CJ1846-INT(aurora_data!CJ1846)&gt;=0.75, INT(aurora_data!CJ1846)+1, INT(aurora_data!CJ1846))</f>
        <v>5</v>
      </c>
      <c r="CL32" s="225">
        <f>IF(aurora_data!CK1846-INT(aurora_data!CK1846)&gt;=0.75, INT(aurora_data!CK1846)+1, INT(aurora_data!CK1846))</f>
        <v>1</v>
      </c>
      <c r="CM32" s="225">
        <f>IF(aurora_data!CL1846-INT(aurora_data!CL1846)&gt;=0.75, INT(aurora_data!CL1846)+1, INT(aurora_data!CL1846))</f>
        <v>3</v>
      </c>
      <c r="CN32" s="225">
        <f>IF(aurora_data!CM1846-INT(aurora_data!CM1846)&gt;=0.75, INT(aurora_data!CM1846)+1, INT(aurora_data!CM1846))</f>
        <v>1</v>
      </c>
      <c r="CO32" s="357">
        <f>IF(aurora_data!CN1846-INT(aurora_data!CN1846)&gt;=0.75, INT(aurora_data!CN1846)+1, INT(aurora_data!CN1846))</f>
        <v>4</v>
      </c>
      <c r="CP32" s="225">
        <f>IF(aurora_data!CO1846-INT(aurora_data!CO1846)&gt;=0.75, INT(aurora_data!CO1846)+1, INT(aurora_data!CO1846))</f>
        <v>2</v>
      </c>
      <c r="CQ32" s="225">
        <f>IF(aurora_data!CP1846-INT(aurora_data!CP1846)&gt;=0.75, INT(aurora_data!CP1846)+1, INT(aurora_data!CP1846))</f>
        <v>6</v>
      </c>
      <c r="CR32" s="225">
        <f>IF(aurora_data!CQ1846-INT(aurora_data!CQ1846)&gt;=0.75, INT(aurora_data!CQ1846)+1, INT(aurora_data!CQ1846))</f>
        <v>5</v>
      </c>
      <c r="CS32" s="357">
        <f>IF(aurora_data!CR1846-INT(aurora_data!CR1846)&gt;=0.75, INT(aurora_data!CR1846)+1, INT(aurora_data!CR1846))</f>
        <v>6</v>
      </c>
      <c r="CT32" s="225">
        <f>IF(aurora_data!CS1846-INT(aurora_data!CS1846)&gt;=0.75, INT(aurora_data!CS1846)+1, INT(aurora_data!CS1846))</f>
        <v>5</v>
      </c>
      <c r="CU32" s="225">
        <f>IF(aurora_data!CT1846-INT(aurora_data!CT1846)&gt;=0.75, INT(aurora_data!CT1846)+1, INT(aurora_data!CT1846))</f>
        <v>8</v>
      </c>
      <c r="CV32" s="225">
        <f>IF(aurora_data!CU1846-INT(aurora_data!CU1846)&gt;=0.75, INT(aurora_data!CU1846)+1, INT(aurora_data!CU1846))</f>
        <v>5</v>
      </c>
      <c r="CW32" s="224">
        <f>IF(aurora_data!CV1846-INT(aurora_data!CV1846)&gt;=0.75, INT(aurora_data!CV1846)+1, INT(aurora_data!CV1846))</f>
        <v>0</v>
      </c>
      <c r="CX32" s="225">
        <f>IF(aurora_data!CW1846-INT(aurora_data!CW1846)&gt;=0.75, INT(aurora_data!CW1846)+1, INT(aurora_data!CW1846))</f>
        <v>0</v>
      </c>
      <c r="CY32" s="225">
        <f>IF(aurora_data!CX1846-INT(aurora_data!CX1846)&gt;=0.75, INT(aurora_data!CX1846)+1, INT(aurora_data!CX1846))</f>
        <v>0</v>
      </c>
      <c r="CZ32" s="225">
        <f>IF(aurora_data!CY1846-INT(aurora_data!CY1846)&gt;=0.75, INT(aurora_data!CY1846)+1, INT(aurora_data!CY1846))</f>
        <v>0</v>
      </c>
      <c r="DA32" s="224">
        <f>IF(aurora_data!CZ1846-INT(aurora_data!CZ1846)&gt;=0.75, INT(aurora_data!CZ1846)+1, INT(aurora_data!CZ1846))</f>
        <v>61</v>
      </c>
      <c r="DB32" s="225">
        <f>IF(aurora_data!DA1846-INT(aurora_data!DA1846)&gt;=0.75, INT(aurora_data!DA1846)+1, INT(aurora_data!DA1846))</f>
        <v>54</v>
      </c>
      <c r="DC32" s="225">
        <f>IF(aurora_data!DB1846-INT(aurora_data!DB1846)&gt;=0.75, INT(aurora_data!DB1846)+1, INT(aurora_data!DB1846))</f>
        <v>115</v>
      </c>
      <c r="DD32" s="371" t="s">
        <v>622</v>
      </c>
      <c r="DE32" s="224">
        <f>IF(aurora_data!DB1846-INT(aurora_data!DB1846)&gt;=0.75, INT(aurora_data!DB1846)+1, INT(aurora_data!DB1846))</f>
        <v>115</v>
      </c>
      <c r="DF32" s="372">
        <f t="shared" si="91"/>
        <v>1.1499999999999999</v>
      </c>
    </row>
    <row r="33" spans="2:110" s="2" customFormat="1">
      <c r="B33" s="512"/>
      <c r="C33" s="519"/>
      <c r="D33" s="274" t="s">
        <v>269</v>
      </c>
      <c r="E33" s="227">
        <f>IF(aurora_data!D1847-INT(aurora_data!D1847)&gt;=0.75, INT(aurora_data!D1847)+1, INT(aurora_data!D1847))</f>
        <v>0</v>
      </c>
      <c r="F33" s="228">
        <f>IF(aurora_data!E1847-INT(aurora_data!E1847)&gt;=0.75, INT(aurora_data!E1847)+1, INT(aurora_data!E1847))</f>
        <v>0</v>
      </c>
      <c r="G33" s="228">
        <f>IF(aurora_data!F1847-INT(aurora_data!F1847)&gt;=0.75, INT(aurora_data!F1847)+1, INT(aurora_data!F1847))</f>
        <v>0</v>
      </c>
      <c r="H33" s="228">
        <f>IF(aurora_data!G1847-INT(aurora_data!G1847)&gt;=0.75, INT(aurora_data!G1847)+1, INT(aurora_data!G1847))</f>
        <v>0</v>
      </c>
      <c r="I33" s="358">
        <f>IF(aurora_data!H1847-INT(aurora_data!H1847)&gt;=0.75, INT(aurora_data!H1847)+1, INT(aurora_data!H1847))</f>
        <v>0</v>
      </c>
      <c r="J33" s="228">
        <f>IF(aurora_data!I1847-INT(aurora_data!I1847)&gt;=0.75, INT(aurora_data!I1847)+1, INT(aurora_data!I1847))</f>
        <v>0</v>
      </c>
      <c r="K33" s="228">
        <f>IF(aurora_data!J1847-INT(aurora_data!J1847)&gt;=0.75, INT(aurora_data!J1847)+1, INT(aurora_data!J1847))</f>
        <v>0</v>
      </c>
      <c r="L33" s="228">
        <f>IF(aurora_data!K1847-INT(aurora_data!K1847)&gt;=0.75, INT(aurora_data!K1847)+1, INT(aurora_data!K1847))</f>
        <v>0</v>
      </c>
      <c r="M33" s="358">
        <f>IF(aurora_data!L1847-INT(aurora_data!L1847)&gt;=0.75, INT(aurora_data!L1847)+1, INT(aurora_data!L1847))</f>
        <v>0</v>
      </c>
      <c r="N33" s="228">
        <f>IF(aurora_data!M1847-INT(aurora_data!M1847)&gt;=0.75, INT(aurora_data!M1847)+1, INT(aurora_data!M1847))</f>
        <v>0</v>
      </c>
      <c r="O33" s="228">
        <f>IF(aurora_data!N1847-INT(aurora_data!N1847)&gt;=0.75, INT(aurora_data!N1847)+1, INT(aurora_data!N1847))</f>
        <v>0</v>
      </c>
      <c r="P33" s="228">
        <f>IF(aurora_data!O1847-INT(aurora_data!O1847)&gt;=0.75, INT(aurora_data!O1847)+1, INT(aurora_data!O1847))</f>
        <v>0</v>
      </c>
      <c r="Q33" s="358">
        <f>IF(aurora_data!P1847-INT(aurora_data!P1847)&gt;=0.75, INT(aurora_data!P1847)+1, INT(aurora_data!P1847))</f>
        <v>0</v>
      </c>
      <c r="R33" s="228">
        <f>IF(aurora_data!Q1847-INT(aurora_data!Q1847)&gt;=0.75, INT(aurora_data!Q1847)+1, INT(aurora_data!Q1847))</f>
        <v>0</v>
      </c>
      <c r="S33" s="228">
        <f>IF(aurora_data!R1847-INT(aurora_data!R1847)&gt;=0.75, INT(aurora_data!R1847)+1, INT(aurora_data!R1847))</f>
        <v>0</v>
      </c>
      <c r="T33" s="229">
        <f>IF(aurora_data!S1847-INT(aurora_data!S1847)&gt;=0.75, INT(aurora_data!S1847)+1, INT(aurora_data!S1847))</f>
        <v>0</v>
      </c>
      <c r="U33" s="227">
        <f>IF(aurora_data!T1847-INT(aurora_data!T1847)&gt;=0.75, INT(aurora_data!T1847)+1, INT(aurora_data!T1847))</f>
        <v>0</v>
      </c>
      <c r="V33" s="228">
        <f>IF(aurora_data!U1847-INT(aurora_data!U1847)&gt;=0.75, INT(aurora_data!U1847)+1, INT(aurora_data!U1847))</f>
        <v>0</v>
      </c>
      <c r="W33" s="228">
        <f>IF(aurora_data!V1847-INT(aurora_data!V1847)&gt;=0.75, INT(aurora_data!V1847)+1, INT(aurora_data!V1847))</f>
        <v>0</v>
      </c>
      <c r="X33" s="228">
        <f>IF(aurora_data!W1847-INT(aurora_data!W1847)&gt;=0.75, INT(aurora_data!W1847)+1, INT(aurora_data!W1847))</f>
        <v>0</v>
      </c>
      <c r="Y33" s="429">
        <f>IF(aurora_data!X1847-INT(aurora_data!X1847)&gt;=0.75, INT(aurora_data!X1847)+1, INT(aurora_data!X1847))</f>
        <v>0</v>
      </c>
      <c r="Z33" s="426">
        <f>IF(aurora_data!Y1847-INT(aurora_data!Y1847)&gt;=0.75, INT(aurora_data!Y1847)+1, INT(aurora_data!Y1847))</f>
        <v>0</v>
      </c>
      <c r="AA33" s="426">
        <f>IF(aurora_data!Z1847-INT(aurora_data!Z1847)&gt;=0.75, INT(aurora_data!Z1847)+1, INT(aurora_data!Z1847))</f>
        <v>0</v>
      </c>
      <c r="AB33" s="426">
        <f>IF(aurora_data!AA1847-INT(aurora_data!AA1847)&gt;=0.75, INT(aurora_data!AA1847)+1, INT(aurora_data!AA1847))</f>
        <v>0</v>
      </c>
      <c r="AC33" s="427">
        <f>IF(aurora_data!AB1847-INT(aurora_data!AB1847)&gt;=0.75, INT(aurora_data!AB1847)+1, INT(aurora_data!AB1847))</f>
        <v>0</v>
      </c>
      <c r="AD33" s="426">
        <f>IF(aurora_data!AC1847-INT(aurora_data!AC1847)&gt;=0.75, INT(aurora_data!AC1847)+1, INT(aurora_data!AC1847))</f>
        <v>0</v>
      </c>
      <c r="AE33" s="426">
        <f>IF(aurora_data!AD1847-INT(aurora_data!AD1847)&gt;=0.75, INT(aurora_data!AD1847)+1, INT(aurora_data!AD1847))</f>
        <v>0</v>
      </c>
      <c r="AF33" s="426">
        <f>IF(aurora_data!AE1847-INT(aurora_data!AE1847)&gt;=0.75, INT(aurora_data!AE1847)+1, INT(aurora_data!AE1847))</f>
        <v>0</v>
      </c>
      <c r="AG33" s="427">
        <f>IF(aurora_data!AF1847-INT(aurora_data!AF1847)&gt;=0.75, INT(aurora_data!AF1847)+1, INT(aurora_data!AF1847))</f>
        <v>0</v>
      </c>
      <c r="AH33" s="426">
        <f>IF(aurora_data!AG1847-INT(aurora_data!AG1847)&gt;=0.75, INT(aurora_data!AG1847)+1, INT(aurora_data!AG1847))</f>
        <v>0</v>
      </c>
      <c r="AI33" s="426">
        <f>IF(aurora_data!AH1847-INT(aurora_data!AH1847)&gt;=0.75, INT(aurora_data!AH1847)+1, INT(aurora_data!AH1847))</f>
        <v>0</v>
      </c>
      <c r="AJ33" s="426">
        <f>IF(aurora_data!AI1847-INT(aurora_data!AI1847)&gt;=0.75, INT(aurora_data!AI1847)+1, INT(aurora_data!AI1847))</f>
        <v>0</v>
      </c>
      <c r="AK33" s="427">
        <f>IF(aurora_data!AJ1847-INT(aurora_data!AJ1847)&gt;=0.75, INT(aurora_data!AJ1847)+1, INT(aurora_data!AJ1847))</f>
        <v>0</v>
      </c>
      <c r="AL33" s="426">
        <f>IF(aurora_data!AK1847-INT(aurora_data!AK1847)&gt;=0.75, INT(aurora_data!AK1847)+1, INT(aurora_data!AK1847))</f>
        <v>0</v>
      </c>
      <c r="AM33" s="426">
        <f>IF(aurora_data!AL1847-INT(aurora_data!AL1847)&gt;=0.75, INT(aurora_data!AL1847)+1, INT(aurora_data!AL1847))</f>
        <v>0</v>
      </c>
      <c r="AN33" s="428">
        <f>IF(aurora_data!AM1847-INT(aurora_data!AM1847)&gt;=0.75, INT(aurora_data!AM1847)+1, INT(aurora_data!AM1847))</f>
        <v>0</v>
      </c>
      <c r="AO33" s="227">
        <f>IF(aurora_data!AN1847-INT(aurora_data!AN1847)&gt;=0.75, INT(aurora_data!AN1847)+1, INT(aurora_data!AN1847))</f>
        <v>0</v>
      </c>
      <c r="AP33" s="228">
        <f>IF(aurora_data!AO1847-INT(aurora_data!AO1847)&gt;=0.75, INT(aurora_data!AO1847)+1, INT(aurora_data!AO1847))</f>
        <v>0</v>
      </c>
      <c r="AQ33" s="228">
        <f>IF(aurora_data!AP1847-INT(aurora_data!AP1847)&gt;=0.75, INT(aurora_data!AP1847)+1, INT(aurora_data!AP1847))</f>
        <v>0</v>
      </c>
      <c r="AR33" s="228">
        <f>IF(aurora_data!AQ1847-INT(aurora_data!AQ1847)&gt;=0.75, INT(aurora_data!AQ1847)+1, INT(aurora_data!AQ1847))</f>
        <v>0</v>
      </c>
      <c r="AS33" s="342">
        <f>IF(aurora_data!AR1847-INT(aurora_data!AR1847)&gt;=0.75, INT(aurora_data!AR1847)+1, INT(aurora_data!AR1847))</f>
        <v>0</v>
      </c>
      <c r="AT33" s="228">
        <f>IF(aurora_data!AS1847-INT(aurora_data!AS1847)&gt;=0.75, INT(aurora_data!AS1847)+1, INT(aurora_data!AS1847))</f>
        <v>0</v>
      </c>
      <c r="AU33" s="228">
        <f>IF(aurora_data!AT1847-INT(aurora_data!AT1847)&gt;=0.75, INT(aurora_data!AT1847)+1, INT(aurora_data!AT1847))</f>
        <v>0</v>
      </c>
      <c r="AV33" s="228">
        <f>IF(aurora_data!AU1847-INT(aurora_data!AU1847)&gt;=0.75, INT(aurora_data!AU1847)+1, INT(aurora_data!AU1847))</f>
        <v>0</v>
      </c>
      <c r="AW33" s="358">
        <f>IF(aurora_data!AV1847-INT(aurora_data!AV1847)&gt;=0.75, INT(aurora_data!AV1847)+1, INT(aurora_data!AV1847))</f>
        <v>0</v>
      </c>
      <c r="AX33" s="228">
        <f>IF(aurora_data!AW1847-INT(aurora_data!AW1847)&gt;=0.75, INT(aurora_data!AW1847)+1, INT(aurora_data!AW1847))</f>
        <v>0</v>
      </c>
      <c r="AY33" s="228">
        <f>IF(aurora_data!AX1847-INT(aurora_data!AX1847)&gt;=0.75, INT(aurora_data!AX1847)+1, INT(aurora_data!AX1847))</f>
        <v>0</v>
      </c>
      <c r="AZ33" s="228">
        <f>IF(aurora_data!AY1847-INT(aurora_data!AY1847)&gt;=0.75, INT(aurora_data!AY1847)+1, INT(aurora_data!AY1847))</f>
        <v>0</v>
      </c>
      <c r="BA33" s="358">
        <f>IF(aurora_data!AZ1847-INT(aurora_data!AZ1847)&gt;=0.75, INT(aurora_data!AZ1847)+1, INT(aurora_data!AZ1847))</f>
        <v>0</v>
      </c>
      <c r="BB33" s="228">
        <f>IF(aurora_data!BA1847-INT(aurora_data!BA1847)&gt;=0.75, INT(aurora_data!BA1847)+1, INT(aurora_data!BA1847))</f>
        <v>0</v>
      </c>
      <c r="BC33" s="228">
        <f>IF(aurora_data!BB1847-INT(aurora_data!BB1847)&gt;=0.75, INT(aurora_data!BB1847)+1, INT(aurora_data!BB1847))</f>
        <v>0</v>
      </c>
      <c r="BD33" s="228">
        <f>IF(aurora_data!BC1847-INT(aurora_data!BC1847)&gt;=0.75, INT(aurora_data!BC1847)+1, INT(aurora_data!BC1847))</f>
        <v>0</v>
      </c>
      <c r="BE33" s="358">
        <f>IF(aurora_data!BD1847-INT(aurora_data!BD1847)&gt;=0.75, INT(aurora_data!BD1847)+1, INT(aurora_data!BD1847))</f>
        <v>0</v>
      </c>
      <c r="BF33" s="228">
        <f>IF(aurora_data!BE1847-INT(aurora_data!BE1847)&gt;=0.75, INT(aurora_data!BE1847)+1, INT(aurora_data!BE1847))</f>
        <v>0</v>
      </c>
      <c r="BG33" s="228">
        <f>IF(aurora_data!BF1847-INT(aurora_data!BF1847)&gt;=0.75, INT(aurora_data!BF1847)+1, INT(aurora_data!BF1847))</f>
        <v>0</v>
      </c>
      <c r="BH33" s="229">
        <f>IF(aurora_data!BG1847-INT(aurora_data!BG1847)&gt;=0.75, INT(aurora_data!BG1847)+1, INT(aurora_data!BG1847))</f>
        <v>0</v>
      </c>
      <c r="BI33" s="227">
        <f>IF(aurora_data!BH1847-INT(aurora_data!BH1847)&gt;=0.75, INT(aurora_data!BH1847)+1, INT(aurora_data!BH1847))</f>
        <v>0</v>
      </c>
      <c r="BJ33" s="228">
        <f>IF(aurora_data!BI1847-INT(aurora_data!BI1847)&gt;=0.75, INT(aurora_data!BI1847)+1, INT(aurora_data!BI1847))</f>
        <v>0</v>
      </c>
      <c r="BK33" s="228">
        <f>IF(aurora_data!BJ1847-INT(aurora_data!BJ1847)&gt;=0.75, INT(aurora_data!BJ1847)+1, INT(aurora_data!BJ1847))</f>
        <v>0</v>
      </c>
      <c r="BL33" s="228">
        <f>IF(aurora_data!BK1847-INT(aurora_data!BK1847)&gt;=0.75, INT(aurora_data!BK1847)+1, INT(aurora_data!BK1847))</f>
        <v>0</v>
      </c>
      <c r="BM33" s="342">
        <f>IF(aurora_data!BL1847-INT(aurora_data!BL1847)&gt;=0.75, INT(aurora_data!BL1847)+1, INT(aurora_data!BL1847))</f>
        <v>0</v>
      </c>
      <c r="BN33" s="228">
        <f>IF(aurora_data!BM1847-INT(aurora_data!BM1847)&gt;=0.75, INT(aurora_data!BM1847)+1, INT(aurora_data!BM1847))</f>
        <v>0</v>
      </c>
      <c r="BO33" s="228">
        <f>IF(aurora_data!BN1847-INT(aurora_data!BN1847)&gt;=0.75, INT(aurora_data!BN1847)+1, INT(aurora_data!BN1847))</f>
        <v>0</v>
      </c>
      <c r="BP33" s="228">
        <f>IF(aurora_data!BO1847-INT(aurora_data!BO1847)&gt;=0.75, INT(aurora_data!BO1847)+1, INT(aurora_data!BO1847))</f>
        <v>0</v>
      </c>
      <c r="BQ33" s="358">
        <f>IF(aurora_data!BP1847-INT(aurora_data!BP1847)&gt;=0.75, INT(aurora_data!BP1847)+1, INT(aurora_data!BP1847))</f>
        <v>0</v>
      </c>
      <c r="BR33" s="228">
        <f>IF(aurora_data!BQ1847-INT(aurora_data!BQ1847)&gt;=0.75, INT(aurora_data!BQ1847)+1, INT(aurora_data!BQ1847))</f>
        <v>0</v>
      </c>
      <c r="BS33" s="228">
        <f>IF(aurora_data!BR1847-INT(aurora_data!BR1847)&gt;=0.75, INT(aurora_data!BR1847)+1, INT(aurora_data!BR1847))</f>
        <v>0</v>
      </c>
      <c r="BT33" s="228">
        <f>IF(aurora_data!BS1847-INT(aurora_data!BS1847)&gt;=0.75, INT(aurora_data!BS1847)+1, INT(aurora_data!BS1847))</f>
        <v>0</v>
      </c>
      <c r="BU33" s="358">
        <f>IF(aurora_data!BT1847-INT(aurora_data!BT1847)&gt;=0.75, INT(aurora_data!BT1847)+1, INT(aurora_data!BT1847))</f>
        <v>0</v>
      </c>
      <c r="BV33" s="228">
        <f>IF(aurora_data!BU1847-INT(aurora_data!BU1847)&gt;=0.75, INT(aurora_data!BU1847)+1, INT(aurora_data!BU1847))</f>
        <v>0</v>
      </c>
      <c r="BW33" s="228">
        <f>IF(aurora_data!BV1847-INT(aurora_data!BV1847)&gt;=0.75, INT(aurora_data!BV1847)+1, INT(aurora_data!BV1847))</f>
        <v>0</v>
      </c>
      <c r="BX33" s="228">
        <f>IF(aurora_data!BW1847-INT(aurora_data!BW1847)&gt;=0.75, INT(aurora_data!BW1847)+1, INT(aurora_data!BW1847))</f>
        <v>0</v>
      </c>
      <c r="BY33" s="358">
        <f>IF(aurora_data!BX1847-INT(aurora_data!BX1847)&gt;=0.75, INT(aurora_data!BX1847)+1, INT(aurora_data!BX1847))</f>
        <v>0</v>
      </c>
      <c r="BZ33" s="228">
        <f>IF(aurora_data!BY1847-INT(aurora_data!BY1847)&gt;=0.75, INT(aurora_data!BY1847)+1, INT(aurora_data!BY1847))</f>
        <v>0</v>
      </c>
      <c r="CA33" s="228">
        <f>IF(aurora_data!BZ1847-INT(aurora_data!BZ1847)&gt;=0.75, INT(aurora_data!BZ1847)+1, INT(aurora_data!BZ1847))</f>
        <v>0</v>
      </c>
      <c r="CB33" s="229">
        <f>IF(aurora_data!CA1847-INT(aurora_data!CA1847)&gt;=0.75, INT(aurora_data!CA1847)+1, INT(aurora_data!CA1847))</f>
        <v>0</v>
      </c>
      <c r="CC33" s="227">
        <f>IF(aurora_data!CB1847-INT(aurora_data!CB1847)&gt;=0.75, INT(aurora_data!CB1847)+1, INT(aurora_data!CB1847))</f>
        <v>0</v>
      </c>
      <c r="CD33" s="228">
        <f>IF(aurora_data!CC1847-INT(aurora_data!CC1847)&gt;=0.75, INT(aurora_data!CC1847)+1, INT(aurora_data!CC1847))</f>
        <v>0</v>
      </c>
      <c r="CE33" s="228">
        <f>IF(aurora_data!CD1847-INT(aurora_data!CD1847)&gt;=0.75, INT(aurora_data!CD1847)+1, INT(aurora_data!CD1847))</f>
        <v>0</v>
      </c>
      <c r="CF33" s="228">
        <f>IF(aurora_data!CE1847-INT(aurora_data!CE1847)&gt;=0.75, INT(aurora_data!CE1847)+1, INT(aurora_data!CE1847))</f>
        <v>0</v>
      </c>
      <c r="CG33" s="342">
        <f>IF(aurora_data!CF1847-INT(aurora_data!CF1847)&gt;=0.75, INT(aurora_data!CF1847)+1, INT(aurora_data!CF1847))</f>
        <v>0</v>
      </c>
      <c r="CH33" s="228">
        <f>IF(aurora_data!CG1847-INT(aurora_data!CG1847)&gt;=0.75, INT(aurora_data!CG1847)+1, INT(aurora_data!CG1847))</f>
        <v>0</v>
      </c>
      <c r="CI33" s="228">
        <f>IF(aurora_data!CH1847-INT(aurora_data!CH1847)&gt;=0.75, INT(aurora_data!CH1847)+1, INT(aurora_data!CH1847))</f>
        <v>0</v>
      </c>
      <c r="CJ33" s="228">
        <f>IF(aurora_data!CI1847-INT(aurora_data!CI1847)&gt;=0.75, INT(aurora_data!CI1847)+1, INT(aurora_data!CI1847))</f>
        <v>0</v>
      </c>
      <c r="CK33" s="358">
        <f>IF(aurora_data!CJ1847-INT(aurora_data!CJ1847)&gt;=0.75, INT(aurora_data!CJ1847)+1, INT(aurora_data!CJ1847))</f>
        <v>0</v>
      </c>
      <c r="CL33" s="228">
        <f>IF(aurora_data!CK1847-INT(aurora_data!CK1847)&gt;=0.75, INT(aurora_data!CK1847)+1, INT(aurora_data!CK1847))</f>
        <v>0</v>
      </c>
      <c r="CM33" s="228">
        <f>IF(aurora_data!CL1847-INT(aurora_data!CL1847)&gt;=0.75, INT(aurora_data!CL1847)+1, INT(aurora_data!CL1847))</f>
        <v>0</v>
      </c>
      <c r="CN33" s="228">
        <f>IF(aurora_data!CM1847-INT(aurora_data!CM1847)&gt;=0.75, INT(aurora_data!CM1847)+1, INT(aurora_data!CM1847))</f>
        <v>0</v>
      </c>
      <c r="CO33" s="358">
        <f>IF(aurora_data!CN1847-INT(aurora_data!CN1847)&gt;=0.75, INT(aurora_data!CN1847)+1, INT(aurora_data!CN1847))</f>
        <v>0</v>
      </c>
      <c r="CP33" s="228">
        <f>IF(aurora_data!CO1847-INT(aurora_data!CO1847)&gt;=0.75, INT(aurora_data!CO1847)+1, INT(aurora_data!CO1847))</f>
        <v>0</v>
      </c>
      <c r="CQ33" s="228">
        <f>IF(aurora_data!CP1847-INT(aurora_data!CP1847)&gt;=0.75, INT(aurora_data!CP1847)+1, INT(aurora_data!CP1847))</f>
        <v>0</v>
      </c>
      <c r="CR33" s="228">
        <f>IF(aurora_data!CQ1847-INT(aurora_data!CQ1847)&gt;=0.75, INT(aurora_data!CQ1847)+1, INT(aurora_data!CQ1847))</f>
        <v>0</v>
      </c>
      <c r="CS33" s="358">
        <f>IF(aurora_data!CR1847-INT(aurora_data!CR1847)&gt;=0.75, INT(aurora_data!CR1847)+1, INT(aurora_data!CR1847))</f>
        <v>0</v>
      </c>
      <c r="CT33" s="228">
        <f>IF(aurora_data!CS1847-INT(aurora_data!CS1847)&gt;=0.75, INT(aurora_data!CS1847)+1, INT(aurora_data!CS1847))</f>
        <v>0</v>
      </c>
      <c r="CU33" s="228">
        <f>IF(aurora_data!CT1847-INT(aurora_data!CT1847)&gt;=0.75, INT(aurora_data!CT1847)+1, INT(aurora_data!CT1847))</f>
        <v>0</v>
      </c>
      <c r="CV33" s="228">
        <f>IF(aurora_data!CU1847-INT(aurora_data!CU1847)&gt;=0.75, INT(aurora_data!CU1847)+1, INT(aurora_data!CU1847))</f>
        <v>0</v>
      </c>
      <c r="CW33" s="227">
        <f>IF(aurora_data!CV1847-INT(aurora_data!CV1847)&gt;=0.75, INT(aurora_data!CV1847)+1, INT(aurora_data!CV1847))</f>
        <v>0</v>
      </c>
      <c r="CX33" s="228">
        <f>IF(aurora_data!CW1847-INT(aurora_data!CW1847)&gt;=0.75, INT(aurora_data!CW1847)+1, INT(aurora_data!CW1847))</f>
        <v>0</v>
      </c>
      <c r="CY33" s="228">
        <f>IF(aurora_data!CX1847-INT(aurora_data!CX1847)&gt;=0.75, INT(aurora_data!CX1847)+1, INT(aurora_data!CX1847))</f>
        <v>0</v>
      </c>
      <c r="CZ33" s="228">
        <f>IF(aurora_data!CY1847-INT(aurora_data!CY1847)&gt;=0.75, INT(aurora_data!CY1847)+1, INT(aurora_data!CY1847))</f>
        <v>0</v>
      </c>
      <c r="DA33" s="227">
        <f>IF(aurora_data!CZ1847-INT(aurora_data!CZ1847)&gt;=0.75, INT(aurora_data!CZ1847)+1, INT(aurora_data!CZ1847))</f>
        <v>0</v>
      </c>
      <c r="DB33" s="228">
        <f>IF(aurora_data!DA1847-INT(aurora_data!DA1847)&gt;=0.75, INT(aurora_data!DA1847)+1, INT(aurora_data!DA1847))</f>
        <v>0</v>
      </c>
      <c r="DC33" s="228">
        <f>IF(aurora_data!DB1847-INT(aurora_data!DB1847)&gt;=0.75, INT(aurora_data!DB1847)+1, INT(aurora_data!DB1847))</f>
        <v>0</v>
      </c>
      <c r="DD33" s="230" t="s">
        <v>622</v>
      </c>
      <c r="DE33" s="227">
        <f>IF(aurora_data!DB1847-INT(aurora_data!DB1847)&gt;=0.75, INT(aurora_data!DB1847)+1, INT(aurora_data!DB1847))</f>
        <v>0</v>
      </c>
      <c r="DF33" s="231">
        <f t="shared" si="91"/>
        <v>0</v>
      </c>
    </row>
    <row r="34" spans="2:110" s="2" customFormat="1">
      <c r="B34" s="512"/>
      <c r="C34" s="519"/>
      <c r="D34" s="232" t="s">
        <v>623</v>
      </c>
      <c r="E34" s="233">
        <f t="shared" ref="E34:AJ34" si="92">ROUNDDOWN((E36+$E$8)*($DE26),0)</f>
        <v>5</v>
      </c>
      <c r="F34" s="234">
        <f t="shared" si="92"/>
        <v>5</v>
      </c>
      <c r="G34" s="234">
        <f t="shared" si="92"/>
        <v>5</v>
      </c>
      <c r="H34" s="234">
        <f t="shared" si="92"/>
        <v>5</v>
      </c>
      <c r="I34" s="352">
        <f t="shared" si="92"/>
        <v>5</v>
      </c>
      <c r="J34" s="234">
        <f t="shared" si="92"/>
        <v>5</v>
      </c>
      <c r="K34" s="234">
        <f t="shared" si="92"/>
        <v>5</v>
      </c>
      <c r="L34" s="234">
        <f t="shared" si="92"/>
        <v>5</v>
      </c>
      <c r="M34" s="352">
        <f t="shared" si="92"/>
        <v>5</v>
      </c>
      <c r="N34" s="234">
        <f t="shared" si="92"/>
        <v>5</v>
      </c>
      <c r="O34" s="234">
        <f t="shared" si="92"/>
        <v>5</v>
      </c>
      <c r="P34" s="234">
        <f t="shared" si="92"/>
        <v>5</v>
      </c>
      <c r="Q34" s="352">
        <f t="shared" si="92"/>
        <v>5</v>
      </c>
      <c r="R34" s="234">
        <f t="shared" si="92"/>
        <v>5</v>
      </c>
      <c r="S34" s="234">
        <f t="shared" si="92"/>
        <v>6</v>
      </c>
      <c r="T34" s="235">
        <f t="shared" si="92"/>
        <v>6</v>
      </c>
      <c r="U34" s="233">
        <f t="shared" si="92"/>
        <v>5</v>
      </c>
      <c r="V34" s="234">
        <f t="shared" si="92"/>
        <v>5</v>
      </c>
      <c r="W34" s="234">
        <f t="shared" si="92"/>
        <v>5</v>
      </c>
      <c r="X34" s="234">
        <f t="shared" si="92"/>
        <v>5</v>
      </c>
      <c r="Y34" s="412">
        <f t="shared" si="92"/>
        <v>5</v>
      </c>
      <c r="Z34" s="285">
        <f t="shared" si="92"/>
        <v>5</v>
      </c>
      <c r="AA34" s="285">
        <f t="shared" si="92"/>
        <v>6</v>
      </c>
      <c r="AB34" s="285">
        <f t="shared" si="92"/>
        <v>5</v>
      </c>
      <c r="AC34" s="413">
        <f t="shared" si="92"/>
        <v>5</v>
      </c>
      <c r="AD34" s="285">
        <f t="shared" si="92"/>
        <v>5</v>
      </c>
      <c r="AE34" s="285">
        <f t="shared" si="92"/>
        <v>7</v>
      </c>
      <c r="AF34" s="285">
        <f t="shared" si="92"/>
        <v>5</v>
      </c>
      <c r="AG34" s="413">
        <f t="shared" si="92"/>
        <v>6</v>
      </c>
      <c r="AH34" s="285">
        <f t="shared" si="92"/>
        <v>5</v>
      </c>
      <c r="AI34" s="285">
        <f t="shared" si="92"/>
        <v>8</v>
      </c>
      <c r="AJ34" s="285">
        <f t="shared" si="92"/>
        <v>5</v>
      </c>
      <c r="AK34" s="413">
        <f t="shared" ref="AK34:BP34" si="93">ROUNDDOWN((AK36+$E$8)*($DE26),0)</f>
        <v>5</v>
      </c>
      <c r="AL34" s="285">
        <f t="shared" si="93"/>
        <v>5</v>
      </c>
      <c r="AM34" s="285">
        <f t="shared" si="93"/>
        <v>7</v>
      </c>
      <c r="AN34" s="414">
        <f t="shared" si="93"/>
        <v>5</v>
      </c>
      <c r="AO34" s="233">
        <f t="shared" si="93"/>
        <v>5</v>
      </c>
      <c r="AP34" s="234">
        <f t="shared" si="93"/>
        <v>5</v>
      </c>
      <c r="AQ34" s="234">
        <f t="shared" si="93"/>
        <v>5</v>
      </c>
      <c r="AR34" s="234">
        <f t="shared" si="93"/>
        <v>5</v>
      </c>
      <c r="AS34" s="336">
        <f t="shared" si="93"/>
        <v>5</v>
      </c>
      <c r="AT34" s="234">
        <f t="shared" si="93"/>
        <v>5</v>
      </c>
      <c r="AU34" s="234">
        <f t="shared" si="93"/>
        <v>6</v>
      </c>
      <c r="AV34" s="234">
        <f t="shared" si="93"/>
        <v>6</v>
      </c>
      <c r="AW34" s="352">
        <f t="shared" si="93"/>
        <v>6</v>
      </c>
      <c r="AX34" s="234">
        <f t="shared" si="93"/>
        <v>6</v>
      </c>
      <c r="AY34" s="234">
        <f t="shared" si="93"/>
        <v>7</v>
      </c>
      <c r="AZ34" s="234">
        <f t="shared" si="93"/>
        <v>7</v>
      </c>
      <c r="BA34" s="352">
        <f t="shared" si="93"/>
        <v>6</v>
      </c>
      <c r="BB34" s="234">
        <f t="shared" si="93"/>
        <v>6</v>
      </c>
      <c r="BC34" s="234">
        <f t="shared" si="93"/>
        <v>8</v>
      </c>
      <c r="BD34" s="234">
        <f t="shared" si="93"/>
        <v>8</v>
      </c>
      <c r="BE34" s="352">
        <f t="shared" si="93"/>
        <v>5</v>
      </c>
      <c r="BF34" s="234">
        <f t="shared" si="93"/>
        <v>6</v>
      </c>
      <c r="BG34" s="234">
        <f t="shared" si="93"/>
        <v>7</v>
      </c>
      <c r="BH34" s="235">
        <f t="shared" si="93"/>
        <v>7</v>
      </c>
      <c r="BI34" s="233">
        <f t="shared" si="93"/>
        <v>5</v>
      </c>
      <c r="BJ34" s="234">
        <f t="shared" si="93"/>
        <v>5</v>
      </c>
      <c r="BK34" s="234">
        <f t="shared" si="93"/>
        <v>5</v>
      </c>
      <c r="BL34" s="234">
        <f t="shared" si="93"/>
        <v>5</v>
      </c>
      <c r="BM34" s="336">
        <f t="shared" si="93"/>
        <v>5</v>
      </c>
      <c r="BN34" s="234">
        <f t="shared" si="93"/>
        <v>5</v>
      </c>
      <c r="BO34" s="234">
        <f t="shared" si="93"/>
        <v>5</v>
      </c>
      <c r="BP34" s="234">
        <f t="shared" si="93"/>
        <v>5</v>
      </c>
      <c r="BQ34" s="352">
        <f t="shared" ref="BQ34:CZ34" si="94">ROUNDDOWN((BQ36+$E$8)*($DE26),0)</f>
        <v>5</v>
      </c>
      <c r="BR34" s="234">
        <f t="shared" si="94"/>
        <v>5</v>
      </c>
      <c r="BS34" s="234">
        <f t="shared" si="94"/>
        <v>5</v>
      </c>
      <c r="BT34" s="234">
        <f t="shared" si="94"/>
        <v>5</v>
      </c>
      <c r="BU34" s="352">
        <f t="shared" si="94"/>
        <v>5</v>
      </c>
      <c r="BV34" s="234">
        <f t="shared" si="94"/>
        <v>5</v>
      </c>
      <c r="BW34" s="234">
        <f t="shared" si="94"/>
        <v>6</v>
      </c>
      <c r="BX34" s="234">
        <f t="shared" si="94"/>
        <v>6</v>
      </c>
      <c r="BY34" s="352">
        <f t="shared" si="94"/>
        <v>6</v>
      </c>
      <c r="BZ34" s="234">
        <f t="shared" si="94"/>
        <v>6</v>
      </c>
      <c r="CA34" s="234">
        <f t="shared" si="94"/>
        <v>6</v>
      </c>
      <c r="CB34" s="235">
        <f t="shared" si="94"/>
        <v>6</v>
      </c>
      <c r="CC34" s="233">
        <f t="shared" si="94"/>
        <v>5</v>
      </c>
      <c r="CD34" s="234">
        <f t="shared" si="94"/>
        <v>5</v>
      </c>
      <c r="CE34" s="234">
        <f t="shared" si="94"/>
        <v>5</v>
      </c>
      <c r="CF34" s="234">
        <f t="shared" si="94"/>
        <v>5</v>
      </c>
      <c r="CG34" s="336">
        <f t="shared" si="94"/>
        <v>5</v>
      </c>
      <c r="CH34" s="234">
        <f t="shared" si="94"/>
        <v>5</v>
      </c>
      <c r="CI34" s="234">
        <f t="shared" si="94"/>
        <v>5</v>
      </c>
      <c r="CJ34" s="234">
        <f t="shared" si="94"/>
        <v>5</v>
      </c>
      <c r="CK34" s="352">
        <f t="shared" si="94"/>
        <v>7</v>
      </c>
      <c r="CL34" s="234">
        <f t="shared" si="94"/>
        <v>6</v>
      </c>
      <c r="CM34" s="234">
        <f t="shared" si="94"/>
        <v>8</v>
      </c>
      <c r="CN34" s="234">
        <f t="shared" si="94"/>
        <v>6</v>
      </c>
      <c r="CO34" s="352">
        <f t="shared" si="94"/>
        <v>9</v>
      </c>
      <c r="CP34" s="234">
        <f t="shared" si="94"/>
        <v>7</v>
      </c>
      <c r="CQ34" s="234">
        <f t="shared" si="94"/>
        <v>11</v>
      </c>
      <c r="CR34" s="234">
        <f t="shared" si="94"/>
        <v>7</v>
      </c>
      <c r="CS34" s="352">
        <f t="shared" si="94"/>
        <v>11</v>
      </c>
      <c r="CT34" s="234">
        <f t="shared" si="94"/>
        <v>9</v>
      </c>
      <c r="CU34" s="234">
        <f t="shared" si="94"/>
        <v>13</v>
      </c>
      <c r="CV34" s="234">
        <f t="shared" si="94"/>
        <v>10</v>
      </c>
      <c r="CW34" s="233">
        <f t="shared" si="94"/>
        <v>5</v>
      </c>
      <c r="CX34" s="234">
        <f t="shared" si="94"/>
        <v>5</v>
      </c>
      <c r="CY34" s="234">
        <f t="shared" si="94"/>
        <v>5</v>
      </c>
      <c r="CZ34" s="234">
        <f t="shared" si="94"/>
        <v>5</v>
      </c>
      <c r="DA34" s="233">
        <f>ROUNDDOWN((DA36+$DA$8)*($DE26),0)</f>
        <v>50</v>
      </c>
      <c r="DB34" s="234">
        <f>ROUNDDOWN((DB36+$DA$8)*($DE26),0)</f>
        <v>50</v>
      </c>
      <c r="DC34" s="234">
        <f>ROUNDDOWN((DC36+$AD$8)*($DE26),0)</f>
        <v>0</v>
      </c>
      <c r="DD34" s="236"/>
      <c r="DE34" s="237"/>
      <c r="DF34" s="238"/>
    </row>
    <row r="35" spans="2:110" s="2" customFormat="1" ht="16.5" thickBot="1">
      <c r="B35" s="512"/>
      <c r="C35" s="519"/>
      <c r="D35" s="232" t="s">
        <v>624</v>
      </c>
      <c r="E35" s="239">
        <f t="shared" ref="E35:AJ35" si="95">IF(ROUND(((E36-$E$8)*($DE26))+0.25,0) &lt;=0,1,((E36-$E$8)*($DE26))+0.25)</f>
        <v>1</v>
      </c>
      <c r="F35" s="240">
        <f t="shared" si="95"/>
        <v>1</v>
      </c>
      <c r="G35" s="240">
        <f t="shared" si="95"/>
        <v>1</v>
      </c>
      <c r="H35" s="240">
        <f t="shared" si="95"/>
        <v>1</v>
      </c>
      <c r="I35" s="353">
        <f t="shared" si="95"/>
        <v>1</v>
      </c>
      <c r="J35" s="240">
        <f t="shared" si="95"/>
        <v>1</v>
      </c>
      <c r="K35" s="240">
        <f t="shared" si="95"/>
        <v>1</v>
      </c>
      <c r="L35" s="240">
        <f t="shared" si="95"/>
        <v>1</v>
      </c>
      <c r="M35" s="353">
        <f t="shared" si="95"/>
        <v>1</v>
      </c>
      <c r="N35" s="240">
        <f t="shared" si="95"/>
        <v>1</v>
      </c>
      <c r="O35" s="240">
        <f t="shared" si="95"/>
        <v>1</v>
      </c>
      <c r="P35" s="240">
        <f t="shared" si="95"/>
        <v>1</v>
      </c>
      <c r="Q35" s="353">
        <f t="shared" si="95"/>
        <v>1</v>
      </c>
      <c r="R35" s="240">
        <f t="shared" si="95"/>
        <v>1</v>
      </c>
      <c r="S35" s="240">
        <f t="shared" si="95"/>
        <v>1</v>
      </c>
      <c r="T35" s="241">
        <f t="shared" si="95"/>
        <v>1</v>
      </c>
      <c r="U35" s="239">
        <f t="shared" si="95"/>
        <v>1</v>
      </c>
      <c r="V35" s="240">
        <f t="shared" si="95"/>
        <v>1</v>
      </c>
      <c r="W35" s="240">
        <f t="shared" si="95"/>
        <v>1</v>
      </c>
      <c r="X35" s="240">
        <f t="shared" si="95"/>
        <v>1</v>
      </c>
      <c r="Y35" s="415">
        <f t="shared" si="95"/>
        <v>1</v>
      </c>
      <c r="Z35" s="416">
        <f t="shared" si="95"/>
        <v>1</v>
      </c>
      <c r="AA35" s="416">
        <f t="shared" si="95"/>
        <v>1</v>
      </c>
      <c r="AB35" s="416">
        <f t="shared" si="95"/>
        <v>1</v>
      </c>
      <c r="AC35" s="417">
        <f t="shared" si="95"/>
        <v>1</v>
      </c>
      <c r="AD35" s="416">
        <f t="shared" si="95"/>
        <v>1</v>
      </c>
      <c r="AE35" s="416">
        <f t="shared" si="95"/>
        <v>1</v>
      </c>
      <c r="AF35" s="416">
        <f t="shared" si="95"/>
        <v>1</v>
      </c>
      <c r="AG35" s="417">
        <f t="shared" si="95"/>
        <v>1</v>
      </c>
      <c r="AH35" s="416">
        <f t="shared" si="95"/>
        <v>1</v>
      </c>
      <c r="AI35" s="416">
        <f t="shared" si="95"/>
        <v>1</v>
      </c>
      <c r="AJ35" s="416">
        <f t="shared" si="95"/>
        <v>1</v>
      </c>
      <c r="AK35" s="417">
        <f t="shared" ref="AK35:BP35" si="96">IF(ROUND(((AK36-$E$8)*($DE26))+0.25,0) &lt;=0,1,((AK36-$E$8)*($DE26))+0.25)</f>
        <v>1</v>
      </c>
      <c r="AL35" s="416">
        <f t="shared" si="96"/>
        <v>1</v>
      </c>
      <c r="AM35" s="416">
        <f t="shared" si="96"/>
        <v>1</v>
      </c>
      <c r="AN35" s="418">
        <f t="shared" si="96"/>
        <v>1</v>
      </c>
      <c r="AO35" s="239">
        <f t="shared" si="96"/>
        <v>1</v>
      </c>
      <c r="AP35" s="240">
        <f t="shared" si="96"/>
        <v>1</v>
      </c>
      <c r="AQ35" s="240">
        <f t="shared" si="96"/>
        <v>1</v>
      </c>
      <c r="AR35" s="240">
        <f t="shared" si="96"/>
        <v>1</v>
      </c>
      <c r="AS35" s="337">
        <f t="shared" si="96"/>
        <v>1</v>
      </c>
      <c r="AT35" s="240">
        <f t="shared" si="96"/>
        <v>1</v>
      </c>
      <c r="AU35" s="240">
        <f t="shared" si="96"/>
        <v>1</v>
      </c>
      <c r="AV35" s="240">
        <f t="shared" si="96"/>
        <v>1</v>
      </c>
      <c r="AW35" s="353">
        <f t="shared" si="96"/>
        <v>1</v>
      </c>
      <c r="AX35" s="240">
        <f t="shared" si="96"/>
        <v>1</v>
      </c>
      <c r="AY35" s="240">
        <f t="shared" si="96"/>
        <v>1</v>
      </c>
      <c r="AZ35" s="240">
        <f t="shared" si="96"/>
        <v>1</v>
      </c>
      <c r="BA35" s="353">
        <f t="shared" si="96"/>
        <v>1</v>
      </c>
      <c r="BB35" s="240">
        <f t="shared" si="96"/>
        <v>1</v>
      </c>
      <c r="BC35" s="240">
        <f t="shared" si="96"/>
        <v>1</v>
      </c>
      <c r="BD35" s="240">
        <f t="shared" si="96"/>
        <v>1</v>
      </c>
      <c r="BE35" s="353">
        <f t="shared" si="96"/>
        <v>1</v>
      </c>
      <c r="BF35" s="240">
        <f t="shared" si="96"/>
        <v>1</v>
      </c>
      <c r="BG35" s="240">
        <f t="shared" si="96"/>
        <v>1</v>
      </c>
      <c r="BH35" s="241">
        <f t="shared" si="96"/>
        <v>1</v>
      </c>
      <c r="BI35" s="239">
        <f t="shared" si="96"/>
        <v>1</v>
      </c>
      <c r="BJ35" s="240">
        <f t="shared" si="96"/>
        <v>1</v>
      </c>
      <c r="BK35" s="240">
        <f t="shared" si="96"/>
        <v>1</v>
      </c>
      <c r="BL35" s="240">
        <f t="shared" si="96"/>
        <v>1</v>
      </c>
      <c r="BM35" s="337">
        <f t="shared" si="96"/>
        <v>1</v>
      </c>
      <c r="BN35" s="240">
        <f t="shared" si="96"/>
        <v>1</v>
      </c>
      <c r="BO35" s="240">
        <f t="shared" si="96"/>
        <v>1</v>
      </c>
      <c r="BP35" s="240">
        <f t="shared" si="96"/>
        <v>1</v>
      </c>
      <c r="BQ35" s="353">
        <f t="shared" ref="BQ35:CV35" si="97">IF(ROUND(((BQ36-$E$8)*($DE26))+0.25,0) &lt;=0,1,((BQ36-$E$8)*($DE26))+0.25)</f>
        <v>1</v>
      </c>
      <c r="BR35" s="240">
        <f t="shared" si="97"/>
        <v>1</v>
      </c>
      <c r="BS35" s="240">
        <f t="shared" si="97"/>
        <v>1</v>
      </c>
      <c r="BT35" s="240">
        <f t="shared" si="97"/>
        <v>1</v>
      </c>
      <c r="BU35" s="353">
        <f t="shared" si="97"/>
        <v>1</v>
      </c>
      <c r="BV35" s="240">
        <f t="shared" si="97"/>
        <v>1</v>
      </c>
      <c r="BW35" s="240">
        <f t="shared" si="97"/>
        <v>1</v>
      </c>
      <c r="BX35" s="240">
        <f t="shared" si="97"/>
        <v>1</v>
      </c>
      <c r="BY35" s="353">
        <f t="shared" si="97"/>
        <v>1</v>
      </c>
      <c r="BZ35" s="240">
        <f t="shared" si="97"/>
        <v>1</v>
      </c>
      <c r="CA35" s="240">
        <f t="shared" si="97"/>
        <v>1</v>
      </c>
      <c r="CB35" s="241">
        <f t="shared" si="97"/>
        <v>1</v>
      </c>
      <c r="CC35" s="239">
        <f t="shared" si="97"/>
        <v>1</v>
      </c>
      <c r="CD35" s="240">
        <f t="shared" si="97"/>
        <v>1</v>
      </c>
      <c r="CE35" s="240">
        <f t="shared" si="97"/>
        <v>1</v>
      </c>
      <c r="CF35" s="240">
        <f t="shared" si="97"/>
        <v>1</v>
      </c>
      <c r="CG35" s="337">
        <f t="shared" si="97"/>
        <v>1</v>
      </c>
      <c r="CH35" s="240">
        <f t="shared" si="97"/>
        <v>1</v>
      </c>
      <c r="CI35" s="240">
        <f t="shared" si="97"/>
        <v>1</v>
      </c>
      <c r="CJ35" s="240">
        <f t="shared" si="97"/>
        <v>1</v>
      </c>
      <c r="CK35" s="353">
        <f t="shared" si="97"/>
        <v>1</v>
      </c>
      <c r="CL35" s="240">
        <f t="shared" si="97"/>
        <v>1</v>
      </c>
      <c r="CM35" s="240">
        <f t="shared" si="97"/>
        <v>1</v>
      </c>
      <c r="CN35" s="240">
        <f t="shared" si="97"/>
        <v>1</v>
      </c>
      <c r="CO35" s="353">
        <f t="shared" si="97"/>
        <v>1</v>
      </c>
      <c r="CP35" s="240">
        <f t="shared" si="97"/>
        <v>1</v>
      </c>
      <c r="CQ35" s="240">
        <f t="shared" si="97"/>
        <v>1.2499999999999996</v>
      </c>
      <c r="CR35" s="240">
        <f t="shared" si="97"/>
        <v>1</v>
      </c>
      <c r="CS35" s="353">
        <f t="shared" si="97"/>
        <v>1.2499999999999996</v>
      </c>
      <c r="CT35" s="240">
        <f t="shared" si="97"/>
        <v>1</v>
      </c>
      <c r="CU35" s="240">
        <f t="shared" si="97"/>
        <v>3.25</v>
      </c>
      <c r="CV35" s="240">
        <f t="shared" si="97"/>
        <v>1</v>
      </c>
      <c r="CW35" s="239">
        <f t="shared" ref="CW35:CZ35" si="98">IF(ROUND(((CW36-$E$8)*($DE26))+0.25,0) &lt;=0,1,((CW36-$E$8)*($DE26))+0.25)</f>
        <v>1</v>
      </c>
      <c r="CX35" s="240">
        <f t="shared" si="98"/>
        <v>1</v>
      </c>
      <c r="CY35" s="240">
        <f t="shared" si="98"/>
        <v>1</v>
      </c>
      <c r="CZ35" s="240">
        <f t="shared" si="98"/>
        <v>1</v>
      </c>
      <c r="DA35" s="239">
        <f>IF(ROUND(((DA36-$DA$8)*($DE26))+0.25,0) &lt;=0,1,((DA36-$DA$8)*($DE26))+0.25)</f>
        <v>50.25</v>
      </c>
      <c r="DB35" s="240">
        <f>IF(ROUND(((DB36-$DA$8)*($DE26))+0.25,0) &lt;=0,1,((DB36-$DA$8)*($DE26))+0.25)</f>
        <v>50.25</v>
      </c>
      <c r="DC35" s="240">
        <f>IF(ROUND(((DC36-$AD$8)*($DE26))+0.25,0) &lt;=0,1,((DC36-$AD$8)*($DE26))+0.25)</f>
        <v>1</v>
      </c>
      <c r="DD35" s="236"/>
      <c r="DE35" s="237"/>
      <c r="DF35" s="238"/>
    </row>
    <row r="36" spans="2:110" s="2" customFormat="1" hidden="1" outlineLevel="1">
      <c r="B36" s="512"/>
      <c r="C36" s="519"/>
      <c r="D36" s="246" t="s">
        <v>625</v>
      </c>
      <c r="E36" s="247">
        <f t="shared" ref="E36:AJ36" si="99">IFERROR(E26/$DE26,0)</f>
        <v>0</v>
      </c>
      <c r="F36" s="248">
        <f t="shared" si="99"/>
        <v>0</v>
      </c>
      <c r="G36" s="248">
        <f t="shared" si="99"/>
        <v>0</v>
      </c>
      <c r="H36" s="248">
        <f t="shared" si="99"/>
        <v>0</v>
      </c>
      <c r="I36" s="354">
        <f t="shared" si="99"/>
        <v>0</v>
      </c>
      <c r="J36" s="248">
        <f t="shared" si="99"/>
        <v>0</v>
      </c>
      <c r="K36" s="248">
        <f t="shared" si="99"/>
        <v>0</v>
      </c>
      <c r="L36" s="248">
        <f t="shared" si="99"/>
        <v>0</v>
      </c>
      <c r="M36" s="354">
        <f t="shared" si="99"/>
        <v>0</v>
      </c>
      <c r="N36" s="248">
        <f t="shared" si="99"/>
        <v>0</v>
      </c>
      <c r="O36" s="248">
        <f t="shared" si="99"/>
        <v>0</v>
      </c>
      <c r="P36" s="248">
        <f t="shared" si="99"/>
        <v>0</v>
      </c>
      <c r="Q36" s="354">
        <f t="shared" si="99"/>
        <v>0</v>
      </c>
      <c r="R36" s="248">
        <f t="shared" si="99"/>
        <v>0</v>
      </c>
      <c r="S36" s="248">
        <f t="shared" si="99"/>
        <v>0.01</v>
      </c>
      <c r="T36" s="249">
        <f t="shared" si="99"/>
        <v>0.01</v>
      </c>
      <c r="U36" s="247">
        <f t="shared" si="99"/>
        <v>0</v>
      </c>
      <c r="V36" s="248">
        <f t="shared" si="99"/>
        <v>0</v>
      </c>
      <c r="W36" s="248">
        <f t="shared" si="99"/>
        <v>0</v>
      </c>
      <c r="X36" s="248">
        <f t="shared" si="99"/>
        <v>0</v>
      </c>
      <c r="Y36" s="433">
        <f t="shared" si="99"/>
        <v>0</v>
      </c>
      <c r="Z36" s="434">
        <f t="shared" si="99"/>
        <v>0</v>
      </c>
      <c r="AA36" s="434">
        <f t="shared" si="99"/>
        <v>0.01</v>
      </c>
      <c r="AB36" s="434">
        <f t="shared" si="99"/>
        <v>0</v>
      </c>
      <c r="AC36" s="435">
        <f t="shared" si="99"/>
        <v>0</v>
      </c>
      <c r="AD36" s="434">
        <f t="shared" si="99"/>
        <v>0</v>
      </c>
      <c r="AE36" s="434">
        <f t="shared" si="99"/>
        <v>0.02</v>
      </c>
      <c r="AF36" s="434">
        <f t="shared" si="99"/>
        <v>0</v>
      </c>
      <c r="AG36" s="435">
        <f t="shared" si="99"/>
        <v>0.01</v>
      </c>
      <c r="AH36" s="434">
        <f t="shared" si="99"/>
        <v>0</v>
      </c>
      <c r="AI36" s="434">
        <f t="shared" si="99"/>
        <v>0.03</v>
      </c>
      <c r="AJ36" s="434">
        <f t="shared" si="99"/>
        <v>0</v>
      </c>
      <c r="AK36" s="435">
        <f t="shared" ref="AK36:BP36" si="100">IFERROR(AK26/$DE26,0)</f>
        <v>0</v>
      </c>
      <c r="AL36" s="434">
        <f t="shared" si="100"/>
        <v>0</v>
      </c>
      <c r="AM36" s="434">
        <f t="shared" si="100"/>
        <v>0.02</v>
      </c>
      <c r="AN36" s="436">
        <f t="shared" si="100"/>
        <v>0</v>
      </c>
      <c r="AO36" s="247">
        <f t="shared" si="100"/>
        <v>0</v>
      </c>
      <c r="AP36" s="248">
        <f t="shared" si="100"/>
        <v>0</v>
      </c>
      <c r="AQ36" s="248">
        <f t="shared" si="100"/>
        <v>0</v>
      </c>
      <c r="AR36" s="248">
        <f t="shared" si="100"/>
        <v>0</v>
      </c>
      <c r="AS36" s="338">
        <f t="shared" si="100"/>
        <v>0</v>
      </c>
      <c r="AT36" s="248">
        <f t="shared" si="100"/>
        <v>0</v>
      </c>
      <c r="AU36" s="248">
        <f t="shared" si="100"/>
        <v>0.01</v>
      </c>
      <c r="AV36" s="248">
        <f t="shared" si="100"/>
        <v>0.01</v>
      </c>
      <c r="AW36" s="354">
        <f t="shared" si="100"/>
        <v>0.01</v>
      </c>
      <c r="AX36" s="248">
        <f t="shared" si="100"/>
        <v>0.01</v>
      </c>
      <c r="AY36" s="248">
        <f t="shared" si="100"/>
        <v>0.02</v>
      </c>
      <c r="AZ36" s="248">
        <f t="shared" si="100"/>
        <v>0.02</v>
      </c>
      <c r="BA36" s="354">
        <f t="shared" si="100"/>
        <v>0.01</v>
      </c>
      <c r="BB36" s="248">
        <f t="shared" si="100"/>
        <v>0.01</v>
      </c>
      <c r="BC36" s="248">
        <f t="shared" si="100"/>
        <v>0.03</v>
      </c>
      <c r="BD36" s="248">
        <f t="shared" si="100"/>
        <v>0.03</v>
      </c>
      <c r="BE36" s="354">
        <f t="shared" si="100"/>
        <v>0</v>
      </c>
      <c r="BF36" s="248">
        <f t="shared" si="100"/>
        <v>0.01</v>
      </c>
      <c r="BG36" s="248">
        <f t="shared" si="100"/>
        <v>0.02</v>
      </c>
      <c r="BH36" s="249">
        <f t="shared" si="100"/>
        <v>0.02</v>
      </c>
      <c r="BI36" s="247">
        <f t="shared" si="100"/>
        <v>0</v>
      </c>
      <c r="BJ36" s="248">
        <f t="shared" si="100"/>
        <v>0</v>
      </c>
      <c r="BK36" s="248">
        <f t="shared" si="100"/>
        <v>0</v>
      </c>
      <c r="BL36" s="248">
        <f t="shared" si="100"/>
        <v>0</v>
      </c>
      <c r="BM36" s="338">
        <f t="shared" si="100"/>
        <v>0</v>
      </c>
      <c r="BN36" s="248">
        <f t="shared" si="100"/>
        <v>0</v>
      </c>
      <c r="BO36" s="248">
        <f t="shared" si="100"/>
        <v>0</v>
      </c>
      <c r="BP36" s="248">
        <f t="shared" si="100"/>
        <v>0</v>
      </c>
      <c r="BQ36" s="354">
        <f t="shared" ref="BQ36:CV36" si="101">IFERROR(BQ26/$DE26,0)</f>
        <v>0</v>
      </c>
      <c r="BR36" s="248">
        <f t="shared" si="101"/>
        <v>0</v>
      </c>
      <c r="BS36" s="248">
        <f t="shared" si="101"/>
        <v>0</v>
      </c>
      <c r="BT36" s="248">
        <f t="shared" si="101"/>
        <v>0</v>
      </c>
      <c r="BU36" s="354">
        <f t="shared" si="101"/>
        <v>0</v>
      </c>
      <c r="BV36" s="248">
        <f t="shared" si="101"/>
        <v>0</v>
      </c>
      <c r="BW36" s="248">
        <f t="shared" si="101"/>
        <v>0.01</v>
      </c>
      <c r="BX36" s="248">
        <f t="shared" si="101"/>
        <v>0.01</v>
      </c>
      <c r="BY36" s="354">
        <f t="shared" si="101"/>
        <v>0.01</v>
      </c>
      <c r="BZ36" s="248">
        <f t="shared" si="101"/>
        <v>0.01</v>
      </c>
      <c r="CA36" s="248">
        <f t="shared" si="101"/>
        <v>0.01</v>
      </c>
      <c r="CB36" s="249">
        <f t="shared" si="101"/>
        <v>0.01</v>
      </c>
      <c r="CC36" s="247">
        <f t="shared" si="101"/>
        <v>0</v>
      </c>
      <c r="CD36" s="248">
        <f t="shared" si="101"/>
        <v>0</v>
      </c>
      <c r="CE36" s="248">
        <f t="shared" si="101"/>
        <v>0</v>
      </c>
      <c r="CF36" s="248">
        <f t="shared" si="101"/>
        <v>0</v>
      </c>
      <c r="CG36" s="338">
        <f t="shared" si="101"/>
        <v>0</v>
      </c>
      <c r="CH36" s="248">
        <f t="shared" si="101"/>
        <v>0</v>
      </c>
      <c r="CI36" s="248">
        <f t="shared" si="101"/>
        <v>0</v>
      </c>
      <c r="CJ36" s="248">
        <f t="shared" si="101"/>
        <v>0</v>
      </c>
      <c r="CK36" s="354">
        <f t="shared" si="101"/>
        <v>0.02</v>
      </c>
      <c r="CL36" s="248">
        <f t="shared" si="101"/>
        <v>0.01</v>
      </c>
      <c r="CM36" s="248">
        <f t="shared" si="101"/>
        <v>0.03</v>
      </c>
      <c r="CN36" s="248">
        <f t="shared" si="101"/>
        <v>0.01</v>
      </c>
      <c r="CO36" s="354">
        <f t="shared" si="101"/>
        <v>0.04</v>
      </c>
      <c r="CP36" s="248">
        <f t="shared" si="101"/>
        <v>0.02</v>
      </c>
      <c r="CQ36" s="248">
        <f t="shared" si="101"/>
        <v>0.06</v>
      </c>
      <c r="CR36" s="248">
        <f t="shared" si="101"/>
        <v>0.02</v>
      </c>
      <c r="CS36" s="354">
        <f t="shared" si="101"/>
        <v>0.06</v>
      </c>
      <c r="CT36" s="248">
        <f t="shared" si="101"/>
        <v>0.04</v>
      </c>
      <c r="CU36" s="248">
        <f t="shared" si="101"/>
        <v>0.08</v>
      </c>
      <c r="CV36" s="248">
        <f t="shared" si="101"/>
        <v>0.05</v>
      </c>
      <c r="CW36" s="247">
        <f t="shared" ref="CW36:DB36" si="102">IFERROR(CW26/$DE26,0)</f>
        <v>0</v>
      </c>
      <c r="CX36" s="248">
        <f t="shared" si="102"/>
        <v>0</v>
      </c>
      <c r="CY36" s="248">
        <f t="shared" si="102"/>
        <v>0</v>
      </c>
      <c r="CZ36" s="248">
        <f t="shared" si="102"/>
        <v>0</v>
      </c>
      <c r="DA36" s="247">
        <f t="shared" si="102"/>
        <v>0.5</v>
      </c>
      <c r="DB36" s="248">
        <f t="shared" si="102"/>
        <v>0.5</v>
      </c>
      <c r="DC36" s="248">
        <f>IFERROR(DC26/#REF!,0)</f>
        <v>0</v>
      </c>
      <c r="DD36" s="217"/>
      <c r="DE36" s="250"/>
      <c r="DF36" s="251"/>
    </row>
    <row r="37" spans="2:110" s="2" customFormat="1" hidden="1" outlineLevel="1">
      <c r="B37" s="512"/>
      <c r="C37" s="519"/>
      <c r="D37" s="246" t="s">
        <v>626</v>
      </c>
      <c r="E37" s="247">
        <f t="shared" ref="E37:AJ37" si="103">IFERROR(E27/$DE26,0)</f>
        <v>0</v>
      </c>
      <c r="F37" s="248">
        <f t="shared" si="103"/>
        <v>0</v>
      </c>
      <c r="G37" s="248">
        <f t="shared" si="103"/>
        <v>0</v>
      </c>
      <c r="H37" s="248">
        <f t="shared" si="103"/>
        <v>0</v>
      </c>
      <c r="I37" s="354">
        <f t="shared" si="103"/>
        <v>0</v>
      </c>
      <c r="J37" s="248">
        <f t="shared" si="103"/>
        <v>0.01</v>
      </c>
      <c r="K37" s="248">
        <f t="shared" si="103"/>
        <v>0</v>
      </c>
      <c r="L37" s="248">
        <f t="shared" si="103"/>
        <v>0</v>
      </c>
      <c r="M37" s="354">
        <f t="shared" si="103"/>
        <v>0</v>
      </c>
      <c r="N37" s="248">
        <f t="shared" si="103"/>
        <v>0</v>
      </c>
      <c r="O37" s="248">
        <f t="shared" si="103"/>
        <v>0.01</v>
      </c>
      <c r="P37" s="248">
        <f t="shared" si="103"/>
        <v>0</v>
      </c>
      <c r="Q37" s="354">
        <f t="shared" si="103"/>
        <v>0.01</v>
      </c>
      <c r="R37" s="248">
        <f t="shared" si="103"/>
        <v>0.01</v>
      </c>
      <c r="S37" s="248">
        <f t="shared" si="103"/>
        <v>0</v>
      </c>
      <c r="T37" s="249">
        <f t="shared" si="103"/>
        <v>0.01</v>
      </c>
      <c r="U37" s="247">
        <f t="shared" si="103"/>
        <v>0</v>
      </c>
      <c r="V37" s="248">
        <f t="shared" si="103"/>
        <v>0</v>
      </c>
      <c r="W37" s="248">
        <f t="shared" si="103"/>
        <v>0</v>
      </c>
      <c r="X37" s="248">
        <f t="shared" si="103"/>
        <v>0</v>
      </c>
      <c r="Y37" s="433">
        <f t="shared" si="103"/>
        <v>0.01</v>
      </c>
      <c r="Z37" s="434">
        <f t="shared" si="103"/>
        <v>0</v>
      </c>
      <c r="AA37" s="434">
        <f t="shared" si="103"/>
        <v>0</v>
      </c>
      <c r="AB37" s="434">
        <f t="shared" si="103"/>
        <v>0</v>
      </c>
      <c r="AC37" s="435">
        <f t="shared" si="103"/>
        <v>0.01</v>
      </c>
      <c r="AD37" s="434">
        <f t="shared" si="103"/>
        <v>0</v>
      </c>
      <c r="AE37" s="434">
        <f t="shared" si="103"/>
        <v>0.03</v>
      </c>
      <c r="AF37" s="434">
        <f t="shared" si="103"/>
        <v>0</v>
      </c>
      <c r="AG37" s="435">
        <f t="shared" si="103"/>
        <v>0</v>
      </c>
      <c r="AH37" s="434">
        <f t="shared" si="103"/>
        <v>0</v>
      </c>
      <c r="AI37" s="434">
        <f t="shared" si="103"/>
        <v>0.02</v>
      </c>
      <c r="AJ37" s="434">
        <f t="shared" si="103"/>
        <v>0</v>
      </c>
      <c r="AK37" s="435">
        <f t="shared" ref="AK37:BP37" si="104">IFERROR(AK27/$DE26,0)</f>
        <v>0.01</v>
      </c>
      <c r="AL37" s="434">
        <f t="shared" si="104"/>
        <v>0</v>
      </c>
      <c r="AM37" s="434">
        <f t="shared" si="104"/>
        <v>0.06</v>
      </c>
      <c r="AN37" s="436">
        <f t="shared" si="104"/>
        <v>0</v>
      </c>
      <c r="AO37" s="247">
        <f t="shared" si="104"/>
        <v>0</v>
      </c>
      <c r="AP37" s="248">
        <f t="shared" si="104"/>
        <v>0</v>
      </c>
      <c r="AQ37" s="248">
        <f t="shared" si="104"/>
        <v>0</v>
      </c>
      <c r="AR37" s="248">
        <f t="shared" si="104"/>
        <v>0</v>
      </c>
      <c r="AS37" s="338">
        <f t="shared" si="104"/>
        <v>0</v>
      </c>
      <c r="AT37" s="248">
        <f t="shared" si="104"/>
        <v>0</v>
      </c>
      <c r="AU37" s="248">
        <f t="shared" si="104"/>
        <v>0.03</v>
      </c>
      <c r="AV37" s="248">
        <f t="shared" si="104"/>
        <v>0</v>
      </c>
      <c r="AW37" s="354">
        <f t="shared" si="104"/>
        <v>0.01</v>
      </c>
      <c r="AX37" s="248">
        <f t="shared" si="104"/>
        <v>0.02</v>
      </c>
      <c r="AY37" s="248">
        <f t="shared" si="104"/>
        <v>0.02</v>
      </c>
      <c r="AZ37" s="248">
        <f t="shared" si="104"/>
        <v>0.02</v>
      </c>
      <c r="BA37" s="354">
        <f t="shared" si="104"/>
        <v>0.01</v>
      </c>
      <c r="BB37" s="248">
        <f t="shared" si="104"/>
        <v>0</v>
      </c>
      <c r="BC37" s="248">
        <f t="shared" si="104"/>
        <v>0.05</v>
      </c>
      <c r="BD37" s="248">
        <f t="shared" si="104"/>
        <v>0.02</v>
      </c>
      <c r="BE37" s="354">
        <f t="shared" si="104"/>
        <v>0</v>
      </c>
      <c r="BF37" s="248">
        <f t="shared" si="104"/>
        <v>0.01</v>
      </c>
      <c r="BG37" s="248">
        <f t="shared" si="104"/>
        <v>0.02</v>
      </c>
      <c r="BH37" s="249">
        <f t="shared" si="104"/>
        <v>0.02</v>
      </c>
      <c r="BI37" s="247">
        <f t="shared" si="104"/>
        <v>0</v>
      </c>
      <c r="BJ37" s="248">
        <f t="shared" si="104"/>
        <v>0</v>
      </c>
      <c r="BK37" s="248">
        <f t="shared" si="104"/>
        <v>0</v>
      </c>
      <c r="BL37" s="248">
        <f t="shared" si="104"/>
        <v>0</v>
      </c>
      <c r="BM37" s="338">
        <f t="shared" si="104"/>
        <v>0</v>
      </c>
      <c r="BN37" s="248">
        <f t="shared" si="104"/>
        <v>0</v>
      </c>
      <c r="BO37" s="248">
        <f t="shared" si="104"/>
        <v>0</v>
      </c>
      <c r="BP37" s="248">
        <f t="shared" si="104"/>
        <v>0</v>
      </c>
      <c r="BQ37" s="354">
        <f t="shared" ref="BQ37:CV37" si="105">IFERROR(BQ27/$DE26,0)</f>
        <v>0</v>
      </c>
      <c r="BR37" s="248">
        <f t="shared" si="105"/>
        <v>0</v>
      </c>
      <c r="BS37" s="248">
        <f t="shared" si="105"/>
        <v>0.02</v>
      </c>
      <c r="BT37" s="248">
        <f t="shared" si="105"/>
        <v>0</v>
      </c>
      <c r="BU37" s="354">
        <f t="shared" si="105"/>
        <v>0.01</v>
      </c>
      <c r="BV37" s="248">
        <f t="shared" si="105"/>
        <v>0.01</v>
      </c>
      <c r="BW37" s="248">
        <f t="shared" si="105"/>
        <v>0</v>
      </c>
      <c r="BX37" s="248">
        <f t="shared" si="105"/>
        <v>0.01</v>
      </c>
      <c r="BY37" s="354">
        <f t="shared" si="105"/>
        <v>0.01</v>
      </c>
      <c r="BZ37" s="248">
        <f t="shared" si="105"/>
        <v>0.02</v>
      </c>
      <c r="CA37" s="248">
        <f t="shared" si="105"/>
        <v>0</v>
      </c>
      <c r="CB37" s="249">
        <f t="shared" si="105"/>
        <v>0.02</v>
      </c>
      <c r="CC37" s="247">
        <f t="shared" si="105"/>
        <v>0</v>
      </c>
      <c r="CD37" s="248">
        <f t="shared" si="105"/>
        <v>0</v>
      </c>
      <c r="CE37" s="248">
        <f t="shared" si="105"/>
        <v>0</v>
      </c>
      <c r="CF37" s="248">
        <f t="shared" si="105"/>
        <v>0</v>
      </c>
      <c r="CG37" s="338">
        <f t="shared" si="105"/>
        <v>0.01</v>
      </c>
      <c r="CH37" s="248">
        <f t="shared" si="105"/>
        <v>0</v>
      </c>
      <c r="CI37" s="248">
        <f t="shared" si="105"/>
        <v>0.01</v>
      </c>
      <c r="CJ37" s="248">
        <f t="shared" si="105"/>
        <v>0</v>
      </c>
      <c r="CK37" s="354">
        <f t="shared" si="105"/>
        <v>0.03</v>
      </c>
      <c r="CL37" s="248">
        <f t="shared" si="105"/>
        <v>0.01</v>
      </c>
      <c r="CM37" s="248">
        <f t="shared" si="105"/>
        <v>0.02</v>
      </c>
      <c r="CN37" s="248">
        <f t="shared" si="105"/>
        <v>0.01</v>
      </c>
      <c r="CO37" s="354">
        <f t="shared" si="105"/>
        <v>0.04</v>
      </c>
      <c r="CP37" s="248">
        <f t="shared" si="105"/>
        <v>0.02</v>
      </c>
      <c r="CQ37" s="248">
        <f t="shared" si="105"/>
        <v>0.04</v>
      </c>
      <c r="CR37" s="248">
        <f t="shared" si="105"/>
        <v>0.05</v>
      </c>
      <c r="CS37" s="354">
        <f t="shared" si="105"/>
        <v>0.06</v>
      </c>
      <c r="CT37" s="248">
        <f t="shared" si="105"/>
        <v>0.05</v>
      </c>
      <c r="CU37" s="248">
        <f t="shared" si="105"/>
        <v>0.08</v>
      </c>
      <c r="CV37" s="248">
        <f t="shared" si="105"/>
        <v>0.05</v>
      </c>
      <c r="CW37" s="247">
        <f t="shared" ref="CW37:DB37" si="106">IFERROR(CW27/$DE26,0)</f>
        <v>0</v>
      </c>
      <c r="CX37" s="248">
        <f t="shared" si="106"/>
        <v>0</v>
      </c>
      <c r="CY37" s="248">
        <f t="shared" si="106"/>
        <v>0</v>
      </c>
      <c r="CZ37" s="248">
        <f t="shared" si="106"/>
        <v>0</v>
      </c>
      <c r="DA37" s="247">
        <f t="shared" si="106"/>
        <v>0.5</v>
      </c>
      <c r="DB37" s="248">
        <f t="shared" si="106"/>
        <v>0.5</v>
      </c>
      <c r="DC37" s="248">
        <f>IFERROR(DC27/#REF!,0)</f>
        <v>0</v>
      </c>
      <c r="DD37" s="217"/>
      <c r="DE37" s="250"/>
      <c r="DF37" s="251"/>
    </row>
    <row r="38" spans="2:110" s="2" customFormat="1" ht="16.5" hidden="1" outlineLevel="1" thickBot="1">
      <c r="B38" s="513"/>
      <c r="C38" s="521"/>
      <c r="D38" s="246" t="s">
        <v>627</v>
      </c>
      <c r="E38" s="254">
        <f>E37-E36</f>
        <v>0</v>
      </c>
      <c r="F38" s="255">
        <f t="shared" ref="F38" si="107">F37-F36</f>
        <v>0</v>
      </c>
      <c r="G38" s="255">
        <f t="shared" ref="G38" si="108">G37-G36</f>
        <v>0</v>
      </c>
      <c r="H38" s="255">
        <f t="shared" ref="H38" si="109">H37-H36</f>
        <v>0</v>
      </c>
      <c r="I38" s="355">
        <f t="shared" ref="I38" si="110">I37-I36</f>
        <v>0</v>
      </c>
      <c r="J38" s="255">
        <f t="shared" ref="J38" si="111">J37-J36</f>
        <v>0.01</v>
      </c>
      <c r="K38" s="255">
        <f t="shared" ref="K38" si="112">K37-K36</f>
        <v>0</v>
      </c>
      <c r="L38" s="255">
        <f t="shared" ref="L38" si="113">L37-L36</f>
        <v>0</v>
      </c>
      <c r="M38" s="355">
        <f t="shared" ref="M38" si="114">M37-M36</f>
        <v>0</v>
      </c>
      <c r="N38" s="255">
        <f t="shared" ref="N38" si="115">N37-N36</f>
        <v>0</v>
      </c>
      <c r="O38" s="255">
        <f t="shared" ref="O38" si="116">O37-O36</f>
        <v>0.01</v>
      </c>
      <c r="P38" s="255">
        <f t="shared" ref="P38" si="117">P37-P36</f>
        <v>0</v>
      </c>
      <c r="Q38" s="355">
        <f t="shared" ref="Q38" si="118">Q37-Q36</f>
        <v>0.01</v>
      </c>
      <c r="R38" s="255">
        <f t="shared" ref="R38" si="119">R37-R36</f>
        <v>0.01</v>
      </c>
      <c r="S38" s="255">
        <f t="shared" ref="S38" si="120">S37-S36</f>
        <v>-0.01</v>
      </c>
      <c r="T38" s="256">
        <f t="shared" ref="T38" si="121">T37-T36</f>
        <v>0</v>
      </c>
      <c r="U38" s="254">
        <f t="shared" ref="U38" si="122">U37-U36</f>
        <v>0</v>
      </c>
      <c r="V38" s="255">
        <f t="shared" ref="V38" si="123">V37-V36</f>
        <v>0</v>
      </c>
      <c r="W38" s="255">
        <f t="shared" ref="W38" si="124">W37-W36</f>
        <v>0</v>
      </c>
      <c r="X38" s="255">
        <f t="shared" ref="X38" si="125">X37-X36</f>
        <v>0</v>
      </c>
      <c r="Y38" s="437">
        <f t="shared" ref="Y38" si="126">Y37-Y36</f>
        <v>0.01</v>
      </c>
      <c r="Z38" s="438">
        <f t="shared" ref="Z38" si="127">Z37-Z36</f>
        <v>0</v>
      </c>
      <c r="AA38" s="438">
        <f t="shared" ref="AA38" si="128">AA37-AA36</f>
        <v>-0.01</v>
      </c>
      <c r="AB38" s="438">
        <f t="shared" ref="AB38" si="129">AB37-AB36</f>
        <v>0</v>
      </c>
      <c r="AC38" s="439">
        <f t="shared" ref="AC38" si="130">AC37-AC36</f>
        <v>0.01</v>
      </c>
      <c r="AD38" s="438">
        <f t="shared" ref="AD38" si="131">AD37-AD36</f>
        <v>0</v>
      </c>
      <c r="AE38" s="438">
        <f t="shared" ref="AE38" si="132">AE37-AE36</f>
        <v>9.9999999999999985E-3</v>
      </c>
      <c r="AF38" s="438">
        <f t="shared" ref="AF38" si="133">AF37-AF36</f>
        <v>0</v>
      </c>
      <c r="AG38" s="439">
        <f t="shared" ref="AG38" si="134">AG37-AG36</f>
        <v>-0.01</v>
      </c>
      <c r="AH38" s="438">
        <f t="shared" ref="AH38" si="135">AH37-AH36</f>
        <v>0</v>
      </c>
      <c r="AI38" s="438">
        <f t="shared" ref="AI38" si="136">AI37-AI36</f>
        <v>-9.9999999999999985E-3</v>
      </c>
      <c r="AJ38" s="438">
        <f t="shared" ref="AJ38" si="137">AJ37-AJ36</f>
        <v>0</v>
      </c>
      <c r="AK38" s="439">
        <f t="shared" ref="AK38" si="138">AK37-AK36</f>
        <v>0.01</v>
      </c>
      <c r="AL38" s="438">
        <f t="shared" ref="AL38" si="139">AL37-AL36</f>
        <v>0</v>
      </c>
      <c r="AM38" s="438">
        <f t="shared" ref="AM38" si="140">AM37-AM36</f>
        <v>3.9999999999999994E-2</v>
      </c>
      <c r="AN38" s="440">
        <f t="shared" ref="AN38" si="141">AN37-AN36</f>
        <v>0</v>
      </c>
      <c r="AO38" s="254">
        <f t="shared" ref="AO38" si="142">AO37-AO36</f>
        <v>0</v>
      </c>
      <c r="AP38" s="255">
        <f t="shared" ref="AP38" si="143">AP37-AP36</f>
        <v>0</v>
      </c>
      <c r="AQ38" s="255">
        <f t="shared" ref="AQ38" si="144">AQ37-AQ36</f>
        <v>0</v>
      </c>
      <c r="AR38" s="255">
        <f t="shared" ref="AR38" si="145">AR37-AR36</f>
        <v>0</v>
      </c>
      <c r="AS38" s="339">
        <f t="shared" ref="AS38" si="146">AS37-AS36</f>
        <v>0</v>
      </c>
      <c r="AT38" s="255">
        <f t="shared" ref="AT38" si="147">AT37-AT36</f>
        <v>0</v>
      </c>
      <c r="AU38" s="255">
        <f t="shared" ref="AU38" si="148">AU37-AU36</f>
        <v>1.9999999999999997E-2</v>
      </c>
      <c r="AV38" s="255">
        <f t="shared" ref="AV38" si="149">AV37-AV36</f>
        <v>-0.01</v>
      </c>
      <c r="AW38" s="355">
        <f t="shared" ref="AW38" si="150">AW37-AW36</f>
        <v>0</v>
      </c>
      <c r="AX38" s="255">
        <f t="shared" ref="AX38" si="151">AX37-AX36</f>
        <v>0.01</v>
      </c>
      <c r="AY38" s="255">
        <f t="shared" ref="AY38" si="152">AY37-AY36</f>
        <v>0</v>
      </c>
      <c r="AZ38" s="255">
        <f t="shared" ref="AZ38" si="153">AZ37-AZ36</f>
        <v>0</v>
      </c>
      <c r="BA38" s="355">
        <f t="shared" ref="BA38" si="154">BA37-BA36</f>
        <v>0</v>
      </c>
      <c r="BB38" s="255">
        <f t="shared" ref="BB38" si="155">BB37-BB36</f>
        <v>-0.01</v>
      </c>
      <c r="BC38" s="255">
        <f t="shared" ref="BC38" si="156">BC37-BC36</f>
        <v>2.0000000000000004E-2</v>
      </c>
      <c r="BD38" s="255">
        <f t="shared" ref="BD38" si="157">BD37-BD36</f>
        <v>-9.9999999999999985E-3</v>
      </c>
      <c r="BE38" s="355">
        <f t="shared" ref="BE38" si="158">BE37-BE36</f>
        <v>0</v>
      </c>
      <c r="BF38" s="255">
        <f t="shared" ref="BF38" si="159">BF37-BF36</f>
        <v>0</v>
      </c>
      <c r="BG38" s="255">
        <f t="shared" ref="BG38" si="160">BG37-BG36</f>
        <v>0</v>
      </c>
      <c r="BH38" s="256">
        <f t="shared" ref="BH38" si="161">BH37-BH36</f>
        <v>0</v>
      </c>
      <c r="BI38" s="254">
        <f t="shared" ref="BI38" si="162">BI37-BI36</f>
        <v>0</v>
      </c>
      <c r="BJ38" s="255">
        <f t="shared" ref="BJ38" si="163">BJ37-BJ36</f>
        <v>0</v>
      </c>
      <c r="BK38" s="255">
        <f t="shared" ref="BK38" si="164">BK37-BK36</f>
        <v>0</v>
      </c>
      <c r="BL38" s="255">
        <f t="shared" ref="BL38" si="165">BL37-BL36</f>
        <v>0</v>
      </c>
      <c r="BM38" s="339">
        <f t="shared" ref="BM38" si="166">BM37-BM36</f>
        <v>0</v>
      </c>
      <c r="BN38" s="255">
        <f t="shared" ref="BN38" si="167">BN37-BN36</f>
        <v>0</v>
      </c>
      <c r="BO38" s="255">
        <f t="shared" ref="BO38" si="168">BO37-BO36</f>
        <v>0</v>
      </c>
      <c r="BP38" s="255">
        <f t="shared" ref="BP38" si="169">BP37-BP36</f>
        <v>0</v>
      </c>
      <c r="BQ38" s="355">
        <f t="shared" ref="BQ38" si="170">BQ37-BQ36</f>
        <v>0</v>
      </c>
      <c r="BR38" s="255">
        <f t="shared" ref="BR38" si="171">BR37-BR36</f>
        <v>0</v>
      </c>
      <c r="BS38" s="255">
        <f t="shared" ref="BS38" si="172">BS37-BS36</f>
        <v>0.02</v>
      </c>
      <c r="BT38" s="255">
        <f t="shared" ref="BT38" si="173">BT37-BT36</f>
        <v>0</v>
      </c>
      <c r="BU38" s="355">
        <f t="shared" ref="BU38" si="174">BU37-BU36</f>
        <v>0.01</v>
      </c>
      <c r="BV38" s="255">
        <f t="shared" ref="BV38" si="175">BV37-BV36</f>
        <v>0.01</v>
      </c>
      <c r="BW38" s="255">
        <f t="shared" ref="BW38" si="176">BW37-BW36</f>
        <v>-0.01</v>
      </c>
      <c r="BX38" s="255">
        <f t="shared" ref="BX38" si="177">BX37-BX36</f>
        <v>0</v>
      </c>
      <c r="BY38" s="355">
        <f t="shared" ref="BY38" si="178">BY37-BY36</f>
        <v>0</v>
      </c>
      <c r="BZ38" s="255">
        <f t="shared" ref="BZ38" si="179">BZ37-BZ36</f>
        <v>0.01</v>
      </c>
      <c r="CA38" s="255">
        <f t="shared" ref="CA38" si="180">CA37-CA36</f>
        <v>-0.01</v>
      </c>
      <c r="CB38" s="256">
        <f t="shared" ref="CB38" si="181">CB37-CB36</f>
        <v>0.01</v>
      </c>
      <c r="CC38" s="254">
        <f t="shared" ref="CC38" si="182">CC37-CC36</f>
        <v>0</v>
      </c>
      <c r="CD38" s="255">
        <f t="shared" ref="CD38" si="183">CD37-CD36</f>
        <v>0</v>
      </c>
      <c r="CE38" s="255">
        <f t="shared" ref="CE38" si="184">CE37-CE36</f>
        <v>0</v>
      </c>
      <c r="CF38" s="255">
        <f t="shared" ref="CF38" si="185">CF37-CF36</f>
        <v>0</v>
      </c>
      <c r="CG38" s="339">
        <f t="shared" ref="CG38" si="186">CG37-CG36</f>
        <v>0.01</v>
      </c>
      <c r="CH38" s="255">
        <f t="shared" ref="CH38" si="187">CH37-CH36</f>
        <v>0</v>
      </c>
      <c r="CI38" s="255">
        <f t="shared" ref="CI38" si="188">CI37-CI36</f>
        <v>0.01</v>
      </c>
      <c r="CJ38" s="255">
        <f t="shared" ref="CJ38" si="189">CJ37-CJ36</f>
        <v>0</v>
      </c>
      <c r="CK38" s="355">
        <f t="shared" ref="CK38" si="190">CK37-CK36</f>
        <v>9.9999999999999985E-3</v>
      </c>
      <c r="CL38" s="255">
        <f t="shared" ref="CL38" si="191">CL37-CL36</f>
        <v>0</v>
      </c>
      <c r="CM38" s="255">
        <f t="shared" ref="CM38" si="192">CM37-CM36</f>
        <v>-9.9999999999999985E-3</v>
      </c>
      <c r="CN38" s="255">
        <f t="shared" ref="CN38" si="193">CN37-CN36</f>
        <v>0</v>
      </c>
      <c r="CO38" s="355">
        <f t="shared" ref="CO38" si="194">CO37-CO36</f>
        <v>0</v>
      </c>
      <c r="CP38" s="255">
        <f t="shared" ref="CP38" si="195">CP37-CP36</f>
        <v>0</v>
      </c>
      <c r="CQ38" s="255">
        <f t="shared" ref="CQ38" si="196">CQ37-CQ36</f>
        <v>-1.9999999999999997E-2</v>
      </c>
      <c r="CR38" s="255">
        <f t="shared" ref="CR38" si="197">CR37-CR36</f>
        <v>3.0000000000000002E-2</v>
      </c>
      <c r="CS38" s="355">
        <f t="shared" ref="CS38" si="198">CS37-CS36</f>
        <v>0</v>
      </c>
      <c r="CT38" s="255">
        <f t="shared" ref="CT38" si="199">CT37-CT36</f>
        <v>1.0000000000000002E-2</v>
      </c>
      <c r="CU38" s="255">
        <f t="shared" ref="CU38" si="200">CU37-CU36</f>
        <v>0</v>
      </c>
      <c r="CV38" s="255">
        <f t="shared" ref="CV38" si="201">CV37-CV36</f>
        <v>0</v>
      </c>
      <c r="CW38" s="254">
        <f t="shared" ref="CW38" si="202">CW37-CW36</f>
        <v>0</v>
      </c>
      <c r="CX38" s="255">
        <f t="shared" ref="CX38" si="203">CX37-CX36</f>
        <v>0</v>
      </c>
      <c r="CY38" s="255">
        <f t="shared" ref="CY38" si="204">CY37-CY36</f>
        <v>0</v>
      </c>
      <c r="CZ38" s="255">
        <f t="shared" ref="CZ38" si="205">CZ37-CZ36</f>
        <v>0</v>
      </c>
      <c r="DA38" s="254">
        <f t="shared" ref="DA38" si="206">DA37-DA36</f>
        <v>0</v>
      </c>
      <c r="DB38" s="255">
        <f t="shared" ref="DB38" si="207">DB37-DB36</f>
        <v>0</v>
      </c>
      <c r="DC38" s="255">
        <f t="shared" ref="DC38" si="208">DC37-DC36</f>
        <v>0</v>
      </c>
      <c r="DD38" s="217"/>
      <c r="DE38" s="264"/>
      <c r="DF38" s="265"/>
    </row>
    <row r="39" spans="2:110" s="2" customFormat="1" ht="16.5" collapsed="1" thickTop="1">
      <c r="B39" s="511" t="s">
        <v>621</v>
      </c>
      <c r="C39" s="518" t="str">
        <f>aurora_data!A1848</f>
        <v>06.00.00-06.05.30</v>
      </c>
      <c r="D39" s="205" t="s">
        <v>261</v>
      </c>
      <c r="E39" s="206">
        <f>IF(aurora_data!D1848-INT(aurora_data!D1848)&gt;=0.75, INT(aurora_data!D1848)+1, INT(aurora_data!D1848))</f>
        <v>0</v>
      </c>
      <c r="F39" s="207">
        <f>IF(aurora_data!E1848-INT(aurora_data!E1848)&gt;=0.75, INT(aurora_data!E1848)+1, INT(aurora_data!E1848))</f>
        <v>0</v>
      </c>
      <c r="G39" s="207">
        <f>IF(aurora_data!F1848-INT(aurora_data!F1848)&gt;=0.75, INT(aurora_data!F1848)+1, INT(aurora_data!F1848))</f>
        <v>0</v>
      </c>
      <c r="H39" s="207">
        <f>IF(aurora_data!G1848-INT(aurora_data!G1848)&gt;=0.75, INT(aurora_data!G1848)+1, INT(aurora_data!G1848))</f>
        <v>0</v>
      </c>
      <c r="I39" s="347">
        <f>IF(aurora_data!H1848-INT(aurora_data!H1848)&gt;=0.75, INT(aurora_data!H1848)+1, INT(aurora_data!H1848))</f>
        <v>0</v>
      </c>
      <c r="J39" s="207">
        <f>IF(aurora_data!I1848-INT(aurora_data!I1848)&gt;=0.75, INT(aurora_data!I1848)+1, INT(aurora_data!I1848))</f>
        <v>0</v>
      </c>
      <c r="K39" s="207">
        <f>IF(aurora_data!J1848-INT(aurora_data!J1848)&gt;=0.75, INT(aurora_data!J1848)+1, INT(aurora_data!J1848))</f>
        <v>0</v>
      </c>
      <c r="L39" s="207">
        <f>IF(aurora_data!K1848-INT(aurora_data!K1848)&gt;=0.75, INT(aurora_data!K1848)+1, INT(aurora_data!K1848))</f>
        <v>0</v>
      </c>
      <c r="M39" s="347">
        <f>IF(aurora_data!L1848-INT(aurora_data!L1848)&gt;=0.75, INT(aurora_data!L1848)+1, INT(aurora_data!L1848))</f>
        <v>0</v>
      </c>
      <c r="N39" s="207">
        <f>IF(aurora_data!M1848-INT(aurora_data!M1848)&gt;=0.75, INT(aurora_data!M1848)+1, INT(aurora_data!M1848))</f>
        <v>0</v>
      </c>
      <c r="O39" s="207">
        <f>IF(aurora_data!N1848-INT(aurora_data!N1848)&gt;=0.75, INT(aurora_data!N1848)+1, INT(aurora_data!N1848))</f>
        <v>0</v>
      </c>
      <c r="P39" s="207">
        <f>IF(aurora_data!O1848-INT(aurora_data!O1848)&gt;=0.75, INT(aurora_data!O1848)+1, INT(aurora_data!O1848))</f>
        <v>0</v>
      </c>
      <c r="Q39" s="347">
        <f>IF(aurora_data!P1848-INT(aurora_data!P1848)&gt;=0.75, INT(aurora_data!P1848)+1, INT(aurora_data!P1848))</f>
        <v>0</v>
      </c>
      <c r="R39" s="207">
        <f>IF(aurora_data!Q1848-INT(aurora_data!Q1848)&gt;=0.75, INT(aurora_data!Q1848)+1, INT(aurora_data!Q1848))</f>
        <v>0</v>
      </c>
      <c r="S39" s="207">
        <f>IF(aurora_data!R1848-INT(aurora_data!R1848)&gt;=0.75, INT(aurora_data!R1848)+1, INT(aurora_data!R1848))</f>
        <v>1</v>
      </c>
      <c r="T39" s="208">
        <f>IF(aurora_data!S1848-INT(aurora_data!S1848)&gt;=0.75, INT(aurora_data!S1848)+1, INT(aurora_data!S1848))</f>
        <v>1</v>
      </c>
      <c r="U39" s="206">
        <f>IF(aurora_data!T1848-INT(aurora_data!T1848)&gt;=0.75, INT(aurora_data!T1848)+1, INT(aurora_data!T1848))</f>
        <v>0</v>
      </c>
      <c r="V39" s="207">
        <f>IF(aurora_data!U1848-INT(aurora_data!U1848)&gt;=0.75, INT(aurora_data!U1848)+1, INT(aurora_data!U1848))</f>
        <v>0</v>
      </c>
      <c r="W39" s="207">
        <f>IF(aurora_data!V1848-INT(aurora_data!V1848)&gt;=0.75, INT(aurora_data!V1848)+1, INT(aurora_data!V1848))</f>
        <v>0</v>
      </c>
      <c r="X39" s="207">
        <f>IF(aurora_data!W1848-INT(aurora_data!W1848)&gt;=0.75, INT(aurora_data!W1848)+1, INT(aurora_data!W1848))</f>
        <v>0</v>
      </c>
      <c r="Y39" s="441">
        <f>IF(aurora_data!X1848-INT(aurora_data!X1848)&gt;=0.75, INT(aurora_data!X1848)+1, INT(aurora_data!X1848))</f>
        <v>0</v>
      </c>
      <c r="Z39" s="442">
        <f>IF(aurora_data!Y1848-INT(aurora_data!Y1848)&gt;=0.75, INT(aurora_data!Y1848)+1, INT(aurora_data!Y1848))</f>
        <v>0</v>
      </c>
      <c r="AA39" s="442">
        <f>IF(aurora_data!Z1848-INT(aurora_data!Z1848)&gt;=0.75, INT(aurora_data!Z1848)+1, INT(aurora_data!Z1848))</f>
        <v>0</v>
      </c>
      <c r="AB39" s="442">
        <f>IF(aurora_data!AA1848-INT(aurora_data!AA1848)&gt;=0.75, INT(aurora_data!AA1848)+1, INT(aurora_data!AA1848))</f>
        <v>0</v>
      </c>
      <c r="AC39" s="443">
        <f>IF(aurora_data!AB1848-INT(aurora_data!AB1848)&gt;=0.75, INT(aurora_data!AB1848)+1, INT(aurora_data!AB1848))</f>
        <v>1</v>
      </c>
      <c r="AD39" s="442">
        <f>IF(aurora_data!AC1848-INT(aurora_data!AC1848)&gt;=0.75, INT(aurora_data!AC1848)+1, INT(aurora_data!AC1848))</f>
        <v>0</v>
      </c>
      <c r="AE39" s="442">
        <f>IF(aurora_data!AD1848-INT(aurora_data!AD1848)&gt;=0.75, INT(aurora_data!AD1848)+1, INT(aurora_data!AD1848))</f>
        <v>2</v>
      </c>
      <c r="AF39" s="442">
        <f>IF(aurora_data!AE1848-INT(aurora_data!AE1848)&gt;=0.75, INT(aurora_data!AE1848)+1, INT(aurora_data!AE1848))</f>
        <v>0</v>
      </c>
      <c r="AG39" s="443">
        <f>IF(aurora_data!AF1848-INT(aurora_data!AF1848)&gt;=0.75, INT(aurora_data!AF1848)+1, INT(aurora_data!AF1848))</f>
        <v>1</v>
      </c>
      <c r="AH39" s="442">
        <f>IF(aurora_data!AG1848-INT(aurora_data!AG1848)&gt;=0.75, INT(aurora_data!AG1848)+1, INT(aurora_data!AG1848))</f>
        <v>0</v>
      </c>
      <c r="AI39" s="442">
        <f>IF(aurora_data!AH1848-INT(aurora_data!AH1848)&gt;=0.75, INT(aurora_data!AH1848)+1, INT(aurora_data!AH1848))</f>
        <v>2</v>
      </c>
      <c r="AJ39" s="442">
        <f>IF(aurora_data!AI1848-INT(aurora_data!AI1848)&gt;=0.75, INT(aurora_data!AI1848)+1, INT(aurora_data!AI1848))</f>
        <v>0</v>
      </c>
      <c r="AK39" s="443">
        <f>IF(aurora_data!AJ1848-INT(aurora_data!AJ1848)&gt;=0.75, INT(aurora_data!AJ1848)+1, INT(aurora_data!AJ1848))</f>
        <v>0</v>
      </c>
      <c r="AL39" s="442">
        <f>IF(aurora_data!AK1848-INT(aurora_data!AK1848)&gt;=0.75, INT(aurora_data!AK1848)+1, INT(aurora_data!AK1848))</f>
        <v>0</v>
      </c>
      <c r="AM39" s="442">
        <f>IF(aurora_data!AL1848-INT(aurora_data!AL1848)&gt;=0.75, INT(aurora_data!AL1848)+1, INT(aurora_data!AL1848))</f>
        <v>2</v>
      </c>
      <c r="AN39" s="444">
        <f>IF(aurora_data!AM1848-INT(aurora_data!AM1848)&gt;=0.75, INT(aurora_data!AM1848)+1, INT(aurora_data!AM1848))</f>
        <v>0</v>
      </c>
      <c r="AO39" s="206">
        <f>IF(aurora_data!AN1848-INT(aurora_data!AN1848)&gt;=0.75, INT(aurora_data!AN1848)+1, INT(aurora_data!AN1848))</f>
        <v>0</v>
      </c>
      <c r="AP39" s="207">
        <f>IF(aurora_data!AO1848-INT(aurora_data!AO1848)&gt;=0.75, INT(aurora_data!AO1848)+1, INT(aurora_data!AO1848))</f>
        <v>0</v>
      </c>
      <c r="AQ39" s="207">
        <f>IF(aurora_data!AP1848-INT(aurora_data!AP1848)&gt;=0.75, INT(aurora_data!AP1848)+1, INT(aurora_data!AP1848))</f>
        <v>0</v>
      </c>
      <c r="AR39" s="207">
        <f>IF(aurora_data!AQ1848-INT(aurora_data!AQ1848)&gt;=0.75, INT(aurora_data!AQ1848)+1, INT(aurora_data!AQ1848))</f>
        <v>0</v>
      </c>
      <c r="AS39" s="331">
        <f>IF(aurora_data!AR1848-INT(aurora_data!AR1848)&gt;=0.75, INT(aurora_data!AR1848)+1, INT(aurora_data!AR1848))</f>
        <v>0</v>
      </c>
      <c r="AT39" s="207">
        <f>IF(aurora_data!AS1848-INT(aurora_data!AS1848)&gt;=0.75, INT(aurora_data!AS1848)+1, INT(aurora_data!AS1848))</f>
        <v>0</v>
      </c>
      <c r="AU39" s="207">
        <f>IF(aurora_data!AT1848-INT(aurora_data!AT1848)&gt;=0.75, INT(aurora_data!AT1848)+1, INT(aurora_data!AT1848))</f>
        <v>1</v>
      </c>
      <c r="AV39" s="207">
        <f>IF(aurora_data!AU1848-INT(aurora_data!AU1848)&gt;=0.75, INT(aurora_data!AU1848)+1, INT(aurora_data!AU1848))</f>
        <v>1</v>
      </c>
      <c r="AW39" s="347">
        <f>IF(aurora_data!AV1848-INT(aurora_data!AV1848)&gt;=0.75, INT(aurora_data!AV1848)+1, INT(aurora_data!AV1848))</f>
        <v>1</v>
      </c>
      <c r="AX39" s="207">
        <f>IF(aurora_data!AW1848-INT(aurora_data!AW1848)&gt;=0.75, INT(aurora_data!AW1848)+1, INT(aurora_data!AW1848))</f>
        <v>1</v>
      </c>
      <c r="AY39" s="207">
        <f>IF(aurora_data!AX1848-INT(aurora_data!AX1848)&gt;=0.75, INT(aurora_data!AX1848)+1, INT(aurora_data!AX1848))</f>
        <v>2</v>
      </c>
      <c r="AZ39" s="207">
        <f>IF(aurora_data!AY1848-INT(aurora_data!AY1848)&gt;=0.75, INT(aurora_data!AY1848)+1, INT(aurora_data!AY1848))</f>
        <v>2</v>
      </c>
      <c r="BA39" s="347">
        <f>IF(aurora_data!AZ1848-INT(aurora_data!AZ1848)&gt;=0.75, INT(aurora_data!AZ1848)+1, INT(aurora_data!AZ1848))</f>
        <v>1</v>
      </c>
      <c r="BB39" s="207">
        <f>IF(aurora_data!BA1848-INT(aurora_data!BA1848)&gt;=0.75, INT(aurora_data!BA1848)+1, INT(aurora_data!BA1848))</f>
        <v>1</v>
      </c>
      <c r="BC39" s="207">
        <f>IF(aurora_data!BB1848-INT(aurora_data!BB1848)&gt;=0.75, INT(aurora_data!BB1848)+1, INT(aurora_data!BB1848))</f>
        <v>3</v>
      </c>
      <c r="BD39" s="207">
        <f>IF(aurora_data!BC1848-INT(aurora_data!BC1848)&gt;=0.75, INT(aurora_data!BC1848)+1, INT(aurora_data!BC1848))</f>
        <v>3</v>
      </c>
      <c r="BE39" s="347">
        <f>IF(aurora_data!BD1848-INT(aurora_data!BD1848)&gt;=0.75, INT(aurora_data!BD1848)+1, INT(aurora_data!BD1848))</f>
        <v>0</v>
      </c>
      <c r="BF39" s="207">
        <f>IF(aurora_data!BE1848-INT(aurora_data!BE1848)&gt;=0.75, INT(aurora_data!BE1848)+1, INT(aurora_data!BE1848))</f>
        <v>1</v>
      </c>
      <c r="BG39" s="207">
        <f>IF(aurora_data!BF1848-INT(aurora_data!BF1848)&gt;=0.75, INT(aurora_data!BF1848)+1, INT(aurora_data!BF1848))</f>
        <v>2</v>
      </c>
      <c r="BH39" s="208">
        <f>IF(aurora_data!BG1848-INT(aurora_data!BG1848)&gt;=0.75, INT(aurora_data!BG1848)+1, INT(aurora_data!BG1848))</f>
        <v>2</v>
      </c>
      <c r="BI39" s="206">
        <f>IF(aurora_data!BH1848-INT(aurora_data!BH1848)&gt;=0.75, INT(aurora_data!BH1848)+1, INT(aurora_data!BH1848))</f>
        <v>0</v>
      </c>
      <c r="BJ39" s="207">
        <f>IF(aurora_data!BI1848-INT(aurora_data!BI1848)&gt;=0.75, INT(aurora_data!BI1848)+1, INT(aurora_data!BI1848))</f>
        <v>0</v>
      </c>
      <c r="BK39" s="207">
        <f>IF(aurora_data!BJ1848-INT(aurora_data!BJ1848)&gt;=0.75, INT(aurora_data!BJ1848)+1, INT(aurora_data!BJ1848))</f>
        <v>0</v>
      </c>
      <c r="BL39" s="207">
        <f>IF(aurora_data!BK1848-INT(aurora_data!BK1848)&gt;=0.75, INT(aurora_data!BK1848)+1, INT(aurora_data!BK1848))</f>
        <v>0</v>
      </c>
      <c r="BM39" s="331">
        <f>IF(aurora_data!BL1848-INT(aurora_data!BL1848)&gt;=0.75, INT(aurora_data!BL1848)+1, INT(aurora_data!BL1848))</f>
        <v>0</v>
      </c>
      <c r="BN39" s="207">
        <f>IF(aurora_data!BM1848-INT(aurora_data!BM1848)&gt;=0.75, INT(aurora_data!BM1848)+1, INT(aurora_data!BM1848))</f>
        <v>0</v>
      </c>
      <c r="BO39" s="207">
        <f>IF(aurora_data!BN1848-INT(aurora_data!BN1848)&gt;=0.75, INT(aurora_data!BN1848)+1, INT(aurora_data!BN1848))</f>
        <v>0</v>
      </c>
      <c r="BP39" s="207">
        <f>IF(aurora_data!BO1848-INT(aurora_data!BO1848)&gt;=0.75, INT(aurora_data!BO1848)+1, INT(aurora_data!BO1848))</f>
        <v>0</v>
      </c>
      <c r="BQ39" s="347">
        <f>IF(aurora_data!BP1848-INT(aurora_data!BP1848)&gt;=0.75, INT(aurora_data!BP1848)+1, INT(aurora_data!BP1848))</f>
        <v>0</v>
      </c>
      <c r="BR39" s="207">
        <f>IF(aurora_data!BQ1848-INT(aurora_data!BQ1848)&gt;=0.75, INT(aurora_data!BQ1848)+1, INT(aurora_data!BQ1848))</f>
        <v>0</v>
      </c>
      <c r="BS39" s="207">
        <f>IF(aurora_data!BR1848-INT(aurora_data!BR1848)&gt;=0.75, INT(aurora_data!BR1848)+1, INT(aurora_data!BR1848))</f>
        <v>1</v>
      </c>
      <c r="BT39" s="207">
        <f>IF(aurora_data!BS1848-INT(aurora_data!BS1848)&gt;=0.75, INT(aurora_data!BS1848)+1, INT(aurora_data!BS1848))</f>
        <v>0</v>
      </c>
      <c r="BU39" s="347">
        <f>IF(aurora_data!BT1848-INT(aurora_data!BT1848)&gt;=0.75, INT(aurora_data!BT1848)+1, INT(aurora_data!BT1848))</f>
        <v>0</v>
      </c>
      <c r="BV39" s="207">
        <f>IF(aurora_data!BU1848-INT(aurora_data!BU1848)&gt;=0.75, INT(aurora_data!BU1848)+1, INT(aurora_data!BU1848))</f>
        <v>0</v>
      </c>
      <c r="BW39" s="207">
        <f>IF(aurora_data!BV1848-INT(aurora_data!BV1848)&gt;=0.75, INT(aurora_data!BV1848)+1, INT(aurora_data!BV1848))</f>
        <v>1</v>
      </c>
      <c r="BX39" s="207">
        <f>IF(aurora_data!BW1848-INT(aurora_data!BW1848)&gt;=0.75, INT(aurora_data!BW1848)+1, INT(aurora_data!BW1848))</f>
        <v>1</v>
      </c>
      <c r="BY39" s="347">
        <f>IF(aurora_data!BX1848-INT(aurora_data!BX1848)&gt;=0.75, INT(aurora_data!BX1848)+1, INT(aurora_data!BX1848))</f>
        <v>1</v>
      </c>
      <c r="BZ39" s="207">
        <f>IF(aurora_data!BY1848-INT(aurora_data!BY1848)&gt;=0.75, INT(aurora_data!BY1848)+1, INT(aurora_data!BY1848))</f>
        <v>0</v>
      </c>
      <c r="CA39" s="207">
        <f>IF(aurora_data!BZ1848-INT(aurora_data!BZ1848)&gt;=0.75, INT(aurora_data!BZ1848)+1, INT(aurora_data!BZ1848))</f>
        <v>1</v>
      </c>
      <c r="CB39" s="208">
        <f>IF(aurora_data!CA1848-INT(aurora_data!CA1848)&gt;=0.75, INT(aurora_data!CA1848)+1, INT(aurora_data!CA1848))</f>
        <v>1</v>
      </c>
      <c r="CC39" s="206">
        <f>IF(aurora_data!CB1848-INT(aurora_data!CB1848)&gt;=0.75, INT(aurora_data!CB1848)+1, INT(aurora_data!CB1848))</f>
        <v>0</v>
      </c>
      <c r="CD39" s="207">
        <f>IF(aurora_data!CC1848-INT(aurora_data!CC1848)&gt;=0.75, INT(aurora_data!CC1848)+1, INT(aurora_data!CC1848))</f>
        <v>0</v>
      </c>
      <c r="CE39" s="207">
        <f>IF(aurora_data!CD1848-INT(aurora_data!CD1848)&gt;=0.75, INT(aurora_data!CD1848)+1, INT(aurora_data!CD1848))</f>
        <v>0</v>
      </c>
      <c r="CF39" s="207">
        <f>IF(aurora_data!CE1848-INT(aurora_data!CE1848)&gt;=0.75, INT(aurora_data!CE1848)+1, INT(aurora_data!CE1848))</f>
        <v>0</v>
      </c>
      <c r="CG39" s="331">
        <f>IF(aurora_data!CF1848-INT(aurora_data!CF1848)&gt;=0.75, INT(aurora_data!CF1848)+1, INT(aurora_data!CF1848))</f>
        <v>0</v>
      </c>
      <c r="CH39" s="207">
        <f>IF(aurora_data!CG1848-INT(aurora_data!CG1848)&gt;=0.75, INT(aurora_data!CG1848)+1, INT(aurora_data!CG1848))</f>
        <v>0</v>
      </c>
      <c r="CI39" s="207">
        <f>IF(aurora_data!CH1848-INT(aurora_data!CH1848)&gt;=0.75, INT(aurora_data!CH1848)+1, INT(aurora_data!CH1848))</f>
        <v>0</v>
      </c>
      <c r="CJ39" s="207">
        <f>IF(aurora_data!CI1848-INT(aurora_data!CI1848)&gt;=0.75, INT(aurora_data!CI1848)+1, INT(aurora_data!CI1848))</f>
        <v>0</v>
      </c>
      <c r="CK39" s="347">
        <f>IF(aurora_data!CJ1848-INT(aurora_data!CJ1848)&gt;=0.75, INT(aurora_data!CJ1848)+1, INT(aurora_data!CJ1848))</f>
        <v>2</v>
      </c>
      <c r="CL39" s="207">
        <f>IF(aurora_data!CK1848-INT(aurora_data!CK1848)&gt;=0.75, INT(aurora_data!CK1848)+1, INT(aurora_data!CK1848))</f>
        <v>1</v>
      </c>
      <c r="CM39" s="207">
        <f>IF(aurora_data!CL1848-INT(aurora_data!CL1848)&gt;=0.75, INT(aurora_data!CL1848)+1, INT(aurora_data!CL1848))</f>
        <v>3</v>
      </c>
      <c r="CN39" s="207">
        <f>IF(aurora_data!CM1848-INT(aurora_data!CM1848)&gt;=0.75, INT(aurora_data!CM1848)+1, INT(aurora_data!CM1848))</f>
        <v>1</v>
      </c>
      <c r="CO39" s="347">
        <f>IF(aurora_data!CN1848-INT(aurora_data!CN1848)&gt;=0.75, INT(aurora_data!CN1848)+1, INT(aurora_data!CN1848))</f>
        <v>5</v>
      </c>
      <c r="CP39" s="207">
        <f>IF(aurora_data!CO1848-INT(aurora_data!CO1848)&gt;=0.75, INT(aurora_data!CO1848)+1, INT(aurora_data!CO1848))</f>
        <v>2</v>
      </c>
      <c r="CQ39" s="207">
        <f>IF(aurora_data!CP1848-INT(aurora_data!CP1848)&gt;=0.75, INT(aurora_data!CP1848)+1, INT(aurora_data!CP1848))</f>
        <v>6</v>
      </c>
      <c r="CR39" s="207">
        <f>IF(aurora_data!CQ1848-INT(aurora_data!CQ1848)&gt;=0.75, INT(aurora_data!CQ1848)+1, INT(aurora_data!CQ1848))</f>
        <v>2</v>
      </c>
      <c r="CS39" s="347">
        <f>IF(aurora_data!CR1848-INT(aurora_data!CR1848)&gt;=0.75, INT(aurora_data!CR1848)+1, INT(aurora_data!CR1848))</f>
        <v>6</v>
      </c>
      <c r="CT39" s="207">
        <f>IF(aurora_data!CS1848-INT(aurora_data!CS1848)&gt;=0.75, INT(aurora_data!CS1848)+1, INT(aurora_data!CS1848))</f>
        <v>4</v>
      </c>
      <c r="CU39" s="207">
        <f>IF(aurora_data!CT1848-INT(aurora_data!CT1848)&gt;=0.75, INT(aurora_data!CT1848)+1, INT(aurora_data!CT1848))</f>
        <v>8</v>
      </c>
      <c r="CV39" s="207">
        <f>IF(aurora_data!CU1848-INT(aurora_data!CU1848)&gt;=0.75, INT(aurora_data!CU1848)+1, INT(aurora_data!CU1848))</f>
        <v>4</v>
      </c>
      <c r="CW39" s="206">
        <f>IF(aurora_data!CV1848-INT(aurora_data!CV1848)&gt;=0.75, INT(aurora_data!CV1848)+1, INT(aurora_data!CV1848))</f>
        <v>0</v>
      </c>
      <c r="CX39" s="207">
        <f>IF(aurora_data!CW1848-INT(aurora_data!CW1848)&gt;=0.75, INT(aurora_data!CW1848)+1, INT(aurora_data!CW1848))</f>
        <v>0</v>
      </c>
      <c r="CY39" s="207">
        <f>IF(aurora_data!CX1848-INT(aurora_data!CX1848)&gt;=0.75, INT(aurora_data!CX1848)+1, INT(aurora_data!CX1848))</f>
        <v>0</v>
      </c>
      <c r="CZ39" s="207">
        <f>IF(aurora_data!CY1848-INT(aurora_data!CY1848)&gt;=0.75, INT(aurora_data!CY1848)+1, INT(aurora_data!CY1848))</f>
        <v>0</v>
      </c>
      <c r="DA39" s="206">
        <f>IF(aurora_data!CZ1848-INT(aurora_data!CZ1848)&gt;=0.75, INT(aurora_data!CZ1848)+1, INT(aurora_data!CZ1848))</f>
        <v>50</v>
      </c>
      <c r="DB39" s="207">
        <f>IF(aurora_data!DA1848-INT(aurora_data!DA1848)&gt;=0.75, INT(aurora_data!DA1848)+1, INT(aurora_data!DA1848))</f>
        <v>50</v>
      </c>
      <c r="DC39" s="207">
        <f>IF(aurora_data!DB1848-INT(aurora_data!DB1848)&gt;=0.75, INT(aurora_data!DB1848)+1, INT(aurora_data!DB1848))</f>
        <v>100</v>
      </c>
      <c r="DD39" s="363" t="s">
        <v>622</v>
      </c>
      <c r="DE39" s="209">
        <f>IF(aurora_data!DB1848-INT(aurora_data!DB1848)&gt;=0.75, INT(aurora_data!DB1848)+1, INT(aurora_data!DB1848))</f>
        <v>100</v>
      </c>
      <c r="DF39" s="259">
        <f t="shared" ref="DF39:DF46" si="209">DE39/$DE$39</f>
        <v>1</v>
      </c>
    </row>
    <row r="40" spans="2:110" s="405" customFormat="1">
      <c r="B40" s="512"/>
      <c r="C40" s="519"/>
      <c r="D40" s="454" t="s">
        <v>264</v>
      </c>
      <c r="E40" s="397">
        <f>IF(aurora_data!D1849-INT(aurora_data!D1849)&gt;=0.75, INT(aurora_data!D1849)+1, INT(aurora_data!D1849))</f>
        <v>0</v>
      </c>
      <c r="F40" s="397">
        <f>IF(aurora_data!E1849-INT(aurora_data!E1849)&gt;=0.75, INT(aurora_data!E1849)+1, INT(aurora_data!E1849))</f>
        <v>0</v>
      </c>
      <c r="G40" s="397">
        <f>IF(aurora_data!F1849-INT(aurora_data!F1849)&gt;=0.75, INT(aurora_data!F1849)+1, INT(aurora_data!F1849))</f>
        <v>0</v>
      </c>
      <c r="H40" s="397">
        <f>IF(aurora_data!G1849-INT(aurora_data!G1849)&gt;=0.75, INT(aurora_data!G1849)+1, INT(aurora_data!G1849))</f>
        <v>0</v>
      </c>
      <c r="I40" s="398">
        <f>IF(aurora_data!H1849-INT(aurora_data!H1849)&gt;=0.75, INT(aurora_data!H1849)+1, INT(aurora_data!H1849))</f>
        <v>0</v>
      </c>
      <c r="J40" s="397">
        <f>IF(aurora_data!I1849-INT(aurora_data!I1849)&gt;=0.75, INT(aurora_data!I1849)+1, INT(aurora_data!I1849))</f>
        <v>0</v>
      </c>
      <c r="K40" s="397">
        <f>IF(aurora_data!J1849-INT(aurora_data!J1849)&gt;=0.75, INT(aurora_data!J1849)+1, INT(aurora_data!J1849))</f>
        <v>0</v>
      </c>
      <c r="L40" s="397">
        <f>IF(aurora_data!K1849-INT(aurora_data!K1849)&gt;=0.75, INT(aurora_data!K1849)+1, INT(aurora_data!K1849))</f>
        <v>0</v>
      </c>
      <c r="M40" s="398">
        <f>IF(aurora_data!L1849-INT(aurora_data!L1849)&gt;=0.75, INT(aurora_data!L1849)+1, INT(aurora_data!L1849))</f>
        <v>0</v>
      </c>
      <c r="N40" s="397">
        <f>IF(aurora_data!M1849-INT(aurora_data!M1849)&gt;=0.75, INT(aurora_data!M1849)+1, INT(aurora_data!M1849))</f>
        <v>0</v>
      </c>
      <c r="O40" s="397">
        <f>IF(aurora_data!N1849-INT(aurora_data!N1849)&gt;=0.75, INT(aurora_data!N1849)+1, INT(aurora_data!N1849))</f>
        <v>1</v>
      </c>
      <c r="P40" s="397">
        <f>IF(aurora_data!O1849-INT(aurora_data!O1849)&gt;=0.75, INT(aurora_data!O1849)+1, INT(aurora_data!O1849))</f>
        <v>0</v>
      </c>
      <c r="Q40" s="398">
        <f>IF(aurora_data!P1849-INT(aurora_data!P1849)&gt;=0.75, INT(aurora_data!P1849)+1, INT(aurora_data!P1849))</f>
        <v>1</v>
      </c>
      <c r="R40" s="397">
        <f>IF(aurora_data!Q1849-INT(aurora_data!Q1849)&gt;=0.75, INT(aurora_data!Q1849)+1, INT(aurora_data!Q1849))</f>
        <v>0</v>
      </c>
      <c r="S40" s="397">
        <f>IF(aurora_data!R1849-INT(aurora_data!R1849)&gt;=0.75, INT(aurora_data!R1849)+1, INT(aurora_data!R1849))</f>
        <v>0</v>
      </c>
      <c r="T40" s="399">
        <f>IF(aurora_data!S1849-INT(aurora_data!S1849)&gt;=0.75, INT(aurora_data!S1849)+1, INT(aurora_data!S1849))</f>
        <v>2</v>
      </c>
      <c r="U40" s="400">
        <f>IF(aurora_data!T1849-INT(aurora_data!T1849)&gt;=0.75, INT(aurora_data!T1849)+1, INT(aurora_data!T1849))</f>
        <v>0</v>
      </c>
      <c r="V40" s="397">
        <f>IF(aurora_data!U1849-INT(aurora_data!U1849)&gt;=0.75, INT(aurora_data!U1849)+1, INT(aurora_data!U1849))</f>
        <v>0</v>
      </c>
      <c r="W40" s="397">
        <f>IF(aurora_data!V1849-INT(aurora_data!V1849)&gt;=0.75, INT(aurora_data!V1849)+1, INT(aurora_data!V1849))</f>
        <v>0</v>
      </c>
      <c r="X40" s="397">
        <f>IF(aurora_data!W1849-INT(aurora_data!W1849)&gt;=0.75, INT(aurora_data!W1849)+1, INT(aurora_data!W1849))</f>
        <v>0</v>
      </c>
      <c r="Y40" s="401">
        <f>IF(aurora_data!X1849-INT(aurora_data!X1849)&gt;=0.75, INT(aurora_data!X1849)+1, INT(aurora_data!X1849))</f>
        <v>0</v>
      </c>
      <c r="Z40" s="397">
        <f>IF(aurora_data!Y1849-INT(aurora_data!Y1849)&gt;=0.75, INT(aurora_data!Y1849)+1, INT(aurora_data!Y1849))</f>
        <v>1</v>
      </c>
      <c r="AA40" s="397">
        <f>IF(aurora_data!Z1849-INT(aurora_data!Z1849)&gt;=0.75, INT(aurora_data!Z1849)+1, INT(aurora_data!Z1849))</f>
        <v>0</v>
      </c>
      <c r="AB40" s="397">
        <f>IF(aurora_data!AA1849-INT(aurora_data!AA1849)&gt;=0.75, INT(aurora_data!AA1849)+1, INT(aurora_data!AA1849))</f>
        <v>0</v>
      </c>
      <c r="AC40" s="356">
        <f>IF(aurora_data!AB1849-INT(aurora_data!AB1849)&gt;=0.75, INT(aurora_data!AB1849)+1, INT(aurora_data!AB1849))</f>
        <v>0</v>
      </c>
      <c r="AD40" s="397">
        <f>IF(aurora_data!AC1849-INT(aurora_data!AC1849)&gt;=0.75, INT(aurora_data!AC1849)+1, INT(aurora_data!AC1849))</f>
        <v>0</v>
      </c>
      <c r="AE40" s="397">
        <f>IF(aurora_data!AD1849-INT(aurora_data!AD1849)&gt;=0.75, INT(aurora_data!AD1849)+1, INT(aurora_data!AD1849))</f>
        <v>4</v>
      </c>
      <c r="AF40" s="397">
        <f>IF(aurora_data!AE1849-INT(aurora_data!AE1849)&gt;=0.75, INT(aurora_data!AE1849)+1, INT(aurora_data!AE1849))</f>
        <v>0</v>
      </c>
      <c r="AG40" s="398">
        <f>IF(aurora_data!AF1849-INT(aurora_data!AF1849)&gt;=0.75, INT(aurora_data!AF1849)+1, INT(aurora_data!AF1849))</f>
        <v>1</v>
      </c>
      <c r="AH40" s="397">
        <f>IF(aurora_data!AG1849-INT(aurora_data!AG1849)&gt;=0.75, INT(aurora_data!AG1849)+1, INT(aurora_data!AG1849))</f>
        <v>0</v>
      </c>
      <c r="AI40" s="397">
        <f>IF(aurora_data!AH1849-INT(aurora_data!AH1849)&gt;=0.75, INT(aurora_data!AH1849)+1, INT(aurora_data!AH1849))</f>
        <v>4</v>
      </c>
      <c r="AJ40" s="397">
        <f>IF(aurora_data!AI1849-INT(aurora_data!AI1849)&gt;=0.75, INT(aurora_data!AI1849)+1, INT(aurora_data!AI1849))</f>
        <v>0</v>
      </c>
      <c r="AK40" s="398">
        <f>IF(aurora_data!AJ1849-INT(aurora_data!AJ1849)&gt;=0.75, INT(aurora_data!AJ1849)+1, INT(aurora_data!AJ1849))</f>
        <v>0</v>
      </c>
      <c r="AL40" s="397">
        <f>IF(aurora_data!AK1849-INT(aurora_data!AK1849)&gt;=0.75, INT(aurora_data!AK1849)+1, INT(aurora_data!AK1849))</f>
        <v>1</v>
      </c>
      <c r="AM40" s="397">
        <f>IF(aurora_data!AL1849-INT(aurora_data!AL1849)&gt;=0.75, INT(aurora_data!AL1849)+1, INT(aurora_data!AL1849))</f>
        <v>2</v>
      </c>
      <c r="AN40" s="399">
        <f>IF(aurora_data!AM1849-INT(aurora_data!AM1849)&gt;=0.75, INT(aurora_data!AM1849)+1, INT(aurora_data!AM1849))</f>
        <v>0</v>
      </c>
      <c r="AO40" s="400">
        <f>IF(aurora_data!AN1849-INT(aurora_data!AN1849)&gt;=0.75, INT(aurora_data!AN1849)+1, INT(aurora_data!AN1849))</f>
        <v>0</v>
      </c>
      <c r="AP40" s="397">
        <f>IF(aurora_data!AO1849-INT(aurora_data!AO1849)&gt;=0.75, INT(aurora_data!AO1849)+1, INT(aurora_data!AO1849))</f>
        <v>0</v>
      </c>
      <c r="AQ40" s="397">
        <f>IF(aurora_data!AP1849-INT(aurora_data!AP1849)&gt;=0.75, INT(aurora_data!AP1849)+1, INT(aurora_data!AP1849))</f>
        <v>0</v>
      </c>
      <c r="AR40" s="397">
        <f>IF(aurora_data!AQ1849-INT(aurora_data!AQ1849)&gt;=0.75, INT(aurora_data!AQ1849)+1, INT(aurora_data!AQ1849))</f>
        <v>0</v>
      </c>
      <c r="AS40" s="401">
        <f>IF(aurora_data!AR1849-INT(aurora_data!AR1849)&gt;=0.75, INT(aurora_data!AR1849)+1, INT(aurora_data!AR1849))</f>
        <v>0</v>
      </c>
      <c r="AT40" s="397">
        <f>IF(aurora_data!AS1849-INT(aurora_data!AS1849)&gt;=0.75, INT(aurora_data!AS1849)+1, INT(aurora_data!AS1849))</f>
        <v>0</v>
      </c>
      <c r="AU40" s="397">
        <f>IF(aurora_data!AT1849-INT(aurora_data!AT1849)&gt;=0.75, INT(aurora_data!AT1849)+1, INT(aurora_data!AT1849))</f>
        <v>3</v>
      </c>
      <c r="AV40" s="397">
        <f>IF(aurora_data!AU1849-INT(aurora_data!AU1849)&gt;=0.75, INT(aurora_data!AU1849)+1, INT(aurora_data!AU1849))</f>
        <v>0</v>
      </c>
      <c r="AW40" s="398">
        <f>IF(aurora_data!AV1849-INT(aurora_data!AV1849)&gt;=0.75, INT(aurora_data!AV1849)+1, INT(aurora_data!AV1849))</f>
        <v>1</v>
      </c>
      <c r="AX40" s="397">
        <f>IF(aurora_data!AW1849-INT(aurora_data!AW1849)&gt;=0.75, INT(aurora_data!AW1849)+1, INT(aurora_data!AW1849))</f>
        <v>2</v>
      </c>
      <c r="AY40" s="397">
        <f>IF(aurora_data!AX1849-INT(aurora_data!AX1849)&gt;=0.75, INT(aurora_data!AX1849)+1, INT(aurora_data!AX1849))</f>
        <v>2</v>
      </c>
      <c r="AZ40" s="397">
        <f>IF(aurora_data!AY1849-INT(aurora_data!AY1849)&gt;=0.75, INT(aurora_data!AY1849)+1, INT(aurora_data!AY1849))</f>
        <v>3</v>
      </c>
      <c r="BA40" s="398">
        <f>IF(aurora_data!AZ1849-INT(aurora_data!AZ1849)&gt;=0.75, INT(aurora_data!AZ1849)+1, INT(aurora_data!AZ1849))</f>
        <v>2</v>
      </c>
      <c r="BB40" s="397">
        <f>IF(aurora_data!BA1849-INT(aurora_data!BA1849)&gt;=0.75, INT(aurora_data!BA1849)+1, INT(aurora_data!BA1849))</f>
        <v>0</v>
      </c>
      <c r="BC40" s="397">
        <f>IF(aurora_data!BB1849-INT(aurora_data!BB1849)&gt;=0.75, INT(aurora_data!BB1849)+1, INT(aurora_data!BB1849))</f>
        <v>4</v>
      </c>
      <c r="BD40" s="397">
        <f>IF(aurora_data!BC1849-INT(aurora_data!BC1849)&gt;=0.75, INT(aurora_data!BC1849)+1, INT(aurora_data!BC1849))</f>
        <v>2</v>
      </c>
      <c r="BE40" s="398">
        <f>IF(aurora_data!BD1849-INT(aurora_data!BD1849)&gt;=0.75, INT(aurora_data!BD1849)+1, INT(aurora_data!BD1849))</f>
        <v>0</v>
      </c>
      <c r="BF40" s="397">
        <f>IF(aurora_data!BE1849-INT(aurora_data!BE1849)&gt;=0.75, INT(aurora_data!BE1849)+1, INT(aurora_data!BE1849))</f>
        <v>1</v>
      </c>
      <c r="BG40" s="397">
        <f>IF(aurora_data!BF1849-INT(aurora_data!BF1849)&gt;=0.75, INT(aurora_data!BF1849)+1, INT(aurora_data!BF1849))</f>
        <v>3</v>
      </c>
      <c r="BH40" s="399">
        <f>IF(aurora_data!BG1849-INT(aurora_data!BG1849)&gt;=0.75, INT(aurora_data!BG1849)+1, INT(aurora_data!BG1849))</f>
        <v>2</v>
      </c>
      <c r="BI40" s="400">
        <f>IF(aurora_data!BH1849-INT(aurora_data!BH1849)&gt;=0.75, INT(aurora_data!BH1849)+1, INT(aurora_data!BH1849))</f>
        <v>0</v>
      </c>
      <c r="BJ40" s="397">
        <f>IF(aurora_data!BI1849-INT(aurora_data!BI1849)&gt;=0.75, INT(aurora_data!BI1849)+1, INT(aurora_data!BI1849))</f>
        <v>0</v>
      </c>
      <c r="BK40" s="397">
        <f>IF(aurora_data!BJ1849-INT(aurora_data!BJ1849)&gt;=0.75, INT(aurora_data!BJ1849)+1, INT(aurora_data!BJ1849))</f>
        <v>0</v>
      </c>
      <c r="BL40" s="397">
        <f>IF(aurora_data!BK1849-INT(aurora_data!BK1849)&gt;=0.75, INT(aurora_data!BK1849)+1, INT(aurora_data!BK1849))</f>
        <v>0</v>
      </c>
      <c r="BM40" s="401">
        <f>IF(aurora_data!BL1849-INT(aurora_data!BL1849)&gt;=0.75, INT(aurora_data!BL1849)+1, INT(aurora_data!BL1849))</f>
        <v>1</v>
      </c>
      <c r="BN40" s="397">
        <f>IF(aurora_data!BM1849-INT(aurora_data!BM1849)&gt;=0.75, INT(aurora_data!BM1849)+1, INT(aurora_data!BM1849))</f>
        <v>0</v>
      </c>
      <c r="BO40" s="397">
        <f>IF(aurora_data!BN1849-INT(aurora_data!BN1849)&gt;=0.75, INT(aurora_data!BN1849)+1, INT(aurora_data!BN1849))</f>
        <v>0</v>
      </c>
      <c r="BP40" s="397">
        <f>IF(aurora_data!BO1849-INT(aurora_data!BO1849)&gt;=0.75, INT(aurora_data!BO1849)+1, INT(aurora_data!BO1849))</f>
        <v>0</v>
      </c>
      <c r="BQ40" s="398">
        <f>IF(aurora_data!BP1849-INT(aurora_data!BP1849)&gt;=0.75, INT(aurora_data!BP1849)+1, INT(aurora_data!BP1849))</f>
        <v>1</v>
      </c>
      <c r="BR40" s="397">
        <f>IF(aurora_data!BQ1849-INT(aurora_data!BQ1849)&gt;=0.75, INT(aurora_data!BQ1849)+1, INT(aurora_data!BQ1849))</f>
        <v>0</v>
      </c>
      <c r="BS40" s="397">
        <f>IF(aurora_data!BR1849-INT(aurora_data!BR1849)&gt;=0.75, INT(aurora_data!BR1849)+1, INT(aurora_data!BR1849))</f>
        <v>1</v>
      </c>
      <c r="BT40" s="397">
        <f>IF(aurora_data!BS1849-INT(aurora_data!BS1849)&gt;=0.75, INT(aurora_data!BS1849)+1, INT(aurora_data!BS1849))</f>
        <v>0</v>
      </c>
      <c r="BU40" s="398">
        <f>IF(aurora_data!BT1849-INT(aurora_data!BT1849)&gt;=0.75, INT(aurora_data!BT1849)+1, INT(aurora_data!BT1849))</f>
        <v>0</v>
      </c>
      <c r="BV40" s="397">
        <f>IF(aurora_data!BU1849-INT(aurora_data!BU1849)&gt;=0.75, INT(aurora_data!BU1849)+1, INT(aurora_data!BU1849))</f>
        <v>0</v>
      </c>
      <c r="BW40" s="397">
        <f>IF(aurora_data!BV1849-INT(aurora_data!BV1849)&gt;=0.75, INT(aurora_data!BV1849)+1, INT(aurora_data!BV1849))</f>
        <v>2</v>
      </c>
      <c r="BX40" s="397">
        <f>IF(aurora_data!BW1849-INT(aurora_data!BW1849)&gt;=0.75, INT(aurora_data!BW1849)+1, INT(aurora_data!BW1849))</f>
        <v>1</v>
      </c>
      <c r="BY40" s="398">
        <f>IF(aurora_data!BX1849-INT(aurora_data!BX1849)&gt;=0.75, INT(aurora_data!BX1849)+1, INT(aurora_data!BX1849))</f>
        <v>0</v>
      </c>
      <c r="BZ40" s="397">
        <f>IF(aurora_data!BY1849-INT(aurora_data!BY1849)&gt;=0.75, INT(aurora_data!BY1849)+1, INT(aurora_data!BY1849))</f>
        <v>0</v>
      </c>
      <c r="CA40" s="397">
        <f>IF(aurora_data!BZ1849-INT(aurora_data!BZ1849)&gt;=0.75, INT(aurora_data!BZ1849)+1, INT(aurora_data!BZ1849))</f>
        <v>2</v>
      </c>
      <c r="CB40" s="399">
        <f>IF(aurora_data!CA1849-INT(aurora_data!CA1849)&gt;=0.75, INT(aurora_data!CA1849)+1, INT(aurora_data!CA1849))</f>
        <v>2</v>
      </c>
      <c r="CC40" s="400">
        <f>IF(aurora_data!CB1849-INT(aurora_data!CB1849)&gt;=0.75, INT(aurora_data!CB1849)+1, INT(aurora_data!CB1849))</f>
        <v>0</v>
      </c>
      <c r="CD40" s="397">
        <f>IF(aurora_data!CC1849-INT(aurora_data!CC1849)&gt;=0.75, INT(aurora_data!CC1849)+1, INT(aurora_data!CC1849))</f>
        <v>0</v>
      </c>
      <c r="CE40" s="397">
        <f>IF(aurora_data!CD1849-INT(aurora_data!CD1849)&gt;=0.75, INT(aurora_data!CD1849)+1, INT(aurora_data!CD1849))</f>
        <v>0</v>
      </c>
      <c r="CF40" s="397">
        <f>IF(aurora_data!CE1849-INT(aurora_data!CE1849)&gt;=0.75, INT(aurora_data!CE1849)+1, INT(aurora_data!CE1849))</f>
        <v>0</v>
      </c>
      <c r="CG40" s="401">
        <f>IF(aurora_data!CF1849-INT(aurora_data!CF1849)&gt;=0.75, INT(aurora_data!CF1849)+1, INT(aurora_data!CF1849))</f>
        <v>0</v>
      </c>
      <c r="CH40" s="397">
        <f>IF(aurora_data!CG1849-INT(aurora_data!CG1849)&gt;=0.75, INT(aurora_data!CG1849)+1, INT(aurora_data!CG1849))</f>
        <v>0</v>
      </c>
      <c r="CI40" s="397">
        <f>IF(aurora_data!CH1849-INT(aurora_data!CH1849)&gt;=0.75, INT(aurora_data!CH1849)+1, INT(aurora_data!CH1849))</f>
        <v>0</v>
      </c>
      <c r="CJ40" s="397">
        <f>IF(aurora_data!CI1849-INT(aurora_data!CI1849)&gt;=0.75, INT(aurora_data!CI1849)+1, INT(aurora_data!CI1849))</f>
        <v>1</v>
      </c>
      <c r="CK40" s="398">
        <f>IF(aurora_data!CJ1849-INT(aurora_data!CJ1849)&gt;=0.75, INT(aurora_data!CJ1849)+1, INT(aurora_data!CJ1849))</f>
        <v>2</v>
      </c>
      <c r="CL40" s="397">
        <f>IF(aurora_data!CK1849-INT(aurora_data!CK1849)&gt;=0.75, INT(aurora_data!CK1849)+1, INT(aurora_data!CK1849))</f>
        <v>2</v>
      </c>
      <c r="CM40" s="397">
        <f>IF(aurora_data!CL1849-INT(aurora_data!CL1849)&gt;=0.75, INT(aurora_data!CL1849)+1, INT(aurora_data!CL1849))</f>
        <v>1</v>
      </c>
      <c r="CN40" s="397">
        <f>IF(aurora_data!CM1849-INT(aurora_data!CM1849)&gt;=0.75, INT(aurora_data!CM1849)+1, INT(aurora_data!CM1849))</f>
        <v>2</v>
      </c>
      <c r="CO40" s="398">
        <f>IF(aurora_data!CN1849-INT(aurora_data!CN1849)&gt;=0.75, INT(aurora_data!CN1849)+1, INT(aurora_data!CN1849))</f>
        <v>5</v>
      </c>
      <c r="CP40" s="397">
        <f>IF(aurora_data!CO1849-INT(aurora_data!CO1849)&gt;=0.75, INT(aurora_data!CO1849)+1, INT(aurora_data!CO1849))</f>
        <v>3</v>
      </c>
      <c r="CQ40" s="397">
        <f>IF(aurora_data!CP1849-INT(aurora_data!CP1849)&gt;=0.75, INT(aurora_data!CP1849)+1, INT(aurora_data!CP1849))</f>
        <v>5</v>
      </c>
      <c r="CR40" s="397">
        <f>IF(aurora_data!CQ1849-INT(aurora_data!CQ1849)&gt;=0.75, INT(aurora_data!CQ1849)+1, INT(aurora_data!CQ1849))</f>
        <v>3</v>
      </c>
      <c r="CS40" s="398">
        <f>IF(aurora_data!CR1849-INT(aurora_data!CR1849)&gt;=0.75, INT(aurora_data!CR1849)+1, INT(aurora_data!CR1849))</f>
        <v>6</v>
      </c>
      <c r="CT40" s="397">
        <f>IF(aurora_data!CS1849-INT(aurora_data!CS1849)&gt;=0.75, INT(aurora_data!CS1849)+1, INT(aurora_data!CS1849))</f>
        <v>4</v>
      </c>
      <c r="CU40" s="397">
        <f>IF(aurora_data!CT1849-INT(aurora_data!CT1849)&gt;=0.75, INT(aurora_data!CT1849)+1, INT(aurora_data!CT1849))</f>
        <v>9</v>
      </c>
      <c r="CV40" s="397">
        <f>IF(aurora_data!CU1849-INT(aurora_data!CU1849)&gt;=0.75, INT(aurora_data!CU1849)+1, INT(aurora_data!CU1849))</f>
        <v>5</v>
      </c>
      <c r="CW40" s="400">
        <f>IF(aurora_data!CV1849-INT(aurora_data!CV1849)&gt;=0.75, INT(aurora_data!CV1849)+1, INT(aurora_data!CV1849))</f>
        <v>0</v>
      </c>
      <c r="CX40" s="397">
        <f>IF(aurora_data!CW1849-INT(aurora_data!CW1849)&gt;=0.75, INT(aurora_data!CW1849)+1, INT(aurora_data!CW1849))</f>
        <v>0</v>
      </c>
      <c r="CY40" s="397">
        <f>IF(aurora_data!CX1849-INT(aurora_data!CX1849)&gt;=0.75, INT(aurora_data!CX1849)+1, INT(aurora_data!CX1849))</f>
        <v>0</v>
      </c>
      <c r="CZ40" s="397">
        <f>IF(aurora_data!CY1849-INT(aurora_data!CY1849)&gt;=0.75, INT(aurora_data!CY1849)+1, INT(aurora_data!CY1849))</f>
        <v>0</v>
      </c>
      <c r="DA40" s="400">
        <f>IF(aurora_data!CZ1849-INT(aurora_data!CZ1849)&gt;=0.75, INT(aurora_data!CZ1849)+1, INT(aurora_data!CZ1849))</f>
        <v>50</v>
      </c>
      <c r="DB40" s="397">
        <f>IF(aurora_data!DA1849-INT(aurora_data!DA1849)&gt;=0.75, INT(aurora_data!DA1849)+1, INT(aurora_data!DA1849))</f>
        <v>50</v>
      </c>
      <c r="DC40" s="397">
        <f>IF(aurora_data!DB1849-INT(aurora_data!DB1849)&gt;=0.75, INT(aurora_data!DB1849)+1, INT(aurora_data!DB1849))</f>
        <v>100</v>
      </c>
      <c r="DD40" s="402" t="s">
        <v>622</v>
      </c>
      <c r="DE40" s="403">
        <f>IF(aurora_data!DB1849-INT(aurora_data!DB1849)&gt;=0.75, INT(aurora_data!DB1849)+1, INT(aurora_data!DB1849))</f>
        <v>100</v>
      </c>
      <c r="DF40" s="404">
        <f t="shared" si="209"/>
        <v>1</v>
      </c>
    </row>
    <row r="41" spans="2:110" s="405" customFormat="1">
      <c r="B41" s="512"/>
      <c r="C41" s="519"/>
      <c r="D41" s="396" t="s">
        <v>265</v>
      </c>
      <c r="E41" s="403">
        <f>IF(aurora_data!D1850-INT(aurora_data!D1850)&gt;=0.75, INT(aurora_data!D1850)+1, INT(aurora_data!D1850))</f>
        <v>0</v>
      </c>
      <c r="F41" s="407">
        <f>IF(aurora_data!E1850-INT(aurora_data!E1850)&gt;=0.75, INT(aurora_data!E1850)+1, INT(aurora_data!E1850))</f>
        <v>0</v>
      </c>
      <c r="G41" s="407">
        <f>IF(aurora_data!F1850-INT(aurora_data!F1850)&gt;=0.75, INT(aurora_data!F1850)+1, INT(aurora_data!F1850))</f>
        <v>0</v>
      </c>
      <c r="H41" s="407">
        <f>IF(aurora_data!G1850-INT(aurora_data!G1850)&gt;=0.75, INT(aurora_data!G1850)+1, INT(aurora_data!G1850))</f>
        <v>0</v>
      </c>
      <c r="I41" s="408">
        <f>IF(aurora_data!H1850-INT(aurora_data!H1850)&gt;=0.75, INT(aurora_data!H1850)+1, INT(aurora_data!H1850))</f>
        <v>0</v>
      </c>
      <c r="J41" s="407">
        <f>IF(aurora_data!I1850-INT(aurora_data!I1850)&gt;=0.75, INT(aurora_data!I1850)+1, INT(aurora_data!I1850))</f>
        <v>0</v>
      </c>
      <c r="K41" s="407">
        <f>IF(aurora_data!J1850-INT(aurora_data!J1850)&gt;=0.75, INT(aurora_data!J1850)+1, INT(aurora_data!J1850))</f>
        <v>0</v>
      </c>
      <c r="L41" s="407">
        <f>IF(aurora_data!K1850-INT(aurora_data!K1850)&gt;=0.75, INT(aurora_data!K1850)+1, INT(aurora_data!K1850))</f>
        <v>0</v>
      </c>
      <c r="M41" s="408">
        <f>IF(aurora_data!L1850-INT(aurora_data!L1850)&gt;=0.75, INT(aurora_data!L1850)+1, INT(aurora_data!L1850))</f>
        <v>0</v>
      </c>
      <c r="N41" s="407">
        <f>IF(aurora_data!M1850-INT(aurora_data!M1850)&gt;=0.75, INT(aurora_data!M1850)+1, INT(aurora_data!M1850))</f>
        <v>0</v>
      </c>
      <c r="O41" s="407">
        <f>IF(aurora_data!N1850-INT(aurora_data!N1850)&gt;=0.75, INT(aurora_data!N1850)+1, INT(aurora_data!N1850))</f>
        <v>0</v>
      </c>
      <c r="P41" s="407">
        <f>IF(aurora_data!O1850-INT(aurora_data!O1850)&gt;=0.75, INT(aurora_data!O1850)+1, INT(aurora_data!O1850))</f>
        <v>0</v>
      </c>
      <c r="Q41" s="408">
        <f>IF(aurora_data!P1850-INT(aurora_data!P1850)&gt;=0.75, INT(aurora_data!P1850)+1, INT(aurora_data!P1850))</f>
        <v>0</v>
      </c>
      <c r="R41" s="407">
        <f>IF(aurora_data!Q1850-INT(aurora_data!Q1850)&gt;=0.75, INT(aurora_data!Q1850)+1, INT(aurora_data!Q1850))</f>
        <v>0</v>
      </c>
      <c r="S41" s="407">
        <f>IF(aurora_data!R1850-INT(aurora_data!R1850)&gt;=0.75, INT(aurora_data!R1850)+1, INT(aurora_data!R1850))</f>
        <v>2</v>
      </c>
      <c r="T41" s="409">
        <f>IF(aurora_data!S1850-INT(aurora_data!S1850)&gt;=0.75, INT(aurora_data!S1850)+1, INT(aurora_data!S1850))</f>
        <v>1</v>
      </c>
      <c r="U41" s="403">
        <f>IF(aurora_data!T1850-INT(aurora_data!T1850)&gt;=0.75, INT(aurora_data!T1850)+1, INT(aurora_data!T1850))</f>
        <v>0</v>
      </c>
      <c r="V41" s="407">
        <f>IF(aurora_data!U1850-INT(aurora_data!U1850)&gt;=0.75, INT(aurora_data!U1850)+1, INT(aurora_data!U1850))</f>
        <v>0</v>
      </c>
      <c r="W41" s="407">
        <f>IF(aurora_data!V1850-INT(aurora_data!V1850)&gt;=0.75, INT(aurora_data!V1850)+1, INT(aurora_data!V1850))</f>
        <v>0</v>
      </c>
      <c r="X41" s="407">
        <f>IF(aurora_data!W1850-INT(aurora_data!W1850)&gt;=0.75, INT(aurora_data!W1850)+1, INT(aurora_data!W1850))</f>
        <v>0</v>
      </c>
      <c r="Y41" s="410">
        <f>IF(aurora_data!X1850-INT(aurora_data!X1850)&gt;=0.75, INT(aurora_data!X1850)+1, INT(aurora_data!X1850))</f>
        <v>1</v>
      </c>
      <c r="Z41" s="407">
        <f>IF(aurora_data!Y1850-INT(aurora_data!Y1850)&gt;=0.75, INT(aurora_data!Y1850)+1, INT(aurora_data!Y1850))</f>
        <v>0</v>
      </c>
      <c r="AA41" s="407">
        <f>IF(aurora_data!Z1850-INT(aurora_data!Z1850)&gt;=0.75, INT(aurora_data!Z1850)+1, INT(aurora_data!Z1850))</f>
        <v>0</v>
      </c>
      <c r="AB41" s="407">
        <f>IF(aurora_data!AA1850-INT(aurora_data!AA1850)&gt;=0.75, INT(aurora_data!AA1850)+1, INT(aurora_data!AA1850))</f>
        <v>0</v>
      </c>
      <c r="AC41" s="408">
        <f>IF(aurora_data!AB1850-INT(aurora_data!AB1850)&gt;=0.75, INT(aurora_data!AB1850)+1, INT(aurora_data!AB1850))</f>
        <v>2</v>
      </c>
      <c r="AD41" s="407">
        <f>IF(aurora_data!AC1850-INT(aurora_data!AC1850)&gt;=0.75, INT(aurora_data!AC1850)+1, INT(aurora_data!AC1850))</f>
        <v>0</v>
      </c>
      <c r="AE41" s="407">
        <f>IF(aurora_data!AD1850-INT(aurora_data!AD1850)&gt;=0.75, INT(aurora_data!AD1850)+1, INT(aurora_data!AD1850))</f>
        <v>0</v>
      </c>
      <c r="AF41" s="407">
        <f>IF(aurora_data!AE1850-INT(aurora_data!AE1850)&gt;=0.75, INT(aurora_data!AE1850)+1, INT(aurora_data!AE1850))</f>
        <v>0</v>
      </c>
      <c r="AG41" s="408">
        <f>IF(aurora_data!AF1850-INT(aurora_data!AF1850)&gt;=0.75, INT(aurora_data!AF1850)+1, INT(aurora_data!AF1850))</f>
        <v>1</v>
      </c>
      <c r="AH41" s="407">
        <f>IF(aurora_data!AG1850-INT(aurora_data!AG1850)&gt;=0.75, INT(aurora_data!AG1850)+1, INT(aurora_data!AG1850))</f>
        <v>0</v>
      </c>
      <c r="AI41" s="407">
        <f>IF(aurora_data!AH1850-INT(aurora_data!AH1850)&gt;=0.75, INT(aurora_data!AH1850)+1, INT(aurora_data!AH1850))</f>
        <v>0</v>
      </c>
      <c r="AJ41" s="407">
        <f>IF(aurora_data!AI1850-INT(aurora_data!AI1850)&gt;=0.75, INT(aurora_data!AI1850)+1, INT(aurora_data!AI1850))</f>
        <v>0</v>
      </c>
      <c r="AK41" s="408">
        <f>IF(aurora_data!AJ1850-INT(aurora_data!AJ1850)&gt;=0.75, INT(aurora_data!AJ1850)+1, INT(aurora_data!AJ1850))</f>
        <v>0</v>
      </c>
      <c r="AL41" s="407">
        <f>IF(aurora_data!AK1850-INT(aurora_data!AK1850)&gt;=0.75, INT(aurora_data!AK1850)+1, INT(aurora_data!AK1850))</f>
        <v>0</v>
      </c>
      <c r="AM41" s="407">
        <f>IF(aurora_data!AL1850-INT(aurora_data!AL1850)&gt;=0.75, INT(aurora_data!AL1850)+1, INT(aurora_data!AL1850))</f>
        <v>1</v>
      </c>
      <c r="AN41" s="409">
        <f>IF(aurora_data!AM1850-INT(aurora_data!AM1850)&gt;=0.75, INT(aurora_data!AM1850)+1, INT(aurora_data!AM1850))</f>
        <v>0</v>
      </c>
      <c r="AO41" s="403">
        <f>IF(aurora_data!AN1850-INT(aurora_data!AN1850)&gt;=0.75, INT(aurora_data!AN1850)+1, INT(aurora_data!AN1850))</f>
        <v>0</v>
      </c>
      <c r="AP41" s="407">
        <f>IF(aurora_data!AO1850-INT(aurora_data!AO1850)&gt;=0.75, INT(aurora_data!AO1850)+1, INT(aurora_data!AO1850))</f>
        <v>0</v>
      </c>
      <c r="AQ41" s="407">
        <f>IF(aurora_data!AP1850-INT(aurora_data!AP1850)&gt;=0.75, INT(aurora_data!AP1850)+1, INT(aurora_data!AP1850))</f>
        <v>0</v>
      </c>
      <c r="AR41" s="407">
        <f>IF(aurora_data!AQ1850-INT(aurora_data!AQ1850)&gt;=0.75, INT(aurora_data!AQ1850)+1, INT(aurora_data!AQ1850))</f>
        <v>0</v>
      </c>
      <c r="AS41" s="410">
        <f>IF(aurora_data!AR1850-INT(aurora_data!AR1850)&gt;=0.75, INT(aurora_data!AR1850)+1, INT(aurora_data!AR1850))</f>
        <v>0</v>
      </c>
      <c r="AT41" s="407">
        <f>IF(aurora_data!AS1850-INT(aurora_data!AS1850)&gt;=0.75, INT(aurora_data!AS1850)+1, INT(aurora_data!AS1850))</f>
        <v>0</v>
      </c>
      <c r="AU41" s="407">
        <f>IF(aurora_data!AT1850-INT(aurora_data!AT1850)&gt;=0.75, INT(aurora_data!AT1850)+1, INT(aurora_data!AT1850))</f>
        <v>0</v>
      </c>
      <c r="AV41" s="407">
        <f>IF(aurora_data!AU1850-INT(aurora_data!AU1850)&gt;=0.75, INT(aurora_data!AU1850)+1, INT(aurora_data!AU1850))</f>
        <v>0</v>
      </c>
      <c r="AW41" s="408">
        <f>IF(aurora_data!AV1850-INT(aurora_data!AV1850)&gt;=0.75, INT(aurora_data!AV1850)+1, INT(aurora_data!AV1850))</f>
        <v>0</v>
      </c>
      <c r="AX41" s="407">
        <f>IF(aurora_data!AW1850-INT(aurora_data!AW1850)&gt;=0.75, INT(aurora_data!AW1850)+1, INT(aurora_data!AW1850))</f>
        <v>0</v>
      </c>
      <c r="AY41" s="407">
        <f>IF(aurora_data!AX1850-INT(aurora_data!AX1850)&gt;=0.75, INT(aurora_data!AX1850)+1, INT(aurora_data!AX1850))</f>
        <v>0</v>
      </c>
      <c r="AZ41" s="407">
        <f>IF(aurora_data!AY1850-INT(aurora_data!AY1850)&gt;=0.75, INT(aurora_data!AY1850)+1, INT(aurora_data!AY1850))</f>
        <v>0</v>
      </c>
      <c r="BA41" s="408">
        <f>IF(aurora_data!AZ1850-INT(aurora_data!AZ1850)&gt;=0.75, INT(aurora_data!AZ1850)+1, INT(aurora_data!AZ1850))</f>
        <v>0</v>
      </c>
      <c r="BB41" s="407">
        <f>IF(aurora_data!BA1850-INT(aurora_data!BA1850)&gt;=0.75, INT(aurora_data!BA1850)+1, INT(aurora_data!BA1850))</f>
        <v>0</v>
      </c>
      <c r="BC41" s="407">
        <f>IF(aurora_data!BB1850-INT(aurora_data!BB1850)&gt;=0.75, INT(aurora_data!BB1850)+1, INT(aurora_data!BB1850))</f>
        <v>0</v>
      </c>
      <c r="BD41" s="407">
        <f>IF(aurora_data!BC1850-INT(aurora_data!BC1850)&gt;=0.75, INT(aurora_data!BC1850)+1, INT(aurora_data!BC1850))</f>
        <v>0</v>
      </c>
      <c r="BE41" s="408">
        <f>IF(aurora_data!BD1850-INT(aurora_data!BD1850)&gt;=0.75, INT(aurora_data!BD1850)+1, INT(aurora_data!BD1850))</f>
        <v>0</v>
      </c>
      <c r="BF41" s="407">
        <f>IF(aurora_data!BE1850-INT(aurora_data!BE1850)&gt;=0.75, INT(aurora_data!BE1850)+1, INT(aurora_data!BE1850))</f>
        <v>0</v>
      </c>
      <c r="BG41" s="407">
        <f>IF(aurora_data!BF1850-INT(aurora_data!BF1850)&gt;=0.75, INT(aurora_data!BF1850)+1, INT(aurora_data!BF1850))</f>
        <v>1</v>
      </c>
      <c r="BH41" s="409">
        <f>IF(aurora_data!BG1850-INT(aurora_data!BG1850)&gt;=0.75, INT(aurora_data!BG1850)+1, INT(aurora_data!BG1850))</f>
        <v>0</v>
      </c>
      <c r="BI41" s="403">
        <f>IF(aurora_data!BH1850-INT(aurora_data!BH1850)&gt;=0.75, INT(aurora_data!BH1850)+1, INT(aurora_data!BH1850))</f>
        <v>0</v>
      </c>
      <c r="BJ41" s="407">
        <f>IF(aurora_data!BI1850-INT(aurora_data!BI1850)&gt;=0.75, INT(aurora_data!BI1850)+1, INT(aurora_data!BI1850))</f>
        <v>0</v>
      </c>
      <c r="BK41" s="407">
        <f>IF(aurora_data!BJ1850-INT(aurora_data!BJ1850)&gt;=0.75, INT(aurora_data!BJ1850)+1, INT(aurora_data!BJ1850))</f>
        <v>0</v>
      </c>
      <c r="BL41" s="407">
        <f>IF(aurora_data!BK1850-INT(aurora_data!BK1850)&gt;=0.75, INT(aurora_data!BK1850)+1, INT(aurora_data!BK1850))</f>
        <v>0</v>
      </c>
      <c r="BM41" s="410">
        <f>IF(aurora_data!BL1850-INT(aurora_data!BL1850)&gt;=0.75, INT(aurora_data!BL1850)+1, INT(aurora_data!BL1850))</f>
        <v>0</v>
      </c>
      <c r="BN41" s="407">
        <f>IF(aurora_data!BM1850-INT(aurora_data!BM1850)&gt;=0.75, INT(aurora_data!BM1850)+1, INT(aurora_data!BM1850))</f>
        <v>0</v>
      </c>
      <c r="BO41" s="407">
        <f>IF(aurora_data!BN1850-INT(aurora_data!BN1850)&gt;=0.75, INT(aurora_data!BN1850)+1, INT(aurora_data!BN1850))</f>
        <v>0</v>
      </c>
      <c r="BP41" s="407">
        <f>IF(aurora_data!BO1850-INT(aurora_data!BO1850)&gt;=0.75, INT(aurora_data!BO1850)+1, INT(aurora_data!BO1850))</f>
        <v>0</v>
      </c>
      <c r="BQ41" s="408">
        <f>IF(aurora_data!BP1850-INT(aurora_data!BP1850)&gt;=0.75, INT(aurora_data!BP1850)+1, INT(aurora_data!BP1850))</f>
        <v>0</v>
      </c>
      <c r="BR41" s="407">
        <f>IF(aurora_data!BQ1850-INT(aurora_data!BQ1850)&gt;=0.75, INT(aurora_data!BQ1850)+1, INT(aurora_data!BQ1850))</f>
        <v>0</v>
      </c>
      <c r="BS41" s="407">
        <f>IF(aurora_data!BR1850-INT(aurora_data!BR1850)&gt;=0.75, INT(aurora_data!BR1850)+1, INT(aurora_data!BR1850))</f>
        <v>0</v>
      </c>
      <c r="BT41" s="407">
        <f>IF(aurora_data!BS1850-INT(aurora_data!BS1850)&gt;=0.75, INT(aurora_data!BS1850)+1, INT(aurora_data!BS1850))</f>
        <v>0</v>
      </c>
      <c r="BU41" s="408">
        <f>IF(aurora_data!BT1850-INT(aurora_data!BT1850)&gt;=0.75, INT(aurora_data!BT1850)+1, INT(aurora_data!BT1850))</f>
        <v>0</v>
      </c>
      <c r="BV41" s="407">
        <f>IF(aurora_data!BU1850-INT(aurora_data!BU1850)&gt;=0.75, INT(aurora_data!BU1850)+1, INT(aurora_data!BU1850))</f>
        <v>0</v>
      </c>
      <c r="BW41" s="407">
        <f>IF(aurora_data!BV1850-INT(aurora_data!BV1850)&gt;=0.75, INT(aurora_data!BV1850)+1, INT(aurora_data!BV1850))</f>
        <v>1</v>
      </c>
      <c r="BX41" s="407">
        <f>IF(aurora_data!BW1850-INT(aurora_data!BW1850)&gt;=0.75, INT(aurora_data!BW1850)+1, INT(aurora_data!BW1850))</f>
        <v>0</v>
      </c>
      <c r="BY41" s="408">
        <f>IF(aurora_data!BX1850-INT(aurora_data!BX1850)&gt;=0.75, INT(aurora_data!BX1850)+1, INT(aurora_data!BX1850))</f>
        <v>1</v>
      </c>
      <c r="BZ41" s="407">
        <f>IF(aurora_data!BY1850-INT(aurora_data!BY1850)&gt;=0.75, INT(aurora_data!BY1850)+1, INT(aurora_data!BY1850))</f>
        <v>0</v>
      </c>
      <c r="CA41" s="407">
        <f>IF(aurora_data!BZ1850-INT(aurora_data!BZ1850)&gt;=0.75, INT(aurora_data!BZ1850)+1, INT(aurora_data!BZ1850))</f>
        <v>1</v>
      </c>
      <c r="CB41" s="409">
        <f>IF(aurora_data!CA1850-INT(aurora_data!CA1850)&gt;=0.75, INT(aurora_data!CA1850)+1, INT(aurora_data!CA1850))</f>
        <v>0</v>
      </c>
      <c r="CC41" s="403">
        <f>IF(aurora_data!CB1850-INT(aurora_data!CB1850)&gt;=0.75, INT(aurora_data!CB1850)+1, INT(aurora_data!CB1850))</f>
        <v>0</v>
      </c>
      <c r="CD41" s="407">
        <f>IF(aurora_data!CC1850-INT(aurora_data!CC1850)&gt;=0.75, INT(aurora_data!CC1850)+1, INT(aurora_data!CC1850))</f>
        <v>0</v>
      </c>
      <c r="CE41" s="407">
        <f>IF(aurora_data!CD1850-INT(aurora_data!CD1850)&gt;=0.75, INT(aurora_data!CD1850)+1, INT(aurora_data!CD1850))</f>
        <v>0</v>
      </c>
      <c r="CF41" s="407">
        <f>IF(aurora_data!CE1850-INT(aurora_data!CE1850)&gt;=0.75, INT(aurora_data!CE1850)+1, INT(aurora_data!CE1850))</f>
        <v>0</v>
      </c>
      <c r="CG41" s="410">
        <f>IF(aurora_data!CF1850-INT(aurora_data!CF1850)&gt;=0.75, INT(aurora_data!CF1850)+1, INT(aurora_data!CF1850))</f>
        <v>0</v>
      </c>
      <c r="CH41" s="407">
        <f>IF(aurora_data!CG1850-INT(aurora_data!CG1850)&gt;=0.75, INT(aurora_data!CG1850)+1, INT(aurora_data!CG1850))</f>
        <v>0</v>
      </c>
      <c r="CI41" s="407">
        <f>IF(aurora_data!CH1850-INT(aurora_data!CH1850)&gt;=0.75, INT(aurora_data!CH1850)+1, INT(aurora_data!CH1850))</f>
        <v>0</v>
      </c>
      <c r="CJ41" s="407">
        <f>IF(aurora_data!CI1850-INT(aurora_data!CI1850)&gt;=0.75, INT(aurora_data!CI1850)+1, INT(aurora_data!CI1850))</f>
        <v>0</v>
      </c>
      <c r="CK41" s="408">
        <f>IF(aurora_data!CJ1850-INT(aurora_data!CJ1850)&gt;=0.75, INT(aurora_data!CJ1850)+1, INT(aurora_data!CJ1850))</f>
        <v>0</v>
      </c>
      <c r="CL41" s="407">
        <f>IF(aurora_data!CK1850-INT(aurora_data!CK1850)&gt;=0.75, INT(aurora_data!CK1850)+1, INT(aurora_data!CK1850))</f>
        <v>2</v>
      </c>
      <c r="CM41" s="407">
        <f>IF(aurora_data!CL1850-INT(aurora_data!CL1850)&gt;=0.75, INT(aurora_data!CL1850)+1, INT(aurora_data!CL1850))</f>
        <v>2</v>
      </c>
      <c r="CN41" s="407">
        <f>IF(aurora_data!CM1850-INT(aurora_data!CM1850)&gt;=0.75, INT(aurora_data!CM1850)+1, INT(aurora_data!CM1850))</f>
        <v>0</v>
      </c>
      <c r="CO41" s="408">
        <f>IF(aurora_data!CN1850-INT(aurora_data!CN1850)&gt;=0.75, INT(aurora_data!CN1850)+1, INT(aurora_data!CN1850))</f>
        <v>1</v>
      </c>
      <c r="CP41" s="407">
        <f>IF(aurora_data!CO1850-INT(aurora_data!CO1850)&gt;=0.75, INT(aurora_data!CO1850)+1, INT(aurora_data!CO1850))</f>
        <v>0</v>
      </c>
      <c r="CQ41" s="407">
        <f>IF(aurora_data!CP1850-INT(aurora_data!CP1850)&gt;=0.75, INT(aurora_data!CP1850)+1, INT(aurora_data!CP1850))</f>
        <v>1</v>
      </c>
      <c r="CR41" s="407">
        <f>IF(aurora_data!CQ1850-INT(aurora_data!CQ1850)&gt;=0.75, INT(aurora_data!CQ1850)+1, INT(aurora_data!CQ1850))</f>
        <v>1</v>
      </c>
      <c r="CS41" s="408">
        <f>IF(aurora_data!CR1850-INT(aurora_data!CR1850)&gt;=0.75, INT(aurora_data!CR1850)+1, INT(aurora_data!CR1850))</f>
        <v>1</v>
      </c>
      <c r="CT41" s="407">
        <f>IF(aurora_data!CS1850-INT(aurora_data!CS1850)&gt;=0.75, INT(aurora_data!CS1850)+1, INT(aurora_data!CS1850))</f>
        <v>0</v>
      </c>
      <c r="CU41" s="407">
        <f>IF(aurora_data!CT1850-INT(aurora_data!CT1850)&gt;=0.75, INT(aurora_data!CT1850)+1, INT(aurora_data!CT1850))</f>
        <v>0</v>
      </c>
      <c r="CV41" s="407">
        <f>IF(aurora_data!CU1850-INT(aurora_data!CU1850)&gt;=0.75, INT(aurora_data!CU1850)+1, INT(aurora_data!CU1850))</f>
        <v>0</v>
      </c>
      <c r="CW41" s="403">
        <f>IF(aurora_data!CV1850-INT(aurora_data!CV1850)&gt;=0.75, INT(aurora_data!CV1850)+1, INT(aurora_data!CV1850))</f>
        <v>0</v>
      </c>
      <c r="CX41" s="407">
        <f>IF(aurora_data!CW1850-INT(aurora_data!CW1850)&gt;=0.75, INT(aurora_data!CW1850)+1, INT(aurora_data!CW1850))</f>
        <v>0</v>
      </c>
      <c r="CY41" s="407">
        <f>IF(aurora_data!CX1850-INT(aurora_data!CX1850)&gt;=0.75, INT(aurora_data!CX1850)+1, INT(aurora_data!CX1850))</f>
        <v>0</v>
      </c>
      <c r="CZ41" s="407">
        <f>IF(aurora_data!CY1850-INT(aurora_data!CY1850)&gt;=0.75, INT(aurora_data!CY1850)+1, INT(aurora_data!CY1850))</f>
        <v>0</v>
      </c>
      <c r="DA41" s="403">
        <f>IF(aurora_data!CZ1850-INT(aurora_data!CZ1850)&gt;=0.75, INT(aurora_data!CZ1850)+1, INT(aurora_data!CZ1850))</f>
        <v>11</v>
      </c>
      <c r="DB41" s="407">
        <f>IF(aurora_data!DA1850-INT(aurora_data!DA1850)&gt;=0.75, INT(aurora_data!DA1850)+1, INT(aurora_data!DA1850))</f>
        <v>9</v>
      </c>
      <c r="DC41" s="407">
        <f>IF(aurora_data!DB1850-INT(aurora_data!DB1850)&gt;=0.75, INT(aurora_data!DB1850)+1, INT(aurora_data!DB1850))</f>
        <v>20</v>
      </c>
      <c r="DD41" s="402" t="s">
        <v>622</v>
      </c>
      <c r="DE41" s="403">
        <f>IF(aurora_data!DB1850-INT(aurora_data!DB1850)&gt;=0.75, INT(aurora_data!DB1850)+1, INT(aurora_data!DB1850))</f>
        <v>20</v>
      </c>
      <c r="DF41" s="404">
        <f t="shared" si="209"/>
        <v>0.2</v>
      </c>
    </row>
    <row r="42" spans="2:110" s="405" customFormat="1">
      <c r="B42" s="512"/>
      <c r="C42" s="519"/>
      <c r="D42" s="406" t="s">
        <v>266</v>
      </c>
      <c r="E42" s="403">
        <f>IF(aurora_data!D1851-INT(aurora_data!D1851)&gt;=0.75, INT(aurora_data!D1851)+1, INT(aurora_data!D1851))</f>
        <v>0</v>
      </c>
      <c r="F42" s="407">
        <f>IF(aurora_data!E1851-INT(aurora_data!E1851)&gt;=0.75, INT(aurora_data!E1851)+1, INT(aurora_data!E1851))</f>
        <v>0</v>
      </c>
      <c r="G42" s="407">
        <f>IF(aurora_data!F1851-INT(aurora_data!F1851)&gt;=0.75, INT(aurora_data!F1851)+1, INT(aurora_data!F1851))</f>
        <v>0</v>
      </c>
      <c r="H42" s="407">
        <f>IF(aurora_data!G1851-INT(aurora_data!G1851)&gt;=0.75, INT(aurora_data!G1851)+1, INT(aurora_data!G1851))</f>
        <v>0</v>
      </c>
      <c r="I42" s="408">
        <f>IF(aurora_data!H1851-INT(aurora_data!H1851)&gt;=0.75, INT(aurora_data!H1851)+1, INT(aurora_data!H1851))</f>
        <v>0</v>
      </c>
      <c r="J42" s="407">
        <f>IF(aurora_data!I1851-INT(aurora_data!I1851)&gt;=0.75, INT(aurora_data!I1851)+1, INT(aurora_data!I1851))</f>
        <v>0</v>
      </c>
      <c r="K42" s="407">
        <f>IF(aurora_data!J1851-INT(aurora_data!J1851)&gt;=0.75, INT(aurora_data!J1851)+1, INT(aurora_data!J1851))</f>
        <v>0</v>
      </c>
      <c r="L42" s="407">
        <f>IF(aurora_data!K1851-INT(aurora_data!K1851)&gt;=0.75, INT(aurora_data!K1851)+1, INT(aurora_data!K1851))</f>
        <v>0</v>
      </c>
      <c r="M42" s="408">
        <f>IF(aurora_data!L1851-INT(aurora_data!L1851)&gt;=0.75, INT(aurora_data!L1851)+1, INT(aurora_data!L1851))</f>
        <v>0</v>
      </c>
      <c r="N42" s="407">
        <f>IF(aurora_data!M1851-INT(aurora_data!M1851)&gt;=0.75, INT(aurora_data!M1851)+1, INT(aurora_data!M1851))</f>
        <v>0</v>
      </c>
      <c r="O42" s="407">
        <f>IF(aurora_data!N1851-INT(aurora_data!N1851)&gt;=0.75, INT(aurora_data!N1851)+1, INT(aurora_data!N1851))</f>
        <v>0</v>
      </c>
      <c r="P42" s="407">
        <f>IF(aurora_data!O1851-INT(aurora_data!O1851)&gt;=0.75, INT(aurora_data!O1851)+1, INT(aurora_data!O1851))</f>
        <v>0</v>
      </c>
      <c r="Q42" s="408">
        <f>IF(aurora_data!P1851-INT(aurora_data!P1851)&gt;=0.75, INT(aurora_data!P1851)+1, INT(aurora_data!P1851))</f>
        <v>0</v>
      </c>
      <c r="R42" s="407">
        <f>IF(aurora_data!Q1851-INT(aurora_data!Q1851)&gt;=0.75, INT(aurora_data!Q1851)+1, INT(aurora_data!Q1851))</f>
        <v>0</v>
      </c>
      <c r="S42" s="407">
        <f>IF(aurora_data!R1851-INT(aurora_data!R1851)&gt;=0.75, INT(aurora_data!R1851)+1, INT(aurora_data!R1851))</f>
        <v>0</v>
      </c>
      <c r="T42" s="409">
        <f>IF(aurora_data!S1851-INT(aurora_data!S1851)&gt;=0.75, INT(aurora_data!S1851)+1, INT(aurora_data!S1851))</f>
        <v>0</v>
      </c>
      <c r="U42" s="403">
        <f>IF(aurora_data!T1851-INT(aurora_data!T1851)&gt;=0.75, INT(aurora_data!T1851)+1, INT(aurora_data!T1851))</f>
        <v>0</v>
      </c>
      <c r="V42" s="407">
        <f>IF(aurora_data!U1851-INT(aurora_data!U1851)&gt;=0.75, INT(aurora_data!U1851)+1, INT(aurora_data!U1851))</f>
        <v>0</v>
      </c>
      <c r="W42" s="407">
        <f>IF(aurora_data!V1851-INT(aurora_data!V1851)&gt;=0.75, INT(aurora_data!V1851)+1, INT(aurora_data!V1851))</f>
        <v>0</v>
      </c>
      <c r="X42" s="407">
        <f>IF(aurora_data!W1851-INT(aurora_data!W1851)&gt;=0.75, INT(aurora_data!W1851)+1, INT(aurora_data!W1851))</f>
        <v>0</v>
      </c>
      <c r="Y42" s="410">
        <f>IF(aurora_data!X1851-INT(aurora_data!X1851)&gt;=0.75, INT(aurora_data!X1851)+1, INT(aurora_data!X1851))</f>
        <v>0</v>
      </c>
      <c r="Z42" s="407">
        <f>IF(aurora_data!Y1851-INT(aurora_data!Y1851)&gt;=0.75, INT(aurora_data!Y1851)+1, INT(aurora_data!Y1851))</f>
        <v>0</v>
      </c>
      <c r="AA42" s="407">
        <f>IF(aurora_data!Z1851-INT(aurora_data!Z1851)&gt;=0.75, INT(aurora_data!Z1851)+1, INT(aurora_data!Z1851))</f>
        <v>0</v>
      </c>
      <c r="AB42" s="407">
        <f>IF(aurora_data!AA1851-INT(aurora_data!AA1851)&gt;=0.75, INT(aurora_data!AA1851)+1, INT(aurora_data!AA1851))</f>
        <v>0</v>
      </c>
      <c r="AC42" s="408">
        <f>IF(aurora_data!AB1851-INT(aurora_data!AB1851)&gt;=0.75, INT(aurora_data!AB1851)+1, INT(aurora_data!AB1851))</f>
        <v>0</v>
      </c>
      <c r="AD42" s="407">
        <f>IF(aurora_data!AC1851-INT(aurora_data!AC1851)&gt;=0.75, INT(aurora_data!AC1851)+1, INT(aurora_data!AC1851))</f>
        <v>0</v>
      </c>
      <c r="AE42" s="407">
        <f>IF(aurora_data!AD1851-INT(aurora_data!AD1851)&gt;=0.75, INT(aurora_data!AD1851)+1, INT(aurora_data!AD1851))</f>
        <v>0</v>
      </c>
      <c r="AF42" s="407">
        <f>IF(aurora_data!AE1851-INT(aurora_data!AE1851)&gt;=0.75, INT(aurora_data!AE1851)+1, INT(aurora_data!AE1851))</f>
        <v>0</v>
      </c>
      <c r="AG42" s="408">
        <f>IF(aurora_data!AF1851-INT(aurora_data!AF1851)&gt;=0.75, INT(aurora_data!AF1851)+1, INT(aurora_data!AF1851))</f>
        <v>0</v>
      </c>
      <c r="AH42" s="407">
        <f>IF(aurora_data!AG1851-INT(aurora_data!AG1851)&gt;=0.75, INT(aurora_data!AG1851)+1, INT(aurora_data!AG1851))</f>
        <v>0</v>
      </c>
      <c r="AI42" s="407">
        <f>IF(aurora_data!AH1851-INT(aurora_data!AH1851)&gt;=0.75, INT(aurora_data!AH1851)+1, INT(aurora_data!AH1851))</f>
        <v>0</v>
      </c>
      <c r="AJ42" s="407">
        <f>IF(aurora_data!AI1851-INT(aurora_data!AI1851)&gt;=0.75, INT(aurora_data!AI1851)+1, INT(aurora_data!AI1851))</f>
        <v>0</v>
      </c>
      <c r="AK42" s="408">
        <f>IF(aurora_data!AJ1851-INT(aurora_data!AJ1851)&gt;=0.75, INT(aurora_data!AJ1851)+1, INT(aurora_data!AJ1851))</f>
        <v>0</v>
      </c>
      <c r="AL42" s="407">
        <f>IF(aurora_data!AK1851-INT(aurora_data!AK1851)&gt;=0.75, INT(aurora_data!AK1851)+1, INT(aurora_data!AK1851))</f>
        <v>0</v>
      </c>
      <c r="AM42" s="407">
        <f>IF(aurora_data!AL1851-INT(aurora_data!AL1851)&gt;=0.75, INT(aurora_data!AL1851)+1, INT(aurora_data!AL1851))</f>
        <v>0</v>
      </c>
      <c r="AN42" s="409">
        <f>IF(aurora_data!AM1851-INT(aurora_data!AM1851)&gt;=0.75, INT(aurora_data!AM1851)+1, INT(aurora_data!AM1851))</f>
        <v>0</v>
      </c>
      <c r="AO42" s="403">
        <f>IF(aurora_data!AN1851-INT(aurora_data!AN1851)&gt;=0.75, INT(aurora_data!AN1851)+1, INT(aurora_data!AN1851))</f>
        <v>0</v>
      </c>
      <c r="AP42" s="407">
        <f>IF(aurora_data!AO1851-INT(aurora_data!AO1851)&gt;=0.75, INT(aurora_data!AO1851)+1, INT(aurora_data!AO1851))</f>
        <v>0</v>
      </c>
      <c r="AQ42" s="407">
        <f>IF(aurora_data!AP1851-INT(aurora_data!AP1851)&gt;=0.75, INT(aurora_data!AP1851)+1, INT(aurora_data!AP1851))</f>
        <v>0</v>
      </c>
      <c r="AR42" s="407">
        <f>IF(aurora_data!AQ1851-INT(aurora_data!AQ1851)&gt;=0.75, INT(aurora_data!AQ1851)+1, INT(aurora_data!AQ1851))</f>
        <v>0</v>
      </c>
      <c r="AS42" s="410">
        <f>IF(aurora_data!AR1851-INT(aurora_data!AR1851)&gt;=0.75, INT(aurora_data!AR1851)+1, INT(aurora_data!AR1851))</f>
        <v>0</v>
      </c>
      <c r="AT42" s="407">
        <f>IF(aurora_data!AS1851-INT(aurora_data!AS1851)&gt;=0.75, INT(aurora_data!AS1851)+1, INT(aurora_data!AS1851))</f>
        <v>0</v>
      </c>
      <c r="AU42" s="407">
        <f>IF(aurora_data!AT1851-INT(aurora_data!AT1851)&gt;=0.75, INT(aurora_data!AT1851)+1, INT(aurora_data!AT1851))</f>
        <v>0</v>
      </c>
      <c r="AV42" s="407">
        <f>IF(aurora_data!AU1851-INT(aurora_data!AU1851)&gt;=0.75, INT(aurora_data!AU1851)+1, INT(aurora_data!AU1851))</f>
        <v>0</v>
      </c>
      <c r="AW42" s="408">
        <f>IF(aurora_data!AV1851-INT(aurora_data!AV1851)&gt;=0.75, INT(aurora_data!AV1851)+1, INT(aurora_data!AV1851))</f>
        <v>0</v>
      </c>
      <c r="AX42" s="407">
        <f>IF(aurora_data!AW1851-INT(aurora_data!AW1851)&gt;=0.75, INT(aurora_data!AW1851)+1, INT(aurora_data!AW1851))</f>
        <v>0</v>
      </c>
      <c r="AY42" s="407">
        <f>IF(aurora_data!AX1851-INT(aurora_data!AX1851)&gt;=0.75, INT(aurora_data!AX1851)+1, INT(aurora_data!AX1851))</f>
        <v>0</v>
      </c>
      <c r="AZ42" s="407">
        <f>IF(aurora_data!AY1851-INT(aurora_data!AY1851)&gt;=0.75, INT(aurora_data!AY1851)+1, INT(aurora_data!AY1851))</f>
        <v>0</v>
      </c>
      <c r="BA42" s="408">
        <f>IF(aurora_data!AZ1851-INT(aurora_data!AZ1851)&gt;=0.75, INT(aurora_data!AZ1851)+1, INT(aurora_data!AZ1851))</f>
        <v>0</v>
      </c>
      <c r="BB42" s="407">
        <f>IF(aurora_data!BA1851-INT(aurora_data!BA1851)&gt;=0.75, INT(aurora_data!BA1851)+1, INT(aurora_data!BA1851))</f>
        <v>0</v>
      </c>
      <c r="BC42" s="407">
        <f>IF(aurora_data!BB1851-INT(aurora_data!BB1851)&gt;=0.75, INT(aurora_data!BB1851)+1, INT(aurora_data!BB1851))</f>
        <v>0</v>
      </c>
      <c r="BD42" s="407">
        <f>IF(aurora_data!BC1851-INT(aurora_data!BC1851)&gt;=0.75, INT(aurora_data!BC1851)+1, INT(aurora_data!BC1851))</f>
        <v>0</v>
      </c>
      <c r="BE42" s="408">
        <f>IF(aurora_data!BD1851-INT(aurora_data!BD1851)&gt;=0.75, INT(aurora_data!BD1851)+1, INT(aurora_data!BD1851))</f>
        <v>0</v>
      </c>
      <c r="BF42" s="407">
        <f>IF(aurora_data!BE1851-INT(aurora_data!BE1851)&gt;=0.75, INT(aurora_data!BE1851)+1, INT(aurora_data!BE1851))</f>
        <v>0</v>
      </c>
      <c r="BG42" s="407">
        <f>IF(aurora_data!BF1851-INT(aurora_data!BF1851)&gt;=0.75, INT(aurora_data!BF1851)+1, INT(aurora_data!BF1851))</f>
        <v>0</v>
      </c>
      <c r="BH42" s="409">
        <f>IF(aurora_data!BG1851-INT(aurora_data!BG1851)&gt;=0.75, INT(aurora_data!BG1851)+1, INT(aurora_data!BG1851))</f>
        <v>0</v>
      </c>
      <c r="BI42" s="403">
        <f>IF(aurora_data!BH1851-INT(aurora_data!BH1851)&gt;=0.75, INT(aurora_data!BH1851)+1, INT(aurora_data!BH1851))</f>
        <v>0</v>
      </c>
      <c r="BJ42" s="407">
        <f>IF(aurora_data!BI1851-INT(aurora_data!BI1851)&gt;=0.75, INT(aurora_data!BI1851)+1, INT(aurora_data!BI1851))</f>
        <v>0</v>
      </c>
      <c r="BK42" s="407">
        <f>IF(aurora_data!BJ1851-INT(aurora_data!BJ1851)&gt;=0.75, INT(aurora_data!BJ1851)+1, INT(aurora_data!BJ1851))</f>
        <v>0</v>
      </c>
      <c r="BL42" s="407">
        <f>IF(aurora_data!BK1851-INT(aurora_data!BK1851)&gt;=0.75, INT(aurora_data!BK1851)+1, INT(aurora_data!BK1851))</f>
        <v>0</v>
      </c>
      <c r="BM42" s="410">
        <f>IF(aurora_data!BL1851-INT(aurora_data!BL1851)&gt;=0.75, INT(aurora_data!BL1851)+1, INT(aurora_data!BL1851))</f>
        <v>0</v>
      </c>
      <c r="BN42" s="407">
        <f>IF(aurora_data!BM1851-INT(aurora_data!BM1851)&gt;=0.75, INT(aurora_data!BM1851)+1, INT(aurora_data!BM1851))</f>
        <v>0</v>
      </c>
      <c r="BO42" s="407">
        <f>IF(aurora_data!BN1851-INT(aurora_data!BN1851)&gt;=0.75, INT(aurora_data!BN1851)+1, INT(aurora_data!BN1851))</f>
        <v>0</v>
      </c>
      <c r="BP42" s="407">
        <f>IF(aurora_data!BO1851-INT(aurora_data!BO1851)&gt;=0.75, INT(aurora_data!BO1851)+1, INT(aurora_data!BO1851))</f>
        <v>0</v>
      </c>
      <c r="BQ42" s="408">
        <f>IF(aurora_data!BP1851-INT(aurora_data!BP1851)&gt;=0.75, INT(aurora_data!BP1851)+1, INT(aurora_data!BP1851))</f>
        <v>0</v>
      </c>
      <c r="BR42" s="407">
        <f>IF(aurora_data!BQ1851-INT(aurora_data!BQ1851)&gt;=0.75, INT(aurora_data!BQ1851)+1, INT(aurora_data!BQ1851))</f>
        <v>0</v>
      </c>
      <c r="BS42" s="407">
        <f>IF(aurora_data!BR1851-INT(aurora_data!BR1851)&gt;=0.75, INT(aurora_data!BR1851)+1, INT(aurora_data!BR1851))</f>
        <v>0</v>
      </c>
      <c r="BT42" s="407">
        <f>IF(aurora_data!BS1851-INT(aurora_data!BS1851)&gt;=0.75, INT(aurora_data!BS1851)+1, INT(aurora_data!BS1851))</f>
        <v>0</v>
      </c>
      <c r="BU42" s="408">
        <f>IF(aurora_data!BT1851-INT(aurora_data!BT1851)&gt;=0.75, INT(aurora_data!BT1851)+1, INT(aurora_data!BT1851))</f>
        <v>0</v>
      </c>
      <c r="BV42" s="407">
        <f>IF(aurora_data!BU1851-INT(aurora_data!BU1851)&gt;=0.75, INT(aurora_data!BU1851)+1, INT(aurora_data!BU1851))</f>
        <v>0</v>
      </c>
      <c r="BW42" s="407">
        <f>IF(aurora_data!BV1851-INT(aurora_data!BV1851)&gt;=0.75, INT(aurora_data!BV1851)+1, INT(aurora_data!BV1851))</f>
        <v>0</v>
      </c>
      <c r="BX42" s="407">
        <f>IF(aurora_data!BW1851-INT(aurora_data!BW1851)&gt;=0.75, INT(aurora_data!BW1851)+1, INT(aurora_data!BW1851))</f>
        <v>0</v>
      </c>
      <c r="BY42" s="408">
        <f>IF(aurora_data!BX1851-INT(aurora_data!BX1851)&gt;=0.75, INT(aurora_data!BX1851)+1, INT(aurora_data!BX1851))</f>
        <v>0</v>
      </c>
      <c r="BZ42" s="407">
        <f>IF(aurora_data!BY1851-INT(aurora_data!BY1851)&gt;=0.75, INT(aurora_data!BY1851)+1, INT(aurora_data!BY1851))</f>
        <v>0</v>
      </c>
      <c r="CA42" s="407">
        <f>IF(aurora_data!BZ1851-INT(aurora_data!BZ1851)&gt;=0.75, INT(aurora_data!BZ1851)+1, INT(aurora_data!BZ1851))</f>
        <v>0</v>
      </c>
      <c r="CB42" s="409">
        <f>IF(aurora_data!CA1851-INT(aurora_data!CA1851)&gt;=0.75, INT(aurora_data!CA1851)+1, INT(aurora_data!CA1851))</f>
        <v>0</v>
      </c>
      <c r="CC42" s="403">
        <f>IF(aurora_data!CB1851-INT(aurora_data!CB1851)&gt;=0.75, INT(aurora_data!CB1851)+1, INT(aurora_data!CB1851))</f>
        <v>0</v>
      </c>
      <c r="CD42" s="407">
        <f>IF(aurora_data!CC1851-INT(aurora_data!CC1851)&gt;=0.75, INT(aurora_data!CC1851)+1, INT(aurora_data!CC1851))</f>
        <v>0</v>
      </c>
      <c r="CE42" s="407">
        <f>IF(aurora_data!CD1851-INT(aurora_data!CD1851)&gt;=0.75, INT(aurora_data!CD1851)+1, INT(aurora_data!CD1851))</f>
        <v>0</v>
      </c>
      <c r="CF42" s="407">
        <f>IF(aurora_data!CE1851-INT(aurora_data!CE1851)&gt;=0.75, INT(aurora_data!CE1851)+1, INT(aurora_data!CE1851))</f>
        <v>0</v>
      </c>
      <c r="CG42" s="410">
        <f>IF(aurora_data!CF1851-INT(aurora_data!CF1851)&gt;=0.75, INT(aurora_data!CF1851)+1, INT(aurora_data!CF1851))</f>
        <v>0</v>
      </c>
      <c r="CH42" s="407">
        <f>IF(aurora_data!CG1851-INT(aurora_data!CG1851)&gt;=0.75, INT(aurora_data!CG1851)+1, INT(aurora_data!CG1851))</f>
        <v>0</v>
      </c>
      <c r="CI42" s="407">
        <f>IF(aurora_data!CH1851-INT(aurora_data!CH1851)&gt;=0.75, INT(aurora_data!CH1851)+1, INT(aurora_data!CH1851))</f>
        <v>0</v>
      </c>
      <c r="CJ42" s="407">
        <f>IF(aurora_data!CI1851-INT(aurora_data!CI1851)&gt;=0.75, INT(aurora_data!CI1851)+1, INT(aurora_data!CI1851))</f>
        <v>0</v>
      </c>
      <c r="CK42" s="408">
        <f>IF(aurora_data!CJ1851-INT(aurora_data!CJ1851)&gt;=0.75, INT(aurora_data!CJ1851)+1, INT(aurora_data!CJ1851))</f>
        <v>0</v>
      </c>
      <c r="CL42" s="407">
        <f>IF(aurora_data!CK1851-INT(aurora_data!CK1851)&gt;=0.75, INT(aurora_data!CK1851)+1, INT(aurora_data!CK1851))</f>
        <v>0</v>
      </c>
      <c r="CM42" s="407">
        <f>IF(aurora_data!CL1851-INT(aurora_data!CL1851)&gt;=0.75, INT(aurora_data!CL1851)+1, INT(aurora_data!CL1851))</f>
        <v>0</v>
      </c>
      <c r="CN42" s="407">
        <f>IF(aurora_data!CM1851-INT(aurora_data!CM1851)&gt;=0.75, INT(aurora_data!CM1851)+1, INT(aurora_data!CM1851))</f>
        <v>0</v>
      </c>
      <c r="CO42" s="408">
        <f>IF(aurora_data!CN1851-INT(aurora_data!CN1851)&gt;=0.75, INT(aurora_data!CN1851)+1, INT(aurora_data!CN1851))</f>
        <v>0</v>
      </c>
      <c r="CP42" s="407">
        <f>IF(aurora_data!CO1851-INT(aurora_data!CO1851)&gt;=0.75, INT(aurora_data!CO1851)+1, INT(aurora_data!CO1851))</f>
        <v>0</v>
      </c>
      <c r="CQ42" s="407">
        <f>IF(aurora_data!CP1851-INT(aurora_data!CP1851)&gt;=0.75, INT(aurora_data!CP1851)+1, INT(aurora_data!CP1851))</f>
        <v>0</v>
      </c>
      <c r="CR42" s="407">
        <f>IF(aurora_data!CQ1851-INT(aurora_data!CQ1851)&gt;=0.75, INT(aurora_data!CQ1851)+1, INT(aurora_data!CQ1851))</f>
        <v>0</v>
      </c>
      <c r="CS42" s="408">
        <f>IF(aurora_data!CR1851-INT(aurora_data!CR1851)&gt;=0.75, INT(aurora_data!CR1851)+1, INT(aurora_data!CR1851))</f>
        <v>0</v>
      </c>
      <c r="CT42" s="407">
        <f>IF(aurora_data!CS1851-INT(aurora_data!CS1851)&gt;=0.75, INT(aurora_data!CS1851)+1, INT(aurora_data!CS1851))</f>
        <v>0</v>
      </c>
      <c r="CU42" s="407">
        <f>IF(aurora_data!CT1851-INT(aurora_data!CT1851)&gt;=0.75, INT(aurora_data!CT1851)+1, INT(aurora_data!CT1851))</f>
        <v>0</v>
      </c>
      <c r="CV42" s="407">
        <f>IF(aurora_data!CU1851-INT(aurora_data!CU1851)&gt;=0.75, INT(aurora_data!CU1851)+1, INT(aurora_data!CU1851))</f>
        <v>0</v>
      </c>
      <c r="CW42" s="403">
        <f>IF(aurora_data!CV1851-INT(aurora_data!CV1851)&gt;=0.75, INT(aurora_data!CV1851)+1, INT(aurora_data!CV1851))</f>
        <v>0</v>
      </c>
      <c r="CX42" s="407">
        <f>IF(aurora_data!CW1851-INT(aurora_data!CW1851)&gt;=0.75, INT(aurora_data!CW1851)+1, INT(aurora_data!CW1851))</f>
        <v>0</v>
      </c>
      <c r="CY42" s="407">
        <f>IF(aurora_data!CX1851-INT(aurora_data!CX1851)&gt;=0.75, INT(aurora_data!CX1851)+1, INT(aurora_data!CX1851))</f>
        <v>0</v>
      </c>
      <c r="CZ42" s="407">
        <f>IF(aurora_data!CY1851-INT(aurora_data!CY1851)&gt;=0.75, INT(aurora_data!CY1851)+1, INT(aurora_data!CY1851))</f>
        <v>0</v>
      </c>
      <c r="DA42" s="403">
        <f>IF(aurora_data!CZ1851-INT(aurora_data!CZ1851)&gt;=0.75, INT(aurora_data!CZ1851)+1, INT(aurora_data!CZ1851))</f>
        <v>0</v>
      </c>
      <c r="DB42" s="407">
        <f>IF(aurora_data!DA1851-INT(aurora_data!DA1851)&gt;=0.75, INT(aurora_data!DA1851)+1, INT(aurora_data!DA1851))</f>
        <v>0</v>
      </c>
      <c r="DC42" s="407">
        <f>IF(aurora_data!DB1851-INT(aurora_data!DB1851)&gt;=0.75, INT(aurora_data!DB1851)+1, INT(aurora_data!DB1851))</f>
        <v>0</v>
      </c>
      <c r="DD42" s="402" t="s">
        <v>622</v>
      </c>
      <c r="DE42" s="403">
        <f>IF(aurora_data!DB1851-INT(aurora_data!DB1851)&gt;=0.75, INT(aurora_data!DB1851)+1, INT(aurora_data!DB1851))</f>
        <v>0</v>
      </c>
      <c r="DF42" s="404">
        <f t="shared" si="209"/>
        <v>0</v>
      </c>
    </row>
    <row r="43" spans="2:110" s="405" customFormat="1">
      <c r="B43" s="512"/>
      <c r="C43" s="519"/>
      <c r="D43" s="406" t="s">
        <v>267</v>
      </c>
      <c r="E43" s="403">
        <f>IF(aurora_data!D1852-INT(aurora_data!D1852)&gt;=0.75, INT(aurora_data!D1852)+1, INT(aurora_data!D1852))</f>
        <v>0</v>
      </c>
      <c r="F43" s="407">
        <f>IF(aurora_data!E1852-INT(aurora_data!E1852)&gt;=0.75, INT(aurora_data!E1852)+1, INT(aurora_data!E1852))</f>
        <v>0</v>
      </c>
      <c r="G43" s="407">
        <f>IF(aurora_data!F1852-INT(aurora_data!F1852)&gt;=0.75, INT(aurora_data!F1852)+1, INT(aurora_data!F1852))</f>
        <v>0</v>
      </c>
      <c r="H43" s="407">
        <f>IF(aurora_data!G1852-INT(aurora_data!G1852)&gt;=0.75, INT(aurora_data!G1852)+1, INT(aurora_data!G1852))</f>
        <v>0</v>
      </c>
      <c r="I43" s="408">
        <f>IF(aurora_data!H1852-INT(aurora_data!H1852)&gt;=0.75, INT(aurora_data!H1852)+1, INT(aurora_data!H1852))</f>
        <v>0</v>
      </c>
      <c r="J43" s="407">
        <f>IF(aurora_data!I1852-INT(aurora_data!I1852)&gt;=0.75, INT(aurora_data!I1852)+1, INT(aurora_data!I1852))</f>
        <v>0</v>
      </c>
      <c r="K43" s="407">
        <f>IF(aurora_data!J1852-INT(aurora_data!J1852)&gt;=0.75, INT(aurora_data!J1852)+1, INT(aurora_data!J1852))</f>
        <v>0</v>
      </c>
      <c r="L43" s="407">
        <f>IF(aurora_data!K1852-INT(aurora_data!K1852)&gt;=0.75, INT(aurora_data!K1852)+1, INT(aurora_data!K1852))</f>
        <v>0</v>
      </c>
      <c r="M43" s="408">
        <f>IF(aurora_data!L1852-INT(aurora_data!L1852)&gt;=0.75, INT(aurora_data!L1852)+1, INT(aurora_data!L1852))</f>
        <v>0</v>
      </c>
      <c r="N43" s="407">
        <f>IF(aurora_data!M1852-INT(aurora_data!M1852)&gt;=0.75, INT(aurora_data!M1852)+1, INT(aurora_data!M1852))</f>
        <v>0</v>
      </c>
      <c r="O43" s="407">
        <f>IF(aurora_data!N1852-INT(aurora_data!N1852)&gt;=0.75, INT(aurora_data!N1852)+1, INT(aurora_data!N1852))</f>
        <v>0</v>
      </c>
      <c r="P43" s="407">
        <f>IF(aurora_data!O1852-INT(aurora_data!O1852)&gt;=0.75, INT(aurora_data!O1852)+1, INT(aurora_data!O1852))</f>
        <v>0</v>
      </c>
      <c r="Q43" s="408">
        <f>IF(aurora_data!P1852-INT(aurora_data!P1852)&gt;=0.75, INT(aurora_data!P1852)+1, INT(aurora_data!P1852))</f>
        <v>0</v>
      </c>
      <c r="R43" s="407">
        <f>IF(aurora_data!Q1852-INT(aurora_data!Q1852)&gt;=0.75, INT(aurora_data!Q1852)+1, INT(aurora_data!Q1852))</f>
        <v>0</v>
      </c>
      <c r="S43" s="407">
        <f>IF(aurora_data!R1852-INT(aurora_data!R1852)&gt;=0.75, INT(aurora_data!R1852)+1, INT(aurora_data!R1852))</f>
        <v>0</v>
      </c>
      <c r="T43" s="409">
        <f>IF(aurora_data!S1852-INT(aurora_data!S1852)&gt;=0.75, INT(aurora_data!S1852)+1, INT(aurora_data!S1852))</f>
        <v>0</v>
      </c>
      <c r="U43" s="403">
        <f>IF(aurora_data!T1852-INT(aurora_data!T1852)&gt;=0.75, INT(aurora_data!T1852)+1, INT(aurora_data!T1852))</f>
        <v>0</v>
      </c>
      <c r="V43" s="407">
        <f>IF(aurora_data!U1852-INT(aurora_data!U1852)&gt;=0.75, INT(aurora_data!U1852)+1, INT(aurora_data!U1852))</f>
        <v>0</v>
      </c>
      <c r="W43" s="407">
        <f>IF(aurora_data!V1852-INT(aurora_data!V1852)&gt;=0.75, INT(aurora_data!V1852)+1, INT(aurora_data!V1852))</f>
        <v>0</v>
      </c>
      <c r="X43" s="407">
        <f>IF(aurora_data!W1852-INT(aurora_data!W1852)&gt;=0.75, INT(aurora_data!W1852)+1, INT(aurora_data!W1852))</f>
        <v>0</v>
      </c>
      <c r="Y43" s="410">
        <f>IF(aurora_data!X1852-INT(aurora_data!X1852)&gt;=0.75, INT(aurora_data!X1852)+1, INT(aurora_data!X1852))</f>
        <v>0</v>
      </c>
      <c r="Z43" s="407">
        <f>IF(aurora_data!Y1852-INT(aurora_data!Y1852)&gt;=0.75, INT(aurora_data!Y1852)+1, INT(aurora_data!Y1852))</f>
        <v>0</v>
      </c>
      <c r="AA43" s="407">
        <f>IF(aurora_data!Z1852-INT(aurora_data!Z1852)&gt;=0.75, INT(aurora_data!Z1852)+1, INT(aurora_data!Z1852))</f>
        <v>0</v>
      </c>
      <c r="AB43" s="407">
        <f>IF(aurora_data!AA1852-INT(aurora_data!AA1852)&gt;=0.75, INT(aurora_data!AA1852)+1, INT(aurora_data!AA1852))</f>
        <v>0</v>
      </c>
      <c r="AC43" s="408">
        <f>IF(aurora_data!AB1852-INT(aurora_data!AB1852)&gt;=0.75, INT(aurora_data!AB1852)+1, INT(aurora_data!AB1852))</f>
        <v>0</v>
      </c>
      <c r="AD43" s="407">
        <f>IF(aurora_data!AC1852-INT(aurora_data!AC1852)&gt;=0.75, INT(aurora_data!AC1852)+1, INT(aurora_data!AC1852))</f>
        <v>0</v>
      </c>
      <c r="AE43" s="407">
        <f>IF(aurora_data!AD1852-INT(aurora_data!AD1852)&gt;=0.75, INT(aurora_data!AD1852)+1, INT(aurora_data!AD1852))</f>
        <v>0</v>
      </c>
      <c r="AF43" s="407">
        <f>IF(aurora_data!AE1852-INT(aurora_data!AE1852)&gt;=0.75, INT(aurora_data!AE1852)+1, INT(aurora_data!AE1852))</f>
        <v>0</v>
      </c>
      <c r="AG43" s="408">
        <f>IF(aurora_data!AF1852-INT(aurora_data!AF1852)&gt;=0.75, INT(aurora_data!AF1852)+1, INT(aurora_data!AF1852))</f>
        <v>0</v>
      </c>
      <c r="AH43" s="407">
        <f>IF(aurora_data!AG1852-INT(aurora_data!AG1852)&gt;=0.75, INT(aurora_data!AG1852)+1, INT(aurora_data!AG1852))</f>
        <v>0</v>
      </c>
      <c r="AI43" s="407">
        <f>IF(aurora_data!AH1852-INT(aurora_data!AH1852)&gt;=0.75, INT(aurora_data!AH1852)+1, INT(aurora_data!AH1852))</f>
        <v>0</v>
      </c>
      <c r="AJ43" s="407">
        <f>IF(aurora_data!AI1852-INT(aurora_data!AI1852)&gt;=0.75, INT(aurora_data!AI1852)+1, INT(aurora_data!AI1852))</f>
        <v>0</v>
      </c>
      <c r="AK43" s="408">
        <f>IF(aurora_data!AJ1852-INT(aurora_data!AJ1852)&gt;=0.75, INT(aurora_data!AJ1852)+1, INT(aurora_data!AJ1852))</f>
        <v>0</v>
      </c>
      <c r="AL43" s="407">
        <f>IF(aurora_data!AK1852-INT(aurora_data!AK1852)&gt;=0.75, INT(aurora_data!AK1852)+1, INT(aurora_data!AK1852))</f>
        <v>0</v>
      </c>
      <c r="AM43" s="407">
        <f>IF(aurora_data!AL1852-INT(aurora_data!AL1852)&gt;=0.75, INT(aurora_data!AL1852)+1, INT(aurora_data!AL1852))</f>
        <v>0</v>
      </c>
      <c r="AN43" s="409">
        <f>IF(aurora_data!AM1852-INT(aurora_data!AM1852)&gt;=0.75, INT(aurora_data!AM1852)+1, INT(aurora_data!AM1852))</f>
        <v>0</v>
      </c>
      <c r="AO43" s="403">
        <f>IF(aurora_data!AN1852-INT(aurora_data!AN1852)&gt;=0.75, INT(aurora_data!AN1852)+1, INT(aurora_data!AN1852))</f>
        <v>0</v>
      </c>
      <c r="AP43" s="407">
        <f>IF(aurora_data!AO1852-INT(aurora_data!AO1852)&gt;=0.75, INT(aurora_data!AO1852)+1, INT(aurora_data!AO1852))</f>
        <v>0</v>
      </c>
      <c r="AQ43" s="407">
        <f>IF(aurora_data!AP1852-INT(aurora_data!AP1852)&gt;=0.75, INT(aurora_data!AP1852)+1, INT(aurora_data!AP1852))</f>
        <v>0</v>
      </c>
      <c r="AR43" s="407">
        <f>IF(aurora_data!AQ1852-INT(aurora_data!AQ1852)&gt;=0.75, INT(aurora_data!AQ1852)+1, INT(aurora_data!AQ1852))</f>
        <v>0</v>
      </c>
      <c r="AS43" s="410">
        <f>IF(aurora_data!AR1852-INT(aurora_data!AR1852)&gt;=0.75, INT(aurora_data!AR1852)+1, INT(aurora_data!AR1852))</f>
        <v>0</v>
      </c>
      <c r="AT43" s="407">
        <f>IF(aurora_data!AS1852-INT(aurora_data!AS1852)&gt;=0.75, INT(aurora_data!AS1852)+1, INT(aurora_data!AS1852))</f>
        <v>0</v>
      </c>
      <c r="AU43" s="407">
        <f>IF(aurora_data!AT1852-INT(aurora_data!AT1852)&gt;=0.75, INT(aurora_data!AT1852)+1, INT(aurora_data!AT1852))</f>
        <v>0</v>
      </c>
      <c r="AV43" s="407">
        <f>IF(aurora_data!AU1852-INT(aurora_data!AU1852)&gt;=0.75, INT(aurora_data!AU1852)+1, INT(aurora_data!AU1852))</f>
        <v>0</v>
      </c>
      <c r="AW43" s="408">
        <f>IF(aurora_data!AV1852-INT(aurora_data!AV1852)&gt;=0.75, INT(aurora_data!AV1852)+1, INT(aurora_data!AV1852))</f>
        <v>0</v>
      </c>
      <c r="AX43" s="407">
        <f>IF(aurora_data!AW1852-INT(aurora_data!AW1852)&gt;=0.75, INT(aurora_data!AW1852)+1, INT(aurora_data!AW1852))</f>
        <v>0</v>
      </c>
      <c r="AY43" s="407">
        <f>IF(aurora_data!AX1852-INT(aurora_data!AX1852)&gt;=0.75, INT(aurora_data!AX1852)+1, INT(aurora_data!AX1852))</f>
        <v>0</v>
      </c>
      <c r="AZ43" s="407">
        <f>IF(aurora_data!AY1852-INT(aurora_data!AY1852)&gt;=0.75, INT(aurora_data!AY1852)+1, INT(aurora_data!AY1852))</f>
        <v>0</v>
      </c>
      <c r="BA43" s="408">
        <f>IF(aurora_data!AZ1852-INT(aurora_data!AZ1852)&gt;=0.75, INT(aurora_data!AZ1852)+1, INT(aurora_data!AZ1852))</f>
        <v>0</v>
      </c>
      <c r="BB43" s="407">
        <f>IF(aurora_data!BA1852-INT(aurora_data!BA1852)&gt;=0.75, INT(aurora_data!BA1852)+1, INT(aurora_data!BA1852))</f>
        <v>0</v>
      </c>
      <c r="BC43" s="407">
        <f>IF(aurora_data!BB1852-INT(aurora_data!BB1852)&gt;=0.75, INT(aurora_data!BB1852)+1, INT(aurora_data!BB1852))</f>
        <v>0</v>
      </c>
      <c r="BD43" s="407">
        <f>IF(aurora_data!BC1852-INT(aurora_data!BC1852)&gt;=0.75, INT(aurora_data!BC1852)+1, INT(aurora_data!BC1852))</f>
        <v>0</v>
      </c>
      <c r="BE43" s="408">
        <f>IF(aurora_data!BD1852-INT(aurora_data!BD1852)&gt;=0.75, INT(aurora_data!BD1852)+1, INT(aurora_data!BD1852))</f>
        <v>0</v>
      </c>
      <c r="BF43" s="407">
        <f>IF(aurora_data!BE1852-INT(aurora_data!BE1852)&gt;=0.75, INT(aurora_data!BE1852)+1, INT(aurora_data!BE1852))</f>
        <v>0</v>
      </c>
      <c r="BG43" s="407">
        <f>IF(aurora_data!BF1852-INT(aurora_data!BF1852)&gt;=0.75, INT(aurora_data!BF1852)+1, INT(aurora_data!BF1852))</f>
        <v>0</v>
      </c>
      <c r="BH43" s="409">
        <f>IF(aurora_data!BG1852-INT(aurora_data!BG1852)&gt;=0.75, INT(aurora_data!BG1852)+1, INT(aurora_data!BG1852))</f>
        <v>0</v>
      </c>
      <c r="BI43" s="403">
        <f>IF(aurora_data!BH1852-INT(aurora_data!BH1852)&gt;=0.75, INT(aurora_data!BH1852)+1, INT(aurora_data!BH1852))</f>
        <v>0</v>
      </c>
      <c r="BJ43" s="407">
        <f>IF(aurora_data!BI1852-INT(aurora_data!BI1852)&gt;=0.75, INT(aurora_data!BI1852)+1, INT(aurora_data!BI1852))</f>
        <v>0</v>
      </c>
      <c r="BK43" s="407">
        <f>IF(aurora_data!BJ1852-INT(aurora_data!BJ1852)&gt;=0.75, INT(aurora_data!BJ1852)+1, INT(aurora_data!BJ1852))</f>
        <v>0</v>
      </c>
      <c r="BL43" s="407">
        <f>IF(aurora_data!BK1852-INT(aurora_data!BK1852)&gt;=0.75, INT(aurora_data!BK1852)+1, INT(aurora_data!BK1852))</f>
        <v>0</v>
      </c>
      <c r="BM43" s="410">
        <f>IF(aurora_data!BL1852-INT(aurora_data!BL1852)&gt;=0.75, INT(aurora_data!BL1852)+1, INT(aurora_data!BL1852))</f>
        <v>0</v>
      </c>
      <c r="BN43" s="407">
        <f>IF(aurora_data!BM1852-INT(aurora_data!BM1852)&gt;=0.75, INT(aurora_data!BM1852)+1, INT(aurora_data!BM1852))</f>
        <v>0</v>
      </c>
      <c r="BO43" s="407">
        <f>IF(aurora_data!BN1852-INT(aurora_data!BN1852)&gt;=0.75, INT(aurora_data!BN1852)+1, INT(aurora_data!BN1852))</f>
        <v>0</v>
      </c>
      <c r="BP43" s="407">
        <f>IF(aurora_data!BO1852-INT(aurora_data!BO1852)&gt;=0.75, INT(aurora_data!BO1852)+1, INT(aurora_data!BO1852))</f>
        <v>0</v>
      </c>
      <c r="BQ43" s="408">
        <f>IF(aurora_data!BP1852-INT(aurora_data!BP1852)&gt;=0.75, INT(aurora_data!BP1852)+1, INT(aurora_data!BP1852))</f>
        <v>0</v>
      </c>
      <c r="BR43" s="407">
        <f>IF(aurora_data!BQ1852-INT(aurora_data!BQ1852)&gt;=0.75, INT(aurora_data!BQ1852)+1, INT(aurora_data!BQ1852))</f>
        <v>0</v>
      </c>
      <c r="BS43" s="407">
        <f>IF(aurora_data!BR1852-INT(aurora_data!BR1852)&gt;=0.75, INT(aurora_data!BR1852)+1, INT(aurora_data!BR1852))</f>
        <v>0</v>
      </c>
      <c r="BT43" s="407">
        <f>IF(aurora_data!BS1852-INT(aurora_data!BS1852)&gt;=0.75, INT(aurora_data!BS1852)+1, INT(aurora_data!BS1852))</f>
        <v>0</v>
      </c>
      <c r="BU43" s="408">
        <f>IF(aurora_data!BT1852-INT(aurora_data!BT1852)&gt;=0.75, INT(aurora_data!BT1852)+1, INT(aurora_data!BT1852))</f>
        <v>0</v>
      </c>
      <c r="BV43" s="407">
        <f>IF(aurora_data!BU1852-INT(aurora_data!BU1852)&gt;=0.75, INT(aurora_data!BU1852)+1, INT(aurora_data!BU1852))</f>
        <v>0</v>
      </c>
      <c r="BW43" s="407">
        <f>IF(aurora_data!BV1852-INT(aurora_data!BV1852)&gt;=0.75, INT(aurora_data!BV1852)+1, INT(aurora_data!BV1852))</f>
        <v>0</v>
      </c>
      <c r="BX43" s="407">
        <f>IF(aurora_data!BW1852-INT(aurora_data!BW1852)&gt;=0.75, INT(aurora_data!BW1852)+1, INT(aurora_data!BW1852))</f>
        <v>0</v>
      </c>
      <c r="BY43" s="408">
        <f>IF(aurora_data!BX1852-INT(aurora_data!BX1852)&gt;=0.75, INT(aurora_data!BX1852)+1, INT(aurora_data!BX1852))</f>
        <v>0</v>
      </c>
      <c r="BZ43" s="407">
        <f>IF(aurora_data!BY1852-INT(aurora_data!BY1852)&gt;=0.75, INT(aurora_data!BY1852)+1, INT(aurora_data!BY1852))</f>
        <v>0</v>
      </c>
      <c r="CA43" s="407">
        <f>IF(aurora_data!BZ1852-INT(aurora_data!BZ1852)&gt;=0.75, INT(aurora_data!BZ1852)+1, INT(aurora_data!BZ1852))</f>
        <v>0</v>
      </c>
      <c r="CB43" s="409">
        <f>IF(aurora_data!CA1852-INT(aurora_data!CA1852)&gt;=0.75, INT(aurora_data!CA1852)+1, INT(aurora_data!CA1852))</f>
        <v>0</v>
      </c>
      <c r="CC43" s="403">
        <f>IF(aurora_data!CB1852-INT(aurora_data!CB1852)&gt;=0.75, INT(aurora_data!CB1852)+1, INT(aurora_data!CB1852))</f>
        <v>0</v>
      </c>
      <c r="CD43" s="407">
        <f>IF(aurora_data!CC1852-INT(aurora_data!CC1852)&gt;=0.75, INT(aurora_data!CC1852)+1, INT(aurora_data!CC1852))</f>
        <v>0</v>
      </c>
      <c r="CE43" s="407">
        <f>IF(aurora_data!CD1852-INT(aurora_data!CD1852)&gt;=0.75, INT(aurora_data!CD1852)+1, INT(aurora_data!CD1852))</f>
        <v>0</v>
      </c>
      <c r="CF43" s="407">
        <f>IF(aurora_data!CE1852-INT(aurora_data!CE1852)&gt;=0.75, INT(aurora_data!CE1852)+1, INT(aurora_data!CE1852))</f>
        <v>0</v>
      </c>
      <c r="CG43" s="410">
        <f>IF(aurora_data!CF1852-INT(aurora_data!CF1852)&gt;=0.75, INT(aurora_data!CF1852)+1, INT(aurora_data!CF1852))</f>
        <v>0</v>
      </c>
      <c r="CH43" s="407">
        <f>IF(aurora_data!CG1852-INT(aurora_data!CG1852)&gt;=0.75, INT(aurora_data!CG1852)+1, INT(aurora_data!CG1852))</f>
        <v>0</v>
      </c>
      <c r="CI43" s="407">
        <f>IF(aurora_data!CH1852-INT(aurora_data!CH1852)&gt;=0.75, INT(aurora_data!CH1852)+1, INT(aurora_data!CH1852))</f>
        <v>0</v>
      </c>
      <c r="CJ43" s="407">
        <f>IF(aurora_data!CI1852-INT(aurora_data!CI1852)&gt;=0.75, INT(aurora_data!CI1852)+1, INT(aurora_data!CI1852))</f>
        <v>0</v>
      </c>
      <c r="CK43" s="408">
        <f>IF(aurora_data!CJ1852-INT(aurora_data!CJ1852)&gt;=0.75, INT(aurora_data!CJ1852)+1, INT(aurora_data!CJ1852))</f>
        <v>0</v>
      </c>
      <c r="CL43" s="407">
        <f>IF(aurora_data!CK1852-INT(aurora_data!CK1852)&gt;=0.75, INT(aurora_data!CK1852)+1, INT(aurora_data!CK1852))</f>
        <v>0</v>
      </c>
      <c r="CM43" s="407">
        <f>IF(aurora_data!CL1852-INT(aurora_data!CL1852)&gt;=0.75, INT(aurora_data!CL1852)+1, INT(aurora_data!CL1852))</f>
        <v>0</v>
      </c>
      <c r="CN43" s="407">
        <f>IF(aurora_data!CM1852-INT(aurora_data!CM1852)&gt;=0.75, INT(aurora_data!CM1852)+1, INT(aurora_data!CM1852))</f>
        <v>0</v>
      </c>
      <c r="CO43" s="408">
        <f>IF(aurora_data!CN1852-INT(aurora_data!CN1852)&gt;=0.75, INT(aurora_data!CN1852)+1, INT(aurora_data!CN1852))</f>
        <v>0</v>
      </c>
      <c r="CP43" s="407">
        <f>IF(aurora_data!CO1852-INT(aurora_data!CO1852)&gt;=0.75, INT(aurora_data!CO1852)+1, INT(aurora_data!CO1852))</f>
        <v>0</v>
      </c>
      <c r="CQ43" s="407">
        <f>IF(aurora_data!CP1852-INT(aurora_data!CP1852)&gt;=0.75, INT(aurora_data!CP1852)+1, INT(aurora_data!CP1852))</f>
        <v>0</v>
      </c>
      <c r="CR43" s="407">
        <f>IF(aurora_data!CQ1852-INT(aurora_data!CQ1852)&gt;=0.75, INT(aurora_data!CQ1852)+1, INT(aurora_data!CQ1852))</f>
        <v>0</v>
      </c>
      <c r="CS43" s="408">
        <f>IF(aurora_data!CR1852-INT(aurora_data!CR1852)&gt;=0.75, INT(aurora_data!CR1852)+1, INT(aurora_data!CR1852))</f>
        <v>0</v>
      </c>
      <c r="CT43" s="407">
        <f>IF(aurora_data!CS1852-INT(aurora_data!CS1852)&gt;=0.75, INT(aurora_data!CS1852)+1, INT(aurora_data!CS1852))</f>
        <v>0</v>
      </c>
      <c r="CU43" s="407">
        <f>IF(aurora_data!CT1852-INT(aurora_data!CT1852)&gt;=0.75, INT(aurora_data!CT1852)+1, INT(aurora_data!CT1852))</f>
        <v>0</v>
      </c>
      <c r="CV43" s="407">
        <f>IF(aurora_data!CU1852-INT(aurora_data!CU1852)&gt;=0.75, INT(aurora_data!CU1852)+1, INT(aurora_data!CU1852))</f>
        <v>0</v>
      </c>
      <c r="CW43" s="403">
        <f>IF(aurora_data!CV1852-INT(aurora_data!CV1852)&gt;=0.75, INT(aurora_data!CV1852)+1, INT(aurora_data!CV1852))</f>
        <v>0</v>
      </c>
      <c r="CX43" s="407">
        <f>IF(aurora_data!CW1852-INT(aurora_data!CW1852)&gt;=0.75, INT(aurora_data!CW1852)+1, INT(aurora_data!CW1852))</f>
        <v>0</v>
      </c>
      <c r="CY43" s="407">
        <f>IF(aurora_data!CX1852-INT(aurora_data!CX1852)&gt;=0.75, INT(aurora_data!CX1852)+1, INT(aurora_data!CX1852))</f>
        <v>0</v>
      </c>
      <c r="CZ43" s="407">
        <f>IF(aurora_data!CY1852-INT(aurora_data!CY1852)&gt;=0.75, INT(aurora_data!CY1852)+1, INT(aurora_data!CY1852))</f>
        <v>0</v>
      </c>
      <c r="DA43" s="403">
        <f>IF(aurora_data!CZ1852-INT(aurora_data!CZ1852)&gt;=0.75, INT(aurora_data!CZ1852)+1, INT(aurora_data!CZ1852))</f>
        <v>0</v>
      </c>
      <c r="DB43" s="407">
        <f>IF(aurora_data!DA1852-INT(aurora_data!DA1852)&gt;=0.75, INT(aurora_data!DA1852)+1, INT(aurora_data!DA1852))</f>
        <v>0</v>
      </c>
      <c r="DC43" s="407">
        <f>IF(aurora_data!DB1852-INT(aurora_data!DB1852)&gt;=0.75, INT(aurora_data!DB1852)+1, INT(aurora_data!DB1852))</f>
        <v>0</v>
      </c>
      <c r="DD43" s="402" t="s">
        <v>622</v>
      </c>
      <c r="DE43" s="403">
        <f>IF(aurora_data!DB1852-INT(aurora_data!DB1852)&gt;=0.75, INT(aurora_data!DB1852)+1, INT(aurora_data!DB1852))</f>
        <v>0</v>
      </c>
      <c r="DF43" s="404">
        <f t="shared" si="209"/>
        <v>0</v>
      </c>
    </row>
    <row r="44" spans="2:110" s="405" customFormat="1" ht="16.5" thickBot="1">
      <c r="B44" s="512"/>
      <c r="C44" s="519"/>
      <c r="D44" s="406" t="s">
        <v>268</v>
      </c>
      <c r="E44" s="403">
        <f>IF(aurora_data!D1853-INT(aurora_data!D1853)&gt;=0.75, INT(aurora_data!D1853)+1, INT(aurora_data!D1853))</f>
        <v>0</v>
      </c>
      <c r="F44" s="407">
        <f>IF(aurora_data!E1853-INT(aurora_data!E1853)&gt;=0.75, INT(aurora_data!E1853)+1, INT(aurora_data!E1853))</f>
        <v>0</v>
      </c>
      <c r="G44" s="407">
        <f>IF(aurora_data!F1853-INT(aurora_data!F1853)&gt;=0.75, INT(aurora_data!F1853)+1, INT(aurora_data!F1853))</f>
        <v>0</v>
      </c>
      <c r="H44" s="407">
        <f>IF(aurora_data!G1853-INT(aurora_data!G1853)&gt;=0.75, INT(aurora_data!G1853)+1, INT(aurora_data!G1853))</f>
        <v>0</v>
      </c>
      <c r="I44" s="408">
        <f>IF(aurora_data!H1853-INT(aurora_data!H1853)&gt;=0.75, INT(aurora_data!H1853)+1, INT(aurora_data!H1853))</f>
        <v>0</v>
      </c>
      <c r="J44" s="407">
        <f>IF(aurora_data!I1853-INT(aurora_data!I1853)&gt;=0.75, INT(aurora_data!I1853)+1, INT(aurora_data!I1853))</f>
        <v>0</v>
      </c>
      <c r="K44" s="407">
        <f>IF(aurora_data!J1853-INT(aurora_data!J1853)&gt;=0.75, INT(aurora_data!J1853)+1, INT(aurora_data!J1853))</f>
        <v>0</v>
      </c>
      <c r="L44" s="407">
        <f>IF(aurora_data!K1853-INT(aurora_data!K1853)&gt;=0.75, INT(aurora_data!K1853)+1, INT(aurora_data!K1853))</f>
        <v>0</v>
      </c>
      <c r="M44" s="408">
        <f>IF(aurora_data!L1853-INT(aurora_data!L1853)&gt;=0.75, INT(aurora_data!L1853)+1, INT(aurora_data!L1853))</f>
        <v>0</v>
      </c>
      <c r="N44" s="407">
        <f>IF(aurora_data!M1853-INT(aurora_data!M1853)&gt;=0.75, INT(aurora_data!M1853)+1, INT(aurora_data!M1853))</f>
        <v>0</v>
      </c>
      <c r="O44" s="407">
        <f>IF(aurora_data!N1853-INT(aurora_data!N1853)&gt;=0.75, INT(aurora_data!N1853)+1, INT(aurora_data!N1853))</f>
        <v>0</v>
      </c>
      <c r="P44" s="407">
        <f>IF(aurora_data!O1853-INT(aurora_data!O1853)&gt;=0.75, INT(aurora_data!O1853)+1, INT(aurora_data!O1853))</f>
        <v>0</v>
      </c>
      <c r="Q44" s="408">
        <f>IF(aurora_data!P1853-INT(aurora_data!P1853)&gt;=0.75, INT(aurora_data!P1853)+1, INT(aurora_data!P1853))</f>
        <v>0</v>
      </c>
      <c r="R44" s="407">
        <f>IF(aurora_data!Q1853-INT(aurora_data!Q1853)&gt;=0.75, INT(aurora_data!Q1853)+1, INT(aurora_data!Q1853))</f>
        <v>0</v>
      </c>
      <c r="S44" s="407">
        <f>IF(aurora_data!R1853-INT(aurora_data!R1853)&gt;=0.75, INT(aurora_data!R1853)+1, INT(aurora_data!R1853))</f>
        <v>0</v>
      </c>
      <c r="T44" s="409">
        <f>IF(aurora_data!S1853-INT(aurora_data!S1853)&gt;=0.75, INT(aurora_data!S1853)+1, INT(aurora_data!S1853))</f>
        <v>0</v>
      </c>
      <c r="U44" s="403">
        <f>IF(aurora_data!T1853-INT(aurora_data!T1853)&gt;=0.75, INT(aurora_data!T1853)+1, INT(aurora_data!T1853))</f>
        <v>0</v>
      </c>
      <c r="V44" s="407">
        <f>IF(aurora_data!U1853-INT(aurora_data!U1853)&gt;=0.75, INT(aurora_data!U1853)+1, INT(aurora_data!U1853))</f>
        <v>0</v>
      </c>
      <c r="W44" s="407">
        <f>IF(aurora_data!V1853-INT(aurora_data!V1853)&gt;=0.75, INT(aurora_data!V1853)+1, INT(aurora_data!V1853))</f>
        <v>0</v>
      </c>
      <c r="X44" s="407">
        <f>IF(aurora_data!W1853-INT(aurora_data!W1853)&gt;=0.75, INT(aurora_data!W1853)+1, INT(aurora_data!W1853))</f>
        <v>0</v>
      </c>
      <c r="Y44" s="410">
        <f>IF(aurora_data!X1853-INT(aurora_data!X1853)&gt;=0.75, INT(aurora_data!X1853)+1, INT(aurora_data!X1853))</f>
        <v>0</v>
      </c>
      <c r="Z44" s="407">
        <f>IF(aurora_data!Y1853-INT(aurora_data!Y1853)&gt;=0.75, INT(aurora_data!Y1853)+1, INT(aurora_data!Y1853))</f>
        <v>0</v>
      </c>
      <c r="AA44" s="407">
        <f>IF(aurora_data!Z1853-INT(aurora_data!Z1853)&gt;=0.75, INT(aurora_data!Z1853)+1, INT(aurora_data!Z1853))</f>
        <v>0</v>
      </c>
      <c r="AB44" s="407">
        <f>IF(aurora_data!AA1853-INT(aurora_data!AA1853)&gt;=0.75, INT(aurora_data!AA1853)+1, INT(aurora_data!AA1853))</f>
        <v>0</v>
      </c>
      <c r="AC44" s="408">
        <f>IF(aurora_data!AB1853-INT(aurora_data!AB1853)&gt;=0.75, INT(aurora_data!AB1853)+1, INT(aurora_data!AB1853))</f>
        <v>0</v>
      </c>
      <c r="AD44" s="407">
        <f>IF(aurora_data!AC1853-INT(aurora_data!AC1853)&gt;=0.75, INT(aurora_data!AC1853)+1, INT(aurora_data!AC1853))</f>
        <v>0</v>
      </c>
      <c r="AE44" s="407">
        <f>IF(aurora_data!AD1853-INT(aurora_data!AD1853)&gt;=0.75, INT(aurora_data!AD1853)+1, INT(aurora_data!AD1853))</f>
        <v>0</v>
      </c>
      <c r="AF44" s="407">
        <f>IF(aurora_data!AE1853-INT(aurora_data!AE1853)&gt;=0.75, INT(aurora_data!AE1853)+1, INT(aurora_data!AE1853))</f>
        <v>0</v>
      </c>
      <c r="AG44" s="408">
        <f>IF(aurora_data!AF1853-INT(aurora_data!AF1853)&gt;=0.75, INT(aurora_data!AF1853)+1, INT(aurora_data!AF1853))</f>
        <v>0</v>
      </c>
      <c r="AH44" s="407">
        <f>IF(aurora_data!AG1853-INT(aurora_data!AG1853)&gt;=0.75, INT(aurora_data!AG1853)+1, INT(aurora_data!AG1853))</f>
        <v>0</v>
      </c>
      <c r="AI44" s="407">
        <f>IF(aurora_data!AH1853-INT(aurora_data!AH1853)&gt;=0.75, INT(aurora_data!AH1853)+1, INT(aurora_data!AH1853))</f>
        <v>0</v>
      </c>
      <c r="AJ44" s="407">
        <f>IF(aurora_data!AI1853-INT(aurora_data!AI1853)&gt;=0.75, INT(aurora_data!AI1853)+1, INT(aurora_data!AI1853))</f>
        <v>0</v>
      </c>
      <c r="AK44" s="408">
        <f>IF(aurora_data!AJ1853-INT(aurora_data!AJ1853)&gt;=0.75, INT(aurora_data!AJ1853)+1, INT(aurora_data!AJ1853))</f>
        <v>0</v>
      </c>
      <c r="AL44" s="407">
        <f>IF(aurora_data!AK1853-INT(aurora_data!AK1853)&gt;=0.75, INT(aurora_data!AK1853)+1, INT(aurora_data!AK1853))</f>
        <v>0</v>
      </c>
      <c r="AM44" s="407">
        <f>IF(aurora_data!AL1853-INT(aurora_data!AL1853)&gt;=0.75, INT(aurora_data!AL1853)+1, INT(aurora_data!AL1853))</f>
        <v>0</v>
      </c>
      <c r="AN44" s="409">
        <f>IF(aurora_data!AM1853-INT(aurora_data!AM1853)&gt;=0.75, INT(aurora_data!AM1853)+1, INT(aurora_data!AM1853))</f>
        <v>0</v>
      </c>
      <c r="AO44" s="403">
        <f>IF(aurora_data!AN1853-INT(aurora_data!AN1853)&gt;=0.75, INT(aurora_data!AN1853)+1, INT(aurora_data!AN1853))</f>
        <v>0</v>
      </c>
      <c r="AP44" s="407">
        <f>IF(aurora_data!AO1853-INT(aurora_data!AO1853)&gt;=0.75, INT(aurora_data!AO1853)+1, INT(aurora_data!AO1853))</f>
        <v>0</v>
      </c>
      <c r="AQ44" s="407">
        <f>IF(aurora_data!AP1853-INT(aurora_data!AP1853)&gt;=0.75, INT(aurora_data!AP1853)+1, INT(aurora_data!AP1853))</f>
        <v>0</v>
      </c>
      <c r="AR44" s="407">
        <f>IF(aurora_data!AQ1853-INT(aurora_data!AQ1853)&gt;=0.75, INT(aurora_data!AQ1853)+1, INT(aurora_data!AQ1853))</f>
        <v>0</v>
      </c>
      <c r="AS44" s="410">
        <f>IF(aurora_data!AR1853-INT(aurora_data!AR1853)&gt;=0.75, INT(aurora_data!AR1853)+1, INT(aurora_data!AR1853))</f>
        <v>0</v>
      </c>
      <c r="AT44" s="407">
        <f>IF(aurora_data!AS1853-INT(aurora_data!AS1853)&gt;=0.75, INT(aurora_data!AS1853)+1, INT(aurora_data!AS1853))</f>
        <v>0</v>
      </c>
      <c r="AU44" s="407">
        <f>IF(aurora_data!AT1853-INT(aurora_data!AT1853)&gt;=0.75, INT(aurora_data!AT1853)+1, INT(aurora_data!AT1853))</f>
        <v>0</v>
      </c>
      <c r="AV44" s="407">
        <f>IF(aurora_data!AU1853-INT(aurora_data!AU1853)&gt;=0.75, INT(aurora_data!AU1853)+1, INT(aurora_data!AU1853))</f>
        <v>0</v>
      </c>
      <c r="AW44" s="408">
        <f>IF(aurora_data!AV1853-INT(aurora_data!AV1853)&gt;=0.75, INT(aurora_data!AV1853)+1, INT(aurora_data!AV1853))</f>
        <v>0</v>
      </c>
      <c r="AX44" s="407">
        <f>IF(aurora_data!AW1853-INT(aurora_data!AW1853)&gt;=0.75, INT(aurora_data!AW1853)+1, INT(aurora_data!AW1853))</f>
        <v>0</v>
      </c>
      <c r="AY44" s="407">
        <f>IF(aurora_data!AX1853-INT(aurora_data!AX1853)&gt;=0.75, INT(aurora_data!AX1853)+1, INT(aurora_data!AX1853))</f>
        <v>0</v>
      </c>
      <c r="AZ44" s="407">
        <f>IF(aurora_data!AY1853-INT(aurora_data!AY1853)&gt;=0.75, INT(aurora_data!AY1853)+1, INT(aurora_data!AY1853))</f>
        <v>0</v>
      </c>
      <c r="BA44" s="408">
        <f>IF(aurora_data!AZ1853-INT(aurora_data!AZ1853)&gt;=0.75, INT(aurora_data!AZ1853)+1, INT(aurora_data!AZ1853))</f>
        <v>0</v>
      </c>
      <c r="BB44" s="407">
        <f>IF(aurora_data!BA1853-INT(aurora_data!BA1853)&gt;=0.75, INT(aurora_data!BA1853)+1, INT(aurora_data!BA1853))</f>
        <v>0</v>
      </c>
      <c r="BC44" s="407">
        <f>IF(aurora_data!BB1853-INT(aurora_data!BB1853)&gt;=0.75, INT(aurora_data!BB1853)+1, INT(aurora_data!BB1853))</f>
        <v>0</v>
      </c>
      <c r="BD44" s="407">
        <f>IF(aurora_data!BC1853-INT(aurora_data!BC1853)&gt;=0.75, INT(aurora_data!BC1853)+1, INT(aurora_data!BC1853))</f>
        <v>0</v>
      </c>
      <c r="BE44" s="408">
        <f>IF(aurora_data!BD1853-INT(aurora_data!BD1853)&gt;=0.75, INT(aurora_data!BD1853)+1, INT(aurora_data!BD1853))</f>
        <v>0</v>
      </c>
      <c r="BF44" s="407">
        <f>IF(aurora_data!BE1853-INT(aurora_data!BE1853)&gt;=0.75, INT(aurora_data!BE1853)+1, INT(aurora_data!BE1853))</f>
        <v>0</v>
      </c>
      <c r="BG44" s="407">
        <f>IF(aurora_data!BF1853-INT(aurora_data!BF1853)&gt;=0.75, INT(aurora_data!BF1853)+1, INT(aurora_data!BF1853))</f>
        <v>0</v>
      </c>
      <c r="BH44" s="409">
        <f>IF(aurora_data!BG1853-INT(aurora_data!BG1853)&gt;=0.75, INT(aurora_data!BG1853)+1, INT(aurora_data!BG1853))</f>
        <v>0</v>
      </c>
      <c r="BI44" s="403">
        <f>IF(aurora_data!BH1853-INT(aurora_data!BH1853)&gt;=0.75, INT(aurora_data!BH1853)+1, INT(aurora_data!BH1853))</f>
        <v>0</v>
      </c>
      <c r="BJ44" s="407">
        <f>IF(aurora_data!BI1853-INT(aurora_data!BI1853)&gt;=0.75, INT(aurora_data!BI1853)+1, INT(aurora_data!BI1853))</f>
        <v>0</v>
      </c>
      <c r="BK44" s="407">
        <f>IF(aurora_data!BJ1853-INT(aurora_data!BJ1853)&gt;=0.75, INT(aurora_data!BJ1853)+1, INT(aurora_data!BJ1853))</f>
        <v>0</v>
      </c>
      <c r="BL44" s="407">
        <f>IF(aurora_data!BK1853-INT(aurora_data!BK1853)&gt;=0.75, INT(aurora_data!BK1853)+1, INT(aurora_data!BK1853))</f>
        <v>0</v>
      </c>
      <c r="BM44" s="410">
        <f>IF(aurora_data!BL1853-INT(aurora_data!BL1853)&gt;=0.75, INT(aurora_data!BL1853)+1, INT(aurora_data!BL1853))</f>
        <v>0</v>
      </c>
      <c r="BN44" s="407">
        <f>IF(aurora_data!BM1853-INT(aurora_data!BM1853)&gt;=0.75, INT(aurora_data!BM1853)+1, INT(aurora_data!BM1853))</f>
        <v>0</v>
      </c>
      <c r="BO44" s="407">
        <f>IF(aurora_data!BN1853-INT(aurora_data!BN1853)&gt;=0.75, INT(aurora_data!BN1853)+1, INT(aurora_data!BN1853))</f>
        <v>0</v>
      </c>
      <c r="BP44" s="407">
        <f>IF(aurora_data!BO1853-INT(aurora_data!BO1853)&gt;=0.75, INT(aurora_data!BO1853)+1, INT(aurora_data!BO1853))</f>
        <v>0</v>
      </c>
      <c r="BQ44" s="408">
        <f>IF(aurora_data!BP1853-INT(aurora_data!BP1853)&gt;=0.75, INT(aurora_data!BP1853)+1, INT(aurora_data!BP1853))</f>
        <v>0</v>
      </c>
      <c r="BR44" s="407">
        <f>IF(aurora_data!BQ1853-INT(aurora_data!BQ1853)&gt;=0.75, INT(aurora_data!BQ1853)+1, INT(aurora_data!BQ1853))</f>
        <v>0</v>
      </c>
      <c r="BS44" s="407">
        <f>IF(aurora_data!BR1853-INT(aurora_data!BR1853)&gt;=0.75, INT(aurora_data!BR1853)+1, INT(aurora_data!BR1853))</f>
        <v>0</v>
      </c>
      <c r="BT44" s="407">
        <f>IF(aurora_data!BS1853-INT(aurora_data!BS1853)&gt;=0.75, INT(aurora_data!BS1853)+1, INT(aurora_data!BS1853))</f>
        <v>0</v>
      </c>
      <c r="BU44" s="408">
        <f>IF(aurora_data!BT1853-INT(aurora_data!BT1853)&gt;=0.75, INT(aurora_data!BT1853)+1, INT(aurora_data!BT1853))</f>
        <v>0</v>
      </c>
      <c r="BV44" s="407">
        <f>IF(aurora_data!BU1853-INT(aurora_data!BU1853)&gt;=0.75, INT(aurora_data!BU1853)+1, INT(aurora_data!BU1853))</f>
        <v>0</v>
      </c>
      <c r="BW44" s="407">
        <f>IF(aurora_data!BV1853-INT(aurora_data!BV1853)&gt;=0.75, INT(aurora_data!BV1853)+1, INT(aurora_data!BV1853))</f>
        <v>0</v>
      </c>
      <c r="BX44" s="407">
        <f>IF(aurora_data!BW1853-INT(aurora_data!BW1853)&gt;=0.75, INT(aurora_data!BW1853)+1, INT(aurora_data!BW1853))</f>
        <v>0</v>
      </c>
      <c r="BY44" s="408">
        <f>IF(aurora_data!BX1853-INT(aurora_data!BX1853)&gt;=0.75, INT(aurora_data!BX1853)+1, INT(aurora_data!BX1853))</f>
        <v>0</v>
      </c>
      <c r="BZ44" s="407">
        <f>IF(aurora_data!BY1853-INT(aurora_data!BY1853)&gt;=0.75, INT(aurora_data!BY1853)+1, INT(aurora_data!BY1853))</f>
        <v>0</v>
      </c>
      <c r="CA44" s="407">
        <f>IF(aurora_data!BZ1853-INT(aurora_data!BZ1853)&gt;=0.75, INT(aurora_data!BZ1853)+1, INT(aurora_data!BZ1853))</f>
        <v>0</v>
      </c>
      <c r="CB44" s="409">
        <f>IF(aurora_data!CA1853-INT(aurora_data!CA1853)&gt;=0.75, INT(aurora_data!CA1853)+1, INT(aurora_data!CA1853))</f>
        <v>0</v>
      </c>
      <c r="CC44" s="403">
        <f>IF(aurora_data!CB1853-INT(aurora_data!CB1853)&gt;=0.75, INT(aurora_data!CB1853)+1, INT(aurora_data!CB1853))</f>
        <v>0</v>
      </c>
      <c r="CD44" s="407">
        <f>IF(aurora_data!CC1853-INT(aurora_data!CC1853)&gt;=0.75, INT(aurora_data!CC1853)+1, INT(aurora_data!CC1853))</f>
        <v>0</v>
      </c>
      <c r="CE44" s="407">
        <f>IF(aurora_data!CD1853-INT(aurora_data!CD1853)&gt;=0.75, INT(aurora_data!CD1853)+1, INT(aurora_data!CD1853))</f>
        <v>0</v>
      </c>
      <c r="CF44" s="407">
        <f>IF(aurora_data!CE1853-INT(aurora_data!CE1853)&gt;=0.75, INT(aurora_data!CE1853)+1, INT(aurora_data!CE1853))</f>
        <v>0</v>
      </c>
      <c r="CG44" s="410">
        <f>IF(aurora_data!CF1853-INT(aurora_data!CF1853)&gt;=0.75, INT(aurora_data!CF1853)+1, INT(aurora_data!CF1853))</f>
        <v>0</v>
      </c>
      <c r="CH44" s="407">
        <f>IF(aurora_data!CG1853-INT(aurora_data!CG1853)&gt;=0.75, INT(aurora_data!CG1853)+1, INT(aurora_data!CG1853))</f>
        <v>0</v>
      </c>
      <c r="CI44" s="407">
        <f>IF(aurora_data!CH1853-INT(aurora_data!CH1853)&gt;=0.75, INT(aurora_data!CH1853)+1, INT(aurora_data!CH1853))</f>
        <v>0</v>
      </c>
      <c r="CJ44" s="407">
        <f>IF(aurora_data!CI1853-INT(aurora_data!CI1853)&gt;=0.75, INT(aurora_data!CI1853)+1, INT(aurora_data!CI1853))</f>
        <v>0</v>
      </c>
      <c r="CK44" s="408">
        <f>IF(aurora_data!CJ1853-INT(aurora_data!CJ1853)&gt;=0.75, INT(aurora_data!CJ1853)+1, INT(aurora_data!CJ1853))</f>
        <v>0</v>
      </c>
      <c r="CL44" s="407">
        <f>IF(aurora_data!CK1853-INT(aurora_data!CK1853)&gt;=0.75, INT(aurora_data!CK1853)+1, INT(aurora_data!CK1853))</f>
        <v>0</v>
      </c>
      <c r="CM44" s="407">
        <f>IF(aurora_data!CL1853-INT(aurora_data!CL1853)&gt;=0.75, INT(aurora_data!CL1853)+1, INT(aurora_data!CL1853))</f>
        <v>0</v>
      </c>
      <c r="CN44" s="407">
        <f>IF(aurora_data!CM1853-INT(aurora_data!CM1853)&gt;=0.75, INT(aurora_data!CM1853)+1, INT(aurora_data!CM1853))</f>
        <v>0</v>
      </c>
      <c r="CO44" s="408">
        <f>IF(aurora_data!CN1853-INT(aurora_data!CN1853)&gt;=0.75, INT(aurora_data!CN1853)+1, INT(aurora_data!CN1853))</f>
        <v>0</v>
      </c>
      <c r="CP44" s="407">
        <f>IF(aurora_data!CO1853-INT(aurora_data!CO1853)&gt;=0.75, INT(aurora_data!CO1853)+1, INT(aurora_data!CO1853))</f>
        <v>0</v>
      </c>
      <c r="CQ44" s="407">
        <f>IF(aurora_data!CP1853-INT(aurora_data!CP1853)&gt;=0.75, INT(aurora_data!CP1853)+1, INT(aurora_data!CP1853))</f>
        <v>0</v>
      </c>
      <c r="CR44" s="407">
        <f>IF(aurora_data!CQ1853-INT(aurora_data!CQ1853)&gt;=0.75, INT(aurora_data!CQ1853)+1, INT(aurora_data!CQ1853))</f>
        <v>0</v>
      </c>
      <c r="CS44" s="408">
        <f>IF(aurora_data!CR1853-INT(aurora_data!CR1853)&gt;=0.75, INT(aurora_data!CR1853)+1, INT(aurora_data!CR1853))</f>
        <v>0</v>
      </c>
      <c r="CT44" s="407">
        <f>IF(aurora_data!CS1853-INT(aurora_data!CS1853)&gt;=0.75, INT(aurora_data!CS1853)+1, INT(aurora_data!CS1853))</f>
        <v>0</v>
      </c>
      <c r="CU44" s="407">
        <f>IF(aurora_data!CT1853-INT(aurora_data!CT1853)&gt;=0.75, INT(aurora_data!CT1853)+1, INT(aurora_data!CT1853))</f>
        <v>0</v>
      </c>
      <c r="CV44" s="407">
        <f>IF(aurora_data!CU1853-INT(aurora_data!CU1853)&gt;=0.75, INT(aurora_data!CU1853)+1, INT(aurora_data!CU1853))</f>
        <v>0</v>
      </c>
      <c r="CW44" s="403">
        <f>IF(aurora_data!CV1853-INT(aurora_data!CV1853)&gt;=0.75, INT(aurora_data!CV1853)+1, INT(aurora_data!CV1853))</f>
        <v>0</v>
      </c>
      <c r="CX44" s="407">
        <f>IF(aurora_data!CW1853-INT(aurora_data!CW1853)&gt;=0.75, INT(aurora_data!CW1853)+1, INT(aurora_data!CW1853))</f>
        <v>0</v>
      </c>
      <c r="CY44" s="407">
        <f>IF(aurora_data!CX1853-INT(aurora_data!CX1853)&gt;=0.75, INT(aurora_data!CX1853)+1, INT(aurora_data!CX1853))</f>
        <v>0</v>
      </c>
      <c r="CZ44" s="407">
        <f>IF(aurora_data!CY1853-INT(aurora_data!CY1853)&gt;=0.75, INT(aurora_data!CY1853)+1, INT(aurora_data!CY1853))</f>
        <v>0</v>
      </c>
      <c r="DA44" s="403">
        <f>IF(aurora_data!CZ1853-INT(aurora_data!CZ1853)&gt;=0.75, INT(aurora_data!CZ1853)+1, INT(aurora_data!CZ1853))</f>
        <v>0</v>
      </c>
      <c r="DB44" s="407">
        <f>IF(aurora_data!DA1853-INT(aurora_data!DA1853)&gt;=0.75, INT(aurora_data!DA1853)+1, INT(aurora_data!DA1853))</f>
        <v>0</v>
      </c>
      <c r="DC44" s="407">
        <f>IF(aurora_data!DB1853-INT(aurora_data!DB1853)&gt;=0.75, INT(aurora_data!DB1853)+1, INT(aurora_data!DB1853))</f>
        <v>0</v>
      </c>
      <c r="DD44" s="411" t="s">
        <v>622</v>
      </c>
      <c r="DE44" s="403">
        <f>IF(aurora_data!DB1853-INT(aurora_data!DB1853)&gt;=0.75, INT(aurora_data!DB1853)+1, INT(aurora_data!DB1853))</f>
        <v>0</v>
      </c>
      <c r="DF44" s="404">
        <f t="shared" si="209"/>
        <v>0</v>
      </c>
    </row>
    <row r="45" spans="2:110" s="2" customFormat="1" ht="16.5" thickBot="1">
      <c r="B45" s="512"/>
      <c r="C45" s="520"/>
      <c r="D45" s="223" t="s">
        <v>132</v>
      </c>
      <c r="E45" s="224">
        <f>IF(aurora_data!D1854-INT(aurora_data!D1854)&gt;=0.75, INT(aurora_data!D1854)+1, INT(aurora_data!D1854))</f>
        <v>0</v>
      </c>
      <c r="F45" s="225">
        <f>IF(aurora_data!E1854-INT(aurora_data!E1854)&gt;=0.75, INT(aurora_data!E1854)+1, INT(aurora_data!E1854))</f>
        <v>0</v>
      </c>
      <c r="G45" s="225">
        <f>IF(aurora_data!F1854-INT(aurora_data!F1854)&gt;=0.75, INT(aurora_data!F1854)+1, INT(aurora_data!F1854))</f>
        <v>0</v>
      </c>
      <c r="H45" s="225">
        <f>IF(aurora_data!G1854-INT(aurora_data!G1854)&gt;=0.75, INT(aurora_data!G1854)+1, INT(aurora_data!G1854))</f>
        <v>0</v>
      </c>
      <c r="I45" s="357">
        <f>IF(aurora_data!H1854-INT(aurora_data!H1854)&gt;=0.75, INT(aurora_data!H1854)+1, INT(aurora_data!H1854))</f>
        <v>0</v>
      </c>
      <c r="J45" s="225">
        <f>IF(aurora_data!I1854-INT(aurora_data!I1854)&gt;=0.75, INT(aurora_data!I1854)+1, INT(aurora_data!I1854))</f>
        <v>0</v>
      </c>
      <c r="K45" s="225">
        <f>IF(aurora_data!J1854-INT(aurora_data!J1854)&gt;=0.75, INT(aurora_data!J1854)+1, INT(aurora_data!J1854))</f>
        <v>0</v>
      </c>
      <c r="L45" s="225">
        <f>IF(aurora_data!K1854-INT(aurora_data!K1854)&gt;=0.75, INT(aurora_data!K1854)+1, INT(aurora_data!K1854))</f>
        <v>0</v>
      </c>
      <c r="M45" s="357">
        <f>IF(aurora_data!L1854-INT(aurora_data!L1854)&gt;=0.75, INT(aurora_data!L1854)+1, INT(aurora_data!L1854))</f>
        <v>0</v>
      </c>
      <c r="N45" s="225">
        <f>IF(aurora_data!M1854-INT(aurora_data!M1854)&gt;=0.75, INT(aurora_data!M1854)+1, INT(aurora_data!M1854))</f>
        <v>0</v>
      </c>
      <c r="O45" s="225">
        <f>IF(aurora_data!N1854-INT(aurora_data!N1854)&gt;=0.75, INT(aurora_data!N1854)+1, INT(aurora_data!N1854))</f>
        <v>1</v>
      </c>
      <c r="P45" s="225">
        <f>IF(aurora_data!O1854-INT(aurora_data!O1854)&gt;=0.75, INT(aurora_data!O1854)+1, INT(aurora_data!O1854))</f>
        <v>0</v>
      </c>
      <c r="Q45" s="357">
        <f>IF(aurora_data!P1854-INT(aurora_data!P1854)&gt;=0.75, INT(aurora_data!P1854)+1, INT(aurora_data!P1854))</f>
        <v>1</v>
      </c>
      <c r="R45" s="225">
        <f>IF(aurora_data!Q1854-INT(aurora_data!Q1854)&gt;=0.75, INT(aurora_data!Q1854)+1, INT(aurora_data!Q1854))</f>
        <v>0</v>
      </c>
      <c r="S45" s="225">
        <f>IF(aurora_data!R1854-INT(aurora_data!R1854)&gt;=0.75, INT(aurora_data!R1854)+1, INT(aurora_data!R1854))</f>
        <v>2</v>
      </c>
      <c r="T45" s="226">
        <f>IF(aurora_data!S1854-INT(aurora_data!S1854)&gt;=0.75, INT(aurora_data!S1854)+1, INT(aurora_data!S1854))</f>
        <v>3</v>
      </c>
      <c r="U45" s="224">
        <f>IF(aurora_data!T1854-INT(aurora_data!T1854)&gt;=0.75, INT(aurora_data!T1854)+1, INT(aurora_data!T1854))</f>
        <v>0</v>
      </c>
      <c r="V45" s="225">
        <f>IF(aurora_data!U1854-INT(aurora_data!U1854)&gt;=0.75, INT(aurora_data!U1854)+1, INT(aurora_data!U1854))</f>
        <v>0</v>
      </c>
      <c r="W45" s="225">
        <f>IF(aurora_data!V1854-INT(aurora_data!V1854)&gt;=0.75, INT(aurora_data!V1854)+1, INT(aurora_data!V1854))</f>
        <v>0</v>
      </c>
      <c r="X45" s="225">
        <f>IF(aurora_data!W1854-INT(aurora_data!W1854)&gt;=0.75, INT(aurora_data!W1854)+1, INT(aurora_data!W1854))</f>
        <v>0</v>
      </c>
      <c r="Y45" s="424">
        <f>IF(aurora_data!X1854-INT(aurora_data!X1854)&gt;=0.75, INT(aurora_data!X1854)+1, INT(aurora_data!X1854))</f>
        <v>1</v>
      </c>
      <c r="Z45" s="420">
        <f>IF(aurora_data!Y1854-INT(aurora_data!Y1854)&gt;=0.75, INT(aurora_data!Y1854)+1, INT(aurora_data!Y1854))</f>
        <v>1</v>
      </c>
      <c r="AA45" s="420">
        <f>IF(aurora_data!Z1854-INT(aurora_data!Z1854)&gt;=0.75, INT(aurora_data!Z1854)+1, INT(aurora_data!Z1854))</f>
        <v>0</v>
      </c>
      <c r="AB45" s="420">
        <f>IF(aurora_data!AA1854-INT(aurora_data!AA1854)&gt;=0.75, INT(aurora_data!AA1854)+1, INT(aurora_data!AA1854))</f>
        <v>0</v>
      </c>
      <c r="AC45" s="419">
        <f>IF(aurora_data!AB1854-INT(aurora_data!AB1854)&gt;=0.75, INT(aurora_data!AB1854)+1, INT(aurora_data!AB1854))</f>
        <v>2</v>
      </c>
      <c r="AD45" s="420">
        <f>IF(aurora_data!AC1854-INT(aurora_data!AC1854)&gt;=0.75, INT(aurora_data!AC1854)+1, INT(aurora_data!AC1854))</f>
        <v>0</v>
      </c>
      <c r="AE45" s="420">
        <f>IF(aurora_data!AD1854-INT(aurora_data!AD1854)&gt;=0.75, INT(aurora_data!AD1854)+1, INT(aurora_data!AD1854))</f>
        <v>4</v>
      </c>
      <c r="AF45" s="420">
        <f>IF(aurora_data!AE1854-INT(aurora_data!AE1854)&gt;=0.75, INT(aurora_data!AE1854)+1, INT(aurora_data!AE1854))</f>
        <v>0</v>
      </c>
      <c r="AG45" s="419">
        <f>IF(aurora_data!AF1854-INT(aurora_data!AF1854)&gt;=0.75, INT(aurora_data!AF1854)+1, INT(aurora_data!AF1854))</f>
        <v>2</v>
      </c>
      <c r="AH45" s="420">
        <f>IF(aurora_data!AG1854-INT(aurora_data!AG1854)&gt;=0.75, INT(aurora_data!AG1854)+1, INT(aurora_data!AG1854))</f>
        <v>0</v>
      </c>
      <c r="AI45" s="420">
        <f>IF(aurora_data!AH1854-INT(aurora_data!AH1854)&gt;=0.75, INT(aurora_data!AH1854)+1, INT(aurora_data!AH1854))</f>
        <v>4</v>
      </c>
      <c r="AJ45" s="420">
        <f>IF(aurora_data!AI1854-INT(aurora_data!AI1854)&gt;=0.75, INT(aurora_data!AI1854)+1, INT(aurora_data!AI1854))</f>
        <v>0</v>
      </c>
      <c r="AK45" s="419">
        <f>IF(aurora_data!AJ1854-INT(aurora_data!AJ1854)&gt;=0.75, INT(aurora_data!AJ1854)+1, INT(aurora_data!AJ1854))</f>
        <v>0</v>
      </c>
      <c r="AL45" s="420">
        <f>IF(aurora_data!AK1854-INT(aurora_data!AK1854)&gt;=0.75, INT(aurora_data!AK1854)+1, INT(aurora_data!AK1854))</f>
        <v>1</v>
      </c>
      <c r="AM45" s="420">
        <f>IF(aurora_data!AL1854-INT(aurora_data!AL1854)&gt;=0.75, INT(aurora_data!AL1854)+1, INT(aurora_data!AL1854))</f>
        <v>3</v>
      </c>
      <c r="AN45" s="421">
        <f>IF(aurora_data!AM1854-INT(aurora_data!AM1854)&gt;=0.75, INT(aurora_data!AM1854)+1, INT(aurora_data!AM1854))</f>
        <v>0</v>
      </c>
      <c r="AO45" s="224">
        <f>IF(aurora_data!AN1854-INT(aurora_data!AN1854)&gt;=0.75, INT(aurora_data!AN1854)+1, INT(aurora_data!AN1854))</f>
        <v>0</v>
      </c>
      <c r="AP45" s="225">
        <f>IF(aurora_data!AO1854-INT(aurora_data!AO1854)&gt;=0.75, INT(aurora_data!AO1854)+1, INT(aurora_data!AO1854))</f>
        <v>0</v>
      </c>
      <c r="AQ45" s="225">
        <f>IF(aurora_data!AP1854-INT(aurora_data!AP1854)&gt;=0.75, INT(aurora_data!AP1854)+1, INT(aurora_data!AP1854))</f>
        <v>0</v>
      </c>
      <c r="AR45" s="225">
        <f>IF(aurora_data!AQ1854-INT(aurora_data!AQ1854)&gt;=0.75, INT(aurora_data!AQ1854)+1, INT(aurora_data!AQ1854))</f>
        <v>0</v>
      </c>
      <c r="AS45" s="341">
        <f>IF(aurora_data!AR1854-INT(aurora_data!AR1854)&gt;=0.75, INT(aurora_data!AR1854)+1, INT(aurora_data!AR1854))</f>
        <v>0</v>
      </c>
      <c r="AT45" s="225">
        <f>IF(aurora_data!AS1854-INT(aurora_data!AS1854)&gt;=0.75, INT(aurora_data!AS1854)+1, INT(aurora_data!AS1854))</f>
        <v>0</v>
      </c>
      <c r="AU45" s="225">
        <f>IF(aurora_data!AT1854-INT(aurora_data!AT1854)&gt;=0.75, INT(aurora_data!AT1854)+1, INT(aurora_data!AT1854))</f>
        <v>3</v>
      </c>
      <c r="AV45" s="225">
        <f>IF(aurora_data!AU1854-INT(aurora_data!AU1854)&gt;=0.75, INT(aurora_data!AU1854)+1, INT(aurora_data!AU1854))</f>
        <v>0</v>
      </c>
      <c r="AW45" s="357">
        <f>IF(aurora_data!AV1854-INT(aurora_data!AV1854)&gt;=0.75, INT(aurora_data!AV1854)+1, INT(aurora_data!AV1854))</f>
        <v>1</v>
      </c>
      <c r="AX45" s="225">
        <f>IF(aurora_data!AW1854-INT(aurora_data!AW1854)&gt;=0.75, INT(aurora_data!AW1854)+1, INT(aurora_data!AW1854))</f>
        <v>2</v>
      </c>
      <c r="AY45" s="225">
        <f>IF(aurora_data!AX1854-INT(aurora_data!AX1854)&gt;=0.75, INT(aurora_data!AX1854)+1, INT(aurora_data!AX1854))</f>
        <v>2</v>
      </c>
      <c r="AZ45" s="225">
        <f>IF(aurora_data!AY1854-INT(aurora_data!AY1854)&gt;=0.75, INT(aurora_data!AY1854)+1, INT(aurora_data!AY1854))</f>
        <v>3</v>
      </c>
      <c r="BA45" s="357">
        <f>IF(aurora_data!AZ1854-INT(aurora_data!AZ1854)&gt;=0.75, INT(aurora_data!AZ1854)+1, INT(aurora_data!AZ1854))</f>
        <v>2</v>
      </c>
      <c r="BB45" s="225">
        <f>IF(aurora_data!BA1854-INT(aurora_data!BA1854)&gt;=0.75, INT(aurora_data!BA1854)+1, INT(aurora_data!BA1854))</f>
        <v>0</v>
      </c>
      <c r="BC45" s="225">
        <f>IF(aurora_data!BB1854-INT(aurora_data!BB1854)&gt;=0.75, INT(aurora_data!BB1854)+1, INT(aurora_data!BB1854))</f>
        <v>4</v>
      </c>
      <c r="BD45" s="225">
        <f>IF(aurora_data!BC1854-INT(aurora_data!BC1854)&gt;=0.75, INT(aurora_data!BC1854)+1, INT(aurora_data!BC1854))</f>
        <v>2</v>
      </c>
      <c r="BE45" s="357">
        <f>IF(aurora_data!BD1854-INT(aurora_data!BD1854)&gt;=0.75, INT(aurora_data!BD1854)+1, INT(aurora_data!BD1854))</f>
        <v>0</v>
      </c>
      <c r="BF45" s="225">
        <f>IF(aurora_data!BE1854-INT(aurora_data!BE1854)&gt;=0.75, INT(aurora_data!BE1854)+1, INT(aurora_data!BE1854))</f>
        <v>1</v>
      </c>
      <c r="BG45" s="225">
        <f>IF(aurora_data!BF1854-INT(aurora_data!BF1854)&gt;=0.75, INT(aurora_data!BF1854)+1, INT(aurora_data!BF1854))</f>
        <v>4</v>
      </c>
      <c r="BH45" s="226">
        <f>IF(aurora_data!BG1854-INT(aurora_data!BG1854)&gt;=0.75, INT(aurora_data!BG1854)+1, INT(aurora_data!BG1854))</f>
        <v>2</v>
      </c>
      <c r="BI45" s="224">
        <f>IF(aurora_data!BH1854-INT(aurora_data!BH1854)&gt;=0.75, INT(aurora_data!BH1854)+1, INT(aurora_data!BH1854))</f>
        <v>0</v>
      </c>
      <c r="BJ45" s="225">
        <f>IF(aurora_data!BI1854-INT(aurora_data!BI1854)&gt;=0.75, INT(aurora_data!BI1854)+1, INT(aurora_data!BI1854))</f>
        <v>0</v>
      </c>
      <c r="BK45" s="225">
        <f>IF(aurora_data!BJ1854-INT(aurora_data!BJ1854)&gt;=0.75, INT(aurora_data!BJ1854)+1, INT(aurora_data!BJ1854))</f>
        <v>0</v>
      </c>
      <c r="BL45" s="225">
        <f>IF(aurora_data!BK1854-INT(aurora_data!BK1854)&gt;=0.75, INT(aurora_data!BK1854)+1, INT(aurora_data!BK1854))</f>
        <v>0</v>
      </c>
      <c r="BM45" s="341">
        <f>IF(aurora_data!BL1854-INT(aurora_data!BL1854)&gt;=0.75, INT(aurora_data!BL1854)+1, INT(aurora_data!BL1854))</f>
        <v>1</v>
      </c>
      <c r="BN45" s="225">
        <f>IF(aurora_data!BM1854-INT(aurora_data!BM1854)&gt;=0.75, INT(aurora_data!BM1854)+1, INT(aurora_data!BM1854))</f>
        <v>0</v>
      </c>
      <c r="BO45" s="225">
        <f>IF(aurora_data!BN1854-INT(aurora_data!BN1854)&gt;=0.75, INT(aurora_data!BN1854)+1, INT(aurora_data!BN1854))</f>
        <v>0</v>
      </c>
      <c r="BP45" s="225">
        <f>IF(aurora_data!BO1854-INT(aurora_data!BO1854)&gt;=0.75, INT(aurora_data!BO1854)+1, INT(aurora_data!BO1854))</f>
        <v>0</v>
      </c>
      <c r="BQ45" s="357">
        <f>IF(aurora_data!BP1854-INT(aurora_data!BP1854)&gt;=0.75, INT(aurora_data!BP1854)+1, INT(aurora_data!BP1854))</f>
        <v>1</v>
      </c>
      <c r="BR45" s="225">
        <f>IF(aurora_data!BQ1854-INT(aurora_data!BQ1854)&gt;=0.75, INT(aurora_data!BQ1854)+1, INT(aurora_data!BQ1854))</f>
        <v>0</v>
      </c>
      <c r="BS45" s="225">
        <f>IF(aurora_data!BR1854-INT(aurora_data!BR1854)&gt;=0.75, INT(aurora_data!BR1854)+1, INT(aurora_data!BR1854))</f>
        <v>1</v>
      </c>
      <c r="BT45" s="225">
        <f>IF(aurora_data!BS1854-INT(aurora_data!BS1854)&gt;=0.75, INT(aurora_data!BS1854)+1, INT(aurora_data!BS1854))</f>
        <v>0</v>
      </c>
      <c r="BU45" s="357">
        <f>IF(aurora_data!BT1854-INT(aurora_data!BT1854)&gt;=0.75, INT(aurora_data!BT1854)+1, INT(aurora_data!BT1854))</f>
        <v>0</v>
      </c>
      <c r="BV45" s="225">
        <f>IF(aurora_data!BU1854-INT(aurora_data!BU1854)&gt;=0.75, INT(aurora_data!BU1854)+1, INT(aurora_data!BU1854))</f>
        <v>0</v>
      </c>
      <c r="BW45" s="225">
        <f>IF(aurora_data!BV1854-INT(aurora_data!BV1854)&gt;=0.75, INT(aurora_data!BV1854)+1, INT(aurora_data!BV1854))</f>
        <v>3</v>
      </c>
      <c r="BX45" s="225">
        <f>IF(aurora_data!BW1854-INT(aurora_data!BW1854)&gt;=0.75, INT(aurora_data!BW1854)+1, INT(aurora_data!BW1854))</f>
        <v>1</v>
      </c>
      <c r="BY45" s="357">
        <f>IF(aurora_data!BX1854-INT(aurora_data!BX1854)&gt;=0.75, INT(aurora_data!BX1854)+1, INT(aurora_data!BX1854))</f>
        <v>1</v>
      </c>
      <c r="BZ45" s="225">
        <f>IF(aurora_data!BY1854-INT(aurora_data!BY1854)&gt;=0.75, INT(aurora_data!BY1854)+1, INT(aurora_data!BY1854))</f>
        <v>0</v>
      </c>
      <c r="CA45" s="225">
        <f>IF(aurora_data!BZ1854-INT(aurora_data!BZ1854)&gt;=0.75, INT(aurora_data!BZ1854)+1, INT(aurora_data!BZ1854))</f>
        <v>3</v>
      </c>
      <c r="CB45" s="226">
        <f>IF(aurora_data!CA1854-INT(aurora_data!CA1854)&gt;=0.75, INT(aurora_data!CA1854)+1, INT(aurora_data!CA1854))</f>
        <v>2</v>
      </c>
      <c r="CC45" s="224">
        <f>IF(aurora_data!CB1854-INT(aurora_data!CB1854)&gt;=0.75, INT(aurora_data!CB1854)+1, INT(aurora_data!CB1854))</f>
        <v>0</v>
      </c>
      <c r="CD45" s="225">
        <f>IF(aurora_data!CC1854-INT(aurora_data!CC1854)&gt;=0.75, INT(aurora_data!CC1854)+1, INT(aurora_data!CC1854))</f>
        <v>0</v>
      </c>
      <c r="CE45" s="225">
        <f>IF(aurora_data!CD1854-INT(aurora_data!CD1854)&gt;=0.75, INT(aurora_data!CD1854)+1, INT(aurora_data!CD1854))</f>
        <v>0</v>
      </c>
      <c r="CF45" s="225">
        <f>IF(aurora_data!CE1854-INT(aurora_data!CE1854)&gt;=0.75, INT(aurora_data!CE1854)+1, INT(aurora_data!CE1854))</f>
        <v>0</v>
      </c>
      <c r="CG45" s="341">
        <f>IF(aurora_data!CF1854-INT(aurora_data!CF1854)&gt;=0.75, INT(aurora_data!CF1854)+1, INT(aurora_data!CF1854))</f>
        <v>0</v>
      </c>
      <c r="CH45" s="225">
        <f>IF(aurora_data!CG1854-INT(aurora_data!CG1854)&gt;=0.75, INT(aurora_data!CG1854)+1, INT(aurora_data!CG1854))</f>
        <v>0</v>
      </c>
      <c r="CI45" s="225">
        <f>IF(aurora_data!CH1854-INT(aurora_data!CH1854)&gt;=0.75, INT(aurora_data!CH1854)+1, INT(aurora_data!CH1854))</f>
        <v>0</v>
      </c>
      <c r="CJ45" s="225">
        <f>IF(aurora_data!CI1854-INT(aurora_data!CI1854)&gt;=0.75, INT(aurora_data!CI1854)+1, INT(aurora_data!CI1854))</f>
        <v>1</v>
      </c>
      <c r="CK45" s="357">
        <f>IF(aurora_data!CJ1854-INT(aurora_data!CJ1854)&gt;=0.75, INT(aurora_data!CJ1854)+1, INT(aurora_data!CJ1854))</f>
        <v>2</v>
      </c>
      <c r="CL45" s="225">
        <f>IF(aurora_data!CK1854-INT(aurora_data!CK1854)&gt;=0.75, INT(aurora_data!CK1854)+1, INT(aurora_data!CK1854))</f>
        <v>4</v>
      </c>
      <c r="CM45" s="225">
        <f>IF(aurora_data!CL1854-INT(aurora_data!CL1854)&gt;=0.75, INT(aurora_data!CL1854)+1, INT(aurora_data!CL1854))</f>
        <v>3</v>
      </c>
      <c r="CN45" s="225">
        <f>IF(aurora_data!CM1854-INT(aurora_data!CM1854)&gt;=0.75, INT(aurora_data!CM1854)+1, INT(aurora_data!CM1854))</f>
        <v>2</v>
      </c>
      <c r="CO45" s="357">
        <f>IF(aurora_data!CN1854-INT(aurora_data!CN1854)&gt;=0.75, INT(aurora_data!CN1854)+1, INT(aurora_data!CN1854))</f>
        <v>6</v>
      </c>
      <c r="CP45" s="225">
        <f>IF(aurora_data!CO1854-INT(aurora_data!CO1854)&gt;=0.75, INT(aurora_data!CO1854)+1, INT(aurora_data!CO1854))</f>
        <v>3</v>
      </c>
      <c r="CQ45" s="225">
        <f>IF(aurora_data!CP1854-INT(aurora_data!CP1854)&gt;=0.75, INT(aurora_data!CP1854)+1, INT(aurora_data!CP1854))</f>
        <v>6</v>
      </c>
      <c r="CR45" s="225">
        <f>IF(aurora_data!CQ1854-INT(aurora_data!CQ1854)&gt;=0.75, INT(aurora_data!CQ1854)+1, INT(aurora_data!CQ1854))</f>
        <v>4</v>
      </c>
      <c r="CS45" s="357">
        <f>IF(aurora_data!CR1854-INT(aurora_data!CR1854)&gt;=0.75, INT(aurora_data!CR1854)+1, INT(aurora_data!CR1854))</f>
        <v>7</v>
      </c>
      <c r="CT45" s="225">
        <f>IF(aurora_data!CS1854-INT(aurora_data!CS1854)&gt;=0.75, INT(aurora_data!CS1854)+1, INT(aurora_data!CS1854))</f>
        <v>4</v>
      </c>
      <c r="CU45" s="225">
        <f>IF(aurora_data!CT1854-INT(aurora_data!CT1854)&gt;=0.75, INT(aurora_data!CT1854)+1, INT(aurora_data!CT1854))</f>
        <v>9</v>
      </c>
      <c r="CV45" s="225">
        <f>IF(aurora_data!CU1854-INT(aurora_data!CU1854)&gt;=0.75, INT(aurora_data!CU1854)+1, INT(aurora_data!CU1854))</f>
        <v>5</v>
      </c>
      <c r="CW45" s="224">
        <f>IF(aurora_data!CV1854-INT(aurora_data!CV1854)&gt;=0.75, INT(aurora_data!CV1854)+1, INT(aurora_data!CV1854))</f>
        <v>0</v>
      </c>
      <c r="CX45" s="225">
        <f>IF(aurora_data!CW1854-INT(aurora_data!CW1854)&gt;=0.75, INT(aurora_data!CW1854)+1, INT(aurora_data!CW1854))</f>
        <v>0</v>
      </c>
      <c r="CY45" s="225">
        <f>IF(aurora_data!CX1854-INT(aurora_data!CX1854)&gt;=0.75, INT(aurora_data!CX1854)+1, INT(aurora_data!CX1854))</f>
        <v>0</v>
      </c>
      <c r="CZ45" s="225">
        <f>IF(aurora_data!CY1854-INT(aurora_data!CY1854)&gt;=0.75, INT(aurora_data!CY1854)+1, INT(aurora_data!CY1854))</f>
        <v>0</v>
      </c>
      <c r="DA45" s="224">
        <f>IF(aurora_data!CZ1854-INT(aurora_data!CZ1854)&gt;=0.75, INT(aurora_data!CZ1854)+1, INT(aurora_data!CZ1854))</f>
        <v>61</v>
      </c>
      <c r="DB45" s="225">
        <f>IF(aurora_data!DA1854-INT(aurora_data!DA1854)&gt;=0.75, INT(aurora_data!DA1854)+1, INT(aurora_data!DA1854))</f>
        <v>59</v>
      </c>
      <c r="DC45" s="225">
        <f>IF(aurora_data!DB1854-INT(aurora_data!DB1854)&gt;=0.75, INT(aurora_data!DB1854)+1, INT(aurora_data!DB1854))</f>
        <v>120</v>
      </c>
      <c r="DD45" s="371" t="s">
        <v>622</v>
      </c>
      <c r="DE45" s="224">
        <f>IF(aurora_data!DB1854-INT(aurora_data!DB1854)&gt;=0.75, INT(aurora_data!DB1854)+1, INT(aurora_data!DB1854))</f>
        <v>120</v>
      </c>
      <c r="DF45" s="372">
        <f t="shared" si="209"/>
        <v>1.2</v>
      </c>
    </row>
    <row r="46" spans="2:110" s="2" customFormat="1">
      <c r="B46" s="512"/>
      <c r="C46" s="519"/>
      <c r="D46" s="274" t="s">
        <v>269</v>
      </c>
      <c r="E46" s="227">
        <f>IF(aurora_data!D1855-INT(aurora_data!D1855)&gt;=0.75, INT(aurora_data!D1855)+1, INT(aurora_data!D1855))</f>
        <v>0</v>
      </c>
      <c r="F46" s="228">
        <f>IF(aurora_data!E1855-INT(aurora_data!E1855)&gt;=0.75, INT(aurora_data!E1855)+1, INT(aurora_data!E1855))</f>
        <v>0</v>
      </c>
      <c r="G46" s="228">
        <f>IF(aurora_data!F1855-INT(aurora_data!F1855)&gt;=0.75, INT(aurora_data!F1855)+1, INT(aurora_data!F1855))</f>
        <v>0</v>
      </c>
      <c r="H46" s="228">
        <f>IF(aurora_data!G1855-INT(aurora_data!G1855)&gt;=0.75, INT(aurora_data!G1855)+1, INT(aurora_data!G1855))</f>
        <v>0</v>
      </c>
      <c r="I46" s="358">
        <f>IF(aurora_data!H1855-INT(aurora_data!H1855)&gt;=0.75, INT(aurora_data!H1855)+1, INT(aurora_data!H1855))</f>
        <v>0</v>
      </c>
      <c r="J46" s="228">
        <f>IF(aurora_data!I1855-INT(aurora_data!I1855)&gt;=0.75, INT(aurora_data!I1855)+1, INT(aurora_data!I1855))</f>
        <v>0</v>
      </c>
      <c r="K46" s="228">
        <f>IF(aurora_data!J1855-INT(aurora_data!J1855)&gt;=0.75, INT(aurora_data!J1855)+1, INT(aurora_data!J1855))</f>
        <v>0</v>
      </c>
      <c r="L46" s="228">
        <f>IF(aurora_data!K1855-INT(aurora_data!K1855)&gt;=0.75, INT(aurora_data!K1855)+1, INT(aurora_data!K1855))</f>
        <v>0</v>
      </c>
      <c r="M46" s="358">
        <f>IF(aurora_data!L1855-INT(aurora_data!L1855)&gt;=0.75, INT(aurora_data!L1855)+1, INT(aurora_data!L1855))</f>
        <v>0</v>
      </c>
      <c r="N46" s="228">
        <f>IF(aurora_data!M1855-INT(aurora_data!M1855)&gt;=0.75, INT(aurora_data!M1855)+1, INT(aurora_data!M1855))</f>
        <v>0</v>
      </c>
      <c r="O46" s="228">
        <f>IF(aurora_data!N1855-INT(aurora_data!N1855)&gt;=0.75, INT(aurora_data!N1855)+1, INT(aurora_data!N1855))</f>
        <v>0</v>
      </c>
      <c r="P46" s="228">
        <f>IF(aurora_data!O1855-INT(aurora_data!O1855)&gt;=0.75, INT(aurora_data!O1855)+1, INT(aurora_data!O1855))</f>
        <v>0</v>
      </c>
      <c r="Q46" s="358">
        <f>IF(aurora_data!P1855-INT(aurora_data!P1855)&gt;=0.75, INT(aurora_data!P1855)+1, INT(aurora_data!P1855))</f>
        <v>0</v>
      </c>
      <c r="R46" s="228">
        <f>IF(aurora_data!Q1855-INT(aurora_data!Q1855)&gt;=0.75, INT(aurora_data!Q1855)+1, INT(aurora_data!Q1855))</f>
        <v>0</v>
      </c>
      <c r="S46" s="228">
        <f>IF(aurora_data!R1855-INT(aurora_data!R1855)&gt;=0.75, INT(aurora_data!R1855)+1, INT(aurora_data!R1855))</f>
        <v>0</v>
      </c>
      <c r="T46" s="229">
        <f>IF(aurora_data!S1855-INT(aurora_data!S1855)&gt;=0.75, INT(aurora_data!S1855)+1, INT(aurora_data!S1855))</f>
        <v>0</v>
      </c>
      <c r="U46" s="227">
        <f>IF(aurora_data!T1855-INT(aurora_data!T1855)&gt;=0.75, INT(aurora_data!T1855)+1, INT(aurora_data!T1855))</f>
        <v>0</v>
      </c>
      <c r="V46" s="228">
        <f>IF(aurora_data!U1855-INT(aurora_data!U1855)&gt;=0.75, INT(aurora_data!U1855)+1, INT(aurora_data!U1855))</f>
        <v>0</v>
      </c>
      <c r="W46" s="228">
        <f>IF(aurora_data!V1855-INT(aurora_data!V1855)&gt;=0.75, INT(aurora_data!V1855)+1, INT(aurora_data!V1855))</f>
        <v>0</v>
      </c>
      <c r="X46" s="228">
        <f>IF(aurora_data!W1855-INT(aurora_data!W1855)&gt;=0.75, INT(aurora_data!W1855)+1, INT(aurora_data!W1855))</f>
        <v>0</v>
      </c>
      <c r="Y46" s="429">
        <f>IF(aurora_data!X1855-INT(aurora_data!X1855)&gt;=0.75, INT(aurora_data!X1855)+1, INT(aurora_data!X1855))</f>
        <v>0</v>
      </c>
      <c r="Z46" s="426">
        <f>IF(aurora_data!Y1855-INT(aurora_data!Y1855)&gt;=0.75, INT(aurora_data!Y1855)+1, INT(aurora_data!Y1855))</f>
        <v>0</v>
      </c>
      <c r="AA46" s="426">
        <f>IF(aurora_data!Z1855-INT(aurora_data!Z1855)&gt;=0.75, INT(aurora_data!Z1855)+1, INT(aurora_data!Z1855))</f>
        <v>0</v>
      </c>
      <c r="AB46" s="426">
        <f>IF(aurora_data!AA1855-INT(aurora_data!AA1855)&gt;=0.75, INT(aurora_data!AA1855)+1, INT(aurora_data!AA1855))</f>
        <v>0</v>
      </c>
      <c r="AC46" s="427">
        <f>IF(aurora_data!AB1855-INT(aurora_data!AB1855)&gt;=0.75, INT(aurora_data!AB1855)+1, INT(aurora_data!AB1855))</f>
        <v>0</v>
      </c>
      <c r="AD46" s="426">
        <f>IF(aurora_data!AC1855-INT(aurora_data!AC1855)&gt;=0.75, INT(aurora_data!AC1855)+1, INT(aurora_data!AC1855))</f>
        <v>0</v>
      </c>
      <c r="AE46" s="426">
        <f>IF(aurora_data!AD1855-INT(aurora_data!AD1855)&gt;=0.75, INT(aurora_data!AD1855)+1, INT(aurora_data!AD1855))</f>
        <v>0</v>
      </c>
      <c r="AF46" s="426">
        <f>IF(aurora_data!AE1855-INT(aurora_data!AE1855)&gt;=0.75, INT(aurora_data!AE1855)+1, INT(aurora_data!AE1855))</f>
        <v>0</v>
      </c>
      <c r="AG46" s="427">
        <f>IF(aurora_data!AF1855-INT(aurora_data!AF1855)&gt;=0.75, INT(aurora_data!AF1855)+1, INT(aurora_data!AF1855))</f>
        <v>0</v>
      </c>
      <c r="AH46" s="426">
        <f>IF(aurora_data!AG1855-INT(aurora_data!AG1855)&gt;=0.75, INT(aurora_data!AG1855)+1, INT(aurora_data!AG1855))</f>
        <v>0</v>
      </c>
      <c r="AI46" s="426">
        <f>IF(aurora_data!AH1855-INT(aurora_data!AH1855)&gt;=0.75, INT(aurora_data!AH1855)+1, INT(aurora_data!AH1855))</f>
        <v>0</v>
      </c>
      <c r="AJ46" s="426">
        <f>IF(aurora_data!AI1855-INT(aurora_data!AI1855)&gt;=0.75, INT(aurora_data!AI1855)+1, INT(aurora_data!AI1855))</f>
        <v>0</v>
      </c>
      <c r="AK46" s="427">
        <f>IF(aurora_data!AJ1855-INT(aurora_data!AJ1855)&gt;=0.75, INT(aurora_data!AJ1855)+1, INT(aurora_data!AJ1855))</f>
        <v>0</v>
      </c>
      <c r="AL46" s="426">
        <f>IF(aurora_data!AK1855-INT(aurora_data!AK1855)&gt;=0.75, INT(aurora_data!AK1855)+1, INT(aurora_data!AK1855))</f>
        <v>0</v>
      </c>
      <c r="AM46" s="426">
        <f>IF(aurora_data!AL1855-INT(aurora_data!AL1855)&gt;=0.75, INT(aurora_data!AL1855)+1, INT(aurora_data!AL1855))</f>
        <v>0</v>
      </c>
      <c r="AN46" s="428">
        <f>IF(aurora_data!AM1855-INT(aurora_data!AM1855)&gt;=0.75, INT(aurora_data!AM1855)+1, INT(aurora_data!AM1855))</f>
        <v>0</v>
      </c>
      <c r="AO46" s="227">
        <f>IF(aurora_data!AN1855-INT(aurora_data!AN1855)&gt;=0.75, INT(aurora_data!AN1855)+1, INT(aurora_data!AN1855))</f>
        <v>0</v>
      </c>
      <c r="AP46" s="228">
        <f>IF(aurora_data!AO1855-INT(aurora_data!AO1855)&gt;=0.75, INT(aurora_data!AO1855)+1, INT(aurora_data!AO1855))</f>
        <v>0</v>
      </c>
      <c r="AQ46" s="228">
        <f>IF(aurora_data!AP1855-INT(aurora_data!AP1855)&gt;=0.75, INT(aurora_data!AP1855)+1, INT(aurora_data!AP1855))</f>
        <v>0</v>
      </c>
      <c r="AR46" s="228">
        <f>IF(aurora_data!AQ1855-INT(aurora_data!AQ1855)&gt;=0.75, INT(aurora_data!AQ1855)+1, INT(aurora_data!AQ1855))</f>
        <v>0</v>
      </c>
      <c r="AS46" s="342">
        <f>IF(aurora_data!AR1855-INT(aurora_data!AR1855)&gt;=0.75, INT(aurora_data!AR1855)+1, INT(aurora_data!AR1855))</f>
        <v>0</v>
      </c>
      <c r="AT46" s="228">
        <f>IF(aurora_data!AS1855-INT(aurora_data!AS1855)&gt;=0.75, INT(aurora_data!AS1855)+1, INT(aurora_data!AS1855))</f>
        <v>0</v>
      </c>
      <c r="AU46" s="228">
        <f>IF(aurora_data!AT1855-INT(aurora_data!AT1855)&gt;=0.75, INT(aurora_data!AT1855)+1, INT(aurora_data!AT1855))</f>
        <v>0</v>
      </c>
      <c r="AV46" s="228">
        <f>IF(aurora_data!AU1855-INT(aurora_data!AU1855)&gt;=0.75, INT(aurora_data!AU1855)+1, INT(aurora_data!AU1855))</f>
        <v>0</v>
      </c>
      <c r="AW46" s="358">
        <f>IF(aurora_data!AV1855-INT(aurora_data!AV1855)&gt;=0.75, INT(aurora_data!AV1855)+1, INT(aurora_data!AV1855))</f>
        <v>0</v>
      </c>
      <c r="AX46" s="228">
        <f>IF(aurora_data!AW1855-INT(aurora_data!AW1855)&gt;=0.75, INT(aurora_data!AW1855)+1, INT(aurora_data!AW1855))</f>
        <v>0</v>
      </c>
      <c r="AY46" s="228">
        <f>IF(aurora_data!AX1855-INT(aurora_data!AX1855)&gt;=0.75, INT(aurora_data!AX1855)+1, INT(aurora_data!AX1855))</f>
        <v>0</v>
      </c>
      <c r="AZ46" s="228">
        <f>IF(aurora_data!AY1855-INT(aurora_data!AY1855)&gt;=0.75, INT(aurora_data!AY1855)+1, INT(aurora_data!AY1855))</f>
        <v>0</v>
      </c>
      <c r="BA46" s="358">
        <f>IF(aurora_data!AZ1855-INT(aurora_data!AZ1855)&gt;=0.75, INT(aurora_data!AZ1855)+1, INT(aurora_data!AZ1855))</f>
        <v>0</v>
      </c>
      <c r="BB46" s="228">
        <f>IF(aurora_data!BA1855-INT(aurora_data!BA1855)&gt;=0.75, INT(aurora_data!BA1855)+1, INT(aurora_data!BA1855))</f>
        <v>0</v>
      </c>
      <c r="BC46" s="228">
        <f>IF(aurora_data!BB1855-INT(aurora_data!BB1855)&gt;=0.75, INT(aurora_data!BB1855)+1, INT(aurora_data!BB1855))</f>
        <v>0</v>
      </c>
      <c r="BD46" s="228">
        <f>IF(aurora_data!BC1855-INT(aurora_data!BC1855)&gt;=0.75, INT(aurora_data!BC1855)+1, INT(aurora_data!BC1855))</f>
        <v>0</v>
      </c>
      <c r="BE46" s="358">
        <f>IF(aurora_data!BD1855-INT(aurora_data!BD1855)&gt;=0.75, INT(aurora_data!BD1855)+1, INT(aurora_data!BD1855))</f>
        <v>0</v>
      </c>
      <c r="BF46" s="228">
        <f>IF(aurora_data!BE1855-INT(aurora_data!BE1855)&gt;=0.75, INT(aurora_data!BE1855)+1, INT(aurora_data!BE1855))</f>
        <v>0</v>
      </c>
      <c r="BG46" s="228">
        <f>IF(aurora_data!BF1855-INT(aurora_data!BF1855)&gt;=0.75, INT(aurora_data!BF1855)+1, INT(aurora_data!BF1855))</f>
        <v>0</v>
      </c>
      <c r="BH46" s="229">
        <f>IF(aurora_data!BG1855-INT(aurora_data!BG1855)&gt;=0.75, INT(aurora_data!BG1855)+1, INT(aurora_data!BG1855))</f>
        <v>0</v>
      </c>
      <c r="BI46" s="227">
        <f>IF(aurora_data!BH1855-INT(aurora_data!BH1855)&gt;=0.75, INT(aurora_data!BH1855)+1, INT(aurora_data!BH1855))</f>
        <v>0</v>
      </c>
      <c r="BJ46" s="228">
        <f>IF(aurora_data!BI1855-INT(aurora_data!BI1855)&gt;=0.75, INT(aurora_data!BI1855)+1, INT(aurora_data!BI1855))</f>
        <v>0</v>
      </c>
      <c r="BK46" s="228">
        <f>IF(aurora_data!BJ1855-INT(aurora_data!BJ1855)&gt;=0.75, INT(aurora_data!BJ1855)+1, INT(aurora_data!BJ1855))</f>
        <v>0</v>
      </c>
      <c r="BL46" s="228">
        <f>IF(aurora_data!BK1855-INT(aurora_data!BK1855)&gt;=0.75, INT(aurora_data!BK1855)+1, INT(aurora_data!BK1855))</f>
        <v>0</v>
      </c>
      <c r="BM46" s="342">
        <f>IF(aurora_data!BL1855-INT(aurora_data!BL1855)&gt;=0.75, INT(aurora_data!BL1855)+1, INT(aurora_data!BL1855))</f>
        <v>0</v>
      </c>
      <c r="BN46" s="228">
        <f>IF(aurora_data!BM1855-INT(aurora_data!BM1855)&gt;=0.75, INT(aurora_data!BM1855)+1, INT(aurora_data!BM1855))</f>
        <v>0</v>
      </c>
      <c r="BO46" s="228">
        <f>IF(aurora_data!BN1855-INT(aurora_data!BN1855)&gt;=0.75, INT(aurora_data!BN1855)+1, INT(aurora_data!BN1855))</f>
        <v>0</v>
      </c>
      <c r="BP46" s="228">
        <f>IF(aurora_data!BO1855-INT(aurora_data!BO1855)&gt;=0.75, INT(aurora_data!BO1855)+1, INT(aurora_data!BO1855))</f>
        <v>0</v>
      </c>
      <c r="BQ46" s="358">
        <f>IF(aurora_data!BP1855-INT(aurora_data!BP1855)&gt;=0.75, INT(aurora_data!BP1855)+1, INT(aurora_data!BP1855))</f>
        <v>0</v>
      </c>
      <c r="BR46" s="228">
        <f>IF(aurora_data!BQ1855-INT(aurora_data!BQ1855)&gt;=0.75, INT(aurora_data!BQ1855)+1, INT(aurora_data!BQ1855))</f>
        <v>0</v>
      </c>
      <c r="BS46" s="228">
        <f>IF(aurora_data!BR1855-INT(aurora_data!BR1855)&gt;=0.75, INT(aurora_data!BR1855)+1, INT(aurora_data!BR1855))</f>
        <v>0</v>
      </c>
      <c r="BT46" s="228">
        <f>IF(aurora_data!BS1855-INT(aurora_data!BS1855)&gt;=0.75, INT(aurora_data!BS1855)+1, INT(aurora_data!BS1855))</f>
        <v>0</v>
      </c>
      <c r="BU46" s="358">
        <f>IF(aurora_data!BT1855-INT(aurora_data!BT1855)&gt;=0.75, INT(aurora_data!BT1855)+1, INT(aurora_data!BT1855))</f>
        <v>0</v>
      </c>
      <c r="BV46" s="228">
        <f>IF(aurora_data!BU1855-INT(aurora_data!BU1855)&gt;=0.75, INT(aurora_data!BU1855)+1, INT(aurora_data!BU1855))</f>
        <v>0</v>
      </c>
      <c r="BW46" s="228">
        <f>IF(aurora_data!BV1855-INT(aurora_data!BV1855)&gt;=0.75, INT(aurora_data!BV1855)+1, INT(aurora_data!BV1855))</f>
        <v>0</v>
      </c>
      <c r="BX46" s="228">
        <f>IF(aurora_data!BW1855-INT(aurora_data!BW1855)&gt;=0.75, INT(aurora_data!BW1855)+1, INT(aurora_data!BW1855))</f>
        <v>0</v>
      </c>
      <c r="BY46" s="358">
        <f>IF(aurora_data!BX1855-INT(aurora_data!BX1855)&gt;=0.75, INT(aurora_data!BX1855)+1, INT(aurora_data!BX1855))</f>
        <v>0</v>
      </c>
      <c r="BZ46" s="228">
        <f>IF(aurora_data!BY1855-INT(aurora_data!BY1855)&gt;=0.75, INT(aurora_data!BY1855)+1, INT(aurora_data!BY1855))</f>
        <v>0</v>
      </c>
      <c r="CA46" s="228">
        <f>IF(aurora_data!BZ1855-INT(aurora_data!BZ1855)&gt;=0.75, INT(aurora_data!BZ1855)+1, INT(aurora_data!BZ1855))</f>
        <v>0</v>
      </c>
      <c r="CB46" s="229">
        <f>IF(aurora_data!CA1855-INT(aurora_data!CA1855)&gt;=0.75, INT(aurora_data!CA1855)+1, INT(aurora_data!CA1855))</f>
        <v>0</v>
      </c>
      <c r="CC46" s="227">
        <f>IF(aurora_data!CB1855-INT(aurora_data!CB1855)&gt;=0.75, INT(aurora_data!CB1855)+1, INT(aurora_data!CB1855))</f>
        <v>0</v>
      </c>
      <c r="CD46" s="228">
        <f>IF(aurora_data!CC1855-INT(aurora_data!CC1855)&gt;=0.75, INT(aurora_data!CC1855)+1, INT(aurora_data!CC1855))</f>
        <v>0</v>
      </c>
      <c r="CE46" s="228">
        <f>IF(aurora_data!CD1855-INT(aurora_data!CD1855)&gt;=0.75, INT(aurora_data!CD1855)+1, INT(aurora_data!CD1855))</f>
        <v>0</v>
      </c>
      <c r="CF46" s="228">
        <f>IF(aurora_data!CE1855-INT(aurora_data!CE1855)&gt;=0.75, INT(aurora_data!CE1855)+1, INT(aurora_data!CE1855))</f>
        <v>0</v>
      </c>
      <c r="CG46" s="342">
        <f>IF(aurora_data!CF1855-INT(aurora_data!CF1855)&gt;=0.75, INT(aurora_data!CF1855)+1, INT(aurora_data!CF1855))</f>
        <v>0</v>
      </c>
      <c r="CH46" s="228">
        <f>IF(aurora_data!CG1855-INT(aurora_data!CG1855)&gt;=0.75, INT(aurora_data!CG1855)+1, INT(aurora_data!CG1855))</f>
        <v>0</v>
      </c>
      <c r="CI46" s="228">
        <f>IF(aurora_data!CH1855-INT(aurora_data!CH1855)&gt;=0.75, INT(aurora_data!CH1855)+1, INT(aurora_data!CH1855))</f>
        <v>0</v>
      </c>
      <c r="CJ46" s="228">
        <f>IF(aurora_data!CI1855-INT(aurora_data!CI1855)&gt;=0.75, INT(aurora_data!CI1855)+1, INT(aurora_data!CI1855))</f>
        <v>0</v>
      </c>
      <c r="CK46" s="358">
        <f>IF(aurora_data!CJ1855-INT(aurora_data!CJ1855)&gt;=0.75, INT(aurora_data!CJ1855)+1, INT(aurora_data!CJ1855))</f>
        <v>0</v>
      </c>
      <c r="CL46" s="228">
        <f>IF(aurora_data!CK1855-INT(aurora_data!CK1855)&gt;=0.75, INT(aurora_data!CK1855)+1, INT(aurora_data!CK1855))</f>
        <v>0</v>
      </c>
      <c r="CM46" s="228">
        <f>IF(aurora_data!CL1855-INT(aurora_data!CL1855)&gt;=0.75, INT(aurora_data!CL1855)+1, INT(aurora_data!CL1855))</f>
        <v>0</v>
      </c>
      <c r="CN46" s="228">
        <f>IF(aurora_data!CM1855-INT(aurora_data!CM1855)&gt;=0.75, INT(aurora_data!CM1855)+1, INT(aurora_data!CM1855))</f>
        <v>0</v>
      </c>
      <c r="CO46" s="358">
        <f>IF(aurora_data!CN1855-INT(aurora_data!CN1855)&gt;=0.75, INT(aurora_data!CN1855)+1, INT(aurora_data!CN1855))</f>
        <v>0</v>
      </c>
      <c r="CP46" s="228">
        <f>IF(aurora_data!CO1855-INT(aurora_data!CO1855)&gt;=0.75, INT(aurora_data!CO1855)+1, INT(aurora_data!CO1855))</f>
        <v>0</v>
      </c>
      <c r="CQ46" s="228">
        <f>IF(aurora_data!CP1855-INT(aurora_data!CP1855)&gt;=0.75, INT(aurora_data!CP1855)+1, INT(aurora_data!CP1855))</f>
        <v>0</v>
      </c>
      <c r="CR46" s="228">
        <f>IF(aurora_data!CQ1855-INT(aurora_data!CQ1855)&gt;=0.75, INT(aurora_data!CQ1855)+1, INT(aurora_data!CQ1855))</f>
        <v>0</v>
      </c>
      <c r="CS46" s="358">
        <f>IF(aurora_data!CR1855-INT(aurora_data!CR1855)&gt;=0.75, INT(aurora_data!CR1855)+1, INT(aurora_data!CR1855))</f>
        <v>0</v>
      </c>
      <c r="CT46" s="228">
        <f>IF(aurora_data!CS1855-INT(aurora_data!CS1855)&gt;=0.75, INT(aurora_data!CS1855)+1, INT(aurora_data!CS1855))</f>
        <v>0</v>
      </c>
      <c r="CU46" s="228">
        <f>IF(aurora_data!CT1855-INT(aurora_data!CT1855)&gt;=0.75, INT(aurora_data!CT1855)+1, INT(aurora_data!CT1855))</f>
        <v>0</v>
      </c>
      <c r="CV46" s="228">
        <f>IF(aurora_data!CU1855-INT(aurora_data!CU1855)&gt;=0.75, INT(aurora_data!CU1855)+1, INT(aurora_data!CU1855))</f>
        <v>0</v>
      </c>
      <c r="CW46" s="227">
        <f>IF(aurora_data!CV1855-INT(aurora_data!CV1855)&gt;=0.75, INT(aurora_data!CV1855)+1, INT(aurora_data!CV1855))</f>
        <v>0</v>
      </c>
      <c r="CX46" s="228">
        <f>IF(aurora_data!CW1855-INT(aurora_data!CW1855)&gt;=0.75, INT(aurora_data!CW1855)+1, INT(aurora_data!CW1855))</f>
        <v>0</v>
      </c>
      <c r="CY46" s="228">
        <f>IF(aurora_data!CX1855-INT(aurora_data!CX1855)&gt;=0.75, INT(aurora_data!CX1855)+1, INT(aurora_data!CX1855))</f>
        <v>0</v>
      </c>
      <c r="CZ46" s="228">
        <f>IF(aurora_data!CY1855-INT(aurora_data!CY1855)&gt;=0.75, INT(aurora_data!CY1855)+1, INT(aurora_data!CY1855))</f>
        <v>0</v>
      </c>
      <c r="DA46" s="227">
        <f>IF(aurora_data!CZ1855-INT(aurora_data!CZ1855)&gt;=0.75, INT(aurora_data!CZ1855)+1, INT(aurora_data!CZ1855))</f>
        <v>0</v>
      </c>
      <c r="DB46" s="228">
        <f>IF(aurora_data!DA1855-INT(aurora_data!DA1855)&gt;=0.75, INT(aurora_data!DA1855)+1, INT(aurora_data!DA1855))</f>
        <v>0</v>
      </c>
      <c r="DC46" s="228">
        <f>IF(aurora_data!DB1855-INT(aurora_data!DB1855)&gt;=0.75, INT(aurora_data!DB1855)+1, INT(aurora_data!DB1855))</f>
        <v>0</v>
      </c>
      <c r="DD46" s="230" t="s">
        <v>622</v>
      </c>
      <c r="DE46" s="227">
        <f>IF(aurora_data!DB1855-INT(aurora_data!DB1855)&gt;=0.75, INT(aurora_data!DB1855)+1, INT(aurora_data!DB1855))</f>
        <v>0</v>
      </c>
      <c r="DF46" s="231">
        <f t="shared" si="209"/>
        <v>0</v>
      </c>
    </row>
    <row r="47" spans="2:110" s="2" customFormat="1">
      <c r="B47" s="512"/>
      <c r="C47" s="519"/>
      <c r="D47" s="232" t="s">
        <v>623</v>
      </c>
      <c r="E47" s="233">
        <f t="shared" ref="E47:AJ47" si="210">ROUNDDOWN((E49+$E$8)*($DE39),0)</f>
        <v>5</v>
      </c>
      <c r="F47" s="234">
        <f t="shared" si="210"/>
        <v>5</v>
      </c>
      <c r="G47" s="234">
        <f t="shared" si="210"/>
        <v>5</v>
      </c>
      <c r="H47" s="234">
        <f t="shared" si="210"/>
        <v>5</v>
      </c>
      <c r="I47" s="352">
        <f t="shared" si="210"/>
        <v>5</v>
      </c>
      <c r="J47" s="234">
        <f t="shared" si="210"/>
        <v>5</v>
      </c>
      <c r="K47" s="234">
        <f t="shared" si="210"/>
        <v>5</v>
      </c>
      <c r="L47" s="234">
        <f t="shared" si="210"/>
        <v>5</v>
      </c>
      <c r="M47" s="352">
        <f t="shared" si="210"/>
        <v>5</v>
      </c>
      <c r="N47" s="234">
        <f t="shared" si="210"/>
        <v>5</v>
      </c>
      <c r="O47" s="234">
        <f t="shared" si="210"/>
        <v>5</v>
      </c>
      <c r="P47" s="234">
        <f t="shared" si="210"/>
        <v>5</v>
      </c>
      <c r="Q47" s="352">
        <f t="shared" si="210"/>
        <v>5</v>
      </c>
      <c r="R47" s="234">
        <f t="shared" si="210"/>
        <v>5</v>
      </c>
      <c r="S47" s="234">
        <f t="shared" si="210"/>
        <v>6</v>
      </c>
      <c r="T47" s="235">
        <f t="shared" si="210"/>
        <v>6</v>
      </c>
      <c r="U47" s="233">
        <f t="shared" si="210"/>
        <v>5</v>
      </c>
      <c r="V47" s="234">
        <f t="shared" si="210"/>
        <v>5</v>
      </c>
      <c r="W47" s="234">
        <f t="shared" si="210"/>
        <v>5</v>
      </c>
      <c r="X47" s="234">
        <f t="shared" si="210"/>
        <v>5</v>
      </c>
      <c r="Y47" s="412">
        <f t="shared" si="210"/>
        <v>5</v>
      </c>
      <c r="Z47" s="285">
        <f t="shared" si="210"/>
        <v>5</v>
      </c>
      <c r="AA47" s="285">
        <f t="shared" si="210"/>
        <v>5</v>
      </c>
      <c r="AB47" s="285">
        <f t="shared" si="210"/>
        <v>5</v>
      </c>
      <c r="AC47" s="413">
        <f t="shared" si="210"/>
        <v>6</v>
      </c>
      <c r="AD47" s="285">
        <f t="shared" si="210"/>
        <v>5</v>
      </c>
      <c r="AE47" s="285">
        <f t="shared" si="210"/>
        <v>7</v>
      </c>
      <c r="AF47" s="285">
        <f t="shared" si="210"/>
        <v>5</v>
      </c>
      <c r="AG47" s="413">
        <f t="shared" si="210"/>
        <v>6</v>
      </c>
      <c r="AH47" s="285">
        <f t="shared" si="210"/>
        <v>5</v>
      </c>
      <c r="AI47" s="285">
        <f t="shared" si="210"/>
        <v>7</v>
      </c>
      <c r="AJ47" s="285">
        <f t="shared" si="210"/>
        <v>5</v>
      </c>
      <c r="AK47" s="413">
        <f t="shared" ref="AK47:BP47" si="211">ROUNDDOWN((AK49+$E$8)*($DE39),0)</f>
        <v>5</v>
      </c>
      <c r="AL47" s="285">
        <f t="shared" si="211"/>
        <v>5</v>
      </c>
      <c r="AM47" s="285">
        <f t="shared" si="211"/>
        <v>7</v>
      </c>
      <c r="AN47" s="414">
        <f t="shared" si="211"/>
        <v>5</v>
      </c>
      <c r="AO47" s="233">
        <f t="shared" si="211"/>
        <v>5</v>
      </c>
      <c r="AP47" s="234">
        <f t="shared" si="211"/>
        <v>5</v>
      </c>
      <c r="AQ47" s="234">
        <f t="shared" si="211"/>
        <v>5</v>
      </c>
      <c r="AR47" s="234">
        <f t="shared" si="211"/>
        <v>5</v>
      </c>
      <c r="AS47" s="336">
        <f t="shared" si="211"/>
        <v>5</v>
      </c>
      <c r="AT47" s="234">
        <f t="shared" si="211"/>
        <v>5</v>
      </c>
      <c r="AU47" s="234">
        <f t="shared" si="211"/>
        <v>6</v>
      </c>
      <c r="AV47" s="234">
        <f t="shared" si="211"/>
        <v>6</v>
      </c>
      <c r="AW47" s="352">
        <f t="shared" si="211"/>
        <v>6</v>
      </c>
      <c r="AX47" s="234">
        <f t="shared" si="211"/>
        <v>6</v>
      </c>
      <c r="AY47" s="234">
        <f t="shared" si="211"/>
        <v>7</v>
      </c>
      <c r="AZ47" s="234">
        <f t="shared" si="211"/>
        <v>7</v>
      </c>
      <c r="BA47" s="352">
        <f t="shared" si="211"/>
        <v>6</v>
      </c>
      <c r="BB47" s="234">
        <f t="shared" si="211"/>
        <v>6</v>
      </c>
      <c r="BC47" s="234">
        <f t="shared" si="211"/>
        <v>8</v>
      </c>
      <c r="BD47" s="234">
        <f t="shared" si="211"/>
        <v>8</v>
      </c>
      <c r="BE47" s="352">
        <f t="shared" si="211"/>
        <v>5</v>
      </c>
      <c r="BF47" s="234">
        <f t="shared" si="211"/>
        <v>6</v>
      </c>
      <c r="BG47" s="234">
        <f t="shared" si="211"/>
        <v>7</v>
      </c>
      <c r="BH47" s="235">
        <f t="shared" si="211"/>
        <v>7</v>
      </c>
      <c r="BI47" s="233">
        <f t="shared" si="211"/>
        <v>5</v>
      </c>
      <c r="BJ47" s="234">
        <f t="shared" si="211"/>
        <v>5</v>
      </c>
      <c r="BK47" s="234">
        <f t="shared" si="211"/>
        <v>5</v>
      </c>
      <c r="BL47" s="234">
        <f t="shared" si="211"/>
        <v>5</v>
      </c>
      <c r="BM47" s="336">
        <f t="shared" si="211"/>
        <v>5</v>
      </c>
      <c r="BN47" s="234">
        <f t="shared" si="211"/>
        <v>5</v>
      </c>
      <c r="BO47" s="234">
        <f t="shared" si="211"/>
        <v>5</v>
      </c>
      <c r="BP47" s="234">
        <f t="shared" si="211"/>
        <v>5</v>
      </c>
      <c r="BQ47" s="352">
        <f t="shared" ref="BQ47:CZ47" si="212">ROUNDDOWN((BQ49+$E$8)*($DE39),0)</f>
        <v>5</v>
      </c>
      <c r="BR47" s="234">
        <f t="shared" si="212"/>
        <v>5</v>
      </c>
      <c r="BS47" s="234">
        <f t="shared" si="212"/>
        <v>6</v>
      </c>
      <c r="BT47" s="234">
        <f t="shared" si="212"/>
        <v>5</v>
      </c>
      <c r="BU47" s="352">
        <f t="shared" si="212"/>
        <v>5</v>
      </c>
      <c r="BV47" s="234">
        <f t="shared" si="212"/>
        <v>5</v>
      </c>
      <c r="BW47" s="234">
        <f t="shared" si="212"/>
        <v>6</v>
      </c>
      <c r="BX47" s="234">
        <f t="shared" si="212"/>
        <v>6</v>
      </c>
      <c r="BY47" s="352">
        <f t="shared" si="212"/>
        <v>6</v>
      </c>
      <c r="BZ47" s="234">
        <f t="shared" si="212"/>
        <v>5</v>
      </c>
      <c r="CA47" s="234">
        <f t="shared" si="212"/>
        <v>6</v>
      </c>
      <c r="CB47" s="235">
        <f t="shared" si="212"/>
        <v>6</v>
      </c>
      <c r="CC47" s="233">
        <f t="shared" si="212"/>
        <v>5</v>
      </c>
      <c r="CD47" s="234">
        <f t="shared" si="212"/>
        <v>5</v>
      </c>
      <c r="CE47" s="234">
        <f t="shared" si="212"/>
        <v>5</v>
      </c>
      <c r="CF47" s="234">
        <f t="shared" si="212"/>
        <v>5</v>
      </c>
      <c r="CG47" s="336">
        <f t="shared" si="212"/>
        <v>5</v>
      </c>
      <c r="CH47" s="234">
        <f t="shared" si="212"/>
        <v>5</v>
      </c>
      <c r="CI47" s="234">
        <f t="shared" si="212"/>
        <v>5</v>
      </c>
      <c r="CJ47" s="234">
        <f t="shared" si="212"/>
        <v>5</v>
      </c>
      <c r="CK47" s="352">
        <f t="shared" si="212"/>
        <v>7</v>
      </c>
      <c r="CL47" s="234">
        <f t="shared" si="212"/>
        <v>6</v>
      </c>
      <c r="CM47" s="234">
        <f t="shared" si="212"/>
        <v>8</v>
      </c>
      <c r="CN47" s="234">
        <f t="shared" si="212"/>
        <v>6</v>
      </c>
      <c r="CO47" s="352">
        <f t="shared" si="212"/>
        <v>10</v>
      </c>
      <c r="CP47" s="234">
        <f t="shared" si="212"/>
        <v>7</v>
      </c>
      <c r="CQ47" s="234">
        <f t="shared" si="212"/>
        <v>11</v>
      </c>
      <c r="CR47" s="234">
        <f t="shared" si="212"/>
        <v>7</v>
      </c>
      <c r="CS47" s="352">
        <f t="shared" si="212"/>
        <v>11</v>
      </c>
      <c r="CT47" s="234">
        <f t="shared" si="212"/>
        <v>9</v>
      </c>
      <c r="CU47" s="234">
        <f t="shared" si="212"/>
        <v>13</v>
      </c>
      <c r="CV47" s="234">
        <f t="shared" si="212"/>
        <v>9</v>
      </c>
      <c r="CW47" s="233">
        <f t="shared" si="212"/>
        <v>5</v>
      </c>
      <c r="CX47" s="234">
        <f t="shared" si="212"/>
        <v>5</v>
      </c>
      <c r="CY47" s="234">
        <f t="shared" si="212"/>
        <v>5</v>
      </c>
      <c r="CZ47" s="234">
        <f t="shared" si="212"/>
        <v>5</v>
      </c>
      <c r="DA47" s="233">
        <f>ROUNDDOWN((DA49+$DA$8)*($DE39),0)</f>
        <v>50</v>
      </c>
      <c r="DB47" s="234">
        <f>ROUNDDOWN((DB49+$DA$8)*($DE39),0)</f>
        <v>50</v>
      </c>
      <c r="DC47" s="234">
        <f>ROUNDDOWN((DC49+$AD$8)*($DE39),0)</f>
        <v>0</v>
      </c>
      <c r="DD47" s="236"/>
      <c r="DE47" s="237"/>
      <c r="DF47" s="238"/>
    </row>
    <row r="48" spans="2:110" s="2" customFormat="1" ht="16.5" thickBot="1">
      <c r="B48" s="512"/>
      <c r="C48" s="519"/>
      <c r="D48" s="232" t="s">
        <v>624</v>
      </c>
      <c r="E48" s="239">
        <f t="shared" ref="E48:AJ48" si="213">IF(ROUND(((E49-$E$8)*($DE39))+0.25,0) &lt;=0,1,((E49-$E$8)*($DE39))+0.25)</f>
        <v>1</v>
      </c>
      <c r="F48" s="240">
        <f t="shared" si="213"/>
        <v>1</v>
      </c>
      <c r="G48" s="240">
        <f t="shared" si="213"/>
        <v>1</v>
      </c>
      <c r="H48" s="240">
        <f t="shared" si="213"/>
        <v>1</v>
      </c>
      <c r="I48" s="353">
        <f t="shared" si="213"/>
        <v>1</v>
      </c>
      <c r="J48" s="240">
        <f t="shared" si="213"/>
        <v>1</v>
      </c>
      <c r="K48" s="240">
        <f t="shared" si="213"/>
        <v>1</v>
      </c>
      <c r="L48" s="240">
        <f t="shared" si="213"/>
        <v>1</v>
      </c>
      <c r="M48" s="353">
        <f t="shared" si="213"/>
        <v>1</v>
      </c>
      <c r="N48" s="240">
        <f t="shared" si="213"/>
        <v>1</v>
      </c>
      <c r="O48" s="240">
        <f t="shared" si="213"/>
        <v>1</v>
      </c>
      <c r="P48" s="240">
        <f t="shared" si="213"/>
        <v>1</v>
      </c>
      <c r="Q48" s="353">
        <f t="shared" si="213"/>
        <v>1</v>
      </c>
      <c r="R48" s="240">
        <f t="shared" si="213"/>
        <v>1</v>
      </c>
      <c r="S48" s="240">
        <f t="shared" si="213"/>
        <v>1</v>
      </c>
      <c r="T48" s="241">
        <f t="shared" si="213"/>
        <v>1</v>
      </c>
      <c r="U48" s="239">
        <f t="shared" si="213"/>
        <v>1</v>
      </c>
      <c r="V48" s="240">
        <f t="shared" si="213"/>
        <v>1</v>
      </c>
      <c r="W48" s="240">
        <f t="shared" si="213"/>
        <v>1</v>
      </c>
      <c r="X48" s="240">
        <f t="shared" si="213"/>
        <v>1</v>
      </c>
      <c r="Y48" s="415">
        <f t="shared" si="213"/>
        <v>1</v>
      </c>
      <c r="Z48" s="416">
        <f t="shared" si="213"/>
        <v>1</v>
      </c>
      <c r="AA48" s="416">
        <f t="shared" si="213"/>
        <v>1</v>
      </c>
      <c r="AB48" s="416">
        <f t="shared" si="213"/>
        <v>1</v>
      </c>
      <c r="AC48" s="417">
        <f t="shared" si="213"/>
        <v>1</v>
      </c>
      <c r="AD48" s="416">
        <f t="shared" si="213"/>
        <v>1</v>
      </c>
      <c r="AE48" s="416">
        <f t="shared" si="213"/>
        <v>1</v>
      </c>
      <c r="AF48" s="416">
        <f t="shared" si="213"/>
        <v>1</v>
      </c>
      <c r="AG48" s="417">
        <f t="shared" si="213"/>
        <v>1</v>
      </c>
      <c r="AH48" s="416">
        <f t="shared" si="213"/>
        <v>1</v>
      </c>
      <c r="AI48" s="416">
        <f t="shared" si="213"/>
        <v>1</v>
      </c>
      <c r="AJ48" s="416">
        <f t="shared" si="213"/>
        <v>1</v>
      </c>
      <c r="AK48" s="417">
        <f t="shared" ref="AK48:BP48" si="214">IF(ROUND(((AK49-$E$8)*($DE39))+0.25,0) &lt;=0,1,((AK49-$E$8)*($DE39))+0.25)</f>
        <v>1</v>
      </c>
      <c r="AL48" s="416">
        <f t="shared" si="214"/>
        <v>1</v>
      </c>
      <c r="AM48" s="416">
        <f t="shared" si="214"/>
        <v>1</v>
      </c>
      <c r="AN48" s="418">
        <f t="shared" si="214"/>
        <v>1</v>
      </c>
      <c r="AO48" s="239">
        <f t="shared" si="214"/>
        <v>1</v>
      </c>
      <c r="AP48" s="240">
        <f t="shared" si="214"/>
        <v>1</v>
      </c>
      <c r="AQ48" s="240">
        <f t="shared" si="214"/>
        <v>1</v>
      </c>
      <c r="AR48" s="240">
        <f t="shared" si="214"/>
        <v>1</v>
      </c>
      <c r="AS48" s="337">
        <f t="shared" si="214"/>
        <v>1</v>
      </c>
      <c r="AT48" s="240">
        <f t="shared" si="214"/>
        <v>1</v>
      </c>
      <c r="AU48" s="240">
        <f t="shared" si="214"/>
        <v>1</v>
      </c>
      <c r="AV48" s="240">
        <f t="shared" si="214"/>
        <v>1</v>
      </c>
      <c r="AW48" s="353">
        <f t="shared" si="214"/>
        <v>1</v>
      </c>
      <c r="AX48" s="240">
        <f t="shared" si="214"/>
        <v>1</v>
      </c>
      <c r="AY48" s="240">
        <f t="shared" si="214"/>
        <v>1</v>
      </c>
      <c r="AZ48" s="240">
        <f t="shared" si="214"/>
        <v>1</v>
      </c>
      <c r="BA48" s="353">
        <f t="shared" si="214"/>
        <v>1</v>
      </c>
      <c r="BB48" s="240">
        <f t="shared" si="214"/>
        <v>1</v>
      </c>
      <c r="BC48" s="240">
        <f t="shared" si="214"/>
        <v>1</v>
      </c>
      <c r="BD48" s="240">
        <f t="shared" si="214"/>
        <v>1</v>
      </c>
      <c r="BE48" s="353">
        <f t="shared" si="214"/>
        <v>1</v>
      </c>
      <c r="BF48" s="240">
        <f t="shared" si="214"/>
        <v>1</v>
      </c>
      <c r="BG48" s="240">
        <f t="shared" si="214"/>
        <v>1</v>
      </c>
      <c r="BH48" s="241">
        <f t="shared" si="214"/>
        <v>1</v>
      </c>
      <c r="BI48" s="239">
        <f t="shared" si="214"/>
        <v>1</v>
      </c>
      <c r="BJ48" s="240">
        <f t="shared" si="214"/>
        <v>1</v>
      </c>
      <c r="BK48" s="240">
        <f t="shared" si="214"/>
        <v>1</v>
      </c>
      <c r="BL48" s="240">
        <f t="shared" si="214"/>
        <v>1</v>
      </c>
      <c r="BM48" s="337">
        <f t="shared" si="214"/>
        <v>1</v>
      </c>
      <c r="BN48" s="240">
        <f t="shared" si="214"/>
        <v>1</v>
      </c>
      <c r="BO48" s="240">
        <f t="shared" si="214"/>
        <v>1</v>
      </c>
      <c r="BP48" s="240">
        <f t="shared" si="214"/>
        <v>1</v>
      </c>
      <c r="BQ48" s="353">
        <f t="shared" ref="BQ48:CV48" si="215">IF(ROUND(((BQ49-$E$8)*($DE39))+0.25,0) &lt;=0,1,((BQ49-$E$8)*($DE39))+0.25)</f>
        <v>1</v>
      </c>
      <c r="BR48" s="240">
        <f t="shared" si="215"/>
        <v>1</v>
      </c>
      <c r="BS48" s="240">
        <f t="shared" si="215"/>
        <v>1</v>
      </c>
      <c r="BT48" s="240">
        <f t="shared" si="215"/>
        <v>1</v>
      </c>
      <c r="BU48" s="353">
        <f t="shared" si="215"/>
        <v>1</v>
      </c>
      <c r="BV48" s="240">
        <f t="shared" si="215"/>
        <v>1</v>
      </c>
      <c r="BW48" s="240">
        <f t="shared" si="215"/>
        <v>1</v>
      </c>
      <c r="BX48" s="240">
        <f t="shared" si="215"/>
        <v>1</v>
      </c>
      <c r="BY48" s="353">
        <f t="shared" si="215"/>
        <v>1</v>
      </c>
      <c r="BZ48" s="240">
        <f t="shared" si="215"/>
        <v>1</v>
      </c>
      <c r="CA48" s="240">
        <f t="shared" si="215"/>
        <v>1</v>
      </c>
      <c r="CB48" s="241">
        <f t="shared" si="215"/>
        <v>1</v>
      </c>
      <c r="CC48" s="239">
        <f t="shared" si="215"/>
        <v>1</v>
      </c>
      <c r="CD48" s="240">
        <f t="shared" si="215"/>
        <v>1</v>
      </c>
      <c r="CE48" s="240">
        <f t="shared" si="215"/>
        <v>1</v>
      </c>
      <c r="CF48" s="240">
        <f t="shared" si="215"/>
        <v>1</v>
      </c>
      <c r="CG48" s="337">
        <f t="shared" si="215"/>
        <v>1</v>
      </c>
      <c r="CH48" s="240">
        <f t="shared" si="215"/>
        <v>1</v>
      </c>
      <c r="CI48" s="240">
        <f t="shared" si="215"/>
        <v>1</v>
      </c>
      <c r="CJ48" s="240">
        <f t="shared" si="215"/>
        <v>1</v>
      </c>
      <c r="CK48" s="353">
        <f t="shared" si="215"/>
        <v>1</v>
      </c>
      <c r="CL48" s="240">
        <f t="shared" si="215"/>
        <v>1</v>
      </c>
      <c r="CM48" s="240">
        <f t="shared" si="215"/>
        <v>1</v>
      </c>
      <c r="CN48" s="240">
        <f t="shared" si="215"/>
        <v>1</v>
      </c>
      <c r="CO48" s="353">
        <f t="shared" si="215"/>
        <v>1</v>
      </c>
      <c r="CP48" s="240">
        <f t="shared" si="215"/>
        <v>1</v>
      </c>
      <c r="CQ48" s="240">
        <f t="shared" si="215"/>
        <v>1.2499999999999996</v>
      </c>
      <c r="CR48" s="240">
        <f t="shared" si="215"/>
        <v>1</v>
      </c>
      <c r="CS48" s="353">
        <f t="shared" si="215"/>
        <v>1.2499999999999996</v>
      </c>
      <c r="CT48" s="240">
        <f t="shared" si="215"/>
        <v>1</v>
      </c>
      <c r="CU48" s="240">
        <f t="shared" si="215"/>
        <v>3.25</v>
      </c>
      <c r="CV48" s="240">
        <f t="shared" si="215"/>
        <v>1</v>
      </c>
      <c r="CW48" s="239">
        <f t="shared" ref="CW48:CZ48" si="216">IF(ROUND(((CW49-$E$8)*($DE39))+0.25,0) &lt;=0,1,((CW49-$E$8)*($DE39))+0.25)</f>
        <v>1</v>
      </c>
      <c r="CX48" s="240">
        <f t="shared" si="216"/>
        <v>1</v>
      </c>
      <c r="CY48" s="240">
        <f t="shared" si="216"/>
        <v>1</v>
      </c>
      <c r="CZ48" s="240">
        <f t="shared" si="216"/>
        <v>1</v>
      </c>
      <c r="DA48" s="239">
        <f>IF(ROUND(((DA49-$DA$8)*($DE39))+0.25,0) &lt;=0,1,((DA49-$DA$8)*($DE39))+0.25)</f>
        <v>50.25</v>
      </c>
      <c r="DB48" s="240">
        <f>IF(ROUND(((DB49-$DA$8)*($DE39))+0.25,0) &lt;=0,1,((DB49-$DA$8)*($DE39))+0.25)</f>
        <v>50.25</v>
      </c>
      <c r="DC48" s="240">
        <f>IF(ROUND(((DC49-$AD$8)*($DE39))+0.25,0) &lt;=0,1,((DC49-$AD$8)*($DE39))+0.25)</f>
        <v>1</v>
      </c>
      <c r="DD48" s="236"/>
      <c r="DE48" s="237"/>
      <c r="DF48" s="238"/>
    </row>
    <row r="49" spans="2:110" s="2" customFormat="1" hidden="1" outlineLevel="1">
      <c r="B49" s="512"/>
      <c r="C49" s="519"/>
      <c r="D49" s="246" t="s">
        <v>625</v>
      </c>
      <c r="E49" s="247">
        <f t="shared" ref="E49:AJ49" si="217">IFERROR(E39/$DE39,0)</f>
        <v>0</v>
      </c>
      <c r="F49" s="248">
        <f t="shared" si="217"/>
        <v>0</v>
      </c>
      <c r="G49" s="248">
        <f t="shared" si="217"/>
        <v>0</v>
      </c>
      <c r="H49" s="248">
        <f t="shared" si="217"/>
        <v>0</v>
      </c>
      <c r="I49" s="354">
        <f t="shared" si="217"/>
        <v>0</v>
      </c>
      <c r="J49" s="248">
        <f t="shared" si="217"/>
        <v>0</v>
      </c>
      <c r="K49" s="248">
        <f t="shared" si="217"/>
        <v>0</v>
      </c>
      <c r="L49" s="248">
        <f t="shared" si="217"/>
        <v>0</v>
      </c>
      <c r="M49" s="354">
        <f t="shared" si="217"/>
        <v>0</v>
      </c>
      <c r="N49" s="248">
        <f t="shared" si="217"/>
        <v>0</v>
      </c>
      <c r="O49" s="248">
        <f t="shared" si="217"/>
        <v>0</v>
      </c>
      <c r="P49" s="248">
        <f t="shared" si="217"/>
        <v>0</v>
      </c>
      <c r="Q49" s="354">
        <f t="shared" si="217"/>
        <v>0</v>
      </c>
      <c r="R49" s="248">
        <f t="shared" si="217"/>
        <v>0</v>
      </c>
      <c r="S49" s="248">
        <f t="shared" si="217"/>
        <v>0.01</v>
      </c>
      <c r="T49" s="249">
        <f t="shared" si="217"/>
        <v>0.01</v>
      </c>
      <c r="U49" s="247">
        <f t="shared" si="217"/>
        <v>0</v>
      </c>
      <c r="V49" s="248">
        <f t="shared" si="217"/>
        <v>0</v>
      </c>
      <c r="W49" s="248">
        <f t="shared" si="217"/>
        <v>0</v>
      </c>
      <c r="X49" s="248">
        <f t="shared" si="217"/>
        <v>0</v>
      </c>
      <c r="Y49" s="433">
        <f t="shared" si="217"/>
        <v>0</v>
      </c>
      <c r="Z49" s="434">
        <f t="shared" si="217"/>
        <v>0</v>
      </c>
      <c r="AA49" s="434">
        <f t="shared" si="217"/>
        <v>0</v>
      </c>
      <c r="AB49" s="434">
        <f t="shared" si="217"/>
        <v>0</v>
      </c>
      <c r="AC49" s="435">
        <f t="shared" si="217"/>
        <v>0.01</v>
      </c>
      <c r="AD49" s="434">
        <f t="shared" si="217"/>
        <v>0</v>
      </c>
      <c r="AE49" s="434">
        <f t="shared" si="217"/>
        <v>0.02</v>
      </c>
      <c r="AF49" s="434">
        <f t="shared" si="217"/>
        <v>0</v>
      </c>
      <c r="AG49" s="435">
        <f t="shared" si="217"/>
        <v>0.01</v>
      </c>
      <c r="AH49" s="434">
        <f t="shared" si="217"/>
        <v>0</v>
      </c>
      <c r="AI49" s="434">
        <f t="shared" si="217"/>
        <v>0.02</v>
      </c>
      <c r="AJ49" s="434">
        <f t="shared" si="217"/>
        <v>0</v>
      </c>
      <c r="AK49" s="435">
        <f t="shared" ref="AK49:BP49" si="218">IFERROR(AK39/$DE39,0)</f>
        <v>0</v>
      </c>
      <c r="AL49" s="434">
        <f t="shared" si="218"/>
        <v>0</v>
      </c>
      <c r="AM49" s="434">
        <f t="shared" si="218"/>
        <v>0.02</v>
      </c>
      <c r="AN49" s="436">
        <f t="shared" si="218"/>
        <v>0</v>
      </c>
      <c r="AO49" s="247">
        <f t="shared" si="218"/>
        <v>0</v>
      </c>
      <c r="AP49" s="248">
        <f t="shared" si="218"/>
        <v>0</v>
      </c>
      <c r="AQ49" s="248">
        <f t="shared" si="218"/>
        <v>0</v>
      </c>
      <c r="AR49" s="248">
        <f t="shared" si="218"/>
        <v>0</v>
      </c>
      <c r="AS49" s="338">
        <f t="shared" si="218"/>
        <v>0</v>
      </c>
      <c r="AT49" s="248">
        <f t="shared" si="218"/>
        <v>0</v>
      </c>
      <c r="AU49" s="248">
        <f t="shared" si="218"/>
        <v>0.01</v>
      </c>
      <c r="AV49" s="248">
        <f t="shared" si="218"/>
        <v>0.01</v>
      </c>
      <c r="AW49" s="354">
        <f t="shared" si="218"/>
        <v>0.01</v>
      </c>
      <c r="AX49" s="248">
        <f t="shared" si="218"/>
        <v>0.01</v>
      </c>
      <c r="AY49" s="248">
        <f t="shared" si="218"/>
        <v>0.02</v>
      </c>
      <c r="AZ49" s="248">
        <f t="shared" si="218"/>
        <v>0.02</v>
      </c>
      <c r="BA49" s="354">
        <f t="shared" si="218"/>
        <v>0.01</v>
      </c>
      <c r="BB49" s="248">
        <f t="shared" si="218"/>
        <v>0.01</v>
      </c>
      <c r="BC49" s="248">
        <f t="shared" si="218"/>
        <v>0.03</v>
      </c>
      <c r="BD49" s="248">
        <f t="shared" si="218"/>
        <v>0.03</v>
      </c>
      <c r="BE49" s="354">
        <f t="shared" si="218"/>
        <v>0</v>
      </c>
      <c r="BF49" s="248">
        <f t="shared" si="218"/>
        <v>0.01</v>
      </c>
      <c r="BG49" s="248">
        <f t="shared" si="218"/>
        <v>0.02</v>
      </c>
      <c r="BH49" s="249">
        <f t="shared" si="218"/>
        <v>0.02</v>
      </c>
      <c r="BI49" s="247">
        <f t="shared" si="218"/>
        <v>0</v>
      </c>
      <c r="BJ49" s="248">
        <f t="shared" si="218"/>
        <v>0</v>
      </c>
      <c r="BK49" s="248">
        <f t="shared" si="218"/>
        <v>0</v>
      </c>
      <c r="BL49" s="248">
        <f t="shared" si="218"/>
        <v>0</v>
      </c>
      <c r="BM49" s="338">
        <f t="shared" si="218"/>
        <v>0</v>
      </c>
      <c r="BN49" s="248">
        <f t="shared" si="218"/>
        <v>0</v>
      </c>
      <c r="BO49" s="248">
        <f t="shared" si="218"/>
        <v>0</v>
      </c>
      <c r="BP49" s="248">
        <f t="shared" si="218"/>
        <v>0</v>
      </c>
      <c r="BQ49" s="354">
        <f t="shared" ref="BQ49:CV49" si="219">IFERROR(BQ39/$DE39,0)</f>
        <v>0</v>
      </c>
      <c r="BR49" s="248">
        <f t="shared" si="219"/>
        <v>0</v>
      </c>
      <c r="BS49" s="248">
        <f t="shared" si="219"/>
        <v>0.01</v>
      </c>
      <c r="BT49" s="248">
        <f t="shared" si="219"/>
        <v>0</v>
      </c>
      <c r="BU49" s="354">
        <f t="shared" si="219"/>
        <v>0</v>
      </c>
      <c r="BV49" s="248">
        <f t="shared" si="219"/>
        <v>0</v>
      </c>
      <c r="BW49" s="248">
        <f t="shared" si="219"/>
        <v>0.01</v>
      </c>
      <c r="BX49" s="248">
        <f t="shared" si="219"/>
        <v>0.01</v>
      </c>
      <c r="BY49" s="354">
        <f t="shared" si="219"/>
        <v>0.01</v>
      </c>
      <c r="BZ49" s="248">
        <f t="shared" si="219"/>
        <v>0</v>
      </c>
      <c r="CA49" s="248">
        <f t="shared" si="219"/>
        <v>0.01</v>
      </c>
      <c r="CB49" s="249">
        <f t="shared" si="219"/>
        <v>0.01</v>
      </c>
      <c r="CC49" s="247">
        <f t="shared" si="219"/>
        <v>0</v>
      </c>
      <c r="CD49" s="248">
        <f t="shared" si="219"/>
        <v>0</v>
      </c>
      <c r="CE49" s="248">
        <f t="shared" si="219"/>
        <v>0</v>
      </c>
      <c r="CF49" s="248">
        <f t="shared" si="219"/>
        <v>0</v>
      </c>
      <c r="CG49" s="338">
        <f t="shared" si="219"/>
        <v>0</v>
      </c>
      <c r="CH49" s="248">
        <f t="shared" si="219"/>
        <v>0</v>
      </c>
      <c r="CI49" s="248">
        <f t="shared" si="219"/>
        <v>0</v>
      </c>
      <c r="CJ49" s="248">
        <f t="shared" si="219"/>
        <v>0</v>
      </c>
      <c r="CK49" s="354">
        <f t="shared" si="219"/>
        <v>0.02</v>
      </c>
      <c r="CL49" s="248">
        <f t="shared" si="219"/>
        <v>0.01</v>
      </c>
      <c r="CM49" s="248">
        <f t="shared" si="219"/>
        <v>0.03</v>
      </c>
      <c r="CN49" s="248">
        <f t="shared" si="219"/>
        <v>0.01</v>
      </c>
      <c r="CO49" s="354">
        <f t="shared" si="219"/>
        <v>0.05</v>
      </c>
      <c r="CP49" s="248">
        <f t="shared" si="219"/>
        <v>0.02</v>
      </c>
      <c r="CQ49" s="248">
        <f t="shared" si="219"/>
        <v>0.06</v>
      </c>
      <c r="CR49" s="248">
        <f t="shared" si="219"/>
        <v>0.02</v>
      </c>
      <c r="CS49" s="354">
        <f t="shared" si="219"/>
        <v>0.06</v>
      </c>
      <c r="CT49" s="248">
        <f t="shared" si="219"/>
        <v>0.04</v>
      </c>
      <c r="CU49" s="248">
        <f t="shared" si="219"/>
        <v>0.08</v>
      </c>
      <c r="CV49" s="248">
        <f t="shared" si="219"/>
        <v>0.04</v>
      </c>
      <c r="CW49" s="247">
        <f t="shared" ref="CW49:DB49" si="220">IFERROR(CW39/$DE39,0)</f>
        <v>0</v>
      </c>
      <c r="CX49" s="248">
        <f t="shared" si="220"/>
        <v>0</v>
      </c>
      <c r="CY49" s="248">
        <f t="shared" si="220"/>
        <v>0</v>
      </c>
      <c r="CZ49" s="248">
        <f t="shared" si="220"/>
        <v>0</v>
      </c>
      <c r="DA49" s="247">
        <f t="shared" si="220"/>
        <v>0.5</v>
      </c>
      <c r="DB49" s="248">
        <f t="shared" si="220"/>
        <v>0.5</v>
      </c>
      <c r="DC49" s="248">
        <f>IFERROR(DC39/#REF!,0)</f>
        <v>0</v>
      </c>
      <c r="DD49" s="217"/>
      <c r="DE49" s="250"/>
      <c r="DF49" s="251"/>
    </row>
    <row r="50" spans="2:110" s="2" customFormat="1" hidden="1" outlineLevel="1">
      <c r="B50" s="512"/>
      <c r="C50" s="519"/>
      <c r="D50" s="246" t="s">
        <v>626</v>
      </c>
      <c r="E50" s="247">
        <f t="shared" ref="E50:AJ50" si="221">IFERROR(E40/$DE39,0)</f>
        <v>0</v>
      </c>
      <c r="F50" s="248">
        <f t="shared" si="221"/>
        <v>0</v>
      </c>
      <c r="G50" s="248">
        <f t="shared" si="221"/>
        <v>0</v>
      </c>
      <c r="H50" s="248">
        <f t="shared" si="221"/>
        <v>0</v>
      </c>
      <c r="I50" s="354">
        <f t="shared" si="221"/>
        <v>0</v>
      </c>
      <c r="J50" s="248">
        <f t="shared" si="221"/>
        <v>0</v>
      </c>
      <c r="K50" s="248">
        <f t="shared" si="221"/>
        <v>0</v>
      </c>
      <c r="L50" s="248">
        <f t="shared" si="221"/>
        <v>0</v>
      </c>
      <c r="M50" s="354">
        <f t="shared" si="221"/>
        <v>0</v>
      </c>
      <c r="N50" s="248">
        <f t="shared" si="221"/>
        <v>0</v>
      </c>
      <c r="O50" s="248">
        <f t="shared" si="221"/>
        <v>0.01</v>
      </c>
      <c r="P50" s="248">
        <f t="shared" si="221"/>
        <v>0</v>
      </c>
      <c r="Q50" s="354">
        <f t="shared" si="221"/>
        <v>0.01</v>
      </c>
      <c r="R50" s="248">
        <f t="shared" si="221"/>
        <v>0</v>
      </c>
      <c r="S50" s="248">
        <f t="shared" si="221"/>
        <v>0</v>
      </c>
      <c r="T50" s="249">
        <f t="shared" si="221"/>
        <v>0.02</v>
      </c>
      <c r="U50" s="247">
        <f t="shared" si="221"/>
        <v>0</v>
      </c>
      <c r="V50" s="248">
        <f t="shared" si="221"/>
        <v>0</v>
      </c>
      <c r="W50" s="248">
        <f t="shared" si="221"/>
        <v>0</v>
      </c>
      <c r="X50" s="248">
        <f t="shared" si="221"/>
        <v>0</v>
      </c>
      <c r="Y50" s="433">
        <f t="shared" si="221"/>
        <v>0</v>
      </c>
      <c r="Z50" s="434">
        <f t="shared" si="221"/>
        <v>0.01</v>
      </c>
      <c r="AA50" s="434">
        <f t="shared" si="221"/>
        <v>0</v>
      </c>
      <c r="AB50" s="434">
        <f t="shared" si="221"/>
        <v>0</v>
      </c>
      <c r="AC50" s="435">
        <f t="shared" si="221"/>
        <v>0</v>
      </c>
      <c r="AD50" s="434">
        <f t="shared" si="221"/>
        <v>0</v>
      </c>
      <c r="AE50" s="434">
        <f t="shared" si="221"/>
        <v>0.04</v>
      </c>
      <c r="AF50" s="434">
        <f t="shared" si="221"/>
        <v>0</v>
      </c>
      <c r="AG50" s="435">
        <f t="shared" si="221"/>
        <v>0.01</v>
      </c>
      <c r="AH50" s="434">
        <f t="shared" si="221"/>
        <v>0</v>
      </c>
      <c r="AI50" s="434">
        <f t="shared" si="221"/>
        <v>0.04</v>
      </c>
      <c r="AJ50" s="434">
        <f t="shared" si="221"/>
        <v>0</v>
      </c>
      <c r="AK50" s="435">
        <f t="shared" ref="AK50:BP50" si="222">IFERROR(AK40/$DE39,0)</f>
        <v>0</v>
      </c>
      <c r="AL50" s="434">
        <f t="shared" si="222"/>
        <v>0.01</v>
      </c>
      <c r="AM50" s="434">
        <f t="shared" si="222"/>
        <v>0.02</v>
      </c>
      <c r="AN50" s="436">
        <f t="shared" si="222"/>
        <v>0</v>
      </c>
      <c r="AO50" s="247">
        <f t="shared" si="222"/>
        <v>0</v>
      </c>
      <c r="AP50" s="248">
        <f t="shared" si="222"/>
        <v>0</v>
      </c>
      <c r="AQ50" s="248">
        <f t="shared" si="222"/>
        <v>0</v>
      </c>
      <c r="AR50" s="248">
        <f t="shared" si="222"/>
        <v>0</v>
      </c>
      <c r="AS50" s="338">
        <f t="shared" si="222"/>
        <v>0</v>
      </c>
      <c r="AT50" s="248">
        <f t="shared" si="222"/>
        <v>0</v>
      </c>
      <c r="AU50" s="248">
        <f t="shared" si="222"/>
        <v>0.03</v>
      </c>
      <c r="AV50" s="248">
        <f t="shared" si="222"/>
        <v>0</v>
      </c>
      <c r="AW50" s="354">
        <f t="shared" si="222"/>
        <v>0.01</v>
      </c>
      <c r="AX50" s="248">
        <f t="shared" si="222"/>
        <v>0.02</v>
      </c>
      <c r="AY50" s="248">
        <f t="shared" si="222"/>
        <v>0.02</v>
      </c>
      <c r="AZ50" s="248">
        <f t="shared" si="222"/>
        <v>0.03</v>
      </c>
      <c r="BA50" s="354">
        <f t="shared" si="222"/>
        <v>0.02</v>
      </c>
      <c r="BB50" s="248">
        <f t="shared" si="222"/>
        <v>0</v>
      </c>
      <c r="BC50" s="248">
        <f t="shared" si="222"/>
        <v>0.04</v>
      </c>
      <c r="BD50" s="248">
        <f t="shared" si="222"/>
        <v>0.02</v>
      </c>
      <c r="BE50" s="354">
        <f t="shared" si="222"/>
        <v>0</v>
      </c>
      <c r="BF50" s="248">
        <f t="shared" si="222"/>
        <v>0.01</v>
      </c>
      <c r="BG50" s="248">
        <f t="shared" si="222"/>
        <v>0.03</v>
      </c>
      <c r="BH50" s="249">
        <f t="shared" si="222"/>
        <v>0.02</v>
      </c>
      <c r="BI50" s="247">
        <f t="shared" si="222"/>
        <v>0</v>
      </c>
      <c r="BJ50" s="248">
        <f t="shared" si="222"/>
        <v>0</v>
      </c>
      <c r="BK50" s="248">
        <f t="shared" si="222"/>
        <v>0</v>
      </c>
      <c r="BL50" s="248">
        <f t="shared" si="222"/>
        <v>0</v>
      </c>
      <c r="BM50" s="338">
        <f t="shared" si="222"/>
        <v>0.01</v>
      </c>
      <c r="BN50" s="248">
        <f t="shared" si="222"/>
        <v>0</v>
      </c>
      <c r="BO50" s="248">
        <f t="shared" si="222"/>
        <v>0</v>
      </c>
      <c r="BP50" s="248">
        <f t="shared" si="222"/>
        <v>0</v>
      </c>
      <c r="BQ50" s="354">
        <f t="shared" ref="BQ50:CV50" si="223">IFERROR(BQ40/$DE39,0)</f>
        <v>0.01</v>
      </c>
      <c r="BR50" s="248">
        <f t="shared" si="223"/>
        <v>0</v>
      </c>
      <c r="BS50" s="248">
        <f t="shared" si="223"/>
        <v>0.01</v>
      </c>
      <c r="BT50" s="248">
        <f t="shared" si="223"/>
        <v>0</v>
      </c>
      <c r="BU50" s="354">
        <f t="shared" si="223"/>
        <v>0</v>
      </c>
      <c r="BV50" s="248">
        <f t="shared" si="223"/>
        <v>0</v>
      </c>
      <c r="BW50" s="248">
        <f t="shared" si="223"/>
        <v>0.02</v>
      </c>
      <c r="BX50" s="248">
        <f t="shared" si="223"/>
        <v>0.01</v>
      </c>
      <c r="BY50" s="354">
        <f t="shared" si="223"/>
        <v>0</v>
      </c>
      <c r="BZ50" s="248">
        <f t="shared" si="223"/>
        <v>0</v>
      </c>
      <c r="CA50" s="248">
        <f t="shared" si="223"/>
        <v>0.02</v>
      </c>
      <c r="CB50" s="249">
        <f t="shared" si="223"/>
        <v>0.02</v>
      </c>
      <c r="CC50" s="247">
        <f t="shared" si="223"/>
        <v>0</v>
      </c>
      <c r="CD50" s="248">
        <f t="shared" si="223"/>
        <v>0</v>
      </c>
      <c r="CE50" s="248">
        <f t="shared" si="223"/>
        <v>0</v>
      </c>
      <c r="CF50" s="248">
        <f t="shared" si="223"/>
        <v>0</v>
      </c>
      <c r="CG50" s="338">
        <f t="shared" si="223"/>
        <v>0</v>
      </c>
      <c r="CH50" s="248">
        <f t="shared" si="223"/>
        <v>0</v>
      </c>
      <c r="CI50" s="248">
        <f t="shared" si="223"/>
        <v>0</v>
      </c>
      <c r="CJ50" s="248">
        <f t="shared" si="223"/>
        <v>0.01</v>
      </c>
      <c r="CK50" s="354">
        <f t="shared" si="223"/>
        <v>0.02</v>
      </c>
      <c r="CL50" s="248">
        <f t="shared" si="223"/>
        <v>0.02</v>
      </c>
      <c r="CM50" s="248">
        <f t="shared" si="223"/>
        <v>0.01</v>
      </c>
      <c r="CN50" s="248">
        <f t="shared" si="223"/>
        <v>0.02</v>
      </c>
      <c r="CO50" s="354">
        <f t="shared" si="223"/>
        <v>0.05</v>
      </c>
      <c r="CP50" s="248">
        <f t="shared" si="223"/>
        <v>0.03</v>
      </c>
      <c r="CQ50" s="248">
        <f t="shared" si="223"/>
        <v>0.05</v>
      </c>
      <c r="CR50" s="248">
        <f t="shared" si="223"/>
        <v>0.03</v>
      </c>
      <c r="CS50" s="354">
        <f t="shared" si="223"/>
        <v>0.06</v>
      </c>
      <c r="CT50" s="248">
        <f t="shared" si="223"/>
        <v>0.04</v>
      </c>
      <c r="CU50" s="248">
        <f t="shared" si="223"/>
        <v>0.09</v>
      </c>
      <c r="CV50" s="248">
        <f t="shared" si="223"/>
        <v>0.05</v>
      </c>
      <c r="CW50" s="247">
        <f t="shared" ref="CW50:DB50" si="224">IFERROR(CW40/$DE39,0)</f>
        <v>0</v>
      </c>
      <c r="CX50" s="248">
        <f t="shared" si="224"/>
        <v>0</v>
      </c>
      <c r="CY50" s="248">
        <f t="shared" si="224"/>
        <v>0</v>
      </c>
      <c r="CZ50" s="248">
        <f t="shared" si="224"/>
        <v>0</v>
      </c>
      <c r="DA50" s="247">
        <f t="shared" si="224"/>
        <v>0.5</v>
      </c>
      <c r="DB50" s="248">
        <f t="shared" si="224"/>
        <v>0.5</v>
      </c>
      <c r="DC50" s="248">
        <f>IFERROR(DC40/#REF!,0)</f>
        <v>0</v>
      </c>
      <c r="DD50" s="217"/>
      <c r="DE50" s="250"/>
      <c r="DF50" s="251"/>
    </row>
    <row r="51" spans="2:110" s="2" customFormat="1" ht="16.5" hidden="1" outlineLevel="1" thickBot="1">
      <c r="B51" s="513"/>
      <c r="C51" s="521"/>
      <c r="D51" s="246" t="s">
        <v>627</v>
      </c>
      <c r="E51" s="254">
        <f>E50-E49</f>
        <v>0</v>
      </c>
      <c r="F51" s="255">
        <f t="shared" ref="F51" si="225">F50-F49</f>
        <v>0</v>
      </c>
      <c r="G51" s="255">
        <f t="shared" ref="G51" si="226">G50-G49</f>
        <v>0</v>
      </c>
      <c r="H51" s="255">
        <f t="shared" ref="H51" si="227">H50-H49</f>
        <v>0</v>
      </c>
      <c r="I51" s="355">
        <f t="shared" ref="I51" si="228">I50-I49</f>
        <v>0</v>
      </c>
      <c r="J51" s="255">
        <f t="shared" ref="J51" si="229">J50-J49</f>
        <v>0</v>
      </c>
      <c r="K51" s="255">
        <f t="shared" ref="K51" si="230">K50-K49</f>
        <v>0</v>
      </c>
      <c r="L51" s="255">
        <f t="shared" ref="L51" si="231">L50-L49</f>
        <v>0</v>
      </c>
      <c r="M51" s="355">
        <f t="shared" ref="M51" si="232">M50-M49</f>
        <v>0</v>
      </c>
      <c r="N51" s="255">
        <f t="shared" ref="N51" si="233">N50-N49</f>
        <v>0</v>
      </c>
      <c r="O51" s="255">
        <f t="shared" ref="O51" si="234">O50-O49</f>
        <v>0.01</v>
      </c>
      <c r="P51" s="255">
        <f t="shared" ref="P51" si="235">P50-P49</f>
        <v>0</v>
      </c>
      <c r="Q51" s="355">
        <f t="shared" ref="Q51" si="236">Q50-Q49</f>
        <v>0.01</v>
      </c>
      <c r="R51" s="255">
        <f t="shared" ref="R51" si="237">R50-R49</f>
        <v>0</v>
      </c>
      <c r="S51" s="255">
        <f t="shared" ref="S51" si="238">S50-S49</f>
        <v>-0.01</v>
      </c>
      <c r="T51" s="256">
        <f t="shared" ref="T51" si="239">T50-T49</f>
        <v>0.01</v>
      </c>
      <c r="U51" s="254">
        <f t="shared" ref="U51" si="240">U50-U49</f>
        <v>0</v>
      </c>
      <c r="V51" s="255">
        <f t="shared" ref="V51" si="241">V50-V49</f>
        <v>0</v>
      </c>
      <c r="W51" s="255">
        <f t="shared" ref="W51" si="242">W50-W49</f>
        <v>0</v>
      </c>
      <c r="X51" s="255">
        <f t="shared" ref="X51" si="243">X50-X49</f>
        <v>0</v>
      </c>
      <c r="Y51" s="437">
        <f t="shared" ref="Y51" si="244">Y50-Y49</f>
        <v>0</v>
      </c>
      <c r="Z51" s="438">
        <f t="shared" ref="Z51" si="245">Z50-Z49</f>
        <v>0.01</v>
      </c>
      <c r="AA51" s="438">
        <f t="shared" ref="AA51" si="246">AA50-AA49</f>
        <v>0</v>
      </c>
      <c r="AB51" s="438">
        <f t="shared" ref="AB51" si="247">AB50-AB49</f>
        <v>0</v>
      </c>
      <c r="AC51" s="439">
        <f t="shared" ref="AC51" si="248">AC50-AC49</f>
        <v>-0.01</v>
      </c>
      <c r="AD51" s="438">
        <f t="shared" ref="AD51" si="249">AD50-AD49</f>
        <v>0</v>
      </c>
      <c r="AE51" s="438">
        <f t="shared" ref="AE51" si="250">AE50-AE49</f>
        <v>0.02</v>
      </c>
      <c r="AF51" s="438">
        <f t="shared" ref="AF51" si="251">AF50-AF49</f>
        <v>0</v>
      </c>
      <c r="AG51" s="439">
        <f t="shared" ref="AG51" si="252">AG50-AG49</f>
        <v>0</v>
      </c>
      <c r="AH51" s="438">
        <f t="shared" ref="AH51" si="253">AH50-AH49</f>
        <v>0</v>
      </c>
      <c r="AI51" s="438">
        <f t="shared" ref="AI51" si="254">AI50-AI49</f>
        <v>0.02</v>
      </c>
      <c r="AJ51" s="438">
        <f t="shared" ref="AJ51" si="255">AJ50-AJ49</f>
        <v>0</v>
      </c>
      <c r="AK51" s="439">
        <f t="shared" ref="AK51" si="256">AK50-AK49</f>
        <v>0</v>
      </c>
      <c r="AL51" s="438">
        <f t="shared" ref="AL51" si="257">AL50-AL49</f>
        <v>0.01</v>
      </c>
      <c r="AM51" s="438">
        <f t="shared" ref="AM51" si="258">AM50-AM49</f>
        <v>0</v>
      </c>
      <c r="AN51" s="440">
        <f t="shared" ref="AN51" si="259">AN50-AN49</f>
        <v>0</v>
      </c>
      <c r="AO51" s="254">
        <f t="shared" ref="AO51" si="260">AO50-AO49</f>
        <v>0</v>
      </c>
      <c r="AP51" s="255">
        <f t="shared" ref="AP51" si="261">AP50-AP49</f>
        <v>0</v>
      </c>
      <c r="AQ51" s="255">
        <f t="shared" ref="AQ51" si="262">AQ50-AQ49</f>
        <v>0</v>
      </c>
      <c r="AR51" s="255">
        <f t="shared" ref="AR51" si="263">AR50-AR49</f>
        <v>0</v>
      </c>
      <c r="AS51" s="339">
        <f t="shared" ref="AS51" si="264">AS50-AS49</f>
        <v>0</v>
      </c>
      <c r="AT51" s="255">
        <f t="shared" ref="AT51" si="265">AT50-AT49</f>
        <v>0</v>
      </c>
      <c r="AU51" s="255">
        <f t="shared" ref="AU51" si="266">AU50-AU49</f>
        <v>1.9999999999999997E-2</v>
      </c>
      <c r="AV51" s="255">
        <f t="shared" ref="AV51" si="267">AV50-AV49</f>
        <v>-0.01</v>
      </c>
      <c r="AW51" s="355">
        <f t="shared" ref="AW51" si="268">AW50-AW49</f>
        <v>0</v>
      </c>
      <c r="AX51" s="255">
        <f t="shared" ref="AX51" si="269">AX50-AX49</f>
        <v>0.01</v>
      </c>
      <c r="AY51" s="255">
        <f t="shared" ref="AY51" si="270">AY50-AY49</f>
        <v>0</v>
      </c>
      <c r="AZ51" s="255">
        <f t="shared" ref="AZ51" si="271">AZ50-AZ49</f>
        <v>9.9999999999999985E-3</v>
      </c>
      <c r="BA51" s="355">
        <f t="shared" ref="BA51" si="272">BA50-BA49</f>
        <v>0.01</v>
      </c>
      <c r="BB51" s="255">
        <f t="shared" ref="BB51" si="273">BB50-BB49</f>
        <v>-0.01</v>
      </c>
      <c r="BC51" s="255">
        <f t="shared" ref="BC51" si="274">BC50-BC49</f>
        <v>1.0000000000000002E-2</v>
      </c>
      <c r="BD51" s="255">
        <f t="shared" ref="BD51" si="275">BD50-BD49</f>
        <v>-9.9999999999999985E-3</v>
      </c>
      <c r="BE51" s="355">
        <f t="shared" ref="BE51" si="276">BE50-BE49</f>
        <v>0</v>
      </c>
      <c r="BF51" s="255">
        <f t="shared" ref="BF51" si="277">BF50-BF49</f>
        <v>0</v>
      </c>
      <c r="BG51" s="255">
        <f t="shared" ref="BG51" si="278">BG50-BG49</f>
        <v>9.9999999999999985E-3</v>
      </c>
      <c r="BH51" s="256">
        <f t="shared" ref="BH51" si="279">BH50-BH49</f>
        <v>0</v>
      </c>
      <c r="BI51" s="254">
        <f t="shared" ref="BI51" si="280">BI50-BI49</f>
        <v>0</v>
      </c>
      <c r="BJ51" s="255">
        <f t="shared" ref="BJ51" si="281">BJ50-BJ49</f>
        <v>0</v>
      </c>
      <c r="BK51" s="255">
        <f t="shared" ref="BK51" si="282">BK50-BK49</f>
        <v>0</v>
      </c>
      <c r="BL51" s="255">
        <f t="shared" ref="BL51" si="283">BL50-BL49</f>
        <v>0</v>
      </c>
      <c r="BM51" s="339">
        <f t="shared" ref="BM51" si="284">BM50-BM49</f>
        <v>0.01</v>
      </c>
      <c r="BN51" s="255">
        <f t="shared" ref="BN51" si="285">BN50-BN49</f>
        <v>0</v>
      </c>
      <c r="BO51" s="255">
        <f t="shared" ref="BO51" si="286">BO50-BO49</f>
        <v>0</v>
      </c>
      <c r="BP51" s="255">
        <f t="shared" ref="BP51" si="287">BP50-BP49</f>
        <v>0</v>
      </c>
      <c r="BQ51" s="355">
        <f t="shared" ref="BQ51" si="288">BQ50-BQ49</f>
        <v>0.01</v>
      </c>
      <c r="BR51" s="255">
        <f t="shared" ref="BR51" si="289">BR50-BR49</f>
        <v>0</v>
      </c>
      <c r="BS51" s="255">
        <f t="shared" ref="BS51" si="290">BS50-BS49</f>
        <v>0</v>
      </c>
      <c r="BT51" s="255">
        <f t="shared" ref="BT51" si="291">BT50-BT49</f>
        <v>0</v>
      </c>
      <c r="BU51" s="355">
        <f t="shared" ref="BU51" si="292">BU50-BU49</f>
        <v>0</v>
      </c>
      <c r="BV51" s="255">
        <f t="shared" ref="BV51" si="293">BV50-BV49</f>
        <v>0</v>
      </c>
      <c r="BW51" s="255">
        <f t="shared" ref="BW51" si="294">BW50-BW49</f>
        <v>0.01</v>
      </c>
      <c r="BX51" s="255">
        <f t="shared" ref="BX51" si="295">BX50-BX49</f>
        <v>0</v>
      </c>
      <c r="BY51" s="355">
        <f t="shared" ref="BY51" si="296">BY50-BY49</f>
        <v>-0.01</v>
      </c>
      <c r="BZ51" s="255">
        <f t="shared" ref="BZ51" si="297">BZ50-BZ49</f>
        <v>0</v>
      </c>
      <c r="CA51" s="255">
        <f t="shared" ref="CA51" si="298">CA50-CA49</f>
        <v>0.01</v>
      </c>
      <c r="CB51" s="256">
        <f t="shared" ref="CB51" si="299">CB50-CB49</f>
        <v>0.01</v>
      </c>
      <c r="CC51" s="254">
        <f t="shared" ref="CC51" si="300">CC50-CC49</f>
        <v>0</v>
      </c>
      <c r="CD51" s="255">
        <f t="shared" ref="CD51" si="301">CD50-CD49</f>
        <v>0</v>
      </c>
      <c r="CE51" s="255">
        <f t="shared" ref="CE51" si="302">CE50-CE49</f>
        <v>0</v>
      </c>
      <c r="CF51" s="255">
        <f t="shared" ref="CF51" si="303">CF50-CF49</f>
        <v>0</v>
      </c>
      <c r="CG51" s="339">
        <f t="shared" ref="CG51" si="304">CG50-CG49</f>
        <v>0</v>
      </c>
      <c r="CH51" s="255">
        <f t="shared" ref="CH51" si="305">CH50-CH49</f>
        <v>0</v>
      </c>
      <c r="CI51" s="255">
        <f t="shared" ref="CI51" si="306">CI50-CI49</f>
        <v>0</v>
      </c>
      <c r="CJ51" s="255">
        <f t="shared" ref="CJ51" si="307">CJ50-CJ49</f>
        <v>0.01</v>
      </c>
      <c r="CK51" s="355">
        <f t="shared" ref="CK51" si="308">CK50-CK49</f>
        <v>0</v>
      </c>
      <c r="CL51" s="255">
        <f t="shared" ref="CL51" si="309">CL50-CL49</f>
        <v>0.01</v>
      </c>
      <c r="CM51" s="255">
        <f t="shared" ref="CM51" si="310">CM50-CM49</f>
        <v>-1.9999999999999997E-2</v>
      </c>
      <c r="CN51" s="255">
        <f t="shared" ref="CN51" si="311">CN50-CN49</f>
        <v>0.01</v>
      </c>
      <c r="CO51" s="355">
        <f t="shared" ref="CO51" si="312">CO50-CO49</f>
        <v>0</v>
      </c>
      <c r="CP51" s="255">
        <f t="shared" ref="CP51" si="313">CP50-CP49</f>
        <v>9.9999999999999985E-3</v>
      </c>
      <c r="CQ51" s="255">
        <f t="shared" ref="CQ51" si="314">CQ50-CQ49</f>
        <v>-9.999999999999995E-3</v>
      </c>
      <c r="CR51" s="255">
        <f t="shared" ref="CR51" si="315">CR50-CR49</f>
        <v>9.9999999999999985E-3</v>
      </c>
      <c r="CS51" s="355">
        <f t="shared" ref="CS51" si="316">CS50-CS49</f>
        <v>0</v>
      </c>
      <c r="CT51" s="255">
        <f t="shared" ref="CT51" si="317">CT50-CT49</f>
        <v>0</v>
      </c>
      <c r="CU51" s="255">
        <f t="shared" ref="CU51" si="318">CU50-CU49</f>
        <v>9.999999999999995E-3</v>
      </c>
      <c r="CV51" s="255">
        <f t="shared" ref="CV51" si="319">CV50-CV49</f>
        <v>1.0000000000000002E-2</v>
      </c>
      <c r="CW51" s="254">
        <f t="shared" ref="CW51" si="320">CW50-CW49</f>
        <v>0</v>
      </c>
      <c r="CX51" s="255">
        <f t="shared" ref="CX51" si="321">CX50-CX49</f>
        <v>0</v>
      </c>
      <c r="CY51" s="255">
        <f t="shared" ref="CY51" si="322">CY50-CY49</f>
        <v>0</v>
      </c>
      <c r="CZ51" s="255">
        <f t="shared" ref="CZ51" si="323">CZ50-CZ49</f>
        <v>0</v>
      </c>
      <c r="DA51" s="254">
        <f t="shared" ref="DA51" si="324">DA50-DA49</f>
        <v>0</v>
      </c>
      <c r="DB51" s="255">
        <f t="shared" ref="DB51" si="325">DB50-DB49</f>
        <v>0</v>
      </c>
      <c r="DC51" s="255">
        <f t="shared" ref="DC51" si="326">DC50-DC49</f>
        <v>0</v>
      </c>
      <c r="DD51" s="217"/>
      <c r="DE51" s="264"/>
      <c r="DF51" s="265"/>
    </row>
    <row r="52" spans="2:110" s="2" customFormat="1" ht="16.5" collapsed="1" thickTop="1">
      <c r="B52" s="511" t="s">
        <v>621</v>
      </c>
      <c r="C52" s="518" t="str">
        <f>aurora_data!A1856</f>
        <v>06.06.00-06.11.30</v>
      </c>
      <c r="D52" s="205" t="s">
        <v>261</v>
      </c>
      <c r="E52" s="206">
        <f>IF(aurora_data!D1856-INT(aurora_data!D1856)&gt;=0.75, INT(aurora_data!D1856)+1, INT(aurora_data!D1856))</f>
        <v>0</v>
      </c>
      <c r="F52" s="207">
        <f>IF(aurora_data!E1856-INT(aurora_data!E1856)&gt;=0.75, INT(aurora_data!E1856)+1, INT(aurora_data!E1856))</f>
        <v>0</v>
      </c>
      <c r="G52" s="207">
        <f>IF(aurora_data!F1856-INT(aurora_data!F1856)&gt;=0.75, INT(aurora_data!F1856)+1, INT(aurora_data!F1856))</f>
        <v>0</v>
      </c>
      <c r="H52" s="207">
        <f>IF(aurora_data!G1856-INT(aurora_data!G1856)&gt;=0.75, INT(aurora_data!G1856)+1, INT(aurora_data!G1856))</f>
        <v>0</v>
      </c>
      <c r="I52" s="347">
        <f>IF(aurora_data!H1856-INT(aurora_data!H1856)&gt;=0.75, INT(aurora_data!H1856)+1, INT(aurora_data!H1856))</f>
        <v>0</v>
      </c>
      <c r="J52" s="207">
        <f>IF(aurora_data!I1856-INT(aurora_data!I1856)&gt;=0.75, INT(aurora_data!I1856)+1, INT(aurora_data!I1856))</f>
        <v>0</v>
      </c>
      <c r="K52" s="207">
        <f>IF(aurora_data!J1856-INT(aurora_data!J1856)&gt;=0.75, INT(aurora_data!J1856)+1, INT(aurora_data!J1856))</f>
        <v>0</v>
      </c>
      <c r="L52" s="207">
        <f>IF(aurora_data!K1856-INT(aurora_data!K1856)&gt;=0.75, INT(aurora_data!K1856)+1, INT(aurora_data!K1856))</f>
        <v>0</v>
      </c>
      <c r="M52" s="347">
        <f>IF(aurora_data!L1856-INT(aurora_data!L1856)&gt;=0.75, INT(aurora_data!L1856)+1, INT(aurora_data!L1856))</f>
        <v>0</v>
      </c>
      <c r="N52" s="207">
        <f>IF(aurora_data!M1856-INT(aurora_data!M1856)&gt;=0.75, INT(aurora_data!M1856)+1, INT(aurora_data!M1856))</f>
        <v>0</v>
      </c>
      <c r="O52" s="207">
        <f>IF(aurora_data!N1856-INT(aurora_data!N1856)&gt;=0.75, INT(aurora_data!N1856)+1, INT(aurora_data!N1856))</f>
        <v>0</v>
      </c>
      <c r="P52" s="207">
        <f>IF(aurora_data!O1856-INT(aurora_data!O1856)&gt;=0.75, INT(aurora_data!O1856)+1, INT(aurora_data!O1856))</f>
        <v>0</v>
      </c>
      <c r="Q52" s="347">
        <f>IF(aurora_data!P1856-INT(aurora_data!P1856)&gt;=0.75, INT(aurora_data!P1856)+1, INT(aurora_data!P1856))</f>
        <v>0</v>
      </c>
      <c r="R52" s="207">
        <f>IF(aurora_data!Q1856-INT(aurora_data!Q1856)&gt;=0.75, INT(aurora_data!Q1856)+1, INT(aurora_data!Q1856))</f>
        <v>0</v>
      </c>
      <c r="S52" s="207">
        <f>IF(aurora_data!R1856-INT(aurora_data!R1856)&gt;=0.75, INT(aurora_data!R1856)+1, INT(aurora_data!R1856))</f>
        <v>1</v>
      </c>
      <c r="T52" s="208">
        <f>IF(aurora_data!S1856-INT(aurora_data!S1856)&gt;=0.75, INT(aurora_data!S1856)+1, INT(aurora_data!S1856))</f>
        <v>1</v>
      </c>
      <c r="U52" s="206">
        <f>IF(aurora_data!T1856-INT(aurora_data!T1856)&gt;=0.75, INT(aurora_data!T1856)+1, INT(aurora_data!T1856))</f>
        <v>0</v>
      </c>
      <c r="V52" s="207">
        <f>IF(aurora_data!U1856-INT(aurora_data!U1856)&gt;=0.75, INT(aurora_data!U1856)+1, INT(aurora_data!U1856))</f>
        <v>0</v>
      </c>
      <c r="W52" s="207">
        <f>IF(aurora_data!V1856-INT(aurora_data!V1856)&gt;=0.75, INT(aurora_data!V1856)+1, INT(aurora_data!V1856))</f>
        <v>0</v>
      </c>
      <c r="X52" s="207">
        <f>IF(aurora_data!W1856-INT(aurora_data!W1856)&gt;=0.75, INT(aurora_data!W1856)+1, INT(aurora_data!W1856))</f>
        <v>0</v>
      </c>
      <c r="Y52" s="441">
        <f>IF(aurora_data!X1856-INT(aurora_data!X1856)&gt;=0.75, INT(aurora_data!X1856)+1, INT(aurora_data!X1856))</f>
        <v>0</v>
      </c>
      <c r="Z52" s="442">
        <f>IF(aurora_data!Y1856-INT(aurora_data!Y1856)&gt;=0.75, INT(aurora_data!Y1856)+1, INT(aurora_data!Y1856))</f>
        <v>0</v>
      </c>
      <c r="AA52" s="442">
        <f>IF(aurora_data!Z1856-INT(aurora_data!Z1856)&gt;=0.75, INT(aurora_data!Z1856)+1, INT(aurora_data!Z1856))</f>
        <v>0</v>
      </c>
      <c r="AB52" s="442">
        <f>IF(aurora_data!AA1856-INT(aurora_data!AA1856)&gt;=0.75, INT(aurora_data!AA1856)+1, INT(aurora_data!AA1856))</f>
        <v>0</v>
      </c>
      <c r="AC52" s="443">
        <f>IF(aurora_data!AB1856-INT(aurora_data!AB1856)&gt;=0.75, INT(aurora_data!AB1856)+1, INT(aurora_data!AB1856))</f>
        <v>1</v>
      </c>
      <c r="AD52" s="442">
        <f>IF(aurora_data!AC1856-INT(aurora_data!AC1856)&gt;=0.75, INT(aurora_data!AC1856)+1, INT(aurora_data!AC1856))</f>
        <v>0</v>
      </c>
      <c r="AE52" s="442">
        <f>IF(aurora_data!AD1856-INT(aurora_data!AD1856)&gt;=0.75, INT(aurora_data!AD1856)+1, INT(aurora_data!AD1856))</f>
        <v>2</v>
      </c>
      <c r="AF52" s="442">
        <f>IF(aurora_data!AE1856-INT(aurora_data!AE1856)&gt;=0.75, INT(aurora_data!AE1856)+1, INT(aurora_data!AE1856))</f>
        <v>0</v>
      </c>
      <c r="AG52" s="443">
        <f>IF(aurora_data!AF1856-INT(aurora_data!AF1856)&gt;=0.75, INT(aurora_data!AF1856)+1, INT(aurora_data!AF1856))</f>
        <v>1</v>
      </c>
      <c r="AH52" s="442">
        <f>IF(aurora_data!AG1856-INT(aurora_data!AG1856)&gt;=0.75, INT(aurora_data!AG1856)+1, INT(aurora_data!AG1856))</f>
        <v>0</v>
      </c>
      <c r="AI52" s="442">
        <f>IF(aurora_data!AH1856-INT(aurora_data!AH1856)&gt;=0.75, INT(aurora_data!AH1856)+1, INT(aurora_data!AH1856))</f>
        <v>2</v>
      </c>
      <c r="AJ52" s="442">
        <f>IF(aurora_data!AI1856-INT(aurora_data!AI1856)&gt;=0.75, INT(aurora_data!AI1856)+1, INT(aurora_data!AI1856))</f>
        <v>0</v>
      </c>
      <c r="AK52" s="443">
        <f>IF(aurora_data!AJ1856-INT(aurora_data!AJ1856)&gt;=0.75, INT(aurora_data!AJ1856)+1, INT(aurora_data!AJ1856))</f>
        <v>0</v>
      </c>
      <c r="AL52" s="442">
        <f>IF(aurora_data!AK1856-INT(aurora_data!AK1856)&gt;=0.75, INT(aurora_data!AK1856)+1, INT(aurora_data!AK1856))</f>
        <v>0</v>
      </c>
      <c r="AM52" s="442">
        <f>IF(aurora_data!AL1856-INT(aurora_data!AL1856)&gt;=0.75, INT(aurora_data!AL1856)+1, INT(aurora_data!AL1856))</f>
        <v>2</v>
      </c>
      <c r="AN52" s="444">
        <f>IF(aurora_data!AM1856-INT(aurora_data!AM1856)&gt;=0.75, INT(aurora_data!AM1856)+1, INT(aurora_data!AM1856))</f>
        <v>0</v>
      </c>
      <c r="AO52" s="206">
        <f>IF(aurora_data!AN1856-INT(aurora_data!AN1856)&gt;=0.75, INT(aurora_data!AN1856)+1, INT(aurora_data!AN1856))</f>
        <v>0</v>
      </c>
      <c r="AP52" s="207">
        <f>IF(aurora_data!AO1856-INT(aurora_data!AO1856)&gt;=0.75, INT(aurora_data!AO1856)+1, INT(aurora_data!AO1856))</f>
        <v>0</v>
      </c>
      <c r="AQ52" s="207">
        <f>IF(aurora_data!AP1856-INT(aurora_data!AP1856)&gt;=0.75, INT(aurora_data!AP1856)+1, INT(aurora_data!AP1856))</f>
        <v>0</v>
      </c>
      <c r="AR52" s="207">
        <f>IF(aurora_data!AQ1856-INT(aurora_data!AQ1856)&gt;=0.75, INT(aurora_data!AQ1856)+1, INT(aurora_data!AQ1856))</f>
        <v>0</v>
      </c>
      <c r="AS52" s="331">
        <f>IF(aurora_data!AR1856-INT(aurora_data!AR1856)&gt;=0.75, INT(aurora_data!AR1856)+1, INT(aurora_data!AR1856))</f>
        <v>0</v>
      </c>
      <c r="AT52" s="207">
        <f>IF(aurora_data!AS1856-INT(aurora_data!AS1856)&gt;=0.75, INT(aurora_data!AS1856)+1, INT(aurora_data!AS1856))</f>
        <v>0</v>
      </c>
      <c r="AU52" s="207">
        <f>IF(aurora_data!AT1856-INT(aurora_data!AT1856)&gt;=0.75, INT(aurora_data!AT1856)+1, INT(aurora_data!AT1856))</f>
        <v>1</v>
      </c>
      <c r="AV52" s="207">
        <f>IF(aurora_data!AU1856-INT(aurora_data!AU1856)&gt;=0.75, INT(aurora_data!AU1856)+1, INT(aurora_data!AU1856))</f>
        <v>1</v>
      </c>
      <c r="AW52" s="347">
        <f>IF(aurora_data!AV1856-INT(aurora_data!AV1856)&gt;=0.75, INT(aurora_data!AV1856)+1, INT(aurora_data!AV1856))</f>
        <v>1</v>
      </c>
      <c r="AX52" s="207">
        <f>IF(aurora_data!AW1856-INT(aurora_data!AW1856)&gt;=0.75, INT(aurora_data!AW1856)+1, INT(aurora_data!AW1856))</f>
        <v>1</v>
      </c>
      <c r="AY52" s="207">
        <f>IF(aurora_data!AX1856-INT(aurora_data!AX1856)&gt;=0.75, INT(aurora_data!AX1856)+1, INT(aurora_data!AX1856))</f>
        <v>2</v>
      </c>
      <c r="AZ52" s="207">
        <f>IF(aurora_data!AY1856-INT(aurora_data!AY1856)&gt;=0.75, INT(aurora_data!AY1856)+1, INT(aurora_data!AY1856))</f>
        <v>2</v>
      </c>
      <c r="BA52" s="347">
        <f>IF(aurora_data!AZ1856-INT(aurora_data!AZ1856)&gt;=0.75, INT(aurora_data!AZ1856)+1, INT(aurora_data!AZ1856))</f>
        <v>1</v>
      </c>
      <c r="BB52" s="207">
        <f>IF(aurora_data!BA1856-INT(aurora_data!BA1856)&gt;=0.75, INT(aurora_data!BA1856)+1, INT(aurora_data!BA1856))</f>
        <v>1</v>
      </c>
      <c r="BC52" s="207">
        <f>IF(aurora_data!BB1856-INT(aurora_data!BB1856)&gt;=0.75, INT(aurora_data!BB1856)+1, INT(aurora_data!BB1856))</f>
        <v>3</v>
      </c>
      <c r="BD52" s="207">
        <f>IF(aurora_data!BC1856-INT(aurora_data!BC1856)&gt;=0.75, INT(aurora_data!BC1856)+1, INT(aurora_data!BC1856))</f>
        <v>3</v>
      </c>
      <c r="BE52" s="347">
        <f>IF(aurora_data!BD1856-INT(aurora_data!BD1856)&gt;=0.75, INT(aurora_data!BD1856)+1, INT(aurora_data!BD1856))</f>
        <v>0</v>
      </c>
      <c r="BF52" s="207">
        <f>IF(aurora_data!BE1856-INT(aurora_data!BE1856)&gt;=0.75, INT(aurora_data!BE1856)+1, INT(aurora_data!BE1856))</f>
        <v>1</v>
      </c>
      <c r="BG52" s="207">
        <f>IF(aurora_data!BF1856-INT(aurora_data!BF1856)&gt;=0.75, INT(aurora_data!BF1856)+1, INT(aurora_data!BF1856))</f>
        <v>2</v>
      </c>
      <c r="BH52" s="208">
        <f>IF(aurora_data!BG1856-INT(aurora_data!BG1856)&gt;=0.75, INT(aurora_data!BG1856)+1, INT(aurora_data!BG1856))</f>
        <v>2</v>
      </c>
      <c r="BI52" s="206">
        <f>IF(aurora_data!BH1856-INT(aurora_data!BH1856)&gt;=0.75, INT(aurora_data!BH1856)+1, INT(aurora_data!BH1856))</f>
        <v>0</v>
      </c>
      <c r="BJ52" s="207">
        <f>IF(aurora_data!BI1856-INT(aurora_data!BI1856)&gt;=0.75, INT(aurora_data!BI1856)+1, INT(aurora_data!BI1856))</f>
        <v>0</v>
      </c>
      <c r="BK52" s="207">
        <f>IF(aurora_data!BJ1856-INT(aurora_data!BJ1856)&gt;=0.75, INT(aurora_data!BJ1856)+1, INT(aurora_data!BJ1856))</f>
        <v>0</v>
      </c>
      <c r="BL52" s="207">
        <f>IF(aurora_data!BK1856-INT(aurora_data!BK1856)&gt;=0.75, INT(aurora_data!BK1856)+1, INT(aurora_data!BK1856))</f>
        <v>0</v>
      </c>
      <c r="BM52" s="331">
        <f>IF(aurora_data!BL1856-INT(aurora_data!BL1856)&gt;=0.75, INT(aurora_data!BL1856)+1, INT(aurora_data!BL1856))</f>
        <v>0</v>
      </c>
      <c r="BN52" s="207">
        <f>IF(aurora_data!BM1856-INT(aurora_data!BM1856)&gt;=0.75, INT(aurora_data!BM1856)+1, INT(aurora_data!BM1856))</f>
        <v>0</v>
      </c>
      <c r="BO52" s="207">
        <f>IF(aurora_data!BN1856-INT(aurora_data!BN1856)&gt;=0.75, INT(aurora_data!BN1856)+1, INT(aurora_data!BN1856))</f>
        <v>0</v>
      </c>
      <c r="BP52" s="207">
        <f>IF(aurora_data!BO1856-INT(aurora_data!BO1856)&gt;=0.75, INT(aurora_data!BO1856)+1, INT(aurora_data!BO1856))</f>
        <v>0</v>
      </c>
      <c r="BQ52" s="347">
        <f>IF(aurora_data!BP1856-INT(aurora_data!BP1856)&gt;=0.75, INT(aurora_data!BP1856)+1, INT(aurora_data!BP1856))</f>
        <v>0</v>
      </c>
      <c r="BR52" s="207">
        <f>IF(aurora_data!BQ1856-INT(aurora_data!BQ1856)&gt;=0.75, INT(aurora_data!BQ1856)+1, INT(aurora_data!BQ1856))</f>
        <v>0</v>
      </c>
      <c r="BS52" s="207">
        <f>IF(aurora_data!BR1856-INT(aurora_data!BR1856)&gt;=0.75, INT(aurora_data!BR1856)+1, INT(aurora_data!BR1856))</f>
        <v>1</v>
      </c>
      <c r="BT52" s="207">
        <f>IF(aurora_data!BS1856-INT(aurora_data!BS1856)&gt;=0.75, INT(aurora_data!BS1856)+1, INT(aurora_data!BS1856))</f>
        <v>0</v>
      </c>
      <c r="BU52" s="347">
        <f>IF(aurora_data!BT1856-INT(aurora_data!BT1856)&gt;=0.75, INT(aurora_data!BT1856)+1, INT(aurora_data!BT1856))</f>
        <v>0</v>
      </c>
      <c r="BV52" s="207">
        <f>IF(aurora_data!BU1856-INT(aurora_data!BU1856)&gt;=0.75, INT(aurora_data!BU1856)+1, INT(aurora_data!BU1856))</f>
        <v>0</v>
      </c>
      <c r="BW52" s="207">
        <f>IF(aurora_data!BV1856-INT(aurora_data!BV1856)&gt;=0.75, INT(aurora_data!BV1856)+1, INT(aurora_data!BV1856))</f>
        <v>1</v>
      </c>
      <c r="BX52" s="207">
        <f>IF(aurora_data!BW1856-INT(aurora_data!BW1856)&gt;=0.75, INT(aurora_data!BW1856)+1, INT(aurora_data!BW1856))</f>
        <v>1</v>
      </c>
      <c r="BY52" s="347">
        <f>IF(aurora_data!BX1856-INT(aurora_data!BX1856)&gt;=0.75, INT(aurora_data!BX1856)+1, INT(aurora_data!BX1856))</f>
        <v>1</v>
      </c>
      <c r="BZ52" s="207">
        <f>IF(aurora_data!BY1856-INT(aurora_data!BY1856)&gt;=0.75, INT(aurora_data!BY1856)+1, INT(aurora_data!BY1856))</f>
        <v>0</v>
      </c>
      <c r="CA52" s="207">
        <f>IF(aurora_data!BZ1856-INT(aurora_data!BZ1856)&gt;=0.75, INT(aurora_data!BZ1856)+1, INT(aurora_data!BZ1856))</f>
        <v>1</v>
      </c>
      <c r="CB52" s="208">
        <f>IF(aurora_data!CA1856-INT(aurora_data!CA1856)&gt;=0.75, INT(aurora_data!CA1856)+1, INT(aurora_data!CA1856))</f>
        <v>1</v>
      </c>
      <c r="CC52" s="206">
        <f>IF(aurora_data!CB1856-INT(aurora_data!CB1856)&gt;=0.75, INT(aurora_data!CB1856)+1, INT(aurora_data!CB1856))</f>
        <v>0</v>
      </c>
      <c r="CD52" s="207">
        <f>IF(aurora_data!CC1856-INT(aurora_data!CC1856)&gt;=0.75, INT(aurora_data!CC1856)+1, INT(aurora_data!CC1856))</f>
        <v>0</v>
      </c>
      <c r="CE52" s="207">
        <f>IF(aurora_data!CD1856-INT(aurora_data!CD1856)&gt;=0.75, INT(aurora_data!CD1856)+1, INT(aurora_data!CD1856))</f>
        <v>0</v>
      </c>
      <c r="CF52" s="207">
        <f>IF(aurora_data!CE1856-INT(aurora_data!CE1856)&gt;=0.75, INT(aurora_data!CE1856)+1, INT(aurora_data!CE1856))</f>
        <v>0</v>
      </c>
      <c r="CG52" s="331">
        <f>IF(aurora_data!CF1856-INT(aurora_data!CF1856)&gt;=0.75, INT(aurora_data!CF1856)+1, INT(aurora_data!CF1856))</f>
        <v>0</v>
      </c>
      <c r="CH52" s="207">
        <f>IF(aurora_data!CG1856-INT(aurora_data!CG1856)&gt;=0.75, INT(aurora_data!CG1856)+1, INT(aurora_data!CG1856))</f>
        <v>0</v>
      </c>
      <c r="CI52" s="207">
        <f>IF(aurora_data!CH1856-INT(aurora_data!CH1856)&gt;=0.75, INT(aurora_data!CH1856)+1, INT(aurora_data!CH1856))</f>
        <v>0</v>
      </c>
      <c r="CJ52" s="207">
        <f>IF(aurora_data!CI1856-INT(aurora_data!CI1856)&gt;=0.75, INT(aurora_data!CI1856)+1, INT(aurora_data!CI1856))</f>
        <v>0</v>
      </c>
      <c r="CK52" s="347">
        <f>IF(aurora_data!CJ1856-INT(aurora_data!CJ1856)&gt;=0.75, INT(aurora_data!CJ1856)+1, INT(aurora_data!CJ1856))</f>
        <v>2</v>
      </c>
      <c r="CL52" s="207">
        <f>IF(aurora_data!CK1856-INT(aurora_data!CK1856)&gt;=0.75, INT(aurora_data!CK1856)+1, INT(aurora_data!CK1856))</f>
        <v>1</v>
      </c>
      <c r="CM52" s="207">
        <f>IF(aurora_data!CL1856-INT(aurora_data!CL1856)&gt;=0.75, INT(aurora_data!CL1856)+1, INT(aurora_data!CL1856))</f>
        <v>3</v>
      </c>
      <c r="CN52" s="207">
        <f>IF(aurora_data!CM1856-INT(aurora_data!CM1856)&gt;=0.75, INT(aurora_data!CM1856)+1, INT(aurora_data!CM1856))</f>
        <v>1</v>
      </c>
      <c r="CO52" s="347">
        <f>IF(aurora_data!CN1856-INT(aurora_data!CN1856)&gt;=0.75, INT(aurora_data!CN1856)+1, INT(aurora_data!CN1856))</f>
        <v>5</v>
      </c>
      <c r="CP52" s="207">
        <f>IF(aurora_data!CO1856-INT(aurora_data!CO1856)&gt;=0.75, INT(aurora_data!CO1856)+1, INT(aurora_data!CO1856))</f>
        <v>2</v>
      </c>
      <c r="CQ52" s="207">
        <f>IF(aurora_data!CP1856-INT(aurora_data!CP1856)&gt;=0.75, INT(aurora_data!CP1856)+1, INT(aurora_data!CP1856))</f>
        <v>6</v>
      </c>
      <c r="CR52" s="207">
        <f>IF(aurora_data!CQ1856-INT(aurora_data!CQ1856)&gt;=0.75, INT(aurora_data!CQ1856)+1, INT(aurora_data!CQ1856))</f>
        <v>2</v>
      </c>
      <c r="CS52" s="347">
        <f>IF(aurora_data!CR1856-INT(aurora_data!CR1856)&gt;=0.75, INT(aurora_data!CR1856)+1, INT(aurora_data!CR1856))</f>
        <v>6</v>
      </c>
      <c r="CT52" s="207">
        <f>IF(aurora_data!CS1856-INT(aurora_data!CS1856)&gt;=0.75, INT(aurora_data!CS1856)+1, INT(aurora_data!CS1856))</f>
        <v>4</v>
      </c>
      <c r="CU52" s="207">
        <f>IF(aurora_data!CT1856-INT(aurora_data!CT1856)&gt;=0.75, INT(aurora_data!CT1856)+1, INT(aurora_data!CT1856))</f>
        <v>8</v>
      </c>
      <c r="CV52" s="207">
        <f>IF(aurora_data!CU1856-INT(aurora_data!CU1856)&gt;=0.75, INT(aurora_data!CU1856)+1, INT(aurora_data!CU1856))</f>
        <v>4</v>
      </c>
      <c r="CW52" s="206">
        <f>IF(aurora_data!CV1856-INT(aurora_data!CV1856)&gt;=0.75, INT(aurora_data!CV1856)+1, INT(aurora_data!CV1856))</f>
        <v>0</v>
      </c>
      <c r="CX52" s="207">
        <f>IF(aurora_data!CW1856-INT(aurora_data!CW1856)&gt;=0.75, INT(aurora_data!CW1856)+1, INT(aurora_data!CW1856))</f>
        <v>0</v>
      </c>
      <c r="CY52" s="207">
        <f>IF(aurora_data!CX1856-INT(aurora_data!CX1856)&gt;=0.75, INT(aurora_data!CX1856)+1, INT(aurora_data!CX1856))</f>
        <v>0</v>
      </c>
      <c r="CZ52" s="207">
        <f>IF(aurora_data!CY1856-INT(aurora_data!CY1856)&gt;=0.75, INT(aurora_data!CY1856)+1, INT(aurora_data!CY1856))</f>
        <v>0</v>
      </c>
      <c r="DA52" s="206">
        <f>IF(aurora_data!CZ1856-INT(aurora_data!CZ1856)&gt;=0.75, INT(aurora_data!CZ1856)+1, INT(aurora_data!CZ1856))</f>
        <v>50</v>
      </c>
      <c r="DB52" s="207">
        <f>IF(aurora_data!DA1856-INT(aurora_data!DA1856)&gt;=0.75, INT(aurora_data!DA1856)+1, INT(aurora_data!DA1856))</f>
        <v>50</v>
      </c>
      <c r="DC52" s="207">
        <f>IF(aurora_data!DB1856-INT(aurora_data!DB1856)&gt;=0.75, INT(aurora_data!DB1856)+1, INT(aurora_data!DB1856))</f>
        <v>100</v>
      </c>
      <c r="DD52" s="363" t="s">
        <v>622</v>
      </c>
      <c r="DE52" s="209">
        <f>IF(aurora_data!DB1856-INT(aurora_data!DB1856)&gt;=0.75, INT(aurora_data!DB1856)+1, INT(aurora_data!DB1856))</f>
        <v>100</v>
      </c>
      <c r="DF52" s="259">
        <f t="shared" ref="DF52:DF59" si="327">DE52/$DE$52</f>
        <v>1</v>
      </c>
    </row>
    <row r="53" spans="2:110" s="405" customFormat="1">
      <c r="B53" s="512"/>
      <c r="C53" s="519"/>
      <c r="D53" s="454" t="s">
        <v>264</v>
      </c>
      <c r="E53" s="397">
        <f>IF(aurora_data!D1857-INT(aurora_data!D1857)&gt;=0.75, INT(aurora_data!D1857)+1, INT(aurora_data!D1857))</f>
        <v>0</v>
      </c>
      <c r="F53" s="397">
        <f>IF(aurora_data!E1857-INT(aurora_data!E1857)&gt;=0.75, INT(aurora_data!E1857)+1, INT(aurora_data!E1857))</f>
        <v>0</v>
      </c>
      <c r="G53" s="397">
        <f>IF(aurora_data!F1857-INT(aurora_data!F1857)&gt;=0.75, INT(aurora_data!F1857)+1, INT(aurora_data!F1857))</f>
        <v>0</v>
      </c>
      <c r="H53" s="397">
        <f>IF(aurora_data!G1857-INT(aurora_data!G1857)&gt;=0.75, INT(aurora_data!G1857)+1, INT(aurora_data!G1857))</f>
        <v>0</v>
      </c>
      <c r="I53" s="398">
        <f>IF(aurora_data!H1857-INT(aurora_data!H1857)&gt;=0.75, INT(aurora_data!H1857)+1, INT(aurora_data!H1857))</f>
        <v>0</v>
      </c>
      <c r="J53" s="397">
        <f>IF(aurora_data!I1857-INT(aurora_data!I1857)&gt;=0.75, INT(aurora_data!I1857)+1, INT(aurora_data!I1857))</f>
        <v>0</v>
      </c>
      <c r="K53" s="397">
        <f>IF(aurora_data!J1857-INT(aurora_data!J1857)&gt;=0.75, INT(aurora_data!J1857)+1, INT(aurora_data!J1857))</f>
        <v>0</v>
      </c>
      <c r="L53" s="397">
        <f>IF(aurora_data!K1857-INT(aurora_data!K1857)&gt;=0.75, INT(aurora_data!K1857)+1, INT(aurora_data!K1857))</f>
        <v>0</v>
      </c>
      <c r="M53" s="398">
        <f>IF(aurora_data!L1857-INT(aurora_data!L1857)&gt;=0.75, INT(aurora_data!L1857)+1, INT(aurora_data!L1857))</f>
        <v>1</v>
      </c>
      <c r="N53" s="397">
        <f>IF(aurora_data!M1857-INT(aurora_data!M1857)&gt;=0.75, INT(aurora_data!M1857)+1, INT(aurora_data!M1857))</f>
        <v>0</v>
      </c>
      <c r="O53" s="397">
        <f>IF(aurora_data!N1857-INT(aurora_data!N1857)&gt;=0.75, INT(aurora_data!N1857)+1, INT(aurora_data!N1857))</f>
        <v>0</v>
      </c>
      <c r="P53" s="397">
        <f>IF(aurora_data!O1857-INT(aurora_data!O1857)&gt;=0.75, INT(aurora_data!O1857)+1, INT(aurora_data!O1857))</f>
        <v>0</v>
      </c>
      <c r="Q53" s="398">
        <f>IF(aurora_data!P1857-INT(aurora_data!P1857)&gt;=0.75, INT(aurora_data!P1857)+1, INT(aurora_data!P1857))</f>
        <v>0</v>
      </c>
      <c r="R53" s="397">
        <f>IF(aurora_data!Q1857-INT(aurora_data!Q1857)&gt;=0.75, INT(aurora_data!Q1857)+1, INT(aurora_data!Q1857))</f>
        <v>0</v>
      </c>
      <c r="S53" s="397">
        <f>IF(aurora_data!R1857-INT(aurora_data!R1857)&gt;=0.75, INT(aurora_data!R1857)+1, INT(aurora_data!R1857))</f>
        <v>0</v>
      </c>
      <c r="T53" s="399">
        <f>IF(aurora_data!S1857-INT(aurora_data!S1857)&gt;=0.75, INT(aurora_data!S1857)+1, INT(aurora_data!S1857))</f>
        <v>3</v>
      </c>
      <c r="U53" s="400">
        <f>IF(aurora_data!T1857-INT(aurora_data!T1857)&gt;=0.75, INT(aurora_data!T1857)+1, INT(aurora_data!T1857))</f>
        <v>0</v>
      </c>
      <c r="V53" s="397">
        <f>IF(aurora_data!U1857-INT(aurora_data!U1857)&gt;=0.75, INT(aurora_data!U1857)+1, INT(aurora_data!U1857))</f>
        <v>0</v>
      </c>
      <c r="W53" s="397">
        <f>IF(aurora_data!V1857-INT(aurora_data!V1857)&gt;=0.75, INT(aurora_data!V1857)+1, INT(aurora_data!V1857))</f>
        <v>0</v>
      </c>
      <c r="X53" s="397">
        <f>IF(aurora_data!W1857-INT(aurora_data!W1857)&gt;=0.75, INT(aurora_data!W1857)+1, INT(aurora_data!W1857))</f>
        <v>0</v>
      </c>
      <c r="Y53" s="340">
        <f>IF(aurora_data!X1857-INT(aurora_data!X1857)&gt;=0.75, INT(aurora_data!X1857)+1, INT(aurora_data!X1857))</f>
        <v>1</v>
      </c>
      <c r="Z53" s="214">
        <f>IF(aurora_data!Y1857-INT(aurora_data!Y1857)&gt;=0.75, INT(aurora_data!Y1857)+1, INT(aurora_data!Y1857))</f>
        <v>0</v>
      </c>
      <c r="AA53" s="214">
        <f>IF(aurora_data!Z1857-INT(aurora_data!Z1857)&gt;=0.75, INT(aurora_data!Z1857)+1, INT(aurora_data!Z1857))</f>
        <v>0</v>
      </c>
      <c r="AB53" s="214">
        <f>IF(aurora_data!AA1857-INT(aurora_data!AA1857)&gt;=0.75, INT(aurora_data!AA1857)+1, INT(aurora_data!AA1857))</f>
        <v>0</v>
      </c>
      <c r="AC53" s="356">
        <f>IF(aurora_data!AB1857-INT(aurora_data!AB1857)&gt;=0.75, INT(aurora_data!AB1857)+1, INT(aurora_data!AB1857))</f>
        <v>2</v>
      </c>
      <c r="AD53" s="214">
        <f>IF(aurora_data!AC1857-INT(aurora_data!AC1857)&gt;=0.75, INT(aurora_data!AC1857)+1, INT(aurora_data!AC1857))</f>
        <v>1</v>
      </c>
      <c r="AE53" s="214">
        <f>IF(aurora_data!AD1857-INT(aurora_data!AD1857)&gt;=0.75, INT(aurora_data!AD1857)+1, INT(aurora_data!AD1857))</f>
        <v>1</v>
      </c>
      <c r="AF53" s="214">
        <f>IF(aurora_data!AE1857-INT(aurora_data!AE1857)&gt;=0.75, INT(aurora_data!AE1857)+1, INT(aurora_data!AE1857))</f>
        <v>0</v>
      </c>
      <c r="AG53" s="356">
        <f>IF(aurora_data!AF1857-INT(aurora_data!AF1857)&gt;=0.75, INT(aurora_data!AF1857)+1, INT(aurora_data!AF1857))</f>
        <v>1</v>
      </c>
      <c r="AH53" s="214">
        <f>IF(aurora_data!AG1857-INT(aurora_data!AG1857)&gt;=0.75, INT(aurora_data!AG1857)+1, INT(aurora_data!AG1857))</f>
        <v>0</v>
      </c>
      <c r="AI53" s="214">
        <f>IF(aurora_data!AH1857-INT(aurora_data!AH1857)&gt;=0.75, INT(aurora_data!AH1857)+1, INT(aurora_data!AH1857))</f>
        <v>1</v>
      </c>
      <c r="AJ53" s="214">
        <f>IF(aurora_data!AI1857-INT(aurora_data!AI1857)&gt;=0.75, INT(aurora_data!AI1857)+1, INT(aurora_data!AI1857))</f>
        <v>0</v>
      </c>
      <c r="AK53" s="356">
        <f>IF(aurora_data!AJ1857-INT(aurora_data!AJ1857)&gt;=0.75, INT(aurora_data!AJ1857)+1, INT(aurora_data!AJ1857))</f>
        <v>0</v>
      </c>
      <c r="AL53" s="214">
        <f>IF(aurora_data!AK1857-INT(aurora_data!AK1857)&gt;=0.75, INT(aurora_data!AK1857)+1, INT(aurora_data!AK1857))</f>
        <v>2</v>
      </c>
      <c r="AM53" s="214">
        <f>IF(aurora_data!AL1857-INT(aurora_data!AL1857)&gt;=0.75, INT(aurora_data!AL1857)+1, INT(aurora_data!AL1857))</f>
        <v>4</v>
      </c>
      <c r="AN53" s="216">
        <f>IF(aurora_data!AM1857-INT(aurora_data!AM1857)&gt;=0.75, INT(aurora_data!AM1857)+1, INT(aurora_data!AM1857))</f>
        <v>0</v>
      </c>
      <c r="AO53" s="400">
        <f>IF(aurora_data!AN1857-INT(aurora_data!AN1857)&gt;=0.75, INT(aurora_data!AN1857)+1, INT(aurora_data!AN1857))</f>
        <v>0</v>
      </c>
      <c r="AP53" s="397">
        <f>IF(aurora_data!AO1857-INT(aurora_data!AO1857)&gt;=0.75, INT(aurora_data!AO1857)+1, INT(aurora_data!AO1857))</f>
        <v>0</v>
      </c>
      <c r="AQ53" s="397">
        <f>IF(aurora_data!AP1857-INT(aurora_data!AP1857)&gt;=0.75, INT(aurora_data!AP1857)+1, INT(aurora_data!AP1857))</f>
        <v>0</v>
      </c>
      <c r="AR53" s="397">
        <f>IF(aurora_data!AQ1857-INT(aurora_data!AQ1857)&gt;=0.75, INT(aurora_data!AQ1857)+1, INT(aurora_data!AQ1857))</f>
        <v>0</v>
      </c>
      <c r="AS53" s="401">
        <f>IF(aurora_data!AR1857-INT(aurora_data!AR1857)&gt;=0.75, INT(aurora_data!AR1857)+1, INT(aurora_data!AR1857))</f>
        <v>1</v>
      </c>
      <c r="AT53" s="397">
        <f>IF(aurora_data!AS1857-INT(aurora_data!AS1857)&gt;=0.75, INT(aurora_data!AS1857)+1, INT(aurora_data!AS1857))</f>
        <v>0</v>
      </c>
      <c r="AU53" s="397">
        <f>IF(aurora_data!AT1857-INT(aurora_data!AT1857)&gt;=0.75, INT(aurora_data!AT1857)+1, INT(aurora_data!AT1857))</f>
        <v>2</v>
      </c>
      <c r="AV53" s="397">
        <f>IF(aurora_data!AU1857-INT(aurora_data!AU1857)&gt;=0.75, INT(aurora_data!AU1857)+1, INT(aurora_data!AU1857))</f>
        <v>0</v>
      </c>
      <c r="AW53" s="398">
        <f>IF(aurora_data!AV1857-INT(aurora_data!AV1857)&gt;=0.75, INT(aurora_data!AV1857)+1, INT(aurora_data!AV1857))</f>
        <v>0</v>
      </c>
      <c r="AX53" s="397">
        <f>IF(aurora_data!AW1857-INT(aurora_data!AW1857)&gt;=0.75, INT(aurora_data!AW1857)+1, INT(aurora_data!AW1857))</f>
        <v>2</v>
      </c>
      <c r="AY53" s="397">
        <f>IF(aurora_data!AX1857-INT(aurora_data!AX1857)&gt;=0.75, INT(aurora_data!AX1857)+1, INT(aurora_data!AX1857))</f>
        <v>3</v>
      </c>
      <c r="AZ53" s="397">
        <f>IF(aurora_data!AY1857-INT(aurora_data!AY1857)&gt;=0.75, INT(aurora_data!AY1857)+1, INT(aurora_data!AY1857))</f>
        <v>3</v>
      </c>
      <c r="BA53" s="398">
        <f>IF(aurora_data!AZ1857-INT(aurora_data!AZ1857)&gt;=0.75, INT(aurora_data!AZ1857)+1, INT(aurora_data!AZ1857))</f>
        <v>1</v>
      </c>
      <c r="BB53" s="397">
        <f>IF(aurora_data!BA1857-INT(aurora_data!BA1857)&gt;=0.75, INT(aurora_data!BA1857)+1, INT(aurora_data!BA1857))</f>
        <v>2</v>
      </c>
      <c r="BC53" s="397">
        <f>IF(aurora_data!BB1857-INT(aurora_data!BB1857)&gt;=0.75, INT(aurora_data!BB1857)+1, INT(aurora_data!BB1857))</f>
        <v>1</v>
      </c>
      <c r="BD53" s="397">
        <f>IF(aurora_data!BC1857-INT(aurora_data!BC1857)&gt;=0.75, INT(aurora_data!BC1857)+1, INT(aurora_data!BC1857))</f>
        <v>4</v>
      </c>
      <c r="BE53" s="398">
        <f>IF(aurora_data!BD1857-INT(aurora_data!BD1857)&gt;=0.75, INT(aurora_data!BD1857)+1, INT(aurora_data!BD1857))</f>
        <v>0</v>
      </c>
      <c r="BF53" s="397">
        <f>IF(aurora_data!BE1857-INT(aurora_data!BE1857)&gt;=0.75, INT(aurora_data!BE1857)+1, INT(aurora_data!BE1857))</f>
        <v>0</v>
      </c>
      <c r="BG53" s="397">
        <f>IF(aurora_data!BF1857-INT(aurora_data!BF1857)&gt;=0.75, INT(aurora_data!BF1857)+1, INT(aurora_data!BF1857))</f>
        <v>4</v>
      </c>
      <c r="BH53" s="399">
        <f>IF(aurora_data!BG1857-INT(aurora_data!BG1857)&gt;=0.75, INT(aurora_data!BG1857)+1, INT(aurora_data!BG1857))</f>
        <v>2</v>
      </c>
      <c r="BI53" s="400">
        <f>IF(aurora_data!BH1857-INT(aurora_data!BH1857)&gt;=0.75, INT(aurora_data!BH1857)+1, INT(aurora_data!BH1857))</f>
        <v>0</v>
      </c>
      <c r="BJ53" s="397">
        <f>IF(aurora_data!BI1857-INT(aurora_data!BI1857)&gt;=0.75, INT(aurora_data!BI1857)+1, INT(aurora_data!BI1857))</f>
        <v>0</v>
      </c>
      <c r="BK53" s="397">
        <f>IF(aurora_data!BJ1857-INT(aurora_data!BJ1857)&gt;=0.75, INT(aurora_data!BJ1857)+1, INT(aurora_data!BJ1857))</f>
        <v>0</v>
      </c>
      <c r="BL53" s="397">
        <f>IF(aurora_data!BK1857-INT(aurora_data!BK1857)&gt;=0.75, INT(aurora_data!BK1857)+1, INT(aurora_data!BK1857))</f>
        <v>0</v>
      </c>
      <c r="BM53" s="401">
        <f>IF(aurora_data!BL1857-INT(aurora_data!BL1857)&gt;=0.75, INT(aurora_data!BL1857)+1, INT(aurora_data!BL1857))</f>
        <v>0</v>
      </c>
      <c r="BN53" s="397">
        <f>IF(aurora_data!BM1857-INT(aurora_data!BM1857)&gt;=0.75, INT(aurora_data!BM1857)+1, INT(aurora_data!BM1857))</f>
        <v>0</v>
      </c>
      <c r="BO53" s="397">
        <f>IF(aurora_data!BN1857-INT(aurora_data!BN1857)&gt;=0.75, INT(aurora_data!BN1857)+1, INT(aurora_data!BN1857))</f>
        <v>0</v>
      </c>
      <c r="BP53" s="397">
        <f>IF(aurora_data!BO1857-INT(aurora_data!BO1857)&gt;=0.75, INT(aurora_data!BO1857)+1, INT(aurora_data!BO1857))</f>
        <v>0</v>
      </c>
      <c r="BQ53" s="398">
        <f>IF(aurora_data!BP1857-INT(aurora_data!BP1857)&gt;=0.75, INT(aurora_data!BP1857)+1, INT(aurora_data!BP1857))</f>
        <v>1</v>
      </c>
      <c r="BR53" s="397">
        <f>IF(aurora_data!BQ1857-INT(aurora_data!BQ1857)&gt;=0.75, INT(aurora_data!BQ1857)+1, INT(aurora_data!BQ1857))</f>
        <v>0</v>
      </c>
      <c r="BS53" s="397">
        <f>IF(aurora_data!BR1857-INT(aurora_data!BR1857)&gt;=0.75, INT(aurora_data!BR1857)+1, INT(aurora_data!BR1857))</f>
        <v>1</v>
      </c>
      <c r="BT53" s="397">
        <f>IF(aurora_data!BS1857-INT(aurora_data!BS1857)&gt;=0.75, INT(aurora_data!BS1857)+1, INT(aurora_data!BS1857))</f>
        <v>0</v>
      </c>
      <c r="BU53" s="398">
        <f>IF(aurora_data!BT1857-INT(aurora_data!BT1857)&gt;=0.75, INT(aurora_data!BT1857)+1, INT(aurora_data!BT1857))</f>
        <v>1</v>
      </c>
      <c r="BV53" s="397">
        <f>IF(aurora_data!BU1857-INT(aurora_data!BU1857)&gt;=0.75, INT(aurora_data!BU1857)+1, INT(aurora_data!BU1857))</f>
        <v>0</v>
      </c>
      <c r="BW53" s="397">
        <f>IF(aurora_data!BV1857-INT(aurora_data!BV1857)&gt;=0.75, INT(aurora_data!BV1857)+1, INT(aurora_data!BV1857))</f>
        <v>1</v>
      </c>
      <c r="BX53" s="397">
        <f>IF(aurora_data!BW1857-INT(aurora_data!BW1857)&gt;=0.75, INT(aurora_data!BW1857)+1, INT(aurora_data!BW1857))</f>
        <v>1</v>
      </c>
      <c r="BY53" s="398">
        <f>IF(aurora_data!BX1857-INT(aurora_data!BX1857)&gt;=0.75, INT(aurora_data!BX1857)+1, INT(aurora_data!BX1857))</f>
        <v>0</v>
      </c>
      <c r="BZ53" s="397">
        <f>IF(aurora_data!BY1857-INT(aurora_data!BY1857)&gt;=0.75, INT(aurora_data!BY1857)+1, INT(aurora_data!BY1857))</f>
        <v>1</v>
      </c>
      <c r="CA53" s="397">
        <f>IF(aurora_data!BZ1857-INT(aurora_data!BZ1857)&gt;=0.75, INT(aurora_data!BZ1857)+1, INT(aurora_data!BZ1857))</f>
        <v>1</v>
      </c>
      <c r="CB53" s="399">
        <f>IF(aurora_data!CA1857-INT(aurora_data!CA1857)&gt;=0.75, INT(aurora_data!CA1857)+1, INT(aurora_data!CA1857))</f>
        <v>2</v>
      </c>
      <c r="CC53" s="400">
        <f>IF(aurora_data!CB1857-INT(aurora_data!CB1857)&gt;=0.75, INT(aurora_data!CB1857)+1, INT(aurora_data!CB1857))</f>
        <v>0</v>
      </c>
      <c r="CD53" s="397">
        <f>IF(aurora_data!CC1857-INT(aurora_data!CC1857)&gt;=0.75, INT(aurora_data!CC1857)+1, INT(aurora_data!CC1857))</f>
        <v>0</v>
      </c>
      <c r="CE53" s="397">
        <f>IF(aurora_data!CD1857-INT(aurora_data!CD1857)&gt;=0.75, INT(aurora_data!CD1857)+1, INT(aurora_data!CD1857))</f>
        <v>0</v>
      </c>
      <c r="CF53" s="397">
        <f>IF(aurora_data!CE1857-INT(aurora_data!CE1857)&gt;=0.75, INT(aurora_data!CE1857)+1, INT(aurora_data!CE1857))</f>
        <v>0</v>
      </c>
      <c r="CG53" s="401">
        <f>IF(aurora_data!CF1857-INT(aurora_data!CF1857)&gt;=0.75, INT(aurora_data!CF1857)+1, INT(aurora_data!CF1857))</f>
        <v>0</v>
      </c>
      <c r="CH53" s="397">
        <f>IF(aurora_data!CG1857-INT(aurora_data!CG1857)&gt;=0.75, INT(aurora_data!CG1857)+1, INT(aurora_data!CG1857))</f>
        <v>0</v>
      </c>
      <c r="CI53" s="397">
        <f>IF(aurora_data!CH1857-INT(aurora_data!CH1857)&gt;=0.75, INT(aurora_data!CH1857)+1, INT(aurora_data!CH1857))</f>
        <v>0</v>
      </c>
      <c r="CJ53" s="397">
        <f>IF(aurora_data!CI1857-INT(aurora_data!CI1857)&gt;=0.75, INT(aurora_data!CI1857)+1, INT(aurora_data!CI1857))</f>
        <v>1</v>
      </c>
      <c r="CK53" s="398">
        <f>IF(aurora_data!CJ1857-INT(aurora_data!CJ1857)&gt;=0.75, INT(aurora_data!CJ1857)+1, INT(aurora_data!CJ1857))</f>
        <v>1</v>
      </c>
      <c r="CL53" s="397">
        <f>IF(aurora_data!CK1857-INT(aurora_data!CK1857)&gt;=0.75, INT(aurora_data!CK1857)+1, INT(aurora_data!CK1857))</f>
        <v>1</v>
      </c>
      <c r="CM53" s="397">
        <f>IF(aurora_data!CL1857-INT(aurora_data!CL1857)&gt;=0.75, INT(aurora_data!CL1857)+1, INT(aurora_data!CL1857))</f>
        <v>4</v>
      </c>
      <c r="CN53" s="397">
        <f>IF(aurora_data!CM1857-INT(aurora_data!CM1857)&gt;=0.75, INT(aurora_data!CM1857)+1, INT(aurora_data!CM1857))</f>
        <v>1</v>
      </c>
      <c r="CO53" s="398">
        <f>IF(aurora_data!CN1857-INT(aurora_data!CN1857)&gt;=0.75, INT(aurora_data!CN1857)+1, INT(aurora_data!CN1857))</f>
        <v>5</v>
      </c>
      <c r="CP53" s="397">
        <f>IF(aurora_data!CO1857-INT(aurora_data!CO1857)&gt;=0.75, INT(aurora_data!CO1857)+1, INT(aurora_data!CO1857))</f>
        <v>1</v>
      </c>
      <c r="CQ53" s="397">
        <f>IF(aurora_data!CP1857-INT(aurora_data!CP1857)&gt;=0.75, INT(aurora_data!CP1857)+1, INT(aurora_data!CP1857))</f>
        <v>9</v>
      </c>
      <c r="CR53" s="397">
        <f>IF(aurora_data!CQ1857-INT(aurora_data!CQ1857)&gt;=0.75, INT(aurora_data!CQ1857)+1, INT(aurora_data!CQ1857))</f>
        <v>1</v>
      </c>
      <c r="CS53" s="398">
        <f>IF(aurora_data!CR1857-INT(aurora_data!CR1857)&gt;=0.75, INT(aurora_data!CR1857)+1, INT(aurora_data!CR1857))</f>
        <v>6</v>
      </c>
      <c r="CT53" s="397">
        <f>IF(aurora_data!CS1857-INT(aurora_data!CS1857)&gt;=0.75, INT(aurora_data!CS1857)+1, INT(aurora_data!CS1857))</f>
        <v>5</v>
      </c>
      <c r="CU53" s="397">
        <f>IF(aurora_data!CT1857-INT(aurora_data!CT1857)&gt;=0.75, INT(aurora_data!CT1857)+1, INT(aurora_data!CT1857))</f>
        <v>9</v>
      </c>
      <c r="CV53" s="397">
        <f>IF(aurora_data!CU1857-INT(aurora_data!CU1857)&gt;=0.75, INT(aurora_data!CU1857)+1, INT(aurora_data!CU1857))</f>
        <v>5</v>
      </c>
      <c r="CW53" s="400">
        <f>IF(aurora_data!CV1857-INT(aurora_data!CV1857)&gt;=0.75, INT(aurora_data!CV1857)+1, INT(aurora_data!CV1857))</f>
        <v>0</v>
      </c>
      <c r="CX53" s="397">
        <f>IF(aurora_data!CW1857-INT(aurora_data!CW1857)&gt;=0.75, INT(aurora_data!CW1857)+1, INT(aurora_data!CW1857))</f>
        <v>0</v>
      </c>
      <c r="CY53" s="397">
        <f>IF(aurora_data!CX1857-INT(aurora_data!CX1857)&gt;=0.75, INT(aurora_data!CX1857)+1, INT(aurora_data!CX1857))</f>
        <v>0</v>
      </c>
      <c r="CZ53" s="397">
        <f>IF(aurora_data!CY1857-INT(aurora_data!CY1857)&gt;=0.75, INT(aurora_data!CY1857)+1, INT(aurora_data!CY1857))</f>
        <v>0</v>
      </c>
      <c r="DA53" s="400">
        <f>IF(aurora_data!CZ1857-INT(aurora_data!CZ1857)&gt;=0.75, INT(aurora_data!CZ1857)+1, INT(aurora_data!CZ1857))</f>
        <v>50</v>
      </c>
      <c r="DB53" s="397">
        <f>IF(aurora_data!DA1857-INT(aurora_data!DA1857)&gt;=0.75, INT(aurora_data!DA1857)+1, INT(aurora_data!DA1857))</f>
        <v>50</v>
      </c>
      <c r="DC53" s="397">
        <f>IF(aurora_data!DB1857-INT(aurora_data!DB1857)&gt;=0.75, INT(aurora_data!DB1857)+1, INT(aurora_data!DB1857))</f>
        <v>100</v>
      </c>
      <c r="DD53" s="402" t="s">
        <v>622</v>
      </c>
      <c r="DE53" s="403">
        <f>IF(aurora_data!DB1857-INT(aurora_data!DB1857)&gt;=0.75, INT(aurora_data!DB1857)+1, INT(aurora_data!DB1857))</f>
        <v>100</v>
      </c>
      <c r="DF53" s="404">
        <f t="shared" si="327"/>
        <v>1</v>
      </c>
    </row>
    <row r="54" spans="2:110" s="405" customFormat="1">
      <c r="B54" s="512"/>
      <c r="C54" s="519"/>
      <c r="D54" s="396" t="s">
        <v>265</v>
      </c>
      <c r="E54" s="403">
        <f>IF(aurora_data!D1858-INT(aurora_data!D1858)&gt;=0.75, INT(aurora_data!D1858)+1, INT(aurora_data!D1858))</f>
        <v>0</v>
      </c>
      <c r="F54" s="407">
        <f>IF(aurora_data!E1858-INT(aurora_data!E1858)&gt;=0.75, INT(aurora_data!E1858)+1, INT(aurora_data!E1858))</f>
        <v>0</v>
      </c>
      <c r="G54" s="407">
        <f>IF(aurora_data!F1858-INT(aurora_data!F1858)&gt;=0.75, INT(aurora_data!F1858)+1, INT(aurora_data!F1858))</f>
        <v>0</v>
      </c>
      <c r="H54" s="407">
        <f>IF(aurora_data!G1858-INT(aurora_data!G1858)&gt;=0.75, INT(aurora_data!G1858)+1, INT(aurora_data!G1858))</f>
        <v>0</v>
      </c>
      <c r="I54" s="408">
        <f>IF(aurora_data!H1858-INT(aurora_data!H1858)&gt;=0.75, INT(aurora_data!H1858)+1, INT(aurora_data!H1858))</f>
        <v>0</v>
      </c>
      <c r="J54" s="407">
        <f>IF(aurora_data!I1858-INT(aurora_data!I1858)&gt;=0.75, INT(aurora_data!I1858)+1, INT(aurora_data!I1858))</f>
        <v>1</v>
      </c>
      <c r="K54" s="407">
        <f>IF(aurora_data!J1858-INT(aurora_data!J1858)&gt;=0.75, INT(aurora_data!J1858)+1, INT(aurora_data!J1858))</f>
        <v>0</v>
      </c>
      <c r="L54" s="407">
        <f>IF(aurora_data!K1858-INT(aurora_data!K1858)&gt;=0.75, INT(aurora_data!K1858)+1, INT(aurora_data!K1858))</f>
        <v>0</v>
      </c>
      <c r="M54" s="408">
        <f>IF(aurora_data!L1858-INT(aurora_data!L1858)&gt;=0.75, INT(aurora_data!L1858)+1, INT(aurora_data!L1858))</f>
        <v>0</v>
      </c>
      <c r="N54" s="407">
        <f>IF(aurora_data!M1858-INT(aurora_data!M1858)&gt;=0.75, INT(aurora_data!M1858)+1, INT(aurora_data!M1858))</f>
        <v>0</v>
      </c>
      <c r="O54" s="407">
        <f>IF(aurora_data!N1858-INT(aurora_data!N1858)&gt;=0.75, INT(aurora_data!N1858)+1, INT(aurora_data!N1858))</f>
        <v>0</v>
      </c>
      <c r="P54" s="407">
        <f>IF(aurora_data!O1858-INT(aurora_data!O1858)&gt;=0.75, INT(aurora_data!O1858)+1, INT(aurora_data!O1858))</f>
        <v>0</v>
      </c>
      <c r="Q54" s="408">
        <f>IF(aurora_data!P1858-INT(aurora_data!P1858)&gt;=0.75, INT(aurora_data!P1858)+1, INT(aurora_data!P1858))</f>
        <v>0</v>
      </c>
      <c r="R54" s="407">
        <f>IF(aurora_data!Q1858-INT(aurora_data!Q1858)&gt;=0.75, INT(aurora_data!Q1858)+1, INT(aurora_data!Q1858))</f>
        <v>0</v>
      </c>
      <c r="S54" s="407">
        <f>IF(aurora_data!R1858-INT(aurora_data!R1858)&gt;=0.75, INT(aurora_data!R1858)+1, INT(aurora_data!R1858))</f>
        <v>0</v>
      </c>
      <c r="T54" s="409">
        <f>IF(aurora_data!S1858-INT(aurora_data!S1858)&gt;=0.75, INT(aurora_data!S1858)+1, INT(aurora_data!S1858))</f>
        <v>0</v>
      </c>
      <c r="U54" s="403">
        <f>IF(aurora_data!T1858-INT(aurora_data!T1858)&gt;=0.75, INT(aurora_data!T1858)+1, INT(aurora_data!T1858))</f>
        <v>0</v>
      </c>
      <c r="V54" s="407">
        <f>IF(aurora_data!U1858-INT(aurora_data!U1858)&gt;=0.75, INT(aurora_data!U1858)+1, INT(aurora_data!U1858))</f>
        <v>0</v>
      </c>
      <c r="W54" s="407">
        <f>IF(aurora_data!V1858-INT(aurora_data!V1858)&gt;=0.75, INT(aurora_data!V1858)+1, INT(aurora_data!V1858))</f>
        <v>0</v>
      </c>
      <c r="X54" s="407">
        <f>IF(aurora_data!W1858-INT(aurora_data!W1858)&gt;=0.75, INT(aurora_data!W1858)+1, INT(aurora_data!W1858))</f>
        <v>0</v>
      </c>
      <c r="Y54" s="410">
        <f>IF(aurora_data!X1858-INT(aurora_data!X1858)&gt;=0.75, INT(aurora_data!X1858)+1, INT(aurora_data!X1858))</f>
        <v>0</v>
      </c>
      <c r="Z54" s="407">
        <f>IF(aurora_data!Y1858-INT(aurora_data!Y1858)&gt;=0.75, INT(aurora_data!Y1858)+1, INT(aurora_data!Y1858))</f>
        <v>0</v>
      </c>
      <c r="AA54" s="407">
        <f>IF(aurora_data!Z1858-INT(aurora_data!Z1858)&gt;=0.75, INT(aurora_data!Z1858)+1, INT(aurora_data!Z1858))</f>
        <v>0</v>
      </c>
      <c r="AB54" s="407">
        <f>IF(aurora_data!AA1858-INT(aurora_data!AA1858)&gt;=0.75, INT(aurora_data!AA1858)+1, INT(aurora_data!AA1858))</f>
        <v>0</v>
      </c>
      <c r="AC54" s="408">
        <f>IF(aurora_data!AB1858-INT(aurora_data!AB1858)&gt;=0.75, INT(aurora_data!AB1858)+1, INT(aurora_data!AB1858))</f>
        <v>0</v>
      </c>
      <c r="AD54" s="407">
        <f>IF(aurora_data!AC1858-INT(aurora_data!AC1858)&gt;=0.75, INT(aurora_data!AC1858)+1, INT(aurora_data!AC1858))</f>
        <v>0</v>
      </c>
      <c r="AE54" s="407">
        <f>IF(aurora_data!AD1858-INT(aurora_data!AD1858)&gt;=0.75, INT(aurora_data!AD1858)+1, INT(aurora_data!AD1858))</f>
        <v>0</v>
      </c>
      <c r="AF54" s="407">
        <f>IF(aurora_data!AE1858-INT(aurora_data!AE1858)&gt;=0.75, INT(aurora_data!AE1858)+1, INT(aurora_data!AE1858))</f>
        <v>0</v>
      </c>
      <c r="AG54" s="408">
        <f>IF(aurora_data!AF1858-INT(aurora_data!AF1858)&gt;=0.75, INT(aurora_data!AF1858)+1, INT(aurora_data!AF1858))</f>
        <v>0</v>
      </c>
      <c r="AH54" s="407">
        <f>IF(aurora_data!AG1858-INT(aurora_data!AG1858)&gt;=0.75, INT(aurora_data!AG1858)+1, INT(aurora_data!AG1858))</f>
        <v>0</v>
      </c>
      <c r="AI54" s="407">
        <f>IF(aurora_data!AH1858-INT(aurora_data!AH1858)&gt;=0.75, INT(aurora_data!AH1858)+1, INT(aurora_data!AH1858))</f>
        <v>0</v>
      </c>
      <c r="AJ54" s="407">
        <f>IF(aurora_data!AI1858-INT(aurora_data!AI1858)&gt;=0.75, INT(aurora_data!AI1858)+1, INT(aurora_data!AI1858))</f>
        <v>0</v>
      </c>
      <c r="AK54" s="408">
        <f>IF(aurora_data!AJ1858-INT(aurora_data!AJ1858)&gt;=0.75, INT(aurora_data!AJ1858)+1, INT(aurora_data!AJ1858))</f>
        <v>1</v>
      </c>
      <c r="AL54" s="407">
        <f>IF(aurora_data!AK1858-INT(aurora_data!AK1858)&gt;=0.75, INT(aurora_data!AK1858)+1, INT(aurora_data!AK1858))</f>
        <v>0</v>
      </c>
      <c r="AM54" s="407">
        <f>IF(aurora_data!AL1858-INT(aurora_data!AL1858)&gt;=0.75, INT(aurora_data!AL1858)+1, INT(aurora_data!AL1858))</f>
        <v>0</v>
      </c>
      <c r="AN54" s="409">
        <f>IF(aurora_data!AM1858-INT(aurora_data!AM1858)&gt;=0.75, INT(aurora_data!AM1858)+1, INT(aurora_data!AM1858))</f>
        <v>0</v>
      </c>
      <c r="AO54" s="403">
        <f>IF(aurora_data!AN1858-INT(aurora_data!AN1858)&gt;=0.75, INT(aurora_data!AN1858)+1, INT(aurora_data!AN1858))</f>
        <v>0</v>
      </c>
      <c r="AP54" s="407">
        <f>IF(aurora_data!AO1858-INT(aurora_data!AO1858)&gt;=0.75, INT(aurora_data!AO1858)+1, INT(aurora_data!AO1858))</f>
        <v>0</v>
      </c>
      <c r="AQ54" s="407">
        <f>IF(aurora_data!AP1858-INT(aurora_data!AP1858)&gt;=0.75, INT(aurora_data!AP1858)+1, INT(aurora_data!AP1858))</f>
        <v>0</v>
      </c>
      <c r="AR54" s="407">
        <f>IF(aurora_data!AQ1858-INT(aurora_data!AQ1858)&gt;=0.75, INT(aurora_data!AQ1858)+1, INT(aurora_data!AQ1858))</f>
        <v>0</v>
      </c>
      <c r="AS54" s="410">
        <f>IF(aurora_data!AR1858-INT(aurora_data!AR1858)&gt;=0.75, INT(aurora_data!AR1858)+1, INT(aurora_data!AR1858))</f>
        <v>0</v>
      </c>
      <c r="AT54" s="407">
        <f>IF(aurora_data!AS1858-INT(aurora_data!AS1858)&gt;=0.75, INT(aurora_data!AS1858)+1, INT(aurora_data!AS1858))</f>
        <v>0</v>
      </c>
      <c r="AU54" s="407">
        <f>IF(aurora_data!AT1858-INT(aurora_data!AT1858)&gt;=0.75, INT(aurora_data!AT1858)+1, INT(aurora_data!AT1858))</f>
        <v>0</v>
      </c>
      <c r="AV54" s="407">
        <f>IF(aurora_data!AU1858-INT(aurora_data!AU1858)&gt;=0.75, INT(aurora_data!AU1858)+1, INT(aurora_data!AU1858))</f>
        <v>0</v>
      </c>
      <c r="AW54" s="408">
        <f>IF(aurora_data!AV1858-INT(aurora_data!AV1858)&gt;=0.75, INT(aurora_data!AV1858)+1, INT(aurora_data!AV1858))</f>
        <v>1</v>
      </c>
      <c r="AX54" s="407">
        <f>IF(aurora_data!AW1858-INT(aurora_data!AW1858)&gt;=0.75, INT(aurora_data!AW1858)+1, INT(aurora_data!AW1858))</f>
        <v>0</v>
      </c>
      <c r="AY54" s="407">
        <f>IF(aurora_data!AX1858-INT(aurora_data!AX1858)&gt;=0.75, INT(aurora_data!AX1858)+1, INT(aurora_data!AX1858))</f>
        <v>3</v>
      </c>
      <c r="AZ54" s="407">
        <f>IF(aurora_data!AY1858-INT(aurora_data!AY1858)&gt;=0.75, INT(aurora_data!AY1858)+1, INT(aurora_data!AY1858))</f>
        <v>1</v>
      </c>
      <c r="BA54" s="408">
        <f>IF(aurora_data!AZ1858-INT(aurora_data!AZ1858)&gt;=0.75, INT(aurora_data!AZ1858)+1, INT(aurora_data!AZ1858))</f>
        <v>0</v>
      </c>
      <c r="BB54" s="407">
        <f>IF(aurora_data!BA1858-INT(aurora_data!BA1858)&gt;=0.75, INT(aurora_data!BA1858)+1, INT(aurora_data!BA1858))</f>
        <v>0</v>
      </c>
      <c r="BC54" s="407">
        <f>IF(aurora_data!BB1858-INT(aurora_data!BB1858)&gt;=0.75, INT(aurora_data!BB1858)+1, INT(aurora_data!BB1858))</f>
        <v>0</v>
      </c>
      <c r="BD54" s="407">
        <f>IF(aurora_data!BC1858-INT(aurora_data!BC1858)&gt;=0.75, INT(aurora_data!BC1858)+1, INT(aurora_data!BC1858))</f>
        <v>0</v>
      </c>
      <c r="BE54" s="408">
        <f>IF(aurora_data!BD1858-INT(aurora_data!BD1858)&gt;=0.75, INT(aurora_data!BD1858)+1, INT(aurora_data!BD1858))</f>
        <v>2</v>
      </c>
      <c r="BF54" s="407">
        <f>IF(aurora_data!BE1858-INT(aurora_data!BE1858)&gt;=0.75, INT(aurora_data!BE1858)+1, INT(aurora_data!BE1858))</f>
        <v>0</v>
      </c>
      <c r="BG54" s="407">
        <f>IF(aurora_data!BF1858-INT(aurora_data!BF1858)&gt;=0.75, INT(aurora_data!BF1858)+1, INT(aurora_data!BF1858))</f>
        <v>0</v>
      </c>
      <c r="BH54" s="409">
        <f>IF(aurora_data!BG1858-INT(aurora_data!BG1858)&gt;=0.75, INT(aurora_data!BG1858)+1, INT(aurora_data!BG1858))</f>
        <v>0</v>
      </c>
      <c r="BI54" s="403">
        <f>IF(aurora_data!BH1858-INT(aurora_data!BH1858)&gt;=0.75, INT(aurora_data!BH1858)+1, INT(aurora_data!BH1858))</f>
        <v>0</v>
      </c>
      <c r="BJ54" s="407">
        <f>IF(aurora_data!BI1858-INT(aurora_data!BI1858)&gt;=0.75, INT(aurora_data!BI1858)+1, INT(aurora_data!BI1858))</f>
        <v>0</v>
      </c>
      <c r="BK54" s="407">
        <f>IF(aurora_data!BJ1858-INT(aurora_data!BJ1858)&gt;=0.75, INT(aurora_data!BJ1858)+1, INT(aurora_data!BJ1858))</f>
        <v>0</v>
      </c>
      <c r="BL54" s="407">
        <f>IF(aurora_data!BK1858-INT(aurora_data!BK1858)&gt;=0.75, INT(aurora_data!BK1858)+1, INT(aurora_data!BK1858))</f>
        <v>0</v>
      </c>
      <c r="BM54" s="410">
        <f>IF(aurora_data!BL1858-INT(aurora_data!BL1858)&gt;=0.75, INT(aurora_data!BL1858)+1, INT(aurora_data!BL1858))</f>
        <v>0</v>
      </c>
      <c r="BN54" s="407">
        <f>IF(aurora_data!BM1858-INT(aurora_data!BM1858)&gt;=0.75, INT(aurora_data!BM1858)+1, INT(aurora_data!BM1858))</f>
        <v>0</v>
      </c>
      <c r="BO54" s="407">
        <f>IF(aurora_data!BN1858-INT(aurora_data!BN1858)&gt;=0.75, INT(aurora_data!BN1858)+1, INT(aurora_data!BN1858))</f>
        <v>0</v>
      </c>
      <c r="BP54" s="407">
        <f>IF(aurora_data!BO1858-INT(aurora_data!BO1858)&gt;=0.75, INT(aurora_data!BO1858)+1, INT(aurora_data!BO1858))</f>
        <v>0</v>
      </c>
      <c r="BQ54" s="408">
        <f>IF(aurora_data!BP1858-INT(aurora_data!BP1858)&gt;=0.75, INT(aurora_data!BP1858)+1, INT(aurora_data!BP1858))</f>
        <v>0</v>
      </c>
      <c r="BR54" s="407">
        <f>IF(aurora_data!BQ1858-INT(aurora_data!BQ1858)&gt;=0.75, INT(aurora_data!BQ1858)+1, INT(aurora_data!BQ1858))</f>
        <v>0</v>
      </c>
      <c r="BS54" s="407">
        <f>IF(aurora_data!BR1858-INT(aurora_data!BR1858)&gt;=0.75, INT(aurora_data!BR1858)+1, INT(aurora_data!BR1858))</f>
        <v>0</v>
      </c>
      <c r="BT54" s="407">
        <f>IF(aurora_data!BS1858-INT(aurora_data!BS1858)&gt;=0.75, INT(aurora_data!BS1858)+1, INT(aurora_data!BS1858))</f>
        <v>0</v>
      </c>
      <c r="BU54" s="408">
        <f>IF(aurora_data!BT1858-INT(aurora_data!BT1858)&gt;=0.75, INT(aurora_data!BT1858)+1, INT(aurora_data!BT1858))</f>
        <v>1</v>
      </c>
      <c r="BV54" s="407">
        <f>IF(aurora_data!BU1858-INT(aurora_data!BU1858)&gt;=0.75, INT(aurora_data!BU1858)+1, INT(aurora_data!BU1858))</f>
        <v>0</v>
      </c>
      <c r="BW54" s="407">
        <f>IF(aurora_data!BV1858-INT(aurora_data!BV1858)&gt;=0.75, INT(aurora_data!BV1858)+1, INT(aurora_data!BV1858))</f>
        <v>0</v>
      </c>
      <c r="BX54" s="407">
        <f>IF(aurora_data!BW1858-INT(aurora_data!BW1858)&gt;=0.75, INT(aurora_data!BW1858)+1, INT(aurora_data!BW1858))</f>
        <v>0</v>
      </c>
      <c r="BY54" s="408">
        <f>IF(aurora_data!BX1858-INT(aurora_data!BX1858)&gt;=0.75, INT(aurora_data!BX1858)+1, INT(aurora_data!BX1858))</f>
        <v>1</v>
      </c>
      <c r="BZ54" s="407">
        <f>IF(aurora_data!BY1858-INT(aurora_data!BY1858)&gt;=0.75, INT(aurora_data!BY1858)+1, INT(aurora_data!BY1858))</f>
        <v>0</v>
      </c>
      <c r="CA54" s="407">
        <f>IF(aurora_data!BZ1858-INT(aurora_data!BZ1858)&gt;=0.75, INT(aurora_data!BZ1858)+1, INT(aurora_data!BZ1858))</f>
        <v>0</v>
      </c>
      <c r="CB54" s="409">
        <f>IF(aurora_data!CA1858-INT(aurora_data!CA1858)&gt;=0.75, INT(aurora_data!CA1858)+1, INT(aurora_data!CA1858))</f>
        <v>0</v>
      </c>
      <c r="CC54" s="403">
        <f>IF(aurora_data!CB1858-INT(aurora_data!CB1858)&gt;=0.75, INT(aurora_data!CB1858)+1, INT(aurora_data!CB1858))</f>
        <v>0</v>
      </c>
      <c r="CD54" s="407">
        <f>IF(aurora_data!CC1858-INT(aurora_data!CC1858)&gt;=0.75, INT(aurora_data!CC1858)+1, INT(aurora_data!CC1858))</f>
        <v>0</v>
      </c>
      <c r="CE54" s="407">
        <f>IF(aurora_data!CD1858-INT(aurora_data!CD1858)&gt;=0.75, INT(aurora_data!CD1858)+1, INT(aurora_data!CD1858))</f>
        <v>0</v>
      </c>
      <c r="CF54" s="407">
        <f>IF(aurora_data!CE1858-INT(aurora_data!CE1858)&gt;=0.75, INT(aurora_data!CE1858)+1, INT(aurora_data!CE1858))</f>
        <v>0</v>
      </c>
      <c r="CG54" s="410">
        <f>IF(aurora_data!CF1858-INT(aurora_data!CF1858)&gt;=0.75, INT(aurora_data!CF1858)+1, INT(aurora_data!CF1858))</f>
        <v>1</v>
      </c>
      <c r="CH54" s="407">
        <f>IF(aurora_data!CG1858-INT(aurora_data!CG1858)&gt;=0.75, INT(aurora_data!CG1858)+1, INT(aurora_data!CG1858))</f>
        <v>0</v>
      </c>
      <c r="CI54" s="407">
        <f>IF(aurora_data!CH1858-INT(aurora_data!CH1858)&gt;=0.75, INT(aurora_data!CH1858)+1, INT(aurora_data!CH1858))</f>
        <v>0</v>
      </c>
      <c r="CJ54" s="407">
        <f>IF(aurora_data!CI1858-INT(aurora_data!CI1858)&gt;=0.75, INT(aurora_data!CI1858)+1, INT(aurora_data!CI1858))</f>
        <v>0</v>
      </c>
      <c r="CK54" s="408">
        <f>IF(aurora_data!CJ1858-INT(aurora_data!CJ1858)&gt;=0.75, INT(aurora_data!CJ1858)+1, INT(aurora_data!CJ1858))</f>
        <v>1</v>
      </c>
      <c r="CL54" s="407">
        <f>IF(aurora_data!CK1858-INT(aurora_data!CK1858)&gt;=0.75, INT(aurora_data!CK1858)+1, INT(aurora_data!CK1858))</f>
        <v>0</v>
      </c>
      <c r="CM54" s="407">
        <f>IF(aurora_data!CL1858-INT(aurora_data!CL1858)&gt;=0.75, INT(aurora_data!CL1858)+1, INT(aurora_data!CL1858))</f>
        <v>0</v>
      </c>
      <c r="CN54" s="407">
        <f>IF(aurora_data!CM1858-INT(aurora_data!CM1858)&gt;=0.75, INT(aurora_data!CM1858)+1, INT(aurora_data!CM1858))</f>
        <v>0</v>
      </c>
      <c r="CO54" s="408">
        <f>IF(aurora_data!CN1858-INT(aurora_data!CN1858)&gt;=0.75, INT(aurora_data!CN1858)+1, INT(aurora_data!CN1858))</f>
        <v>1</v>
      </c>
      <c r="CP54" s="407">
        <f>IF(aurora_data!CO1858-INT(aurora_data!CO1858)&gt;=0.75, INT(aurora_data!CO1858)+1, INT(aurora_data!CO1858))</f>
        <v>0</v>
      </c>
      <c r="CQ54" s="407">
        <f>IF(aurora_data!CP1858-INT(aurora_data!CP1858)&gt;=0.75, INT(aurora_data!CP1858)+1, INT(aurora_data!CP1858))</f>
        <v>0</v>
      </c>
      <c r="CR54" s="407">
        <f>IF(aurora_data!CQ1858-INT(aurora_data!CQ1858)&gt;=0.75, INT(aurora_data!CQ1858)+1, INT(aurora_data!CQ1858))</f>
        <v>3</v>
      </c>
      <c r="CS54" s="408">
        <f>IF(aurora_data!CR1858-INT(aurora_data!CR1858)&gt;=0.75, INT(aurora_data!CR1858)+1, INT(aurora_data!CR1858))</f>
        <v>1</v>
      </c>
      <c r="CT54" s="407">
        <f>IF(aurora_data!CS1858-INT(aurora_data!CS1858)&gt;=0.75, INT(aurora_data!CS1858)+1, INT(aurora_data!CS1858))</f>
        <v>0</v>
      </c>
      <c r="CU54" s="407">
        <f>IF(aurora_data!CT1858-INT(aurora_data!CT1858)&gt;=0.75, INT(aurora_data!CT1858)+1, INT(aurora_data!CT1858))</f>
        <v>0</v>
      </c>
      <c r="CV54" s="407">
        <f>IF(aurora_data!CU1858-INT(aurora_data!CU1858)&gt;=0.75, INT(aurora_data!CU1858)+1, INT(aurora_data!CU1858))</f>
        <v>1</v>
      </c>
      <c r="CW54" s="403">
        <f>IF(aurora_data!CV1858-INT(aurora_data!CV1858)&gt;=0.75, INT(aurora_data!CV1858)+1, INT(aurora_data!CV1858))</f>
        <v>0</v>
      </c>
      <c r="CX54" s="407">
        <f>IF(aurora_data!CW1858-INT(aurora_data!CW1858)&gt;=0.75, INT(aurora_data!CW1858)+1, INT(aurora_data!CW1858))</f>
        <v>0</v>
      </c>
      <c r="CY54" s="407">
        <f>IF(aurora_data!CX1858-INT(aurora_data!CX1858)&gt;=0.75, INT(aurora_data!CX1858)+1, INT(aurora_data!CX1858))</f>
        <v>0</v>
      </c>
      <c r="CZ54" s="407">
        <f>IF(aurora_data!CY1858-INT(aurora_data!CY1858)&gt;=0.75, INT(aurora_data!CY1858)+1, INT(aurora_data!CY1858))</f>
        <v>0</v>
      </c>
      <c r="DA54" s="403">
        <f>IF(aurora_data!CZ1858-INT(aurora_data!CZ1858)&gt;=0.75, INT(aurora_data!CZ1858)+1, INT(aurora_data!CZ1858))</f>
        <v>11</v>
      </c>
      <c r="DB54" s="407">
        <f>IF(aurora_data!DA1858-INT(aurora_data!DA1858)&gt;=0.75, INT(aurora_data!DA1858)+1, INT(aurora_data!DA1858))</f>
        <v>8</v>
      </c>
      <c r="DC54" s="407">
        <f>IF(aurora_data!DB1858-INT(aurora_data!DB1858)&gt;=0.75, INT(aurora_data!DB1858)+1, INT(aurora_data!DB1858))</f>
        <v>19</v>
      </c>
      <c r="DD54" s="402" t="s">
        <v>622</v>
      </c>
      <c r="DE54" s="403">
        <f>IF(aurora_data!DB1858-INT(aurora_data!DB1858)&gt;=0.75, INT(aurora_data!DB1858)+1, INT(aurora_data!DB1858))</f>
        <v>19</v>
      </c>
      <c r="DF54" s="404">
        <f t="shared" si="327"/>
        <v>0.19</v>
      </c>
    </row>
    <row r="55" spans="2:110" s="405" customFormat="1">
      <c r="B55" s="512"/>
      <c r="C55" s="519"/>
      <c r="D55" s="406" t="s">
        <v>266</v>
      </c>
      <c r="E55" s="403">
        <f>IF(aurora_data!D1859-INT(aurora_data!D1859)&gt;=0.75, INT(aurora_data!D1859)+1, INT(aurora_data!D1859))</f>
        <v>0</v>
      </c>
      <c r="F55" s="407">
        <f>IF(aurora_data!E1859-INT(aurora_data!E1859)&gt;=0.75, INT(aurora_data!E1859)+1, INT(aurora_data!E1859))</f>
        <v>0</v>
      </c>
      <c r="G55" s="407">
        <f>IF(aurora_data!F1859-INT(aurora_data!F1859)&gt;=0.75, INT(aurora_data!F1859)+1, INT(aurora_data!F1859))</f>
        <v>0</v>
      </c>
      <c r="H55" s="407">
        <f>IF(aurora_data!G1859-INT(aurora_data!G1859)&gt;=0.75, INT(aurora_data!G1859)+1, INT(aurora_data!G1859))</f>
        <v>0</v>
      </c>
      <c r="I55" s="408">
        <f>IF(aurora_data!H1859-INT(aurora_data!H1859)&gt;=0.75, INT(aurora_data!H1859)+1, INT(aurora_data!H1859))</f>
        <v>0</v>
      </c>
      <c r="J55" s="407">
        <f>IF(aurora_data!I1859-INT(aurora_data!I1859)&gt;=0.75, INT(aurora_data!I1859)+1, INT(aurora_data!I1859))</f>
        <v>0</v>
      </c>
      <c r="K55" s="407">
        <f>IF(aurora_data!J1859-INT(aurora_data!J1859)&gt;=0.75, INT(aurora_data!J1859)+1, INT(aurora_data!J1859))</f>
        <v>0</v>
      </c>
      <c r="L55" s="407">
        <f>IF(aurora_data!K1859-INT(aurora_data!K1859)&gt;=0.75, INT(aurora_data!K1859)+1, INT(aurora_data!K1859))</f>
        <v>0</v>
      </c>
      <c r="M55" s="408">
        <f>IF(aurora_data!L1859-INT(aurora_data!L1859)&gt;=0.75, INT(aurora_data!L1859)+1, INT(aurora_data!L1859))</f>
        <v>0</v>
      </c>
      <c r="N55" s="407">
        <f>IF(aurora_data!M1859-INT(aurora_data!M1859)&gt;=0.75, INT(aurora_data!M1859)+1, INT(aurora_data!M1859))</f>
        <v>0</v>
      </c>
      <c r="O55" s="407">
        <f>IF(aurora_data!N1859-INT(aurora_data!N1859)&gt;=0.75, INT(aurora_data!N1859)+1, INT(aurora_data!N1859))</f>
        <v>0</v>
      </c>
      <c r="P55" s="407">
        <f>IF(aurora_data!O1859-INT(aurora_data!O1859)&gt;=0.75, INT(aurora_data!O1859)+1, INT(aurora_data!O1859))</f>
        <v>0</v>
      </c>
      <c r="Q55" s="408">
        <f>IF(aurora_data!P1859-INT(aurora_data!P1859)&gt;=0.75, INT(aurora_data!P1859)+1, INT(aurora_data!P1859))</f>
        <v>0</v>
      </c>
      <c r="R55" s="407">
        <f>IF(aurora_data!Q1859-INT(aurora_data!Q1859)&gt;=0.75, INT(aurora_data!Q1859)+1, INT(aurora_data!Q1859))</f>
        <v>0</v>
      </c>
      <c r="S55" s="407">
        <f>IF(aurora_data!R1859-INT(aurora_data!R1859)&gt;=0.75, INT(aurora_data!R1859)+1, INT(aurora_data!R1859))</f>
        <v>0</v>
      </c>
      <c r="T55" s="409">
        <f>IF(aurora_data!S1859-INT(aurora_data!S1859)&gt;=0.75, INT(aurora_data!S1859)+1, INT(aurora_data!S1859))</f>
        <v>0</v>
      </c>
      <c r="U55" s="403">
        <f>IF(aurora_data!T1859-INT(aurora_data!T1859)&gt;=0.75, INT(aurora_data!T1859)+1, INT(aurora_data!T1859))</f>
        <v>0</v>
      </c>
      <c r="V55" s="407">
        <f>IF(aurora_data!U1859-INT(aurora_data!U1859)&gt;=0.75, INT(aurora_data!U1859)+1, INT(aurora_data!U1859))</f>
        <v>0</v>
      </c>
      <c r="W55" s="407">
        <f>IF(aurora_data!V1859-INT(aurora_data!V1859)&gt;=0.75, INT(aurora_data!V1859)+1, INT(aurora_data!V1859))</f>
        <v>0</v>
      </c>
      <c r="X55" s="407">
        <f>IF(aurora_data!W1859-INT(aurora_data!W1859)&gt;=0.75, INT(aurora_data!W1859)+1, INT(aurora_data!W1859))</f>
        <v>0</v>
      </c>
      <c r="Y55" s="410">
        <f>IF(aurora_data!X1859-INT(aurora_data!X1859)&gt;=0.75, INT(aurora_data!X1859)+1, INT(aurora_data!X1859))</f>
        <v>0</v>
      </c>
      <c r="Z55" s="407">
        <f>IF(aurora_data!Y1859-INT(aurora_data!Y1859)&gt;=0.75, INT(aurora_data!Y1859)+1, INT(aurora_data!Y1859))</f>
        <v>0</v>
      </c>
      <c r="AA55" s="407">
        <f>IF(aurora_data!Z1859-INT(aurora_data!Z1859)&gt;=0.75, INT(aurora_data!Z1859)+1, INT(aurora_data!Z1859))</f>
        <v>0</v>
      </c>
      <c r="AB55" s="407">
        <f>IF(aurora_data!AA1859-INT(aurora_data!AA1859)&gt;=0.75, INT(aurora_data!AA1859)+1, INT(aurora_data!AA1859))</f>
        <v>0</v>
      </c>
      <c r="AC55" s="408">
        <f>IF(aurora_data!AB1859-INT(aurora_data!AB1859)&gt;=0.75, INT(aurora_data!AB1859)+1, INT(aurora_data!AB1859))</f>
        <v>0</v>
      </c>
      <c r="AD55" s="407">
        <f>IF(aurora_data!AC1859-INT(aurora_data!AC1859)&gt;=0.75, INT(aurora_data!AC1859)+1, INT(aurora_data!AC1859))</f>
        <v>0</v>
      </c>
      <c r="AE55" s="407">
        <f>IF(aurora_data!AD1859-INT(aurora_data!AD1859)&gt;=0.75, INT(aurora_data!AD1859)+1, INT(aurora_data!AD1859))</f>
        <v>0</v>
      </c>
      <c r="AF55" s="407">
        <f>IF(aurora_data!AE1859-INT(aurora_data!AE1859)&gt;=0.75, INT(aurora_data!AE1859)+1, INT(aurora_data!AE1859))</f>
        <v>0</v>
      </c>
      <c r="AG55" s="408">
        <f>IF(aurora_data!AF1859-INT(aurora_data!AF1859)&gt;=0.75, INT(aurora_data!AF1859)+1, INT(aurora_data!AF1859))</f>
        <v>0</v>
      </c>
      <c r="AH55" s="407">
        <f>IF(aurora_data!AG1859-INT(aurora_data!AG1859)&gt;=0.75, INT(aurora_data!AG1859)+1, INT(aurora_data!AG1859))</f>
        <v>0</v>
      </c>
      <c r="AI55" s="407">
        <f>IF(aurora_data!AH1859-INT(aurora_data!AH1859)&gt;=0.75, INT(aurora_data!AH1859)+1, INT(aurora_data!AH1859))</f>
        <v>0</v>
      </c>
      <c r="AJ55" s="407">
        <f>IF(aurora_data!AI1859-INT(aurora_data!AI1859)&gt;=0.75, INT(aurora_data!AI1859)+1, INT(aurora_data!AI1859))</f>
        <v>0</v>
      </c>
      <c r="AK55" s="408">
        <f>IF(aurora_data!AJ1859-INT(aurora_data!AJ1859)&gt;=0.75, INT(aurora_data!AJ1859)+1, INT(aurora_data!AJ1859))</f>
        <v>0</v>
      </c>
      <c r="AL55" s="407">
        <f>IF(aurora_data!AK1859-INT(aurora_data!AK1859)&gt;=0.75, INT(aurora_data!AK1859)+1, INT(aurora_data!AK1859))</f>
        <v>0</v>
      </c>
      <c r="AM55" s="407">
        <f>IF(aurora_data!AL1859-INT(aurora_data!AL1859)&gt;=0.75, INT(aurora_data!AL1859)+1, INT(aurora_data!AL1859))</f>
        <v>0</v>
      </c>
      <c r="AN55" s="409">
        <f>IF(aurora_data!AM1859-INT(aurora_data!AM1859)&gt;=0.75, INT(aurora_data!AM1859)+1, INT(aurora_data!AM1859))</f>
        <v>0</v>
      </c>
      <c r="AO55" s="403">
        <f>IF(aurora_data!AN1859-INT(aurora_data!AN1859)&gt;=0.75, INT(aurora_data!AN1859)+1, INT(aurora_data!AN1859))</f>
        <v>0</v>
      </c>
      <c r="AP55" s="407">
        <f>IF(aurora_data!AO1859-INT(aurora_data!AO1859)&gt;=0.75, INT(aurora_data!AO1859)+1, INT(aurora_data!AO1859))</f>
        <v>0</v>
      </c>
      <c r="AQ55" s="407">
        <f>IF(aurora_data!AP1859-INT(aurora_data!AP1859)&gt;=0.75, INT(aurora_data!AP1859)+1, INT(aurora_data!AP1859))</f>
        <v>0</v>
      </c>
      <c r="AR55" s="407">
        <f>IF(aurora_data!AQ1859-INT(aurora_data!AQ1859)&gt;=0.75, INT(aurora_data!AQ1859)+1, INT(aurora_data!AQ1859))</f>
        <v>0</v>
      </c>
      <c r="AS55" s="410">
        <f>IF(aurora_data!AR1859-INT(aurora_data!AR1859)&gt;=0.75, INT(aurora_data!AR1859)+1, INT(aurora_data!AR1859))</f>
        <v>0</v>
      </c>
      <c r="AT55" s="407">
        <f>IF(aurora_data!AS1859-INT(aurora_data!AS1859)&gt;=0.75, INT(aurora_data!AS1859)+1, INT(aurora_data!AS1859))</f>
        <v>0</v>
      </c>
      <c r="AU55" s="407">
        <f>IF(aurora_data!AT1859-INT(aurora_data!AT1859)&gt;=0.75, INT(aurora_data!AT1859)+1, INT(aurora_data!AT1859))</f>
        <v>0</v>
      </c>
      <c r="AV55" s="407">
        <f>IF(aurora_data!AU1859-INT(aurora_data!AU1859)&gt;=0.75, INT(aurora_data!AU1859)+1, INT(aurora_data!AU1859))</f>
        <v>0</v>
      </c>
      <c r="AW55" s="408">
        <f>IF(aurora_data!AV1859-INT(aurora_data!AV1859)&gt;=0.75, INT(aurora_data!AV1859)+1, INT(aurora_data!AV1859))</f>
        <v>0</v>
      </c>
      <c r="AX55" s="407">
        <f>IF(aurora_data!AW1859-INT(aurora_data!AW1859)&gt;=0.75, INT(aurora_data!AW1859)+1, INT(aurora_data!AW1859))</f>
        <v>0</v>
      </c>
      <c r="AY55" s="407">
        <f>IF(aurora_data!AX1859-INT(aurora_data!AX1859)&gt;=0.75, INT(aurora_data!AX1859)+1, INT(aurora_data!AX1859))</f>
        <v>0</v>
      </c>
      <c r="AZ55" s="407">
        <f>IF(aurora_data!AY1859-INT(aurora_data!AY1859)&gt;=0.75, INT(aurora_data!AY1859)+1, INT(aurora_data!AY1859))</f>
        <v>0</v>
      </c>
      <c r="BA55" s="408">
        <f>IF(aurora_data!AZ1859-INT(aurora_data!AZ1859)&gt;=0.75, INT(aurora_data!AZ1859)+1, INT(aurora_data!AZ1859))</f>
        <v>0</v>
      </c>
      <c r="BB55" s="407">
        <f>IF(aurora_data!BA1859-INT(aurora_data!BA1859)&gt;=0.75, INT(aurora_data!BA1859)+1, INT(aurora_data!BA1859))</f>
        <v>0</v>
      </c>
      <c r="BC55" s="407">
        <f>IF(aurora_data!BB1859-INT(aurora_data!BB1859)&gt;=0.75, INT(aurora_data!BB1859)+1, INT(aurora_data!BB1859))</f>
        <v>0</v>
      </c>
      <c r="BD55" s="407">
        <f>IF(aurora_data!BC1859-INT(aurora_data!BC1859)&gt;=0.75, INT(aurora_data!BC1859)+1, INT(aurora_data!BC1859))</f>
        <v>0</v>
      </c>
      <c r="BE55" s="408">
        <f>IF(aurora_data!BD1859-INT(aurora_data!BD1859)&gt;=0.75, INT(aurora_data!BD1859)+1, INT(aurora_data!BD1859))</f>
        <v>0</v>
      </c>
      <c r="BF55" s="407">
        <f>IF(aurora_data!BE1859-INT(aurora_data!BE1859)&gt;=0.75, INT(aurora_data!BE1859)+1, INT(aurora_data!BE1859))</f>
        <v>0</v>
      </c>
      <c r="BG55" s="407">
        <f>IF(aurora_data!BF1859-INT(aurora_data!BF1859)&gt;=0.75, INT(aurora_data!BF1859)+1, INT(aurora_data!BF1859))</f>
        <v>0</v>
      </c>
      <c r="BH55" s="409">
        <f>IF(aurora_data!BG1859-INT(aurora_data!BG1859)&gt;=0.75, INT(aurora_data!BG1859)+1, INT(aurora_data!BG1859))</f>
        <v>0</v>
      </c>
      <c r="BI55" s="403">
        <f>IF(aurora_data!BH1859-INT(aurora_data!BH1859)&gt;=0.75, INT(aurora_data!BH1859)+1, INT(aurora_data!BH1859))</f>
        <v>0</v>
      </c>
      <c r="BJ55" s="407">
        <f>IF(aurora_data!BI1859-INT(aurora_data!BI1859)&gt;=0.75, INT(aurora_data!BI1859)+1, INT(aurora_data!BI1859))</f>
        <v>0</v>
      </c>
      <c r="BK55" s="407">
        <f>IF(aurora_data!BJ1859-INT(aurora_data!BJ1859)&gt;=0.75, INT(aurora_data!BJ1859)+1, INT(aurora_data!BJ1859))</f>
        <v>0</v>
      </c>
      <c r="BL55" s="407">
        <f>IF(aurora_data!BK1859-INT(aurora_data!BK1859)&gt;=0.75, INT(aurora_data!BK1859)+1, INT(aurora_data!BK1859))</f>
        <v>0</v>
      </c>
      <c r="BM55" s="410">
        <f>IF(aurora_data!BL1859-INT(aurora_data!BL1859)&gt;=0.75, INT(aurora_data!BL1859)+1, INT(aurora_data!BL1859))</f>
        <v>0</v>
      </c>
      <c r="BN55" s="407">
        <f>IF(aurora_data!BM1859-INT(aurora_data!BM1859)&gt;=0.75, INT(aurora_data!BM1859)+1, INT(aurora_data!BM1859))</f>
        <v>0</v>
      </c>
      <c r="BO55" s="407">
        <f>IF(aurora_data!BN1859-INT(aurora_data!BN1859)&gt;=0.75, INT(aurora_data!BN1859)+1, INT(aurora_data!BN1859))</f>
        <v>0</v>
      </c>
      <c r="BP55" s="407">
        <f>IF(aurora_data!BO1859-INT(aurora_data!BO1859)&gt;=0.75, INT(aurora_data!BO1859)+1, INT(aurora_data!BO1859))</f>
        <v>0</v>
      </c>
      <c r="BQ55" s="408">
        <f>IF(aurora_data!BP1859-INT(aurora_data!BP1859)&gt;=0.75, INT(aurora_data!BP1859)+1, INT(aurora_data!BP1859))</f>
        <v>0</v>
      </c>
      <c r="BR55" s="407">
        <f>IF(aurora_data!BQ1859-INT(aurora_data!BQ1859)&gt;=0.75, INT(aurora_data!BQ1859)+1, INT(aurora_data!BQ1859))</f>
        <v>0</v>
      </c>
      <c r="BS55" s="407">
        <f>IF(aurora_data!BR1859-INT(aurora_data!BR1859)&gt;=0.75, INT(aurora_data!BR1859)+1, INT(aurora_data!BR1859))</f>
        <v>0</v>
      </c>
      <c r="BT55" s="407">
        <f>IF(aurora_data!BS1859-INT(aurora_data!BS1859)&gt;=0.75, INT(aurora_data!BS1859)+1, INT(aurora_data!BS1859))</f>
        <v>0</v>
      </c>
      <c r="BU55" s="408">
        <f>IF(aurora_data!BT1859-INT(aurora_data!BT1859)&gt;=0.75, INT(aurora_data!BT1859)+1, INT(aurora_data!BT1859))</f>
        <v>0</v>
      </c>
      <c r="BV55" s="407">
        <f>IF(aurora_data!BU1859-INT(aurora_data!BU1859)&gt;=0.75, INT(aurora_data!BU1859)+1, INT(aurora_data!BU1859))</f>
        <v>0</v>
      </c>
      <c r="BW55" s="407">
        <f>IF(aurora_data!BV1859-INT(aurora_data!BV1859)&gt;=0.75, INT(aurora_data!BV1859)+1, INT(aurora_data!BV1859))</f>
        <v>0</v>
      </c>
      <c r="BX55" s="407">
        <f>IF(aurora_data!BW1859-INT(aurora_data!BW1859)&gt;=0.75, INT(aurora_data!BW1859)+1, INT(aurora_data!BW1859))</f>
        <v>0</v>
      </c>
      <c r="BY55" s="408">
        <f>IF(aurora_data!BX1859-INT(aurora_data!BX1859)&gt;=0.75, INT(aurora_data!BX1859)+1, INT(aurora_data!BX1859))</f>
        <v>0</v>
      </c>
      <c r="BZ55" s="407">
        <f>IF(aurora_data!BY1859-INT(aurora_data!BY1859)&gt;=0.75, INT(aurora_data!BY1859)+1, INT(aurora_data!BY1859))</f>
        <v>0</v>
      </c>
      <c r="CA55" s="407">
        <f>IF(aurora_data!BZ1859-INT(aurora_data!BZ1859)&gt;=0.75, INT(aurora_data!BZ1859)+1, INT(aurora_data!BZ1859))</f>
        <v>0</v>
      </c>
      <c r="CB55" s="409">
        <f>IF(aurora_data!CA1859-INT(aurora_data!CA1859)&gt;=0.75, INT(aurora_data!CA1859)+1, INT(aurora_data!CA1859))</f>
        <v>0</v>
      </c>
      <c r="CC55" s="403">
        <f>IF(aurora_data!CB1859-INT(aurora_data!CB1859)&gt;=0.75, INT(aurora_data!CB1859)+1, INT(aurora_data!CB1859))</f>
        <v>0</v>
      </c>
      <c r="CD55" s="407">
        <f>IF(aurora_data!CC1859-INT(aurora_data!CC1859)&gt;=0.75, INT(aurora_data!CC1859)+1, INT(aurora_data!CC1859))</f>
        <v>0</v>
      </c>
      <c r="CE55" s="407">
        <f>IF(aurora_data!CD1859-INT(aurora_data!CD1859)&gt;=0.75, INT(aurora_data!CD1859)+1, INT(aurora_data!CD1859))</f>
        <v>0</v>
      </c>
      <c r="CF55" s="407">
        <f>IF(aurora_data!CE1859-INT(aurora_data!CE1859)&gt;=0.75, INT(aurora_data!CE1859)+1, INT(aurora_data!CE1859))</f>
        <v>0</v>
      </c>
      <c r="CG55" s="410">
        <f>IF(aurora_data!CF1859-INT(aurora_data!CF1859)&gt;=0.75, INT(aurora_data!CF1859)+1, INT(aurora_data!CF1859))</f>
        <v>0</v>
      </c>
      <c r="CH55" s="407">
        <f>IF(aurora_data!CG1859-INT(aurora_data!CG1859)&gt;=0.75, INT(aurora_data!CG1859)+1, INT(aurora_data!CG1859))</f>
        <v>0</v>
      </c>
      <c r="CI55" s="407">
        <f>IF(aurora_data!CH1859-INT(aurora_data!CH1859)&gt;=0.75, INT(aurora_data!CH1859)+1, INT(aurora_data!CH1859))</f>
        <v>0</v>
      </c>
      <c r="CJ55" s="407">
        <f>IF(aurora_data!CI1859-INT(aurora_data!CI1859)&gt;=0.75, INT(aurora_data!CI1859)+1, INT(aurora_data!CI1859))</f>
        <v>0</v>
      </c>
      <c r="CK55" s="408">
        <f>IF(aurora_data!CJ1859-INT(aurora_data!CJ1859)&gt;=0.75, INT(aurora_data!CJ1859)+1, INT(aurora_data!CJ1859))</f>
        <v>0</v>
      </c>
      <c r="CL55" s="407">
        <f>IF(aurora_data!CK1859-INT(aurora_data!CK1859)&gt;=0.75, INT(aurora_data!CK1859)+1, INT(aurora_data!CK1859))</f>
        <v>0</v>
      </c>
      <c r="CM55" s="407">
        <f>IF(aurora_data!CL1859-INT(aurora_data!CL1859)&gt;=0.75, INT(aurora_data!CL1859)+1, INT(aurora_data!CL1859))</f>
        <v>0</v>
      </c>
      <c r="CN55" s="407">
        <f>IF(aurora_data!CM1859-INT(aurora_data!CM1859)&gt;=0.75, INT(aurora_data!CM1859)+1, INT(aurora_data!CM1859))</f>
        <v>0</v>
      </c>
      <c r="CO55" s="408">
        <f>IF(aurora_data!CN1859-INT(aurora_data!CN1859)&gt;=0.75, INT(aurora_data!CN1859)+1, INT(aurora_data!CN1859))</f>
        <v>0</v>
      </c>
      <c r="CP55" s="407">
        <f>IF(aurora_data!CO1859-INT(aurora_data!CO1859)&gt;=0.75, INT(aurora_data!CO1859)+1, INT(aurora_data!CO1859))</f>
        <v>0</v>
      </c>
      <c r="CQ55" s="407">
        <f>IF(aurora_data!CP1859-INT(aurora_data!CP1859)&gt;=0.75, INT(aurora_data!CP1859)+1, INT(aurora_data!CP1859))</f>
        <v>0</v>
      </c>
      <c r="CR55" s="407">
        <f>IF(aurora_data!CQ1859-INT(aurora_data!CQ1859)&gt;=0.75, INT(aurora_data!CQ1859)+1, INT(aurora_data!CQ1859))</f>
        <v>0</v>
      </c>
      <c r="CS55" s="408">
        <f>IF(aurora_data!CR1859-INT(aurora_data!CR1859)&gt;=0.75, INT(aurora_data!CR1859)+1, INT(aurora_data!CR1859))</f>
        <v>0</v>
      </c>
      <c r="CT55" s="407">
        <f>IF(aurora_data!CS1859-INT(aurora_data!CS1859)&gt;=0.75, INT(aurora_data!CS1859)+1, INT(aurora_data!CS1859))</f>
        <v>0</v>
      </c>
      <c r="CU55" s="407">
        <f>IF(aurora_data!CT1859-INT(aurora_data!CT1859)&gt;=0.75, INT(aurora_data!CT1859)+1, INT(aurora_data!CT1859))</f>
        <v>0</v>
      </c>
      <c r="CV55" s="407">
        <f>IF(aurora_data!CU1859-INT(aurora_data!CU1859)&gt;=0.75, INT(aurora_data!CU1859)+1, INT(aurora_data!CU1859))</f>
        <v>0</v>
      </c>
      <c r="CW55" s="403">
        <f>IF(aurora_data!CV1859-INT(aurora_data!CV1859)&gt;=0.75, INT(aurora_data!CV1859)+1, INT(aurora_data!CV1859))</f>
        <v>0</v>
      </c>
      <c r="CX55" s="407">
        <f>IF(aurora_data!CW1859-INT(aurora_data!CW1859)&gt;=0.75, INT(aurora_data!CW1859)+1, INT(aurora_data!CW1859))</f>
        <v>0</v>
      </c>
      <c r="CY55" s="407">
        <f>IF(aurora_data!CX1859-INT(aurora_data!CX1859)&gt;=0.75, INT(aurora_data!CX1859)+1, INT(aurora_data!CX1859))</f>
        <v>0</v>
      </c>
      <c r="CZ55" s="407">
        <f>IF(aurora_data!CY1859-INT(aurora_data!CY1859)&gt;=0.75, INT(aurora_data!CY1859)+1, INT(aurora_data!CY1859))</f>
        <v>0</v>
      </c>
      <c r="DA55" s="403">
        <f>IF(aurora_data!CZ1859-INT(aurora_data!CZ1859)&gt;=0.75, INT(aurora_data!CZ1859)+1, INT(aurora_data!CZ1859))</f>
        <v>0</v>
      </c>
      <c r="DB55" s="407">
        <f>IF(aurora_data!DA1859-INT(aurora_data!DA1859)&gt;=0.75, INT(aurora_data!DA1859)+1, INT(aurora_data!DA1859))</f>
        <v>0</v>
      </c>
      <c r="DC55" s="407">
        <f>IF(aurora_data!DB1859-INT(aurora_data!DB1859)&gt;=0.75, INT(aurora_data!DB1859)+1, INT(aurora_data!DB1859))</f>
        <v>0</v>
      </c>
      <c r="DD55" s="402" t="s">
        <v>622</v>
      </c>
      <c r="DE55" s="403">
        <f>IF(aurora_data!DB1859-INT(aurora_data!DB1859)&gt;=0.75, INT(aurora_data!DB1859)+1, INT(aurora_data!DB1859))</f>
        <v>0</v>
      </c>
      <c r="DF55" s="404">
        <f t="shared" si="327"/>
        <v>0</v>
      </c>
    </row>
    <row r="56" spans="2:110" s="405" customFormat="1">
      <c r="B56" s="512"/>
      <c r="C56" s="519"/>
      <c r="D56" s="406" t="s">
        <v>267</v>
      </c>
      <c r="E56" s="403">
        <f>IF(aurora_data!D1860-INT(aurora_data!D1860)&gt;=0.75, INT(aurora_data!D1860)+1, INT(aurora_data!D1860))</f>
        <v>0</v>
      </c>
      <c r="F56" s="407">
        <f>IF(aurora_data!E1860-INT(aurora_data!E1860)&gt;=0.75, INT(aurora_data!E1860)+1, INT(aurora_data!E1860))</f>
        <v>0</v>
      </c>
      <c r="G56" s="407">
        <f>IF(aurora_data!F1860-INT(aurora_data!F1860)&gt;=0.75, INT(aurora_data!F1860)+1, INT(aurora_data!F1860))</f>
        <v>0</v>
      </c>
      <c r="H56" s="407">
        <f>IF(aurora_data!G1860-INT(aurora_data!G1860)&gt;=0.75, INT(aurora_data!G1860)+1, INT(aurora_data!G1860))</f>
        <v>0</v>
      </c>
      <c r="I56" s="408">
        <f>IF(aurora_data!H1860-INT(aurora_data!H1860)&gt;=0.75, INT(aurora_data!H1860)+1, INT(aurora_data!H1860))</f>
        <v>0</v>
      </c>
      <c r="J56" s="407">
        <f>IF(aurora_data!I1860-INT(aurora_data!I1860)&gt;=0.75, INT(aurora_data!I1860)+1, INT(aurora_data!I1860))</f>
        <v>0</v>
      </c>
      <c r="K56" s="407">
        <f>IF(aurora_data!J1860-INT(aurora_data!J1860)&gt;=0.75, INT(aurora_data!J1860)+1, INT(aurora_data!J1860))</f>
        <v>0</v>
      </c>
      <c r="L56" s="407">
        <f>IF(aurora_data!K1860-INT(aurora_data!K1860)&gt;=0.75, INT(aurora_data!K1860)+1, INT(aurora_data!K1860))</f>
        <v>0</v>
      </c>
      <c r="M56" s="408">
        <f>IF(aurora_data!L1860-INT(aurora_data!L1860)&gt;=0.75, INT(aurora_data!L1860)+1, INT(aurora_data!L1860))</f>
        <v>0</v>
      </c>
      <c r="N56" s="407">
        <f>IF(aurora_data!M1860-INT(aurora_data!M1860)&gt;=0.75, INT(aurora_data!M1860)+1, INT(aurora_data!M1860))</f>
        <v>0</v>
      </c>
      <c r="O56" s="407">
        <f>IF(aurora_data!N1860-INT(aurora_data!N1860)&gt;=0.75, INT(aurora_data!N1860)+1, INT(aurora_data!N1860))</f>
        <v>0</v>
      </c>
      <c r="P56" s="407">
        <f>IF(aurora_data!O1860-INT(aurora_data!O1860)&gt;=0.75, INT(aurora_data!O1860)+1, INT(aurora_data!O1860))</f>
        <v>0</v>
      </c>
      <c r="Q56" s="408">
        <f>IF(aurora_data!P1860-INT(aurora_data!P1860)&gt;=0.75, INT(aurora_data!P1860)+1, INT(aurora_data!P1860))</f>
        <v>0</v>
      </c>
      <c r="R56" s="407">
        <f>IF(aurora_data!Q1860-INT(aurora_data!Q1860)&gt;=0.75, INT(aurora_data!Q1860)+1, INT(aurora_data!Q1860))</f>
        <v>0</v>
      </c>
      <c r="S56" s="407">
        <f>IF(aurora_data!R1860-INT(aurora_data!R1860)&gt;=0.75, INT(aurora_data!R1860)+1, INT(aurora_data!R1860))</f>
        <v>0</v>
      </c>
      <c r="T56" s="409">
        <f>IF(aurora_data!S1860-INT(aurora_data!S1860)&gt;=0.75, INT(aurora_data!S1860)+1, INT(aurora_data!S1860))</f>
        <v>0</v>
      </c>
      <c r="U56" s="403">
        <f>IF(aurora_data!T1860-INT(aurora_data!T1860)&gt;=0.75, INT(aurora_data!T1860)+1, INT(aurora_data!T1860))</f>
        <v>0</v>
      </c>
      <c r="V56" s="407">
        <f>IF(aurora_data!U1860-INT(aurora_data!U1860)&gt;=0.75, INT(aurora_data!U1860)+1, INT(aurora_data!U1860))</f>
        <v>0</v>
      </c>
      <c r="W56" s="407">
        <f>IF(aurora_data!V1860-INT(aurora_data!V1860)&gt;=0.75, INT(aurora_data!V1860)+1, INT(aurora_data!V1860))</f>
        <v>0</v>
      </c>
      <c r="X56" s="407">
        <f>IF(aurora_data!W1860-INT(aurora_data!W1860)&gt;=0.75, INT(aurora_data!W1860)+1, INT(aurora_data!W1860))</f>
        <v>0</v>
      </c>
      <c r="Y56" s="410">
        <f>IF(aurora_data!X1860-INT(aurora_data!X1860)&gt;=0.75, INT(aurora_data!X1860)+1, INT(aurora_data!X1860))</f>
        <v>0</v>
      </c>
      <c r="Z56" s="407">
        <f>IF(aurora_data!Y1860-INT(aurora_data!Y1860)&gt;=0.75, INT(aurora_data!Y1860)+1, INT(aurora_data!Y1860))</f>
        <v>0</v>
      </c>
      <c r="AA56" s="407">
        <f>IF(aurora_data!Z1860-INT(aurora_data!Z1860)&gt;=0.75, INT(aurora_data!Z1860)+1, INT(aurora_data!Z1860))</f>
        <v>0</v>
      </c>
      <c r="AB56" s="407">
        <f>IF(aurora_data!AA1860-INT(aurora_data!AA1860)&gt;=0.75, INT(aurora_data!AA1860)+1, INT(aurora_data!AA1860))</f>
        <v>0</v>
      </c>
      <c r="AC56" s="408">
        <f>IF(aurora_data!AB1860-INT(aurora_data!AB1860)&gt;=0.75, INT(aurora_data!AB1860)+1, INT(aurora_data!AB1860))</f>
        <v>0</v>
      </c>
      <c r="AD56" s="407">
        <f>IF(aurora_data!AC1860-INT(aurora_data!AC1860)&gt;=0.75, INT(aurora_data!AC1860)+1, INT(aurora_data!AC1860))</f>
        <v>0</v>
      </c>
      <c r="AE56" s="407">
        <f>IF(aurora_data!AD1860-INT(aurora_data!AD1860)&gt;=0.75, INT(aurora_data!AD1860)+1, INT(aurora_data!AD1860))</f>
        <v>0</v>
      </c>
      <c r="AF56" s="407">
        <f>IF(aurora_data!AE1860-INT(aurora_data!AE1860)&gt;=0.75, INT(aurora_data!AE1860)+1, INT(aurora_data!AE1860))</f>
        <v>0</v>
      </c>
      <c r="AG56" s="408">
        <f>IF(aurora_data!AF1860-INT(aurora_data!AF1860)&gt;=0.75, INT(aurora_data!AF1860)+1, INT(aurora_data!AF1860))</f>
        <v>0</v>
      </c>
      <c r="AH56" s="407">
        <f>IF(aurora_data!AG1860-INT(aurora_data!AG1860)&gt;=0.75, INT(aurora_data!AG1860)+1, INT(aurora_data!AG1860))</f>
        <v>0</v>
      </c>
      <c r="AI56" s="407">
        <f>IF(aurora_data!AH1860-INT(aurora_data!AH1860)&gt;=0.75, INT(aurora_data!AH1860)+1, INT(aurora_data!AH1860))</f>
        <v>0</v>
      </c>
      <c r="AJ56" s="407">
        <f>IF(aurora_data!AI1860-INT(aurora_data!AI1860)&gt;=0.75, INT(aurora_data!AI1860)+1, INT(aurora_data!AI1860))</f>
        <v>0</v>
      </c>
      <c r="AK56" s="408">
        <f>IF(aurora_data!AJ1860-INT(aurora_data!AJ1860)&gt;=0.75, INT(aurora_data!AJ1860)+1, INT(aurora_data!AJ1860))</f>
        <v>0</v>
      </c>
      <c r="AL56" s="407">
        <f>IF(aurora_data!AK1860-INT(aurora_data!AK1860)&gt;=0.75, INT(aurora_data!AK1860)+1, INT(aurora_data!AK1860))</f>
        <v>0</v>
      </c>
      <c r="AM56" s="407">
        <f>IF(aurora_data!AL1860-INT(aurora_data!AL1860)&gt;=0.75, INT(aurora_data!AL1860)+1, INT(aurora_data!AL1860))</f>
        <v>0</v>
      </c>
      <c r="AN56" s="409">
        <f>IF(aurora_data!AM1860-INT(aurora_data!AM1860)&gt;=0.75, INT(aurora_data!AM1860)+1, INT(aurora_data!AM1860))</f>
        <v>0</v>
      </c>
      <c r="AO56" s="403">
        <f>IF(aurora_data!AN1860-INT(aurora_data!AN1860)&gt;=0.75, INT(aurora_data!AN1860)+1, INT(aurora_data!AN1860))</f>
        <v>0</v>
      </c>
      <c r="AP56" s="407">
        <f>IF(aurora_data!AO1860-INT(aurora_data!AO1860)&gt;=0.75, INT(aurora_data!AO1860)+1, INT(aurora_data!AO1860))</f>
        <v>0</v>
      </c>
      <c r="AQ56" s="407">
        <f>IF(aurora_data!AP1860-INT(aurora_data!AP1860)&gt;=0.75, INT(aurora_data!AP1860)+1, INT(aurora_data!AP1860))</f>
        <v>0</v>
      </c>
      <c r="AR56" s="407">
        <f>IF(aurora_data!AQ1860-INT(aurora_data!AQ1860)&gt;=0.75, INT(aurora_data!AQ1860)+1, INT(aurora_data!AQ1860))</f>
        <v>0</v>
      </c>
      <c r="AS56" s="410">
        <f>IF(aurora_data!AR1860-INT(aurora_data!AR1860)&gt;=0.75, INT(aurora_data!AR1860)+1, INT(aurora_data!AR1860))</f>
        <v>0</v>
      </c>
      <c r="AT56" s="407">
        <f>IF(aurora_data!AS1860-INT(aurora_data!AS1860)&gt;=0.75, INT(aurora_data!AS1860)+1, INT(aurora_data!AS1860))</f>
        <v>0</v>
      </c>
      <c r="AU56" s="407">
        <f>IF(aurora_data!AT1860-INT(aurora_data!AT1860)&gt;=0.75, INT(aurora_data!AT1860)+1, INT(aurora_data!AT1860))</f>
        <v>0</v>
      </c>
      <c r="AV56" s="407">
        <f>IF(aurora_data!AU1860-INT(aurora_data!AU1860)&gt;=0.75, INT(aurora_data!AU1860)+1, INT(aurora_data!AU1860))</f>
        <v>0</v>
      </c>
      <c r="AW56" s="408">
        <f>IF(aurora_data!AV1860-INT(aurora_data!AV1860)&gt;=0.75, INT(aurora_data!AV1860)+1, INT(aurora_data!AV1860))</f>
        <v>0</v>
      </c>
      <c r="AX56" s="407">
        <f>IF(aurora_data!AW1860-INT(aurora_data!AW1860)&gt;=0.75, INT(aurora_data!AW1860)+1, INT(aurora_data!AW1860))</f>
        <v>0</v>
      </c>
      <c r="AY56" s="407">
        <f>IF(aurora_data!AX1860-INT(aurora_data!AX1860)&gt;=0.75, INT(aurora_data!AX1860)+1, INT(aurora_data!AX1860))</f>
        <v>0</v>
      </c>
      <c r="AZ56" s="407">
        <f>IF(aurora_data!AY1860-INT(aurora_data!AY1860)&gt;=0.75, INT(aurora_data!AY1860)+1, INT(aurora_data!AY1860))</f>
        <v>0</v>
      </c>
      <c r="BA56" s="408">
        <f>IF(aurora_data!AZ1860-INT(aurora_data!AZ1860)&gt;=0.75, INT(aurora_data!AZ1860)+1, INT(aurora_data!AZ1860))</f>
        <v>0</v>
      </c>
      <c r="BB56" s="407">
        <f>IF(aurora_data!BA1860-INT(aurora_data!BA1860)&gt;=0.75, INT(aurora_data!BA1860)+1, INT(aurora_data!BA1860))</f>
        <v>0</v>
      </c>
      <c r="BC56" s="407">
        <f>IF(aurora_data!BB1860-INT(aurora_data!BB1860)&gt;=0.75, INT(aurora_data!BB1860)+1, INT(aurora_data!BB1860))</f>
        <v>0</v>
      </c>
      <c r="BD56" s="407">
        <f>IF(aurora_data!BC1860-INT(aurora_data!BC1860)&gt;=0.75, INT(aurora_data!BC1860)+1, INT(aurora_data!BC1860))</f>
        <v>0</v>
      </c>
      <c r="BE56" s="408">
        <f>IF(aurora_data!BD1860-INT(aurora_data!BD1860)&gt;=0.75, INT(aurora_data!BD1860)+1, INT(aurora_data!BD1860))</f>
        <v>0</v>
      </c>
      <c r="BF56" s="407">
        <f>IF(aurora_data!BE1860-INT(aurora_data!BE1860)&gt;=0.75, INT(aurora_data!BE1860)+1, INT(aurora_data!BE1860))</f>
        <v>0</v>
      </c>
      <c r="BG56" s="407">
        <f>IF(aurora_data!BF1860-INT(aurora_data!BF1860)&gt;=0.75, INT(aurora_data!BF1860)+1, INT(aurora_data!BF1860))</f>
        <v>0</v>
      </c>
      <c r="BH56" s="409">
        <f>IF(aurora_data!BG1860-INT(aurora_data!BG1860)&gt;=0.75, INT(aurora_data!BG1860)+1, INT(aurora_data!BG1860))</f>
        <v>0</v>
      </c>
      <c r="BI56" s="403">
        <f>IF(aurora_data!BH1860-INT(aurora_data!BH1860)&gt;=0.75, INT(aurora_data!BH1860)+1, INT(aurora_data!BH1860))</f>
        <v>0</v>
      </c>
      <c r="BJ56" s="407">
        <f>IF(aurora_data!BI1860-INT(aurora_data!BI1860)&gt;=0.75, INT(aurora_data!BI1860)+1, INT(aurora_data!BI1860))</f>
        <v>0</v>
      </c>
      <c r="BK56" s="407">
        <f>IF(aurora_data!BJ1860-INT(aurora_data!BJ1860)&gt;=0.75, INT(aurora_data!BJ1860)+1, INT(aurora_data!BJ1860))</f>
        <v>0</v>
      </c>
      <c r="BL56" s="407">
        <f>IF(aurora_data!BK1860-INT(aurora_data!BK1860)&gt;=0.75, INT(aurora_data!BK1860)+1, INT(aurora_data!BK1860))</f>
        <v>0</v>
      </c>
      <c r="BM56" s="410">
        <f>IF(aurora_data!BL1860-INT(aurora_data!BL1860)&gt;=0.75, INT(aurora_data!BL1860)+1, INT(aurora_data!BL1860))</f>
        <v>0</v>
      </c>
      <c r="BN56" s="407">
        <f>IF(aurora_data!BM1860-INT(aurora_data!BM1860)&gt;=0.75, INT(aurora_data!BM1860)+1, INT(aurora_data!BM1860))</f>
        <v>0</v>
      </c>
      <c r="BO56" s="407">
        <f>IF(aurora_data!BN1860-INT(aurora_data!BN1860)&gt;=0.75, INT(aurora_data!BN1860)+1, INT(aurora_data!BN1860))</f>
        <v>0</v>
      </c>
      <c r="BP56" s="407">
        <f>IF(aurora_data!BO1860-INT(aurora_data!BO1860)&gt;=0.75, INT(aurora_data!BO1860)+1, INT(aurora_data!BO1860))</f>
        <v>0</v>
      </c>
      <c r="BQ56" s="408">
        <f>IF(aurora_data!BP1860-INT(aurora_data!BP1860)&gt;=0.75, INT(aurora_data!BP1860)+1, INT(aurora_data!BP1860))</f>
        <v>0</v>
      </c>
      <c r="BR56" s="407">
        <f>IF(aurora_data!BQ1860-INT(aurora_data!BQ1860)&gt;=0.75, INT(aurora_data!BQ1860)+1, INT(aurora_data!BQ1860))</f>
        <v>0</v>
      </c>
      <c r="BS56" s="407">
        <f>IF(aurora_data!BR1860-INT(aurora_data!BR1860)&gt;=0.75, INT(aurora_data!BR1860)+1, INT(aurora_data!BR1860))</f>
        <v>0</v>
      </c>
      <c r="BT56" s="407">
        <f>IF(aurora_data!BS1860-INT(aurora_data!BS1860)&gt;=0.75, INT(aurora_data!BS1860)+1, INT(aurora_data!BS1860))</f>
        <v>0</v>
      </c>
      <c r="BU56" s="408">
        <f>IF(aurora_data!BT1860-INT(aurora_data!BT1860)&gt;=0.75, INT(aurora_data!BT1860)+1, INT(aurora_data!BT1860))</f>
        <v>0</v>
      </c>
      <c r="BV56" s="407">
        <f>IF(aurora_data!BU1860-INT(aurora_data!BU1860)&gt;=0.75, INT(aurora_data!BU1860)+1, INT(aurora_data!BU1860))</f>
        <v>0</v>
      </c>
      <c r="BW56" s="407">
        <f>IF(aurora_data!BV1860-INT(aurora_data!BV1860)&gt;=0.75, INT(aurora_data!BV1860)+1, INT(aurora_data!BV1860))</f>
        <v>0</v>
      </c>
      <c r="BX56" s="407">
        <f>IF(aurora_data!BW1860-INT(aurora_data!BW1860)&gt;=0.75, INT(aurora_data!BW1860)+1, INT(aurora_data!BW1860))</f>
        <v>0</v>
      </c>
      <c r="BY56" s="408">
        <f>IF(aurora_data!BX1860-INT(aurora_data!BX1860)&gt;=0.75, INT(aurora_data!BX1860)+1, INT(aurora_data!BX1860))</f>
        <v>0</v>
      </c>
      <c r="BZ56" s="407">
        <f>IF(aurora_data!BY1860-INT(aurora_data!BY1860)&gt;=0.75, INT(aurora_data!BY1860)+1, INT(aurora_data!BY1860))</f>
        <v>0</v>
      </c>
      <c r="CA56" s="407">
        <f>IF(aurora_data!BZ1860-INT(aurora_data!BZ1860)&gt;=0.75, INT(aurora_data!BZ1860)+1, INT(aurora_data!BZ1860))</f>
        <v>0</v>
      </c>
      <c r="CB56" s="409">
        <f>IF(aurora_data!CA1860-INT(aurora_data!CA1860)&gt;=0.75, INT(aurora_data!CA1860)+1, INT(aurora_data!CA1860))</f>
        <v>0</v>
      </c>
      <c r="CC56" s="403">
        <f>IF(aurora_data!CB1860-INT(aurora_data!CB1860)&gt;=0.75, INT(aurora_data!CB1860)+1, INT(aurora_data!CB1860))</f>
        <v>0</v>
      </c>
      <c r="CD56" s="407">
        <f>IF(aurora_data!CC1860-INT(aurora_data!CC1860)&gt;=0.75, INT(aurora_data!CC1860)+1, INT(aurora_data!CC1860))</f>
        <v>0</v>
      </c>
      <c r="CE56" s="407">
        <f>IF(aurora_data!CD1860-INT(aurora_data!CD1860)&gt;=0.75, INT(aurora_data!CD1860)+1, INT(aurora_data!CD1860))</f>
        <v>0</v>
      </c>
      <c r="CF56" s="407">
        <f>IF(aurora_data!CE1860-INT(aurora_data!CE1860)&gt;=0.75, INT(aurora_data!CE1860)+1, INT(aurora_data!CE1860))</f>
        <v>0</v>
      </c>
      <c r="CG56" s="410">
        <f>IF(aurora_data!CF1860-INT(aurora_data!CF1860)&gt;=0.75, INT(aurora_data!CF1860)+1, INT(aurora_data!CF1860))</f>
        <v>0</v>
      </c>
      <c r="CH56" s="407">
        <f>IF(aurora_data!CG1860-INT(aurora_data!CG1860)&gt;=0.75, INT(aurora_data!CG1860)+1, INT(aurora_data!CG1860))</f>
        <v>0</v>
      </c>
      <c r="CI56" s="407">
        <f>IF(aurora_data!CH1860-INT(aurora_data!CH1860)&gt;=0.75, INT(aurora_data!CH1860)+1, INT(aurora_data!CH1860))</f>
        <v>0</v>
      </c>
      <c r="CJ56" s="407">
        <f>IF(aurora_data!CI1860-INT(aurora_data!CI1860)&gt;=0.75, INT(aurora_data!CI1860)+1, INT(aurora_data!CI1860))</f>
        <v>0</v>
      </c>
      <c r="CK56" s="408">
        <f>IF(aurora_data!CJ1860-INT(aurora_data!CJ1860)&gt;=0.75, INT(aurora_data!CJ1860)+1, INT(aurora_data!CJ1860))</f>
        <v>0</v>
      </c>
      <c r="CL56" s="407">
        <f>IF(aurora_data!CK1860-INT(aurora_data!CK1860)&gt;=0.75, INT(aurora_data!CK1860)+1, INT(aurora_data!CK1860))</f>
        <v>0</v>
      </c>
      <c r="CM56" s="407">
        <f>IF(aurora_data!CL1860-INT(aurora_data!CL1860)&gt;=0.75, INT(aurora_data!CL1860)+1, INT(aurora_data!CL1860))</f>
        <v>0</v>
      </c>
      <c r="CN56" s="407">
        <f>IF(aurora_data!CM1860-INT(aurora_data!CM1860)&gt;=0.75, INT(aurora_data!CM1860)+1, INT(aurora_data!CM1860))</f>
        <v>0</v>
      </c>
      <c r="CO56" s="408">
        <f>IF(aurora_data!CN1860-INT(aurora_data!CN1860)&gt;=0.75, INT(aurora_data!CN1860)+1, INT(aurora_data!CN1860))</f>
        <v>0</v>
      </c>
      <c r="CP56" s="407">
        <f>IF(aurora_data!CO1860-INT(aurora_data!CO1860)&gt;=0.75, INT(aurora_data!CO1860)+1, INT(aurora_data!CO1860))</f>
        <v>0</v>
      </c>
      <c r="CQ56" s="407">
        <f>IF(aurora_data!CP1860-INT(aurora_data!CP1860)&gt;=0.75, INT(aurora_data!CP1860)+1, INT(aurora_data!CP1860))</f>
        <v>0</v>
      </c>
      <c r="CR56" s="407">
        <f>IF(aurora_data!CQ1860-INT(aurora_data!CQ1860)&gt;=0.75, INT(aurora_data!CQ1860)+1, INT(aurora_data!CQ1860))</f>
        <v>0</v>
      </c>
      <c r="CS56" s="408">
        <f>IF(aurora_data!CR1860-INT(aurora_data!CR1860)&gt;=0.75, INT(aurora_data!CR1860)+1, INT(aurora_data!CR1860))</f>
        <v>0</v>
      </c>
      <c r="CT56" s="407">
        <f>IF(aurora_data!CS1860-INT(aurora_data!CS1860)&gt;=0.75, INT(aurora_data!CS1860)+1, INT(aurora_data!CS1860))</f>
        <v>0</v>
      </c>
      <c r="CU56" s="407">
        <f>IF(aurora_data!CT1860-INT(aurora_data!CT1860)&gt;=0.75, INT(aurora_data!CT1860)+1, INT(aurora_data!CT1860))</f>
        <v>0</v>
      </c>
      <c r="CV56" s="407">
        <f>IF(aurora_data!CU1860-INT(aurora_data!CU1860)&gt;=0.75, INT(aurora_data!CU1860)+1, INT(aurora_data!CU1860))</f>
        <v>0</v>
      </c>
      <c r="CW56" s="403">
        <f>IF(aurora_data!CV1860-INT(aurora_data!CV1860)&gt;=0.75, INT(aurora_data!CV1860)+1, INT(aurora_data!CV1860))</f>
        <v>0</v>
      </c>
      <c r="CX56" s="407">
        <f>IF(aurora_data!CW1860-INT(aurora_data!CW1860)&gt;=0.75, INT(aurora_data!CW1860)+1, INT(aurora_data!CW1860))</f>
        <v>0</v>
      </c>
      <c r="CY56" s="407">
        <f>IF(aurora_data!CX1860-INT(aurora_data!CX1860)&gt;=0.75, INT(aurora_data!CX1860)+1, INT(aurora_data!CX1860))</f>
        <v>0</v>
      </c>
      <c r="CZ56" s="407">
        <f>IF(aurora_data!CY1860-INT(aurora_data!CY1860)&gt;=0.75, INT(aurora_data!CY1860)+1, INT(aurora_data!CY1860))</f>
        <v>0</v>
      </c>
      <c r="DA56" s="403">
        <f>IF(aurora_data!CZ1860-INT(aurora_data!CZ1860)&gt;=0.75, INT(aurora_data!CZ1860)+1, INT(aurora_data!CZ1860))</f>
        <v>0</v>
      </c>
      <c r="DB56" s="407">
        <f>IF(aurora_data!DA1860-INT(aurora_data!DA1860)&gt;=0.75, INT(aurora_data!DA1860)+1, INT(aurora_data!DA1860))</f>
        <v>0</v>
      </c>
      <c r="DC56" s="407">
        <f>IF(aurora_data!DB1860-INT(aurora_data!DB1860)&gt;=0.75, INT(aurora_data!DB1860)+1, INT(aurora_data!DB1860))</f>
        <v>0</v>
      </c>
      <c r="DD56" s="402" t="s">
        <v>622</v>
      </c>
      <c r="DE56" s="403">
        <f>IF(aurora_data!DB1860-INT(aurora_data!DB1860)&gt;=0.75, INT(aurora_data!DB1860)+1, INT(aurora_data!DB1860))</f>
        <v>0</v>
      </c>
      <c r="DF56" s="404">
        <f t="shared" si="327"/>
        <v>0</v>
      </c>
    </row>
    <row r="57" spans="2:110" s="405" customFormat="1" ht="16.5" thickBot="1">
      <c r="B57" s="512"/>
      <c r="C57" s="519"/>
      <c r="D57" s="406" t="s">
        <v>268</v>
      </c>
      <c r="E57" s="403">
        <f>IF(aurora_data!D1861-INT(aurora_data!D1861)&gt;=0.75, INT(aurora_data!D1861)+1, INT(aurora_data!D1861))</f>
        <v>0</v>
      </c>
      <c r="F57" s="407">
        <f>IF(aurora_data!E1861-INT(aurora_data!E1861)&gt;=0.75, INT(aurora_data!E1861)+1, INT(aurora_data!E1861))</f>
        <v>0</v>
      </c>
      <c r="G57" s="407">
        <f>IF(aurora_data!F1861-INT(aurora_data!F1861)&gt;=0.75, INT(aurora_data!F1861)+1, INT(aurora_data!F1861))</f>
        <v>0</v>
      </c>
      <c r="H57" s="407">
        <f>IF(aurora_data!G1861-INT(aurora_data!G1861)&gt;=0.75, INT(aurora_data!G1861)+1, INT(aurora_data!G1861))</f>
        <v>0</v>
      </c>
      <c r="I57" s="408">
        <f>IF(aurora_data!H1861-INT(aurora_data!H1861)&gt;=0.75, INT(aurora_data!H1861)+1, INT(aurora_data!H1861))</f>
        <v>0</v>
      </c>
      <c r="J57" s="407">
        <f>IF(aurora_data!I1861-INT(aurora_data!I1861)&gt;=0.75, INT(aurora_data!I1861)+1, INT(aurora_data!I1861))</f>
        <v>0</v>
      </c>
      <c r="K57" s="407">
        <f>IF(aurora_data!J1861-INT(aurora_data!J1861)&gt;=0.75, INT(aurora_data!J1861)+1, INT(aurora_data!J1861))</f>
        <v>0</v>
      </c>
      <c r="L57" s="407">
        <f>IF(aurora_data!K1861-INT(aurora_data!K1861)&gt;=0.75, INT(aurora_data!K1861)+1, INT(aurora_data!K1861))</f>
        <v>0</v>
      </c>
      <c r="M57" s="408">
        <f>IF(aurora_data!L1861-INT(aurora_data!L1861)&gt;=0.75, INT(aurora_data!L1861)+1, INT(aurora_data!L1861))</f>
        <v>0</v>
      </c>
      <c r="N57" s="407">
        <f>IF(aurora_data!M1861-INT(aurora_data!M1861)&gt;=0.75, INT(aurora_data!M1861)+1, INT(aurora_data!M1861))</f>
        <v>0</v>
      </c>
      <c r="O57" s="407">
        <f>IF(aurora_data!N1861-INT(aurora_data!N1861)&gt;=0.75, INT(aurora_data!N1861)+1, INT(aurora_data!N1861))</f>
        <v>0</v>
      </c>
      <c r="P57" s="407">
        <f>IF(aurora_data!O1861-INT(aurora_data!O1861)&gt;=0.75, INT(aurora_data!O1861)+1, INT(aurora_data!O1861))</f>
        <v>0</v>
      </c>
      <c r="Q57" s="408">
        <f>IF(aurora_data!P1861-INT(aurora_data!P1861)&gt;=0.75, INT(aurora_data!P1861)+1, INT(aurora_data!P1861))</f>
        <v>0</v>
      </c>
      <c r="R57" s="407">
        <f>IF(aurora_data!Q1861-INT(aurora_data!Q1861)&gt;=0.75, INT(aurora_data!Q1861)+1, INT(aurora_data!Q1861))</f>
        <v>0</v>
      </c>
      <c r="S57" s="407">
        <f>IF(aurora_data!R1861-INT(aurora_data!R1861)&gt;=0.75, INT(aurora_data!R1861)+1, INT(aurora_data!R1861))</f>
        <v>0</v>
      </c>
      <c r="T57" s="409">
        <f>IF(aurora_data!S1861-INT(aurora_data!S1861)&gt;=0.75, INT(aurora_data!S1861)+1, INT(aurora_data!S1861))</f>
        <v>0</v>
      </c>
      <c r="U57" s="403">
        <f>IF(aurora_data!T1861-INT(aurora_data!T1861)&gt;=0.75, INT(aurora_data!T1861)+1, INT(aurora_data!T1861))</f>
        <v>0</v>
      </c>
      <c r="V57" s="407">
        <f>IF(aurora_data!U1861-INT(aurora_data!U1861)&gt;=0.75, INT(aurora_data!U1861)+1, INT(aurora_data!U1861))</f>
        <v>0</v>
      </c>
      <c r="W57" s="407">
        <f>IF(aurora_data!V1861-INT(aurora_data!V1861)&gt;=0.75, INT(aurora_data!V1861)+1, INT(aurora_data!V1861))</f>
        <v>0</v>
      </c>
      <c r="X57" s="407">
        <f>IF(aurora_data!W1861-INT(aurora_data!W1861)&gt;=0.75, INT(aurora_data!W1861)+1, INT(aurora_data!W1861))</f>
        <v>0</v>
      </c>
      <c r="Y57" s="410">
        <f>IF(aurora_data!X1861-INT(aurora_data!X1861)&gt;=0.75, INT(aurora_data!X1861)+1, INT(aurora_data!X1861))</f>
        <v>0</v>
      </c>
      <c r="Z57" s="407">
        <f>IF(aurora_data!Y1861-INT(aurora_data!Y1861)&gt;=0.75, INT(aurora_data!Y1861)+1, INT(aurora_data!Y1861))</f>
        <v>0</v>
      </c>
      <c r="AA57" s="407">
        <f>IF(aurora_data!Z1861-INT(aurora_data!Z1861)&gt;=0.75, INT(aurora_data!Z1861)+1, INT(aurora_data!Z1861))</f>
        <v>0</v>
      </c>
      <c r="AB57" s="407">
        <f>IF(aurora_data!AA1861-INT(aurora_data!AA1861)&gt;=0.75, INT(aurora_data!AA1861)+1, INT(aurora_data!AA1861))</f>
        <v>0</v>
      </c>
      <c r="AC57" s="408">
        <f>IF(aurora_data!AB1861-INT(aurora_data!AB1861)&gt;=0.75, INT(aurora_data!AB1861)+1, INT(aurora_data!AB1861))</f>
        <v>0</v>
      </c>
      <c r="AD57" s="407">
        <f>IF(aurora_data!AC1861-INT(aurora_data!AC1861)&gt;=0.75, INT(aurora_data!AC1861)+1, INT(aurora_data!AC1861))</f>
        <v>0</v>
      </c>
      <c r="AE57" s="407">
        <f>IF(aurora_data!AD1861-INT(aurora_data!AD1861)&gt;=0.75, INT(aurora_data!AD1861)+1, INT(aurora_data!AD1861))</f>
        <v>0</v>
      </c>
      <c r="AF57" s="407">
        <f>IF(aurora_data!AE1861-INT(aurora_data!AE1861)&gt;=0.75, INT(aurora_data!AE1861)+1, INT(aurora_data!AE1861))</f>
        <v>0</v>
      </c>
      <c r="AG57" s="408">
        <f>IF(aurora_data!AF1861-INT(aurora_data!AF1861)&gt;=0.75, INT(aurora_data!AF1861)+1, INT(aurora_data!AF1861))</f>
        <v>0</v>
      </c>
      <c r="AH57" s="407">
        <f>IF(aurora_data!AG1861-INT(aurora_data!AG1861)&gt;=0.75, INT(aurora_data!AG1861)+1, INT(aurora_data!AG1861))</f>
        <v>0</v>
      </c>
      <c r="AI57" s="407">
        <f>IF(aurora_data!AH1861-INT(aurora_data!AH1861)&gt;=0.75, INT(aurora_data!AH1861)+1, INT(aurora_data!AH1861))</f>
        <v>0</v>
      </c>
      <c r="AJ57" s="407">
        <f>IF(aurora_data!AI1861-INT(aurora_data!AI1861)&gt;=0.75, INT(aurora_data!AI1861)+1, INT(aurora_data!AI1861))</f>
        <v>0</v>
      </c>
      <c r="AK57" s="408">
        <f>IF(aurora_data!AJ1861-INT(aurora_data!AJ1861)&gt;=0.75, INT(aurora_data!AJ1861)+1, INT(aurora_data!AJ1861))</f>
        <v>0</v>
      </c>
      <c r="AL57" s="407">
        <f>IF(aurora_data!AK1861-INT(aurora_data!AK1861)&gt;=0.75, INT(aurora_data!AK1861)+1, INT(aurora_data!AK1861))</f>
        <v>0</v>
      </c>
      <c r="AM57" s="407">
        <f>IF(aurora_data!AL1861-INT(aurora_data!AL1861)&gt;=0.75, INT(aurora_data!AL1861)+1, INT(aurora_data!AL1861))</f>
        <v>0</v>
      </c>
      <c r="AN57" s="409">
        <f>IF(aurora_data!AM1861-INT(aurora_data!AM1861)&gt;=0.75, INT(aurora_data!AM1861)+1, INT(aurora_data!AM1861))</f>
        <v>0</v>
      </c>
      <c r="AO57" s="403">
        <f>IF(aurora_data!AN1861-INT(aurora_data!AN1861)&gt;=0.75, INT(aurora_data!AN1861)+1, INT(aurora_data!AN1861))</f>
        <v>0</v>
      </c>
      <c r="AP57" s="407">
        <f>IF(aurora_data!AO1861-INT(aurora_data!AO1861)&gt;=0.75, INT(aurora_data!AO1861)+1, INT(aurora_data!AO1861))</f>
        <v>0</v>
      </c>
      <c r="AQ57" s="407">
        <f>IF(aurora_data!AP1861-INT(aurora_data!AP1861)&gt;=0.75, INT(aurora_data!AP1861)+1, INT(aurora_data!AP1861))</f>
        <v>0</v>
      </c>
      <c r="AR57" s="407">
        <f>IF(aurora_data!AQ1861-INT(aurora_data!AQ1861)&gt;=0.75, INT(aurora_data!AQ1861)+1, INT(aurora_data!AQ1861))</f>
        <v>0</v>
      </c>
      <c r="AS57" s="410">
        <f>IF(aurora_data!AR1861-INT(aurora_data!AR1861)&gt;=0.75, INT(aurora_data!AR1861)+1, INT(aurora_data!AR1861))</f>
        <v>0</v>
      </c>
      <c r="AT57" s="407">
        <f>IF(aurora_data!AS1861-INT(aurora_data!AS1861)&gt;=0.75, INT(aurora_data!AS1861)+1, INT(aurora_data!AS1861))</f>
        <v>0</v>
      </c>
      <c r="AU57" s="407">
        <f>IF(aurora_data!AT1861-INT(aurora_data!AT1861)&gt;=0.75, INT(aurora_data!AT1861)+1, INT(aurora_data!AT1861))</f>
        <v>0</v>
      </c>
      <c r="AV57" s="407">
        <f>IF(aurora_data!AU1861-INT(aurora_data!AU1861)&gt;=0.75, INT(aurora_data!AU1861)+1, INT(aurora_data!AU1861))</f>
        <v>0</v>
      </c>
      <c r="AW57" s="408">
        <f>IF(aurora_data!AV1861-INT(aurora_data!AV1861)&gt;=0.75, INT(aurora_data!AV1861)+1, INT(aurora_data!AV1861))</f>
        <v>0</v>
      </c>
      <c r="AX57" s="407">
        <f>IF(aurora_data!AW1861-INT(aurora_data!AW1861)&gt;=0.75, INT(aurora_data!AW1861)+1, INT(aurora_data!AW1861))</f>
        <v>0</v>
      </c>
      <c r="AY57" s="407">
        <f>IF(aurora_data!AX1861-INT(aurora_data!AX1861)&gt;=0.75, INT(aurora_data!AX1861)+1, INT(aurora_data!AX1861))</f>
        <v>0</v>
      </c>
      <c r="AZ57" s="407">
        <f>IF(aurora_data!AY1861-INT(aurora_data!AY1861)&gt;=0.75, INT(aurora_data!AY1861)+1, INT(aurora_data!AY1861))</f>
        <v>0</v>
      </c>
      <c r="BA57" s="408">
        <f>IF(aurora_data!AZ1861-INT(aurora_data!AZ1861)&gt;=0.75, INT(aurora_data!AZ1861)+1, INT(aurora_data!AZ1861))</f>
        <v>0</v>
      </c>
      <c r="BB57" s="407">
        <f>IF(aurora_data!BA1861-INT(aurora_data!BA1861)&gt;=0.75, INT(aurora_data!BA1861)+1, INT(aurora_data!BA1861))</f>
        <v>0</v>
      </c>
      <c r="BC57" s="407">
        <f>IF(aurora_data!BB1861-INT(aurora_data!BB1861)&gt;=0.75, INT(aurora_data!BB1861)+1, INT(aurora_data!BB1861))</f>
        <v>0</v>
      </c>
      <c r="BD57" s="407">
        <f>IF(aurora_data!BC1861-INT(aurora_data!BC1861)&gt;=0.75, INT(aurora_data!BC1861)+1, INT(aurora_data!BC1861))</f>
        <v>0</v>
      </c>
      <c r="BE57" s="408">
        <f>IF(aurora_data!BD1861-INT(aurora_data!BD1861)&gt;=0.75, INT(aurora_data!BD1861)+1, INT(aurora_data!BD1861))</f>
        <v>0</v>
      </c>
      <c r="BF57" s="407">
        <f>IF(aurora_data!BE1861-INT(aurora_data!BE1861)&gt;=0.75, INT(aurora_data!BE1861)+1, INT(aurora_data!BE1861))</f>
        <v>0</v>
      </c>
      <c r="BG57" s="407">
        <f>IF(aurora_data!BF1861-INT(aurora_data!BF1861)&gt;=0.75, INT(aurora_data!BF1861)+1, INT(aurora_data!BF1861))</f>
        <v>0</v>
      </c>
      <c r="BH57" s="409">
        <f>IF(aurora_data!BG1861-INT(aurora_data!BG1861)&gt;=0.75, INT(aurora_data!BG1861)+1, INT(aurora_data!BG1861))</f>
        <v>0</v>
      </c>
      <c r="BI57" s="403">
        <f>IF(aurora_data!BH1861-INT(aurora_data!BH1861)&gt;=0.75, INT(aurora_data!BH1861)+1, INT(aurora_data!BH1861))</f>
        <v>0</v>
      </c>
      <c r="BJ57" s="407">
        <f>IF(aurora_data!BI1861-INT(aurora_data!BI1861)&gt;=0.75, INT(aurora_data!BI1861)+1, INT(aurora_data!BI1861))</f>
        <v>0</v>
      </c>
      <c r="BK57" s="407">
        <f>IF(aurora_data!BJ1861-INT(aurora_data!BJ1861)&gt;=0.75, INT(aurora_data!BJ1861)+1, INT(aurora_data!BJ1861))</f>
        <v>0</v>
      </c>
      <c r="BL57" s="407">
        <f>IF(aurora_data!BK1861-INT(aurora_data!BK1861)&gt;=0.75, INT(aurora_data!BK1861)+1, INT(aurora_data!BK1861))</f>
        <v>0</v>
      </c>
      <c r="BM57" s="410">
        <f>IF(aurora_data!BL1861-INT(aurora_data!BL1861)&gt;=0.75, INT(aurora_data!BL1861)+1, INT(aurora_data!BL1861))</f>
        <v>0</v>
      </c>
      <c r="BN57" s="407">
        <f>IF(aurora_data!BM1861-INT(aurora_data!BM1861)&gt;=0.75, INT(aurora_data!BM1861)+1, INT(aurora_data!BM1861))</f>
        <v>0</v>
      </c>
      <c r="BO57" s="407">
        <f>IF(aurora_data!BN1861-INT(aurora_data!BN1861)&gt;=0.75, INT(aurora_data!BN1861)+1, INT(aurora_data!BN1861))</f>
        <v>0</v>
      </c>
      <c r="BP57" s="407">
        <f>IF(aurora_data!BO1861-INT(aurora_data!BO1861)&gt;=0.75, INT(aurora_data!BO1861)+1, INT(aurora_data!BO1861))</f>
        <v>0</v>
      </c>
      <c r="BQ57" s="408">
        <f>IF(aurora_data!BP1861-INT(aurora_data!BP1861)&gt;=0.75, INT(aurora_data!BP1861)+1, INT(aurora_data!BP1861))</f>
        <v>0</v>
      </c>
      <c r="BR57" s="407">
        <f>IF(aurora_data!BQ1861-INT(aurora_data!BQ1861)&gt;=0.75, INT(aurora_data!BQ1861)+1, INT(aurora_data!BQ1861))</f>
        <v>0</v>
      </c>
      <c r="BS57" s="407">
        <f>IF(aurora_data!BR1861-INT(aurora_data!BR1861)&gt;=0.75, INT(aurora_data!BR1861)+1, INT(aurora_data!BR1861))</f>
        <v>0</v>
      </c>
      <c r="BT57" s="407">
        <f>IF(aurora_data!BS1861-INT(aurora_data!BS1861)&gt;=0.75, INT(aurora_data!BS1861)+1, INT(aurora_data!BS1861))</f>
        <v>0</v>
      </c>
      <c r="BU57" s="408">
        <f>IF(aurora_data!BT1861-INT(aurora_data!BT1861)&gt;=0.75, INT(aurora_data!BT1861)+1, INT(aurora_data!BT1861))</f>
        <v>0</v>
      </c>
      <c r="BV57" s="407">
        <f>IF(aurora_data!BU1861-INT(aurora_data!BU1861)&gt;=0.75, INT(aurora_data!BU1861)+1, INT(aurora_data!BU1861))</f>
        <v>0</v>
      </c>
      <c r="BW57" s="407">
        <f>IF(aurora_data!BV1861-INT(aurora_data!BV1861)&gt;=0.75, INT(aurora_data!BV1861)+1, INT(aurora_data!BV1861))</f>
        <v>0</v>
      </c>
      <c r="BX57" s="407">
        <f>IF(aurora_data!BW1861-INT(aurora_data!BW1861)&gt;=0.75, INT(aurora_data!BW1861)+1, INT(aurora_data!BW1861))</f>
        <v>0</v>
      </c>
      <c r="BY57" s="408">
        <f>IF(aurora_data!BX1861-INT(aurora_data!BX1861)&gt;=0.75, INT(aurora_data!BX1861)+1, INT(aurora_data!BX1861))</f>
        <v>0</v>
      </c>
      <c r="BZ57" s="407">
        <f>IF(aurora_data!BY1861-INT(aurora_data!BY1861)&gt;=0.75, INT(aurora_data!BY1861)+1, INT(aurora_data!BY1861))</f>
        <v>0</v>
      </c>
      <c r="CA57" s="407">
        <f>IF(aurora_data!BZ1861-INT(aurora_data!BZ1861)&gt;=0.75, INT(aurora_data!BZ1861)+1, INT(aurora_data!BZ1861))</f>
        <v>0</v>
      </c>
      <c r="CB57" s="409">
        <f>IF(aurora_data!CA1861-INT(aurora_data!CA1861)&gt;=0.75, INT(aurora_data!CA1861)+1, INT(aurora_data!CA1861))</f>
        <v>0</v>
      </c>
      <c r="CC57" s="403">
        <f>IF(aurora_data!CB1861-INT(aurora_data!CB1861)&gt;=0.75, INT(aurora_data!CB1861)+1, INT(aurora_data!CB1861))</f>
        <v>0</v>
      </c>
      <c r="CD57" s="407">
        <f>IF(aurora_data!CC1861-INT(aurora_data!CC1861)&gt;=0.75, INT(aurora_data!CC1861)+1, INT(aurora_data!CC1861))</f>
        <v>0</v>
      </c>
      <c r="CE57" s="407">
        <f>IF(aurora_data!CD1861-INT(aurora_data!CD1861)&gt;=0.75, INT(aurora_data!CD1861)+1, INT(aurora_data!CD1861))</f>
        <v>0</v>
      </c>
      <c r="CF57" s="407">
        <f>IF(aurora_data!CE1861-INT(aurora_data!CE1861)&gt;=0.75, INT(aurora_data!CE1861)+1, INT(aurora_data!CE1861))</f>
        <v>0</v>
      </c>
      <c r="CG57" s="410">
        <f>IF(aurora_data!CF1861-INT(aurora_data!CF1861)&gt;=0.75, INT(aurora_data!CF1861)+1, INT(aurora_data!CF1861))</f>
        <v>0</v>
      </c>
      <c r="CH57" s="407">
        <f>IF(aurora_data!CG1861-INT(aurora_data!CG1861)&gt;=0.75, INT(aurora_data!CG1861)+1, INT(aurora_data!CG1861))</f>
        <v>0</v>
      </c>
      <c r="CI57" s="407">
        <f>IF(aurora_data!CH1861-INT(aurora_data!CH1861)&gt;=0.75, INT(aurora_data!CH1861)+1, INT(aurora_data!CH1861))</f>
        <v>0</v>
      </c>
      <c r="CJ57" s="407">
        <f>IF(aurora_data!CI1861-INT(aurora_data!CI1861)&gt;=0.75, INT(aurora_data!CI1861)+1, INT(aurora_data!CI1861))</f>
        <v>0</v>
      </c>
      <c r="CK57" s="408">
        <f>IF(aurora_data!CJ1861-INT(aurora_data!CJ1861)&gt;=0.75, INT(aurora_data!CJ1861)+1, INT(aurora_data!CJ1861))</f>
        <v>0</v>
      </c>
      <c r="CL57" s="407">
        <f>IF(aurora_data!CK1861-INT(aurora_data!CK1861)&gt;=0.75, INT(aurora_data!CK1861)+1, INT(aurora_data!CK1861))</f>
        <v>0</v>
      </c>
      <c r="CM57" s="407">
        <f>IF(aurora_data!CL1861-INT(aurora_data!CL1861)&gt;=0.75, INT(aurora_data!CL1861)+1, INT(aurora_data!CL1861))</f>
        <v>0</v>
      </c>
      <c r="CN57" s="407">
        <f>IF(aurora_data!CM1861-INT(aurora_data!CM1861)&gt;=0.75, INT(aurora_data!CM1861)+1, INT(aurora_data!CM1861))</f>
        <v>0</v>
      </c>
      <c r="CO57" s="408">
        <f>IF(aurora_data!CN1861-INT(aurora_data!CN1861)&gt;=0.75, INT(aurora_data!CN1861)+1, INT(aurora_data!CN1861))</f>
        <v>0</v>
      </c>
      <c r="CP57" s="407">
        <f>IF(aurora_data!CO1861-INT(aurora_data!CO1861)&gt;=0.75, INT(aurora_data!CO1861)+1, INT(aurora_data!CO1861))</f>
        <v>0</v>
      </c>
      <c r="CQ57" s="407">
        <f>IF(aurora_data!CP1861-INT(aurora_data!CP1861)&gt;=0.75, INT(aurora_data!CP1861)+1, INT(aurora_data!CP1861))</f>
        <v>0</v>
      </c>
      <c r="CR57" s="407">
        <f>IF(aurora_data!CQ1861-INT(aurora_data!CQ1861)&gt;=0.75, INT(aurora_data!CQ1861)+1, INT(aurora_data!CQ1861))</f>
        <v>0</v>
      </c>
      <c r="CS57" s="408">
        <f>IF(aurora_data!CR1861-INT(aurora_data!CR1861)&gt;=0.75, INT(aurora_data!CR1861)+1, INT(aurora_data!CR1861))</f>
        <v>0</v>
      </c>
      <c r="CT57" s="407">
        <f>IF(aurora_data!CS1861-INT(aurora_data!CS1861)&gt;=0.75, INT(aurora_data!CS1861)+1, INT(aurora_data!CS1861))</f>
        <v>0</v>
      </c>
      <c r="CU57" s="407">
        <f>IF(aurora_data!CT1861-INT(aurora_data!CT1861)&gt;=0.75, INT(aurora_data!CT1861)+1, INT(aurora_data!CT1861))</f>
        <v>0</v>
      </c>
      <c r="CV57" s="407">
        <f>IF(aurora_data!CU1861-INT(aurora_data!CU1861)&gt;=0.75, INT(aurora_data!CU1861)+1, INT(aurora_data!CU1861))</f>
        <v>0</v>
      </c>
      <c r="CW57" s="403">
        <f>IF(aurora_data!CV1861-INT(aurora_data!CV1861)&gt;=0.75, INT(aurora_data!CV1861)+1, INT(aurora_data!CV1861))</f>
        <v>0</v>
      </c>
      <c r="CX57" s="407">
        <f>IF(aurora_data!CW1861-INT(aurora_data!CW1861)&gt;=0.75, INT(aurora_data!CW1861)+1, INT(aurora_data!CW1861))</f>
        <v>0</v>
      </c>
      <c r="CY57" s="407">
        <f>IF(aurora_data!CX1861-INT(aurora_data!CX1861)&gt;=0.75, INT(aurora_data!CX1861)+1, INT(aurora_data!CX1861))</f>
        <v>0</v>
      </c>
      <c r="CZ57" s="407">
        <f>IF(aurora_data!CY1861-INT(aurora_data!CY1861)&gt;=0.75, INT(aurora_data!CY1861)+1, INT(aurora_data!CY1861))</f>
        <v>0</v>
      </c>
      <c r="DA57" s="403">
        <f>IF(aurora_data!CZ1861-INT(aurora_data!CZ1861)&gt;=0.75, INT(aurora_data!CZ1861)+1, INT(aurora_data!CZ1861))</f>
        <v>0</v>
      </c>
      <c r="DB57" s="407">
        <f>IF(aurora_data!DA1861-INT(aurora_data!DA1861)&gt;=0.75, INT(aurora_data!DA1861)+1, INT(aurora_data!DA1861))</f>
        <v>0</v>
      </c>
      <c r="DC57" s="407">
        <f>IF(aurora_data!DB1861-INT(aurora_data!DB1861)&gt;=0.75, INT(aurora_data!DB1861)+1, INT(aurora_data!DB1861))</f>
        <v>0</v>
      </c>
      <c r="DD57" s="411" t="s">
        <v>622</v>
      </c>
      <c r="DE57" s="403">
        <f>IF(aurora_data!DB1861-INT(aurora_data!DB1861)&gt;=0.75, INT(aurora_data!DB1861)+1, INT(aurora_data!DB1861))</f>
        <v>0</v>
      </c>
      <c r="DF57" s="404">
        <f t="shared" si="327"/>
        <v>0</v>
      </c>
    </row>
    <row r="58" spans="2:110" s="2" customFormat="1" ht="16.5" thickBot="1">
      <c r="B58" s="512"/>
      <c r="C58" s="520"/>
      <c r="D58" s="422" t="s">
        <v>132</v>
      </c>
      <c r="E58" s="423">
        <f>IF(aurora_data!D1862-INT(aurora_data!D1862)&gt;=0.75, INT(aurora_data!D1862)+1, INT(aurora_data!D1862))</f>
        <v>0</v>
      </c>
      <c r="F58" s="420">
        <f>IF(aurora_data!E1862-INT(aurora_data!E1862)&gt;=0.75, INT(aurora_data!E1862)+1, INT(aurora_data!E1862))</f>
        <v>0</v>
      </c>
      <c r="G58" s="420">
        <f>IF(aurora_data!F1862-INT(aurora_data!F1862)&gt;=0.75, INT(aurora_data!F1862)+1, INT(aurora_data!F1862))</f>
        <v>0</v>
      </c>
      <c r="H58" s="420">
        <f>IF(aurora_data!G1862-INT(aurora_data!G1862)&gt;=0.75, INT(aurora_data!G1862)+1, INT(aurora_data!G1862))</f>
        <v>0</v>
      </c>
      <c r="I58" s="419">
        <f>IF(aurora_data!H1862-INT(aurora_data!H1862)&gt;=0.75, INT(aurora_data!H1862)+1, INT(aurora_data!H1862))</f>
        <v>0</v>
      </c>
      <c r="J58" s="420">
        <f>IF(aurora_data!I1862-INT(aurora_data!I1862)&gt;=0.75, INT(aurora_data!I1862)+1, INT(aurora_data!I1862))</f>
        <v>1</v>
      </c>
      <c r="K58" s="420">
        <f>IF(aurora_data!J1862-INT(aurora_data!J1862)&gt;=0.75, INT(aurora_data!J1862)+1, INT(aurora_data!J1862))</f>
        <v>0</v>
      </c>
      <c r="L58" s="420">
        <f>IF(aurora_data!K1862-INT(aurora_data!K1862)&gt;=0.75, INT(aurora_data!K1862)+1, INT(aurora_data!K1862))</f>
        <v>0</v>
      </c>
      <c r="M58" s="419">
        <f>IF(aurora_data!L1862-INT(aurora_data!L1862)&gt;=0.75, INT(aurora_data!L1862)+1, INT(aurora_data!L1862))</f>
        <v>1</v>
      </c>
      <c r="N58" s="420">
        <f>IF(aurora_data!M1862-INT(aurora_data!M1862)&gt;=0.75, INT(aurora_data!M1862)+1, INT(aurora_data!M1862))</f>
        <v>0</v>
      </c>
      <c r="O58" s="420">
        <f>IF(aurora_data!N1862-INT(aurora_data!N1862)&gt;=0.75, INT(aurora_data!N1862)+1, INT(aurora_data!N1862))</f>
        <v>0</v>
      </c>
      <c r="P58" s="420">
        <f>IF(aurora_data!O1862-INT(aurora_data!O1862)&gt;=0.75, INT(aurora_data!O1862)+1, INT(aurora_data!O1862))</f>
        <v>0</v>
      </c>
      <c r="Q58" s="419">
        <f>IF(aurora_data!P1862-INT(aurora_data!P1862)&gt;=0.75, INT(aurora_data!P1862)+1, INT(aurora_data!P1862))</f>
        <v>0</v>
      </c>
      <c r="R58" s="420">
        <f>IF(aurora_data!Q1862-INT(aurora_data!Q1862)&gt;=0.75, INT(aurora_data!Q1862)+1, INT(aurora_data!Q1862))</f>
        <v>0</v>
      </c>
      <c r="S58" s="420">
        <f>IF(aurora_data!R1862-INT(aurora_data!R1862)&gt;=0.75, INT(aurora_data!R1862)+1, INT(aurora_data!R1862))</f>
        <v>0</v>
      </c>
      <c r="T58" s="421">
        <f>IF(aurora_data!S1862-INT(aurora_data!S1862)&gt;=0.75, INT(aurora_data!S1862)+1, INT(aurora_data!S1862))</f>
        <v>3</v>
      </c>
      <c r="U58" s="423">
        <f>IF(aurora_data!T1862-INT(aurora_data!T1862)&gt;=0.75, INT(aurora_data!T1862)+1, INT(aurora_data!T1862))</f>
        <v>0</v>
      </c>
      <c r="V58" s="420">
        <f>IF(aurora_data!U1862-INT(aurora_data!U1862)&gt;=0.75, INT(aurora_data!U1862)+1, INT(aurora_data!U1862))</f>
        <v>0</v>
      </c>
      <c r="W58" s="420">
        <f>IF(aurora_data!V1862-INT(aurora_data!V1862)&gt;=0.75, INT(aurora_data!V1862)+1, INT(aurora_data!V1862))</f>
        <v>0</v>
      </c>
      <c r="X58" s="420">
        <f>IF(aurora_data!W1862-INT(aurora_data!W1862)&gt;=0.75, INT(aurora_data!W1862)+1, INT(aurora_data!W1862))</f>
        <v>0</v>
      </c>
      <c r="Y58" s="424">
        <f>IF(aurora_data!X1862-INT(aurora_data!X1862)&gt;=0.75, INT(aurora_data!X1862)+1, INT(aurora_data!X1862))</f>
        <v>1</v>
      </c>
      <c r="Z58" s="420">
        <f>IF(aurora_data!Y1862-INT(aurora_data!Y1862)&gt;=0.75, INT(aurora_data!Y1862)+1, INT(aurora_data!Y1862))</f>
        <v>0</v>
      </c>
      <c r="AA58" s="420">
        <f>IF(aurora_data!Z1862-INT(aurora_data!Z1862)&gt;=0.75, INT(aurora_data!Z1862)+1, INT(aurora_data!Z1862))</f>
        <v>0</v>
      </c>
      <c r="AB58" s="420">
        <f>IF(aurora_data!AA1862-INT(aurora_data!AA1862)&gt;=0.75, INT(aurora_data!AA1862)+1, INT(aurora_data!AA1862))</f>
        <v>0</v>
      </c>
      <c r="AC58" s="419">
        <f>IF(aurora_data!AB1862-INT(aurora_data!AB1862)&gt;=0.75, INT(aurora_data!AB1862)+1, INT(aurora_data!AB1862))</f>
        <v>2</v>
      </c>
      <c r="AD58" s="420">
        <f>IF(aurora_data!AC1862-INT(aurora_data!AC1862)&gt;=0.75, INT(aurora_data!AC1862)+1, INT(aurora_data!AC1862))</f>
        <v>1</v>
      </c>
      <c r="AE58" s="420">
        <f>IF(aurora_data!AD1862-INT(aurora_data!AD1862)&gt;=0.75, INT(aurora_data!AD1862)+1, INT(aurora_data!AD1862))</f>
        <v>1</v>
      </c>
      <c r="AF58" s="420">
        <f>IF(aurora_data!AE1862-INT(aurora_data!AE1862)&gt;=0.75, INT(aurora_data!AE1862)+1, INT(aurora_data!AE1862))</f>
        <v>0</v>
      </c>
      <c r="AG58" s="419">
        <f>IF(aurora_data!AF1862-INT(aurora_data!AF1862)&gt;=0.75, INT(aurora_data!AF1862)+1, INT(aurora_data!AF1862))</f>
        <v>1</v>
      </c>
      <c r="AH58" s="420">
        <f>IF(aurora_data!AG1862-INT(aurora_data!AG1862)&gt;=0.75, INT(aurora_data!AG1862)+1, INT(aurora_data!AG1862))</f>
        <v>0</v>
      </c>
      <c r="AI58" s="420">
        <f>IF(aurora_data!AH1862-INT(aurora_data!AH1862)&gt;=0.75, INT(aurora_data!AH1862)+1, INT(aurora_data!AH1862))</f>
        <v>1</v>
      </c>
      <c r="AJ58" s="420">
        <f>IF(aurora_data!AI1862-INT(aurora_data!AI1862)&gt;=0.75, INT(aurora_data!AI1862)+1, INT(aurora_data!AI1862))</f>
        <v>0</v>
      </c>
      <c r="AK58" s="419">
        <f>IF(aurora_data!AJ1862-INT(aurora_data!AJ1862)&gt;=0.75, INT(aurora_data!AJ1862)+1, INT(aurora_data!AJ1862))</f>
        <v>1</v>
      </c>
      <c r="AL58" s="420">
        <f>IF(aurora_data!AK1862-INT(aurora_data!AK1862)&gt;=0.75, INT(aurora_data!AK1862)+1, INT(aurora_data!AK1862))</f>
        <v>2</v>
      </c>
      <c r="AM58" s="420">
        <f>IF(aurora_data!AL1862-INT(aurora_data!AL1862)&gt;=0.75, INT(aurora_data!AL1862)+1, INT(aurora_data!AL1862))</f>
        <v>4</v>
      </c>
      <c r="AN58" s="421">
        <f>IF(aurora_data!AM1862-INT(aurora_data!AM1862)&gt;=0.75, INT(aurora_data!AM1862)+1, INT(aurora_data!AM1862))</f>
        <v>0</v>
      </c>
      <c r="AO58" s="224">
        <f>IF(aurora_data!AN1862-INT(aurora_data!AN1862)&gt;=0.75, INT(aurora_data!AN1862)+1, INT(aurora_data!AN1862))</f>
        <v>0</v>
      </c>
      <c r="AP58" s="225">
        <f>IF(aurora_data!AO1862-INT(aurora_data!AO1862)&gt;=0.75, INT(aurora_data!AO1862)+1, INT(aurora_data!AO1862))</f>
        <v>0</v>
      </c>
      <c r="AQ58" s="225">
        <f>IF(aurora_data!AP1862-INT(aurora_data!AP1862)&gt;=0.75, INT(aurora_data!AP1862)+1, INT(aurora_data!AP1862))</f>
        <v>0</v>
      </c>
      <c r="AR58" s="225">
        <f>IF(aurora_data!AQ1862-INT(aurora_data!AQ1862)&gt;=0.75, INT(aurora_data!AQ1862)+1, INT(aurora_data!AQ1862))</f>
        <v>0</v>
      </c>
      <c r="AS58" s="341">
        <f>IF(aurora_data!AR1862-INT(aurora_data!AR1862)&gt;=0.75, INT(aurora_data!AR1862)+1, INT(aurora_data!AR1862))</f>
        <v>1</v>
      </c>
      <c r="AT58" s="225">
        <f>IF(aurora_data!AS1862-INT(aurora_data!AS1862)&gt;=0.75, INT(aurora_data!AS1862)+1, INT(aurora_data!AS1862))</f>
        <v>0</v>
      </c>
      <c r="AU58" s="225">
        <f>IF(aurora_data!AT1862-INT(aurora_data!AT1862)&gt;=0.75, INT(aurora_data!AT1862)+1, INT(aurora_data!AT1862))</f>
        <v>2</v>
      </c>
      <c r="AV58" s="225">
        <f>IF(aurora_data!AU1862-INT(aurora_data!AU1862)&gt;=0.75, INT(aurora_data!AU1862)+1, INT(aurora_data!AU1862))</f>
        <v>0</v>
      </c>
      <c r="AW58" s="357">
        <f>IF(aurora_data!AV1862-INT(aurora_data!AV1862)&gt;=0.75, INT(aurora_data!AV1862)+1, INT(aurora_data!AV1862))</f>
        <v>1</v>
      </c>
      <c r="AX58" s="225">
        <f>IF(aurora_data!AW1862-INT(aurora_data!AW1862)&gt;=0.75, INT(aurora_data!AW1862)+1, INT(aurora_data!AW1862))</f>
        <v>2</v>
      </c>
      <c r="AY58" s="225">
        <f>IF(aurora_data!AX1862-INT(aurora_data!AX1862)&gt;=0.75, INT(aurora_data!AX1862)+1, INT(aurora_data!AX1862))</f>
        <v>6</v>
      </c>
      <c r="AZ58" s="225">
        <f>IF(aurora_data!AY1862-INT(aurora_data!AY1862)&gt;=0.75, INT(aurora_data!AY1862)+1, INT(aurora_data!AY1862))</f>
        <v>4</v>
      </c>
      <c r="BA58" s="357">
        <f>IF(aurora_data!AZ1862-INT(aurora_data!AZ1862)&gt;=0.75, INT(aurora_data!AZ1862)+1, INT(aurora_data!AZ1862))</f>
        <v>1</v>
      </c>
      <c r="BB58" s="225">
        <f>IF(aurora_data!BA1862-INT(aurora_data!BA1862)&gt;=0.75, INT(aurora_data!BA1862)+1, INT(aurora_data!BA1862))</f>
        <v>2</v>
      </c>
      <c r="BC58" s="225">
        <f>IF(aurora_data!BB1862-INT(aurora_data!BB1862)&gt;=0.75, INT(aurora_data!BB1862)+1, INT(aurora_data!BB1862))</f>
        <v>1</v>
      </c>
      <c r="BD58" s="225">
        <f>IF(aurora_data!BC1862-INT(aurora_data!BC1862)&gt;=0.75, INT(aurora_data!BC1862)+1, INT(aurora_data!BC1862))</f>
        <v>4</v>
      </c>
      <c r="BE58" s="357">
        <f>IF(aurora_data!BD1862-INT(aurora_data!BD1862)&gt;=0.75, INT(aurora_data!BD1862)+1, INT(aurora_data!BD1862))</f>
        <v>2</v>
      </c>
      <c r="BF58" s="225">
        <f>IF(aurora_data!BE1862-INT(aurora_data!BE1862)&gt;=0.75, INT(aurora_data!BE1862)+1, INT(aurora_data!BE1862))</f>
        <v>0</v>
      </c>
      <c r="BG58" s="225">
        <f>IF(aurora_data!BF1862-INT(aurora_data!BF1862)&gt;=0.75, INT(aurora_data!BF1862)+1, INT(aurora_data!BF1862))</f>
        <v>4</v>
      </c>
      <c r="BH58" s="226">
        <f>IF(aurora_data!BG1862-INT(aurora_data!BG1862)&gt;=0.75, INT(aurora_data!BG1862)+1, INT(aurora_data!BG1862))</f>
        <v>2</v>
      </c>
      <c r="BI58" s="224">
        <f>IF(aurora_data!BH1862-INT(aurora_data!BH1862)&gt;=0.75, INT(aurora_data!BH1862)+1, INT(aurora_data!BH1862))</f>
        <v>0</v>
      </c>
      <c r="BJ58" s="225">
        <f>IF(aurora_data!BI1862-INT(aurora_data!BI1862)&gt;=0.75, INT(aurora_data!BI1862)+1, INT(aurora_data!BI1862))</f>
        <v>0</v>
      </c>
      <c r="BK58" s="225">
        <f>IF(aurora_data!BJ1862-INT(aurora_data!BJ1862)&gt;=0.75, INT(aurora_data!BJ1862)+1, INT(aurora_data!BJ1862))</f>
        <v>0</v>
      </c>
      <c r="BL58" s="225">
        <f>IF(aurora_data!BK1862-INT(aurora_data!BK1862)&gt;=0.75, INT(aurora_data!BK1862)+1, INT(aurora_data!BK1862))</f>
        <v>0</v>
      </c>
      <c r="BM58" s="341">
        <f>IF(aurora_data!BL1862-INT(aurora_data!BL1862)&gt;=0.75, INT(aurora_data!BL1862)+1, INT(aurora_data!BL1862))</f>
        <v>0</v>
      </c>
      <c r="BN58" s="225">
        <f>IF(aurora_data!BM1862-INT(aurora_data!BM1862)&gt;=0.75, INT(aurora_data!BM1862)+1, INT(aurora_data!BM1862))</f>
        <v>0</v>
      </c>
      <c r="BO58" s="225">
        <f>IF(aurora_data!BN1862-INT(aurora_data!BN1862)&gt;=0.75, INT(aurora_data!BN1862)+1, INT(aurora_data!BN1862))</f>
        <v>0</v>
      </c>
      <c r="BP58" s="225">
        <f>IF(aurora_data!BO1862-INT(aurora_data!BO1862)&gt;=0.75, INT(aurora_data!BO1862)+1, INT(aurora_data!BO1862))</f>
        <v>0</v>
      </c>
      <c r="BQ58" s="357">
        <f>IF(aurora_data!BP1862-INT(aurora_data!BP1862)&gt;=0.75, INT(aurora_data!BP1862)+1, INT(aurora_data!BP1862))</f>
        <v>1</v>
      </c>
      <c r="BR58" s="225">
        <f>IF(aurora_data!BQ1862-INT(aurora_data!BQ1862)&gt;=0.75, INT(aurora_data!BQ1862)+1, INT(aurora_data!BQ1862))</f>
        <v>0</v>
      </c>
      <c r="BS58" s="225">
        <f>IF(aurora_data!BR1862-INT(aurora_data!BR1862)&gt;=0.75, INT(aurora_data!BR1862)+1, INT(aurora_data!BR1862))</f>
        <v>1</v>
      </c>
      <c r="BT58" s="225">
        <f>IF(aurora_data!BS1862-INT(aurora_data!BS1862)&gt;=0.75, INT(aurora_data!BS1862)+1, INT(aurora_data!BS1862))</f>
        <v>0</v>
      </c>
      <c r="BU58" s="357">
        <f>IF(aurora_data!BT1862-INT(aurora_data!BT1862)&gt;=0.75, INT(aurora_data!BT1862)+1, INT(aurora_data!BT1862))</f>
        <v>2</v>
      </c>
      <c r="BV58" s="225">
        <f>IF(aurora_data!BU1862-INT(aurora_data!BU1862)&gt;=0.75, INT(aurora_data!BU1862)+1, INT(aurora_data!BU1862))</f>
        <v>0</v>
      </c>
      <c r="BW58" s="225">
        <f>IF(aurora_data!BV1862-INT(aurora_data!BV1862)&gt;=0.75, INT(aurora_data!BV1862)+1, INT(aurora_data!BV1862))</f>
        <v>1</v>
      </c>
      <c r="BX58" s="225">
        <f>IF(aurora_data!BW1862-INT(aurora_data!BW1862)&gt;=0.75, INT(aurora_data!BW1862)+1, INT(aurora_data!BW1862))</f>
        <v>1</v>
      </c>
      <c r="BY58" s="357">
        <f>IF(aurora_data!BX1862-INT(aurora_data!BX1862)&gt;=0.75, INT(aurora_data!BX1862)+1, INT(aurora_data!BX1862))</f>
        <v>1</v>
      </c>
      <c r="BZ58" s="225">
        <f>IF(aurora_data!BY1862-INT(aurora_data!BY1862)&gt;=0.75, INT(aurora_data!BY1862)+1, INT(aurora_data!BY1862))</f>
        <v>1</v>
      </c>
      <c r="CA58" s="225">
        <f>IF(aurora_data!BZ1862-INT(aurora_data!BZ1862)&gt;=0.75, INT(aurora_data!BZ1862)+1, INT(aurora_data!BZ1862))</f>
        <v>1</v>
      </c>
      <c r="CB58" s="226">
        <f>IF(aurora_data!CA1862-INT(aurora_data!CA1862)&gt;=0.75, INT(aurora_data!CA1862)+1, INT(aurora_data!CA1862))</f>
        <v>2</v>
      </c>
      <c r="CC58" s="224">
        <f>IF(aurora_data!CB1862-INT(aurora_data!CB1862)&gt;=0.75, INT(aurora_data!CB1862)+1, INT(aurora_data!CB1862))</f>
        <v>0</v>
      </c>
      <c r="CD58" s="225">
        <f>IF(aurora_data!CC1862-INT(aurora_data!CC1862)&gt;=0.75, INT(aurora_data!CC1862)+1, INT(aurora_data!CC1862))</f>
        <v>0</v>
      </c>
      <c r="CE58" s="225">
        <f>IF(aurora_data!CD1862-INT(aurora_data!CD1862)&gt;=0.75, INT(aurora_data!CD1862)+1, INT(aurora_data!CD1862))</f>
        <v>0</v>
      </c>
      <c r="CF58" s="225">
        <f>IF(aurora_data!CE1862-INT(aurora_data!CE1862)&gt;=0.75, INT(aurora_data!CE1862)+1, INT(aurora_data!CE1862))</f>
        <v>0</v>
      </c>
      <c r="CG58" s="341">
        <f>IF(aurora_data!CF1862-INT(aurora_data!CF1862)&gt;=0.75, INT(aurora_data!CF1862)+1, INT(aurora_data!CF1862))</f>
        <v>1</v>
      </c>
      <c r="CH58" s="225">
        <f>IF(aurora_data!CG1862-INT(aurora_data!CG1862)&gt;=0.75, INT(aurora_data!CG1862)+1, INT(aurora_data!CG1862))</f>
        <v>0</v>
      </c>
      <c r="CI58" s="225">
        <f>IF(aurora_data!CH1862-INT(aurora_data!CH1862)&gt;=0.75, INT(aurora_data!CH1862)+1, INT(aurora_data!CH1862))</f>
        <v>0</v>
      </c>
      <c r="CJ58" s="225">
        <f>IF(aurora_data!CI1862-INT(aurora_data!CI1862)&gt;=0.75, INT(aurora_data!CI1862)+1, INT(aurora_data!CI1862))</f>
        <v>1</v>
      </c>
      <c r="CK58" s="357">
        <f>IF(aurora_data!CJ1862-INT(aurora_data!CJ1862)&gt;=0.75, INT(aurora_data!CJ1862)+1, INT(aurora_data!CJ1862))</f>
        <v>2</v>
      </c>
      <c r="CL58" s="225">
        <f>IF(aurora_data!CK1862-INT(aurora_data!CK1862)&gt;=0.75, INT(aurora_data!CK1862)+1, INT(aurora_data!CK1862))</f>
        <v>1</v>
      </c>
      <c r="CM58" s="225">
        <f>IF(aurora_data!CL1862-INT(aurora_data!CL1862)&gt;=0.75, INT(aurora_data!CL1862)+1, INT(aurora_data!CL1862))</f>
        <v>4</v>
      </c>
      <c r="CN58" s="225">
        <f>IF(aurora_data!CM1862-INT(aurora_data!CM1862)&gt;=0.75, INT(aurora_data!CM1862)+1, INT(aurora_data!CM1862))</f>
        <v>1</v>
      </c>
      <c r="CO58" s="357">
        <f>IF(aurora_data!CN1862-INT(aurora_data!CN1862)&gt;=0.75, INT(aurora_data!CN1862)+1, INT(aurora_data!CN1862))</f>
        <v>6</v>
      </c>
      <c r="CP58" s="225">
        <f>IF(aurora_data!CO1862-INT(aurora_data!CO1862)&gt;=0.75, INT(aurora_data!CO1862)+1, INT(aurora_data!CO1862))</f>
        <v>1</v>
      </c>
      <c r="CQ58" s="225">
        <f>IF(aurora_data!CP1862-INT(aurora_data!CP1862)&gt;=0.75, INT(aurora_data!CP1862)+1, INT(aurora_data!CP1862))</f>
        <v>9</v>
      </c>
      <c r="CR58" s="225">
        <f>IF(aurora_data!CQ1862-INT(aurora_data!CQ1862)&gt;=0.75, INT(aurora_data!CQ1862)+1, INT(aurora_data!CQ1862))</f>
        <v>4</v>
      </c>
      <c r="CS58" s="357">
        <f>IF(aurora_data!CR1862-INT(aurora_data!CR1862)&gt;=0.75, INT(aurora_data!CR1862)+1, INT(aurora_data!CR1862))</f>
        <v>7</v>
      </c>
      <c r="CT58" s="225">
        <f>IF(aurora_data!CS1862-INT(aurora_data!CS1862)&gt;=0.75, INT(aurora_data!CS1862)+1, INT(aurora_data!CS1862))</f>
        <v>5</v>
      </c>
      <c r="CU58" s="225">
        <f>IF(aurora_data!CT1862-INT(aurora_data!CT1862)&gt;=0.75, INT(aurora_data!CT1862)+1, INT(aurora_data!CT1862))</f>
        <v>9</v>
      </c>
      <c r="CV58" s="225">
        <f>IF(aurora_data!CU1862-INT(aurora_data!CU1862)&gt;=0.75, INT(aurora_data!CU1862)+1, INT(aurora_data!CU1862))</f>
        <v>6</v>
      </c>
      <c r="CW58" s="224">
        <f>IF(aurora_data!CV1862-INT(aurora_data!CV1862)&gt;=0.75, INT(aurora_data!CV1862)+1, INT(aurora_data!CV1862))</f>
        <v>0</v>
      </c>
      <c r="CX58" s="225">
        <f>IF(aurora_data!CW1862-INT(aurora_data!CW1862)&gt;=0.75, INT(aurora_data!CW1862)+1, INT(aurora_data!CW1862))</f>
        <v>0</v>
      </c>
      <c r="CY58" s="225">
        <f>IF(aurora_data!CX1862-INT(aurora_data!CX1862)&gt;=0.75, INT(aurora_data!CX1862)+1, INT(aurora_data!CX1862))</f>
        <v>0</v>
      </c>
      <c r="CZ58" s="225">
        <f>IF(aurora_data!CY1862-INT(aurora_data!CY1862)&gt;=0.75, INT(aurora_data!CY1862)+1, INT(aurora_data!CY1862))</f>
        <v>0</v>
      </c>
      <c r="DA58" s="224">
        <f>IF(aurora_data!CZ1862-INT(aurora_data!CZ1862)&gt;=0.75, INT(aurora_data!CZ1862)+1, INT(aurora_data!CZ1862))</f>
        <v>61</v>
      </c>
      <c r="DB58" s="225">
        <f>IF(aurora_data!DA1862-INT(aurora_data!DA1862)&gt;=0.75, INT(aurora_data!DA1862)+1, INT(aurora_data!DA1862))</f>
        <v>58</v>
      </c>
      <c r="DC58" s="225">
        <f>IF(aurora_data!DB1862-INT(aurora_data!DB1862)&gt;=0.75, INT(aurora_data!DB1862)+1, INT(aurora_data!DB1862))</f>
        <v>119</v>
      </c>
      <c r="DD58" s="371" t="s">
        <v>622</v>
      </c>
      <c r="DE58" s="224">
        <f>IF(aurora_data!DB1862-INT(aurora_data!DB1862)&gt;=0.75, INT(aurora_data!DB1862)+1, INT(aurora_data!DB1862))</f>
        <v>119</v>
      </c>
      <c r="DF58" s="372">
        <f t="shared" si="327"/>
        <v>1.19</v>
      </c>
    </row>
    <row r="59" spans="2:110" s="2" customFormat="1">
      <c r="B59" s="512"/>
      <c r="C59" s="519"/>
      <c r="D59" s="274" t="s">
        <v>269</v>
      </c>
      <c r="E59" s="425">
        <f>IF(aurora_data!D1863-INT(aurora_data!D1863)&gt;=0.75, INT(aurora_data!D1863)+1, INT(aurora_data!D1863))</f>
        <v>0</v>
      </c>
      <c r="F59" s="426">
        <f>IF(aurora_data!E1863-INT(aurora_data!E1863)&gt;=0.75, INT(aurora_data!E1863)+1, INT(aurora_data!E1863))</f>
        <v>0</v>
      </c>
      <c r="G59" s="426">
        <f>IF(aurora_data!F1863-INT(aurora_data!F1863)&gt;=0.75, INT(aurora_data!F1863)+1, INT(aurora_data!F1863))</f>
        <v>0</v>
      </c>
      <c r="H59" s="426">
        <f>IF(aurora_data!G1863-INT(aurora_data!G1863)&gt;=0.75, INT(aurora_data!G1863)+1, INT(aurora_data!G1863))</f>
        <v>0</v>
      </c>
      <c r="I59" s="427">
        <f>IF(aurora_data!H1863-INT(aurora_data!H1863)&gt;=0.75, INT(aurora_data!H1863)+1, INT(aurora_data!H1863))</f>
        <v>0</v>
      </c>
      <c r="J59" s="426">
        <f>IF(aurora_data!I1863-INT(aurora_data!I1863)&gt;=0.75, INT(aurora_data!I1863)+1, INT(aurora_data!I1863))</f>
        <v>0</v>
      </c>
      <c r="K59" s="426">
        <f>IF(aurora_data!J1863-INT(aurora_data!J1863)&gt;=0.75, INT(aurora_data!J1863)+1, INT(aurora_data!J1863))</f>
        <v>0</v>
      </c>
      <c r="L59" s="426">
        <f>IF(aurora_data!K1863-INT(aurora_data!K1863)&gt;=0.75, INT(aurora_data!K1863)+1, INT(aurora_data!K1863))</f>
        <v>0</v>
      </c>
      <c r="M59" s="427">
        <f>IF(aurora_data!L1863-INT(aurora_data!L1863)&gt;=0.75, INT(aurora_data!L1863)+1, INT(aurora_data!L1863))</f>
        <v>0</v>
      </c>
      <c r="N59" s="426">
        <f>IF(aurora_data!M1863-INT(aurora_data!M1863)&gt;=0.75, INT(aurora_data!M1863)+1, INT(aurora_data!M1863))</f>
        <v>0</v>
      </c>
      <c r="O59" s="426">
        <f>IF(aurora_data!N1863-INT(aurora_data!N1863)&gt;=0.75, INT(aurora_data!N1863)+1, INT(aurora_data!N1863))</f>
        <v>0</v>
      </c>
      <c r="P59" s="426">
        <f>IF(aurora_data!O1863-INT(aurora_data!O1863)&gt;=0.75, INT(aurora_data!O1863)+1, INT(aurora_data!O1863))</f>
        <v>0</v>
      </c>
      <c r="Q59" s="427">
        <f>IF(aurora_data!P1863-INT(aurora_data!P1863)&gt;=0.75, INT(aurora_data!P1863)+1, INT(aurora_data!P1863))</f>
        <v>0</v>
      </c>
      <c r="R59" s="426">
        <f>IF(aurora_data!Q1863-INT(aurora_data!Q1863)&gt;=0.75, INT(aurora_data!Q1863)+1, INT(aurora_data!Q1863))</f>
        <v>0</v>
      </c>
      <c r="S59" s="426">
        <f>IF(aurora_data!R1863-INT(aurora_data!R1863)&gt;=0.75, INT(aurora_data!R1863)+1, INT(aurora_data!R1863))</f>
        <v>0</v>
      </c>
      <c r="T59" s="428">
        <f>IF(aurora_data!S1863-INT(aurora_data!S1863)&gt;=0.75, INT(aurora_data!S1863)+1, INT(aurora_data!S1863))</f>
        <v>0</v>
      </c>
      <c r="U59" s="425">
        <f>IF(aurora_data!T1863-INT(aurora_data!T1863)&gt;=0.75, INT(aurora_data!T1863)+1, INT(aurora_data!T1863))</f>
        <v>0</v>
      </c>
      <c r="V59" s="426">
        <f>IF(aurora_data!U1863-INT(aurora_data!U1863)&gt;=0.75, INT(aurora_data!U1863)+1, INT(aurora_data!U1863))</f>
        <v>0</v>
      </c>
      <c r="W59" s="426">
        <f>IF(aurora_data!V1863-INT(aurora_data!V1863)&gt;=0.75, INT(aurora_data!V1863)+1, INT(aurora_data!V1863))</f>
        <v>0</v>
      </c>
      <c r="X59" s="426">
        <f>IF(aurora_data!W1863-INT(aurora_data!W1863)&gt;=0.75, INT(aurora_data!W1863)+1, INT(aurora_data!W1863))</f>
        <v>0</v>
      </c>
      <c r="Y59" s="429">
        <f>IF(aurora_data!X1863-INT(aurora_data!X1863)&gt;=0.75, INT(aurora_data!X1863)+1, INT(aurora_data!X1863))</f>
        <v>0</v>
      </c>
      <c r="Z59" s="426">
        <f>IF(aurora_data!Y1863-INT(aurora_data!Y1863)&gt;=0.75, INT(aurora_data!Y1863)+1, INT(aurora_data!Y1863))</f>
        <v>0</v>
      </c>
      <c r="AA59" s="426">
        <f>IF(aurora_data!Z1863-INT(aurora_data!Z1863)&gt;=0.75, INT(aurora_data!Z1863)+1, INT(aurora_data!Z1863))</f>
        <v>0</v>
      </c>
      <c r="AB59" s="426">
        <f>IF(aurora_data!AA1863-INT(aurora_data!AA1863)&gt;=0.75, INT(aurora_data!AA1863)+1, INT(aurora_data!AA1863))</f>
        <v>0</v>
      </c>
      <c r="AC59" s="427">
        <f>IF(aurora_data!AB1863-INT(aurora_data!AB1863)&gt;=0.75, INT(aurora_data!AB1863)+1, INT(aurora_data!AB1863))</f>
        <v>0</v>
      </c>
      <c r="AD59" s="426">
        <f>IF(aurora_data!AC1863-INT(aurora_data!AC1863)&gt;=0.75, INT(aurora_data!AC1863)+1, INT(aurora_data!AC1863))</f>
        <v>0</v>
      </c>
      <c r="AE59" s="426">
        <f>IF(aurora_data!AD1863-INT(aurora_data!AD1863)&gt;=0.75, INT(aurora_data!AD1863)+1, INT(aurora_data!AD1863))</f>
        <v>0</v>
      </c>
      <c r="AF59" s="426">
        <f>IF(aurora_data!AE1863-INT(aurora_data!AE1863)&gt;=0.75, INT(aurora_data!AE1863)+1, INT(aurora_data!AE1863))</f>
        <v>0</v>
      </c>
      <c r="AG59" s="427">
        <f>IF(aurora_data!AF1863-INT(aurora_data!AF1863)&gt;=0.75, INT(aurora_data!AF1863)+1, INT(aurora_data!AF1863))</f>
        <v>0</v>
      </c>
      <c r="AH59" s="426">
        <f>IF(aurora_data!AG1863-INT(aurora_data!AG1863)&gt;=0.75, INT(aurora_data!AG1863)+1, INT(aurora_data!AG1863))</f>
        <v>0</v>
      </c>
      <c r="AI59" s="426">
        <f>IF(aurora_data!AH1863-INT(aurora_data!AH1863)&gt;=0.75, INT(aurora_data!AH1863)+1, INT(aurora_data!AH1863))</f>
        <v>0</v>
      </c>
      <c r="AJ59" s="426">
        <f>IF(aurora_data!AI1863-INT(aurora_data!AI1863)&gt;=0.75, INT(aurora_data!AI1863)+1, INT(aurora_data!AI1863))</f>
        <v>0</v>
      </c>
      <c r="AK59" s="427">
        <f>IF(aurora_data!AJ1863-INT(aurora_data!AJ1863)&gt;=0.75, INT(aurora_data!AJ1863)+1, INT(aurora_data!AJ1863))</f>
        <v>0</v>
      </c>
      <c r="AL59" s="426">
        <f>IF(aurora_data!AK1863-INT(aurora_data!AK1863)&gt;=0.75, INT(aurora_data!AK1863)+1, INT(aurora_data!AK1863))</f>
        <v>0</v>
      </c>
      <c r="AM59" s="426">
        <f>IF(aurora_data!AL1863-INT(aurora_data!AL1863)&gt;=0.75, INT(aurora_data!AL1863)+1, INT(aurora_data!AL1863))</f>
        <v>0</v>
      </c>
      <c r="AN59" s="428">
        <f>IF(aurora_data!AM1863-INT(aurora_data!AM1863)&gt;=0.75, INT(aurora_data!AM1863)+1, INT(aurora_data!AM1863))</f>
        <v>0</v>
      </c>
      <c r="AO59" s="227">
        <f>IF(aurora_data!AN1863-INT(aurora_data!AN1863)&gt;=0.75, INT(aurora_data!AN1863)+1, INT(aurora_data!AN1863))</f>
        <v>0</v>
      </c>
      <c r="AP59" s="228">
        <f>IF(aurora_data!AO1863-INT(aurora_data!AO1863)&gt;=0.75, INT(aurora_data!AO1863)+1, INT(aurora_data!AO1863))</f>
        <v>0</v>
      </c>
      <c r="AQ59" s="228">
        <f>IF(aurora_data!AP1863-INT(aurora_data!AP1863)&gt;=0.75, INT(aurora_data!AP1863)+1, INT(aurora_data!AP1863))</f>
        <v>0</v>
      </c>
      <c r="AR59" s="228">
        <f>IF(aurora_data!AQ1863-INT(aurora_data!AQ1863)&gt;=0.75, INT(aurora_data!AQ1863)+1, INT(aurora_data!AQ1863))</f>
        <v>0</v>
      </c>
      <c r="AS59" s="342">
        <f>IF(aurora_data!AR1863-INT(aurora_data!AR1863)&gt;=0.75, INT(aurora_data!AR1863)+1, INT(aurora_data!AR1863))</f>
        <v>0</v>
      </c>
      <c r="AT59" s="228">
        <f>IF(aurora_data!AS1863-INT(aurora_data!AS1863)&gt;=0.75, INT(aurora_data!AS1863)+1, INT(aurora_data!AS1863))</f>
        <v>0</v>
      </c>
      <c r="AU59" s="228">
        <f>IF(aurora_data!AT1863-INT(aurora_data!AT1863)&gt;=0.75, INT(aurora_data!AT1863)+1, INT(aurora_data!AT1863))</f>
        <v>0</v>
      </c>
      <c r="AV59" s="228">
        <f>IF(aurora_data!AU1863-INT(aurora_data!AU1863)&gt;=0.75, INT(aurora_data!AU1863)+1, INT(aurora_data!AU1863))</f>
        <v>0</v>
      </c>
      <c r="AW59" s="358">
        <f>IF(aurora_data!AV1863-INT(aurora_data!AV1863)&gt;=0.75, INT(aurora_data!AV1863)+1, INT(aurora_data!AV1863))</f>
        <v>0</v>
      </c>
      <c r="AX59" s="228">
        <f>IF(aurora_data!AW1863-INT(aurora_data!AW1863)&gt;=0.75, INT(aurora_data!AW1863)+1, INT(aurora_data!AW1863))</f>
        <v>0</v>
      </c>
      <c r="AY59" s="228">
        <f>IF(aurora_data!AX1863-INT(aurora_data!AX1863)&gt;=0.75, INT(aurora_data!AX1863)+1, INT(aurora_data!AX1863))</f>
        <v>0</v>
      </c>
      <c r="AZ59" s="228">
        <f>IF(aurora_data!AY1863-INT(aurora_data!AY1863)&gt;=0.75, INT(aurora_data!AY1863)+1, INT(aurora_data!AY1863))</f>
        <v>0</v>
      </c>
      <c r="BA59" s="358">
        <f>IF(aurora_data!AZ1863-INT(aurora_data!AZ1863)&gt;=0.75, INT(aurora_data!AZ1863)+1, INT(aurora_data!AZ1863))</f>
        <v>0</v>
      </c>
      <c r="BB59" s="228">
        <f>IF(aurora_data!BA1863-INT(aurora_data!BA1863)&gt;=0.75, INT(aurora_data!BA1863)+1, INT(aurora_data!BA1863))</f>
        <v>0</v>
      </c>
      <c r="BC59" s="228">
        <f>IF(aurora_data!BB1863-INT(aurora_data!BB1863)&gt;=0.75, INT(aurora_data!BB1863)+1, INT(aurora_data!BB1863))</f>
        <v>0</v>
      </c>
      <c r="BD59" s="228">
        <f>IF(aurora_data!BC1863-INT(aurora_data!BC1863)&gt;=0.75, INT(aurora_data!BC1863)+1, INT(aurora_data!BC1863))</f>
        <v>0</v>
      </c>
      <c r="BE59" s="358">
        <f>IF(aurora_data!BD1863-INT(aurora_data!BD1863)&gt;=0.75, INT(aurora_data!BD1863)+1, INT(aurora_data!BD1863))</f>
        <v>0</v>
      </c>
      <c r="BF59" s="228">
        <f>IF(aurora_data!BE1863-INT(aurora_data!BE1863)&gt;=0.75, INT(aurora_data!BE1863)+1, INT(aurora_data!BE1863))</f>
        <v>0</v>
      </c>
      <c r="BG59" s="228">
        <f>IF(aurora_data!BF1863-INT(aurora_data!BF1863)&gt;=0.75, INT(aurora_data!BF1863)+1, INT(aurora_data!BF1863))</f>
        <v>0</v>
      </c>
      <c r="BH59" s="229">
        <f>IF(aurora_data!BG1863-INT(aurora_data!BG1863)&gt;=0.75, INT(aurora_data!BG1863)+1, INT(aurora_data!BG1863))</f>
        <v>0</v>
      </c>
      <c r="BI59" s="227">
        <f>IF(aurora_data!BH1863-INT(aurora_data!BH1863)&gt;=0.75, INT(aurora_data!BH1863)+1, INT(aurora_data!BH1863))</f>
        <v>0</v>
      </c>
      <c r="BJ59" s="228">
        <f>IF(aurora_data!BI1863-INT(aurora_data!BI1863)&gt;=0.75, INT(aurora_data!BI1863)+1, INT(aurora_data!BI1863))</f>
        <v>0</v>
      </c>
      <c r="BK59" s="228">
        <f>IF(aurora_data!BJ1863-INT(aurora_data!BJ1863)&gt;=0.75, INT(aurora_data!BJ1863)+1, INT(aurora_data!BJ1863))</f>
        <v>0</v>
      </c>
      <c r="BL59" s="228">
        <f>IF(aurora_data!BK1863-INT(aurora_data!BK1863)&gt;=0.75, INT(aurora_data!BK1863)+1, INT(aurora_data!BK1863))</f>
        <v>0</v>
      </c>
      <c r="BM59" s="342">
        <f>IF(aurora_data!BL1863-INT(aurora_data!BL1863)&gt;=0.75, INT(aurora_data!BL1863)+1, INT(aurora_data!BL1863))</f>
        <v>0</v>
      </c>
      <c r="BN59" s="228">
        <f>IF(aurora_data!BM1863-INT(aurora_data!BM1863)&gt;=0.75, INT(aurora_data!BM1863)+1, INT(aurora_data!BM1863))</f>
        <v>0</v>
      </c>
      <c r="BO59" s="228">
        <f>IF(aurora_data!BN1863-INT(aurora_data!BN1863)&gt;=0.75, INT(aurora_data!BN1863)+1, INT(aurora_data!BN1863))</f>
        <v>0</v>
      </c>
      <c r="BP59" s="228">
        <f>IF(aurora_data!BO1863-INT(aurora_data!BO1863)&gt;=0.75, INT(aurora_data!BO1863)+1, INT(aurora_data!BO1863))</f>
        <v>0</v>
      </c>
      <c r="BQ59" s="358">
        <f>IF(aurora_data!BP1863-INT(aurora_data!BP1863)&gt;=0.75, INT(aurora_data!BP1863)+1, INT(aurora_data!BP1863))</f>
        <v>0</v>
      </c>
      <c r="BR59" s="228">
        <f>IF(aurora_data!BQ1863-INT(aurora_data!BQ1863)&gt;=0.75, INT(aurora_data!BQ1863)+1, INT(aurora_data!BQ1863))</f>
        <v>0</v>
      </c>
      <c r="BS59" s="228">
        <f>IF(aurora_data!BR1863-INT(aurora_data!BR1863)&gt;=0.75, INT(aurora_data!BR1863)+1, INT(aurora_data!BR1863))</f>
        <v>0</v>
      </c>
      <c r="BT59" s="228">
        <f>IF(aurora_data!BS1863-INT(aurora_data!BS1863)&gt;=0.75, INT(aurora_data!BS1863)+1, INT(aurora_data!BS1863))</f>
        <v>0</v>
      </c>
      <c r="BU59" s="358">
        <f>IF(aurora_data!BT1863-INT(aurora_data!BT1863)&gt;=0.75, INT(aurora_data!BT1863)+1, INT(aurora_data!BT1863))</f>
        <v>0</v>
      </c>
      <c r="BV59" s="228">
        <f>IF(aurora_data!BU1863-INT(aurora_data!BU1863)&gt;=0.75, INT(aurora_data!BU1863)+1, INT(aurora_data!BU1863))</f>
        <v>0</v>
      </c>
      <c r="BW59" s="228">
        <f>IF(aurora_data!BV1863-INT(aurora_data!BV1863)&gt;=0.75, INT(aurora_data!BV1863)+1, INT(aurora_data!BV1863))</f>
        <v>0</v>
      </c>
      <c r="BX59" s="228">
        <f>IF(aurora_data!BW1863-INT(aurora_data!BW1863)&gt;=0.75, INT(aurora_data!BW1863)+1, INT(aurora_data!BW1863))</f>
        <v>0</v>
      </c>
      <c r="BY59" s="358">
        <f>IF(aurora_data!BX1863-INT(aurora_data!BX1863)&gt;=0.75, INT(aurora_data!BX1863)+1, INT(aurora_data!BX1863))</f>
        <v>0</v>
      </c>
      <c r="BZ59" s="228">
        <f>IF(aurora_data!BY1863-INT(aurora_data!BY1863)&gt;=0.75, INT(aurora_data!BY1863)+1, INT(aurora_data!BY1863))</f>
        <v>0</v>
      </c>
      <c r="CA59" s="228">
        <f>IF(aurora_data!BZ1863-INT(aurora_data!BZ1863)&gt;=0.75, INT(aurora_data!BZ1863)+1, INT(aurora_data!BZ1863))</f>
        <v>0</v>
      </c>
      <c r="CB59" s="229">
        <f>IF(aurora_data!CA1863-INT(aurora_data!CA1863)&gt;=0.75, INT(aurora_data!CA1863)+1, INT(aurora_data!CA1863))</f>
        <v>0</v>
      </c>
      <c r="CC59" s="227">
        <f>IF(aurora_data!CB1863-INT(aurora_data!CB1863)&gt;=0.75, INT(aurora_data!CB1863)+1, INT(aurora_data!CB1863))</f>
        <v>0</v>
      </c>
      <c r="CD59" s="228">
        <f>IF(aurora_data!CC1863-INT(aurora_data!CC1863)&gt;=0.75, INT(aurora_data!CC1863)+1, INT(aurora_data!CC1863))</f>
        <v>0</v>
      </c>
      <c r="CE59" s="228">
        <f>IF(aurora_data!CD1863-INT(aurora_data!CD1863)&gt;=0.75, INT(aurora_data!CD1863)+1, INT(aurora_data!CD1863))</f>
        <v>0</v>
      </c>
      <c r="CF59" s="228">
        <f>IF(aurora_data!CE1863-INT(aurora_data!CE1863)&gt;=0.75, INT(aurora_data!CE1863)+1, INT(aurora_data!CE1863))</f>
        <v>0</v>
      </c>
      <c r="CG59" s="342">
        <f>IF(aurora_data!CF1863-INT(aurora_data!CF1863)&gt;=0.75, INT(aurora_data!CF1863)+1, INT(aurora_data!CF1863))</f>
        <v>0</v>
      </c>
      <c r="CH59" s="228">
        <f>IF(aurora_data!CG1863-INT(aurora_data!CG1863)&gt;=0.75, INT(aurora_data!CG1863)+1, INT(aurora_data!CG1863))</f>
        <v>0</v>
      </c>
      <c r="CI59" s="228">
        <f>IF(aurora_data!CH1863-INT(aurora_data!CH1863)&gt;=0.75, INT(aurora_data!CH1863)+1, INT(aurora_data!CH1863))</f>
        <v>0</v>
      </c>
      <c r="CJ59" s="228">
        <f>IF(aurora_data!CI1863-INT(aurora_data!CI1863)&gt;=0.75, INT(aurora_data!CI1863)+1, INT(aurora_data!CI1863))</f>
        <v>0</v>
      </c>
      <c r="CK59" s="358">
        <f>IF(aurora_data!CJ1863-INT(aurora_data!CJ1863)&gt;=0.75, INT(aurora_data!CJ1863)+1, INT(aurora_data!CJ1863))</f>
        <v>0</v>
      </c>
      <c r="CL59" s="228">
        <f>IF(aurora_data!CK1863-INT(aurora_data!CK1863)&gt;=0.75, INT(aurora_data!CK1863)+1, INT(aurora_data!CK1863))</f>
        <v>0</v>
      </c>
      <c r="CM59" s="228">
        <f>IF(aurora_data!CL1863-INT(aurora_data!CL1863)&gt;=0.75, INT(aurora_data!CL1863)+1, INT(aurora_data!CL1863))</f>
        <v>0</v>
      </c>
      <c r="CN59" s="228">
        <f>IF(aurora_data!CM1863-INT(aurora_data!CM1863)&gt;=0.75, INT(aurora_data!CM1863)+1, INT(aurora_data!CM1863))</f>
        <v>0</v>
      </c>
      <c r="CO59" s="358">
        <f>IF(aurora_data!CN1863-INT(aurora_data!CN1863)&gt;=0.75, INT(aurora_data!CN1863)+1, INT(aurora_data!CN1863))</f>
        <v>0</v>
      </c>
      <c r="CP59" s="228">
        <f>IF(aurora_data!CO1863-INT(aurora_data!CO1863)&gt;=0.75, INT(aurora_data!CO1863)+1, INT(aurora_data!CO1863))</f>
        <v>0</v>
      </c>
      <c r="CQ59" s="228">
        <f>IF(aurora_data!CP1863-INT(aurora_data!CP1863)&gt;=0.75, INT(aurora_data!CP1863)+1, INT(aurora_data!CP1863))</f>
        <v>0</v>
      </c>
      <c r="CR59" s="228">
        <f>IF(aurora_data!CQ1863-INT(aurora_data!CQ1863)&gt;=0.75, INT(aurora_data!CQ1863)+1, INT(aurora_data!CQ1863))</f>
        <v>0</v>
      </c>
      <c r="CS59" s="358">
        <f>IF(aurora_data!CR1863-INT(aurora_data!CR1863)&gt;=0.75, INT(aurora_data!CR1863)+1, INT(aurora_data!CR1863))</f>
        <v>0</v>
      </c>
      <c r="CT59" s="228">
        <f>IF(aurora_data!CS1863-INT(aurora_data!CS1863)&gt;=0.75, INT(aurora_data!CS1863)+1, INT(aurora_data!CS1863))</f>
        <v>0</v>
      </c>
      <c r="CU59" s="228">
        <f>IF(aurora_data!CT1863-INT(aurora_data!CT1863)&gt;=0.75, INT(aurora_data!CT1863)+1, INT(aurora_data!CT1863))</f>
        <v>0</v>
      </c>
      <c r="CV59" s="228">
        <f>IF(aurora_data!CU1863-INT(aurora_data!CU1863)&gt;=0.75, INT(aurora_data!CU1863)+1, INT(aurora_data!CU1863))</f>
        <v>0</v>
      </c>
      <c r="CW59" s="227">
        <f>IF(aurora_data!CV1863-INT(aurora_data!CV1863)&gt;=0.75, INT(aurora_data!CV1863)+1, INT(aurora_data!CV1863))</f>
        <v>0</v>
      </c>
      <c r="CX59" s="228">
        <f>IF(aurora_data!CW1863-INT(aurora_data!CW1863)&gt;=0.75, INT(aurora_data!CW1863)+1, INT(aurora_data!CW1863))</f>
        <v>0</v>
      </c>
      <c r="CY59" s="228">
        <f>IF(aurora_data!CX1863-INT(aurora_data!CX1863)&gt;=0.75, INT(aurora_data!CX1863)+1, INT(aurora_data!CX1863))</f>
        <v>0</v>
      </c>
      <c r="CZ59" s="228">
        <f>IF(aurora_data!CY1863-INT(aurora_data!CY1863)&gt;=0.75, INT(aurora_data!CY1863)+1, INT(aurora_data!CY1863))</f>
        <v>0</v>
      </c>
      <c r="DA59" s="227">
        <f>IF(aurora_data!CZ1863-INT(aurora_data!CZ1863)&gt;=0.75, INT(aurora_data!CZ1863)+1, INT(aurora_data!CZ1863))</f>
        <v>0</v>
      </c>
      <c r="DB59" s="228">
        <f>IF(aurora_data!DA1863-INT(aurora_data!DA1863)&gt;=0.75, INT(aurora_data!DA1863)+1, INT(aurora_data!DA1863))</f>
        <v>0</v>
      </c>
      <c r="DC59" s="228">
        <f>IF(aurora_data!DB1863-INT(aurora_data!DB1863)&gt;=0.75, INT(aurora_data!DB1863)+1, INT(aurora_data!DB1863))</f>
        <v>0</v>
      </c>
      <c r="DD59" s="230" t="s">
        <v>622</v>
      </c>
      <c r="DE59" s="227">
        <f>IF(aurora_data!DB1863-INT(aurora_data!DB1863)&gt;=0.75, INT(aurora_data!DB1863)+1, INT(aurora_data!DB1863))</f>
        <v>0</v>
      </c>
      <c r="DF59" s="231">
        <f t="shared" si="327"/>
        <v>0</v>
      </c>
    </row>
    <row r="60" spans="2:110" s="2" customFormat="1">
      <c r="B60" s="512"/>
      <c r="C60" s="519"/>
      <c r="D60" s="430" t="s">
        <v>623</v>
      </c>
      <c r="E60" s="431">
        <f t="shared" ref="E60:AJ60" si="328">ROUNDDOWN((E62+$E$8)*($DE52),0)</f>
        <v>5</v>
      </c>
      <c r="F60" s="285">
        <f t="shared" si="328"/>
        <v>5</v>
      </c>
      <c r="G60" s="285">
        <f t="shared" si="328"/>
        <v>5</v>
      </c>
      <c r="H60" s="285">
        <f t="shared" si="328"/>
        <v>5</v>
      </c>
      <c r="I60" s="413">
        <f t="shared" si="328"/>
        <v>5</v>
      </c>
      <c r="J60" s="285">
        <f t="shared" si="328"/>
        <v>5</v>
      </c>
      <c r="K60" s="285">
        <f t="shared" si="328"/>
        <v>5</v>
      </c>
      <c r="L60" s="285">
        <f t="shared" si="328"/>
        <v>5</v>
      </c>
      <c r="M60" s="413">
        <f t="shared" si="328"/>
        <v>5</v>
      </c>
      <c r="N60" s="285">
        <f t="shared" si="328"/>
        <v>5</v>
      </c>
      <c r="O60" s="285">
        <f t="shared" si="328"/>
        <v>5</v>
      </c>
      <c r="P60" s="285">
        <f t="shared" si="328"/>
        <v>5</v>
      </c>
      <c r="Q60" s="413">
        <f t="shared" si="328"/>
        <v>5</v>
      </c>
      <c r="R60" s="285">
        <f t="shared" si="328"/>
        <v>5</v>
      </c>
      <c r="S60" s="285">
        <f t="shared" si="328"/>
        <v>6</v>
      </c>
      <c r="T60" s="414">
        <f t="shared" si="328"/>
        <v>6</v>
      </c>
      <c r="U60" s="431">
        <f t="shared" si="328"/>
        <v>5</v>
      </c>
      <c r="V60" s="285">
        <f t="shared" si="328"/>
        <v>5</v>
      </c>
      <c r="W60" s="285">
        <f t="shared" si="328"/>
        <v>5</v>
      </c>
      <c r="X60" s="285">
        <f t="shared" si="328"/>
        <v>5</v>
      </c>
      <c r="Y60" s="412">
        <f t="shared" si="328"/>
        <v>5</v>
      </c>
      <c r="Z60" s="285">
        <f t="shared" si="328"/>
        <v>5</v>
      </c>
      <c r="AA60" s="285">
        <f t="shared" si="328"/>
        <v>5</v>
      </c>
      <c r="AB60" s="285">
        <f t="shared" si="328"/>
        <v>5</v>
      </c>
      <c r="AC60" s="413">
        <f t="shared" si="328"/>
        <v>6</v>
      </c>
      <c r="AD60" s="285">
        <f t="shared" si="328"/>
        <v>5</v>
      </c>
      <c r="AE60" s="285">
        <f t="shared" si="328"/>
        <v>7</v>
      </c>
      <c r="AF60" s="285">
        <f t="shared" si="328"/>
        <v>5</v>
      </c>
      <c r="AG60" s="413">
        <f t="shared" si="328"/>
        <v>6</v>
      </c>
      <c r="AH60" s="285">
        <f t="shared" si="328"/>
        <v>5</v>
      </c>
      <c r="AI60" s="285">
        <f t="shared" si="328"/>
        <v>7</v>
      </c>
      <c r="AJ60" s="285">
        <f t="shared" si="328"/>
        <v>5</v>
      </c>
      <c r="AK60" s="413">
        <f t="shared" ref="AK60:BP60" si="329">ROUNDDOWN((AK62+$E$8)*($DE52),0)</f>
        <v>5</v>
      </c>
      <c r="AL60" s="285">
        <f t="shared" si="329"/>
        <v>5</v>
      </c>
      <c r="AM60" s="285">
        <f t="shared" si="329"/>
        <v>7</v>
      </c>
      <c r="AN60" s="414">
        <f t="shared" si="329"/>
        <v>5</v>
      </c>
      <c r="AO60" s="233">
        <f t="shared" si="329"/>
        <v>5</v>
      </c>
      <c r="AP60" s="234">
        <f t="shared" si="329"/>
        <v>5</v>
      </c>
      <c r="AQ60" s="234">
        <f t="shared" si="329"/>
        <v>5</v>
      </c>
      <c r="AR60" s="234">
        <f t="shared" si="329"/>
        <v>5</v>
      </c>
      <c r="AS60" s="336">
        <f t="shared" si="329"/>
        <v>5</v>
      </c>
      <c r="AT60" s="234">
        <f t="shared" si="329"/>
        <v>5</v>
      </c>
      <c r="AU60" s="234">
        <f t="shared" si="329"/>
        <v>6</v>
      </c>
      <c r="AV60" s="234">
        <f t="shared" si="329"/>
        <v>6</v>
      </c>
      <c r="AW60" s="352">
        <f t="shared" si="329"/>
        <v>6</v>
      </c>
      <c r="AX60" s="234">
        <f t="shared" si="329"/>
        <v>6</v>
      </c>
      <c r="AY60" s="234">
        <f t="shared" si="329"/>
        <v>7</v>
      </c>
      <c r="AZ60" s="234">
        <f t="shared" si="329"/>
        <v>7</v>
      </c>
      <c r="BA60" s="352">
        <f t="shared" si="329"/>
        <v>6</v>
      </c>
      <c r="BB60" s="234">
        <f t="shared" si="329"/>
        <v>6</v>
      </c>
      <c r="BC60" s="234">
        <f t="shared" si="329"/>
        <v>8</v>
      </c>
      <c r="BD60" s="234">
        <f t="shared" si="329"/>
        <v>8</v>
      </c>
      <c r="BE60" s="352">
        <f t="shared" si="329"/>
        <v>5</v>
      </c>
      <c r="BF60" s="234">
        <f t="shared" si="329"/>
        <v>6</v>
      </c>
      <c r="BG60" s="234">
        <f t="shared" si="329"/>
        <v>7</v>
      </c>
      <c r="BH60" s="235">
        <f t="shared" si="329"/>
        <v>7</v>
      </c>
      <c r="BI60" s="233">
        <f t="shared" si="329"/>
        <v>5</v>
      </c>
      <c r="BJ60" s="234">
        <f t="shared" si="329"/>
        <v>5</v>
      </c>
      <c r="BK60" s="234">
        <f t="shared" si="329"/>
        <v>5</v>
      </c>
      <c r="BL60" s="234">
        <f t="shared" si="329"/>
        <v>5</v>
      </c>
      <c r="BM60" s="336">
        <f t="shared" si="329"/>
        <v>5</v>
      </c>
      <c r="BN60" s="234">
        <f t="shared" si="329"/>
        <v>5</v>
      </c>
      <c r="BO60" s="234">
        <f t="shared" si="329"/>
        <v>5</v>
      </c>
      <c r="BP60" s="234">
        <f t="shared" si="329"/>
        <v>5</v>
      </c>
      <c r="BQ60" s="352">
        <f t="shared" ref="BQ60:CZ60" si="330">ROUNDDOWN((BQ62+$E$8)*($DE52),0)</f>
        <v>5</v>
      </c>
      <c r="BR60" s="234">
        <f t="shared" si="330"/>
        <v>5</v>
      </c>
      <c r="BS60" s="234">
        <f t="shared" si="330"/>
        <v>6</v>
      </c>
      <c r="BT60" s="234">
        <f t="shared" si="330"/>
        <v>5</v>
      </c>
      <c r="BU60" s="352">
        <f t="shared" si="330"/>
        <v>5</v>
      </c>
      <c r="BV60" s="234">
        <f t="shared" si="330"/>
        <v>5</v>
      </c>
      <c r="BW60" s="234">
        <f t="shared" si="330"/>
        <v>6</v>
      </c>
      <c r="BX60" s="234">
        <f t="shared" si="330"/>
        <v>6</v>
      </c>
      <c r="BY60" s="352">
        <f t="shared" si="330"/>
        <v>6</v>
      </c>
      <c r="BZ60" s="234">
        <f t="shared" si="330"/>
        <v>5</v>
      </c>
      <c r="CA60" s="234">
        <f t="shared" si="330"/>
        <v>6</v>
      </c>
      <c r="CB60" s="235">
        <f t="shared" si="330"/>
        <v>6</v>
      </c>
      <c r="CC60" s="233">
        <f t="shared" si="330"/>
        <v>5</v>
      </c>
      <c r="CD60" s="234">
        <f t="shared" si="330"/>
        <v>5</v>
      </c>
      <c r="CE60" s="234">
        <f t="shared" si="330"/>
        <v>5</v>
      </c>
      <c r="CF60" s="234">
        <f t="shared" si="330"/>
        <v>5</v>
      </c>
      <c r="CG60" s="336">
        <f t="shared" si="330"/>
        <v>5</v>
      </c>
      <c r="CH60" s="234">
        <f t="shared" si="330"/>
        <v>5</v>
      </c>
      <c r="CI60" s="234">
        <f t="shared" si="330"/>
        <v>5</v>
      </c>
      <c r="CJ60" s="234">
        <f t="shared" si="330"/>
        <v>5</v>
      </c>
      <c r="CK60" s="352">
        <f t="shared" si="330"/>
        <v>7</v>
      </c>
      <c r="CL60" s="234">
        <f t="shared" si="330"/>
        <v>6</v>
      </c>
      <c r="CM60" s="234">
        <f t="shared" si="330"/>
        <v>8</v>
      </c>
      <c r="CN60" s="234">
        <f t="shared" si="330"/>
        <v>6</v>
      </c>
      <c r="CO60" s="352">
        <f t="shared" si="330"/>
        <v>10</v>
      </c>
      <c r="CP60" s="234">
        <f t="shared" si="330"/>
        <v>7</v>
      </c>
      <c r="CQ60" s="234">
        <f t="shared" si="330"/>
        <v>11</v>
      </c>
      <c r="CR60" s="234">
        <f t="shared" si="330"/>
        <v>7</v>
      </c>
      <c r="CS60" s="352">
        <f t="shared" si="330"/>
        <v>11</v>
      </c>
      <c r="CT60" s="234">
        <f t="shared" si="330"/>
        <v>9</v>
      </c>
      <c r="CU60" s="234">
        <f t="shared" si="330"/>
        <v>13</v>
      </c>
      <c r="CV60" s="234">
        <f t="shared" si="330"/>
        <v>9</v>
      </c>
      <c r="CW60" s="233">
        <f t="shared" si="330"/>
        <v>5</v>
      </c>
      <c r="CX60" s="234">
        <f t="shared" si="330"/>
        <v>5</v>
      </c>
      <c r="CY60" s="234">
        <f t="shared" si="330"/>
        <v>5</v>
      </c>
      <c r="CZ60" s="234">
        <f t="shared" si="330"/>
        <v>5</v>
      </c>
      <c r="DA60" s="233">
        <f>ROUNDDOWN((DA62+$DA$8)*($DE52),0)</f>
        <v>50</v>
      </c>
      <c r="DB60" s="234">
        <f>ROUNDDOWN((DB62+$DA$8)*($DE52),0)</f>
        <v>50</v>
      </c>
      <c r="DC60" s="234">
        <f>ROUNDDOWN((DC62+$AD$8)*($DE52),0)</f>
        <v>0</v>
      </c>
      <c r="DD60" s="236"/>
      <c r="DE60" s="237"/>
      <c r="DF60" s="238"/>
    </row>
    <row r="61" spans="2:110" s="2" customFormat="1" ht="16.5" thickBot="1">
      <c r="B61" s="512"/>
      <c r="C61" s="519"/>
      <c r="D61" s="430" t="s">
        <v>624</v>
      </c>
      <c r="E61" s="432">
        <f t="shared" ref="E61:AJ61" si="331">IF(ROUND(((E62-$E$8)*($DE52))+0.25,0) &lt;=0,1,((E62-$E$8)*($DE52))+0.25)</f>
        <v>1</v>
      </c>
      <c r="F61" s="416">
        <f t="shared" si="331"/>
        <v>1</v>
      </c>
      <c r="G61" s="416">
        <f t="shared" si="331"/>
        <v>1</v>
      </c>
      <c r="H61" s="416">
        <f t="shared" si="331"/>
        <v>1</v>
      </c>
      <c r="I61" s="417">
        <f t="shared" si="331"/>
        <v>1</v>
      </c>
      <c r="J61" s="416">
        <f t="shared" si="331"/>
        <v>1</v>
      </c>
      <c r="K61" s="416">
        <f t="shared" si="331"/>
        <v>1</v>
      </c>
      <c r="L61" s="416">
        <f t="shared" si="331"/>
        <v>1</v>
      </c>
      <c r="M61" s="417">
        <f t="shared" si="331"/>
        <v>1</v>
      </c>
      <c r="N61" s="416">
        <f t="shared" si="331"/>
        <v>1</v>
      </c>
      <c r="O61" s="416">
        <f t="shared" si="331"/>
        <v>1</v>
      </c>
      <c r="P61" s="416">
        <f t="shared" si="331"/>
        <v>1</v>
      </c>
      <c r="Q61" s="417">
        <f t="shared" si="331"/>
        <v>1</v>
      </c>
      <c r="R61" s="416">
        <f t="shared" si="331"/>
        <v>1</v>
      </c>
      <c r="S61" s="416">
        <f t="shared" si="331"/>
        <v>1</v>
      </c>
      <c r="T61" s="418">
        <f t="shared" si="331"/>
        <v>1</v>
      </c>
      <c r="U61" s="432">
        <f t="shared" si="331"/>
        <v>1</v>
      </c>
      <c r="V61" s="416">
        <f t="shared" si="331"/>
        <v>1</v>
      </c>
      <c r="W61" s="416">
        <f t="shared" si="331"/>
        <v>1</v>
      </c>
      <c r="X61" s="416">
        <f t="shared" si="331"/>
        <v>1</v>
      </c>
      <c r="Y61" s="415">
        <f t="shared" si="331"/>
        <v>1</v>
      </c>
      <c r="Z61" s="416">
        <f t="shared" si="331"/>
        <v>1</v>
      </c>
      <c r="AA61" s="416">
        <f t="shared" si="331"/>
        <v>1</v>
      </c>
      <c r="AB61" s="416">
        <f t="shared" si="331"/>
        <v>1</v>
      </c>
      <c r="AC61" s="417">
        <f t="shared" si="331"/>
        <v>1</v>
      </c>
      <c r="AD61" s="416">
        <f t="shared" si="331"/>
        <v>1</v>
      </c>
      <c r="AE61" s="416">
        <f t="shared" si="331"/>
        <v>1</v>
      </c>
      <c r="AF61" s="416">
        <f t="shared" si="331"/>
        <v>1</v>
      </c>
      <c r="AG61" s="417">
        <f t="shared" si="331"/>
        <v>1</v>
      </c>
      <c r="AH61" s="416">
        <f t="shared" si="331"/>
        <v>1</v>
      </c>
      <c r="AI61" s="416">
        <f t="shared" si="331"/>
        <v>1</v>
      </c>
      <c r="AJ61" s="416">
        <f t="shared" si="331"/>
        <v>1</v>
      </c>
      <c r="AK61" s="417">
        <f t="shared" ref="AK61:BP61" si="332">IF(ROUND(((AK62-$E$8)*($DE52))+0.25,0) &lt;=0,1,((AK62-$E$8)*($DE52))+0.25)</f>
        <v>1</v>
      </c>
      <c r="AL61" s="416">
        <f t="shared" si="332"/>
        <v>1</v>
      </c>
      <c r="AM61" s="416">
        <f t="shared" si="332"/>
        <v>1</v>
      </c>
      <c r="AN61" s="418">
        <f t="shared" si="332"/>
        <v>1</v>
      </c>
      <c r="AO61" s="239">
        <f t="shared" si="332"/>
        <v>1</v>
      </c>
      <c r="AP61" s="240">
        <f t="shared" si="332"/>
        <v>1</v>
      </c>
      <c r="AQ61" s="240">
        <f t="shared" si="332"/>
        <v>1</v>
      </c>
      <c r="AR61" s="240">
        <f t="shared" si="332"/>
        <v>1</v>
      </c>
      <c r="AS61" s="337">
        <f t="shared" si="332"/>
        <v>1</v>
      </c>
      <c r="AT61" s="240">
        <f t="shared" si="332"/>
        <v>1</v>
      </c>
      <c r="AU61" s="240">
        <f t="shared" si="332"/>
        <v>1</v>
      </c>
      <c r="AV61" s="240">
        <f t="shared" si="332"/>
        <v>1</v>
      </c>
      <c r="AW61" s="353">
        <f t="shared" si="332"/>
        <v>1</v>
      </c>
      <c r="AX61" s="240">
        <f t="shared" si="332"/>
        <v>1</v>
      </c>
      <c r="AY61" s="240">
        <f t="shared" si="332"/>
        <v>1</v>
      </c>
      <c r="AZ61" s="240">
        <f t="shared" si="332"/>
        <v>1</v>
      </c>
      <c r="BA61" s="353">
        <f t="shared" si="332"/>
        <v>1</v>
      </c>
      <c r="BB61" s="240">
        <f t="shared" si="332"/>
        <v>1</v>
      </c>
      <c r="BC61" s="240">
        <f t="shared" si="332"/>
        <v>1</v>
      </c>
      <c r="BD61" s="240">
        <f t="shared" si="332"/>
        <v>1</v>
      </c>
      <c r="BE61" s="353">
        <f t="shared" si="332"/>
        <v>1</v>
      </c>
      <c r="BF61" s="240">
        <f t="shared" si="332"/>
        <v>1</v>
      </c>
      <c r="BG61" s="240">
        <f t="shared" si="332"/>
        <v>1</v>
      </c>
      <c r="BH61" s="241">
        <f t="shared" si="332"/>
        <v>1</v>
      </c>
      <c r="BI61" s="239">
        <f t="shared" si="332"/>
        <v>1</v>
      </c>
      <c r="BJ61" s="240">
        <f t="shared" si="332"/>
        <v>1</v>
      </c>
      <c r="BK61" s="240">
        <f t="shared" si="332"/>
        <v>1</v>
      </c>
      <c r="BL61" s="240">
        <f t="shared" si="332"/>
        <v>1</v>
      </c>
      <c r="BM61" s="337">
        <f t="shared" si="332"/>
        <v>1</v>
      </c>
      <c r="BN61" s="240">
        <f t="shared" si="332"/>
        <v>1</v>
      </c>
      <c r="BO61" s="240">
        <f t="shared" si="332"/>
        <v>1</v>
      </c>
      <c r="BP61" s="240">
        <f t="shared" si="332"/>
        <v>1</v>
      </c>
      <c r="BQ61" s="353">
        <f t="shared" ref="BQ61:CV61" si="333">IF(ROUND(((BQ62-$E$8)*($DE52))+0.25,0) &lt;=0,1,((BQ62-$E$8)*($DE52))+0.25)</f>
        <v>1</v>
      </c>
      <c r="BR61" s="240">
        <f t="shared" si="333"/>
        <v>1</v>
      </c>
      <c r="BS61" s="240">
        <f t="shared" si="333"/>
        <v>1</v>
      </c>
      <c r="BT61" s="240">
        <f t="shared" si="333"/>
        <v>1</v>
      </c>
      <c r="BU61" s="353">
        <f t="shared" si="333"/>
        <v>1</v>
      </c>
      <c r="BV61" s="240">
        <f t="shared" si="333"/>
        <v>1</v>
      </c>
      <c r="BW61" s="240">
        <f t="shared" si="333"/>
        <v>1</v>
      </c>
      <c r="BX61" s="240">
        <f t="shared" si="333"/>
        <v>1</v>
      </c>
      <c r="BY61" s="353">
        <f t="shared" si="333"/>
        <v>1</v>
      </c>
      <c r="BZ61" s="240">
        <f t="shared" si="333"/>
        <v>1</v>
      </c>
      <c r="CA61" s="240">
        <f t="shared" si="333"/>
        <v>1</v>
      </c>
      <c r="CB61" s="241">
        <f t="shared" si="333"/>
        <v>1</v>
      </c>
      <c r="CC61" s="239">
        <f t="shared" si="333"/>
        <v>1</v>
      </c>
      <c r="CD61" s="240">
        <f t="shared" si="333"/>
        <v>1</v>
      </c>
      <c r="CE61" s="240">
        <f t="shared" si="333"/>
        <v>1</v>
      </c>
      <c r="CF61" s="240">
        <f t="shared" si="333"/>
        <v>1</v>
      </c>
      <c r="CG61" s="337">
        <f t="shared" si="333"/>
        <v>1</v>
      </c>
      <c r="CH61" s="240">
        <f t="shared" si="333"/>
        <v>1</v>
      </c>
      <c r="CI61" s="240">
        <f t="shared" si="333"/>
        <v>1</v>
      </c>
      <c r="CJ61" s="240">
        <f t="shared" si="333"/>
        <v>1</v>
      </c>
      <c r="CK61" s="353">
        <f t="shared" si="333"/>
        <v>1</v>
      </c>
      <c r="CL61" s="240">
        <f t="shared" si="333"/>
        <v>1</v>
      </c>
      <c r="CM61" s="240">
        <f t="shared" si="333"/>
        <v>1</v>
      </c>
      <c r="CN61" s="240">
        <f t="shared" si="333"/>
        <v>1</v>
      </c>
      <c r="CO61" s="353">
        <f t="shared" si="333"/>
        <v>1</v>
      </c>
      <c r="CP61" s="240">
        <f t="shared" si="333"/>
        <v>1</v>
      </c>
      <c r="CQ61" s="240">
        <f t="shared" si="333"/>
        <v>1.2499999999999996</v>
      </c>
      <c r="CR61" s="240">
        <f t="shared" si="333"/>
        <v>1</v>
      </c>
      <c r="CS61" s="353">
        <f t="shared" si="333"/>
        <v>1.2499999999999996</v>
      </c>
      <c r="CT61" s="240">
        <f t="shared" si="333"/>
        <v>1</v>
      </c>
      <c r="CU61" s="240">
        <f t="shared" si="333"/>
        <v>3.25</v>
      </c>
      <c r="CV61" s="240">
        <f t="shared" si="333"/>
        <v>1</v>
      </c>
      <c r="CW61" s="239">
        <f t="shared" ref="CW61:CZ61" si="334">IF(ROUND(((CW62-$E$8)*($DE52))+0.25,0) &lt;=0,1,((CW62-$E$8)*($DE52))+0.25)</f>
        <v>1</v>
      </c>
      <c r="CX61" s="240">
        <f t="shared" si="334"/>
        <v>1</v>
      </c>
      <c r="CY61" s="240">
        <f t="shared" si="334"/>
        <v>1</v>
      </c>
      <c r="CZ61" s="240">
        <f t="shared" si="334"/>
        <v>1</v>
      </c>
      <c r="DA61" s="239">
        <f>IF(ROUND(((DA62-$DA$8)*($DE52))+0.25,0) &lt;=0,1,((DA62-$DA$8)*($DE52))+0.25)</f>
        <v>50.25</v>
      </c>
      <c r="DB61" s="240">
        <f>IF(ROUND(((DB62-$DA$8)*($DE52))+0.25,0) &lt;=0,1,((DB62-$DA$8)*($DE52))+0.25)</f>
        <v>50.25</v>
      </c>
      <c r="DC61" s="240">
        <f>IF(ROUND(((DC62-$AD$8)*($DE52))+0.25,0) &lt;=0,1,((DC62-$AD$8)*($DE52))+0.25)</f>
        <v>1</v>
      </c>
      <c r="DD61" s="236"/>
      <c r="DE61" s="237"/>
      <c r="DF61" s="238"/>
    </row>
    <row r="62" spans="2:110" s="2" customFormat="1" hidden="1" outlineLevel="1">
      <c r="B62" s="512"/>
      <c r="C62" s="519"/>
      <c r="D62" s="246" t="s">
        <v>625</v>
      </c>
      <c r="E62" s="247">
        <f t="shared" ref="E62:AJ62" si="335">IFERROR(E52/$DE52,0)</f>
        <v>0</v>
      </c>
      <c r="F62" s="248">
        <f t="shared" si="335"/>
        <v>0</v>
      </c>
      <c r="G62" s="248">
        <f t="shared" si="335"/>
        <v>0</v>
      </c>
      <c r="H62" s="248">
        <f t="shared" si="335"/>
        <v>0</v>
      </c>
      <c r="I62" s="354">
        <f t="shared" si="335"/>
        <v>0</v>
      </c>
      <c r="J62" s="248">
        <f t="shared" si="335"/>
        <v>0</v>
      </c>
      <c r="K62" s="248">
        <f t="shared" si="335"/>
        <v>0</v>
      </c>
      <c r="L62" s="248">
        <f t="shared" si="335"/>
        <v>0</v>
      </c>
      <c r="M62" s="354">
        <f t="shared" si="335"/>
        <v>0</v>
      </c>
      <c r="N62" s="248">
        <f t="shared" si="335"/>
        <v>0</v>
      </c>
      <c r="O62" s="248">
        <f t="shared" si="335"/>
        <v>0</v>
      </c>
      <c r="P62" s="248">
        <f t="shared" si="335"/>
        <v>0</v>
      </c>
      <c r="Q62" s="354">
        <f t="shared" si="335"/>
        <v>0</v>
      </c>
      <c r="R62" s="248">
        <f t="shared" si="335"/>
        <v>0</v>
      </c>
      <c r="S62" s="248">
        <f t="shared" si="335"/>
        <v>0.01</v>
      </c>
      <c r="T62" s="249">
        <f t="shared" si="335"/>
        <v>0.01</v>
      </c>
      <c r="U62" s="247">
        <f t="shared" si="335"/>
        <v>0</v>
      </c>
      <c r="V62" s="248">
        <f t="shared" si="335"/>
        <v>0</v>
      </c>
      <c r="W62" s="248">
        <f t="shared" si="335"/>
        <v>0</v>
      </c>
      <c r="X62" s="248">
        <f t="shared" si="335"/>
        <v>0</v>
      </c>
      <c r="Y62" s="338">
        <f t="shared" si="335"/>
        <v>0</v>
      </c>
      <c r="Z62" s="248">
        <f t="shared" si="335"/>
        <v>0</v>
      </c>
      <c r="AA62" s="248">
        <f t="shared" si="335"/>
        <v>0</v>
      </c>
      <c r="AB62" s="248">
        <f t="shared" si="335"/>
        <v>0</v>
      </c>
      <c r="AC62" s="354">
        <f t="shared" si="335"/>
        <v>0.01</v>
      </c>
      <c r="AD62" s="248">
        <f t="shared" si="335"/>
        <v>0</v>
      </c>
      <c r="AE62" s="248">
        <f t="shared" si="335"/>
        <v>0.02</v>
      </c>
      <c r="AF62" s="248">
        <f t="shared" si="335"/>
        <v>0</v>
      </c>
      <c r="AG62" s="354">
        <f t="shared" si="335"/>
        <v>0.01</v>
      </c>
      <c r="AH62" s="248">
        <f t="shared" si="335"/>
        <v>0</v>
      </c>
      <c r="AI62" s="248">
        <f t="shared" si="335"/>
        <v>0.02</v>
      </c>
      <c r="AJ62" s="248">
        <f t="shared" si="335"/>
        <v>0</v>
      </c>
      <c r="AK62" s="354">
        <f t="shared" ref="AK62:BP62" si="336">IFERROR(AK52/$DE52,0)</f>
        <v>0</v>
      </c>
      <c r="AL62" s="248">
        <f t="shared" si="336"/>
        <v>0</v>
      </c>
      <c r="AM62" s="248">
        <f t="shared" si="336"/>
        <v>0.02</v>
      </c>
      <c r="AN62" s="249">
        <f t="shared" si="336"/>
        <v>0</v>
      </c>
      <c r="AO62" s="247">
        <f t="shared" si="336"/>
        <v>0</v>
      </c>
      <c r="AP62" s="248">
        <f t="shared" si="336"/>
        <v>0</v>
      </c>
      <c r="AQ62" s="248">
        <f t="shared" si="336"/>
        <v>0</v>
      </c>
      <c r="AR62" s="248">
        <f t="shared" si="336"/>
        <v>0</v>
      </c>
      <c r="AS62" s="338">
        <f t="shared" si="336"/>
        <v>0</v>
      </c>
      <c r="AT62" s="248">
        <f t="shared" si="336"/>
        <v>0</v>
      </c>
      <c r="AU62" s="248">
        <f t="shared" si="336"/>
        <v>0.01</v>
      </c>
      <c r="AV62" s="248">
        <f t="shared" si="336"/>
        <v>0.01</v>
      </c>
      <c r="AW62" s="354">
        <f t="shared" si="336"/>
        <v>0.01</v>
      </c>
      <c r="AX62" s="248">
        <f t="shared" si="336"/>
        <v>0.01</v>
      </c>
      <c r="AY62" s="248">
        <f t="shared" si="336"/>
        <v>0.02</v>
      </c>
      <c r="AZ62" s="248">
        <f t="shared" si="336"/>
        <v>0.02</v>
      </c>
      <c r="BA62" s="354">
        <f t="shared" si="336"/>
        <v>0.01</v>
      </c>
      <c r="BB62" s="248">
        <f t="shared" si="336"/>
        <v>0.01</v>
      </c>
      <c r="BC62" s="248">
        <f t="shared" si="336"/>
        <v>0.03</v>
      </c>
      <c r="BD62" s="248">
        <f t="shared" si="336"/>
        <v>0.03</v>
      </c>
      <c r="BE62" s="354">
        <f t="shared" si="336"/>
        <v>0</v>
      </c>
      <c r="BF62" s="248">
        <f t="shared" si="336"/>
        <v>0.01</v>
      </c>
      <c r="BG62" s="248">
        <f t="shared" si="336"/>
        <v>0.02</v>
      </c>
      <c r="BH62" s="249">
        <f t="shared" si="336"/>
        <v>0.02</v>
      </c>
      <c r="BI62" s="247">
        <f t="shared" si="336"/>
        <v>0</v>
      </c>
      <c r="BJ62" s="248">
        <f t="shared" si="336"/>
        <v>0</v>
      </c>
      <c r="BK62" s="248">
        <f t="shared" si="336"/>
        <v>0</v>
      </c>
      <c r="BL62" s="248">
        <f t="shared" si="336"/>
        <v>0</v>
      </c>
      <c r="BM62" s="338">
        <f t="shared" si="336"/>
        <v>0</v>
      </c>
      <c r="BN62" s="248">
        <f t="shared" si="336"/>
        <v>0</v>
      </c>
      <c r="BO62" s="248">
        <f t="shared" si="336"/>
        <v>0</v>
      </c>
      <c r="BP62" s="248">
        <f t="shared" si="336"/>
        <v>0</v>
      </c>
      <c r="BQ62" s="354">
        <f t="shared" ref="BQ62:CV62" si="337">IFERROR(BQ52/$DE52,0)</f>
        <v>0</v>
      </c>
      <c r="BR62" s="248">
        <f t="shared" si="337"/>
        <v>0</v>
      </c>
      <c r="BS62" s="248">
        <f t="shared" si="337"/>
        <v>0.01</v>
      </c>
      <c r="BT62" s="248">
        <f t="shared" si="337"/>
        <v>0</v>
      </c>
      <c r="BU62" s="354">
        <f t="shared" si="337"/>
        <v>0</v>
      </c>
      <c r="BV62" s="248">
        <f t="shared" si="337"/>
        <v>0</v>
      </c>
      <c r="BW62" s="248">
        <f t="shared" si="337"/>
        <v>0.01</v>
      </c>
      <c r="BX62" s="248">
        <f t="shared" si="337"/>
        <v>0.01</v>
      </c>
      <c r="BY62" s="354">
        <f t="shared" si="337"/>
        <v>0.01</v>
      </c>
      <c r="BZ62" s="248">
        <f t="shared" si="337"/>
        <v>0</v>
      </c>
      <c r="CA62" s="248">
        <f t="shared" si="337"/>
        <v>0.01</v>
      </c>
      <c r="CB62" s="249">
        <f t="shared" si="337"/>
        <v>0.01</v>
      </c>
      <c r="CC62" s="247">
        <f t="shared" si="337"/>
        <v>0</v>
      </c>
      <c r="CD62" s="248">
        <f t="shared" si="337"/>
        <v>0</v>
      </c>
      <c r="CE62" s="248">
        <f t="shared" si="337"/>
        <v>0</v>
      </c>
      <c r="CF62" s="248">
        <f t="shared" si="337"/>
        <v>0</v>
      </c>
      <c r="CG62" s="338">
        <f t="shared" si="337"/>
        <v>0</v>
      </c>
      <c r="CH62" s="248">
        <f t="shared" si="337"/>
        <v>0</v>
      </c>
      <c r="CI62" s="248">
        <f t="shared" si="337"/>
        <v>0</v>
      </c>
      <c r="CJ62" s="248">
        <f t="shared" si="337"/>
        <v>0</v>
      </c>
      <c r="CK62" s="354">
        <f t="shared" si="337"/>
        <v>0.02</v>
      </c>
      <c r="CL62" s="248">
        <f t="shared" si="337"/>
        <v>0.01</v>
      </c>
      <c r="CM62" s="248">
        <f t="shared" si="337"/>
        <v>0.03</v>
      </c>
      <c r="CN62" s="248">
        <f t="shared" si="337"/>
        <v>0.01</v>
      </c>
      <c r="CO62" s="354">
        <f t="shared" si="337"/>
        <v>0.05</v>
      </c>
      <c r="CP62" s="248">
        <f t="shared" si="337"/>
        <v>0.02</v>
      </c>
      <c r="CQ62" s="248">
        <f t="shared" si="337"/>
        <v>0.06</v>
      </c>
      <c r="CR62" s="248">
        <f t="shared" si="337"/>
        <v>0.02</v>
      </c>
      <c r="CS62" s="354">
        <f t="shared" si="337"/>
        <v>0.06</v>
      </c>
      <c r="CT62" s="248">
        <f t="shared" si="337"/>
        <v>0.04</v>
      </c>
      <c r="CU62" s="248">
        <f t="shared" si="337"/>
        <v>0.08</v>
      </c>
      <c r="CV62" s="248">
        <f t="shared" si="337"/>
        <v>0.04</v>
      </c>
      <c r="CW62" s="247">
        <f t="shared" ref="CW62:DB62" si="338">IFERROR(CW52/$DE52,0)</f>
        <v>0</v>
      </c>
      <c r="CX62" s="248">
        <f t="shared" si="338"/>
        <v>0</v>
      </c>
      <c r="CY62" s="248">
        <f t="shared" si="338"/>
        <v>0</v>
      </c>
      <c r="CZ62" s="248">
        <f t="shared" si="338"/>
        <v>0</v>
      </c>
      <c r="DA62" s="247">
        <f t="shared" si="338"/>
        <v>0.5</v>
      </c>
      <c r="DB62" s="248">
        <f t="shared" si="338"/>
        <v>0.5</v>
      </c>
      <c r="DC62" s="248">
        <f>IFERROR(DC52/#REF!,0)</f>
        <v>0</v>
      </c>
      <c r="DD62" s="217"/>
      <c r="DE62" s="250"/>
      <c r="DF62" s="251"/>
    </row>
    <row r="63" spans="2:110" s="2" customFormat="1" hidden="1" outlineLevel="1">
      <c r="B63" s="512"/>
      <c r="C63" s="519"/>
      <c r="D63" s="246" t="s">
        <v>626</v>
      </c>
      <c r="E63" s="247">
        <f t="shared" ref="E63:AJ63" si="339">IFERROR(E53/$DE52,0)</f>
        <v>0</v>
      </c>
      <c r="F63" s="248">
        <f t="shared" si="339"/>
        <v>0</v>
      </c>
      <c r="G63" s="248">
        <f t="shared" si="339"/>
        <v>0</v>
      </c>
      <c r="H63" s="248">
        <f t="shared" si="339"/>
        <v>0</v>
      </c>
      <c r="I63" s="354">
        <f t="shared" si="339"/>
        <v>0</v>
      </c>
      <c r="J63" s="248">
        <f t="shared" si="339"/>
        <v>0</v>
      </c>
      <c r="K63" s="248">
        <f t="shared" si="339"/>
        <v>0</v>
      </c>
      <c r="L63" s="248">
        <f t="shared" si="339"/>
        <v>0</v>
      </c>
      <c r="M63" s="354">
        <f t="shared" si="339"/>
        <v>0.01</v>
      </c>
      <c r="N63" s="248">
        <f t="shared" si="339"/>
        <v>0</v>
      </c>
      <c r="O63" s="248">
        <f t="shared" si="339"/>
        <v>0</v>
      </c>
      <c r="P63" s="248">
        <f t="shared" si="339"/>
        <v>0</v>
      </c>
      <c r="Q63" s="354">
        <f t="shared" si="339"/>
        <v>0</v>
      </c>
      <c r="R63" s="248">
        <f t="shared" si="339"/>
        <v>0</v>
      </c>
      <c r="S63" s="248">
        <f t="shared" si="339"/>
        <v>0</v>
      </c>
      <c r="T63" s="249">
        <f t="shared" si="339"/>
        <v>0.03</v>
      </c>
      <c r="U63" s="247">
        <f t="shared" si="339"/>
        <v>0</v>
      </c>
      <c r="V63" s="248">
        <f t="shared" si="339"/>
        <v>0</v>
      </c>
      <c r="W63" s="248">
        <f t="shared" si="339"/>
        <v>0</v>
      </c>
      <c r="X63" s="248">
        <f t="shared" si="339"/>
        <v>0</v>
      </c>
      <c r="Y63" s="338">
        <f t="shared" si="339"/>
        <v>0.01</v>
      </c>
      <c r="Z63" s="248">
        <f t="shared" si="339"/>
        <v>0</v>
      </c>
      <c r="AA63" s="248">
        <f t="shared" si="339"/>
        <v>0</v>
      </c>
      <c r="AB63" s="248">
        <f t="shared" si="339"/>
        <v>0</v>
      </c>
      <c r="AC63" s="354">
        <f t="shared" si="339"/>
        <v>0.02</v>
      </c>
      <c r="AD63" s="248">
        <f t="shared" si="339"/>
        <v>0.01</v>
      </c>
      <c r="AE63" s="248">
        <f t="shared" si="339"/>
        <v>0.01</v>
      </c>
      <c r="AF63" s="248">
        <f t="shared" si="339"/>
        <v>0</v>
      </c>
      <c r="AG63" s="354">
        <f t="shared" si="339"/>
        <v>0.01</v>
      </c>
      <c r="AH63" s="248">
        <f t="shared" si="339"/>
        <v>0</v>
      </c>
      <c r="AI63" s="248">
        <f t="shared" si="339"/>
        <v>0.01</v>
      </c>
      <c r="AJ63" s="248">
        <f t="shared" si="339"/>
        <v>0</v>
      </c>
      <c r="AK63" s="354">
        <f t="shared" ref="AK63:BP63" si="340">IFERROR(AK53/$DE52,0)</f>
        <v>0</v>
      </c>
      <c r="AL63" s="248">
        <f t="shared" si="340"/>
        <v>0.02</v>
      </c>
      <c r="AM63" s="248">
        <f t="shared" si="340"/>
        <v>0.04</v>
      </c>
      <c r="AN63" s="249">
        <f t="shared" si="340"/>
        <v>0</v>
      </c>
      <c r="AO63" s="247">
        <f t="shared" si="340"/>
        <v>0</v>
      </c>
      <c r="AP63" s="248">
        <f t="shared" si="340"/>
        <v>0</v>
      </c>
      <c r="AQ63" s="248">
        <f t="shared" si="340"/>
        <v>0</v>
      </c>
      <c r="AR63" s="248">
        <f t="shared" si="340"/>
        <v>0</v>
      </c>
      <c r="AS63" s="338">
        <f t="shared" si="340"/>
        <v>0.01</v>
      </c>
      <c r="AT63" s="248">
        <f t="shared" si="340"/>
        <v>0</v>
      </c>
      <c r="AU63" s="248">
        <f t="shared" si="340"/>
        <v>0.02</v>
      </c>
      <c r="AV63" s="248">
        <f t="shared" si="340"/>
        <v>0</v>
      </c>
      <c r="AW63" s="354">
        <f t="shared" si="340"/>
        <v>0</v>
      </c>
      <c r="AX63" s="248">
        <f t="shared" si="340"/>
        <v>0.02</v>
      </c>
      <c r="AY63" s="248">
        <f t="shared" si="340"/>
        <v>0.03</v>
      </c>
      <c r="AZ63" s="248">
        <f t="shared" si="340"/>
        <v>0.03</v>
      </c>
      <c r="BA63" s="354">
        <f t="shared" si="340"/>
        <v>0.01</v>
      </c>
      <c r="BB63" s="248">
        <f t="shared" si="340"/>
        <v>0.02</v>
      </c>
      <c r="BC63" s="248">
        <f t="shared" si="340"/>
        <v>0.01</v>
      </c>
      <c r="BD63" s="248">
        <f t="shared" si="340"/>
        <v>0.04</v>
      </c>
      <c r="BE63" s="354">
        <f t="shared" si="340"/>
        <v>0</v>
      </c>
      <c r="BF63" s="248">
        <f t="shared" si="340"/>
        <v>0</v>
      </c>
      <c r="BG63" s="248">
        <f t="shared" si="340"/>
        <v>0.04</v>
      </c>
      <c r="BH63" s="249">
        <f t="shared" si="340"/>
        <v>0.02</v>
      </c>
      <c r="BI63" s="247">
        <f t="shared" si="340"/>
        <v>0</v>
      </c>
      <c r="BJ63" s="248">
        <f t="shared" si="340"/>
        <v>0</v>
      </c>
      <c r="BK63" s="248">
        <f t="shared" si="340"/>
        <v>0</v>
      </c>
      <c r="BL63" s="248">
        <f t="shared" si="340"/>
        <v>0</v>
      </c>
      <c r="BM63" s="338">
        <f t="shared" si="340"/>
        <v>0</v>
      </c>
      <c r="BN63" s="248">
        <f t="shared" si="340"/>
        <v>0</v>
      </c>
      <c r="BO63" s="248">
        <f t="shared" si="340"/>
        <v>0</v>
      </c>
      <c r="BP63" s="248">
        <f t="shared" si="340"/>
        <v>0</v>
      </c>
      <c r="BQ63" s="354">
        <f t="shared" ref="BQ63:CV63" si="341">IFERROR(BQ53/$DE52,0)</f>
        <v>0.01</v>
      </c>
      <c r="BR63" s="248">
        <f t="shared" si="341"/>
        <v>0</v>
      </c>
      <c r="BS63" s="248">
        <f t="shared" si="341"/>
        <v>0.01</v>
      </c>
      <c r="BT63" s="248">
        <f t="shared" si="341"/>
        <v>0</v>
      </c>
      <c r="BU63" s="354">
        <f t="shared" si="341"/>
        <v>0.01</v>
      </c>
      <c r="BV63" s="248">
        <f t="shared" si="341"/>
        <v>0</v>
      </c>
      <c r="BW63" s="248">
        <f t="shared" si="341"/>
        <v>0.01</v>
      </c>
      <c r="BX63" s="248">
        <f t="shared" si="341"/>
        <v>0.01</v>
      </c>
      <c r="BY63" s="354">
        <f t="shared" si="341"/>
        <v>0</v>
      </c>
      <c r="BZ63" s="248">
        <f t="shared" si="341"/>
        <v>0.01</v>
      </c>
      <c r="CA63" s="248">
        <f t="shared" si="341"/>
        <v>0.01</v>
      </c>
      <c r="CB63" s="249">
        <f t="shared" si="341"/>
        <v>0.02</v>
      </c>
      <c r="CC63" s="247">
        <f t="shared" si="341"/>
        <v>0</v>
      </c>
      <c r="CD63" s="248">
        <f t="shared" si="341"/>
        <v>0</v>
      </c>
      <c r="CE63" s="248">
        <f t="shared" si="341"/>
        <v>0</v>
      </c>
      <c r="CF63" s="248">
        <f t="shared" si="341"/>
        <v>0</v>
      </c>
      <c r="CG63" s="338">
        <f t="shared" si="341"/>
        <v>0</v>
      </c>
      <c r="CH63" s="248">
        <f t="shared" si="341"/>
        <v>0</v>
      </c>
      <c r="CI63" s="248">
        <f t="shared" si="341"/>
        <v>0</v>
      </c>
      <c r="CJ63" s="248">
        <f t="shared" si="341"/>
        <v>0.01</v>
      </c>
      <c r="CK63" s="354">
        <f t="shared" si="341"/>
        <v>0.01</v>
      </c>
      <c r="CL63" s="248">
        <f t="shared" si="341"/>
        <v>0.01</v>
      </c>
      <c r="CM63" s="248">
        <f t="shared" si="341"/>
        <v>0.04</v>
      </c>
      <c r="CN63" s="248">
        <f t="shared" si="341"/>
        <v>0.01</v>
      </c>
      <c r="CO63" s="354">
        <f t="shared" si="341"/>
        <v>0.05</v>
      </c>
      <c r="CP63" s="248">
        <f t="shared" si="341"/>
        <v>0.01</v>
      </c>
      <c r="CQ63" s="248">
        <f t="shared" si="341"/>
        <v>0.09</v>
      </c>
      <c r="CR63" s="248">
        <f t="shared" si="341"/>
        <v>0.01</v>
      </c>
      <c r="CS63" s="354">
        <f t="shared" si="341"/>
        <v>0.06</v>
      </c>
      <c r="CT63" s="248">
        <f t="shared" si="341"/>
        <v>0.05</v>
      </c>
      <c r="CU63" s="248">
        <f t="shared" si="341"/>
        <v>0.09</v>
      </c>
      <c r="CV63" s="248">
        <f t="shared" si="341"/>
        <v>0.05</v>
      </c>
      <c r="CW63" s="247">
        <f t="shared" ref="CW63:DB63" si="342">IFERROR(CW53/$DE52,0)</f>
        <v>0</v>
      </c>
      <c r="CX63" s="248">
        <f t="shared" si="342"/>
        <v>0</v>
      </c>
      <c r="CY63" s="248">
        <f t="shared" si="342"/>
        <v>0</v>
      </c>
      <c r="CZ63" s="248">
        <f t="shared" si="342"/>
        <v>0</v>
      </c>
      <c r="DA63" s="247">
        <f t="shared" si="342"/>
        <v>0.5</v>
      </c>
      <c r="DB63" s="248">
        <f t="shared" si="342"/>
        <v>0.5</v>
      </c>
      <c r="DC63" s="248">
        <f>IFERROR(DC53/#REF!,0)</f>
        <v>0</v>
      </c>
      <c r="DD63" s="217"/>
      <c r="DE63" s="250"/>
      <c r="DF63" s="251"/>
    </row>
    <row r="64" spans="2:110" s="2" customFormat="1" ht="16.5" hidden="1" outlineLevel="1" thickBot="1">
      <c r="B64" s="513"/>
      <c r="C64" s="521"/>
      <c r="D64" s="246" t="s">
        <v>627</v>
      </c>
      <c r="E64" s="254">
        <f>E63-E62</f>
        <v>0</v>
      </c>
      <c r="F64" s="255">
        <f t="shared" ref="F64" si="343">F63-F62</f>
        <v>0</v>
      </c>
      <c r="G64" s="255">
        <f t="shared" ref="G64" si="344">G63-G62</f>
        <v>0</v>
      </c>
      <c r="H64" s="255">
        <f t="shared" ref="H64" si="345">H63-H62</f>
        <v>0</v>
      </c>
      <c r="I64" s="355">
        <f t="shared" ref="I64" si="346">I63-I62</f>
        <v>0</v>
      </c>
      <c r="J64" s="255">
        <f t="shared" ref="J64" si="347">J63-J62</f>
        <v>0</v>
      </c>
      <c r="K64" s="255">
        <f t="shared" ref="K64" si="348">K63-K62</f>
        <v>0</v>
      </c>
      <c r="L64" s="255">
        <f t="shared" ref="L64" si="349">L63-L62</f>
        <v>0</v>
      </c>
      <c r="M64" s="355">
        <f t="shared" ref="M64" si="350">M63-M62</f>
        <v>0.01</v>
      </c>
      <c r="N64" s="255">
        <f t="shared" ref="N64" si="351">N63-N62</f>
        <v>0</v>
      </c>
      <c r="O64" s="255">
        <f t="shared" ref="O64" si="352">O63-O62</f>
        <v>0</v>
      </c>
      <c r="P64" s="255">
        <f t="shared" ref="P64" si="353">P63-P62</f>
        <v>0</v>
      </c>
      <c r="Q64" s="355">
        <f t="shared" ref="Q64" si="354">Q63-Q62</f>
        <v>0</v>
      </c>
      <c r="R64" s="255">
        <f t="shared" ref="R64" si="355">R63-R62</f>
        <v>0</v>
      </c>
      <c r="S64" s="255">
        <f t="shared" ref="S64" si="356">S63-S62</f>
        <v>-0.01</v>
      </c>
      <c r="T64" s="256">
        <f t="shared" ref="T64" si="357">T63-T62</f>
        <v>1.9999999999999997E-2</v>
      </c>
      <c r="U64" s="254">
        <f t="shared" ref="U64" si="358">U63-U62</f>
        <v>0</v>
      </c>
      <c r="V64" s="255">
        <f t="shared" ref="V64" si="359">V63-V62</f>
        <v>0</v>
      </c>
      <c r="W64" s="255">
        <f t="shared" ref="W64" si="360">W63-W62</f>
        <v>0</v>
      </c>
      <c r="X64" s="255">
        <f t="shared" ref="X64" si="361">X63-X62</f>
        <v>0</v>
      </c>
      <c r="Y64" s="339">
        <f t="shared" ref="Y64" si="362">Y63-Y62</f>
        <v>0.01</v>
      </c>
      <c r="Z64" s="255">
        <f t="shared" ref="Z64" si="363">Z63-Z62</f>
        <v>0</v>
      </c>
      <c r="AA64" s="255">
        <f t="shared" ref="AA64" si="364">AA63-AA62</f>
        <v>0</v>
      </c>
      <c r="AB64" s="255">
        <f t="shared" ref="AB64" si="365">AB63-AB62</f>
        <v>0</v>
      </c>
      <c r="AC64" s="355">
        <f t="shared" ref="AC64" si="366">AC63-AC62</f>
        <v>0.01</v>
      </c>
      <c r="AD64" s="255">
        <f t="shared" ref="AD64" si="367">AD63-AD62</f>
        <v>0.01</v>
      </c>
      <c r="AE64" s="255">
        <f t="shared" ref="AE64" si="368">AE63-AE62</f>
        <v>-0.01</v>
      </c>
      <c r="AF64" s="255">
        <f t="shared" ref="AF64" si="369">AF63-AF62</f>
        <v>0</v>
      </c>
      <c r="AG64" s="355">
        <f t="shared" ref="AG64" si="370">AG63-AG62</f>
        <v>0</v>
      </c>
      <c r="AH64" s="255">
        <f t="shared" ref="AH64" si="371">AH63-AH62</f>
        <v>0</v>
      </c>
      <c r="AI64" s="255">
        <f t="shared" ref="AI64" si="372">AI63-AI62</f>
        <v>-0.01</v>
      </c>
      <c r="AJ64" s="255">
        <f t="shared" ref="AJ64" si="373">AJ63-AJ62</f>
        <v>0</v>
      </c>
      <c r="AK64" s="355">
        <f t="shared" ref="AK64" si="374">AK63-AK62</f>
        <v>0</v>
      </c>
      <c r="AL64" s="255">
        <f t="shared" ref="AL64" si="375">AL63-AL62</f>
        <v>0.02</v>
      </c>
      <c r="AM64" s="255">
        <f t="shared" ref="AM64" si="376">AM63-AM62</f>
        <v>0.02</v>
      </c>
      <c r="AN64" s="256">
        <f t="shared" ref="AN64" si="377">AN63-AN62</f>
        <v>0</v>
      </c>
      <c r="AO64" s="254">
        <f t="shared" ref="AO64" si="378">AO63-AO62</f>
        <v>0</v>
      </c>
      <c r="AP64" s="255">
        <f t="shared" ref="AP64" si="379">AP63-AP62</f>
        <v>0</v>
      </c>
      <c r="AQ64" s="255">
        <f t="shared" ref="AQ64" si="380">AQ63-AQ62</f>
        <v>0</v>
      </c>
      <c r="AR64" s="255">
        <f t="shared" ref="AR64" si="381">AR63-AR62</f>
        <v>0</v>
      </c>
      <c r="AS64" s="339">
        <f t="shared" ref="AS64" si="382">AS63-AS62</f>
        <v>0.01</v>
      </c>
      <c r="AT64" s="255">
        <f t="shared" ref="AT64" si="383">AT63-AT62</f>
        <v>0</v>
      </c>
      <c r="AU64" s="255">
        <f t="shared" ref="AU64" si="384">AU63-AU62</f>
        <v>0.01</v>
      </c>
      <c r="AV64" s="255">
        <f t="shared" ref="AV64" si="385">AV63-AV62</f>
        <v>-0.01</v>
      </c>
      <c r="AW64" s="355">
        <f t="shared" ref="AW64" si="386">AW63-AW62</f>
        <v>-0.01</v>
      </c>
      <c r="AX64" s="255">
        <f t="shared" ref="AX64" si="387">AX63-AX62</f>
        <v>0.01</v>
      </c>
      <c r="AY64" s="255">
        <f t="shared" ref="AY64" si="388">AY63-AY62</f>
        <v>9.9999999999999985E-3</v>
      </c>
      <c r="AZ64" s="255">
        <f t="shared" ref="AZ64" si="389">AZ63-AZ62</f>
        <v>9.9999999999999985E-3</v>
      </c>
      <c r="BA64" s="355">
        <f t="shared" ref="BA64" si="390">BA63-BA62</f>
        <v>0</v>
      </c>
      <c r="BB64" s="255">
        <f t="shared" ref="BB64" si="391">BB63-BB62</f>
        <v>0.01</v>
      </c>
      <c r="BC64" s="255">
        <f t="shared" ref="BC64" si="392">BC63-BC62</f>
        <v>-1.9999999999999997E-2</v>
      </c>
      <c r="BD64" s="255">
        <f t="shared" ref="BD64" si="393">BD63-BD62</f>
        <v>1.0000000000000002E-2</v>
      </c>
      <c r="BE64" s="355">
        <f t="shared" ref="BE64" si="394">BE63-BE62</f>
        <v>0</v>
      </c>
      <c r="BF64" s="255">
        <f t="shared" ref="BF64" si="395">BF63-BF62</f>
        <v>-0.01</v>
      </c>
      <c r="BG64" s="255">
        <f t="shared" ref="BG64" si="396">BG63-BG62</f>
        <v>0.02</v>
      </c>
      <c r="BH64" s="256">
        <f t="shared" ref="BH64" si="397">BH63-BH62</f>
        <v>0</v>
      </c>
      <c r="BI64" s="254">
        <f t="shared" ref="BI64" si="398">BI63-BI62</f>
        <v>0</v>
      </c>
      <c r="BJ64" s="255">
        <f t="shared" ref="BJ64" si="399">BJ63-BJ62</f>
        <v>0</v>
      </c>
      <c r="BK64" s="255">
        <f t="shared" ref="BK64" si="400">BK63-BK62</f>
        <v>0</v>
      </c>
      <c r="BL64" s="255">
        <f t="shared" ref="BL64" si="401">BL63-BL62</f>
        <v>0</v>
      </c>
      <c r="BM64" s="339">
        <f t="shared" ref="BM64" si="402">BM63-BM62</f>
        <v>0</v>
      </c>
      <c r="BN64" s="255">
        <f t="shared" ref="BN64" si="403">BN63-BN62</f>
        <v>0</v>
      </c>
      <c r="BO64" s="255">
        <f t="shared" ref="BO64" si="404">BO63-BO62</f>
        <v>0</v>
      </c>
      <c r="BP64" s="255">
        <f t="shared" ref="BP64" si="405">BP63-BP62</f>
        <v>0</v>
      </c>
      <c r="BQ64" s="355">
        <f t="shared" ref="BQ64" si="406">BQ63-BQ62</f>
        <v>0.01</v>
      </c>
      <c r="BR64" s="255">
        <f t="shared" ref="BR64" si="407">BR63-BR62</f>
        <v>0</v>
      </c>
      <c r="BS64" s="255">
        <f t="shared" ref="BS64" si="408">BS63-BS62</f>
        <v>0</v>
      </c>
      <c r="BT64" s="255">
        <f t="shared" ref="BT64" si="409">BT63-BT62</f>
        <v>0</v>
      </c>
      <c r="BU64" s="355">
        <f t="shared" ref="BU64" si="410">BU63-BU62</f>
        <v>0.01</v>
      </c>
      <c r="BV64" s="255">
        <f t="shared" ref="BV64" si="411">BV63-BV62</f>
        <v>0</v>
      </c>
      <c r="BW64" s="255">
        <f t="shared" ref="BW64" si="412">BW63-BW62</f>
        <v>0</v>
      </c>
      <c r="BX64" s="255">
        <f t="shared" ref="BX64" si="413">BX63-BX62</f>
        <v>0</v>
      </c>
      <c r="BY64" s="355">
        <f t="shared" ref="BY64" si="414">BY63-BY62</f>
        <v>-0.01</v>
      </c>
      <c r="BZ64" s="255">
        <f t="shared" ref="BZ64" si="415">BZ63-BZ62</f>
        <v>0.01</v>
      </c>
      <c r="CA64" s="255">
        <f t="shared" ref="CA64" si="416">CA63-CA62</f>
        <v>0</v>
      </c>
      <c r="CB64" s="256">
        <f t="shared" ref="CB64" si="417">CB63-CB62</f>
        <v>0.01</v>
      </c>
      <c r="CC64" s="254">
        <f t="shared" ref="CC64" si="418">CC63-CC62</f>
        <v>0</v>
      </c>
      <c r="CD64" s="255">
        <f t="shared" ref="CD64" si="419">CD63-CD62</f>
        <v>0</v>
      </c>
      <c r="CE64" s="255">
        <f t="shared" ref="CE64" si="420">CE63-CE62</f>
        <v>0</v>
      </c>
      <c r="CF64" s="255">
        <f t="shared" ref="CF64" si="421">CF63-CF62</f>
        <v>0</v>
      </c>
      <c r="CG64" s="339">
        <f t="shared" ref="CG64" si="422">CG63-CG62</f>
        <v>0</v>
      </c>
      <c r="CH64" s="255">
        <f t="shared" ref="CH64" si="423">CH63-CH62</f>
        <v>0</v>
      </c>
      <c r="CI64" s="255">
        <f t="shared" ref="CI64" si="424">CI63-CI62</f>
        <v>0</v>
      </c>
      <c r="CJ64" s="255">
        <f t="shared" ref="CJ64" si="425">CJ63-CJ62</f>
        <v>0.01</v>
      </c>
      <c r="CK64" s="355">
        <f t="shared" ref="CK64" si="426">CK63-CK62</f>
        <v>-0.01</v>
      </c>
      <c r="CL64" s="255">
        <f t="shared" ref="CL64" si="427">CL63-CL62</f>
        <v>0</v>
      </c>
      <c r="CM64" s="255">
        <f t="shared" ref="CM64" si="428">CM63-CM62</f>
        <v>1.0000000000000002E-2</v>
      </c>
      <c r="CN64" s="255">
        <f t="shared" ref="CN64" si="429">CN63-CN62</f>
        <v>0</v>
      </c>
      <c r="CO64" s="355">
        <f t="shared" ref="CO64" si="430">CO63-CO62</f>
        <v>0</v>
      </c>
      <c r="CP64" s="255">
        <f t="shared" ref="CP64" si="431">CP63-CP62</f>
        <v>-0.01</v>
      </c>
      <c r="CQ64" s="255">
        <f t="shared" ref="CQ64" si="432">CQ63-CQ62</f>
        <v>0.03</v>
      </c>
      <c r="CR64" s="255">
        <f t="shared" ref="CR64" si="433">CR63-CR62</f>
        <v>-0.01</v>
      </c>
      <c r="CS64" s="355">
        <f t="shared" ref="CS64" si="434">CS63-CS62</f>
        <v>0</v>
      </c>
      <c r="CT64" s="255">
        <f t="shared" ref="CT64" si="435">CT63-CT62</f>
        <v>1.0000000000000002E-2</v>
      </c>
      <c r="CU64" s="255">
        <f t="shared" ref="CU64" si="436">CU63-CU62</f>
        <v>9.999999999999995E-3</v>
      </c>
      <c r="CV64" s="255">
        <f t="shared" ref="CV64" si="437">CV63-CV62</f>
        <v>1.0000000000000002E-2</v>
      </c>
      <c r="CW64" s="254">
        <f t="shared" ref="CW64" si="438">CW63-CW62</f>
        <v>0</v>
      </c>
      <c r="CX64" s="255">
        <f t="shared" ref="CX64" si="439">CX63-CX62</f>
        <v>0</v>
      </c>
      <c r="CY64" s="255">
        <f t="shared" ref="CY64" si="440">CY63-CY62</f>
        <v>0</v>
      </c>
      <c r="CZ64" s="255">
        <f t="shared" ref="CZ64" si="441">CZ63-CZ62</f>
        <v>0</v>
      </c>
      <c r="DA64" s="254">
        <f t="shared" ref="DA64" si="442">DA63-DA62</f>
        <v>0</v>
      </c>
      <c r="DB64" s="255">
        <f t="shared" ref="DB64" si="443">DB63-DB62</f>
        <v>0</v>
      </c>
      <c r="DC64" s="255">
        <f t="shared" ref="DC64" si="444">DC63-DC62</f>
        <v>0</v>
      </c>
      <c r="DD64" s="217"/>
      <c r="DE64" s="264"/>
      <c r="DF64" s="265"/>
    </row>
    <row r="65" spans="2:110" s="2" customFormat="1" ht="16.5" collapsed="1" thickTop="1">
      <c r="B65" s="511" t="s">
        <v>621</v>
      </c>
      <c r="C65" s="518" t="str">
        <f>aurora_data!A1864</f>
        <v>07.00.00-07.11.30</v>
      </c>
      <c r="D65" s="205" t="s">
        <v>261</v>
      </c>
      <c r="E65" s="206">
        <f>IF(aurora_data!D1864-INT(aurora_data!D1864)&gt;=0.75, INT(aurora_data!D1864)+1, INT(aurora_data!D1864))</f>
        <v>0</v>
      </c>
      <c r="F65" s="207">
        <f>IF(aurora_data!E1864-INT(aurora_data!E1864)&gt;=0.75, INT(aurora_data!E1864)+1, INT(aurora_data!E1864))</f>
        <v>0</v>
      </c>
      <c r="G65" s="207">
        <f>IF(aurora_data!F1864-INT(aurora_data!F1864)&gt;=0.75, INT(aurora_data!F1864)+1, INT(aurora_data!F1864))</f>
        <v>0</v>
      </c>
      <c r="H65" s="207">
        <f>IF(aurora_data!G1864-INT(aurora_data!G1864)&gt;=0.75, INT(aurora_data!G1864)+1, INT(aurora_data!G1864))</f>
        <v>0</v>
      </c>
      <c r="I65" s="347">
        <f>IF(aurora_data!H1864-INT(aurora_data!H1864)&gt;=0.75, INT(aurora_data!H1864)+1, INT(aurora_data!H1864))</f>
        <v>0</v>
      </c>
      <c r="J65" s="207">
        <f>IF(aurora_data!I1864-INT(aurora_data!I1864)&gt;=0.75, INT(aurora_data!I1864)+1, INT(aurora_data!I1864))</f>
        <v>0</v>
      </c>
      <c r="K65" s="207">
        <f>IF(aurora_data!J1864-INT(aurora_data!J1864)&gt;=0.75, INT(aurora_data!J1864)+1, INT(aurora_data!J1864))</f>
        <v>0</v>
      </c>
      <c r="L65" s="207">
        <f>IF(aurora_data!K1864-INT(aurora_data!K1864)&gt;=0.75, INT(aurora_data!K1864)+1, INT(aurora_data!K1864))</f>
        <v>0</v>
      </c>
      <c r="M65" s="347">
        <f>IF(aurora_data!L1864-INT(aurora_data!L1864)&gt;=0.75, INT(aurora_data!L1864)+1, INT(aurora_data!L1864))</f>
        <v>0</v>
      </c>
      <c r="N65" s="207">
        <f>IF(aurora_data!M1864-INT(aurora_data!M1864)&gt;=0.75, INT(aurora_data!M1864)+1, INT(aurora_data!M1864))</f>
        <v>0</v>
      </c>
      <c r="O65" s="207">
        <f>IF(aurora_data!N1864-INT(aurora_data!N1864)&gt;=0.75, INT(aurora_data!N1864)+1, INT(aurora_data!N1864))</f>
        <v>0</v>
      </c>
      <c r="P65" s="207">
        <f>IF(aurora_data!O1864-INT(aurora_data!O1864)&gt;=0.75, INT(aurora_data!O1864)+1, INT(aurora_data!O1864))</f>
        <v>0</v>
      </c>
      <c r="Q65" s="347">
        <f>IF(aurora_data!P1864-INT(aurora_data!P1864)&gt;=0.75, INT(aurora_data!P1864)+1, INT(aurora_data!P1864))</f>
        <v>0</v>
      </c>
      <c r="R65" s="207">
        <f>IF(aurora_data!Q1864-INT(aurora_data!Q1864)&gt;=0.75, INT(aurora_data!Q1864)+1, INT(aurora_data!Q1864))</f>
        <v>0</v>
      </c>
      <c r="S65" s="207">
        <f>IF(aurora_data!R1864-INT(aurora_data!R1864)&gt;=0.75, INT(aurora_data!R1864)+1, INT(aurora_data!R1864))</f>
        <v>1</v>
      </c>
      <c r="T65" s="208">
        <f>IF(aurora_data!S1864-INT(aurora_data!S1864)&gt;=0.75, INT(aurora_data!S1864)+1, INT(aurora_data!S1864))</f>
        <v>1</v>
      </c>
      <c r="U65" s="206">
        <f>IF(aurora_data!T1864-INT(aurora_data!T1864)&gt;=0.75, INT(aurora_data!T1864)+1, INT(aurora_data!T1864))</f>
        <v>0</v>
      </c>
      <c r="V65" s="207">
        <f>IF(aurora_data!U1864-INT(aurora_data!U1864)&gt;=0.75, INT(aurora_data!U1864)+1, INT(aurora_data!U1864))</f>
        <v>0</v>
      </c>
      <c r="W65" s="207">
        <f>IF(aurora_data!V1864-INT(aurora_data!V1864)&gt;=0.75, INT(aurora_data!V1864)+1, INT(aurora_data!V1864))</f>
        <v>0</v>
      </c>
      <c r="X65" s="207">
        <f>IF(aurora_data!W1864-INT(aurora_data!W1864)&gt;=0.75, INT(aurora_data!W1864)+1, INT(aurora_data!W1864))</f>
        <v>0</v>
      </c>
      <c r="Y65" s="331">
        <f>IF(aurora_data!X1864-INT(aurora_data!X1864)&gt;=0.75, INT(aurora_data!X1864)+1, INT(aurora_data!X1864))</f>
        <v>0</v>
      </c>
      <c r="Z65" s="207">
        <f>IF(aurora_data!Y1864-INT(aurora_data!Y1864)&gt;=0.75, INT(aurora_data!Y1864)+1, INT(aurora_data!Y1864))</f>
        <v>0</v>
      </c>
      <c r="AA65" s="207">
        <f>IF(aurora_data!Z1864-INT(aurora_data!Z1864)&gt;=0.75, INT(aurora_data!Z1864)+1, INT(aurora_data!Z1864))</f>
        <v>0</v>
      </c>
      <c r="AB65" s="207">
        <f>IF(aurora_data!AA1864-INT(aurora_data!AA1864)&gt;=0.75, INT(aurora_data!AA1864)+1, INT(aurora_data!AA1864))</f>
        <v>0</v>
      </c>
      <c r="AC65" s="347">
        <f>IF(aurora_data!AB1864-INT(aurora_data!AB1864)&gt;=0.75, INT(aurora_data!AB1864)+1, INT(aurora_data!AB1864))</f>
        <v>0</v>
      </c>
      <c r="AD65" s="207">
        <f>IF(aurora_data!AC1864-INT(aurora_data!AC1864)&gt;=0.75, INT(aurora_data!AC1864)+1, INT(aurora_data!AC1864))</f>
        <v>0</v>
      </c>
      <c r="AE65" s="207">
        <f>IF(aurora_data!AD1864-INT(aurora_data!AD1864)&gt;=0.75, INT(aurora_data!AD1864)+1, INT(aurora_data!AD1864))</f>
        <v>2</v>
      </c>
      <c r="AF65" s="207">
        <f>IF(aurora_data!AE1864-INT(aurora_data!AE1864)&gt;=0.75, INT(aurora_data!AE1864)+1, INT(aurora_data!AE1864))</f>
        <v>0</v>
      </c>
      <c r="AG65" s="347">
        <f>IF(aurora_data!AF1864-INT(aurora_data!AF1864)&gt;=0.75, INT(aurora_data!AF1864)+1, INT(aurora_data!AF1864))</f>
        <v>1</v>
      </c>
      <c r="AH65" s="207">
        <f>IF(aurora_data!AG1864-INT(aurora_data!AG1864)&gt;=0.75, INT(aurora_data!AG1864)+1, INT(aurora_data!AG1864))</f>
        <v>0</v>
      </c>
      <c r="AI65" s="207">
        <f>IF(aurora_data!AH1864-INT(aurora_data!AH1864)&gt;=0.75, INT(aurora_data!AH1864)+1, INT(aurora_data!AH1864))</f>
        <v>3</v>
      </c>
      <c r="AJ65" s="207">
        <f>IF(aurora_data!AI1864-INT(aurora_data!AI1864)&gt;=0.75, INT(aurora_data!AI1864)+1, INT(aurora_data!AI1864))</f>
        <v>0</v>
      </c>
      <c r="AK65" s="347">
        <f>IF(aurora_data!AJ1864-INT(aurora_data!AJ1864)&gt;=0.75, INT(aurora_data!AJ1864)+1, INT(aurora_data!AJ1864))</f>
        <v>0</v>
      </c>
      <c r="AL65" s="207">
        <f>IF(aurora_data!AK1864-INT(aurora_data!AK1864)&gt;=0.75, INT(aurora_data!AK1864)+1, INT(aurora_data!AK1864))</f>
        <v>0</v>
      </c>
      <c r="AM65" s="207">
        <f>IF(aurora_data!AL1864-INT(aurora_data!AL1864)&gt;=0.75, INT(aurora_data!AL1864)+1, INT(aurora_data!AL1864))</f>
        <v>2</v>
      </c>
      <c r="AN65" s="208">
        <f>IF(aurora_data!AM1864-INT(aurora_data!AM1864)&gt;=0.75, INT(aurora_data!AM1864)+1, INT(aurora_data!AM1864))</f>
        <v>0</v>
      </c>
      <c r="AO65" s="206">
        <f>IF(aurora_data!AN1864-INT(aurora_data!AN1864)&gt;=0.75, INT(aurora_data!AN1864)+1, INT(aurora_data!AN1864))</f>
        <v>0</v>
      </c>
      <c r="AP65" s="207">
        <f>IF(aurora_data!AO1864-INT(aurora_data!AO1864)&gt;=0.75, INT(aurora_data!AO1864)+1, INT(aurora_data!AO1864))</f>
        <v>0</v>
      </c>
      <c r="AQ65" s="207">
        <f>IF(aurora_data!AP1864-INT(aurora_data!AP1864)&gt;=0.75, INT(aurora_data!AP1864)+1, INT(aurora_data!AP1864))</f>
        <v>0</v>
      </c>
      <c r="AR65" s="207">
        <f>IF(aurora_data!AQ1864-INT(aurora_data!AQ1864)&gt;=0.75, INT(aurora_data!AQ1864)+1, INT(aurora_data!AQ1864))</f>
        <v>0</v>
      </c>
      <c r="AS65" s="331">
        <f>IF(aurora_data!AR1864-INT(aurora_data!AR1864)&gt;=0.75, INT(aurora_data!AR1864)+1, INT(aurora_data!AR1864))</f>
        <v>0</v>
      </c>
      <c r="AT65" s="207">
        <f>IF(aurora_data!AS1864-INT(aurora_data!AS1864)&gt;=0.75, INT(aurora_data!AS1864)+1, INT(aurora_data!AS1864))</f>
        <v>0</v>
      </c>
      <c r="AU65" s="207">
        <f>IF(aurora_data!AT1864-INT(aurora_data!AT1864)&gt;=0.75, INT(aurora_data!AT1864)+1, INT(aurora_data!AT1864))</f>
        <v>2</v>
      </c>
      <c r="AV65" s="207">
        <f>IF(aurora_data!AU1864-INT(aurora_data!AU1864)&gt;=0.75, INT(aurora_data!AU1864)+1, INT(aurora_data!AU1864))</f>
        <v>1</v>
      </c>
      <c r="AW65" s="347">
        <f>IF(aurora_data!AV1864-INT(aurora_data!AV1864)&gt;=0.75, INT(aurora_data!AV1864)+1, INT(aurora_data!AV1864))</f>
        <v>1</v>
      </c>
      <c r="AX65" s="207">
        <f>IF(aurora_data!AW1864-INT(aurora_data!AW1864)&gt;=0.75, INT(aurora_data!AW1864)+1, INT(aurora_data!AW1864))</f>
        <v>1</v>
      </c>
      <c r="AY65" s="207">
        <f>IF(aurora_data!AX1864-INT(aurora_data!AX1864)&gt;=0.75, INT(aurora_data!AX1864)+1, INT(aurora_data!AX1864))</f>
        <v>2</v>
      </c>
      <c r="AZ65" s="207">
        <f>IF(aurora_data!AY1864-INT(aurora_data!AY1864)&gt;=0.75, INT(aurora_data!AY1864)+1, INT(aurora_data!AY1864))</f>
        <v>2</v>
      </c>
      <c r="BA65" s="347">
        <f>IF(aurora_data!AZ1864-INT(aurora_data!AZ1864)&gt;=0.75, INT(aurora_data!AZ1864)+1, INT(aurora_data!AZ1864))</f>
        <v>1</v>
      </c>
      <c r="BB65" s="207">
        <f>IF(aurora_data!BA1864-INT(aurora_data!BA1864)&gt;=0.75, INT(aurora_data!BA1864)+1, INT(aurora_data!BA1864))</f>
        <v>1</v>
      </c>
      <c r="BC65" s="207">
        <f>IF(aurora_data!BB1864-INT(aurora_data!BB1864)&gt;=0.75, INT(aurora_data!BB1864)+1, INT(aurora_data!BB1864))</f>
        <v>3</v>
      </c>
      <c r="BD65" s="207">
        <f>IF(aurora_data!BC1864-INT(aurora_data!BC1864)&gt;=0.75, INT(aurora_data!BC1864)+1, INT(aurora_data!BC1864))</f>
        <v>3</v>
      </c>
      <c r="BE65" s="347">
        <f>IF(aurora_data!BD1864-INT(aurora_data!BD1864)&gt;=0.75, INT(aurora_data!BD1864)+1, INT(aurora_data!BD1864))</f>
        <v>0</v>
      </c>
      <c r="BF65" s="207">
        <f>IF(aurora_data!BE1864-INT(aurora_data!BE1864)&gt;=0.75, INT(aurora_data!BE1864)+1, INT(aurora_data!BE1864))</f>
        <v>1</v>
      </c>
      <c r="BG65" s="207">
        <f>IF(aurora_data!BF1864-INT(aurora_data!BF1864)&gt;=0.75, INT(aurora_data!BF1864)+1, INT(aurora_data!BF1864))</f>
        <v>2</v>
      </c>
      <c r="BH65" s="208">
        <f>IF(aurora_data!BG1864-INT(aurora_data!BG1864)&gt;=0.75, INT(aurora_data!BG1864)+1, INT(aurora_data!BG1864))</f>
        <v>2</v>
      </c>
      <c r="BI65" s="206">
        <f>IF(aurora_data!BH1864-INT(aurora_data!BH1864)&gt;=0.75, INT(aurora_data!BH1864)+1, INT(aurora_data!BH1864))</f>
        <v>0</v>
      </c>
      <c r="BJ65" s="207">
        <f>IF(aurora_data!BI1864-INT(aurora_data!BI1864)&gt;=0.75, INT(aurora_data!BI1864)+1, INT(aurora_data!BI1864))</f>
        <v>0</v>
      </c>
      <c r="BK65" s="207">
        <f>IF(aurora_data!BJ1864-INT(aurora_data!BJ1864)&gt;=0.75, INT(aurora_data!BJ1864)+1, INT(aurora_data!BJ1864))</f>
        <v>0</v>
      </c>
      <c r="BL65" s="207">
        <f>IF(aurora_data!BK1864-INT(aurora_data!BK1864)&gt;=0.75, INT(aurora_data!BK1864)+1, INT(aurora_data!BK1864))</f>
        <v>0</v>
      </c>
      <c r="BM65" s="331">
        <f>IF(aurora_data!BL1864-INT(aurora_data!BL1864)&gt;=0.75, INT(aurora_data!BL1864)+1, INT(aurora_data!BL1864))</f>
        <v>0</v>
      </c>
      <c r="BN65" s="207">
        <f>IF(aurora_data!BM1864-INT(aurora_data!BM1864)&gt;=0.75, INT(aurora_data!BM1864)+1, INT(aurora_data!BM1864))</f>
        <v>0</v>
      </c>
      <c r="BO65" s="207">
        <f>IF(aurora_data!BN1864-INT(aurora_data!BN1864)&gt;=0.75, INT(aurora_data!BN1864)+1, INT(aurora_data!BN1864))</f>
        <v>0</v>
      </c>
      <c r="BP65" s="207">
        <f>IF(aurora_data!BO1864-INT(aurora_data!BO1864)&gt;=0.75, INT(aurora_data!BO1864)+1, INT(aurora_data!BO1864))</f>
        <v>0</v>
      </c>
      <c r="BQ65" s="347">
        <f>IF(aurora_data!BP1864-INT(aurora_data!BP1864)&gt;=0.75, INT(aurora_data!BP1864)+1, INT(aurora_data!BP1864))</f>
        <v>0</v>
      </c>
      <c r="BR65" s="207">
        <f>IF(aurora_data!BQ1864-INT(aurora_data!BQ1864)&gt;=0.75, INT(aurora_data!BQ1864)+1, INT(aurora_data!BQ1864))</f>
        <v>0</v>
      </c>
      <c r="BS65" s="207">
        <f>IF(aurora_data!BR1864-INT(aurora_data!BR1864)&gt;=0.75, INT(aurora_data!BR1864)+1, INT(aurora_data!BR1864))</f>
        <v>0</v>
      </c>
      <c r="BT65" s="207">
        <f>IF(aurora_data!BS1864-INT(aurora_data!BS1864)&gt;=0.75, INT(aurora_data!BS1864)+1, INT(aurora_data!BS1864))</f>
        <v>0</v>
      </c>
      <c r="BU65" s="347">
        <f>IF(aurora_data!BT1864-INT(aurora_data!BT1864)&gt;=0.75, INT(aurora_data!BT1864)+1, INT(aurora_data!BT1864))</f>
        <v>0</v>
      </c>
      <c r="BV65" s="207">
        <f>IF(aurora_data!BU1864-INT(aurora_data!BU1864)&gt;=0.75, INT(aurora_data!BU1864)+1, INT(aurora_data!BU1864))</f>
        <v>0</v>
      </c>
      <c r="BW65" s="207">
        <f>IF(aurora_data!BV1864-INT(aurora_data!BV1864)&gt;=0.75, INT(aurora_data!BV1864)+1, INT(aurora_data!BV1864))</f>
        <v>1</v>
      </c>
      <c r="BX65" s="207">
        <f>IF(aurora_data!BW1864-INT(aurora_data!BW1864)&gt;=0.75, INT(aurora_data!BW1864)+1, INT(aurora_data!BW1864))</f>
        <v>1</v>
      </c>
      <c r="BY65" s="347">
        <f>IF(aurora_data!BX1864-INT(aurora_data!BX1864)&gt;=0.75, INT(aurora_data!BX1864)+1, INT(aurora_data!BX1864))</f>
        <v>1</v>
      </c>
      <c r="BZ65" s="207">
        <f>IF(aurora_data!BY1864-INT(aurora_data!BY1864)&gt;=0.75, INT(aurora_data!BY1864)+1, INT(aurora_data!BY1864))</f>
        <v>0</v>
      </c>
      <c r="CA65" s="207">
        <f>IF(aurora_data!BZ1864-INT(aurora_data!BZ1864)&gt;=0.75, INT(aurora_data!BZ1864)+1, INT(aurora_data!BZ1864))</f>
        <v>1</v>
      </c>
      <c r="CB65" s="208">
        <f>IF(aurora_data!CA1864-INT(aurora_data!CA1864)&gt;=0.75, INT(aurora_data!CA1864)+1, INT(aurora_data!CA1864))</f>
        <v>1</v>
      </c>
      <c r="CC65" s="206">
        <f>IF(aurora_data!CB1864-INT(aurora_data!CB1864)&gt;=0.75, INT(aurora_data!CB1864)+1, INT(aurora_data!CB1864))</f>
        <v>0</v>
      </c>
      <c r="CD65" s="207">
        <f>IF(aurora_data!CC1864-INT(aurora_data!CC1864)&gt;=0.75, INT(aurora_data!CC1864)+1, INT(aurora_data!CC1864))</f>
        <v>0</v>
      </c>
      <c r="CE65" s="207">
        <f>IF(aurora_data!CD1864-INT(aurora_data!CD1864)&gt;=0.75, INT(aurora_data!CD1864)+1, INT(aurora_data!CD1864))</f>
        <v>0</v>
      </c>
      <c r="CF65" s="207">
        <f>IF(aurora_data!CE1864-INT(aurora_data!CE1864)&gt;=0.75, INT(aurora_data!CE1864)+1, INT(aurora_data!CE1864))</f>
        <v>0</v>
      </c>
      <c r="CG65" s="331">
        <f>IF(aurora_data!CF1864-INT(aurora_data!CF1864)&gt;=0.75, INT(aurora_data!CF1864)+1, INT(aurora_data!CF1864))</f>
        <v>0</v>
      </c>
      <c r="CH65" s="207">
        <f>IF(aurora_data!CG1864-INT(aurora_data!CG1864)&gt;=0.75, INT(aurora_data!CG1864)+1, INT(aurora_data!CG1864))</f>
        <v>0</v>
      </c>
      <c r="CI65" s="207">
        <f>IF(aurora_data!CH1864-INT(aurora_data!CH1864)&gt;=0.75, INT(aurora_data!CH1864)+1, INT(aurora_data!CH1864))</f>
        <v>0</v>
      </c>
      <c r="CJ65" s="207">
        <f>IF(aurora_data!CI1864-INT(aurora_data!CI1864)&gt;=0.75, INT(aurora_data!CI1864)+1, INT(aurora_data!CI1864))</f>
        <v>0</v>
      </c>
      <c r="CK65" s="347">
        <f>IF(aurora_data!CJ1864-INT(aurora_data!CJ1864)&gt;=0.75, INT(aurora_data!CJ1864)+1, INT(aurora_data!CJ1864))</f>
        <v>2</v>
      </c>
      <c r="CL65" s="207">
        <f>IF(aurora_data!CK1864-INT(aurora_data!CK1864)&gt;=0.75, INT(aurora_data!CK1864)+1, INT(aurora_data!CK1864))</f>
        <v>1</v>
      </c>
      <c r="CM65" s="207">
        <f>IF(aurora_data!CL1864-INT(aurora_data!CL1864)&gt;=0.75, INT(aurora_data!CL1864)+1, INT(aurora_data!CL1864))</f>
        <v>3</v>
      </c>
      <c r="CN65" s="207">
        <f>IF(aurora_data!CM1864-INT(aurora_data!CM1864)&gt;=0.75, INT(aurora_data!CM1864)+1, INT(aurora_data!CM1864))</f>
        <v>1</v>
      </c>
      <c r="CO65" s="347">
        <f>IF(aurora_data!CN1864-INT(aurora_data!CN1864)&gt;=0.75, INT(aurora_data!CN1864)+1, INT(aurora_data!CN1864))</f>
        <v>4</v>
      </c>
      <c r="CP65" s="207">
        <f>IF(aurora_data!CO1864-INT(aurora_data!CO1864)&gt;=0.75, INT(aurora_data!CO1864)+1, INT(aurora_data!CO1864))</f>
        <v>2</v>
      </c>
      <c r="CQ65" s="207">
        <f>IF(aurora_data!CP1864-INT(aurora_data!CP1864)&gt;=0.75, INT(aurora_data!CP1864)+1, INT(aurora_data!CP1864))</f>
        <v>6</v>
      </c>
      <c r="CR65" s="207">
        <f>IF(aurora_data!CQ1864-INT(aurora_data!CQ1864)&gt;=0.75, INT(aurora_data!CQ1864)+1, INT(aurora_data!CQ1864))</f>
        <v>3</v>
      </c>
      <c r="CS65" s="347">
        <f>IF(aurora_data!CR1864-INT(aurora_data!CR1864)&gt;=0.75, INT(aurora_data!CR1864)+1, INT(aurora_data!CR1864))</f>
        <v>6</v>
      </c>
      <c r="CT65" s="207">
        <f>IF(aurora_data!CS1864-INT(aurora_data!CS1864)&gt;=0.75, INT(aurora_data!CS1864)+1, INT(aurora_data!CS1864))</f>
        <v>4</v>
      </c>
      <c r="CU65" s="207">
        <f>IF(aurora_data!CT1864-INT(aurora_data!CT1864)&gt;=0.75, INT(aurora_data!CT1864)+1, INT(aurora_data!CT1864))</f>
        <v>8</v>
      </c>
      <c r="CV65" s="207">
        <f>IF(aurora_data!CU1864-INT(aurora_data!CU1864)&gt;=0.75, INT(aurora_data!CU1864)+1, INT(aurora_data!CU1864))</f>
        <v>5</v>
      </c>
      <c r="CW65" s="206">
        <f>IF(aurora_data!CV1864-INT(aurora_data!CV1864)&gt;=0.75, INT(aurora_data!CV1864)+1, INT(aurora_data!CV1864))</f>
        <v>0</v>
      </c>
      <c r="CX65" s="207">
        <f>IF(aurora_data!CW1864-INT(aurora_data!CW1864)&gt;=0.75, INT(aurora_data!CW1864)+1, INT(aurora_data!CW1864))</f>
        <v>0</v>
      </c>
      <c r="CY65" s="207">
        <f>IF(aurora_data!CX1864-INT(aurora_data!CX1864)&gt;=0.75, INT(aurora_data!CX1864)+1, INT(aurora_data!CX1864))</f>
        <v>0</v>
      </c>
      <c r="CZ65" s="207">
        <f>IF(aurora_data!CY1864-INT(aurora_data!CY1864)&gt;=0.75, INT(aurora_data!CY1864)+1, INT(aurora_data!CY1864))</f>
        <v>0</v>
      </c>
      <c r="DA65" s="206">
        <f>IF(aurora_data!CZ1864-INT(aurora_data!CZ1864)&gt;=0.75, INT(aurora_data!CZ1864)+1, INT(aurora_data!CZ1864))</f>
        <v>50</v>
      </c>
      <c r="DB65" s="207">
        <f>IF(aurora_data!DA1864-INT(aurora_data!DA1864)&gt;=0.75, INT(aurora_data!DA1864)+1, INT(aurora_data!DA1864))</f>
        <v>50</v>
      </c>
      <c r="DC65" s="207">
        <f>IF(aurora_data!DB1864-INT(aurora_data!DB1864)&gt;=0.75, INT(aurora_data!DB1864)+1, INT(aurora_data!DB1864))</f>
        <v>100</v>
      </c>
      <c r="DD65" s="363" t="s">
        <v>622</v>
      </c>
      <c r="DE65" s="209">
        <f>IF(aurora_data!DB1864-INT(aurora_data!DB1864)&gt;=0.75, INT(aurora_data!DB1864)+1, INT(aurora_data!DB1864))</f>
        <v>100</v>
      </c>
      <c r="DF65" s="259">
        <f t="shared" ref="DF65:DF72" si="445">DE65/$DE$65</f>
        <v>1</v>
      </c>
    </row>
    <row r="66" spans="2:110" s="2" customFormat="1">
      <c r="B66" s="512"/>
      <c r="C66" s="519"/>
      <c r="D66" s="213" t="s">
        <v>264</v>
      </c>
      <c r="E66" s="214">
        <f>IF(aurora_data!D1865-INT(aurora_data!D1865)&gt;=0.75, INT(aurora_data!D1865)+1, INT(aurora_data!D1865))</f>
        <v>0</v>
      </c>
      <c r="F66" s="214">
        <f>IF(aurora_data!E1865-INT(aurora_data!E1865)&gt;=0.75, INT(aurora_data!E1865)+1, INT(aurora_data!E1865))</f>
        <v>0</v>
      </c>
      <c r="G66" s="214">
        <f>IF(aurora_data!F1865-INT(aurora_data!F1865)&gt;=0.75, INT(aurora_data!F1865)+1, INT(aurora_data!F1865))</f>
        <v>1</v>
      </c>
      <c r="H66" s="214">
        <f>IF(aurora_data!G1865-INT(aurora_data!G1865)&gt;=0.75, INT(aurora_data!G1865)+1, INT(aurora_data!G1865))</f>
        <v>0</v>
      </c>
      <c r="I66" s="356">
        <f>IF(aurora_data!H1865-INT(aurora_data!H1865)&gt;=0.75, INT(aurora_data!H1865)+1, INT(aurora_data!H1865))</f>
        <v>0</v>
      </c>
      <c r="J66" s="214">
        <f>IF(aurora_data!I1865-INT(aurora_data!I1865)&gt;=0.75, INT(aurora_data!I1865)+1, INT(aurora_data!I1865))</f>
        <v>0</v>
      </c>
      <c r="K66" s="214">
        <f>IF(aurora_data!J1865-INT(aurora_data!J1865)&gt;=0.75, INT(aurora_data!J1865)+1, INT(aurora_data!J1865))</f>
        <v>0</v>
      </c>
      <c r="L66" s="214">
        <f>IF(aurora_data!K1865-INT(aurora_data!K1865)&gt;=0.75, INT(aurora_data!K1865)+1, INT(aurora_data!K1865))</f>
        <v>0</v>
      </c>
      <c r="M66" s="356">
        <f>IF(aurora_data!L1865-INT(aurora_data!L1865)&gt;=0.75, INT(aurora_data!L1865)+1, INT(aurora_data!L1865))</f>
        <v>0</v>
      </c>
      <c r="N66" s="214">
        <f>IF(aurora_data!M1865-INT(aurora_data!M1865)&gt;=0.75, INT(aurora_data!M1865)+1, INT(aurora_data!M1865))</f>
        <v>0</v>
      </c>
      <c r="O66" s="214">
        <f>IF(aurora_data!N1865-INT(aurora_data!N1865)&gt;=0.75, INT(aurora_data!N1865)+1, INT(aurora_data!N1865))</f>
        <v>1</v>
      </c>
      <c r="P66" s="214">
        <f>IF(aurora_data!O1865-INT(aurora_data!O1865)&gt;=0.75, INT(aurora_data!O1865)+1, INT(aurora_data!O1865))</f>
        <v>0</v>
      </c>
      <c r="Q66" s="356">
        <f>IF(aurora_data!P1865-INT(aurora_data!P1865)&gt;=0.75, INT(aurora_data!P1865)+1, INT(aurora_data!P1865))</f>
        <v>1</v>
      </c>
      <c r="R66" s="214">
        <f>IF(aurora_data!Q1865-INT(aurora_data!Q1865)&gt;=0.75, INT(aurora_data!Q1865)+1, INT(aurora_data!Q1865))</f>
        <v>1</v>
      </c>
      <c r="S66" s="214">
        <f>IF(aurora_data!R1865-INT(aurora_data!R1865)&gt;=0.75, INT(aurora_data!R1865)+1, INT(aurora_data!R1865))</f>
        <v>0</v>
      </c>
      <c r="T66" s="216">
        <f>IF(aurora_data!S1865-INT(aurora_data!S1865)&gt;=0.75, INT(aurora_data!S1865)+1, INT(aurora_data!S1865))</f>
        <v>1</v>
      </c>
      <c r="U66" s="215">
        <f>IF(aurora_data!T1865-INT(aurora_data!T1865)&gt;=0.75, INT(aurora_data!T1865)+1, INT(aurora_data!T1865))</f>
        <v>0</v>
      </c>
      <c r="V66" s="214">
        <f>IF(aurora_data!U1865-INT(aurora_data!U1865)&gt;=0.75, INT(aurora_data!U1865)+1, INT(aurora_data!U1865))</f>
        <v>0</v>
      </c>
      <c r="W66" s="214">
        <f>IF(aurora_data!V1865-INT(aurora_data!V1865)&gt;=0.75, INT(aurora_data!V1865)+1, INT(aurora_data!V1865))</f>
        <v>0</v>
      </c>
      <c r="X66" s="214">
        <f>IF(aurora_data!W1865-INT(aurora_data!W1865)&gt;=0.75, INT(aurora_data!W1865)+1, INT(aurora_data!W1865))</f>
        <v>0</v>
      </c>
      <c r="Y66" s="340">
        <f>IF(aurora_data!X1865-INT(aurora_data!X1865)&gt;=0.75, INT(aurora_data!X1865)+1, INT(aurora_data!X1865))</f>
        <v>0</v>
      </c>
      <c r="Z66" s="214">
        <f>IF(aurora_data!Y1865-INT(aurora_data!Y1865)&gt;=0.75, INT(aurora_data!Y1865)+1, INT(aurora_data!Y1865))</f>
        <v>0</v>
      </c>
      <c r="AA66" s="214">
        <f>IF(aurora_data!Z1865-INT(aurora_data!Z1865)&gt;=0.75, INT(aurora_data!Z1865)+1, INT(aurora_data!Z1865))</f>
        <v>1</v>
      </c>
      <c r="AB66" s="214">
        <f>IF(aurora_data!AA1865-INT(aurora_data!AA1865)&gt;=0.75, INT(aurora_data!AA1865)+1, INT(aurora_data!AA1865))</f>
        <v>0</v>
      </c>
      <c r="AC66" s="356">
        <f>IF(aurora_data!AB1865-INT(aurora_data!AB1865)&gt;=0.75, INT(aurora_data!AB1865)+1, INT(aurora_data!AB1865))</f>
        <v>1</v>
      </c>
      <c r="AD66" s="214">
        <f>IF(aurora_data!AC1865-INT(aurora_data!AC1865)&gt;=0.75, INT(aurora_data!AC1865)+1, INT(aurora_data!AC1865))</f>
        <v>0</v>
      </c>
      <c r="AE66" s="214">
        <f>IF(aurora_data!AD1865-INT(aurora_data!AD1865)&gt;=0.75, INT(aurora_data!AD1865)+1, INT(aurora_data!AD1865))</f>
        <v>3</v>
      </c>
      <c r="AF66" s="214">
        <f>IF(aurora_data!AE1865-INT(aurora_data!AE1865)&gt;=0.75, INT(aurora_data!AE1865)+1, INT(aurora_data!AE1865))</f>
        <v>0</v>
      </c>
      <c r="AG66" s="356">
        <f>IF(aurora_data!AF1865-INT(aurora_data!AF1865)&gt;=0.75, INT(aurora_data!AF1865)+1, INT(aurora_data!AF1865))</f>
        <v>1</v>
      </c>
      <c r="AH66" s="214">
        <f>IF(aurora_data!AG1865-INT(aurora_data!AG1865)&gt;=0.75, INT(aurora_data!AG1865)+1, INT(aurora_data!AG1865))</f>
        <v>1</v>
      </c>
      <c r="AI66" s="214">
        <f>IF(aurora_data!AH1865-INT(aurora_data!AH1865)&gt;=0.75, INT(aurora_data!AH1865)+1, INT(aurora_data!AH1865))</f>
        <v>3</v>
      </c>
      <c r="AJ66" s="214">
        <f>IF(aurora_data!AI1865-INT(aurora_data!AI1865)&gt;=0.75, INT(aurora_data!AI1865)+1, INT(aurora_data!AI1865))</f>
        <v>0</v>
      </c>
      <c r="AK66" s="356">
        <f>IF(aurora_data!AJ1865-INT(aurora_data!AJ1865)&gt;=0.75, INT(aurora_data!AJ1865)+1, INT(aurora_data!AJ1865))</f>
        <v>0</v>
      </c>
      <c r="AL66" s="214">
        <f>IF(aurora_data!AK1865-INT(aurora_data!AK1865)&gt;=0.75, INT(aurora_data!AK1865)+1, INT(aurora_data!AK1865))</f>
        <v>0</v>
      </c>
      <c r="AM66" s="214">
        <f>IF(aurora_data!AL1865-INT(aurora_data!AL1865)&gt;=0.75, INT(aurora_data!AL1865)+1, INT(aurora_data!AL1865))</f>
        <v>3</v>
      </c>
      <c r="AN66" s="216">
        <f>IF(aurora_data!AM1865-INT(aurora_data!AM1865)&gt;=0.75, INT(aurora_data!AM1865)+1, INT(aurora_data!AM1865))</f>
        <v>0</v>
      </c>
      <c r="AO66" s="215">
        <f>IF(aurora_data!AN1865-INT(aurora_data!AN1865)&gt;=0.75, INT(aurora_data!AN1865)+1, INT(aurora_data!AN1865))</f>
        <v>0</v>
      </c>
      <c r="AP66" s="214">
        <f>IF(aurora_data!AO1865-INT(aurora_data!AO1865)&gt;=0.75, INT(aurora_data!AO1865)+1, INT(aurora_data!AO1865))</f>
        <v>0</v>
      </c>
      <c r="AQ66" s="214">
        <f>IF(aurora_data!AP1865-INT(aurora_data!AP1865)&gt;=0.75, INT(aurora_data!AP1865)+1, INT(aurora_data!AP1865))</f>
        <v>0</v>
      </c>
      <c r="AR66" s="214">
        <f>IF(aurora_data!AQ1865-INT(aurora_data!AQ1865)&gt;=0.75, INT(aurora_data!AQ1865)+1, INT(aurora_data!AQ1865))</f>
        <v>0</v>
      </c>
      <c r="AS66" s="340">
        <f>IF(aurora_data!AR1865-INT(aurora_data!AR1865)&gt;=0.75, INT(aurora_data!AR1865)+1, INT(aurora_data!AR1865))</f>
        <v>0</v>
      </c>
      <c r="AT66" s="214">
        <f>IF(aurora_data!AS1865-INT(aurora_data!AS1865)&gt;=0.75, INT(aurora_data!AS1865)+1, INT(aurora_data!AS1865))</f>
        <v>1</v>
      </c>
      <c r="AU66" s="214">
        <f>IF(aurora_data!AT1865-INT(aurora_data!AT1865)&gt;=0.75, INT(aurora_data!AT1865)+1, INT(aurora_data!AT1865))</f>
        <v>3</v>
      </c>
      <c r="AV66" s="214">
        <f>IF(aurora_data!AU1865-INT(aurora_data!AU1865)&gt;=0.75, INT(aurora_data!AU1865)+1, INT(aurora_data!AU1865))</f>
        <v>1</v>
      </c>
      <c r="AW66" s="356">
        <f>IF(aurora_data!AV1865-INT(aurora_data!AV1865)&gt;=0.75, INT(aurora_data!AV1865)+1, INT(aurora_data!AV1865))</f>
        <v>0</v>
      </c>
      <c r="AX66" s="214">
        <f>IF(aurora_data!AW1865-INT(aurora_data!AW1865)&gt;=0.75, INT(aurora_data!AW1865)+1, INT(aurora_data!AW1865))</f>
        <v>1</v>
      </c>
      <c r="AY66" s="214">
        <f>IF(aurora_data!AX1865-INT(aurora_data!AX1865)&gt;=0.75, INT(aurora_data!AX1865)+1, INT(aurora_data!AX1865))</f>
        <v>3</v>
      </c>
      <c r="AZ66" s="214">
        <f>IF(aurora_data!AY1865-INT(aurora_data!AY1865)&gt;=0.75, INT(aurora_data!AY1865)+1, INT(aurora_data!AY1865))</f>
        <v>3</v>
      </c>
      <c r="BA66" s="356">
        <f>IF(aurora_data!AZ1865-INT(aurora_data!AZ1865)&gt;=0.75, INT(aurora_data!AZ1865)+1, INT(aurora_data!AZ1865))</f>
        <v>2</v>
      </c>
      <c r="BB66" s="214">
        <f>IF(aurora_data!BA1865-INT(aurora_data!BA1865)&gt;=0.75, INT(aurora_data!BA1865)+1, INT(aurora_data!BA1865))</f>
        <v>1</v>
      </c>
      <c r="BC66" s="214">
        <f>IF(aurora_data!BB1865-INT(aurora_data!BB1865)&gt;=0.75, INT(aurora_data!BB1865)+1, INT(aurora_data!BB1865))</f>
        <v>2</v>
      </c>
      <c r="BD66" s="214">
        <f>IF(aurora_data!BC1865-INT(aurora_data!BC1865)&gt;=0.75, INT(aurora_data!BC1865)+1, INT(aurora_data!BC1865))</f>
        <v>3</v>
      </c>
      <c r="BE66" s="356">
        <f>IF(aurora_data!BD1865-INT(aurora_data!BD1865)&gt;=0.75, INT(aurora_data!BD1865)+1, INT(aurora_data!BD1865))</f>
        <v>0</v>
      </c>
      <c r="BF66" s="214">
        <f>IF(aurora_data!BE1865-INT(aurora_data!BE1865)&gt;=0.75, INT(aurora_data!BE1865)+1, INT(aurora_data!BE1865))</f>
        <v>0</v>
      </c>
      <c r="BG66" s="214">
        <f>IF(aurora_data!BF1865-INT(aurora_data!BF1865)&gt;=0.75, INT(aurora_data!BF1865)+1, INT(aurora_data!BF1865))</f>
        <v>2</v>
      </c>
      <c r="BH66" s="216">
        <f>IF(aurora_data!BG1865-INT(aurora_data!BG1865)&gt;=0.75, INT(aurora_data!BG1865)+1, INT(aurora_data!BG1865))</f>
        <v>3</v>
      </c>
      <c r="BI66" s="215">
        <f>IF(aurora_data!BH1865-INT(aurora_data!BH1865)&gt;=0.75, INT(aurora_data!BH1865)+1, INT(aurora_data!BH1865))</f>
        <v>0</v>
      </c>
      <c r="BJ66" s="214">
        <f>IF(aurora_data!BI1865-INT(aurora_data!BI1865)&gt;=0.75, INT(aurora_data!BI1865)+1, INT(aurora_data!BI1865))</f>
        <v>0</v>
      </c>
      <c r="BK66" s="214">
        <f>IF(aurora_data!BJ1865-INT(aurora_data!BJ1865)&gt;=0.75, INT(aurora_data!BJ1865)+1, INT(aurora_data!BJ1865))</f>
        <v>0</v>
      </c>
      <c r="BL66" s="214">
        <f>IF(aurora_data!BK1865-INT(aurora_data!BK1865)&gt;=0.75, INT(aurora_data!BK1865)+1, INT(aurora_data!BK1865))</f>
        <v>0</v>
      </c>
      <c r="BM66" s="340">
        <f>IF(aurora_data!BL1865-INT(aurora_data!BL1865)&gt;=0.75, INT(aurora_data!BL1865)+1, INT(aurora_data!BL1865))</f>
        <v>0</v>
      </c>
      <c r="BN66" s="214">
        <f>IF(aurora_data!BM1865-INT(aurora_data!BM1865)&gt;=0.75, INT(aurora_data!BM1865)+1, INT(aurora_data!BM1865))</f>
        <v>0</v>
      </c>
      <c r="BO66" s="214">
        <f>IF(aurora_data!BN1865-INT(aurora_data!BN1865)&gt;=0.75, INT(aurora_data!BN1865)+1, INT(aurora_data!BN1865))</f>
        <v>0</v>
      </c>
      <c r="BP66" s="214">
        <f>IF(aurora_data!BO1865-INT(aurora_data!BO1865)&gt;=0.75, INT(aurora_data!BO1865)+1, INT(aurora_data!BO1865))</f>
        <v>0</v>
      </c>
      <c r="BQ66" s="356">
        <f>IF(aurora_data!BP1865-INT(aurora_data!BP1865)&gt;=0.75, INT(aurora_data!BP1865)+1, INT(aurora_data!BP1865))</f>
        <v>1</v>
      </c>
      <c r="BR66" s="214">
        <f>IF(aurora_data!BQ1865-INT(aurora_data!BQ1865)&gt;=0.75, INT(aurora_data!BQ1865)+1, INT(aurora_data!BQ1865))</f>
        <v>1</v>
      </c>
      <c r="BS66" s="214">
        <f>IF(aurora_data!BR1865-INT(aurora_data!BR1865)&gt;=0.75, INT(aurora_data!BR1865)+1, INT(aurora_data!BR1865))</f>
        <v>0</v>
      </c>
      <c r="BT66" s="214">
        <f>IF(aurora_data!BS1865-INT(aurora_data!BS1865)&gt;=0.75, INT(aurora_data!BS1865)+1, INT(aurora_data!BS1865))</f>
        <v>0</v>
      </c>
      <c r="BU66" s="356">
        <f>IF(aurora_data!BT1865-INT(aurora_data!BT1865)&gt;=0.75, INT(aurora_data!BT1865)+1, INT(aurora_data!BT1865))</f>
        <v>0</v>
      </c>
      <c r="BV66" s="214">
        <f>IF(aurora_data!BU1865-INT(aurora_data!BU1865)&gt;=0.75, INT(aurora_data!BU1865)+1, INT(aurora_data!BU1865))</f>
        <v>0</v>
      </c>
      <c r="BW66" s="214">
        <f>IF(aurora_data!BV1865-INT(aurora_data!BV1865)&gt;=0.75, INT(aurora_data!BV1865)+1, INT(aurora_data!BV1865))</f>
        <v>2</v>
      </c>
      <c r="BX66" s="214">
        <f>IF(aurora_data!BW1865-INT(aurora_data!BW1865)&gt;=0.75, INT(aurora_data!BW1865)+1, INT(aurora_data!BW1865))</f>
        <v>1</v>
      </c>
      <c r="BY66" s="356">
        <f>IF(aurora_data!BX1865-INT(aurora_data!BX1865)&gt;=0.75, INT(aurora_data!BX1865)+1, INT(aurora_data!BX1865))</f>
        <v>2</v>
      </c>
      <c r="BZ66" s="214">
        <f>IF(aurora_data!BY1865-INT(aurora_data!BY1865)&gt;=0.75, INT(aurora_data!BY1865)+1, INT(aurora_data!BY1865))</f>
        <v>0</v>
      </c>
      <c r="CA66" s="214">
        <f>IF(aurora_data!BZ1865-INT(aurora_data!BZ1865)&gt;=0.75, INT(aurora_data!BZ1865)+1, INT(aurora_data!BZ1865))</f>
        <v>1</v>
      </c>
      <c r="CB66" s="216">
        <f>IF(aurora_data!CA1865-INT(aurora_data!CA1865)&gt;=0.75, INT(aurora_data!CA1865)+1, INT(aurora_data!CA1865))</f>
        <v>1</v>
      </c>
      <c r="CC66" s="215">
        <f>IF(aurora_data!CB1865-INT(aurora_data!CB1865)&gt;=0.75, INT(aurora_data!CB1865)+1, INT(aurora_data!CB1865))</f>
        <v>0</v>
      </c>
      <c r="CD66" s="214">
        <f>IF(aurora_data!CC1865-INT(aurora_data!CC1865)&gt;=0.75, INT(aurora_data!CC1865)+1, INT(aurora_data!CC1865))</f>
        <v>0</v>
      </c>
      <c r="CE66" s="214">
        <f>IF(aurora_data!CD1865-INT(aurora_data!CD1865)&gt;=0.75, INT(aurora_data!CD1865)+1, INT(aurora_data!CD1865))</f>
        <v>0</v>
      </c>
      <c r="CF66" s="214">
        <f>IF(aurora_data!CE1865-INT(aurora_data!CE1865)&gt;=0.75, INT(aurora_data!CE1865)+1, INT(aurora_data!CE1865))</f>
        <v>0</v>
      </c>
      <c r="CG66" s="340">
        <f>IF(aurora_data!CF1865-INT(aurora_data!CF1865)&gt;=0.75, INT(aurora_data!CF1865)+1, INT(aurora_data!CF1865))</f>
        <v>1</v>
      </c>
      <c r="CH66" s="214">
        <f>IF(aurora_data!CG1865-INT(aurora_data!CG1865)&gt;=0.75, INT(aurora_data!CG1865)+1, INT(aurora_data!CG1865))</f>
        <v>0</v>
      </c>
      <c r="CI66" s="214">
        <f>IF(aurora_data!CH1865-INT(aurora_data!CH1865)&gt;=0.75, INT(aurora_data!CH1865)+1, INT(aurora_data!CH1865))</f>
        <v>1</v>
      </c>
      <c r="CJ66" s="214">
        <f>IF(aurora_data!CI1865-INT(aurora_data!CI1865)&gt;=0.75, INT(aurora_data!CI1865)+1, INT(aurora_data!CI1865))</f>
        <v>0</v>
      </c>
      <c r="CK66" s="356">
        <f>IF(aurora_data!CJ1865-INT(aurora_data!CJ1865)&gt;=0.75, INT(aurora_data!CJ1865)+1, INT(aurora_data!CJ1865))</f>
        <v>2</v>
      </c>
      <c r="CL66" s="214">
        <f>IF(aurora_data!CK1865-INT(aurora_data!CK1865)&gt;=0.75, INT(aurora_data!CK1865)+1, INT(aurora_data!CK1865))</f>
        <v>1</v>
      </c>
      <c r="CM66" s="214">
        <f>IF(aurora_data!CL1865-INT(aurora_data!CL1865)&gt;=0.75, INT(aurora_data!CL1865)+1, INT(aurora_data!CL1865))</f>
        <v>3</v>
      </c>
      <c r="CN66" s="214">
        <f>IF(aurora_data!CM1865-INT(aurora_data!CM1865)&gt;=0.75, INT(aurora_data!CM1865)+1, INT(aurora_data!CM1865))</f>
        <v>1</v>
      </c>
      <c r="CO66" s="356">
        <f>IF(aurora_data!CN1865-INT(aurora_data!CN1865)&gt;=0.75, INT(aurora_data!CN1865)+1, INT(aurora_data!CN1865))</f>
        <v>5</v>
      </c>
      <c r="CP66" s="214">
        <f>IF(aurora_data!CO1865-INT(aurora_data!CO1865)&gt;=0.75, INT(aurora_data!CO1865)+1, INT(aurora_data!CO1865))</f>
        <v>2</v>
      </c>
      <c r="CQ66" s="214">
        <f>IF(aurora_data!CP1865-INT(aurora_data!CP1865)&gt;=0.75, INT(aurora_data!CP1865)+1, INT(aurora_data!CP1865))</f>
        <v>6</v>
      </c>
      <c r="CR66" s="214">
        <f>IF(aurora_data!CQ1865-INT(aurora_data!CQ1865)&gt;=0.75, INT(aurora_data!CQ1865)+1, INT(aurora_data!CQ1865))</f>
        <v>3</v>
      </c>
      <c r="CS66" s="356">
        <f>IF(aurora_data!CR1865-INT(aurora_data!CR1865)&gt;=0.75, INT(aurora_data!CR1865)+1, INT(aurora_data!CR1865))</f>
        <v>6</v>
      </c>
      <c r="CT66" s="214">
        <f>IF(aurora_data!CS1865-INT(aurora_data!CS1865)&gt;=0.75, INT(aurora_data!CS1865)+1, INT(aurora_data!CS1865))</f>
        <v>5</v>
      </c>
      <c r="CU66" s="214">
        <f>IF(aurora_data!CT1865-INT(aurora_data!CT1865)&gt;=0.75, INT(aurora_data!CT1865)+1, INT(aurora_data!CT1865))</f>
        <v>6</v>
      </c>
      <c r="CV66" s="214">
        <f>IF(aurora_data!CU1865-INT(aurora_data!CU1865)&gt;=0.75, INT(aurora_data!CU1865)+1, INT(aurora_data!CU1865))</f>
        <v>6</v>
      </c>
      <c r="CW66" s="215">
        <f>IF(aurora_data!CV1865-INT(aurora_data!CV1865)&gt;=0.75, INT(aurora_data!CV1865)+1, INT(aurora_data!CV1865))</f>
        <v>0</v>
      </c>
      <c r="CX66" s="214">
        <f>IF(aurora_data!CW1865-INT(aurora_data!CW1865)&gt;=0.75, INT(aurora_data!CW1865)+1, INT(aurora_data!CW1865))</f>
        <v>0</v>
      </c>
      <c r="CY66" s="214">
        <f>IF(aurora_data!CX1865-INT(aurora_data!CX1865)&gt;=0.75, INT(aurora_data!CX1865)+1, INT(aurora_data!CX1865))</f>
        <v>0</v>
      </c>
      <c r="CZ66" s="214">
        <f>IF(aurora_data!CY1865-INT(aurora_data!CY1865)&gt;=0.75, INT(aurora_data!CY1865)+1, INT(aurora_data!CY1865))</f>
        <v>0</v>
      </c>
      <c r="DA66" s="215">
        <f>IF(aurora_data!CZ1865-INT(aurora_data!CZ1865)&gt;=0.75, INT(aurora_data!CZ1865)+1, INT(aurora_data!CZ1865))</f>
        <v>50</v>
      </c>
      <c r="DB66" s="214">
        <f>IF(aurora_data!DA1865-INT(aurora_data!DA1865)&gt;=0.75, INT(aurora_data!DA1865)+1, INT(aurora_data!DA1865))</f>
        <v>50</v>
      </c>
      <c r="DC66" s="214">
        <f>IF(aurora_data!DB1865-INT(aurora_data!DB1865)&gt;=0.75, INT(aurora_data!DB1865)+1, INT(aurora_data!DB1865))</f>
        <v>100</v>
      </c>
      <c r="DD66" s="217" t="s">
        <v>622</v>
      </c>
      <c r="DE66" s="218">
        <f>IF(aurora_data!DB1865-INT(aurora_data!DB1865)&gt;=0.75, INT(aurora_data!DB1865)+1, INT(aurora_data!DB1865))</f>
        <v>100</v>
      </c>
      <c r="DF66" s="219">
        <f t="shared" si="445"/>
        <v>1</v>
      </c>
    </row>
    <row r="67" spans="2:110" s="2" customFormat="1">
      <c r="B67" s="512"/>
      <c r="C67" s="519"/>
      <c r="D67" s="213" t="s">
        <v>265</v>
      </c>
      <c r="E67" s="218">
        <f>IF(aurora_data!D1866-INT(aurora_data!D1866)&gt;=0.75, INT(aurora_data!D1866)+1, INT(aurora_data!D1866))</f>
        <v>0</v>
      </c>
      <c r="F67" s="10">
        <f>IF(aurora_data!E1866-INT(aurora_data!E1866)&gt;=0.75, INT(aurora_data!E1866)+1, INT(aurora_data!E1866))</f>
        <v>0</v>
      </c>
      <c r="G67" s="10">
        <f>IF(aurora_data!F1866-INT(aurora_data!F1866)&gt;=0.75, INT(aurora_data!F1866)+1, INT(aurora_data!F1866))</f>
        <v>0</v>
      </c>
      <c r="H67" s="10">
        <f>IF(aurora_data!G1866-INT(aurora_data!G1866)&gt;=0.75, INT(aurora_data!G1866)+1, INT(aurora_data!G1866))</f>
        <v>0</v>
      </c>
      <c r="I67" s="349">
        <f>IF(aurora_data!H1866-INT(aurora_data!H1866)&gt;=0.75, INT(aurora_data!H1866)+1, INT(aurora_data!H1866))</f>
        <v>0</v>
      </c>
      <c r="J67" s="10">
        <f>IF(aurora_data!I1866-INT(aurora_data!I1866)&gt;=0.75, INT(aurora_data!I1866)+1, INT(aurora_data!I1866))</f>
        <v>0</v>
      </c>
      <c r="K67" s="10">
        <f>IF(aurora_data!J1866-INT(aurora_data!J1866)&gt;=0.75, INT(aurora_data!J1866)+1, INT(aurora_data!J1866))</f>
        <v>0</v>
      </c>
      <c r="L67" s="10">
        <f>IF(aurora_data!K1866-INT(aurora_data!K1866)&gt;=0.75, INT(aurora_data!K1866)+1, INT(aurora_data!K1866))</f>
        <v>1</v>
      </c>
      <c r="M67" s="349">
        <f>IF(aurora_data!L1866-INT(aurora_data!L1866)&gt;=0.75, INT(aurora_data!L1866)+1, INT(aurora_data!L1866))</f>
        <v>0</v>
      </c>
      <c r="N67" s="10">
        <f>IF(aurora_data!M1866-INT(aurora_data!M1866)&gt;=0.75, INT(aurora_data!M1866)+1, INT(aurora_data!M1866))</f>
        <v>0</v>
      </c>
      <c r="O67" s="10">
        <f>IF(aurora_data!N1866-INT(aurora_data!N1866)&gt;=0.75, INT(aurora_data!N1866)+1, INT(aurora_data!N1866))</f>
        <v>0</v>
      </c>
      <c r="P67" s="10">
        <f>IF(aurora_data!O1866-INT(aurora_data!O1866)&gt;=0.75, INT(aurora_data!O1866)+1, INT(aurora_data!O1866))</f>
        <v>0</v>
      </c>
      <c r="Q67" s="349">
        <f>IF(aurora_data!P1866-INT(aurora_data!P1866)&gt;=0.75, INT(aurora_data!P1866)+1, INT(aurora_data!P1866))</f>
        <v>1</v>
      </c>
      <c r="R67" s="10">
        <f>IF(aurora_data!Q1866-INT(aurora_data!Q1866)&gt;=0.75, INT(aurora_data!Q1866)+1, INT(aurora_data!Q1866))</f>
        <v>0</v>
      </c>
      <c r="S67" s="10">
        <f>IF(aurora_data!R1866-INT(aurora_data!R1866)&gt;=0.75, INT(aurora_data!R1866)+1, INT(aurora_data!R1866))</f>
        <v>0</v>
      </c>
      <c r="T67" s="221">
        <f>IF(aurora_data!S1866-INT(aurora_data!S1866)&gt;=0.75, INT(aurora_data!S1866)+1, INT(aurora_data!S1866))</f>
        <v>1</v>
      </c>
      <c r="U67" s="218">
        <f>IF(aurora_data!T1866-INT(aurora_data!T1866)&gt;=0.75, INT(aurora_data!T1866)+1, INT(aurora_data!T1866))</f>
        <v>0</v>
      </c>
      <c r="V67" s="10">
        <f>IF(aurora_data!U1866-INT(aurora_data!U1866)&gt;=0.75, INT(aurora_data!U1866)+1, INT(aurora_data!U1866))</f>
        <v>0</v>
      </c>
      <c r="W67" s="10">
        <f>IF(aurora_data!V1866-INT(aurora_data!V1866)&gt;=0.75, INT(aurora_data!V1866)+1, INT(aurora_data!V1866))</f>
        <v>0</v>
      </c>
      <c r="X67" s="10">
        <f>IF(aurora_data!W1866-INT(aurora_data!W1866)&gt;=0.75, INT(aurora_data!W1866)+1, INT(aurora_data!W1866))</f>
        <v>0</v>
      </c>
      <c r="Y67" s="333">
        <f>IF(aurora_data!X1866-INT(aurora_data!X1866)&gt;=0.75, INT(aurora_data!X1866)+1, INT(aurora_data!X1866))</f>
        <v>0</v>
      </c>
      <c r="Z67" s="10">
        <f>IF(aurora_data!Y1866-INT(aurora_data!Y1866)&gt;=0.75, INT(aurora_data!Y1866)+1, INT(aurora_data!Y1866))</f>
        <v>0</v>
      </c>
      <c r="AA67" s="10">
        <f>IF(aurora_data!Z1866-INT(aurora_data!Z1866)&gt;=0.75, INT(aurora_data!Z1866)+1, INT(aurora_data!Z1866))</f>
        <v>1</v>
      </c>
      <c r="AB67" s="10">
        <f>IF(aurora_data!AA1866-INT(aurora_data!AA1866)&gt;=0.75, INT(aurora_data!AA1866)+1, INT(aurora_data!AA1866))</f>
        <v>0</v>
      </c>
      <c r="AC67" s="349">
        <f>IF(aurora_data!AB1866-INT(aurora_data!AB1866)&gt;=0.75, INT(aurora_data!AB1866)+1, INT(aurora_data!AB1866))</f>
        <v>1</v>
      </c>
      <c r="AD67" s="10">
        <f>IF(aurora_data!AC1866-INT(aurora_data!AC1866)&gt;=0.75, INT(aurora_data!AC1866)+1, INT(aurora_data!AC1866))</f>
        <v>0</v>
      </c>
      <c r="AE67" s="10">
        <f>IF(aurora_data!AD1866-INT(aurora_data!AD1866)&gt;=0.75, INT(aurora_data!AD1866)+1, INT(aurora_data!AD1866))</f>
        <v>0</v>
      </c>
      <c r="AF67" s="10">
        <f>IF(aurora_data!AE1866-INT(aurora_data!AE1866)&gt;=0.75, INT(aurora_data!AE1866)+1, INT(aurora_data!AE1866))</f>
        <v>0</v>
      </c>
      <c r="AG67" s="349">
        <f>IF(aurora_data!AF1866-INT(aurora_data!AF1866)&gt;=0.75, INT(aurora_data!AF1866)+1, INT(aurora_data!AF1866))</f>
        <v>0</v>
      </c>
      <c r="AH67" s="10">
        <f>IF(aurora_data!AG1866-INT(aurora_data!AG1866)&gt;=0.75, INT(aurora_data!AG1866)+1, INT(aurora_data!AG1866))</f>
        <v>0</v>
      </c>
      <c r="AI67" s="10">
        <f>IF(aurora_data!AH1866-INT(aurora_data!AH1866)&gt;=0.75, INT(aurora_data!AH1866)+1, INT(aurora_data!AH1866))</f>
        <v>1</v>
      </c>
      <c r="AJ67" s="10">
        <f>IF(aurora_data!AI1866-INT(aurora_data!AI1866)&gt;=0.75, INT(aurora_data!AI1866)+1, INT(aurora_data!AI1866))</f>
        <v>0</v>
      </c>
      <c r="AK67" s="349">
        <f>IF(aurora_data!AJ1866-INT(aurora_data!AJ1866)&gt;=0.75, INT(aurora_data!AJ1866)+1, INT(aurora_data!AJ1866))</f>
        <v>0</v>
      </c>
      <c r="AL67" s="10">
        <f>IF(aurora_data!AK1866-INT(aurora_data!AK1866)&gt;=0.75, INT(aurora_data!AK1866)+1, INT(aurora_data!AK1866))</f>
        <v>1</v>
      </c>
      <c r="AM67" s="10">
        <f>IF(aurora_data!AL1866-INT(aurora_data!AL1866)&gt;=0.75, INT(aurora_data!AL1866)+1, INT(aurora_data!AL1866))</f>
        <v>0</v>
      </c>
      <c r="AN67" s="221">
        <f>IF(aurora_data!AM1866-INT(aurora_data!AM1866)&gt;=0.75, INT(aurora_data!AM1866)+1, INT(aurora_data!AM1866))</f>
        <v>1</v>
      </c>
      <c r="AO67" s="218">
        <f>IF(aurora_data!AN1866-INT(aurora_data!AN1866)&gt;=0.75, INT(aurora_data!AN1866)+1, INT(aurora_data!AN1866))</f>
        <v>0</v>
      </c>
      <c r="AP67" s="10">
        <f>IF(aurora_data!AO1866-INT(aurora_data!AO1866)&gt;=0.75, INT(aurora_data!AO1866)+1, INT(aurora_data!AO1866))</f>
        <v>0</v>
      </c>
      <c r="AQ67" s="10">
        <f>IF(aurora_data!AP1866-INT(aurora_data!AP1866)&gt;=0.75, INT(aurora_data!AP1866)+1, INT(aurora_data!AP1866))</f>
        <v>0</v>
      </c>
      <c r="AR67" s="10">
        <f>IF(aurora_data!AQ1866-INT(aurora_data!AQ1866)&gt;=0.75, INT(aurora_data!AQ1866)+1, INT(aurora_data!AQ1866))</f>
        <v>0</v>
      </c>
      <c r="AS67" s="333">
        <f>IF(aurora_data!AR1866-INT(aurora_data!AR1866)&gt;=0.75, INT(aurora_data!AR1866)+1, INT(aurora_data!AR1866))</f>
        <v>0</v>
      </c>
      <c r="AT67" s="10">
        <f>IF(aurora_data!AS1866-INT(aurora_data!AS1866)&gt;=0.75, INT(aurora_data!AS1866)+1, INT(aurora_data!AS1866))</f>
        <v>0</v>
      </c>
      <c r="AU67" s="10">
        <f>IF(aurora_data!AT1866-INT(aurora_data!AT1866)&gt;=0.75, INT(aurora_data!AT1866)+1, INT(aurora_data!AT1866))</f>
        <v>0</v>
      </c>
      <c r="AV67" s="10">
        <f>IF(aurora_data!AU1866-INT(aurora_data!AU1866)&gt;=0.75, INT(aurora_data!AU1866)+1, INT(aurora_data!AU1866))</f>
        <v>0</v>
      </c>
      <c r="AW67" s="349">
        <f>IF(aurora_data!AV1866-INT(aurora_data!AV1866)&gt;=0.75, INT(aurora_data!AV1866)+1, INT(aurora_data!AV1866))</f>
        <v>0</v>
      </c>
      <c r="AX67" s="10">
        <f>IF(aurora_data!AW1866-INT(aurora_data!AW1866)&gt;=0.75, INT(aurora_data!AW1866)+1, INT(aurora_data!AW1866))</f>
        <v>0</v>
      </c>
      <c r="AY67" s="10">
        <f>IF(aurora_data!AX1866-INT(aurora_data!AX1866)&gt;=0.75, INT(aurora_data!AX1866)+1, INT(aurora_data!AX1866))</f>
        <v>1</v>
      </c>
      <c r="AZ67" s="10">
        <f>IF(aurora_data!AY1866-INT(aurora_data!AY1866)&gt;=0.75, INT(aurora_data!AY1866)+1, INT(aurora_data!AY1866))</f>
        <v>0</v>
      </c>
      <c r="BA67" s="349">
        <f>IF(aurora_data!AZ1866-INT(aurora_data!AZ1866)&gt;=0.75, INT(aurora_data!AZ1866)+1, INT(aurora_data!AZ1866))</f>
        <v>0</v>
      </c>
      <c r="BB67" s="10">
        <f>IF(aurora_data!BA1866-INT(aurora_data!BA1866)&gt;=0.75, INT(aurora_data!BA1866)+1, INT(aurora_data!BA1866))</f>
        <v>0</v>
      </c>
      <c r="BC67" s="10">
        <f>IF(aurora_data!BB1866-INT(aurora_data!BB1866)&gt;=0.75, INT(aurora_data!BB1866)+1, INT(aurora_data!BB1866))</f>
        <v>1</v>
      </c>
      <c r="BD67" s="10">
        <f>IF(aurora_data!BC1866-INT(aurora_data!BC1866)&gt;=0.75, INT(aurora_data!BC1866)+1, INT(aurora_data!BC1866))</f>
        <v>0</v>
      </c>
      <c r="BE67" s="349">
        <f>IF(aurora_data!BD1866-INT(aurora_data!BD1866)&gt;=0.75, INT(aurora_data!BD1866)+1, INT(aurora_data!BD1866))</f>
        <v>0</v>
      </c>
      <c r="BF67" s="10">
        <f>IF(aurora_data!BE1866-INT(aurora_data!BE1866)&gt;=0.75, INT(aurora_data!BE1866)+1, INT(aurora_data!BE1866))</f>
        <v>0</v>
      </c>
      <c r="BG67" s="10">
        <f>IF(aurora_data!BF1866-INT(aurora_data!BF1866)&gt;=0.75, INT(aurora_data!BF1866)+1, INT(aurora_data!BF1866))</f>
        <v>1</v>
      </c>
      <c r="BH67" s="221">
        <f>IF(aurora_data!BG1866-INT(aurora_data!BG1866)&gt;=0.75, INT(aurora_data!BG1866)+1, INT(aurora_data!BG1866))</f>
        <v>0</v>
      </c>
      <c r="BI67" s="218">
        <f>IF(aurora_data!BH1866-INT(aurora_data!BH1866)&gt;=0.75, INT(aurora_data!BH1866)+1, INT(aurora_data!BH1866))</f>
        <v>0</v>
      </c>
      <c r="BJ67" s="10">
        <f>IF(aurora_data!BI1866-INT(aurora_data!BI1866)&gt;=0.75, INT(aurora_data!BI1866)+1, INT(aurora_data!BI1866))</f>
        <v>0</v>
      </c>
      <c r="BK67" s="10">
        <f>IF(aurora_data!BJ1866-INT(aurora_data!BJ1866)&gt;=0.75, INT(aurora_data!BJ1866)+1, INT(aurora_data!BJ1866))</f>
        <v>0</v>
      </c>
      <c r="BL67" s="10">
        <f>IF(aurora_data!BK1866-INT(aurora_data!BK1866)&gt;=0.75, INT(aurora_data!BK1866)+1, INT(aurora_data!BK1866))</f>
        <v>0</v>
      </c>
      <c r="BM67" s="333">
        <f>IF(aurora_data!BL1866-INT(aurora_data!BL1866)&gt;=0.75, INT(aurora_data!BL1866)+1, INT(aurora_data!BL1866))</f>
        <v>0</v>
      </c>
      <c r="BN67" s="10">
        <f>IF(aurora_data!BM1866-INT(aurora_data!BM1866)&gt;=0.75, INT(aurora_data!BM1866)+1, INT(aurora_data!BM1866))</f>
        <v>0</v>
      </c>
      <c r="BO67" s="10">
        <f>IF(aurora_data!BN1866-INT(aurora_data!BN1866)&gt;=0.75, INT(aurora_data!BN1866)+1, INT(aurora_data!BN1866))</f>
        <v>0</v>
      </c>
      <c r="BP67" s="10">
        <f>IF(aurora_data!BO1866-INT(aurora_data!BO1866)&gt;=0.75, INT(aurora_data!BO1866)+1, INT(aurora_data!BO1866))</f>
        <v>0</v>
      </c>
      <c r="BQ67" s="349">
        <f>IF(aurora_data!BP1866-INT(aurora_data!BP1866)&gt;=0.75, INT(aurora_data!BP1866)+1, INT(aurora_data!BP1866))</f>
        <v>1</v>
      </c>
      <c r="BR67" s="10">
        <f>IF(aurora_data!BQ1866-INT(aurora_data!BQ1866)&gt;=0.75, INT(aurora_data!BQ1866)+1, INT(aurora_data!BQ1866))</f>
        <v>0</v>
      </c>
      <c r="BS67" s="10">
        <f>IF(aurora_data!BR1866-INT(aurora_data!BR1866)&gt;=0.75, INT(aurora_data!BR1866)+1, INT(aurora_data!BR1866))</f>
        <v>1</v>
      </c>
      <c r="BT67" s="10">
        <f>IF(aurora_data!BS1866-INT(aurora_data!BS1866)&gt;=0.75, INT(aurora_data!BS1866)+1, INT(aurora_data!BS1866))</f>
        <v>0</v>
      </c>
      <c r="BU67" s="349">
        <f>IF(aurora_data!BT1866-INT(aurora_data!BT1866)&gt;=0.75, INT(aurora_data!BT1866)+1, INT(aurora_data!BT1866))</f>
        <v>0</v>
      </c>
      <c r="BV67" s="10">
        <f>IF(aurora_data!BU1866-INT(aurora_data!BU1866)&gt;=0.75, INT(aurora_data!BU1866)+1, INT(aurora_data!BU1866))</f>
        <v>0</v>
      </c>
      <c r="BW67" s="10">
        <f>IF(aurora_data!BV1866-INT(aurora_data!BV1866)&gt;=0.75, INT(aurora_data!BV1866)+1, INT(aurora_data!BV1866))</f>
        <v>0</v>
      </c>
      <c r="BX67" s="10">
        <f>IF(aurora_data!BW1866-INT(aurora_data!BW1866)&gt;=0.75, INT(aurora_data!BW1866)+1, INT(aurora_data!BW1866))</f>
        <v>0</v>
      </c>
      <c r="BY67" s="349">
        <f>IF(aurora_data!BX1866-INT(aurora_data!BX1866)&gt;=0.75, INT(aurora_data!BX1866)+1, INT(aurora_data!BX1866))</f>
        <v>0</v>
      </c>
      <c r="BZ67" s="10">
        <f>IF(aurora_data!BY1866-INT(aurora_data!BY1866)&gt;=0.75, INT(aurora_data!BY1866)+1, INT(aurora_data!BY1866))</f>
        <v>0</v>
      </c>
      <c r="CA67" s="10">
        <f>IF(aurora_data!BZ1866-INT(aurora_data!BZ1866)&gt;=0.75, INT(aurora_data!BZ1866)+1, INT(aurora_data!BZ1866))</f>
        <v>1</v>
      </c>
      <c r="CB67" s="221">
        <f>IF(aurora_data!CA1866-INT(aurora_data!CA1866)&gt;=0.75, INT(aurora_data!CA1866)+1, INT(aurora_data!CA1866))</f>
        <v>0</v>
      </c>
      <c r="CC67" s="218">
        <f>IF(aurora_data!CB1866-INT(aurora_data!CB1866)&gt;=0.75, INT(aurora_data!CB1866)+1, INT(aurora_data!CB1866))</f>
        <v>0</v>
      </c>
      <c r="CD67" s="10">
        <f>IF(aurora_data!CC1866-INT(aurora_data!CC1866)&gt;=0.75, INT(aurora_data!CC1866)+1, INT(aurora_data!CC1866))</f>
        <v>0</v>
      </c>
      <c r="CE67" s="10">
        <f>IF(aurora_data!CD1866-INT(aurora_data!CD1866)&gt;=0.75, INT(aurora_data!CD1866)+1, INT(aurora_data!CD1866))</f>
        <v>0</v>
      </c>
      <c r="CF67" s="10">
        <f>IF(aurora_data!CE1866-INT(aurora_data!CE1866)&gt;=0.75, INT(aurora_data!CE1866)+1, INT(aurora_data!CE1866))</f>
        <v>0</v>
      </c>
      <c r="CG67" s="333">
        <f>IF(aurora_data!CF1866-INT(aurora_data!CF1866)&gt;=0.75, INT(aurora_data!CF1866)+1, INT(aurora_data!CF1866))</f>
        <v>0</v>
      </c>
      <c r="CH67" s="10">
        <f>IF(aurora_data!CG1866-INT(aurora_data!CG1866)&gt;=0.75, INT(aurora_data!CG1866)+1, INT(aurora_data!CG1866))</f>
        <v>0</v>
      </c>
      <c r="CI67" s="10">
        <f>IF(aurora_data!CH1866-INT(aurora_data!CH1866)&gt;=0.75, INT(aurora_data!CH1866)+1, INT(aurora_data!CH1866))</f>
        <v>1</v>
      </c>
      <c r="CJ67" s="10">
        <f>IF(aurora_data!CI1866-INT(aurora_data!CI1866)&gt;=0.75, INT(aurora_data!CI1866)+1, INT(aurora_data!CI1866))</f>
        <v>0</v>
      </c>
      <c r="CK67" s="349">
        <f>IF(aurora_data!CJ1866-INT(aurora_data!CJ1866)&gt;=0.75, INT(aurora_data!CJ1866)+1, INT(aurora_data!CJ1866))</f>
        <v>1</v>
      </c>
      <c r="CL67" s="10">
        <f>IF(aurora_data!CK1866-INT(aurora_data!CK1866)&gt;=0.75, INT(aurora_data!CK1866)+1, INT(aurora_data!CK1866))</f>
        <v>0</v>
      </c>
      <c r="CM67" s="10">
        <f>IF(aurora_data!CL1866-INT(aurora_data!CL1866)&gt;=0.75, INT(aurora_data!CL1866)+1, INT(aurora_data!CL1866))</f>
        <v>0</v>
      </c>
      <c r="CN67" s="10">
        <f>IF(aurora_data!CM1866-INT(aurora_data!CM1866)&gt;=0.75, INT(aurora_data!CM1866)+1, INT(aurora_data!CM1866))</f>
        <v>0</v>
      </c>
      <c r="CO67" s="349">
        <f>IF(aurora_data!CN1866-INT(aurora_data!CN1866)&gt;=0.75, INT(aurora_data!CN1866)+1, INT(aurora_data!CN1866))</f>
        <v>0</v>
      </c>
      <c r="CP67" s="10">
        <f>IF(aurora_data!CO1866-INT(aurora_data!CO1866)&gt;=0.75, INT(aurora_data!CO1866)+1, INT(aurora_data!CO1866))</f>
        <v>0</v>
      </c>
      <c r="CQ67" s="10">
        <f>IF(aurora_data!CP1866-INT(aurora_data!CP1866)&gt;=0.75, INT(aurora_data!CP1866)+1, INT(aurora_data!CP1866))</f>
        <v>1</v>
      </c>
      <c r="CR67" s="10">
        <f>IF(aurora_data!CQ1866-INT(aurora_data!CQ1866)&gt;=0.75, INT(aurora_data!CQ1866)+1, INT(aurora_data!CQ1866))</f>
        <v>0</v>
      </c>
      <c r="CS67" s="349">
        <f>IF(aurora_data!CR1866-INT(aurora_data!CR1866)&gt;=0.75, INT(aurora_data!CR1866)+1, INT(aurora_data!CR1866))</f>
        <v>2</v>
      </c>
      <c r="CT67" s="10">
        <f>IF(aurora_data!CS1866-INT(aurora_data!CS1866)&gt;=0.75, INT(aurora_data!CS1866)+1, INT(aurora_data!CS1866))</f>
        <v>2</v>
      </c>
      <c r="CU67" s="10">
        <f>IF(aurora_data!CT1866-INT(aurora_data!CT1866)&gt;=0.75, INT(aurora_data!CT1866)+1, INT(aurora_data!CT1866))</f>
        <v>3</v>
      </c>
      <c r="CV67" s="10">
        <f>IF(aurora_data!CU1866-INT(aurora_data!CU1866)&gt;=0.75, INT(aurora_data!CU1866)+1, INT(aurora_data!CU1866))</f>
        <v>1</v>
      </c>
      <c r="CW67" s="218">
        <f>IF(aurora_data!CV1866-INT(aurora_data!CV1866)&gt;=0.75, INT(aurora_data!CV1866)+1, INT(aurora_data!CV1866))</f>
        <v>0</v>
      </c>
      <c r="CX67" s="10">
        <f>IF(aurora_data!CW1866-INT(aurora_data!CW1866)&gt;=0.75, INT(aurora_data!CW1866)+1, INT(aurora_data!CW1866))</f>
        <v>0</v>
      </c>
      <c r="CY67" s="10">
        <f>IF(aurora_data!CX1866-INT(aurora_data!CX1866)&gt;=0.75, INT(aurora_data!CX1866)+1, INT(aurora_data!CX1866))</f>
        <v>0</v>
      </c>
      <c r="CZ67" s="10">
        <f>IF(aurora_data!CY1866-INT(aurora_data!CY1866)&gt;=0.75, INT(aurora_data!CY1866)+1, INT(aurora_data!CY1866))</f>
        <v>0</v>
      </c>
      <c r="DA67" s="218">
        <f>IF(aurora_data!CZ1866-INT(aurora_data!CZ1866)&gt;=0.75, INT(aurora_data!CZ1866)+1, INT(aurora_data!CZ1866))</f>
        <v>9</v>
      </c>
      <c r="DB67" s="10">
        <f>IF(aurora_data!DA1866-INT(aurora_data!DA1866)&gt;=0.75, INT(aurora_data!DA1866)+1, INT(aurora_data!DA1866))</f>
        <v>16</v>
      </c>
      <c r="DC67" s="10">
        <f>IF(aurora_data!DB1866-INT(aurora_data!DB1866)&gt;=0.75, INT(aurora_data!DB1866)+1, INT(aurora_data!DB1866))</f>
        <v>25</v>
      </c>
      <c r="DD67" s="217" t="s">
        <v>622</v>
      </c>
      <c r="DE67" s="218">
        <f>IF(aurora_data!DB1866-INT(aurora_data!DB1866)&gt;=0.75, INT(aurora_data!DB1866)+1, INT(aurora_data!DB1866))</f>
        <v>25</v>
      </c>
      <c r="DF67" s="219">
        <f t="shared" si="445"/>
        <v>0.25</v>
      </c>
    </row>
    <row r="68" spans="2:110" s="2" customFormat="1">
      <c r="B68" s="512"/>
      <c r="C68" s="519"/>
      <c r="D68" s="220" t="s">
        <v>266</v>
      </c>
      <c r="E68" s="218">
        <f>IF(aurora_data!D1867-INT(aurora_data!D1867)&gt;=0.75, INT(aurora_data!D1867)+1, INT(aurora_data!D1867))</f>
        <v>0</v>
      </c>
      <c r="F68" s="10">
        <f>IF(aurora_data!E1867-INT(aurora_data!E1867)&gt;=0.75, INT(aurora_data!E1867)+1, INT(aurora_data!E1867))</f>
        <v>0</v>
      </c>
      <c r="G68" s="10">
        <f>IF(aurora_data!F1867-INT(aurora_data!F1867)&gt;=0.75, INT(aurora_data!F1867)+1, INT(aurora_data!F1867))</f>
        <v>0</v>
      </c>
      <c r="H68" s="10">
        <f>IF(aurora_data!G1867-INT(aurora_data!G1867)&gt;=0.75, INT(aurora_data!G1867)+1, INT(aurora_data!G1867))</f>
        <v>0</v>
      </c>
      <c r="I68" s="349">
        <f>IF(aurora_data!H1867-INT(aurora_data!H1867)&gt;=0.75, INT(aurora_data!H1867)+1, INT(aurora_data!H1867))</f>
        <v>0</v>
      </c>
      <c r="J68" s="10">
        <f>IF(aurora_data!I1867-INT(aurora_data!I1867)&gt;=0.75, INT(aurora_data!I1867)+1, INT(aurora_data!I1867))</f>
        <v>0</v>
      </c>
      <c r="K68" s="10">
        <f>IF(aurora_data!J1867-INT(aurora_data!J1867)&gt;=0.75, INT(aurora_data!J1867)+1, INT(aurora_data!J1867))</f>
        <v>0</v>
      </c>
      <c r="L68" s="10">
        <f>IF(aurora_data!K1867-INT(aurora_data!K1867)&gt;=0.75, INT(aurora_data!K1867)+1, INT(aurora_data!K1867))</f>
        <v>0</v>
      </c>
      <c r="M68" s="349">
        <f>IF(aurora_data!L1867-INT(aurora_data!L1867)&gt;=0.75, INT(aurora_data!L1867)+1, INT(aurora_data!L1867))</f>
        <v>0</v>
      </c>
      <c r="N68" s="10">
        <f>IF(aurora_data!M1867-INT(aurora_data!M1867)&gt;=0.75, INT(aurora_data!M1867)+1, INT(aurora_data!M1867))</f>
        <v>0</v>
      </c>
      <c r="O68" s="10">
        <f>IF(aurora_data!N1867-INT(aurora_data!N1867)&gt;=0.75, INT(aurora_data!N1867)+1, INT(aurora_data!N1867))</f>
        <v>0</v>
      </c>
      <c r="P68" s="10">
        <f>IF(aurora_data!O1867-INT(aurora_data!O1867)&gt;=0.75, INT(aurora_data!O1867)+1, INT(aurora_data!O1867))</f>
        <v>0</v>
      </c>
      <c r="Q68" s="349">
        <f>IF(aurora_data!P1867-INT(aurora_data!P1867)&gt;=0.75, INT(aurora_data!P1867)+1, INT(aurora_data!P1867))</f>
        <v>0</v>
      </c>
      <c r="R68" s="10">
        <f>IF(aurora_data!Q1867-INT(aurora_data!Q1867)&gt;=0.75, INT(aurora_data!Q1867)+1, INT(aurora_data!Q1867))</f>
        <v>0</v>
      </c>
      <c r="S68" s="10">
        <f>IF(aurora_data!R1867-INT(aurora_data!R1867)&gt;=0.75, INT(aurora_data!R1867)+1, INT(aurora_data!R1867))</f>
        <v>0</v>
      </c>
      <c r="T68" s="221">
        <f>IF(aurora_data!S1867-INT(aurora_data!S1867)&gt;=0.75, INT(aurora_data!S1867)+1, INT(aurora_data!S1867))</f>
        <v>0</v>
      </c>
      <c r="U68" s="218">
        <f>IF(aurora_data!T1867-INT(aurora_data!T1867)&gt;=0.75, INT(aurora_data!T1867)+1, INT(aurora_data!T1867))</f>
        <v>0</v>
      </c>
      <c r="V68" s="10">
        <f>IF(aurora_data!U1867-INT(aurora_data!U1867)&gt;=0.75, INT(aurora_data!U1867)+1, INT(aurora_data!U1867))</f>
        <v>0</v>
      </c>
      <c r="W68" s="10">
        <f>IF(aurora_data!V1867-INT(aurora_data!V1867)&gt;=0.75, INT(aurora_data!V1867)+1, INT(aurora_data!V1867))</f>
        <v>0</v>
      </c>
      <c r="X68" s="10">
        <f>IF(aurora_data!W1867-INT(aurora_data!W1867)&gt;=0.75, INT(aurora_data!W1867)+1, INT(aurora_data!W1867))</f>
        <v>0</v>
      </c>
      <c r="Y68" s="333">
        <f>IF(aurora_data!X1867-INT(aurora_data!X1867)&gt;=0.75, INT(aurora_data!X1867)+1, INT(aurora_data!X1867))</f>
        <v>0</v>
      </c>
      <c r="Z68" s="10">
        <f>IF(aurora_data!Y1867-INT(aurora_data!Y1867)&gt;=0.75, INT(aurora_data!Y1867)+1, INT(aurora_data!Y1867))</f>
        <v>0</v>
      </c>
      <c r="AA68" s="10">
        <f>IF(aurora_data!Z1867-INT(aurora_data!Z1867)&gt;=0.75, INT(aurora_data!Z1867)+1, INT(aurora_data!Z1867))</f>
        <v>0</v>
      </c>
      <c r="AB68" s="10">
        <f>IF(aurora_data!AA1867-INT(aurora_data!AA1867)&gt;=0.75, INT(aurora_data!AA1867)+1, INT(aurora_data!AA1867))</f>
        <v>0</v>
      </c>
      <c r="AC68" s="349">
        <f>IF(aurora_data!AB1867-INT(aurora_data!AB1867)&gt;=0.75, INT(aurora_data!AB1867)+1, INT(aurora_data!AB1867))</f>
        <v>0</v>
      </c>
      <c r="AD68" s="10">
        <f>IF(aurora_data!AC1867-INT(aurora_data!AC1867)&gt;=0.75, INT(aurora_data!AC1867)+1, INT(aurora_data!AC1867))</f>
        <v>0</v>
      </c>
      <c r="AE68" s="10">
        <f>IF(aurora_data!AD1867-INT(aurora_data!AD1867)&gt;=0.75, INT(aurora_data!AD1867)+1, INT(aurora_data!AD1867))</f>
        <v>0</v>
      </c>
      <c r="AF68" s="10">
        <f>IF(aurora_data!AE1867-INT(aurora_data!AE1867)&gt;=0.75, INT(aurora_data!AE1867)+1, INT(aurora_data!AE1867))</f>
        <v>0</v>
      </c>
      <c r="AG68" s="349">
        <f>IF(aurora_data!AF1867-INT(aurora_data!AF1867)&gt;=0.75, INT(aurora_data!AF1867)+1, INT(aurora_data!AF1867))</f>
        <v>0</v>
      </c>
      <c r="AH68" s="10">
        <f>IF(aurora_data!AG1867-INT(aurora_data!AG1867)&gt;=0.75, INT(aurora_data!AG1867)+1, INT(aurora_data!AG1867))</f>
        <v>0</v>
      </c>
      <c r="AI68" s="10">
        <f>IF(aurora_data!AH1867-INT(aurora_data!AH1867)&gt;=0.75, INT(aurora_data!AH1867)+1, INT(aurora_data!AH1867))</f>
        <v>0</v>
      </c>
      <c r="AJ68" s="10">
        <f>IF(aurora_data!AI1867-INT(aurora_data!AI1867)&gt;=0.75, INT(aurora_data!AI1867)+1, INT(aurora_data!AI1867))</f>
        <v>0</v>
      </c>
      <c r="AK68" s="349">
        <f>IF(aurora_data!AJ1867-INT(aurora_data!AJ1867)&gt;=0.75, INT(aurora_data!AJ1867)+1, INT(aurora_data!AJ1867))</f>
        <v>0</v>
      </c>
      <c r="AL68" s="10">
        <f>IF(aurora_data!AK1867-INT(aurora_data!AK1867)&gt;=0.75, INT(aurora_data!AK1867)+1, INT(aurora_data!AK1867))</f>
        <v>0</v>
      </c>
      <c r="AM68" s="10">
        <f>IF(aurora_data!AL1867-INT(aurora_data!AL1867)&gt;=0.75, INT(aurora_data!AL1867)+1, INT(aurora_data!AL1867))</f>
        <v>0</v>
      </c>
      <c r="AN68" s="221">
        <f>IF(aurora_data!AM1867-INT(aurora_data!AM1867)&gt;=0.75, INT(aurora_data!AM1867)+1, INT(aurora_data!AM1867))</f>
        <v>0</v>
      </c>
      <c r="AO68" s="218">
        <f>IF(aurora_data!AN1867-INT(aurora_data!AN1867)&gt;=0.75, INT(aurora_data!AN1867)+1, INT(aurora_data!AN1867))</f>
        <v>0</v>
      </c>
      <c r="AP68" s="10">
        <f>IF(aurora_data!AO1867-INT(aurora_data!AO1867)&gt;=0.75, INT(aurora_data!AO1867)+1, INT(aurora_data!AO1867))</f>
        <v>0</v>
      </c>
      <c r="AQ68" s="10">
        <f>IF(aurora_data!AP1867-INT(aurora_data!AP1867)&gt;=0.75, INT(aurora_data!AP1867)+1, INT(aurora_data!AP1867))</f>
        <v>0</v>
      </c>
      <c r="AR68" s="10">
        <f>IF(aurora_data!AQ1867-INT(aurora_data!AQ1867)&gt;=0.75, INT(aurora_data!AQ1867)+1, INT(aurora_data!AQ1867))</f>
        <v>0</v>
      </c>
      <c r="AS68" s="333">
        <f>IF(aurora_data!AR1867-INT(aurora_data!AR1867)&gt;=0.75, INT(aurora_data!AR1867)+1, INT(aurora_data!AR1867))</f>
        <v>0</v>
      </c>
      <c r="AT68" s="10">
        <f>IF(aurora_data!AS1867-INT(aurora_data!AS1867)&gt;=0.75, INT(aurora_data!AS1867)+1, INT(aurora_data!AS1867))</f>
        <v>0</v>
      </c>
      <c r="AU68" s="10">
        <f>IF(aurora_data!AT1867-INT(aurora_data!AT1867)&gt;=0.75, INT(aurora_data!AT1867)+1, INT(aurora_data!AT1867))</f>
        <v>0</v>
      </c>
      <c r="AV68" s="10">
        <f>IF(aurora_data!AU1867-INT(aurora_data!AU1867)&gt;=0.75, INT(aurora_data!AU1867)+1, INT(aurora_data!AU1867))</f>
        <v>0</v>
      </c>
      <c r="AW68" s="349">
        <f>IF(aurora_data!AV1867-INT(aurora_data!AV1867)&gt;=0.75, INT(aurora_data!AV1867)+1, INT(aurora_data!AV1867))</f>
        <v>0</v>
      </c>
      <c r="AX68" s="10">
        <f>IF(aurora_data!AW1867-INT(aurora_data!AW1867)&gt;=0.75, INT(aurora_data!AW1867)+1, INT(aurora_data!AW1867))</f>
        <v>0</v>
      </c>
      <c r="AY68" s="10">
        <f>IF(aurora_data!AX1867-INT(aurora_data!AX1867)&gt;=0.75, INT(aurora_data!AX1867)+1, INT(aurora_data!AX1867))</f>
        <v>0</v>
      </c>
      <c r="AZ68" s="10">
        <f>IF(aurora_data!AY1867-INT(aurora_data!AY1867)&gt;=0.75, INT(aurora_data!AY1867)+1, INT(aurora_data!AY1867))</f>
        <v>0</v>
      </c>
      <c r="BA68" s="349">
        <f>IF(aurora_data!AZ1867-INT(aurora_data!AZ1867)&gt;=0.75, INT(aurora_data!AZ1867)+1, INT(aurora_data!AZ1867))</f>
        <v>0</v>
      </c>
      <c r="BB68" s="10">
        <f>IF(aurora_data!BA1867-INT(aurora_data!BA1867)&gt;=0.75, INT(aurora_data!BA1867)+1, INT(aurora_data!BA1867))</f>
        <v>0</v>
      </c>
      <c r="BC68" s="10">
        <f>IF(aurora_data!BB1867-INT(aurora_data!BB1867)&gt;=0.75, INT(aurora_data!BB1867)+1, INT(aurora_data!BB1867))</f>
        <v>0</v>
      </c>
      <c r="BD68" s="10">
        <f>IF(aurora_data!BC1867-INT(aurora_data!BC1867)&gt;=0.75, INT(aurora_data!BC1867)+1, INT(aurora_data!BC1867))</f>
        <v>0</v>
      </c>
      <c r="BE68" s="349">
        <f>IF(aurora_data!BD1867-INT(aurora_data!BD1867)&gt;=0.75, INT(aurora_data!BD1867)+1, INT(aurora_data!BD1867))</f>
        <v>0</v>
      </c>
      <c r="BF68" s="10">
        <f>IF(aurora_data!BE1867-INT(aurora_data!BE1867)&gt;=0.75, INT(aurora_data!BE1867)+1, INT(aurora_data!BE1867))</f>
        <v>0</v>
      </c>
      <c r="BG68" s="10">
        <f>IF(aurora_data!BF1867-INT(aurora_data!BF1867)&gt;=0.75, INT(aurora_data!BF1867)+1, INT(aurora_data!BF1867))</f>
        <v>0</v>
      </c>
      <c r="BH68" s="221">
        <f>IF(aurora_data!BG1867-INT(aurora_data!BG1867)&gt;=0.75, INT(aurora_data!BG1867)+1, INT(aurora_data!BG1867))</f>
        <v>0</v>
      </c>
      <c r="BI68" s="218">
        <f>IF(aurora_data!BH1867-INT(aurora_data!BH1867)&gt;=0.75, INT(aurora_data!BH1867)+1, INT(aurora_data!BH1867))</f>
        <v>0</v>
      </c>
      <c r="BJ68" s="10">
        <f>IF(aurora_data!BI1867-INT(aurora_data!BI1867)&gt;=0.75, INT(aurora_data!BI1867)+1, INT(aurora_data!BI1867))</f>
        <v>0</v>
      </c>
      <c r="BK68" s="10">
        <f>IF(aurora_data!BJ1867-INT(aurora_data!BJ1867)&gt;=0.75, INT(aurora_data!BJ1867)+1, INT(aurora_data!BJ1867))</f>
        <v>0</v>
      </c>
      <c r="BL68" s="10">
        <f>IF(aurora_data!BK1867-INT(aurora_data!BK1867)&gt;=0.75, INT(aurora_data!BK1867)+1, INT(aurora_data!BK1867))</f>
        <v>0</v>
      </c>
      <c r="BM68" s="333">
        <f>IF(aurora_data!BL1867-INT(aurora_data!BL1867)&gt;=0.75, INT(aurora_data!BL1867)+1, INT(aurora_data!BL1867))</f>
        <v>0</v>
      </c>
      <c r="BN68" s="10">
        <f>IF(aurora_data!BM1867-INT(aurora_data!BM1867)&gt;=0.75, INT(aurora_data!BM1867)+1, INT(aurora_data!BM1867))</f>
        <v>0</v>
      </c>
      <c r="BO68" s="10">
        <f>IF(aurora_data!BN1867-INT(aurora_data!BN1867)&gt;=0.75, INT(aurora_data!BN1867)+1, INT(aurora_data!BN1867))</f>
        <v>0</v>
      </c>
      <c r="BP68" s="10">
        <f>IF(aurora_data!BO1867-INT(aurora_data!BO1867)&gt;=0.75, INT(aurora_data!BO1867)+1, INT(aurora_data!BO1867))</f>
        <v>0</v>
      </c>
      <c r="BQ68" s="349">
        <f>IF(aurora_data!BP1867-INT(aurora_data!BP1867)&gt;=0.75, INT(aurora_data!BP1867)+1, INT(aurora_data!BP1867))</f>
        <v>0</v>
      </c>
      <c r="BR68" s="10">
        <f>IF(aurora_data!BQ1867-INT(aurora_data!BQ1867)&gt;=0.75, INT(aurora_data!BQ1867)+1, INT(aurora_data!BQ1867))</f>
        <v>0</v>
      </c>
      <c r="BS68" s="10">
        <f>IF(aurora_data!BR1867-INT(aurora_data!BR1867)&gt;=0.75, INT(aurora_data!BR1867)+1, INT(aurora_data!BR1867))</f>
        <v>0</v>
      </c>
      <c r="BT68" s="10">
        <f>IF(aurora_data!BS1867-INT(aurora_data!BS1867)&gt;=0.75, INT(aurora_data!BS1867)+1, INT(aurora_data!BS1867))</f>
        <v>0</v>
      </c>
      <c r="BU68" s="349">
        <f>IF(aurora_data!BT1867-INT(aurora_data!BT1867)&gt;=0.75, INT(aurora_data!BT1867)+1, INT(aurora_data!BT1867))</f>
        <v>0</v>
      </c>
      <c r="BV68" s="10">
        <f>IF(aurora_data!BU1867-INT(aurora_data!BU1867)&gt;=0.75, INT(aurora_data!BU1867)+1, INT(aurora_data!BU1867))</f>
        <v>0</v>
      </c>
      <c r="BW68" s="10">
        <f>IF(aurora_data!BV1867-INT(aurora_data!BV1867)&gt;=0.75, INT(aurora_data!BV1867)+1, INT(aurora_data!BV1867))</f>
        <v>0</v>
      </c>
      <c r="BX68" s="10">
        <f>IF(aurora_data!BW1867-INT(aurora_data!BW1867)&gt;=0.75, INT(aurora_data!BW1867)+1, INT(aurora_data!BW1867))</f>
        <v>0</v>
      </c>
      <c r="BY68" s="349">
        <f>IF(aurora_data!BX1867-INT(aurora_data!BX1867)&gt;=0.75, INT(aurora_data!BX1867)+1, INT(aurora_data!BX1867))</f>
        <v>0</v>
      </c>
      <c r="BZ68" s="10">
        <f>IF(aurora_data!BY1867-INT(aurora_data!BY1867)&gt;=0.75, INT(aurora_data!BY1867)+1, INT(aurora_data!BY1867))</f>
        <v>0</v>
      </c>
      <c r="CA68" s="10">
        <f>IF(aurora_data!BZ1867-INT(aurora_data!BZ1867)&gt;=0.75, INT(aurora_data!BZ1867)+1, INT(aurora_data!BZ1867))</f>
        <v>0</v>
      </c>
      <c r="CB68" s="221">
        <f>IF(aurora_data!CA1867-INT(aurora_data!CA1867)&gt;=0.75, INT(aurora_data!CA1867)+1, INT(aurora_data!CA1867))</f>
        <v>0</v>
      </c>
      <c r="CC68" s="218">
        <f>IF(aurora_data!CB1867-INT(aurora_data!CB1867)&gt;=0.75, INT(aurora_data!CB1867)+1, INT(aurora_data!CB1867))</f>
        <v>0</v>
      </c>
      <c r="CD68" s="10">
        <f>IF(aurora_data!CC1867-INT(aurora_data!CC1867)&gt;=0.75, INT(aurora_data!CC1867)+1, INT(aurora_data!CC1867))</f>
        <v>0</v>
      </c>
      <c r="CE68" s="10">
        <f>IF(aurora_data!CD1867-INT(aurora_data!CD1867)&gt;=0.75, INT(aurora_data!CD1867)+1, INT(aurora_data!CD1867))</f>
        <v>0</v>
      </c>
      <c r="CF68" s="10">
        <f>IF(aurora_data!CE1867-INT(aurora_data!CE1867)&gt;=0.75, INT(aurora_data!CE1867)+1, INT(aurora_data!CE1867))</f>
        <v>0</v>
      </c>
      <c r="CG68" s="333">
        <f>IF(aurora_data!CF1867-INT(aurora_data!CF1867)&gt;=0.75, INT(aurora_data!CF1867)+1, INT(aurora_data!CF1867))</f>
        <v>0</v>
      </c>
      <c r="CH68" s="10">
        <f>IF(aurora_data!CG1867-INT(aurora_data!CG1867)&gt;=0.75, INT(aurora_data!CG1867)+1, INT(aurora_data!CG1867))</f>
        <v>0</v>
      </c>
      <c r="CI68" s="10">
        <f>IF(aurora_data!CH1867-INT(aurora_data!CH1867)&gt;=0.75, INT(aurora_data!CH1867)+1, INT(aurora_data!CH1867))</f>
        <v>0</v>
      </c>
      <c r="CJ68" s="10">
        <f>IF(aurora_data!CI1867-INT(aurora_data!CI1867)&gt;=0.75, INT(aurora_data!CI1867)+1, INT(aurora_data!CI1867))</f>
        <v>0</v>
      </c>
      <c r="CK68" s="349">
        <f>IF(aurora_data!CJ1867-INT(aurora_data!CJ1867)&gt;=0.75, INT(aurora_data!CJ1867)+1, INT(aurora_data!CJ1867))</f>
        <v>0</v>
      </c>
      <c r="CL68" s="10">
        <f>IF(aurora_data!CK1867-INT(aurora_data!CK1867)&gt;=0.75, INT(aurora_data!CK1867)+1, INT(aurora_data!CK1867))</f>
        <v>0</v>
      </c>
      <c r="CM68" s="10">
        <f>IF(aurora_data!CL1867-INT(aurora_data!CL1867)&gt;=0.75, INT(aurora_data!CL1867)+1, INT(aurora_data!CL1867))</f>
        <v>0</v>
      </c>
      <c r="CN68" s="10">
        <f>IF(aurora_data!CM1867-INT(aurora_data!CM1867)&gt;=0.75, INT(aurora_data!CM1867)+1, INT(aurora_data!CM1867))</f>
        <v>0</v>
      </c>
      <c r="CO68" s="349">
        <f>IF(aurora_data!CN1867-INT(aurora_data!CN1867)&gt;=0.75, INT(aurora_data!CN1867)+1, INT(aurora_data!CN1867))</f>
        <v>0</v>
      </c>
      <c r="CP68" s="10">
        <f>IF(aurora_data!CO1867-INT(aurora_data!CO1867)&gt;=0.75, INT(aurora_data!CO1867)+1, INT(aurora_data!CO1867))</f>
        <v>0</v>
      </c>
      <c r="CQ68" s="10">
        <f>IF(aurora_data!CP1867-INT(aurora_data!CP1867)&gt;=0.75, INT(aurora_data!CP1867)+1, INT(aurora_data!CP1867))</f>
        <v>0</v>
      </c>
      <c r="CR68" s="10">
        <f>IF(aurora_data!CQ1867-INT(aurora_data!CQ1867)&gt;=0.75, INT(aurora_data!CQ1867)+1, INT(aurora_data!CQ1867))</f>
        <v>0</v>
      </c>
      <c r="CS68" s="349">
        <f>IF(aurora_data!CR1867-INT(aurora_data!CR1867)&gt;=0.75, INT(aurora_data!CR1867)+1, INT(aurora_data!CR1867))</f>
        <v>0</v>
      </c>
      <c r="CT68" s="10">
        <f>IF(aurora_data!CS1867-INT(aurora_data!CS1867)&gt;=0.75, INT(aurora_data!CS1867)+1, INT(aurora_data!CS1867))</f>
        <v>0</v>
      </c>
      <c r="CU68" s="10">
        <f>IF(aurora_data!CT1867-INT(aurora_data!CT1867)&gt;=0.75, INT(aurora_data!CT1867)+1, INT(aurora_data!CT1867))</f>
        <v>0</v>
      </c>
      <c r="CV68" s="10">
        <f>IF(aurora_data!CU1867-INT(aurora_data!CU1867)&gt;=0.75, INT(aurora_data!CU1867)+1, INT(aurora_data!CU1867))</f>
        <v>0</v>
      </c>
      <c r="CW68" s="218">
        <f>IF(aurora_data!CV1867-INT(aurora_data!CV1867)&gt;=0.75, INT(aurora_data!CV1867)+1, INT(aurora_data!CV1867))</f>
        <v>0</v>
      </c>
      <c r="CX68" s="10">
        <f>IF(aurora_data!CW1867-INT(aurora_data!CW1867)&gt;=0.75, INT(aurora_data!CW1867)+1, INT(aurora_data!CW1867))</f>
        <v>0</v>
      </c>
      <c r="CY68" s="10">
        <f>IF(aurora_data!CX1867-INT(aurora_data!CX1867)&gt;=0.75, INT(aurora_data!CX1867)+1, INT(aurora_data!CX1867))</f>
        <v>0</v>
      </c>
      <c r="CZ68" s="10">
        <f>IF(aurora_data!CY1867-INT(aurora_data!CY1867)&gt;=0.75, INT(aurora_data!CY1867)+1, INT(aurora_data!CY1867))</f>
        <v>0</v>
      </c>
      <c r="DA68" s="218">
        <f>IF(aurora_data!CZ1867-INT(aurora_data!CZ1867)&gt;=0.75, INT(aurora_data!CZ1867)+1, INT(aurora_data!CZ1867))</f>
        <v>0</v>
      </c>
      <c r="DB68" s="10">
        <f>IF(aurora_data!DA1867-INT(aurora_data!DA1867)&gt;=0.75, INT(aurora_data!DA1867)+1, INT(aurora_data!DA1867))</f>
        <v>0</v>
      </c>
      <c r="DC68" s="10">
        <f>IF(aurora_data!DB1867-INT(aurora_data!DB1867)&gt;=0.75, INT(aurora_data!DB1867)+1, INT(aurora_data!DB1867))</f>
        <v>0</v>
      </c>
      <c r="DD68" s="217" t="s">
        <v>622</v>
      </c>
      <c r="DE68" s="218">
        <f>IF(aurora_data!DB1867-INT(aurora_data!DB1867)&gt;=0.75, INT(aurora_data!DB1867)+1, INT(aurora_data!DB1867))</f>
        <v>0</v>
      </c>
      <c r="DF68" s="219">
        <f t="shared" si="445"/>
        <v>0</v>
      </c>
    </row>
    <row r="69" spans="2:110" s="2" customFormat="1">
      <c r="B69" s="512"/>
      <c r="C69" s="519"/>
      <c r="D69" s="220" t="s">
        <v>267</v>
      </c>
      <c r="E69" s="218">
        <f>IF(aurora_data!D1868-INT(aurora_data!D1868)&gt;=0.75, INT(aurora_data!D1868)+1, INT(aurora_data!D1868))</f>
        <v>0</v>
      </c>
      <c r="F69" s="10">
        <f>IF(aurora_data!E1868-INT(aurora_data!E1868)&gt;=0.75, INT(aurora_data!E1868)+1, INT(aurora_data!E1868))</f>
        <v>0</v>
      </c>
      <c r="G69" s="10">
        <f>IF(aurora_data!F1868-INT(aurora_data!F1868)&gt;=0.75, INT(aurora_data!F1868)+1, INT(aurora_data!F1868))</f>
        <v>0</v>
      </c>
      <c r="H69" s="10">
        <f>IF(aurora_data!G1868-INT(aurora_data!G1868)&gt;=0.75, INT(aurora_data!G1868)+1, INT(aurora_data!G1868))</f>
        <v>0</v>
      </c>
      <c r="I69" s="349">
        <f>IF(aurora_data!H1868-INT(aurora_data!H1868)&gt;=0.75, INT(aurora_data!H1868)+1, INT(aurora_data!H1868))</f>
        <v>0</v>
      </c>
      <c r="J69" s="10">
        <f>IF(aurora_data!I1868-INT(aurora_data!I1868)&gt;=0.75, INT(aurora_data!I1868)+1, INT(aurora_data!I1868))</f>
        <v>0</v>
      </c>
      <c r="K69" s="10">
        <f>IF(aurora_data!J1868-INT(aurora_data!J1868)&gt;=0.75, INT(aurora_data!J1868)+1, INT(aurora_data!J1868))</f>
        <v>0</v>
      </c>
      <c r="L69" s="10">
        <f>IF(aurora_data!K1868-INT(aurora_data!K1868)&gt;=0.75, INT(aurora_data!K1868)+1, INT(aurora_data!K1868))</f>
        <v>0</v>
      </c>
      <c r="M69" s="349">
        <f>IF(aurora_data!L1868-INT(aurora_data!L1868)&gt;=0.75, INT(aurora_data!L1868)+1, INT(aurora_data!L1868))</f>
        <v>0</v>
      </c>
      <c r="N69" s="10">
        <f>IF(aurora_data!M1868-INT(aurora_data!M1868)&gt;=0.75, INT(aurora_data!M1868)+1, INT(aurora_data!M1868))</f>
        <v>0</v>
      </c>
      <c r="O69" s="10">
        <f>IF(aurora_data!N1868-INT(aurora_data!N1868)&gt;=0.75, INT(aurora_data!N1868)+1, INT(aurora_data!N1868))</f>
        <v>0</v>
      </c>
      <c r="P69" s="10">
        <f>IF(aurora_data!O1868-INT(aurora_data!O1868)&gt;=0.75, INT(aurora_data!O1868)+1, INT(aurora_data!O1868))</f>
        <v>0</v>
      </c>
      <c r="Q69" s="349">
        <f>IF(aurora_data!P1868-INT(aurora_data!P1868)&gt;=0.75, INT(aurora_data!P1868)+1, INT(aurora_data!P1868))</f>
        <v>0</v>
      </c>
      <c r="R69" s="10">
        <f>IF(aurora_data!Q1868-INT(aurora_data!Q1868)&gt;=0.75, INT(aurora_data!Q1868)+1, INT(aurora_data!Q1868))</f>
        <v>0</v>
      </c>
      <c r="S69" s="10">
        <f>IF(aurora_data!R1868-INT(aurora_data!R1868)&gt;=0.75, INT(aurora_data!R1868)+1, INT(aurora_data!R1868))</f>
        <v>0</v>
      </c>
      <c r="T69" s="221">
        <f>IF(aurora_data!S1868-INT(aurora_data!S1868)&gt;=0.75, INT(aurora_data!S1868)+1, INT(aurora_data!S1868))</f>
        <v>0</v>
      </c>
      <c r="U69" s="218">
        <f>IF(aurora_data!T1868-INT(aurora_data!T1868)&gt;=0.75, INT(aurora_data!T1868)+1, INT(aurora_data!T1868))</f>
        <v>0</v>
      </c>
      <c r="V69" s="10">
        <f>IF(aurora_data!U1868-INT(aurora_data!U1868)&gt;=0.75, INT(aurora_data!U1868)+1, INT(aurora_data!U1868))</f>
        <v>0</v>
      </c>
      <c r="W69" s="10">
        <f>IF(aurora_data!V1868-INT(aurora_data!V1868)&gt;=0.75, INT(aurora_data!V1868)+1, INT(aurora_data!V1868))</f>
        <v>0</v>
      </c>
      <c r="X69" s="10">
        <f>IF(aurora_data!W1868-INT(aurora_data!W1868)&gt;=0.75, INT(aurora_data!W1868)+1, INT(aurora_data!W1868))</f>
        <v>0</v>
      </c>
      <c r="Y69" s="333">
        <f>IF(aurora_data!X1868-INT(aurora_data!X1868)&gt;=0.75, INT(aurora_data!X1868)+1, INT(aurora_data!X1868))</f>
        <v>0</v>
      </c>
      <c r="Z69" s="10">
        <f>IF(aurora_data!Y1868-INT(aurora_data!Y1868)&gt;=0.75, INT(aurora_data!Y1868)+1, INT(aurora_data!Y1868))</f>
        <v>0</v>
      </c>
      <c r="AA69" s="10">
        <f>IF(aurora_data!Z1868-INT(aurora_data!Z1868)&gt;=0.75, INT(aurora_data!Z1868)+1, INT(aurora_data!Z1868))</f>
        <v>0</v>
      </c>
      <c r="AB69" s="10">
        <f>IF(aurora_data!AA1868-INT(aurora_data!AA1868)&gt;=0.75, INT(aurora_data!AA1868)+1, INT(aurora_data!AA1868))</f>
        <v>0</v>
      </c>
      <c r="AC69" s="349">
        <f>IF(aurora_data!AB1868-INT(aurora_data!AB1868)&gt;=0.75, INT(aurora_data!AB1868)+1, INT(aurora_data!AB1868))</f>
        <v>0</v>
      </c>
      <c r="AD69" s="10">
        <f>IF(aurora_data!AC1868-INT(aurora_data!AC1868)&gt;=0.75, INT(aurora_data!AC1868)+1, INT(aurora_data!AC1868))</f>
        <v>0</v>
      </c>
      <c r="AE69" s="10">
        <f>IF(aurora_data!AD1868-INT(aurora_data!AD1868)&gt;=0.75, INT(aurora_data!AD1868)+1, INT(aurora_data!AD1868))</f>
        <v>0</v>
      </c>
      <c r="AF69" s="10">
        <f>IF(aurora_data!AE1868-INT(aurora_data!AE1868)&gt;=0.75, INT(aurora_data!AE1868)+1, INT(aurora_data!AE1868))</f>
        <v>0</v>
      </c>
      <c r="AG69" s="349">
        <f>IF(aurora_data!AF1868-INT(aurora_data!AF1868)&gt;=0.75, INT(aurora_data!AF1868)+1, INT(aurora_data!AF1868))</f>
        <v>0</v>
      </c>
      <c r="AH69" s="10">
        <f>IF(aurora_data!AG1868-INT(aurora_data!AG1868)&gt;=0.75, INT(aurora_data!AG1868)+1, INT(aurora_data!AG1868))</f>
        <v>0</v>
      </c>
      <c r="AI69" s="10">
        <f>IF(aurora_data!AH1868-INT(aurora_data!AH1868)&gt;=0.75, INT(aurora_data!AH1868)+1, INT(aurora_data!AH1868))</f>
        <v>0</v>
      </c>
      <c r="AJ69" s="10">
        <f>IF(aurora_data!AI1868-INT(aurora_data!AI1868)&gt;=0.75, INT(aurora_data!AI1868)+1, INT(aurora_data!AI1868))</f>
        <v>0</v>
      </c>
      <c r="AK69" s="349">
        <f>IF(aurora_data!AJ1868-INT(aurora_data!AJ1868)&gt;=0.75, INT(aurora_data!AJ1868)+1, INT(aurora_data!AJ1868))</f>
        <v>0</v>
      </c>
      <c r="AL69" s="10">
        <f>IF(aurora_data!AK1868-INT(aurora_data!AK1868)&gt;=0.75, INT(aurora_data!AK1868)+1, INT(aurora_data!AK1868))</f>
        <v>0</v>
      </c>
      <c r="AM69" s="10">
        <f>IF(aurora_data!AL1868-INT(aurora_data!AL1868)&gt;=0.75, INT(aurora_data!AL1868)+1, INT(aurora_data!AL1868))</f>
        <v>0</v>
      </c>
      <c r="AN69" s="221">
        <f>IF(aurora_data!AM1868-INT(aurora_data!AM1868)&gt;=0.75, INT(aurora_data!AM1868)+1, INT(aurora_data!AM1868))</f>
        <v>0</v>
      </c>
      <c r="AO69" s="218">
        <f>IF(aurora_data!AN1868-INT(aurora_data!AN1868)&gt;=0.75, INT(aurora_data!AN1868)+1, INT(aurora_data!AN1868))</f>
        <v>0</v>
      </c>
      <c r="AP69" s="10">
        <f>IF(aurora_data!AO1868-INT(aurora_data!AO1868)&gt;=0.75, INT(aurora_data!AO1868)+1, INT(aurora_data!AO1868))</f>
        <v>0</v>
      </c>
      <c r="AQ69" s="10">
        <f>IF(aurora_data!AP1868-INT(aurora_data!AP1868)&gt;=0.75, INT(aurora_data!AP1868)+1, INT(aurora_data!AP1868))</f>
        <v>0</v>
      </c>
      <c r="AR69" s="10">
        <f>IF(aurora_data!AQ1868-INT(aurora_data!AQ1868)&gt;=0.75, INT(aurora_data!AQ1868)+1, INT(aurora_data!AQ1868))</f>
        <v>0</v>
      </c>
      <c r="AS69" s="333">
        <f>IF(aurora_data!AR1868-INT(aurora_data!AR1868)&gt;=0.75, INT(aurora_data!AR1868)+1, INT(aurora_data!AR1868))</f>
        <v>0</v>
      </c>
      <c r="AT69" s="10">
        <f>IF(aurora_data!AS1868-INT(aurora_data!AS1868)&gt;=0.75, INT(aurora_data!AS1868)+1, INT(aurora_data!AS1868))</f>
        <v>0</v>
      </c>
      <c r="AU69" s="10">
        <f>IF(aurora_data!AT1868-INT(aurora_data!AT1868)&gt;=0.75, INT(aurora_data!AT1868)+1, INT(aurora_data!AT1868))</f>
        <v>0</v>
      </c>
      <c r="AV69" s="10">
        <f>IF(aurora_data!AU1868-INT(aurora_data!AU1868)&gt;=0.75, INT(aurora_data!AU1868)+1, INT(aurora_data!AU1868))</f>
        <v>0</v>
      </c>
      <c r="AW69" s="349">
        <f>IF(aurora_data!AV1868-INT(aurora_data!AV1868)&gt;=0.75, INT(aurora_data!AV1868)+1, INT(aurora_data!AV1868))</f>
        <v>0</v>
      </c>
      <c r="AX69" s="10">
        <f>IF(aurora_data!AW1868-INT(aurora_data!AW1868)&gt;=0.75, INT(aurora_data!AW1868)+1, INT(aurora_data!AW1868))</f>
        <v>0</v>
      </c>
      <c r="AY69" s="10">
        <f>IF(aurora_data!AX1868-INT(aurora_data!AX1868)&gt;=0.75, INT(aurora_data!AX1868)+1, INT(aurora_data!AX1868))</f>
        <v>0</v>
      </c>
      <c r="AZ69" s="10">
        <f>IF(aurora_data!AY1868-INT(aurora_data!AY1868)&gt;=0.75, INT(aurora_data!AY1868)+1, INT(aurora_data!AY1868))</f>
        <v>0</v>
      </c>
      <c r="BA69" s="349">
        <f>IF(aurora_data!AZ1868-INT(aurora_data!AZ1868)&gt;=0.75, INT(aurora_data!AZ1868)+1, INT(aurora_data!AZ1868))</f>
        <v>0</v>
      </c>
      <c r="BB69" s="10">
        <f>IF(aurora_data!BA1868-INT(aurora_data!BA1868)&gt;=0.75, INT(aurora_data!BA1868)+1, INT(aurora_data!BA1868))</f>
        <v>0</v>
      </c>
      <c r="BC69" s="10">
        <f>IF(aurora_data!BB1868-INT(aurora_data!BB1868)&gt;=0.75, INT(aurora_data!BB1868)+1, INT(aurora_data!BB1868))</f>
        <v>0</v>
      </c>
      <c r="BD69" s="10">
        <f>IF(aurora_data!BC1868-INT(aurora_data!BC1868)&gt;=0.75, INT(aurora_data!BC1868)+1, INT(aurora_data!BC1868))</f>
        <v>0</v>
      </c>
      <c r="BE69" s="349">
        <f>IF(aurora_data!BD1868-INT(aurora_data!BD1868)&gt;=0.75, INT(aurora_data!BD1868)+1, INT(aurora_data!BD1868))</f>
        <v>0</v>
      </c>
      <c r="BF69" s="10">
        <f>IF(aurora_data!BE1868-INT(aurora_data!BE1868)&gt;=0.75, INT(aurora_data!BE1868)+1, INT(aurora_data!BE1868))</f>
        <v>0</v>
      </c>
      <c r="BG69" s="10">
        <f>IF(aurora_data!BF1868-INT(aurora_data!BF1868)&gt;=0.75, INT(aurora_data!BF1868)+1, INT(aurora_data!BF1868))</f>
        <v>0</v>
      </c>
      <c r="BH69" s="221">
        <f>IF(aurora_data!BG1868-INT(aurora_data!BG1868)&gt;=0.75, INT(aurora_data!BG1868)+1, INT(aurora_data!BG1868))</f>
        <v>0</v>
      </c>
      <c r="BI69" s="218">
        <f>IF(aurora_data!BH1868-INT(aurora_data!BH1868)&gt;=0.75, INT(aurora_data!BH1868)+1, INT(aurora_data!BH1868))</f>
        <v>0</v>
      </c>
      <c r="BJ69" s="10">
        <f>IF(aurora_data!BI1868-INT(aurora_data!BI1868)&gt;=0.75, INT(aurora_data!BI1868)+1, INT(aurora_data!BI1868))</f>
        <v>0</v>
      </c>
      <c r="BK69" s="10">
        <f>IF(aurora_data!BJ1868-INT(aurora_data!BJ1868)&gt;=0.75, INT(aurora_data!BJ1868)+1, INT(aurora_data!BJ1868))</f>
        <v>0</v>
      </c>
      <c r="BL69" s="10">
        <f>IF(aurora_data!BK1868-INT(aurora_data!BK1868)&gt;=0.75, INT(aurora_data!BK1868)+1, INT(aurora_data!BK1868))</f>
        <v>0</v>
      </c>
      <c r="BM69" s="333">
        <f>IF(aurora_data!BL1868-INT(aurora_data!BL1868)&gt;=0.75, INT(aurora_data!BL1868)+1, INT(aurora_data!BL1868))</f>
        <v>0</v>
      </c>
      <c r="BN69" s="10">
        <f>IF(aurora_data!BM1868-INT(aurora_data!BM1868)&gt;=0.75, INT(aurora_data!BM1868)+1, INT(aurora_data!BM1868))</f>
        <v>0</v>
      </c>
      <c r="BO69" s="10">
        <f>IF(aurora_data!BN1868-INT(aurora_data!BN1868)&gt;=0.75, INT(aurora_data!BN1868)+1, INT(aurora_data!BN1868))</f>
        <v>0</v>
      </c>
      <c r="BP69" s="10">
        <f>IF(aurora_data!BO1868-INT(aurora_data!BO1868)&gt;=0.75, INT(aurora_data!BO1868)+1, INT(aurora_data!BO1868))</f>
        <v>0</v>
      </c>
      <c r="BQ69" s="349">
        <f>IF(aurora_data!BP1868-INT(aurora_data!BP1868)&gt;=0.75, INT(aurora_data!BP1868)+1, INT(aurora_data!BP1868))</f>
        <v>0</v>
      </c>
      <c r="BR69" s="10">
        <f>IF(aurora_data!BQ1868-INT(aurora_data!BQ1868)&gt;=0.75, INT(aurora_data!BQ1868)+1, INT(aurora_data!BQ1868))</f>
        <v>0</v>
      </c>
      <c r="BS69" s="10">
        <f>IF(aurora_data!BR1868-INT(aurora_data!BR1868)&gt;=0.75, INT(aurora_data!BR1868)+1, INT(aurora_data!BR1868))</f>
        <v>0</v>
      </c>
      <c r="BT69" s="10">
        <f>IF(aurora_data!BS1868-INT(aurora_data!BS1868)&gt;=0.75, INT(aurora_data!BS1868)+1, INT(aurora_data!BS1868))</f>
        <v>0</v>
      </c>
      <c r="BU69" s="349">
        <f>IF(aurora_data!BT1868-INT(aurora_data!BT1868)&gt;=0.75, INT(aurora_data!BT1868)+1, INT(aurora_data!BT1868))</f>
        <v>0</v>
      </c>
      <c r="BV69" s="10">
        <f>IF(aurora_data!BU1868-INT(aurora_data!BU1868)&gt;=0.75, INT(aurora_data!BU1868)+1, INT(aurora_data!BU1868))</f>
        <v>0</v>
      </c>
      <c r="BW69" s="10">
        <f>IF(aurora_data!BV1868-INT(aurora_data!BV1868)&gt;=0.75, INT(aurora_data!BV1868)+1, INT(aurora_data!BV1868))</f>
        <v>0</v>
      </c>
      <c r="BX69" s="10">
        <f>IF(aurora_data!BW1868-INT(aurora_data!BW1868)&gt;=0.75, INT(aurora_data!BW1868)+1, INT(aurora_data!BW1868))</f>
        <v>0</v>
      </c>
      <c r="BY69" s="349">
        <f>IF(aurora_data!BX1868-INT(aurora_data!BX1868)&gt;=0.75, INT(aurora_data!BX1868)+1, INT(aurora_data!BX1868))</f>
        <v>0</v>
      </c>
      <c r="BZ69" s="10">
        <f>IF(aurora_data!BY1868-INT(aurora_data!BY1868)&gt;=0.75, INT(aurora_data!BY1868)+1, INT(aurora_data!BY1868))</f>
        <v>0</v>
      </c>
      <c r="CA69" s="10">
        <f>IF(aurora_data!BZ1868-INT(aurora_data!BZ1868)&gt;=0.75, INT(aurora_data!BZ1868)+1, INT(aurora_data!BZ1868))</f>
        <v>0</v>
      </c>
      <c r="CB69" s="221">
        <f>IF(aurora_data!CA1868-INT(aurora_data!CA1868)&gt;=0.75, INT(aurora_data!CA1868)+1, INT(aurora_data!CA1868))</f>
        <v>0</v>
      </c>
      <c r="CC69" s="218">
        <f>IF(aurora_data!CB1868-INT(aurora_data!CB1868)&gt;=0.75, INT(aurora_data!CB1868)+1, INT(aurora_data!CB1868))</f>
        <v>0</v>
      </c>
      <c r="CD69" s="10">
        <f>IF(aurora_data!CC1868-INT(aurora_data!CC1868)&gt;=0.75, INT(aurora_data!CC1868)+1, INT(aurora_data!CC1868))</f>
        <v>0</v>
      </c>
      <c r="CE69" s="10">
        <f>IF(aurora_data!CD1868-INT(aurora_data!CD1868)&gt;=0.75, INT(aurora_data!CD1868)+1, INT(aurora_data!CD1868))</f>
        <v>0</v>
      </c>
      <c r="CF69" s="10">
        <f>IF(aurora_data!CE1868-INT(aurora_data!CE1868)&gt;=0.75, INT(aurora_data!CE1868)+1, INT(aurora_data!CE1868))</f>
        <v>0</v>
      </c>
      <c r="CG69" s="333">
        <f>IF(aurora_data!CF1868-INT(aurora_data!CF1868)&gt;=0.75, INT(aurora_data!CF1868)+1, INT(aurora_data!CF1868))</f>
        <v>0</v>
      </c>
      <c r="CH69" s="10">
        <f>IF(aurora_data!CG1868-INT(aurora_data!CG1868)&gt;=0.75, INT(aurora_data!CG1868)+1, INT(aurora_data!CG1868))</f>
        <v>0</v>
      </c>
      <c r="CI69" s="10">
        <f>IF(aurora_data!CH1868-INT(aurora_data!CH1868)&gt;=0.75, INT(aurora_data!CH1868)+1, INT(aurora_data!CH1868))</f>
        <v>0</v>
      </c>
      <c r="CJ69" s="10">
        <f>IF(aurora_data!CI1868-INT(aurora_data!CI1868)&gt;=0.75, INT(aurora_data!CI1868)+1, INT(aurora_data!CI1868))</f>
        <v>0</v>
      </c>
      <c r="CK69" s="349">
        <f>IF(aurora_data!CJ1868-INT(aurora_data!CJ1868)&gt;=0.75, INT(aurora_data!CJ1868)+1, INT(aurora_data!CJ1868))</f>
        <v>0</v>
      </c>
      <c r="CL69" s="10">
        <f>IF(aurora_data!CK1868-INT(aurora_data!CK1868)&gt;=0.75, INT(aurora_data!CK1868)+1, INT(aurora_data!CK1868))</f>
        <v>0</v>
      </c>
      <c r="CM69" s="10">
        <f>IF(aurora_data!CL1868-INT(aurora_data!CL1868)&gt;=0.75, INT(aurora_data!CL1868)+1, INT(aurora_data!CL1868))</f>
        <v>0</v>
      </c>
      <c r="CN69" s="10">
        <f>IF(aurora_data!CM1868-INT(aurora_data!CM1868)&gt;=0.75, INT(aurora_data!CM1868)+1, INT(aurora_data!CM1868))</f>
        <v>0</v>
      </c>
      <c r="CO69" s="349">
        <f>IF(aurora_data!CN1868-INT(aurora_data!CN1868)&gt;=0.75, INT(aurora_data!CN1868)+1, INT(aurora_data!CN1868))</f>
        <v>0</v>
      </c>
      <c r="CP69" s="10">
        <f>IF(aurora_data!CO1868-INT(aurora_data!CO1868)&gt;=0.75, INT(aurora_data!CO1868)+1, INT(aurora_data!CO1868))</f>
        <v>0</v>
      </c>
      <c r="CQ69" s="10">
        <f>IF(aurora_data!CP1868-INT(aurora_data!CP1868)&gt;=0.75, INT(aurora_data!CP1868)+1, INT(aurora_data!CP1868))</f>
        <v>0</v>
      </c>
      <c r="CR69" s="10">
        <f>IF(aurora_data!CQ1868-INT(aurora_data!CQ1868)&gt;=0.75, INT(aurora_data!CQ1868)+1, INT(aurora_data!CQ1868))</f>
        <v>0</v>
      </c>
      <c r="CS69" s="349">
        <f>IF(aurora_data!CR1868-INT(aurora_data!CR1868)&gt;=0.75, INT(aurora_data!CR1868)+1, INT(aurora_data!CR1868))</f>
        <v>0</v>
      </c>
      <c r="CT69" s="10">
        <f>IF(aurora_data!CS1868-INT(aurora_data!CS1868)&gt;=0.75, INT(aurora_data!CS1868)+1, INT(aurora_data!CS1868))</f>
        <v>0</v>
      </c>
      <c r="CU69" s="10">
        <f>IF(aurora_data!CT1868-INT(aurora_data!CT1868)&gt;=0.75, INT(aurora_data!CT1868)+1, INT(aurora_data!CT1868))</f>
        <v>0</v>
      </c>
      <c r="CV69" s="10">
        <f>IF(aurora_data!CU1868-INT(aurora_data!CU1868)&gt;=0.75, INT(aurora_data!CU1868)+1, INT(aurora_data!CU1868))</f>
        <v>0</v>
      </c>
      <c r="CW69" s="218">
        <f>IF(aurora_data!CV1868-INT(aurora_data!CV1868)&gt;=0.75, INT(aurora_data!CV1868)+1, INT(aurora_data!CV1868))</f>
        <v>0</v>
      </c>
      <c r="CX69" s="10">
        <f>IF(aurora_data!CW1868-INT(aurora_data!CW1868)&gt;=0.75, INT(aurora_data!CW1868)+1, INT(aurora_data!CW1868))</f>
        <v>0</v>
      </c>
      <c r="CY69" s="10">
        <f>IF(aurora_data!CX1868-INT(aurora_data!CX1868)&gt;=0.75, INT(aurora_data!CX1868)+1, INT(aurora_data!CX1868))</f>
        <v>0</v>
      </c>
      <c r="CZ69" s="10">
        <f>IF(aurora_data!CY1868-INT(aurora_data!CY1868)&gt;=0.75, INT(aurora_data!CY1868)+1, INT(aurora_data!CY1868))</f>
        <v>0</v>
      </c>
      <c r="DA69" s="218">
        <f>IF(aurora_data!CZ1868-INT(aurora_data!CZ1868)&gt;=0.75, INT(aurora_data!CZ1868)+1, INT(aurora_data!CZ1868))</f>
        <v>0</v>
      </c>
      <c r="DB69" s="10">
        <f>IF(aurora_data!DA1868-INT(aurora_data!DA1868)&gt;=0.75, INT(aurora_data!DA1868)+1, INT(aurora_data!DA1868))</f>
        <v>0</v>
      </c>
      <c r="DC69" s="10">
        <f>IF(aurora_data!DB1868-INT(aurora_data!DB1868)&gt;=0.75, INT(aurora_data!DB1868)+1, INT(aurora_data!DB1868))</f>
        <v>0</v>
      </c>
      <c r="DD69" s="217" t="s">
        <v>622</v>
      </c>
      <c r="DE69" s="218">
        <f>IF(aurora_data!DB1868-INT(aurora_data!DB1868)&gt;=0.75, INT(aurora_data!DB1868)+1, INT(aurora_data!DB1868))</f>
        <v>0</v>
      </c>
      <c r="DF69" s="219">
        <f t="shared" si="445"/>
        <v>0</v>
      </c>
    </row>
    <row r="70" spans="2:110" s="2" customFormat="1" ht="16.5" thickBot="1">
      <c r="B70" s="512"/>
      <c r="C70" s="519"/>
      <c r="D70" s="220" t="s">
        <v>268</v>
      </c>
      <c r="E70" s="218">
        <f>IF(aurora_data!D1869-INT(aurora_data!D1869)&gt;=0.75, INT(aurora_data!D1869)+1, INT(aurora_data!D1869))</f>
        <v>0</v>
      </c>
      <c r="F70" s="10">
        <f>IF(aurora_data!E1869-INT(aurora_data!E1869)&gt;=0.75, INT(aurora_data!E1869)+1, INT(aurora_data!E1869))</f>
        <v>0</v>
      </c>
      <c r="G70" s="10">
        <f>IF(aurora_data!F1869-INT(aurora_data!F1869)&gt;=0.75, INT(aurora_data!F1869)+1, INT(aurora_data!F1869))</f>
        <v>0</v>
      </c>
      <c r="H70" s="10">
        <f>IF(aurora_data!G1869-INT(aurora_data!G1869)&gt;=0.75, INT(aurora_data!G1869)+1, INT(aurora_data!G1869))</f>
        <v>0</v>
      </c>
      <c r="I70" s="349">
        <f>IF(aurora_data!H1869-INT(aurora_data!H1869)&gt;=0.75, INT(aurora_data!H1869)+1, INT(aurora_data!H1869))</f>
        <v>0</v>
      </c>
      <c r="J70" s="10">
        <f>IF(aurora_data!I1869-INT(aurora_data!I1869)&gt;=0.75, INT(aurora_data!I1869)+1, INT(aurora_data!I1869))</f>
        <v>0</v>
      </c>
      <c r="K70" s="10">
        <f>IF(aurora_data!J1869-INT(aurora_data!J1869)&gt;=0.75, INT(aurora_data!J1869)+1, INT(aurora_data!J1869))</f>
        <v>0</v>
      </c>
      <c r="L70" s="10">
        <f>IF(aurora_data!K1869-INT(aurora_data!K1869)&gt;=0.75, INT(aurora_data!K1869)+1, INT(aurora_data!K1869))</f>
        <v>0</v>
      </c>
      <c r="M70" s="349">
        <f>IF(aurora_data!L1869-INT(aurora_data!L1869)&gt;=0.75, INT(aurora_data!L1869)+1, INT(aurora_data!L1869))</f>
        <v>0</v>
      </c>
      <c r="N70" s="10">
        <f>IF(aurora_data!M1869-INT(aurora_data!M1869)&gt;=0.75, INT(aurora_data!M1869)+1, INT(aurora_data!M1869))</f>
        <v>0</v>
      </c>
      <c r="O70" s="10">
        <f>IF(aurora_data!N1869-INT(aurora_data!N1869)&gt;=0.75, INT(aurora_data!N1869)+1, INT(aurora_data!N1869))</f>
        <v>0</v>
      </c>
      <c r="P70" s="10">
        <f>IF(aurora_data!O1869-INT(aurora_data!O1869)&gt;=0.75, INT(aurora_data!O1869)+1, INT(aurora_data!O1869))</f>
        <v>0</v>
      </c>
      <c r="Q70" s="349">
        <f>IF(aurora_data!P1869-INT(aurora_data!P1869)&gt;=0.75, INT(aurora_data!P1869)+1, INT(aurora_data!P1869))</f>
        <v>0</v>
      </c>
      <c r="R70" s="10">
        <f>IF(aurora_data!Q1869-INT(aurora_data!Q1869)&gt;=0.75, INT(aurora_data!Q1869)+1, INT(aurora_data!Q1869))</f>
        <v>0</v>
      </c>
      <c r="S70" s="10">
        <f>IF(aurora_data!R1869-INT(aurora_data!R1869)&gt;=0.75, INT(aurora_data!R1869)+1, INT(aurora_data!R1869))</f>
        <v>0</v>
      </c>
      <c r="T70" s="221">
        <f>IF(aurora_data!S1869-INT(aurora_data!S1869)&gt;=0.75, INT(aurora_data!S1869)+1, INT(aurora_data!S1869))</f>
        <v>0</v>
      </c>
      <c r="U70" s="218">
        <f>IF(aurora_data!T1869-INT(aurora_data!T1869)&gt;=0.75, INT(aurora_data!T1869)+1, INT(aurora_data!T1869))</f>
        <v>0</v>
      </c>
      <c r="V70" s="10">
        <f>IF(aurora_data!U1869-INT(aurora_data!U1869)&gt;=0.75, INT(aurora_data!U1869)+1, INT(aurora_data!U1869))</f>
        <v>0</v>
      </c>
      <c r="W70" s="10">
        <f>IF(aurora_data!V1869-INT(aurora_data!V1869)&gt;=0.75, INT(aurora_data!V1869)+1, INT(aurora_data!V1869))</f>
        <v>0</v>
      </c>
      <c r="X70" s="10">
        <f>IF(aurora_data!W1869-INT(aurora_data!W1869)&gt;=0.75, INT(aurora_data!W1869)+1, INT(aurora_data!W1869))</f>
        <v>0</v>
      </c>
      <c r="Y70" s="333">
        <f>IF(aurora_data!X1869-INT(aurora_data!X1869)&gt;=0.75, INT(aurora_data!X1869)+1, INT(aurora_data!X1869))</f>
        <v>0</v>
      </c>
      <c r="Z70" s="10">
        <f>IF(aurora_data!Y1869-INT(aurora_data!Y1869)&gt;=0.75, INT(aurora_data!Y1869)+1, INT(aurora_data!Y1869))</f>
        <v>0</v>
      </c>
      <c r="AA70" s="10">
        <f>IF(aurora_data!Z1869-INT(aurora_data!Z1869)&gt;=0.75, INT(aurora_data!Z1869)+1, INT(aurora_data!Z1869))</f>
        <v>0</v>
      </c>
      <c r="AB70" s="10">
        <f>IF(aurora_data!AA1869-INT(aurora_data!AA1869)&gt;=0.75, INT(aurora_data!AA1869)+1, INT(aurora_data!AA1869))</f>
        <v>0</v>
      </c>
      <c r="AC70" s="349">
        <f>IF(aurora_data!AB1869-INT(aurora_data!AB1869)&gt;=0.75, INT(aurora_data!AB1869)+1, INT(aurora_data!AB1869))</f>
        <v>0</v>
      </c>
      <c r="AD70" s="10">
        <f>IF(aurora_data!AC1869-INT(aurora_data!AC1869)&gt;=0.75, INT(aurora_data!AC1869)+1, INT(aurora_data!AC1869))</f>
        <v>0</v>
      </c>
      <c r="AE70" s="10">
        <f>IF(aurora_data!AD1869-INT(aurora_data!AD1869)&gt;=0.75, INT(aurora_data!AD1869)+1, INT(aurora_data!AD1869))</f>
        <v>0</v>
      </c>
      <c r="AF70" s="10">
        <f>IF(aurora_data!AE1869-INT(aurora_data!AE1869)&gt;=0.75, INT(aurora_data!AE1869)+1, INT(aurora_data!AE1869))</f>
        <v>0</v>
      </c>
      <c r="AG70" s="349">
        <f>IF(aurora_data!AF1869-INT(aurora_data!AF1869)&gt;=0.75, INT(aurora_data!AF1869)+1, INT(aurora_data!AF1869))</f>
        <v>0</v>
      </c>
      <c r="AH70" s="10">
        <f>IF(aurora_data!AG1869-INT(aurora_data!AG1869)&gt;=0.75, INT(aurora_data!AG1869)+1, INT(aurora_data!AG1869))</f>
        <v>0</v>
      </c>
      <c r="AI70" s="10">
        <f>IF(aurora_data!AH1869-INT(aurora_data!AH1869)&gt;=0.75, INT(aurora_data!AH1869)+1, INT(aurora_data!AH1869))</f>
        <v>0</v>
      </c>
      <c r="AJ70" s="10">
        <f>IF(aurora_data!AI1869-INT(aurora_data!AI1869)&gt;=0.75, INT(aurora_data!AI1869)+1, INT(aurora_data!AI1869))</f>
        <v>0</v>
      </c>
      <c r="AK70" s="349">
        <f>IF(aurora_data!AJ1869-INT(aurora_data!AJ1869)&gt;=0.75, INT(aurora_data!AJ1869)+1, INT(aurora_data!AJ1869))</f>
        <v>0</v>
      </c>
      <c r="AL70" s="10">
        <f>IF(aurora_data!AK1869-INT(aurora_data!AK1869)&gt;=0.75, INT(aurora_data!AK1869)+1, INT(aurora_data!AK1869))</f>
        <v>0</v>
      </c>
      <c r="AM70" s="10">
        <f>IF(aurora_data!AL1869-INT(aurora_data!AL1869)&gt;=0.75, INT(aurora_data!AL1869)+1, INT(aurora_data!AL1869))</f>
        <v>0</v>
      </c>
      <c r="AN70" s="221">
        <f>IF(aurora_data!AM1869-INT(aurora_data!AM1869)&gt;=0.75, INT(aurora_data!AM1869)+1, INT(aurora_data!AM1869))</f>
        <v>0</v>
      </c>
      <c r="AO70" s="218">
        <f>IF(aurora_data!AN1869-INT(aurora_data!AN1869)&gt;=0.75, INT(aurora_data!AN1869)+1, INT(aurora_data!AN1869))</f>
        <v>0</v>
      </c>
      <c r="AP70" s="10">
        <f>IF(aurora_data!AO1869-INT(aurora_data!AO1869)&gt;=0.75, INT(aurora_data!AO1869)+1, INT(aurora_data!AO1869))</f>
        <v>0</v>
      </c>
      <c r="AQ70" s="10">
        <f>IF(aurora_data!AP1869-INT(aurora_data!AP1869)&gt;=0.75, INT(aurora_data!AP1869)+1, INT(aurora_data!AP1869))</f>
        <v>0</v>
      </c>
      <c r="AR70" s="10">
        <f>IF(aurora_data!AQ1869-INT(aurora_data!AQ1869)&gt;=0.75, INT(aurora_data!AQ1869)+1, INT(aurora_data!AQ1869))</f>
        <v>0</v>
      </c>
      <c r="AS70" s="333">
        <f>IF(aurora_data!AR1869-INT(aurora_data!AR1869)&gt;=0.75, INT(aurora_data!AR1869)+1, INT(aurora_data!AR1869))</f>
        <v>0</v>
      </c>
      <c r="AT70" s="10">
        <f>IF(aurora_data!AS1869-INT(aurora_data!AS1869)&gt;=0.75, INT(aurora_data!AS1869)+1, INT(aurora_data!AS1869))</f>
        <v>0</v>
      </c>
      <c r="AU70" s="10">
        <f>IF(aurora_data!AT1869-INT(aurora_data!AT1869)&gt;=0.75, INT(aurora_data!AT1869)+1, INT(aurora_data!AT1869))</f>
        <v>0</v>
      </c>
      <c r="AV70" s="10">
        <f>IF(aurora_data!AU1869-INT(aurora_data!AU1869)&gt;=0.75, INT(aurora_data!AU1869)+1, INT(aurora_data!AU1869))</f>
        <v>0</v>
      </c>
      <c r="AW70" s="349">
        <f>IF(aurora_data!AV1869-INT(aurora_data!AV1869)&gt;=0.75, INT(aurora_data!AV1869)+1, INT(aurora_data!AV1869))</f>
        <v>0</v>
      </c>
      <c r="AX70" s="10">
        <f>IF(aurora_data!AW1869-INT(aurora_data!AW1869)&gt;=0.75, INT(aurora_data!AW1869)+1, INT(aurora_data!AW1869))</f>
        <v>0</v>
      </c>
      <c r="AY70" s="10">
        <f>IF(aurora_data!AX1869-INT(aurora_data!AX1869)&gt;=0.75, INT(aurora_data!AX1869)+1, INT(aurora_data!AX1869))</f>
        <v>0</v>
      </c>
      <c r="AZ70" s="10">
        <f>IF(aurora_data!AY1869-INT(aurora_data!AY1869)&gt;=0.75, INT(aurora_data!AY1869)+1, INT(aurora_data!AY1869))</f>
        <v>0</v>
      </c>
      <c r="BA70" s="349">
        <f>IF(aurora_data!AZ1869-INT(aurora_data!AZ1869)&gt;=0.75, INT(aurora_data!AZ1869)+1, INT(aurora_data!AZ1869))</f>
        <v>0</v>
      </c>
      <c r="BB70" s="10">
        <f>IF(aurora_data!BA1869-INT(aurora_data!BA1869)&gt;=0.75, INT(aurora_data!BA1869)+1, INT(aurora_data!BA1869))</f>
        <v>0</v>
      </c>
      <c r="BC70" s="10">
        <f>IF(aurora_data!BB1869-INT(aurora_data!BB1869)&gt;=0.75, INT(aurora_data!BB1869)+1, INT(aurora_data!BB1869))</f>
        <v>0</v>
      </c>
      <c r="BD70" s="10">
        <f>IF(aurora_data!BC1869-INT(aurora_data!BC1869)&gt;=0.75, INT(aurora_data!BC1869)+1, INT(aurora_data!BC1869))</f>
        <v>0</v>
      </c>
      <c r="BE70" s="349">
        <f>IF(aurora_data!BD1869-INT(aurora_data!BD1869)&gt;=0.75, INT(aurora_data!BD1869)+1, INT(aurora_data!BD1869))</f>
        <v>0</v>
      </c>
      <c r="BF70" s="10">
        <f>IF(aurora_data!BE1869-INT(aurora_data!BE1869)&gt;=0.75, INT(aurora_data!BE1869)+1, INT(aurora_data!BE1869))</f>
        <v>0</v>
      </c>
      <c r="BG70" s="10">
        <f>IF(aurora_data!BF1869-INT(aurora_data!BF1869)&gt;=0.75, INT(aurora_data!BF1869)+1, INT(aurora_data!BF1869))</f>
        <v>0</v>
      </c>
      <c r="BH70" s="221">
        <f>IF(aurora_data!BG1869-INT(aurora_data!BG1869)&gt;=0.75, INT(aurora_data!BG1869)+1, INT(aurora_data!BG1869))</f>
        <v>0</v>
      </c>
      <c r="BI70" s="218">
        <f>IF(aurora_data!BH1869-INT(aurora_data!BH1869)&gt;=0.75, INT(aurora_data!BH1869)+1, INT(aurora_data!BH1869))</f>
        <v>0</v>
      </c>
      <c r="BJ70" s="10">
        <f>IF(aurora_data!BI1869-INT(aurora_data!BI1869)&gt;=0.75, INT(aurora_data!BI1869)+1, INT(aurora_data!BI1869))</f>
        <v>0</v>
      </c>
      <c r="BK70" s="10">
        <f>IF(aurora_data!BJ1869-INT(aurora_data!BJ1869)&gt;=0.75, INT(aurora_data!BJ1869)+1, INT(aurora_data!BJ1869))</f>
        <v>0</v>
      </c>
      <c r="BL70" s="10">
        <f>IF(aurora_data!BK1869-INT(aurora_data!BK1869)&gt;=0.75, INT(aurora_data!BK1869)+1, INT(aurora_data!BK1869))</f>
        <v>0</v>
      </c>
      <c r="BM70" s="333">
        <f>IF(aurora_data!BL1869-INT(aurora_data!BL1869)&gt;=0.75, INT(aurora_data!BL1869)+1, INT(aurora_data!BL1869))</f>
        <v>0</v>
      </c>
      <c r="BN70" s="10">
        <f>IF(aurora_data!BM1869-INT(aurora_data!BM1869)&gt;=0.75, INT(aurora_data!BM1869)+1, INT(aurora_data!BM1869))</f>
        <v>0</v>
      </c>
      <c r="BO70" s="10">
        <f>IF(aurora_data!BN1869-INT(aurora_data!BN1869)&gt;=0.75, INT(aurora_data!BN1869)+1, INT(aurora_data!BN1869))</f>
        <v>0</v>
      </c>
      <c r="BP70" s="10">
        <f>IF(aurora_data!BO1869-INT(aurora_data!BO1869)&gt;=0.75, INT(aurora_data!BO1869)+1, INT(aurora_data!BO1869))</f>
        <v>0</v>
      </c>
      <c r="BQ70" s="349">
        <f>IF(aurora_data!BP1869-INT(aurora_data!BP1869)&gt;=0.75, INT(aurora_data!BP1869)+1, INT(aurora_data!BP1869))</f>
        <v>0</v>
      </c>
      <c r="BR70" s="10">
        <f>IF(aurora_data!BQ1869-INT(aurora_data!BQ1869)&gt;=0.75, INT(aurora_data!BQ1869)+1, INT(aurora_data!BQ1869))</f>
        <v>0</v>
      </c>
      <c r="BS70" s="10">
        <f>IF(aurora_data!BR1869-INT(aurora_data!BR1869)&gt;=0.75, INT(aurora_data!BR1869)+1, INT(aurora_data!BR1869))</f>
        <v>0</v>
      </c>
      <c r="BT70" s="10">
        <f>IF(aurora_data!BS1869-INT(aurora_data!BS1869)&gt;=0.75, INT(aurora_data!BS1869)+1, INT(aurora_data!BS1869))</f>
        <v>0</v>
      </c>
      <c r="BU70" s="349">
        <f>IF(aurora_data!BT1869-INT(aurora_data!BT1869)&gt;=0.75, INT(aurora_data!BT1869)+1, INT(aurora_data!BT1869))</f>
        <v>0</v>
      </c>
      <c r="BV70" s="10">
        <f>IF(aurora_data!BU1869-INT(aurora_data!BU1869)&gt;=0.75, INT(aurora_data!BU1869)+1, INT(aurora_data!BU1869))</f>
        <v>0</v>
      </c>
      <c r="BW70" s="10">
        <f>IF(aurora_data!BV1869-INT(aurora_data!BV1869)&gt;=0.75, INT(aurora_data!BV1869)+1, INT(aurora_data!BV1869))</f>
        <v>0</v>
      </c>
      <c r="BX70" s="10">
        <f>IF(aurora_data!BW1869-INT(aurora_data!BW1869)&gt;=0.75, INT(aurora_data!BW1869)+1, INT(aurora_data!BW1869))</f>
        <v>0</v>
      </c>
      <c r="BY70" s="349">
        <f>IF(aurora_data!BX1869-INT(aurora_data!BX1869)&gt;=0.75, INT(aurora_data!BX1869)+1, INT(aurora_data!BX1869))</f>
        <v>0</v>
      </c>
      <c r="BZ70" s="10">
        <f>IF(aurora_data!BY1869-INT(aurora_data!BY1869)&gt;=0.75, INT(aurora_data!BY1869)+1, INT(aurora_data!BY1869))</f>
        <v>0</v>
      </c>
      <c r="CA70" s="10">
        <f>IF(aurora_data!BZ1869-INT(aurora_data!BZ1869)&gt;=0.75, INT(aurora_data!BZ1869)+1, INT(aurora_data!BZ1869))</f>
        <v>0</v>
      </c>
      <c r="CB70" s="221">
        <f>IF(aurora_data!CA1869-INT(aurora_data!CA1869)&gt;=0.75, INT(aurora_data!CA1869)+1, INT(aurora_data!CA1869))</f>
        <v>0</v>
      </c>
      <c r="CC70" s="218">
        <f>IF(aurora_data!CB1869-INT(aurora_data!CB1869)&gt;=0.75, INT(aurora_data!CB1869)+1, INT(aurora_data!CB1869))</f>
        <v>0</v>
      </c>
      <c r="CD70" s="10">
        <f>IF(aurora_data!CC1869-INT(aurora_data!CC1869)&gt;=0.75, INT(aurora_data!CC1869)+1, INT(aurora_data!CC1869))</f>
        <v>0</v>
      </c>
      <c r="CE70" s="10">
        <f>IF(aurora_data!CD1869-INT(aurora_data!CD1869)&gt;=0.75, INT(aurora_data!CD1869)+1, INT(aurora_data!CD1869))</f>
        <v>0</v>
      </c>
      <c r="CF70" s="10">
        <f>IF(aurora_data!CE1869-INT(aurora_data!CE1869)&gt;=0.75, INT(aurora_data!CE1869)+1, INT(aurora_data!CE1869))</f>
        <v>0</v>
      </c>
      <c r="CG70" s="333">
        <f>IF(aurora_data!CF1869-INT(aurora_data!CF1869)&gt;=0.75, INT(aurora_data!CF1869)+1, INT(aurora_data!CF1869))</f>
        <v>0</v>
      </c>
      <c r="CH70" s="10">
        <f>IF(aurora_data!CG1869-INT(aurora_data!CG1869)&gt;=0.75, INT(aurora_data!CG1869)+1, INT(aurora_data!CG1869))</f>
        <v>0</v>
      </c>
      <c r="CI70" s="10">
        <f>IF(aurora_data!CH1869-INT(aurora_data!CH1869)&gt;=0.75, INT(aurora_data!CH1869)+1, INT(aurora_data!CH1869))</f>
        <v>0</v>
      </c>
      <c r="CJ70" s="10">
        <f>IF(aurora_data!CI1869-INT(aurora_data!CI1869)&gt;=0.75, INT(aurora_data!CI1869)+1, INT(aurora_data!CI1869))</f>
        <v>0</v>
      </c>
      <c r="CK70" s="349">
        <f>IF(aurora_data!CJ1869-INT(aurora_data!CJ1869)&gt;=0.75, INT(aurora_data!CJ1869)+1, INT(aurora_data!CJ1869))</f>
        <v>0</v>
      </c>
      <c r="CL70" s="10">
        <f>IF(aurora_data!CK1869-INT(aurora_data!CK1869)&gt;=0.75, INT(aurora_data!CK1869)+1, INT(aurora_data!CK1869))</f>
        <v>0</v>
      </c>
      <c r="CM70" s="10">
        <f>IF(aurora_data!CL1869-INT(aurora_data!CL1869)&gt;=0.75, INT(aurora_data!CL1869)+1, INT(aurora_data!CL1869))</f>
        <v>0</v>
      </c>
      <c r="CN70" s="10">
        <f>IF(aurora_data!CM1869-INT(aurora_data!CM1869)&gt;=0.75, INT(aurora_data!CM1869)+1, INT(aurora_data!CM1869))</f>
        <v>0</v>
      </c>
      <c r="CO70" s="349">
        <f>IF(aurora_data!CN1869-INT(aurora_data!CN1869)&gt;=0.75, INT(aurora_data!CN1869)+1, INT(aurora_data!CN1869))</f>
        <v>0</v>
      </c>
      <c r="CP70" s="10">
        <f>IF(aurora_data!CO1869-INT(aurora_data!CO1869)&gt;=0.75, INT(aurora_data!CO1869)+1, INT(aurora_data!CO1869))</f>
        <v>0</v>
      </c>
      <c r="CQ70" s="10">
        <f>IF(aurora_data!CP1869-INT(aurora_data!CP1869)&gt;=0.75, INT(aurora_data!CP1869)+1, INT(aurora_data!CP1869))</f>
        <v>0</v>
      </c>
      <c r="CR70" s="10">
        <f>IF(aurora_data!CQ1869-INT(aurora_data!CQ1869)&gt;=0.75, INT(aurora_data!CQ1869)+1, INT(aurora_data!CQ1869))</f>
        <v>0</v>
      </c>
      <c r="CS70" s="349">
        <f>IF(aurora_data!CR1869-INT(aurora_data!CR1869)&gt;=0.75, INT(aurora_data!CR1869)+1, INT(aurora_data!CR1869))</f>
        <v>0</v>
      </c>
      <c r="CT70" s="10">
        <f>IF(aurora_data!CS1869-INT(aurora_data!CS1869)&gt;=0.75, INT(aurora_data!CS1869)+1, INT(aurora_data!CS1869))</f>
        <v>0</v>
      </c>
      <c r="CU70" s="10">
        <f>IF(aurora_data!CT1869-INT(aurora_data!CT1869)&gt;=0.75, INT(aurora_data!CT1869)+1, INT(aurora_data!CT1869))</f>
        <v>0</v>
      </c>
      <c r="CV70" s="10">
        <f>IF(aurora_data!CU1869-INT(aurora_data!CU1869)&gt;=0.75, INT(aurora_data!CU1869)+1, INT(aurora_data!CU1869))</f>
        <v>0</v>
      </c>
      <c r="CW70" s="218">
        <f>IF(aurora_data!CV1869-INT(aurora_data!CV1869)&gt;=0.75, INT(aurora_data!CV1869)+1, INT(aurora_data!CV1869))</f>
        <v>0</v>
      </c>
      <c r="CX70" s="10">
        <f>IF(aurora_data!CW1869-INT(aurora_data!CW1869)&gt;=0.75, INT(aurora_data!CW1869)+1, INT(aurora_data!CW1869))</f>
        <v>0</v>
      </c>
      <c r="CY70" s="10">
        <f>IF(aurora_data!CX1869-INT(aurora_data!CX1869)&gt;=0.75, INT(aurora_data!CX1869)+1, INT(aurora_data!CX1869))</f>
        <v>0</v>
      </c>
      <c r="CZ70" s="10">
        <f>IF(aurora_data!CY1869-INT(aurora_data!CY1869)&gt;=0.75, INT(aurora_data!CY1869)+1, INT(aurora_data!CY1869))</f>
        <v>0</v>
      </c>
      <c r="DA70" s="218">
        <f>IF(aurora_data!CZ1869-INT(aurora_data!CZ1869)&gt;=0.75, INT(aurora_data!CZ1869)+1, INT(aurora_data!CZ1869))</f>
        <v>0</v>
      </c>
      <c r="DB70" s="10">
        <f>IF(aurora_data!DA1869-INT(aurora_data!DA1869)&gt;=0.75, INT(aurora_data!DA1869)+1, INT(aurora_data!DA1869))</f>
        <v>0</v>
      </c>
      <c r="DC70" s="10">
        <f>IF(aurora_data!DB1869-INT(aurora_data!DB1869)&gt;=0.75, INT(aurora_data!DB1869)+1, INT(aurora_data!DB1869))</f>
        <v>0</v>
      </c>
      <c r="DD70" s="222" t="s">
        <v>622</v>
      </c>
      <c r="DE70" s="218">
        <f>IF(aurora_data!DB1869-INT(aurora_data!DB1869)&gt;=0.75, INT(aurora_data!DB1869)+1, INT(aurora_data!DB1869))</f>
        <v>0</v>
      </c>
      <c r="DF70" s="219">
        <f t="shared" si="445"/>
        <v>0</v>
      </c>
    </row>
    <row r="71" spans="2:110" s="2" customFormat="1" ht="16.5" thickBot="1">
      <c r="B71" s="512"/>
      <c r="C71" s="520"/>
      <c r="D71" s="223" t="s">
        <v>132</v>
      </c>
      <c r="E71" s="224">
        <f>IF(aurora_data!D1870-INT(aurora_data!D1870)&gt;=0.75, INT(aurora_data!D1870)+1, INT(aurora_data!D1870))</f>
        <v>0</v>
      </c>
      <c r="F71" s="225">
        <f>IF(aurora_data!E1870-INT(aurora_data!E1870)&gt;=0.75, INT(aurora_data!E1870)+1, INT(aurora_data!E1870))</f>
        <v>0</v>
      </c>
      <c r="G71" s="225">
        <f>IF(aurora_data!F1870-INT(aurora_data!F1870)&gt;=0.75, INT(aurora_data!F1870)+1, INT(aurora_data!F1870))</f>
        <v>1</v>
      </c>
      <c r="H71" s="225">
        <f>IF(aurora_data!G1870-INT(aurora_data!G1870)&gt;=0.75, INT(aurora_data!G1870)+1, INT(aurora_data!G1870))</f>
        <v>0</v>
      </c>
      <c r="I71" s="357">
        <f>IF(aurora_data!H1870-INT(aurora_data!H1870)&gt;=0.75, INT(aurora_data!H1870)+1, INT(aurora_data!H1870))</f>
        <v>0</v>
      </c>
      <c r="J71" s="225">
        <f>IF(aurora_data!I1870-INT(aurora_data!I1870)&gt;=0.75, INT(aurora_data!I1870)+1, INT(aurora_data!I1870))</f>
        <v>0</v>
      </c>
      <c r="K71" s="225">
        <f>IF(aurora_data!J1870-INT(aurora_data!J1870)&gt;=0.75, INT(aurora_data!J1870)+1, INT(aurora_data!J1870))</f>
        <v>0</v>
      </c>
      <c r="L71" s="225">
        <f>IF(aurora_data!K1870-INT(aurora_data!K1870)&gt;=0.75, INT(aurora_data!K1870)+1, INT(aurora_data!K1870))</f>
        <v>1</v>
      </c>
      <c r="M71" s="357">
        <f>IF(aurora_data!L1870-INT(aurora_data!L1870)&gt;=0.75, INT(aurora_data!L1870)+1, INT(aurora_data!L1870))</f>
        <v>0</v>
      </c>
      <c r="N71" s="225">
        <f>IF(aurora_data!M1870-INT(aurora_data!M1870)&gt;=0.75, INT(aurora_data!M1870)+1, INT(aurora_data!M1870))</f>
        <v>0</v>
      </c>
      <c r="O71" s="225">
        <f>IF(aurora_data!N1870-INT(aurora_data!N1870)&gt;=0.75, INT(aurora_data!N1870)+1, INT(aurora_data!N1870))</f>
        <v>1</v>
      </c>
      <c r="P71" s="225">
        <f>IF(aurora_data!O1870-INT(aurora_data!O1870)&gt;=0.75, INT(aurora_data!O1870)+1, INT(aurora_data!O1870))</f>
        <v>0</v>
      </c>
      <c r="Q71" s="357">
        <f>IF(aurora_data!P1870-INT(aurora_data!P1870)&gt;=0.75, INT(aurora_data!P1870)+1, INT(aurora_data!P1870))</f>
        <v>2</v>
      </c>
      <c r="R71" s="225">
        <f>IF(aurora_data!Q1870-INT(aurora_data!Q1870)&gt;=0.75, INT(aurora_data!Q1870)+1, INT(aurora_data!Q1870))</f>
        <v>1</v>
      </c>
      <c r="S71" s="225">
        <f>IF(aurora_data!R1870-INT(aurora_data!R1870)&gt;=0.75, INT(aurora_data!R1870)+1, INT(aurora_data!R1870))</f>
        <v>0</v>
      </c>
      <c r="T71" s="226">
        <f>IF(aurora_data!S1870-INT(aurora_data!S1870)&gt;=0.75, INT(aurora_data!S1870)+1, INT(aurora_data!S1870))</f>
        <v>2</v>
      </c>
      <c r="U71" s="224">
        <f>IF(aurora_data!T1870-INT(aurora_data!T1870)&gt;=0.75, INT(aurora_data!T1870)+1, INT(aurora_data!T1870))</f>
        <v>0</v>
      </c>
      <c r="V71" s="225">
        <f>IF(aurora_data!U1870-INT(aurora_data!U1870)&gt;=0.75, INT(aurora_data!U1870)+1, INT(aurora_data!U1870))</f>
        <v>0</v>
      </c>
      <c r="W71" s="225">
        <f>IF(aurora_data!V1870-INT(aurora_data!V1870)&gt;=0.75, INT(aurora_data!V1870)+1, INT(aurora_data!V1870))</f>
        <v>0</v>
      </c>
      <c r="X71" s="225">
        <f>IF(aurora_data!W1870-INT(aurora_data!W1870)&gt;=0.75, INT(aurora_data!W1870)+1, INT(aurora_data!W1870))</f>
        <v>0</v>
      </c>
      <c r="Y71" s="341">
        <f>IF(aurora_data!X1870-INT(aurora_data!X1870)&gt;=0.75, INT(aurora_data!X1870)+1, INT(aurora_data!X1870))</f>
        <v>0</v>
      </c>
      <c r="Z71" s="225">
        <f>IF(aurora_data!Y1870-INT(aurora_data!Y1870)&gt;=0.75, INT(aurora_data!Y1870)+1, INT(aurora_data!Y1870))</f>
        <v>0</v>
      </c>
      <c r="AA71" s="225">
        <f>IF(aurora_data!Z1870-INT(aurora_data!Z1870)&gt;=0.75, INT(aurora_data!Z1870)+1, INT(aurora_data!Z1870))</f>
        <v>2</v>
      </c>
      <c r="AB71" s="225">
        <f>IF(aurora_data!AA1870-INT(aurora_data!AA1870)&gt;=0.75, INT(aurora_data!AA1870)+1, INT(aurora_data!AA1870))</f>
        <v>0</v>
      </c>
      <c r="AC71" s="357">
        <f>IF(aurora_data!AB1870-INT(aurora_data!AB1870)&gt;=0.75, INT(aurora_data!AB1870)+1, INT(aurora_data!AB1870))</f>
        <v>2</v>
      </c>
      <c r="AD71" s="225">
        <f>IF(aurora_data!AC1870-INT(aurora_data!AC1870)&gt;=0.75, INT(aurora_data!AC1870)+1, INT(aurora_data!AC1870))</f>
        <v>0</v>
      </c>
      <c r="AE71" s="225">
        <f>IF(aurora_data!AD1870-INT(aurora_data!AD1870)&gt;=0.75, INT(aurora_data!AD1870)+1, INT(aurora_data!AD1870))</f>
        <v>3</v>
      </c>
      <c r="AF71" s="225">
        <f>IF(aurora_data!AE1870-INT(aurora_data!AE1870)&gt;=0.75, INT(aurora_data!AE1870)+1, INT(aurora_data!AE1870))</f>
        <v>0</v>
      </c>
      <c r="AG71" s="357">
        <f>IF(aurora_data!AF1870-INT(aurora_data!AF1870)&gt;=0.75, INT(aurora_data!AF1870)+1, INT(aurora_data!AF1870))</f>
        <v>1</v>
      </c>
      <c r="AH71" s="225">
        <f>IF(aurora_data!AG1870-INT(aurora_data!AG1870)&gt;=0.75, INT(aurora_data!AG1870)+1, INT(aurora_data!AG1870))</f>
        <v>1</v>
      </c>
      <c r="AI71" s="225">
        <f>IF(aurora_data!AH1870-INT(aurora_data!AH1870)&gt;=0.75, INT(aurora_data!AH1870)+1, INT(aurora_data!AH1870))</f>
        <v>4</v>
      </c>
      <c r="AJ71" s="225">
        <f>IF(aurora_data!AI1870-INT(aurora_data!AI1870)&gt;=0.75, INT(aurora_data!AI1870)+1, INT(aurora_data!AI1870))</f>
        <v>0</v>
      </c>
      <c r="AK71" s="357">
        <f>IF(aurora_data!AJ1870-INT(aurora_data!AJ1870)&gt;=0.75, INT(aurora_data!AJ1870)+1, INT(aurora_data!AJ1870))</f>
        <v>0</v>
      </c>
      <c r="AL71" s="225">
        <f>IF(aurora_data!AK1870-INT(aurora_data!AK1870)&gt;=0.75, INT(aurora_data!AK1870)+1, INT(aurora_data!AK1870))</f>
        <v>1</v>
      </c>
      <c r="AM71" s="225">
        <f>IF(aurora_data!AL1870-INT(aurora_data!AL1870)&gt;=0.75, INT(aurora_data!AL1870)+1, INT(aurora_data!AL1870))</f>
        <v>3</v>
      </c>
      <c r="AN71" s="226">
        <f>IF(aurora_data!AM1870-INT(aurora_data!AM1870)&gt;=0.75, INT(aurora_data!AM1870)+1, INT(aurora_data!AM1870))</f>
        <v>1</v>
      </c>
      <c r="AO71" s="224">
        <f>IF(aurora_data!AN1870-INT(aurora_data!AN1870)&gt;=0.75, INT(aurora_data!AN1870)+1, INT(aurora_data!AN1870))</f>
        <v>0</v>
      </c>
      <c r="AP71" s="225">
        <f>IF(aurora_data!AO1870-INT(aurora_data!AO1870)&gt;=0.75, INT(aurora_data!AO1870)+1, INT(aurora_data!AO1870))</f>
        <v>0</v>
      </c>
      <c r="AQ71" s="225">
        <f>IF(aurora_data!AP1870-INT(aurora_data!AP1870)&gt;=0.75, INT(aurora_data!AP1870)+1, INT(aurora_data!AP1870))</f>
        <v>0</v>
      </c>
      <c r="AR71" s="225">
        <f>IF(aurora_data!AQ1870-INT(aurora_data!AQ1870)&gt;=0.75, INT(aurora_data!AQ1870)+1, INT(aurora_data!AQ1870))</f>
        <v>0</v>
      </c>
      <c r="AS71" s="341">
        <f>IF(aurora_data!AR1870-INT(aurora_data!AR1870)&gt;=0.75, INT(aurora_data!AR1870)+1, INT(aurora_data!AR1870))</f>
        <v>0</v>
      </c>
      <c r="AT71" s="225">
        <f>IF(aurora_data!AS1870-INT(aurora_data!AS1870)&gt;=0.75, INT(aurora_data!AS1870)+1, INT(aurora_data!AS1870))</f>
        <v>1</v>
      </c>
      <c r="AU71" s="225">
        <f>IF(aurora_data!AT1870-INT(aurora_data!AT1870)&gt;=0.75, INT(aurora_data!AT1870)+1, INT(aurora_data!AT1870))</f>
        <v>3</v>
      </c>
      <c r="AV71" s="225">
        <f>IF(aurora_data!AU1870-INT(aurora_data!AU1870)&gt;=0.75, INT(aurora_data!AU1870)+1, INT(aurora_data!AU1870))</f>
        <v>1</v>
      </c>
      <c r="AW71" s="357">
        <f>IF(aurora_data!AV1870-INT(aurora_data!AV1870)&gt;=0.75, INT(aurora_data!AV1870)+1, INT(aurora_data!AV1870))</f>
        <v>0</v>
      </c>
      <c r="AX71" s="225">
        <f>IF(aurora_data!AW1870-INT(aurora_data!AW1870)&gt;=0.75, INT(aurora_data!AW1870)+1, INT(aurora_data!AW1870))</f>
        <v>1</v>
      </c>
      <c r="AY71" s="225">
        <f>IF(aurora_data!AX1870-INT(aurora_data!AX1870)&gt;=0.75, INT(aurora_data!AX1870)+1, INT(aurora_data!AX1870))</f>
        <v>4</v>
      </c>
      <c r="AZ71" s="225">
        <f>IF(aurora_data!AY1870-INT(aurora_data!AY1870)&gt;=0.75, INT(aurora_data!AY1870)+1, INT(aurora_data!AY1870))</f>
        <v>3</v>
      </c>
      <c r="BA71" s="357">
        <f>IF(aurora_data!AZ1870-INT(aurora_data!AZ1870)&gt;=0.75, INT(aurora_data!AZ1870)+1, INT(aurora_data!AZ1870))</f>
        <v>2</v>
      </c>
      <c r="BB71" s="225">
        <f>IF(aurora_data!BA1870-INT(aurora_data!BA1870)&gt;=0.75, INT(aurora_data!BA1870)+1, INT(aurora_data!BA1870))</f>
        <v>1</v>
      </c>
      <c r="BC71" s="225">
        <f>IF(aurora_data!BB1870-INT(aurora_data!BB1870)&gt;=0.75, INT(aurora_data!BB1870)+1, INT(aurora_data!BB1870))</f>
        <v>3</v>
      </c>
      <c r="BD71" s="225">
        <f>IF(aurora_data!BC1870-INT(aurora_data!BC1870)&gt;=0.75, INT(aurora_data!BC1870)+1, INT(aurora_data!BC1870))</f>
        <v>3</v>
      </c>
      <c r="BE71" s="357">
        <f>IF(aurora_data!BD1870-INT(aurora_data!BD1870)&gt;=0.75, INT(aurora_data!BD1870)+1, INT(aurora_data!BD1870))</f>
        <v>0</v>
      </c>
      <c r="BF71" s="225">
        <f>IF(aurora_data!BE1870-INT(aurora_data!BE1870)&gt;=0.75, INT(aurora_data!BE1870)+1, INT(aurora_data!BE1870))</f>
        <v>0</v>
      </c>
      <c r="BG71" s="225">
        <f>IF(aurora_data!BF1870-INT(aurora_data!BF1870)&gt;=0.75, INT(aurora_data!BF1870)+1, INT(aurora_data!BF1870))</f>
        <v>3</v>
      </c>
      <c r="BH71" s="226">
        <f>IF(aurora_data!BG1870-INT(aurora_data!BG1870)&gt;=0.75, INT(aurora_data!BG1870)+1, INT(aurora_data!BG1870))</f>
        <v>3</v>
      </c>
      <c r="BI71" s="224">
        <f>IF(aurora_data!BH1870-INT(aurora_data!BH1870)&gt;=0.75, INT(aurora_data!BH1870)+1, INT(aurora_data!BH1870))</f>
        <v>0</v>
      </c>
      <c r="BJ71" s="225">
        <f>IF(aurora_data!BI1870-INT(aurora_data!BI1870)&gt;=0.75, INT(aurora_data!BI1870)+1, INT(aurora_data!BI1870))</f>
        <v>0</v>
      </c>
      <c r="BK71" s="225">
        <f>IF(aurora_data!BJ1870-INT(aurora_data!BJ1870)&gt;=0.75, INT(aurora_data!BJ1870)+1, INT(aurora_data!BJ1870))</f>
        <v>0</v>
      </c>
      <c r="BL71" s="225">
        <f>IF(aurora_data!BK1870-INT(aurora_data!BK1870)&gt;=0.75, INT(aurora_data!BK1870)+1, INT(aurora_data!BK1870))</f>
        <v>0</v>
      </c>
      <c r="BM71" s="341">
        <f>IF(aurora_data!BL1870-INT(aurora_data!BL1870)&gt;=0.75, INT(aurora_data!BL1870)+1, INT(aurora_data!BL1870))</f>
        <v>0</v>
      </c>
      <c r="BN71" s="225">
        <f>IF(aurora_data!BM1870-INT(aurora_data!BM1870)&gt;=0.75, INT(aurora_data!BM1870)+1, INT(aurora_data!BM1870))</f>
        <v>0</v>
      </c>
      <c r="BO71" s="225">
        <f>IF(aurora_data!BN1870-INT(aurora_data!BN1870)&gt;=0.75, INT(aurora_data!BN1870)+1, INT(aurora_data!BN1870))</f>
        <v>0</v>
      </c>
      <c r="BP71" s="225">
        <f>IF(aurora_data!BO1870-INT(aurora_data!BO1870)&gt;=0.75, INT(aurora_data!BO1870)+1, INT(aurora_data!BO1870))</f>
        <v>0</v>
      </c>
      <c r="BQ71" s="357">
        <f>IF(aurora_data!BP1870-INT(aurora_data!BP1870)&gt;=0.75, INT(aurora_data!BP1870)+1, INT(aurora_data!BP1870))</f>
        <v>2</v>
      </c>
      <c r="BR71" s="225">
        <f>IF(aurora_data!BQ1870-INT(aurora_data!BQ1870)&gt;=0.75, INT(aurora_data!BQ1870)+1, INT(aurora_data!BQ1870))</f>
        <v>1</v>
      </c>
      <c r="BS71" s="225">
        <f>IF(aurora_data!BR1870-INT(aurora_data!BR1870)&gt;=0.75, INT(aurora_data!BR1870)+1, INT(aurora_data!BR1870))</f>
        <v>1</v>
      </c>
      <c r="BT71" s="225">
        <f>IF(aurora_data!BS1870-INT(aurora_data!BS1870)&gt;=0.75, INT(aurora_data!BS1870)+1, INT(aurora_data!BS1870))</f>
        <v>0</v>
      </c>
      <c r="BU71" s="357">
        <f>IF(aurora_data!BT1870-INT(aurora_data!BT1870)&gt;=0.75, INT(aurora_data!BT1870)+1, INT(aurora_data!BT1870))</f>
        <v>0</v>
      </c>
      <c r="BV71" s="225">
        <f>IF(aurora_data!BU1870-INT(aurora_data!BU1870)&gt;=0.75, INT(aurora_data!BU1870)+1, INT(aurora_data!BU1870))</f>
        <v>0</v>
      </c>
      <c r="BW71" s="225">
        <f>IF(aurora_data!BV1870-INT(aurora_data!BV1870)&gt;=0.75, INT(aurora_data!BV1870)+1, INT(aurora_data!BV1870))</f>
        <v>2</v>
      </c>
      <c r="BX71" s="225">
        <f>IF(aurora_data!BW1870-INT(aurora_data!BW1870)&gt;=0.75, INT(aurora_data!BW1870)+1, INT(aurora_data!BW1870))</f>
        <v>1</v>
      </c>
      <c r="BY71" s="357">
        <f>IF(aurora_data!BX1870-INT(aurora_data!BX1870)&gt;=0.75, INT(aurora_data!BX1870)+1, INT(aurora_data!BX1870))</f>
        <v>2</v>
      </c>
      <c r="BZ71" s="225">
        <f>IF(aurora_data!BY1870-INT(aurora_data!BY1870)&gt;=0.75, INT(aurora_data!BY1870)+1, INT(aurora_data!BY1870))</f>
        <v>0</v>
      </c>
      <c r="CA71" s="225">
        <f>IF(aurora_data!BZ1870-INT(aurora_data!BZ1870)&gt;=0.75, INT(aurora_data!BZ1870)+1, INT(aurora_data!BZ1870))</f>
        <v>2</v>
      </c>
      <c r="CB71" s="226">
        <f>IF(aurora_data!CA1870-INT(aurora_data!CA1870)&gt;=0.75, INT(aurora_data!CA1870)+1, INT(aurora_data!CA1870))</f>
        <v>1</v>
      </c>
      <c r="CC71" s="224">
        <f>IF(aurora_data!CB1870-INT(aurora_data!CB1870)&gt;=0.75, INT(aurora_data!CB1870)+1, INT(aurora_data!CB1870))</f>
        <v>0</v>
      </c>
      <c r="CD71" s="225">
        <f>IF(aurora_data!CC1870-INT(aurora_data!CC1870)&gt;=0.75, INT(aurora_data!CC1870)+1, INT(aurora_data!CC1870))</f>
        <v>0</v>
      </c>
      <c r="CE71" s="225">
        <f>IF(aurora_data!CD1870-INT(aurora_data!CD1870)&gt;=0.75, INT(aurora_data!CD1870)+1, INT(aurora_data!CD1870))</f>
        <v>0</v>
      </c>
      <c r="CF71" s="225">
        <f>IF(aurora_data!CE1870-INT(aurora_data!CE1870)&gt;=0.75, INT(aurora_data!CE1870)+1, INT(aurora_data!CE1870))</f>
        <v>0</v>
      </c>
      <c r="CG71" s="341">
        <f>IF(aurora_data!CF1870-INT(aurora_data!CF1870)&gt;=0.75, INT(aurora_data!CF1870)+1, INT(aurora_data!CF1870))</f>
        <v>1</v>
      </c>
      <c r="CH71" s="225">
        <f>IF(aurora_data!CG1870-INT(aurora_data!CG1870)&gt;=0.75, INT(aurora_data!CG1870)+1, INT(aurora_data!CG1870))</f>
        <v>0</v>
      </c>
      <c r="CI71" s="225">
        <f>IF(aurora_data!CH1870-INT(aurora_data!CH1870)&gt;=0.75, INT(aurora_data!CH1870)+1, INT(aurora_data!CH1870))</f>
        <v>2</v>
      </c>
      <c r="CJ71" s="225">
        <f>IF(aurora_data!CI1870-INT(aurora_data!CI1870)&gt;=0.75, INT(aurora_data!CI1870)+1, INT(aurora_data!CI1870))</f>
        <v>0</v>
      </c>
      <c r="CK71" s="357">
        <f>IF(aurora_data!CJ1870-INT(aurora_data!CJ1870)&gt;=0.75, INT(aurora_data!CJ1870)+1, INT(aurora_data!CJ1870))</f>
        <v>3</v>
      </c>
      <c r="CL71" s="225">
        <f>IF(aurora_data!CK1870-INT(aurora_data!CK1870)&gt;=0.75, INT(aurora_data!CK1870)+1, INT(aurora_data!CK1870))</f>
        <v>1</v>
      </c>
      <c r="CM71" s="225">
        <f>IF(aurora_data!CL1870-INT(aurora_data!CL1870)&gt;=0.75, INT(aurora_data!CL1870)+1, INT(aurora_data!CL1870))</f>
        <v>3</v>
      </c>
      <c r="CN71" s="225">
        <f>IF(aurora_data!CM1870-INT(aurora_data!CM1870)&gt;=0.75, INT(aurora_data!CM1870)+1, INT(aurora_data!CM1870))</f>
        <v>1</v>
      </c>
      <c r="CO71" s="357">
        <f>IF(aurora_data!CN1870-INT(aurora_data!CN1870)&gt;=0.75, INT(aurora_data!CN1870)+1, INT(aurora_data!CN1870))</f>
        <v>5</v>
      </c>
      <c r="CP71" s="225">
        <f>IF(aurora_data!CO1870-INT(aurora_data!CO1870)&gt;=0.75, INT(aurora_data!CO1870)+1, INT(aurora_data!CO1870))</f>
        <v>2</v>
      </c>
      <c r="CQ71" s="225">
        <f>IF(aurora_data!CP1870-INT(aurora_data!CP1870)&gt;=0.75, INT(aurora_data!CP1870)+1, INT(aurora_data!CP1870))</f>
        <v>7</v>
      </c>
      <c r="CR71" s="225">
        <f>IF(aurora_data!CQ1870-INT(aurora_data!CQ1870)&gt;=0.75, INT(aurora_data!CQ1870)+1, INT(aurora_data!CQ1870))</f>
        <v>3</v>
      </c>
      <c r="CS71" s="357">
        <f>IF(aurora_data!CR1870-INT(aurora_data!CR1870)&gt;=0.75, INT(aurora_data!CR1870)+1, INT(aurora_data!CR1870))</f>
        <v>8</v>
      </c>
      <c r="CT71" s="225">
        <f>IF(aurora_data!CS1870-INT(aurora_data!CS1870)&gt;=0.75, INT(aurora_data!CS1870)+1, INT(aurora_data!CS1870))</f>
        <v>7</v>
      </c>
      <c r="CU71" s="225">
        <f>IF(aurora_data!CT1870-INT(aurora_data!CT1870)&gt;=0.75, INT(aurora_data!CT1870)+1, INT(aurora_data!CT1870))</f>
        <v>9</v>
      </c>
      <c r="CV71" s="225">
        <f>IF(aurora_data!CU1870-INT(aurora_data!CU1870)&gt;=0.75, INT(aurora_data!CU1870)+1, INT(aurora_data!CU1870))</f>
        <v>7</v>
      </c>
      <c r="CW71" s="224">
        <f>IF(aurora_data!CV1870-INT(aurora_data!CV1870)&gt;=0.75, INT(aurora_data!CV1870)+1, INT(aurora_data!CV1870))</f>
        <v>0</v>
      </c>
      <c r="CX71" s="225">
        <f>IF(aurora_data!CW1870-INT(aurora_data!CW1870)&gt;=0.75, INT(aurora_data!CW1870)+1, INT(aurora_data!CW1870))</f>
        <v>0</v>
      </c>
      <c r="CY71" s="225">
        <f>IF(aurora_data!CX1870-INT(aurora_data!CX1870)&gt;=0.75, INT(aurora_data!CX1870)+1, INT(aurora_data!CX1870))</f>
        <v>0</v>
      </c>
      <c r="CZ71" s="225">
        <f>IF(aurora_data!CY1870-INT(aurora_data!CY1870)&gt;=0.75, INT(aurora_data!CY1870)+1, INT(aurora_data!CY1870))</f>
        <v>0</v>
      </c>
      <c r="DA71" s="224">
        <f>IF(aurora_data!CZ1870-INT(aurora_data!CZ1870)&gt;=0.75, INT(aurora_data!CZ1870)+1, INT(aurora_data!CZ1870))</f>
        <v>59</v>
      </c>
      <c r="DB71" s="225">
        <f>IF(aurora_data!DA1870-INT(aurora_data!DA1870)&gt;=0.75, INT(aurora_data!DA1870)+1, INT(aurora_data!DA1870))</f>
        <v>66</v>
      </c>
      <c r="DC71" s="225">
        <f>IF(aurora_data!DB1870-INT(aurora_data!DB1870)&gt;=0.75, INT(aurora_data!DB1870)+1, INT(aurora_data!DB1870))</f>
        <v>125</v>
      </c>
      <c r="DD71" s="371" t="s">
        <v>622</v>
      </c>
      <c r="DE71" s="224">
        <f>IF(aurora_data!DB1870-INT(aurora_data!DB1870)&gt;=0.75, INT(aurora_data!DB1870)+1, INT(aurora_data!DB1870))</f>
        <v>125</v>
      </c>
      <c r="DF71" s="372">
        <f t="shared" si="445"/>
        <v>1.25</v>
      </c>
    </row>
    <row r="72" spans="2:110" s="2" customFormat="1">
      <c r="B72" s="512"/>
      <c r="C72" s="519"/>
      <c r="D72" s="274" t="s">
        <v>269</v>
      </c>
      <c r="E72" s="227">
        <f>IF(aurora_data!D1871-INT(aurora_data!D1871)&gt;=0.75, INT(aurora_data!D1871)+1, INT(aurora_data!D1871))</f>
        <v>0</v>
      </c>
      <c r="F72" s="228">
        <f>IF(aurora_data!E1871-INT(aurora_data!E1871)&gt;=0.75, INT(aurora_data!E1871)+1, INT(aurora_data!E1871))</f>
        <v>0</v>
      </c>
      <c r="G72" s="228">
        <f>IF(aurora_data!F1871-INT(aurora_data!F1871)&gt;=0.75, INT(aurora_data!F1871)+1, INT(aurora_data!F1871))</f>
        <v>0</v>
      </c>
      <c r="H72" s="228">
        <f>IF(aurora_data!G1871-INT(aurora_data!G1871)&gt;=0.75, INT(aurora_data!G1871)+1, INT(aurora_data!G1871))</f>
        <v>0</v>
      </c>
      <c r="I72" s="358">
        <f>IF(aurora_data!H1871-INT(aurora_data!H1871)&gt;=0.75, INT(aurora_data!H1871)+1, INT(aurora_data!H1871))</f>
        <v>0</v>
      </c>
      <c r="J72" s="228">
        <f>IF(aurora_data!I1871-INT(aurora_data!I1871)&gt;=0.75, INT(aurora_data!I1871)+1, INT(aurora_data!I1871))</f>
        <v>0</v>
      </c>
      <c r="K72" s="228">
        <f>IF(aurora_data!J1871-INT(aurora_data!J1871)&gt;=0.75, INT(aurora_data!J1871)+1, INT(aurora_data!J1871))</f>
        <v>0</v>
      </c>
      <c r="L72" s="228">
        <f>IF(aurora_data!K1871-INT(aurora_data!K1871)&gt;=0.75, INT(aurora_data!K1871)+1, INT(aurora_data!K1871))</f>
        <v>0</v>
      </c>
      <c r="M72" s="358">
        <f>IF(aurora_data!L1871-INT(aurora_data!L1871)&gt;=0.75, INT(aurora_data!L1871)+1, INT(aurora_data!L1871))</f>
        <v>0</v>
      </c>
      <c r="N72" s="228">
        <f>IF(aurora_data!M1871-INT(aurora_data!M1871)&gt;=0.75, INT(aurora_data!M1871)+1, INT(aurora_data!M1871))</f>
        <v>0</v>
      </c>
      <c r="O72" s="228">
        <f>IF(aurora_data!N1871-INT(aurora_data!N1871)&gt;=0.75, INT(aurora_data!N1871)+1, INT(aurora_data!N1871))</f>
        <v>0</v>
      </c>
      <c r="P72" s="228">
        <f>IF(aurora_data!O1871-INT(aurora_data!O1871)&gt;=0.75, INT(aurora_data!O1871)+1, INT(aurora_data!O1871))</f>
        <v>0</v>
      </c>
      <c r="Q72" s="358">
        <f>IF(aurora_data!P1871-INT(aurora_data!P1871)&gt;=0.75, INT(aurora_data!P1871)+1, INT(aurora_data!P1871))</f>
        <v>0</v>
      </c>
      <c r="R72" s="228">
        <f>IF(aurora_data!Q1871-INT(aurora_data!Q1871)&gt;=0.75, INT(aurora_data!Q1871)+1, INT(aurora_data!Q1871))</f>
        <v>0</v>
      </c>
      <c r="S72" s="228">
        <f>IF(aurora_data!R1871-INT(aurora_data!R1871)&gt;=0.75, INT(aurora_data!R1871)+1, INT(aurora_data!R1871))</f>
        <v>0</v>
      </c>
      <c r="T72" s="229">
        <f>IF(aurora_data!S1871-INT(aurora_data!S1871)&gt;=0.75, INT(aurora_data!S1871)+1, INT(aurora_data!S1871))</f>
        <v>0</v>
      </c>
      <c r="U72" s="227">
        <f>IF(aurora_data!T1871-INT(aurora_data!T1871)&gt;=0.75, INT(aurora_data!T1871)+1, INT(aurora_data!T1871))</f>
        <v>0</v>
      </c>
      <c r="V72" s="228">
        <f>IF(aurora_data!U1871-INT(aurora_data!U1871)&gt;=0.75, INT(aurora_data!U1871)+1, INT(aurora_data!U1871))</f>
        <v>0</v>
      </c>
      <c r="W72" s="228">
        <f>IF(aurora_data!V1871-INT(aurora_data!V1871)&gt;=0.75, INT(aurora_data!V1871)+1, INT(aurora_data!V1871))</f>
        <v>0</v>
      </c>
      <c r="X72" s="228">
        <f>IF(aurora_data!W1871-INT(aurora_data!W1871)&gt;=0.75, INT(aurora_data!W1871)+1, INT(aurora_data!W1871))</f>
        <v>0</v>
      </c>
      <c r="Y72" s="342">
        <f>IF(aurora_data!X1871-INT(aurora_data!X1871)&gt;=0.75, INT(aurora_data!X1871)+1, INT(aurora_data!X1871))</f>
        <v>0</v>
      </c>
      <c r="Z72" s="228">
        <f>IF(aurora_data!Y1871-INT(aurora_data!Y1871)&gt;=0.75, INT(aurora_data!Y1871)+1, INT(aurora_data!Y1871))</f>
        <v>0</v>
      </c>
      <c r="AA72" s="228">
        <f>IF(aurora_data!Z1871-INT(aurora_data!Z1871)&gt;=0.75, INT(aurora_data!Z1871)+1, INT(aurora_data!Z1871))</f>
        <v>0</v>
      </c>
      <c r="AB72" s="228">
        <f>IF(aurora_data!AA1871-INT(aurora_data!AA1871)&gt;=0.75, INT(aurora_data!AA1871)+1, INT(aurora_data!AA1871))</f>
        <v>0</v>
      </c>
      <c r="AC72" s="358">
        <f>IF(aurora_data!AB1871-INT(aurora_data!AB1871)&gt;=0.75, INT(aurora_data!AB1871)+1, INT(aurora_data!AB1871))</f>
        <v>0</v>
      </c>
      <c r="AD72" s="228">
        <f>IF(aurora_data!AC1871-INT(aurora_data!AC1871)&gt;=0.75, INT(aurora_data!AC1871)+1, INT(aurora_data!AC1871))</f>
        <v>0</v>
      </c>
      <c r="AE72" s="228">
        <f>IF(aurora_data!AD1871-INT(aurora_data!AD1871)&gt;=0.75, INT(aurora_data!AD1871)+1, INT(aurora_data!AD1871))</f>
        <v>0</v>
      </c>
      <c r="AF72" s="228">
        <f>IF(aurora_data!AE1871-INT(aurora_data!AE1871)&gt;=0.75, INT(aurora_data!AE1871)+1, INT(aurora_data!AE1871))</f>
        <v>0</v>
      </c>
      <c r="AG72" s="358">
        <f>IF(aurora_data!AF1871-INT(aurora_data!AF1871)&gt;=0.75, INT(aurora_data!AF1871)+1, INT(aurora_data!AF1871))</f>
        <v>0</v>
      </c>
      <c r="AH72" s="228">
        <f>IF(aurora_data!AG1871-INT(aurora_data!AG1871)&gt;=0.75, INT(aurora_data!AG1871)+1, INT(aurora_data!AG1871))</f>
        <v>0</v>
      </c>
      <c r="AI72" s="228">
        <f>IF(aurora_data!AH1871-INT(aurora_data!AH1871)&gt;=0.75, INT(aurora_data!AH1871)+1, INT(aurora_data!AH1871))</f>
        <v>0</v>
      </c>
      <c r="AJ72" s="228">
        <f>IF(aurora_data!AI1871-INT(aurora_data!AI1871)&gt;=0.75, INT(aurora_data!AI1871)+1, INT(aurora_data!AI1871))</f>
        <v>0</v>
      </c>
      <c r="AK72" s="358">
        <f>IF(aurora_data!AJ1871-INT(aurora_data!AJ1871)&gt;=0.75, INT(aurora_data!AJ1871)+1, INT(aurora_data!AJ1871))</f>
        <v>0</v>
      </c>
      <c r="AL72" s="228">
        <f>IF(aurora_data!AK1871-INT(aurora_data!AK1871)&gt;=0.75, INT(aurora_data!AK1871)+1, INT(aurora_data!AK1871))</f>
        <v>0</v>
      </c>
      <c r="AM72" s="228">
        <f>IF(aurora_data!AL1871-INT(aurora_data!AL1871)&gt;=0.75, INT(aurora_data!AL1871)+1, INT(aurora_data!AL1871))</f>
        <v>0</v>
      </c>
      <c r="AN72" s="229">
        <f>IF(aurora_data!AM1871-INT(aurora_data!AM1871)&gt;=0.75, INT(aurora_data!AM1871)+1, INT(aurora_data!AM1871))</f>
        <v>0</v>
      </c>
      <c r="AO72" s="227">
        <f>IF(aurora_data!AN1871-INT(aurora_data!AN1871)&gt;=0.75, INT(aurora_data!AN1871)+1, INT(aurora_data!AN1871))</f>
        <v>0</v>
      </c>
      <c r="AP72" s="228">
        <f>IF(aurora_data!AO1871-INT(aurora_data!AO1871)&gt;=0.75, INT(aurora_data!AO1871)+1, INT(aurora_data!AO1871))</f>
        <v>0</v>
      </c>
      <c r="AQ72" s="228">
        <f>IF(aurora_data!AP1871-INT(aurora_data!AP1871)&gt;=0.75, INT(aurora_data!AP1871)+1, INT(aurora_data!AP1871))</f>
        <v>0</v>
      </c>
      <c r="AR72" s="228">
        <f>IF(aurora_data!AQ1871-INT(aurora_data!AQ1871)&gt;=0.75, INT(aurora_data!AQ1871)+1, INT(aurora_data!AQ1871))</f>
        <v>0</v>
      </c>
      <c r="AS72" s="342">
        <f>IF(aurora_data!AR1871-INT(aurora_data!AR1871)&gt;=0.75, INT(aurora_data!AR1871)+1, INT(aurora_data!AR1871))</f>
        <v>0</v>
      </c>
      <c r="AT72" s="228">
        <f>IF(aurora_data!AS1871-INT(aurora_data!AS1871)&gt;=0.75, INT(aurora_data!AS1871)+1, INT(aurora_data!AS1871))</f>
        <v>0</v>
      </c>
      <c r="AU72" s="228">
        <f>IF(aurora_data!AT1871-INT(aurora_data!AT1871)&gt;=0.75, INT(aurora_data!AT1871)+1, INT(aurora_data!AT1871))</f>
        <v>0</v>
      </c>
      <c r="AV72" s="228">
        <f>IF(aurora_data!AU1871-INT(aurora_data!AU1871)&gt;=0.75, INT(aurora_data!AU1871)+1, INT(aurora_data!AU1871))</f>
        <v>0</v>
      </c>
      <c r="AW72" s="358">
        <f>IF(aurora_data!AV1871-INT(aurora_data!AV1871)&gt;=0.75, INT(aurora_data!AV1871)+1, INT(aurora_data!AV1871))</f>
        <v>0</v>
      </c>
      <c r="AX72" s="228">
        <f>IF(aurora_data!AW1871-INT(aurora_data!AW1871)&gt;=0.75, INT(aurora_data!AW1871)+1, INT(aurora_data!AW1871))</f>
        <v>0</v>
      </c>
      <c r="AY72" s="228">
        <f>IF(aurora_data!AX1871-INT(aurora_data!AX1871)&gt;=0.75, INT(aurora_data!AX1871)+1, INT(aurora_data!AX1871))</f>
        <v>0</v>
      </c>
      <c r="AZ72" s="228">
        <f>IF(aurora_data!AY1871-INT(aurora_data!AY1871)&gt;=0.75, INT(aurora_data!AY1871)+1, INT(aurora_data!AY1871))</f>
        <v>0</v>
      </c>
      <c r="BA72" s="358">
        <f>IF(aurora_data!AZ1871-INT(aurora_data!AZ1871)&gt;=0.75, INT(aurora_data!AZ1871)+1, INT(aurora_data!AZ1871))</f>
        <v>0</v>
      </c>
      <c r="BB72" s="228">
        <f>IF(aurora_data!BA1871-INT(aurora_data!BA1871)&gt;=0.75, INT(aurora_data!BA1871)+1, INT(aurora_data!BA1871))</f>
        <v>0</v>
      </c>
      <c r="BC72" s="228">
        <f>IF(aurora_data!BB1871-INT(aurora_data!BB1871)&gt;=0.75, INT(aurora_data!BB1871)+1, INT(aurora_data!BB1871))</f>
        <v>0</v>
      </c>
      <c r="BD72" s="228">
        <f>IF(aurora_data!BC1871-INT(aurora_data!BC1871)&gt;=0.75, INT(aurora_data!BC1871)+1, INT(aurora_data!BC1871))</f>
        <v>0</v>
      </c>
      <c r="BE72" s="358">
        <f>IF(aurora_data!BD1871-INT(aurora_data!BD1871)&gt;=0.75, INT(aurora_data!BD1871)+1, INT(aurora_data!BD1871))</f>
        <v>0</v>
      </c>
      <c r="BF72" s="228">
        <f>IF(aurora_data!BE1871-INT(aurora_data!BE1871)&gt;=0.75, INT(aurora_data!BE1871)+1, INT(aurora_data!BE1871))</f>
        <v>0</v>
      </c>
      <c r="BG72" s="228">
        <f>IF(aurora_data!BF1871-INT(aurora_data!BF1871)&gt;=0.75, INT(aurora_data!BF1871)+1, INT(aurora_data!BF1871))</f>
        <v>0</v>
      </c>
      <c r="BH72" s="229">
        <f>IF(aurora_data!BG1871-INT(aurora_data!BG1871)&gt;=0.75, INT(aurora_data!BG1871)+1, INT(aurora_data!BG1871))</f>
        <v>0</v>
      </c>
      <c r="BI72" s="227">
        <f>IF(aurora_data!BH1871-INT(aurora_data!BH1871)&gt;=0.75, INT(aurora_data!BH1871)+1, INT(aurora_data!BH1871))</f>
        <v>0</v>
      </c>
      <c r="BJ72" s="228">
        <f>IF(aurora_data!BI1871-INT(aurora_data!BI1871)&gt;=0.75, INT(aurora_data!BI1871)+1, INT(aurora_data!BI1871))</f>
        <v>0</v>
      </c>
      <c r="BK72" s="228">
        <f>IF(aurora_data!BJ1871-INT(aurora_data!BJ1871)&gt;=0.75, INT(aurora_data!BJ1871)+1, INT(aurora_data!BJ1871))</f>
        <v>0</v>
      </c>
      <c r="BL72" s="228">
        <f>IF(aurora_data!BK1871-INT(aurora_data!BK1871)&gt;=0.75, INT(aurora_data!BK1871)+1, INT(aurora_data!BK1871))</f>
        <v>0</v>
      </c>
      <c r="BM72" s="342">
        <f>IF(aurora_data!BL1871-INT(aurora_data!BL1871)&gt;=0.75, INT(aurora_data!BL1871)+1, INT(aurora_data!BL1871))</f>
        <v>0</v>
      </c>
      <c r="BN72" s="228">
        <f>IF(aurora_data!BM1871-INT(aurora_data!BM1871)&gt;=0.75, INT(aurora_data!BM1871)+1, INT(aurora_data!BM1871))</f>
        <v>0</v>
      </c>
      <c r="BO72" s="228">
        <f>IF(aurora_data!BN1871-INT(aurora_data!BN1871)&gt;=0.75, INT(aurora_data!BN1871)+1, INT(aurora_data!BN1871))</f>
        <v>0</v>
      </c>
      <c r="BP72" s="228">
        <f>IF(aurora_data!BO1871-INT(aurora_data!BO1871)&gt;=0.75, INT(aurora_data!BO1871)+1, INT(aurora_data!BO1871))</f>
        <v>0</v>
      </c>
      <c r="BQ72" s="358">
        <f>IF(aurora_data!BP1871-INT(aurora_data!BP1871)&gt;=0.75, INT(aurora_data!BP1871)+1, INT(aurora_data!BP1871))</f>
        <v>0</v>
      </c>
      <c r="BR72" s="228">
        <f>IF(aurora_data!BQ1871-INT(aurora_data!BQ1871)&gt;=0.75, INT(aurora_data!BQ1871)+1, INT(aurora_data!BQ1871))</f>
        <v>0</v>
      </c>
      <c r="BS72" s="228">
        <f>IF(aurora_data!BR1871-INT(aurora_data!BR1871)&gt;=0.75, INT(aurora_data!BR1871)+1, INT(aurora_data!BR1871))</f>
        <v>0</v>
      </c>
      <c r="BT72" s="228">
        <f>IF(aurora_data!BS1871-INT(aurora_data!BS1871)&gt;=0.75, INT(aurora_data!BS1871)+1, INT(aurora_data!BS1871))</f>
        <v>0</v>
      </c>
      <c r="BU72" s="358">
        <f>IF(aurora_data!BT1871-INT(aurora_data!BT1871)&gt;=0.75, INT(aurora_data!BT1871)+1, INT(aurora_data!BT1871))</f>
        <v>0</v>
      </c>
      <c r="BV72" s="228">
        <f>IF(aurora_data!BU1871-INT(aurora_data!BU1871)&gt;=0.75, INT(aurora_data!BU1871)+1, INT(aurora_data!BU1871))</f>
        <v>0</v>
      </c>
      <c r="BW72" s="228">
        <f>IF(aurora_data!BV1871-INT(aurora_data!BV1871)&gt;=0.75, INT(aurora_data!BV1871)+1, INT(aurora_data!BV1871))</f>
        <v>0</v>
      </c>
      <c r="BX72" s="228">
        <f>IF(aurora_data!BW1871-INT(aurora_data!BW1871)&gt;=0.75, INT(aurora_data!BW1871)+1, INT(aurora_data!BW1871))</f>
        <v>0</v>
      </c>
      <c r="BY72" s="358">
        <f>IF(aurora_data!BX1871-INT(aurora_data!BX1871)&gt;=0.75, INT(aurora_data!BX1871)+1, INT(aurora_data!BX1871))</f>
        <v>0</v>
      </c>
      <c r="BZ72" s="228">
        <f>IF(aurora_data!BY1871-INT(aurora_data!BY1871)&gt;=0.75, INT(aurora_data!BY1871)+1, INT(aurora_data!BY1871))</f>
        <v>0</v>
      </c>
      <c r="CA72" s="228">
        <f>IF(aurora_data!BZ1871-INT(aurora_data!BZ1871)&gt;=0.75, INT(aurora_data!BZ1871)+1, INT(aurora_data!BZ1871))</f>
        <v>0</v>
      </c>
      <c r="CB72" s="229">
        <f>IF(aurora_data!CA1871-INT(aurora_data!CA1871)&gt;=0.75, INT(aurora_data!CA1871)+1, INT(aurora_data!CA1871))</f>
        <v>0</v>
      </c>
      <c r="CC72" s="227">
        <f>IF(aurora_data!CB1871-INT(aurora_data!CB1871)&gt;=0.75, INT(aurora_data!CB1871)+1, INT(aurora_data!CB1871))</f>
        <v>0</v>
      </c>
      <c r="CD72" s="228">
        <f>IF(aurora_data!CC1871-INT(aurora_data!CC1871)&gt;=0.75, INT(aurora_data!CC1871)+1, INT(aurora_data!CC1871))</f>
        <v>0</v>
      </c>
      <c r="CE72" s="228">
        <f>IF(aurora_data!CD1871-INT(aurora_data!CD1871)&gt;=0.75, INT(aurora_data!CD1871)+1, INT(aurora_data!CD1871))</f>
        <v>0</v>
      </c>
      <c r="CF72" s="228">
        <f>IF(aurora_data!CE1871-INT(aurora_data!CE1871)&gt;=0.75, INT(aurora_data!CE1871)+1, INT(aurora_data!CE1871))</f>
        <v>0</v>
      </c>
      <c r="CG72" s="342">
        <f>IF(aurora_data!CF1871-INT(aurora_data!CF1871)&gt;=0.75, INT(aurora_data!CF1871)+1, INT(aurora_data!CF1871))</f>
        <v>0</v>
      </c>
      <c r="CH72" s="228">
        <f>IF(aurora_data!CG1871-INT(aurora_data!CG1871)&gt;=0.75, INT(aurora_data!CG1871)+1, INT(aurora_data!CG1871))</f>
        <v>0</v>
      </c>
      <c r="CI72" s="228">
        <f>IF(aurora_data!CH1871-INT(aurora_data!CH1871)&gt;=0.75, INT(aurora_data!CH1871)+1, INT(aurora_data!CH1871))</f>
        <v>0</v>
      </c>
      <c r="CJ72" s="228">
        <f>IF(aurora_data!CI1871-INT(aurora_data!CI1871)&gt;=0.75, INT(aurora_data!CI1871)+1, INT(aurora_data!CI1871))</f>
        <v>0</v>
      </c>
      <c r="CK72" s="358">
        <f>IF(aurora_data!CJ1871-INT(aurora_data!CJ1871)&gt;=0.75, INT(aurora_data!CJ1871)+1, INT(aurora_data!CJ1871))</f>
        <v>0</v>
      </c>
      <c r="CL72" s="228">
        <f>IF(aurora_data!CK1871-INT(aurora_data!CK1871)&gt;=0.75, INT(aurora_data!CK1871)+1, INT(aurora_data!CK1871))</f>
        <v>0</v>
      </c>
      <c r="CM72" s="228">
        <f>IF(aurora_data!CL1871-INT(aurora_data!CL1871)&gt;=0.75, INT(aurora_data!CL1871)+1, INT(aurora_data!CL1871))</f>
        <v>0</v>
      </c>
      <c r="CN72" s="228">
        <f>IF(aurora_data!CM1871-INT(aurora_data!CM1871)&gt;=0.75, INT(aurora_data!CM1871)+1, INT(aurora_data!CM1871))</f>
        <v>0</v>
      </c>
      <c r="CO72" s="358">
        <f>IF(aurora_data!CN1871-INT(aurora_data!CN1871)&gt;=0.75, INT(aurora_data!CN1871)+1, INT(aurora_data!CN1871))</f>
        <v>0</v>
      </c>
      <c r="CP72" s="228">
        <f>IF(aurora_data!CO1871-INT(aurora_data!CO1871)&gt;=0.75, INT(aurora_data!CO1871)+1, INT(aurora_data!CO1871))</f>
        <v>0</v>
      </c>
      <c r="CQ72" s="228">
        <f>IF(aurora_data!CP1871-INT(aurora_data!CP1871)&gt;=0.75, INT(aurora_data!CP1871)+1, INT(aurora_data!CP1871))</f>
        <v>0</v>
      </c>
      <c r="CR72" s="228">
        <f>IF(aurora_data!CQ1871-INT(aurora_data!CQ1871)&gt;=0.75, INT(aurora_data!CQ1871)+1, INT(aurora_data!CQ1871))</f>
        <v>0</v>
      </c>
      <c r="CS72" s="358">
        <f>IF(aurora_data!CR1871-INT(aurora_data!CR1871)&gt;=0.75, INT(aurora_data!CR1871)+1, INT(aurora_data!CR1871))</f>
        <v>0</v>
      </c>
      <c r="CT72" s="228">
        <f>IF(aurora_data!CS1871-INT(aurora_data!CS1871)&gt;=0.75, INT(aurora_data!CS1871)+1, INT(aurora_data!CS1871))</f>
        <v>0</v>
      </c>
      <c r="CU72" s="228">
        <f>IF(aurora_data!CT1871-INT(aurora_data!CT1871)&gt;=0.75, INT(aurora_data!CT1871)+1, INT(aurora_data!CT1871))</f>
        <v>0</v>
      </c>
      <c r="CV72" s="228">
        <f>IF(aurora_data!CU1871-INT(aurora_data!CU1871)&gt;=0.75, INT(aurora_data!CU1871)+1, INT(aurora_data!CU1871))</f>
        <v>0</v>
      </c>
      <c r="CW72" s="227">
        <f>IF(aurora_data!CV1871-INT(aurora_data!CV1871)&gt;=0.75, INT(aurora_data!CV1871)+1, INT(aurora_data!CV1871))</f>
        <v>0</v>
      </c>
      <c r="CX72" s="228">
        <f>IF(aurora_data!CW1871-INT(aurora_data!CW1871)&gt;=0.75, INT(aurora_data!CW1871)+1, INT(aurora_data!CW1871))</f>
        <v>0</v>
      </c>
      <c r="CY72" s="228">
        <f>IF(aurora_data!CX1871-INT(aurora_data!CX1871)&gt;=0.75, INT(aurora_data!CX1871)+1, INT(aurora_data!CX1871))</f>
        <v>0</v>
      </c>
      <c r="CZ72" s="228">
        <f>IF(aurora_data!CY1871-INT(aurora_data!CY1871)&gt;=0.75, INT(aurora_data!CY1871)+1, INT(aurora_data!CY1871))</f>
        <v>0</v>
      </c>
      <c r="DA72" s="227">
        <f>IF(aurora_data!CZ1871-INT(aurora_data!CZ1871)&gt;=0.75, INT(aurora_data!CZ1871)+1, INT(aurora_data!CZ1871))</f>
        <v>0</v>
      </c>
      <c r="DB72" s="228">
        <f>IF(aurora_data!DA1871-INT(aurora_data!DA1871)&gt;=0.75, INT(aurora_data!DA1871)+1, INT(aurora_data!DA1871))</f>
        <v>0</v>
      </c>
      <c r="DC72" s="228">
        <f>IF(aurora_data!DB1871-INT(aurora_data!DB1871)&gt;=0.75, INT(aurora_data!DB1871)+1, INT(aurora_data!DB1871))</f>
        <v>0</v>
      </c>
      <c r="DD72" s="230" t="s">
        <v>622</v>
      </c>
      <c r="DE72" s="227">
        <f>IF(aurora_data!DB1871-INT(aurora_data!DB1871)&gt;=0.75, INT(aurora_data!DB1871)+1, INT(aurora_data!DB1871))</f>
        <v>0</v>
      </c>
      <c r="DF72" s="231">
        <f t="shared" si="445"/>
        <v>0</v>
      </c>
    </row>
    <row r="73" spans="2:110" s="2" customFormat="1">
      <c r="B73" s="512"/>
      <c r="C73" s="519"/>
      <c r="D73" s="232" t="s">
        <v>623</v>
      </c>
      <c r="E73" s="233">
        <f t="shared" ref="E73:AJ73" si="446">ROUNDDOWN((E75+$E$8)*($DE65),0)</f>
        <v>5</v>
      </c>
      <c r="F73" s="234">
        <f t="shared" si="446"/>
        <v>5</v>
      </c>
      <c r="G73" s="234">
        <f t="shared" si="446"/>
        <v>5</v>
      </c>
      <c r="H73" s="234">
        <f t="shared" si="446"/>
        <v>5</v>
      </c>
      <c r="I73" s="352">
        <f t="shared" si="446"/>
        <v>5</v>
      </c>
      <c r="J73" s="234">
        <f t="shared" si="446"/>
        <v>5</v>
      </c>
      <c r="K73" s="234">
        <f t="shared" si="446"/>
        <v>5</v>
      </c>
      <c r="L73" s="234">
        <f t="shared" si="446"/>
        <v>5</v>
      </c>
      <c r="M73" s="352">
        <f t="shared" si="446"/>
        <v>5</v>
      </c>
      <c r="N73" s="234">
        <f t="shared" si="446"/>
        <v>5</v>
      </c>
      <c r="O73" s="234">
        <f t="shared" si="446"/>
        <v>5</v>
      </c>
      <c r="P73" s="234">
        <f t="shared" si="446"/>
        <v>5</v>
      </c>
      <c r="Q73" s="352">
        <f t="shared" si="446"/>
        <v>5</v>
      </c>
      <c r="R73" s="234">
        <f t="shared" si="446"/>
        <v>5</v>
      </c>
      <c r="S73" s="234">
        <f t="shared" si="446"/>
        <v>6</v>
      </c>
      <c r="T73" s="235">
        <f t="shared" si="446"/>
        <v>6</v>
      </c>
      <c r="U73" s="233">
        <f t="shared" si="446"/>
        <v>5</v>
      </c>
      <c r="V73" s="234">
        <f t="shared" si="446"/>
        <v>5</v>
      </c>
      <c r="W73" s="234">
        <f t="shared" si="446"/>
        <v>5</v>
      </c>
      <c r="X73" s="234">
        <f t="shared" si="446"/>
        <v>5</v>
      </c>
      <c r="Y73" s="336">
        <f t="shared" si="446"/>
        <v>5</v>
      </c>
      <c r="Z73" s="234">
        <f t="shared" si="446"/>
        <v>5</v>
      </c>
      <c r="AA73" s="234">
        <f t="shared" si="446"/>
        <v>5</v>
      </c>
      <c r="AB73" s="234">
        <f t="shared" si="446"/>
        <v>5</v>
      </c>
      <c r="AC73" s="352">
        <f t="shared" si="446"/>
        <v>5</v>
      </c>
      <c r="AD73" s="234">
        <f t="shared" si="446"/>
        <v>5</v>
      </c>
      <c r="AE73" s="234">
        <f t="shared" si="446"/>
        <v>7</v>
      </c>
      <c r="AF73" s="234">
        <f t="shared" si="446"/>
        <v>5</v>
      </c>
      <c r="AG73" s="352">
        <f t="shared" si="446"/>
        <v>6</v>
      </c>
      <c r="AH73" s="234">
        <f t="shared" si="446"/>
        <v>5</v>
      </c>
      <c r="AI73" s="234">
        <f t="shared" si="446"/>
        <v>8</v>
      </c>
      <c r="AJ73" s="234">
        <f t="shared" si="446"/>
        <v>5</v>
      </c>
      <c r="AK73" s="352">
        <f t="shared" ref="AK73:BP73" si="447">ROUNDDOWN((AK75+$E$8)*($DE65),0)</f>
        <v>5</v>
      </c>
      <c r="AL73" s="234">
        <f t="shared" si="447"/>
        <v>5</v>
      </c>
      <c r="AM73" s="234">
        <f t="shared" si="447"/>
        <v>7</v>
      </c>
      <c r="AN73" s="235">
        <f t="shared" si="447"/>
        <v>5</v>
      </c>
      <c r="AO73" s="233">
        <f t="shared" si="447"/>
        <v>5</v>
      </c>
      <c r="AP73" s="234">
        <f t="shared" si="447"/>
        <v>5</v>
      </c>
      <c r="AQ73" s="234">
        <f t="shared" si="447"/>
        <v>5</v>
      </c>
      <c r="AR73" s="234">
        <f t="shared" si="447"/>
        <v>5</v>
      </c>
      <c r="AS73" s="336">
        <f t="shared" si="447"/>
        <v>5</v>
      </c>
      <c r="AT73" s="234">
        <f t="shared" si="447"/>
        <v>5</v>
      </c>
      <c r="AU73" s="234">
        <f t="shared" si="447"/>
        <v>7</v>
      </c>
      <c r="AV73" s="234">
        <f t="shared" si="447"/>
        <v>6</v>
      </c>
      <c r="AW73" s="352">
        <f t="shared" si="447"/>
        <v>6</v>
      </c>
      <c r="AX73" s="234">
        <f t="shared" si="447"/>
        <v>6</v>
      </c>
      <c r="AY73" s="234">
        <f t="shared" si="447"/>
        <v>7</v>
      </c>
      <c r="AZ73" s="234">
        <f t="shared" si="447"/>
        <v>7</v>
      </c>
      <c r="BA73" s="352">
        <f t="shared" si="447"/>
        <v>6</v>
      </c>
      <c r="BB73" s="234">
        <f t="shared" si="447"/>
        <v>6</v>
      </c>
      <c r="BC73" s="234">
        <f t="shared" si="447"/>
        <v>8</v>
      </c>
      <c r="BD73" s="234">
        <f t="shared" si="447"/>
        <v>8</v>
      </c>
      <c r="BE73" s="352">
        <f t="shared" si="447"/>
        <v>5</v>
      </c>
      <c r="BF73" s="234">
        <f t="shared" si="447"/>
        <v>6</v>
      </c>
      <c r="BG73" s="234">
        <f t="shared" si="447"/>
        <v>7</v>
      </c>
      <c r="BH73" s="235">
        <f t="shared" si="447"/>
        <v>7</v>
      </c>
      <c r="BI73" s="233">
        <f t="shared" si="447"/>
        <v>5</v>
      </c>
      <c r="BJ73" s="234">
        <f t="shared" si="447"/>
        <v>5</v>
      </c>
      <c r="BK73" s="234">
        <f t="shared" si="447"/>
        <v>5</v>
      </c>
      <c r="BL73" s="234">
        <f t="shared" si="447"/>
        <v>5</v>
      </c>
      <c r="BM73" s="336">
        <f t="shared" si="447"/>
        <v>5</v>
      </c>
      <c r="BN73" s="234">
        <f t="shared" si="447"/>
        <v>5</v>
      </c>
      <c r="BO73" s="234">
        <f t="shared" si="447"/>
        <v>5</v>
      </c>
      <c r="BP73" s="234">
        <f t="shared" si="447"/>
        <v>5</v>
      </c>
      <c r="BQ73" s="352">
        <f t="shared" ref="BQ73:CZ73" si="448">ROUNDDOWN((BQ75+$E$8)*($DE65),0)</f>
        <v>5</v>
      </c>
      <c r="BR73" s="234">
        <f t="shared" si="448"/>
        <v>5</v>
      </c>
      <c r="BS73" s="234">
        <f t="shared" si="448"/>
        <v>5</v>
      </c>
      <c r="BT73" s="234">
        <f t="shared" si="448"/>
        <v>5</v>
      </c>
      <c r="BU73" s="352">
        <f t="shared" si="448"/>
        <v>5</v>
      </c>
      <c r="BV73" s="234">
        <f t="shared" si="448"/>
        <v>5</v>
      </c>
      <c r="BW73" s="234">
        <f t="shared" si="448"/>
        <v>6</v>
      </c>
      <c r="BX73" s="234">
        <f t="shared" si="448"/>
        <v>6</v>
      </c>
      <c r="BY73" s="352">
        <f t="shared" si="448"/>
        <v>6</v>
      </c>
      <c r="BZ73" s="234">
        <f t="shared" si="448"/>
        <v>5</v>
      </c>
      <c r="CA73" s="234">
        <f t="shared" si="448"/>
        <v>6</v>
      </c>
      <c r="CB73" s="235">
        <f t="shared" si="448"/>
        <v>6</v>
      </c>
      <c r="CC73" s="233">
        <f t="shared" si="448"/>
        <v>5</v>
      </c>
      <c r="CD73" s="234">
        <f t="shared" si="448"/>
        <v>5</v>
      </c>
      <c r="CE73" s="234">
        <f t="shared" si="448"/>
        <v>5</v>
      </c>
      <c r="CF73" s="234">
        <f t="shared" si="448"/>
        <v>5</v>
      </c>
      <c r="CG73" s="336">
        <f t="shared" si="448"/>
        <v>5</v>
      </c>
      <c r="CH73" s="234">
        <f t="shared" si="448"/>
        <v>5</v>
      </c>
      <c r="CI73" s="234">
        <f t="shared" si="448"/>
        <v>5</v>
      </c>
      <c r="CJ73" s="234">
        <f t="shared" si="448"/>
        <v>5</v>
      </c>
      <c r="CK73" s="352">
        <f t="shared" si="448"/>
        <v>7</v>
      </c>
      <c r="CL73" s="234">
        <f t="shared" si="448"/>
        <v>6</v>
      </c>
      <c r="CM73" s="234">
        <f t="shared" si="448"/>
        <v>8</v>
      </c>
      <c r="CN73" s="234">
        <f t="shared" si="448"/>
        <v>6</v>
      </c>
      <c r="CO73" s="352">
        <f t="shared" si="448"/>
        <v>9</v>
      </c>
      <c r="CP73" s="234">
        <f t="shared" si="448"/>
        <v>7</v>
      </c>
      <c r="CQ73" s="234">
        <f t="shared" si="448"/>
        <v>11</v>
      </c>
      <c r="CR73" s="234">
        <f t="shared" si="448"/>
        <v>8</v>
      </c>
      <c r="CS73" s="352">
        <f t="shared" si="448"/>
        <v>11</v>
      </c>
      <c r="CT73" s="234">
        <f t="shared" si="448"/>
        <v>9</v>
      </c>
      <c r="CU73" s="234">
        <f t="shared" si="448"/>
        <v>13</v>
      </c>
      <c r="CV73" s="234">
        <f t="shared" si="448"/>
        <v>10</v>
      </c>
      <c r="CW73" s="233">
        <f t="shared" si="448"/>
        <v>5</v>
      </c>
      <c r="CX73" s="234">
        <f t="shared" si="448"/>
        <v>5</v>
      </c>
      <c r="CY73" s="234">
        <f t="shared" si="448"/>
        <v>5</v>
      </c>
      <c r="CZ73" s="234">
        <f t="shared" si="448"/>
        <v>5</v>
      </c>
      <c r="DA73" s="233">
        <f>ROUNDDOWN((DA75+$DA$8)*($DE65),0)</f>
        <v>50</v>
      </c>
      <c r="DB73" s="234">
        <f>ROUNDDOWN((DB75+$DA$8)*($DE65),0)</f>
        <v>50</v>
      </c>
      <c r="DC73" s="234">
        <f>ROUNDDOWN((DC75+$AD$8)*($DE65),0)</f>
        <v>0</v>
      </c>
      <c r="DD73" s="236"/>
      <c r="DE73" s="237"/>
      <c r="DF73" s="238"/>
    </row>
    <row r="74" spans="2:110" s="2" customFormat="1" ht="16.5" thickBot="1">
      <c r="B74" s="512"/>
      <c r="C74" s="519"/>
      <c r="D74" s="232" t="s">
        <v>624</v>
      </c>
      <c r="E74" s="239">
        <f t="shared" ref="E74:AJ74" si="449">IF(ROUND(((E75-$E$8)*($DE65))+0.25,0) &lt;=0,1,((E75-$E$8)*($DE65))+0.25)</f>
        <v>1</v>
      </c>
      <c r="F74" s="240">
        <f t="shared" si="449"/>
        <v>1</v>
      </c>
      <c r="G74" s="240">
        <f t="shared" si="449"/>
        <v>1</v>
      </c>
      <c r="H74" s="240">
        <f t="shared" si="449"/>
        <v>1</v>
      </c>
      <c r="I74" s="353">
        <f t="shared" si="449"/>
        <v>1</v>
      </c>
      <c r="J74" s="240">
        <f t="shared" si="449"/>
        <v>1</v>
      </c>
      <c r="K74" s="240">
        <f t="shared" si="449"/>
        <v>1</v>
      </c>
      <c r="L74" s="240">
        <f t="shared" si="449"/>
        <v>1</v>
      </c>
      <c r="M74" s="353">
        <f t="shared" si="449"/>
        <v>1</v>
      </c>
      <c r="N74" s="240">
        <f t="shared" si="449"/>
        <v>1</v>
      </c>
      <c r="O74" s="240">
        <f t="shared" si="449"/>
        <v>1</v>
      </c>
      <c r="P74" s="240">
        <f t="shared" si="449"/>
        <v>1</v>
      </c>
      <c r="Q74" s="353">
        <f t="shared" si="449"/>
        <v>1</v>
      </c>
      <c r="R74" s="240">
        <f t="shared" si="449"/>
        <v>1</v>
      </c>
      <c r="S74" s="240">
        <f t="shared" si="449"/>
        <v>1</v>
      </c>
      <c r="T74" s="241">
        <f t="shared" si="449"/>
        <v>1</v>
      </c>
      <c r="U74" s="239">
        <f t="shared" si="449"/>
        <v>1</v>
      </c>
      <c r="V74" s="240">
        <f t="shared" si="449"/>
        <v>1</v>
      </c>
      <c r="W74" s="240">
        <f t="shared" si="449"/>
        <v>1</v>
      </c>
      <c r="X74" s="240">
        <f t="shared" si="449"/>
        <v>1</v>
      </c>
      <c r="Y74" s="337">
        <f t="shared" si="449"/>
        <v>1</v>
      </c>
      <c r="Z74" s="240">
        <f t="shared" si="449"/>
        <v>1</v>
      </c>
      <c r="AA74" s="240">
        <f t="shared" si="449"/>
        <v>1</v>
      </c>
      <c r="AB74" s="240">
        <f t="shared" si="449"/>
        <v>1</v>
      </c>
      <c r="AC74" s="353">
        <f t="shared" si="449"/>
        <v>1</v>
      </c>
      <c r="AD74" s="240">
        <f t="shared" si="449"/>
        <v>1</v>
      </c>
      <c r="AE74" s="240">
        <f t="shared" si="449"/>
        <v>1</v>
      </c>
      <c r="AF74" s="240">
        <f t="shared" si="449"/>
        <v>1</v>
      </c>
      <c r="AG74" s="353">
        <f t="shared" si="449"/>
        <v>1</v>
      </c>
      <c r="AH74" s="240">
        <f t="shared" si="449"/>
        <v>1</v>
      </c>
      <c r="AI74" s="240">
        <f t="shared" si="449"/>
        <v>1</v>
      </c>
      <c r="AJ74" s="240">
        <f t="shared" si="449"/>
        <v>1</v>
      </c>
      <c r="AK74" s="353">
        <f t="shared" ref="AK74:BP74" si="450">IF(ROUND(((AK75-$E$8)*($DE65))+0.25,0) &lt;=0,1,((AK75-$E$8)*($DE65))+0.25)</f>
        <v>1</v>
      </c>
      <c r="AL74" s="240">
        <f t="shared" si="450"/>
        <v>1</v>
      </c>
      <c r="AM74" s="240">
        <f t="shared" si="450"/>
        <v>1</v>
      </c>
      <c r="AN74" s="241">
        <f t="shared" si="450"/>
        <v>1</v>
      </c>
      <c r="AO74" s="239">
        <f t="shared" si="450"/>
        <v>1</v>
      </c>
      <c r="AP74" s="240">
        <f t="shared" si="450"/>
        <v>1</v>
      </c>
      <c r="AQ74" s="240">
        <f t="shared" si="450"/>
        <v>1</v>
      </c>
      <c r="AR74" s="240">
        <f t="shared" si="450"/>
        <v>1</v>
      </c>
      <c r="AS74" s="337">
        <f t="shared" si="450"/>
        <v>1</v>
      </c>
      <c r="AT74" s="240">
        <f t="shared" si="450"/>
        <v>1</v>
      </c>
      <c r="AU74" s="240">
        <f t="shared" si="450"/>
        <v>1</v>
      </c>
      <c r="AV74" s="240">
        <f t="shared" si="450"/>
        <v>1</v>
      </c>
      <c r="AW74" s="353">
        <f t="shared" si="450"/>
        <v>1</v>
      </c>
      <c r="AX74" s="240">
        <f t="shared" si="450"/>
        <v>1</v>
      </c>
      <c r="AY74" s="240">
        <f t="shared" si="450"/>
        <v>1</v>
      </c>
      <c r="AZ74" s="240">
        <f t="shared" si="450"/>
        <v>1</v>
      </c>
      <c r="BA74" s="353">
        <f t="shared" si="450"/>
        <v>1</v>
      </c>
      <c r="BB74" s="240">
        <f t="shared" si="450"/>
        <v>1</v>
      </c>
      <c r="BC74" s="240">
        <f t="shared" si="450"/>
        <v>1</v>
      </c>
      <c r="BD74" s="240">
        <f t="shared" si="450"/>
        <v>1</v>
      </c>
      <c r="BE74" s="353">
        <f t="shared" si="450"/>
        <v>1</v>
      </c>
      <c r="BF74" s="240">
        <f t="shared" si="450"/>
        <v>1</v>
      </c>
      <c r="BG74" s="240">
        <f t="shared" si="450"/>
        <v>1</v>
      </c>
      <c r="BH74" s="241">
        <f t="shared" si="450"/>
        <v>1</v>
      </c>
      <c r="BI74" s="239">
        <f t="shared" si="450"/>
        <v>1</v>
      </c>
      <c r="BJ74" s="240">
        <f t="shared" si="450"/>
        <v>1</v>
      </c>
      <c r="BK74" s="240">
        <f t="shared" si="450"/>
        <v>1</v>
      </c>
      <c r="BL74" s="240">
        <f t="shared" si="450"/>
        <v>1</v>
      </c>
      <c r="BM74" s="337">
        <f t="shared" si="450"/>
        <v>1</v>
      </c>
      <c r="BN74" s="240">
        <f t="shared" si="450"/>
        <v>1</v>
      </c>
      <c r="BO74" s="240">
        <f t="shared" si="450"/>
        <v>1</v>
      </c>
      <c r="BP74" s="240">
        <f t="shared" si="450"/>
        <v>1</v>
      </c>
      <c r="BQ74" s="353">
        <f t="shared" ref="BQ74:CV74" si="451">IF(ROUND(((BQ75-$E$8)*($DE65))+0.25,0) &lt;=0,1,((BQ75-$E$8)*($DE65))+0.25)</f>
        <v>1</v>
      </c>
      <c r="BR74" s="240">
        <f t="shared" si="451"/>
        <v>1</v>
      </c>
      <c r="BS74" s="240">
        <f t="shared" si="451"/>
        <v>1</v>
      </c>
      <c r="BT74" s="240">
        <f t="shared" si="451"/>
        <v>1</v>
      </c>
      <c r="BU74" s="353">
        <f t="shared" si="451"/>
        <v>1</v>
      </c>
      <c r="BV74" s="240">
        <f t="shared" si="451"/>
        <v>1</v>
      </c>
      <c r="BW74" s="240">
        <f t="shared" si="451"/>
        <v>1</v>
      </c>
      <c r="BX74" s="240">
        <f t="shared" si="451"/>
        <v>1</v>
      </c>
      <c r="BY74" s="353">
        <f t="shared" si="451"/>
        <v>1</v>
      </c>
      <c r="BZ74" s="240">
        <f t="shared" si="451"/>
        <v>1</v>
      </c>
      <c r="CA74" s="240">
        <f t="shared" si="451"/>
        <v>1</v>
      </c>
      <c r="CB74" s="241">
        <f t="shared" si="451"/>
        <v>1</v>
      </c>
      <c r="CC74" s="239">
        <f t="shared" si="451"/>
        <v>1</v>
      </c>
      <c r="CD74" s="240">
        <f t="shared" si="451"/>
        <v>1</v>
      </c>
      <c r="CE74" s="240">
        <f t="shared" si="451"/>
        <v>1</v>
      </c>
      <c r="CF74" s="240">
        <f t="shared" si="451"/>
        <v>1</v>
      </c>
      <c r="CG74" s="337">
        <f t="shared" si="451"/>
        <v>1</v>
      </c>
      <c r="CH74" s="240">
        <f t="shared" si="451"/>
        <v>1</v>
      </c>
      <c r="CI74" s="240">
        <f t="shared" si="451"/>
        <v>1</v>
      </c>
      <c r="CJ74" s="240">
        <f t="shared" si="451"/>
        <v>1</v>
      </c>
      <c r="CK74" s="353">
        <f t="shared" si="451"/>
        <v>1</v>
      </c>
      <c r="CL74" s="240">
        <f t="shared" si="451"/>
        <v>1</v>
      </c>
      <c r="CM74" s="240">
        <f t="shared" si="451"/>
        <v>1</v>
      </c>
      <c r="CN74" s="240">
        <f t="shared" si="451"/>
        <v>1</v>
      </c>
      <c r="CO74" s="353">
        <f t="shared" si="451"/>
        <v>1</v>
      </c>
      <c r="CP74" s="240">
        <f t="shared" si="451"/>
        <v>1</v>
      </c>
      <c r="CQ74" s="240">
        <f t="shared" si="451"/>
        <v>1.2499999999999996</v>
      </c>
      <c r="CR74" s="240">
        <f t="shared" si="451"/>
        <v>1</v>
      </c>
      <c r="CS74" s="353">
        <f t="shared" si="451"/>
        <v>1.2499999999999996</v>
      </c>
      <c r="CT74" s="240">
        <f t="shared" si="451"/>
        <v>1</v>
      </c>
      <c r="CU74" s="240">
        <f t="shared" si="451"/>
        <v>3.25</v>
      </c>
      <c r="CV74" s="240">
        <f t="shared" si="451"/>
        <v>1</v>
      </c>
      <c r="CW74" s="239">
        <f t="shared" ref="CW74:CZ74" si="452">IF(ROUND(((CW75-$E$8)*($DE65))+0.25,0) &lt;=0,1,((CW75-$E$8)*($DE65))+0.25)</f>
        <v>1</v>
      </c>
      <c r="CX74" s="240">
        <f t="shared" si="452"/>
        <v>1</v>
      </c>
      <c r="CY74" s="240">
        <f t="shared" si="452"/>
        <v>1</v>
      </c>
      <c r="CZ74" s="240">
        <f t="shared" si="452"/>
        <v>1</v>
      </c>
      <c r="DA74" s="239">
        <f>IF(ROUND(((DA75-$DA$8)*($DE65))+0.25,0) &lt;=0,1,((DA75-$DA$8)*($DE65))+0.25)</f>
        <v>50.25</v>
      </c>
      <c r="DB74" s="240">
        <f>IF(ROUND(((DB75-$DA$8)*($DE65))+0.25,0) &lt;=0,1,((DB75-$DA$8)*($DE65))+0.25)</f>
        <v>50.25</v>
      </c>
      <c r="DC74" s="240">
        <f>IF(ROUND(((DC75-$AD$8)*($DE65))+0.25,0) &lt;=0,1,((DC75-$AD$8)*($DE65))+0.25)</f>
        <v>1</v>
      </c>
      <c r="DD74" s="236"/>
      <c r="DE74" s="237"/>
      <c r="DF74" s="238"/>
    </row>
    <row r="75" spans="2:110" s="2" customFormat="1" ht="16.5" hidden="1" customHeight="1" outlineLevel="1">
      <c r="B75" s="512"/>
      <c r="C75" s="519"/>
      <c r="D75" s="246" t="s">
        <v>625</v>
      </c>
      <c r="E75" s="247">
        <f t="shared" ref="E75:AJ75" si="453">IFERROR(E65/$DE65,0)</f>
        <v>0</v>
      </c>
      <c r="F75" s="248">
        <f t="shared" si="453"/>
        <v>0</v>
      </c>
      <c r="G75" s="248">
        <f t="shared" si="453"/>
        <v>0</v>
      </c>
      <c r="H75" s="248">
        <f t="shared" si="453"/>
        <v>0</v>
      </c>
      <c r="I75" s="354">
        <f t="shared" si="453"/>
        <v>0</v>
      </c>
      <c r="J75" s="248">
        <f t="shared" si="453"/>
        <v>0</v>
      </c>
      <c r="K75" s="248">
        <f t="shared" si="453"/>
        <v>0</v>
      </c>
      <c r="L75" s="248">
        <f t="shared" si="453"/>
        <v>0</v>
      </c>
      <c r="M75" s="354">
        <f t="shared" si="453"/>
        <v>0</v>
      </c>
      <c r="N75" s="248">
        <f t="shared" si="453"/>
        <v>0</v>
      </c>
      <c r="O75" s="248">
        <f t="shared" si="453"/>
        <v>0</v>
      </c>
      <c r="P75" s="248">
        <f t="shared" si="453"/>
        <v>0</v>
      </c>
      <c r="Q75" s="354">
        <f t="shared" si="453"/>
        <v>0</v>
      </c>
      <c r="R75" s="248">
        <f t="shared" si="453"/>
        <v>0</v>
      </c>
      <c r="S75" s="248">
        <f t="shared" si="453"/>
        <v>0.01</v>
      </c>
      <c r="T75" s="249">
        <f t="shared" si="453"/>
        <v>0.01</v>
      </c>
      <c r="U75" s="247">
        <f t="shared" si="453"/>
        <v>0</v>
      </c>
      <c r="V75" s="248">
        <f t="shared" si="453"/>
        <v>0</v>
      </c>
      <c r="W75" s="248">
        <f t="shared" si="453"/>
        <v>0</v>
      </c>
      <c r="X75" s="248">
        <f t="shared" si="453"/>
        <v>0</v>
      </c>
      <c r="Y75" s="338">
        <f t="shared" si="453"/>
        <v>0</v>
      </c>
      <c r="Z75" s="248">
        <f t="shared" si="453"/>
        <v>0</v>
      </c>
      <c r="AA75" s="248">
        <f t="shared" si="453"/>
        <v>0</v>
      </c>
      <c r="AB75" s="248">
        <f t="shared" si="453"/>
        <v>0</v>
      </c>
      <c r="AC75" s="354">
        <f t="shared" si="453"/>
        <v>0</v>
      </c>
      <c r="AD75" s="248">
        <f t="shared" si="453"/>
        <v>0</v>
      </c>
      <c r="AE75" s="248">
        <f t="shared" si="453"/>
        <v>0.02</v>
      </c>
      <c r="AF75" s="248">
        <f t="shared" si="453"/>
        <v>0</v>
      </c>
      <c r="AG75" s="354">
        <f t="shared" si="453"/>
        <v>0.01</v>
      </c>
      <c r="AH75" s="248">
        <f t="shared" si="453"/>
        <v>0</v>
      </c>
      <c r="AI75" s="248">
        <f t="shared" si="453"/>
        <v>0.03</v>
      </c>
      <c r="AJ75" s="248">
        <f t="shared" si="453"/>
        <v>0</v>
      </c>
      <c r="AK75" s="354">
        <f t="shared" ref="AK75:BP75" si="454">IFERROR(AK65/$DE65,0)</f>
        <v>0</v>
      </c>
      <c r="AL75" s="248">
        <f t="shared" si="454"/>
        <v>0</v>
      </c>
      <c r="AM75" s="248">
        <f t="shared" si="454"/>
        <v>0.02</v>
      </c>
      <c r="AN75" s="249">
        <f t="shared" si="454"/>
        <v>0</v>
      </c>
      <c r="AO75" s="247">
        <f t="shared" si="454"/>
        <v>0</v>
      </c>
      <c r="AP75" s="248">
        <f t="shared" si="454"/>
        <v>0</v>
      </c>
      <c r="AQ75" s="248">
        <f t="shared" si="454"/>
        <v>0</v>
      </c>
      <c r="AR75" s="248">
        <f t="shared" si="454"/>
        <v>0</v>
      </c>
      <c r="AS75" s="338">
        <f t="shared" si="454"/>
        <v>0</v>
      </c>
      <c r="AT75" s="248">
        <f t="shared" si="454"/>
        <v>0</v>
      </c>
      <c r="AU75" s="248">
        <f t="shared" si="454"/>
        <v>0.02</v>
      </c>
      <c r="AV75" s="248">
        <f t="shared" si="454"/>
        <v>0.01</v>
      </c>
      <c r="AW75" s="354">
        <f t="shared" si="454"/>
        <v>0.01</v>
      </c>
      <c r="AX75" s="248">
        <f t="shared" si="454"/>
        <v>0.01</v>
      </c>
      <c r="AY75" s="248">
        <f t="shared" si="454"/>
        <v>0.02</v>
      </c>
      <c r="AZ75" s="248">
        <f t="shared" si="454"/>
        <v>0.02</v>
      </c>
      <c r="BA75" s="354">
        <f t="shared" si="454"/>
        <v>0.01</v>
      </c>
      <c r="BB75" s="248">
        <f t="shared" si="454"/>
        <v>0.01</v>
      </c>
      <c r="BC75" s="248">
        <f t="shared" si="454"/>
        <v>0.03</v>
      </c>
      <c r="BD75" s="248">
        <f t="shared" si="454"/>
        <v>0.03</v>
      </c>
      <c r="BE75" s="354">
        <f t="shared" si="454"/>
        <v>0</v>
      </c>
      <c r="BF75" s="248">
        <f t="shared" si="454"/>
        <v>0.01</v>
      </c>
      <c r="BG75" s="248">
        <f t="shared" si="454"/>
        <v>0.02</v>
      </c>
      <c r="BH75" s="249">
        <f t="shared" si="454"/>
        <v>0.02</v>
      </c>
      <c r="BI75" s="247">
        <f t="shared" si="454"/>
        <v>0</v>
      </c>
      <c r="BJ75" s="248">
        <f t="shared" si="454"/>
        <v>0</v>
      </c>
      <c r="BK75" s="248">
        <f t="shared" si="454"/>
        <v>0</v>
      </c>
      <c r="BL75" s="248">
        <f t="shared" si="454"/>
        <v>0</v>
      </c>
      <c r="BM75" s="338">
        <f t="shared" si="454"/>
        <v>0</v>
      </c>
      <c r="BN75" s="248">
        <f t="shared" si="454"/>
        <v>0</v>
      </c>
      <c r="BO75" s="248">
        <f t="shared" si="454"/>
        <v>0</v>
      </c>
      <c r="BP75" s="248">
        <f t="shared" si="454"/>
        <v>0</v>
      </c>
      <c r="BQ75" s="354">
        <f t="shared" ref="BQ75:CV75" si="455">IFERROR(BQ65/$DE65,0)</f>
        <v>0</v>
      </c>
      <c r="BR75" s="248">
        <f t="shared" si="455"/>
        <v>0</v>
      </c>
      <c r="BS75" s="248">
        <f t="shared" si="455"/>
        <v>0</v>
      </c>
      <c r="BT75" s="248">
        <f t="shared" si="455"/>
        <v>0</v>
      </c>
      <c r="BU75" s="354">
        <f t="shared" si="455"/>
        <v>0</v>
      </c>
      <c r="BV75" s="248">
        <f t="shared" si="455"/>
        <v>0</v>
      </c>
      <c r="BW75" s="248">
        <f t="shared" si="455"/>
        <v>0.01</v>
      </c>
      <c r="BX75" s="248">
        <f t="shared" si="455"/>
        <v>0.01</v>
      </c>
      <c r="BY75" s="354">
        <f t="shared" si="455"/>
        <v>0.01</v>
      </c>
      <c r="BZ75" s="248">
        <f t="shared" si="455"/>
        <v>0</v>
      </c>
      <c r="CA75" s="248">
        <f t="shared" si="455"/>
        <v>0.01</v>
      </c>
      <c r="CB75" s="249">
        <f t="shared" si="455"/>
        <v>0.01</v>
      </c>
      <c r="CC75" s="247">
        <f t="shared" si="455"/>
        <v>0</v>
      </c>
      <c r="CD75" s="248">
        <f t="shared" si="455"/>
        <v>0</v>
      </c>
      <c r="CE75" s="248">
        <f t="shared" si="455"/>
        <v>0</v>
      </c>
      <c r="CF75" s="248">
        <f t="shared" si="455"/>
        <v>0</v>
      </c>
      <c r="CG75" s="338">
        <f t="shared" si="455"/>
        <v>0</v>
      </c>
      <c r="CH75" s="248">
        <f t="shared" si="455"/>
        <v>0</v>
      </c>
      <c r="CI75" s="248">
        <f t="shared" si="455"/>
        <v>0</v>
      </c>
      <c r="CJ75" s="248">
        <f t="shared" si="455"/>
        <v>0</v>
      </c>
      <c r="CK75" s="354">
        <f t="shared" si="455"/>
        <v>0.02</v>
      </c>
      <c r="CL75" s="248">
        <f t="shared" si="455"/>
        <v>0.01</v>
      </c>
      <c r="CM75" s="248">
        <f t="shared" si="455"/>
        <v>0.03</v>
      </c>
      <c r="CN75" s="248">
        <f t="shared" si="455"/>
        <v>0.01</v>
      </c>
      <c r="CO75" s="354">
        <f t="shared" si="455"/>
        <v>0.04</v>
      </c>
      <c r="CP75" s="248">
        <f t="shared" si="455"/>
        <v>0.02</v>
      </c>
      <c r="CQ75" s="248">
        <f t="shared" si="455"/>
        <v>0.06</v>
      </c>
      <c r="CR75" s="248">
        <f t="shared" si="455"/>
        <v>0.03</v>
      </c>
      <c r="CS75" s="354">
        <f t="shared" si="455"/>
        <v>0.06</v>
      </c>
      <c r="CT75" s="248">
        <f t="shared" si="455"/>
        <v>0.04</v>
      </c>
      <c r="CU75" s="248">
        <f t="shared" si="455"/>
        <v>0.08</v>
      </c>
      <c r="CV75" s="248">
        <f t="shared" si="455"/>
        <v>0.05</v>
      </c>
      <c r="CW75" s="247">
        <f t="shared" ref="CW75:DB75" si="456">IFERROR(CW65/$DE65,0)</f>
        <v>0</v>
      </c>
      <c r="CX75" s="248">
        <f t="shared" si="456"/>
        <v>0</v>
      </c>
      <c r="CY75" s="248">
        <f t="shared" si="456"/>
        <v>0</v>
      </c>
      <c r="CZ75" s="248">
        <f t="shared" si="456"/>
        <v>0</v>
      </c>
      <c r="DA75" s="247">
        <f t="shared" si="456"/>
        <v>0.5</v>
      </c>
      <c r="DB75" s="248">
        <f t="shared" si="456"/>
        <v>0.5</v>
      </c>
      <c r="DC75" s="248">
        <f>IFERROR(DC65/#REF!,0)</f>
        <v>0</v>
      </c>
      <c r="DD75" s="217"/>
      <c r="DE75" s="250"/>
      <c r="DF75" s="251"/>
    </row>
    <row r="76" spans="2:110" s="2" customFormat="1" ht="16.5" hidden="1" customHeight="1" outlineLevel="1">
      <c r="B76" s="512"/>
      <c r="C76" s="519"/>
      <c r="D76" s="246" t="s">
        <v>626</v>
      </c>
      <c r="E76" s="247">
        <f t="shared" ref="E76:AJ76" si="457">IFERROR(E66/$DE65,0)</f>
        <v>0</v>
      </c>
      <c r="F76" s="248">
        <f t="shared" si="457"/>
        <v>0</v>
      </c>
      <c r="G76" s="248">
        <f t="shared" si="457"/>
        <v>0.01</v>
      </c>
      <c r="H76" s="248">
        <f t="shared" si="457"/>
        <v>0</v>
      </c>
      <c r="I76" s="354">
        <f t="shared" si="457"/>
        <v>0</v>
      </c>
      <c r="J76" s="248">
        <f t="shared" si="457"/>
        <v>0</v>
      </c>
      <c r="K76" s="248">
        <f t="shared" si="457"/>
        <v>0</v>
      </c>
      <c r="L76" s="248">
        <f t="shared" si="457"/>
        <v>0</v>
      </c>
      <c r="M76" s="354">
        <f t="shared" si="457"/>
        <v>0</v>
      </c>
      <c r="N76" s="248">
        <f t="shared" si="457"/>
        <v>0</v>
      </c>
      <c r="O76" s="248">
        <f t="shared" si="457"/>
        <v>0.01</v>
      </c>
      <c r="P76" s="248">
        <f t="shared" si="457"/>
        <v>0</v>
      </c>
      <c r="Q76" s="354">
        <f t="shared" si="457"/>
        <v>0.01</v>
      </c>
      <c r="R76" s="248">
        <f t="shared" si="457"/>
        <v>0.01</v>
      </c>
      <c r="S76" s="248">
        <f t="shared" si="457"/>
        <v>0</v>
      </c>
      <c r="T76" s="249">
        <f t="shared" si="457"/>
        <v>0.01</v>
      </c>
      <c r="U76" s="247">
        <f t="shared" si="457"/>
        <v>0</v>
      </c>
      <c r="V76" s="248">
        <f t="shared" si="457"/>
        <v>0</v>
      </c>
      <c r="W76" s="248">
        <f t="shared" si="457"/>
        <v>0</v>
      </c>
      <c r="X76" s="248">
        <f t="shared" si="457"/>
        <v>0</v>
      </c>
      <c r="Y76" s="338">
        <f t="shared" si="457"/>
        <v>0</v>
      </c>
      <c r="Z76" s="248">
        <f t="shared" si="457"/>
        <v>0</v>
      </c>
      <c r="AA76" s="248">
        <f t="shared" si="457"/>
        <v>0.01</v>
      </c>
      <c r="AB76" s="248">
        <f t="shared" si="457"/>
        <v>0</v>
      </c>
      <c r="AC76" s="354">
        <f t="shared" si="457"/>
        <v>0.01</v>
      </c>
      <c r="AD76" s="248">
        <f t="shared" si="457"/>
        <v>0</v>
      </c>
      <c r="AE76" s="248">
        <f t="shared" si="457"/>
        <v>0.03</v>
      </c>
      <c r="AF76" s="248">
        <f t="shared" si="457"/>
        <v>0</v>
      </c>
      <c r="AG76" s="354">
        <f t="shared" si="457"/>
        <v>0.01</v>
      </c>
      <c r="AH76" s="248">
        <f t="shared" si="457"/>
        <v>0.01</v>
      </c>
      <c r="AI76" s="248">
        <f t="shared" si="457"/>
        <v>0.03</v>
      </c>
      <c r="AJ76" s="248">
        <f t="shared" si="457"/>
        <v>0</v>
      </c>
      <c r="AK76" s="354">
        <f t="shared" ref="AK76:BP76" si="458">IFERROR(AK66/$DE65,0)</f>
        <v>0</v>
      </c>
      <c r="AL76" s="248">
        <f t="shared" si="458"/>
        <v>0</v>
      </c>
      <c r="AM76" s="248">
        <f t="shared" si="458"/>
        <v>0.03</v>
      </c>
      <c r="AN76" s="249">
        <f t="shared" si="458"/>
        <v>0</v>
      </c>
      <c r="AO76" s="247">
        <f t="shared" si="458"/>
        <v>0</v>
      </c>
      <c r="AP76" s="248">
        <f t="shared" si="458"/>
        <v>0</v>
      </c>
      <c r="AQ76" s="248">
        <f t="shared" si="458"/>
        <v>0</v>
      </c>
      <c r="AR76" s="248">
        <f t="shared" si="458"/>
        <v>0</v>
      </c>
      <c r="AS76" s="338">
        <f t="shared" si="458"/>
        <v>0</v>
      </c>
      <c r="AT76" s="248">
        <f t="shared" si="458"/>
        <v>0.01</v>
      </c>
      <c r="AU76" s="248">
        <f t="shared" si="458"/>
        <v>0.03</v>
      </c>
      <c r="AV76" s="248">
        <f t="shared" si="458"/>
        <v>0.01</v>
      </c>
      <c r="AW76" s="354">
        <f t="shared" si="458"/>
        <v>0</v>
      </c>
      <c r="AX76" s="248">
        <f t="shared" si="458"/>
        <v>0.01</v>
      </c>
      <c r="AY76" s="248">
        <f t="shared" si="458"/>
        <v>0.03</v>
      </c>
      <c r="AZ76" s="248">
        <f t="shared" si="458"/>
        <v>0.03</v>
      </c>
      <c r="BA76" s="354">
        <f t="shared" si="458"/>
        <v>0.02</v>
      </c>
      <c r="BB76" s="248">
        <f t="shared" si="458"/>
        <v>0.01</v>
      </c>
      <c r="BC76" s="248">
        <f t="shared" si="458"/>
        <v>0.02</v>
      </c>
      <c r="BD76" s="248">
        <f t="shared" si="458"/>
        <v>0.03</v>
      </c>
      <c r="BE76" s="354">
        <f t="shared" si="458"/>
        <v>0</v>
      </c>
      <c r="BF76" s="248">
        <f t="shared" si="458"/>
        <v>0</v>
      </c>
      <c r="BG76" s="248">
        <f t="shared" si="458"/>
        <v>0.02</v>
      </c>
      <c r="BH76" s="249">
        <f t="shared" si="458"/>
        <v>0.03</v>
      </c>
      <c r="BI76" s="247">
        <f t="shared" si="458"/>
        <v>0</v>
      </c>
      <c r="BJ76" s="248">
        <f t="shared" si="458"/>
        <v>0</v>
      </c>
      <c r="BK76" s="248">
        <f t="shared" si="458"/>
        <v>0</v>
      </c>
      <c r="BL76" s="248">
        <f t="shared" si="458"/>
        <v>0</v>
      </c>
      <c r="BM76" s="338">
        <f t="shared" si="458"/>
        <v>0</v>
      </c>
      <c r="BN76" s="248">
        <f t="shared" si="458"/>
        <v>0</v>
      </c>
      <c r="BO76" s="248">
        <f t="shared" si="458"/>
        <v>0</v>
      </c>
      <c r="BP76" s="248">
        <f t="shared" si="458"/>
        <v>0</v>
      </c>
      <c r="BQ76" s="354">
        <f t="shared" ref="BQ76:CV76" si="459">IFERROR(BQ66/$DE65,0)</f>
        <v>0.01</v>
      </c>
      <c r="BR76" s="248">
        <f t="shared" si="459"/>
        <v>0.01</v>
      </c>
      <c r="BS76" s="248">
        <f t="shared" si="459"/>
        <v>0</v>
      </c>
      <c r="BT76" s="248">
        <f t="shared" si="459"/>
        <v>0</v>
      </c>
      <c r="BU76" s="354">
        <f t="shared" si="459"/>
        <v>0</v>
      </c>
      <c r="BV76" s="248">
        <f t="shared" si="459"/>
        <v>0</v>
      </c>
      <c r="BW76" s="248">
        <f t="shared" si="459"/>
        <v>0.02</v>
      </c>
      <c r="BX76" s="248">
        <f t="shared" si="459"/>
        <v>0.01</v>
      </c>
      <c r="BY76" s="354">
        <f t="shared" si="459"/>
        <v>0.02</v>
      </c>
      <c r="BZ76" s="248">
        <f t="shared" si="459"/>
        <v>0</v>
      </c>
      <c r="CA76" s="248">
        <f t="shared" si="459"/>
        <v>0.01</v>
      </c>
      <c r="CB76" s="249">
        <f t="shared" si="459"/>
        <v>0.01</v>
      </c>
      <c r="CC76" s="247">
        <f t="shared" si="459"/>
        <v>0</v>
      </c>
      <c r="CD76" s="248">
        <f t="shared" si="459"/>
        <v>0</v>
      </c>
      <c r="CE76" s="248">
        <f t="shared" si="459"/>
        <v>0</v>
      </c>
      <c r="CF76" s="248">
        <f t="shared" si="459"/>
        <v>0</v>
      </c>
      <c r="CG76" s="338">
        <f t="shared" si="459"/>
        <v>0.01</v>
      </c>
      <c r="CH76" s="248">
        <f t="shared" si="459"/>
        <v>0</v>
      </c>
      <c r="CI76" s="248">
        <f t="shared" si="459"/>
        <v>0.01</v>
      </c>
      <c r="CJ76" s="248">
        <f t="shared" si="459"/>
        <v>0</v>
      </c>
      <c r="CK76" s="354">
        <f t="shared" si="459"/>
        <v>0.02</v>
      </c>
      <c r="CL76" s="248">
        <f t="shared" si="459"/>
        <v>0.01</v>
      </c>
      <c r="CM76" s="248">
        <f t="shared" si="459"/>
        <v>0.03</v>
      </c>
      <c r="CN76" s="248">
        <f t="shared" si="459"/>
        <v>0.01</v>
      </c>
      <c r="CO76" s="354">
        <f t="shared" si="459"/>
        <v>0.05</v>
      </c>
      <c r="CP76" s="248">
        <f t="shared" si="459"/>
        <v>0.02</v>
      </c>
      <c r="CQ76" s="248">
        <f t="shared" si="459"/>
        <v>0.06</v>
      </c>
      <c r="CR76" s="248">
        <f t="shared" si="459"/>
        <v>0.03</v>
      </c>
      <c r="CS76" s="354">
        <f t="shared" si="459"/>
        <v>0.06</v>
      </c>
      <c r="CT76" s="248">
        <f t="shared" si="459"/>
        <v>0.05</v>
      </c>
      <c r="CU76" s="248">
        <f t="shared" si="459"/>
        <v>0.06</v>
      </c>
      <c r="CV76" s="248">
        <f t="shared" si="459"/>
        <v>0.06</v>
      </c>
      <c r="CW76" s="247">
        <f t="shared" ref="CW76:DB76" si="460">IFERROR(CW66/$DE65,0)</f>
        <v>0</v>
      </c>
      <c r="CX76" s="248">
        <f t="shared" si="460"/>
        <v>0</v>
      </c>
      <c r="CY76" s="248">
        <f t="shared" si="460"/>
        <v>0</v>
      </c>
      <c r="CZ76" s="248">
        <f t="shared" si="460"/>
        <v>0</v>
      </c>
      <c r="DA76" s="247">
        <f t="shared" si="460"/>
        <v>0.5</v>
      </c>
      <c r="DB76" s="248">
        <f t="shared" si="460"/>
        <v>0.5</v>
      </c>
      <c r="DC76" s="248">
        <f>IFERROR(DC66/#REF!,0)</f>
        <v>0</v>
      </c>
      <c r="DD76" s="217"/>
      <c r="DE76" s="250"/>
      <c r="DF76" s="251"/>
    </row>
    <row r="77" spans="2:110" s="2" customFormat="1" ht="17.25" hidden="1" customHeight="1" outlineLevel="1" thickBot="1">
      <c r="B77" s="513"/>
      <c r="C77" s="521"/>
      <c r="D77" s="246" t="s">
        <v>627</v>
      </c>
      <c r="E77" s="254">
        <f>E76-E75</f>
        <v>0</v>
      </c>
      <c r="F77" s="255">
        <f t="shared" ref="F77" si="461">F76-F75</f>
        <v>0</v>
      </c>
      <c r="G77" s="255">
        <f t="shared" ref="G77" si="462">G76-G75</f>
        <v>0.01</v>
      </c>
      <c r="H77" s="255">
        <f t="shared" ref="H77" si="463">H76-H75</f>
        <v>0</v>
      </c>
      <c r="I77" s="355">
        <f t="shared" ref="I77" si="464">I76-I75</f>
        <v>0</v>
      </c>
      <c r="J77" s="255">
        <f t="shared" ref="J77" si="465">J76-J75</f>
        <v>0</v>
      </c>
      <c r="K77" s="255">
        <f t="shared" ref="K77" si="466">K76-K75</f>
        <v>0</v>
      </c>
      <c r="L77" s="255">
        <f t="shared" ref="L77" si="467">L76-L75</f>
        <v>0</v>
      </c>
      <c r="M77" s="355">
        <f t="shared" ref="M77" si="468">M76-M75</f>
        <v>0</v>
      </c>
      <c r="N77" s="255">
        <f t="shared" ref="N77" si="469">N76-N75</f>
        <v>0</v>
      </c>
      <c r="O77" s="255">
        <f t="shared" ref="O77" si="470">O76-O75</f>
        <v>0.01</v>
      </c>
      <c r="P77" s="255">
        <f t="shared" ref="P77" si="471">P76-P75</f>
        <v>0</v>
      </c>
      <c r="Q77" s="355">
        <f t="shared" ref="Q77" si="472">Q76-Q75</f>
        <v>0.01</v>
      </c>
      <c r="R77" s="255">
        <f t="shared" ref="R77" si="473">R76-R75</f>
        <v>0.01</v>
      </c>
      <c r="S77" s="255">
        <f t="shared" ref="S77" si="474">S76-S75</f>
        <v>-0.01</v>
      </c>
      <c r="T77" s="256">
        <f t="shared" ref="T77" si="475">T76-T75</f>
        <v>0</v>
      </c>
      <c r="U77" s="254">
        <f t="shared" ref="U77" si="476">U76-U75</f>
        <v>0</v>
      </c>
      <c r="V77" s="255">
        <f t="shared" ref="V77" si="477">V76-V75</f>
        <v>0</v>
      </c>
      <c r="W77" s="255">
        <f t="shared" ref="W77" si="478">W76-W75</f>
        <v>0</v>
      </c>
      <c r="X77" s="255">
        <f t="shared" ref="X77" si="479">X76-X75</f>
        <v>0</v>
      </c>
      <c r="Y77" s="339">
        <f t="shared" ref="Y77" si="480">Y76-Y75</f>
        <v>0</v>
      </c>
      <c r="Z77" s="255">
        <f t="shared" ref="Z77" si="481">Z76-Z75</f>
        <v>0</v>
      </c>
      <c r="AA77" s="255">
        <f t="shared" ref="AA77" si="482">AA76-AA75</f>
        <v>0.01</v>
      </c>
      <c r="AB77" s="255">
        <f t="shared" ref="AB77" si="483">AB76-AB75</f>
        <v>0</v>
      </c>
      <c r="AC77" s="355">
        <f t="shared" ref="AC77" si="484">AC76-AC75</f>
        <v>0.01</v>
      </c>
      <c r="AD77" s="255">
        <f t="shared" ref="AD77" si="485">AD76-AD75</f>
        <v>0</v>
      </c>
      <c r="AE77" s="255">
        <f t="shared" ref="AE77" si="486">AE76-AE75</f>
        <v>9.9999999999999985E-3</v>
      </c>
      <c r="AF77" s="255">
        <f t="shared" ref="AF77" si="487">AF76-AF75</f>
        <v>0</v>
      </c>
      <c r="AG77" s="355">
        <f t="shared" ref="AG77" si="488">AG76-AG75</f>
        <v>0</v>
      </c>
      <c r="AH77" s="255">
        <f t="shared" ref="AH77" si="489">AH76-AH75</f>
        <v>0.01</v>
      </c>
      <c r="AI77" s="255">
        <f t="shared" ref="AI77" si="490">AI76-AI75</f>
        <v>0</v>
      </c>
      <c r="AJ77" s="255">
        <f t="shared" ref="AJ77" si="491">AJ76-AJ75</f>
        <v>0</v>
      </c>
      <c r="AK77" s="355">
        <f t="shared" ref="AK77" si="492">AK76-AK75</f>
        <v>0</v>
      </c>
      <c r="AL77" s="255">
        <f t="shared" ref="AL77" si="493">AL76-AL75</f>
        <v>0</v>
      </c>
      <c r="AM77" s="255">
        <f t="shared" ref="AM77" si="494">AM76-AM75</f>
        <v>9.9999999999999985E-3</v>
      </c>
      <c r="AN77" s="256">
        <f t="shared" ref="AN77" si="495">AN76-AN75</f>
        <v>0</v>
      </c>
      <c r="AO77" s="254">
        <f t="shared" ref="AO77" si="496">AO76-AO75</f>
        <v>0</v>
      </c>
      <c r="AP77" s="255">
        <f t="shared" ref="AP77" si="497">AP76-AP75</f>
        <v>0</v>
      </c>
      <c r="AQ77" s="255">
        <f t="shared" ref="AQ77" si="498">AQ76-AQ75</f>
        <v>0</v>
      </c>
      <c r="AR77" s="255">
        <f t="shared" ref="AR77" si="499">AR76-AR75</f>
        <v>0</v>
      </c>
      <c r="AS77" s="339">
        <f t="shared" ref="AS77" si="500">AS76-AS75</f>
        <v>0</v>
      </c>
      <c r="AT77" s="255">
        <f t="shared" ref="AT77" si="501">AT76-AT75</f>
        <v>0.01</v>
      </c>
      <c r="AU77" s="255">
        <f t="shared" ref="AU77" si="502">AU76-AU75</f>
        <v>9.9999999999999985E-3</v>
      </c>
      <c r="AV77" s="255">
        <f t="shared" ref="AV77" si="503">AV76-AV75</f>
        <v>0</v>
      </c>
      <c r="AW77" s="355">
        <f t="shared" ref="AW77" si="504">AW76-AW75</f>
        <v>-0.01</v>
      </c>
      <c r="AX77" s="255">
        <f t="shared" ref="AX77" si="505">AX76-AX75</f>
        <v>0</v>
      </c>
      <c r="AY77" s="255">
        <f t="shared" ref="AY77" si="506">AY76-AY75</f>
        <v>9.9999999999999985E-3</v>
      </c>
      <c r="AZ77" s="255">
        <f t="shared" ref="AZ77" si="507">AZ76-AZ75</f>
        <v>9.9999999999999985E-3</v>
      </c>
      <c r="BA77" s="355">
        <f t="shared" ref="BA77" si="508">BA76-BA75</f>
        <v>0.01</v>
      </c>
      <c r="BB77" s="255">
        <f t="shared" ref="BB77" si="509">BB76-BB75</f>
        <v>0</v>
      </c>
      <c r="BC77" s="255">
        <f t="shared" ref="BC77" si="510">BC76-BC75</f>
        <v>-9.9999999999999985E-3</v>
      </c>
      <c r="BD77" s="255">
        <f t="shared" ref="BD77" si="511">BD76-BD75</f>
        <v>0</v>
      </c>
      <c r="BE77" s="355">
        <f t="shared" ref="BE77" si="512">BE76-BE75</f>
        <v>0</v>
      </c>
      <c r="BF77" s="255">
        <f t="shared" ref="BF77" si="513">BF76-BF75</f>
        <v>-0.01</v>
      </c>
      <c r="BG77" s="255">
        <f t="shared" ref="BG77" si="514">BG76-BG75</f>
        <v>0</v>
      </c>
      <c r="BH77" s="256">
        <f t="shared" ref="BH77" si="515">BH76-BH75</f>
        <v>9.9999999999999985E-3</v>
      </c>
      <c r="BI77" s="254">
        <f t="shared" ref="BI77" si="516">BI76-BI75</f>
        <v>0</v>
      </c>
      <c r="BJ77" s="255">
        <f t="shared" ref="BJ77" si="517">BJ76-BJ75</f>
        <v>0</v>
      </c>
      <c r="BK77" s="255">
        <f t="shared" ref="BK77" si="518">BK76-BK75</f>
        <v>0</v>
      </c>
      <c r="BL77" s="255">
        <f t="shared" ref="BL77" si="519">BL76-BL75</f>
        <v>0</v>
      </c>
      <c r="BM77" s="339">
        <f t="shared" ref="BM77" si="520">BM76-BM75</f>
        <v>0</v>
      </c>
      <c r="BN77" s="255">
        <f t="shared" ref="BN77" si="521">BN76-BN75</f>
        <v>0</v>
      </c>
      <c r="BO77" s="255">
        <f t="shared" ref="BO77" si="522">BO76-BO75</f>
        <v>0</v>
      </c>
      <c r="BP77" s="255">
        <f t="shared" ref="BP77" si="523">BP76-BP75</f>
        <v>0</v>
      </c>
      <c r="BQ77" s="355">
        <f t="shared" ref="BQ77" si="524">BQ76-BQ75</f>
        <v>0.01</v>
      </c>
      <c r="BR77" s="255">
        <f t="shared" ref="BR77" si="525">BR76-BR75</f>
        <v>0.01</v>
      </c>
      <c r="BS77" s="255">
        <f t="shared" ref="BS77" si="526">BS76-BS75</f>
        <v>0</v>
      </c>
      <c r="BT77" s="255">
        <f t="shared" ref="BT77" si="527">BT76-BT75</f>
        <v>0</v>
      </c>
      <c r="BU77" s="355">
        <f t="shared" ref="BU77" si="528">BU76-BU75</f>
        <v>0</v>
      </c>
      <c r="BV77" s="255">
        <f t="shared" ref="BV77" si="529">BV76-BV75</f>
        <v>0</v>
      </c>
      <c r="BW77" s="255">
        <f t="shared" ref="BW77" si="530">BW76-BW75</f>
        <v>0.01</v>
      </c>
      <c r="BX77" s="255">
        <f t="shared" ref="BX77" si="531">BX76-BX75</f>
        <v>0</v>
      </c>
      <c r="BY77" s="355">
        <f t="shared" ref="BY77" si="532">BY76-BY75</f>
        <v>0.01</v>
      </c>
      <c r="BZ77" s="255">
        <f t="shared" ref="BZ77" si="533">BZ76-BZ75</f>
        <v>0</v>
      </c>
      <c r="CA77" s="255">
        <f t="shared" ref="CA77" si="534">CA76-CA75</f>
        <v>0</v>
      </c>
      <c r="CB77" s="256">
        <f t="shared" ref="CB77" si="535">CB76-CB75</f>
        <v>0</v>
      </c>
      <c r="CC77" s="254">
        <f t="shared" ref="CC77" si="536">CC76-CC75</f>
        <v>0</v>
      </c>
      <c r="CD77" s="255">
        <f t="shared" ref="CD77" si="537">CD76-CD75</f>
        <v>0</v>
      </c>
      <c r="CE77" s="255">
        <f t="shared" ref="CE77" si="538">CE76-CE75</f>
        <v>0</v>
      </c>
      <c r="CF77" s="255">
        <f t="shared" ref="CF77" si="539">CF76-CF75</f>
        <v>0</v>
      </c>
      <c r="CG77" s="339">
        <f t="shared" ref="CG77" si="540">CG76-CG75</f>
        <v>0.01</v>
      </c>
      <c r="CH77" s="255">
        <f t="shared" ref="CH77" si="541">CH76-CH75</f>
        <v>0</v>
      </c>
      <c r="CI77" s="255">
        <f t="shared" ref="CI77" si="542">CI76-CI75</f>
        <v>0.01</v>
      </c>
      <c r="CJ77" s="255">
        <f t="shared" ref="CJ77" si="543">CJ76-CJ75</f>
        <v>0</v>
      </c>
      <c r="CK77" s="355">
        <f t="shared" ref="CK77" si="544">CK76-CK75</f>
        <v>0</v>
      </c>
      <c r="CL77" s="255">
        <f t="shared" ref="CL77" si="545">CL76-CL75</f>
        <v>0</v>
      </c>
      <c r="CM77" s="255">
        <f t="shared" ref="CM77" si="546">CM76-CM75</f>
        <v>0</v>
      </c>
      <c r="CN77" s="255">
        <f t="shared" ref="CN77" si="547">CN76-CN75</f>
        <v>0</v>
      </c>
      <c r="CO77" s="355">
        <f t="shared" ref="CO77" si="548">CO76-CO75</f>
        <v>1.0000000000000002E-2</v>
      </c>
      <c r="CP77" s="255">
        <f t="shared" ref="CP77" si="549">CP76-CP75</f>
        <v>0</v>
      </c>
      <c r="CQ77" s="255">
        <f t="shared" ref="CQ77" si="550">CQ76-CQ75</f>
        <v>0</v>
      </c>
      <c r="CR77" s="255">
        <f t="shared" ref="CR77" si="551">CR76-CR75</f>
        <v>0</v>
      </c>
      <c r="CS77" s="355">
        <f t="shared" ref="CS77" si="552">CS76-CS75</f>
        <v>0</v>
      </c>
      <c r="CT77" s="255">
        <f t="shared" ref="CT77" si="553">CT76-CT75</f>
        <v>1.0000000000000002E-2</v>
      </c>
      <c r="CU77" s="255">
        <f t="shared" ref="CU77" si="554">CU76-CU75</f>
        <v>-2.0000000000000004E-2</v>
      </c>
      <c r="CV77" s="255">
        <f t="shared" ref="CV77" si="555">CV76-CV75</f>
        <v>9.999999999999995E-3</v>
      </c>
      <c r="CW77" s="254">
        <f t="shared" ref="CW77" si="556">CW76-CW75</f>
        <v>0</v>
      </c>
      <c r="CX77" s="255">
        <f t="shared" ref="CX77" si="557">CX76-CX75</f>
        <v>0</v>
      </c>
      <c r="CY77" s="255">
        <f t="shared" ref="CY77" si="558">CY76-CY75</f>
        <v>0</v>
      </c>
      <c r="CZ77" s="255">
        <f t="shared" ref="CZ77" si="559">CZ76-CZ75</f>
        <v>0</v>
      </c>
      <c r="DA77" s="254">
        <f t="shared" ref="DA77" si="560">DA76-DA75</f>
        <v>0</v>
      </c>
      <c r="DB77" s="255">
        <f t="shared" ref="DB77" si="561">DB76-DB75</f>
        <v>0</v>
      </c>
      <c r="DC77" s="255">
        <f t="shared" ref="DC77" si="562">DC76-DC75</f>
        <v>0</v>
      </c>
      <c r="DD77" s="217"/>
      <c r="DE77" s="264"/>
      <c r="DF77" s="265"/>
    </row>
    <row r="78" spans="2:110" s="2" customFormat="1" ht="16.5" collapsed="1" thickTop="1">
      <c r="B78" s="511" t="s">
        <v>621</v>
      </c>
      <c r="C78" s="518" t="str">
        <f>aurora_data!A1872</f>
        <v>08.00.00-08.11.30</v>
      </c>
      <c r="D78" s="205" t="s">
        <v>261</v>
      </c>
      <c r="E78" s="206">
        <f>IF(aurora_data!D1872-INT(aurora_data!D1872)&gt;=0.75, INT(aurora_data!D1872)+1, INT(aurora_data!D1872))</f>
        <v>0</v>
      </c>
      <c r="F78" s="207">
        <f>IF(aurora_data!E1872-INT(aurora_data!E1872)&gt;=0.75, INT(aurora_data!E1872)+1, INT(aurora_data!E1872))</f>
        <v>0</v>
      </c>
      <c r="G78" s="207">
        <f>IF(aurora_data!F1872-INT(aurora_data!F1872)&gt;=0.75, INT(aurora_data!F1872)+1, INT(aurora_data!F1872))</f>
        <v>0</v>
      </c>
      <c r="H78" s="207">
        <f>IF(aurora_data!G1872-INT(aurora_data!G1872)&gt;=0.75, INT(aurora_data!G1872)+1, INT(aurora_data!G1872))</f>
        <v>0</v>
      </c>
      <c r="I78" s="347">
        <f>IF(aurora_data!H1872-INT(aurora_data!H1872)&gt;=0.75, INT(aurora_data!H1872)+1, INT(aurora_data!H1872))</f>
        <v>0</v>
      </c>
      <c r="J78" s="207">
        <f>IF(aurora_data!I1872-INT(aurora_data!I1872)&gt;=0.75, INT(aurora_data!I1872)+1, INT(aurora_data!I1872))</f>
        <v>0</v>
      </c>
      <c r="K78" s="207">
        <f>IF(aurora_data!J1872-INT(aurora_data!J1872)&gt;=0.75, INT(aurora_data!J1872)+1, INT(aurora_data!J1872))</f>
        <v>0</v>
      </c>
      <c r="L78" s="207">
        <f>IF(aurora_data!K1872-INT(aurora_data!K1872)&gt;=0.75, INT(aurora_data!K1872)+1, INT(aurora_data!K1872))</f>
        <v>0</v>
      </c>
      <c r="M78" s="347">
        <f>IF(aurora_data!L1872-INT(aurora_data!L1872)&gt;=0.75, INT(aurora_data!L1872)+1, INT(aurora_data!L1872))</f>
        <v>0</v>
      </c>
      <c r="N78" s="207">
        <f>IF(aurora_data!M1872-INT(aurora_data!M1872)&gt;=0.75, INT(aurora_data!M1872)+1, INT(aurora_data!M1872))</f>
        <v>0</v>
      </c>
      <c r="O78" s="207">
        <f>IF(aurora_data!N1872-INT(aurora_data!N1872)&gt;=0.75, INT(aurora_data!N1872)+1, INT(aurora_data!N1872))</f>
        <v>0</v>
      </c>
      <c r="P78" s="207">
        <f>IF(aurora_data!O1872-INT(aurora_data!O1872)&gt;=0.75, INT(aurora_data!O1872)+1, INT(aurora_data!O1872))</f>
        <v>0</v>
      </c>
      <c r="Q78" s="347">
        <f>IF(aurora_data!P1872-INT(aurora_data!P1872)&gt;=0.75, INT(aurora_data!P1872)+1, INT(aurora_data!P1872))</f>
        <v>0</v>
      </c>
      <c r="R78" s="207">
        <f>IF(aurora_data!Q1872-INT(aurora_data!Q1872)&gt;=0.75, INT(aurora_data!Q1872)+1, INT(aurora_data!Q1872))</f>
        <v>0</v>
      </c>
      <c r="S78" s="207">
        <f>IF(aurora_data!R1872-INT(aurora_data!R1872)&gt;=0.75, INT(aurora_data!R1872)+1, INT(aurora_data!R1872))</f>
        <v>1</v>
      </c>
      <c r="T78" s="208">
        <f>IF(aurora_data!S1872-INT(aurora_data!S1872)&gt;=0.75, INT(aurora_data!S1872)+1, INT(aurora_data!S1872))</f>
        <v>1</v>
      </c>
      <c r="U78" s="206">
        <f>IF(aurora_data!T1872-INT(aurora_data!T1872)&gt;=0.75, INT(aurora_data!T1872)+1, INT(aurora_data!T1872))</f>
        <v>0</v>
      </c>
      <c r="V78" s="207">
        <f>IF(aurora_data!U1872-INT(aurora_data!U1872)&gt;=0.75, INT(aurora_data!U1872)+1, INT(aurora_data!U1872))</f>
        <v>0</v>
      </c>
      <c r="W78" s="207">
        <f>IF(aurora_data!V1872-INT(aurora_data!V1872)&gt;=0.75, INT(aurora_data!V1872)+1, INT(aurora_data!V1872))</f>
        <v>0</v>
      </c>
      <c r="X78" s="207">
        <f>IF(aurora_data!W1872-INT(aurora_data!W1872)&gt;=0.75, INT(aurora_data!W1872)+1, INT(aurora_data!W1872))</f>
        <v>0</v>
      </c>
      <c r="Y78" s="331">
        <f>IF(aurora_data!X1872-INT(aurora_data!X1872)&gt;=0.75, INT(aurora_data!X1872)+1, INT(aurora_data!X1872))</f>
        <v>0</v>
      </c>
      <c r="Z78" s="207">
        <f>IF(aurora_data!Y1872-INT(aurora_data!Y1872)&gt;=0.75, INT(aurora_data!Y1872)+1, INT(aurora_data!Y1872))</f>
        <v>0</v>
      </c>
      <c r="AA78" s="207">
        <f>IF(aurora_data!Z1872-INT(aurora_data!Z1872)&gt;=0.75, INT(aurora_data!Z1872)+1, INT(aurora_data!Z1872))</f>
        <v>0</v>
      </c>
      <c r="AB78" s="207">
        <f>IF(aurora_data!AA1872-INT(aurora_data!AA1872)&gt;=0.75, INT(aurora_data!AA1872)+1, INT(aurora_data!AA1872))</f>
        <v>0</v>
      </c>
      <c r="AC78" s="347">
        <f>IF(aurora_data!AB1872-INT(aurora_data!AB1872)&gt;=0.75, INT(aurora_data!AB1872)+1, INT(aurora_data!AB1872))</f>
        <v>0</v>
      </c>
      <c r="AD78" s="207">
        <f>IF(aurora_data!AC1872-INT(aurora_data!AC1872)&gt;=0.75, INT(aurora_data!AC1872)+1, INT(aurora_data!AC1872))</f>
        <v>0</v>
      </c>
      <c r="AE78" s="207">
        <f>IF(aurora_data!AD1872-INT(aurora_data!AD1872)&gt;=0.75, INT(aurora_data!AD1872)+1, INT(aurora_data!AD1872))</f>
        <v>2</v>
      </c>
      <c r="AF78" s="207">
        <f>IF(aurora_data!AE1872-INT(aurora_data!AE1872)&gt;=0.75, INT(aurora_data!AE1872)+1, INT(aurora_data!AE1872))</f>
        <v>0</v>
      </c>
      <c r="AG78" s="347">
        <f>IF(aurora_data!AF1872-INT(aurora_data!AF1872)&gt;=0.75, INT(aurora_data!AF1872)+1, INT(aurora_data!AF1872))</f>
        <v>1</v>
      </c>
      <c r="AH78" s="207">
        <f>IF(aurora_data!AG1872-INT(aurora_data!AG1872)&gt;=0.75, INT(aurora_data!AG1872)+1, INT(aurora_data!AG1872))</f>
        <v>0</v>
      </c>
      <c r="AI78" s="207">
        <f>IF(aurora_data!AH1872-INT(aurora_data!AH1872)&gt;=0.75, INT(aurora_data!AH1872)+1, INT(aurora_data!AH1872))</f>
        <v>3</v>
      </c>
      <c r="AJ78" s="207">
        <f>IF(aurora_data!AI1872-INT(aurora_data!AI1872)&gt;=0.75, INT(aurora_data!AI1872)+1, INT(aurora_data!AI1872))</f>
        <v>0</v>
      </c>
      <c r="AK78" s="347">
        <f>IF(aurora_data!AJ1872-INT(aurora_data!AJ1872)&gt;=0.75, INT(aurora_data!AJ1872)+1, INT(aurora_data!AJ1872))</f>
        <v>0</v>
      </c>
      <c r="AL78" s="207">
        <f>IF(aurora_data!AK1872-INT(aurora_data!AK1872)&gt;=0.75, INT(aurora_data!AK1872)+1, INT(aurora_data!AK1872))</f>
        <v>0</v>
      </c>
      <c r="AM78" s="207">
        <f>IF(aurora_data!AL1872-INT(aurora_data!AL1872)&gt;=0.75, INT(aurora_data!AL1872)+1, INT(aurora_data!AL1872))</f>
        <v>2</v>
      </c>
      <c r="AN78" s="208">
        <f>IF(aurora_data!AM1872-INT(aurora_data!AM1872)&gt;=0.75, INT(aurora_data!AM1872)+1, INT(aurora_data!AM1872))</f>
        <v>0</v>
      </c>
      <c r="AO78" s="206">
        <f>IF(aurora_data!AN1872-INT(aurora_data!AN1872)&gt;=0.75, INT(aurora_data!AN1872)+1, INT(aurora_data!AN1872))</f>
        <v>0</v>
      </c>
      <c r="AP78" s="207">
        <f>IF(aurora_data!AO1872-INT(aurora_data!AO1872)&gt;=0.75, INT(aurora_data!AO1872)+1, INT(aurora_data!AO1872))</f>
        <v>0</v>
      </c>
      <c r="AQ78" s="207">
        <f>IF(aurora_data!AP1872-INT(aurora_data!AP1872)&gt;=0.75, INT(aurora_data!AP1872)+1, INT(aurora_data!AP1872))</f>
        <v>0</v>
      </c>
      <c r="AR78" s="207">
        <f>IF(aurora_data!AQ1872-INT(aurora_data!AQ1872)&gt;=0.75, INT(aurora_data!AQ1872)+1, INT(aurora_data!AQ1872))</f>
        <v>0</v>
      </c>
      <c r="AS78" s="331">
        <f>IF(aurora_data!AR1872-INT(aurora_data!AR1872)&gt;=0.75, INT(aurora_data!AR1872)+1, INT(aurora_data!AR1872))</f>
        <v>0</v>
      </c>
      <c r="AT78" s="207">
        <f>IF(aurora_data!AS1872-INT(aurora_data!AS1872)&gt;=0.75, INT(aurora_data!AS1872)+1, INT(aurora_data!AS1872))</f>
        <v>0</v>
      </c>
      <c r="AU78" s="207">
        <f>IF(aurora_data!AT1872-INT(aurora_data!AT1872)&gt;=0.75, INT(aurora_data!AT1872)+1, INT(aurora_data!AT1872))</f>
        <v>2</v>
      </c>
      <c r="AV78" s="207">
        <f>IF(aurora_data!AU1872-INT(aurora_data!AU1872)&gt;=0.75, INT(aurora_data!AU1872)+1, INT(aurora_data!AU1872))</f>
        <v>1</v>
      </c>
      <c r="AW78" s="347">
        <f>IF(aurora_data!AV1872-INT(aurora_data!AV1872)&gt;=0.75, INT(aurora_data!AV1872)+1, INT(aurora_data!AV1872))</f>
        <v>0</v>
      </c>
      <c r="AX78" s="207">
        <f>IF(aurora_data!AW1872-INT(aurora_data!AW1872)&gt;=0.75, INT(aurora_data!AW1872)+1, INT(aurora_data!AW1872))</f>
        <v>1</v>
      </c>
      <c r="AY78" s="207">
        <f>IF(aurora_data!AX1872-INT(aurora_data!AX1872)&gt;=0.75, INT(aurora_data!AX1872)+1, INT(aurora_data!AX1872))</f>
        <v>2</v>
      </c>
      <c r="AZ78" s="207">
        <f>IF(aurora_data!AY1872-INT(aurora_data!AY1872)&gt;=0.75, INT(aurora_data!AY1872)+1, INT(aurora_data!AY1872))</f>
        <v>2</v>
      </c>
      <c r="BA78" s="347">
        <f>IF(aurora_data!AZ1872-INT(aurora_data!AZ1872)&gt;=0.75, INT(aurora_data!AZ1872)+1, INT(aurora_data!AZ1872))</f>
        <v>1</v>
      </c>
      <c r="BB78" s="207">
        <f>IF(aurora_data!BA1872-INT(aurora_data!BA1872)&gt;=0.75, INT(aurora_data!BA1872)+1, INT(aurora_data!BA1872))</f>
        <v>1</v>
      </c>
      <c r="BC78" s="207">
        <f>IF(aurora_data!BB1872-INT(aurora_data!BB1872)&gt;=0.75, INT(aurora_data!BB1872)+1, INT(aurora_data!BB1872))</f>
        <v>3</v>
      </c>
      <c r="BD78" s="207">
        <f>IF(aurora_data!BC1872-INT(aurora_data!BC1872)&gt;=0.75, INT(aurora_data!BC1872)+1, INT(aurora_data!BC1872))</f>
        <v>3</v>
      </c>
      <c r="BE78" s="347">
        <f>IF(aurora_data!BD1872-INT(aurora_data!BD1872)&gt;=0.75, INT(aurora_data!BD1872)+1, INT(aurora_data!BD1872))</f>
        <v>0</v>
      </c>
      <c r="BF78" s="207">
        <f>IF(aurora_data!BE1872-INT(aurora_data!BE1872)&gt;=0.75, INT(aurora_data!BE1872)+1, INT(aurora_data!BE1872))</f>
        <v>0</v>
      </c>
      <c r="BG78" s="207">
        <f>IF(aurora_data!BF1872-INT(aurora_data!BF1872)&gt;=0.75, INT(aurora_data!BF1872)+1, INT(aurora_data!BF1872))</f>
        <v>2</v>
      </c>
      <c r="BH78" s="208">
        <f>IF(aurora_data!BG1872-INT(aurora_data!BG1872)&gt;=0.75, INT(aurora_data!BG1872)+1, INT(aurora_data!BG1872))</f>
        <v>2</v>
      </c>
      <c r="BI78" s="206">
        <f>IF(aurora_data!BH1872-INT(aurora_data!BH1872)&gt;=0.75, INT(aurora_data!BH1872)+1, INT(aurora_data!BH1872))</f>
        <v>0</v>
      </c>
      <c r="BJ78" s="207">
        <f>IF(aurora_data!BI1872-INT(aurora_data!BI1872)&gt;=0.75, INT(aurora_data!BI1872)+1, INT(aurora_data!BI1872))</f>
        <v>0</v>
      </c>
      <c r="BK78" s="207">
        <f>IF(aurora_data!BJ1872-INT(aurora_data!BJ1872)&gt;=0.75, INT(aurora_data!BJ1872)+1, INT(aurora_data!BJ1872))</f>
        <v>0</v>
      </c>
      <c r="BL78" s="207">
        <f>IF(aurora_data!BK1872-INT(aurora_data!BK1872)&gt;=0.75, INT(aurora_data!BK1872)+1, INT(aurora_data!BK1872))</f>
        <v>0</v>
      </c>
      <c r="BM78" s="331">
        <f>IF(aurora_data!BL1872-INT(aurora_data!BL1872)&gt;=0.75, INT(aurora_data!BL1872)+1, INT(aurora_data!BL1872))</f>
        <v>0</v>
      </c>
      <c r="BN78" s="207">
        <f>IF(aurora_data!BM1872-INT(aurora_data!BM1872)&gt;=0.75, INT(aurora_data!BM1872)+1, INT(aurora_data!BM1872))</f>
        <v>0</v>
      </c>
      <c r="BO78" s="207">
        <f>IF(aurora_data!BN1872-INT(aurora_data!BN1872)&gt;=0.75, INT(aurora_data!BN1872)+1, INT(aurora_data!BN1872))</f>
        <v>0</v>
      </c>
      <c r="BP78" s="207">
        <f>IF(aurora_data!BO1872-INT(aurora_data!BO1872)&gt;=0.75, INT(aurora_data!BO1872)+1, INT(aurora_data!BO1872))</f>
        <v>0</v>
      </c>
      <c r="BQ78" s="347">
        <f>IF(aurora_data!BP1872-INT(aurora_data!BP1872)&gt;=0.75, INT(aurora_data!BP1872)+1, INT(aurora_data!BP1872))</f>
        <v>0</v>
      </c>
      <c r="BR78" s="207">
        <f>IF(aurora_data!BQ1872-INT(aurora_data!BQ1872)&gt;=0.75, INT(aurora_data!BQ1872)+1, INT(aurora_data!BQ1872))</f>
        <v>0</v>
      </c>
      <c r="BS78" s="207">
        <f>IF(aurora_data!BR1872-INT(aurora_data!BR1872)&gt;=0.75, INT(aurora_data!BR1872)+1, INT(aurora_data!BR1872))</f>
        <v>0</v>
      </c>
      <c r="BT78" s="207">
        <f>IF(aurora_data!BS1872-INT(aurora_data!BS1872)&gt;=0.75, INT(aurora_data!BS1872)+1, INT(aurora_data!BS1872))</f>
        <v>0</v>
      </c>
      <c r="BU78" s="347">
        <f>IF(aurora_data!BT1872-INT(aurora_data!BT1872)&gt;=0.75, INT(aurora_data!BT1872)+1, INT(aurora_data!BT1872))</f>
        <v>0</v>
      </c>
      <c r="BV78" s="207">
        <f>IF(aurora_data!BU1872-INT(aurora_data!BU1872)&gt;=0.75, INT(aurora_data!BU1872)+1, INT(aurora_data!BU1872))</f>
        <v>0</v>
      </c>
      <c r="BW78" s="207">
        <f>IF(aurora_data!BV1872-INT(aurora_data!BV1872)&gt;=0.75, INT(aurora_data!BV1872)+1, INT(aurora_data!BV1872))</f>
        <v>1</v>
      </c>
      <c r="BX78" s="207">
        <f>IF(aurora_data!BW1872-INT(aurora_data!BW1872)&gt;=0.75, INT(aurora_data!BW1872)+1, INT(aurora_data!BW1872))</f>
        <v>1</v>
      </c>
      <c r="BY78" s="347">
        <f>IF(aurora_data!BX1872-INT(aurora_data!BX1872)&gt;=0.75, INT(aurora_data!BX1872)+1, INT(aurora_data!BX1872))</f>
        <v>1</v>
      </c>
      <c r="BZ78" s="207">
        <f>IF(aurora_data!BY1872-INT(aurora_data!BY1872)&gt;=0.75, INT(aurora_data!BY1872)+1, INT(aurora_data!BY1872))</f>
        <v>0</v>
      </c>
      <c r="CA78" s="207">
        <f>IF(aurora_data!BZ1872-INT(aurora_data!BZ1872)&gt;=0.75, INT(aurora_data!BZ1872)+1, INT(aurora_data!BZ1872))</f>
        <v>1</v>
      </c>
      <c r="CB78" s="208">
        <f>IF(aurora_data!CA1872-INT(aurora_data!CA1872)&gt;=0.75, INT(aurora_data!CA1872)+1, INT(aurora_data!CA1872))</f>
        <v>1</v>
      </c>
      <c r="CC78" s="206">
        <f>IF(aurora_data!CB1872-INT(aurora_data!CB1872)&gt;=0.75, INT(aurora_data!CB1872)+1, INT(aurora_data!CB1872))</f>
        <v>0</v>
      </c>
      <c r="CD78" s="207">
        <f>IF(aurora_data!CC1872-INT(aurora_data!CC1872)&gt;=0.75, INT(aurora_data!CC1872)+1, INT(aurora_data!CC1872))</f>
        <v>0</v>
      </c>
      <c r="CE78" s="207">
        <f>IF(aurora_data!CD1872-INT(aurora_data!CD1872)&gt;=0.75, INT(aurora_data!CD1872)+1, INT(aurora_data!CD1872))</f>
        <v>0</v>
      </c>
      <c r="CF78" s="207">
        <f>IF(aurora_data!CE1872-INT(aurora_data!CE1872)&gt;=0.75, INT(aurora_data!CE1872)+1, INT(aurora_data!CE1872))</f>
        <v>0</v>
      </c>
      <c r="CG78" s="331">
        <f>IF(aurora_data!CF1872-INT(aurora_data!CF1872)&gt;=0.75, INT(aurora_data!CF1872)+1, INT(aurora_data!CF1872))</f>
        <v>0</v>
      </c>
      <c r="CH78" s="207">
        <f>IF(aurora_data!CG1872-INT(aurora_data!CG1872)&gt;=0.75, INT(aurora_data!CG1872)+1, INT(aurora_data!CG1872))</f>
        <v>0</v>
      </c>
      <c r="CI78" s="207">
        <f>IF(aurora_data!CH1872-INT(aurora_data!CH1872)&gt;=0.75, INT(aurora_data!CH1872)+1, INT(aurora_data!CH1872))</f>
        <v>0</v>
      </c>
      <c r="CJ78" s="207">
        <f>IF(aurora_data!CI1872-INT(aurora_data!CI1872)&gt;=0.75, INT(aurora_data!CI1872)+1, INT(aurora_data!CI1872))</f>
        <v>0</v>
      </c>
      <c r="CK78" s="347">
        <f>IF(aurora_data!CJ1872-INT(aurora_data!CJ1872)&gt;=0.75, INT(aurora_data!CJ1872)+1, INT(aurora_data!CJ1872))</f>
        <v>2</v>
      </c>
      <c r="CL78" s="207">
        <f>IF(aurora_data!CK1872-INT(aurora_data!CK1872)&gt;=0.75, INT(aurora_data!CK1872)+1, INT(aurora_data!CK1872))</f>
        <v>1</v>
      </c>
      <c r="CM78" s="207">
        <f>IF(aurora_data!CL1872-INT(aurora_data!CL1872)&gt;=0.75, INT(aurora_data!CL1872)+1, INT(aurora_data!CL1872))</f>
        <v>3</v>
      </c>
      <c r="CN78" s="207">
        <f>IF(aurora_data!CM1872-INT(aurora_data!CM1872)&gt;=0.75, INT(aurora_data!CM1872)+1, INT(aurora_data!CM1872))</f>
        <v>1</v>
      </c>
      <c r="CO78" s="347">
        <f>IF(aurora_data!CN1872-INT(aurora_data!CN1872)&gt;=0.75, INT(aurora_data!CN1872)+1, INT(aurora_data!CN1872))</f>
        <v>4</v>
      </c>
      <c r="CP78" s="207">
        <f>IF(aurora_data!CO1872-INT(aurora_data!CO1872)&gt;=0.75, INT(aurora_data!CO1872)+1, INT(aurora_data!CO1872))</f>
        <v>2</v>
      </c>
      <c r="CQ78" s="207">
        <f>IF(aurora_data!CP1872-INT(aurora_data!CP1872)&gt;=0.75, INT(aurora_data!CP1872)+1, INT(aurora_data!CP1872))</f>
        <v>6</v>
      </c>
      <c r="CR78" s="207">
        <f>IF(aurora_data!CQ1872-INT(aurora_data!CQ1872)&gt;=0.75, INT(aurora_data!CQ1872)+1, INT(aurora_data!CQ1872))</f>
        <v>2</v>
      </c>
      <c r="CS78" s="347">
        <f>IF(aurora_data!CR1872-INT(aurora_data!CR1872)&gt;=0.75, INT(aurora_data!CR1872)+1, INT(aurora_data!CR1872))</f>
        <v>6</v>
      </c>
      <c r="CT78" s="207">
        <f>IF(aurora_data!CS1872-INT(aurora_data!CS1872)&gt;=0.75, INT(aurora_data!CS1872)+1, INT(aurora_data!CS1872))</f>
        <v>4</v>
      </c>
      <c r="CU78" s="207">
        <f>IF(aurora_data!CT1872-INT(aurora_data!CT1872)&gt;=0.75, INT(aurora_data!CT1872)+1, INT(aurora_data!CT1872))</f>
        <v>8</v>
      </c>
      <c r="CV78" s="207">
        <f>IF(aurora_data!CU1872-INT(aurora_data!CU1872)&gt;=0.75, INT(aurora_data!CU1872)+1, INT(aurora_data!CU1872))</f>
        <v>4</v>
      </c>
      <c r="CW78" s="206">
        <f>IF(aurora_data!CV1872-INT(aurora_data!CV1872)&gt;=0.75, INT(aurora_data!CV1872)+1, INT(aurora_data!CV1872))</f>
        <v>0</v>
      </c>
      <c r="CX78" s="207">
        <f>IF(aurora_data!CW1872-INT(aurora_data!CW1872)&gt;=0.75, INT(aurora_data!CW1872)+1, INT(aurora_data!CW1872))</f>
        <v>0</v>
      </c>
      <c r="CY78" s="207">
        <f>IF(aurora_data!CX1872-INT(aurora_data!CX1872)&gt;=0.75, INT(aurora_data!CX1872)+1, INT(aurora_data!CX1872))</f>
        <v>0</v>
      </c>
      <c r="CZ78" s="207">
        <f>IF(aurora_data!CY1872-INT(aurora_data!CY1872)&gt;=0.75, INT(aurora_data!CY1872)+1, INT(aurora_data!CY1872))</f>
        <v>0</v>
      </c>
      <c r="DA78" s="206">
        <f>IF(aurora_data!CZ1872-INT(aurora_data!CZ1872)&gt;=0.75, INT(aurora_data!CZ1872)+1, INT(aurora_data!CZ1872))</f>
        <v>50</v>
      </c>
      <c r="DB78" s="207">
        <f>IF(aurora_data!DA1872-INT(aurora_data!DA1872)&gt;=0.75, INT(aurora_data!DA1872)+1, INT(aurora_data!DA1872))</f>
        <v>50</v>
      </c>
      <c r="DC78" s="207">
        <f>IF(aurora_data!DB1872-INT(aurora_data!DB1872)&gt;=0.75, INT(aurora_data!DB1872)+1, INT(aurora_data!DB1872))</f>
        <v>100</v>
      </c>
      <c r="DD78" s="363" t="s">
        <v>622</v>
      </c>
      <c r="DE78" s="209">
        <f>IF(aurora_data!DB1872-INT(aurora_data!DB1872)&gt;=0.75, INT(aurora_data!DB1872)+1, INT(aurora_data!DB1872))</f>
        <v>100</v>
      </c>
      <c r="DF78" s="259">
        <f t="shared" ref="DF78:DF85" si="563">DE78/$DE$78</f>
        <v>1</v>
      </c>
    </row>
    <row r="79" spans="2:110" s="2" customFormat="1">
      <c r="B79" s="512"/>
      <c r="C79" s="519"/>
      <c r="D79" s="213" t="s">
        <v>264</v>
      </c>
      <c r="E79" s="214">
        <f>IF(aurora_data!D1873-INT(aurora_data!D1873)&gt;=0.75, INT(aurora_data!D1873)+1, INT(aurora_data!D1873))</f>
        <v>0</v>
      </c>
      <c r="F79" s="214">
        <f>IF(aurora_data!E1873-INT(aurora_data!E1873)&gt;=0.75, INT(aurora_data!E1873)+1, INT(aurora_data!E1873))</f>
        <v>0</v>
      </c>
      <c r="G79" s="214">
        <f>IF(aurora_data!F1873-INT(aurora_data!F1873)&gt;=0.75, INT(aurora_data!F1873)+1, INT(aurora_data!F1873))</f>
        <v>0</v>
      </c>
      <c r="H79" s="214">
        <f>IF(aurora_data!G1873-INT(aurora_data!G1873)&gt;=0.75, INT(aurora_data!G1873)+1, INT(aurora_data!G1873))</f>
        <v>0</v>
      </c>
      <c r="I79" s="356">
        <f>IF(aurora_data!H1873-INT(aurora_data!H1873)&gt;=0.75, INT(aurora_data!H1873)+1, INT(aurora_data!H1873))</f>
        <v>0</v>
      </c>
      <c r="J79" s="214">
        <f>IF(aurora_data!I1873-INT(aurora_data!I1873)&gt;=0.75, INT(aurora_data!I1873)+1, INT(aurora_data!I1873))</f>
        <v>0</v>
      </c>
      <c r="K79" s="214">
        <f>IF(aurora_data!J1873-INT(aurora_data!J1873)&gt;=0.75, INT(aurora_data!J1873)+1, INT(aurora_data!J1873))</f>
        <v>0</v>
      </c>
      <c r="L79" s="214">
        <f>IF(aurora_data!K1873-INT(aurora_data!K1873)&gt;=0.75, INT(aurora_data!K1873)+1, INT(aurora_data!K1873))</f>
        <v>1</v>
      </c>
      <c r="M79" s="356">
        <f>IF(aurora_data!L1873-INT(aurora_data!L1873)&gt;=0.75, INT(aurora_data!L1873)+1, INT(aurora_data!L1873))</f>
        <v>0</v>
      </c>
      <c r="N79" s="214">
        <f>IF(aurora_data!M1873-INT(aurora_data!M1873)&gt;=0.75, INT(aurora_data!M1873)+1, INT(aurora_data!M1873))</f>
        <v>0</v>
      </c>
      <c r="O79" s="214">
        <f>IF(aurora_data!N1873-INT(aurora_data!N1873)&gt;=0.75, INT(aurora_data!N1873)+1, INT(aurora_data!N1873))</f>
        <v>0</v>
      </c>
      <c r="P79" s="214">
        <f>IF(aurora_data!O1873-INT(aurora_data!O1873)&gt;=0.75, INT(aurora_data!O1873)+1, INT(aurora_data!O1873))</f>
        <v>1</v>
      </c>
      <c r="Q79" s="356">
        <f>IF(aurora_data!P1873-INT(aurora_data!P1873)&gt;=0.75, INT(aurora_data!P1873)+1, INT(aurora_data!P1873))</f>
        <v>1</v>
      </c>
      <c r="R79" s="214">
        <f>IF(aurora_data!Q1873-INT(aurora_data!Q1873)&gt;=0.75, INT(aurora_data!Q1873)+1, INT(aurora_data!Q1873))</f>
        <v>1</v>
      </c>
      <c r="S79" s="214">
        <f>IF(aurora_data!R1873-INT(aurora_data!R1873)&gt;=0.75, INT(aurora_data!R1873)+1, INT(aurora_data!R1873))</f>
        <v>0</v>
      </c>
      <c r="T79" s="216">
        <f>IF(aurora_data!S1873-INT(aurora_data!S1873)&gt;=0.75, INT(aurora_data!S1873)+1, INT(aurora_data!S1873))</f>
        <v>1</v>
      </c>
      <c r="U79" s="215">
        <f>IF(aurora_data!T1873-INT(aurora_data!T1873)&gt;=0.75, INT(aurora_data!T1873)+1, INT(aurora_data!T1873))</f>
        <v>0</v>
      </c>
      <c r="V79" s="214">
        <f>IF(aurora_data!U1873-INT(aurora_data!U1873)&gt;=0.75, INT(aurora_data!U1873)+1, INT(aurora_data!U1873))</f>
        <v>0</v>
      </c>
      <c r="W79" s="214">
        <f>IF(aurora_data!V1873-INT(aurora_data!V1873)&gt;=0.75, INT(aurora_data!V1873)+1, INT(aurora_data!V1873))</f>
        <v>0</v>
      </c>
      <c r="X79" s="214">
        <f>IF(aurora_data!W1873-INT(aurora_data!W1873)&gt;=0.75, INT(aurora_data!W1873)+1, INT(aurora_data!W1873))</f>
        <v>0</v>
      </c>
      <c r="Y79" s="340">
        <f>IF(aurora_data!X1873-INT(aurora_data!X1873)&gt;=0.75, INT(aurora_data!X1873)+1, INT(aurora_data!X1873))</f>
        <v>0</v>
      </c>
      <c r="Z79" s="214">
        <f>IF(aurora_data!Y1873-INT(aurora_data!Y1873)&gt;=0.75, INT(aurora_data!Y1873)+1, INT(aurora_data!Y1873))</f>
        <v>0</v>
      </c>
      <c r="AA79" s="214">
        <f>IF(aurora_data!Z1873-INT(aurora_data!Z1873)&gt;=0.75, INT(aurora_data!Z1873)+1, INT(aurora_data!Z1873))</f>
        <v>0</v>
      </c>
      <c r="AB79" s="214">
        <f>IF(aurora_data!AA1873-INT(aurora_data!AA1873)&gt;=0.75, INT(aurora_data!AA1873)+1, INT(aurora_data!AA1873))</f>
        <v>1</v>
      </c>
      <c r="AC79" s="356">
        <f>IF(aurora_data!AB1873-INT(aurora_data!AB1873)&gt;=0.75, INT(aurora_data!AB1873)+1, INT(aurora_data!AB1873))</f>
        <v>1</v>
      </c>
      <c r="AD79" s="214">
        <f>IF(aurora_data!AC1873-INT(aurora_data!AC1873)&gt;=0.75, INT(aurora_data!AC1873)+1, INT(aurora_data!AC1873))</f>
        <v>0</v>
      </c>
      <c r="AE79" s="214">
        <f>IF(aurora_data!AD1873-INT(aurora_data!AD1873)&gt;=0.75, INT(aurora_data!AD1873)+1, INT(aurora_data!AD1873))</f>
        <v>1</v>
      </c>
      <c r="AF79" s="214">
        <f>IF(aurora_data!AE1873-INT(aurora_data!AE1873)&gt;=0.75, INT(aurora_data!AE1873)+1, INT(aurora_data!AE1873))</f>
        <v>1</v>
      </c>
      <c r="AG79" s="356">
        <f>IF(aurora_data!AF1873-INT(aurora_data!AF1873)&gt;=0.75, INT(aurora_data!AF1873)+1, INT(aurora_data!AF1873))</f>
        <v>1</v>
      </c>
      <c r="AH79" s="214">
        <f>IF(aurora_data!AG1873-INT(aurora_data!AG1873)&gt;=0.75, INT(aurora_data!AG1873)+1, INT(aurora_data!AG1873))</f>
        <v>0</v>
      </c>
      <c r="AI79" s="214">
        <f>IF(aurora_data!AH1873-INT(aurora_data!AH1873)&gt;=0.75, INT(aurora_data!AH1873)+1, INT(aurora_data!AH1873))</f>
        <v>4</v>
      </c>
      <c r="AJ79" s="214">
        <f>IF(aurora_data!AI1873-INT(aurora_data!AI1873)&gt;=0.75, INT(aurora_data!AI1873)+1, INT(aurora_data!AI1873))</f>
        <v>0</v>
      </c>
      <c r="AK79" s="356">
        <f>IF(aurora_data!AJ1873-INT(aurora_data!AJ1873)&gt;=0.75, INT(aurora_data!AJ1873)+1, INT(aurora_data!AJ1873))</f>
        <v>0</v>
      </c>
      <c r="AL79" s="214">
        <f>IF(aurora_data!AK1873-INT(aurora_data!AK1873)&gt;=0.75, INT(aurora_data!AK1873)+1, INT(aurora_data!AK1873))</f>
        <v>1</v>
      </c>
      <c r="AM79" s="214">
        <f>IF(aurora_data!AL1873-INT(aurora_data!AL1873)&gt;=0.75, INT(aurora_data!AL1873)+1, INT(aurora_data!AL1873))</f>
        <v>2</v>
      </c>
      <c r="AN79" s="216">
        <f>IF(aurora_data!AM1873-INT(aurora_data!AM1873)&gt;=0.75, INT(aurora_data!AM1873)+1, INT(aurora_data!AM1873))</f>
        <v>0</v>
      </c>
      <c r="AO79" s="215">
        <f>IF(aurora_data!AN1873-INT(aurora_data!AN1873)&gt;=0.75, INT(aurora_data!AN1873)+1, INT(aurora_data!AN1873))</f>
        <v>0</v>
      </c>
      <c r="AP79" s="214">
        <f>IF(aurora_data!AO1873-INT(aurora_data!AO1873)&gt;=0.75, INT(aurora_data!AO1873)+1, INT(aurora_data!AO1873))</f>
        <v>0</v>
      </c>
      <c r="AQ79" s="214">
        <f>IF(aurora_data!AP1873-INT(aurora_data!AP1873)&gt;=0.75, INT(aurora_data!AP1873)+1, INT(aurora_data!AP1873))</f>
        <v>0</v>
      </c>
      <c r="AR79" s="214">
        <f>IF(aurora_data!AQ1873-INT(aurora_data!AQ1873)&gt;=0.75, INT(aurora_data!AQ1873)+1, INT(aurora_data!AQ1873))</f>
        <v>0</v>
      </c>
      <c r="AS79" s="340">
        <f>IF(aurora_data!AR1873-INT(aurora_data!AR1873)&gt;=0.75, INT(aurora_data!AR1873)+1, INT(aurora_data!AR1873))</f>
        <v>0</v>
      </c>
      <c r="AT79" s="214">
        <f>IF(aurora_data!AS1873-INT(aurora_data!AS1873)&gt;=0.75, INT(aurora_data!AS1873)+1, INT(aurora_data!AS1873))</f>
        <v>0</v>
      </c>
      <c r="AU79" s="214">
        <f>IF(aurora_data!AT1873-INT(aurora_data!AT1873)&gt;=0.75, INT(aurora_data!AT1873)+1, INT(aurora_data!AT1873))</f>
        <v>4</v>
      </c>
      <c r="AV79" s="214">
        <f>IF(aurora_data!AU1873-INT(aurora_data!AU1873)&gt;=0.75, INT(aurora_data!AU1873)+1, INT(aurora_data!AU1873))</f>
        <v>1</v>
      </c>
      <c r="AW79" s="356">
        <f>IF(aurora_data!AV1873-INT(aurora_data!AV1873)&gt;=0.75, INT(aurora_data!AV1873)+1, INT(aurora_data!AV1873))</f>
        <v>2</v>
      </c>
      <c r="AX79" s="214">
        <f>IF(aurora_data!AW1873-INT(aurora_data!AW1873)&gt;=0.75, INT(aurora_data!AW1873)+1, INT(aurora_data!AW1873))</f>
        <v>0</v>
      </c>
      <c r="AY79" s="214">
        <f>IF(aurora_data!AX1873-INT(aurora_data!AX1873)&gt;=0.75, INT(aurora_data!AX1873)+1, INT(aurora_data!AX1873))</f>
        <v>2</v>
      </c>
      <c r="AZ79" s="214">
        <f>IF(aurora_data!AY1873-INT(aurora_data!AY1873)&gt;=0.75, INT(aurora_data!AY1873)+1, INT(aurora_data!AY1873))</f>
        <v>3</v>
      </c>
      <c r="BA79" s="356">
        <f>IF(aurora_data!AZ1873-INT(aurora_data!AZ1873)&gt;=0.75, INT(aurora_data!AZ1873)+1, INT(aurora_data!AZ1873))</f>
        <v>1</v>
      </c>
      <c r="BB79" s="214">
        <f>IF(aurora_data!BA1873-INT(aurora_data!BA1873)&gt;=0.75, INT(aurora_data!BA1873)+1, INT(aurora_data!BA1873))</f>
        <v>1</v>
      </c>
      <c r="BC79" s="214">
        <f>IF(aurora_data!BB1873-INT(aurora_data!BB1873)&gt;=0.75, INT(aurora_data!BB1873)+1, INT(aurora_data!BB1873))</f>
        <v>3</v>
      </c>
      <c r="BD79" s="214">
        <f>IF(aurora_data!BC1873-INT(aurora_data!BC1873)&gt;=0.75, INT(aurora_data!BC1873)+1, INT(aurora_data!BC1873))</f>
        <v>3</v>
      </c>
      <c r="BE79" s="356">
        <f>IF(aurora_data!BD1873-INT(aurora_data!BD1873)&gt;=0.75, INT(aurora_data!BD1873)+1, INT(aurora_data!BD1873))</f>
        <v>1</v>
      </c>
      <c r="BF79" s="214">
        <f>IF(aurora_data!BE1873-INT(aurora_data!BE1873)&gt;=0.75, INT(aurora_data!BE1873)+1, INT(aurora_data!BE1873))</f>
        <v>0</v>
      </c>
      <c r="BG79" s="214">
        <f>IF(aurora_data!BF1873-INT(aurora_data!BF1873)&gt;=0.75, INT(aurora_data!BF1873)+1, INT(aurora_data!BF1873))</f>
        <v>2</v>
      </c>
      <c r="BH79" s="216">
        <f>IF(aurora_data!BG1873-INT(aurora_data!BG1873)&gt;=0.75, INT(aurora_data!BG1873)+1, INT(aurora_data!BG1873))</f>
        <v>2</v>
      </c>
      <c r="BI79" s="215">
        <f>IF(aurora_data!BH1873-INT(aurora_data!BH1873)&gt;=0.75, INT(aurora_data!BH1873)+1, INT(aurora_data!BH1873))</f>
        <v>0</v>
      </c>
      <c r="BJ79" s="214">
        <f>IF(aurora_data!BI1873-INT(aurora_data!BI1873)&gt;=0.75, INT(aurora_data!BI1873)+1, INT(aurora_data!BI1873))</f>
        <v>0</v>
      </c>
      <c r="BK79" s="214">
        <f>IF(aurora_data!BJ1873-INT(aurora_data!BJ1873)&gt;=0.75, INT(aurora_data!BJ1873)+1, INT(aurora_data!BJ1873))</f>
        <v>0</v>
      </c>
      <c r="BL79" s="214">
        <f>IF(aurora_data!BK1873-INT(aurora_data!BK1873)&gt;=0.75, INT(aurora_data!BK1873)+1, INT(aurora_data!BK1873))</f>
        <v>0</v>
      </c>
      <c r="BM79" s="340">
        <f>IF(aurora_data!BL1873-INT(aurora_data!BL1873)&gt;=0.75, INT(aurora_data!BL1873)+1, INT(aurora_data!BL1873))</f>
        <v>0</v>
      </c>
      <c r="BN79" s="214">
        <f>IF(aurora_data!BM1873-INT(aurora_data!BM1873)&gt;=0.75, INT(aurora_data!BM1873)+1, INT(aurora_data!BM1873))</f>
        <v>1</v>
      </c>
      <c r="BO79" s="214">
        <f>IF(aurora_data!BN1873-INT(aurora_data!BN1873)&gt;=0.75, INT(aurora_data!BN1873)+1, INT(aurora_data!BN1873))</f>
        <v>0</v>
      </c>
      <c r="BP79" s="214">
        <f>IF(aurora_data!BO1873-INT(aurora_data!BO1873)&gt;=0.75, INT(aurora_data!BO1873)+1, INT(aurora_data!BO1873))</f>
        <v>0</v>
      </c>
      <c r="BQ79" s="356">
        <f>IF(aurora_data!BP1873-INT(aurora_data!BP1873)&gt;=0.75, INT(aurora_data!BP1873)+1, INT(aurora_data!BP1873))</f>
        <v>0</v>
      </c>
      <c r="BR79" s="214">
        <f>IF(aurora_data!BQ1873-INT(aurora_data!BQ1873)&gt;=0.75, INT(aurora_data!BQ1873)+1, INT(aurora_data!BQ1873))</f>
        <v>0</v>
      </c>
      <c r="BS79" s="214">
        <f>IF(aurora_data!BR1873-INT(aurora_data!BR1873)&gt;=0.75, INT(aurora_data!BR1873)+1, INT(aurora_data!BR1873))</f>
        <v>0</v>
      </c>
      <c r="BT79" s="214">
        <f>IF(aurora_data!BS1873-INT(aurora_data!BS1873)&gt;=0.75, INT(aurora_data!BS1873)+1, INT(aurora_data!BS1873))</f>
        <v>1</v>
      </c>
      <c r="BU79" s="356">
        <f>IF(aurora_data!BT1873-INT(aurora_data!BT1873)&gt;=0.75, INT(aurora_data!BT1873)+1, INT(aurora_data!BT1873))</f>
        <v>0</v>
      </c>
      <c r="BV79" s="214">
        <f>IF(aurora_data!BU1873-INT(aurora_data!BU1873)&gt;=0.75, INT(aurora_data!BU1873)+1, INT(aurora_data!BU1873))</f>
        <v>2</v>
      </c>
      <c r="BW79" s="214">
        <f>IF(aurora_data!BV1873-INT(aurora_data!BV1873)&gt;=0.75, INT(aurora_data!BV1873)+1, INT(aurora_data!BV1873))</f>
        <v>1</v>
      </c>
      <c r="BX79" s="214">
        <f>IF(aurora_data!BW1873-INT(aurora_data!BW1873)&gt;=0.75, INT(aurora_data!BW1873)+1, INT(aurora_data!BW1873))</f>
        <v>0</v>
      </c>
      <c r="BY79" s="356">
        <f>IF(aurora_data!BX1873-INT(aurora_data!BX1873)&gt;=0.75, INT(aurora_data!BX1873)+1, INT(aurora_data!BX1873))</f>
        <v>0</v>
      </c>
      <c r="BZ79" s="214">
        <f>IF(aurora_data!BY1873-INT(aurora_data!BY1873)&gt;=0.75, INT(aurora_data!BY1873)+1, INT(aurora_data!BY1873))</f>
        <v>1</v>
      </c>
      <c r="CA79" s="214">
        <f>IF(aurora_data!BZ1873-INT(aurora_data!BZ1873)&gt;=0.75, INT(aurora_data!BZ1873)+1, INT(aurora_data!BZ1873))</f>
        <v>2</v>
      </c>
      <c r="CB79" s="216">
        <f>IF(aurora_data!CA1873-INT(aurora_data!CA1873)&gt;=0.75, INT(aurora_data!CA1873)+1, INT(aurora_data!CA1873))</f>
        <v>1</v>
      </c>
      <c r="CC79" s="215">
        <f>IF(aurora_data!CB1873-INT(aurora_data!CB1873)&gt;=0.75, INT(aurora_data!CB1873)+1, INT(aurora_data!CB1873))</f>
        <v>0</v>
      </c>
      <c r="CD79" s="214">
        <f>IF(aurora_data!CC1873-INT(aurora_data!CC1873)&gt;=0.75, INT(aurora_data!CC1873)+1, INT(aurora_data!CC1873))</f>
        <v>0</v>
      </c>
      <c r="CE79" s="214">
        <f>IF(aurora_data!CD1873-INT(aurora_data!CD1873)&gt;=0.75, INT(aurora_data!CD1873)+1, INT(aurora_data!CD1873))</f>
        <v>0</v>
      </c>
      <c r="CF79" s="214">
        <f>IF(aurora_data!CE1873-INT(aurora_data!CE1873)&gt;=0.75, INT(aurora_data!CE1873)+1, INT(aurora_data!CE1873))</f>
        <v>0</v>
      </c>
      <c r="CG79" s="340">
        <f>IF(aurora_data!CF1873-INT(aurora_data!CF1873)&gt;=0.75, INT(aurora_data!CF1873)+1, INT(aurora_data!CF1873))</f>
        <v>0</v>
      </c>
      <c r="CH79" s="214">
        <f>IF(aurora_data!CG1873-INT(aurora_data!CG1873)&gt;=0.75, INT(aurora_data!CG1873)+1, INT(aurora_data!CG1873))</f>
        <v>1</v>
      </c>
      <c r="CI79" s="214">
        <f>IF(aurora_data!CH1873-INT(aurora_data!CH1873)&gt;=0.75, INT(aurora_data!CH1873)+1, INT(aurora_data!CH1873))</f>
        <v>1</v>
      </c>
      <c r="CJ79" s="214">
        <f>IF(aurora_data!CI1873-INT(aurora_data!CI1873)&gt;=0.75, INT(aurora_data!CI1873)+1, INT(aurora_data!CI1873))</f>
        <v>0</v>
      </c>
      <c r="CK79" s="356">
        <f>IF(aurora_data!CJ1873-INT(aurora_data!CJ1873)&gt;=0.75, INT(aurora_data!CJ1873)+1, INT(aurora_data!CJ1873))</f>
        <v>2</v>
      </c>
      <c r="CL79" s="214">
        <f>IF(aurora_data!CK1873-INT(aurora_data!CK1873)&gt;=0.75, INT(aurora_data!CK1873)+1, INT(aurora_data!CK1873))</f>
        <v>1</v>
      </c>
      <c r="CM79" s="214">
        <f>IF(aurora_data!CL1873-INT(aurora_data!CL1873)&gt;=0.75, INT(aurora_data!CL1873)+1, INT(aurora_data!CL1873))</f>
        <v>3</v>
      </c>
      <c r="CN79" s="214">
        <f>IF(aurora_data!CM1873-INT(aurora_data!CM1873)&gt;=0.75, INT(aurora_data!CM1873)+1, INT(aurora_data!CM1873))</f>
        <v>2</v>
      </c>
      <c r="CO79" s="356">
        <f>IF(aurora_data!CN1873-INT(aurora_data!CN1873)&gt;=0.75, INT(aurora_data!CN1873)+1, INT(aurora_data!CN1873))</f>
        <v>4</v>
      </c>
      <c r="CP79" s="214">
        <f>IF(aurora_data!CO1873-INT(aurora_data!CO1873)&gt;=0.75, INT(aurora_data!CO1873)+1, INT(aurora_data!CO1873))</f>
        <v>2</v>
      </c>
      <c r="CQ79" s="214">
        <f>IF(aurora_data!CP1873-INT(aurora_data!CP1873)&gt;=0.75, INT(aurora_data!CP1873)+1, INT(aurora_data!CP1873))</f>
        <v>6</v>
      </c>
      <c r="CR79" s="214">
        <f>IF(aurora_data!CQ1873-INT(aurora_data!CQ1873)&gt;=0.75, INT(aurora_data!CQ1873)+1, INT(aurora_data!CQ1873))</f>
        <v>3</v>
      </c>
      <c r="CS79" s="356">
        <f>IF(aurora_data!CR1873-INT(aurora_data!CR1873)&gt;=0.75, INT(aurora_data!CR1873)+1, INT(aurora_data!CR1873))</f>
        <v>8</v>
      </c>
      <c r="CT79" s="214">
        <f>IF(aurora_data!CS1873-INT(aurora_data!CS1873)&gt;=0.75, INT(aurora_data!CS1873)+1, INT(aurora_data!CS1873))</f>
        <v>4</v>
      </c>
      <c r="CU79" s="214">
        <f>IF(aurora_data!CT1873-INT(aurora_data!CT1873)&gt;=0.75, INT(aurora_data!CT1873)+1, INT(aurora_data!CT1873))</f>
        <v>8</v>
      </c>
      <c r="CV79" s="214">
        <f>IF(aurora_data!CU1873-INT(aurora_data!CU1873)&gt;=0.75, INT(aurora_data!CU1873)+1, INT(aurora_data!CU1873))</f>
        <v>4</v>
      </c>
      <c r="CW79" s="215">
        <f>IF(aurora_data!CV1873-INT(aurora_data!CV1873)&gt;=0.75, INT(aurora_data!CV1873)+1, INT(aurora_data!CV1873))</f>
        <v>0</v>
      </c>
      <c r="CX79" s="214">
        <f>IF(aurora_data!CW1873-INT(aurora_data!CW1873)&gt;=0.75, INT(aurora_data!CW1873)+1, INT(aurora_data!CW1873))</f>
        <v>0</v>
      </c>
      <c r="CY79" s="214">
        <f>IF(aurora_data!CX1873-INT(aurora_data!CX1873)&gt;=0.75, INT(aurora_data!CX1873)+1, INT(aurora_data!CX1873))</f>
        <v>0</v>
      </c>
      <c r="CZ79" s="214">
        <f>IF(aurora_data!CY1873-INT(aurora_data!CY1873)&gt;=0.75, INT(aurora_data!CY1873)+1, INT(aurora_data!CY1873))</f>
        <v>0</v>
      </c>
      <c r="DA79" s="215">
        <f>IF(aurora_data!CZ1873-INT(aurora_data!CZ1873)&gt;=0.75, INT(aurora_data!CZ1873)+1, INT(aurora_data!CZ1873))</f>
        <v>50</v>
      </c>
      <c r="DB79" s="214">
        <f>IF(aurora_data!DA1873-INT(aurora_data!DA1873)&gt;=0.75, INT(aurora_data!DA1873)+1, INT(aurora_data!DA1873))</f>
        <v>50</v>
      </c>
      <c r="DC79" s="214">
        <f>IF(aurora_data!DB1873-INT(aurora_data!DB1873)&gt;=0.75, INT(aurora_data!DB1873)+1, INT(aurora_data!DB1873))</f>
        <v>100</v>
      </c>
      <c r="DD79" s="217" t="s">
        <v>622</v>
      </c>
      <c r="DE79" s="218">
        <f>IF(aurora_data!DB1873-INT(aurora_data!DB1873)&gt;=0.75, INT(aurora_data!DB1873)+1, INT(aurora_data!DB1873))</f>
        <v>100</v>
      </c>
      <c r="DF79" s="219">
        <f t="shared" si="563"/>
        <v>1</v>
      </c>
    </row>
    <row r="80" spans="2:110" s="2" customFormat="1">
      <c r="B80" s="512"/>
      <c r="C80" s="519"/>
      <c r="D80" s="213" t="s">
        <v>265</v>
      </c>
      <c r="E80" s="214">
        <f>IF(aurora_data!D1874-INT(aurora_data!D1874)&gt;=0.75, INT(aurora_data!D1874)+1, INT(aurora_data!D1874))</f>
        <v>0</v>
      </c>
      <c r="F80" s="214">
        <f>IF(aurora_data!E1874-INT(aurora_data!E1874)&gt;=0.75, INT(aurora_data!E1874)+1, INT(aurora_data!E1874))</f>
        <v>0</v>
      </c>
      <c r="G80" s="214">
        <f>IF(aurora_data!F1874-INT(aurora_data!F1874)&gt;=0.75, INT(aurora_data!F1874)+1, INT(aurora_data!F1874))</f>
        <v>0</v>
      </c>
      <c r="H80" s="214">
        <f>IF(aurora_data!G1874-INT(aurora_data!G1874)&gt;=0.75, INT(aurora_data!G1874)+1, INT(aurora_data!G1874))</f>
        <v>0</v>
      </c>
      <c r="I80" s="356">
        <f>IF(aurora_data!H1874-INT(aurora_data!H1874)&gt;=0.75, INT(aurora_data!H1874)+1, INT(aurora_data!H1874))</f>
        <v>0</v>
      </c>
      <c r="J80" s="214">
        <f>IF(aurora_data!I1874-INT(aurora_data!I1874)&gt;=0.75, INT(aurora_data!I1874)+1, INT(aurora_data!I1874))</f>
        <v>0</v>
      </c>
      <c r="K80" s="214">
        <f>IF(aurora_data!J1874-INT(aurora_data!J1874)&gt;=0.75, INT(aurora_data!J1874)+1, INT(aurora_data!J1874))</f>
        <v>0</v>
      </c>
      <c r="L80" s="214">
        <f>IF(aurora_data!K1874-INT(aurora_data!K1874)&gt;=0.75, INT(aurora_data!K1874)+1, INT(aurora_data!K1874))</f>
        <v>1</v>
      </c>
      <c r="M80" s="356">
        <f>IF(aurora_data!L1874-INT(aurora_data!L1874)&gt;=0.75, INT(aurora_data!L1874)+1, INT(aurora_data!L1874))</f>
        <v>0</v>
      </c>
      <c r="N80" s="214">
        <f>IF(aurora_data!M1874-INT(aurora_data!M1874)&gt;=0.75, INT(aurora_data!M1874)+1, INT(aurora_data!M1874))</f>
        <v>0</v>
      </c>
      <c r="O80" s="214">
        <f>IF(aurora_data!N1874-INT(aurora_data!N1874)&gt;=0.75, INT(aurora_data!N1874)+1, INT(aurora_data!N1874))</f>
        <v>0</v>
      </c>
      <c r="P80" s="214">
        <f>IF(aurora_data!O1874-INT(aurora_data!O1874)&gt;=0.75, INT(aurora_data!O1874)+1, INT(aurora_data!O1874))</f>
        <v>0</v>
      </c>
      <c r="Q80" s="356">
        <f>IF(aurora_data!P1874-INT(aurora_data!P1874)&gt;=0.75, INT(aurora_data!P1874)+1, INT(aurora_data!P1874))</f>
        <v>0</v>
      </c>
      <c r="R80" s="214">
        <f>IF(aurora_data!Q1874-INT(aurora_data!Q1874)&gt;=0.75, INT(aurora_data!Q1874)+1, INT(aurora_data!Q1874))</f>
        <v>1</v>
      </c>
      <c r="S80" s="214">
        <f>IF(aurora_data!R1874-INT(aurora_data!R1874)&gt;=0.75, INT(aurora_data!R1874)+1, INT(aurora_data!R1874))</f>
        <v>1</v>
      </c>
      <c r="T80" s="216">
        <f>IF(aurora_data!S1874-INT(aurora_data!S1874)&gt;=0.75, INT(aurora_data!S1874)+1, INT(aurora_data!S1874))</f>
        <v>1</v>
      </c>
      <c r="U80" s="215">
        <f>IF(aurora_data!T1874-INT(aurora_data!T1874)&gt;=0.75, INT(aurora_data!T1874)+1, INT(aurora_data!T1874))</f>
        <v>0</v>
      </c>
      <c r="V80" s="214">
        <f>IF(aurora_data!U1874-INT(aurora_data!U1874)&gt;=0.75, INT(aurora_data!U1874)+1, INT(aurora_data!U1874))</f>
        <v>0</v>
      </c>
      <c r="W80" s="214">
        <f>IF(aurora_data!V1874-INT(aurora_data!V1874)&gt;=0.75, INT(aurora_data!V1874)+1, INT(aurora_data!V1874))</f>
        <v>0</v>
      </c>
      <c r="X80" s="214">
        <f>IF(aurora_data!W1874-INT(aurora_data!W1874)&gt;=0.75, INT(aurora_data!W1874)+1, INT(aurora_data!W1874))</f>
        <v>0</v>
      </c>
      <c r="Y80" s="340">
        <f>IF(aurora_data!X1874-INT(aurora_data!X1874)&gt;=0.75, INT(aurora_data!X1874)+1, INT(aurora_data!X1874))</f>
        <v>1</v>
      </c>
      <c r="Z80" s="214">
        <f>IF(aurora_data!Y1874-INT(aurora_data!Y1874)&gt;=0.75, INT(aurora_data!Y1874)+1, INT(aurora_data!Y1874))</f>
        <v>0</v>
      </c>
      <c r="AA80" s="214">
        <f>IF(aurora_data!Z1874-INT(aurora_data!Z1874)&gt;=0.75, INT(aurora_data!Z1874)+1, INT(aurora_data!Z1874))</f>
        <v>1</v>
      </c>
      <c r="AB80" s="214">
        <f>IF(aurora_data!AA1874-INT(aurora_data!AA1874)&gt;=0.75, INT(aurora_data!AA1874)+1, INT(aurora_data!AA1874))</f>
        <v>0</v>
      </c>
      <c r="AC80" s="356">
        <f>IF(aurora_data!AB1874-INT(aurora_data!AB1874)&gt;=0.75, INT(aurora_data!AB1874)+1, INT(aurora_data!AB1874))</f>
        <v>0</v>
      </c>
      <c r="AD80" s="214">
        <f>IF(aurora_data!AC1874-INT(aurora_data!AC1874)&gt;=0.75, INT(aurora_data!AC1874)+1, INT(aurora_data!AC1874))</f>
        <v>1</v>
      </c>
      <c r="AE80" s="214">
        <f>IF(aurora_data!AD1874-INT(aurora_data!AD1874)&gt;=0.75, INT(aurora_data!AD1874)+1, INT(aurora_data!AD1874))</f>
        <v>2</v>
      </c>
      <c r="AF80" s="214">
        <f>IF(aurora_data!AE1874-INT(aurora_data!AE1874)&gt;=0.75, INT(aurora_data!AE1874)+1, INT(aurora_data!AE1874))</f>
        <v>1</v>
      </c>
      <c r="AG80" s="356">
        <f>IF(aurora_data!AF1874-INT(aurora_data!AF1874)&gt;=0.75, INT(aurora_data!AF1874)+1, INT(aurora_data!AF1874))</f>
        <v>0</v>
      </c>
      <c r="AH80" s="214">
        <f>IF(aurora_data!AG1874-INT(aurora_data!AG1874)&gt;=0.75, INT(aurora_data!AG1874)+1, INT(aurora_data!AG1874))</f>
        <v>0</v>
      </c>
      <c r="AI80" s="214">
        <f>IF(aurora_data!AH1874-INT(aurora_data!AH1874)&gt;=0.75, INT(aurora_data!AH1874)+1, INT(aurora_data!AH1874))</f>
        <v>0</v>
      </c>
      <c r="AJ80" s="214">
        <f>IF(aurora_data!AI1874-INT(aurora_data!AI1874)&gt;=0.75, INT(aurora_data!AI1874)+1, INT(aurora_data!AI1874))</f>
        <v>0</v>
      </c>
      <c r="AK80" s="356">
        <f>IF(aurora_data!AJ1874-INT(aurora_data!AJ1874)&gt;=0.75, INT(aurora_data!AJ1874)+1, INT(aurora_data!AJ1874))</f>
        <v>0</v>
      </c>
      <c r="AL80" s="214">
        <f>IF(aurora_data!AK1874-INT(aurora_data!AK1874)&gt;=0.75, INT(aurora_data!AK1874)+1, INT(aurora_data!AK1874))</f>
        <v>0</v>
      </c>
      <c r="AM80" s="214">
        <f>IF(aurora_data!AL1874-INT(aurora_data!AL1874)&gt;=0.75, INT(aurora_data!AL1874)+1, INT(aurora_data!AL1874))</f>
        <v>1</v>
      </c>
      <c r="AN80" s="216">
        <f>IF(aurora_data!AM1874-INT(aurora_data!AM1874)&gt;=0.75, INT(aurora_data!AM1874)+1, INT(aurora_data!AM1874))</f>
        <v>0</v>
      </c>
      <c r="AO80" s="215">
        <f>IF(aurora_data!AN1874-INT(aurora_data!AN1874)&gt;=0.75, INT(aurora_data!AN1874)+1, INT(aurora_data!AN1874))</f>
        <v>0</v>
      </c>
      <c r="AP80" s="214">
        <f>IF(aurora_data!AO1874-INT(aurora_data!AO1874)&gt;=0.75, INT(aurora_data!AO1874)+1, INT(aurora_data!AO1874))</f>
        <v>0</v>
      </c>
      <c r="AQ80" s="214">
        <f>IF(aurora_data!AP1874-INT(aurora_data!AP1874)&gt;=0.75, INT(aurora_data!AP1874)+1, INT(aurora_data!AP1874))</f>
        <v>0</v>
      </c>
      <c r="AR80" s="214">
        <f>IF(aurora_data!AQ1874-INT(aurora_data!AQ1874)&gt;=0.75, INT(aurora_data!AQ1874)+1, INT(aurora_data!AQ1874))</f>
        <v>0</v>
      </c>
      <c r="AS80" s="340">
        <f>IF(aurora_data!AR1874-INT(aurora_data!AR1874)&gt;=0.75, INT(aurora_data!AR1874)+1, INT(aurora_data!AR1874))</f>
        <v>0</v>
      </c>
      <c r="AT80" s="214">
        <f>IF(aurora_data!AS1874-INT(aurora_data!AS1874)&gt;=0.75, INT(aurora_data!AS1874)+1, INT(aurora_data!AS1874))</f>
        <v>0</v>
      </c>
      <c r="AU80" s="214">
        <f>IF(aurora_data!AT1874-INT(aurora_data!AT1874)&gt;=0.75, INT(aurora_data!AT1874)+1, INT(aurora_data!AT1874))</f>
        <v>1</v>
      </c>
      <c r="AV80" s="214">
        <f>IF(aurora_data!AU1874-INT(aurora_data!AU1874)&gt;=0.75, INT(aurora_data!AU1874)+1, INT(aurora_data!AU1874))</f>
        <v>1</v>
      </c>
      <c r="AW80" s="356">
        <f>IF(aurora_data!AV1874-INT(aurora_data!AV1874)&gt;=0.75, INT(aurora_data!AV1874)+1, INT(aurora_data!AV1874))</f>
        <v>1</v>
      </c>
      <c r="AX80" s="214">
        <f>IF(aurora_data!AW1874-INT(aurora_data!AW1874)&gt;=0.75, INT(aurora_data!AW1874)+1, INT(aurora_data!AW1874))</f>
        <v>1</v>
      </c>
      <c r="AY80" s="214">
        <f>IF(aurora_data!AX1874-INT(aurora_data!AX1874)&gt;=0.75, INT(aurora_data!AX1874)+1, INT(aurora_data!AX1874))</f>
        <v>1</v>
      </c>
      <c r="AZ80" s="214">
        <f>IF(aurora_data!AY1874-INT(aurora_data!AY1874)&gt;=0.75, INT(aurora_data!AY1874)+1, INT(aurora_data!AY1874))</f>
        <v>0</v>
      </c>
      <c r="BA80" s="356">
        <f>IF(aurora_data!AZ1874-INT(aurora_data!AZ1874)&gt;=0.75, INT(aurora_data!AZ1874)+1, INT(aurora_data!AZ1874))</f>
        <v>1</v>
      </c>
      <c r="BB80" s="214">
        <f>IF(aurora_data!BA1874-INT(aurora_data!BA1874)&gt;=0.75, INT(aurora_data!BA1874)+1, INT(aurora_data!BA1874))</f>
        <v>0</v>
      </c>
      <c r="BC80" s="214">
        <f>IF(aurora_data!BB1874-INT(aurora_data!BB1874)&gt;=0.75, INT(aurora_data!BB1874)+1, INT(aurora_data!BB1874))</f>
        <v>2</v>
      </c>
      <c r="BD80" s="214">
        <f>IF(aurora_data!BC1874-INT(aurora_data!BC1874)&gt;=0.75, INT(aurora_data!BC1874)+1, INT(aurora_data!BC1874))</f>
        <v>1</v>
      </c>
      <c r="BE80" s="356">
        <f>IF(aurora_data!BD1874-INT(aurora_data!BD1874)&gt;=0.75, INT(aurora_data!BD1874)+1, INT(aurora_data!BD1874))</f>
        <v>2</v>
      </c>
      <c r="BF80" s="214">
        <f>IF(aurora_data!BE1874-INT(aurora_data!BE1874)&gt;=0.75, INT(aurora_data!BE1874)+1, INT(aurora_data!BE1874))</f>
        <v>0</v>
      </c>
      <c r="BG80" s="214">
        <f>IF(aurora_data!BF1874-INT(aurora_data!BF1874)&gt;=0.75, INT(aurora_data!BF1874)+1, INT(aurora_data!BF1874))</f>
        <v>1</v>
      </c>
      <c r="BH80" s="216">
        <f>IF(aurora_data!BG1874-INT(aurora_data!BG1874)&gt;=0.75, INT(aurora_data!BG1874)+1, INT(aurora_data!BG1874))</f>
        <v>0</v>
      </c>
      <c r="BI80" s="215">
        <f>IF(aurora_data!BH1874-INT(aurora_data!BH1874)&gt;=0.75, INT(aurora_data!BH1874)+1, INT(aurora_data!BH1874))</f>
        <v>0</v>
      </c>
      <c r="BJ80" s="214">
        <f>IF(aurora_data!BI1874-INT(aurora_data!BI1874)&gt;=0.75, INT(aurora_data!BI1874)+1, INT(aurora_data!BI1874))</f>
        <v>0</v>
      </c>
      <c r="BK80" s="214">
        <f>IF(aurora_data!BJ1874-INT(aurora_data!BJ1874)&gt;=0.75, INT(aurora_data!BJ1874)+1, INT(aurora_data!BJ1874))</f>
        <v>0</v>
      </c>
      <c r="BL80" s="214">
        <f>IF(aurora_data!BK1874-INT(aurora_data!BK1874)&gt;=0.75, INT(aurora_data!BK1874)+1, INT(aurora_data!BK1874))</f>
        <v>0</v>
      </c>
      <c r="BM80" s="340">
        <f>IF(aurora_data!BL1874-INT(aurora_data!BL1874)&gt;=0.75, INT(aurora_data!BL1874)+1, INT(aurora_data!BL1874))</f>
        <v>0</v>
      </c>
      <c r="BN80" s="214">
        <f>IF(aurora_data!BM1874-INT(aurora_data!BM1874)&gt;=0.75, INT(aurora_data!BM1874)+1, INT(aurora_data!BM1874))</f>
        <v>0</v>
      </c>
      <c r="BO80" s="214">
        <f>IF(aurora_data!BN1874-INT(aurora_data!BN1874)&gt;=0.75, INT(aurora_data!BN1874)+1, INT(aurora_data!BN1874))</f>
        <v>0</v>
      </c>
      <c r="BP80" s="214">
        <f>IF(aurora_data!BO1874-INT(aurora_data!BO1874)&gt;=0.75, INT(aurora_data!BO1874)+1, INT(aurora_data!BO1874))</f>
        <v>0</v>
      </c>
      <c r="BQ80" s="356">
        <f>IF(aurora_data!BP1874-INT(aurora_data!BP1874)&gt;=0.75, INT(aurora_data!BP1874)+1, INT(aurora_data!BP1874))</f>
        <v>0</v>
      </c>
      <c r="BR80" s="214">
        <f>IF(aurora_data!BQ1874-INT(aurora_data!BQ1874)&gt;=0.75, INT(aurora_data!BQ1874)+1, INT(aurora_data!BQ1874))</f>
        <v>0</v>
      </c>
      <c r="BS80" s="214">
        <f>IF(aurora_data!BR1874-INT(aurora_data!BR1874)&gt;=0.75, INT(aurora_data!BR1874)+1, INT(aurora_data!BR1874))</f>
        <v>0</v>
      </c>
      <c r="BT80" s="214">
        <f>IF(aurora_data!BS1874-INT(aurora_data!BS1874)&gt;=0.75, INT(aurora_data!BS1874)+1, INT(aurora_data!BS1874))</f>
        <v>0</v>
      </c>
      <c r="BU80" s="356">
        <f>IF(aurora_data!BT1874-INT(aurora_data!BT1874)&gt;=0.75, INT(aurora_data!BT1874)+1, INT(aurora_data!BT1874))</f>
        <v>0</v>
      </c>
      <c r="BV80" s="214">
        <f>IF(aurora_data!BU1874-INT(aurora_data!BU1874)&gt;=0.75, INT(aurora_data!BU1874)+1, INT(aurora_data!BU1874))</f>
        <v>0</v>
      </c>
      <c r="BW80" s="214">
        <f>IF(aurora_data!BV1874-INT(aurora_data!BV1874)&gt;=0.75, INT(aurora_data!BV1874)+1, INT(aurora_data!BV1874))</f>
        <v>1</v>
      </c>
      <c r="BX80" s="214">
        <f>IF(aurora_data!BW1874-INT(aurora_data!BW1874)&gt;=0.75, INT(aurora_data!BW1874)+1, INT(aurora_data!BW1874))</f>
        <v>0</v>
      </c>
      <c r="BY80" s="356">
        <f>IF(aurora_data!BX1874-INT(aurora_data!BX1874)&gt;=0.75, INT(aurora_data!BX1874)+1, INT(aurora_data!BX1874))</f>
        <v>1</v>
      </c>
      <c r="BZ80" s="214">
        <f>IF(aurora_data!BY1874-INT(aurora_data!BY1874)&gt;=0.75, INT(aurora_data!BY1874)+1, INT(aurora_data!BY1874))</f>
        <v>0</v>
      </c>
      <c r="CA80" s="214">
        <f>IF(aurora_data!BZ1874-INT(aurora_data!BZ1874)&gt;=0.75, INT(aurora_data!BZ1874)+1, INT(aurora_data!BZ1874))</f>
        <v>2</v>
      </c>
      <c r="CB80" s="216">
        <f>IF(aurora_data!CA1874-INT(aurora_data!CA1874)&gt;=0.75, INT(aurora_data!CA1874)+1, INT(aurora_data!CA1874))</f>
        <v>0</v>
      </c>
      <c r="CC80" s="215">
        <f>IF(aurora_data!CB1874-INT(aurora_data!CB1874)&gt;=0.75, INT(aurora_data!CB1874)+1, INT(aurora_data!CB1874))</f>
        <v>0</v>
      </c>
      <c r="CD80" s="214">
        <f>IF(aurora_data!CC1874-INT(aurora_data!CC1874)&gt;=0.75, INT(aurora_data!CC1874)+1, INT(aurora_data!CC1874))</f>
        <v>0</v>
      </c>
      <c r="CE80" s="214">
        <f>IF(aurora_data!CD1874-INT(aurora_data!CD1874)&gt;=0.75, INT(aurora_data!CD1874)+1, INT(aurora_data!CD1874))</f>
        <v>0</v>
      </c>
      <c r="CF80" s="214">
        <f>IF(aurora_data!CE1874-INT(aurora_data!CE1874)&gt;=0.75, INT(aurora_data!CE1874)+1, INT(aurora_data!CE1874))</f>
        <v>0</v>
      </c>
      <c r="CG80" s="340">
        <f>IF(aurora_data!CF1874-INT(aurora_data!CF1874)&gt;=0.75, INT(aurora_data!CF1874)+1, INT(aurora_data!CF1874))</f>
        <v>0</v>
      </c>
      <c r="CH80" s="214">
        <f>IF(aurora_data!CG1874-INT(aurora_data!CG1874)&gt;=0.75, INT(aurora_data!CG1874)+1, INT(aurora_data!CG1874))</f>
        <v>0</v>
      </c>
      <c r="CI80" s="214">
        <f>IF(aurora_data!CH1874-INT(aurora_data!CH1874)&gt;=0.75, INT(aurora_data!CH1874)+1, INT(aurora_data!CH1874))</f>
        <v>0</v>
      </c>
      <c r="CJ80" s="214">
        <f>IF(aurora_data!CI1874-INT(aurora_data!CI1874)&gt;=0.75, INT(aurora_data!CI1874)+1, INT(aurora_data!CI1874))</f>
        <v>0</v>
      </c>
      <c r="CK80" s="356">
        <f>IF(aurora_data!CJ1874-INT(aurora_data!CJ1874)&gt;=0.75, INT(aurora_data!CJ1874)+1, INT(aurora_data!CJ1874))</f>
        <v>0</v>
      </c>
      <c r="CL80" s="214">
        <f>IF(aurora_data!CK1874-INT(aurora_data!CK1874)&gt;=0.75, INT(aurora_data!CK1874)+1, INT(aurora_data!CK1874))</f>
        <v>0</v>
      </c>
      <c r="CM80" s="214">
        <f>IF(aurora_data!CL1874-INT(aurora_data!CL1874)&gt;=0.75, INT(aurora_data!CL1874)+1, INT(aurora_data!CL1874))</f>
        <v>1</v>
      </c>
      <c r="CN80" s="214">
        <f>IF(aurora_data!CM1874-INT(aurora_data!CM1874)&gt;=0.75, INT(aurora_data!CM1874)+1, INT(aurora_data!CM1874))</f>
        <v>3</v>
      </c>
      <c r="CO80" s="356">
        <f>IF(aurora_data!CN1874-INT(aurora_data!CN1874)&gt;=0.75, INT(aurora_data!CN1874)+1, INT(aurora_data!CN1874))</f>
        <v>0</v>
      </c>
      <c r="CP80" s="214">
        <f>IF(aurora_data!CO1874-INT(aurora_data!CO1874)&gt;=0.75, INT(aurora_data!CO1874)+1, INT(aurora_data!CO1874))</f>
        <v>0</v>
      </c>
      <c r="CQ80" s="214">
        <f>IF(aurora_data!CP1874-INT(aurora_data!CP1874)&gt;=0.75, INT(aurora_data!CP1874)+1, INT(aurora_data!CP1874))</f>
        <v>2</v>
      </c>
      <c r="CR80" s="214">
        <f>IF(aurora_data!CQ1874-INT(aurora_data!CQ1874)&gt;=0.75, INT(aurora_data!CQ1874)+1, INT(aurora_data!CQ1874))</f>
        <v>1</v>
      </c>
      <c r="CS80" s="356">
        <f>IF(aurora_data!CR1874-INT(aurora_data!CR1874)&gt;=0.75, INT(aurora_data!CR1874)+1, INT(aurora_data!CR1874))</f>
        <v>1</v>
      </c>
      <c r="CT80" s="214">
        <f>IF(aurora_data!CS1874-INT(aurora_data!CS1874)&gt;=0.75, INT(aurora_data!CS1874)+1, INT(aurora_data!CS1874))</f>
        <v>1</v>
      </c>
      <c r="CU80" s="214">
        <f>IF(aurora_data!CT1874-INT(aurora_data!CT1874)&gt;=0.75, INT(aurora_data!CT1874)+1, INT(aurora_data!CT1874))</f>
        <v>0</v>
      </c>
      <c r="CV80" s="214">
        <f>IF(aurora_data!CU1874-INT(aurora_data!CU1874)&gt;=0.75, INT(aurora_data!CU1874)+1, INT(aurora_data!CU1874))</f>
        <v>0</v>
      </c>
      <c r="CW80" s="215">
        <f>IF(aurora_data!CV1874-INT(aurora_data!CV1874)&gt;=0.75, INT(aurora_data!CV1874)+1, INT(aurora_data!CV1874))</f>
        <v>0</v>
      </c>
      <c r="CX80" s="214">
        <f>IF(aurora_data!CW1874-INT(aurora_data!CW1874)&gt;=0.75, INT(aurora_data!CW1874)+1, INT(aurora_data!CW1874))</f>
        <v>0</v>
      </c>
      <c r="CY80" s="214">
        <f>IF(aurora_data!CX1874-INT(aurora_data!CX1874)&gt;=0.75, INT(aurora_data!CX1874)+1, INT(aurora_data!CX1874))</f>
        <v>0</v>
      </c>
      <c r="CZ80" s="214">
        <f>IF(aurora_data!CY1874-INT(aurora_data!CY1874)&gt;=0.75, INT(aurora_data!CY1874)+1, INT(aurora_data!CY1874))</f>
        <v>0</v>
      </c>
      <c r="DA80" s="215">
        <f>IF(aurora_data!CZ1874-INT(aurora_data!CZ1874)&gt;=0.75, INT(aurora_data!CZ1874)+1, INT(aurora_data!CZ1874))</f>
        <v>11</v>
      </c>
      <c r="DB80" s="214">
        <f>IF(aurora_data!DA1874-INT(aurora_data!DA1874)&gt;=0.75, INT(aurora_data!DA1874)+1, INT(aurora_data!DA1874))</f>
        <v>25</v>
      </c>
      <c r="DC80" s="214">
        <f>IF(aurora_data!DB1874-INT(aurora_data!DB1874)&gt;=0.75, INT(aurora_data!DB1874)+1, INT(aurora_data!DB1874))</f>
        <v>36</v>
      </c>
      <c r="DD80" s="217" t="s">
        <v>622</v>
      </c>
      <c r="DE80" s="218">
        <f>IF(aurora_data!DB1874-INT(aurora_data!DB1874)&gt;=0.75, INT(aurora_data!DB1874)+1, INT(aurora_data!DB1874))</f>
        <v>36</v>
      </c>
      <c r="DF80" s="219">
        <f t="shared" si="563"/>
        <v>0.36</v>
      </c>
    </row>
    <row r="81" spans="2:110" s="2" customFormat="1">
      <c r="B81" s="512"/>
      <c r="C81" s="519"/>
      <c r="D81" s="220" t="s">
        <v>266</v>
      </c>
      <c r="E81" s="214">
        <f>IF(aurora_data!D1875-INT(aurora_data!D1875)&gt;=0.75, INT(aurora_data!D1875)+1, INT(aurora_data!D1875))</f>
        <v>0</v>
      </c>
      <c r="F81" s="214">
        <f>IF(aurora_data!E1875-INT(aurora_data!E1875)&gt;=0.75, INT(aurora_data!E1875)+1, INT(aurora_data!E1875))</f>
        <v>0</v>
      </c>
      <c r="G81" s="214">
        <f>IF(aurora_data!F1875-INT(aurora_data!F1875)&gt;=0.75, INT(aurora_data!F1875)+1, INT(aurora_data!F1875))</f>
        <v>0</v>
      </c>
      <c r="H81" s="214">
        <f>IF(aurora_data!G1875-INT(aurora_data!G1875)&gt;=0.75, INT(aurora_data!G1875)+1, INT(aurora_data!G1875))</f>
        <v>0</v>
      </c>
      <c r="I81" s="356">
        <f>IF(aurora_data!H1875-INT(aurora_data!H1875)&gt;=0.75, INT(aurora_data!H1875)+1, INT(aurora_data!H1875))</f>
        <v>0</v>
      </c>
      <c r="J81" s="214">
        <f>IF(aurora_data!I1875-INT(aurora_data!I1875)&gt;=0.75, INT(aurora_data!I1875)+1, INT(aurora_data!I1875))</f>
        <v>0</v>
      </c>
      <c r="K81" s="214">
        <f>IF(aurora_data!J1875-INT(aurora_data!J1875)&gt;=0.75, INT(aurora_data!J1875)+1, INT(aurora_data!J1875))</f>
        <v>0</v>
      </c>
      <c r="L81" s="214">
        <f>IF(aurora_data!K1875-INT(aurora_data!K1875)&gt;=0.75, INT(aurora_data!K1875)+1, INT(aurora_data!K1875))</f>
        <v>0</v>
      </c>
      <c r="M81" s="356">
        <f>IF(aurora_data!L1875-INT(aurora_data!L1875)&gt;=0.75, INT(aurora_data!L1875)+1, INT(aurora_data!L1875))</f>
        <v>0</v>
      </c>
      <c r="N81" s="214">
        <f>IF(aurora_data!M1875-INT(aurora_data!M1875)&gt;=0.75, INT(aurora_data!M1875)+1, INT(aurora_data!M1875))</f>
        <v>0</v>
      </c>
      <c r="O81" s="214">
        <f>IF(aurora_data!N1875-INT(aurora_data!N1875)&gt;=0.75, INT(aurora_data!N1875)+1, INT(aurora_data!N1875))</f>
        <v>0</v>
      </c>
      <c r="P81" s="214">
        <f>IF(aurora_data!O1875-INT(aurora_data!O1875)&gt;=0.75, INT(aurora_data!O1875)+1, INT(aurora_data!O1875))</f>
        <v>0</v>
      </c>
      <c r="Q81" s="356">
        <f>IF(aurora_data!P1875-INT(aurora_data!P1875)&gt;=0.75, INT(aurora_data!P1875)+1, INT(aurora_data!P1875))</f>
        <v>0</v>
      </c>
      <c r="R81" s="214">
        <f>IF(aurora_data!Q1875-INT(aurora_data!Q1875)&gt;=0.75, INT(aurora_data!Q1875)+1, INT(aurora_data!Q1875))</f>
        <v>0</v>
      </c>
      <c r="S81" s="214">
        <f>IF(aurora_data!R1875-INT(aurora_data!R1875)&gt;=0.75, INT(aurora_data!R1875)+1, INT(aurora_data!R1875))</f>
        <v>0</v>
      </c>
      <c r="T81" s="216">
        <f>IF(aurora_data!S1875-INT(aurora_data!S1875)&gt;=0.75, INT(aurora_data!S1875)+1, INT(aurora_data!S1875))</f>
        <v>0</v>
      </c>
      <c r="U81" s="215">
        <f>IF(aurora_data!T1875-INT(aurora_data!T1875)&gt;=0.75, INT(aurora_data!T1875)+1, INT(aurora_data!T1875))</f>
        <v>0</v>
      </c>
      <c r="V81" s="214">
        <f>IF(aurora_data!U1875-INT(aurora_data!U1875)&gt;=0.75, INT(aurora_data!U1875)+1, INT(aurora_data!U1875))</f>
        <v>0</v>
      </c>
      <c r="W81" s="214">
        <f>IF(aurora_data!V1875-INT(aurora_data!V1875)&gt;=0.75, INT(aurora_data!V1875)+1, INT(aurora_data!V1875))</f>
        <v>0</v>
      </c>
      <c r="X81" s="214">
        <f>IF(aurora_data!W1875-INT(aurora_data!W1875)&gt;=0.75, INT(aurora_data!W1875)+1, INT(aurora_data!W1875))</f>
        <v>0</v>
      </c>
      <c r="Y81" s="340">
        <f>IF(aurora_data!X1875-INT(aurora_data!X1875)&gt;=0.75, INT(aurora_data!X1875)+1, INT(aurora_data!X1875))</f>
        <v>0</v>
      </c>
      <c r="Z81" s="214">
        <f>IF(aurora_data!Y1875-INT(aurora_data!Y1875)&gt;=0.75, INT(aurora_data!Y1875)+1, INT(aurora_data!Y1875))</f>
        <v>0</v>
      </c>
      <c r="AA81" s="214">
        <f>IF(aurora_data!Z1875-INT(aurora_data!Z1875)&gt;=0.75, INT(aurora_data!Z1875)+1, INT(aurora_data!Z1875))</f>
        <v>0</v>
      </c>
      <c r="AB81" s="214">
        <f>IF(aurora_data!AA1875-INT(aurora_data!AA1875)&gt;=0.75, INT(aurora_data!AA1875)+1, INT(aurora_data!AA1875))</f>
        <v>0</v>
      </c>
      <c r="AC81" s="356">
        <f>IF(aurora_data!AB1875-INT(aurora_data!AB1875)&gt;=0.75, INT(aurora_data!AB1875)+1, INT(aurora_data!AB1875))</f>
        <v>0</v>
      </c>
      <c r="AD81" s="214">
        <f>IF(aurora_data!AC1875-INT(aurora_data!AC1875)&gt;=0.75, INT(aurora_data!AC1875)+1, INT(aurora_data!AC1875))</f>
        <v>0</v>
      </c>
      <c r="AE81" s="214">
        <f>IF(aurora_data!AD1875-INT(aurora_data!AD1875)&gt;=0.75, INT(aurora_data!AD1875)+1, INT(aurora_data!AD1875))</f>
        <v>0</v>
      </c>
      <c r="AF81" s="214">
        <f>IF(aurora_data!AE1875-INT(aurora_data!AE1875)&gt;=0.75, INT(aurora_data!AE1875)+1, INT(aurora_data!AE1875))</f>
        <v>0</v>
      </c>
      <c r="AG81" s="356">
        <f>IF(aurora_data!AF1875-INT(aurora_data!AF1875)&gt;=0.75, INT(aurora_data!AF1875)+1, INT(aurora_data!AF1875))</f>
        <v>0</v>
      </c>
      <c r="AH81" s="214">
        <f>IF(aurora_data!AG1875-INT(aurora_data!AG1875)&gt;=0.75, INT(aurora_data!AG1875)+1, INT(aurora_data!AG1875))</f>
        <v>0</v>
      </c>
      <c r="AI81" s="214">
        <f>IF(aurora_data!AH1875-INT(aurora_data!AH1875)&gt;=0.75, INT(aurora_data!AH1875)+1, INT(aurora_data!AH1875))</f>
        <v>0</v>
      </c>
      <c r="AJ81" s="214">
        <f>IF(aurora_data!AI1875-INT(aurora_data!AI1875)&gt;=0.75, INT(aurora_data!AI1875)+1, INT(aurora_data!AI1875))</f>
        <v>0</v>
      </c>
      <c r="AK81" s="356">
        <f>IF(aurora_data!AJ1875-INT(aurora_data!AJ1875)&gt;=0.75, INT(aurora_data!AJ1875)+1, INT(aurora_data!AJ1875))</f>
        <v>0</v>
      </c>
      <c r="AL81" s="214">
        <f>IF(aurora_data!AK1875-INT(aurora_data!AK1875)&gt;=0.75, INT(aurora_data!AK1875)+1, INT(aurora_data!AK1875))</f>
        <v>0</v>
      </c>
      <c r="AM81" s="214">
        <f>IF(aurora_data!AL1875-INT(aurora_data!AL1875)&gt;=0.75, INT(aurora_data!AL1875)+1, INT(aurora_data!AL1875))</f>
        <v>0</v>
      </c>
      <c r="AN81" s="216">
        <f>IF(aurora_data!AM1875-INT(aurora_data!AM1875)&gt;=0.75, INT(aurora_data!AM1875)+1, INT(aurora_data!AM1875))</f>
        <v>0</v>
      </c>
      <c r="AO81" s="215">
        <f>IF(aurora_data!AN1875-INT(aurora_data!AN1875)&gt;=0.75, INT(aurora_data!AN1875)+1, INT(aurora_data!AN1875))</f>
        <v>0</v>
      </c>
      <c r="AP81" s="214">
        <f>IF(aurora_data!AO1875-INT(aurora_data!AO1875)&gt;=0.75, INT(aurora_data!AO1875)+1, INT(aurora_data!AO1875))</f>
        <v>0</v>
      </c>
      <c r="AQ81" s="214">
        <f>IF(aurora_data!AP1875-INT(aurora_data!AP1875)&gt;=0.75, INT(aurora_data!AP1875)+1, INT(aurora_data!AP1875))</f>
        <v>0</v>
      </c>
      <c r="AR81" s="214">
        <f>IF(aurora_data!AQ1875-INT(aurora_data!AQ1875)&gt;=0.75, INT(aurora_data!AQ1875)+1, INT(aurora_data!AQ1875))</f>
        <v>0</v>
      </c>
      <c r="AS81" s="340">
        <f>IF(aurora_data!AR1875-INT(aurora_data!AR1875)&gt;=0.75, INT(aurora_data!AR1875)+1, INT(aurora_data!AR1875))</f>
        <v>0</v>
      </c>
      <c r="AT81" s="214">
        <f>IF(aurora_data!AS1875-INT(aurora_data!AS1875)&gt;=0.75, INT(aurora_data!AS1875)+1, INT(aurora_data!AS1875))</f>
        <v>0</v>
      </c>
      <c r="AU81" s="214">
        <f>IF(aurora_data!AT1875-INT(aurora_data!AT1875)&gt;=0.75, INT(aurora_data!AT1875)+1, INT(aurora_data!AT1875))</f>
        <v>0</v>
      </c>
      <c r="AV81" s="214">
        <f>IF(aurora_data!AU1875-INT(aurora_data!AU1875)&gt;=0.75, INT(aurora_data!AU1875)+1, INT(aurora_data!AU1875))</f>
        <v>0</v>
      </c>
      <c r="AW81" s="356">
        <f>IF(aurora_data!AV1875-INT(aurora_data!AV1875)&gt;=0.75, INT(aurora_data!AV1875)+1, INT(aurora_data!AV1875))</f>
        <v>0</v>
      </c>
      <c r="AX81" s="214">
        <f>IF(aurora_data!AW1875-INT(aurora_data!AW1875)&gt;=0.75, INT(aurora_data!AW1875)+1, INT(aurora_data!AW1875))</f>
        <v>0</v>
      </c>
      <c r="AY81" s="214">
        <f>IF(aurora_data!AX1875-INT(aurora_data!AX1875)&gt;=0.75, INT(aurora_data!AX1875)+1, INT(aurora_data!AX1875))</f>
        <v>0</v>
      </c>
      <c r="AZ81" s="214">
        <f>IF(aurora_data!AY1875-INT(aurora_data!AY1875)&gt;=0.75, INT(aurora_data!AY1875)+1, INT(aurora_data!AY1875))</f>
        <v>0</v>
      </c>
      <c r="BA81" s="356">
        <f>IF(aurora_data!AZ1875-INT(aurora_data!AZ1875)&gt;=0.75, INT(aurora_data!AZ1875)+1, INT(aurora_data!AZ1875))</f>
        <v>0</v>
      </c>
      <c r="BB81" s="214">
        <f>IF(aurora_data!BA1875-INT(aurora_data!BA1875)&gt;=0.75, INT(aurora_data!BA1875)+1, INT(aurora_data!BA1875))</f>
        <v>0</v>
      </c>
      <c r="BC81" s="214">
        <f>IF(aurora_data!BB1875-INT(aurora_data!BB1875)&gt;=0.75, INT(aurora_data!BB1875)+1, INT(aurora_data!BB1875))</f>
        <v>0</v>
      </c>
      <c r="BD81" s="214">
        <f>IF(aurora_data!BC1875-INT(aurora_data!BC1875)&gt;=0.75, INT(aurora_data!BC1875)+1, INT(aurora_data!BC1875))</f>
        <v>0</v>
      </c>
      <c r="BE81" s="356">
        <f>IF(aurora_data!BD1875-INT(aurora_data!BD1875)&gt;=0.75, INT(aurora_data!BD1875)+1, INT(aurora_data!BD1875))</f>
        <v>0</v>
      </c>
      <c r="BF81" s="214">
        <f>IF(aurora_data!BE1875-INT(aurora_data!BE1875)&gt;=0.75, INT(aurora_data!BE1875)+1, INT(aurora_data!BE1875))</f>
        <v>0</v>
      </c>
      <c r="BG81" s="214">
        <f>IF(aurora_data!BF1875-INT(aurora_data!BF1875)&gt;=0.75, INT(aurora_data!BF1875)+1, INT(aurora_data!BF1875))</f>
        <v>0</v>
      </c>
      <c r="BH81" s="216">
        <f>IF(aurora_data!BG1875-INT(aurora_data!BG1875)&gt;=0.75, INT(aurora_data!BG1875)+1, INT(aurora_data!BG1875))</f>
        <v>0</v>
      </c>
      <c r="BI81" s="215">
        <f>IF(aurora_data!BH1875-INT(aurora_data!BH1875)&gt;=0.75, INT(aurora_data!BH1875)+1, INT(aurora_data!BH1875))</f>
        <v>0</v>
      </c>
      <c r="BJ81" s="214">
        <f>IF(aurora_data!BI1875-INT(aurora_data!BI1875)&gt;=0.75, INT(aurora_data!BI1875)+1, INT(aurora_data!BI1875))</f>
        <v>0</v>
      </c>
      <c r="BK81" s="214">
        <f>IF(aurora_data!BJ1875-INT(aurora_data!BJ1875)&gt;=0.75, INT(aurora_data!BJ1875)+1, INT(aurora_data!BJ1875))</f>
        <v>0</v>
      </c>
      <c r="BL81" s="214">
        <f>IF(aurora_data!BK1875-INT(aurora_data!BK1875)&gt;=0.75, INT(aurora_data!BK1875)+1, INT(aurora_data!BK1875))</f>
        <v>0</v>
      </c>
      <c r="BM81" s="340">
        <f>IF(aurora_data!BL1875-INT(aurora_data!BL1875)&gt;=0.75, INT(aurora_data!BL1875)+1, INT(aurora_data!BL1875))</f>
        <v>0</v>
      </c>
      <c r="BN81" s="214">
        <f>IF(aurora_data!BM1875-INT(aurora_data!BM1875)&gt;=0.75, INT(aurora_data!BM1875)+1, INT(aurora_data!BM1875))</f>
        <v>0</v>
      </c>
      <c r="BO81" s="214">
        <f>IF(aurora_data!BN1875-INT(aurora_data!BN1875)&gt;=0.75, INT(aurora_data!BN1875)+1, INT(aurora_data!BN1875))</f>
        <v>0</v>
      </c>
      <c r="BP81" s="214">
        <f>IF(aurora_data!BO1875-INT(aurora_data!BO1875)&gt;=0.75, INT(aurora_data!BO1875)+1, INT(aurora_data!BO1875))</f>
        <v>0</v>
      </c>
      <c r="BQ81" s="356">
        <f>IF(aurora_data!BP1875-INT(aurora_data!BP1875)&gt;=0.75, INT(aurora_data!BP1875)+1, INT(aurora_data!BP1875))</f>
        <v>0</v>
      </c>
      <c r="BR81" s="214">
        <f>IF(aurora_data!BQ1875-INT(aurora_data!BQ1875)&gt;=0.75, INT(aurora_data!BQ1875)+1, INT(aurora_data!BQ1875))</f>
        <v>0</v>
      </c>
      <c r="BS81" s="214">
        <f>IF(aurora_data!BR1875-INT(aurora_data!BR1875)&gt;=0.75, INT(aurora_data!BR1875)+1, INT(aurora_data!BR1875))</f>
        <v>0</v>
      </c>
      <c r="BT81" s="214">
        <f>IF(aurora_data!BS1875-INT(aurora_data!BS1875)&gt;=0.75, INT(aurora_data!BS1875)+1, INT(aurora_data!BS1875))</f>
        <v>0</v>
      </c>
      <c r="BU81" s="356">
        <f>IF(aurora_data!BT1875-INT(aurora_data!BT1875)&gt;=0.75, INT(aurora_data!BT1875)+1, INT(aurora_data!BT1875))</f>
        <v>0</v>
      </c>
      <c r="BV81" s="214">
        <f>IF(aurora_data!BU1875-INT(aurora_data!BU1875)&gt;=0.75, INT(aurora_data!BU1875)+1, INT(aurora_data!BU1875))</f>
        <v>0</v>
      </c>
      <c r="BW81" s="214">
        <f>IF(aurora_data!BV1875-INT(aurora_data!BV1875)&gt;=0.75, INT(aurora_data!BV1875)+1, INT(aurora_data!BV1875))</f>
        <v>0</v>
      </c>
      <c r="BX81" s="214">
        <f>IF(aurora_data!BW1875-INT(aurora_data!BW1875)&gt;=0.75, INT(aurora_data!BW1875)+1, INT(aurora_data!BW1875))</f>
        <v>0</v>
      </c>
      <c r="BY81" s="356">
        <f>IF(aurora_data!BX1875-INT(aurora_data!BX1875)&gt;=0.75, INT(aurora_data!BX1875)+1, INT(aurora_data!BX1875))</f>
        <v>0</v>
      </c>
      <c r="BZ81" s="214">
        <f>IF(aurora_data!BY1875-INT(aurora_data!BY1875)&gt;=0.75, INT(aurora_data!BY1875)+1, INT(aurora_data!BY1875))</f>
        <v>0</v>
      </c>
      <c r="CA81" s="214">
        <f>IF(aurora_data!BZ1875-INT(aurora_data!BZ1875)&gt;=0.75, INT(aurora_data!BZ1875)+1, INT(aurora_data!BZ1875))</f>
        <v>0</v>
      </c>
      <c r="CB81" s="216">
        <f>IF(aurora_data!CA1875-INT(aurora_data!CA1875)&gt;=0.75, INT(aurora_data!CA1875)+1, INT(aurora_data!CA1875))</f>
        <v>0</v>
      </c>
      <c r="CC81" s="215">
        <f>IF(aurora_data!CB1875-INT(aurora_data!CB1875)&gt;=0.75, INT(aurora_data!CB1875)+1, INT(aurora_data!CB1875))</f>
        <v>0</v>
      </c>
      <c r="CD81" s="214">
        <f>IF(aurora_data!CC1875-INT(aurora_data!CC1875)&gt;=0.75, INT(aurora_data!CC1875)+1, INT(aurora_data!CC1875))</f>
        <v>0</v>
      </c>
      <c r="CE81" s="214">
        <f>IF(aurora_data!CD1875-INT(aurora_data!CD1875)&gt;=0.75, INT(aurora_data!CD1875)+1, INT(aurora_data!CD1875))</f>
        <v>0</v>
      </c>
      <c r="CF81" s="214">
        <f>IF(aurora_data!CE1875-INT(aurora_data!CE1875)&gt;=0.75, INT(aurora_data!CE1875)+1, INT(aurora_data!CE1875))</f>
        <v>0</v>
      </c>
      <c r="CG81" s="340">
        <f>IF(aurora_data!CF1875-INT(aurora_data!CF1875)&gt;=0.75, INT(aurora_data!CF1875)+1, INT(aurora_data!CF1875))</f>
        <v>0</v>
      </c>
      <c r="CH81" s="214">
        <f>IF(aurora_data!CG1875-INT(aurora_data!CG1875)&gt;=0.75, INT(aurora_data!CG1875)+1, INT(aurora_data!CG1875))</f>
        <v>0</v>
      </c>
      <c r="CI81" s="214">
        <f>IF(aurora_data!CH1875-INT(aurora_data!CH1875)&gt;=0.75, INT(aurora_data!CH1875)+1, INT(aurora_data!CH1875))</f>
        <v>0</v>
      </c>
      <c r="CJ81" s="214">
        <f>IF(aurora_data!CI1875-INT(aurora_data!CI1875)&gt;=0.75, INT(aurora_data!CI1875)+1, INT(aurora_data!CI1875))</f>
        <v>0</v>
      </c>
      <c r="CK81" s="356">
        <f>IF(aurora_data!CJ1875-INT(aurora_data!CJ1875)&gt;=0.75, INT(aurora_data!CJ1875)+1, INT(aurora_data!CJ1875))</f>
        <v>0</v>
      </c>
      <c r="CL81" s="214">
        <f>IF(aurora_data!CK1875-INT(aurora_data!CK1875)&gt;=0.75, INT(aurora_data!CK1875)+1, INT(aurora_data!CK1875))</f>
        <v>0</v>
      </c>
      <c r="CM81" s="214">
        <f>IF(aurora_data!CL1875-INT(aurora_data!CL1875)&gt;=0.75, INT(aurora_data!CL1875)+1, INT(aurora_data!CL1875))</f>
        <v>0</v>
      </c>
      <c r="CN81" s="214">
        <f>IF(aurora_data!CM1875-INT(aurora_data!CM1875)&gt;=0.75, INT(aurora_data!CM1875)+1, INT(aurora_data!CM1875))</f>
        <v>0</v>
      </c>
      <c r="CO81" s="356">
        <f>IF(aurora_data!CN1875-INT(aurora_data!CN1875)&gt;=0.75, INT(aurora_data!CN1875)+1, INT(aurora_data!CN1875))</f>
        <v>0</v>
      </c>
      <c r="CP81" s="214">
        <f>IF(aurora_data!CO1875-INT(aurora_data!CO1875)&gt;=0.75, INT(aurora_data!CO1875)+1, INT(aurora_data!CO1875))</f>
        <v>0</v>
      </c>
      <c r="CQ81" s="214">
        <f>IF(aurora_data!CP1875-INT(aurora_data!CP1875)&gt;=0.75, INT(aurora_data!CP1875)+1, INT(aurora_data!CP1875))</f>
        <v>0</v>
      </c>
      <c r="CR81" s="214">
        <f>IF(aurora_data!CQ1875-INT(aurora_data!CQ1875)&gt;=0.75, INT(aurora_data!CQ1875)+1, INT(aurora_data!CQ1875))</f>
        <v>0</v>
      </c>
      <c r="CS81" s="356">
        <f>IF(aurora_data!CR1875-INT(aurora_data!CR1875)&gt;=0.75, INT(aurora_data!CR1875)+1, INT(aurora_data!CR1875))</f>
        <v>0</v>
      </c>
      <c r="CT81" s="214">
        <f>IF(aurora_data!CS1875-INT(aurora_data!CS1875)&gt;=0.75, INT(aurora_data!CS1875)+1, INT(aurora_data!CS1875))</f>
        <v>0</v>
      </c>
      <c r="CU81" s="214">
        <f>IF(aurora_data!CT1875-INT(aurora_data!CT1875)&gt;=0.75, INT(aurora_data!CT1875)+1, INT(aurora_data!CT1875))</f>
        <v>0</v>
      </c>
      <c r="CV81" s="214">
        <f>IF(aurora_data!CU1875-INT(aurora_data!CU1875)&gt;=0.75, INT(aurora_data!CU1875)+1, INT(aurora_data!CU1875))</f>
        <v>0</v>
      </c>
      <c r="CW81" s="215">
        <f>IF(aurora_data!CV1875-INT(aurora_data!CV1875)&gt;=0.75, INT(aurora_data!CV1875)+1, INT(aurora_data!CV1875))</f>
        <v>0</v>
      </c>
      <c r="CX81" s="214">
        <f>IF(aurora_data!CW1875-INT(aurora_data!CW1875)&gt;=0.75, INT(aurora_data!CW1875)+1, INT(aurora_data!CW1875))</f>
        <v>0</v>
      </c>
      <c r="CY81" s="214">
        <f>IF(aurora_data!CX1875-INT(aurora_data!CX1875)&gt;=0.75, INT(aurora_data!CX1875)+1, INT(aurora_data!CX1875))</f>
        <v>0</v>
      </c>
      <c r="CZ81" s="214">
        <f>IF(aurora_data!CY1875-INT(aurora_data!CY1875)&gt;=0.75, INT(aurora_data!CY1875)+1, INT(aurora_data!CY1875))</f>
        <v>0</v>
      </c>
      <c r="DA81" s="215">
        <f>IF(aurora_data!CZ1875-INT(aurora_data!CZ1875)&gt;=0.75, INT(aurora_data!CZ1875)+1, INT(aurora_data!CZ1875))</f>
        <v>0</v>
      </c>
      <c r="DB81" s="214">
        <f>IF(aurora_data!DA1875-INT(aurora_data!DA1875)&gt;=0.75, INT(aurora_data!DA1875)+1, INT(aurora_data!DA1875))</f>
        <v>0</v>
      </c>
      <c r="DC81" s="214">
        <f>IF(aurora_data!DB1875-INT(aurora_data!DB1875)&gt;=0.75, INT(aurora_data!DB1875)+1, INT(aurora_data!DB1875))</f>
        <v>0</v>
      </c>
      <c r="DD81" s="217" t="s">
        <v>622</v>
      </c>
      <c r="DE81" s="218">
        <f>IF(aurora_data!DB1875-INT(aurora_data!DB1875)&gt;=0.75, INT(aurora_data!DB1875)+1, INT(aurora_data!DB1875))</f>
        <v>0</v>
      </c>
      <c r="DF81" s="219">
        <f t="shared" si="563"/>
        <v>0</v>
      </c>
    </row>
    <row r="82" spans="2:110" s="2" customFormat="1">
      <c r="B82" s="512"/>
      <c r="C82" s="519"/>
      <c r="D82" s="220" t="s">
        <v>267</v>
      </c>
      <c r="E82" s="218">
        <f>IF(aurora_data!D1876-INT(aurora_data!D1876)&gt;=0.75, INT(aurora_data!D1876)+1, INT(aurora_data!D1876))</f>
        <v>0</v>
      </c>
      <c r="F82" s="10">
        <f>IF(aurora_data!E1876-INT(aurora_data!E1876)&gt;=0.75, INT(aurora_data!E1876)+1, INT(aurora_data!E1876))</f>
        <v>0</v>
      </c>
      <c r="G82" s="10">
        <f>IF(aurora_data!F1876-INT(aurora_data!F1876)&gt;=0.75, INT(aurora_data!F1876)+1, INT(aurora_data!F1876))</f>
        <v>0</v>
      </c>
      <c r="H82" s="10">
        <f>IF(aurora_data!G1876-INT(aurora_data!G1876)&gt;=0.75, INT(aurora_data!G1876)+1, INT(aurora_data!G1876))</f>
        <v>0</v>
      </c>
      <c r="I82" s="349">
        <f>IF(aurora_data!H1876-INT(aurora_data!H1876)&gt;=0.75, INT(aurora_data!H1876)+1, INT(aurora_data!H1876))</f>
        <v>0</v>
      </c>
      <c r="J82" s="10">
        <f>IF(aurora_data!I1876-INT(aurora_data!I1876)&gt;=0.75, INT(aurora_data!I1876)+1, INT(aurora_data!I1876))</f>
        <v>0</v>
      </c>
      <c r="K82" s="10">
        <f>IF(aurora_data!J1876-INT(aurora_data!J1876)&gt;=0.75, INT(aurora_data!J1876)+1, INT(aurora_data!J1876))</f>
        <v>0</v>
      </c>
      <c r="L82" s="10">
        <f>IF(aurora_data!K1876-INT(aurora_data!K1876)&gt;=0.75, INT(aurora_data!K1876)+1, INT(aurora_data!K1876))</f>
        <v>0</v>
      </c>
      <c r="M82" s="349">
        <f>IF(aurora_data!L1876-INT(aurora_data!L1876)&gt;=0.75, INT(aurora_data!L1876)+1, INT(aurora_data!L1876))</f>
        <v>0</v>
      </c>
      <c r="N82" s="10">
        <f>IF(aurora_data!M1876-INT(aurora_data!M1876)&gt;=0.75, INT(aurora_data!M1876)+1, INT(aurora_data!M1876))</f>
        <v>0</v>
      </c>
      <c r="O82" s="10">
        <f>IF(aurora_data!N1876-INT(aurora_data!N1876)&gt;=0.75, INT(aurora_data!N1876)+1, INT(aurora_data!N1876))</f>
        <v>0</v>
      </c>
      <c r="P82" s="10">
        <f>IF(aurora_data!O1876-INT(aurora_data!O1876)&gt;=0.75, INT(aurora_data!O1876)+1, INT(aurora_data!O1876))</f>
        <v>0</v>
      </c>
      <c r="Q82" s="349">
        <f>IF(aurora_data!P1876-INT(aurora_data!P1876)&gt;=0.75, INT(aurora_data!P1876)+1, INT(aurora_data!P1876))</f>
        <v>0</v>
      </c>
      <c r="R82" s="10">
        <f>IF(aurora_data!Q1876-INT(aurora_data!Q1876)&gt;=0.75, INT(aurora_data!Q1876)+1, INT(aurora_data!Q1876))</f>
        <v>0</v>
      </c>
      <c r="S82" s="10">
        <f>IF(aurora_data!R1876-INT(aurora_data!R1876)&gt;=0.75, INT(aurora_data!R1876)+1, INT(aurora_data!R1876))</f>
        <v>0</v>
      </c>
      <c r="T82" s="221">
        <f>IF(aurora_data!S1876-INT(aurora_data!S1876)&gt;=0.75, INT(aurora_data!S1876)+1, INT(aurora_data!S1876))</f>
        <v>0</v>
      </c>
      <c r="U82" s="218">
        <f>IF(aurora_data!T1876-INT(aurora_data!T1876)&gt;=0.75, INT(aurora_data!T1876)+1, INT(aurora_data!T1876))</f>
        <v>0</v>
      </c>
      <c r="V82" s="10">
        <f>IF(aurora_data!U1876-INT(aurora_data!U1876)&gt;=0.75, INT(aurora_data!U1876)+1, INT(aurora_data!U1876))</f>
        <v>0</v>
      </c>
      <c r="W82" s="10">
        <f>IF(aurora_data!V1876-INT(aurora_data!V1876)&gt;=0.75, INT(aurora_data!V1876)+1, INT(aurora_data!V1876))</f>
        <v>0</v>
      </c>
      <c r="X82" s="10">
        <f>IF(aurora_data!W1876-INT(aurora_data!W1876)&gt;=0.75, INT(aurora_data!W1876)+1, INT(aurora_data!W1876))</f>
        <v>0</v>
      </c>
      <c r="Y82" s="333">
        <f>IF(aurora_data!X1876-INT(aurora_data!X1876)&gt;=0.75, INT(aurora_data!X1876)+1, INT(aurora_data!X1876))</f>
        <v>0</v>
      </c>
      <c r="Z82" s="10">
        <f>IF(aurora_data!Y1876-INT(aurora_data!Y1876)&gt;=0.75, INT(aurora_data!Y1876)+1, INT(aurora_data!Y1876))</f>
        <v>0</v>
      </c>
      <c r="AA82" s="10">
        <f>IF(aurora_data!Z1876-INT(aurora_data!Z1876)&gt;=0.75, INT(aurora_data!Z1876)+1, INT(aurora_data!Z1876))</f>
        <v>0</v>
      </c>
      <c r="AB82" s="10">
        <f>IF(aurora_data!AA1876-INT(aurora_data!AA1876)&gt;=0.75, INT(aurora_data!AA1876)+1, INT(aurora_data!AA1876))</f>
        <v>0</v>
      </c>
      <c r="AC82" s="349">
        <f>IF(aurora_data!AB1876-INT(aurora_data!AB1876)&gt;=0.75, INT(aurora_data!AB1876)+1, INT(aurora_data!AB1876))</f>
        <v>0</v>
      </c>
      <c r="AD82" s="10">
        <f>IF(aurora_data!AC1876-INT(aurora_data!AC1876)&gt;=0.75, INT(aurora_data!AC1876)+1, INT(aurora_data!AC1876))</f>
        <v>0</v>
      </c>
      <c r="AE82" s="10">
        <f>IF(aurora_data!AD1876-INT(aurora_data!AD1876)&gt;=0.75, INT(aurora_data!AD1876)+1, INT(aurora_data!AD1876))</f>
        <v>0</v>
      </c>
      <c r="AF82" s="10">
        <f>IF(aurora_data!AE1876-INT(aurora_data!AE1876)&gt;=0.75, INT(aurora_data!AE1876)+1, INT(aurora_data!AE1876))</f>
        <v>0</v>
      </c>
      <c r="AG82" s="349">
        <f>IF(aurora_data!AF1876-INT(aurora_data!AF1876)&gt;=0.75, INT(aurora_data!AF1876)+1, INT(aurora_data!AF1876))</f>
        <v>0</v>
      </c>
      <c r="AH82" s="10">
        <f>IF(aurora_data!AG1876-INT(aurora_data!AG1876)&gt;=0.75, INT(aurora_data!AG1876)+1, INT(aurora_data!AG1876))</f>
        <v>0</v>
      </c>
      <c r="AI82" s="10">
        <f>IF(aurora_data!AH1876-INT(aurora_data!AH1876)&gt;=0.75, INT(aurora_data!AH1876)+1, INT(aurora_data!AH1876))</f>
        <v>0</v>
      </c>
      <c r="AJ82" s="10">
        <f>IF(aurora_data!AI1876-INT(aurora_data!AI1876)&gt;=0.75, INT(aurora_data!AI1876)+1, INT(aurora_data!AI1876))</f>
        <v>0</v>
      </c>
      <c r="AK82" s="349">
        <f>IF(aurora_data!AJ1876-INT(aurora_data!AJ1876)&gt;=0.75, INT(aurora_data!AJ1876)+1, INT(aurora_data!AJ1876))</f>
        <v>0</v>
      </c>
      <c r="AL82" s="10">
        <f>IF(aurora_data!AK1876-INT(aurora_data!AK1876)&gt;=0.75, INT(aurora_data!AK1876)+1, INT(aurora_data!AK1876))</f>
        <v>0</v>
      </c>
      <c r="AM82" s="10">
        <f>IF(aurora_data!AL1876-INT(aurora_data!AL1876)&gt;=0.75, INT(aurora_data!AL1876)+1, INT(aurora_data!AL1876))</f>
        <v>0</v>
      </c>
      <c r="AN82" s="221">
        <f>IF(aurora_data!AM1876-INT(aurora_data!AM1876)&gt;=0.75, INT(aurora_data!AM1876)+1, INT(aurora_data!AM1876))</f>
        <v>0</v>
      </c>
      <c r="AO82" s="218">
        <f>IF(aurora_data!AN1876-INT(aurora_data!AN1876)&gt;=0.75, INT(aurora_data!AN1876)+1, INT(aurora_data!AN1876))</f>
        <v>0</v>
      </c>
      <c r="AP82" s="10">
        <f>IF(aurora_data!AO1876-INT(aurora_data!AO1876)&gt;=0.75, INT(aurora_data!AO1876)+1, INT(aurora_data!AO1876))</f>
        <v>0</v>
      </c>
      <c r="AQ82" s="10">
        <f>IF(aurora_data!AP1876-INT(aurora_data!AP1876)&gt;=0.75, INT(aurora_data!AP1876)+1, INT(aurora_data!AP1876))</f>
        <v>0</v>
      </c>
      <c r="AR82" s="10">
        <f>IF(aurora_data!AQ1876-INT(aurora_data!AQ1876)&gt;=0.75, INT(aurora_data!AQ1876)+1, INT(aurora_data!AQ1876))</f>
        <v>0</v>
      </c>
      <c r="AS82" s="333">
        <f>IF(aurora_data!AR1876-INT(aurora_data!AR1876)&gt;=0.75, INT(aurora_data!AR1876)+1, INT(aurora_data!AR1876))</f>
        <v>0</v>
      </c>
      <c r="AT82" s="10">
        <f>IF(aurora_data!AS1876-INT(aurora_data!AS1876)&gt;=0.75, INT(aurora_data!AS1876)+1, INT(aurora_data!AS1876))</f>
        <v>0</v>
      </c>
      <c r="AU82" s="10">
        <f>IF(aurora_data!AT1876-INT(aurora_data!AT1876)&gt;=0.75, INT(aurora_data!AT1876)+1, INT(aurora_data!AT1876))</f>
        <v>0</v>
      </c>
      <c r="AV82" s="10">
        <f>IF(aurora_data!AU1876-INT(aurora_data!AU1876)&gt;=0.75, INT(aurora_data!AU1876)+1, INT(aurora_data!AU1876))</f>
        <v>0</v>
      </c>
      <c r="AW82" s="349">
        <f>IF(aurora_data!AV1876-INT(aurora_data!AV1876)&gt;=0.75, INT(aurora_data!AV1876)+1, INT(aurora_data!AV1876))</f>
        <v>0</v>
      </c>
      <c r="AX82" s="10">
        <f>IF(aurora_data!AW1876-INT(aurora_data!AW1876)&gt;=0.75, INT(aurora_data!AW1876)+1, INT(aurora_data!AW1876))</f>
        <v>0</v>
      </c>
      <c r="AY82" s="10">
        <f>IF(aurora_data!AX1876-INT(aurora_data!AX1876)&gt;=0.75, INT(aurora_data!AX1876)+1, INT(aurora_data!AX1876))</f>
        <v>0</v>
      </c>
      <c r="AZ82" s="10">
        <f>IF(aurora_data!AY1876-INT(aurora_data!AY1876)&gt;=0.75, INT(aurora_data!AY1876)+1, INT(aurora_data!AY1876))</f>
        <v>0</v>
      </c>
      <c r="BA82" s="349">
        <f>IF(aurora_data!AZ1876-INT(aurora_data!AZ1876)&gt;=0.75, INT(aurora_data!AZ1876)+1, INT(aurora_data!AZ1876))</f>
        <v>0</v>
      </c>
      <c r="BB82" s="10">
        <f>IF(aurora_data!BA1876-INT(aurora_data!BA1876)&gt;=0.75, INT(aurora_data!BA1876)+1, INT(aurora_data!BA1876))</f>
        <v>0</v>
      </c>
      <c r="BC82" s="10">
        <f>IF(aurora_data!BB1876-INT(aurora_data!BB1876)&gt;=0.75, INT(aurora_data!BB1876)+1, INT(aurora_data!BB1876))</f>
        <v>0</v>
      </c>
      <c r="BD82" s="10">
        <f>IF(aurora_data!BC1876-INT(aurora_data!BC1876)&gt;=0.75, INT(aurora_data!BC1876)+1, INT(aurora_data!BC1876))</f>
        <v>0</v>
      </c>
      <c r="BE82" s="349">
        <f>IF(aurora_data!BD1876-INT(aurora_data!BD1876)&gt;=0.75, INT(aurora_data!BD1876)+1, INT(aurora_data!BD1876))</f>
        <v>0</v>
      </c>
      <c r="BF82" s="10">
        <f>IF(aurora_data!BE1876-INT(aurora_data!BE1876)&gt;=0.75, INT(aurora_data!BE1876)+1, INT(aurora_data!BE1876))</f>
        <v>0</v>
      </c>
      <c r="BG82" s="10">
        <f>IF(aurora_data!BF1876-INT(aurora_data!BF1876)&gt;=0.75, INT(aurora_data!BF1876)+1, INT(aurora_data!BF1876))</f>
        <v>0</v>
      </c>
      <c r="BH82" s="221">
        <f>IF(aurora_data!BG1876-INT(aurora_data!BG1876)&gt;=0.75, INT(aurora_data!BG1876)+1, INT(aurora_data!BG1876))</f>
        <v>0</v>
      </c>
      <c r="BI82" s="218">
        <f>IF(aurora_data!BH1876-INT(aurora_data!BH1876)&gt;=0.75, INT(aurora_data!BH1876)+1, INT(aurora_data!BH1876))</f>
        <v>0</v>
      </c>
      <c r="BJ82" s="10">
        <f>IF(aurora_data!BI1876-INT(aurora_data!BI1876)&gt;=0.75, INT(aurora_data!BI1876)+1, INT(aurora_data!BI1876))</f>
        <v>0</v>
      </c>
      <c r="BK82" s="10">
        <f>IF(aurora_data!BJ1876-INT(aurora_data!BJ1876)&gt;=0.75, INT(aurora_data!BJ1876)+1, INT(aurora_data!BJ1876))</f>
        <v>0</v>
      </c>
      <c r="BL82" s="10">
        <f>IF(aurora_data!BK1876-INT(aurora_data!BK1876)&gt;=0.75, INT(aurora_data!BK1876)+1, INT(aurora_data!BK1876))</f>
        <v>0</v>
      </c>
      <c r="BM82" s="333">
        <f>IF(aurora_data!BL1876-INT(aurora_data!BL1876)&gt;=0.75, INT(aurora_data!BL1876)+1, INT(aurora_data!BL1876))</f>
        <v>0</v>
      </c>
      <c r="BN82" s="10">
        <f>IF(aurora_data!BM1876-INT(aurora_data!BM1876)&gt;=0.75, INT(aurora_data!BM1876)+1, INT(aurora_data!BM1876))</f>
        <v>0</v>
      </c>
      <c r="BO82" s="10">
        <f>IF(aurora_data!BN1876-INT(aurora_data!BN1876)&gt;=0.75, INT(aurora_data!BN1876)+1, INT(aurora_data!BN1876))</f>
        <v>0</v>
      </c>
      <c r="BP82" s="10">
        <f>IF(aurora_data!BO1876-INT(aurora_data!BO1876)&gt;=0.75, INT(aurora_data!BO1876)+1, INT(aurora_data!BO1876))</f>
        <v>0</v>
      </c>
      <c r="BQ82" s="349">
        <f>IF(aurora_data!BP1876-INT(aurora_data!BP1876)&gt;=0.75, INT(aurora_data!BP1876)+1, INT(aurora_data!BP1876))</f>
        <v>0</v>
      </c>
      <c r="BR82" s="10">
        <f>IF(aurora_data!BQ1876-INT(aurora_data!BQ1876)&gt;=0.75, INT(aurora_data!BQ1876)+1, INT(aurora_data!BQ1876))</f>
        <v>0</v>
      </c>
      <c r="BS82" s="10">
        <f>IF(aurora_data!BR1876-INT(aurora_data!BR1876)&gt;=0.75, INT(aurora_data!BR1876)+1, INT(aurora_data!BR1876))</f>
        <v>0</v>
      </c>
      <c r="BT82" s="10">
        <f>IF(aurora_data!BS1876-INT(aurora_data!BS1876)&gt;=0.75, INT(aurora_data!BS1876)+1, INT(aurora_data!BS1876))</f>
        <v>0</v>
      </c>
      <c r="BU82" s="349">
        <f>IF(aurora_data!BT1876-INT(aurora_data!BT1876)&gt;=0.75, INT(aurora_data!BT1876)+1, INT(aurora_data!BT1876))</f>
        <v>0</v>
      </c>
      <c r="BV82" s="10">
        <f>IF(aurora_data!BU1876-INT(aurora_data!BU1876)&gt;=0.75, INT(aurora_data!BU1876)+1, INT(aurora_data!BU1876))</f>
        <v>0</v>
      </c>
      <c r="BW82" s="10">
        <f>IF(aurora_data!BV1876-INT(aurora_data!BV1876)&gt;=0.75, INT(aurora_data!BV1876)+1, INT(aurora_data!BV1876))</f>
        <v>0</v>
      </c>
      <c r="BX82" s="10">
        <f>IF(aurora_data!BW1876-INT(aurora_data!BW1876)&gt;=0.75, INT(aurora_data!BW1876)+1, INT(aurora_data!BW1876))</f>
        <v>0</v>
      </c>
      <c r="BY82" s="349">
        <f>IF(aurora_data!BX1876-INT(aurora_data!BX1876)&gt;=0.75, INT(aurora_data!BX1876)+1, INT(aurora_data!BX1876))</f>
        <v>0</v>
      </c>
      <c r="BZ82" s="10">
        <f>IF(aurora_data!BY1876-INT(aurora_data!BY1876)&gt;=0.75, INT(aurora_data!BY1876)+1, INT(aurora_data!BY1876))</f>
        <v>0</v>
      </c>
      <c r="CA82" s="10">
        <f>IF(aurora_data!BZ1876-INT(aurora_data!BZ1876)&gt;=0.75, INT(aurora_data!BZ1876)+1, INT(aurora_data!BZ1876))</f>
        <v>0</v>
      </c>
      <c r="CB82" s="221">
        <f>IF(aurora_data!CA1876-INT(aurora_data!CA1876)&gt;=0.75, INT(aurora_data!CA1876)+1, INT(aurora_data!CA1876))</f>
        <v>0</v>
      </c>
      <c r="CC82" s="218">
        <f>IF(aurora_data!CB1876-INT(aurora_data!CB1876)&gt;=0.75, INT(aurora_data!CB1876)+1, INT(aurora_data!CB1876))</f>
        <v>0</v>
      </c>
      <c r="CD82" s="10">
        <f>IF(aurora_data!CC1876-INT(aurora_data!CC1876)&gt;=0.75, INT(aurora_data!CC1876)+1, INT(aurora_data!CC1876))</f>
        <v>0</v>
      </c>
      <c r="CE82" s="10">
        <f>IF(aurora_data!CD1876-INT(aurora_data!CD1876)&gt;=0.75, INT(aurora_data!CD1876)+1, INT(aurora_data!CD1876))</f>
        <v>0</v>
      </c>
      <c r="CF82" s="10">
        <f>IF(aurora_data!CE1876-INT(aurora_data!CE1876)&gt;=0.75, INT(aurora_data!CE1876)+1, INT(aurora_data!CE1876))</f>
        <v>0</v>
      </c>
      <c r="CG82" s="333">
        <f>IF(aurora_data!CF1876-INT(aurora_data!CF1876)&gt;=0.75, INT(aurora_data!CF1876)+1, INT(aurora_data!CF1876))</f>
        <v>0</v>
      </c>
      <c r="CH82" s="10">
        <f>IF(aurora_data!CG1876-INT(aurora_data!CG1876)&gt;=0.75, INT(aurora_data!CG1876)+1, INT(aurora_data!CG1876))</f>
        <v>0</v>
      </c>
      <c r="CI82" s="10">
        <f>IF(aurora_data!CH1876-INT(aurora_data!CH1876)&gt;=0.75, INT(aurora_data!CH1876)+1, INT(aurora_data!CH1876))</f>
        <v>0</v>
      </c>
      <c r="CJ82" s="10">
        <f>IF(aurora_data!CI1876-INT(aurora_data!CI1876)&gt;=0.75, INT(aurora_data!CI1876)+1, INT(aurora_data!CI1876))</f>
        <v>0</v>
      </c>
      <c r="CK82" s="349">
        <f>IF(aurora_data!CJ1876-INT(aurora_data!CJ1876)&gt;=0.75, INT(aurora_data!CJ1876)+1, INT(aurora_data!CJ1876))</f>
        <v>0</v>
      </c>
      <c r="CL82" s="10">
        <f>IF(aurora_data!CK1876-INT(aurora_data!CK1876)&gt;=0.75, INT(aurora_data!CK1876)+1, INT(aurora_data!CK1876))</f>
        <v>0</v>
      </c>
      <c r="CM82" s="10">
        <f>IF(aurora_data!CL1876-INT(aurora_data!CL1876)&gt;=0.75, INT(aurora_data!CL1876)+1, INT(aurora_data!CL1876))</f>
        <v>0</v>
      </c>
      <c r="CN82" s="10">
        <f>IF(aurora_data!CM1876-INT(aurora_data!CM1876)&gt;=0.75, INT(aurora_data!CM1876)+1, INT(aurora_data!CM1876))</f>
        <v>0</v>
      </c>
      <c r="CO82" s="349">
        <f>IF(aurora_data!CN1876-INT(aurora_data!CN1876)&gt;=0.75, INT(aurora_data!CN1876)+1, INT(aurora_data!CN1876))</f>
        <v>0</v>
      </c>
      <c r="CP82" s="10">
        <f>IF(aurora_data!CO1876-INT(aurora_data!CO1876)&gt;=0.75, INT(aurora_data!CO1876)+1, INT(aurora_data!CO1876))</f>
        <v>0</v>
      </c>
      <c r="CQ82" s="10">
        <f>IF(aurora_data!CP1876-INT(aurora_data!CP1876)&gt;=0.75, INT(aurora_data!CP1876)+1, INT(aurora_data!CP1876))</f>
        <v>0</v>
      </c>
      <c r="CR82" s="10">
        <f>IF(aurora_data!CQ1876-INT(aurora_data!CQ1876)&gt;=0.75, INT(aurora_data!CQ1876)+1, INT(aurora_data!CQ1876))</f>
        <v>0</v>
      </c>
      <c r="CS82" s="349">
        <f>IF(aurora_data!CR1876-INT(aurora_data!CR1876)&gt;=0.75, INT(aurora_data!CR1876)+1, INT(aurora_data!CR1876))</f>
        <v>0</v>
      </c>
      <c r="CT82" s="10">
        <f>IF(aurora_data!CS1876-INT(aurora_data!CS1876)&gt;=0.75, INT(aurora_data!CS1876)+1, INT(aurora_data!CS1876))</f>
        <v>0</v>
      </c>
      <c r="CU82" s="10">
        <f>IF(aurora_data!CT1876-INT(aurora_data!CT1876)&gt;=0.75, INT(aurora_data!CT1876)+1, INT(aurora_data!CT1876))</f>
        <v>0</v>
      </c>
      <c r="CV82" s="10">
        <f>IF(aurora_data!CU1876-INT(aurora_data!CU1876)&gt;=0.75, INT(aurora_data!CU1876)+1, INT(aurora_data!CU1876))</f>
        <v>0</v>
      </c>
      <c r="CW82" s="218">
        <f>IF(aurora_data!CV1876-INT(aurora_data!CV1876)&gt;=0.75, INT(aurora_data!CV1876)+1, INT(aurora_data!CV1876))</f>
        <v>0</v>
      </c>
      <c r="CX82" s="10">
        <f>IF(aurora_data!CW1876-INT(aurora_data!CW1876)&gt;=0.75, INT(aurora_data!CW1876)+1, INT(aurora_data!CW1876))</f>
        <v>0</v>
      </c>
      <c r="CY82" s="10">
        <f>IF(aurora_data!CX1876-INT(aurora_data!CX1876)&gt;=0.75, INT(aurora_data!CX1876)+1, INT(aurora_data!CX1876))</f>
        <v>0</v>
      </c>
      <c r="CZ82" s="10">
        <f>IF(aurora_data!CY1876-INT(aurora_data!CY1876)&gt;=0.75, INT(aurora_data!CY1876)+1, INT(aurora_data!CY1876))</f>
        <v>0</v>
      </c>
      <c r="DA82" s="218">
        <f>IF(aurora_data!CZ1876-INT(aurora_data!CZ1876)&gt;=0.75, INT(aurora_data!CZ1876)+1, INT(aurora_data!CZ1876))</f>
        <v>0</v>
      </c>
      <c r="DB82" s="10">
        <f>IF(aurora_data!DA1876-INT(aurora_data!DA1876)&gt;=0.75, INT(aurora_data!DA1876)+1, INT(aurora_data!DA1876))</f>
        <v>0</v>
      </c>
      <c r="DC82" s="10">
        <f>IF(aurora_data!DB1876-INT(aurora_data!DB1876)&gt;=0.75, INT(aurora_data!DB1876)+1, INT(aurora_data!DB1876))</f>
        <v>0</v>
      </c>
      <c r="DD82" s="217" t="s">
        <v>622</v>
      </c>
      <c r="DE82" s="218">
        <f>IF(aurora_data!DB1876-INT(aurora_data!DB1876)&gt;=0.75, INT(aurora_data!DB1876)+1, INT(aurora_data!DB1876))</f>
        <v>0</v>
      </c>
      <c r="DF82" s="219">
        <f t="shared" si="563"/>
        <v>0</v>
      </c>
    </row>
    <row r="83" spans="2:110" s="2" customFormat="1" ht="16.5" thickBot="1">
      <c r="B83" s="512"/>
      <c r="C83" s="519"/>
      <c r="D83" s="220" t="s">
        <v>268</v>
      </c>
      <c r="E83" s="218">
        <f>IF(aurora_data!D1877-INT(aurora_data!D1877)&gt;=0.75, INT(aurora_data!D1877)+1, INT(aurora_data!D1877))</f>
        <v>0</v>
      </c>
      <c r="F83" s="10">
        <f>IF(aurora_data!E1877-INT(aurora_data!E1877)&gt;=0.75, INT(aurora_data!E1877)+1, INT(aurora_data!E1877))</f>
        <v>0</v>
      </c>
      <c r="G83" s="10">
        <f>IF(aurora_data!F1877-INT(aurora_data!F1877)&gt;=0.75, INT(aurora_data!F1877)+1, INT(aurora_data!F1877))</f>
        <v>0</v>
      </c>
      <c r="H83" s="10">
        <f>IF(aurora_data!G1877-INT(aurora_data!G1877)&gt;=0.75, INT(aurora_data!G1877)+1, INT(aurora_data!G1877))</f>
        <v>0</v>
      </c>
      <c r="I83" s="349">
        <f>IF(aurora_data!H1877-INT(aurora_data!H1877)&gt;=0.75, INT(aurora_data!H1877)+1, INT(aurora_data!H1877))</f>
        <v>0</v>
      </c>
      <c r="J83" s="10">
        <f>IF(aurora_data!I1877-INT(aurora_data!I1877)&gt;=0.75, INT(aurora_data!I1877)+1, INT(aurora_data!I1877))</f>
        <v>0</v>
      </c>
      <c r="K83" s="10">
        <f>IF(aurora_data!J1877-INT(aurora_data!J1877)&gt;=0.75, INT(aurora_data!J1877)+1, INT(aurora_data!J1877))</f>
        <v>0</v>
      </c>
      <c r="L83" s="10">
        <f>IF(aurora_data!K1877-INT(aurora_data!K1877)&gt;=0.75, INT(aurora_data!K1877)+1, INT(aurora_data!K1877))</f>
        <v>0</v>
      </c>
      <c r="M83" s="349">
        <f>IF(aurora_data!L1877-INT(aurora_data!L1877)&gt;=0.75, INT(aurora_data!L1877)+1, INT(aurora_data!L1877))</f>
        <v>0</v>
      </c>
      <c r="N83" s="10">
        <f>IF(aurora_data!M1877-INT(aurora_data!M1877)&gt;=0.75, INT(aurora_data!M1877)+1, INT(aurora_data!M1877))</f>
        <v>0</v>
      </c>
      <c r="O83" s="10">
        <f>IF(aurora_data!N1877-INT(aurora_data!N1877)&gt;=0.75, INT(aurora_data!N1877)+1, INT(aurora_data!N1877))</f>
        <v>0</v>
      </c>
      <c r="P83" s="10">
        <f>IF(aurora_data!O1877-INT(aurora_data!O1877)&gt;=0.75, INT(aurora_data!O1877)+1, INT(aurora_data!O1877))</f>
        <v>0</v>
      </c>
      <c r="Q83" s="349">
        <f>IF(aurora_data!P1877-INT(aurora_data!P1877)&gt;=0.75, INT(aurora_data!P1877)+1, INT(aurora_data!P1877))</f>
        <v>0</v>
      </c>
      <c r="R83" s="10">
        <f>IF(aurora_data!Q1877-INT(aurora_data!Q1877)&gt;=0.75, INT(aurora_data!Q1877)+1, INT(aurora_data!Q1877))</f>
        <v>0</v>
      </c>
      <c r="S83" s="10">
        <f>IF(aurora_data!R1877-INT(aurora_data!R1877)&gt;=0.75, INT(aurora_data!R1877)+1, INT(aurora_data!R1877))</f>
        <v>0</v>
      </c>
      <c r="T83" s="221">
        <f>IF(aurora_data!S1877-INT(aurora_data!S1877)&gt;=0.75, INT(aurora_data!S1877)+1, INT(aurora_data!S1877))</f>
        <v>0</v>
      </c>
      <c r="U83" s="218">
        <f>IF(aurora_data!T1877-INT(aurora_data!T1877)&gt;=0.75, INT(aurora_data!T1877)+1, INT(aurora_data!T1877))</f>
        <v>0</v>
      </c>
      <c r="V83" s="10">
        <f>IF(aurora_data!U1877-INT(aurora_data!U1877)&gt;=0.75, INT(aurora_data!U1877)+1, INT(aurora_data!U1877))</f>
        <v>0</v>
      </c>
      <c r="W83" s="10">
        <f>IF(aurora_data!V1877-INT(aurora_data!V1877)&gt;=0.75, INT(aurora_data!V1877)+1, INT(aurora_data!V1877))</f>
        <v>0</v>
      </c>
      <c r="X83" s="10">
        <f>IF(aurora_data!W1877-INT(aurora_data!W1877)&gt;=0.75, INT(aurora_data!W1877)+1, INT(aurora_data!W1877))</f>
        <v>0</v>
      </c>
      <c r="Y83" s="333">
        <f>IF(aurora_data!X1877-INT(aurora_data!X1877)&gt;=0.75, INT(aurora_data!X1877)+1, INT(aurora_data!X1877))</f>
        <v>0</v>
      </c>
      <c r="Z83" s="10">
        <f>IF(aurora_data!Y1877-INT(aurora_data!Y1877)&gt;=0.75, INT(aurora_data!Y1877)+1, INT(aurora_data!Y1877))</f>
        <v>0</v>
      </c>
      <c r="AA83" s="10">
        <f>IF(aurora_data!Z1877-INT(aurora_data!Z1877)&gt;=0.75, INT(aurora_data!Z1877)+1, INT(aurora_data!Z1877))</f>
        <v>0</v>
      </c>
      <c r="AB83" s="10">
        <f>IF(aurora_data!AA1877-INT(aurora_data!AA1877)&gt;=0.75, INT(aurora_data!AA1877)+1, INT(aurora_data!AA1877))</f>
        <v>0</v>
      </c>
      <c r="AC83" s="349">
        <f>IF(aurora_data!AB1877-INT(aurora_data!AB1877)&gt;=0.75, INT(aurora_data!AB1877)+1, INT(aurora_data!AB1877))</f>
        <v>0</v>
      </c>
      <c r="AD83" s="10">
        <f>IF(aurora_data!AC1877-INT(aurora_data!AC1877)&gt;=0.75, INT(aurora_data!AC1877)+1, INT(aurora_data!AC1877))</f>
        <v>0</v>
      </c>
      <c r="AE83" s="10">
        <f>IF(aurora_data!AD1877-INT(aurora_data!AD1877)&gt;=0.75, INT(aurora_data!AD1877)+1, INT(aurora_data!AD1877))</f>
        <v>0</v>
      </c>
      <c r="AF83" s="10">
        <f>IF(aurora_data!AE1877-INT(aurora_data!AE1877)&gt;=0.75, INT(aurora_data!AE1877)+1, INT(aurora_data!AE1877))</f>
        <v>0</v>
      </c>
      <c r="AG83" s="349">
        <f>IF(aurora_data!AF1877-INT(aurora_data!AF1877)&gt;=0.75, INT(aurora_data!AF1877)+1, INT(aurora_data!AF1877))</f>
        <v>0</v>
      </c>
      <c r="AH83" s="10">
        <f>IF(aurora_data!AG1877-INT(aurora_data!AG1877)&gt;=0.75, INT(aurora_data!AG1877)+1, INT(aurora_data!AG1877))</f>
        <v>0</v>
      </c>
      <c r="AI83" s="10">
        <f>IF(aurora_data!AH1877-INT(aurora_data!AH1877)&gt;=0.75, INT(aurora_data!AH1877)+1, INT(aurora_data!AH1877))</f>
        <v>0</v>
      </c>
      <c r="AJ83" s="10">
        <f>IF(aurora_data!AI1877-INT(aurora_data!AI1877)&gt;=0.75, INT(aurora_data!AI1877)+1, INT(aurora_data!AI1877))</f>
        <v>0</v>
      </c>
      <c r="AK83" s="349">
        <f>IF(aurora_data!AJ1877-INT(aurora_data!AJ1877)&gt;=0.75, INT(aurora_data!AJ1877)+1, INT(aurora_data!AJ1877))</f>
        <v>0</v>
      </c>
      <c r="AL83" s="10">
        <f>IF(aurora_data!AK1877-INT(aurora_data!AK1877)&gt;=0.75, INT(aurora_data!AK1877)+1, INT(aurora_data!AK1877))</f>
        <v>0</v>
      </c>
      <c r="AM83" s="10">
        <f>IF(aurora_data!AL1877-INT(aurora_data!AL1877)&gt;=0.75, INT(aurora_data!AL1877)+1, INT(aurora_data!AL1877))</f>
        <v>0</v>
      </c>
      <c r="AN83" s="221">
        <f>IF(aurora_data!AM1877-INT(aurora_data!AM1877)&gt;=0.75, INT(aurora_data!AM1877)+1, INT(aurora_data!AM1877))</f>
        <v>0</v>
      </c>
      <c r="AO83" s="218">
        <f>IF(aurora_data!AN1877-INT(aurora_data!AN1877)&gt;=0.75, INT(aurora_data!AN1877)+1, INT(aurora_data!AN1877))</f>
        <v>0</v>
      </c>
      <c r="AP83" s="10">
        <f>IF(aurora_data!AO1877-INT(aurora_data!AO1877)&gt;=0.75, INT(aurora_data!AO1877)+1, INT(aurora_data!AO1877))</f>
        <v>0</v>
      </c>
      <c r="AQ83" s="10">
        <f>IF(aurora_data!AP1877-INT(aurora_data!AP1877)&gt;=0.75, INT(aurora_data!AP1877)+1, INT(aurora_data!AP1877))</f>
        <v>0</v>
      </c>
      <c r="AR83" s="10">
        <f>IF(aurora_data!AQ1877-INT(aurora_data!AQ1877)&gt;=0.75, INT(aurora_data!AQ1877)+1, INT(aurora_data!AQ1877))</f>
        <v>0</v>
      </c>
      <c r="AS83" s="333">
        <f>IF(aurora_data!AR1877-INT(aurora_data!AR1877)&gt;=0.75, INT(aurora_data!AR1877)+1, INT(aurora_data!AR1877))</f>
        <v>0</v>
      </c>
      <c r="AT83" s="10">
        <f>IF(aurora_data!AS1877-INT(aurora_data!AS1877)&gt;=0.75, INT(aurora_data!AS1877)+1, INT(aurora_data!AS1877))</f>
        <v>0</v>
      </c>
      <c r="AU83" s="10">
        <f>IF(aurora_data!AT1877-INT(aurora_data!AT1877)&gt;=0.75, INT(aurora_data!AT1877)+1, INT(aurora_data!AT1877))</f>
        <v>0</v>
      </c>
      <c r="AV83" s="10">
        <f>IF(aurora_data!AU1877-INT(aurora_data!AU1877)&gt;=0.75, INT(aurora_data!AU1877)+1, INT(aurora_data!AU1877))</f>
        <v>0</v>
      </c>
      <c r="AW83" s="349">
        <f>IF(aurora_data!AV1877-INT(aurora_data!AV1877)&gt;=0.75, INT(aurora_data!AV1877)+1, INT(aurora_data!AV1877))</f>
        <v>0</v>
      </c>
      <c r="AX83" s="10">
        <f>IF(aurora_data!AW1877-INT(aurora_data!AW1877)&gt;=0.75, INT(aurora_data!AW1877)+1, INT(aurora_data!AW1877))</f>
        <v>0</v>
      </c>
      <c r="AY83" s="10">
        <f>IF(aurora_data!AX1877-INT(aurora_data!AX1877)&gt;=0.75, INT(aurora_data!AX1877)+1, INT(aurora_data!AX1877))</f>
        <v>0</v>
      </c>
      <c r="AZ83" s="10">
        <f>IF(aurora_data!AY1877-INT(aurora_data!AY1877)&gt;=0.75, INT(aurora_data!AY1877)+1, INT(aurora_data!AY1877))</f>
        <v>0</v>
      </c>
      <c r="BA83" s="349">
        <f>IF(aurora_data!AZ1877-INT(aurora_data!AZ1877)&gt;=0.75, INT(aurora_data!AZ1877)+1, INT(aurora_data!AZ1877))</f>
        <v>0</v>
      </c>
      <c r="BB83" s="10">
        <f>IF(aurora_data!BA1877-INT(aurora_data!BA1877)&gt;=0.75, INT(aurora_data!BA1877)+1, INT(aurora_data!BA1877))</f>
        <v>0</v>
      </c>
      <c r="BC83" s="10">
        <f>IF(aurora_data!BB1877-INT(aurora_data!BB1877)&gt;=0.75, INT(aurora_data!BB1877)+1, INT(aurora_data!BB1877))</f>
        <v>0</v>
      </c>
      <c r="BD83" s="10">
        <f>IF(aurora_data!BC1877-INT(aurora_data!BC1877)&gt;=0.75, INT(aurora_data!BC1877)+1, INT(aurora_data!BC1877))</f>
        <v>0</v>
      </c>
      <c r="BE83" s="349">
        <f>IF(aurora_data!BD1877-INT(aurora_data!BD1877)&gt;=0.75, INT(aurora_data!BD1877)+1, INT(aurora_data!BD1877))</f>
        <v>0</v>
      </c>
      <c r="BF83" s="10">
        <f>IF(aurora_data!BE1877-INT(aurora_data!BE1877)&gt;=0.75, INT(aurora_data!BE1877)+1, INT(aurora_data!BE1877))</f>
        <v>0</v>
      </c>
      <c r="BG83" s="10">
        <f>IF(aurora_data!BF1877-INT(aurora_data!BF1877)&gt;=0.75, INT(aurora_data!BF1877)+1, INT(aurora_data!BF1877))</f>
        <v>0</v>
      </c>
      <c r="BH83" s="221">
        <f>IF(aurora_data!BG1877-INT(aurora_data!BG1877)&gt;=0.75, INT(aurora_data!BG1877)+1, INT(aurora_data!BG1877))</f>
        <v>0</v>
      </c>
      <c r="BI83" s="218">
        <f>IF(aurora_data!BH1877-INT(aurora_data!BH1877)&gt;=0.75, INT(aurora_data!BH1877)+1, INT(aurora_data!BH1877))</f>
        <v>0</v>
      </c>
      <c r="BJ83" s="10">
        <f>IF(aurora_data!BI1877-INT(aurora_data!BI1877)&gt;=0.75, INT(aurora_data!BI1877)+1, INT(aurora_data!BI1877))</f>
        <v>0</v>
      </c>
      <c r="BK83" s="10">
        <f>IF(aurora_data!BJ1877-INT(aurora_data!BJ1877)&gt;=0.75, INT(aurora_data!BJ1877)+1, INT(aurora_data!BJ1877))</f>
        <v>0</v>
      </c>
      <c r="BL83" s="10">
        <f>IF(aurora_data!BK1877-INT(aurora_data!BK1877)&gt;=0.75, INT(aurora_data!BK1877)+1, INT(aurora_data!BK1877))</f>
        <v>0</v>
      </c>
      <c r="BM83" s="333">
        <f>IF(aurora_data!BL1877-INT(aurora_data!BL1877)&gt;=0.75, INT(aurora_data!BL1877)+1, INT(aurora_data!BL1877))</f>
        <v>0</v>
      </c>
      <c r="BN83" s="10">
        <f>IF(aurora_data!BM1877-INT(aurora_data!BM1877)&gt;=0.75, INT(aurora_data!BM1877)+1, INT(aurora_data!BM1877))</f>
        <v>0</v>
      </c>
      <c r="BO83" s="10">
        <f>IF(aurora_data!BN1877-INT(aurora_data!BN1877)&gt;=0.75, INT(aurora_data!BN1877)+1, INT(aurora_data!BN1877))</f>
        <v>0</v>
      </c>
      <c r="BP83" s="10">
        <f>IF(aurora_data!BO1877-INT(aurora_data!BO1877)&gt;=0.75, INT(aurora_data!BO1877)+1, INT(aurora_data!BO1877))</f>
        <v>0</v>
      </c>
      <c r="BQ83" s="349">
        <f>IF(aurora_data!BP1877-INT(aurora_data!BP1877)&gt;=0.75, INT(aurora_data!BP1877)+1, INT(aurora_data!BP1877))</f>
        <v>0</v>
      </c>
      <c r="BR83" s="10">
        <f>IF(aurora_data!BQ1877-INT(aurora_data!BQ1877)&gt;=0.75, INT(aurora_data!BQ1877)+1, INT(aurora_data!BQ1877))</f>
        <v>0</v>
      </c>
      <c r="BS83" s="10">
        <f>IF(aurora_data!BR1877-INT(aurora_data!BR1877)&gt;=0.75, INT(aurora_data!BR1877)+1, INT(aurora_data!BR1877))</f>
        <v>0</v>
      </c>
      <c r="BT83" s="10">
        <f>IF(aurora_data!BS1877-INT(aurora_data!BS1877)&gt;=0.75, INT(aurora_data!BS1877)+1, INT(aurora_data!BS1877))</f>
        <v>0</v>
      </c>
      <c r="BU83" s="349">
        <f>IF(aurora_data!BT1877-INT(aurora_data!BT1877)&gt;=0.75, INT(aurora_data!BT1877)+1, INT(aurora_data!BT1877))</f>
        <v>0</v>
      </c>
      <c r="BV83" s="10">
        <f>IF(aurora_data!BU1877-INT(aurora_data!BU1877)&gt;=0.75, INT(aurora_data!BU1877)+1, INT(aurora_data!BU1877))</f>
        <v>0</v>
      </c>
      <c r="BW83" s="10">
        <f>IF(aurora_data!BV1877-INT(aurora_data!BV1877)&gt;=0.75, INT(aurora_data!BV1877)+1, INT(aurora_data!BV1877))</f>
        <v>0</v>
      </c>
      <c r="BX83" s="10">
        <f>IF(aurora_data!BW1877-INT(aurora_data!BW1877)&gt;=0.75, INT(aurora_data!BW1877)+1, INT(aurora_data!BW1877))</f>
        <v>0</v>
      </c>
      <c r="BY83" s="349">
        <f>IF(aurora_data!BX1877-INT(aurora_data!BX1877)&gt;=0.75, INT(aurora_data!BX1877)+1, INT(aurora_data!BX1877))</f>
        <v>0</v>
      </c>
      <c r="BZ83" s="10">
        <f>IF(aurora_data!BY1877-INT(aurora_data!BY1877)&gt;=0.75, INT(aurora_data!BY1877)+1, INT(aurora_data!BY1877))</f>
        <v>0</v>
      </c>
      <c r="CA83" s="10">
        <f>IF(aurora_data!BZ1877-INT(aurora_data!BZ1877)&gt;=0.75, INT(aurora_data!BZ1877)+1, INT(aurora_data!BZ1877))</f>
        <v>0</v>
      </c>
      <c r="CB83" s="221">
        <f>IF(aurora_data!CA1877-INT(aurora_data!CA1877)&gt;=0.75, INT(aurora_data!CA1877)+1, INT(aurora_data!CA1877))</f>
        <v>0</v>
      </c>
      <c r="CC83" s="218">
        <f>IF(aurora_data!CB1877-INT(aurora_data!CB1877)&gt;=0.75, INT(aurora_data!CB1877)+1, INT(aurora_data!CB1877))</f>
        <v>0</v>
      </c>
      <c r="CD83" s="10">
        <f>IF(aurora_data!CC1877-INT(aurora_data!CC1877)&gt;=0.75, INT(aurora_data!CC1877)+1, INT(aurora_data!CC1877))</f>
        <v>0</v>
      </c>
      <c r="CE83" s="10">
        <f>IF(aurora_data!CD1877-INT(aurora_data!CD1877)&gt;=0.75, INT(aurora_data!CD1877)+1, INT(aurora_data!CD1877))</f>
        <v>0</v>
      </c>
      <c r="CF83" s="10">
        <f>IF(aurora_data!CE1877-INT(aurora_data!CE1877)&gt;=0.75, INT(aurora_data!CE1877)+1, INT(aurora_data!CE1877))</f>
        <v>0</v>
      </c>
      <c r="CG83" s="333">
        <f>IF(aurora_data!CF1877-INT(aurora_data!CF1877)&gt;=0.75, INT(aurora_data!CF1877)+1, INT(aurora_data!CF1877))</f>
        <v>0</v>
      </c>
      <c r="CH83" s="10">
        <f>IF(aurora_data!CG1877-INT(aurora_data!CG1877)&gt;=0.75, INT(aurora_data!CG1877)+1, INT(aurora_data!CG1877))</f>
        <v>0</v>
      </c>
      <c r="CI83" s="10">
        <f>IF(aurora_data!CH1877-INT(aurora_data!CH1877)&gt;=0.75, INT(aurora_data!CH1877)+1, INT(aurora_data!CH1877))</f>
        <v>0</v>
      </c>
      <c r="CJ83" s="10">
        <f>IF(aurora_data!CI1877-INT(aurora_data!CI1877)&gt;=0.75, INT(aurora_data!CI1877)+1, INT(aurora_data!CI1877))</f>
        <v>0</v>
      </c>
      <c r="CK83" s="349">
        <f>IF(aurora_data!CJ1877-INT(aurora_data!CJ1877)&gt;=0.75, INT(aurora_data!CJ1877)+1, INT(aurora_data!CJ1877))</f>
        <v>0</v>
      </c>
      <c r="CL83" s="10">
        <f>IF(aurora_data!CK1877-INT(aurora_data!CK1877)&gt;=0.75, INT(aurora_data!CK1877)+1, INT(aurora_data!CK1877))</f>
        <v>0</v>
      </c>
      <c r="CM83" s="10">
        <f>IF(aurora_data!CL1877-INT(aurora_data!CL1877)&gt;=0.75, INT(aurora_data!CL1877)+1, INT(aurora_data!CL1877))</f>
        <v>0</v>
      </c>
      <c r="CN83" s="10">
        <f>IF(aurora_data!CM1877-INT(aurora_data!CM1877)&gt;=0.75, INT(aurora_data!CM1877)+1, INT(aurora_data!CM1877))</f>
        <v>0</v>
      </c>
      <c r="CO83" s="349">
        <f>IF(aurora_data!CN1877-INT(aurora_data!CN1877)&gt;=0.75, INT(aurora_data!CN1877)+1, INT(aurora_data!CN1877))</f>
        <v>0</v>
      </c>
      <c r="CP83" s="10">
        <f>IF(aurora_data!CO1877-INT(aurora_data!CO1877)&gt;=0.75, INT(aurora_data!CO1877)+1, INT(aurora_data!CO1877))</f>
        <v>0</v>
      </c>
      <c r="CQ83" s="10">
        <f>IF(aurora_data!CP1877-INT(aurora_data!CP1877)&gt;=0.75, INT(aurora_data!CP1877)+1, INT(aurora_data!CP1877))</f>
        <v>0</v>
      </c>
      <c r="CR83" s="10">
        <f>IF(aurora_data!CQ1877-INT(aurora_data!CQ1877)&gt;=0.75, INT(aurora_data!CQ1877)+1, INT(aurora_data!CQ1877))</f>
        <v>0</v>
      </c>
      <c r="CS83" s="349">
        <f>IF(aurora_data!CR1877-INT(aurora_data!CR1877)&gt;=0.75, INT(aurora_data!CR1877)+1, INT(aurora_data!CR1877))</f>
        <v>0</v>
      </c>
      <c r="CT83" s="10">
        <f>IF(aurora_data!CS1877-INT(aurora_data!CS1877)&gt;=0.75, INT(aurora_data!CS1877)+1, INT(aurora_data!CS1877))</f>
        <v>0</v>
      </c>
      <c r="CU83" s="10">
        <f>IF(aurora_data!CT1877-INT(aurora_data!CT1877)&gt;=0.75, INT(aurora_data!CT1877)+1, INT(aurora_data!CT1877))</f>
        <v>0</v>
      </c>
      <c r="CV83" s="10">
        <f>IF(aurora_data!CU1877-INT(aurora_data!CU1877)&gt;=0.75, INT(aurora_data!CU1877)+1, INT(aurora_data!CU1877))</f>
        <v>0</v>
      </c>
      <c r="CW83" s="218">
        <f>IF(aurora_data!CV1877-INT(aurora_data!CV1877)&gt;=0.75, INT(aurora_data!CV1877)+1, INT(aurora_data!CV1877))</f>
        <v>0</v>
      </c>
      <c r="CX83" s="10">
        <f>IF(aurora_data!CW1877-INT(aurora_data!CW1877)&gt;=0.75, INT(aurora_data!CW1877)+1, INT(aurora_data!CW1877))</f>
        <v>0</v>
      </c>
      <c r="CY83" s="10">
        <f>IF(aurora_data!CX1877-INT(aurora_data!CX1877)&gt;=0.75, INT(aurora_data!CX1877)+1, INT(aurora_data!CX1877))</f>
        <v>0</v>
      </c>
      <c r="CZ83" s="10">
        <f>IF(aurora_data!CY1877-INT(aurora_data!CY1877)&gt;=0.75, INT(aurora_data!CY1877)+1, INT(aurora_data!CY1877))</f>
        <v>0</v>
      </c>
      <c r="DA83" s="218">
        <f>IF(aurora_data!CZ1877-INT(aurora_data!CZ1877)&gt;=0.75, INT(aurora_data!CZ1877)+1, INT(aurora_data!CZ1877))</f>
        <v>0</v>
      </c>
      <c r="DB83" s="10">
        <f>IF(aurora_data!DA1877-INT(aurora_data!DA1877)&gt;=0.75, INT(aurora_data!DA1877)+1, INT(aurora_data!DA1877))</f>
        <v>0</v>
      </c>
      <c r="DC83" s="10">
        <f>IF(aurora_data!DB1877-INT(aurora_data!DB1877)&gt;=0.75, INT(aurora_data!DB1877)+1, INT(aurora_data!DB1877))</f>
        <v>0</v>
      </c>
      <c r="DD83" s="222" t="s">
        <v>622</v>
      </c>
      <c r="DE83" s="218">
        <f>IF(aurora_data!DB1877-INT(aurora_data!DB1877)&gt;=0.75, INT(aurora_data!DB1877)+1, INT(aurora_data!DB1877))</f>
        <v>0</v>
      </c>
      <c r="DF83" s="219">
        <f t="shared" si="563"/>
        <v>0</v>
      </c>
    </row>
    <row r="84" spans="2:110" s="2" customFormat="1" ht="16.5" thickBot="1">
      <c r="B84" s="512"/>
      <c r="C84" s="520"/>
      <c r="D84" s="223" t="s">
        <v>132</v>
      </c>
      <c r="E84" s="224">
        <f>IF(aurora_data!D1878-INT(aurora_data!D1878)&gt;=0.75, INT(aurora_data!D1878)+1, INT(aurora_data!D1878))</f>
        <v>0</v>
      </c>
      <c r="F84" s="225">
        <f>IF(aurora_data!E1878-INT(aurora_data!E1878)&gt;=0.75, INT(aurora_data!E1878)+1, INT(aurora_data!E1878))</f>
        <v>0</v>
      </c>
      <c r="G84" s="225">
        <f>IF(aurora_data!F1878-INT(aurora_data!F1878)&gt;=0.75, INT(aurora_data!F1878)+1, INT(aurora_data!F1878))</f>
        <v>0</v>
      </c>
      <c r="H84" s="225">
        <f>IF(aurora_data!G1878-INT(aurora_data!G1878)&gt;=0.75, INT(aurora_data!G1878)+1, INT(aurora_data!G1878))</f>
        <v>0</v>
      </c>
      <c r="I84" s="357">
        <f>IF(aurora_data!H1878-INT(aurora_data!H1878)&gt;=0.75, INT(aurora_data!H1878)+1, INT(aurora_data!H1878))</f>
        <v>0</v>
      </c>
      <c r="J84" s="225">
        <f>IF(aurora_data!I1878-INT(aurora_data!I1878)&gt;=0.75, INT(aurora_data!I1878)+1, INT(aurora_data!I1878))</f>
        <v>0</v>
      </c>
      <c r="K84" s="225">
        <f>IF(aurora_data!J1878-INT(aurora_data!J1878)&gt;=0.75, INT(aurora_data!J1878)+1, INT(aurora_data!J1878))</f>
        <v>0</v>
      </c>
      <c r="L84" s="225">
        <f>IF(aurora_data!K1878-INT(aurora_data!K1878)&gt;=0.75, INT(aurora_data!K1878)+1, INT(aurora_data!K1878))</f>
        <v>2</v>
      </c>
      <c r="M84" s="357">
        <f>IF(aurora_data!L1878-INT(aurora_data!L1878)&gt;=0.75, INT(aurora_data!L1878)+1, INT(aurora_data!L1878))</f>
        <v>0</v>
      </c>
      <c r="N84" s="225">
        <f>IF(aurora_data!M1878-INT(aurora_data!M1878)&gt;=0.75, INT(aurora_data!M1878)+1, INT(aurora_data!M1878))</f>
        <v>0</v>
      </c>
      <c r="O84" s="225">
        <f>IF(aurora_data!N1878-INT(aurora_data!N1878)&gt;=0.75, INT(aurora_data!N1878)+1, INT(aurora_data!N1878))</f>
        <v>0</v>
      </c>
      <c r="P84" s="225">
        <f>IF(aurora_data!O1878-INT(aurora_data!O1878)&gt;=0.75, INT(aurora_data!O1878)+1, INT(aurora_data!O1878))</f>
        <v>1</v>
      </c>
      <c r="Q84" s="357">
        <f>IF(aurora_data!P1878-INT(aurora_data!P1878)&gt;=0.75, INT(aurora_data!P1878)+1, INT(aurora_data!P1878))</f>
        <v>1</v>
      </c>
      <c r="R84" s="225">
        <f>IF(aurora_data!Q1878-INT(aurora_data!Q1878)&gt;=0.75, INT(aurora_data!Q1878)+1, INT(aurora_data!Q1878))</f>
        <v>2</v>
      </c>
      <c r="S84" s="225">
        <f>IF(aurora_data!R1878-INT(aurora_data!R1878)&gt;=0.75, INT(aurora_data!R1878)+1, INT(aurora_data!R1878))</f>
        <v>1</v>
      </c>
      <c r="T84" s="226">
        <f>IF(aurora_data!S1878-INT(aurora_data!S1878)&gt;=0.75, INT(aurora_data!S1878)+1, INT(aurora_data!S1878))</f>
        <v>2</v>
      </c>
      <c r="U84" s="224">
        <f>IF(aurora_data!T1878-INT(aurora_data!T1878)&gt;=0.75, INT(aurora_data!T1878)+1, INT(aurora_data!T1878))</f>
        <v>0</v>
      </c>
      <c r="V84" s="225">
        <f>IF(aurora_data!U1878-INT(aurora_data!U1878)&gt;=0.75, INT(aurora_data!U1878)+1, INT(aurora_data!U1878))</f>
        <v>0</v>
      </c>
      <c r="W84" s="225">
        <f>IF(aurora_data!V1878-INT(aurora_data!V1878)&gt;=0.75, INT(aurora_data!V1878)+1, INT(aurora_data!V1878))</f>
        <v>0</v>
      </c>
      <c r="X84" s="225">
        <f>IF(aurora_data!W1878-INT(aurora_data!W1878)&gt;=0.75, INT(aurora_data!W1878)+1, INT(aurora_data!W1878))</f>
        <v>0</v>
      </c>
      <c r="Y84" s="341">
        <f>IF(aurora_data!X1878-INT(aurora_data!X1878)&gt;=0.75, INT(aurora_data!X1878)+1, INT(aurora_data!X1878))</f>
        <v>1</v>
      </c>
      <c r="Z84" s="225">
        <f>IF(aurora_data!Y1878-INT(aurora_data!Y1878)&gt;=0.75, INT(aurora_data!Y1878)+1, INT(aurora_data!Y1878))</f>
        <v>0</v>
      </c>
      <c r="AA84" s="225">
        <f>IF(aurora_data!Z1878-INT(aurora_data!Z1878)&gt;=0.75, INT(aurora_data!Z1878)+1, INT(aurora_data!Z1878))</f>
        <v>1</v>
      </c>
      <c r="AB84" s="225">
        <f>IF(aurora_data!AA1878-INT(aurora_data!AA1878)&gt;=0.75, INT(aurora_data!AA1878)+1, INT(aurora_data!AA1878))</f>
        <v>1</v>
      </c>
      <c r="AC84" s="357">
        <f>IF(aurora_data!AB1878-INT(aurora_data!AB1878)&gt;=0.75, INT(aurora_data!AB1878)+1, INT(aurora_data!AB1878))</f>
        <v>1</v>
      </c>
      <c r="AD84" s="225">
        <f>IF(aurora_data!AC1878-INT(aurora_data!AC1878)&gt;=0.75, INT(aurora_data!AC1878)+1, INT(aurora_data!AC1878))</f>
        <v>1</v>
      </c>
      <c r="AE84" s="225">
        <f>IF(aurora_data!AD1878-INT(aurora_data!AD1878)&gt;=0.75, INT(aurora_data!AD1878)+1, INT(aurora_data!AD1878))</f>
        <v>3</v>
      </c>
      <c r="AF84" s="225">
        <f>IF(aurora_data!AE1878-INT(aurora_data!AE1878)&gt;=0.75, INT(aurora_data!AE1878)+1, INT(aurora_data!AE1878))</f>
        <v>2</v>
      </c>
      <c r="AG84" s="357">
        <f>IF(aurora_data!AF1878-INT(aurora_data!AF1878)&gt;=0.75, INT(aurora_data!AF1878)+1, INT(aurora_data!AF1878))</f>
        <v>1</v>
      </c>
      <c r="AH84" s="225">
        <f>IF(aurora_data!AG1878-INT(aurora_data!AG1878)&gt;=0.75, INT(aurora_data!AG1878)+1, INT(aurora_data!AG1878))</f>
        <v>0</v>
      </c>
      <c r="AI84" s="225">
        <f>IF(aurora_data!AH1878-INT(aurora_data!AH1878)&gt;=0.75, INT(aurora_data!AH1878)+1, INT(aurora_data!AH1878))</f>
        <v>4</v>
      </c>
      <c r="AJ84" s="225">
        <f>IF(aurora_data!AI1878-INT(aurora_data!AI1878)&gt;=0.75, INT(aurora_data!AI1878)+1, INT(aurora_data!AI1878))</f>
        <v>0</v>
      </c>
      <c r="AK84" s="357">
        <f>IF(aurora_data!AJ1878-INT(aurora_data!AJ1878)&gt;=0.75, INT(aurora_data!AJ1878)+1, INT(aurora_data!AJ1878))</f>
        <v>0</v>
      </c>
      <c r="AL84" s="225">
        <f>IF(aurora_data!AK1878-INT(aurora_data!AK1878)&gt;=0.75, INT(aurora_data!AK1878)+1, INT(aurora_data!AK1878))</f>
        <v>1</v>
      </c>
      <c r="AM84" s="225">
        <f>IF(aurora_data!AL1878-INT(aurora_data!AL1878)&gt;=0.75, INT(aurora_data!AL1878)+1, INT(aurora_data!AL1878))</f>
        <v>3</v>
      </c>
      <c r="AN84" s="226">
        <f>IF(aurora_data!AM1878-INT(aurora_data!AM1878)&gt;=0.75, INT(aurora_data!AM1878)+1, INT(aurora_data!AM1878))</f>
        <v>0</v>
      </c>
      <c r="AO84" s="224">
        <f>IF(aurora_data!AN1878-INT(aurora_data!AN1878)&gt;=0.75, INT(aurora_data!AN1878)+1, INT(aurora_data!AN1878))</f>
        <v>0</v>
      </c>
      <c r="AP84" s="225">
        <f>IF(aurora_data!AO1878-INT(aurora_data!AO1878)&gt;=0.75, INT(aurora_data!AO1878)+1, INT(aurora_data!AO1878))</f>
        <v>0</v>
      </c>
      <c r="AQ84" s="225">
        <f>IF(aurora_data!AP1878-INT(aurora_data!AP1878)&gt;=0.75, INT(aurora_data!AP1878)+1, INT(aurora_data!AP1878))</f>
        <v>0</v>
      </c>
      <c r="AR84" s="225">
        <f>IF(aurora_data!AQ1878-INT(aurora_data!AQ1878)&gt;=0.75, INT(aurora_data!AQ1878)+1, INT(aurora_data!AQ1878))</f>
        <v>0</v>
      </c>
      <c r="AS84" s="341">
        <f>IF(aurora_data!AR1878-INT(aurora_data!AR1878)&gt;=0.75, INT(aurora_data!AR1878)+1, INT(aurora_data!AR1878))</f>
        <v>0</v>
      </c>
      <c r="AT84" s="225">
        <f>IF(aurora_data!AS1878-INT(aurora_data!AS1878)&gt;=0.75, INT(aurora_data!AS1878)+1, INT(aurora_data!AS1878))</f>
        <v>0</v>
      </c>
      <c r="AU84" s="225">
        <f>IF(aurora_data!AT1878-INT(aurora_data!AT1878)&gt;=0.75, INT(aurora_data!AT1878)+1, INT(aurora_data!AT1878))</f>
        <v>5</v>
      </c>
      <c r="AV84" s="225">
        <f>IF(aurora_data!AU1878-INT(aurora_data!AU1878)&gt;=0.75, INT(aurora_data!AU1878)+1, INT(aurora_data!AU1878))</f>
        <v>2</v>
      </c>
      <c r="AW84" s="357">
        <f>IF(aurora_data!AV1878-INT(aurora_data!AV1878)&gt;=0.75, INT(aurora_data!AV1878)+1, INT(aurora_data!AV1878))</f>
        <v>3</v>
      </c>
      <c r="AX84" s="225">
        <f>IF(aurora_data!AW1878-INT(aurora_data!AW1878)&gt;=0.75, INT(aurora_data!AW1878)+1, INT(aurora_data!AW1878))</f>
        <v>1</v>
      </c>
      <c r="AY84" s="225">
        <f>IF(aurora_data!AX1878-INT(aurora_data!AX1878)&gt;=0.75, INT(aurora_data!AX1878)+1, INT(aurora_data!AX1878))</f>
        <v>3</v>
      </c>
      <c r="AZ84" s="225">
        <f>IF(aurora_data!AY1878-INT(aurora_data!AY1878)&gt;=0.75, INT(aurora_data!AY1878)+1, INT(aurora_data!AY1878))</f>
        <v>3</v>
      </c>
      <c r="BA84" s="357">
        <f>IF(aurora_data!AZ1878-INT(aurora_data!AZ1878)&gt;=0.75, INT(aurora_data!AZ1878)+1, INT(aurora_data!AZ1878))</f>
        <v>2</v>
      </c>
      <c r="BB84" s="225">
        <f>IF(aurora_data!BA1878-INT(aurora_data!BA1878)&gt;=0.75, INT(aurora_data!BA1878)+1, INT(aurora_data!BA1878))</f>
        <v>1</v>
      </c>
      <c r="BC84" s="225">
        <f>IF(aurora_data!BB1878-INT(aurora_data!BB1878)&gt;=0.75, INT(aurora_data!BB1878)+1, INT(aurora_data!BB1878))</f>
        <v>5</v>
      </c>
      <c r="BD84" s="225">
        <f>IF(aurora_data!BC1878-INT(aurora_data!BC1878)&gt;=0.75, INT(aurora_data!BC1878)+1, INT(aurora_data!BC1878))</f>
        <v>4</v>
      </c>
      <c r="BE84" s="357">
        <f>IF(aurora_data!BD1878-INT(aurora_data!BD1878)&gt;=0.75, INT(aurora_data!BD1878)+1, INT(aurora_data!BD1878))</f>
        <v>3</v>
      </c>
      <c r="BF84" s="225">
        <f>IF(aurora_data!BE1878-INT(aurora_data!BE1878)&gt;=0.75, INT(aurora_data!BE1878)+1, INT(aurora_data!BE1878))</f>
        <v>0</v>
      </c>
      <c r="BG84" s="225">
        <f>IF(aurora_data!BF1878-INT(aurora_data!BF1878)&gt;=0.75, INT(aurora_data!BF1878)+1, INT(aurora_data!BF1878))</f>
        <v>3</v>
      </c>
      <c r="BH84" s="226">
        <f>IF(aurora_data!BG1878-INT(aurora_data!BG1878)&gt;=0.75, INT(aurora_data!BG1878)+1, INT(aurora_data!BG1878))</f>
        <v>2</v>
      </c>
      <c r="BI84" s="224">
        <f>IF(aurora_data!BH1878-INT(aurora_data!BH1878)&gt;=0.75, INT(aurora_data!BH1878)+1, INT(aurora_data!BH1878))</f>
        <v>0</v>
      </c>
      <c r="BJ84" s="225">
        <f>IF(aurora_data!BI1878-INT(aurora_data!BI1878)&gt;=0.75, INT(aurora_data!BI1878)+1, INT(aurora_data!BI1878))</f>
        <v>0</v>
      </c>
      <c r="BK84" s="225">
        <f>IF(aurora_data!BJ1878-INT(aurora_data!BJ1878)&gt;=0.75, INT(aurora_data!BJ1878)+1, INT(aurora_data!BJ1878))</f>
        <v>0</v>
      </c>
      <c r="BL84" s="225">
        <f>IF(aurora_data!BK1878-INT(aurora_data!BK1878)&gt;=0.75, INT(aurora_data!BK1878)+1, INT(aurora_data!BK1878))</f>
        <v>0</v>
      </c>
      <c r="BM84" s="341">
        <f>IF(aurora_data!BL1878-INT(aurora_data!BL1878)&gt;=0.75, INT(aurora_data!BL1878)+1, INT(aurora_data!BL1878))</f>
        <v>0</v>
      </c>
      <c r="BN84" s="225">
        <f>IF(aurora_data!BM1878-INT(aurora_data!BM1878)&gt;=0.75, INT(aurora_data!BM1878)+1, INT(aurora_data!BM1878))</f>
        <v>1</v>
      </c>
      <c r="BO84" s="225">
        <f>IF(aurora_data!BN1878-INT(aurora_data!BN1878)&gt;=0.75, INT(aurora_data!BN1878)+1, INT(aurora_data!BN1878))</f>
        <v>0</v>
      </c>
      <c r="BP84" s="225">
        <f>IF(aurora_data!BO1878-INT(aurora_data!BO1878)&gt;=0.75, INT(aurora_data!BO1878)+1, INT(aurora_data!BO1878))</f>
        <v>0</v>
      </c>
      <c r="BQ84" s="357">
        <f>IF(aurora_data!BP1878-INT(aurora_data!BP1878)&gt;=0.75, INT(aurora_data!BP1878)+1, INT(aurora_data!BP1878))</f>
        <v>0</v>
      </c>
      <c r="BR84" s="225">
        <f>IF(aurora_data!BQ1878-INT(aurora_data!BQ1878)&gt;=0.75, INT(aurora_data!BQ1878)+1, INT(aurora_data!BQ1878))</f>
        <v>0</v>
      </c>
      <c r="BS84" s="225">
        <f>IF(aurora_data!BR1878-INT(aurora_data!BR1878)&gt;=0.75, INT(aurora_data!BR1878)+1, INT(aurora_data!BR1878))</f>
        <v>0</v>
      </c>
      <c r="BT84" s="225">
        <f>IF(aurora_data!BS1878-INT(aurora_data!BS1878)&gt;=0.75, INT(aurora_data!BS1878)+1, INT(aurora_data!BS1878))</f>
        <v>1</v>
      </c>
      <c r="BU84" s="357">
        <f>IF(aurora_data!BT1878-INT(aurora_data!BT1878)&gt;=0.75, INT(aurora_data!BT1878)+1, INT(aurora_data!BT1878))</f>
        <v>0</v>
      </c>
      <c r="BV84" s="225">
        <f>IF(aurora_data!BU1878-INT(aurora_data!BU1878)&gt;=0.75, INT(aurora_data!BU1878)+1, INT(aurora_data!BU1878))</f>
        <v>2</v>
      </c>
      <c r="BW84" s="225">
        <f>IF(aurora_data!BV1878-INT(aurora_data!BV1878)&gt;=0.75, INT(aurora_data!BV1878)+1, INT(aurora_data!BV1878))</f>
        <v>2</v>
      </c>
      <c r="BX84" s="225">
        <f>IF(aurora_data!BW1878-INT(aurora_data!BW1878)&gt;=0.75, INT(aurora_data!BW1878)+1, INT(aurora_data!BW1878))</f>
        <v>0</v>
      </c>
      <c r="BY84" s="357">
        <f>IF(aurora_data!BX1878-INT(aurora_data!BX1878)&gt;=0.75, INT(aurora_data!BX1878)+1, INT(aurora_data!BX1878))</f>
        <v>1</v>
      </c>
      <c r="BZ84" s="225">
        <f>IF(aurora_data!BY1878-INT(aurora_data!BY1878)&gt;=0.75, INT(aurora_data!BY1878)+1, INT(aurora_data!BY1878))</f>
        <v>1</v>
      </c>
      <c r="CA84" s="225">
        <f>IF(aurora_data!BZ1878-INT(aurora_data!BZ1878)&gt;=0.75, INT(aurora_data!BZ1878)+1, INT(aurora_data!BZ1878))</f>
        <v>4</v>
      </c>
      <c r="CB84" s="226">
        <f>IF(aurora_data!CA1878-INT(aurora_data!CA1878)&gt;=0.75, INT(aurora_data!CA1878)+1, INT(aurora_data!CA1878))</f>
        <v>1</v>
      </c>
      <c r="CC84" s="224">
        <f>IF(aurora_data!CB1878-INT(aurora_data!CB1878)&gt;=0.75, INT(aurora_data!CB1878)+1, INT(aurora_data!CB1878))</f>
        <v>0</v>
      </c>
      <c r="CD84" s="225">
        <f>IF(aurora_data!CC1878-INT(aurora_data!CC1878)&gt;=0.75, INT(aurora_data!CC1878)+1, INT(aurora_data!CC1878))</f>
        <v>0</v>
      </c>
      <c r="CE84" s="225">
        <f>IF(aurora_data!CD1878-INT(aurora_data!CD1878)&gt;=0.75, INT(aurora_data!CD1878)+1, INT(aurora_data!CD1878))</f>
        <v>0</v>
      </c>
      <c r="CF84" s="225">
        <f>IF(aurora_data!CE1878-INT(aurora_data!CE1878)&gt;=0.75, INT(aurora_data!CE1878)+1, INT(aurora_data!CE1878))</f>
        <v>0</v>
      </c>
      <c r="CG84" s="341">
        <f>IF(aurora_data!CF1878-INT(aurora_data!CF1878)&gt;=0.75, INT(aurora_data!CF1878)+1, INT(aurora_data!CF1878))</f>
        <v>0</v>
      </c>
      <c r="CH84" s="225">
        <f>IF(aurora_data!CG1878-INT(aurora_data!CG1878)&gt;=0.75, INT(aurora_data!CG1878)+1, INT(aurora_data!CG1878))</f>
        <v>1</v>
      </c>
      <c r="CI84" s="225">
        <f>IF(aurora_data!CH1878-INT(aurora_data!CH1878)&gt;=0.75, INT(aurora_data!CH1878)+1, INT(aurora_data!CH1878))</f>
        <v>1</v>
      </c>
      <c r="CJ84" s="225">
        <f>IF(aurora_data!CI1878-INT(aurora_data!CI1878)&gt;=0.75, INT(aurora_data!CI1878)+1, INT(aurora_data!CI1878))</f>
        <v>0</v>
      </c>
      <c r="CK84" s="357">
        <f>IF(aurora_data!CJ1878-INT(aurora_data!CJ1878)&gt;=0.75, INT(aurora_data!CJ1878)+1, INT(aurora_data!CJ1878))</f>
        <v>2</v>
      </c>
      <c r="CL84" s="225">
        <f>IF(aurora_data!CK1878-INT(aurora_data!CK1878)&gt;=0.75, INT(aurora_data!CK1878)+1, INT(aurora_data!CK1878))</f>
        <v>1</v>
      </c>
      <c r="CM84" s="225">
        <f>IF(aurora_data!CL1878-INT(aurora_data!CL1878)&gt;=0.75, INT(aurora_data!CL1878)+1, INT(aurora_data!CL1878))</f>
        <v>4</v>
      </c>
      <c r="CN84" s="225">
        <f>IF(aurora_data!CM1878-INT(aurora_data!CM1878)&gt;=0.75, INT(aurora_data!CM1878)+1, INT(aurora_data!CM1878))</f>
        <v>5</v>
      </c>
      <c r="CO84" s="357">
        <f>IF(aurora_data!CN1878-INT(aurora_data!CN1878)&gt;=0.75, INT(aurora_data!CN1878)+1, INT(aurora_data!CN1878))</f>
        <v>4</v>
      </c>
      <c r="CP84" s="225">
        <f>IF(aurora_data!CO1878-INT(aurora_data!CO1878)&gt;=0.75, INT(aurora_data!CO1878)+1, INT(aurora_data!CO1878))</f>
        <v>2</v>
      </c>
      <c r="CQ84" s="225">
        <f>IF(aurora_data!CP1878-INT(aurora_data!CP1878)&gt;=0.75, INT(aurora_data!CP1878)+1, INT(aurora_data!CP1878))</f>
        <v>8</v>
      </c>
      <c r="CR84" s="225">
        <f>IF(aurora_data!CQ1878-INT(aurora_data!CQ1878)&gt;=0.75, INT(aurora_data!CQ1878)+1, INT(aurora_data!CQ1878))</f>
        <v>4</v>
      </c>
      <c r="CS84" s="357">
        <f>IF(aurora_data!CR1878-INT(aurora_data!CR1878)&gt;=0.75, INT(aurora_data!CR1878)+1, INT(aurora_data!CR1878))</f>
        <v>9</v>
      </c>
      <c r="CT84" s="225">
        <f>IF(aurora_data!CS1878-INT(aurora_data!CS1878)&gt;=0.75, INT(aurora_data!CS1878)+1, INT(aurora_data!CS1878))</f>
        <v>5</v>
      </c>
      <c r="CU84" s="225">
        <f>IF(aurora_data!CT1878-INT(aurora_data!CT1878)&gt;=0.75, INT(aurora_data!CT1878)+1, INT(aurora_data!CT1878))</f>
        <v>8</v>
      </c>
      <c r="CV84" s="225">
        <f>IF(aurora_data!CU1878-INT(aurora_data!CU1878)&gt;=0.75, INT(aurora_data!CU1878)+1, INT(aurora_data!CU1878))</f>
        <v>4</v>
      </c>
      <c r="CW84" s="224">
        <f>IF(aurora_data!CV1878-INT(aurora_data!CV1878)&gt;=0.75, INT(aurora_data!CV1878)+1, INT(aurora_data!CV1878))</f>
        <v>0</v>
      </c>
      <c r="CX84" s="225">
        <f>IF(aurora_data!CW1878-INT(aurora_data!CW1878)&gt;=0.75, INT(aurora_data!CW1878)+1, INT(aurora_data!CW1878))</f>
        <v>0</v>
      </c>
      <c r="CY84" s="225">
        <f>IF(aurora_data!CX1878-INT(aurora_data!CX1878)&gt;=0.75, INT(aurora_data!CX1878)+1, INT(aurora_data!CX1878))</f>
        <v>0</v>
      </c>
      <c r="CZ84" s="225">
        <f>IF(aurora_data!CY1878-INT(aurora_data!CY1878)&gt;=0.75, INT(aurora_data!CY1878)+1, INT(aurora_data!CY1878))</f>
        <v>0</v>
      </c>
      <c r="DA84" s="224">
        <f>IF(aurora_data!CZ1878-INT(aurora_data!CZ1878)&gt;=0.75, INT(aurora_data!CZ1878)+1, INT(aurora_data!CZ1878))</f>
        <v>61</v>
      </c>
      <c r="DB84" s="225">
        <f>IF(aurora_data!DA1878-INT(aurora_data!DA1878)&gt;=0.75, INT(aurora_data!DA1878)+1, INT(aurora_data!DA1878))</f>
        <v>75</v>
      </c>
      <c r="DC84" s="225">
        <f>IF(aurora_data!DB1878-INT(aurora_data!DB1878)&gt;=0.75, INT(aurora_data!DB1878)+1, INT(aurora_data!DB1878))</f>
        <v>136</v>
      </c>
      <c r="DD84" s="371" t="s">
        <v>622</v>
      </c>
      <c r="DE84" s="224">
        <f>IF(aurora_data!DB1878-INT(aurora_data!DB1878)&gt;=0.75, INT(aurora_data!DB1878)+1, INT(aurora_data!DB1878))</f>
        <v>136</v>
      </c>
      <c r="DF84" s="372">
        <f t="shared" si="563"/>
        <v>1.36</v>
      </c>
    </row>
    <row r="85" spans="2:110" s="2" customFormat="1">
      <c r="B85" s="512"/>
      <c r="C85" s="519"/>
      <c r="D85" s="274" t="s">
        <v>269</v>
      </c>
      <c r="E85" s="227">
        <f>IF(aurora_data!D1879-INT(aurora_data!D1879)&gt;=0.75, INT(aurora_data!D1879)+1, INT(aurora_data!D1879))</f>
        <v>0</v>
      </c>
      <c r="F85" s="228">
        <f>IF(aurora_data!E1879-INT(aurora_data!E1879)&gt;=0.75, INT(aurora_data!E1879)+1, INT(aurora_data!E1879))</f>
        <v>0</v>
      </c>
      <c r="G85" s="228">
        <f>IF(aurora_data!F1879-INT(aurora_data!F1879)&gt;=0.75, INT(aurora_data!F1879)+1, INT(aurora_data!F1879))</f>
        <v>0</v>
      </c>
      <c r="H85" s="228">
        <f>IF(aurora_data!G1879-INT(aurora_data!G1879)&gt;=0.75, INT(aurora_data!G1879)+1, INT(aurora_data!G1879))</f>
        <v>0</v>
      </c>
      <c r="I85" s="358">
        <f>IF(aurora_data!H1879-INT(aurora_data!H1879)&gt;=0.75, INT(aurora_data!H1879)+1, INT(aurora_data!H1879))</f>
        <v>0</v>
      </c>
      <c r="J85" s="228">
        <f>IF(aurora_data!I1879-INT(aurora_data!I1879)&gt;=0.75, INT(aurora_data!I1879)+1, INT(aurora_data!I1879))</f>
        <v>0</v>
      </c>
      <c r="K85" s="228">
        <f>IF(aurora_data!J1879-INT(aurora_data!J1879)&gt;=0.75, INT(aurora_data!J1879)+1, INT(aurora_data!J1879))</f>
        <v>0</v>
      </c>
      <c r="L85" s="228">
        <f>IF(aurora_data!K1879-INT(aurora_data!K1879)&gt;=0.75, INT(aurora_data!K1879)+1, INT(aurora_data!K1879))</f>
        <v>0</v>
      </c>
      <c r="M85" s="358">
        <f>IF(aurora_data!L1879-INT(aurora_data!L1879)&gt;=0.75, INT(aurora_data!L1879)+1, INT(aurora_data!L1879))</f>
        <v>0</v>
      </c>
      <c r="N85" s="228">
        <f>IF(aurora_data!M1879-INT(aurora_data!M1879)&gt;=0.75, INT(aurora_data!M1879)+1, INT(aurora_data!M1879))</f>
        <v>0</v>
      </c>
      <c r="O85" s="228">
        <f>IF(aurora_data!N1879-INT(aurora_data!N1879)&gt;=0.75, INT(aurora_data!N1879)+1, INT(aurora_data!N1879))</f>
        <v>0</v>
      </c>
      <c r="P85" s="228">
        <f>IF(aurora_data!O1879-INT(aurora_data!O1879)&gt;=0.75, INT(aurora_data!O1879)+1, INT(aurora_data!O1879))</f>
        <v>0</v>
      </c>
      <c r="Q85" s="358">
        <f>IF(aurora_data!P1879-INT(aurora_data!P1879)&gt;=0.75, INT(aurora_data!P1879)+1, INT(aurora_data!P1879))</f>
        <v>0</v>
      </c>
      <c r="R85" s="228">
        <f>IF(aurora_data!Q1879-INT(aurora_data!Q1879)&gt;=0.75, INT(aurora_data!Q1879)+1, INT(aurora_data!Q1879))</f>
        <v>0</v>
      </c>
      <c r="S85" s="228">
        <f>IF(aurora_data!R1879-INT(aurora_data!R1879)&gt;=0.75, INT(aurora_data!R1879)+1, INT(aurora_data!R1879))</f>
        <v>0</v>
      </c>
      <c r="T85" s="229">
        <f>IF(aurora_data!S1879-INT(aurora_data!S1879)&gt;=0.75, INT(aurora_data!S1879)+1, INT(aurora_data!S1879))</f>
        <v>0</v>
      </c>
      <c r="U85" s="227">
        <f>IF(aurora_data!T1879-INT(aurora_data!T1879)&gt;=0.75, INT(aurora_data!T1879)+1, INT(aurora_data!T1879))</f>
        <v>0</v>
      </c>
      <c r="V85" s="228">
        <f>IF(aurora_data!U1879-INT(aurora_data!U1879)&gt;=0.75, INT(aurora_data!U1879)+1, INT(aurora_data!U1879))</f>
        <v>0</v>
      </c>
      <c r="W85" s="228">
        <f>IF(aurora_data!V1879-INT(aurora_data!V1879)&gt;=0.75, INT(aurora_data!V1879)+1, INT(aurora_data!V1879))</f>
        <v>0</v>
      </c>
      <c r="X85" s="228">
        <f>IF(aurora_data!W1879-INT(aurora_data!W1879)&gt;=0.75, INT(aurora_data!W1879)+1, INT(aurora_data!W1879))</f>
        <v>0</v>
      </c>
      <c r="Y85" s="342">
        <f>IF(aurora_data!X1879-INT(aurora_data!X1879)&gt;=0.75, INT(aurora_data!X1879)+1, INT(aurora_data!X1879))</f>
        <v>0</v>
      </c>
      <c r="Z85" s="228">
        <f>IF(aurora_data!Y1879-INT(aurora_data!Y1879)&gt;=0.75, INT(aurora_data!Y1879)+1, INT(aurora_data!Y1879))</f>
        <v>0</v>
      </c>
      <c r="AA85" s="228">
        <f>IF(aurora_data!Z1879-INT(aurora_data!Z1879)&gt;=0.75, INT(aurora_data!Z1879)+1, INT(aurora_data!Z1879))</f>
        <v>0</v>
      </c>
      <c r="AB85" s="228">
        <f>IF(aurora_data!AA1879-INT(aurora_data!AA1879)&gt;=0.75, INT(aurora_data!AA1879)+1, INT(aurora_data!AA1879))</f>
        <v>0</v>
      </c>
      <c r="AC85" s="358">
        <f>IF(aurora_data!AB1879-INT(aurora_data!AB1879)&gt;=0.75, INT(aurora_data!AB1879)+1, INT(aurora_data!AB1879))</f>
        <v>0</v>
      </c>
      <c r="AD85" s="228">
        <f>IF(aurora_data!AC1879-INT(aurora_data!AC1879)&gt;=0.75, INT(aurora_data!AC1879)+1, INT(aurora_data!AC1879))</f>
        <v>0</v>
      </c>
      <c r="AE85" s="228">
        <f>IF(aurora_data!AD1879-INT(aurora_data!AD1879)&gt;=0.75, INT(aurora_data!AD1879)+1, INT(aurora_data!AD1879))</f>
        <v>0</v>
      </c>
      <c r="AF85" s="228">
        <f>IF(aurora_data!AE1879-INT(aurora_data!AE1879)&gt;=0.75, INT(aurora_data!AE1879)+1, INT(aurora_data!AE1879))</f>
        <v>0</v>
      </c>
      <c r="AG85" s="358">
        <f>IF(aurora_data!AF1879-INT(aurora_data!AF1879)&gt;=0.75, INT(aurora_data!AF1879)+1, INT(aurora_data!AF1879))</f>
        <v>0</v>
      </c>
      <c r="AH85" s="228">
        <f>IF(aurora_data!AG1879-INT(aurora_data!AG1879)&gt;=0.75, INT(aurora_data!AG1879)+1, INT(aurora_data!AG1879))</f>
        <v>0</v>
      </c>
      <c r="AI85" s="228">
        <f>IF(aurora_data!AH1879-INT(aurora_data!AH1879)&gt;=0.75, INT(aurora_data!AH1879)+1, INT(aurora_data!AH1879))</f>
        <v>0</v>
      </c>
      <c r="AJ85" s="228">
        <f>IF(aurora_data!AI1879-INT(aurora_data!AI1879)&gt;=0.75, INT(aurora_data!AI1879)+1, INT(aurora_data!AI1879))</f>
        <v>0</v>
      </c>
      <c r="AK85" s="358">
        <f>IF(aurora_data!AJ1879-INT(aurora_data!AJ1879)&gt;=0.75, INT(aurora_data!AJ1879)+1, INT(aurora_data!AJ1879))</f>
        <v>0</v>
      </c>
      <c r="AL85" s="228">
        <f>IF(aurora_data!AK1879-INT(aurora_data!AK1879)&gt;=0.75, INT(aurora_data!AK1879)+1, INT(aurora_data!AK1879))</f>
        <v>0</v>
      </c>
      <c r="AM85" s="228">
        <f>IF(aurora_data!AL1879-INT(aurora_data!AL1879)&gt;=0.75, INT(aurora_data!AL1879)+1, INT(aurora_data!AL1879))</f>
        <v>0</v>
      </c>
      <c r="AN85" s="229">
        <f>IF(aurora_data!AM1879-INT(aurora_data!AM1879)&gt;=0.75, INT(aurora_data!AM1879)+1, INT(aurora_data!AM1879))</f>
        <v>0</v>
      </c>
      <c r="AO85" s="227">
        <f>IF(aurora_data!AN1879-INT(aurora_data!AN1879)&gt;=0.75, INT(aurora_data!AN1879)+1, INT(aurora_data!AN1879))</f>
        <v>0</v>
      </c>
      <c r="AP85" s="228">
        <f>IF(aurora_data!AO1879-INT(aurora_data!AO1879)&gt;=0.75, INT(aurora_data!AO1879)+1, INT(aurora_data!AO1879))</f>
        <v>0</v>
      </c>
      <c r="AQ85" s="228">
        <f>IF(aurora_data!AP1879-INT(aurora_data!AP1879)&gt;=0.75, INT(aurora_data!AP1879)+1, INT(aurora_data!AP1879))</f>
        <v>0</v>
      </c>
      <c r="AR85" s="228">
        <f>IF(aurora_data!AQ1879-INT(aurora_data!AQ1879)&gt;=0.75, INT(aurora_data!AQ1879)+1, INT(aurora_data!AQ1879))</f>
        <v>0</v>
      </c>
      <c r="AS85" s="342">
        <f>IF(aurora_data!AR1879-INT(aurora_data!AR1879)&gt;=0.75, INT(aurora_data!AR1879)+1, INT(aurora_data!AR1879))</f>
        <v>0</v>
      </c>
      <c r="AT85" s="228">
        <f>IF(aurora_data!AS1879-INT(aurora_data!AS1879)&gt;=0.75, INT(aurora_data!AS1879)+1, INT(aurora_data!AS1879))</f>
        <v>0</v>
      </c>
      <c r="AU85" s="228">
        <f>IF(aurora_data!AT1879-INT(aurora_data!AT1879)&gt;=0.75, INT(aurora_data!AT1879)+1, INT(aurora_data!AT1879))</f>
        <v>0</v>
      </c>
      <c r="AV85" s="228">
        <f>IF(aurora_data!AU1879-INT(aurora_data!AU1879)&gt;=0.75, INT(aurora_data!AU1879)+1, INT(aurora_data!AU1879))</f>
        <v>0</v>
      </c>
      <c r="AW85" s="358">
        <f>IF(aurora_data!AV1879-INT(aurora_data!AV1879)&gt;=0.75, INT(aurora_data!AV1879)+1, INT(aurora_data!AV1879))</f>
        <v>0</v>
      </c>
      <c r="AX85" s="228">
        <f>IF(aurora_data!AW1879-INT(aurora_data!AW1879)&gt;=0.75, INT(aurora_data!AW1879)+1, INT(aurora_data!AW1879))</f>
        <v>0</v>
      </c>
      <c r="AY85" s="228">
        <f>IF(aurora_data!AX1879-INT(aurora_data!AX1879)&gt;=0.75, INT(aurora_data!AX1879)+1, INT(aurora_data!AX1879))</f>
        <v>0</v>
      </c>
      <c r="AZ85" s="228">
        <f>IF(aurora_data!AY1879-INT(aurora_data!AY1879)&gt;=0.75, INT(aurora_data!AY1879)+1, INT(aurora_data!AY1879))</f>
        <v>0</v>
      </c>
      <c r="BA85" s="358">
        <f>IF(aurora_data!AZ1879-INT(aurora_data!AZ1879)&gt;=0.75, INT(aurora_data!AZ1879)+1, INT(aurora_data!AZ1879))</f>
        <v>0</v>
      </c>
      <c r="BB85" s="228">
        <f>IF(aurora_data!BA1879-INT(aurora_data!BA1879)&gt;=0.75, INT(aurora_data!BA1879)+1, INT(aurora_data!BA1879))</f>
        <v>0</v>
      </c>
      <c r="BC85" s="228">
        <f>IF(aurora_data!BB1879-INT(aurora_data!BB1879)&gt;=0.75, INT(aurora_data!BB1879)+1, INT(aurora_data!BB1879))</f>
        <v>0</v>
      </c>
      <c r="BD85" s="228">
        <f>IF(aurora_data!BC1879-INT(aurora_data!BC1879)&gt;=0.75, INT(aurora_data!BC1879)+1, INT(aurora_data!BC1879))</f>
        <v>0</v>
      </c>
      <c r="BE85" s="358">
        <f>IF(aurora_data!BD1879-INT(aurora_data!BD1879)&gt;=0.75, INT(aurora_data!BD1879)+1, INT(aurora_data!BD1879))</f>
        <v>0</v>
      </c>
      <c r="BF85" s="228">
        <f>IF(aurora_data!BE1879-INT(aurora_data!BE1879)&gt;=0.75, INT(aurora_data!BE1879)+1, INT(aurora_data!BE1879))</f>
        <v>0</v>
      </c>
      <c r="BG85" s="228">
        <f>IF(aurora_data!BF1879-INT(aurora_data!BF1879)&gt;=0.75, INT(aurora_data!BF1879)+1, INT(aurora_data!BF1879))</f>
        <v>0</v>
      </c>
      <c r="BH85" s="229">
        <f>IF(aurora_data!BG1879-INT(aurora_data!BG1879)&gt;=0.75, INT(aurora_data!BG1879)+1, INT(aurora_data!BG1879))</f>
        <v>0</v>
      </c>
      <c r="BI85" s="227">
        <f>IF(aurora_data!BH1879-INT(aurora_data!BH1879)&gt;=0.75, INT(aurora_data!BH1879)+1, INT(aurora_data!BH1879))</f>
        <v>0</v>
      </c>
      <c r="BJ85" s="228">
        <f>IF(aurora_data!BI1879-INT(aurora_data!BI1879)&gt;=0.75, INT(aurora_data!BI1879)+1, INT(aurora_data!BI1879))</f>
        <v>0</v>
      </c>
      <c r="BK85" s="228">
        <f>IF(aurora_data!BJ1879-INT(aurora_data!BJ1879)&gt;=0.75, INT(aurora_data!BJ1879)+1, INT(aurora_data!BJ1879))</f>
        <v>0</v>
      </c>
      <c r="BL85" s="228">
        <f>IF(aurora_data!BK1879-INT(aurora_data!BK1879)&gt;=0.75, INT(aurora_data!BK1879)+1, INT(aurora_data!BK1879))</f>
        <v>0</v>
      </c>
      <c r="BM85" s="342">
        <f>IF(aurora_data!BL1879-INT(aurora_data!BL1879)&gt;=0.75, INT(aurora_data!BL1879)+1, INT(aurora_data!BL1879))</f>
        <v>0</v>
      </c>
      <c r="BN85" s="228">
        <f>IF(aurora_data!BM1879-INT(aurora_data!BM1879)&gt;=0.75, INT(aurora_data!BM1879)+1, INT(aurora_data!BM1879))</f>
        <v>0</v>
      </c>
      <c r="BO85" s="228">
        <f>IF(aurora_data!BN1879-INT(aurora_data!BN1879)&gt;=0.75, INT(aurora_data!BN1879)+1, INT(aurora_data!BN1879))</f>
        <v>0</v>
      </c>
      <c r="BP85" s="228">
        <f>IF(aurora_data!BO1879-INT(aurora_data!BO1879)&gt;=0.75, INT(aurora_data!BO1879)+1, INT(aurora_data!BO1879))</f>
        <v>0</v>
      </c>
      <c r="BQ85" s="358">
        <f>IF(aurora_data!BP1879-INT(aurora_data!BP1879)&gt;=0.75, INT(aurora_data!BP1879)+1, INT(aurora_data!BP1879))</f>
        <v>0</v>
      </c>
      <c r="BR85" s="228">
        <f>IF(aurora_data!BQ1879-INT(aurora_data!BQ1879)&gt;=0.75, INT(aurora_data!BQ1879)+1, INT(aurora_data!BQ1879))</f>
        <v>0</v>
      </c>
      <c r="BS85" s="228">
        <f>IF(aurora_data!BR1879-INT(aurora_data!BR1879)&gt;=0.75, INT(aurora_data!BR1879)+1, INT(aurora_data!BR1879))</f>
        <v>0</v>
      </c>
      <c r="BT85" s="228">
        <f>IF(aurora_data!BS1879-INT(aurora_data!BS1879)&gt;=0.75, INT(aurora_data!BS1879)+1, INT(aurora_data!BS1879))</f>
        <v>0</v>
      </c>
      <c r="BU85" s="358">
        <f>IF(aurora_data!BT1879-INT(aurora_data!BT1879)&gt;=0.75, INT(aurora_data!BT1879)+1, INT(aurora_data!BT1879))</f>
        <v>0</v>
      </c>
      <c r="BV85" s="228">
        <f>IF(aurora_data!BU1879-INT(aurora_data!BU1879)&gt;=0.75, INT(aurora_data!BU1879)+1, INT(aurora_data!BU1879))</f>
        <v>0</v>
      </c>
      <c r="BW85" s="228">
        <f>IF(aurora_data!BV1879-INT(aurora_data!BV1879)&gt;=0.75, INT(aurora_data!BV1879)+1, INT(aurora_data!BV1879))</f>
        <v>0</v>
      </c>
      <c r="BX85" s="228">
        <f>IF(aurora_data!BW1879-INT(aurora_data!BW1879)&gt;=0.75, INT(aurora_data!BW1879)+1, INT(aurora_data!BW1879))</f>
        <v>0</v>
      </c>
      <c r="BY85" s="358">
        <f>IF(aurora_data!BX1879-INT(aurora_data!BX1879)&gt;=0.75, INT(aurora_data!BX1879)+1, INT(aurora_data!BX1879))</f>
        <v>0</v>
      </c>
      <c r="BZ85" s="228">
        <f>IF(aurora_data!BY1879-INT(aurora_data!BY1879)&gt;=0.75, INT(aurora_data!BY1879)+1, INT(aurora_data!BY1879))</f>
        <v>0</v>
      </c>
      <c r="CA85" s="228">
        <f>IF(aurora_data!BZ1879-INT(aurora_data!BZ1879)&gt;=0.75, INT(aurora_data!BZ1879)+1, INT(aurora_data!BZ1879))</f>
        <v>0</v>
      </c>
      <c r="CB85" s="229">
        <f>IF(aurora_data!CA1879-INT(aurora_data!CA1879)&gt;=0.75, INT(aurora_data!CA1879)+1, INT(aurora_data!CA1879))</f>
        <v>0</v>
      </c>
      <c r="CC85" s="227">
        <f>IF(aurora_data!CB1879-INT(aurora_data!CB1879)&gt;=0.75, INT(aurora_data!CB1879)+1, INT(aurora_data!CB1879))</f>
        <v>0</v>
      </c>
      <c r="CD85" s="228">
        <f>IF(aurora_data!CC1879-INT(aurora_data!CC1879)&gt;=0.75, INT(aurora_data!CC1879)+1, INT(aurora_data!CC1879))</f>
        <v>0</v>
      </c>
      <c r="CE85" s="228">
        <f>IF(aurora_data!CD1879-INT(aurora_data!CD1879)&gt;=0.75, INT(aurora_data!CD1879)+1, INT(aurora_data!CD1879))</f>
        <v>0</v>
      </c>
      <c r="CF85" s="228">
        <f>IF(aurora_data!CE1879-INT(aurora_data!CE1879)&gt;=0.75, INT(aurora_data!CE1879)+1, INT(aurora_data!CE1879))</f>
        <v>0</v>
      </c>
      <c r="CG85" s="342">
        <f>IF(aurora_data!CF1879-INT(aurora_data!CF1879)&gt;=0.75, INT(aurora_data!CF1879)+1, INT(aurora_data!CF1879))</f>
        <v>0</v>
      </c>
      <c r="CH85" s="228">
        <f>IF(aurora_data!CG1879-INT(aurora_data!CG1879)&gt;=0.75, INT(aurora_data!CG1879)+1, INT(aurora_data!CG1879))</f>
        <v>0</v>
      </c>
      <c r="CI85" s="228">
        <f>IF(aurora_data!CH1879-INT(aurora_data!CH1879)&gt;=0.75, INT(aurora_data!CH1879)+1, INT(aurora_data!CH1879))</f>
        <v>0</v>
      </c>
      <c r="CJ85" s="228">
        <f>IF(aurora_data!CI1879-INT(aurora_data!CI1879)&gt;=0.75, INT(aurora_data!CI1879)+1, INT(aurora_data!CI1879))</f>
        <v>0</v>
      </c>
      <c r="CK85" s="358">
        <f>IF(aurora_data!CJ1879-INT(aurora_data!CJ1879)&gt;=0.75, INT(aurora_data!CJ1879)+1, INT(aurora_data!CJ1879))</f>
        <v>0</v>
      </c>
      <c r="CL85" s="228">
        <f>IF(aurora_data!CK1879-INT(aurora_data!CK1879)&gt;=0.75, INT(aurora_data!CK1879)+1, INT(aurora_data!CK1879))</f>
        <v>0</v>
      </c>
      <c r="CM85" s="228">
        <f>IF(aurora_data!CL1879-INT(aurora_data!CL1879)&gt;=0.75, INT(aurora_data!CL1879)+1, INT(aurora_data!CL1879))</f>
        <v>0</v>
      </c>
      <c r="CN85" s="228">
        <f>IF(aurora_data!CM1879-INT(aurora_data!CM1879)&gt;=0.75, INT(aurora_data!CM1879)+1, INT(aurora_data!CM1879))</f>
        <v>0</v>
      </c>
      <c r="CO85" s="358">
        <f>IF(aurora_data!CN1879-INT(aurora_data!CN1879)&gt;=0.75, INT(aurora_data!CN1879)+1, INT(aurora_data!CN1879))</f>
        <v>0</v>
      </c>
      <c r="CP85" s="228">
        <f>IF(aurora_data!CO1879-INT(aurora_data!CO1879)&gt;=0.75, INT(aurora_data!CO1879)+1, INT(aurora_data!CO1879))</f>
        <v>0</v>
      </c>
      <c r="CQ85" s="228">
        <f>IF(aurora_data!CP1879-INT(aurora_data!CP1879)&gt;=0.75, INT(aurora_data!CP1879)+1, INT(aurora_data!CP1879))</f>
        <v>0</v>
      </c>
      <c r="CR85" s="228">
        <f>IF(aurora_data!CQ1879-INT(aurora_data!CQ1879)&gt;=0.75, INT(aurora_data!CQ1879)+1, INT(aurora_data!CQ1879))</f>
        <v>0</v>
      </c>
      <c r="CS85" s="358">
        <f>IF(aurora_data!CR1879-INT(aurora_data!CR1879)&gt;=0.75, INT(aurora_data!CR1879)+1, INT(aurora_data!CR1879))</f>
        <v>0</v>
      </c>
      <c r="CT85" s="228">
        <f>IF(aurora_data!CS1879-INT(aurora_data!CS1879)&gt;=0.75, INT(aurora_data!CS1879)+1, INT(aurora_data!CS1879))</f>
        <v>0</v>
      </c>
      <c r="CU85" s="228">
        <f>IF(aurora_data!CT1879-INT(aurora_data!CT1879)&gt;=0.75, INT(aurora_data!CT1879)+1, INT(aurora_data!CT1879))</f>
        <v>0</v>
      </c>
      <c r="CV85" s="228">
        <f>IF(aurora_data!CU1879-INT(aurora_data!CU1879)&gt;=0.75, INT(aurora_data!CU1879)+1, INT(aurora_data!CU1879))</f>
        <v>0</v>
      </c>
      <c r="CW85" s="227">
        <f>IF(aurora_data!CV1879-INT(aurora_data!CV1879)&gt;=0.75, INT(aurora_data!CV1879)+1, INT(aurora_data!CV1879))</f>
        <v>0</v>
      </c>
      <c r="CX85" s="228">
        <f>IF(aurora_data!CW1879-INT(aurora_data!CW1879)&gt;=0.75, INT(aurora_data!CW1879)+1, INT(aurora_data!CW1879))</f>
        <v>0</v>
      </c>
      <c r="CY85" s="228">
        <f>IF(aurora_data!CX1879-INT(aurora_data!CX1879)&gt;=0.75, INT(aurora_data!CX1879)+1, INT(aurora_data!CX1879))</f>
        <v>0</v>
      </c>
      <c r="CZ85" s="228">
        <f>IF(aurora_data!CY1879-INT(aurora_data!CY1879)&gt;=0.75, INT(aurora_data!CY1879)+1, INT(aurora_data!CY1879))</f>
        <v>0</v>
      </c>
      <c r="DA85" s="227">
        <f>IF(aurora_data!CZ1879-INT(aurora_data!CZ1879)&gt;=0.75, INT(aurora_data!CZ1879)+1, INT(aurora_data!CZ1879))</f>
        <v>0</v>
      </c>
      <c r="DB85" s="228">
        <f>IF(aurora_data!DA1879-INT(aurora_data!DA1879)&gt;=0.75, INT(aurora_data!DA1879)+1, INT(aurora_data!DA1879))</f>
        <v>0</v>
      </c>
      <c r="DC85" s="228">
        <f>IF(aurora_data!DB1879-INT(aurora_data!DB1879)&gt;=0.75, INT(aurora_data!DB1879)+1, INT(aurora_data!DB1879))</f>
        <v>0</v>
      </c>
      <c r="DD85" s="230" t="s">
        <v>622</v>
      </c>
      <c r="DE85" s="227">
        <f>IF(aurora_data!DB1879-INT(aurora_data!DB1879)&gt;=0.75, INT(aurora_data!DB1879)+1, INT(aurora_data!DB1879))</f>
        <v>0</v>
      </c>
      <c r="DF85" s="231">
        <f t="shared" si="563"/>
        <v>0</v>
      </c>
    </row>
    <row r="86" spans="2:110" s="2" customFormat="1">
      <c r="B86" s="512"/>
      <c r="C86" s="519"/>
      <c r="D86" s="232" t="s">
        <v>623</v>
      </c>
      <c r="E86" s="233">
        <f t="shared" ref="E86:AJ86" si="564">ROUNDDOWN((E88+$E$8)*($DE78),0)</f>
        <v>5</v>
      </c>
      <c r="F86" s="234">
        <f t="shared" si="564"/>
        <v>5</v>
      </c>
      <c r="G86" s="234">
        <f t="shared" si="564"/>
        <v>5</v>
      </c>
      <c r="H86" s="234">
        <f t="shared" si="564"/>
        <v>5</v>
      </c>
      <c r="I86" s="352">
        <f t="shared" si="564"/>
        <v>5</v>
      </c>
      <c r="J86" s="234">
        <f t="shared" si="564"/>
        <v>5</v>
      </c>
      <c r="K86" s="234">
        <f t="shared" si="564"/>
        <v>5</v>
      </c>
      <c r="L86" s="234">
        <f t="shared" si="564"/>
        <v>5</v>
      </c>
      <c r="M86" s="352">
        <f t="shared" si="564"/>
        <v>5</v>
      </c>
      <c r="N86" s="234">
        <f t="shared" si="564"/>
        <v>5</v>
      </c>
      <c r="O86" s="234">
        <f t="shared" si="564"/>
        <v>5</v>
      </c>
      <c r="P86" s="234">
        <f t="shared" si="564"/>
        <v>5</v>
      </c>
      <c r="Q86" s="352">
        <f t="shared" si="564"/>
        <v>5</v>
      </c>
      <c r="R86" s="234">
        <f t="shared" si="564"/>
        <v>5</v>
      </c>
      <c r="S86" s="234">
        <f t="shared" si="564"/>
        <v>6</v>
      </c>
      <c r="T86" s="235">
        <f t="shared" si="564"/>
        <v>6</v>
      </c>
      <c r="U86" s="233">
        <f t="shared" si="564"/>
        <v>5</v>
      </c>
      <c r="V86" s="234">
        <f t="shared" si="564"/>
        <v>5</v>
      </c>
      <c r="W86" s="234">
        <f t="shared" si="564"/>
        <v>5</v>
      </c>
      <c r="X86" s="234">
        <f t="shared" si="564"/>
        <v>5</v>
      </c>
      <c r="Y86" s="336">
        <f t="shared" si="564"/>
        <v>5</v>
      </c>
      <c r="Z86" s="234">
        <f t="shared" si="564"/>
        <v>5</v>
      </c>
      <c r="AA86" s="234">
        <f t="shared" si="564"/>
        <v>5</v>
      </c>
      <c r="AB86" s="234">
        <f t="shared" si="564"/>
        <v>5</v>
      </c>
      <c r="AC86" s="352">
        <f t="shared" si="564"/>
        <v>5</v>
      </c>
      <c r="AD86" s="234">
        <f t="shared" si="564"/>
        <v>5</v>
      </c>
      <c r="AE86" s="234">
        <f t="shared" si="564"/>
        <v>7</v>
      </c>
      <c r="AF86" s="234">
        <f t="shared" si="564"/>
        <v>5</v>
      </c>
      <c r="AG86" s="352">
        <f t="shared" si="564"/>
        <v>6</v>
      </c>
      <c r="AH86" s="234">
        <f t="shared" si="564"/>
        <v>5</v>
      </c>
      <c r="AI86" s="234">
        <f t="shared" si="564"/>
        <v>8</v>
      </c>
      <c r="AJ86" s="234">
        <f t="shared" si="564"/>
        <v>5</v>
      </c>
      <c r="AK86" s="352">
        <f t="shared" ref="AK86:BP86" si="565">ROUNDDOWN((AK88+$E$8)*($DE78),0)</f>
        <v>5</v>
      </c>
      <c r="AL86" s="234">
        <f t="shared" si="565"/>
        <v>5</v>
      </c>
      <c r="AM86" s="234">
        <f t="shared" si="565"/>
        <v>7</v>
      </c>
      <c r="AN86" s="235">
        <f t="shared" si="565"/>
        <v>5</v>
      </c>
      <c r="AO86" s="233">
        <f t="shared" si="565"/>
        <v>5</v>
      </c>
      <c r="AP86" s="234">
        <f t="shared" si="565"/>
        <v>5</v>
      </c>
      <c r="AQ86" s="234">
        <f t="shared" si="565"/>
        <v>5</v>
      </c>
      <c r="AR86" s="234">
        <f t="shared" si="565"/>
        <v>5</v>
      </c>
      <c r="AS86" s="336">
        <f t="shared" si="565"/>
        <v>5</v>
      </c>
      <c r="AT86" s="234">
        <f t="shared" si="565"/>
        <v>5</v>
      </c>
      <c r="AU86" s="234">
        <f t="shared" si="565"/>
        <v>7</v>
      </c>
      <c r="AV86" s="234">
        <f t="shared" si="565"/>
        <v>6</v>
      </c>
      <c r="AW86" s="352">
        <f t="shared" si="565"/>
        <v>5</v>
      </c>
      <c r="AX86" s="234">
        <f t="shared" si="565"/>
        <v>6</v>
      </c>
      <c r="AY86" s="234">
        <f t="shared" si="565"/>
        <v>7</v>
      </c>
      <c r="AZ86" s="234">
        <f t="shared" si="565"/>
        <v>7</v>
      </c>
      <c r="BA86" s="352">
        <f t="shared" si="565"/>
        <v>6</v>
      </c>
      <c r="BB86" s="234">
        <f t="shared" si="565"/>
        <v>6</v>
      </c>
      <c r="BC86" s="234">
        <f t="shared" si="565"/>
        <v>8</v>
      </c>
      <c r="BD86" s="234">
        <f t="shared" si="565"/>
        <v>8</v>
      </c>
      <c r="BE86" s="352">
        <f t="shared" si="565"/>
        <v>5</v>
      </c>
      <c r="BF86" s="234">
        <f t="shared" si="565"/>
        <v>5</v>
      </c>
      <c r="BG86" s="234">
        <f t="shared" si="565"/>
        <v>7</v>
      </c>
      <c r="BH86" s="235">
        <f t="shared" si="565"/>
        <v>7</v>
      </c>
      <c r="BI86" s="233">
        <f t="shared" si="565"/>
        <v>5</v>
      </c>
      <c r="BJ86" s="234">
        <f t="shared" si="565"/>
        <v>5</v>
      </c>
      <c r="BK86" s="234">
        <f t="shared" si="565"/>
        <v>5</v>
      </c>
      <c r="BL86" s="234">
        <f t="shared" si="565"/>
        <v>5</v>
      </c>
      <c r="BM86" s="336">
        <f t="shared" si="565"/>
        <v>5</v>
      </c>
      <c r="BN86" s="234">
        <f t="shared" si="565"/>
        <v>5</v>
      </c>
      <c r="BO86" s="234">
        <f t="shared" si="565"/>
        <v>5</v>
      </c>
      <c r="BP86" s="234">
        <f t="shared" si="565"/>
        <v>5</v>
      </c>
      <c r="BQ86" s="352">
        <f t="shared" ref="BQ86:CZ86" si="566">ROUNDDOWN((BQ88+$E$8)*($DE78),0)</f>
        <v>5</v>
      </c>
      <c r="BR86" s="234">
        <f t="shared" si="566"/>
        <v>5</v>
      </c>
      <c r="BS86" s="234">
        <f t="shared" si="566"/>
        <v>5</v>
      </c>
      <c r="BT86" s="234">
        <f t="shared" si="566"/>
        <v>5</v>
      </c>
      <c r="BU86" s="352">
        <f t="shared" si="566"/>
        <v>5</v>
      </c>
      <c r="BV86" s="234">
        <f t="shared" si="566"/>
        <v>5</v>
      </c>
      <c r="BW86" s="234">
        <f t="shared" si="566"/>
        <v>6</v>
      </c>
      <c r="BX86" s="234">
        <f t="shared" si="566"/>
        <v>6</v>
      </c>
      <c r="BY86" s="352">
        <f t="shared" si="566"/>
        <v>6</v>
      </c>
      <c r="BZ86" s="234">
        <f t="shared" si="566"/>
        <v>5</v>
      </c>
      <c r="CA86" s="234">
        <f t="shared" si="566"/>
        <v>6</v>
      </c>
      <c r="CB86" s="235">
        <f t="shared" si="566"/>
        <v>6</v>
      </c>
      <c r="CC86" s="233">
        <f t="shared" si="566"/>
        <v>5</v>
      </c>
      <c r="CD86" s="234">
        <f t="shared" si="566"/>
        <v>5</v>
      </c>
      <c r="CE86" s="234">
        <f t="shared" si="566"/>
        <v>5</v>
      </c>
      <c r="CF86" s="234">
        <f t="shared" si="566"/>
        <v>5</v>
      </c>
      <c r="CG86" s="336">
        <f t="shared" si="566"/>
        <v>5</v>
      </c>
      <c r="CH86" s="234">
        <f t="shared" si="566"/>
        <v>5</v>
      </c>
      <c r="CI86" s="234">
        <f t="shared" si="566"/>
        <v>5</v>
      </c>
      <c r="CJ86" s="234">
        <f t="shared" si="566"/>
        <v>5</v>
      </c>
      <c r="CK86" s="352">
        <f t="shared" si="566"/>
        <v>7</v>
      </c>
      <c r="CL86" s="234">
        <f t="shared" si="566"/>
        <v>6</v>
      </c>
      <c r="CM86" s="234">
        <f t="shared" si="566"/>
        <v>8</v>
      </c>
      <c r="CN86" s="234">
        <f t="shared" si="566"/>
        <v>6</v>
      </c>
      <c r="CO86" s="352">
        <f t="shared" si="566"/>
        <v>9</v>
      </c>
      <c r="CP86" s="234">
        <f t="shared" si="566"/>
        <v>7</v>
      </c>
      <c r="CQ86" s="234">
        <f t="shared" si="566"/>
        <v>11</v>
      </c>
      <c r="CR86" s="234">
        <f t="shared" si="566"/>
        <v>7</v>
      </c>
      <c r="CS86" s="352">
        <f t="shared" si="566"/>
        <v>11</v>
      </c>
      <c r="CT86" s="234">
        <f t="shared" si="566"/>
        <v>9</v>
      </c>
      <c r="CU86" s="234">
        <f t="shared" si="566"/>
        <v>13</v>
      </c>
      <c r="CV86" s="234">
        <f t="shared" si="566"/>
        <v>9</v>
      </c>
      <c r="CW86" s="233">
        <f t="shared" si="566"/>
        <v>5</v>
      </c>
      <c r="CX86" s="234">
        <f t="shared" si="566"/>
        <v>5</v>
      </c>
      <c r="CY86" s="234">
        <f t="shared" si="566"/>
        <v>5</v>
      </c>
      <c r="CZ86" s="234">
        <f t="shared" si="566"/>
        <v>5</v>
      </c>
      <c r="DA86" s="233">
        <f>ROUNDDOWN((DA88+$DA$8)*($DE78),0)</f>
        <v>50</v>
      </c>
      <c r="DB86" s="234">
        <f>ROUNDDOWN((DB88+$DA$8)*($DE78),0)</f>
        <v>50</v>
      </c>
      <c r="DC86" s="234">
        <f>ROUNDDOWN((DC88+$AD$8)*($DE78),0)</f>
        <v>0</v>
      </c>
      <c r="DD86" s="236"/>
      <c r="DE86" s="237"/>
      <c r="DF86" s="238"/>
    </row>
    <row r="87" spans="2:110" s="2" customFormat="1" ht="16.5" thickBot="1">
      <c r="B87" s="512"/>
      <c r="C87" s="519"/>
      <c r="D87" s="232" t="s">
        <v>624</v>
      </c>
      <c r="E87" s="239">
        <f t="shared" ref="E87:AJ87" si="567">IF(ROUND(((E88-$E$8)*($DE78))+0.25,0) &lt;=0,1,((E88-$E$8)*($DE78))+0.25)</f>
        <v>1</v>
      </c>
      <c r="F87" s="240">
        <f t="shared" si="567"/>
        <v>1</v>
      </c>
      <c r="G87" s="240">
        <f t="shared" si="567"/>
        <v>1</v>
      </c>
      <c r="H87" s="240">
        <f t="shared" si="567"/>
        <v>1</v>
      </c>
      <c r="I87" s="353">
        <f t="shared" si="567"/>
        <v>1</v>
      </c>
      <c r="J87" s="240">
        <f t="shared" si="567"/>
        <v>1</v>
      </c>
      <c r="K87" s="240">
        <f t="shared" si="567"/>
        <v>1</v>
      </c>
      <c r="L87" s="240">
        <f t="shared" si="567"/>
        <v>1</v>
      </c>
      <c r="M87" s="353">
        <f t="shared" si="567"/>
        <v>1</v>
      </c>
      <c r="N87" s="240">
        <f t="shared" si="567"/>
        <v>1</v>
      </c>
      <c r="O87" s="240">
        <f t="shared" si="567"/>
        <v>1</v>
      </c>
      <c r="P87" s="240">
        <f t="shared" si="567"/>
        <v>1</v>
      </c>
      <c r="Q87" s="353">
        <f t="shared" si="567"/>
        <v>1</v>
      </c>
      <c r="R87" s="240">
        <f t="shared" si="567"/>
        <v>1</v>
      </c>
      <c r="S87" s="240">
        <f t="shared" si="567"/>
        <v>1</v>
      </c>
      <c r="T87" s="241">
        <f t="shared" si="567"/>
        <v>1</v>
      </c>
      <c r="U87" s="239">
        <f t="shared" si="567"/>
        <v>1</v>
      </c>
      <c r="V87" s="240">
        <f t="shared" si="567"/>
        <v>1</v>
      </c>
      <c r="W87" s="240">
        <f t="shared" si="567"/>
        <v>1</v>
      </c>
      <c r="X87" s="240">
        <f t="shared" si="567"/>
        <v>1</v>
      </c>
      <c r="Y87" s="337">
        <f t="shared" si="567"/>
        <v>1</v>
      </c>
      <c r="Z87" s="240">
        <f t="shared" si="567"/>
        <v>1</v>
      </c>
      <c r="AA87" s="240">
        <f t="shared" si="567"/>
        <v>1</v>
      </c>
      <c r="AB87" s="240">
        <f t="shared" si="567"/>
        <v>1</v>
      </c>
      <c r="AC87" s="353">
        <f t="shared" si="567"/>
        <v>1</v>
      </c>
      <c r="AD87" s="240">
        <f t="shared" si="567"/>
        <v>1</v>
      </c>
      <c r="AE87" s="240">
        <f t="shared" si="567"/>
        <v>1</v>
      </c>
      <c r="AF87" s="240">
        <f t="shared" si="567"/>
        <v>1</v>
      </c>
      <c r="AG87" s="353">
        <f t="shared" si="567"/>
        <v>1</v>
      </c>
      <c r="AH87" s="240">
        <f t="shared" si="567"/>
        <v>1</v>
      </c>
      <c r="AI87" s="240">
        <f t="shared" si="567"/>
        <v>1</v>
      </c>
      <c r="AJ87" s="240">
        <f t="shared" si="567"/>
        <v>1</v>
      </c>
      <c r="AK87" s="353">
        <f t="shared" ref="AK87:BP87" si="568">IF(ROUND(((AK88-$E$8)*($DE78))+0.25,0) &lt;=0,1,((AK88-$E$8)*($DE78))+0.25)</f>
        <v>1</v>
      </c>
      <c r="AL87" s="240">
        <f t="shared" si="568"/>
        <v>1</v>
      </c>
      <c r="AM87" s="240">
        <f t="shared" si="568"/>
        <v>1</v>
      </c>
      <c r="AN87" s="241">
        <f t="shared" si="568"/>
        <v>1</v>
      </c>
      <c r="AO87" s="239">
        <f t="shared" si="568"/>
        <v>1</v>
      </c>
      <c r="AP87" s="240">
        <f t="shared" si="568"/>
        <v>1</v>
      </c>
      <c r="AQ87" s="240">
        <f t="shared" si="568"/>
        <v>1</v>
      </c>
      <c r="AR87" s="240">
        <f t="shared" si="568"/>
        <v>1</v>
      </c>
      <c r="AS87" s="337">
        <f t="shared" si="568"/>
        <v>1</v>
      </c>
      <c r="AT87" s="240">
        <f t="shared" si="568"/>
        <v>1</v>
      </c>
      <c r="AU87" s="240">
        <f t="shared" si="568"/>
        <v>1</v>
      </c>
      <c r="AV87" s="240">
        <f t="shared" si="568"/>
        <v>1</v>
      </c>
      <c r="AW87" s="353">
        <f t="shared" si="568"/>
        <v>1</v>
      </c>
      <c r="AX87" s="240">
        <f t="shared" si="568"/>
        <v>1</v>
      </c>
      <c r="AY87" s="240">
        <f t="shared" si="568"/>
        <v>1</v>
      </c>
      <c r="AZ87" s="240">
        <f t="shared" si="568"/>
        <v>1</v>
      </c>
      <c r="BA87" s="353">
        <f t="shared" si="568"/>
        <v>1</v>
      </c>
      <c r="BB87" s="240">
        <f t="shared" si="568"/>
        <v>1</v>
      </c>
      <c r="BC87" s="240">
        <f t="shared" si="568"/>
        <v>1</v>
      </c>
      <c r="BD87" s="240">
        <f t="shared" si="568"/>
        <v>1</v>
      </c>
      <c r="BE87" s="353">
        <f t="shared" si="568"/>
        <v>1</v>
      </c>
      <c r="BF87" s="240">
        <f t="shared" si="568"/>
        <v>1</v>
      </c>
      <c r="BG87" s="240">
        <f t="shared" si="568"/>
        <v>1</v>
      </c>
      <c r="BH87" s="241">
        <f t="shared" si="568"/>
        <v>1</v>
      </c>
      <c r="BI87" s="239">
        <f t="shared" si="568"/>
        <v>1</v>
      </c>
      <c r="BJ87" s="240">
        <f t="shared" si="568"/>
        <v>1</v>
      </c>
      <c r="BK87" s="240">
        <f t="shared" si="568"/>
        <v>1</v>
      </c>
      <c r="BL87" s="240">
        <f t="shared" si="568"/>
        <v>1</v>
      </c>
      <c r="BM87" s="337">
        <f t="shared" si="568"/>
        <v>1</v>
      </c>
      <c r="BN87" s="240">
        <f t="shared" si="568"/>
        <v>1</v>
      </c>
      <c r="BO87" s="240">
        <f t="shared" si="568"/>
        <v>1</v>
      </c>
      <c r="BP87" s="240">
        <f t="shared" si="568"/>
        <v>1</v>
      </c>
      <c r="BQ87" s="353">
        <f t="shared" ref="BQ87:CV87" si="569">IF(ROUND(((BQ88-$E$8)*($DE78))+0.25,0) &lt;=0,1,((BQ88-$E$8)*($DE78))+0.25)</f>
        <v>1</v>
      </c>
      <c r="BR87" s="240">
        <f t="shared" si="569"/>
        <v>1</v>
      </c>
      <c r="BS87" s="240">
        <f t="shared" si="569"/>
        <v>1</v>
      </c>
      <c r="BT87" s="240">
        <f t="shared" si="569"/>
        <v>1</v>
      </c>
      <c r="BU87" s="353">
        <f t="shared" si="569"/>
        <v>1</v>
      </c>
      <c r="BV87" s="240">
        <f t="shared" si="569"/>
        <v>1</v>
      </c>
      <c r="BW87" s="240">
        <f t="shared" si="569"/>
        <v>1</v>
      </c>
      <c r="BX87" s="240">
        <f t="shared" si="569"/>
        <v>1</v>
      </c>
      <c r="BY87" s="353">
        <f t="shared" si="569"/>
        <v>1</v>
      </c>
      <c r="BZ87" s="240">
        <f t="shared" si="569"/>
        <v>1</v>
      </c>
      <c r="CA87" s="240">
        <f t="shared" si="569"/>
        <v>1</v>
      </c>
      <c r="CB87" s="241">
        <f t="shared" si="569"/>
        <v>1</v>
      </c>
      <c r="CC87" s="239">
        <f t="shared" si="569"/>
        <v>1</v>
      </c>
      <c r="CD87" s="240">
        <f t="shared" si="569"/>
        <v>1</v>
      </c>
      <c r="CE87" s="240">
        <f t="shared" si="569"/>
        <v>1</v>
      </c>
      <c r="CF87" s="240">
        <f t="shared" si="569"/>
        <v>1</v>
      </c>
      <c r="CG87" s="337">
        <f t="shared" si="569"/>
        <v>1</v>
      </c>
      <c r="CH87" s="240">
        <f t="shared" si="569"/>
        <v>1</v>
      </c>
      <c r="CI87" s="240">
        <f t="shared" si="569"/>
        <v>1</v>
      </c>
      <c r="CJ87" s="240">
        <f t="shared" si="569"/>
        <v>1</v>
      </c>
      <c r="CK87" s="353">
        <f t="shared" si="569"/>
        <v>1</v>
      </c>
      <c r="CL87" s="240">
        <f t="shared" si="569"/>
        <v>1</v>
      </c>
      <c r="CM87" s="240">
        <f t="shared" si="569"/>
        <v>1</v>
      </c>
      <c r="CN87" s="240">
        <f t="shared" si="569"/>
        <v>1</v>
      </c>
      <c r="CO87" s="353">
        <f t="shared" si="569"/>
        <v>1</v>
      </c>
      <c r="CP87" s="240">
        <f t="shared" si="569"/>
        <v>1</v>
      </c>
      <c r="CQ87" s="240">
        <f t="shared" si="569"/>
        <v>1.2499999999999996</v>
      </c>
      <c r="CR87" s="240">
        <f t="shared" si="569"/>
        <v>1</v>
      </c>
      <c r="CS87" s="353">
        <f t="shared" si="569"/>
        <v>1.2499999999999996</v>
      </c>
      <c r="CT87" s="240">
        <f t="shared" si="569"/>
        <v>1</v>
      </c>
      <c r="CU87" s="240">
        <f t="shared" si="569"/>
        <v>3.25</v>
      </c>
      <c r="CV87" s="240">
        <f t="shared" si="569"/>
        <v>1</v>
      </c>
      <c r="CW87" s="239">
        <f t="shared" ref="CW87:CZ87" si="570">IF(ROUND(((CW88-$E$8)*($DE78))+0.25,0) &lt;=0,1,((CW88-$E$8)*($DE78))+0.25)</f>
        <v>1</v>
      </c>
      <c r="CX87" s="240">
        <f t="shared" si="570"/>
        <v>1</v>
      </c>
      <c r="CY87" s="240">
        <f t="shared" si="570"/>
        <v>1</v>
      </c>
      <c r="CZ87" s="240">
        <f t="shared" si="570"/>
        <v>1</v>
      </c>
      <c r="DA87" s="239">
        <f>IF(ROUND(((DA88-$DA$8)*($DE78))+0.25,0) &lt;=0,1,((DA88-$DA$8)*($DE78))+0.25)</f>
        <v>50.25</v>
      </c>
      <c r="DB87" s="240">
        <f>IF(ROUND(((DB88-$DA$8)*($DE78))+0.25,0) &lt;=0,1,((DB88-$DA$8)*($DE78))+0.25)</f>
        <v>50.25</v>
      </c>
      <c r="DC87" s="240">
        <f>IF(ROUND(((DC88-$AD$8)*($DE78))+0.25,0) &lt;=0,1,((DC88-$AD$8)*($DE78))+0.25)</f>
        <v>1</v>
      </c>
      <c r="DD87" s="236"/>
      <c r="DE87" s="237"/>
      <c r="DF87" s="238"/>
    </row>
    <row r="88" spans="2:110" s="2" customFormat="1" ht="16.5" hidden="1" customHeight="1" outlineLevel="1">
      <c r="B88" s="512"/>
      <c r="C88" s="519"/>
      <c r="D88" s="246" t="s">
        <v>625</v>
      </c>
      <c r="E88" s="247">
        <f t="shared" ref="E88:AJ88" si="571">IFERROR(E78/$DE78,0)</f>
        <v>0</v>
      </c>
      <c r="F88" s="248">
        <f t="shared" si="571"/>
        <v>0</v>
      </c>
      <c r="G88" s="248">
        <f t="shared" si="571"/>
        <v>0</v>
      </c>
      <c r="H88" s="248">
        <f t="shared" si="571"/>
        <v>0</v>
      </c>
      <c r="I88" s="354">
        <f t="shared" si="571"/>
        <v>0</v>
      </c>
      <c r="J88" s="248">
        <f t="shared" si="571"/>
        <v>0</v>
      </c>
      <c r="K88" s="248">
        <f t="shared" si="571"/>
        <v>0</v>
      </c>
      <c r="L88" s="248">
        <f t="shared" si="571"/>
        <v>0</v>
      </c>
      <c r="M88" s="354">
        <f t="shared" si="571"/>
        <v>0</v>
      </c>
      <c r="N88" s="248">
        <f t="shared" si="571"/>
        <v>0</v>
      </c>
      <c r="O88" s="248">
        <f t="shared" si="571"/>
        <v>0</v>
      </c>
      <c r="P88" s="248">
        <f t="shared" si="571"/>
        <v>0</v>
      </c>
      <c r="Q88" s="354">
        <f t="shared" si="571"/>
        <v>0</v>
      </c>
      <c r="R88" s="248">
        <f t="shared" si="571"/>
        <v>0</v>
      </c>
      <c r="S88" s="248">
        <f t="shared" si="571"/>
        <v>0.01</v>
      </c>
      <c r="T88" s="249">
        <f t="shared" si="571"/>
        <v>0.01</v>
      </c>
      <c r="U88" s="247">
        <f t="shared" si="571"/>
        <v>0</v>
      </c>
      <c r="V88" s="248">
        <f t="shared" si="571"/>
        <v>0</v>
      </c>
      <c r="W88" s="248">
        <f t="shared" si="571"/>
        <v>0</v>
      </c>
      <c r="X88" s="248">
        <f t="shared" si="571"/>
        <v>0</v>
      </c>
      <c r="Y88" s="338">
        <f t="shared" si="571"/>
        <v>0</v>
      </c>
      <c r="Z88" s="248">
        <f t="shared" si="571"/>
        <v>0</v>
      </c>
      <c r="AA88" s="248">
        <f t="shared" si="571"/>
        <v>0</v>
      </c>
      <c r="AB88" s="248">
        <f t="shared" si="571"/>
        <v>0</v>
      </c>
      <c r="AC88" s="354">
        <f t="shared" si="571"/>
        <v>0</v>
      </c>
      <c r="AD88" s="248">
        <f t="shared" si="571"/>
        <v>0</v>
      </c>
      <c r="AE88" s="248">
        <f t="shared" si="571"/>
        <v>0.02</v>
      </c>
      <c r="AF88" s="248">
        <f t="shared" si="571"/>
        <v>0</v>
      </c>
      <c r="AG88" s="354">
        <f t="shared" si="571"/>
        <v>0.01</v>
      </c>
      <c r="AH88" s="248">
        <f t="shared" si="571"/>
        <v>0</v>
      </c>
      <c r="AI88" s="248">
        <f t="shared" si="571"/>
        <v>0.03</v>
      </c>
      <c r="AJ88" s="248">
        <f t="shared" si="571"/>
        <v>0</v>
      </c>
      <c r="AK88" s="354">
        <f t="shared" ref="AK88:BP88" si="572">IFERROR(AK78/$DE78,0)</f>
        <v>0</v>
      </c>
      <c r="AL88" s="248">
        <f t="shared" si="572"/>
        <v>0</v>
      </c>
      <c r="AM88" s="248">
        <f t="shared" si="572"/>
        <v>0.02</v>
      </c>
      <c r="AN88" s="249">
        <f t="shared" si="572"/>
        <v>0</v>
      </c>
      <c r="AO88" s="247">
        <f t="shared" si="572"/>
        <v>0</v>
      </c>
      <c r="AP88" s="248">
        <f t="shared" si="572"/>
        <v>0</v>
      </c>
      <c r="AQ88" s="248">
        <f t="shared" si="572"/>
        <v>0</v>
      </c>
      <c r="AR88" s="248">
        <f t="shared" si="572"/>
        <v>0</v>
      </c>
      <c r="AS88" s="338">
        <f t="shared" si="572"/>
        <v>0</v>
      </c>
      <c r="AT88" s="248">
        <f t="shared" si="572"/>
        <v>0</v>
      </c>
      <c r="AU88" s="248">
        <f t="shared" si="572"/>
        <v>0.02</v>
      </c>
      <c r="AV88" s="248">
        <f t="shared" si="572"/>
        <v>0.01</v>
      </c>
      <c r="AW88" s="354">
        <f t="shared" si="572"/>
        <v>0</v>
      </c>
      <c r="AX88" s="248">
        <f t="shared" si="572"/>
        <v>0.01</v>
      </c>
      <c r="AY88" s="248">
        <f t="shared" si="572"/>
        <v>0.02</v>
      </c>
      <c r="AZ88" s="248">
        <f t="shared" si="572"/>
        <v>0.02</v>
      </c>
      <c r="BA88" s="354">
        <f t="shared" si="572"/>
        <v>0.01</v>
      </c>
      <c r="BB88" s="248">
        <f t="shared" si="572"/>
        <v>0.01</v>
      </c>
      <c r="BC88" s="248">
        <f t="shared" si="572"/>
        <v>0.03</v>
      </c>
      <c r="BD88" s="248">
        <f t="shared" si="572"/>
        <v>0.03</v>
      </c>
      <c r="BE88" s="354">
        <f t="shared" si="572"/>
        <v>0</v>
      </c>
      <c r="BF88" s="248">
        <f t="shared" si="572"/>
        <v>0</v>
      </c>
      <c r="BG88" s="248">
        <f t="shared" si="572"/>
        <v>0.02</v>
      </c>
      <c r="BH88" s="249">
        <f t="shared" si="572"/>
        <v>0.02</v>
      </c>
      <c r="BI88" s="247">
        <f t="shared" si="572"/>
        <v>0</v>
      </c>
      <c r="BJ88" s="248">
        <f t="shared" si="572"/>
        <v>0</v>
      </c>
      <c r="BK88" s="248">
        <f t="shared" si="572"/>
        <v>0</v>
      </c>
      <c r="BL88" s="248">
        <f t="shared" si="572"/>
        <v>0</v>
      </c>
      <c r="BM88" s="338">
        <f t="shared" si="572"/>
        <v>0</v>
      </c>
      <c r="BN88" s="248">
        <f t="shared" si="572"/>
        <v>0</v>
      </c>
      <c r="BO88" s="248">
        <f t="shared" si="572"/>
        <v>0</v>
      </c>
      <c r="BP88" s="248">
        <f t="shared" si="572"/>
        <v>0</v>
      </c>
      <c r="BQ88" s="354">
        <f t="shared" ref="BQ88:CV88" si="573">IFERROR(BQ78/$DE78,0)</f>
        <v>0</v>
      </c>
      <c r="BR88" s="248">
        <f t="shared" si="573"/>
        <v>0</v>
      </c>
      <c r="BS88" s="248">
        <f t="shared" si="573"/>
        <v>0</v>
      </c>
      <c r="BT88" s="248">
        <f t="shared" si="573"/>
        <v>0</v>
      </c>
      <c r="BU88" s="354">
        <f t="shared" si="573"/>
        <v>0</v>
      </c>
      <c r="BV88" s="248">
        <f t="shared" si="573"/>
        <v>0</v>
      </c>
      <c r="BW88" s="248">
        <f t="shared" si="573"/>
        <v>0.01</v>
      </c>
      <c r="BX88" s="248">
        <f t="shared" si="573"/>
        <v>0.01</v>
      </c>
      <c r="BY88" s="354">
        <f t="shared" si="573"/>
        <v>0.01</v>
      </c>
      <c r="BZ88" s="248">
        <f t="shared" si="573"/>
        <v>0</v>
      </c>
      <c r="CA88" s="248">
        <f t="shared" si="573"/>
        <v>0.01</v>
      </c>
      <c r="CB88" s="249">
        <f t="shared" si="573"/>
        <v>0.01</v>
      </c>
      <c r="CC88" s="247">
        <f t="shared" si="573"/>
        <v>0</v>
      </c>
      <c r="CD88" s="248">
        <f t="shared" si="573"/>
        <v>0</v>
      </c>
      <c r="CE88" s="248">
        <f t="shared" si="573"/>
        <v>0</v>
      </c>
      <c r="CF88" s="248">
        <f t="shared" si="573"/>
        <v>0</v>
      </c>
      <c r="CG88" s="338">
        <f t="shared" si="573"/>
        <v>0</v>
      </c>
      <c r="CH88" s="248">
        <f t="shared" si="573"/>
        <v>0</v>
      </c>
      <c r="CI88" s="248">
        <f t="shared" si="573"/>
        <v>0</v>
      </c>
      <c r="CJ88" s="248">
        <f t="shared" si="573"/>
        <v>0</v>
      </c>
      <c r="CK88" s="354">
        <f t="shared" si="573"/>
        <v>0.02</v>
      </c>
      <c r="CL88" s="248">
        <f t="shared" si="573"/>
        <v>0.01</v>
      </c>
      <c r="CM88" s="248">
        <f t="shared" si="573"/>
        <v>0.03</v>
      </c>
      <c r="CN88" s="248">
        <f t="shared" si="573"/>
        <v>0.01</v>
      </c>
      <c r="CO88" s="354">
        <f t="shared" si="573"/>
        <v>0.04</v>
      </c>
      <c r="CP88" s="248">
        <f t="shared" si="573"/>
        <v>0.02</v>
      </c>
      <c r="CQ88" s="248">
        <f t="shared" si="573"/>
        <v>0.06</v>
      </c>
      <c r="CR88" s="248">
        <f t="shared" si="573"/>
        <v>0.02</v>
      </c>
      <c r="CS88" s="354">
        <f t="shared" si="573"/>
        <v>0.06</v>
      </c>
      <c r="CT88" s="248">
        <f t="shared" si="573"/>
        <v>0.04</v>
      </c>
      <c r="CU88" s="248">
        <f t="shared" si="573"/>
        <v>0.08</v>
      </c>
      <c r="CV88" s="248">
        <f t="shared" si="573"/>
        <v>0.04</v>
      </c>
      <c r="CW88" s="247">
        <f t="shared" ref="CW88:DB88" si="574">IFERROR(CW78/$DE78,0)</f>
        <v>0</v>
      </c>
      <c r="CX88" s="248">
        <f t="shared" si="574"/>
        <v>0</v>
      </c>
      <c r="CY88" s="248">
        <f t="shared" si="574"/>
        <v>0</v>
      </c>
      <c r="CZ88" s="248">
        <f t="shared" si="574"/>
        <v>0</v>
      </c>
      <c r="DA88" s="247">
        <f t="shared" si="574"/>
        <v>0.5</v>
      </c>
      <c r="DB88" s="248">
        <f t="shared" si="574"/>
        <v>0.5</v>
      </c>
      <c r="DC88" s="248">
        <f>IFERROR(DC78/#REF!,0)</f>
        <v>0</v>
      </c>
      <c r="DD88" s="217"/>
      <c r="DE88" s="250"/>
      <c r="DF88" s="251"/>
    </row>
    <row r="89" spans="2:110" s="2" customFormat="1" ht="16.5" hidden="1" customHeight="1" outlineLevel="1">
      <c r="B89" s="512"/>
      <c r="C89" s="519"/>
      <c r="D89" s="246" t="s">
        <v>626</v>
      </c>
      <c r="E89" s="247">
        <f t="shared" ref="E89:AJ89" si="575">IFERROR(E79/$DE78,0)</f>
        <v>0</v>
      </c>
      <c r="F89" s="248">
        <f t="shared" si="575"/>
        <v>0</v>
      </c>
      <c r="G89" s="248">
        <f t="shared" si="575"/>
        <v>0</v>
      </c>
      <c r="H89" s="248">
        <f t="shared" si="575"/>
        <v>0</v>
      </c>
      <c r="I89" s="354">
        <f t="shared" si="575"/>
        <v>0</v>
      </c>
      <c r="J89" s="248">
        <f t="shared" si="575"/>
        <v>0</v>
      </c>
      <c r="K89" s="248">
        <f t="shared" si="575"/>
        <v>0</v>
      </c>
      <c r="L89" s="248">
        <f t="shared" si="575"/>
        <v>0.01</v>
      </c>
      <c r="M89" s="354">
        <f t="shared" si="575"/>
        <v>0</v>
      </c>
      <c r="N89" s="248">
        <f t="shared" si="575"/>
        <v>0</v>
      </c>
      <c r="O89" s="248">
        <f t="shared" si="575"/>
        <v>0</v>
      </c>
      <c r="P89" s="248">
        <f t="shared" si="575"/>
        <v>0.01</v>
      </c>
      <c r="Q89" s="354">
        <f t="shared" si="575"/>
        <v>0.01</v>
      </c>
      <c r="R89" s="248">
        <f t="shared" si="575"/>
        <v>0.01</v>
      </c>
      <c r="S89" s="248">
        <f t="shared" si="575"/>
        <v>0</v>
      </c>
      <c r="T89" s="249">
        <f t="shared" si="575"/>
        <v>0.01</v>
      </c>
      <c r="U89" s="247">
        <f t="shared" si="575"/>
        <v>0</v>
      </c>
      <c r="V89" s="248">
        <f t="shared" si="575"/>
        <v>0</v>
      </c>
      <c r="W89" s="248">
        <f t="shared" si="575"/>
        <v>0</v>
      </c>
      <c r="X89" s="248">
        <f t="shared" si="575"/>
        <v>0</v>
      </c>
      <c r="Y89" s="338">
        <f t="shared" si="575"/>
        <v>0</v>
      </c>
      <c r="Z89" s="248">
        <f t="shared" si="575"/>
        <v>0</v>
      </c>
      <c r="AA89" s="248">
        <f t="shared" si="575"/>
        <v>0</v>
      </c>
      <c r="AB89" s="248">
        <f t="shared" si="575"/>
        <v>0.01</v>
      </c>
      <c r="AC89" s="354">
        <f t="shared" si="575"/>
        <v>0.01</v>
      </c>
      <c r="AD89" s="248">
        <f t="shared" si="575"/>
        <v>0</v>
      </c>
      <c r="AE89" s="248">
        <f t="shared" si="575"/>
        <v>0.01</v>
      </c>
      <c r="AF89" s="248">
        <f t="shared" si="575"/>
        <v>0.01</v>
      </c>
      <c r="AG89" s="354">
        <f t="shared" si="575"/>
        <v>0.01</v>
      </c>
      <c r="AH89" s="248">
        <f t="shared" si="575"/>
        <v>0</v>
      </c>
      <c r="AI89" s="248">
        <f t="shared" si="575"/>
        <v>0.04</v>
      </c>
      <c r="AJ89" s="248">
        <f t="shared" si="575"/>
        <v>0</v>
      </c>
      <c r="AK89" s="354">
        <f t="shared" ref="AK89:BP89" si="576">IFERROR(AK79/$DE78,0)</f>
        <v>0</v>
      </c>
      <c r="AL89" s="248">
        <f t="shared" si="576"/>
        <v>0.01</v>
      </c>
      <c r="AM89" s="248">
        <f t="shared" si="576"/>
        <v>0.02</v>
      </c>
      <c r="AN89" s="249">
        <f t="shared" si="576"/>
        <v>0</v>
      </c>
      <c r="AO89" s="247">
        <f t="shared" si="576"/>
        <v>0</v>
      </c>
      <c r="AP89" s="248">
        <f t="shared" si="576"/>
        <v>0</v>
      </c>
      <c r="AQ89" s="248">
        <f t="shared" si="576"/>
        <v>0</v>
      </c>
      <c r="AR89" s="248">
        <f t="shared" si="576"/>
        <v>0</v>
      </c>
      <c r="AS89" s="338">
        <f t="shared" si="576"/>
        <v>0</v>
      </c>
      <c r="AT89" s="248">
        <f t="shared" si="576"/>
        <v>0</v>
      </c>
      <c r="AU89" s="248">
        <f t="shared" si="576"/>
        <v>0.04</v>
      </c>
      <c r="AV89" s="248">
        <f t="shared" si="576"/>
        <v>0.01</v>
      </c>
      <c r="AW89" s="354">
        <f t="shared" si="576"/>
        <v>0.02</v>
      </c>
      <c r="AX89" s="248">
        <f t="shared" si="576"/>
        <v>0</v>
      </c>
      <c r="AY89" s="248">
        <f t="shared" si="576"/>
        <v>0.02</v>
      </c>
      <c r="AZ89" s="248">
        <f t="shared" si="576"/>
        <v>0.03</v>
      </c>
      <c r="BA89" s="354">
        <f t="shared" si="576"/>
        <v>0.01</v>
      </c>
      <c r="BB89" s="248">
        <f t="shared" si="576"/>
        <v>0.01</v>
      </c>
      <c r="BC89" s="248">
        <f t="shared" si="576"/>
        <v>0.03</v>
      </c>
      <c r="BD89" s="248">
        <f t="shared" si="576"/>
        <v>0.03</v>
      </c>
      <c r="BE89" s="354">
        <f t="shared" si="576"/>
        <v>0.01</v>
      </c>
      <c r="BF89" s="248">
        <f t="shared" si="576"/>
        <v>0</v>
      </c>
      <c r="BG89" s="248">
        <f t="shared" si="576"/>
        <v>0.02</v>
      </c>
      <c r="BH89" s="249">
        <f t="shared" si="576"/>
        <v>0.02</v>
      </c>
      <c r="BI89" s="247">
        <f t="shared" si="576"/>
        <v>0</v>
      </c>
      <c r="BJ89" s="248">
        <f t="shared" si="576"/>
        <v>0</v>
      </c>
      <c r="BK89" s="248">
        <f t="shared" si="576"/>
        <v>0</v>
      </c>
      <c r="BL89" s="248">
        <f t="shared" si="576"/>
        <v>0</v>
      </c>
      <c r="BM89" s="338">
        <f t="shared" si="576"/>
        <v>0</v>
      </c>
      <c r="BN89" s="248">
        <f t="shared" si="576"/>
        <v>0.01</v>
      </c>
      <c r="BO89" s="248">
        <f t="shared" si="576"/>
        <v>0</v>
      </c>
      <c r="BP89" s="248">
        <f t="shared" si="576"/>
        <v>0</v>
      </c>
      <c r="BQ89" s="354">
        <f t="shared" ref="BQ89:CV89" si="577">IFERROR(BQ79/$DE78,0)</f>
        <v>0</v>
      </c>
      <c r="BR89" s="248">
        <f t="shared" si="577"/>
        <v>0</v>
      </c>
      <c r="BS89" s="248">
        <f t="shared" si="577"/>
        <v>0</v>
      </c>
      <c r="BT89" s="248">
        <f t="shared" si="577"/>
        <v>0.01</v>
      </c>
      <c r="BU89" s="354">
        <f t="shared" si="577"/>
        <v>0</v>
      </c>
      <c r="BV89" s="248">
        <f t="shared" si="577"/>
        <v>0.02</v>
      </c>
      <c r="BW89" s="248">
        <f t="shared" si="577"/>
        <v>0.01</v>
      </c>
      <c r="BX89" s="248">
        <f t="shared" si="577"/>
        <v>0</v>
      </c>
      <c r="BY89" s="354">
        <f t="shared" si="577"/>
        <v>0</v>
      </c>
      <c r="BZ89" s="248">
        <f t="shared" si="577"/>
        <v>0.01</v>
      </c>
      <c r="CA89" s="248">
        <f t="shared" si="577"/>
        <v>0.02</v>
      </c>
      <c r="CB89" s="249">
        <f t="shared" si="577"/>
        <v>0.01</v>
      </c>
      <c r="CC89" s="247">
        <f t="shared" si="577"/>
        <v>0</v>
      </c>
      <c r="CD89" s="248">
        <f t="shared" si="577"/>
        <v>0</v>
      </c>
      <c r="CE89" s="248">
        <f t="shared" si="577"/>
        <v>0</v>
      </c>
      <c r="CF89" s="248">
        <f t="shared" si="577"/>
        <v>0</v>
      </c>
      <c r="CG89" s="338">
        <f t="shared" si="577"/>
        <v>0</v>
      </c>
      <c r="CH89" s="248">
        <f t="shared" si="577"/>
        <v>0.01</v>
      </c>
      <c r="CI89" s="248">
        <f t="shared" si="577"/>
        <v>0.01</v>
      </c>
      <c r="CJ89" s="248">
        <f t="shared" si="577"/>
        <v>0</v>
      </c>
      <c r="CK89" s="354">
        <f t="shared" si="577"/>
        <v>0.02</v>
      </c>
      <c r="CL89" s="248">
        <f t="shared" si="577"/>
        <v>0.01</v>
      </c>
      <c r="CM89" s="248">
        <f t="shared" si="577"/>
        <v>0.03</v>
      </c>
      <c r="CN89" s="248">
        <f t="shared" si="577"/>
        <v>0.02</v>
      </c>
      <c r="CO89" s="354">
        <f t="shared" si="577"/>
        <v>0.04</v>
      </c>
      <c r="CP89" s="248">
        <f t="shared" si="577"/>
        <v>0.02</v>
      </c>
      <c r="CQ89" s="248">
        <f t="shared" si="577"/>
        <v>0.06</v>
      </c>
      <c r="CR89" s="248">
        <f t="shared" si="577"/>
        <v>0.03</v>
      </c>
      <c r="CS89" s="354">
        <f t="shared" si="577"/>
        <v>0.08</v>
      </c>
      <c r="CT89" s="248">
        <f t="shared" si="577"/>
        <v>0.04</v>
      </c>
      <c r="CU89" s="248">
        <f t="shared" si="577"/>
        <v>0.08</v>
      </c>
      <c r="CV89" s="248">
        <f t="shared" si="577"/>
        <v>0.04</v>
      </c>
      <c r="CW89" s="247">
        <f t="shared" ref="CW89:DB89" si="578">IFERROR(CW79/$DE78,0)</f>
        <v>0</v>
      </c>
      <c r="CX89" s="248">
        <f t="shared" si="578"/>
        <v>0</v>
      </c>
      <c r="CY89" s="248">
        <f t="shared" si="578"/>
        <v>0</v>
      </c>
      <c r="CZ89" s="248">
        <f t="shared" si="578"/>
        <v>0</v>
      </c>
      <c r="DA89" s="247">
        <f t="shared" si="578"/>
        <v>0.5</v>
      </c>
      <c r="DB89" s="248">
        <f t="shared" si="578"/>
        <v>0.5</v>
      </c>
      <c r="DC89" s="248">
        <f>IFERROR(DC79/#REF!,0)</f>
        <v>0</v>
      </c>
      <c r="DD89" s="217"/>
      <c r="DE89" s="250"/>
      <c r="DF89" s="251"/>
    </row>
    <row r="90" spans="2:110" s="2" customFormat="1" ht="17.25" hidden="1" customHeight="1" outlineLevel="1" thickBot="1">
      <c r="B90" s="513"/>
      <c r="C90" s="521"/>
      <c r="D90" s="246" t="s">
        <v>627</v>
      </c>
      <c r="E90" s="254">
        <f>E89-E88</f>
        <v>0</v>
      </c>
      <c r="F90" s="255">
        <f t="shared" ref="F90" si="579">F89-F88</f>
        <v>0</v>
      </c>
      <c r="G90" s="255">
        <f t="shared" ref="G90" si="580">G89-G88</f>
        <v>0</v>
      </c>
      <c r="H90" s="255">
        <f t="shared" ref="H90" si="581">H89-H88</f>
        <v>0</v>
      </c>
      <c r="I90" s="355">
        <f t="shared" ref="I90" si="582">I89-I88</f>
        <v>0</v>
      </c>
      <c r="J90" s="255">
        <f t="shared" ref="J90" si="583">J89-J88</f>
        <v>0</v>
      </c>
      <c r="K90" s="255">
        <f t="shared" ref="K90" si="584">K89-K88</f>
        <v>0</v>
      </c>
      <c r="L90" s="255">
        <f t="shared" ref="L90" si="585">L89-L88</f>
        <v>0.01</v>
      </c>
      <c r="M90" s="355">
        <f t="shared" ref="M90" si="586">M89-M88</f>
        <v>0</v>
      </c>
      <c r="N90" s="255">
        <f t="shared" ref="N90" si="587">N89-N88</f>
        <v>0</v>
      </c>
      <c r="O90" s="255">
        <f t="shared" ref="O90" si="588">O89-O88</f>
        <v>0</v>
      </c>
      <c r="P90" s="255">
        <f t="shared" ref="P90" si="589">P89-P88</f>
        <v>0.01</v>
      </c>
      <c r="Q90" s="355">
        <f t="shared" ref="Q90" si="590">Q89-Q88</f>
        <v>0.01</v>
      </c>
      <c r="R90" s="255">
        <f t="shared" ref="R90" si="591">R89-R88</f>
        <v>0.01</v>
      </c>
      <c r="S90" s="255">
        <f t="shared" ref="S90" si="592">S89-S88</f>
        <v>-0.01</v>
      </c>
      <c r="T90" s="256">
        <f t="shared" ref="T90" si="593">T89-T88</f>
        <v>0</v>
      </c>
      <c r="U90" s="254">
        <f t="shared" ref="U90" si="594">U89-U88</f>
        <v>0</v>
      </c>
      <c r="V90" s="255">
        <f t="shared" ref="V90" si="595">V89-V88</f>
        <v>0</v>
      </c>
      <c r="W90" s="255">
        <f t="shared" ref="W90" si="596">W89-W88</f>
        <v>0</v>
      </c>
      <c r="X90" s="255">
        <f t="shared" ref="X90" si="597">X89-X88</f>
        <v>0</v>
      </c>
      <c r="Y90" s="339">
        <f t="shared" ref="Y90" si="598">Y89-Y88</f>
        <v>0</v>
      </c>
      <c r="Z90" s="255">
        <f t="shared" ref="Z90" si="599">Z89-Z88</f>
        <v>0</v>
      </c>
      <c r="AA90" s="255">
        <f t="shared" ref="AA90" si="600">AA89-AA88</f>
        <v>0</v>
      </c>
      <c r="AB90" s="255">
        <f t="shared" ref="AB90" si="601">AB89-AB88</f>
        <v>0.01</v>
      </c>
      <c r="AC90" s="355">
        <f t="shared" ref="AC90" si="602">AC89-AC88</f>
        <v>0.01</v>
      </c>
      <c r="AD90" s="255">
        <f t="shared" ref="AD90" si="603">AD89-AD88</f>
        <v>0</v>
      </c>
      <c r="AE90" s="255">
        <f t="shared" ref="AE90" si="604">AE89-AE88</f>
        <v>-0.01</v>
      </c>
      <c r="AF90" s="255">
        <f t="shared" ref="AF90" si="605">AF89-AF88</f>
        <v>0.01</v>
      </c>
      <c r="AG90" s="355">
        <f t="shared" ref="AG90" si="606">AG89-AG88</f>
        <v>0</v>
      </c>
      <c r="AH90" s="255">
        <f t="shared" ref="AH90" si="607">AH89-AH88</f>
        <v>0</v>
      </c>
      <c r="AI90" s="255">
        <f t="shared" ref="AI90" si="608">AI89-AI88</f>
        <v>1.0000000000000002E-2</v>
      </c>
      <c r="AJ90" s="255">
        <f t="shared" ref="AJ90" si="609">AJ89-AJ88</f>
        <v>0</v>
      </c>
      <c r="AK90" s="355">
        <f t="shared" ref="AK90" si="610">AK89-AK88</f>
        <v>0</v>
      </c>
      <c r="AL90" s="255">
        <f t="shared" ref="AL90" si="611">AL89-AL88</f>
        <v>0.01</v>
      </c>
      <c r="AM90" s="255">
        <f t="shared" ref="AM90" si="612">AM89-AM88</f>
        <v>0</v>
      </c>
      <c r="AN90" s="256">
        <f t="shared" ref="AN90" si="613">AN89-AN88</f>
        <v>0</v>
      </c>
      <c r="AO90" s="254">
        <f t="shared" ref="AO90" si="614">AO89-AO88</f>
        <v>0</v>
      </c>
      <c r="AP90" s="255">
        <f t="shared" ref="AP90" si="615">AP89-AP88</f>
        <v>0</v>
      </c>
      <c r="AQ90" s="255">
        <f t="shared" ref="AQ90" si="616">AQ89-AQ88</f>
        <v>0</v>
      </c>
      <c r="AR90" s="255">
        <f t="shared" ref="AR90" si="617">AR89-AR88</f>
        <v>0</v>
      </c>
      <c r="AS90" s="339">
        <f t="shared" ref="AS90" si="618">AS89-AS88</f>
        <v>0</v>
      </c>
      <c r="AT90" s="255">
        <f t="shared" ref="AT90" si="619">AT89-AT88</f>
        <v>0</v>
      </c>
      <c r="AU90" s="255">
        <f t="shared" ref="AU90" si="620">AU89-AU88</f>
        <v>0.02</v>
      </c>
      <c r="AV90" s="255">
        <f t="shared" ref="AV90" si="621">AV89-AV88</f>
        <v>0</v>
      </c>
      <c r="AW90" s="355">
        <f t="shared" ref="AW90" si="622">AW89-AW88</f>
        <v>0.02</v>
      </c>
      <c r="AX90" s="255">
        <f t="shared" ref="AX90" si="623">AX89-AX88</f>
        <v>-0.01</v>
      </c>
      <c r="AY90" s="255">
        <f t="shared" ref="AY90" si="624">AY89-AY88</f>
        <v>0</v>
      </c>
      <c r="AZ90" s="255">
        <f t="shared" ref="AZ90" si="625">AZ89-AZ88</f>
        <v>9.9999999999999985E-3</v>
      </c>
      <c r="BA90" s="355">
        <f t="shared" ref="BA90" si="626">BA89-BA88</f>
        <v>0</v>
      </c>
      <c r="BB90" s="255">
        <f t="shared" ref="BB90" si="627">BB89-BB88</f>
        <v>0</v>
      </c>
      <c r="BC90" s="255">
        <f t="shared" ref="BC90" si="628">BC89-BC88</f>
        <v>0</v>
      </c>
      <c r="BD90" s="255">
        <f t="shared" ref="BD90" si="629">BD89-BD88</f>
        <v>0</v>
      </c>
      <c r="BE90" s="355">
        <f t="shared" ref="BE90" si="630">BE89-BE88</f>
        <v>0.01</v>
      </c>
      <c r="BF90" s="255">
        <f t="shared" ref="BF90" si="631">BF89-BF88</f>
        <v>0</v>
      </c>
      <c r="BG90" s="255">
        <f t="shared" ref="BG90" si="632">BG89-BG88</f>
        <v>0</v>
      </c>
      <c r="BH90" s="256">
        <f t="shared" ref="BH90" si="633">BH89-BH88</f>
        <v>0</v>
      </c>
      <c r="BI90" s="254">
        <f t="shared" ref="BI90" si="634">BI89-BI88</f>
        <v>0</v>
      </c>
      <c r="BJ90" s="255">
        <f t="shared" ref="BJ90" si="635">BJ89-BJ88</f>
        <v>0</v>
      </c>
      <c r="BK90" s="255">
        <f t="shared" ref="BK90" si="636">BK89-BK88</f>
        <v>0</v>
      </c>
      <c r="BL90" s="255">
        <f t="shared" ref="BL90" si="637">BL89-BL88</f>
        <v>0</v>
      </c>
      <c r="BM90" s="339">
        <f t="shared" ref="BM90" si="638">BM89-BM88</f>
        <v>0</v>
      </c>
      <c r="BN90" s="255">
        <f t="shared" ref="BN90" si="639">BN89-BN88</f>
        <v>0.01</v>
      </c>
      <c r="BO90" s="255">
        <f t="shared" ref="BO90" si="640">BO89-BO88</f>
        <v>0</v>
      </c>
      <c r="BP90" s="255">
        <f t="shared" ref="BP90" si="641">BP89-BP88</f>
        <v>0</v>
      </c>
      <c r="BQ90" s="355">
        <f t="shared" ref="BQ90" si="642">BQ89-BQ88</f>
        <v>0</v>
      </c>
      <c r="BR90" s="255">
        <f t="shared" ref="BR90" si="643">BR89-BR88</f>
        <v>0</v>
      </c>
      <c r="BS90" s="255">
        <f t="shared" ref="BS90" si="644">BS89-BS88</f>
        <v>0</v>
      </c>
      <c r="BT90" s="255">
        <f t="shared" ref="BT90" si="645">BT89-BT88</f>
        <v>0.01</v>
      </c>
      <c r="BU90" s="355">
        <f t="shared" ref="BU90" si="646">BU89-BU88</f>
        <v>0</v>
      </c>
      <c r="BV90" s="255">
        <f t="shared" ref="BV90" si="647">BV89-BV88</f>
        <v>0.02</v>
      </c>
      <c r="BW90" s="255">
        <f t="shared" ref="BW90" si="648">BW89-BW88</f>
        <v>0</v>
      </c>
      <c r="BX90" s="255">
        <f t="shared" ref="BX90" si="649">BX89-BX88</f>
        <v>-0.01</v>
      </c>
      <c r="BY90" s="355">
        <f t="shared" ref="BY90" si="650">BY89-BY88</f>
        <v>-0.01</v>
      </c>
      <c r="BZ90" s="255">
        <f t="shared" ref="BZ90" si="651">BZ89-BZ88</f>
        <v>0.01</v>
      </c>
      <c r="CA90" s="255">
        <f t="shared" ref="CA90" si="652">CA89-CA88</f>
        <v>0.01</v>
      </c>
      <c r="CB90" s="256">
        <f t="shared" ref="CB90" si="653">CB89-CB88</f>
        <v>0</v>
      </c>
      <c r="CC90" s="254">
        <f t="shared" ref="CC90" si="654">CC89-CC88</f>
        <v>0</v>
      </c>
      <c r="CD90" s="255">
        <f t="shared" ref="CD90" si="655">CD89-CD88</f>
        <v>0</v>
      </c>
      <c r="CE90" s="255">
        <f t="shared" ref="CE90" si="656">CE89-CE88</f>
        <v>0</v>
      </c>
      <c r="CF90" s="255">
        <f t="shared" ref="CF90" si="657">CF89-CF88</f>
        <v>0</v>
      </c>
      <c r="CG90" s="339">
        <f t="shared" ref="CG90" si="658">CG89-CG88</f>
        <v>0</v>
      </c>
      <c r="CH90" s="255">
        <f t="shared" ref="CH90" si="659">CH89-CH88</f>
        <v>0.01</v>
      </c>
      <c r="CI90" s="255">
        <f t="shared" ref="CI90" si="660">CI89-CI88</f>
        <v>0.01</v>
      </c>
      <c r="CJ90" s="255">
        <f t="shared" ref="CJ90" si="661">CJ89-CJ88</f>
        <v>0</v>
      </c>
      <c r="CK90" s="355">
        <f t="shared" ref="CK90" si="662">CK89-CK88</f>
        <v>0</v>
      </c>
      <c r="CL90" s="255">
        <f t="shared" ref="CL90" si="663">CL89-CL88</f>
        <v>0</v>
      </c>
      <c r="CM90" s="255">
        <f t="shared" ref="CM90" si="664">CM89-CM88</f>
        <v>0</v>
      </c>
      <c r="CN90" s="255">
        <f t="shared" ref="CN90" si="665">CN89-CN88</f>
        <v>0.01</v>
      </c>
      <c r="CO90" s="355">
        <f t="shared" ref="CO90" si="666">CO89-CO88</f>
        <v>0</v>
      </c>
      <c r="CP90" s="255">
        <f t="shared" ref="CP90" si="667">CP89-CP88</f>
        <v>0</v>
      </c>
      <c r="CQ90" s="255">
        <f t="shared" ref="CQ90" si="668">CQ89-CQ88</f>
        <v>0</v>
      </c>
      <c r="CR90" s="255">
        <f t="shared" ref="CR90" si="669">CR89-CR88</f>
        <v>9.9999999999999985E-3</v>
      </c>
      <c r="CS90" s="355">
        <f t="shared" ref="CS90" si="670">CS89-CS88</f>
        <v>2.0000000000000004E-2</v>
      </c>
      <c r="CT90" s="255">
        <f t="shared" ref="CT90" si="671">CT89-CT88</f>
        <v>0</v>
      </c>
      <c r="CU90" s="255">
        <f t="shared" ref="CU90" si="672">CU89-CU88</f>
        <v>0</v>
      </c>
      <c r="CV90" s="255">
        <f t="shared" ref="CV90" si="673">CV89-CV88</f>
        <v>0</v>
      </c>
      <c r="CW90" s="254">
        <f t="shared" ref="CW90" si="674">CW89-CW88</f>
        <v>0</v>
      </c>
      <c r="CX90" s="255">
        <f t="shared" ref="CX90" si="675">CX89-CX88</f>
        <v>0</v>
      </c>
      <c r="CY90" s="255">
        <f t="shared" ref="CY90" si="676">CY89-CY88</f>
        <v>0</v>
      </c>
      <c r="CZ90" s="255">
        <f t="shared" ref="CZ90" si="677">CZ89-CZ88</f>
        <v>0</v>
      </c>
      <c r="DA90" s="254">
        <f t="shared" ref="DA90" si="678">DA89-DA88</f>
        <v>0</v>
      </c>
      <c r="DB90" s="255">
        <f t="shared" ref="DB90" si="679">DB89-DB88</f>
        <v>0</v>
      </c>
      <c r="DC90" s="255">
        <f t="shared" ref="DC90" si="680">DC89-DC88</f>
        <v>0</v>
      </c>
      <c r="DD90" s="217"/>
      <c r="DE90" s="264"/>
      <c r="DF90" s="265"/>
    </row>
    <row r="91" spans="2:110" s="2" customFormat="1" ht="16.5" collapsed="1" thickTop="1">
      <c r="B91" s="511" t="s">
        <v>621</v>
      </c>
      <c r="C91" s="518" t="str">
        <f>aurora_data!A1932</f>
        <v>09.00.00-09.11.30</v>
      </c>
      <c r="D91" s="205" t="s">
        <v>261</v>
      </c>
      <c r="E91" s="206">
        <f>IF(aurora_data!D1932-INT(aurora_data!D1932)&gt;=0.75, INT(aurora_data!D1932)+1, INT(aurora_data!D1932))</f>
        <v>0</v>
      </c>
      <c r="F91" s="207">
        <f>IF(aurora_data!E1932-INT(aurora_data!E1932)&gt;=0.75, INT(aurora_data!E1932)+1, INT(aurora_data!E1932))</f>
        <v>0</v>
      </c>
      <c r="G91" s="207">
        <f>IF(aurora_data!F1932-INT(aurora_data!F1932)&gt;=0.75, INT(aurora_data!F1932)+1, INT(aurora_data!F1932))</f>
        <v>0</v>
      </c>
      <c r="H91" s="207">
        <f>IF(aurora_data!G1932-INT(aurora_data!G1932)&gt;=0.75, INT(aurora_data!G1932)+1, INT(aurora_data!G1932))</f>
        <v>0</v>
      </c>
      <c r="I91" s="347">
        <f>IF(aurora_data!H1932-INT(aurora_data!H1932)&gt;=0.75, INT(aurora_data!H1932)+1, INT(aurora_data!H1932))</f>
        <v>0</v>
      </c>
      <c r="J91" s="207">
        <f>IF(aurora_data!I1932-INT(aurora_data!I1932)&gt;=0.75, INT(aurora_data!I1932)+1, INT(aurora_data!I1932))</f>
        <v>0</v>
      </c>
      <c r="K91" s="207">
        <f>IF(aurora_data!J1932-INT(aurora_data!J1932)&gt;=0.75, INT(aurora_data!J1932)+1, INT(aurora_data!J1932))</f>
        <v>0</v>
      </c>
      <c r="L91" s="207">
        <f>IF(aurora_data!K1932-INT(aurora_data!K1932)&gt;=0.75, INT(aurora_data!K1932)+1, INT(aurora_data!K1932))</f>
        <v>0</v>
      </c>
      <c r="M91" s="347">
        <f>IF(aurora_data!L1932-INT(aurora_data!L1932)&gt;=0.75, INT(aurora_data!L1932)+1, INT(aurora_data!L1932))</f>
        <v>0</v>
      </c>
      <c r="N91" s="207">
        <f>IF(aurora_data!M1932-INT(aurora_data!M1932)&gt;=0.75, INT(aurora_data!M1932)+1, INT(aurora_data!M1932))</f>
        <v>0</v>
      </c>
      <c r="O91" s="207">
        <f>IF(aurora_data!N1932-INT(aurora_data!N1932)&gt;=0.75, INT(aurora_data!N1932)+1, INT(aurora_data!N1932))</f>
        <v>0</v>
      </c>
      <c r="P91" s="207">
        <f>IF(aurora_data!O1932-INT(aurora_data!O1932)&gt;=0.75, INT(aurora_data!O1932)+1, INT(aurora_data!O1932))</f>
        <v>0</v>
      </c>
      <c r="Q91" s="347">
        <f>IF(aurora_data!P1932-INT(aurora_data!P1932)&gt;=0.75, INT(aurora_data!P1932)+1, INT(aurora_data!P1932))</f>
        <v>0</v>
      </c>
      <c r="R91" s="207">
        <f>IF(aurora_data!Q1932-INT(aurora_data!Q1932)&gt;=0.75, INT(aurora_data!Q1932)+1, INT(aurora_data!Q1932))</f>
        <v>0</v>
      </c>
      <c r="S91" s="207">
        <f>IF(aurora_data!R1932-INT(aurora_data!R1932)&gt;=0.75, INT(aurora_data!R1932)+1, INT(aurora_data!R1932))</f>
        <v>1</v>
      </c>
      <c r="T91" s="208">
        <f>IF(aurora_data!S1932-INT(aurora_data!S1932)&gt;=0.75, INT(aurora_data!S1932)+1, INT(aurora_data!S1932))</f>
        <v>1</v>
      </c>
      <c r="U91" s="206">
        <f>IF(aurora_data!T1932-INT(aurora_data!T1932)&gt;=0.75, INT(aurora_data!T1932)+1, INT(aurora_data!T1932))</f>
        <v>0</v>
      </c>
      <c r="V91" s="207">
        <f>IF(aurora_data!U1932-INT(aurora_data!U1932)&gt;=0.75, INT(aurora_data!U1932)+1, INT(aurora_data!U1932))</f>
        <v>0</v>
      </c>
      <c r="W91" s="207">
        <f>IF(aurora_data!V1932-INT(aurora_data!V1932)&gt;=0.75, INT(aurora_data!V1932)+1, INT(aurora_data!V1932))</f>
        <v>0</v>
      </c>
      <c r="X91" s="207">
        <f>IF(aurora_data!W1932-INT(aurora_data!W1932)&gt;=0.75, INT(aurora_data!W1932)+1, INT(aurora_data!W1932))</f>
        <v>0</v>
      </c>
      <c r="Y91" s="331">
        <f>IF(aurora_data!X1932-INT(aurora_data!X1932)&gt;=0.75, INT(aurora_data!X1932)+1, INT(aurora_data!X1932))</f>
        <v>0</v>
      </c>
      <c r="Z91" s="207">
        <f>IF(aurora_data!Y1932-INT(aurora_data!Y1932)&gt;=0.75, INT(aurora_data!Y1932)+1, INT(aurora_data!Y1932))</f>
        <v>0</v>
      </c>
      <c r="AA91" s="207">
        <f>IF(aurora_data!Z1932-INT(aurora_data!Z1932)&gt;=0.75, INT(aurora_data!Z1932)+1, INT(aurora_data!Z1932))</f>
        <v>0</v>
      </c>
      <c r="AB91" s="207">
        <f>IF(aurora_data!AA1932-INT(aurora_data!AA1932)&gt;=0.75, INT(aurora_data!AA1932)+1, INT(aurora_data!AA1932))</f>
        <v>0</v>
      </c>
      <c r="AC91" s="347">
        <f>IF(aurora_data!AB1932-INT(aurora_data!AB1932)&gt;=0.75, INT(aurora_data!AB1932)+1, INT(aurora_data!AB1932))</f>
        <v>0</v>
      </c>
      <c r="AD91" s="207">
        <f>IF(aurora_data!AC1932-INT(aurora_data!AC1932)&gt;=0.75, INT(aurora_data!AC1932)+1, INT(aurora_data!AC1932))</f>
        <v>0</v>
      </c>
      <c r="AE91" s="207">
        <f>IF(aurora_data!AD1932-INT(aurora_data!AD1932)&gt;=0.75, INT(aurora_data!AD1932)+1, INT(aurora_data!AD1932))</f>
        <v>2</v>
      </c>
      <c r="AF91" s="207">
        <f>IF(aurora_data!AE1932-INT(aurora_data!AE1932)&gt;=0.75, INT(aurora_data!AE1932)+1, INT(aurora_data!AE1932))</f>
        <v>0</v>
      </c>
      <c r="AG91" s="347">
        <f>IF(aurora_data!AF1932-INT(aurora_data!AF1932)&gt;=0.75, INT(aurora_data!AF1932)+1, INT(aurora_data!AF1932))</f>
        <v>1</v>
      </c>
      <c r="AH91" s="207">
        <f>IF(aurora_data!AG1932-INT(aurora_data!AG1932)&gt;=0.75, INT(aurora_data!AG1932)+1, INT(aurora_data!AG1932))</f>
        <v>0</v>
      </c>
      <c r="AI91" s="207">
        <f>IF(aurora_data!AH1932-INT(aurora_data!AH1932)&gt;=0.75, INT(aurora_data!AH1932)+1, INT(aurora_data!AH1932))</f>
        <v>3</v>
      </c>
      <c r="AJ91" s="207">
        <f>IF(aurora_data!AI1932-INT(aurora_data!AI1932)&gt;=0.75, INT(aurora_data!AI1932)+1, INT(aurora_data!AI1932))</f>
        <v>0</v>
      </c>
      <c r="AK91" s="347">
        <f>IF(aurora_data!AJ1932-INT(aurora_data!AJ1932)&gt;=0.75, INT(aurora_data!AJ1932)+1, INT(aurora_data!AJ1932))</f>
        <v>0</v>
      </c>
      <c r="AL91" s="207">
        <f>IF(aurora_data!AK1932-INT(aurora_data!AK1932)&gt;=0.75, INT(aurora_data!AK1932)+1, INT(aurora_data!AK1932))</f>
        <v>0</v>
      </c>
      <c r="AM91" s="207">
        <f>IF(aurora_data!AL1932-INT(aurora_data!AL1932)&gt;=0.75, INT(aurora_data!AL1932)+1, INT(aurora_data!AL1932))</f>
        <v>2</v>
      </c>
      <c r="AN91" s="208">
        <f>IF(aurora_data!AM1932-INT(aurora_data!AM1932)&gt;=0.75, INT(aurora_data!AM1932)+1, INT(aurora_data!AM1932))</f>
        <v>0</v>
      </c>
      <c r="AO91" s="206">
        <f>IF(aurora_data!AN1932-INT(aurora_data!AN1932)&gt;=0.75, INT(aurora_data!AN1932)+1, INT(aurora_data!AN1932))</f>
        <v>0</v>
      </c>
      <c r="AP91" s="207">
        <f>IF(aurora_data!AO1932-INT(aurora_data!AO1932)&gt;=0.75, INT(aurora_data!AO1932)+1, INT(aurora_data!AO1932))</f>
        <v>0</v>
      </c>
      <c r="AQ91" s="207">
        <f>IF(aurora_data!AP1932-INT(aurora_data!AP1932)&gt;=0.75, INT(aurora_data!AP1932)+1, INT(aurora_data!AP1932))</f>
        <v>0</v>
      </c>
      <c r="AR91" s="207">
        <f>IF(aurora_data!AQ1932-INT(aurora_data!AQ1932)&gt;=0.75, INT(aurora_data!AQ1932)+1, INT(aurora_data!AQ1932))</f>
        <v>0</v>
      </c>
      <c r="AS91" s="331">
        <f>IF(aurora_data!AR1932-INT(aurora_data!AR1932)&gt;=0.75, INT(aurora_data!AR1932)+1, INT(aurora_data!AR1932))</f>
        <v>0</v>
      </c>
      <c r="AT91" s="207">
        <f>IF(aurora_data!AS1932-INT(aurora_data!AS1932)&gt;=0.75, INT(aurora_data!AS1932)+1, INT(aurora_data!AS1932))</f>
        <v>0</v>
      </c>
      <c r="AU91" s="207">
        <f>IF(aurora_data!AT1932-INT(aurora_data!AT1932)&gt;=0.75, INT(aurora_data!AT1932)+1, INT(aurora_data!AT1932))</f>
        <v>2</v>
      </c>
      <c r="AV91" s="207">
        <f>IF(aurora_data!AU1932-INT(aurora_data!AU1932)&gt;=0.75, INT(aurora_data!AU1932)+1, INT(aurora_data!AU1932))</f>
        <v>2</v>
      </c>
      <c r="AW91" s="347">
        <f>IF(aurora_data!AV1932-INT(aurora_data!AV1932)&gt;=0.75, INT(aurora_data!AV1932)+1, INT(aurora_data!AV1932))</f>
        <v>1</v>
      </c>
      <c r="AX91" s="207">
        <f>IF(aurora_data!AW1932-INT(aurora_data!AW1932)&gt;=0.75, INT(aurora_data!AW1932)+1, INT(aurora_data!AW1932))</f>
        <v>1</v>
      </c>
      <c r="AY91" s="207">
        <f>IF(aurora_data!AX1932-INT(aurora_data!AX1932)&gt;=0.75, INT(aurora_data!AX1932)+1, INT(aurora_data!AX1932))</f>
        <v>2</v>
      </c>
      <c r="AZ91" s="207">
        <f>IF(aurora_data!AY1932-INT(aurora_data!AY1932)&gt;=0.75, INT(aurora_data!AY1932)+1, INT(aurora_data!AY1932))</f>
        <v>2</v>
      </c>
      <c r="BA91" s="347">
        <f>IF(aurora_data!AZ1932-INT(aurora_data!AZ1932)&gt;=0.75, INT(aurora_data!AZ1932)+1, INT(aurora_data!AZ1932))</f>
        <v>1</v>
      </c>
      <c r="BB91" s="207">
        <f>IF(aurora_data!BA1932-INT(aurora_data!BA1932)&gt;=0.75, INT(aurora_data!BA1932)+1, INT(aurora_data!BA1932))</f>
        <v>1</v>
      </c>
      <c r="BC91" s="207">
        <f>IF(aurora_data!BB1932-INT(aurora_data!BB1932)&gt;=0.75, INT(aurora_data!BB1932)+1, INT(aurora_data!BB1932))</f>
        <v>2</v>
      </c>
      <c r="BD91" s="207">
        <f>IF(aurora_data!BC1932-INT(aurora_data!BC1932)&gt;=0.75, INT(aurora_data!BC1932)+1, INT(aurora_data!BC1932))</f>
        <v>3</v>
      </c>
      <c r="BE91" s="347">
        <f>IF(aurora_data!BD1932-INT(aurora_data!BD1932)&gt;=0.75, INT(aurora_data!BD1932)+1, INT(aurora_data!BD1932))</f>
        <v>0</v>
      </c>
      <c r="BF91" s="207">
        <f>IF(aurora_data!BE1932-INT(aurora_data!BE1932)&gt;=0.75, INT(aurora_data!BE1932)+1, INT(aurora_data!BE1932))</f>
        <v>1</v>
      </c>
      <c r="BG91" s="207">
        <f>IF(aurora_data!BF1932-INT(aurora_data!BF1932)&gt;=0.75, INT(aurora_data!BF1932)+1, INT(aurora_data!BF1932))</f>
        <v>2</v>
      </c>
      <c r="BH91" s="208">
        <f>IF(aurora_data!BG1932-INT(aurora_data!BG1932)&gt;=0.75, INT(aurora_data!BG1932)+1, INT(aurora_data!BG1932))</f>
        <v>1</v>
      </c>
      <c r="BI91" s="206">
        <f>IF(aurora_data!BH1932-INT(aurora_data!BH1932)&gt;=0.75, INT(aurora_data!BH1932)+1, INT(aurora_data!BH1932))</f>
        <v>0</v>
      </c>
      <c r="BJ91" s="207">
        <f>IF(aurora_data!BI1932-INT(aurora_data!BI1932)&gt;=0.75, INT(aurora_data!BI1932)+1, INT(aurora_data!BI1932))</f>
        <v>0</v>
      </c>
      <c r="BK91" s="207">
        <f>IF(aurora_data!BJ1932-INT(aurora_data!BJ1932)&gt;=0.75, INT(aurora_data!BJ1932)+1, INT(aurora_data!BJ1932))</f>
        <v>0</v>
      </c>
      <c r="BL91" s="207">
        <f>IF(aurora_data!BK1932-INT(aurora_data!BK1932)&gt;=0.75, INT(aurora_data!BK1932)+1, INT(aurora_data!BK1932))</f>
        <v>0</v>
      </c>
      <c r="BM91" s="331">
        <f>IF(aurora_data!BL1932-INT(aurora_data!BL1932)&gt;=0.75, INT(aurora_data!BL1932)+1, INT(aurora_data!BL1932))</f>
        <v>0</v>
      </c>
      <c r="BN91" s="207">
        <f>IF(aurora_data!BM1932-INT(aurora_data!BM1932)&gt;=0.75, INT(aurora_data!BM1932)+1, INT(aurora_data!BM1932))</f>
        <v>0</v>
      </c>
      <c r="BO91" s="207">
        <f>IF(aurora_data!BN1932-INT(aurora_data!BN1932)&gt;=0.75, INT(aurora_data!BN1932)+1, INT(aurora_data!BN1932))</f>
        <v>0</v>
      </c>
      <c r="BP91" s="207">
        <f>IF(aurora_data!BO1932-INT(aurora_data!BO1932)&gt;=0.75, INT(aurora_data!BO1932)+1, INT(aurora_data!BO1932))</f>
        <v>0</v>
      </c>
      <c r="BQ91" s="347">
        <f>IF(aurora_data!BP1932-INT(aurora_data!BP1932)&gt;=0.75, INT(aurora_data!BP1932)+1, INT(aurora_data!BP1932))</f>
        <v>0</v>
      </c>
      <c r="BR91" s="207">
        <f>IF(aurora_data!BQ1932-INT(aurora_data!BQ1932)&gt;=0.75, INT(aurora_data!BQ1932)+1, INT(aurora_data!BQ1932))</f>
        <v>0</v>
      </c>
      <c r="BS91" s="207">
        <f>IF(aurora_data!BR1932-INT(aurora_data!BR1932)&gt;=0.75, INT(aurora_data!BR1932)+1, INT(aurora_data!BR1932))</f>
        <v>0</v>
      </c>
      <c r="BT91" s="207">
        <f>IF(aurora_data!BS1932-INT(aurora_data!BS1932)&gt;=0.75, INT(aurora_data!BS1932)+1, INT(aurora_data!BS1932))</f>
        <v>0</v>
      </c>
      <c r="BU91" s="347">
        <f>IF(aurora_data!BT1932-INT(aurora_data!BT1932)&gt;=0.75, INT(aurora_data!BT1932)+1, INT(aurora_data!BT1932))</f>
        <v>0</v>
      </c>
      <c r="BV91" s="207">
        <f>IF(aurora_data!BU1932-INT(aurora_data!BU1932)&gt;=0.75, INT(aurora_data!BU1932)+1, INT(aurora_data!BU1932))</f>
        <v>0</v>
      </c>
      <c r="BW91" s="207">
        <f>IF(aurora_data!BV1932-INT(aurora_data!BV1932)&gt;=0.75, INT(aurora_data!BV1932)+1, INT(aurora_data!BV1932))</f>
        <v>1</v>
      </c>
      <c r="BX91" s="207">
        <f>IF(aurora_data!BW1932-INT(aurora_data!BW1932)&gt;=0.75, INT(aurora_data!BW1932)+1, INT(aurora_data!BW1932))</f>
        <v>1</v>
      </c>
      <c r="BY91" s="347">
        <f>IF(aurora_data!BX1932-INT(aurora_data!BX1932)&gt;=0.75, INT(aurora_data!BX1932)+1, INT(aurora_data!BX1932))</f>
        <v>1</v>
      </c>
      <c r="BZ91" s="207">
        <f>IF(aurora_data!BY1932-INT(aurora_data!BY1932)&gt;=0.75, INT(aurora_data!BY1932)+1, INT(aurora_data!BY1932))</f>
        <v>0</v>
      </c>
      <c r="CA91" s="207">
        <f>IF(aurora_data!BZ1932-INT(aurora_data!BZ1932)&gt;=0.75, INT(aurora_data!BZ1932)+1, INT(aurora_data!BZ1932))</f>
        <v>1</v>
      </c>
      <c r="CB91" s="208">
        <f>IF(aurora_data!CA1932-INT(aurora_data!CA1932)&gt;=0.75, INT(aurora_data!CA1932)+1, INT(aurora_data!CA1932))</f>
        <v>1</v>
      </c>
      <c r="CC91" s="206">
        <f>IF(aurora_data!CB1932-INT(aurora_data!CB1932)&gt;=0.75, INT(aurora_data!CB1932)+1, INT(aurora_data!CB1932))</f>
        <v>0</v>
      </c>
      <c r="CD91" s="207">
        <f>IF(aurora_data!CC1932-INT(aurora_data!CC1932)&gt;=0.75, INT(aurora_data!CC1932)+1, INT(aurora_data!CC1932))</f>
        <v>0</v>
      </c>
      <c r="CE91" s="207">
        <f>IF(aurora_data!CD1932-INT(aurora_data!CD1932)&gt;=0.75, INT(aurora_data!CD1932)+1, INT(aurora_data!CD1932))</f>
        <v>0</v>
      </c>
      <c r="CF91" s="207">
        <f>IF(aurora_data!CE1932-INT(aurora_data!CE1932)&gt;=0.75, INT(aurora_data!CE1932)+1, INT(aurora_data!CE1932))</f>
        <v>0</v>
      </c>
      <c r="CG91" s="331">
        <f>IF(aurora_data!CF1932-INT(aurora_data!CF1932)&gt;=0.75, INT(aurora_data!CF1932)+1, INT(aurora_data!CF1932))</f>
        <v>0</v>
      </c>
      <c r="CH91" s="207">
        <f>IF(aurora_data!CG1932-INT(aurora_data!CG1932)&gt;=0.75, INT(aurora_data!CG1932)+1, INT(aurora_data!CG1932))</f>
        <v>0</v>
      </c>
      <c r="CI91" s="207">
        <f>IF(aurora_data!CH1932-INT(aurora_data!CH1932)&gt;=0.75, INT(aurora_data!CH1932)+1, INT(aurora_data!CH1932))</f>
        <v>0</v>
      </c>
      <c r="CJ91" s="207">
        <f>IF(aurora_data!CI1932-INT(aurora_data!CI1932)&gt;=0.75, INT(aurora_data!CI1932)+1, INT(aurora_data!CI1932))</f>
        <v>0</v>
      </c>
      <c r="CK91" s="347">
        <f>IF(aurora_data!CJ1932-INT(aurora_data!CJ1932)&gt;=0.75, INT(aurora_data!CJ1932)+1, INT(aurora_data!CJ1932))</f>
        <v>2</v>
      </c>
      <c r="CL91" s="207">
        <f>IF(aurora_data!CK1932-INT(aurora_data!CK1932)&gt;=0.75, INT(aurora_data!CK1932)+1, INT(aurora_data!CK1932))</f>
        <v>1</v>
      </c>
      <c r="CM91" s="207">
        <f>IF(aurora_data!CL1932-INT(aurora_data!CL1932)&gt;=0.75, INT(aurora_data!CL1932)+1, INT(aurora_data!CL1932))</f>
        <v>3</v>
      </c>
      <c r="CN91" s="207">
        <f>IF(aurora_data!CM1932-INT(aurora_data!CM1932)&gt;=0.75, INT(aurora_data!CM1932)+1, INT(aurora_data!CM1932))</f>
        <v>1</v>
      </c>
      <c r="CO91" s="347">
        <f>IF(aurora_data!CN1932-INT(aurora_data!CN1932)&gt;=0.75, INT(aurora_data!CN1932)+1, INT(aurora_data!CN1932))</f>
        <v>4</v>
      </c>
      <c r="CP91" s="207">
        <f>IF(aurora_data!CO1932-INT(aurora_data!CO1932)&gt;=0.75, INT(aurora_data!CO1932)+1, INT(aurora_data!CO1932))</f>
        <v>2</v>
      </c>
      <c r="CQ91" s="207">
        <f>IF(aurora_data!CP1932-INT(aurora_data!CP1932)&gt;=0.75, INT(aurora_data!CP1932)+1, INT(aurora_data!CP1932))</f>
        <v>6</v>
      </c>
      <c r="CR91" s="207">
        <f>IF(aurora_data!CQ1932-INT(aurora_data!CQ1932)&gt;=0.75, INT(aurora_data!CQ1932)+1, INT(aurora_data!CQ1932))</f>
        <v>3</v>
      </c>
      <c r="CS91" s="347">
        <f>IF(aurora_data!CR1932-INT(aurora_data!CR1932)&gt;=0.75, INT(aurora_data!CR1932)+1, INT(aurora_data!CR1932))</f>
        <v>6</v>
      </c>
      <c r="CT91" s="207">
        <f>IF(aurora_data!CS1932-INT(aurora_data!CS1932)&gt;=0.75, INT(aurora_data!CS1932)+1, INT(aurora_data!CS1932))</f>
        <v>4</v>
      </c>
      <c r="CU91" s="207">
        <f>IF(aurora_data!CT1932-INT(aurora_data!CT1932)&gt;=0.75, INT(aurora_data!CT1932)+1, INT(aurora_data!CT1932))</f>
        <v>8</v>
      </c>
      <c r="CV91" s="207">
        <f>IF(aurora_data!CU1932-INT(aurora_data!CU1932)&gt;=0.75, INT(aurora_data!CU1932)+1, INT(aurora_data!CU1932))</f>
        <v>4</v>
      </c>
      <c r="CW91" s="206">
        <f>IF(aurora_data!CV1932-INT(aurora_data!CV1932)&gt;=0.75, INT(aurora_data!CV1932)+1, INT(aurora_data!CV1932))</f>
        <v>0</v>
      </c>
      <c r="CX91" s="207">
        <f>IF(aurora_data!CW1932-INT(aurora_data!CW1932)&gt;=0.75, INT(aurora_data!CW1932)+1, INT(aurora_data!CW1932))</f>
        <v>0</v>
      </c>
      <c r="CY91" s="207">
        <f>IF(aurora_data!CX1932-INT(aurora_data!CX1932)&gt;=0.75, INT(aurora_data!CX1932)+1, INT(aurora_data!CX1932))</f>
        <v>0</v>
      </c>
      <c r="CZ91" s="207">
        <f>IF(aurora_data!CY1932-INT(aurora_data!CY1932)&gt;=0.75, INT(aurora_data!CY1932)+1, INT(aurora_data!CY1932))</f>
        <v>0</v>
      </c>
      <c r="DA91" s="206">
        <f>IF(aurora_data!CZ1932-INT(aurora_data!CZ1932)&gt;=0.75, INT(aurora_data!CZ1932)+1, INT(aurora_data!CZ1932))</f>
        <v>50</v>
      </c>
      <c r="DB91" s="207">
        <f>IF(aurora_data!DA1932-INT(aurora_data!DA1932)&gt;=0.75, INT(aurora_data!DA1932)+1, INT(aurora_data!DA1932))</f>
        <v>50</v>
      </c>
      <c r="DC91" s="207">
        <f>IF(aurora_data!DB1932-INT(aurora_data!DB1932)&gt;=0.75, INT(aurora_data!DB1932)+1, INT(aurora_data!DB1932))</f>
        <v>100</v>
      </c>
      <c r="DD91" s="363" t="s">
        <v>622</v>
      </c>
      <c r="DE91" s="209">
        <f>IF(aurora_data!DB1932-INT(aurora_data!DB1932)&gt;=0.75, INT(aurora_data!DB1932)+1, INT(aurora_data!DB1932))</f>
        <v>100</v>
      </c>
      <c r="DF91" s="259">
        <f t="shared" ref="DF91:DF98" si="681">DE91/$DE$91</f>
        <v>1</v>
      </c>
    </row>
    <row r="92" spans="2:110" s="2" customFormat="1">
      <c r="B92" s="512"/>
      <c r="C92" s="519"/>
      <c r="D92" s="213" t="s">
        <v>264</v>
      </c>
      <c r="E92" s="214">
        <f>IF(aurora_data!D1933-INT(aurora_data!D1933)&gt;=0.75, INT(aurora_data!D1933)+1, INT(aurora_data!D1933))</f>
        <v>0</v>
      </c>
      <c r="F92" s="214">
        <f>IF(aurora_data!E1933-INT(aurora_data!E1933)&gt;=0.75, INT(aurora_data!E1933)+1, INT(aurora_data!E1933))</f>
        <v>0</v>
      </c>
      <c r="G92" s="214">
        <f>IF(aurora_data!F1933-INT(aurora_data!F1933)&gt;=0.75, INT(aurora_data!F1933)+1, INT(aurora_data!F1933))</f>
        <v>1</v>
      </c>
      <c r="H92" s="214">
        <f>IF(aurora_data!G1933-INT(aurora_data!G1933)&gt;=0.75, INT(aurora_data!G1933)+1, INT(aurora_data!G1933))</f>
        <v>0</v>
      </c>
      <c r="I92" s="356">
        <f>IF(aurora_data!H1933-INT(aurora_data!H1933)&gt;=0.75, INT(aurora_data!H1933)+1, INT(aurora_data!H1933))</f>
        <v>0</v>
      </c>
      <c r="J92" s="214">
        <f>IF(aurora_data!I1933-INT(aurora_data!I1933)&gt;=0.75, INT(aurora_data!I1933)+1, INT(aurora_data!I1933))</f>
        <v>0</v>
      </c>
      <c r="K92" s="214">
        <f>IF(aurora_data!J1933-INT(aurora_data!J1933)&gt;=0.75, INT(aurora_data!J1933)+1, INT(aurora_data!J1933))</f>
        <v>0</v>
      </c>
      <c r="L92" s="214">
        <f>IF(aurora_data!K1933-INT(aurora_data!K1933)&gt;=0.75, INT(aurora_data!K1933)+1, INT(aurora_data!K1933))</f>
        <v>1</v>
      </c>
      <c r="M92" s="356">
        <f>IF(aurora_data!L1933-INT(aurora_data!L1933)&gt;=0.75, INT(aurora_data!L1933)+1, INT(aurora_data!L1933))</f>
        <v>0</v>
      </c>
      <c r="N92" s="214">
        <f>IF(aurora_data!M1933-INT(aurora_data!M1933)&gt;=0.75, INT(aurora_data!M1933)+1, INT(aurora_data!M1933))</f>
        <v>0</v>
      </c>
      <c r="O92" s="214">
        <f>IF(aurora_data!N1933-INT(aurora_data!N1933)&gt;=0.75, INT(aurora_data!N1933)+1, INT(aurora_data!N1933))</f>
        <v>1</v>
      </c>
      <c r="P92" s="214">
        <f>IF(aurora_data!O1933-INT(aurora_data!O1933)&gt;=0.75, INT(aurora_data!O1933)+1, INT(aurora_data!O1933))</f>
        <v>0</v>
      </c>
      <c r="Q92" s="356">
        <f>IF(aurora_data!P1933-INT(aurora_data!P1933)&gt;=0.75, INT(aurora_data!P1933)+1, INT(aurora_data!P1933))</f>
        <v>1</v>
      </c>
      <c r="R92" s="214">
        <f>IF(aurora_data!Q1933-INT(aurora_data!Q1933)&gt;=0.75, INT(aurora_data!Q1933)+1, INT(aurora_data!Q1933))</f>
        <v>0</v>
      </c>
      <c r="S92" s="214">
        <f>IF(aurora_data!R1933-INT(aurora_data!R1933)&gt;=0.75, INT(aurora_data!R1933)+1, INT(aurora_data!R1933))</f>
        <v>0</v>
      </c>
      <c r="T92" s="216">
        <f>IF(aurora_data!S1933-INT(aurora_data!S1933)&gt;=0.75, INT(aurora_data!S1933)+1, INT(aurora_data!S1933))</f>
        <v>2</v>
      </c>
      <c r="U92" s="215">
        <f>IF(aurora_data!T1933-INT(aurora_data!T1933)&gt;=0.75, INT(aurora_data!T1933)+1, INT(aurora_data!T1933))</f>
        <v>0</v>
      </c>
      <c r="V92" s="214">
        <f>IF(aurora_data!U1933-INT(aurora_data!U1933)&gt;=0.75, INT(aurora_data!U1933)+1, INT(aurora_data!U1933))</f>
        <v>0</v>
      </c>
      <c r="W92" s="214">
        <f>IF(aurora_data!V1933-INT(aurora_data!V1933)&gt;=0.75, INT(aurora_data!V1933)+1, INT(aurora_data!V1933))</f>
        <v>0</v>
      </c>
      <c r="X92" s="214">
        <f>IF(aurora_data!W1933-INT(aurora_data!W1933)&gt;=0.75, INT(aurora_data!W1933)+1, INT(aurora_data!W1933))</f>
        <v>0</v>
      </c>
      <c r="Y92" s="340">
        <f>IF(aurora_data!X1933-INT(aurora_data!X1933)&gt;=0.75, INT(aurora_data!X1933)+1, INT(aurora_data!X1933))</f>
        <v>0</v>
      </c>
      <c r="Z92" s="214">
        <f>IF(aurora_data!Y1933-INT(aurora_data!Y1933)&gt;=0.75, INT(aurora_data!Y1933)+1, INT(aurora_data!Y1933))</f>
        <v>0</v>
      </c>
      <c r="AA92" s="214">
        <f>IF(aurora_data!Z1933-INT(aurora_data!Z1933)&gt;=0.75, INT(aurora_data!Z1933)+1, INT(aurora_data!Z1933))</f>
        <v>1</v>
      </c>
      <c r="AB92" s="214">
        <f>IF(aurora_data!AA1933-INT(aurora_data!AA1933)&gt;=0.75, INT(aurora_data!AA1933)+1, INT(aurora_data!AA1933))</f>
        <v>0</v>
      </c>
      <c r="AC92" s="356">
        <f>IF(aurora_data!AB1933-INT(aurora_data!AB1933)&gt;=0.75, INT(aurora_data!AB1933)+1, INT(aurora_data!AB1933))</f>
        <v>1</v>
      </c>
      <c r="AD92" s="214">
        <f>IF(aurora_data!AC1933-INT(aurora_data!AC1933)&gt;=0.75, INT(aurora_data!AC1933)+1, INT(aurora_data!AC1933))</f>
        <v>1</v>
      </c>
      <c r="AE92" s="214">
        <f>IF(aurora_data!AD1933-INT(aurora_data!AD1933)&gt;=0.75, INT(aurora_data!AD1933)+1, INT(aurora_data!AD1933))</f>
        <v>1</v>
      </c>
      <c r="AF92" s="214">
        <f>IF(aurora_data!AE1933-INT(aurora_data!AE1933)&gt;=0.75, INT(aurora_data!AE1933)+1, INT(aurora_data!AE1933))</f>
        <v>1</v>
      </c>
      <c r="AG92" s="356">
        <f>IF(aurora_data!AF1933-INT(aurora_data!AF1933)&gt;=0.75, INT(aurora_data!AF1933)+1, INT(aurora_data!AF1933))</f>
        <v>1</v>
      </c>
      <c r="AH92" s="214">
        <f>IF(aurora_data!AG1933-INT(aurora_data!AG1933)&gt;=0.75, INT(aurora_data!AG1933)+1, INT(aurora_data!AG1933))</f>
        <v>1</v>
      </c>
      <c r="AI92" s="214">
        <f>IF(aurora_data!AH1933-INT(aurora_data!AH1933)&gt;=0.75, INT(aurora_data!AH1933)+1, INT(aurora_data!AH1933))</f>
        <v>3</v>
      </c>
      <c r="AJ92" s="214">
        <f>IF(aurora_data!AI1933-INT(aurora_data!AI1933)&gt;=0.75, INT(aurora_data!AI1933)+1, INT(aurora_data!AI1933))</f>
        <v>0</v>
      </c>
      <c r="AK92" s="356">
        <f>IF(aurora_data!AJ1933-INT(aurora_data!AJ1933)&gt;=0.75, INT(aurora_data!AJ1933)+1, INT(aurora_data!AJ1933))</f>
        <v>0</v>
      </c>
      <c r="AL92" s="214">
        <f>IF(aurora_data!AK1933-INT(aurora_data!AK1933)&gt;=0.75, INT(aurora_data!AK1933)+1, INT(aurora_data!AK1933))</f>
        <v>1</v>
      </c>
      <c r="AM92" s="214">
        <f>IF(aurora_data!AL1933-INT(aurora_data!AL1933)&gt;=0.75, INT(aurora_data!AL1933)+1, INT(aurora_data!AL1933))</f>
        <v>2</v>
      </c>
      <c r="AN92" s="216">
        <f>IF(aurora_data!AM1933-INT(aurora_data!AM1933)&gt;=0.75, INT(aurora_data!AM1933)+1, INT(aurora_data!AM1933))</f>
        <v>0</v>
      </c>
      <c r="AO92" s="215">
        <f>IF(aurora_data!AN1933-INT(aurora_data!AN1933)&gt;=0.75, INT(aurora_data!AN1933)+1, INT(aurora_data!AN1933))</f>
        <v>0</v>
      </c>
      <c r="AP92" s="214">
        <f>IF(aurora_data!AO1933-INT(aurora_data!AO1933)&gt;=0.75, INT(aurora_data!AO1933)+1, INT(aurora_data!AO1933))</f>
        <v>0</v>
      </c>
      <c r="AQ92" s="214">
        <f>IF(aurora_data!AP1933-INT(aurora_data!AP1933)&gt;=0.75, INT(aurora_data!AP1933)+1, INT(aurora_data!AP1933))</f>
        <v>0</v>
      </c>
      <c r="AR92" s="214">
        <f>IF(aurora_data!AQ1933-INT(aurora_data!AQ1933)&gt;=0.75, INT(aurora_data!AQ1933)+1, INT(aurora_data!AQ1933))</f>
        <v>0</v>
      </c>
      <c r="AS92" s="340">
        <f>IF(aurora_data!AR1933-INT(aurora_data!AR1933)&gt;=0.75, INT(aurora_data!AR1933)+1, INT(aurora_data!AR1933))</f>
        <v>1</v>
      </c>
      <c r="AT92" s="214">
        <f>IF(aurora_data!AS1933-INT(aurora_data!AS1933)&gt;=0.75, INT(aurora_data!AS1933)+1, INT(aurora_data!AS1933))</f>
        <v>0</v>
      </c>
      <c r="AU92" s="214">
        <f>IF(aurora_data!AT1933-INT(aurora_data!AT1933)&gt;=0.75, INT(aurora_data!AT1933)+1, INT(aurora_data!AT1933))</f>
        <v>1</v>
      </c>
      <c r="AV92" s="214">
        <f>IF(aurora_data!AU1933-INT(aurora_data!AU1933)&gt;=0.75, INT(aurora_data!AU1933)+1, INT(aurora_data!AU1933))</f>
        <v>3</v>
      </c>
      <c r="AW92" s="356">
        <f>IF(aurora_data!AV1933-INT(aurora_data!AV1933)&gt;=0.75, INT(aurora_data!AV1933)+1, INT(aurora_data!AV1933))</f>
        <v>1</v>
      </c>
      <c r="AX92" s="214">
        <f>IF(aurora_data!AW1933-INT(aurora_data!AW1933)&gt;=0.75, INT(aurora_data!AW1933)+1, INT(aurora_data!AW1933))</f>
        <v>1</v>
      </c>
      <c r="AY92" s="214">
        <f>IF(aurora_data!AX1933-INT(aurora_data!AX1933)&gt;=0.75, INT(aurora_data!AX1933)+1, INT(aurora_data!AX1933))</f>
        <v>3</v>
      </c>
      <c r="AZ92" s="214">
        <f>IF(aurora_data!AY1933-INT(aurora_data!AY1933)&gt;=0.75, INT(aurora_data!AY1933)+1, INT(aurora_data!AY1933))</f>
        <v>2</v>
      </c>
      <c r="BA92" s="356">
        <f>IF(aurora_data!AZ1933-INT(aurora_data!AZ1933)&gt;=0.75, INT(aurora_data!AZ1933)+1, INT(aurora_data!AZ1933))</f>
        <v>2</v>
      </c>
      <c r="BB92" s="214">
        <f>IF(aurora_data!BA1933-INT(aurora_data!BA1933)&gt;=0.75, INT(aurora_data!BA1933)+1, INT(aurora_data!BA1933))</f>
        <v>1</v>
      </c>
      <c r="BC92" s="214">
        <f>IF(aurora_data!BB1933-INT(aurora_data!BB1933)&gt;=0.75, INT(aurora_data!BB1933)+1, INT(aurora_data!BB1933))</f>
        <v>1</v>
      </c>
      <c r="BD92" s="214">
        <f>IF(aurora_data!BC1933-INT(aurora_data!BC1933)&gt;=0.75, INT(aurora_data!BC1933)+1, INT(aurora_data!BC1933))</f>
        <v>3</v>
      </c>
      <c r="BE92" s="356">
        <f>IF(aurora_data!BD1933-INT(aurora_data!BD1933)&gt;=0.75, INT(aurora_data!BD1933)+1, INT(aurora_data!BD1933))</f>
        <v>0</v>
      </c>
      <c r="BF92" s="214">
        <f>IF(aurora_data!BE1933-INT(aurora_data!BE1933)&gt;=0.75, INT(aurora_data!BE1933)+1, INT(aurora_data!BE1933))</f>
        <v>1</v>
      </c>
      <c r="BG92" s="214">
        <f>IF(aurora_data!BF1933-INT(aurora_data!BF1933)&gt;=0.75, INT(aurora_data!BF1933)+1, INT(aurora_data!BF1933))</f>
        <v>2</v>
      </c>
      <c r="BH92" s="216">
        <f>IF(aurora_data!BG1933-INT(aurora_data!BG1933)&gt;=0.75, INT(aurora_data!BG1933)+1, INT(aurora_data!BG1933))</f>
        <v>2</v>
      </c>
      <c r="BI92" s="215">
        <f>IF(aurora_data!BH1933-INT(aurora_data!BH1933)&gt;=0.75, INT(aurora_data!BH1933)+1, INT(aurora_data!BH1933))</f>
        <v>0</v>
      </c>
      <c r="BJ92" s="214">
        <f>IF(aurora_data!BI1933-INT(aurora_data!BI1933)&gt;=0.75, INT(aurora_data!BI1933)+1, INT(aurora_data!BI1933))</f>
        <v>0</v>
      </c>
      <c r="BK92" s="214">
        <f>IF(aurora_data!BJ1933-INT(aurora_data!BJ1933)&gt;=0.75, INT(aurora_data!BJ1933)+1, INT(aurora_data!BJ1933))</f>
        <v>0</v>
      </c>
      <c r="BL92" s="214">
        <f>IF(aurora_data!BK1933-INT(aurora_data!BK1933)&gt;=0.75, INT(aurora_data!BK1933)+1, INT(aurora_data!BK1933))</f>
        <v>0</v>
      </c>
      <c r="BM92" s="340">
        <f>IF(aurora_data!BL1933-INT(aurora_data!BL1933)&gt;=0.75, INT(aurora_data!BL1933)+1, INT(aurora_data!BL1933))</f>
        <v>1</v>
      </c>
      <c r="BN92" s="214">
        <f>IF(aurora_data!BM1933-INT(aurora_data!BM1933)&gt;=0.75, INT(aurora_data!BM1933)+1, INT(aurora_data!BM1933))</f>
        <v>0</v>
      </c>
      <c r="BO92" s="214">
        <f>IF(aurora_data!BN1933-INT(aurora_data!BN1933)&gt;=0.75, INT(aurora_data!BN1933)+1, INT(aurora_data!BN1933))</f>
        <v>0</v>
      </c>
      <c r="BP92" s="214">
        <f>IF(aurora_data!BO1933-INT(aurora_data!BO1933)&gt;=0.75, INT(aurora_data!BO1933)+1, INT(aurora_data!BO1933))</f>
        <v>0</v>
      </c>
      <c r="BQ92" s="356">
        <f>IF(aurora_data!BP1933-INT(aurora_data!BP1933)&gt;=0.75, INT(aurora_data!BP1933)+1, INT(aurora_data!BP1933))</f>
        <v>0</v>
      </c>
      <c r="BR92" s="214">
        <f>IF(aurora_data!BQ1933-INT(aurora_data!BQ1933)&gt;=0.75, INT(aurora_data!BQ1933)+1, INT(aurora_data!BQ1933))</f>
        <v>0</v>
      </c>
      <c r="BS92" s="214">
        <f>IF(aurora_data!BR1933-INT(aurora_data!BR1933)&gt;=0.75, INT(aurora_data!BR1933)+1, INT(aurora_data!BR1933))</f>
        <v>2</v>
      </c>
      <c r="BT92" s="214">
        <f>IF(aurora_data!BS1933-INT(aurora_data!BS1933)&gt;=0.75, INT(aurora_data!BS1933)+1, INT(aurora_data!BS1933))</f>
        <v>0</v>
      </c>
      <c r="BU92" s="356">
        <f>IF(aurora_data!BT1933-INT(aurora_data!BT1933)&gt;=0.75, INT(aurora_data!BT1933)+1, INT(aurora_data!BT1933))</f>
        <v>1</v>
      </c>
      <c r="BV92" s="214">
        <f>IF(aurora_data!BU1933-INT(aurora_data!BU1933)&gt;=0.75, INT(aurora_data!BU1933)+1, INT(aurora_data!BU1933))</f>
        <v>0</v>
      </c>
      <c r="BW92" s="214">
        <f>IF(aurora_data!BV1933-INT(aurora_data!BV1933)&gt;=0.75, INT(aurora_data!BV1933)+1, INT(aurora_data!BV1933))</f>
        <v>2</v>
      </c>
      <c r="BX92" s="214">
        <f>IF(aurora_data!BW1933-INT(aurora_data!BW1933)&gt;=0.75, INT(aurora_data!BW1933)+1, INT(aurora_data!BW1933))</f>
        <v>1</v>
      </c>
      <c r="BY92" s="356">
        <f>IF(aurora_data!BX1933-INT(aurora_data!BX1933)&gt;=0.75, INT(aurora_data!BX1933)+1, INT(aurora_data!BX1933))</f>
        <v>1</v>
      </c>
      <c r="BZ92" s="214">
        <f>IF(aurora_data!BY1933-INT(aurora_data!BY1933)&gt;=0.75, INT(aurora_data!BY1933)+1, INT(aurora_data!BY1933))</f>
        <v>0</v>
      </c>
      <c r="CA92" s="214">
        <f>IF(aurora_data!BZ1933-INT(aurora_data!BZ1933)&gt;=0.75, INT(aurora_data!BZ1933)+1, INT(aurora_data!BZ1933))</f>
        <v>2</v>
      </c>
      <c r="CB92" s="216">
        <f>IF(aurora_data!CA1933-INT(aurora_data!CA1933)&gt;=0.75, INT(aurora_data!CA1933)+1, INT(aurora_data!CA1933))</f>
        <v>1</v>
      </c>
      <c r="CC92" s="215">
        <f>IF(aurora_data!CB1933-INT(aurora_data!CB1933)&gt;=0.75, INT(aurora_data!CB1933)+1, INT(aurora_data!CB1933))</f>
        <v>0</v>
      </c>
      <c r="CD92" s="214">
        <f>IF(aurora_data!CC1933-INT(aurora_data!CC1933)&gt;=0.75, INT(aurora_data!CC1933)+1, INT(aurora_data!CC1933))</f>
        <v>0</v>
      </c>
      <c r="CE92" s="214">
        <f>IF(aurora_data!CD1933-INT(aurora_data!CD1933)&gt;=0.75, INT(aurora_data!CD1933)+1, INT(aurora_data!CD1933))</f>
        <v>0</v>
      </c>
      <c r="CF92" s="214">
        <f>IF(aurora_data!CE1933-INT(aurora_data!CE1933)&gt;=0.75, INT(aurora_data!CE1933)+1, INT(aurora_data!CE1933))</f>
        <v>0</v>
      </c>
      <c r="CG92" s="340">
        <f>IF(aurora_data!CF1933-INT(aurora_data!CF1933)&gt;=0.75, INT(aurora_data!CF1933)+1, INT(aurora_data!CF1933))</f>
        <v>0</v>
      </c>
      <c r="CH92" s="214">
        <f>IF(aurora_data!CG1933-INT(aurora_data!CG1933)&gt;=0.75, INT(aurora_data!CG1933)+1, INT(aurora_data!CG1933))</f>
        <v>0</v>
      </c>
      <c r="CI92" s="214">
        <f>IF(aurora_data!CH1933-INT(aurora_data!CH1933)&gt;=0.75, INT(aurora_data!CH1933)+1, INT(aurora_data!CH1933))</f>
        <v>0</v>
      </c>
      <c r="CJ92" s="214">
        <f>IF(aurora_data!CI1933-INT(aurora_data!CI1933)&gt;=0.75, INT(aurora_data!CI1933)+1, INT(aurora_data!CI1933))</f>
        <v>0</v>
      </c>
      <c r="CK92" s="356">
        <f>IF(aurora_data!CJ1933-INT(aurora_data!CJ1933)&gt;=0.75, INT(aurora_data!CJ1933)+1, INT(aurora_data!CJ1933))</f>
        <v>1</v>
      </c>
      <c r="CL92" s="214">
        <f>IF(aurora_data!CK1933-INT(aurora_data!CK1933)&gt;=0.75, INT(aurora_data!CK1933)+1, INT(aurora_data!CK1933))</f>
        <v>2</v>
      </c>
      <c r="CM92" s="214">
        <f>IF(aurora_data!CL1933-INT(aurora_data!CL1933)&gt;=0.75, INT(aurora_data!CL1933)+1, INT(aurora_data!CL1933))</f>
        <v>3</v>
      </c>
      <c r="CN92" s="214">
        <f>IF(aurora_data!CM1933-INT(aurora_data!CM1933)&gt;=0.75, INT(aurora_data!CM1933)+1, INT(aurora_data!CM1933))</f>
        <v>1</v>
      </c>
      <c r="CO92" s="356">
        <f>IF(aurora_data!CN1933-INT(aurora_data!CN1933)&gt;=0.75, INT(aurora_data!CN1933)+1, INT(aurora_data!CN1933))</f>
        <v>4</v>
      </c>
      <c r="CP92" s="214">
        <f>IF(aurora_data!CO1933-INT(aurora_data!CO1933)&gt;=0.75, INT(aurora_data!CO1933)+1, INT(aurora_data!CO1933))</f>
        <v>2</v>
      </c>
      <c r="CQ92" s="214">
        <f>IF(aurora_data!CP1933-INT(aurora_data!CP1933)&gt;=0.75, INT(aurora_data!CP1933)+1, INT(aurora_data!CP1933))</f>
        <v>6</v>
      </c>
      <c r="CR92" s="214">
        <f>IF(aurora_data!CQ1933-INT(aurora_data!CQ1933)&gt;=0.75, INT(aurora_data!CQ1933)+1, INT(aurora_data!CQ1933))</f>
        <v>3</v>
      </c>
      <c r="CS92" s="356">
        <f>IF(aurora_data!CR1933-INT(aurora_data!CR1933)&gt;=0.75, INT(aurora_data!CR1933)+1, INT(aurora_data!CR1933))</f>
        <v>8</v>
      </c>
      <c r="CT92" s="214">
        <f>IF(aurora_data!CS1933-INT(aurora_data!CS1933)&gt;=0.75, INT(aurora_data!CS1933)+1, INT(aurora_data!CS1933))</f>
        <v>4</v>
      </c>
      <c r="CU92" s="214">
        <f>IF(aurora_data!CT1933-INT(aurora_data!CT1933)&gt;=0.75, INT(aurora_data!CT1933)+1, INT(aurora_data!CT1933))</f>
        <v>9</v>
      </c>
      <c r="CV92" s="214">
        <f>IF(aurora_data!CU1933-INT(aurora_data!CU1933)&gt;=0.75, INT(aurora_data!CU1933)+1, INT(aurora_data!CU1933))</f>
        <v>3</v>
      </c>
      <c r="CW92" s="215">
        <f>IF(aurora_data!CV1933-INT(aurora_data!CV1933)&gt;=0.75, INT(aurora_data!CV1933)+1, INT(aurora_data!CV1933))</f>
        <v>0</v>
      </c>
      <c r="CX92" s="214">
        <f>IF(aurora_data!CW1933-INT(aurora_data!CW1933)&gt;=0.75, INT(aurora_data!CW1933)+1, INT(aurora_data!CW1933))</f>
        <v>0</v>
      </c>
      <c r="CY92" s="214">
        <f>IF(aurora_data!CX1933-INT(aurora_data!CX1933)&gt;=0.75, INT(aurora_data!CX1933)+1, INT(aurora_data!CX1933))</f>
        <v>0</v>
      </c>
      <c r="CZ92" s="214">
        <f>IF(aurora_data!CY1933-INT(aurora_data!CY1933)&gt;=0.75, INT(aurora_data!CY1933)+1, INT(aurora_data!CY1933))</f>
        <v>0</v>
      </c>
      <c r="DA92" s="215">
        <f>IF(aurora_data!CZ1933-INT(aurora_data!CZ1933)&gt;=0.75, INT(aurora_data!CZ1933)+1, INT(aurora_data!CZ1933))</f>
        <v>50</v>
      </c>
      <c r="DB92" s="214">
        <f>IF(aurora_data!DA1933-INT(aurora_data!DA1933)&gt;=0.75, INT(aurora_data!DA1933)+1, INT(aurora_data!DA1933))</f>
        <v>50</v>
      </c>
      <c r="DC92" s="214">
        <f>IF(aurora_data!DB1933-INT(aurora_data!DB1933)&gt;=0.75, INT(aurora_data!DB1933)+1, INT(aurora_data!DB1933))</f>
        <v>100</v>
      </c>
      <c r="DD92" s="217" t="s">
        <v>622</v>
      </c>
      <c r="DE92" s="218">
        <f>IF(aurora_data!DB1933-INT(aurora_data!DB1933)&gt;=0.75, INT(aurora_data!DB1933)+1, INT(aurora_data!DB1933))</f>
        <v>100</v>
      </c>
      <c r="DF92" s="219">
        <f t="shared" si="681"/>
        <v>1</v>
      </c>
    </row>
    <row r="93" spans="2:110" s="2" customFormat="1">
      <c r="B93" s="512"/>
      <c r="C93" s="519"/>
      <c r="D93" s="213" t="s">
        <v>265</v>
      </c>
      <c r="E93" s="214">
        <f>IF(aurora_data!D1934-INT(aurora_data!D1934)&gt;=0.75, INT(aurora_data!D1934)+1, INT(aurora_data!D1934))</f>
        <v>0</v>
      </c>
      <c r="F93" s="214">
        <f>IF(aurora_data!E1934-INT(aurora_data!E1934)&gt;=0.75, INT(aurora_data!E1934)+1, INT(aurora_data!E1934))</f>
        <v>0</v>
      </c>
      <c r="G93" s="214">
        <f>IF(aurora_data!F1934-INT(aurora_data!F1934)&gt;=0.75, INT(aurora_data!F1934)+1, INT(aurora_data!F1934))</f>
        <v>0</v>
      </c>
      <c r="H93" s="214">
        <f>IF(aurora_data!G1934-INT(aurora_data!G1934)&gt;=0.75, INT(aurora_data!G1934)+1, INT(aurora_data!G1934))</f>
        <v>0</v>
      </c>
      <c r="I93" s="356">
        <f>IF(aurora_data!H1934-INT(aurora_data!H1934)&gt;=0.75, INT(aurora_data!H1934)+1, INT(aurora_data!H1934))</f>
        <v>0</v>
      </c>
      <c r="J93" s="214">
        <f>IF(aurora_data!I1934-INT(aurora_data!I1934)&gt;=0.75, INT(aurora_data!I1934)+1, INT(aurora_data!I1934))</f>
        <v>0</v>
      </c>
      <c r="K93" s="214">
        <f>IF(aurora_data!J1934-INT(aurora_data!J1934)&gt;=0.75, INT(aurora_data!J1934)+1, INT(aurora_data!J1934))</f>
        <v>0</v>
      </c>
      <c r="L93" s="214">
        <f>IF(aurora_data!K1934-INT(aurora_data!K1934)&gt;=0.75, INT(aurora_data!K1934)+1, INT(aurora_data!K1934))</f>
        <v>0</v>
      </c>
      <c r="M93" s="356">
        <f>IF(aurora_data!L1934-INT(aurora_data!L1934)&gt;=0.75, INT(aurora_data!L1934)+1, INT(aurora_data!L1934))</f>
        <v>0</v>
      </c>
      <c r="N93" s="214">
        <f>IF(aurora_data!M1934-INT(aurora_data!M1934)&gt;=0.75, INT(aurora_data!M1934)+1, INT(aurora_data!M1934))</f>
        <v>0</v>
      </c>
      <c r="O93" s="214">
        <f>IF(aurora_data!N1934-INT(aurora_data!N1934)&gt;=0.75, INT(aurora_data!N1934)+1, INT(aurora_data!N1934))</f>
        <v>0</v>
      </c>
      <c r="P93" s="214">
        <f>IF(aurora_data!O1934-INT(aurora_data!O1934)&gt;=0.75, INT(aurora_data!O1934)+1, INT(aurora_data!O1934))</f>
        <v>0</v>
      </c>
      <c r="Q93" s="356">
        <f>IF(aurora_data!P1934-INT(aurora_data!P1934)&gt;=0.75, INT(aurora_data!P1934)+1, INT(aurora_data!P1934))</f>
        <v>0</v>
      </c>
      <c r="R93" s="214">
        <f>IF(aurora_data!Q1934-INT(aurora_data!Q1934)&gt;=0.75, INT(aurora_data!Q1934)+1, INT(aurora_data!Q1934))</f>
        <v>0</v>
      </c>
      <c r="S93" s="214">
        <f>IF(aurora_data!R1934-INT(aurora_data!R1934)&gt;=0.75, INT(aurora_data!R1934)+1, INT(aurora_data!R1934))</f>
        <v>0</v>
      </c>
      <c r="T93" s="216">
        <f>IF(aurora_data!S1934-INT(aurora_data!S1934)&gt;=0.75, INT(aurora_data!S1934)+1, INT(aurora_data!S1934))</f>
        <v>0</v>
      </c>
      <c r="U93" s="215">
        <f>IF(aurora_data!T1934-INT(aurora_data!T1934)&gt;=0.75, INT(aurora_data!T1934)+1, INT(aurora_data!T1934))</f>
        <v>0</v>
      </c>
      <c r="V93" s="214">
        <f>IF(aurora_data!U1934-INT(aurora_data!U1934)&gt;=0.75, INT(aurora_data!U1934)+1, INT(aurora_data!U1934))</f>
        <v>0</v>
      </c>
      <c r="W93" s="214">
        <f>IF(aurora_data!V1934-INT(aurora_data!V1934)&gt;=0.75, INT(aurora_data!V1934)+1, INT(aurora_data!V1934))</f>
        <v>0</v>
      </c>
      <c r="X93" s="214">
        <f>IF(aurora_data!W1934-INT(aurora_data!W1934)&gt;=0.75, INT(aurora_data!W1934)+1, INT(aurora_data!W1934))</f>
        <v>0</v>
      </c>
      <c r="Y93" s="340">
        <f>IF(aurora_data!X1934-INT(aurora_data!X1934)&gt;=0.75, INT(aurora_data!X1934)+1, INT(aurora_data!X1934))</f>
        <v>0</v>
      </c>
      <c r="Z93" s="214">
        <f>IF(aurora_data!Y1934-INT(aurora_data!Y1934)&gt;=0.75, INT(aurora_data!Y1934)+1, INT(aurora_data!Y1934))</f>
        <v>0</v>
      </c>
      <c r="AA93" s="214">
        <f>IF(aurora_data!Z1934-INT(aurora_data!Z1934)&gt;=0.75, INT(aurora_data!Z1934)+1, INT(aurora_data!Z1934))</f>
        <v>0</v>
      </c>
      <c r="AB93" s="214">
        <f>IF(aurora_data!AA1934-INT(aurora_data!AA1934)&gt;=0.75, INT(aurora_data!AA1934)+1, INT(aurora_data!AA1934))</f>
        <v>0</v>
      </c>
      <c r="AC93" s="356">
        <f>IF(aurora_data!AB1934-INT(aurora_data!AB1934)&gt;=0.75, INT(aurora_data!AB1934)+1, INT(aurora_data!AB1934))</f>
        <v>1</v>
      </c>
      <c r="AD93" s="214">
        <f>IF(aurora_data!AC1934-INT(aurora_data!AC1934)&gt;=0.75, INT(aurora_data!AC1934)+1, INT(aurora_data!AC1934))</f>
        <v>0</v>
      </c>
      <c r="AE93" s="214">
        <f>IF(aurora_data!AD1934-INT(aurora_data!AD1934)&gt;=0.75, INT(aurora_data!AD1934)+1, INT(aurora_data!AD1934))</f>
        <v>0</v>
      </c>
      <c r="AF93" s="214">
        <f>IF(aurora_data!AE1934-INT(aurora_data!AE1934)&gt;=0.75, INT(aurora_data!AE1934)+1, INT(aurora_data!AE1934))</f>
        <v>0</v>
      </c>
      <c r="AG93" s="356">
        <f>IF(aurora_data!AF1934-INT(aurora_data!AF1934)&gt;=0.75, INT(aurora_data!AF1934)+1, INT(aurora_data!AF1934))</f>
        <v>1</v>
      </c>
      <c r="AH93" s="214">
        <f>IF(aurora_data!AG1934-INT(aurora_data!AG1934)&gt;=0.75, INT(aurora_data!AG1934)+1, INT(aurora_data!AG1934))</f>
        <v>0</v>
      </c>
      <c r="AI93" s="214">
        <f>IF(aurora_data!AH1934-INT(aurora_data!AH1934)&gt;=0.75, INT(aurora_data!AH1934)+1, INT(aurora_data!AH1934))</f>
        <v>2</v>
      </c>
      <c r="AJ93" s="214">
        <f>IF(aurora_data!AI1934-INT(aurora_data!AI1934)&gt;=0.75, INT(aurora_data!AI1934)+1, INT(aurora_data!AI1934))</f>
        <v>0</v>
      </c>
      <c r="AK93" s="356">
        <f>IF(aurora_data!AJ1934-INT(aurora_data!AJ1934)&gt;=0.75, INT(aurora_data!AJ1934)+1, INT(aurora_data!AJ1934))</f>
        <v>0</v>
      </c>
      <c r="AL93" s="214">
        <f>IF(aurora_data!AK1934-INT(aurora_data!AK1934)&gt;=0.75, INT(aurora_data!AK1934)+1, INT(aurora_data!AK1934))</f>
        <v>0</v>
      </c>
      <c r="AM93" s="214">
        <f>IF(aurora_data!AL1934-INT(aurora_data!AL1934)&gt;=0.75, INT(aurora_data!AL1934)+1, INT(aurora_data!AL1934))</f>
        <v>1</v>
      </c>
      <c r="AN93" s="216">
        <f>IF(aurora_data!AM1934-INT(aurora_data!AM1934)&gt;=0.75, INT(aurora_data!AM1934)+1, INT(aurora_data!AM1934))</f>
        <v>0</v>
      </c>
      <c r="AO93" s="215">
        <f>IF(aurora_data!AN1934-INT(aurora_data!AN1934)&gt;=0.75, INT(aurora_data!AN1934)+1, INT(aurora_data!AN1934))</f>
        <v>0</v>
      </c>
      <c r="AP93" s="214">
        <f>IF(aurora_data!AO1934-INT(aurora_data!AO1934)&gt;=0.75, INT(aurora_data!AO1934)+1, INT(aurora_data!AO1934))</f>
        <v>0</v>
      </c>
      <c r="AQ93" s="214">
        <f>IF(aurora_data!AP1934-INT(aurora_data!AP1934)&gt;=0.75, INT(aurora_data!AP1934)+1, INT(aurora_data!AP1934))</f>
        <v>0</v>
      </c>
      <c r="AR93" s="214">
        <f>IF(aurora_data!AQ1934-INT(aurora_data!AQ1934)&gt;=0.75, INT(aurora_data!AQ1934)+1, INT(aurora_data!AQ1934))</f>
        <v>0</v>
      </c>
      <c r="AS93" s="340">
        <f>IF(aurora_data!AR1934-INT(aurora_data!AR1934)&gt;=0.75, INT(aurora_data!AR1934)+1, INT(aurora_data!AR1934))</f>
        <v>1</v>
      </c>
      <c r="AT93" s="214">
        <f>IF(aurora_data!AS1934-INT(aurora_data!AS1934)&gt;=0.75, INT(aurora_data!AS1934)+1, INT(aurora_data!AS1934))</f>
        <v>0</v>
      </c>
      <c r="AU93" s="214">
        <f>IF(aurora_data!AT1934-INT(aurora_data!AT1934)&gt;=0.75, INT(aurora_data!AT1934)+1, INT(aurora_data!AT1934))</f>
        <v>1</v>
      </c>
      <c r="AV93" s="214">
        <f>IF(aurora_data!AU1934-INT(aurora_data!AU1934)&gt;=0.75, INT(aurora_data!AU1934)+1, INT(aurora_data!AU1934))</f>
        <v>0</v>
      </c>
      <c r="AW93" s="356">
        <f>IF(aurora_data!AV1934-INT(aurora_data!AV1934)&gt;=0.75, INT(aurora_data!AV1934)+1, INT(aurora_data!AV1934))</f>
        <v>0</v>
      </c>
      <c r="AX93" s="214">
        <f>IF(aurora_data!AW1934-INT(aurora_data!AW1934)&gt;=0.75, INT(aurora_data!AW1934)+1, INT(aurora_data!AW1934))</f>
        <v>0</v>
      </c>
      <c r="AY93" s="214">
        <f>IF(aurora_data!AX1934-INT(aurora_data!AX1934)&gt;=0.75, INT(aurora_data!AX1934)+1, INT(aurora_data!AX1934))</f>
        <v>1</v>
      </c>
      <c r="AZ93" s="214">
        <f>IF(aurora_data!AY1934-INT(aurora_data!AY1934)&gt;=0.75, INT(aurora_data!AY1934)+1, INT(aurora_data!AY1934))</f>
        <v>1</v>
      </c>
      <c r="BA93" s="356">
        <f>IF(aurora_data!AZ1934-INT(aurora_data!AZ1934)&gt;=0.75, INT(aurora_data!AZ1934)+1, INT(aurora_data!AZ1934))</f>
        <v>0</v>
      </c>
      <c r="BB93" s="214">
        <f>IF(aurora_data!BA1934-INT(aurora_data!BA1934)&gt;=0.75, INT(aurora_data!BA1934)+1, INT(aurora_data!BA1934))</f>
        <v>0</v>
      </c>
      <c r="BC93" s="214">
        <f>IF(aurora_data!BB1934-INT(aurora_data!BB1934)&gt;=0.75, INT(aurora_data!BB1934)+1, INT(aurora_data!BB1934))</f>
        <v>0</v>
      </c>
      <c r="BD93" s="214">
        <f>IF(aurora_data!BC1934-INT(aurora_data!BC1934)&gt;=0.75, INT(aurora_data!BC1934)+1, INT(aurora_data!BC1934))</f>
        <v>2</v>
      </c>
      <c r="BE93" s="356">
        <f>IF(aurora_data!BD1934-INT(aurora_data!BD1934)&gt;=0.75, INT(aurora_data!BD1934)+1, INT(aurora_data!BD1934))</f>
        <v>0</v>
      </c>
      <c r="BF93" s="214">
        <f>IF(aurora_data!BE1934-INT(aurora_data!BE1934)&gt;=0.75, INT(aurora_data!BE1934)+1, INT(aurora_data!BE1934))</f>
        <v>0</v>
      </c>
      <c r="BG93" s="214">
        <f>IF(aurora_data!BF1934-INT(aurora_data!BF1934)&gt;=0.75, INT(aurora_data!BF1934)+1, INT(aurora_data!BF1934))</f>
        <v>2</v>
      </c>
      <c r="BH93" s="216">
        <f>IF(aurora_data!BG1934-INT(aurora_data!BG1934)&gt;=0.75, INT(aurora_data!BG1934)+1, INT(aurora_data!BG1934))</f>
        <v>0</v>
      </c>
      <c r="BI93" s="215">
        <f>IF(aurora_data!BH1934-INT(aurora_data!BH1934)&gt;=0.75, INT(aurora_data!BH1934)+1, INT(aurora_data!BH1934))</f>
        <v>0</v>
      </c>
      <c r="BJ93" s="214">
        <f>IF(aurora_data!BI1934-INT(aurora_data!BI1934)&gt;=0.75, INT(aurora_data!BI1934)+1, INT(aurora_data!BI1934))</f>
        <v>0</v>
      </c>
      <c r="BK93" s="214">
        <f>IF(aurora_data!BJ1934-INT(aurora_data!BJ1934)&gt;=0.75, INT(aurora_data!BJ1934)+1, INT(aurora_data!BJ1934))</f>
        <v>0</v>
      </c>
      <c r="BL93" s="214">
        <f>IF(aurora_data!BK1934-INT(aurora_data!BK1934)&gt;=0.75, INT(aurora_data!BK1934)+1, INT(aurora_data!BK1934))</f>
        <v>0</v>
      </c>
      <c r="BM93" s="340">
        <f>IF(aurora_data!BL1934-INT(aurora_data!BL1934)&gt;=0.75, INT(aurora_data!BL1934)+1, INT(aurora_data!BL1934))</f>
        <v>0</v>
      </c>
      <c r="BN93" s="214">
        <f>IF(aurora_data!BM1934-INT(aurora_data!BM1934)&gt;=0.75, INT(aurora_data!BM1934)+1, INT(aurora_data!BM1934))</f>
        <v>0</v>
      </c>
      <c r="BO93" s="214">
        <f>IF(aurora_data!BN1934-INT(aurora_data!BN1934)&gt;=0.75, INT(aurora_data!BN1934)+1, INT(aurora_data!BN1934))</f>
        <v>0</v>
      </c>
      <c r="BP93" s="214">
        <f>IF(aurora_data!BO1934-INT(aurora_data!BO1934)&gt;=0.75, INT(aurora_data!BO1934)+1, INT(aurora_data!BO1934))</f>
        <v>0</v>
      </c>
      <c r="BQ93" s="356">
        <f>IF(aurora_data!BP1934-INT(aurora_data!BP1934)&gt;=0.75, INT(aurora_data!BP1934)+1, INT(aurora_data!BP1934))</f>
        <v>0</v>
      </c>
      <c r="BR93" s="214">
        <f>IF(aurora_data!BQ1934-INT(aurora_data!BQ1934)&gt;=0.75, INT(aurora_data!BQ1934)+1, INT(aurora_data!BQ1934))</f>
        <v>0</v>
      </c>
      <c r="BS93" s="214">
        <f>IF(aurora_data!BR1934-INT(aurora_data!BR1934)&gt;=0.75, INT(aurora_data!BR1934)+1, INT(aurora_data!BR1934))</f>
        <v>0</v>
      </c>
      <c r="BT93" s="214">
        <f>IF(aurora_data!BS1934-INT(aurora_data!BS1934)&gt;=0.75, INT(aurora_data!BS1934)+1, INT(aurora_data!BS1934))</f>
        <v>0</v>
      </c>
      <c r="BU93" s="356">
        <f>IF(aurora_data!BT1934-INT(aurora_data!BT1934)&gt;=0.75, INT(aurora_data!BT1934)+1, INT(aurora_data!BT1934))</f>
        <v>0</v>
      </c>
      <c r="BV93" s="214">
        <f>IF(aurora_data!BU1934-INT(aurora_data!BU1934)&gt;=0.75, INT(aurora_data!BU1934)+1, INT(aurora_data!BU1934))</f>
        <v>0</v>
      </c>
      <c r="BW93" s="214">
        <f>IF(aurora_data!BV1934-INT(aurora_data!BV1934)&gt;=0.75, INT(aurora_data!BV1934)+1, INT(aurora_data!BV1934))</f>
        <v>0</v>
      </c>
      <c r="BX93" s="214">
        <f>IF(aurora_data!BW1934-INT(aurora_data!BW1934)&gt;=0.75, INT(aurora_data!BW1934)+1, INT(aurora_data!BW1934))</f>
        <v>0</v>
      </c>
      <c r="BY93" s="356">
        <f>IF(aurora_data!BX1934-INT(aurora_data!BX1934)&gt;=0.75, INT(aurora_data!BX1934)+1, INT(aurora_data!BX1934))</f>
        <v>0</v>
      </c>
      <c r="BZ93" s="214">
        <f>IF(aurora_data!BY1934-INT(aurora_data!BY1934)&gt;=0.75, INT(aurora_data!BY1934)+1, INT(aurora_data!BY1934))</f>
        <v>1</v>
      </c>
      <c r="CA93" s="214">
        <f>IF(aurora_data!BZ1934-INT(aurora_data!BZ1934)&gt;=0.75, INT(aurora_data!BZ1934)+1, INT(aurora_data!BZ1934))</f>
        <v>0</v>
      </c>
      <c r="CB93" s="216">
        <f>IF(aurora_data!CA1934-INT(aurora_data!CA1934)&gt;=0.75, INT(aurora_data!CA1934)+1, INT(aurora_data!CA1934))</f>
        <v>0</v>
      </c>
      <c r="CC93" s="215">
        <f>IF(aurora_data!CB1934-INT(aurora_data!CB1934)&gt;=0.75, INT(aurora_data!CB1934)+1, INT(aurora_data!CB1934))</f>
        <v>0</v>
      </c>
      <c r="CD93" s="214">
        <f>IF(aurora_data!CC1934-INT(aurora_data!CC1934)&gt;=0.75, INT(aurora_data!CC1934)+1, INT(aurora_data!CC1934))</f>
        <v>0</v>
      </c>
      <c r="CE93" s="214">
        <f>IF(aurora_data!CD1934-INT(aurora_data!CD1934)&gt;=0.75, INT(aurora_data!CD1934)+1, INT(aurora_data!CD1934))</f>
        <v>0</v>
      </c>
      <c r="CF93" s="214">
        <f>IF(aurora_data!CE1934-INT(aurora_data!CE1934)&gt;=0.75, INT(aurora_data!CE1934)+1, INT(aurora_data!CE1934))</f>
        <v>0</v>
      </c>
      <c r="CG93" s="340">
        <f>IF(aurora_data!CF1934-INT(aurora_data!CF1934)&gt;=0.75, INT(aurora_data!CF1934)+1, INT(aurora_data!CF1934))</f>
        <v>0</v>
      </c>
      <c r="CH93" s="214">
        <f>IF(aurora_data!CG1934-INT(aurora_data!CG1934)&gt;=0.75, INT(aurora_data!CG1934)+1, INT(aurora_data!CG1934))</f>
        <v>0</v>
      </c>
      <c r="CI93" s="214">
        <f>IF(aurora_data!CH1934-INT(aurora_data!CH1934)&gt;=0.75, INT(aurora_data!CH1934)+1, INT(aurora_data!CH1934))</f>
        <v>0</v>
      </c>
      <c r="CJ93" s="214">
        <f>IF(aurora_data!CI1934-INT(aurora_data!CI1934)&gt;=0.75, INT(aurora_data!CI1934)+1, INT(aurora_data!CI1934))</f>
        <v>0</v>
      </c>
      <c r="CK93" s="356">
        <f>IF(aurora_data!CJ1934-INT(aurora_data!CJ1934)&gt;=0.75, INT(aurora_data!CJ1934)+1, INT(aurora_data!CJ1934))</f>
        <v>1</v>
      </c>
      <c r="CL93" s="214">
        <f>IF(aurora_data!CK1934-INT(aurora_data!CK1934)&gt;=0.75, INT(aurora_data!CK1934)+1, INT(aurora_data!CK1934))</f>
        <v>1</v>
      </c>
      <c r="CM93" s="214">
        <f>IF(aurora_data!CL1934-INT(aurora_data!CL1934)&gt;=0.75, INT(aurora_data!CL1934)+1, INT(aurora_data!CL1934))</f>
        <v>1</v>
      </c>
      <c r="CN93" s="214">
        <f>IF(aurora_data!CM1934-INT(aurora_data!CM1934)&gt;=0.75, INT(aurora_data!CM1934)+1, INT(aurora_data!CM1934))</f>
        <v>0</v>
      </c>
      <c r="CO93" s="356">
        <f>IF(aurora_data!CN1934-INT(aurora_data!CN1934)&gt;=0.75, INT(aurora_data!CN1934)+1, INT(aurora_data!CN1934))</f>
        <v>1</v>
      </c>
      <c r="CP93" s="214">
        <f>IF(aurora_data!CO1934-INT(aurora_data!CO1934)&gt;=0.75, INT(aurora_data!CO1934)+1, INT(aurora_data!CO1934))</f>
        <v>1</v>
      </c>
      <c r="CQ93" s="214">
        <f>IF(aurora_data!CP1934-INT(aurora_data!CP1934)&gt;=0.75, INT(aurora_data!CP1934)+1, INT(aurora_data!CP1934))</f>
        <v>4</v>
      </c>
      <c r="CR93" s="214">
        <f>IF(aurora_data!CQ1934-INT(aurora_data!CQ1934)&gt;=0.75, INT(aurora_data!CQ1934)+1, INT(aurora_data!CQ1934))</f>
        <v>2</v>
      </c>
      <c r="CS93" s="356">
        <f>IF(aurora_data!CR1934-INT(aurora_data!CR1934)&gt;=0.75, INT(aurora_data!CR1934)+1, INT(aurora_data!CR1934))</f>
        <v>2</v>
      </c>
      <c r="CT93" s="214">
        <f>IF(aurora_data!CS1934-INT(aurora_data!CS1934)&gt;=0.75, INT(aurora_data!CS1934)+1, INT(aurora_data!CS1934))</f>
        <v>0</v>
      </c>
      <c r="CU93" s="214">
        <f>IF(aurora_data!CT1934-INT(aurora_data!CT1934)&gt;=0.75, INT(aurora_data!CT1934)+1, INT(aurora_data!CT1934))</f>
        <v>1</v>
      </c>
      <c r="CV93" s="214">
        <f>IF(aurora_data!CU1934-INT(aurora_data!CU1934)&gt;=0.75, INT(aurora_data!CU1934)+1, INT(aurora_data!CU1934))</f>
        <v>2</v>
      </c>
      <c r="CW93" s="215">
        <f>IF(aurora_data!CV1934-INT(aurora_data!CV1934)&gt;=0.75, INT(aurora_data!CV1934)+1, INT(aurora_data!CV1934))</f>
        <v>0</v>
      </c>
      <c r="CX93" s="214">
        <f>IF(aurora_data!CW1934-INT(aurora_data!CW1934)&gt;=0.75, INT(aurora_data!CW1934)+1, INT(aurora_data!CW1934))</f>
        <v>0</v>
      </c>
      <c r="CY93" s="214">
        <f>IF(aurora_data!CX1934-INT(aurora_data!CX1934)&gt;=0.75, INT(aurora_data!CX1934)+1, INT(aurora_data!CX1934))</f>
        <v>0</v>
      </c>
      <c r="CZ93" s="214">
        <f>IF(aurora_data!CY1934-INT(aurora_data!CY1934)&gt;=0.75, INT(aurora_data!CY1934)+1, INT(aurora_data!CY1934))</f>
        <v>0</v>
      </c>
      <c r="DA93" s="215">
        <f>IF(aurora_data!CZ1934-INT(aurora_data!CZ1934)&gt;=0.75, INT(aurora_data!CZ1934)+1, INT(aurora_data!CZ1934))</f>
        <v>16</v>
      </c>
      <c r="DB93" s="214">
        <f>IF(aurora_data!DA1934-INT(aurora_data!DA1934)&gt;=0.75, INT(aurora_data!DA1934)+1, INT(aurora_data!DA1934))</f>
        <v>14</v>
      </c>
      <c r="DC93" s="214">
        <f>IF(aurora_data!DB1934-INT(aurora_data!DB1934)&gt;=0.75, INT(aurora_data!DB1934)+1, INT(aurora_data!DB1934))</f>
        <v>30</v>
      </c>
      <c r="DD93" s="217" t="s">
        <v>622</v>
      </c>
      <c r="DE93" s="218">
        <f>IF(aurora_data!DB1934-INT(aurora_data!DB1934)&gt;=0.75, INT(aurora_data!DB1934)+1, INT(aurora_data!DB1934))</f>
        <v>30</v>
      </c>
      <c r="DF93" s="219">
        <f t="shared" si="681"/>
        <v>0.3</v>
      </c>
    </row>
    <row r="94" spans="2:110" s="2" customFormat="1">
      <c r="B94" s="512"/>
      <c r="C94" s="519"/>
      <c r="D94" s="220" t="s">
        <v>266</v>
      </c>
      <c r="E94" s="214">
        <f>IF(aurora_data!D1935-INT(aurora_data!D1935)&gt;=0.75, INT(aurora_data!D1935)+1, INT(aurora_data!D1935))</f>
        <v>0</v>
      </c>
      <c r="F94" s="214">
        <f>IF(aurora_data!E1935-INT(aurora_data!E1935)&gt;=0.75, INT(aurora_data!E1935)+1, INT(aurora_data!E1935))</f>
        <v>0</v>
      </c>
      <c r="G94" s="214">
        <f>IF(aurora_data!F1935-INT(aurora_data!F1935)&gt;=0.75, INT(aurora_data!F1935)+1, INT(aurora_data!F1935))</f>
        <v>0</v>
      </c>
      <c r="H94" s="214">
        <f>IF(aurora_data!G1935-INT(aurora_data!G1935)&gt;=0.75, INT(aurora_data!G1935)+1, INT(aurora_data!G1935))</f>
        <v>0</v>
      </c>
      <c r="I94" s="356">
        <f>IF(aurora_data!H1935-INT(aurora_data!H1935)&gt;=0.75, INT(aurora_data!H1935)+1, INT(aurora_data!H1935))</f>
        <v>0</v>
      </c>
      <c r="J94" s="214">
        <f>IF(aurora_data!I1935-INT(aurora_data!I1935)&gt;=0.75, INT(aurora_data!I1935)+1, INT(aurora_data!I1935))</f>
        <v>0</v>
      </c>
      <c r="K94" s="214">
        <f>IF(aurora_data!J1935-INT(aurora_data!J1935)&gt;=0.75, INT(aurora_data!J1935)+1, INT(aurora_data!J1935))</f>
        <v>0</v>
      </c>
      <c r="L94" s="214">
        <f>IF(aurora_data!K1935-INT(aurora_data!K1935)&gt;=0.75, INT(aurora_data!K1935)+1, INT(aurora_data!K1935))</f>
        <v>0</v>
      </c>
      <c r="M94" s="356">
        <f>IF(aurora_data!L1935-INT(aurora_data!L1935)&gt;=0.75, INT(aurora_data!L1935)+1, INT(aurora_data!L1935))</f>
        <v>0</v>
      </c>
      <c r="N94" s="214">
        <f>IF(aurora_data!M1935-INT(aurora_data!M1935)&gt;=0.75, INT(aurora_data!M1935)+1, INT(aurora_data!M1935))</f>
        <v>0</v>
      </c>
      <c r="O94" s="214">
        <f>IF(aurora_data!N1935-INT(aurora_data!N1935)&gt;=0.75, INT(aurora_data!N1935)+1, INT(aurora_data!N1935))</f>
        <v>0</v>
      </c>
      <c r="P94" s="214">
        <f>IF(aurora_data!O1935-INT(aurora_data!O1935)&gt;=0.75, INT(aurora_data!O1935)+1, INT(aurora_data!O1935))</f>
        <v>0</v>
      </c>
      <c r="Q94" s="356">
        <f>IF(aurora_data!P1935-INT(aurora_data!P1935)&gt;=0.75, INT(aurora_data!P1935)+1, INT(aurora_data!P1935))</f>
        <v>0</v>
      </c>
      <c r="R94" s="214">
        <f>IF(aurora_data!Q1935-INT(aurora_data!Q1935)&gt;=0.75, INT(aurora_data!Q1935)+1, INT(aurora_data!Q1935))</f>
        <v>0</v>
      </c>
      <c r="S94" s="214">
        <f>IF(aurora_data!R1935-INT(aurora_data!R1935)&gt;=0.75, INT(aurora_data!R1935)+1, INT(aurora_data!R1935))</f>
        <v>0</v>
      </c>
      <c r="T94" s="216">
        <f>IF(aurora_data!S1935-INT(aurora_data!S1935)&gt;=0.75, INT(aurora_data!S1935)+1, INT(aurora_data!S1935))</f>
        <v>0</v>
      </c>
      <c r="U94" s="215">
        <f>IF(aurora_data!T1935-INT(aurora_data!T1935)&gt;=0.75, INT(aurora_data!T1935)+1, INT(aurora_data!T1935))</f>
        <v>0</v>
      </c>
      <c r="V94" s="214">
        <f>IF(aurora_data!U1935-INT(aurora_data!U1935)&gt;=0.75, INT(aurora_data!U1935)+1, INT(aurora_data!U1935))</f>
        <v>0</v>
      </c>
      <c r="W94" s="214">
        <f>IF(aurora_data!V1935-INT(aurora_data!V1935)&gt;=0.75, INT(aurora_data!V1935)+1, INT(aurora_data!V1935))</f>
        <v>0</v>
      </c>
      <c r="X94" s="214">
        <f>IF(aurora_data!W1935-INT(aurora_data!W1935)&gt;=0.75, INT(aurora_data!W1935)+1, INT(aurora_data!W1935))</f>
        <v>0</v>
      </c>
      <c r="Y94" s="340">
        <f>IF(aurora_data!X1935-INT(aurora_data!X1935)&gt;=0.75, INT(aurora_data!X1935)+1, INT(aurora_data!X1935))</f>
        <v>0</v>
      </c>
      <c r="Z94" s="214">
        <f>IF(aurora_data!Y1935-INT(aurora_data!Y1935)&gt;=0.75, INT(aurora_data!Y1935)+1, INT(aurora_data!Y1935))</f>
        <v>0</v>
      </c>
      <c r="AA94" s="214">
        <f>IF(aurora_data!Z1935-INT(aurora_data!Z1935)&gt;=0.75, INT(aurora_data!Z1935)+1, INT(aurora_data!Z1935))</f>
        <v>0</v>
      </c>
      <c r="AB94" s="214">
        <f>IF(aurora_data!AA1935-INT(aurora_data!AA1935)&gt;=0.75, INT(aurora_data!AA1935)+1, INT(aurora_data!AA1935))</f>
        <v>0</v>
      </c>
      <c r="AC94" s="356">
        <f>IF(aurora_data!AB1935-INT(aurora_data!AB1935)&gt;=0.75, INT(aurora_data!AB1935)+1, INT(aurora_data!AB1935))</f>
        <v>0</v>
      </c>
      <c r="AD94" s="214">
        <f>IF(aurora_data!AC1935-INT(aurora_data!AC1935)&gt;=0.75, INT(aurora_data!AC1935)+1, INT(aurora_data!AC1935))</f>
        <v>0</v>
      </c>
      <c r="AE94" s="214">
        <f>IF(aurora_data!AD1935-INT(aurora_data!AD1935)&gt;=0.75, INT(aurora_data!AD1935)+1, INT(aurora_data!AD1935))</f>
        <v>0</v>
      </c>
      <c r="AF94" s="214">
        <f>IF(aurora_data!AE1935-INT(aurora_data!AE1935)&gt;=0.75, INT(aurora_data!AE1935)+1, INT(aurora_data!AE1935))</f>
        <v>0</v>
      </c>
      <c r="AG94" s="356">
        <f>IF(aurora_data!AF1935-INT(aurora_data!AF1935)&gt;=0.75, INT(aurora_data!AF1935)+1, INT(aurora_data!AF1935))</f>
        <v>0</v>
      </c>
      <c r="AH94" s="214">
        <f>IF(aurora_data!AG1935-INT(aurora_data!AG1935)&gt;=0.75, INT(aurora_data!AG1935)+1, INT(aurora_data!AG1935))</f>
        <v>0</v>
      </c>
      <c r="AI94" s="214">
        <f>IF(aurora_data!AH1935-INT(aurora_data!AH1935)&gt;=0.75, INT(aurora_data!AH1935)+1, INT(aurora_data!AH1935))</f>
        <v>0</v>
      </c>
      <c r="AJ94" s="214">
        <f>IF(aurora_data!AI1935-INT(aurora_data!AI1935)&gt;=0.75, INT(aurora_data!AI1935)+1, INT(aurora_data!AI1935))</f>
        <v>0</v>
      </c>
      <c r="AK94" s="356">
        <f>IF(aurora_data!AJ1935-INT(aurora_data!AJ1935)&gt;=0.75, INT(aurora_data!AJ1935)+1, INT(aurora_data!AJ1935))</f>
        <v>0</v>
      </c>
      <c r="AL94" s="214">
        <f>IF(aurora_data!AK1935-INT(aurora_data!AK1935)&gt;=0.75, INT(aurora_data!AK1935)+1, INT(aurora_data!AK1935))</f>
        <v>0</v>
      </c>
      <c r="AM94" s="214">
        <f>IF(aurora_data!AL1935-INT(aurora_data!AL1935)&gt;=0.75, INT(aurora_data!AL1935)+1, INT(aurora_data!AL1935))</f>
        <v>0</v>
      </c>
      <c r="AN94" s="216">
        <f>IF(aurora_data!AM1935-INT(aurora_data!AM1935)&gt;=0.75, INT(aurora_data!AM1935)+1, INT(aurora_data!AM1935))</f>
        <v>0</v>
      </c>
      <c r="AO94" s="215">
        <f>IF(aurora_data!AN1935-INT(aurora_data!AN1935)&gt;=0.75, INT(aurora_data!AN1935)+1, INT(aurora_data!AN1935))</f>
        <v>0</v>
      </c>
      <c r="AP94" s="214">
        <f>IF(aurora_data!AO1935-INT(aurora_data!AO1935)&gt;=0.75, INT(aurora_data!AO1935)+1, INT(aurora_data!AO1935))</f>
        <v>0</v>
      </c>
      <c r="AQ94" s="214">
        <f>IF(aurora_data!AP1935-INT(aurora_data!AP1935)&gt;=0.75, INT(aurora_data!AP1935)+1, INT(aurora_data!AP1935))</f>
        <v>0</v>
      </c>
      <c r="AR94" s="214">
        <f>IF(aurora_data!AQ1935-INT(aurora_data!AQ1935)&gt;=0.75, INT(aurora_data!AQ1935)+1, INT(aurora_data!AQ1935))</f>
        <v>0</v>
      </c>
      <c r="AS94" s="340">
        <f>IF(aurora_data!AR1935-INT(aurora_data!AR1935)&gt;=0.75, INT(aurora_data!AR1935)+1, INT(aurora_data!AR1935))</f>
        <v>0</v>
      </c>
      <c r="AT94" s="214">
        <f>IF(aurora_data!AS1935-INT(aurora_data!AS1935)&gt;=0.75, INT(aurora_data!AS1935)+1, INT(aurora_data!AS1935))</f>
        <v>0</v>
      </c>
      <c r="AU94" s="214">
        <f>IF(aurora_data!AT1935-INT(aurora_data!AT1935)&gt;=0.75, INT(aurora_data!AT1935)+1, INT(aurora_data!AT1935))</f>
        <v>0</v>
      </c>
      <c r="AV94" s="214">
        <f>IF(aurora_data!AU1935-INT(aurora_data!AU1935)&gt;=0.75, INT(aurora_data!AU1935)+1, INT(aurora_data!AU1935))</f>
        <v>0</v>
      </c>
      <c r="AW94" s="356">
        <f>IF(aurora_data!AV1935-INT(aurora_data!AV1935)&gt;=0.75, INT(aurora_data!AV1935)+1, INT(aurora_data!AV1935))</f>
        <v>0</v>
      </c>
      <c r="AX94" s="214">
        <f>IF(aurora_data!AW1935-INT(aurora_data!AW1935)&gt;=0.75, INT(aurora_data!AW1935)+1, INT(aurora_data!AW1935))</f>
        <v>0</v>
      </c>
      <c r="AY94" s="214">
        <f>IF(aurora_data!AX1935-INT(aurora_data!AX1935)&gt;=0.75, INT(aurora_data!AX1935)+1, INT(aurora_data!AX1935))</f>
        <v>0</v>
      </c>
      <c r="AZ94" s="214">
        <f>IF(aurora_data!AY1935-INT(aurora_data!AY1935)&gt;=0.75, INT(aurora_data!AY1935)+1, INT(aurora_data!AY1935))</f>
        <v>0</v>
      </c>
      <c r="BA94" s="356">
        <f>IF(aurora_data!AZ1935-INT(aurora_data!AZ1935)&gt;=0.75, INT(aurora_data!AZ1935)+1, INT(aurora_data!AZ1935))</f>
        <v>0</v>
      </c>
      <c r="BB94" s="214">
        <f>IF(aurora_data!BA1935-INT(aurora_data!BA1935)&gt;=0.75, INT(aurora_data!BA1935)+1, INT(aurora_data!BA1935))</f>
        <v>0</v>
      </c>
      <c r="BC94" s="214">
        <f>IF(aurora_data!BB1935-INT(aurora_data!BB1935)&gt;=0.75, INT(aurora_data!BB1935)+1, INT(aurora_data!BB1935))</f>
        <v>0</v>
      </c>
      <c r="BD94" s="214">
        <f>IF(aurora_data!BC1935-INT(aurora_data!BC1935)&gt;=0.75, INT(aurora_data!BC1935)+1, INT(aurora_data!BC1935))</f>
        <v>0</v>
      </c>
      <c r="BE94" s="356">
        <f>IF(aurora_data!BD1935-INT(aurora_data!BD1935)&gt;=0.75, INT(aurora_data!BD1935)+1, INT(aurora_data!BD1935))</f>
        <v>0</v>
      </c>
      <c r="BF94" s="214">
        <f>IF(aurora_data!BE1935-INT(aurora_data!BE1935)&gt;=0.75, INT(aurora_data!BE1935)+1, INT(aurora_data!BE1935))</f>
        <v>0</v>
      </c>
      <c r="BG94" s="214">
        <f>IF(aurora_data!BF1935-INT(aurora_data!BF1935)&gt;=0.75, INT(aurora_data!BF1935)+1, INT(aurora_data!BF1935))</f>
        <v>0</v>
      </c>
      <c r="BH94" s="216">
        <f>IF(aurora_data!BG1935-INT(aurora_data!BG1935)&gt;=0.75, INT(aurora_data!BG1935)+1, INT(aurora_data!BG1935))</f>
        <v>0</v>
      </c>
      <c r="BI94" s="215">
        <f>IF(aurora_data!BH1935-INT(aurora_data!BH1935)&gt;=0.75, INT(aurora_data!BH1935)+1, INT(aurora_data!BH1935))</f>
        <v>0</v>
      </c>
      <c r="BJ94" s="214">
        <f>IF(aurora_data!BI1935-INT(aurora_data!BI1935)&gt;=0.75, INT(aurora_data!BI1935)+1, INT(aurora_data!BI1935))</f>
        <v>0</v>
      </c>
      <c r="BK94" s="214">
        <f>IF(aurora_data!BJ1935-INT(aurora_data!BJ1935)&gt;=0.75, INT(aurora_data!BJ1935)+1, INT(aurora_data!BJ1935))</f>
        <v>0</v>
      </c>
      <c r="BL94" s="214">
        <f>IF(aurora_data!BK1935-INT(aurora_data!BK1935)&gt;=0.75, INT(aurora_data!BK1935)+1, INT(aurora_data!BK1935))</f>
        <v>0</v>
      </c>
      <c r="BM94" s="340">
        <f>IF(aurora_data!BL1935-INT(aurora_data!BL1935)&gt;=0.75, INT(aurora_data!BL1935)+1, INT(aurora_data!BL1935))</f>
        <v>0</v>
      </c>
      <c r="BN94" s="214">
        <f>IF(aurora_data!BM1935-INT(aurora_data!BM1935)&gt;=0.75, INT(aurora_data!BM1935)+1, INT(aurora_data!BM1935))</f>
        <v>0</v>
      </c>
      <c r="BO94" s="214">
        <f>IF(aurora_data!BN1935-INT(aurora_data!BN1935)&gt;=0.75, INT(aurora_data!BN1935)+1, INT(aurora_data!BN1935))</f>
        <v>0</v>
      </c>
      <c r="BP94" s="214">
        <f>IF(aurora_data!BO1935-INT(aurora_data!BO1935)&gt;=0.75, INT(aurora_data!BO1935)+1, INT(aurora_data!BO1935))</f>
        <v>0</v>
      </c>
      <c r="BQ94" s="356">
        <f>IF(aurora_data!BP1935-INT(aurora_data!BP1935)&gt;=0.75, INT(aurora_data!BP1935)+1, INT(aurora_data!BP1935))</f>
        <v>0</v>
      </c>
      <c r="BR94" s="214">
        <f>IF(aurora_data!BQ1935-INT(aurora_data!BQ1935)&gt;=0.75, INT(aurora_data!BQ1935)+1, INT(aurora_data!BQ1935))</f>
        <v>0</v>
      </c>
      <c r="BS94" s="214">
        <f>IF(aurora_data!BR1935-INT(aurora_data!BR1935)&gt;=0.75, INT(aurora_data!BR1935)+1, INT(aurora_data!BR1935))</f>
        <v>0</v>
      </c>
      <c r="BT94" s="214">
        <f>IF(aurora_data!BS1935-INT(aurora_data!BS1935)&gt;=0.75, INT(aurora_data!BS1935)+1, INT(aurora_data!BS1935))</f>
        <v>0</v>
      </c>
      <c r="BU94" s="356">
        <f>IF(aurora_data!BT1935-INT(aurora_data!BT1935)&gt;=0.75, INT(aurora_data!BT1935)+1, INT(aurora_data!BT1935))</f>
        <v>0</v>
      </c>
      <c r="BV94" s="214">
        <f>IF(aurora_data!BU1935-INT(aurora_data!BU1935)&gt;=0.75, INT(aurora_data!BU1935)+1, INT(aurora_data!BU1935))</f>
        <v>0</v>
      </c>
      <c r="BW94" s="214">
        <f>IF(aurora_data!BV1935-INT(aurora_data!BV1935)&gt;=0.75, INT(aurora_data!BV1935)+1, INT(aurora_data!BV1935))</f>
        <v>0</v>
      </c>
      <c r="BX94" s="214">
        <f>IF(aurora_data!BW1935-INT(aurora_data!BW1935)&gt;=0.75, INT(aurora_data!BW1935)+1, INT(aurora_data!BW1935))</f>
        <v>0</v>
      </c>
      <c r="BY94" s="356">
        <f>IF(aurora_data!BX1935-INT(aurora_data!BX1935)&gt;=0.75, INT(aurora_data!BX1935)+1, INT(aurora_data!BX1935))</f>
        <v>0</v>
      </c>
      <c r="BZ94" s="214">
        <f>IF(aurora_data!BY1935-INT(aurora_data!BY1935)&gt;=0.75, INT(aurora_data!BY1935)+1, INT(aurora_data!BY1935))</f>
        <v>0</v>
      </c>
      <c r="CA94" s="214">
        <f>IF(aurora_data!BZ1935-INT(aurora_data!BZ1935)&gt;=0.75, INT(aurora_data!BZ1935)+1, INT(aurora_data!BZ1935))</f>
        <v>0</v>
      </c>
      <c r="CB94" s="216">
        <f>IF(aurora_data!CA1935-INT(aurora_data!CA1935)&gt;=0.75, INT(aurora_data!CA1935)+1, INT(aurora_data!CA1935))</f>
        <v>0</v>
      </c>
      <c r="CC94" s="215">
        <f>IF(aurora_data!CB1935-INT(aurora_data!CB1935)&gt;=0.75, INT(aurora_data!CB1935)+1, INT(aurora_data!CB1935))</f>
        <v>0</v>
      </c>
      <c r="CD94" s="214">
        <f>IF(aurora_data!CC1935-INT(aurora_data!CC1935)&gt;=0.75, INT(aurora_data!CC1935)+1, INT(aurora_data!CC1935))</f>
        <v>0</v>
      </c>
      <c r="CE94" s="214">
        <f>IF(aurora_data!CD1935-INT(aurora_data!CD1935)&gt;=0.75, INT(aurora_data!CD1935)+1, INT(aurora_data!CD1935))</f>
        <v>0</v>
      </c>
      <c r="CF94" s="214">
        <f>IF(aurora_data!CE1935-INT(aurora_data!CE1935)&gt;=0.75, INT(aurora_data!CE1935)+1, INT(aurora_data!CE1935))</f>
        <v>0</v>
      </c>
      <c r="CG94" s="340">
        <f>IF(aurora_data!CF1935-INT(aurora_data!CF1935)&gt;=0.75, INT(aurora_data!CF1935)+1, INT(aurora_data!CF1935))</f>
        <v>0</v>
      </c>
      <c r="CH94" s="214">
        <f>IF(aurora_data!CG1935-INT(aurora_data!CG1935)&gt;=0.75, INT(aurora_data!CG1935)+1, INT(aurora_data!CG1935))</f>
        <v>0</v>
      </c>
      <c r="CI94" s="214">
        <f>IF(aurora_data!CH1935-INT(aurora_data!CH1935)&gt;=0.75, INT(aurora_data!CH1935)+1, INT(aurora_data!CH1935))</f>
        <v>0</v>
      </c>
      <c r="CJ94" s="214">
        <f>IF(aurora_data!CI1935-INT(aurora_data!CI1935)&gt;=0.75, INT(aurora_data!CI1935)+1, INT(aurora_data!CI1935))</f>
        <v>0</v>
      </c>
      <c r="CK94" s="356">
        <f>IF(aurora_data!CJ1935-INT(aurora_data!CJ1935)&gt;=0.75, INT(aurora_data!CJ1935)+1, INT(aurora_data!CJ1935))</f>
        <v>0</v>
      </c>
      <c r="CL94" s="214">
        <f>IF(aurora_data!CK1935-INT(aurora_data!CK1935)&gt;=0.75, INT(aurora_data!CK1935)+1, INT(aurora_data!CK1935))</f>
        <v>0</v>
      </c>
      <c r="CM94" s="214">
        <f>IF(aurora_data!CL1935-INT(aurora_data!CL1935)&gt;=0.75, INT(aurora_data!CL1935)+1, INT(aurora_data!CL1935))</f>
        <v>0</v>
      </c>
      <c r="CN94" s="214">
        <f>IF(aurora_data!CM1935-INT(aurora_data!CM1935)&gt;=0.75, INT(aurora_data!CM1935)+1, INT(aurora_data!CM1935))</f>
        <v>0</v>
      </c>
      <c r="CO94" s="356">
        <f>IF(aurora_data!CN1935-INT(aurora_data!CN1935)&gt;=0.75, INT(aurora_data!CN1935)+1, INT(aurora_data!CN1935))</f>
        <v>0</v>
      </c>
      <c r="CP94" s="214">
        <f>IF(aurora_data!CO1935-INT(aurora_data!CO1935)&gt;=0.75, INT(aurora_data!CO1935)+1, INT(aurora_data!CO1935))</f>
        <v>0</v>
      </c>
      <c r="CQ94" s="214">
        <f>IF(aurora_data!CP1935-INT(aurora_data!CP1935)&gt;=0.75, INT(aurora_data!CP1935)+1, INT(aurora_data!CP1935))</f>
        <v>0</v>
      </c>
      <c r="CR94" s="214">
        <f>IF(aurora_data!CQ1935-INT(aurora_data!CQ1935)&gt;=0.75, INT(aurora_data!CQ1935)+1, INT(aurora_data!CQ1935))</f>
        <v>0</v>
      </c>
      <c r="CS94" s="356">
        <f>IF(aurora_data!CR1935-INT(aurora_data!CR1935)&gt;=0.75, INT(aurora_data!CR1935)+1, INT(aurora_data!CR1935))</f>
        <v>0</v>
      </c>
      <c r="CT94" s="214">
        <f>IF(aurora_data!CS1935-INT(aurora_data!CS1935)&gt;=0.75, INT(aurora_data!CS1935)+1, INT(aurora_data!CS1935))</f>
        <v>0</v>
      </c>
      <c r="CU94" s="214">
        <f>IF(aurora_data!CT1935-INT(aurora_data!CT1935)&gt;=0.75, INT(aurora_data!CT1935)+1, INT(aurora_data!CT1935))</f>
        <v>0</v>
      </c>
      <c r="CV94" s="214">
        <f>IF(aurora_data!CU1935-INT(aurora_data!CU1935)&gt;=0.75, INT(aurora_data!CU1935)+1, INT(aurora_data!CU1935))</f>
        <v>0</v>
      </c>
      <c r="CW94" s="215">
        <f>IF(aurora_data!CV1935-INT(aurora_data!CV1935)&gt;=0.75, INT(aurora_data!CV1935)+1, INT(aurora_data!CV1935))</f>
        <v>0</v>
      </c>
      <c r="CX94" s="214">
        <f>IF(aurora_data!CW1935-INT(aurora_data!CW1935)&gt;=0.75, INT(aurora_data!CW1935)+1, INT(aurora_data!CW1935))</f>
        <v>0</v>
      </c>
      <c r="CY94" s="214">
        <f>IF(aurora_data!CX1935-INT(aurora_data!CX1935)&gt;=0.75, INT(aurora_data!CX1935)+1, INT(aurora_data!CX1935))</f>
        <v>0</v>
      </c>
      <c r="CZ94" s="214">
        <f>IF(aurora_data!CY1935-INT(aurora_data!CY1935)&gt;=0.75, INT(aurora_data!CY1935)+1, INT(aurora_data!CY1935))</f>
        <v>0</v>
      </c>
      <c r="DA94" s="215">
        <f>IF(aurora_data!CZ1935-INT(aurora_data!CZ1935)&gt;=0.75, INT(aurora_data!CZ1935)+1, INT(aurora_data!CZ1935))</f>
        <v>0</v>
      </c>
      <c r="DB94" s="214">
        <f>IF(aurora_data!DA1935-INT(aurora_data!DA1935)&gt;=0.75, INT(aurora_data!DA1935)+1, INT(aurora_data!DA1935))</f>
        <v>0</v>
      </c>
      <c r="DC94" s="214">
        <f>IF(aurora_data!DB1935-INT(aurora_data!DB1935)&gt;=0.75, INT(aurora_data!DB1935)+1, INT(aurora_data!DB1935))</f>
        <v>0</v>
      </c>
      <c r="DD94" s="217" t="s">
        <v>622</v>
      </c>
      <c r="DE94" s="218">
        <f>IF(aurora_data!DB1935-INT(aurora_data!DB1935)&gt;=0.75, INT(aurora_data!DB1935)+1, INT(aurora_data!DB1935))</f>
        <v>0</v>
      </c>
      <c r="DF94" s="219">
        <f t="shared" si="681"/>
        <v>0</v>
      </c>
    </row>
    <row r="95" spans="2:110" s="2" customFormat="1">
      <c r="B95" s="512"/>
      <c r="C95" s="519"/>
      <c r="D95" s="220" t="s">
        <v>267</v>
      </c>
      <c r="E95" s="218">
        <f>IF(aurora_data!D1936-INT(aurora_data!D1936)&gt;=0.75, INT(aurora_data!D1936)+1, INT(aurora_data!D1936))</f>
        <v>0</v>
      </c>
      <c r="F95" s="10">
        <f>IF(aurora_data!E1936-INT(aurora_data!E1936)&gt;=0.75, INT(aurora_data!E1936)+1, INT(aurora_data!E1936))</f>
        <v>0</v>
      </c>
      <c r="G95" s="10">
        <f>IF(aurora_data!F1936-INT(aurora_data!F1936)&gt;=0.75, INT(aurora_data!F1936)+1, INT(aurora_data!F1936))</f>
        <v>0</v>
      </c>
      <c r="H95" s="10">
        <f>IF(aurora_data!G1936-INT(aurora_data!G1936)&gt;=0.75, INT(aurora_data!G1936)+1, INT(aurora_data!G1936))</f>
        <v>0</v>
      </c>
      <c r="I95" s="349">
        <f>IF(aurora_data!H1936-INT(aurora_data!H1936)&gt;=0.75, INT(aurora_data!H1936)+1, INT(aurora_data!H1936))</f>
        <v>0</v>
      </c>
      <c r="J95" s="10">
        <f>IF(aurora_data!I1936-INT(aurora_data!I1936)&gt;=0.75, INT(aurora_data!I1936)+1, INT(aurora_data!I1936))</f>
        <v>0</v>
      </c>
      <c r="K95" s="10">
        <f>IF(aurora_data!J1936-INT(aurora_data!J1936)&gt;=0.75, INT(aurora_data!J1936)+1, INT(aurora_data!J1936))</f>
        <v>0</v>
      </c>
      <c r="L95" s="10">
        <f>IF(aurora_data!K1936-INT(aurora_data!K1936)&gt;=0.75, INT(aurora_data!K1936)+1, INT(aurora_data!K1936))</f>
        <v>0</v>
      </c>
      <c r="M95" s="349">
        <f>IF(aurora_data!L1936-INT(aurora_data!L1936)&gt;=0.75, INT(aurora_data!L1936)+1, INT(aurora_data!L1936))</f>
        <v>0</v>
      </c>
      <c r="N95" s="10">
        <f>IF(aurora_data!M1936-INT(aurora_data!M1936)&gt;=0.75, INT(aurora_data!M1936)+1, INT(aurora_data!M1936))</f>
        <v>0</v>
      </c>
      <c r="O95" s="10">
        <f>IF(aurora_data!N1936-INT(aurora_data!N1936)&gt;=0.75, INT(aurora_data!N1936)+1, INT(aurora_data!N1936))</f>
        <v>0</v>
      </c>
      <c r="P95" s="10">
        <f>IF(aurora_data!O1936-INT(aurora_data!O1936)&gt;=0.75, INT(aurora_data!O1936)+1, INT(aurora_data!O1936))</f>
        <v>0</v>
      </c>
      <c r="Q95" s="349">
        <f>IF(aurora_data!P1936-INT(aurora_data!P1936)&gt;=0.75, INT(aurora_data!P1936)+1, INT(aurora_data!P1936))</f>
        <v>0</v>
      </c>
      <c r="R95" s="10">
        <f>IF(aurora_data!Q1936-INT(aurora_data!Q1936)&gt;=0.75, INT(aurora_data!Q1936)+1, INT(aurora_data!Q1936))</f>
        <v>0</v>
      </c>
      <c r="S95" s="10">
        <f>IF(aurora_data!R1936-INT(aurora_data!R1936)&gt;=0.75, INT(aurora_data!R1936)+1, INT(aurora_data!R1936))</f>
        <v>0</v>
      </c>
      <c r="T95" s="221">
        <f>IF(aurora_data!S1936-INT(aurora_data!S1936)&gt;=0.75, INT(aurora_data!S1936)+1, INT(aurora_data!S1936))</f>
        <v>0</v>
      </c>
      <c r="U95" s="218">
        <f>IF(aurora_data!T1936-INT(aurora_data!T1936)&gt;=0.75, INT(aurora_data!T1936)+1, INT(aurora_data!T1936))</f>
        <v>0</v>
      </c>
      <c r="V95" s="10">
        <f>IF(aurora_data!U1936-INT(aurora_data!U1936)&gt;=0.75, INT(aurora_data!U1936)+1, INT(aurora_data!U1936))</f>
        <v>0</v>
      </c>
      <c r="W95" s="10">
        <f>IF(aurora_data!V1936-INT(aurora_data!V1936)&gt;=0.75, INT(aurora_data!V1936)+1, INT(aurora_data!V1936))</f>
        <v>0</v>
      </c>
      <c r="X95" s="10">
        <f>IF(aurora_data!W1936-INT(aurora_data!W1936)&gt;=0.75, INT(aurora_data!W1936)+1, INT(aurora_data!W1936))</f>
        <v>0</v>
      </c>
      <c r="Y95" s="333">
        <f>IF(aurora_data!X1936-INT(aurora_data!X1936)&gt;=0.75, INT(aurora_data!X1936)+1, INT(aurora_data!X1936))</f>
        <v>0</v>
      </c>
      <c r="Z95" s="10">
        <f>IF(aurora_data!Y1936-INT(aurora_data!Y1936)&gt;=0.75, INT(aurora_data!Y1936)+1, INT(aurora_data!Y1936))</f>
        <v>0</v>
      </c>
      <c r="AA95" s="10">
        <f>IF(aurora_data!Z1936-INT(aurora_data!Z1936)&gt;=0.75, INT(aurora_data!Z1936)+1, INT(aurora_data!Z1936))</f>
        <v>0</v>
      </c>
      <c r="AB95" s="10">
        <f>IF(aurora_data!AA1936-INT(aurora_data!AA1936)&gt;=0.75, INT(aurora_data!AA1936)+1, INT(aurora_data!AA1936))</f>
        <v>0</v>
      </c>
      <c r="AC95" s="349">
        <f>IF(aurora_data!AB1936-INT(aurora_data!AB1936)&gt;=0.75, INT(aurora_data!AB1936)+1, INT(aurora_data!AB1936))</f>
        <v>0</v>
      </c>
      <c r="AD95" s="10">
        <f>IF(aurora_data!AC1936-INT(aurora_data!AC1936)&gt;=0.75, INT(aurora_data!AC1936)+1, INT(aurora_data!AC1936))</f>
        <v>0</v>
      </c>
      <c r="AE95" s="10">
        <f>IF(aurora_data!AD1936-INT(aurora_data!AD1936)&gt;=0.75, INT(aurora_data!AD1936)+1, INT(aurora_data!AD1936))</f>
        <v>0</v>
      </c>
      <c r="AF95" s="10">
        <f>IF(aurora_data!AE1936-INT(aurora_data!AE1936)&gt;=0.75, INT(aurora_data!AE1936)+1, INT(aurora_data!AE1936))</f>
        <v>0</v>
      </c>
      <c r="AG95" s="349">
        <f>IF(aurora_data!AF1936-INT(aurora_data!AF1936)&gt;=0.75, INT(aurora_data!AF1936)+1, INT(aurora_data!AF1936))</f>
        <v>0</v>
      </c>
      <c r="AH95" s="10">
        <f>IF(aurora_data!AG1936-INT(aurora_data!AG1936)&gt;=0.75, INT(aurora_data!AG1936)+1, INT(aurora_data!AG1936))</f>
        <v>0</v>
      </c>
      <c r="AI95" s="10">
        <f>IF(aurora_data!AH1936-INT(aurora_data!AH1936)&gt;=0.75, INT(aurora_data!AH1936)+1, INT(aurora_data!AH1936))</f>
        <v>0</v>
      </c>
      <c r="AJ95" s="10">
        <f>IF(aurora_data!AI1936-INT(aurora_data!AI1936)&gt;=0.75, INT(aurora_data!AI1936)+1, INT(aurora_data!AI1936))</f>
        <v>0</v>
      </c>
      <c r="AK95" s="349">
        <f>IF(aurora_data!AJ1936-INT(aurora_data!AJ1936)&gt;=0.75, INT(aurora_data!AJ1936)+1, INT(aurora_data!AJ1936))</f>
        <v>0</v>
      </c>
      <c r="AL95" s="10">
        <f>IF(aurora_data!AK1936-INT(aurora_data!AK1936)&gt;=0.75, INT(aurora_data!AK1936)+1, INT(aurora_data!AK1936))</f>
        <v>0</v>
      </c>
      <c r="AM95" s="10">
        <f>IF(aurora_data!AL1936-INT(aurora_data!AL1936)&gt;=0.75, INT(aurora_data!AL1936)+1, INT(aurora_data!AL1936))</f>
        <v>0</v>
      </c>
      <c r="AN95" s="221">
        <f>IF(aurora_data!AM1936-INT(aurora_data!AM1936)&gt;=0.75, INT(aurora_data!AM1936)+1, INT(aurora_data!AM1936))</f>
        <v>0</v>
      </c>
      <c r="AO95" s="218">
        <f>IF(aurora_data!AN1936-INT(aurora_data!AN1936)&gt;=0.75, INT(aurora_data!AN1936)+1, INT(aurora_data!AN1936))</f>
        <v>0</v>
      </c>
      <c r="AP95" s="10">
        <f>IF(aurora_data!AO1936-INT(aurora_data!AO1936)&gt;=0.75, INT(aurora_data!AO1936)+1, INT(aurora_data!AO1936))</f>
        <v>0</v>
      </c>
      <c r="AQ95" s="10">
        <f>IF(aurora_data!AP1936-INT(aurora_data!AP1936)&gt;=0.75, INT(aurora_data!AP1936)+1, INT(aurora_data!AP1936))</f>
        <v>0</v>
      </c>
      <c r="AR95" s="10">
        <f>IF(aurora_data!AQ1936-INT(aurora_data!AQ1936)&gt;=0.75, INT(aurora_data!AQ1936)+1, INT(aurora_data!AQ1936))</f>
        <v>0</v>
      </c>
      <c r="AS95" s="333">
        <f>IF(aurora_data!AR1936-INT(aurora_data!AR1936)&gt;=0.75, INT(aurora_data!AR1936)+1, INT(aurora_data!AR1936))</f>
        <v>0</v>
      </c>
      <c r="AT95" s="10">
        <f>IF(aurora_data!AS1936-INT(aurora_data!AS1936)&gt;=0.75, INT(aurora_data!AS1936)+1, INT(aurora_data!AS1936))</f>
        <v>0</v>
      </c>
      <c r="AU95" s="10">
        <f>IF(aurora_data!AT1936-INT(aurora_data!AT1936)&gt;=0.75, INT(aurora_data!AT1936)+1, INT(aurora_data!AT1936))</f>
        <v>0</v>
      </c>
      <c r="AV95" s="10">
        <f>IF(aurora_data!AU1936-INT(aurora_data!AU1936)&gt;=0.75, INT(aurora_data!AU1936)+1, INT(aurora_data!AU1936))</f>
        <v>0</v>
      </c>
      <c r="AW95" s="349">
        <f>IF(aurora_data!AV1936-INT(aurora_data!AV1936)&gt;=0.75, INT(aurora_data!AV1936)+1, INT(aurora_data!AV1936))</f>
        <v>0</v>
      </c>
      <c r="AX95" s="10">
        <f>IF(aurora_data!AW1936-INT(aurora_data!AW1936)&gt;=0.75, INT(aurora_data!AW1936)+1, INT(aurora_data!AW1936))</f>
        <v>0</v>
      </c>
      <c r="AY95" s="10">
        <f>IF(aurora_data!AX1936-INT(aurora_data!AX1936)&gt;=0.75, INT(aurora_data!AX1936)+1, INT(aurora_data!AX1936))</f>
        <v>0</v>
      </c>
      <c r="AZ95" s="10">
        <f>IF(aurora_data!AY1936-INT(aurora_data!AY1936)&gt;=0.75, INT(aurora_data!AY1936)+1, INT(aurora_data!AY1936))</f>
        <v>0</v>
      </c>
      <c r="BA95" s="349">
        <f>IF(aurora_data!AZ1936-INT(aurora_data!AZ1936)&gt;=0.75, INT(aurora_data!AZ1936)+1, INT(aurora_data!AZ1936))</f>
        <v>0</v>
      </c>
      <c r="BB95" s="10">
        <f>IF(aurora_data!BA1936-INT(aurora_data!BA1936)&gt;=0.75, INT(aurora_data!BA1936)+1, INT(aurora_data!BA1936))</f>
        <v>0</v>
      </c>
      <c r="BC95" s="10">
        <f>IF(aurora_data!BB1936-INT(aurora_data!BB1936)&gt;=0.75, INT(aurora_data!BB1936)+1, INT(aurora_data!BB1936))</f>
        <v>0</v>
      </c>
      <c r="BD95" s="10">
        <f>IF(aurora_data!BC1936-INT(aurora_data!BC1936)&gt;=0.75, INT(aurora_data!BC1936)+1, INT(aurora_data!BC1936))</f>
        <v>0</v>
      </c>
      <c r="BE95" s="349">
        <f>IF(aurora_data!BD1936-INT(aurora_data!BD1936)&gt;=0.75, INT(aurora_data!BD1936)+1, INT(aurora_data!BD1936))</f>
        <v>0</v>
      </c>
      <c r="BF95" s="10">
        <f>IF(aurora_data!BE1936-INT(aurora_data!BE1936)&gt;=0.75, INT(aurora_data!BE1936)+1, INT(aurora_data!BE1936))</f>
        <v>0</v>
      </c>
      <c r="BG95" s="10">
        <f>IF(aurora_data!BF1936-INT(aurora_data!BF1936)&gt;=0.75, INT(aurora_data!BF1936)+1, INT(aurora_data!BF1936))</f>
        <v>0</v>
      </c>
      <c r="BH95" s="221">
        <f>IF(aurora_data!BG1936-INT(aurora_data!BG1936)&gt;=0.75, INT(aurora_data!BG1936)+1, INT(aurora_data!BG1936))</f>
        <v>0</v>
      </c>
      <c r="BI95" s="218">
        <f>IF(aurora_data!BH1936-INT(aurora_data!BH1936)&gt;=0.75, INT(aurora_data!BH1936)+1, INT(aurora_data!BH1936))</f>
        <v>0</v>
      </c>
      <c r="BJ95" s="10">
        <f>IF(aurora_data!BI1936-INT(aurora_data!BI1936)&gt;=0.75, INT(aurora_data!BI1936)+1, INT(aurora_data!BI1936))</f>
        <v>0</v>
      </c>
      <c r="BK95" s="10">
        <f>IF(aurora_data!BJ1936-INT(aurora_data!BJ1936)&gt;=0.75, INT(aurora_data!BJ1936)+1, INT(aurora_data!BJ1936))</f>
        <v>0</v>
      </c>
      <c r="BL95" s="10">
        <f>IF(aurora_data!BK1936-INT(aurora_data!BK1936)&gt;=0.75, INT(aurora_data!BK1936)+1, INT(aurora_data!BK1936))</f>
        <v>0</v>
      </c>
      <c r="BM95" s="333">
        <f>IF(aurora_data!BL1936-INT(aurora_data!BL1936)&gt;=0.75, INT(aurora_data!BL1936)+1, INT(aurora_data!BL1936))</f>
        <v>0</v>
      </c>
      <c r="BN95" s="10">
        <f>IF(aurora_data!BM1936-INT(aurora_data!BM1936)&gt;=0.75, INT(aurora_data!BM1936)+1, INT(aurora_data!BM1936))</f>
        <v>0</v>
      </c>
      <c r="BO95" s="10">
        <f>IF(aurora_data!BN1936-INT(aurora_data!BN1936)&gt;=0.75, INT(aurora_data!BN1936)+1, INT(aurora_data!BN1936))</f>
        <v>0</v>
      </c>
      <c r="BP95" s="10">
        <f>IF(aurora_data!BO1936-INT(aurora_data!BO1936)&gt;=0.75, INT(aurora_data!BO1936)+1, INT(aurora_data!BO1936))</f>
        <v>0</v>
      </c>
      <c r="BQ95" s="349">
        <f>IF(aurora_data!BP1936-INT(aurora_data!BP1936)&gt;=0.75, INT(aurora_data!BP1936)+1, INT(aurora_data!BP1936))</f>
        <v>0</v>
      </c>
      <c r="BR95" s="10">
        <f>IF(aurora_data!BQ1936-INT(aurora_data!BQ1936)&gt;=0.75, INT(aurora_data!BQ1936)+1, INT(aurora_data!BQ1936))</f>
        <v>0</v>
      </c>
      <c r="BS95" s="10">
        <f>IF(aurora_data!BR1936-INT(aurora_data!BR1936)&gt;=0.75, INT(aurora_data!BR1936)+1, INT(aurora_data!BR1936))</f>
        <v>0</v>
      </c>
      <c r="BT95" s="10">
        <f>IF(aurora_data!BS1936-INT(aurora_data!BS1936)&gt;=0.75, INT(aurora_data!BS1936)+1, INT(aurora_data!BS1936))</f>
        <v>0</v>
      </c>
      <c r="BU95" s="349">
        <f>IF(aurora_data!BT1936-INT(aurora_data!BT1936)&gt;=0.75, INT(aurora_data!BT1936)+1, INT(aurora_data!BT1936))</f>
        <v>0</v>
      </c>
      <c r="BV95" s="10">
        <f>IF(aurora_data!BU1936-INT(aurora_data!BU1936)&gt;=0.75, INT(aurora_data!BU1936)+1, INT(aurora_data!BU1936))</f>
        <v>0</v>
      </c>
      <c r="BW95" s="10">
        <f>IF(aurora_data!BV1936-INT(aurora_data!BV1936)&gt;=0.75, INT(aurora_data!BV1936)+1, INT(aurora_data!BV1936))</f>
        <v>0</v>
      </c>
      <c r="BX95" s="10">
        <f>IF(aurora_data!BW1936-INT(aurora_data!BW1936)&gt;=0.75, INT(aurora_data!BW1936)+1, INT(aurora_data!BW1936))</f>
        <v>0</v>
      </c>
      <c r="BY95" s="349">
        <f>IF(aurora_data!BX1936-INT(aurora_data!BX1936)&gt;=0.75, INT(aurora_data!BX1936)+1, INT(aurora_data!BX1936))</f>
        <v>0</v>
      </c>
      <c r="BZ95" s="10">
        <f>IF(aurora_data!BY1936-INT(aurora_data!BY1936)&gt;=0.75, INT(aurora_data!BY1936)+1, INT(aurora_data!BY1936))</f>
        <v>0</v>
      </c>
      <c r="CA95" s="10">
        <f>IF(aurora_data!BZ1936-INT(aurora_data!BZ1936)&gt;=0.75, INT(aurora_data!BZ1936)+1, INT(aurora_data!BZ1936))</f>
        <v>0</v>
      </c>
      <c r="CB95" s="221">
        <f>IF(aurora_data!CA1936-INT(aurora_data!CA1936)&gt;=0.75, INT(aurora_data!CA1936)+1, INT(aurora_data!CA1936))</f>
        <v>0</v>
      </c>
      <c r="CC95" s="218">
        <f>IF(aurora_data!CB1936-INT(aurora_data!CB1936)&gt;=0.75, INT(aurora_data!CB1936)+1, INT(aurora_data!CB1936))</f>
        <v>0</v>
      </c>
      <c r="CD95" s="10">
        <f>IF(aurora_data!CC1936-INT(aurora_data!CC1936)&gt;=0.75, INT(aurora_data!CC1936)+1, INT(aurora_data!CC1936))</f>
        <v>0</v>
      </c>
      <c r="CE95" s="10">
        <f>IF(aurora_data!CD1936-INT(aurora_data!CD1936)&gt;=0.75, INT(aurora_data!CD1936)+1, INT(aurora_data!CD1936))</f>
        <v>0</v>
      </c>
      <c r="CF95" s="10">
        <f>IF(aurora_data!CE1936-INT(aurora_data!CE1936)&gt;=0.75, INT(aurora_data!CE1936)+1, INT(aurora_data!CE1936))</f>
        <v>0</v>
      </c>
      <c r="CG95" s="333">
        <f>IF(aurora_data!CF1936-INT(aurora_data!CF1936)&gt;=0.75, INT(aurora_data!CF1936)+1, INT(aurora_data!CF1936))</f>
        <v>0</v>
      </c>
      <c r="CH95" s="10">
        <f>IF(aurora_data!CG1936-INT(aurora_data!CG1936)&gt;=0.75, INT(aurora_data!CG1936)+1, INT(aurora_data!CG1936))</f>
        <v>0</v>
      </c>
      <c r="CI95" s="10">
        <f>IF(aurora_data!CH1936-INT(aurora_data!CH1936)&gt;=0.75, INT(aurora_data!CH1936)+1, INT(aurora_data!CH1936))</f>
        <v>0</v>
      </c>
      <c r="CJ95" s="10">
        <f>IF(aurora_data!CI1936-INT(aurora_data!CI1936)&gt;=0.75, INT(aurora_data!CI1936)+1, INT(aurora_data!CI1936))</f>
        <v>0</v>
      </c>
      <c r="CK95" s="349">
        <f>IF(aurora_data!CJ1936-INT(aurora_data!CJ1936)&gt;=0.75, INT(aurora_data!CJ1936)+1, INT(aurora_data!CJ1936))</f>
        <v>0</v>
      </c>
      <c r="CL95" s="10">
        <f>IF(aurora_data!CK1936-INT(aurora_data!CK1936)&gt;=0.75, INT(aurora_data!CK1936)+1, INT(aurora_data!CK1936))</f>
        <v>0</v>
      </c>
      <c r="CM95" s="10">
        <f>IF(aurora_data!CL1936-INT(aurora_data!CL1936)&gt;=0.75, INT(aurora_data!CL1936)+1, INT(aurora_data!CL1936))</f>
        <v>0</v>
      </c>
      <c r="CN95" s="10">
        <f>IF(aurora_data!CM1936-INT(aurora_data!CM1936)&gt;=0.75, INT(aurora_data!CM1936)+1, INT(aurora_data!CM1936))</f>
        <v>0</v>
      </c>
      <c r="CO95" s="349">
        <f>IF(aurora_data!CN1936-INT(aurora_data!CN1936)&gt;=0.75, INT(aurora_data!CN1936)+1, INT(aurora_data!CN1936))</f>
        <v>0</v>
      </c>
      <c r="CP95" s="10">
        <f>IF(aurora_data!CO1936-INT(aurora_data!CO1936)&gt;=0.75, INT(aurora_data!CO1936)+1, INT(aurora_data!CO1936))</f>
        <v>0</v>
      </c>
      <c r="CQ95" s="10">
        <f>IF(aurora_data!CP1936-INT(aurora_data!CP1936)&gt;=0.75, INT(aurora_data!CP1936)+1, INT(aurora_data!CP1936))</f>
        <v>0</v>
      </c>
      <c r="CR95" s="10">
        <f>IF(aurora_data!CQ1936-INT(aurora_data!CQ1936)&gt;=0.75, INT(aurora_data!CQ1936)+1, INT(aurora_data!CQ1936))</f>
        <v>0</v>
      </c>
      <c r="CS95" s="349">
        <f>IF(aurora_data!CR1936-INT(aurora_data!CR1936)&gt;=0.75, INT(aurora_data!CR1936)+1, INT(aurora_data!CR1936))</f>
        <v>0</v>
      </c>
      <c r="CT95" s="10">
        <f>IF(aurora_data!CS1936-INT(aurora_data!CS1936)&gt;=0.75, INT(aurora_data!CS1936)+1, INT(aurora_data!CS1936))</f>
        <v>0</v>
      </c>
      <c r="CU95" s="10">
        <f>IF(aurora_data!CT1936-INT(aurora_data!CT1936)&gt;=0.75, INT(aurora_data!CT1936)+1, INT(aurora_data!CT1936))</f>
        <v>0</v>
      </c>
      <c r="CV95" s="10">
        <f>IF(aurora_data!CU1936-INT(aurora_data!CU1936)&gt;=0.75, INT(aurora_data!CU1936)+1, INT(aurora_data!CU1936))</f>
        <v>0</v>
      </c>
      <c r="CW95" s="218">
        <f>IF(aurora_data!CV1936-INT(aurora_data!CV1936)&gt;=0.75, INT(aurora_data!CV1936)+1, INT(aurora_data!CV1936))</f>
        <v>0</v>
      </c>
      <c r="CX95" s="10">
        <f>IF(aurora_data!CW1936-INT(aurora_data!CW1936)&gt;=0.75, INT(aurora_data!CW1936)+1, INT(aurora_data!CW1936))</f>
        <v>0</v>
      </c>
      <c r="CY95" s="10">
        <f>IF(aurora_data!CX1936-INT(aurora_data!CX1936)&gt;=0.75, INT(aurora_data!CX1936)+1, INT(aurora_data!CX1936))</f>
        <v>0</v>
      </c>
      <c r="CZ95" s="10">
        <f>IF(aurora_data!CY1936-INT(aurora_data!CY1936)&gt;=0.75, INT(aurora_data!CY1936)+1, INT(aurora_data!CY1936))</f>
        <v>0</v>
      </c>
      <c r="DA95" s="218">
        <f>IF(aurora_data!CZ1936-INT(aurora_data!CZ1936)&gt;=0.75, INT(aurora_data!CZ1936)+1, INT(aurora_data!CZ1936))</f>
        <v>0</v>
      </c>
      <c r="DB95" s="10">
        <f>IF(aurora_data!DA1936-INT(aurora_data!DA1936)&gt;=0.75, INT(aurora_data!DA1936)+1, INT(aurora_data!DA1936))</f>
        <v>0</v>
      </c>
      <c r="DC95" s="10">
        <f>IF(aurora_data!DB1936-INT(aurora_data!DB1936)&gt;=0.75, INT(aurora_data!DB1936)+1, INT(aurora_data!DB1936))</f>
        <v>0</v>
      </c>
      <c r="DD95" s="217" t="s">
        <v>622</v>
      </c>
      <c r="DE95" s="218">
        <f>IF(aurora_data!DB1936-INT(aurora_data!DB1936)&gt;=0.75, INT(aurora_data!DB1936)+1, INT(aurora_data!DB1936))</f>
        <v>0</v>
      </c>
      <c r="DF95" s="219">
        <f t="shared" si="681"/>
        <v>0</v>
      </c>
    </row>
    <row r="96" spans="2:110" s="2" customFormat="1" ht="16.5" thickBot="1">
      <c r="B96" s="512"/>
      <c r="C96" s="519"/>
      <c r="D96" s="220" t="s">
        <v>268</v>
      </c>
      <c r="E96" s="218">
        <f>IF(aurora_data!D1937-INT(aurora_data!D1937)&gt;=0.75, INT(aurora_data!D1937)+1, INT(aurora_data!D1937))</f>
        <v>0</v>
      </c>
      <c r="F96" s="10">
        <f>IF(aurora_data!E1937-INT(aurora_data!E1937)&gt;=0.75, INT(aurora_data!E1937)+1, INT(aurora_data!E1937))</f>
        <v>0</v>
      </c>
      <c r="G96" s="10">
        <f>IF(aurora_data!F1937-INT(aurora_data!F1937)&gt;=0.75, INT(aurora_data!F1937)+1, INT(aurora_data!F1937))</f>
        <v>0</v>
      </c>
      <c r="H96" s="10">
        <f>IF(aurora_data!G1937-INT(aurora_data!G1937)&gt;=0.75, INT(aurora_data!G1937)+1, INT(aurora_data!G1937))</f>
        <v>0</v>
      </c>
      <c r="I96" s="349">
        <f>IF(aurora_data!H1937-INT(aurora_data!H1937)&gt;=0.75, INT(aurora_data!H1937)+1, INT(aurora_data!H1937))</f>
        <v>0</v>
      </c>
      <c r="J96" s="10">
        <f>IF(aurora_data!I1937-INT(aurora_data!I1937)&gt;=0.75, INT(aurora_data!I1937)+1, INT(aurora_data!I1937))</f>
        <v>0</v>
      </c>
      <c r="K96" s="10">
        <f>IF(aurora_data!J1937-INT(aurora_data!J1937)&gt;=0.75, INT(aurora_data!J1937)+1, INT(aurora_data!J1937))</f>
        <v>0</v>
      </c>
      <c r="L96" s="10">
        <f>IF(aurora_data!K1937-INT(aurora_data!K1937)&gt;=0.75, INT(aurora_data!K1937)+1, INT(aurora_data!K1937))</f>
        <v>0</v>
      </c>
      <c r="M96" s="349">
        <f>IF(aurora_data!L1937-INT(aurora_data!L1937)&gt;=0.75, INT(aurora_data!L1937)+1, INT(aurora_data!L1937))</f>
        <v>0</v>
      </c>
      <c r="N96" s="10">
        <f>IF(aurora_data!M1937-INT(aurora_data!M1937)&gt;=0.75, INT(aurora_data!M1937)+1, INT(aurora_data!M1937))</f>
        <v>0</v>
      </c>
      <c r="O96" s="10">
        <f>IF(aurora_data!N1937-INT(aurora_data!N1937)&gt;=0.75, INT(aurora_data!N1937)+1, INT(aurora_data!N1937))</f>
        <v>0</v>
      </c>
      <c r="P96" s="10">
        <f>IF(aurora_data!O1937-INT(aurora_data!O1937)&gt;=0.75, INT(aurora_data!O1937)+1, INT(aurora_data!O1937))</f>
        <v>0</v>
      </c>
      <c r="Q96" s="349">
        <f>IF(aurora_data!P1937-INT(aurora_data!P1937)&gt;=0.75, INT(aurora_data!P1937)+1, INT(aurora_data!P1937))</f>
        <v>0</v>
      </c>
      <c r="R96" s="10">
        <f>IF(aurora_data!Q1937-INT(aurora_data!Q1937)&gt;=0.75, INT(aurora_data!Q1937)+1, INT(aurora_data!Q1937))</f>
        <v>0</v>
      </c>
      <c r="S96" s="10">
        <f>IF(aurora_data!R1937-INT(aurora_data!R1937)&gt;=0.75, INT(aurora_data!R1937)+1, INT(aurora_data!R1937))</f>
        <v>0</v>
      </c>
      <c r="T96" s="221">
        <f>IF(aurora_data!S1937-INT(aurora_data!S1937)&gt;=0.75, INT(aurora_data!S1937)+1, INT(aurora_data!S1937))</f>
        <v>0</v>
      </c>
      <c r="U96" s="218">
        <f>IF(aurora_data!T1937-INT(aurora_data!T1937)&gt;=0.75, INT(aurora_data!T1937)+1, INT(aurora_data!T1937))</f>
        <v>0</v>
      </c>
      <c r="V96" s="10">
        <f>IF(aurora_data!U1937-INT(aurora_data!U1937)&gt;=0.75, INT(aurora_data!U1937)+1, INT(aurora_data!U1937))</f>
        <v>0</v>
      </c>
      <c r="W96" s="10">
        <f>IF(aurora_data!V1937-INT(aurora_data!V1937)&gt;=0.75, INT(aurora_data!V1937)+1, INT(aurora_data!V1937))</f>
        <v>0</v>
      </c>
      <c r="X96" s="10">
        <f>IF(aurora_data!W1937-INT(aurora_data!W1937)&gt;=0.75, INT(aurora_data!W1937)+1, INT(aurora_data!W1937))</f>
        <v>0</v>
      </c>
      <c r="Y96" s="333">
        <f>IF(aurora_data!X1937-INT(aurora_data!X1937)&gt;=0.75, INT(aurora_data!X1937)+1, INT(aurora_data!X1937))</f>
        <v>0</v>
      </c>
      <c r="Z96" s="10">
        <f>IF(aurora_data!Y1937-INT(aurora_data!Y1937)&gt;=0.75, INT(aurora_data!Y1937)+1, INT(aurora_data!Y1937))</f>
        <v>0</v>
      </c>
      <c r="AA96" s="10">
        <f>IF(aurora_data!Z1937-INT(aurora_data!Z1937)&gt;=0.75, INT(aurora_data!Z1937)+1, INT(aurora_data!Z1937))</f>
        <v>0</v>
      </c>
      <c r="AB96" s="10">
        <f>IF(aurora_data!AA1937-INT(aurora_data!AA1937)&gt;=0.75, INT(aurora_data!AA1937)+1, INT(aurora_data!AA1937))</f>
        <v>0</v>
      </c>
      <c r="AC96" s="349">
        <f>IF(aurora_data!AB1937-INT(aurora_data!AB1937)&gt;=0.75, INT(aurora_data!AB1937)+1, INT(aurora_data!AB1937))</f>
        <v>0</v>
      </c>
      <c r="AD96" s="10">
        <f>IF(aurora_data!AC1937-INT(aurora_data!AC1937)&gt;=0.75, INT(aurora_data!AC1937)+1, INT(aurora_data!AC1937))</f>
        <v>0</v>
      </c>
      <c r="AE96" s="10">
        <f>IF(aurora_data!AD1937-INT(aurora_data!AD1937)&gt;=0.75, INT(aurora_data!AD1937)+1, INT(aurora_data!AD1937))</f>
        <v>0</v>
      </c>
      <c r="AF96" s="10">
        <f>IF(aurora_data!AE1937-INT(aurora_data!AE1937)&gt;=0.75, INT(aurora_data!AE1937)+1, INT(aurora_data!AE1937))</f>
        <v>0</v>
      </c>
      <c r="AG96" s="349">
        <f>IF(aurora_data!AF1937-INT(aurora_data!AF1937)&gt;=0.75, INT(aurora_data!AF1937)+1, INT(aurora_data!AF1937))</f>
        <v>0</v>
      </c>
      <c r="AH96" s="10">
        <f>IF(aurora_data!AG1937-INT(aurora_data!AG1937)&gt;=0.75, INT(aurora_data!AG1937)+1, INT(aurora_data!AG1937))</f>
        <v>0</v>
      </c>
      <c r="AI96" s="10">
        <f>IF(aurora_data!AH1937-INT(aurora_data!AH1937)&gt;=0.75, INT(aurora_data!AH1937)+1, INT(aurora_data!AH1937))</f>
        <v>0</v>
      </c>
      <c r="AJ96" s="10">
        <f>IF(aurora_data!AI1937-INT(aurora_data!AI1937)&gt;=0.75, INT(aurora_data!AI1937)+1, INT(aurora_data!AI1937))</f>
        <v>0</v>
      </c>
      <c r="AK96" s="349">
        <f>IF(aurora_data!AJ1937-INT(aurora_data!AJ1937)&gt;=0.75, INT(aurora_data!AJ1937)+1, INT(aurora_data!AJ1937))</f>
        <v>0</v>
      </c>
      <c r="AL96" s="10">
        <f>IF(aurora_data!AK1937-INT(aurora_data!AK1937)&gt;=0.75, INT(aurora_data!AK1937)+1, INT(aurora_data!AK1937))</f>
        <v>0</v>
      </c>
      <c r="AM96" s="10">
        <f>IF(aurora_data!AL1937-INT(aurora_data!AL1937)&gt;=0.75, INT(aurora_data!AL1937)+1, INT(aurora_data!AL1937))</f>
        <v>0</v>
      </c>
      <c r="AN96" s="221">
        <f>IF(aurora_data!AM1937-INT(aurora_data!AM1937)&gt;=0.75, INT(aurora_data!AM1937)+1, INT(aurora_data!AM1937))</f>
        <v>0</v>
      </c>
      <c r="AO96" s="218">
        <f>IF(aurora_data!AN1937-INT(aurora_data!AN1937)&gt;=0.75, INT(aurora_data!AN1937)+1, INT(aurora_data!AN1937))</f>
        <v>0</v>
      </c>
      <c r="AP96" s="10">
        <f>IF(aurora_data!AO1937-INT(aurora_data!AO1937)&gt;=0.75, INT(aurora_data!AO1937)+1, INT(aurora_data!AO1937))</f>
        <v>0</v>
      </c>
      <c r="AQ96" s="10">
        <f>IF(aurora_data!AP1937-INT(aurora_data!AP1937)&gt;=0.75, INT(aurora_data!AP1937)+1, INT(aurora_data!AP1937))</f>
        <v>0</v>
      </c>
      <c r="AR96" s="10">
        <f>IF(aurora_data!AQ1937-INT(aurora_data!AQ1937)&gt;=0.75, INT(aurora_data!AQ1937)+1, INT(aurora_data!AQ1937))</f>
        <v>0</v>
      </c>
      <c r="AS96" s="333">
        <f>IF(aurora_data!AR1937-INT(aurora_data!AR1937)&gt;=0.75, INT(aurora_data!AR1937)+1, INT(aurora_data!AR1937))</f>
        <v>0</v>
      </c>
      <c r="AT96" s="10">
        <f>IF(aurora_data!AS1937-INT(aurora_data!AS1937)&gt;=0.75, INT(aurora_data!AS1937)+1, INT(aurora_data!AS1937))</f>
        <v>0</v>
      </c>
      <c r="AU96" s="10">
        <f>IF(aurora_data!AT1937-INT(aurora_data!AT1937)&gt;=0.75, INT(aurora_data!AT1937)+1, INT(aurora_data!AT1937))</f>
        <v>0</v>
      </c>
      <c r="AV96" s="10">
        <f>IF(aurora_data!AU1937-INT(aurora_data!AU1937)&gt;=0.75, INT(aurora_data!AU1937)+1, INT(aurora_data!AU1937))</f>
        <v>0</v>
      </c>
      <c r="AW96" s="349">
        <f>IF(aurora_data!AV1937-INT(aurora_data!AV1937)&gt;=0.75, INT(aurora_data!AV1937)+1, INT(aurora_data!AV1937))</f>
        <v>0</v>
      </c>
      <c r="AX96" s="10">
        <f>IF(aurora_data!AW1937-INT(aurora_data!AW1937)&gt;=0.75, INT(aurora_data!AW1937)+1, INT(aurora_data!AW1937))</f>
        <v>0</v>
      </c>
      <c r="AY96" s="10">
        <f>IF(aurora_data!AX1937-INT(aurora_data!AX1937)&gt;=0.75, INT(aurora_data!AX1937)+1, INT(aurora_data!AX1937))</f>
        <v>0</v>
      </c>
      <c r="AZ96" s="10">
        <f>IF(aurora_data!AY1937-INT(aurora_data!AY1937)&gt;=0.75, INT(aurora_data!AY1937)+1, INT(aurora_data!AY1937))</f>
        <v>0</v>
      </c>
      <c r="BA96" s="349">
        <f>IF(aurora_data!AZ1937-INT(aurora_data!AZ1937)&gt;=0.75, INT(aurora_data!AZ1937)+1, INT(aurora_data!AZ1937))</f>
        <v>0</v>
      </c>
      <c r="BB96" s="10">
        <f>IF(aurora_data!BA1937-INT(aurora_data!BA1937)&gt;=0.75, INT(aurora_data!BA1937)+1, INT(aurora_data!BA1937))</f>
        <v>0</v>
      </c>
      <c r="BC96" s="10">
        <f>IF(aurora_data!BB1937-INT(aurora_data!BB1937)&gt;=0.75, INT(aurora_data!BB1937)+1, INT(aurora_data!BB1937))</f>
        <v>0</v>
      </c>
      <c r="BD96" s="10">
        <f>IF(aurora_data!BC1937-INT(aurora_data!BC1937)&gt;=0.75, INT(aurora_data!BC1937)+1, INT(aurora_data!BC1937))</f>
        <v>0</v>
      </c>
      <c r="BE96" s="349">
        <f>IF(aurora_data!BD1937-INT(aurora_data!BD1937)&gt;=0.75, INT(aurora_data!BD1937)+1, INT(aurora_data!BD1937))</f>
        <v>0</v>
      </c>
      <c r="BF96" s="10">
        <f>IF(aurora_data!BE1937-INT(aurora_data!BE1937)&gt;=0.75, INT(aurora_data!BE1937)+1, INT(aurora_data!BE1937))</f>
        <v>0</v>
      </c>
      <c r="BG96" s="10">
        <f>IF(aurora_data!BF1937-INT(aurora_data!BF1937)&gt;=0.75, INT(aurora_data!BF1937)+1, INT(aurora_data!BF1937))</f>
        <v>0</v>
      </c>
      <c r="BH96" s="221">
        <f>IF(aurora_data!BG1937-INT(aurora_data!BG1937)&gt;=0.75, INT(aurora_data!BG1937)+1, INT(aurora_data!BG1937))</f>
        <v>0</v>
      </c>
      <c r="BI96" s="218">
        <f>IF(aurora_data!BH1937-INT(aurora_data!BH1937)&gt;=0.75, INT(aurora_data!BH1937)+1, INT(aurora_data!BH1937))</f>
        <v>0</v>
      </c>
      <c r="BJ96" s="10">
        <f>IF(aurora_data!BI1937-INT(aurora_data!BI1937)&gt;=0.75, INT(aurora_data!BI1937)+1, INT(aurora_data!BI1937))</f>
        <v>0</v>
      </c>
      <c r="BK96" s="10">
        <f>IF(aurora_data!BJ1937-INT(aurora_data!BJ1937)&gt;=0.75, INT(aurora_data!BJ1937)+1, INT(aurora_data!BJ1937))</f>
        <v>0</v>
      </c>
      <c r="BL96" s="10">
        <f>IF(aurora_data!BK1937-INT(aurora_data!BK1937)&gt;=0.75, INT(aurora_data!BK1937)+1, INT(aurora_data!BK1937))</f>
        <v>0</v>
      </c>
      <c r="BM96" s="333">
        <f>IF(aurora_data!BL1937-INT(aurora_data!BL1937)&gt;=0.75, INT(aurora_data!BL1937)+1, INT(aurora_data!BL1937))</f>
        <v>0</v>
      </c>
      <c r="BN96" s="10">
        <f>IF(aurora_data!BM1937-INT(aurora_data!BM1937)&gt;=0.75, INT(aurora_data!BM1937)+1, INT(aurora_data!BM1937))</f>
        <v>0</v>
      </c>
      <c r="BO96" s="10">
        <f>IF(aurora_data!BN1937-INT(aurora_data!BN1937)&gt;=0.75, INT(aurora_data!BN1937)+1, INT(aurora_data!BN1937))</f>
        <v>0</v>
      </c>
      <c r="BP96" s="10">
        <f>IF(aurora_data!BO1937-INT(aurora_data!BO1937)&gt;=0.75, INT(aurora_data!BO1937)+1, INT(aurora_data!BO1937))</f>
        <v>0</v>
      </c>
      <c r="BQ96" s="349">
        <f>IF(aurora_data!BP1937-INT(aurora_data!BP1937)&gt;=0.75, INT(aurora_data!BP1937)+1, INT(aurora_data!BP1937))</f>
        <v>0</v>
      </c>
      <c r="BR96" s="10">
        <f>IF(aurora_data!BQ1937-INT(aurora_data!BQ1937)&gt;=0.75, INT(aurora_data!BQ1937)+1, INT(aurora_data!BQ1937))</f>
        <v>0</v>
      </c>
      <c r="BS96" s="10">
        <f>IF(aurora_data!BR1937-INT(aurora_data!BR1937)&gt;=0.75, INT(aurora_data!BR1937)+1, INT(aurora_data!BR1937))</f>
        <v>0</v>
      </c>
      <c r="BT96" s="10">
        <f>IF(aurora_data!BS1937-INT(aurora_data!BS1937)&gt;=0.75, INT(aurora_data!BS1937)+1, INT(aurora_data!BS1937))</f>
        <v>0</v>
      </c>
      <c r="BU96" s="349">
        <f>IF(aurora_data!BT1937-INT(aurora_data!BT1937)&gt;=0.75, INT(aurora_data!BT1937)+1, INT(aurora_data!BT1937))</f>
        <v>0</v>
      </c>
      <c r="BV96" s="10">
        <f>IF(aurora_data!BU1937-INT(aurora_data!BU1937)&gt;=0.75, INT(aurora_data!BU1937)+1, INT(aurora_data!BU1937))</f>
        <v>0</v>
      </c>
      <c r="BW96" s="10">
        <f>IF(aurora_data!BV1937-INT(aurora_data!BV1937)&gt;=0.75, INT(aurora_data!BV1937)+1, INT(aurora_data!BV1937))</f>
        <v>0</v>
      </c>
      <c r="BX96" s="10">
        <f>IF(aurora_data!BW1937-INT(aurora_data!BW1937)&gt;=0.75, INT(aurora_data!BW1937)+1, INT(aurora_data!BW1937))</f>
        <v>0</v>
      </c>
      <c r="BY96" s="349">
        <f>IF(aurora_data!BX1937-INT(aurora_data!BX1937)&gt;=0.75, INT(aurora_data!BX1937)+1, INT(aurora_data!BX1937))</f>
        <v>0</v>
      </c>
      <c r="BZ96" s="10">
        <f>IF(aurora_data!BY1937-INT(aurora_data!BY1937)&gt;=0.75, INT(aurora_data!BY1937)+1, INT(aurora_data!BY1937))</f>
        <v>0</v>
      </c>
      <c r="CA96" s="10">
        <f>IF(aurora_data!BZ1937-INT(aurora_data!BZ1937)&gt;=0.75, INT(aurora_data!BZ1937)+1, INT(aurora_data!BZ1937))</f>
        <v>0</v>
      </c>
      <c r="CB96" s="221">
        <f>IF(aurora_data!CA1937-INT(aurora_data!CA1937)&gt;=0.75, INT(aurora_data!CA1937)+1, INT(aurora_data!CA1937))</f>
        <v>0</v>
      </c>
      <c r="CC96" s="218">
        <f>IF(aurora_data!CB1937-INT(aurora_data!CB1937)&gt;=0.75, INT(aurora_data!CB1937)+1, INT(aurora_data!CB1937))</f>
        <v>0</v>
      </c>
      <c r="CD96" s="10">
        <f>IF(aurora_data!CC1937-INT(aurora_data!CC1937)&gt;=0.75, INT(aurora_data!CC1937)+1, INT(aurora_data!CC1937))</f>
        <v>0</v>
      </c>
      <c r="CE96" s="10">
        <f>IF(aurora_data!CD1937-INT(aurora_data!CD1937)&gt;=0.75, INT(aurora_data!CD1937)+1, INT(aurora_data!CD1937))</f>
        <v>0</v>
      </c>
      <c r="CF96" s="10">
        <f>IF(aurora_data!CE1937-INT(aurora_data!CE1937)&gt;=0.75, INT(aurora_data!CE1937)+1, INT(aurora_data!CE1937))</f>
        <v>0</v>
      </c>
      <c r="CG96" s="333">
        <f>IF(aurora_data!CF1937-INT(aurora_data!CF1937)&gt;=0.75, INT(aurora_data!CF1937)+1, INT(aurora_data!CF1937))</f>
        <v>0</v>
      </c>
      <c r="CH96" s="10">
        <f>IF(aurora_data!CG1937-INT(aurora_data!CG1937)&gt;=0.75, INT(aurora_data!CG1937)+1, INT(aurora_data!CG1937))</f>
        <v>0</v>
      </c>
      <c r="CI96" s="10">
        <f>IF(aurora_data!CH1937-INT(aurora_data!CH1937)&gt;=0.75, INT(aurora_data!CH1937)+1, INT(aurora_data!CH1937))</f>
        <v>0</v>
      </c>
      <c r="CJ96" s="10">
        <f>IF(aurora_data!CI1937-INT(aurora_data!CI1937)&gt;=0.75, INT(aurora_data!CI1937)+1, INT(aurora_data!CI1937))</f>
        <v>0</v>
      </c>
      <c r="CK96" s="349">
        <f>IF(aurora_data!CJ1937-INT(aurora_data!CJ1937)&gt;=0.75, INT(aurora_data!CJ1937)+1, INT(aurora_data!CJ1937))</f>
        <v>0</v>
      </c>
      <c r="CL96" s="10">
        <f>IF(aurora_data!CK1937-INT(aurora_data!CK1937)&gt;=0.75, INT(aurora_data!CK1937)+1, INT(aurora_data!CK1937))</f>
        <v>0</v>
      </c>
      <c r="CM96" s="10">
        <f>IF(aurora_data!CL1937-INT(aurora_data!CL1937)&gt;=0.75, INT(aurora_data!CL1937)+1, INT(aurora_data!CL1937))</f>
        <v>0</v>
      </c>
      <c r="CN96" s="10">
        <f>IF(aurora_data!CM1937-INT(aurora_data!CM1937)&gt;=0.75, INT(aurora_data!CM1937)+1, INT(aurora_data!CM1937))</f>
        <v>0</v>
      </c>
      <c r="CO96" s="349">
        <f>IF(aurora_data!CN1937-INT(aurora_data!CN1937)&gt;=0.75, INT(aurora_data!CN1937)+1, INT(aurora_data!CN1937))</f>
        <v>0</v>
      </c>
      <c r="CP96" s="10">
        <f>IF(aurora_data!CO1937-INT(aurora_data!CO1937)&gt;=0.75, INT(aurora_data!CO1937)+1, INT(aurora_data!CO1937))</f>
        <v>0</v>
      </c>
      <c r="CQ96" s="10">
        <f>IF(aurora_data!CP1937-INT(aurora_data!CP1937)&gt;=0.75, INT(aurora_data!CP1937)+1, INT(aurora_data!CP1937))</f>
        <v>0</v>
      </c>
      <c r="CR96" s="10">
        <f>IF(aurora_data!CQ1937-INT(aurora_data!CQ1937)&gt;=0.75, INT(aurora_data!CQ1937)+1, INT(aurora_data!CQ1937))</f>
        <v>0</v>
      </c>
      <c r="CS96" s="349">
        <f>IF(aurora_data!CR1937-INT(aurora_data!CR1937)&gt;=0.75, INT(aurora_data!CR1937)+1, INT(aurora_data!CR1937))</f>
        <v>0</v>
      </c>
      <c r="CT96" s="10">
        <f>IF(aurora_data!CS1937-INT(aurora_data!CS1937)&gt;=0.75, INT(aurora_data!CS1937)+1, INT(aurora_data!CS1937))</f>
        <v>0</v>
      </c>
      <c r="CU96" s="10">
        <f>IF(aurora_data!CT1937-INT(aurora_data!CT1937)&gt;=0.75, INT(aurora_data!CT1937)+1, INT(aurora_data!CT1937))</f>
        <v>0</v>
      </c>
      <c r="CV96" s="10">
        <f>IF(aurora_data!CU1937-INT(aurora_data!CU1937)&gt;=0.75, INT(aurora_data!CU1937)+1, INT(aurora_data!CU1937))</f>
        <v>0</v>
      </c>
      <c r="CW96" s="218">
        <f>IF(aurora_data!CV1937-INT(aurora_data!CV1937)&gt;=0.75, INT(aurora_data!CV1937)+1, INT(aurora_data!CV1937))</f>
        <v>0</v>
      </c>
      <c r="CX96" s="10">
        <f>IF(aurora_data!CW1937-INT(aurora_data!CW1937)&gt;=0.75, INT(aurora_data!CW1937)+1, INT(aurora_data!CW1937))</f>
        <v>0</v>
      </c>
      <c r="CY96" s="10">
        <f>IF(aurora_data!CX1937-INT(aurora_data!CX1937)&gt;=0.75, INT(aurora_data!CX1937)+1, INT(aurora_data!CX1937))</f>
        <v>0</v>
      </c>
      <c r="CZ96" s="10">
        <f>IF(aurora_data!CY1937-INT(aurora_data!CY1937)&gt;=0.75, INT(aurora_data!CY1937)+1, INT(aurora_data!CY1937))</f>
        <v>0</v>
      </c>
      <c r="DA96" s="218">
        <f>IF(aurora_data!CZ1937-INT(aurora_data!CZ1937)&gt;=0.75, INT(aurora_data!CZ1937)+1, INT(aurora_data!CZ1937))</f>
        <v>0</v>
      </c>
      <c r="DB96" s="10">
        <f>IF(aurora_data!DA1937-INT(aurora_data!DA1937)&gt;=0.75, INT(aurora_data!DA1937)+1, INT(aurora_data!DA1937))</f>
        <v>0</v>
      </c>
      <c r="DC96" s="10">
        <f>IF(aurora_data!DB1937-INT(aurora_data!DB1937)&gt;=0.75, INT(aurora_data!DB1937)+1, INT(aurora_data!DB1937))</f>
        <v>0</v>
      </c>
      <c r="DD96" s="222" t="s">
        <v>622</v>
      </c>
      <c r="DE96" s="218">
        <f>IF(aurora_data!DB1937-INT(aurora_data!DB1937)&gt;=0.75, INT(aurora_data!DB1937)+1, INT(aurora_data!DB1937))</f>
        <v>0</v>
      </c>
      <c r="DF96" s="219">
        <f t="shared" si="681"/>
        <v>0</v>
      </c>
    </row>
    <row r="97" spans="2:110" s="2" customFormat="1" ht="16.5" thickBot="1">
      <c r="B97" s="512"/>
      <c r="C97" s="520"/>
      <c r="D97" s="223" t="s">
        <v>132</v>
      </c>
      <c r="E97" s="224">
        <f>IF(aurora_data!D1938-INT(aurora_data!D1938)&gt;=0.75, INT(aurora_data!D1938)+1, INT(aurora_data!D1938))</f>
        <v>0</v>
      </c>
      <c r="F97" s="225">
        <f>IF(aurora_data!E1938-INT(aurora_data!E1938)&gt;=0.75, INT(aurora_data!E1938)+1, INT(aurora_data!E1938))</f>
        <v>0</v>
      </c>
      <c r="G97" s="225">
        <f>IF(aurora_data!F1938-INT(aurora_data!F1938)&gt;=0.75, INT(aurora_data!F1938)+1, INT(aurora_data!F1938))</f>
        <v>1</v>
      </c>
      <c r="H97" s="225">
        <f>IF(aurora_data!G1938-INT(aurora_data!G1938)&gt;=0.75, INT(aurora_data!G1938)+1, INT(aurora_data!G1938))</f>
        <v>0</v>
      </c>
      <c r="I97" s="357">
        <f>IF(aurora_data!H1938-INT(aurora_data!H1938)&gt;=0.75, INT(aurora_data!H1938)+1, INT(aurora_data!H1938))</f>
        <v>0</v>
      </c>
      <c r="J97" s="225">
        <f>IF(aurora_data!I1938-INT(aurora_data!I1938)&gt;=0.75, INT(aurora_data!I1938)+1, INT(aurora_data!I1938))</f>
        <v>0</v>
      </c>
      <c r="K97" s="225">
        <f>IF(aurora_data!J1938-INT(aurora_data!J1938)&gt;=0.75, INT(aurora_data!J1938)+1, INT(aurora_data!J1938))</f>
        <v>0</v>
      </c>
      <c r="L97" s="225">
        <f>IF(aurora_data!K1938-INT(aurora_data!K1938)&gt;=0.75, INT(aurora_data!K1938)+1, INT(aurora_data!K1938))</f>
        <v>1</v>
      </c>
      <c r="M97" s="357">
        <f>IF(aurora_data!L1938-INT(aurora_data!L1938)&gt;=0.75, INT(aurora_data!L1938)+1, INT(aurora_data!L1938))</f>
        <v>0</v>
      </c>
      <c r="N97" s="225">
        <f>IF(aurora_data!M1938-INT(aurora_data!M1938)&gt;=0.75, INT(aurora_data!M1938)+1, INT(aurora_data!M1938))</f>
        <v>0</v>
      </c>
      <c r="O97" s="225">
        <f>IF(aurora_data!N1938-INT(aurora_data!N1938)&gt;=0.75, INT(aurora_data!N1938)+1, INT(aurora_data!N1938))</f>
        <v>1</v>
      </c>
      <c r="P97" s="225">
        <f>IF(aurora_data!O1938-INT(aurora_data!O1938)&gt;=0.75, INT(aurora_data!O1938)+1, INT(aurora_data!O1938))</f>
        <v>0</v>
      </c>
      <c r="Q97" s="357">
        <f>IF(aurora_data!P1938-INT(aurora_data!P1938)&gt;=0.75, INT(aurora_data!P1938)+1, INT(aurora_data!P1938))</f>
        <v>1</v>
      </c>
      <c r="R97" s="225">
        <f>IF(aurora_data!Q1938-INT(aurora_data!Q1938)&gt;=0.75, INT(aurora_data!Q1938)+1, INT(aurora_data!Q1938))</f>
        <v>0</v>
      </c>
      <c r="S97" s="225">
        <f>IF(aurora_data!R1938-INT(aurora_data!R1938)&gt;=0.75, INT(aurora_data!R1938)+1, INT(aurora_data!R1938))</f>
        <v>0</v>
      </c>
      <c r="T97" s="226">
        <f>IF(aurora_data!S1938-INT(aurora_data!S1938)&gt;=0.75, INT(aurora_data!S1938)+1, INT(aurora_data!S1938))</f>
        <v>2</v>
      </c>
      <c r="U97" s="224">
        <f>IF(aurora_data!T1938-INT(aurora_data!T1938)&gt;=0.75, INT(aurora_data!T1938)+1, INT(aurora_data!T1938))</f>
        <v>0</v>
      </c>
      <c r="V97" s="225">
        <f>IF(aurora_data!U1938-INT(aurora_data!U1938)&gt;=0.75, INT(aurora_data!U1938)+1, INT(aurora_data!U1938))</f>
        <v>0</v>
      </c>
      <c r="W97" s="225">
        <f>IF(aurora_data!V1938-INT(aurora_data!V1938)&gt;=0.75, INT(aurora_data!V1938)+1, INT(aurora_data!V1938))</f>
        <v>0</v>
      </c>
      <c r="X97" s="225">
        <f>IF(aurora_data!W1938-INT(aurora_data!W1938)&gt;=0.75, INT(aurora_data!W1938)+1, INT(aurora_data!W1938))</f>
        <v>0</v>
      </c>
      <c r="Y97" s="341">
        <f>IF(aurora_data!X1938-INT(aurora_data!X1938)&gt;=0.75, INT(aurora_data!X1938)+1, INT(aurora_data!X1938))</f>
        <v>0</v>
      </c>
      <c r="Z97" s="225">
        <f>IF(aurora_data!Y1938-INT(aurora_data!Y1938)&gt;=0.75, INT(aurora_data!Y1938)+1, INT(aurora_data!Y1938))</f>
        <v>0</v>
      </c>
      <c r="AA97" s="225">
        <f>IF(aurora_data!Z1938-INT(aurora_data!Z1938)&gt;=0.75, INT(aurora_data!Z1938)+1, INT(aurora_data!Z1938))</f>
        <v>1</v>
      </c>
      <c r="AB97" s="225">
        <f>IF(aurora_data!AA1938-INT(aurora_data!AA1938)&gt;=0.75, INT(aurora_data!AA1938)+1, INT(aurora_data!AA1938))</f>
        <v>0</v>
      </c>
      <c r="AC97" s="357">
        <f>IF(aurora_data!AB1938-INT(aurora_data!AB1938)&gt;=0.75, INT(aurora_data!AB1938)+1, INT(aurora_data!AB1938))</f>
        <v>2</v>
      </c>
      <c r="AD97" s="225">
        <f>IF(aurora_data!AC1938-INT(aurora_data!AC1938)&gt;=0.75, INT(aurora_data!AC1938)+1, INT(aurora_data!AC1938))</f>
        <v>1</v>
      </c>
      <c r="AE97" s="225">
        <f>IF(aurora_data!AD1938-INT(aurora_data!AD1938)&gt;=0.75, INT(aurora_data!AD1938)+1, INT(aurora_data!AD1938))</f>
        <v>1</v>
      </c>
      <c r="AF97" s="225">
        <f>IF(aurora_data!AE1938-INT(aurora_data!AE1938)&gt;=0.75, INT(aurora_data!AE1938)+1, INT(aurora_data!AE1938))</f>
        <v>1</v>
      </c>
      <c r="AG97" s="357">
        <f>IF(aurora_data!AF1938-INT(aurora_data!AF1938)&gt;=0.75, INT(aurora_data!AF1938)+1, INT(aurora_data!AF1938))</f>
        <v>2</v>
      </c>
      <c r="AH97" s="225">
        <f>IF(aurora_data!AG1938-INT(aurora_data!AG1938)&gt;=0.75, INT(aurora_data!AG1938)+1, INT(aurora_data!AG1938))</f>
        <v>1</v>
      </c>
      <c r="AI97" s="225">
        <f>IF(aurora_data!AH1938-INT(aurora_data!AH1938)&gt;=0.75, INT(aurora_data!AH1938)+1, INT(aurora_data!AH1938))</f>
        <v>5</v>
      </c>
      <c r="AJ97" s="225">
        <f>IF(aurora_data!AI1938-INT(aurora_data!AI1938)&gt;=0.75, INT(aurora_data!AI1938)+1, INT(aurora_data!AI1938))</f>
        <v>0</v>
      </c>
      <c r="AK97" s="357">
        <f>IF(aurora_data!AJ1938-INT(aurora_data!AJ1938)&gt;=0.75, INT(aurora_data!AJ1938)+1, INT(aurora_data!AJ1938))</f>
        <v>0</v>
      </c>
      <c r="AL97" s="225">
        <f>IF(aurora_data!AK1938-INT(aurora_data!AK1938)&gt;=0.75, INT(aurora_data!AK1938)+1, INT(aurora_data!AK1938))</f>
        <v>1</v>
      </c>
      <c r="AM97" s="225">
        <f>IF(aurora_data!AL1938-INT(aurora_data!AL1938)&gt;=0.75, INT(aurora_data!AL1938)+1, INT(aurora_data!AL1938))</f>
        <v>3</v>
      </c>
      <c r="AN97" s="226">
        <f>IF(aurora_data!AM1938-INT(aurora_data!AM1938)&gt;=0.75, INT(aurora_data!AM1938)+1, INT(aurora_data!AM1938))</f>
        <v>0</v>
      </c>
      <c r="AO97" s="224">
        <f>IF(aurora_data!AN1938-INT(aurora_data!AN1938)&gt;=0.75, INT(aurora_data!AN1938)+1, INT(aurora_data!AN1938))</f>
        <v>0</v>
      </c>
      <c r="AP97" s="225">
        <f>IF(aurora_data!AO1938-INT(aurora_data!AO1938)&gt;=0.75, INT(aurora_data!AO1938)+1, INT(aurora_data!AO1938))</f>
        <v>0</v>
      </c>
      <c r="AQ97" s="225">
        <f>IF(aurora_data!AP1938-INT(aurora_data!AP1938)&gt;=0.75, INT(aurora_data!AP1938)+1, INT(aurora_data!AP1938))</f>
        <v>0</v>
      </c>
      <c r="AR97" s="225">
        <f>IF(aurora_data!AQ1938-INT(aurora_data!AQ1938)&gt;=0.75, INT(aurora_data!AQ1938)+1, INT(aurora_data!AQ1938))</f>
        <v>0</v>
      </c>
      <c r="AS97" s="341">
        <f>IF(aurora_data!AR1938-INT(aurora_data!AR1938)&gt;=0.75, INT(aurora_data!AR1938)+1, INT(aurora_data!AR1938))</f>
        <v>2</v>
      </c>
      <c r="AT97" s="225">
        <f>IF(aurora_data!AS1938-INT(aurora_data!AS1938)&gt;=0.75, INT(aurora_data!AS1938)+1, INT(aurora_data!AS1938))</f>
        <v>0</v>
      </c>
      <c r="AU97" s="225">
        <f>IF(aurora_data!AT1938-INT(aurora_data!AT1938)&gt;=0.75, INT(aurora_data!AT1938)+1, INT(aurora_data!AT1938))</f>
        <v>2</v>
      </c>
      <c r="AV97" s="225">
        <f>IF(aurora_data!AU1938-INT(aurora_data!AU1938)&gt;=0.75, INT(aurora_data!AU1938)+1, INT(aurora_data!AU1938))</f>
        <v>3</v>
      </c>
      <c r="AW97" s="357">
        <f>IF(aurora_data!AV1938-INT(aurora_data!AV1938)&gt;=0.75, INT(aurora_data!AV1938)+1, INT(aurora_data!AV1938))</f>
        <v>1</v>
      </c>
      <c r="AX97" s="225">
        <f>IF(aurora_data!AW1938-INT(aurora_data!AW1938)&gt;=0.75, INT(aurora_data!AW1938)+1, INT(aurora_data!AW1938))</f>
        <v>1</v>
      </c>
      <c r="AY97" s="225">
        <f>IF(aurora_data!AX1938-INT(aurora_data!AX1938)&gt;=0.75, INT(aurora_data!AX1938)+1, INT(aurora_data!AX1938))</f>
        <v>4</v>
      </c>
      <c r="AZ97" s="225">
        <f>IF(aurora_data!AY1938-INT(aurora_data!AY1938)&gt;=0.75, INT(aurora_data!AY1938)+1, INT(aurora_data!AY1938))</f>
        <v>3</v>
      </c>
      <c r="BA97" s="357">
        <f>IF(aurora_data!AZ1938-INT(aurora_data!AZ1938)&gt;=0.75, INT(aurora_data!AZ1938)+1, INT(aurora_data!AZ1938))</f>
        <v>2</v>
      </c>
      <c r="BB97" s="225">
        <f>IF(aurora_data!BA1938-INT(aurora_data!BA1938)&gt;=0.75, INT(aurora_data!BA1938)+1, INT(aurora_data!BA1938))</f>
        <v>1</v>
      </c>
      <c r="BC97" s="225">
        <f>IF(aurora_data!BB1938-INT(aurora_data!BB1938)&gt;=0.75, INT(aurora_data!BB1938)+1, INT(aurora_data!BB1938))</f>
        <v>1</v>
      </c>
      <c r="BD97" s="225">
        <f>IF(aurora_data!BC1938-INT(aurora_data!BC1938)&gt;=0.75, INT(aurora_data!BC1938)+1, INT(aurora_data!BC1938))</f>
        <v>5</v>
      </c>
      <c r="BE97" s="357">
        <f>IF(aurora_data!BD1938-INT(aurora_data!BD1938)&gt;=0.75, INT(aurora_data!BD1938)+1, INT(aurora_data!BD1938))</f>
        <v>0</v>
      </c>
      <c r="BF97" s="225">
        <f>IF(aurora_data!BE1938-INT(aurora_data!BE1938)&gt;=0.75, INT(aurora_data!BE1938)+1, INT(aurora_data!BE1938))</f>
        <v>1</v>
      </c>
      <c r="BG97" s="225">
        <f>IF(aurora_data!BF1938-INT(aurora_data!BF1938)&gt;=0.75, INT(aurora_data!BF1938)+1, INT(aurora_data!BF1938))</f>
        <v>4</v>
      </c>
      <c r="BH97" s="226">
        <f>IF(aurora_data!BG1938-INT(aurora_data!BG1938)&gt;=0.75, INT(aurora_data!BG1938)+1, INT(aurora_data!BG1938))</f>
        <v>2</v>
      </c>
      <c r="BI97" s="224">
        <f>IF(aurora_data!BH1938-INT(aurora_data!BH1938)&gt;=0.75, INT(aurora_data!BH1938)+1, INT(aurora_data!BH1938))</f>
        <v>0</v>
      </c>
      <c r="BJ97" s="225">
        <f>IF(aurora_data!BI1938-INT(aurora_data!BI1938)&gt;=0.75, INT(aurora_data!BI1938)+1, INT(aurora_data!BI1938))</f>
        <v>0</v>
      </c>
      <c r="BK97" s="225">
        <f>IF(aurora_data!BJ1938-INT(aurora_data!BJ1938)&gt;=0.75, INT(aurora_data!BJ1938)+1, INT(aurora_data!BJ1938))</f>
        <v>0</v>
      </c>
      <c r="BL97" s="225">
        <f>IF(aurora_data!BK1938-INT(aurora_data!BK1938)&gt;=0.75, INT(aurora_data!BK1938)+1, INT(aurora_data!BK1938))</f>
        <v>0</v>
      </c>
      <c r="BM97" s="341">
        <f>IF(aurora_data!BL1938-INT(aurora_data!BL1938)&gt;=0.75, INT(aurora_data!BL1938)+1, INT(aurora_data!BL1938))</f>
        <v>1</v>
      </c>
      <c r="BN97" s="225">
        <f>IF(aurora_data!BM1938-INT(aurora_data!BM1938)&gt;=0.75, INT(aurora_data!BM1938)+1, INT(aurora_data!BM1938))</f>
        <v>0</v>
      </c>
      <c r="BO97" s="225">
        <f>IF(aurora_data!BN1938-INT(aurora_data!BN1938)&gt;=0.75, INT(aurora_data!BN1938)+1, INT(aurora_data!BN1938))</f>
        <v>0</v>
      </c>
      <c r="BP97" s="225">
        <f>IF(aurora_data!BO1938-INT(aurora_data!BO1938)&gt;=0.75, INT(aurora_data!BO1938)+1, INT(aurora_data!BO1938))</f>
        <v>0</v>
      </c>
      <c r="BQ97" s="357">
        <f>IF(aurora_data!BP1938-INT(aurora_data!BP1938)&gt;=0.75, INT(aurora_data!BP1938)+1, INT(aurora_data!BP1938))</f>
        <v>0</v>
      </c>
      <c r="BR97" s="225">
        <f>IF(aurora_data!BQ1938-INT(aurora_data!BQ1938)&gt;=0.75, INT(aurora_data!BQ1938)+1, INT(aurora_data!BQ1938))</f>
        <v>0</v>
      </c>
      <c r="BS97" s="225">
        <f>IF(aurora_data!BR1938-INT(aurora_data!BR1938)&gt;=0.75, INT(aurora_data!BR1938)+1, INT(aurora_data!BR1938))</f>
        <v>2</v>
      </c>
      <c r="BT97" s="225">
        <f>IF(aurora_data!BS1938-INT(aurora_data!BS1938)&gt;=0.75, INT(aurora_data!BS1938)+1, INT(aurora_data!BS1938))</f>
        <v>0</v>
      </c>
      <c r="BU97" s="357">
        <f>IF(aurora_data!BT1938-INT(aurora_data!BT1938)&gt;=0.75, INT(aurora_data!BT1938)+1, INT(aurora_data!BT1938))</f>
        <v>1</v>
      </c>
      <c r="BV97" s="225">
        <f>IF(aurora_data!BU1938-INT(aurora_data!BU1938)&gt;=0.75, INT(aurora_data!BU1938)+1, INT(aurora_data!BU1938))</f>
        <v>0</v>
      </c>
      <c r="BW97" s="225">
        <f>IF(aurora_data!BV1938-INT(aurora_data!BV1938)&gt;=0.75, INT(aurora_data!BV1938)+1, INT(aurora_data!BV1938))</f>
        <v>2</v>
      </c>
      <c r="BX97" s="225">
        <f>IF(aurora_data!BW1938-INT(aurora_data!BW1938)&gt;=0.75, INT(aurora_data!BW1938)+1, INT(aurora_data!BW1938))</f>
        <v>1</v>
      </c>
      <c r="BY97" s="357">
        <f>IF(aurora_data!BX1938-INT(aurora_data!BX1938)&gt;=0.75, INT(aurora_data!BX1938)+1, INT(aurora_data!BX1938))</f>
        <v>1</v>
      </c>
      <c r="BZ97" s="225">
        <f>IF(aurora_data!BY1938-INT(aurora_data!BY1938)&gt;=0.75, INT(aurora_data!BY1938)+1, INT(aurora_data!BY1938))</f>
        <v>1</v>
      </c>
      <c r="CA97" s="225">
        <f>IF(aurora_data!BZ1938-INT(aurora_data!BZ1938)&gt;=0.75, INT(aurora_data!BZ1938)+1, INT(aurora_data!BZ1938))</f>
        <v>2</v>
      </c>
      <c r="CB97" s="226">
        <f>IF(aurora_data!CA1938-INT(aurora_data!CA1938)&gt;=0.75, INT(aurora_data!CA1938)+1, INT(aurora_data!CA1938))</f>
        <v>1</v>
      </c>
      <c r="CC97" s="224">
        <f>IF(aurora_data!CB1938-INT(aurora_data!CB1938)&gt;=0.75, INT(aurora_data!CB1938)+1, INT(aurora_data!CB1938))</f>
        <v>0</v>
      </c>
      <c r="CD97" s="225">
        <f>IF(aurora_data!CC1938-INT(aurora_data!CC1938)&gt;=0.75, INT(aurora_data!CC1938)+1, INT(aurora_data!CC1938))</f>
        <v>0</v>
      </c>
      <c r="CE97" s="225">
        <f>IF(aurora_data!CD1938-INT(aurora_data!CD1938)&gt;=0.75, INT(aurora_data!CD1938)+1, INT(aurora_data!CD1938))</f>
        <v>0</v>
      </c>
      <c r="CF97" s="225">
        <f>IF(aurora_data!CE1938-INT(aurora_data!CE1938)&gt;=0.75, INT(aurora_data!CE1938)+1, INT(aurora_data!CE1938))</f>
        <v>0</v>
      </c>
      <c r="CG97" s="341">
        <f>IF(aurora_data!CF1938-INT(aurora_data!CF1938)&gt;=0.75, INT(aurora_data!CF1938)+1, INT(aurora_data!CF1938))</f>
        <v>0</v>
      </c>
      <c r="CH97" s="225">
        <f>IF(aurora_data!CG1938-INT(aurora_data!CG1938)&gt;=0.75, INT(aurora_data!CG1938)+1, INT(aurora_data!CG1938))</f>
        <v>0</v>
      </c>
      <c r="CI97" s="225">
        <f>IF(aurora_data!CH1938-INT(aurora_data!CH1938)&gt;=0.75, INT(aurora_data!CH1938)+1, INT(aurora_data!CH1938))</f>
        <v>0</v>
      </c>
      <c r="CJ97" s="225">
        <f>IF(aurora_data!CI1938-INT(aurora_data!CI1938)&gt;=0.75, INT(aurora_data!CI1938)+1, INT(aurora_data!CI1938))</f>
        <v>0</v>
      </c>
      <c r="CK97" s="357">
        <f>IF(aurora_data!CJ1938-INT(aurora_data!CJ1938)&gt;=0.75, INT(aurora_data!CJ1938)+1, INT(aurora_data!CJ1938))</f>
        <v>2</v>
      </c>
      <c r="CL97" s="225">
        <f>IF(aurora_data!CK1938-INT(aurora_data!CK1938)&gt;=0.75, INT(aurora_data!CK1938)+1, INT(aurora_data!CK1938))</f>
        <v>3</v>
      </c>
      <c r="CM97" s="225">
        <f>IF(aurora_data!CL1938-INT(aurora_data!CL1938)&gt;=0.75, INT(aurora_data!CL1938)+1, INT(aurora_data!CL1938))</f>
        <v>4</v>
      </c>
      <c r="CN97" s="225">
        <f>IF(aurora_data!CM1938-INT(aurora_data!CM1938)&gt;=0.75, INT(aurora_data!CM1938)+1, INT(aurora_data!CM1938))</f>
        <v>1</v>
      </c>
      <c r="CO97" s="357">
        <f>IF(aurora_data!CN1938-INT(aurora_data!CN1938)&gt;=0.75, INT(aurora_data!CN1938)+1, INT(aurora_data!CN1938))</f>
        <v>5</v>
      </c>
      <c r="CP97" s="225">
        <f>IF(aurora_data!CO1938-INT(aurora_data!CO1938)&gt;=0.75, INT(aurora_data!CO1938)+1, INT(aurora_data!CO1938))</f>
        <v>3</v>
      </c>
      <c r="CQ97" s="225">
        <f>IF(aurora_data!CP1938-INT(aurora_data!CP1938)&gt;=0.75, INT(aurora_data!CP1938)+1, INT(aurora_data!CP1938))</f>
        <v>10</v>
      </c>
      <c r="CR97" s="225">
        <f>IF(aurora_data!CQ1938-INT(aurora_data!CQ1938)&gt;=0.75, INT(aurora_data!CQ1938)+1, INT(aurora_data!CQ1938))</f>
        <v>5</v>
      </c>
      <c r="CS97" s="357">
        <f>IF(aurora_data!CR1938-INT(aurora_data!CR1938)&gt;=0.75, INT(aurora_data!CR1938)+1, INT(aurora_data!CR1938))</f>
        <v>10</v>
      </c>
      <c r="CT97" s="225">
        <f>IF(aurora_data!CS1938-INT(aurora_data!CS1938)&gt;=0.75, INT(aurora_data!CS1938)+1, INT(aurora_data!CS1938))</f>
        <v>4</v>
      </c>
      <c r="CU97" s="225">
        <f>IF(aurora_data!CT1938-INT(aurora_data!CT1938)&gt;=0.75, INT(aurora_data!CT1938)+1, INT(aurora_data!CT1938))</f>
        <v>10</v>
      </c>
      <c r="CV97" s="225">
        <f>IF(aurora_data!CU1938-INT(aurora_data!CU1938)&gt;=0.75, INT(aurora_data!CU1938)+1, INT(aurora_data!CU1938))</f>
        <v>5</v>
      </c>
      <c r="CW97" s="224">
        <f>IF(aurora_data!CV1938-INT(aurora_data!CV1938)&gt;=0.75, INT(aurora_data!CV1938)+1, INT(aurora_data!CV1938))</f>
        <v>0</v>
      </c>
      <c r="CX97" s="225">
        <f>IF(aurora_data!CW1938-INT(aurora_data!CW1938)&gt;=0.75, INT(aurora_data!CW1938)+1, INT(aurora_data!CW1938))</f>
        <v>0</v>
      </c>
      <c r="CY97" s="225">
        <f>IF(aurora_data!CX1938-INT(aurora_data!CX1938)&gt;=0.75, INT(aurora_data!CX1938)+1, INT(aurora_data!CX1938))</f>
        <v>0</v>
      </c>
      <c r="CZ97" s="225">
        <f>IF(aurora_data!CY1938-INT(aurora_data!CY1938)&gt;=0.75, INT(aurora_data!CY1938)+1, INT(aurora_data!CY1938))</f>
        <v>0</v>
      </c>
      <c r="DA97" s="224">
        <f>IF(aurora_data!CZ1938-INT(aurora_data!CZ1938)&gt;=0.75, INT(aurora_data!CZ1938)+1, INT(aurora_data!CZ1938))</f>
        <v>66</v>
      </c>
      <c r="DB97" s="225">
        <f>IF(aurora_data!DA1938-INT(aurora_data!DA1938)&gt;=0.75, INT(aurora_data!DA1938)+1, INT(aurora_data!DA1938))</f>
        <v>64</v>
      </c>
      <c r="DC97" s="225">
        <f>IF(aurora_data!DB1938-INT(aurora_data!DB1938)&gt;=0.75, INT(aurora_data!DB1938)+1, INT(aurora_data!DB1938))</f>
        <v>130</v>
      </c>
      <c r="DD97" s="371" t="s">
        <v>622</v>
      </c>
      <c r="DE97" s="224">
        <f>IF(aurora_data!DB1938-INT(aurora_data!DB1938)&gt;=0.75, INT(aurora_data!DB1938)+1, INT(aurora_data!DB1938))</f>
        <v>130</v>
      </c>
      <c r="DF97" s="372">
        <f t="shared" si="681"/>
        <v>1.3</v>
      </c>
    </row>
    <row r="98" spans="2:110" s="2" customFormat="1">
      <c r="B98" s="512"/>
      <c r="C98" s="519"/>
      <c r="D98" s="274" t="s">
        <v>269</v>
      </c>
      <c r="E98" s="227">
        <f>IF(aurora_data!D1939-INT(aurora_data!D1939)&gt;=0.75, INT(aurora_data!D1939)+1, INT(aurora_data!D1939))</f>
        <v>0</v>
      </c>
      <c r="F98" s="228">
        <f>IF(aurora_data!E1939-INT(aurora_data!E1939)&gt;=0.75, INT(aurora_data!E1939)+1, INT(aurora_data!E1939))</f>
        <v>0</v>
      </c>
      <c r="G98" s="228">
        <f>IF(aurora_data!F1939-INT(aurora_data!F1939)&gt;=0.75, INT(aurora_data!F1939)+1, INT(aurora_data!F1939))</f>
        <v>0</v>
      </c>
      <c r="H98" s="228">
        <f>IF(aurora_data!G1939-INT(aurora_data!G1939)&gt;=0.75, INT(aurora_data!G1939)+1, INT(aurora_data!G1939))</f>
        <v>0</v>
      </c>
      <c r="I98" s="358">
        <f>IF(aurora_data!H1939-INT(aurora_data!H1939)&gt;=0.75, INT(aurora_data!H1939)+1, INT(aurora_data!H1939))</f>
        <v>0</v>
      </c>
      <c r="J98" s="228">
        <f>IF(aurora_data!I1939-INT(aurora_data!I1939)&gt;=0.75, INT(aurora_data!I1939)+1, INT(aurora_data!I1939))</f>
        <v>0</v>
      </c>
      <c r="K98" s="228">
        <f>IF(aurora_data!J1939-INT(aurora_data!J1939)&gt;=0.75, INT(aurora_data!J1939)+1, INT(aurora_data!J1939))</f>
        <v>0</v>
      </c>
      <c r="L98" s="228">
        <f>IF(aurora_data!K1939-INT(aurora_data!K1939)&gt;=0.75, INT(aurora_data!K1939)+1, INT(aurora_data!K1939))</f>
        <v>0</v>
      </c>
      <c r="M98" s="358">
        <f>IF(aurora_data!L1939-INT(aurora_data!L1939)&gt;=0.75, INT(aurora_data!L1939)+1, INT(aurora_data!L1939))</f>
        <v>0</v>
      </c>
      <c r="N98" s="228">
        <f>IF(aurora_data!M1939-INT(aurora_data!M1939)&gt;=0.75, INT(aurora_data!M1939)+1, INT(aurora_data!M1939))</f>
        <v>0</v>
      </c>
      <c r="O98" s="228">
        <f>IF(aurora_data!N1939-INT(aurora_data!N1939)&gt;=0.75, INT(aurora_data!N1939)+1, INT(aurora_data!N1939))</f>
        <v>0</v>
      </c>
      <c r="P98" s="228">
        <f>IF(aurora_data!O1939-INT(aurora_data!O1939)&gt;=0.75, INT(aurora_data!O1939)+1, INT(aurora_data!O1939))</f>
        <v>0</v>
      </c>
      <c r="Q98" s="358">
        <f>IF(aurora_data!P1939-INT(aurora_data!P1939)&gt;=0.75, INT(aurora_data!P1939)+1, INT(aurora_data!P1939))</f>
        <v>0</v>
      </c>
      <c r="R98" s="228">
        <f>IF(aurora_data!Q1939-INT(aurora_data!Q1939)&gt;=0.75, INT(aurora_data!Q1939)+1, INT(aurora_data!Q1939))</f>
        <v>0</v>
      </c>
      <c r="S98" s="228">
        <f>IF(aurora_data!R1939-INT(aurora_data!R1939)&gt;=0.75, INT(aurora_data!R1939)+1, INT(aurora_data!R1939))</f>
        <v>0</v>
      </c>
      <c r="T98" s="229">
        <f>IF(aurora_data!S1939-INT(aurora_data!S1939)&gt;=0.75, INT(aurora_data!S1939)+1, INT(aurora_data!S1939))</f>
        <v>0</v>
      </c>
      <c r="U98" s="227">
        <f>IF(aurora_data!T1939-INT(aurora_data!T1939)&gt;=0.75, INT(aurora_data!T1939)+1, INT(aurora_data!T1939))</f>
        <v>0</v>
      </c>
      <c r="V98" s="228">
        <f>IF(aurora_data!U1939-INT(aurora_data!U1939)&gt;=0.75, INT(aurora_data!U1939)+1, INT(aurora_data!U1939))</f>
        <v>0</v>
      </c>
      <c r="W98" s="228">
        <f>IF(aurora_data!V1939-INT(aurora_data!V1939)&gt;=0.75, INT(aurora_data!V1939)+1, INT(aurora_data!V1939))</f>
        <v>0</v>
      </c>
      <c r="X98" s="228">
        <f>IF(aurora_data!W1939-INT(aurora_data!W1939)&gt;=0.75, INT(aurora_data!W1939)+1, INT(aurora_data!W1939))</f>
        <v>0</v>
      </c>
      <c r="Y98" s="342">
        <f>IF(aurora_data!X1939-INT(aurora_data!X1939)&gt;=0.75, INT(aurora_data!X1939)+1, INT(aurora_data!X1939))</f>
        <v>0</v>
      </c>
      <c r="Z98" s="228">
        <f>IF(aurora_data!Y1939-INT(aurora_data!Y1939)&gt;=0.75, INT(aurora_data!Y1939)+1, INT(aurora_data!Y1939))</f>
        <v>0</v>
      </c>
      <c r="AA98" s="228">
        <f>IF(aurora_data!Z1939-INT(aurora_data!Z1939)&gt;=0.75, INT(aurora_data!Z1939)+1, INT(aurora_data!Z1939))</f>
        <v>0</v>
      </c>
      <c r="AB98" s="228">
        <f>IF(aurora_data!AA1939-INT(aurora_data!AA1939)&gt;=0.75, INT(aurora_data!AA1939)+1, INT(aurora_data!AA1939))</f>
        <v>0</v>
      </c>
      <c r="AC98" s="358">
        <f>IF(aurora_data!AB1939-INT(aurora_data!AB1939)&gt;=0.75, INT(aurora_data!AB1939)+1, INT(aurora_data!AB1939))</f>
        <v>0</v>
      </c>
      <c r="AD98" s="228">
        <f>IF(aurora_data!AC1939-INT(aurora_data!AC1939)&gt;=0.75, INT(aurora_data!AC1939)+1, INT(aurora_data!AC1939))</f>
        <v>0</v>
      </c>
      <c r="AE98" s="228">
        <f>IF(aurora_data!AD1939-INT(aurora_data!AD1939)&gt;=0.75, INT(aurora_data!AD1939)+1, INT(aurora_data!AD1939))</f>
        <v>0</v>
      </c>
      <c r="AF98" s="228">
        <f>IF(aurora_data!AE1939-INT(aurora_data!AE1939)&gt;=0.75, INT(aurora_data!AE1939)+1, INT(aurora_data!AE1939))</f>
        <v>0</v>
      </c>
      <c r="AG98" s="358">
        <f>IF(aurora_data!AF1939-INT(aurora_data!AF1939)&gt;=0.75, INT(aurora_data!AF1939)+1, INT(aurora_data!AF1939))</f>
        <v>0</v>
      </c>
      <c r="AH98" s="228">
        <f>IF(aurora_data!AG1939-INT(aurora_data!AG1939)&gt;=0.75, INT(aurora_data!AG1939)+1, INT(aurora_data!AG1939))</f>
        <v>0</v>
      </c>
      <c r="AI98" s="228">
        <f>IF(aurora_data!AH1939-INT(aurora_data!AH1939)&gt;=0.75, INT(aurora_data!AH1939)+1, INT(aurora_data!AH1939))</f>
        <v>0</v>
      </c>
      <c r="AJ98" s="228">
        <f>IF(aurora_data!AI1939-INT(aurora_data!AI1939)&gt;=0.75, INT(aurora_data!AI1939)+1, INT(aurora_data!AI1939))</f>
        <v>0</v>
      </c>
      <c r="AK98" s="358">
        <f>IF(aurora_data!AJ1939-INT(aurora_data!AJ1939)&gt;=0.75, INT(aurora_data!AJ1939)+1, INT(aurora_data!AJ1939))</f>
        <v>0</v>
      </c>
      <c r="AL98" s="228">
        <f>IF(aurora_data!AK1939-INT(aurora_data!AK1939)&gt;=0.75, INT(aurora_data!AK1939)+1, INT(aurora_data!AK1939))</f>
        <v>0</v>
      </c>
      <c r="AM98" s="228">
        <f>IF(aurora_data!AL1939-INT(aurora_data!AL1939)&gt;=0.75, INT(aurora_data!AL1939)+1, INT(aurora_data!AL1939))</f>
        <v>0</v>
      </c>
      <c r="AN98" s="229">
        <f>IF(aurora_data!AM1939-INT(aurora_data!AM1939)&gt;=0.75, INT(aurora_data!AM1939)+1, INT(aurora_data!AM1939))</f>
        <v>0</v>
      </c>
      <c r="AO98" s="227">
        <f>IF(aurora_data!AN1939-INT(aurora_data!AN1939)&gt;=0.75, INT(aurora_data!AN1939)+1, INT(aurora_data!AN1939))</f>
        <v>0</v>
      </c>
      <c r="AP98" s="228">
        <f>IF(aurora_data!AO1939-INT(aurora_data!AO1939)&gt;=0.75, INT(aurora_data!AO1939)+1, INT(aurora_data!AO1939))</f>
        <v>0</v>
      </c>
      <c r="AQ98" s="228">
        <f>IF(aurora_data!AP1939-INT(aurora_data!AP1939)&gt;=0.75, INT(aurora_data!AP1939)+1, INT(aurora_data!AP1939))</f>
        <v>0</v>
      </c>
      <c r="AR98" s="228">
        <f>IF(aurora_data!AQ1939-INT(aurora_data!AQ1939)&gt;=0.75, INT(aurora_data!AQ1939)+1, INT(aurora_data!AQ1939))</f>
        <v>0</v>
      </c>
      <c r="AS98" s="342">
        <f>IF(aurora_data!AR1939-INT(aurora_data!AR1939)&gt;=0.75, INT(aurora_data!AR1939)+1, INT(aurora_data!AR1939))</f>
        <v>0</v>
      </c>
      <c r="AT98" s="228">
        <f>IF(aurora_data!AS1939-INT(aurora_data!AS1939)&gt;=0.75, INT(aurora_data!AS1939)+1, INT(aurora_data!AS1939))</f>
        <v>0</v>
      </c>
      <c r="AU98" s="228">
        <f>IF(aurora_data!AT1939-INT(aurora_data!AT1939)&gt;=0.75, INT(aurora_data!AT1939)+1, INT(aurora_data!AT1939))</f>
        <v>0</v>
      </c>
      <c r="AV98" s="228">
        <f>IF(aurora_data!AU1939-INT(aurora_data!AU1939)&gt;=0.75, INT(aurora_data!AU1939)+1, INT(aurora_data!AU1939))</f>
        <v>0</v>
      </c>
      <c r="AW98" s="358">
        <f>IF(aurora_data!AV1939-INT(aurora_data!AV1939)&gt;=0.75, INT(aurora_data!AV1939)+1, INT(aurora_data!AV1939))</f>
        <v>0</v>
      </c>
      <c r="AX98" s="228">
        <f>IF(aurora_data!AW1939-INT(aurora_data!AW1939)&gt;=0.75, INT(aurora_data!AW1939)+1, INT(aurora_data!AW1939))</f>
        <v>0</v>
      </c>
      <c r="AY98" s="228">
        <f>IF(aurora_data!AX1939-INT(aurora_data!AX1939)&gt;=0.75, INT(aurora_data!AX1939)+1, INT(aurora_data!AX1939))</f>
        <v>0</v>
      </c>
      <c r="AZ98" s="228">
        <f>IF(aurora_data!AY1939-INT(aurora_data!AY1939)&gt;=0.75, INT(aurora_data!AY1939)+1, INT(aurora_data!AY1939))</f>
        <v>0</v>
      </c>
      <c r="BA98" s="358">
        <f>IF(aurora_data!AZ1939-INT(aurora_data!AZ1939)&gt;=0.75, INT(aurora_data!AZ1939)+1, INT(aurora_data!AZ1939))</f>
        <v>0</v>
      </c>
      <c r="BB98" s="228">
        <f>IF(aurora_data!BA1939-INT(aurora_data!BA1939)&gt;=0.75, INT(aurora_data!BA1939)+1, INT(aurora_data!BA1939))</f>
        <v>0</v>
      </c>
      <c r="BC98" s="228">
        <f>IF(aurora_data!BB1939-INT(aurora_data!BB1939)&gt;=0.75, INT(aurora_data!BB1939)+1, INT(aurora_data!BB1939))</f>
        <v>0</v>
      </c>
      <c r="BD98" s="228">
        <f>IF(aurora_data!BC1939-INT(aurora_data!BC1939)&gt;=0.75, INT(aurora_data!BC1939)+1, INT(aurora_data!BC1939))</f>
        <v>0</v>
      </c>
      <c r="BE98" s="358">
        <f>IF(aurora_data!BD1939-INT(aurora_data!BD1939)&gt;=0.75, INT(aurora_data!BD1939)+1, INT(aurora_data!BD1939))</f>
        <v>0</v>
      </c>
      <c r="BF98" s="228">
        <f>IF(aurora_data!BE1939-INT(aurora_data!BE1939)&gt;=0.75, INT(aurora_data!BE1939)+1, INT(aurora_data!BE1939))</f>
        <v>0</v>
      </c>
      <c r="BG98" s="228">
        <f>IF(aurora_data!BF1939-INT(aurora_data!BF1939)&gt;=0.75, INT(aurora_data!BF1939)+1, INT(aurora_data!BF1939))</f>
        <v>0</v>
      </c>
      <c r="BH98" s="229">
        <f>IF(aurora_data!BG1939-INT(aurora_data!BG1939)&gt;=0.75, INT(aurora_data!BG1939)+1, INT(aurora_data!BG1939))</f>
        <v>0</v>
      </c>
      <c r="BI98" s="227">
        <f>IF(aurora_data!BH1939-INT(aurora_data!BH1939)&gt;=0.75, INT(aurora_data!BH1939)+1, INT(aurora_data!BH1939))</f>
        <v>0</v>
      </c>
      <c r="BJ98" s="228">
        <f>IF(aurora_data!BI1939-INT(aurora_data!BI1939)&gt;=0.75, INT(aurora_data!BI1939)+1, INT(aurora_data!BI1939))</f>
        <v>0</v>
      </c>
      <c r="BK98" s="228">
        <f>IF(aurora_data!BJ1939-INT(aurora_data!BJ1939)&gt;=0.75, INT(aurora_data!BJ1939)+1, INT(aurora_data!BJ1939))</f>
        <v>0</v>
      </c>
      <c r="BL98" s="228">
        <f>IF(aurora_data!BK1939-INT(aurora_data!BK1939)&gt;=0.75, INT(aurora_data!BK1939)+1, INT(aurora_data!BK1939))</f>
        <v>0</v>
      </c>
      <c r="BM98" s="342">
        <f>IF(aurora_data!BL1939-INT(aurora_data!BL1939)&gt;=0.75, INT(aurora_data!BL1939)+1, INT(aurora_data!BL1939))</f>
        <v>0</v>
      </c>
      <c r="BN98" s="228">
        <f>IF(aurora_data!BM1939-INT(aurora_data!BM1939)&gt;=0.75, INT(aurora_data!BM1939)+1, INT(aurora_data!BM1939))</f>
        <v>0</v>
      </c>
      <c r="BO98" s="228">
        <f>IF(aurora_data!BN1939-INT(aurora_data!BN1939)&gt;=0.75, INT(aurora_data!BN1939)+1, INT(aurora_data!BN1939))</f>
        <v>0</v>
      </c>
      <c r="BP98" s="228">
        <f>IF(aurora_data!BO1939-INT(aurora_data!BO1939)&gt;=0.75, INT(aurora_data!BO1939)+1, INT(aurora_data!BO1939))</f>
        <v>0</v>
      </c>
      <c r="BQ98" s="358">
        <f>IF(aurora_data!BP1939-INT(aurora_data!BP1939)&gt;=0.75, INT(aurora_data!BP1939)+1, INT(aurora_data!BP1939))</f>
        <v>0</v>
      </c>
      <c r="BR98" s="228">
        <f>IF(aurora_data!BQ1939-INT(aurora_data!BQ1939)&gt;=0.75, INT(aurora_data!BQ1939)+1, INT(aurora_data!BQ1939))</f>
        <v>0</v>
      </c>
      <c r="BS98" s="228">
        <f>IF(aurora_data!BR1939-INT(aurora_data!BR1939)&gt;=0.75, INT(aurora_data!BR1939)+1, INT(aurora_data!BR1939))</f>
        <v>0</v>
      </c>
      <c r="BT98" s="228">
        <f>IF(aurora_data!BS1939-INT(aurora_data!BS1939)&gt;=0.75, INT(aurora_data!BS1939)+1, INT(aurora_data!BS1939))</f>
        <v>0</v>
      </c>
      <c r="BU98" s="358">
        <f>IF(aurora_data!BT1939-INT(aurora_data!BT1939)&gt;=0.75, INT(aurora_data!BT1939)+1, INT(aurora_data!BT1939))</f>
        <v>0</v>
      </c>
      <c r="BV98" s="228">
        <f>IF(aurora_data!BU1939-INT(aurora_data!BU1939)&gt;=0.75, INT(aurora_data!BU1939)+1, INT(aurora_data!BU1939))</f>
        <v>0</v>
      </c>
      <c r="BW98" s="228">
        <f>IF(aurora_data!BV1939-INT(aurora_data!BV1939)&gt;=0.75, INT(aurora_data!BV1939)+1, INT(aurora_data!BV1939))</f>
        <v>0</v>
      </c>
      <c r="BX98" s="228">
        <f>IF(aurora_data!BW1939-INT(aurora_data!BW1939)&gt;=0.75, INT(aurora_data!BW1939)+1, INT(aurora_data!BW1939))</f>
        <v>0</v>
      </c>
      <c r="BY98" s="358">
        <f>IF(aurora_data!BX1939-INT(aurora_data!BX1939)&gt;=0.75, INT(aurora_data!BX1939)+1, INT(aurora_data!BX1939))</f>
        <v>0</v>
      </c>
      <c r="BZ98" s="228">
        <f>IF(aurora_data!BY1939-INT(aurora_data!BY1939)&gt;=0.75, INT(aurora_data!BY1939)+1, INT(aurora_data!BY1939))</f>
        <v>0</v>
      </c>
      <c r="CA98" s="228">
        <f>IF(aurora_data!BZ1939-INT(aurora_data!BZ1939)&gt;=0.75, INT(aurora_data!BZ1939)+1, INT(aurora_data!BZ1939))</f>
        <v>0</v>
      </c>
      <c r="CB98" s="229">
        <f>IF(aurora_data!CA1939-INT(aurora_data!CA1939)&gt;=0.75, INT(aurora_data!CA1939)+1, INT(aurora_data!CA1939))</f>
        <v>0</v>
      </c>
      <c r="CC98" s="227">
        <f>IF(aurora_data!CB1939-INT(aurora_data!CB1939)&gt;=0.75, INT(aurora_data!CB1939)+1, INT(aurora_data!CB1939))</f>
        <v>0</v>
      </c>
      <c r="CD98" s="228">
        <f>IF(aurora_data!CC1939-INT(aurora_data!CC1939)&gt;=0.75, INT(aurora_data!CC1939)+1, INT(aurora_data!CC1939))</f>
        <v>0</v>
      </c>
      <c r="CE98" s="228">
        <f>IF(aurora_data!CD1939-INT(aurora_data!CD1939)&gt;=0.75, INT(aurora_data!CD1939)+1, INT(aurora_data!CD1939))</f>
        <v>0</v>
      </c>
      <c r="CF98" s="228">
        <f>IF(aurora_data!CE1939-INT(aurora_data!CE1939)&gt;=0.75, INT(aurora_data!CE1939)+1, INT(aurora_data!CE1939))</f>
        <v>0</v>
      </c>
      <c r="CG98" s="342">
        <f>IF(aurora_data!CF1939-INT(aurora_data!CF1939)&gt;=0.75, INT(aurora_data!CF1939)+1, INT(aurora_data!CF1939))</f>
        <v>0</v>
      </c>
      <c r="CH98" s="228">
        <f>IF(aurora_data!CG1939-INT(aurora_data!CG1939)&gt;=0.75, INT(aurora_data!CG1939)+1, INT(aurora_data!CG1939))</f>
        <v>0</v>
      </c>
      <c r="CI98" s="228">
        <f>IF(aurora_data!CH1939-INT(aurora_data!CH1939)&gt;=0.75, INT(aurora_data!CH1939)+1, INT(aurora_data!CH1939))</f>
        <v>0</v>
      </c>
      <c r="CJ98" s="228">
        <f>IF(aurora_data!CI1939-INT(aurora_data!CI1939)&gt;=0.75, INT(aurora_data!CI1939)+1, INT(aurora_data!CI1939))</f>
        <v>0</v>
      </c>
      <c r="CK98" s="358">
        <f>IF(aurora_data!CJ1939-INT(aurora_data!CJ1939)&gt;=0.75, INT(aurora_data!CJ1939)+1, INT(aurora_data!CJ1939))</f>
        <v>0</v>
      </c>
      <c r="CL98" s="228">
        <f>IF(aurora_data!CK1939-INT(aurora_data!CK1939)&gt;=0.75, INT(aurora_data!CK1939)+1, INT(aurora_data!CK1939))</f>
        <v>0</v>
      </c>
      <c r="CM98" s="228">
        <f>IF(aurora_data!CL1939-INT(aurora_data!CL1939)&gt;=0.75, INT(aurora_data!CL1939)+1, INT(aurora_data!CL1939))</f>
        <v>0</v>
      </c>
      <c r="CN98" s="228">
        <f>IF(aurora_data!CM1939-INT(aurora_data!CM1939)&gt;=0.75, INT(aurora_data!CM1939)+1, INT(aurora_data!CM1939))</f>
        <v>0</v>
      </c>
      <c r="CO98" s="358">
        <f>IF(aurora_data!CN1939-INT(aurora_data!CN1939)&gt;=0.75, INT(aurora_data!CN1939)+1, INT(aurora_data!CN1939))</f>
        <v>0</v>
      </c>
      <c r="CP98" s="228">
        <f>IF(aurora_data!CO1939-INT(aurora_data!CO1939)&gt;=0.75, INT(aurora_data!CO1939)+1, INT(aurora_data!CO1939))</f>
        <v>0</v>
      </c>
      <c r="CQ98" s="228">
        <f>IF(aurora_data!CP1939-INT(aurora_data!CP1939)&gt;=0.75, INT(aurora_data!CP1939)+1, INT(aurora_data!CP1939))</f>
        <v>0</v>
      </c>
      <c r="CR98" s="228">
        <f>IF(aurora_data!CQ1939-INT(aurora_data!CQ1939)&gt;=0.75, INT(aurora_data!CQ1939)+1, INT(aurora_data!CQ1939))</f>
        <v>0</v>
      </c>
      <c r="CS98" s="358">
        <f>IF(aurora_data!CR1939-INT(aurora_data!CR1939)&gt;=0.75, INT(aurora_data!CR1939)+1, INT(aurora_data!CR1939))</f>
        <v>0</v>
      </c>
      <c r="CT98" s="228">
        <f>IF(aurora_data!CS1939-INT(aurora_data!CS1939)&gt;=0.75, INT(aurora_data!CS1939)+1, INT(aurora_data!CS1939))</f>
        <v>0</v>
      </c>
      <c r="CU98" s="228">
        <f>IF(aurora_data!CT1939-INT(aurora_data!CT1939)&gt;=0.75, INT(aurora_data!CT1939)+1, INT(aurora_data!CT1939))</f>
        <v>0</v>
      </c>
      <c r="CV98" s="228">
        <f>IF(aurora_data!CU1939-INT(aurora_data!CU1939)&gt;=0.75, INT(aurora_data!CU1939)+1, INT(aurora_data!CU1939))</f>
        <v>0</v>
      </c>
      <c r="CW98" s="227">
        <f>IF(aurora_data!CV1939-INT(aurora_data!CV1939)&gt;=0.75, INT(aurora_data!CV1939)+1, INT(aurora_data!CV1939))</f>
        <v>0</v>
      </c>
      <c r="CX98" s="228">
        <f>IF(aurora_data!CW1939-INT(aurora_data!CW1939)&gt;=0.75, INT(aurora_data!CW1939)+1, INT(aurora_data!CW1939))</f>
        <v>0</v>
      </c>
      <c r="CY98" s="228">
        <f>IF(aurora_data!CX1939-INT(aurora_data!CX1939)&gt;=0.75, INT(aurora_data!CX1939)+1, INT(aurora_data!CX1939))</f>
        <v>0</v>
      </c>
      <c r="CZ98" s="228">
        <f>IF(aurora_data!CY1939-INT(aurora_data!CY1939)&gt;=0.75, INT(aurora_data!CY1939)+1, INT(aurora_data!CY1939))</f>
        <v>0</v>
      </c>
      <c r="DA98" s="227">
        <f>IF(aurora_data!CZ1939-INT(aurora_data!CZ1939)&gt;=0.75, INT(aurora_data!CZ1939)+1, INT(aurora_data!CZ1939))</f>
        <v>0</v>
      </c>
      <c r="DB98" s="228">
        <f>IF(aurora_data!DA1939-INT(aurora_data!DA1939)&gt;=0.75, INT(aurora_data!DA1939)+1, INT(aurora_data!DA1939))</f>
        <v>0</v>
      </c>
      <c r="DC98" s="228">
        <f>IF(aurora_data!DB1939-INT(aurora_data!DB1939)&gt;=0.75, INT(aurora_data!DB1939)+1, INT(aurora_data!DB1939))</f>
        <v>0</v>
      </c>
      <c r="DD98" s="230" t="s">
        <v>622</v>
      </c>
      <c r="DE98" s="227">
        <f>IF(aurora_data!DB1939-INT(aurora_data!DB1939)&gt;=0.75, INT(aurora_data!DB1939)+1, INT(aurora_data!DB1939))</f>
        <v>0</v>
      </c>
      <c r="DF98" s="231">
        <f t="shared" si="681"/>
        <v>0</v>
      </c>
    </row>
    <row r="99" spans="2:110" s="2" customFormat="1">
      <c r="B99" s="512"/>
      <c r="C99" s="519"/>
      <c r="D99" s="232" t="s">
        <v>623</v>
      </c>
      <c r="E99" s="233">
        <f t="shared" ref="E99:AJ99" si="682">ROUNDDOWN((E101+$E$8)*($DE91),0)</f>
        <v>5</v>
      </c>
      <c r="F99" s="234">
        <f t="shared" si="682"/>
        <v>5</v>
      </c>
      <c r="G99" s="234">
        <f t="shared" si="682"/>
        <v>5</v>
      </c>
      <c r="H99" s="234">
        <f t="shared" si="682"/>
        <v>5</v>
      </c>
      <c r="I99" s="352">
        <f t="shared" si="682"/>
        <v>5</v>
      </c>
      <c r="J99" s="234">
        <f t="shared" si="682"/>
        <v>5</v>
      </c>
      <c r="K99" s="234">
        <f t="shared" si="682"/>
        <v>5</v>
      </c>
      <c r="L99" s="234">
        <f t="shared" si="682"/>
        <v>5</v>
      </c>
      <c r="M99" s="352">
        <f t="shared" si="682"/>
        <v>5</v>
      </c>
      <c r="N99" s="234">
        <f t="shared" si="682"/>
        <v>5</v>
      </c>
      <c r="O99" s="234">
        <f t="shared" si="682"/>
        <v>5</v>
      </c>
      <c r="P99" s="234">
        <f t="shared" si="682"/>
        <v>5</v>
      </c>
      <c r="Q99" s="352">
        <f t="shared" si="682"/>
        <v>5</v>
      </c>
      <c r="R99" s="234">
        <f t="shared" si="682"/>
        <v>5</v>
      </c>
      <c r="S99" s="234">
        <f t="shared" si="682"/>
        <v>6</v>
      </c>
      <c r="T99" s="235">
        <f t="shared" si="682"/>
        <v>6</v>
      </c>
      <c r="U99" s="233">
        <f t="shared" si="682"/>
        <v>5</v>
      </c>
      <c r="V99" s="234">
        <f t="shared" si="682"/>
        <v>5</v>
      </c>
      <c r="W99" s="234">
        <f t="shared" si="682"/>
        <v>5</v>
      </c>
      <c r="X99" s="234">
        <f t="shared" si="682"/>
        <v>5</v>
      </c>
      <c r="Y99" s="336">
        <f t="shared" si="682"/>
        <v>5</v>
      </c>
      <c r="Z99" s="234">
        <f t="shared" si="682"/>
        <v>5</v>
      </c>
      <c r="AA99" s="234">
        <f t="shared" si="682"/>
        <v>5</v>
      </c>
      <c r="AB99" s="234">
        <f t="shared" si="682"/>
        <v>5</v>
      </c>
      <c r="AC99" s="352">
        <f t="shared" si="682"/>
        <v>5</v>
      </c>
      <c r="AD99" s="234">
        <f t="shared" si="682"/>
        <v>5</v>
      </c>
      <c r="AE99" s="234">
        <f t="shared" si="682"/>
        <v>7</v>
      </c>
      <c r="AF99" s="234">
        <f t="shared" si="682"/>
        <v>5</v>
      </c>
      <c r="AG99" s="352">
        <f t="shared" si="682"/>
        <v>6</v>
      </c>
      <c r="AH99" s="234">
        <f t="shared" si="682"/>
        <v>5</v>
      </c>
      <c r="AI99" s="234">
        <f t="shared" si="682"/>
        <v>8</v>
      </c>
      <c r="AJ99" s="234">
        <f t="shared" si="682"/>
        <v>5</v>
      </c>
      <c r="AK99" s="352">
        <f t="shared" ref="AK99:BP99" si="683">ROUNDDOWN((AK101+$E$8)*($DE91),0)</f>
        <v>5</v>
      </c>
      <c r="AL99" s="234">
        <f t="shared" si="683"/>
        <v>5</v>
      </c>
      <c r="AM99" s="234">
        <f t="shared" si="683"/>
        <v>7</v>
      </c>
      <c r="AN99" s="235">
        <f t="shared" si="683"/>
        <v>5</v>
      </c>
      <c r="AO99" s="233">
        <f t="shared" si="683"/>
        <v>5</v>
      </c>
      <c r="AP99" s="234">
        <f t="shared" si="683"/>
        <v>5</v>
      </c>
      <c r="AQ99" s="234">
        <f t="shared" si="683"/>
        <v>5</v>
      </c>
      <c r="AR99" s="234">
        <f t="shared" si="683"/>
        <v>5</v>
      </c>
      <c r="AS99" s="336">
        <f t="shared" si="683"/>
        <v>5</v>
      </c>
      <c r="AT99" s="234">
        <f t="shared" si="683"/>
        <v>5</v>
      </c>
      <c r="AU99" s="234">
        <f t="shared" si="683"/>
        <v>7</v>
      </c>
      <c r="AV99" s="234">
        <f t="shared" si="683"/>
        <v>7</v>
      </c>
      <c r="AW99" s="352">
        <f t="shared" si="683"/>
        <v>6</v>
      </c>
      <c r="AX99" s="234">
        <f t="shared" si="683"/>
        <v>6</v>
      </c>
      <c r="AY99" s="234">
        <f t="shared" si="683"/>
        <v>7</v>
      </c>
      <c r="AZ99" s="234">
        <f t="shared" si="683"/>
        <v>7</v>
      </c>
      <c r="BA99" s="352">
        <f t="shared" si="683"/>
        <v>6</v>
      </c>
      <c r="BB99" s="234">
        <f t="shared" si="683"/>
        <v>6</v>
      </c>
      <c r="BC99" s="234">
        <f t="shared" si="683"/>
        <v>7</v>
      </c>
      <c r="BD99" s="234">
        <f t="shared" si="683"/>
        <v>8</v>
      </c>
      <c r="BE99" s="352">
        <f t="shared" si="683"/>
        <v>5</v>
      </c>
      <c r="BF99" s="234">
        <f t="shared" si="683"/>
        <v>6</v>
      </c>
      <c r="BG99" s="234">
        <f t="shared" si="683"/>
        <v>7</v>
      </c>
      <c r="BH99" s="235">
        <f t="shared" si="683"/>
        <v>6</v>
      </c>
      <c r="BI99" s="233">
        <f t="shared" si="683"/>
        <v>5</v>
      </c>
      <c r="BJ99" s="234">
        <f t="shared" si="683"/>
        <v>5</v>
      </c>
      <c r="BK99" s="234">
        <f t="shared" si="683"/>
        <v>5</v>
      </c>
      <c r="BL99" s="234">
        <f t="shared" si="683"/>
        <v>5</v>
      </c>
      <c r="BM99" s="336">
        <f t="shared" si="683"/>
        <v>5</v>
      </c>
      <c r="BN99" s="234">
        <f t="shared" si="683"/>
        <v>5</v>
      </c>
      <c r="BO99" s="234">
        <f t="shared" si="683"/>
        <v>5</v>
      </c>
      <c r="BP99" s="234">
        <f t="shared" si="683"/>
        <v>5</v>
      </c>
      <c r="BQ99" s="352">
        <f t="shared" ref="BQ99:CZ99" si="684">ROUNDDOWN((BQ101+$E$8)*($DE91),0)</f>
        <v>5</v>
      </c>
      <c r="BR99" s="234">
        <f t="shared" si="684"/>
        <v>5</v>
      </c>
      <c r="BS99" s="234">
        <f t="shared" si="684"/>
        <v>5</v>
      </c>
      <c r="BT99" s="234">
        <f t="shared" si="684"/>
        <v>5</v>
      </c>
      <c r="BU99" s="352">
        <f t="shared" si="684"/>
        <v>5</v>
      </c>
      <c r="BV99" s="234">
        <f t="shared" si="684"/>
        <v>5</v>
      </c>
      <c r="BW99" s="234">
        <f t="shared" si="684"/>
        <v>6</v>
      </c>
      <c r="BX99" s="234">
        <f t="shared" si="684"/>
        <v>6</v>
      </c>
      <c r="BY99" s="352">
        <f t="shared" si="684"/>
        <v>6</v>
      </c>
      <c r="BZ99" s="234">
        <f t="shared" si="684"/>
        <v>5</v>
      </c>
      <c r="CA99" s="234">
        <f t="shared" si="684"/>
        <v>6</v>
      </c>
      <c r="CB99" s="235">
        <f t="shared" si="684"/>
        <v>6</v>
      </c>
      <c r="CC99" s="233">
        <f t="shared" si="684"/>
        <v>5</v>
      </c>
      <c r="CD99" s="234">
        <f t="shared" si="684"/>
        <v>5</v>
      </c>
      <c r="CE99" s="234">
        <f t="shared" si="684"/>
        <v>5</v>
      </c>
      <c r="CF99" s="234">
        <f t="shared" si="684"/>
        <v>5</v>
      </c>
      <c r="CG99" s="336">
        <f t="shared" si="684"/>
        <v>5</v>
      </c>
      <c r="CH99" s="234">
        <f t="shared" si="684"/>
        <v>5</v>
      </c>
      <c r="CI99" s="234">
        <f t="shared" si="684"/>
        <v>5</v>
      </c>
      <c r="CJ99" s="234">
        <f t="shared" si="684"/>
        <v>5</v>
      </c>
      <c r="CK99" s="352">
        <f t="shared" si="684"/>
        <v>7</v>
      </c>
      <c r="CL99" s="234">
        <f t="shared" si="684"/>
        <v>6</v>
      </c>
      <c r="CM99" s="234">
        <f t="shared" si="684"/>
        <v>8</v>
      </c>
      <c r="CN99" s="234">
        <f t="shared" si="684"/>
        <v>6</v>
      </c>
      <c r="CO99" s="352">
        <f t="shared" si="684"/>
        <v>9</v>
      </c>
      <c r="CP99" s="234">
        <f t="shared" si="684"/>
        <v>7</v>
      </c>
      <c r="CQ99" s="234">
        <f t="shared" si="684"/>
        <v>11</v>
      </c>
      <c r="CR99" s="234">
        <f t="shared" si="684"/>
        <v>8</v>
      </c>
      <c r="CS99" s="352">
        <f t="shared" si="684"/>
        <v>11</v>
      </c>
      <c r="CT99" s="234">
        <f t="shared" si="684"/>
        <v>9</v>
      </c>
      <c r="CU99" s="234">
        <f t="shared" si="684"/>
        <v>13</v>
      </c>
      <c r="CV99" s="234">
        <f t="shared" si="684"/>
        <v>9</v>
      </c>
      <c r="CW99" s="233">
        <f t="shared" si="684"/>
        <v>5</v>
      </c>
      <c r="CX99" s="234">
        <f t="shared" si="684"/>
        <v>5</v>
      </c>
      <c r="CY99" s="234">
        <f t="shared" si="684"/>
        <v>5</v>
      </c>
      <c r="CZ99" s="234">
        <f t="shared" si="684"/>
        <v>5</v>
      </c>
      <c r="DA99" s="233">
        <f>ROUNDDOWN((DA101+$DA$8)*($DE91),0)</f>
        <v>50</v>
      </c>
      <c r="DB99" s="234">
        <f>ROUNDDOWN((DB101+$DA$8)*($DE91),0)</f>
        <v>50</v>
      </c>
      <c r="DC99" s="234">
        <f>ROUNDDOWN((DC101+$AD$8)*($DE91),0)</f>
        <v>0</v>
      </c>
      <c r="DD99" s="236"/>
      <c r="DE99" s="237"/>
      <c r="DF99" s="238"/>
    </row>
    <row r="100" spans="2:110" s="2" customFormat="1" ht="16.5" thickBot="1">
      <c r="B100" s="512"/>
      <c r="C100" s="519"/>
      <c r="D100" s="232" t="s">
        <v>624</v>
      </c>
      <c r="E100" s="239">
        <f t="shared" ref="E100:AJ100" si="685">IF(ROUND(((E101-$E$8)*($DE91))+0.25,0) &lt;=0,1,((E101-$E$8)*($DE91))+0.25)</f>
        <v>1</v>
      </c>
      <c r="F100" s="240">
        <f t="shared" si="685"/>
        <v>1</v>
      </c>
      <c r="G100" s="240">
        <f t="shared" si="685"/>
        <v>1</v>
      </c>
      <c r="H100" s="240">
        <f t="shared" si="685"/>
        <v>1</v>
      </c>
      <c r="I100" s="353">
        <f t="shared" si="685"/>
        <v>1</v>
      </c>
      <c r="J100" s="240">
        <f t="shared" si="685"/>
        <v>1</v>
      </c>
      <c r="K100" s="240">
        <f t="shared" si="685"/>
        <v>1</v>
      </c>
      <c r="L100" s="240">
        <f t="shared" si="685"/>
        <v>1</v>
      </c>
      <c r="M100" s="353">
        <f t="shared" si="685"/>
        <v>1</v>
      </c>
      <c r="N100" s="240">
        <f t="shared" si="685"/>
        <v>1</v>
      </c>
      <c r="O100" s="240">
        <f t="shared" si="685"/>
        <v>1</v>
      </c>
      <c r="P100" s="240">
        <f t="shared" si="685"/>
        <v>1</v>
      </c>
      <c r="Q100" s="353">
        <f t="shared" si="685"/>
        <v>1</v>
      </c>
      <c r="R100" s="240">
        <f t="shared" si="685"/>
        <v>1</v>
      </c>
      <c r="S100" s="240">
        <f t="shared" si="685"/>
        <v>1</v>
      </c>
      <c r="T100" s="241">
        <f t="shared" si="685"/>
        <v>1</v>
      </c>
      <c r="U100" s="239">
        <f t="shared" si="685"/>
        <v>1</v>
      </c>
      <c r="V100" s="240">
        <f t="shared" si="685"/>
        <v>1</v>
      </c>
      <c r="W100" s="240">
        <f t="shared" si="685"/>
        <v>1</v>
      </c>
      <c r="X100" s="240">
        <f t="shared" si="685"/>
        <v>1</v>
      </c>
      <c r="Y100" s="337">
        <f t="shared" si="685"/>
        <v>1</v>
      </c>
      <c r="Z100" s="240">
        <f t="shared" si="685"/>
        <v>1</v>
      </c>
      <c r="AA100" s="240">
        <f t="shared" si="685"/>
        <v>1</v>
      </c>
      <c r="AB100" s="240">
        <f t="shared" si="685"/>
        <v>1</v>
      </c>
      <c r="AC100" s="353">
        <f t="shared" si="685"/>
        <v>1</v>
      </c>
      <c r="AD100" s="240">
        <f t="shared" si="685"/>
        <v>1</v>
      </c>
      <c r="AE100" s="240">
        <f t="shared" si="685"/>
        <v>1</v>
      </c>
      <c r="AF100" s="240">
        <f t="shared" si="685"/>
        <v>1</v>
      </c>
      <c r="AG100" s="353">
        <f t="shared" si="685"/>
        <v>1</v>
      </c>
      <c r="AH100" s="240">
        <f t="shared" si="685"/>
        <v>1</v>
      </c>
      <c r="AI100" s="240">
        <f t="shared" si="685"/>
        <v>1</v>
      </c>
      <c r="AJ100" s="240">
        <f t="shared" si="685"/>
        <v>1</v>
      </c>
      <c r="AK100" s="353">
        <f t="shared" ref="AK100:BP100" si="686">IF(ROUND(((AK101-$E$8)*($DE91))+0.25,0) &lt;=0,1,((AK101-$E$8)*($DE91))+0.25)</f>
        <v>1</v>
      </c>
      <c r="AL100" s="240">
        <f t="shared" si="686"/>
        <v>1</v>
      </c>
      <c r="AM100" s="240">
        <f t="shared" si="686"/>
        <v>1</v>
      </c>
      <c r="AN100" s="241">
        <f t="shared" si="686"/>
        <v>1</v>
      </c>
      <c r="AO100" s="239">
        <f t="shared" si="686"/>
        <v>1</v>
      </c>
      <c r="AP100" s="240">
        <f t="shared" si="686"/>
        <v>1</v>
      </c>
      <c r="AQ100" s="240">
        <f t="shared" si="686"/>
        <v>1</v>
      </c>
      <c r="AR100" s="240">
        <f t="shared" si="686"/>
        <v>1</v>
      </c>
      <c r="AS100" s="337">
        <f t="shared" si="686"/>
        <v>1</v>
      </c>
      <c r="AT100" s="240">
        <f t="shared" si="686"/>
        <v>1</v>
      </c>
      <c r="AU100" s="240">
        <f t="shared" si="686"/>
        <v>1</v>
      </c>
      <c r="AV100" s="240">
        <f t="shared" si="686"/>
        <v>1</v>
      </c>
      <c r="AW100" s="353">
        <f t="shared" si="686"/>
        <v>1</v>
      </c>
      <c r="AX100" s="240">
        <f t="shared" si="686"/>
        <v>1</v>
      </c>
      <c r="AY100" s="240">
        <f t="shared" si="686"/>
        <v>1</v>
      </c>
      <c r="AZ100" s="240">
        <f t="shared" si="686"/>
        <v>1</v>
      </c>
      <c r="BA100" s="353">
        <f t="shared" si="686"/>
        <v>1</v>
      </c>
      <c r="BB100" s="240">
        <f t="shared" si="686"/>
        <v>1</v>
      </c>
      <c r="BC100" s="240">
        <f t="shared" si="686"/>
        <v>1</v>
      </c>
      <c r="BD100" s="240">
        <f t="shared" si="686"/>
        <v>1</v>
      </c>
      <c r="BE100" s="353">
        <f t="shared" si="686"/>
        <v>1</v>
      </c>
      <c r="BF100" s="240">
        <f t="shared" si="686"/>
        <v>1</v>
      </c>
      <c r="BG100" s="240">
        <f t="shared" si="686"/>
        <v>1</v>
      </c>
      <c r="BH100" s="241">
        <f t="shared" si="686"/>
        <v>1</v>
      </c>
      <c r="BI100" s="239">
        <f t="shared" si="686"/>
        <v>1</v>
      </c>
      <c r="BJ100" s="240">
        <f t="shared" si="686"/>
        <v>1</v>
      </c>
      <c r="BK100" s="240">
        <f t="shared" si="686"/>
        <v>1</v>
      </c>
      <c r="BL100" s="240">
        <f t="shared" si="686"/>
        <v>1</v>
      </c>
      <c r="BM100" s="337">
        <f t="shared" si="686"/>
        <v>1</v>
      </c>
      <c r="BN100" s="240">
        <f t="shared" si="686"/>
        <v>1</v>
      </c>
      <c r="BO100" s="240">
        <f t="shared" si="686"/>
        <v>1</v>
      </c>
      <c r="BP100" s="240">
        <f t="shared" si="686"/>
        <v>1</v>
      </c>
      <c r="BQ100" s="353">
        <f t="shared" ref="BQ100:CV100" si="687">IF(ROUND(((BQ101-$E$8)*($DE91))+0.25,0) &lt;=0,1,((BQ101-$E$8)*($DE91))+0.25)</f>
        <v>1</v>
      </c>
      <c r="BR100" s="240">
        <f t="shared" si="687"/>
        <v>1</v>
      </c>
      <c r="BS100" s="240">
        <f t="shared" si="687"/>
        <v>1</v>
      </c>
      <c r="BT100" s="240">
        <f t="shared" si="687"/>
        <v>1</v>
      </c>
      <c r="BU100" s="353">
        <f t="shared" si="687"/>
        <v>1</v>
      </c>
      <c r="BV100" s="240">
        <f t="shared" si="687"/>
        <v>1</v>
      </c>
      <c r="BW100" s="240">
        <f t="shared" si="687"/>
        <v>1</v>
      </c>
      <c r="BX100" s="240">
        <f t="shared" si="687"/>
        <v>1</v>
      </c>
      <c r="BY100" s="353">
        <f t="shared" si="687"/>
        <v>1</v>
      </c>
      <c r="BZ100" s="240">
        <f t="shared" si="687"/>
        <v>1</v>
      </c>
      <c r="CA100" s="240">
        <f t="shared" si="687"/>
        <v>1</v>
      </c>
      <c r="CB100" s="241">
        <f t="shared" si="687"/>
        <v>1</v>
      </c>
      <c r="CC100" s="239">
        <f t="shared" si="687"/>
        <v>1</v>
      </c>
      <c r="CD100" s="240">
        <f t="shared" si="687"/>
        <v>1</v>
      </c>
      <c r="CE100" s="240">
        <f t="shared" si="687"/>
        <v>1</v>
      </c>
      <c r="CF100" s="240">
        <f t="shared" si="687"/>
        <v>1</v>
      </c>
      <c r="CG100" s="337">
        <f t="shared" si="687"/>
        <v>1</v>
      </c>
      <c r="CH100" s="240">
        <f t="shared" si="687"/>
        <v>1</v>
      </c>
      <c r="CI100" s="240">
        <f t="shared" si="687"/>
        <v>1</v>
      </c>
      <c r="CJ100" s="240">
        <f t="shared" si="687"/>
        <v>1</v>
      </c>
      <c r="CK100" s="353">
        <f t="shared" si="687"/>
        <v>1</v>
      </c>
      <c r="CL100" s="240">
        <f t="shared" si="687"/>
        <v>1</v>
      </c>
      <c r="CM100" s="240">
        <f t="shared" si="687"/>
        <v>1</v>
      </c>
      <c r="CN100" s="240">
        <f t="shared" si="687"/>
        <v>1</v>
      </c>
      <c r="CO100" s="353">
        <f t="shared" si="687"/>
        <v>1</v>
      </c>
      <c r="CP100" s="240">
        <f t="shared" si="687"/>
        <v>1</v>
      </c>
      <c r="CQ100" s="240">
        <f t="shared" si="687"/>
        <v>1.2499999999999996</v>
      </c>
      <c r="CR100" s="240">
        <f t="shared" si="687"/>
        <v>1</v>
      </c>
      <c r="CS100" s="353">
        <f t="shared" si="687"/>
        <v>1.2499999999999996</v>
      </c>
      <c r="CT100" s="240">
        <f t="shared" si="687"/>
        <v>1</v>
      </c>
      <c r="CU100" s="240">
        <f t="shared" si="687"/>
        <v>3.25</v>
      </c>
      <c r="CV100" s="240">
        <f t="shared" si="687"/>
        <v>1</v>
      </c>
      <c r="CW100" s="239">
        <f t="shared" ref="CW100:CZ100" si="688">IF(ROUND(((CW101-$E$8)*($DE91))+0.25,0) &lt;=0,1,((CW101-$E$8)*($DE91))+0.25)</f>
        <v>1</v>
      </c>
      <c r="CX100" s="240">
        <f t="shared" si="688"/>
        <v>1</v>
      </c>
      <c r="CY100" s="240">
        <f t="shared" si="688"/>
        <v>1</v>
      </c>
      <c r="CZ100" s="240">
        <f t="shared" si="688"/>
        <v>1</v>
      </c>
      <c r="DA100" s="239">
        <f>IF(ROUND(((DA101-$DA$8)*($DE91))+0.25,0) &lt;=0,1,((DA101-$DA$8)*($DE91))+0.25)</f>
        <v>50.25</v>
      </c>
      <c r="DB100" s="240">
        <f>IF(ROUND(((DB101-$DA$8)*($DE91))+0.25,0) &lt;=0,1,((DB101-$DA$8)*($DE91))+0.25)</f>
        <v>50.25</v>
      </c>
      <c r="DC100" s="240">
        <f>IF(ROUND(((DC101-$AD$8)*($DE91))+0.25,0) &lt;=0,1,((DC101-$AD$8)*($DE91))+0.25)</f>
        <v>1</v>
      </c>
      <c r="DD100" s="236"/>
      <c r="DE100" s="237"/>
      <c r="DF100" s="238"/>
    </row>
    <row r="101" spans="2:110" s="2" customFormat="1" ht="16.5" hidden="1" customHeight="1" outlineLevel="1">
      <c r="B101" s="512"/>
      <c r="C101" s="519"/>
      <c r="D101" s="246" t="s">
        <v>625</v>
      </c>
      <c r="E101" s="247">
        <f t="shared" ref="E101:AJ101" si="689">IFERROR(E91/$DE91,0)</f>
        <v>0</v>
      </c>
      <c r="F101" s="248">
        <f t="shared" si="689"/>
        <v>0</v>
      </c>
      <c r="G101" s="248">
        <f t="shared" si="689"/>
        <v>0</v>
      </c>
      <c r="H101" s="248">
        <f t="shared" si="689"/>
        <v>0</v>
      </c>
      <c r="I101" s="354">
        <f t="shared" si="689"/>
        <v>0</v>
      </c>
      <c r="J101" s="248">
        <f t="shared" si="689"/>
        <v>0</v>
      </c>
      <c r="K101" s="248">
        <f t="shared" si="689"/>
        <v>0</v>
      </c>
      <c r="L101" s="248">
        <f t="shared" si="689"/>
        <v>0</v>
      </c>
      <c r="M101" s="354">
        <f t="shared" si="689"/>
        <v>0</v>
      </c>
      <c r="N101" s="248">
        <f t="shared" si="689"/>
        <v>0</v>
      </c>
      <c r="O101" s="248">
        <f t="shared" si="689"/>
        <v>0</v>
      </c>
      <c r="P101" s="248">
        <f t="shared" si="689"/>
        <v>0</v>
      </c>
      <c r="Q101" s="354">
        <f t="shared" si="689"/>
        <v>0</v>
      </c>
      <c r="R101" s="248">
        <f t="shared" si="689"/>
        <v>0</v>
      </c>
      <c r="S101" s="248">
        <f t="shared" si="689"/>
        <v>0.01</v>
      </c>
      <c r="T101" s="249">
        <f t="shared" si="689"/>
        <v>0.01</v>
      </c>
      <c r="U101" s="247">
        <f t="shared" si="689"/>
        <v>0</v>
      </c>
      <c r="V101" s="248">
        <f t="shared" si="689"/>
        <v>0</v>
      </c>
      <c r="W101" s="248">
        <f t="shared" si="689"/>
        <v>0</v>
      </c>
      <c r="X101" s="248">
        <f t="shared" si="689"/>
        <v>0</v>
      </c>
      <c r="Y101" s="338">
        <f t="shared" si="689"/>
        <v>0</v>
      </c>
      <c r="Z101" s="248">
        <f t="shared" si="689"/>
        <v>0</v>
      </c>
      <c r="AA101" s="248">
        <f t="shared" si="689"/>
        <v>0</v>
      </c>
      <c r="AB101" s="248">
        <f t="shared" si="689"/>
        <v>0</v>
      </c>
      <c r="AC101" s="354">
        <f t="shared" si="689"/>
        <v>0</v>
      </c>
      <c r="AD101" s="248">
        <f t="shared" si="689"/>
        <v>0</v>
      </c>
      <c r="AE101" s="248">
        <f t="shared" si="689"/>
        <v>0.02</v>
      </c>
      <c r="AF101" s="248">
        <f t="shared" si="689"/>
        <v>0</v>
      </c>
      <c r="AG101" s="354">
        <f t="shared" si="689"/>
        <v>0.01</v>
      </c>
      <c r="AH101" s="248">
        <f t="shared" si="689"/>
        <v>0</v>
      </c>
      <c r="AI101" s="248">
        <f t="shared" si="689"/>
        <v>0.03</v>
      </c>
      <c r="AJ101" s="248">
        <f t="shared" si="689"/>
        <v>0</v>
      </c>
      <c r="AK101" s="354">
        <f t="shared" ref="AK101:BP101" si="690">IFERROR(AK91/$DE91,0)</f>
        <v>0</v>
      </c>
      <c r="AL101" s="248">
        <f t="shared" si="690"/>
        <v>0</v>
      </c>
      <c r="AM101" s="248">
        <f t="shared" si="690"/>
        <v>0.02</v>
      </c>
      <c r="AN101" s="249">
        <f t="shared" si="690"/>
        <v>0</v>
      </c>
      <c r="AO101" s="247">
        <f t="shared" si="690"/>
        <v>0</v>
      </c>
      <c r="AP101" s="248">
        <f t="shared" si="690"/>
        <v>0</v>
      </c>
      <c r="AQ101" s="248">
        <f t="shared" si="690"/>
        <v>0</v>
      </c>
      <c r="AR101" s="248">
        <f t="shared" si="690"/>
        <v>0</v>
      </c>
      <c r="AS101" s="338">
        <f t="shared" si="690"/>
        <v>0</v>
      </c>
      <c r="AT101" s="248">
        <f t="shared" si="690"/>
        <v>0</v>
      </c>
      <c r="AU101" s="248">
        <f t="shared" si="690"/>
        <v>0.02</v>
      </c>
      <c r="AV101" s="248">
        <f t="shared" si="690"/>
        <v>0.02</v>
      </c>
      <c r="AW101" s="354">
        <f t="shared" si="690"/>
        <v>0.01</v>
      </c>
      <c r="AX101" s="248">
        <f t="shared" si="690"/>
        <v>0.01</v>
      </c>
      <c r="AY101" s="248">
        <f t="shared" si="690"/>
        <v>0.02</v>
      </c>
      <c r="AZ101" s="248">
        <f t="shared" si="690"/>
        <v>0.02</v>
      </c>
      <c r="BA101" s="354">
        <f t="shared" si="690"/>
        <v>0.01</v>
      </c>
      <c r="BB101" s="248">
        <f t="shared" si="690"/>
        <v>0.01</v>
      </c>
      <c r="BC101" s="248">
        <f t="shared" si="690"/>
        <v>0.02</v>
      </c>
      <c r="BD101" s="248">
        <f t="shared" si="690"/>
        <v>0.03</v>
      </c>
      <c r="BE101" s="354">
        <f t="shared" si="690"/>
        <v>0</v>
      </c>
      <c r="BF101" s="248">
        <f t="shared" si="690"/>
        <v>0.01</v>
      </c>
      <c r="BG101" s="248">
        <f t="shared" si="690"/>
        <v>0.02</v>
      </c>
      <c r="BH101" s="249">
        <f t="shared" si="690"/>
        <v>0.01</v>
      </c>
      <c r="BI101" s="247">
        <f t="shared" si="690"/>
        <v>0</v>
      </c>
      <c r="BJ101" s="248">
        <f t="shared" si="690"/>
        <v>0</v>
      </c>
      <c r="BK101" s="248">
        <f t="shared" si="690"/>
        <v>0</v>
      </c>
      <c r="BL101" s="248">
        <f t="shared" si="690"/>
        <v>0</v>
      </c>
      <c r="BM101" s="338">
        <f t="shared" si="690"/>
        <v>0</v>
      </c>
      <c r="BN101" s="248">
        <f t="shared" si="690"/>
        <v>0</v>
      </c>
      <c r="BO101" s="248">
        <f t="shared" si="690"/>
        <v>0</v>
      </c>
      <c r="BP101" s="248">
        <f t="shared" si="690"/>
        <v>0</v>
      </c>
      <c r="BQ101" s="354">
        <f t="shared" ref="BQ101:CV101" si="691">IFERROR(BQ91/$DE91,0)</f>
        <v>0</v>
      </c>
      <c r="BR101" s="248">
        <f t="shared" si="691"/>
        <v>0</v>
      </c>
      <c r="BS101" s="248">
        <f t="shared" si="691"/>
        <v>0</v>
      </c>
      <c r="BT101" s="248">
        <f t="shared" si="691"/>
        <v>0</v>
      </c>
      <c r="BU101" s="354">
        <f t="shared" si="691"/>
        <v>0</v>
      </c>
      <c r="BV101" s="248">
        <f t="shared" si="691"/>
        <v>0</v>
      </c>
      <c r="BW101" s="248">
        <f t="shared" si="691"/>
        <v>0.01</v>
      </c>
      <c r="BX101" s="248">
        <f t="shared" si="691"/>
        <v>0.01</v>
      </c>
      <c r="BY101" s="354">
        <f t="shared" si="691"/>
        <v>0.01</v>
      </c>
      <c r="BZ101" s="248">
        <f t="shared" si="691"/>
        <v>0</v>
      </c>
      <c r="CA101" s="248">
        <f t="shared" si="691"/>
        <v>0.01</v>
      </c>
      <c r="CB101" s="249">
        <f t="shared" si="691"/>
        <v>0.01</v>
      </c>
      <c r="CC101" s="247">
        <f t="shared" si="691"/>
        <v>0</v>
      </c>
      <c r="CD101" s="248">
        <f t="shared" si="691"/>
        <v>0</v>
      </c>
      <c r="CE101" s="248">
        <f t="shared" si="691"/>
        <v>0</v>
      </c>
      <c r="CF101" s="248">
        <f t="shared" si="691"/>
        <v>0</v>
      </c>
      <c r="CG101" s="338">
        <f t="shared" si="691"/>
        <v>0</v>
      </c>
      <c r="CH101" s="248">
        <f t="shared" si="691"/>
        <v>0</v>
      </c>
      <c r="CI101" s="248">
        <f t="shared" si="691"/>
        <v>0</v>
      </c>
      <c r="CJ101" s="248">
        <f t="shared" si="691"/>
        <v>0</v>
      </c>
      <c r="CK101" s="354">
        <f t="shared" si="691"/>
        <v>0.02</v>
      </c>
      <c r="CL101" s="248">
        <f t="shared" si="691"/>
        <v>0.01</v>
      </c>
      <c r="CM101" s="248">
        <f t="shared" si="691"/>
        <v>0.03</v>
      </c>
      <c r="CN101" s="248">
        <f t="shared" si="691"/>
        <v>0.01</v>
      </c>
      <c r="CO101" s="354">
        <f t="shared" si="691"/>
        <v>0.04</v>
      </c>
      <c r="CP101" s="248">
        <f t="shared" si="691"/>
        <v>0.02</v>
      </c>
      <c r="CQ101" s="248">
        <f t="shared" si="691"/>
        <v>0.06</v>
      </c>
      <c r="CR101" s="248">
        <f t="shared" si="691"/>
        <v>0.03</v>
      </c>
      <c r="CS101" s="354">
        <f t="shared" si="691"/>
        <v>0.06</v>
      </c>
      <c r="CT101" s="248">
        <f t="shared" si="691"/>
        <v>0.04</v>
      </c>
      <c r="CU101" s="248">
        <f t="shared" si="691"/>
        <v>0.08</v>
      </c>
      <c r="CV101" s="248">
        <f t="shared" si="691"/>
        <v>0.04</v>
      </c>
      <c r="CW101" s="247">
        <f t="shared" ref="CW101:DB101" si="692">IFERROR(CW91/$DE91,0)</f>
        <v>0</v>
      </c>
      <c r="CX101" s="248">
        <f t="shared" si="692"/>
        <v>0</v>
      </c>
      <c r="CY101" s="248">
        <f t="shared" si="692"/>
        <v>0</v>
      </c>
      <c r="CZ101" s="248">
        <f t="shared" si="692"/>
        <v>0</v>
      </c>
      <c r="DA101" s="247">
        <f t="shared" si="692"/>
        <v>0.5</v>
      </c>
      <c r="DB101" s="248">
        <f t="shared" si="692"/>
        <v>0.5</v>
      </c>
      <c r="DC101" s="248">
        <f>IFERROR(DC91/#REF!,0)</f>
        <v>0</v>
      </c>
      <c r="DD101" s="217"/>
      <c r="DE101" s="250"/>
      <c r="DF101" s="251"/>
    </row>
    <row r="102" spans="2:110" s="2" customFormat="1" ht="16.5" hidden="1" customHeight="1" outlineLevel="1">
      <c r="B102" s="512"/>
      <c r="C102" s="519"/>
      <c r="D102" s="246" t="s">
        <v>626</v>
      </c>
      <c r="E102" s="247">
        <f t="shared" ref="E102:AJ102" si="693">IFERROR(E92/$DE91,0)</f>
        <v>0</v>
      </c>
      <c r="F102" s="248">
        <f t="shared" si="693"/>
        <v>0</v>
      </c>
      <c r="G102" s="248">
        <f t="shared" si="693"/>
        <v>0.01</v>
      </c>
      <c r="H102" s="248">
        <f t="shared" si="693"/>
        <v>0</v>
      </c>
      <c r="I102" s="354">
        <f t="shared" si="693"/>
        <v>0</v>
      </c>
      <c r="J102" s="248">
        <f t="shared" si="693"/>
        <v>0</v>
      </c>
      <c r="K102" s="248">
        <f t="shared" si="693"/>
        <v>0</v>
      </c>
      <c r="L102" s="248">
        <f t="shared" si="693"/>
        <v>0.01</v>
      </c>
      <c r="M102" s="354">
        <f t="shared" si="693"/>
        <v>0</v>
      </c>
      <c r="N102" s="248">
        <f t="shared" si="693"/>
        <v>0</v>
      </c>
      <c r="O102" s="248">
        <f t="shared" si="693"/>
        <v>0.01</v>
      </c>
      <c r="P102" s="248">
        <f t="shared" si="693"/>
        <v>0</v>
      </c>
      <c r="Q102" s="354">
        <f t="shared" si="693"/>
        <v>0.01</v>
      </c>
      <c r="R102" s="248">
        <f t="shared" si="693"/>
        <v>0</v>
      </c>
      <c r="S102" s="248">
        <f t="shared" si="693"/>
        <v>0</v>
      </c>
      <c r="T102" s="249">
        <f t="shared" si="693"/>
        <v>0.02</v>
      </c>
      <c r="U102" s="247">
        <f t="shared" si="693"/>
        <v>0</v>
      </c>
      <c r="V102" s="248">
        <f t="shared" si="693"/>
        <v>0</v>
      </c>
      <c r="W102" s="248">
        <f t="shared" si="693"/>
        <v>0</v>
      </c>
      <c r="X102" s="248">
        <f t="shared" si="693"/>
        <v>0</v>
      </c>
      <c r="Y102" s="338">
        <f t="shared" si="693"/>
        <v>0</v>
      </c>
      <c r="Z102" s="248">
        <f t="shared" si="693"/>
        <v>0</v>
      </c>
      <c r="AA102" s="248">
        <f t="shared" si="693"/>
        <v>0.01</v>
      </c>
      <c r="AB102" s="248">
        <f t="shared" si="693"/>
        <v>0</v>
      </c>
      <c r="AC102" s="354">
        <f t="shared" si="693"/>
        <v>0.01</v>
      </c>
      <c r="AD102" s="248">
        <f t="shared" si="693"/>
        <v>0.01</v>
      </c>
      <c r="AE102" s="248">
        <f t="shared" si="693"/>
        <v>0.01</v>
      </c>
      <c r="AF102" s="248">
        <f t="shared" si="693"/>
        <v>0.01</v>
      </c>
      <c r="AG102" s="354">
        <f t="shared" si="693"/>
        <v>0.01</v>
      </c>
      <c r="AH102" s="248">
        <f t="shared" si="693"/>
        <v>0.01</v>
      </c>
      <c r="AI102" s="248">
        <f t="shared" si="693"/>
        <v>0.03</v>
      </c>
      <c r="AJ102" s="248">
        <f t="shared" si="693"/>
        <v>0</v>
      </c>
      <c r="AK102" s="354">
        <f t="shared" ref="AK102:BP102" si="694">IFERROR(AK92/$DE91,0)</f>
        <v>0</v>
      </c>
      <c r="AL102" s="248">
        <f t="shared" si="694"/>
        <v>0.01</v>
      </c>
      <c r="AM102" s="248">
        <f t="shared" si="694"/>
        <v>0.02</v>
      </c>
      <c r="AN102" s="249">
        <f t="shared" si="694"/>
        <v>0</v>
      </c>
      <c r="AO102" s="247">
        <f t="shared" si="694"/>
        <v>0</v>
      </c>
      <c r="AP102" s="248">
        <f t="shared" si="694"/>
        <v>0</v>
      </c>
      <c r="AQ102" s="248">
        <f t="shared" si="694"/>
        <v>0</v>
      </c>
      <c r="AR102" s="248">
        <f t="shared" si="694"/>
        <v>0</v>
      </c>
      <c r="AS102" s="338">
        <f t="shared" si="694"/>
        <v>0.01</v>
      </c>
      <c r="AT102" s="248">
        <f t="shared" si="694"/>
        <v>0</v>
      </c>
      <c r="AU102" s="248">
        <f t="shared" si="694"/>
        <v>0.01</v>
      </c>
      <c r="AV102" s="248">
        <f t="shared" si="694"/>
        <v>0.03</v>
      </c>
      <c r="AW102" s="354">
        <f t="shared" si="694"/>
        <v>0.01</v>
      </c>
      <c r="AX102" s="248">
        <f t="shared" si="694"/>
        <v>0.01</v>
      </c>
      <c r="AY102" s="248">
        <f t="shared" si="694"/>
        <v>0.03</v>
      </c>
      <c r="AZ102" s="248">
        <f t="shared" si="694"/>
        <v>0.02</v>
      </c>
      <c r="BA102" s="354">
        <f t="shared" si="694"/>
        <v>0.02</v>
      </c>
      <c r="BB102" s="248">
        <f t="shared" si="694"/>
        <v>0.01</v>
      </c>
      <c r="BC102" s="248">
        <f t="shared" si="694"/>
        <v>0.01</v>
      </c>
      <c r="BD102" s="248">
        <f t="shared" si="694"/>
        <v>0.03</v>
      </c>
      <c r="BE102" s="354">
        <f t="shared" si="694"/>
        <v>0</v>
      </c>
      <c r="BF102" s="248">
        <f t="shared" si="694"/>
        <v>0.01</v>
      </c>
      <c r="BG102" s="248">
        <f t="shared" si="694"/>
        <v>0.02</v>
      </c>
      <c r="BH102" s="249">
        <f t="shared" si="694"/>
        <v>0.02</v>
      </c>
      <c r="BI102" s="247">
        <f t="shared" si="694"/>
        <v>0</v>
      </c>
      <c r="BJ102" s="248">
        <f t="shared" si="694"/>
        <v>0</v>
      </c>
      <c r="BK102" s="248">
        <f t="shared" si="694"/>
        <v>0</v>
      </c>
      <c r="BL102" s="248">
        <f t="shared" si="694"/>
        <v>0</v>
      </c>
      <c r="BM102" s="338">
        <f t="shared" si="694"/>
        <v>0.01</v>
      </c>
      <c r="BN102" s="248">
        <f t="shared" si="694"/>
        <v>0</v>
      </c>
      <c r="BO102" s="248">
        <f t="shared" si="694"/>
        <v>0</v>
      </c>
      <c r="BP102" s="248">
        <f t="shared" si="694"/>
        <v>0</v>
      </c>
      <c r="BQ102" s="354">
        <f t="shared" ref="BQ102:CV102" si="695">IFERROR(BQ92/$DE91,0)</f>
        <v>0</v>
      </c>
      <c r="BR102" s="248">
        <f t="shared" si="695"/>
        <v>0</v>
      </c>
      <c r="BS102" s="248">
        <f t="shared" si="695"/>
        <v>0.02</v>
      </c>
      <c r="BT102" s="248">
        <f t="shared" si="695"/>
        <v>0</v>
      </c>
      <c r="BU102" s="354">
        <f t="shared" si="695"/>
        <v>0.01</v>
      </c>
      <c r="BV102" s="248">
        <f t="shared" si="695"/>
        <v>0</v>
      </c>
      <c r="BW102" s="248">
        <f t="shared" si="695"/>
        <v>0.02</v>
      </c>
      <c r="BX102" s="248">
        <f t="shared" si="695"/>
        <v>0.01</v>
      </c>
      <c r="BY102" s="354">
        <f t="shared" si="695"/>
        <v>0.01</v>
      </c>
      <c r="BZ102" s="248">
        <f t="shared" si="695"/>
        <v>0</v>
      </c>
      <c r="CA102" s="248">
        <f t="shared" si="695"/>
        <v>0.02</v>
      </c>
      <c r="CB102" s="249">
        <f t="shared" si="695"/>
        <v>0.01</v>
      </c>
      <c r="CC102" s="247">
        <f t="shared" si="695"/>
        <v>0</v>
      </c>
      <c r="CD102" s="248">
        <f t="shared" si="695"/>
        <v>0</v>
      </c>
      <c r="CE102" s="248">
        <f t="shared" si="695"/>
        <v>0</v>
      </c>
      <c r="CF102" s="248">
        <f t="shared" si="695"/>
        <v>0</v>
      </c>
      <c r="CG102" s="338">
        <f t="shared" si="695"/>
        <v>0</v>
      </c>
      <c r="CH102" s="248">
        <f t="shared" si="695"/>
        <v>0</v>
      </c>
      <c r="CI102" s="248">
        <f t="shared" si="695"/>
        <v>0</v>
      </c>
      <c r="CJ102" s="248">
        <f t="shared" si="695"/>
        <v>0</v>
      </c>
      <c r="CK102" s="354">
        <f t="shared" si="695"/>
        <v>0.01</v>
      </c>
      <c r="CL102" s="248">
        <f t="shared" si="695"/>
        <v>0.02</v>
      </c>
      <c r="CM102" s="248">
        <f t="shared" si="695"/>
        <v>0.03</v>
      </c>
      <c r="CN102" s="248">
        <f t="shared" si="695"/>
        <v>0.01</v>
      </c>
      <c r="CO102" s="354">
        <f t="shared" si="695"/>
        <v>0.04</v>
      </c>
      <c r="CP102" s="248">
        <f t="shared" si="695"/>
        <v>0.02</v>
      </c>
      <c r="CQ102" s="248">
        <f t="shared" si="695"/>
        <v>0.06</v>
      </c>
      <c r="CR102" s="248">
        <f t="shared" si="695"/>
        <v>0.03</v>
      </c>
      <c r="CS102" s="354">
        <f t="shared" si="695"/>
        <v>0.08</v>
      </c>
      <c r="CT102" s="248">
        <f t="shared" si="695"/>
        <v>0.04</v>
      </c>
      <c r="CU102" s="248">
        <f t="shared" si="695"/>
        <v>0.09</v>
      </c>
      <c r="CV102" s="248">
        <f t="shared" si="695"/>
        <v>0.03</v>
      </c>
      <c r="CW102" s="247">
        <f t="shared" ref="CW102:DB102" si="696">IFERROR(CW92/$DE91,0)</f>
        <v>0</v>
      </c>
      <c r="CX102" s="248">
        <f t="shared" si="696"/>
        <v>0</v>
      </c>
      <c r="CY102" s="248">
        <f t="shared" si="696"/>
        <v>0</v>
      </c>
      <c r="CZ102" s="248">
        <f t="shared" si="696"/>
        <v>0</v>
      </c>
      <c r="DA102" s="247">
        <f t="shared" si="696"/>
        <v>0.5</v>
      </c>
      <c r="DB102" s="248">
        <f t="shared" si="696"/>
        <v>0.5</v>
      </c>
      <c r="DC102" s="248">
        <f>IFERROR(DC92/#REF!,0)</f>
        <v>0</v>
      </c>
      <c r="DD102" s="217"/>
      <c r="DE102" s="250"/>
      <c r="DF102" s="251"/>
    </row>
    <row r="103" spans="2:110" s="2" customFormat="1" ht="17.25" hidden="1" customHeight="1" outlineLevel="1" thickBot="1">
      <c r="B103" s="513"/>
      <c r="C103" s="521"/>
      <c r="D103" s="246" t="s">
        <v>627</v>
      </c>
      <c r="E103" s="254">
        <f>E102-E101</f>
        <v>0</v>
      </c>
      <c r="F103" s="255">
        <f t="shared" ref="F103" si="697">F102-F101</f>
        <v>0</v>
      </c>
      <c r="G103" s="255">
        <f t="shared" ref="G103" si="698">G102-G101</f>
        <v>0.01</v>
      </c>
      <c r="H103" s="255">
        <f t="shared" ref="H103" si="699">H102-H101</f>
        <v>0</v>
      </c>
      <c r="I103" s="355">
        <f t="shared" ref="I103" si="700">I102-I101</f>
        <v>0</v>
      </c>
      <c r="J103" s="255">
        <f t="shared" ref="J103" si="701">J102-J101</f>
        <v>0</v>
      </c>
      <c r="K103" s="255">
        <f t="shared" ref="K103" si="702">K102-K101</f>
        <v>0</v>
      </c>
      <c r="L103" s="255">
        <f t="shared" ref="L103" si="703">L102-L101</f>
        <v>0.01</v>
      </c>
      <c r="M103" s="355">
        <f t="shared" ref="M103" si="704">M102-M101</f>
        <v>0</v>
      </c>
      <c r="N103" s="255">
        <f t="shared" ref="N103" si="705">N102-N101</f>
        <v>0</v>
      </c>
      <c r="O103" s="255">
        <f t="shared" ref="O103" si="706">O102-O101</f>
        <v>0.01</v>
      </c>
      <c r="P103" s="255">
        <f t="shared" ref="P103" si="707">P102-P101</f>
        <v>0</v>
      </c>
      <c r="Q103" s="355">
        <f t="shared" ref="Q103" si="708">Q102-Q101</f>
        <v>0.01</v>
      </c>
      <c r="R103" s="255">
        <f t="shared" ref="R103" si="709">R102-R101</f>
        <v>0</v>
      </c>
      <c r="S103" s="255">
        <f t="shared" ref="S103" si="710">S102-S101</f>
        <v>-0.01</v>
      </c>
      <c r="T103" s="256">
        <f t="shared" ref="T103" si="711">T102-T101</f>
        <v>0.01</v>
      </c>
      <c r="U103" s="254">
        <f t="shared" ref="U103" si="712">U102-U101</f>
        <v>0</v>
      </c>
      <c r="V103" s="255">
        <f t="shared" ref="V103" si="713">V102-V101</f>
        <v>0</v>
      </c>
      <c r="W103" s="255">
        <f t="shared" ref="W103" si="714">W102-W101</f>
        <v>0</v>
      </c>
      <c r="X103" s="255">
        <f t="shared" ref="X103" si="715">X102-X101</f>
        <v>0</v>
      </c>
      <c r="Y103" s="339">
        <f t="shared" ref="Y103" si="716">Y102-Y101</f>
        <v>0</v>
      </c>
      <c r="Z103" s="255">
        <f t="shared" ref="Z103" si="717">Z102-Z101</f>
        <v>0</v>
      </c>
      <c r="AA103" s="255">
        <f t="shared" ref="AA103" si="718">AA102-AA101</f>
        <v>0.01</v>
      </c>
      <c r="AB103" s="255">
        <f t="shared" ref="AB103" si="719">AB102-AB101</f>
        <v>0</v>
      </c>
      <c r="AC103" s="355">
        <f t="shared" ref="AC103" si="720">AC102-AC101</f>
        <v>0.01</v>
      </c>
      <c r="AD103" s="255">
        <f t="shared" ref="AD103" si="721">AD102-AD101</f>
        <v>0.01</v>
      </c>
      <c r="AE103" s="255">
        <f t="shared" ref="AE103" si="722">AE102-AE101</f>
        <v>-0.01</v>
      </c>
      <c r="AF103" s="255">
        <f t="shared" ref="AF103" si="723">AF102-AF101</f>
        <v>0.01</v>
      </c>
      <c r="AG103" s="355">
        <f t="shared" ref="AG103" si="724">AG102-AG101</f>
        <v>0</v>
      </c>
      <c r="AH103" s="255">
        <f t="shared" ref="AH103" si="725">AH102-AH101</f>
        <v>0.01</v>
      </c>
      <c r="AI103" s="255">
        <f t="shared" ref="AI103" si="726">AI102-AI101</f>
        <v>0</v>
      </c>
      <c r="AJ103" s="255">
        <f t="shared" ref="AJ103" si="727">AJ102-AJ101</f>
        <v>0</v>
      </c>
      <c r="AK103" s="355">
        <f t="shared" ref="AK103" si="728">AK102-AK101</f>
        <v>0</v>
      </c>
      <c r="AL103" s="255">
        <f t="shared" ref="AL103" si="729">AL102-AL101</f>
        <v>0.01</v>
      </c>
      <c r="AM103" s="255">
        <f t="shared" ref="AM103" si="730">AM102-AM101</f>
        <v>0</v>
      </c>
      <c r="AN103" s="256">
        <f t="shared" ref="AN103" si="731">AN102-AN101</f>
        <v>0</v>
      </c>
      <c r="AO103" s="254">
        <f t="shared" ref="AO103" si="732">AO102-AO101</f>
        <v>0</v>
      </c>
      <c r="AP103" s="255">
        <f t="shared" ref="AP103" si="733">AP102-AP101</f>
        <v>0</v>
      </c>
      <c r="AQ103" s="255">
        <f t="shared" ref="AQ103" si="734">AQ102-AQ101</f>
        <v>0</v>
      </c>
      <c r="AR103" s="255">
        <f t="shared" ref="AR103" si="735">AR102-AR101</f>
        <v>0</v>
      </c>
      <c r="AS103" s="339">
        <f t="shared" ref="AS103" si="736">AS102-AS101</f>
        <v>0.01</v>
      </c>
      <c r="AT103" s="255">
        <f t="shared" ref="AT103" si="737">AT102-AT101</f>
        <v>0</v>
      </c>
      <c r="AU103" s="255">
        <f t="shared" ref="AU103" si="738">AU102-AU101</f>
        <v>-0.01</v>
      </c>
      <c r="AV103" s="255">
        <f t="shared" ref="AV103" si="739">AV102-AV101</f>
        <v>9.9999999999999985E-3</v>
      </c>
      <c r="AW103" s="355">
        <f t="shared" ref="AW103" si="740">AW102-AW101</f>
        <v>0</v>
      </c>
      <c r="AX103" s="255">
        <f t="shared" ref="AX103" si="741">AX102-AX101</f>
        <v>0</v>
      </c>
      <c r="AY103" s="255">
        <f t="shared" ref="AY103" si="742">AY102-AY101</f>
        <v>9.9999999999999985E-3</v>
      </c>
      <c r="AZ103" s="255">
        <f t="shared" ref="AZ103" si="743">AZ102-AZ101</f>
        <v>0</v>
      </c>
      <c r="BA103" s="355">
        <f t="shared" ref="BA103" si="744">BA102-BA101</f>
        <v>0.01</v>
      </c>
      <c r="BB103" s="255">
        <f t="shared" ref="BB103" si="745">BB102-BB101</f>
        <v>0</v>
      </c>
      <c r="BC103" s="255">
        <f t="shared" ref="BC103" si="746">BC102-BC101</f>
        <v>-0.01</v>
      </c>
      <c r="BD103" s="255">
        <f t="shared" ref="BD103" si="747">BD102-BD101</f>
        <v>0</v>
      </c>
      <c r="BE103" s="355">
        <f t="shared" ref="BE103" si="748">BE102-BE101</f>
        <v>0</v>
      </c>
      <c r="BF103" s="255">
        <f t="shared" ref="BF103" si="749">BF102-BF101</f>
        <v>0</v>
      </c>
      <c r="BG103" s="255">
        <f t="shared" ref="BG103" si="750">BG102-BG101</f>
        <v>0</v>
      </c>
      <c r="BH103" s="256">
        <f t="shared" ref="BH103" si="751">BH102-BH101</f>
        <v>0.01</v>
      </c>
      <c r="BI103" s="254">
        <f t="shared" ref="BI103" si="752">BI102-BI101</f>
        <v>0</v>
      </c>
      <c r="BJ103" s="255">
        <f t="shared" ref="BJ103" si="753">BJ102-BJ101</f>
        <v>0</v>
      </c>
      <c r="BK103" s="255">
        <f t="shared" ref="BK103" si="754">BK102-BK101</f>
        <v>0</v>
      </c>
      <c r="BL103" s="255">
        <f t="shared" ref="BL103" si="755">BL102-BL101</f>
        <v>0</v>
      </c>
      <c r="BM103" s="339">
        <f t="shared" ref="BM103" si="756">BM102-BM101</f>
        <v>0.01</v>
      </c>
      <c r="BN103" s="255">
        <f t="shared" ref="BN103" si="757">BN102-BN101</f>
        <v>0</v>
      </c>
      <c r="BO103" s="255">
        <f t="shared" ref="BO103" si="758">BO102-BO101</f>
        <v>0</v>
      </c>
      <c r="BP103" s="255">
        <f t="shared" ref="BP103" si="759">BP102-BP101</f>
        <v>0</v>
      </c>
      <c r="BQ103" s="355">
        <f t="shared" ref="BQ103" si="760">BQ102-BQ101</f>
        <v>0</v>
      </c>
      <c r="BR103" s="255">
        <f t="shared" ref="BR103" si="761">BR102-BR101</f>
        <v>0</v>
      </c>
      <c r="BS103" s="255">
        <f t="shared" ref="BS103" si="762">BS102-BS101</f>
        <v>0.02</v>
      </c>
      <c r="BT103" s="255">
        <f t="shared" ref="BT103" si="763">BT102-BT101</f>
        <v>0</v>
      </c>
      <c r="BU103" s="355">
        <f t="shared" ref="BU103" si="764">BU102-BU101</f>
        <v>0.01</v>
      </c>
      <c r="BV103" s="255">
        <f t="shared" ref="BV103" si="765">BV102-BV101</f>
        <v>0</v>
      </c>
      <c r="BW103" s="255">
        <f t="shared" ref="BW103" si="766">BW102-BW101</f>
        <v>0.01</v>
      </c>
      <c r="BX103" s="255">
        <f t="shared" ref="BX103" si="767">BX102-BX101</f>
        <v>0</v>
      </c>
      <c r="BY103" s="355">
        <f t="shared" ref="BY103" si="768">BY102-BY101</f>
        <v>0</v>
      </c>
      <c r="BZ103" s="255">
        <f t="shared" ref="BZ103" si="769">BZ102-BZ101</f>
        <v>0</v>
      </c>
      <c r="CA103" s="255">
        <f t="shared" ref="CA103" si="770">CA102-CA101</f>
        <v>0.01</v>
      </c>
      <c r="CB103" s="256">
        <f t="shared" ref="CB103" si="771">CB102-CB101</f>
        <v>0</v>
      </c>
      <c r="CC103" s="254">
        <f t="shared" ref="CC103" si="772">CC102-CC101</f>
        <v>0</v>
      </c>
      <c r="CD103" s="255">
        <f t="shared" ref="CD103" si="773">CD102-CD101</f>
        <v>0</v>
      </c>
      <c r="CE103" s="255">
        <f t="shared" ref="CE103" si="774">CE102-CE101</f>
        <v>0</v>
      </c>
      <c r="CF103" s="255">
        <f t="shared" ref="CF103" si="775">CF102-CF101</f>
        <v>0</v>
      </c>
      <c r="CG103" s="339">
        <f t="shared" ref="CG103" si="776">CG102-CG101</f>
        <v>0</v>
      </c>
      <c r="CH103" s="255">
        <f t="shared" ref="CH103" si="777">CH102-CH101</f>
        <v>0</v>
      </c>
      <c r="CI103" s="255">
        <f t="shared" ref="CI103" si="778">CI102-CI101</f>
        <v>0</v>
      </c>
      <c r="CJ103" s="255">
        <f t="shared" ref="CJ103" si="779">CJ102-CJ101</f>
        <v>0</v>
      </c>
      <c r="CK103" s="355">
        <f t="shared" ref="CK103" si="780">CK102-CK101</f>
        <v>-0.01</v>
      </c>
      <c r="CL103" s="255">
        <f t="shared" ref="CL103" si="781">CL102-CL101</f>
        <v>0.01</v>
      </c>
      <c r="CM103" s="255">
        <f t="shared" ref="CM103" si="782">CM102-CM101</f>
        <v>0</v>
      </c>
      <c r="CN103" s="255">
        <f t="shared" ref="CN103" si="783">CN102-CN101</f>
        <v>0</v>
      </c>
      <c r="CO103" s="355">
        <f t="shared" ref="CO103" si="784">CO102-CO101</f>
        <v>0</v>
      </c>
      <c r="CP103" s="255">
        <f t="shared" ref="CP103" si="785">CP102-CP101</f>
        <v>0</v>
      </c>
      <c r="CQ103" s="255">
        <f t="shared" ref="CQ103" si="786">CQ102-CQ101</f>
        <v>0</v>
      </c>
      <c r="CR103" s="255">
        <f t="shared" ref="CR103" si="787">CR102-CR101</f>
        <v>0</v>
      </c>
      <c r="CS103" s="355">
        <f t="shared" ref="CS103" si="788">CS102-CS101</f>
        <v>2.0000000000000004E-2</v>
      </c>
      <c r="CT103" s="255">
        <f t="shared" ref="CT103" si="789">CT102-CT101</f>
        <v>0</v>
      </c>
      <c r="CU103" s="255">
        <f t="shared" ref="CU103" si="790">CU102-CU101</f>
        <v>9.999999999999995E-3</v>
      </c>
      <c r="CV103" s="255">
        <f t="shared" ref="CV103" si="791">CV102-CV101</f>
        <v>-1.0000000000000002E-2</v>
      </c>
      <c r="CW103" s="254">
        <f t="shared" ref="CW103" si="792">CW102-CW101</f>
        <v>0</v>
      </c>
      <c r="CX103" s="255">
        <f t="shared" ref="CX103" si="793">CX102-CX101</f>
        <v>0</v>
      </c>
      <c r="CY103" s="255">
        <f t="shared" ref="CY103" si="794">CY102-CY101</f>
        <v>0</v>
      </c>
      <c r="CZ103" s="255">
        <f t="shared" ref="CZ103" si="795">CZ102-CZ101</f>
        <v>0</v>
      </c>
      <c r="DA103" s="254">
        <f t="shared" ref="DA103" si="796">DA102-DA101</f>
        <v>0</v>
      </c>
      <c r="DB103" s="255">
        <f t="shared" ref="DB103" si="797">DB102-DB101</f>
        <v>0</v>
      </c>
      <c r="DC103" s="255">
        <f t="shared" ref="DC103" si="798">DC102-DC101</f>
        <v>0</v>
      </c>
      <c r="DD103" s="217"/>
      <c r="DE103" s="264"/>
      <c r="DF103" s="265"/>
    </row>
    <row r="104" spans="2:110" s="2" customFormat="1" ht="16.5" collapsed="1" thickTop="1">
      <c r="B104" s="511" t="s">
        <v>621</v>
      </c>
      <c r="C104" s="518" t="str">
        <f>aurora_data!A1940</f>
        <v>10.00.00-10.11.30</v>
      </c>
      <c r="D104" s="205" t="s">
        <v>261</v>
      </c>
      <c r="E104" s="206">
        <f>IF(aurora_data!D1940-INT(aurora_data!D1940)&gt;=0.75, INT(aurora_data!D1940)+1, INT(aurora_data!D1940))</f>
        <v>0</v>
      </c>
      <c r="F104" s="207">
        <f>IF(aurora_data!E1940-INT(aurora_data!E1940)&gt;=0.75, INT(aurora_data!E1940)+1, INT(aurora_data!E1940))</f>
        <v>0</v>
      </c>
      <c r="G104" s="207">
        <f>IF(aurora_data!F1940-INT(aurora_data!F1940)&gt;=0.75, INT(aurora_data!F1940)+1, INT(aurora_data!F1940))</f>
        <v>0</v>
      </c>
      <c r="H104" s="207">
        <f>IF(aurora_data!G1940-INT(aurora_data!G1940)&gt;=0.75, INT(aurora_data!G1940)+1, INT(aurora_data!G1940))</f>
        <v>0</v>
      </c>
      <c r="I104" s="347">
        <f>IF(aurora_data!H1940-INT(aurora_data!H1940)&gt;=0.75, INT(aurora_data!H1940)+1, INT(aurora_data!H1940))</f>
        <v>0</v>
      </c>
      <c r="J104" s="207">
        <f>IF(aurora_data!I1940-INT(aurora_data!I1940)&gt;=0.75, INT(aurora_data!I1940)+1, INT(aurora_data!I1940))</f>
        <v>0</v>
      </c>
      <c r="K104" s="207">
        <f>IF(aurora_data!J1940-INT(aurora_data!J1940)&gt;=0.75, INT(aurora_data!J1940)+1, INT(aurora_data!J1940))</f>
        <v>0</v>
      </c>
      <c r="L104" s="207">
        <f>IF(aurora_data!K1940-INT(aurora_data!K1940)&gt;=0.75, INT(aurora_data!K1940)+1, INT(aurora_data!K1940))</f>
        <v>0</v>
      </c>
      <c r="M104" s="347">
        <f>IF(aurora_data!L1940-INT(aurora_data!L1940)&gt;=0.75, INT(aurora_data!L1940)+1, INT(aurora_data!L1940))</f>
        <v>0</v>
      </c>
      <c r="N104" s="207">
        <f>IF(aurora_data!M1940-INT(aurora_data!M1940)&gt;=0.75, INT(aurora_data!M1940)+1, INT(aurora_data!M1940))</f>
        <v>0</v>
      </c>
      <c r="O104" s="207">
        <f>IF(aurora_data!N1940-INT(aurora_data!N1940)&gt;=0.75, INT(aurora_data!N1940)+1, INT(aurora_data!N1940))</f>
        <v>0</v>
      </c>
      <c r="P104" s="207">
        <f>IF(aurora_data!O1940-INT(aurora_data!O1940)&gt;=0.75, INT(aurora_data!O1940)+1, INT(aurora_data!O1940))</f>
        <v>0</v>
      </c>
      <c r="Q104" s="347">
        <f>IF(aurora_data!P1940-INT(aurora_data!P1940)&gt;=0.75, INT(aurora_data!P1940)+1, INT(aurora_data!P1940))</f>
        <v>0</v>
      </c>
      <c r="R104" s="207">
        <f>IF(aurora_data!Q1940-INT(aurora_data!Q1940)&gt;=0.75, INT(aurora_data!Q1940)+1, INT(aurora_data!Q1940))</f>
        <v>0</v>
      </c>
      <c r="S104" s="207">
        <f>IF(aurora_data!R1940-INT(aurora_data!R1940)&gt;=0.75, INT(aurora_data!R1940)+1, INT(aurora_data!R1940))</f>
        <v>1</v>
      </c>
      <c r="T104" s="208">
        <f>IF(aurora_data!S1940-INT(aurora_data!S1940)&gt;=0.75, INT(aurora_data!S1940)+1, INT(aurora_data!S1940))</f>
        <v>1</v>
      </c>
      <c r="U104" s="206">
        <f>IF(aurora_data!T1940-INT(aurora_data!T1940)&gt;=0.75, INT(aurora_data!T1940)+1, INT(aurora_data!T1940))</f>
        <v>0</v>
      </c>
      <c r="V104" s="207">
        <f>IF(aurora_data!U1940-INT(aurora_data!U1940)&gt;=0.75, INT(aurora_data!U1940)+1, INT(aurora_data!U1940))</f>
        <v>0</v>
      </c>
      <c r="W104" s="207">
        <f>IF(aurora_data!V1940-INT(aurora_data!V1940)&gt;=0.75, INT(aurora_data!V1940)+1, INT(aurora_data!V1940))</f>
        <v>0</v>
      </c>
      <c r="X104" s="207">
        <f>IF(aurora_data!W1940-INT(aurora_data!W1940)&gt;=0.75, INT(aurora_data!W1940)+1, INT(aurora_data!W1940))</f>
        <v>0</v>
      </c>
      <c r="Y104" s="331">
        <f>IF(aurora_data!X1940-INT(aurora_data!X1940)&gt;=0.75, INT(aurora_data!X1940)+1, INT(aurora_data!X1940))</f>
        <v>0</v>
      </c>
      <c r="Z104" s="207">
        <f>IF(aurora_data!Y1940-INT(aurora_data!Y1940)&gt;=0.75, INT(aurora_data!Y1940)+1, INT(aurora_data!Y1940))</f>
        <v>0</v>
      </c>
      <c r="AA104" s="207">
        <f>IF(aurora_data!Z1940-INT(aurora_data!Z1940)&gt;=0.75, INT(aurora_data!Z1940)+1, INT(aurora_data!Z1940))</f>
        <v>0</v>
      </c>
      <c r="AB104" s="207">
        <f>IF(aurora_data!AA1940-INT(aurora_data!AA1940)&gt;=0.75, INT(aurora_data!AA1940)+1, INT(aurora_data!AA1940))</f>
        <v>0</v>
      </c>
      <c r="AC104" s="347">
        <f>IF(aurora_data!AB1940-INT(aurora_data!AB1940)&gt;=0.75, INT(aurora_data!AB1940)+1, INT(aurora_data!AB1940))</f>
        <v>0</v>
      </c>
      <c r="AD104" s="207">
        <f>IF(aurora_data!AC1940-INT(aurora_data!AC1940)&gt;=0.75, INT(aurora_data!AC1940)+1, INT(aurora_data!AC1940))</f>
        <v>0</v>
      </c>
      <c r="AE104" s="207">
        <f>IF(aurora_data!AD1940-INT(aurora_data!AD1940)&gt;=0.75, INT(aurora_data!AD1940)+1, INT(aurora_data!AD1940))</f>
        <v>2</v>
      </c>
      <c r="AF104" s="207">
        <f>IF(aurora_data!AE1940-INT(aurora_data!AE1940)&gt;=0.75, INT(aurora_data!AE1940)+1, INT(aurora_data!AE1940))</f>
        <v>0</v>
      </c>
      <c r="AG104" s="347">
        <f>IF(aurora_data!AF1940-INT(aurora_data!AF1940)&gt;=0.75, INT(aurora_data!AF1940)+1, INT(aurora_data!AF1940))</f>
        <v>1</v>
      </c>
      <c r="AH104" s="207">
        <f>IF(aurora_data!AG1940-INT(aurora_data!AG1940)&gt;=0.75, INT(aurora_data!AG1940)+1, INT(aurora_data!AG1940))</f>
        <v>0</v>
      </c>
      <c r="AI104" s="207">
        <f>IF(aurora_data!AH1940-INT(aurora_data!AH1940)&gt;=0.75, INT(aurora_data!AH1940)+1, INT(aurora_data!AH1940))</f>
        <v>3</v>
      </c>
      <c r="AJ104" s="207">
        <f>IF(aurora_data!AI1940-INT(aurora_data!AI1940)&gt;=0.75, INT(aurora_data!AI1940)+1, INT(aurora_data!AI1940))</f>
        <v>0</v>
      </c>
      <c r="AK104" s="347">
        <f>IF(aurora_data!AJ1940-INT(aurora_data!AJ1940)&gt;=0.75, INT(aurora_data!AJ1940)+1, INT(aurora_data!AJ1940))</f>
        <v>0</v>
      </c>
      <c r="AL104" s="207">
        <f>IF(aurora_data!AK1940-INT(aurora_data!AK1940)&gt;=0.75, INT(aurora_data!AK1940)+1, INT(aurora_data!AK1940))</f>
        <v>0</v>
      </c>
      <c r="AM104" s="207">
        <f>IF(aurora_data!AL1940-INT(aurora_data!AL1940)&gt;=0.75, INT(aurora_data!AL1940)+1, INT(aurora_data!AL1940))</f>
        <v>2</v>
      </c>
      <c r="AN104" s="208">
        <f>IF(aurora_data!AM1940-INT(aurora_data!AM1940)&gt;=0.75, INT(aurora_data!AM1940)+1, INT(aurora_data!AM1940))</f>
        <v>0</v>
      </c>
      <c r="AO104" s="206">
        <f>IF(aurora_data!AN1940-INT(aurora_data!AN1940)&gt;=0.75, INT(aurora_data!AN1940)+1, INT(aurora_data!AN1940))</f>
        <v>0</v>
      </c>
      <c r="AP104" s="207">
        <f>IF(aurora_data!AO1940-INT(aurora_data!AO1940)&gt;=0.75, INT(aurora_data!AO1940)+1, INT(aurora_data!AO1940))</f>
        <v>0</v>
      </c>
      <c r="AQ104" s="207">
        <f>IF(aurora_data!AP1940-INT(aurora_data!AP1940)&gt;=0.75, INT(aurora_data!AP1940)+1, INT(aurora_data!AP1940))</f>
        <v>0</v>
      </c>
      <c r="AR104" s="207">
        <f>IF(aurora_data!AQ1940-INT(aurora_data!AQ1940)&gt;=0.75, INT(aurora_data!AQ1940)+1, INT(aurora_data!AQ1940))</f>
        <v>0</v>
      </c>
      <c r="AS104" s="331">
        <f>IF(aurora_data!AR1940-INT(aurora_data!AR1940)&gt;=0.75, INT(aurora_data!AR1940)+1, INT(aurora_data!AR1940))</f>
        <v>0</v>
      </c>
      <c r="AT104" s="207">
        <f>IF(aurora_data!AS1940-INT(aurora_data!AS1940)&gt;=0.75, INT(aurora_data!AS1940)+1, INT(aurora_data!AS1940))</f>
        <v>0</v>
      </c>
      <c r="AU104" s="207">
        <f>IF(aurora_data!AT1940-INT(aurora_data!AT1940)&gt;=0.75, INT(aurora_data!AT1940)+1, INT(aurora_data!AT1940))</f>
        <v>2</v>
      </c>
      <c r="AV104" s="207">
        <f>IF(aurora_data!AU1940-INT(aurora_data!AU1940)&gt;=0.75, INT(aurora_data!AU1940)+1, INT(aurora_data!AU1940))</f>
        <v>2</v>
      </c>
      <c r="AW104" s="347">
        <f>IF(aurora_data!AV1940-INT(aurora_data!AV1940)&gt;=0.75, INT(aurora_data!AV1940)+1, INT(aurora_data!AV1940))</f>
        <v>1</v>
      </c>
      <c r="AX104" s="207">
        <f>IF(aurora_data!AW1940-INT(aurora_data!AW1940)&gt;=0.75, INT(aurora_data!AW1940)+1, INT(aurora_data!AW1940))</f>
        <v>1</v>
      </c>
      <c r="AY104" s="207">
        <f>IF(aurora_data!AX1940-INT(aurora_data!AX1940)&gt;=0.75, INT(aurora_data!AX1940)+1, INT(aurora_data!AX1940))</f>
        <v>2</v>
      </c>
      <c r="AZ104" s="207">
        <f>IF(aurora_data!AY1940-INT(aurora_data!AY1940)&gt;=0.75, INT(aurora_data!AY1940)+1, INT(aurora_data!AY1940))</f>
        <v>2</v>
      </c>
      <c r="BA104" s="347">
        <f>IF(aurora_data!AZ1940-INT(aurora_data!AZ1940)&gt;=0.75, INT(aurora_data!AZ1940)+1, INT(aurora_data!AZ1940))</f>
        <v>0</v>
      </c>
      <c r="BB104" s="207">
        <f>IF(aurora_data!BA1940-INT(aurora_data!BA1940)&gt;=0.75, INT(aurora_data!BA1940)+1, INT(aurora_data!BA1940))</f>
        <v>1</v>
      </c>
      <c r="BC104" s="207">
        <f>IF(aurora_data!BB1940-INT(aurora_data!BB1940)&gt;=0.75, INT(aurora_data!BB1940)+1, INT(aurora_data!BB1940))</f>
        <v>2</v>
      </c>
      <c r="BD104" s="207">
        <f>IF(aurora_data!BC1940-INT(aurora_data!BC1940)&gt;=0.75, INT(aurora_data!BC1940)+1, INT(aurora_data!BC1940))</f>
        <v>3</v>
      </c>
      <c r="BE104" s="347">
        <f>IF(aurora_data!BD1940-INT(aurora_data!BD1940)&gt;=0.75, INT(aurora_data!BD1940)+1, INT(aurora_data!BD1940))</f>
        <v>0</v>
      </c>
      <c r="BF104" s="207">
        <f>IF(aurora_data!BE1940-INT(aurora_data!BE1940)&gt;=0.75, INT(aurora_data!BE1940)+1, INT(aurora_data!BE1940))</f>
        <v>0</v>
      </c>
      <c r="BG104" s="207">
        <f>IF(aurora_data!BF1940-INT(aurora_data!BF1940)&gt;=0.75, INT(aurora_data!BF1940)+1, INT(aurora_data!BF1940))</f>
        <v>2</v>
      </c>
      <c r="BH104" s="208">
        <f>IF(aurora_data!BG1940-INT(aurora_data!BG1940)&gt;=0.75, INT(aurora_data!BG1940)+1, INT(aurora_data!BG1940))</f>
        <v>1</v>
      </c>
      <c r="BI104" s="206">
        <f>IF(aurora_data!BH1940-INT(aurora_data!BH1940)&gt;=0.75, INT(aurora_data!BH1940)+1, INT(aurora_data!BH1940))</f>
        <v>0</v>
      </c>
      <c r="BJ104" s="207">
        <f>IF(aurora_data!BI1940-INT(aurora_data!BI1940)&gt;=0.75, INT(aurora_data!BI1940)+1, INT(aurora_data!BI1940))</f>
        <v>0</v>
      </c>
      <c r="BK104" s="207">
        <f>IF(aurora_data!BJ1940-INT(aurora_data!BJ1940)&gt;=0.75, INT(aurora_data!BJ1940)+1, INT(aurora_data!BJ1940))</f>
        <v>0</v>
      </c>
      <c r="BL104" s="207">
        <f>IF(aurora_data!BK1940-INT(aurora_data!BK1940)&gt;=0.75, INT(aurora_data!BK1940)+1, INT(aurora_data!BK1940))</f>
        <v>0</v>
      </c>
      <c r="BM104" s="331">
        <f>IF(aurora_data!BL1940-INT(aurora_data!BL1940)&gt;=0.75, INT(aurora_data!BL1940)+1, INT(aurora_data!BL1940))</f>
        <v>0</v>
      </c>
      <c r="BN104" s="207">
        <f>IF(aurora_data!BM1940-INT(aurora_data!BM1940)&gt;=0.75, INT(aurora_data!BM1940)+1, INT(aurora_data!BM1940))</f>
        <v>0</v>
      </c>
      <c r="BO104" s="207">
        <f>IF(aurora_data!BN1940-INT(aurora_data!BN1940)&gt;=0.75, INT(aurora_data!BN1940)+1, INT(aurora_data!BN1940))</f>
        <v>0</v>
      </c>
      <c r="BP104" s="207">
        <f>IF(aurora_data!BO1940-INT(aurora_data!BO1940)&gt;=0.75, INT(aurora_data!BO1940)+1, INT(aurora_data!BO1940))</f>
        <v>0</v>
      </c>
      <c r="BQ104" s="347">
        <f>IF(aurora_data!BP1940-INT(aurora_data!BP1940)&gt;=0.75, INT(aurora_data!BP1940)+1, INT(aurora_data!BP1940))</f>
        <v>0</v>
      </c>
      <c r="BR104" s="207">
        <f>IF(aurora_data!BQ1940-INT(aurora_data!BQ1940)&gt;=0.75, INT(aurora_data!BQ1940)+1, INT(aurora_data!BQ1940))</f>
        <v>0</v>
      </c>
      <c r="BS104" s="207">
        <f>IF(aurora_data!BR1940-INT(aurora_data!BR1940)&gt;=0.75, INT(aurora_data!BR1940)+1, INT(aurora_data!BR1940))</f>
        <v>0</v>
      </c>
      <c r="BT104" s="207">
        <f>IF(aurora_data!BS1940-INT(aurora_data!BS1940)&gt;=0.75, INT(aurora_data!BS1940)+1, INT(aurora_data!BS1940))</f>
        <v>0</v>
      </c>
      <c r="BU104" s="347">
        <f>IF(aurora_data!BT1940-INT(aurora_data!BT1940)&gt;=0.75, INT(aurora_data!BT1940)+1, INT(aurora_data!BT1940))</f>
        <v>1</v>
      </c>
      <c r="BV104" s="207">
        <f>IF(aurora_data!BU1940-INT(aurora_data!BU1940)&gt;=0.75, INT(aurora_data!BU1940)+1, INT(aurora_data!BU1940))</f>
        <v>0</v>
      </c>
      <c r="BW104" s="207">
        <f>IF(aurora_data!BV1940-INT(aurora_data!BV1940)&gt;=0.75, INT(aurora_data!BV1940)+1, INT(aurora_data!BV1940))</f>
        <v>1</v>
      </c>
      <c r="BX104" s="207">
        <f>IF(aurora_data!BW1940-INT(aurora_data!BW1940)&gt;=0.75, INT(aurora_data!BW1940)+1, INT(aurora_data!BW1940))</f>
        <v>1</v>
      </c>
      <c r="BY104" s="347">
        <f>IF(aurora_data!BX1940-INT(aurora_data!BX1940)&gt;=0.75, INT(aurora_data!BX1940)+1, INT(aurora_data!BX1940))</f>
        <v>1</v>
      </c>
      <c r="BZ104" s="207">
        <f>IF(aurora_data!BY1940-INT(aurora_data!BY1940)&gt;=0.75, INT(aurora_data!BY1940)+1, INT(aurora_data!BY1940))</f>
        <v>0</v>
      </c>
      <c r="CA104" s="207">
        <f>IF(aurora_data!BZ1940-INT(aurora_data!BZ1940)&gt;=0.75, INT(aurora_data!BZ1940)+1, INT(aurora_data!BZ1940))</f>
        <v>1</v>
      </c>
      <c r="CB104" s="208">
        <f>IF(aurora_data!CA1940-INT(aurora_data!CA1940)&gt;=0.75, INT(aurora_data!CA1940)+1, INT(aurora_data!CA1940))</f>
        <v>1</v>
      </c>
      <c r="CC104" s="206">
        <f>IF(aurora_data!CB1940-INT(aurora_data!CB1940)&gt;=0.75, INT(aurora_data!CB1940)+1, INT(aurora_data!CB1940))</f>
        <v>0</v>
      </c>
      <c r="CD104" s="207">
        <f>IF(aurora_data!CC1940-INT(aurora_data!CC1940)&gt;=0.75, INT(aurora_data!CC1940)+1, INT(aurora_data!CC1940))</f>
        <v>0</v>
      </c>
      <c r="CE104" s="207">
        <f>IF(aurora_data!CD1940-INT(aurora_data!CD1940)&gt;=0.75, INT(aurora_data!CD1940)+1, INT(aurora_data!CD1940))</f>
        <v>0</v>
      </c>
      <c r="CF104" s="207">
        <f>IF(aurora_data!CE1940-INT(aurora_data!CE1940)&gt;=0.75, INT(aurora_data!CE1940)+1, INT(aurora_data!CE1940))</f>
        <v>0</v>
      </c>
      <c r="CG104" s="331">
        <f>IF(aurora_data!CF1940-INT(aurora_data!CF1940)&gt;=0.75, INT(aurora_data!CF1940)+1, INT(aurora_data!CF1940))</f>
        <v>0</v>
      </c>
      <c r="CH104" s="207">
        <f>IF(aurora_data!CG1940-INT(aurora_data!CG1940)&gt;=0.75, INT(aurora_data!CG1940)+1, INT(aurora_data!CG1940))</f>
        <v>0</v>
      </c>
      <c r="CI104" s="207">
        <f>IF(aurora_data!CH1940-INT(aurora_data!CH1940)&gt;=0.75, INT(aurora_data!CH1940)+1, INT(aurora_data!CH1940))</f>
        <v>0</v>
      </c>
      <c r="CJ104" s="207">
        <f>IF(aurora_data!CI1940-INT(aurora_data!CI1940)&gt;=0.75, INT(aurora_data!CI1940)+1, INT(aurora_data!CI1940))</f>
        <v>0</v>
      </c>
      <c r="CK104" s="347">
        <f>IF(aurora_data!CJ1940-INT(aurora_data!CJ1940)&gt;=0.75, INT(aurora_data!CJ1940)+1, INT(aurora_data!CJ1940))</f>
        <v>2</v>
      </c>
      <c r="CL104" s="207">
        <f>IF(aurora_data!CK1940-INT(aurora_data!CK1940)&gt;=0.75, INT(aurora_data!CK1940)+1, INT(aurora_data!CK1940))</f>
        <v>1</v>
      </c>
      <c r="CM104" s="207">
        <f>IF(aurora_data!CL1940-INT(aurora_data!CL1940)&gt;=0.75, INT(aurora_data!CL1940)+1, INT(aurora_data!CL1940))</f>
        <v>3</v>
      </c>
      <c r="CN104" s="207">
        <f>IF(aurora_data!CM1940-INT(aurora_data!CM1940)&gt;=0.75, INT(aurora_data!CM1940)+1, INT(aurora_data!CM1940))</f>
        <v>1</v>
      </c>
      <c r="CO104" s="347">
        <f>IF(aurora_data!CN1940-INT(aurora_data!CN1940)&gt;=0.75, INT(aurora_data!CN1940)+1, INT(aurora_data!CN1940))</f>
        <v>4</v>
      </c>
      <c r="CP104" s="207">
        <f>IF(aurora_data!CO1940-INT(aurora_data!CO1940)&gt;=0.75, INT(aurora_data!CO1940)+1, INT(aurora_data!CO1940))</f>
        <v>2</v>
      </c>
      <c r="CQ104" s="207">
        <f>IF(aurora_data!CP1940-INT(aurora_data!CP1940)&gt;=0.75, INT(aurora_data!CP1940)+1, INT(aurora_data!CP1940))</f>
        <v>6</v>
      </c>
      <c r="CR104" s="207">
        <f>IF(aurora_data!CQ1940-INT(aurora_data!CQ1940)&gt;=0.75, INT(aurora_data!CQ1940)+1, INT(aurora_data!CQ1940))</f>
        <v>3</v>
      </c>
      <c r="CS104" s="347">
        <f>IF(aurora_data!CR1940-INT(aurora_data!CR1940)&gt;=0.75, INT(aurora_data!CR1940)+1, INT(aurora_data!CR1940))</f>
        <v>6</v>
      </c>
      <c r="CT104" s="207">
        <f>IF(aurora_data!CS1940-INT(aurora_data!CS1940)&gt;=0.75, INT(aurora_data!CS1940)+1, INT(aurora_data!CS1940))</f>
        <v>4</v>
      </c>
      <c r="CU104" s="207">
        <f>IF(aurora_data!CT1940-INT(aurora_data!CT1940)&gt;=0.75, INT(aurora_data!CT1940)+1, INT(aurora_data!CT1940))</f>
        <v>8</v>
      </c>
      <c r="CV104" s="207">
        <f>IF(aurora_data!CU1940-INT(aurora_data!CU1940)&gt;=0.75, INT(aurora_data!CU1940)+1, INT(aurora_data!CU1940))</f>
        <v>4</v>
      </c>
      <c r="CW104" s="206">
        <f>IF(aurora_data!CV1940-INT(aurora_data!CV1940)&gt;=0.75, INT(aurora_data!CV1940)+1, INT(aurora_data!CV1940))</f>
        <v>0</v>
      </c>
      <c r="CX104" s="207">
        <f>IF(aurora_data!CW1940-INT(aurora_data!CW1940)&gt;=0.75, INT(aurora_data!CW1940)+1, INT(aurora_data!CW1940))</f>
        <v>0</v>
      </c>
      <c r="CY104" s="207">
        <f>IF(aurora_data!CX1940-INT(aurora_data!CX1940)&gt;=0.75, INT(aurora_data!CX1940)+1, INT(aurora_data!CX1940))</f>
        <v>0</v>
      </c>
      <c r="CZ104" s="207">
        <f>IF(aurora_data!CY1940-INT(aurora_data!CY1940)&gt;=0.75, INT(aurora_data!CY1940)+1, INT(aurora_data!CY1940))</f>
        <v>0</v>
      </c>
      <c r="DA104" s="206">
        <f>IF(aurora_data!CZ1940-INT(aurora_data!CZ1940)&gt;=0.75, INT(aurora_data!CZ1940)+1, INT(aurora_data!CZ1940))</f>
        <v>50</v>
      </c>
      <c r="DB104" s="207">
        <f>IF(aurora_data!DA1940-INT(aurora_data!DA1940)&gt;=0.75, INT(aurora_data!DA1940)+1, INT(aurora_data!DA1940))</f>
        <v>50</v>
      </c>
      <c r="DC104" s="207">
        <f>IF(aurora_data!DB1940-INT(aurora_data!DB1940)&gt;=0.75, INT(aurora_data!DB1940)+1, INT(aurora_data!DB1940))</f>
        <v>100</v>
      </c>
      <c r="DD104" s="363" t="s">
        <v>622</v>
      </c>
      <c r="DE104" s="209">
        <f>IF(aurora_data!DB1940-INT(aurora_data!DB1940)&gt;=0.75, INT(aurora_data!DB1940)+1, INT(aurora_data!DB1940))</f>
        <v>100</v>
      </c>
      <c r="DF104" s="259">
        <f t="shared" ref="DF104:DF111" si="799">DE104/$DE$104</f>
        <v>1</v>
      </c>
    </row>
    <row r="105" spans="2:110" s="2" customFormat="1">
      <c r="B105" s="512"/>
      <c r="C105" s="519"/>
      <c r="D105" s="213" t="s">
        <v>264</v>
      </c>
      <c r="E105" s="214">
        <f>IF(aurora_data!D1941-INT(aurora_data!D1941)&gt;=0.75, INT(aurora_data!D1941)+1, INT(aurora_data!D1941))</f>
        <v>0</v>
      </c>
      <c r="F105" s="214">
        <f>IF(aurora_data!E1941-INT(aurora_data!E1941)&gt;=0.75, INT(aurora_data!E1941)+1, INT(aurora_data!E1941))</f>
        <v>0</v>
      </c>
      <c r="G105" s="214">
        <f>IF(aurora_data!F1941-INT(aurora_data!F1941)&gt;=0.75, INT(aurora_data!F1941)+1, INT(aurora_data!F1941))</f>
        <v>0</v>
      </c>
      <c r="H105" s="214">
        <f>IF(aurora_data!G1941-INT(aurora_data!G1941)&gt;=0.75, INT(aurora_data!G1941)+1, INT(aurora_data!G1941))</f>
        <v>0</v>
      </c>
      <c r="I105" s="356">
        <f>IF(aurora_data!H1941-INT(aurora_data!H1941)&gt;=0.75, INT(aurora_data!H1941)+1, INT(aurora_data!H1941))</f>
        <v>0</v>
      </c>
      <c r="J105" s="214">
        <f>IF(aurora_data!I1941-INT(aurora_data!I1941)&gt;=0.75, INT(aurora_data!I1941)+1, INT(aurora_data!I1941))</f>
        <v>0</v>
      </c>
      <c r="K105" s="214">
        <f>IF(aurora_data!J1941-INT(aurora_data!J1941)&gt;=0.75, INT(aurora_data!J1941)+1, INT(aurora_data!J1941))</f>
        <v>0</v>
      </c>
      <c r="L105" s="214">
        <f>IF(aurora_data!K1941-INT(aurora_data!K1941)&gt;=0.75, INT(aurora_data!K1941)+1, INT(aurora_data!K1941))</f>
        <v>1</v>
      </c>
      <c r="M105" s="356">
        <f>IF(aurora_data!L1941-INT(aurora_data!L1941)&gt;=0.75, INT(aurora_data!L1941)+1, INT(aurora_data!L1941))</f>
        <v>0</v>
      </c>
      <c r="N105" s="214">
        <f>IF(aurora_data!M1941-INT(aurora_data!M1941)&gt;=0.75, INT(aurora_data!M1941)+1, INT(aurora_data!M1941))</f>
        <v>0</v>
      </c>
      <c r="O105" s="214">
        <f>IF(aurora_data!N1941-INT(aurora_data!N1941)&gt;=0.75, INT(aurora_data!N1941)+1, INT(aurora_data!N1941))</f>
        <v>0</v>
      </c>
      <c r="P105" s="214">
        <f>IF(aurora_data!O1941-INT(aurora_data!O1941)&gt;=0.75, INT(aurora_data!O1941)+1, INT(aurora_data!O1941))</f>
        <v>1</v>
      </c>
      <c r="Q105" s="356">
        <f>IF(aurora_data!P1941-INT(aurora_data!P1941)&gt;=0.75, INT(aurora_data!P1941)+1, INT(aurora_data!P1941))</f>
        <v>0</v>
      </c>
      <c r="R105" s="214">
        <f>IF(aurora_data!Q1941-INT(aurora_data!Q1941)&gt;=0.75, INT(aurora_data!Q1941)+1, INT(aurora_data!Q1941))</f>
        <v>1</v>
      </c>
      <c r="S105" s="214">
        <f>IF(aurora_data!R1941-INT(aurora_data!R1941)&gt;=0.75, INT(aurora_data!R1941)+1, INT(aurora_data!R1941))</f>
        <v>2</v>
      </c>
      <c r="T105" s="216">
        <f>IF(aurora_data!S1941-INT(aurora_data!S1941)&gt;=0.75, INT(aurora_data!S1941)+1, INT(aurora_data!S1941))</f>
        <v>0</v>
      </c>
      <c r="U105" s="215">
        <f>IF(aurora_data!T1941-INT(aurora_data!T1941)&gt;=0.75, INT(aurora_data!T1941)+1, INT(aurora_data!T1941))</f>
        <v>0</v>
      </c>
      <c r="V105" s="214">
        <f>IF(aurora_data!U1941-INT(aurora_data!U1941)&gt;=0.75, INT(aurora_data!U1941)+1, INT(aurora_data!U1941))</f>
        <v>0</v>
      </c>
      <c r="W105" s="214">
        <f>IF(aurora_data!V1941-INT(aurora_data!V1941)&gt;=0.75, INT(aurora_data!V1941)+1, INT(aurora_data!V1941))</f>
        <v>0</v>
      </c>
      <c r="X105" s="214">
        <f>IF(aurora_data!W1941-INT(aurora_data!W1941)&gt;=0.75, INT(aurora_data!W1941)+1, INT(aurora_data!W1941))</f>
        <v>0</v>
      </c>
      <c r="Y105" s="340">
        <f>IF(aurora_data!X1941-INT(aurora_data!X1941)&gt;=0.75, INT(aurora_data!X1941)+1, INT(aurora_data!X1941))</f>
        <v>0</v>
      </c>
      <c r="Z105" s="214">
        <f>IF(aurora_data!Y1941-INT(aurora_data!Y1941)&gt;=0.75, INT(aurora_data!Y1941)+1, INT(aurora_data!Y1941))</f>
        <v>0</v>
      </c>
      <c r="AA105" s="214">
        <f>IF(aurora_data!Z1941-INT(aurora_data!Z1941)&gt;=0.75, INT(aurora_data!Z1941)+1, INT(aurora_data!Z1941))</f>
        <v>1</v>
      </c>
      <c r="AB105" s="214">
        <f>IF(aurora_data!AA1941-INT(aurora_data!AA1941)&gt;=0.75, INT(aurora_data!AA1941)+1, INT(aurora_data!AA1941))</f>
        <v>0</v>
      </c>
      <c r="AC105" s="356">
        <f>IF(aurora_data!AB1941-INT(aurora_data!AB1941)&gt;=0.75, INT(aurora_data!AB1941)+1, INT(aurora_data!AB1941))</f>
        <v>1</v>
      </c>
      <c r="AD105" s="214">
        <f>IF(aurora_data!AC1941-INT(aurora_data!AC1941)&gt;=0.75, INT(aurora_data!AC1941)+1, INT(aurora_data!AC1941))</f>
        <v>1</v>
      </c>
      <c r="AE105" s="214">
        <f>IF(aurora_data!AD1941-INT(aurora_data!AD1941)&gt;=0.75, INT(aurora_data!AD1941)+1, INT(aurora_data!AD1941))</f>
        <v>1</v>
      </c>
      <c r="AF105" s="214">
        <f>IF(aurora_data!AE1941-INT(aurora_data!AE1941)&gt;=0.75, INT(aurora_data!AE1941)+1, INT(aurora_data!AE1941))</f>
        <v>1</v>
      </c>
      <c r="AG105" s="356">
        <f>IF(aurora_data!AF1941-INT(aurora_data!AF1941)&gt;=0.75, INT(aurora_data!AF1941)+1, INT(aurora_data!AF1941))</f>
        <v>2</v>
      </c>
      <c r="AH105" s="214">
        <f>IF(aurora_data!AG1941-INT(aurora_data!AG1941)&gt;=0.75, INT(aurora_data!AG1941)+1, INT(aurora_data!AG1941))</f>
        <v>0</v>
      </c>
      <c r="AI105" s="214">
        <f>IF(aurora_data!AH1941-INT(aurora_data!AH1941)&gt;=0.75, INT(aurora_data!AH1941)+1, INT(aurora_data!AH1941))</f>
        <v>3</v>
      </c>
      <c r="AJ105" s="214">
        <f>IF(aurora_data!AI1941-INT(aurora_data!AI1941)&gt;=0.75, INT(aurora_data!AI1941)+1, INT(aurora_data!AI1941))</f>
        <v>0</v>
      </c>
      <c r="AK105" s="356">
        <f>IF(aurora_data!AJ1941-INT(aurora_data!AJ1941)&gt;=0.75, INT(aurora_data!AJ1941)+1, INT(aurora_data!AJ1941))</f>
        <v>0</v>
      </c>
      <c r="AL105" s="214">
        <f>IF(aurora_data!AK1941-INT(aurora_data!AK1941)&gt;=0.75, INT(aurora_data!AK1941)+1, INT(aurora_data!AK1941))</f>
        <v>1</v>
      </c>
      <c r="AM105" s="214">
        <f>IF(aurora_data!AL1941-INT(aurora_data!AL1941)&gt;=0.75, INT(aurora_data!AL1941)+1, INT(aurora_data!AL1941))</f>
        <v>2</v>
      </c>
      <c r="AN105" s="216">
        <f>IF(aurora_data!AM1941-INT(aurora_data!AM1941)&gt;=0.75, INT(aurora_data!AM1941)+1, INT(aurora_data!AM1941))</f>
        <v>0</v>
      </c>
      <c r="AO105" s="215">
        <f>IF(aurora_data!AN1941-INT(aurora_data!AN1941)&gt;=0.75, INT(aurora_data!AN1941)+1, INT(aurora_data!AN1941))</f>
        <v>0</v>
      </c>
      <c r="AP105" s="214">
        <f>IF(aurora_data!AO1941-INT(aurora_data!AO1941)&gt;=0.75, INT(aurora_data!AO1941)+1, INT(aurora_data!AO1941))</f>
        <v>0</v>
      </c>
      <c r="AQ105" s="214">
        <f>IF(aurora_data!AP1941-INT(aurora_data!AP1941)&gt;=0.75, INT(aurora_data!AP1941)+1, INT(aurora_data!AP1941))</f>
        <v>0</v>
      </c>
      <c r="AR105" s="214">
        <f>IF(aurora_data!AQ1941-INT(aurora_data!AQ1941)&gt;=0.75, INT(aurora_data!AQ1941)+1, INT(aurora_data!AQ1941))</f>
        <v>0</v>
      </c>
      <c r="AS105" s="340">
        <f>IF(aurora_data!AR1941-INT(aurora_data!AR1941)&gt;=0.75, INT(aurora_data!AR1941)+1, INT(aurora_data!AR1941))</f>
        <v>0</v>
      </c>
      <c r="AT105" s="214">
        <f>IF(aurora_data!AS1941-INT(aurora_data!AS1941)&gt;=0.75, INT(aurora_data!AS1941)+1, INT(aurora_data!AS1941))</f>
        <v>0</v>
      </c>
      <c r="AU105" s="214">
        <f>IF(aurora_data!AT1941-INT(aurora_data!AT1941)&gt;=0.75, INT(aurora_data!AT1941)+1, INT(aurora_data!AT1941))</f>
        <v>3</v>
      </c>
      <c r="AV105" s="214">
        <f>IF(aurora_data!AU1941-INT(aurora_data!AU1941)&gt;=0.75, INT(aurora_data!AU1941)+1, INT(aurora_data!AU1941))</f>
        <v>2</v>
      </c>
      <c r="AW105" s="356">
        <f>IF(aurora_data!AV1941-INT(aurora_data!AV1941)&gt;=0.75, INT(aurora_data!AV1941)+1, INT(aurora_data!AV1941))</f>
        <v>1</v>
      </c>
      <c r="AX105" s="214">
        <f>IF(aurora_data!AW1941-INT(aurora_data!AW1941)&gt;=0.75, INT(aurora_data!AW1941)+1, INT(aurora_data!AW1941))</f>
        <v>2</v>
      </c>
      <c r="AY105" s="214">
        <f>IF(aurora_data!AX1941-INT(aurora_data!AX1941)&gt;=0.75, INT(aurora_data!AX1941)+1, INT(aurora_data!AX1941))</f>
        <v>2</v>
      </c>
      <c r="AZ105" s="214">
        <f>IF(aurora_data!AY1941-INT(aurora_data!AY1941)&gt;=0.75, INT(aurora_data!AY1941)+1, INT(aurora_data!AY1941))</f>
        <v>2</v>
      </c>
      <c r="BA105" s="356">
        <f>IF(aurora_data!AZ1941-INT(aurora_data!AZ1941)&gt;=0.75, INT(aurora_data!AZ1941)+1, INT(aurora_data!AZ1941))</f>
        <v>0</v>
      </c>
      <c r="BB105" s="214">
        <f>IF(aurora_data!BA1941-INT(aurora_data!BA1941)&gt;=0.75, INT(aurora_data!BA1941)+1, INT(aurora_data!BA1941))</f>
        <v>1</v>
      </c>
      <c r="BC105" s="214">
        <f>IF(aurora_data!BB1941-INT(aurora_data!BB1941)&gt;=0.75, INT(aurora_data!BB1941)+1, INT(aurora_data!BB1941))</f>
        <v>3</v>
      </c>
      <c r="BD105" s="214">
        <f>IF(aurora_data!BC1941-INT(aurora_data!BC1941)&gt;=0.75, INT(aurora_data!BC1941)+1, INT(aurora_data!BC1941))</f>
        <v>3</v>
      </c>
      <c r="BE105" s="356">
        <f>IF(aurora_data!BD1941-INT(aurora_data!BD1941)&gt;=0.75, INT(aurora_data!BD1941)+1, INT(aurora_data!BD1941))</f>
        <v>1</v>
      </c>
      <c r="BF105" s="214">
        <f>IF(aurora_data!BE1941-INT(aurora_data!BE1941)&gt;=0.75, INT(aurora_data!BE1941)+1, INT(aurora_data!BE1941))</f>
        <v>0</v>
      </c>
      <c r="BG105" s="214">
        <f>IF(aurora_data!BF1941-INT(aurora_data!BF1941)&gt;=0.75, INT(aurora_data!BF1941)+1, INT(aurora_data!BF1941))</f>
        <v>1</v>
      </c>
      <c r="BH105" s="216">
        <f>IF(aurora_data!BG1941-INT(aurora_data!BG1941)&gt;=0.75, INT(aurora_data!BG1941)+1, INT(aurora_data!BG1941))</f>
        <v>3</v>
      </c>
      <c r="BI105" s="215">
        <f>IF(aurora_data!BH1941-INT(aurora_data!BH1941)&gt;=0.75, INT(aurora_data!BH1941)+1, INT(aurora_data!BH1941))</f>
        <v>0</v>
      </c>
      <c r="BJ105" s="214">
        <f>IF(aurora_data!BI1941-INT(aurora_data!BI1941)&gt;=0.75, INT(aurora_data!BI1941)+1, INT(aurora_data!BI1941))</f>
        <v>0</v>
      </c>
      <c r="BK105" s="214">
        <f>IF(aurora_data!BJ1941-INT(aurora_data!BJ1941)&gt;=0.75, INT(aurora_data!BJ1941)+1, INT(aurora_data!BJ1941))</f>
        <v>0</v>
      </c>
      <c r="BL105" s="214">
        <f>IF(aurora_data!BK1941-INT(aurora_data!BK1941)&gt;=0.75, INT(aurora_data!BK1941)+1, INT(aurora_data!BK1941))</f>
        <v>0</v>
      </c>
      <c r="BM105" s="340">
        <f>IF(aurora_data!BL1941-INT(aurora_data!BL1941)&gt;=0.75, INT(aurora_data!BL1941)+1, INT(aurora_data!BL1941))</f>
        <v>0</v>
      </c>
      <c r="BN105" s="214">
        <f>IF(aurora_data!BM1941-INT(aurora_data!BM1941)&gt;=0.75, INT(aurora_data!BM1941)+1, INT(aurora_data!BM1941))</f>
        <v>1</v>
      </c>
      <c r="BO105" s="214">
        <f>IF(aurora_data!BN1941-INT(aurora_data!BN1941)&gt;=0.75, INT(aurora_data!BN1941)+1, INT(aurora_data!BN1941))</f>
        <v>0</v>
      </c>
      <c r="BP105" s="214">
        <f>IF(aurora_data!BO1941-INT(aurora_data!BO1941)&gt;=0.75, INT(aurora_data!BO1941)+1, INT(aurora_data!BO1941))</f>
        <v>0</v>
      </c>
      <c r="BQ105" s="356">
        <f>IF(aurora_data!BP1941-INT(aurora_data!BP1941)&gt;=0.75, INT(aurora_data!BP1941)+1, INT(aurora_data!BP1941))</f>
        <v>0</v>
      </c>
      <c r="BR105" s="214">
        <f>IF(aurora_data!BQ1941-INT(aurora_data!BQ1941)&gt;=0.75, INT(aurora_data!BQ1941)+1, INT(aurora_data!BQ1941))</f>
        <v>0</v>
      </c>
      <c r="BS105" s="214">
        <f>IF(aurora_data!BR1941-INT(aurora_data!BR1941)&gt;=0.75, INT(aurora_data!BR1941)+1, INT(aurora_data!BR1941))</f>
        <v>2</v>
      </c>
      <c r="BT105" s="214">
        <f>IF(aurora_data!BS1941-INT(aurora_data!BS1941)&gt;=0.75, INT(aurora_data!BS1941)+1, INT(aurora_data!BS1941))</f>
        <v>0</v>
      </c>
      <c r="BU105" s="356">
        <f>IF(aurora_data!BT1941-INT(aurora_data!BT1941)&gt;=0.75, INT(aurora_data!BT1941)+1, INT(aurora_data!BT1941))</f>
        <v>1</v>
      </c>
      <c r="BV105" s="214">
        <f>IF(aurora_data!BU1941-INT(aurora_data!BU1941)&gt;=0.75, INT(aurora_data!BU1941)+1, INT(aurora_data!BU1941))</f>
        <v>0</v>
      </c>
      <c r="BW105" s="214">
        <f>IF(aurora_data!BV1941-INT(aurora_data!BV1941)&gt;=0.75, INT(aurora_data!BV1941)+1, INT(aurora_data!BV1941))</f>
        <v>1</v>
      </c>
      <c r="BX105" s="214">
        <f>IF(aurora_data!BW1941-INT(aurora_data!BW1941)&gt;=0.75, INT(aurora_data!BW1941)+1, INT(aurora_data!BW1941))</f>
        <v>1</v>
      </c>
      <c r="BY105" s="356">
        <f>IF(aurora_data!BX1941-INT(aurora_data!BX1941)&gt;=0.75, INT(aurora_data!BX1941)+1, INT(aurora_data!BX1941))</f>
        <v>1</v>
      </c>
      <c r="BZ105" s="214">
        <f>IF(aurora_data!BY1941-INT(aurora_data!BY1941)&gt;=0.75, INT(aurora_data!BY1941)+1, INT(aurora_data!BY1941))</f>
        <v>1</v>
      </c>
      <c r="CA105" s="214">
        <f>IF(aurora_data!BZ1941-INT(aurora_data!BZ1941)&gt;=0.75, INT(aurora_data!BZ1941)+1, INT(aurora_data!BZ1941))</f>
        <v>1</v>
      </c>
      <c r="CB105" s="216">
        <f>IF(aurora_data!CA1941-INT(aurora_data!CA1941)&gt;=0.75, INT(aurora_data!CA1941)+1, INT(aurora_data!CA1941))</f>
        <v>1</v>
      </c>
      <c r="CC105" s="215">
        <f>IF(aurora_data!CB1941-INT(aurora_data!CB1941)&gt;=0.75, INT(aurora_data!CB1941)+1, INT(aurora_data!CB1941))</f>
        <v>0</v>
      </c>
      <c r="CD105" s="214">
        <f>IF(aurora_data!CC1941-INT(aurora_data!CC1941)&gt;=0.75, INT(aurora_data!CC1941)+1, INT(aurora_data!CC1941))</f>
        <v>0</v>
      </c>
      <c r="CE105" s="214">
        <f>IF(aurora_data!CD1941-INT(aurora_data!CD1941)&gt;=0.75, INT(aurora_data!CD1941)+1, INT(aurora_data!CD1941))</f>
        <v>0</v>
      </c>
      <c r="CF105" s="214">
        <f>IF(aurora_data!CE1941-INT(aurora_data!CE1941)&gt;=0.75, INT(aurora_data!CE1941)+1, INT(aurora_data!CE1941))</f>
        <v>0</v>
      </c>
      <c r="CG105" s="340">
        <f>IF(aurora_data!CF1941-INT(aurora_data!CF1941)&gt;=0.75, INT(aurora_data!CF1941)+1, INT(aurora_data!CF1941))</f>
        <v>1</v>
      </c>
      <c r="CH105" s="214">
        <f>IF(aurora_data!CG1941-INT(aurora_data!CG1941)&gt;=0.75, INT(aurora_data!CG1941)+1, INT(aurora_data!CG1941))</f>
        <v>0</v>
      </c>
      <c r="CI105" s="214">
        <f>IF(aurora_data!CH1941-INT(aurora_data!CH1941)&gt;=0.75, INT(aurora_data!CH1941)+1, INT(aurora_data!CH1941))</f>
        <v>0</v>
      </c>
      <c r="CJ105" s="214">
        <f>IF(aurora_data!CI1941-INT(aurora_data!CI1941)&gt;=0.75, INT(aurora_data!CI1941)+1, INT(aurora_data!CI1941))</f>
        <v>1</v>
      </c>
      <c r="CK105" s="356">
        <f>IF(aurora_data!CJ1941-INT(aurora_data!CJ1941)&gt;=0.75, INT(aurora_data!CJ1941)+1, INT(aurora_data!CJ1941))</f>
        <v>2</v>
      </c>
      <c r="CL105" s="214">
        <f>IF(aurora_data!CK1941-INT(aurora_data!CK1941)&gt;=0.75, INT(aurora_data!CK1941)+1, INT(aurora_data!CK1941))</f>
        <v>1</v>
      </c>
      <c r="CM105" s="214">
        <f>IF(aurora_data!CL1941-INT(aurora_data!CL1941)&gt;=0.75, INT(aurora_data!CL1941)+1, INT(aurora_data!CL1941))</f>
        <v>3</v>
      </c>
      <c r="CN105" s="214">
        <f>IF(aurora_data!CM1941-INT(aurora_data!CM1941)&gt;=0.75, INT(aurora_data!CM1941)+1, INT(aurora_data!CM1941))</f>
        <v>1</v>
      </c>
      <c r="CO105" s="356">
        <f>IF(aurora_data!CN1941-INT(aurora_data!CN1941)&gt;=0.75, INT(aurora_data!CN1941)+1, INT(aurora_data!CN1941))</f>
        <v>4</v>
      </c>
      <c r="CP105" s="214">
        <f>IF(aurora_data!CO1941-INT(aurora_data!CO1941)&gt;=0.75, INT(aurora_data!CO1941)+1, INT(aurora_data!CO1941))</f>
        <v>2</v>
      </c>
      <c r="CQ105" s="214">
        <f>IF(aurora_data!CP1941-INT(aurora_data!CP1941)&gt;=0.75, INT(aurora_data!CP1941)+1, INT(aurora_data!CP1941))</f>
        <v>6</v>
      </c>
      <c r="CR105" s="214">
        <f>IF(aurora_data!CQ1941-INT(aurora_data!CQ1941)&gt;=0.75, INT(aurora_data!CQ1941)+1, INT(aurora_data!CQ1941))</f>
        <v>4</v>
      </c>
      <c r="CS105" s="356">
        <f>IF(aurora_data!CR1941-INT(aurora_data!CR1941)&gt;=0.75, INT(aurora_data!CR1941)+1, INT(aurora_data!CR1941))</f>
        <v>5</v>
      </c>
      <c r="CT105" s="214">
        <f>IF(aurora_data!CS1941-INT(aurora_data!CS1941)&gt;=0.75, INT(aurora_data!CS1941)+1, INT(aurora_data!CS1941))</f>
        <v>5</v>
      </c>
      <c r="CU105" s="214">
        <f>IF(aurora_data!CT1941-INT(aurora_data!CT1941)&gt;=0.75, INT(aurora_data!CT1941)+1, INT(aurora_data!CT1941))</f>
        <v>9</v>
      </c>
      <c r="CV105" s="214">
        <f>IF(aurora_data!CU1941-INT(aurora_data!CU1941)&gt;=0.75, INT(aurora_data!CU1941)+1, INT(aurora_data!CU1941))</f>
        <v>4</v>
      </c>
      <c r="CW105" s="215">
        <f>IF(aurora_data!CV1941-INT(aurora_data!CV1941)&gt;=0.75, INT(aurora_data!CV1941)+1, INT(aurora_data!CV1941))</f>
        <v>0</v>
      </c>
      <c r="CX105" s="214">
        <f>IF(aurora_data!CW1941-INT(aurora_data!CW1941)&gt;=0.75, INT(aurora_data!CW1941)+1, INT(aurora_data!CW1941))</f>
        <v>0</v>
      </c>
      <c r="CY105" s="214">
        <f>IF(aurora_data!CX1941-INT(aurora_data!CX1941)&gt;=0.75, INT(aurora_data!CX1941)+1, INT(aurora_data!CX1941))</f>
        <v>0</v>
      </c>
      <c r="CZ105" s="214">
        <f>IF(aurora_data!CY1941-INT(aurora_data!CY1941)&gt;=0.75, INT(aurora_data!CY1941)+1, INT(aurora_data!CY1941))</f>
        <v>0</v>
      </c>
      <c r="DA105" s="215">
        <f>IF(aurora_data!CZ1941-INT(aurora_data!CZ1941)&gt;=0.75, INT(aurora_data!CZ1941)+1, INT(aurora_data!CZ1941))</f>
        <v>50</v>
      </c>
      <c r="DB105" s="214">
        <f>IF(aurora_data!DA1941-INT(aurora_data!DA1941)&gt;=0.75, INT(aurora_data!DA1941)+1, INT(aurora_data!DA1941))</f>
        <v>50</v>
      </c>
      <c r="DC105" s="214">
        <f>IF(aurora_data!DB1941-INT(aurora_data!DB1941)&gt;=0.75, INT(aurora_data!DB1941)+1, INT(aurora_data!DB1941))</f>
        <v>100</v>
      </c>
      <c r="DD105" s="217" t="s">
        <v>622</v>
      </c>
      <c r="DE105" s="218">
        <f>IF(aurora_data!DB1941-INT(aurora_data!DB1941)&gt;=0.75, INT(aurora_data!DB1941)+1, INT(aurora_data!DB1941))</f>
        <v>100</v>
      </c>
      <c r="DF105" s="219">
        <f t="shared" si="799"/>
        <v>1</v>
      </c>
    </row>
    <row r="106" spans="2:110" s="2" customFormat="1">
      <c r="B106" s="512"/>
      <c r="C106" s="519"/>
      <c r="D106" s="213" t="s">
        <v>265</v>
      </c>
      <c r="E106" s="214">
        <f>IF(aurora_data!D1942-INT(aurora_data!D1942)&gt;=0.75, INT(aurora_data!D1942)+1, INT(aurora_data!D1942))</f>
        <v>1</v>
      </c>
      <c r="F106" s="214">
        <f>IF(aurora_data!E1942-INT(aurora_data!E1942)&gt;=0.75, INT(aurora_data!E1942)+1, INT(aurora_data!E1942))</f>
        <v>0</v>
      </c>
      <c r="G106" s="214">
        <f>IF(aurora_data!F1942-INT(aurora_data!F1942)&gt;=0.75, INT(aurora_data!F1942)+1, INT(aurora_data!F1942))</f>
        <v>0</v>
      </c>
      <c r="H106" s="214">
        <f>IF(aurora_data!G1942-INT(aurora_data!G1942)&gt;=0.75, INT(aurora_data!G1942)+1, INT(aurora_data!G1942))</f>
        <v>0</v>
      </c>
      <c r="I106" s="356">
        <f>IF(aurora_data!H1942-INT(aurora_data!H1942)&gt;=0.75, INT(aurora_data!H1942)+1, INT(aurora_data!H1942))</f>
        <v>0</v>
      </c>
      <c r="J106" s="214">
        <f>IF(aurora_data!I1942-INT(aurora_data!I1942)&gt;=0.75, INT(aurora_data!I1942)+1, INT(aurora_data!I1942))</f>
        <v>0</v>
      </c>
      <c r="K106" s="214">
        <f>IF(aurora_data!J1942-INT(aurora_data!J1942)&gt;=0.75, INT(aurora_data!J1942)+1, INT(aurora_data!J1942))</f>
        <v>0</v>
      </c>
      <c r="L106" s="214">
        <f>IF(aurora_data!K1942-INT(aurora_data!K1942)&gt;=0.75, INT(aurora_data!K1942)+1, INT(aurora_data!K1942))</f>
        <v>0</v>
      </c>
      <c r="M106" s="356">
        <f>IF(aurora_data!L1942-INT(aurora_data!L1942)&gt;=0.75, INT(aurora_data!L1942)+1, INT(aurora_data!L1942))</f>
        <v>0</v>
      </c>
      <c r="N106" s="214">
        <f>IF(aurora_data!M1942-INT(aurora_data!M1942)&gt;=0.75, INT(aurora_data!M1942)+1, INT(aurora_data!M1942))</f>
        <v>0</v>
      </c>
      <c r="O106" s="214">
        <f>IF(aurora_data!N1942-INT(aurora_data!N1942)&gt;=0.75, INT(aurora_data!N1942)+1, INT(aurora_data!N1942))</f>
        <v>0</v>
      </c>
      <c r="P106" s="214">
        <f>IF(aurora_data!O1942-INT(aurora_data!O1942)&gt;=0.75, INT(aurora_data!O1942)+1, INT(aurora_data!O1942))</f>
        <v>0</v>
      </c>
      <c r="Q106" s="356">
        <f>IF(aurora_data!P1942-INT(aurora_data!P1942)&gt;=0.75, INT(aurora_data!P1942)+1, INT(aurora_data!P1942))</f>
        <v>0</v>
      </c>
      <c r="R106" s="214">
        <f>IF(aurora_data!Q1942-INT(aurora_data!Q1942)&gt;=0.75, INT(aurora_data!Q1942)+1, INT(aurora_data!Q1942))</f>
        <v>0</v>
      </c>
      <c r="S106" s="214">
        <f>IF(aurora_data!R1942-INT(aurora_data!R1942)&gt;=0.75, INT(aurora_data!R1942)+1, INT(aurora_data!R1942))</f>
        <v>0</v>
      </c>
      <c r="T106" s="216">
        <f>IF(aurora_data!S1942-INT(aurora_data!S1942)&gt;=0.75, INT(aurora_data!S1942)+1, INT(aurora_data!S1942))</f>
        <v>1</v>
      </c>
      <c r="U106" s="215">
        <f>IF(aurora_data!T1942-INT(aurora_data!T1942)&gt;=0.75, INT(aurora_data!T1942)+1, INT(aurora_data!T1942))</f>
        <v>0</v>
      </c>
      <c r="V106" s="214">
        <f>IF(aurora_data!U1942-INT(aurora_data!U1942)&gt;=0.75, INT(aurora_data!U1942)+1, INT(aurora_data!U1942))</f>
        <v>0</v>
      </c>
      <c r="W106" s="214">
        <f>IF(aurora_data!V1942-INT(aurora_data!V1942)&gt;=0.75, INT(aurora_data!V1942)+1, INT(aurora_data!V1942))</f>
        <v>0</v>
      </c>
      <c r="X106" s="214">
        <f>IF(aurora_data!W1942-INT(aurora_data!W1942)&gt;=0.75, INT(aurora_data!W1942)+1, INT(aurora_data!W1942))</f>
        <v>0</v>
      </c>
      <c r="Y106" s="340">
        <f>IF(aurora_data!X1942-INT(aurora_data!X1942)&gt;=0.75, INT(aurora_data!X1942)+1, INT(aurora_data!X1942))</f>
        <v>0</v>
      </c>
      <c r="Z106" s="214">
        <f>IF(aurora_data!Y1942-INT(aurora_data!Y1942)&gt;=0.75, INT(aurora_data!Y1942)+1, INT(aurora_data!Y1942))</f>
        <v>0</v>
      </c>
      <c r="AA106" s="214">
        <f>IF(aurora_data!Z1942-INT(aurora_data!Z1942)&gt;=0.75, INT(aurora_data!Z1942)+1, INT(aurora_data!Z1942))</f>
        <v>0</v>
      </c>
      <c r="AB106" s="214">
        <f>IF(aurora_data!AA1942-INT(aurora_data!AA1942)&gt;=0.75, INT(aurora_data!AA1942)+1, INT(aurora_data!AA1942))</f>
        <v>0</v>
      </c>
      <c r="AC106" s="356">
        <f>IF(aurora_data!AB1942-INT(aurora_data!AB1942)&gt;=0.75, INT(aurora_data!AB1942)+1, INT(aurora_data!AB1942))</f>
        <v>0</v>
      </c>
      <c r="AD106" s="214">
        <f>IF(aurora_data!AC1942-INT(aurora_data!AC1942)&gt;=0.75, INT(aurora_data!AC1942)+1, INT(aurora_data!AC1942))</f>
        <v>0</v>
      </c>
      <c r="AE106" s="214">
        <f>IF(aurora_data!AD1942-INT(aurora_data!AD1942)&gt;=0.75, INT(aurora_data!AD1942)+1, INT(aurora_data!AD1942))</f>
        <v>1</v>
      </c>
      <c r="AF106" s="214">
        <f>IF(aurora_data!AE1942-INT(aurora_data!AE1942)&gt;=0.75, INT(aurora_data!AE1942)+1, INT(aurora_data!AE1942))</f>
        <v>0</v>
      </c>
      <c r="AG106" s="356">
        <f>IF(aurora_data!AF1942-INT(aurora_data!AF1942)&gt;=0.75, INT(aurora_data!AF1942)+1, INT(aurora_data!AF1942))</f>
        <v>0</v>
      </c>
      <c r="AH106" s="214">
        <f>IF(aurora_data!AG1942-INT(aurora_data!AG1942)&gt;=0.75, INT(aurora_data!AG1942)+1, INT(aurora_data!AG1942))</f>
        <v>0</v>
      </c>
      <c r="AI106" s="214">
        <f>IF(aurora_data!AH1942-INT(aurora_data!AH1942)&gt;=0.75, INT(aurora_data!AH1942)+1, INT(aurora_data!AH1942))</f>
        <v>1</v>
      </c>
      <c r="AJ106" s="214">
        <f>IF(aurora_data!AI1942-INT(aurora_data!AI1942)&gt;=0.75, INT(aurora_data!AI1942)+1, INT(aurora_data!AI1942))</f>
        <v>0</v>
      </c>
      <c r="AK106" s="356">
        <f>IF(aurora_data!AJ1942-INT(aurora_data!AJ1942)&gt;=0.75, INT(aurora_data!AJ1942)+1, INT(aurora_data!AJ1942))</f>
        <v>0</v>
      </c>
      <c r="AL106" s="214">
        <f>IF(aurora_data!AK1942-INT(aurora_data!AK1942)&gt;=0.75, INT(aurora_data!AK1942)+1, INT(aurora_data!AK1942))</f>
        <v>0</v>
      </c>
      <c r="AM106" s="214">
        <f>IF(aurora_data!AL1942-INT(aurora_data!AL1942)&gt;=0.75, INT(aurora_data!AL1942)+1, INT(aurora_data!AL1942))</f>
        <v>0</v>
      </c>
      <c r="AN106" s="216">
        <f>IF(aurora_data!AM1942-INT(aurora_data!AM1942)&gt;=0.75, INT(aurora_data!AM1942)+1, INT(aurora_data!AM1942))</f>
        <v>1</v>
      </c>
      <c r="AO106" s="215">
        <f>IF(aurora_data!AN1942-INT(aurora_data!AN1942)&gt;=0.75, INT(aurora_data!AN1942)+1, INT(aurora_data!AN1942))</f>
        <v>0</v>
      </c>
      <c r="AP106" s="214">
        <f>IF(aurora_data!AO1942-INT(aurora_data!AO1942)&gt;=0.75, INT(aurora_data!AO1942)+1, INT(aurora_data!AO1942))</f>
        <v>0</v>
      </c>
      <c r="AQ106" s="214">
        <f>IF(aurora_data!AP1942-INT(aurora_data!AP1942)&gt;=0.75, INT(aurora_data!AP1942)+1, INT(aurora_data!AP1942))</f>
        <v>0</v>
      </c>
      <c r="AR106" s="214">
        <f>IF(aurora_data!AQ1942-INT(aurora_data!AQ1942)&gt;=0.75, INT(aurora_data!AQ1942)+1, INT(aurora_data!AQ1942))</f>
        <v>0</v>
      </c>
      <c r="AS106" s="340">
        <f>IF(aurora_data!AR1942-INT(aurora_data!AR1942)&gt;=0.75, INT(aurora_data!AR1942)+1, INT(aurora_data!AR1942))</f>
        <v>0</v>
      </c>
      <c r="AT106" s="214">
        <f>IF(aurora_data!AS1942-INT(aurora_data!AS1942)&gt;=0.75, INT(aurora_data!AS1942)+1, INT(aurora_data!AS1942))</f>
        <v>0</v>
      </c>
      <c r="AU106" s="214">
        <f>IF(aurora_data!AT1942-INT(aurora_data!AT1942)&gt;=0.75, INT(aurora_data!AT1942)+1, INT(aurora_data!AT1942))</f>
        <v>1</v>
      </c>
      <c r="AV106" s="214">
        <f>IF(aurora_data!AU1942-INT(aurora_data!AU1942)&gt;=0.75, INT(aurora_data!AU1942)+1, INT(aurora_data!AU1942))</f>
        <v>0</v>
      </c>
      <c r="AW106" s="356">
        <f>IF(aurora_data!AV1942-INT(aurora_data!AV1942)&gt;=0.75, INT(aurora_data!AV1942)+1, INT(aurora_data!AV1942))</f>
        <v>0</v>
      </c>
      <c r="AX106" s="214">
        <f>IF(aurora_data!AW1942-INT(aurora_data!AW1942)&gt;=0.75, INT(aurora_data!AW1942)+1, INT(aurora_data!AW1942))</f>
        <v>0</v>
      </c>
      <c r="AY106" s="214">
        <f>IF(aurora_data!AX1942-INT(aurora_data!AX1942)&gt;=0.75, INT(aurora_data!AX1942)+1, INT(aurora_data!AX1942))</f>
        <v>0</v>
      </c>
      <c r="AZ106" s="214">
        <f>IF(aurora_data!AY1942-INT(aurora_data!AY1942)&gt;=0.75, INT(aurora_data!AY1942)+1, INT(aurora_data!AY1942))</f>
        <v>0</v>
      </c>
      <c r="BA106" s="356">
        <f>IF(aurora_data!AZ1942-INT(aurora_data!AZ1942)&gt;=0.75, INT(aurora_data!AZ1942)+1, INT(aurora_data!AZ1942))</f>
        <v>0</v>
      </c>
      <c r="BB106" s="214">
        <f>IF(aurora_data!BA1942-INT(aurora_data!BA1942)&gt;=0.75, INT(aurora_data!BA1942)+1, INT(aurora_data!BA1942))</f>
        <v>0</v>
      </c>
      <c r="BC106" s="214">
        <f>IF(aurora_data!BB1942-INT(aurora_data!BB1942)&gt;=0.75, INT(aurora_data!BB1942)+1, INT(aurora_data!BB1942))</f>
        <v>0</v>
      </c>
      <c r="BD106" s="214">
        <f>IF(aurora_data!BC1942-INT(aurora_data!BC1942)&gt;=0.75, INT(aurora_data!BC1942)+1, INT(aurora_data!BC1942))</f>
        <v>1</v>
      </c>
      <c r="BE106" s="356">
        <f>IF(aurora_data!BD1942-INT(aurora_data!BD1942)&gt;=0.75, INT(aurora_data!BD1942)+1, INT(aurora_data!BD1942))</f>
        <v>1</v>
      </c>
      <c r="BF106" s="214">
        <f>IF(aurora_data!BE1942-INT(aurora_data!BE1942)&gt;=0.75, INT(aurora_data!BE1942)+1, INT(aurora_data!BE1942))</f>
        <v>0</v>
      </c>
      <c r="BG106" s="214">
        <f>IF(aurora_data!BF1942-INT(aurora_data!BF1942)&gt;=0.75, INT(aurora_data!BF1942)+1, INT(aurora_data!BF1942))</f>
        <v>1</v>
      </c>
      <c r="BH106" s="216">
        <f>IF(aurora_data!BG1942-INT(aurora_data!BG1942)&gt;=0.75, INT(aurora_data!BG1942)+1, INT(aurora_data!BG1942))</f>
        <v>0</v>
      </c>
      <c r="BI106" s="215">
        <f>IF(aurora_data!BH1942-INT(aurora_data!BH1942)&gt;=0.75, INT(aurora_data!BH1942)+1, INT(aurora_data!BH1942))</f>
        <v>0</v>
      </c>
      <c r="BJ106" s="214">
        <f>IF(aurora_data!BI1942-INT(aurora_data!BI1942)&gt;=0.75, INT(aurora_data!BI1942)+1, INT(aurora_data!BI1942))</f>
        <v>0</v>
      </c>
      <c r="BK106" s="214">
        <f>IF(aurora_data!BJ1942-INT(aurora_data!BJ1942)&gt;=0.75, INT(aurora_data!BJ1942)+1, INT(aurora_data!BJ1942))</f>
        <v>0</v>
      </c>
      <c r="BL106" s="214">
        <f>IF(aurora_data!BK1942-INT(aurora_data!BK1942)&gt;=0.75, INT(aurora_data!BK1942)+1, INT(aurora_data!BK1942))</f>
        <v>0</v>
      </c>
      <c r="BM106" s="340">
        <f>IF(aurora_data!BL1942-INT(aurora_data!BL1942)&gt;=0.75, INT(aurora_data!BL1942)+1, INT(aurora_data!BL1942))</f>
        <v>0</v>
      </c>
      <c r="BN106" s="214">
        <f>IF(aurora_data!BM1942-INT(aurora_data!BM1942)&gt;=0.75, INT(aurora_data!BM1942)+1, INT(aurora_data!BM1942))</f>
        <v>0</v>
      </c>
      <c r="BO106" s="214">
        <f>IF(aurora_data!BN1942-INT(aurora_data!BN1942)&gt;=0.75, INT(aurora_data!BN1942)+1, INT(aurora_data!BN1942))</f>
        <v>0</v>
      </c>
      <c r="BP106" s="214">
        <f>IF(aurora_data!BO1942-INT(aurora_data!BO1942)&gt;=0.75, INT(aurora_data!BO1942)+1, INT(aurora_data!BO1942))</f>
        <v>0</v>
      </c>
      <c r="BQ106" s="356">
        <f>IF(aurora_data!BP1942-INT(aurora_data!BP1942)&gt;=0.75, INT(aurora_data!BP1942)+1, INT(aurora_data!BP1942))</f>
        <v>0</v>
      </c>
      <c r="BR106" s="214">
        <f>IF(aurora_data!BQ1942-INT(aurora_data!BQ1942)&gt;=0.75, INT(aurora_data!BQ1942)+1, INT(aurora_data!BQ1942))</f>
        <v>0</v>
      </c>
      <c r="BS106" s="214">
        <f>IF(aurora_data!BR1942-INT(aurora_data!BR1942)&gt;=0.75, INT(aurora_data!BR1942)+1, INT(aurora_data!BR1942))</f>
        <v>0</v>
      </c>
      <c r="BT106" s="214">
        <f>IF(aurora_data!BS1942-INT(aurora_data!BS1942)&gt;=0.75, INT(aurora_data!BS1942)+1, INT(aurora_data!BS1942))</f>
        <v>0</v>
      </c>
      <c r="BU106" s="356">
        <f>IF(aurora_data!BT1942-INT(aurora_data!BT1942)&gt;=0.75, INT(aurora_data!BT1942)+1, INT(aurora_data!BT1942))</f>
        <v>0</v>
      </c>
      <c r="BV106" s="214">
        <f>IF(aurora_data!BU1942-INT(aurora_data!BU1942)&gt;=0.75, INT(aurora_data!BU1942)+1, INT(aurora_data!BU1942))</f>
        <v>0</v>
      </c>
      <c r="BW106" s="214">
        <f>IF(aurora_data!BV1942-INT(aurora_data!BV1942)&gt;=0.75, INT(aurora_data!BV1942)+1, INT(aurora_data!BV1942))</f>
        <v>2</v>
      </c>
      <c r="BX106" s="214">
        <f>IF(aurora_data!BW1942-INT(aurora_data!BW1942)&gt;=0.75, INT(aurora_data!BW1942)+1, INT(aurora_data!BW1942))</f>
        <v>0</v>
      </c>
      <c r="BY106" s="356">
        <f>IF(aurora_data!BX1942-INT(aurora_data!BX1942)&gt;=0.75, INT(aurora_data!BX1942)+1, INT(aurora_data!BX1942))</f>
        <v>0</v>
      </c>
      <c r="BZ106" s="214">
        <f>IF(aurora_data!BY1942-INT(aurora_data!BY1942)&gt;=0.75, INT(aurora_data!BY1942)+1, INT(aurora_data!BY1942))</f>
        <v>0</v>
      </c>
      <c r="CA106" s="214">
        <f>IF(aurora_data!BZ1942-INT(aurora_data!BZ1942)&gt;=0.75, INT(aurora_data!BZ1942)+1, INT(aurora_data!BZ1942))</f>
        <v>0</v>
      </c>
      <c r="CB106" s="216">
        <f>IF(aurora_data!CA1942-INT(aurora_data!CA1942)&gt;=0.75, INT(aurora_data!CA1942)+1, INT(aurora_data!CA1942))</f>
        <v>1</v>
      </c>
      <c r="CC106" s="215">
        <f>IF(aurora_data!CB1942-INT(aurora_data!CB1942)&gt;=0.75, INT(aurora_data!CB1942)+1, INT(aurora_data!CB1942))</f>
        <v>0</v>
      </c>
      <c r="CD106" s="214">
        <f>IF(aurora_data!CC1942-INT(aurora_data!CC1942)&gt;=0.75, INT(aurora_data!CC1942)+1, INT(aurora_data!CC1942))</f>
        <v>0</v>
      </c>
      <c r="CE106" s="214">
        <f>IF(aurora_data!CD1942-INT(aurora_data!CD1942)&gt;=0.75, INT(aurora_data!CD1942)+1, INT(aurora_data!CD1942))</f>
        <v>0</v>
      </c>
      <c r="CF106" s="214">
        <f>IF(aurora_data!CE1942-INT(aurora_data!CE1942)&gt;=0.75, INT(aurora_data!CE1942)+1, INT(aurora_data!CE1942))</f>
        <v>0</v>
      </c>
      <c r="CG106" s="340">
        <f>IF(aurora_data!CF1942-INT(aurora_data!CF1942)&gt;=0.75, INT(aurora_data!CF1942)+1, INT(aurora_data!CF1942))</f>
        <v>0</v>
      </c>
      <c r="CH106" s="214">
        <f>IF(aurora_data!CG1942-INT(aurora_data!CG1942)&gt;=0.75, INT(aurora_data!CG1942)+1, INT(aurora_data!CG1942))</f>
        <v>0</v>
      </c>
      <c r="CI106" s="214">
        <f>IF(aurora_data!CH1942-INT(aurora_data!CH1942)&gt;=0.75, INT(aurora_data!CH1942)+1, INT(aurora_data!CH1942))</f>
        <v>0</v>
      </c>
      <c r="CJ106" s="214">
        <f>IF(aurora_data!CI1942-INT(aurora_data!CI1942)&gt;=0.75, INT(aurora_data!CI1942)+1, INT(aurora_data!CI1942))</f>
        <v>1</v>
      </c>
      <c r="CK106" s="356">
        <f>IF(aurora_data!CJ1942-INT(aurora_data!CJ1942)&gt;=0.75, INT(aurora_data!CJ1942)+1, INT(aurora_data!CJ1942))</f>
        <v>1</v>
      </c>
      <c r="CL106" s="214">
        <f>IF(aurora_data!CK1942-INT(aurora_data!CK1942)&gt;=0.75, INT(aurora_data!CK1942)+1, INT(aurora_data!CK1942))</f>
        <v>0</v>
      </c>
      <c r="CM106" s="214">
        <f>IF(aurora_data!CL1942-INT(aurora_data!CL1942)&gt;=0.75, INT(aurora_data!CL1942)+1, INT(aurora_data!CL1942))</f>
        <v>1</v>
      </c>
      <c r="CN106" s="214">
        <f>IF(aurora_data!CM1942-INT(aurora_data!CM1942)&gt;=0.75, INT(aurora_data!CM1942)+1, INT(aurora_data!CM1942))</f>
        <v>1</v>
      </c>
      <c r="CO106" s="356">
        <f>IF(aurora_data!CN1942-INT(aurora_data!CN1942)&gt;=0.75, INT(aurora_data!CN1942)+1, INT(aurora_data!CN1942))</f>
        <v>2</v>
      </c>
      <c r="CP106" s="214">
        <f>IF(aurora_data!CO1942-INT(aurora_data!CO1942)&gt;=0.75, INT(aurora_data!CO1942)+1, INT(aurora_data!CO1942))</f>
        <v>0</v>
      </c>
      <c r="CQ106" s="214">
        <f>IF(aurora_data!CP1942-INT(aurora_data!CP1942)&gt;=0.75, INT(aurora_data!CP1942)+1, INT(aurora_data!CP1942))</f>
        <v>0</v>
      </c>
      <c r="CR106" s="214">
        <f>IF(aurora_data!CQ1942-INT(aurora_data!CQ1942)&gt;=0.75, INT(aurora_data!CQ1942)+1, INT(aurora_data!CQ1942))</f>
        <v>1</v>
      </c>
      <c r="CS106" s="356">
        <f>IF(aurora_data!CR1942-INT(aurora_data!CR1942)&gt;=0.75, INT(aurora_data!CR1942)+1, INT(aurora_data!CR1942))</f>
        <v>1</v>
      </c>
      <c r="CT106" s="214">
        <f>IF(aurora_data!CS1942-INT(aurora_data!CS1942)&gt;=0.75, INT(aurora_data!CS1942)+1, INT(aurora_data!CS1942))</f>
        <v>1</v>
      </c>
      <c r="CU106" s="214">
        <f>IF(aurora_data!CT1942-INT(aurora_data!CT1942)&gt;=0.75, INT(aurora_data!CT1942)+1, INT(aurora_data!CT1942))</f>
        <v>0</v>
      </c>
      <c r="CV106" s="214">
        <f>IF(aurora_data!CU1942-INT(aurora_data!CU1942)&gt;=0.75, INT(aurora_data!CU1942)+1, INT(aurora_data!CU1942))</f>
        <v>0</v>
      </c>
      <c r="CW106" s="215">
        <f>IF(aurora_data!CV1942-INT(aurora_data!CV1942)&gt;=0.75, INT(aurora_data!CV1942)+1, INT(aurora_data!CV1942))</f>
        <v>0</v>
      </c>
      <c r="CX106" s="214">
        <f>IF(aurora_data!CW1942-INT(aurora_data!CW1942)&gt;=0.75, INT(aurora_data!CW1942)+1, INT(aurora_data!CW1942))</f>
        <v>0</v>
      </c>
      <c r="CY106" s="214">
        <f>IF(aurora_data!CX1942-INT(aurora_data!CX1942)&gt;=0.75, INT(aurora_data!CX1942)+1, INT(aurora_data!CX1942))</f>
        <v>0</v>
      </c>
      <c r="CZ106" s="214">
        <f>IF(aurora_data!CY1942-INT(aurora_data!CY1942)&gt;=0.75, INT(aurora_data!CY1942)+1, INT(aurora_data!CY1942))</f>
        <v>0</v>
      </c>
      <c r="DA106" s="215">
        <f>IF(aurora_data!CZ1942-INT(aurora_data!CZ1942)&gt;=0.75, INT(aurora_data!CZ1942)+1, INT(aurora_data!CZ1942))</f>
        <v>15</v>
      </c>
      <c r="DB106" s="214">
        <f>IF(aurora_data!DA1942-INT(aurora_data!DA1942)&gt;=0.75, INT(aurora_data!DA1942)+1, INT(aurora_data!DA1942))</f>
        <v>6</v>
      </c>
      <c r="DC106" s="214">
        <f>IF(aurora_data!DB1942-INT(aurora_data!DB1942)&gt;=0.75, INT(aurora_data!DB1942)+1, INT(aurora_data!DB1942))</f>
        <v>21</v>
      </c>
      <c r="DD106" s="217" t="s">
        <v>622</v>
      </c>
      <c r="DE106" s="218">
        <f>IF(aurora_data!DB1942-INT(aurora_data!DB1942)&gt;=0.75, INT(aurora_data!DB1942)+1, INT(aurora_data!DB1942))</f>
        <v>21</v>
      </c>
      <c r="DF106" s="219">
        <f t="shared" si="799"/>
        <v>0.21</v>
      </c>
    </row>
    <row r="107" spans="2:110" s="2" customFormat="1">
      <c r="B107" s="512"/>
      <c r="C107" s="519"/>
      <c r="D107" s="220" t="s">
        <v>266</v>
      </c>
      <c r="E107" s="214">
        <f>IF(aurora_data!D1943-INT(aurora_data!D1943)&gt;=0.75, INT(aurora_data!D1943)+1, INT(aurora_data!D1943))</f>
        <v>0</v>
      </c>
      <c r="F107" s="214">
        <f>IF(aurora_data!E1943-INT(aurora_data!E1943)&gt;=0.75, INT(aurora_data!E1943)+1, INT(aurora_data!E1943))</f>
        <v>0</v>
      </c>
      <c r="G107" s="214">
        <f>IF(aurora_data!F1943-INT(aurora_data!F1943)&gt;=0.75, INT(aurora_data!F1943)+1, INT(aurora_data!F1943))</f>
        <v>0</v>
      </c>
      <c r="H107" s="214">
        <f>IF(aurora_data!G1943-INT(aurora_data!G1943)&gt;=0.75, INT(aurora_data!G1943)+1, INT(aurora_data!G1943))</f>
        <v>0</v>
      </c>
      <c r="I107" s="356">
        <f>IF(aurora_data!H1943-INT(aurora_data!H1943)&gt;=0.75, INT(aurora_data!H1943)+1, INT(aurora_data!H1943))</f>
        <v>0</v>
      </c>
      <c r="J107" s="214">
        <f>IF(aurora_data!I1943-INT(aurora_data!I1943)&gt;=0.75, INT(aurora_data!I1943)+1, INT(aurora_data!I1943))</f>
        <v>0</v>
      </c>
      <c r="K107" s="214">
        <f>IF(aurora_data!J1943-INT(aurora_data!J1943)&gt;=0.75, INT(aurora_data!J1943)+1, INT(aurora_data!J1943))</f>
        <v>0</v>
      </c>
      <c r="L107" s="214">
        <f>IF(aurora_data!K1943-INT(aurora_data!K1943)&gt;=0.75, INT(aurora_data!K1943)+1, INT(aurora_data!K1943))</f>
        <v>0</v>
      </c>
      <c r="M107" s="356">
        <f>IF(aurora_data!L1943-INT(aurora_data!L1943)&gt;=0.75, INT(aurora_data!L1943)+1, INT(aurora_data!L1943))</f>
        <v>0</v>
      </c>
      <c r="N107" s="214">
        <f>IF(aurora_data!M1943-INT(aurora_data!M1943)&gt;=0.75, INT(aurora_data!M1943)+1, INT(aurora_data!M1943))</f>
        <v>0</v>
      </c>
      <c r="O107" s="214">
        <f>IF(aurora_data!N1943-INT(aurora_data!N1943)&gt;=0.75, INT(aurora_data!N1943)+1, INT(aurora_data!N1943))</f>
        <v>0</v>
      </c>
      <c r="P107" s="214">
        <f>IF(aurora_data!O1943-INT(aurora_data!O1943)&gt;=0.75, INT(aurora_data!O1943)+1, INT(aurora_data!O1943))</f>
        <v>0</v>
      </c>
      <c r="Q107" s="356">
        <f>IF(aurora_data!P1943-INT(aurora_data!P1943)&gt;=0.75, INT(aurora_data!P1943)+1, INT(aurora_data!P1943))</f>
        <v>0</v>
      </c>
      <c r="R107" s="214">
        <f>IF(aurora_data!Q1943-INT(aurora_data!Q1943)&gt;=0.75, INT(aurora_data!Q1943)+1, INT(aurora_data!Q1943))</f>
        <v>0</v>
      </c>
      <c r="S107" s="214">
        <f>IF(aurora_data!R1943-INT(aurora_data!R1943)&gt;=0.75, INT(aurora_data!R1943)+1, INT(aurora_data!R1943))</f>
        <v>0</v>
      </c>
      <c r="T107" s="216">
        <f>IF(aurora_data!S1943-INT(aurora_data!S1943)&gt;=0.75, INT(aurora_data!S1943)+1, INT(aurora_data!S1943))</f>
        <v>0</v>
      </c>
      <c r="U107" s="215">
        <f>IF(aurora_data!T1943-INT(aurora_data!T1943)&gt;=0.75, INT(aurora_data!T1943)+1, INT(aurora_data!T1943))</f>
        <v>0</v>
      </c>
      <c r="V107" s="214">
        <f>IF(aurora_data!U1943-INT(aurora_data!U1943)&gt;=0.75, INT(aurora_data!U1943)+1, INT(aurora_data!U1943))</f>
        <v>0</v>
      </c>
      <c r="W107" s="214">
        <f>IF(aurora_data!V1943-INT(aurora_data!V1943)&gt;=0.75, INT(aurora_data!V1943)+1, INT(aurora_data!V1943))</f>
        <v>0</v>
      </c>
      <c r="X107" s="214">
        <f>IF(aurora_data!W1943-INT(aurora_data!W1943)&gt;=0.75, INT(aurora_data!W1943)+1, INT(aurora_data!W1943))</f>
        <v>0</v>
      </c>
      <c r="Y107" s="340">
        <f>IF(aurora_data!X1943-INT(aurora_data!X1943)&gt;=0.75, INT(aurora_data!X1943)+1, INT(aurora_data!X1943))</f>
        <v>0</v>
      </c>
      <c r="Z107" s="214">
        <f>IF(aurora_data!Y1943-INT(aurora_data!Y1943)&gt;=0.75, INT(aurora_data!Y1943)+1, INT(aurora_data!Y1943))</f>
        <v>0</v>
      </c>
      <c r="AA107" s="214">
        <f>IF(aurora_data!Z1943-INT(aurora_data!Z1943)&gt;=0.75, INT(aurora_data!Z1943)+1, INT(aurora_data!Z1943))</f>
        <v>0</v>
      </c>
      <c r="AB107" s="214">
        <f>IF(aurora_data!AA1943-INT(aurora_data!AA1943)&gt;=0.75, INT(aurora_data!AA1943)+1, INT(aurora_data!AA1943))</f>
        <v>0</v>
      </c>
      <c r="AC107" s="356">
        <f>IF(aurora_data!AB1943-INT(aurora_data!AB1943)&gt;=0.75, INT(aurora_data!AB1943)+1, INT(aurora_data!AB1943))</f>
        <v>0</v>
      </c>
      <c r="AD107" s="214">
        <f>IF(aurora_data!AC1943-INT(aurora_data!AC1943)&gt;=0.75, INT(aurora_data!AC1943)+1, INT(aurora_data!AC1943))</f>
        <v>0</v>
      </c>
      <c r="AE107" s="214">
        <f>IF(aurora_data!AD1943-INT(aurora_data!AD1943)&gt;=0.75, INT(aurora_data!AD1943)+1, INT(aurora_data!AD1943))</f>
        <v>0</v>
      </c>
      <c r="AF107" s="214">
        <f>IF(aurora_data!AE1943-INT(aurora_data!AE1943)&gt;=0.75, INT(aurora_data!AE1943)+1, INT(aurora_data!AE1943))</f>
        <v>0</v>
      </c>
      <c r="AG107" s="356">
        <f>IF(aurora_data!AF1943-INT(aurora_data!AF1943)&gt;=0.75, INT(aurora_data!AF1943)+1, INT(aurora_data!AF1943))</f>
        <v>0</v>
      </c>
      <c r="AH107" s="214">
        <f>IF(aurora_data!AG1943-INT(aurora_data!AG1943)&gt;=0.75, INT(aurora_data!AG1943)+1, INT(aurora_data!AG1943))</f>
        <v>0</v>
      </c>
      <c r="AI107" s="214">
        <f>IF(aurora_data!AH1943-INT(aurora_data!AH1943)&gt;=0.75, INT(aurora_data!AH1943)+1, INT(aurora_data!AH1943))</f>
        <v>0</v>
      </c>
      <c r="AJ107" s="214">
        <f>IF(aurora_data!AI1943-INT(aurora_data!AI1943)&gt;=0.75, INT(aurora_data!AI1943)+1, INT(aurora_data!AI1943))</f>
        <v>0</v>
      </c>
      <c r="AK107" s="356">
        <f>IF(aurora_data!AJ1943-INT(aurora_data!AJ1943)&gt;=0.75, INT(aurora_data!AJ1943)+1, INT(aurora_data!AJ1943))</f>
        <v>0</v>
      </c>
      <c r="AL107" s="214">
        <f>IF(aurora_data!AK1943-INT(aurora_data!AK1943)&gt;=0.75, INT(aurora_data!AK1943)+1, INT(aurora_data!AK1943))</f>
        <v>0</v>
      </c>
      <c r="AM107" s="214">
        <f>IF(aurora_data!AL1943-INT(aurora_data!AL1943)&gt;=0.75, INT(aurora_data!AL1943)+1, INT(aurora_data!AL1943))</f>
        <v>0</v>
      </c>
      <c r="AN107" s="216">
        <f>IF(aurora_data!AM1943-INT(aurora_data!AM1943)&gt;=0.75, INT(aurora_data!AM1943)+1, INT(aurora_data!AM1943))</f>
        <v>0</v>
      </c>
      <c r="AO107" s="215">
        <f>IF(aurora_data!AN1943-INT(aurora_data!AN1943)&gt;=0.75, INT(aurora_data!AN1943)+1, INT(aurora_data!AN1943))</f>
        <v>0</v>
      </c>
      <c r="AP107" s="214">
        <f>IF(aurora_data!AO1943-INT(aurora_data!AO1943)&gt;=0.75, INT(aurora_data!AO1943)+1, INT(aurora_data!AO1943))</f>
        <v>0</v>
      </c>
      <c r="AQ107" s="214">
        <f>IF(aurora_data!AP1943-INT(aurora_data!AP1943)&gt;=0.75, INT(aurora_data!AP1943)+1, INT(aurora_data!AP1943))</f>
        <v>0</v>
      </c>
      <c r="AR107" s="214">
        <f>IF(aurora_data!AQ1943-INT(aurora_data!AQ1943)&gt;=0.75, INT(aurora_data!AQ1943)+1, INT(aurora_data!AQ1943))</f>
        <v>0</v>
      </c>
      <c r="AS107" s="340">
        <f>IF(aurora_data!AR1943-INT(aurora_data!AR1943)&gt;=0.75, INT(aurora_data!AR1943)+1, INT(aurora_data!AR1943))</f>
        <v>0</v>
      </c>
      <c r="AT107" s="214">
        <f>IF(aurora_data!AS1943-INT(aurora_data!AS1943)&gt;=0.75, INT(aurora_data!AS1943)+1, INT(aurora_data!AS1943))</f>
        <v>0</v>
      </c>
      <c r="AU107" s="214">
        <f>IF(aurora_data!AT1943-INT(aurora_data!AT1943)&gt;=0.75, INT(aurora_data!AT1943)+1, INT(aurora_data!AT1943))</f>
        <v>0</v>
      </c>
      <c r="AV107" s="214">
        <f>IF(aurora_data!AU1943-INT(aurora_data!AU1943)&gt;=0.75, INT(aurora_data!AU1943)+1, INT(aurora_data!AU1943))</f>
        <v>0</v>
      </c>
      <c r="AW107" s="356">
        <f>IF(aurora_data!AV1943-INT(aurora_data!AV1943)&gt;=0.75, INT(aurora_data!AV1943)+1, INT(aurora_data!AV1943))</f>
        <v>0</v>
      </c>
      <c r="AX107" s="214">
        <f>IF(aurora_data!AW1943-INT(aurora_data!AW1943)&gt;=0.75, INT(aurora_data!AW1943)+1, INT(aurora_data!AW1943))</f>
        <v>0</v>
      </c>
      <c r="AY107" s="214">
        <f>IF(aurora_data!AX1943-INT(aurora_data!AX1943)&gt;=0.75, INT(aurora_data!AX1943)+1, INT(aurora_data!AX1943))</f>
        <v>0</v>
      </c>
      <c r="AZ107" s="214">
        <f>IF(aurora_data!AY1943-INT(aurora_data!AY1943)&gt;=0.75, INT(aurora_data!AY1943)+1, INT(aurora_data!AY1943))</f>
        <v>0</v>
      </c>
      <c r="BA107" s="356">
        <f>IF(aurora_data!AZ1943-INT(aurora_data!AZ1943)&gt;=0.75, INT(aurora_data!AZ1943)+1, INT(aurora_data!AZ1943))</f>
        <v>0</v>
      </c>
      <c r="BB107" s="214">
        <f>IF(aurora_data!BA1943-INT(aurora_data!BA1943)&gt;=0.75, INT(aurora_data!BA1943)+1, INT(aurora_data!BA1943))</f>
        <v>0</v>
      </c>
      <c r="BC107" s="214">
        <f>IF(aurora_data!BB1943-INT(aurora_data!BB1943)&gt;=0.75, INT(aurora_data!BB1943)+1, INT(aurora_data!BB1943))</f>
        <v>0</v>
      </c>
      <c r="BD107" s="214">
        <f>IF(aurora_data!BC1943-INT(aurora_data!BC1943)&gt;=0.75, INT(aurora_data!BC1943)+1, INT(aurora_data!BC1943))</f>
        <v>0</v>
      </c>
      <c r="BE107" s="356">
        <f>IF(aurora_data!BD1943-INT(aurora_data!BD1943)&gt;=0.75, INT(aurora_data!BD1943)+1, INT(aurora_data!BD1943))</f>
        <v>0</v>
      </c>
      <c r="BF107" s="214">
        <f>IF(aurora_data!BE1943-INT(aurora_data!BE1943)&gt;=0.75, INT(aurora_data!BE1943)+1, INT(aurora_data!BE1943))</f>
        <v>0</v>
      </c>
      <c r="BG107" s="214">
        <f>IF(aurora_data!BF1943-INT(aurora_data!BF1943)&gt;=0.75, INT(aurora_data!BF1943)+1, INT(aurora_data!BF1943))</f>
        <v>0</v>
      </c>
      <c r="BH107" s="216">
        <f>IF(aurora_data!BG1943-INT(aurora_data!BG1943)&gt;=0.75, INT(aurora_data!BG1943)+1, INT(aurora_data!BG1943))</f>
        <v>0</v>
      </c>
      <c r="BI107" s="215">
        <f>IF(aurora_data!BH1943-INT(aurora_data!BH1943)&gt;=0.75, INT(aurora_data!BH1943)+1, INT(aurora_data!BH1943))</f>
        <v>0</v>
      </c>
      <c r="BJ107" s="214">
        <f>IF(aurora_data!BI1943-INT(aurora_data!BI1943)&gt;=0.75, INT(aurora_data!BI1943)+1, INT(aurora_data!BI1943))</f>
        <v>0</v>
      </c>
      <c r="BK107" s="214">
        <f>IF(aurora_data!BJ1943-INT(aurora_data!BJ1943)&gt;=0.75, INT(aurora_data!BJ1943)+1, INT(aurora_data!BJ1943))</f>
        <v>0</v>
      </c>
      <c r="BL107" s="214">
        <f>IF(aurora_data!BK1943-INT(aurora_data!BK1943)&gt;=0.75, INT(aurora_data!BK1943)+1, INT(aurora_data!BK1943))</f>
        <v>0</v>
      </c>
      <c r="BM107" s="340">
        <f>IF(aurora_data!BL1943-INT(aurora_data!BL1943)&gt;=0.75, INT(aurora_data!BL1943)+1, INT(aurora_data!BL1943))</f>
        <v>0</v>
      </c>
      <c r="BN107" s="214">
        <f>IF(aurora_data!BM1943-INT(aurora_data!BM1943)&gt;=0.75, INT(aurora_data!BM1943)+1, INT(aurora_data!BM1943))</f>
        <v>0</v>
      </c>
      <c r="BO107" s="214">
        <f>IF(aurora_data!BN1943-INT(aurora_data!BN1943)&gt;=0.75, INT(aurora_data!BN1943)+1, INT(aurora_data!BN1943))</f>
        <v>0</v>
      </c>
      <c r="BP107" s="214">
        <f>IF(aurora_data!BO1943-INT(aurora_data!BO1943)&gt;=0.75, INT(aurora_data!BO1943)+1, INT(aurora_data!BO1943))</f>
        <v>0</v>
      </c>
      <c r="BQ107" s="356">
        <f>IF(aurora_data!BP1943-INT(aurora_data!BP1943)&gt;=0.75, INT(aurora_data!BP1943)+1, INT(aurora_data!BP1943))</f>
        <v>0</v>
      </c>
      <c r="BR107" s="214">
        <f>IF(aurora_data!BQ1943-INT(aurora_data!BQ1943)&gt;=0.75, INT(aurora_data!BQ1943)+1, INT(aurora_data!BQ1943))</f>
        <v>0</v>
      </c>
      <c r="BS107" s="214">
        <f>IF(aurora_data!BR1943-INT(aurora_data!BR1943)&gt;=0.75, INT(aurora_data!BR1943)+1, INT(aurora_data!BR1943))</f>
        <v>0</v>
      </c>
      <c r="BT107" s="214">
        <f>IF(aurora_data!BS1943-INT(aurora_data!BS1943)&gt;=0.75, INT(aurora_data!BS1943)+1, INT(aurora_data!BS1943))</f>
        <v>0</v>
      </c>
      <c r="BU107" s="356">
        <f>IF(aurora_data!BT1943-INT(aurora_data!BT1943)&gt;=0.75, INT(aurora_data!BT1943)+1, INT(aurora_data!BT1943))</f>
        <v>0</v>
      </c>
      <c r="BV107" s="214">
        <f>IF(aurora_data!BU1943-INT(aurora_data!BU1943)&gt;=0.75, INT(aurora_data!BU1943)+1, INT(aurora_data!BU1943))</f>
        <v>0</v>
      </c>
      <c r="BW107" s="214">
        <f>IF(aurora_data!BV1943-INT(aurora_data!BV1943)&gt;=0.75, INT(aurora_data!BV1943)+1, INT(aurora_data!BV1943))</f>
        <v>0</v>
      </c>
      <c r="BX107" s="214">
        <f>IF(aurora_data!BW1943-INT(aurora_data!BW1943)&gt;=0.75, INT(aurora_data!BW1943)+1, INT(aurora_data!BW1943))</f>
        <v>0</v>
      </c>
      <c r="BY107" s="356">
        <f>IF(aurora_data!BX1943-INT(aurora_data!BX1943)&gt;=0.75, INT(aurora_data!BX1943)+1, INT(aurora_data!BX1943))</f>
        <v>0</v>
      </c>
      <c r="BZ107" s="214">
        <f>IF(aurora_data!BY1943-INT(aurora_data!BY1943)&gt;=0.75, INT(aurora_data!BY1943)+1, INT(aurora_data!BY1943))</f>
        <v>0</v>
      </c>
      <c r="CA107" s="214">
        <f>IF(aurora_data!BZ1943-INT(aurora_data!BZ1943)&gt;=0.75, INT(aurora_data!BZ1943)+1, INT(aurora_data!BZ1943))</f>
        <v>0</v>
      </c>
      <c r="CB107" s="216">
        <f>IF(aurora_data!CA1943-INT(aurora_data!CA1943)&gt;=0.75, INT(aurora_data!CA1943)+1, INT(aurora_data!CA1943))</f>
        <v>0</v>
      </c>
      <c r="CC107" s="215">
        <f>IF(aurora_data!CB1943-INT(aurora_data!CB1943)&gt;=0.75, INT(aurora_data!CB1943)+1, INT(aurora_data!CB1943))</f>
        <v>0</v>
      </c>
      <c r="CD107" s="214">
        <f>IF(aurora_data!CC1943-INT(aurora_data!CC1943)&gt;=0.75, INT(aurora_data!CC1943)+1, INT(aurora_data!CC1943))</f>
        <v>0</v>
      </c>
      <c r="CE107" s="214">
        <f>IF(aurora_data!CD1943-INT(aurora_data!CD1943)&gt;=0.75, INT(aurora_data!CD1943)+1, INT(aurora_data!CD1943))</f>
        <v>0</v>
      </c>
      <c r="CF107" s="214">
        <f>IF(aurora_data!CE1943-INT(aurora_data!CE1943)&gt;=0.75, INT(aurora_data!CE1943)+1, INT(aurora_data!CE1943))</f>
        <v>0</v>
      </c>
      <c r="CG107" s="340">
        <f>IF(aurora_data!CF1943-INT(aurora_data!CF1943)&gt;=0.75, INT(aurora_data!CF1943)+1, INT(aurora_data!CF1943))</f>
        <v>0</v>
      </c>
      <c r="CH107" s="214">
        <f>IF(aurora_data!CG1943-INT(aurora_data!CG1943)&gt;=0.75, INT(aurora_data!CG1943)+1, INT(aurora_data!CG1943))</f>
        <v>0</v>
      </c>
      <c r="CI107" s="214">
        <f>IF(aurora_data!CH1943-INT(aurora_data!CH1943)&gt;=0.75, INT(aurora_data!CH1943)+1, INT(aurora_data!CH1943))</f>
        <v>0</v>
      </c>
      <c r="CJ107" s="214">
        <f>IF(aurora_data!CI1943-INT(aurora_data!CI1943)&gt;=0.75, INT(aurora_data!CI1943)+1, INT(aurora_data!CI1943))</f>
        <v>0</v>
      </c>
      <c r="CK107" s="356">
        <f>IF(aurora_data!CJ1943-INT(aurora_data!CJ1943)&gt;=0.75, INT(aurora_data!CJ1943)+1, INT(aurora_data!CJ1943))</f>
        <v>0</v>
      </c>
      <c r="CL107" s="214">
        <f>IF(aurora_data!CK1943-INT(aurora_data!CK1943)&gt;=0.75, INT(aurora_data!CK1943)+1, INT(aurora_data!CK1943))</f>
        <v>0</v>
      </c>
      <c r="CM107" s="214">
        <f>IF(aurora_data!CL1943-INT(aurora_data!CL1943)&gt;=0.75, INT(aurora_data!CL1943)+1, INT(aurora_data!CL1943))</f>
        <v>0</v>
      </c>
      <c r="CN107" s="214">
        <f>IF(aurora_data!CM1943-INT(aurora_data!CM1943)&gt;=0.75, INT(aurora_data!CM1943)+1, INT(aurora_data!CM1943))</f>
        <v>0</v>
      </c>
      <c r="CO107" s="356">
        <f>IF(aurora_data!CN1943-INT(aurora_data!CN1943)&gt;=0.75, INT(aurora_data!CN1943)+1, INT(aurora_data!CN1943))</f>
        <v>0</v>
      </c>
      <c r="CP107" s="214">
        <f>IF(aurora_data!CO1943-INT(aurora_data!CO1943)&gt;=0.75, INT(aurora_data!CO1943)+1, INT(aurora_data!CO1943))</f>
        <v>0</v>
      </c>
      <c r="CQ107" s="214">
        <f>IF(aurora_data!CP1943-INT(aurora_data!CP1943)&gt;=0.75, INT(aurora_data!CP1943)+1, INT(aurora_data!CP1943))</f>
        <v>0</v>
      </c>
      <c r="CR107" s="214">
        <f>IF(aurora_data!CQ1943-INT(aurora_data!CQ1943)&gt;=0.75, INT(aurora_data!CQ1943)+1, INT(aurora_data!CQ1943))</f>
        <v>0</v>
      </c>
      <c r="CS107" s="356">
        <f>IF(aurora_data!CR1943-INT(aurora_data!CR1943)&gt;=0.75, INT(aurora_data!CR1943)+1, INT(aurora_data!CR1943))</f>
        <v>0</v>
      </c>
      <c r="CT107" s="214">
        <f>IF(aurora_data!CS1943-INT(aurora_data!CS1943)&gt;=0.75, INT(aurora_data!CS1943)+1, INT(aurora_data!CS1943))</f>
        <v>0</v>
      </c>
      <c r="CU107" s="214">
        <f>IF(aurora_data!CT1943-INT(aurora_data!CT1943)&gt;=0.75, INT(aurora_data!CT1943)+1, INT(aurora_data!CT1943))</f>
        <v>0</v>
      </c>
      <c r="CV107" s="214">
        <f>IF(aurora_data!CU1943-INT(aurora_data!CU1943)&gt;=0.75, INT(aurora_data!CU1943)+1, INT(aurora_data!CU1943))</f>
        <v>0</v>
      </c>
      <c r="CW107" s="215">
        <f>IF(aurora_data!CV1943-INT(aurora_data!CV1943)&gt;=0.75, INT(aurora_data!CV1943)+1, INT(aurora_data!CV1943))</f>
        <v>0</v>
      </c>
      <c r="CX107" s="214">
        <f>IF(aurora_data!CW1943-INT(aurora_data!CW1943)&gt;=0.75, INT(aurora_data!CW1943)+1, INT(aurora_data!CW1943))</f>
        <v>0</v>
      </c>
      <c r="CY107" s="214">
        <f>IF(aurora_data!CX1943-INT(aurora_data!CX1943)&gt;=0.75, INT(aurora_data!CX1943)+1, INT(aurora_data!CX1943))</f>
        <v>0</v>
      </c>
      <c r="CZ107" s="214">
        <f>IF(aurora_data!CY1943-INT(aurora_data!CY1943)&gt;=0.75, INT(aurora_data!CY1943)+1, INT(aurora_data!CY1943))</f>
        <v>0</v>
      </c>
      <c r="DA107" s="215">
        <f>IF(aurora_data!CZ1943-INT(aurora_data!CZ1943)&gt;=0.75, INT(aurora_data!CZ1943)+1, INT(aurora_data!CZ1943))</f>
        <v>0</v>
      </c>
      <c r="DB107" s="214">
        <f>IF(aurora_data!DA1943-INT(aurora_data!DA1943)&gt;=0.75, INT(aurora_data!DA1943)+1, INT(aurora_data!DA1943))</f>
        <v>0</v>
      </c>
      <c r="DC107" s="214">
        <f>IF(aurora_data!DB1943-INT(aurora_data!DB1943)&gt;=0.75, INT(aurora_data!DB1943)+1, INT(aurora_data!DB1943))</f>
        <v>0</v>
      </c>
      <c r="DD107" s="217" t="s">
        <v>622</v>
      </c>
      <c r="DE107" s="218">
        <f>IF(aurora_data!DB1943-INT(aurora_data!DB1943)&gt;=0.75, INT(aurora_data!DB1943)+1, INT(aurora_data!DB1943))</f>
        <v>0</v>
      </c>
      <c r="DF107" s="219">
        <f t="shared" si="799"/>
        <v>0</v>
      </c>
    </row>
    <row r="108" spans="2:110" s="2" customFormat="1">
      <c r="B108" s="512"/>
      <c r="C108" s="519"/>
      <c r="D108" s="220" t="s">
        <v>267</v>
      </c>
      <c r="E108" s="218">
        <f>IF(aurora_data!D1944-INT(aurora_data!D1944)&gt;=0.75, INT(aurora_data!D1944)+1, INT(aurora_data!D1944))</f>
        <v>0</v>
      </c>
      <c r="F108" s="10">
        <f>IF(aurora_data!E1944-INT(aurora_data!E1944)&gt;=0.75, INT(aurora_data!E1944)+1, INT(aurora_data!E1944))</f>
        <v>0</v>
      </c>
      <c r="G108" s="10">
        <f>IF(aurora_data!F1944-INT(aurora_data!F1944)&gt;=0.75, INT(aurora_data!F1944)+1, INT(aurora_data!F1944))</f>
        <v>0</v>
      </c>
      <c r="H108" s="10">
        <f>IF(aurora_data!G1944-INT(aurora_data!G1944)&gt;=0.75, INT(aurora_data!G1944)+1, INT(aurora_data!G1944))</f>
        <v>0</v>
      </c>
      <c r="I108" s="349">
        <f>IF(aurora_data!H1944-INT(aurora_data!H1944)&gt;=0.75, INT(aurora_data!H1944)+1, INT(aurora_data!H1944))</f>
        <v>0</v>
      </c>
      <c r="J108" s="10">
        <f>IF(aurora_data!I1944-INT(aurora_data!I1944)&gt;=0.75, INT(aurora_data!I1944)+1, INT(aurora_data!I1944))</f>
        <v>0</v>
      </c>
      <c r="K108" s="10">
        <f>IF(aurora_data!J1944-INT(aurora_data!J1944)&gt;=0.75, INT(aurora_data!J1944)+1, INT(aurora_data!J1944))</f>
        <v>0</v>
      </c>
      <c r="L108" s="10">
        <f>IF(aurora_data!K1944-INT(aurora_data!K1944)&gt;=0.75, INT(aurora_data!K1944)+1, INT(aurora_data!K1944))</f>
        <v>0</v>
      </c>
      <c r="M108" s="349">
        <f>IF(aurora_data!L1944-INT(aurora_data!L1944)&gt;=0.75, INT(aurora_data!L1944)+1, INT(aurora_data!L1944))</f>
        <v>0</v>
      </c>
      <c r="N108" s="10">
        <f>IF(aurora_data!M1944-INT(aurora_data!M1944)&gt;=0.75, INT(aurora_data!M1944)+1, INT(aurora_data!M1944))</f>
        <v>0</v>
      </c>
      <c r="O108" s="10">
        <f>IF(aurora_data!N1944-INT(aurora_data!N1944)&gt;=0.75, INT(aurora_data!N1944)+1, INT(aurora_data!N1944))</f>
        <v>0</v>
      </c>
      <c r="P108" s="10">
        <f>IF(aurora_data!O1944-INT(aurora_data!O1944)&gt;=0.75, INT(aurora_data!O1944)+1, INT(aurora_data!O1944))</f>
        <v>0</v>
      </c>
      <c r="Q108" s="349">
        <f>IF(aurora_data!P1944-INT(aurora_data!P1944)&gt;=0.75, INT(aurora_data!P1944)+1, INT(aurora_data!P1944))</f>
        <v>0</v>
      </c>
      <c r="R108" s="10">
        <f>IF(aurora_data!Q1944-INT(aurora_data!Q1944)&gt;=0.75, INT(aurora_data!Q1944)+1, INT(aurora_data!Q1944))</f>
        <v>0</v>
      </c>
      <c r="S108" s="10">
        <f>IF(aurora_data!R1944-INT(aurora_data!R1944)&gt;=0.75, INT(aurora_data!R1944)+1, INT(aurora_data!R1944))</f>
        <v>0</v>
      </c>
      <c r="T108" s="221">
        <f>IF(aurora_data!S1944-INT(aurora_data!S1944)&gt;=0.75, INT(aurora_data!S1944)+1, INT(aurora_data!S1944))</f>
        <v>0</v>
      </c>
      <c r="U108" s="218">
        <f>IF(aurora_data!T1944-INT(aurora_data!T1944)&gt;=0.75, INT(aurora_data!T1944)+1, INT(aurora_data!T1944))</f>
        <v>0</v>
      </c>
      <c r="V108" s="10">
        <f>IF(aurora_data!U1944-INT(aurora_data!U1944)&gt;=0.75, INT(aurora_data!U1944)+1, INT(aurora_data!U1944))</f>
        <v>0</v>
      </c>
      <c r="W108" s="10">
        <f>IF(aurora_data!V1944-INT(aurora_data!V1944)&gt;=0.75, INT(aurora_data!V1944)+1, INT(aurora_data!V1944))</f>
        <v>0</v>
      </c>
      <c r="X108" s="10">
        <f>IF(aurora_data!W1944-INT(aurora_data!W1944)&gt;=0.75, INT(aurora_data!W1944)+1, INT(aurora_data!W1944))</f>
        <v>0</v>
      </c>
      <c r="Y108" s="333">
        <f>IF(aurora_data!X1944-INT(aurora_data!X1944)&gt;=0.75, INT(aurora_data!X1944)+1, INT(aurora_data!X1944))</f>
        <v>0</v>
      </c>
      <c r="Z108" s="10">
        <f>IF(aurora_data!Y1944-INT(aurora_data!Y1944)&gt;=0.75, INT(aurora_data!Y1944)+1, INT(aurora_data!Y1944))</f>
        <v>0</v>
      </c>
      <c r="AA108" s="10">
        <f>IF(aurora_data!Z1944-INT(aurora_data!Z1944)&gt;=0.75, INT(aurora_data!Z1944)+1, INT(aurora_data!Z1944))</f>
        <v>0</v>
      </c>
      <c r="AB108" s="10">
        <f>IF(aurora_data!AA1944-INT(aurora_data!AA1944)&gt;=0.75, INT(aurora_data!AA1944)+1, INT(aurora_data!AA1944))</f>
        <v>0</v>
      </c>
      <c r="AC108" s="349">
        <f>IF(aurora_data!AB1944-INT(aurora_data!AB1944)&gt;=0.75, INT(aurora_data!AB1944)+1, INT(aurora_data!AB1944))</f>
        <v>0</v>
      </c>
      <c r="AD108" s="10">
        <f>IF(aurora_data!AC1944-INT(aurora_data!AC1944)&gt;=0.75, INT(aurora_data!AC1944)+1, INT(aurora_data!AC1944))</f>
        <v>0</v>
      </c>
      <c r="AE108" s="10">
        <f>IF(aurora_data!AD1944-INT(aurora_data!AD1944)&gt;=0.75, INT(aurora_data!AD1944)+1, INT(aurora_data!AD1944))</f>
        <v>0</v>
      </c>
      <c r="AF108" s="10">
        <f>IF(aurora_data!AE1944-INT(aurora_data!AE1944)&gt;=0.75, INT(aurora_data!AE1944)+1, INT(aurora_data!AE1944))</f>
        <v>0</v>
      </c>
      <c r="AG108" s="349">
        <f>IF(aurora_data!AF1944-INT(aurora_data!AF1944)&gt;=0.75, INT(aurora_data!AF1944)+1, INT(aurora_data!AF1944))</f>
        <v>0</v>
      </c>
      <c r="AH108" s="10">
        <f>IF(aurora_data!AG1944-INT(aurora_data!AG1944)&gt;=0.75, INT(aurora_data!AG1944)+1, INT(aurora_data!AG1944))</f>
        <v>0</v>
      </c>
      <c r="AI108" s="10">
        <f>IF(aurora_data!AH1944-INT(aurora_data!AH1944)&gt;=0.75, INT(aurora_data!AH1944)+1, INT(aurora_data!AH1944))</f>
        <v>0</v>
      </c>
      <c r="AJ108" s="10">
        <f>IF(aurora_data!AI1944-INT(aurora_data!AI1944)&gt;=0.75, INT(aurora_data!AI1944)+1, INT(aurora_data!AI1944))</f>
        <v>0</v>
      </c>
      <c r="AK108" s="349">
        <f>IF(aurora_data!AJ1944-INT(aurora_data!AJ1944)&gt;=0.75, INT(aurora_data!AJ1944)+1, INT(aurora_data!AJ1944))</f>
        <v>0</v>
      </c>
      <c r="AL108" s="10">
        <f>IF(aurora_data!AK1944-INT(aurora_data!AK1944)&gt;=0.75, INT(aurora_data!AK1944)+1, INT(aurora_data!AK1944))</f>
        <v>0</v>
      </c>
      <c r="AM108" s="10">
        <f>IF(aurora_data!AL1944-INT(aurora_data!AL1944)&gt;=0.75, INT(aurora_data!AL1944)+1, INT(aurora_data!AL1944))</f>
        <v>0</v>
      </c>
      <c r="AN108" s="221">
        <f>IF(aurora_data!AM1944-INT(aurora_data!AM1944)&gt;=0.75, INT(aurora_data!AM1944)+1, INT(aurora_data!AM1944))</f>
        <v>0</v>
      </c>
      <c r="AO108" s="218">
        <f>IF(aurora_data!AN1944-INT(aurora_data!AN1944)&gt;=0.75, INT(aurora_data!AN1944)+1, INT(aurora_data!AN1944))</f>
        <v>0</v>
      </c>
      <c r="AP108" s="10">
        <f>IF(aurora_data!AO1944-INT(aurora_data!AO1944)&gt;=0.75, INT(aurora_data!AO1944)+1, INT(aurora_data!AO1944))</f>
        <v>0</v>
      </c>
      <c r="AQ108" s="10">
        <f>IF(aurora_data!AP1944-INT(aurora_data!AP1944)&gt;=0.75, INT(aurora_data!AP1944)+1, INT(aurora_data!AP1944))</f>
        <v>0</v>
      </c>
      <c r="AR108" s="10">
        <f>IF(aurora_data!AQ1944-INT(aurora_data!AQ1944)&gt;=0.75, INT(aurora_data!AQ1944)+1, INT(aurora_data!AQ1944))</f>
        <v>0</v>
      </c>
      <c r="AS108" s="333">
        <f>IF(aurora_data!AR1944-INT(aurora_data!AR1944)&gt;=0.75, INT(aurora_data!AR1944)+1, INT(aurora_data!AR1944))</f>
        <v>0</v>
      </c>
      <c r="AT108" s="10">
        <f>IF(aurora_data!AS1944-INT(aurora_data!AS1944)&gt;=0.75, INT(aurora_data!AS1944)+1, INT(aurora_data!AS1944))</f>
        <v>0</v>
      </c>
      <c r="AU108" s="10">
        <f>IF(aurora_data!AT1944-INT(aurora_data!AT1944)&gt;=0.75, INT(aurora_data!AT1944)+1, INT(aurora_data!AT1944))</f>
        <v>0</v>
      </c>
      <c r="AV108" s="10">
        <f>IF(aurora_data!AU1944-INT(aurora_data!AU1944)&gt;=0.75, INT(aurora_data!AU1944)+1, INT(aurora_data!AU1944))</f>
        <v>0</v>
      </c>
      <c r="AW108" s="349">
        <f>IF(aurora_data!AV1944-INT(aurora_data!AV1944)&gt;=0.75, INT(aurora_data!AV1944)+1, INT(aurora_data!AV1944))</f>
        <v>0</v>
      </c>
      <c r="AX108" s="10">
        <f>IF(aurora_data!AW1944-INT(aurora_data!AW1944)&gt;=0.75, INT(aurora_data!AW1944)+1, INT(aurora_data!AW1944))</f>
        <v>0</v>
      </c>
      <c r="AY108" s="10">
        <f>IF(aurora_data!AX1944-INT(aurora_data!AX1944)&gt;=0.75, INT(aurora_data!AX1944)+1, INT(aurora_data!AX1944))</f>
        <v>0</v>
      </c>
      <c r="AZ108" s="10">
        <f>IF(aurora_data!AY1944-INT(aurora_data!AY1944)&gt;=0.75, INT(aurora_data!AY1944)+1, INT(aurora_data!AY1944))</f>
        <v>0</v>
      </c>
      <c r="BA108" s="349">
        <f>IF(aurora_data!AZ1944-INT(aurora_data!AZ1944)&gt;=0.75, INT(aurora_data!AZ1944)+1, INT(aurora_data!AZ1944))</f>
        <v>0</v>
      </c>
      <c r="BB108" s="10">
        <f>IF(aurora_data!BA1944-INT(aurora_data!BA1944)&gt;=0.75, INT(aurora_data!BA1944)+1, INT(aurora_data!BA1944))</f>
        <v>0</v>
      </c>
      <c r="BC108" s="10">
        <f>IF(aurora_data!BB1944-INT(aurora_data!BB1944)&gt;=0.75, INT(aurora_data!BB1944)+1, INT(aurora_data!BB1944))</f>
        <v>0</v>
      </c>
      <c r="BD108" s="10">
        <f>IF(aurora_data!BC1944-INT(aurora_data!BC1944)&gt;=0.75, INT(aurora_data!BC1944)+1, INT(aurora_data!BC1944))</f>
        <v>0</v>
      </c>
      <c r="BE108" s="349">
        <f>IF(aurora_data!BD1944-INT(aurora_data!BD1944)&gt;=0.75, INT(aurora_data!BD1944)+1, INT(aurora_data!BD1944))</f>
        <v>0</v>
      </c>
      <c r="BF108" s="10">
        <f>IF(aurora_data!BE1944-INT(aurora_data!BE1944)&gt;=0.75, INT(aurora_data!BE1944)+1, INT(aurora_data!BE1944))</f>
        <v>0</v>
      </c>
      <c r="BG108" s="10">
        <f>IF(aurora_data!BF1944-INT(aurora_data!BF1944)&gt;=0.75, INT(aurora_data!BF1944)+1, INT(aurora_data!BF1944))</f>
        <v>0</v>
      </c>
      <c r="BH108" s="221">
        <f>IF(aurora_data!BG1944-INT(aurora_data!BG1944)&gt;=0.75, INT(aurora_data!BG1944)+1, INT(aurora_data!BG1944))</f>
        <v>0</v>
      </c>
      <c r="BI108" s="218">
        <f>IF(aurora_data!BH1944-INT(aurora_data!BH1944)&gt;=0.75, INT(aurora_data!BH1944)+1, INT(aurora_data!BH1944))</f>
        <v>0</v>
      </c>
      <c r="BJ108" s="10">
        <f>IF(aurora_data!BI1944-INT(aurora_data!BI1944)&gt;=0.75, INT(aurora_data!BI1944)+1, INT(aurora_data!BI1944))</f>
        <v>0</v>
      </c>
      <c r="BK108" s="10">
        <f>IF(aurora_data!BJ1944-INT(aurora_data!BJ1944)&gt;=0.75, INT(aurora_data!BJ1944)+1, INT(aurora_data!BJ1944))</f>
        <v>0</v>
      </c>
      <c r="BL108" s="10">
        <f>IF(aurora_data!BK1944-INT(aurora_data!BK1944)&gt;=0.75, INT(aurora_data!BK1944)+1, INT(aurora_data!BK1944))</f>
        <v>0</v>
      </c>
      <c r="BM108" s="333">
        <f>IF(aurora_data!BL1944-INT(aurora_data!BL1944)&gt;=0.75, INT(aurora_data!BL1944)+1, INT(aurora_data!BL1944))</f>
        <v>0</v>
      </c>
      <c r="BN108" s="10">
        <f>IF(aurora_data!BM1944-INT(aurora_data!BM1944)&gt;=0.75, INT(aurora_data!BM1944)+1, INT(aurora_data!BM1944))</f>
        <v>0</v>
      </c>
      <c r="BO108" s="10">
        <f>IF(aurora_data!BN1944-INT(aurora_data!BN1944)&gt;=0.75, INT(aurora_data!BN1944)+1, INT(aurora_data!BN1944))</f>
        <v>0</v>
      </c>
      <c r="BP108" s="10">
        <f>IF(aurora_data!BO1944-INT(aurora_data!BO1944)&gt;=0.75, INT(aurora_data!BO1944)+1, INT(aurora_data!BO1944))</f>
        <v>0</v>
      </c>
      <c r="BQ108" s="349">
        <f>IF(aurora_data!BP1944-INT(aurora_data!BP1944)&gt;=0.75, INT(aurora_data!BP1944)+1, INT(aurora_data!BP1944))</f>
        <v>0</v>
      </c>
      <c r="BR108" s="10">
        <f>IF(aurora_data!BQ1944-INT(aurora_data!BQ1944)&gt;=0.75, INT(aurora_data!BQ1944)+1, INT(aurora_data!BQ1944))</f>
        <v>0</v>
      </c>
      <c r="BS108" s="10">
        <f>IF(aurora_data!BR1944-INT(aurora_data!BR1944)&gt;=0.75, INT(aurora_data!BR1944)+1, INT(aurora_data!BR1944))</f>
        <v>0</v>
      </c>
      <c r="BT108" s="10">
        <f>IF(aurora_data!BS1944-INT(aurora_data!BS1944)&gt;=0.75, INT(aurora_data!BS1944)+1, INT(aurora_data!BS1944))</f>
        <v>0</v>
      </c>
      <c r="BU108" s="349">
        <f>IF(aurora_data!BT1944-INT(aurora_data!BT1944)&gt;=0.75, INT(aurora_data!BT1944)+1, INT(aurora_data!BT1944))</f>
        <v>0</v>
      </c>
      <c r="BV108" s="10">
        <f>IF(aurora_data!BU1944-INT(aurora_data!BU1944)&gt;=0.75, INT(aurora_data!BU1944)+1, INT(aurora_data!BU1944))</f>
        <v>0</v>
      </c>
      <c r="BW108" s="10">
        <f>IF(aurora_data!BV1944-INT(aurora_data!BV1944)&gt;=0.75, INT(aurora_data!BV1944)+1, INT(aurora_data!BV1944))</f>
        <v>0</v>
      </c>
      <c r="BX108" s="10">
        <f>IF(aurora_data!BW1944-INT(aurora_data!BW1944)&gt;=0.75, INT(aurora_data!BW1944)+1, INT(aurora_data!BW1944))</f>
        <v>0</v>
      </c>
      <c r="BY108" s="349">
        <f>IF(aurora_data!BX1944-INT(aurora_data!BX1944)&gt;=0.75, INT(aurora_data!BX1944)+1, INT(aurora_data!BX1944))</f>
        <v>0</v>
      </c>
      <c r="BZ108" s="10">
        <f>IF(aurora_data!BY1944-INT(aurora_data!BY1944)&gt;=0.75, INT(aurora_data!BY1944)+1, INT(aurora_data!BY1944))</f>
        <v>0</v>
      </c>
      <c r="CA108" s="10">
        <f>IF(aurora_data!BZ1944-INT(aurora_data!BZ1944)&gt;=0.75, INT(aurora_data!BZ1944)+1, INT(aurora_data!BZ1944))</f>
        <v>0</v>
      </c>
      <c r="CB108" s="221">
        <f>IF(aurora_data!CA1944-INT(aurora_data!CA1944)&gt;=0.75, INT(aurora_data!CA1944)+1, INT(aurora_data!CA1944))</f>
        <v>0</v>
      </c>
      <c r="CC108" s="218">
        <f>IF(aurora_data!CB1944-INT(aurora_data!CB1944)&gt;=0.75, INT(aurora_data!CB1944)+1, INT(aurora_data!CB1944))</f>
        <v>0</v>
      </c>
      <c r="CD108" s="10">
        <f>IF(aurora_data!CC1944-INT(aurora_data!CC1944)&gt;=0.75, INT(aurora_data!CC1944)+1, INT(aurora_data!CC1944))</f>
        <v>0</v>
      </c>
      <c r="CE108" s="10">
        <f>IF(aurora_data!CD1944-INT(aurora_data!CD1944)&gt;=0.75, INT(aurora_data!CD1944)+1, INT(aurora_data!CD1944))</f>
        <v>0</v>
      </c>
      <c r="CF108" s="10">
        <f>IF(aurora_data!CE1944-INT(aurora_data!CE1944)&gt;=0.75, INT(aurora_data!CE1944)+1, INT(aurora_data!CE1944))</f>
        <v>0</v>
      </c>
      <c r="CG108" s="333">
        <f>IF(aurora_data!CF1944-INT(aurora_data!CF1944)&gt;=0.75, INT(aurora_data!CF1944)+1, INT(aurora_data!CF1944))</f>
        <v>0</v>
      </c>
      <c r="CH108" s="10">
        <f>IF(aurora_data!CG1944-INT(aurora_data!CG1944)&gt;=0.75, INT(aurora_data!CG1944)+1, INT(aurora_data!CG1944))</f>
        <v>0</v>
      </c>
      <c r="CI108" s="10">
        <f>IF(aurora_data!CH1944-INT(aurora_data!CH1944)&gt;=0.75, INT(aurora_data!CH1944)+1, INT(aurora_data!CH1944))</f>
        <v>0</v>
      </c>
      <c r="CJ108" s="10">
        <f>IF(aurora_data!CI1944-INT(aurora_data!CI1944)&gt;=0.75, INT(aurora_data!CI1944)+1, INT(aurora_data!CI1944))</f>
        <v>0</v>
      </c>
      <c r="CK108" s="349">
        <f>IF(aurora_data!CJ1944-INT(aurora_data!CJ1944)&gt;=0.75, INT(aurora_data!CJ1944)+1, INT(aurora_data!CJ1944))</f>
        <v>0</v>
      </c>
      <c r="CL108" s="10">
        <f>IF(aurora_data!CK1944-INT(aurora_data!CK1944)&gt;=0.75, INT(aurora_data!CK1944)+1, INT(aurora_data!CK1944))</f>
        <v>0</v>
      </c>
      <c r="CM108" s="10">
        <f>IF(aurora_data!CL1944-INT(aurora_data!CL1944)&gt;=0.75, INT(aurora_data!CL1944)+1, INT(aurora_data!CL1944))</f>
        <v>0</v>
      </c>
      <c r="CN108" s="10">
        <f>IF(aurora_data!CM1944-INT(aurora_data!CM1944)&gt;=0.75, INT(aurora_data!CM1944)+1, INT(aurora_data!CM1944))</f>
        <v>0</v>
      </c>
      <c r="CO108" s="349">
        <f>IF(aurora_data!CN1944-INT(aurora_data!CN1944)&gt;=0.75, INT(aurora_data!CN1944)+1, INT(aurora_data!CN1944))</f>
        <v>0</v>
      </c>
      <c r="CP108" s="10">
        <f>IF(aurora_data!CO1944-INT(aurora_data!CO1944)&gt;=0.75, INT(aurora_data!CO1944)+1, INT(aurora_data!CO1944))</f>
        <v>0</v>
      </c>
      <c r="CQ108" s="10">
        <f>IF(aurora_data!CP1944-INT(aurora_data!CP1944)&gt;=0.75, INT(aurora_data!CP1944)+1, INT(aurora_data!CP1944))</f>
        <v>0</v>
      </c>
      <c r="CR108" s="10">
        <f>IF(aurora_data!CQ1944-INT(aurora_data!CQ1944)&gt;=0.75, INT(aurora_data!CQ1944)+1, INT(aurora_data!CQ1944))</f>
        <v>0</v>
      </c>
      <c r="CS108" s="349">
        <f>IF(aurora_data!CR1944-INT(aurora_data!CR1944)&gt;=0.75, INT(aurora_data!CR1944)+1, INT(aurora_data!CR1944))</f>
        <v>0</v>
      </c>
      <c r="CT108" s="10">
        <f>IF(aurora_data!CS1944-INT(aurora_data!CS1944)&gt;=0.75, INT(aurora_data!CS1944)+1, INT(aurora_data!CS1944))</f>
        <v>0</v>
      </c>
      <c r="CU108" s="10">
        <f>IF(aurora_data!CT1944-INT(aurora_data!CT1944)&gt;=0.75, INT(aurora_data!CT1944)+1, INT(aurora_data!CT1944))</f>
        <v>0</v>
      </c>
      <c r="CV108" s="10">
        <f>IF(aurora_data!CU1944-INT(aurora_data!CU1944)&gt;=0.75, INT(aurora_data!CU1944)+1, INT(aurora_data!CU1944))</f>
        <v>0</v>
      </c>
      <c r="CW108" s="218">
        <f>IF(aurora_data!CV1944-INT(aurora_data!CV1944)&gt;=0.75, INT(aurora_data!CV1944)+1, INT(aurora_data!CV1944))</f>
        <v>0</v>
      </c>
      <c r="CX108" s="10">
        <f>IF(aurora_data!CW1944-INT(aurora_data!CW1944)&gt;=0.75, INT(aurora_data!CW1944)+1, INT(aurora_data!CW1944))</f>
        <v>0</v>
      </c>
      <c r="CY108" s="10">
        <f>IF(aurora_data!CX1944-INT(aurora_data!CX1944)&gt;=0.75, INT(aurora_data!CX1944)+1, INT(aurora_data!CX1944))</f>
        <v>0</v>
      </c>
      <c r="CZ108" s="10">
        <f>IF(aurora_data!CY1944-INT(aurora_data!CY1944)&gt;=0.75, INT(aurora_data!CY1944)+1, INT(aurora_data!CY1944))</f>
        <v>0</v>
      </c>
      <c r="DA108" s="218">
        <f>IF(aurora_data!CZ1944-INT(aurora_data!CZ1944)&gt;=0.75, INT(aurora_data!CZ1944)+1, INT(aurora_data!CZ1944))</f>
        <v>0</v>
      </c>
      <c r="DB108" s="10">
        <f>IF(aurora_data!DA1944-INT(aurora_data!DA1944)&gt;=0.75, INT(aurora_data!DA1944)+1, INT(aurora_data!DA1944))</f>
        <v>0</v>
      </c>
      <c r="DC108" s="10">
        <f>IF(aurora_data!DB1944-INT(aurora_data!DB1944)&gt;=0.75, INT(aurora_data!DB1944)+1, INT(aurora_data!DB1944))</f>
        <v>0</v>
      </c>
      <c r="DD108" s="217" t="s">
        <v>622</v>
      </c>
      <c r="DE108" s="218">
        <f>IF(aurora_data!DB1944-INT(aurora_data!DB1944)&gt;=0.75, INT(aurora_data!DB1944)+1, INT(aurora_data!DB1944))</f>
        <v>0</v>
      </c>
      <c r="DF108" s="219">
        <f t="shared" si="799"/>
        <v>0</v>
      </c>
    </row>
    <row r="109" spans="2:110" s="2" customFormat="1" ht="16.5" thickBot="1">
      <c r="B109" s="512"/>
      <c r="C109" s="519"/>
      <c r="D109" s="220" t="s">
        <v>268</v>
      </c>
      <c r="E109" s="218">
        <f>IF(aurora_data!D1945-INT(aurora_data!D1945)&gt;=0.75, INT(aurora_data!D1945)+1, INT(aurora_data!D1945))</f>
        <v>0</v>
      </c>
      <c r="F109" s="10">
        <f>IF(aurora_data!E1945-INT(aurora_data!E1945)&gt;=0.75, INT(aurora_data!E1945)+1, INT(aurora_data!E1945))</f>
        <v>0</v>
      </c>
      <c r="G109" s="10">
        <f>IF(aurora_data!F1945-INT(aurora_data!F1945)&gt;=0.75, INT(aurora_data!F1945)+1, INT(aurora_data!F1945))</f>
        <v>0</v>
      </c>
      <c r="H109" s="10">
        <f>IF(aurora_data!G1945-INT(aurora_data!G1945)&gt;=0.75, INT(aurora_data!G1945)+1, INT(aurora_data!G1945))</f>
        <v>0</v>
      </c>
      <c r="I109" s="349">
        <f>IF(aurora_data!H1945-INT(aurora_data!H1945)&gt;=0.75, INT(aurora_data!H1945)+1, INT(aurora_data!H1945))</f>
        <v>0</v>
      </c>
      <c r="J109" s="10">
        <f>IF(aurora_data!I1945-INT(aurora_data!I1945)&gt;=0.75, INT(aurora_data!I1945)+1, INT(aurora_data!I1945))</f>
        <v>0</v>
      </c>
      <c r="K109" s="10">
        <f>IF(aurora_data!J1945-INT(aurora_data!J1945)&gt;=0.75, INT(aurora_data!J1945)+1, INT(aurora_data!J1945))</f>
        <v>0</v>
      </c>
      <c r="L109" s="10">
        <f>IF(aurora_data!K1945-INT(aurora_data!K1945)&gt;=0.75, INT(aurora_data!K1945)+1, INT(aurora_data!K1945))</f>
        <v>0</v>
      </c>
      <c r="M109" s="349">
        <f>IF(aurora_data!L1945-INT(aurora_data!L1945)&gt;=0.75, INT(aurora_data!L1945)+1, INT(aurora_data!L1945))</f>
        <v>0</v>
      </c>
      <c r="N109" s="10">
        <f>IF(aurora_data!M1945-INT(aurora_data!M1945)&gt;=0.75, INT(aurora_data!M1945)+1, INT(aurora_data!M1945))</f>
        <v>0</v>
      </c>
      <c r="O109" s="10">
        <f>IF(aurora_data!N1945-INT(aurora_data!N1945)&gt;=0.75, INT(aurora_data!N1945)+1, INT(aurora_data!N1945))</f>
        <v>0</v>
      </c>
      <c r="P109" s="10">
        <f>IF(aurora_data!O1945-INT(aurora_data!O1945)&gt;=0.75, INT(aurora_data!O1945)+1, INT(aurora_data!O1945))</f>
        <v>0</v>
      </c>
      <c r="Q109" s="349">
        <f>IF(aurora_data!P1945-INT(aurora_data!P1945)&gt;=0.75, INT(aurora_data!P1945)+1, INT(aurora_data!P1945))</f>
        <v>0</v>
      </c>
      <c r="R109" s="10">
        <f>IF(aurora_data!Q1945-INT(aurora_data!Q1945)&gt;=0.75, INT(aurora_data!Q1945)+1, INT(aurora_data!Q1945))</f>
        <v>0</v>
      </c>
      <c r="S109" s="10">
        <f>IF(aurora_data!R1945-INT(aurora_data!R1945)&gt;=0.75, INT(aurora_data!R1945)+1, INT(aurora_data!R1945))</f>
        <v>0</v>
      </c>
      <c r="T109" s="221">
        <f>IF(aurora_data!S1945-INT(aurora_data!S1945)&gt;=0.75, INT(aurora_data!S1945)+1, INT(aurora_data!S1945))</f>
        <v>0</v>
      </c>
      <c r="U109" s="218">
        <f>IF(aurora_data!T1945-INT(aurora_data!T1945)&gt;=0.75, INT(aurora_data!T1945)+1, INT(aurora_data!T1945))</f>
        <v>0</v>
      </c>
      <c r="V109" s="10">
        <f>IF(aurora_data!U1945-INT(aurora_data!U1945)&gt;=0.75, INT(aurora_data!U1945)+1, INT(aurora_data!U1945))</f>
        <v>0</v>
      </c>
      <c r="W109" s="10">
        <f>IF(aurora_data!V1945-INT(aurora_data!V1945)&gt;=0.75, INT(aurora_data!V1945)+1, INT(aurora_data!V1945))</f>
        <v>0</v>
      </c>
      <c r="X109" s="10">
        <f>IF(aurora_data!W1945-INT(aurora_data!W1945)&gt;=0.75, INT(aurora_data!W1945)+1, INT(aurora_data!W1945))</f>
        <v>0</v>
      </c>
      <c r="Y109" s="333">
        <f>IF(aurora_data!X1945-INT(aurora_data!X1945)&gt;=0.75, INT(aurora_data!X1945)+1, INT(aurora_data!X1945))</f>
        <v>0</v>
      </c>
      <c r="Z109" s="10">
        <f>IF(aurora_data!Y1945-INT(aurora_data!Y1945)&gt;=0.75, INT(aurora_data!Y1945)+1, INT(aurora_data!Y1945))</f>
        <v>0</v>
      </c>
      <c r="AA109" s="10">
        <f>IF(aurora_data!Z1945-INT(aurora_data!Z1945)&gt;=0.75, INT(aurora_data!Z1945)+1, INT(aurora_data!Z1945))</f>
        <v>0</v>
      </c>
      <c r="AB109" s="10">
        <f>IF(aurora_data!AA1945-INT(aurora_data!AA1945)&gt;=0.75, INT(aurora_data!AA1945)+1, INT(aurora_data!AA1945))</f>
        <v>0</v>
      </c>
      <c r="AC109" s="349">
        <f>IF(aurora_data!AB1945-INT(aurora_data!AB1945)&gt;=0.75, INT(aurora_data!AB1945)+1, INT(aurora_data!AB1945))</f>
        <v>0</v>
      </c>
      <c r="AD109" s="10">
        <f>IF(aurora_data!AC1945-INT(aurora_data!AC1945)&gt;=0.75, INT(aurora_data!AC1945)+1, INT(aurora_data!AC1945))</f>
        <v>0</v>
      </c>
      <c r="AE109" s="10">
        <f>IF(aurora_data!AD1945-INT(aurora_data!AD1945)&gt;=0.75, INT(aurora_data!AD1945)+1, INT(aurora_data!AD1945))</f>
        <v>0</v>
      </c>
      <c r="AF109" s="10">
        <f>IF(aurora_data!AE1945-INT(aurora_data!AE1945)&gt;=0.75, INT(aurora_data!AE1945)+1, INT(aurora_data!AE1945))</f>
        <v>0</v>
      </c>
      <c r="AG109" s="349">
        <f>IF(aurora_data!AF1945-INT(aurora_data!AF1945)&gt;=0.75, INT(aurora_data!AF1945)+1, INT(aurora_data!AF1945))</f>
        <v>0</v>
      </c>
      <c r="AH109" s="10">
        <f>IF(aurora_data!AG1945-INT(aurora_data!AG1945)&gt;=0.75, INT(aurora_data!AG1945)+1, INT(aurora_data!AG1945))</f>
        <v>0</v>
      </c>
      <c r="AI109" s="10">
        <f>IF(aurora_data!AH1945-INT(aurora_data!AH1945)&gt;=0.75, INT(aurora_data!AH1945)+1, INT(aurora_data!AH1945))</f>
        <v>0</v>
      </c>
      <c r="AJ109" s="10">
        <f>IF(aurora_data!AI1945-INT(aurora_data!AI1945)&gt;=0.75, INT(aurora_data!AI1945)+1, INT(aurora_data!AI1945))</f>
        <v>0</v>
      </c>
      <c r="AK109" s="349">
        <f>IF(aurora_data!AJ1945-INT(aurora_data!AJ1945)&gt;=0.75, INT(aurora_data!AJ1945)+1, INT(aurora_data!AJ1945))</f>
        <v>0</v>
      </c>
      <c r="AL109" s="10">
        <f>IF(aurora_data!AK1945-INT(aurora_data!AK1945)&gt;=0.75, INT(aurora_data!AK1945)+1, INT(aurora_data!AK1945))</f>
        <v>0</v>
      </c>
      <c r="AM109" s="10">
        <f>IF(aurora_data!AL1945-INT(aurora_data!AL1945)&gt;=0.75, INT(aurora_data!AL1945)+1, INT(aurora_data!AL1945))</f>
        <v>0</v>
      </c>
      <c r="AN109" s="221">
        <f>IF(aurora_data!AM1945-INT(aurora_data!AM1945)&gt;=0.75, INT(aurora_data!AM1945)+1, INT(aurora_data!AM1945))</f>
        <v>0</v>
      </c>
      <c r="AO109" s="218">
        <f>IF(aurora_data!AN1945-INT(aurora_data!AN1945)&gt;=0.75, INT(aurora_data!AN1945)+1, INT(aurora_data!AN1945))</f>
        <v>0</v>
      </c>
      <c r="AP109" s="10">
        <f>IF(aurora_data!AO1945-INT(aurora_data!AO1945)&gt;=0.75, INT(aurora_data!AO1945)+1, INT(aurora_data!AO1945))</f>
        <v>0</v>
      </c>
      <c r="AQ109" s="10">
        <f>IF(aurora_data!AP1945-INT(aurora_data!AP1945)&gt;=0.75, INT(aurora_data!AP1945)+1, INT(aurora_data!AP1945))</f>
        <v>0</v>
      </c>
      <c r="AR109" s="10">
        <f>IF(aurora_data!AQ1945-INT(aurora_data!AQ1945)&gt;=0.75, INT(aurora_data!AQ1945)+1, INT(aurora_data!AQ1945))</f>
        <v>0</v>
      </c>
      <c r="AS109" s="333">
        <f>IF(aurora_data!AR1945-INT(aurora_data!AR1945)&gt;=0.75, INT(aurora_data!AR1945)+1, INT(aurora_data!AR1945))</f>
        <v>0</v>
      </c>
      <c r="AT109" s="10">
        <f>IF(aurora_data!AS1945-INT(aurora_data!AS1945)&gt;=0.75, INT(aurora_data!AS1945)+1, INT(aurora_data!AS1945))</f>
        <v>0</v>
      </c>
      <c r="AU109" s="10">
        <f>IF(aurora_data!AT1945-INT(aurora_data!AT1945)&gt;=0.75, INT(aurora_data!AT1945)+1, INT(aurora_data!AT1945))</f>
        <v>0</v>
      </c>
      <c r="AV109" s="10">
        <f>IF(aurora_data!AU1945-INT(aurora_data!AU1945)&gt;=0.75, INT(aurora_data!AU1945)+1, INT(aurora_data!AU1945))</f>
        <v>0</v>
      </c>
      <c r="AW109" s="349">
        <f>IF(aurora_data!AV1945-INT(aurora_data!AV1945)&gt;=0.75, INT(aurora_data!AV1945)+1, INT(aurora_data!AV1945))</f>
        <v>0</v>
      </c>
      <c r="AX109" s="10">
        <f>IF(aurora_data!AW1945-INT(aurora_data!AW1945)&gt;=0.75, INT(aurora_data!AW1945)+1, INT(aurora_data!AW1945))</f>
        <v>0</v>
      </c>
      <c r="AY109" s="10">
        <f>IF(aurora_data!AX1945-INT(aurora_data!AX1945)&gt;=0.75, INT(aurora_data!AX1945)+1, INT(aurora_data!AX1945))</f>
        <v>0</v>
      </c>
      <c r="AZ109" s="10">
        <f>IF(aurora_data!AY1945-INT(aurora_data!AY1945)&gt;=0.75, INT(aurora_data!AY1945)+1, INT(aurora_data!AY1945))</f>
        <v>0</v>
      </c>
      <c r="BA109" s="349">
        <f>IF(aurora_data!AZ1945-INT(aurora_data!AZ1945)&gt;=0.75, INT(aurora_data!AZ1945)+1, INT(aurora_data!AZ1945))</f>
        <v>0</v>
      </c>
      <c r="BB109" s="10">
        <f>IF(aurora_data!BA1945-INT(aurora_data!BA1945)&gt;=0.75, INT(aurora_data!BA1945)+1, INT(aurora_data!BA1945))</f>
        <v>0</v>
      </c>
      <c r="BC109" s="10">
        <f>IF(aurora_data!BB1945-INT(aurora_data!BB1945)&gt;=0.75, INT(aurora_data!BB1945)+1, INT(aurora_data!BB1945))</f>
        <v>0</v>
      </c>
      <c r="BD109" s="10">
        <f>IF(aurora_data!BC1945-INT(aurora_data!BC1945)&gt;=0.75, INT(aurora_data!BC1945)+1, INT(aurora_data!BC1945))</f>
        <v>0</v>
      </c>
      <c r="BE109" s="349">
        <f>IF(aurora_data!BD1945-INT(aurora_data!BD1945)&gt;=0.75, INT(aurora_data!BD1945)+1, INT(aurora_data!BD1945))</f>
        <v>0</v>
      </c>
      <c r="BF109" s="10">
        <f>IF(aurora_data!BE1945-INT(aurora_data!BE1945)&gt;=0.75, INT(aurora_data!BE1945)+1, INT(aurora_data!BE1945))</f>
        <v>0</v>
      </c>
      <c r="BG109" s="10">
        <f>IF(aurora_data!BF1945-INT(aurora_data!BF1945)&gt;=0.75, INT(aurora_data!BF1945)+1, INT(aurora_data!BF1945))</f>
        <v>0</v>
      </c>
      <c r="BH109" s="221">
        <f>IF(aurora_data!BG1945-INT(aurora_data!BG1945)&gt;=0.75, INT(aurora_data!BG1945)+1, INT(aurora_data!BG1945))</f>
        <v>0</v>
      </c>
      <c r="BI109" s="218">
        <f>IF(aurora_data!BH1945-INT(aurora_data!BH1945)&gt;=0.75, INT(aurora_data!BH1945)+1, INT(aurora_data!BH1945))</f>
        <v>0</v>
      </c>
      <c r="BJ109" s="10">
        <f>IF(aurora_data!BI1945-INT(aurora_data!BI1945)&gt;=0.75, INT(aurora_data!BI1945)+1, INT(aurora_data!BI1945))</f>
        <v>0</v>
      </c>
      <c r="BK109" s="10">
        <f>IF(aurora_data!BJ1945-INT(aurora_data!BJ1945)&gt;=0.75, INT(aurora_data!BJ1945)+1, INT(aurora_data!BJ1945))</f>
        <v>0</v>
      </c>
      <c r="BL109" s="10">
        <f>IF(aurora_data!BK1945-INT(aurora_data!BK1945)&gt;=0.75, INT(aurora_data!BK1945)+1, INT(aurora_data!BK1945))</f>
        <v>0</v>
      </c>
      <c r="BM109" s="333">
        <f>IF(aurora_data!BL1945-INT(aurora_data!BL1945)&gt;=0.75, INT(aurora_data!BL1945)+1, INT(aurora_data!BL1945))</f>
        <v>0</v>
      </c>
      <c r="BN109" s="10">
        <f>IF(aurora_data!BM1945-INT(aurora_data!BM1945)&gt;=0.75, INT(aurora_data!BM1945)+1, INT(aurora_data!BM1945))</f>
        <v>0</v>
      </c>
      <c r="BO109" s="10">
        <f>IF(aurora_data!BN1945-INT(aurora_data!BN1945)&gt;=0.75, INT(aurora_data!BN1945)+1, INT(aurora_data!BN1945))</f>
        <v>0</v>
      </c>
      <c r="BP109" s="10">
        <f>IF(aurora_data!BO1945-INT(aurora_data!BO1945)&gt;=0.75, INT(aurora_data!BO1945)+1, INT(aurora_data!BO1945))</f>
        <v>0</v>
      </c>
      <c r="BQ109" s="349">
        <f>IF(aurora_data!BP1945-INT(aurora_data!BP1945)&gt;=0.75, INT(aurora_data!BP1945)+1, INT(aurora_data!BP1945))</f>
        <v>0</v>
      </c>
      <c r="BR109" s="10">
        <f>IF(aurora_data!BQ1945-INT(aurora_data!BQ1945)&gt;=0.75, INT(aurora_data!BQ1945)+1, INT(aurora_data!BQ1945))</f>
        <v>0</v>
      </c>
      <c r="BS109" s="10">
        <f>IF(aurora_data!BR1945-INT(aurora_data!BR1945)&gt;=0.75, INT(aurora_data!BR1945)+1, INT(aurora_data!BR1945))</f>
        <v>0</v>
      </c>
      <c r="BT109" s="10">
        <f>IF(aurora_data!BS1945-INT(aurora_data!BS1945)&gt;=0.75, INT(aurora_data!BS1945)+1, INT(aurora_data!BS1945))</f>
        <v>0</v>
      </c>
      <c r="BU109" s="349">
        <f>IF(aurora_data!BT1945-INT(aurora_data!BT1945)&gt;=0.75, INT(aurora_data!BT1945)+1, INT(aurora_data!BT1945))</f>
        <v>0</v>
      </c>
      <c r="BV109" s="10">
        <f>IF(aurora_data!BU1945-INT(aurora_data!BU1945)&gt;=0.75, INT(aurora_data!BU1945)+1, INT(aurora_data!BU1945))</f>
        <v>0</v>
      </c>
      <c r="BW109" s="10">
        <f>IF(aurora_data!BV1945-INT(aurora_data!BV1945)&gt;=0.75, INT(aurora_data!BV1945)+1, INT(aurora_data!BV1945))</f>
        <v>0</v>
      </c>
      <c r="BX109" s="10">
        <f>IF(aurora_data!BW1945-INT(aurora_data!BW1945)&gt;=0.75, INT(aurora_data!BW1945)+1, INT(aurora_data!BW1945))</f>
        <v>0</v>
      </c>
      <c r="BY109" s="349">
        <f>IF(aurora_data!BX1945-INT(aurora_data!BX1945)&gt;=0.75, INT(aurora_data!BX1945)+1, INT(aurora_data!BX1945))</f>
        <v>0</v>
      </c>
      <c r="BZ109" s="10">
        <f>IF(aurora_data!BY1945-INT(aurora_data!BY1945)&gt;=0.75, INT(aurora_data!BY1945)+1, INT(aurora_data!BY1945))</f>
        <v>0</v>
      </c>
      <c r="CA109" s="10">
        <f>IF(aurora_data!BZ1945-INT(aurora_data!BZ1945)&gt;=0.75, INT(aurora_data!BZ1945)+1, INT(aurora_data!BZ1945))</f>
        <v>0</v>
      </c>
      <c r="CB109" s="221">
        <f>IF(aurora_data!CA1945-INT(aurora_data!CA1945)&gt;=0.75, INT(aurora_data!CA1945)+1, INT(aurora_data!CA1945))</f>
        <v>0</v>
      </c>
      <c r="CC109" s="218">
        <f>IF(aurora_data!CB1945-INT(aurora_data!CB1945)&gt;=0.75, INT(aurora_data!CB1945)+1, INT(aurora_data!CB1945))</f>
        <v>0</v>
      </c>
      <c r="CD109" s="10">
        <f>IF(aurora_data!CC1945-INT(aurora_data!CC1945)&gt;=0.75, INT(aurora_data!CC1945)+1, INT(aurora_data!CC1945))</f>
        <v>0</v>
      </c>
      <c r="CE109" s="10">
        <f>IF(aurora_data!CD1945-INT(aurora_data!CD1945)&gt;=0.75, INT(aurora_data!CD1945)+1, INT(aurora_data!CD1945))</f>
        <v>0</v>
      </c>
      <c r="CF109" s="10">
        <f>IF(aurora_data!CE1945-INT(aurora_data!CE1945)&gt;=0.75, INT(aurora_data!CE1945)+1, INT(aurora_data!CE1945))</f>
        <v>0</v>
      </c>
      <c r="CG109" s="333">
        <f>IF(aurora_data!CF1945-INT(aurora_data!CF1945)&gt;=0.75, INT(aurora_data!CF1945)+1, INT(aurora_data!CF1945))</f>
        <v>0</v>
      </c>
      <c r="CH109" s="10">
        <f>IF(aurora_data!CG1945-INT(aurora_data!CG1945)&gt;=0.75, INT(aurora_data!CG1945)+1, INT(aurora_data!CG1945))</f>
        <v>0</v>
      </c>
      <c r="CI109" s="10">
        <f>IF(aurora_data!CH1945-INT(aurora_data!CH1945)&gt;=0.75, INT(aurora_data!CH1945)+1, INT(aurora_data!CH1945))</f>
        <v>0</v>
      </c>
      <c r="CJ109" s="10">
        <f>IF(aurora_data!CI1945-INT(aurora_data!CI1945)&gt;=0.75, INT(aurora_data!CI1945)+1, INT(aurora_data!CI1945))</f>
        <v>0</v>
      </c>
      <c r="CK109" s="349">
        <f>IF(aurora_data!CJ1945-INT(aurora_data!CJ1945)&gt;=0.75, INT(aurora_data!CJ1945)+1, INT(aurora_data!CJ1945))</f>
        <v>0</v>
      </c>
      <c r="CL109" s="10">
        <f>IF(aurora_data!CK1945-INT(aurora_data!CK1945)&gt;=0.75, INT(aurora_data!CK1945)+1, INT(aurora_data!CK1945))</f>
        <v>0</v>
      </c>
      <c r="CM109" s="10">
        <f>IF(aurora_data!CL1945-INT(aurora_data!CL1945)&gt;=0.75, INT(aurora_data!CL1945)+1, INT(aurora_data!CL1945))</f>
        <v>0</v>
      </c>
      <c r="CN109" s="10">
        <f>IF(aurora_data!CM1945-INT(aurora_data!CM1945)&gt;=0.75, INT(aurora_data!CM1945)+1, INT(aurora_data!CM1945))</f>
        <v>0</v>
      </c>
      <c r="CO109" s="349">
        <f>IF(aurora_data!CN1945-INT(aurora_data!CN1945)&gt;=0.75, INT(aurora_data!CN1945)+1, INT(aurora_data!CN1945))</f>
        <v>0</v>
      </c>
      <c r="CP109" s="10">
        <f>IF(aurora_data!CO1945-INT(aurora_data!CO1945)&gt;=0.75, INT(aurora_data!CO1945)+1, INT(aurora_data!CO1945))</f>
        <v>0</v>
      </c>
      <c r="CQ109" s="10">
        <f>IF(aurora_data!CP1945-INT(aurora_data!CP1945)&gt;=0.75, INT(aurora_data!CP1945)+1, INT(aurora_data!CP1945))</f>
        <v>0</v>
      </c>
      <c r="CR109" s="10">
        <f>IF(aurora_data!CQ1945-INT(aurora_data!CQ1945)&gt;=0.75, INT(aurora_data!CQ1945)+1, INT(aurora_data!CQ1945))</f>
        <v>0</v>
      </c>
      <c r="CS109" s="349">
        <f>IF(aurora_data!CR1945-INT(aurora_data!CR1945)&gt;=0.75, INT(aurora_data!CR1945)+1, INT(aurora_data!CR1945))</f>
        <v>0</v>
      </c>
      <c r="CT109" s="10">
        <f>IF(aurora_data!CS1945-INT(aurora_data!CS1945)&gt;=0.75, INT(aurora_data!CS1945)+1, INT(aurora_data!CS1945))</f>
        <v>0</v>
      </c>
      <c r="CU109" s="10">
        <f>IF(aurora_data!CT1945-INT(aurora_data!CT1945)&gt;=0.75, INT(aurora_data!CT1945)+1, INT(aurora_data!CT1945))</f>
        <v>0</v>
      </c>
      <c r="CV109" s="10">
        <f>IF(aurora_data!CU1945-INT(aurora_data!CU1945)&gt;=0.75, INT(aurora_data!CU1945)+1, INT(aurora_data!CU1945))</f>
        <v>0</v>
      </c>
      <c r="CW109" s="218">
        <f>IF(aurora_data!CV1945-INT(aurora_data!CV1945)&gt;=0.75, INT(aurora_data!CV1945)+1, INT(aurora_data!CV1945))</f>
        <v>0</v>
      </c>
      <c r="CX109" s="10">
        <f>IF(aurora_data!CW1945-INT(aurora_data!CW1945)&gt;=0.75, INT(aurora_data!CW1945)+1, INT(aurora_data!CW1945))</f>
        <v>0</v>
      </c>
      <c r="CY109" s="10">
        <f>IF(aurora_data!CX1945-INT(aurora_data!CX1945)&gt;=0.75, INT(aurora_data!CX1945)+1, INT(aurora_data!CX1945))</f>
        <v>0</v>
      </c>
      <c r="CZ109" s="10">
        <f>IF(aurora_data!CY1945-INT(aurora_data!CY1945)&gt;=0.75, INT(aurora_data!CY1945)+1, INT(aurora_data!CY1945))</f>
        <v>0</v>
      </c>
      <c r="DA109" s="218">
        <f>IF(aurora_data!CZ1945-INT(aurora_data!CZ1945)&gt;=0.75, INT(aurora_data!CZ1945)+1, INT(aurora_data!CZ1945))</f>
        <v>0</v>
      </c>
      <c r="DB109" s="10">
        <f>IF(aurora_data!DA1945-INT(aurora_data!DA1945)&gt;=0.75, INT(aurora_data!DA1945)+1, INT(aurora_data!DA1945))</f>
        <v>0</v>
      </c>
      <c r="DC109" s="10">
        <f>IF(aurora_data!DB1945-INT(aurora_data!DB1945)&gt;=0.75, INT(aurora_data!DB1945)+1, INT(aurora_data!DB1945))</f>
        <v>0</v>
      </c>
      <c r="DD109" s="222" t="s">
        <v>622</v>
      </c>
      <c r="DE109" s="218">
        <f>IF(aurora_data!DB1945-INT(aurora_data!DB1945)&gt;=0.75, INT(aurora_data!DB1945)+1, INT(aurora_data!DB1945))</f>
        <v>0</v>
      </c>
      <c r="DF109" s="219">
        <f t="shared" si="799"/>
        <v>0</v>
      </c>
    </row>
    <row r="110" spans="2:110" s="2" customFormat="1" ht="16.5" thickBot="1">
      <c r="B110" s="512"/>
      <c r="C110" s="520"/>
      <c r="D110" s="223" t="s">
        <v>132</v>
      </c>
      <c r="E110" s="224">
        <f>IF(aurora_data!D1946-INT(aurora_data!D1946)&gt;=0.75, INT(aurora_data!D1946)+1, INT(aurora_data!D1946))</f>
        <v>1</v>
      </c>
      <c r="F110" s="225">
        <f>IF(aurora_data!E1946-INT(aurora_data!E1946)&gt;=0.75, INT(aurora_data!E1946)+1, INT(aurora_data!E1946))</f>
        <v>0</v>
      </c>
      <c r="G110" s="225">
        <f>IF(aurora_data!F1946-INT(aurora_data!F1946)&gt;=0.75, INT(aurora_data!F1946)+1, INT(aurora_data!F1946))</f>
        <v>0</v>
      </c>
      <c r="H110" s="225">
        <f>IF(aurora_data!G1946-INT(aurora_data!G1946)&gt;=0.75, INT(aurora_data!G1946)+1, INT(aurora_data!G1946))</f>
        <v>0</v>
      </c>
      <c r="I110" s="357">
        <f>IF(aurora_data!H1946-INT(aurora_data!H1946)&gt;=0.75, INT(aurora_data!H1946)+1, INT(aurora_data!H1946))</f>
        <v>0</v>
      </c>
      <c r="J110" s="225">
        <f>IF(aurora_data!I1946-INT(aurora_data!I1946)&gt;=0.75, INT(aurora_data!I1946)+1, INT(aurora_data!I1946))</f>
        <v>0</v>
      </c>
      <c r="K110" s="225">
        <f>IF(aurora_data!J1946-INT(aurora_data!J1946)&gt;=0.75, INT(aurora_data!J1946)+1, INT(aurora_data!J1946))</f>
        <v>0</v>
      </c>
      <c r="L110" s="225">
        <f>IF(aurora_data!K1946-INT(aurora_data!K1946)&gt;=0.75, INT(aurora_data!K1946)+1, INT(aurora_data!K1946))</f>
        <v>1</v>
      </c>
      <c r="M110" s="357">
        <f>IF(aurora_data!L1946-INT(aurora_data!L1946)&gt;=0.75, INT(aurora_data!L1946)+1, INT(aurora_data!L1946))</f>
        <v>0</v>
      </c>
      <c r="N110" s="225">
        <f>IF(aurora_data!M1946-INT(aurora_data!M1946)&gt;=0.75, INT(aurora_data!M1946)+1, INT(aurora_data!M1946))</f>
        <v>0</v>
      </c>
      <c r="O110" s="225">
        <f>IF(aurora_data!N1946-INT(aurora_data!N1946)&gt;=0.75, INT(aurora_data!N1946)+1, INT(aurora_data!N1946))</f>
        <v>0</v>
      </c>
      <c r="P110" s="225">
        <f>IF(aurora_data!O1946-INT(aurora_data!O1946)&gt;=0.75, INT(aurora_data!O1946)+1, INT(aurora_data!O1946))</f>
        <v>1</v>
      </c>
      <c r="Q110" s="357">
        <f>IF(aurora_data!P1946-INT(aurora_data!P1946)&gt;=0.75, INT(aurora_data!P1946)+1, INT(aurora_data!P1946))</f>
        <v>0</v>
      </c>
      <c r="R110" s="225">
        <f>IF(aurora_data!Q1946-INT(aurora_data!Q1946)&gt;=0.75, INT(aurora_data!Q1946)+1, INT(aurora_data!Q1946))</f>
        <v>1</v>
      </c>
      <c r="S110" s="225">
        <f>IF(aurora_data!R1946-INT(aurora_data!R1946)&gt;=0.75, INT(aurora_data!R1946)+1, INT(aurora_data!R1946))</f>
        <v>2</v>
      </c>
      <c r="T110" s="226">
        <f>IF(aurora_data!S1946-INT(aurora_data!S1946)&gt;=0.75, INT(aurora_data!S1946)+1, INT(aurora_data!S1946))</f>
        <v>1</v>
      </c>
      <c r="U110" s="224">
        <f>IF(aurora_data!T1946-INT(aurora_data!T1946)&gt;=0.75, INT(aurora_data!T1946)+1, INT(aurora_data!T1946))</f>
        <v>0</v>
      </c>
      <c r="V110" s="225">
        <f>IF(aurora_data!U1946-INT(aurora_data!U1946)&gt;=0.75, INT(aurora_data!U1946)+1, INT(aurora_data!U1946))</f>
        <v>0</v>
      </c>
      <c r="W110" s="225">
        <f>IF(aurora_data!V1946-INT(aurora_data!V1946)&gt;=0.75, INT(aurora_data!V1946)+1, INT(aurora_data!V1946))</f>
        <v>0</v>
      </c>
      <c r="X110" s="225">
        <f>IF(aurora_data!W1946-INT(aurora_data!W1946)&gt;=0.75, INT(aurora_data!W1946)+1, INT(aurora_data!W1946))</f>
        <v>0</v>
      </c>
      <c r="Y110" s="341">
        <f>IF(aurora_data!X1946-INT(aurora_data!X1946)&gt;=0.75, INT(aurora_data!X1946)+1, INT(aurora_data!X1946))</f>
        <v>0</v>
      </c>
      <c r="Z110" s="225">
        <f>IF(aurora_data!Y1946-INT(aurora_data!Y1946)&gt;=0.75, INT(aurora_data!Y1946)+1, INT(aurora_data!Y1946))</f>
        <v>0</v>
      </c>
      <c r="AA110" s="225">
        <f>IF(aurora_data!Z1946-INT(aurora_data!Z1946)&gt;=0.75, INT(aurora_data!Z1946)+1, INT(aurora_data!Z1946))</f>
        <v>1</v>
      </c>
      <c r="AB110" s="225">
        <f>IF(aurora_data!AA1946-INT(aurora_data!AA1946)&gt;=0.75, INT(aurora_data!AA1946)+1, INT(aurora_data!AA1946))</f>
        <v>0</v>
      </c>
      <c r="AC110" s="357">
        <f>IF(aurora_data!AB1946-INT(aurora_data!AB1946)&gt;=0.75, INT(aurora_data!AB1946)+1, INT(aurora_data!AB1946))</f>
        <v>1</v>
      </c>
      <c r="AD110" s="225">
        <f>IF(aurora_data!AC1946-INT(aurora_data!AC1946)&gt;=0.75, INT(aurora_data!AC1946)+1, INT(aurora_data!AC1946))</f>
        <v>1</v>
      </c>
      <c r="AE110" s="225">
        <f>IF(aurora_data!AD1946-INT(aurora_data!AD1946)&gt;=0.75, INT(aurora_data!AD1946)+1, INT(aurora_data!AD1946))</f>
        <v>2</v>
      </c>
      <c r="AF110" s="225">
        <f>IF(aurora_data!AE1946-INT(aurora_data!AE1946)&gt;=0.75, INT(aurora_data!AE1946)+1, INT(aurora_data!AE1946))</f>
        <v>1</v>
      </c>
      <c r="AG110" s="357">
        <f>IF(aurora_data!AF1946-INT(aurora_data!AF1946)&gt;=0.75, INT(aurora_data!AF1946)+1, INT(aurora_data!AF1946))</f>
        <v>2</v>
      </c>
      <c r="AH110" s="225">
        <f>IF(aurora_data!AG1946-INT(aurora_data!AG1946)&gt;=0.75, INT(aurora_data!AG1946)+1, INT(aurora_data!AG1946))</f>
        <v>0</v>
      </c>
      <c r="AI110" s="225">
        <f>IF(aurora_data!AH1946-INT(aurora_data!AH1946)&gt;=0.75, INT(aurora_data!AH1946)+1, INT(aurora_data!AH1946))</f>
        <v>4</v>
      </c>
      <c r="AJ110" s="225">
        <f>IF(aurora_data!AI1946-INT(aurora_data!AI1946)&gt;=0.75, INT(aurora_data!AI1946)+1, INT(aurora_data!AI1946))</f>
        <v>0</v>
      </c>
      <c r="AK110" s="357">
        <f>IF(aurora_data!AJ1946-INT(aurora_data!AJ1946)&gt;=0.75, INT(aurora_data!AJ1946)+1, INT(aurora_data!AJ1946))</f>
        <v>0</v>
      </c>
      <c r="AL110" s="225">
        <f>IF(aurora_data!AK1946-INT(aurora_data!AK1946)&gt;=0.75, INT(aurora_data!AK1946)+1, INT(aurora_data!AK1946))</f>
        <v>1</v>
      </c>
      <c r="AM110" s="225">
        <f>IF(aurora_data!AL1946-INT(aurora_data!AL1946)&gt;=0.75, INT(aurora_data!AL1946)+1, INT(aurora_data!AL1946))</f>
        <v>2</v>
      </c>
      <c r="AN110" s="226">
        <f>IF(aurora_data!AM1946-INT(aurora_data!AM1946)&gt;=0.75, INT(aurora_data!AM1946)+1, INT(aurora_data!AM1946))</f>
        <v>1</v>
      </c>
      <c r="AO110" s="224">
        <f>IF(aurora_data!AN1946-INT(aurora_data!AN1946)&gt;=0.75, INT(aurora_data!AN1946)+1, INT(aurora_data!AN1946))</f>
        <v>0</v>
      </c>
      <c r="AP110" s="225">
        <f>IF(aurora_data!AO1946-INT(aurora_data!AO1946)&gt;=0.75, INT(aurora_data!AO1946)+1, INT(aurora_data!AO1946))</f>
        <v>0</v>
      </c>
      <c r="AQ110" s="225">
        <f>IF(aurora_data!AP1946-INT(aurora_data!AP1946)&gt;=0.75, INT(aurora_data!AP1946)+1, INT(aurora_data!AP1946))</f>
        <v>0</v>
      </c>
      <c r="AR110" s="225">
        <f>IF(aurora_data!AQ1946-INT(aurora_data!AQ1946)&gt;=0.75, INT(aurora_data!AQ1946)+1, INT(aurora_data!AQ1946))</f>
        <v>0</v>
      </c>
      <c r="AS110" s="341">
        <f>IF(aurora_data!AR1946-INT(aurora_data!AR1946)&gt;=0.75, INT(aurora_data!AR1946)+1, INT(aurora_data!AR1946))</f>
        <v>0</v>
      </c>
      <c r="AT110" s="225">
        <f>IF(aurora_data!AS1946-INT(aurora_data!AS1946)&gt;=0.75, INT(aurora_data!AS1946)+1, INT(aurora_data!AS1946))</f>
        <v>0</v>
      </c>
      <c r="AU110" s="225">
        <f>IF(aurora_data!AT1946-INT(aurora_data!AT1946)&gt;=0.75, INT(aurora_data!AT1946)+1, INT(aurora_data!AT1946))</f>
        <v>4</v>
      </c>
      <c r="AV110" s="225">
        <f>IF(aurora_data!AU1946-INT(aurora_data!AU1946)&gt;=0.75, INT(aurora_data!AU1946)+1, INT(aurora_data!AU1946))</f>
        <v>2</v>
      </c>
      <c r="AW110" s="357">
        <f>IF(aurora_data!AV1946-INT(aurora_data!AV1946)&gt;=0.75, INT(aurora_data!AV1946)+1, INT(aurora_data!AV1946))</f>
        <v>1</v>
      </c>
      <c r="AX110" s="225">
        <f>IF(aurora_data!AW1946-INT(aurora_data!AW1946)&gt;=0.75, INT(aurora_data!AW1946)+1, INT(aurora_data!AW1946))</f>
        <v>2</v>
      </c>
      <c r="AY110" s="225">
        <f>IF(aurora_data!AX1946-INT(aurora_data!AX1946)&gt;=0.75, INT(aurora_data!AX1946)+1, INT(aurora_data!AX1946))</f>
        <v>2</v>
      </c>
      <c r="AZ110" s="225">
        <f>IF(aurora_data!AY1946-INT(aurora_data!AY1946)&gt;=0.75, INT(aurora_data!AY1946)+1, INT(aurora_data!AY1946))</f>
        <v>2</v>
      </c>
      <c r="BA110" s="357">
        <f>IF(aurora_data!AZ1946-INT(aurora_data!AZ1946)&gt;=0.75, INT(aurora_data!AZ1946)+1, INT(aurora_data!AZ1946))</f>
        <v>0</v>
      </c>
      <c r="BB110" s="225">
        <f>IF(aurora_data!BA1946-INT(aurora_data!BA1946)&gt;=0.75, INT(aurora_data!BA1946)+1, INT(aurora_data!BA1946))</f>
        <v>1</v>
      </c>
      <c r="BC110" s="225">
        <f>IF(aurora_data!BB1946-INT(aurora_data!BB1946)&gt;=0.75, INT(aurora_data!BB1946)+1, INT(aurora_data!BB1946))</f>
        <v>3</v>
      </c>
      <c r="BD110" s="225">
        <f>IF(aurora_data!BC1946-INT(aurora_data!BC1946)&gt;=0.75, INT(aurora_data!BC1946)+1, INT(aurora_data!BC1946))</f>
        <v>4</v>
      </c>
      <c r="BE110" s="357">
        <f>IF(aurora_data!BD1946-INT(aurora_data!BD1946)&gt;=0.75, INT(aurora_data!BD1946)+1, INT(aurora_data!BD1946))</f>
        <v>2</v>
      </c>
      <c r="BF110" s="225">
        <f>IF(aurora_data!BE1946-INT(aurora_data!BE1946)&gt;=0.75, INT(aurora_data!BE1946)+1, INT(aurora_data!BE1946))</f>
        <v>0</v>
      </c>
      <c r="BG110" s="225">
        <f>IF(aurora_data!BF1946-INT(aurora_data!BF1946)&gt;=0.75, INT(aurora_data!BF1946)+1, INT(aurora_data!BF1946))</f>
        <v>2</v>
      </c>
      <c r="BH110" s="226">
        <f>IF(aurora_data!BG1946-INT(aurora_data!BG1946)&gt;=0.75, INT(aurora_data!BG1946)+1, INT(aurora_data!BG1946))</f>
        <v>3</v>
      </c>
      <c r="BI110" s="224">
        <f>IF(aurora_data!BH1946-INT(aurora_data!BH1946)&gt;=0.75, INT(aurora_data!BH1946)+1, INT(aurora_data!BH1946))</f>
        <v>0</v>
      </c>
      <c r="BJ110" s="225">
        <f>IF(aurora_data!BI1946-INT(aurora_data!BI1946)&gt;=0.75, INT(aurora_data!BI1946)+1, INT(aurora_data!BI1946))</f>
        <v>0</v>
      </c>
      <c r="BK110" s="225">
        <f>IF(aurora_data!BJ1946-INT(aurora_data!BJ1946)&gt;=0.75, INT(aurora_data!BJ1946)+1, INT(aurora_data!BJ1946))</f>
        <v>0</v>
      </c>
      <c r="BL110" s="225">
        <f>IF(aurora_data!BK1946-INT(aurora_data!BK1946)&gt;=0.75, INT(aurora_data!BK1946)+1, INT(aurora_data!BK1946))</f>
        <v>0</v>
      </c>
      <c r="BM110" s="341">
        <f>IF(aurora_data!BL1946-INT(aurora_data!BL1946)&gt;=0.75, INT(aurora_data!BL1946)+1, INT(aurora_data!BL1946))</f>
        <v>0</v>
      </c>
      <c r="BN110" s="225">
        <f>IF(aurora_data!BM1946-INT(aurora_data!BM1946)&gt;=0.75, INT(aurora_data!BM1946)+1, INT(aurora_data!BM1946))</f>
        <v>1</v>
      </c>
      <c r="BO110" s="225">
        <f>IF(aurora_data!BN1946-INT(aurora_data!BN1946)&gt;=0.75, INT(aurora_data!BN1946)+1, INT(aurora_data!BN1946))</f>
        <v>0</v>
      </c>
      <c r="BP110" s="225">
        <f>IF(aurora_data!BO1946-INT(aurora_data!BO1946)&gt;=0.75, INT(aurora_data!BO1946)+1, INT(aurora_data!BO1946))</f>
        <v>0</v>
      </c>
      <c r="BQ110" s="357">
        <f>IF(aurora_data!BP1946-INT(aurora_data!BP1946)&gt;=0.75, INT(aurora_data!BP1946)+1, INT(aurora_data!BP1946))</f>
        <v>0</v>
      </c>
      <c r="BR110" s="225">
        <f>IF(aurora_data!BQ1946-INT(aurora_data!BQ1946)&gt;=0.75, INT(aurora_data!BQ1946)+1, INT(aurora_data!BQ1946))</f>
        <v>0</v>
      </c>
      <c r="BS110" s="225">
        <f>IF(aurora_data!BR1946-INT(aurora_data!BR1946)&gt;=0.75, INT(aurora_data!BR1946)+1, INT(aurora_data!BR1946))</f>
        <v>2</v>
      </c>
      <c r="BT110" s="225">
        <f>IF(aurora_data!BS1946-INT(aurora_data!BS1946)&gt;=0.75, INT(aurora_data!BS1946)+1, INT(aurora_data!BS1946))</f>
        <v>0</v>
      </c>
      <c r="BU110" s="357">
        <f>IF(aurora_data!BT1946-INT(aurora_data!BT1946)&gt;=0.75, INT(aurora_data!BT1946)+1, INT(aurora_data!BT1946))</f>
        <v>1</v>
      </c>
      <c r="BV110" s="225">
        <f>IF(aurora_data!BU1946-INT(aurora_data!BU1946)&gt;=0.75, INT(aurora_data!BU1946)+1, INT(aurora_data!BU1946))</f>
        <v>0</v>
      </c>
      <c r="BW110" s="225">
        <f>IF(aurora_data!BV1946-INT(aurora_data!BV1946)&gt;=0.75, INT(aurora_data!BV1946)+1, INT(aurora_data!BV1946))</f>
        <v>3</v>
      </c>
      <c r="BX110" s="225">
        <f>IF(aurora_data!BW1946-INT(aurora_data!BW1946)&gt;=0.75, INT(aurora_data!BW1946)+1, INT(aurora_data!BW1946))</f>
        <v>1</v>
      </c>
      <c r="BY110" s="357">
        <f>IF(aurora_data!BX1946-INT(aurora_data!BX1946)&gt;=0.75, INT(aurora_data!BX1946)+1, INT(aurora_data!BX1946))</f>
        <v>1</v>
      </c>
      <c r="BZ110" s="225">
        <f>IF(aurora_data!BY1946-INT(aurora_data!BY1946)&gt;=0.75, INT(aurora_data!BY1946)+1, INT(aurora_data!BY1946))</f>
        <v>1</v>
      </c>
      <c r="CA110" s="225">
        <f>IF(aurora_data!BZ1946-INT(aurora_data!BZ1946)&gt;=0.75, INT(aurora_data!BZ1946)+1, INT(aurora_data!BZ1946))</f>
        <v>1</v>
      </c>
      <c r="CB110" s="226">
        <f>IF(aurora_data!CA1946-INT(aurora_data!CA1946)&gt;=0.75, INT(aurora_data!CA1946)+1, INT(aurora_data!CA1946))</f>
        <v>2</v>
      </c>
      <c r="CC110" s="224">
        <f>IF(aurora_data!CB1946-INT(aurora_data!CB1946)&gt;=0.75, INT(aurora_data!CB1946)+1, INT(aurora_data!CB1946))</f>
        <v>0</v>
      </c>
      <c r="CD110" s="225">
        <f>IF(aurora_data!CC1946-INT(aurora_data!CC1946)&gt;=0.75, INT(aurora_data!CC1946)+1, INT(aurora_data!CC1946))</f>
        <v>0</v>
      </c>
      <c r="CE110" s="225">
        <f>IF(aurora_data!CD1946-INT(aurora_data!CD1946)&gt;=0.75, INT(aurora_data!CD1946)+1, INT(aurora_data!CD1946))</f>
        <v>0</v>
      </c>
      <c r="CF110" s="225">
        <f>IF(aurora_data!CE1946-INT(aurora_data!CE1946)&gt;=0.75, INT(aurora_data!CE1946)+1, INT(aurora_data!CE1946))</f>
        <v>0</v>
      </c>
      <c r="CG110" s="341">
        <f>IF(aurora_data!CF1946-INT(aurora_data!CF1946)&gt;=0.75, INT(aurora_data!CF1946)+1, INT(aurora_data!CF1946))</f>
        <v>1</v>
      </c>
      <c r="CH110" s="225">
        <f>IF(aurora_data!CG1946-INT(aurora_data!CG1946)&gt;=0.75, INT(aurora_data!CG1946)+1, INT(aurora_data!CG1946))</f>
        <v>0</v>
      </c>
      <c r="CI110" s="225">
        <f>IF(aurora_data!CH1946-INT(aurora_data!CH1946)&gt;=0.75, INT(aurora_data!CH1946)+1, INT(aurora_data!CH1946))</f>
        <v>0</v>
      </c>
      <c r="CJ110" s="225">
        <f>IF(aurora_data!CI1946-INT(aurora_data!CI1946)&gt;=0.75, INT(aurora_data!CI1946)+1, INT(aurora_data!CI1946))</f>
        <v>2</v>
      </c>
      <c r="CK110" s="357">
        <f>IF(aurora_data!CJ1946-INT(aurora_data!CJ1946)&gt;=0.75, INT(aurora_data!CJ1946)+1, INT(aurora_data!CJ1946))</f>
        <v>3</v>
      </c>
      <c r="CL110" s="225">
        <f>IF(aurora_data!CK1946-INT(aurora_data!CK1946)&gt;=0.75, INT(aurora_data!CK1946)+1, INT(aurora_data!CK1946))</f>
        <v>1</v>
      </c>
      <c r="CM110" s="225">
        <f>IF(aurora_data!CL1946-INT(aurora_data!CL1946)&gt;=0.75, INT(aurora_data!CL1946)+1, INT(aurora_data!CL1946))</f>
        <v>4</v>
      </c>
      <c r="CN110" s="225">
        <f>IF(aurora_data!CM1946-INT(aurora_data!CM1946)&gt;=0.75, INT(aurora_data!CM1946)+1, INT(aurora_data!CM1946))</f>
        <v>2</v>
      </c>
      <c r="CO110" s="357">
        <f>IF(aurora_data!CN1946-INT(aurora_data!CN1946)&gt;=0.75, INT(aurora_data!CN1946)+1, INT(aurora_data!CN1946))</f>
        <v>6</v>
      </c>
      <c r="CP110" s="225">
        <f>IF(aurora_data!CO1946-INT(aurora_data!CO1946)&gt;=0.75, INT(aurora_data!CO1946)+1, INT(aurora_data!CO1946))</f>
        <v>2</v>
      </c>
      <c r="CQ110" s="225">
        <f>IF(aurora_data!CP1946-INT(aurora_data!CP1946)&gt;=0.75, INT(aurora_data!CP1946)+1, INT(aurora_data!CP1946))</f>
        <v>6</v>
      </c>
      <c r="CR110" s="225">
        <f>IF(aurora_data!CQ1946-INT(aurora_data!CQ1946)&gt;=0.75, INT(aurora_data!CQ1946)+1, INT(aurora_data!CQ1946))</f>
        <v>5</v>
      </c>
      <c r="CS110" s="357">
        <f>IF(aurora_data!CR1946-INT(aurora_data!CR1946)&gt;=0.75, INT(aurora_data!CR1946)+1, INT(aurora_data!CR1946))</f>
        <v>6</v>
      </c>
      <c r="CT110" s="225">
        <f>IF(aurora_data!CS1946-INT(aurora_data!CS1946)&gt;=0.75, INT(aurora_data!CS1946)+1, INT(aurora_data!CS1946))</f>
        <v>6</v>
      </c>
      <c r="CU110" s="225">
        <f>IF(aurora_data!CT1946-INT(aurora_data!CT1946)&gt;=0.75, INT(aurora_data!CT1946)+1, INT(aurora_data!CT1946))</f>
        <v>9</v>
      </c>
      <c r="CV110" s="225">
        <f>IF(aurora_data!CU1946-INT(aurora_data!CU1946)&gt;=0.75, INT(aurora_data!CU1946)+1, INT(aurora_data!CU1946))</f>
        <v>4</v>
      </c>
      <c r="CW110" s="224">
        <f>IF(aurora_data!CV1946-INT(aurora_data!CV1946)&gt;=0.75, INT(aurora_data!CV1946)+1, INT(aurora_data!CV1946))</f>
        <v>0</v>
      </c>
      <c r="CX110" s="225">
        <f>IF(aurora_data!CW1946-INT(aurora_data!CW1946)&gt;=0.75, INT(aurora_data!CW1946)+1, INT(aurora_data!CW1946))</f>
        <v>0</v>
      </c>
      <c r="CY110" s="225">
        <f>IF(aurora_data!CX1946-INT(aurora_data!CX1946)&gt;=0.75, INT(aurora_data!CX1946)+1, INT(aurora_data!CX1946))</f>
        <v>0</v>
      </c>
      <c r="CZ110" s="225">
        <f>IF(aurora_data!CY1946-INT(aurora_data!CY1946)&gt;=0.75, INT(aurora_data!CY1946)+1, INT(aurora_data!CY1946))</f>
        <v>0</v>
      </c>
      <c r="DA110" s="224">
        <f>IF(aurora_data!CZ1946-INT(aurora_data!CZ1946)&gt;=0.75, INT(aurora_data!CZ1946)+1, INT(aurora_data!CZ1946))</f>
        <v>65</v>
      </c>
      <c r="DB110" s="225">
        <f>IF(aurora_data!DA1946-INT(aurora_data!DA1946)&gt;=0.75, INT(aurora_data!DA1946)+1, INT(aurora_data!DA1946))</f>
        <v>56</v>
      </c>
      <c r="DC110" s="225">
        <f>IF(aurora_data!DB1946-INT(aurora_data!DB1946)&gt;=0.75, INT(aurora_data!DB1946)+1, INT(aurora_data!DB1946))</f>
        <v>121</v>
      </c>
      <c r="DD110" s="371" t="s">
        <v>622</v>
      </c>
      <c r="DE110" s="224">
        <f>IF(aurora_data!DB1946-INT(aurora_data!DB1946)&gt;=0.75, INT(aurora_data!DB1946)+1, INT(aurora_data!DB1946))</f>
        <v>121</v>
      </c>
      <c r="DF110" s="372">
        <f t="shared" si="799"/>
        <v>1.21</v>
      </c>
    </row>
    <row r="111" spans="2:110" s="2" customFormat="1">
      <c r="B111" s="512"/>
      <c r="C111" s="519"/>
      <c r="D111" s="274" t="s">
        <v>269</v>
      </c>
      <c r="E111" s="227">
        <f>IF(aurora_data!D1947-INT(aurora_data!D1947)&gt;=0.75, INT(aurora_data!D1947)+1, INT(aurora_data!D1947))</f>
        <v>0</v>
      </c>
      <c r="F111" s="228">
        <f>IF(aurora_data!E1947-INT(aurora_data!E1947)&gt;=0.75, INT(aurora_data!E1947)+1, INT(aurora_data!E1947))</f>
        <v>0</v>
      </c>
      <c r="G111" s="228">
        <f>IF(aurora_data!F1947-INT(aurora_data!F1947)&gt;=0.75, INT(aurora_data!F1947)+1, INT(aurora_data!F1947))</f>
        <v>0</v>
      </c>
      <c r="H111" s="228">
        <f>IF(aurora_data!G1947-INT(aurora_data!G1947)&gt;=0.75, INT(aurora_data!G1947)+1, INT(aurora_data!G1947))</f>
        <v>0</v>
      </c>
      <c r="I111" s="358">
        <f>IF(aurora_data!H1947-INT(aurora_data!H1947)&gt;=0.75, INT(aurora_data!H1947)+1, INT(aurora_data!H1947))</f>
        <v>0</v>
      </c>
      <c r="J111" s="228">
        <f>IF(aurora_data!I1947-INT(aurora_data!I1947)&gt;=0.75, INT(aurora_data!I1947)+1, INT(aurora_data!I1947))</f>
        <v>0</v>
      </c>
      <c r="K111" s="228">
        <f>IF(aurora_data!J1947-INT(aurora_data!J1947)&gt;=0.75, INT(aurora_data!J1947)+1, INT(aurora_data!J1947))</f>
        <v>0</v>
      </c>
      <c r="L111" s="228">
        <f>IF(aurora_data!K1947-INT(aurora_data!K1947)&gt;=0.75, INT(aurora_data!K1947)+1, INT(aurora_data!K1947))</f>
        <v>0</v>
      </c>
      <c r="M111" s="358">
        <f>IF(aurora_data!L1947-INT(aurora_data!L1947)&gt;=0.75, INT(aurora_data!L1947)+1, INT(aurora_data!L1947))</f>
        <v>0</v>
      </c>
      <c r="N111" s="228">
        <f>IF(aurora_data!M1947-INT(aurora_data!M1947)&gt;=0.75, INT(aurora_data!M1947)+1, INT(aurora_data!M1947))</f>
        <v>0</v>
      </c>
      <c r="O111" s="228">
        <f>IF(aurora_data!N1947-INT(aurora_data!N1947)&gt;=0.75, INT(aurora_data!N1947)+1, INT(aurora_data!N1947))</f>
        <v>0</v>
      </c>
      <c r="P111" s="228">
        <f>IF(aurora_data!O1947-INT(aurora_data!O1947)&gt;=0.75, INT(aurora_data!O1947)+1, INT(aurora_data!O1947))</f>
        <v>0</v>
      </c>
      <c r="Q111" s="358">
        <f>IF(aurora_data!P1947-INT(aurora_data!P1947)&gt;=0.75, INT(aurora_data!P1947)+1, INT(aurora_data!P1947))</f>
        <v>0</v>
      </c>
      <c r="R111" s="228">
        <f>IF(aurora_data!Q1947-INT(aurora_data!Q1947)&gt;=0.75, INT(aurora_data!Q1947)+1, INT(aurora_data!Q1947))</f>
        <v>0</v>
      </c>
      <c r="S111" s="228">
        <f>IF(aurora_data!R1947-INT(aurora_data!R1947)&gt;=0.75, INT(aurora_data!R1947)+1, INT(aurora_data!R1947))</f>
        <v>0</v>
      </c>
      <c r="T111" s="229">
        <f>IF(aurora_data!S1947-INT(aurora_data!S1947)&gt;=0.75, INT(aurora_data!S1947)+1, INT(aurora_data!S1947))</f>
        <v>0</v>
      </c>
      <c r="U111" s="227">
        <f>IF(aurora_data!T1947-INT(aurora_data!T1947)&gt;=0.75, INT(aurora_data!T1947)+1, INT(aurora_data!T1947))</f>
        <v>0</v>
      </c>
      <c r="V111" s="228">
        <f>IF(aurora_data!U1947-INT(aurora_data!U1947)&gt;=0.75, INT(aurora_data!U1947)+1, INT(aurora_data!U1947))</f>
        <v>0</v>
      </c>
      <c r="W111" s="228">
        <f>IF(aurora_data!V1947-INT(aurora_data!V1947)&gt;=0.75, INT(aurora_data!V1947)+1, INT(aurora_data!V1947))</f>
        <v>0</v>
      </c>
      <c r="X111" s="228">
        <f>IF(aurora_data!W1947-INT(aurora_data!W1947)&gt;=0.75, INT(aurora_data!W1947)+1, INT(aurora_data!W1947))</f>
        <v>0</v>
      </c>
      <c r="Y111" s="342">
        <f>IF(aurora_data!X1947-INT(aurora_data!X1947)&gt;=0.75, INT(aurora_data!X1947)+1, INT(aurora_data!X1947))</f>
        <v>0</v>
      </c>
      <c r="Z111" s="228">
        <f>IF(aurora_data!Y1947-INT(aurora_data!Y1947)&gt;=0.75, INT(aurora_data!Y1947)+1, INT(aurora_data!Y1947))</f>
        <v>0</v>
      </c>
      <c r="AA111" s="228">
        <f>IF(aurora_data!Z1947-INT(aurora_data!Z1947)&gt;=0.75, INT(aurora_data!Z1947)+1, INT(aurora_data!Z1947))</f>
        <v>0</v>
      </c>
      <c r="AB111" s="228">
        <f>IF(aurora_data!AA1947-INT(aurora_data!AA1947)&gt;=0.75, INT(aurora_data!AA1947)+1, INT(aurora_data!AA1947))</f>
        <v>0</v>
      </c>
      <c r="AC111" s="358">
        <f>IF(aurora_data!AB1947-INT(aurora_data!AB1947)&gt;=0.75, INT(aurora_data!AB1947)+1, INT(aurora_data!AB1947))</f>
        <v>0</v>
      </c>
      <c r="AD111" s="228">
        <f>IF(aurora_data!AC1947-INT(aurora_data!AC1947)&gt;=0.75, INT(aurora_data!AC1947)+1, INT(aurora_data!AC1947))</f>
        <v>0</v>
      </c>
      <c r="AE111" s="228">
        <f>IF(aurora_data!AD1947-INT(aurora_data!AD1947)&gt;=0.75, INT(aurora_data!AD1947)+1, INT(aurora_data!AD1947))</f>
        <v>0</v>
      </c>
      <c r="AF111" s="228">
        <f>IF(aurora_data!AE1947-INT(aurora_data!AE1947)&gt;=0.75, INT(aurora_data!AE1947)+1, INT(aurora_data!AE1947))</f>
        <v>0</v>
      </c>
      <c r="AG111" s="358">
        <f>IF(aurora_data!AF1947-INT(aurora_data!AF1947)&gt;=0.75, INT(aurora_data!AF1947)+1, INT(aurora_data!AF1947))</f>
        <v>0</v>
      </c>
      <c r="AH111" s="228">
        <f>IF(aurora_data!AG1947-INT(aurora_data!AG1947)&gt;=0.75, INT(aurora_data!AG1947)+1, INT(aurora_data!AG1947))</f>
        <v>0</v>
      </c>
      <c r="AI111" s="228">
        <f>IF(aurora_data!AH1947-INT(aurora_data!AH1947)&gt;=0.75, INT(aurora_data!AH1947)+1, INT(aurora_data!AH1947))</f>
        <v>0</v>
      </c>
      <c r="AJ111" s="228">
        <f>IF(aurora_data!AI1947-INT(aurora_data!AI1947)&gt;=0.75, INT(aurora_data!AI1947)+1, INT(aurora_data!AI1947))</f>
        <v>0</v>
      </c>
      <c r="AK111" s="358">
        <f>IF(aurora_data!AJ1947-INT(aurora_data!AJ1947)&gt;=0.75, INT(aurora_data!AJ1947)+1, INT(aurora_data!AJ1947))</f>
        <v>0</v>
      </c>
      <c r="AL111" s="228">
        <f>IF(aurora_data!AK1947-INT(aurora_data!AK1947)&gt;=0.75, INT(aurora_data!AK1947)+1, INT(aurora_data!AK1947))</f>
        <v>0</v>
      </c>
      <c r="AM111" s="228">
        <f>IF(aurora_data!AL1947-INT(aurora_data!AL1947)&gt;=0.75, INT(aurora_data!AL1947)+1, INT(aurora_data!AL1947))</f>
        <v>0</v>
      </c>
      <c r="AN111" s="229">
        <f>IF(aurora_data!AM1947-INT(aurora_data!AM1947)&gt;=0.75, INT(aurora_data!AM1947)+1, INT(aurora_data!AM1947))</f>
        <v>0</v>
      </c>
      <c r="AO111" s="227">
        <f>IF(aurora_data!AN1947-INT(aurora_data!AN1947)&gt;=0.75, INT(aurora_data!AN1947)+1, INT(aurora_data!AN1947))</f>
        <v>0</v>
      </c>
      <c r="AP111" s="228">
        <f>IF(aurora_data!AO1947-INT(aurora_data!AO1947)&gt;=0.75, INT(aurora_data!AO1947)+1, INT(aurora_data!AO1947))</f>
        <v>0</v>
      </c>
      <c r="AQ111" s="228">
        <f>IF(aurora_data!AP1947-INT(aurora_data!AP1947)&gt;=0.75, INT(aurora_data!AP1947)+1, INT(aurora_data!AP1947))</f>
        <v>0</v>
      </c>
      <c r="AR111" s="228">
        <f>IF(aurora_data!AQ1947-INT(aurora_data!AQ1947)&gt;=0.75, INT(aurora_data!AQ1947)+1, INT(aurora_data!AQ1947))</f>
        <v>0</v>
      </c>
      <c r="AS111" s="342">
        <f>IF(aurora_data!AR1947-INT(aurora_data!AR1947)&gt;=0.75, INT(aurora_data!AR1947)+1, INT(aurora_data!AR1947))</f>
        <v>0</v>
      </c>
      <c r="AT111" s="228">
        <f>IF(aurora_data!AS1947-INT(aurora_data!AS1947)&gt;=0.75, INT(aurora_data!AS1947)+1, INT(aurora_data!AS1947))</f>
        <v>0</v>
      </c>
      <c r="AU111" s="228">
        <f>IF(aurora_data!AT1947-INT(aurora_data!AT1947)&gt;=0.75, INT(aurora_data!AT1947)+1, INT(aurora_data!AT1947))</f>
        <v>0</v>
      </c>
      <c r="AV111" s="228">
        <f>IF(aurora_data!AU1947-INT(aurora_data!AU1947)&gt;=0.75, INT(aurora_data!AU1947)+1, INT(aurora_data!AU1947))</f>
        <v>0</v>
      </c>
      <c r="AW111" s="358">
        <f>IF(aurora_data!AV1947-INT(aurora_data!AV1947)&gt;=0.75, INT(aurora_data!AV1947)+1, INT(aurora_data!AV1947))</f>
        <v>0</v>
      </c>
      <c r="AX111" s="228">
        <f>IF(aurora_data!AW1947-INT(aurora_data!AW1947)&gt;=0.75, INT(aurora_data!AW1947)+1, INT(aurora_data!AW1947))</f>
        <v>0</v>
      </c>
      <c r="AY111" s="228">
        <f>IF(aurora_data!AX1947-INT(aurora_data!AX1947)&gt;=0.75, INT(aurora_data!AX1947)+1, INT(aurora_data!AX1947))</f>
        <v>0</v>
      </c>
      <c r="AZ111" s="228">
        <f>IF(aurora_data!AY1947-INT(aurora_data!AY1947)&gt;=0.75, INT(aurora_data!AY1947)+1, INT(aurora_data!AY1947))</f>
        <v>0</v>
      </c>
      <c r="BA111" s="358">
        <f>IF(aurora_data!AZ1947-INT(aurora_data!AZ1947)&gt;=0.75, INT(aurora_data!AZ1947)+1, INT(aurora_data!AZ1947))</f>
        <v>0</v>
      </c>
      <c r="BB111" s="228">
        <f>IF(aurora_data!BA1947-INT(aurora_data!BA1947)&gt;=0.75, INT(aurora_data!BA1947)+1, INT(aurora_data!BA1947))</f>
        <v>0</v>
      </c>
      <c r="BC111" s="228">
        <f>IF(aurora_data!BB1947-INT(aurora_data!BB1947)&gt;=0.75, INT(aurora_data!BB1947)+1, INT(aurora_data!BB1947))</f>
        <v>0</v>
      </c>
      <c r="BD111" s="228">
        <f>IF(aurora_data!BC1947-INT(aurora_data!BC1947)&gt;=0.75, INT(aurora_data!BC1947)+1, INT(aurora_data!BC1947))</f>
        <v>0</v>
      </c>
      <c r="BE111" s="358">
        <f>IF(aurora_data!BD1947-INT(aurora_data!BD1947)&gt;=0.75, INT(aurora_data!BD1947)+1, INT(aurora_data!BD1947))</f>
        <v>0</v>
      </c>
      <c r="BF111" s="228">
        <f>IF(aurora_data!BE1947-INT(aurora_data!BE1947)&gt;=0.75, INT(aurora_data!BE1947)+1, INT(aurora_data!BE1947))</f>
        <v>0</v>
      </c>
      <c r="BG111" s="228">
        <f>IF(aurora_data!BF1947-INT(aurora_data!BF1947)&gt;=0.75, INT(aurora_data!BF1947)+1, INT(aurora_data!BF1947))</f>
        <v>0</v>
      </c>
      <c r="BH111" s="229">
        <f>IF(aurora_data!BG1947-INT(aurora_data!BG1947)&gt;=0.75, INT(aurora_data!BG1947)+1, INT(aurora_data!BG1947))</f>
        <v>0</v>
      </c>
      <c r="BI111" s="227">
        <f>IF(aurora_data!BH1947-INT(aurora_data!BH1947)&gt;=0.75, INT(aurora_data!BH1947)+1, INT(aurora_data!BH1947))</f>
        <v>0</v>
      </c>
      <c r="BJ111" s="228">
        <f>IF(aurora_data!BI1947-INT(aurora_data!BI1947)&gt;=0.75, INT(aurora_data!BI1947)+1, INT(aurora_data!BI1947))</f>
        <v>0</v>
      </c>
      <c r="BK111" s="228">
        <f>IF(aurora_data!BJ1947-INT(aurora_data!BJ1947)&gt;=0.75, INT(aurora_data!BJ1947)+1, INT(aurora_data!BJ1947))</f>
        <v>0</v>
      </c>
      <c r="BL111" s="228">
        <f>IF(aurora_data!BK1947-INT(aurora_data!BK1947)&gt;=0.75, INT(aurora_data!BK1947)+1, INT(aurora_data!BK1947))</f>
        <v>0</v>
      </c>
      <c r="BM111" s="342">
        <f>IF(aurora_data!BL1947-INT(aurora_data!BL1947)&gt;=0.75, INT(aurora_data!BL1947)+1, INT(aurora_data!BL1947))</f>
        <v>0</v>
      </c>
      <c r="BN111" s="228">
        <f>IF(aurora_data!BM1947-INT(aurora_data!BM1947)&gt;=0.75, INT(aurora_data!BM1947)+1, INT(aurora_data!BM1947))</f>
        <v>0</v>
      </c>
      <c r="BO111" s="228">
        <f>IF(aurora_data!BN1947-INT(aurora_data!BN1947)&gt;=0.75, INT(aurora_data!BN1947)+1, INT(aurora_data!BN1947))</f>
        <v>0</v>
      </c>
      <c r="BP111" s="228">
        <f>IF(aurora_data!BO1947-INT(aurora_data!BO1947)&gt;=0.75, INT(aurora_data!BO1947)+1, INT(aurora_data!BO1947))</f>
        <v>0</v>
      </c>
      <c r="BQ111" s="358">
        <f>IF(aurora_data!BP1947-INT(aurora_data!BP1947)&gt;=0.75, INT(aurora_data!BP1947)+1, INT(aurora_data!BP1947))</f>
        <v>0</v>
      </c>
      <c r="BR111" s="228">
        <f>IF(aurora_data!BQ1947-INT(aurora_data!BQ1947)&gt;=0.75, INT(aurora_data!BQ1947)+1, INT(aurora_data!BQ1947))</f>
        <v>0</v>
      </c>
      <c r="BS111" s="228">
        <f>IF(aurora_data!BR1947-INT(aurora_data!BR1947)&gt;=0.75, INT(aurora_data!BR1947)+1, INT(aurora_data!BR1947))</f>
        <v>0</v>
      </c>
      <c r="BT111" s="228">
        <f>IF(aurora_data!BS1947-INT(aurora_data!BS1947)&gt;=0.75, INT(aurora_data!BS1947)+1, INT(aurora_data!BS1947))</f>
        <v>0</v>
      </c>
      <c r="BU111" s="358">
        <f>IF(aurora_data!BT1947-INT(aurora_data!BT1947)&gt;=0.75, INT(aurora_data!BT1947)+1, INT(aurora_data!BT1947))</f>
        <v>0</v>
      </c>
      <c r="BV111" s="228">
        <f>IF(aurora_data!BU1947-INT(aurora_data!BU1947)&gt;=0.75, INT(aurora_data!BU1947)+1, INT(aurora_data!BU1947))</f>
        <v>0</v>
      </c>
      <c r="BW111" s="228">
        <f>IF(aurora_data!BV1947-INT(aurora_data!BV1947)&gt;=0.75, INT(aurora_data!BV1947)+1, INT(aurora_data!BV1947))</f>
        <v>0</v>
      </c>
      <c r="BX111" s="228">
        <f>IF(aurora_data!BW1947-INT(aurora_data!BW1947)&gt;=0.75, INT(aurora_data!BW1947)+1, INT(aurora_data!BW1947))</f>
        <v>0</v>
      </c>
      <c r="BY111" s="358">
        <f>IF(aurora_data!BX1947-INT(aurora_data!BX1947)&gt;=0.75, INT(aurora_data!BX1947)+1, INT(aurora_data!BX1947))</f>
        <v>0</v>
      </c>
      <c r="BZ111" s="228">
        <f>IF(aurora_data!BY1947-INT(aurora_data!BY1947)&gt;=0.75, INT(aurora_data!BY1947)+1, INT(aurora_data!BY1947))</f>
        <v>0</v>
      </c>
      <c r="CA111" s="228">
        <f>IF(aurora_data!BZ1947-INT(aurora_data!BZ1947)&gt;=0.75, INT(aurora_data!BZ1947)+1, INT(aurora_data!BZ1947))</f>
        <v>0</v>
      </c>
      <c r="CB111" s="229">
        <f>IF(aurora_data!CA1947-INT(aurora_data!CA1947)&gt;=0.75, INT(aurora_data!CA1947)+1, INT(aurora_data!CA1947))</f>
        <v>0</v>
      </c>
      <c r="CC111" s="227">
        <f>IF(aurora_data!CB1947-INT(aurora_data!CB1947)&gt;=0.75, INT(aurora_data!CB1947)+1, INT(aurora_data!CB1947))</f>
        <v>0</v>
      </c>
      <c r="CD111" s="228">
        <f>IF(aurora_data!CC1947-INT(aurora_data!CC1947)&gt;=0.75, INT(aurora_data!CC1947)+1, INT(aurora_data!CC1947))</f>
        <v>0</v>
      </c>
      <c r="CE111" s="228">
        <f>IF(aurora_data!CD1947-INT(aurora_data!CD1947)&gt;=0.75, INT(aurora_data!CD1947)+1, INT(aurora_data!CD1947))</f>
        <v>0</v>
      </c>
      <c r="CF111" s="228">
        <f>IF(aurora_data!CE1947-INT(aurora_data!CE1947)&gt;=0.75, INT(aurora_data!CE1947)+1, INT(aurora_data!CE1947))</f>
        <v>0</v>
      </c>
      <c r="CG111" s="342">
        <f>IF(aurora_data!CF1947-INT(aurora_data!CF1947)&gt;=0.75, INT(aurora_data!CF1947)+1, INT(aurora_data!CF1947))</f>
        <v>0</v>
      </c>
      <c r="CH111" s="228">
        <f>IF(aurora_data!CG1947-INT(aurora_data!CG1947)&gt;=0.75, INT(aurora_data!CG1947)+1, INT(aurora_data!CG1947))</f>
        <v>0</v>
      </c>
      <c r="CI111" s="228">
        <f>IF(aurora_data!CH1947-INT(aurora_data!CH1947)&gt;=0.75, INT(aurora_data!CH1947)+1, INT(aurora_data!CH1947))</f>
        <v>0</v>
      </c>
      <c r="CJ111" s="228">
        <f>IF(aurora_data!CI1947-INT(aurora_data!CI1947)&gt;=0.75, INT(aurora_data!CI1947)+1, INT(aurora_data!CI1947))</f>
        <v>0</v>
      </c>
      <c r="CK111" s="358">
        <f>IF(aurora_data!CJ1947-INT(aurora_data!CJ1947)&gt;=0.75, INT(aurora_data!CJ1947)+1, INT(aurora_data!CJ1947))</f>
        <v>0</v>
      </c>
      <c r="CL111" s="228">
        <f>IF(aurora_data!CK1947-INT(aurora_data!CK1947)&gt;=0.75, INT(aurora_data!CK1947)+1, INT(aurora_data!CK1947))</f>
        <v>0</v>
      </c>
      <c r="CM111" s="228">
        <f>IF(aurora_data!CL1947-INT(aurora_data!CL1947)&gt;=0.75, INT(aurora_data!CL1947)+1, INT(aurora_data!CL1947))</f>
        <v>0</v>
      </c>
      <c r="CN111" s="228">
        <f>IF(aurora_data!CM1947-INT(aurora_data!CM1947)&gt;=0.75, INT(aurora_data!CM1947)+1, INT(aurora_data!CM1947))</f>
        <v>0</v>
      </c>
      <c r="CO111" s="358">
        <f>IF(aurora_data!CN1947-INT(aurora_data!CN1947)&gt;=0.75, INT(aurora_data!CN1947)+1, INT(aurora_data!CN1947))</f>
        <v>0</v>
      </c>
      <c r="CP111" s="228">
        <f>IF(aurora_data!CO1947-INT(aurora_data!CO1947)&gt;=0.75, INT(aurora_data!CO1947)+1, INT(aurora_data!CO1947))</f>
        <v>0</v>
      </c>
      <c r="CQ111" s="228">
        <f>IF(aurora_data!CP1947-INT(aurora_data!CP1947)&gt;=0.75, INT(aurora_data!CP1947)+1, INT(aurora_data!CP1947))</f>
        <v>0</v>
      </c>
      <c r="CR111" s="228">
        <f>IF(aurora_data!CQ1947-INT(aurora_data!CQ1947)&gt;=0.75, INT(aurora_data!CQ1947)+1, INT(aurora_data!CQ1947))</f>
        <v>0</v>
      </c>
      <c r="CS111" s="358">
        <f>IF(aurora_data!CR1947-INT(aurora_data!CR1947)&gt;=0.75, INT(aurora_data!CR1947)+1, INT(aurora_data!CR1947))</f>
        <v>0</v>
      </c>
      <c r="CT111" s="228">
        <f>IF(aurora_data!CS1947-INT(aurora_data!CS1947)&gt;=0.75, INT(aurora_data!CS1947)+1, INT(aurora_data!CS1947))</f>
        <v>0</v>
      </c>
      <c r="CU111" s="228">
        <f>IF(aurora_data!CT1947-INT(aurora_data!CT1947)&gt;=0.75, INT(aurora_data!CT1947)+1, INT(aurora_data!CT1947))</f>
        <v>0</v>
      </c>
      <c r="CV111" s="228">
        <f>IF(aurora_data!CU1947-INT(aurora_data!CU1947)&gt;=0.75, INT(aurora_data!CU1947)+1, INT(aurora_data!CU1947))</f>
        <v>0</v>
      </c>
      <c r="CW111" s="227">
        <f>IF(aurora_data!CV1947-INT(aurora_data!CV1947)&gt;=0.75, INT(aurora_data!CV1947)+1, INT(aurora_data!CV1947))</f>
        <v>0</v>
      </c>
      <c r="CX111" s="228">
        <f>IF(aurora_data!CW1947-INT(aurora_data!CW1947)&gt;=0.75, INT(aurora_data!CW1947)+1, INT(aurora_data!CW1947))</f>
        <v>0</v>
      </c>
      <c r="CY111" s="228">
        <f>IF(aurora_data!CX1947-INT(aurora_data!CX1947)&gt;=0.75, INT(aurora_data!CX1947)+1, INT(aurora_data!CX1947))</f>
        <v>0</v>
      </c>
      <c r="CZ111" s="228">
        <f>IF(aurora_data!CY1947-INT(aurora_data!CY1947)&gt;=0.75, INT(aurora_data!CY1947)+1, INT(aurora_data!CY1947))</f>
        <v>0</v>
      </c>
      <c r="DA111" s="227">
        <f>IF(aurora_data!CZ1947-INT(aurora_data!CZ1947)&gt;=0.75, INT(aurora_data!CZ1947)+1, INT(aurora_data!CZ1947))</f>
        <v>0</v>
      </c>
      <c r="DB111" s="228">
        <f>IF(aurora_data!DA1947-INT(aurora_data!DA1947)&gt;=0.75, INT(aurora_data!DA1947)+1, INT(aurora_data!DA1947))</f>
        <v>0</v>
      </c>
      <c r="DC111" s="228">
        <f>IF(aurora_data!DB1947-INT(aurora_data!DB1947)&gt;=0.75, INT(aurora_data!DB1947)+1, INT(aurora_data!DB1947))</f>
        <v>0</v>
      </c>
      <c r="DD111" s="230" t="s">
        <v>622</v>
      </c>
      <c r="DE111" s="227">
        <f>IF(aurora_data!DB1947-INT(aurora_data!DB1947)&gt;=0.75, INT(aurora_data!DB1947)+1, INT(aurora_data!DB1947))</f>
        <v>0</v>
      </c>
      <c r="DF111" s="231">
        <f t="shared" si="799"/>
        <v>0</v>
      </c>
    </row>
    <row r="112" spans="2:110" s="2" customFormat="1">
      <c r="B112" s="512"/>
      <c r="C112" s="519"/>
      <c r="D112" s="232" t="s">
        <v>623</v>
      </c>
      <c r="E112" s="233">
        <f t="shared" ref="E112:AJ112" si="800">ROUNDDOWN((E114+$E$8)*($DE104),0)</f>
        <v>5</v>
      </c>
      <c r="F112" s="234">
        <f t="shared" si="800"/>
        <v>5</v>
      </c>
      <c r="G112" s="234">
        <f t="shared" si="800"/>
        <v>5</v>
      </c>
      <c r="H112" s="234">
        <f t="shared" si="800"/>
        <v>5</v>
      </c>
      <c r="I112" s="352">
        <f t="shared" si="800"/>
        <v>5</v>
      </c>
      <c r="J112" s="234">
        <f t="shared" si="800"/>
        <v>5</v>
      </c>
      <c r="K112" s="234">
        <f t="shared" si="800"/>
        <v>5</v>
      </c>
      <c r="L112" s="234">
        <f t="shared" si="800"/>
        <v>5</v>
      </c>
      <c r="M112" s="352">
        <f t="shared" si="800"/>
        <v>5</v>
      </c>
      <c r="N112" s="234">
        <f t="shared" si="800"/>
        <v>5</v>
      </c>
      <c r="O112" s="234">
        <f t="shared" si="800"/>
        <v>5</v>
      </c>
      <c r="P112" s="234">
        <f t="shared" si="800"/>
        <v>5</v>
      </c>
      <c r="Q112" s="352">
        <f t="shared" si="800"/>
        <v>5</v>
      </c>
      <c r="R112" s="234">
        <f t="shared" si="800"/>
        <v>5</v>
      </c>
      <c r="S112" s="234">
        <f t="shared" si="800"/>
        <v>6</v>
      </c>
      <c r="T112" s="235">
        <f t="shared" si="800"/>
        <v>6</v>
      </c>
      <c r="U112" s="233">
        <f t="shared" si="800"/>
        <v>5</v>
      </c>
      <c r="V112" s="234">
        <f t="shared" si="800"/>
        <v>5</v>
      </c>
      <c r="W112" s="234">
        <f t="shared" si="800"/>
        <v>5</v>
      </c>
      <c r="X112" s="234">
        <f t="shared" si="800"/>
        <v>5</v>
      </c>
      <c r="Y112" s="336">
        <f t="shared" si="800"/>
        <v>5</v>
      </c>
      <c r="Z112" s="234">
        <f t="shared" si="800"/>
        <v>5</v>
      </c>
      <c r="AA112" s="234">
        <f t="shared" si="800"/>
        <v>5</v>
      </c>
      <c r="AB112" s="234">
        <f t="shared" si="800"/>
        <v>5</v>
      </c>
      <c r="AC112" s="352">
        <f t="shared" si="800"/>
        <v>5</v>
      </c>
      <c r="AD112" s="234">
        <f t="shared" si="800"/>
        <v>5</v>
      </c>
      <c r="AE112" s="234">
        <f t="shared" si="800"/>
        <v>7</v>
      </c>
      <c r="AF112" s="234">
        <f t="shared" si="800"/>
        <v>5</v>
      </c>
      <c r="AG112" s="352">
        <f t="shared" si="800"/>
        <v>6</v>
      </c>
      <c r="AH112" s="234">
        <f t="shared" si="800"/>
        <v>5</v>
      </c>
      <c r="AI112" s="234">
        <f t="shared" si="800"/>
        <v>8</v>
      </c>
      <c r="AJ112" s="234">
        <f t="shared" si="800"/>
        <v>5</v>
      </c>
      <c r="AK112" s="352">
        <f t="shared" ref="AK112:BP112" si="801">ROUNDDOWN((AK114+$E$8)*($DE104),0)</f>
        <v>5</v>
      </c>
      <c r="AL112" s="234">
        <f t="shared" si="801"/>
        <v>5</v>
      </c>
      <c r="AM112" s="234">
        <f t="shared" si="801"/>
        <v>7</v>
      </c>
      <c r="AN112" s="235">
        <f t="shared" si="801"/>
        <v>5</v>
      </c>
      <c r="AO112" s="233">
        <f t="shared" si="801"/>
        <v>5</v>
      </c>
      <c r="AP112" s="234">
        <f t="shared" si="801"/>
        <v>5</v>
      </c>
      <c r="AQ112" s="234">
        <f t="shared" si="801"/>
        <v>5</v>
      </c>
      <c r="AR112" s="234">
        <f t="shared" si="801"/>
        <v>5</v>
      </c>
      <c r="AS112" s="336">
        <f t="shared" si="801"/>
        <v>5</v>
      </c>
      <c r="AT112" s="234">
        <f t="shared" si="801"/>
        <v>5</v>
      </c>
      <c r="AU112" s="234">
        <f t="shared" si="801"/>
        <v>7</v>
      </c>
      <c r="AV112" s="234">
        <f t="shared" si="801"/>
        <v>7</v>
      </c>
      <c r="AW112" s="352">
        <f t="shared" si="801"/>
        <v>6</v>
      </c>
      <c r="AX112" s="234">
        <f t="shared" si="801"/>
        <v>6</v>
      </c>
      <c r="AY112" s="234">
        <f t="shared" si="801"/>
        <v>7</v>
      </c>
      <c r="AZ112" s="234">
        <f t="shared" si="801"/>
        <v>7</v>
      </c>
      <c r="BA112" s="352">
        <f t="shared" si="801"/>
        <v>5</v>
      </c>
      <c r="BB112" s="234">
        <f t="shared" si="801"/>
        <v>6</v>
      </c>
      <c r="BC112" s="234">
        <f t="shared" si="801"/>
        <v>7</v>
      </c>
      <c r="BD112" s="234">
        <f t="shared" si="801"/>
        <v>8</v>
      </c>
      <c r="BE112" s="352">
        <f t="shared" si="801"/>
        <v>5</v>
      </c>
      <c r="BF112" s="234">
        <f t="shared" si="801"/>
        <v>5</v>
      </c>
      <c r="BG112" s="234">
        <f t="shared" si="801"/>
        <v>7</v>
      </c>
      <c r="BH112" s="235">
        <f t="shared" si="801"/>
        <v>6</v>
      </c>
      <c r="BI112" s="233">
        <f t="shared" si="801"/>
        <v>5</v>
      </c>
      <c r="BJ112" s="234">
        <f t="shared" si="801"/>
        <v>5</v>
      </c>
      <c r="BK112" s="234">
        <f t="shared" si="801"/>
        <v>5</v>
      </c>
      <c r="BL112" s="234">
        <f t="shared" si="801"/>
        <v>5</v>
      </c>
      <c r="BM112" s="336">
        <f t="shared" si="801"/>
        <v>5</v>
      </c>
      <c r="BN112" s="234">
        <f t="shared" si="801"/>
        <v>5</v>
      </c>
      <c r="BO112" s="234">
        <f t="shared" si="801"/>
        <v>5</v>
      </c>
      <c r="BP112" s="234">
        <f t="shared" si="801"/>
        <v>5</v>
      </c>
      <c r="BQ112" s="352">
        <f t="shared" ref="BQ112:CZ112" si="802">ROUNDDOWN((BQ114+$E$8)*($DE104),0)</f>
        <v>5</v>
      </c>
      <c r="BR112" s="234">
        <f t="shared" si="802"/>
        <v>5</v>
      </c>
      <c r="BS112" s="234">
        <f t="shared" si="802"/>
        <v>5</v>
      </c>
      <c r="BT112" s="234">
        <f t="shared" si="802"/>
        <v>5</v>
      </c>
      <c r="BU112" s="352">
        <f t="shared" si="802"/>
        <v>6</v>
      </c>
      <c r="BV112" s="234">
        <f t="shared" si="802"/>
        <v>5</v>
      </c>
      <c r="BW112" s="234">
        <f t="shared" si="802"/>
        <v>6</v>
      </c>
      <c r="BX112" s="234">
        <f t="shared" si="802"/>
        <v>6</v>
      </c>
      <c r="BY112" s="352">
        <f t="shared" si="802"/>
        <v>6</v>
      </c>
      <c r="BZ112" s="234">
        <f t="shared" si="802"/>
        <v>5</v>
      </c>
      <c r="CA112" s="234">
        <f t="shared" si="802"/>
        <v>6</v>
      </c>
      <c r="CB112" s="235">
        <f t="shared" si="802"/>
        <v>6</v>
      </c>
      <c r="CC112" s="233">
        <f t="shared" si="802"/>
        <v>5</v>
      </c>
      <c r="CD112" s="234">
        <f t="shared" si="802"/>
        <v>5</v>
      </c>
      <c r="CE112" s="234">
        <f t="shared" si="802"/>
        <v>5</v>
      </c>
      <c r="CF112" s="234">
        <f t="shared" si="802"/>
        <v>5</v>
      </c>
      <c r="CG112" s="336">
        <f t="shared" si="802"/>
        <v>5</v>
      </c>
      <c r="CH112" s="234">
        <f t="shared" si="802"/>
        <v>5</v>
      </c>
      <c r="CI112" s="234">
        <f t="shared" si="802"/>
        <v>5</v>
      </c>
      <c r="CJ112" s="234">
        <f t="shared" si="802"/>
        <v>5</v>
      </c>
      <c r="CK112" s="352">
        <f t="shared" si="802"/>
        <v>7</v>
      </c>
      <c r="CL112" s="234">
        <f t="shared" si="802"/>
        <v>6</v>
      </c>
      <c r="CM112" s="234">
        <f t="shared" si="802"/>
        <v>8</v>
      </c>
      <c r="CN112" s="234">
        <f t="shared" si="802"/>
        <v>6</v>
      </c>
      <c r="CO112" s="352">
        <f t="shared" si="802"/>
        <v>9</v>
      </c>
      <c r="CP112" s="234">
        <f t="shared" si="802"/>
        <v>7</v>
      </c>
      <c r="CQ112" s="234">
        <f t="shared" si="802"/>
        <v>11</v>
      </c>
      <c r="CR112" s="234">
        <f t="shared" si="802"/>
        <v>8</v>
      </c>
      <c r="CS112" s="352">
        <f t="shared" si="802"/>
        <v>11</v>
      </c>
      <c r="CT112" s="234">
        <f t="shared" si="802"/>
        <v>9</v>
      </c>
      <c r="CU112" s="234">
        <f t="shared" si="802"/>
        <v>13</v>
      </c>
      <c r="CV112" s="234">
        <f t="shared" si="802"/>
        <v>9</v>
      </c>
      <c r="CW112" s="233">
        <f t="shared" si="802"/>
        <v>5</v>
      </c>
      <c r="CX112" s="234">
        <f t="shared" si="802"/>
        <v>5</v>
      </c>
      <c r="CY112" s="234">
        <f t="shared" si="802"/>
        <v>5</v>
      </c>
      <c r="CZ112" s="234">
        <f t="shared" si="802"/>
        <v>5</v>
      </c>
      <c r="DA112" s="233">
        <f>ROUNDDOWN((DA114+$DA$8)*($DE104),0)</f>
        <v>50</v>
      </c>
      <c r="DB112" s="234">
        <f>ROUNDDOWN((DB114+$DA$8)*($DE104),0)</f>
        <v>50</v>
      </c>
      <c r="DC112" s="234">
        <f>ROUNDDOWN((DC114+$AD$8)*($DE104),0)</f>
        <v>0</v>
      </c>
      <c r="DD112" s="236"/>
      <c r="DE112" s="237"/>
      <c r="DF112" s="238"/>
    </row>
    <row r="113" spans="2:110" s="2" customFormat="1" ht="16.5" thickBot="1">
      <c r="B113" s="512"/>
      <c r="C113" s="519"/>
      <c r="D113" s="232" t="s">
        <v>624</v>
      </c>
      <c r="E113" s="239">
        <f t="shared" ref="E113:AJ113" si="803">IF(ROUND(((E114-$E$8)*($DE104))+0.25,0) &lt;=0,1,((E114-$E$8)*($DE104))+0.25)</f>
        <v>1</v>
      </c>
      <c r="F113" s="240">
        <f t="shared" si="803"/>
        <v>1</v>
      </c>
      <c r="G113" s="240">
        <f t="shared" si="803"/>
        <v>1</v>
      </c>
      <c r="H113" s="240">
        <f t="shared" si="803"/>
        <v>1</v>
      </c>
      <c r="I113" s="353">
        <f t="shared" si="803"/>
        <v>1</v>
      </c>
      <c r="J113" s="240">
        <f t="shared" si="803"/>
        <v>1</v>
      </c>
      <c r="K113" s="240">
        <f t="shared" si="803"/>
        <v>1</v>
      </c>
      <c r="L113" s="240">
        <f t="shared" si="803"/>
        <v>1</v>
      </c>
      <c r="M113" s="353">
        <f t="shared" si="803"/>
        <v>1</v>
      </c>
      <c r="N113" s="240">
        <f t="shared" si="803"/>
        <v>1</v>
      </c>
      <c r="O113" s="240">
        <f t="shared" si="803"/>
        <v>1</v>
      </c>
      <c r="P113" s="240">
        <f t="shared" si="803"/>
        <v>1</v>
      </c>
      <c r="Q113" s="353">
        <f t="shared" si="803"/>
        <v>1</v>
      </c>
      <c r="R113" s="240">
        <f t="shared" si="803"/>
        <v>1</v>
      </c>
      <c r="S113" s="240">
        <f t="shared" si="803"/>
        <v>1</v>
      </c>
      <c r="T113" s="241">
        <f t="shared" si="803"/>
        <v>1</v>
      </c>
      <c r="U113" s="239">
        <f t="shared" si="803"/>
        <v>1</v>
      </c>
      <c r="V113" s="240">
        <f t="shared" si="803"/>
        <v>1</v>
      </c>
      <c r="W113" s="240">
        <f t="shared" si="803"/>
        <v>1</v>
      </c>
      <c r="X113" s="240">
        <f t="shared" si="803"/>
        <v>1</v>
      </c>
      <c r="Y113" s="337">
        <f t="shared" si="803"/>
        <v>1</v>
      </c>
      <c r="Z113" s="240">
        <f t="shared" si="803"/>
        <v>1</v>
      </c>
      <c r="AA113" s="240">
        <f t="shared" si="803"/>
        <v>1</v>
      </c>
      <c r="AB113" s="240">
        <f t="shared" si="803"/>
        <v>1</v>
      </c>
      <c r="AC113" s="353">
        <f t="shared" si="803"/>
        <v>1</v>
      </c>
      <c r="AD113" s="240">
        <f t="shared" si="803"/>
        <v>1</v>
      </c>
      <c r="AE113" s="240">
        <f t="shared" si="803"/>
        <v>1</v>
      </c>
      <c r="AF113" s="240">
        <f t="shared" si="803"/>
        <v>1</v>
      </c>
      <c r="AG113" s="353">
        <f t="shared" si="803"/>
        <v>1</v>
      </c>
      <c r="AH113" s="240">
        <f t="shared" si="803"/>
        <v>1</v>
      </c>
      <c r="AI113" s="240">
        <f t="shared" si="803"/>
        <v>1</v>
      </c>
      <c r="AJ113" s="240">
        <f t="shared" si="803"/>
        <v>1</v>
      </c>
      <c r="AK113" s="353">
        <f t="shared" ref="AK113:BP113" si="804">IF(ROUND(((AK114-$E$8)*($DE104))+0.25,0) &lt;=0,1,((AK114-$E$8)*($DE104))+0.25)</f>
        <v>1</v>
      </c>
      <c r="AL113" s="240">
        <f t="shared" si="804"/>
        <v>1</v>
      </c>
      <c r="AM113" s="240">
        <f t="shared" si="804"/>
        <v>1</v>
      </c>
      <c r="AN113" s="241">
        <f t="shared" si="804"/>
        <v>1</v>
      </c>
      <c r="AO113" s="239">
        <f t="shared" si="804"/>
        <v>1</v>
      </c>
      <c r="AP113" s="240">
        <f t="shared" si="804"/>
        <v>1</v>
      </c>
      <c r="AQ113" s="240">
        <f t="shared" si="804"/>
        <v>1</v>
      </c>
      <c r="AR113" s="240">
        <f t="shared" si="804"/>
        <v>1</v>
      </c>
      <c r="AS113" s="337">
        <f t="shared" si="804"/>
        <v>1</v>
      </c>
      <c r="AT113" s="240">
        <f t="shared" si="804"/>
        <v>1</v>
      </c>
      <c r="AU113" s="240">
        <f t="shared" si="804"/>
        <v>1</v>
      </c>
      <c r="AV113" s="240">
        <f t="shared" si="804"/>
        <v>1</v>
      </c>
      <c r="AW113" s="353">
        <f t="shared" si="804"/>
        <v>1</v>
      </c>
      <c r="AX113" s="240">
        <f t="shared" si="804"/>
        <v>1</v>
      </c>
      <c r="AY113" s="240">
        <f t="shared" si="804"/>
        <v>1</v>
      </c>
      <c r="AZ113" s="240">
        <f t="shared" si="804"/>
        <v>1</v>
      </c>
      <c r="BA113" s="353">
        <f t="shared" si="804"/>
        <v>1</v>
      </c>
      <c r="BB113" s="240">
        <f t="shared" si="804"/>
        <v>1</v>
      </c>
      <c r="BC113" s="240">
        <f t="shared" si="804"/>
        <v>1</v>
      </c>
      <c r="BD113" s="240">
        <f t="shared" si="804"/>
        <v>1</v>
      </c>
      <c r="BE113" s="353">
        <f t="shared" si="804"/>
        <v>1</v>
      </c>
      <c r="BF113" s="240">
        <f t="shared" si="804"/>
        <v>1</v>
      </c>
      <c r="BG113" s="240">
        <f t="shared" si="804"/>
        <v>1</v>
      </c>
      <c r="BH113" s="241">
        <f t="shared" si="804"/>
        <v>1</v>
      </c>
      <c r="BI113" s="239">
        <f t="shared" si="804"/>
        <v>1</v>
      </c>
      <c r="BJ113" s="240">
        <f t="shared" si="804"/>
        <v>1</v>
      </c>
      <c r="BK113" s="240">
        <f t="shared" si="804"/>
        <v>1</v>
      </c>
      <c r="BL113" s="240">
        <f t="shared" si="804"/>
        <v>1</v>
      </c>
      <c r="BM113" s="337">
        <f t="shared" si="804"/>
        <v>1</v>
      </c>
      <c r="BN113" s="240">
        <f t="shared" si="804"/>
        <v>1</v>
      </c>
      <c r="BO113" s="240">
        <f t="shared" si="804"/>
        <v>1</v>
      </c>
      <c r="BP113" s="240">
        <f t="shared" si="804"/>
        <v>1</v>
      </c>
      <c r="BQ113" s="353">
        <f t="shared" ref="BQ113:CV113" si="805">IF(ROUND(((BQ114-$E$8)*($DE104))+0.25,0) &lt;=0,1,((BQ114-$E$8)*($DE104))+0.25)</f>
        <v>1</v>
      </c>
      <c r="BR113" s="240">
        <f t="shared" si="805"/>
        <v>1</v>
      </c>
      <c r="BS113" s="240">
        <f t="shared" si="805"/>
        <v>1</v>
      </c>
      <c r="BT113" s="240">
        <f t="shared" si="805"/>
        <v>1</v>
      </c>
      <c r="BU113" s="353">
        <f t="shared" si="805"/>
        <v>1</v>
      </c>
      <c r="BV113" s="240">
        <f t="shared" si="805"/>
        <v>1</v>
      </c>
      <c r="BW113" s="240">
        <f t="shared" si="805"/>
        <v>1</v>
      </c>
      <c r="BX113" s="240">
        <f t="shared" si="805"/>
        <v>1</v>
      </c>
      <c r="BY113" s="353">
        <f t="shared" si="805"/>
        <v>1</v>
      </c>
      <c r="BZ113" s="240">
        <f t="shared" si="805"/>
        <v>1</v>
      </c>
      <c r="CA113" s="240">
        <f t="shared" si="805"/>
        <v>1</v>
      </c>
      <c r="CB113" s="241">
        <f t="shared" si="805"/>
        <v>1</v>
      </c>
      <c r="CC113" s="239">
        <f t="shared" si="805"/>
        <v>1</v>
      </c>
      <c r="CD113" s="240">
        <f t="shared" si="805"/>
        <v>1</v>
      </c>
      <c r="CE113" s="240">
        <f t="shared" si="805"/>
        <v>1</v>
      </c>
      <c r="CF113" s="240">
        <f t="shared" si="805"/>
        <v>1</v>
      </c>
      <c r="CG113" s="337">
        <f t="shared" si="805"/>
        <v>1</v>
      </c>
      <c r="CH113" s="240">
        <f t="shared" si="805"/>
        <v>1</v>
      </c>
      <c r="CI113" s="240">
        <f t="shared" si="805"/>
        <v>1</v>
      </c>
      <c r="CJ113" s="240">
        <f t="shared" si="805"/>
        <v>1</v>
      </c>
      <c r="CK113" s="353">
        <f t="shared" si="805"/>
        <v>1</v>
      </c>
      <c r="CL113" s="240">
        <f t="shared" si="805"/>
        <v>1</v>
      </c>
      <c r="CM113" s="240">
        <f t="shared" si="805"/>
        <v>1</v>
      </c>
      <c r="CN113" s="240">
        <f t="shared" si="805"/>
        <v>1</v>
      </c>
      <c r="CO113" s="353">
        <f t="shared" si="805"/>
        <v>1</v>
      </c>
      <c r="CP113" s="240">
        <f t="shared" si="805"/>
        <v>1</v>
      </c>
      <c r="CQ113" s="240">
        <f t="shared" si="805"/>
        <v>1.2499999999999996</v>
      </c>
      <c r="CR113" s="240">
        <f t="shared" si="805"/>
        <v>1</v>
      </c>
      <c r="CS113" s="353">
        <f t="shared" si="805"/>
        <v>1.2499999999999996</v>
      </c>
      <c r="CT113" s="240">
        <f t="shared" si="805"/>
        <v>1</v>
      </c>
      <c r="CU113" s="240">
        <f t="shared" si="805"/>
        <v>3.25</v>
      </c>
      <c r="CV113" s="240">
        <f t="shared" si="805"/>
        <v>1</v>
      </c>
      <c r="CW113" s="239">
        <f t="shared" ref="CW113:CZ113" si="806">IF(ROUND(((CW114-$E$8)*($DE104))+0.25,0) &lt;=0,1,((CW114-$E$8)*($DE104))+0.25)</f>
        <v>1</v>
      </c>
      <c r="CX113" s="240">
        <f t="shared" si="806"/>
        <v>1</v>
      </c>
      <c r="CY113" s="240">
        <f t="shared" si="806"/>
        <v>1</v>
      </c>
      <c r="CZ113" s="240">
        <f t="shared" si="806"/>
        <v>1</v>
      </c>
      <c r="DA113" s="239">
        <f>IF(ROUND(((DA114-$DA$8)*($DE104))+0.25,0) &lt;=0,1,((DA114-$DA$8)*($DE104))+0.25)</f>
        <v>50.25</v>
      </c>
      <c r="DB113" s="240">
        <f>IF(ROUND(((DB114-$DA$8)*($DE104))+0.25,0) &lt;=0,1,((DB114-$DA$8)*($DE104))+0.25)</f>
        <v>50.25</v>
      </c>
      <c r="DC113" s="240">
        <f>IF(ROUND(((DC114-$AD$8)*($DE104))+0.25,0) &lt;=0,1,((DC114-$AD$8)*($DE104))+0.25)</f>
        <v>1</v>
      </c>
      <c r="DD113" s="236"/>
      <c r="DE113" s="237"/>
      <c r="DF113" s="238"/>
    </row>
    <row r="114" spans="2:110" s="2" customFormat="1" ht="16.5" hidden="1" customHeight="1" outlineLevel="1">
      <c r="B114" s="512"/>
      <c r="C114" s="519"/>
      <c r="D114" s="246" t="s">
        <v>625</v>
      </c>
      <c r="E114" s="247">
        <f t="shared" ref="E114:AJ114" si="807">IFERROR(E104/$DE104,0)</f>
        <v>0</v>
      </c>
      <c r="F114" s="248">
        <f t="shared" si="807"/>
        <v>0</v>
      </c>
      <c r="G114" s="248">
        <f t="shared" si="807"/>
        <v>0</v>
      </c>
      <c r="H114" s="248">
        <f t="shared" si="807"/>
        <v>0</v>
      </c>
      <c r="I114" s="354">
        <f t="shared" si="807"/>
        <v>0</v>
      </c>
      <c r="J114" s="248">
        <f t="shared" si="807"/>
        <v>0</v>
      </c>
      <c r="K114" s="248">
        <f t="shared" si="807"/>
        <v>0</v>
      </c>
      <c r="L114" s="248">
        <f t="shared" si="807"/>
        <v>0</v>
      </c>
      <c r="M114" s="354">
        <f t="shared" si="807"/>
        <v>0</v>
      </c>
      <c r="N114" s="248">
        <f t="shared" si="807"/>
        <v>0</v>
      </c>
      <c r="O114" s="248">
        <f t="shared" si="807"/>
        <v>0</v>
      </c>
      <c r="P114" s="248">
        <f t="shared" si="807"/>
        <v>0</v>
      </c>
      <c r="Q114" s="354">
        <f t="shared" si="807"/>
        <v>0</v>
      </c>
      <c r="R114" s="248">
        <f t="shared" si="807"/>
        <v>0</v>
      </c>
      <c r="S114" s="248">
        <f t="shared" si="807"/>
        <v>0.01</v>
      </c>
      <c r="T114" s="249">
        <f t="shared" si="807"/>
        <v>0.01</v>
      </c>
      <c r="U114" s="247">
        <f t="shared" si="807"/>
        <v>0</v>
      </c>
      <c r="V114" s="248">
        <f t="shared" si="807"/>
        <v>0</v>
      </c>
      <c r="W114" s="248">
        <f t="shared" si="807"/>
        <v>0</v>
      </c>
      <c r="X114" s="248">
        <f t="shared" si="807"/>
        <v>0</v>
      </c>
      <c r="Y114" s="338">
        <f t="shared" si="807"/>
        <v>0</v>
      </c>
      <c r="Z114" s="248">
        <f t="shared" si="807"/>
        <v>0</v>
      </c>
      <c r="AA114" s="248">
        <f t="shared" si="807"/>
        <v>0</v>
      </c>
      <c r="AB114" s="248">
        <f t="shared" si="807"/>
        <v>0</v>
      </c>
      <c r="AC114" s="354">
        <f t="shared" si="807"/>
        <v>0</v>
      </c>
      <c r="AD114" s="248">
        <f t="shared" si="807"/>
        <v>0</v>
      </c>
      <c r="AE114" s="248">
        <f t="shared" si="807"/>
        <v>0.02</v>
      </c>
      <c r="AF114" s="248">
        <f t="shared" si="807"/>
        <v>0</v>
      </c>
      <c r="AG114" s="354">
        <f t="shared" si="807"/>
        <v>0.01</v>
      </c>
      <c r="AH114" s="248">
        <f t="shared" si="807"/>
        <v>0</v>
      </c>
      <c r="AI114" s="248">
        <f t="shared" si="807"/>
        <v>0.03</v>
      </c>
      <c r="AJ114" s="248">
        <f t="shared" si="807"/>
        <v>0</v>
      </c>
      <c r="AK114" s="354">
        <f t="shared" ref="AK114:BP114" si="808">IFERROR(AK104/$DE104,0)</f>
        <v>0</v>
      </c>
      <c r="AL114" s="248">
        <f t="shared" si="808"/>
        <v>0</v>
      </c>
      <c r="AM114" s="248">
        <f t="shared" si="808"/>
        <v>0.02</v>
      </c>
      <c r="AN114" s="249">
        <f t="shared" si="808"/>
        <v>0</v>
      </c>
      <c r="AO114" s="247">
        <f t="shared" si="808"/>
        <v>0</v>
      </c>
      <c r="AP114" s="248">
        <f t="shared" si="808"/>
        <v>0</v>
      </c>
      <c r="AQ114" s="248">
        <f t="shared" si="808"/>
        <v>0</v>
      </c>
      <c r="AR114" s="248">
        <f t="shared" si="808"/>
        <v>0</v>
      </c>
      <c r="AS114" s="338">
        <f t="shared" si="808"/>
        <v>0</v>
      </c>
      <c r="AT114" s="248">
        <f t="shared" si="808"/>
        <v>0</v>
      </c>
      <c r="AU114" s="248">
        <f t="shared" si="808"/>
        <v>0.02</v>
      </c>
      <c r="AV114" s="248">
        <f t="shared" si="808"/>
        <v>0.02</v>
      </c>
      <c r="AW114" s="354">
        <f t="shared" si="808"/>
        <v>0.01</v>
      </c>
      <c r="AX114" s="248">
        <f t="shared" si="808"/>
        <v>0.01</v>
      </c>
      <c r="AY114" s="248">
        <f t="shared" si="808"/>
        <v>0.02</v>
      </c>
      <c r="AZ114" s="248">
        <f t="shared" si="808"/>
        <v>0.02</v>
      </c>
      <c r="BA114" s="354">
        <f t="shared" si="808"/>
        <v>0</v>
      </c>
      <c r="BB114" s="248">
        <f t="shared" si="808"/>
        <v>0.01</v>
      </c>
      <c r="BC114" s="248">
        <f t="shared" si="808"/>
        <v>0.02</v>
      </c>
      <c r="BD114" s="248">
        <f t="shared" si="808"/>
        <v>0.03</v>
      </c>
      <c r="BE114" s="354">
        <f t="shared" si="808"/>
        <v>0</v>
      </c>
      <c r="BF114" s="248">
        <f t="shared" si="808"/>
        <v>0</v>
      </c>
      <c r="BG114" s="248">
        <f t="shared" si="808"/>
        <v>0.02</v>
      </c>
      <c r="BH114" s="249">
        <f t="shared" si="808"/>
        <v>0.01</v>
      </c>
      <c r="BI114" s="247">
        <f t="shared" si="808"/>
        <v>0</v>
      </c>
      <c r="BJ114" s="248">
        <f t="shared" si="808"/>
        <v>0</v>
      </c>
      <c r="BK114" s="248">
        <f t="shared" si="808"/>
        <v>0</v>
      </c>
      <c r="BL114" s="248">
        <f t="shared" si="808"/>
        <v>0</v>
      </c>
      <c r="BM114" s="338">
        <f t="shared" si="808"/>
        <v>0</v>
      </c>
      <c r="BN114" s="248">
        <f t="shared" si="808"/>
        <v>0</v>
      </c>
      <c r="BO114" s="248">
        <f t="shared" si="808"/>
        <v>0</v>
      </c>
      <c r="BP114" s="248">
        <f t="shared" si="808"/>
        <v>0</v>
      </c>
      <c r="BQ114" s="354">
        <f t="shared" ref="BQ114:CV114" si="809">IFERROR(BQ104/$DE104,0)</f>
        <v>0</v>
      </c>
      <c r="BR114" s="248">
        <f t="shared" si="809"/>
        <v>0</v>
      </c>
      <c r="BS114" s="248">
        <f t="shared" si="809"/>
        <v>0</v>
      </c>
      <c r="BT114" s="248">
        <f t="shared" si="809"/>
        <v>0</v>
      </c>
      <c r="BU114" s="354">
        <f t="shared" si="809"/>
        <v>0.01</v>
      </c>
      <c r="BV114" s="248">
        <f t="shared" si="809"/>
        <v>0</v>
      </c>
      <c r="BW114" s="248">
        <f t="shared" si="809"/>
        <v>0.01</v>
      </c>
      <c r="BX114" s="248">
        <f t="shared" si="809"/>
        <v>0.01</v>
      </c>
      <c r="BY114" s="354">
        <f t="shared" si="809"/>
        <v>0.01</v>
      </c>
      <c r="BZ114" s="248">
        <f t="shared" si="809"/>
        <v>0</v>
      </c>
      <c r="CA114" s="248">
        <f t="shared" si="809"/>
        <v>0.01</v>
      </c>
      <c r="CB114" s="249">
        <f t="shared" si="809"/>
        <v>0.01</v>
      </c>
      <c r="CC114" s="247">
        <f t="shared" si="809"/>
        <v>0</v>
      </c>
      <c r="CD114" s="248">
        <f t="shared" si="809"/>
        <v>0</v>
      </c>
      <c r="CE114" s="248">
        <f t="shared" si="809"/>
        <v>0</v>
      </c>
      <c r="CF114" s="248">
        <f t="shared" si="809"/>
        <v>0</v>
      </c>
      <c r="CG114" s="338">
        <f t="shared" si="809"/>
        <v>0</v>
      </c>
      <c r="CH114" s="248">
        <f t="shared" si="809"/>
        <v>0</v>
      </c>
      <c r="CI114" s="248">
        <f t="shared" si="809"/>
        <v>0</v>
      </c>
      <c r="CJ114" s="248">
        <f t="shared" si="809"/>
        <v>0</v>
      </c>
      <c r="CK114" s="354">
        <f t="shared" si="809"/>
        <v>0.02</v>
      </c>
      <c r="CL114" s="248">
        <f t="shared" si="809"/>
        <v>0.01</v>
      </c>
      <c r="CM114" s="248">
        <f t="shared" si="809"/>
        <v>0.03</v>
      </c>
      <c r="CN114" s="248">
        <f t="shared" si="809"/>
        <v>0.01</v>
      </c>
      <c r="CO114" s="354">
        <f t="shared" si="809"/>
        <v>0.04</v>
      </c>
      <c r="CP114" s="248">
        <f t="shared" si="809"/>
        <v>0.02</v>
      </c>
      <c r="CQ114" s="248">
        <f t="shared" si="809"/>
        <v>0.06</v>
      </c>
      <c r="CR114" s="248">
        <f t="shared" si="809"/>
        <v>0.03</v>
      </c>
      <c r="CS114" s="354">
        <f t="shared" si="809"/>
        <v>0.06</v>
      </c>
      <c r="CT114" s="248">
        <f t="shared" si="809"/>
        <v>0.04</v>
      </c>
      <c r="CU114" s="248">
        <f t="shared" si="809"/>
        <v>0.08</v>
      </c>
      <c r="CV114" s="248">
        <f t="shared" si="809"/>
        <v>0.04</v>
      </c>
      <c r="CW114" s="247">
        <f t="shared" ref="CW114:DB114" si="810">IFERROR(CW104/$DE104,0)</f>
        <v>0</v>
      </c>
      <c r="CX114" s="248">
        <f t="shared" si="810"/>
        <v>0</v>
      </c>
      <c r="CY114" s="248">
        <f t="shared" si="810"/>
        <v>0</v>
      </c>
      <c r="CZ114" s="248">
        <f t="shared" si="810"/>
        <v>0</v>
      </c>
      <c r="DA114" s="247">
        <f t="shared" si="810"/>
        <v>0.5</v>
      </c>
      <c r="DB114" s="248">
        <f t="shared" si="810"/>
        <v>0.5</v>
      </c>
      <c r="DC114" s="248">
        <f>IFERROR(DC104/#REF!,0)</f>
        <v>0</v>
      </c>
      <c r="DD114" s="217"/>
      <c r="DE114" s="250"/>
      <c r="DF114" s="251"/>
    </row>
    <row r="115" spans="2:110" s="2" customFormat="1" ht="16.5" hidden="1" customHeight="1" outlineLevel="1">
      <c r="B115" s="512"/>
      <c r="C115" s="519"/>
      <c r="D115" s="246" t="s">
        <v>626</v>
      </c>
      <c r="E115" s="247">
        <f t="shared" ref="E115:AJ115" si="811">IFERROR(E105/$DE104,0)</f>
        <v>0</v>
      </c>
      <c r="F115" s="248">
        <f t="shared" si="811"/>
        <v>0</v>
      </c>
      <c r="G115" s="248">
        <f t="shared" si="811"/>
        <v>0</v>
      </c>
      <c r="H115" s="248">
        <f t="shared" si="811"/>
        <v>0</v>
      </c>
      <c r="I115" s="354">
        <f t="shared" si="811"/>
        <v>0</v>
      </c>
      <c r="J115" s="248">
        <f t="shared" si="811"/>
        <v>0</v>
      </c>
      <c r="K115" s="248">
        <f t="shared" si="811"/>
        <v>0</v>
      </c>
      <c r="L115" s="248">
        <f t="shared" si="811"/>
        <v>0.01</v>
      </c>
      <c r="M115" s="354">
        <f t="shared" si="811"/>
        <v>0</v>
      </c>
      <c r="N115" s="248">
        <f t="shared" si="811"/>
        <v>0</v>
      </c>
      <c r="O115" s="248">
        <f t="shared" si="811"/>
        <v>0</v>
      </c>
      <c r="P115" s="248">
        <f t="shared" si="811"/>
        <v>0.01</v>
      </c>
      <c r="Q115" s="354">
        <f t="shared" si="811"/>
        <v>0</v>
      </c>
      <c r="R115" s="248">
        <f t="shared" si="811"/>
        <v>0.01</v>
      </c>
      <c r="S115" s="248">
        <f t="shared" si="811"/>
        <v>0.02</v>
      </c>
      <c r="T115" s="249">
        <f t="shared" si="811"/>
        <v>0</v>
      </c>
      <c r="U115" s="247">
        <f t="shared" si="811"/>
        <v>0</v>
      </c>
      <c r="V115" s="248">
        <f t="shared" si="811"/>
        <v>0</v>
      </c>
      <c r="W115" s="248">
        <f t="shared" si="811"/>
        <v>0</v>
      </c>
      <c r="X115" s="248">
        <f t="shared" si="811"/>
        <v>0</v>
      </c>
      <c r="Y115" s="338">
        <f t="shared" si="811"/>
        <v>0</v>
      </c>
      <c r="Z115" s="248">
        <f t="shared" si="811"/>
        <v>0</v>
      </c>
      <c r="AA115" s="248">
        <f t="shared" si="811"/>
        <v>0.01</v>
      </c>
      <c r="AB115" s="248">
        <f t="shared" si="811"/>
        <v>0</v>
      </c>
      <c r="AC115" s="354">
        <f t="shared" si="811"/>
        <v>0.01</v>
      </c>
      <c r="AD115" s="248">
        <f t="shared" si="811"/>
        <v>0.01</v>
      </c>
      <c r="AE115" s="248">
        <f t="shared" si="811"/>
        <v>0.01</v>
      </c>
      <c r="AF115" s="248">
        <f t="shared" si="811"/>
        <v>0.01</v>
      </c>
      <c r="AG115" s="354">
        <f t="shared" si="811"/>
        <v>0.02</v>
      </c>
      <c r="AH115" s="248">
        <f t="shared" si="811"/>
        <v>0</v>
      </c>
      <c r="AI115" s="248">
        <f t="shared" si="811"/>
        <v>0.03</v>
      </c>
      <c r="AJ115" s="248">
        <f t="shared" si="811"/>
        <v>0</v>
      </c>
      <c r="AK115" s="354">
        <f t="shared" ref="AK115:BP115" si="812">IFERROR(AK105/$DE104,0)</f>
        <v>0</v>
      </c>
      <c r="AL115" s="248">
        <f t="shared" si="812"/>
        <v>0.01</v>
      </c>
      <c r="AM115" s="248">
        <f t="shared" si="812"/>
        <v>0.02</v>
      </c>
      <c r="AN115" s="249">
        <f t="shared" si="812"/>
        <v>0</v>
      </c>
      <c r="AO115" s="247">
        <f t="shared" si="812"/>
        <v>0</v>
      </c>
      <c r="AP115" s="248">
        <f t="shared" si="812"/>
        <v>0</v>
      </c>
      <c r="AQ115" s="248">
        <f t="shared" si="812"/>
        <v>0</v>
      </c>
      <c r="AR115" s="248">
        <f t="shared" si="812"/>
        <v>0</v>
      </c>
      <c r="AS115" s="338">
        <f t="shared" si="812"/>
        <v>0</v>
      </c>
      <c r="AT115" s="248">
        <f t="shared" si="812"/>
        <v>0</v>
      </c>
      <c r="AU115" s="248">
        <f t="shared" si="812"/>
        <v>0.03</v>
      </c>
      <c r="AV115" s="248">
        <f t="shared" si="812"/>
        <v>0.02</v>
      </c>
      <c r="AW115" s="354">
        <f t="shared" si="812"/>
        <v>0.01</v>
      </c>
      <c r="AX115" s="248">
        <f t="shared" si="812"/>
        <v>0.02</v>
      </c>
      <c r="AY115" s="248">
        <f t="shared" si="812"/>
        <v>0.02</v>
      </c>
      <c r="AZ115" s="248">
        <f t="shared" si="812"/>
        <v>0.02</v>
      </c>
      <c r="BA115" s="354">
        <f t="shared" si="812"/>
        <v>0</v>
      </c>
      <c r="BB115" s="248">
        <f t="shared" si="812"/>
        <v>0.01</v>
      </c>
      <c r="BC115" s="248">
        <f t="shared" si="812"/>
        <v>0.03</v>
      </c>
      <c r="BD115" s="248">
        <f t="shared" si="812"/>
        <v>0.03</v>
      </c>
      <c r="BE115" s="354">
        <f t="shared" si="812"/>
        <v>0.01</v>
      </c>
      <c r="BF115" s="248">
        <f t="shared" si="812"/>
        <v>0</v>
      </c>
      <c r="BG115" s="248">
        <f t="shared" si="812"/>
        <v>0.01</v>
      </c>
      <c r="BH115" s="249">
        <f t="shared" si="812"/>
        <v>0.03</v>
      </c>
      <c r="BI115" s="247">
        <f t="shared" si="812"/>
        <v>0</v>
      </c>
      <c r="BJ115" s="248">
        <f t="shared" si="812"/>
        <v>0</v>
      </c>
      <c r="BK115" s="248">
        <f t="shared" si="812"/>
        <v>0</v>
      </c>
      <c r="BL115" s="248">
        <f t="shared" si="812"/>
        <v>0</v>
      </c>
      <c r="BM115" s="338">
        <f t="shared" si="812"/>
        <v>0</v>
      </c>
      <c r="BN115" s="248">
        <f t="shared" si="812"/>
        <v>0.01</v>
      </c>
      <c r="BO115" s="248">
        <f t="shared" si="812"/>
        <v>0</v>
      </c>
      <c r="BP115" s="248">
        <f t="shared" si="812"/>
        <v>0</v>
      </c>
      <c r="BQ115" s="354">
        <f t="shared" ref="BQ115:CV115" si="813">IFERROR(BQ105/$DE104,0)</f>
        <v>0</v>
      </c>
      <c r="BR115" s="248">
        <f t="shared" si="813"/>
        <v>0</v>
      </c>
      <c r="BS115" s="248">
        <f t="shared" si="813"/>
        <v>0.02</v>
      </c>
      <c r="BT115" s="248">
        <f t="shared" si="813"/>
        <v>0</v>
      </c>
      <c r="BU115" s="354">
        <f t="shared" si="813"/>
        <v>0.01</v>
      </c>
      <c r="BV115" s="248">
        <f t="shared" si="813"/>
        <v>0</v>
      </c>
      <c r="BW115" s="248">
        <f t="shared" si="813"/>
        <v>0.01</v>
      </c>
      <c r="BX115" s="248">
        <f t="shared" si="813"/>
        <v>0.01</v>
      </c>
      <c r="BY115" s="354">
        <f t="shared" si="813"/>
        <v>0.01</v>
      </c>
      <c r="BZ115" s="248">
        <f t="shared" si="813"/>
        <v>0.01</v>
      </c>
      <c r="CA115" s="248">
        <f t="shared" si="813"/>
        <v>0.01</v>
      </c>
      <c r="CB115" s="249">
        <f t="shared" si="813"/>
        <v>0.01</v>
      </c>
      <c r="CC115" s="247">
        <f t="shared" si="813"/>
        <v>0</v>
      </c>
      <c r="CD115" s="248">
        <f t="shared" si="813"/>
        <v>0</v>
      </c>
      <c r="CE115" s="248">
        <f t="shared" si="813"/>
        <v>0</v>
      </c>
      <c r="CF115" s="248">
        <f t="shared" si="813"/>
        <v>0</v>
      </c>
      <c r="CG115" s="338">
        <f t="shared" si="813"/>
        <v>0.01</v>
      </c>
      <c r="CH115" s="248">
        <f t="shared" si="813"/>
        <v>0</v>
      </c>
      <c r="CI115" s="248">
        <f t="shared" si="813"/>
        <v>0</v>
      </c>
      <c r="CJ115" s="248">
        <f t="shared" si="813"/>
        <v>0.01</v>
      </c>
      <c r="CK115" s="354">
        <f t="shared" si="813"/>
        <v>0.02</v>
      </c>
      <c r="CL115" s="248">
        <f t="shared" si="813"/>
        <v>0.01</v>
      </c>
      <c r="CM115" s="248">
        <f t="shared" si="813"/>
        <v>0.03</v>
      </c>
      <c r="CN115" s="248">
        <f t="shared" si="813"/>
        <v>0.01</v>
      </c>
      <c r="CO115" s="354">
        <f t="shared" si="813"/>
        <v>0.04</v>
      </c>
      <c r="CP115" s="248">
        <f t="shared" si="813"/>
        <v>0.02</v>
      </c>
      <c r="CQ115" s="248">
        <f t="shared" si="813"/>
        <v>0.06</v>
      </c>
      <c r="CR115" s="248">
        <f t="shared" si="813"/>
        <v>0.04</v>
      </c>
      <c r="CS115" s="354">
        <f t="shared" si="813"/>
        <v>0.05</v>
      </c>
      <c r="CT115" s="248">
        <f t="shared" si="813"/>
        <v>0.05</v>
      </c>
      <c r="CU115" s="248">
        <f t="shared" si="813"/>
        <v>0.09</v>
      </c>
      <c r="CV115" s="248">
        <f t="shared" si="813"/>
        <v>0.04</v>
      </c>
      <c r="CW115" s="247">
        <f t="shared" ref="CW115:DB115" si="814">IFERROR(CW105/$DE104,0)</f>
        <v>0</v>
      </c>
      <c r="CX115" s="248">
        <f t="shared" si="814"/>
        <v>0</v>
      </c>
      <c r="CY115" s="248">
        <f t="shared" si="814"/>
        <v>0</v>
      </c>
      <c r="CZ115" s="248">
        <f t="shared" si="814"/>
        <v>0</v>
      </c>
      <c r="DA115" s="247">
        <f t="shared" si="814"/>
        <v>0.5</v>
      </c>
      <c r="DB115" s="248">
        <f t="shared" si="814"/>
        <v>0.5</v>
      </c>
      <c r="DC115" s="248">
        <f>IFERROR(DC105/#REF!,0)</f>
        <v>0</v>
      </c>
      <c r="DD115" s="217"/>
      <c r="DE115" s="250"/>
      <c r="DF115" s="251"/>
    </row>
    <row r="116" spans="2:110" s="2" customFormat="1" ht="17.25" hidden="1" customHeight="1" outlineLevel="1" thickBot="1">
      <c r="B116" s="513"/>
      <c r="C116" s="521"/>
      <c r="D116" s="246" t="s">
        <v>627</v>
      </c>
      <c r="E116" s="254">
        <f>E115-E114</f>
        <v>0</v>
      </c>
      <c r="F116" s="255">
        <f t="shared" ref="F116" si="815">F115-F114</f>
        <v>0</v>
      </c>
      <c r="G116" s="255">
        <f t="shared" ref="G116" si="816">G115-G114</f>
        <v>0</v>
      </c>
      <c r="H116" s="255">
        <f t="shared" ref="H116" si="817">H115-H114</f>
        <v>0</v>
      </c>
      <c r="I116" s="355">
        <f t="shared" ref="I116" si="818">I115-I114</f>
        <v>0</v>
      </c>
      <c r="J116" s="255">
        <f t="shared" ref="J116" si="819">J115-J114</f>
        <v>0</v>
      </c>
      <c r="K116" s="255">
        <f t="shared" ref="K116" si="820">K115-K114</f>
        <v>0</v>
      </c>
      <c r="L116" s="255">
        <f t="shared" ref="L116" si="821">L115-L114</f>
        <v>0.01</v>
      </c>
      <c r="M116" s="355">
        <f t="shared" ref="M116" si="822">M115-M114</f>
        <v>0</v>
      </c>
      <c r="N116" s="255">
        <f t="shared" ref="N116" si="823">N115-N114</f>
        <v>0</v>
      </c>
      <c r="O116" s="255">
        <f t="shared" ref="O116" si="824">O115-O114</f>
        <v>0</v>
      </c>
      <c r="P116" s="255">
        <f t="shared" ref="P116" si="825">P115-P114</f>
        <v>0.01</v>
      </c>
      <c r="Q116" s="355">
        <f t="shared" ref="Q116" si="826">Q115-Q114</f>
        <v>0</v>
      </c>
      <c r="R116" s="255">
        <f t="shared" ref="R116" si="827">R115-R114</f>
        <v>0.01</v>
      </c>
      <c r="S116" s="255">
        <f t="shared" ref="S116" si="828">S115-S114</f>
        <v>0.01</v>
      </c>
      <c r="T116" s="256">
        <f t="shared" ref="T116" si="829">T115-T114</f>
        <v>-0.01</v>
      </c>
      <c r="U116" s="254">
        <f t="shared" ref="U116" si="830">U115-U114</f>
        <v>0</v>
      </c>
      <c r="V116" s="255">
        <f t="shared" ref="V116" si="831">V115-V114</f>
        <v>0</v>
      </c>
      <c r="W116" s="255">
        <f t="shared" ref="W116" si="832">W115-W114</f>
        <v>0</v>
      </c>
      <c r="X116" s="255">
        <f t="shared" ref="X116" si="833">X115-X114</f>
        <v>0</v>
      </c>
      <c r="Y116" s="339">
        <f t="shared" ref="Y116" si="834">Y115-Y114</f>
        <v>0</v>
      </c>
      <c r="Z116" s="255">
        <f t="shared" ref="Z116" si="835">Z115-Z114</f>
        <v>0</v>
      </c>
      <c r="AA116" s="255">
        <f t="shared" ref="AA116" si="836">AA115-AA114</f>
        <v>0.01</v>
      </c>
      <c r="AB116" s="255">
        <f t="shared" ref="AB116" si="837">AB115-AB114</f>
        <v>0</v>
      </c>
      <c r="AC116" s="355">
        <f t="shared" ref="AC116" si="838">AC115-AC114</f>
        <v>0.01</v>
      </c>
      <c r="AD116" s="255">
        <f t="shared" ref="AD116" si="839">AD115-AD114</f>
        <v>0.01</v>
      </c>
      <c r="AE116" s="255">
        <f t="shared" ref="AE116" si="840">AE115-AE114</f>
        <v>-0.01</v>
      </c>
      <c r="AF116" s="255">
        <f t="shared" ref="AF116" si="841">AF115-AF114</f>
        <v>0.01</v>
      </c>
      <c r="AG116" s="355">
        <f t="shared" ref="AG116" si="842">AG115-AG114</f>
        <v>0.01</v>
      </c>
      <c r="AH116" s="255">
        <f t="shared" ref="AH116" si="843">AH115-AH114</f>
        <v>0</v>
      </c>
      <c r="AI116" s="255">
        <f t="shared" ref="AI116" si="844">AI115-AI114</f>
        <v>0</v>
      </c>
      <c r="AJ116" s="255">
        <f t="shared" ref="AJ116" si="845">AJ115-AJ114</f>
        <v>0</v>
      </c>
      <c r="AK116" s="355">
        <f t="shared" ref="AK116" si="846">AK115-AK114</f>
        <v>0</v>
      </c>
      <c r="AL116" s="255">
        <f t="shared" ref="AL116" si="847">AL115-AL114</f>
        <v>0.01</v>
      </c>
      <c r="AM116" s="255">
        <f t="shared" ref="AM116" si="848">AM115-AM114</f>
        <v>0</v>
      </c>
      <c r="AN116" s="256">
        <f t="shared" ref="AN116" si="849">AN115-AN114</f>
        <v>0</v>
      </c>
      <c r="AO116" s="254">
        <f t="shared" ref="AO116" si="850">AO115-AO114</f>
        <v>0</v>
      </c>
      <c r="AP116" s="255">
        <f t="shared" ref="AP116" si="851">AP115-AP114</f>
        <v>0</v>
      </c>
      <c r="AQ116" s="255">
        <f t="shared" ref="AQ116" si="852">AQ115-AQ114</f>
        <v>0</v>
      </c>
      <c r="AR116" s="255">
        <f t="shared" ref="AR116" si="853">AR115-AR114</f>
        <v>0</v>
      </c>
      <c r="AS116" s="339">
        <f t="shared" ref="AS116" si="854">AS115-AS114</f>
        <v>0</v>
      </c>
      <c r="AT116" s="255">
        <f t="shared" ref="AT116" si="855">AT115-AT114</f>
        <v>0</v>
      </c>
      <c r="AU116" s="255">
        <f t="shared" ref="AU116" si="856">AU115-AU114</f>
        <v>9.9999999999999985E-3</v>
      </c>
      <c r="AV116" s="255">
        <f t="shared" ref="AV116" si="857">AV115-AV114</f>
        <v>0</v>
      </c>
      <c r="AW116" s="355">
        <f t="shared" ref="AW116" si="858">AW115-AW114</f>
        <v>0</v>
      </c>
      <c r="AX116" s="255">
        <f t="shared" ref="AX116" si="859">AX115-AX114</f>
        <v>0.01</v>
      </c>
      <c r="AY116" s="255">
        <f t="shared" ref="AY116" si="860">AY115-AY114</f>
        <v>0</v>
      </c>
      <c r="AZ116" s="255">
        <f t="shared" ref="AZ116" si="861">AZ115-AZ114</f>
        <v>0</v>
      </c>
      <c r="BA116" s="355">
        <f t="shared" ref="BA116" si="862">BA115-BA114</f>
        <v>0</v>
      </c>
      <c r="BB116" s="255">
        <f t="shared" ref="BB116" si="863">BB115-BB114</f>
        <v>0</v>
      </c>
      <c r="BC116" s="255">
        <f t="shared" ref="BC116" si="864">BC115-BC114</f>
        <v>9.9999999999999985E-3</v>
      </c>
      <c r="BD116" s="255">
        <f t="shared" ref="BD116" si="865">BD115-BD114</f>
        <v>0</v>
      </c>
      <c r="BE116" s="355">
        <f t="shared" ref="BE116" si="866">BE115-BE114</f>
        <v>0.01</v>
      </c>
      <c r="BF116" s="255">
        <f t="shared" ref="BF116" si="867">BF115-BF114</f>
        <v>0</v>
      </c>
      <c r="BG116" s="255">
        <f t="shared" ref="BG116" si="868">BG115-BG114</f>
        <v>-0.01</v>
      </c>
      <c r="BH116" s="256">
        <f t="shared" ref="BH116" si="869">BH115-BH114</f>
        <v>1.9999999999999997E-2</v>
      </c>
      <c r="BI116" s="254">
        <f t="shared" ref="BI116" si="870">BI115-BI114</f>
        <v>0</v>
      </c>
      <c r="BJ116" s="255">
        <f t="shared" ref="BJ116" si="871">BJ115-BJ114</f>
        <v>0</v>
      </c>
      <c r="BK116" s="255">
        <f t="shared" ref="BK116" si="872">BK115-BK114</f>
        <v>0</v>
      </c>
      <c r="BL116" s="255">
        <f t="shared" ref="BL116" si="873">BL115-BL114</f>
        <v>0</v>
      </c>
      <c r="BM116" s="339">
        <f t="shared" ref="BM116" si="874">BM115-BM114</f>
        <v>0</v>
      </c>
      <c r="BN116" s="255">
        <f t="shared" ref="BN116" si="875">BN115-BN114</f>
        <v>0.01</v>
      </c>
      <c r="BO116" s="255">
        <f t="shared" ref="BO116" si="876">BO115-BO114</f>
        <v>0</v>
      </c>
      <c r="BP116" s="255">
        <f t="shared" ref="BP116" si="877">BP115-BP114</f>
        <v>0</v>
      </c>
      <c r="BQ116" s="355">
        <f t="shared" ref="BQ116" si="878">BQ115-BQ114</f>
        <v>0</v>
      </c>
      <c r="BR116" s="255">
        <f t="shared" ref="BR116" si="879">BR115-BR114</f>
        <v>0</v>
      </c>
      <c r="BS116" s="255">
        <f t="shared" ref="BS116" si="880">BS115-BS114</f>
        <v>0.02</v>
      </c>
      <c r="BT116" s="255">
        <f t="shared" ref="BT116" si="881">BT115-BT114</f>
        <v>0</v>
      </c>
      <c r="BU116" s="355">
        <f t="shared" ref="BU116" si="882">BU115-BU114</f>
        <v>0</v>
      </c>
      <c r="BV116" s="255">
        <f t="shared" ref="BV116" si="883">BV115-BV114</f>
        <v>0</v>
      </c>
      <c r="BW116" s="255">
        <f t="shared" ref="BW116" si="884">BW115-BW114</f>
        <v>0</v>
      </c>
      <c r="BX116" s="255">
        <f t="shared" ref="BX116" si="885">BX115-BX114</f>
        <v>0</v>
      </c>
      <c r="BY116" s="355">
        <f t="shared" ref="BY116" si="886">BY115-BY114</f>
        <v>0</v>
      </c>
      <c r="BZ116" s="255">
        <f t="shared" ref="BZ116" si="887">BZ115-BZ114</f>
        <v>0.01</v>
      </c>
      <c r="CA116" s="255">
        <f t="shared" ref="CA116" si="888">CA115-CA114</f>
        <v>0</v>
      </c>
      <c r="CB116" s="256">
        <f t="shared" ref="CB116" si="889">CB115-CB114</f>
        <v>0</v>
      </c>
      <c r="CC116" s="254">
        <f t="shared" ref="CC116" si="890">CC115-CC114</f>
        <v>0</v>
      </c>
      <c r="CD116" s="255">
        <f t="shared" ref="CD116" si="891">CD115-CD114</f>
        <v>0</v>
      </c>
      <c r="CE116" s="255">
        <f t="shared" ref="CE116" si="892">CE115-CE114</f>
        <v>0</v>
      </c>
      <c r="CF116" s="255">
        <f t="shared" ref="CF116" si="893">CF115-CF114</f>
        <v>0</v>
      </c>
      <c r="CG116" s="339">
        <f t="shared" ref="CG116" si="894">CG115-CG114</f>
        <v>0.01</v>
      </c>
      <c r="CH116" s="255">
        <f t="shared" ref="CH116" si="895">CH115-CH114</f>
        <v>0</v>
      </c>
      <c r="CI116" s="255">
        <f t="shared" ref="CI116" si="896">CI115-CI114</f>
        <v>0</v>
      </c>
      <c r="CJ116" s="255">
        <f t="shared" ref="CJ116" si="897">CJ115-CJ114</f>
        <v>0.01</v>
      </c>
      <c r="CK116" s="355">
        <f t="shared" ref="CK116" si="898">CK115-CK114</f>
        <v>0</v>
      </c>
      <c r="CL116" s="255">
        <f t="shared" ref="CL116" si="899">CL115-CL114</f>
        <v>0</v>
      </c>
      <c r="CM116" s="255">
        <f t="shared" ref="CM116" si="900">CM115-CM114</f>
        <v>0</v>
      </c>
      <c r="CN116" s="255">
        <f t="shared" ref="CN116" si="901">CN115-CN114</f>
        <v>0</v>
      </c>
      <c r="CO116" s="355">
        <f t="shared" ref="CO116" si="902">CO115-CO114</f>
        <v>0</v>
      </c>
      <c r="CP116" s="255">
        <f t="shared" ref="CP116" si="903">CP115-CP114</f>
        <v>0</v>
      </c>
      <c r="CQ116" s="255">
        <f t="shared" ref="CQ116" si="904">CQ115-CQ114</f>
        <v>0</v>
      </c>
      <c r="CR116" s="255">
        <f t="shared" ref="CR116" si="905">CR115-CR114</f>
        <v>1.0000000000000002E-2</v>
      </c>
      <c r="CS116" s="355">
        <f t="shared" ref="CS116" si="906">CS115-CS114</f>
        <v>-9.999999999999995E-3</v>
      </c>
      <c r="CT116" s="255">
        <f t="shared" ref="CT116" si="907">CT115-CT114</f>
        <v>1.0000000000000002E-2</v>
      </c>
      <c r="CU116" s="255">
        <f t="shared" ref="CU116" si="908">CU115-CU114</f>
        <v>9.999999999999995E-3</v>
      </c>
      <c r="CV116" s="255">
        <f t="shared" ref="CV116" si="909">CV115-CV114</f>
        <v>0</v>
      </c>
      <c r="CW116" s="254">
        <f t="shared" ref="CW116" si="910">CW115-CW114</f>
        <v>0</v>
      </c>
      <c r="CX116" s="255">
        <f t="shared" ref="CX116" si="911">CX115-CX114</f>
        <v>0</v>
      </c>
      <c r="CY116" s="255">
        <f t="shared" ref="CY116" si="912">CY115-CY114</f>
        <v>0</v>
      </c>
      <c r="CZ116" s="255">
        <f t="shared" ref="CZ116" si="913">CZ115-CZ114</f>
        <v>0</v>
      </c>
      <c r="DA116" s="254">
        <f t="shared" ref="DA116" si="914">DA115-DA114</f>
        <v>0</v>
      </c>
      <c r="DB116" s="255">
        <f t="shared" ref="DB116" si="915">DB115-DB114</f>
        <v>0</v>
      </c>
      <c r="DC116" s="255">
        <f t="shared" ref="DC116" si="916">DC115-DC114</f>
        <v>0</v>
      </c>
      <c r="DD116" s="217"/>
      <c r="DE116" s="264"/>
      <c r="DF116" s="265"/>
    </row>
    <row r="117" spans="2:110" s="2" customFormat="1" ht="16.5" collapsed="1" thickTop="1">
      <c r="B117" s="511" t="s">
        <v>621</v>
      </c>
      <c r="C117" s="518" t="str">
        <f>aurora_data!A1948</f>
        <v>11.00.00-11.11.30</v>
      </c>
      <c r="D117" s="205" t="s">
        <v>261</v>
      </c>
      <c r="E117" s="206">
        <f>IF(aurora_data!D1948-INT(aurora_data!D1948)&gt;=0.75, INT(aurora_data!D1948)+1, INT(aurora_data!D1948))</f>
        <v>0</v>
      </c>
      <c r="F117" s="207">
        <f>IF(aurora_data!E1948-INT(aurora_data!E1948)&gt;=0.75, INT(aurora_data!E1948)+1, INT(aurora_data!E1948))</f>
        <v>0</v>
      </c>
      <c r="G117" s="207">
        <f>IF(aurora_data!F1948-INT(aurora_data!F1948)&gt;=0.75, INT(aurora_data!F1948)+1, INT(aurora_data!F1948))</f>
        <v>0</v>
      </c>
      <c r="H117" s="207">
        <f>IF(aurora_data!G1948-INT(aurora_data!G1948)&gt;=0.75, INT(aurora_data!G1948)+1, INT(aurora_data!G1948))</f>
        <v>0</v>
      </c>
      <c r="I117" s="347">
        <f>IF(aurora_data!H1948-INT(aurora_data!H1948)&gt;=0.75, INT(aurora_data!H1948)+1, INT(aurora_data!H1948))</f>
        <v>0</v>
      </c>
      <c r="J117" s="207">
        <f>IF(aurora_data!I1948-INT(aurora_data!I1948)&gt;=0.75, INT(aurora_data!I1948)+1, INT(aurora_data!I1948))</f>
        <v>0</v>
      </c>
      <c r="K117" s="207">
        <f>IF(aurora_data!J1948-INT(aurora_data!J1948)&gt;=0.75, INT(aurora_data!J1948)+1, INT(aurora_data!J1948))</f>
        <v>0</v>
      </c>
      <c r="L117" s="207">
        <f>IF(aurora_data!K1948-INT(aurora_data!K1948)&gt;=0.75, INT(aurora_data!K1948)+1, INT(aurora_data!K1948))</f>
        <v>0</v>
      </c>
      <c r="M117" s="347">
        <f>IF(aurora_data!L1948-INT(aurora_data!L1948)&gt;=0.75, INT(aurora_data!L1948)+1, INT(aurora_data!L1948))</f>
        <v>0</v>
      </c>
      <c r="N117" s="207">
        <f>IF(aurora_data!M1948-INT(aurora_data!M1948)&gt;=0.75, INT(aurora_data!M1948)+1, INT(aurora_data!M1948))</f>
        <v>0</v>
      </c>
      <c r="O117" s="207">
        <f>IF(aurora_data!N1948-INT(aurora_data!N1948)&gt;=0.75, INT(aurora_data!N1948)+1, INT(aurora_data!N1948))</f>
        <v>0</v>
      </c>
      <c r="P117" s="207">
        <f>IF(aurora_data!O1948-INT(aurora_data!O1948)&gt;=0.75, INT(aurora_data!O1948)+1, INT(aurora_data!O1948))</f>
        <v>0</v>
      </c>
      <c r="Q117" s="347">
        <f>IF(aurora_data!P1948-INT(aurora_data!P1948)&gt;=0.75, INT(aurora_data!P1948)+1, INT(aurora_data!P1948))</f>
        <v>0</v>
      </c>
      <c r="R117" s="207">
        <f>IF(aurora_data!Q1948-INT(aurora_data!Q1948)&gt;=0.75, INT(aurora_data!Q1948)+1, INT(aurora_data!Q1948))</f>
        <v>0</v>
      </c>
      <c r="S117" s="207">
        <f>IF(aurora_data!R1948-INT(aurora_data!R1948)&gt;=0.75, INT(aurora_data!R1948)+1, INT(aurora_data!R1948))</f>
        <v>1</v>
      </c>
      <c r="T117" s="208">
        <f>IF(aurora_data!S1948-INT(aurora_data!S1948)&gt;=0.75, INT(aurora_data!S1948)+1, INT(aurora_data!S1948))</f>
        <v>1</v>
      </c>
      <c r="U117" s="206">
        <f>IF(aurora_data!T1948-INT(aurora_data!T1948)&gt;=0.75, INT(aurora_data!T1948)+1, INT(aurora_data!T1948))</f>
        <v>0</v>
      </c>
      <c r="V117" s="207">
        <f>IF(aurora_data!U1948-INT(aurora_data!U1948)&gt;=0.75, INT(aurora_data!U1948)+1, INT(aurora_data!U1948))</f>
        <v>0</v>
      </c>
      <c r="W117" s="207">
        <f>IF(aurora_data!V1948-INT(aurora_data!V1948)&gt;=0.75, INT(aurora_data!V1948)+1, INT(aurora_data!V1948))</f>
        <v>0</v>
      </c>
      <c r="X117" s="207">
        <f>IF(aurora_data!W1948-INT(aurora_data!W1948)&gt;=0.75, INT(aurora_data!W1948)+1, INT(aurora_data!W1948))</f>
        <v>0</v>
      </c>
      <c r="Y117" s="331">
        <f>IF(aurora_data!X1948-INT(aurora_data!X1948)&gt;=0.75, INT(aurora_data!X1948)+1, INT(aurora_data!X1948))</f>
        <v>0</v>
      </c>
      <c r="Z117" s="207">
        <f>IF(aurora_data!Y1948-INT(aurora_data!Y1948)&gt;=0.75, INT(aurora_data!Y1948)+1, INT(aurora_data!Y1948))</f>
        <v>0</v>
      </c>
      <c r="AA117" s="207">
        <f>IF(aurora_data!Z1948-INT(aurora_data!Z1948)&gt;=0.75, INT(aurora_data!Z1948)+1, INT(aurora_data!Z1948))</f>
        <v>0</v>
      </c>
      <c r="AB117" s="207">
        <f>IF(aurora_data!AA1948-INT(aurora_data!AA1948)&gt;=0.75, INT(aurora_data!AA1948)+1, INT(aurora_data!AA1948))</f>
        <v>0</v>
      </c>
      <c r="AC117" s="347">
        <f>IF(aurora_data!AB1948-INT(aurora_data!AB1948)&gt;=0.75, INT(aurora_data!AB1948)+1, INT(aurora_data!AB1948))</f>
        <v>0</v>
      </c>
      <c r="AD117" s="207">
        <f>IF(aurora_data!AC1948-INT(aurora_data!AC1948)&gt;=0.75, INT(aurora_data!AC1948)+1, INT(aurora_data!AC1948))</f>
        <v>0</v>
      </c>
      <c r="AE117" s="207">
        <f>IF(aurora_data!AD1948-INT(aurora_data!AD1948)&gt;=0.75, INT(aurora_data!AD1948)+1, INT(aurora_data!AD1948))</f>
        <v>2</v>
      </c>
      <c r="AF117" s="207">
        <f>IF(aurora_data!AE1948-INT(aurora_data!AE1948)&gt;=0.75, INT(aurora_data!AE1948)+1, INT(aurora_data!AE1948))</f>
        <v>0</v>
      </c>
      <c r="AG117" s="347">
        <f>IF(aurora_data!AF1948-INT(aurora_data!AF1948)&gt;=0.75, INT(aurora_data!AF1948)+1, INT(aurora_data!AF1948))</f>
        <v>1</v>
      </c>
      <c r="AH117" s="207">
        <f>IF(aurora_data!AG1948-INT(aurora_data!AG1948)&gt;=0.75, INT(aurora_data!AG1948)+1, INT(aurora_data!AG1948))</f>
        <v>0</v>
      </c>
      <c r="AI117" s="207">
        <f>IF(aurora_data!AH1948-INT(aurora_data!AH1948)&gt;=0.75, INT(aurora_data!AH1948)+1, INT(aurora_data!AH1948))</f>
        <v>2</v>
      </c>
      <c r="AJ117" s="207">
        <f>IF(aurora_data!AI1948-INT(aurora_data!AI1948)&gt;=0.75, INT(aurora_data!AI1948)+1, INT(aurora_data!AI1948))</f>
        <v>0</v>
      </c>
      <c r="AK117" s="347">
        <f>IF(aurora_data!AJ1948-INT(aurora_data!AJ1948)&gt;=0.75, INT(aurora_data!AJ1948)+1, INT(aurora_data!AJ1948))</f>
        <v>0</v>
      </c>
      <c r="AL117" s="207">
        <f>IF(aurora_data!AK1948-INT(aurora_data!AK1948)&gt;=0.75, INT(aurora_data!AK1948)+1, INT(aurora_data!AK1948))</f>
        <v>0</v>
      </c>
      <c r="AM117" s="207">
        <f>IF(aurora_data!AL1948-INT(aurora_data!AL1948)&gt;=0.75, INT(aurora_data!AL1948)+1, INT(aurora_data!AL1948))</f>
        <v>2</v>
      </c>
      <c r="AN117" s="208">
        <f>IF(aurora_data!AM1948-INT(aurora_data!AM1948)&gt;=0.75, INT(aurora_data!AM1948)+1, INT(aurora_data!AM1948))</f>
        <v>0</v>
      </c>
      <c r="AO117" s="206">
        <f>IF(aurora_data!AN1948-INT(aurora_data!AN1948)&gt;=0.75, INT(aurora_data!AN1948)+1, INT(aurora_data!AN1948))</f>
        <v>0</v>
      </c>
      <c r="AP117" s="207">
        <f>IF(aurora_data!AO1948-INT(aurora_data!AO1948)&gt;=0.75, INT(aurora_data!AO1948)+1, INT(aurora_data!AO1948))</f>
        <v>0</v>
      </c>
      <c r="AQ117" s="207">
        <f>IF(aurora_data!AP1948-INT(aurora_data!AP1948)&gt;=0.75, INT(aurora_data!AP1948)+1, INT(aurora_data!AP1948))</f>
        <v>0</v>
      </c>
      <c r="AR117" s="207">
        <f>IF(aurora_data!AQ1948-INT(aurora_data!AQ1948)&gt;=0.75, INT(aurora_data!AQ1948)+1, INT(aurora_data!AQ1948))</f>
        <v>0</v>
      </c>
      <c r="AS117" s="331">
        <f>IF(aurora_data!AR1948-INT(aurora_data!AR1948)&gt;=0.75, INT(aurora_data!AR1948)+1, INT(aurora_data!AR1948))</f>
        <v>0</v>
      </c>
      <c r="AT117" s="207">
        <f>IF(aurora_data!AS1948-INT(aurora_data!AS1948)&gt;=0.75, INT(aurora_data!AS1948)+1, INT(aurora_data!AS1948))</f>
        <v>0</v>
      </c>
      <c r="AU117" s="207">
        <f>IF(aurora_data!AT1948-INT(aurora_data!AT1948)&gt;=0.75, INT(aurora_data!AT1948)+1, INT(aurora_data!AT1948))</f>
        <v>2</v>
      </c>
      <c r="AV117" s="207">
        <f>IF(aurora_data!AU1948-INT(aurora_data!AU1948)&gt;=0.75, INT(aurora_data!AU1948)+1, INT(aurora_data!AU1948))</f>
        <v>2</v>
      </c>
      <c r="AW117" s="347">
        <f>IF(aurora_data!AV1948-INT(aurora_data!AV1948)&gt;=0.75, INT(aurora_data!AV1948)+1, INT(aurora_data!AV1948))</f>
        <v>0</v>
      </c>
      <c r="AX117" s="207">
        <f>IF(aurora_data!AW1948-INT(aurora_data!AW1948)&gt;=0.75, INT(aurora_data!AW1948)+1, INT(aurora_data!AW1948))</f>
        <v>1</v>
      </c>
      <c r="AY117" s="207">
        <f>IF(aurora_data!AX1948-INT(aurora_data!AX1948)&gt;=0.75, INT(aurora_data!AX1948)+1, INT(aurora_data!AX1948))</f>
        <v>3</v>
      </c>
      <c r="AZ117" s="207">
        <f>IF(aurora_data!AY1948-INT(aurora_data!AY1948)&gt;=0.75, INT(aurora_data!AY1948)+1, INT(aurora_data!AY1948))</f>
        <v>2</v>
      </c>
      <c r="BA117" s="347">
        <f>IF(aurora_data!AZ1948-INT(aurora_data!AZ1948)&gt;=0.75, INT(aurora_data!AZ1948)+1, INT(aurora_data!AZ1948))</f>
        <v>1</v>
      </c>
      <c r="BB117" s="207">
        <f>IF(aurora_data!BA1948-INT(aurora_data!BA1948)&gt;=0.75, INT(aurora_data!BA1948)+1, INT(aurora_data!BA1948))</f>
        <v>1</v>
      </c>
      <c r="BC117" s="207">
        <f>IF(aurora_data!BB1948-INT(aurora_data!BB1948)&gt;=0.75, INT(aurora_data!BB1948)+1, INT(aurora_data!BB1948))</f>
        <v>2</v>
      </c>
      <c r="BD117" s="207">
        <f>IF(aurora_data!BC1948-INT(aurora_data!BC1948)&gt;=0.75, INT(aurora_data!BC1948)+1, INT(aurora_data!BC1948))</f>
        <v>3</v>
      </c>
      <c r="BE117" s="347">
        <f>IF(aurora_data!BD1948-INT(aurora_data!BD1948)&gt;=0.75, INT(aurora_data!BD1948)+1, INT(aurora_data!BD1948))</f>
        <v>0</v>
      </c>
      <c r="BF117" s="207">
        <f>IF(aurora_data!BE1948-INT(aurora_data!BE1948)&gt;=0.75, INT(aurora_data!BE1948)+1, INT(aurora_data!BE1948))</f>
        <v>0</v>
      </c>
      <c r="BG117" s="207">
        <f>IF(aurora_data!BF1948-INT(aurora_data!BF1948)&gt;=0.75, INT(aurora_data!BF1948)+1, INT(aurora_data!BF1948))</f>
        <v>2</v>
      </c>
      <c r="BH117" s="208">
        <f>IF(aurora_data!BG1948-INT(aurora_data!BG1948)&gt;=0.75, INT(aurora_data!BG1948)+1, INT(aurora_data!BG1948))</f>
        <v>1</v>
      </c>
      <c r="BI117" s="206">
        <f>IF(aurora_data!BH1948-INT(aurora_data!BH1948)&gt;=0.75, INT(aurora_data!BH1948)+1, INT(aurora_data!BH1948))</f>
        <v>0</v>
      </c>
      <c r="BJ117" s="207">
        <f>IF(aurora_data!BI1948-INT(aurora_data!BI1948)&gt;=0.75, INT(aurora_data!BI1948)+1, INT(aurora_data!BI1948))</f>
        <v>0</v>
      </c>
      <c r="BK117" s="207">
        <f>IF(aurora_data!BJ1948-INT(aurora_data!BJ1948)&gt;=0.75, INT(aurora_data!BJ1948)+1, INT(aurora_data!BJ1948))</f>
        <v>0</v>
      </c>
      <c r="BL117" s="207">
        <f>IF(aurora_data!BK1948-INT(aurora_data!BK1948)&gt;=0.75, INT(aurora_data!BK1948)+1, INT(aurora_data!BK1948))</f>
        <v>0</v>
      </c>
      <c r="BM117" s="331">
        <f>IF(aurora_data!BL1948-INT(aurora_data!BL1948)&gt;=0.75, INT(aurora_data!BL1948)+1, INT(aurora_data!BL1948))</f>
        <v>0</v>
      </c>
      <c r="BN117" s="207">
        <f>IF(aurora_data!BM1948-INT(aurora_data!BM1948)&gt;=0.75, INT(aurora_data!BM1948)+1, INT(aurora_data!BM1948))</f>
        <v>0</v>
      </c>
      <c r="BO117" s="207">
        <f>IF(aurora_data!BN1948-INT(aurora_data!BN1948)&gt;=0.75, INT(aurora_data!BN1948)+1, INT(aurora_data!BN1948))</f>
        <v>0</v>
      </c>
      <c r="BP117" s="207">
        <f>IF(aurora_data!BO1948-INT(aurora_data!BO1948)&gt;=0.75, INT(aurora_data!BO1948)+1, INT(aurora_data!BO1948))</f>
        <v>0</v>
      </c>
      <c r="BQ117" s="347">
        <f>IF(aurora_data!BP1948-INT(aurora_data!BP1948)&gt;=0.75, INT(aurora_data!BP1948)+1, INT(aurora_data!BP1948))</f>
        <v>0</v>
      </c>
      <c r="BR117" s="207">
        <f>IF(aurora_data!BQ1948-INT(aurora_data!BQ1948)&gt;=0.75, INT(aurora_data!BQ1948)+1, INT(aurora_data!BQ1948))</f>
        <v>0</v>
      </c>
      <c r="BS117" s="207">
        <f>IF(aurora_data!BR1948-INT(aurora_data!BR1948)&gt;=0.75, INT(aurora_data!BR1948)+1, INT(aurora_data!BR1948))</f>
        <v>0</v>
      </c>
      <c r="BT117" s="207">
        <f>IF(aurora_data!BS1948-INT(aurora_data!BS1948)&gt;=0.75, INT(aurora_data!BS1948)+1, INT(aurora_data!BS1948))</f>
        <v>0</v>
      </c>
      <c r="BU117" s="347">
        <f>IF(aurora_data!BT1948-INT(aurora_data!BT1948)&gt;=0.75, INT(aurora_data!BT1948)+1, INT(aurora_data!BT1948))</f>
        <v>1</v>
      </c>
      <c r="BV117" s="207">
        <f>IF(aurora_data!BU1948-INT(aurora_data!BU1948)&gt;=0.75, INT(aurora_data!BU1948)+1, INT(aurora_data!BU1948))</f>
        <v>0</v>
      </c>
      <c r="BW117" s="207">
        <f>IF(aurora_data!BV1948-INT(aurora_data!BV1948)&gt;=0.75, INT(aurora_data!BV1948)+1, INT(aurora_data!BV1948))</f>
        <v>1</v>
      </c>
      <c r="BX117" s="207">
        <f>IF(aurora_data!BW1948-INT(aurora_data!BW1948)&gt;=0.75, INT(aurora_data!BW1948)+1, INT(aurora_data!BW1948))</f>
        <v>1</v>
      </c>
      <c r="BY117" s="347">
        <f>IF(aurora_data!BX1948-INT(aurora_data!BX1948)&gt;=0.75, INT(aurora_data!BX1948)+1, INT(aurora_data!BX1948))</f>
        <v>1</v>
      </c>
      <c r="BZ117" s="207">
        <f>IF(aurora_data!BY1948-INT(aurora_data!BY1948)&gt;=0.75, INT(aurora_data!BY1948)+1, INT(aurora_data!BY1948))</f>
        <v>1</v>
      </c>
      <c r="CA117" s="207">
        <f>IF(aurora_data!BZ1948-INT(aurora_data!BZ1948)&gt;=0.75, INT(aurora_data!BZ1948)+1, INT(aurora_data!BZ1948))</f>
        <v>1</v>
      </c>
      <c r="CB117" s="208">
        <f>IF(aurora_data!CA1948-INT(aurora_data!CA1948)&gt;=0.75, INT(aurora_data!CA1948)+1, INT(aurora_data!CA1948))</f>
        <v>1</v>
      </c>
      <c r="CC117" s="206">
        <f>IF(aurora_data!CB1948-INT(aurora_data!CB1948)&gt;=0.75, INT(aurora_data!CB1948)+1, INT(aurora_data!CB1948))</f>
        <v>0</v>
      </c>
      <c r="CD117" s="207">
        <f>IF(aurora_data!CC1948-INT(aurora_data!CC1948)&gt;=0.75, INT(aurora_data!CC1948)+1, INT(aurora_data!CC1948))</f>
        <v>0</v>
      </c>
      <c r="CE117" s="207">
        <f>IF(aurora_data!CD1948-INT(aurora_data!CD1948)&gt;=0.75, INT(aurora_data!CD1948)+1, INT(aurora_data!CD1948))</f>
        <v>0</v>
      </c>
      <c r="CF117" s="207">
        <f>IF(aurora_data!CE1948-INT(aurora_data!CE1948)&gt;=0.75, INT(aurora_data!CE1948)+1, INT(aurora_data!CE1948))</f>
        <v>0</v>
      </c>
      <c r="CG117" s="331">
        <f>IF(aurora_data!CF1948-INT(aurora_data!CF1948)&gt;=0.75, INT(aurora_data!CF1948)+1, INT(aurora_data!CF1948))</f>
        <v>0</v>
      </c>
      <c r="CH117" s="207">
        <f>IF(aurora_data!CG1948-INT(aurora_data!CG1948)&gt;=0.75, INT(aurora_data!CG1948)+1, INT(aurora_data!CG1948))</f>
        <v>0</v>
      </c>
      <c r="CI117" s="207">
        <f>IF(aurora_data!CH1948-INT(aurora_data!CH1948)&gt;=0.75, INT(aurora_data!CH1948)+1, INT(aurora_data!CH1948))</f>
        <v>0</v>
      </c>
      <c r="CJ117" s="207">
        <f>IF(aurora_data!CI1948-INT(aurora_data!CI1948)&gt;=0.75, INT(aurora_data!CI1948)+1, INT(aurora_data!CI1948))</f>
        <v>0</v>
      </c>
      <c r="CK117" s="347">
        <f>IF(aurora_data!CJ1948-INT(aurora_data!CJ1948)&gt;=0.75, INT(aurora_data!CJ1948)+1, INT(aurora_data!CJ1948))</f>
        <v>2</v>
      </c>
      <c r="CL117" s="207">
        <f>IF(aurora_data!CK1948-INT(aurora_data!CK1948)&gt;=0.75, INT(aurora_data!CK1948)+1, INT(aurora_data!CK1948))</f>
        <v>1</v>
      </c>
      <c r="CM117" s="207">
        <f>IF(aurora_data!CL1948-INT(aurora_data!CL1948)&gt;=0.75, INT(aurora_data!CL1948)+1, INT(aurora_data!CL1948))</f>
        <v>3</v>
      </c>
      <c r="CN117" s="207">
        <f>IF(aurora_data!CM1948-INT(aurora_data!CM1948)&gt;=0.75, INT(aurora_data!CM1948)+1, INT(aurora_data!CM1948))</f>
        <v>1</v>
      </c>
      <c r="CO117" s="347">
        <f>IF(aurora_data!CN1948-INT(aurora_data!CN1948)&gt;=0.75, INT(aurora_data!CN1948)+1, INT(aurora_data!CN1948))</f>
        <v>5</v>
      </c>
      <c r="CP117" s="207">
        <f>IF(aurora_data!CO1948-INT(aurora_data!CO1948)&gt;=0.75, INT(aurora_data!CO1948)+1, INT(aurora_data!CO1948))</f>
        <v>2</v>
      </c>
      <c r="CQ117" s="207">
        <f>IF(aurora_data!CP1948-INT(aurora_data!CP1948)&gt;=0.75, INT(aurora_data!CP1948)+1, INT(aurora_data!CP1948))</f>
        <v>6</v>
      </c>
      <c r="CR117" s="207">
        <f>IF(aurora_data!CQ1948-INT(aurora_data!CQ1948)&gt;=0.75, INT(aurora_data!CQ1948)+1, INT(aurora_data!CQ1948))</f>
        <v>2</v>
      </c>
      <c r="CS117" s="347">
        <f>IF(aurora_data!CR1948-INT(aurora_data!CR1948)&gt;=0.75, INT(aurora_data!CR1948)+1, INT(aurora_data!CR1948))</f>
        <v>6</v>
      </c>
      <c r="CT117" s="207">
        <f>IF(aurora_data!CS1948-INT(aurora_data!CS1948)&gt;=0.75, INT(aurora_data!CS1948)+1, INT(aurora_data!CS1948))</f>
        <v>4</v>
      </c>
      <c r="CU117" s="207">
        <f>IF(aurora_data!CT1948-INT(aurora_data!CT1948)&gt;=0.75, INT(aurora_data!CT1948)+1, INT(aurora_data!CT1948))</f>
        <v>8</v>
      </c>
      <c r="CV117" s="207">
        <f>IF(aurora_data!CU1948-INT(aurora_data!CU1948)&gt;=0.75, INT(aurora_data!CU1948)+1, INT(aurora_data!CU1948))</f>
        <v>4</v>
      </c>
      <c r="CW117" s="206">
        <f>IF(aurora_data!CV1948-INT(aurora_data!CV1948)&gt;=0.75, INT(aurora_data!CV1948)+1, INT(aurora_data!CV1948))</f>
        <v>0</v>
      </c>
      <c r="CX117" s="207">
        <f>IF(aurora_data!CW1948-INT(aurora_data!CW1948)&gt;=0.75, INT(aurora_data!CW1948)+1, INT(aurora_data!CW1948))</f>
        <v>0</v>
      </c>
      <c r="CY117" s="207">
        <f>IF(aurora_data!CX1948-INT(aurora_data!CX1948)&gt;=0.75, INT(aurora_data!CX1948)+1, INT(aurora_data!CX1948))</f>
        <v>0</v>
      </c>
      <c r="CZ117" s="207">
        <f>IF(aurora_data!CY1948-INT(aurora_data!CY1948)&gt;=0.75, INT(aurora_data!CY1948)+1, INT(aurora_data!CY1948))</f>
        <v>0</v>
      </c>
      <c r="DA117" s="206">
        <f>IF(aurora_data!CZ1948-INT(aurora_data!CZ1948)&gt;=0.75, INT(aurora_data!CZ1948)+1, INT(aurora_data!CZ1948))</f>
        <v>50</v>
      </c>
      <c r="DB117" s="207">
        <f>IF(aurora_data!DA1948-INT(aurora_data!DA1948)&gt;=0.75, INT(aurora_data!DA1948)+1, INT(aurora_data!DA1948))</f>
        <v>50</v>
      </c>
      <c r="DC117" s="207">
        <f>IF(aurora_data!DB1948-INT(aurora_data!DB1948)&gt;=0.75, INT(aurora_data!DB1948)+1, INT(aurora_data!DB1948))</f>
        <v>100</v>
      </c>
      <c r="DD117" s="363" t="s">
        <v>622</v>
      </c>
      <c r="DE117" s="209">
        <f>IF(aurora_data!DB1948-INT(aurora_data!DB1948)&gt;=0.75, INT(aurora_data!DB1948)+1, INT(aurora_data!DB1948))</f>
        <v>100</v>
      </c>
      <c r="DF117" s="259">
        <f t="shared" ref="DF117" si="917">DE117/$DE$117</f>
        <v>1</v>
      </c>
    </row>
    <row r="118" spans="2:110" s="2" customFormat="1">
      <c r="B118" s="512"/>
      <c r="C118" s="519"/>
      <c r="D118" s="213" t="s">
        <v>264</v>
      </c>
      <c r="E118" s="214">
        <f>IF(aurora_data!D1949-INT(aurora_data!D1949)&gt;=0.75, INT(aurora_data!D1949)+1, INT(aurora_data!D1949))</f>
        <v>0</v>
      </c>
      <c r="F118" s="214">
        <f>IF(aurora_data!E1949-INT(aurora_data!E1949)&gt;=0.75, INT(aurora_data!E1949)+1, INT(aurora_data!E1949))</f>
        <v>0</v>
      </c>
      <c r="G118" s="214">
        <f>IF(aurora_data!F1949-INT(aurora_data!F1949)&gt;=0.75, INT(aurora_data!F1949)+1, INT(aurora_data!F1949))</f>
        <v>0</v>
      </c>
      <c r="H118" s="214">
        <f>IF(aurora_data!G1949-INT(aurora_data!G1949)&gt;=0.75, INT(aurora_data!G1949)+1, INT(aurora_data!G1949))</f>
        <v>0</v>
      </c>
      <c r="I118" s="356">
        <f>IF(aurora_data!H1949-INT(aurora_data!H1949)&gt;=0.75, INT(aurora_data!H1949)+1, INT(aurora_data!H1949))</f>
        <v>0</v>
      </c>
      <c r="J118" s="214">
        <f>IF(aurora_data!I1949-INT(aurora_data!I1949)&gt;=0.75, INT(aurora_data!I1949)+1, INT(aurora_data!I1949))</f>
        <v>0</v>
      </c>
      <c r="K118" s="214">
        <f>IF(aurora_data!J1949-INT(aurora_data!J1949)&gt;=0.75, INT(aurora_data!J1949)+1, INT(aurora_data!J1949))</f>
        <v>0</v>
      </c>
      <c r="L118" s="214">
        <f>IF(aurora_data!K1949-INT(aurora_data!K1949)&gt;=0.75, INT(aurora_data!K1949)+1, INT(aurora_data!K1949))</f>
        <v>1</v>
      </c>
      <c r="M118" s="356">
        <f>IF(aurora_data!L1949-INT(aurora_data!L1949)&gt;=0.75, INT(aurora_data!L1949)+1, INT(aurora_data!L1949))</f>
        <v>1</v>
      </c>
      <c r="N118" s="214">
        <f>IF(aurora_data!M1949-INT(aurora_data!M1949)&gt;=0.75, INT(aurora_data!M1949)+1, INT(aurora_data!M1949))</f>
        <v>0</v>
      </c>
      <c r="O118" s="214">
        <f>IF(aurora_data!N1949-INT(aurora_data!N1949)&gt;=0.75, INT(aurora_data!N1949)+1, INT(aurora_data!N1949))</f>
        <v>0</v>
      </c>
      <c r="P118" s="214">
        <f>IF(aurora_data!O1949-INT(aurora_data!O1949)&gt;=0.75, INT(aurora_data!O1949)+1, INT(aurora_data!O1949))</f>
        <v>0</v>
      </c>
      <c r="Q118" s="356">
        <f>IF(aurora_data!P1949-INT(aurora_data!P1949)&gt;=0.75, INT(aurora_data!P1949)+1, INT(aurora_data!P1949))</f>
        <v>0</v>
      </c>
      <c r="R118" s="214">
        <f>IF(aurora_data!Q1949-INT(aurora_data!Q1949)&gt;=0.75, INT(aurora_data!Q1949)+1, INT(aurora_data!Q1949))</f>
        <v>1</v>
      </c>
      <c r="S118" s="214">
        <f>IF(aurora_data!R1949-INT(aurora_data!R1949)&gt;=0.75, INT(aurora_data!R1949)+1, INT(aurora_data!R1949))</f>
        <v>1</v>
      </c>
      <c r="T118" s="216">
        <f>IF(aurora_data!S1949-INT(aurora_data!S1949)&gt;=0.75, INT(aurora_data!S1949)+1, INT(aurora_data!S1949))</f>
        <v>1</v>
      </c>
      <c r="U118" s="215">
        <f>IF(aurora_data!T1949-INT(aurora_data!T1949)&gt;=0.75, INT(aurora_data!T1949)+1, INT(aurora_data!T1949))</f>
        <v>0</v>
      </c>
      <c r="V118" s="214">
        <f>IF(aurora_data!U1949-INT(aurora_data!U1949)&gt;=0.75, INT(aurora_data!U1949)+1, INT(aurora_data!U1949))</f>
        <v>0</v>
      </c>
      <c r="W118" s="214">
        <f>IF(aurora_data!V1949-INT(aurora_data!V1949)&gt;=0.75, INT(aurora_data!V1949)+1, INT(aurora_data!V1949))</f>
        <v>0</v>
      </c>
      <c r="X118" s="214">
        <f>IF(aurora_data!W1949-INT(aurora_data!W1949)&gt;=0.75, INT(aurora_data!W1949)+1, INT(aurora_data!W1949))</f>
        <v>0</v>
      </c>
      <c r="Y118" s="340">
        <f>IF(aurora_data!X1949-INT(aurora_data!X1949)&gt;=0.75, INT(aurora_data!X1949)+1, INT(aurora_data!X1949))</f>
        <v>0</v>
      </c>
      <c r="Z118" s="214">
        <f>IF(aurora_data!Y1949-INT(aurora_data!Y1949)&gt;=0.75, INT(aurora_data!Y1949)+1, INT(aurora_data!Y1949))</f>
        <v>1</v>
      </c>
      <c r="AA118" s="214">
        <f>IF(aurora_data!Z1949-INT(aurora_data!Z1949)&gt;=0.75, INT(aurora_data!Z1949)+1, INT(aurora_data!Z1949))</f>
        <v>0</v>
      </c>
      <c r="AB118" s="214">
        <f>IF(aurora_data!AA1949-INT(aurora_data!AA1949)&gt;=0.75, INT(aurora_data!AA1949)+1, INT(aurora_data!AA1949))</f>
        <v>0</v>
      </c>
      <c r="AC118" s="356">
        <f>IF(aurora_data!AB1949-INT(aurora_data!AB1949)&gt;=0.75, INT(aurora_data!AB1949)+1, INT(aurora_data!AB1949))</f>
        <v>1</v>
      </c>
      <c r="AD118" s="214">
        <f>IF(aurora_data!AC1949-INT(aurora_data!AC1949)&gt;=0.75, INT(aurora_data!AC1949)+1, INT(aurora_data!AC1949))</f>
        <v>0</v>
      </c>
      <c r="AE118" s="214">
        <f>IF(aurora_data!AD1949-INT(aurora_data!AD1949)&gt;=0.75, INT(aurora_data!AD1949)+1, INT(aurora_data!AD1949))</f>
        <v>2</v>
      </c>
      <c r="AF118" s="214">
        <f>IF(aurora_data!AE1949-INT(aurora_data!AE1949)&gt;=0.75, INT(aurora_data!AE1949)+1, INT(aurora_data!AE1949))</f>
        <v>0</v>
      </c>
      <c r="AG118" s="356">
        <f>IF(aurora_data!AF1949-INT(aurora_data!AF1949)&gt;=0.75, INT(aurora_data!AF1949)+1, INT(aurora_data!AF1949))</f>
        <v>1</v>
      </c>
      <c r="AH118" s="214">
        <f>IF(aurora_data!AG1949-INT(aurora_data!AG1949)&gt;=0.75, INT(aurora_data!AG1949)+1, INT(aurora_data!AG1949))</f>
        <v>0</v>
      </c>
      <c r="AI118" s="214">
        <f>IF(aurora_data!AH1949-INT(aurora_data!AH1949)&gt;=0.75, INT(aurora_data!AH1949)+1, INT(aurora_data!AH1949))</f>
        <v>4</v>
      </c>
      <c r="AJ118" s="214">
        <f>IF(aurora_data!AI1949-INT(aurora_data!AI1949)&gt;=0.75, INT(aurora_data!AI1949)+1, INT(aurora_data!AI1949))</f>
        <v>0</v>
      </c>
      <c r="AK118" s="356">
        <f>IF(aurora_data!AJ1949-INT(aurora_data!AJ1949)&gt;=0.75, INT(aurora_data!AJ1949)+1, INT(aurora_data!AJ1949))</f>
        <v>0</v>
      </c>
      <c r="AL118" s="214">
        <f>IF(aurora_data!AK1949-INT(aurora_data!AK1949)&gt;=0.75, INT(aurora_data!AK1949)+1, INT(aurora_data!AK1949))</f>
        <v>0</v>
      </c>
      <c r="AM118" s="214">
        <f>IF(aurora_data!AL1949-INT(aurora_data!AL1949)&gt;=0.75, INT(aurora_data!AL1949)+1, INT(aurora_data!AL1949))</f>
        <v>2</v>
      </c>
      <c r="AN118" s="216">
        <f>IF(aurora_data!AM1949-INT(aurora_data!AM1949)&gt;=0.75, INT(aurora_data!AM1949)+1, INT(aurora_data!AM1949))</f>
        <v>1</v>
      </c>
      <c r="AO118" s="215">
        <f>IF(aurora_data!AN1949-INT(aurora_data!AN1949)&gt;=0.75, INT(aurora_data!AN1949)+1, INT(aurora_data!AN1949))</f>
        <v>0</v>
      </c>
      <c r="AP118" s="214">
        <f>IF(aurora_data!AO1949-INT(aurora_data!AO1949)&gt;=0.75, INT(aurora_data!AO1949)+1, INT(aurora_data!AO1949))</f>
        <v>0</v>
      </c>
      <c r="AQ118" s="214">
        <f>IF(aurora_data!AP1949-INT(aurora_data!AP1949)&gt;=0.75, INT(aurora_data!AP1949)+1, INT(aurora_data!AP1949))</f>
        <v>0</v>
      </c>
      <c r="AR118" s="214">
        <f>IF(aurora_data!AQ1949-INT(aurora_data!AQ1949)&gt;=0.75, INT(aurora_data!AQ1949)+1, INT(aurora_data!AQ1949))</f>
        <v>0</v>
      </c>
      <c r="AS118" s="340">
        <f>IF(aurora_data!AR1949-INT(aurora_data!AR1949)&gt;=0.75, INT(aurora_data!AR1949)+1, INT(aurora_data!AR1949))</f>
        <v>0</v>
      </c>
      <c r="AT118" s="214">
        <f>IF(aurora_data!AS1949-INT(aurora_data!AS1949)&gt;=0.75, INT(aurora_data!AS1949)+1, INT(aurora_data!AS1949))</f>
        <v>1</v>
      </c>
      <c r="AU118" s="214">
        <f>IF(aurora_data!AT1949-INT(aurora_data!AT1949)&gt;=0.75, INT(aurora_data!AT1949)+1, INT(aurora_data!AT1949))</f>
        <v>3</v>
      </c>
      <c r="AV118" s="214">
        <f>IF(aurora_data!AU1949-INT(aurora_data!AU1949)&gt;=0.75, INT(aurora_data!AU1949)+1, INT(aurora_data!AU1949))</f>
        <v>1</v>
      </c>
      <c r="AW118" s="356">
        <f>IF(aurora_data!AV1949-INT(aurora_data!AV1949)&gt;=0.75, INT(aurora_data!AV1949)+1, INT(aurora_data!AV1949))</f>
        <v>0</v>
      </c>
      <c r="AX118" s="214">
        <f>IF(aurora_data!AW1949-INT(aurora_data!AW1949)&gt;=0.75, INT(aurora_data!AW1949)+1, INT(aurora_data!AW1949))</f>
        <v>1</v>
      </c>
      <c r="AY118" s="214">
        <f>IF(aurora_data!AX1949-INT(aurora_data!AX1949)&gt;=0.75, INT(aurora_data!AX1949)+1, INT(aurora_data!AX1949))</f>
        <v>3</v>
      </c>
      <c r="AZ118" s="214">
        <f>IF(aurora_data!AY1949-INT(aurora_data!AY1949)&gt;=0.75, INT(aurora_data!AY1949)+1, INT(aurora_data!AY1949))</f>
        <v>3</v>
      </c>
      <c r="BA118" s="356">
        <f>IF(aurora_data!AZ1949-INT(aurora_data!AZ1949)&gt;=0.75, INT(aurora_data!AZ1949)+1, INT(aurora_data!AZ1949))</f>
        <v>2</v>
      </c>
      <c r="BB118" s="214">
        <f>IF(aurora_data!BA1949-INT(aurora_data!BA1949)&gt;=0.75, INT(aurora_data!BA1949)+1, INT(aurora_data!BA1949))</f>
        <v>0</v>
      </c>
      <c r="BC118" s="214">
        <f>IF(aurora_data!BB1949-INT(aurora_data!BB1949)&gt;=0.75, INT(aurora_data!BB1949)+1, INT(aurora_data!BB1949))</f>
        <v>2</v>
      </c>
      <c r="BD118" s="214">
        <f>IF(aurora_data!BC1949-INT(aurora_data!BC1949)&gt;=0.75, INT(aurora_data!BC1949)+1, INT(aurora_data!BC1949))</f>
        <v>3</v>
      </c>
      <c r="BE118" s="356">
        <f>IF(aurora_data!BD1949-INT(aurora_data!BD1949)&gt;=0.75, INT(aurora_data!BD1949)+1, INT(aurora_data!BD1949))</f>
        <v>0</v>
      </c>
      <c r="BF118" s="214">
        <f>IF(aurora_data!BE1949-INT(aurora_data!BE1949)&gt;=0.75, INT(aurora_data!BE1949)+1, INT(aurora_data!BE1949))</f>
        <v>1</v>
      </c>
      <c r="BG118" s="214">
        <f>IF(aurora_data!BF1949-INT(aurora_data!BF1949)&gt;=0.75, INT(aurora_data!BF1949)+1, INT(aurora_data!BF1949))</f>
        <v>2</v>
      </c>
      <c r="BH118" s="216">
        <f>IF(aurora_data!BG1949-INT(aurora_data!BG1949)&gt;=0.75, INT(aurora_data!BG1949)+1, INT(aurora_data!BG1949))</f>
        <v>2</v>
      </c>
      <c r="BI118" s="215">
        <f>IF(aurora_data!BH1949-INT(aurora_data!BH1949)&gt;=0.75, INT(aurora_data!BH1949)+1, INT(aurora_data!BH1949))</f>
        <v>0</v>
      </c>
      <c r="BJ118" s="214">
        <f>IF(aurora_data!BI1949-INT(aurora_data!BI1949)&gt;=0.75, INT(aurora_data!BI1949)+1, INT(aurora_data!BI1949))</f>
        <v>0</v>
      </c>
      <c r="BK118" s="214">
        <f>IF(aurora_data!BJ1949-INT(aurora_data!BJ1949)&gt;=0.75, INT(aurora_data!BJ1949)+1, INT(aurora_data!BJ1949))</f>
        <v>0</v>
      </c>
      <c r="BL118" s="214">
        <f>IF(aurora_data!BK1949-INT(aurora_data!BK1949)&gt;=0.75, INT(aurora_data!BK1949)+1, INT(aurora_data!BK1949))</f>
        <v>0</v>
      </c>
      <c r="BM118" s="340">
        <f>IF(aurora_data!BL1949-INT(aurora_data!BL1949)&gt;=0.75, INT(aurora_data!BL1949)+1, INT(aurora_data!BL1949))</f>
        <v>0</v>
      </c>
      <c r="BN118" s="214">
        <f>IF(aurora_data!BM1949-INT(aurora_data!BM1949)&gt;=0.75, INT(aurora_data!BM1949)+1, INT(aurora_data!BM1949))</f>
        <v>0</v>
      </c>
      <c r="BO118" s="214">
        <f>IF(aurora_data!BN1949-INT(aurora_data!BN1949)&gt;=0.75, INT(aurora_data!BN1949)+1, INT(aurora_data!BN1949))</f>
        <v>0</v>
      </c>
      <c r="BP118" s="214">
        <f>IF(aurora_data!BO1949-INT(aurora_data!BO1949)&gt;=0.75, INT(aurora_data!BO1949)+1, INT(aurora_data!BO1949))</f>
        <v>0</v>
      </c>
      <c r="BQ118" s="356">
        <f>IF(aurora_data!BP1949-INT(aurora_data!BP1949)&gt;=0.75, INT(aurora_data!BP1949)+1, INT(aurora_data!BP1949))</f>
        <v>0</v>
      </c>
      <c r="BR118" s="214">
        <f>IF(aurora_data!BQ1949-INT(aurora_data!BQ1949)&gt;=0.75, INT(aurora_data!BQ1949)+1, INT(aurora_data!BQ1949))</f>
        <v>0</v>
      </c>
      <c r="BS118" s="214">
        <f>IF(aurora_data!BR1949-INT(aurora_data!BR1949)&gt;=0.75, INT(aurora_data!BR1949)+1, INT(aurora_data!BR1949))</f>
        <v>1</v>
      </c>
      <c r="BT118" s="214">
        <f>IF(aurora_data!BS1949-INT(aurora_data!BS1949)&gt;=0.75, INT(aurora_data!BS1949)+1, INT(aurora_data!BS1949))</f>
        <v>2</v>
      </c>
      <c r="BU118" s="356">
        <f>IF(aurora_data!BT1949-INT(aurora_data!BT1949)&gt;=0.75, INT(aurora_data!BT1949)+1, INT(aurora_data!BT1949))</f>
        <v>0</v>
      </c>
      <c r="BV118" s="214">
        <f>IF(aurora_data!BU1949-INT(aurora_data!BU1949)&gt;=0.75, INT(aurora_data!BU1949)+1, INT(aurora_data!BU1949))</f>
        <v>1</v>
      </c>
      <c r="BW118" s="214">
        <f>IF(aurora_data!BV1949-INT(aurora_data!BV1949)&gt;=0.75, INT(aurora_data!BV1949)+1, INT(aurora_data!BV1949))</f>
        <v>1</v>
      </c>
      <c r="BX118" s="214">
        <f>IF(aurora_data!BW1949-INT(aurora_data!BW1949)&gt;=0.75, INT(aurora_data!BW1949)+1, INT(aurora_data!BW1949))</f>
        <v>1</v>
      </c>
      <c r="BY118" s="356">
        <f>IF(aurora_data!BX1949-INT(aurora_data!BX1949)&gt;=0.75, INT(aurora_data!BX1949)+1, INT(aurora_data!BX1949))</f>
        <v>1</v>
      </c>
      <c r="BZ118" s="214">
        <f>IF(aurora_data!BY1949-INT(aurora_data!BY1949)&gt;=0.75, INT(aurora_data!BY1949)+1, INT(aurora_data!BY1949))</f>
        <v>1</v>
      </c>
      <c r="CA118" s="214">
        <f>IF(aurora_data!BZ1949-INT(aurora_data!BZ1949)&gt;=0.75, INT(aurora_data!BZ1949)+1, INT(aurora_data!BZ1949))</f>
        <v>1</v>
      </c>
      <c r="CB118" s="216">
        <f>IF(aurora_data!CA1949-INT(aurora_data!CA1949)&gt;=0.75, INT(aurora_data!CA1949)+1, INT(aurora_data!CA1949))</f>
        <v>1</v>
      </c>
      <c r="CC118" s="215">
        <f>IF(aurora_data!CB1949-INT(aurora_data!CB1949)&gt;=0.75, INT(aurora_data!CB1949)+1, INT(aurora_data!CB1949))</f>
        <v>0</v>
      </c>
      <c r="CD118" s="214">
        <f>IF(aurora_data!CC1949-INT(aurora_data!CC1949)&gt;=0.75, INT(aurora_data!CC1949)+1, INT(aurora_data!CC1949))</f>
        <v>0</v>
      </c>
      <c r="CE118" s="214">
        <f>IF(aurora_data!CD1949-INT(aurora_data!CD1949)&gt;=0.75, INT(aurora_data!CD1949)+1, INT(aurora_data!CD1949))</f>
        <v>0</v>
      </c>
      <c r="CF118" s="214">
        <f>IF(aurora_data!CE1949-INT(aurora_data!CE1949)&gt;=0.75, INT(aurora_data!CE1949)+1, INT(aurora_data!CE1949))</f>
        <v>0</v>
      </c>
      <c r="CG118" s="340">
        <f>IF(aurora_data!CF1949-INT(aurora_data!CF1949)&gt;=0.75, INT(aurora_data!CF1949)+1, INT(aurora_data!CF1949))</f>
        <v>0</v>
      </c>
      <c r="CH118" s="214">
        <f>IF(aurora_data!CG1949-INT(aurora_data!CG1949)&gt;=0.75, INT(aurora_data!CG1949)+1, INT(aurora_data!CG1949))</f>
        <v>1</v>
      </c>
      <c r="CI118" s="214">
        <f>IF(aurora_data!CH1949-INT(aurora_data!CH1949)&gt;=0.75, INT(aurora_data!CH1949)+1, INT(aurora_data!CH1949))</f>
        <v>0</v>
      </c>
      <c r="CJ118" s="214">
        <f>IF(aurora_data!CI1949-INT(aurora_data!CI1949)&gt;=0.75, INT(aurora_data!CI1949)+1, INT(aurora_data!CI1949))</f>
        <v>1</v>
      </c>
      <c r="CK118" s="356">
        <f>IF(aurora_data!CJ1949-INT(aurora_data!CJ1949)&gt;=0.75, INT(aurora_data!CJ1949)+1, INT(aurora_data!CJ1949))</f>
        <v>2</v>
      </c>
      <c r="CL118" s="214">
        <f>IF(aurora_data!CK1949-INT(aurora_data!CK1949)&gt;=0.75, INT(aurora_data!CK1949)+1, INT(aurora_data!CK1949))</f>
        <v>1</v>
      </c>
      <c r="CM118" s="214">
        <f>IF(aurora_data!CL1949-INT(aurora_data!CL1949)&gt;=0.75, INT(aurora_data!CL1949)+1, INT(aurora_data!CL1949))</f>
        <v>3</v>
      </c>
      <c r="CN118" s="214">
        <f>IF(aurora_data!CM1949-INT(aurora_data!CM1949)&gt;=0.75, INT(aurora_data!CM1949)+1, INT(aurora_data!CM1949))</f>
        <v>1</v>
      </c>
      <c r="CO118" s="356">
        <f>IF(aurora_data!CN1949-INT(aurora_data!CN1949)&gt;=0.75, INT(aurora_data!CN1949)+1, INT(aurora_data!CN1949))</f>
        <v>5</v>
      </c>
      <c r="CP118" s="214">
        <f>IF(aurora_data!CO1949-INT(aurora_data!CO1949)&gt;=0.75, INT(aurora_data!CO1949)+1, INT(aurora_data!CO1949))</f>
        <v>2</v>
      </c>
      <c r="CQ118" s="214">
        <f>IF(aurora_data!CP1949-INT(aurora_data!CP1949)&gt;=0.75, INT(aurora_data!CP1949)+1, INT(aurora_data!CP1949))</f>
        <v>6</v>
      </c>
      <c r="CR118" s="214">
        <f>IF(aurora_data!CQ1949-INT(aurora_data!CQ1949)&gt;=0.75, INT(aurora_data!CQ1949)+1, INT(aurora_data!CQ1949))</f>
        <v>3</v>
      </c>
      <c r="CS118" s="356">
        <f>IF(aurora_data!CR1949-INT(aurora_data!CR1949)&gt;=0.75, INT(aurora_data!CR1949)+1, INT(aurora_data!CR1949))</f>
        <v>6</v>
      </c>
      <c r="CT118" s="214">
        <f>IF(aurora_data!CS1949-INT(aurora_data!CS1949)&gt;=0.75, INT(aurora_data!CS1949)+1, INT(aurora_data!CS1949))</f>
        <v>5</v>
      </c>
      <c r="CU118" s="214">
        <f>IF(aurora_data!CT1949-INT(aurora_data!CT1949)&gt;=0.75, INT(aurora_data!CT1949)+1, INT(aurora_data!CT1949))</f>
        <v>8</v>
      </c>
      <c r="CV118" s="214">
        <f>IF(aurora_data!CU1949-INT(aurora_data!CU1949)&gt;=0.75, INT(aurora_data!CU1949)+1, INT(aurora_data!CU1949))</f>
        <v>5</v>
      </c>
      <c r="CW118" s="215">
        <f>IF(aurora_data!CV1949-INT(aurora_data!CV1949)&gt;=0.75, INT(aurora_data!CV1949)+1, INT(aurora_data!CV1949))</f>
        <v>0</v>
      </c>
      <c r="CX118" s="214">
        <f>IF(aurora_data!CW1949-INT(aurora_data!CW1949)&gt;=0.75, INT(aurora_data!CW1949)+1, INT(aurora_data!CW1949))</f>
        <v>0</v>
      </c>
      <c r="CY118" s="214">
        <f>IF(aurora_data!CX1949-INT(aurora_data!CX1949)&gt;=0.75, INT(aurora_data!CX1949)+1, INT(aurora_data!CX1949))</f>
        <v>0</v>
      </c>
      <c r="CZ118" s="214">
        <f>IF(aurora_data!CY1949-INT(aurora_data!CY1949)&gt;=0.75, INT(aurora_data!CY1949)+1, INT(aurora_data!CY1949))</f>
        <v>0</v>
      </c>
      <c r="DA118" s="215">
        <f>IF(aurora_data!CZ1949-INT(aurora_data!CZ1949)&gt;=0.75, INT(aurora_data!CZ1949)+1, INT(aurora_data!CZ1949))</f>
        <v>50</v>
      </c>
      <c r="DB118" s="214">
        <f>IF(aurora_data!DA1949-INT(aurora_data!DA1949)&gt;=0.75, INT(aurora_data!DA1949)+1, INT(aurora_data!DA1949))</f>
        <v>50</v>
      </c>
      <c r="DC118" s="214">
        <f>IF(aurora_data!DB1949-INT(aurora_data!DB1949)&gt;=0.75, INT(aurora_data!DB1949)+1, INT(aurora_data!DB1949))</f>
        <v>100</v>
      </c>
      <c r="DD118" s="217" t="s">
        <v>622</v>
      </c>
      <c r="DE118" s="218">
        <f>IF(aurora_data!DB1949-INT(aurora_data!DB1949)&gt;=0.75, INT(aurora_data!DB1949)+1, INT(aurora_data!DB1949))</f>
        <v>100</v>
      </c>
      <c r="DF118" s="219">
        <f t="shared" ref="DF118:DF124" si="918">DE118/$DE$117</f>
        <v>1</v>
      </c>
    </row>
    <row r="119" spans="2:110" s="2" customFormat="1">
      <c r="B119" s="512"/>
      <c r="C119" s="519"/>
      <c r="D119" s="213" t="s">
        <v>265</v>
      </c>
      <c r="E119" s="214">
        <f>IF(aurora_data!D1950-INT(aurora_data!D1950)&gt;=0.75, INT(aurora_data!D1950)+1, INT(aurora_data!D1950))</f>
        <v>0</v>
      </c>
      <c r="F119" s="214">
        <f>IF(aurora_data!E1950-INT(aurora_data!E1950)&gt;=0.75, INT(aurora_data!E1950)+1, INT(aurora_data!E1950))</f>
        <v>0</v>
      </c>
      <c r="G119" s="214">
        <f>IF(aurora_data!F1950-INT(aurora_data!F1950)&gt;=0.75, INT(aurora_data!F1950)+1, INT(aurora_data!F1950))</f>
        <v>0</v>
      </c>
      <c r="H119" s="214">
        <f>IF(aurora_data!G1950-INT(aurora_data!G1950)&gt;=0.75, INT(aurora_data!G1950)+1, INT(aurora_data!G1950))</f>
        <v>0</v>
      </c>
      <c r="I119" s="356">
        <f>IF(aurora_data!H1950-INT(aurora_data!H1950)&gt;=0.75, INT(aurora_data!H1950)+1, INT(aurora_data!H1950))</f>
        <v>0</v>
      </c>
      <c r="J119" s="214">
        <f>IF(aurora_data!I1950-INT(aurora_data!I1950)&gt;=0.75, INT(aurora_data!I1950)+1, INT(aurora_data!I1950))</f>
        <v>0</v>
      </c>
      <c r="K119" s="214">
        <f>IF(aurora_data!J1950-INT(aurora_data!J1950)&gt;=0.75, INT(aurora_data!J1950)+1, INT(aurora_data!J1950))</f>
        <v>0</v>
      </c>
      <c r="L119" s="214">
        <f>IF(aurora_data!K1950-INT(aurora_data!K1950)&gt;=0.75, INT(aurora_data!K1950)+1, INT(aurora_data!K1950))</f>
        <v>0</v>
      </c>
      <c r="M119" s="356">
        <f>IF(aurora_data!L1950-INT(aurora_data!L1950)&gt;=0.75, INT(aurora_data!L1950)+1, INT(aurora_data!L1950))</f>
        <v>0</v>
      </c>
      <c r="N119" s="214">
        <f>IF(aurora_data!M1950-INT(aurora_data!M1950)&gt;=0.75, INT(aurora_data!M1950)+1, INT(aurora_data!M1950))</f>
        <v>0</v>
      </c>
      <c r="O119" s="214">
        <f>IF(aurora_data!N1950-INT(aurora_data!N1950)&gt;=0.75, INT(aurora_data!N1950)+1, INT(aurora_data!N1950))</f>
        <v>0</v>
      </c>
      <c r="P119" s="214">
        <f>IF(aurora_data!O1950-INT(aurora_data!O1950)&gt;=0.75, INT(aurora_data!O1950)+1, INT(aurora_data!O1950))</f>
        <v>0</v>
      </c>
      <c r="Q119" s="356">
        <f>IF(aurora_data!P1950-INT(aurora_data!P1950)&gt;=0.75, INT(aurora_data!P1950)+1, INT(aurora_data!P1950))</f>
        <v>0</v>
      </c>
      <c r="R119" s="214">
        <f>IF(aurora_data!Q1950-INT(aurora_data!Q1950)&gt;=0.75, INT(aurora_data!Q1950)+1, INT(aurora_data!Q1950))</f>
        <v>0</v>
      </c>
      <c r="S119" s="214">
        <f>IF(aurora_data!R1950-INT(aurora_data!R1950)&gt;=0.75, INT(aurora_data!R1950)+1, INT(aurora_data!R1950))</f>
        <v>0</v>
      </c>
      <c r="T119" s="216">
        <f>IF(aurora_data!S1950-INT(aurora_data!S1950)&gt;=0.75, INT(aurora_data!S1950)+1, INT(aurora_data!S1950))</f>
        <v>0</v>
      </c>
      <c r="U119" s="215">
        <f>IF(aurora_data!T1950-INT(aurora_data!T1950)&gt;=0.75, INT(aurora_data!T1950)+1, INT(aurora_data!T1950))</f>
        <v>0</v>
      </c>
      <c r="V119" s="214">
        <f>IF(aurora_data!U1950-INT(aurora_data!U1950)&gt;=0.75, INT(aurora_data!U1950)+1, INT(aurora_data!U1950))</f>
        <v>0</v>
      </c>
      <c r="W119" s="214">
        <f>IF(aurora_data!V1950-INT(aurora_data!V1950)&gt;=0.75, INT(aurora_data!V1950)+1, INT(aurora_data!V1950))</f>
        <v>0</v>
      </c>
      <c r="X119" s="214">
        <f>IF(aurora_data!W1950-INT(aurora_data!W1950)&gt;=0.75, INT(aurora_data!W1950)+1, INT(aurora_data!W1950))</f>
        <v>0</v>
      </c>
      <c r="Y119" s="340">
        <f>IF(aurora_data!X1950-INT(aurora_data!X1950)&gt;=0.75, INT(aurora_data!X1950)+1, INT(aurora_data!X1950))</f>
        <v>1</v>
      </c>
      <c r="Z119" s="214">
        <f>IF(aurora_data!Y1950-INT(aurora_data!Y1950)&gt;=0.75, INT(aurora_data!Y1950)+1, INT(aurora_data!Y1950))</f>
        <v>0</v>
      </c>
      <c r="AA119" s="214">
        <f>IF(aurora_data!Z1950-INT(aurora_data!Z1950)&gt;=0.75, INT(aurora_data!Z1950)+1, INT(aurora_data!Z1950))</f>
        <v>0</v>
      </c>
      <c r="AB119" s="214">
        <f>IF(aurora_data!AA1950-INT(aurora_data!AA1950)&gt;=0.75, INT(aurora_data!AA1950)+1, INT(aurora_data!AA1950))</f>
        <v>1</v>
      </c>
      <c r="AC119" s="356">
        <f>IF(aurora_data!AB1950-INT(aurora_data!AB1950)&gt;=0.75, INT(aurora_data!AB1950)+1, INT(aurora_data!AB1950))</f>
        <v>1</v>
      </c>
      <c r="AD119" s="214">
        <f>IF(aurora_data!AC1950-INT(aurora_data!AC1950)&gt;=0.75, INT(aurora_data!AC1950)+1, INT(aurora_data!AC1950))</f>
        <v>0</v>
      </c>
      <c r="AE119" s="214">
        <f>IF(aurora_data!AD1950-INT(aurora_data!AD1950)&gt;=0.75, INT(aurora_data!AD1950)+1, INT(aurora_data!AD1950))</f>
        <v>0</v>
      </c>
      <c r="AF119" s="214">
        <f>IF(aurora_data!AE1950-INT(aurora_data!AE1950)&gt;=0.75, INT(aurora_data!AE1950)+1, INT(aurora_data!AE1950))</f>
        <v>0</v>
      </c>
      <c r="AG119" s="356">
        <f>IF(aurora_data!AF1950-INT(aurora_data!AF1950)&gt;=0.75, INT(aurora_data!AF1950)+1, INT(aurora_data!AF1950))</f>
        <v>0</v>
      </c>
      <c r="AH119" s="214">
        <f>IF(aurora_data!AG1950-INT(aurora_data!AG1950)&gt;=0.75, INT(aurora_data!AG1950)+1, INT(aurora_data!AG1950))</f>
        <v>0</v>
      </c>
      <c r="AI119" s="214">
        <f>IF(aurora_data!AH1950-INT(aurora_data!AH1950)&gt;=0.75, INT(aurora_data!AH1950)+1, INT(aurora_data!AH1950))</f>
        <v>1</v>
      </c>
      <c r="AJ119" s="214">
        <f>IF(aurora_data!AI1950-INT(aurora_data!AI1950)&gt;=0.75, INT(aurora_data!AI1950)+1, INT(aurora_data!AI1950))</f>
        <v>0</v>
      </c>
      <c r="AK119" s="356">
        <f>IF(aurora_data!AJ1950-INT(aurora_data!AJ1950)&gt;=0.75, INT(aurora_data!AJ1950)+1, INT(aurora_data!AJ1950))</f>
        <v>0</v>
      </c>
      <c r="AL119" s="214">
        <f>IF(aurora_data!AK1950-INT(aurora_data!AK1950)&gt;=0.75, INT(aurora_data!AK1950)+1, INT(aurora_data!AK1950))</f>
        <v>0</v>
      </c>
      <c r="AM119" s="214">
        <f>IF(aurora_data!AL1950-INT(aurora_data!AL1950)&gt;=0.75, INT(aurora_data!AL1950)+1, INT(aurora_data!AL1950))</f>
        <v>1</v>
      </c>
      <c r="AN119" s="216">
        <f>IF(aurora_data!AM1950-INT(aurora_data!AM1950)&gt;=0.75, INT(aurora_data!AM1950)+1, INT(aurora_data!AM1950))</f>
        <v>0</v>
      </c>
      <c r="AO119" s="215">
        <f>IF(aurora_data!AN1950-INT(aurora_data!AN1950)&gt;=0.75, INT(aurora_data!AN1950)+1, INT(aurora_data!AN1950))</f>
        <v>0</v>
      </c>
      <c r="AP119" s="214">
        <f>IF(aurora_data!AO1950-INT(aurora_data!AO1950)&gt;=0.75, INT(aurora_data!AO1950)+1, INT(aurora_data!AO1950))</f>
        <v>0</v>
      </c>
      <c r="AQ119" s="214">
        <f>IF(aurora_data!AP1950-INT(aurora_data!AP1950)&gt;=0.75, INT(aurora_data!AP1950)+1, INT(aurora_data!AP1950))</f>
        <v>0</v>
      </c>
      <c r="AR119" s="214">
        <f>IF(aurora_data!AQ1950-INT(aurora_data!AQ1950)&gt;=0.75, INT(aurora_data!AQ1950)+1, INT(aurora_data!AQ1950))</f>
        <v>0</v>
      </c>
      <c r="AS119" s="340">
        <f>IF(aurora_data!AR1950-INT(aurora_data!AR1950)&gt;=0.75, INT(aurora_data!AR1950)+1, INT(aurora_data!AR1950))</f>
        <v>0</v>
      </c>
      <c r="AT119" s="214">
        <f>IF(aurora_data!AS1950-INT(aurora_data!AS1950)&gt;=0.75, INT(aurora_data!AS1950)+1, INT(aurora_data!AS1950))</f>
        <v>0</v>
      </c>
      <c r="AU119" s="214">
        <f>IF(aurora_data!AT1950-INT(aurora_data!AT1950)&gt;=0.75, INT(aurora_data!AT1950)+1, INT(aurora_data!AT1950))</f>
        <v>0</v>
      </c>
      <c r="AV119" s="214">
        <f>IF(aurora_data!AU1950-INT(aurora_data!AU1950)&gt;=0.75, INT(aurora_data!AU1950)+1, INT(aurora_data!AU1950))</f>
        <v>1</v>
      </c>
      <c r="AW119" s="356">
        <f>IF(aurora_data!AV1950-INT(aurora_data!AV1950)&gt;=0.75, INT(aurora_data!AV1950)+1, INT(aurora_data!AV1950))</f>
        <v>0</v>
      </c>
      <c r="AX119" s="214">
        <f>IF(aurora_data!AW1950-INT(aurora_data!AW1950)&gt;=0.75, INT(aurora_data!AW1950)+1, INT(aurora_data!AW1950))</f>
        <v>0</v>
      </c>
      <c r="AY119" s="214">
        <f>IF(aurora_data!AX1950-INT(aurora_data!AX1950)&gt;=0.75, INT(aurora_data!AX1950)+1, INT(aurora_data!AX1950))</f>
        <v>0</v>
      </c>
      <c r="AZ119" s="214">
        <f>IF(aurora_data!AY1950-INT(aurora_data!AY1950)&gt;=0.75, INT(aurora_data!AY1950)+1, INT(aurora_data!AY1950))</f>
        <v>0</v>
      </c>
      <c r="BA119" s="356">
        <f>IF(aurora_data!AZ1950-INT(aurora_data!AZ1950)&gt;=0.75, INT(aurora_data!AZ1950)+1, INT(aurora_data!AZ1950))</f>
        <v>0</v>
      </c>
      <c r="BB119" s="214">
        <f>IF(aurora_data!BA1950-INT(aurora_data!BA1950)&gt;=0.75, INT(aurora_data!BA1950)+1, INT(aurora_data!BA1950))</f>
        <v>0</v>
      </c>
      <c r="BC119" s="214">
        <f>IF(aurora_data!BB1950-INT(aurora_data!BB1950)&gt;=0.75, INT(aurora_data!BB1950)+1, INT(aurora_data!BB1950))</f>
        <v>0</v>
      </c>
      <c r="BD119" s="214">
        <f>IF(aurora_data!BC1950-INT(aurora_data!BC1950)&gt;=0.75, INT(aurora_data!BC1950)+1, INT(aurora_data!BC1950))</f>
        <v>0</v>
      </c>
      <c r="BE119" s="356">
        <f>IF(aurora_data!BD1950-INT(aurora_data!BD1950)&gt;=0.75, INT(aurora_data!BD1950)+1, INT(aurora_data!BD1950))</f>
        <v>0</v>
      </c>
      <c r="BF119" s="214">
        <f>IF(aurora_data!BE1950-INT(aurora_data!BE1950)&gt;=0.75, INT(aurora_data!BE1950)+1, INT(aurora_data!BE1950))</f>
        <v>0</v>
      </c>
      <c r="BG119" s="214">
        <f>IF(aurora_data!BF1950-INT(aurora_data!BF1950)&gt;=0.75, INT(aurora_data!BF1950)+1, INT(aurora_data!BF1950))</f>
        <v>1</v>
      </c>
      <c r="BH119" s="216">
        <f>IF(aurora_data!BG1950-INT(aurora_data!BG1950)&gt;=0.75, INT(aurora_data!BG1950)+1, INT(aurora_data!BG1950))</f>
        <v>0</v>
      </c>
      <c r="BI119" s="215">
        <f>IF(aurora_data!BH1950-INT(aurora_data!BH1950)&gt;=0.75, INT(aurora_data!BH1950)+1, INT(aurora_data!BH1950))</f>
        <v>0</v>
      </c>
      <c r="BJ119" s="214">
        <f>IF(aurora_data!BI1950-INT(aurora_data!BI1950)&gt;=0.75, INT(aurora_data!BI1950)+1, INT(aurora_data!BI1950))</f>
        <v>0</v>
      </c>
      <c r="BK119" s="214">
        <f>IF(aurora_data!BJ1950-INT(aurora_data!BJ1950)&gt;=0.75, INT(aurora_data!BJ1950)+1, INT(aurora_data!BJ1950))</f>
        <v>0</v>
      </c>
      <c r="BL119" s="214">
        <f>IF(aurora_data!BK1950-INT(aurora_data!BK1950)&gt;=0.75, INT(aurora_data!BK1950)+1, INT(aurora_data!BK1950))</f>
        <v>0</v>
      </c>
      <c r="BM119" s="340">
        <f>IF(aurora_data!BL1950-INT(aurora_data!BL1950)&gt;=0.75, INT(aurora_data!BL1950)+1, INT(aurora_data!BL1950))</f>
        <v>0</v>
      </c>
      <c r="BN119" s="214">
        <f>IF(aurora_data!BM1950-INT(aurora_data!BM1950)&gt;=0.75, INT(aurora_data!BM1950)+1, INT(aurora_data!BM1950))</f>
        <v>0</v>
      </c>
      <c r="BO119" s="214">
        <f>IF(aurora_data!BN1950-INT(aurora_data!BN1950)&gt;=0.75, INT(aurora_data!BN1950)+1, INT(aurora_data!BN1950))</f>
        <v>0</v>
      </c>
      <c r="BP119" s="214">
        <f>IF(aurora_data!BO1950-INT(aurora_data!BO1950)&gt;=0.75, INT(aurora_data!BO1950)+1, INT(aurora_data!BO1950))</f>
        <v>0</v>
      </c>
      <c r="BQ119" s="356">
        <f>IF(aurora_data!BP1950-INT(aurora_data!BP1950)&gt;=0.75, INT(aurora_data!BP1950)+1, INT(aurora_data!BP1950))</f>
        <v>0</v>
      </c>
      <c r="BR119" s="214">
        <f>IF(aurora_data!BQ1950-INT(aurora_data!BQ1950)&gt;=0.75, INT(aurora_data!BQ1950)+1, INT(aurora_data!BQ1950))</f>
        <v>0</v>
      </c>
      <c r="BS119" s="214">
        <f>IF(aurora_data!BR1950-INT(aurora_data!BR1950)&gt;=0.75, INT(aurora_data!BR1950)+1, INT(aurora_data!BR1950))</f>
        <v>0</v>
      </c>
      <c r="BT119" s="214">
        <f>IF(aurora_data!BS1950-INT(aurora_data!BS1950)&gt;=0.75, INT(aurora_data!BS1950)+1, INT(aurora_data!BS1950))</f>
        <v>0</v>
      </c>
      <c r="BU119" s="356">
        <f>IF(aurora_data!BT1950-INT(aurora_data!BT1950)&gt;=0.75, INT(aurora_data!BT1950)+1, INT(aurora_data!BT1950))</f>
        <v>1</v>
      </c>
      <c r="BV119" s="214">
        <f>IF(aurora_data!BU1950-INT(aurora_data!BU1950)&gt;=0.75, INT(aurora_data!BU1950)+1, INT(aurora_data!BU1950))</f>
        <v>0</v>
      </c>
      <c r="BW119" s="214">
        <f>IF(aurora_data!BV1950-INT(aurora_data!BV1950)&gt;=0.75, INT(aurora_data!BV1950)+1, INT(aurora_data!BV1950))</f>
        <v>3</v>
      </c>
      <c r="BX119" s="214">
        <f>IF(aurora_data!BW1950-INT(aurora_data!BW1950)&gt;=0.75, INT(aurora_data!BW1950)+1, INT(aurora_data!BW1950))</f>
        <v>0</v>
      </c>
      <c r="BY119" s="356">
        <f>IF(aurora_data!BX1950-INT(aurora_data!BX1950)&gt;=0.75, INT(aurora_data!BX1950)+1, INT(aurora_data!BX1950))</f>
        <v>0</v>
      </c>
      <c r="BZ119" s="214">
        <f>IF(aurora_data!BY1950-INT(aurora_data!BY1950)&gt;=0.75, INT(aurora_data!BY1950)+1, INT(aurora_data!BY1950))</f>
        <v>0</v>
      </c>
      <c r="CA119" s="214">
        <f>IF(aurora_data!BZ1950-INT(aurora_data!BZ1950)&gt;=0.75, INT(aurora_data!BZ1950)+1, INT(aurora_data!BZ1950))</f>
        <v>0</v>
      </c>
      <c r="CB119" s="216">
        <f>IF(aurora_data!CA1950-INT(aurora_data!CA1950)&gt;=0.75, INT(aurora_data!CA1950)+1, INT(aurora_data!CA1950))</f>
        <v>0</v>
      </c>
      <c r="CC119" s="215">
        <f>IF(aurora_data!CB1950-INT(aurora_data!CB1950)&gt;=0.75, INT(aurora_data!CB1950)+1, INT(aurora_data!CB1950))</f>
        <v>0</v>
      </c>
      <c r="CD119" s="214">
        <f>IF(aurora_data!CC1950-INT(aurora_data!CC1950)&gt;=0.75, INT(aurora_data!CC1950)+1, INT(aurora_data!CC1950))</f>
        <v>0</v>
      </c>
      <c r="CE119" s="214">
        <f>IF(aurora_data!CD1950-INT(aurora_data!CD1950)&gt;=0.75, INT(aurora_data!CD1950)+1, INT(aurora_data!CD1950))</f>
        <v>0</v>
      </c>
      <c r="CF119" s="214">
        <f>IF(aurora_data!CE1950-INT(aurora_data!CE1950)&gt;=0.75, INT(aurora_data!CE1950)+1, INT(aurora_data!CE1950))</f>
        <v>0</v>
      </c>
      <c r="CG119" s="340">
        <f>IF(aurora_data!CF1950-INT(aurora_data!CF1950)&gt;=0.75, INT(aurora_data!CF1950)+1, INT(aurora_data!CF1950))</f>
        <v>0</v>
      </c>
      <c r="CH119" s="214">
        <f>IF(aurora_data!CG1950-INT(aurora_data!CG1950)&gt;=0.75, INT(aurora_data!CG1950)+1, INT(aurora_data!CG1950))</f>
        <v>0</v>
      </c>
      <c r="CI119" s="214">
        <f>IF(aurora_data!CH1950-INT(aurora_data!CH1950)&gt;=0.75, INT(aurora_data!CH1950)+1, INT(aurora_data!CH1950))</f>
        <v>0</v>
      </c>
      <c r="CJ119" s="214">
        <f>IF(aurora_data!CI1950-INT(aurora_data!CI1950)&gt;=0.75, INT(aurora_data!CI1950)+1, INT(aurora_data!CI1950))</f>
        <v>0</v>
      </c>
      <c r="CK119" s="356">
        <f>IF(aurora_data!CJ1950-INT(aurora_data!CJ1950)&gt;=0.75, INT(aurora_data!CJ1950)+1, INT(aurora_data!CJ1950))</f>
        <v>2</v>
      </c>
      <c r="CL119" s="214">
        <f>IF(aurora_data!CK1950-INT(aurora_data!CK1950)&gt;=0.75, INT(aurora_data!CK1950)+1, INT(aurora_data!CK1950))</f>
        <v>0</v>
      </c>
      <c r="CM119" s="214">
        <f>IF(aurora_data!CL1950-INT(aurora_data!CL1950)&gt;=0.75, INT(aurora_data!CL1950)+1, INT(aurora_data!CL1950))</f>
        <v>0</v>
      </c>
      <c r="CN119" s="214">
        <f>IF(aurora_data!CM1950-INT(aurora_data!CM1950)&gt;=0.75, INT(aurora_data!CM1950)+1, INT(aurora_data!CM1950))</f>
        <v>0</v>
      </c>
      <c r="CO119" s="356">
        <f>IF(aurora_data!CN1950-INT(aurora_data!CN1950)&gt;=0.75, INT(aurora_data!CN1950)+1, INT(aurora_data!CN1950))</f>
        <v>0</v>
      </c>
      <c r="CP119" s="214">
        <f>IF(aurora_data!CO1950-INT(aurora_data!CO1950)&gt;=0.75, INT(aurora_data!CO1950)+1, INT(aurora_data!CO1950))</f>
        <v>0</v>
      </c>
      <c r="CQ119" s="214">
        <f>IF(aurora_data!CP1950-INT(aurora_data!CP1950)&gt;=0.75, INT(aurora_data!CP1950)+1, INT(aurora_data!CP1950))</f>
        <v>1</v>
      </c>
      <c r="CR119" s="214">
        <f>IF(aurora_data!CQ1950-INT(aurora_data!CQ1950)&gt;=0.75, INT(aurora_data!CQ1950)+1, INT(aurora_data!CQ1950))</f>
        <v>1</v>
      </c>
      <c r="CS119" s="356">
        <f>IF(aurora_data!CR1950-INT(aurora_data!CR1950)&gt;=0.75, INT(aurora_data!CR1950)+1, INT(aurora_data!CR1950))</f>
        <v>2</v>
      </c>
      <c r="CT119" s="214">
        <f>IF(aurora_data!CS1950-INT(aurora_data!CS1950)&gt;=0.75, INT(aurora_data!CS1950)+1, INT(aurora_data!CS1950))</f>
        <v>0</v>
      </c>
      <c r="CU119" s="214">
        <f>IF(aurora_data!CT1950-INT(aurora_data!CT1950)&gt;=0.75, INT(aurora_data!CT1950)+1, INT(aurora_data!CT1950))</f>
        <v>0</v>
      </c>
      <c r="CV119" s="214">
        <f>IF(aurora_data!CU1950-INT(aurora_data!CU1950)&gt;=0.75, INT(aurora_data!CU1950)+1, INT(aurora_data!CU1950))</f>
        <v>1</v>
      </c>
      <c r="CW119" s="215">
        <f>IF(aurora_data!CV1950-INT(aurora_data!CV1950)&gt;=0.75, INT(aurora_data!CV1950)+1, INT(aurora_data!CV1950))</f>
        <v>0</v>
      </c>
      <c r="CX119" s="214">
        <f>IF(aurora_data!CW1950-INT(aurora_data!CW1950)&gt;=0.75, INT(aurora_data!CW1950)+1, INT(aurora_data!CW1950))</f>
        <v>0</v>
      </c>
      <c r="CY119" s="214">
        <f>IF(aurora_data!CX1950-INT(aurora_data!CX1950)&gt;=0.75, INT(aurora_data!CX1950)+1, INT(aurora_data!CX1950))</f>
        <v>0</v>
      </c>
      <c r="CZ119" s="214">
        <f>IF(aurora_data!CY1950-INT(aurora_data!CY1950)&gt;=0.75, INT(aurora_data!CY1950)+1, INT(aurora_data!CY1950))</f>
        <v>0</v>
      </c>
      <c r="DA119" s="215">
        <f>IF(aurora_data!CZ1950-INT(aurora_data!CZ1950)&gt;=0.75, INT(aurora_data!CZ1950)+1, INT(aurora_data!CZ1950))</f>
        <v>9</v>
      </c>
      <c r="DB119" s="214">
        <f>IF(aurora_data!DA1950-INT(aurora_data!DA1950)&gt;=0.75, INT(aurora_data!DA1950)+1, INT(aurora_data!DA1950))</f>
        <v>9</v>
      </c>
      <c r="DC119" s="214">
        <f>IF(aurora_data!DB1950-INT(aurora_data!DB1950)&gt;=0.75, INT(aurora_data!DB1950)+1, INT(aurora_data!DB1950))</f>
        <v>18</v>
      </c>
      <c r="DD119" s="217" t="s">
        <v>622</v>
      </c>
      <c r="DE119" s="218">
        <f>IF(aurora_data!DB1950-INT(aurora_data!DB1950)&gt;=0.75, INT(aurora_data!DB1950)+1, INT(aurora_data!DB1950))</f>
        <v>18</v>
      </c>
      <c r="DF119" s="219">
        <f t="shared" si="918"/>
        <v>0.18</v>
      </c>
    </row>
    <row r="120" spans="2:110" s="2" customFormat="1">
      <c r="B120" s="512"/>
      <c r="C120" s="519"/>
      <c r="D120" s="220" t="s">
        <v>266</v>
      </c>
      <c r="E120" s="214">
        <f>IF(aurora_data!D1951-INT(aurora_data!D1951)&gt;=0.75, INT(aurora_data!D1951)+1, INT(aurora_data!D1951))</f>
        <v>0</v>
      </c>
      <c r="F120" s="214">
        <f>IF(aurora_data!E1951-INT(aurora_data!E1951)&gt;=0.75, INT(aurora_data!E1951)+1, INT(aurora_data!E1951))</f>
        <v>0</v>
      </c>
      <c r="G120" s="214">
        <f>IF(aurora_data!F1951-INT(aurora_data!F1951)&gt;=0.75, INT(aurora_data!F1951)+1, INT(aurora_data!F1951))</f>
        <v>0</v>
      </c>
      <c r="H120" s="214">
        <f>IF(aurora_data!G1951-INT(aurora_data!G1951)&gt;=0.75, INT(aurora_data!G1951)+1, INT(aurora_data!G1951))</f>
        <v>0</v>
      </c>
      <c r="I120" s="356">
        <f>IF(aurora_data!H1951-INT(aurora_data!H1951)&gt;=0.75, INT(aurora_data!H1951)+1, INT(aurora_data!H1951))</f>
        <v>0</v>
      </c>
      <c r="J120" s="214">
        <f>IF(aurora_data!I1951-INT(aurora_data!I1951)&gt;=0.75, INT(aurora_data!I1951)+1, INT(aurora_data!I1951))</f>
        <v>0</v>
      </c>
      <c r="K120" s="214">
        <f>IF(aurora_data!J1951-INT(aurora_data!J1951)&gt;=0.75, INT(aurora_data!J1951)+1, INT(aurora_data!J1951))</f>
        <v>0</v>
      </c>
      <c r="L120" s="214">
        <f>IF(aurora_data!K1951-INT(aurora_data!K1951)&gt;=0.75, INT(aurora_data!K1951)+1, INT(aurora_data!K1951))</f>
        <v>0</v>
      </c>
      <c r="M120" s="356">
        <f>IF(aurora_data!L1951-INT(aurora_data!L1951)&gt;=0.75, INT(aurora_data!L1951)+1, INT(aurora_data!L1951))</f>
        <v>0</v>
      </c>
      <c r="N120" s="214">
        <f>IF(aurora_data!M1951-INT(aurora_data!M1951)&gt;=0.75, INT(aurora_data!M1951)+1, INT(aurora_data!M1951))</f>
        <v>0</v>
      </c>
      <c r="O120" s="214">
        <f>IF(aurora_data!N1951-INT(aurora_data!N1951)&gt;=0.75, INT(aurora_data!N1951)+1, INT(aurora_data!N1951))</f>
        <v>0</v>
      </c>
      <c r="P120" s="214">
        <f>IF(aurora_data!O1951-INT(aurora_data!O1951)&gt;=0.75, INT(aurora_data!O1951)+1, INT(aurora_data!O1951))</f>
        <v>0</v>
      </c>
      <c r="Q120" s="356">
        <f>IF(aurora_data!P1951-INT(aurora_data!P1951)&gt;=0.75, INT(aurora_data!P1951)+1, INT(aurora_data!P1951))</f>
        <v>0</v>
      </c>
      <c r="R120" s="214">
        <f>IF(aurora_data!Q1951-INT(aurora_data!Q1951)&gt;=0.75, INT(aurora_data!Q1951)+1, INT(aurora_data!Q1951))</f>
        <v>0</v>
      </c>
      <c r="S120" s="214">
        <f>IF(aurora_data!R1951-INT(aurora_data!R1951)&gt;=0.75, INT(aurora_data!R1951)+1, INT(aurora_data!R1951))</f>
        <v>0</v>
      </c>
      <c r="T120" s="216">
        <f>IF(aurora_data!S1951-INT(aurora_data!S1951)&gt;=0.75, INT(aurora_data!S1951)+1, INT(aurora_data!S1951))</f>
        <v>0</v>
      </c>
      <c r="U120" s="215">
        <f>IF(aurora_data!T1951-INT(aurora_data!T1951)&gt;=0.75, INT(aurora_data!T1951)+1, INT(aurora_data!T1951))</f>
        <v>0</v>
      </c>
      <c r="V120" s="214">
        <f>IF(aurora_data!U1951-INT(aurora_data!U1951)&gt;=0.75, INT(aurora_data!U1951)+1, INT(aurora_data!U1951))</f>
        <v>0</v>
      </c>
      <c r="W120" s="214">
        <f>IF(aurora_data!V1951-INT(aurora_data!V1951)&gt;=0.75, INT(aurora_data!V1951)+1, INT(aurora_data!V1951))</f>
        <v>0</v>
      </c>
      <c r="X120" s="214">
        <f>IF(aurora_data!W1951-INT(aurora_data!W1951)&gt;=0.75, INT(aurora_data!W1951)+1, INT(aurora_data!W1951))</f>
        <v>0</v>
      </c>
      <c r="Y120" s="340">
        <f>IF(aurora_data!X1951-INT(aurora_data!X1951)&gt;=0.75, INT(aurora_data!X1951)+1, INT(aurora_data!X1951))</f>
        <v>0</v>
      </c>
      <c r="Z120" s="214">
        <f>IF(aurora_data!Y1951-INT(aurora_data!Y1951)&gt;=0.75, INT(aurora_data!Y1951)+1, INT(aurora_data!Y1951))</f>
        <v>0</v>
      </c>
      <c r="AA120" s="214">
        <f>IF(aurora_data!Z1951-INT(aurora_data!Z1951)&gt;=0.75, INT(aurora_data!Z1951)+1, INT(aurora_data!Z1951))</f>
        <v>0</v>
      </c>
      <c r="AB120" s="214">
        <f>IF(aurora_data!AA1951-INT(aurora_data!AA1951)&gt;=0.75, INT(aurora_data!AA1951)+1, INT(aurora_data!AA1951))</f>
        <v>0</v>
      </c>
      <c r="AC120" s="356">
        <f>IF(aurora_data!AB1951-INT(aurora_data!AB1951)&gt;=0.75, INT(aurora_data!AB1951)+1, INT(aurora_data!AB1951))</f>
        <v>0</v>
      </c>
      <c r="AD120" s="214">
        <f>IF(aurora_data!AC1951-INT(aurora_data!AC1951)&gt;=0.75, INT(aurora_data!AC1951)+1, INT(aurora_data!AC1951))</f>
        <v>0</v>
      </c>
      <c r="AE120" s="214">
        <f>IF(aurora_data!AD1951-INT(aurora_data!AD1951)&gt;=0.75, INT(aurora_data!AD1951)+1, INT(aurora_data!AD1951))</f>
        <v>0</v>
      </c>
      <c r="AF120" s="214">
        <f>IF(aurora_data!AE1951-INT(aurora_data!AE1951)&gt;=0.75, INT(aurora_data!AE1951)+1, INT(aurora_data!AE1951))</f>
        <v>0</v>
      </c>
      <c r="AG120" s="356">
        <f>IF(aurora_data!AF1951-INT(aurora_data!AF1951)&gt;=0.75, INT(aurora_data!AF1951)+1, INT(aurora_data!AF1951))</f>
        <v>0</v>
      </c>
      <c r="AH120" s="214">
        <f>IF(aurora_data!AG1951-INT(aurora_data!AG1951)&gt;=0.75, INT(aurora_data!AG1951)+1, INT(aurora_data!AG1951))</f>
        <v>0</v>
      </c>
      <c r="AI120" s="214">
        <f>IF(aurora_data!AH1951-INT(aurora_data!AH1951)&gt;=0.75, INT(aurora_data!AH1951)+1, INT(aurora_data!AH1951))</f>
        <v>0</v>
      </c>
      <c r="AJ120" s="214">
        <f>IF(aurora_data!AI1951-INT(aurora_data!AI1951)&gt;=0.75, INT(aurora_data!AI1951)+1, INT(aurora_data!AI1951))</f>
        <v>0</v>
      </c>
      <c r="AK120" s="356">
        <f>IF(aurora_data!AJ1951-INT(aurora_data!AJ1951)&gt;=0.75, INT(aurora_data!AJ1951)+1, INT(aurora_data!AJ1951))</f>
        <v>0</v>
      </c>
      <c r="AL120" s="214">
        <f>IF(aurora_data!AK1951-INT(aurora_data!AK1951)&gt;=0.75, INT(aurora_data!AK1951)+1, INT(aurora_data!AK1951))</f>
        <v>0</v>
      </c>
      <c r="AM120" s="214">
        <f>IF(aurora_data!AL1951-INT(aurora_data!AL1951)&gt;=0.75, INT(aurora_data!AL1951)+1, INT(aurora_data!AL1951))</f>
        <v>0</v>
      </c>
      <c r="AN120" s="216">
        <f>IF(aurora_data!AM1951-INT(aurora_data!AM1951)&gt;=0.75, INT(aurora_data!AM1951)+1, INT(aurora_data!AM1951))</f>
        <v>0</v>
      </c>
      <c r="AO120" s="215">
        <f>IF(aurora_data!AN1951-INT(aurora_data!AN1951)&gt;=0.75, INT(aurora_data!AN1951)+1, INT(aurora_data!AN1951))</f>
        <v>0</v>
      </c>
      <c r="AP120" s="214">
        <f>IF(aurora_data!AO1951-INT(aurora_data!AO1951)&gt;=0.75, INT(aurora_data!AO1951)+1, INT(aurora_data!AO1951))</f>
        <v>0</v>
      </c>
      <c r="AQ120" s="214">
        <f>IF(aurora_data!AP1951-INT(aurora_data!AP1951)&gt;=0.75, INT(aurora_data!AP1951)+1, INT(aurora_data!AP1951))</f>
        <v>0</v>
      </c>
      <c r="AR120" s="214">
        <f>IF(aurora_data!AQ1951-INT(aurora_data!AQ1951)&gt;=0.75, INT(aurora_data!AQ1951)+1, INT(aurora_data!AQ1951))</f>
        <v>0</v>
      </c>
      <c r="AS120" s="340">
        <f>IF(aurora_data!AR1951-INT(aurora_data!AR1951)&gt;=0.75, INT(aurora_data!AR1951)+1, INT(aurora_data!AR1951))</f>
        <v>0</v>
      </c>
      <c r="AT120" s="214">
        <f>IF(aurora_data!AS1951-INT(aurora_data!AS1951)&gt;=0.75, INT(aurora_data!AS1951)+1, INT(aurora_data!AS1951))</f>
        <v>0</v>
      </c>
      <c r="AU120" s="214">
        <f>IF(aurora_data!AT1951-INT(aurora_data!AT1951)&gt;=0.75, INT(aurora_data!AT1951)+1, INT(aurora_data!AT1951))</f>
        <v>0</v>
      </c>
      <c r="AV120" s="214">
        <f>IF(aurora_data!AU1951-INT(aurora_data!AU1951)&gt;=0.75, INT(aurora_data!AU1951)+1, INT(aurora_data!AU1951))</f>
        <v>0</v>
      </c>
      <c r="AW120" s="356">
        <f>IF(aurora_data!AV1951-INT(aurora_data!AV1951)&gt;=0.75, INT(aurora_data!AV1951)+1, INT(aurora_data!AV1951))</f>
        <v>0</v>
      </c>
      <c r="AX120" s="214">
        <f>IF(aurora_data!AW1951-INT(aurora_data!AW1951)&gt;=0.75, INT(aurora_data!AW1951)+1, INT(aurora_data!AW1951))</f>
        <v>0</v>
      </c>
      <c r="AY120" s="214">
        <f>IF(aurora_data!AX1951-INT(aurora_data!AX1951)&gt;=0.75, INT(aurora_data!AX1951)+1, INT(aurora_data!AX1951))</f>
        <v>0</v>
      </c>
      <c r="AZ120" s="214">
        <f>IF(aurora_data!AY1951-INT(aurora_data!AY1951)&gt;=0.75, INT(aurora_data!AY1951)+1, INT(aurora_data!AY1951))</f>
        <v>0</v>
      </c>
      <c r="BA120" s="356">
        <f>IF(aurora_data!AZ1951-INT(aurora_data!AZ1951)&gt;=0.75, INT(aurora_data!AZ1951)+1, INT(aurora_data!AZ1951))</f>
        <v>0</v>
      </c>
      <c r="BB120" s="214">
        <f>IF(aurora_data!BA1951-INT(aurora_data!BA1951)&gt;=0.75, INT(aurora_data!BA1951)+1, INT(aurora_data!BA1951))</f>
        <v>0</v>
      </c>
      <c r="BC120" s="214">
        <f>IF(aurora_data!BB1951-INT(aurora_data!BB1951)&gt;=0.75, INT(aurora_data!BB1951)+1, INT(aurora_data!BB1951))</f>
        <v>0</v>
      </c>
      <c r="BD120" s="214">
        <f>IF(aurora_data!BC1951-INT(aurora_data!BC1951)&gt;=0.75, INT(aurora_data!BC1951)+1, INT(aurora_data!BC1951))</f>
        <v>0</v>
      </c>
      <c r="BE120" s="356">
        <f>IF(aurora_data!BD1951-INT(aurora_data!BD1951)&gt;=0.75, INT(aurora_data!BD1951)+1, INT(aurora_data!BD1951))</f>
        <v>0</v>
      </c>
      <c r="BF120" s="214">
        <f>IF(aurora_data!BE1951-INT(aurora_data!BE1951)&gt;=0.75, INT(aurora_data!BE1951)+1, INT(aurora_data!BE1951))</f>
        <v>0</v>
      </c>
      <c r="BG120" s="214">
        <f>IF(aurora_data!BF1951-INT(aurora_data!BF1951)&gt;=0.75, INT(aurora_data!BF1951)+1, INT(aurora_data!BF1951))</f>
        <v>0</v>
      </c>
      <c r="BH120" s="216">
        <f>IF(aurora_data!BG1951-INT(aurora_data!BG1951)&gt;=0.75, INT(aurora_data!BG1951)+1, INT(aurora_data!BG1951))</f>
        <v>0</v>
      </c>
      <c r="BI120" s="215">
        <f>IF(aurora_data!BH1951-INT(aurora_data!BH1951)&gt;=0.75, INT(aurora_data!BH1951)+1, INT(aurora_data!BH1951))</f>
        <v>0</v>
      </c>
      <c r="BJ120" s="214">
        <f>IF(aurora_data!BI1951-INT(aurora_data!BI1951)&gt;=0.75, INT(aurora_data!BI1951)+1, INT(aurora_data!BI1951))</f>
        <v>0</v>
      </c>
      <c r="BK120" s="214">
        <f>IF(aurora_data!BJ1951-INT(aurora_data!BJ1951)&gt;=0.75, INT(aurora_data!BJ1951)+1, INT(aurora_data!BJ1951))</f>
        <v>0</v>
      </c>
      <c r="BL120" s="214">
        <f>IF(aurora_data!BK1951-INT(aurora_data!BK1951)&gt;=0.75, INT(aurora_data!BK1951)+1, INT(aurora_data!BK1951))</f>
        <v>0</v>
      </c>
      <c r="BM120" s="340">
        <f>IF(aurora_data!BL1951-INT(aurora_data!BL1951)&gt;=0.75, INT(aurora_data!BL1951)+1, INT(aurora_data!BL1951))</f>
        <v>0</v>
      </c>
      <c r="BN120" s="214">
        <f>IF(aurora_data!BM1951-INT(aurora_data!BM1951)&gt;=0.75, INT(aurora_data!BM1951)+1, INT(aurora_data!BM1951))</f>
        <v>0</v>
      </c>
      <c r="BO120" s="214">
        <f>IF(aurora_data!BN1951-INT(aurora_data!BN1951)&gt;=0.75, INT(aurora_data!BN1951)+1, INT(aurora_data!BN1951))</f>
        <v>0</v>
      </c>
      <c r="BP120" s="214">
        <f>IF(aurora_data!BO1951-INT(aurora_data!BO1951)&gt;=0.75, INT(aurora_data!BO1951)+1, INT(aurora_data!BO1951))</f>
        <v>0</v>
      </c>
      <c r="BQ120" s="356">
        <f>IF(aurora_data!BP1951-INT(aurora_data!BP1951)&gt;=0.75, INT(aurora_data!BP1951)+1, INT(aurora_data!BP1951))</f>
        <v>0</v>
      </c>
      <c r="BR120" s="214">
        <f>IF(aurora_data!BQ1951-INT(aurora_data!BQ1951)&gt;=0.75, INT(aurora_data!BQ1951)+1, INT(aurora_data!BQ1951))</f>
        <v>0</v>
      </c>
      <c r="BS120" s="214">
        <f>IF(aurora_data!BR1951-INT(aurora_data!BR1951)&gt;=0.75, INT(aurora_data!BR1951)+1, INT(aurora_data!BR1951))</f>
        <v>0</v>
      </c>
      <c r="BT120" s="214">
        <f>IF(aurora_data!BS1951-INT(aurora_data!BS1951)&gt;=0.75, INT(aurora_data!BS1951)+1, INT(aurora_data!BS1951))</f>
        <v>0</v>
      </c>
      <c r="BU120" s="356">
        <f>IF(aurora_data!BT1951-INT(aurora_data!BT1951)&gt;=0.75, INT(aurora_data!BT1951)+1, INT(aurora_data!BT1951))</f>
        <v>0</v>
      </c>
      <c r="BV120" s="214">
        <f>IF(aurora_data!BU1951-INT(aurora_data!BU1951)&gt;=0.75, INT(aurora_data!BU1951)+1, INT(aurora_data!BU1951))</f>
        <v>0</v>
      </c>
      <c r="BW120" s="214">
        <f>IF(aurora_data!BV1951-INT(aurora_data!BV1951)&gt;=0.75, INT(aurora_data!BV1951)+1, INT(aurora_data!BV1951))</f>
        <v>0</v>
      </c>
      <c r="BX120" s="214">
        <f>IF(aurora_data!BW1951-INT(aurora_data!BW1951)&gt;=0.75, INT(aurora_data!BW1951)+1, INT(aurora_data!BW1951))</f>
        <v>0</v>
      </c>
      <c r="BY120" s="356">
        <f>IF(aurora_data!BX1951-INT(aurora_data!BX1951)&gt;=0.75, INT(aurora_data!BX1951)+1, INT(aurora_data!BX1951))</f>
        <v>0</v>
      </c>
      <c r="BZ120" s="214">
        <f>IF(aurora_data!BY1951-INT(aurora_data!BY1951)&gt;=0.75, INT(aurora_data!BY1951)+1, INT(aurora_data!BY1951))</f>
        <v>0</v>
      </c>
      <c r="CA120" s="214">
        <f>IF(aurora_data!BZ1951-INT(aurora_data!BZ1951)&gt;=0.75, INT(aurora_data!BZ1951)+1, INT(aurora_data!BZ1951))</f>
        <v>0</v>
      </c>
      <c r="CB120" s="216">
        <f>IF(aurora_data!CA1951-INT(aurora_data!CA1951)&gt;=0.75, INT(aurora_data!CA1951)+1, INT(aurora_data!CA1951))</f>
        <v>0</v>
      </c>
      <c r="CC120" s="215">
        <f>IF(aurora_data!CB1951-INT(aurora_data!CB1951)&gt;=0.75, INT(aurora_data!CB1951)+1, INT(aurora_data!CB1951))</f>
        <v>0</v>
      </c>
      <c r="CD120" s="214">
        <f>IF(aurora_data!CC1951-INT(aurora_data!CC1951)&gt;=0.75, INT(aurora_data!CC1951)+1, INT(aurora_data!CC1951))</f>
        <v>0</v>
      </c>
      <c r="CE120" s="214">
        <f>IF(aurora_data!CD1951-INT(aurora_data!CD1951)&gt;=0.75, INT(aurora_data!CD1951)+1, INT(aurora_data!CD1951))</f>
        <v>0</v>
      </c>
      <c r="CF120" s="214">
        <f>IF(aurora_data!CE1951-INT(aurora_data!CE1951)&gt;=0.75, INT(aurora_data!CE1951)+1, INT(aurora_data!CE1951))</f>
        <v>0</v>
      </c>
      <c r="CG120" s="340">
        <f>IF(aurora_data!CF1951-INT(aurora_data!CF1951)&gt;=0.75, INT(aurora_data!CF1951)+1, INT(aurora_data!CF1951))</f>
        <v>0</v>
      </c>
      <c r="CH120" s="214">
        <f>IF(aurora_data!CG1951-INT(aurora_data!CG1951)&gt;=0.75, INT(aurora_data!CG1951)+1, INT(aurora_data!CG1951))</f>
        <v>0</v>
      </c>
      <c r="CI120" s="214">
        <f>IF(aurora_data!CH1951-INT(aurora_data!CH1951)&gt;=0.75, INT(aurora_data!CH1951)+1, INT(aurora_data!CH1951))</f>
        <v>0</v>
      </c>
      <c r="CJ120" s="214">
        <f>IF(aurora_data!CI1951-INT(aurora_data!CI1951)&gt;=0.75, INT(aurora_data!CI1951)+1, INT(aurora_data!CI1951))</f>
        <v>0</v>
      </c>
      <c r="CK120" s="356">
        <f>IF(aurora_data!CJ1951-INT(aurora_data!CJ1951)&gt;=0.75, INT(aurora_data!CJ1951)+1, INT(aurora_data!CJ1951))</f>
        <v>0</v>
      </c>
      <c r="CL120" s="214">
        <f>IF(aurora_data!CK1951-INT(aurora_data!CK1951)&gt;=0.75, INT(aurora_data!CK1951)+1, INT(aurora_data!CK1951))</f>
        <v>0</v>
      </c>
      <c r="CM120" s="214">
        <f>IF(aurora_data!CL1951-INT(aurora_data!CL1951)&gt;=0.75, INT(aurora_data!CL1951)+1, INT(aurora_data!CL1951))</f>
        <v>0</v>
      </c>
      <c r="CN120" s="214">
        <f>IF(aurora_data!CM1951-INT(aurora_data!CM1951)&gt;=0.75, INT(aurora_data!CM1951)+1, INT(aurora_data!CM1951))</f>
        <v>0</v>
      </c>
      <c r="CO120" s="356">
        <f>IF(aurora_data!CN1951-INT(aurora_data!CN1951)&gt;=0.75, INT(aurora_data!CN1951)+1, INT(aurora_data!CN1951))</f>
        <v>0</v>
      </c>
      <c r="CP120" s="214">
        <f>IF(aurora_data!CO1951-INT(aurora_data!CO1951)&gt;=0.75, INT(aurora_data!CO1951)+1, INT(aurora_data!CO1951))</f>
        <v>0</v>
      </c>
      <c r="CQ120" s="214">
        <f>IF(aurora_data!CP1951-INT(aurora_data!CP1951)&gt;=0.75, INT(aurora_data!CP1951)+1, INT(aurora_data!CP1951))</f>
        <v>0</v>
      </c>
      <c r="CR120" s="214">
        <f>IF(aurora_data!CQ1951-INT(aurora_data!CQ1951)&gt;=0.75, INT(aurora_data!CQ1951)+1, INT(aurora_data!CQ1951))</f>
        <v>0</v>
      </c>
      <c r="CS120" s="356">
        <f>IF(aurora_data!CR1951-INT(aurora_data!CR1951)&gt;=0.75, INT(aurora_data!CR1951)+1, INT(aurora_data!CR1951))</f>
        <v>0</v>
      </c>
      <c r="CT120" s="214">
        <f>IF(aurora_data!CS1951-INT(aurora_data!CS1951)&gt;=0.75, INT(aurora_data!CS1951)+1, INT(aurora_data!CS1951))</f>
        <v>0</v>
      </c>
      <c r="CU120" s="214">
        <f>IF(aurora_data!CT1951-INT(aurora_data!CT1951)&gt;=0.75, INT(aurora_data!CT1951)+1, INT(aurora_data!CT1951))</f>
        <v>0</v>
      </c>
      <c r="CV120" s="214">
        <f>IF(aurora_data!CU1951-INT(aurora_data!CU1951)&gt;=0.75, INT(aurora_data!CU1951)+1, INT(aurora_data!CU1951))</f>
        <v>0</v>
      </c>
      <c r="CW120" s="215">
        <f>IF(aurora_data!CV1951-INT(aurora_data!CV1951)&gt;=0.75, INT(aurora_data!CV1951)+1, INT(aurora_data!CV1951))</f>
        <v>0</v>
      </c>
      <c r="CX120" s="214">
        <f>IF(aurora_data!CW1951-INT(aurora_data!CW1951)&gt;=0.75, INT(aurora_data!CW1951)+1, INT(aurora_data!CW1951))</f>
        <v>0</v>
      </c>
      <c r="CY120" s="214">
        <f>IF(aurora_data!CX1951-INT(aurora_data!CX1951)&gt;=0.75, INT(aurora_data!CX1951)+1, INT(aurora_data!CX1951))</f>
        <v>0</v>
      </c>
      <c r="CZ120" s="214">
        <f>IF(aurora_data!CY1951-INT(aurora_data!CY1951)&gt;=0.75, INT(aurora_data!CY1951)+1, INT(aurora_data!CY1951))</f>
        <v>0</v>
      </c>
      <c r="DA120" s="215">
        <f>IF(aurora_data!CZ1951-INT(aurora_data!CZ1951)&gt;=0.75, INT(aurora_data!CZ1951)+1, INT(aurora_data!CZ1951))</f>
        <v>0</v>
      </c>
      <c r="DB120" s="214">
        <f>IF(aurora_data!DA1951-INT(aurora_data!DA1951)&gt;=0.75, INT(aurora_data!DA1951)+1, INT(aurora_data!DA1951))</f>
        <v>0</v>
      </c>
      <c r="DC120" s="214">
        <f>IF(aurora_data!DB1951-INT(aurora_data!DB1951)&gt;=0.75, INT(aurora_data!DB1951)+1, INT(aurora_data!DB1951))</f>
        <v>0</v>
      </c>
      <c r="DD120" s="217" t="s">
        <v>622</v>
      </c>
      <c r="DE120" s="218">
        <f>IF(aurora_data!DB1951-INT(aurora_data!DB1951)&gt;=0.75, INT(aurora_data!DB1951)+1, INT(aurora_data!DB1951))</f>
        <v>0</v>
      </c>
      <c r="DF120" s="219">
        <f t="shared" si="918"/>
        <v>0</v>
      </c>
    </row>
    <row r="121" spans="2:110" s="2" customFormat="1">
      <c r="B121" s="512"/>
      <c r="C121" s="519"/>
      <c r="D121" s="220" t="s">
        <v>267</v>
      </c>
      <c r="E121" s="218">
        <f>IF(aurora_data!D1952-INT(aurora_data!D1952)&gt;=0.75, INT(aurora_data!D1952)+1, INT(aurora_data!D1952))</f>
        <v>0</v>
      </c>
      <c r="F121" s="10">
        <f>IF(aurora_data!E1952-INT(aurora_data!E1952)&gt;=0.75, INT(aurora_data!E1952)+1, INT(aurora_data!E1952))</f>
        <v>0</v>
      </c>
      <c r="G121" s="10">
        <f>IF(aurora_data!F1952-INT(aurora_data!F1952)&gt;=0.75, INT(aurora_data!F1952)+1, INT(aurora_data!F1952))</f>
        <v>0</v>
      </c>
      <c r="H121" s="10">
        <f>IF(aurora_data!G1952-INT(aurora_data!G1952)&gt;=0.75, INT(aurora_data!G1952)+1, INT(aurora_data!G1952))</f>
        <v>0</v>
      </c>
      <c r="I121" s="349">
        <f>IF(aurora_data!H1952-INT(aurora_data!H1952)&gt;=0.75, INT(aurora_data!H1952)+1, INT(aurora_data!H1952))</f>
        <v>0</v>
      </c>
      <c r="J121" s="10">
        <f>IF(aurora_data!I1952-INT(aurora_data!I1952)&gt;=0.75, INT(aurora_data!I1952)+1, INT(aurora_data!I1952))</f>
        <v>0</v>
      </c>
      <c r="K121" s="10">
        <f>IF(aurora_data!J1952-INT(aurora_data!J1952)&gt;=0.75, INT(aurora_data!J1952)+1, INT(aurora_data!J1952))</f>
        <v>0</v>
      </c>
      <c r="L121" s="10">
        <f>IF(aurora_data!K1952-INT(aurora_data!K1952)&gt;=0.75, INT(aurora_data!K1952)+1, INT(aurora_data!K1952))</f>
        <v>0</v>
      </c>
      <c r="M121" s="349">
        <f>IF(aurora_data!L1952-INT(aurora_data!L1952)&gt;=0.75, INT(aurora_data!L1952)+1, INT(aurora_data!L1952))</f>
        <v>0</v>
      </c>
      <c r="N121" s="10">
        <f>IF(aurora_data!M1952-INT(aurora_data!M1952)&gt;=0.75, INT(aurora_data!M1952)+1, INT(aurora_data!M1952))</f>
        <v>0</v>
      </c>
      <c r="O121" s="10">
        <f>IF(aurora_data!N1952-INT(aurora_data!N1952)&gt;=0.75, INT(aurora_data!N1952)+1, INT(aurora_data!N1952))</f>
        <v>0</v>
      </c>
      <c r="P121" s="10">
        <f>IF(aurora_data!O1952-INT(aurora_data!O1952)&gt;=0.75, INT(aurora_data!O1952)+1, INT(aurora_data!O1952))</f>
        <v>0</v>
      </c>
      <c r="Q121" s="349">
        <f>IF(aurora_data!P1952-INT(aurora_data!P1952)&gt;=0.75, INT(aurora_data!P1952)+1, INT(aurora_data!P1952))</f>
        <v>0</v>
      </c>
      <c r="R121" s="10">
        <f>IF(aurora_data!Q1952-INT(aurora_data!Q1952)&gt;=0.75, INT(aurora_data!Q1952)+1, INT(aurora_data!Q1952))</f>
        <v>0</v>
      </c>
      <c r="S121" s="10">
        <f>IF(aurora_data!R1952-INT(aurora_data!R1952)&gt;=0.75, INT(aurora_data!R1952)+1, INT(aurora_data!R1952))</f>
        <v>0</v>
      </c>
      <c r="T121" s="221">
        <f>IF(aurora_data!S1952-INT(aurora_data!S1952)&gt;=0.75, INT(aurora_data!S1952)+1, INT(aurora_data!S1952))</f>
        <v>0</v>
      </c>
      <c r="U121" s="218">
        <f>IF(aurora_data!T1952-INT(aurora_data!T1952)&gt;=0.75, INT(aurora_data!T1952)+1, INT(aurora_data!T1952))</f>
        <v>0</v>
      </c>
      <c r="V121" s="10">
        <f>IF(aurora_data!U1952-INT(aurora_data!U1952)&gt;=0.75, INT(aurora_data!U1952)+1, INT(aurora_data!U1952))</f>
        <v>0</v>
      </c>
      <c r="W121" s="10">
        <f>IF(aurora_data!V1952-INT(aurora_data!V1952)&gt;=0.75, INT(aurora_data!V1952)+1, INT(aurora_data!V1952))</f>
        <v>0</v>
      </c>
      <c r="X121" s="10">
        <f>IF(aurora_data!W1952-INT(aurora_data!W1952)&gt;=0.75, INT(aurora_data!W1952)+1, INT(aurora_data!W1952))</f>
        <v>0</v>
      </c>
      <c r="Y121" s="333">
        <f>IF(aurora_data!X1952-INT(aurora_data!X1952)&gt;=0.75, INT(aurora_data!X1952)+1, INT(aurora_data!X1952))</f>
        <v>0</v>
      </c>
      <c r="Z121" s="10">
        <f>IF(aurora_data!Y1952-INT(aurora_data!Y1952)&gt;=0.75, INT(aurora_data!Y1952)+1, INT(aurora_data!Y1952))</f>
        <v>0</v>
      </c>
      <c r="AA121" s="10">
        <f>IF(aurora_data!Z1952-INT(aurora_data!Z1952)&gt;=0.75, INT(aurora_data!Z1952)+1, INT(aurora_data!Z1952))</f>
        <v>0</v>
      </c>
      <c r="AB121" s="10">
        <f>IF(aurora_data!AA1952-INT(aurora_data!AA1952)&gt;=0.75, INT(aurora_data!AA1952)+1, INT(aurora_data!AA1952))</f>
        <v>0</v>
      </c>
      <c r="AC121" s="349">
        <f>IF(aurora_data!AB1952-INT(aurora_data!AB1952)&gt;=0.75, INT(aurora_data!AB1952)+1, INT(aurora_data!AB1952))</f>
        <v>0</v>
      </c>
      <c r="AD121" s="10">
        <f>IF(aurora_data!AC1952-INT(aurora_data!AC1952)&gt;=0.75, INT(aurora_data!AC1952)+1, INT(aurora_data!AC1952))</f>
        <v>0</v>
      </c>
      <c r="AE121" s="10">
        <f>IF(aurora_data!AD1952-INT(aurora_data!AD1952)&gt;=0.75, INT(aurora_data!AD1952)+1, INT(aurora_data!AD1952))</f>
        <v>0</v>
      </c>
      <c r="AF121" s="10">
        <f>IF(aurora_data!AE1952-INT(aurora_data!AE1952)&gt;=0.75, INT(aurora_data!AE1952)+1, INT(aurora_data!AE1952))</f>
        <v>0</v>
      </c>
      <c r="AG121" s="349">
        <f>IF(aurora_data!AF1952-INT(aurora_data!AF1952)&gt;=0.75, INT(aurora_data!AF1952)+1, INT(aurora_data!AF1952))</f>
        <v>0</v>
      </c>
      <c r="AH121" s="10">
        <f>IF(aurora_data!AG1952-INT(aurora_data!AG1952)&gt;=0.75, INT(aurora_data!AG1952)+1, INT(aurora_data!AG1952))</f>
        <v>0</v>
      </c>
      <c r="AI121" s="10">
        <f>IF(aurora_data!AH1952-INT(aurora_data!AH1952)&gt;=0.75, INT(aurora_data!AH1952)+1, INT(aurora_data!AH1952))</f>
        <v>0</v>
      </c>
      <c r="AJ121" s="10">
        <f>IF(aurora_data!AI1952-INT(aurora_data!AI1952)&gt;=0.75, INT(aurora_data!AI1952)+1, INT(aurora_data!AI1952))</f>
        <v>0</v>
      </c>
      <c r="AK121" s="349">
        <f>IF(aurora_data!AJ1952-INT(aurora_data!AJ1952)&gt;=0.75, INT(aurora_data!AJ1952)+1, INT(aurora_data!AJ1952))</f>
        <v>0</v>
      </c>
      <c r="AL121" s="10">
        <f>IF(aurora_data!AK1952-INT(aurora_data!AK1952)&gt;=0.75, INT(aurora_data!AK1952)+1, INT(aurora_data!AK1952))</f>
        <v>0</v>
      </c>
      <c r="AM121" s="10">
        <f>IF(aurora_data!AL1952-INT(aurora_data!AL1952)&gt;=0.75, INT(aurora_data!AL1952)+1, INT(aurora_data!AL1952))</f>
        <v>0</v>
      </c>
      <c r="AN121" s="221">
        <f>IF(aurora_data!AM1952-INT(aurora_data!AM1952)&gt;=0.75, INT(aurora_data!AM1952)+1, INT(aurora_data!AM1952))</f>
        <v>0</v>
      </c>
      <c r="AO121" s="218">
        <f>IF(aurora_data!AN1952-INT(aurora_data!AN1952)&gt;=0.75, INT(aurora_data!AN1952)+1, INT(aurora_data!AN1952))</f>
        <v>0</v>
      </c>
      <c r="AP121" s="10">
        <f>IF(aurora_data!AO1952-INT(aurora_data!AO1952)&gt;=0.75, INT(aurora_data!AO1952)+1, INT(aurora_data!AO1952))</f>
        <v>0</v>
      </c>
      <c r="AQ121" s="10">
        <f>IF(aurora_data!AP1952-INT(aurora_data!AP1952)&gt;=0.75, INT(aurora_data!AP1952)+1, INT(aurora_data!AP1952))</f>
        <v>0</v>
      </c>
      <c r="AR121" s="10">
        <f>IF(aurora_data!AQ1952-INT(aurora_data!AQ1952)&gt;=0.75, INT(aurora_data!AQ1952)+1, INT(aurora_data!AQ1952))</f>
        <v>0</v>
      </c>
      <c r="AS121" s="333">
        <f>IF(aurora_data!AR1952-INT(aurora_data!AR1952)&gt;=0.75, INT(aurora_data!AR1952)+1, INT(aurora_data!AR1952))</f>
        <v>0</v>
      </c>
      <c r="AT121" s="10">
        <f>IF(aurora_data!AS1952-INT(aurora_data!AS1952)&gt;=0.75, INT(aurora_data!AS1952)+1, INT(aurora_data!AS1952))</f>
        <v>0</v>
      </c>
      <c r="AU121" s="10">
        <f>IF(aurora_data!AT1952-INT(aurora_data!AT1952)&gt;=0.75, INT(aurora_data!AT1952)+1, INT(aurora_data!AT1952))</f>
        <v>0</v>
      </c>
      <c r="AV121" s="10">
        <f>IF(aurora_data!AU1952-INT(aurora_data!AU1952)&gt;=0.75, INT(aurora_data!AU1952)+1, INT(aurora_data!AU1952))</f>
        <v>0</v>
      </c>
      <c r="AW121" s="349">
        <f>IF(aurora_data!AV1952-INT(aurora_data!AV1952)&gt;=0.75, INT(aurora_data!AV1952)+1, INT(aurora_data!AV1952))</f>
        <v>0</v>
      </c>
      <c r="AX121" s="10">
        <f>IF(aurora_data!AW1952-INT(aurora_data!AW1952)&gt;=0.75, INT(aurora_data!AW1952)+1, INT(aurora_data!AW1952))</f>
        <v>0</v>
      </c>
      <c r="AY121" s="10">
        <f>IF(aurora_data!AX1952-INT(aurora_data!AX1952)&gt;=0.75, INT(aurora_data!AX1952)+1, INT(aurora_data!AX1952))</f>
        <v>0</v>
      </c>
      <c r="AZ121" s="10">
        <f>IF(aurora_data!AY1952-INT(aurora_data!AY1952)&gt;=0.75, INT(aurora_data!AY1952)+1, INT(aurora_data!AY1952))</f>
        <v>0</v>
      </c>
      <c r="BA121" s="349">
        <f>IF(aurora_data!AZ1952-INT(aurora_data!AZ1952)&gt;=0.75, INT(aurora_data!AZ1952)+1, INT(aurora_data!AZ1952))</f>
        <v>0</v>
      </c>
      <c r="BB121" s="10">
        <f>IF(aurora_data!BA1952-INT(aurora_data!BA1952)&gt;=0.75, INT(aurora_data!BA1952)+1, INT(aurora_data!BA1952))</f>
        <v>0</v>
      </c>
      <c r="BC121" s="10">
        <f>IF(aurora_data!BB1952-INT(aurora_data!BB1952)&gt;=0.75, INT(aurora_data!BB1952)+1, INT(aurora_data!BB1952))</f>
        <v>0</v>
      </c>
      <c r="BD121" s="10">
        <f>IF(aurora_data!BC1952-INT(aurora_data!BC1952)&gt;=0.75, INT(aurora_data!BC1952)+1, INT(aurora_data!BC1952))</f>
        <v>0</v>
      </c>
      <c r="BE121" s="349">
        <f>IF(aurora_data!BD1952-INT(aurora_data!BD1952)&gt;=0.75, INT(aurora_data!BD1952)+1, INT(aurora_data!BD1952))</f>
        <v>0</v>
      </c>
      <c r="BF121" s="10">
        <f>IF(aurora_data!BE1952-INT(aurora_data!BE1952)&gt;=0.75, INT(aurora_data!BE1952)+1, INT(aurora_data!BE1952))</f>
        <v>0</v>
      </c>
      <c r="BG121" s="10">
        <f>IF(aurora_data!BF1952-INT(aurora_data!BF1952)&gt;=0.75, INT(aurora_data!BF1952)+1, INT(aurora_data!BF1952))</f>
        <v>0</v>
      </c>
      <c r="BH121" s="221">
        <f>IF(aurora_data!BG1952-INT(aurora_data!BG1952)&gt;=0.75, INT(aurora_data!BG1952)+1, INT(aurora_data!BG1952))</f>
        <v>0</v>
      </c>
      <c r="BI121" s="218">
        <f>IF(aurora_data!BH1952-INT(aurora_data!BH1952)&gt;=0.75, INT(aurora_data!BH1952)+1, INT(aurora_data!BH1952))</f>
        <v>0</v>
      </c>
      <c r="BJ121" s="10">
        <f>IF(aurora_data!BI1952-INT(aurora_data!BI1952)&gt;=0.75, INT(aurora_data!BI1952)+1, INT(aurora_data!BI1952))</f>
        <v>0</v>
      </c>
      <c r="BK121" s="10">
        <f>IF(aurora_data!BJ1952-INT(aurora_data!BJ1952)&gt;=0.75, INT(aurora_data!BJ1952)+1, INT(aurora_data!BJ1952))</f>
        <v>0</v>
      </c>
      <c r="BL121" s="10">
        <f>IF(aurora_data!BK1952-INT(aurora_data!BK1952)&gt;=0.75, INT(aurora_data!BK1952)+1, INT(aurora_data!BK1952))</f>
        <v>0</v>
      </c>
      <c r="BM121" s="333">
        <f>IF(aurora_data!BL1952-INT(aurora_data!BL1952)&gt;=0.75, INT(aurora_data!BL1952)+1, INT(aurora_data!BL1952))</f>
        <v>0</v>
      </c>
      <c r="BN121" s="10">
        <f>IF(aurora_data!BM1952-INT(aurora_data!BM1952)&gt;=0.75, INT(aurora_data!BM1952)+1, INT(aurora_data!BM1952))</f>
        <v>0</v>
      </c>
      <c r="BO121" s="10">
        <f>IF(aurora_data!BN1952-INT(aurora_data!BN1952)&gt;=0.75, INT(aurora_data!BN1952)+1, INT(aurora_data!BN1952))</f>
        <v>0</v>
      </c>
      <c r="BP121" s="10">
        <f>IF(aurora_data!BO1952-INT(aurora_data!BO1952)&gt;=0.75, INT(aurora_data!BO1952)+1, INT(aurora_data!BO1952))</f>
        <v>0</v>
      </c>
      <c r="BQ121" s="349">
        <f>IF(aurora_data!BP1952-INT(aurora_data!BP1952)&gt;=0.75, INT(aurora_data!BP1952)+1, INT(aurora_data!BP1952))</f>
        <v>0</v>
      </c>
      <c r="BR121" s="10">
        <f>IF(aurora_data!BQ1952-INT(aurora_data!BQ1952)&gt;=0.75, INT(aurora_data!BQ1952)+1, INT(aurora_data!BQ1952))</f>
        <v>0</v>
      </c>
      <c r="BS121" s="10">
        <f>IF(aurora_data!BR1952-INT(aurora_data!BR1952)&gt;=0.75, INT(aurora_data!BR1952)+1, INT(aurora_data!BR1952))</f>
        <v>0</v>
      </c>
      <c r="BT121" s="10">
        <f>IF(aurora_data!BS1952-INT(aurora_data!BS1952)&gt;=0.75, INT(aurora_data!BS1952)+1, INT(aurora_data!BS1952))</f>
        <v>0</v>
      </c>
      <c r="BU121" s="349">
        <f>IF(aurora_data!BT1952-INT(aurora_data!BT1952)&gt;=0.75, INT(aurora_data!BT1952)+1, INT(aurora_data!BT1952))</f>
        <v>0</v>
      </c>
      <c r="BV121" s="10">
        <f>IF(aurora_data!BU1952-INT(aurora_data!BU1952)&gt;=0.75, INT(aurora_data!BU1952)+1, INT(aurora_data!BU1952))</f>
        <v>0</v>
      </c>
      <c r="BW121" s="10">
        <f>IF(aurora_data!BV1952-INT(aurora_data!BV1952)&gt;=0.75, INT(aurora_data!BV1952)+1, INT(aurora_data!BV1952))</f>
        <v>0</v>
      </c>
      <c r="BX121" s="10">
        <f>IF(aurora_data!BW1952-INT(aurora_data!BW1952)&gt;=0.75, INT(aurora_data!BW1952)+1, INT(aurora_data!BW1952))</f>
        <v>0</v>
      </c>
      <c r="BY121" s="349">
        <f>IF(aurora_data!BX1952-INT(aurora_data!BX1952)&gt;=0.75, INT(aurora_data!BX1952)+1, INT(aurora_data!BX1952))</f>
        <v>0</v>
      </c>
      <c r="BZ121" s="10">
        <f>IF(aurora_data!BY1952-INT(aurora_data!BY1952)&gt;=0.75, INT(aurora_data!BY1952)+1, INT(aurora_data!BY1952))</f>
        <v>0</v>
      </c>
      <c r="CA121" s="10">
        <f>IF(aurora_data!BZ1952-INT(aurora_data!BZ1952)&gt;=0.75, INT(aurora_data!BZ1952)+1, INT(aurora_data!BZ1952))</f>
        <v>0</v>
      </c>
      <c r="CB121" s="221">
        <f>IF(aurora_data!CA1952-INT(aurora_data!CA1952)&gt;=0.75, INT(aurora_data!CA1952)+1, INT(aurora_data!CA1952))</f>
        <v>0</v>
      </c>
      <c r="CC121" s="218">
        <f>IF(aurora_data!CB1952-INT(aurora_data!CB1952)&gt;=0.75, INT(aurora_data!CB1952)+1, INT(aurora_data!CB1952))</f>
        <v>0</v>
      </c>
      <c r="CD121" s="10">
        <f>IF(aurora_data!CC1952-INT(aurora_data!CC1952)&gt;=0.75, INT(aurora_data!CC1952)+1, INT(aurora_data!CC1952))</f>
        <v>0</v>
      </c>
      <c r="CE121" s="10">
        <f>IF(aurora_data!CD1952-INT(aurora_data!CD1952)&gt;=0.75, INT(aurora_data!CD1952)+1, INT(aurora_data!CD1952))</f>
        <v>0</v>
      </c>
      <c r="CF121" s="10">
        <f>IF(aurora_data!CE1952-INT(aurora_data!CE1952)&gt;=0.75, INT(aurora_data!CE1952)+1, INT(aurora_data!CE1952))</f>
        <v>0</v>
      </c>
      <c r="CG121" s="333">
        <f>IF(aurora_data!CF1952-INT(aurora_data!CF1952)&gt;=0.75, INT(aurora_data!CF1952)+1, INT(aurora_data!CF1952))</f>
        <v>0</v>
      </c>
      <c r="CH121" s="10">
        <f>IF(aurora_data!CG1952-INT(aurora_data!CG1952)&gt;=0.75, INT(aurora_data!CG1952)+1, INT(aurora_data!CG1952))</f>
        <v>0</v>
      </c>
      <c r="CI121" s="10">
        <f>IF(aurora_data!CH1952-INT(aurora_data!CH1952)&gt;=0.75, INT(aurora_data!CH1952)+1, INT(aurora_data!CH1952))</f>
        <v>0</v>
      </c>
      <c r="CJ121" s="10">
        <f>IF(aurora_data!CI1952-INT(aurora_data!CI1952)&gt;=0.75, INT(aurora_data!CI1952)+1, INT(aurora_data!CI1952))</f>
        <v>0</v>
      </c>
      <c r="CK121" s="349">
        <f>IF(aurora_data!CJ1952-INT(aurora_data!CJ1952)&gt;=0.75, INT(aurora_data!CJ1952)+1, INT(aurora_data!CJ1952))</f>
        <v>0</v>
      </c>
      <c r="CL121" s="10">
        <f>IF(aurora_data!CK1952-INT(aurora_data!CK1952)&gt;=0.75, INT(aurora_data!CK1952)+1, INT(aurora_data!CK1952))</f>
        <v>0</v>
      </c>
      <c r="CM121" s="10">
        <f>IF(aurora_data!CL1952-INT(aurora_data!CL1952)&gt;=0.75, INT(aurora_data!CL1952)+1, INT(aurora_data!CL1952))</f>
        <v>0</v>
      </c>
      <c r="CN121" s="10">
        <f>IF(aurora_data!CM1952-INT(aurora_data!CM1952)&gt;=0.75, INT(aurora_data!CM1952)+1, INT(aurora_data!CM1952))</f>
        <v>0</v>
      </c>
      <c r="CO121" s="349">
        <f>IF(aurora_data!CN1952-INT(aurora_data!CN1952)&gt;=0.75, INT(aurora_data!CN1952)+1, INT(aurora_data!CN1952))</f>
        <v>0</v>
      </c>
      <c r="CP121" s="10">
        <f>IF(aurora_data!CO1952-INT(aurora_data!CO1952)&gt;=0.75, INT(aurora_data!CO1952)+1, INT(aurora_data!CO1952))</f>
        <v>0</v>
      </c>
      <c r="CQ121" s="10">
        <f>IF(aurora_data!CP1952-INT(aurora_data!CP1952)&gt;=0.75, INT(aurora_data!CP1952)+1, INT(aurora_data!CP1952))</f>
        <v>0</v>
      </c>
      <c r="CR121" s="10">
        <f>IF(aurora_data!CQ1952-INT(aurora_data!CQ1952)&gt;=0.75, INT(aurora_data!CQ1952)+1, INT(aurora_data!CQ1952))</f>
        <v>0</v>
      </c>
      <c r="CS121" s="349">
        <f>IF(aurora_data!CR1952-INT(aurora_data!CR1952)&gt;=0.75, INT(aurora_data!CR1952)+1, INT(aurora_data!CR1952))</f>
        <v>0</v>
      </c>
      <c r="CT121" s="10">
        <f>IF(aurora_data!CS1952-INT(aurora_data!CS1952)&gt;=0.75, INT(aurora_data!CS1952)+1, INT(aurora_data!CS1952))</f>
        <v>0</v>
      </c>
      <c r="CU121" s="10">
        <f>IF(aurora_data!CT1952-INT(aurora_data!CT1952)&gt;=0.75, INT(aurora_data!CT1952)+1, INT(aurora_data!CT1952))</f>
        <v>0</v>
      </c>
      <c r="CV121" s="10">
        <f>IF(aurora_data!CU1952-INT(aurora_data!CU1952)&gt;=0.75, INT(aurora_data!CU1952)+1, INT(aurora_data!CU1952))</f>
        <v>0</v>
      </c>
      <c r="CW121" s="218">
        <f>IF(aurora_data!CV1952-INT(aurora_data!CV1952)&gt;=0.75, INT(aurora_data!CV1952)+1, INT(aurora_data!CV1952))</f>
        <v>0</v>
      </c>
      <c r="CX121" s="10">
        <f>IF(aurora_data!CW1952-INT(aurora_data!CW1952)&gt;=0.75, INT(aurora_data!CW1952)+1, INT(aurora_data!CW1952))</f>
        <v>0</v>
      </c>
      <c r="CY121" s="10">
        <f>IF(aurora_data!CX1952-INT(aurora_data!CX1952)&gt;=0.75, INT(aurora_data!CX1952)+1, INT(aurora_data!CX1952))</f>
        <v>0</v>
      </c>
      <c r="CZ121" s="10">
        <f>IF(aurora_data!CY1952-INT(aurora_data!CY1952)&gt;=0.75, INT(aurora_data!CY1952)+1, INT(aurora_data!CY1952))</f>
        <v>0</v>
      </c>
      <c r="DA121" s="218">
        <f>IF(aurora_data!CZ1952-INT(aurora_data!CZ1952)&gt;=0.75, INT(aurora_data!CZ1952)+1, INT(aurora_data!CZ1952))</f>
        <v>0</v>
      </c>
      <c r="DB121" s="10">
        <f>IF(aurora_data!DA1952-INT(aurora_data!DA1952)&gt;=0.75, INT(aurora_data!DA1952)+1, INT(aurora_data!DA1952))</f>
        <v>0</v>
      </c>
      <c r="DC121" s="10">
        <f>IF(aurora_data!DB1952-INT(aurora_data!DB1952)&gt;=0.75, INT(aurora_data!DB1952)+1, INT(aurora_data!DB1952))</f>
        <v>0</v>
      </c>
      <c r="DD121" s="217" t="s">
        <v>622</v>
      </c>
      <c r="DE121" s="218">
        <f>IF(aurora_data!DB1952-INT(aurora_data!DB1952)&gt;=0.75, INT(aurora_data!DB1952)+1, INT(aurora_data!DB1952))</f>
        <v>0</v>
      </c>
      <c r="DF121" s="219">
        <f t="shared" si="918"/>
        <v>0</v>
      </c>
    </row>
    <row r="122" spans="2:110" s="2" customFormat="1" ht="16.5" thickBot="1">
      <c r="B122" s="512"/>
      <c r="C122" s="519"/>
      <c r="D122" s="220" t="s">
        <v>268</v>
      </c>
      <c r="E122" s="218">
        <f>IF(aurora_data!D1953-INT(aurora_data!D1953)&gt;=0.75, INT(aurora_data!D1953)+1, INT(aurora_data!D1953))</f>
        <v>0</v>
      </c>
      <c r="F122" s="10">
        <f>IF(aurora_data!E1953-INT(aurora_data!E1953)&gt;=0.75, INT(aurora_data!E1953)+1, INT(aurora_data!E1953))</f>
        <v>0</v>
      </c>
      <c r="G122" s="10">
        <f>IF(aurora_data!F1953-INT(aurora_data!F1953)&gt;=0.75, INT(aurora_data!F1953)+1, INT(aurora_data!F1953))</f>
        <v>0</v>
      </c>
      <c r="H122" s="10">
        <f>IF(aurora_data!G1953-INT(aurora_data!G1953)&gt;=0.75, INT(aurora_data!G1953)+1, INT(aurora_data!G1953))</f>
        <v>0</v>
      </c>
      <c r="I122" s="349">
        <f>IF(aurora_data!H1953-INT(aurora_data!H1953)&gt;=0.75, INT(aurora_data!H1953)+1, INT(aurora_data!H1953))</f>
        <v>0</v>
      </c>
      <c r="J122" s="10">
        <f>IF(aurora_data!I1953-INT(aurora_data!I1953)&gt;=0.75, INT(aurora_data!I1953)+1, INT(aurora_data!I1953))</f>
        <v>0</v>
      </c>
      <c r="K122" s="10">
        <f>IF(aurora_data!J1953-INT(aurora_data!J1953)&gt;=0.75, INT(aurora_data!J1953)+1, INT(aurora_data!J1953))</f>
        <v>0</v>
      </c>
      <c r="L122" s="10">
        <f>IF(aurora_data!K1953-INT(aurora_data!K1953)&gt;=0.75, INT(aurora_data!K1953)+1, INT(aurora_data!K1953))</f>
        <v>0</v>
      </c>
      <c r="M122" s="349">
        <f>IF(aurora_data!L1953-INT(aurora_data!L1953)&gt;=0.75, INT(aurora_data!L1953)+1, INT(aurora_data!L1953))</f>
        <v>0</v>
      </c>
      <c r="N122" s="10">
        <f>IF(aurora_data!M1953-INT(aurora_data!M1953)&gt;=0.75, INT(aurora_data!M1953)+1, INT(aurora_data!M1953))</f>
        <v>0</v>
      </c>
      <c r="O122" s="10">
        <f>IF(aurora_data!N1953-INT(aurora_data!N1953)&gt;=0.75, INT(aurora_data!N1953)+1, INT(aurora_data!N1953))</f>
        <v>0</v>
      </c>
      <c r="P122" s="10">
        <f>IF(aurora_data!O1953-INT(aurora_data!O1953)&gt;=0.75, INT(aurora_data!O1953)+1, INT(aurora_data!O1953))</f>
        <v>0</v>
      </c>
      <c r="Q122" s="349">
        <f>IF(aurora_data!P1953-INT(aurora_data!P1953)&gt;=0.75, INT(aurora_data!P1953)+1, INT(aurora_data!P1953))</f>
        <v>0</v>
      </c>
      <c r="R122" s="10">
        <f>IF(aurora_data!Q1953-INT(aurora_data!Q1953)&gt;=0.75, INT(aurora_data!Q1953)+1, INT(aurora_data!Q1953))</f>
        <v>0</v>
      </c>
      <c r="S122" s="10">
        <f>IF(aurora_data!R1953-INT(aurora_data!R1953)&gt;=0.75, INT(aurora_data!R1953)+1, INT(aurora_data!R1953))</f>
        <v>0</v>
      </c>
      <c r="T122" s="221">
        <f>IF(aurora_data!S1953-INT(aurora_data!S1953)&gt;=0.75, INT(aurora_data!S1953)+1, INT(aurora_data!S1953))</f>
        <v>0</v>
      </c>
      <c r="U122" s="218">
        <f>IF(aurora_data!T1953-INT(aurora_data!T1953)&gt;=0.75, INT(aurora_data!T1953)+1, INT(aurora_data!T1953))</f>
        <v>0</v>
      </c>
      <c r="V122" s="10">
        <f>IF(aurora_data!U1953-INT(aurora_data!U1953)&gt;=0.75, INT(aurora_data!U1953)+1, INT(aurora_data!U1953))</f>
        <v>0</v>
      </c>
      <c r="W122" s="10">
        <f>IF(aurora_data!V1953-INT(aurora_data!V1953)&gt;=0.75, INT(aurora_data!V1953)+1, INT(aurora_data!V1953))</f>
        <v>0</v>
      </c>
      <c r="X122" s="10">
        <f>IF(aurora_data!W1953-INT(aurora_data!W1953)&gt;=0.75, INT(aurora_data!W1953)+1, INT(aurora_data!W1953))</f>
        <v>0</v>
      </c>
      <c r="Y122" s="333">
        <f>IF(aurora_data!X1953-INT(aurora_data!X1953)&gt;=0.75, INT(aurora_data!X1953)+1, INT(aurora_data!X1953))</f>
        <v>0</v>
      </c>
      <c r="Z122" s="10">
        <f>IF(aurora_data!Y1953-INT(aurora_data!Y1953)&gt;=0.75, INT(aurora_data!Y1953)+1, INT(aurora_data!Y1953))</f>
        <v>0</v>
      </c>
      <c r="AA122" s="10">
        <f>IF(aurora_data!Z1953-INT(aurora_data!Z1953)&gt;=0.75, INT(aurora_data!Z1953)+1, INT(aurora_data!Z1953))</f>
        <v>0</v>
      </c>
      <c r="AB122" s="10">
        <f>IF(aurora_data!AA1953-INT(aurora_data!AA1953)&gt;=0.75, INT(aurora_data!AA1953)+1, INT(aurora_data!AA1953))</f>
        <v>0</v>
      </c>
      <c r="AC122" s="349">
        <f>IF(aurora_data!AB1953-INT(aurora_data!AB1953)&gt;=0.75, INT(aurora_data!AB1953)+1, INT(aurora_data!AB1953))</f>
        <v>0</v>
      </c>
      <c r="AD122" s="10">
        <f>IF(aurora_data!AC1953-INT(aurora_data!AC1953)&gt;=0.75, INT(aurora_data!AC1953)+1, INT(aurora_data!AC1953))</f>
        <v>0</v>
      </c>
      <c r="AE122" s="10">
        <f>IF(aurora_data!AD1953-INT(aurora_data!AD1953)&gt;=0.75, INT(aurora_data!AD1953)+1, INT(aurora_data!AD1953))</f>
        <v>0</v>
      </c>
      <c r="AF122" s="10">
        <f>IF(aurora_data!AE1953-INT(aurora_data!AE1953)&gt;=0.75, INT(aurora_data!AE1953)+1, INT(aurora_data!AE1953))</f>
        <v>0</v>
      </c>
      <c r="AG122" s="349">
        <f>IF(aurora_data!AF1953-INT(aurora_data!AF1953)&gt;=0.75, INT(aurora_data!AF1953)+1, INT(aurora_data!AF1953))</f>
        <v>0</v>
      </c>
      <c r="AH122" s="10">
        <f>IF(aurora_data!AG1953-INT(aurora_data!AG1953)&gt;=0.75, INT(aurora_data!AG1953)+1, INT(aurora_data!AG1953))</f>
        <v>0</v>
      </c>
      <c r="AI122" s="10">
        <f>IF(aurora_data!AH1953-INT(aurora_data!AH1953)&gt;=0.75, INT(aurora_data!AH1953)+1, INT(aurora_data!AH1953))</f>
        <v>0</v>
      </c>
      <c r="AJ122" s="10">
        <f>IF(aurora_data!AI1953-INT(aurora_data!AI1953)&gt;=0.75, INT(aurora_data!AI1953)+1, INT(aurora_data!AI1953))</f>
        <v>0</v>
      </c>
      <c r="AK122" s="349">
        <f>IF(aurora_data!AJ1953-INT(aurora_data!AJ1953)&gt;=0.75, INT(aurora_data!AJ1953)+1, INT(aurora_data!AJ1953))</f>
        <v>0</v>
      </c>
      <c r="AL122" s="10">
        <f>IF(aurora_data!AK1953-INT(aurora_data!AK1953)&gt;=0.75, INT(aurora_data!AK1953)+1, INT(aurora_data!AK1953))</f>
        <v>0</v>
      </c>
      <c r="AM122" s="10">
        <f>IF(aurora_data!AL1953-INT(aurora_data!AL1953)&gt;=0.75, INT(aurora_data!AL1953)+1, INT(aurora_data!AL1953))</f>
        <v>0</v>
      </c>
      <c r="AN122" s="221">
        <f>IF(aurora_data!AM1953-INT(aurora_data!AM1953)&gt;=0.75, INT(aurora_data!AM1953)+1, INT(aurora_data!AM1953))</f>
        <v>0</v>
      </c>
      <c r="AO122" s="218">
        <f>IF(aurora_data!AN1953-INT(aurora_data!AN1953)&gt;=0.75, INT(aurora_data!AN1953)+1, INT(aurora_data!AN1953))</f>
        <v>0</v>
      </c>
      <c r="AP122" s="10">
        <f>IF(aurora_data!AO1953-INT(aurora_data!AO1953)&gt;=0.75, INT(aurora_data!AO1953)+1, INT(aurora_data!AO1953))</f>
        <v>0</v>
      </c>
      <c r="AQ122" s="10">
        <f>IF(aurora_data!AP1953-INT(aurora_data!AP1953)&gt;=0.75, INT(aurora_data!AP1953)+1, INT(aurora_data!AP1953))</f>
        <v>0</v>
      </c>
      <c r="AR122" s="10">
        <f>IF(aurora_data!AQ1953-INT(aurora_data!AQ1953)&gt;=0.75, INT(aurora_data!AQ1953)+1, INT(aurora_data!AQ1953))</f>
        <v>0</v>
      </c>
      <c r="AS122" s="333">
        <f>IF(aurora_data!AR1953-INT(aurora_data!AR1953)&gt;=0.75, INT(aurora_data!AR1953)+1, INT(aurora_data!AR1953))</f>
        <v>0</v>
      </c>
      <c r="AT122" s="10">
        <f>IF(aurora_data!AS1953-INT(aurora_data!AS1953)&gt;=0.75, INT(aurora_data!AS1953)+1, INT(aurora_data!AS1953))</f>
        <v>0</v>
      </c>
      <c r="AU122" s="10">
        <f>IF(aurora_data!AT1953-INT(aurora_data!AT1953)&gt;=0.75, INT(aurora_data!AT1953)+1, INT(aurora_data!AT1953))</f>
        <v>0</v>
      </c>
      <c r="AV122" s="10">
        <f>IF(aurora_data!AU1953-INT(aurora_data!AU1953)&gt;=0.75, INT(aurora_data!AU1953)+1, INT(aurora_data!AU1953))</f>
        <v>0</v>
      </c>
      <c r="AW122" s="349">
        <f>IF(aurora_data!AV1953-INT(aurora_data!AV1953)&gt;=0.75, INT(aurora_data!AV1953)+1, INT(aurora_data!AV1953))</f>
        <v>0</v>
      </c>
      <c r="AX122" s="10">
        <f>IF(aurora_data!AW1953-INT(aurora_data!AW1953)&gt;=0.75, INT(aurora_data!AW1953)+1, INT(aurora_data!AW1953))</f>
        <v>0</v>
      </c>
      <c r="AY122" s="10">
        <f>IF(aurora_data!AX1953-INT(aurora_data!AX1953)&gt;=0.75, INT(aurora_data!AX1953)+1, INT(aurora_data!AX1953))</f>
        <v>0</v>
      </c>
      <c r="AZ122" s="10">
        <f>IF(aurora_data!AY1953-INT(aurora_data!AY1953)&gt;=0.75, INT(aurora_data!AY1953)+1, INT(aurora_data!AY1953))</f>
        <v>0</v>
      </c>
      <c r="BA122" s="349">
        <f>IF(aurora_data!AZ1953-INT(aurora_data!AZ1953)&gt;=0.75, INT(aurora_data!AZ1953)+1, INT(aurora_data!AZ1953))</f>
        <v>0</v>
      </c>
      <c r="BB122" s="10">
        <f>IF(aurora_data!BA1953-INT(aurora_data!BA1953)&gt;=0.75, INT(aurora_data!BA1953)+1, INT(aurora_data!BA1953))</f>
        <v>0</v>
      </c>
      <c r="BC122" s="10">
        <f>IF(aurora_data!BB1953-INT(aurora_data!BB1953)&gt;=0.75, INT(aurora_data!BB1953)+1, INT(aurora_data!BB1953))</f>
        <v>0</v>
      </c>
      <c r="BD122" s="10">
        <f>IF(aurora_data!BC1953-INT(aurora_data!BC1953)&gt;=0.75, INT(aurora_data!BC1953)+1, INT(aurora_data!BC1953))</f>
        <v>0</v>
      </c>
      <c r="BE122" s="349">
        <f>IF(aurora_data!BD1953-INT(aurora_data!BD1953)&gt;=0.75, INT(aurora_data!BD1953)+1, INT(aurora_data!BD1953))</f>
        <v>0</v>
      </c>
      <c r="BF122" s="10">
        <f>IF(aurora_data!BE1953-INT(aurora_data!BE1953)&gt;=0.75, INT(aurora_data!BE1953)+1, INT(aurora_data!BE1953))</f>
        <v>0</v>
      </c>
      <c r="BG122" s="10">
        <f>IF(aurora_data!BF1953-INT(aurora_data!BF1953)&gt;=0.75, INT(aurora_data!BF1953)+1, INT(aurora_data!BF1953))</f>
        <v>0</v>
      </c>
      <c r="BH122" s="221">
        <f>IF(aurora_data!BG1953-INT(aurora_data!BG1953)&gt;=0.75, INT(aurora_data!BG1953)+1, INT(aurora_data!BG1953))</f>
        <v>0</v>
      </c>
      <c r="BI122" s="218">
        <f>IF(aurora_data!BH1953-INT(aurora_data!BH1953)&gt;=0.75, INT(aurora_data!BH1953)+1, INT(aurora_data!BH1953))</f>
        <v>0</v>
      </c>
      <c r="BJ122" s="10">
        <f>IF(aurora_data!BI1953-INT(aurora_data!BI1953)&gt;=0.75, INT(aurora_data!BI1953)+1, INT(aurora_data!BI1953))</f>
        <v>0</v>
      </c>
      <c r="BK122" s="10">
        <f>IF(aurora_data!BJ1953-INT(aurora_data!BJ1953)&gt;=0.75, INT(aurora_data!BJ1953)+1, INT(aurora_data!BJ1953))</f>
        <v>0</v>
      </c>
      <c r="BL122" s="10">
        <f>IF(aurora_data!BK1953-INT(aurora_data!BK1953)&gt;=0.75, INT(aurora_data!BK1953)+1, INT(aurora_data!BK1953))</f>
        <v>0</v>
      </c>
      <c r="BM122" s="333">
        <f>IF(aurora_data!BL1953-INT(aurora_data!BL1953)&gt;=0.75, INT(aurora_data!BL1953)+1, INT(aurora_data!BL1953))</f>
        <v>0</v>
      </c>
      <c r="BN122" s="10">
        <f>IF(aurora_data!BM1953-INT(aurora_data!BM1953)&gt;=0.75, INT(aurora_data!BM1953)+1, INT(aurora_data!BM1953))</f>
        <v>0</v>
      </c>
      <c r="BO122" s="10">
        <f>IF(aurora_data!BN1953-INT(aurora_data!BN1953)&gt;=0.75, INT(aurora_data!BN1953)+1, INT(aurora_data!BN1953))</f>
        <v>0</v>
      </c>
      <c r="BP122" s="10">
        <f>IF(aurora_data!BO1953-INT(aurora_data!BO1953)&gt;=0.75, INT(aurora_data!BO1953)+1, INT(aurora_data!BO1953))</f>
        <v>0</v>
      </c>
      <c r="BQ122" s="349">
        <f>IF(aurora_data!BP1953-INT(aurora_data!BP1953)&gt;=0.75, INT(aurora_data!BP1953)+1, INT(aurora_data!BP1953))</f>
        <v>0</v>
      </c>
      <c r="BR122" s="10">
        <f>IF(aurora_data!BQ1953-INT(aurora_data!BQ1953)&gt;=0.75, INT(aurora_data!BQ1953)+1, INT(aurora_data!BQ1953))</f>
        <v>0</v>
      </c>
      <c r="BS122" s="10">
        <f>IF(aurora_data!BR1953-INT(aurora_data!BR1953)&gt;=0.75, INT(aurora_data!BR1953)+1, INT(aurora_data!BR1953))</f>
        <v>0</v>
      </c>
      <c r="BT122" s="10">
        <f>IF(aurora_data!BS1953-INT(aurora_data!BS1953)&gt;=0.75, INT(aurora_data!BS1953)+1, INT(aurora_data!BS1953))</f>
        <v>0</v>
      </c>
      <c r="BU122" s="349">
        <f>IF(aurora_data!BT1953-INT(aurora_data!BT1953)&gt;=0.75, INT(aurora_data!BT1953)+1, INT(aurora_data!BT1953))</f>
        <v>0</v>
      </c>
      <c r="BV122" s="10">
        <f>IF(aurora_data!BU1953-INT(aurora_data!BU1953)&gt;=0.75, INT(aurora_data!BU1953)+1, INT(aurora_data!BU1953))</f>
        <v>0</v>
      </c>
      <c r="BW122" s="10">
        <f>IF(aurora_data!BV1953-INT(aurora_data!BV1953)&gt;=0.75, INT(aurora_data!BV1953)+1, INT(aurora_data!BV1953))</f>
        <v>0</v>
      </c>
      <c r="BX122" s="10">
        <f>IF(aurora_data!BW1953-INT(aurora_data!BW1953)&gt;=0.75, INT(aurora_data!BW1953)+1, INT(aurora_data!BW1953))</f>
        <v>0</v>
      </c>
      <c r="BY122" s="349">
        <f>IF(aurora_data!BX1953-INT(aurora_data!BX1953)&gt;=0.75, INT(aurora_data!BX1953)+1, INT(aurora_data!BX1953))</f>
        <v>0</v>
      </c>
      <c r="BZ122" s="10">
        <f>IF(aurora_data!BY1953-INT(aurora_data!BY1953)&gt;=0.75, INT(aurora_data!BY1953)+1, INT(aurora_data!BY1953))</f>
        <v>0</v>
      </c>
      <c r="CA122" s="10">
        <f>IF(aurora_data!BZ1953-INT(aurora_data!BZ1953)&gt;=0.75, INT(aurora_data!BZ1953)+1, INT(aurora_data!BZ1953))</f>
        <v>0</v>
      </c>
      <c r="CB122" s="221">
        <f>IF(aurora_data!CA1953-INT(aurora_data!CA1953)&gt;=0.75, INT(aurora_data!CA1953)+1, INT(aurora_data!CA1953))</f>
        <v>0</v>
      </c>
      <c r="CC122" s="218">
        <f>IF(aurora_data!CB1953-INT(aurora_data!CB1953)&gt;=0.75, INT(aurora_data!CB1953)+1, INT(aurora_data!CB1953))</f>
        <v>0</v>
      </c>
      <c r="CD122" s="10">
        <f>IF(aurora_data!CC1953-INT(aurora_data!CC1953)&gt;=0.75, INT(aurora_data!CC1953)+1, INT(aurora_data!CC1953))</f>
        <v>0</v>
      </c>
      <c r="CE122" s="10">
        <f>IF(aurora_data!CD1953-INT(aurora_data!CD1953)&gt;=0.75, INT(aurora_data!CD1953)+1, INT(aurora_data!CD1953))</f>
        <v>0</v>
      </c>
      <c r="CF122" s="10">
        <f>IF(aurora_data!CE1953-INT(aurora_data!CE1953)&gt;=0.75, INT(aurora_data!CE1953)+1, INT(aurora_data!CE1953))</f>
        <v>0</v>
      </c>
      <c r="CG122" s="333">
        <f>IF(aurora_data!CF1953-INT(aurora_data!CF1953)&gt;=0.75, INT(aurora_data!CF1953)+1, INT(aurora_data!CF1953))</f>
        <v>0</v>
      </c>
      <c r="CH122" s="10">
        <f>IF(aurora_data!CG1953-INT(aurora_data!CG1953)&gt;=0.75, INT(aurora_data!CG1953)+1, INT(aurora_data!CG1953))</f>
        <v>0</v>
      </c>
      <c r="CI122" s="10">
        <f>IF(aurora_data!CH1953-INT(aurora_data!CH1953)&gt;=0.75, INT(aurora_data!CH1953)+1, INT(aurora_data!CH1953))</f>
        <v>0</v>
      </c>
      <c r="CJ122" s="10">
        <f>IF(aurora_data!CI1953-INT(aurora_data!CI1953)&gt;=0.75, INT(aurora_data!CI1953)+1, INT(aurora_data!CI1953))</f>
        <v>0</v>
      </c>
      <c r="CK122" s="349">
        <f>IF(aurora_data!CJ1953-INT(aurora_data!CJ1953)&gt;=0.75, INT(aurora_data!CJ1953)+1, INT(aurora_data!CJ1953))</f>
        <v>0</v>
      </c>
      <c r="CL122" s="10">
        <f>IF(aurora_data!CK1953-INT(aurora_data!CK1953)&gt;=0.75, INT(aurora_data!CK1953)+1, INT(aurora_data!CK1953))</f>
        <v>0</v>
      </c>
      <c r="CM122" s="10">
        <f>IF(aurora_data!CL1953-INT(aurora_data!CL1953)&gt;=0.75, INT(aurora_data!CL1953)+1, INT(aurora_data!CL1953))</f>
        <v>0</v>
      </c>
      <c r="CN122" s="10">
        <f>IF(aurora_data!CM1953-INT(aurora_data!CM1953)&gt;=0.75, INT(aurora_data!CM1953)+1, INT(aurora_data!CM1953))</f>
        <v>0</v>
      </c>
      <c r="CO122" s="349">
        <f>IF(aurora_data!CN1953-INT(aurora_data!CN1953)&gt;=0.75, INT(aurora_data!CN1953)+1, INT(aurora_data!CN1953))</f>
        <v>0</v>
      </c>
      <c r="CP122" s="10">
        <f>IF(aurora_data!CO1953-INT(aurora_data!CO1953)&gt;=0.75, INT(aurora_data!CO1953)+1, INT(aurora_data!CO1953))</f>
        <v>0</v>
      </c>
      <c r="CQ122" s="10">
        <f>IF(aurora_data!CP1953-INT(aurora_data!CP1953)&gt;=0.75, INT(aurora_data!CP1953)+1, INT(aurora_data!CP1953))</f>
        <v>0</v>
      </c>
      <c r="CR122" s="10">
        <f>IF(aurora_data!CQ1953-INT(aurora_data!CQ1953)&gt;=0.75, INT(aurora_data!CQ1953)+1, INT(aurora_data!CQ1953))</f>
        <v>0</v>
      </c>
      <c r="CS122" s="349">
        <f>IF(aurora_data!CR1953-INT(aurora_data!CR1953)&gt;=0.75, INT(aurora_data!CR1953)+1, INT(aurora_data!CR1953))</f>
        <v>0</v>
      </c>
      <c r="CT122" s="10">
        <f>IF(aurora_data!CS1953-INT(aurora_data!CS1953)&gt;=0.75, INT(aurora_data!CS1953)+1, INT(aurora_data!CS1953))</f>
        <v>0</v>
      </c>
      <c r="CU122" s="10">
        <f>IF(aurora_data!CT1953-INT(aurora_data!CT1953)&gt;=0.75, INT(aurora_data!CT1953)+1, INT(aurora_data!CT1953))</f>
        <v>0</v>
      </c>
      <c r="CV122" s="10">
        <f>IF(aurora_data!CU1953-INT(aurora_data!CU1953)&gt;=0.75, INT(aurora_data!CU1953)+1, INT(aurora_data!CU1953))</f>
        <v>0</v>
      </c>
      <c r="CW122" s="218">
        <f>IF(aurora_data!CV1953-INT(aurora_data!CV1953)&gt;=0.75, INT(aurora_data!CV1953)+1, INT(aurora_data!CV1953))</f>
        <v>0</v>
      </c>
      <c r="CX122" s="10">
        <f>IF(aurora_data!CW1953-INT(aurora_data!CW1953)&gt;=0.75, INT(aurora_data!CW1953)+1, INT(aurora_data!CW1953))</f>
        <v>0</v>
      </c>
      <c r="CY122" s="10">
        <f>IF(aurora_data!CX1953-INT(aurora_data!CX1953)&gt;=0.75, INT(aurora_data!CX1953)+1, INT(aurora_data!CX1953))</f>
        <v>0</v>
      </c>
      <c r="CZ122" s="10">
        <f>IF(aurora_data!CY1953-INT(aurora_data!CY1953)&gt;=0.75, INT(aurora_data!CY1953)+1, INT(aurora_data!CY1953))</f>
        <v>0</v>
      </c>
      <c r="DA122" s="218">
        <f>IF(aurora_data!CZ1953-INT(aurora_data!CZ1953)&gt;=0.75, INT(aurora_data!CZ1953)+1, INT(aurora_data!CZ1953))</f>
        <v>0</v>
      </c>
      <c r="DB122" s="10">
        <f>IF(aurora_data!DA1953-INT(aurora_data!DA1953)&gt;=0.75, INT(aurora_data!DA1953)+1, INT(aurora_data!DA1953))</f>
        <v>0</v>
      </c>
      <c r="DC122" s="10">
        <f>IF(aurora_data!DB1953-INT(aurora_data!DB1953)&gt;=0.75, INT(aurora_data!DB1953)+1, INT(aurora_data!DB1953))</f>
        <v>0</v>
      </c>
      <c r="DD122" s="222" t="s">
        <v>622</v>
      </c>
      <c r="DE122" s="218">
        <f>IF(aurora_data!DB1953-INT(aurora_data!DB1953)&gt;=0.75, INT(aurora_data!DB1953)+1, INT(aurora_data!DB1953))</f>
        <v>0</v>
      </c>
      <c r="DF122" s="219">
        <f t="shared" si="918"/>
        <v>0</v>
      </c>
    </row>
    <row r="123" spans="2:110" s="2" customFormat="1" ht="16.5" thickBot="1">
      <c r="B123" s="512"/>
      <c r="C123" s="520"/>
      <c r="D123" s="223" t="s">
        <v>132</v>
      </c>
      <c r="E123" s="224">
        <f>IF(aurora_data!D1954-INT(aurora_data!D1954)&gt;=0.75, INT(aurora_data!D1954)+1, INT(aurora_data!D1954))</f>
        <v>0</v>
      </c>
      <c r="F123" s="225">
        <f>IF(aurora_data!E1954-INT(aurora_data!E1954)&gt;=0.75, INT(aurora_data!E1954)+1, INT(aurora_data!E1954))</f>
        <v>0</v>
      </c>
      <c r="G123" s="225">
        <f>IF(aurora_data!F1954-INT(aurora_data!F1954)&gt;=0.75, INT(aurora_data!F1954)+1, INT(aurora_data!F1954))</f>
        <v>0</v>
      </c>
      <c r="H123" s="225">
        <f>IF(aurora_data!G1954-INT(aurora_data!G1954)&gt;=0.75, INT(aurora_data!G1954)+1, INT(aurora_data!G1954))</f>
        <v>0</v>
      </c>
      <c r="I123" s="357">
        <f>IF(aurora_data!H1954-INT(aurora_data!H1954)&gt;=0.75, INT(aurora_data!H1954)+1, INT(aurora_data!H1954))</f>
        <v>0</v>
      </c>
      <c r="J123" s="225">
        <f>IF(aurora_data!I1954-INT(aurora_data!I1954)&gt;=0.75, INT(aurora_data!I1954)+1, INT(aurora_data!I1954))</f>
        <v>0</v>
      </c>
      <c r="K123" s="225">
        <f>IF(aurora_data!J1954-INT(aurora_data!J1954)&gt;=0.75, INT(aurora_data!J1954)+1, INT(aurora_data!J1954))</f>
        <v>0</v>
      </c>
      <c r="L123" s="225">
        <f>IF(aurora_data!K1954-INT(aurora_data!K1954)&gt;=0.75, INT(aurora_data!K1954)+1, INT(aurora_data!K1954))</f>
        <v>1</v>
      </c>
      <c r="M123" s="357">
        <f>IF(aurora_data!L1954-INT(aurora_data!L1954)&gt;=0.75, INT(aurora_data!L1954)+1, INT(aurora_data!L1954))</f>
        <v>1</v>
      </c>
      <c r="N123" s="225">
        <f>IF(aurora_data!M1954-INT(aurora_data!M1954)&gt;=0.75, INT(aurora_data!M1954)+1, INT(aurora_data!M1954))</f>
        <v>0</v>
      </c>
      <c r="O123" s="225">
        <f>IF(aurora_data!N1954-INT(aurora_data!N1954)&gt;=0.75, INT(aurora_data!N1954)+1, INT(aurora_data!N1954))</f>
        <v>0</v>
      </c>
      <c r="P123" s="225">
        <f>IF(aurora_data!O1954-INT(aurora_data!O1954)&gt;=0.75, INT(aurora_data!O1954)+1, INT(aurora_data!O1954))</f>
        <v>0</v>
      </c>
      <c r="Q123" s="357">
        <f>IF(aurora_data!P1954-INT(aurora_data!P1954)&gt;=0.75, INT(aurora_data!P1954)+1, INT(aurora_data!P1954))</f>
        <v>0</v>
      </c>
      <c r="R123" s="225">
        <f>IF(aurora_data!Q1954-INT(aurora_data!Q1954)&gt;=0.75, INT(aurora_data!Q1954)+1, INT(aurora_data!Q1954))</f>
        <v>1</v>
      </c>
      <c r="S123" s="225">
        <f>IF(aurora_data!R1954-INT(aurora_data!R1954)&gt;=0.75, INT(aurora_data!R1954)+1, INT(aurora_data!R1954))</f>
        <v>1</v>
      </c>
      <c r="T123" s="226">
        <f>IF(aurora_data!S1954-INT(aurora_data!S1954)&gt;=0.75, INT(aurora_data!S1954)+1, INT(aurora_data!S1954))</f>
        <v>1</v>
      </c>
      <c r="U123" s="224">
        <f>IF(aurora_data!T1954-INT(aurora_data!T1954)&gt;=0.75, INT(aurora_data!T1954)+1, INT(aurora_data!T1954))</f>
        <v>0</v>
      </c>
      <c r="V123" s="225">
        <f>IF(aurora_data!U1954-INT(aurora_data!U1954)&gt;=0.75, INT(aurora_data!U1954)+1, INT(aurora_data!U1954))</f>
        <v>0</v>
      </c>
      <c r="W123" s="225">
        <f>IF(aurora_data!V1954-INT(aurora_data!V1954)&gt;=0.75, INT(aurora_data!V1954)+1, INT(aurora_data!V1954))</f>
        <v>0</v>
      </c>
      <c r="X123" s="225">
        <f>IF(aurora_data!W1954-INT(aurora_data!W1954)&gt;=0.75, INT(aurora_data!W1954)+1, INT(aurora_data!W1954))</f>
        <v>0</v>
      </c>
      <c r="Y123" s="341">
        <f>IF(aurora_data!X1954-INT(aurora_data!X1954)&gt;=0.75, INT(aurora_data!X1954)+1, INT(aurora_data!X1954))</f>
        <v>1</v>
      </c>
      <c r="Z123" s="225">
        <f>IF(aurora_data!Y1954-INT(aurora_data!Y1954)&gt;=0.75, INT(aurora_data!Y1954)+1, INT(aurora_data!Y1954))</f>
        <v>1</v>
      </c>
      <c r="AA123" s="225">
        <f>IF(aurora_data!Z1954-INT(aurora_data!Z1954)&gt;=0.75, INT(aurora_data!Z1954)+1, INT(aurora_data!Z1954))</f>
        <v>0</v>
      </c>
      <c r="AB123" s="225">
        <f>IF(aurora_data!AA1954-INT(aurora_data!AA1954)&gt;=0.75, INT(aurora_data!AA1954)+1, INT(aurora_data!AA1954))</f>
        <v>1</v>
      </c>
      <c r="AC123" s="357">
        <f>IF(aurora_data!AB1954-INT(aurora_data!AB1954)&gt;=0.75, INT(aurora_data!AB1954)+1, INT(aurora_data!AB1954))</f>
        <v>2</v>
      </c>
      <c r="AD123" s="225">
        <f>IF(aurora_data!AC1954-INT(aurora_data!AC1954)&gt;=0.75, INT(aurora_data!AC1954)+1, INT(aurora_data!AC1954))</f>
        <v>0</v>
      </c>
      <c r="AE123" s="225">
        <f>IF(aurora_data!AD1954-INT(aurora_data!AD1954)&gt;=0.75, INT(aurora_data!AD1954)+1, INT(aurora_data!AD1954))</f>
        <v>2</v>
      </c>
      <c r="AF123" s="225">
        <f>IF(aurora_data!AE1954-INT(aurora_data!AE1954)&gt;=0.75, INT(aurora_data!AE1954)+1, INT(aurora_data!AE1954))</f>
        <v>0</v>
      </c>
      <c r="AG123" s="357">
        <f>IF(aurora_data!AF1954-INT(aurora_data!AF1954)&gt;=0.75, INT(aurora_data!AF1954)+1, INT(aurora_data!AF1954))</f>
        <v>1</v>
      </c>
      <c r="AH123" s="225">
        <f>IF(aurora_data!AG1954-INT(aurora_data!AG1954)&gt;=0.75, INT(aurora_data!AG1954)+1, INT(aurora_data!AG1954))</f>
        <v>0</v>
      </c>
      <c r="AI123" s="225">
        <f>IF(aurora_data!AH1954-INT(aurora_data!AH1954)&gt;=0.75, INT(aurora_data!AH1954)+1, INT(aurora_data!AH1954))</f>
        <v>5</v>
      </c>
      <c r="AJ123" s="225">
        <f>IF(aurora_data!AI1954-INT(aurora_data!AI1954)&gt;=0.75, INT(aurora_data!AI1954)+1, INT(aurora_data!AI1954))</f>
        <v>0</v>
      </c>
      <c r="AK123" s="357">
        <f>IF(aurora_data!AJ1954-INT(aurora_data!AJ1954)&gt;=0.75, INT(aurora_data!AJ1954)+1, INT(aurora_data!AJ1954))</f>
        <v>0</v>
      </c>
      <c r="AL123" s="225">
        <f>IF(aurora_data!AK1954-INT(aurora_data!AK1954)&gt;=0.75, INT(aurora_data!AK1954)+1, INT(aurora_data!AK1954))</f>
        <v>0</v>
      </c>
      <c r="AM123" s="225">
        <f>IF(aurora_data!AL1954-INT(aurora_data!AL1954)&gt;=0.75, INT(aurora_data!AL1954)+1, INT(aurora_data!AL1954))</f>
        <v>3</v>
      </c>
      <c r="AN123" s="226">
        <f>IF(aurora_data!AM1954-INT(aurora_data!AM1954)&gt;=0.75, INT(aurora_data!AM1954)+1, INT(aurora_data!AM1954))</f>
        <v>1</v>
      </c>
      <c r="AO123" s="224">
        <f>IF(aurora_data!AN1954-INT(aurora_data!AN1954)&gt;=0.75, INT(aurora_data!AN1954)+1, INT(aurora_data!AN1954))</f>
        <v>0</v>
      </c>
      <c r="AP123" s="225">
        <f>IF(aurora_data!AO1954-INT(aurora_data!AO1954)&gt;=0.75, INT(aurora_data!AO1954)+1, INT(aurora_data!AO1954))</f>
        <v>0</v>
      </c>
      <c r="AQ123" s="225">
        <f>IF(aurora_data!AP1954-INT(aurora_data!AP1954)&gt;=0.75, INT(aurora_data!AP1954)+1, INT(aurora_data!AP1954))</f>
        <v>0</v>
      </c>
      <c r="AR123" s="225">
        <f>IF(aurora_data!AQ1954-INT(aurora_data!AQ1954)&gt;=0.75, INT(aurora_data!AQ1954)+1, INT(aurora_data!AQ1954))</f>
        <v>0</v>
      </c>
      <c r="AS123" s="341">
        <f>IF(aurora_data!AR1954-INT(aurora_data!AR1954)&gt;=0.75, INT(aurora_data!AR1954)+1, INT(aurora_data!AR1954))</f>
        <v>0</v>
      </c>
      <c r="AT123" s="225">
        <f>IF(aurora_data!AS1954-INT(aurora_data!AS1954)&gt;=0.75, INT(aurora_data!AS1954)+1, INT(aurora_data!AS1954))</f>
        <v>1</v>
      </c>
      <c r="AU123" s="225">
        <f>IF(aurora_data!AT1954-INT(aurora_data!AT1954)&gt;=0.75, INT(aurora_data!AT1954)+1, INT(aurora_data!AT1954))</f>
        <v>3</v>
      </c>
      <c r="AV123" s="225">
        <f>IF(aurora_data!AU1954-INT(aurora_data!AU1954)&gt;=0.75, INT(aurora_data!AU1954)+1, INT(aurora_data!AU1954))</f>
        <v>2</v>
      </c>
      <c r="AW123" s="357">
        <f>IF(aurora_data!AV1954-INT(aurora_data!AV1954)&gt;=0.75, INT(aurora_data!AV1954)+1, INT(aurora_data!AV1954))</f>
        <v>0</v>
      </c>
      <c r="AX123" s="225">
        <f>IF(aurora_data!AW1954-INT(aurora_data!AW1954)&gt;=0.75, INT(aurora_data!AW1954)+1, INT(aurora_data!AW1954))</f>
        <v>1</v>
      </c>
      <c r="AY123" s="225">
        <f>IF(aurora_data!AX1954-INT(aurora_data!AX1954)&gt;=0.75, INT(aurora_data!AX1954)+1, INT(aurora_data!AX1954))</f>
        <v>3</v>
      </c>
      <c r="AZ123" s="225">
        <f>IF(aurora_data!AY1954-INT(aurora_data!AY1954)&gt;=0.75, INT(aurora_data!AY1954)+1, INT(aurora_data!AY1954))</f>
        <v>3</v>
      </c>
      <c r="BA123" s="357">
        <f>IF(aurora_data!AZ1954-INT(aurora_data!AZ1954)&gt;=0.75, INT(aurora_data!AZ1954)+1, INT(aurora_data!AZ1954))</f>
        <v>2</v>
      </c>
      <c r="BB123" s="225">
        <f>IF(aurora_data!BA1954-INT(aurora_data!BA1954)&gt;=0.75, INT(aurora_data!BA1954)+1, INT(aurora_data!BA1954))</f>
        <v>0</v>
      </c>
      <c r="BC123" s="225">
        <f>IF(aurora_data!BB1954-INT(aurora_data!BB1954)&gt;=0.75, INT(aurora_data!BB1954)+1, INT(aurora_data!BB1954))</f>
        <v>2</v>
      </c>
      <c r="BD123" s="225">
        <f>IF(aurora_data!BC1954-INT(aurora_data!BC1954)&gt;=0.75, INT(aurora_data!BC1954)+1, INT(aurora_data!BC1954))</f>
        <v>3</v>
      </c>
      <c r="BE123" s="357">
        <f>IF(aurora_data!BD1954-INT(aurora_data!BD1954)&gt;=0.75, INT(aurora_data!BD1954)+1, INT(aurora_data!BD1954))</f>
        <v>0</v>
      </c>
      <c r="BF123" s="225">
        <f>IF(aurora_data!BE1954-INT(aurora_data!BE1954)&gt;=0.75, INT(aurora_data!BE1954)+1, INT(aurora_data!BE1954))</f>
        <v>1</v>
      </c>
      <c r="BG123" s="225">
        <f>IF(aurora_data!BF1954-INT(aurora_data!BF1954)&gt;=0.75, INT(aurora_data!BF1954)+1, INT(aurora_data!BF1954))</f>
        <v>3</v>
      </c>
      <c r="BH123" s="226">
        <f>IF(aurora_data!BG1954-INT(aurora_data!BG1954)&gt;=0.75, INT(aurora_data!BG1954)+1, INT(aurora_data!BG1954))</f>
        <v>2</v>
      </c>
      <c r="BI123" s="224">
        <f>IF(aurora_data!BH1954-INT(aurora_data!BH1954)&gt;=0.75, INT(aurora_data!BH1954)+1, INT(aurora_data!BH1954))</f>
        <v>0</v>
      </c>
      <c r="BJ123" s="225">
        <f>IF(aurora_data!BI1954-INT(aurora_data!BI1954)&gt;=0.75, INT(aurora_data!BI1954)+1, INT(aurora_data!BI1954))</f>
        <v>0</v>
      </c>
      <c r="BK123" s="225">
        <f>IF(aurora_data!BJ1954-INT(aurora_data!BJ1954)&gt;=0.75, INT(aurora_data!BJ1954)+1, INT(aurora_data!BJ1954))</f>
        <v>0</v>
      </c>
      <c r="BL123" s="225">
        <f>IF(aurora_data!BK1954-INT(aurora_data!BK1954)&gt;=0.75, INT(aurora_data!BK1954)+1, INT(aurora_data!BK1954))</f>
        <v>0</v>
      </c>
      <c r="BM123" s="341">
        <f>IF(aurora_data!BL1954-INT(aurora_data!BL1954)&gt;=0.75, INT(aurora_data!BL1954)+1, INT(aurora_data!BL1954))</f>
        <v>0</v>
      </c>
      <c r="BN123" s="225">
        <f>IF(aurora_data!BM1954-INT(aurora_data!BM1954)&gt;=0.75, INT(aurora_data!BM1954)+1, INT(aurora_data!BM1954))</f>
        <v>0</v>
      </c>
      <c r="BO123" s="225">
        <f>IF(aurora_data!BN1954-INT(aurora_data!BN1954)&gt;=0.75, INT(aurora_data!BN1954)+1, INT(aurora_data!BN1954))</f>
        <v>0</v>
      </c>
      <c r="BP123" s="225">
        <f>IF(aurora_data!BO1954-INT(aurora_data!BO1954)&gt;=0.75, INT(aurora_data!BO1954)+1, INT(aurora_data!BO1954))</f>
        <v>0</v>
      </c>
      <c r="BQ123" s="357">
        <f>IF(aurora_data!BP1954-INT(aurora_data!BP1954)&gt;=0.75, INT(aurora_data!BP1954)+1, INT(aurora_data!BP1954))</f>
        <v>0</v>
      </c>
      <c r="BR123" s="225">
        <f>IF(aurora_data!BQ1954-INT(aurora_data!BQ1954)&gt;=0.75, INT(aurora_data!BQ1954)+1, INT(aurora_data!BQ1954))</f>
        <v>0</v>
      </c>
      <c r="BS123" s="225">
        <f>IF(aurora_data!BR1954-INT(aurora_data!BR1954)&gt;=0.75, INT(aurora_data!BR1954)+1, INT(aurora_data!BR1954))</f>
        <v>1</v>
      </c>
      <c r="BT123" s="225">
        <f>IF(aurora_data!BS1954-INT(aurora_data!BS1954)&gt;=0.75, INT(aurora_data!BS1954)+1, INT(aurora_data!BS1954))</f>
        <v>2</v>
      </c>
      <c r="BU123" s="357">
        <f>IF(aurora_data!BT1954-INT(aurora_data!BT1954)&gt;=0.75, INT(aurora_data!BT1954)+1, INT(aurora_data!BT1954))</f>
        <v>1</v>
      </c>
      <c r="BV123" s="225">
        <f>IF(aurora_data!BU1954-INT(aurora_data!BU1954)&gt;=0.75, INT(aurora_data!BU1954)+1, INT(aurora_data!BU1954))</f>
        <v>1</v>
      </c>
      <c r="BW123" s="225">
        <f>IF(aurora_data!BV1954-INT(aurora_data!BV1954)&gt;=0.75, INT(aurora_data!BV1954)+1, INT(aurora_data!BV1954))</f>
        <v>4</v>
      </c>
      <c r="BX123" s="225">
        <f>IF(aurora_data!BW1954-INT(aurora_data!BW1954)&gt;=0.75, INT(aurora_data!BW1954)+1, INT(aurora_data!BW1954))</f>
        <v>1</v>
      </c>
      <c r="BY123" s="357">
        <f>IF(aurora_data!BX1954-INT(aurora_data!BX1954)&gt;=0.75, INT(aurora_data!BX1954)+1, INT(aurora_data!BX1954))</f>
        <v>1</v>
      </c>
      <c r="BZ123" s="225">
        <f>IF(aurora_data!BY1954-INT(aurora_data!BY1954)&gt;=0.75, INT(aurora_data!BY1954)+1, INT(aurora_data!BY1954))</f>
        <v>1</v>
      </c>
      <c r="CA123" s="225">
        <f>IF(aurora_data!BZ1954-INT(aurora_data!BZ1954)&gt;=0.75, INT(aurora_data!BZ1954)+1, INT(aurora_data!BZ1954))</f>
        <v>1</v>
      </c>
      <c r="CB123" s="226">
        <f>IF(aurora_data!CA1954-INT(aurora_data!CA1954)&gt;=0.75, INT(aurora_data!CA1954)+1, INT(aurora_data!CA1954))</f>
        <v>1</v>
      </c>
      <c r="CC123" s="224">
        <f>IF(aurora_data!CB1954-INT(aurora_data!CB1954)&gt;=0.75, INT(aurora_data!CB1954)+1, INT(aurora_data!CB1954))</f>
        <v>0</v>
      </c>
      <c r="CD123" s="225">
        <f>IF(aurora_data!CC1954-INT(aurora_data!CC1954)&gt;=0.75, INT(aurora_data!CC1954)+1, INT(aurora_data!CC1954))</f>
        <v>0</v>
      </c>
      <c r="CE123" s="225">
        <f>IF(aurora_data!CD1954-INT(aurora_data!CD1954)&gt;=0.75, INT(aurora_data!CD1954)+1, INT(aurora_data!CD1954))</f>
        <v>0</v>
      </c>
      <c r="CF123" s="225">
        <f>IF(aurora_data!CE1954-INT(aurora_data!CE1954)&gt;=0.75, INT(aurora_data!CE1954)+1, INT(aurora_data!CE1954))</f>
        <v>0</v>
      </c>
      <c r="CG123" s="341">
        <f>IF(aurora_data!CF1954-INT(aurora_data!CF1954)&gt;=0.75, INT(aurora_data!CF1954)+1, INT(aurora_data!CF1954))</f>
        <v>0</v>
      </c>
      <c r="CH123" s="225">
        <f>IF(aurora_data!CG1954-INT(aurora_data!CG1954)&gt;=0.75, INT(aurora_data!CG1954)+1, INT(aurora_data!CG1954))</f>
        <v>1</v>
      </c>
      <c r="CI123" s="225">
        <f>IF(aurora_data!CH1954-INT(aurora_data!CH1954)&gt;=0.75, INT(aurora_data!CH1954)+1, INT(aurora_data!CH1954))</f>
        <v>0</v>
      </c>
      <c r="CJ123" s="225">
        <f>IF(aurora_data!CI1954-INT(aurora_data!CI1954)&gt;=0.75, INT(aurora_data!CI1954)+1, INT(aurora_data!CI1954))</f>
        <v>1</v>
      </c>
      <c r="CK123" s="357">
        <f>IF(aurora_data!CJ1954-INT(aurora_data!CJ1954)&gt;=0.75, INT(aurora_data!CJ1954)+1, INT(aurora_data!CJ1954))</f>
        <v>4</v>
      </c>
      <c r="CL123" s="225">
        <f>IF(aurora_data!CK1954-INT(aurora_data!CK1954)&gt;=0.75, INT(aurora_data!CK1954)+1, INT(aurora_data!CK1954))</f>
        <v>1</v>
      </c>
      <c r="CM123" s="225">
        <f>IF(aurora_data!CL1954-INT(aurora_data!CL1954)&gt;=0.75, INT(aurora_data!CL1954)+1, INT(aurora_data!CL1954))</f>
        <v>3</v>
      </c>
      <c r="CN123" s="225">
        <f>IF(aurora_data!CM1954-INT(aurora_data!CM1954)&gt;=0.75, INT(aurora_data!CM1954)+1, INT(aurora_data!CM1954))</f>
        <v>1</v>
      </c>
      <c r="CO123" s="357">
        <f>IF(aurora_data!CN1954-INT(aurora_data!CN1954)&gt;=0.75, INT(aurora_data!CN1954)+1, INT(aurora_data!CN1954))</f>
        <v>5</v>
      </c>
      <c r="CP123" s="225">
        <f>IF(aurora_data!CO1954-INT(aurora_data!CO1954)&gt;=0.75, INT(aurora_data!CO1954)+1, INT(aurora_data!CO1954))</f>
        <v>2</v>
      </c>
      <c r="CQ123" s="225">
        <f>IF(aurora_data!CP1954-INT(aurora_data!CP1954)&gt;=0.75, INT(aurora_data!CP1954)+1, INT(aurora_data!CP1954))</f>
        <v>7</v>
      </c>
      <c r="CR123" s="225">
        <f>IF(aurora_data!CQ1954-INT(aurora_data!CQ1954)&gt;=0.75, INT(aurora_data!CQ1954)+1, INT(aurora_data!CQ1954))</f>
        <v>4</v>
      </c>
      <c r="CS123" s="357">
        <f>IF(aurora_data!CR1954-INT(aurora_data!CR1954)&gt;=0.75, INT(aurora_data!CR1954)+1, INT(aurora_data!CR1954))</f>
        <v>8</v>
      </c>
      <c r="CT123" s="225">
        <f>IF(aurora_data!CS1954-INT(aurora_data!CS1954)&gt;=0.75, INT(aurora_data!CS1954)+1, INT(aurora_data!CS1954))</f>
        <v>5</v>
      </c>
      <c r="CU123" s="225">
        <f>IF(aurora_data!CT1954-INT(aurora_data!CT1954)&gt;=0.75, INT(aurora_data!CT1954)+1, INT(aurora_data!CT1954))</f>
        <v>8</v>
      </c>
      <c r="CV123" s="225">
        <f>IF(aurora_data!CU1954-INT(aurora_data!CU1954)&gt;=0.75, INT(aurora_data!CU1954)+1, INT(aurora_data!CU1954))</f>
        <v>6</v>
      </c>
      <c r="CW123" s="224">
        <f>IF(aurora_data!CV1954-INT(aurora_data!CV1954)&gt;=0.75, INT(aurora_data!CV1954)+1, INT(aurora_data!CV1954))</f>
        <v>0</v>
      </c>
      <c r="CX123" s="225">
        <f>IF(aurora_data!CW1954-INT(aurora_data!CW1954)&gt;=0.75, INT(aurora_data!CW1954)+1, INT(aurora_data!CW1954))</f>
        <v>0</v>
      </c>
      <c r="CY123" s="225">
        <f>IF(aurora_data!CX1954-INT(aurora_data!CX1954)&gt;=0.75, INT(aurora_data!CX1954)+1, INT(aurora_data!CX1954))</f>
        <v>0</v>
      </c>
      <c r="CZ123" s="225">
        <f>IF(aurora_data!CY1954-INT(aurora_data!CY1954)&gt;=0.75, INT(aurora_data!CY1954)+1, INT(aurora_data!CY1954))</f>
        <v>0</v>
      </c>
      <c r="DA123" s="224">
        <f>IF(aurora_data!CZ1954-INT(aurora_data!CZ1954)&gt;=0.75, INT(aurora_data!CZ1954)+1, INT(aurora_data!CZ1954))</f>
        <v>59</v>
      </c>
      <c r="DB123" s="225">
        <f>IF(aurora_data!DA1954-INT(aurora_data!DA1954)&gt;=0.75, INT(aurora_data!DA1954)+1, INT(aurora_data!DA1954))</f>
        <v>59</v>
      </c>
      <c r="DC123" s="225">
        <f>IF(aurora_data!DB1954-INT(aurora_data!DB1954)&gt;=0.75, INT(aurora_data!DB1954)+1, INT(aurora_data!DB1954))</f>
        <v>118</v>
      </c>
      <c r="DD123" s="371" t="s">
        <v>622</v>
      </c>
      <c r="DE123" s="224">
        <f>IF(aurora_data!DB1954-INT(aurora_data!DB1954)&gt;=0.75, INT(aurora_data!DB1954)+1, INT(aurora_data!DB1954))</f>
        <v>118</v>
      </c>
      <c r="DF123" s="372">
        <f t="shared" si="918"/>
        <v>1.18</v>
      </c>
    </row>
    <row r="124" spans="2:110" s="2" customFormat="1">
      <c r="B124" s="512"/>
      <c r="C124" s="519"/>
      <c r="D124" s="274" t="s">
        <v>269</v>
      </c>
      <c r="E124" s="227">
        <f>IF(aurora_data!D1955-INT(aurora_data!D1955)&gt;=0.75, INT(aurora_data!D1955)+1, INT(aurora_data!D1955))</f>
        <v>0</v>
      </c>
      <c r="F124" s="228">
        <f>IF(aurora_data!E1955-INT(aurora_data!E1955)&gt;=0.75, INT(aurora_data!E1955)+1, INT(aurora_data!E1955))</f>
        <v>0</v>
      </c>
      <c r="G124" s="228">
        <f>IF(aurora_data!F1955-INT(aurora_data!F1955)&gt;=0.75, INT(aurora_data!F1955)+1, INT(aurora_data!F1955))</f>
        <v>0</v>
      </c>
      <c r="H124" s="228">
        <f>IF(aurora_data!G1955-INT(aurora_data!G1955)&gt;=0.75, INT(aurora_data!G1955)+1, INT(aurora_data!G1955))</f>
        <v>0</v>
      </c>
      <c r="I124" s="358">
        <f>IF(aurora_data!H1955-INT(aurora_data!H1955)&gt;=0.75, INT(aurora_data!H1955)+1, INT(aurora_data!H1955))</f>
        <v>0</v>
      </c>
      <c r="J124" s="228">
        <f>IF(aurora_data!I1955-INT(aurora_data!I1955)&gt;=0.75, INT(aurora_data!I1955)+1, INT(aurora_data!I1955))</f>
        <v>0</v>
      </c>
      <c r="K124" s="228">
        <f>IF(aurora_data!J1955-INT(aurora_data!J1955)&gt;=0.75, INT(aurora_data!J1955)+1, INT(aurora_data!J1955))</f>
        <v>0</v>
      </c>
      <c r="L124" s="228">
        <f>IF(aurora_data!K1955-INT(aurora_data!K1955)&gt;=0.75, INT(aurora_data!K1955)+1, INT(aurora_data!K1955))</f>
        <v>0</v>
      </c>
      <c r="M124" s="358">
        <f>IF(aurora_data!L1955-INT(aurora_data!L1955)&gt;=0.75, INT(aurora_data!L1955)+1, INT(aurora_data!L1955))</f>
        <v>0</v>
      </c>
      <c r="N124" s="228">
        <f>IF(aurora_data!M1955-INT(aurora_data!M1955)&gt;=0.75, INT(aurora_data!M1955)+1, INT(aurora_data!M1955))</f>
        <v>0</v>
      </c>
      <c r="O124" s="228">
        <f>IF(aurora_data!N1955-INT(aurora_data!N1955)&gt;=0.75, INT(aurora_data!N1955)+1, INT(aurora_data!N1955))</f>
        <v>0</v>
      </c>
      <c r="P124" s="228">
        <f>IF(aurora_data!O1955-INT(aurora_data!O1955)&gt;=0.75, INT(aurora_data!O1955)+1, INT(aurora_data!O1955))</f>
        <v>0</v>
      </c>
      <c r="Q124" s="358">
        <f>IF(aurora_data!P1955-INT(aurora_data!P1955)&gt;=0.75, INT(aurora_data!P1955)+1, INT(aurora_data!P1955))</f>
        <v>0</v>
      </c>
      <c r="R124" s="228">
        <f>IF(aurora_data!Q1955-INT(aurora_data!Q1955)&gt;=0.75, INT(aurora_data!Q1955)+1, INT(aurora_data!Q1955))</f>
        <v>0</v>
      </c>
      <c r="S124" s="228">
        <f>IF(aurora_data!R1955-INT(aurora_data!R1955)&gt;=0.75, INT(aurora_data!R1955)+1, INT(aurora_data!R1955))</f>
        <v>0</v>
      </c>
      <c r="T124" s="229">
        <f>IF(aurora_data!S1955-INT(aurora_data!S1955)&gt;=0.75, INT(aurora_data!S1955)+1, INT(aurora_data!S1955))</f>
        <v>0</v>
      </c>
      <c r="U124" s="227">
        <f>IF(aurora_data!T1955-INT(aurora_data!T1955)&gt;=0.75, INT(aurora_data!T1955)+1, INT(aurora_data!T1955))</f>
        <v>0</v>
      </c>
      <c r="V124" s="228">
        <f>IF(aurora_data!U1955-INT(aurora_data!U1955)&gt;=0.75, INT(aurora_data!U1955)+1, INT(aurora_data!U1955))</f>
        <v>0</v>
      </c>
      <c r="W124" s="228">
        <f>IF(aurora_data!V1955-INT(aurora_data!V1955)&gt;=0.75, INT(aurora_data!V1955)+1, INT(aurora_data!V1955))</f>
        <v>0</v>
      </c>
      <c r="X124" s="228">
        <f>IF(aurora_data!W1955-INT(aurora_data!W1955)&gt;=0.75, INT(aurora_data!W1955)+1, INT(aurora_data!W1955))</f>
        <v>0</v>
      </c>
      <c r="Y124" s="342">
        <f>IF(aurora_data!X1955-INT(aurora_data!X1955)&gt;=0.75, INT(aurora_data!X1955)+1, INT(aurora_data!X1955))</f>
        <v>0</v>
      </c>
      <c r="Z124" s="228">
        <f>IF(aurora_data!Y1955-INT(aurora_data!Y1955)&gt;=0.75, INT(aurora_data!Y1955)+1, INT(aurora_data!Y1955))</f>
        <v>0</v>
      </c>
      <c r="AA124" s="228">
        <f>IF(aurora_data!Z1955-INT(aurora_data!Z1955)&gt;=0.75, INT(aurora_data!Z1955)+1, INT(aurora_data!Z1955))</f>
        <v>0</v>
      </c>
      <c r="AB124" s="228">
        <f>IF(aurora_data!AA1955-INT(aurora_data!AA1955)&gt;=0.75, INT(aurora_data!AA1955)+1, INT(aurora_data!AA1955))</f>
        <v>0</v>
      </c>
      <c r="AC124" s="358">
        <f>IF(aurora_data!AB1955-INT(aurora_data!AB1955)&gt;=0.75, INT(aurora_data!AB1955)+1, INT(aurora_data!AB1955))</f>
        <v>0</v>
      </c>
      <c r="AD124" s="228">
        <f>IF(aurora_data!AC1955-INT(aurora_data!AC1955)&gt;=0.75, INT(aurora_data!AC1955)+1, INT(aurora_data!AC1955))</f>
        <v>0</v>
      </c>
      <c r="AE124" s="228">
        <f>IF(aurora_data!AD1955-INT(aurora_data!AD1955)&gt;=0.75, INT(aurora_data!AD1955)+1, INT(aurora_data!AD1955))</f>
        <v>0</v>
      </c>
      <c r="AF124" s="228">
        <f>IF(aurora_data!AE1955-INT(aurora_data!AE1955)&gt;=0.75, INT(aurora_data!AE1955)+1, INT(aurora_data!AE1955))</f>
        <v>0</v>
      </c>
      <c r="AG124" s="358">
        <f>IF(aurora_data!AF1955-INT(aurora_data!AF1955)&gt;=0.75, INT(aurora_data!AF1955)+1, INT(aurora_data!AF1955))</f>
        <v>0</v>
      </c>
      <c r="AH124" s="228">
        <f>IF(aurora_data!AG1955-INT(aurora_data!AG1955)&gt;=0.75, INT(aurora_data!AG1955)+1, INT(aurora_data!AG1955))</f>
        <v>0</v>
      </c>
      <c r="AI124" s="228">
        <f>IF(aurora_data!AH1955-INT(aurora_data!AH1955)&gt;=0.75, INT(aurora_data!AH1955)+1, INT(aurora_data!AH1955))</f>
        <v>0</v>
      </c>
      <c r="AJ124" s="228">
        <f>IF(aurora_data!AI1955-INT(aurora_data!AI1955)&gt;=0.75, INT(aurora_data!AI1955)+1, INT(aurora_data!AI1955))</f>
        <v>0</v>
      </c>
      <c r="AK124" s="358">
        <f>IF(aurora_data!AJ1955-INT(aurora_data!AJ1955)&gt;=0.75, INT(aurora_data!AJ1955)+1, INT(aurora_data!AJ1955))</f>
        <v>0</v>
      </c>
      <c r="AL124" s="228">
        <f>IF(aurora_data!AK1955-INT(aurora_data!AK1955)&gt;=0.75, INT(aurora_data!AK1955)+1, INT(aurora_data!AK1955))</f>
        <v>0</v>
      </c>
      <c r="AM124" s="228">
        <f>IF(aurora_data!AL1955-INT(aurora_data!AL1955)&gt;=0.75, INT(aurora_data!AL1955)+1, INT(aurora_data!AL1955))</f>
        <v>0</v>
      </c>
      <c r="AN124" s="229">
        <f>IF(aurora_data!AM1955-INT(aurora_data!AM1955)&gt;=0.75, INT(aurora_data!AM1955)+1, INT(aurora_data!AM1955))</f>
        <v>0</v>
      </c>
      <c r="AO124" s="227">
        <f>IF(aurora_data!AN1955-INT(aurora_data!AN1955)&gt;=0.75, INT(aurora_data!AN1955)+1, INT(aurora_data!AN1955))</f>
        <v>0</v>
      </c>
      <c r="AP124" s="228">
        <f>IF(aurora_data!AO1955-INT(aurora_data!AO1955)&gt;=0.75, INT(aurora_data!AO1955)+1, INT(aurora_data!AO1955))</f>
        <v>0</v>
      </c>
      <c r="AQ124" s="228">
        <f>IF(aurora_data!AP1955-INT(aurora_data!AP1955)&gt;=0.75, INT(aurora_data!AP1955)+1, INT(aurora_data!AP1955))</f>
        <v>0</v>
      </c>
      <c r="AR124" s="228">
        <f>IF(aurora_data!AQ1955-INT(aurora_data!AQ1955)&gt;=0.75, INT(aurora_data!AQ1955)+1, INT(aurora_data!AQ1955))</f>
        <v>0</v>
      </c>
      <c r="AS124" s="342">
        <f>IF(aurora_data!AR1955-INT(aurora_data!AR1955)&gt;=0.75, INT(aurora_data!AR1955)+1, INT(aurora_data!AR1955))</f>
        <v>0</v>
      </c>
      <c r="AT124" s="228">
        <f>IF(aurora_data!AS1955-INT(aurora_data!AS1955)&gt;=0.75, INT(aurora_data!AS1955)+1, INT(aurora_data!AS1955))</f>
        <v>0</v>
      </c>
      <c r="AU124" s="228">
        <f>IF(aurora_data!AT1955-INT(aurora_data!AT1955)&gt;=0.75, INT(aurora_data!AT1955)+1, INT(aurora_data!AT1955))</f>
        <v>0</v>
      </c>
      <c r="AV124" s="228">
        <f>IF(aurora_data!AU1955-INT(aurora_data!AU1955)&gt;=0.75, INT(aurora_data!AU1955)+1, INT(aurora_data!AU1955))</f>
        <v>0</v>
      </c>
      <c r="AW124" s="358">
        <f>IF(aurora_data!AV1955-INT(aurora_data!AV1955)&gt;=0.75, INT(aurora_data!AV1955)+1, INT(aurora_data!AV1955))</f>
        <v>0</v>
      </c>
      <c r="AX124" s="228">
        <f>IF(aurora_data!AW1955-INT(aurora_data!AW1955)&gt;=0.75, INT(aurora_data!AW1955)+1, INT(aurora_data!AW1955))</f>
        <v>0</v>
      </c>
      <c r="AY124" s="228">
        <f>IF(aurora_data!AX1955-INT(aurora_data!AX1955)&gt;=0.75, INT(aurora_data!AX1955)+1, INT(aurora_data!AX1955))</f>
        <v>0</v>
      </c>
      <c r="AZ124" s="228">
        <f>IF(aurora_data!AY1955-INT(aurora_data!AY1955)&gt;=0.75, INT(aurora_data!AY1955)+1, INT(aurora_data!AY1955))</f>
        <v>0</v>
      </c>
      <c r="BA124" s="358">
        <f>IF(aurora_data!AZ1955-INT(aurora_data!AZ1955)&gt;=0.75, INT(aurora_data!AZ1955)+1, INT(aurora_data!AZ1955))</f>
        <v>0</v>
      </c>
      <c r="BB124" s="228">
        <f>IF(aurora_data!BA1955-INT(aurora_data!BA1955)&gt;=0.75, INT(aurora_data!BA1955)+1, INT(aurora_data!BA1955))</f>
        <v>0</v>
      </c>
      <c r="BC124" s="228">
        <f>IF(aurora_data!BB1955-INT(aurora_data!BB1955)&gt;=0.75, INT(aurora_data!BB1955)+1, INT(aurora_data!BB1955))</f>
        <v>0</v>
      </c>
      <c r="BD124" s="228">
        <f>IF(aurora_data!BC1955-INT(aurora_data!BC1955)&gt;=0.75, INT(aurora_data!BC1955)+1, INT(aurora_data!BC1955))</f>
        <v>0</v>
      </c>
      <c r="BE124" s="358">
        <f>IF(aurora_data!BD1955-INT(aurora_data!BD1955)&gt;=0.75, INT(aurora_data!BD1955)+1, INT(aurora_data!BD1955))</f>
        <v>0</v>
      </c>
      <c r="BF124" s="228">
        <f>IF(aurora_data!BE1955-INT(aurora_data!BE1955)&gt;=0.75, INT(aurora_data!BE1955)+1, INT(aurora_data!BE1955))</f>
        <v>0</v>
      </c>
      <c r="BG124" s="228">
        <f>IF(aurora_data!BF1955-INT(aurora_data!BF1955)&gt;=0.75, INT(aurora_data!BF1955)+1, INT(aurora_data!BF1955))</f>
        <v>0</v>
      </c>
      <c r="BH124" s="229">
        <f>IF(aurora_data!BG1955-INT(aurora_data!BG1955)&gt;=0.75, INT(aurora_data!BG1955)+1, INT(aurora_data!BG1955))</f>
        <v>0</v>
      </c>
      <c r="BI124" s="227">
        <f>IF(aurora_data!BH1955-INT(aurora_data!BH1955)&gt;=0.75, INT(aurora_data!BH1955)+1, INT(aurora_data!BH1955))</f>
        <v>0</v>
      </c>
      <c r="BJ124" s="228">
        <f>IF(aurora_data!BI1955-INT(aurora_data!BI1955)&gt;=0.75, INT(aurora_data!BI1955)+1, INT(aurora_data!BI1955))</f>
        <v>0</v>
      </c>
      <c r="BK124" s="228">
        <f>IF(aurora_data!BJ1955-INT(aurora_data!BJ1955)&gt;=0.75, INT(aurora_data!BJ1955)+1, INT(aurora_data!BJ1955))</f>
        <v>0</v>
      </c>
      <c r="BL124" s="228">
        <f>IF(aurora_data!BK1955-INT(aurora_data!BK1955)&gt;=0.75, INT(aurora_data!BK1955)+1, INT(aurora_data!BK1955))</f>
        <v>0</v>
      </c>
      <c r="BM124" s="342">
        <f>IF(aurora_data!BL1955-INT(aurora_data!BL1955)&gt;=0.75, INT(aurora_data!BL1955)+1, INT(aurora_data!BL1955))</f>
        <v>0</v>
      </c>
      <c r="BN124" s="228">
        <f>IF(aurora_data!BM1955-INT(aurora_data!BM1955)&gt;=0.75, INT(aurora_data!BM1955)+1, INT(aurora_data!BM1955))</f>
        <v>0</v>
      </c>
      <c r="BO124" s="228">
        <f>IF(aurora_data!BN1955-INT(aurora_data!BN1955)&gt;=0.75, INT(aurora_data!BN1955)+1, INT(aurora_data!BN1955))</f>
        <v>0</v>
      </c>
      <c r="BP124" s="228">
        <f>IF(aurora_data!BO1955-INT(aurora_data!BO1955)&gt;=0.75, INT(aurora_data!BO1955)+1, INT(aurora_data!BO1955))</f>
        <v>0</v>
      </c>
      <c r="BQ124" s="358">
        <f>IF(aurora_data!BP1955-INT(aurora_data!BP1955)&gt;=0.75, INT(aurora_data!BP1955)+1, INT(aurora_data!BP1955))</f>
        <v>0</v>
      </c>
      <c r="BR124" s="228">
        <f>IF(aurora_data!BQ1955-INT(aurora_data!BQ1955)&gt;=0.75, INT(aurora_data!BQ1955)+1, INT(aurora_data!BQ1955))</f>
        <v>0</v>
      </c>
      <c r="BS124" s="228">
        <f>IF(aurora_data!BR1955-INT(aurora_data!BR1955)&gt;=0.75, INT(aurora_data!BR1955)+1, INT(aurora_data!BR1955))</f>
        <v>0</v>
      </c>
      <c r="BT124" s="228">
        <f>IF(aurora_data!BS1955-INT(aurora_data!BS1955)&gt;=0.75, INT(aurora_data!BS1955)+1, INT(aurora_data!BS1955))</f>
        <v>0</v>
      </c>
      <c r="BU124" s="358">
        <f>IF(aurora_data!BT1955-INT(aurora_data!BT1955)&gt;=0.75, INT(aurora_data!BT1955)+1, INT(aurora_data!BT1955))</f>
        <v>0</v>
      </c>
      <c r="BV124" s="228">
        <f>IF(aurora_data!BU1955-INT(aurora_data!BU1955)&gt;=0.75, INT(aurora_data!BU1955)+1, INT(aurora_data!BU1955))</f>
        <v>0</v>
      </c>
      <c r="BW124" s="228">
        <f>IF(aurora_data!BV1955-INT(aurora_data!BV1955)&gt;=0.75, INT(aurora_data!BV1955)+1, INT(aurora_data!BV1955))</f>
        <v>0</v>
      </c>
      <c r="BX124" s="228">
        <f>IF(aurora_data!BW1955-INT(aurora_data!BW1955)&gt;=0.75, INT(aurora_data!BW1955)+1, INT(aurora_data!BW1955))</f>
        <v>0</v>
      </c>
      <c r="BY124" s="358">
        <f>IF(aurora_data!BX1955-INT(aurora_data!BX1955)&gt;=0.75, INT(aurora_data!BX1955)+1, INT(aurora_data!BX1955))</f>
        <v>0</v>
      </c>
      <c r="BZ124" s="228">
        <f>IF(aurora_data!BY1955-INT(aurora_data!BY1955)&gt;=0.75, INT(aurora_data!BY1955)+1, INT(aurora_data!BY1955))</f>
        <v>0</v>
      </c>
      <c r="CA124" s="228">
        <f>IF(aurora_data!BZ1955-INT(aurora_data!BZ1955)&gt;=0.75, INT(aurora_data!BZ1955)+1, INT(aurora_data!BZ1955))</f>
        <v>0</v>
      </c>
      <c r="CB124" s="229">
        <f>IF(aurora_data!CA1955-INT(aurora_data!CA1955)&gt;=0.75, INT(aurora_data!CA1955)+1, INT(aurora_data!CA1955))</f>
        <v>0</v>
      </c>
      <c r="CC124" s="227">
        <f>IF(aurora_data!CB1955-INT(aurora_data!CB1955)&gt;=0.75, INT(aurora_data!CB1955)+1, INT(aurora_data!CB1955))</f>
        <v>0</v>
      </c>
      <c r="CD124" s="228">
        <f>IF(aurora_data!CC1955-INT(aurora_data!CC1955)&gt;=0.75, INT(aurora_data!CC1955)+1, INT(aurora_data!CC1955))</f>
        <v>0</v>
      </c>
      <c r="CE124" s="228">
        <f>IF(aurora_data!CD1955-INT(aurora_data!CD1955)&gt;=0.75, INT(aurora_data!CD1955)+1, INT(aurora_data!CD1955))</f>
        <v>0</v>
      </c>
      <c r="CF124" s="228">
        <f>IF(aurora_data!CE1955-INT(aurora_data!CE1955)&gt;=0.75, INT(aurora_data!CE1955)+1, INT(aurora_data!CE1955))</f>
        <v>0</v>
      </c>
      <c r="CG124" s="342">
        <f>IF(aurora_data!CF1955-INT(aurora_data!CF1955)&gt;=0.75, INT(aurora_data!CF1955)+1, INT(aurora_data!CF1955))</f>
        <v>0</v>
      </c>
      <c r="CH124" s="228">
        <f>IF(aurora_data!CG1955-INT(aurora_data!CG1955)&gt;=0.75, INT(aurora_data!CG1955)+1, INT(aurora_data!CG1955))</f>
        <v>0</v>
      </c>
      <c r="CI124" s="228">
        <f>IF(aurora_data!CH1955-INT(aurora_data!CH1955)&gt;=0.75, INT(aurora_data!CH1955)+1, INT(aurora_data!CH1955))</f>
        <v>0</v>
      </c>
      <c r="CJ124" s="228">
        <f>IF(aurora_data!CI1955-INT(aurora_data!CI1955)&gt;=0.75, INT(aurora_data!CI1955)+1, INT(aurora_data!CI1955))</f>
        <v>0</v>
      </c>
      <c r="CK124" s="358">
        <f>IF(aurora_data!CJ1955-INT(aurora_data!CJ1955)&gt;=0.75, INT(aurora_data!CJ1955)+1, INT(aurora_data!CJ1955))</f>
        <v>0</v>
      </c>
      <c r="CL124" s="228">
        <f>IF(aurora_data!CK1955-INT(aurora_data!CK1955)&gt;=0.75, INT(aurora_data!CK1955)+1, INT(aurora_data!CK1955))</f>
        <v>0</v>
      </c>
      <c r="CM124" s="228">
        <f>IF(aurora_data!CL1955-INT(aurora_data!CL1955)&gt;=0.75, INT(aurora_data!CL1955)+1, INT(aurora_data!CL1955))</f>
        <v>0</v>
      </c>
      <c r="CN124" s="228">
        <f>IF(aurora_data!CM1955-INT(aurora_data!CM1955)&gt;=0.75, INT(aurora_data!CM1955)+1, INT(aurora_data!CM1955))</f>
        <v>0</v>
      </c>
      <c r="CO124" s="358">
        <f>IF(aurora_data!CN1955-INT(aurora_data!CN1955)&gt;=0.75, INT(aurora_data!CN1955)+1, INT(aurora_data!CN1955))</f>
        <v>0</v>
      </c>
      <c r="CP124" s="228">
        <f>IF(aurora_data!CO1955-INT(aurora_data!CO1955)&gt;=0.75, INT(aurora_data!CO1955)+1, INT(aurora_data!CO1955))</f>
        <v>0</v>
      </c>
      <c r="CQ124" s="228">
        <f>IF(aurora_data!CP1955-INT(aurora_data!CP1955)&gt;=0.75, INT(aurora_data!CP1955)+1, INT(aurora_data!CP1955))</f>
        <v>0</v>
      </c>
      <c r="CR124" s="228">
        <f>IF(aurora_data!CQ1955-INT(aurora_data!CQ1955)&gt;=0.75, INT(aurora_data!CQ1955)+1, INT(aurora_data!CQ1955))</f>
        <v>0</v>
      </c>
      <c r="CS124" s="358">
        <f>IF(aurora_data!CR1955-INT(aurora_data!CR1955)&gt;=0.75, INT(aurora_data!CR1955)+1, INT(aurora_data!CR1955))</f>
        <v>0</v>
      </c>
      <c r="CT124" s="228">
        <f>IF(aurora_data!CS1955-INT(aurora_data!CS1955)&gt;=0.75, INT(aurora_data!CS1955)+1, INT(aurora_data!CS1955))</f>
        <v>0</v>
      </c>
      <c r="CU124" s="228">
        <f>IF(aurora_data!CT1955-INT(aurora_data!CT1955)&gt;=0.75, INT(aurora_data!CT1955)+1, INT(aurora_data!CT1955))</f>
        <v>0</v>
      </c>
      <c r="CV124" s="228">
        <f>IF(aurora_data!CU1955-INT(aurora_data!CU1955)&gt;=0.75, INT(aurora_data!CU1955)+1, INT(aurora_data!CU1955))</f>
        <v>0</v>
      </c>
      <c r="CW124" s="227">
        <f>IF(aurora_data!CV1955-INT(aurora_data!CV1955)&gt;=0.75, INT(aurora_data!CV1955)+1, INT(aurora_data!CV1955))</f>
        <v>0</v>
      </c>
      <c r="CX124" s="228">
        <f>IF(aurora_data!CW1955-INT(aurora_data!CW1955)&gt;=0.75, INT(aurora_data!CW1955)+1, INT(aurora_data!CW1955))</f>
        <v>0</v>
      </c>
      <c r="CY124" s="228">
        <f>IF(aurora_data!CX1955-INT(aurora_data!CX1955)&gt;=0.75, INT(aurora_data!CX1955)+1, INT(aurora_data!CX1955))</f>
        <v>0</v>
      </c>
      <c r="CZ124" s="228">
        <f>IF(aurora_data!CY1955-INT(aurora_data!CY1955)&gt;=0.75, INT(aurora_data!CY1955)+1, INT(aurora_data!CY1955))</f>
        <v>0</v>
      </c>
      <c r="DA124" s="227">
        <f>IF(aurora_data!CZ1955-INT(aurora_data!CZ1955)&gt;=0.75, INT(aurora_data!CZ1955)+1, INT(aurora_data!CZ1955))</f>
        <v>0</v>
      </c>
      <c r="DB124" s="228">
        <f>IF(aurora_data!DA1955-INT(aurora_data!DA1955)&gt;=0.75, INT(aurora_data!DA1955)+1, INT(aurora_data!DA1955))</f>
        <v>0</v>
      </c>
      <c r="DC124" s="228">
        <f>IF(aurora_data!DB1955-INT(aurora_data!DB1955)&gt;=0.75, INT(aurora_data!DB1955)+1, INT(aurora_data!DB1955))</f>
        <v>0</v>
      </c>
      <c r="DD124" s="230" t="s">
        <v>622</v>
      </c>
      <c r="DE124" s="227">
        <f>IF(aurora_data!DB1955-INT(aurora_data!DB1955)&gt;=0.75, INT(aurora_data!DB1955)+1, INT(aurora_data!DB1955))</f>
        <v>0</v>
      </c>
      <c r="DF124" s="231">
        <f t="shared" si="918"/>
        <v>0</v>
      </c>
    </row>
    <row r="125" spans="2:110" s="2" customFormat="1">
      <c r="B125" s="512"/>
      <c r="C125" s="519"/>
      <c r="D125" s="232" t="s">
        <v>623</v>
      </c>
      <c r="E125" s="233">
        <f t="shared" ref="E125:AJ125" si="919">ROUNDDOWN((E127+$E$8)*($DE117),0)</f>
        <v>5</v>
      </c>
      <c r="F125" s="234">
        <f t="shared" si="919"/>
        <v>5</v>
      </c>
      <c r="G125" s="234">
        <f t="shared" si="919"/>
        <v>5</v>
      </c>
      <c r="H125" s="234">
        <f t="shared" si="919"/>
        <v>5</v>
      </c>
      <c r="I125" s="352">
        <f t="shared" si="919"/>
        <v>5</v>
      </c>
      <c r="J125" s="234">
        <f t="shared" si="919"/>
        <v>5</v>
      </c>
      <c r="K125" s="234">
        <f t="shared" si="919"/>
        <v>5</v>
      </c>
      <c r="L125" s="234">
        <f t="shared" si="919"/>
        <v>5</v>
      </c>
      <c r="M125" s="352">
        <f t="shared" si="919"/>
        <v>5</v>
      </c>
      <c r="N125" s="234">
        <f t="shared" si="919"/>
        <v>5</v>
      </c>
      <c r="O125" s="234">
        <f t="shared" si="919"/>
        <v>5</v>
      </c>
      <c r="P125" s="234">
        <f t="shared" si="919"/>
        <v>5</v>
      </c>
      <c r="Q125" s="352">
        <f t="shared" si="919"/>
        <v>5</v>
      </c>
      <c r="R125" s="234">
        <f t="shared" si="919"/>
        <v>5</v>
      </c>
      <c r="S125" s="234">
        <f t="shared" si="919"/>
        <v>6</v>
      </c>
      <c r="T125" s="235">
        <f t="shared" si="919"/>
        <v>6</v>
      </c>
      <c r="U125" s="233">
        <f t="shared" si="919"/>
        <v>5</v>
      </c>
      <c r="V125" s="234">
        <f t="shared" si="919"/>
        <v>5</v>
      </c>
      <c r="W125" s="234">
        <f t="shared" si="919"/>
        <v>5</v>
      </c>
      <c r="X125" s="234">
        <f t="shared" si="919"/>
        <v>5</v>
      </c>
      <c r="Y125" s="336">
        <f t="shared" si="919"/>
        <v>5</v>
      </c>
      <c r="Z125" s="234">
        <f t="shared" si="919"/>
        <v>5</v>
      </c>
      <c r="AA125" s="234">
        <f t="shared" si="919"/>
        <v>5</v>
      </c>
      <c r="AB125" s="234">
        <f t="shared" si="919"/>
        <v>5</v>
      </c>
      <c r="AC125" s="352">
        <f t="shared" si="919"/>
        <v>5</v>
      </c>
      <c r="AD125" s="234">
        <f t="shared" si="919"/>
        <v>5</v>
      </c>
      <c r="AE125" s="234">
        <f t="shared" si="919"/>
        <v>7</v>
      </c>
      <c r="AF125" s="234">
        <f t="shared" si="919"/>
        <v>5</v>
      </c>
      <c r="AG125" s="352">
        <f t="shared" si="919"/>
        <v>6</v>
      </c>
      <c r="AH125" s="234">
        <f t="shared" si="919"/>
        <v>5</v>
      </c>
      <c r="AI125" s="234">
        <f t="shared" si="919"/>
        <v>7</v>
      </c>
      <c r="AJ125" s="234">
        <f t="shared" si="919"/>
        <v>5</v>
      </c>
      <c r="AK125" s="352">
        <f t="shared" ref="AK125:BP125" si="920">ROUNDDOWN((AK127+$E$8)*($DE117),0)</f>
        <v>5</v>
      </c>
      <c r="AL125" s="234">
        <f t="shared" si="920"/>
        <v>5</v>
      </c>
      <c r="AM125" s="234">
        <f t="shared" si="920"/>
        <v>7</v>
      </c>
      <c r="AN125" s="235">
        <f t="shared" si="920"/>
        <v>5</v>
      </c>
      <c r="AO125" s="233">
        <f t="shared" si="920"/>
        <v>5</v>
      </c>
      <c r="AP125" s="234">
        <f t="shared" si="920"/>
        <v>5</v>
      </c>
      <c r="AQ125" s="234">
        <f t="shared" si="920"/>
        <v>5</v>
      </c>
      <c r="AR125" s="234">
        <f t="shared" si="920"/>
        <v>5</v>
      </c>
      <c r="AS125" s="336">
        <f t="shared" si="920"/>
        <v>5</v>
      </c>
      <c r="AT125" s="234">
        <f t="shared" si="920"/>
        <v>5</v>
      </c>
      <c r="AU125" s="234">
        <f t="shared" si="920"/>
        <v>7</v>
      </c>
      <c r="AV125" s="234">
        <f t="shared" si="920"/>
        <v>7</v>
      </c>
      <c r="AW125" s="352">
        <f t="shared" si="920"/>
        <v>5</v>
      </c>
      <c r="AX125" s="234">
        <f t="shared" si="920"/>
        <v>6</v>
      </c>
      <c r="AY125" s="234">
        <f t="shared" si="920"/>
        <v>8</v>
      </c>
      <c r="AZ125" s="234">
        <f t="shared" si="920"/>
        <v>7</v>
      </c>
      <c r="BA125" s="352">
        <f t="shared" si="920"/>
        <v>6</v>
      </c>
      <c r="BB125" s="234">
        <f t="shared" si="920"/>
        <v>6</v>
      </c>
      <c r="BC125" s="234">
        <f t="shared" si="920"/>
        <v>7</v>
      </c>
      <c r="BD125" s="234">
        <f t="shared" si="920"/>
        <v>8</v>
      </c>
      <c r="BE125" s="352">
        <f t="shared" si="920"/>
        <v>5</v>
      </c>
      <c r="BF125" s="234">
        <f t="shared" si="920"/>
        <v>5</v>
      </c>
      <c r="BG125" s="234">
        <f t="shared" si="920"/>
        <v>7</v>
      </c>
      <c r="BH125" s="235">
        <f t="shared" si="920"/>
        <v>6</v>
      </c>
      <c r="BI125" s="233">
        <f t="shared" si="920"/>
        <v>5</v>
      </c>
      <c r="BJ125" s="234">
        <f t="shared" si="920"/>
        <v>5</v>
      </c>
      <c r="BK125" s="234">
        <f t="shared" si="920"/>
        <v>5</v>
      </c>
      <c r="BL125" s="234">
        <f t="shared" si="920"/>
        <v>5</v>
      </c>
      <c r="BM125" s="336">
        <f t="shared" si="920"/>
        <v>5</v>
      </c>
      <c r="BN125" s="234">
        <f t="shared" si="920"/>
        <v>5</v>
      </c>
      <c r="BO125" s="234">
        <f t="shared" si="920"/>
        <v>5</v>
      </c>
      <c r="BP125" s="234">
        <f t="shared" si="920"/>
        <v>5</v>
      </c>
      <c r="BQ125" s="352">
        <f t="shared" ref="BQ125:CZ125" si="921">ROUNDDOWN((BQ127+$E$8)*($DE117),0)</f>
        <v>5</v>
      </c>
      <c r="BR125" s="234">
        <f t="shared" si="921"/>
        <v>5</v>
      </c>
      <c r="BS125" s="234">
        <f t="shared" si="921"/>
        <v>5</v>
      </c>
      <c r="BT125" s="234">
        <f t="shared" si="921"/>
        <v>5</v>
      </c>
      <c r="BU125" s="352">
        <f t="shared" si="921"/>
        <v>6</v>
      </c>
      <c r="BV125" s="234">
        <f t="shared" si="921"/>
        <v>5</v>
      </c>
      <c r="BW125" s="234">
        <f t="shared" si="921"/>
        <v>6</v>
      </c>
      <c r="BX125" s="234">
        <f t="shared" si="921"/>
        <v>6</v>
      </c>
      <c r="BY125" s="352">
        <f t="shared" si="921"/>
        <v>6</v>
      </c>
      <c r="BZ125" s="234">
        <f t="shared" si="921"/>
        <v>6</v>
      </c>
      <c r="CA125" s="234">
        <f t="shared" si="921"/>
        <v>6</v>
      </c>
      <c r="CB125" s="235">
        <f t="shared" si="921"/>
        <v>6</v>
      </c>
      <c r="CC125" s="233">
        <f t="shared" si="921"/>
        <v>5</v>
      </c>
      <c r="CD125" s="234">
        <f t="shared" si="921"/>
        <v>5</v>
      </c>
      <c r="CE125" s="234">
        <f t="shared" si="921"/>
        <v>5</v>
      </c>
      <c r="CF125" s="234">
        <f t="shared" si="921"/>
        <v>5</v>
      </c>
      <c r="CG125" s="336">
        <f t="shared" si="921"/>
        <v>5</v>
      </c>
      <c r="CH125" s="234">
        <f t="shared" si="921"/>
        <v>5</v>
      </c>
      <c r="CI125" s="234">
        <f t="shared" si="921"/>
        <v>5</v>
      </c>
      <c r="CJ125" s="234">
        <f t="shared" si="921"/>
        <v>5</v>
      </c>
      <c r="CK125" s="352">
        <f t="shared" si="921"/>
        <v>7</v>
      </c>
      <c r="CL125" s="234">
        <f t="shared" si="921"/>
        <v>6</v>
      </c>
      <c r="CM125" s="234">
        <f t="shared" si="921"/>
        <v>8</v>
      </c>
      <c r="CN125" s="234">
        <f t="shared" si="921"/>
        <v>6</v>
      </c>
      <c r="CO125" s="352">
        <f t="shared" si="921"/>
        <v>10</v>
      </c>
      <c r="CP125" s="234">
        <f t="shared" si="921"/>
        <v>7</v>
      </c>
      <c r="CQ125" s="234">
        <f t="shared" si="921"/>
        <v>11</v>
      </c>
      <c r="CR125" s="234">
        <f t="shared" si="921"/>
        <v>7</v>
      </c>
      <c r="CS125" s="352">
        <f t="shared" si="921"/>
        <v>11</v>
      </c>
      <c r="CT125" s="234">
        <f t="shared" si="921"/>
        <v>9</v>
      </c>
      <c r="CU125" s="234">
        <f t="shared" si="921"/>
        <v>13</v>
      </c>
      <c r="CV125" s="234">
        <f t="shared" si="921"/>
        <v>9</v>
      </c>
      <c r="CW125" s="233">
        <f t="shared" si="921"/>
        <v>5</v>
      </c>
      <c r="CX125" s="234">
        <f t="shared" si="921"/>
        <v>5</v>
      </c>
      <c r="CY125" s="234">
        <f t="shared" si="921"/>
        <v>5</v>
      </c>
      <c r="CZ125" s="234">
        <f t="shared" si="921"/>
        <v>5</v>
      </c>
      <c r="DA125" s="233">
        <f>ROUNDDOWN((DA127+$DA$8)*($DE117),0)</f>
        <v>50</v>
      </c>
      <c r="DB125" s="234">
        <f>ROUNDDOWN((DB127+$DA$8)*($DE117),0)</f>
        <v>50</v>
      </c>
      <c r="DC125" s="234">
        <f>ROUNDDOWN((DC127+$AD$8)*($DE117),0)</f>
        <v>0</v>
      </c>
      <c r="DD125" s="236"/>
      <c r="DE125" s="237"/>
      <c r="DF125" s="238"/>
    </row>
    <row r="126" spans="2:110" s="2" customFormat="1" ht="16.5" thickBot="1">
      <c r="B126" s="512"/>
      <c r="C126" s="519"/>
      <c r="D126" s="232" t="s">
        <v>624</v>
      </c>
      <c r="E126" s="239">
        <f t="shared" ref="E126:AJ126" si="922">IF(ROUND(((E127-$E$8)*($DE117))+0.25,0) &lt;=0,1,((E127-$E$8)*($DE117))+0.25)</f>
        <v>1</v>
      </c>
      <c r="F126" s="240">
        <f t="shared" si="922"/>
        <v>1</v>
      </c>
      <c r="G126" s="240">
        <f t="shared" si="922"/>
        <v>1</v>
      </c>
      <c r="H126" s="240">
        <f t="shared" si="922"/>
        <v>1</v>
      </c>
      <c r="I126" s="353">
        <f t="shared" si="922"/>
        <v>1</v>
      </c>
      <c r="J126" s="240">
        <f t="shared" si="922"/>
        <v>1</v>
      </c>
      <c r="K126" s="240">
        <f t="shared" si="922"/>
        <v>1</v>
      </c>
      <c r="L126" s="240">
        <f t="shared" si="922"/>
        <v>1</v>
      </c>
      <c r="M126" s="353">
        <f t="shared" si="922"/>
        <v>1</v>
      </c>
      <c r="N126" s="240">
        <f t="shared" si="922"/>
        <v>1</v>
      </c>
      <c r="O126" s="240">
        <f t="shared" si="922"/>
        <v>1</v>
      </c>
      <c r="P126" s="240">
        <f t="shared" si="922"/>
        <v>1</v>
      </c>
      <c r="Q126" s="353">
        <f t="shared" si="922"/>
        <v>1</v>
      </c>
      <c r="R126" s="240">
        <f t="shared" si="922"/>
        <v>1</v>
      </c>
      <c r="S126" s="240">
        <f t="shared" si="922"/>
        <v>1</v>
      </c>
      <c r="T126" s="241">
        <f t="shared" si="922"/>
        <v>1</v>
      </c>
      <c r="U126" s="239">
        <f t="shared" si="922"/>
        <v>1</v>
      </c>
      <c r="V126" s="240">
        <f t="shared" si="922"/>
        <v>1</v>
      </c>
      <c r="W126" s="240">
        <f t="shared" si="922"/>
        <v>1</v>
      </c>
      <c r="X126" s="240">
        <f t="shared" si="922"/>
        <v>1</v>
      </c>
      <c r="Y126" s="337">
        <f t="shared" si="922"/>
        <v>1</v>
      </c>
      <c r="Z126" s="240">
        <f t="shared" si="922"/>
        <v>1</v>
      </c>
      <c r="AA126" s="240">
        <f t="shared" si="922"/>
        <v>1</v>
      </c>
      <c r="AB126" s="240">
        <f t="shared" si="922"/>
        <v>1</v>
      </c>
      <c r="AC126" s="353">
        <f t="shared" si="922"/>
        <v>1</v>
      </c>
      <c r="AD126" s="240">
        <f t="shared" si="922"/>
        <v>1</v>
      </c>
      <c r="AE126" s="240">
        <f t="shared" si="922"/>
        <v>1</v>
      </c>
      <c r="AF126" s="240">
        <f t="shared" si="922"/>
        <v>1</v>
      </c>
      <c r="AG126" s="353">
        <f t="shared" si="922"/>
        <v>1</v>
      </c>
      <c r="AH126" s="240">
        <f t="shared" si="922"/>
        <v>1</v>
      </c>
      <c r="AI126" s="240">
        <f t="shared" si="922"/>
        <v>1</v>
      </c>
      <c r="AJ126" s="240">
        <f t="shared" si="922"/>
        <v>1</v>
      </c>
      <c r="AK126" s="353">
        <f t="shared" ref="AK126:BP126" si="923">IF(ROUND(((AK127-$E$8)*($DE117))+0.25,0) &lt;=0,1,((AK127-$E$8)*($DE117))+0.25)</f>
        <v>1</v>
      </c>
      <c r="AL126" s="240">
        <f t="shared" si="923"/>
        <v>1</v>
      </c>
      <c r="AM126" s="240">
        <f t="shared" si="923"/>
        <v>1</v>
      </c>
      <c r="AN126" s="241">
        <f t="shared" si="923"/>
        <v>1</v>
      </c>
      <c r="AO126" s="239">
        <f t="shared" si="923"/>
        <v>1</v>
      </c>
      <c r="AP126" s="240">
        <f t="shared" si="923"/>
        <v>1</v>
      </c>
      <c r="AQ126" s="240">
        <f t="shared" si="923"/>
        <v>1</v>
      </c>
      <c r="AR126" s="240">
        <f t="shared" si="923"/>
        <v>1</v>
      </c>
      <c r="AS126" s="337">
        <f t="shared" si="923"/>
        <v>1</v>
      </c>
      <c r="AT126" s="240">
        <f t="shared" si="923"/>
        <v>1</v>
      </c>
      <c r="AU126" s="240">
        <f t="shared" si="923"/>
        <v>1</v>
      </c>
      <c r="AV126" s="240">
        <f t="shared" si="923"/>
        <v>1</v>
      </c>
      <c r="AW126" s="353">
        <f t="shared" si="923"/>
        <v>1</v>
      </c>
      <c r="AX126" s="240">
        <f t="shared" si="923"/>
        <v>1</v>
      </c>
      <c r="AY126" s="240">
        <f t="shared" si="923"/>
        <v>1</v>
      </c>
      <c r="AZ126" s="240">
        <f t="shared" si="923"/>
        <v>1</v>
      </c>
      <c r="BA126" s="353">
        <f t="shared" si="923"/>
        <v>1</v>
      </c>
      <c r="BB126" s="240">
        <f t="shared" si="923"/>
        <v>1</v>
      </c>
      <c r="BC126" s="240">
        <f t="shared" si="923"/>
        <v>1</v>
      </c>
      <c r="BD126" s="240">
        <f t="shared" si="923"/>
        <v>1</v>
      </c>
      <c r="BE126" s="353">
        <f t="shared" si="923"/>
        <v>1</v>
      </c>
      <c r="BF126" s="240">
        <f t="shared" si="923"/>
        <v>1</v>
      </c>
      <c r="BG126" s="240">
        <f t="shared" si="923"/>
        <v>1</v>
      </c>
      <c r="BH126" s="241">
        <f t="shared" si="923"/>
        <v>1</v>
      </c>
      <c r="BI126" s="239">
        <f t="shared" si="923"/>
        <v>1</v>
      </c>
      <c r="BJ126" s="240">
        <f t="shared" si="923"/>
        <v>1</v>
      </c>
      <c r="BK126" s="240">
        <f t="shared" si="923"/>
        <v>1</v>
      </c>
      <c r="BL126" s="240">
        <f t="shared" si="923"/>
        <v>1</v>
      </c>
      <c r="BM126" s="337">
        <f t="shared" si="923"/>
        <v>1</v>
      </c>
      <c r="BN126" s="240">
        <f t="shared" si="923"/>
        <v>1</v>
      </c>
      <c r="BO126" s="240">
        <f t="shared" si="923"/>
        <v>1</v>
      </c>
      <c r="BP126" s="240">
        <f t="shared" si="923"/>
        <v>1</v>
      </c>
      <c r="BQ126" s="353">
        <f t="shared" ref="BQ126:CV126" si="924">IF(ROUND(((BQ127-$E$8)*($DE117))+0.25,0) &lt;=0,1,((BQ127-$E$8)*($DE117))+0.25)</f>
        <v>1</v>
      </c>
      <c r="BR126" s="240">
        <f t="shared" si="924"/>
        <v>1</v>
      </c>
      <c r="BS126" s="240">
        <f t="shared" si="924"/>
        <v>1</v>
      </c>
      <c r="BT126" s="240">
        <f t="shared" si="924"/>
        <v>1</v>
      </c>
      <c r="BU126" s="353">
        <f t="shared" si="924"/>
        <v>1</v>
      </c>
      <c r="BV126" s="240">
        <f t="shared" si="924"/>
        <v>1</v>
      </c>
      <c r="BW126" s="240">
        <f t="shared" si="924"/>
        <v>1</v>
      </c>
      <c r="BX126" s="240">
        <f t="shared" si="924"/>
        <v>1</v>
      </c>
      <c r="BY126" s="353">
        <f t="shared" si="924"/>
        <v>1</v>
      </c>
      <c r="BZ126" s="240">
        <f t="shared" si="924"/>
        <v>1</v>
      </c>
      <c r="CA126" s="240">
        <f t="shared" si="924"/>
        <v>1</v>
      </c>
      <c r="CB126" s="241">
        <f t="shared" si="924"/>
        <v>1</v>
      </c>
      <c r="CC126" s="239">
        <f t="shared" si="924"/>
        <v>1</v>
      </c>
      <c r="CD126" s="240">
        <f t="shared" si="924"/>
        <v>1</v>
      </c>
      <c r="CE126" s="240">
        <f t="shared" si="924"/>
        <v>1</v>
      </c>
      <c r="CF126" s="240">
        <f t="shared" si="924"/>
        <v>1</v>
      </c>
      <c r="CG126" s="337">
        <f t="shared" si="924"/>
        <v>1</v>
      </c>
      <c r="CH126" s="240">
        <f t="shared" si="924"/>
        <v>1</v>
      </c>
      <c r="CI126" s="240">
        <f t="shared" si="924"/>
        <v>1</v>
      </c>
      <c r="CJ126" s="240">
        <f t="shared" si="924"/>
        <v>1</v>
      </c>
      <c r="CK126" s="353">
        <f t="shared" si="924"/>
        <v>1</v>
      </c>
      <c r="CL126" s="240">
        <f t="shared" si="924"/>
        <v>1</v>
      </c>
      <c r="CM126" s="240">
        <f t="shared" si="924"/>
        <v>1</v>
      </c>
      <c r="CN126" s="240">
        <f t="shared" si="924"/>
        <v>1</v>
      </c>
      <c r="CO126" s="353">
        <f t="shared" si="924"/>
        <v>1</v>
      </c>
      <c r="CP126" s="240">
        <f t="shared" si="924"/>
        <v>1</v>
      </c>
      <c r="CQ126" s="240">
        <f t="shared" si="924"/>
        <v>1.2499999999999996</v>
      </c>
      <c r="CR126" s="240">
        <f t="shared" si="924"/>
        <v>1</v>
      </c>
      <c r="CS126" s="353">
        <f t="shared" si="924"/>
        <v>1.2499999999999996</v>
      </c>
      <c r="CT126" s="240">
        <f t="shared" si="924"/>
        <v>1</v>
      </c>
      <c r="CU126" s="240">
        <f t="shared" si="924"/>
        <v>3.25</v>
      </c>
      <c r="CV126" s="240">
        <f t="shared" si="924"/>
        <v>1</v>
      </c>
      <c r="CW126" s="239">
        <f t="shared" ref="CW126:CZ126" si="925">IF(ROUND(((CW127-$E$8)*($DE117))+0.25,0) &lt;=0,1,((CW127-$E$8)*($DE117))+0.25)</f>
        <v>1</v>
      </c>
      <c r="CX126" s="240">
        <f t="shared" si="925"/>
        <v>1</v>
      </c>
      <c r="CY126" s="240">
        <f t="shared" si="925"/>
        <v>1</v>
      </c>
      <c r="CZ126" s="240">
        <f t="shared" si="925"/>
        <v>1</v>
      </c>
      <c r="DA126" s="239">
        <f>IF(ROUND(((DA127-$DA$8)*($DE117))+0.25,0) &lt;=0,1,((DA127-$DA$8)*($DE117))+0.25)</f>
        <v>50.25</v>
      </c>
      <c r="DB126" s="240">
        <f>IF(ROUND(((DB127-$DA$8)*($DE117))+0.25,0) &lt;=0,1,((DB127-$DA$8)*($DE117))+0.25)</f>
        <v>50.25</v>
      </c>
      <c r="DC126" s="240">
        <f>IF(ROUND(((DC127-$AD$8)*($DE117))+0.25,0) &lt;=0,1,((DC127-$AD$8)*($DE117))+0.25)</f>
        <v>1</v>
      </c>
      <c r="DD126" s="236"/>
      <c r="DE126" s="237"/>
      <c r="DF126" s="238"/>
    </row>
    <row r="127" spans="2:110" s="2" customFormat="1" ht="16.5" hidden="1" customHeight="1" outlineLevel="1">
      <c r="B127" s="512"/>
      <c r="C127" s="519"/>
      <c r="D127" s="246" t="s">
        <v>625</v>
      </c>
      <c r="E127" s="247">
        <f t="shared" ref="E127:AJ127" si="926">IFERROR(E117/$DE117,0)</f>
        <v>0</v>
      </c>
      <c r="F127" s="248">
        <f t="shared" si="926"/>
        <v>0</v>
      </c>
      <c r="G127" s="248">
        <f t="shared" si="926"/>
        <v>0</v>
      </c>
      <c r="H127" s="248">
        <f t="shared" si="926"/>
        <v>0</v>
      </c>
      <c r="I127" s="354">
        <f t="shared" si="926"/>
        <v>0</v>
      </c>
      <c r="J127" s="248">
        <f t="shared" si="926"/>
        <v>0</v>
      </c>
      <c r="K127" s="248">
        <f t="shared" si="926"/>
        <v>0</v>
      </c>
      <c r="L127" s="248">
        <f t="shared" si="926"/>
        <v>0</v>
      </c>
      <c r="M127" s="354">
        <f t="shared" si="926"/>
        <v>0</v>
      </c>
      <c r="N127" s="248">
        <f t="shared" si="926"/>
        <v>0</v>
      </c>
      <c r="O127" s="248">
        <f t="shared" si="926"/>
        <v>0</v>
      </c>
      <c r="P127" s="248">
        <f t="shared" si="926"/>
        <v>0</v>
      </c>
      <c r="Q127" s="354">
        <f t="shared" si="926"/>
        <v>0</v>
      </c>
      <c r="R127" s="248">
        <f t="shared" si="926"/>
        <v>0</v>
      </c>
      <c r="S127" s="248">
        <f t="shared" si="926"/>
        <v>0.01</v>
      </c>
      <c r="T127" s="249">
        <f t="shared" si="926"/>
        <v>0.01</v>
      </c>
      <c r="U127" s="247">
        <f t="shared" si="926"/>
        <v>0</v>
      </c>
      <c r="V127" s="248">
        <f t="shared" si="926"/>
        <v>0</v>
      </c>
      <c r="W127" s="248">
        <f t="shared" si="926"/>
        <v>0</v>
      </c>
      <c r="X127" s="248">
        <f t="shared" si="926"/>
        <v>0</v>
      </c>
      <c r="Y127" s="338">
        <f t="shared" si="926"/>
        <v>0</v>
      </c>
      <c r="Z127" s="248">
        <f t="shared" si="926"/>
        <v>0</v>
      </c>
      <c r="AA127" s="248">
        <f t="shared" si="926"/>
        <v>0</v>
      </c>
      <c r="AB127" s="248">
        <f t="shared" si="926"/>
        <v>0</v>
      </c>
      <c r="AC127" s="354">
        <f t="shared" si="926"/>
        <v>0</v>
      </c>
      <c r="AD127" s="248">
        <f t="shared" si="926"/>
        <v>0</v>
      </c>
      <c r="AE127" s="248">
        <f t="shared" si="926"/>
        <v>0.02</v>
      </c>
      <c r="AF127" s="248">
        <f t="shared" si="926"/>
        <v>0</v>
      </c>
      <c r="AG127" s="354">
        <f t="shared" si="926"/>
        <v>0.01</v>
      </c>
      <c r="AH127" s="248">
        <f t="shared" si="926"/>
        <v>0</v>
      </c>
      <c r="AI127" s="248">
        <f t="shared" si="926"/>
        <v>0.02</v>
      </c>
      <c r="AJ127" s="248">
        <f t="shared" si="926"/>
        <v>0</v>
      </c>
      <c r="AK127" s="354">
        <f t="shared" ref="AK127:BP127" si="927">IFERROR(AK117/$DE117,0)</f>
        <v>0</v>
      </c>
      <c r="AL127" s="248">
        <f t="shared" si="927"/>
        <v>0</v>
      </c>
      <c r="AM127" s="248">
        <f t="shared" si="927"/>
        <v>0.02</v>
      </c>
      <c r="AN127" s="249">
        <f t="shared" si="927"/>
        <v>0</v>
      </c>
      <c r="AO127" s="247">
        <f t="shared" si="927"/>
        <v>0</v>
      </c>
      <c r="AP127" s="248">
        <f t="shared" si="927"/>
        <v>0</v>
      </c>
      <c r="AQ127" s="248">
        <f t="shared" si="927"/>
        <v>0</v>
      </c>
      <c r="AR127" s="248">
        <f t="shared" si="927"/>
        <v>0</v>
      </c>
      <c r="AS127" s="338">
        <f t="shared" si="927"/>
        <v>0</v>
      </c>
      <c r="AT127" s="248">
        <f t="shared" si="927"/>
        <v>0</v>
      </c>
      <c r="AU127" s="248">
        <f t="shared" si="927"/>
        <v>0.02</v>
      </c>
      <c r="AV127" s="248">
        <f t="shared" si="927"/>
        <v>0.02</v>
      </c>
      <c r="AW127" s="354">
        <f t="shared" si="927"/>
        <v>0</v>
      </c>
      <c r="AX127" s="248">
        <f t="shared" si="927"/>
        <v>0.01</v>
      </c>
      <c r="AY127" s="248">
        <f t="shared" si="927"/>
        <v>0.03</v>
      </c>
      <c r="AZ127" s="248">
        <f t="shared" si="927"/>
        <v>0.02</v>
      </c>
      <c r="BA127" s="354">
        <f t="shared" si="927"/>
        <v>0.01</v>
      </c>
      <c r="BB127" s="248">
        <f t="shared" si="927"/>
        <v>0.01</v>
      </c>
      <c r="BC127" s="248">
        <f t="shared" si="927"/>
        <v>0.02</v>
      </c>
      <c r="BD127" s="248">
        <f t="shared" si="927"/>
        <v>0.03</v>
      </c>
      <c r="BE127" s="354">
        <f t="shared" si="927"/>
        <v>0</v>
      </c>
      <c r="BF127" s="248">
        <f t="shared" si="927"/>
        <v>0</v>
      </c>
      <c r="BG127" s="248">
        <f t="shared" si="927"/>
        <v>0.02</v>
      </c>
      <c r="BH127" s="249">
        <f t="shared" si="927"/>
        <v>0.01</v>
      </c>
      <c r="BI127" s="247">
        <f t="shared" si="927"/>
        <v>0</v>
      </c>
      <c r="BJ127" s="248">
        <f t="shared" si="927"/>
        <v>0</v>
      </c>
      <c r="BK127" s="248">
        <f t="shared" si="927"/>
        <v>0</v>
      </c>
      <c r="BL127" s="248">
        <f t="shared" si="927"/>
        <v>0</v>
      </c>
      <c r="BM127" s="338">
        <f t="shared" si="927"/>
        <v>0</v>
      </c>
      <c r="BN127" s="248">
        <f t="shared" si="927"/>
        <v>0</v>
      </c>
      <c r="BO127" s="248">
        <f t="shared" si="927"/>
        <v>0</v>
      </c>
      <c r="BP127" s="248">
        <f t="shared" si="927"/>
        <v>0</v>
      </c>
      <c r="BQ127" s="354">
        <f t="shared" ref="BQ127:CV127" si="928">IFERROR(BQ117/$DE117,0)</f>
        <v>0</v>
      </c>
      <c r="BR127" s="248">
        <f t="shared" si="928"/>
        <v>0</v>
      </c>
      <c r="BS127" s="248">
        <f t="shared" si="928"/>
        <v>0</v>
      </c>
      <c r="BT127" s="248">
        <f t="shared" si="928"/>
        <v>0</v>
      </c>
      <c r="BU127" s="354">
        <f t="shared" si="928"/>
        <v>0.01</v>
      </c>
      <c r="BV127" s="248">
        <f t="shared" si="928"/>
        <v>0</v>
      </c>
      <c r="BW127" s="248">
        <f t="shared" si="928"/>
        <v>0.01</v>
      </c>
      <c r="BX127" s="248">
        <f t="shared" si="928"/>
        <v>0.01</v>
      </c>
      <c r="BY127" s="354">
        <f t="shared" si="928"/>
        <v>0.01</v>
      </c>
      <c r="BZ127" s="248">
        <f t="shared" si="928"/>
        <v>0.01</v>
      </c>
      <c r="CA127" s="248">
        <f t="shared" si="928"/>
        <v>0.01</v>
      </c>
      <c r="CB127" s="249">
        <f t="shared" si="928"/>
        <v>0.01</v>
      </c>
      <c r="CC127" s="247">
        <f t="shared" si="928"/>
        <v>0</v>
      </c>
      <c r="CD127" s="248">
        <f t="shared" si="928"/>
        <v>0</v>
      </c>
      <c r="CE127" s="248">
        <f t="shared" si="928"/>
        <v>0</v>
      </c>
      <c r="CF127" s="248">
        <f t="shared" si="928"/>
        <v>0</v>
      </c>
      <c r="CG127" s="338">
        <f t="shared" si="928"/>
        <v>0</v>
      </c>
      <c r="CH127" s="248">
        <f t="shared" si="928"/>
        <v>0</v>
      </c>
      <c r="CI127" s="248">
        <f t="shared" si="928"/>
        <v>0</v>
      </c>
      <c r="CJ127" s="248">
        <f t="shared" si="928"/>
        <v>0</v>
      </c>
      <c r="CK127" s="354">
        <f t="shared" si="928"/>
        <v>0.02</v>
      </c>
      <c r="CL127" s="248">
        <f t="shared" si="928"/>
        <v>0.01</v>
      </c>
      <c r="CM127" s="248">
        <f t="shared" si="928"/>
        <v>0.03</v>
      </c>
      <c r="CN127" s="248">
        <f t="shared" si="928"/>
        <v>0.01</v>
      </c>
      <c r="CO127" s="354">
        <f t="shared" si="928"/>
        <v>0.05</v>
      </c>
      <c r="CP127" s="248">
        <f t="shared" si="928"/>
        <v>0.02</v>
      </c>
      <c r="CQ127" s="248">
        <f t="shared" si="928"/>
        <v>0.06</v>
      </c>
      <c r="CR127" s="248">
        <f t="shared" si="928"/>
        <v>0.02</v>
      </c>
      <c r="CS127" s="354">
        <f t="shared" si="928"/>
        <v>0.06</v>
      </c>
      <c r="CT127" s="248">
        <f t="shared" si="928"/>
        <v>0.04</v>
      </c>
      <c r="CU127" s="248">
        <f t="shared" si="928"/>
        <v>0.08</v>
      </c>
      <c r="CV127" s="248">
        <f t="shared" si="928"/>
        <v>0.04</v>
      </c>
      <c r="CW127" s="247">
        <f t="shared" ref="CW127:DB127" si="929">IFERROR(CW117/$DE117,0)</f>
        <v>0</v>
      </c>
      <c r="CX127" s="248">
        <f t="shared" si="929"/>
        <v>0</v>
      </c>
      <c r="CY127" s="248">
        <f t="shared" si="929"/>
        <v>0</v>
      </c>
      <c r="CZ127" s="248">
        <f t="shared" si="929"/>
        <v>0</v>
      </c>
      <c r="DA127" s="247">
        <f t="shared" si="929"/>
        <v>0.5</v>
      </c>
      <c r="DB127" s="248">
        <f t="shared" si="929"/>
        <v>0.5</v>
      </c>
      <c r="DC127" s="248">
        <f>IFERROR(DC117/#REF!,0)</f>
        <v>0</v>
      </c>
      <c r="DD127" s="217"/>
      <c r="DE127" s="250"/>
      <c r="DF127" s="251"/>
    </row>
    <row r="128" spans="2:110" s="2" customFormat="1" ht="16.5" hidden="1" customHeight="1" outlineLevel="1">
      <c r="B128" s="512"/>
      <c r="C128" s="519"/>
      <c r="D128" s="246" t="s">
        <v>626</v>
      </c>
      <c r="E128" s="247">
        <f t="shared" ref="E128:AJ128" si="930">IFERROR(E118/$DE117,0)</f>
        <v>0</v>
      </c>
      <c r="F128" s="248">
        <f t="shared" si="930"/>
        <v>0</v>
      </c>
      <c r="G128" s="248">
        <f t="shared" si="930"/>
        <v>0</v>
      </c>
      <c r="H128" s="248">
        <f t="shared" si="930"/>
        <v>0</v>
      </c>
      <c r="I128" s="354">
        <f t="shared" si="930"/>
        <v>0</v>
      </c>
      <c r="J128" s="248">
        <f t="shared" si="930"/>
        <v>0</v>
      </c>
      <c r="K128" s="248">
        <f t="shared" si="930"/>
        <v>0</v>
      </c>
      <c r="L128" s="248">
        <f t="shared" si="930"/>
        <v>0.01</v>
      </c>
      <c r="M128" s="354">
        <f t="shared" si="930"/>
        <v>0.01</v>
      </c>
      <c r="N128" s="248">
        <f t="shared" si="930"/>
        <v>0</v>
      </c>
      <c r="O128" s="248">
        <f t="shared" si="930"/>
        <v>0</v>
      </c>
      <c r="P128" s="248">
        <f t="shared" si="930"/>
        <v>0</v>
      </c>
      <c r="Q128" s="354">
        <f t="shared" si="930"/>
        <v>0</v>
      </c>
      <c r="R128" s="248">
        <f t="shared" si="930"/>
        <v>0.01</v>
      </c>
      <c r="S128" s="248">
        <f t="shared" si="930"/>
        <v>0.01</v>
      </c>
      <c r="T128" s="249">
        <f t="shared" si="930"/>
        <v>0.01</v>
      </c>
      <c r="U128" s="247">
        <f t="shared" si="930"/>
        <v>0</v>
      </c>
      <c r="V128" s="248">
        <f t="shared" si="930"/>
        <v>0</v>
      </c>
      <c r="W128" s="248">
        <f t="shared" si="930"/>
        <v>0</v>
      </c>
      <c r="X128" s="248">
        <f t="shared" si="930"/>
        <v>0</v>
      </c>
      <c r="Y128" s="338">
        <f t="shared" si="930"/>
        <v>0</v>
      </c>
      <c r="Z128" s="248">
        <f t="shared" si="930"/>
        <v>0.01</v>
      </c>
      <c r="AA128" s="248">
        <f t="shared" si="930"/>
        <v>0</v>
      </c>
      <c r="AB128" s="248">
        <f t="shared" si="930"/>
        <v>0</v>
      </c>
      <c r="AC128" s="354">
        <f t="shared" si="930"/>
        <v>0.01</v>
      </c>
      <c r="AD128" s="248">
        <f t="shared" si="930"/>
        <v>0</v>
      </c>
      <c r="AE128" s="248">
        <f t="shared" si="930"/>
        <v>0.02</v>
      </c>
      <c r="AF128" s="248">
        <f t="shared" si="930"/>
        <v>0</v>
      </c>
      <c r="AG128" s="354">
        <f t="shared" si="930"/>
        <v>0.01</v>
      </c>
      <c r="AH128" s="248">
        <f t="shared" si="930"/>
        <v>0</v>
      </c>
      <c r="AI128" s="248">
        <f t="shared" si="930"/>
        <v>0.04</v>
      </c>
      <c r="AJ128" s="248">
        <f t="shared" si="930"/>
        <v>0</v>
      </c>
      <c r="AK128" s="354">
        <f t="shared" ref="AK128:BP128" si="931">IFERROR(AK118/$DE117,0)</f>
        <v>0</v>
      </c>
      <c r="AL128" s="248">
        <f t="shared" si="931"/>
        <v>0</v>
      </c>
      <c r="AM128" s="248">
        <f t="shared" si="931"/>
        <v>0.02</v>
      </c>
      <c r="AN128" s="249">
        <f t="shared" si="931"/>
        <v>0.01</v>
      </c>
      <c r="AO128" s="247">
        <f t="shared" si="931"/>
        <v>0</v>
      </c>
      <c r="AP128" s="248">
        <f t="shared" si="931"/>
        <v>0</v>
      </c>
      <c r="AQ128" s="248">
        <f t="shared" si="931"/>
        <v>0</v>
      </c>
      <c r="AR128" s="248">
        <f t="shared" si="931"/>
        <v>0</v>
      </c>
      <c r="AS128" s="338">
        <f t="shared" si="931"/>
        <v>0</v>
      </c>
      <c r="AT128" s="248">
        <f t="shared" si="931"/>
        <v>0.01</v>
      </c>
      <c r="AU128" s="248">
        <f t="shared" si="931"/>
        <v>0.03</v>
      </c>
      <c r="AV128" s="248">
        <f t="shared" si="931"/>
        <v>0.01</v>
      </c>
      <c r="AW128" s="354">
        <f t="shared" si="931"/>
        <v>0</v>
      </c>
      <c r="AX128" s="248">
        <f t="shared" si="931"/>
        <v>0.01</v>
      </c>
      <c r="AY128" s="248">
        <f t="shared" si="931"/>
        <v>0.03</v>
      </c>
      <c r="AZ128" s="248">
        <f t="shared" si="931"/>
        <v>0.03</v>
      </c>
      <c r="BA128" s="354">
        <f t="shared" si="931"/>
        <v>0.02</v>
      </c>
      <c r="BB128" s="248">
        <f t="shared" si="931"/>
        <v>0</v>
      </c>
      <c r="BC128" s="248">
        <f t="shared" si="931"/>
        <v>0.02</v>
      </c>
      <c r="BD128" s="248">
        <f t="shared" si="931"/>
        <v>0.03</v>
      </c>
      <c r="BE128" s="354">
        <f t="shared" si="931"/>
        <v>0</v>
      </c>
      <c r="BF128" s="248">
        <f t="shared" si="931"/>
        <v>0.01</v>
      </c>
      <c r="BG128" s="248">
        <f t="shared" si="931"/>
        <v>0.02</v>
      </c>
      <c r="BH128" s="249">
        <f t="shared" si="931"/>
        <v>0.02</v>
      </c>
      <c r="BI128" s="247">
        <f t="shared" si="931"/>
        <v>0</v>
      </c>
      <c r="BJ128" s="248">
        <f t="shared" si="931"/>
        <v>0</v>
      </c>
      <c r="BK128" s="248">
        <f t="shared" si="931"/>
        <v>0</v>
      </c>
      <c r="BL128" s="248">
        <f t="shared" si="931"/>
        <v>0</v>
      </c>
      <c r="BM128" s="338">
        <f t="shared" si="931"/>
        <v>0</v>
      </c>
      <c r="BN128" s="248">
        <f t="shared" si="931"/>
        <v>0</v>
      </c>
      <c r="BO128" s="248">
        <f t="shared" si="931"/>
        <v>0</v>
      </c>
      <c r="BP128" s="248">
        <f t="shared" si="931"/>
        <v>0</v>
      </c>
      <c r="BQ128" s="354">
        <f t="shared" ref="BQ128:CV128" si="932">IFERROR(BQ118/$DE117,0)</f>
        <v>0</v>
      </c>
      <c r="BR128" s="248">
        <f t="shared" si="932"/>
        <v>0</v>
      </c>
      <c r="BS128" s="248">
        <f t="shared" si="932"/>
        <v>0.01</v>
      </c>
      <c r="BT128" s="248">
        <f t="shared" si="932"/>
        <v>0.02</v>
      </c>
      <c r="BU128" s="354">
        <f t="shared" si="932"/>
        <v>0</v>
      </c>
      <c r="BV128" s="248">
        <f t="shared" si="932"/>
        <v>0.01</v>
      </c>
      <c r="BW128" s="248">
        <f t="shared" si="932"/>
        <v>0.01</v>
      </c>
      <c r="BX128" s="248">
        <f t="shared" si="932"/>
        <v>0.01</v>
      </c>
      <c r="BY128" s="354">
        <f t="shared" si="932"/>
        <v>0.01</v>
      </c>
      <c r="BZ128" s="248">
        <f t="shared" si="932"/>
        <v>0.01</v>
      </c>
      <c r="CA128" s="248">
        <f t="shared" si="932"/>
        <v>0.01</v>
      </c>
      <c r="CB128" s="249">
        <f t="shared" si="932"/>
        <v>0.01</v>
      </c>
      <c r="CC128" s="247">
        <f t="shared" si="932"/>
        <v>0</v>
      </c>
      <c r="CD128" s="248">
        <f t="shared" si="932"/>
        <v>0</v>
      </c>
      <c r="CE128" s="248">
        <f t="shared" si="932"/>
        <v>0</v>
      </c>
      <c r="CF128" s="248">
        <f t="shared" si="932"/>
        <v>0</v>
      </c>
      <c r="CG128" s="338">
        <f t="shared" si="932"/>
        <v>0</v>
      </c>
      <c r="CH128" s="248">
        <f t="shared" si="932"/>
        <v>0.01</v>
      </c>
      <c r="CI128" s="248">
        <f t="shared" si="932"/>
        <v>0</v>
      </c>
      <c r="CJ128" s="248">
        <f t="shared" si="932"/>
        <v>0.01</v>
      </c>
      <c r="CK128" s="354">
        <f t="shared" si="932"/>
        <v>0.02</v>
      </c>
      <c r="CL128" s="248">
        <f t="shared" si="932"/>
        <v>0.01</v>
      </c>
      <c r="CM128" s="248">
        <f t="shared" si="932"/>
        <v>0.03</v>
      </c>
      <c r="CN128" s="248">
        <f t="shared" si="932"/>
        <v>0.01</v>
      </c>
      <c r="CO128" s="354">
        <f t="shared" si="932"/>
        <v>0.05</v>
      </c>
      <c r="CP128" s="248">
        <f t="shared" si="932"/>
        <v>0.02</v>
      </c>
      <c r="CQ128" s="248">
        <f t="shared" si="932"/>
        <v>0.06</v>
      </c>
      <c r="CR128" s="248">
        <f t="shared" si="932"/>
        <v>0.03</v>
      </c>
      <c r="CS128" s="354">
        <f t="shared" si="932"/>
        <v>0.06</v>
      </c>
      <c r="CT128" s="248">
        <f t="shared" si="932"/>
        <v>0.05</v>
      </c>
      <c r="CU128" s="248">
        <f t="shared" si="932"/>
        <v>0.08</v>
      </c>
      <c r="CV128" s="248">
        <f t="shared" si="932"/>
        <v>0.05</v>
      </c>
      <c r="CW128" s="247">
        <f t="shared" ref="CW128:DB128" si="933">IFERROR(CW118/$DE117,0)</f>
        <v>0</v>
      </c>
      <c r="CX128" s="248">
        <f t="shared" si="933"/>
        <v>0</v>
      </c>
      <c r="CY128" s="248">
        <f t="shared" si="933"/>
        <v>0</v>
      </c>
      <c r="CZ128" s="248">
        <f t="shared" si="933"/>
        <v>0</v>
      </c>
      <c r="DA128" s="247">
        <f t="shared" si="933"/>
        <v>0.5</v>
      </c>
      <c r="DB128" s="248">
        <f t="shared" si="933"/>
        <v>0.5</v>
      </c>
      <c r="DC128" s="248">
        <f>IFERROR(DC118/#REF!,0)</f>
        <v>0</v>
      </c>
      <c r="DD128" s="217"/>
      <c r="DE128" s="250"/>
      <c r="DF128" s="251"/>
    </row>
    <row r="129" spans="2:110" s="2" customFormat="1" ht="17.100000000000001" hidden="1" customHeight="1" outlineLevel="1" thickBot="1">
      <c r="B129" s="513"/>
      <c r="C129" s="521"/>
      <c r="D129" s="246" t="s">
        <v>627</v>
      </c>
      <c r="E129" s="254">
        <f>E128-E127</f>
        <v>0</v>
      </c>
      <c r="F129" s="255">
        <f t="shared" ref="F129" si="934">F128-F127</f>
        <v>0</v>
      </c>
      <c r="G129" s="255">
        <f t="shared" ref="G129" si="935">G128-G127</f>
        <v>0</v>
      </c>
      <c r="H129" s="255">
        <f t="shared" ref="H129" si="936">H128-H127</f>
        <v>0</v>
      </c>
      <c r="I129" s="355">
        <f t="shared" ref="I129" si="937">I128-I127</f>
        <v>0</v>
      </c>
      <c r="J129" s="255">
        <f t="shared" ref="J129" si="938">J128-J127</f>
        <v>0</v>
      </c>
      <c r="K129" s="255">
        <f t="shared" ref="K129" si="939">K128-K127</f>
        <v>0</v>
      </c>
      <c r="L129" s="255">
        <f t="shared" ref="L129" si="940">L128-L127</f>
        <v>0.01</v>
      </c>
      <c r="M129" s="355">
        <f t="shared" ref="M129" si="941">M128-M127</f>
        <v>0.01</v>
      </c>
      <c r="N129" s="255">
        <f t="shared" ref="N129" si="942">N128-N127</f>
        <v>0</v>
      </c>
      <c r="O129" s="255">
        <f t="shared" ref="O129" si="943">O128-O127</f>
        <v>0</v>
      </c>
      <c r="P129" s="255">
        <f t="shared" ref="P129" si="944">P128-P127</f>
        <v>0</v>
      </c>
      <c r="Q129" s="355">
        <f t="shared" ref="Q129" si="945">Q128-Q127</f>
        <v>0</v>
      </c>
      <c r="R129" s="255">
        <f t="shared" ref="R129" si="946">R128-R127</f>
        <v>0.01</v>
      </c>
      <c r="S129" s="255">
        <f t="shared" ref="S129" si="947">S128-S127</f>
        <v>0</v>
      </c>
      <c r="T129" s="256">
        <f t="shared" ref="T129" si="948">T128-T127</f>
        <v>0</v>
      </c>
      <c r="U129" s="254">
        <f t="shared" ref="U129" si="949">U128-U127</f>
        <v>0</v>
      </c>
      <c r="V129" s="255">
        <f t="shared" ref="V129" si="950">V128-V127</f>
        <v>0</v>
      </c>
      <c r="W129" s="255">
        <f t="shared" ref="W129" si="951">W128-W127</f>
        <v>0</v>
      </c>
      <c r="X129" s="255">
        <f t="shared" ref="X129" si="952">X128-X127</f>
        <v>0</v>
      </c>
      <c r="Y129" s="339">
        <f t="shared" ref="Y129" si="953">Y128-Y127</f>
        <v>0</v>
      </c>
      <c r="Z129" s="255">
        <f t="shared" ref="Z129" si="954">Z128-Z127</f>
        <v>0.01</v>
      </c>
      <c r="AA129" s="255">
        <f t="shared" ref="AA129" si="955">AA128-AA127</f>
        <v>0</v>
      </c>
      <c r="AB129" s="255">
        <f t="shared" ref="AB129" si="956">AB128-AB127</f>
        <v>0</v>
      </c>
      <c r="AC129" s="355">
        <f t="shared" ref="AC129" si="957">AC128-AC127</f>
        <v>0.01</v>
      </c>
      <c r="AD129" s="255">
        <f t="shared" ref="AD129" si="958">AD128-AD127</f>
        <v>0</v>
      </c>
      <c r="AE129" s="255">
        <f t="shared" ref="AE129" si="959">AE128-AE127</f>
        <v>0</v>
      </c>
      <c r="AF129" s="255">
        <f t="shared" ref="AF129" si="960">AF128-AF127</f>
        <v>0</v>
      </c>
      <c r="AG129" s="355">
        <f t="shared" ref="AG129" si="961">AG128-AG127</f>
        <v>0</v>
      </c>
      <c r="AH129" s="255">
        <f t="shared" ref="AH129" si="962">AH128-AH127</f>
        <v>0</v>
      </c>
      <c r="AI129" s="255">
        <f t="shared" ref="AI129" si="963">AI128-AI127</f>
        <v>0.02</v>
      </c>
      <c r="AJ129" s="255">
        <f t="shared" ref="AJ129" si="964">AJ128-AJ127</f>
        <v>0</v>
      </c>
      <c r="AK129" s="355">
        <f t="shared" ref="AK129" si="965">AK128-AK127</f>
        <v>0</v>
      </c>
      <c r="AL129" s="255">
        <f t="shared" ref="AL129" si="966">AL128-AL127</f>
        <v>0</v>
      </c>
      <c r="AM129" s="255">
        <f t="shared" ref="AM129" si="967">AM128-AM127</f>
        <v>0</v>
      </c>
      <c r="AN129" s="256">
        <f t="shared" ref="AN129" si="968">AN128-AN127</f>
        <v>0.01</v>
      </c>
      <c r="AO129" s="254">
        <f t="shared" ref="AO129" si="969">AO128-AO127</f>
        <v>0</v>
      </c>
      <c r="AP129" s="255">
        <f t="shared" ref="AP129" si="970">AP128-AP127</f>
        <v>0</v>
      </c>
      <c r="AQ129" s="255">
        <f t="shared" ref="AQ129" si="971">AQ128-AQ127</f>
        <v>0</v>
      </c>
      <c r="AR129" s="255">
        <f t="shared" ref="AR129" si="972">AR128-AR127</f>
        <v>0</v>
      </c>
      <c r="AS129" s="339">
        <f t="shared" ref="AS129" si="973">AS128-AS127</f>
        <v>0</v>
      </c>
      <c r="AT129" s="255">
        <f t="shared" ref="AT129" si="974">AT128-AT127</f>
        <v>0.01</v>
      </c>
      <c r="AU129" s="255">
        <f t="shared" ref="AU129" si="975">AU128-AU127</f>
        <v>9.9999999999999985E-3</v>
      </c>
      <c r="AV129" s="255">
        <f t="shared" ref="AV129" si="976">AV128-AV127</f>
        <v>-0.01</v>
      </c>
      <c r="AW129" s="355">
        <f t="shared" ref="AW129" si="977">AW128-AW127</f>
        <v>0</v>
      </c>
      <c r="AX129" s="255">
        <f t="shared" ref="AX129" si="978">AX128-AX127</f>
        <v>0</v>
      </c>
      <c r="AY129" s="255">
        <f t="shared" ref="AY129" si="979">AY128-AY127</f>
        <v>0</v>
      </c>
      <c r="AZ129" s="255">
        <f t="shared" ref="AZ129" si="980">AZ128-AZ127</f>
        <v>9.9999999999999985E-3</v>
      </c>
      <c r="BA129" s="355">
        <f t="shared" ref="BA129" si="981">BA128-BA127</f>
        <v>0.01</v>
      </c>
      <c r="BB129" s="255">
        <f t="shared" ref="BB129" si="982">BB128-BB127</f>
        <v>-0.01</v>
      </c>
      <c r="BC129" s="255">
        <f t="shared" ref="BC129" si="983">BC128-BC127</f>
        <v>0</v>
      </c>
      <c r="BD129" s="255">
        <f t="shared" ref="BD129" si="984">BD128-BD127</f>
        <v>0</v>
      </c>
      <c r="BE129" s="355">
        <f t="shared" ref="BE129" si="985">BE128-BE127</f>
        <v>0</v>
      </c>
      <c r="BF129" s="255">
        <f t="shared" ref="BF129" si="986">BF128-BF127</f>
        <v>0.01</v>
      </c>
      <c r="BG129" s="255">
        <f t="shared" ref="BG129" si="987">BG128-BG127</f>
        <v>0</v>
      </c>
      <c r="BH129" s="256">
        <f t="shared" ref="BH129" si="988">BH128-BH127</f>
        <v>0.01</v>
      </c>
      <c r="BI129" s="254">
        <f t="shared" ref="BI129" si="989">BI128-BI127</f>
        <v>0</v>
      </c>
      <c r="BJ129" s="255">
        <f t="shared" ref="BJ129" si="990">BJ128-BJ127</f>
        <v>0</v>
      </c>
      <c r="BK129" s="255">
        <f t="shared" ref="BK129" si="991">BK128-BK127</f>
        <v>0</v>
      </c>
      <c r="BL129" s="255">
        <f t="shared" ref="BL129" si="992">BL128-BL127</f>
        <v>0</v>
      </c>
      <c r="BM129" s="339">
        <f t="shared" ref="BM129" si="993">BM128-BM127</f>
        <v>0</v>
      </c>
      <c r="BN129" s="255">
        <f t="shared" ref="BN129" si="994">BN128-BN127</f>
        <v>0</v>
      </c>
      <c r="BO129" s="255">
        <f t="shared" ref="BO129" si="995">BO128-BO127</f>
        <v>0</v>
      </c>
      <c r="BP129" s="255">
        <f t="shared" ref="BP129" si="996">BP128-BP127</f>
        <v>0</v>
      </c>
      <c r="BQ129" s="355">
        <f t="shared" ref="BQ129" si="997">BQ128-BQ127</f>
        <v>0</v>
      </c>
      <c r="BR129" s="255">
        <f t="shared" ref="BR129" si="998">BR128-BR127</f>
        <v>0</v>
      </c>
      <c r="BS129" s="255">
        <f t="shared" ref="BS129" si="999">BS128-BS127</f>
        <v>0.01</v>
      </c>
      <c r="BT129" s="255">
        <f t="shared" ref="BT129" si="1000">BT128-BT127</f>
        <v>0.02</v>
      </c>
      <c r="BU129" s="355">
        <f t="shared" ref="BU129" si="1001">BU128-BU127</f>
        <v>-0.01</v>
      </c>
      <c r="BV129" s="255">
        <f t="shared" ref="BV129" si="1002">BV128-BV127</f>
        <v>0.01</v>
      </c>
      <c r="BW129" s="255">
        <f t="shared" ref="BW129" si="1003">BW128-BW127</f>
        <v>0</v>
      </c>
      <c r="BX129" s="255">
        <f t="shared" ref="BX129" si="1004">BX128-BX127</f>
        <v>0</v>
      </c>
      <c r="BY129" s="355">
        <f t="shared" ref="BY129" si="1005">BY128-BY127</f>
        <v>0</v>
      </c>
      <c r="BZ129" s="255">
        <f t="shared" ref="BZ129" si="1006">BZ128-BZ127</f>
        <v>0</v>
      </c>
      <c r="CA129" s="255">
        <f t="shared" ref="CA129" si="1007">CA128-CA127</f>
        <v>0</v>
      </c>
      <c r="CB129" s="256">
        <f t="shared" ref="CB129" si="1008">CB128-CB127</f>
        <v>0</v>
      </c>
      <c r="CC129" s="254">
        <f t="shared" ref="CC129" si="1009">CC128-CC127</f>
        <v>0</v>
      </c>
      <c r="CD129" s="255">
        <f t="shared" ref="CD129" si="1010">CD128-CD127</f>
        <v>0</v>
      </c>
      <c r="CE129" s="255">
        <f t="shared" ref="CE129" si="1011">CE128-CE127</f>
        <v>0</v>
      </c>
      <c r="CF129" s="255">
        <f t="shared" ref="CF129" si="1012">CF128-CF127</f>
        <v>0</v>
      </c>
      <c r="CG129" s="339">
        <f t="shared" ref="CG129" si="1013">CG128-CG127</f>
        <v>0</v>
      </c>
      <c r="CH129" s="255">
        <f t="shared" ref="CH129" si="1014">CH128-CH127</f>
        <v>0.01</v>
      </c>
      <c r="CI129" s="255">
        <f t="shared" ref="CI129" si="1015">CI128-CI127</f>
        <v>0</v>
      </c>
      <c r="CJ129" s="255">
        <f t="shared" ref="CJ129" si="1016">CJ128-CJ127</f>
        <v>0.01</v>
      </c>
      <c r="CK129" s="355">
        <f t="shared" ref="CK129" si="1017">CK128-CK127</f>
        <v>0</v>
      </c>
      <c r="CL129" s="255">
        <f t="shared" ref="CL129" si="1018">CL128-CL127</f>
        <v>0</v>
      </c>
      <c r="CM129" s="255">
        <f t="shared" ref="CM129" si="1019">CM128-CM127</f>
        <v>0</v>
      </c>
      <c r="CN129" s="255">
        <f t="shared" ref="CN129" si="1020">CN128-CN127</f>
        <v>0</v>
      </c>
      <c r="CO129" s="355">
        <f t="shared" ref="CO129" si="1021">CO128-CO127</f>
        <v>0</v>
      </c>
      <c r="CP129" s="255">
        <f t="shared" ref="CP129" si="1022">CP128-CP127</f>
        <v>0</v>
      </c>
      <c r="CQ129" s="255">
        <f t="shared" ref="CQ129" si="1023">CQ128-CQ127</f>
        <v>0</v>
      </c>
      <c r="CR129" s="255">
        <f t="shared" ref="CR129" si="1024">CR128-CR127</f>
        <v>9.9999999999999985E-3</v>
      </c>
      <c r="CS129" s="355">
        <f t="shared" ref="CS129" si="1025">CS128-CS127</f>
        <v>0</v>
      </c>
      <c r="CT129" s="255">
        <f t="shared" ref="CT129" si="1026">CT128-CT127</f>
        <v>1.0000000000000002E-2</v>
      </c>
      <c r="CU129" s="255">
        <f t="shared" ref="CU129" si="1027">CU128-CU127</f>
        <v>0</v>
      </c>
      <c r="CV129" s="255">
        <f t="shared" ref="CV129" si="1028">CV128-CV127</f>
        <v>1.0000000000000002E-2</v>
      </c>
      <c r="CW129" s="254">
        <f t="shared" ref="CW129" si="1029">CW128-CW127</f>
        <v>0</v>
      </c>
      <c r="CX129" s="255">
        <f t="shared" ref="CX129" si="1030">CX128-CX127</f>
        <v>0</v>
      </c>
      <c r="CY129" s="255">
        <f t="shared" ref="CY129" si="1031">CY128-CY127</f>
        <v>0</v>
      </c>
      <c r="CZ129" s="255">
        <f t="shared" ref="CZ129" si="1032">CZ128-CZ127</f>
        <v>0</v>
      </c>
      <c r="DA129" s="254">
        <f t="shared" ref="DA129" si="1033">DA128-DA127</f>
        <v>0</v>
      </c>
      <c r="DB129" s="255">
        <f t="shared" ref="DB129" si="1034">DB128-DB127</f>
        <v>0</v>
      </c>
      <c r="DC129" s="255">
        <f t="shared" ref="DC129" si="1035">DC128-DC127</f>
        <v>0</v>
      </c>
      <c r="DD129" s="217"/>
      <c r="DE129" s="264"/>
      <c r="DF129" s="265"/>
    </row>
    <row r="130" spans="2:110" s="2" customFormat="1" ht="16.5" collapsed="1" thickTop="1">
      <c r="B130" s="511" t="s">
        <v>621</v>
      </c>
      <c r="C130" s="518" t="str">
        <f>aurora_data!A1956</f>
        <v>12.00.00-12.11.30</v>
      </c>
      <c r="D130" s="205" t="s">
        <v>261</v>
      </c>
      <c r="E130" s="206">
        <f>IF(aurora_data!D1956-INT(aurora_data!D1956)&gt;=0.75, INT(aurora_data!D1956)+1, INT(aurora_data!D1956))</f>
        <v>0</v>
      </c>
      <c r="F130" s="207">
        <f>IF(aurora_data!E1956-INT(aurora_data!E1956)&gt;=0.75, INT(aurora_data!E1956)+1, INT(aurora_data!E1956))</f>
        <v>0</v>
      </c>
      <c r="G130" s="207">
        <f>IF(aurora_data!F1956-INT(aurora_data!F1956)&gt;=0.75, INT(aurora_data!F1956)+1, INT(aurora_data!F1956))</f>
        <v>0</v>
      </c>
      <c r="H130" s="207">
        <f>IF(aurora_data!G1956-INT(aurora_data!G1956)&gt;=0.75, INT(aurora_data!G1956)+1, INT(aurora_data!G1956))</f>
        <v>0</v>
      </c>
      <c r="I130" s="347">
        <f>IF(aurora_data!H1956-INT(aurora_data!H1956)&gt;=0.75, INT(aurora_data!H1956)+1, INT(aurora_data!H1956))</f>
        <v>0</v>
      </c>
      <c r="J130" s="207">
        <f>IF(aurora_data!I1956-INT(aurora_data!I1956)&gt;=0.75, INT(aurora_data!I1956)+1, INT(aurora_data!I1956))</f>
        <v>0</v>
      </c>
      <c r="K130" s="207">
        <f>IF(aurora_data!J1956-INT(aurora_data!J1956)&gt;=0.75, INT(aurora_data!J1956)+1, INT(aurora_data!J1956))</f>
        <v>0</v>
      </c>
      <c r="L130" s="207">
        <f>IF(aurora_data!K1956-INT(aurora_data!K1956)&gt;=0.75, INT(aurora_data!K1956)+1, INT(aurora_data!K1956))</f>
        <v>0</v>
      </c>
      <c r="M130" s="347">
        <f>IF(aurora_data!L1956-INT(aurora_data!L1956)&gt;=0.75, INT(aurora_data!L1956)+1, INT(aurora_data!L1956))</f>
        <v>0</v>
      </c>
      <c r="N130" s="207">
        <f>IF(aurora_data!M1956-INT(aurora_data!M1956)&gt;=0.75, INT(aurora_data!M1956)+1, INT(aurora_data!M1956))</f>
        <v>0</v>
      </c>
      <c r="O130" s="207">
        <f>IF(aurora_data!N1956-INT(aurora_data!N1956)&gt;=0.75, INT(aurora_data!N1956)+1, INT(aurora_data!N1956))</f>
        <v>0</v>
      </c>
      <c r="P130" s="207">
        <f>IF(aurora_data!O1956-INT(aurora_data!O1956)&gt;=0.75, INT(aurora_data!O1956)+1, INT(aurora_data!O1956))</f>
        <v>0</v>
      </c>
      <c r="Q130" s="347">
        <f>IF(aurora_data!P1956-INT(aurora_data!P1956)&gt;=0.75, INT(aurora_data!P1956)+1, INT(aurora_data!P1956))</f>
        <v>0</v>
      </c>
      <c r="R130" s="207">
        <f>IF(aurora_data!Q1956-INT(aurora_data!Q1956)&gt;=0.75, INT(aurora_data!Q1956)+1, INT(aurora_data!Q1956))</f>
        <v>0</v>
      </c>
      <c r="S130" s="207">
        <f>IF(aurora_data!R1956-INT(aurora_data!R1956)&gt;=0.75, INT(aurora_data!R1956)+1, INT(aurora_data!R1956))</f>
        <v>1</v>
      </c>
      <c r="T130" s="208">
        <f>IF(aurora_data!S1956-INT(aurora_data!S1956)&gt;=0.75, INT(aurora_data!S1956)+1, INT(aurora_data!S1956))</f>
        <v>1</v>
      </c>
      <c r="U130" s="206">
        <f>IF(aurora_data!T1956-INT(aurora_data!T1956)&gt;=0.75, INT(aurora_data!T1956)+1, INT(aurora_data!T1956))</f>
        <v>0</v>
      </c>
      <c r="V130" s="207">
        <f>IF(aurora_data!U1956-INT(aurora_data!U1956)&gt;=0.75, INT(aurora_data!U1956)+1, INT(aurora_data!U1956))</f>
        <v>0</v>
      </c>
      <c r="W130" s="207">
        <f>IF(aurora_data!V1956-INT(aurora_data!V1956)&gt;=0.75, INT(aurora_data!V1956)+1, INT(aurora_data!V1956))</f>
        <v>0</v>
      </c>
      <c r="X130" s="207">
        <f>IF(aurora_data!W1956-INT(aurora_data!W1956)&gt;=0.75, INT(aurora_data!W1956)+1, INT(aurora_data!W1956))</f>
        <v>0</v>
      </c>
      <c r="Y130" s="331">
        <f>IF(aurora_data!X1956-INT(aurora_data!X1956)&gt;=0.75, INT(aurora_data!X1956)+1, INT(aurora_data!X1956))</f>
        <v>0</v>
      </c>
      <c r="Z130" s="207">
        <f>IF(aurora_data!Y1956-INT(aurora_data!Y1956)&gt;=0.75, INT(aurora_data!Y1956)+1, INT(aurora_data!Y1956))</f>
        <v>0</v>
      </c>
      <c r="AA130" s="207">
        <f>IF(aurora_data!Z1956-INT(aurora_data!Z1956)&gt;=0.75, INT(aurora_data!Z1956)+1, INT(aurora_data!Z1956))</f>
        <v>0</v>
      </c>
      <c r="AB130" s="207">
        <f>IF(aurora_data!AA1956-INT(aurora_data!AA1956)&gt;=0.75, INT(aurora_data!AA1956)+1, INT(aurora_data!AA1956))</f>
        <v>0</v>
      </c>
      <c r="AC130" s="347">
        <f>IF(aurora_data!AB1956-INT(aurora_data!AB1956)&gt;=0.75, INT(aurora_data!AB1956)+1, INT(aurora_data!AB1956))</f>
        <v>0</v>
      </c>
      <c r="AD130" s="207">
        <f>IF(aurora_data!AC1956-INT(aurora_data!AC1956)&gt;=0.75, INT(aurora_data!AC1956)+1, INT(aurora_data!AC1956))</f>
        <v>0</v>
      </c>
      <c r="AE130" s="207">
        <f>IF(aurora_data!AD1956-INT(aurora_data!AD1956)&gt;=0.75, INT(aurora_data!AD1956)+1, INT(aurora_data!AD1956))</f>
        <v>2</v>
      </c>
      <c r="AF130" s="207">
        <f>IF(aurora_data!AE1956-INT(aurora_data!AE1956)&gt;=0.75, INT(aurora_data!AE1956)+1, INT(aurora_data!AE1956))</f>
        <v>0</v>
      </c>
      <c r="AG130" s="347">
        <f>IF(aurora_data!AF1956-INT(aurora_data!AF1956)&gt;=0.75, INT(aurora_data!AF1956)+1, INT(aurora_data!AF1956))</f>
        <v>1</v>
      </c>
      <c r="AH130" s="207">
        <f>IF(aurora_data!AG1956-INT(aurora_data!AG1956)&gt;=0.75, INT(aurora_data!AG1956)+1, INT(aurora_data!AG1956))</f>
        <v>0</v>
      </c>
      <c r="AI130" s="207">
        <f>IF(aurora_data!AH1956-INT(aurora_data!AH1956)&gt;=0.75, INT(aurora_data!AH1956)+1, INT(aurora_data!AH1956))</f>
        <v>3</v>
      </c>
      <c r="AJ130" s="207">
        <f>IF(aurora_data!AI1956-INT(aurora_data!AI1956)&gt;=0.75, INT(aurora_data!AI1956)+1, INT(aurora_data!AI1956))</f>
        <v>0</v>
      </c>
      <c r="AK130" s="347">
        <f>IF(aurora_data!AJ1956-INT(aurora_data!AJ1956)&gt;=0.75, INT(aurora_data!AJ1956)+1, INT(aurora_data!AJ1956))</f>
        <v>0</v>
      </c>
      <c r="AL130" s="207">
        <f>IF(aurora_data!AK1956-INT(aurora_data!AK1956)&gt;=0.75, INT(aurora_data!AK1956)+1, INT(aurora_data!AK1956))</f>
        <v>0</v>
      </c>
      <c r="AM130" s="207">
        <f>IF(aurora_data!AL1956-INT(aurora_data!AL1956)&gt;=0.75, INT(aurora_data!AL1956)+1, INT(aurora_data!AL1956))</f>
        <v>2</v>
      </c>
      <c r="AN130" s="208">
        <f>IF(aurora_data!AM1956-INT(aurora_data!AM1956)&gt;=0.75, INT(aurora_data!AM1956)+1, INT(aurora_data!AM1956))</f>
        <v>0</v>
      </c>
      <c r="AO130" s="206">
        <f>IF(aurora_data!AN1956-INT(aurora_data!AN1956)&gt;=0.75, INT(aurora_data!AN1956)+1, INT(aurora_data!AN1956))</f>
        <v>0</v>
      </c>
      <c r="AP130" s="207">
        <f>IF(aurora_data!AO1956-INT(aurora_data!AO1956)&gt;=0.75, INT(aurora_data!AO1956)+1, INT(aurora_data!AO1956))</f>
        <v>0</v>
      </c>
      <c r="AQ130" s="207">
        <f>IF(aurora_data!AP1956-INT(aurora_data!AP1956)&gt;=0.75, INT(aurora_data!AP1956)+1, INT(aurora_data!AP1956))</f>
        <v>0</v>
      </c>
      <c r="AR130" s="207">
        <f>IF(aurora_data!AQ1956-INT(aurora_data!AQ1956)&gt;=0.75, INT(aurora_data!AQ1956)+1, INT(aurora_data!AQ1956))</f>
        <v>0</v>
      </c>
      <c r="AS130" s="331">
        <f>IF(aurora_data!AR1956-INT(aurora_data!AR1956)&gt;=0.75, INT(aurora_data!AR1956)+1, INT(aurora_data!AR1956))</f>
        <v>0</v>
      </c>
      <c r="AT130" s="207">
        <f>IF(aurora_data!AS1956-INT(aurora_data!AS1956)&gt;=0.75, INT(aurora_data!AS1956)+1, INT(aurora_data!AS1956))</f>
        <v>0</v>
      </c>
      <c r="AU130" s="207">
        <f>IF(aurora_data!AT1956-INT(aurora_data!AT1956)&gt;=0.75, INT(aurora_data!AT1956)+1, INT(aurora_data!AT1956))</f>
        <v>2</v>
      </c>
      <c r="AV130" s="207">
        <f>IF(aurora_data!AU1956-INT(aurora_data!AU1956)&gt;=0.75, INT(aurora_data!AU1956)+1, INT(aurora_data!AU1956))</f>
        <v>2</v>
      </c>
      <c r="AW130" s="347">
        <f>IF(aurora_data!AV1956-INT(aurora_data!AV1956)&gt;=0.75, INT(aurora_data!AV1956)+1, INT(aurora_data!AV1956))</f>
        <v>1</v>
      </c>
      <c r="AX130" s="207">
        <f>IF(aurora_data!AW1956-INT(aurora_data!AW1956)&gt;=0.75, INT(aurora_data!AW1956)+1, INT(aurora_data!AW1956))</f>
        <v>1</v>
      </c>
      <c r="AY130" s="207">
        <f>IF(aurora_data!AX1956-INT(aurora_data!AX1956)&gt;=0.75, INT(aurora_data!AX1956)+1, INT(aurora_data!AX1956))</f>
        <v>2</v>
      </c>
      <c r="AZ130" s="207">
        <f>IF(aurora_data!AY1956-INT(aurora_data!AY1956)&gt;=0.75, INT(aurora_data!AY1956)+1, INT(aurora_data!AY1956))</f>
        <v>3</v>
      </c>
      <c r="BA130" s="347">
        <f>IF(aurora_data!AZ1956-INT(aurora_data!AZ1956)&gt;=0.75, INT(aurora_data!AZ1956)+1, INT(aurora_data!AZ1956))</f>
        <v>0</v>
      </c>
      <c r="BB130" s="207">
        <f>IF(aurora_data!BA1956-INT(aurora_data!BA1956)&gt;=0.75, INT(aurora_data!BA1956)+1, INT(aurora_data!BA1956))</f>
        <v>1</v>
      </c>
      <c r="BC130" s="207">
        <f>IF(aurora_data!BB1956-INT(aurora_data!BB1956)&gt;=0.75, INT(aurora_data!BB1956)+1, INT(aurora_data!BB1956))</f>
        <v>3</v>
      </c>
      <c r="BD130" s="207">
        <f>IF(aurora_data!BC1956-INT(aurora_data!BC1956)&gt;=0.75, INT(aurora_data!BC1956)+1, INT(aurora_data!BC1956))</f>
        <v>2</v>
      </c>
      <c r="BE130" s="347">
        <f>IF(aurora_data!BD1956-INT(aurora_data!BD1956)&gt;=0.75, INT(aurora_data!BD1956)+1, INT(aurora_data!BD1956))</f>
        <v>0</v>
      </c>
      <c r="BF130" s="207">
        <f>IF(aurora_data!BE1956-INT(aurora_data!BE1956)&gt;=0.75, INT(aurora_data!BE1956)+1, INT(aurora_data!BE1956))</f>
        <v>0</v>
      </c>
      <c r="BG130" s="207">
        <f>IF(aurora_data!BF1956-INT(aurora_data!BF1956)&gt;=0.75, INT(aurora_data!BF1956)+1, INT(aurora_data!BF1956))</f>
        <v>2</v>
      </c>
      <c r="BH130" s="208">
        <f>IF(aurora_data!BG1956-INT(aurora_data!BG1956)&gt;=0.75, INT(aurora_data!BG1956)+1, INT(aurora_data!BG1956))</f>
        <v>1</v>
      </c>
      <c r="BI130" s="206">
        <f>IF(aurora_data!BH1956-INT(aurora_data!BH1956)&gt;=0.75, INT(aurora_data!BH1956)+1, INT(aurora_data!BH1956))</f>
        <v>0</v>
      </c>
      <c r="BJ130" s="207">
        <f>IF(aurora_data!BI1956-INT(aurora_data!BI1956)&gt;=0.75, INT(aurora_data!BI1956)+1, INT(aurora_data!BI1956))</f>
        <v>0</v>
      </c>
      <c r="BK130" s="207">
        <f>IF(aurora_data!BJ1956-INT(aurora_data!BJ1956)&gt;=0.75, INT(aurora_data!BJ1956)+1, INT(aurora_data!BJ1956))</f>
        <v>0</v>
      </c>
      <c r="BL130" s="207">
        <f>IF(aurora_data!BK1956-INT(aurora_data!BK1956)&gt;=0.75, INT(aurora_data!BK1956)+1, INT(aurora_data!BK1956))</f>
        <v>0</v>
      </c>
      <c r="BM130" s="331">
        <f>IF(aurora_data!BL1956-INT(aurora_data!BL1956)&gt;=0.75, INT(aurora_data!BL1956)+1, INT(aurora_data!BL1956))</f>
        <v>0</v>
      </c>
      <c r="BN130" s="207">
        <f>IF(aurora_data!BM1956-INT(aurora_data!BM1956)&gt;=0.75, INT(aurora_data!BM1956)+1, INT(aurora_data!BM1956))</f>
        <v>0</v>
      </c>
      <c r="BO130" s="207">
        <f>IF(aurora_data!BN1956-INT(aurora_data!BN1956)&gt;=0.75, INT(aurora_data!BN1956)+1, INT(aurora_data!BN1956))</f>
        <v>0</v>
      </c>
      <c r="BP130" s="207">
        <f>IF(aurora_data!BO1956-INT(aurora_data!BO1956)&gt;=0.75, INT(aurora_data!BO1956)+1, INT(aurora_data!BO1956))</f>
        <v>0</v>
      </c>
      <c r="BQ130" s="347">
        <f>IF(aurora_data!BP1956-INT(aurora_data!BP1956)&gt;=0.75, INT(aurora_data!BP1956)+1, INT(aurora_data!BP1956))</f>
        <v>0</v>
      </c>
      <c r="BR130" s="207">
        <f>IF(aurora_data!BQ1956-INT(aurora_data!BQ1956)&gt;=0.75, INT(aurora_data!BQ1956)+1, INT(aurora_data!BQ1956))</f>
        <v>0</v>
      </c>
      <c r="BS130" s="207">
        <f>IF(aurora_data!BR1956-INT(aurora_data!BR1956)&gt;=0.75, INT(aurora_data!BR1956)+1, INT(aurora_data!BR1956))</f>
        <v>0</v>
      </c>
      <c r="BT130" s="207">
        <f>IF(aurora_data!BS1956-INT(aurora_data!BS1956)&gt;=0.75, INT(aurora_data!BS1956)+1, INT(aurora_data!BS1956))</f>
        <v>0</v>
      </c>
      <c r="BU130" s="347">
        <f>IF(aurora_data!BT1956-INT(aurora_data!BT1956)&gt;=0.75, INT(aurora_data!BT1956)+1, INT(aurora_data!BT1956))</f>
        <v>0</v>
      </c>
      <c r="BV130" s="207">
        <f>IF(aurora_data!BU1956-INT(aurora_data!BU1956)&gt;=0.75, INT(aurora_data!BU1956)+1, INT(aurora_data!BU1956))</f>
        <v>0</v>
      </c>
      <c r="BW130" s="207">
        <f>IF(aurora_data!BV1956-INT(aurora_data!BV1956)&gt;=0.75, INT(aurora_data!BV1956)+1, INT(aurora_data!BV1956))</f>
        <v>1</v>
      </c>
      <c r="BX130" s="207">
        <f>IF(aurora_data!BW1956-INT(aurora_data!BW1956)&gt;=0.75, INT(aurora_data!BW1956)+1, INT(aurora_data!BW1956))</f>
        <v>1</v>
      </c>
      <c r="BY130" s="347">
        <f>IF(aurora_data!BX1956-INT(aurora_data!BX1956)&gt;=0.75, INT(aurora_data!BX1956)+1, INT(aurora_data!BX1956))</f>
        <v>0</v>
      </c>
      <c r="BZ130" s="207">
        <f>IF(aurora_data!BY1956-INT(aurora_data!BY1956)&gt;=0.75, INT(aurora_data!BY1956)+1, INT(aurora_data!BY1956))</f>
        <v>0</v>
      </c>
      <c r="CA130" s="207">
        <f>IF(aurora_data!BZ1956-INT(aurora_data!BZ1956)&gt;=0.75, INT(aurora_data!BZ1956)+1, INT(aurora_data!BZ1956))</f>
        <v>1</v>
      </c>
      <c r="CB130" s="208">
        <f>IF(aurora_data!CA1956-INT(aurora_data!CA1956)&gt;=0.75, INT(aurora_data!CA1956)+1, INT(aurora_data!CA1956))</f>
        <v>1</v>
      </c>
      <c r="CC130" s="206">
        <f>IF(aurora_data!CB1956-INT(aurora_data!CB1956)&gt;=0.75, INT(aurora_data!CB1956)+1, INT(aurora_data!CB1956))</f>
        <v>0</v>
      </c>
      <c r="CD130" s="207">
        <f>IF(aurora_data!CC1956-INT(aurora_data!CC1956)&gt;=0.75, INT(aurora_data!CC1956)+1, INT(aurora_data!CC1956))</f>
        <v>0</v>
      </c>
      <c r="CE130" s="207">
        <f>IF(aurora_data!CD1956-INT(aurora_data!CD1956)&gt;=0.75, INT(aurora_data!CD1956)+1, INT(aurora_data!CD1956))</f>
        <v>0</v>
      </c>
      <c r="CF130" s="207">
        <f>IF(aurora_data!CE1956-INT(aurora_data!CE1956)&gt;=0.75, INT(aurora_data!CE1956)+1, INT(aurora_data!CE1956))</f>
        <v>0</v>
      </c>
      <c r="CG130" s="331">
        <f>IF(aurora_data!CF1956-INT(aurora_data!CF1956)&gt;=0.75, INT(aurora_data!CF1956)+1, INT(aurora_data!CF1956))</f>
        <v>0</v>
      </c>
      <c r="CH130" s="207">
        <f>IF(aurora_data!CG1956-INT(aurora_data!CG1956)&gt;=0.75, INT(aurora_data!CG1956)+1, INT(aurora_data!CG1956))</f>
        <v>0</v>
      </c>
      <c r="CI130" s="207">
        <f>IF(aurora_data!CH1956-INT(aurora_data!CH1956)&gt;=0.75, INT(aurora_data!CH1956)+1, INT(aurora_data!CH1956))</f>
        <v>0</v>
      </c>
      <c r="CJ130" s="207">
        <f>IF(aurora_data!CI1956-INT(aurora_data!CI1956)&gt;=0.75, INT(aurora_data!CI1956)+1, INT(aurora_data!CI1956))</f>
        <v>0</v>
      </c>
      <c r="CK130" s="347">
        <f>IF(aurora_data!CJ1956-INT(aurora_data!CJ1956)&gt;=0.75, INT(aurora_data!CJ1956)+1, INT(aurora_data!CJ1956))</f>
        <v>2</v>
      </c>
      <c r="CL130" s="207">
        <f>IF(aurora_data!CK1956-INT(aurora_data!CK1956)&gt;=0.75, INT(aurora_data!CK1956)+1, INT(aurora_data!CK1956))</f>
        <v>1</v>
      </c>
      <c r="CM130" s="207">
        <f>IF(aurora_data!CL1956-INT(aurora_data!CL1956)&gt;=0.75, INT(aurora_data!CL1956)+1, INT(aurora_data!CL1956))</f>
        <v>3</v>
      </c>
      <c r="CN130" s="207">
        <f>IF(aurora_data!CM1956-INT(aurora_data!CM1956)&gt;=0.75, INT(aurora_data!CM1956)+1, INT(aurora_data!CM1956))</f>
        <v>1</v>
      </c>
      <c r="CO130" s="347">
        <f>IF(aurora_data!CN1956-INT(aurora_data!CN1956)&gt;=0.75, INT(aurora_data!CN1956)+1, INT(aurora_data!CN1956))</f>
        <v>4</v>
      </c>
      <c r="CP130" s="207">
        <f>IF(aurora_data!CO1956-INT(aurora_data!CO1956)&gt;=0.75, INT(aurora_data!CO1956)+1, INT(aurora_data!CO1956))</f>
        <v>2</v>
      </c>
      <c r="CQ130" s="207">
        <f>IF(aurora_data!CP1956-INT(aurora_data!CP1956)&gt;=0.75, INT(aurora_data!CP1956)+1, INT(aurora_data!CP1956))</f>
        <v>6</v>
      </c>
      <c r="CR130" s="207">
        <f>IF(aurora_data!CQ1956-INT(aurora_data!CQ1956)&gt;=0.75, INT(aurora_data!CQ1956)+1, INT(aurora_data!CQ1956))</f>
        <v>3</v>
      </c>
      <c r="CS130" s="347">
        <f>IF(aurora_data!CR1956-INT(aurora_data!CR1956)&gt;=0.75, INT(aurora_data!CR1956)+1, INT(aurora_data!CR1956))</f>
        <v>6</v>
      </c>
      <c r="CT130" s="207">
        <f>IF(aurora_data!CS1956-INT(aurora_data!CS1956)&gt;=0.75, INT(aurora_data!CS1956)+1, INT(aurora_data!CS1956))</f>
        <v>4</v>
      </c>
      <c r="CU130" s="207">
        <f>IF(aurora_data!CT1956-INT(aurora_data!CT1956)&gt;=0.75, INT(aurora_data!CT1956)+1, INT(aurora_data!CT1956))</f>
        <v>8</v>
      </c>
      <c r="CV130" s="207">
        <f>IF(aurora_data!CU1956-INT(aurora_data!CU1956)&gt;=0.75, INT(aurora_data!CU1956)+1, INT(aurora_data!CU1956))</f>
        <v>4</v>
      </c>
      <c r="CW130" s="206">
        <f>IF(aurora_data!CV1956-INT(aurora_data!CV1956)&gt;=0.75, INT(aurora_data!CV1956)+1, INT(aurora_data!CV1956))</f>
        <v>0</v>
      </c>
      <c r="CX130" s="207">
        <f>IF(aurora_data!CW1956-INT(aurora_data!CW1956)&gt;=0.75, INT(aurora_data!CW1956)+1, INT(aurora_data!CW1956))</f>
        <v>0</v>
      </c>
      <c r="CY130" s="207">
        <f>IF(aurora_data!CX1956-INT(aurora_data!CX1956)&gt;=0.75, INT(aurora_data!CX1956)+1, INT(aurora_data!CX1956))</f>
        <v>0</v>
      </c>
      <c r="CZ130" s="207">
        <f>IF(aurora_data!CY1956-INT(aurora_data!CY1956)&gt;=0.75, INT(aurora_data!CY1956)+1, INT(aurora_data!CY1956))</f>
        <v>0</v>
      </c>
      <c r="DA130" s="206">
        <f>IF(aurora_data!CZ1956-INT(aurora_data!CZ1956)&gt;=0.75, INT(aurora_data!CZ1956)+1, INT(aurora_data!CZ1956))</f>
        <v>50</v>
      </c>
      <c r="DB130" s="207">
        <f>IF(aurora_data!DA1956-INT(aurora_data!DA1956)&gt;=0.75, INT(aurora_data!DA1956)+1, INT(aurora_data!DA1956))</f>
        <v>50</v>
      </c>
      <c r="DC130" s="207">
        <f>IF(aurora_data!DB1956-INT(aurora_data!DB1956)&gt;=0.75, INT(aurora_data!DB1956)+1, INT(aurora_data!DB1956))</f>
        <v>100</v>
      </c>
      <c r="DD130" s="363" t="s">
        <v>622</v>
      </c>
      <c r="DE130" s="209">
        <f>IF(aurora_data!DB1956-INT(aurora_data!DB1956)&gt;=0.75, INT(aurora_data!DB1956)+1, INT(aurora_data!DB1956))</f>
        <v>100</v>
      </c>
      <c r="DF130" s="259">
        <f>DE130/$DE$130</f>
        <v>1</v>
      </c>
    </row>
    <row r="131" spans="2:110" s="2" customFormat="1">
      <c r="B131" s="512"/>
      <c r="C131" s="519"/>
      <c r="D131" s="213" t="s">
        <v>264</v>
      </c>
      <c r="E131" s="214">
        <f>IF(aurora_data!D1957-INT(aurora_data!D1957)&gt;=0.75, INT(aurora_data!D1957)+1, INT(aurora_data!D1957))</f>
        <v>0</v>
      </c>
      <c r="F131" s="214">
        <f>IF(aurora_data!E1957-INT(aurora_data!E1957)&gt;=0.75, INT(aurora_data!E1957)+1, INT(aurora_data!E1957))</f>
        <v>0</v>
      </c>
      <c r="G131" s="214">
        <f>IF(aurora_data!F1957-INT(aurora_data!F1957)&gt;=0.75, INT(aurora_data!F1957)+1, INT(aurora_data!F1957))</f>
        <v>0</v>
      </c>
      <c r="H131" s="214">
        <f>IF(aurora_data!G1957-INT(aurora_data!G1957)&gt;=0.75, INT(aurora_data!G1957)+1, INT(aurora_data!G1957))</f>
        <v>1</v>
      </c>
      <c r="I131" s="356">
        <f>IF(aurora_data!H1957-INT(aurora_data!H1957)&gt;=0.75, INT(aurora_data!H1957)+1, INT(aurora_data!H1957))</f>
        <v>0</v>
      </c>
      <c r="J131" s="214">
        <f>IF(aurora_data!I1957-INT(aurora_data!I1957)&gt;=0.75, INT(aurora_data!I1957)+1, INT(aurora_data!I1957))</f>
        <v>1</v>
      </c>
      <c r="K131" s="214">
        <f>IF(aurora_data!J1957-INT(aurora_data!J1957)&gt;=0.75, INT(aurora_data!J1957)+1, INT(aurora_data!J1957))</f>
        <v>0</v>
      </c>
      <c r="L131" s="214">
        <f>IF(aurora_data!K1957-INT(aurora_data!K1957)&gt;=0.75, INT(aurora_data!K1957)+1, INT(aurora_data!K1957))</f>
        <v>0</v>
      </c>
      <c r="M131" s="356">
        <f>IF(aurora_data!L1957-INT(aurora_data!L1957)&gt;=0.75, INT(aurora_data!L1957)+1, INT(aurora_data!L1957))</f>
        <v>0</v>
      </c>
      <c r="N131" s="214">
        <f>IF(aurora_data!M1957-INT(aurora_data!M1957)&gt;=0.75, INT(aurora_data!M1957)+1, INT(aurora_data!M1957))</f>
        <v>0</v>
      </c>
      <c r="O131" s="214">
        <f>IF(aurora_data!N1957-INT(aurora_data!N1957)&gt;=0.75, INT(aurora_data!N1957)+1, INT(aurora_data!N1957))</f>
        <v>0</v>
      </c>
      <c r="P131" s="214">
        <f>IF(aurora_data!O1957-INT(aurora_data!O1957)&gt;=0.75, INT(aurora_data!O1957)+1, INT(aurora_data!O1957))</f>
        <v>1</v>
      </c>
      <c r="Q131" s="356">
        <f>IF(aurora_data!P1957-INT(aurora_data!P1957)&gt;=0.75, INT(aurora_data!P1957)+1, INT(aurora_data!P1957))</f>
        <v>1</v>
      </c>
      <c r="R131" s="214">
        <f>IF(aurora_data!Q1957-INT(aurora_data!Q1957)&gt;=0.75, INT(aurora_data!Q1957)+1, INT(aurora_data!Q1957))</f>
        <v>0</v>
      </c>
      <c r="S131" s="214">
        <f>IF(aurora_data!R1957-INT(aurora_data!R1957)&gt;=0.75, INT(aurora_data!R1957)+1, INT(aurora_data!R1957))</f>
        <v>1</v>
      </c>
      <c r="T131" s="216">
        <f>IF(aurora_data!S1957-INT(aurora_data!S1957)&gt;=0.75, INT(aurora_data!S1957)+1, INT(aurora_data!S1957))</f>
        <v>1</v>
      </c>
      <c r="U131" s="215">
        <f>IF(aurora_data!T1957-INT(aurora_data!T1957)&gt;=0.75, INT(aurora_data!T1957)+1, INT(aurora_data!T1957))</f>
        <v>0</v>
      </c>
      <c r="V131" s="214">
        <f>IF(aurora_data!U1957-INT(aurora_data!U1957)&gt;=0.75, INT(aurora_data!U1957)+1, INT(aurora_data!U1957))</f>
        <v>0</v>
      </c>
      <c r="W131" s="214">
        <f>IF(aurora_data!V1957-INT(aurora_data!V1957)&gt;=0.75, INT(aurora_data!V1957)+1, INT(aurora_data!V1957))</f>
        <v>0</v>
      </c>
      <c r="X131" s="214">
        <f>IF(aurora_data!W1957-INT(aurora_data!W1957)&gt;=0.75, INT(aurora_data!W1957)+1, INT(aurora_data!W1957))</f>
        <v>0</v>
      </c>
      <c r="Y131" s="340">
        <f>IF(aurora_data!X1957-INT(aurora_data!X1957)&gt;=0.75, INT(aurora_data!X1957)+1, INT(aurora_data!X1957))</f>
        <v>1</v>
      </c>
      <c r="Z131" s="214">
        <f>IF(aurora_data!Y1957-INT(aurora_data!Y1957)&gt;=0.75, INT(aurora_data!Y1957)+1, INT(aurora_data!Y1957))</f>
        <v>0</v>
      </c>
      <c r="AA131" s="214">
        <f>IF(aurora_data!Z1957-INT(aurora_data!Z1957)&gt;=0.75, INT(aurora_data!Z1957)+1, INT(aurora_data!Z1957))</f>
        <v>0</v>
      </c>
      <c r="AB131" s="214">
        <f>IF(aurora_data!AA1957-INT(aurora_data!AA1957)&gt;=0.75, INT(aurora_data!AA1957)+1, INT(aurora_data!AA1957))</f>
        <v>0</v>
      </c>
      <c r="AC131" s="356">
        <f>IF(aurora_data!AB1957-INT(aurora_data!AB1957)&gt;=0.75, INT(aurora_data!AB1957)+1, INT(aurora_data!AB1957))</f>
        <v>1</v>
      </c>
      <c r="AD131" s="214">
        <f>IF(aurora_data!AC1957-INT(aurora_data!AC1957)&gt;=0.75, INT(aurora_data!AC1957)+1, INT(aurora_data!AC1957))</f>
        <v>0</v>
      </c>
      <c r="AE131" s="214">
        <f>IF(aurora_data!AD1957-INT(aurora_data!AD1957)&gt;=0.75, INT(aurora_data!AD1957)+1, INT(aurora_data!AD1957))</f>
        <v>2</v>
      </c>
      <c r="AF131" s="214">
        <f>IF(aurora_data!AE1957-INT(aurora_data!AE1957)&gt;=0.75, INT(aurora_data!AE1957)+1, INT(aurora_data!AE1957))</f>
        <v>0</v>
      </c>
      <c r="AG131" s="356">
        <f>IF(aurora_data!AF1957-INT(aurora_data!AF1957)&gt;=0.75, INT(aurora_data!AF1957)+1, INT(aurora_data!AF1957))</f>
        <v>0</v>
      </c>
      <c r="AH131" s="214">
        <f>IF(aurora_data!AG1957-INT(aurora_data!AG1957)&gt;=0.75, INT(aurora_data!AG1957)+1, INT(aurora_data!AG1957))</f>
        <v>0</v>
      </c>
      <c r="AI131" s="214">
        <f>IF(aurora_data!AH1957-INT(aurora_data!AH1957)&gt;=0.75, INT(aurora_data!AH1957)+1, INT(aurora_data!AH1957))</f>
        <v>2</v>
      </c>
      <c r="AJ131" s="214">
        <f>IF(aurora_data!AI1957-INT(aurora_data!AI1957)&gt;=0.75, INT(aurora_data!AI1957)+1, INT(aurora_data!AI1957))</f>
        <v>1</v>
      </c>
      <c r="AK131" s="356">
        <f>IF(aurora_data!AJ1957-INT(aurora_data!AJ1957)&gt;=0.75, INT(aurora_data!AJ1957)+1, INT(aurora_data!AJ1957))</f>
        <v>1</v>
      </c>
      <c r="AL131" s="214">
        <f>IF(aurora_data!AK1957-INT(aurora_data!AK1957)&gt;=0.75, INT(aurora_data!AK1957)+1, INT(aurora_data!AK1957))</f>
        <v>0</v>
      </c>
      <c r="AM131" s="214">
        <f>IF(aurora_data!AL1957-INT(aurora_data!AL1957)&gt;=0.75, INT(aurora_data!AL1957)+1, INT(aurora_data!AL1957))</f>
        <v>4</v>
      </c>
      <c r="AN131" s="216">
        <f>IF(aurora_data!AM1957-INT(aurora_data!AM1957)&gt;=0.75, INT(aurora_data!AM1957)+1, INT(aurora_data!AM1957))</f>
        <v>0</v>
      </c>
      <c r="AO131" s="215">
        <f>IF(aurora_data!AN1957-INT(aurora_data!AN1957)&gt;=0.75, INT(aurora_data!AN1957)+1, INT(aurora_data!AN1957))</f>
        <v>0</v>
      </c>
      <c r="AP131" s="214">
        <f>IF(aurora_data!AO1957-INT(aurora_data!AO1957)&gt;=0.75, INT(aurora_data!AO1957)+1, INT(aurora_data!AO1957))</f>
        <v>0</v>
      </c>
      <c r="AQ131" s="214">
        <f>IF(aurora_data!AP1957-INT(aurora_data!AP1957)&gt;=0.75, INT(aurora_data!AP1957)+1, INT(aurora_data!AP1957))</f>
        <v>0</v>
      </c>
      <c r="AR131" s="214">
        <f>IF(aurora_data!AQ1957-INT(aurora_data!AQ1957)&gt;=0.75, INT(aurora_data!AQ1957)+1, INT(aurora_data!AQ1957))</f>
        <v>0</v>
      </c>
      <c r="AS131" s="340">
        <f>IF(aurora_data!AR1957-INT(aurora_data!AR1957)&gt;=0.75, INT(aurora_data!AR1957)+1, INT(aurora_data!AR1957))</f>
        <v>2</v>
      </c>
      <c r="AT131" s="214">
        <f>IF(aurora_data!AS1957-INT(aurora_data!AS1957)&gt;=0.75, INT(aurora_data!AS1957)+1, INT(aurora_data!AS1957))</f>
        <v>0</v>
      </c>
      <c r="AU131" s="214">
        <f>IF(aurora_data!AT1957-INT(aurora_data!AT1957)&gt;=0.75, INT(aurora_data!AT1957)+1, INT(aurora_data!AT1957))</f>
        <v>1</v>
      </c>
      <c r="AV131" s="214">
        <f>IF(aurora_data!AU1957-INT(aurora_data!AU1957)&gt;=0.75, INT(aurora_data!AU1957)+1, INT(aurora_data!AU1957))</f>
        <v>3</v>
      </c>
      <c r="AW131" s="356">
        <f>IF(aurora_data!AV1957-INT(aurora_data!AV1957)&gt;=0.75, INT(aurora_data!AV1957)+1, INT(aurora_data!AV1957))</f>
        <v>1</v>
      </c>
      <c r="AX131" s="214">
        <f>IF(aurora_data!AW1957-INT(aurora_data!AW1957)&gt;=0.75, INT(aurora_data!AW1957)+1, INT(aurora_data!AW1957))</f>
        <v>1</v>
      </c>
      <c r="AY131" s="214">
        <f>IF(aurora_data!AX1957-INT(aurora_data!AX1957)&gt;=0.75, INT(aurora_data!AX1957)+1, INT(aurora_data!AX1957))</f>
        <v>3</v>
      </c>
      <c r="AZ131" s="214">
        <f>IF(aurora_data!AY1957-INT(aurora_data!AY1957)&gt;=0.75, INT(aurora_data!AY1957)+1, INT(aurora_data!AY1957))</f>
        <v>2</v>
      </c>
      <c r="BA131" s="356">
        <f>IF(aurora_data!AZ1957-INT(aurora_data!AZ1957)&gt;=0.75, INT(aurora_data!AZ1957)+1, INT(aurora_data!AZ1957))</f>
        <v>1</v>
      </c>
      <c r="BB131" s="214">
        <f>IF(aurora_data!BA1957-INT(aurora_data!BA1957)&gt;=0.75, INT(aurora_data!BA1957)+1, INT(aurora_data!BA1957))</f>
        <v>1</v>
      </c>
      <c r="BC131" s="214">
        <f>IF(aurora_data!BB1957-INT(aurora_data!BB1957)&gt;=0.75, INT(aurora_data!BB1957)+1, INT(aurora_data!BB1957))</f>
        <v>3</v>
      </c>
      <c r="BD131" s="214">
        <f>IF(aurora_data!BC1957-INT(aurora_data!BC1957)&gt;=0.75, INT(aurora_data!BC1957)+1, INT(aurora_data!BC1957))</f>
        <v>2</v>
      </c>
      <c r="BE131" s="356">
        <f>IF(aurora_data!BD1957-INT(aurora_data!BD1957)&gt;=0.75, INT(aurora_data!BD1957)+1, INT(aurora_data!BD1957))</f>
        <v>1</v>
      </c>
      <c r="BF131" s="214">
        <f>IF(aurora_data!BE1957-INT(aurora_data!BE1957)&gt;=0.75, INT(aurora_data!BE1957)+1, INT(aurora_data!BE1957))</f>
        <v>0</v>
      </c>
      <c r="BG131" s="214">
        <f>IF(aurora_data!BF1957-INT(aurora_data!BF1957)&gt;=0.75, INT(aurora_data!BF1957)+1, INT(aurora_data!BF1957))</f>
        <v>2</v>
      </c>
      <c r="BH131" s="216">
        <f>IF(aurora_data!BG1957-INT(aurora_data!BG1957)&gt;=0.75, INT(aurora_data!BG1957)+1, INT(aurora_data!BG1957))</f>
        <v>2</v>
      </c>
      <c r="BI131" s="215">
        <f>IF(aurora_data!BH1957-INT(aurora_data!BH1957)&gt;=0.75, INT(aurora_data!BH1957)+1, INT(aurora_data!BH1957))</f>
        <v>0</v>
      </c>
      <c r="BJ131" s="214">
        <f>IF(aurora_data!BI1957-INT(aurora_data!BI1957)&gt;=0.75, INT(aurora_data!BI1957)+1, INT(aurora_data!BI1957))</f>
        <v>0</v>
      </c>
      <c r="BK131" s="214">
        <f>IF(aurora_data!BJ1957-INT(aurora_data!BJ1957)&gt;=0.75, INT(aurora_data!BJ1957)+1, INT(aurora_data!BJ1957))</f>
        <v>0</v>
      </c>
      <c r="BL131" s="214">
        <f>IF(aurora_data!BK1957-INT(aurora_data!BK1957)&gt;=0.75, INT(aurora_data!BK1957)+1, INT(aurora_data!BK1957))</f>
        <v>0</v>
      </c>
      <c r="BM131" s="340">
        <f>IF(aurora_data!BL1957-INT(aurora_data!BL1957)&gt;=0.75, INT(aurora_data!BL1957)+1, INT(aurora_data!BL1957))</f>
        <v>0</v>
      </c>
      <c r="BN131" s="214">
        <f>IF(aurora_data!BM1957-INT(aurora_data!BM1957)&gt;=0.75, INT(aurora_data!BM1957)+1, INT(aurora_data!BM1957))</f>
        <v>0</v>
      </c>
      <c r="BO131" s="214">
        <f>IF(aurora_data!BN1957-INT(aurora_data!BN1957)&gt;=0.75, INT(aurora_data!BN1957)+1, INT(aurora_data!BN1957))</f>
        <v>0</v>
      </c>
      <c r="BP131" s="214">
        <f>IF(aurora_data!BO1957-INT(aurora_data!BO1957)&gt;=0.75, INT(aurora_data!BO1957)+1, INT(aurora_data!BO1957))</f>
        <v>0</v>
      </c>
      <c r="BQ131" s="356">
        <f>IF(aurora_data!BP1957-INT(aurora_data!BP1957)&gt;=0.75, INT(aurora_data!BP1957)+1, INT(aurora_data!BP1957))</f>
        <v>1</v>
      </c>
      <c r="BR131" s="214">
        <f>IF(aurora_data!BQ1957-INT(aurora_data!BQ1957)&gt;=0.75, INT(aurora_data!BQ1957)+1, INT(aurora_data!BQ1957))</f>
        <v>1</v>
      </c>
      <c r="BS131" s="214">
        <f>IF(aurora_data!BR1957-INT(aurora_data!BR1957)&gt;=0.75, INT(aurora_data!BR1957)+1, INT(aurora_data!BR1957))</f>
        <v>0</v>
      </c>
      <c r="BT131" s="214">
        <f>IF(aurora_data!BS1957-INT(aurora_data!BS1957)&gt;=0.75, INT(aurora_data!BS1957)+1, INT(aurora_data!BS1957))</f>
        <v>0</v>
      </c>
      <c r="BU131" s="356">
        <f>IF(aurora_data!BT1957-INT(aurora_data!BT1957)&gt;=0.75, INT(aurora_data!BT1957)+1, INT(aurora_data!BT1957))</f>
        <v>0</v>
      </c>
      <c r="BV131" s="214">
        <f>IF(aurora_data!BU1957-INT(aurora_data!BU1957)&gt;=0.75, INT(aurora_data!BU1957)+1, INT(aurora_data!BU1957))</f>
        <v>1</v>
      </c>
      <c r="BW131" s="214">
        <f>IF(aurora_data!BV1957-INT(aurora_data!BV1957)&gt;=0.75, INT(aurora_data!BV1957)+1, INT(aurora_data!BV1957))</f>
        <v>1</v>
      </c>
      <c r="BX131" s="214">
        <f>IF(aurora_data!BW1957-INT(aurora_data!BW1957)&gt;=0.75, INT(aurora_data!BW1957)+1, INT(aurora_data!BW1957))</f>
        <v>1</v>
      </c>
      <c r="BY131" s="356">
        <f>IF(aurora_data!BX1957-INT(aurora_data!BX1957)&gt;=0.75, INT(aurora_data!BX1957)+1, INT(aurora_data!BX1957))</f>
        <v>2</v>
      </c>
      <c r="BZ131" s="214">
        <f>IF(aurora_data!BY1957-INT(aurora_data!BY1957)&gt;=0.75, INT(aurora_data!BY1957)+1, INT(aurora_data!BY1957))</f>
        <v>0</v>
      </c>
      <c r="CA131" s="214">
        <f>IF(aurora_data!BZ1957-INT(aurora_data!BZ1957)&gt;=0.75, INT(aurora_data!BZ1957)+1, INT(aurora_data!BZ1957))</f>
        <v>1</v>
      </c>
      <c r="CB131" s="216">
        <f>IF(aurora_data!CA1957-INT(aurora_data!CA1957)&gt;=0.75, INT(aurora_data!CA1957)+1, INT(aurora_data!CA1957))</f>
        <v>1</v>
      </c>
      <c r="CC131" s="215">
        <f>IF(aurora_data!CB1957-INT(aurora_data!CB1957)&gt;=0.75, INT(aurora_data!CB1957)+1, INT(aurora_data!CB1957))</f>
        <v>0</v>
      </c>
      <c r="CD131" s="214">
        <f>IF(aurora_data!CC1957-INT(aurora_data!CC1957)&gt;=0.75, INT(aurora_data!CC1957)+1, INT(aurora_data!CC1957))</f>
        <v>0</v>
      </c>
      <c r="CE131" s="214">
        <f>IF(aurora_data!CD1957-INT(aurora_data!CD1957)&gt;=0.75, INT(aurora_data!CD1957)+1, INT(aurora_data!CD1957))</f>
        <v>0</v>
      </c>
      <c r="CF131" s="214">
        <f>IF(aurora_data!CE1957-INT(aurora_data!CE1957)&gt;=0.75, INT(aurora_data!CE1957)+1, INT(aurora_data!CE1957))</f>
        <v>0</v>
      </c>
      <c r="CG131" s="340">
        <f>IF(aurora_data!CF1957-INT(aurora_data!CF1957)&gt;=0.75, INT(aurora_data!CF1957)+1, INT(aurora_data!CF1957))</f>
        <v>0</v>
      </c>
      <c r="CH131" s="214">
        <f>IF(aurora_data!CG1957-INT(aurora_data!CG1957)&gt;=0.75, INT(aurora_data!CG1957)+1, INT(aurora_data!CG1957))</f>
        <v>1</v>
      </c>
      <c r="CI131" s="214">
        <f>IF(aurora_data!CH1957-INT(aurora_data!CH1957)&gt;=0.75, INT(aurora_data!CH1957)+1, INT(aurora_data!CH1957))</f>
        <v>0</v>
      </c>
      <c r="CJ131" s="214">
        <f>IF(aurora_data!CI1957-INT(aurora_data!CI1957)&gt;=0.75, INT(aurora_data!CI1957)+1, INT(aurora_data!CI1957))</f>
        <v>2</v>
      </c>
      <c r="CK131" s="356">
        <f>IF(aurora_data!CJ1957-INT(aurora_data!CJ1957)&gt;=0.75, INT(aurora_data!CJ1957)+1, INT(aurora_data!CJ1957))</f>
        <v>2</v>
      </c>
      <c r="CL131" s="214">
        <f>IF(aurora_data!CK1957-INT(aurora_data!CK1957)&gt;=0.75, INT(aurora_data!CK1957)+1, INT(aurora_data!CK1957))</f>
        <v>2</v>
      </c>
      <c r="CM131" s="214">
        <f>IF(aurora_data!CL1957-INT(aurora_data!CL1957)&gt;=0.75, INT(aurora_data!CL1957)+1, INT(aurora_data!CL1957))</f>
        <v>1</v>
      </c>
      <c r="CN131" s="214">
        <f>IF(aurora_data!CM1957-INT(aurora_data!CM1957)&gt;=0.75, INT(aurora_data!CM1957)+1, INT(aurora_data!CM1957))</f>
        <v>2</v>
      </c>
      <c r="CO131" s="356">
        <f>IF(aurora_data!CN1957-INT(aurora_data!CN1957)&gt;=0.75, INT(aurora_data!CN1957)+1, INT(aurora_data!CN1957))</f>
        <v>4</v>
      </c>
      <c r="CP131" s="214">
        <f>IF(aurora_data!CO1957-INT(aurora_data!CO1957)&gt;=0.75, INT(aurora_data!CO1957)+1, INT(aurora_data!CO1957))</f>
        <v>2</v>
      </c>
      <c r="CQ131" s="214">
        <f>IF(aurora_data!CP1957-INT(aurora_data!CP1957)&gt;=0.75, INT(aurora_data!CP1957)+1, INT(aurora_data!CP1957))</f>
        <v>8</v>
      </c>
      <c r="CR131" s="214">
        <f>IF(aurora_data!CQ1957-INT(aurora_data!CQ1957)&gt;=0.75, INT(aurora_data!CQ1957)+1, INT(aurora_data!CQ1957))</f>
        <v>1</v>
      </c>
      <c r="CS131" s="356">
        <f>IF(aurora_data!CR1957-INT(aurora_data!CR1957)&gt;=0.75, INT(aurora_data!CR1957)+1, INT(aurora_data!CR1957))</f>
        <v>4</v>
      </c>
      <c r="CT131" s="214">
        <f>IF(aurora_data!CS1957-INT(aurora_data!CS1957)&gt;=0.75, INT(aurora_data!CS1957)+1, INT(aurora_data!CS1957))</f>
        <v>6</v>
      </c>
      <c r="CU131" s="214">
        <f>IF(aurora_data!CT1957-INT(aurora_data!CT1957)&gt;=0.75, INT(aurora_data!CT1957)+1, INT(aurora_data!CT1957))</f>
        <v>9</v>
      </c>
      <c r="CV131" s="214">
        <f>IF(aurora_data!CU1957-INT(aurora_data!CU1957)&gt;=0.75, INT(aurora_data!CU1957)+1, INT(aurora_data!CU1957))</f>
        <v>4</v>
      </c>
      <c r="CW131" s="215">
        <f>IF(aurora_data!CV1957-INT(aurora_data!CV1957)&gt;=0.75, INT(aurora_data!CV1957)+1, INT(aurora_data!CV1957))</f>
        <v>0</v>
      </c>
      <c r="CX131" s="214">
        <f>IF(aurora_data!CW1957-INT(aurora_data!CW1957)&gt;=0.75, INT(aurora_data!CW1957)+1, INT(aurora_data!CW1957))</f>
        <v>0</v>
      </c>
      <c r="CY131" s="214">
        <f>IF(aurora_data!CX1957-INT(aurora_data!CX1957)&gt;=0.75, INT(aurora_data!CX1957)+1, INT(aurora_data!CX1957))</f>
        <v>0</v>
      </c>
      <c r="CZ131" s="214">
        <f>IF(aurora_data!CY1957-INT(aurora_data!CY1957)&gt;=0.75, INT(aurora_data!CY1957)+1, INT(aurora_data!CY1957))</f>
        <v>0</v>
      </c>
      <c r="DA131" s="215">
        <f>IF(aurora_data!CZ1957-INT(aurora_data!CZ1957)&gt;=0.75, INT(aurora_data!CZ1957)+1, INT(aurora_data!CZ1957))</f>
        <v>50</v>
      </c>
      <c r="DB131" s="214">
        <f>IF(aurora_data!DA1957-INT(aurora_data!DA1957)&gt;=0.75, INT(aurora_data!DA1957)+1, INT(aurora_data!DA1957))</f>
        <v>50</v>
      </c>
      <c r="DC131" s="214">
        <f>IF(aurora_data!DB1957-INT(aurora_data!DB1957)&gt;=0.75, INT(aurora_data!DB1957)+1, INT(aurora_data!DB1957))</f>
        <v>100</v>
      </c>
      <c r="DD131" s="217" t="s">
        <v>622</v>
      </c>
      <c r="DE131" s="218">
        <f>IF(aurora_data!DB1957-INT(aurora_data!DB1957)&gt;=0.75, INT(aurora_data!DB1957)+1, INT(aurora_data!DB1957))</f>
        <v>100</v>
      </c>
      <c r="DF131" s="219">
        <f t="shared" ref="DF131:DF137" si="1036">DE131/$DE$130</f>
        <v>1</v>
      </c>
    </row>
    <row r="132" spans="2:110" s="2" customFormat="1">
      <c r="B132" s="512"/>
      <c r="C132" s="519"/>
      <c r="D132" s="213" t="s">
        <v>265</v>
      </c>
      <c r="E132" s="214">
        <f>IF(aurora_data!D1958-INT(aurora_data!D1958)&gt;=0.75, INT(aurora_data!D1958)+1, INT(aurora_data!D1958))</f>
        <v>0</v>
      </c>
      <c r="F132" s="214">
        <f>IF(aurora_data!E1958-INT(aurora_data!E1958)&gt;=0.75, INT(aurora_data!E1958)+1, INT(aurora_data!E1958))</f>
        <v>0</v>
      </c>
      <c r="G132" s="214">
        <f>IF(aurora_data!F1958-INT(aurora_data!F1958)&gt;=0.75, INT(aurora_data!F1958)+1, INT(aurora_data!F1958))</f>
        <v>0</v>
      </c>
      <c r="H132" s="214">
        <f>IF(aurora_data!G1958-INT(aurora_data!G1958)&gt;=0.75, INT(aurora_data!G1958)+1, INT(aurora_data!G1958))</f>
        <v>0</v>
      </c>
      <c r="I132" s="356">
        <f>IF(aurora_data!H1958-INT(aurora_data!H1958)&gt;=0.75, INT(aurora_data!H1958)+1, INT(aurora_data!H1958))</f>
        <v>0</v>
      </c>
      <c r="J132" s="214">
        <f>IF(aurora_data!I1958-INT(aurora_data!I1958)&gt;=0.75, INT(aurora_data!I1958)+1, INT(aurora_data!I1958))</f>
        <v>0</v>
      </c>
      <c r="K132" s="214">
        <f>IF(aurora_data!J1958-INT(aurora_data!J1958)&gt;=0.75, INT(aurora_data!J1958)+1, INT(aurora_data!J1958))</f>
        <v>0</v>
      </c>
      <c r="L132" s="214">
        <f>IF(aurora_data!K1958-INT(aurora_data!K1958)&gt;=0.75, INT(aurora_data!K1958)+1, INT(aurora_data!K1958))</f>
        <v>0</v>
      </c>
      <c r="M132" s="356">
        <f>IF(aurora_data!L1958-INT(aurora_data!L1958)&gt;=0.75, INT(aurora_data!L1958)+1, INT(aurora_data!L1958))</f>
        <v>0</v>
      </c>
      <c r="N132" s="214">
        <f>IF(aurora_data!M1958-INT(aurora_data!M1958)&gt;=0.75, INT(aurora_data!M1958)+1, INT(aurora_data!M1958))</f>
        <v>0</v>
      </c>
      <c r="O132" s="214">
        <f>IF(aurora_data!N1958-INT(aurora_data!N1958)&gt;=0.75, INT(aurora_data!N1958)+1, INT(aurora_data!N1958))</f>
        <v>0</v>
      </c>
      <c r="P132" s="214">
        <f>IF(aurora_data!O1958-INT(aurora_data!O1958)&gt;=0.75, INT(aurora_data!O1958)+1, INT(aurora_data!O1958))</f>
        <v>0</v>
      </c>
      <c r="Q132" s="356">
        <f>IF(aurora_data!P1958-INT(aurora_data!P1958)&gt;=0.75, INT(aurora_data!P1958)+1, INT(aurora_data!P1958))</f>
        <v>0</v>
      </c>
      <c r="R132" s="214">
        <f>IF(aurora_data!Q1958-INT(aurora_data!Q1958)&gt;=0.75, INT(aurora_data!Q1958)+1, INT(aurora_data!Q1958))</f>
        <v>1</v>
      </c>
      <c r="S132" s="214">
        <f>IF(aurora_data!R1958-INT(aurora_data!R1958)&gt;=0.75, INT(aurora_data!R1958)+1, INT(aurora_data!R1958))</f>
        <v>1</v>
      </c>
      <c r="T132" s="216">
        <f>IF(aurora_data!S1958-INT(aurora_data!S1958)&gt;=0.75, INT(aurora_data!S1958)+1, INT(aurora_data!S1958))</f>
        <v>0</v>
      </c>
      <c r="U132" s="215">
        <f>IF(aurora_data!T1958-INT(aurora_data!T1958)&gt;=0.75, INT(aurora_data!T1958)+1, INT(aurora_data!T1958))</f>
        <v>0</v>
      </c>
      <c r="V132" s="214">
        <f>IF(aurora_data!U1958-INT(aurora_data!U1958)&gt;=0.75, INT(aurora_data!U1958)+1, INT(aurora_data!U1958))</f>
        <v>0</v>
      </c>
      <c r="W132" s="214">
        <f>IF(aurora_data!V1958-INT(aurora_data!V1958)&gt;=0.75, INT(aurora_data!V1958)+1, INT(aurora_data!V1958))</f>
        <v>0</v>
      </c>
      <c r="X132" s="214">
        <f>IF(aurora_data!W1958-INT(aurora_data!W1958)&gt;=0.75, INT(aurora_data!W1958)+1, INT(aurora_data!W1958))</f>
        <v>0</v>
      </c>
      <c r="Y132" s="340">
        <f>IF(aurora_data!X1958-INT(aurora_data!X1958)&gt;=0.75, INT(aurora_data!X1958)+1, INT(aurora_data!X1958))</f>
        <v>0</v>
      </c>
      <c r="Z132" s="214">
        <f>IF(aurora_data!Y1958-INT(aurora_data!Y1958)&gt;=0.75, INT(aurora_data!Y1958)+1, INT(aurora_data!Y1958))</f>
        <v>0</v>
      </c>
      <c r="AA132" s="214">
        <f>IF(aurora_data!Z1958-INT(aurora_data!Z1958)&gt;=0.75, INT(aurora_data!Z1958)+1, INT(aurora_data!Z1958))</f>
        <v>0</v>
      </c>
      <c r="AB132" s="214">
        <f>IF(aurora_data!AA1958-INT(aurora_data!AA1958)&gt;=0.75, INT(aurora_data!AA1958)+1, INT(aurora_data!AA1958))</f>
        <v>1</v>
      </c>
      <c r="AC132" s="356">
        <f>IF(aurora_data!AB1958-INT(aurora_data!AB1958)&gt;=0.75, INT(aurora_data!AB1958)+1, INT(aurora_data!AB1958))</f>
        <v>0</v>
      </c>
      <c r="AD132" s="214">
        <f>IF(aurora_data!AC1958-INT(aurora_data!AC1958)&gt;=0.75, INT(aurora_data!AC1958)+1, INT(aurora_data!AC1958))</f>
        <v>0</v>
      </c>
      <c r="AE132" s="214">
        <f>IF(aurora_data!AD1958-INT(aurora_data!AD1958)&gt;=0.75, INT(aurora_data!AD1958)+1, INT(aurora_data!AD1958))</f>
        <v>1</v>
      </c>
      <c r="AF132" s="214">
        <f>IF(aurora_data!AE1958-INT(aurora_data!AE1958)&gt;=0.75, INT(aurora_data!AE1958)+1, INT(aurora_data!AE1958))</f>
        <v>0</v>
      </c>
      <c r="AG132" s="356">
        <f>IF(aurora_data!AF1958-INT(aurora_data!AF1958)&gt;=0.75, INT(aurora_data!AF1958)+1, INT(aurora_data!AF1958))</f>
        <v>0</v>
      </c>
      <c r="AH132" s="214">
        <f>IF(aurora_data!AG1958-INT(aurora_data!AG1958)&gt;=0.75, INT(aurora_data!AG1958)+1, INT(aurora_data!AG1958))</f>
        <v>0</v>
      </c>
      <c r="AI132" s="214">
        <f>IF(aurora_data!AH1958-INT(aurora_data!AH1958)&gt;=0.75, INT(aurora_data!AH1958)+1, INT(aurora_data!AH1958))</f>
        <v>0</v>
      </c>
      <c r="AJ132" s="214">
        <f>IF(aurora_data!AI1958-INT(aurora_data!AI1958)&gt;=0.75, INT(aurora_data!AI1958)+1, INT(aurora_data!AI1958))</f>
        <v>0</v>
      </c>
      <c r="AK132" s="356">
        <f>IF(aurora_data!AJ1958-INT(aurora_data!AJ1958)&gt;=0.75, INT(aurora_data!AJ1958)+1, INT(aurora_data!AJ1958))</f>
        <v>1</v>
      </c>
      <c r="AL132" s="214">
        <f>IF(aurora_data!AK1958-INT(aurora_data!AK1958)&gt;=0.75, INT(aurora_data!AK1958)+1, INT(aurora_data!AK1958))</f>
        <v>0</v>
      </c>
      <c r="AM132" s="214">
        <f>IF(aurora_data!AL1958-INT(aurora_data!AL1958)&gt;=0.75, INT(aurora_data!AL1958)+1, INT(aurora_data!AL1958))</f>
        <v>0</v>
      </c>
      <c r="AN132" s="216">
        <f>IF(aurora_data!AM1958-INT(aurora_data!AM1958)&gt;=0.75, INT(aurora_data!AM1958)+1, INT(aurora_data!AM1958))</f>
        <v>0</v>
      </c>
      <c r="AO132" s="215">
        <f>IF(aurora_data!AN1958-INT(aurora_data!AN1958)&gt;=0.75, INT(aurora_data!AN1958)+1, INT(aurora_data!AN1958))</f>
        <v>0</v>
      </c>
      <c r="AP132" s="214">
        <f>IF(aurora_data!AO1958-INT(aurora_data!AO1958)&gt;=0.75, INT(aurora_data!AO1958)+1, INT(aurora_data!AO1958))</f>
        <v>0</v>
      </c>
      <c r="AQ132" s="214">
        <f>IF(aurora_data!AP1958-INT(aurora_data!AP1958)&gt;=0.75, INT(aurora_data!AP1958)+1, INT(aurora_data!AP1958))</f>
        <v>0</v>
      </c>
      <c r="AR132" s="214">
        <f>IF(aurora_data!AQ1958-INT(aurora_data!AQ1958)&gt;=0.75, INT(aurora_data!AQ1958)+1, INT(aurora_data!AQ1958))</f>
        <v>0</v>
      </c>
      <c r="AS132" s="340">
        <f>IF(aurora_data!AR1958-INT(aurora_data!AR1958)&gt;=0.75, INT(aurora_data!AR1958)+1, INT(aurora_data!AR1958))</f>
        <v>0</v>
      </c>
      <c r="AT132" s="214">
        <f>IF(aurora_data!AS1958-INT(aurora_data!AS1958)&gt;=0.75, INT(aurora_data!AS1958)+1, INT(aurora_data!AS1958))</f>
        <v>0</v>
      </c>
      <c r="AU132" s="214">
        <f>IF(aurora_data!AT1958-INT(aurora_data!AT1958)&gt;=0.75, INT(aurora_data!AT1958)+1, INT(aurora_data!AT1958))</f>
        <v>0</v>
      </c>
      <c r="AV132" s="214">
        <f>IF(aurora_data!AU1958-INT(aurora_data!AU1958)&gt;=0.75, INT(aurora_data!AU1958)+1, INT(aurora_data!AU1958))</f>
        <v>0</v>
      </c>
      <c r="AW132" s="356">
        <f>IF(aurora_data!AV1958-INT(aurora_data!AV1958)&gt;=0.75, INT(aurora_data!AV1958)+1, INT(aurora_data!AV1958))</f>
        <v>0</v>
      </c>
      <c r="AX132" s="214">
        <f>IF(aurora_data!AW1958-INT(aurora_data!AW1958)&gt;=0.75, INT(aurora_data!AW1958)+1, INT(aurora_data!AW1958))</f>
        <v>0</v>
      </c>
      <c r="AY132" s="214">
        <f>IF(aurora_data!AX1958-INT(aurora_data!AX1958)&gt;=0.75, INT(aurora_data!AX1958)+1, INT(aurora_data!AX1958))</f>
        <v>0</v>
      </c>
      <c r="AZ132" s="214">
        <f>IF(aurora_data!AY1958-INT(aurora_data!AY1958)&gt;=0.75, INT(aurora_data!AY1958)+1, INT(aurora_data!AY1958))</f>
        <v>3</v>
      </c>
      <c r="BA132" s="356">
        <f>IF(aurora_data!AZ1958-INT(aurora_data!AZ1958)&gt;=0.75, INT(aurora_data!AZ1958)+1, INT(aurora_data!AZ1958))</f>
        <v>0</v>
      </c>
      <c r="BB132" s="214">
        <f>IF(aurora_data!BA1958-INT(aurora_data!BA1958)&gt;=0.75, INT(aurora_data!BA1958)+1, INT(aurora_data!BA1958))</f>
        <v>0</v>
      </c>
      <c r="BC132" s="214">
        <f>IF(aurora_data!BB1958-INT(aurora_data!BB1958)&gt;=0.75, INT(aurora_data!BB1958)+1, INT(aurora_data!BB1958))</f>
        <v>1</v>
      </c>
      <c r="BD132" s="214">
        <f>IF(aurora_data!BC1958-INT(aurora_data!BC1958)&gt;=0.75, INT(aurora_data!BC1958)+1, INT(aurora_data!BC1958))</f>
        <v>1</v>
      </c>
      <c r="BE132" s="356">
        <f>IF(aurora_data!BD1958-INT(aurora_data!BD1958)&gt;=0.75, INT(aurora_data!BD1958)+1, INT(aurora_data!BD1958))</f>
        <v>0</v>
      </c>
      <c r="BF132" s="214">
        <f>IF(aurora_data!BE1958-INT(aurora_data!BE1958)&gt;=0.75, INT(aurora_data!BE1958)+1, INT(aurora_data!BE1958))</f>
        <v>0</v>
      </c>
      <c r="BG132" s="214">
        <f>IF(aurora_data!BF1958-INT(aurora_data!BF1958)&gt;=0.75, INT(aurora_data!BF1958)+1, INT(aurora_data!BF1958))</f>
        <v>1</v>
      </c>
      <c r="BH132" s="216">
        <f>IF(aurora_data!BG1958-INT(aurora_data!BG1958)&gt;=0.75, INT(aurora_data!BG1958)+1, INT(aurora_data!BG1958))</f>
        <v>1</v>
      </c>
      <c r="BI132" s="215">
        <f>IF(aurora_data!BH1958-INT(aurora_data!BH1958)&gt;=0.75, INT(aurora_data!BH1958)+1, INT(aurora_data!BH1958))</f>
        <v>0</v>
      </c>
      <c r="BJ132" s="214">
        <f>IF(aurora_data!BI1958-INT(aurora_data!BI1958)&gt;=0.75, INT(aurora_data!BI1958)+1, INT(aurora_data!BI1958))</f>
        <v>0</v>
      </c>
      <c r="BK132" s="214">
        <f>IF(aurora_data!BJ1958-INT(aurora_data!BJ1958)&gt;=0.75, INT(aurora_data!BJ1958)+1, INT(aurora_data!BJ1958))</f>
        <v>0</v>
      </c>
      <c r="BL132" s="214">
        <f>IF(aurora_data!BK1958-INT(aurora_data!BK1958)&gt;=0.75, INT(aurora_data!BK1958)+1, INT(aurora_data!BK1958))</f>
        <v>0</v>
      </c>
      <c r="BM132" s="340">
        <f>IF(aurora_data!BL1958-INT(aurora_data!BL1958)&gt;=0.75, INT(aurora_data!BL1958)+1, INT(aurora_data!BL1958))</f>
        <v>0</v>
      </c>
      <c r="BN132" s="214">
        <f>IF(aurora_data!BM1958-INT(aurora_data!BM1958)&gt;=0.75, INT(aurora_data!BM1958)+1, INT(aurora_data!BM1958))</f>
        <v>0</v>
      </c>
      <c r="BO132" s="214">
        <f>IF(aurora_data!BN1958-INT(aurora_data!BN1958)&gt;=0.75, INT(aurora_data!BN1958)+1, INT(aurora_data!BN1958))</f>
        <v>0</v>
      </c>
      <c r="BP132" s="214">
        <f>IF(aurora_data!BO1958-INT(aurora_data!BO1958)&gt;=0.75, INT(aurora_data!BO1958)+1, INT(aurora_data!BO1958))</f>
        <v>0</v>
      </c>
      <c r="BQ132" s="356">
        <f>IF(aurora_data!BP1958-INT(aurora_data!BP1958)&gt;=0.75, INT(aurora_data!BP1958)+1, INT(aurora_data!BP1958))</f>
        <v>0</v>
      </c>
      <c r="BR132" s="214">
        <f>IF(aurora_data!BQ1958-INT(aurora_data!BQ1958)&gt;=0.75, INT(aurora_data!BQ1958)+1, INT(aurora_data!BQ1958))</f>
        <v>0</v>
      </c>
      <c r="BS132" s="214">
        <f>IF(aurora_data!BR1958-INT(aurora_data!BR1958)&gt;=0.75, INT(aurora_data!BR1958)+1, INT(aurora_data!BR1958))</f>
        <v>0</v>
      </c>
      <c r="BT132" s="214">
        <f>IF(aurora_data!BS1958-INT(aurora_data!BS1958)&gt;=0.75, INT(aurora_data!BS1958)+1, INT(aurora_data!BS1958))</f>
        <v>0</v>
      </c>
      <c r="BU132" s="356">
        <f>IF(aurora_data!BT1958-INT(aurora_data!BT1958)&gt;=0.75, INT(aurora_data!BT1958)+1, INT(aurora_data!BT1958))</f>
        <v>0</v>
      </c>
      <c r="BV132" s="214">
        <f>IF(aurora_data!BU1958-INT(aurora_data!BU1958)&gt;=0.75, INT(aurora_data!BU1958)+1, INT(aurora_data!BU1958))</f>
        <v>1</v>
      </c>
      <c r="BW132" s="214">
        <f>IF(aurora_data!BV1958-INT(aurora_data!BV1958)&gt;=0.75, INT(aurora_data!BV1958)+1, INT(aurora_data!BV1958))</f>
        <v>0</v>
      </c>
      <c r="BX132" s="214">
        <f>IF(aurora_data!BW1958-INT(aurora_data!BW1958)&gt;=0.75, INT(aurora_data!BW1958)+1, INT(aurora_data!BW1958))</f>
        <v>0</v>
      </c>
      <c r="BY132" s="356">
        <f>IF(aurora_data!BX1958-INT(aurora_data!BX1958)&gt;=0.75, INT(aurora_data!BX1958)+1, INT(aurora_data!BX1958))</f>
        <v>0</v>
      </c>
      <c r="BZ132" s="214">
        <f>IF(aurora_data!BY1958-INT(aurora_data!BY1958)&gt;=0.75, INT(aurora_data!BY1958)+1, INT(aurora_data!BY1958))</f>
        <v>0</v>
      </c>
      <c r="CA132" s="214">
        <f>IF(aurora_data!BZ1958-INT(aurora_data!BZ1958)&gt;=0.75, INT(aurora_data!BZ1958)+1, INT(aurora_data!BZ1958))</f>
        <v>0</v>
      </c>
      <c r="CB132" s="216">
        <f>IF(aurora_data!CA1958-INT(aurora_data!CA1958)&gt;=0.75, INT(aurora_data!CA1958)+1, INT(aurora_data!CA1958))</f>
        <v>0</v>
      </c>
      <c r="CC132" s="215">
        <f>IF(aurora_data!CB1958-INT(aurora_data!CB1958)&gt;=0.75, INT(aurora_data!CB1958)+1, INT(aurora_data!CB1958))</f>
        <v>0</v>
      </c>
      <c r="CD132" s="214">
        <f>IF(aurora_data!CC1958-INT(aurora_data!CC1958)&gt;=0.75, INT(aurora_data!CC1958)+1, INT(aurora_data!CC1958))</f>
        <v>0</v>
      </c>
      <c r="CE132" s="214">
        <f>IF(aurora_data!CD1958-INT(aurora_data!CD1958)&gt;=0.75, INT(aurora_data!CD1958)+1, INT(aurora_data!CD1958))</f>
        <v>0</v>
      </c>
      <c r="CF132" s="214">
        <f>IF(aurora_data!CE1958-INT(aurora_data!CE1958)&gt;=0.75, INT(aurora_data!CE1958)+1, INT(aurora_data!CE1958))</f>
        <v>0</v>
      </c>
      <c r="CG132" s="340">
        <f>IF(aurora_data!CF1958-INT(aurora_data!CF1958)&gt;=0.75, INT(aurora_data!CF1958)+1, INT(aurora_data!CF1958))</f>
        <v>0</v>
      </c>
      <c r="CH132" s="214">
        <f>IF(aurora_data!CG1958-INT(aurora_data!CG1958)&gt;=0.75, INT(aurora_data!CG1958)+1, INT(aurora_data!CG1958))</f>
        <v>0</v>
      </c>
      <c r="CI132" s="214">
        <f>IF(aurora_data!CH1958-INT(aurora_data!CH1958)&gt;=0.75, INT(aurora_data!CH1958)+1, INT(aurora_data!CH1958))</f>
        <v>0</v>
      </c>
      <c r="CJ132" s="214">
        <f>IF(aurora_data!CI1958-INT(aurora_data!CI1958)&gt;=0.75, INT(aurora_data!CI1958)+1, INT(aurora_data!CI1958))</f>
        <v>0</v>
      </c>
      <c r="CK132" s="356">
        <f>IF(aurora_data!CJ1958-INT(aurora_data!CJ1958)&gt;=0.75, INT(aurora_data!CJ1958)+1, INT(aurora_data!CJ1958))</f>
        <v>0</v>
      </c>
      <c r="CL132" s="214">
        <f>IF(aurora_data!CK1958-INT(aurora_data!CK1958)&gt;=0.75, INT(aurora_data!CK1958)+1, INT(aurora_data!CK1958))</f>
        <v>0</v>
      </c>
      <c r="CM132" s="214">
        <f>IF(aurora_data!CL1958-INT(aurora_data!CL1958)&gt;=0.75, INT(aurora_data!CL1958)+1, INT(aurora_data!CL1958))</f>
        <v>2</v>
      </c>
      <c r="CN132" s="214">
        <f>IF(aurora_data!CM1958-INT(aurora_data!CM1958)&gt;=0.75, INT(aurora_data!CM1958)+1, INT(aurora_data!CM1958))</f>
        <v>0</v>
      </c>
      <c r="CO132" s="356">
        <f>IF(aurora_data!CN1958-INT(aurora_data!CN1958)&gt;=0.75, INT(aurora_data!CN1958)+1, INT(aurora_data!CN1958))</f>
        <v>1</v>
      </c>
      <c r="CP132" s="214">
        <f>IF(aurora_data!CO1958-INT(aurora_data!CO1958)&gt;=0.75, INT(aurora_data!CO1958)+1, INT(aurora_data!CO1958))</f>
        <v>1</v>
      </c>
      <c r="CQ132" s="214">
        <f>IF(aurora_data!CP1958-INT(aurora_data!CP1958)&gt;=0.75, INT(aurora_data!CP1958)+1, INT(aurora_data!CP1958))</f>
        <v>0</v>
      </c>
      <c r="CR132" s="214">
        <f>IF(aurora_data!CQ1958-INT(aurora_data!CQ1958)&gt;=0.75, INT(aurora_data!CQ1958)+1, INT(aurora_data!CQ1958))</f>
        <v>2</v>
      </c>
      <c r="CS132" s="356">
        <f>IF(aurora_data!CR1958-INT(aurora_data!CR1958)&gt;=0.75, INT(aurora_data!CR1958)+1, INT(aurora_data!CR1958))</f>
        <v>3</v>
      </c>
      <c r="CT132" s="214">
        <f>IF(aurora_data!CS1958-INT(aurora_data!CS1958)&gt;=0.75, INT(aurora_data!CS1958)+1, INT(aurora_data!CS1958))</f>
        <v>0</v>
      </c>
      <c r="CU132" s="214">
        <f>IF(aurora_data!CT1958-INT(aurora_data!CT1958)&gt;=0.75, INT(aurora_data!CT1958)+1, INT(aurora_data!CT1958))</f>
        <v>0</v>
      </c>
      <c r="CV132" s="214">
        <f>IF(aurora_data!CU1958-INT(aurora_data!CU1958)&gt;=0.75, INT(aurora_data!CU1958)+1, INT(aurora_data!CU1958))</f>
        <v>2</v>
      </c>
      <c r="CW132" s="215">
        <f>IF(aurora_data!CV1958-INT(aurora_data!CV1958)&gt;=0.75, INT(aurora_data!CV1958)+1, INT(aurora_data!CV1958))</f>
        <v>0</v>
      </c>
      <c r="CX132" s="214">
        <f>IF(aurora_data!CW1958-INT(aurora_data!CW1958)&gt;=0.75, INT(aurora_data!CW1958)+1, INT(aurora_data!CW1958))</f>
        <v>0</v>
      </c>
      <c r="CY132" s="214">
        <f>IF(aurora_data!CX1958-INT(aurora_data!CX1958)&gt;=0.75, INT(aurora_data!CX1958)+1, INT(aurora_data!CX1958))</f>
        <v>0</v>
      </c>
      <c r="CZ132" s="214">
        <f>IF(aurora_data!CY1958-INT(aurora_data!CY1958)&gt;=0.75, INT(aurora_data!CY1958)+1, INT(aurora_data!CY1958))</f>
        <v>0</v>
      </c>
      <c r="DA132" s="215">
        <f>IF(aurora_data!CZ1958-INT(aurora_data!CZ1958)&gt;=0.75, INT(aurora_data!CZ1958)+1, INT(aurora_data!CZ1958))</f>
        <v>6</v>
      </c>
      <c r="DB132" s="214">
        <f>IF(aurora_data!DA1958-INT(aurora_data!DA1958)&gt;=0.75, INT(aurora_data!DA1958)+1, INT(aurora_data!DA1958))</f>
        <v>17</v>
      </c>
      <c r="DC132" s="214">
        <f>IF(aurora_data!DB1958-INT(aurora_data!DB1958)&gt;=0.75, INT(aurora_data!DB1958)+1, INT(aurora_data!DB1958))</f>
        <v>24</v>
      </c>
      <c r="DD132" s="217" t="s">
        <v>622</v>
      </c>
      <c r="DE132" s="218">
        <f>IF(aurora_data!DB1958-INT(aurora_data!DB1958)&gt;=0.75, INT(aurora_data!DB1958)+1, INT(aurora_data!DB1958))</f>
        <v>24</v>
      </c>
      <c r="DF132" s="219">
        <f t="shared" si="1036"/>
        <v>0.24</v>
      </c>
    </row>
    <row r="133" spans="2:110" s="2" customFormat="1">
      <c r="B133" s="512"/>
      <c r="C133" s="519"/>
      <c r="D133" s="220" t="s">
        <v>266</v>
      </c>
      <c r="E133" s="214">
        <f>IF(aurora_data!D1959-INT(aurora_data!D1959)&gt;=0.75, INT(aurora_data!D1959)+1, INT(aurora_data!D1959))</f>
        <v>0</v>
      </c>
      <c r="F133" s="214">
        <f>IF(aurora_data!E1959-INT(aurora_data!E1959)&gt;=0.75, INT(aurora_data!E1959)+1, INT(aurora_data!E1959))</f>
        <v>0</v>
      </c>
      <c r="G133" s="214">
        <f>IF(aurora_data!F1959-INT(aurora_data!F1959)&gt;=0.75, INT(aurora_data!F1959)+1, INT(aurora_data!F1959))</f>
        <v>0</v>
      </c>
      <c r="H133" s="214">
        <f>IF(aurora_data!G1959-INT(aurora_data!G1959)&gt;=0.75, INT(aurora_data!G1959)+1, INT(aurora_data!G1959))</f>
        <v>0</v>
      </c>
      <c r="I133" s="356">
        <f>IF(aurora_data!H1959-INT(aurora_data!H1959)&gt;=0.75, INT(aurora_data!H1959)+1, INT(aurora_data!H1959))</f>
        <v>0</v>
      </c>
      <c r="J133" s="214">
        <f>IF(aurora_data!I1959-INT(aurora_data!I1959)&gt;=0.75, INT(aurora_data!I1959)+1, INT(aurora_data!I1959))</f>
        <v>0</v>
      </c>
      <c r="K133" s="214">
        <f>IF(aurora_data!J1959-INT(aurora_data!J1959)&gt;=0.75, INT(aurora_data!J1959)+1, INT(aurora_data!J1959))</f>
        <v>0</v>
      </c>
      <c r="L133" s="214">
        <f>IF(aurora_data!K1959-INT(aurora_data!K1959)&gt;=0.75, INT(aurora_data!K1959)+1, INT(aurora_data!K1959))</f>
        <v>0</v>
      </c>
      <c r="M133" s="356">
        <f>IF(aurora_data!L1959-INT(aurora_data!L1959)&gt;=0.75, INT(aurora_data!L1959)+1, INT(aurora_data!L1959))</f>
        <v>0</v>
      </c>
      <c r="N133" s="214">
        <f>IF(aurora_data!M1959-INT(aurora_data!M1959)&gt;=0.75, INT(aurora_data!M1959)+1, INT(aurora_data!M1959))</f>
        <v>0</v>
      </c>
      <c r="O133" s="214">
        <f>IF(aurora_data!N1959-INT(aurora_data!N1959)&gt;=0.75, INT(aurora_data!N1959)+1, INT(aurora_data!N1959))</f>
        <v>0</v>
      </c>
      <c r="P133" s="214">
        <f>IF(aurora_data!O1959-INT(aurora_data!O1959)&gt;=0.75, INT(aurora_data!O1959)+1, INT(aurora_data!O1959))</f>
        <v>0</v>
      </c>
      <c r="Q133" s="356">
        <f>IF(aurora_data!P1959-INT(aurora_data!P1959)&gt;=0.75, INT(aurora_data!P1959)+1, INT(aurora_data!P1959))</f>
        <v>0</v>
      </c>
      <c r="R133" s="214">
        <f>IF(aurora_data!Q1959-INT(aurora_data!Q1959)&gt;=0.75, INT(aurora_data!Q1959)+1, INT(aurora_data!Q1959))</f>
        <v>0</v>
      </c>
      <c r="S133" s="214">
        <f>IF(aurora_data!R1959-INT(aurora_data!R1959)&gt;=0.75, INT(aurora_data!R1959)+1, INT(aurora_data!R1959))</f>
        <v>0</v>
      </c>
      <c r="T133" s="216">
        <f>IF(aurora_data!S1959-INT(aurora_data!S1959)&gt;=0.75, INT(aurora_data!S1959)+1, INT(aurora_data!S1959))</f>
        <v>0</v>
      </c>
      <c r="U133" s="215">
        <f>IF(aurora_data!T1959-INT(aurora_data!T1959)&gt;=0.75, INT(aurora_data!T1959)+1, INT(aurora_data!T1959))</f>
        <v>0</v>
      </c>
      <c r="V133" s="214">
        <f>IF(aurora_data!U1959-INT(aurora_data!U1959)&gt;=0.75, INT(aurora_data!U1959)+1, INT(aurora_data!U1959))</f>
        <v>0</v>
      </c>
      <c r="W133" s="214">
        <f>IF(aurora_data!V1959-INT(aurora_data!V1959)&gt;=0.75, INT(aurora_data!V1959)+1, INT(aurora_data!V1959))</f>
        <v>0</v>
      </c>
      <c r="X133" s="214">
        <f>IF(aurora_data!W1959-INT(aurora_data!W1959)&gt;=0.75, INT(aurora_data!W1959)+1, INT(aurora_data!W1959))</f>
        <v>0</v>
      </c>
      <c r="Y133" s="340">
        <f>IF(aurora_data!X1959-INT(aurora_data!X1959)&gt;=0.75, INT(aurora_data!X1959)+1, INT(aurora_data!X1959))</f>
        <v>0</v>
      </c>
      <c r="Z133" s="214">
        <f>IF(aurora_data!Y1959-INT(aurora_data!Y1959)&gt;=0.75, INT(aurora_data!Y1959)+1, INT(aurora_data!Y1959))</f>
        <v>0</v>
      </c>
      <c r="AA133" s="214">
        <f>IF(aurora_data!Z1959-INT(aurora_data!Z1959)&gt;=0.75, INT(aurora_data!Z1959)+1, INT(aurora_data!Z1959))</f>
        <v>0</v>
      </c>
      <c r="AB133" s="214">
        <f>IF(aurora_data!AA1959-INT(aurora_data!AA1959)&gt;=0.75, INT(aurora_data!AA1959)+1, INT(aurora_data!AA1959))</f>
        <v>0</v>
      </c>
      <c r="AC133" s="356">
        <f>IF(aurora_data!AB1959-INT(aurora_data!AB1959)&gt;=0.75, INT(aurora_data!AB1959)+1, INT(aurora_data!AB1959))</f>
        <v>0</v>
      </c>
      <c r="AD133" s="214">
        <f>IF(aurora_data!AC1959-INT(aurora_data!AC1959)&gt;=0.75, INT(aurora_data!AC1959)+1, INT(aurora_data!AC1959))</f>
        <v>0</v>
      </c>
      <c r="AE133" s="214">
        <f>IF(aurora_data!AD1959-INT(aurora_data!AD1959)&gt;=0.75, INT(aurora_data!AD1959)+1, INT(aurora_data!AD1959))</f>
        <v>0</v>
      </c>
      <c r="AF133" s="214">
        <f>IF(aurora_data!AE1959-INT(aurora_data!AE1959)&gt;=0.75, INT(aurora_data!AE1959)+1, INT(aurora_data!AE1959))</f>
        <v>0</v>
      </c>
      <c r="AG133" s="356">
        <f>IF(aurora_data!AF1959-INT(aurora_data!AF1959)&gt;=0.75, INT(aurora_data!AF1959)+1, INT(aurora_data!AF1959))</f>
        <v>0</v>
      </c>
      <c r="AH133" s="214">
        <f>IF(aurora_data!AG1959-INT(aurora_data!AG1959)&gt;=0.75, INT(aurora_data!AG1959)+1, INT(aurora_data!AG1959))</f>
        <v>0</v>
      </c>
      <c r="AI133" s="214">
        <f>IF(aurora_data!AH1959-INT(aurora_data!AH1959)&gt;=0.75, INT(aurora_data!AH1959)+1, INT(aurora_data!AH1959))</f>
        <v>0</v>
      </c>
      <c r="AJ133" s="214">
        <f>IF(aurora_data!AI1959-INT(aurora_data!AI1959)&gt;=0.75, INT(aurora_data!AI1959)+1, INT(aurora_data!AI1959))</f>
        <v>0</v>
      </c>
      <c r="AK133" s="356">
        <f>IF(aurora_data!AJ1959-INT(aurora_data!AJ1959)&gt;=0.75, INT(aurora_data!AJ1959)+1, INT(aurora_data!AJ1959))</f>
        <v>0</v>
      </c>
      <c r="AL133" s="214">
        <f>IF(aurora_data!AK1959-INT(aurora_data!AK1959)&gt;=0.75, INT(aurora_data!AK1959)+1, INT(aurora_data!AK1959))</f>
        <v>0</v>
      </c>
      <c r="AM133" s="214">
        <f>IF(aurora_data!AL1959-INT(aurora_data!AL1959)&gt;=0.75, INT(aurora_data!AL1959)+1, INT(aurora_data!AL1959))</f>
        <v>0</v>
      </c>
      <c r="AN133" s="216">
        <f>IF(aurora_data!AM1959-INT(aurora_data!AM1959)&gt;=0.75, INT(aurora_data!AM1959)+1, INT(aurora_data!AM1959))</f>
        <v>0</v>
      </c>
      <c r="AO133" s="215">
        <f>IF(aurora_data!AN1959-INT(aurora_data!AN1959)&gt;=0.75, INT(aurora_data!AN1959)+1, INT(aurora_data!AN1959))</f>
        <v>0</v>
      </c>
      <c r="AP133" s="214">
        <f>IF(aurora_data!AO1959-INT(aurora_data!AO1959)&gt;=0.75, INT(aurora_data!AO1959)+1, INT(aurora_data!AO1959))</f>
        <v>0</v>
      </c>
      <c r="AQ133" s="214">
        <f>IF(aurora_data!AP1959-INT(aurora_data!AP1959)&gt;=0.75, INT(aurora_data!AP1959)+1, INT(aurora_data!AP1959))</f>
        <v>0</v>
      </c>
      <c r="AR133" s="214">
        <f>IF(aurora_data!AQ1959-INT(aurora_data!AQ1959)&gt;=0.75, INT(aurora_data!AQ1959)+1, INT(aurora_data!AQ1959))</f>
        <v>0</v>
      </c>
      <c r="AS133" s="340">
        <f>IF(aurora_data!AR1959-INT(aurora_data!AR1959)&gt;=0.75, INT(aurora_data!AR1959)+1, INT(aurora_data!AR1959))</f>
        <v>0</v>
      </c>
      <c r="AT133" s="214">
        <f>IF(aurora_data!AS1959-INT(aurora_data!AS1959)&gt;=0.75, INT(aurora_data!AS1959)+1, INT(aurora_data!AS1959))</f>
        <v>0</v>
      </c>
      <c r="AU133" s="214">
        <f>IF(aurora_data!AT1959-INT(aurora_data!AT1959)&gt;=0.75, INT(aurora_data!AT1959)+1, INT(aurora_data!AT1959))</f>
        <v>0</v>
      </c>
      <c r="AV133" s="214">
        <f>IF(aurora_data!AU1959-INT(aurora_data!AU1959)&gt;=0.75, INT(aurora_data!AU1959)+1, INT(aurora_data!AU1959))</f>
        <v>0</v>
      </c>
      <c r="AW133" s="356">
        <f>IF(aurora_data!AV1959-INT(aurora_data!AV1959)&gt;=0.75, INT(aurora_data!AV1959)+1, INT(aurora_data!AV1959))</f>
        <v>0</v>
      </c>
      <c r="AX133" s="214">
        <f>IF(aurora_data!AW1959-INT(aurora_data!AW1959)&gt;=0.75, INT(aurora_data!AW1959)+1, INT(aurora_data!AW1959))</f>
        <v>0</v>
      </c>
      <c r="AY133" s="214">
        <f>IF(aurora_data!AX1959-INT(aurora_data!AX1959)&gt;=0.75, INT(aurora_data!AX1959)+1, INT(aurora_data!AX1959))</f>
        <v>0</v>
      </c>
      <c r="AZ133" s="214">
        <f>IF(aurora_data!AY1959-INT(aurora_data!AY1959)&gt;=0.75, INT(aurora_data!AY1959)+1, INT(aurora_data!AY1959))</f>
        <v>0</v>
      </c>
      <c r="BA133" s="356">
        <f>IF(aurora_data!AZ1959-INT(aurora_data!AZ1959)&gt;=0.75, INT(aurora_data!AZ1959)+1, INT(aurora_data!AZ1959))</f>
        <v>0</v>
      </c>
      <c r="BB133" s="214">
        <f>IF(aurora_data!BA1959-INT(aurora_data!BA1959)&gt;=0.75, INT(aurora_data!BA1959)+1, INT(aurora_data!BA1959))</f>
        <v>0</v>
      </c>
      <c r="BC133" s="214">
        <f>IF(aurora_data!BB1959-INT(aurora_data!BB1959)&gt;=0.75, INT(aurora_data!BB1959)+1, INT(aurora_data!BB1959))</f>
        <v>0</v>
      </c>
      <c r="BD133" s="214">
        <f>IF(aurora_data!BC1959-INT(aurora_data!BC1959)&gt;=0.75, INT(aurora_data!BC1959)+1, INT(aurora_data!BC1959))</f>
        <v>0</v>
      </c>
      <c r="BE133" s="356">
        <f>IF(aurora_data!BD1959-INT(aurora_data!BD1959)&gt;=0.75, INT(aurora_data!BD1959)+1, INT(aurora_data!BD1959))</f>
        <v>0</v>
      </c>
      <c r="BF133" s="214">
        <f>IF(aurora_data!BE1959-INT(aurora_data!BE1959)&gt;=0.75, INT(aurora_data!BE1959)+1, INT(aurora_data!BE1959))</f>
        <v>0</v>
      </c>
      <c r="BG133" s="214">
        <f>IF(aurora_data!BF1959-INT(aurora_data!BF1959)&gt;=0.75, INT(aurora_data!BF1959)+1, INT(aurora_data!BF1959))</f>
        <v>0</v>
      </c>
      <c r="BH133" s="216">
        <f>IF(aurora_data!BG1959-INT(aurora_data!BG1959)&gt;=0.75, INT(aurora_data!BG1959)+1, INT(aurora_data!BG1959))</f>
        <v>0</v>
      </c>
      <c r="BI133" s="215">
        <f>IF(aurora_data!BH1959-INT(aurora_data!BH1959)&gt;=0.75, INT(aurora_data!BH1959)+1, INT(aurora_data!BH1959))</f>
        <v>0</v>
      </c>
      <c r="BJ133" s="214">
        <f>IF(aurora_data!BI1959-INT(aurora_data!BI1959)&gt;=0.75, INT(aurora_data!BI1959)+1, INT(aurora_data!BI1959))</f>
        <v>0</v>
      </c>
      <c r="BK133" s="214">
        <f>IF(aurora_data!BJ1959-INT(aurora_data!BJ1959)&gt;=0.75, INT(aurora_data!BJ1959)+1, INT(aurora_data!BJ1959))</f>
        <v>0</v>
      </c>
      <c r="BL133" s="214">
        <f>IF(aurora_data!BK1959-INT(aurora_data!BK1959)&gt;=0.75, INT(aurora_data!BK1959)+1, INT(aurora_data!BK1959))</f>
        <v>0</v>
      </c>
      <c r="BM133" s="340">
        <f>IF(aurora_data!BL1959-INT(aurora_data!BL1959)&gt;=0.75, INT(aurora_data!BL1959)+1, INT(aurora_data!BL1959))</f>
        <v>0</v>
      </c>
      <c r="BN133" s="214">
        <f>IF(aurora_data!BM1959-INT(aurora_data!BM1959)&gt;=0.75, INT(aurora_data!BM1959)+1, INT(aurora_data!BM1959))</f>
        <v>0</v>
      </c>
      <c r="BO133" s="214">
        <f>IF(aurora_data!BN1959-INT(aurora_data!BN1959)&gt;=0.75, INT(aurora_data!BN1959)+1, INT(aurora_data!BN1959))</f>
        <v>0</v>
      </c>
      <c r="BP133" s="214">
        <f>IF(aurora_data!BO1959-INT(aurora_data!BO1959)&gt;=0.75, INT(aurora_data!BO1959)+1, INT(aurora_data!BO1959))</f>
        <v>0</v>
      </c>
      <c r="BQ133" s="356">
        <f>IF(aurora_data!BP1959-INT(aurora_data!BP1959)&gt;=0.75, INT(aurora_data!BP1959)+1, INT(aurora_data!BP1959))</f>
        <v>0</v>
      </c>
      <c r="BR133" s="214">
        <f>IF(aurora_data!BQ1959-INT(aurora_data!BQ1959)&gt;=0.75, INT(aurora_data!BQ1959)+1, INT(aurora_data!BQ1959))</f>
        <v>0</v>
      </c>
      <c r="BS133" s="214">
        <f>IF(aurora_data!BR1959-INT(aurora_data!BR1959)&gt;=0.75, INT(aurora_data!BR1959)+1, INT(aurora_data!BR1959))</f>
        <v>0</v>
      </c>
      <c r="BT133" s="214">
        <f>IF(aurora_data!BS1959-INT(aurora_data!BS1959)&gt;=0.75, INT(aurora_data!BS1959)+1, INT(aurora_data!BS1959))</f>
        <v>0</v>
      </c>
      <c r="BU133" s="356">
        <f>IF(aurora_data!BT1959-INT(aurora_data!BT1959)&gt;=0.75, INT(aurora_data!BT1959)+1, INT(aurora_data!BT1959))</f>
        <v>0</v>
      </c>
      <c r="BV133" s="214">
        <f>IF(aurora_data!BU1959-INT(aurora_data!BU1959)&gt;=0.75, INT(aurora_data!BU1959)+1, INT(aurora_data!BU1959))</f>
        <v>0</v>
      </c>
      <c r="BW133" s="214">
        <f>IF(aurora_data!BV1959-INT(aurora_data!BV1959)&gt;=0.75, INT(aurora_data!BV1959)+1, INT(aurora_data!BV1959))</f>
        <v>0</v>
      </c>
      <c r="BX133" s="214">
        <f>IF(aurora_data!BW1959-INT(aurora_data!BW1959)&gt;=0.75, INT(aurora_data!BW1959)+1, INT(aurora_data!BW1959))</f>
        <v>0</v>
      </c>
      <c r="BY133" s="356">
        <f>IF(aurora_data!BX1959-INT(aurora_data!BX1959)&gt;=0.75, INT(aurora_data!BX1959)+1, INT(aurora_data!BX1959))</f>
        <v>0</v>
      </c>
      <c r="BZ133" s="214">
        <f>IF(aurora_data!BY1959-INT(aurora_data!BY1959)&gt;=0.75, INT(aurora_data!BY1959)+1, INT(aurora_data!BY1959))</f>
        <v>0</v>
      </c>
      <c r="CA133" s="214">
        <f>IF(aurora_data!BZ1959-INT(aurora_data!BZ1959)&gt;=0.75, INT(aurora_data!BZ1959)+1, INT(aurora_data!BZ1959))</f>
        <v>0</v>
      </c>
      <c r="CB133" s="216">
        <f>IF(aurora_data!CA1959-INT(aurora_data!CA1959)&gt;=0.75, INT(aurora_data!CA1959)+1, INT(aurora_data!CA1959))</f>
        <v>0</v>
      </c>
      <c r="CC133" s="215">
        <f>IF(aurora_data!CB1959-INT(aurora_data!CB1959)&gt;=0.75, INT(aurora_data!CB1959)+1, INT(aurora_data!CB1959))</f>
        <v>0</v>
      </c>
      <c r="CD133" s="214">
        <f>IF(aurora_data!CC1959-INT(aurora_data!CC1959)&gt;=0.75, INT(aurora_data!CC1959)+1, INT(aurora_data!CC1959))</f>
        <v>0</v>
      </c>
      <c r="CE133" s="214">
        <f>IF(aurora_data!CD1959-INT(aurora_data!CD1959)&gt;=0.75, INT(aurora_data!CD1959)+1, INT(aurora_data!CD1959))</f>
        <v>0</v>
      </c>
      <c r="CF133" s="214">
        <f>IF(aurora_data!CE1959-INT(aurora_data!CE1959)&gt;=0.75, INT(aurora_data!CE1959)+1, INT(aurora_data!CE1959))</f>
        <v>0</v>
      </c>
      <c r="CG133" s="340">
        <f>IF(aurora_data!CF1959-INT(aurora_data!CF1959)&gt;=0.75, INT(aurora_data!CF1959)+1, INT(aurora_data!CF1959))</f>
        <v>0</v>
      </c>
      <c r="CH133" s="214">
        <f>IF(aurora_data!CG1959-INT(aurora_data!CG1959)&gt;=0.75, INT(aurora_data!CG1959)+1, INT(aurora_data!CG1959))</f>
        <v>0</v>
      </c>
      <c r="CI133" s="214">
        <f>IF(aurora_data!CH1959-INT(aurora_data!CH1959)&gt;=0.75, INT(aurora_data!CH1959)+1, INT(aurora_data!CH1959))</f>
        <v>0</v>
      </c>
      <c r="CJ133" s="214">
        <f>IF(aurora_data!CI1959-INT(aurora_data!CI1959)&gt;=0.75, INT(aurora_data!CI1959)+1, INT(aurora_data!CI1959))</f>
        <v>0</v>
      </c>
      <c r="CK133" s="356">
        <f>IF(aurora_data!CJ1959-INT(aurora_data!CJ1959)&gt;=0.75, INT(aurora_data!CJ1959)+1, INT(aurora_data!CJ1959))</f>
        <v>0</v>
      </c>
      <c r="CL133" s="214">
        <f>IF(aurora_data!CK1959-INT(aurora_data!CK1959)&gt;=0.75, INT(aurora_data!CK1959)+1, INT(aurora_data!CK1959))</f>
        <v>0</v>
      </c>
      <c r="CM133" s="214">
        <f>IF(aurora_data!CL1959-INT(aurora_data!CL1959)&gt;=0.75, INT(aurora_data!CL1959)+1, INT(aurora_data!CL1959))</f>
        <v>0</v>
      </c>
      <c r="CN133" s="214">
        <f>IF(aurora_data!CM1959-INT(aurora_data!CM1959)&gt;=0.75, INT(aurora_data!CM1959)+1, INT(aurora_data!CM1959))</f>
        <v>0</v>
      </c>
      <c r="CO133" s="356">
        <f>IF(aurora_data!CN1959-INT(aurora_data!CN1959)&gt;=0.75, INT(aurora_data!CN1959)+1, INT(aurora_data!CN1959))</f>
        <v>0</v>
      </c>
      <c r="CP133" s="214">
        <f>IF(aurora_data!CO1959-INT(aurora_data!CO1959)&gt;=0.75, INT(aurora_data!CO1959)+1, INT(aurora_data!CO1959))</f>
        <v>0</v>
      </c>
      <c r="CQ133" s="214">
        <f>IF(aurora_data!CP1959-INT(aurora_data!CP1959)&gt;=0.75, INT(aurora_data!CP1959)+1, INT(aurora_data!CP1959))</f>
        <v>0</v>
      </c>
      <c r="CR133" s="214">
        <f>IF(aurora_data!CQ1959-INT(aurora_data!CQ1959)&gt;=0.75, INT(aurora_data!CQ1959)+1, INT(aurora_data!CQ1959))</f>
        <v>0</v>
      </c>
      <c r="CS133" s="356">
        <f>IF(aurora_data!CR1959-INT(aurora_data!CR1959)&gt;=0.75, INT(aurora_data!CR1959)+1, INT(aurora_data!CR1959))</f>
        <v>0</v>
      </c>
      <c r="CT133" s="214">
        <f>IF(aurora_data!CS1959-INT(aurora_data!CS1959)&gt;=0.75, INT(aurora_data!CS1959)+1, INT(aurora_data!CS1959))</f>
        <v>0</v>
      </c>
      <c r="CU133" s="214">
        <f>IF(aurora_data!CT1959-INT(aurora_data!CT1959)&gt;=0.75, INT(aurora_data!CT1959)+1, INT(aurora_data!CT1959))</f>
        <v>0</v>
      </c>
      <c r="CV133" s="214">
        <f>IF(aurora_data!CU1959-INT(aurora_data!CU1959)&gt;=0.75, INT(aurora_data!CU1959)+1, INT(aurora_data!CU1959))</f>
        <v>0</v>
      </c>
      <c r="CW133" s="215">
        <f>IF(aurora_data!CV1959-INT(aurora_data!CV1959)&gt;=0.75, INT(aurora_data!CV1959)+1, INT(aurora_data!CV1959))</f>
        <v>0</v>
      </c>
      <c r="CX133" s="214">
        <f>IF(aurora_data!CW1959-INT(aurora_data!CW1959)&gt;=0.75, INT(aurora_data!CW1959)+1, INT(aurora_data!CW1959))</f>
        <v>0</v>
      </c>
      <c r="CY133" s="214">
        <f>IF(aurora_data!CX1959-INT(aurora_data!CX1959)&gt;=0.75, INT(aurora_data!CX1959)+1, INT(aurora_data!CX1959))</f>
        <v>0</v>
      </c>
      <c r="CZ133" s="214">
        <f>IF(aurora_data!CY1959-INT(aurora_data!CY1959)&gt;=0.75, INT(aurora_data!CY1959)+1, INT(aurora_data!CY1959))</f>
        <v>0</v>
      </c>
      <c r="DA133" s="215">
        <f>IF(aurora_data!CZ1959-INT(aurora_data!CZ1959)&gt;=0.75, INT(aurora_data!CZ1959)+1, INT(aurora_data!CZ1959))</f>
        <v>0</v>
      </c>
      <c r="DB133" s="214">
        <f>IF(aurora_data!DA1959-INT(aurora_data!DA1959)&gt;=0.75, INT(aurora_data!DA1959)+1, INT(aurora_data!DA1959))</f>
        <v>0</v>
      </c>
      <c r="DC133" s="214">
        <f>IF(aurora_data!DB1959-INT(aurora_data!DB1959)&gt;=0.75, INT(aurora_data!DB1959)+1, INT(aurora_data!DB1959))</f>
        <v>0</v>
      </c>
      <c r="DD133" s="217" t="s">
        <v>622</v>
      </c>
      <c r="DE133" s="218">
        <f>IF(aurora_data!DB1959-INT(aurora_data!DB1959)&gt;=0.75, INT(aurora_data!DB1959)+1, INT(aurora_data!DB1959))</f>
        <v>0</v>
      </c>
      <c r="DF133" s="219">
        <f t="shared" si="1036"/>
        <v>0</v>
      </c>
    </row>
    <row r="134" spans="2:110" s="2" customFormat="1">
      <c r="B134" s="512"/>
      <c r="C134" s="519"/>
      <c r="D134" s="220" t="s">
        <v>267</v>
      </c>
      <c r="E134" s="218">
        <f>IF(aurora_data!D1960-INT(aurora_data!D1960)&gt;=0.75, INT(aurora_data!D1960)+1, INT(aurora_data!D1960))</f>
        <v>0</v>
      </c>
      <c r="F134" s="10">
        <f>IF(aurora_data!E1960-INT(aurora_data!E1960)&gt;=0.75, INT(aurora_data!E1960)+1, INT(aurora_data!E1960))</f>
        <v>0</v>
      </c>
      <c r="G134" s="10">
        <f>IF(aurora_data!F1960-INT(aurora_data!F1960)&gt;=0.75, INT(aurora_data!F1960)+1, INT(aurora_data!F1960))</f>
        <v>0</v>
      </c>
      <c r="H134" s="10">
        <f>IF(aurora_data!G1960-INT(aurora_data!G1960)&gt;=0.75, INT(aurora_data!G1960)+1, INT(aurora_data!G1960))</f>
        <v>0</v>
      </c>
      <c r="I134" s="349">
        <f>IF(aurora_data!H1960-INT(aurora_data!H1960)&gt;=0.75, INT(aurora_data!H1960)+1, INT(aurora_data!H1960))</f>
        <v>0</v>
      </c>
      <c r="J134" s="10">
        <f>IF(aurora_data!I1960-INT(aurora_data!I1960)&gt;=0.75, INT(aurora_data!I1960)+1, INT(aurora_data!I1960))</f>
        <v>0</v>
      </c>
      <c r="K134" s="10">
        <f>IF(aurora_data!J1960-INT(aurora_data!J1960)&gt;=0.75, INT(aurora_data!J1960)+1, INT(aurora_data!J1960))</f>
        <v>0</v>
      </c>
      <c r="L134" s="10">
        <f>IF(aurora_data!K1960-INT(aurora_data!K1960)&gt;=0.75, INT(aurora_data!K1960)+1, INT(aurora_data!K1960))</f>
        <v>0</v>
      </c>
      <c r="M134" s="349">
        <f>IF(aurora_data!L1960-INT(aurora_data!L1960)&gt;=0.75, INT(aurora_data!L1960)+1, INT(aurora_data!L1960))</f>
        <v>0</v>
      </c>
      <c r="N134" s="10">
        <f>IF(aurora_data!M1960-INT(aurora_data!M1960)&gt;=0.75, INT(aurora_data!M1960)+1, INT(aurora_data!M1960))</f>
        <v>0</v>
      </c>
      <c r="O134" s="10">
        <f>IF(aurora_data!N1960-INT(aurora_data!N1960)&gt;=0.75, INT(aurora_data!N1960)+1, INT(aurora_data!N1960))</f>
        <v>0</v>
      </c>
      <c r="P134" s="10">
        <f>IF(aurora_data!O1960-INT(aurora_data!O1960)&gt;=0.75, INT(aurora_data!O1960)+1, INT(aurora_data!O1960))</f>
        <v>0</v>
      </c>
      <c r="Q134" s="349">
        <f>IF(aurora_data!P1960-INT(aurora_data!P1960)&gt;=0.75, INT(aurora_data!P1960)+1, INT(aurora_data!P1960))</f>
        <v>0</v>
      </c>
      <c r="R134" s="10">
        <f>IF(aurora_data!Q1960-INT(aurora_data!Q1960)&gt;=0.75, INT(aurora_data!Q1960)+1, INT(aurora_data!Q1960))</f>
        <v>0</v>
      </c>
      <c r="S134" s="10">
        <f>IF(aurora_data!R1960-INT(aurora_data!R1960)&gt;=0.75, INT(aurora_data!R1960)+1, INT(aurora_data!R1960))</f>
        <v>0</v>
      </c>
      <c r="T134" s="221">
        <f>IF(aurora_data!S1960-INT(aurora_data!S1960)&gt;=0.75, INT(aurora_data!S1960)+1, INT(aurora_data!S1960))</f>
        <v>0</v>
      </c>
      <c r="U134" s="218">
        <f>IF(aurora_data!T1960-INT(aurora_data!T1960)&gt;=0.75, INT(aurora_data!T1960)+1, INT(aurora_data!T1960))</f>
        <v>0</v>
      </c>
      <c r="V134" s="10">
        <f>IF(aurora_data!U1960-INT(aurora_data!U1960)&gt;=0.75, INT(aurora_data!U1960)+1, INT(aurora_data!U1960))</f>
        <v>0</v>
      </c>
      <c r="W134" s="10">
        <f>IF(aurora_data!V1960-INT(aurora_data!V1960)&gt;=0.75, INT(aurora_data!V1960)+1, INT(aurora_data!V1960))</f>
        <v>0</v>
      </c>
      <c r="X134" s="10">
        <f>IF(aurora_data!W1960-INT(aurora_data!W1960)&gt;=0.75, INT(aurora_data!W1960)+1, INT(aurora_data!W1960))</f>
        <v>0</v>
      </c>
      <c r="Y134" s="333">
        <f>IF(aurora_data!X1960-INT(aurora_data!X1960)&gt;=0.75, INT(aurora_data!X1960)+1, INT(aurora_data!X1960))</f>
        <v>0</v>
      </c>
      <c r="Z134" s="10">
        <f>IF(aurora_data!Y1960-INT(aurora_data!Y1960)&gt;=0.75, INT(aurora_data!Y1960)+1, INT(aurora_data!Y1960))</f>
        <v>0</v>
      </c>
      <c r="AA134" s="10">
        <f>IF(aurora_data!Z1960-INT(aurora_data!Z1960)&gt;=0.75, INT(aurora_data!Z1960)+1, INT(aurora_data!Z1960))</f>
        <v>0</v>
      </c>
      <c r="AB134" s="10">
        <f>IF(aurora_data!AA1960-INT(aurora_data!AA1960)&gt;=0.75, INT(aurora_data!AA1960)+1, INT(aurora_data!AA1960))</f>
        <v>0</v>
      </c>
      <c r="AC134" s="349">
        <f>IF(aurora_data!AB1960-INT(aurora_data!AB1960)&gt;=0.75, INT(aurora_data!AB1960)+1, INT(aurora_data!AB1960))</f>
        <v>0</v>
      </c>
      <c r="AD134" s="10">
        <f>IF(aurora_data!AC1960-INT(aurora_data!AC1960)&gt;=0.75, INT(aurora_data!AC1960)+1, INT(aurora_data!AC1960))</f>
        <v>0</v>
      </c>
      <c r="AE134" s="10">
        <f>IF(aurora_data!AD1960-INT(aurora_data!AD1960)&gt;=0.75, INT(aurora_data!AD1960)+1, INT(aurora_data!AD1960))</f>
        <v>0</v>
      </c>
      <c r="AF134" s="10">
        <f>IF(aurora_data!AE1960-INT(aurora_data!AE1960)&gt;=0.75, INT(aurora_data!AE1960)+1, INT(aurora_data!AE1960))</f>
        <v>0</v>
      </c>
      <c r="AG134" s="349">
        <f>IF(aurora_data!AF1960-INT(aurora_data!AF1960)&gt;=0.75, INT(aurora_data!AF1960)+1, INT(aurora_data!AF1960))</f>
        <v>0</v>
      </c>
      <c r="AH134" s="10">
        <f>IF(aurora_data!AG1960-INT(aurora_data!AG1960)&gt;=0.75, INT(aurora_data!AG1960)+1, INT(aurora_data!AG1960))</f>
        <v>0</v>
      </c>
      <c r="AI134" s="10">
        <f>IF(aurora_data!AH1960-INT(aurora_data!AH1960)&gt;=0.75, INT(aurora_data!AH1960)+1, INT(aurora_data!AH1960))</f>
        <v>0</v>
      </c>
      <c r="AJ134" s="10">
        <f>IF(aurora_data!AI1960-INT(aurora_data!AI1960)&gt;=0.75, INT(aurora_data!AI1960)+1, INT(aurora_data!AI1960))</f>
        <v>0</v>
      </c>
      <c r="AK134" s="349">
        <f>IF(aurora_data!AJ1960-INT(aurora_data!AJ1960)&gt;=0.75, INT(aurora_data!AJ1960)+1, INT(aurora_data!AJ1960))</f>
        <v>0</v>
      </c>
      <c r="AL134" s="10">
        <f>IF(aurora_data!AK1960-INT(aurora_data!AK1960)&gt;=0.75, INT(aurora_data!AK1960)+1, INT(aurora_data!AK1960))</f>
        <v>0</v>
      </c>
      <c r="AM134" s="10">
        <f>IF(aurora_data!AL1960-INT(aurora_data!AL1960)&gt;=0.75, INT(aurora_data!AL1960)+1, INT(aurora_data!AL1960))</f>
        <v>0</v>
      </c>
      <c r="AN134" s="221">
        <f>IF(aurora_data!AM1960-INT(aurora_data!AM1960)&gt;=0.75, INT(aurora_data!AM1960)+1, INT(aurora_data!AM1960))</f>
        <v>0</v>
      </c>
      <c r="AO134" s="218">
        <f>IF(aurora_data!AN1960-INT(aurora_data!AN1960)&gt;=0.75, INT(aurora_data!AN1960)+1, INT(aurora_data!AN1960))</f>
        <v>0</v>
      </c>
      <c r="AP134" s="10">
        <f>IF(aurora_data!AO1960-INT(aurora_data!AO1960)&gt;=0.75, INT(aurora_data!AO1960)+1, INT(aurora_data!AO1960))</f>
        <v>0</v>
      </c>
      <c r="AQ134" s="10">
        <f>IF(aurora_data!AP1960-INT(aurora_data!AP1960)&gt;=0.75, INT(aurora_data!AP1960)+1, INT(aurora_data!AP1960))</f>
        <v>0</v>
      </c>
      <c r="AR134" s="10">
        <f>IF(aurora_data!AQ1960-INT(aurora_data!AQ1960)&gt;=0.75, INT(aurora_data!AQ1960)+1, INT(aurora_data!AQ1960))</f>
        <v>0</v>
      </c>
      <c r="AS134" s="333">
        <f>IF(aurora_data!AR1960-INT(aurora_data!AR1960)&gt;=0.75, INT(aurora_data!AR1960)+1, INT(aurora_data!AR1960))</f>
        <v>0</v>
      </c>
      <c r="AT134" s="10">
        <f>IF(aurora_data!AS1960-INT(aurora_data!AS1960)&gt;=0.75, INT(aurora_data!AS1960)+1, INT(aurora_data!AS1960))</f>
        <v>0</v>
      </c>
      <c r="AU134" s="10">
        <f>IF(aurora_data!AT1960-INT(aurora_data!AT1960)&gt;=0.75, INT(aurora_data!AT1960)+1, INT(aurora_data!AT1960))</f>
        <v>0</v>
      </c>
      <c r="AV134" s="10">
        <f>IF(aurora_data!AU1960-INT(aurora_data!AU1960)&gt;=0.75, INT(aurora_data!AU1960)+1, INT(aurora_data!AU1960))</f>
        <v>0</v>
      </c>
      <c r="AW134" s="349">
        <f>IF(aurora_data!AV1960-INT(aurora_data!AV1960)&gt;=0.75, INT(aurora_data!AV1960)+1, INT(aurora_data!AV1960))</f>
        <v>0</v>
      </c>
      <c r="AX134" s="10">
        <f>IF(aurora_data!AW1960-INT(aurora_data!AW1960)&gt;=0.75, INT(aurora_data!AW1960)+1, INT(aurora_data!AW1960))</f>
        <v>0</v>
      </c>
      <c r="AY134" s="10">
        <f>IF(aurora_data!AX1960-INT(aurora_data!AX1960)&gt;=0.75, INT(aurora_data!AX1960)+1, INT(aurora_data!AX1960))</f>
        <v>0</v>
      </c>
      <c r="AZ134" s="10">
        <f>IF(aurora_data!AY1960-INT(aurora_data!AY1960)&gt;=0.75, INT(aurora_data!AY1960)+1, INT(aurora_data!AY1960))</f>
        <v>0</v>
      </c>
      <c r="BA134" s="349">
        <f>IF(aurora_data!AZ1960-INT(aurora_data!AZ1960)&gt;=0.75, INT(aurora_data!AZ1960)+1, INT(aurora_data!AZ1960))</f>
        <v>0</v>
      </c>
      <c r="BB134" s="10">
        <f>IF(aurora_data!BA1960-INT(aurora_data!BA1960)&gt;=0.75, INT(aurora_data!BA1960)+1, INT(aurora_data!BA1960))</f>
        <v>0</v>
      </c>
      <c r="BC134" s="10">
        <f>IF(aurora_data!BB1960-INT(aurora_data!BB1960)&gt;=0.75, INT(aurora_data!BB1960)+1, INT(aurora_data!BB1960))</f>
        <v>0</v>
      </c>
      <c r="BD134" s="10">
        <f>IF(aurora_data!BC1960-INT(aurora_data!BC1960)&gt;=0.75, INT(aurora_data!BC1960)+1, INT(aurora_data!BC1960))</f>
        <v>0</v>
      </c>
      <c r="BE134" s="349">
        <f>IF(aurora_data!BD1960-INT(aurora_data!BD1960)&gt;=0.75, INT(aurora_data!BD1960)+1, INT(aurora_data!BD1960))</f>
        <v>0</v>
      </c>
      <c r="BF134" s="10">
        <f>IF(aurora_data!BE1960-INT(aurora_data!BE1960)&gt;=0.75, INT(aurora_data!BE1960)+1, INT(aurora_data!BE1960))</f>
        <v>0</v>
      </c>
      <c r="BG134" s="10">
        <f>IF(aurora_data!BF1960-INT(aurora_data!BF1960)&gt;=0.75, INT(aurora_data!BF1960)+1, INT(aurora_data!BF1960))</f>
        <v>0</v>
      </c>
      <c r="BH134" s="221">
        <f>IF(aurora_data!BG1960-INT(aurora_data!BG1960)&gt;=0.75, INT(aurora_data!BG1960)+1, INT(aurora_data!BG1960))</f>
        <v>0</v>
      </c>
      <c r="BI134" s="218">
        <f>IF(aurora_data!BH1960-INT(aurora_data!BH1960)&gt;=0.75, INT(aurora_data!BH1960)+1, INT(aurora_data!BH1960))</f>
        <v>0</v>
      </c>
      <c r="BJ134" s="10">
        <f>IF(aurora_data!BI1960-INT(aurora_data!BI1960)&gt;=0.75, INT(aurora_data!BI1960)+1, INT(aurora_data!BI1960))</f>
        <v>0</v>
      </c>
      <c r="BK134" s="10">
        <f>IF(aurora_data!BJ1960-INT(aurora_data!BJ1960)&gt;=0.75, INT(aurora_data!BJ1960)+1, INT(aurora_data!BJ1960))</f>
        <v>0</v>
      </c>
      <c r="BL134" s="10">
        <f>IF(aurora_data!BK1960-INT(aurora_data!BK1960)&gt;=0.75, INT(aurora_data!BK1960)+1, INT(aurora_data!BK1960))</f>
        <v>0</v>
      </c>
      <c r="BM134" s="333">
        <f>IF(aurora_data!BL1960-INT(aurora_data!BL1960)&gt;=0.75, INT(aurora_data!BL1960)+1, INT(aurora_data!BL1960))</f>
        <v>0</v>
      </c>
      <c r="BN134" s="10">
        <f>IF(aurora_data!BM1960-INT(aurora_data!BM1960)&gt;=0.75, INT(aurora_data!BM1960)+1, INT(aurora_data!BM1960))</f>
        <v>0</v>
      </c>
      <c r="BO134" s="10">
        <f>IF(aurora_data!BN1960-INT(aurora_data!BN1960)&gt;=0.75, INT(aurora_data!BN1960)+1, INT(aurora_data!BN1960))</f>
        <v>0</v>
      </c>
      <c r="BP134" s="10">
        <f>IF(aurora_data!BO1960-INT(aurora_data!BO1960)&gt;=0.75, INT(aurora_data!BO1960)+1, INT(aurora_data!BO1960))</f>
        <v>0</v>
      </c>
      <c r="BQ134" s="349">
        <f>IF(aurora_data!BP1960-INT(aurora_data!BP1960)&gt;=0.75, INT(aurora_data!BP1960)+1, INT(aurora_data!BP1960))</f>
        <v>0</v>
      </c>
      <c r="BR134" s="10">
        <f>IF(aurora_data!BQ1960-INT(aurora_data!BQ1960)&gt;=0.75, INT(aurora_data!BQ1960)+1, INT(aurora_data!BQ1960))</f>
        <v>0</v>
      </c>
      <c r="BS134" s="10">
        <f>IF(aurora_data!BR1960-INT(aurora_data!BR1960)&gt;=0.75, INT(aurora_data!BR1960)+1, INT(aurora_data!BR1960))</f>
        <v>0</v>
      </c>
      <c r="BT134" s="10">
        <f>IF(aurora_data!BS1960-INT(aurora_data!BS1960)&gt;=0.75, INT(aurora_data!BS1960)+1, INT(aurora_data!BS1960))</f>
        <v>0</v>
      </c>
      <c r="BU134" s="349">
        <f>IF(aurora_data!BT1960-INT(aurora_data!BT1960)&gt;=0.75, INT(aurora_data!BT1960)+1, INT(aurora_data!BT1960))</f>
        <v>0</v>
      </c>
      <c r="BV134" s="10">
        <f>IF(aurora_data!BU1960-INT(aurora_data!BU1960)&gt;=0.75, INT(aurora_data!BU1960)+1, INT(aurora_data!BU1960))</f>
        <v>0</v>
      </c>
      <c r="BW134" s="10">
        <f>IF(aurora_data!BV1960-INT(aurora_data!BV1960)&gt;=0.75, INT(aurora_data!BV1960)+1, INT(aurora_data!BV1960))</f>
        <v>0</v>
      </c>
      <c r="BX134" s="10">
        <f>IF(aurora_data!BW1960-INT(aurora_data!BW1960)&gt;=0.75, INT(aurora_data!BW1960)+1, INT(aurora_data!BW1960))</f>
        <v>0</v>
      </c>
      <c r="BY134" s="349">
        <f>IF(aurora_data!BX1960-INT(aurora_data!BX1960)&gt;=0.75, INT(aurora_data!BX1960)+1, INT(aurora_data!BX1960))</f>
        <v>0</v>
      </c>
      <c r="BZ134" s="10">
        <f>IF(aurora_data!BY1960-INT(aurora_data!BY1960)&gt;=0.75, INT(aurora_data!BY1960)+1, INT(aurora_data!BY1960))</f>
        <v>0</v>
      </c>
      <c r="CA134" s="10">
        <f>IF(aurora_data!BZ1960-INT(aurora_data!BZ1960)&gt;=0.75, INT(aurora_data!BZ1960)+1, INT(aurora_data!BZ1960))</f>
        <v>0</v>
      </c>
      <c r="CB134" s="221">
        <f>IF(aurora_data!CA1960-INT(aurora_data!CA1960)&gt;=0.75, INT(aurora_data!CA1960)+1, INT(aurora_data!CA1960))</f>
        <v>0</v>
      </c>
      <c r="CC134" s="218">
        <f>IF(aurora_data!CB1960-INT(aurora_data!CB1960)&gt;=0.75, INT(aurora_data!CB1960)+1, INT(aurora_data!CB1960))</f>
        <v>0</v>
      </c>
      <c r="CD134" s="10">
        <f>IF(aurora_data!CC1960-INT(aurora_data!CC1960)&gt;=0.75, INT(aurora_data!CC1960)+1, INT(aurora_data!CC1960))</f>
        <v>0</v>
      </c>
      <c r="CE134" s="10">
        <f>IF(aurora_data!CD1960-INT(aurora_data!CD1960)&gt;=0.75, INT(aurora_data!CD1960)+1, INT(aurora_data!CD1960))</f>
        <v>0</v>
      </c>
      <c r="CF134" s="10">
        <f>IF(aurora_data!CE1960-INT(aurora_data!CE1960)&gt;=0.75, INT(aurora_data!CE1960)+1, INT(aurora_data!CE1960))</f>
        <v>0</v>
      </c>
      <c r="CG134" s="333">
        <f>IF(aurora_data!CF1960-INT(aurora_data!CF1960)&gt;=0.75, INT(aurora_data!CF1960)+1, INT(aurora_data!CF1960))</f>
        <v>0</v>
      </c>
      <c r="CH134" s="10">
        <f>IF(aurora_data!CG1960-INT(aurora_data!CG1960)&gt;=0.75, INT(aurora_data!CG1960)+1, INT(aurora_data!CG1960))</f>
        <v>0</v>
      </c>
      <c r="CI134" s="10">
        <f>IF(aurora_data!CH1960-INT(aurora_data!CH1960)&gt;=0.75, INT(aurora_data!CH1960)+1, INT(aurora_data!CH1960))</f>
        <v>0</v>
      </c>
      <c r="CJ134" s="10">
        <f>IF(aurora_data!CI1960-INT(aurora_data!CI1960)&gt;=0.75, INT(aurora_data!CI1960)+1, INT(aurora_data!CI1960))</f>
        <v>0</v>
      </c>
      <c r="CK134" s="349">
        <f>IF(aurora_data!CJ1960-INT(aurora_data!CJ1960)&gt;=0.75, INT(aurora_data!CJ1960)+1, INT(aurora_data!CJ1960))</f>
        <v>0</v>
      </c>
      <c r="CL134" s="10">
        <f>IF(aurora_data!CK1960-INT(aurora_data!CK1960)&gt;=0.75, INT(aurora_data!CK1960)+1, INT(aurora_data!CK1960))</f>
        <v>0</v>
      </c>
      <c r="CM134" s="10">
        <f>IF(aurora_data!CL1960-INT(aurora_data!CL1960)&gt;=0.75, INT(aurora_data!CL1960)+1, INT(aurora_data!CL1960))</f>
        <v>0</v>
      </c>
      <c r="CN134" s="10">
        <f>IF(aurora_data!CM1960-INT(aurora_data!CM1960)&gt;=0.75, INT(aurora_data!CM1960)+1, INT(aurora_data!CM1960))</f>
        <v>0</v>
      </c>
      <c r="CO134" s="349">
        <f>IF(aurora_data!CN1960-INT(aurora_data!CN1960)&gt;=0.75, INT(aurora_data!CN1960)+1, INT(aurora_data!CN1960))</f>
        <v>0</v>
      </c>
      <c r="CP134" s="10">
        <f>IF(aurora_data!CO1960-INT(aurora_data!CO1960)&gt;=0.75, INT(aurora_data!CO1960)+1, INT(aurora_data!CO1960))</f>
        <v>0</v>
      </c>
      <c r="CQ134" s="10">
        <f>IF(aurora_data!CP1960-INT(aurora_data!CP1960)&gt;=0.75, INT(aurora_data!CP1960)+1, INT(aurora_data!CP1960))</f>
        <v>0</v>
      </c>
      <c r="CR134" s="10">
        <f>IF(aurora_data!CQ1960-INT(aurora_data!CQ1960)&gt;=0.75, INT(aurora_data!CQ1960)+1, INT(aurora_data!CQ1960))</f>
        <v>0</v>
      </c>
      <c r="CS134" s="349">
        <f>IF(aurora_data!CR1960-INT(aurora_data!CR1960)&gt;=0.75, INT(aurora_data!CR1960)+1, INT(aurora_data!CR1960))</f>
        <v>0</v>
      </c>
      <c r="CT134" s="10">
        <f>IF(aurora_data!CS1960-INT(aurora_data!CS1960)&gt;=0.75, INT(aurora_data!CS1960)+1, INT(aurora_data!CS1960))</f>
        <v>0</v>
      </c>
      <c r="CU134" s="10">
        <f>IF(aurora_data!CT1960-INT(aurora_data!CT1960)&gt;=0.75, INT(aurora_data!CT1960)+1, INT(aurora_data!CT1960))</f>
        <v>0</v>
      </c>
      <c r="CV134" s="10">
        <f>IF(aurora_data!CU1960-INT(aurora_data!CU1960)&gt;=0.75, INT(aurora_data!CU1960)+1, INT(aurora_data!CU1960))</f>
        <v>0</v>
      </c>
      <c r="CW134" s="218">
        <f>IF(aurora_data!CV1960-INT(aurora_data!CV1960)&gt;=0.75, INT(aurora_data!CV1960)+1, INT(aurora_data!CV1960))</f>
        <v>0</v>
      </c>
      <c r="CX134" s="10">
        <f>IF(aurora_data!CW1960-INT(aurora_data!CW1960)&gt;=0.75, INT(aurora_data!CW1960)+1, INT(aurora_data!CW1960))</f>
        <v>0</v>
      </c>
      <c r="CY134" s="10">
        <f>IF(aurora_data!CX1960-INT(aurora_data!CX1960)&gt;=0.75, INT(aurora_data!CX1960)+1, INT(aurora_data!CX1960))</f>
        <v>0</v>
      </c>
      <c r="CZ134" s="10">
        <f>IF(aurora_data!CY1960-INT(aurora_data!CY1960)&gt;=0.75, INT(aurora_data!CY1960)+1, INT(aurora_data!CY1960))</f>
        <v>0</v>
      </c>
      <c r="DA134" s="218">
        <f>IF(aurora_data!CZ1960-INT(aurora_data!CZ1960)&gt;=0.75, INT(aurora_data!CZ1960)+1, INT(aurora_data!CZ1960))</f>
        <v>0</v>
      </c>
      <c r="DB134" s="10">
        <f>IF(aurora_data!DA1960-INT(aurora_data!DA1960)&gt;=0.75, INT(aurora_data!DA1960)+1, INT(aurora_data!DA1960))</f>
        <v>0</v>
      </c>
      <c r="DC134" s="10">
        <f>IF(aurora_data!DB1960-INT(aurora_data!DB1960)&gt;=0.75, INT(aurora_data!DB1960)+1, INT(aurora_data!DB1960))</f>
        <v>0</v>
      </c>
      <c r="DD134" s="217" t="s">
        <v>622</v>
      </c>
      <c r="DE134" s="218">
        <f>IF(aurora_data!DB1960-INT(aurora_data!DB1960)&gt;=0.75, INT(aurora_data!DB1960)+1, INT(aurora_data!DB1960))</f>
        <v>0</v>
      </c>
      <c r="DF134" s="219">
        <f t="shared" si="1036"/>
        <v>0</v>
      </c>
    </row>
    <row r="135" spans="2:110" s="2" customFormat="1" ht="16.5" thickBot="1">
      <c r="B135" s="512"/>
      <c r="C135" s="519"/>
      <c r="D135" s="220" t="s">
        <v>268</v>
      </c>
      <c r="E135" s="218">
        <f>IF(aurora_data!D1961-INT(aurora_data!D1961)&gt;=0.75, INT(aurora_data!D1961)+1, INT(aurora_data!D1961))</f>
        <v>0</v>
      </c>
      <c r="F135" s="10">
        <f>IF(aurora_data!E1961-INT(aurora_data!E1961)&gt;=0.75, INT(aurora_data!E1961)+1, INT(aurora_data!E1961))</f>
        <v>0</v>
      </c>
      <c r="G135" s="10">
        <f>IF(aurora_data!F1961-INT(aurora_data!F1961)&gt;=0.75, INT(aurora_data!F1961)+1, INT(aurora_data!F1961))</f>
        <v>0</v>
      </c>
      <c r="H135" s="10">
        <f>IF(aurora_data!G1961-INT(aurora_data!G1961)&gt;=0.75, INT(aurora_data!G1961)+1, INT(aurora_data!G1961))</f>
        <v>0</v>
      </c>
      <c r="I135" s="349">
        <f>IF(aurora_data!H1961-INT(aurora_data!H1961)&gt;=0.75, INT(aurora_data!H1961)+1, INT(aurora_data!H1961))</f>
        <v>0</v>
      </c>
      <c r="J135" s="10">
        <f>IF(aurora_data!I1961-INT(aurora_data!I1961)&gt;=0.75, INT(aurora_data!I1961)+1, INT(aurora_data!I1961))</f>
        <v>0</v>
      </c>
      <c r="K135" s="10">
        <f>IF(aurora_data!J1961-INT(aurora_data!J1961)&gt;=0.75, INT(aurora_data!J1961)+1, INT(aurora_data!J1961))</f>
        <v>0</v>
      </c>
      <c r="L135" s="10">
        <f>IF(aurora_data!K1961-INT(aurora_data!K1961)&gt;=0.75, INT(aurora_data!K1961)+1, INT(aurora_data!K1961))</f>
        <v>0</v>
      </c>
      <c r="M135" s="349">
        <f>IF(aurora_data!L1961-INT(aurora_data!L1961)&gt;=0.75, INT(aurora_data!L1961)+1, INT(aurora_data!L1961))</f>
        <v>0</v>
      </c>
      <c r="N135" s="10">
        <f>IF(aurora_data!M1961-INT(aurora_data!M1961)&gt;=0.75, INT(aurora_data!M1961)+1, INT(aurora_data!M1961))</f>
        <v>0</v>
      </c>
      <c r="O135" s="10">
        <f>IF(aurora_data!N1961-INT(aurora_data!N1961)&gt;=0.75, INT(aurora_data!N1961)+1, INT(aurora_data!N1961))</f>
        <v>0</v>
      </c>
      <c r="P135" s="10">
        <f>IF(aurora_data!O1961-INT(aurora_data!O1961)&gt;=0.75, INT(aurora_data!O1961)+1, INT(aurora_data!O1961))</f>
        <v>0</v>
      </c>
      <c r="Q135" s="349">
        <f>IF(aurora_data!P1961-INT(aurora_data!P1961)&gt;=0.75, INT(aurora_data!P1961)+1, INT(aurora_data!P1961))</f>
        <v>0</v>
      </c>
      <c r="R135" s="10">
        <f>IF(aurora_data!Q1961-INT(aurora_data!Q1961)&gt;=0.75, INT(aurora_data!Q1961)+1, INT(aurora_data!Q1961))</f>
        <v>0</v>
      </c>
      <c r="S135" s="10">
        <f>IF(aurora_data!R1961-INT(aurora_data!R1961)&gt;=0.75, INT(aurora_data!R1961)+1, INT(aurora_data!R1961))</f>
        <v>0</v>
      </c>
      <c r="T135" s="221">
        <f>IF(aurora_data!S1961-INT(aurora_data!S1961)&gt;=0.75, INT(aurora_data!S1961)+1, INT(aurora_data!S1961))</f>
        <v>0</v>
      </c>
      <c r="U135" s="218">
        <f>IF(aurora_data!T1961-INT(aurora_data!T1961)&gt;=0.75, INT(aurora_data!T1961)+1, INT(aurora_data!T1961))</f>
        <v>0</v>
      </c>
      <c r="V135" s="10">
        <f>IF(aurora_data!U1961-INT(aurora_data!U1961)&gt;=0.75, INT(aurora_data!U1961)+1, INT(aurora_data!U1961))</f>
        <v>0</v>
      </c>
      <c r="W135" s="10">
        <f>IF(aurora_data!V1961-INT(aurora_data!V1961)&gt;=0.75, INT(aurora_data!V1961)+1, INT(aurora_data!V1961))</f>
        <v>0</v>
      </c>
      <c r="X135" s="10">
        <f>IF(aurora_data!W1961-INT(aurora_data!W1961)&gt;=0.75, INT(aurora_data!W1961)+1, INT(aurora_data!W1961))</f>
        <v>0</v>
      </c>
      <c r="Y135" s="333">
        <f>IF(aurora_data!X1961-INT(aurora_data!X1961)&gt;=0.75, INT(aurora_data!X1961)+1, INT(aurora_data!X1961))</f>
        <v>0</v>
      </c>
      <c r="Z135" s="10">
        <f>IF(aurora_data!Y1961-INT(aurora_data!Y1961)&gt;=0.75, INT(aurora_data!Y1961)+1, INT(aurora_data!Y1961))</f>
        <v>0</v>
      </c>
      <c r="AA135" s="10">
        <f>IF(aurora_data!Z1961-INT(aurora_data!Z1961)&gt;=0.75, INT(aurora_data!Z1961)+1, INT(aurora_data!Z1961))</f>
        <v>0</v>
      </c>
      <c r="AB135" s="10">
        <f>IF(aurora_data!AA1961-INT(aurora_data!AA1961)&gt;=0.75, INT(aurora_data!AA1961)+1, INT(aurora_data!AA1961))</f>
        <v>0</v>
      </c>
      <c r="AC135" s="349">
        <f>IF(aurora_data!AB1961-INT(aurora_data!AB1961)&gt;=0.75, INT(aurora_data!AB1961)+1, INT(aurora_data!AB1961))</f>
        <v>0</v>
      </c>
      <c r="AD135" s="10">
        <f>IF(aurora_data!AC1961-INT(aurora_data!AC1961)&gt;=0.75, INT(aurora_data!AC1961)+1, INT(aurora_data!AC1961))</f>
        <v>0</v>
      </c>
      <c r="AE135" s="10">
        <f>IF(aurora_data!AD1961-INT(aurora_data!AD1961)&gt;=0.75, INT(aurora_data!AD1961)+1, INT(aurora_data!AD1961))</f>
        <v>0</v>
      </c>
      <c r="AF135" s="10">
        <f>IF(aurora_data!AE1961-INT(aurora_data!AE1961)&gt;=0.75, INT(aurora_data!AE1961)+1, INT(aurora_data!AE1961))</f>
        <v>0</v>
      </c>
      <c r="AG135" s="349">
        <f>IF(aurora_data!AF1961-INT(aurora_data!AF1961)&gt;=0.75, INT(aurora_data!AF1961)+1, INT(aurora_data!AF1961))</f>
        <v>0</v>
      </c>
      <c r="AH135" s="10">
        <f>IF(aurora_data!AG1961-INT(aurora_data!AG1961)&gt;=0.75, INT(aurora_data!AG1961)+1, INT(aurora_data!AG1961))</f>
        <v>0</v>
      </c>
      <c r="AI135" s="10">
        <f>IF(aurora_data!AH1961-INT(aurora_data!AH1961)&gt;=0.75, INT(aurora_data!AH1961)+1, INT(aurora_data!AH1961))</f>
        <v>0</v>
      </c>
      <c r="AJ135" s="10">
        <f>IF(aurora_data!AI1961-INT(aurora_data!AI1961)&gt;=0.75, INT(aurora_data!AI1961)+1, INT(aurora_data!AI1961))</f>
        <v>0</v>
      </c>
      <c r="AK135" s="349">
        <f>IF(aurora_data!AJ1961-INT(aurora_data!AJ1961)&gt;=0.75, INT(aurora_data!AJ1961)+1, INT(aurora_data!AJ1961))</f>
        <v>0</v>
      </c>
      <c r="AL135" s="10">
        <f>IF(aurora_data!AK1961-INT(aurora_data!AK1961)&gt;=0.75, INT(aurora_data!AK1961)+1, INT(aurora_data!AK1961))</f>
        <v>0</v>
      </c>
      <c r="AM135" s="10">
        <f>IF(aurora_data!AL1961-INT(aurora_data!AL1961)&gt;=0.75, INT(aurora_data!AL1961)+1, INT(aurora_data!AL1961))</f>
        <v>0</v>
      </c>
      <c r="AN135" s="221">
        <f>IF(aurora_data!AM1961-INT(aurora_data!AM1961)&gt;=0.75, INT(aurora_data!AM1961)+1, INT(aurora_data!AM1961))</f>
        <v>0</v>
      </c>
      <c r="AO135" s="218">
        <f>IF(aurora_data!AN1961-INT(aurora_data!AN1961)&gt;=0.75, INT(aurora_data!AN1961)+1, INT(aurora_data!AN1961))</f>
        <v>0</v>
      </c>
      <c r="AP135" s="10">
        <f>IF(aurora_data!AO1961-INT(aurora_data!AO1961)&gt;=0.75, INT(aurora_data!AO1961)+1, INT(aurora_data!AO1961))</f>
        <v>0</v>
      </c>
      <c r="AQ135" s="10">
        <f>IF(aurora_data!AP1961-INT(aurora_data!AP1961)&gt;=0.75, INT(aurora_data!AP1961)+1, INT(aurora_data!AP1961))</f>
        <v>0</v>
      </c>
      <c r="AR135" s="10">
        <f>IF(aurora_data!AQ1961-INT(aurora_data!AQ1961)&gt;=0.75, INT(aurora_data!AQ1961)+1, INT(aurora_data!AQ1961))</f>
        <v>0</v>
      </c>
      <c r="AS135" s="333">
        <f>IF(aurora_data!AR1961-INT(aurora_data!AR1961)&gt;=0.75, INT(aurora_data!AR1961)+1, INT(aurora_data!AR1961))</f>
        <v>0</v>
      </c>
      <c r="AT135" s="10">
        <f>IF(aurora_data!AS1961-INT(aurora_data!AS1961)&gt;=0.75, INT(aurora_data!AS1961)+1, INT(aurora_data!AS1961))</f>
        <v>0</v>
      </c>
      <c r="AU135" s="10">
        <f>IF(aurora_data!AT1961-INT(aurora_data!AT1961)&gt;=0.75, INT(aurora_data!AT1961)+1, INT(aurora_data!AT1961))</f>
        <v>0</v>
      </c>
      <c r="AV135" s="10">
        <f>IF(aurora_data!AU1961-INT(aurora_data!AU1961)&gt;=0.75, INT(aurora_data!AU1961)+1, INT(aurora_data!AU1961))</f>
        <v>0</v>
      </c>
      <c r="AW135" s="349">
        <f>IF(aurora_data!AV1961-INT(aurora_data!AV1961)&gt;=0.75, INT(aurora_data!AV1961)+1, INT(aurora_data!AV1961))</f>
        <v>0</v>
      </c>
      <c r="AX135" s="10">
        <f>IF(aurora_data!AW1961-INT(aurora_data!AW1961)&gt;=0.75, INT(aurora_data!AW1961)+1, INT(aurora_data!AW1961))</f>
        <v>0</v>
      </c>
      <c r="AY135" s="10">
        <f>IF(aurora_data!AX1961-INT(aurora_data!AX1961)&gt;=0.75, INT(aurora_data!AX1961)+1, INT(aurora_data!AX1961))</f>
        <v>0</v>
      </c>
      <c r="AZ135" s="10">
        <f>IF(aurora_data!AY1961-INT(aurora_data!AY1961)&gt;=0.75, INT(aurora_data!AY1961)+1, INT(aurora_data!AY1961))</f>
        <v>0</v>
      </c>
      <c r="BA135" s="349">
        <f>IF(aurora_data!AZ1961-INT(aurora_data!AZ1961)&gt;=0.75, INT(aurora_data!AZ1961)+1, INT(aurora_data!AZ1961))</f>
        <v>0</v>
      </c>
      <c r="BB135" s="10">
        <f>IF(aurora_data!BA1961-INT(aurora_data!BA1961)&gt;=0.75, INT(aurora_data!BA1961)+1, INT(aurora_data!BA1961))</f>
        <v>0</v>
      </c>
      <c r="BC135" s="10">
        <f>IF(aurora_data!BB1961-INT(aurora_data!BB1961)&gt;=0.75, INT(aurora_data!BB1961)+1, INT(aurora_data!BB1961))</f>
        <v>0</v>
      </c>
      <c r="BD135" s="10">
        <f>IF(aurora_data!BC1961-INT(aurora_data!BC1961)&gt;=0.75, INT(aurora_data!BC1961)+1, INT(aurora_data!BC1961))</f>
        <v>0</v>
      </c>
      <c r="BE135" s="349">
        <f>IF(aurora_data!BD1961-INT(aurora_data!BD1961)&gt;=0.75, INT(aurora_data!BD1961)+1, INT(aurora_data!BD1961))</f>
        <v>0</v>
      </c>
      <c r="BF135" s="10">
        <f>IF(aurora_data!BE1961-INT(aurora_data!BE1961)&gt;=0.75, INT(aurora_data!BE1961)+1, INT(aurora_data!BE1961))</f>
        <v>0</v>
      </c>
      <c r="BG135" s="10">
        <f>IF(aurora_data!BF1961-INT(aurora_data!BF1961)&gt;=0.75, INT(aurora_data!BF1961)+1, INT(aurora_data!BF1961))</f>
        <v>0</v>
      </c>
      <c r="BH135" s="221">
        <f>IF(aurora_data!BG1961-INT(aurora_data!BG1961)&gt;=0.75, INT(aurora_data!BG1961)+1, INT(aurora_data!BG1961))</f>
        <v>0</v>
      </c>
      <c r="BI135" s="218">
        <f>IF(aurora_data!BH1961-INT(aurora_data!BH1961)&gt;=0.75, INT(aurora_data!BH1961)+1, INT(aurora_data!BH1961))</f>
        <v>0</v>
      </c>
      <c r="BJ135" s="10">
        <f>IF(aurora_data!BI1961-INT(aurora_data!BI1961)&gt;=0.75, INT(aurora_data!BI1961)+1, INT(aurora_data!BI1961))</f>
        <v>0</v>
      </c>
      <c r="BK135" s="10">
        <f>IF(aurora_data!BJ1961-INT(aurora_data!BJ1961)&gt;=0.75, INT(aurora_data!BJ1961)+1, INT(aurora_data!BJ1961))</f>
        <v>0</v>
      </c>
      <c r="BL135" s="10">
        <f>IF(aurora_data!BK1961-INT(aurora_data!BK1961)&gt;=0.75, INT(aurora_data!BK1961)+1, INT(aurora_data!BK1961))</f>
        <v>0</v>
      </c>
      <c r="BM135" s="333">
        <f>IF(aurora_data!BL1961-INT(aurora_data!BL1961)&gt;=0.75, INT(aurora_data!BL1961)+1, INT(aurora_data!BL1961))</f>
        <v>0</v>
      </c>
      <c r="BN135" s="10">
        <f>IF(aurora_data!BM1961-INT(aurora_data!BM1961)&gt;=0.75, INT(aurora_data!BM1961)+1, INT(aurora_data!BM1961))</f>
        <v>0</v>
      </c>
      <c r="BO135" s="10">
        <f>IF(aurora_data!BN1961-INT(aurora_data!BN1961)&gt;=0.75, INT(aurora_data!BN1961)+1, INT(aurora_data!BN1961))</f>
        <v>0</v>
      </c>
      <c r="BP135" s="10">
        <f>IF(aurora_data!BO1961-INT(aurora_data!BO1961)&gt;=0.75, INT(aurora_data!BO1961)+1, INT(aurora_data!BO1961))</f>
        <v>0</v>
      </c>
      <c r="BQ135" s="349">
        <f>IF(aurora_data!BP1961-INT(aurora_data!BP1961)&gt;=0.75, INT(aurora_data!BP1961)+1, INT(aurora_data!BP1961))</f>
        <v>0</v>
      </c>
      <c r="BR135" s="10">
        <f>IF(aurora_data!BQ1961-INT(aurora_data!BQ1961)&gt;=0.75, INT(aurora_data!BQ1961)+1, INT(aurora_data!BQ1961))</f>
        <v>0</v>
      </c>
      <c r="BS135" s="10">
        <f>IF(aurora_data!BR1961-INT(aurora_data!BR1961)&gt;=0.75, INT(aurora_data!BR1961)+1, INT(aurora_data!BR1961))</f>
        <v>0</v>
      </c>
      <c r="BT135" s="10">
        <f>IF(aurora_data!BS1961-INT(aurora_data!BS1961)&gt;=0.75, INT(aurora_data!BS1961)+1, INT(aurora_data!BS1961))</f>
        <v>0</v>
      </c>
      <c r="BU135" s="349">
        <f>IF(aurora_data!BT1961-INT(aurora_data!BT1961)&gt;=0.75, INT(aurora_data!BT1961)+1, INT(aurora_data!BT1961))</f>
        <v>0</v>
      </c>
      <c r="BV135" s="10">
        <f>IF(aurora_data!BU1961-INT(aurora_data!BU1961)&gt;=0.75, INT(aurora_data!BU1961)+1, INT(aurora_data!BU1961))</f>
        <v>0</v>
      </c>
      <c r="BW135" s="10">
        <f>IF(aurora_data!BV1961-INT(aurora_data!BV1961)&gt;=0.75, INT(aurora_data!BV1961)+1, INT(aurora_data!BV1961))</f>
        <v>0</v>
      </c>
      <c r="BX135" s="10">
        <f>IF(aurora_data!BW1961-INT(aurora_data!BW1961)&gt;=0.75, INT(aurora_data!BW1961)+1, INT(aurora_data!BW1961))</f>
        <v>0</v>
      </c>
      <c r="BY135" s="349">
        <f>IF(aurora_data!BX1961-INT(aurora_data!BX1961)&gt;=0.75, INT(aurora_data!BX1961)+1, INT(aurora_data!BX1961))</f>
        <v>0</v>
      </c>
      <c r="BZ135" s="10">
        <f>IF(aurora_data!BY1961-INT(aurora_data!BY1961)&gt;=0.75, INT(aurora_data!BY1961)+1, INT(aurora_data!BY1961))</f>
        <v>0</v>
      </c>
      <c r="CA135" s="10">
        <f>IF(aurora_data!BZ1961-INT(aurora_data!BZ1961)&gt;=0.75, INT(aurora_data!BZ1961)+1, INT(aurora_data!BZ1961))</f>
        <v>0</v>
      </c>
      <c r="CB135" s="221">
        <f>IF(aurora_data!CA1961-INT(aurora_data!CA1961)&gt;=0.75, INT(aurora_data!CA1961)+1, INT(aurora_data!CA1961))</f>
        <v>0</v>
      </c>
      <c r="CC135" s="218">
        <f>IF(aurora_data!CB1961-INT(aurora_data!CB1961)&gt;=0.75, INT(aurora_data!CB1961)+1, INT(aurora_data!CB1961))</f>
        <v>0</v>
      </c>
      <c r="CD135" s="10">
        <f>IF(aurora_data!CC1961-INT(aurora_data!CC1961)&gt;=0.75, INT(aurora_data!CC1961)+1, INT(aurora_data!CC1961))</f>
        <v>0</v>
      </c>
      <c r="CE135" s="10">
        <f>IF(aurora_data!CD1961-INT(aurora_data!CD1961)&gt;=0.75, INT(aurora_data!CD1961)+1, INT(aurora_data!CD1961))</f>
        <v>0</v>
      </c>
      <c r="CF135" s="10">
        <f>IF(aurora_data!CE1961-INT(aurora_data!CE1961)&gt;=0.75, INT(aurora_data!CE1961)+1, INT(aurora_data!CE1961))</f>
        <v>0</v>
      </c>
      <c r="CG135" s="333">
        <f>IF(aurora_data!CF1961-INT(aurora_data!CF1961)&gt;=0.75, INT(aurora_data!CF1961)+1, INT(aurora_data!CF1961))</f>
        <v>0</v>
      </c>
      <c r="CH135" s="10">
        <f>IF(aurora_data!CG1961-INT(aurora_data!CG1961)&gt;=0.75, INT(aurora_data!CG1961)+1, INT(aurora_data!CG1961))</f>
        <v>0</v>
      </c>
      <c r="CI135" s="10">
        <f>IF(aurora_data!CH1961-INT(aurora_data!CH1961)&gt;=0.75, INT(aurora_data!CH1961)+1, INT(aurora_data!CH1961))</f>
        <v>0</v>
      </c>
      <c r="CJ135" s="10">
        <f>IF(aurora_data!CI1961-INT(aurora_data!CI1961)&gt;=0.75, INT(aurora_data!CI1961)+1, INT(aurora_data!CI1961))</f>
        <v>0</v>
      </c>
      <c r="CK135" s="349">
        <f>IF(aurora_data!CJ1961-INT(aurora_data!CJ1961)&gt;=0.75, INT(aurora_data!CJ1961)+1, INT(aurora_data!CJ1961))</f>
        <v>0</v>
      </c>
      <c r="CL135" s="10">
        <f>IF(aurora_data!CK1961-INT(aurora_data!CK1961)&gt;=0.75, INT(aurora_data!CK1961)+1, INT(aurora_data!CK1961))</f>
        <v>0</v>
      </c>
      <c r="CM135" s="10">
        <f>IF(aurora_data!CL1961-INT(aurora_data!CL1961)&gt;=0.75, INT(aurora_data!CL1961)+1, INT(aurora_data!CL1961))</f>
        <v>0</v>
      </c>
      <c r="CN135" s="10">
        <f>IF(aurora_data!CM1961-INT(aurora_data!CM1961)&gt;=0.75, INT(aurora_data!CM1961)+1, INT(aurora_data!CM1961))</f>
        <v>0</v>
      </c>
      <c r="CO135" s="349">
        <f>IF(aurora_data!CN1961-INT(aurora_data!CN1961)&gt;=0.75, INT(aurora_data!CN1961)+1, INT(aurora_data!CN1961))</f>
        <v>0</v>
      </c>
      <c r="CP135" s="10">
        <f>IF(aurora_data!CO1961-INT(aurora_data!CO1961)&gt;=0.75, INT(aurora_data!CO1961)+1, INT(aurora_data!CO1961))</f>
        <v>0</v>
      </c>
      <c r="CQ135" s="10">
        <f>IF(aurora_data!CP1961-INT(aurora_data!CP1961)&gt;=0.75, INT(aurora_data!CP1961)+1, INT(aurora_data!CP1961))</f>
        <v>0</v>
      </c>
      <c r="CR135" s="10">
        <f>IF(aurora_data!CQ1961-INT(aurora_data!CQ1961)&gt;=0.75, INT(aurora_data!CQ1961)+1, INT(aurora_data!CQ1961))</f>
        <v>0</v>
      </c>
      <c r="CS135" s="349">
        <f>IF(aurora_data!CR1961-INT(aurora_data!CR1961)&gt;=0.75, INT(aurora_data!CR1961)+1, INT(aurora_data!CR1961))</f>
        <v>0</v>
      </c>
      <c r="CT135" s="10">
        <f>IF(aurora_data!CS1961-INT(aurora_data!CS1961)&gt;=0.75, INT(aurora_data!CS1961)+1, INT(aurora_data!CS1961))</f>
        <v>0</v>
      </c>
      <c r="CU135" s="10">
        <f>IF(aurora_data!CT1961-INT(aurora_data!CT1961)&gt;=0.75, INT(aurora_data!CT1961)+1, INT(aurora_data!CT1961))</f>
        <v>0</v>
      </c>
      <c r="CV135" s="10">
        <f>IF(aurora_data!CU1961-INT(aurora_data!CU1961)&gt;=0.75, INT(aurora_data!CU1961)+1, INT(aurora_data!CU1961))</f>
        <v>0</v>
      </c>
      <c r="CW135" s="218">
        <f>IF(aurora_data!CV1961-INT(aurora_data!CV1961)&gt;=0.75, INT(aurora_data!CV1961)+1, INT(aurora_data!CV1961))</f>
        <v>0</v>
      </c>
      <c r="CX135" s="10">
        <f>IF(aurora_data!CW1961-INT(aurora_data!CW1961)&gt;=0.75, INT(aurora_data!CW1961)+1, INT(aurora_data!CW1961))</f>
        <v>0</v>
      </c>
      <c r="CY135" s="10">
        <f>IF(aurora_data!CX1961-INT(aurora_data!CX1961)&gt;=0.75, INT(aurora_data!CX1961)+1, INT(aurora_data!CX1961))</f>
        <v>0</v>
      </c>
      <c r="CZ135" s="10">
        <f>IF(aurora_data!CY1961-INT(aurora_data!CY1961)&gt;=0.75, INT(aurora_data!CY1961)+1, INT(aurora_data!CY1961))</f>
        <v>0</v>
      </c>
      <c r="DA135" s="218">
        <f>IF(aurora_data!CZ1961-INT(aurora_data!CZ1961)&gt;=0.75, INT(aurora_data!CZ1961)+1, INT(aurora_data!CZ1961))</f>
        <v>0</v>
      </c>
      <c r="DB135" s="10">
        <f>IF(aurora_data!DA1961-INT(aurora_data!DA1961)&gt;=0.75, INT(aurora_data!DA1961)+1, INT(aurora_data!DA1961))</f>
        <v>0</v>
      </c>
      <c r="DC135" s="10">
        <f>IF(aurora_data!DB1961-INT(aurora_data!DB1961)&gt;=0.75, INT(aurora_data!DB1961)+1, INT(aurora_data!DB1961))</f>
        <v>0</v>
      </c>
      <c r="DD135" s="222" t="s">
        <v>622</v>
      </c>
      <c r="DE135" s="218">
        <f>IF(aurora_data!DB1961-INT(aurora_data!DB1961)&gt;=0.75, INT(aurora_data!DB1961)+1, INT(aurora_data!DB1961))</f>
        <v>0</v>
      </c>
      <c r="DF135" s="219">
        <f t="shared" si="1036"/>
        <v>0</v>
      </c>
    </row>
    <row r="136" spans="2:110" s="2" customFormat="1" ht="16.5" thickBot="1">
      <c r="B136" s="512"/>
      <c r="C136" s="520"/>
      <c r="D136" s="223" t="s">
        <v>132</v>
      </c>
      <c r="E136" s="224">
        <f>IF(aurora_data!D1962-INT(aurora_data!D1962)&gt;=0.75, INT(aurora_data!D1962)+1, INT(aurora_data!D1962))</f>
        <v>0</v>
      </c>
      <c r="F136" s="225">
        <f>IF(aurora_data!E1962-INT(aurora_data!E1962)&gt;=0.75, INT(aurora_data!E1962)+1, INT(aurora_data!E1962))</f>
        <v>0</v>
      </c>
      <c r="G136" s="225">
        <f>IF(aurora_data!F1962-INT(aurora_data!F1962)&gt;=0.75, INT(aurora_data!F1962)+1, INT(aurora_data!F1962))</f>
        <v>0</v>
      </c>
      <c r="H136" s="225">
        <f>IF(aurora_data!G1962-INT(aurora_data!G1962)&gt;=0.75, INT(aurora_data!G1962)+1, INT(aurora_data!G1962))</f>
        <v>1</v>
      </c>
      <c r="I136" s="357">
        <f>IF(aurora_data!H1962-INT(aurora_data!H1962)&gt;=0.75, INT(aurora_data!H1962)+1, INT(aurora_data!H1962))</f>
        <v>0</v>
      </c>
      <c r="J136" s="225">
        <f>IF(aurora_data!I1962-INT(aurora_data!I1962)&gt;=0.75, INT(aurora_data!I1962)+1, INT(aurora_data!I1962))</f>
        <v>1</v>
      </c>
      <c r="K136" s="225">
        <f>IF(aurora_data!J1962-INT(aurora_data!J1962)&gt;=0.75, INT(aurora_data!J1962)+1, INT(aurora_data!J1962))</f>
        <v>0</v>
      </c>
      <c r="L136" s="225">
        <f>IF(aurora_data!K1962-INT(aurora_data!K1962)&gt;=0.75, INT(aurora_data!K1962)+1, INT(aurora_data!K1962))</f>
        <v>0</v>
      </c>
      <c r="M136" s="357">
        <f>IF(aurora_data!L1962-INT(aurora_data!L1962)&gt;=0.75, INT(aurora_data!L1962)+1, INT(aurora_data!L1962))</f>
        <v>0</v>
      </c>
      <c r="N136" s="225">
        <f>IF(aurora_data!M1962-INT(aurora_data!M1962)&gt;=0.75, INT(aurora_data!M1962)+1, INT(aurora_data!M1962))</f>
        <v>0</v>
      </c>
      <c r="O136" s="225">
        <f>IF(aurora_data!N1962-INT(aurora_data!N1962)&gt;=0.75, INT(aurora_data!N1962)+1, INT(aurora_data!N1962))</f>
        <v>0</v>
      </c>
      <c r="P136" s="225">
        <f>IF(aurora_data!O1962-INT(aurora_data!O1962)&gt;=0.75, INT(aurora_data!O1962)+1, INT(aurora_data!O1962))</f>
        <v>1</v>
      </c>
      <c r="Q136" s="357">
        <f>IF(aurora_data!P1962-INT(aurora_data!P1962)&gt;=0.75, INT(aurora_data!P1962)+1, INT(aurora_data!P1962))</f>
        <v>1</v>
      </c>
      <c r="R136" s="225">
        <f>IF(aurora_data!Q1962-INT(aurora_data!Q1962)&gt;=0.75, INT(aurora_data!Q1962)+1, INT(aurora_data!Q1962))</f>
        <v>1</v>
      </c>
      <c r="S136" s="225">
        <f>IF(aurora_data!R1962-INT(aurora_data!R1962)&gt;=0.75, INT(aurora_data!R1962)+1, INT(aurora_data!R1962))</f>
        <v>2</v>
      </c>
      <c r="T136" s="226">
        <f>IF(aurora_data!S1962-INT(aurora_data!S1962)&gt;=0.75, INT(aurora_data!S1962)+1, INT(aurora_data!S1962))</f>
        <v>1</v>
      </c>
      <c r="U136" s="224">
        <f>IF(aurora_data!T1962-INT(aurora_data!T1962)&gt;=0.75, INT(aurora_data!T1962)+1, INT(aurora_data!T1962))</f>
        <v>0</v>
      </c>
      <c r="V136" s="225">
        <f>IF(aurora_data!U1962-INT(aurora_data!U1962)&gt;=0.75, INT(aurora_data!U1962)+1, INT(aurora_data!U1962))</f>
        <v>0</v>
      </c>
      <c r="W136" s="225">
        <f>IF(aurora_data!V1962-INT(aurora_data!V1962)&gt;=0.75, INT(aurora_data!V1962)+1, INT(aurora_data!V1962))</f>
        <v>0</v>
      </c>
      <c r="X136" s="225">
        <f>IF(aurora_data!W1962-INT(aurora_data!W1962)&gt;=0.75, INT(aurora_data!W1962)+1, INT(aurora_data!W1962))</f>
        <v>0</v>
      </c>
      <c r="Y136" s="341">
        <f>IF(aurora_data!X1962-INT(aurora_data!X1962)&gt;=0.75, INT(aurora_data!X1962)+1, INT(aurora_data!X1962))</f>
        <v>1</v>
      </c>
      <c r="Z136" s="225">
        <f>IF(aurora_data!Y1962-INT(aurora_data!Y1962)&gt;=0.75, INT(aurora_data!Y1962)+1, INT(aurora_data!Y1962))</f>
        <v>0</v>
      </c>
      <c r="AA136" s="225">
        <f>IF(aurora_data!Z1962-INT(aurora_data!Z1962)&gt;=0.75, INT(aurora_data!Z1962)+1, INT(aurora_data!Z1962))</f>
        <v>0</v>
      </c>
      <c r="AB136" s="225">
        <f>IF(aurora_data!AA1962-INT(aurora_data!AA1962)&gt;=0.75, INT(aurora_data!AA1962)+1, INT(aurora_data!AA1962))</f>
        <v>1</v>
      </c>
      <c r="AC136" s="357">
        <f>IF(aurora_data!AB1962-INT(aurora_data!AB1962)&gt;=0.75, INT(aurora_data!AB1962)+1, INT(aurora_data!AB1962))</f>
        <v>1</v>
      </c>
      <c r="AD136" s="225">
        <f>IF(aurora_data!AC1962-INT(aurora_data!AC1962)&gt;=0.75, INT(aurora_data!AC1962)+1, INT(aurora_data!AC1962))</f>
        <v>0</v>
      </c>
      <c r="AE136" s="225">
        <f>IF(aurora_data!AD1962-INT(aurora_data!AD1962)&gt;=0.75, INT(aurora_data!AD1962)+1, INT(aurora_data!AD1962))</f>
        <v>3</v>
      </c>
      <c r="AF136" s="225">
        <f>IF(aurora_data!AE1962-INT(aurora_data!AE1962)&gt;=0.75, INT(aurora_data!AE1962)+1, INT(aurora_data!AE1962))</f>
        <v>0</v>
      </c>
      <c r="AG136" s="357">
        <f>IF(aurora_data!AF1962-INT(aurora_data!AF1962)&gt;=0.75, INT(aurora_data!AF1962)+1, INT(aurora_data!AF1962))</f>
        <v>0</v>
      </c>
      <c r="AH136" s="225">
        <f>IF(aurora_data!AG1962-INT(aurora_data!AG1962)&gt;=0.75, INT(aurora_data!AG1962)+1, INT(aurora_data!AG1962))</f>
        <v>0</v>
      </c>
      <c r="AI136" s="225">
        <f>IF(aurora_data!AH1962-INT(aurora_data!AH1962)&gt;=0.75, INT(aurora_data!AH1962)+1, INT(aurora_data!AH1962))</f>
        <v>2</v>
      </c>
      <c r="AJ136" s="225">
        <f>IF(aurora_data!AI1962-INT(aurora_data!AI1962)&gt;=0.75, INT(aurora_data!AI1962)+1, INT(aurora_data!AI1962))</f>
        <v>1</v>
      </c>
      <c r="AK136" s="357">
        <f>IF(aurora_data!AJ1962-INT(aurora_data!AJ1962)&gt;=0.75, INT(aurora_data!AJ1962)+1, INT(aurora_data!AJ1962))</f>
        <v>2</v>
      </c>
      <c r="AL136" s="225">
        <f>IF(aurora_data!AK1962-INT(aurora_data!AK1962)&gt;=0.75, INT(aurora_data!AK1962)+1, INT(aurora_data!AK1962))</f>
        <v>0</v>
      </c>
      <c r="AM136" s="225">
        <f>IF(aurora_data!AL1962-INT(aurora_data!AL1962)&gt;=0.75, INT(aurora_data!AL1962)+1, INT(aurora_data!AL1962))</f>
        <v>4</v>
      </c>
      <c r="AN136" s="226">
        <f>IF(aurora_data!AM1962-INT(aurora_data!AM1962)&gt;=0.75, INT(aurora_data!AM1962)+1, INT(aurora_data!AM1962))</f>
        <v>0</v>
      </c>
      <c r="AO136" s="224">
        <f>IF(aurora_data!AN1962-INT(aurora_data!AN1962)&gt;=0.75, INT(aurora_data!AN1962)+1, INT(aurora_data!AN1962))</f>
        <v>0</v>
      </c>
      <c r="AP136" s="225">
        <f>IF(aurora_data!AO1962-INT(aurora_data!AO1962)&gt;=0.75, INT(aurora_data!AO1962)+1, INT(aurora_data!AO1962))</f>
        <v>0</v>
      </c>
      <c r="AQ136" s="225">
        <f>IF(aurora_data!AP1962-INT(aurora_data!AP1962)&gt;=0.75, INT(aurora_data!AP1962)+1, INT(aurora_data!AP1962))</f>
        <v>0</v>
      </c>
      <c r="AR136" s="225">
        <f>IF(aurora_data!AQ1962-INT(aurora_data!AQ1962)&gt;=0.75, INT(aurora_data!AQ1962)+1, INT(aurora_data!AQ1962))</f>
        <v>0</v>
      </c>
      <c r="AS136" s="341">
        <f>IF(aurora_data!AR1962-INT(aurora_data!AR1962)&gt;=0.75, INT(aurora_data!AR1962)+1, INT(aurora_data!AR1962))</f>
        <v>2</v>
      </c>
      <c r="AT136" s="225">
        <f>IF(aurora_data!AS1962-INT(aurora_data!AS1962)&gt;=0.75, INT(aurora_data!AS1962)+1, INT(aurora_data!AS1962))</f>
        <v>0</v>
      </c>
      <c r="AU136" s="225">
        <f>IF(aurora_data!AT1962-INT(aurora_data!AT1962)&gt;=0.75, INT(aurora_data!AT1962)+1, INT(aurora_data!AT1962))</f>
        <v>1</v>
      </c>
      <c r="AV136" s="225">
        <f>IF(aurora_data!AU1962-INT(aurora_data!AU1962)&gt;=0.75, INT(aurora_data!AU1962)+1, INT(aurora_data!AU1962))</f>
        <v>3</v>
      </c>
      <c r="AW136" s="357">
        <f>IF(aurora_data!AV1962-INT(aurora_data!AV1962)&gt;=0.75, INT(aurora_data!AV1962)+1, INT(aurora_data!AV1962))</f>
        <v>1</v>
      </c>
      <c r="AX136" s="225">
        <f>IF(aurora_data!AW1962-INT(aurora_data!AW1962)&gt;=0.75, INT(aurora_data!AW1962)+1, INT(aurora_data!AW1962))</f>
        <v>1</v>
      </c>
      <c r="AY136" s="225">
        <f>IF(aurora_data!AX1962-INT(aurora_data!AX1962)&gt;=0.75, INT(aurora_data!AX1962)+1, INT(aurora_data!AX1962))</f>
        <v>3</v>
      </c>
      <c r="AZ136" s="225">
        <f>IF(aurora_data!AY1962-INT(aurora_data!AY1962)&gt;=0.75, INT(aurora_data!AY1962)+1, INT(aurora_data!AY1962))</f>
        <v>5</v>
      </c>
      <c r="BA136" s="357">
        <f>IF(aurora_data!AZ1962-INT(aurora_data!AZ1962)&gt;=0.75, INT(aurora_data!AZ1962)+1, INT(aurora_data!AZ1962))</f>
        <v>1</v>
      </c>
      <c r="BB136" s="225">
        <f>IF(aurora_data!BA1962-INT(aurora_data!BA1962)&gt;=0.75, INT(aurora_data!BA1962)+1, INT(aurora_data!BA1962))</f>
        <v>1</v>
      </c>
      <c r="BC136" s="225">
        <f>IF(aurora_data!BB1962-INT(aurora_data!BB1962)&gt;=0.75, INT(aurora_data!BB1962)+1, INT(aurora_data!BB1962))</f>
        <v>4</v>
      </c>
      <c r="BD136" s="225">
        <f>IF(aurora_data!BC1962-INT(aurora_data!BC1962)&gt;=0.75, INT(aurora_data!BC1962)+1, INT(aurora_data!BC1962))</f>
        <v>3</v>
      </c>
      <c r="BE136" s="357">
        <f>IF(aurora_data!BD1962-INT(aurora_data!BD1962)&gt;=0.75, INT(aurora_data!BD1962)+1, INT(aurora_data!BD1962))</f>
        <v>1</v>
      </c>
      <c r="BF136" s="225">
        <f>IF(aurora_data!BE1962-INT(aurora_data!BE1962)&gt;=0.75, INT(aurora_data!BE1962)+1, INT(aurora_data!BE1962))</f>
        <v>0</v>
      </c>
      <c r="BG136" s="225">
        <f>IF(aurora_data!BF1962-INT(aurora_data!BF1962)&gt;=0.75, INT(aurora_data!BF1962)+1, INT(aurora_data!BF1962))</f>
        <v>3</v>
      </c>
      <c r="BH136" s="226">
        <f>IF(aurora_data!BG1962-INT(aurora_data!BG1962)&gt;=0.75, INT(aurora_data!BG1962)+1, INT(aurora_data!BG1962))</f>
        <v>3</v>
      </c>
      <c r="BI136" s="224">
        <f>IF(aurora_data!BH1962-INT(aurora_data!BH1962)&gt;=0.75, INT(aurora_data!BH1962)+1, INT(aurora_data!BH1962))</f>
        <v>0</v>
      </c>
      <c r="BJ136" s="225">
        <f>IF(aurora_data!BI1962-INT(aurora_data!BI1962)&gt;=0.75, INT(aurora_data!BI1962)+1, INT(aurora_data!BI1962))</f>
        <v>0</v>
      </c>
      <c r="BK136" s="225">
        <f>IF(aurora_data!BJ1962-INT(aurora_data!BJ1962)&gt;=0.75, INT(aurora_data!BJ1962)+1, INT(aurora_data!BJ1962))</f>
        <v>0</v>
      </c>
      <c r="BL136" s="225">
        <f>IF(aurora_data!BK1962-INT(aurora_data!BK1962)&gt;=0.75, INT(aurora_data!BK1962)+1, INT(aurora_data!BK1962))</f>
        <v>0</v>
      </c>
      <c r="BM136" s="341">
        <f>IF(aurora_data!BL1962-INT(aurora_data!BL1962)&gt;=0.75, INT(aurora_data!BL1962)+1, INT(aurora_data!BL1962))</f>
        <v>0</v>
      </c>
      <c r="BN136" s="225">
        <f>IF(aurora_data!BM1962-INT(aurora_data!BM1962)&gt;=0.75, INT(aurora_data!BM1962)+1, INT(aurora_data!BM1962))</f>
        <v>0</v>
      </c>
      <c r="BO136" s="225">
        <f>IF(aurora_data!BN1962-INT(aurora_data!BN1962)&gt;=0.75, INT(aurora_data!BN1962)+1, INT(aurora_data!BN1962))</f>
        <v>0</v>
      </c>
      <c r="BP136" s="225">
        <f>IF(aurora_data!BO1962-INT(aurora_data!BO1962)&gt;=0.75, INT(aurora_data!BO1962)+1, INT(aurora_data!BO1962))</f>
        <v>0</v>
      </c>
      <c r="BQ136" s="357">
        <f>IF(aurora_data!BP1962-INT(aurora_data!BP1962)&gt;=0.75, INT(aurora_data!BP1962)+1, INT(aurora_data!BP1962))</f>
        <v>1</v>
      </c>
      <c r="BR136" s="225">
        <f>IF(aurora_data!BQ1962-INT(aurora_data!BQ1962)&gt;=0.75, INT(aurora_data!BQ1962)+1, INT(aurora_data!BQ1962))</f>
        <v>1</v>
      </c>
      <c r="BS136" s="225">
        <f>IF(aurora_data!BR1962-INT(aurora_data!BR1962)&gt;=0.75, INT(aurora_data!BR1962)+1, INT(aurora_data!BR1962))</f>
        <v>0</v>
      </c>
      <c r="BT136" s="225">
        <f>IF(aurora_data!BS1962-INT(aurora_data!BS1962)&gt;=0.75, INT(aurora_data!BS1962)+1, INT(aurora_data!BS1962))</f>
        <v>0</v>
      </c>
      <c r="BU136" s="357">
        <f>IF(aurora_data!BT1962-INT(aurora_data!BT1962)&gt;=0.75, INT(aurora_data!BT1962)+1, INT(aurora_data!BT1962))</f>
        <v>0</v>
      </c>
      <c r="BV136" s="225">
        <f>IF(aurora_data!BU1962-INT(aurora_data!BU1962)&gt;=0.75, INT(aurora_data!BU1962)+1, INT(aurora_data!BU1962))</f>
        <v>2</v>
      </c>
      <c r="BW136" s="225">
        <f>IF(aurora_data!BV1962-INT(aurora_data!BV1962)&gt;=0.75, INT(aurora_data!BV1962)+1, INT(aurora_data!BV1962))</f>
        <v>1</v>
      </c>
      <c r="BX136" s="225">
        <f>IF(aurora_data!BW1962-INT(aurora_data!BW1962)&gt;=0.75, INT(aurora_data!BW1962)+1, INT(aurora_data!BW1962))</f>
        <v>1</v>
      </c>
      <c r="BY136" s="357">
        <f>IF(aurora_data!BX1962-INT(aurora_data!BX1962)&gt;=0.75, INT(aurora_data!BX1962)+1, INT(aurora_data!BX1962))</f>
        <v>2</v>
      </c>
      <c r="BZ136" s="225">
        <f>IF(aurora_data!BY1962-INT(aurora_data!BY1962)&gt;=0.75, INT(aurora_data!BY1962)+1, INT(aurora_data!BY1962))</f>
        <v>0</v>
      </c>
      <c r="CA136" s="225">
        <f>IF(aurora_data!BZ1962-INT(aurora_data!BZ1962)&gt;=0.75, INT(aurora_data!BZ1962)+1, INT(aurora_data!BZ1962))</f>
        <v>1</v>
      </c>
      <c r="CB136" s="226">
        <f>IF(aurora_data!CA1962-INT(aurora_data!CA1962)&gt;=0.75, INT(aurora_data!CA1962)+1, INT(aurora_data!CA1962))</f>
        <v>1</v>
      </c>
      <c r="CC136" s="224">
        <f>IF(aurora_data!CB1962-INT(aurora_data!CB1962)&gt;=0.75, INT(aurora_data!CB1962)+1, INT(aurora_data!CB1962))</f>
        <v>0</v>
      </c>
      <c r="CD136" s="225">
        <f>IF(aurora_data!CC1962-INT(aurora_data!CC1962)&gt;=0.75, INT(aurora_data!CC1962)+1, INT(aurora_data!CC1962))</f>
        <v>0</v>
      </c>
      <c r="CE136" s="225">
        <f>IF(aurora_data!CD1962-INT(aurora_data!CD1962)&gt;=0.75, INT(aurora_data!CD1962)+1, INT(aurora_data!CD1962))</f>
        <v>0</v>
      </c>
      <c r="CF136" s="225">
        <f>IF(aurora_data!CE1962-INT(aurora_data!CE1962)&gt;=0.75, INT(aurora_data!CE1962)+1, INT(aurora_data!CE1962))</f>
        <v>0</v>
      </c>
      <c r="CG136" s="341">
        <f>IF(aurora_data!CF1962-INT(aurora_data!CF1962)&gt;=0.75, INT(aurora_data!CF1962)+1, INT(aurora_data!CF1962))</f>
        <v>0</v>
      </c>
      <c r="CH136" s="225">
        <f>IF(aurora_data!CG1962-INT(aurora_data!CG1962)&gt;=0.75, INT(aurora_data!CG1962)+1, INT(aurora_data!CG1962))</f>
        <v>1</v>
      </c>
      <c r="CI136" s="225">
        <f>IF(aurora_data!CH1962-INT(aurora_data!CH1962)&gt;=0.75, INT(aurora_data!CH1962)+1, INT(aurora_data!CH1962))</f>
        <v>0</v>
      </c>
      <c r="CJ136" s="225">
        <f>IF(aurora_data!CI1962-INT(aurora_data!CI1962)&gt;=0.75, INT(aurora_data!CI1962)+1, INT(aurora_data!CI1962))</f>
        <v>2</v>
      </c>
      <c r="CK136" s="357">
        <f>IF(aurora_data!CJ1962-INT(aurora_data!CJ1962)&gt;=0.75, INT(aurora_data!CJ1962)+1, INT(aurora_data!CJ1962))</f>
        <v>2</v>
      </c>
      <c r="CL136" s="225">
        <f>IF(aurora_data!CK1962-INT(aurora_data!CK1962)&gt;=0.75, INT(aurora_data!CK1962)+1, INT(aurora_data!CK1962))</f>
        <v>2</v>
      </c>
      <c r="CM136" s="225">
        <f>IF(aurora_data!CL1962-INT(aurora_data!CL1962)&gt;=0.75, INT(aurora_data!CL1962)+1, INT(aurora_data!CL1962))</f>
        <v>3</v>
      </c>
      <c r="CN136" s="225">
        <f>IF(aurora_data!CM1962-INT(aurora_data!CM1962)&gt;=0.75, INT(aurora_data!CM1962)+1, INT(aurora_data!CM1962))</f>
        <v>2</v>
      </c>
      <c r="CO136" s="357">
        <f>IF(aurora_data!CN1962-INT(aurora_data!CN1962)&gt;=0.75, INT(aurora_data!CN1962)+1, INT(aurora_data!CN1962))</f>
        <v>5</v>
      </c>
      <c r="CP136" s="225">
        <f>IF(aurora_data!CO1962-INT(aurora_data!CO1962)&gt;=0.75, INT(aurora_data!CO1962)+1, INT(aurora_data!CO1962))</f>
        <v>3</v>
      </c>
      <c r="CQ136" s="225">
        <f>IF(aurora_data!CP1962-INT(aurora_data!CP1962)&gt;=0.75, INT(aurora_data!CP1962)+1, INT(aurora_data!CP1962))</f>
        <v>8</v>
      </c>
      <c r="CR136" s="225">
        <f>IF(aurora_data!CQ1962-INT(aurora_data!CQ1962)&gt;=0.75, INT(aurora_data!CQ1962)+1, INT(aurora_data!CQ1962))</f>
        <v>3</v>
      </c>
      <c r="CS136" s="357">
        <f>IF(aurora_data!CR1962-INT(aurora_data!CR1962)&gt;=0.75, INT(aurora_data!CR1962)+1, INT(aurora_data!CR1962))</f>
        <v>7</v>
      </c>
      <c r="CT136" s="225">
        <f>IF(aurora_data!CS1962-INT(aurora_data!CS1962)&gt;=0.75, INT(aurora_data!CS1962)+1, INT(aurora_data!CS1962))</f>
        <v>6</v>
      </c>
      <c r="CU136" s="225">
        <f>IF(aurora_data!CT1962-INT(aurora_data!CT1962)&gt;=0.75, INT(aurora_data!CT1962)+1, INT(aurora_data!CT1962))</f>
        <v>9</v>
      </c>
      <c r="CV136" s="225">
        <f>IF(aurora_data!CU1962-INT(aurora_data!CU1962)&gt;=0.75, INT(aurora_data!CU1962)+1, INT(aurora_data!CU1962))</f>
        <v>6</v>
      </c>
      <c r="CW136" s="224">
        <f>IF(aurora_data!CV1962-INT(aurora_data!CV1962)&gt;=0.75, INT(aurora_data!CV1962)+1, INT(aurora_data!CV1962))</f>
        <v>0</v>
      </c>
      <c r="CX136" s="225">
        <f>IF(aurora_data!CW1962-INT(aurora_data!CW1962)&gt;=0.75, INT(aurora_data!CW1962)+1, INT(aurora_data!CW1962))</f>
        <v>0</v>
      </c>
      <c r="CY136" s="225">
        <f>IF(aurora_data!CX1962-INT(aurora_data!CX1962)&gt;=0.75, INT(aurora_data!CX1962)+1, INT(aurora_data!CX1962))</f>
        <v>0</v>
      </c>
      <c r="CZ136" s="225">
        <f>IF(aurora_data!CY1962-INT(aurora_data!CY1962)&gt;=0.75, INT(aurora_data!CY1962)+1, INT(aurora_data!CY1962))</f>
        <v>0</v>
      </c>
      <c r="DA136" s="224">
        <f>IF(aurora_data!CZ1962-INT(aurora_data!CZ1962)&gt;=0.75, INT(aurora_data!CZ1962)+1, INT(aurora_data!CZ1962))</f>
        <v>56</v>
      </c>
      <c r="DB136" s="225">
        <f>IF(aurora_data!DA1962-INT(aurora_data!DA1962)&gt;=0.75, INT(aurora_data!DA1962)+1, INT(aurora_data!DA1962))</f>
        <v>67</v>
      </c>
      <c r="DC136" s="225">
        <f>IF(aurora_data!DB1962-INT(aurora_data!DB1962)&gt;=0.75, INT(aurora_data!DB1962)+1, INT(aurora_data!DB1962))</f>
        <v>124</v>
      </c>
      <c r="DD136" s="371" t="s">
        <v>622</v>
      </c>
      <c r="DE136" s="224">
        <f>IF(aurora_data!DB1962-INT(aurora_data!DB1962)&gt;=0.75, INT(aurora_data!DB1962)+1, INT(aurora_data!DB1962))</f>
        <v>124</v>
      </c>
      <c r="DF136" s="372">
        <f t="shared" si="1036"/>
        <v>1.24</v>
      </c>
    </row>
    <row r="137" spans="2:110" s="2" customFormat="1">
      <c r="B137" s="512"/>
      <c r="C137" s="519"/>
      <c r="D137" s="274" t="s">
        <v>269</v>
      </c>
      <c r="E137" s="227">
        <f>IF(aurora_data!D1963-INT(aurora_data!D1963)&gt;=0.75, INT(aurora_data!D1963)+1, INT(aurora_data!D1963))</f>
        <v>0</v>
      </c>
      <c r="F137" s="228">
        <f>IF(aurora_data!E1963-INT(aurora_data!E1963)&gt;=0.75, INT(aurora_data!E1963)+1, INT(aurora_data!E1963))</f>
        <v>0</v>
      </c>
      <c r="G137" s="228">
        <f>IF(aurora_data!F1963-INT(aurora_data!F1963)&gt;=0.75, INT(aurora_data!F1963)+1, INT(aurora_data!F1963))</f>
        <v>0</v>
      </c>
      <c r="H137" s="228">
        <f>IF(aurora_data!G1963-INT(aurora_data!G1963)&gt;=0.75, INT(aurora_data!G1963)+1, INT(aurora_data!G1963))</f>
        <v>0</v>
      </c>
      <c r="I137" s="358">
        <f>IF(aurora_data!H1963-INT(aurora_data!H1963)&gt;=0.75, INT(aurora_data!H1963)+1, INT(aurora_data!H1963))</f>
        <v>0</v>
      </c>
      <c r="J137" s="228">
        <f>IF(aurora_data!I1963-INT(aurora_data!I1963)&gt;=0.75, INT(aurora_data!I1963)+1, INT(aurora_data!I1963))</f>
        <v>0</v>
      </c>
      <c r="K137" s="228">
        <f>IF(aurora_data!J1963-INT(aurora_data!J1963)&gt;=0.75, INT(aurora_data!J1963)+1, INT(aurora_data!J1963))</f>
        <v>0</v>
      </c>
      <c r="L137" s="228">
        <f>IF(aurora_data!K1963-INT(aurora_data!K1963)&gt;=0.75, INT(aurora_data!K1963)+1, INT(aurora_data!K1963))</f>
        <v>0</v>
      </c>
      <c r="M137" s="358">
        <f>IF(aurora_data!L1963-INT(aurora_data!L1963)&gt;=0.75, INT(aurora_data!L1963)+1, INT(aurora_data!L1963))</f>
        <v>0</v>
      </c>
      <c r="N137" s="228">
        <f>IF(aurora_data!M1963-INT(aurora_data!M1963)&gt;=0.75, INT(aurora_data!M1963)+1, INT(aurora_data!M1963))</f>
        <v>0</v>
      </c>
      <c r="O137" s="228">
        <f>IF(aurora_data!N1963-INT(aurora_data!N1963)&gt;=0.75, INT(aurora_data!N1963)+1, INT(aurora_data!N1963))</f>
        <v>0</v>
      </c>
      <c r="P137" s="228">
        <f>IF(aurora_data!O1963-INT(aurora_data!O1963)&gt;=0.75, INT(aurora_data!O1963)+1, INT(aurora_data!O1963))</f>
        <v>0</v>
      </c>
      <c r="Q137" s="358">
        <f>IF(aurora_data!P1963-INT(aurora_data!P1963)&gt;=0.75, INT(aurora_data!P1963)+1, INT(aurora_data!P1963))</f>
        <v>0</v>
      </c>
      <c r="R137" s="228">
        <f>IF(aurora_data!Q1963-INT(aurora_data!Q1963)&gt;=0.75, INT(aurora_data!Q1963)+1, INT(aurora_data!Q1963))</f>
        <v>0</v>
      </c>
      <c r="S137" s="228">
        <f>IF(aurora_data!R1963-INT(aurora_data!R1963)&gt;=0.75, INT(aurora_data!R1963)+1, INT(aurora_data!R1963))</f>
        <v>0</v>
      </c>
      <c r="T137" s="229">
        <f>IF(aurora_data!S1963-INT(aurora_data!S1963)&gt;=0.75, INT(aurora_data!S1963)+1, INT(aurora_data!S1963))</f>
        <v>0</v>
      </c>
      <c r="U137" s="227">
        <f>IF(aurora_data!T1963-INT(aurora_data!T1963)&gt;=0.75, INT(aurora_data!T1963)+1, INT(aurora_data!T1963))</f>
        <v>0</v>
      </c>
      <c r="V137" s="228">
        <f>IF(aurora_data!U1963-INT(aurora_data!U1963)&gt;=0.75, INT(aurora_data!U1963)+1, INT(aurora_data!U1963))</f>
        <v>0</v>
      </c>
      <c r="W137" s="228">
        <f>IF(aurora_data!V1963-INT(aurora_data!V1963)&gt;=0.75, INT(aurora_data!V1963)+1, INT(aurora_data!V1963))</f>
        <v>0</v>
      </c>
      <c r="X137" s="228">
        <f>IF(aurora_data!W1963-INT(aurora_data!W1963)&gt;=0.75, INT(aurora_data!W1963)+1, INT(aurora_data!W1963))</f>
        <v>0</v>
      </c>
      <c r="Y137" s="342">
        <f>IF(aurora_data!X1963-INT(aurora_data!X1963)&gt;=0.75, INT(aurora_data!X1963)+1, INT(aurora_data!X1963))</f>
        <v>0</v>
      </c>
      <c r="Z137" s="228">
        <f>IF(aurora_data!Y1963-INT(aurora_data!Y1963)&gt;=0.75, INT(aurora_data!Y1963)+1, INT(aurora_data!Y1963))</f>
        <v>0</v>
      </c>
      <c r="AA137" s="228">
        <f>IF(aurora_data!Z1963-INT(aurora_data!Z1963)&gt;=0.75, INT(aurora_data!Z1963)+1, INT(aurora_data!Z1963))</f>
        <v>0</v>
      </c>
      <c r="AB137" s="228">
        <f>IF(aurora_data!AA1963-INT(aurora_data!AA1963)&gt;=0.75, INT(aurora_data!AA1963)+1, INT(aurora_data!AA1963))</f>
        <v>0</v>
      </c>
      <c r="AC137" s="358">
        <f>IF(aurora_data!AB1963-INT(aurora_data!AB1963)&gt;=0.75, INT(aurora_data!AB1963)+1, INT(aurora_data!AB1963))</f>
        <v>0</v>
      </c>
      <c r="AD137" s="228">
        <f>IF(aurora_data!AC1963-INT(aurora_data!AC1963)&gt;=0.75, INT(aurora_data!AC1963)+1, INT(aurora_data!AC1963))</f>
        <v>0</v>
      </c>
      <c r="AE137" s="228">
        <f>IF(aurora_data!AD1963-INT(aurora_data!AD1963)&gt;=0.75, INT(aurora_data!AD1963)+1, INT(aurora_data!AD1963))</f>
        <v>0</v>
      </c>
      <c r="AF137" s="228">
        <f>IF(aurora_data!AE1963-INT(aurora_data!AE1963)&gt;=0.75, INT(aurora_data!AE1963)+1, INT(aurora_data!AE1963))</f>
        <v>0</v>
      </c>
      <c r="AG137" s="358">
        <f>IF(aurora_data!AF1963-INT(aurora_data!AF1963)&gt;=0.75, INT(aurora_data!AF1963)+1, INT(aurora_data!AF1963))</f>
        <v>0</v>
      </c>
      <c r="AH137" s="228">
        <f>IF(aurora_data!AG1963-INT(aurora_data!AG1963)&gt;=0.75, INT(aurora_data!AG1963)+1, INT(aurora_data!AG1963))</f>
        <v>0</v>
      </c>
      <c r="AI137" s="228">
        <f>IF(aurora_data!AH1963-INT(aurora_data!AH1963)&gt;=0.75, INT(aurora_data!AH1963)+1, INT(aurora_data!AH1963))</f>
        <v>0</v>
      </c>
      <c r="AJ137" s="228">
        <f>IF(aurora_data!AI1963-INT(aurora_data!AI1963)&gt;=0.75, INT(aurora_data!AI1963)+1, INT(aurora_data!AI1963))</f>
        <v>0</v>
      </c>
      <c r="AK137" s="358">
        <f>IF(aurora_data!AJ1963-INT(aurora_data!AJ1963)&gt;=0.75, INT(aurora_data!AJ1963)+1, INT(aurora_data!AJ1963))</f>
        <v>0</v>
      </c>
      <c r="AL137" s="228">
        <f>IF(aurora_data!AK1963-INT(aurora_data!AK1963)&gt;=0.75, INT(aurora_data!AK1963)+1, INT(aurora_data!AK1963))</f>
        <v>0</v>
      </c>
      <c r="AM137" s="228">
        <f>IF(aurora_data!AL1963-INT(aurora_data!AL1963)&gt;=0.75, INT(aurora_data!AL1963)+1, INT(aurora_data!AL1963))</f>
        <v>0</v>
      </c>
      <c r="AN137" s="229">
        <f>IF(aurora_data!AM1963-INT(aurora_data!AM1963)&gt;=0.75, INT(aurora_data!AM1963)+1, INT(aurora_data!AM1963))</f>
        <v>0</v>
      </c>
      <c r="AO137" s="227">
        <f>IF(aurora_data!AN1963-INT(aurora_data!AN1963)&gt;=0.75, INT(aurora_data!AN1963)+1, INT(aurora_data!AN1963))</f>
        <v>0</v>
      </c>
      <c r="AP137" s="228">
        <f>IF(aurora_data!AO1963-INT(aurora_data!AO1963)&gt;=0.75, INT(aurora_data!AO1963)+1, INT(aurora_data!AO1963))</f>
        <v>0</v>
      </c>
      <c r="AQ137" s="228">
        <f>IF(aurora_data!AP1963-INT(aurora_data!AP1963)&gt;=0.75, INT(aurora_data!AP1963)+1, INT(aurora_data!AP1963))</f>
        <v>0</v>
      </c>
      <c r="AR137" s="228">
        <f>IF(aurora_data!AQ1963-INT(aurora_data!AQ1963)&gt;=0.75, INT(aurora_data!AQ1963)+1, INT(aurora_data!AQ1963))</f>
        <v>0</v>
      </c>
      <c r="AS137" s="342">
        <f>IF(aurora_data!AR1963-INT(aurora_data!AR1963)&gt;=0.75, INT(aurora_data!AR1963)+1, INT(aurora_data!AR1963))</f>
        <v>0</v>
      </c>
      <c r="AT137" s="228">
        <f>IF(aurora_data!AS1963-INT(aurora_data!AS1963)&gt;=0.75, INT(aurora_data!AS1963)+1, INT(aurora_data!AS1963))</f>
        <v>0</v>
      </c>
      <c r="AU137" s="228">
        <f>IF(aurora_data!AT1963-INT(aurora_data!AT1963)&gt;=0.75, INT(aurora_data!AT1963)+1, INT(aurora_data!AT1963))</f>
        <v>0</v>
      </c>
      <c r="AV137" s="228">
        <f>IF(aurora_data!AU1963-INT(aurora_data!AU1963)&gt;=0.75, INT(aurora_data!AU1963)+1, INT(aurora_data!AU1963))</f>
        <v>0</v>
      </c>
      <c r="AW137" s="358">
        <f>IF(aurora_data!AV1963-INT(aurora_data!AV1963)&gt;=0.75, INT(aurora_data!AV1963)+1, INT(aurora_data!AV1963))</f>
        <v>0</v>
      </c>
      <c r="AX137" s="228">
        <f>IF(aurora_data!AW1963-INT(aurora_data!AW1963)&gt;=0.75, INT(aurora_data!AW1963)+1, INT(aurora_data!AW1963))</f>
        <v>0</v>
      </c>
      <c r="AY137" s="228">
        <f>IF(aurora_data!AX1963-INT(aurora_data!AX1963)&gt;=0.75, INT(aurora_data!AX1963)+1, INT(aurora_data!AX1963))</f>
        <v>0</v>
      </c>
      <c r="AZ137" s="228">
        <f>IF(aurora_data!AY1963-INT(aurora_data!AY1963)&gt;=0.75, INT(aurora_data!AY1963)+1, INT(aurora_data!AY1963))</f>
        <v>0</v>
      </c>
      <c r="BA137" s="358">
        <f>IF(aurora_data!AZ1963-INT(aurora_data!AZ1963)&gt;=0.75, INT(aurora_data!AZ1963)+1, INT(aurora_data!AZ1963))</f>
        <v>0</v>
      </c>
      <c r="BB137" s="228">
        <f>IF(aurora_data!BA1963-INT(aurora_data!BA1963)&gt;=0.75, INT(aurora_data!BA1963)+1, INT(aurora_data!BA1963))</f>
        <v>0</v>
      </c>
      <c r="BC137" s="228">
        <f>IF(aurora_data!BB1963-INT(aurora_data!BB1963)&gt;=0.75, INT(aurora_data!BB1963)+1, INT(aurora_data!BB1963))</f>
        <v>0</v>
      </c>
      <c r="BD137" s="228">
        <f>IF(aurora_data!BC1963-INT(aurora_data!BC1963)&gt;=0.75, INT(aurora_data!BC1963)+1, INT(aurora_data!BC1963))</f>
        <v>0</v>
      </c>
      <c r="BE137" s="358">
        <f>IF(aurora_data!BD1963-INT(aurora_data!BD1963)&gt;=0.75, INT(aurora_data!BD1963)+1, INT(aurora_data!BD1963))</f>
        <v>0</v>
      </c>
      <c r="BF137" s="228">
        <f>IF(aurora_data!BE1963-INT(aurora_data!BE1963)&gt;=0.75, INT(aurora_data!BE1963)+1, INT(aurora_data!BE1963))</f>
        <v>0</v>
      </c>
      <c r="BG137" s="228">
        <f>IF(aurora_data!BF1963-INT(aurora_data!BF1963)&gt;=0.75, INT(aurora_data!BF1963)+1, INT(aurora_data!BF1963))</f>
        <v>0</v>
      </c>
      <c r="BH137" s="229">
        <f>IF(aurora_data!BG1963-INT(aurora_data!BG1963)&gt;=0.75, INT(aurora_data!BG1963)+1, INT(aurora_data!BG1963))</f>
        <v>0</v>
      </c>
      <c r="BI137" s="227">
        <f>IF(aurora_data!BH1963-INT(aurora_data!BH1963)&gt;=0.75, INT(aurora_data!BH1963)+1, INT(aurora_data!BH1963))</f>
        <v>0</v>
      </c>
      <c r="BJ137" s="228">
        <f>IF(aurora_data!BI1963-INT(aurora_data!BI1963)&gt;=0.75, INT(aurora_data!BI1963)+1, INT(aurora_data!BI1963))</f>
        <v>0</v>
      </c>
      <c r="BK137" s="228">
        <f>IF(aurora_data!BJ1963-INT(aurora_data!BJ1963)&gt;=0.75, INT(aurora_data!BJ1963)+1, INT(aurora_data!BJ1963))</f>
        <v>0</v>
      </c>
      <c r="BL137" s="228">
        <f>IF(aurora_data!BK1963-INT(aurora_data!BK1963)&gt;=0.75, INT(aurora_data!BK1963)+1, INT(aurora_data!BK1963))</f>
        <v>0</v>
      </c>
      <c r="BM137" s="342">
        <f>IF(aurora_data!BL1963-INT(aurora_data!BL1963)&gt;=0.75, INT(aurora_data!BL1963)+1, INT(aurora_data!BL1963))</f>
        <v>0</v>
      </c>
      <c r="BN137" s="228">
        <f>IF(aurora_data!BM1963-INT(aurora_data!BM1963)&gt;=0.75, INT(aurora_data!BM1963)+1, INT(aurora_data!BM1963))</f>
        <v>0</v>
      </c>
      <c r="BO137" s="228">
        <f>IF(aurora_data!BN1963-INT(aurora_data!BN1963)&gt;=0.75, INT(aurora_data!BN1963)+1, INT(aurora_data!BN1963))</f>
        <v>0</v>
      </c>
      <c r="BP137" s="228">
        <f>IF(aurora_data!BO1963-INT(aurora_data!BO1963)&gt;=0.75, INT(aurora_data!BO1963)+1, INT(aurora_data!BO1963))</f>
        <v>0</v>
      </c>
      <c r="BQ137" s="358">
        <f>IF(aurora_data!BP1963-INT(aurora_data!BP1963)&gt;=0.75, INT(aurora_data!BP1963)+1, INT(aurora_data!BP1963))</f>
        <v>0</v>
      </c>
      <c r="BR137" s="228">
        <f>IF(aurora_data!BQ1963-INT(aurora_data!BQ1963)&gt;=0.75, INT(aurora_data!BQ1963)+1, INT(aurora_data!BQ1963))</f>
        <v>0</v>
      </c>
      <c r="BS137" s="228">
        <f>IF(aurora_data!BR1963-INT(aurora_data!BR1963)&gt;=0.75, INT(aurora_data!BR1963)+1, INT(aurora_data!BR1963))</f>
        <v>0</v>
      </c>
      <c r="BT137" s="228">
        <f>IF(aurora_data!BS1963-INT(aurora_data!BS1963)&gt;=0.75, INT(aurora_data!BS1963)+1, INT(aurora_data!BS1963))</f>
        <v>0</v>
      </c>
      <c r="BU137" s="358">
        <f>IF(aurora_data!BT1963-INT(aurora_data!BT1963)&gt;=0.75, INT(aurora_data!BT1963)+1, INT(aurora_data!BT1963))</f>
        <v>0</v>
      </c>
      <c r="BV137" s="228">
        <f>IF(aurora_data!BU1963-INT(aurora_data!BU1963)&gt;=0.75, INT(aurora_data!BU1963)+1, INT(aurora_data!BU1963))</f>
        <v>0</v>
      </c>
      <c r="BW137" s="228">
        <f>IF(aurora_data!BV1963-INT(aurora_data!BV1963)&gt;=0.75, INT(aurora_data!BV1963)+1, INT(aurora_data!BV1963))</f>
        <v>0</v>
      </c>
      <c r="BX137" s="228">
        <f>IF(aurora_data!BW1963-INT(aurora_data!BW1963)&gt;=0.75, INT(aurora_data!BW1963)+1, INT(aurora_data!BW1963))</f>
        <v>0</v>
      </c>
      <c r="BY137" s="358">
        <f>IF(aurora_data!BX1963-INT(aurora_data!BX1963)&gt;=0.75, INT(aurora_data!BX1963)+1, INT(aurora_data!BX1963))</f>
        <v>0</v>
      </c>
      <c r="BZ137" s="228">
        <f>IF(aurora_data!BY1963-INT(aurora_data!BY1963)&gt;=0.75, INT(aurora_data!BY1963)+1, INT(aurora_data!BY1963))</f>
        <v>0</v>
      </c>
      <c r="CA137" s="228">
        <f>IF(aurora_data!BZ1963-INT(aurora_data!BZ1963)&gt;=0.75, INT(aurora_data!BZ1963)+1, INT(aurora_data!BZ1963))</f>
        <v>0</v>
      </c>
      <c r="CB137" s="229">
        <f>IF(aurora_data!CA1963-INT(aurora_data!CA1963)&gt;=0.75, INT(aurora_data!CA1963)+1, INT(aurora_data!CA1963))</f>
        <v>0</v>
      </c>
      <c r="CC137" s="227">
        <f>IF(aurora_data!CB1963-INT(aurora_data!CB1963)&gt;=0.75, INT(aurora_data!CB1963)+1, INT(aurora_data!CB1963))</f>
        <v>0</v>
      </c>
      <c r="CD137" s="228">
        <f>IF(aurora_data!CC1963-INT(aurora_data!CC1963)&gt;=0.75, INT(aurora_data!CC1963)+1, INT(aurora_data!CC1963))</f>
        <v>0</v>
      </c>
      <c r="CE137" s="228">
        <f>IF(aurora_data!CD1963-INT(aurora_data!CD1963)&gt;=0.75, INT(aurora_data!CD1963)+1, INT(aurora_data!CD1963))</f>
        <v>0</v>
      </c>
      <c r="CF137" s="228">
        <f>IF(aurora_data!CE1963-INT(aurora_data!CE1963)&gt;=0.75, INT(aurora_data!CE1963)+1, INT(aurora_data!CE1963))</f>
        <v>0</v>
      </c>
      <c r="CG137" s="342">
        <f>IF(aurora_data!CF1963-INT(aurora_data!CF1963)&gt;=0.75, INT(aurora_data!CF1963)+1, INT(aurora_data!CF1963))</f>
        <v>0</v>
      </c>
      <c r="CH137" s="228">
        <f>IF(aurora_data!CG1963-INT(aurora_data!CG1963)&gt;=0.75, INT(aurora_data!CG1963)+1, INT(aurora_data!CG1963))</f>
        <v>0</v>
      </c>
      <c r="CI137" s="228">
        <f>IF(aurora_data!CH1963-INT(aurora_data!CH1963)&gt;=0.75, INT(aurora_data!CH1963)+1, INT(aurora_data!CH1963))</f>
        <v>0</v>
      </c>
      <c r="CJ137" s="228">
        <f>IF(aurora_data!CI1963-INT(aurora_data!CI1963)&gt;=0.75, INT(aurora_data!CI1963)+1, INT(aurora_data!CI1963))</f>
        <v>0</v>
      </c>
      <c r="CK137" s="358">
        <f>IF(aurora_data!CJ1963-INT(aurora_data!CJ1963)&gt;=0.75, INT(aurora_data!CJ1963)+1, INT(aurora_data!CJ1963))</f>
        <v>0</v>
      </c>
      <c r="CL137" s="228">
        <f>IF(aurora_data!CK1963-INT(aurora_data!CK1963)&gt;=0.75, INT(aurora_data!CK1963)+1, INT(aurora_data!CK1963))</f>
        <v>0</v>
      </c>
      <c r="CM137" s="228">
        <f>IF(aurora_data!CL1963-INT(aurora_data!CL1963)&gt;=0.75, INT(aurora_data!CL1963)+1, INT(aurora_data!CL1963))</f>
        <v>0</v>
      </c>
      <c r="CN137" s="228">
        <f>IF(aurora_data!CM1963-INT(aurora_data!CM1963)&gt;=0.75, INT(aurora_data!CM1963)+1, INT(aurora_data!CM1963))</f>
        <v>0</v>
      </c>
      <c r="CO137" s="358">
        <f>IF(aurora_data!CN1963-INT(aurora_data!CN1963)&gt;=0.75, INT(aurora_data!CN1963)+1, INT(aurora_data!CN1963))</f>
        <v>0</v>
      </c>
      <c r="CP137" s="228">
        <f>IF(aurora_data!CO1963-INT(aurora_data!CO1963)&gt;=0.75, INT(aurora_data!CO1963)+1, INT(aurora_data!CO1963))</f>
        <v>0</v>
      </c>
      <c r="CQ137" s="228">
        <f>IF(aurora_data!CP1963-INT(aurora_data!CP1963)&gt;=0.75, INT(aurora_data!CP1963)+1, INT(aurora_data!CP1963))</f>
        <v>0</v>
      </c>
      <c r="CR137" s="228">
        <f>IF(aurora_data!CQ1963-INT(aurora_data!CQ1963)&gt;=0.75, INT(aurora_data!CQ1963)+1, INT(aurora_data!CQ1963))</f>
        <v>0</v>
      </c>
      <c r="CS137" s="358">
        <f>IF(aurora_data!CR1963-INT(aurora_data!CR1963)&gt;=0.75, INT(aurora_data!CR1963)+1, INT(aurora_data!CR1963))</f>
        <v>0</v>
      </c>
      <c r="CT137" s="228">
        <f>IF(aurora_data!CS1963-INT(aurora_data!CS1963)&gt;=0.75, INT(aurora_data!CS1963)+1, INT(aurora_data!CS1963))</f>
        <v>0</v>
      </c>
      <c r="CU137" s="228">
        <f>IF(aurora_data!CT1963-INT(aurora_data!CT1963)&gt;=0.75, INT(aurora_data!CT1963)+1, INT(aurora_data!CT1963))</f>
        <v>0</v>
      </c>
      <c r="CV137" s="228">
        <f>IF(aurora_data!CU1963-INT(aurora_data!CU1963)&gt;=0.75, INT(aurora_data!CU1963)+1, INT(aurora_data!CU1963))</f>
        <v>0</v>
      </c>
      <c r="CW137" s="227">
        <f>IF(aurora_data!CV1963-INT(aurora_data!CV1963)&gt;=0.75, INT(aurora_data!CV1963)+1, INT(aurora_data!CV1963))</f>
        <v>0</v>
      </c>
      <c r="CX137" s="228">
        <f>IF(aurora_data!CW1963-INT(aurora_data!CW1963)&gt;=0.75, INT(aurora_data!CW1963)+1, INT(aurora_data!CW1963))</f>
        <v>0</v>
      </c>
      <c r="CY137" s="228">
        <f>IF(aurora_data!CX1963-INT(aurora_data!CX1963)&gt;=0.75, INT(aurora_data!CX1963)+1, INT(aurora_data!CX1963))</f>
        <v>0</v>
      </c>
      <c r="CZ137" s="228">
        <f>IF(aurora_data!CY1963-INT(aurora_data!CY1963)&gt;=0.75, INT(aurora_data!CY1963)+1, INT(aurora_data!CY1963))</f>
        <v>0</v>
      </c>
      <c r="DA137" s="227">
        <f>IF(aurora_data!CZ1963-INT(aurora_data!CZ1963)&gt;=0.75, INT(aurora_data!CZ1963)+1, INT(aurora_data!CZ1963))</f>
        <v>0</v>
      </c>
      <c r="DB137" s="228">
        <f>IF(aurora_data!DA1963-INT(aurora_data!DA1963)&gt;=0.75, INT(aurora_data!DA1963)+1, INT(aurora_data!DA1963))</f>
        <v>0</v>
      </c>
      <c r="DC137" s="228">
        <f>IF(aurora_data!DB1963-INT(aurora_data!DB1963)&gt;=0.75, INT(aurora_data!DB1963)+1, INT(aurora_data!DB1963))</f>
        <v>0</v>
      </c>
      <c r="DD137" s="230" t="s">
        <v>622</v>
      </c>
      <c r="DE137" s="227">
        <f>IF(aurora_data!DB1963-INT(aurora_data!DB1963)&gt;=0.75, INT(aurora_data!DB1963)+1, INT(aurora_data!DB1963))</f>
        <v>0</v>
      </c>
      <c r="DF137" s="231">
        <f t="shared" si="1036"/>
        <v>0</v>
      </c>
    </row>
    <row r="138" spans="2:110" s="2" customFormat="1">
      <c r="B138" s="512"/>
      <c r="C138" s="519"/>
      <c r="D138" s="232" t="s">
        <v>623</v>
      </c>
      <c r="E138" s="233">
        <f t="shared" ref="E138:AJ138" si="1037">ROUNDDOWN((E140+$E$8)*($DE130),0)</f>
        <v>5</v>
      </c>
      <c r="F138" s="234">
        <f t="shared" si="1037"/>
        <v>5</v>
      </c>
      <c r="G138" s="234">
        <f t="shared" si="1037"/>
        <v>5</v>
      </c>
      <c r="H138" s="234">
        <f t="shared" si="1037"/>
        <v>5</v>
      </c>
      <c r="I138" s="352">
        <f t="shared" si="1037"/>
        <v>5</v>
      </c>
      <c r="J138" s="234">
        <f t="shared" si="1037"/>
        <v>5</v>
      </c>
      <c r="K138" s="234">
        <f t="shared" si="1037"/>
        <v>5</v>
      </c>
      <c r="L138" s="234">
        <f t="shared" si="1037"/>
        <v>5</v>
      </c>
      <c r="M138" s="352">
        <f t="shared" si="1037"/>
        <v>5</v>
      </c>
      <c r="N138" s="234">
        <f t="shared" si="1037"/>
        <v>5</v>
      </c>
      <c r="O138" s="234">
        <f t="shared" si="1037"/>
        <v>5</v>
      </c>
      <c r="P138" s="234">
        <f t="shared" si="1037"/>
        <v>5</v>
      </c>
      <c r="Q138" s="352">
        <f t="shared" si="1037"/>
        <v>5</v>
      </c>
      <c r="R138" s="234">
        <f t="shared" si="1037"/>
        <v>5</v>
      </c>
      <c r="S138" s="234">
        <f t="shared" si="1037"/>
        <v>6</v>
      </c>
      <c r="T138" s="235">
        <f t="shared" si="1037"/>
        <v>6</v>
      </c>
      <c r="U138" s="233">
        <f t="shared" si="1037"/>
        <v>5</v>
      </c>
      <c r="V138" s="234">
        <f t="shared" si="1037"/>
        <v>5</v>
      </c>
      <c r="W138" s="234">
        <f t="shared" si="1037"/>
        <v>5</v>
      </c>
      <c r="X138" s="234">
        <f t="shared" si="1037"/>
        <v>5</v>
      </c>
      <c r="Y138" s="336">
        <f t="shared" si="1037"/>
        <v>5</v>
      </c>
      <c r="Z138" s="234">
        <f t="shared" si="1037"/>
        <v>5</v>
      </c>
      <c r="AA138" s="234">
        <f t="shared" si="1037"/>
        <v>5</v>
      </c>
      <c r="AB138" s="234">
        <f t="shared" si="1037"/>
        <v>5</v>
      </c>
      <c r="AC138" s="352">
        <f t="shared" si="1037"/>
        <v>5</v>
      </c>
      <c r="AD138" s="234">
        <f t="shared" si="1037"/>
        <v>5</v>
      </c>
      <c r="AE138" s="234">
        <f t="shared" si="1037"/>
        <v>7</v>
      </c>
      <c r="AF138" s="234">
        <f t="shared" si="1037"/>
        <v>5</v>
      </c>
      <c r="AG138" s="352">
        <f t="shared" si="1037"/>
        <v>6</v>
      </c>
      <c r="AH138" s="234">
        <f t="shared" si="1037"/>
        <v>5</v>
      </c>
      <c r="AI138" s="234">
        <f t="shared" si="1037"/>
        <v>8</v>
      </c>
      <c r="AJ138" s="234">
        <f t="shared" si="1037"/>
        <v>5</v>
      </c>
      <c r="AK138" s="352">
        <f t="shared" ref="AK138:BP138" si="1038">ROUNDDOWN((AK140+$E$8)*($DE130),0)</f>
        <v>5</v>
      </c>
      <c r="AL138" s="234">
        <f t="shared" si="1038"/>
        <v>5</v>
      </c>
      <c r="AM138" s="234">
        <f t="shared" si="1038"/>
        <v>7</v>
      </c>
      <c r="AN138" s="235">
        <f t="shared" si="1038"/>
        <v>5</v>
      </c>
      <c r="AO138" s="233">
        <f t="shared" si="1038"/>
        <v>5</v>
      </c>
      <c r="AP138" s="234">
        <f t="shared" si="1038"/>
        <v>5</v>
      </c>
      <c r="AQ138" s="234">
        <f t="shared" si="1038"/>
        <v>5</v>
      </c>
      <c r="AR138" s="234">
        <f t="shared" si="1038"/>
        <v>5</v>
      </c>
      <c r="AS138" s="336">
        <f t="shared" si="1038"/>
        <v>5</v>
      </c>
      <c r="AT138" s="234">
        <f t="shared" si="1038"/>
        <v>5</v>
      </c>
      <c r="AU138" s="234">
        <f t="shared" si="1038"/>
        <v>7</v>
      </c>
      <c r="AV138" s="234">
        <f t="shared" si="1038"/>
        <v>7</v>
      </c>
      <c r="AW138" s="352">
        <f t="shared" si="1038"/>
        <v>6</v>
      </c>
      <c r="AX138" s="234">
        <f t="shared" si="1038"/>
        <v>6</v>
      </c>
      <c r="AY138" s="234">
        <f t="shared" si="1038"/>
        <v>7</v>
      </c>
      <c r="AZ138" s="234">
        <f t="shared" si="1038"/>
        <v>8</v>
      </c>
      <c r="BA138" s="352">
        <f t="shared" si="1038"/>
        <v>5</v>
      </c>
      <c r="BB138" s="234">
        <f t="shared" si="1038"/>
        <v>6</v>
      </c>
      <c r="BC138" s="234">
        <f t="shared" si="1038"/>
        <v>8</v>
      </c>
      <c r="BD138" s="234">
        <f t="shared" si="1038"/>
        <v>7</v>
      </c>
      <c r="BE138" s="352">
        <f t="shared" si="1038"/>
        <v>5</v>
      </c>
      <c r="BF138" s="234">
        <f t="shared" si="1038"/>
        <v>5</v>
      </c>
      <c r="BG138" s="234">
        <f t="shared" si="1038"/>
        <v>7</v>
      </c>
      <c r="BH138" s="235">
        <f t="shared" si="1038"/>
        <v>6</v>
      </c>
      <c r="BI138" s="233">
        <f t="shared" si="1038"/>
        <v>5</v>
      </c>
      <c r="BJ138" s="234">
        <f t="shared" si="1038"/>
        <v>5</v>
      </c>
      <c r="BK138" s="234">
        <f t="shared" si="1038"/>
        <v>5</v>
      </c>
      <c r="BL138" s="234">
        <f t="shared" si="1038"/>
        <v>5</v>
      </c>
      <c r="BM138" s="336">
        <f t="shared" si="1038"/>
        <v>5</v>
      </c>
      <c r="BN138" s="234">
        <f t="shared" si="1038"/>
        <v>5</v>
      </c>
      <c r="BO138" s="234">
        <f t="shared" si="1038"/>
        <v>5</v>
      </c>
      <c r="BP138" s="234">
        <f t="shared" si="1038"/>
        <v>5</v>
      </c>
      <c r="BQ138" s="352">
        <f t="shared" ref="BQ138:CZ138" si="1039">ROUNDDOWN((BQ140+$E$8)*($DE130),0)</f>
        <v>5</v>
      </c>
      <c r="BR138" s="234">
        <f t="shared" si="1039"/>
        <v>5</v>
      </c>
      <c r="BS138" s="234">
        <f t="shared" si="1039"/>
        <v>5</v>
      </c>
      <c r="BT138" s="234">
        <f t="shared" si="1039"/>
        <v>5</v>
      </c>
      <c r="BU138" s="352">
        <f t="shared" si="1039"/>
        <v>5</v>
      </c>
      <c r="BV138" s="234">
        <f t="shared" si="1039"/>
        <v>5</v>
      </c>
      <c r="BW138" s="234">
        <f t="shared" si="1039"/>
        <v>6</v>
      </c>
      <c r="BX138" s="234">
        <f t="shared" si="1039"/>
        <v>6</v>
      </c>
      <c r="BY138" s="352">
        <f t="shared" si="1039"/>
        <v>5</v>
      </c>
      <c r="BZ138" s="234">
        <f t="shared" si="1039"/>
        <v>5</v>
      </c>
      <c r="CA138" s="234">
        <f t="shared" si="1039"/>
        <v>6</v>
      </c>
      <c r="CB138" s="235">
        <f t="shared" si="1039"/>
        <v>6</v>
      </c>
      <c r="CC138" s="233">
        <f t="shared" si="1039"/>
        <v>5</v>
      </c>
      <c r="CD138" s="234">
        <f t="shared" si="1039"/>
        <v>5</v>
      </c>
      <c r="CE138" s="234">
        <f t="shared" si="1039"/>
        <v>5</v>
      </c>
      <c r="CF138" s="234">
        <f t="shared" si="1039"/>
        <v>5</v>
      </c>
      <c r="CG138" s="336">
        <f t="shared" si="1039"/>
        <v>5</v>
      </c>
      <c r="CH138" s="234">
        <f t="shared" si="1039"/>
        <v>5</v>
      </c>
      <c r="CI138" s="234">
        <f t="shared" si="1039"/>
        <v>5</v>
      </c>
      <c r="CJ138" s="234">
        <f t="shared" si="1039"/>
        <v>5</v>
      </c>
      <c r="CK138" s="352">
        <f t="shared" si="1039"/>
        <v>7</v>
      </c>
      <c r="CL138" s="234">
        <f t="shared" si="1039"/>
        <v>6</v>
      </c>
      <c r="CM138" s="234">
        <f t="shared" si="1039"/>
        <v>8</v>
      </c>
      <c r="CN138" s="234">
        <f t="shared" si="1039"/>
        <v>6</v>
      </c>
      <c r="CO138" s="352">
        <f t="shared" si="1039"/>
        <v>9</v>
      </c>
      <c r="CP138" s="234">
        <f t="shared" si="1039"/>
        <v>7</v>
      </c>
      <c r="CQ138" s="234">
        <f t="shared" si="1039"/>
        <v>11</v>
      </c>
      <c r="CR138" s="234">
        <f t="shared" si="1039"/>
        <v>8</v>
      </c>
      <c r="CS138" s="352">
        <f t="shared" si="1039"/>
        <v>11</v>
      </c>
      <c r="CT138" s="234">
        <f t="shared" si="1039"/>
        <v>9</v>
      </c>
      <c r="CU138" s="234">
        <f t="shared" si="1039"/>
        <v>13</v>
      </c>
      <c r="CV138" s="234">
        <f t="shared" si="1039"/>
        <v>9</v>
      </c>
      <c r="CW138" s="233">
        <f t="shared" si="1039"/>
        <v>5</v>
      </c>
      <c r="CX138" s="234">
        <f t="shared" si="1039"/>
        <v>5</v>
      </c>
      <c r="CY138" s="234">
        <f t="shared" si="1039"/>
        <v>5</v>
      </c>
      <c r="CZ138" s="234">
        <f t="shared" si="1039"/>
        <v>5</v>
      </c>
      <c r="DA138" s="233">
        <f>ROUNDDOWN((DA140+$DA$8)*($DE130),0)</f>
        <v>50</v>
      </c>
      <c r="DB138" s="234">
        <f>ROUNDDOWN((DB140+$DA$8)*($DE130),0)</f>
        <v>50</v>
      </c>
      <c r="DC138" s="234">
        <f>ROUNDDOWN((DC140+$AD$8)*($DE130),0)</f>
        <v>0</v>
      </c>
      <c r="DD138" s="236"/>
      <c r="DE138" s="237"/>
      <c r="DF138" s="238"/>
    </row>
    <row r="139" spans="2:110" s="2" customFormat="1" ht="16.5" thickBot="1">
      <c r="B139" s="512"/>
      <c r="C139" s="519"/>
      <c r="D139" s="232" t="s">
        <v>624</v>
      </c>
      <c r="E139" s="239">
        <f t="shared" ref="E139:AJ139" si="1040">IF(ROUND(((E140-$E$8)*($DE130))+0.25,0) &lt;=0,1,((E140-$E$8)*($DE130))+0.25)</f>
        <v>1</v>
      </c>
      <c r="F139" s="240">
        <f t="shared" si="1040"/>
        <v>1</v>
      </c>
      <c r="G139" s="240">
        <f t="shared" si="1040"/>
        <v>1</v>
      </c>
      <c r="H139" s="240">
        <f t="shared" si="1040"/>
        <v>1</v>
      </c>
      <c r="I139" s="353">
        <f t="shared" si="1040"/>
        <v>1</v>
      </c>
      <c r="J139" s="240">
        <f t="shared" si="1040"/>
        <v>1</v>
      </c>
      <c r="K139" s="240">
        <f t="shared" si="1040"/>
        <v>1</v>
      </c>
      <c r="L139" s="240">
        <f t="shared" si="1040"/>
        <v>1</v>
      </c>
      <c r="M139" s="353">
        <f t="shared" si="1040"/>
        <v>1</v>
      </c>
      <c r="N139" s="240">
        <f t="shared" si="1040"/>
        <v>1</v>
      </c>
      <c r="O139" s="240">
        <f t="shared" si="1040"/>
        <v>1</v>
      </c>
      <c r="P139" s="240">
        <f t="shared" si="1040"/>
        <v>1</v>
      </c>
      <c r="Q139" s="353">
        <f t="shared" si="1040"/>
        <v>1</v>
      </c>
      <c r="R139" s="240">
        <f t="shared" si="1040"/>
        <v>1</v>
      </c>
      <c r="S139" s="240">
        <f t="shared" si="1040"/>
        <v>1</v>
      </c>
      <c r="T139" s="241">
        <f t="shared" si="1040"/>
        <v>1</v>
      </c>
      <c r="U139" s="239">
        <f t="shared" si="1040"/>
        <v>1</v>
      </c>
      <c r="V139" s="240">
        <f t="shared" si="1040"/>
        <v>1</v>
      </c>
      <c r="W139" s="240">
        <f t="shared" si="1040"/>
        <v>1</v>
      </c>
      <c r="X139" s="240">
        <f t="shared" si="1040"/>
        <v>1</v>
      </c>
      <c r="Y139" s="337">
        <f t="shared" si="1040"/>
        <v>1</v>
      </c>
      <c r="Z139" s="240">
        <f t="shared" si="1040"/>
        <v>1</v>
      </c>
      <c r="AA139" s="240">
        <f t="shared" si="1040"/>
        <v>1</v>
      </c>
      <c r="AB139" s="240">
        <f t="shared" si="1040"/>
        <v>1</v>
      </c>
      <c r="AC139" s="353">
        <f t="shared" si="1040"/>
        <v>1</v>
      </c>
      <c r="AD139" s="240">
        <f t="shared" si="1040"/>
        <v>1</v>
      </c>
      <c r="AE139" s="240">
        <f t="shared" si="1040"/>
        <v>1</v>
      </c>
      <c r="AF139" s="240">
        <f t="shared" si="1040"/>
        <v>1</v>
      </c>
      <c r="AG139" s="353">
        <f t="shared" si="1040"/>
        <v>1</v>
      </c>
      <c r="AH139" s="240">
        <f t="shared" si="1040"/>
        <v>1</v>
      </c>
      <c r="AI139" s="240">
        <f t="shared" si="1040"/>
        <v>1</v>
      </c>
      <c r="AJ139" s="240">
        <f t="shared" si="1040"/>
        <v>1</v>
      </c>
      <c r="AK139" s="353">
        <f t="shared" ref="AK139:BP139" si="1041">IF(ROUND(((AK140-$E$8)*($DE130))+0.25,0) &lt;=0,1,((AK140-$E$8)*($DE130))+0.25)</f>
        <v>1</v>
      </c>
      <c r="AL139" s="240">
        <f t="shared" si="1041"/>
        <v>1</v>
      </c>
      <c r="AM139" s="240">
        <f t="shared" si="1041"/>
        <v>1</v>
      </c>
      <c r="AN139" s="241">
        <f t="shared" si="1041"/>
        <v>1</v>
      </c>
      <c r="AO139" s="239">
        <f t="shared" si="1041"/>
        <v>1</v>
      </c>
      <c r="AP139" s="240">
        <f t="shared" si="1041"/>
        <v>1</v>
      </c>
      <c r="AQ139" s="240">
        <f t="shared" si="1041"/>
        <v>1</v>
      </c>
      <c r="AR139" s="240">
        <f t="shared" si="1041"/>
        <v>1</v>
      </c>
      <c r="AS139" s="337">
        <f t="shared" si="1041"/>
        <v>1</v>
      </c>
      <c r="AT139" s="240">
        <f t="shared" si="1041"/>
        <v>1</v>
      </c>
      <c r="AU139" s="240">
        <f t="shared" si="1041"/>
        <v>1</v>
      </c>
      <c r="AV139" s="240">
        <f t="shared" si="1041"/>
        <v>1</v>
      </c>
      <c r="AW139" s="353">
        <f t="shared" si="1041"/>
        <v>1</v>
      </c>
      <c r="AX139" s="240">
        <f t="shared" si="1041"/>
        <v>1</v>
      </c>
      <c r="AY139" s="240">
        <f t="shared" si="1041"/>
        <v>1</v>
      </c>
      <c r="AZ139" s="240">
        <f t="shared" si="1041"/>
        <v>1</v>
      </c>
      <c r="BA139" s="353">
        <f t="shared" si="1041"/>
        <v>1</v>
      </c>
      <c r="BB139" s="240">
        <f t="shared" si="1041"/>
        <v>1</v>
      </c>
      <c r="BC139" s="240">
        <f t="shared" si="1041"/>
        <v>1</v>
      </c>
      <c r="BD139" s="240">
        <f t="shared" si="1041"/>
        <v>1</v>
      </c>
      <c r="BE139" s="353">
        <f t="shared" si="1041"/>
        <v>1</v>
      </c>
      <c r="BF139" s="240">
        <f t="shared" si="1041"/>
        <v>1</v>
      </c>
      <c r="BG139" s="240">
        <f t="shared" si="1041"/>
        <v>1</v>
      </c>
      <c r="BH139" s="241">
        <f t="shared" si="1041"/>
        <v>1</v>
      </c>
      <c r="BI139" s="239">
        <f t="shared" si="1041"/>
        <v>1</v>
      </c>
      <c r="BJ139" s="240">
        <f t="shared" si="1041"/>
        <v>1</v>
      </c>
      <c r="BK139" s="240">
        <f t="shared" si="1041"/>
        <v>1</v>
      </c>
      <c r="BL139" s="240">
        <f t="shared" si="1041"/>
        <v>1</v>
      </c>
      <c r="BM139" s="337">
        <f t="shared" si="1041"/>
        <v>1</v>
      </c>
      <c r="BN139" s="240">
        <f t="shared" si="1041"/>
        <v>1</v>
      </c>
      <c r="BO139" s="240">
        <f t="shared" si="1041"/>
        <v>1</v>
      </c>
      <c r="BP139" s="240">
        <f t="shared" si="1041"/>
        <v>1</v>
      </c>
      <c r="BQ139" s="353">
        <f t="shared" ref="BQ139:CV139" si="1042">IF(ROUND(((BQ140-$E$8)*($DE130))+0.25,0) &lt;=0,1,((BQ140-$E$8)*($DE130))+0.25)</f>
        <v>1</v>
      </c>
      <c r="BR139" s="240">
        <f t="shared" si="1042"/>
        <v>1</v>
      </c>
      <c r="BS139" s="240">
        <f t="shared" si="1042"/>
        <v>1</v>
      </c>
      <c r="BT139" s="240">
        <f t="shared" si="1042"/>
        <v>1</v>
      </c>
      <c r="BU139" s="353">
        <f t="shared" si="1042"/>
        <v>1</v>
      </c>
      <c r="BV139" s="240">
        <f t="shared" si="1042"/>
        <v>1</v>
      </c>
      <c r="BW139" s="240">
        <f t="shared" si="1042"/>
        <v>1</v>
      </c>
      <c r="BX139" s="240">
        <f t="shared" si="1042"/>
        <v>1</v>
      </c>
      <c r="BY139" s="353">
        <f t="shared" si="1042"/>
        <v>1</v>
      </c>
      <c r="BZ139" s="240">
        <f t="shared" si="1042"/>
        <v>1</v>
      </c>
      <c r="CA139" s="240">
        <f t="shared" si="1042"/>
        <v>1</v>
      </c>
      <c r="CB139" s="241">
        <f t="shared" si="1042"/>
        <v>1</v>
      </c>
      <c r="CC139" s="239">
        <f t="shared" si="1042"/>
        <v>1</v>
      </c>
      <c r="CD139" s="240">
        <f t="shared" si="1042"/>
        <v>1</v>
      </c>
      <c r="CE139" s="240">
        <f t="shared" si="1042"/>
        <v>1</v>
      </c>
      <c r="CF139" s="240">
        <f t="shared" si="1042"/>
        <v>1</v>
      </c>
      <c r="CG139" s="337">
        <f t="shared" si="1042"/>
        <v>1</v>
      </c>
      <c r="CH139" s="240">
        <f t="shared" si="1042"/>
        <v>1</v>
      </c>
      <c r="CI139" s="240">
        <f t="shared" si="1042"/>
        <v>1</v>
      </c>
      <c r="CJ139" s="240">
        <f t="shared" si="1042"/>
        <v>1</v>
      </c>
      <c r="CK139" s="353">
        <f t="shared" si="1042"/>
        <v>1</v>
      </c>
      <c r="CL139" s="240">
        <f t="shared" si="1042"/>
        <v>1</v>
      </c>
      <c r="CM139" s="240">
        <f t="shared" si="1042"/>
        <v>1</v>
      </c>
      <c r="CN139" s="240">
        <f t="shared" si="1042"/>
        <v>1</v>
      </c>
      <c r="CO139" s="353">
        <f t="shared" si="1042"/>
        <v>1</v>
      </c>
      <c r="CP139" s="240">
        <f t="shared" si="1042"/>
        <v>1</v>
      </c>
      <c r="CQ139" s="240">
        <f t="shared" si="1042"/>
        <v>1.2499999999999996</v>
      </c>
      <c r="CR139" s="240">
        <f t="shared" si="1042"/>
        <v>1</v>
      </c>
      <c r="CS139" s="353">
        <f t="shared" si="1042"/>
        <v>1.2499999999999996</v>
      </c>
      <c r="CT139" s="240">
        <f t="shared" si="1042"/>
        <v>1</v>
      </c>
      <c r="CU139" s="240">
        <f t="shared" si="1042"/>
        <v>3.25</v>
      </c>
      <c r="CV139" s="240">
        <f t="shared" si="1042"/>
        <v>1</v>
      </c>
      <c r="CW139" s="239">
        <f t="shared" ref="CW139:CZ139" si="1043">IF(ROUND(((CW140-$E$8)*($DE130))+0.25,0) &lt;=0,1,((CW140-$E$8)*($DE130))+0.25)</f>
        <v>1</v>
      </c>
      <c r="CX139" s="240">
        <f t="shared" si="1043"/>
        <v>1</v>
      </c>
      <c r="CY139" s="240">
        <f t="shared" si="1043"/>
        <v>1</v>
      </c>
      <c r="CZ139" s="240">
        <f t="shared" si="1043"/>
        <v>1</v>
      </c>
      <c r="DA139" s="239">
        <f>IF(ROUND(((DA140-$DA$8)*($DE130))+0.25,0) &lt;=0,1,((DA140-$DA$8)*($DE130))+0.25)</f>
        <v>50.25</v>
      </c>
      <c r="DB139" s="240">
        <f>IF(ROUND(((DB140-$DA$8)*($DE130))+0.25,0) &lt;=0,1,((DB140-$DA$8)*($DE130))+0.25)</f>
        <v>50.25</v>
      </c>
      <c r="DC139" s="240">
        <f>IF(ROUND(((DC140-$AD$8)*($DE130))+0.25,0) &lt;=0,1,((DC140-$AD$8)*($DE130))+0.25)</f>
        <v>1</v>
      </c>
      <c r="DD139" s="236"/>
      <c r="DE139" s="237"/>
      <c r="DF139" s="238"/>
    </row>
    <row r="140" spans="2:110" s="2" customFormat="1" ht="16.5" hidden="1" customHeight="1" outlineLevel="1">
      <c r="B140" s="512"/>
      <c r="C140" s="519"/>
      <c r="D140" s="246" t="s">
        <v>625</v>
      </c>
      <c r="E140" s="247">
        <f t="shared" ref="E140:AJ140" si="1044">IFERROR(E130/$DE130,0)</f>
        <v>0</v>
      </c>
      <c r="F140" s="248">
        <f t="shared" si="1044"/>
        <v>0</v>
      </c>
      <c r="G140" s="248">
        <f t="shared" si="1044"/>
        <v>0</v>
      </c>
      <c r="H140" s="248">
        <f t="shared" si="1044"/>
        <v>0</v>
      </c>
      <c r="I140" s="354">
        <f t="shared" si="1044"/>
        <v>0</v>
      </c>
      <c r="J140" s="248">
        <f t="shared" si="1044"/>
        <v>0</v>
      </c>
      <c r="K140" s="248">
        <f t="shared" si="1044"/>
        <v>0</v>
      </c>
      <c r="L140" s="248">
        <f t="shared" si="1044"/>
        <v>0</v>
      </c>
      <c r="M140" s="354">
        <f t="shared" si="1044"/>
        <v>0</v>
      </c>
      <c r="N140" s="248">
        <f t="shared" si="1044"/>
        <v>0</v>
      </c>
      <c r="O140" s="248">
        <f t="shared" si="1044"/>
        <v>0</v>
      </c>
      <c r="P140" s="248">
        <f t="shared" si="1044"/>
        <v>0</v>
      </c>
      <c r="Q140" s="354">
        <f t="shared" si="1044"/>
        <v>0</v>
      </c>
      <c r="R140" s="248">
        <f t="shared" si="1044"/>
        <v>0</v>
      </c>
      <c r="S140" s="248">
        <f t="shared" si="1044"/>
        <v>0.01</v>
      </c>
      <c r="T140" s="249">
        <f t="shared" si="1044"/>
        <v>0.01</v>
      </c>
      <c r="U140" s="247">
        <f t="shared" si="1044"/>
        <v>0</v>
      </c>
      <c r="V140" s="248">
        <f t="shared" si="1044"/>
        <v>0</v>
      </c>
      <c r="W140" s="248">
        <f t="shared" si="1044"/>
        <v>0</v>
      </c>
      <c r="X140" s="248">
        <f t="shared" si="1044"/>
        <v>0</v>
      </c>
      <c r="Y140" s="338">
        <f t="shared" si="1044"/>
        <v>0</v>
      </c>
      <c r="Z140" s="248">
        <f t="shared" si="1044"/>
        <v>0</v>
      </c>
      <c r="AA140" s="248">
        <f t="shared" si="1044"/>
        <v>0</v>
      </c>
      <c r="AB140" s="248">
        <f t="shared" si="1044"/>
        <v>0</v>
      </c>
      <c r="AC140" s="354">
        <f t="shared" si="1044"/>
        <v>0</v>
      </c>
      <c r="AD140" s="248">
        <f t="shared" si="1044"/>
        <v>0</v>
      </c>
      <c r="AE140" s="248">
        <f t="shared" si="1044"/>
        <v>0.02</v>
      </c>
      <c r="AF140" s="248">
        <f t="shared" si="1044"/>
        <v>0</v>
      </c>
      <c r="AG140" s="354">
        <f t="shared" si="1044"/>
        <v>0.01</v>
      </c>
      <c r="AH140" s="248">
        <f t="shared" si="1044"/>
        <v>0</v>
      </c>
      <c r="AI140" s="248">
        <f t="shared" si="1044"/>
        <v>0.03</v>
      </c>
      <c r="AJ140" s="248">
        <f t="shared" si="1044"/>
        <v>0</v>
      </c>
      <c r="AK140" s="354">
        <f t="shared" ref="AK140:BP140" si="1045">IFERROR(AK130/$DE130,0)</f>
        <v>0</v>
      </c>
      <c r="AL140" s="248">
        <f t="shared" si="1045"/>
        <v>0</v>
      </c>
      <c r="AM140" s="248">
        <f t="shared" si="1045"/>
        <v>0.02</v>
      </c>
      <c r="AN140" s="249">
        <f t="shared" si="1045"/>
        <v>0</v>
      </c>
      <c r="AO140" s="247">
        <f t="shared" si="1045"/>
        <v>0</v>
      </c>
      <c r="AP140" s="248">
        <f t="shared" si="1045"/>
        <v>0</v>
      </c>
      <c r="AQ140" s="248">
        <f t="shared" si="1045"/>
        <v>0</v>
      </c>
      <c r="AR140" s="248">
        <f t="shared" si="1045"/>
        <v>0</v>
      </c>
      <c r="AS140" s="338">
        <f t="shared" si="1045"/>
        <v>0</v>
      </c>
      <c r="AT140" s="248">
        <f t="shared" si="1045"/>
        <v>0</v>
      </c>
      <c r="AU140" s="248">
        <f t="shared" si="1045"/>
        <v>0.02</v>
      </c>
      <c r="AV140" s="248">
        <f t="shared" si="1045"/>
        <v>0.02</v>
      </c>
      <c r="AW140" s="354">
        <f t="shared" si="1045"/>
        <v>0.01</v>
      </c>
      <c r="AX140" s="248">
        <f t="shared" si="1045"/>
        <v>0.01</v>
      </c>
      <c r="AY140" s="248">
        <f t="shared" si="1045"/>
        <v>0.02</v>
      </c>
      <c r="AZ140" s="248">
        <f t="shared" si="1045"/>
        <v>0.03</v>
      </c>
      <c r="BA140" s="354">
        <f t="shared" si="1045"/>
        <v>0</v>
      </c>
      <c r="BB140" s="248">
        <f t="shared" si="1045"/>
        <v>0.01</v>
      </c>
      <c r="BC140" s="248">
        <f t="shared" si="1045"/>
        <v>0.03</v>
      </c>
      <c r="BD140" s="248">
        <f t="shared" si="1045"/>
        <v>0.02</v>
      </c>
      <c r="BE140" s="354">
        <f t="shared" si="1045"/>
        <v>0</v>
      </c>
      <c r="BF140" s="248">
        <f t="shared" si="1045"/>
        <v>0</v>
      </c>
      <c r="BG140" s="248">
        <f t="shared" si="1045"/>
        <v>0.02</v>
      </c>
      <c r="BH140" s="249">
        <f t="shared" si="1045"/>
        <v>0.01</v>
      </c>
      <c r="BI140" s="247">
        <f t="shared" si="1045"/>
        <v>0</v>
      </c>
      <c r="BJ140" s="248">
        <f t="shared" si="1045"/>
        <v>0</v>
      </c>
      <c r="BK140" s="248">
        <f t="shared" si="1045"/>
        <v>0</v>
      </c>
      <c r="BL140" s="248">
        <f t="shared" si="1045"/>
        <v>0</v>
      </c>
      <c r="BM140" s="338">
        <f t="shared" si="1045"/>
        <v>0</v>
      </c>
      <c r="BN140" s="248">
        <f t="shared" si="1045"/>
        <v>0</v>
      </c>
      <c r="BO140" s="248">
        <f t="shared" si="1045"/>
        <v>0</v>
      </c>
      <c r="BP140" s="248">
        <f t="shared" si="1045"/>
        <v>0</v>
      </c>
      <c r="BQ140" s="354">
        <f t="shared" ref="BQ140:CV140" si="1046">IFERROR(BQ130/$DE130,0)</f>
        <v>0</v>
      </c>
      <c r="BR140" s="248">
        <f t="shared" si="1046"/>
        <v>0</v>
      </c>
      <c r="BS140" s="248">
        <f t="shared" si="1046"/>
        <v>0</v>
      </c>
      <c r="BT140" s="248">
        <f t="shared" si="1046"/>
        <v>0</v>
      </c>
      <c r="BU140" s="354">
        <f t="shared" si="1046"/>
        <v>0</v>
      </c>
      <c r="BV140" s="248">
        <f t="shared" si="1046"/>
        <v>0</v>
      </c>
      <c r="BW140" s="248">
        <f t="shared" si="1046"/>
        <v>0.01</v>
      </c>
      <c r="BX140" s="248">
        <f t="shared" si="1046"/>
        <v>0.01</v>
      </c>
      <c r="BY140" s="354">
        <f t="shared" si="1046"/>
        <v>0</v>
      </c>
      <c r="BZ140" s="248">
        <f t="shared" si="1046"/>
        <v>0</v>
      </c>
      <c r="CA140" s="248">
        <f t="shared" si="1046"/>
        <v>0.01</v>
      </c>
      <c r="CB140" s="249">
        <f t="shared" si="1046"/>
        <v>0.01</v>
      </c>
      <c r="CC140" s="247">
        <f t="shared" si="1046"/>
        <v>0</v>
      </c>
      <c r="CD140" s="248">
        <f t="shared" si="1046"/>
        <v>0</v>
      </c>
      <c r="CE140" s="248">
        <f t="shared" si="1046"/>
        <v>0</v>
      </c>
      <c r="CF140" s="248">
        <f t="shared" si="1046"/>
        <v>0</v>
      </c>
      <c r="CG140" s="338">
        <f t="shared" si="1046"/>
        <v>0</v>
      </c>
      <c r="CH140" s="248">
        <f t="shared" si="1046"/>
        <v>0</v>
      </c>
      <c r="CI140" s="248">
        <f t="shared" si="1046"/>
        <v>0</v>
      </c>
      <c r="CJ140" s="248">
        <f t="shared" si="1046"/>
        <v>0</v>
      </c>
      <c r="CK140" s="354">
        <f t="shared" si="1046"/>
        <v>0.02</v>
      </c>
      <c r="CL140" s="248">
        <f t="shared" si="1046"/>
        <v>0.01</v>
      </c>
      <c r="CM140" s="248">
        <f t="shared" si="1046"/>
        <v>0.03</v>
      </c>
      <c r="CN140" s="248">
        <f t="shared" si="1046"/>
        <v>0.01</v>
      </c>
      <c r="CO140" s="354">
        <f t="shared" si="1046"/>
        <v>0.04</v>
      </c>
      <c r="CP140" s="248">
        <f t="shared" si="1046"/>
        <v>0.02</v>
      </c>
      <c r="CQ140" s="248">
        <f t="shared" si="1046"/>
        <v>0.06</v>
      </c>
      <c r="CR140" s="248">
        <f t="shared" si="1046"/>
        <v>0.03</v>
      </c>
      <c r="CS140" s="354">
        <f t="shared" si="1046"/>
        <v>0.06</v>
      </c>
      <c r="CT140" s="248">
        <f t="shared" si="1046"/>
        <v>0.04</v>
      </c>
      <c r="CU140" s="248">
        <f t="shared" si="1046"/>
        <v>0.08</v>
      </c>
      <c r="CV140" s="248">
        <f t="shared" si="1046"/>
        <v>0.04</v>
      </c>
      <c r="CW140" s="247">
        <f t="shared" ref="CW140:DB140" si="1047">IFERROR(CW130/$DE130,0)</f>
        <v>0</v>
      </c>
      <c r="CX140" s="248">
        <f t="shared" si="1047"/>
        <v>0</v>
      </c>
      <c r="CY140" s="248">
        <f t="shared" si="1047"/>
        <v>0</v>
      </c>
      <c r="CZ140" s="248">
        <f t="shared" si="1047"/>
        <v>0</v>
      </c>
      <c r="DA140" s="247">
        <f t="shared" si="1047"/>
        <v>0.5</v>
      </c>
      <c r="DB140" s="248">
        <f t="shared" si="1047"/>
        <v>0.5</v>
      </c>
      <c r="DC140" s="248">
        <f>IFERROR(DC130/#REF!,0)</f>
        <v>0</v>
      </c>
      <c r="DD140" s="217"/>
      <c r="DE140" s="250"/>
      <c r="DF140" s="251"/>
    </row>
    <row r="141" spans="2:110" s="2" customFormat="1" ht="16.5" hidden="1" customHeight="1" outlineLevel="1">
      <c r="B141" s="512"/>
      <c r="C141" s="519"/>
      <c r="D141" s="246" t="s">
        <v>626</v>
      </c>
      <c r="E141" s="247">
        <f t="shared" ref="E141:AJ141" si="1048">IFERROR(E131/$DE130,0)</f>
        <v>0</v>
      </c>
      <c r="F141" s="248">
        <f t="shared" si="1048"/>
        <v>0</v>
      </c>
      <c r="G141" s="248">
        <f t="shared" si="1048"/>
        <v>0</v>
      </c>
      <c r="H141" s="248">
        <f t="shared" si="1048"/>
        <v>0.01</v>
      </c>
      <c r="I141" s="354">
        <f t="shared" si="1048"/>
        <v>0</v>
      </c>
      <c r="J141" s="248">
        <f t="shared" si="1048"/>
        <v>0.01</v>
      </c>
      <c r="K141" s="248">
        <f t="shared" si="1048"/>
        <v>0</v>
      </c>
      <c r="L141" s="248">
        <f t="shared" si="1048"/>
        <v>0</v>
      </c>
      <c r="M141" s="354">
        <f t="shared" si="1048"/>
        <v>0</v>
      </c>
      <c r="N141" s="248">
        <f t="shared" si="1048"/>
        <v>0</v>
      </c>
      <c r="O141" s="248">
        <f t="shared" si="1048"/>
        <v>0</v>
      </c>
      <c r="P141" s="248">
        <f t="shared" si="1048"/>
        <v>0.01</v>
      </c>
      <c r="Q141" s="354">
        <f t="shared" si="1048"/>
        <v>0.01</v>
      </c>
      <c r="R141" s="248">
        <f t="shared" si="1048"/>
        <v>0</v>
      </c>
      <c r="S141" s="248">
        <f t="shared" si="1048"/>
        <v>0.01</v>
      </c>
      <c r="T141" s="249">
        <f t="shared" si="1048"/>
        <v>0.01</v>
      </c>
      <c r="U141" s="247">
        <f t="shared" si="1048"/>
        <v>0</v>
      </c>
      <c r="V141" s="248">
        <f t="shared" si="1048"/>
        <v>0</v>
      </c>
      <c r="W141" s="248">
        <f t="shared" si="1048"/>
        <v>0</v>
      </c>
      <c r="X141" s="248">
        <f t="shared" si="1048"/>
        <v>0</v>
      </c>
      <c r="Y141" s="338">
        <f t="shared" si="1048"/>
        <v>0.01</v>
      </c>
      <c r="Z141" s="248">
        <f t="shared" si="1048"/>
        <v>0</v>
      </c>
      <c r="AA141" s="248">
        <f t="shared" si="1048"/>
        <v>0</v>
      </c>
      <c r="AB141" s="248">
        <f t="shared" si="1048"/>
        <v>0</v>
      </c>
      <c r="AC141" s="354">
        <f t="shared" si="1048"/>
        <v>0.01</v>
      </c>
      <c r="AD141" s="248">
        <f t="shared" si="1048"/>
        <v>0</v>
      </c>
      <c r="AE141" s="248">
        <f t="shared" si="1048"/>
        <v>0.02</v>
      </c>
      <c r="AF141" s="248">
        <f t="shared" si="1048"/>
        <v>0</v>
      </c>
      <c r="AG141" s="354">
        <f t="shared" si="1048"/>
        <v>0</v>
      </c>
      <c r="AH141" s="248">
        <f t="shared" si="1048"/>
        <v>0</v>
      </c>
      <c r="AI141" s="248">
        <f t="shared" si="1048"/>
        <v>0.02</v>
      </c>
      <c r="AJ141" s="248">
        <f t="shared" si="1048"/>
        <v>0.01</v>
      </c>
      <c r="AK141" s="354">
        <f t="shared" ref="AK141:BP141" si="1049">IFERROR(AK131/$DE130,0)</f>
        <v>0.01</v>
      </c>
      <c r="AL141" s="248">
        <f t="shared" si="1049"/>
        <v>0</v>
      </c>
      <c r="AM141" s="248">
        <f t="shared" si="1049"/>
        <v>0.04</v>
      </c>
      <c r="AN141" s="249">
        <f t="shared" si="1049"/>
        <v>0</v>
      </c>
      <c r="AO141" s="247">
        <f t="shared" si="1049"/>
        <v>0</v>
      </c>
      <c r="AP141" s="248">
        <f t="shared" si="1049"/>
        <v>0</v>
      </c>
      <c r="AQ141" s="248">
        <f t="shared" si="1049"/>
        <v>0</v>
      </c>
      <c r="AR141" s="248">
        <f t="shared" si="1049"/>
        <v>0</v>
      </c>
      <c r="AS141" s="338">
        <f t="shared" si="1049"/>
        <v>0.02</v>
      </c>
      <c r="AT141" s="248">
        <f t="shared" si="1049"/>
        <v>0</v>
      </c>
      <c r="AU141" s="248">
        <f t="shared" si="1049"/>
        <v>0.01</v>
      </c>
      <c r="AV141" s="248">
        <f t="shared" si="1049"/>
        <v>0.03</v>
      </c>
      <c r="AW141" s="354">
        <f t="shared" si="1049"/>
        <v>0.01</v>
      </c>
      <c r="AX141" s="248">
        <f t="shared" si="1049"/>
        <v>0.01</v>
      </c>
      <c r="AY141" s="248">
        <f t="shared" si="1049"/>
        <v>0.03</v>
      </c>
      <c r="AZ141" s="248">
        <f t="shared" si="1049"/>
        <v>0.02</v>
      </c>
      <c r="BA141" s="354">
        <f t="shared" si="1049"/>
        <v>0.01</v>
      </c>
      <c r="BB141" s="248">
        <f t="shared" si="1049"/>
        <v>0.01</v>
      </c>
      <c r="BC141" s="248">
        <f t="shared" si="1049"/>
        <v>0.03</v>
      </c>
      <c r="BD141" s="248">
        <f t="shared" si="1049"/>
        <v>0.02</v>
      </c>
      <c r="BE141" s="354">
        <f t="shared" si="1049"/>
        <v>0.01</v>
      </c>
      <c r="BF141" s="248">
        <f t="shared" si="1049"/>
        <v>0</v>
      </c>
      <c r="BG141" s="248">
        <f t="shared" si="1049"/>
        <v>0.02</v>
      </c>
      <c r="BH141" s="249">
        <f t="shared" si="1049"/>
        <v>0.02</v>
      </c>
      <c r="BI141" s="247">
        <f t="shared" si="1049"/>
        <v>0</v>
      </c>
      <c r="BJ141" s="248">
        <f t="shared" si="1049"/>
        <v>0</v>
      </c>
      <c r="BK141" s="248">
        <f t="shared" si="1049"/>
        <v>0</v>
      </c>
      <c r="BL141" s="248">
        <f t="shared" si="1049"/>
        <v>0</v>
      </c>
      <c r="BM141" s="338">
        <f t="shared" si="1049"/>
        <v>0</v>
      </c>
      <c r="BN141" s="248">
        <f t="shared" si="1049"/>
        <v>0</v>
      </c>
      <c r="BO141" s="248">
        <f t="shared" si="1049"/>
        <v>0</v>
      </c>
      <c r="BP141" s="248">
        <f t="shared" si="1049"/>
        <v>0</v>
      </c>
      <c r="BQ141" s="354">
        <f t="shared" ref="BQ141:CV141" si="1050">IFERROR(BQ131/$DE130,0)</f>
        <v>0.01</v>
      </c>
      <c r="BR141" s="248">
        <f t="shared" si="1050"/>
        <v>0.01</v>
      </c>
      <c r="BS141" s="248">
        <f t="shared" si="1050"/>
        <v>0</v>
      </c>
      <c r="BT141" s="248">
        <f t="shared" si="1050"/>
        <v>0</v>
      </c>
      <c r="BU141" s="354">
        <f t="shared" si="1050"/>
        <v>0</v>
      </c>
      <c r="BV141" s="248">
        <f t="shared" si="1050"/>
        <v>0.01</v>
      </c>
      <c r="BW141" s="248">
        <f t="shared" si="1050"/>
        <v>0.01</v>
      </c>
      <c r="BX141" s="248">
        <f t="shared" si="1050"/>
        <v>0.01</v>
      </c>
      <c r="BY141" s="354">
        <f t="shared" si="1050"/>
        <v>0.02</v>
      </c>
      <c r="BZ141" s="248">
        <f t="shared" si="1050"/>
        <v>0</v>
      </c>
      <c r="CA141" s="248">
        <f t="shared" si="1050"/>
        <v>0.01</v>
      </c>
      <c r="CB141" s="249">
        <f t="shared" si="1050"/>
        <v>0.01</v>
      </c>
      <c r="CC141" s="247">
        <f t="shared" si="1050"/>
        <v>0</v>
      </c>
      <c r="CD141" s="248">
        <f t="shared" si="1050"/>
        <v>0</v>
      </c>
      <c r="CE141" s="248">
        <f t="shared" si="1050"/>
        <v>0</v>
      </c>
      <c r="CF141" s="248">
        <f t="shared" si="1050"/>
        <v>0</v>
      </c>
      <c r="CG141" s="338">
        <f t="shared" si="1050"/>
        <v>0</v>
      </c>
      <c r="CH141" s="248">
        <f t="shared" si="1050"/>
        <v>0.01</v>
      </c>
      <c r="CI141" s="248">
        <f t="shared" si="1050"/>
        <v>0</v>
      </c>
      <c r="CJ141" s="248">
        <f t="shared" si="1050"/>
        <v>0.02</v>
      </c>
      <c r="CK141" s="354">
        <f t="shared" si="1050"/>
        <v>0.02</v>
      </c>
      <c r="CL141" s="248">
        <f t="shared" si="1050"/>
        <v>0.02</v>
      </c>
      <c r="CM141" s="248">
        <f t="shared" si="1050"/>
        <v>0.01</v>
      </c>
      <c r="CN141" s="248">
        <f t="shared" si="1050"/>
        <v>0.02</v>
      </c>
      <c r="CO141" s="354">
        <f t="shared" si="1050"/>
        <v>0.04</v>
      </c>
      <c r="CP141" s="248">
        <f t="shared" si="1050"/>
        <v>0.02</v>
      </c>
      <c r="CQ141" s="248">
        <f t="shared" si="1050"/>
        <v>0.08</v>
      </c>
      <c r="CR141" s="248">
        <f t="shared" si="1050"/>
        <v>0.01</v>
      </c>
      <c r="CS141" s="354">
        <f t="shared" si="1050"/>
        <v>0.04</v>
      </c>
      <c r="CT141" s="248">
        <f t="shared" si="1050"/>
        <v>0.06</v>
      </c>
      <c r="CU141" s="248">
        <f t="shared" si="1050"/>
        <v>0.09</v>
      </c>
      <c r="CV141" s="248">
        <f t="shared" si="1050"/>
        <v>0.04</v>
      </c>
      <c r="CW141" s="247">
        <f t="shared" ref="CW141:DB141" si="1051">IFERROR(CW131/$DE130,0)</f>
        <v>0</v>
      </c>
      <c r="CX141" s="248">
        <f t="shared" si="1051"/>
        <v>0</v>
      </c>
      <c r="CY141" s="248">
        <f t="shared" si="1051"/>
        <v>0</v>
      </c>
      <c r="CZ141" s="248">
        <f t="shared" si="1051"/>
        <v>0</v>
      </c>
      <c r="DA141" s="247">
        <f t="shared" si="1051"/>
        <v>0.5</v>
      </c>
      <c r="DB141" s="248">
        <f t="shared" si="1051"/>
        <v>0.5</v>
      </c>
      <c r="DC141" s="248">
        <f>IFERROR(DC131/#REF!,0)</f>
        <v>0</v>
      </c>
      <c r="DD141" s="217"/>
      <c r="DE141" s="250"/>
      <c r="DF141" s="251"/>
    </row>
    <row r="142" spans="2:110" s="2" customFormat="1" ht="17.25" hidden="1" customHeight="1" outlineLevel="1" thickBot="1">
      <c r="B142" s="513"/>
      <c r="C142" s="521"/>
      <c r="D142" s="246" t="s">
        <v>627</v>
      </c>
      <c r="E142" s="254">
        <f>E141-E140</f>
        <v>0</v>
      </c>
      <c r="F142" s="255">
        <f t="shared" ref="F142" si="1052">F141-F140</f>
        <v>0</v>
      </c>
      <c r="G142" s="255">
        <f t="shared" ref="G142" si="1053">G141-G140</f>
        <v>0</v>
      </c>
      <c r="H142" s="255">
        <f t="shared" ref="H142" si="1054">H141-H140</f>
        <v>0.01</v>
      </c>
      <c r="I142" s="355">
        <f t="shared" ref="I142" si="1055">I141-I140</f>
        <v>0</v>
      </c>
      <c r="J142" s="255">
        <f t="shared" ref="J142" si="1056">J141-J140</f>
        <v>0.01</v>
      </c>
      <c r="K142" s="255">
        <f t="shared" ref="K142" si="1057">K141-K140</f>
        <v>0</v>
      </c>
      <c r="L142" s="255">
        <f t="shared" ref="L142" si="1058">L141-L140</f>
        <v>0</v>
      </c>
      <c r="M142" s="355">
        <f t="shared" ref="M142" si="1059">M141-M140</f>
        <v>0</v>
      </c>
      <c r="N142" s="255">
        <f t="shared" ref="N142" si="1060">N141-N140</f>
        <v>0</v>
      </c>
      <c r="O142" s="255">
        <f t="shared" ref="O142" si="1061">O141-O140</f>
        <v>0</v>
      </c>
      <c r="P142" s="255">
        <f t="shared" ref="P142" si="1062">P141-P140</f>
        <v>0.01</v>
      </c>
      <c r="Q142" s="355">
        <f t="shared" ref="Q142" si="1063">Q141-Q140</f>
        <v>0.01</v>
      </c>
      <c r="R142" s="255">
        <f t="shared" ref="R142" si="1064">R141-R140</f>
        <v>0</v>
      </c>
      <c r="S142" s="255">
        <f t="shared" ref="S142" si="1065">S141-S140</f>
        <v>0</v>
      </c>
      <c r="T142" s="256">
        <f t="shared" ref="T142" si="1066">T141-T140</f>
        <v>0</v>
      </c>
      <c r="U142" s="254">
        <f t="shared" ref="U142" si="1067">U141-U140</f>
        <v>0</v>
      </c>
      <c r="V142" s="255">
        <f t="shared" ref="V142" si="1068">V141-V140</f>
        <v>0</v>
      </c>
      <c r="W142" s="255">
        <f t="shared" ref="W142" si="1069">W141-W140</f>
        <v>0</v>
      </c>
      <c r="X142" s="255">
        <f t="shared" ref="X142" si="1070">X141-X140</f>
        <v>0</v>
      </c>
      <c r="Y142" s="339">
        <f t="shared" ref="Y142" si="1071">Y141-Y140</f>
        <v>0.01</v>
      </c>
      <c r="Z142" s="255">
        <f t="shared" ref="Z142" si="1072">Z141-Z140</f>
        <v>0</v>
      </c>
      <c r="AA142" s="255">
        <f t="shared" ref="AA142" si="1073">AA141-AA140</f>
        <v>0</v>
      </c>
      <c r="AB142" s="255">
        <f t="shared" ref="AB142" si="1074">AB141-AB140</f>
        <v>0</v>
      </c>
      <c r="AC142" s="355">
        <f t="shared" ref="AC142" si="1075">AC141-AC140</f>
        <v>0.01</v>
      </c>
      <c r="AD142" s="255">
        <f t="shared" ref="AD142" si="1076">AD141-AD140</f>
        <v>0</v>
      </c>
      <c r="AE142" s="255">
        <f t="shared" ref="AE142" si="1077">AE141-AE140</f>
        <v>0</v>
      </c>
      <c r="AF142" s="255">
        <f t="shared" ref="AF142" si="1078">AF141-AF140</f>
        <v>0</v>
      </c>
      <c r="AG142" s="355">
        <f t="shared" ref="AG142" si="1079">AG141-AG140</f>
        <v>-0.01</v>
      </c>
      <c r="AH142" s="255">
        <f t="shared" ref="AH142" si="1080">AH141-AH140</f>
        <v>0</v>
      </c>
      <c r="AI142" s="255">
        <f t="shared" ref="AI142" si="1081">AI141-AI140</f>
        <v>-9.9999999999999985E-3</v>
      </c>
      <c r="AJ142" s="255">
        <f t="shared" ref="AJ142" si="1082">AJ141-AJ140</f>
        <v>0.01</v>
      </c>
      <c r="AK142" s="355">
        <f t="shared" ref="AK142" si="1083">AK141-AK140</f>
        <v>0.01</v>
      </c>
      <c r="AL142" s="255">
        <f t="shared" ref="AL142" si="1084">AL141-AL140</f>
        <v>0</v>
      </c>
      <c r="AM142" s="255">
        <f t="shared" ref="AM142" si="1085">AM141-AM140</f>
        <v>0.02</v>
      </c>
      <c r="AN142" s="256">
        <f t="shared" ref="AN142" si="1086">AN141-AN140</f>
        <v>0</v>
      </c>
      <c r="AO142" s="254">
        <f t="shared" ref="AO142" si="1087">AO141-AO140</f>
        <v>0</v>
      </c>
      <c r="AP142" s="255">
        <f t="shared" ref="AP142" si="1088">AP141-AP140</f>
        <v>0</v>
      </c>
      <c r="AQ142" s="255">
        <f t="shared" ref="AQ142" si="1089">AQ141-AQ140</f>
        <v>0</v>
      </c>
      <c r="AR142" s="255">
        <f t="shared" ref="AR142" si="1090">AR141-AR140</f>
        <v>0</v>
      </c>
      <c r="AS142" s="339">
        <f t="shared" ref="AS142" si="1091">AS141-AS140</f>
        <v>0.02</v>
      </c>
      <c r="AT142" s="255">
        <f t="shared" ref="AT142" si="1092">AT141-AT140</f>
        <v>0</v>
      </c>
      <c r="AU142" s="255">
        <f t="shared" ref="AU142" si="1093">AU141-AU140</f>
        <v>-0.01</v>
      </c>
      <c r="AV142" s="255">
        <f t="shared" ref="AV142" si="1094">AV141-AV140</f>
        <v>9.9999999999999985E-3</v>
      </c>
      <c r="AW142" s="355">
        <f t="shared" ref="AW142" si="1095">AW141-AW140</f>
        <v>0</v>
      </c>
      <c r="AX142" s="255">
        <f t="shared" ref="AX142" si="1096">AX141-AX140</f>
        <v>0</v>
      </c>
      <c r="AY142" s="255">
        <f t="shared" ref="AY142" si="1097">AY141-AY140</f>
        <v>9.9999999999999985E-3</v>
      </c>
      <c r="AZ142" s="255">
        <f t="shared" ref="AZ142" si="1098">AZ141-AZ140</f>
        <v>-9.9999999999999985E-3</v>
      </c>
      <c r="BA142" s="355">
        <f t="shared" ref="BA142" si="1099">BA141-BA140</f>
        <v>0.01</v>
      </c>
      <c r="BB142" s="255">
        <f t="shared" ref="BB142" si="1100">BB141-BB140</f>
        <v>0</v>
      </c>
      <c r="BC142" s="255">
        <f t="shared" ref="BC142" si="1101">BC141-BC140</f>
        <v>0</v>
      </c>
      <c r="BD142" s="255">
        <f t="shared" ref="BD142" si="1102">BD141-BD140</f>
        <v>0</v>
      </c>
      <c r="BE142" s="355">
        <f t="shared" ref="BE142" si="1103">BE141-BE140</f>
        <v>0.01</v>
      </c>
      <c r="BF142" s="255">
        <f t="shared" ref="BF142" si="1104">BF141-BF140</f>
        <v>0</v>
      </c>
      <c r="BG142" s="255">
        <f t="shared" ref="BG142" si="1105">BG141-BG140</f>
        <v>0</v>
      </c>
      <c r="BH142" s="256">
        <f t="shared" ref="BH142" si="1106">BH141-BH140</f>
        <v>0.01</v>
      </c>
      <c r="BI142" s="254">
        <f t="shared" ref="BI142" si="1107">BI141-BI140</f>
        <v>0</v>
      </c>
      <c r="BJ142" s="255">
        <f t="shared" ref="BJ142" si="1108">BJ141-BJ140</f>
        <v>0</v>
      </c>
      <c r="BK142" s="255">
        <f t="shared" ref="BK142" si="1109">BK141-BK140</f>
        <v>0</v>
      </c>
      <c r="BL142" s="255">
        <f t="shared" ref="BL142" si="1110">BL141-BL140</f>
        <v>0</v>
      </c>
      <c r="BM142" s="339">
        <f t="shared" ref="BM142" si="1111">BM141-BM140</f>
        <v>0</v>
      </c>
      <c r="BN142" s="255">
        <f t="shared" ref="BN142" si="1112">BN141-BN140</f>
        <v>0</v>
      </c>
      <c r="BO142" s="255">
        <f t="shared" ref="BO142" si="1113">BO141-BO140</f>
        <v>0</v>
      </c>
      <c r="BP142" s="255">
        <f t="shared" ref="BP142" si="1114">BP141-BP140</f>
        <v>0</v>
      </c>
      <c r="BQ142" s="355">
        <f t="shared" ref="BQ142" si="1115">BQ141-BQ140</f>
        <v>0.01</v>
      </c>
      <c r="BR142" s="255">
        <f t="shared" ref="BR142" si="1116">BR141-BR140</f>
        <v>0.01</v>
      </c>
      <c r="BS142" s="255">
        <f t="shared" ref="BS142" si="1117">BS141-BS140</f>
        <v>0</v>
      </c>
      <c r="BT142" s="255">
        <f t="shared" ref="BT142" si="1118">BT141-BT140</f>
        <v>0</v>
      </c>
      <c r="BU142" s="355">
        <f t="shared" ref="BU142" si="1119">BU141-BU140</f>
        <v>0</v>
      </c>
      <c r="BV142" s="255">
        <f t="shared" ref="BV142" si="1120">BV141-BV140</f>
        <v>0.01</v>
      </c>
      <c r="BW142" s="255">
        <f t="shared" ref="BW142" si="1121">BW141-BW140</f>
        <v>0</v>
      </c>
      <c r="BX142" s="255">
        <f t="shared" ref="BX142" si="1122">BX141-BX140</f>
        <v>0</v>
      </c>
      <c r="BY142" s="355">
        <f t="shared" ref="BY142" si="1123">BY141-BY140</f>
        <v>0.02</v>
      </c>
      <c r="BZ142" s="255">
        <f t="shared" ref="BZ142" si="1124">BZ141-BZ140</f>
        <v>0</v>
      </c>
      <c r="CA142" s="255">
        <f t="shared" ref="CA142" si="1125">CA141-CA140</f>
        <v>0</v>
      </c>
      <c r="CB142" s="256">
        <f t="shared" ref="CB142" si="1126">CB141-CB140</f>
        <v>0</v>
      </c>
      <c r="CC142" s="254">
        <f t="shared" ref="CC142" si="1127">CC141-CC140</f>
        <v>0</v>
      </c>
      <c r="CD142" s="255">
        <f t="shared" ref="CD142" si="1128">CD141-CD140</f>
        <v>0</v>
      </c>
      <c r="CE142" s="255">
        <f t="shared" ref="CE142" si="1129">CE141-CE140</f>
        <v>0</v>
      </c>
      <c r="CF142" s="255">
        <f t="shared" ref="CF142" si="1130">CF141-CF140</f>
        <v>0</v>
      </c>
      <c r="CG142" s="339">
        <f t="shared" ref="CG142" si="1131">CG141-CG140</f>
        <v>0</v>
      </c>
      <c r="CH142" s="255">
        <f t="shared" ref="CH142" si="1132">CH141-CH140</f>
        <v>0.01</v>
      </c>
      <c r="CI142" s="255">
        <f t="shared" ref="CI142" si="1133">CI141-CI140</f>
        <v>0</v>
      </c>
      <c r="CJ142" s="255">
        <f t="shared" ref="CJ142" si="1134">CJ141-CJ140</f>
        <v>0.02</v>
      </c>
      <c r="CK142" s="355">
        <f t="shared" ref="CK142" si="1135">CK141-CK140</f>
        <v>0</v>
      </c>
      <c r="CL142" s="255">
        <f t="shared" ref="CL142" si="1136">CL141-CL140</f>
        <v>0.01</v>
      </c>
      <c r="CM142" s="255">
        <f t="shared" ref="CM142" si="1137">CM141-CM140</f>
        <v>-1.9999999999999997E-2</v>
      </c>
      <c r="CN142" s="255">
        <f t="shared" ref="CN142" si="1138">CN141-CN140</f>
        <v>0.01</v>
      </c>
      <c r="CO142" s="355">
        <f t="shared" ref="CO142" si="1139">CO141-CO140</f>
        <v>0</v>
      </c>
      <c r="CP142" s="255">
        <f t="shared" ref="CP142" si="1140">CP141-CP140</f>
        <v>0</v>
      </c>
      <c r="CQ142" s="255">
        <f t="shared" ref="CQ142" si="1141">CQ141-CQ140</f>
        <v>2.0000000000000004E-2</v>
      </c>
      <c r="CR142" s="255">
        <f t="shared" ref="CR142" si="1142">CR141-CR140</f>
        <v>-1.9999999999999997E-2</v>
      </c>
      <c r="CS142" s="355">
        <f t="shared" ref="CS142" si="1143">CS141-CS140</f>
        <v>-1.9999999999999997E-2</v>
      </c>
      <c r="CT142" s="255">
        <f t="shared" ref="CT142" si="1144">CT141-CT140</f>
        <v>1.9999999999999997E-2</v>
      </c>
      <c r="CU142" s="255">
        <f t="shared" ref="CU142" si="1145">CU141-CU140</f>
        <v>9.999999999999995E-3</v>
      </c>
      <c r="CV142" s="255">
        <f t="shared" ref="CV142" si="1146">CV141-CV140</f>
        <v>0</v>
      </c>
      <c r="CW142" s="254">
        <f t="shared" ref="CW142" si="1147">CW141-CW140</f>
        <v>0</v>
      </c>
      <c r="CX142" s="255">
        <f t="shared" ref="CX142" si="1148">CX141-CX140</f>
        <v>0</v>
      </c>
      <c r="CY142" s="255">
        <f t="shared" ref="CY142" si="1149">CY141-CY140</f>
        <v>0</v>
      </c>
      <c r="CZ142" s="255">
        <f t="shared" ref="CZ142" si="1150">CZ141-CZ140</f>
        <v>0</v>
      </c>
      <c r="DA142" s="254">
        <f t="shared" ref="DA142" si="1151">DA141-DA140</f>
        <v>0</v>
      </c>
      <c r="DB142" s="255">
        <f t="shared" ref="DB142" si="1152">DB141-DB140</f>
        <v>0</v>
      </c>
      <c r="DC142" s="255">
        <f t="shared" ref="DC142" si="1153">DC141-DC140</f>
        <v>0</v>
      </c>
      <c r="DD142" s="217"/>
      <c r="DE142" s="264"/>
      <c r="DF142" s="265"/>
    </row>
    <row r="143" spans="2:110" s="2" customFormat="1" ht="16.5" collapsed="1" thickTop="1">
      <c r="B143" s="511" t="s">
        <v>621</v>
      </c>
      <c r="C143" s="518" t="str">
        <f>aurora_data!A1964</f>
        <v>13.00.00-13.11.30</v>
      </c>
      <c r="D143" s="205" t="s">
        <v>261</v>
      </c>
      <c r="E143" s="206">
        <f>IF(aurora_data!D1964-INT(aurora_data!D1964)&gt;=0.75, INT(aurora_data!D1964)+1, INT(aurora_data!D1964))</f>
        <v>0</v>
      </c>
      <c r="F143" s="207">
        <f>IF(aurora_data!E1964-INT(aurora_data!E1964)&gt;=0.75, INT(aurora_data!E1964)+1, INT(aurora_data!E1964))</f>
        <v>0</v>
      </c>
      <c r="G143" s="207">
        <f>IF(aurora_data!F1964-INT(aurora_data!F1964)&gt;=0.75, INT(aurora_data!F1964)+1, INT(aurora_data!F1964))</f>
        <v>0</v>
      </c>
      <c r="H143" s="207">
        <f>IF(aurora_data!G1964-INT(aurora_data!G1964)&gt;=0.75, INT(aurora_data!G1964)+1, INT(aurora_data!G1964))</f>
        <v>0</v>
      </c>
      <c r="I143" s="347">
        <f>IF(aurora_data!H1964-INT(aurora_data!H1964)&gt;=0.75, INT(aurora_data!H1964)+1, INT(aurora_data!H1964))</f>
        <v>0</v>
      </c>
      <c r="J143" s="207">
        <f>IF(aurora_data!I1964-INT(aurora_data!I1964)&gt;=0.75, INT(aurora_data!I1964)+1, INT(aurora_data!I1964))</f>
        <v>0</v>
      </c>
      <c r="K143" s="207">
        <f>IF(aurora_data!J1964-INT(aurora_data!J1964)&gt;=0.75, INT(aurora_data!J1964)+1, INT(aurora_data!J1964))</f>
        <v>0</v>
      </c>
      <c r="L143" s="207">
        <f>IF(aurora_data!K1964-INT(aurora_data!K1964)&gt;=0.75, INT(aurora_data!K1964)+1, INT(aurora_data!K1964))</f>
        <v>0</v>
      </c>
      <c r="M143" s="347">
        <f>IF(aurora_data!L1964-INT(aurora_data!L1964)&gt;=0.75, INT(aurora_data!L1964)+1, INT(aurora_data!L1964))</f>
        <v>0</v>
      </c>
      <c r="N143" s="207">
        <f>IF(aurora_data!M1964-INT(aurora_data!M1964)&gt;=0.75, INT(aurora_data!M1964)+1, INT(aurora_data!M1964))</f>
        <v>0</v>
      </c>
      <c r="O143" s="207">
        <f>IF(aurora_data!N1964-INT(aurora_data!N1964)&gt;=0.75, INT(aurora_data!N1964)+1, INT(aurora_data!N1964))</f>
        <v>0</v>
      </c>
      <c r="P143" s="207">
        <f>IF(aurora_data!O1964-INT(aurora_data!O1964)&gt;=0.75, INT(aurora_data!O1964)+1, INT(aurora_data!O1964))</f>
        <v>0</v>
      </c>
      <c r="Q143" s="347">
        <f>IF(aurora_data!P1964-INT(aurora_data!P1964)&gt;=0.75, INT(aurora_data!P1964)+1, INT(aurora_data!P1964))</f>
        <v>0</v>
      </c>
      <c r="R143" s="207">
        <f>IF(aurora_data!Q1964-INT(aurora_data!Q1964)&gt;=0.75, INT(aurora_data!Q1964)+1, INT(aurora_data!Q1964))</f>
        <v>0</v>
      </c>
      <c r="S143" s="207">
        <f>IF(aurora_data!R1964-INT(aurora_data!R1964)&gt;=0.75, INT(aurora_data!R1964)+1, INT(aurora_data!R1964))</f>
        <v>1</v>
      </c>
      <c r="T143" s="208">
        <f>IF(aurora_data!S1964-INT(aurora_data!S1964)&gt;=0.75, INT(aurora_data!S1964)+1, INT(aurora_data!S1964))</f>
        <v>1</v>
      </c>
      <c r="U143" s="206">
        <f>IF(aurora_data!T1964-INT(aurora_data!T1964)&gt;=0.75, INT(aurora_data!T1964)+1, INT(aurora_data!T1964))</f>
        <v>0</v>
      </c>
      <c r="V143" s="207">
        <f>IF(aurora_data!U1964-INT(aurora_data!U1964)&gt;=0.75, INT(aurora_data!U1964)+1, INT(aurora_data!U1964))</f>
        <v>0</v>
      </c>
      <c r="W143" s="207">
        <f>IF(aurora_data!V1964-INT(aurora_data!V1964)&gt;=0.75, INT(aurora_data!V1964)+1, INT(aurora_data!V1964))</f>
        <v>0</v>
      </c>
      <c r="X143" s="207">
        <f>IF(aurora_data!W1964-INT(aurora_data!W1964)&gt;=0.75, INT(aurora_data!W1964)+1, INT(aurora_data!W1964))</f>
        <v>0</v>
      </c>
      <c r="Y143" s="331">
        <f>IF(aurora_data!X1964-INT(aurora_data!X1964)&gt;=0.75, INT(aurora_data!X1964)+1, INT(aurora_data!X1964))</f>
        <v>0</v>
      </c>
      <c r="Z143" s="207">
        <f>IF(aurora_data!Y1964-INT(aurora_data!Y1964)&gt;=0.75, INT(aurora_data!Y1964)+1, INT(aurora_data!Y1964))</f>
        <v>0</v>
      </c>
      <c r="AA143" s="207">
        <f>IF(aurora_data!Z1964-INT(aurora_data!Z1964)&gt;=0.75, INT(aurora_data!Z1964)+1, INT(aurora_data!Z1964))</f>
        <v>0</v>
      </c>
      <c r="AB143" s="207">
        <f>IF(aurora_data!AA1964-INT(aurora_data!AA1964)&gt;=0.75, INT(aurora_data!AA1964)+1, INT(aurora_data!AA1964))</f>
        <v>0</v>
      </c>
      <c r="AC143" s="347">
        <f>IF(aurora_data!AB1964-INT(aurora_data!AB1964)&gt;=0.75, INT(aurora_data!AB1964)+1, INT(aurora_data!AB1964))</f>
        <v>0</v>
      </c>
      <c r="AD143" s="207">
        <f>IF(aurora_data!AC1964-INT(aurora_data!AC1964)&gt;=0.75, INT(aurora_data!AC1964)+1, INT(aurora_data!AC1964))</f>
        <v>0</v>
      </c>
      <c r="AE143" s="207">
        <f>IF(aurora_data!AD1964-INT(aurora_data!AD1964)&gt;=0.75, INT(aurora_data!AD1964)+1, INT(aurora_data!AD1964))</f>
        <v>2</v>
      </c>
      <c r="AF143" s="207">
        <f>IF(aurora_data!AE1964-INT(aurora_data!AE1964)&gt;=0.75, INT(aurora_data!AE1964)+1, INT(aurora_data!AE1964))</f>
        <v>0</v>
      </c>
      <c r="AG143" s="347">
        <f>IF(aurora_data!AF1964-INT(aurora_data!AF1964)&gt;=0.75, INT(aurora_data!AF1964)+1, INT(aurora_data!AF1964))</f>
        <v>1</v>
      </c>
      <c r="AH143" s="207">
        <f>IF(aurora_data!AG1964-INT(aurora_data!AG1964)&gt;=0.75, INT(aurora_data!AG1964)+1, INT(aurora_data!AG1964))</f>
        <v>0</v>
      </c>
      <c r="AI143" s="207">
        <f>IF(aurora_data!AH1964-INT(aurora_data!AH1964)&gt;=0.75, INT(aurora_data!AH1964)+1, INT(aurora_data!AH1964))</f>
        <v>3</v>
      </c>
      <c r="AJ143" s="207">
        <f>IF(aurora_data!AI1964-INT(aurora_data!AI1964)&gt;=0.75, INT(aurora_data!AI1964)+1, INT(aurora_data!AI1964))</f>
        <v>0</v>
      </c>
      <c r="AK143" s="347">
        <f>IF(aurora_data!AJ1964-INT(aurora_data!AJ1964)&gt;=0.75, INT(aurora_data!AJ1964)+1, INT(aurora_data!AJ1964))</f>
        <v>0</v>
      </c>
      <c r="AL143" s="207">
        <f>IF(aurora_data!AK1964-INT(aurora_data!AK1964)&gt;=0.75, INT(aurora_data!AK1964)+1, INT(aurora_data!AK1964))</f>
        <v>0</v>
      </c>
      <c r="AM143" s="207">
        <f>IF(aurora_data!AL1964-INT(aurora_data!AL1964)&gt;=0.75, INT(aurora_data!AL1964)+1, INT(aurora_data!AL1964))</f>
        <v>2</v>
      </c>
      <c r="AN143" s="208">
        <f>IF(aurora_data!AM1964-INT(aurora_data!AM1964)&gt;=0.75, INT(aurora_data!AM1964)+1, INT(aurora_data!AM1964))</f>
        <v>0</v>
      </c>
      <c r="AO143" s="206">
        <f>IF(aurora_data!AN1964-INT(aurora_data!AN1964)&gt;=0.75, INT(aurora_data!AN1964)+1, INT(aurora_data!AN1964))</f>
        <v>0</v>
      </c>
      <c r="AP143" s="207">
        <f>IF(aurora_data!AO1964-INT(aurora_data!AO1964)&gt;=0.75, INT(aurora_data!AO1964)+1, INT(aurora_data!AO1964))</f>
        <v>0</v>
      </c>
      <c r="AQ143" s="207">
        <f>IF(aurora_data!AP1964-INT(aurora_data!AP1964)&gt;=0.75, INT(aurora_data!AP1964)+1, INT(aurora_data!AP1964))</f>
        <v>0</v>
      </c>
      <c r="AR143" s="207">
        <f>IF(aurora_data!AQ1964-INT(aurora_data!AQ1964)&gt;=0.75, INT(aurora_data!AQ1964)+1, INT(aurora_data!AQ1964))</f>
        <v>0</v>
      </c>
      <c r="AS143" s="331">
        <f>IF(aurora_data!AR1964-INT(aurora_data!AR1964)&gt;=0.75, INT(aurora_data!AR1964)+1, INT(aurora_data!AR1964))</f>
        <v>0</v>
      </c>
      <c r="AT143" s="207">
        <f>IF(aurora_data!AS1964-INT(aurora_data!AS1964)&gt;=0.75, INT(aurora_data!AS1964)+1, INT(aurora_data!AS1964))</f>
        <v>0</v>
      </c>
      <c r="AU143" s="207">
        <f>IF(aurora_data!AT1964-INT(aurora_data!AT1964)&gt;=0.75, INT(aurora_data!AT1964)+1, INT(aurora_data!AT1964))</f>
        <v>2</v>
      </c>
      <c r="AV143" s="207">
        <f>IF(aurora_data!AU1964-INT(aurora_data!AU1964)&gt;=0.75, INT(aurora_data!AU1964)+1, INT(aurora_data!AU1964))</f>
        <v>2</v>
      </c>
      <c r="AW143" s="347">
        <f>IF(aurora_data!AV1964-INT(aurora_data!AV1964)&gt;=0.75, INT(aurora_data!AV1964)+1, INT(aurora_data!AV1964))</f>
        <v>0</v>
      </c>
      <c r="AX143" s="207">
        <f>IF(aurora_data!AW1964-INT(aurora_data!AW1964)&gt;=0.75, INT(aurora_data!AW1964)+1, INT(aurora_data!AW1964))</f>
        <v>1</v>
      </c>
      <c r="AY143" s="207">
        <f>IF(aurora_data!AX1964-INT(aurora_data!AX1964)&gt;=0.75, INT(aurora_data!AX1964)+1, INT(aurora_data!AX1964))</f>
        <v>2</v>
      </c>
      <c r="AZ143" s="207">
        <f>IF(aurora_data!AY1964-INT(aurora_data!AY1964)&gt;=0.75, INT(aurora_data!AY1964)+1, INT(aurora_data!AY1964))</f>
        <v>3</v>
      </c>
      <c r="BA143" s="347">
        <f>IF(aurora_data!AZ1964-INT(aurora_data!AZ1964)&gt;=0.75, INT(aurora_data!AZ1964)+1, INT(aurora_data!AZ1964))</f>
        <v>0</v>
      </c>
      <c r="BB143" s="207">
        <f>IF(aurora_data!BA1964-INT(aurora_data!BA1964)&gt;=0.75, INT(aurora_data!BA1964)+1, INT(aurora_data!BA1964))</f>
        <v>1</v>
      </c>
      <c r="BC143" s="207">
        <f>IF(aurora_data!BB1964-INT(aurora_data!BB1964)&gt;=0.75, INT(aurora_data!BB1964)+1, INT(aurora_data!BB1964))</f>
        <v>2</v>
      </c>
      <c r="BD143" s="207">
        <f>IF(aurora_data!BC1964-INT(aurora_data!BC1964)&gt;=0.75, INT(aurora_data!BC1964)+1, INT(aurora_data!BC1964))</f>
        <v>2</v>
      </c>
      <c r="BE143" s="347">
        <f>IF(aurora_data!BD1964-INT(aurora_data!BD1964)&gt;=0.75, INT(aurora_data!BD1964)+1, INT(aurora_data!BD1964))</f>
        <v>0</v>
      </c>
      <c r="BF143" s="207">
        <f>IF(aurora_data!BE1964-INT(aurora_data!BE1964)&gt;=0.75, INT(aurora_data!BE1964)+1, INT(aurora_data!BE1964))</f>
        <v>1</v>
      </c>
      <c r="BG143" s="207">
        <f>IF(aurora_data!BF1964-INT(aurora_data!BF1964)&gt;=0.75, INT(aurora_data!BF1964)+1, INT(aurora_data!BF1964))</f>
        <v>2</v>
      </c>
      <c r="BH143" s="208">
        <f>IF(aurora_data!BG1964-INT(aurora_data!BG1964)&gt;=0.75, INT(aurora_data!BG1964)+1, INT(aurora_data!BG1964))</f>
        <v>1</v>
      </c>
      <c r="BI143" s="206">
        <f>IF(aurora_data!BH1964-INT(aurora_data!BH1964)&gt;=0.75, INT(aurora_data!BH1964)+1, INT(aurora_data!BH1964))</f>
        <v>0</v>
      </c>
      <c r="BJ143" s="207">
        <f>IF(aurora_data!BI1964-INT(aurora_data!BI1964)&gt;=0.75, INT(aurora_data!BI1964)+1, INT(aurora_data!BI1964))</f>
        <v>0</v>
      </c>
      <c r="BK143" s="207">
        <f>IF(aurora_data!BJ1964-INT(aurora_data!BJ1964)&gt;=0.75, INT(aurora_data!BJ1964)+1, INT(aurora_data!BJ1964))</f>
        <v>0</v>
      </c>
      <c r="BL143" s="207">
        <f>IF(aurora_data!BK1964-INT(aurora_data!BK1964)&gt;=0.75, INT(aurora_data!BK1964)+1, INT(aurora_data!BK1964))</f>
        <v>0</v>
      </c>
      <c r="BM143" s="331">
        <f>IF(aurora_data!BL1964-INT(aurora_data!BL1964)&gt;=0.75, INT(aurora_data!BL1964)+1, INT(aurora_data!BL1964))</f>
        <v>0</v>
      </c>
      <c r="BN143" s="207">
        <f>IF(aurora_data!BM1964-INT(aurora_data!BM1964)&gt;=0.75, INT(aurora_data!BM1964)+1, INT(aurora_data!BM1964))</f>
        <v>0</v>
      </c>
      <c r="BO143" s="207">
        <f>IF(aurora_data!BN1964-INT(aurora_data!BN1964)&gt;=0.75, INT(aurora_data!BN1964)+1, INT(aurora_data!BN1964))</f>
        <v>0</v>
      </c>
      <c r="BP143" s="207">
        <f>IF(aurora_data!BO1964-INT(aurora_data!BO1964)&gt;=0.75, INT(aurora_data!BO1964)+1, INT(aurora_data!BO1964))</f>
        <v>0</v>
      </c>
      <c r="BQ143" s="347">
        <f>IF(aurora_data!BP1964-INT(aurora_data!BP1964)&gt;=0.75, INT(aurora_data!BP1964)+1, INT(aurora_data!BP1964))</f>
        <v>0</v>
      </c>
      <c r="BR143" s="207">
        <f>IF(aurora_data!BQ1964-INT(aurora_data!BQ1964)&gt;=0.75, INT(aurora_data!BQ1964)+1, INT(aurora_data!BQ1964))</f>
        <v>0</v>
      </c>
      <c r="BS143" s="207">
        <f>IF(aurora_data!BR1964-INT(aurora_data!BR1964)&gt;=0.75, INT(aurora_data!BR1964)+1, INT(aurora_data!BR1964))</f>
        <v>0</v>
      </c>
      <c r="BT143" s="207">
        <f>IF(aurora_data!BS1964-INT(aurora_data!BS1964)&gt;=0.75, INT(aurora_data!BS1964)+1, INT(aurora_data!BS1964))</f>
        <v>0</v>
      </c>
      <c r="BU143" s="347">
        <f>IF(aurora_data!BT1964-INT(aurora_data!BT1964)&gt;=0.75, INT(aurora_data!BT1964)+1, INT(aurora_data!BT1964))</f>
        <v>1</v>
      </c>
      <c r="BV143" s="207">
        <f>IF(aurora_data!BU1964-INT(aurora_data!BU1964)&gt;=0.75, INT(aurora_data!BU1964)+1, INT(aurora_data!BU1964))</f>
        <v>0</v>
      </c>
      <c r="BW143" s="207">
        <f>IF(aurora_data!BV1964-INT(aurora_data!BV1964)&gt;=0.75, INT(aurora_data!BV1964)+1, INT(aurora_data!BV1964))</f>
        <v>1</v>
      </c>
      <c r="BX143" s="207">
        <f>IF(aurora_data!BW1964-INT(aurora_data!BW1964)&gt;=0.75, INT(aurora_data!BW1964)+1, INT(aurora_data!BW1964))</f>
        <v>1</v>
      </c>
      <c r="BY143" s="347">
        <f>IF(aurora_data!BX1964-INT(aurora_data!BX1964)&gt;=0.75, INT(aurora_data!BX1964)+1, INT(aurora_data!BX1964))</f>
        <v>0</v>
      </c>
      <c r="BZ143" s="207">
        <f>IF(aurora_data!BY1964-INT(aurora_data!BY1964)&gt;=0.75, INT(aurora_data!BY1964)+1, INT(aurora_data!BY1964))</f>
        <v>0</v>
      </c>
      <c r="CA143" s="207">
        <f>IF(aurora_data!BZ1964-INT(aurora_data!BZ1964)&gt;=0.75, INT(aurora_data!BZ1964)+1, INT(aurora_data!BZ1964))</f>
        <v>1</v>
      </c>
      <c r="CB143" s="208">
        <f>IF(aurora_data!CA1964-INT(aurora_data!CA1964)&gt;=0.75, INT(aurora_data!CA1964)+1, INT(aurora_data!CA1964))</f>
        <v>1</v>
      </c>
      <c r="CC143" s="206">
        <f>IF(aurora_data!CB1964-INT(aurora_data!CB1964)&gt;=0.75, INT(aurora_data!CB1964)+1, INT(aurora_data!CB1964))</f>
        <v>0</v>
      </c>
      <c r="CD143" s="207">
        <f>IF(aurora_data!CC1964-INT(aurora_data!CC1964)&gt;=0.75, INT(aurora_data!CC1964)+1, INT(aurora_data!CC1964))</f>
        <v>0</v>
      </c>
      <c r="CE143" s="207">
        <f>IF(aurora_data!CD1964-INT(aurora_data!CD1964)&gt;=0.75, INT(aurora_data!CD1964)+1, INT(aurora_data!CD1964))</f>
        <v>0</v>
      </c>
      <c r="CF143" s="207">
        <f>IF(aurora_data!CE1964-INT(aurora_data!CE1964)&gt;=0.75, INT(aurora_data!CE1964)+1, INT(aurora_data!CE1964))</f>
        <v>0</v>
      </c>
      <c r="CG143" s="331">
        <f>IF(aurora_data!CF1964-INT(aurora_data!CF1964)&gt;=0.75, INT(aurora_data!CF1964)+1, INT(aurora_data!CF1964))</f>
        <v>0</v>
      </c>
      <c r="CH143" s="207">
        <f>IF(aurora_data!CG1964-INT(aurora_data!CG1964)&gt;=0.75, INT(aurora_data!CG1964)+1, INT(aurora_data!CG1964))</f>
        <v>0</v>
      </c>
      <c r="CI143" s="207">
        <f>IF(aurora_data!CH1964-INT(aurora_data!CH1964)&gt;=0.75, INT(aurora_data!CH1964)+1, INT(aurora_data!CH1964))</f>
        <v>0</v>
      </c>
      <c r="CJ143" s="207">
        <f>IF(aurora_data!CI1964-INT(aurora_data!CI1964)&gt;=0.75, INT(aurora_data!CI1964)+1, INT(aurora_data!CI1964))</f>
        <v>0</v>
      </c>
      <c r="CK143" s="347">
        <f>IF(aurora_data!CJ1964-INT(aurora_data!CJ1964)&gt;=0.75, INT(aurora_data!CJ1964)+1, INT(aurora_data!CJ1964))</f>
        <v>2</v>
      </c>
      <c r="CL143" s="207">
        <f>IF(aurora_data!CK1964-INT(aurora_data!CK1964)&gt;=0.75, INT(aurora_data!CK1964)+1, INT(aurora_data!CK1964))</f>
        <v>1</v>
      </c>
      <c r="CM143" s="207">
        <f>IF(aurora_data!CL1964-INT(aurora_data!CL1964)&gt;=0.75, INT(aurora_data!CL1964)+1, INT(aurora_data!CL1964))</f>
        <v>3</v>
      </c>
      <c r="CN143" s="207">
        <f>IF(aurora_data!CM1964-INT(aurora_data!CM1964)&gt;=0.75, INT(aurora_data!CM1964)+1, INT(aurora_data!CM1964))</f>
        <v>1</v>
      </c>
      <c r="CO143" s="347">
        <f>IF(aurora_data!CN1964-INT(aurora_data!CN1964)&gt;=0.75, INT(aurora_data!CN1964)+1, INT(aurora_data!CN1964))</f>
        <v>4</v>
      </c>
      <c r="CP143" s="207">
        <f>IF(aurora_data!CO1964-INT(aurora_data!CO1964)&gt;=0.75, INT(aurora_data!CO1964)+1, INT(aurora_data!CO1964))</f>
        <v>2</v>
      </c>
      <c r="CQ143" s="207">
        <f>IF(aurora_data!CP1964-INT(aurora_data!CP1964)&gt;=0.75, INT(aurora_data!CP1964)+1, INT(aurora_data!CP1964))</f>
        <v>6</v>
      </c>
      <c r="CR143" s="207">
        <f>IF(aurora_data!CQ1964-INT(aurora_data!CQ1964)&gt;=0.75, INT(aurora_data!CQ1964)+1, INT(aurora_data!CQ1964))</f>
        <v>3</v>
      </c>
      <c r="CS143" s="347">
        <f>IF(aurora_data!CR1964-INT(aurora_data!CR1964)&gt;=0.75, INT(aurora_data!CR1964)+1, INT(aurora_data!CR1964))</f>
        <v>6</v>
      </c>
      <c r="CT143" s="207">
        <f>IF(aurora_data!CS1964-INT(aurora_data!CS1964)&gt;=0.75, INT(aurora_data!CS1964)+1, INT(aurora_data!CS1964))</f>
        <v>4</v>
      </c>
      <c r="CU143" s="207">
        <f>IF(aurora_data!CT1964-INT(aurora_data!CT1964)&gt;=0.75, INT(aurora_data!CT1964)+1, INT(aurora_data!CT1964))</f>
        <v>8</v>
      </c>
      <c r="CV143" s="207">
        <f>IF(aurora_data!CU1964-INT(aurora_data!CU1964)&gt;=0.75, INT(aurora_data!CU1964)+1, INT(aurora_data!CU1964))</f>
        <v>4</v>
      </c>
      <c r="CW143" s="206">
        <f>IF(aurora_data!CV1964-INT(aurora_data!CV1964)&gt;=0.75, INT(aurora_data!CV1964)+1, INT(aurora_data!CV1964))</f>
        <v>0</v>
      </c>
      <c r="CX143" s="207">
        <f>IF(aurora_data!CW1964-INT(aurora_data!CW1964)&gt;=0.75, INT(aurora_data!CW1964)+1, INT(aurora_data!CW1964))</f>
        <v>0</v>
      </c>
      <c r="CY143" s="207">
        <f>IF(aurora_data!CX1964-INT(aurora_data!CX1964)&gt;=0.75, INT(aurora_data!CX1964)+1, INT(aurora_data!CX1964))</f>
        <v>0</v>
      </c>
      <c r="CZ143" s="207">
        <f>IF(aurora_data!CY1964-INT(aurora_data!CY1964)&gt;=0.75, INT(aurora_data!CY1964)+1, INT(aurora_data!CY1964))</f>
        <v>0</v>
      </c>
      <c r="DA143" s="206">
        <f>IF(aurora_data!CZ1964-INT(aurora_data!CZ1964)&gt;=0.75, INT(aurora_data!CZ1964)+1, INT(aurora_data!CZ1964))</f>
        <v>50</v>
      </c>
      <c r="DB143" s="207">
        <f>IF(aurora_data!DA1964-INT(aurora_data!DA1964)&gt;=0.75, INT(aurora_data!DA1964)+1, INT(aurora_data!DA1964))</f>
        <v>50</v>
      </c>
      <c r="DC143" s="207">
        <f>IF(aurora_data!DB1964-INT(aurora_data!DB1964)&gt;=0.75, INT(aurora_data!DB1964)+1, INT(aurora_data!DB1964))</f>
        <v>100</v>
      </c>
      <c r="DD143" s="363" t="s">
        <v>622</v>
      </c>
      <c r="DE143" s="209">
        <f>IF(aurora_data!DB1964-INT(aurora_data!DB1964)&gt;=0.75, INT(aurora_data!DB1964)+1, INT(aurora_data!DB1964))</f>
        <v>100</v>
      </c>
      <c r="DF143" s="259">
        <f t="shared" ref="DF143:DF150" si="1154">DE143/$DE$143</f>
        <v>1</v>
      </c>
    </row>
    <row r="144" spans="2:110" s="2" customFormat="1">
      <c r="B144" s="512"/>
      <c r="C144" s="519"/>
      <c r="D144" s="213" t="s">
        <v>264</v>
      </c>
      <c r="E144" s="214">
        <f>IF(aurora_data!D1965-INT(aurora_data!D1965)&gt;=0.75, INT(aurora_data!D1965)+1, INT(aurora_data!D1965))</f>
        <v>0</v>
      </c>
      <c r="F144" s="214">
        <f>IF(aurora_data!E1965-INT(aurora_data!E1965)&gt;=0.75, INT(aurora_data!E1965)+1, INT(aurora_data!E1965))</f>
        <v>0</v>
      </c>
      <c r="G144" s="214">
        <f>IF(aurora_data!F1965-INT(aurora_data!F1965)&gt;=0.75, INT(aurora_data!F1965)+1, INT(aurora_data!F1965))</f>
        <v>0</v>
      </c>
      <c r="H144" s="214">
        <f>IF(aurora_data!G1965-INT(aurora_data!G1965)&gt;=0.75, INT(aurora_data!G1965)+1, INT(aurora_data!G1965))</f>
        <v>0</v>
      </c>
      <c r="I144" s="356">
        <f>IF(aurora_data!H1965-INT(aurora_data!H1965)&gt;=0.75, INT(aurora_data!H1965)+1, INT(aurora_data!H1965))</f>
        <v>0</v>
      </c>
      <c r="J144" s="214">
        <f>IF(aurora_data!I1965-INT(aurora_data!I1965)&gt;=0.75, INT(aurora_data!I1965)+1, INT(aurora_data!I1965))</f>
        <v>0</v>
      </c>
      <c r="K144" s="214">
        <f>IF(aurora_data!J1965-INT(aurora_data!J1965)&gt;=0.75, INT(aurora_data!J1965)+1, INT(aurora_data!J1965))</f>
        <v>1</v>
      </c>
      <c r="L144" s="214">
        <f>IF(aurora_data!K1965-INT(aurora_data!K1965)&gt;=0.75, INT(aurora_data!K1965)+1, INT(aurora_data!K1965))</f>
        <v>0</v>
      </c>
      <c r="M144" s="356">
        <f>IF(aurora_data!L1965-INT(aurora_data!L1965)&gt;=0.75, INT(aurora_data!L1965)+1, INT(aurora_data!L1965))</f>
        <v>0</v>
      </c>
      <c r="N144" s="214">
        <f>IF(aurora_data!M1965-INT(aurora_data!M1965)&gt;=0.75, INT(aurora_data!M1965)+1, INT(aurora_data!M1965))</f>
        <v>0</v>
      </c>
      <c r="O144" s="214">
        <f>IF(aurora_data!N1965-INT(aurora_data!N1965)&gt;=0.75, INT(aurora_data!N1965)+1, INT(aurora_data!N1965))</f>
        <v>0</v>
      </c>
      <c r="P144" s="214">
        <f>IF(aurora_data!O1965-INT(aurora_data!O1965)&gt;=0.75, INT(aurora_data!O1965)+1, INT(aurora_data!O1965))</f>
        <v>1</v>
      </c>
      <c r="Q144" s="356">
        <f>IF(aurora_data!P1965-INT(aurora_data!P1965)&gt;=0.75, INT(aurora_data!P1965)+1, INT(aurora_data!P1965))</f>
        <v>1</v>
      </c>
      <c r="R144" s="214">
        <f>IF(aurora_data!Q1965-INT(aurora_data!Q1965)&gt;=0.75, INT(aurora_data!Q1965)+1, INT(aurora_data!Q1965))</f>
        <v>0</v>
      </c>
      <c r="S144" s="214">
        <f>IF(aurora_data!R1965-INT(aurora_data!R1965)&gt;=0.75, INT(aurora_data!R1965)+1, INT(aurora_data!R1965))</f>
        <v>1</v>
      </c>
      <c r="T144" s="216">
        <f>IF(aurora_data!S1965-INT(aurora_data!S1965)&gt;=0.75, INT(aurora_data!S1965)+1, INT(aurora_data!S1965))</f>
        <v>1</v>
      </c>
      <c r="U144" s="215">
        <f>IF(aurora_data!T1965-INT(aurora_data!T1965)&gt;=0.75, INT(aurora_data!T1965)+1, INT(aurora_data!T1965))</f>
        <v>0</v>
      </c>
      <c r="V144" s="214">
        <f>IF(aurora_data!U1965-INT(aurora_data!U1965)&gt;=0.75, INT(aurora_data!U1965)+1, INT(aurora_data!U1965))</f>
        <v>0</v>
      </c>
      <c r="W144" s="214">
        <f>IF(aurora_data!V1965-INT(aurora_data!V1965)&gt;=0.75, INT(aurora_data!V1965)+1, INT(aurora_data!V1965))</f>
        <v>0</v>
      </c>
      <c r="X144" s="214">
        <f>IF(aurora_data!W1965-INT(aurora_data!W1965)&gt;=0.75, INT(aurora_data!W1965)+1, INT(aurora_data!W1965))</f>
        <v>0</v>
      </c>
      <c r="Y144" s="340">
        <f>IF(aurora_data!X1965-INT(aurora_data!X1965)&gt;=0.75, INT(aurora_data!X1965)+1, INT(aurora_data!X1965))</f>
        <v>0</v>
      </c>
      <c r="Z144" s="214">
        <f>IF(aurora_data!Y1965-INT(aurora_data!Y1965)&gt;=0.75, INT(aurora_data!Y1965)+1, INT(aurora_data!Y1965))</f>
        <v>0</v>
      </c>
      <c r="AA144" s="214">
        <f>IF(aurora_data!Z1965-INT(aurora_data!Z1965)&gt;=0.75, INT(aurora_data!Z1965)+1, INT(aurora_data!Z1965))</f>
        <v>1</v>
      </c>
      <c r="AB144" s="214">
        <f>IF(aurora_data!AA1965-INT(aurora_data!AA1965)&gt;=0.75, INT(aurora_data!AA1965)+1, INT(aurora_data!AA1965))</f>
        <v>0</v>
      </c>
      <c r="AC144" s="356">
        <f>IF(aurora_data!AB1965-INT(aurora_data!AB1965)&gt;=0.75, INT(aurora_data!AB1965)+1, INT(aurora_data!AB1965))</f>
        <v>0</v>
      </c>
      <c r="AD144" s="214">
        <f>IF(aurora_data!AC1965-INT(aurora_data!AC1965)&gt;=0.75, INT(aurora_data!AC1965)+1, INT(aurora_data!AC1965))</f>
        <v>1</v>
      </c>
      <c r="AE144" s="214">
        <f>IF(aurora_data!AD1965-INT(aurora_data!AD1965)&gt;=0.75, INT(aurora_data!AD1965)+1, INT(aurora_data!AD1965))</f>
        <v>2</v>
      </c>
      <c r="AF144" s="214">
        <f>IF(aurora_data!AE1965-INT(aurora_data!AE1965)&gt;=0.75, INT(aurora_data!AE1965)+1, INT(aurora_data!AE1965))</f>
        <v>1</v>
      </c>
      <c r="AG144" s="356">
        <f>IF(aurora_data!AF1965-INT(aurora_data!AF1965)&gt;=0.75, INT(aurora_data!AF1965)+1, INT(aurora_data!AF1965))</f>
        <v>2</v>
      </c>
      <c r="AH144" s="214">
        <f>IF(aurora_data!AG1965-INT(aurora_data!AG1965)&gt;=0.75, INT(aurora_data!AG1965)+1, INT(aurora_data!AG1965))</f>
        <v>0</v>
      </c>
      <c r="AI144" s="214">
        <f>IF(aurora_data!AH1965-INT(aurora_data!AH1965)&gt;=0.75, INT(aurora_data!AH1965)+1, INT(aurora_data!AH1965))</f>
        <v>3</v>
      </c>
      <c r="AJ144" s="214">
        <f>IF(aurora_data!AI1965-INT(aurora_data!AI1965)&gt;=0.75, INT(aurora_data!AI1965)+1, INT(aurora_data!AI1965))</f>
        <v>0</v>
      </c>
      <c r="AK144" s="356">
        <f>IF(aurora_data!AJ1965-INT(aurora_data!AJ1965)&gt;=0.75, INT(aurora_data!AJ1965)+1, INT(aurora_data!AJ1965))</f>
        <v>0</v>
      </c>
      <c r="AL144" s="214">
        <f>IF(aurora_data!AK1965-INT(aurora_data!AK1965)&gt;=0.75, INT(aurora_data!AK1965)+1, INT(aurora_data!AK1965))</f>
        <v>0</v>
      </c>
      <c r="AM144" s="214">
        <f>IF(aurora_data!AL1965-INT(aurora_data!AL1965)&gt;=0.75, INT(aurora_data!AL1965)+1, INT(aurora_data!AL1965))</f>
        <v>3</v>
      </c>
      <c r="AN144" s="216">
        <f>IF(aurora_data!AM1965-INT(aurora_data!AM1965)&gt;=0.75, INT(aurora_data!AM1965)+1, INT(aurora_data!AM1965))</f>
        <v>0</v>
      </c>
      <c r="AO144" s="215">
        <f>IF(aurora_data!AN1965-INT(aurora_data!AN1965)&gt;=0.75, INT(aurora_data!AN1965)+1, INT(aurora_data!AN1965))</f>
        <v>0</v>
      </c>
      <c r="AP144" s="214">
        <f>IF(aurora_data!AO1965-INT(aurora_data!AO1965)&gt;=0.75, INT(aurora_data!AO1965)+1, INT(aurora_data!AO1965))</f>
        <v>0</v>
      </c>
      <c r="AQ144" s="214">
        <f>IF(aurora_data!AP1965-INT(aurora_data!AP1965)&gt;=0.75, INT(aurora_data!AP1965)+1, INT(aurora_data!AP1965))</f>
        <v>0</v>
      </c>
      <c r="AR144" s="214">
        <f>IF(aurora_data!AQ1965-INT(aurora_data!AQ1965)&gt;=0.75, INT(aurora_data!AQ1965)+1, INT(aurora_data!AQ1965))</f>
        <v>0</v>
      </c>
      <c r="AS144" s="340">
        <f>IF(aurora_data!AR1965-INT(aurora_data!AR1965)&gt;=0.75, INT(aurora_data!AR1965)+1, INT(aurora_data!AR1965))</f>
        <v>1</v>
      </c>
      <c r="AT144" s="214">
        <f>IF(aurora_data!AS1965-INT(aurora_data!AS1965)&gt;=0.75, INT(aurora_data!AS1965)+1, INT(aurora_data!AS1965))</f>
        <v>0</v>
      </c>
      <c r="AU144" s="214">
        <f>IF(aurora_data!AT1965-INT(aurora_data!AT1965)&gt;=0.75, INT(aurora_data!AT1965)+1, INT(aurora_data!AT1965))</f>
        <v>3</v>
      </c>
      <c r="AV144" s="214">
        <f>IF(aurora_data!AU1965-INT(aurora_data!AU1965)&gt;=0.75, INT(aurora_data!AU1965)+1, INT(aurora_data!AU1965))</f>
        <v>2</v>
      </c>
      <c r="AW144" s="356">
        <f>IF(aurora_data!AV1965-INT(aurora_data!AV1965)&gt;=0.75, INT(aurora_data!AV1965)+1, INT(aurora_data!AV1965))</f>
        <v>1</v>
      </c>
      <c r="AX144" s="214">
        <f>IF(aurora_data!AW1965-INT(aurora_data!AW1965)&gt;=0.75, INT(aurora_data!AW1965)+1, INT(aurora_data!AW1965))</f>
        <v>2</v>
      </c>
      <c r="AY144" s="214">
        <f>IF(aurora_data!AX1965-INT(aurora_data!AX1965)&gt;=0.75, INT(aurora_data!AX1965)+1, INT(aurora_data!AX1965))</f>
        <v>2</v>
      </c>
      <c r="AZ144" s="214">
        <f>IF(aurora_data!AY1965-INT(aurora_data!AY1965)&gt;=0.75, INT(aurora_data!AY1965)+1, INT(aurora_data!AY1965))</f>
        <v>2</v>
      </c>
      <c r="BA144" s="356">
        <f>IF(aurora_data!AZ1965-INT(aurora_data!AZ1965)&gt;=0.75, INT(aurora_data!AZ1965)+1, INT(aurora_data!AZ1965))</f>
        <v>0</v>
      </c>
      <c r="BB144" s="214">
        <f>IF(aurora_data!BA1965-INT(aurora_data!BA1965)&gt;=0.75, INT(aurora_data!BA1965)+1, INT(aurora_data!BA1965))</f>
        <v>1</v>
      </c>
      <c r="BC144" s="214">
        <f>IF(aurora_data!BB1965-INT(aurora_data!BB1965)&gt;=0.75, INT(aurora_data!BB1965)+1, INT(aurora_data!BB1965))</f>
        <v>3</v>
      </c>
      <c r="BD144" s="214">
        <f>IF(aurora_data!BC1965-INT(aurora_data!BC1965)&gt;=0.75, INT(aurora_data!BC1965)+1, INT(aurora_data!BC1965))</f>
        <v>3</v>
      </c>
      <c r="BE144" s="356">
        <f>IF(aurora_data!BD1965-INT(aurora_data!BD1965)&gt;=0.75, INT(aurora_data!BD1965)+1, INT(aurora_data!BD1965))</f>
        <v>1</v>
      </c>
      <c r="BF144" s="214">
        <f>IF(aurora_data!BE1965-INT(aurora_data!BE1965)&gt;=0.75, INT(aurora_data!BE1965)+1, INT(aurora_data!BE1965))</f>
        <v>0</v>
      </c>
      <c r="BG144" s="214">
        <f>IF(aurora_data!BF1965-INT(aurora_data!BF1965)&gt;=0.75, INT(aurora_data!BF1965)+1, INT(aurora_data!BF1965))</f>
        <v>2</v>
      </c>
      <c r="BH144" s="216">
        <f>IF(aurora_data!BG1965-INT(aurora_data!BG1965)&gt;=0.75, INT(aurora_data!BG1965)+1, INT(aurora_data!BG1965))</f>
        <v>2</v>
      </c>
      <c r="BI144" s="215">
        <f>IF(aurora_data!BH1965-INT(aurora_data!BH1965)&gt;=0.75, INT(aurora_data!BH1965)+1, INT(aurora_data!BH1965))</f>
        <v>0</v>
      </c>
      <c r="BJ144" s="214">
        <f>IF(aurora_data!BI1965-INT(aurora_data!BI1965)&gt;=0.75, INT(aurora_data!BI1965)+1, INT(aurora_data!BI1965))</f>
        <v>0</v>
      </c>
      <c r="BK144" s="214">
        <f>IF(aurora_data!BJ1965-INT(aurora_data!BJ1965)&gt;=0.75, INT(aurora_data!BJ1965)+1, INT(aurora_data!BJ1965))</f>
        <v>0</v>
      </c>
      <c r="BL144" s="214">
        <f>IF(aurora_data!BK1965-INT(aurora_data!BK1965)&gt;=0.75, INT(aurora_data!BK1965)+1, INT(aurora_data!BK1965))</f>
        <v>0</v>
      </c>
      <c r="BM144" s="340">
        <f>IF(aurora_data!BL1965-INT(aurora_data!BL1965)&gt;=0.75, INT(aurora_data!BL1965)+1, INT(aurora_data!BL1965))</f>
        <v>0</v>
      </c>
      <c r="BN144" s="214">
        <f>IF(aurora_data!BM1965-INT(aurora_data!BM1965)&gt;=0.75, INT(aurora_data!BM1965)+1, INT(aurora_data!BM1965))</f>
        <v>0</v>
      </c>
      <c r="BO144" s="214">
        <f>IF(aurora_data!BN1965-INT(aurora_data!BN1965)&gt;=0.75, INT(aurora_data!BN1965)+1, INT(aurora_data!BN1965))</f>
        <v>0</v>
      </c>
      <c r="BP144" s="214">
        <f>IF(aurora_data!BO1965-INT(aurora_data!BO1965)&gt;=0.75, INT(aurora_data!BO1965)+1, INT(aurora_data!BO1965))</f>
        <v>1</v>
      </c>
      <c r="BQ144" s="356">
        <f>IF(aurora_data!BP1965-INT(aurora_data!BP1965)&gt;=0.75, INT(aurora_data!BP1965)+1, INT(aurora_data!BP1965))</f>
        <v>1</v>
      </c>
      <c r="BR144" s="214">
        <f>IF(aurora_data!BQ1965-INT(aurora_data!BQ1965)&gt;=0.75, INT(aurora_data!BQ1965)+1, INT(aurora_data!BQ1965))</f>
        <v>0</v>
      </c>
      <c r="BS144" s="214">
        <f>IF(aurora_data!BR1965-INT(aurora_data!BR1965)&gt;=0.75, INT(aurora_data!BR1965)+1, INT(aurora_data!BR1965))</f>
        <v>0</v>
      </c>
      <c r="BT144" s="214">
        <f>IF(aurora_data!BS1965-INT(aurora_data!BS1965)&gt;=0.75, INT(aurora_data!BS1965)+1, INT(aurora_data!BS1965))</f>
        <v>0</v>
      </c>
      <c r="BU144" s="356">
        <f>IF(aurora_data!BT1965-INT(aurora_data!BT1965)&gt;=0.75, INT(aurora_data!BT1965)+1, INT(aurora_data!BT1965))</f>
        <v>1</v>
      </c>
      <c r="BV144" s="214">
        <f>IF(aurora_data!BU1965-INT(aurora_data!BU1965)&gt;=0.75, INT(aurora_data!BU1965)+1, INT(aurora_data!BU1965))</f>
        <v>0</v>
      </c>
      <c r="BW144" s="214">
        <f>IF(aurora_data!BV1965-INT(aurora_data!BV1965)&gt;=0.75, INT(aurora_data!BV1965)+1, INT(aurora_data!BV1965))</f>
        <v>1</v>
      </c>
      <c r="BX144" s="214">
        <f>IF(aurora_data!BW1965-INT(aurora_data!BW1965)&gt;=0.75, INT(aurora_data!BW1965)+1, INT(aurora_data!BW1965))</f>
        <v>1</v>
      </c>
      <c r="BY144" s="356">
        <f>IF(aurora_data!BX1965-INT(aurora_data!BX1965)&gt;=0.75, INT(aurora_data!BX1965)+1, INT(aurora_data!BX1965))</f>
        <v>1</v>
      </c>
      <c r="BZ144" s="214">
        <f>IF(aurora_data!BY1965-INT(aurora_data!BY1965)&gt;=0.75, INT(aurora_data!BY1965)+1, INT(aurora_data!BY1965))</f>
        <v>1</v>
      </c>
      <c r="CA144" s="214">
        <f>IF(aurora_data!BZ1965-INT(aurora_data!BZ1965)&gt;=0.75, INT(aurora_data!BZ1965)+1, INT(aurora_data!BZ1965))</f>
        <v>1</v>
      </c>
      <c r="CB144" s="216">
        <f>IF(aurora_data!CA1965-INT(aurora_data!CA1965)&gt;=0.75, INT(aurora_data!CA1965)+1, INT(aurora_data!CA1965))</f>
        <v>1</v>
      </c>
      <c r="CC144" s="215">
        <f>IF(aurora_data!CB1965-INT(aurora_data!CB1965)&gt;=0.75, INT(aurora_data!CB1965)+1, INT(aurora_data!CB1965))</f>
        <v>0</v>
      </c>
      <c r="CD144" s="214">
        <f>IF(aurora_data!CC1965-INT(aurora_data!CC1965)&gt;=0.75, INT(aurora_data!CC1965)+1, INT(aurora_data!CC1965))</f>
        <v>0</v>
      </c>
      <c r="CE144" s="214">
        <f>IF(aurora_data!CD1965-INT(aurora_data!CD1965)&gt;=0.75, INT(aurora_data!CD1965)+1, INT(aurora_data!CD1965))</f>
        <v>0</v>
      </c>
      <c r="CF144" s="214">
        <f>IF(aurora_data!CE1965-INT(aurora_data!CE1965)&gt;=0.75, INT(aurora_data!CE1965)+1, INT(aurora_data!CE1965))</f>
        <v>0</v>
      </c>
      <c r="CG144" s="340">
        <f>IF(aurora_data!CF1965-INT(aurora_data!CF1965)&gt;=0.75, INT(aurora_data!CF1965)+1, INT(aurora_data!CF1965))</f>
        <v>1</v>
      </c>
      <c r="CH144" s="214">
        <f>IF(aurora_data!CG1965-INT(aurora_data!CG1965)&gt;=0.75, INT(aurora_data!CG1965)+1, INT(aurora_data!CG1965))</f>
        <v>0</v>
      </c>
      <c r="CI144" s="214">
        <f>IF(aurora_data!CH1965-INT(aurora_data!CH1965)&gt;=0.75, INT(aurora_data!CH1965)+1, INT(aurora_data!CH1965))</f>
        <v>0</v>
      </c>
      <c r="CJ144" s="214">
        <f>IF(aurora_data!CI1965-INT(aurora_data!CI1965)&gt;=0.75, INT(aurora_data!CI1965)+1, INT(aurora_data!CI1965))</f>
        <v>1</v>
      </c>
      <c r="CK144" s="356">
        <f>IF(aurora_data!CJ1965-INT(aurora_data!CJ1965)&gt;=0.75, INT(aurora_data!CJ1965)+1, INT(aurora_data!CJ1965))</f>
        <v>1</v>
      </c>
      <c r="CL144" s="214">
        <f>IF(aurora_data!CK1965-INT(aurora_data!CK1965)&gt;=0.75, INT(aurora_data!CK1965)+1, INT(aurora_data!CK1965))</f>
        <v>1</v>
      </c>
      <c r="CM144" s="214">
        <f>IF(aurora_data!CL1965-INT(aurora_data!CL1965)&gt;=0.75, INT(aurora_data!CL1965)+1, INT(aurora_data!CL1965))</f>
        <v>3</v>
      </c>
      <c r="CN144" s="214">
        <f>IF(aurora_data!CM1965-INT(aurora_data!CM1965)&gt;=0.75, INT(aurora_data!CM1965)+1, INT(aurora_data!CM1965))</f>
        <v>2</v>
      </c>
      <c r="CO144" s="356">
        <f>IF(aurora_data!CN1965-INT(aurora_data!CN1965)&gt;=0.75, INT(aurora_data!CN1965)+1, INT(aurora_data!CN1965))</f>
        <v>4</v>
      </c>
      <c r="CP144" s="214">
        <f>IF(aurora_data!CO1965-INT(aurora_data!CO1965)&gt;=0.75, INT(aurora_data!CO1965)+1, INT(aurora_data!CO1965))</f>
        <v>3</v>
      </c>
      <c r="CQ144" s="214">
        <f>IF(aurora_data!CP1965-INT(aurora_data!CP1965)&gt;=0.75, INT(aurora_data!CP1965)+1, INT(aurora_data!CP1965))</f>
        <v>6</v>
      </c>
      <c r="CR144" s="214">
        <f>IF(aurora_data!CQ1965-INT(aurora_data!CQ1965)&gt;=0.75, INT(aurora_data!CQ1965)+1, INT(aurora_data!CQ1965))</f>
        <v>3</v>
      </c>
      <c r="CS144" s="356">
        <f>IF(aurora_data!CR1965-INT(aurora_data!CR1965)&gt;=0.75, INT(aurora_data!CR1965)+1, INT(aurora_data!CR1965))</f>
        <v>6</v>
      </c>
      <c r="CT144" s="214">
        <f>IF(aurora_data!CS1965-INT(aurora_data!CS1965)&gt;=0.75, INT(aurora_data!CS1965)+1, INT(aurora_data!CS1965))</f>
        <v>5</v>
      </c>
      <c r="CU144" s="214">
        <f>IF(aurora_data!CT1965-INT(aurora_data!CT1965)&gt;=0.75, INT(aurora_data!CT1965)+1, INT(aurora_data!CT1965))</f>
        <v>8</v>
      </c>
      <c r="CV144" s="214">
        <f>IF(aurora_data!CU1965-INT(aurora_data!CU1965)&gt;=0.75, INT(aurora_data!CU1965)+1, INT(aurora_data!CU1965))</f>
        <v>4</v>
      </c>
      <c r="CW144" s="215">
        <f>IF(aurora_data!CV1965-INT(aurora_data!CV1965)&gt;=0.75, INT(aurora_data!CV1965)+1, INT(aurora_data!CV1965))</f>
        <v>0</v>
      </c>
      <c r="CX144" s="214">
        <f>IF(aurora_data!CW1965-INT(aurora_data!CW1965)&gt;=0.75, INT(aurora_data!CW1965)+1, INT(aurora_data!CW1965))</f>
        <v>0</v>
      </c>
      <c r="CY144" s="214">
        <f>IF(aurora_data!CX1965-INT(aurora_data!CX1965)&gt;=0.75, INT(aurora_data!CX1965)+1, INT(aurora_data!CX1965))</f>
        <v>0</v>
      </c>
      <c r="CZ144" s="214">
        <f>IF(aurora_data!CY1965-INT(aurora_data!CY1965)&gt;=0.75, INT(aurora_data!CY1965)+1, INT(aurora_data!CY1965))</f>
        <v>0</v>
      </c>
      <c r="DA144" s="215">
        <f>IF(aurora_data!CZ1965-INT(aurora_data!CZ1965)&gt;=0.75, INT(aurora_data!CZ1965)+1, INT(aurora_data!CZ1965))</f>
        <v>50</v>
      </c>
      <c r="DB144" s="214">
        <f>IF(aurora_data!DA1965-INT(aurora_data!DA1965)&gt;=0.75, INT(aurora_data!DA1965)+1, INT(aurora_data!DA1965))</f>
        <v>50</v>
      </c>
      <c r="DC144" s="214">
        <f>IF(aurora_data!DB1965-INT(aurora_data!DB1965)&gt;=0.75, INT(aurora_data!DB1965)+1, INT(aurora_data!DB1965))</f>
        <v>100</v>
      </c>
      <c r="DD144" s="217" t="s">
        <v>622</v>
      </c>
      <c r="DE144" s="218">
        <f>IF(aurora_data!DB1965-INT(aurora_data!DB1965)&gt;=0.75, INT(aurora_data!DB1965)+1, INT(aurora_data!DB1965))</f>
        <v>100</v>
      </c>
      <c r="DF144" s="219">
        <f t="shared" si="1154"/>
        <v>1</v>
      </c>
    </row>
    <row r="145" spans="2:110" s="2" customFormat="1">
      <c r="B145" s="512"/>
      <c r="C145" s="519"/>
      <c r="D145" s="213" t="s">
        <v>265</v>
      </c>
      <c r="E145" s="214">
        <f>IF(aurora_data!D1966-INT(aurora_data!D1966)&gt;=0.75, INT(aurora_data!D1966)+1, INT(aurora_data!D1966))</f>
        <v>0</v>
      </c>
      <c r="F145" s="214">
        <f>IF(aurora_data!E1966-INT(aurora_data!E1966)&gt;=0.75, INT(aurora_data!E1966)+1, INT(aurora_data!E1966))</f>
        <v>0</v>
      </c>
      <c r="G145" s="214">
        <f>IF(aurora_data!F1966-INT(aurora_data!F1966)&gt;=0.75, INT(aurora_data!F1966)+1, INT(aurora_data!F1966))</f>
        <v>1</v>
      </c>
      <c r="H145" s="214">
        <f>IF(aurora_data!G1966-INT(aurora_data!G1966)&gt;=0.75, INT(aurora_data!G1966)+1, INT(aurora_data!G1966))</f>
        <v>0</v>
      </c>
      <c r="I145" s="356">
        <f>IF(aurora_data!H1966-INT(aurora_data!H1966)&gt;=0.75, INT(aurora_data!H1966)+1, INT(aurora_data!H1966))</f>
        <v>0</v>
      </c>
      <c r="J145" s="214">
        <f>IF(aurora_data!I1966-INT(aurora_data!I1966)&gt;=0.75, INT(aurora_data!I1966)+1, INT(aurora_data!I1966))</f>
        <v>1</v>
      </c>
      <c r="K145" s="214">
        <f>IF(aurora_data!J1966-INT(aurora_data!J1966)&gt;=0.75, INT(aurora_data!J1966)+1, INT(aurora_data!J1966))</f>
        <v>0</v>
      </c>
      <c r="L145" s="214">
        <f>IF(aurora_data!K1966-INT(aurora_data!K1966)&gt;=0.75, INT(aurora_data!K1966)+1, INT(aurora_data!K1966))</f>
        <v>0</v>
      </c>
      <c r="M145" s="356">
        <f>IF(aurora_data!L1966-INT(aurora_data!L1966)&gt;=0.75, INT(aurora_data!L1966)+1, INT(aurora_data!L1966))</f>
        <v>0</v>
      </c>
      <c r="N145" s="214">
        <f>IF(aurora_data!M1966-INT(aurora_data!M1966)&gt;=0.75, INT(aurora_data!M1966)+1, INT(aurora_data!M1966))</f>
        <v>0</v>
      </c>
      <c r="O145" s="214">
        <f>IF(aurora_data!N1966-INT(aurora_data!N1966)&gt;=0.75, INT(aurora_data!N1966)+1, INT(aurora_data!N1966))</f>
        <v>0</v>
      </c>
      <c r="P145" s="214">
        <f>IF(aurora_data!O1966-INT(aurora_data!O1966)&gt;=0.75, INT(aurora_data!O1966)+1, INT(aurora_data!O1966))</f>
        <v>0</v>
      </c>
      <c r="Q145" s="356">
        <f>IF(aurora_data!P1966-INT(aurora_data!P1966)&gt;=0.75, INT(aurora_data!P1966)+1, INT(aurora_data!P1966))</f>
        <v>0</v>
      </c>
      <c r="R145" s="214">
        <f>IF(aurora_data!Q1966-INT(aurora_data!Q1966)&gt;=0.75, INT(aurora_data!Q1966)+1, INT(aurora_data!Q1966))</f>
        <v>0</v>
      </c>
      <c r="S145" s="214">
        <f>IF(aurora_data!R1966-INT(aurora_data!R1966)&gt;=0.75, INT(aurora_data!R1966)+1, INT(aurora_data!R1966))</f>
        <v>0</v>
      </c>
      <c r="T145" s="216">
        <f>IF(aurora_data!S1966-INT(aurora_data!S1966)&gt;=0.75, INT(aurora_data!S1966)+1, INT(aurora_data!S1966))</f>
        <v>0</v>
      </c>
      <c r="U145" s="215">
        <f>IF(aurora_data!T1966-INT(aurora_data!T1966)&gt;=0.75, INT(aurora_data!T1966)+1, INT(aurora_data!T1966))</f>
        <v>0</v>
      </c>
      <c r="V145" s="214">
        <f>IF(aurora_data!U1966-INT(aurora_data!U1966)&gt;=0.75, INT(aurora_data!U1966)+1, INT(aurora_data!U1966))</f>
        <v>0</v>
      </c>
      <c r="W145" s="214">
        <f>IF(aurora_data!V1966-INT(aurora_data!V1966)&gt;=0.75, INT(aurora_data!V1966)+1, INT(aurora_data!V1966))</f>
        <v>0</v>
      </c>
      <c r="X145" s="214">
        <f>IF(aurora_data!W1966-INT(aurora_data!W1966)&gt;=0.75, INT(aurora_data!W1966)+1, INT(aurora_data!W1966))</f>
        <v>0</v>
      </c>
      <c r="Y145" s="340">
        <f>IF(aurora_data!X1966-INT(aurora_data!X1966)&gt;=0.75, INT(aurora_data!X1966)+1, INT(aurora_data!X1966))</f>
        <v>0</v>
      </c>
      <c r="Z145" s="214">
        <f>IF(aurora_data!Y1966-INT(aurora_data!Y1966)&gt;=0.75, INT(aurora_data!Y1966)+1, INT(aurora_data!Y1966))</f>
        <v>0</v>
      </c>
      <c r="AA145" s="214">
        <f>IF(aurora_data!Z1966-INT(aurora_data!Z1966)&gt;=0.75, INT(aurora_data!Z1966)+1, INT(aurora_data!Z1966))</f>
        <v>0</v>
      </c>
      <c r="AB145" s="214">
        <f>IF(aurora_data!AA1966-INT(aurora_data!AA1966)&gt;=0.75, INT(aurora_data!AA1966)+1, INT(aurora_data!AA1966))</f>
        <v>0</v>
      </c>
      <c r="AC145" s="356">
        <f>IF(aurora_data!AB1966-INT(aurora_data!AB1966)&gt;=0.75, INT(aurora_data!AB1966)+1, INT(aurora_data!AB1966))</f>
        <v>1</v>
      </c>
      <c r="AD145" s="214">
        <f>IF(aurora_data!AC1966-INT(aurora_data!AC1966)&gt;=0.75, INT(aurora_data!AC1966)+1, INT(aurora_data!AC1966))</f>
        <v>0</v>
      </c>
      <c r="AE145" s="214">
        <f>IF(aurora_data!AD1966-INT(aurora_data!AD1966)&gt;=0.75, INT(aurora_data!AD1966)+1, INT(aurora_data!AD1966))</f>
        <v>0</v>
      </c>
      <c r="AF145" s="214">
        <f>IF(aurora_data!AE1966-INT(aurora_data!AE1966)&gt;=0.75, INT(aurora_data!AE1966)+1, INT(aurora_data!AE1966))</f>
        <v>0</v>
      </c>
      <c r="AG145" s="356">
        <f>IF(aurora_data!AF1966-INT(aurora_data!AF1966)&gt;=0.75, INT(aurora_data!AF1966)+1, INT(aurora_data!AF1966))</f>
        <v>0</v>
      </c>
      <c r="AH145" s="214">
        <f>IF(aurora_data!AG1966-INT(aurora_data!AG1966)&gt;=0.75, INT(aurora_data!AG1966)+1, INT(aurora_data!AG1966))</f>
        <v>0</v>
      </c>
      <c r="AI145" s="214">
        <f>IF(aurora_data!AH1966-INT(aurora_data!AH1966)&gt;=0.75, INT(aurora_data!AH1966)+1, INT(aurora_data!AH1966))</f>
        <v>0</v>
      </c>
      <c r="AJ145" s="214">
        <f>IF(aurora_data!AI1966-INT(aurora_data!AI1966)&gt;=0.75, INT(aurora_data!AI1966)+1, INT(aurora_data!AI1966))</f>
        <v>0</v>
      </c>
      <c r="AK145" s="356">
        <f>IF(aurora_data!AJ1966-INT(aurora_data!AJ1966)&gt;=0.75, INT(aurora_data!AJ1966)+1, INT(aurora_data!AJ1966))</f>
        <v>0</v>
      </c>
      <c r="AL145" s="214">
        <f>IF(aurora_data!AK1966-INT(aurora_data!AK1966)&gt;=0.75, INT(aurora_data!AK1966)+1, INT(aurora_data!AK1966))</f>
        <v>0</v>
      </c>
      <c r="AM145" s="214">
        <f>IF(aurora_data!AL1966-INT(aurora_data!AL1966)&gt;=0.75, INT(aurora_data!AL1966)+1, INT(aurora_data!AL1966))</f>
        <v>1</v>
      </c>
      <c r="AN145" s="216">
        <f>IF(aurora_data!AM1966-INT(aurora_data!AM1966)&gt;=0.75, INT(aurora_data!AM1966)+1, INT(aurora_data!AM1966))</f>
        <v>0</v>
      </c>
      <c r="AO145" s="215">
        <f>IF(aurora_data!AN1966-INT(aurora_data!AN1966)&gt;=0.75, INT(aurora_data!AN1966)+1, INT(aurora_data!AN1966))</f>
        <v>0</v>
      </c>
      <c r="AP145" s="214">
        <f>IF(aurora_data!AO1966-INT(aurora_data!AO1966)&gt;=0.75, INT(aurora_data!AO1966)+1, INT(aurora_data!AO1966))</f>
        <v>0</v>
      </c>
      <c r="AQ145" s="214">
        <f>IF(aurora_data!AP1966-INT(aurora_data!AP1966)&gt;=0.75, INT(aurora_data!AP1966)+1, INT(aurora_data!AP1966))</f>
        <v>0</v>
      </c>
      <c r="AR145" s="214">
        <f>IF(aurora_data!AQ1966-INT(aurora_data!AQ1966)&gt;=0.75, INT(aurora_data!AQ1966)+1, INT(aurora_data!AQ1966))</f>
        <v>0</v>
      </c>
      <c r="AS145" s="340">
        <f>IF(aurora_data!AR1966-INT(aurora_data!AR1966)&gt;=0.75, INT(aurora_data!AR1966)+1, INT(aurora_data!AR1966))</f>
        <v>0</v>
      </c>
      <c r="AT145" s="214">
        <f>IF(aurora_data!AS1966-INT(aurora_data!AS1966)&gt;=0.75, INT(aurora_data!AS1966)+1, INT(aurora_data!AS1966))</f>
        <v>0</v>
      </c>
      <c r="AU145" s="214">
        <f>IF(aurora_data!AT1966-INT(aurora_data!AT1966)&gt;=0.75, INT(aurora_data!AT1966)+1, INT(aurora_data!AT1966))</f>
        <v>0</v>
      </c>
      <c r="AV145" s="214">
        <f>IF(aurora_data!AU1966-INT(aurora_data!AU1966)&gt;=0.75, INT(aurora_data!AU1966)+1, INT(aurora_data!AU1966))</f>
        <v>0</v>
      </c>
      <c r="AW145" s="356">
        <f>IF(aurora_data!AV1966-INT(aurora_data!AV1966)&gt;=0.75, INT(aurora_data!AV1966)+1, INT(aurora_data!AV1966))</f>
        <v>0</v>
      </c>
      <c r="AX145" s="214">
        <f>IF(aurora_data!AW1966-INT(aurora_data!AW1966)&gt;=0.75, INT(aurora_data!AW1966)+1, INT(aurora_data!AW1966))</f>
        <v>0</v>
      </c>
      <c r="AY145" s="214">
        <f>IF(aurora_data!AX1966-INT(aurora_data!AX1966)&gt;=0.75, INT(aurora_data!AX1966)+1, INT(aurora_data!AX1966))</f>
        <v>0</v>
      </c>
      <c r="AZ145" s="214">
        <f>IF(aurora_data!AY1966-INT(aurora_data!AY1966)&gt;=0.75, INT(aurora_data!AY1966)+1, INT(aurora_data!AY1966))</f>
        <v>1</v>
      </c>
      <c r="BA145" s="356">
        <f>IF(aurora_data!AZ1966-INT(aurora_data!AZ1966)&gt;=0.75, INT(aurora_data!AZ1966)+1, INT(aurora_data!AZ1966))</f>
        <v>0</v>
      </c>
      <c r="BB145" s="214">
        <f>IF(aurora_data!BA1966-INT(aurora_data!BA1966)&gt;=0.75, INT(aurora_data!BA1966)+1, INT(aurora_data!BA1966))</f>
        <v>0</v>
      </c>
      <c r="BC145" s="214">
        <f>IF(aurora_data!BB1966-INT(aurora_data!BB1966)&gt;=0.75, INT(aurora_data!BB1966)+1, INT(aurora_data!BB1966))</f>
        <v>0</v>
      </c>
      <c r="BD145" s="214">
        <f>IF(aurora_data!BC1966-INT(aurora_data!BC1966)&gt;=0.75, INT(aurora_data!BC1966)+1, INT(aurora_data!BC1966))</f>
        <v>0</v>
      </c>
      <c r="BE145" s="356">
        <f>IF(aurora_data!BD1966-INT(aurora_data!BD1966)&gt;=0.75, INT(aurora_data!BD1966)+1, INT(aurora_data!BD1966))</f>
        <v>1</v>
      </c>
      <c r="BF145" s="214">
        <f>IF(aurora_data!BE1966-INT(aurora_data!BE1966)&gt;=0.75, INT(aurora_data!BE1966)+1, INT(aurora_data!BE1966))</f>
        <v>0</v>
      </c>
      <c r="BG145" s="214">
        <f>IF(aurora_data!BF1966-INT(aurora_data!BF1966)&gt;=0.75, INT(aurora_data!BF1966)+1, INT(aurora_data!BF1966))</f>
        <v>1</v>
      </c>
      <c r="BH145" s="216">
        <f>IF(aurora_data!BG1966-INT(aurora_data!BG1966)&gt;=0.75, INT(aurora_data!BG1966)+1, INT(aurora_data!BG1966))</f>
        <v>0</v>
      </c>
      <c r="BI145" s="215">
        <f>IF(aurora_data!BH1966-INT(aurora_data!BH1966)&gt;=0.75, INT(aurora_data!BH1966)+1, INT(aurora_data!BH1966))</f>
        <v>0</v>
      </c>
      <c r="BJ145" s="214">
        <f>IF(aurora_data!BI1966-INT(aurora_data!BI1966)&gt;=0.75, INT(aurora_data!BI1966)+1, INT(aurora_data!BI1966))</f>
        <v>0</v>
      </c>
      <c r="BK145" s="214">
        <f>IF(aurora_data!BJ1966-INT(aurora_data!BJ1966)&gt;=0.75, INT(aurora_data!BJ1966)+1, INT(aurora_data!BJ1966))</f>
        <v>0</v>
      </c>
      <c r="BL145" s="214">
        <f>IF(aurora_data!BK1966-INT(aurora_data!BK1966)&gt;=0.75, INT(aurora_data!BK1966)+1, INT(aurora_data!BK1966))</f>
        <v>0</v>
      </c>
      <c r="BM145" s="340">
        <f>IF(aurora_data!BL1966-INT(aurora_data!BL1966)&gt;=0.75, INT(aurora_data!BL1966)+1, INT(aurora_data!BL1966))</f>
        <v>0</v>
      </c>
      <c r="BN145" s="214">
        <f>IF(aurora_data!BM1966-INT(aurora_data!BM1966)&gt;=0.75, INT(aurora_data!BM1966)+1, INT(aurora_data!BM1966))</f>
        <v>0</v>
      </c>
      <c r="BO145" s="214">
        <f>IF(aurora_data!BN1966-INT(aurora_data!BN1966)&gt;=0.75, INT(aurora_data!BN1966)+1, INT(aurora_data!BN1966))</f>
        <v>0</v>
      </c>
      <c r="BP145" s="214">
        <f>IF(aurora_data!BO1966-INT(aurora_data!BO1966)&gt;=0.75, INT(aurora_data!BO1966)+1, INT(aurora_data!BO1966))</f>
        <v>0</v>
      </c>
      <c r="BQ145" s="356">
        <f>IF(aurora_data!BP1966-INT(aurora_data!BP1966)&gt;=0.75, INT(aurora_data!BP1966)+1, INT(aurora_data!BP1966))</f>
        <v>0</v>
      </c>
      <c r="BR145" s="214">
        <f>IF(aurora_data!BQ1966-INT(aurora_data!BQ1966)&gt;=0.75, INT(aurora_data!BQ1966)+1, INT(aurora_data!BQ1966))</f>
        <v>0</v>
      </c>
      <c r="BS145" s="214">
        <f>IF(aurora_data!BR1966-INT(aurora_data!BR1966)&gt;=0.75, INT(aurora_data!BR1966)+1, INT(aurora_data!BR1966))</f>
        <v>1</v>
      </c>
      <c r="BT145" s="214">
        <f>IF(aurora_data!BS1966-INT(aurora_data!BS1966)&gt;=0.75, INT(aurora_data!BS1966)+1, INT(aurora_data!BS1966))</f>
        <v>1</v>
      </c>
      <c r="BU145" s="356">
        <f>IF(aurora_data!BT1966-INT(aurora_data!BT1966)&gt;=0.75, INT(aurora_data!BT1966)+1, INT(aurora_data!BT1966))</f>
        <v>1</v>
      </c>
      <c r="BV145" s="214">
        <f>IF(aurora_data!BU1966-INT(aurora_data!BU1966)&gt;=0.75, INT(aurora_data!BU1966)+1, INT(aurora_data!BU1966))</f>
        <v>0</v>
      </c>
      <c r="BW145" s="214">
        <f>IF(aurora_data!BV1966-INT(aurora_data!BV1966)&gt;=0.75, INT(aurora_data!BV1966)+1, INT(aurora_data!BV1966))</f>
        <v>1</v>
      </c>
      <c r="BX145" s="214">
        <f>IF(aurora_data!BW1966-INT(aurora_data!BW1966)&gt;=0.75, INT(aurora_data!BW1966)+1, INT(aurora_data!BW1966))</f>
        <v>0</v>
      </c>
      <c r="BY145" s="356">
        <f>IF(aurora_data!BX1966-INT(aurora_data!BX1966)&gt;=0.75, INT(aurora_data!BX1966)+1, INT(aurora_data!BX1966))</f>
        <v>0</v>
      </c>
      <c r="BZ145" s="214">
        <f>IF(aurora_data!BY1966-INT(aurora_data!BY1966)&gt;=0.75, INT(aurora_data!BY1966)+1, INT(aurora_data!BY1966))</f>
        <v>0</v>
      </c>
      <c r="CA145" s="214">
        <f>IF(aurora_data!BZ1966-INT(aurora_data!BZ1966)&gt;=0.75, INT(aurora_data!BZ1966)+1, INT(aurora_data!BZ1966))</f>
        <v>0</v>
      </c>
      <c r="CB145" s="216">
        <f>IF(aurora_data!CA1966-INT(aurora_data!CA1966)&gt;=0.75, INT(aurora_data!CA1966)+1, INT(aurora_data!CA1966))</f>
        <v>0</v>
      </c>
      <c r="CC145" s="215">
        <f>IF(aurora_data!CB1966-INT(aurora_data!CB1966)&gt;=0.75, INT(aurora_data!CB1966)+1, INT(aurora_data!CB1966))</f>
        <v>0</v>
      </c>
      <c r="CD145" s="214">
        <f>IF(aurora_data!CC1966-INT(aurora_data!CC1966)&gt;=0.75, INT(aurora_data!CC1966)+1, INT(aurora_data!CC1966))</f>
        <v>0</v>
      </c>
      <c r="CE145" s="214">
        <f>IF(aurora_data!CD1966-INT(aurora_data!CD1966)&gt;=0.75, INT(aurora_data!CD1966)+1, INT(aurora_data!CD1966))</f>
        <v>0</v>
      </c>
      <c r="CF145" s="214">
        <f>IF(aurora_data!CE1966-INT(aurora_data!CE1966)&gt;=0.75, INT(aurora_data!CE1966)+1, INT(aurora_data!CE1966))</f>
        <v>0</v>
      </c>
      <c r="CG145" s="340">
        <f>IF(aurora_data!CF1966-INT(aurora_data!CF1966)&gt;=0.75, INT(aurora_data!CF1966)+1, INT(aurora_data!CF1966))</f>
        <v>0</v>
      </c>
      <c r="CH145" s="214">
        <f>IF(aurora_data!CG1966-INT(aurora_data!CG1966)&gt;=0.75, INT(aurora_data!CG1966)+1, INT(aurora_data!CG1966))</f>
        <v>0</v>
      </c>
      <c r="CI145" s="214">
        <f>IF(aurora_data!CH1966-INT(aurora_data!CH1966)&gt;=0.75, INT(aurora_data!CH1966)+1, INT(aurora_data!CH1966))</f>
        <v>0</v>
      </c>
      <c r="CJ145" s="214">
        <f>IF(aurora_data!CI1966-INT(aurora_data!CI1966)&gt;=0.75, INT(aurora_data!CI1966)+1, INT(aurora_data!CI1966))</f>
        <v>0</v>
      </c>
      <c r="CK145" s="356">
        <f>IF(aurora_data!CJ1966-INT(aurora_data!CJ1966)&gt;=0.75, INT(aurora_data!CJ1966)+1, INT(aurora_data!CJ1966))</f>
        <v>0</v>
      </c>
      <c r="CL145" s="214">
        <f>IF(aurora_data!CK1966-INT(aurora_data!CK1966)&gt;=0.75, INT(aurora_data!CK1966)+1, INT(aurora_data!CK1966))</f>
        <v>1</v>
      </c>
      <c r="CM145" s="214">
        <f>IF(aurora_data!CL1966-INT(aurora_data!CL1966)&gt;=0.75, INT(aurora_data!CL1966)+1, INT(aurora_data!CL1966))</f>
        <v>0</v>
      </c>
      <c r="CN145" s="214">
        <f>IF(aurora_data!CM1966-INT(aurora_data!CM1966)&gt;=0.75, INT(aurora_data!CM1966)+1, INT(aurora_data!CM1966))</f>
        <v>0</v>
      </c>
      <c r="CO145" s="356">
        <f>IF(aurora_data!CN1966-INT(aurora_data!CN1966)&gt;=0.75, INT(aurora_data!CN1966)+1, INT(aurora_data!CN1966))</f>
        <v>0</v>
      </c>
      <c r="CP145" s="214">
        <f>IF(aurora_data!CO1966-INT(aurora_data!CO1966)&gt;=0.75, INT(aurora_data!CO1966)+1, INT(aurora_data!CO1966))</f>
        <v>0</v>
      </c>
      <c r="CQ145" s="214">
        <f>IF(aurora_data!CP1966-INT(aurora_data!CP1966)&gt;=0.75, INT(aurora_data!CP1966)+1, INT(aurora_data!CP1966))</f>
        <v>0</v>
      </c>
      <c r="CR145" s="214">
        <f>IF(aurora_data!CQ1966-INT(aurora_data!CQ1966)&gt;=0.75, INT(aurora_data!CQ1966)+1, INT(aurora_data!CQ1966))</f>
        <v>0</v>
      </c>
      <c r="CS145" s="356">
        <f>IF(aurora_data!CR1966-INT(aurora_data!CR1966)&gt;=0.75, INT(aurora_data!CR1966)+1, INT(aurora_data!CR1966))</f>
        <v>0</v>
      </c>
      <c r="CT145" s="214">
        <f>IF(aurora_data!CS1966-INT(aurora_data!CS1966)&gt;=0.75, INT(aurora_data!CS1966)+1, INT(aurora_data!CS1966))</f>
        <v>0</v>
      </c>
      <c r="CU145" s="214">
        <f>IF(aurora_data!CT1966-INT(aurora_data!CT1966)&gt;=0.75, INT(aurora_data!CT1966)+1, INT(aurora_data!CT1966))</f>
        <v>0</v>
      </c>
      <c r="CV145" s="214">
        <f>IF(aurora_data!CU1966-INT(aurora_data!CU1966)&gt;=0.75, INT(aurora_data!CU1966)+1, INT(aurora_data!CU1966))</f>
        <v>0</v>
      </c>
      <c r="CW145" s="215">
        <f>IF(aurora_data!CV1966-INT(aurora_data!CV1966)&gt;=0.75, INT(aurora_data!CV1966)+1, INT(aurora_data!CV1966))</f>
        <v>0</v>
      </c>
      <c r="CX145" s="214">
        <f>IF(aurora_data!CW1966-INT(aurora_data!CW1966)&gt;=0.75, INT(aurora_data!CW1966)+1, INT(aurora_data!CW1966))</f>
        <v>0</v>
      </c>
      <c r="CY145" s="214">
        <f>IF(aurora_data!CX1966-INT(aurora_data!CX1966)&gt;=0.75, INT(aurora_data!CX1966)+1, INT(aurora_data!CX1966))</f>
        <v>0</v>
      </c>
      <c r="CZ145" s="214">
        <f>IF(aurora_data!CY1966-INT(aurora_data!CY1966)&gt;=0.75, INT(aurora_data!CY1966)+1, INT(aurora_data!CY1966))</f>
        <v>0</v>
      </c>
      <c r="DA145" s="215">
        <f>IF(aurora_data!CZ1966-INT(aurora_data!CZ1966)&gt;=0.75, INT(aurora_data!CZ1966)+1, INT(aurora_data!CZ1966))</f>
        <v>6</v>
      </c>
      <c r="DB145" s="214">
        <f>IF(aurora_data!DA1966-INT(aurora_data!DA1966)&gt;=0.75, INT(aurora_data!DA1966)+1, INT(aurora_data!DA1966))</f>
        <v>6</v>
      </c>
      <c r="DC145" s="214">
        <f>IF(aurora_data!DB1966-INT(aurora_data!DB1966)&gt;=0.75, INT(aurora_data!DB1966)+1, INT(aurora_data!DB1966))</f>
        <v>12</v>
      </c>
      <c r="DD145" s="217" t="s">
        <v>622</v>
      </c>
      <c r="DE145" s="218">
        <f>IF(aurora_data!DB1966-INT(aurora_data!DB1966)&gt;=0.75, INT(aurora_data!DB1966)+1, INT(aurora_data!DB1966))</f>
        <v>12</v>
      </c>
      <c r="DF145" s="219">
        <f t="shared" si="1154"/>
        <v>0.12</v>
      </c>
    </row>
    <row r="146" spans="2:110" s="2" customFormat="1">
      <c r="B146" s="512"/>
      <c r="C146" s="519"/>
      <c r="D146" s="220" t="s">
        <v>266</v>
      </c>
      <c r="E146" s="214">
        <f>IF(aurora_data!D1967-INT(aurora_data!D1967)&gt;=0.75, INT(aurora_data!D1967)+1, INT(aurora_data!D1967))</f>
        <v>0</v>
      </c>
      <c r="F146" s="214">
        <f>IF(aurora_data!E1967-INT(aurora_data!E1967)&gt;=0.75, INT(aurora_data!E1967)+1, INT(aurora_data!E1967))</f>
        <v>0</v>
      </c>
      <c r="G146" s="214">
        <f>IF(aurora_data!F1967-INT(aurora_data!F1967)&gt;=0.75, INT(aurora_data!F1967)+1, INT(aurora_data!F1967))</f>
        <v>0</v>
      </c>
      <c r="H146" s="214">
        <f>IF(aurora_data!G1967-INT(aurora_data!G1967)&gt;=0.75, INT(aurora_data!G1967)+1, INT(aurora_data!G1967))</f>
        <v>0</v>
      </c>
      <c r="I146" s="356">
        <f>IF(aurora_data!H1967-INT(aurora_data!H1967)&gt;=0.75, INT(aurora_data!H1967)+1, INT(aurora_data!H1967))</f>
        <v>0</v>
      </c>
      <c r="J146" s="214">
        <f>IF(aurora_data!I1967-INT(aurora_data!I1967)&gt;=0.75, INT(aurora_data!I1967)+1, INT(aurora_data!I1967))</f>
        <v>0</v>
      </c>
      <c r="K146" s="214">
        <f>IF(aurora_data!J1967-INT(aurora_data!J1967)&gt;=0.75, INT(aurora_data!J1967)+1, INT(aurora_data!J1967))</f>
        <v>0</v>
      </c>
      <c r="L146" s="214">
        <f>IF(aurora_data!K1967-INT(aurora_data!K1967)&gt;=0.75, INT(aurora_data!K1967)+1, INT(aurora_data!K1967))</f>
        <v>0</v>
      </c>
      <c r="M146" s="356">
        <f>IF(aurora_data!L1967-INT(aurora_data!L1967)&gt;=0.75, INT(aurora_data!L1967)+1, INT(aurora_data!L1967))</f>
        <v>0</v>
      </c>
      <c r="N146" s="214">
        <f>IF(aurora_data!M1967-INT(aurora_data!M1967)&gt;=0.75, INT(aurora_data!M1967)+1, INT(aurora_data!M1967))</f>
        <v>0</v>
      </c>
      <c r="O146" s="214">
        <f>IF(aurora_data!N1967-INT(aurora_data!N1967)&gt;=0.75, INT(aurora_data!N1967)+1, INT(aurora_data!N1967))</f>
        <v>0</v>
      </c>
      <c r="P146" s="214">
        <f>IF(aurora_data!O1967-INT(aurora_data!O1967)&gt;=0.75, INT(aurora_data!O1967)+1, INT(aurora_data!O1967))</f>
        <v>0</v>
      </c>
      <c r="Q146" s="356">
        <f>IF(aurora_data!P1967-INT(aurora_data!P1967)&gt;=0.75, INT(aurora_data!P1967)+1, INT(aurora_data!P1967))</f>
        <v>0</v>
      </c>
      <c r="R146" s="214">
        <f>IF(aurora_data!Q1967-INT(aurora_data!Q1967)&gt;=0.75, INT(aurora_data!Q1967)+1, INT(aurora_data!Q1967))</f>
        <v>0</v>
      </c>
      <c r="S146" s="214">
        <f>IF(aurora_data!R1967-INT(aurora_data!R1967)&gt;=0.75, INT(aurora_data!R1967)+1, INT(aurora_data!R1967))</f>
        <v>0</v>
      </c>
      <c r="T146" s="216">
        <f>IF(aurora_data!S1967-INT(aurora_data!S1967)&gt;=0.75, INT(aurora_data!S1967)+1, INT(aurora_data!S1967))</f>
        <v>0</v>
      </c>
      <c r="U146" s="215">
        <f>IF(aurora_data!T1967-INT(aurora_data!T1967)&gt;=0.75, INT(aurora_data!T1967)+1, INT(aurora_data!T1967))</f>
        <v>0</v>
      </c>
      <c r="V146" s="214">
        <f>IF(aurora_data!U1967-INT(aurora_data!U1967)&gt;=0.75, INT(aurora_data!U1967)+1, INT(aurora_data!U1967))</f>
        <v>0</v>
      </c>
      <c r="W146" s="214">
        <f>IF(aurora_data!V1967-INT(aurora_data!V1967)&gt;=0.75, INT(aurora_data!V1967)+1, INT(aurora_data!V1967))</f>
        <v>0</v>
      </c>
      <c r="X146" s="214">
        <f>IF(aurora_data!W1967-INT(aurora_data!W1967)&gt;=0.75, INT(aurora_data!W1967)+1, INT(aurora_data!W1967))</f>
        <v>0</v>
      </c>
      <c r="Y146" s="340">
        <f>IF(aurora_data!X1967-INT(aurora_data!X1967)&gt;=0.75, INT(aurora_data!X1967)+1, INT(aurora_data!X1967))</f>
        <v>0</v>
      </c>
      <c r="Z146" s="214">
        <f>IF(aurora_data!Y1967-INT(aurora_data!Y1967)&gt;=0.75, INT(aurora_data!Y1967)+1, INT(aurora_data!Y1967))</f>
        <v>0</v>
      </c>
      <c r="AA146" s="214">
        <f>IF(aurora_data!Z1967-INT(aurora_data!Z1967)&gt;=0.75, INT(aurora_data!Z1967)+1, INT(aurora_data!Z1967))</f>
        <v>0</v>
      </c>
      <c r="AB146" s="214">
        <f>IF(aurora_data!AA1967-INT(aurora_data!AA1967)&gt;=0.75, INT(aurora_data!AA1967)+1, INT(aurora_data!AA1967))</f>
        <v>0</v>
      </c>
      <c r="AC146" s="356">
        <f>IF(aurora_data!AB1967-INT(aurora_data!AB1967)&gt;=0.75, INT(aurora_data!AB1967)+1, INT(aurora_data!AB1967))</f>
        <v>0</v>
      </c>
      <c r="AD146" s="214">
        <f>IF(aurora_data!AC1967-INT(aurora_data!AC1967)&gt;=0.75, INT(aurora_data!AC1967)+1, INT(aurora_data!AC1967))</f>
        <v>0</v>
      </c>
      <c r="AE146" s="214">
        <f>IF(aurora_data!AD1967-INT(aurora_data!AD1967)&gt;=0.75, INT(aurora_data!AD1967)+1, INT(aurora_data!AD1967))</f>
        <v>0</v>
      </c>
      <c r="AF146" s="214">
        <f>IF(aurora_data!AE1967-INT(aurora_data!AE1967)&gt;=0.75, INT(aurora_data!AE1967)+1, INT(aurora_data!AE1967))</f>
        <v>0</v>
      </c>
      <c r="AG146" s="356">
        <f>IF(aurora_data!AF1967-INT(aurora_data!AF1967)&gt;=0.75, INT(aurora_data!AF1967)+1, INT(aurora_data!AF1967))</f>
        <v>0</v>
      </c>
      <c r="AH146" s="214">
        <f>IF(aurora_data!AG1967-INT(aurora_data!AG1967)&gt;=0.75, INT(aurora_data!AG1967)+1, INT(aurora_data!AG1967))</f>
        <v>0</v>
      </c>
      <c r="AI146" s="214">
        <f>IF(aurora_data!AH1967-INT(aurora_data!AH1967)&gt;=0.75, INT(aurora_data!AH1967)+1, INT(aurora_data!AH1967))</f>
        <v>0</v>
      </c>
      <c r="AJ146" s="214">
        <f>IF(aurora_data!AI1967-INT(aurora_data!AI1967)&gt;=0.75, INT(aurora_data!AI1967)+1, INT(aurora_data!AI1967))</f>
        <v>0</v>
      </c>
      <c r="AK146" s="356">
        <f>IF(aurora_data!AJ1967-INT(aurora_data!AJ1967)&gt;=0.75, INT(aurora_data!AJ1967)+1, INT(aurora_data!AJ1967))</f>
        <v>0</v>
      </c>
      <c r="AL146" s="214">
        <f>IF(aurora_data!AK1967-INT(aurora_data!AK1967)&gt;=0.75, INT(aurora_data!AK1967)+1, INT(aurora_data!AK1967))</f>
        <v>0</v>
      </c>
      <c r="AM146" s="214">
        <f>IF(aurora_data!AL1967-INT(aurora_data!AL1967)&gt;=0.75, INT(aurora_data!AL1967)+1, INT(aurora_data!AL1967))</f>
        <v>0</v>
      </c>
      <c r="AN146" s="216">
        <f>IF(aurora_data!AM1967-INT(aurora_data!AM1967)&gt;=0.75, INT(aurora_data!AM1967)+1, INT(aurora_data!AM1967))</f>
        <v>0</v>
      </c>
      <c r="AO146" s="215">
        <f>IF(aurora_data!AN1967-INT(aurora_data!AN1967)&gt;=0.75, INT(aurora_data!AN1967)+1, INT(aurora_data!AN1967))</f>
        <v>0</v>
      </c>
      <c r="AP146" s="214">
        <f>IF(aurora_data!AO1967-INT(aurora_data!AO1967)&gt;=0.75, INT(aurora_data!AO1967)+1, INT(aurora_data!AO1967))</f>
        <v>0</v>
      </c>
      <c r="AQ146" s="214">
        <f>IF(aurora_data!AP1967-INT(aurora_data!AP1967)&gt;=0.75, INT(aurora_data!AP1967)+1, INT(aurora_data!AP1967))</f>
        <v>0</v>
      </c>
      <c r="AR146" s="214">
        <f>IF(aurora_data!AQ1967-INT(aurora_data!AQ1967)&gt;=0.75, INT(aurora_data!AQ1967)+1, INT(aurora_data!AQ1967))</f>
        <v>0</v>
      </c>
      <c r="AS146" s="340">
        <f>IF(aurora_data!AR1967-INT(aurora_data!AR1967)&gt;=0.75, INT(aurora_data!AR1967)+1, INT(aurora_data!AR1967))</f>
        <v>0</v>
      </c>
      <c r="AT146" s="214">
        <f>IF(aurora_data!AS1967-INT(aurora_data!AS1967)&gt;=0.75, INT(aurora_data!AS1967)+1, INT(aurora_data!AS1967))</f>
        <v>0</v>
      </c>
      <c r="AU146" s="214">
        <f>IF(aurora_data!AT1967-INT(aurora_data!AT1967)&gt;=0.75, INT(aurora_data!AT1967)+1, INT(aurora_data!AT1967))</f>
        <v>0</v>
      </c>
      <c r="AV146" s="214">
        <f>IF(aurora_data!AU1967-INT(aurora_data!AU1967)&gt;=0.75, INT(aurora_data!AU1967)+1, INT(aurora_data!AU1967))</f>
        <v>0</v>
      </c>
      <c r="AW146" s="356">
        <f>IF(aurora_data!AV1967-INT(aurora_data!AV1967)&gt;=0.75, INT(aurora_data!AV1967)+1, INT(aurora_data!AV1967))</f>
        <v>0</v>
      </c>
      <c r="AX146" s="214">
        <f>IF(aurora_data!AW1967-INT(aurora_data!AW1967)&gt;=0.75, INT(aurora_data!AW1967)+1, INT(aurora_data!AW1967))</f>
        <v>0</v>
      </c>
      <c r="AY146" s="214">
        <f>IF(aurora_data!AX1967-INT(aurora_data!AX1967)&gt;=0.75, INT(aurora_data!AX1967)+1, INT(aurora_data!AX1967))</f>
        <v>0</v>
      </c>
      <c r="AZ146" s="214">
        <f>IF(aurora_data!AY1967-INT(aurora_data!AY1967)&gt;=0.75, INT(aurora_data!AY1967)+1, INT(aurora_data!AY1967))</f>
        <v>0</v>
      </c>
      <c r="BA146" s="356">
        <f>IF(aurora_data!AZ1967-INT(aurora_data!AZ1967)&gt;=0.75, INT(aurora_data!AZ1967)+1, INT(aurora_data!AZ1967))</f>
        <v>0</v>
      </c>
      <c r="BB146" s="214">
        <f>IF(aurora_data!BA1967-INT(aurora_data!BA1967)&gt;=0.75, INT(aurora_data!BA1967)+1, INT(aurora_data!BA1967))</f>
        <v>0</v>
      </c>
      <c r="BC146" s="214">
        <f>IF(aurora_data!BB1967-INT(aurora_data!BB1967)&gt;=0.75, INT(aurora_data!BB1967)+1, INT(aurora_data!BB1967))</f>
        <v>0</v>
      </c>
      <c r="BD146" s="214">
        <f>IF(aurora_data!BC1967-INT(aurora_data!BC1967)&gt;=0.75, INT(aurora_data!BC1967)+1, INT(aurora_data!BC1967))</f>
        <v>0</v>
      </c>
      <c r="BE146" s="356">
        <f>IF(aurora_data!BD1967-INT(aurora_data!BD1967)&gt;=0.75, INT(aurora_data!BD1967)+1, INT(aurora_data!BD1967))</f>
        <v>0</v>
      </c>
      <c r="BF146" s="214">
        <f>IF(aurora_data!BE1967-INT(aurora_data!BE1967)&gt;=0.75, INT(aurora_data!BE1967)+1, INT(aurora_data!BE1967))</f>
        <v>0</v>
      </c>
      <c r="BG146" s="214">
        <f>IF(aurora_data!BF1967-INT(aurora_data!BF1967)&gt;=0.75, INT(aurora_data!BF1967)+1, INT(aurora_data!BF1967))</f>
        <v>0</v>
      </c>
      <c r="BH146" s="216">
        <f>IF(aurora_data!BG1967-INT(aurora_data!BG1967)&gt;=0.75, INT(aurora_data!BG1967)+1, INT(aurora_data!BG1967))</f>
        <v>0</v>
      </c>
      <c r="BI146" s="215">
        <f>IF(aurora_data!BH1967-INT(aurora_data!BH1967)&gt;=0.75, INT(aurora_data!BH1967)+1, INT(aurora_data!BH1967))</f>
        <v>0</v>
      </c>
      <c r="BJ146" s="214">
        <f>IF(aurora_data!BI1967-INT(aurora_data!BI1967)&gt;=0.75, INT(aurora_data!BI1967)+1, INT(aurora_data!BI1967))</f>
        <v>0</v>
      </c>
      <c r="BK146" s="214">
        <f>IF(aurora_data!BJ1967-INT(aurora_data!BJ1967)&gt;=0.75, INT(aurora_data!BJ1967)+1, INT(aurora_data!BJ1967))</f>
        <v>0</v>
      </c>
      <c r="BL146" s="214">
        <f>IF(aurora_data!BK1967-INT(aurora_data!BK1967)&gt;=0.75, INT(aurora_data!BK1967)+1, INT(aurora_data!BK1967))</f>
        <v>0</v>
      </c>
      <c r="BM146" s="340">
        <f>IF(aurora_data!BL1967-INT(aurora_data!BL1967)&gt;=0.75, INT(aurora_data!BL1967)+1, INT(aurora_data!BL1967))</f>
        <v>0</v>
      </c>
      <c r="BN146" s="214">
        <f>IF(aurora_data!BM1967-INT(aurora_data!BM1967)&gt;=0.75, INT(aurora_data!BM1967)+1, INT(aurora_data!BM1967))</f>
        <v>0</v>
      </c>
      <c r="BO146" s="214">
        <f>IF(aurora_data!BN1967-INT(aurora_data!BN1967)&gt;=0.75, INT(aurora_data!BN1967)+1, INT(aurora_data!BN1967))</f>
        <v>0</v>
      </c>
      <c r="BP146" s="214">
        <f>IF(aurora_data!BO1967-INT(aurora_data!BO1967)&gt;=0.75, INT(aurora_data!BO1967)+1, INT(aurora_data!BO1967))</f>
        <v>0</v>
      </c>
      <c r="BQ146" s="356">
        <f>IF(aurora_data!BP1967-INT(aurora_data!BP1967)&gt;=0.75, INT(aurora_data!BP1967)+1, INT(aurora_data!BP1967))</f>
        <v>0</v>
      </c>
      <c r="BR146" s="214">
        <f>IF(aurora_data!BQ1967-INT(aurora_data!BQ1967)&gt;=0.75, INT(aurora_data!BQ1967)+1, INT(aurora_data!BQ1967))</f>
        <v>0</v>
      </c>
      <c r="BS146" s="214">
        <f>IF(aurora_data!BR1967-INT(aurora_data!BR1967)&gt;=0.75, INT(aurora_data!BR1967)+1, INT(aurora_data!BR1967))</f>
        <v>0</v>
      </c>
      <c r="BT146" s="214">
        <f>IF(aurora_data!BS1967-INT(aurora_data!BS1967)&gt;=0.75, INT(aurora_data!BS1967)+1, INT(aurora_data!BS1967))</f>
        <v>0</v>
      </c>
      <c r="BU146" s="356">
        <f>IF(aurora_data!BT1967-INT(aurora_data!BT1967)&gt;=0.75, INT(aurora_data!BT1967)+1, INT(aurora_data!BT1967))</f>
        <v>0</v>
      </c>
      <c r="BV146" s="214">
        <f>IF(aurora_data!BU1967-INT(aurora_data!BU1967)&gt;=0.75, INT(aurora_data!BU1967)+1, INT(aurora_data!BU1967))</f>
        <v>0</v>
      </c>
      <c r="BW146" s="214">
        <f>IF(aurora_data!BV1967-INT(aurora_data!BV1967)&gt;=0.75, INT(aurora_data!BV1967)+1, INT(aurora_data!BV1967))</f>
        <v>0</v>
      </c>
      <c r="BX146" s="214">
        <f>IF(aurora_data!BW1967-INT(aurora_data!BW1967)&gt;=0.75, INT(aurora_data!BW1967)+1, INT(aurora_data!BW1967))</f>
        <v>0</v>
      </c>
      <c r="BY146" s="356">
        <f>IF(aurora_data!BX1967-INT(aurora_data!BX1967)&gt;=0.75, INT(aurora_data!BX1967)+1, INT(aurora_data!BX1967))</f>
        <v>0</v>
      </c>
      <c r="BZ146" s="214">
        <f>IF(aurora_data!BY1967-INT(aurora_data!BY1967)&gt;=0.75, INT(aurora_data!BY1967)+1, INT(aurora_data!BY1967))</f>
        <v>0</v>
      </c>
      <c r="CA146" s="214">
        <f>IF(aurora_data!BZ1967-INT(aurora_data!BZ1967)&gt;=0.75, INT(aurora_data!BZ1967)+1, INT(aurora_data!BZ1967))</f>
        <v>0</v>
      </c>
      <c r="CB146" s="216">
        <f>IF(aurora_data!CA1967-INT(aurora_data!CA1967)&gt;=0.75, INT(aurora_data!CA1967)+1, INT(aurora_data!CA1967))</f>
        <v>0</v>
      </c>
      <c r="CC146" s="215">
        <f>IF(aurora_data!CB1967-INT(aurora_data!CB1967)&gt;=0.75, INT(aurora_data!CB1967)+1, INT(aurora_data!CB1967))</f>
        <v>0</v>
      </c>
      <c r="CD146" s="214">
        <f>IF(aurora_data!CC1967-INT(aurora_data!CC1967)&gt;=0.75, INT(aurora_data!CC1967)+1, INT(aurora_data!CC1967))</f>
        <v>0</v>
      </c>
      <c r="CE146" s="214">
        <f>IF(aurora_data!CD1967-INT(aurora_data!CD1967)&gt;=0.75, INT(aurora_data!CD1967)+1, INT(aurora_data!CD1967))</f>
        <v>0</v>
      </c>
      <c r="CF146" s="214">
        <f>IF(aurora_data!CE1967-INT(aurora_data!CE1967)&gt;=0.75, INT(aurora_data!CE1967)+1, INT(aurora_data!CE1967))</f>
        <v>0</v>
      </c>
      <c r="CG146" s="340">
        <f>IF(aurora_data!CF1967-INT(aurora_data!CF1967)&gt;=0.75, INT(aurora_data!CF1967)+1, INT(aurora_data!CF1967))</f>
        <v>0</v>
      </c>
      <c r="CH146" s="214">
        <f>IF(aurora_data!CG1967-INT(aurora_data!CG1967)&gt;=0.75, INT(aurora_data!CG1967)+1, INT(aurora_data!CG1967))</f>
        <v>0</v>
      </c>
      <c r="CI146" s="214">
        <f>IF(aurora_data!CH1967-INT(aurora_data!CH1967)&gt;=0.75, INT(aurora_data!CH1967)+1, INT(aurora_data!CH1967))</f>
        <v>0</v>
      </c>
      <c r="CJ146" s="214">
        <f>IF(aurora_data!CI1967-INT(aurora_data!CI1967)&gt;=0.75, INT(aurora_data!CI1967)+1, INT(aurora_data!CI1967))</f>
        <v>0</v>
      </c>
      <c r="CK146" s="356">
        <f>IF(aurora_data!CJ1967-INT(aurora_data!CJ1967)&gt;=0.75, INT(aurora_data!CJ1967)+1, INT(aurora_data!CJ1967))</f>
        <v>0</v>
      </c>
      <c r="CL146" s="214">
        <f>IF(aurora_data!CK1967-INT(aurora_data!CK1967)&gt;=0.75, INT(aurora_data!CK1967)+1, INT(aurora_data!CK1967))</f>
        <v>0</v>
      </c>
      <c r="CM146" s="214">
        <f>IF(aurora_data!CL1967-INT(aurora_data!CL1967)&gt;=0.75, INT(aurora_data!CL1967)+1, INT(aurora_data!CL1967))</f>
        <v>0</v>
      </c>
      <c r="CN146" s="214">
        <f>IF(aurora_data!CM1967-INT(aurora_data!CM1967)&gt;=0.75, INT(aurora_data!CM1967)+1, INT(aurora_data!CM1967))</f>
        <v>0</v>
      </c>
      <c r="CO146" s="356">
        <f>IF(aurora_data!CN1967-INT(aurora_data!CN1967)&gt;=0.75, INT(aurora_data!CN1967)+1, INT(aurora_data!CN1967))</f>
        <v>0</v>
      </c>
      <c r="CP146" s="214">
        <f>IF(aurora_data!CO1967-INT(aurora_data!CO1967)&gt;=0.75, INT(aurora_data!CO1967)+1, INT(aurora_data!CO1967))</f>
        <v>0</v>
      </c>
      <c r="CQ146" s="214">
        <f>IF(aurora_data!CP1967-INT(aurora_data!CP1967)&gt;=0.75, INT(aurora_data!CP1967)+1, INT(aurora_data!CP1967))</f>
        <v>0</v>
      </c>
      <c r="CR146" s="214">
        <f>IF(aurora_data!CQ1967-INT(aurora_data!CQ1967)&gt;=0.75, INT(aurora_data!CQ1967)+1, INT(aurora_data!CQ1967))</f>
        <v>0</v>
      </c>
      <c r="CS146" s="356">
        <f>IF(aurora_data!CR1967-INT(aurora_data!CR1967)&gt;=0.75, INT(aurora_data!CR1967)+1, INT(aurora_data!CR1967))</f>
        <v>0</v>
      </c>
      <c r="CT146" s="214">
        <f>IF(aurora_data!CS1967-INT(aurora_data!CS1967)&gt;=0.75, INT(aurora_data!CS1967)+1, INT(aurora_data!CS1967))</f>
        <v>0</v>
      </c>
      <c r="CU146" s="214">
        <f>IF(aurora_data!CT1967-INT(aurora_data!CT1967)&gt;=0.75, INT(aurora_data!CT1967)+1, INT(aurora_data!CT1967))</f>
        <v>0</v>
      </c>
      <c r="CV146" s="214">
        <f>IF(aurora_data!CU1967-INT(aurora_data!CU1967)&gt;=0.75, INT(aurora_data!CU1967)+1, INT(aurora_data!CU1967))</f>
        <v>0</v>
      </c>
      <c r="CW146" s="215">
        <f>IF(aurora_data!CV1967-INT(aurora_data!CV1967)&gt;=0.75, INT(aurora_data!CV1967)+1, INT(aurora_data!CV1967))</f>
        <v>0</v>
      </c>
      <c r="CX146" s="214">
        <f>IF(aurora_data!CW1967-INT(aurora_data!CW1967)&gt;=0.75, INT(aurora_data!CW1967)+1, INT(aurora_data!CW1967))</f>
        <v>0</v>
      </c>
      <c r="CY146" s="214">
        <f>IF(aurora_data!CX1967-INT(aurora_data!CX1967)&gt;=0.75, INT(aurora_data!CX1967)+1, INT(aurora_data!CX1967))</f>
        <v>0</v>
      </c>
      <c r="CZ146" s="214">
        <f>IF(aurora_data!CY1967-INT(aurora_data!CY1967)&gt;=0.75, INT(aurora_data!CY1967)+1, INT(aurora_data!CY1967))</f>
        <v>0</v>
      </c>
      <c r="DA146" s="215">
        <f>IF(aurora_data!CZ1967-INT(aurora_data!CZ1967)&gt;=0.75, INT(aurora_data!CZ1967)+1, INT(aurora_data!CZ1967))</f>
        <v>0</v>
      </c>
      <c r="DB146" s="214">
        <f>IF(aurora_data!DA1967-INT(aurora_data!DA1967)&gt;=0.75, INT(aurora_data!DA1967)+1, INT(aurora_data!DA1967))</f>
        <v>0</v>
      </c>
      <c r="DC146" s="214">
        <f>IF(aurora_data!DB1967-INT(aurora_data!DB1967)&gt;=0.75, INT(aurora_data!DB1967)+1, INT(aurora_data!DB1967))</f>
        <v>0</v>
      </c>
      <c r="DD146" s="217" t="s">
        <v>622</v>
      </c>
      <c r="DE146" s="218">
        <f>IF(aurora_data!DB1967-INT(aurora_data!DB1967)&gt;=0.75, INT(aurora_data!DB1967)+1, INT(aurora_data!DB1967))</f>
        <v>0</v>
      </c>
      <c r="DF146" s="219">
        <f t="shared" si="1154"/>
        <v>0</v>
      </c>
    </row>
    <row r="147" spans="2:110" s="2" customFormat="1">
      <c r="B147" s="512"/>
      <c r="C147" s="519"/>
      <c r="D147" s="220" t="s">
        <v>267</v>
      </c>
      <c r="E147" s="214">
        <f>IF(aurora_data!D1968-INT(aurora_data!D1968)&gt;=0.75, INT(aurora_data!D1968)+1, INT(aurora_data!D1968))</f>
        <v>0</v>
      </c>
      <c r="F147" s="214">
        <f>IF(aurora_data!E1968-INT(aurora_data!E1968)&gt;=0.75, INT(aurora_data!E1968)+1, INT(aurora_data!E1968))</f>
        <v>0</v>
      </c>
      <c r="G147" s="214">
        <f>IF(aurora_data!F1968-INT(aurora_data!F1968)&gt;=0.75, INT(aurora_data!F1968)+1, INT(aurora_data!F1968))</f>
        <v>0</v>
      </c>
      <c r="H147" s="214">
        <f>IF(aurora_data!G1968-INT(aurora_data!G1968)&gt;=0.75, INT(aurora_data!G1968)+1, INT(aurora_data!G1968))</f>
        <v>0</v>
      </c>
      <c r="I147" s="356">
        <f>IF(aurora_data!H1968-INT(aurora_data!H1968)&gt;=0.75, INT(aurora_data!H1968)+1, INT(aurora_data!H1968))</f>
        <v>0</v>
      </c>
      <c r="J147" s="214">
        <f>IF(aurora_data!I1968-INT(aurora_data!I1968)&gt;=0.75, INT(aurora_data!I1968)+1, INT(aurora_data!I1968))</f>
        <v>0</v>
      </c>
      <c r="K147" s="214">
        <f>IF(aurora_data!J1968-INT(aurora_data!J1968)&gt;=0.75, INT(aurora_data!J1968)+1, INT(aurora_data!J1968))</f>
        <v>0</v>
      </c>
      <c r="L147" s="214">
        <f>IF(aurora_data!K1968-INT(aurora_data!K1968)&gt;=0.75, INT(aurora_data!K1968)+1, INT(aurora_data!K1968))</f>
        <v>0</v>
      </c>
      <c r="M147" s="356">
        <f>IF(aurora_data!L1968-INT(aurora_data!L1968)&gt;=0.75, INT(aurora_data!L1968)+1, INT(aurora_data!L1968))</f>
        <v>0</v>
      </c>
      <c r="N147" s="214">
        <f>IF(aurora_data!M1968-INT(aurora_data!M1968)&gt;=0.75, INT(aurora_data!M1968)+1, INT(aurora_data!M1968))</f>
        <v>0</v>
      </c>
      <c r="O147" s="214">
        <f>IF(aurora_data!N1968-INT(aurora_data!N1968)&gt;=0.75, INT(aurora_data!N1968)+1, INT(aurora_data!N1968))</f>
        <v>0</v>
      </c>
      <c r="P147" s="214">
        <f>IF(aurora_data!O1968-INT(aurora_data!O1968)&gt;=0.75, INT(aurora_data!O1968)+1, INT(aurora_data!O1968))</f>
        <v>0</v>
      </c>
      <c r="Q147" s="356">
        <f>IF(aurora_data!P1968-INT(aurora_data!P1968)&gt;=0.75, INT(aurora_data!P1968)+1, INT(aurora_data!P1968))</f>
        <v>0</v>
      </c>
      <c r="R147" s="214">
        <f>IF(aurora_data!Q1968-INT(aurora_data!Q1968)&gt;=0.75, INT(aurora_data!Q1968)+1, INT(aurora_data!Q1968))</f>
        <v>0</v>
      </c>
      <c r="S147" s="214">
        <f>IF(aurora_data!R1968-INT(aurora_data!R1968)&gt;=0.75, INT(aurora_data!R1968)+1, INT(aurora_data!R1968))</f>
        <v>0</v>
      </c>
      <c r="T147" s="216">
        <f>IF(aurora_data!S1968-INT(aurora_data!S1968)&gt;=0.75, INT(aurora_data!S1968)+1, INT(aurora_data!S1968))</f>
        <v>0</v>
      </c>
      <c r="U147" s="215">
        <f>IF(aurora_data!T1968-INT(aurora_data!T1968)&gt;=0.75, INT(aurora_data!T1968)+1, INT(aurora_data!T1968))</f>
        <v>0</v>
      </c>
      <c r="V147" s="214">
        <f>IF(aurora_data!U1968-INT(aurora_data!U1968)&gt;=0.75, INT(aurora_data!U1968)+1, INT(aurora_data!U1968))</f>
        <v>0</v>
      </c>
      <c r="W147" s="214">
        <f>IF(aurora_data!V1968-INT(aurora_data!V1968)&gt;=0.75, INT(aurora_data!V1968)+1, INT(aurora_data!V1968))</f>
        <v>0</v>
      </c>
      <c r="X147" s="214">
        <f>IF(aurora_data!W1968-INT(aurora_data!W1968)&gt;=0.75, INT(aurora_data!W1968)+1, INT(aurora_data!W1968))</f>
        <v>0</v>
      </c>
      <c r="Y147" s="340">
        <f>IF(aurora_data!X1968-INT(aurora_data!X1968)&gt;=0.75, INT(aurora_data!X1968)+1, INT(aurora_data!X1968))</f>
        <v>0</v>
      </c>
      <c r="Z147" s="214">
        <f>IF(aurora_data!Y1968-INT(aurora_data!Y1968)&gt;=0.75, INT(aurora_data!Y1968)+1, INT(aurora_data!Y1968))</f>
        <v>0</v>
      </c>
      <c r="AA147" s="214">
        <f>IF(aurora_data!Z1968-INT(aurora_data!Z1968)&gt;=0.75, INT(aurora_data!Z1968)+1, INT(aurora_data!Z1968))</f>
        <v>0</v>
      </c>
      <c r="AB147" s="214">
        <f>IF(aurora_data!AA1968-INT(aurora_data!AA1968)&gt;=0.75, INT(aurora_data!AA1968)+1, INT(aurora_data!AA1968))</f>
        <v>0</v>
      </c>
      <c r="AC147" s="356">
        <f>IF(aurora_data!AB1968-INT(aurora_data!AB1968)&gt;=0.75, INT(aurora_data!AB1968)+1, INT(aurora_data!AB1968))</f>
        <v>0</v>
      </c>
      <c r="AD147" s="214">
        <f>IF(aurora_data!AC1968-INT(aurora_data!AC1968)&gt;=0.75, INT(aurora_data!AC1968)+1, INT(aurora_data!AC1968))</f>
        <v>0</v>
      </c>
      <c r="AE147" s="214">
        <f>IF(aurora_data!AD1968-INT(aurora_data!AD1968)&gt;=0.75, INT(aurora_data!AD1968)+1, INT(aurora_data!AD1968))</f>
        <v>0</v>
      </c>
      <c r="AF147" s="214">
        <f>IF(aurora_data!AE1968-INT(aurora_data!AE1968)&gt;=0.75, INT(aurora_data!AE1968)+1, INT(aurora_data!AE1968))</f>
        <v>0</v>
      </c>
      <c r="AG147" s="356">
        <f>IF(aurora_data!AF1968-INT(aurora_data!AF1968)&gt;=0.75, INT(aurora_data!AF1968)+1, INT(aurora_data!AF1968))</f>
        <v>0</v>
      </c>
      <c r="AH147" s="214">
        <f>IF(aurora_data!AG1968-INT(aurora_data!AG1968)&gt;=0.75, INT(aurora_data!AG1968)+1, INT(aurora_data!AG1968))</f>
        <v>0</v>
      </c>
      <c r="AI147" s="214">
        <f>IF(aurora_data!AH1968-INT(aurora_data!AH1968)&gt;=0.75, INT(aurora_data!AH1968)+1, INT(aurora_data!AH1968))</f>
        <v>0</v>
      </c>
      <c r="AJ147" s="214">
        <f>IF(aurora_data!AI1968-INT(aurora_data!AI1968)&gt;=0.75, INT(aurora_data!AI1968)+1, INT(aurora_data!AI1968))</f>
        <v>0</v>
      </c>
      <c r="AK147" s="356">
        <f>IF(aurora_data!AJ1968-INT(aurora_data!AJ1968)&gt;=0.75, INT(aurora_data!AJ1968)+1, INT(aurora_data!AJ1968))</f>
        <v>0</v>
      </c>
      <c r="AL147" s="214">
        <f>IF(aurora_data!AK1968-INT(aurora_data!AK1968)&gt;=0.75, INT(aurora_data!AK1968)+1, INT(aurora_data!AK1968))</f>
        <v>0</v>
      </c>
      <c r="AM147" s="214">
        <f>IF(aurora_data!AL1968-INT(aurora_data!AL1968)&gt;=0.75, INT(aurora_data!AL1968)+1, INT(aurora_data!AL1968))</f>
        <v>0</v>
      </c>
      <c r="AN147" s="216">
        <f>IF(aurora_data!AM1968-INT(aurora_data!AM1968)&gt;=0.75, INT(aurora_data!AM1968)+1, INT(aurora_data!AM1968))</f>
        <v>0</v>
      </c>
      <c r="AO147" s="215">
        <f>IF(aurora_data!AN1968-INT(aurora_data!AN1968)&gt;=0.75, INT(aurora_data!AN1968)+1, INT(aurora_data!AN1968))</f>
        <v>0</v>
      </c>
      <c r="AP147" s="214">
        <f>IF(aurora_data!AO1968-INT(aurora_data!AO1968)&gt;=0.75, INT(aurora_data!AO1968)+1, INT(aurora_data!AO1968))</f>
        <v>0</v>
      </c>
      <c r="AQ147" s="214">
        <f>IF(aurora_data!AP1968-INT(aurora_data!AP1968)&gt;=0.75, INT(aurora_data!AP1968)+1, INT(aurora_data!AP1968))</f>
        <v>0</v>
      </c>
      <c r="AR147" s="214">
        <f>IF(aurora_data!AQ1968-INT(aurora_data!AQ1968)&gt;=0.75, INT(aurora_data!AQ1968)+1, INT(aurora_data!AQ1968))</f>
        <v>0</v>
      </c>
      <c r="AS147" s="340">
        <f>IF(aurora_data!AR1968-INT(aurora_data!AR1968)&gt;=0.75, INT(aurora_data!AR1968)+1, INT(aurora_data!AR1968))</f>
        <v>0</v>
      </c>
      <c r="AT147" s="214">
        <f>IF(aurora_data!AS1968-INT(aurora_data!AS1968)&gt;=0.75, INT(aurora_data!AS1968)+1, INT(aurora_data!AS1968))</f>
        <v>0</v>
      </c>
      <c r="AU147" s="214">
        <f>IF(aurora_data!AT1968-INT(aurora_data!AT1968)&gt;=0.75, INT(aurora_data!AT1968)+1, INT(aurora_data!AT1968))</f>
        <v>0</v>
      </c>
      <c r="AV147" s="214">
        <f>IF(aurora_data!AU1968-INT(aurora_data!AU1968)&gt;=0.75, INT(aurora_data!AU1968)+1, INT(aurora_data!AU1968))</f>
        <v>0</v>
      </c>
      <c r="AW147" s="356">
        <f>IF(aurora_data!AV1968-INT(aurora_data!AV1968)&gt;=0.75, INT(aurora_data!AV1968)+1, INT(aurora_data!AV1968))</f>
        <v>0</v>
      </c>
      <c r="AX147" s="214">
        <f>IF(aurora_data!AW1968-INT(aurora_data!AW1968)&gt;=0.75, INT(aurora_data!AW1968)+1, INT(aurora_data!AW1968))</f>
        <v>0</v>
      </c>
      <c r="AY147" s="214">
        <f>IF(aurora_data!AX1968-INT(aurora_data!AX1968)&gt;=0.75, INT(aurora_data!AX1968)+1, INT(aurora_data!AX1968))</f>
        <v>0</v>
      </c>
      <c r="AZ147" s="214">
        <f>IF(aurora_data!AY1968-INT(aurora_data!AY1968)&gt;=0.75, INT(aurora_data!AY1968)+1, INT(aurora_data!AY1968))</f>
        <v>0</v>
      </c>
      <c r="BA147" s="356">
        <f>IF(aurora_data!AZ1968-INT(aurora_data!AZ1968)&gt;=0.75, INT(aurora_data!AZ1968)+1, INT(aurora_data!AZ1968))</f>
        <v>0</v>
      </c>
      <c r="BB147" s="214">
        <f>IF(aurora_data!BA1968-INT(aurora_data!BA1968)&gt;=0.75, INT(aurora_data!BA1968)+1, INT(aurora_data!BA1968))</f>
        <v>0</v>
      </c>
      <c r="BC147" s="214">
        <f>IF(aurora_data!BB1968-INT(aurora_data!BB1968)&gt;=0.75, INT(aurora_data!BB1968)+1, INT(aurora_data!BB1968))</f>
        <v>0</v>
      </c>
      <c r="BD147" s="214">
        <f>IF(aurora_data!BC1968-INT(aurora_data!BC1968)&gt;=0.75, INT(aurora_data!BC1968)+1, INT(aurora_data!BC1968))</f>
        <v>0</v>
      </c>
      <c r="BE147" s="356">
        <f>IF(aurora_data!BD1968-INT(aurora_data!BD1968)&gt;=0.75, INT(aurora_data!BD1968)+1, INT(aurora_data!BD1968))</f>
        <v>0</v>
      </c>
      <c r="BF147" s="214">
        <f>IF(aurora_data!BE1968-INT(aurora_data!BE1968)&gt;=0.75, INT(aurora_data!BE1968)+1, INT(aurora_data!BE1968))</f>
        <v>0</v>
      </c>
      <c r="BG147" s="214">
        <f>IF(aurora_data!BF1968-INT(aurora_data!BF1968)&gt;=0.75, INT(aurora_data!BF1968)+1, INT(aurora_data!BF1968))</f>
        <v>0</v>
      </c>
      <c r="BH147" s="216">
        <f>IF(aurora_data!BG1968-INT(aurora_data!BG1968)&gt;=0.75, INT(aurora_data!BG1968)+1, INT(aurora_data!BG1968))</f>
        <v>0</v>
      </c>
      <c r="BI147" s="215">
        <f>IF(aurora_data!BH1968-INT(aurora_data!BH1968)&gt;=0.75, INT(aurora_data!BH1968)+1, INT(aurora_data!BH1968))</f>
        <v>0</v>
      </c>
      <c r="BJ147" s="214">
        <f>IF(aurora_data!BI1968-INT(aurora_data!BI1968)&gt;=0.75, INT(aurora_data!BI1968)+1, INT(aurora_data!BI1968))</f>
        <v>0</v>
      </c>
      <c r="BK147" s="214">
        <f>IF(aurora_data!BJ1968-INT(aurora_data!BJ1968)&gt;=0.75, INT(aurora_data!BJ1968)+1, INT(aurora_data!BJ1968))</f>
        <v>0</v>
      </c>
      <c r="BL147" s="214">
        <f>IF(aurora_data!BK1968-INT(aurora_data!BK1968)&gt;=0.75, INT(aurora_data!BK1968)+1, INT(aurora_data!BK1968))</f>
        <v>0</v>
      </c>
      <c r="BM147" s="340">
        <f>IF(aurora_data!BL1968-INT(aurora_data!BL1968)&gt;=0.75, INT(aurora_data!BL1968)+1, INT(aurora_data!BL1968))</f>
        <v>0</v>
      </c>
      <c r="BN147" s="214">
        <f>IF(aurora_data!BM1968-INT(aurora_data!BM1968)&gt;=0.75, INT(aurora_data!BM1968)+1, INT(aurora_data!BM1968))</f>
        <v>0</v>
      </c>
      <c r="BO147" s="214">
        <f>IF(aurora_data!BN1968-INT(aurora_data!BN1968)&gt;=0.75, INT(aurora_data!BN1968)+1, INT(aurora_data!BN1968))</f>
        <v>0</v>
      </c>
      <c r="BP147" s="214">
        <f>IF(aurora_data!BO1968-INT(aurora_data!BO1968)&gt;=0.75, INT(aurora_data!BO1968)+1, INT(aurora_data!BO1968))</f>
        <v>0</v>
      </c>
      <c r="BQ147" s="356">
        <f>IF(aurora_data!BP1968-INT(aurora_data!BP1968)&gt;=0.75, INT(aurora_data!BP1968)+1, INT(aurora_data!BP1968))</f>
        <v>0</v>
      </c>
      <c r="BR147" s="214">
        <f>IF(aurora_data!BQ1968-INT(aurora_data!BQ1968)&gt;=0.75, INT(aurora_data!BQ1968)+1, INT(aurora_data!BQ1968))</f>
        <v>0</v>
      </c>
      <c r="BS147" s="214">
        <f>IF(aurora_data!BR1968-INT(aurora_data!BR1968)&gt;=0.75, INT(aurora_data!BR1968)+1, INT(aurora_data!BR1968))</f>
        <v>0</v>
      </c>
      <c r="BT147" s="214">
        <f>IF(aurora_data!BS1968-INT(aurora_data!BS1968)&gt;=0.75, INT(aurora_data!BS1968)+1, INT(aurora_data!BS1968))</f>
        <v>0</v>
      </c>
      <c r="BU147" s="356">
        <f>IF(aurora_data!BT1968-INT(aurora_data!BT1968)&gt;=0.75, INT(aurora_data!BT1968)+1, INT(aurora_data!BT1968))</f>
        <v>0</v>
      </c>
      <c r="BV147" s="214">
        <f>IF(aurora_data!BU1968-INT(aurora_data!BU1968)&gt;=0.75, INT(aurora_data!BU1968)+1, INT(aurora_data!BU1968))</f>
        <v>0</v>
      </c>
      <c r="BW147" s="214">
        <f>IF(aurora_data!BV1968-INT(aurora_data!BV1968)&gt;=0.75, INT(aurora_data!BV1968)+1, INT(aurora_data!BV1968))</f>
        <v>0</v>
      </c>
      <c r="BX147" s="214">
        <f>IF(aurora_data!BW1968-INT(aurora_data!BW1968)&gt;=0.75, INT(aurora_data!BW1968)+1, INT(aurora_data!BW1968))</f>
        <v>0</v>
      </c>
      <c r="BY147" s="356">
        <f>IF(aurora_data!BX1968-INT(aurora_data!BX1968)&gt;=0.75, INT(aurora_data!BX1968)+1, INT(aurora_data!BX1968))</f>
        <v>0</v>
      </c>
      <c r="BZ147" s="214">
        <f>IF(aurora_data!BY1968-INT(aurora_data!BY1968)&gt;=0.75, INT(aurora_data!BY1968)+1, INT(aurora_data!BY1968))</f>
        <v>0</v>
      </c>
      <c r="CA147" s="214">
        <f>IF(aurora_data!BZ1968-INT(aurora_data!BZ1968)&gt;=0.75, INT(aurora_data!BZ1968)+1, INT(aurora_data!BZ1968))</f>
        <v>0</v>
      </c>
      <c r="CB147" s="216">
        <f>IF(aurora_data!CA1968-INT(aurora_data!CA1968)&gt;=0.75, INT(aurora_data!CA1968)+1, INT(aurora_data!CA1968))</f>
        <v>0</v>
      </c>
      <c r="CC147" s="215">
        <f>IF(aurora_data!CB1968-INT(aurora_data!CB1968)&gt;=0.75, INT(aurora_data!CB1968)+1, INT(aurora_data!CB1968))</f>
        <v>0</v>
      </c>
      <c r="CD147" s="214">
        <f>IF(aurora_data!CC1968-INT(aurora_data!CC1968)&gt;=0.75, INT(aurora_data!CC1968)+1, INT(aurora_data!CC1968))</f>
        <v>0</v>
      </c>
      <c r="CE147" s="214">
        <f>IF(aurora_data!CD1968-INT(aurora_data!CD1968)&gt;=0.75, INT(aurora_data!CD1968)+1, INT(aurora_data!CD1968))</f>
        <v>0</v>
      </c>
      <c r="CF147" s="214">
        <f>IF(aurora_data!CE1968-INT(aurora_data!CE1968)&gt;=0.75, INT(aurora_data!CE1968)+1, INT(aurora_data!CE1968))</f>
        <v>0</v>
      </c>
      <c r="CG147" s="340">
        <f>IF(aurora_data!CF1968-INT(aurora_data!CF1968)&gt;=0.75, INT(aurora_data!CF1968)+1, INT(aurora_data!CF1968))</f>
        <v>0</v>
      </c>
      <c r="CH147" s="214">
        <f>IF(aurora_data!CG1968-INT(aurora_data!CG1968)&gt;=0.75, INT(aurora_data!CG1968)+1, INT(aurora_data!CG1968))</f>
        <v>0</v>
      </c>
      <c r="CI147" s="214">
        <f>IF(aurora_data!CH1968-INT(aurora_data!CH1968)&gt;=0.75, INT(aurora_data!CH1968)+1, INT(aurora_data!CH1968))</f>
        <v>0</v>
      </c>
      <c r="CJ147" s="214">
        <f>IF(aurora_data!CI1968-INT(aurora_data!CI1968)&gt;=0.75, INT(aurora_data!CI1968)+1, INT(aurora_data!CI1968))</f>
        <v>0</v>
      </c>
      <c r="CK147" s="356">
        <f>IF(aurora_data!CJ1968-INT(aurora_data!CJ1968)&gt;=0.75, INT(aurora_data!CJ1968)+1, INT(aurora_data!CJ1968))</f>
        <v>0</v>
      </c>
      <c r="CL147" s="214">
        <f>IF(aurora_data!CK1968-INT(aurora_data!CK1968)&gt;=0.75, INT(aurora_data!CK1968)+1, INT(aurora_data!CK1968))</f>
        <v>0</v>
      </c>
      <c r="CM147" s="214">
        <f>IF(aurora_data!CL1968-INT(aurora_data!CL1968)&gt;=0.75, INT(aurora_data!CL1968)+1, INT(aurora_data!CL1968))</f>
        <v>0</v>
      </c>
      <c r="CN147" s="214">
        <f>IF(aurora_data!CM1968-INT(aurora_data!CM1968)&gt;=0.75, INT(aurora_data!CM1968)+1, INT(aurora_data!CM1968))</f>
        <v>0</v>
      </c>
      <c r="CO147" s="356">
        <f>IF(aurora_data!CN1968-INT(aurora_data!CN1968)&gt;=0.75, INT(aurora_data!CN1968)+1, INT(aurora_data!CN1968))</f>
        <v>0</v>
      </c>
      <c r="CP147" s="214">
        <f>IF(aurora_data!CO1968-INT(aurora_data!CO1968)&gt;=0.75, INT(aurora_data!CO1968)+1, INT(aurora_data!CO1968))</f>
        <v>0</v>
      </c>
      <c r="CQ147" s="214">
        <f>IF(aurora_data!CP1968-INT(aurora_data!CP1968)&gt;=0.75, INT(aurora_data!CP1968)+1, INT(aurora_data!CP1968))</f>
        <v>0</v>
      </c>
      <c r="CR147" s="214">
        <f>IF(aurora_data!CQ1968-INT(aurora_data!CQ1968)&gt;=0.75, INT(aurora_data!CQ1968)+1, INT(aurora_data!CQ1968))</f>
        <v>0</v>
      </c>
      <c r="CS147" s="356">
        <f>IF(aurora_data!CR1968-INT(aurora_data!CR1968)&gt;=0.75, INT(aurora_data!CR1968)+1, INT(aurora_data!CR1968))</f>
        <v>0</v>
      </c>
      <c r="CT147" s="214">
        <f>IF(aurora_data!CS1968-INT(aurora_data!CS1968)&gt;=0.75, INT(aurora_data!CS1968)+1, INT(aurora_data!CS1968))</f>
        <v>0</v>
      </c>
      <c r="CU147" s="214">
        <f>IF(aurora_data!CT1968-INT(aurora_data!CT1968)&gt;=0.75, INT(aurora_data!CT1968)+1, INT(aurora_data!CT1968))</f>
        <v>0</v>
      </c>
      <c r="CV147" s="214">
        <f>IF(aurora_data!CU1968-INT(aurora_data!CU1968)&gt;=0.75, INT(aurora_data!CU1968)+1, INT(aurora_data!CU1968))</f>
        <v>0</v>
      </c>
      <c r="CW147" s="215">
        <f>IF(aurora_data!CV1968-INT(aurora_data!CV1968)&gt;=0.75, INT(aurora_data!CV1968)+1, INT(aurora_data!CV1968))</f>
        <v>0</v>
      </c>
      <c r="CX147" s="214">
        <f>IF(aurora_data!CW1968-INT(aurora_data!CW1968)&gt;=0.75, INT(aurora_data!CW1968)+1, INT(aurora_data!CW1968))</f>
        <v>0</v>
      </c>
      <c r="CY147" s="214">
        <f>IF(aurora_data!CX1968-INT(aurora_data!CX1968)&gt;=0.75, INT(aurora_data!CX1968)+1, INT(aurora_data!CX1968))</f>
        <v>0</v>
      </c>
      <c r="CZ147" s="214">
        <f>IF(aurora_data!CY1968-INT(aurora_data!CY1968)&gt;=0.75, INT(aurora_data!CY1968)+1, INT(aurora_data!CY1968))</f>
        <v>0</v>
      </c>
      <c r="DA147" s="215">
        <f>IF(aurora_data!CZ1968-INT(aurora_data!CZ1968)&gt;=0.75, INT(aurora_data!CZ1968)+1, INT(aurora_data!CZ1968))</f>
        <v>0</v>
      </c>
      <c r="DB147" s="214">
        <f>IF(aurora_data!DA1968-INT(aurora_data!DA1968)&gt;=0.75, INT(aurora_data!DA1968)+1, INT(aurora_data!DA1968))</f>
        <v>0</v>
      </c>
      <c r="DC147" s="214">
        <f>IF(aurora_data!DB1968-INT(aurora_data!DB1968)&gt;=0.75, INT(aurora_data!DB1968)+1, INT(aurora_data!DB1968))</f>
        <v>0</v>
      </c>
      <c r="DD147" s="217" t="s">
        <v>622</v>
      </c>
      <c r="DE147" s="218">
        <f>IF(aurora_data!DB1968-INT(aurora_data!DB1968)&gt;=0.75, INT(aurora_data!DB1968)+1, INT(aurora_data!DB1968))</f>
        <v>0</v>
      </c>
      <c r="DF147" s="219">
        <f t="shared" si="1154"/>
        <v>0</v>
      </c>
    </row>
    <row r="148" spans="2:110" s="2" customFormat="1" ht="16.5" thickBot="1">
      <c r="B148" s="512"/>
      <c r="C148" s="519"/>
      <c r="D148" s="220" t="s">
        <v>268</v>
      </c>
      <c r="E148" s="214">
        <f>IF(aurora_data!D1969-INT(aurora_data!D1969)&gt;=0.75, INT(aurora_data!D1969)+1, INT(aurora_data!D1969))</f>
        <v>0</v>
      </c>
      <c r="F148" s="214">
        <f>IF(aurora_data!E1969-INT(aurora_data!E1969)&gt;=0.75, INT(aurora_data!E1969)+1, INT(aurora_data!E1969))</f>
        <v>0</v>
      </c>
      <c r="G148" s="214">
        <f>IF(aurora_data!F1969-INT(aurora_data!F1969)&gt;=0.75, INT(aurora_data!F1969)+1, INT(aurora_data!F1969))</f>
        <v>0</v>
      </c>
      <c r="H148" s="214">
        <f>IF(aurora_data!G1969-INT(aurora_data!G1969)&gt;=0.75, INT(aurora_data!G1969)+1, INT(aurora_data!G1969))</f>
        <v>0</v>
      </c>
      <c r="I148" s="356">
        <f>IF(aurora_data!H1969-INT(aurora_data!H1969)&gt;=0.75, INT(aurora_data!H1969)+1, INT(aurora_data!H1969))</f>
        <v>0</v>
      </c>
      <c r="J148" s="214">
        <f>IF(aurora_data!I1969-INT(aurora_data!I1969)&gt;=0.75, INT(aurora_data!I1969)+1, INT(aurora_data!I1969))</f>
        <v>0</v>
      </c>
      <c r="K148" s="214">
        <f>IF(aurora_data!J1969-INT(aurora_data!J1969)&gt;=0.75, INT(aurora_data!J1969)+1, INT(aurora_data!J1969))</f>
        <v>0</v>
      </c>
      <c r="L148" s="214">
        <f>IF(aurora_data!K1969-INT(aurora_data!K1969)&gt;=0.75, INT(aurora_data!K1969)+1, INT(aurora_data!K1969))</f>
        <v>0</v>
      </c>
      <c r="M148" s="356">
        <f>IF(aurora_data!L1969-INT(aurora_data!L1969)&gt;=0.75, INT(aurora_data!L1969)+1, INT(aurora_data!L1969))</f>
        <v>0</v>
      </c>
      <c r="N148" s="214">
        <f>IF(aurora_data!M1969-INT(aurora_data!M1969)&gt;=0.75, INT(aurora_data!M1969)+1, INT(aurora_data!M1969))</f>
        <v>0</v>
      </c>
      <c r="O148" s="214">
        <f>IF(aurora_data!N1969-INT(aurora_data!N1969)&gt;=0.75, INT(aurora_data!N1969)+1, INT(aurora_data!N1969))</f>
        <v>0</v>
      </c>
      <c r="P148" s="214">
        <f>IF(aurora_data!O1969-INT(aurora_data!O1969)&gt;=0.75, INT(aurora_data!O1969)+1, INT(aurora_data!O1969))</f>
        <v>0</v>
      </c>
      <c r="Q148" s="356">
        <f>IF(aurora_data!P1969-INT(aurora_data!P1969)&gt;=0.75, INT(aurora_data!P1969)+1, INT(aurora_data!P1969))</f>
        <v>0</v>
      </c>
      <c r="R148" s="214">
        <f>IF(aurora_data!Q1969-INT(aurora_data!Q1969)&gt;=0.75, INT(aurora_data!Q1969)+1, INT(aurora_data!Q1969))</f>
        <v>0</v>
      </c>
      <c r="S148" s="214">
        <f>IF(aurora_data!R1969-INT(aurora_data!R1969)&gt;=0.75, INT(aurora_data!R1969)+1, INT(aurora_data!R1969))</f>
        <v>0</v>
      </c>
      <c r="T148" s="216">
        <f>IF(aurora_data!S1969-INT(aurora_data!S1969)&gt;=0.75, INT(aurora_data!S1969)+1, INT(aurora_data!S1969))</f>
        <v>0</v>
      </c>
      <c r="U148" s="215">
        <f>IF(aurora_data!T1969-INT(aurora_data!T1969)&gt;=0.75, INT(aurora_data!T1969)+1, INT(aurora_data!T1969))</f>
        <v>0</v>
      </c>
      <c r="V148" s="214">
        <f>IF(aurora_data!U1969-INT(aurora_data!U1969)&gt;=0.75, INT(aurora_data!U1969)+1, INT(aurora_data!U1969))</f>
        <v>0</v>
      </c>
      <c r="W148" s="214">
        <f>IF(aurora_data!V1969-INT(aurora_data!V1969)&gt;=0.75, INT(aurora_data!V1969)+1, INT(aurora_data!V1969))</f>
        <v>0</v>
      </c>
      <c r="X148" s="214">
        <f>IF(aurora_data!W1969-INT(aurora_data!W1969)&gt;=0.75, INT(aurora_data!W1969)+1, INT(aurora_data!W1969))</f>
        <v>0</v>
      </c>
      <c r="Y148" s="340">
        <f>IF(aurora_data!X1969-INT(aurora_data!X1969)&gt;=0.75, INT(aurora_data!X1969)+1, INT(aurora_data!X1969))</f>
        <v>0</v>
      </c>
      <c r="Z148" s="214">
        <f>IF(aurora_data!Y1969-INT(aurora_data!Y1969)&gt;=0.75, INT(aurora_data!Y1969)+1, INT(aurora_data!Y1969))</f>
        <v>0</v>
      </c>
      <c r="AA148" s="214">
        <f>IF(aurora_data!Z1969-INT(aurora_data!Z1969)&gt;=0.75, INT(aurora_data!Z1969)+1, INT(aurora_data!Z1969))</f>
        <v>0</v>
      </c>
      <c r="AB148" s="214">
        <f>IF(aurora_data!AA1969-INT(aurora_data!AA1969)&gt;=0.75, INT(aurora_data!AA1969)+1, INT(aurora_data!AA1969))</f>
        <v>0</v>
      </c>
      <c r="AC148" s="356">
        <f>IF(aurora_data!AB1969-INT(aurora_data!AB1969)&gt;=0.75, INT(aurora_data!AB1969)+1, INT(aurora_data!AB1969))</f>
        <v>0</v>
      </c>
      <c r="AD148" s="214">
        <f>IF(aurora_data!AC1969-INT(aurora_data!AC1969)&gt;=0.75, INT(aurora_data!AC1969)+1, INT(aurora_data!AC1969))</f>
        <v>0</v>
      </c>
      <c r="AE148" s="214">
        <f>IF(aurora_data!AD1969-INT(aurora_data!AD1969)&gt;=0.75, INT(aurora_data!AD1969)+1, INT(aurora_data!AD1969))</f>
        <v>0</v>
      </c>
      <c r="AF148" s="214">
        <f>IF(aurora_data!AE1969-INT(aurora_data!AE1969)&gt;=0.75, INT(aurora_data!AE1969)+1, INT(aurora_data!AE1969))</f>
        <v>0</v>
      </c>
      <c r="AG148" s="356">
        <f>IF(aurora_data!AF1969-INT(aurora_data!AF1969)&gt;=0.75, INT(aurora_data!AF1969)+1, INT(aurora_data!AF1969))</f>
        <v>0</v>
      </c>
      <c r="AH148" s="214">
        <f>IF(aurora_data!AG1969-INT(aurora_data!AG1969)&gt;=0.75, INT(aurora_data!AG1969)+1, INT(aurora_data!AG1969))</f>
        <v>0</v>
      </c>
      <c r="AI148" s="214">
        <f>IF(aurora_data!AH1969-INT(aurora_data!AH1969)&gt;=0.75, INT(aurora_data!AH1969)+1, INT(aurora_data!AH1969))</f>
        <v>0</v>
      </c>
      <c r="AJ148" s="214">
        <f>IF(aurora_data!AI1969-INT(aurora_data!AI1969)&gt;=0.75, INT(aurora_data!AI1969)+1, INT(aurora_data!AI1969))</f>
        <v>0</v>
      </c>
      <c r="AK148" s="356">
        <f>IF(aurora_data!AJ1969-INT(aurora_data!AJ1969)&gt;=0.75, INT(aurora_data!AJ1969)+1, INT(aurora_data!AJ1969))</f>
        <v>0</v>
      </c>
      <c r="AL148" s="214">
        <f>IF(aurora_data!AK1969-INT(aurora_data!AK1969)&gt;=0.75, INT(aurora_data!AK1969)+1, INT(aurora_data!AK1969))</f>
        <v>0</v>
      </c>
      <c r="AM148" s="214">
        <f>IF(aurora_data!AL1969-INT(aurora_data!AL1969)&gt;=0.75, INT(aurora_data!AL1969)+1, INT(aurora_data!AL1969))</f>
        <v>0</v>
      </c>
      <c r="AN148" s="216">
        <f>IF(aurora_data!AM1969-INT(aurora_data!AM1969)&gt;=0.75, INT(aurora_data!AM1969)+1, INT(aurora_data!AM1969))</f>
        <v>0</v>
      </c>
      <c r="AO148" s="215">
        <f>IF(aurora_data!AN1969-INT(aurora_data!AN1969)&gt;=0.75, INT(aurora_data!AN1969)+1, INT(aurora_data!AN1969))</f>
        <v>0</v>
      </c>
      <c r="AP148" s="214">
        <f>IF(aurora_data!AO1969-INT(aurora_data!AO1969)&gt;=0.75, INT(aurora_data!AO1969)+1, INT(aurora_data!AO1969))</f>
        <v>0</v>
      </c>
      <c r="AQ148" s="214">
        <f>IF(aurora_data!AP1969-INT(aurora_data!AP1969)&gt;=0.75, INT(aurora_data!AP1969)+1, INT(aurora_data!AP1969))</f>
        <v>0</v>
      </c>
      <c r="AR148" s="214">
        <f>IF(aurora_data!AQ1969-INT(aurora_data!AQ1969)&gt;=0.75, INT(aurora_data!AQ1969)+1, INT(aurora_data!AQ1969))</f>
        <v>0</v>
      </c>
      <c r="AS148" s="340">
        <f>IF(aurora_data!AR1969-INT(aurora_data!AR1969)&gt;=0.75, INT(aurora_data!AR1969)+1, INT(aurora_data!AR1969))</f>
        <v>0</v>
      </c>
      <c r="AT148" s="214">
        <f>IF(aurora_data!AS1969-INT(aurora_data!AS1969)&gt;=0.75, INT(aurora_data!AS1969)+1, INT(aurora_data!AS1969))</f>
        <v>0</v>
      </c>
      <c r="AU148" s="214">
        <f>IF(aurora_data!AT1969-INT(aurora_data!AT1969)&gt;=0.75, INT(aurora_data!AT1969)+1, INT(aurora_data!AT1969))</f>
        <v>0</v>
      </c>
      <c r="AV148" s="214">
        <f>IF(aurora_data!AU1969-INT(aurora_data!AU1969)&gt;=0.75, INT(aurora_data!AU1969)+1, INT(aurora_data!AU1969))</f>
        <v>0</v>
      </c>
      <c r="AW148" s="356">
        <f>IF(aurora_data!AV1969-INT(aurora_data!AV1969)&gt;=0.75, INT(aurora_data!AV1969)+1, INT(aurora_data!AV1969))</f>
        <v>0</v>
      </c>
      <c r="AX148" s="214">
        <f>IF(aurora_data!AW1969-INT(aurora_data!AW1969)&gt;=0.75, INT(aurora_data!AW1969)+1, INT(aurora_data!AW1969))</f>
        <v>0</v>
      </c>
      <c r="AY148" s="214">
        <f>IF(aurora_data!AX1969-INT(aurora_data!AX1969)&gt;=0.75, INT(aurora_data!AX1969)+1, INT(aurora_data!AX1969))</f>
        <v>0</v>
      </c>
      <c r="AZ148" s="214">
        <f>IF(aurora_data!AY1969-INT(aurora_data!AY1969)&gt;=0.75, INT(aurora_data!AY1969)+1, INT(aurora_data!AY1969))</f>
        <v>0</v>
      </c>
      <c r="BA148" s="356">
        <f>IF(aurora_data!AZ1969-INT(aurora_data!AZ1969)&gt;=0.75, INT(aurora_data!AZ1969)+1, INT(aurora_data!AZ1969))</f>
        <v>0</v>
      </c>
      <c r="BB148" s="214">
        <f>IF(aurora_data!BA1969-INT(aurora_data!BA1969)&gt;=0.75, INT(aurora_data!BA1969)+1, INT(aurora_data!BA1969))</f>
        <v>0</v>
      </c>
      <c r="BC148" s="214">
        <f>IF(aurora_data!BB1969-INT(aurora_data!BB1969)&gt;=0.75, INT(aurora_data!BB1969)+1, INT(aurora_data!BB1969))</f>
        <v>0</v>
      </c>
      <c r="BD148" s="214">
        <f>IF(aurora_data!BC1969-INT(aurora_data!BC1969)&gt;=0.75, INT(aurora_data!BC1969)+1, INT(aurora_data!BC1969))</f>
        <v>0</v>
      </c>
      <c r="BE148" s="356">
        <f>IF(aurora_data!BD1969-INT(aurora_data!BD1969)&gt;=0.75, INT(aurora_data!BD1969)+1, INT(aurora_data!BD1969))</f>
        <v>0</v>
      </c>
      <c r="BF148" s="214">
        <f>IF(aurora_data!BE1969-INT(aurora_data!BE1969)&gt;=0.75, INT(aurora_data!BE1969)+1, INT(aurora_data!BE1969))</f>
        <v>0</v>
      </c>
      <c r="BG148" s="214">
        <f>IF(aurora_data!BF1969-INT(aurora_data!BF1969)&gt;=0.75, INT(aurora_data!BF1969)+1, INT(aurora_data!BF1969))</f>
        <v>0</v>
      </c>
      <c r="BH148" s="216">
        <f>IF(aurora_data!BG1969-INT(aurora_data!BG1969)&gt;=0.75, INT(aurora_data!BG1969)+1, INT(aurora_data!BG1969))</f>
        <v>0</v>
      </c>
      <c r="BI148" s="215">
        <f>IF(aurora_data!BH1969-INT(aurora_data!BH1969)&gt;=0.75, INT(aurora_data!BH1969)+1, INT(aurora_data!BH1969))</f>
        <v>0</v>
      </c>
      <c r="BJ148" s="214">
        <f>IF(aurora_data!BI1969-INT(aurora_data!BI1969)&gt;=0.75, INT(aurora_data!BI1969)+1, INT(aurora_data!BI1969))</f>
        <v>0</v>
      </c>
      <c r="BK148" s="214">
        <f>IF(aurora_data!BJ1969-INT(aurora_data!BJ1969)&gt;=0.75, INT(aurora_data!BJ1969)+1, INT(aurora_data!BJ1969))</f>
        <v>0</v>
      </c>
      <c r="BL148" s="214">
        <f>IF(aurora_data!BK1969-INT(aurora_data!BK1969)&gt;=0.75, INT(aurora_data!BK1969)+1, INT(aurora_data!BK1969))</f>
        <v>0</v>
      </c>
      <c r="BM148" s="340">
        <f>IF(aurora_data!BL1969-INT(aurora_data!BL1969)&gt;=0.75, INT(aurora_data!BL1969)+1, INT(aurora_data!BL1969))</f>
        <v>0</v>
      </c>
      <c r="BN148" s="214">
        <f>IF(aurora_data!BM1969-INT(aurora_data!BM1969)&gt;=0.75, INT(aurora_data!BM1969)+1, INT(aurora_data!BM1969))</f>
        <v>0</v>
      </c>
      <c r="BO148" s="214">
        <f>IF(aurora_data!BN1969-INT(aurora_data!BN1969)&gt;=0.75, INT(aurora_data!BN1969)+1, INT(aurora_data!BN1969))</f>
        <v>0</v>
      </c>
      <c r="BP148" s="214">
        <f>IF(aurora_data!BO1969-INT(aurora_data!BO1969)&gt;=0.75, INT(aurora_data!BO1969)+1, INT(aurora_data!BO1969))</f>
        <v>0</v>
      </c>
      <c r="BQ148" s="356">
        <f>IF(aurora_data!BP1969-INT(aurora_data!BP1969)&gt;=0.75, INT(aurora_data!BP1969)+1, INT(aurora_data!BP1969))</f>
        <v>0</v>
      </c>
      <c r="BR148" s="214">
        <f>IF(aurora_data!BQ1969-INT(aurora_data!BQ1969)&gt;=0.75, INT(aurora_data!BQ1969)+1, INT(aurora_data!BQ1969))</f>
        <v>0</v>
      </c>
      <c r="BS148" s="214">
        <f>IF(aurora_data!BR1969-INT(aurora_data!BR1969)&gt;=0.75, INT(aurora_data!BR1969)+1, INT(aurora_data!BR1969))</f>
        <v>0</v>
      </c>
      <c r="BT148" s="214">
        <f>IF(aurora_data!BS1969-INT(aurora_data!BS1969)&gt;=0.75, INT(aurora_data!BS1969)+1, INT(aurora_data!BS1969))</f>
        <v>0</v>
      </c>
      <c r="BU148" s="356">
        <f>IF(aurora_data!BT1969-INT(aurora_data!BT1969)&gt;=0.75, INT(aurora_data!BT1969)+1, INT(aurora_data!BT1969))</f>
        <v>0</v>
      </c>
      <c r="BV148" s="214">
        <f>IF(aurora_data!BU1969-INT(aurora_data!BU1969)&gt;=0.75, INT(aurora_data!BU1969)+1, INT(aurora_data!BU1969))</f>
        <v>0</v>
      </c>
      <c r="BW148" s="214">
        <f>IF(aurora_data!BV1969-INT(aurora_data!BV1969)&gt;=0.75, INT(aurora_data!BV1969)+1, INT(aurora_data!BV1969))</f>
        <v>0</v>
      </c>
      <c r="BX148" s="214">
        <f>IF(aurora_data!BW1969-INT(aurora_data!BW1969)&gt;=0.75, INT(aurora_data!BW1969)+1, INT(aurora_data!BW1969))</f>
        <v>0</v>
      </c>
      <c r="BY148" s="356">
        <f>IF(aurora_data!BX1969-INT(aurora_data!BX1969)&gt;=0.75, INT(aurora_data!BX1969)+1, INT(aurora_data!BX1969))</f>
        <v>0</v>
      </c>
      <c r="BZ148" s="214">
        <f>IF(aurora_data!BY1969-INT(aurora_data!BY1969)&gt;=0.75, INT(aurora_data!BY1969)+1, INT(aurora_data!BY1969))</f>
        <v>0</v>
      </c>
      <c r="CA148" s="214">
        <f>IF(aurora_data!BZ1969-INT(aurora_data!BZ1969)&gt;=0.75, INT(aurora_data!BZ1969)+1, INT(aurora_data!BZ1969))</f>
        <v>0</v>
      </c>
      <c r="CB148" s="216">
        <f>IF(aurora_data!CA1969-INT(aurora_data!CA1969)&gt;=0.75, INT(aurora_data!CA1969)+1, INT(aurora_data!CA1969))</f>
        <v>0</v>
      </c>
      <c r="CC148" s="215">
        <f>IF(aurora_data!CB1969-INT(aurora_data!CB1969)&gt;=0.75, INT(aurora_data!CB1969)+1, INT(aurora_data!CB1969))</f>
        <v>0</v>
      </c>
      <c r="CD148" s="214">
        <f>IF(aurora_data!CC1969-INT(aurora_data!CC1969)&gt;=0.75, INT(aurora_data!CC1969)+1, INT(aurora_data!CC1969))</f>
        <v>0</v>
      </c>
      <c r="CE148" s="214">
        <f>IF(aurora_data!CD1969-INT(aurora_data!CD1969)&gt;=0.75, INT(aurora_data!CD1969)+1, INT(aurora_data!CD1969))</f>
        <v>0</v>
      </c>
      <c r="CF148" s="214">
        <f>IF(aurora_data!CE1969-INT(aurora_data!CE1969)&gt;=0.75, INT(aurora_data!CE1969)+1, INT(aurora_data!CE1969))</f>
        <v>0</v>
      </c>
      <c r="CG148" s="340">
        <f>IF(aurora_data!CF1969-INT(aurora_data!CF1969)&gt;=0.75, INT(aurora_data!CF1969)+1, INT(aurora_data!CF1969))</f>
        <v>0</v>
      </c>
      <c r="CH148" s="214">
        <f>IF(aurora_data!CG1969-INT(aurora_data!CG1969)&gt;=0.75, INT(aurora_data!CG1969)+1, INT(aurora_data!CG1969))</f>
        <v>0</v>
      </c>
      <c r="CI148" s="214">
        <f>IF(aurora_data!CH1969-INT(aurora_data!CH1969)&gt;=0.75, INT(aurora_data!CH1969)+1, INT(aurora_data!CH1969))</f>
        <v>0</v>
      </c>
      <c r="CJ148" s="214">
        <f>IF(aurora_data!CI1969-INT(aurora_data!CI1969)&gt;=0.75, INT(aurora_data!CI1969)+1, INT(aurora_data!CI1969))</f>
        <v>0</v>
      </c>
      <c r="CK148" s="356">
        <f>IF(aurora_data!CJ1969-INT(aurora_data!CJ1969)&gt;=0.75, INT(aurora_data!CJ1969)+1, INT(aurora_data!CJ1969))</f>
        <v>0</v>
      </c>
      <c r="CL148" s="214">
        <f>IF(aurora_data!CK1969-INT(aurora_data!CK1969)&gt;=0.75, INT(aurora_data!CK1969)+1, INT(aurora_data!CK1969))</f>
        <v>0</v>
      </c>
      <c r="CM148" s="214">
        <f>IF(aurora_data!CL1969-INT(aurora_data!CL1969)&gt;=0.75, INT(aurora_data!CL1969)+1, INT(aurora_data!CL1969))</f>
        <v>0</v>
      </c>
      <c r="CN148" s="214">
        <f>IF(aurora_data!CM1969-INT(aurora_data!CM1969)&gt;=0.75, INT(aurora_data!CM1969)+1, INT(aurora_data!CM1969))</f>
        <v>0</v>
      </c>
      <c r="CO148" s="356">
        <f>IF(aurora_data!CN1969-INT(aurora_data!CN1969)&gt;=0.75, INT(aurora_data!CN1969)+1, INT(aurora_data!CN1969))</f>
        <v>0</v>
      </c>
      <c r="CP148" s="214">
        <f>IF(aurora_data!CO1969-INT(aurora_data!CO1969)&gt;=0.75, INT(aurora_data!CO1969)+1, INT(aurora_data!CO1969))</f>
        <v>0</v>
      </c>
      <c r="CQ148" s="214">
        <f>IF(aurora_data!CP1969-INT(aurora_data!CP1969)&gt;=0.75, INT(aurora_data!CP1969)+1, INT(aurora_data!CP1969))</f>
        <v>0</v>
      </c>
      <c r="CR148" s="214">
        <f>IF(aurora_data!CQ1969-INT(aurora_data!CQ1969)&gt;=0.75, INT(aurora_data!CQ1969)+1, INT(aurora_data!CQ1969))</f>
        <v>0</v>
      </c>
      <c r="CS148" s="356">
        <f>IF(aurora_data!CR1969-INT(aurora_data!CR1969)&gt;=0.75, INT(aurora_data!CR1969)+1, INT(aurora_data!CR1969))</f>
        <v>0</v>
      </c>
      <c r="CT148" s="214">
        <f>IF(aurora_data!CS1969-INT(aurora_data!CS1969)&gt;=0.75, INT(aurora_data!CS1969)+1, INT(aurora_data!CS1969))</f>
        <v>0</v>
      </c>
      <c r="CU148" s="214">
        <f>IF(aurora_data!CT1969-INT(aurora_data!CT1969)&gt;=0.75, INT(aurora_data!CT1969)+1, INT(aurora_data!CT1969))</f>
        <v>0</v>
      </c>
      <c r="CV148" s="214">
        <f>IF(aurora_data!CU1969-INT(aurora_data!CU1969)&gt;=0.75, INT(aurora_data!CU1969)+1, INT(aurora_data!CU1969))</f>
        <v>0</v>
      </c>
      <c r="CW148" s="215">
        <f>IF(aurora_data!CV1969-INT(aurora_data!CV1969)&gt;=0.75, INT(aurora_data!CV1969)+1, INT(aurora_data!CV1969))</f>
        <v>0</v>
      </c>
      <c r="CX148" s="214">
        <f>IF(aurora_data!CW1969-INT(aurora_data!CW1969)&gt;=0.75, INT(aurora_data!CW1969)+1, INT(aurora_data!CW1969))</f>
        <v>0</v>
      </c>
      <c r="CY148" s="214">
        <f>IF(aurora_data!CX1969-INT(aurora_data!CX1969)&gt;=0.75, INT(aurora_data!CX1969)+1, INT(aurora_data!CX1969))</f>
        <v>0</v>
      </c>
      <c r="CZ148" s="214">
        <f>IF(aurora_data!CY1969-INT(aurora_data!CY1969)&gt;=0.75, INT(aurora_data!CY1969)+1, INT(aurora_data!CY1969))</f>
        <v>0</v>
      </c>
      <c r="DA148" s="215">
        <f>IF(aurora_data!CZ1969-INT(aurora_data!CZ1969)&gt;=0.75, INT(aurora_data!CZ1969)+1, INT(aurora_data!CZ1969))</f>
        <v>0</v>
      </c>
      <c r="DB148" s="214">
        <f>IF(aurora_data!DA1969-INT(aurora_data!DA1969)&gt;=0.75, INT(aurora_data!DA1969)+1, INT(aurora_data!DA1969))</f>
        <v>0</v>
      </c>
      <c r="DC148" s="214">
        <f>IF(aurora_data!DB1969-INT(aurora_data!DB1969)&gt;=0.75, INT(aurora_data!DB1969)+1, INT(aurora_data!DB1969))</f>
        <v>0</v>
      </c>
      <c r="DD148" s="217" t="s">
        <v>622</v>
      </c>
      <c r="DE148" s="218">
        <f>IF(aurora_data!DB1969-INT(aurora_data!DB1969)&gt;=0.75, INT(aurora_data!DB1969)+1, INT(aurora_data!DB1969))</f>
        <v>0</v>
      </c>
      <c r="DF148" s="219">
        <f t="shared" si="1154"/>
        <v>0</v>
      </c>
    </row>
    <row r="149" spans="2:110" s="2" customFormat="1" ht="16.5" thickBot="1">
      <c r="B149" s="512"/>
      <c r="C149" s="520"/>
      <c r="D149" s="223" t="s">
        <v>132</v>
      </c>
      <c r="E149" s="224">
        <f>IF(aurora_data!D1970-INT(aurora_data!D1970)&gt;=0.75, INT(aurora_data!D1970)+1, INT(aurora_data!D1970))</f>
        <v>0</v>
      </c>
      <c r="F149" s="225">
        <f>IF(aurora_data!E1970-INT(aurora_data!E1970)&gt;=0.75, INT(aurora_data!E1970)+1, INT(aurora_data!E1970))</f>
        <v>0</v>
      </c>
      <c r="G149" s="225">
        <f>IF(aurora_data!F1970-INT(aurora_data!F1970)&gt;=0.75, INT(aurora_data!F1970)+1, INT(aurora_data!F1970))</f>
        <v>1</v>
      </c>
      <c r="H149" s="225">
        <f>IF(aurora_data!G1970-INT(aurora_data!G1970)&gt;=0.75, INT(aurora_data!G1970)+1, INT(aurora_data!G1970))</f>
        <v>0</v>
      </c>
      <c r="I149" s="357">
        <f>IF(aurora_data!H1970-INT(aurora_data!H1970)&gt;=0.75, INT(aurora_data!H1970)+1, INT(aurora_data!H1970))</f>
        <v>0</v>
      </c>
      <c r="J149" s="225">
        <f>IF(aurora_data!I1970-INT(aurora_data!I1970)&gt;=0.75, INT(aurora_data!I1970)+1, INT(aurora_data!I1970))</f>
        <v>1</v>
      </c>
      <c r="K149" s="225">
        <f>IF(aurora_data!J1970-INT(aurora_data!J1970)&gt;=0.75, INT(aurora_data!J1970)+1, INT(aurora_data!J1970))</f>
        <v>1</v>
      </c>
      <c r="L149" s="225">
        <f>IF(aurora_data!K1970-INT(aurora_data!K1970)&gt;=0.75, INT(aurora_data!K1970)+1, INT(aurora_data!K1970))</f>
        <v>0</v>
      </c>
      <c r="M149" s="357">
        <f>IF(aurora_data!L1970-INT(aurora_data!L1970)&gt;=0.75, INT(aurora_data!L1970)+1, INT(aurora_data!L1970))</f>
        <v>0</v>
      </c>
      <c r="N149" s="225">
        <f>IF(aurora_data!M1970-INT(aurora_data!M1970)&gt;=0.75, INT(aurora_data!M1970)+1, INT(aurora_data!M1970))</f>
        <v>0</v>
      </c>
      <c r="O149" s="225">
        <f>IF(aurora_data!N1970-INT(aurora_data!N1970)&gt;=0.75, INT(aurora_data!N1970)+1, INT(aurora_data!N1970))</f>
        <v>0</v>
      </c>
      <c r="P149" s="225">
        <f>IF(aurora_data!O1970-INT(aurora_data!O1970)&gt;=0.75, INT(aurora_data!O1970)+1, INT(aurora_data!O1970))</f>
        <v>1</v>
      </c>
      <c r="Q149" s="357">
        <f>IF(aurora_data!P1970-INT(aurora_data!P1970)&gt;=0.75, INT(aurora_data!P1970)+1, INT(aurora_data!P1970))</f>
        <v>1</v>
      </c>
      <c r="R149" s="225">
        <f>IF(aurora_data!Q1970-INT(aurora_data!Q1970)&gt;=0.75, INT(aurora_data!Q1970)+1, INT(aurora_data!Q1970))</f>
        <v>0</v>
      </c>
      <c r="S149" s="225">
        <f>IF(aurora_data!R1970-INT(aurora_data!R1970)&gt;=0.75, INT(aurora_data!R1970)+1, INT(aurora_data!R1970))</f>
        <v>1</v>
      </c>
      <c r="T149" s="226">
        <f>IF(aurora_data!S1970-INT(aurora_data!S1970)&gt;=0.75, INT(aurora_data!S1970)+1, INT(aurora_data!S1970))</f>
        <v>1</v>
      </c>
      <c r="U149" s="224">
        <f>IF(aurora_data!T1970-INT(aurora_data!T1970)&gt;=0.75, INT(aurora_data!T1970)+1, INT(aurora_data!T1970))</f>
        <v>0</v>
      </c>
      <c r="V149" s="225">
        <f>IF(aurora_data!U1970-INT(aurora_data!U1970)&gt;=0.75, INT(aurora_data!U1970)+1, INT(aurora_data!U1970))</f>
        <v>0</v>
      </c>
      <c r="W149" s="225">
        <f>IF(aurora_data!V1970-INT(aurora_data!V1970)&gt;=0.75, INT(aurora_data!V1970)+1, INT(aurora_data!V1970))</f>
        <v>0</v>
      </c>
      <c r="X149" s="225">
        <f>IF(aurora_data!W1970-INT(aurora_data!W1970)&gt;=0.75, INT(aurora_data!W1970)+1, INT(aurora_data!W1970))</f>
        <v>0</v>
      </c>
      <c r="Y149" s="341">
        <f>IF(aurora_data!X1970-INT(aurora_data!X1970)&gt;=0.75, INT(aurora_data!X1970)+1, INT(aurora_data!X1970))</f>
        <v>0</v>
      </c>
      <c r="Z149" s="225">
        <f>IF(aurora_data!Y1970-INT(aurora_data!Y1970)&gt;=0.75, INT(aurora_data!Y1970)+1, INT(aurora_data!Y1970))</f>
        <v>0</v>
      </c>
      <c r="AA149" s="225">
        <f>IF(aurora_data!Z1970-INT(aurora_data!Z1970)&gt;=0.75, INT(aurora_data!Z1970)+1, INT(aurora_data!Z1970))</f>
        <v>1</v>
      </c>
      <c r="AB149" s="225">
        <f>IF(aurora_data!AA1970-INT(aurora_data!AA1970)&gt;=0.75, INT(aurora_data!AA1970)+1, INT(aurora_data!AA1970))</f>
        <v>0</v>
      </c>
      <c r="AC149" s="357">
        <f>IF(aurora_data!AB1970-INT(aurora_data!AB1970)&gt;=0.75, INT(aurora_data!AB1970)+1, INT(aurora_data!AB1970))</f>
        <v>1</v>
      </c>
      <c r="AD149" s="225">
        <f>IF(aurora_data!AC1970-INT(aurora_data!AC1970)&gt;=0.75, INT(aurora_data!AC1970)+1, INT(aurora_data!AC1970))</f>
        <v>1</v>
      </c>
      <c r="AE149" s="225">
        <f>IF(aurora_data!AD1970-INT(aurora_data!AD1970)&gt;=0.75, INT(aurora_data!AD1970)+1, INT(aurora_data!AD1970))</f>
        <v>2</v>
      </c>
      <c r="AF149" s="225">
        <f>IF(aurora_data!AE1970-INT(aurora_data!AE1970)&gt;=0.75, INT(aurora_data!AE1970)+1, INT(aurora_data!AE1970))</f>
        <v>1</v>
      </c>
      <c r="AG149" s="357">
        <f>IF(aurora_data!AF1970-INT(aurora_data!AF1970)&gt;=0.75, INT(aurora_data!AF1970)+1, INT(aurora_data!AF1970))</f>
        <v>2</v>
      </c>
      <c r="AH149" s="225">
        <f>IF(aurora_data!AG1970-INT(aurora_data!AG1970)&gt;=0.75, INT(aurora_data!AG1970)+1, INT(aurora_data!AG1970))</f>
        <v>0</v>
      </c>
      <c r="AI149" s="225">
        <f>IF(aurora_data!AH1970-INT(aurora_data!AH1970)&gt;=0.75, INT(aurora_data!AH1970)+1, INT(aurora_data!AH1970))</f>
        <v>3</v>
      </c>
      <c r="AJ149" s="225">
        <f>IF(aurora_data!AI1970-INT(aurora_data!AI1970)&gt;=0.75, INT(aurora_data!AI1970)+1, INT(aurora_data!AI1970))</f>
        <v>0</v>
      </c>
      <c r="AK149" s="357">
        <f>IF(aurora_data!AJ1970-INT(aurora_data!AJ1970)&gt;=0.75, INT(aurora_data!AJ1970)+1, INT(aurora_data!AJ1970))</f>
        <v>0</v>
      </c>
      <c r="AL149" s="225">
        <f>IF(aurora_data!AK1970-INT(aurora_data!AK1970)&gt;=0.75, INT(aurora_data!AK1970)+1, INT(aurora_data!AK1970))</f>
        <v>0</v>
      </c>
      <c r="AM149" s="225">
        <f>IF(aurora_data!AL1970-INT(aurora_data!AL1970)&gt;=0.75, INT(aurora_data!AL1970)+1, INT(aurora_data!AL1970))</f>
        <v>4</v>
      </c>
      <c r="AN149" s="226">
        <f>IF(aurora_data!AM1970-INT(aurora_data!AM1970)&gt;=0.75, INT(aurora_data!AM1970)+1, INT(aurora_data!AM1970))</f>
        <v>0</v>
      </c>
      <c r="AO149" s="224">
        <f>IF(aurora_data!AN1970-INT(aurora_data!AN1970)&gt;=0.75, INT(aurora_data!AN1970)+1, INT(aurora_data!AN1970))</f>
        <v>0</v>
      </c>
      <c r="AP149" s="225">
        <f>IF(aurora_data!AO1970-INT(aurora_data!AO1970)&gt;=0.75, INT(aurora_data!AO1970)+1, INT(aurora_data!AO1970))</f>
        <v>0</v>
      </c>
      <c r="AQ149" s="225">
        <f>IF(aurora_data!AP1970-INT(aurora_data!AP1970)&gt;=0.75, INT(aurora_data!AP1970)+1, INT(aurora_data!AP1970))</f>
        <v>0</v>
      </c>
      <c r="AR149" s="225">
        <f>IF(aurora_data!AQ1970-INT(aurora_data!AQ1970)&gt;=0.75, INT(aurora_data!AQ1970)+1, INT(aurora_data!AQ1970))</f>
        <v>0</v>
      </c>
      <c r="AS149" s="341">
        <f>IF(aurora_data!AR1970-INT(aurora_data!AR1970)&gt;=0.75, INT(aurora_data!AR1970)+1, INT(aurora_data!AR1970))</f>
        <v>1</v>
      </c>
      <c r="AT149" s="225">
        <f>IF(aurora_data!AS1970-INT(aurora_data!AS1970)&gt;=0.75, INT(aurora_data!AS1970)+1, INT(aurora_data!AS1970))</f>
        <v>0</v>
      </c>
      <c r="AU149" s="225">
        <f>IF(aurora_data!AT1970-INT(aurora_data!AT1970)&gt;=0.75, INT(aurora_data!AT1970)+1, INT(aurora_data!AT1970))</f>
        <v>3</v>
      </c>
      <c r="AV149" s="225">
        <f>IF(aurora_data!AU1970-INT(aurora_data!AU1970)&gt;=0.75, INT(aurora_data!AU1970)+1, INT(aurora_data!AU1970))</f>
        <v>2</v>
      </c>
      <c r="AW149" s="357">
        <f>IF(aurora_data!AV1970-INT(aurora_data!AV1970)&gt;=0.75, INT(aurora_data!AV1970)+1, INT(aurora_data!AV1970))</f>
        <v>1</v>
      </c>
      <c r="AX149" s="225">
        <f>IF(aurora_data!AW1970-INT(aurora_data!AW1970)&gt;=0.75, INT(aurora_data!AW1970)+1, INT(aurora_data!AW1970))</f>
        <v>2</v>
      </c>
      <c r="AY149" s="225">
        <f>IF(aurora_data!AX1970-INT(aurora_data!AX1970)&gt;=0.75, INT(aurora_data!AX1970)+1, INT(aurora_data!AX1970))</f>
        <v>2</v>
      </c>
      <c r="AZ149" s="225">
        <f>IF(aurora_data!AY1970-INT(aurora_data!AY1970)&gt;=0.75, INT(aurora_data!AY1970)+1, INT(aurora_data!AY1970))</f>
        <v>3</v>
      </c>
      <c r="BA149" s="357">
        <f>IF(aurora_data!AZ1970-INT(aurora_data!AZ1970)&gt;=0.75, INT(aurora_data!AZ1970)+1, INT(aurora_data!AZ1970))</f>
        <v>0</v>
      </c>
      <c r="BB149" s="225">
        <f>IF(aurora_data!BA1970-INT(aurora_data!BA1970)&gt;=0.75, INT(aurora_data!BA1970)+1, INT(aurora_data!BA1970))</f>
        <v>1</v>
      </c>
      <c r="BC149" s="225">
        <f>IF(aurora_data!BB1970-INT(aurora_data!BB1970)&gt;=0.75, INT(aurora_data!BB1970)+1, INT(aurora_data!BB1970))</f>
        <v>3</v>
      </c>
      <c r="BD149" s="225">
        <f>IF(aurora_data!BC1970-INT(aurora_data!BC1970)&gt;=0.75, INT(aurora_data!BC1970)+1, INT(aurora_data!BC1970))</f>
        <v>3</v>
      </c>
      <c r="BE149" s="357">
        <f>IF(aurora_data!BD1970-INT(aurora_data!BD1970)&gt;=0.75, INT(aurora_data!BD1970)+1, INT(aurora_data!BD1970))</f>
        <v>2</v>
      </c>
      <c r="BF149" s="225">
        <f>IF(aurora_data!BE1970-INT(aurora_data!BE1970)&gt;=0.75, INT(aurora_data!BE1970)+1, INT(aurora_data!BE1970))</f>
        <v>0</v>
      </c>
      <c r="BG149" s="225">
        <f>IF(aurora_data!BF1970-INT(aurora_data!BF1970)&gt;=0.75, INT(aurora_data!BF1970)+1, INT(aurora_data!BF1970))</f>
        <v>3</v>
      </c>
      <c r="BH149" s="226">
        <f>IF(aurora_data!BG1970-INT(aurora_data!BG1970)&gt;=0.75, INT(aurora_data!BG1970)+1, INT(aurora_data!BG1970))</f>
        <v>2</v>
      </c>
      <c r="BI149" s="224">
        <f>IF(aurora_data!BH1970-INT(aurora_data!BH1970)&gt;=0.75, INT(aurora_data!BH1970)+1, INT(aurora_data!BH1970))</f>
        <v>0</v>
      </c>
      <c r="BJ149" s="225">
        <f>IF(aurora_data!BI1970-INT(aurora_data!BI1970)&gt;=0.75, INT(aurora_data!BI1970)+1, INT(aurora_data!BI1970))</f>
        <v>0</v>
      </c>
      <c r="BK149" s="225">
        <f>IF(aurora_data!BJ1970-INT(aurora_data!BJ1970)&gt;=0.75, INT(aurora_data!BJ1970)+1, INT(aurora_data!BJ1970))</f>
        <v>0</v>
      </c>
      <c r="BL149" s="225">
        <f>IF(aurora_data!BK1970-INT(aurora_data!BK1970)&gt;=0.75, INT(aurora_data!BK1970)+1, INT(aurora_data!BK1970))</f>
        <v>0</v>
      </c>
      <c r="BM149" s="341">
        <f>IF(aurora_data!BL1970-INT(aurora_data!BL1970)&gt;=0.75, INT(aurora_data!BL1970)+1, INT(aurora_data!BL1970))</f>
        <v>0</v>
      </c>
      <c r="BN149" s="225">
        <f>IF(aurora_data!BM1970-INT(aurora_data!BM1970)&gt;=0.75, INT(aurora_data!BM1970)+1, INT(aurora_data!BM1970))</f>
        <v>0</v>
      </c>
      <c r="BO149" s="225">
        <f>IF(aurora_data!BN1970-INT(aurora_data!BN1970)&gt;=0.75, INT(aurora_data!BN1970)+1, INT(aurora_data!BN1970))</f>
        <v>0</v>
      </c>
      <c r="BP149" s="225">
        <f>IF(aurora_data!BO1970-INT(aurora_data!BO1970)&gt;=0.75, INT(aurora_data!BO1970)+1, INT(aurora_data!BO1970))</f>
        <v>1</v>
      </c>
      <c r="BQ149" s="357">
        <f>IF(aurora_data!BP1970-INT(aurora_data!BP1970)&gt;=0.75, INT(aurora_data!BP1970)+1, INT(aurora_data!BP1970))</f>
        <v>1</v>
      </c>
      <c r="BR149" s="225">
        <f>IF(aurora_data!BQ1970-INT(aurora_data!BQ1970)&gt;=0.75, INT(aurora_data!BQ1970)+1, INT(aurora_data!BQ1970))</f>
        <v>0</v>
      </c>
      <c r="BS149" s="225">
        <f>IF(aurora_data!BR1970-INT(aurora_data!BR1970)&gt;=0.75, INT(aurora_data!BR1970)+1, INT(aurora_data!BR1970))</f>
        <v>1</v>
      </c>
      <c r="BT149" s="225">
        <f>IF(aurora_data!BS1970-INT(aurora_data!BS1970)&gt;=0.75, INT(aurora_data!BS1970)+1, INT(aurora_data!BS1970))</f>
        <v>1</v>
      </c>
      <c r="BU149" s="357">
        <f>IF(aurora_data!BT1970-INT(aurora_data!BT1970)&gt;=0.75, INT(aurora_data!BT1970)+1, INT(aurora_data!BT1970))</f>
        <v>2</v>
      </c>
      <c r="BV149" s="225">
        <f>IF(aurora_data!BU1970-INT(aurora_data!BU1970)&gt;=0.75, INT(aurora_data!BU1970)+1, INT(aurora_data!BU1970))</f>
        <v>0</v>
      </c>
      <c r="BW149" s="225">
        <f>IF(aurora_data!BV1970-INT(aurora_data!BV1970)&gt;=0.75, INT(aurora_data!BV1970)+1, INT(aurora_data!BV1970))</f>
        <v>2</v>
      </c>
      <c r="BX149" s="225">
        <f>IF(aurora_data!BW1970-INT(aurora_data!BW1970)&gt;=0.75, INT(aurora_data!BW1970)+1, INT(aurora_data!BW1970))</f>
        <v>1</v>
      </c>
      <c r="BY149" s="357">
        <f>IF(aurora_data!BX1970-INT(aurora_data!BX1970)&gt;=0.75, INT(aurora_data!BX1970)+1, INT(aurora_data!BX1970))</f>
        <v>1</v>
      </c>
      <c r="BZ149" s="225">
        <f>IF(aurora_data!BY1970-INT(aurora_data!BY1970)&gt;=0.75, INT(aurora_data!BY1970)+1, INT(aurora_data!BY1970))</f>
        <v>1</v>
      </c>
      <c r="CA149" s="225">
        <f>IF(aurora_data!BZ1970-INT(aurora_data!BZ1970)&gt;=0.75, INT(aurora_data!BZ1970)+1, INT(aurora_data!BZ1970))</f>
        <v>1</v>
      </c>
      <c r="CB149" s="226">
        <f>IF(aurora_data!CA1970-INT(aurora_data!CA1970)&gt;=0.75, INT(aurora_data!CA1970)+1, INT(aurora_data!CA1970))</f>
        <v>1</v>
      </c>
      <c r="CC149" s="224">
        <f>IF(aurora_data!CB1970-INT(aurora_data!CB1970)&gt;=0.75, INT(aurora_data!CB1970)+1, INT(aurora_data!CB1970))</f>
        <v>0</v>
      </c>
      <c r="CD149" s="225">
        <f>IF(aurora_data!CC1970-INT(aurora_data!CC1970)&gt;=0.75, INT(aurora_data!CC1970)+1, INT(aurora_data!CC1970))</f>
        <v>0</v>
      </c>
      <c r="CE149" s="225">
        <f>IF(aurora_data!CD1970-INT(aurora_data!CD1970)&gt;=0.75, INT(aurora_data!CD1970)+1, INT(aurora_data!CD1970))</f>
        <v>0</v>
      </c>
      <c r="CF149" s="225">
        <f>IF(aurora_data!CE1970-INT(aurora_data!CE1970)&gt;=0.75, INT(aurora_data!CE1970)+1, INT(aurora_data!CE1970))</f>
        <v>0</v>
      </c>
      <c r="CG149" s="341">
        <f>IF(aurora_data!CF1970-INT(aurora_data!CF1970)&gt;=0.75, INT(aurora_data!CF1970)+1, INT(aurora_data!CF1970))</f>
        <v>1</v>
      </c>
      <c r="CH149" s="225">
        <f>IF(aurora_data!CG1970-INT(aurora_data!CG1970)&gt;=0.75, INT(aurora_data!CG1970)+1, INT(aurora_data!CG1970))</f>
        <v>0</v>
      </c>
      <c r="CI149" s="225">
        <f>IF(aurora_data!CH1970-INT(aurora_data!CH1970)&gt;=0.75, INT(aurora_data!CH1970)+1, INT(aurora_data!CH1970))</f>
        <v>0</v>
      </c>
      <c r="CJ149" s="225">
        <f>IF(aurora_data!CI1970-INT(aurora_data!CI1970)&gt;=0.75, INT(aurora_data!CI1970)+1, INT(aurora_data!CI1970))</f>
        <v>1</v>
      </c>
      <c r="CK149" s="357">
        <f>IF(aurora_data!CJ1970-INT(aurora_data!CJ1970)&gt;=0.75, INT(aurora_data!CJ1970)+1, INT(aurora_data!CJ1970))</f>
        <v>1</v>
      </c>
      <c r="CL149" s="225">
        <f>IF(aurora_data!CK1970-INT(aurora_data!CK1970)&gt;=0.75, INT(aurora_data!CK1970)+1, INT(aurora_data!CK1970))</f>
        <v>2</v>
      </c>
      <c r="CM149" s="225">
        <f>IF(aurora_data!CL1970-INT(aurora_data!CL1970)&gt;=0.75, INT(aurora_data!CL1970)+1, INT(aurora_data!CL1970))</f>
        <v>3</v>
      </c>
      <c r="CN149" s="225">
        <f>IF(aurora_data!CM1970-INT(aurora_data!CM1970)&gt;=0.75, INT(aurora_data!CM1970)+1, INT(aurora_data!CM1970))</f>
        <v>2</v>
      </c>
      <c r="CO149" s="357">
        <f>IF(aurora_data!CN1970-INT(aurora_data!CN1970)&gt;=0.75, INT(aurora_data!CN1970)+1, INT(aurora_data!CN1970))</f>
        <v>4</v>
      </c>
      <c r="CP149" s="225">
        <f>IF(aurora_data!CO1970-INT(aurora_data!CO1970)&gt;=0.75, INT(aurora_data!CO1970)+1, INT(aurora_data!CO1970))</f>
        <v>3</v>
      </c>
      <c r="CQ149" s="225">
        <f>IF(aurora_data!CP1970-INT(aurora_data!CP1970)&gt;=0.75, INT(aurora_data!CP1970)+1, INT(aurora_data!CP1970))</f>
        <v>6</v>
      </c>
      <c r="CR149" s="225">
        <f>IF(aurora_data!CQ1970-INT(aurora_data!CQ1970)&gt;=0.75, INT(aurora_data!CQ1970)+1, INT(aurora_data!CQ1970))</f>
        <v>3</v>
      </c>
      <c r="CS149" s="357">
        <f>IF(aurora_data!CR1970-INT(aurora_data!CR1970)&gt;=0.75, INT(aurora_data!CR1970)+1, INT(aurora_data!CR1970))</f>
        <v>6</v>
      </c>
      <c r="CT149" s="225">
        <f>IF(aurora_data!CS1970-INT(aurora_data!CS1970)&gt;=0.75, INT(aurora_data!CS1970)+1, INT(aurora_data!CS1970))</f>
        <v>5</v>
      </c>
      <c r="CU149" s="225">
        <f>IF(aurora_data!CT1970-INT(aurora_data!CT1970)&gt;=0.75, INT(aurora_data!CT1970)+1, INT(aurora_data!CT1970))</f>
        <v>8</v>
      </c>
      <c r="CV149" s="225">
        <f>IF(aurora_data!CU1970-INT(aurora_data!CU1970)&gt;=0.75, INT(aurora_data!CU1970)+1, INT(aurora_data!CU1970))</f>
        <v>4</v>
      </c>
      <c r="CW149" s="224">
        <f>IF(aurora_data!CV1970-INT(aurora_data!CV1970)&gt;=0.75, INT(aurora_data!CV1970)+1, INT(aurora_data!CV1970))</f>
        <v>0</v>
      </c>
      <c r="CX149" s="225">
        <f>IF(aurora_data!CW1970-INT(aurora_data!CW1970)&gt;=0.75, INT(aurora_data!CW1970)+1, INT(aurora_data!CW1970))</f>
        <v>0</v>
      </c>
      <c r="CY149" s="225">
        <f>IF(aurora_data!CX1970-INT(aurora_data!CX1970)&gt;=0.75, INT(aurora_data!CX1970)+1, INT(aurora_data!CX1970))</f>
        <v>0</v>
      </c>
      <c r="CZ149" s="225">
        <f>IF(aurora_data!CY1970-INT(aurora_data!CY1970)&gt;=0.75, INT(aurora_data!CY1970)+1, INT(aurora_data!CY1970))</f>
        <v>0</v>
      </c>
      <c r="DA149" s="224">
        <f>IF(aurora_data!CZ1970-INT(aurora_data!CZ1970)&gt;=0.75, INT(aurora_data!CZ1970)+1, INT(aurora_data!CZ1970))</f>
        <v>56</v>
      </c>
      <c r="DB149" s="225">
        <f>IF(aurora_data!DA1970-INT(aurora_data!DA1970)&gt;=0.75, INT(aurora_data!DA1970)+1, INT(aurora_data!DA1970))</f>
        <v>56</v>
      </c>
      <c r="DC149" s="225">
        <f>IF(aurora_data!DB1970-INT(aurora_data!DB1970)&gt;=0.75, INT(aurora_data!DB1970)+1, INT(aurora_data!DB1970))</f>
        <v>112</v>
      </c>
      <c r="DD149" s="371" t="s">
        <v>622</v>
      </c>
      <c r="DE149" s="224">
        <f>IF(aurora_data!DB1970-INT(aurora_data!DB1970)&gt;=0.75, INT(aurora_data!DB1970)+1, INT(aurora_data!DB1970))</f>
        <v>112</v>
      </c>
      <c r="DF149" s="372">
        <f t="shared" si="1154"/>
        <v>1.1200000000000001</v>
      </c>
    </row>
    <row r="150" spans="2:110" s="2" customFormat="1">
      <c r="B150" s="512"/>
      <c r="C150" s="519"/>
      <c r="D150" s="274" t="s">
        <v>269</v>
      </c>
      <c r="E150" s="227">
        <f>IF(aurora_data!D1971-INT(aurora_data!D1971)&gt;=0.75, INT(aurora_data!D1971)+1, INT(aurora_data!D1971))</f>
        <v>0</v>
      </c>
      <c r="F150" s="228">
        <f>IF(aurora_data!E1971-INT(aurora_data!E1971)&gt;=0.75, INT(aurora_data!E1971)+1, INT(aurora_data!E1971))</f>
        <v>0</v>
      </c>
      <c r="G150" s="228">
        <f>IF(aurora_data!F1971-INT(aurora_data!F1971)&gt;=0.75, INT(aurora_data!F1971)+1, INT(aurora_data!F1971))</f>
        <v>0</v>
      </c>
      <c r="H150" s="228">
        <f>IF(aurora_data!G1971-INT(aurora_data!G1971)&gt;=0.75, INT(aurora_data!G1971)+1, INT(aurora_data!G1971))</f>
        <v>0</v>
      </c>
      <c r="I150" s="358">
        <f>IF(aurora_data!H1971-INT(aurora_data!H1971)&gt;=0.75, INT(aurora_data!H1971)+1, INT(aurora_data!H1971))</f>
        <v>0</v>
      </c>
      <c r="J150" s="228">
        <f>IF(aurora_data!I1971-INT(aurora_data!I1971)&gt;=0.75, INT(aurora_data!I1971)+1, INT(aurora_data!I1971))</f>
        <v>0</v>
      </c>
      <c r="K150" s="228">
        <f>IF(aurora_data!J1971-INT(aurora_data!J1971)&gt;=0.75, INT(aurora_data!J1971)+1, INT(aurora_data!J1971))</f>
        <v>0</v>
      </c>
      <c r="L150" s="228">
        <f>IF(aurora_data!K1971-INT(aurora_data!K1971)&gt;=0.75, INT(aurora_data!K1971)+1, INT(aurora_data!K1971))</f>
        <v>0</v>
      </c>
      <c r="M150" s="358">
        <f>IF(aurora_data!L1971-INT(aurora_data!L1971)&gt;=0.75, INT(aurora_data!L1971)+1, INT(aurora_data!L1971))</f>
        <v>0</v>
      </c>
      <c r="N150" s="228">
        <f>IF(aurora_data!M1971-INT(aurora_data!M1971)&gt;=0.75, INT(aurora_data!M1971)+1, INT(aurora_data!M1971))</f>
        <v>0</v>
      </c>
      <c r="O150" s="228">
        <f>IF(aurora_data!N1971-INT(aurora_data!N1971)&gt;=0.75, INT(aurora_data!N1971)+1, INT(aurora_data!N1971))</f>
        <v>0</v>
      </c>
      <c r="P150" s="228">
        <f>IF(aurora_data!O1971-INT(aurora_data!O1971)&gt;=0.75, INT(aurora_data!O1971)+1, INT(aurora_data!O1971))</f>
        <v>0</v>
      </c>
      <c r="Q150" s="358">
        <f>IF(aurora_data!P1971-INT(aurora_data!P1971)&gt;=0.75, INT(aurora_data!P1971)+1, INT(aurora_data!P1971))</f>
        <v>0</v>
      </c>
      <c r="R150" s="228">
        <f>IF(aurora_data!Q1971-INT(aurora_data!Q1971)&gt;=0.75, INT(aurora_data!Q1971)+1, INT(aurora_data!Q1971))</f>
        <v>0</v>
      </c>
      <c r="S150" s="228">
        <f>IF(aurora_data!R1971-INT(aurora_data!R1971)&gt;=0.75, INT(aurora_data!R1971)+1, INT(aurora_data!R1971))</f>
        <v>0</v>
      </c>
      <c r="T150" s="229">
        <f>IF(aurora_data!S1971-INT(aurora_data!S1971)&gt;=0.75, INT(aurora_data!S1971)+1, INT(aurora_data!S1971))</f>
        <v>0</v>
      </c>
      <c r="U150" s="227">
        <f>IF(aurora_data!T1971-INT(aurora_data!T1971)&gt;=0.75, INT(aurora_data!T1971)+1, INT(aurora_data!T1971))</f>
        <v>0</v>
      </c>
      <c r="V150" s="228">
        <f>IF(aurora_data!U1971-INT(aurora_data!U1971)&gt;=0.75, INT(aurora_data!U1971)+1, INT(aurora_data!U1971))</f>
        <v>0</v>
      </c>
      <c r="W150" s="228">
        <f>IF(aurora_data!V1971-INT(aurora_data!V1971)&gt;=0.75, INT(aurora_data!V1971)+1, INT(aurora_data!V1971))</f>
        <v>0</v>
      </c>
      <c r="X150" s="228">
        <f>IF(aurora_data!W1971-INT(aurora_data!W1971)&gt;=0.75, INT(aurora_data!W1971)+1, INT(aurora_data!W1971))</f>
        <v>0</v>
      </c>
      <c r="Y150" s="342">
        <f>IF(aurora_data!X1971-INT(aurora_data!X1971)&gt;=0.75, INT(aurora_data!X1971)+1, INT(aurora_data!X1971))</f>
        <v>0</v>
      </c>
      <c r="Z150" s="228">
        <f>IF(aurora_data!Y1971-INT(aurora_data!Y1971)&gt;=0.75, INT(aurora_data!Y1971)+1, INT(aurora_data!Y1971))</f>
        <v>0</v>
      </c>
      <c r="AA150" s="228">
        <f>IF(aurora_data!Z1971-INT(aurora_data!Z1971)&gt;=0.75, INT(aurora_data!Z1971)+1, INT(aurora_data!Z1971))</f>
        <v>0</v>
      </c>
      <c r="AB150" s="228">
        <f>IF(aurora_data!AA1971-INT(aurora_data!AA1971)&gt;=0.75, INT(aurora_data!AA1971)+1, INT(aurora_data!AA1971))</f>
        <v>0</v>
      </c>
      <c r="AC150" s="358">
        <f>IF(aurora_data!AB1971-INT(aurora_data!AB1971)&gt;=0.75, INT(aurora_data!AB1971)+1, INT(aurora_data!AB1971))</f>
        <v>0</v>
      </c>
      <c r="AD150" s="228">
        <f>IF(aurora_data!AC1971-INT(aurora_data!AC1971)&gt;=0.75, INT(aurora_data!AC1971)+1, INT(aurora_data!AC1971))</f>
        <v>0</v>
      </c>
      <c r="AE150" s="228">
        <f>IF(aurora_data!AD1971-INT(aurora_data!AD1971)&gt;=0.75, INT(aurora_data!AD1971)+1, INT(aurora_data!AD1971))</f>
        <v>0</v>
      </c>
      <c r="AF150" s="228">
        <f>IF(aurora_data!AE1971-INT(aurora_data!AE1971)&gt;=0.75, INT(aurora_data!AE1971)+1, INT(aurora_data!AE1971))</f>
        <v>0</v>
      </c>
      <c r="AG150" s="358">
        <f>IF(aurora_data!AF1971-INT(aurora_data!AF1971)&gt;=0.75, INT(aurora_data!AF1971)+1, INT(aurora_data!AF1971))</f>
        <v>0</v>
      </c>
      <c r="AH150" s="228">
        <f>IF(aurora_data!AG1971-INT(aurora_data!AG1971)&gt;=0.75, INT(aurora_data!AG1971)+1, INT(aurora_data!AG1971))</f>
        <v>0</v>
      </c>
      <c r="AI150" s="228">
        <f>IF(aurora_data!AH1971-INT(aurora_data!AH1971)&gt;=0.75, INT(aurora_data!AH1971)+1, INT(aurora_data!AH1971))</f>
        <v>0</v>
      </c>
      <c r="AJ150" s="228">
        <f>IF(aurora_data!AI1971-INT(aurora_data!AI1971)&gt;=0.75, INT(aurora_data!AI1971)+1, INT(aurora_data!AI1971))</f>
        <v>0</v>
      </c>
      <c r="AK150" s="358">
        <f>IF(aurora_data!AJ1971-INT(aurora_data!AJ1971)&gt;=0.75, INT(aurora_data!AJ1971)+1, INT(aurora_data!AJ1971))</f>
        <v>0</v>
      </c>
      <c r="AL150" s="228">
        <f>IF(aurora_data!AK1971-INT(aurora_data!AK1971)&gt;=0.75, INT(aurora_data!AK1971)+1, INT(aurora_data!AK1971))</f>
        <v>0</v>
      </c>
      <c r="AM150" s="228">
        <f>IF(aurora_data!AL1971-INT(aurora_data!AL1971)&gt;=0.75, INT(aurora_data!AL1971)+1, INT(aurora_data!AL1971))</f>
        <v>0</v>
      </c>
      <c r="AN150" s="229">
        <f>IF(aurora_data!AM1971-INT(aurora_data!AM1971)&gt;=0.75, INT(aurora_data!AM1971)+1, INT(aurora_data!AM1971))</f>
        <v>0</v>
      </c>
      <c r="AO150" s="227">
        <f>IF(aurora_data!AN1971-INT(aurora_data!AN1971)&gt;=0.75, INT(aurora_data!AN1971)+1, INT(aurora_data!AN1971))</f>
        <v>0</v>
      </c>
      <c r="AP150" s="228">
        <f>IF(aurora_data!AO1971-INT(aurora_data!AO1971)&gt;=0.75, INT(aurora_data!AO1971)+1, INT(aurora_data!AO1971))</f>
        <v>0</v>
      </c>
      <c r="AQ150" s="228">
        <f>IF(aurora_data!AP1971-INT(aurora_data!AP1971)&gt;=0.75, INT(aurora_data!AP1971)+1, INT(aurora_data!AP1971))</f>
        <v>0</v>
      </c>
      <c r="AR150" s="228">
        <f>IF(aurora_data!AQ1971-INT(aurora_data!AQ1971)&gt;=0.75, INT(aurora_data!AQ1971)+1, INT(aurora_data!AQ1971))</f>
        <v>0</v>
      </c>
      <c r="AS150" s="342">
        <f>IF(aurora_data!AR1971-INT(aurora_data!AR1971)&gt;=0.75, INT(aurora_data!AR1971)+1, INT(aurora_data!AR1971))</f>
        <v>0</v>
      </c>
      <c r="AT150" s="228">
        <f>IF(aurora_data!AS1971-INT(aurora_data!AS1971)&gt;=0.75, INT(aurora_data!AS1971)+1, INT(aurora_data!AS1971))</f>
        <v>0</v>
      </c>
      <c r="AU150" s="228">
        <f>IF(aurora_data!AT1971-INT(aurora_data!AT1971)&gt;=0.75, INT(aurora_data!AT1971)+1, INT(aurora_data!AT1971))</f>
        <v>0</v>
      </c>
      <c r="AV150" s="228">
        <f>IF(aurora_data!AU1971-INT(aurora_data!AU1971)&gt;=0.75, INT(aurora_data!AU1971)+1, INT(aurora_data!AU1971))</f>
        <v>0</v>
      </c>
      <c r="AW150" s="358">
        <f>IF(aurora_data!AV1971-INT(aurora_data!AV1971)&gt;=0.75, INT(aurora_data!AV1971)+1, INT(aurora_data!AV1971))</f>
        <v>0</v>
      </c>
      <c r="AX150" s="228">
        <f>IF(aurora_data!AW1971-INT(aurora_data!AW1971)&gt;=0.75, INT(aurora_data!AW1971)+1, INT(aurora_data!AW1971))</f>
        <v>0</v>
      </c>
      <c r="AY150" s="228">
        <f>IF(aurora_data!AX1971-INT(aurora_data!AX1971)&gt;=0.75, INT(aurora_data!AX1971)+1, INT(aurora_data!AX1971))</f>
        <v>0</v>
      </c>
      <c r="AZ150" s="228">
        <f>IF(aurora_data!AY1971-INT(aurora_data!AY1971)&gt;=0.75, INT(aurora_data!AY1971)+1, INT(aurora_data!AY1971))</f>
        <v>0</v>
      </c>
      <c r="BA150" s="358">
        <f>IF(aurora_data!AZ1971-INT(aurora_data!AZ1971)&gt;=0.75, INT(aurora_data!AZ1971)+1, INT(aurora_data!AZ1971))</f>
        <v>0</v>
      </c>
      <c r="BB150" s="228">
        <f>IF(aurora_data!BA1971-INT(aurora_data!BA1971)&gt;=0.75, INT(aurora_data!BA1971)+1, INT(aurora_data!BA1971))</f>
        <v>0</v>
      </c>
      <c r="BC150" s="228">
        <f>IF(aurora_data!BB1971-INT(aurora_data!BB1971)&gt;=0.75, INT(aurora_data!BB1971)+1, INT(aurora_data!BB1971))</f>
        <v>0</v>
      </c>
      <c r="BD150" s="228">
        <f>IF(aurora_data!BC1971-INT(aurora_data!BC1971)&gt;=0.75, INT(aurora_data!BC1971)+1, INT(aurora_data!BC1971))</f>
        <v>0</v>
      </c>
      <c r="BE150" s="358">
        <f>IF(aurora_data!BD1971-INT(aurora_data!BD1971)&gt;=0.75, INT(aurora_data!BD1971)+1, INT(aurora_data!BD1971))</f>
        <v>0</v>
      </c>
      <c r="BF150" s="228">
        <f>IF(aurora_data!BE1971-INT(aurora_data!BE1971)&gt;=0.75, INT(aurora_data!BE1971)+1, INT(aurora_data!BE1971))</f>
        <v>0</v>
      </c>
      <c r="BG150" s="228">
        <f>IF(aurora_data!BF1971-INT(aurora_data!BF1971)&gt;=0.75, INT(aurora_data!BF1971)+1, INT(aurora_data!BF1971))</f>
        <v>0</v>
      </c>
      <c r="BH150" s="229">
        <f>IF(aurora_data!BG1971-INT(aurora_data!BG1971)&gt;=0.75, INT(aurora_data!BG1971)+1, INT(aurora_data!BG1971))</f>
        <v>0</v>
      </c>
      <c r="BI150" s="227">
        <f>IF(aurora_data!BH1971-INT(aurora_data!BH1971)&gt;=0.75, INT(aurora_data!BH1971)+1, INT(aurora_data!BH1971))</f>
        <v>0</v>
      </c>
      <c r="BJ150" s="228">
        <f>IF(aurora_data!BI1971-INT(aurora_data!BI1971)&gt;=0.75, INT(aurora_data!BI1971)+1, INT(aurora_data!BI1971))</f>
        <v>0</v>
      </c>
      <c r="BK150" s="228">
        <f>IF(aurora_data!BJ1971-INT(aurora_data!BJ1971)&gt;=0.75, INT(aurora_data!BJ1971)+1, INT(aurora_data!BJ1971))</f>
        <v>0</v>
      </c>
      <c r="BL150" s="228">
        <f>IF(aurora_data!BK1971-INT(aurora_data!BK1971)&gt;=0.75, INT(aurora_data!BK1971)+1, INT(aurora_data!BK1971))</f>
        <v>0</v>
      </c>
      <c r="BM150" s="342">
        <f>IF(aurora_data!BL1971-INT(aurora_data!BL1971)&gt;=0.75, INT(aurora_data!BL1971)+1, INT(aurora_data!BL1971))</f>
        <v>0</v>
      </c>
      <c r="BN150" s="228">
        <f>IF(aurora_data!BM1971-INT(aurora_data!BM1971)&gt;=0.75, INT(aurora_data!BM1971)+1, INT(aurora_data!BM1971))</f>
        <v>0</v>
      </c>
      <c r="BO150" s="228">
        <f>IF(aurora_data!BN1971-INT(aurora_data!BN1971)&gt;=0.75, INT(aurora_data!BN1971)+1, INT(aurora_data!BN1971))</f>
        <v>0</v>
      </c>
      <c r="BP150" s="228">
        <f>IF(aurora_data!BO1971-INT(aurora_data!BO1971)&gt;=0.75, INT(aurora_data!BO1971)+1, INT(aurora_data!BO1971))</f>
        <v>0</v>
      </c>
      <c r="BQ150" s="358">
        <f>IF(aurora_data!BP1971-INT(aurora_data!BP1971)&gt;=0.75, INT(aurora_data!BP1971)+1, INT(aurora_data!BP1971))</f>
        <v>0</v>
      </c>
      <c r="BR150" s="228">
        <f>IF(aurora_data!BQ1971-INT(aurora_data!BQ1971)&gt;=0.75, INT(aurora_data!BQ1971)+1, INT(aurora_data!BQ1971))</f>
        <v>0</v>
      </c>
      <c r="BS150" s="228">
        <f>IF(aurora_data!BR1971-INT(aurora_data!BR1971)&gt;=0.75, INT(aurora_data!BR1971)+1, INT(aurora_data!BR1971))</f>
        <v>0</v>
      </c>
      <c r="BT150" s="228">
        <f>IF(aurora_data!BS1971-INT(aurora_data!BS1971)&gt;=0.75, INT(aurora_data!BS1971)+1, INT(aurora_data!BS1971))</f>
        <v>0</v>
      </c>
      <c r="BU150" s="358">
        <f>IF(aurora_data!BT1971-INT(aurora_data!BT1971)&gt;=0.75, INT(aurora_data!BT1971)+1, INT(aurora_data!BT1971))</f>
        <v>0</v>
      </c>
      <c r="BV150" s="228">
        <f>IF(aurora_data!BU1971-INT(aurora_data!BU1971)&gt;=0.75, INT(aurora_data!BU1971)+1, INT(aurora_data!BU1971))</f>
        <v>0</v>
      </c>
      <c r="BW150" s="228">
        <f>IF(aurora_data!BV1971-INT(aurora_data!BV1971)&gt;=0.75, INT(aurora_data!BV1971)+1, INT(aurora_data!BV1971))</f>
        <v>0</v>
      </c>
      <c r="BX150" s="228">
        <f>IF(aurora_data!BW1971-INT(aurora_data!BW1971)&gt;=0.75, INT(aurora_data!BW1971)+1, INT(aurora_data!BW1971))</f>
        <v>0</v>
      </c>
      <c r="BY150" s="358">
        <f>IF(aurora_data!BX1971-INT(aurora_data!BX1971)&gt;=0.75, INT(aurora_data!BX1971)+1, INT(aurora_data!BX1971))</f>
        <v>0</v>
      </c>
      <c r="BZ150" s="228">
        <f>IF(aurora_data!BY1971-INT(aurora_data!BY1971)&gt;=0.75, INT(aurora_data!BY1971)+1, INT(aurora_data!BY1971))</f>
        <v>0</v>
      </c>
      <c r="CA150" s="228">
        <f>IF(aurora_data!BZ1971-INT(aurora_data!BZ1971)&gt;=0.75, INT(aurora_data!BZ1971)+1, INT(aurora_data!BZ1971))</f>
        <v>0</v>
      </c>
      <c r="CB150" s="229">
        <f>IF(aurora_data!CA1971-INT(aurora_data!CA1971)&gt;=0.75, INT(aurora_data!CA1971)+1, INT(aurora_data!CA1971))</f>
        <v>0</v>
      </c>
      <c r="CC150" s="227">
        <f>IF(aurora_data!CB1971-INT(aurora_data!CB1971)&gt;=0.75, INT(aurora_data!CB1971)+1, INT(aurora_data!CB1971))</f>
        <v>0</v>
      </c>
      <c r="CD150" s="228">
        <f>IF(aurora_data!CC1971-INT(aurora_data!CC1971)&gt;=0.75, INT(aurora_data!CC1971)+1, INT(aurora_data!CC1971))</f>
        <v>0</v>
      </c>
      <c r="CE150" s="228">
        <f>IF(aurora_data!CD1971-INT(aurora_data!CD1971)&gt;=0.75, INT(aurora_data!CD1971)+1, INT(aurora_data!CD1971))</f>
        <v>0</v>
      </c>
      <c r="CF150" s="228">
        <f>IF(aurora_data!CE1971-INT(aurora_data!CE1971)&gt;=0.75, INT(aurora_data!CE1971)+1, INT(aurora_data!CE1971))</f>
        <v>0</v>
      </c>
      <c r="CG150" s="342">
        <f>IF(aurora_data!CF1971-INT(aurora_data!CF1971)&gt;=0.75, INT(aurora_data!CF1971)+1, INT(aurora_data!CF1971))</f>
        <v>0</v>
      </c>
      <c r="CH150" s="228">
        <f>IF(aurora_data!CG1971-INT(aurora_data!CG1971)&gt;=0.75, INT(aurora_data!CG1971)+1, INT(aurora_data!CG1971))</f>
        <v>0</v>
      </c>
      <c r="CI150" s="228">
        <f>IF(aurora_data!CH1971-INT(aurora_data!CH1971)&gt;=0.75, INT(aurora_data!CH1971)+1, INT(aurora_data!CH1971))</f>
        <v>0</v>
      </c>
      <c r="CJ150" s="228">
        <f>IF(aurora_data!CI1971-INT(aurora_data!CI1971)&gt;=0.75, INT(aurora_data!CI1971)+1, INT(aurora_data!CI1971))</f>
        <v>0</v>
      </c>
      <c r="CK150" s="358">
        <f>IF(aurora_data!CJ1971-INT(aurora_data!CJ1971)&gt;=0.75, INT(aurora_data!CJ1971)+1, INT(aurora_data!CJ1971))</f>
        <v>0</v>
      </c>
      <c r="CL150" s="228">
        <f>IF(aurora_data!CK1971-INT(aurora_data!CK1971)&gt;=0.75, INT(aurora_data!CK1971)+1, INT(aurora_data!CK1971))</f>
        <v>0</v>
      </c>
      <c r="CM150" s="228">
        <f>IF(aurora_data!CL1971-INT(aurora_data!CL1971)&gt;=0.75, INT(aurora_data!CL1971)+1, INT(aurora_data!CL1971))</f>
        <v>0</v>
      </c>
      <c r="CN150" s="228">
        <f>IF(aurora_data!CM1971-INT(aurora_data!CM1971)&gt;=0.75, INT(aurora_data!CM1971)+1, INT(aurora_data!CM1971))</f>
        <v>0</v>
      </c>
      <c r="CO150" s="358">
        <f>IF(aurora_data!CN1971-INT(aurora_data!CN1971)&gt;=0.75, INT(aurora_data!CN1971)+1, INT(aurora_data!CN1971))</f>
        <v>0</v>
      </c>
      <c r="CP150" s="228">
        <f>IF(aurora_data!CO1971-INT(aurora_data!CO1971)&gt;=0.75, INT(aurora_data!CO1971)+1, INT(aurora_data!CO1971))</f>
        <v>0</v>
      </c>
      <c r="CQ150" s="228">
        <f>IF(aurora_data!CP1971-INT(aurora_data!CP1971)&gt;=0.75, INT(aurora_data!CP1971)+1, INT(aurora_data!CP1971))</f>
        <v>0</v>
      </c>
      <c r="CR150" s="228">
        <f>IF(aurora_data!CQ1971-INT(aurora_data!CQ1971)&gt;=0.75, INT(aurora_data!CQ1971)+1, INT(aurora_data!CQ1971))</f>
        <v>0</v>
      </c>
      <c r="CS150" s="358">
        <f>IF(aurora_data!CR1971-INT(aurora_data!CR1971)&gt;=0.75, INT(aurora_data!CR1971)+1, INT(aurora_data!CR1971))</f>
        <v>0</v>
      </c>
      <c r="CT150" s="228">
        <f>IF(aurora_data!CS1971-INT(aurora_data!CS1971)&gt;=0.75, INT(aurora_data!CS1971)+1, INT(aurora_data!CS1971))</f>
        <v>0</v>
      </c>
      <c r="CU150" s="228">
        <f>IF(aurora_data!CT1971-INT(aurora_data!CT1971)&gt;=0.75, INT(aurora_data!CT1971)+1, INT(aurora_data!CT1971))</f>
        <v>0</v>
      </c>
      <c r="CV150" s="228">
        <f>IF(aurora_data!CU1971-INT(aurora_data!CU1971)&gt;=0.75, INT(aurora_data!CU1971)+1, INT(aurora_data!CU1971))</f>
        <v>0</v>
      </c>
      <c r="CW150" s="227">
        <f>IF(aurora_data!CV1971-INT(aurora_data!CV1971)&gt;=0.75, INT(aurora_data!CV1971)+1, INT(aurora_data!CV1971))</f>
        <v>0</v>
      </c>
      <c r="CX150" s="228">
        <f>IF(aurora_data!CW1971-INT(aurora_data!CW1971)&gt;=0.75, INT(aurora_data!CW1971)+1, INT(aurora_data!CW1971))</f>
        <v>0</v>
      </c>
      <c r="CY150" s="228">
        <f>IF(aurora_data!CX1971-INT(aurora_data!CX1971)&gt;=0.75, INT(aurora_data!CX1971)+1, INT(aurora_data!CX1971))</f>
        <v>0</v>
      </c>
      <c r="CZ150" s="228">
        <f>IF(aurora_data!CY1971-INT(aurora_data!CY1971)&gt;=0.75, INT(aurora_data!CY1971)+1, INT(aurora_data!CY1971))</f>
        <v>0</v>
      </c>
      <c r="DA150" s="227">
        <f>IF(aurora_data!CZ1971-INT(aurora_data!CZ1971)&gt;=0.75, INT(aurora_data!CZ1971)+1, INT(aurora_data!CZ1971))</f>
        <v>0</v>
      </c>
      <c r="DB150" s="228">
        <f>IF(aurora_data!DA1971-INT(aurora_data!DA1971)&gt;=0.75, INT(aurora_data!DA1971)+1, INT(aurora_data!DA1971))</f>
        <v>0</v>
      </c>
      <c r="DC150" s="228">
        <f>IF(aurora_data!DB1971-INT(aurora_data!DB1971)&gt;=0.75, INT(aurora_data!DB1971)+1, INT(aurora_data!DB1971))</f>
        <v>0</v>
      </c>
      <c r="DD150" s="230" t="s">
        <v>622</v>
      </c>
      <c r="DE150" s="227">
        <f>IF(aurora_data!DB1971-INT(aurora_data!DB1971)&gt;=0.75, INT(aurora_data!DB1971)+1, INT(aurora_data!DB1971))</f>
        <v>0</v>
      </c>
      <c r="DF150" s="231">
        <f t="shared" si="1154"/>
        <v>0</v>
      </c>
    </row>
    <row r="151" spans="2:110" s="2" customFormat="1">
      <c r="B151" s="512"/>
      <c r="C151" s="519"/>
      <c r="D151" s="232" t="s">
        <v>623</v>
      </c>
      <c r="E151" s="233">
        <f t="shared" ref="E151:AJ151" si="1155">ROUNDDOWN((E153+$E$8)*($DE143),0)</f>
        <v>5</v>
      </c>
      <c r="F151" s="234">
        <f t="shared" si="1155"/>
        <v>5</v>
      </c>
      <c r="G151" s="234">
        <f t="shared" si="1155"/>
        <v>5</v>
      </c>
      <c r="H151" s="234">
        <f t="shared" si="1155"/>
        <v>5</v>
      </c>
      <c r="I151" s="352">
        <f t="shared" si="1155"/>
        <v>5</v>
      </c>
      <c r="J151" s="234">
        <f t="shared" si="1155"/>
        <v>5</v>
      </c>
      <c r="K151" s="234">
        <f t="shared" si="1155"/>
        <v>5</v>
      </c>
      <c r="L151" s="234">
        <f t="shared" si="1155"/>
        <v>5</v>
      </c>
      <c r="M151" s="352">
        <f t="shared" si="1155"/>
        <v>5</v>
      </c>
      <c r="N151" s="234">
        <f t="shared" si="1155"/>
        <v>5</v>
      </c>
      <c r="O151" s="234">
        <f t="shared" si="1155"/>
        <v>5</v>
      </c>
      <c r="P151" s="234">
        <f t="shared" si="1155"/>
        <v>5</v>
      </c>
      <c r="Q151" s="352">
        <f t="shared" si="1155"/>
        <v>5</v>
      </c>
      <c r="R151" s="234">
        <f t="shared" si="1155"/>
        <v>5</v>
      </c>
      <c r="S151" s="234">
        <f t="shared" si="1155"/>
        <v>6</v>
      </c>
      <c r="T151" s="235">
        <f t="shared" si="1155"/>
        <v>6</v>
      </c>
      <c r="U151" s="233">
        <f t="shared" si="1155"/>
        <v>5</v>
      </c>
      <c r="V151" s="234">
        <f t="shared" si="1155"/>
        <v>5</v>
      </c>
      <c r="W151" s="234">
        <f t="shared" si="1155"/>
        <v>5</v>
      </c>
      <c r="X151" s="234">
        <f t="shared" si="1155"/>
        <v>5</v>
      </c>
      <c r="Y151" s="336">
        <f t="shared" si="1155"/>
        <v>5</v>
      </c>
      <c r="Z151" s="234">
        <f t="shared" si="1155"/>
        <v>5</v>
      </c>
      <c r="AA151" s="234">
        <f t="shared" si="1155"/>
        <v>5</v>
      </c>
      <c r="AB151" s="234">
        <f t="shared" si="1155"/>
        <v>5</v>
      </c>
      <c r="AC151" s="352">
        <f t="shared" si="1155"/>
        <v>5</v>
      </c>
      <c r="AD151" s="234">
        <f t="shared" si="1155"/>
        <v>5</v>
      </c>
      <c r="AE151" s="234">
        <f t="shared" si="1155"/>
        <v>7</v>
      </c>
      <c r="AF151" s="234">
        <f t="shared" si="1155"/>
        <v>5</v>
      </c>
      <c r="AG151" s="352">
        <f t="shared" si="1155"/>
        <v>6</v>
      </c>
      <c r="AH151" s="234">
        <f t="shared" si="1155"/>
        <v>5</v>
      </c>
      <c r="AI151" s="234">
        <f t="shared" si="1155"/>
        <v>8</v>
      </c>
      <c r="AJ151" s="234">
        <f t="shared" si="1155"/>
        <v>5</v>
      </c>
      <c r="AK151" s="352">
        <f t="shared" ref="AK151:BP151" si="1156">ROUNDDOWN((AK153+$E$8)*($DE143),0)</f>
        <v>5</v>
      </c>
      <c r="AL151" s="234">
        <f t="shared" si="1156"/>
        <v>5</v>
      </c>
      <c r="AM151" s="234">
        <f t="shared" si="1156"/>
        <v>7</v>
      </c>
      <c r="AN151" s="235">
        <f t="shared" si="1156"/>
        <v>5</v>
      </c>
      <c r="AO151" s="233">
        <f t="shared" si="1156"/>
        <v>5</v>
      </c>
      <c r="AP151" s="234">
        <f t="shared" si="1156"/>
        <v>5</v>
      </c>
      <c r="AQ151" s="234">
        <f t="shared" si="1156"/>
        <v>5</v>
      </c>
      <c r="AR151" s="234">
        <f t="shared" si="1156"/>
        <v>5</v>
      </c>
      <c r="AS151" s="336">
        <f t="shared" si="1156"/>
        <v>5</v>
      </c>
      <c r="AT151" s="234">
        <f t="shared" si="1156"/>
        <v>5</v>
      </c>
      <c r="AU151" s="234">
        <f t="shared" si="1156"/>
        <v>7</v>
      </c>
      <c r="AV151" s="234">
        <f t="shared" si="1156"/>
        <v>7</v>
      </c>
      <c r="AW151" s="352">
        <f t="shared" si="1156"/>
        <v>5</v>
      </c>
      <c r="AX151" s="234">
        <f t="shared" si="1156"/>
        <v>6</v>
      </c>
      <c r="AY151" s="234">
        <f t="shared" si="1156"/>
        <v>7</v>
      </c>
      <c r="AZ151" s="234">
        <f t="shared" si="1156"/>
        <v>8</v>
      </c>
      <c r="BA151" s="352">
        <f t="shared" si="1156"/>
        <v>5</v>
      </c>
      <c r="BB151" s="234">
        <f t="shared" si="1156"/>
        <v>6</v>
      </c>
      <c r="BC151" s="234">
        <f t="shared" si="1156"/>
        <v>7</v>
      </c>
      <c r="BD151" s="234">
        <f t="shared" si="1156"/>
        <v>7</v>
      </c>
      <c r="BE151" s="352">
        <f t="shared" si="1156"/>
        <v>5</v>
      </c>
      <c r="BF151" s="234">
        <f t="shared" si="1156"/>
        <v>6</v>
      </c>
      <c r="BG151" s="234">
        <f t="shared" si="1156"/>
        <v>7</v>
      </c>
      <c r="BH151" s="235">
        <f t="shared" si="1156"/>
        <v>6</v>
      </c>
      <c r="BI151" s="233">
        <f t="shared" si="1156"/>
        <v>5</v>
      </c>
      <c r="BJ151" s="234">
        <f t="shared" si="1156"/>
        <v>5</v>
      </c>
      <c r="BK151" s="234">
        <f t="shared" si="1156"/>
        <v>5</v>
      </c>
      <c r="BL151" s="234">
        <f t="shared" si="1156"/>
        <v>5</v>
      </c>
      <c r="BM151" s="336">
        <f t="shared" si="1156"/>
        <v>5</v>
      </c>
      <c r="BN151" s="234">
        <f t="shared" si="1156"/>
        <v>5</v>
      </c>
      <c r="BO151" s="234">
        <f t="shared" si="1156"/>
        <v>5</v>
      </c>
      <c r="BP151" s="234">
        <f t="shared" si="1156"/>
        <v>5</v>
      </c>
      <c r="BQ151" s="352">
        <f t="shared" ref="BQ151:CZ151" si="1157">ROUNDDOWN((BQ153+$E$8)*($DE143),0)</f>
        <v>5</v>
      </c>
      <c r="BR151" s="234">
        <f t="shared" si="1157"/>
        <v>5</v>
      </c>
      <c r="BS151" s="234">
        <f t="shared" si="1157"/>
        <v>5</v>
      </c>
      <c r="BT151" s="234">
        <f t="shared" si="1157"/>
        <v>5</v>
      </c>
      <c r="BU151" s="352">
        <f t="shared" si="1157"/>
        <v>6</v>
      </c>
      <c r="BV151" s="234">
        <f t="shared" si="1157"/>
        <v>5</v>
      </c>
      <c r="BW151" s="234">
        <f t="shared" si="1157"/>
        <v>6</v>
      </c>
      <c r="BX151" s="234">
        <f t="shared" si="1157"/>
        <v>6</v>
      </c>
      <c r="BY151" s="352">
        <f t="shared" si="1157"/>
        <v>5</v>
      </c>
      <c r="BZ151" s="234">
        <f t="shared" si="1157"/>
        <v>5</v>
      </c>
      <c r="CA151" s="234">
        <f t="shared" si="1157"/>
        <v>6</v>
      </c>
      <c r="CB151" s="235">
        <f t="shared" si="1157"/>
        <v>6</v>
      </c>
      <c r="CC151" s="233">
        <f t="shared" si="1157"/>
        <v>5</v>
      </c>
      <c r="CD151" s="234">
        <f t="shared" si="1157"/>
        <v>5</v>
      </c>
      <c r="CE151" s="234">
        <f t="shared" si="1157"/>
        <v>5</v>
      </c>
      <c r="CF151" s="234">
        <f t="shared" si="1157"/>
        <v>5</v>
      </c>
      <c r="CG151" s="336">
        <f t="shared" si="1157"/>
        <v>5</v>
      </c>
      <c r="CH151" s="234">
        <f t="shared" si="1157"/>
        <v>5</v>
      </c>
      <c r="CI151" s="234">
        <f t="shared" si="1157"/>
        <v>5</v>
      </c>
      <c r="CJ151" s="234">
        <f t="shared" si="1157"/>
        <v>5</v>
      </c>
      <c r="CK151" s="352">
        <f t="shared" si="1157"/>
        <v>7</v>
      </c>
      <c r="CL151" s="234">
        <f t="shared" si="1157"/>
        <v>6</v>
      </c>
      <c r="CM151" s="234">
        <f t="shared" si="1157"/>
        <v>8</v>
      </c>
      <c r="CN151" s="234">
        <f t="shared" si="1157"/>
        <v>6</v>
      </c>
      <c r="CO151" s="352">
        <f t="shared" si="1157"/>
        <v>9</v>
      </c>
      <c r="CP151" s="234">
        <f t="shared" si="1157"/>
        <v>7</v>
      </c>
      <c r="CQ151" s="234">
        <f t="shared" si="1157"/>
        <v>11</v>
      </c>
      <c r="CR151" s="234">
        <f t="shared" si="1157"/>
        <v>8</v>
      </c>
      <c r="CS151" s="352">
        <f t="shared" si="1157"/>
        <v>11</v>
      </c>
      <c r="CT151" s="234">
        <f t="shared" si="1157"/>
        <v>9</v>
      </c>
      <c r="CU151" s="234">
        <f t="shared" si="1157"/>
        <v>13</v>
      </c>
      <c r="CV151" s="234">
        <f t="shared" si="1157"/>
        <v>9</v>
      </c>
      <c r="CW151" s="233">
        <f t="shared" si="1157"/>
        <v>5</v>
      </c>
      <c r="CX151" s="234">
        <f t="shared" si="1157"/>
        <v>5</v>
      </c>
      <c r="CY151" s="234">
        <f t="shared" si="1157"/>
        <v>5</v>
      </c>
      <c r="CZ151" s="234">
        <f t="shared" si="1157"/>
        <v>5</v>
      </c>
      <c r="DA151" s="233">
        <f>ROUNDDOWN((DA153+$DA$8)*($DE143),0)</f>
        <v>50</v>
      </c>
      <c r="DB151" s="234">
        <f>ROUNDDOWN((DB153+$DA$8)*($DE143),0)</f>
        <v>50</v>
      </c>
      <c r="DC151" s="234">
        <f>ROUNDDOWN((DC153+$AD$8)*($DE143),0)</f>
        <v>0</v>
      </c>
      <c r="DD151" s="236"/>
      <c r="DE151" s="237"/>
      <c r="DF151" s="238"/>
    </row>
    <row r="152" spans="2:110" s="2" customFormat="1" ht="16.5" thickBot="1">
      <c r="B152" s="512"/>
      <c r="C152" s="519"/>
      <c r="D152" s="232" t="s">
        <v>624</v>
      </c>
      <c r="E152" s="239">
        <f t="shared" ref="E152:AJ152" si="1158">IF(ROUND(((E153-$E$8)*($DE143))+0.25,0) &lt;=0,1,((E153-$E$8)*($DE143))+0.25)</f>
        <v>1</v>
      </c>
      <c r="F152" s="240">
        <f t="shared" si="1158"/>
        <v>1</v>
      </c>
      <c r="G152" s="240">
        <f t="shared" si="1158"/>
        <v>1</v>
      </c>
      <c r="H152" s="240">
        <f t="shared" si="1158"/>
        <v>1</v>
      </c>
      <c r="I152" s="353">
        <f t="shared" si="1158"/>
        <v>1</v>
      </c>
      <c r="J152" s="240">
        <f t="shared" si="1158"/>
        <v>1</v>
      </c>
      <c r="K152" s="240">
        <f t="shared" si="1158"/>
        <v>1</v>
      </c>
      <c r="L152" s="240">
        <f t="shared" si="1158"/>
        <v>1</v>
      </c>
      <c r="M152" s="353">
        <f t="shared" si="1158"/>
        <v>1</v>
      </c>
      <c r="N152" s="240">
        <f t="shared" si="1158"/>
        <v>1</v>
      </c>
      <c r="O152" s="240">
        <f t="shared" si="1158"/>
        <v>1</v>
      </c>
      <c r="P152" s="240">
        <f t="shared" si="1158"/>
        <v>1</v>
      </c>
      <c r="Q152" s="353">
        <f t="shared" si="1158"/>
        <v>1</v>
      </c>
      <c r="R152" s="240">
        <f t="shared" si="1158"/>
        <v>1</v>
      </c>
      <c r="S152" s="240">
        <f t="shared" si="1158"/>
        <v>1</v>
      </c>
      <c r="T152" s="241">
        <f t="shared" si="1158"/>
        <v>1</v>
      </c>
      <c r="U152" s="239">
        <f t="shared" si="1158"/>
        <v>1</v>
      </c>
      <c r="V152" s="240">
        <f t="shared" si="1158"/>
        <v>1</v>
      </c>
      <c r="W152" s="240">
        <f t="shared" si="1158"/>
        <v>1</v>
      </c>
      <c r="X152" s="240">
        <f t="shared" si="1158"/>
        <v>1</v>
      </c>
      <c r="Y152" s="337">
        <f t="shared" si="1158"/>
        <v>1</v>
      </c>
      <c r="Z152" s="240">
        <f t="shared" si="1158"/>
        <v>1</v>
      </c>
      <c r="AA152" s="240">
        <f t="shared" si="1158"/>
        <v>1</v>
      </c>
      <c r="AB152" s="240">
        <f t="shared" si="1158"/>
        <v>1</v>
      </c>
      <c r="AC152" s="353">
        <f t="shared" si="1158"/>
        <v>1</v>
      </c>
      <c r="AD152" s="240">
        <f t="shared" si="1158"/>
        <v>1</v>
      </c>
      <c r="AE152" s="240">
        <f t="shared" si="1158"/>
        <v>1</v>
      </c>
      <c r="AF152" s="240">
        <f t="shared" si="1158"/>
        <v>1</v>
      </c>
      <c r="AG152" s="353">
        <f t="shared" si="1158"/>
        <v>1</v>
      </c>
      <c r="AH152" s="240">
        <f t="shared" si="1158"/>
        <v>1</v>
      </c>
      <c r="AI152" s="240">
        <f t="shared" si="1158"/>
        <v>1</v>
      </c>
      <c r="AJ152" s="240">
        <f t="shared" si="1158"/>
        <v>1</v>
      </c>
      <c r="AK152" s="353">
        <f t="shared" ref="AK152:BP152" si="1159">IF(ROUND(((AK153-$E$8)*($DE143))+0.25,0) &lt;=0,1,((AK153-$E$8)*($DE143))+0.25)</f>
        <v>1</v>
      </c>
      <c r="AL152" s="240">
        <f t="shared" si="1159"/>
        <v>1</v>
      </c>
      <c r="AM152" s="240">
        <f t="shared" si="1159"/>
        <v>1</v>
      </c>
      <c r="AN152" s="241">
        <f t="shared" si="1159"/>
        <v>1</v>
      </c>
      <c r="AO152" s="239">
        <f t="shared" si="1159"/>
        <v>1</v>
      </c>
      <c r="AP152" s="240">
        <f t="shared" si="1159"/>
        <v>1</v>
      </c>
      <c r="AQ152" s="240">
        <f t="shared" si="1159"/>
        <v>1</v>
      </c>
      <c r="AR152" s="240">
        <f t="shared" si="1159"/>
        <v>1</v>
      </c>
      <c r="AS152" s="337">
        <f t="shared" si="1159"/>
        <v>1</v>
      </c>
      <c r="AT152" s="240">
        <f t="shared" si="1159"/>
        <v>1</v>
      </c>
      <c r="AU152" s="240">
        <f t="shared" si="1159"/>
        <v>1</v>
      </c>
      <c r="AV152" s="240">
        <f t="shared" si="1159"/>
        <v>1</v>
      </c>
      <c r="AW152" s="353">
        <f t="shared" si="1159"/>
        <v>1</v>
      </c>
      <c r="AX152" s="240">
        <f t="shared" si="1159"/>
        <v>1</v>
      </c>
      <c r="AY152" s="240">
        <f t="shared" si="1159"/>
        <v>1</v>
      </c>
      <c r="AZ152" s="240">
        <f t="shared" si="1159"/>
        <v>1</v>
      </c>
      <c r="BA152" s="353">
        <f t="shared" si="1159"/>
        <v>1</v>
      </c>
      <c r="BB152" s="240">
        <f t="shared" si="1159"/>
        <v>1</v>
      </c>
      <c r="BC152" s="240">
        <f t="shared" si="1159"/>
        <v>1</v>
      </c>
      <c r="BD152" s="240">
        <f t="shared" si="1159"/>
        <v>1</v>
      </c>
      <c r="BE152" s="353">
        <f t="shared" si="1159"/>
        <v>1</v>
      </c>
      <c r="BF152" s="240">
        <f t="shared" si="1159"/>
        <v>1</v>
      </c>
      <c r="BG152" s="240">
        <f t="shared" si="1159"/>
        <v>1</v>
      </c>
      <c r="BH152" s="241">
        <f t="shared" si="1159"/>
        <v>1</v>
      </c>
      <c r="BI152" s="239">
        <f t="shared" si="1159"/>
        <v>1</v>
      </c>
      <c r="BJ152" s="240">
        <f t="shared" si="1159"/>
        <v>1</v>
      </c>
      <c r="BK152" s="240">
        <f t="shared" si="1159"/>
        <v>1</v>
      </c>
      <c r="BL152" s="240">
        <f t="shared" si="1159"/>
        <v>1</v>
      </c>
      <c r="BM152" s="337">
        <f t="shared" si="1159"/>
        <v>1</v>
      </c>
      <c r="BN152" s="240">
        <f t="shared" si="1159"/>
        <v>1</v>
      </c>
      <c r="BO152" s="240">
        <f t="shared" si="1159"/>
        <v>1</v>
      </c>
      <c r="BP152" s="240">
        <f t="shared" si="1159"/>
        <v>1</v>
      </c>
      <c r="BQ152" s="353">
        <f t="shared" ref="BQ152:CV152" si="1160">IF(ROUND(((BQ153-$E$8)*($DE143))+0.25,0) &lt;=0,1,((BQ153-$E$8)*($DE143))+0.25)</f>
        <v>1</v>
      </c>
      <c r="BR152" s="240">
        <f t="shared" si="1160"/>
        <v>1</v>
      </c>
      <c r="BS152" s="240">
        <f t="shared" si="1160"/>
        <v>1</v>
      </c>
      <c r="BT152" s="240">
        <f t="shared" si="1160"/>
        <v>1</v>
      </c>
      <c r="BU152" s="353">
        <f t="shared" si="1160"/>
        <v>1</v>
      </c>
      <c r="BV152" s="240">
        <f t="shared" si="1160"/>
        <v>1</v>
      </c>
      <c r="BW152" s="240">
        <f t="shared" si="1160"/>
        <v>1</v>
      </c>
      <c r="BX152" s="240">
        <f t="shared" si="1160"/>
        <v>1</v>
      </c>
      <c r="BY152" s="353">
        <f t="shared" si="1160"/>
        <v>1</v>
      </c>
      <c r="BZ152" s="240">
        <f t="shared" si="1160"/>
        <v>1</v>
      </c>
      <c r="CA152" s="240">
        <f t="shared" si="1160"/>
        <v>1</v>
      </c>
      <c r="CB152" s="241">
        <f t="shared" si="1160"/>
        <v>1</v>
      </c>
      <c r="CC152" s="239">
        <f t="shared" si="1160"/>
        <v>1</v>
      </c>
      <c r="CD152" s="240">
        <f t="shared" si="1160"/>
        <v>1</v>
      </c>
      <c r="CE152" s="240">
        <f t="shared" si="1160"/>
        <v>1</v>
      </c>
      <c r="CF152" s="240">
        <f t="shared" si="1160"/>
        <v>1</v>
      </c>
      <c r="CG152" s="337">
        <f t="shared" si="1160"/>
        <v>1</v>
      </c>
      <c r="CH152" s="240">
        <f t="shared" si="1160"/>
        <v>1</v>
      </c>
      <c r="CI152" s="240">
        <f t="shared" si="1160"/>
        <v>1</v>
      </c>
      <c r="CJ152" s="240">
        <f t="shared" si="1160"/>
        <v>1</v>
      </c>
      <c r="CK152" s="353">
        <f t="shared" si="1160"/>
        <v>1</v>
      </c>
      <c r="CL152" s="240">
        <f t="shared" si="1160"/>
        <v>1</v>
      </c>
      <c r="CM152" s="240">
        <f t="shared" si="1160"/>
        <v>1</v>
      </c>
      <c r="CN152" s="240">
        <f t="shared" si="1160"/>
        <v>1</v>
      </c>
      <c r="CO152" s="353">
        <f t="shared" si="1160"/>
        <v>1</v>
      </c>
      <c r="CP152" s="240">
        <f t="shared" si="1160"/>
        <v>1</v>
      </c>
      <c r="CQ152" s="240">
        <f t="shared" si="1160"/>
        <v>1.2499999999999996</v>
      </c>
      <c r="CR152" s="240">
        <f t="shared" si="1160"/>
        <v>1</v>
      </c>
      <c r="CS152" s="353">
        <f t="shared" si="1160"/>
        <v>1.2499999999999996</v>
      </c>
      <c r="CT152" s="240">
        <f t="shared" si="1160"/>
        <v>1</v>
      </c>
      <c r="CU152" s="240">
        <f t="shared" si="1160"/>
        <v>3.25</v>
      </c>
      <c r="CV152" s="240">
        <f t="shared" si="1160"/>
        <v>1</v>
      </c>
      <c r="CW152" s="239">
        <f t="shared" ref="CW152:CZ152" si="1161">IF(ROUND(((CW153-$E$8)*($DE143))+0.25,0) &lt;=0,1,((CW153-$E$8)*($DE143))+0.25)</f>
        <v>1</v>
      </c>
      <c r="CX152" s="240">
        <f t="shared" si="1161"/>
        <v>1</v>
      </c>
      <c r="CY152" s="240">
        <f t="shared" si="1161"/>
        <v>1</v>
      </c>
      <c r="CZ152" s="240">
        <f t="shared" si="1161"/>
        <v>1</v>
      </c>
      <c r="DA152" s="239">
        <f>IF(ROUND(((DA153-$DA$8)*($DE143))+0.25,0) &lt;=0,1,((DA153-$DA$8)*($DE143))+0.25)</f>
        <v>50.25</v>
      </c>
      <c r="DB152" s="240">
        <f>IF(ROUND(((DB153-$DA$8)*($DE143))+0.25,0) &lt;=0,1,((DB153-$DA$8)*($DE143))+0.25)</f>
        <v>50.25</v>
      </c>
      <c r="DC152" s="240">
        <f>IF(ROUND(((DC153-$AD$8)*($DE143))+0.25,0) &lt;=0,1,((DC153-$AD$8)*($DE143))+0.25)</f>
        <v>1</v>
      </c>
      <c r="DD152" s="236"/>
      <c r="DE152" s="237"/>
      <c r="DF152" s="238"/>
    </row>
    <row r="153" spans="2:110" s="2" customFormat="1" ht="16.5" hidden="1" customHeight="1" outlineLevel="1">
      <c r="B153" s="512"/>
      <c r="C153" s="519"/>
      <c r="D153" s="246" t="s">
        <v>625</v>
      </c>
      <c r="E153" s="247">
        <f t="shared" ref="E153:AJ153" si="1162">IFERROR(E143/$DE143,0)</f>
        <v>0</v>
      </c>
      <c r="F153" s="248">
        <f t="shared" si="1162"/>
        <v>0</v>
      </c>
      <c r="G153" s="248">
        <f t="shared" si="1162"/>
        <v>0</v>
      </c>
      <c r="H153" s="248">
        <f t="shared" si="1162"/>
        <v>0</v>
      </c>
      <c r="I153" s="354">
        <f t="shared" si="1162"/>
        <v>0</v>
      </c>
      <c r="J153" s="248">
        <f t="shared" si="1162"/>
        <v>0</v>
      </c>
      <c r="K153" s="248">
        <f t="shared" si="1162"/>
        <v>0</v>
      </c>
      <c r="L153" s="248">
        <f t="shared" si="1162"/>
        <v>0</v>
      </c>
      <c r="M153" s="354">
        <f t="shared" si="1162"/>
        <v>0</v>
      </c>
      <c r="N153" s="248">
        <f t="shared" si="1162"/>
        <v>0</v>
      </c>
      <c r="O153" s="248">
        <f t="shared" si="1162"/>
        <v>0</v>
      </c>
      <c r="P153" s="248">
        <f t="shared" si="1162"/>
        <v>0</v>
      </c>
      <c r="Q153" s="354">
        <f t="shared" si="1162"/>
        <v>0</v>
      </c>
      <c r="R153" s="248">
        <f t="shared" si="1162"/>
        <v>0</v>
      </c>
      <c r="S153" s="248">
        <f t="shared" si="1162"/>
        <v>0.01</v>
      </c>
      <c r="T153" s="249">
        <f t="shared" si="1162"/>
        <v>0.01</v>
      </c>
      <c r="U153" s="247">
        <f t="shared" si="1162"/>
        <v>0</v>
      </c>
      <c r="V153" s="248">
        <f t="shared" si="1162"/>
        <v>0</v>
      </c>
      <c r="W153" s="248">
        <f t="shared" si="1162"/>
        <v>0</v>
      </c>
      <c r="X153" s="248">
        <f t="shared" si="1162"/>
        <v>0</v>
      </c>
      <c r="Y153" s="338">
        <f t="shared" si="1162"/>
        <v>0</v>
      </c>
      <c r="Z153" s="248">
        <f t="shared" si="1162"/>
        <v>0</v>
      </c>
      <c r="AA153" s="248">
        <f t="shared" si="1162"/>
        <v>0</v>
      </c>
      <c r="AB153" s="248">
        <f t="shared" si="1162"/>
        <v>0</v>
      </c>
      <c r="AC153" s="354">
        <f t="shared" si="1162"/>
        <v>0</v>
      </c>
      <c r="AD153" s="248">
        <f t="shared" si="1162"/>
        <v>0</v>
      </c>
      <c r="AE153" s="248">
        <f t="shared" si="1162"/>
        <v>0.02</v>
      </c>
      <c r="AF153" s="248">
        <f t="shared" si="1162"/>
        <v>0</v>
      </c>
      <c r="AG153" s="354">
        <f t="shared" si="1162"/>
        <v>0.01</v>
      </c>
      <c r="AH153" s="248">
        <f t="shared" si="1162"/>
        <v>0</v>
      </c>
      <c r="AI153" s="248">
        <f t="shared" si="1162"/>
        <v>0.03</v>
      </c>
      <c r="AJ153" s="248">
        <f t="shared" si="1162"/>
        <v>0</v>
      </c>
      <c r="AK153" s="354">
        <f t="shared" ref="AK153:BP153" si="1163">IFERROR(AK143/$DE143,0)</f>
        <v>0</v>
      </c>
      <c r="AL153" s="248">
        <f t="shared" si="1163"/>
        <v>0</v>
      </c>
      <c r="AM153" s="248">
        <f t="shared" si="1163"/>
        <v>0.02</v>
      </c>
      <c r="AN153" s="249">
        <f t="shared" si="1163"/>
        <v>0</v>
      </c>
      <c r="AO153" s="247">
        <f t="shared" si="1163"/>
        <v>0</v>
      </c>
      <c r="AP153" s="248">
        <f t="shared" si="1163"/>
        <v>0</v>
      </c>
      <c r="AQ153" s="248">
        <f t="shared" si="1163"/>
        <v>0</v>
      </c>
      <c r="AR153" s="248">
        <f t="shared" si="1163"/>
        <v>0</v>
      </c>
      <c r="AS153" s="338">
        <f t="shared" si="1163"/>
        <v>0</v>
      </c>
      <c r="AT153" s="248">
        <f t="shared" si="1163"/>
        <v>0</v>
      </c>
      <c r="AU153" s="248">
        <f t="shared" si="1163"/>
        <v>0.02</v>
      </c>
      <c r="AV153" s="248">
        <f t="shared" si="1163"/>
        <v>0.02</v>
      </c>
      <c r="AW153" s="354">
        <f t="shared" si="1163"/>
        <v>0</v>
      </c>
      <c r="AX153" s="248">
        <f t="shared" si="1163"/>
        <v>0.01</v>
      </c>
      <c r="AY153" s="248">
        <f t="shared" si="1163"/>
        <v>0.02</v>
      </c>
      <c r="AZ153" s="248">
        <f t="shared" si="1163"/>
        <v>0.03</v>
      </c>
      <c r="BA153" s="354">
        <f t="shared" si="1163"/>
        <v>0</v>
      </c>
      <c r="BB153" s="248">
        <f t="shared" si="1163"/>
        <v>0.01</v>
      </c>
      <c r="BC153" s="248">
        <f t="shared" si="1163"/>
        <v>0.02</v>
      </c>
      <c r="BD153" s="248">
        <f t="shared" si="1163"/>
        <v>0.02</v>
      </c>
      <c r="BE153" s="354">
        <f t="shared" si="1163"/>
        <v>0</v>
      </c>
      <c r="BF153" s="248">
        <f t="shared" si="1163"/>
        <v>0.01</v>
      </c>
      <c r="BG153" s="248">
        <f t="shared" si="1163"/>
        <v>0.02</v>
      </c>
      <c r="BH153" s="249">
        <f t="shared" si="1163"/>
        <v>0.01</v>
      </c>
      <c r="BI153" s="247">
        <f t="shared" si="1163"/>
        <v>0</v>
      </c>
      <c r="BJ153" s="248">
        <f t="shared" si="1163"/>
        <v>0</v>
      </c>
      <c r="BK153" s="248">
        <f t="shared" si="1163"/>
        <v>0</v>
      </c>
      <c r="BL153" s="248">
        <f t="shared" si="1163"/>
        <v>0</v>
      </c>
      <c r="BM153" s="338">
        <f t="shared" si="1163"/>
        <v>0</v>
      </c>
      <c r="BN153" s="248">
        <f t="shared" si="1163"/>
        <v>0</v>
      </c>
      <c r="BO153" s="248">
        <f t="shared" si="1163"/>
        <v>0</v>
      </c>
      <c r="BP153" s="248">
        <f t="shared" si="1163"/>
        <v>0</v>
      </c>
      <c r="BQ153" s="354">
        <f t="shared" ref="BQ153:CV153" si="1164">IFERROR(BQ143/$DE143,0)</f>
        <v>0</v>
      </c>
      <c r="BR153" s="248">
        <f t="shared" si="1164"/>
        <v>0</v>
      </c>
      <c r="BS153" s="248">
        <f t="shared" si="1164"/>
        <v>0</v>
      </c>
      <c r="BT153" s="248">
        <f t="shared" si="1164"/>
        <v>0</v>
      </c>
      <c r="BU153" s="354">
        <f t="shared" si="1164"/>
        <v>0.01</v>
      </c>
      <c r="BV153" s="248">
        <f t="shared" si="1164"/>
        <v>0</v>
      </c>
      <c r="BW153" s="248">
        <f t="shared" si="1164"/>
        <v>0.01</v>
      </c>
      <c r="BX153" s="248">
        <f t="shared" si="1164"/>
        <v>0.01</v>
      </c>
      <c r="BY153" s="354">
        <f t="shared" si="1164"/>
        <v>0</v>
      </c>
      <c r="BZ153" s="248">
        <f t="shared" si="1164"/>
        <v>0</v>
      </c>
      <c r="CA153" s="248">
        <f t="shared" si="1164"/>
        <v>0.01</v>
      </c>
      <c r="CB153" s="249">
        <f t="shared" si="1164"/>
        <v>0.01</v>
      </c>
      <c r="CC153" s="247">
        <f t="shared" si="1164"/>
        <v>0</v>
      </c>
      <c r="CD153" s="248">
        <f t="shared" si="1164"/>
        <v>0</v>
      </c>
      <c r="CE153" s="248">
        <f t="shared" si="1164"/>
        <v>0</v>
      </c>
      <c r="CF153" s="248">
        <f t="shared" si="1164"/>
        <v>0</v>
      </c>
      <c r="CG153" s="338">
        <f t="shared" si="1164"/>
        <v>0</v>
      </c>
      <c r="CH153" s="248">
        <f t="shared" si="1164"/>
        <v>0</v>
      </c>
      <c r="CI153" s="248">
        <f t="shared" si="1164"/>
        <v>0</v>
      </c>
      <c r="CJ153" s="248">
        <f t="shared" si="1164"/>
        <v>0</v>
      </c>
      <c r="CK153" s="354">
        <f t="shared" si="1164"/>
        <v>0.02</v>
      </c>
      <c r="CL153" s="248">
        <f t="shared" si="1164"/>
        <v>0.01</v>
      </c>
      <c r="CM153" s="248">
        <f t="shared" si="1164"/>
        <v>0.03</v>
      </c>
      <c r="CN153" s="248">
        <f t="shared" si="1164"/>
        <v>0.01</v>
      </c>
      <c r="CO153" s="354">
        <f t="shared" si="1164"/>
        <v>0.04</v>
      </c>
      <c r="CP153" s="248">
        <f t="shared" si="1164"/>
        <v>0.02</v>
      </c>
      <c r="CQ153" s="248">
        <f t="shared" si="1164"/>
        <v>0.06</v>
      </c>
      <c r="CR153" s="248">
        <f t="shared" si="1164"/>
        <v>0.03</v>
      </c>
      <c r="CS153" s="354">
        <f t="shared" si="1164"/>
        <v>0.06</v>
      </c>
      <c r="CT153" s="248">
        <f t="shared" si="1164"/>
        <v>0.04</v>
      </c>
      <c r="CU153" s="248">
        <f t="shared" si="1164"/>
        <v>0.08</v>
      </c>
      <c r="CV153" s="248">
        <f t="shared" si="1164"/>
        <v>0.04</v>
      </c>
      <c r="CW153" s="247">
        <f t="shared" ref="CW153:DB153" si="1165">IFERROR(CW143/$DE143,0)</f>
        <v>0</v>
      </c>
      <c r="CX153" s="248">
        <f t="shared" si="1165"/>
        <v>0</v>
      </c>
      <c r="CY153" s="248">
        <f t="shared" si="1165"/>
        <v>0</v>
      </c>
      <c r="CZ153" s="248">
        <f t="shared" si="1165"/>
        <v>0</v>
      </c>
      <c r="DA153" s="247">
        <f t="shared" si="1165"/>
        <v>0.5</v>
      </c>
      <c r="DB153" s="248">
        <f t="shared" si="1165"/>
        <v>0.5</v>
      </c>
      <c r="DC153" s="248">
        <f>IFERROR(DC143/#REF!,0)</f>
        <v>0</v>
      </c>
      <c r="DD153" s="217"/>
      <c r="DE153" s="250"/>
      <c r="DF153" s="251"/>
    </row>
    <row r="154" spans="2:110" s="2" customFormat="1" ht="16.5" hidden="1" customHeight="1" outlineLevel="1">
      <c r="B154" s="512"/>
      <c r="C154" s="519"/>
      <c r="D154" s="246" t="s">
        <v>626</v>
      </c>
      <c r="E154" s="247">
        <f t="shared" ref="E154:AJ154" si="1166">IFERROR(E144/$DE143,0)</f>
        <v>0</v>
      </c>
      <c r="F154" s="248">
        <f t="shared" si="1166"/>
        <v>0</v>
      </c>
      <c r="G154" s="248">
        <f t="shared" si="1166"/>
        <v>0</v>
      </c>
      <c r="H154" s="248">
        <f t="shared" si="1166"/>
        <v>0</v>
      </c>
      <c r="I154" s="354">
        <f t="shared" si="1166"/>
        <v>0</v>
      </c>
      <c r="J154" s="248">
        <f t="shared" si="1166"/>
        <v>0</v>
      </c>
      <c r="K154" s="248">
        <f t="shared" si="1166"/>
        <v>0.01</v>
      </c>
      <c r="L154" s="248">
        <f t="shared" si="1166"/>
        <v>0</v>
      </c>
      <c r="M154" s="354">
        <f t="shared" si="1166"/>
        <v>0</v>
      </c>
      <c r="N154" s="248">
        <f t="shared" si="1166"/>
        <v>0</v>
      </c>
      <c r="O154" s="248">
        <f t="shared" si="1166"/>
        <v>0</v>
      </c>
      <c r="P154" s="248">
        <f t="shared" si="1166"/>
        <v>0.01</v>
      </c>
      <c r="Q154" s="354">
        <f t="shared" si="1166"/>
        <v>0.01</v>
      </c>
      <c r="R154" s="248">
        <f t="shared" si="1166"/>
        <v>0</v>
      </c>
      <c r="S154" s="248">
        <f t="shared" si="1166"/>
        <v>0.01</v>
      </c>
      <c r="T154" s="249">
        <f t="shared" si="1166"/>
        <v>0.01</v>
      </c>
      <c r="U154" s="247">
        <f t="shared" si="1166"/>
        <v>0</v>
      </c>
      <c r="V154" s="248">
        <f t="shared" si="1166"/>
        <v>0</v>
      </c>
      <c r="W154" s="248">
        <f t="shared" si="1166"/>
        <v>0</v>
      </c>
      <c r="X154" s="248">
        <f t="shared" si="1166"/>
        <v>0</v>
      </c>
      <c r="Y154" s="338">
        <f t="shared" si="1166"/>
        <v>0</v>
      </c>
      <c r="Z154" s="248">
        <f t="shared" si="1166"/>
        <v>0</v>
      </c>
      <c r="AA154" s="248">
        <f t="shared" si="1166"/>
        <v>0.01</v>
      </c>
      <c r="AB154" s="248">
        <f t="shared" si="1166"/>
        <v>0</v>
      </c>
      <c r="AC154" s="354">
        <f t="shared" si="1166"/>
        <v>0</v>
      </c>
      <c r="AD154" s="248">
        <f t="shared" si="1166"/>
        <v>0.01</v>
      </c>
      <c r="AE154" s="248">
        <f t="shared" si="1166"/>
        <v>0.02</v>
      </c>
      <c r="AF154" s="248">
        <f t="shared" si="1166"/>
        <v>0.01</v>
      </c>
      <c r="AG154" s="354">
        <f t="shared" si="1166"/>
        <v>0.02</v>
      </c>
      <c r="AH154" s="248">
        <f t="shared" si="1166"/>
        <v>0</v>
      </c>
      <c r="AI154" s="248">
        <f t="shared" si="1166"/>
        <v>0.03</v>
      </c>
      <c r="AJ154" s="248">
        <f t="shared" si="1166"/>
        <v>0</v>
      </c>
      <c r="AK154" s="354">
        <f t="shared" ref="AK154:BP154" si="1167">IFERROR(AK144/$DE143,0)</f>
        <v>0</v>
      </c>
      <c r="AL154" s="248">
        <f t="shared" si="1167"/>
        <v>0</v>
      </c>
      <c r="AM154" s="248">
        <f t="shared" si="1167"/>
        <v>0.03</v>
      </c>
      <c r="AN154" s="249">
        <f t="shared" si="1167"/>
        <v>0</v>
      </c>
      <c r="AO154" s="247">
        <f t="shared" si="1167"/>
        <v>0</v>
      </c>
      <c r="AP154" s="248">
        <f t="shared" si="1167"/>
        <v>0</v>
      </c>
      <c r="AQ154" s="248">
        <f t="shared" si="1167"/>
        <v>0</v>
      </c>
      <c r="AR154" s="248">
        <f t="shared" si="1167"/>
        <v>0</v>
      </c>
      <c r="AS154" s="338">
        <f t="shared" si="1167"/>
        <v>0.01</v>
      </c>
      <c r="AT154" s="248">
        <f t="shared" si="1167"/>
        <v>0</v>
      </c>
      <c r="AU154" s="248">
        <f t="shared" si="1167"/>
        <v>0.03</v>
      </c>
      <c r="AV154" s="248">
        <f t="shared" si="1167"/>
        <v>0.02</v>
      </c>
      <c r="AW154" s="354">
        <f t="shared" si="1167"/>
        <v>0.01</v>
      </c>
      <c r="AX154" s="248">
        <f t="shared" si="1167"/>
        <v>0.02</v>
      </c>
      <c r="AY154" s="248">
        <f t="shared" si="1167"/>
        <v>0.02</v>
      </c>
      <c r="AZ154" s="248">
        <f t="shared" si="1167"/>
        <v>0.02</v>
      </c>
      <c r="BA154" s="354">
        <f t="shared" si="1167"/>
        <v>0</v>
      </c>
      <c r="BB154" s="248">
        <f t="shared" si="1167"/>
        <v>0.01</v>
      </c>
      <c r="BC154" s="248">
        <f t="shared" si="1167"/>
        <v>0.03</v>
      </c>
      <c r="BD154" s="248">
        <f t="shared" si="1167"/>
        <v>0.03</v>
      </c>
      <c r="BE154" s="354">
        <f t="shared" si="1167"/>
        <v>0.01</v>
      </c>
      <c r="BF154" s="248">
        <f t="shared" si="1167"/>
        <v>0</v>
      </c>
      <c r="BG154" s="248">
        <f t="shared" si="1167"/>
        <v>0.02</v>
      </c>
      <c r="BH154" s="249">
        <f t="shared" si="1167"/>
        <v>0.02</v>
      </c>
      <c r="BI154" s="247">
        <f t="shared" si="1167"/>
        <v>0</v>
      </c>
      <c r="BJ154" s="248">
        <f t="shared" si="1167"/>
        <v>0</v>
      </c>
      <c r="BK154" s="248">
        <f t="shared" si="1167"/>
        <v>0</v>
      </c>
      <c r="BL154" s="248">
        <f t="shared" si="1167"/>
        <v>0</v>
      </c>
      <c r="BM154" s="338">
        <f t="shared" si="1167"/>
        <v>0</v>
      </c>
      <c r="BN154" s="248">
        <f t="shared" si="1167"/>
        <v>0</v>
      </c>
      <c r="BO154" s="248">
        <f t="shared" si="1167"/>
        <v>0</v>
      </c>
      <c r="BP154" s="248">
        <f t="shared" si="1167"/>
        <v>0.01</v>
      </c>
      <c r="BQ154" s="354">
        <f t="shared" ref="BQ154:CV154" si="1168">IFERROR(BQ144/$DE143,0)</f>
        <v>0.01</v>
      </c>
      <c r="BR154" s="248">
        <f t="shared" si="1168"/>
        <v>0</v>
      </c>
      <c r="BS154" s="248">
        <f t="shared" si="1168"/>
        <v>0</v>
      </c>
      <c r="BT154" s="248">
        <f t="shared" si="1168"/>
        <v>0</v>
      </c>
      <c r="BU154" s="354">
        <f t="shared" si="1168"/>
        <v>0.01</v>
      </c>
      <c r="BV154" s="248">
        <f t="shared" si="1168"/>
        <v>0</v>
      </c>
      <c r="BW154" s="248">
        <f t="shared" si="1168"/>
        <v>0.01</v>
      </c>
      <c r="BX154" s="248">
        <f t="shared" si="1168"/>
        <v>0.01</v>
      </c>
      <c r="BY154" s="354">
        <f t="shared" si="1168"/>
        <v>0.01</v>
      </c>
      <c r="BZ154" s="248">
        <f t="shared" si="1168"/>
        <v>0.01</v>
      </c>
      <c r="CA154" s="248">
        <f t="shared" si="1168"/>
        <v>0.01</v>
      </c>
      <c r="CB154" s="249">
        <f t="shared" si="1168"/>
        <v>0.01</v>
      </c>
      <c r="CC154" s="247">
        <f t="shared" si="1168"/>
        <v>0</v>
      </c>
      <c r="CD154" s="248">
        <f t="shared" si="1168"/>
        <v>0</v>
      </c>
      <c r="CE154" s="248">
        <f t="shared" si="1168"/>
        <v>0</v>
      </c>
      <c r="CF154" s="248">
        <f t="shared" si="1168"/>
        <v>0</v>
      </c>
      <c r="CG154" s="338">
        <f t="shared" si="1168"/>
        <v>0.01</v>
      </c>
      <c r="CH154" s="248">
        <f t="shared" si="1168"/>
        <v>0</v>
      </c>
      <c r="CI154" s="248">
        <f t="shared" si="1168"/>
        <v>0</v>
      </c>
      <c r="CJ154" s="248">
        <f t="shared" si="1168"/>
        <v>0.01</v>
      </c>
      <c r="CK154" s="354">
        <f t="shared" si="1168"/>
        <v>0.01</v>
      </c>
      <c r="CL154" s="248">
        <f t="shared" si="1168"/>
        <v>0.01</v>
      </c>
      <c r="CM154" s="248">
        <f t="shared" si="1168"/>
        <v>0.03</v>
      </c>
      <c r="CN154" s="248">
        <f t="shared" si="1168"/>
        <v>0.02</v>
      </c>
      <c r="CO154" s="354">
        <f t="shared" si="1168"/>
        <v>0.04</v>
      </c>
      <c r="CP154" s="248">
        <f t="shared" si="1168"/>
        <v>0.03</v>
      </c>
      <c r="CQ154" s="248">
        <f t="shared" si="1168"/>
        <v>0.06</v>
      </c>
      <c r="CR154" s="248">
        <f t="shared" si="1168"/>
        <v>0.03</v>
      </c>
      <c r="CS154" s="354">
        <f t="shared" si="1168"/>
        <v>0.06</v>
      </c>
      <c r="CT154" s="248">
        <f t="shared" si="1168"/>
        <v>0.05</v>
      </c>
      <c r="CU154" s="248">
        <f t="shared" si="1168"/>
        <v>0.08</v>
      </c>
      <c r="CV154" s="248">
        <f t="shared" si="1168"/>
        <v>0.04</v>
      </c>
      <c r="CW154" s="247">
        <f t="shared" ref="CW154:DB154" si="1169">IFERROR(CW144/$DE143,0)</f>
        <v>0</v>
      </c>
      <c r="CX154" s="248">
        <f t="shared" si="1169"/>
        <v>0</v>
      </c>
      <c r="CY154" s="248">
        <f t="shared" si="1169"/>
        <v>0</v>
      </c>
      <c r="CZ154" s="248">
        <f t="shared" si="1169"/>
        <v>0</v>
      </c>
      <c r="DA154" s="247">
        <f t="shared" si="1169"/>
        <v>0.5</v>
      </c>
      <c r="DB154" s="248">
        <f t="shared" si="1169"/>
        <v>0.5</v>
      </c>
      <c r="DC154" s="248">
        <f>IFERROR(DC144/#REF!,0)</f>
        <v>0</v>
      </c>
      <c r="DD154" s="217"/>
      <c r="DE154" s="250"/>
      <c r="DF154" s="251"/>
    </row>
    <row r="155" spans="2:110" s="2" customFormat="1" ht="17.25" hidden="1" customHeight="1" outlineLevel="1" thickBot="1">
      <c r="B155" s="513"/>
      <c r="C155" s="521"/>
      <c r="D155" s="246" t="s">
        <v>627</v>
      </c>
      <c r="E155" s="254">
        <f>E154-E153</f>
        <v>0</v>
      </c>
      <c r="F155" s="255">
        <f t="shared" ref="F155" si="1170">F154-F153</f>
        <v>0</v>
      </c>
      <c r="G155" s="255">
        <f t="shared" ref="G155" si="1171">G154-G153</f>
        <v>0</v>
      </c>
      <c r="H155" s="255">
        <f t="shared" ref="H155" si="1172">H154-H153</f>
        <v>0</v>
      </c>
      <c r="I155" s="355">
        <f t="shared" ref="I155" si="1173">I154-I153</f>
        <v>0</v>
      </c>
      <c r="J155" s="255">
        <f t="shared" ref="J155" si="1174">J154-J153</f>
        <v>0</v>
      </c>
      <c r="K155" s="255">
        <f t="shared" ref="K155" si="1175">K154-K153</f>
        <v>0.01</v>
      </c>
      <c r="L155" s="255">
        <f t="shared" ref="L155" si="1176">L154-L153</f>
        <v>0</v>
      </c>
      <c r="M155" s="355">
        <f t="shared" ref="M155" si="1177">M154-M153</f>
        <v>0</v>
      </c>
      <c r="N155" s="255">
        <f t="shared" ref="N155" si="1178">N154-N153</f>
        <v>0</v>
      </c>
      <c r="O155" s="255">
        <f t="shared" ref="O155" si="1179">O154-O153</f>
        <v>0</v>
      </c>
      <c r="P155" s="255">
        <f t="shared" ref="P155" si="1180">P154-P153</f>
        <v>0.01</v>
      </c>
      <c r="Q155" s="355">
        <f t="shared" ref="Q155" si="1181">Q154-Q153</f>
        <v>0.01</v>
      </c>
      <c r="R155" s="255">
        <f t="shared" ref="R155" si="1182">R154-R153</f>
        <v>0</v>
      </c>
      <c r="S155" s="255">
        <f t="shared" ref="S155" si="1183">S154-S153</f>
        <v>0</v>
      </c>
      <c r="T155" s="256">
        <f t="shared" ref="T155" si="1184">T154-T153</f>
        <v>0</v>
      </c>
      <c r="U155" s="254">
        <f t="shared" ref="U155" si="1185">U154-U153</f>
        <v>0</v>
      </c>
      <c r="V155" s="255">
        <f t="shared" ref="V155" si="1186">V154-V153</f>
        <v>0</v>
      </c>
      <c r="W155" s="255">
        <f t="shared" ref="W155" si="1187">W154-W153</f>
        <v>0</v>
      </c>
      <c r="X155" s="255">
        <f t="shared" ref="X155" si="1188">X154-X153</f>
        <v>0</v>
      </c>
      <c r="Y155" s="339">
        <f t="shared" ref="Y155" si="1189">Y154-Y153</f>
        <v>0</v>
      </c>
      <c r="Z155" s="255">
        <f t="shared" ref="Z155" si="1190">Z154-Z153</f>
        <v>0</v>
      </c>
      <c r="AA155" s="255">
        <f t="shared" ref="AA155" si="1191">AA154-AA153</f>
        <v>0.01</v>
      </c>
      <c r="AB155" s="255">
        <f t="shared" ref="AB155" si="1192">AB154-AB153</f>
        <v>0</v>
      </c>
      <c r="AC155" s="355">
        <f t="shared" ref="AC155" si="1193">AC154-AC153</f>
        <v>0</v>
      </c>
      <c r="AD155" s="255">
        <f t="shared" ref="AD155" si="1194">AD154-AD153</f>
        <v>0.01</v>
      </c>
      <c r="AE155" s="255">
        <f t="shared" ref="AE155" si="1195">AE154-AE153</f>
        <v>0</v>
      </c>
      <c r="AF155" s="255">
        <f t="shared" ref="AF155" si="1196">AF154-AF153</f>
        <v>0.01</v>
      </c>
      <c r="AG155" s="355">
        <f t="shared" ref="AG155" si="1197">AG154-AG153</f>
        <v>0.01</v>
      </c>
      <c r="AH155" s="255">
        <f t="shared" ref="AH155" si="1198">AH154-AH153</f>
        <v>0</v>
      </c>
      <c r="AI155" s="255">
        <f t="shared" ref="AI155" si="1199">AI154-AI153</f>
        <v>0</v>
      </c>
      <c r="AJ155" s="255">
        <f t="shared" ref="AJ155" si="1200">AJ154-AJ153</f>
        <v>0</v>
      </c>
      <c r="AK155" s="355">
        <f t="shared" ref="AK155" si="1201">AK154-AK153</f>
        <v>0</v>
      </c>
      <c r="AL155" s="255">
        <f t="shared" ref="AL155" si="1202">AL154-AL153</f>
        <v>0</v>
      </c>
      <c r="AM155" s="255">
        <f t="shared" ref="AM155" si="1203">AM154-AM153</f>
        <v>9.9999999999999985E-3</v>
      </c>
      <c r="AN155" s="256">
        <f t="shared" ref="AN155" si="1204">AN154-AN153</f>
        <v>0</v>
      </c>
      <c r="AO155" s="254">
        <f t="shared" ref="AO155" si="1205">AO154-AO153</f>
        <v>0</v>
      </c>
      <c r="AP155" s="255">
        <f t="shared" ref="AP155" si="1206">AP154-AP153</f>
        <v>0</v>
      </c>
      <c r="AQ155" s="255">
        <f t="shared" ref="AQ155" si="1207">AQ154-AQ153</f>
        <v>0</v>
      </c>
      <c r="AR155" s="255">
        <f t="shared" ref="AR155" si="1208">AR154-AR153</f>
        <v>0</v>
      </c>
      <c r="AS155" s="339">
        <f t="shared" ref="AS155" si="1209">AS154-AS153</f>
        <v>0.01</v>
      </c>
      <c r="AT155" s="255">
        <f t="shared" ref="AT155" si="1210">AT154-AT153</f>
        <v>0</v>
      </c>
      <c r="AU155" s="255">
        <f t="shared" ref="AU155" si="1211">AU154-AU153</f>
        <v>9.9999999999999985E-3</v>
      </c>
      <c r="AV155" s="255">
        <f t="shared" ref="AV155" si="1212">AV154-AV153</f>
        <v>0</v>
      </c>
      <c r="AW155" s="355">
        <f t="shared" ref="AW155" si="1213">AW154-AW153</f>
        <v>0.01</v>
      </c>
      <c r="AX155" s="255">
        <f t="shared" ref="AX155" si="1214">AX154-AX153</f>
        <v>0.01</v>
      </c>
      <c r="AY155" s="255">
        <f t="shared" ref="AY155" si="1215">AY154-AY153</f>
        <v>0</v>
      </c>
      <c r="AZ155" s="255">
        <f t="shared" ref="AZ155" si="1216">AZ154-AZ153</f>
        <v>-9.9999999999999985E-3</v>
      </c>
      <c r="BA155" s="355">
        <f t="shared" ref="BA155" si="1217">BA154-BA153</f>
        <v>0</v>
      </c>
      <c r="BB155" s="255">
        <f t="shared" ref="BB155" si="1218">BB154-BB153</f>
        <v>0</v>
      </c>
      <c r="BC155" s="255">
        <f t="shared" ref="BC155" si="1219">BC154-BC153</f>
        <v>9.9999999999999985E-3</v>
      </c>
      <c r="BD155" s="255">
        <f t="shared" ref="BD155" si="1220">BD154-BD153</f>
        <v>9.9999999999999985E-3</v>
      </c>
      <c r="BE155" s="355">
        <f t="shared" ref="BE155" si="1221">BE154-BE153</f>
        <v>0.01</v>
      </c>
      <c r="BF155" s="255">
        <f t="shared" ref="BF155" si="1222">BF154-BF153</f>
        <v>-0.01</v>
      </c>
      <c r="BG155" s="255">
        <f t="shared" ref="BG155" si="1223">BG154-BG153</f>
        <v>0</v>
      </c>
      <c r="BH155" s="256">
        <f t="shared" ref="BH155" si="1224">BH154-BH153</f>
        <v>0.01</v>
      </c>
      <c r="BI155" s="254">
        <f t="shared" ref="BI155" si="1225">BI154-BI153</f>
        <v>0</v>
      </c>
      <c r="BJ155" s="255">
        <f t="shared" ref="BJ155" si="1226">BJ154-BJ153</f>
        <v>0</v>
      </c>
      <c r="BK155" s="255">
        <f t="shared" ref="BK155" si="1227">BK154-BK153</f>
        <v>0</v>
      </c>
      <c r="BL155" s="255">
        <f t="shared" ref="BL155" si="1228">BL154-BL153</f>
        <v>0</v>
      </c>
      <c r="BM155" s="339">
        <f t="shared" ref="BM155" si="1229">BM154-BM153</f>
        <v>0</v>
      </c>
      <c r="BN155" s="255">
        <f t="shared" ref="BN155" si="1230">BN154-BN153</f>
        <v>0</v>
      </c>
      <c r="BO155" s="255">
        <f t="shared" ref="BO155" si="1231">BO154-BO153</f>
        <v>0</v>
      </c>
      <c r="BP155" s="255">
        <f t="shared" ref="BP155" si="1232">BP154-BP153</f>
        <v>0.01</v>
      </c>
      <c r="BQ155" s="355">
        <f t="shared" ref="BQ155" si="1233">BQ154-BQ153</f>
        <v>0.01</v>
      </c>
      <c r="BR155" s="255">
        <f t="shared" ref="BR155" si="1234">BR154-BR153</f>
        <v>0</v>
      </c>
      <c r="BS155" s="255">
        <f t="shared" ref="BS155" si="1235">BS154-BS153</f>
        <v>0</v>
      </c>
      <c r="BT155" s="255">
        <f t="shared" ref="BT155" si="1236">BT154-BT153</f>
        <v>0</v>
      </c>
      <c r="BU155" s="355">
        <f t="shared" ref="BU155" si="1237">BU154-BU153</f>
        <v>0</v>
      </c>
      <c r="BV155" s="255">
        <f t="shared" ref="BV155" si="1238">BV154-BV153</f>
        <v>0</v>
      </c>
      <c r="BW155" s="255">
        <f t="shared" ref="BW155" si="1239">BW154-BW153</f>
        <v>0</v>
      </c>
      <c r="BX155" s="255">
        <f t="shared" ref="BX155" si="1240">BX154-BX153</f>
        <v>0</v>
      </c>
      <c r="BY155" s="355">
        <f t="shared" ref="BY155" si="1241">BY154-BY153</f>
        <v>0.01</v>
      </c>
      <c r="BZ155" s="255">
        <f t="shared" ref="BZ155" si="1242">BZ154-BZ153</f>
        <v>0.01</v>
      </c>
      <c r="CA155" s="255">
        <f t="shared" ref="CA155" si="1243">CA154-CA153</f>
        <v>0</v>
      </c>
      <c r="CB155" s="256">
        <f t="shared" ref="CB155" si="1244">CB154-CB153</f>
        <v>0</v>
      </c>
      <c r="CC155" s="254">
        <f t="shared" ref="CC155" si="1245">CC154-CC153</f>
        <v>0</v>
      </c>
      <c r="CD155" s="255">
        <f t="shared" ref="CD155" si="1246">CD154-CD153</f>
        <v>0</v>
      </c>
      <c r="CE155" s="255">
        <f t="shared" ref="CE155" si="1247">CE154-CE153</f>
        <v>0</v>
      </c>
      <c r="CF155" s="255">
        <f t="shared" ref="CF155" si="1248">CF154-CF153</f>
        <v>0</v>
      </c>
      <c r="CG155" s="339">
        <f t="shared" ref="CG155" si="1249">CG154-CG153</f>
        <v>0.01</v>
      </c>
      <c r="CH155" s="255">
        <f t="shared" ref="CH155" si="1250">CH154-CH153</f>
        <v>0</v>
      </c>
      <c r="CI155" s="255">
        <f t="shared" ref="CI155" si="1251">CI154-CI153</f>
        <v>0</v>
      </c>
      <c r="CJ155" s="255">
        <f t="shared" ref="CJ155" si="1252">CJ154-CJ153</f>
        <v>0.01</v>
      </c>
      <c r="CK155" s="355">
        <f t="shared" ref="CK155" si="1253">CK154-CK153</f>
        <v>-0.01</v>
      </c>
      <c r="CL155" s="255">
        <f t="shared" ref="CL155" si="1254">CL154-CL153</f>
        <v>0</v>
      </c>
      <c r="CM155" s="255">
        <f t="shared" ref="CM155" si="1255">CM154-CM153</f>
        <v>0</v>
      </c>
      <c r="CN155" s="255">
        <f t="shared" ref="CN155" si="1256">CN154-CN153</f>
        <v>0.01</v>
      </c>
      <c r="CO155" s="355">
        <f t="shared" ref="CO155" si="1257">CO154-CO153</f>
        <v>0</v>
      </c>
      <c r="CP155" s="255">
        <f t="shared" ref="CP155" si="1258">CP154-CP153</f>
        <v>9.9999999999999985E-3</v>
      </c>
      <c r="CQ155" s="255">
        <f t="shared" ref="CQ155" si="1259">CQ154-CQ153</f>
        <v>0</v>
      </c>
      <c r="CR155" s="255">
        <f t="shared" ref="CR155" si="1260">CR154-CR153</f>
        <v>0</v>
      </c>
      <c r="CS155" s="355">
        <f t="shared" ref="CS155" si="1261">CS154-CS153</f>
        <v>0</v>
      </c>
      <c r="CT155" s="255">
        <f t="shared" ref="CT155" si="1262">CT154-CT153</f>
        <v>1.0000000000000002E-2</v>
      </c>
      <c r="CU155" s="255">
        <f t="shared" ref="CU155" si="1263">CU154-CU153</f>
        <v>0</v>
      </c>
      <c r="CV155" s="255">
        <f t="shared" ref="CV155" si="1264">CV154-CV153</f>
        <v>0</v>
      </c>
      <c r="CW155" s="254">
        <f t="shared" ref="CW155" si="1265">CW154-CW153</f>
        <v>0</v>
      </c>
      <c r="CX155" s="255">
        <f t="shared" ref="CX155" si="1266">CX154-CX153</f>
        <v>0</v>
      </c>
      <c r="CY155" s="255">
        <f t="shared" ref="CY155" si="1267">CY154-CY153</f>
        <v>0</v>
      </c>
      <c r="CZ155" s="255">
        <f t="shared" ref="CZ155" si="1268">CZ154-CZ153</f>
        <v>0</v>
      </c>
      <c r="DA155" s="254">
        <f t="shared" ref="DA155" si="1269">DA154-DA153</f>
        <v>0</v>
      </c>
      <c r="DB155" s="255">
        <f t="shared" ref="DB155" si="1270">DB154-DB153</f>
        <v>0</v>
      </c>
      <c r="DC155" s="255">
        <f t="shared" ref="DC155" si="1271">DC154-DC153</f>
        <v>0</v>
      </c>
      <c r="DD155" s="217"/>
      <c r="DE155" s="264"/>
      <c r="DF155" s="265"/>
    </row>
    <row r="156" spans="2:110" s="2" customFormat="1" ht="16.5" collapsed="1" thickTop="1">
      <c r="B156" s="511" t="s">
        <v>621</v>
      </c>
      <c r="C156" s="606" t="str">
        <f>aurora_data!A1972</f>
        <v>14.00.00-14.11.30</v>
      </c>
      <c r="D156" s="205" t="s">
        <v>261</v>
      </c>
      <c r="E156" s="206">
        <f>IF(aurora_data!D1972-INT(aurora_data!D1972)&gt;=0.75, INT(aurora_data!D1972)+1, INT(aurora_data!D1972))</f>
        <v>0</v>
      </c>
      <c r="F156" s="207">
        <f>IF(aurora_data!E1972-INT(aurora_data!E1972)&gt;=0.75, INT(aurora_data!E1972)+1, INT(aurora_data!E1972))</f>
        <v>0</v>
      </c>
      <c r="G156" s="207">
        <f>IF(aurora_data!F1972-INT(aurora_data!F1972)&gt;=0.75, INT(aurora_data!F1972)+1, INT(aurora_data!F1972))</f>
        <v>0</v>
      </c>
      <c r="H156" s="207">
        <f>IF(aurora_data!G1972-INT(aurora_data!G1972)&gt;=0.75, INT(aurora_data!G1972)+1, INT(aurora_data!G1972))</f>
        <v>0</v>
      </c>
      <c r="I156" s="347">
        <f>IF(aurora_data!H1972-INT(aurora_data!H1972)&gt;=0.75, INT(aurora_data!H1972)+1, INT(aurora_data!H1972))</f>
        <v>0</v>
      </c>
      <c r="J156" s="207">
        <f>IF(aurora_data!I1972-INT(aurora_data!I1972)&gt;=0.75, INT(aurora_data!I1972)+1, INT(aurora_data!I1972))</f>
        <v>0</v>
      </c>
      <c r="K156" s="207">
        <f>IF(aurora_data!J1972-INT(aurora_data!J1972)&gt;=0.75, INT(aurora_data!J1972)+1, INT(aurora_data!J1972))</f>
        <v>0</v>
      </c>
      <c r="L156" s="207">
        <f>IF(aurora_data!K1972-INT(aurora_data!K1972)&gt;=0.75, INT(aurora_data!K1972)+1, INT(aurora_data!K1972))</f>
        <v>0</v>
      </c>
      <c r="M156" s="347">
        <f>IF(aurora_data!L1972-INT(aurora_data!L1972)&gt;=0.75, INT(aurora_data!L1972)+1, INT(aurora_data!L1972))</f>
        <v>0</v>
      </c>
      <c r="N156" s="207">
        <f>IF(aurora_data!M1972-INT(aurora_data!M1972)&gt;=0.75, INT(aurora_data!M1972)+1, INT(aurora_data!M1972))</f>
        <v>0</v>
      </c>
      <c r="O156" s="207">
        <f>IF(aurora_data!N1972-INT(aurora_data!N1972)&gt;=0.75, INT(aurora_data!N1972)+1, INT(aurora_data!N1972))</f>
        <v>0</v>
      </c>
      <c r="P156" s="207">
        <f>IF(aurora_data!O1972-INT(aurora_data!O1972)&gt;=0.75, INT(aurora_data!O1972)+1, INT(aurora_data!O1972))</f>
        <v>0</v>
      </c>
      <c r="Q156" s="347">
        <f>IF(aurora_data!P1972-INT(aurora_data!P1972)&gt;=0.75, INT(aurora_data!P1972)+1, INT(aurora_data!P1972))</f>
        <v>0</v>
      </c>
      <c r="R156" s="207">
        <f>IF(aurora_data!Q1972-INT(aurora_data!Q1972)&gt;=0.75, INT(aurora_data!Q1972)+1, INT(aurora_data!Q1972))</f>
        <v>0</v>
      </c>
      <c r="S156" s="207">
        <f>IF(aurora_data!R1972-INT(aurora_data!R1972)&gt;=0.75, INT(aurora_data!R1972)+1, INT(aurora_data!R1972))</f>
        <v>1</v>
      </c>
      <c r="T156" s="208">
        <f>IF(aurora_data!S1972-INT(aurora_data!S1972)&gt;=0.75, INT(aurora_data!S1972)+1, INT(aurora_data!S1972))</f>
        <v>1</v>
      </c>
      <c r="U156" s="206">
        <f>IF(aurora_data!T1972-INT(aurora_data!T1972)&gt;=0.75, INT(aurora_data!T1972)+1, INT(aurora_data!T1972))</f>
        <v>0</v>
      </c>
      <c r="V156" s="207">
        <f>IF(aurora_data!U1972-INT(aurora_data!U1972)&gt;=0.75, INT(aurora_data!U1972)+1, INT(aurora_data!U1972))</f>
        <v>0</v>
      </c>
      <c r="W156" s="207">
        <f>IF(aurora_data!V1972-INT(aurora_data!V1972)&gt;=0.75, INT(aurora_data!V1972)+1, INT(aurora_data!V1972))</f>
        <v>0</v>
      </c>
      <c r="X156" s="207">
        <f>IF(aurora_data!W1972-INT(aurora_data!W1972)&gt;=0.75, INT(aurora_data!W1972)+1, INT(aurora_data!W1972))</f>
        <v>0</v>
      </c>
      <c r="Y156" s="331">
        <f>IF(aurora_data!X1972-INT(aurora_data!X1972)&gt;=0.75, INT(aurora_data!X1972)+1, INT(aurora_data!X1972))</f>
        <v>0</v>
      </c>
      <c r="Z156" s="207">
        <f>IF(aurora_data!Y1972-INT(aurora_data!Y1972)&gt;=0.75, INT(aurora_data!Y1972)+1, INT(aurora_data!Y1972))</f>
        <v>0</v>
      </c>
      <c r="AA156" s="207">
        <f>IF(aurora_data!Z1972-INT(aurora_data!Z1972)&gt;=0.75, INT(aurora_data!Z1972)+1, INT(aurora_data!Z1972))</f>
        <v>0</v>
      </c>
      <c r="AB156" s="207">
        <f>IF(aurora_data!AA1972-INT(aurora_data!AA1972)&gt;=0.75, INT(aurora_data!AA1972)+1, INT(aurora_data!AA1972))</f>
        <v>0</v>
      </c>
      <c r="AC156" s="347">
        <f>IF(aurora_data!AB1972-INT(aurora_data!AB1972)&gt;=0.75, INT(aurora_data!AB1972)+1, INT(aurora_data!AB1972))</f>
        <v>0</v>
      </c>
      <c r="AD156" s="207">
        <f>IF(aurora_data!AC1972-INT(aurora_data!AC1972)&gt;=0.75, INT(aurora_data!AC1972)+1, INT(aurora_data!AC1972))</f>
        <v>0</v>
      </c>
      <c r="AE156" s="207">
        <f>IF(aurora_data!AD1972-INT(aurora_data!AD1972)&gt;=0.75, INT(aurora_data!AD1972)+1, INT(aurora_data!AD1972))</f>
        <v>2</v>
      </c>
      <c r="AF156" s="207">
        <f>IF(aurora_data!AE1972-INT(aurora_data!AE1972)&gt;=0.75, INT(aurora_data!AE1972)+1, INT(aurora_data!AE1972))</f>
        <v>0</v>
      </c>
      <c r="AG156" s="347">
        <f>IF(aurora_data!AF1972-INT(aurora_data!AF1972)&gt;=0.75, INT(aurora_data!AF1972)+1, INT(aurora_data!AF1972))</f>
        <v>1</v>
      </c>
      <c r="AH156" s="207">
        <f>IF(aurora_data!AG1972-INT(aurora_data!AG1972)&gt;=0.75, INT(aurora_data!AG1972)+1, INT(aurora_data!AG1972))</f>
        <v>0</v>
      </c>
      <c r="AI156" s="207">
        <f>IF(aurora_data!AH1972-INT(aurora_data!AH1972)&gt;=0.75, INT(aurora_data!AH1972)+1, INT(aurora_data!AH1972))</f>
        <v>2</v>
      </c>
      <c r="AJ156" s="207">
        <f>IF(aurora_data!AI1972-INT(aurora_data!AI1972)&gt;=0.75, INT(aurora_data!AI1972)+1, INT(aurora_data!AI1972))</f>
        <v>0</v>
      </c>
      <c r="AK156" s="347">
        <f>IF(aurora_data!AJ1972-INT(aurora_data!AJ1972)&gt;=0.75, INT(aurora_data!AJ1972)+1, INT(aurora_data!AJ1972))</f>
        <v>0</v>
      </c>
      <c r="AL156" s="207">
        <f>IF(aurora_data!AK1972-INT(aurora_data!AK1972)&gt;=0.75, INT(aurora_data!AK1972)+1, INT(aurora_data!AK1972))</f>
        <v>0</v>
      </c>
      <c r="AM156" s="207">
        <f>IF(aurora_data!AL1972-INT(aurora_data!AL1972)&gt;=0.75, INT(aurora_data!AL1972)+1, INT(aurora_data!AL1972))</f>
        <v>2</v>
      </c>
      <c r="AN156" s="208">
        <f>IF(aurora_data!AM1972-INT(aurora_data!AM1972)&gt;=0.75, INT(aurora_data!AM1972)+1, INT(aurora_data!AM1972))</f>
        <v>0</v>
      </c>
      <c r="AO156" s="206">
        <f>IF(aurora_data!AN1972-INT(aurora_data!AN1972)&gt;=0.75, INT(aurora_data!AN1972)+1, INT(aurora_data!AN1972))</f>
        <v>0</v>
      </c>
      <c r="AP156" s="207">
        <f>IF(aurora_data!AO1972-INT(aurora_data!AO1972)&gt;=0.75, INT(aurora_data!AO1972)+1, INT(aurora_data!AO1972))</f>
        <v>0</v>
      </c>
      <c r="AQ156" s="207">
        <f>IF(aurora_data!AP1972-INT(aurora_data!AP1972)&gt;=0.75, INT(aurora_data!AP1972)+1, INT(aurora_data!AP1972))</f>
        <v>0</v>
      </c>
      <c r="AR156" s="207">
        <f>IF(aurora_data!AQ1972-INT(aurora_data!AQ1972)&gt;=0.75, INT(aurora_data!AQ1972)+1, INT(aurora_data!AQ1972))</f>
        <v>0</v>
      </c>
      <c r="AS156" s="331">
        <f>IF(aurora_data!AR1972-INT(aurora_data!AR1972)&gt;=0.75, INT(aurora_data!AR1972)+1, INT(aurora_data!AR1972))</f>
        <v>0</v>
      </c>
      <c r="AT156" s="207">
        <f>IF(aurora_data!AS1972-INT(aurora_data!AS1972)&gt;=0.75, INT(aurora_data!AS1972)+1, INT(aurora_data!AS1972))</f>
        <v>0</v>
      </c>
      <c r="AU156" s="207">
        <f>IF(aurora_data!AT1972-INT(aurora_data!AT1972)&gt;=0.75, INT(aurora_data!AT1972)+1, INT(aurora_data!AT1972))</f>
        <v>2</v>
      </c>
      <c r="AV156" s="207">
        <f>IF(aurora_data!AU1972-INT(aurora_data!AU1972)&gt;=0.75, INT(aurora_data!AU1972)+1, INT(aurora_data!AU1972))</f>
        <v>3</v>
      </c>
      <c r="AW156" s="347">
        <f>IF(aurora_data!AV1972-INT(aurora_data!AV1972)&gt;=0.75, INT(aurora_data!AV1972)+1, INT(aurora_data!AV1972))</f>
        <v>1</v>
      </c>
      <c r="AX156" s="207">
        <f>IF(aurora_data!AW1972-INT(aurora_data!AW1972)&gt;=0.75, INT(aurora_data!AW1972)+1, INT(aurora_data!AW1972))</f>
        <v>1</v>
      </c>
      <c r="AY156" s="207">
        <f>IF(aurora_data!AX1972-INT(aurora_data!AX1972)&gt;=0.75, INT(aurora_data!AX1972)+1, INT(aurora_data!AX1972))</f>
        <v>2</v>
      </c>
      <c r="AZ156" s="207">
        <f>IF(aurora_data!AY1972-INT(aurora_data!AY1972)&gt;=0.75, INT(aurora_data!AY1972)+1, INT(aurora_data!AY1972))</f>
        <v>3</v>
      </c>
      <c r="BA156" s="347">
        <f>IF(aurora_data!AZ1972-INT(aurora_data!AZ1972)&gt;=0.75, INT(aurora_data!AZ1972)+1, INT(aurora_data!AZ1972))</f>
        <v>0</v>
      </c>
      <c r="BB156" s="207">
        <f>IF(aurora_data!BA1972-INT(aurora_data!BA1972)&gt;=0.75, INT(aurora_data!BA1972)+1, INT(aurora_data!BA1972))</f>
        <v>1</v>
      </c>
      <c r="BC156" s="207">
        <f>IF(aurora_data!BB1972-INT(aurora_data!BB1972)&gt;=0.75, INT(aurora_data!BB1972)+1, INT(aurora_data!BB1972))</f>
        <v>3</v>
      </c>
      <c r="BD156" s="207">
        <f>IF(aurora_data!BC1972-INT(aurora_data!BC1972)&gt;=0.75, INT(aurora_data!BC1972)+1, INT(aurora_data!BC1972))</f>
        <v>3</v>
      </c>
      <c r="BE156" s="347">
        <f>IF(aurora_data!BD1972-INT(aurora_data!BD1972)&gt;=0.75, INT(aurora_data!BD1972)+1, INT(aurora_data!BD1972))</f>
        <v>0</v>
      </c>
      <c r="BF156" s="207">
        <f>IF(aurora_data!BE1972-INT(aurora_data!BE1972)&gt;=0.75, INT(aurora_data!BE1972)+1, INT(aurora_data!BE1972))</f>
        <v>0</v>
      </c>
      <c r="BG156" s="207">
        <f>IF(aurora_data!BF1972-INT(aurora_data!BF1972)&gt;=0.75, INT(aurora_data!BF1972)+1, INT(aurora_data!BF1972))</f>
        <v>2</v>
      </c>
      <c r="BH156" s="208">
        <f>IF(aurora_data!BG1972-INT(aurora_data!BG1972)&gt;=0.75, INT(aurora_data!BG1972)+1, INT(aurora_data!BG1972))</f>
        <v>1</v>
      </c>
      <c r="BI156" s="206">
        <f>IF(aurora_data!BH1972-INT(aurora_data!BH1972)&gt;=0.75, INT(aurora_data!BH1972)+1, INT(aurora_data!BH1972))</f>
        <v>0</v>
      </c>
      <c r="BJ156" s="207">
        <f>IF(aurora_data!BI1972-INT(aurora_data!BI1972)&gt;=0.75, INT(aurora_data!BI1972)+1, INT(aurora_data!BI1972))</f>
        <v>0</v>
      </c>
      <c r="BK156" s="207">
        <f>IF(aurora_data!BJ1972-INT(aurora_data!BJ1972)&gt;=0.75, INT(aurora_data!BJ1972)+1, INT(aurora_data!BJ1972))</f>
        <v>0</v>
      </c>
      <c r="BL156" s="207">
        <f>IF(aurora_data!BK1972-INT(aurora_data!BK1972)&gt;=0.75, INT(aurora_data!BK1972)+1, INT(aurora_data!BK1972))</f>
        <v>0</v>
      </c>
      <c r="BM156" s="331">
        <f>IF(aurora_data!BL1972-INT(aurora_data!BL1972)&gt;=0.75, INT(aurora_data!BL1972)+1, INT(aurora_data!BL1972))</f>
        <v>0</v>
      </c>
      <c r="BN156" s="207">
        <f>IF(aurora_data!BM1972-INT(aurora_data!BM1972)&gt;=0.75, INT(aurora_data!BM1972)+1, INT(aurora_data!BM1972))</f>
        <v>0</v>
      </c>
      <c r="BO156" s="207">
        <f>IF(aurora_data!BN1972-INT(aurora_data!BN1972)&gt;=0.75, INT(aurora_data!BN1972)+1, INT(aurora_data!BN1972))</f>
        <v>0</v>
      </c>
      <c r="BP156" s="207">
        <f>IF(aurora_data!BO1972-INT(aurora_data!BO1972)&gt;=0.75, INT(aurora_data!BO1972)+1, INT(aurora_data!BO1972))</f>
        <v>0</v>
      </c>
      <c r="BQ156" s="347">
        <f>IF(aurora_data!BP1972-INT(aurora_data!BP1972)&gt;=0.75, INT(aurora_data!BP1972)+1, INT(aurora_data!BP1972))</f>
        <v>0</v>
      </c>
      <c r="BR156" s="207">
        <f>IF(aurora_data!BQ1972-INT(aurora_data!BQ1972)&gt;=0.75, INT(aurora_data!BQ1972)+1, INT(aurora_data!BQ1972))</f>
        <v>0</v>
      </c>
      <c r="BS156" s="207">
        <f>IF(aurora_data!BR1972-INT(aurora_data!BR1972)&gt;=0.75, INT(aurora_data!BR1972)+1, INT(aurora_data!BR1972))</f>
        <v>0</v>
      </c>
      <c r="BT156" s="207">
        <f>IF(aurora_data!BS1972-INT(aurora_data!BS1972)&gt;=0.75, INT(aurora_data!BS1972)+1, INT(aurora_data!BS1972))</f>
        <v>0</v>
      </c>
      <c r="BU156" s="347">
        <f>IF(aurora_data!BT1972-INT(aurora_data!BT1972)&gt;=0.75, INT(aurora_data!BT1972)+1, INT(aurora_data!BT1972))</f>
        <v>0</v>
      </c>
      <c r="BV156" s="207">
        <f>IF(aurora_data!BU1972-INT(aurora_data!BU1972)&gt;=0.75, INT(aurora_data!BU1972)+1, INT(aurora_data!BU1972))</f>
        <v>0</v>
      </c>
      <c r="BW156" s="207">
        <f>IF(aurora_data!BV1972-INT(aurora_data!BV1972)&gt;=0.75, INT(aurora_data!BV1972)+1, INT(aurora_data!BV1972))</f>
        <v>1</v>
      </c>
      <c r="BX156" s="207">
        <f>IF(aurora_data!BW1972-INT(aurora_data!BW1972)&gt;=0.75, INT(aurora_data!BW1972)+1, INT(aurora_data!BW1972))</f>
        <v>1</v>
      </c>
      <c r="BY156" s="347">
        <f>IF(aurora_data!BX1972-INT(aurora_data!BX1972)&gt;=0.75, INT(aurora_data!BX1972)+1, INT(aurora_data!BX1972))</f>
        <v>0</v>
      </c>
      <c r="BZ156" s="207">
        <f>IF(aurora_data!BY1972-INT(aurora_data!BY1972)&gt;=0.75, INT(aurora_data!BY1972)+1, INT(aurora_data!BY1972))</f>
        <v>0</v>
      </c>
      <c r="CA156" s="207">
        <f>IF(aurora_data!BZ1972-INT(aurora_data!BZ1972)&gt;=0.75, INT(aurora_data!BZ1972)+1, INT(aurora_data!BZ1972))</f>
        <v>1</v>
      </c>
      <c r="CB156" s="208">
        <f>IF(aurora_data!CA1972-INT(aurora_data!CA1972)&gt;=0.75, INT(aurora_data!CA1972)+1, INT(aurora_data!CA1972))</f>
        <v>1</v>
      </c>
      <c r="CC156" s="206">
        <f>IF(aurora_data!CB1972-INT(aurora_data!CB1972)&gt;=0.75, INT(aurora_data!CB1972)+1, INT(aurora_data!CB1972))</f>
        <v>0</v>
      </c>
      <c r="CD156" s="207">
        <f>IF(aurora_data!CC1972-INT(aurora_data!CC1972)&gt;=0.75, INT(aurora_data!CC1972)+1, INT(aurora_data!CC1972))</f>
        <v>0</v>
      </c>
      <c r="CE156" s="207">
        <f>IF(aurora_data!CD1972-INT(aurora_data!CD1972)&gt;=0.75, INT(aurora_data!CD1972)+1, INT(aurora_data!CD1972))</f>
        <v>0</v>
      </c>
      <c r="CF156" s="207">
        <f>IF(aurora_data!CE1972-INT(aurora_data!CE1972)&gt;=0.75, INT(aurora_data!CE1972)+1, INT(aurora_data!CE1972))</f>
        <v>0</v>
      </c>
      <c r="CG156" s="331">
        <f>IF(aurora_data!CF1972-INT(aurora_data!CF1972)&gt;=0.75, INT(aurora_data!CF1972)+1, INT(aurora_data!CF1972))</f>
        <v>0</v>
      </c>
      <c r="CH156" s="207">
        <f>IF(aurora_data!CG1972-INT(aurora_data!CG1972)&gt;=0.75, INT(aurora_data!CG1972)+1, INT(aurora_data!CG1972))</f>
        <v>0</v>
      </c>
      <c r="CI156" s="207">
        <f>IF(aurora_data!CH1972-INT(aurora_data!CH1972)&gt;=0.75, INT(aurora_data!CH1972)+1, INT(aurora_data!CH1972))</f>
        <v>0</v>
      </c>
      <c r="CJ156" s="207">
        <f>IF(aurora_data!CI1972-INT(aurora_data!CI1972)&gt;=0.75, INT(aurora_data!CI1972)+1, INT(aurora_data!CI1972))</f>
        <v>0</v>
      </c>
      <c r="CK156" s="347">
        <f>IF(aurora_data!CJ1972-INT(aurora_data!CJ1972)&gt;=0.75, INT(aurora_data!CJ1972)+1, INT(aurora_data!CJ1972))</f>
        <v>2</v>
      </c>
      <c r="CL156" s="207">
        <f>IF(aurora_data!CK1972-INT(aurora_data!CK1972)&gt;=0.75, INT(aurora_data!CK1972)+1, INT(aurora_data!CK1972))</f>
        <v>1</v>
      </c>
      <c r="CM156" s="207">
        <f>IF(aurora_data!CL1972-INT(aurora_data!CL1972)&gt;=0.75, INT(aurora_data!CL1972)+1, INT(aurora_data!CL1972))</f>
        <v>3</v>
      </c>
      <c r="CN156" s="207">
        <f>IF(aurora_data!CM1972-INT(aurora_data!CM1972)&gt;=0.75, INT(aurora_data!CM1972)+1, INT(aurora_data!CM1972))</f>
        <v>1</v>
      </c>
      <c r="CO156" s="347">
        <f>IF(aurora_data!CN1972-INT(aurora_data!CN1972)&gt;=0.75, INT(aurora_data!CN1972)+1, INT(aurora_data!CN1972))</f>
        <v>4</v>
      </c>
      <c r="CP156" s="207">
        <f>IF(aurora_data!CO1972-INT(aurora_data!CO1972)&gt;=0.75, INT(aurora_data!CO1972)+1, INT(aurora_data!CO1972))</f>
        <v>2</v>
      </c>
      <c r="CQ156" s="207">
        <f>IF(aurora_data!CP1972-INT(aurora_data!CP1972)&gt;=0.75, INT(aurora_data!CP1972)+1, INT(aurora_data!CP1972))</f>
        <v>5</v>
      </c>
      <c r="CR156" s="207">
        <f>IF(aurora_data!CQ1972-INT(aurora_data!CQ1972)&gt;=0.75, INT(aurora_data!CQ1972)+1, INT(aurora_data!CQ1972))</f>
        <v>2</v>
      </c>
      <c r="CS156" s="347">
        <f>IF(aurora_data!CR1972-INT(aurora_data!CR1972)&gt;=0.75, INT(aurora_data!CR1972)+1, INT(aurora_data!CR1972))</f>
        <v>6</v>
      </c>
      <c r="CT156" s="207">
        <f>IF(aurora_data!CS1972-INT(aurora_data!CS1972)&gt;=0.75, INT(aurora_data!CS1972)+1, INT(aurora_data!CS1972))</f>
        <v>4</v>
      </c>
      <c r="CU156" s="207">
        <f>IF(aurora_data!CT1972-INT(aurora_data!CT1972)&gt;=0.75, INT(aurora_data!CT1972)+1, INT(aurora_data!CT1972))</f>
        <v>8</v>
      </c>
      <c r="CV156" s="207">
        <f>IF(aurora_data!CU1972-INT(aurora_data!CU1972)&gt;=0.75, INT(aurora_data!CU1972)+1, INT(aurora_data!CU1972))</f>
        <v>4</v>
      </c>
      <c r="CW156" s="206">
        <f>IF(aurora_data!CV1972-INT(aurora_data!CV1972)&gt;=0.75, INT(aurora_data!CV1972)+1, INT(aurora_data!CV1972))</f>
        <v>0</v>
      </c>
      <c r="CX156" s="207">
        <f>IF(aurora_data!CW1972-INT(aurora_data!CW1972)&gt;=0.75, INT(aurora_data!CW1972)+1, INT(aurora_data!CW1972))</f>
        <v>0</v>
      </c>
      <c r="CY156" s="207">
        <f>IF(aurora_data!CX1972-INT(aurora_data!CX1972)&gt;=0.75, INT(aurora_data!CX1972)+1, INT(aurora_data!CX1972))</f>
        <v>0</v>
      </c>
      <c r="CZ156" s="207">
        <f>IF(aurora_data!CY1972-INT(aurora_data!CY1972)&gt;=0.75, INT(aurora_data!CY1972)+1, INT(aurora_data!CY1972))</f>
        <v>0</v>
      </c>
      <c r="DA156" s="206">
        <f>IF(aurora_data!CZ1972-INT(aurora_data!CZ1972)&gt;=0.75, INT(aurora_data!CZ1972)+1, INT(aurora_data!CZ1972))</f>
        <v>50</v>
      </c>
      <c r="DB156" s="207">
        <f>IF(aurora_data!DA1972-INT(aurora_data!DA1972)&gt;=0.75, INT(aurora_data!DA1972)+1, INT(aurora_data!DA1972))</f>
        <v>50</v>
      </c>
      <c r="DC156" s="207">
        <f>IF(aurora_data!DB1972-INT(aurora_data!DB1972)&gt;=0.75, INT(aurora_data!DB1972)+1, INT(aurora_data!DB1972))</f>
        <v>100</v>
      </c>
      <c r="DD156" s="363" t="s">
        <v>622</v>
      </c>
      <c r="DE156" s="209">
        <f>IF(aurora_data!DB1972-INT(aurora_data!DB1972)&gt;=0.75, INT(aurora_data!DB1972)+1, INT(aurora_data!DB1972))</f>
        <v>100</v>
      </c>
      <c r="DF156" s="259">
        <f t="shared" ref="DF156:DF163" si="1272">DE156/$DE$156</f>
        <v>1</v>
      </c>
    </row>
    <row r="157" spans="2:110" s="2" customFormat="1">
      <c r="B157" s="512"/>
      <c r="C157" s="607"/>
      <c r="D157" s="213" t="s">
        <v>264</v>
      </c>
      <c r="E157" s="214">
        <f>IF(aurora_data!D1973-INT(aurora_data!D1973)&gt;=0.75, INT(aurora_data!D1973)+1, INT(aurora_data!D1973))</f>
        <v>0</v>
      </c>
      <c r="F157" s="214">
        <f>IF(aurora_data!E1973-INT(aurora_data!E1973)&gt;=0.75, INT(aurora_data!E1973)+1, INT(aurora_data!E1973))</f>
        <v>0</v>
      </c>
      <c r="G157" s="214">
        <f>IF(aurora_data!F1973-INT(aurora_data!F1973)&gt;=0.75, INT(aurora_data!F1973)+1, INT(aurora_data!F1973))</f>
        <v>0</v>
      </c>
      <c r="H157" s="214">
        <f>IF(aurora_data!G1973-INT(aurora_data!G1973)&gt;=0.75, INT(aurora_data!G1973)+1, INT(aurora_data!G1973))</f>
        <v>0</v>
      </c>
      <c r="I157" s="356">
        <f>IF(aurora_data!H1973-INT(aurora_data!H1973)&gt;=0.75, INT(aurora_data!H1973)+1, INT(aurora_data!H1973))</f>
        <v>0</v>
      </c>
      <c r="J157" s="214">
        <f>IF(aurora_data!I1973-INT(aurora_data!I1973)&gt;=0.75, INT(aurora_data!I1973)+1, INT(aurora_data!I1973))</f>
        <v>0</v>
      </c>
      <c r="K157" s="214">
        <f>IF(aurora_data!J1973-INT(aurora_data!J1973)&gt;=0.75, INT(aurora_data!J1973)+1, INT(aurora_data!J1973))</f>
        <v>0</v>
      </c>
      <c r="L157" s="214">
        <f>IF(aurora_data!K1973-INT(aurora_data!K1973)&gt;=0.75, INT(aurora_data!K1973)+1, INT(aurora_data!K1973))</f>
        <v>1</v>
      </c>
      <c r="M157" s="356">
        <f>IF(aurora_data!L1973-INT(aurora_data!L1973)&gt;=0.75, INT(aurora_data!L1973)+1, INT(aurora_data!L1973))</f>
        <v>0</v>
      </c>
      <c r="N157" s="214">
        <f>IF(aurora_data!M1973-INT(aurora_data!M1973)&gt;=0.75, INT(aurora_data!M1973)+1, INT(aurora_data!M1973))</f>
        <v>0</v>
      </c>
      <c r="O157" s="214">
        <f>IF(aurora_data!N1973-INT(aurora_data!N1973)&gt;=0.75, INT(aurora_data!N1973)+1, INT(aurora_data!N1973))</f>
        <v>0</v>
      </c>
      <c r="P157" s="214">
        <f>IF(aurora_data!O1973-INT(aurora_data!O1973)&gt;=0.75, INT(aurora_data!O1973)+1, INT(aurora_data!O1973))</f>
        <v>0</v>
      </c>
      <c r="Q157" s="356">
        <f>IF(aurora_data!P1973-INT(aurora_data!P1973)&gt;=0.75, INT(aurora_data!P1973)+1, INT(aurora_data!P1973))</f>
        <v>1</v>
      </c>
      <c r="R157" s="214">
        <f>IF(aurora_data!Q1973-INT(aurora_data!Q1973)&gt;=0.75, INT(aurora_data!Q1973)+1, INT(aurora_data!Q1973))</f>
        <v>0</v>
      </c>
      <c r="S157" s="214">
        <f>IF(aurora_data!R1973-INT(aurora_data!R1973)&gt;=0.75, INT(aurora_data!R1973)+1, INT(aurora_data!R1973))</f>
        <v>1</v>
      </c>
      <c r="T157" s="216">
        <f>IF(aurora_data!S1973-INT(aurora_data!S1973)&gt;=0.75, INT(aurora_data!S1973)+1, INT(aurora_data!S1973))</f>
        <v>2</v>
      </c>
      <c r="U157" s="215">
        <f>IF(aurora_data!T1973-INT(aurora_data!T1973)&gt;=0.75, INT(aurora_data!T1973)+1, INT(aurora_data!T1973))</f>
        <v>0</v>
      </c>
      <c r="V157" s="214">
        <f>IF(aurora_data!U1973-INT(aurora_data!U1973)&gt;=0.75, INT(aurora_data!U1973)+1, INT(aurora_data!U1973))</f>
        <v>0</v>
      </c>
      <c r="W157" s="214">
        <f>IF(aurora_data!V1973-INT(aurora_data!V1973)&gt;=0.75, INT(aurora_data!V1973)+1, INT(aurora_data!V1973))</f>
        <v>0</v>
      </c>
      <c r="X157" s="214">
        <f>IF(aurora_data!W1973-INT(aurora_data!W1973)&gt;=0.75, INT(aurora_data!W1973)+1, INT(aurora_data!W1973))</f>
        <v>0</v>
      </c>
      <c r="Y157" s="340">
        <f>IF(aurora_data!X1973-INT(aurora_data!X1973)&gt;=0.75, INT(aurora_data!X1973)+1, INT(aurora_data!X1973))</f>
        <v>0</v>
      </c>
      <c r="Z157" s="214">
        <f>IF(aurora_data!Y1973-INT(aurora_data!Y1973)&gt;=0.75, INT(aurora_data!Y1973)+1, INT(aurora_data!Y1973))</f>
        <v>0</v>
      </c>
      <c r="AA157" s="214">
        <f>IF(aurora_data!Z1973-INT(aurora_data!Z1973)&gt;=0.75, INT(aurora_data!Z1973)+1, INT(aurora_data!Z1973))</f>
        <v>1</v>
      </c>
      <c r="AB157" s="214">
        <f>IF(aurora_data!AA1973-INT(aurora_data!AA1973)&gt;=0.75, INT(aurora_data!AA1973)+1, INT(aurora_data!AA1973))</f>
        <v>0</v>
      </c>
      <c r="AC157" s="356">
        <f>IF(aurora_data!AB1973-INT(aurora_data!AB1973)&gt;=0.75, INT(aurora_data!AB1973)+1, INT(aurora_data!AB1973))</f>
        <v>1</v>
      </c>
      <c r="AD157" s="214">
        <f>IF(aurora_data!AC1973-INT(aurora_data!AC1973)&gt;=0.75, INT(aurora_data!AC1973)+1, INT(aurora_data!AC1973))</f>
        <v>1</v>
      </c>
      <c r="AE157" s="214">
        <f>IF(aurora_data!AD1973-INT(aurora_data!AD1973)&gt;=0.75, INT(aurora_data!AD1973)+1, INT(aurora_data!AD1973))</f>
        <v>2</v>
      </c>
      <c r="AF157" s="214">
        <f>IF(aurora_data!AE1973-INT(aurora_data!AE1973)&gt;=0.75, INT(aurora_data!AE1973)+1, INT(aurora_data!AE1973))</f>
        <v>0</v>
      </c>
      <c r="AG157" s="356">
        <f>IF(aurora_data!AF1973-INT(aurora_data!AF1973)&gt;=0.75, INT(aurora_data!AF1973)+1, INT(aurora_data!AF1973))</f>
        <v>0</v>
      </c>
      <c r="AH157" s="214">
        <f>IF(aurora_data!AG1973-INT(aurora_data!AG1973)&gt;=0.75, INT(aurora_data!AG1973)+1, INT(aurora_data!AG1973))</f>
        <v>0</v>
      </c>
      <c r="AI157" s="214">
        <f>IF(aurora_data!AH1973-INT(aurora_data!AH1973)&gt;=0.75, INT(aurora_data!AH1973)+1, INT(aurora_data!AH1973))</f>
        <v>5</v>
      </c>
      <c r="AJ157" s="214">
        <f>IF(aurora_data!AI1973-INT(aurora_data!AI1973)&gt;=0.75, INT(aurora_data!AI1973)+1, INT(aurora_data!AI1973))</f>
        <v>0</v>
      </c>
      <c r="AK157" s="356">
        <f>IF(aurora_data!AJ1973-INT(aurora_data!AJ1973)&gt;=0.75, INT(aurora_data!AJ1973)+1, INT(aurora_data!AJ1973))</f>
        <v>0</v>
      </c>
      <c r="AL157" s="214">
        <f>IF(aurora_data!AK1973-INT(aurora_data!AK1973)&gt;=0.75, INT(aurora_data!AK1973)+1, INT(aurora_data!AK1973))</f>
        <v>1</v>
      </c>
      <c r="AM157" s="214">
        <f>IF(aurora_data!AL1973-INT(aurora_data!AL1973)&gt;=0.75, INT(aurora_data!AL1973)+1, INT(aurora_data!AL1973))</f>
        <v>2</v>
      </c>
      <c r="AN157" s="216">
        <f>IF(aurora_data!AM1973-INT(aurora_data!AM1973)&gt;=0.75, INT(aurora_data!AM1973)+1, INT(aurora_data!AM1973))</f>
        <v>0</v>
      </c>
      <c r="AO157" s="215">
        <f>IF(aurora_data!AN1973-INT(aurora_data!AN1973)&gt;=0.75, INT(aurora_data!AN1973)+1, INT(aurora_data!AN1973))</f>
        <v>0</v>
      </c>
      <c r="AP157" s="214">
        <f>IF(aurora_data!AO1973-INT(aurora_data!AO1973)&gt;=0.75, INT(aurora_data!AO1973)+1, INT(aurora_data!AO1973))</f>
        <v>0</v>
      </c>
      <c r="AQ157" s="214">
        <f>IF(aurora_data!AP1973-INT(aurora_data!AP1973)&gt;=0.75, INT(aurora_data!AP1973)+1, INT(aurora_data!AP1973))</f>
        <v>0</v>
      </c>
      <c r="AR157" s="214">
        <f>IF(aurora_data!AQ1973-INT(aurora_data!AQ1973)&gt;=0.75, INT(aurora_data!AQ1973)+1, INT(aurora_data!AQ1973))</f>
        <v>0</v>
      </c>
      <c r="AS157" s="340">
        <f>IF(aurora_data!AR1973-INT(aurora_data!AR1973)&gt;=0.75, INT(aurora_data!AR1973)+1, INT(aurora_data!AR1973))</f>
        <v>2</v>
      </c>
      <c r="AT157" s="214">
        <f>IF(aurora_data!AS1973-INT(aurora_data!AS1973)&gt;=0.75, INT(aurora_data!AS1973)+1, INT(aurora_data!AS1973))</f>
        <v>0</v>
      </c>
      <c r="AU157" s="214">
        <f>IF(aurora_data!AT1973-INT(aurora_data!AT1973)&gt;=0.75, INT(aurora_data!AT1973)+1, INT(aurora_data!AT1973))</f>
        <v>2</v>
      </c>
      <c r="AV157" s="214">
        <f>IF(aurora_data!AU1973-INT(aurora_data!AU1973)&gt;=0.75, INT(aurora_data!AU1973)+1, INT(aurora_data!AU1973))</f>
        <v>3</v>
      </c>
      <c r="AW157" s="356">
        <f>IF(aurora_data!AV1973-INT(aurora_data!AV1973)&gt;=0.75, INT(aurora_data!AV1973)+1, INT(aurora_data!AV1973))</f>
        <v>1</v>
      </c>
      <c r="AX157" s="214">
        <f>IF(aurora_data!AW1973-INT(aurora_data!AW1973)&gt;=0.75, INT(aurora_data!AW1973)+1, INT(aurora_data!AW1973))</f>
        <v>3</v>
      </c>
      <c r="AY157" s="214">
        <f>IF(aurora_data!AX1973-INT(aurora_data!AX1973)&gt;=0.75, INT(aurora_data!AX1973)+1, INT(aurora_data!AX1973))</f>
        <v>1</v>
      </c>
      <c r="AZ157" s="214">
        <f>IF(aurora_data!AY1973-INT(aurora_data!AY1973)&gt;=0.75, INT(aurora_data!AY1973)+1, INT(aurora_data!AY1973))</f>
        <v>2</v>
      </c>
      <c r="BA157" s="356">
        <f>IF(aurora_data!AZ1973-INT(aurora_data!AZ1973)&gt;=0.75, INT(aurora_data!AZ1973)+1, INT(aurora_data!AZ1973))</f>
        <v>0</v>
      </c>
      <c r="BB157" s="214">
        <f>IF(aurora_data!BA1973-INT(aurora_data!BA1973)&gt;=0.75, INT(aurora_data!BA1973)+1, INT(aurora_data!BA1973))</f>
        <v>0</v>
      </c>
      <c r="BC157" s="214">
        <f>IF(aurora_data!BB1973-INT(aurora_data!BB1973)&gt;=0.75, INT(aurora_data!BB1973)+1, INT(aurora_data!BB1973))</f>
        <v>4</v>
      </c>
      <c r="BD157" s="214">
        <f>IF(aurora_data!BC1973-INT(aurora_data!BC1973)&gt;=0.75, INT(aurora_data!BC1973)+1, INT(aurora_data!BC1973))</f>
        <v>4</v>
      </c>
      <c r="BE157" s="356">
        <f>IF(aurora_data!BD1973-INT(aurora_data!BD1973)&gt;=0.75, INT(aurora_data!BD1973)+1, INT(aurora_data!BD1973))</f>
        <v>0</v>
      </c>
      <c r="BF157" s="214">
        <f>IF(aurora_data!BE1973-INT(aurora_data!BE1973)&gt;=0.75, INT(aurora_data!BE1973)+1, INT(aurora_data!BE1973))</f>
        <v>1</v>
      </c>
      <c r="BG157" s="214">
        <f>IF(aurora_data!BF1973-INT(aurora_data!BF1973)&gt;=0.75, INT(aurora_data!BF1973)+1, INT(aurora_data!BF1973))</f>
        <v>2</v>
      </c>
      <c r="BH157" s="216">
        <f>IF(aurora_data!BG1973-INT(aurora_data!BG1973)&gt;=0.75, INT(aurora_data!BG1973)+1, INT(aurora_data!BG1973))</f>
        <v>2</v>
      </c>
      <c r="BI157" s="215">
        <f>IF(aurora_data!BH1973-INT(aurora_data!BH1973)&gt;=0.75, INT(aurora_data!BH1973)+1, INT(aurora_data!BH1973))</f>
        <v>0</v>
      </c>
      <c r="BJ157" s="214">
        <f>IF(aurora_data!BI1973-INT(aurora_data!BI1973)&gt;=0.75, INT(aurora_data!BI1973)+1, INT(aurora_data!BI1973))</f>
        <v>0</v>
      </c>
      <c r="BK157" s="214">
        <f>IF(aurora_data!BJ1973-INT(aurora_data!BJ1973)&gt;=0.75, INT(aurora_data!BJ1973)+1, INT(aurora_data!BJ1973))</f>
        <v>0</v>
      </c>
      <c r="BL157" s="214">
        <f>IF(aurora_data!BK1973-INT(aurora_data!BK1973)&gt;=0.75, INT(aurora_data!BK1973)+1, INT(aurora_data!BK1973))</f>
        <v>0</v>
      </c>
      <c r="BM157" s="340">
        <f>IF(aurora_data!BL1973-INT(aurora_data!BL1973)&gt;=0.75, INT(aurora_data!BL1973)+1, INT(aurora_data!BL1973))</f>
        <v>0</v>
      </c>
      <c r="BN157" s="214">
        <f>IF(aurora_data!BM1973-INT(aurora_data!BM1973)&gt;=0.75, INT(aurora_data!BM1973)+1, INT(aurora_data!BM1973))</f>
        <v>0</v>
      </c>
      <c r="BO157" s="214">
        <f>IF(aurora_data!BN1973-INT(aurora_data!BN1973)&gt;=0.75, INT(aurora_data!BN1973)+1, INT(aurora_data!BN1973))</f>
        <v>1</v>
      </c>
      <c r="BP157" s="214">
        <f>IF(aurora_data!BO1973-INT(aurora_data!BO1973)&gt;=0.75, INT(aurora_data!BO1973)+1, INT(aurora_data!BO1973))</f>
        <v>0</v>
      </c>
      <c r="BQ157" s="356">
        <f>IF(aurora_data!BP1973-INT(aurora_data!BP1973)&gt;=0.75, INT(aurora_data!BP1973)+1, INT(aurora_data!BP1973))</f>
        <v>0</v>
      </c>
      <c r="BR157" s="214">
        <f>IF(aurora_data!BQ1973-INT(aurora_data!BQ1973)&gt;=0.75, INT(aurora_data!BQ1973)+1, INT(aurora_data!BQ1973))</f>
        <v>0</v>
      </c>
      <c r="BS157" s="214">
        <f>IF(aurora_data!BR1973-INT(aurora_data!BR1973)&gt;=0.75, INT(aurora_data!BR1973)+1, INT(aurora_data!BR1973))</f>
        <v>0</v>
      </c>
      <c r="BT157" s="214">
        <f>IF(aurora_data!BS1973-INT(aurora_data!BS1973)&gt;=0.75, INT(aurora_data!BS1973)+1, INT(aurora_data!BS1973))</f>
        <v>2</v>
      </c>
      <c r="BU157" s="356">
        <f>IF(aurora_data!BT1973-INT(aurora_data!BT1973)&gt;=0.75, INT(aurora_data!BT1973)+1, INT(aurora_data!BT1973))</f>
        <v>2</v>
      </c>
      <c r="BV157" s="214">
        <f>IF(aurora_data!BU1973-INT(aurora_data!BU1973)&gt;=0.75, INT(aurora_data!BU1973)+1, INT(aurora_data!BU1973))</f>
        <v>0</v>
      </c>
      <c r="BW157" s="214">
        <f>IF(aurora_data!BV1973-INT(aurora_data!BV1973)&gt;=0.75, INT(aurora_data!BV1973)+1, INT(aurora_data!BV1973))</f>
        <v>1</v>
      </c>
      <c r="BX157" s="214">
        <f>IF(aurora_data!BW1973-INT(aurora_data!BW1973)&gt;=0.75, INT(aurora_data!BW1973)+1, INT(aurora_data!BW1973))</f>
        <v>0</v>
      </c>
      <c r="BY157" s="356">
        <f>IF(aurora_data!BX1973-INT(aurora_data!BX1973)&gt;=0.75, INT(aurora_data!BX1973)+1, INT(aurora_data!BX1973))</f>
        <v>1</v>
      </c>
      <c r="BZ157" s="214">
        <f>IF(aurora_data!BY1973-INT(aurora_data!BY1973)&gt;=0.75, INT(aurora_data!BY1973)+1, INT(aurora_data!BY1973))</f>
        <v>0</v>
      </c>
      <c r="CA157" s="214">
        <f>IF(aurora_data!BZ1973-INT(aurora_data!BZ1973)&gt;=0.75, INT(aurora_data!BZ1973)+1, INT(aurora_data!BZ1973))</f>
        <v>1</v>
      </c>
      <c r="CB157" s="216">
        <f>IF(aurora_data!CA1973-INT(aurora_data!CA1973)&gt;=0.75, INT(aurora_data!CA1973)+1, INT(aurora_data!CA1973))</f>
        <v>2</v>
      </c>
      <c r="CC157" s="215">
        <f>IF(aurora_data!CB1973-INT(aurora_data!CB1973)&gt;=0.75, INT(aurora_data!CB1973)+1, INT(aurora_data!CB1973))</f>
        <v>0</v>
      </c>
      <c r="CD157" s="214">
        <f>IF(aurora_data!CC1973-INT(aurora_data!CC1973)&gt;=0.75, INT(aurora_data!CC1973)+1, INT(aurora_data!CC1973))</f>
        <v>0</v>
      </c>
      <c r="CE157" s="214">
        <f>IF(aurora_data!CD1973-INT(aurora_data!CD1973)&gt;=0.75, INT(aurora_data!CD1973)+1, INT(aurora_data!CD1973))</f>
        <v>0</v>
      </c>
      <c r="CF157" s="214">
        <f>IF(aurora_data!CE1973-INT(aurora_data!CE1973)&gt;=0.75, INT(aurora_data!CE1973)+1, INT(aurora_data!CE1973))</f>
        <v>0</v>
      </c>
      <c r="CG157" s="340">
        <f>IF(aurora_data!CF1973-INT(aurora_data!CF1973)&gt;=0.75, INT(aurora_data!CF1973)+1, INT(aurora_data!CF1973))</f>
        <v>0</v>
      </c>
      <c r="CH157" s="214">
        <f>IF(aurora_data!CG1973-INT(aurora_data!CG1973)&gt;=0.75, INT(aurora_data!CG1973)+1, INT(aurora_data!CG1973))</f>
        <v>1</v>
      </c>
      <c r="CI157" s="214">
        <f>IF(aurora_data!CH1973-INT(aurora_data!CH1973)&gt;=0.75, INT(aurora_data!CH1973)+1, INT(aurora_data!CH1973))</f>
        <v>0</v>
      </c>
      <c r="CJ157" s="214">
        <f>IF(aurora_data!CI1973-INT(aurora_data!CI1973)&gt;=0.75, INT(aurora_data!CI1973)+1, INT(aurora_data!CI1973))</f>
        <v>1</v>
      </c>
      <c r="CK157" s="356">
        <f>IF(aurora_data!CJ1973-INT(aurora_data!CJ1973)&gt;=0.75, INT(aurora_data!CJ1973)+1, INT(aurora_data!CJ1973))</f>
        <v>2</v>
      </c>
      <c r="CL157" s="214">
        <f>IF(aurora_data!CK1973-INT(aurora_data!CK1973)&gt;=0.75, INT(aurora_data!CK1973)+1, INT(aurora_data!CK1973))</f>
        <v>2</v>
      </c>
      <c r="CM157" s="214">
        <f>IF(aurora_data!CL1973-INT(aurora_data!CL1973)&gt;=0.75, INT(aurora_data!CL1973)+1, INT(aurora_data!CL1973))</f>
        <v>2</v>
      </c>
      <c r="CN157" s="214">
        <f>IF(aurora_data!CM1973-INT(aurora_data!CM1973)&gt;=0.75, INT(aurora_data!CM1973)+1, INT(aurora_data!CM1973))</f>
        <v>1</v>
      </c>
      <c r="CO157" s="356">
        <f>IF(aurora_data!CN1973-INT(aurora_data!CN1973)&gt;=0.75, INT(aurora_data!CN1973)+1, INT(aurora_data!CN1973))</f>
        <v>4</v>
      </c>
      <c r="CP157" s="214">
        <f>IF(aurora_data!CO1973-INT(aurora_data!CO1973)&gt;=0.75, INT(aurora_data!CO1973)+1, INT(aurora_data!CO1973))</f>
        <v>2</v>
      </c>
      <c r="CQ157" s="214">
        <f>IF(aurora_data!CP1973-INT(aurora_data!CP1973)&gt;=0.75, INT(aurora_data!CP1973)+1, INT(aurora_data!CP1973))</f>
        <v>7</v>
      </c>
      <c r="CR157" s="214">
        <f>IF(aurora_data!CQ1973-INT(aurora_data!CQ1973)&gt;=0.75, INT(aurora_data!CQ1973)+1, INT(aurora_data!CQ1973))</f>
        <v>2</v>
      </c>
      <c r="CS157" s="356">
        <f>IF(aurora_data!CR1973-INT(aurora_data!CR1973)&gt;=0.75, INT(aurora_data!CR1973)+1, INT(aurora_data!CR1973))</f>
        <v>5</v>
      </c>
      <c r="CT157" s="214">
        <f>IF(aurora_data!CS1973-INT(aurora_data!CS1973)&gt;=0.75, INT(aurora_data!CS1973)+1, INT(aurora_data!CS1973))</f>
        <v>4</v>
      </c>
      <c r="CU157" s="214">
        <f>IF(aurora_data!CT1973-INT(aurora_data!CT1973)&gt;=0.75, INT(aurora_data!CT1973)+1, INT(aurora_data!CT1973))</f>
        <v>8</v>
      </c>
      <c r="CV157" s="214">
        <f>IF(aurora_data!CU1973-INT(aurora_data!CU1973)&gt;=0.75, INT(aurora_data!CU1973)+1, INT(aurora_data!CU1973))</f>
        <v>4</v>
      </c>
      <c r="CW157" s="215">
        <f>IF(aurora_data!CV1973-INT(aurora_data!CV1973)&gt;=0.75, INT(aurora_data!CV1973)+1, INT(aurora_data!CV1973))</f>
        <v>0</v>
      </c>
      <c r="CX157" s="214">
        <f>IF(aurora_data!CW1973-INT(aurora_data!CW1973)&gt;=0.75, INT(aurora_data!CW1973)+1, INT(aurora_data!CW1973))</f>
        <v>0</v>
      </c>
      <c r="CY157" s="214">
        <f>IF(aurora_data!CX1973-INT(aurora_data!CX1973)&gt;=0.75, INT(aurora_data!CX1973)+1, INT(aurora_data!CX1973))</f>
        <v>0</v>
      </c>
      <c r="CZ157" s="214">
        <f>IF(aurora_data!CY1973-INT(aurora_data!CY1973)&gt;=0.75, INT(aurora_data!CY1973)+1, INT(aurora_data!CY1973))</f>
        <v>0</v>
      </c>
      <c r="DA157" s="215">
        <f>IF(aurora_data!CZ1973-INT(aurora_data!CZ1973)&gt;=0.75, INT(aurora_data!CZ1973)+1, INT(aurora_data!CZ1973))</f>
        <v>50</v>
      </c>
      <c r="DB157" s="214">
        <f>IF(aurora_data!DA1973-INT(aurora_data!DA1973)&gt;=0.75, INT(aurora_data!DA1973)+1, INT(aurora_data!DA1973))</f>
        <v>50</v>
      </c>
      <c r="DC157" s="214">
        <f>IF(aurora_data!DB1973-INT(aurora_data!DB1973)&gt;=0.75, INT(aurora_data!DB1973)+1, INT(aurora_data!DB1973))</f>
        <v>100</v>
      </c>
      <c r="DD157" s="217" t="s">
        <v>622</v>
      </c>
      <c r="DE157" s="218">
        <f>IF(aurora_data!DB1973-INT(aurora_data!DB1973)&gt;=0.75, INT(aurora_data!DB1973)+1, INT(aurora_data!DB1973))</f>
        <v>100</v>
      </c>
      <c r="DF157" s="219">
        <f t="shared" si="1272"/>
        <v>1</v>
      </c>
    </row>
    <row r="158" spans="2:110" s="2" customFormat="1">
      <c r="B158" s="512"/>
      <c r="C158" s="607"/>
      <c r="D158" s="213" t="s">
        <v>265</v>
      </c>
      <c r="E158" s="214">
        <f>IF(aurora_data!D1974-INT(aurora_data!D1974)&gt;=0.75, INT(aurora_data!D1974)+1, INT(aurora_data!D1974))</f>
        <v>1</v>
      </c>
      <c r="F158" s="214">
        <f>IF(aurora_data!E1974-INT(aurora_data!E1974)&gt;=0.75, INT(aurora_data!E1974)+1, INT(aurora_data!E1974))</f>
        <v>0</v>
      </c>
      <c r="G158" s="214">
        <f>IF(aurora_data!F1974-INT(aurora_data!F1974)&gt;=0.75, INT(aurora_data!F1974)+1, INT(aurora_data!F1974))</f>
        <v>1</v>
      </c>
      <c r="H158" s="214">
        <f>IF(aurora_data!G1974-INT(aurora_data!G1974)&gt;=0.75, INT(aurora_data!G1974)+1, INT(aurora_data!G1974))</f>
        <v>0</v>
      </c>
      <c r="I158" s="356">
        <f>IF(aurora_data!H1974-INT(aurora_data!H1974)&gt;=0.75, INT(aurora_data!H1974)+1, INT(aurora_data!H1974))</f>
        <v>0</v>
      </c>
      <c r="J158" s="214">
        <f>IF(aurora_data!I1974-INT(aurora_data!I1974)&gt;=0.75, INT(aurora_data!I1974)+1, INT(aurora_data!I1974))</f>
        <v>0</v>
      </c>
      <c r="K158" s="214">
        <f>IF(aurora_data!J1974-INT(aurora_data!J1974)&gt;=0.75, INT(aurora_data!J1974)+1, INT(aurora_data!J1974))</f>
        <v>0</v>
      </c>
      <c r="L158" s="214">
        <f>IF(aurora_data!K1974-INT(aurora_data!K1974)&gt;=0.75, INT(aurora_data!K1974)+1, INT(aurora_data!K1974))</f>
        <v>0</v>
      </c>
      <c r="M158" s="356">
        <f>IF(aurora_data!L1974-INT(aurora_data!L1974)&gt;=0.75, INT(aurora_data!L1974)+1, INT(aurora_data!L1974))</f>
        <v>0</v>
      </c>
      <c r="N158" s="214">
        <f>IF(aurora_data!M1974-INT(aurora_data!M1974)&gt;=0.75, INT(aurora_data!M1974)+1, INT(aurora_data!M1974))</f>
        <v>0</v>
      </c>
      <c r="O158" s="214">
        <f>IF(aurora_data!N1974-INT(aurora_data!N1974)&gt;=0.75, INT(aurora_data!N1974)+1, INT(aurora_data!N1974))</f>
        <v>0</v>
      </c>
      <c r="P158" s="214">
        <f>IF(aurora_data!O1974-INT(aurora_data!O1974)&gt;=0.75, INT(aurora_data!O1974)+1, INT(aurora_data!O1974))</f>
        <v>0</v>
      </c>
      <c r="Q158" s="356">
        <f>IF(aurora_data!P1974-INT(aurora_data!P1974)&gt;=0.75, INT(aurora_data!P1974)+1, INT(aurora_data!P1974))</f>
        <v>0</v>
      </c>
      <c r="R158" s="214">
        <f>IF(aurora_data!Q1974-INT(aurora_data!Q1974)&gt;=0.75, INT(aurora_data!Q1974)+1, INT(aurora_data!Q1974))</f>
        <v>0</v>
      </c>
      <c r="S158" s="214">
        <f>IF(aurora_data!R1974-INT(aurora_data!R1974)&gt;=0.75, INT(aurora_data!R1974)+1, INT(aurora_data!R1974))</f>
        <v>0</v>
      </c>
      <c r="T158" s="216">
        <f>IF(aurora_data!S1974-INT(aurora_data!S1974)&gt;=0.75, INT(aurora_data!S1974)+1, INT(aurora_data!S1974))</f>
        <v>0</v>
      </c>
      <c r="U158" s="215">
        <f>IF(aurora_data!T1974-INT(aurora_data!T1974)&gt;=0.75, INT(aurora_data!T1974)+1, INT(aurora_data!T1974))</f>
        <v>0</v>
      </c>
      <c r="V158" s="214">
        <f>IF(aurora_data!U1974-INT(aurora_data!U1974)&gt;=0.75, INT(aurora_data!U1974)+1, INT(aurora_data!U1974))</f>
        <v>0</v>
      </c>
      <c r="W158" s="214">
        <f>IF(aurora_data!V1974-INT(aurora_data!V1974)&gt;=0.75, INT(aurora_data!V1974)+1, INT(aurora_data!V1974))</f>
        <v>0</v>
      </c>
      <c r="X158" s="214">
        <f>IF(aurora_data!W1974-INT(aurora_data!W1974)&gt;=0.75, INT(aurora_data!W1974)+1, INT(aurora_data!W1974))</f>
        <v>0</v>
      </c>
      <c r="Y158" s="340">
        <f>IF(aurora_data!X1974-INT(aurora_data!X1974)&gt;=0.75, INT(aurora_data!X1974)+1, INT(aurora_data!X1974))</f>
        <v>0</v>
      </c>
      <c r="Z158" s="214">
        <f>IF(aurora_data!Y1974-INT(aurora_data!Y1974)&gt;=0.75, INT(aurora_data!Y1974)+1, INT(aurora_data!Y1974))</f>
        <v>0</v>
      </c>
      <c r="AA158" s="214">
        <f>IF(aurora_data!Z1974-INT(aurora_data!Z1974)&gt;=0.75, INT(aurora_data!Z1974)+1, INT(aurora_data!Z1974))</f>
        <v>0</v>
      </c>
      <c r="AB158" s="214">
        <f>IF(aurora_data!AA1974-INT(aurora_data!AA1974)&gt;=0.75, INT(aurora_data!AA1974)+1, INT(aurora_data!AA1974))</f>
        <v>0</v>
      </c>
      <c r="AC158" s="356">
        <f>IF(aurora_data!AB1974-INT(aurora_data!AB1974)&gt;=0.75, INT(aurora_data!AB1974)+1, INT(aurora_data!AB1974))</f>
        <v>0</v>
      </c>
      <c r="AD158" s="214">
        <f>IF(aurora_data!AC1974-INT(aurora_data!AC1974)&gt;=0.75, INT(aurora_data!AC1974)+1, INT(aurora_data!AC1974))</f>
        <v>0</v>
      </c>
      <c r="AE158" s="214">
        <f>IF(aurora_data!AD1974-INT(aurora_data!AD1974)&gt;=0.75, INT(aurora_data!AD1974)+1, INT(aurora_data!AD1974))</f>
        <v>0</v>
      </c>
      <c r="AF158" s="214">
        <f>IF(aurora_data!AE1974-INT(aurora_data!AE1974)&gt;=0.75, INT(aurora_data!AE1974)+1, INT(aurora_data!AE1974))</f>
        <v>0</v>
      </c>
      <c r="AG158" s="356">
        <f>IF(aurora_data!AF1974-INT(aurora_data!AF1974)&gt;=0.75, INT(aurora_data!AF1974)+1, INT(aurora_data!AF1974))</f>
        <v>0</v>
      </c>
      <c r="AH158" s="214">
        <f>IF(aurora_data!AG1974-INT(aurora_data!AG1974)&gt;=0.75, INT(aurora_data!AG1974)+1, INT(aurora_data!AG1974))</f>
        <v>0</v>
      </c>
      <c r="AI158" s="214">
        <f>IF(aurora_data!AH1974-INT(aurora_data!AH1974)&gt;=0.75, INT(aurora_data!AH1974)+1, INT(aurora_data!AH1974))</f>
        <v>0</v>
      </c>
      <c r="AJ158" s="214">
        <f>IF(aurora_data!AI1974-INT(aurora_data!AI1974)&gt;=0.75, INT(aurora_data!AI1974)+1, INT(aurora_data!AI1974))</f>
        <v>0</v>
      </c>
      <c r="AK158" s="356">
        <f>IF(aurora_data!AJ1974-INT(aurora_data!AJ1974)&gt;=0.75, INT(aurora_data!AJ1974)+1, INT(aurora_data!AJ1974))</f>
        <v>1</v>
      </c>
      <c r="AL158" s="214">
        <f>IF(aurora_data!AK1974-INT(aurora_data!AK1974)&gt;=0.75, INT(aurora_data!AK1974)+1, INT(aurora_data!AK1974))</f>
        <v>0</v>
      </c>
      <c r="AM158" s="214">
        <f>IF(aurora_data!AL1974-INT(aurora_data!AL1974)&gt;=0.75, INT(aurora_data!AL1974)+1, INT(aurora_data!AL1974))</f>
        <v>1</v>
      </c>
      <c r="AN158" s="216">
        <f>IF(aurora_data!AM1974-INT(aurora_data!AM1974)&gt;=0.75, INT(aurora_data!AM1974)+1, INT(aurora_data!AM1974))</f>
        <v>0</v>
      </c>
      <c r="AO158" s="215">
        <f>IF(aurora_data!AN1974-INT(aurora_data!AN1974)&gt;=0.75, INT(aurora_data!AN1974)+1, INT(aurora_data!AN1974))</f>
        <v>0</v>
      </c>
      <c r="AP158" s="214">
        <f>IF(aurora_data!AO1974-INT(aurora_data!AO1974)&gt;=0.75, INT(aurora_data!AO1974)+1, INT(aurora_data!AO1974))</f>
        <v>0</v>
      </c>
      <c r="AQ158" s="214">
        <f>IF(aurora_data!AP1974-INT(aurora_data!AP1974)&gt;=0.75, INT(aurora_data!AP1974)+1, INT(aurora_data!AP1974))</f>
        <v>0</v>
      </c>
      <c r="AR158" s="214">
        <f>IF(aurora_data!AQ1974-INT(aurora_data!AQ1974)&gt;=0.75, INT(aurora_data!AQ1974)+1, INT(aurora_data!AQ1974))</f>
        <v>0</v>
      </c>
      <c r="AS158" s="340">
        <f>IF(aurora_data!AR1974-INT(aurora_data!AR1974)&gt;=0.75, INT(aurora_data!AR1974)+1, INT(aurora_data!AR1974))</f>
        <v>0</v>
      </c>
      <c r="AT158" s="214">
        <f>IF(aurora_data!AS1974-INT(aurora_data!AS1974)&gt;=0.75, INT(aurora_data!AS1974)+1, INT(aurora_data!AS1974))</f>
        <v>0</v>
      </c>
      <c r="AU158" s="214">
        <f>IF(aurora_data!AT1974-INT(aurora_data!AT1974)&gt;=0.75, INT(aurora_data!AT1974)+1, INT(aurora_data!AT1974))</f>
        <v>0</v>
      </c>
      <c r="AV158" s="214">
        <f>IF(aurora_data!AU1974-INT(aurora_data!AU1974)&gt;=0.75, INT(aurora_data!AU1974)+1, INT(aurora_data!AU1974))</f>
        <v>1</v>
      </c>
      <c r="AW158" s="356">
        <f>IF(aurora_data!AV1974-INT(aurora_data!AV1974)&gt;=0.75, INT(aurora_data!AV1974)+1, INT(aurora_data!AV1974))</f>
        <v>0</v>
      </c>
      <c r="AX158" s="214">
        <f>IF(aurora_data!AW1974-INT(aurora_data!AW1974)&gt;=0.75, INT(aurora_data!AW1974)+1, INT(aurora_data!AW1974))</f>
        <v>0</v>
      </c>
      <c r="AY158" s="214">
        <f>IF(aurora_data!AX1974-INT(aurora_data!AX1974)&gt;=0.75, INT(aurora_data!AX1974)+1, INT(aurora_data!AX1974))</f>
        <v>1</v>
      </c>
      <c r="AZ158" s="214">
        <f>IF(aurora_data!AY1974-INT(aurora_data!AY1974)&gt;=0.75, INT(aurora_data!AY1974)+1, INT(aurora_data!AY1974))</f>
        <v>1</v>
      </c>
      <c r="BA158" s="356">
        <f>IF(aurora_data!AZ1974-INT(aurora_data!AZ1974)&gt;=0.75, INT(aurora_data!AZ1974)+1, INT(aurora_data!AZ1974))</f>
        <v>0</v>
      </c>
      <c r="BB158" s="214">
        <f>IF(aurora_data!BA1974-INT(aurora_data!BA1974)&gt;=0.75, INT(aurora_data!BA1974)+1, INT(aurora_data!BA1974))</f>
        <v>0</v>
      </c>
      <c r="BC158" s="214">
        <f>IF(aurora_data!BB1974-INT(aurora_data!BB1974)&gt;=0.75, INT(aurora_data!BB1974)+1, INT(aurora_data!BB1974))</f>
        <v>0</v>
      </c>
      <c r="BD158" s="214">
        <f>IF(aurora_data!BC1974-INT(aurora_data!BC1974)&gt;=0.75, INT(aurora_data!BC1974)+1, INT(aurora_data!BC1974))</f>
        <v>0</v>
      </c>
      <c r="BE158" s="356">
        <f>IF(aurora_data!BD1974-INT(aurora_data!BD1974)&gt;=0.75, INT(aurora_data!BD1974)+1, INT(aurora_data!BD1974))</f>
        <v>0</v>
      </c>
      <c r="BF158" s="214">
        <f>IF(aurora_data!BE1974-INT(aurora_data!BE1974)&gt;=0.75, INT(aurora_data!BE1974)+1, INT(aurora_data!BE1974))</f>
        <v>0</v>
      </c>
      <c r="BG158" s="214">
        <f>IF(aurora_data!BF1974-INT(aurora_data!BF1974)&gt;=0.75, INT(aurora_data!BF1974)+1, INT(aurora_data!BF1974))</f>
        <v>0</v>
      </c>
      <c r="BH158" s="216">
        <f>IF(aurora_data!BG1974-INT(aurora_data!BG1974)&gt;=0.75, INT(aurora_data!BG1974)+1, INT(aurora_data!BG1974))</f>
        <v>1</v>
      </c>
      <c r="BI158" s="215">
        <f>IF(aurora_data!BH1974-INT(aurora_data!BH1974)&gt;=0.75, INT(aurora_data!BH1974)+1, INT(aurora_data!BH1974))</f>
        <v>0</v>
      </c>
      <c r="BJ158" s="214">
        <f>IF(aurora_data!BI1974-INT(aurora_data!BI1974)&gt;=0.75, INT(aurora_data!BI1974)+1, INT(aurora_data!BI1974))</f>
        <v>0</v>
      </c>
      <c r="BK158" s="214">
        <f>IF(aurora_data!BJ1974-INT(aurora_data!BJ1974)&gt;=0.75, INT(aurora_data!BJ1974)+1, INT(aurora_data!BJ1974))</f>
        <v>0</v>
      </c>
      <c r="BL158" s="214">
        <f>IF(aurora_data!BK1974-INT(aurora_data!BK1974)&gt;=0.75, INT(aurora_data!BK1974)+1, INT(aurora_data!BK1974))</f>
        <v>0</v>
      </c>
      <c r="BM158" s="340">
        <f>IF(aurora_data!BL1974-INT(aurora_data!BL1974)&gt;=0.75, INT(aurora_data!BL1974)+1, INT(aurora_data!BL1974))</f>
        <v>0</v>
      </c>
      <c r="BN158" s="214">
        <f>IF(aurora_data!BM1974-INT(aurora_data!BM1974)&gt;=0.75, INT(aurora_data!BM1974)+1, INT(aurora_data!BM1974))</f>
        <v>0</v>
      </c>
      <c r="BO158" s="214">
        <f>IF(aurora_data!BN1974-INT(aurora_data!BN1974)&gt;=0.75, INT(aurora_data!BN1974)+1, INT(aurora_data!BN1974))</f>
        <v>0</v>
      </c>
      <c r="BP158" s="214">
        <f>IF(aurora_data!BO1974-INT(aurora_data!BO1974)&gt;=0.75, INT(aurora_data!BO1974)+1, INT(aurora_data!BO1974))</f>
        <v>0</v>
      </c>
      <c r="BQ158" s="356">
        <f>IF(aurora_data!BP1974-INT(aurora_data!BP1974)&gt;=0.75, INT(aurora_data!BP1974)+1, INT(aurora_data!BP1974))</f>
        <v>0</v>
      </c>
      <c r="BR158" s="214">
        <f>IF(aurora_data!BQ1974-INT(aurora_data!BQ1974)&gt;=0.75, INT(aurora_data!BQ1974)+1, INT(aurora_data!BQ1974))</f>
        <v>0</v>
      </c>
      <c r="BS158" s="214">
        <f>IF(aurora_data!BR1974-INT(aurora_data!BR1974)&gt;=0.75, INT(aurora_data!BR1974)+1, INT(aurora_data!BR1974))</f>
        <v>0</v>
      </c>
      <c r="BT158" s="214">
        <f>IF(aurora_data!BS1974-INT(aurora_data!BS1974)&gt;=0.75, INT(aurora_data!BS1974)+1, INT(aurora_data!BS1974))</f>
        <v>0</v>
      </c>
      <c r="BU158" s="356">
        <f>IF(aurora_data!BT1974-INT(aurora_data!BT1974)&gt;=0.75, INT(aurora_data!BT1974)+1, INT(aurora_data!BT1974))</f>
        <v>0</v>
      </c>
      <c r="BV158" s="214">
        <f>IF(aurora_data!BU1974-INT(aurora_data!BU1974)&gt;=0.75, INT(aurora_data!BU1974)+1, INT(aurora_data!BU1974))</f>
        <v>1</v>
      </c>
      <c r="BW158" s="214">
        <f>IF(aurora_data!BV1974-INT(aurora_data!BV1974)&gt;=0.75, INT(aurora_data!BV1974)+1, INT(aurora_data!BV1974))</f>
        <v>0</v>
      </c>
      <c r="BX158" s="214">
        <f>IF(aurora_data!BW1974-INT(aurora_data!BW1974)&gt;=0.75, INT(aurora_data!BW1974)+1, INT(aurora_data!BW1974))</f>
        <v>1</v>
      </c>
      <c r="BY158" s="356">
        <f>IF(aurora_data!BX1974-INT(aurora_data!BX1974)&gt;=0.75, INT(aurora_data!BX1974)+1, INT(aurora_data!BX1974))</f>
        <v>0</v>
      </c>
      <c r="BZ158" s="214">
        <f>IF(aurora_data!BY1974-INT(aurora_data!BY1974)&gt;=0.75, INT(aurora_data!BY1974)+1, INT(aurora_data!BY1974))</f>
        <v>0</v>
      </c>
      <c r="CA158" s="214">
        <f>IF(aurora_data!BZ1974-INT(aurora_data!BZ1974)&gt;=0.75, INT(aurora_data!BZ1974)+1, INT(aurora_data!BZ1974))</f>
        <v>0</v>
      </c>
      <c r="CB158" s="216">
        <f>IF(aurora_data!CA1974-INT(aurora_data!CA1974)&gt;=0.75, INT(aurora_data!CA1974)+1, INT(aurora_data!CA1974))</f>
        <v>0</v>
      </c>
      <c r="CC158" s="215">
        <f>IF(aurora_data!CB1974-INT(aurora_data!CB1974)&gt;=0.75, INT(aurora_data!CB1974)+1, INT(aurora_data!CB1974))</f>
        <v>0</v>
      </c>
      <c r="CD158" s="214">
        <f>IF(aurora_data!CC1974-INT(aurora_data!CC1974)&gt;=0.75, INT(aurora_data!CC1974)+1, INT(aurora_data!CC1974))</f>
        <v>0</v>
      </c>
      <c r="CE158" s="214">
        <f>IF(aurora_data!CD1974-INT(aurora_data!CD1974)&gt;=0.75, INT(aurora_data!CD1974)+1, INT(aurora_data!CD1974))</f>
        <v>0</v>
      </c>
      <c r="CF158" s="214">
        <f>IF(aurora_data!CE1974-INT(aurora_data!CE1974)&gt;=0.75, INT(aurora_data!CE1974)+1, INT(aurora_data!CE1974))</f>
        <v>0</v>
      </c>
      <c r="CG158" s="340">
        <f>IF(aurora_data!CF1974-INT(aurora_data!CF1974)&gt;=0.75, INT(aurora_data!CF1974)+1, INT(aurora_data!CF1974))</f>
        <v>0</v>
      </c>
      <c r="CH158" s="214">
        <f>IF(aurora_data!CG1974-INT(aurora_data!CG1974)&gt;=0.75, INT(aurora_data!CG1974)+1, INT(aurora_data!CG1974))</f>
        <v>0</v>
      </c>
      <c r="CI158" s="214">
        <f>IF(aurora_data!CH1974-INT(aurora_data!CH1974)&gt;=0.75, INT(aurora_data!CH1974)+1, INT(aurora_data!CH1974))</f>
        <v>0</v>
      </c>
      <c r="CJ158" s="214">
        <f>IF(aurora_data!CI1974-INT(aurora_data!CI1974)&gt;=0.75, INT(aurora_data!CI1974)+1, INT(aurora_data!CI1974))</f>
        <v>1</v>
      </c>
      <c r="CK158" s="356">
        <f>IF(aurora_data!CJ1974-INT(aurora_data!CJ1974)&gt;=0.75, INT(aurora_data!CJ1974)+1, INT(aurora_data!CJ1974))</f>
        <v>0</v>
      </c>
      <c r="CL158" s="214">
        <f>IF(aurora_data!CK1974-INT(aurora_data!CK1974)&gt;=0.75, INT(aurora_data!CK1974)+1, INT(aurora_data!CK1974))</f>
        <v>0</v>
      </c>
      <c r="CM158" s="214">
        <f>IF(aurora_data!CL1974-INT(aurora_data!CL1974)&gt;=0.75, INT(aurora_data!CL1974)+1, INT(aurora_data!CL1974))</f>
        <v>0</v>
      </c>
      <c r="CN158" s="214">
        <f>IF(aurora_data!CM1974-INT(aurora_data!CM1974)&gt;=0.75, INT(aurora_data!CM1974)+1, INT(aurora_data!CM1974))</f>
        <v>1</v>
      </c>
      <c r="CO158" s="356">
        <f>IF(aurora_data!CN1974-INT(aurora_data!CN1974)&gt;=0.75, INT(aurora_data!CN1974)+1, INT(aurora_data!CN1974))</f>
        <v>0</v>
      </c>
      <c r="CP158" s="214">
        <f>IF(aurora_data!CO1974-INT(aurora_data!CO1974)&gt;=0.75, INT(aurora_data!CO1974)+1, INT(aurora_data!CO1974))</f>
        <v>3</v>
      </c>
      <c r="CQ158" s="214">
        <f>IF(aurora_data!CP1974-INT(aurora_data!CP1974)&gt;=0.75, INT(aurora_data!CP1974)+1, INT(aurora_data!CP1974))</f>
        <v>0</v>
      </c>
      <c r="CR158" s="214">
        <f>IF(aurora_data!CQ1974-INT(aurora_data!CQ1974)&gt;=0.75, INT(aurora_data!CQ1974)+1, INT(aurora_data!CQ1974))</f>
        <v>2</v>
      </c>
      <c r="CS158" s="356">
        <f>IF(aurora_data!CR1974-INT(aurora_data!CR1974)&gt;=0.75, INT(aurora_data!CR1974)+1, INT(aurora_data!CR1974))</f>
        <v>0</v>
      </c>
      <c r="CT158" s="214">
        <f>IF(aurora_data!CS1974-INT(aurora_data!CS1974)&gt;=0.75, INT(aurora_data!CS1974)+1, INT(aurora_data!CS1974))</f>
        <v>0</v>
      </c>
      <c r="CU158" s="214">
        <f>IF(aurora_data!CT1974-INT(aurora_data!CT1974)&gt;=0.75, INT(aurora_data!CT1974)+1, INT(aurora_data!CT1974))</f>
        <v>0</v>
      </c>
      <c r="CV158" s="214">
        <f>IF(aurora_data!CU1974-INT(aurora_data!CU1974)&gt;=0.75, INT(aurora_data!CU1974)+1, INT(aurora_data!CU1974))</f>
        <v>0</v>
      </c>
      <c r="CW158" s="215">
        <f>IF(aurora_data!CV1974-INT(aurora_data!CV1974)&gt;=0.75, INT(aurora_data!CV1974)+1, INT(aurora_data!CV1974))</f>
        <v>0</v>
      </c>
      <c r="CX158" s="214">
        <f>IF(aurora_data!CW1974-INT(aurora_data!CW1974)&gt;=0.75, INT(aurora_data!CW1974)+1, INT(aurora_data!CW1974))</f>
        <v>0</v>
      </c>
      <c r="CY158" s="214">
        <f>IF(aurora_data!CX1974-INT(aurora_data!CX1974)&gt;=0.75, INT(aurora_data!CX1974)+1, INT(aurora_data!CX1974))</f>
        <v>0</v>
      </c>
      <c r="CZ158" s="214">
        <f>IF(aurora_data!CY1974-INT(aurora_data!CY1974)&gt;=0.75, INT(aurora_data!CY1974)+1, INT(aurora_data!CY1974))</f>
        <v>0</v>
      </c>
      <c r="DA158" s="215">
        <f>IF(aurora_data!CZ1974-INT(aurora_data!CZ1974)&gt;=0.75, INT(aurora_data!CZ1974)+1, INT(aurora_data!CZ1974))</f>
        <v>7</v>
      </c>
      <c r="DB158" s="214">
        <f>IF(aurora_data!DA1974-INT(aurora_data!DA1974)&gt;=0.75, INT(aurora_data!DA1974)+1, INT(aurora_data!DA1974))</f>
        <v>10</v>
      </c>
      <c r="DC158" s="214">
        <f>IF(aurora_data!DB1974-INT(aurora_data!DB1974)&gt;=0.75, INT(aurora_data!DB1974)+1, INT(aurora_data!DB1974))</f>
        <v>17</v>
      </c>
      <c r="DD158" s="217" t="s">
        <v>622</v>
      </c>
      <c r="DE158" s="218">
        <f>IF(aurora_data!DB1974-INT(aurora_data!DB1974)&gt;=0.75, INT(aurora_data!DB1974)+1, INT(aurora_data!DB1974))</f>
        <v>17</v>
      </c>
      <c r="DF158" s="219">
        <f t="shared" si="1272"/>
        <v>0.17</v>
      </c>
    </row>
    <row r="159" spans="2:110" s="2" customFormat="1">
      <c r="B159" s="512"/>
      <c r="C159" s="607"/>
      <c r="D159" s="220" t="s">
        <v>266</v>
      </c>
      <c r="E159" s="214">
        <f>IF(aurora_data!D1975-INT(aurora_data!D1975)&gt;=0.75, INT(aurora_data!D1975)+1, INT(aurora_data!D1975))</f>
        <v>0</v>
      </c>
      <c r="F159" s="214">
        <f>IF(aurora_data!E1975-INT(aurora_data!E1975)&gt;=0.75, INT(aurora_data!E1975)+1, INT(aurora_data!E1975))</f>
        <v>0</v>
      </c>
      <c r="G159" s="214">
        <f>IF(aurora_data!F1975-INT(aurora_data!F1975)&gt;=0.75, INT(aurora_data!F1975)+1, INT(aurora_data!F1975))</f>
        <v>0</v>
      </c>
      <c r="H159" s="214">
        <f>IF(aurora_data!G1975-INT(aurora_data!G1975)&gt;=0.75, INT(aurora_data!G1975)+1, INT(aurora_data!G1975))</f>
        <v>0</v>
      </c>
      <c r="I159" s="356">
        <f>IF(aurora_data!H1975-INT(aurora_data!H1975)&gt;=0.75, INT(aurora_data!H1975)+1, INT(aurora_data!H1975))</f>
        <v>0</v>
      </c>
      <c r="J159" s="214">
        <f>IF(aurora_data!I1975-INT(aurora_data!I1975)&gt;=0.75, INT(aurora_data!I1975)+1, INT(aurora_data!I1975))</f>
        <v>0</v>
      </c>
      <c r="K159" s="214">
        <f>IF(aurora_data!J1975-INT(aurora_data!J1975)&gt;=0.75, INT(aurora_data!J1975)+1, INT(aurora_data!J1975))</f>
        <v>0</v>
      </c>
      <c r="L159" s="214">
        <f>IF(aurora_data!K1975-INT(aurora_data!K1975)&gt;=0.75, INT(aurora_data!K1975)+1, INT(aurora_data!K1975))</f>
        <v>0</v>
      </c>
      <c r="M159" s="356">
        <f>IF(aurora_data!L1975-INT(aurora_data!L1975)&gt;=0.75, INT(aurora_data!L1975)+1, INT(aurora_data!L1975))</f>
        <v>0</v>
      </c>
      <c r="N159" s="214">
        <f>IF(aurora_data!M1975-INT(aurora_data!M1975)&gt;=0.75, INT(aurora_data!M1975)+1, INT(aurora_data!M1975))</f>
        <v>0</v>
      </c>
      <c r="O159" s="214">
        <f>IF(aurora_data!N1975-INT(aurora_data!N1975)&gt;=0.75, INT(aurora_data!N1975)+1, INT(aurora_data!N1975))</f>
        <v>0</v>
      </c>
      <c r="P159" s="214">
        <f>IF(aurora_data!O1975-INT(aurora_data!O1975)&gt;=0.75, INT(aurora_data!O1975)+1, INT(aurora_data!O1975))</f>
        <v>0</v>
      </c>
      <c r="Q159" s="356">
        <f>IF(aurora_data!P1975-INT(aurora_data!P1975)&gt;=0.75, INT(aurora_data!P1975)+1, INT(aurora_data!P1975))</f>
        <v>0</v>
      </c>
      <c r="R159" s="214">
        <f>IF(aurora_data!Q1975-INT(aurora_data!Q1975)&gt;=0.75, INT(aurora_data!Q1975)+1, INT(aurora_data!Q1975))</f>
        <v>0</v>
      </c>
      <c r="S159" s="214">
        <f>IF(aurora_data!R1975-INT(aurora_data!R1975)&gt;=0.75, INT(aurora_data!R1975)+1, INT(aurora_data!R1975))</f>
        <v>0</v>
      </c>
      <c r="T159" s="216">
        <f>IF(aurora_data!S1975-INT(aurora_data!S1975)&gt;=0.75, INT(aurora_data!S1975)+1, INT(aurora_data!S1975))</f>
        <v>0</v>
      </c>
      <c r="U159" s="215">
        <f>IF(aurora_data!T1975-INT(aurora_data!T1975)&gt;=0.75, INT(aurora_data!T1975)+1, INT(aurora_data!T1975))</f>
        <v>0</v>
      </c>
      <c r="V159" s="214">
        <f>IF(aurora_data!U1975-INT(aurora_data!U1975)&gt;=0.75, INT(aurora_data!U1975)+1, INT(aurora_data!U1975))</f>
        <v>0</v>
      </c>
      <c r="W159" s="214">
        <f>IF(aurora_data!V1975-INT(aurora_data!V1975)&gt;=0.75, INT(aurora_data!V1975)+1, INT(aurora_data!V1975))</f>
        <v>0</v>
      </c>
      <c r="X159" s="214">
        <f>IF(aurora_data!W1975-INT(aurora_data!W1975)&gt;=0.75, INT(aurora_data!W1975)+1, INT(aurora_data!W1975))</f>
        <v>0</v>
      </c>
      <c r="Y159" s="340">
        <f>IF(aurora_data!X1975-INT(aurora_data!X1975)&gt;=0.75, INT(aurora_data!X1975)+1, INT(aurora_data!X1975))</f>
        <v>0</v>
      </c>
      <c r="Z159" s="214">
        <f>IF(aurora_data!Y1975-INT(aurora_data!Y1975)&gt;=0.75, INT(aurora_data!Y1975)+1, INT(aurora_data!Y1975))</f>
        <v>0</v>
      </c>
      <c r="AA159" s="214">
        <f>IF(aurora_data!Z1975-INT(aurora_data!Z1975)&gt;=0.75, INT(aurora_data!Z1975)+1, INT(aurora_data!Z1975))</f>
        <v>0</v>
      </c>
      <c r="AB159" s="214">
        <f>IF(aurora_data!AA1975-INT(aurora_data!AA1975)&gt;=0.75, INT(aurora_data!AA1975)+1, INT(aurora_data!AA1975))</f>
        <v>0</v>
      </c>
      <c r="AC159" s="356">
        <f>IF(aurora_data!AB1975-INT(aurora_data!AB1975)&gt;=0.75, INT(aurora_data!AB1975)+1, INT(aurora_data!AB1975))</f>
        <v>0</v>
      </c>
      <c r="AD159" s="214">
        <f>IF(aurora_data!AC1975-INT(aurora_data!AC1975)&gt;=0.75, INT(aurora_data!AC1975)+1, INT(aurora_data!AC1975))</f>
        <v>0</v>
      </c>
      <c r="AE159" s="214">
        <f>IF(aurora_data!AD1975-INT(aurora_data!AD1975)&gt;=0.75, INT(aurora_data!AD1975)+1, INT(aurora_data!AD1975))</f>
        <v>0</v>
      </c>
      <c r="AF159" s="214">
        <f>IF(aurora_data!AE1975-INT(aurora_data!AE1975)&gt;=0.75, INT(aurora_data!AE1975)+1, INT(aurora_data!AE1975))</f>
        <v>0</v>
      </c>
      <c r="AG159" s="356">
        <f>IF(aurora_data!AF1975-INT(aurora_data!AF1975)&gt;=0.75, INT(aurora_data!AF1975)+1, INT(aurora_data!AF1975))</f>
        <v>0</v>
      </c>
      <c r="AH159" s="214">
        <f>IF(aurora_data!AG1975-INT(aurora_data!AG1975)&gt;=0.75, INT(aurora_data!AG1975)+1, INT(aurora_data!AG1975))</f>
        <v>0</v>
      </c>
      <c r="AI159" s="214">
        <f>IF(aurora_data!AH1975-INT(aurora_data!AH1975)&gt;=0.75, INT(aurora_data!AH1975)+1, INT(aurora_data!AH1975))</f>
        <v>0</v>
      </c>
      <c r="AJ159" s="214">
        <f>IF(aurora_data!AI1975-INT(aurora_data!AI1975)&gt;=0.75, INT(aurora_data!AI1975)+1, INT(aurora_data!AI1975))</f>
        <v>0</v>
      </c>
      <c r="AK159" s="356">
        <f>IF(aurora_data!AJ1975-INT(aurora_data!AJ1975)&gt;=0.75, INT(aurora_data!AJ1975)+1, INT(aurora_data!AJ1975))</f>
        <v>0</v>
      </c>
      <c r="AL159" s="214">
        <f>IF(aurora_data!AK1975-INT(aurora_data!AK1975)&gt;=0.75, INT(aurora_data!AK1975)+1, INT(aurora_data!AK1975))</f>
        <v>0</v>
      </c>
      <c r="AM159" s="214">
        <f>IF(aurora_data!AL1975-INT(aurora_data!AL1975)&gt;=0.75, INT(aurora_data!AL1975)+1, INT(aurora_data!AL1975))</f>
        <v>0</v>
      </c>
      <c r="AN159" s="216">
        <f>IF(aurora_data!AM1975-INT(aurora_data!AM1975)&gt;=0.75, INT(aurora_data!AM1975)+1, INT(aurora_data!AM1975))</f>
        <v>0</v>
      </c>
      <c r="AO159" s="215">
        <f>IF(aurora_data!AN1975-INT(aurora_data!AN1975)&gt;=0.75, INT(aurora_data!AN1975)+1, INT(aurora_data!AN1975))</f>
        <v>0</v>
      </c>
      <c r="AP159" s="214">
        <f>IF(aurora_data!AO1975-INT(aurora_data!AO1975)&gt;=0.75, INT(aurora_data!AO1975)+1, INT(aurora_data!AO1975))</f>
        <v>0</v>
      </c>
      <c r="AQ159" s="214">
        <f>IF(aurora_data!AP1975-INT(aurora_data!AP1975)&gt;=0.75, INT(aurora_data!AP1975)+1, INT(aurora_data!AP1975))</f>
        <v>0</v>
      </c>
      <c r="AR159" s="214">
        <f>IF(aurora_data!AQ1975-INT(aurora_data!AQ1975)&gt;=0.75, INT(aurora_data!AQ1975)+1, INT(aurora_data!AQ1975))</f>
        <v>0</v>
      </c>
      <c r="AS159" s="340">
        <f>IF(aurora_data!AR1975-INT(aurora_data!AR1975)&gt;=0.75, INT(aurora_data!AR1975)+1, INT(aurora_data!AR1975))</f>
        <v>0</v>
      </c>
      <c r="AT159" s="214">
        <f>IF(aurora_data!AS1975-INT(aurora_data!AS1975)&gt;=0.75, INT(aurora_data!AS1975)+1, INT(aurora_data!AS1975))</f>
        <v>0</v>
      </c>
      <c r="AU159" s="214">
        <f>IF(aurora_data!AT1975-INT(aurora_data!AT1975)&gt;=0.75, INT(aurora_data!AT1975)+1, INT(aurora_data!AT1975))</f>
        <v>0</v>
      </c>
      <c r="AV159" s="214">
        <f>IF(aurora_data!AU1975-INT(aurora_data!AU1975)&gt;=0.75, INT(aurora_data!AU1975)+1, INT(aurora_data!AU1975))</f>
        <v>0</v>
      </c>
      <c r="AW159" s="356">
        <f>IF(aurora_data!AV1975-INT(aurora_data!AV1975)&gt;=0.75, INT(aurora_data!AV1975)+1, INT(aurora_data!AV1975))</f>
        <v>0</v>
      </c>
      <c r="AX159" s="214">
        <f>IF(aurora_data!AW1975-INT(aurora_data!AW1975)&gt;=0.75, INT(aurora_data!AW1975)+1, INT(aurora_data!AW1975))</f>
        <v>0</v>
      </c>
      <c r="AY159" s="214">
        <f>IF(aurora_data!AX1975-INT(aurora_data!AX1975)&gt;=0.75, INT(aurora_data!AX1975)+1, INT(aurora_data!AX1975))</f>
        <v>0</v>
      </c>
      <c r="AZ159" s="214">
        <f>IF(aurora_data!AY1975-INT(aurora_data!AY1975)&gt;=0.75, INT(aurora_data!AY1975)+1, INT(aurora_data!AY1975))</f>
        <v>0</v>
      </c>
      <c r="BA159" s="356">
        <f>IF(aurora_data!AZ1975-INT(aurora_data!AZ1975)&gt;=0.75, INT(aurora_data!AZ1975)+1, INT(aurora_data!AZ1975))</f>
        <v>0</v>
      </c>
      <c r="BB159" s="214">
        <f>IF(aurora_data!BA1975-INT(aurora_data!BA1975)&gt;=0.75, INT(aurora_data!BA1975)+1, INT(aurora_data!BA1975))</f>
        <v>0</v>
      </c>
      <c r="BC159" s="214">
        <f>IF(aurora_data!BB1975-INT(aurora_data!BB1975)&gt;=0.75, INT(aurora_data!BB1975)+1, INT(aurora_data!BB1975))</f>
        <v>0</v>
      </c>
      <c r="BD159" s="214">
        <f>IF(aurora_data!BC1975-INT(aurora_data!BC1975)&gt;=0.75, INT(aurora_data!BC1975)+1, INT(aurora_data!BC1975))</f>
        <v>0</v>
      </c>
      <c r="BE159" s="356">
        <f>IF(aurora_data!BD1975-INT(aurora_data!BD1975)&gt;=0.75, INT(aurora_data!BD1975)+1, INT(aurora_data!BD1975))</f>
        <v>0</v>
      </c>
      <c r="BF159" s="214">
        <f>IF(aurora_data!BE1975-INT(aurora_data!BE1975)&gt;=0.75, INT(aurora_data!BE1975)+1, INT(aurora_data!BE1975))</f>
        <v>0</v>
      </c>
      <c r="BG159" s="214">
        <f>IF(aurora_data!BF1975-INT(aurora_data!BF1975)&gt;=0.75, INT(aurora_data!BF1975)+1, INT(aurora_data!BF1975))</f>
        <v>0</v>
      </c>
      <c r="BH159" s="216">
        <f>IF(aurora_data!BG1975-INT(aurora_data!BG1975)&gt;=0.75, INT(aurora_data!BG1975)+1, INT(aurora_data!BG1975))</f>
        <v>0</v>
      </c>
      <c r="BI159" s="215">
        <f>IF(aurora_data!BH1975-INT(aurora_data!BH1975)&gt;=0.75, INT(aurora_data!BH1975)+1, INT(aurora_data!BH1975))</f>
        <v>0</v>
      </c>
      <c r="BJ159" s="214">
        <f>IF(aurora_data!BI1975-INT(aurora_data!BI1975)&gt;=0.75, INT(aurora_data!BI1975)+1, INT(aurora_data!BI1975))</f>
        <v>0</v>
      </c>
      <c r="BK159" s="214">
        <f>IF(aurora_data!BJ1975-INT(aurora_data!BJ1975)&gt;=0.75, INT(aurora_data!BJ1975)+1, INT(aurora_data!BJ1975))</f>
        <v>0</v>
      </c>
      <c r="BL159" s="214">
        <f>IF(aurora_data!BK1975-INT(aurora_data!BK1975)&gt;=0.75, INT(aurora_data!BK1975)+1, INT(aurora_data!BK1975))</f>
        <v>0</v>
      </c>
      <c r="BM159" s="340">
        <f>IF(aurora_data!BL1975-INT(aurora_data!BL1975)&gt;=0.75, INT(aurora_data!BL1975)+1, INT(aurora_data!BL1975))</f>
        <v>0</v>
      </c>
      <c r="BN159" s="214">
        <f>IF(aurora_data!BM1975-INT(aurora_data!BM1975)&gt;=0.75, INT(aurora_data!BM1975)+1, INT(aurora_data!BM1975))</f>
        <v>0</v>
      </c>
      <c r="BO159" s="214">
        <f>IF(aurora_data!BN1975-INT(aurora_data!BN1975)&gt;=0.75, INT(aurora_data!BN1975)+1, INT(aurora_data!BN1975))</f>
        <v>0</v>
      </c>
      <c r="BP159" s="214">
        <f>IF(aurora_data!BO1975-INT(aurora_data!BO1975)&gt;=0.75, INT(aurora_data!BO1975)+1, INT(aurora_data!BO1975))</f>
        <v>0</v>
      </c>
      <c r="BQ159" s="356">
        <f>IF(aurora_data!BP1975-INT(aurora_data!BP1975)&gt;=0.75, INT(aurora_data!BP1975)+1, INT(aurora_data!BP1975))</f>
        <v>0</v>
      </c>
      <c r="BR159" s="214">
        <f>IF(aurora_data!BQ1975-INT(aurora_data!BQ1975)&gt;=0.75, INT(aurora_data!BQ1975)+1, INT(aurora_data!BQ1975))</f>
        <v>0</v>
      </c>
      <c r="BS159" s="214">
        <f>IF(aurora_data!BR1975-INT(aurora_data!BR1975)&gt;=0.75, INT(aurora_data!BR1975)+1, INT(aurora_data!BR1975))</f>
        <v>0</v>
      </c>
      <c r="BT159" s="214">
        <f>IF(aurora_data!BS1975-INT(aurora_data!BS1975)&gt;=0.75, INT(aurora_data!BS1975)+1, INT(aurora_data!BS1975))</f>
        <v>0</v>
      </c>
      <c r="BU159" s="356">
        <f>IF(aurora_data!BT1975-INT(aurora_data!BT1975)&gt;=0.75, INT(aurora_data!BT1975)+1, INT(aurora_data!BT1975))</f>
        <v>0</v>
      </c>
      <c r="BV159" s="214">
        <f>IF(aurora_data!BU1975-INT(aurora_data!BU1975)&gt;=0.75, INT(aurora_data!BU1975)+1, INT(aurora_data!BU1975))</f>
        <v>0</v>
      </c>
      <c r="BW159" s="214">
        <f>IF(aurora_data!BV1975-INT(aurora_data!BV1975)&gt;=0.75, INT(aurora_data!BV1975)+1, INT(aurora_data!BV1975))</f>
        <v>0</v>
      </c>
      <c r="BX159" s="214">
        <f>IF(aurora_data!BW1975-INT(aurora_data!BW1975)&gt;=0.75, INT(aurora_data!BW1975)+1, INT(aurora_data!BW1975))</f>
        <v>0</v>
      </c>
      <c r="BY159" s="356">
        <f>IF(aurora_data!BX1975-INT(aurora_data!BX1975)&gt;=0.75, INT(aurora_data!BX1975)+1, INT(aurora_data!BX1975))</f>
        <v>0</v>
      </c>
      <c r="BZ159" s="214">
        <f>IF(aurora_data!BY1975-INT(aurora_data!BY1975)&gt;=0.75, INT(aurora_data!BY1975)+1, INT(aurora_data!BY1975))</f>
        <v>0</v>
      </c>
      <c r="CA159" s="214">
        <f>IF(aurora_data!BZ1975-INT(aurora_data!BZ1975)&gt;=0.75, INT(aurora_data!BZ1975)+1, INT(aurora_data!BZ1975))</f>
        <v>0</v>
      </c>
      <c r="CB159" s="216">
        <f>IF(aurora_data!CA1975-INT(aurora_data!CA1975)&gt;=0.75, INT(aurora_data!CA1975)+1, INT(aurora_data!CA1975))</f>
        <v>0</v>
      </c>
      <c r="CC159" s="215">
        <f>IF(aurora_data!CB1975-INT(aurora_data!CB1975)&gt;=0.75, INT(aurora_data!CB1975)+1, INT(aurora_data!CB1975))</f>
        <v>0</v>
      </c>
      <c r="CD159" s="214">
        <f>IF(aurora_data!CC1975-INT(aurora_data!CC1975)&gt;=0.75, INT(aurora_data!CC1975)+1, INT(aurora_data!CC1975))</f>
        <v>0</v>
      </c>
      <c r="CE159" s="214">
        <f>IF(aurora_data!CD1975-INT(aurora_data!CD1975)&gt;=0.75, INT(aurora_data!CD1975)+1, INT(aurora_data!CD1975))</f>
        <v>0</v>
      </c>
      <c r="CF159" s="214">
        <f>IF(aurora_data!CE1975-INT(aurora_data!CE1975)&gt;=0.75, INT(aurora_data!CE1975)+1, INT(aurora_data!CE1975))</f>
        <v>0</v>
      </c>
      <c r="CG159" s="340">
        <f>IF(aurora_data!CF1975-INT(aurora_data!CF1975)&gt;=0.75, INT(aurora_data!CF1975)+1, INT(aurora_data!CF1975))</f>
        <v>0</v>
      </c>
      <c r="CH159" s="214">
        <f>IF(aurora_data!CG1975-INT(aurora_data!CG1975)&gt;=0.75, INT(aurora_data!CG1975)+1, INT(aurora_data!CG1975))</f>
        <v>0</v>
      </c>
      <c r="CI159" s="214">
        <f>IF(aurora_data!CH1975-INT(aurora_data!CH1975)&gt;=0.75, INT(aurora_data!CH1975)+1, INT(aurora_data!CH1975))</f>
        <v>0</v>
      </c>
      <c r="CJ159" s="214">
        <f>IF(aurora_data!CI1975-INT(aurora_data!CI1975)&gt;=0.75, INT(aurora_data!CI1975)+1, INT(aurora_data!CI1975))</f>
        <v>0</v>
      </c>
      <c r="CK159" s="356">
        <f>IF(aurora_data!CJ1975-INT(aurora_data!CJ1975)&gt;=0.75, INT(aurora_data!CJ1975)+1, INT(aurora_data!CJ1975))</f>
        <v>0</v>
      </c>
      <c r="CL159" s="214">
        <f>IF(aurora_data!CK1975-INT(aurora_data!CK1975)&gt;=0.75, INT(aurora_data!CK1975)+1, INT(aurora_data!CK1975))</f>
        <v>0</v>
      </c>
      <c r="CM159" s="214">
        <f>IF(aurora_data!CL1975-INT(aurora_data!CL1975)&gt;=0.75, INT(aurora_data!CL1975)+1, INT(aurora_data!CL1975))</f>
        <v>0</v>
      </c>
      <c r="CN159" s="214">
        <f>IF(aurora_data!CM1975-INT(aurora_data!CM1975)&gt;=0.75, INT(aurora_data!CM1975)+1, INT(aurora_data!CM1975))</f>
        <v>0</v>
      </c>
      <c r="CO159" s="356">
        <f>IF(aurora_data!CN1975-INT(aurora_data!CN1975)&gt;=0.75, INT(aurora_data!CN1975)+1, INT(aurora_data!CN1975))</f>
        <v>0</v>
      </c>
      <c r="CP159" s="214">
        <f>IF(aurora_data!CO1975-INT(aurora_data!CO1975)&gt;=0.75, INT(aurora_data!CO1975)+1, INT(aurora_data!CO1975))</f>
        <v>0</v>
      </c>
      <c r="CQ159" s="214">
        <f>IF(aurora_data!CP1975-INT(aurora_data!CP1975)&gt;=0.75, INT(aurora_data!CP1975)+1, INT(aurora_data!CP1975))</f>
        <v>0</v>
      </c>
      <c r="CR159" s="214">
        <f>IF(aurora_data!CQ1975-INT(aurora_data!CQ1975)&gt;=0.75, INT(aurora_data!CQ1975)+1, INT(aurora_data!CQ1975))</f>
        <v>0</v>
      </c>
      <c r="CS159" s="356">
        <f>IF(aurora_data!CR1975-INT(aurora_data!CR1975)&gt;=0.75, INT(aurora_data!CR1975)+1, INT(aurora_data!CR1975))</f>
        <v>0</v>
      </c>
      <c r="CT159" s="214">
        <f>IF(aurora_data!CS1975-INT(aurora_data!CS1975)&gt;=0.75, INT(aurora_data!CS1975)+1, INT(aurora_data!CS1975))</f>
        <v>0</v>
      </c>
      <c r="CU159" s="214">
        <f>IF(aurora_data!CT1975-INT(aurora_data!CT1975)&gt;=0.75, INT(aurora_data!CT1975)+1, INT(aurora_data!CT1975))</f>
        <v>0</v>
      </c>
      <c r="CV159" s="214">
        <f>IF(aurora_data!CU1975-INT(aurora_data!CU1975)&gt;=0.75, INT(aurora_data!CU1975)+1, INT(aurora_data!CU1975))</f>
        <v>0</v>
      </c>
      <c r="CW159" s="215">
        <f>IF(aurora_data!CV1975-INT(aurora_data!CV1975)&gt;=0.75, INT(aurora_data!CV1975)+1, INT(aurora_data!CV1975))</f>
        <v>0</v>
      </c>
      <c r="CX159" s="214">
        <f>IF(aurora_data!CW1975-INT(aurora_data!CW1975)&gt;=0.75, INT(aurora_data!CW1975)+1, INT(aurora_data!CW1975))</f>
        <v>0</v>
      </c>
      <c r="CY159" s="214">
        <f>IF(aurora_data!CX1975-INT(aurora_data!CX1975)&gt;=0.75, INT(aurora_data!CX1975)+1, INT(aurora_data!CX1975))</f>
        <v>0</v>
      </c>
      <c r="CZ159" s="214">
        <f>IF(aurora_data!CY1975-INT(aurora_data!CY1975)&gt;=0.75, INT(aurora_data!CY1975)+1, INT(aurora_data!CY1975))</f>
        <v>0</v>
      </c>
      <c r="DA159" s="215">
        <f>IF(aurora_data!CZ1975-INT(aurora_data!CZ1975)&gt;=0.75, INT(aurora_data!CZ1975)+1, INT(aurora_data!CZ1975))</f>
        <v>0</v>
      </c>
      <c r="DB159" s="214">
        <f>IF(aurora_data!DA1975-INT(aurora_data!DA1975)&gt;=0.75, INT(aurora_data!DA1975)+1, INT(aurora_data!DA1975))</f>
        <v>0</v>
      </c>
      <c r="DC159" s="214">
        <f>IF(aurora_data!DB1975-INT(aurora_data!DB1975)&gt;=0.75, INT(aurora_data!DB1975)+1, INT(aurora_data!DB1975))</f>
        <v>0</v>
      </c>
      <c r="DD159" s="217" t="s">
        <v>622</v>
      </c>
      <c r="DE159" s="218">
        <f>IF(aurora_data!DB1975-INT(aurora_data!DB1975)&gt;=0.75, INT(aurora_data!DB1975)+1, INT(aurora_data!DB1975))</f>
        <v>0</v>
      </c>
      <c r="DF159" s="219">
        <f t="shared" si="1272"/>
        <v>0</v>
      </c>
    </row>
    <row r="160" spans="2:110" s="2" customFormat="1">
      <c r="B160" s="512"/>
      <c r="C160" s="607"/>
      <c r="D160" s="220" t="s">
        <v>267</v>
      </c>
      <c r="E160" s="218">
        <f>IF(aurora_data!D1976-INT(aurora_data!D1976)&gt;=0.75, INT(aurora_data!D1976)+1, INT(aurora_data!D1976))</f>
        <v>0</v>
      </c>
      <c r="F160" s="10">
        <f>IF(aurora_data!E1976-INT(aurora_data!E1976)&gt;=0.75, INT(aurora_data!E1976)+1, INT(aurora_data!E1976))</f>
        <v>0</v>
      </c>
      <c r="G160" s="10">
        <f>IF(aurora_data!F1976-INT(aurora_data!F1976)&gt;=0.75, INT(aurora_data!F1976)+1, INT(aurora_data!F1976))</f>
        <v>0</v>
      </c>
      <c r="H160" s="10">
        <f>IF(aurora_data!G1976-INT(aurora_data!G1976)&gt;=0.75, INT(aurora_data!G1976)+1, INT(aurora_data!G1976))</f>
        <v>0</v>
      </c>
      <c r="I160" s="349">
        <f>IF(aurora_data!H1976-INT(aurora_data!H1976)&gt;=0.75, INT(aurora_data!H1976)+1, INT(aurora_data!H1976))</f>
        <v>0</v>
      </c>
      <c r="J160" s="10">
        <f>IF(aurora_data!I1976-INT(aurora_data!I1976)&gt;=0.75, INT(aurora_data!I1976)+1, INT(aurora_data!I1976))</f>
        <v>0</v>
      </c>
      <c r="K160" s="10">
        <f>IF(aurora_data!J1976-INT(aurora_data!J1976)&gt;=0.75, INT(aurora_data!J1976)+1, INT(aurora_data!J1976))</f>
        <v>0</v>
      </c>
      <c r="L160" s="10">
        <f>IF(aurora_data!K1976-INT(aurora_data!K1976)&gt;=0.75, INT(aurora_data!K1976)+1, INT(aurora_data!K1976))</f>
        <v>0</v>
      </c>
      <c r="M160" s="349">
        <f>IF(aurora_data!L1976-INT(aurora_data!L1976)&gt;=0.75, INT(aurora_data!L1976)+1, INT(aurora_data!L1976))</f>
        <v>0</v>
      </c>
      <c r="N160" s="10">
        <f>IF(aurora_data!M1976-INT(aurora_data!M1976)&gt;=0.75, INT(aurora_data!M1976)+1, INT(aurora_data!M1976))</f>
        <v>0</v>
      </c>
      <c r="O160" s="10">
        <f>IF(aurora_data!N1976-INT(aurora_data!N1976)&gt;=0.75, INT(aurora_data!N1976)+1, INT(aurora_data!N1976))</f>
        <v>0</v>
      </c>
      <c r="P160" s="10">
        <f>IF(aurora_data!O1976-INT(aurora_data!O1976)&gt;=0.75, INT(aurora_data!O1976)+1, INT(aurora_data!O1976))</f>
        <v>0</v>
      </c>
      <c r="Q160" s="349">
        <f>IF(aurora_data!P1976-INT(aurora_data!P1976)&gt;=0.75, INT(aurora_data!P1976)+1, INT(aurora_data!P1976))</f>
        <v>0</v>
      </c>
      <c r="R160" s="10">
        <f>IF(aurora_data!Q1976-INT(aurora_data!Q1976)&gt;=0.75, INT(aurora_data!Q1976)+1, INT(aurora_data!Q1976))</f>
        <v>0</v>
      </c>
      <c r="S160" s="10">
        <f>IF(aurora_data!R1976-INT(aurora_data!R1976)&gt;=0.75, INT(aurora_data!R1976)+1, INT(aurora_data!R1976))</f>
        <v>0</v>
      </c>
      <c r="T160" s="221">
        <f>IF(aurora_data!S1976-INT(aurora_data!S1976)&gt;=0.75, INT(aurora_data!S1976)+1, INT(aurora_data!S1976))</f>
        <v>0</v>
      </c>
      <c r="U160" s="218">
        <f>IF(aurora_data!T1976-INT(aurora_data!T1976)&gt;=0.75, INT(aurora_data!T1976)+1, INT(aurora_data!T1976))</f>
        <v>0</v>
      </c>
      <c r="V160" s="10">
        <f>IF(aurora_data!U1976-INT(aurora_data!U1976)&gt;=0.75, INT(aurora_data!U1976)+1, INT(aurora_data!U1976))</f>
        <v>0</v>
      </c>
      <c r="W160" s="10">
        <f>IF(aurora_data!V1976-INT(aurora_data!V1976)&gt;=0.75, INT(aurora_data!V1976)+1, INT(aurora_data!V1976))</f>
        <v>0</v>
      </c>
      <c r="X160" s="10">
        <f>IF(aurora_data!W1976-INT(aurora_data!W1976)&gt;=0.75, INT(aurora_data!W1976)+1, INT(aurora_data!W1976))</f>
        <v>0</v>
      </c>
      <c r="Y160" s="333">
        <f>IF(aurora_data!X1976-INT(aurora_data!X1976)&gt;=0.75, INT(aurora_data!X1976)+1, INT(aurora_data!X1976))</f>
        <v>0</v>
      </c>
      <c r="Z160" s="10">
        <f>IF(aurora_data!Y1976-INT(aurora_data!Y1976)&gt;=0.75, INT(aurora_data!Y1976)+1, INT(aurora_data!Y1976))</f>
        <v>0</v>
      </c>
      <c r="AA160" s="10">
        <f>IF(aurora_data!Z1976-INT(aurora_data!Z1976)&gt;=0.75, INT(aurora_data!Z1976)+1, INT(aurora_data!Z1976))</f>
        <v>0</v>
      </c>
      <c r="AB160" s="10">
        <f>IF(aurora_data!AA1976-INT(aurora_data!AA1976)&gt;=0.75, INT(aurora_data!AA1976)+1, INT(aurora_data!AA1976))</f>
        <v>0</v>
      </c>
      <c r="AC160" s="349">
        <f>IF(aurora_data!AB1976-INT(aurora_data!AB1976)&gt;=0.75, INT(aurora_data!AB1976)+1, INT(aurora_data!AB1976))</f>
        <v>0</v>
      </c>
      <c r="AD160" s="10">
        <f>IF(aurora_data!AC1976-INT(aurora_data!AC1976)&gt;=0.75, INT(aurora_data!AC1976)+1, INT(aurora_data!AC1976))</f>
        <v>0</v>
      </c>
      <c r="AE160" s="10">
        <f>IF(aurora_data!AD1976-INT(aurora_data!AD1976)&gt;=0.75, INT(aurora_data!AD1976)+1, INT(aurora_data!AD1976))</f>
        <v>0</v>
      </c>
      <c r="AF160" s="10">
        <f>IF(aurora_data!AE1976-INT(aurora_data!AE1976)&gt;=0.75, INT(aurora_data!AE1976)+1, INT(aurora_data!AE1976))</f>
        <v>0</v>
      </c>
      <c r="AG160" s="349">
        <f>IF(aurora_data!AF1976-INT(aurora_data!AF1976)&gt;=0.75, INT(aurora_data!AF1976)+1, INT(aurora_data!AF1976))</f>
        <v>0</v>
      </c>
      <c r="AH160" s="10">
        <f>IF(aurora_data!AG1976-INT(aurora_data!AG1976)&gt;=0.75, INT(aurora_data!AG1976)+1, INT(aurora_data!AG1976))</f>
        <v>0</v>
      </c>
      <c r="AI160" s="10">
        <f>IF(aurora_data!AH1976-INT(aurora_data!AH1976)&gt;=0.75, INT(aurora_data!AH1976)+1, INT(aurora_data!AH1976))</f>
        <v>0</v>
      </c>
      <c r="AJ160" s="10">
        <f>IF(aurora_data!AI1976-INT(aurora_data!AI1976)&gt;=0.75, INT(aurora_data!AI1976)+1, INT(aurora_data!AI1976))</f>
        <v>0</v>
      </c>
      <c r="AK160" s="349">
        <f>IF(aurora_data!AJ1976-INT(aurora_data!AJ1976)&gt;=0.75, INT(aurora_data!AJ1976)+1, INT(aurora_data!AJ1976))</f>
        <v>0</v>
      </c>
      <c r="AL160" s="10">
        <f>IF(aurora_data!AK1976-INT(aurora_data!AK1976)&gt;=0.75, INT(aurora_data!AK1976)+1, INT(aurora_data!AK1976))</f>
        <v>0</v>
      </c>
      <c r="AM160" s="10">
        <f>IF(aurora_data!AL1976-INT(aurora_data!AL1976)&gt;=0.75, INT(aurora_data!AL1976)+1, INT(aurora_data!AL1976))</f>
        <v>0</v>
      </c>
      <c r="AN160" s="221">
        <f>IF(aurora_data!AM1976-INT(aurora_data!AM1976)&gt;=0.75, INT(aurora_data!AM1976)+1, INT(aurora_data!AM1976))</f>
        <v>0</v>
      </c>
      <c r="AO160" s="218">
        <f>IF(aurora_data!AN1976-INT(aurora_data!AN1976)&gt;=0.75, INT(aurora_data!AN1976)+1, INT(aurora_data!AN1976))</f>
        <v>0</v>
      </c>
      <c r="AP160" s="10">
        <f>IF(aurora_data!AO1976-INT(aurora_data!AO1976)&gt;=0.75, INT(aurora_data!AO1976)+1, INT(aurora_data!AO1976))</f>
        <v>0</v>
      </c>
      <c r="AQ160" s="10">
        <f>IF(aurora_data!AP1976-INT(aurora_data!AP1976)&gt;=0.75, INT(aurora_data!AP1976)+1, INT(aurora_data!AP1976))</f>
        <v>0</v>
      </c>
      <c r="AR160" s="10">
        <f>IF(aurora_data!AQ1976-INT(aurora_data!AQ1976)&gt;=0.75, INT(aurora_data!AQ1976)+1, INT(aurora_data!AQ1976))</f>
        <v>0</v>
      </c>
      <c r="AS160" s="333">
        <f>IF(aurora_data!AR1976-INT(aurora_data!AR1976)&gt;=0.75, INT(aurora_data!AR1976)+1, INT(aurora_data!AR1976))</f>
        <v>0</v>
      </c>
      <c r="AT160" s="10">
        <f>IF(aurora_data!AS1976-INT(aurora_data!AS1976)&gt;=0.75, INT(aurora_data!AS1976)+1, INT(aurora_data!AS1976))</f>
        <v>0</v>
      </c>
      <c r="AU160" s="10">
        <f>IF(aurora_data!AT1976-INT(aurora_data!AT1976)&gt;=0.75, INT(aurora_data!AT1976)+1, INT(aurora_data!AT1976))</f>
        <v>0</v>
      </c>
      <c r="AV160" s="10">
        <f>IF(aurora_data!AU1976-INT(aurora_data!AU1976)&gt;=0.75, INT(aurora_data!AU1976)+1, INT(aurora_data!AU1976))</f>
        <v>0</v>
      </c>
      <c r="AW160" s="349">
        <f>IF(aurora_data!AV1976-INT(aurora_data!AV1976)&gt;=0.75, INT(aurora_data!AV1976)+1, INT(aurora_data!AV1976))</f>
        <v>0</v>
      </c>
      <c r="AX160" s="10">
        <f>IF(aurora_data!AW1976-INT(aurora_data!AW1976)&gt;=0.75, INT(aurora_data!AW1976)+1, INT(aurora_data!AW1976))</f>
        <v>0</v>
      </c>
      <c r="AY160" s="10">
        <f>IF(aurora_data!AX1976-INT(aurora_data!AX1976)&gt;=0.75, INT(aurora_data!AX1976)+1, INT(aurora_data!AX1976))</f>
        <v>0</v>
      </c>
      <c r="AZ160" s="10">
        <f>IF(aurora_data!AY1976-INT(aurora_data!AY1976)&gt;=0.75, INT(aurora_data!AY1976)+1, INT(aurora_data!AY1976))</f>
        <v>0</v>
      </c>
      <c r="BA160" s="349">
        <f>IF(aurora_data!AZ1976-INT(aurora_data!AZ1976)&gt;=0.75, INT(aurora_data!AZ1976)+1, INT(aurora_data!AZ1976))</f>
        <v>0</v>
      </c>
      <c r="BB160" s="10">
        <f>IF(aurora_data!BA1976-INT(aurora_data!BA1976)&gt;=0.75, INT(aurora_data!BA1976)+1, INT(aurora_data!BA1976))</f>
        <v>0</v>
      </c>
      <c r="BC160" s="10">
        <f>IF(aurora_data!BB1976-INT(aurora_data!BB1976)&gt;=0.75, INT(aurora_data!BB1976)+1, INT(aurora_data!BB1976))</f>
        <v>0</v>
      </c>
      <c r="BD160" s="10">
        <f>IF(aurora_data!BC1976-INT(aurora_data!BC1976)&gt;=0.75, INT(aurora_data!BC1976)+1, INT(aurora_data!BC1976))</f>
        <v>0</v>
      </c>
      <c r="BE160" s="349">
        <f>IF(aurora_data!BD1976-INT(aurora_data!BD1976)&gt;=0.75, INT(aurora_data!BD1976)+1, INT(aurora_data!BD1976))</f>
        <v>0</v>
      </c>
      <c r="BF160" s="10">
        <f>IF(aurora_data!BE1976-INT(aurora_data!BE1976)&gt;=0.75, INT(aurora_data!BE1976)+1, INT(aurora_data!BE1976))</f>
        <v>0</v>
      </c>
      <c r="BG160" s="10">
        <f>IF(aurora_data!BF1976-INT(aurora_data!BF1976)&gt;=0.75, INT(aurora_data!BF1976)+1, INT(aurora_data!BF1976))</f>
        <v>0</v>
      </c>
      <c r="BH160" s="221">
        <f>IF(aurora_data!BG1976-INT(aurora_data!BG1976)&gt;=0.75, INT(aurora_data!BG1976)+1, INT(aurora_data!BG1976))</f>
        <v>0</v>
      </c>
      <c r="BI160" s="218">
        <f>IF(aurora_data!BH1976-INT(aurora_data!BH1976)&gt;=0.75, INT(aurora_data!BH1976)+1, INT(aurora_data!BH1976))</f>
        <v>0</v>
      </c>
      <c r="BJ160" s="10">
        <f>IF(aurora_data!BI1976-INT(aurora_data!BI1976)&gt;=0.75, INT(aurora_data!BI1976)+1, INT(aurora_data!BI1976))</f>
        <v>0</v>
      </c>
      <c r="BK160" s="10">
        <f>IF(aurora_data!BJ1976-INT(aurora_data!BJ1976)&gt;=0.75, INT(aurora_data!BJ1976)+1, INT(aurora_data!BJ1976))</f>
        <v>0</v>
      </c>
      <c r="BL160" s="10">
        <f>IF(aurora_data!BK1976-INT(aurora_data!BK1976)&gt;=0.75, INT(aurora_data!BK1976)+1, INT(aurora_data!BK1976))</f>
        <v>0</v>
      </c>
      <c r="BM160" s="333">
        <f>IF(aurora_data!BL1976-INT(aurora_data!BL1976)&gt;=0.75, INT(aurora_data!BL1976)+1, INT(aurora_data!BL1976))</f>
        <v>0</v>
      </c>
      <c r="BN160" s="10">
        <f>IF(aurora_data!BM1976-INT(aurora_data!BM1976)&gt;=0.75, INT(aurora_data!BM1976)+1, INT(aurora_data!BM1976))</f>
        <v>0</v>
      </c>
      <c r="BO160" s="10">
        <f>IF(aurora_data!BN1976-INT(aurora_data!BN1976)&gt;=0.75, INT(aurora_data!BN1976)+1, INT(aurora_data!BN1976))</f>
        <v>0</v>
      </c>
      <c r="BP160" s="10">
        <f>IF(aurora_data!BO1976-INT(aurora_data!BO1976)&gt;=0.75, INT(aurora_data!BO1976)+1, INT(aurora_data!BO1976))</f>
        <v>0</v>
      </c>
      <c r="BQ160" s="349">
        <f>IF(aurora_data!BP1976-INT(aurora_data!BP1976)&gt;=0.75, INT(aurora_data!BP1976)+1, INT(aurora_data!BP1976))</f>
        <v>0</v>
      </c>
      <c r="BR160" s="10">
        <f>IF(aurora_data!BQ1976-INT(aurora_data!BQ1976)&gt;=0.75, INT(aurora_data!BQ1976)+1, INT(aurora_data!BQ1976))</f>
        <v>0</v>
      </c>
      <c r="BS160" s="10">
        <f>IF(aurora_data!BR1976-INT(aurora_data!BR1976)&gt;=0.75, INT(aurora_data!BR1976)+1, INT(aurora_data!BR1976))</f>
        <v>0</v>
      </c>
      <c r="BT160" s="10">
        <f>IF(aurora_data!BS1976-INT(aurora_data!BS1976)&gt;=0.75, INT(aurora_data!BS1976)+1, INT(aurora_data!BS1976))</f>
        <v>0</v>
      </c>
      <c r="BU160" s="349">
        <f>IF(aurora_data!BT1976-INT(aurora_data!BT1976)&gt;=0.75, INT(aurora_data!BT1976)+1, INT(aurora_data!BT1976))</f>
        <v>0</v>
      </c>
      <c r="BV160" s="10">
        <f>IF(aurora_data!BU1976-INT(aurora_data!BU1976)&gt;=0.75, INT(aurora_data!BU1976)+1, INT(aurora_data!BU1976))</f>
        <v>0</v>
      </c>
      <c r="BW160" s="10">
        <f>IF(aurora_data!BV1976-INT(aurora_data!BV1976)&gt;=0.75, INT(aurora_data!BV1976)+1, INT(aurora_data!BV1976))</f>
        <v>0</v>
      </c>
      <c r="BX160" s="10">
        <f>IF(aurora_data!BW1976-INT(aurora_data!BW1976)&gt;=0.75, INT(aurora_data!BW1976)+1, INT(aurora_data!BW1976))</f>
        <v>0</v>
      </c>
      <c r="BY160" s="349">
        <f>IF(aurora_data!BX1976-INT(aurora_data!BX1976)&gt;=0.75, INT(aurora_data!BX1976)+1, INT(aurora_data!BX1976))</f>
        <v>0</v>
      </c>
      <c r="BZ160" s="10">
        <f>IF(aurora_data!BY1976-INT(aurora_data!BY1976)&gt;=0.75, INT(aurora_data!BY1976)+1, INT(aurora_data!BY1976))</f>
        <v>0</v>
      </c>
      <c r="CA160" s="10">
        <f>IF(aurora_data!BZ1976-INT(aurora_data!BZ1976)&gt;=0.75, INT(aurora_data!BZ1976)+1, INT(aurora_data!BZ1976))</f>
        <v>0</v>
      </c>
      <c r="CB160" s="221">
        <f>IF(aurora_data!CA1976-INT(aurora_data!CA1976)&gt;=0.75, INT(aurora_data!CA1976)+1, INT(aurora_data!CA1976))</f>
        <v>0</v>
      </c>
      <c r="CC160" s="218">
        <f>IF(aurora_data!CB1976-INT(aurora_data!CB1976)&gt;=0.75, INT(aurora_data!CB1976)+1, INT(aurora_data!CB1976))</f>
        <v>0</v>
      </c>
      <c r="CD160" s="10">
        <f>IF(aurora_data!CC1976-INT(aurora_data!CC1976)&gt;=0.75, INT(aurora_data!CC1976)+1, INT(aurora_data!CC1976))</f>
        <v>0</v>
      </c>
      <c r="CE160" s="10">
        <f>IF(aurora_data!CD1976-INT(aurora_data!CD1976)&gt;=0.75, INT(aurora_data!CD1976)+1, INT(aurora_data!CD1976))</f>
        <v>0</v>
      </c>
      <c r="CF160" s="10">
        <f>IF(aurora_data!CE1976-INT(aurora_data!CE1976)&gt;=0.75, INT(aurora_data!CE1976)+1, INT(aurora_data!CE1976))</f>
        <v>0</v>
      </c>
      <c r="CG160" s="333">
        <f>IF(aurora_data!CF1976-INT(aurora_data!CF1976)&gt;=0.75, INT(aurora_data!CF1976)+1, INT(aurora_data!CF1976))</f>
        <v>0</v>
      </c>
      <c r="CH160" s="10">
        <f>IF(aurora_data!CG1976-INT(aurora_data!CG1976)&gt;=0.75, INT(aurora_data!CG1976)+1, INT(aurora_data!CG1976))</f>
        <v>0</v>
      </c>
      <c r="CI160" s="10">
        <f>IF(aurora_data!CH1976-INT(aurora_data!CH1976)&gt;=0.75, INT(aurora_data!CH1976)+1, INT(aurora_data!CH1976))</f>
        <v>0</v>
      </c>
      <c r="CJ160" s="10">
        <f>IF(aurora_data!CI1976-INT(aurora_data!CI1976)&gt;=0.75, INT(aurora_data!CI1976)+1, INT(aurora_data!CI1976))</f>
        <v>0</v>
      </c>
      <c r="CK160" s="349">
        <f>IF(aurora_data!CJ1976-INT(aurora_data!CJ1976)&gt;=0.75, INT(aurora_data!CJ1976)+1, INT(aurora_data!CJ1976))</f>
        <v>0</v>
      </c>
      <c r="CL160" s="10">
        <f>IF(aurora_data!CK1976-INT(aurora_data!CK1976)&gt;=0.75, INT(aurora_data!CK1976)+1, INT(aurora_data!CK1976))</f>
        <v>0</v>
      </c>
      <c r="CM160" s="10">
        <f>IF(aurora_data!CL1976-INT(aurora_data!CL1976)&gt;=0.75, INT(aurora_data!CL1976)+1, INT(aurora_data!CL1976))</f>
        <v>0</v>
      </c>
      <c r="CN160" s="10">
        <f>IF(aurora_data!CM1976-INT(aurora_data!CM1976)&gt;=0.75, INT(aurora_data!CM1976)+1, INT(aurora_data!CM1976))</f>
        <v>0</v>
      </c>
      <c r="CO160" s="349">
        <f>IF(aurora_data!CN1976-INT(aurora_data!CN1976)&gt;=0.75, INT(aurora_data!CN1976)+1, INT(aurora_data!CN1976))</f>
        <v>0</v>
      </c>
      <c r="CP160" s="10">
        <f>IF(aurora_data!CO1976-INT(aurora_data!CO1976)&gt;=0.75, INT(aurora_data!CO1976)+1, INT(aurora_data!CO1976))</f>
        <v>0</v>
      </c>
      <c r="CQ160" s="10">
        <f>IF(aurora_data!CP1976-INT(aurora_data!CP1976)&gt;=0.75, INT(aurora_data!CP1976)+1, INT(aurora_data!CP1976))</f>
        <v>0</v>
      </c>
      <c r="CR160" s="10">
        <f>IF(aurora_data!CQ1976-INT(aurora_data!CQ1976)&gt;=0.75, INT(aurora_data!CQ1976)+1, INT(aurora_data!CQ1976))</f>
        <v>0</v>
      </c>
      <c r="CS160" s="349">
        <f>IF(aurora_data!CR1976-INT(aurora_data!CR1976)&gt;=0.75, INT(aurora_data!CR1976)+1, INT(aurora_data!CR1976))</f>
        <v>0</v>
      </c>
      <c r="CT160" s="10">
        <f>IF(aurora_data!CS1976-INT(aurora_data!CS1976)&gt;=0.75, INT(aurora_data!CS1976)+1, INT(aurora_data!CS1976))</f>
        <v>0</v>
      </c>
      <c r="CU160" s="10">
        <f>IF(aurora_data!CT1976-INT(aurora_data!CT1976)&gt;=0.75, INT(aurora_data!CT1976)+1, INT(aurora_data!CT1976))</f>
        <v>0</v>
      </c>
      <c r="CV160" s="10">
        <f>IF(aurora_data!CU1976-INT(aurora_data!CU1976)&gt;=0.75, INT(aurora_data!CU1976)+1, INT(aurora_data!CU1976))</f>
        <v>0</v>
      </c>
      <c r="CW160" s="218">
        <f>IF(aurora_data!CV1976-INT(aurora_data!CV1976)&gt;=0.75, INT(aurora_data!CV1976)+1, INT(aurora_data!CV1976))</f>
        <v>0</v>
      </c>
      <c r="CX160" s="10">
        <f>IF(aurora_data!CW1976-INT(aurora_data!CW1976)&gt;=0.75, INT(aurora_data!CW1976)+1, INT(aurora_data!CW1976))</f>
        <v>0</v>
      </c>
      <c r="CY160" s="10">
        <f>IF(aurora_data!CX1976-INT(aurora_data!CX1976)&gt;=0.75, INT(aurora_data!CX1976)+1, INT(aurora_data!CX1976))</f>
        <v>0</v>
      </c>
      <c r="CZ160" s="10">
        <f>IF(aurora_data!CY1976-INT(aurora_data!CY1976)&gt;=0.75, INT(aurora_data!CY1976)+1, INT(aurora_data!CY1976))</f>
        <v>0</v>
      </c>
      <c r="DA160" s="218">
        <f>IF(aurora_data!CZ1976-INT(aurora_data!CZ1976)&gt;=0.75, INT(aurora_data!CZ1976)+1, INT(aurora_data!CZ1976))</f>
        <v>0</v>
      </c>
      <c r="DB160" s="10">
        <f>IF(aurora_data!DA1976-INT(aurora_data!DA1976)&gt;=0.75, INT(aurora_data!DA1976)+1, INT(aurora_data!DA1976))</f>
        <v>0</v>
      </c>
      <c r="DC160" s="10">
        <f>IF(aurora_data!DB1976-INT(aurora_data!DB1976)&gt;=0.75, INT(aurora_data!DB1976)+1, INT(aurora_data!DB1976))</f>
        <v>0</v>
      </c>
      <c r="DD160" s="217" t="s">
        <v>622</v>
      </c>
      <c r="DE160" s="218">
        <f>IF(aurora_data!DB1976-INT(aurora_data!DB1976)&gt;=0.75, INT(aurora_data!DB1976)+1, INT(aurora_data!DB1976))</f>
        <v>0</v>
      </c>
      <c r="DF160" s="219">
        <f t="shared" si="1272"/>
        <v>0</v>
      </c>
    </row>
    <row r="161" spans="2:110" s="2" customFormat="1" ht="16.5" thickBot="1">
      <c r="B161" s="512"/>
      <c r="C161" s="607"/>
      <c r="D161" s="220" t="s">
        <v>268</v>
      </c>
      <c r="E161" s="218">
        <f>IF(aurora_data!D1977-INT(aurora_data!D1977)&gt;=0.75, INT(aurora_data!D1977)+1, INT(aurora_data!D1977))</f>
        <v>0</v>
      </c>
      <c r="F161" s="10">
        <f>IF(aurora_data!E1977-INT(aurora_data!E1977)&gt;=0.75, INT(aurora_data!E1977)+1, INT(aurora_data!E1977))</f>
        <v>0</v>
      </c>
      <c r="G161" s="10">
        <f>IF(aurora_data!F1977-INT(aurora_data!F1977)&gt;=0.75, INT(aurora_data!F1977)+1, INT(aurora_data!F1977))</f>
        <v>0</v>
      </c>
      <c r="H161" s="10">
        <f>IF(aurora_data!G1977-INT(aurora_data!G1977)&gt;=0.75, INT(aurora_data!G1977)+1, INT(aurora_data!G1977))</f>
        <v>0</v>
      </c>
      <c r="I161" s="349">
        <f>IF(aurora_data!H1977-INT(aurora_data!H1977)&gt;=0.75, INT(aurora_data!H1977)+1, INT(aurora_data!H1977))</f>
        <v>0</v>
      </c>
      <c r="J161" s="10">
        <f>IF(aurora_data!I1977-INT(aurora_data!I1977)&gt;=0.75, INT(aurora_data!I1977)+1, INT(aurora_data!I1977))</f>
        <v>0</v>
      </c>
      <c r="K161" s="10">
        <f>IF(aurora_data!J1977-INT(aurora_data!J1977)&gt;=0.75, INT(aurora_data!J1977)+1, INT(aurora_data!J1977))</f>
        <v>0</v>
      </c>
      <c r="L161" s="10">
        <f>IF(aurora_data!K1977-INT(aurora_data!K1977)&gt;=0.75, INT(aurora_data!K1977)+1, INT(aurora_data!K1977))</f>
        <v>0</v>
      </c>
      <c r="M161" s="349">
        <f>IF(aurora_data!L1977-INT(aurora_data!L1977)&gt;=0.75, INT(aurora_data!L1977)+1, INT(aurora_data!L1977))</f>
        <v>0</v>
      </c>
      <c r="N161" s="10">
        <f>IF(aurora_data!M1977-INT(aurora_data!M1977)&gt;=0.75, INT(aurora_data!M1977)+1, INT(aurora_data!M1977))</f>
        <v>0</v>
      </c>
      <c r="O161" s="10">
        <f>IF(aurora_data!N1977-INT(aurora_data!N1977)&gt;=0.75, INT(aurora_data!N1977)+1, INT(aurora_data!N1977))</f>
        <v>0</v>
      </c>
      <c r="P161" s="10">
        <f>IF(aurora_data!O1977-INT(aurora_data!O1977)&gt;=0.75, INT(aurora_data!O1977)+1, INT(aurora_data!O1977))</f>
        <v>0</v>
      </c>
      <c r="Q161" s="349">
        <f>IF(aurora_data!P1977-INT(aurora_data!P1977)&gt;=0.75, INT(aurora_data!P1977)+1, INT(aurora_data!P1977))</f>
        <v>0</v>
      </c>
      <c r="R161" s="10">
        <f>IF(aurora_data!Q1977-INT(aurora_data!Q1977)&gt;=0.75, INT(aurora_data!Q1977)+1, INT(aurora_data!Q1977))</f>
        <v>0</v>
      </c>
      <c r="S161" s="10">
        <f>IF(aurora_data!R1977-INT(aurora_data!R1977)&gt;=0.75, INT(aurora_data!R1977)+1, INT(aurora_data!R1977))</f>
        <v>0</v>
      </c>
      <c r="T161" s="221">
        <f>IF(aurora_data!S1977-INT(aurora_data!S1977)&gt;=0.75, INT(aurora_data!S1977)+1, INT(aurora_data!S1977))</f>
        <v>0</v>
      </c>
      <c r="U161" s="218">
        <f>IF(aurora_data!T1977-INT(aurora_data!T1977)&gt;=0.75, INT(aurora_data!T1977)+1, INT(aurora_data!T1977))</f>
        <v>0</v>
      </c>
      <c r="V161" s="10">
        <f>IF(aurora_data!U1977-INT(aurora_data!U1977)&gt;=0.75, INT(aurora_data!U1977)+1, INT(aurora_data!U1977))</f>
        <v>0</v>
      </c>
      <c r="W161" s="10">
        <f>IF(aurora_data!V1977-INT(aurora_data!V1977)&gt;=0.75, INT(aurora_data!V1977)+1, INT(aurora_data!V1977))</f>
        <v>0</v>
      </c>
      <c r="X161" s="10">
        <f>IF(aurora_data!W1977-INT(aurora_data!W1977)&gt;=0.75, INT(aurora_data!W1977)+1, INT(aurora_data!W1977))</f>
        <v>0</v>
      </c>
      <c r="Y161" s="333">
        <f>IF(aurora_data!X1977-INT(aurora_data!X1977)&gt;=0.75, INT(aurora_data!X1977)+1, INT(aurora_data!X1977))</f>
        <v>0</v>
      </c>
      <c r="Z161" s="10">
        <f>IF(aurora_data!Y1977-INT(aurora_data!Y1977)&gt;=0.75, INT(aurora_data!Y1977)+1, INT(aurora_data!Y1977))</f>
        <v>0</v>
      </c>
      <c r="AA161" s="10">
        <f>IF(aurora_data!Z1977-INT(aurora_data!Z1977)&gt;=0.75, INT(aurora_data!Z1977)+1, INT(aurora_data!Z1977))</f>
        <v>0</v>
      </c>
      <c r="AB161" s="10">
        <f>IF(aurora_data!AA1977-INT(aurora_data!AA1977)&gt;=0.75, INT(aurora_data!AA1977)+1, INT(aurora_data!AA1977))</f>
        <v>0</v>
      </c>
      <c r="AC161" s="349">
        <f>IF(aurora_data!AB1977-INT(aurora_data!AB1977)&gt;=0.75, INT(aurora_data!AB1977)+1, INT(aurora_data!AB1977))</f>
        <v>0</v>
      </c>
      <c r="AD161" s="10">
        <f>IF(aurora_data!AC1977-INT(aurora_data!AC1977)&gt;=0.75, INT(aurora_data!AC1977)+1, INT(aurora_data!AC1977))</f>
        <v>0</v>
      </c>
      <c r="AE161" s="10">
        <f>IF(aurora_data!AD1977-INT(aurora_data!AD1977)&gt;=0.75, INT(aurora_data!AD1977)+1, INT(aurora_data!AD1977))</f>
        <v>0</v>
      </c>
      <c r="AF161" s="10">
        <f>IF(aurora_data!AE1977-INT(aurora_data!AE1977)&gt;=0.75, INT(aurora_data!AE1977)+1, INT(aurora_data!AE1977))</f>
        <v>0</v>
      </c>
      <c r="AG161" s="349">
        <f>IF(aurora_data!AF1977-INT(aurora_data!AF1977)&gt;=0.75, INT(aurora_data!AF1977)+1, INT(aurora_data!AF1977))</f>
        <v>0</v>
      </c>
      <c r="AH161" s="10">
        <f>IF(aurora_data!AG1977-INT(aurora_data!AG1977)&gt;=0.75, INT(aurora_data!AG1977)+1, INT(aurora_data!AG1977))</f>
        <v>0</v>
      </c>
      <c r="AI161" s="10">
        <f>IF(aurora_data!AH1977-INT(aurora_data!AH1977)&gt;=0.75, INT(aurora_data!AH1977)+1, INT(aurora_data!AH1977))</f>
        <v>0</v>
      </c>
      <c r="AJ161" s="10">
        <f>IF(aurora_data!AI1977-INT(aurora_data!AI1977)&gt;=0.75, INT(aurora_data!AI1977)+1, INT(aurora_data!AI1977))</f>
        <v>0</v>
      </c>
      <c r="AK161" s="349">
        <f>IF(aurora_data!AJ1977-INT(aurora_data!AJ1977)&gt;=0.75, INT(aurora_data!AJ1977)+1, INT(aurora_data!AJ1977))</f>
        <v>0</v>
      </c>
      <c r="AL161" s="10">
        <f>IF(aurora_data!AK1977-INT(aurora_data!AK1977)&gt;=0.75, INT(aurora_data!AK1977)+1, INT(aurora_data!AK1977))</f>
        <v>0</v>
      </c>
      <c r="AM161" s="10">
        <f>IF(aurora_data!AL1977-INT(aurora_data!AL1977)&gt;=0.75, INT(aurora_data!AL1977)+1, INT(aurora_data!AL1977))</f>
        <v>0</v>
      </c>
      <c r="AN161" s="221">
        <f>IF(aurora_data!AM1977-INT(aurora_data!AM1977)&gt;=0.75, INT(aurora_data!AM1977)+1, INT(aurora_data!AM1977))</f>
        <v>0</v>
      </c>
      <c r="AO161" s="218">
        <f>IF(aurora_data!AN1977-INT(aurora_data!AN1977)&gt;=0.75, INT(aurora_data!AN1977)+1, INT(aurora_data!AN1977))</f>
        <v>0</v>
      </c>
      <c r="AP161" s="10">
        <f>IF(aurora_data!AO1977-INT(aurora_data!AO1977)&gt;=0.75, INT(aurora_data!AO1977)+1, INT(aurora_data!AO1977))</f>
        <v>0</v>
      </c>
      <c r="AQ161" s="10">
        <f>IF(aurora_data!AP1977-INT(aurora_data!AP1977)&gt;=0.75, INT(aurora_data!AP1977)+1, INT(aurora_data!AP1977))</f>
        <v>0</v>
      </c>
      <c r="AR161" s="10">
        <f>IF(aurora_data!AQ1977-INT(aurora_data!AQ1977)&gt;=0.75, INT(aurora_data!AQ1977)+1, INT(aurora_data!AQ1977))</f>
        <v>0</v>
      </c>
      <c r="AS161" s="333">
        <f>IF(aurora_data!AR1977-INT(aurora_data!AR1977)&gt;=0.75, INT(aurora_data!AR1977)+1, INT(aurora_data!AR1977))</f>
        <v>0</v>
      </c>
      <c r="AT161" s="10">
        <f>IF(aurora_data!AS1977-INT(aurora_data!AS1977)&gt;=0.75, INT(aurora_data!AS1977)+1, INT(aurora_data!AS1977))</f>
        <v>0</v>
      </c>
      <c r="AU161" s="10">
        <f>IF(aurora_data!AT1977-INT(aurora_data!AT1977)&gt;=0.75, INT(aurora_data!AT1977)+1, INT(aurora_data!AT1977))</f>
        <v>0</v>
      </c>
      <c r="AV161" s="10">
        <f>IF(aurora_data!AU1977-INT(aurora_data!AU1977)&gt;=0.75, INT(aurora_data!AU1977)+1, INT(aurora_data!AU1977))</f>
        <v>0</v>
      </c>
      <c r="AW161" s="349">
        <f>IF(aurora_data!AV1977-INT(aurora_data!AV1977)&gt;=0.75, INT(aurora_data!AV1977)+1, INT(aurora_data!AV1977))</f>
        <v>0</v>
      </c>
      <c r="AX161" s="10">
        <f>IF(aurora_data!AW1977-INT(aurora_data!AW1977)&gt;=0.75, INT(aurora_data!AW1977)+1, INT(aurora_data!AW1977))</f>
        <v>0</v>
      </c>
      <c r="AY161" s="10">
        <f>IF(aurora_data!AX1977-INT(aurora_data!AX1977)&gt;=0.75, INT(aurora_data!AX1977)+1, INT(aurora_data!AX1977))</f>
        <v>0</v>
      </c>
      <c r="AZ161" s="10">
        <f>IF(aurora_data!AY1977-INT(aurora_data!AY1977)&gt;=0.75, INT(aurora_data!AY1977)+1, INT(aurora_data!AY1977))</f>
        <v>0</v>
      </c>
      <c r="BA161" s="349">
        <f>IF(aurora_data!AZ1977-INT(aurora_data!AZ1977)&gt;=0.75, INT(aurora_data!AZ1977)+1, INT(aurora_data!AZ1977))</f>
        <v>0</v>
      </c>
      <c r="BB161" s="10">
        <f>IF(aurora_data!BA1977-INT(aurora_data!BA1977)&gt;=0.75, INT(aurora_data!BA1977)+1, INT(aurora_data!BA1977))</f>
        <v>0</v>
      </c>
      <c r="BC161" s="10">
        <f>IF(aurora_data!BB1977-INT(aurora_data!BB1977)&gt;=0.75, INT(aurora_data!BB1977)+1, INT(aurora_data!BB1977))</f>
        <v>0</v>
      </c>
      <c r="BD161" s="10">
        <f>IF(aurora_data!BC1977-INT(aurora_data!BC1977)&gt;=0.75, INT(aurora_data!BC1977)+1, INT(aurora_data!BC1977))</f>
        <v>0</v>
      </c>
      <c r="BE161" s="349">
        <f>IF(aurora_data!BD1977-INT(aurora_data!BD1977)&gt;=0.75, INT(aurora_data!BD1977)+1, INT(aurora_data!BD1977))</f>
        <v>0</v>
      </c>
      <c r="BF161" s="10">
        <f>IF(aurora_data!BE1977-INT(aurora_data!BE1977)&gt;=0.75, INT(aurora_data!BE1977)+1, INT(aurora_data!BE1977))</f>
        <v>0</v>
      </c>
      <c r="BG161" s="10">
        <f>IF(aurora_data!BF1977-INT(aurora_data!BF1977)&gt;=0.75, INT(aurora_data!BF1977)+1, INT(aurora_data!BF1977))</f>
        <v>0</v>
      </c>
      <c r="BH161" s="221">
        <f>IF(aurora_data!BG1977-INT(aurora_data!BG1977)&gt;=0.75, INT(aurora_data!BG1977)+1, INT(aurora_data!BG1977))</f>
        <v>0</v>
      </c>
      <c r="BI161" s="218">
        <f>IF(aurora_data!BH1977-INT(aurora_data!BH1977)&gt;=0.75, INT(aurora_data!BH1977)+1, INT(aurora_data!BH1977))</f>
        <v>0</v>
      </c>
      <c r="BJ161" s="10">
        <f>IF(aurora_data!BI1977-INT(aurora_data!BI1977)&gt;=0.75, INT(aurora_data!BI1977)+1, INT(aurora_data!BI1977))</f>
        <v>0</v>
      </c>
      <c r="BK161" s="10">
        <f>IF(aurora_data!BJ1977-INT(aurora_data!BJ1977)&gt;=0.75, INT(aurora_data!BJ1977)+1, INT(aurora_data!BJ1977))</f>
        <v>0</v>
      </c>
      <c r="BL161" s="10">
        <f>IF(aurora_data!BK1977-INT(aurora_data!BK1977)&gt;=0.75, INT(aurora_data!BK1977)+1, INT(aurora_data!BK1977))</f>
        <v>0</v>
      </c>
      <c r="BM161" s="333">
        <f>IF(aurora_data!BL1977-INT(aurora_data!BL1977)&gt;=0.75, INT(aurora_data!BL1977)+1, INT(aurora_data!BL1977))</f>
        <v>0</v>
      </c>
      <c r="BN161" s="10">
        <f>IF(aurora_data!BM1977-INT(aurora_data!BM1977)&gt;=0.75, INT(aurora_data!BM1977)+1, INT(aurora_data!BM1977))</f>
        <v>0</v>
      </c>
      <c r="BO161" s="10">
        <f>IF(aurora_data!BN1977-INT(aurora_data!BN1977)&gt;=0.75, INT(aurora_data!BN1977)+1, INT(aurora_data!BN1977))</f>
        <v>0</v>
      </c>
      <c r="BP161" s="10">
        <f>IF(aurora_data!BO1977-INT(aurora_data!BO1977)&gt;=0.75, INT(aurora_data!BO1977)+1, INT(aurora_data!BO1977))</f>
        <v>0</v>
      </c>
      <c r="BQ161" s="349">
        <f>IF(aurora_data!BP1977-INT(aurora_data!BP1977)&gt;=0.75, INT(aurora_data!BP1977)+1, INT(aurora_data!BP1977))</f>
        <v>0</v>
      </c>
      <c r="BR161" s="10">
        <f>IF(aurora_data!BQ1977-INT(aurora_data!BQ1977)&gt;=0.75, INT(aurora_data!BQ1977)+1, INT(aurora_data!BQ1977))</f>
        <v>0</v>
      </c>
      <c r="BS161" s="10">
        <f>IF(aurora_data!BR1977-INT(aurora_data!BR1977)&gt;=0.75, INT(aurora_data!BR1977)+1, INT(aurora_data!BR1977))</f>
        <v>0</v>
      </c>
      <c r="BT161" s="10">
        <f>IF(aurora_data!BS1977-INT(aurora_data!BS1977)&gt;=0.75, INT(aurora_data!BS1977)+1, INT(aurora_data!BS1977))</f>
        <v>0</v>
      </c>
      <c r="BU161" s="349">
        <f>IF(aurora_data!BT1977-INT(aurora_data!BT1977)&gt;=0.75, INT(aurora_data!BT1977)+1, INT(aurora_data!BT1977))</f>
        <v>0</v>
      </c>
      <c r="BV161" s="10">
        <f>IF(aurora_data!BU1977-INT(aurora_data!BU1977)&gt;=0.75, INT(aurora_data!BU1977)+1, INT(aurora_data!BU1977))</f>
        <v>0</v>
      </c>
      <c r="BW161" s="10">
        <f>IF(aurora_data!BV1977-INT(aurora_data!BV1977)&gt;=0.75, INT(aurora_data!BV1977)+1, INT(aurora_data!BV1977))</f>
        <v>0</v>
      </c>
      <c r="BX161" s="10">
        <f>IF(aurora_data!BW1977-INT(aurora_data!BW1977)&gt;=0.75, INT(aurora_data!BW1977)+1, INT(aurora_data!BW1977))</f>
        <v>0</v>
      </c>
      <c r="BY161" s="349">
        <f>IF(aurora_data!BX1977-INT(aurora_data!BX1977)&gt;=0.75, INT(aurora_data!BX1977)+1, INT(aurora_data!BX1977))</f>
        <v>0</v>
      </c>
      <c r="BZ161" s="10">
        <f>IF(aurora_data!BY1977-INT(aurora_data!BY1977)&gt;=0.75, INT(aurora_data!BY1977)+1, INT(aurora_data!BY1977))</f>
        <v>0</v>
      </c>
      <c r="CA161" s="10">
        <f>IF(aurora_data!BZ1977-INT(aurora_data!BZ1977)&gt;=0.75, INT(aurora_data!BZ1977)+1, INT(aurora_data!BZ1977))</f>
        <v>0</v>
      </c>
      <c r="CB161" s="221">
        <f>IF(aurora_data!CA1977-INT(aurora_data!CA1977)&gt;=0.75, INT(aurora_data!CA1977)+1, INT(aurora_data!CA1977))</f>
        <v>0</v>
      </c>
      <c r="CC161" s="218">
        <f>IF(aurora_data!CB1977-INT(aurora_data!CB1977)&gt;=0.75, INT(aurora_data!CB1977)+1, INT(aurora_data!CB1977))</f>
        <v>0</v>
      </c>
      <c r="CD161" s="10">
        <f>IF(aurora_data!CC1977-INT(aurora_data!CC1977)&gt;=0.75, INT(aurora_data!CC1977)+1, INT(aurora_data!CC1977))</f>
        <v>0</v>
      </c>
      <c r="CE161" s="10">
        <f>IF(aurora_data!CD1977-INT(aurora_data!CD1977)&gt;=0.75, INT(aurora_data!CD1977)+1, INT(aurora_data!CD1977))</f>
        <v>0</v>
      </c>
      <c r="CF161" s="10">
        <f>IF(aurora_data!CE1977-INT(aurora_data!CE1977)&gt;=0.75, INT(aurora_data!CE1977)+1, INT(aurora_data!CE1977))</f>
        <v>0</v>
      </c>
      <c r="CG161" s="333">
        <f>IF(aurora_data!CF1977-INT(aurora_data!CF1977)&gt;=0.75, INT(aurora_data!CF1977)+1, INT(aurora_data!CF1977))</f>
        <v>0</v>
      </c>
      <c r="CH161" s="10">
        <f>IF(aurora_data!CG1977-INT(aurora_data!CG1977)&gt;=0.75, INT(aurora_data!CG1977)+1, INT(aurora_data!CG1977))</f>
        <v>0</v>
      </c>
      <c r="CI161" s="10">
        <f>IF(aurora_data!CH1977-INT(aurora_data!CH1977)&gt;=0.75, INT(aurora_data!CH1977)+1, INT(aurora_data!CH1977))</f>
        <v>0</v>
      </c>
      <c r="CJ161" s="10">
        <f>IF(aurora_data!CI1977-INT(aurora_data!CI1977)&gt;=0.75, INT(aurora_data!CI1977)+1, INT(aurora_data!CI1977))</f>
        <v>0</v>
      </c>
      <c r="CK161" s="349">
        <f>IF(aurora_data!CJ1977-INT(aurora_data!CJ1977)&gt;=0.75, INT(aurora_data!CJ1977)+1, INT(aurora_data!CJ1977))</f>
        <v>0</v>
      </c>
      <c r="CL161" s="10">
        <f>IF(aurora_data!CK1977-INT(aurora_data!CK1977)&gt;=0.75, INT(aurora_data!CK1977)+1, INT(aurora_data!CK1977))</f>
        <v>0</v>
      </c>
      <c r="CM161" s="10">
        <f>IF(aurora_data!CL1977-INT(aurora_data!CL1977)&gt;=0.75, INT(aurora_data!CL1977)+1, INT(aurora_data!CL1977))</f>
        <v>0</v>
      </c>
      <c r="CN161" s="10">
        <f>IF(aurora_data!CM1977-INT(aurora_data!CM1977)&gt;=0.75, INT(aurora_data!CM1977)+1, INT(aurora_data!CM1977))</f>
        <v>0</v>
      </c>
      <c r="CO161" s="349">
        <f>IF(aurora_data!CN1977-INT(aurora_data!CN1977)&gt;=0.75, INT(aurora_data!CN1977)+1, INT(aurora_data!CN1977))</f>
        <v>0</v>
      </c>
      <c r="CP161" s="10">
        <f>IF(aurora_data!CO1977-INT(aurora_data!CO1977)&gt;=0.75, INT(aurora_data!CO1977)+1, INT(aurora_data!CO1977))</f>
        <v>0</v>
      </c>
      <c r="CQ161" s="10">
        <f>IF(aurora_data!CP1977-INT(aurora_data!CP1977)&gt;=0.75, INT(aurora_data!CP1977)+1, INT(aurora_data!CP1977))</f>
        <v>0</v>
      </c>
      <c r="CR161" s="10">
        <f>IF(aurora_data!CQ1977-INT(aurora_data!CQ1977)&gt;=0.75, INT(aurora_data!CQ1977)+1, INT(aurora_data!CQ1977))</f>
        <v>0</v>
      </c>
      <c r="CS161" s="349">
        <f>IF(aurora_data!CR1977-INT(aurora_data!CR1977)&gt;=0.75, INT(aurora_data!CR1977)+1, INT(aurora_data!CR1977))</f>
        <v>0</v>
      </c>
      <c r="CT161" s="10">
        <f>IF(aurora_data!CS1977-INT(aurora_data!CS1977)&gt;=0.75, INT(aurora_data!CS1977)+1, INT(aurora_data!CS1977))</f>
        <v>0</v>
      </c>
      <c r="CU161" s="10">
        <f>IF(aurora_data!CT1977-INT(aurora_data!CT1977)&gt;=0.75, INT(aurora_data!CT1977)+1, INT(aurora_data!CT1977))</f>
        <v>0</v>
      </c>
      <c r="CV161" s="10">
        <f>IF(aurora_data!CU1977-INT(aurora_data!CU1977)&gt;=0.75, INT(aurora_data!CU1977)+1, INT(aurora_data!CU1977))</f>
        <v>0</v>
      </c>
      <c r="CW161" s="218">
        <f>IF(aurora_data!CV1977-INT(aurora_data!CV1977)&gt;=0.75, INT(aurora_data!CV1977)+1, INT(aurora_data!CV1977))</f>
        <v>0</v>
      </c>
      <c r="CX161" s="10">
        <f>IF(aurora_data!CW1977-INT(aurora_data!CW1977)&gt;=0.75, INT(aurora_data!CW1977)+1, INT(aurora_data!CW1977))</f>
        <v>0</v>
      </c>
      <c r="CY161" s="10">
        <f>IF(aurora_data!CX1977-INT(aurora_data!CX1977)&gt;=0.75, INT(aurora_data!CX1977)+1, INT(aurora_data!CX1977))</f>
        <v>0</v>
      </c>
      <c r="CZ161" s="10">
        <f>IF(aurora_data!CY1977-INT(aurora_data!CY1977)&gt;=0.75, INT(aurora_data!CY1977)+1, INT(aurora_data!CY1977))</f>
        <v>0</v>
      </c>
      <c r="DA161" s="218">
        <f>IF(aurora_data!CZ1977-INT(aurora_data!CZ1977)&gt;=0.75, INT(aurora_data!CZ1977)+1, INT(aurora_data!CZ1977))</f>
        <v>0</v>
      </c>
      <c r="DB161" s="10">
        <f>IF(aurora_data!DA1977-INT(aurora_data!DA1977)&gt;=0.75, INT(aurora_data!DA1977)+1, INT(aurora_data!DA1977))</f>
        <v>0</v>
      </c>
      <c r="DC161" s="10">
        <f>IF(aurora_data!DB1977-INT(aurora_data!DB1977)&gt;=0.75, INT(aurora_data!DB1977)+1, INT(aurora_data!DB1977))</f>
        <v>0</v>
      </c>
      <c r="DD161" s="222" t="s">
        <v>622</v>
      </c>
      <c r="DE161" s="218">
        <f>IF(aurora_data!DB1977-INT(aurora_data!DB1977)&gt;=0.75, INT(aurora_data!DB1977)+1, INT(aurora_data!DB1977))</f>
        <v>0</v>
      </c>
      <c r="DF161" s="219">
        <f t="shared" si="1272"/>
        <v>0</v>
      </c>
    </row>
    <row r="162" spans="2:110" s="2" customFormat="1" ht="16.5" thickBot="1">
      <c r="B162" s="512"/>
      <c r="C162" s="608"/>
      <c r="D162" s="223" t="s">
        <v>132</v>
      </c>
      <c r="E162" s="224">
        <f>IF(aurora_data!D1978-INT(aurora_data!D1978)&gt;=0.75, INT(aurora_data!D1978)+1, INT(aurora_data!D1978))</f>
        <v>1</v>
      </c>
      <c r="F162" s="225">
        <f>IF(aurora_data!E1978-INT(aurora_data!E1978)&gt;=0.75, INT(aurora_data!E1978)+1, INT(aurora_data!E1978))</f>
        <v>0</v>
      </c>
      <c r="G162" s="225">
        <f>IF(aurora_data!F1978-INT(aurora_data!F1978)&gt;=0.75, INT(aurora_data!F1978)+1, INT(aurora_data!F1978))</f>
        <v>1</v>
      </c>
      <c r="H162" s="225">
        <f>IF(aurora_data!G1978-INT(aurora_data!G1978)&gt;=0.75, INT(aurora_data!G1978)+1, INT(aurora_data!G1978))</f>
        <v>0</v>
      </c>
      <c r="I162" s="357">
        <f>IF(aurora_data!H1978-INT(aurora_data!H1978)&gt;=0.75, INT(aurora_data!H1978)+1, INT(aurora_data!H1978))</f>
        <v>0</v>
      </c>
      <c r="J162" s="225">
        <f>IF(aurora_data!I1978-INT(aurora_data!I1978)&gt;=0.75, INT(aurora_data!I1978)+1, INT(aurora_data!I1978))</f>
        <v>0</v>
      </c>
      <c r="K162" s="225">
        <f>IF(aurora_data!J1978-INT(aurora_data!J1978)&gt;=0.75, INT(aurora_data!J1978)+1, INT(aurora_data!J1978))</f>
        <v>0</v>
      </c>
      <c r="L162" s="225">
        <f>IF(aurora_data!K1978-INT(aurora_data!K1978)&gt;=0.75, INT(aurora_data!K1978)+1, INT(aurora_data!K1978))</f>
        <v>1</v>
      </c>
      <c r="M162" s="357">
        <f>IF(aurora_data!L1978-INT(aurora_data!L1978)&gt;=0.75, INT(aurora_data!L1978)+1, INT(aurora_data!L1978))</f>
        <v>0</v>
      </c>
      <c r="N162" s="225">
        <f>IF(aurora_data!M1978-INT(aurora_data!M1978)&gt;=0.75, INT(aurora_data!M1978)+1, INT(aurora_data!M1978))</f>
        <v>0</v>
      </c>
      <c r="O162" s="225">
        <f>IF(aurora_data!N1978-INT(aurora_data!N1978)&gt;=0.75, INT(aurora_data!N1978)+1, INT(aurora_data!N1978))</f>
        <v>0</v>
      </c>
      <c r="P162" s="225">
        <f>IF(aurora_data!O1978-INT(aurora_data!O1978)&gt;=0.75, INT(aurora_data!O1978)+1, INT(aurora_data!O1978))</f>
        <v>0</v>
      </c>
      <c r="Q162" s="357">
        <f>IF(aurora_data!P1978-INT(aurora_data!P1978)&gt;=0.75, INT(aurora_data!P1978)+1, INT(aurora_data!P1978))</f>
        <v>1</v>
      </c>
      <c r="R162" s="225">
        <f>IF(aurora_data!Q1978-INT(aurora_data!Q1978)&gt;=0.75, INT(aurora_data!Q1978)+1, INT(aurora_data!Q1978))</f>
        <v>0</v>
      </c>
      <c r="S162" s="225">
        <f>IF(aurora_data!R1978-INT(aurora_data!R1978)&gt;=0.75, INT(aurora_data!R1978)+1, INT(aurora_data!R1978))</f>
        <v>1</v>
      </c>
      <c r="T162" s="226">
        <f>IF(aurora_data!S1978-INT(aurora_data!S1978)&gt;=0.75, INT(aurora_data!S1978)+1, INT(aurora_data!S1978))</f>
        <v>2</v>
      </c>
      <c r="U162" s="224">
        <f>IF(aurora_data!T1978-INT(aurora_data!T1978)&gt;=0.75, INT(aurora_data!T1978)+1, INT(aurora_data!T1978))</f>
        <v>0</v>
      </c>
      <c r="V162" s="225">
        <f>IF(aurora_data!U1978-INT(aurora_data!U1978)&gt;=0.75, INT(aurora_data!U1978)+1, INT(aurora_data!U1978))</f>
        <v>0</v>
      </c>
      <c r="W162" s="225">
        <f>IF(aurora_data!V1978-INT(aurora_data!V1978)&gt;=0.75, INT(aurora_data!V1978)+1, INT(aurora_data!V1978))</f>
        <v>0</v>
      </c>
      <c r="X162" s="225">
        <f>IF(aurora_data!W1978-INT(aurora_data!W1978)&gt;=0.75, INT(aurora_data!W1978)+1, INT(aurora_data!W1978))</f>
        <v>0</v>
      </c>
      <c r="Y162" s="341">
        <f>IF(aurora_data!X1978-INT(aurora_data!X1978)&gt;=0.75, INT(aurora_data!X1978)+1, INT(aurora_data!X1978))</f>
        <v>0</v>
      </c>
      <c r="Z162" s="225">
        <f>IF(aurora_data!Y1978-INT(aurora_data!Y1978)&gt;=0.75, INT(aurora_data!Y1978)+1, INT(aurora_data!Y1978))</f>
        <v>0</v>
      </c>
      <c r="AA162" s="225">
        <f>IF(aurora_data!Z1978-INT(aurora_data!Z1978)&gt;=0.75, INT(aurora_data!Z1978)+1, INT(aurora_data!Z1978))</f>
        <v>1</v>
      </c>
      <c r="AB162" s="225">
        <f>IF(aurora_data!AA1978-INT(aurora_data!AA1978)&gt;=0.75, INT(aurora_data!AA1978)+1, INT(aurora_data!AA1978))</f>
        <v>0</v>
      </c>
      <c r="AC162" s="357">
        <f>IF(aurora_data!AB1978-INT(aurora_data!AB1978)&gt;=0.75, INT(aurora_data!AB1978)+1, INT(aurora_data!AB1978))</f>
        <v>1</v>
      </c>
      <c r="AD162" s="225">
        <f>IF(aurora_data!AC1978-INT(aurora_data!AC1978)&gt;=0.75, INT(aurora_data!AC1978)+1, INT(aurora_data!AC1978))</f>
        <v>1</v>
      </c>
      <c r="AE162" s="225">
        <f>IF(aurora_data!AD1978-INT(aurora_data!AD1978)&gt;=0.75, INT(aurora_data!AD1978)+1, INT(aurora_data!AD1978))</f>
        <v>2</v>
      </c>
      <c r="AF162" s="225">
        <f>IF(aurora_data!AE1978-INT(aurora_data!AE1978)&gt;=0.75, INT(aurora_data!AE1978)+1, INT(aurora_data!AE1978))</f>
        <v>0</v>
      </c>
      <c r="AG162" s="357">
        <f>IF(aurora_data!AF1978-INT(aurora_data!AF1978)&gt;=0.75, INT(aurora_data!AF1978)+1, INT(aurora_data!AF1978))</f>
        <v>0</v>
      </c>
      <c r="AH162" s="225">
        <f>IF(aurora_data!AG1978-INT(aurora_data!AG1978)&gt;=0.75, INT(aurora_data!AG1978)+1, INT(aurora_data!AG1978))</f>
        <v>0</v>
      </c>
      <c r="AI162" s="225">
        <f>IF(aurora_data!AH1978-INT(aurora_data!AH1978)&gt;=0.75, INT(aurora_data!AH1978)+1, INT(aurora_data!AH1978))</f>
        <v>5</v>
      </c>
      <c r="AJ162" s="225">
        <f>IF(aurora_data!AI1978-INT(aurora_data!AI1978)&gt;=0.75, INT(aurora_data!AI1978)+1, INT(aurora_data!AI1978))</f>
        <v>0</v>
      </c>
      <c r="AK162" s="357">
        <f>IF(aurora_data!AJ1978-INT(aurora_data!AJ1978)&gt;=0.75, INT(aurora_data!AJ1978)+1, INT(aurora_data!AJ1978))</f>
        <v>1</v>
      </c>
      <c r="AL162" s="225">
        <f>IF(aurora_data!AK1978-INT(aurora_data!AK1978)&gt;=0.75, INT(aurora_data!AK1978)+1, INT(aurora_data!AK1978))</f>
        <v>1</v>
      </c>
      <c r="AM162" s="225">
        <f>IF(aurora_data!AL1978-INT(aurora_data!AL1978)&gt;=0.75, INT(aurora_data!AL1978)+1, INT(aurora_data!AL1978))</f>
        <v>3</v>
      </c>
      <c r="AN162" s="226">
        <f>IF(aurora_data!AM1978-INT(aurora_data!AM1978)&gt;=0.75, INT(aurora_data!AM1978)+1, INT(aurora_data!AM1978))</f>
        <v>0</v>
      </c>
      <c r="AO162" s="224">
        <f>IF(aurora_data!AN1978-INT(aurora_data!AN1978)&gt;=0.75, INT(aurora_data!AN1978)+1, INT(aurora_data!AN1978))</f>
        <v>0</v>
      </c>
      <c r="AP162" s="225">
        <f>IF(aurora_data!AO1978-INT(aurora_data!AO1978)&gt;=0.75, INT(aurora_data!AO1978)+1, INT(aurora_data!AO1978))</f>
        <v>0</v>
      </c>
      <c r="AQ162" s="225">
        <f>IF(aurora_data!AP1978-INT(aurora_data!AP1978)&gt;=0.75, INT(aurora_data!AP1978)+1, INT(aurora_data!AP1978))</f>
        <v>0</v>
      </c>
      <c r="AR162" s="225">
        <f>IF(aurora_data!AQ1978-INT(aurora_data!AQ1978)&gt;=0.75, INT(aurora_data!AQ1978)+1, INT(aurora_data!AQ1978))</f>
        <v>0</v>
      </c>
      <c r="AS162" s="341">
        <f>IF(aurora_data!AR1978-INT(aurora_data!AR1978)&gt;=0.75, INT(aurora_data!AR1978)+1, INT(aurora_data!AR1978))</f>
        <v>2</v>
      </c>
      <c r="AT162" s="225">
        <f>IF(aurora_data!AS1978-INT(aurora_data!AS1978)&gt;=0.75, INT(aurora_data!AS1978)+1, INT(aurora_data!AS1978))</f>
        <v>0</v>
      </c>
      <c r="AU162" s="225">
        <f>IF(aurora_data!AT1978-INT(aurora_data!AT1978)&gt;=0.75, INT(aurora_data!AT1978)+1, INT(aurora_data!AT1978))</f>
        <v>2</v>
      </c>
      <c r="AV162" s="225">
        <f>IF(aurora_data!AU1978-INT(aurora_data!AU1978)&gt;=0.75, INT(aurora_data!AU1978)+1, INT(aurora_data!AU1978))</f>
        <v>4</v>
      </c>
      <c r="AW162" s="357">
        <f>IF(aurora_data!AV1978-INT(aurora_data!AV1978)&gt;=0.75, INT(aurora_data!AV1978)+1, INT(aurora_data!AV1978))</f>
        <v>1</v>
      </c>
      <c r="AX162" s="225">
        <f>IF(aurora_data!AW1978-INT(aurora_data!AW1978)&gt;=0.75, INT(aurora_data!AW1978)+1, INT(aurora_data!AW1978))</f>
        <v>3</v>
      </c>
      <c r="AY162" s="225">
        <f>IF(aurora_data!AX1978-INT(aurora_data!AX1978)&gt;=0.75, INT(aurora_data!AX1978)+1, INT(aurora_data!AX1978))</f>
        <v>2</v>
      </c>
      <c r="AZ162" s="225">
        <f>IF(aurora_data!AY1978-INT(aurora_data!AY1978)&gt;=0.75, INT(aurora_data!AY1978)+1, INT(aurora_data!AY1978))</f>
        <v>3</v>
      </c>
      <c r="BA162" s="357">
        <f>IF(aurora_data!AZ1978-INT(aurora_data!AZ1978)&gt;=0.75, INT(aurora_data!AZ1978)+1, INT(aurora_data!AZ1978))</f>
        <v>0</v>
      </c>
      <c r="BB162" s="225">
        <f>IF(aurora_data!BA1978-INT(aurora_data!BA1978)&gt;=0.75, INT(aurora_data!BA1978)+1, INT(aurora_data!BA1978))</f>
        <v>0</v>
      </c>
      <c r="BC162" s="225">
        <f>IF(aurora_data!BB1978-INT(aurora_data!BB1978)&gt;=0.75, INT(aurora_data!BB1978)+1, INT(aurora_data!BB1978))</f>
        <v>4</v>
      </c>
      <c r="BD162" s="225">
        <f>IF(aurora_data!BC1978-INT(aurora_data!BC1978)&gt;=0.75, INT(aurora_data!BC1978)+1, INT(aurora_data!BC1978))</f>
        <v>4</v>
      </c>
      <c r="BE162" s="357">
        <f>IF(aurora_data!BD1978-INT(aurora_data!BD1978)&gt;=0.75, INT(aurora_data!BD1978)+1, INT(aurora_data!BD1978))</f>
        <v>0</v>
      </c>
      <c r="BF162" s="225">
        <f>IF(aurora_data!BE1978-INT(aurora_data!BE1978)&gt;=0.75, INT(aurora_data!BE1978)+1, INT(aurora_data!BE1978))</f>
        <v>1</v>
      </c>
      <c r="BG162" s="225">
        <f>IF(aurora_data!BF1978-INT(aurora_data!BF1978)&gt;=0.75, INT(aurora_data!BF1978)+1, INT(aurora_data!BF1978))</f>
        <v>2</v>
      </c>
      <c r="BH162" s="226">
        <f>IF(aurora_data!BG1978-INT(aurora_data!BG1978)&gt;=0.75, INT(aurora_data!BG1978)+1, INT(aurora_data!BG1978))</f>
        <v>3</v>
      </c>
      <c r="BI162" s="224">
        <f>IF(aurora_data!BH1978-INT(aurora_data!BH1978)&gt;=0.75, INT(aurora_data!BH1978)+1, INT(aurora_data!BH1978))</f>
        <v>0</v>
      </c>
      <c r="BJ162" s="225">
        <f>IF(aurora_data!BI1978-INT(aurora_data!BI1978)&gt;=0.75, INT(aurora_data!BI1978)+1, INT(aurora_data!BI1978))</f>
        <v>0</v>
      </c>
      <c r="BK162" s="225">
        <f>IF(aurora_data!BJ1978-INT(aurora_data!BJ1978)&gt;=0.75, INT(aurora_data!BJ1978)+1, INT(aurora_data!BJ1978))</f>
        <v>0</v>
      </c>
      <c r="BL162" s="225">
        <f>IF(aurora_data!BK1978-INT(aurora_data!BK1978)&gt;=0.75, INT(aurora_data!BK1978)+1, INT(aurora_data!BK1978))</f>
        <v>0</v>
      </c>
      <c r="BM162" s="341">
        <f>IF(aurora_data!BL1978-INT(aurora_data!BL1978)&gt;=0.75, INT(aurora_data!BL1978)+1, INT(aurora_data!BL1978))</f>
        <v>0</v>
      </c>
      <c r="BN162" s="225">
        <f>IF(aurora_data!BM1978-INT(aurora_data!BM1978)&gt;=0.75, INT(aurora_data!BM1978)+1, INT(aurora_data!BM1978))</f>
        <v>0</v>
      </c>
      <c r="BO162" s="225">
        <f>IF(aurora_data!BN1978-INT(aurora_data!BN1978)&gt;=0.75, INT(aurora_data!BN1978)+1, INT(aurora_data!BN1978))</f>
        <v>1</v>
      </c>
      <c r="BP162" s="225">
        <f>IF(aurora_data!BO1978-INT(aurora_data!BO1978)&gt;=0.75, INT(aurora_data!BO1978)+1, INT(aurora_data!BO1978))</f>
        <v>0</v>
      </c>
      <c r="BQ162" s="357">
        <f>IF(aurora_data!BP1978-INT(aurora_data!BP1978)&gt;=0.75, INT(aurora_data!BP1978)+1, INT(aurora_data!BP1978))</f>
        <v>0</v>
      </c>
      <c r="BR162" s="225">
        <f>IF(aurora_data!BQ1978-INT(aurora_data!BQ1978)&gt;=0.75, INT(aurora_data!BQ1978)+1, INT(aurora_data!BQ1978))</f>
        <v>0</v>
      </c>
      <c r="BS162" s="225">
        <f>IF(aurora_data!BR1978-INT(aurora_data!BR1978)&gt;=0.75, INT(aurora_data!BR1978)+1, INT(aurora_data!BR1978))</f>
        <v>0</v>
      </c>
      <c r="BT162" s="225">
        <f>IF(aurora_data!BS1978-INT(aurora_data!BS1978)&gt;=0.75, INT(aurora_data!BS1978)+1, INT(aurora_data!BS1978))</f>
        <v>2</v>
      </c>
      <c r="BU162" s="357">
        <f>IF(aurora_data!BT1978-INT(aurora_data!BT1978)&gt;=0.75, INT(aurora_data!BT1978)+1, INT(aurora_data!BT1978))</f>
        <v>2</v>
      </c>
      <c r="BV162" s="225">
        <f>IF(aurora_data!BU1978-INT(aurora_data!BU1978)&gt;=0.75, INT(aurora_data!BU1978)+1, INT(aurora_data!BU1978))</f>
        <v>1</v>
      </c>
      <c r="BW162" s="225">
        <f>IF(aurora_data!BV1978-INT(aurora_data!BV1978)&gt;=0.75, INT(aurora_data!BV1978)+1, INT(aurora_data!BV1978))</f>
        <v>1</v>
      </c>
      <c r="BX162" s="225">
        <f>IF(aurora_data!BW1978-INT(aurora_data!BW1978)&gt;=0.75, INT(aurora_data!BW1978)+1, INT(aurora_data!BW1978))</f>
        <v>1</v>
      </c>
      <c r="BY162" s="357">
        <f>IF(aurora_data!BX1978-INT(aurora_data!BX1978)&gt;=0.75, INT(aurora_data!BX1978)+1, INT(aurora_data!BX1978))</f>
        <v>1</v>
      </c>
      <c r="BZ162" s="225">
        <f>IF(aurora_data!BY1978-INT(aurora_data!BY1978)&gt;=0.75, INT(aurora_data!BY1978)+1, INT(aurora_data!BY1978))</f>
        <v>0</v>
      </c>
      <c r="CA162" s="225">
        <f>IF(aurora_data!BZ1978-INT(aurora_data!BZ1978)&gt;=0.75, INT(aurora_data!BZ1978)+1, INT(aurora_data!BZ1978))</f>
        <v>1</v>
      </c>
      <c r="CB162" s="226">
        <f>IF(aurora_data!CA1978-INT(aurora_data!CA1978)&gt;=0.75, INT(aurora_data!CA1978)+1, INT(aurora_data!CA1978))</f>
        <v>2</v>
      </c>
      <c r="CC162" s="224">
        <f>IF(aurora_data!CB1978-INT(aurora_data!CB1978)&gt;=0.75, INT(aurora_data!CB1978)+1, INT(aurora_data!CB1978))</f>
        <v>0</v>
      </c>
      <c r="CD162" s="225">
        <f>IF(aurora_data!CC1978-INT(aurora_data!CC1978)&gt;=0.75, INT(aurora_data!CC1978)+1, INT(aurora_data!CC1978))</f>
        <v>0</v>
      </c>
      <c r="CE162" s="225">
        <f>IF(aurora_data!CD1978-INT(aurora_data!CD1978)&gt;=0.75, INT(aurora_data!CD1978)+1, INT(aurora_data!CD1978))</f>
        <v>0</v>
      </c>
      <c r="CF162" s="225">
        <f>IF(aurora_data!CE1978-INT(aurora_data!CE1978)&gt;=0.75, INT(aurora_data!CE1978)+1, INT(aurora_data!CE1978))</f>
        <v>0</v>
      </c>
      <c r="CG162" s="341">
        <f>IF(aurora_data!CF1978-INT(aurora_data!CF1978)&gt;=0.75, INT(aurora_data!CF1978)+1, INT(aurora_data!CF1978))</f>
        <v>0</v>
      </c>
      <c r="CH162" s="225">
        <f>IF(aurora_data!CG1978-INT(aurora_data!CG1978)&gt;=0.75, INT(aurora_data!CG1978)+1, INT(aurora_data!CG1978))</f>
        <v>1</v>
      </c>
      <c r="CI162" s="225">
        <f>IF(aurora_data!CH1978-INT(aurora_data!CH1978)&gt;=0.75, INT(aurora_data!CH1978)+1, INT(aurora_data!CH1978))</f>
        <v>0</v>
      </c>
      <c r="CJ162" s="225">
        <f>IF(aurora_data!CI1978-INT(aurora_data!CI1978)&gt;=0.75, INT(aurora_data!CI1978)+1, INT(aurora_data!CI1978))</f>
        <v>2</v>
      </c>
      <c r="CK162" s="357">
        <f>IF(aurora_data!CJ1978-INT(aurora_data!CJ1978)&gt;=0.75, INT(aurora_data!CJ1978)+1, INT(aurora_data!CJ1978))</f>
        <v>2</v>
      </c>
      <c r="CL162" s="225">
        <f>IF(aurora_data!CK1978-INT(aurora_data!CK1978)&gt;=0.75, INT(aurora_data!CK1978)+1, INT(aurora_data!CK1978))</f>
        <v>2</v>
      </c>
      <c r="CM162" s="225">
        <f>IF(aurora_data!CL1978-INT(aurora_data!CL1978)&gt;=0.75, INT(aurora_data!CL1978)+1, INT(aurora_data!CL1978))</f>
        <v>2</v>
      </c>
      <c r="CN162" s="225">
        <f>IF(aurora_data!CM1978-INT(aurora_data!CM1978)&gt;=0.75, INT(aurora_data!CM1978)+1, INT(aurora_data!CM1978))</f>
        <v>2</v>
      </c>
      <c r="CO162" s="357">
        <f>IF(aurora_data!CN1978-INT(aurora_data!CN1978)&gt;=0.75, INT(aurora_data!CN1978)+1, INT(aurora_data!CN1978))</f>
        <v>4</v>
      </c>
      <c r="CP162" s="225">
        <f>IF(aurora_data!CO1978-INT(aurora_data!CO1978)&gt;=0.75, INT(aurora_data!CO1978)+1, INT(aurora_data!CO1978))</f>
        <v>5</v>
      </c>
      <c r="CQ162" s="225">
        <f>IF(aurora_data!CP1978-INT(aurora_data!CP1978)&gt;=0.75, INT(aurora_data!CP1978)+1, INT(aurora_data!CP1978))</f>
        <v>7</v>
      </c>
      <c r="CR162" s="225">
        <f>IF(aurora_data!CQ1978-INT(aurora_data!CQ1978)&gt;=0.75, INT(aurora_data!CQ1978)+1, INT(aurora_data!CQ1978))</f>
        <v>4</v>
      </c>
      <c r="CS162" s="357">
        <f>IF(aurora_data!CR1978-INT(aurora_data!CR1978)&gt;=0.75, INT(aurora_data!CR1978)+1, INT(aurora_data!CR1978))</f>
        <v>5</v>
      </c>
      <c r="CT162" s="225">
        <f>IF(aurora_data!CS1978-INT(aurora_data!CS1978)&gt;=0.75, INT(aurora_data!CS1978)+1, INT(aurora_data!CS1978))</f>
        <v>4</v>
      </c>
      <c r="CU162" s="225">
        <f>IF(aurora_data!CT1978-INT(aurora_data!CT1978)&gt;=0.75, INT(aurora_data!CT1978)+1, INT(aurora_data!CT1978))</f>
        <v>8</v>
      </c>
      <c r="CV162" s="225">
        <f>IF(aurora_data!CU1978-INT(aurora_data!CU1978)&gt;=0.75, INT(aurora_data!CU1978)+1, INT(aurora_data!CU1978))</f>
        <v>4</v>
      </c>
      <c r="CW162" s="224">
        <f>IF(aurora_data!CV1978-INT(aurora_data!CV1978)&gt;=0.75, INT(aurora_data!CV1978)+1, INT(aurora_data!CV1978))</f>
        <v>0</v>
      </c>
      <c r="CX162" s="225">
        <f>IF(aurora_data!CW1978-INT(aurora_data!CW1978)&gt;=0.75, INT(aurora_data!CW1978)+1, INT(aurora_data!CW1978))</f>
        <v>0</v>
      </c>
      <c r="CY162" s="225">
        <f>IF(aurora_data!CX1978-INT(aurora_data!CX1978)&gt;=0.75, INT(aurora_data!CX1978)+1, INT(aurora_data!CX1978))</f>
        <v>0</v>
      </c>
      <c r="CZ162" s="225">
        <f>IF(aurora_data!CY1978-INT(aurora_data!CY1978)&gt;=0.75, INT(aurora_data!CY1978)+1, INT(aurora_data!CY1978))</f>
        <v>0</v>
      </c>
      <c r="DA162" s="224">
        <f>IF(aurora_data!CZ1978-INT(aurora_data!CZ1978)&gt;=0.75, INT(aurora_data!CZ1978)+1, INT(aurora_data!CZ1978))</f>
        <v>57</v>
      </c>
      <c r="DB162" s="225">
        <f>IF(aurora_data!DA1978-INT(aurora_data!DA1978)&gt;=0.75, INT(aurora_data!DA1978)+1, INT(aurora_data!DA1978))</f>
        <v>60</v>
      </c>
      <c r="DC162" s="225">
        <f>IF(aurora_data!DB1978-INT(aurora_data!DB1978)&gt;=0.75, INT(aurora_data!DB1978)+1, INT(aurora_data!DB1978))</f>
        <v>117</v>
      </c>
      <c r="DD162" s="371" t="s">
        <v>622</v>
      </c>
      <c r="DE162" s="224">
        <f>IF(aurora_data!DB1978-INT(aurora_data!DB1978)&gt;=0.75, INT(aurora_data!DB1978)+1, INT(aurora_data!DB1978))</f>
        <v>117</v>
      </c>
      <c r="DF162" s="372">
        <f t="shared" si="1272"/>
        <v>1.17</v>
      </c>
    </row>
    <row r="163" spans="2:110" s="2" customFormat="1">
      <c r="B163" s="512"/>
      <c r="C163" s="607"/>
      <c r="D163" s="274" t="s">
        <v>269</v>
      </c>
      <c r="E163" s="227">
        <f>IF(aurora_data!D1979-INT(aurora_data!D1979)&gt;=0.75, INT(aurora_data!D1979)+1, INT(aurora_data!D1979))</f>
        <v>0</v>
      </c>
      <c r="F163" s="228">
        <f>IF(aurora_data!E1979-INT(aurora_data!E1979)&gt;=0.75, INT(aurora_data!E1979)+1, INT(aurora_data!E1979))</f>
        <v>0</v>
      </c>
      <c r="G163" s="228">
        <f>IF(aurora_data!F1979-INT(aurora_data!F1979)&gt;=0.75, INT(aurora_data!F1979)+1, INT(aurora_data!F1979))</f>
        <v>0</v>
      </c>
      <c r="H163" s="228">
        <f>IF(aurora_data!G1979-INT(aurora_data!G1979)&gt;=0.75, INT(aurora_data!G1979)+1, INT(aurora_data!G1979))</f>
        <v>0</v>
      </c>
      <c r="I163" s="358">
        <f>IF(aurora_data!H1979-INT(aurora_data!H1979)&gt;=0.75, INT(aurora_data!H1979)+1, INT(aurora_data!H1979))</f>
        <v>0</v>
      </c>
      <c r="J163" s="228">
        <f>IF(aurora_data!I1979-INT(aurora_data!I1979)&gt;=0.75, INT(aurora_data!I1979)+1, INT(aurora_data!I1979))</f>
        <v>0</v>
      </c>
      <c r="K163" s="228">
        <f>IF(aurora_data!J1979-INT(aurora_data!J1979)&gt;=0.75, INT(aurora_data!J1979)+1, INT(aurora_data!J1979))</f>
        <v>0</v>
      </c>
      <c r="L163" s="228">
        <f>IF(aurora_data!K1979-INT(aurora_data!K1979)&gt;=0.75, INT(aurora_data!K1979)+1, INT(aurora_data!K1979))</f>
        <v>0</v>
      </c>
      <c r="M163" s="358">
        <f>IF(aurora_data!L1979-INT(aurora_data!L1979)&gt;=0.75, INT(aurora_data!L1979)+1, INT(aurora_data!L1979))</f>
        <v>0</v>
      </c>
      <c r="N163" s="228">
        <f>IF(aurora_data!M1979-INT(aurora_data!M1979)&gt;=0.75, INT(aurora_data!M1979)+1, INT(aurora_data!M1979))</f>
        <v>0</v>
      </c>
      <c r="O163" s="228">
        <f>IF(aurora_data!N1979-INT(aurora_data!N1979)&gt;=0.75, INT(aurora_data!N1979)+1, INT(aurora_data!N1979))</f>
        <v>0</v>
      </c>
      <c r="P163" s="228">
        <f>IF(aurora_data!O1979-INT(aurora_data!O1979)&gt;=0.75, INT(aurora_data!O1979)+1, INT(aurora_data!O1979))</f>
        <v>0</v>
      </c>
      <c r="Q163" s="358">
        <f>IF(aurora_data!P1979-INT(aurora_data!P1979)&gt;=0.75, INT(aurora_data!P1979)+1, INT(aurora_data!P1979))</f>
        <v>0</v>
      </c>
      <c r="R163" s="228">
        <f>IF(aurora_data!Q1979-INT(aurora_data!Q1979)&gt;=0.75, INT(aurora_data!Q1979)+1, INT(aurora_data!Q1979))</f>
        <v>0</v>
      </c>
      <c r="S163" s="228">
        <f>IF(aurora_data!R1979-INT(aurora_data!R1979)&gt;=0.75, INT(aurora_data!R1979)+1, INT(aurora_data!R1979))</f>
        <v>0</v>
      </c>
      <c r="T163" s="229">
        <f>IF(aurora_data!S1979-INT(aurora_data!S1979)&gt;=0.75, INT(aurora_data!S1979)+1, INT(aurora_data!S1979))</f>
        <v>0</v>
      </c>
      <c r="U163" s="227">
        <f>IF(aurora_data!T1979-INT(aurora_data!T1979)&gt;=0.75, INT(aurora_data!T1979)+1, INT(aurora_data!T1979))</f>
        <v>0</v>
      </c>
      <c r="V163" s="228">
        <f>IF(aurora_data!U1979-INT(aurora_data!U1979)&gt;=0.75, INT(aurora_data!U1979)+1, INT(aurora_data!U1979))</f>
        <v>0</v>
      </c>
      <c r="W163" s="228">
        <f>IF(aurora_data!V1979-INT(aurora_data!V1979)&gt;=0.75, INT(aurora_data!V1979)+1, INT(aurora_data!V1979))</f>
        <v>0</v>
      </c>
      <c r="X163" s="228">
        <f>IF(aurora_data!W1979-INT(aurora_data!W1979)&gt;=0.75, INT(aurora_data!W1979)+1, INT(aurora_data!W1979))</f>
        <v>0</v>
      </c>
      <c r="Y163" s="342">
        <f>IF(aurora_data!X1979-INT(aurora_data!X1979)&gt;=0.75, INT(aurora_data!X1979)+1, INT(aurora_data!X1979))</f>
        <v>0</v>
      </c>
      <c r="Z163" s="228">
        <f>IF(aurora_data!Y1979-INT(aurora_data!Y1979)&gt;=0.75, INT(aurora_data!Y1979)+1, INT(aurora_data!Y1979))</f>
        <v>0</v>
      </c>
      <c r="AA163" s="228">
        <f>IF(aurora_data!Z1979-INT(aurora_data!Z1979)&gt;=0.75, INT(aurora_data!Z1979)+1, INT(aurora_data!Z1979))</f>
        <v>0</v>
      </c>
      <c r="AB163" s="228">
        <f>IF(aurora_data!AA1979-INT(aurora_data!AA1979)&gt;=0.75, INT(aurora_data!AA1979)+1, INT(aurora_data!AA1979))</f>
        <v>0</v>
      </c>
      <c r="AC163" s="358">
        <f>IF(aurora_data!AB1979-INT(aurora_data!AB1979)&gt;=0.75, INT(aurora_data!AB1979)+1, INT(aurora_data!AB1979))</f>
        <v>0</v>
      </c>
      <c r="AD163" s="228">
        <f>IF(aurora_data!AC1979-INT(aurora_data!AC1979)&gt;=0.75, INT(aurora_data!AC1979)+1, INT(aurora_data!AC1979))</f>
        <v>0</v>
      </c>
      <c r="AE163" s="228">
        <f>IF(aurora_data!AD1979-INT(aurora_data!AD1979)&gt;=0.75, INT(aurora_data!AD1979)+1, INT(aurora_data!AD1979))</f>
        <v>0</v>
      </c>
      <c r="AF163" s="228">
        <f>IF(aurora_data!AE1979-INT(aurora_data!AE1979)&gt;=0.75, INT(aurora_data!AE1979)+1, INT(aurora_data!AE1979))</f>
        <v>0</v>
      </c>
      <c r="AG163" s="358">
        <f>IF(aurora_data!AF1979-INT(aurora_data!AF1979)&gt;=0.75, INT(aurora_data!AF1979)+1, INT(aurora_data!AF1979))</f>
        <v>0</v>
      </c>
      <c r="AH163" s="228">
        <f>IF(aurora_data!AG1979-INT(aurora_data!AG1979)&gt;=0.75, INT(aurora_data!AG1979)+1, INT(aurora_data!AG1979))</f>
        <v>0</v>
      </c>
      <c r="AI163" s="228">
        <f>IF(aurora_data!AH1979-INT(aurora_data!AH1979)&gt;=0.75, INT(aurora_data!AH1979)+1, INT(aurora_data!AH1979))</f>
        <v>0</v>
      </c>
      <c r="AJ163" s="228">
        <f>IF(aurora_data!AI1979-INT(aurora_data!AI1979)&gt;=0.75, INT(aurora_data!AI1979)+1, INT(aurora_data!AI1979))</f>
        <v>0</v>
      </c>
      <c r="AK163" s="358">
        <f>IF(aurora_data!AJ1979-INT(aurora_data!AJ1979)&gt;=0.75, INT(aurora_data!AJ1979)+1, INT(aurora_data!AJ1979))</f>
        <v>0</v>
      </c>
      <c r="AL163" s="228">
        <f>IF(aurora_data!AK1979-INT(aurora_data!AK1979)&gt;=0.75, INT(aurora_data!AK1979)+1, INT(aurora_data!AK1979))</f>
        <v>0</v>
      </c>
      <c r="AM163" s="228">
        <f>IF(aurora_data!AL1979-INT(aurora_data!AL1979)&gt;=0.75, INT(aurora_data!AL1979)+1, INT(aurora_data!AL1979))</f>
        <v>0</v>
      </c>
      <c r="AN163" s="229">
        <f>IF(aurora_data!AM1979-INT(aurora_data!AM1979)&gt;=0.75, INT(aurora_data!AM1979)+1, INT(aurora_data!AM1979))</f>
        <v>0</v>
      </c>
      <c r="AO163" s="227">
        <f>IF(aurora_data!AN1979-INT(aurora_data!AN1979)&gt;=0.75, INT(aurora_data!AN1979)+1, INT(aurora_data!AN1979))</f>
        <v>0</v>
      </c>
      <c r="AP163" s="228">
        <f>IF(aurora_data!AO1979-INT(aurora_data!AO1979)&gt;=0.75, INT(aurora_data!AO1979)+1, INT(aurora_data!AO1979))</f>
        <v>0</v>
      </c>
      <c r="AQ163" s="228">
        <f>IF(aurora_data!AP1979-INT(aurora_data!AP1979)&gt;=0.75, INT(aurora_data!AP1979)+1, INT(aurora_data!AP1979))</f>
        <v>0</v>
      </c>
      <c r="AR163" s="228">
        <f>IF(aurora_data!AQ1979-INT(aurora_data!AQ1979)&gt;=0.75, INT(aurora_data!AQ1979)+1, INT(aurora_data!AQ1979))</f>
        <v>0</v>
      </c>
      <c r="AS163" s="342">
        <f>IF(aurora_data!AR1979-INT(aurora_data!AR1979)&gt;=0.75, INT(aurora_data!AR1979)+1, INT(aurora_data!AR1979))</f>
        <v>0</v>
      </c>
      <c r="AT163" s="228">
        <f>IF(aurora_data!AS1979-INT(aurora_data!AS1979)&gt;=0.75, INT(aurora_data!AS1979)+1, INT(aurora_data!AS1979))</f>
        <v>0</v>
      </c>
      <c r="AU163" s="228">
        <f>IF(aurora_data!AT1979-INT(aurora_data!AT1979)&gt;=0.75, INT(aurora_data!AT1979)+1, INT(aurora_data!AT1979))</f>
        <v>0</v>
      </c>
      <c r="AV163" s="228">
        <f>IF(aurora_data!AU1979-INT(aurora_data!AU1979)&gt;=0.75, INT(aurora_data!AU1979)+1, INT(aurora_data!AU1979))</f>
        <v>0</v>
      </c>
      <c r="AW163" s="358">
        <f>IF(aurora_data!AV1979-INT(aurora_data!AV1979)&gt;=0.75, INT(aurora_data!AV1979)+1, INT(aurora_data!AV1979))</f>
        <v>0</v>
      </c>
      <c r="AX163" s="228">
        <f>IF(aurora_data!AW1979-INT(aurora_data!AW1979)&gt;=0.75, INT(aurora_data!AW1979)+1, INT(aurora_data!AW1979))</f>
        <v>0</v>
      </c>
      <c r="AY163" s="228">
        <f>IF(aurora_data!AX1979-INT(aurora_data!AX1979)&gt;=0.75, INT(aurora_data!AX1979)+1, INT(aurora_data!AX1979))</f>
        <v>0</v>
      </c>
      <c r="AZ163" s="228">
        <f>IF(aurora_data!AY1979-INT(aurora_data!AY1979)&gt;=0.75, INT(aurora_data!AY1979)+1, INT(aurora_data!AY1979))</f>
        <v>0</v>
      </c>
      <c r="BA163" s="358">
        <f>IF(aurora_data!AZ1979-INT(aurora_data!AZ1979)&gt;=0.75, INT(aurora_data!AZ1979)+1, INT(aurora_data!AZ1979))</f>
        <v>0</v>
      </c>
      <c r="BB163" s="228">
        <f>IF(aurora_data!BA1979-INT(aurora_data!BA1979)&gt;=0.75, INT(aurora_data!BA1979)+1, INT(aurora_data!BA1979))</f>
        <v>0</v>
      </c>
      <c r="BC163" s="228">
        <f>IF(aurora_data!BB1979-INT(aurora_data!BB1979)&gt;=0.75, INT(aurora_data!BB1979)+1, INT(aurora_data!BB1979))</f>
        <v>0</v>
      </c>
      <c r="BD163" s="228">
        <f>IF(aurora_data!BC1979-INT(aurora_data!BC1979)&gt;=0.75, INT(aurora_data!BC1979)+1, INT(aurora_data!BC1979))</f>
        <v>0</v>
      </c>
      <c r="BE163" s="358">
        <f>IF(aurora_data!BD1979-INT(aurora_data!BD1979)&gt;=0.75, INT(aurora_data!BD1979)+1, INT(aurora_data!BD1979))</f>
        <v>0</v>
      </c>
      <c r="BF163" s="228">
        <f>IF(aurora_data!BE1979-INT(aurora_data!BE1979)&gt;=0.75, INT(aurora_data!BE1979)+1, INT(aurora_data!BE1979))</f>
        <v>0</v>
      </c>
      <c r="BG163" s="228">
        <f>IF(aurora_data!BF1979-INT(aurora_data!BF1979)&gt;=0.75, INT(aurora_data!BF1979)+1, INT(aurora_data!BF1979))</f>
        <v>0</v>
      </c>
      <c r="BH163" s="229">
        <f>IF(aurora_data!BG1979-INT(aurora_data!BG1979)&gt;=0.75, INT(aurora_data!BG1979)+1, INT(aurora_data!BG1979))</f>
        <v>0</v>
      </c>
      <c r="BI163" s="227">
        <f>IF(aurora_data!BH1979-INT(aurora_data!BH1979)&gt;=0.75, INT(aurora_data!BH1979)+1, INT(aurora_data!BH1979))</f>
        <v>0</v>
      </c>
      <c r="BJ163" s="228">
        <f>IF(aurora_data!BI1979-INT(aurora_data!BI1979)&gt;=0.75, INT(aurora_data!BI1979)+1, INT(aurora_data!BI1979))</f>
        <v>0</v>
      </c>
      <c r="BK163" s="228">
        <f>IF(aurora_data!BJ1979-INT(aurora_data!BJ1979)&gt;=0.75, INT(aurora_data!BJ1979)+1, INT(aurora_data!BJ1979))</f>
        <v>0</v>
      </c>
      <c r="BL163" s="228">
        <f>IF(aurora_data!BK1979-INT(aurora_data!BK1979)&gt;=0.75, INT(aurora_data!BK1979)+1, INT(aurora_data!BK1979))</f>
        <v>0</v>
      </c>
      <c r="BM163" s="342">
        <f>IF(aurora_data!BL1979-INT(aurora_data!BL1979)&gt;=0.75, INT(aurora_data!BL1979)+1, INT(aurora_data!BL1979))</f>
        <v>0</v>
      </c>
      <c r="BN163" s="228">
        <f>IF(aurora_data!BM1979-INT(aurora_data!BM1979)&gt;=0.75, INT(aurora_data!BM1979)+1, INT(aurora_data!BM1979))</f>
        <v>0</v>
      </c>
      <c r="BO163" s="228">
        <f>IF(aurora_data!BN1979-INT(aurora_data!BN1979)&gt;=0.75, INT(aurora_data!BN1979)+1, INT(aurora_data!BN1979))</f>
        <v>0</v>
      </c>
      <c r="BP163" s="228">
        <f>IF(aurora_data!BO1979-INT(aurora_data!BO1979)&gt;=0.75, INT(aurora_data!BO1979)+1, INT(aurora_data!BO1979))</f>
        <v>0</v>
      </c>
      <c r="BQ163" s="358">
        <f>IF(aurora_data!BP1979-INT(aurora_data!BP1979)&gt;=0.75, INT(aurora_data!BP1979)+1, INT(aurora_data!BP1979))</f>
        <v>0</v>
      </c>
      <c r="BR163" s="228">
        <f>IF(aurora_data!BQ1979-INT(aurora_data!BQ1979)&gt;=0.75, INT(aurora_data!BQ1979)+1, INT(aurora_data!BQ1979))</f>
        <v>0</v>
      </c>
      <c r="BS163" s="228">
        <f>IF(aurora_data!BR1979-INT(aurora_data!BR1979)&gt;=0.75, INT(aurora_data!BR1979)+1, INT(aurora_data!BR1979))</f>
        <v>0</v>
      </c>
      <c r="BT163" s="228">
        <f>IF(aurora_data!BS1979-INT(aurora_data!BS1979)&gt;=0.75, INT(aurora_data!BS1979)+1, INT(aurora_data!BS1979))</f>
        <v>0</v>
      </c>
      <c r="BU163" s="358">
        <f>IF(aurora_data!BT1979-INT(aurora_data!BT1979)&gt;=0.75, INT(aurora_data!BT1979)+1, INT(aurora_data!BT1979))</f>
        <v>0</v>
      </c>
      <c r="BV163" s="228">
        <f>IF(aurora_data!BU1979-INT(aurora_data!BU1979)&gt;=0.75, INT(aurora_data!BU1979)+1, INT(aurora_data!BU1979))</f>
        <v>0</v>
      </c>
      <c r="BW163" s="228">
        <f>IF(aurora_data!BV1979-INT(aurora_data!BV1979)&gt;=0.75, INT(aurora_data!BV1979)+1, INT(aurora_data!BV1979))</f>
        <v>0</v>
      </c>
      <c r="BX163" s="228">
        <f>IF(aurora_data!BW1979-INT(aurora_data!BW1979)&gt;=0.75, INT(aurora_data!BW1979)+1, INT(aurora_data!BW1979))</f>
        <v>0</v>
      </c>
      <c r="BY163" s="358">
        <f>IF(aurora_data!BX1979-INT(aurora_data!BX1979)&gt;=0.75, INT(aurora_data!BX1979)+1, INT(aurora_data!BX1979))</f>
        <v>0</v>
      </c>
      <c r="BZ163" s="228">
        <f>IF(aurora_data!BY1979-INT(aurora_data!BY1979)&gt;=0.75, INT(aurora_data!BY1979)+1, INT(aurora_data!BY1979))</f>
        <v>0</v>
      </c>
      <c r="CA163" s="228">
        <f>IF(aurora_data!BZ1979-INT(aurora_data!BZ1979)&gt;=0.75, INT(aurora_data!BZ1979)+1, INT(aurora_data!BZ1979))</f>
        <v>0</v>
      </c>
      <c r="CB163" s="229">
        <f>IF(aurora_data!CA1979-INT(aurora_data!CA1979)&gt;=0.75, INT(aurora_data!CA1979)+1, INT(aurora_data!CA1979))</f>
        <v>0</v>
      </c>
      <c r="CC163" s="227">
        <f>IF(aurora_data!CB1979-INT(aurora_data!CB1979)&gt;=0.75, INT(aurora_data!CB1979)+1, INT(aurora_data!CB1979))</f>
        <v>0</v>
      </c>
      <c r="CD163" s="228">
        <f>IF(aurora_data!CC1979-INT(aurora_data!CC1979)&gt;=0.75, INT(aurora_data!CC1979)+1, INT(aurora_data!CC1979))</f>
        <v>0</v>
      </c>
      <c r="CE163" s="228">
        <f>IF(aurora_data!CD1979-INT(aurora_data!CD1979)&gt;=0.75, INT(aurora_data!CD1979)+1, INT(aurora_data!CD1979))</f>
        <v>0</v>
      </c>
      <c r="CF163" s="228">
        <f>IF(aurora_data!CE1979-INT(aurora_data!CE1979)&gt;=0.75, INT(aurora_data!CE1979)+1, INT(aurora_data!CE1979))</f>
        <v>0</v>
      </c>
      <c r="CG163" s="342">
        <f>IF(aurora_data!CF1979-INT(aurora_data!CF1979)&gt;=0.75, INT(aurora_data!CF1979)+1, INT(aurora_data!CF1979))</f>
        <v>0</v>
      </c>
      <c r="CH163" s="228">
        <f>IF(aurora_data!CG1979-INT(aurora_data!CG1979)&gt;=0.75, INT(aurora_data!CG1979)+1, INT(aurora_data!CG1979))</f>
        <v>0</v>
      </c>
      <c r="CI163" s="228">
        <f>IF(aurora_data!CH1979-INT(aurora_data!CH1979)&gt;=0.75, INT(aurora_data!CH1979)+1, INT(aurora_data!CH1979))</f>
        <v>0</v>
      </c>
      <c r="CJ163" s="228">
        <f>IF(aurora_data!CI1979-INT(aurora_data!CI1979)&gt;=0.75, INT(aurora_data!CI1979)+1, INT(aurora_data!CI1979))</f>
        <v>0</v>
      </c>
      <c r="CK163" s="358">
        <f>IF(aurora_data!CJ1979-INT(aurora_data!CJ1979)&gt;=0.75, INT(aurora_data!CJ1979)+1, INT(aurora_data!CJ1979))</f>
        <v>0</v>
      </c>
      <c r="CL163" s="228">
        <f>IF(aurora_data!CK1979-INT(aurora_data!CK1979)&gt;=0.75, INT(aurora_data!CK1979)+1, INT(aurora_data!CK1979))</f>
        <v>0</v>
      </c>
      <c r="CM163" s="228">
        <f>IF(aurora_data!CL1979-INT(aurora_data!CL1979)&gt;=0.75, INT(aurora_data!CL1979)+1, INT(aurora_data!CL1979))</f>
        <v>0</v>
      </c>
      <c r="CN163" s="228">
        <f>IF(aurora_data!CM1979-INT(aurora_data!CM1979)&gt;=0.75, INT(aurora_data!CM1979)+1, INT(aurora_data!CM1979))</f>
        <v>0</v>
      </c>
      <c r="CO163" s="358">
        <f>IF(aurora_data!CN1979-INT(aurora_data!CN1979)&gt;=0.75, INT(aurora_data!CN1979)+1, INT(aurora_data!CN1979))</f>
        <v>0</v>
      </c>
      <c r="CP163" s="228">
        <f>IF(aurora_data!CO1979-INT(aurora_data!CO1979)&gt;=0.75, INT(aurora_data!CO1979)+1, INT(aurora_data!CO1979))</f>
        <v>0</v>
      </c>
      <c r="CQ163" s="228">
        <f>IF(aurora_data!CP1979-INT(aurora_data!CP1979)&gt;=0.75, INT(aurora_data!CP1979)+1, INT(aurora_data!CP1979))</f>
        <v>0</v>
      </c>
      <c r="CR163" s="228">
        <f>IF(aurora_data!CQ1979-INT(aurora_data!CQ1979)&gt;=0.75, INT(aurora_data!CQ1979)+1, INT(aurora_data!CQ1979))</f>
        <v>0</v>
      </c>
      <c r="CS163" s="358">
        <f>IF(aurora_data!CR1979-INT(aurora_data!CR1979)&gt;=0.75, INT(aurora_data!CR1979)+1, INT(aurora_data!CR1979))</f>
        <v>0</v>
      </c>
      <c r="CT163" s="228">
        <f>IF(aurora_data!CS1979-INT(aurora_data!CS1979)&gt;=0.75, INT(aurora_data!CS1979)+1, INT(aurora_data!CS1979))</f>
        <v>0</v>
      </c>
      <c r="CU163" s="228">
        <f>IF(aurora_data!CT1979-INT(aurora_data!CT1979)&gt;=0.75, INT(aurora_data!CT1979)+1, INT(aurora_data!CT1979))</f>
        <v>0</v>
      </c>
      <c r="CV163" s="228">
        <f>IF(aurora_data!CU1979-INT(aurora_data!CU1979)&gt;=0.75, INT(aurora_data!CU1979)+1, INT(aurora_data!CU1979))</f>
        <v>0</v>
      </c>
      <c r="CW163" s="227">
        <f>IF(aurora_data!CV1979-INT(aurora_data!CV1979)&gt;=0.75, INT(aurora_data!CV1979)+1, INT(aurora_data!CV1979))</f>
        <v>0</v>
      </c>
      <c r="CX163" s="228">
        <f>IF(aurora_data!CW1979-INT(aurora_data!CW1979)&gt;=0.75, INT(aurora_data!CW1979)+1, INT(aurora_data!CW1979))</f>
        <v>0</v>
      </c>
      <c r="CY163" s="228">
        <f>IF(aurora_data!CX1979-INT(aurora_data!CX1979)&gt;=0.75, INT(aurora_data!CX1979)+1, INT(aurora_data!CX1979))</f>
        <v>0</v>
      </c>
      <c r="CZ163" s="228">
        <f>IF(aurora_data!CY1979-INT(aurora_data!CY1979)&gt;=0.75, INT(aurora_data!CY1979)+1, INT(aurora_data!CY1979))</f>
        <v>0</v>
      </c>
      <c r="DA163" s="227">
        <f>IF(aurora_data!CZ1979-INT(aurora_data!CZ1979)&gt;=0.75, INT(aurora_data!CZ1979)+1, INT(aurora_data!CZ1979))</f>
        <v>0</v>
      </c>
      <c r="DB163" s="228">
        <f>IF(aurora_data!DA1979-INT(aurora_data!DA1979)&gt;=0.75, INT(aurora_data!DA1979)+1, INT(aurora_data!DA1979))</f>
        <v>0</v>
      </c>
      <c r="DC163" s="228">
        <f>IF(aurora_data!DB1979-INT(aurora_data!DB1979)&gt;=0.75, INT(aurora_data!DB1979)+1, INT(aurora_data!DB1979))</f>
        <v>0</v>
      </c>
      <c r="DD163" s="230" t="s">
        <v>622</v>
      </c>
      <c r="DE163" s="227">
        <f>IF(aurora_data!DB1979-INT(aurora_data!DB1979)&gt;=0.75, INT(aurora_data!DB1979)+1, INT(aurora_data!DB1979))</f>
        <v>0</v>
      </c>
      <c r="DF163" s="231">
        <f t="shared" si="1272"/>
        <v>0</v>
      </c>
    </row>
    <row r="164" spans="2:110" s="2" customFormat="1">
      <c r="B164" s="512"/>
      <c r="C164" s="607"/>
      <c r="D164" s="232" t="s">
        <v>623</v>
      </c>
      <c r="E164" s="233">
        <f t="shared" ref="E164:AJ164" si="1273">ROUNDDOWN((E166+$E$8)*($DE156),0)</f>
        <v>5</v>
      </c>
      <c r="F164" s="234">
        <f t="shared" si="1273"/>
        <v>5</v>
      </c>
      <c r="G164" s="234">
        <f t="shared" si="1273"/>
        <v>5</v>
      </c>
      <c r="H164" s="234">
        <f t="shared" si="1273"/>
        <v>5</v>
      </c>
      <c r="I164" s="352">
        <f t="shared" si="1273"/>
        <v>5</v>
      </c>
      <c r="J164" s="234">
        <f t="shared" si="1273"/>
        <v>5</v>
      </c>
      <c r="K164" s="234">
        <f t="shared" si="1273"/>
        <v>5</v>
      </c>
      <c r="L164" s="234">
        <f t="shared" si="1273"/>
        <v>5</v>
      </c>
      <c r="M164" s="352">
        <f t="shared" si="1273"/>
        <v>5</v>
      </c>
      <c r="N164" s="234">
        <f t="shared" si="1273"/>
        <v>5</v>
      </c>
      <c r="O164" s="234">
        <f t="shared" si="1273"/>
        <v>5</v>
      </c>
      <c r="P164" s="234">
        <f t="shared" si="1273"/>
        <v>5</v>
      </c>
      <c r="Q164" s="352">
        <f t="shared" si="1273"/>
        <v>5</v>
      </c>
      <c r="R164" s="234">
        <f t="shared" si="1273"/>
        <v>5</v>
      </c>
      <c r="S164" s="234">
        <f t="shared" si="1273"/>
        <v>6</v>
      </c>
      <c r="T164" s="235">
        <f t="shared" si="1273"/>
        <v>6</v>
      </c>
      <c r="U164" s="233">
        <f t="shared" si="1273"/>
        <v>5</v>
      </c>
      <c r="V164" s="234">
        <f t="shared" si="1273"/>
        <v>5</v>
      </c>
      <c r="W164" s="234">
        <f t="shared" si="1273"/>
        <v>5</v>
      </c>
      <c r="X164" s="234">
        <f t="shared" si="1273"/>
        <v>5</v>
      </c>
      <c r="Y164" s="336">
        <f t="shared" si="1273"/>
        <v>5</v>
      </c>
      <c r="Z164" s="234">
        <f t="shared" si="1273"/>
        <v>5</v>
      </c>
      <c r="AA164" s="234">
        <f t="shared" si="1273"/>
        <v>5</v>
      </c>
      <c r="AB164" s="234">
        <f t="shared" si="1273"/>
        <v>5</v>
      </c>
      <c r="AC164" s="352">
        <f t="shared" si="1273"/>
        <v>5</v>
      </c>
      <c r="AD164" s="234">
        <f t="shared" si="1273"/>
        <v>5</v>
      </c>
      <c r="AE164" s="234">
        <f t="shared" si="1273"/>
        <v>7</v>
      </c>
      <c r="AF164" s="234">
        <f t="shared" si="1273"/>
        <v>5</v>
      </c>
      <c r="AG164" s="352">
        <f t="shared" si="1273"/>
        <v>6</v>
      </c>
      <c r="AH164" s="234">
        <f t="shared" si="1273"/>
        <v>5</v>
      </c>
      <c r="AI164" s="234">
        <f t="shared" si="1273"/>
        <v>7</v>
      </c>
      <c r="AJ164" s="234">
        <f t="shared" si="1273"/>
        <v>5</v>
      </c>
      <c r="AK164" s="352">
        <f t="shared" ref="AK164:BP164" si="1274">ROUNDDOWN((AK166+$E$8)*($DE156),0)</f>
        <v>5</v>
      </c>
      <c r="AL164" s="234">
        <f t="shared" si="1274"/>
        <v>5</v>
      </c>
      <c r="AM164" s="234">
        <f t="shared" si="1274"/>
        <v>7</v>
      </c>
      <c r="AN164" s="235">
        <f t="shared" si="1274"/>
        <v>5</v>
      </c>
      <c r="AO164" s="233">
        <f t="shared" si="1274"/>
        <v>5</v>
      </c>
      <c r="AP164" s="234">
        <f t="shared" si="1274"/>
        <v>5</v>
      </c>
      <c r="AQ164" s="234">
        <f t="shared" si="1274"/>
        <v>5</v>
      </c>
      <c r="AR164" s="234">
        <f t="shared" si="1274"/>
        <v>5</v>
      </c>
      <c r="AS164" s="336">
        <f t="shared" si="1274"/>
        <v>5</v>
      </c>
      <c r="AT164" s="234">
        <f t="shared" si="1274"/>
        <v>5</v>
      </c>
      <c r="AU164" s="234">
        <f t="shared" si="1274"/>
        <v>7</v>
      </c>
      <c r="AV164" s="234">
        <f t="shared" si="1274"/>
        <v>8</v>
      </c>
      <c r="AW164" s="352">
        <f t="shared" si="1274"/>
        <v>6</v>
      </c>
      <c r="AX164" s="234">
        <f t="shared" si="1274"/>
        <v>6</v>
      </c>
      <c r="AY164" s="234">
        <f t="shared" si="1274"/>
        <v>7</v>
      </c>
      <c r="AZ164" s="234">
        <f t="shared" si="1274"/>
        <v>8</v>
      </c>
      <c r="BA164" s="352">
        <f t="shared" si="1274"/>
        <v>5</v>
      </c>
      <c r="BB164" s="234">
        <f t="shared" si="1274"/>
        <v>6</v>
      </c>
      <c r="BC164" s="234">
        <f t="shared" si="1274"/>
        <v>8</v>
      </c>
      <c r="BD164" s="234">
        <f t="shared" si="1274"/>
        <v>8</v>
      </c>
      <c r="BE164" s="352">
        <f t="shared" si="1274"/>
        <v>5</v>
      </c>
      <c r="BF164" s="234">
        <f t="shared" si="1274"/>
        <v>5</v>
      </c>
      <c r="BG164" s="234">
        <f t="shared" si="1274"/>
        <v>7</v>
      </c>
      <c r="BH164" s="235">
        <f t="shared" si="1274"/>
        <v>6</v>
      </c>
      <c r="BI164" s="233">
        <f t="shared" si="1274"/>
        <v>5</v>
      </c>
      <c r="BJ164" s="234">
        <f t="shared" si="1274"/>
        <v>5</v>
      </c>
      <c r="BK164" s="234">
        <f t="shared" si="1274"/>
        <v>5</v>
      </c>
      <c r="BL164" s="234">
        <f t="shared" si="1274"/>
        <v>5</v>
      </c>
      <c r="BM164" s="336">
        <f t="shared" si="1274"/>
        <v>5</v>
      </c>
      <c r="BN164" s="234">
        <f t="shared" si="1274"/>
        <v>5</v>
      </c>
      <c r="BO164" s="234">
        <f t="shared" si="1274"/>
        <v>5</v>
      </c>
      <c r="BP164" s="234">
        <f t="shared" si="1274"/>
        <v>5</v>
      </c>
      <c r="BQ164" s="352">
        <f t="shared" ref="BQ164:CZ164" si="1275">ROUNDDOWN((BQ166+$E$8)*($DE156),0)</f>
        <v>5</v>
      </c>
      <c r="BR164" s="234">
        <f t="shared" si="1275"/>
        <v>5</v>
      </c>
      <c r="BS164" s="234">
        <f t="shared" si="1275"/>
        <v>5</v>
      </c>
      <c r="BT164" s="234">
        <f t="shared" si="1275"/>
        <v>5</v>
      </c>
      <c r="BU164" s="352">
        <f t="shared" si="1275"/>
        <v>5</v>
      </c>
      <c r="BV164" s="234">
        <f t="shared" si="1275"/>
        <v>5</v>
      </c>
      <c r="BW164" s="234">
        <f t="shared" si="1275"/>
        <v>6</v>
      </c>
      <c r="BX164" s="234">
        <f t="shared" si="1275"/>
        <v>6</v>
      </c>
      <c r="BY164" s="352">
        <f t="shared" si="1275"/>
        <v>5</v>
      </c>
      <c r="BZ164" s="234">
        <f t="shared" si="1275"/>
        <v>5</v>
      </c>
      <c r="CA164" s="234">
        <f t="shared" si="1275"/>
        <v>6</v>
      </c>
      <c r="CB164" s="235">
        <f t="shared" si="1275"/>
        <v>6</v>
      </c>
      <c r="CC164" s="233">
        <f t="shared" si="1275"/>
        <v>5</v>
      </c>
      <c r="CD164" s="234">
        <f t="shared" si="1275"/>
        <v>5</v>
      </c>
      <c r="CE164" s="234">
        <f t="shared" si="1275"/>
        <v>5</v>
      </c>
      <c r="CF164" s="234">
        <f t="shared" si="1275"/>
        <v>5</v>
      </c>
      <c r="CG164" s="336">
        <f t="shared" si="1275"/>
        <v>5</v>
      </c>
      <c r="CH164" s="234">
        <f t="shared" si="1275"/>
        <v>5</v>
      </c>
      <c r="CI164" s="234">
        <f t="shared" si="1275"/>
        <v>5</v>
      </c>
      <c r="CJ164" s="234">
        <f t="shared" si="1275"/>
        <v>5</v>
      </c>
      <c r="CK164" s="352">
        <f t="shared" si="1275"/>
        <v>7</v>
      </c>
      <c r="CL164" s="234">
        <f t="shared" si="1275"/>
        <v>6</v>
      </c>
      <c r="CM164" s="234">
        <f t="shared" si="1275"/>
        <v>8</v>
      </c>
      <c r="CN164" s="234">
        <f t="shared" si="1275"/>
        <v>6</v>
      </c>
      <c r="CO164" s="352">
        <f t="shared" si="1275"/>
        <v>9</v>
      </c>
      <c r="CP164" s="234">
        <f t="shared" si="1275"/>
        <v>7</v>
      </c>
      <c r="CQ164" s="234">
        <f t="shared" si="1275"/>
        <v>10</v>
      </c>
      <c r="CR164" s="234">
        <f t="shared" si="1275"/>
        <v>7</v>
      </c>
      <c r="CS164" s="352">
        <f t="shared" si="1275"/>
        <v>11</v>
      </c>
      <c r="CT164" s="234">
        <f t="shared" si="1275"/>
        <v>9</v>
      </c>
      <c r="CU164" s="234">
        <f t="shared" si="1275"/>
        <v>13</v>
      </c>
      <c r="CV164" s="234">
        <f t="shared" si="1275"/>
        <v>9</v>
      </c>
      <c r="CW164" s="233">
        <f t="shared" si="1275"/>
        <v>5</v>
      </c>
      <c r="CX164" s="234">
        <f t="shared" si="1275"/>
        <v>5</v>
      </c>
      <c r="CY164" s="234">
        <f t="shared" si="1275"/>
        <v>5</v>
      </c>
      <c r="CZ164" s="234">
        <f t="shared" si="1275"/>
        <v>5</v>
      </c>
      <c r="DA164" s="233">
        <f>ROUNDDOWN((DA166+$DA$8)*($DE156),0)</f>
        <v>50</v>
      </c>
      <c r="DB164" s="234">
        <f>ROUNDDOWN((DB166+$DA$8)*($DE156),0)</f>
        <v>50</v>
      </c>
      <c r="DC164" s="234">
        <f>ROUNDDOWN((DC166+$AD$8)*($DE156),0)</f>
        <v>0</v>
      </c>
      <c r="DD164" s="236"/>
      <c r="DE164" s="237"/>
      <c r="DF164" s="238"/>
    </row>
    <row r="165" spans="2:110" s="2" customFormat="1" ht="16.5" thickBot="1">
      <c r="B165" s="512"/>
      <c r="C165" s="607"/>
      <c r="D165" s="232" t="s">
        <v>624</v>
      </c>
      <c r="E165" s="239">
        <f t="shared" ref="E165:AJ165" si="1276">IF(ROUND(((E166-$E$8)*($DE156))+0.25,0) &lt;=0,1,((E166-$E$8)*($DE156))+0.25)</f>
        <v>1</v>
      </c>
      <c r="F165" s="240">
        <f t="shared" si="1276"/>
        <v>1</v>
      </c>
      <c r="G165" s="240">
        <f t="shared" si="1276"/>
        <v>1</v>
      </c>
      <c r="H165" s="240">
        <f t="shared" si="1276"/>
        <v>1</v>
      </c>
      <c r="I165" s="353">
        <f t="shared" si="1276"/>
        <v>1</v>
      </c>
      <c r="J165" s="240">
        <f t="shared" si="1276"/>
        <v>1</v>
      </c>
      <c r="K165" s="240">
        <f t="shared" si="1276"/>
        <v>1</v>
      </c>
      <c r="L165" s="240">
        <f t="shared" si="1276"/>
        <v>1</v>
      </c>
      <c r="M165" s="353">
        <f t="shared" si="1276"/>
        <v>1</v>
      </c>
      <c r="N165" s="240">
        <f t="shared" si="1276"/>
        <v>1</v>
      </c>
      <c r="O165" s="240">
        <f t="shared" si="1276"/>
        <v>1</v>
      </c>
      <c r="P165" s="240">
        <f t="shared" si="1276"/>
        <v>1</v>
      </c>
      <c r="Q165" s="353">
        <f t="shared" si="1276"/>
        <v>1</v>
      </c>
      <c r="R165" s="240">
        <f t="shared" si="1276"/>
        <v>1</v>
      </c>
      <c r="S165" s="240">
        <f t="shared" si="1276"/>
        <v>1</v>
      </c>
      <c r="T165" s="241">
        <f t="shared" si="1276"/>
        <v>1</v>
      </c>
      <c r="U165" s="239">
        <f t="shared" si="1276"/>
        <v>1</v>
      </c>
      <c r="V165" s="240">
        <f t="shared" si="1276"/>
        <v>1</v>
      </c>
      <c r="W165" s="240">
        <f t="shared" si="1276"/>
        <v>1</v>
      </c>
      <c r="X165" s="240">
        <f t="shared" si="1276"/>
        <v>1</v>
      </c>
      <c r="Y165" s="337">
        <f t="shared" si="1276"/>
        <v>1</v>
      </c>
      <c r="Z165" s="240">
        <f t="shared" si="1276"/>
        <v>1</v>
      </c>
      <c r="AA165" s="240">
        <f t="shared" si="1276"/>
        <v>1</v>
      </c>
      <c r="AB165" s="240">
        <f t="shared" si="1276"/>
        <v>1</v>
      </c>
      <c r="AC165" s="353">
        <f t="shared" si="1276"/>
        <v>1</v>
      </c>
      <c r="AD165" s="240">
        <f t="shared" si="1276"/>
        <v>1</v>
      </c>
      <c r="AE165" s="240">
        <f t="shared" si="1276"/>
        <v>1</v>
      </c>
      <c r="AF165" s="240">
        <f t="shared" si="1276"/>
        <v>1</v>
      </c>
      <c r="AG165" s="353">
        <f t="shared" si="1276"/>
        <v>1</v>
      </c>
      <c r="AH165" s="240">
        <f t="shared" si="1276"/>
        <v>1</v>
      </c>
      <c r="AI165" s="240">
        <f t="shared" si="1276"/>
        <v>1</v>
      </c>
      <c r="AJ165" s="240">
        <f t="shared" si="1276"/>
        <v>1</v>
      </c>
      <c r="AK165" s="353">
        <f t="shared" ref="AK165:BP165" si="1277">IF(ROUND(((AK166-$E$8)*($DE156))+0.25,0) &lt;=0,1,((AK166-$E$8)*($DE156))+0.25)</f>
        <v>1</v>
      </c>
      <c r="AL165" s="240">
        <f t="shared" si="1277"/>
        <v>1</v>
      </c>
      <c r="AM165" s="240">
        <f t="shared" si="1277"/>
        <v>1</v>
      </c>
      <c r="AN165" s="241">
        <f t="shared" si="1277"/>
        <v>1</v>
      </c>
      <c r="AO165" s="239">
        <f t="shared" si="1277"/>
        <v>1</v>
      </c>
      <c r="AP165" s="240">
        <f t="shared" si="1277"/>
        <v>1</v>
      </c>
      <c r="AQ165" s="240">
        <f t="shared" si="1277"/>
        <v>1</v>
      </c>
      <c r="AR165" s="240">
        <f t="shared" si="1277"/>
        <v>1</v>
      </c>
      <c r="AS165" s="337">
        <f t="shared" si="1277"/>
        <v>1</v>
      </c>
      <c r="AT165" s="240">
        <f t="shared" si="1277"/>
        <v>1</v>
      </c>
      <c r="AU165" s="240">
        <f t="shared" si="1277"/>
        <v>1</v>
      </c>
      <c r="AV165" s="240">
        <f t="shared" si="1277"/>
        <v>1</v>
      </c>
      <c r="AW165" s="353">
        <f t="shared" si="1277"/>
        <v>1</v>
      </c>
      <c r="AX165" s="240">
        <f t="shared" si="1277"/>
        <v>1</v>
      </c>
      <c r="AY165" s="240">
        <f t="shared" si="1277"/>
        <v>1</v>
      </c>
      <c r="AZ165" s="240">
        <f t="shared" si="1277"/>
        <v>1</v>
      </c>
      <c r="BA165" s="353">
        <f t="shared" si="1277"/>
        <v>1</v>
      </c>
      <c r="BB165" s="240">
        <f t="shared" si="1277"/>
        <v>1</v>
      </c>
      <c r="BC165" s="240">
        <f t="shared" si="1277"/>
        <v>1</v>
      </c>
      <c r="BD165" s="240">
        <f t="shared" si="1277"/>
        <v>1</v>
      </c>
      <c r="BE165" s="353">
        <f t="shared" si="1277"/>
        <v>1</v>
      </c>
      <c r="BF165" s="240">
        <f t="shared" si="1277"/>
        <v>1</v>
      </c>
      <c r="BG165" s="240">
        <f t="shared" si="1277"/>
        <v>1</v>
      </c>
      <c r="BH165" s="241">
        <f t="shared" si="1277"/>
        <v>1</v>
      </c>
      <c r="BI165" s="239">
        <f t="shared" si="1277"/>
        <v>1</v>
      </c>
      <c r="BJ165" s="240">
        <f t="shared" si="1277"/>
        <v>1</v>
      </c>
      <c r="BK165" s="240">
        <f t="shared" si="1277"/>
        <v>1</v>
      </c>
      <c r="BL165" s="240">
        <f t="shared" si="1277"/>
        <v>1</v>
      </c>
      <c r="BM165" s="337">
        <f t="shared" si="1277"/>
        <v>1</v>
      </c>
      <c r="BN165" s="240">
        <f t="shared" si="1277"/>
        <v>1</v>
      </c>
      <c r="BO165" s="240">
        <f t="shared" si="1277"/>
        <v>1</v>
      </c>
      <c r="BP165" s="240">
        <f t="shared" si="1277"/>
        <v>1</v>
      </c>
      <c r="BQ165" s="353">
        <f t="shared" ref="BQ165:CV165" si="1278">IF(ROUND(((BQ166-$E$8)*($DE156))+0.25,0) &lt;=0,1,((BQ166-$E$8)*($DE156))+0.25)</f>
        <v>1</v>
      </c>
      <c r="BR165" s="240">
        <f t="shared" si="1278"/>
        <v>1</v>
      </c>
      <c r="BS165" s="240">
        <f t="shared" si="1278"/>
        <v>1</v>
      </c>
      <c r="BT165" s="240">
        <f t="shared" si="1278"/>
        <v>1</v>
      </c>
      <c r="BU165" s="353">
        <f t="shared" si="1278"/>
        <v>1</v>
      </c>
      <c r="BV165" s="240">
        <f t="shared" si="1278"/>
        <v>1</v>
      </c>
      <c r="BW165" s="240">
        <f t="shared" si="1278"/>
        <v>1</v>
      </c>
      <c r="BX165" s="240">
        <f t="shared" si="1278"/>
        <v>1</v>
      </c>
      <c r="BY165" s="353">
        <f t="shared" si="1278"/>
        <v>1</v>
      </c>
      <c r="BZ165" s="240">
        <f t="shared" si="1278"/>
        <v>1</v>
      </c>
      <c r="CA165" s="240">
        <f t="shared" si="1278"/>
        <v>1</v>
      </c>
      <c r="CB165" s="241">
        <f t="shared" si="1278"/>
        <v>1</v>
      </c>
      <c r="CC165" s="239">
        <f t="shared" si="1278"/>
        <v>1</v>
      </c>
      <c r="CD165" s="240">
        <f t="shared" si="1278"/>
        <v>1</v>
      </c>
      <c r="CE165" s="240">
        <f t="shared" si="1278"/>
        <v>1</v>
      </c>
      <c r="CF165" s="240">
        <f t="shared" si="1278"/>
        <v>1</v>
      </c>
      <c r="CG165" s="337">
        <f t="shared" si="1278"/>
        <v>1</v>
      </c>
      <c r="CH165" s="240">
        <f t="shared" si="1278"/>
        <v>1</v>
      </c>
      <c r="CI165" s="240">
        <f t="shared" si="1278"/>
        <v>1</v>
      </c>
      <c r="CJ165" s="240">
        <f t="shared" si="1278"/>
        <v>1</v>
      </c>
      <c r="CK165" s="353">
        <f t="shared" si="1278"/>
        <v>1</v>
      </c>
      <c r="CL165" s="240">
        <f t="shared" si="1278"/>
        <v>1</v>
      </c>
      <c r="CM165" s="240">
        <f t="shared" si="1278"/>
        <v>1</v>
      </c>
      <c r="CN165" s="240">
        <f t="shared" si="1278"/>
        <v>1</v>
      </c>
      <c r="CO165" s="353">
        <f t="shared" si="1278"/>
        <v>1</v>
      </c>
      <c r="CP165" s="240">
        <f t="shared" si="1278"/>
        <v>1</v>
      </c>
      <c r="CQ165" s="240">
        <f t="shared" si="1278"/>
        <v>1</v>
      </c>
      <c r="CR165" s="240">
        <f t="shared" si="1278"/>
        <v>1</v>
      </c>
      <c r="CS165" s="353">
        <f t="shared" si="1278"/>
        <v>1.2499999999999996</v>
      </c>
      <c r="CT165" s="240">
        <f t="shared" si="1278"/>
        <v>1</v>
      </c>
      <c r="CU165" s="240">
        <f t="shared" si="1278"/>
        <v>3.25</v>
      </c>
      <c r="CV165" s="240">
        <f t="shared" si="1278"/>
        <v>1</v>
      </c>
      <c r="CW165" s="239">
        <f t="shared" ref="CW165:CZ165" si="1279">IF(ROUND(((CW166-$E$8)*($DE156))+0.25,0) &lt;=0,1,((CW166-$E$8)*($DE156))+0.25)</f>
        <v>1</v>
      </c>
      <c r="CX165" s="240">
        <f t="shared" si="1279"/>
        <v>1</v>
      </c>
      <c r="CY165" s="240">
        <f t="shared" si="1279"/>
        <v>1</v>
      </c>
      <c r="CZ165" s="240">
        <f t="shared" si="1279"/>
        <v>1</v>
      </c>
      <c r="DA165" s="239">
        <f>IF(ROUND(((DA166-$DA$8)*($DE156))+0.25,0) &lt;=0,1,((DA166-$DA$8)*($DE156))+0.25)</f>
        <v>50.25</v>
      </c>
      <c r="DB165" s="240">
        <f>IF(ROUND(((DB166-$DA$8)*($DE156))+0.25,0) &lt;=0,1,((DB166-$DA$8)*($DE156))+0.25)</f>
        <v>50.25</v>
      </c>
      <c r="DC165" s="240">
        <f>IF(ROUND(((DC166-$AD$8)*($DE156))+0.25,0) &lt;=0,1,((DC166-$AD$8)*($DE156))+0.25)</f>
        <v>1</v>
      </c>
      <c r="DD165" s="236"/>
      <c r="DE165" s="237"/>
      <c r="DF165" s="238"/>
    </row>
    <row r="166" spans="2:110" s="2" customFormat="1" ht="16.5" hidden="1" customHeight="1" outlineLevel="1">
      <c r="B166" s="512"/>
      <c r="C166" s="607"/>
      <c r="D166" s="246" t="s">
        <v>625</v>
      </c>
      <c r="E166" s="247">
        <f t="shared" ref="E166:AJ166" si="1280">IFERROR(E156/$DE156,0)</f>
        <v>0</v>
      </c>
      <c r="F166" s="248">
        <f t="shared" si="1280"/>
        <v>0</v>
      </c>
      <c r="G166" s="248">
        <f t="shared" si="1280"/>
        <v>0</v>
      </c>
      <c r="H166" s="248">
        <f t="shared" si="1280"/>
        <v>0</v>
      </c>
      <c r="I166" s="354">
        <f t="shared" si="1280"/>
        <v>0</v>
      </c>
      <c r="J166" s="248">
        <f t="shared" si="1280"/>
        <v>0</v>
      </c>
      <c r="K166" s="248">
        <f t="shared" si="1280"/>
        <v>0</v>
      </c>
      <c r="L166" s="248">
        <f t="shared" si="1280"/>
        <v>0</v>
      </c>
      <c r="M166" s="354">
        <f t="shared" si="1280"/>
        <v>0</v>
      </c>
      <c r="N166" s="248">
        <f t="shared" si="1280"/>
        <v>0</v>
      </c>
      <c r="O166" s="248">
        <f t="shared" si="1280"/>
        <v>0</v>
      </c>
      <c r="P166" s="248">
        <f t="shared" si="1280"/>
        <v>0</v>
      </c>
      <c r="Q166" s="354">
        <f t="shared" si="1280"/>
        <v>0</v>
      </c>
      <c r="R166" s="248">
        <f t="shared" si="1280"/>
        <v>0</v>
      </c>
      <c r="S166" s="248">
        <f t="shared" si="1280"/>
        <v>0.01</v>
      </c>
      <c r="T166" s="249">
        <f t="shared" si="1280"/>
        <v>0.01</v>
      </c>
      <c r="U166" s="247">
        <f t="shared" si="1280"/>
        <v>0</v>
      </c>
      <c r="V166" s="248">
        <f t="shared" si="1280"/>
        <v>0</v>
      </c>
      <c r="W166" s="248">
        <f t="shared" si="1280"/>
        <v>0</v>
      </c>
      <c r="X166" s="248">
        <f t="shared" si="1280"/>
        <v>0</v>
      </c>
      <c r="Y166" s="338">
        <f t="shared" si="1280"/>
        <v>0</v>
      </c>
      <c r="Z166" s="248">
        <f t="shared" si="1280"/>
        <v>0</v>
      </c>
      <c r="AA166" s="248">
        <f t="shared" si="1280"/>
        <v>0</v>
      </c>
      <c r="AB166" s="248">
        <f t="shared" si="1280"/>
        <v>0</v>
      </c>
      <c r="AC166" s="354">
        <f t="shared" si="1280"/>
        <v>0</v>
      </c>
      <c r="AD166" s="248">
        <f t="shared" si="1280"/>
        <v>0</v>
      </c>
      <c r="AE166" s="248">
        <f t="shared" si="1280"/>
        <v>0.02</v>
      </c>
      <c r="AF166" s="248">
        <f t="shared" si="1280"/>
        <v>0</v>
      </c>
      <c r="AG166" s="354">
        <f t="shared" si="1280"/>
        <v>0.01</v>
      </c>
      <c r="AH166" s="248">
        <f t="shared" si="1280"/>
        <v>0</v>
      </c>
      <c r="AI166" s="248">
        <f t="shared" si="1280"/>
        <v>0.02</v>
      </c>
      <c r="AJ166" s="248">
        <f t="shared" si="1280"/>
        <v>0</v>
      </c>
      <c r="AK166" s="354">
        <f t="shared" ref="AK166:BP166" si="1281">IFERROR(AK156/$DE156,0)</f>
        <v>0</v>
      </c>
      <c r="AL166" s="248">
        <f t="shared" si="1281"/>
        <v>0</v>
      </c>
      <c r="AM166" s="248">
        <f t="shared" si="1281"/>
        <v>0.02</v>
      </c>
      <c r="AN166" s="249">
        <f t="shared" si="1281"/>
        <v>0</v>
      </c>
      <c r="AO166" s="247">
        <f t="shared" si="1281"/>
        <v>0</v>
      </c>
      <c r="AP166" s="248">
        <f t="shared" si="1281"/>
        <v>0</v>
      </c>
      <c r="AQ166" s="248">
        <f t="shared" si="1281"/>
        <v>0</v>
      </c>
      <c r="AR166" s="248">
        <f t="shared" si="1281"/>
        <v>0</v>
      </c>
      <c r="AS166" s="338">
        <f t="shared" si="1281"/>
        <v>0</v>
      </c>
      <c r="AT166" s="248">
        <f t="shared" si="1281"/>
        <v>0</v>
      </c>
      <c r="AU166" s="248">
        <f t="shared" si="1281"/>
        <v>0.02</v>
      </c>
      <c r="AV166" s="248">
        <f t="shared" si="1281"/>
        <v>0.03</v>
      </c>
      <c r="AW166" s="354">
        <f t="shared" si="1281"/>
        <v>0.01</v>
      </c>
      <c r="AX166" s="248">
        <f t="shared" si="1281"/>
        <v>0.01</v>
      </c>
      <c r="AY166" s="248">
        <f t="shared" si="1281"/>
        <v>0.02</v>
      </c>
      <c r="AZ166" s="248">
        <f t="shared" si="1281"/>
        <v>0.03</v>
      </c>
      <c r="BA166" s="354">
        <f t="shared" si="1281"/>
        <v>0</v>
      </c>
      <c r="BB166" s="248">
        <f t="shared" si="1281"/>
        <v>0.01</v>
      </c>
      <c r="BC166" s="248">
        <f t="shared" si="1281"/>
        <v>0.03</v>
      </c>
      <c r="BD166" s="248">
        <f t="shared" si="1281"/>
        <v>0.03</v>
      </c>
      <c r="BE166" s="354">
        <f t="shared" si="1281"/>
        <v>0</v>
      </c>
      <c r="BF166" s="248">
        <f t="shared" si="1281"/>
        <v>0</v>
      </c>
      <c r="BG166" s="248">
        <f t="shared" si="1281"/>
        <v>0.02</v>
      </c>
      <c r="BH166" s="249">
        <f t="shared" si="1281"/>
        <v>0.01</v>
      </c>
      <c r="BI166" s="247">
        <f t="shared" si="1281"/>
        <v>0</v>
      </c>
      <c r="BJ166" s="248">
        <f t="shared" si="1281"/>
        <v>0</v>
      </c>
      <c r="BK166" s="248">
        <f t="shared" si="1281"/>
        <v>0</v>
      </c>
      <c r="BL166" s="248">
        <f t="shared" si="1281"/>
        <v>0</v>
      </c>
      <c r="BM166" s="338">
        <f t="shared" si="1281"/>
        <v>0</v>
      </c>
      <c r="BN166" s="248">
        <f t="shared" si="1281"/>
        <v>0</v>
      </c>
      <c r="BO166" s="248">
        <f t="shared" si="1281"/>
        <v>0</v>
      </c>
      <c r="BP166" s="248">
        <f t="shared" si="1281"/>
        <v>0</v>
      </c>
      <c r="BQ166" s="354">
        <f t="shared" ref="BQ166:CV166" si="1282">IFERROR(BQ156/$DE156,0)</f>
        <v>0</v>
      </c>
      <c r="BR166" s="248">
        <f t="shared" si="1282"/>
        <v>0</v>
      </c>
      <c r="BS166" s="248">
        <f t="shared" si="1282"/>
        <v>0</v>
      </c>
      <c r="BT166" s="248">
        <f t="shared" si="1282"/>
        <v>0</v>
      </c>
      <c r="BU166" s="354">
        <f t="shared" si="1282"/>
        <v>0</v>
      </c>
      <c r="BV166" s="248">
        <f t="shared" si="1282"/>
        <v>0</v>
      </c>
      <c r="BW166" s="248">
        <f t="shared" si="1282"/>
        <v>0.01</v>
      </c>
      <c r="BX166" s="248">
        <f t="shared" si="1282"/>
        <v>0.01</v>
      </c>
      <c r="BY166" s="354">
        <f t="shared" si="1282"/>
        <v>0</v>
      </c>
      <c r="BZ166" s="248">
        <f t="shared" si="1282"/>
        <v>0</v>
      </c>
      <c r="CA166" s="248">
        <f t="shared" si="1282"/>
        <v>0.01</v>
      </c>
      <c r="CB166" s="249">
        <f t="shared" si="1282"/>
        <v>0.01</v>
      </c>
      <c r="CC166" s="247">
        <f t="shared" si="1282"/>
        <v>0</v>
      </c>
      <c r="CD166" s="248">
        <f t="shared" si="1282"/>
        <v>0</v>
      </c>
      <c r="CE166" s="248">
        <f t="shared" si="1282"/>
        <v>0</v>
      </c>
      <c r="CF166" s="248">
        <f t="shared" si="1282"/>
        <v>0</v>
      </c>
      <c r="CG166" s="338">
        <f t="shared" si="1282"/>
        <v>0</v>
      </c>
      <c r="CH166" s="248">
        <f t="shared" si="1282"/>
        <v>0</v>
      </c>
      <c r="CI166" s="248">
        <f t="shared" si="1282"/>
        <v>0</v>
      </c>
      <c r="CJ166" s="248">
        <f t="shared" si="1282"/>
        <v>0</v>
      </c>
      <c r="CK166" s="354">
        <f t="shared" si="1282"/>
        <v>0.02</v>
      </c>
      <c r="CL166" s="248">
        <f t="shared" si="1282"/>
        <v>0.01</v>
      </c>
      <c r="CM166" s="248">
        <f t="shared" si="1282"/>
        <v>0.03</v>
      </c>
      <c r="CN166" s="248">
        <f t="shared" si="1282"/>
        <v>0.01</v>
      </c>
      <c r="CO166" s="354">
        <f t="shared" si="1282"/>
        <v>0.04</v>
      </c>
      <c r="CP166" s="248">
        <f t="shared" si="1282"/>
        <v>0.02</v>
      </c>
      <c r="CQ166" s="248">
        <f t="shared" si="1282"/>
        <v>0.05</v>
      </c>
      <c r="CR166" s="248">
        <f t="shared" si="1282"/>
        <v>0.02</v>
      </c>
      <c r="CS166" s="354">
        <f t="shared" si="1282"/>
        <v>0.06</v>
      </c>
      <c r="CT166" s="248">
        <f t="shared" si="1282"/>
        <v>0.04</v>
      </c>
      <c r="CU166" s="248">
        <f t="shared" si="1282"/>
        <v>0.08</v>
      </c>
      <c r="CV166" s="248">
        <f t="shared" si="1282"/>
        <v>0.04</v>
      </c>
      <c r="CW166" s="247">
        <f t="shared" ref="CW166:DB166" si="1283">IFERROR(CW156/$DE156,0)</f>
        <v>0</v>
      </c>
      <c r="CX166" s="248">
        <f t="shared" si="1283"/>
        <v>0</v>
      </c>
      <c r="CY166" s="248">
        <f t="shared" si="1283"/>
        <v>0</v>
      </c>
      <c r="CZ166" s="248">
        <f t="shared" si="1283"/>
        <v>0</v>
      </c>
      <c r="DA166" s="247">
        <f t="shared" si="1283"/>
        <v>0.5</v>
      </c>
      <c r="DB166" s="248">
        <f t="shared" si="1283"/>
        <v>0.5</v>
      </c>
      <c r="DC166" s="248">
        <f>IFERROR(DC156/#REF!,0)</f>
        <v>0</v>
      </c>
      <c r="DD166" s="217"/>
      <c r="DE166" s="250"/>
      <c r="DF166" s="251"/>
    </row>
    <row r="167" spans="2:110" s="2" customFormat="1" ht="16.5" hidden="1" customHeight="1" outlineLevel="1">
      <c r="B167" s="512"/>
      <c r="C167" s="607"/>
      <c r="D167" s="246" t="s">
        <v>626</v>
      </c>
      <c r="E167" s="247">
        <f t="shared" ref="E167:AJ167" si="1284">IFERROR(E157/$DE156,0)</f>
        <v>0</v>
      </c>
      <c r="F167" s="248">
        <f t="shared" si="1284"/>
        <v>0</v>
      </c>
      <c r="G167" s="248">
        <f t="shared" si="1284"/>
        <v>0</v>
      </c>
      <c r="H167" s="248">
        <f t="shared" si="1284"/>
        <v>0</v>
      </c>
      <c r="I167" s="354">
        <f t="shared" si="1284"/>
        <v>0</v>
      </c>
      <c r="J167" s="248">
        <f t="shared" si="1284"/>
        <v>0</v>
      </c>
      <c r="K167" s="248">
        <f t="shared" si="1284"/>
        <v>0</v>
      </c>
      <c r="L167" s="248">
        <f t="shared" si="1284"/>
        <v>0.01</v>
      </c>
      <c r="M167" s="354">
        <f t="shared" si="1284"/>
        <v>0</v>
      </c>
      <c r="N167" s="248">
        <f t="shared" si="1284"/>
        <v>0</v>
      </c>
      <c r="O167" s="248">
        <f t="shared" si="1284"/>
        <v>0</v>
      </c>
      <c r="P167" s="248">
        <f t="shared" si="1284"/>
        <v>0</v>
      </c>
      <c r="Q167" s="354">
        <f t="shared" si="1284"/>
        <v>0.01</v>
      </c>
      <c r="R167" s="248">
        <f t="shared" si="1284"/>
        <v>0</v>
      </c>
      <c r="S167" s="248">
        <f t="shared" si="1284"/>
        <v>0.01</v>
      </c>
      <c r="T167" s="249">
        <f t="shared" si="1284"/>
        <v>0.02</v>
      </c>
      <c r="U167" s="247">
        <f t="shared" si="1284"/>
        <v>0</v>
      </c>
      <c r="V167" s="248">
        <f t="shared" si="1284"/>
        <v>0</v>
      </c>
      <c r="W167" s="248">
        <f t="shared" si="1284"/>
        <v>0</v>
      </c>
      <c r="X167" s="248">
        <f t="shared" si="1284"/>
        <v>0</v>
      </c>
      <c r="Y167" s="338">
        <f t="shared" si="1284"/>
        <v>0</v>
      </c>
      <c r="Z167" s="248">
        <f t="shared" si="1284"/>
        <v>0</v>
      </c>
      <c r="AA167" s="248">
        <f t="shared" si="1284"/>
        <v>0.01</v>
      </c>
      <c r="AB167" s="248">
        <f t="shared" si="1284"/>
        <v>0</v>
      </c>
      <c r="AC167" s="354">
        <f t="shared" si="1284"/>
        <v>0.01</v>
      </c>
      <c r="AD167" s="248">
        <f t="shared" si="1284"/>
        <v>0.01</v>
      </c>
      <c r="AE167" s="248">
        <f t="shared" si="1284"/>
        <v>0.02</v>
      </c>
      <c r="AF167" s="248">
        <f t="shared" si="1284"/>
        <v>0</v>
      </c>
      <c r="AG167" s="354">
        <f t="shared" si="1284"/>
        <v>0</v>
      </c>
      <c r="AH167" s="248">
        <f t="shared" si="1284"/>
        <v>0</v>
      </c>
      <c r="AI167" s="248">
        <f t="shared" si="1284"/>
        <v>0.05</v>
      </c>
      <c r="AJ167" s="248">
        <f t="shared" si="1284"/>
        <v>0</v>
      </c>
      <c r="AK167" s="354">
        <f t="shared" ref="AK167:BP167" si="1285">IFERROR(AK157/$DE156,0)</f>
        <v>0</v>
      </c>
      <c r="AL167" s="248">
        <f t="shared" si="1285"/>
        <v>0.01</v>
      </c>
      <c r="AM167" s="248">
        <f t="shared" si="1285"/>
        <v>0.02</v>
      </c>
      <c r="AN167" s="249">
        <f t="shared" si="1285"/>
        <v>0</v>
      </c>
      <c r="AO167" s="247">
        <f t="shared" si="1285"/>
        <v>0</v>
      </c>
      <c r="AP167" s="248">
        <f t="shared" si="1285"/>
        <v>0</v>
      </c>
      <c r="AQ167" s="248">
        <f t="shared" si="1285"/>
        <v>0</v>
      </c>
      <c r="AR167" s="248">
        <f t="shared" si="1285"/>
        <v>0</v>
      </c>
      <c r="AS167" s="338">
        <f t="shared" si="1285"/>
        <v>0.02</v>
      </c>
      <c r="AT167" s="248">
        <f t="shared" si="1285"/>
        <v>0</v>
      </c>
      <c r="AU167" s="248">
        <f t="shared" si="1285"/>
        <v>0.02</v>
      </c>
      <c r="AV167" s="248">
        <f t="shared" si="1285"/>
        <v>0.03</v>
      </c>
      <c r="AW167" s="354">
        <f t="shared" si="1285"/>
        <v>0.01</v>
      </c>
      <c r="AX167" s="248">
        <f t="shared" si="1285"/>
        <v>0.03</v>
      </c>
      <c r="AY167" s="248">
        <f t="shared" si="1285"/>
        <v>0.01</v>
      </c>
      <c r="AZ167" s="248">
        <f t="shared" si="1285"/>
        <v>0.02</v>
      </c>
      <c r="BA167" s="354">
        <f t="shared" si="1285"/>
        <v>0</v>
      </c>
      <c r="BB167" s="248">
        <f t="shared" si="1285"/>
        <v>0</v>
      </c>
      <c r="BC167" s="248">
        <f t="shared" si="1285"/>
        <v>0.04</v>
      </c>
      <c r="BD167" s="248">
        <f t="shared" si="1285"/>
        <v>0.04</v>
      </c>
      <c r="BE167" s="354">
        <f t="shared" si="1285"/>
        <v>0</v>
      </c>
      <c r="BF167" s="248">
        <f t="shared" si="1285"/>
        <v>0.01</v>
      </c>
      <c r="BG167" s="248">
        <f t="shared" si="1285"/>
        <v>0.02</v>
      </c>
      <c r="BH167" s="249">
        <f t="shared" si="1285"/>
        <v>0.02</v>
      </c>
      <c r="BI167" s="247">
        <f t="shared" si="1285"/>
        <v>0</v>
      </c>
      <c r="BJ167" s="248">
        <f t="shared" si="1285"/>
        <v>0</v>
      </c>
      <c r="BK167" s="248">
        <f t="shared" si="1285"/>
        <v>0</v>
      </c>
      <c r="BL167" s="248">
        <f t="shared" si="1285"/>
        <v>0</v>
      </c>
      <c r="BM167" s="338">
        <f t="shared" si="1285"/>
        <v>0</v>
      </c>
      <c r="BN167" s="248">
        <f t="shared" si="1285"/>
        <v>0</v>
      </c>
      <c r="BO167" s="248">
        <f t="shared" si="1285"/>
        <v>0.01</v>
      </c>
      <c r="BP167" s="248">
        <f t="shared" si="1285"/>
        <v>0</v>
      </c>
      <c r="BQ167" s="354">
        <f t="shared" ref="BQ167:CV167" si="1286">IFERROR(BQ157/$DE156,0)</f>
        <v>0</v>
      </c>
      <c r="BR167" s="248">
        <f t="shared" si="1286"/>
        <v>0</v>
      </c>
      <c r="BS167" s="248">
        <f t="shared" si="1286"/>
        <v>0</v>
      </c>
      <c r="BT167" s="248">
        <f t="shared" si="1286"/>
        <v>0.02</v>
      </c>
      <c r="BU167" s="354">
        <f t="shared" si="1286"/>
        <v>0.02</v>
      </c>
      <c r="BV167" s="248">
        <f t="shared" si="1286"/>
        <v>0</v>
      </c>
      <c r="BW167" s="248">
        <f t="shared" si="1286"/>
        <v>0.01</v>
      </c>
      <c r="BX167" s="248">
        <f t="shared" si="1286"/>
        <v>0</v>
      </c>
      <c r="BY167" s="354">
        <f t="shared" si="1286"/>
        <v>0.01</v>
      </c>
      <c r="BZ167" s="248">
        <f t="shared" si="1286"/>
        <v>0</v>
      </c>
      <c r="CA167" s="248">
        <f t="shared" si="1286"/>
        <v>0.01</v>
      </c>
      <c r="CB167" s="249">
        <f t="shared" si="1286"/>
        <v>0.02</v>
      </c>
      <c r="CC167" s="247">
        <f t="shared" si="1286"/>
        <v>0</v>
      </c>
      <c r="CD167" s="248">
        <f t="shared" si="1286"/>
        <v>0</v>
      </c>
      <c r="CE167" s="248">
        <f t="shared" si="1286"/>
        <v>0</v>
      </c>
      <c r="CF167" s="248">
        <f t="shared" si="1286"/>
        <v>0</v>
      </c>
      <c r="CG167" s="338">
        <f t="shared" si="1286"/>
        <v>0</v>
      </c>
      <c r="CH167" s="248">
        <f t="shared" si="1286"/>
        <v>0.01</v>
      </c>
      <c r="CI167" s="248">
        <f t="shared" si="1286"/>
        <v>0</v>
      </c>
      <c r="CJ167" s="248">
        <f t="shared" si="1286"/>
        <v>0.01</v>
      </c>
      <c r="CK167" s="354">
        <f t="shared" si="1286"/>
        <v>0.02</v>
      </c>
      <c r="CL167" s="248">
        <f t="shared" si="1286"/>
        <v>0.02</v>
      </c>
      <c r="CM167" s="248">
        <f t="shared" si="1286"/>
        <v>0.02</v>
      </c>
      <c r="CN167" s="248">
        <f t="shared" si="1286"/>
        <v>0.01</v>
      </c>
      <c r="CO167" s="354">
        <f t="shared" si="1286"/>
        <v>0.04</v>
      </c>
      <c r="CP167" s="248">
        <f t="shared" si="1286"/>
        <v>0.02</v>
      </c>
      <c r="CQ167" s="248">
        <f t="shared" si="1286"/>
        <v>7.0000000000000007E-2</v>
      </c>
      <c r="CR167" s="248">
        <f t="shared" si="1286"/>
        <v>0.02</v>
      </c>
      <c r="CS167" s="354">
        <f t="shared" si="1286"/>
        <v>0.05</v>
      </c>
      <c r="CT167" s="248">
        <f t="shared" si="1286"/>
        <v>0.04</v>
      </c>
      <c r="CU167" s="248">
        <f t="shared" si="1286"/>
        <v>0.08</v>
      </c>
      <c r="CV167" s="248">
        <f t="shared" si="1286"/>
        <v>0.04</v>
      </c>
      <c r="CW167" s="247">
        <f t="shared" ref="CW167:DB167" si="1287">IFERROR(CW157/$DE156,0)</f>
        <v>0</v>
      </c>
      <c r="CX167" s="248">
        <f t="shared" si="1287"/>
        <v>0</v>
      </c>
      <c r="CY167" s="248">
        <f t="shared" si="1287"/>
        <v>0</v>
      </c>
      <c r="CZ167" s="248">
        <f t="shared" si="1287"/>
        <v>0</v>
      </c>
      <c r="DA167" s="247">
        <f t="shared" si="1287"/>
        <v>0.5</v>
      </c>
      <c r="DB167" s="248">
        <f t="shared" si="1287"/>
        <v>0.5</v>
      </c>
      <c r="DC167" s="248">
        <f>IFERROR(DC157/#REF!,0)</f>
        <v>0</v>
      </c>
      <c r="DD167" s="217"/>
      <c r="DE167" s="250"/>
      <c r="DF167" s="251"/>
    </row>
    <row r="168" spans="2:110" s="2" customFormat="1" ht="17.25" hidden="1" customHeight="1" outlineLevel="1" thickBot="1">
      <c r="B168" s="513"/>
      <c r="C168" s="609"/>
      <c r="D168" s="246" t="s">
        <v>627</v>
      </c>
      <c r="E168" s="254">
        <f>E167-E166</f>
        <v>0</v>
      </c>
      <c r="F168" s="255">
        <f t="shared" ref="F168" si="1288">F167-F166</f>
        <v>0</v>
      </c>
      <c r="G168" s="255">
        <f t="shared" ref="G168" si="1289">G167-G166</f>
        <v>0</v>
      </c>
      <c r="H168" s="255">
        <f t="shared" ref="H168" si="1290">H167-H166</f>
        <v>0</v>
      </c>
      <c r="I168" s="355">
        <f t="shared" ref="I168" si="1291">I167-I166</f>
        <v>0</v>
      </c>
      <c r="J168" s="255">
        <f t="shared" ref="J168" si="1292">J167-J166</f>
        <v>0</v>
      </c>
      <c r="K168" s="255">
        <f t="shared" ref="K168" si="1293">K167-K166</f>
        <v>0</v>
      </c>
      <c r="L168" s="255">
        <f t="shared" ref="L168" si="1294">L167-L166</f>
        <v>0.01</v>
      </c>
      <c r="M168" s="355">
        <f t="shared" ref="M168" si="1295">M167-M166</f>
        <v>0</v>
      </c>
      <c r="N168" s="255">
        <f t="shared" ref="N168" si="1296">N167-N166</f>
        <v>0</v>
      </c>
      <c r="O168" s="255">
        <f t="shared" ref="O168" si="1297">O167-O166</f>
        <v>0</v>
      </c>
      <c r="P168" s="255">
        <f t="shared" ref="P168" si="1298">P167-P166</f>
        <v>0</v>
      </c>
      <c r="Q168" s="355">
        <f t="shared" ref="Q168" si="1299">Q167-Q166</f>
        <v>0.01</v>
      </c>
      <c r="R168" s="255">
        <f t="shared" ref="R168" si="1300">R167-R166</f>
        <v>0</v>
      </c>
      <c r="S168" s="255">
        <f t="shared" ref="S168" si="1301">S167-S166</f>
        <v>0</v>
      </c>
      <c r="T168" s="256">
        <f t="shared" ref="T168" si="1302">T167-T166</f>
        <v>0.01</v>
      </c>
      <c r="U168" s="254">
        <f t="shared" ref="U168" si="1303">U167-U166</f>
        <v>0</v>
      </c>
      <c r="V168" s="255">
        <f t="shared" ref="V168" si="1304">V167-V166</f>
        <v>0</v>
      </c>
      <c r="W168" s="255">
        <f t="shared" ref="W168" si="1305">W167-W166</f>
        <v>0</v>
      </c>
      <c r="X168" s="255">
        <f t="shared" ref="X168" si="1306">X167-X166</f>
        <v>0</v>
      </c>
      <c r="Y168" s="339">
        <f t="shared" ref="Y168" si="1307">Y167-Y166</f>
        <v>0</v>
      </c>
      <c r="Z168" s="255">
        <f t="shared" ref="Z168" si="1308">Z167-Z166</f>
        <v>0</v>
      </c>
      <c r="AA168" s="255">
        <f t="shared" ref="AA168" si="1309">AA167-AA166</f>
        <v>0.01</v>
      </c>
      <c r="AB168" s="255">
        <f t="shared" ref="AB168" si="1310">AB167-AB166</f>
        <v>0</v>
      </c>
      <c r="AC168" s="355">
        <f t="shared" ref="AC168" si="1311">AC167-AC166</f>
        <v>0.01</v>
      </c>
      <c r="AD168" s="255">
        <f t="shared" ref="AD168" si="1312">AD167-AD166</f>
        <v>0.01</v>
      </c>
      <c r="AE168" s="255">
        <f t="shared" ref="AE168" si="1313">AE167-AE166</f>
        <v>0</v>
      </c>
      <c r="AF168" s="255">
        <f t="shared" ref="AF168" si="1314">AF167-AF166</f>
        <v>0</v>
      </c>
      <c r="AG168" s="355">
        <f t="shared" ref="AG168" si="1315">AG167-AG166</f>
        <v>-0.01</v>
      </c>
      <c r="AH168" s="255">
        <f t="shared" ref="AH168" si="1316">AH167-AH166</f>
        <v>0</v>
      </c>
      <c r="AI168" s="255">
        <f t="shared" ref="AI168" si="1317">AI167-AI166</f>
        <v>3.0000000000000002E-2</v>
      </c>
      <c r="AJ168" s="255">
        <f t="shared" ref="AJ168" si="1318">AJ167-AJ166</f>
        <v>0</v>
      </c>
      <c r="AK168" s="355">
        <f t="shared" ref="AK168" si="1319">AK167-AK166</f>
        <v>0</v>
      </c>
      <c r="AL168" s="255">
        <f t="shared" ref="AL168" si="1320">AL167-AL166</f>
        <v>0.01</v>
      </c>
      <c r="AM168" s="255">
        <f t="shared" ref="AM168" si="1321">AM167-AM166</f>
        <v>0</v>
      </c>
      <c r="AN168" s="256">
        <f t="shared" ref="AN168" si="1322">AN167-AN166</f>
        <v>0</v>
      </c>
      <c r="AO168" s="254">
        <f t="shared" ref="AO168" si="1323">AO167-AO166</f>
        <v>0</v>
      </c>
      <c r="AP168" s="255">
        <f t="shared" ref="AP168" si="1324">AP167-AP166</f>
        <v>0</v>
      </c>
      <c r="AQ168" s="255">
        <f t="shared" ref="AQ168" si="1325">AQ167-AQ166</f>
        <v>0</v>
      </c>
      <c r="AR168" s="255">
        <f t="shared" ref="AR168" si="1326">AR167-AR166</f>
        <v>0</v>
      </c>
      <c r="AS168" s="339">
        <f t="shared" ref="AS168" si="1327">AS167-AS166</f>
        <v>0.02</v>
      </c>
      <c r="AT168" s="255">
        <f t="shared" ref="AT168" si="1328">AT167-AT166</f>
        <v>0</v>
      </c>
      <c r="AU168" s="255">
        <f t="shared" ref="AU168" si="1329">AU167-AU166</f>
        <v>0</v>
      </c>
      <c r="AV168" s="255">
        <f t="shared" ref="AV168" si="1330">AV167-AV166</f>
        <v>0</v>
      </c>
      <c r="AW168" s="355">
        <f t="shared" ref="AW168" si="1331">AW167-AW166</f>
        <v>0</v>
      </c>
      <c r="AX168" s="255">
        <f t="shared" ref="AX168" si="1332">AX167-AX166</f>
        <v>1.9999999999999997E-2</v>
      </c>
      <c r="AY168" s="255">
        <f t="shared" ref="AY168" si="1333">AY167-AY166</f>
        <v>-0.01</v>
      </c>
      <c r="AZ168" s="255">
        <f t="shared" ref="AZ168" si="1334">AZ167-AZ166</f>
        <v>-9.9999999999999985E-3</v>
      </c>
      <c r="BA168" s="355">
        <f t="shared" ref="BA168" si="1335">BA167-BA166</f>
        <v>0</v>
      </c>
      <c r="BB168" s="255">
        <f t="shared" ref="BB168" si="1336">BB167-BB166</f>
        <v>-0.01</v>
      </c>
      <c r="BC168" s="255">
        <f t="shared" ref="BC168" si="1337">BC167-BC166</f>
        <v>1.0000000000000002E-2</v>
      </c>
      <c r="BD168" s="255">
        <f t="shared" ref="BD168" si="1338">BD167-BD166</f>
        <v>1.0000000000000002E-2</v>
      </c>
      <c r="BE168" s="355">
        <f t="shared" ref="BE168" si="1339">BE167-BE166</f>
        <v>0</v>
      </c>
      <c r="BF168" s="255">
        <f t="shared" ref="BF168" si="1340">BF167-BF166</f>
        <v>0.01</v>
      </c>
      <c r="BG168" s="255">
        <f t="shared" ref="BG168" si="1341">BG167-BG166</f>
        <v>0</v>
      </c>
      <c r="BH168" s="256">
        <f t="shared" ref="BH168" si="1342">BH167-BH166</f>
        <v>0.01</v>
      </c>
      <c r="BI168" s="254">
        <f t="shared" ref="BI168" si="1343">BI167-BI166</f>
        <v>0</v>
      </c>
      <c r="BJ168" s="255">
        <f t="shared" ref="BJ168" si="1344">BJ167-BJ166</f>
        <v>0</v>
      </c>
      <c r="BK168" s="255">
        <f t="shared" ref="BK168" si="1345">BK167-BK166</f>
        <v>0</v>
      </c>
      <c r="BL168" s="255">
        <f t="shared" ref="BL168" si="1346">BL167-BL166</f>
        <v>0</v>
      </c>
      <c r="BM168" s="339">
        <f t="shared" ref="BM168" si="1347">BM167-BM166</f>
        <v>0</v>
      </c>
      <c r="BN168" s="255">
        <f t="shared" ref="BN168" si="1348">BN167-BN166</f>
        <v>0</v>
      </c>
      <c r="BO168" s="255">
        <f t="shared" ref="BO168" si="1349">BO167-BO166</f>
        <v>0.01</v>
      </c>
      <c r="BP168" s="255">
        <f t="shared" ref="BP168" si="1350">BP167-BP166</f>
        <v>0</v>
      </c>
      <c r="BQ168" s="355">
        <f t="shared" ref="BQ168" si="1351">BQ167-BQ166</f>
        <v>0</v>
      </c>
      <c r="BR168" s="255">
        <f t="shared" ref="BR168" si="1352">BR167-BR166</f>
        <v>0</v>
      </c>
      <c r="BS168" s="255">
        <f t="shared" ref="BS168" si="1353">BS167-BS166</f>
        <v>0</v>
      </c>
      <c r="BT168" s="255">
        <f t="shared" ref="BT168" si="1354">BT167-BT166</f>
        <v>0.02</v>
      </c>
      <c r="BU168" s="355">
        <f t="shared" ref="BU168" si="1355">BU167-BU166</f>
        <v>0.02</v>
      </c>
      <c r="BV168" s="255">
        <f t="shared" ref="BV168" si="1356">BV167-BV166</f>
        <v>0</v>
      </c>
      <c r="BW168" s="255">
        <f t="shared" ref="BW168" si="1357">BW167-BW166</f>
        <v>0</v>
      </c>
      <c r="BX168" s="255">
        <f t="shared" ref="BX168" si="1358">BX167-BX166</f>
        <v>-0.01</v>
      </c>
      <c r="BY168" s="355">
        <f t="shared" ref="BY168" si="1359">BY167-BY166</f>
        <v>0.01</v>
      </c>
      <c r="BZ168" s="255">
        <f t="shared" ref="BZ168" si="1360">BZ167-BZ166</f>
        <v>0</v>
      </c>
      <c r="CA168" s="255">
        <f t="shared" ref="CA168" si="1361">CA167-CA166</f>
        <v>0</v>
      </c>
      <c r="CB168" s="256">
        <f t="shared" ref="CB168" si="1362">CB167-CB166</f>
        <v>0.01</v>
      </c>
      <c r="CC168" s="254">
        <f t="shared" ref="CC168" si="1363">CC167-CC166</f>
        <v>0</v>
      </c>
      <c r="CD168" s="255">
        <f t="shared" ref="CD168" si="1364">CD167-CD166</f>
        <v>0</v>
      </c>
      <c r="CE168" s="255">
        <f t="shared" ref="CE168" si="1365">CE167-CE166</f>
        <v>0</v>
      </c>
      <c r="CF168" s="255">
        <f t="shared" ref="CF168" si="1366">CF167-CF166</f>
        <v>0</v>
      </c>
      <c r="CG168" s="339">
        <f t="shared" ref="CG168" si="1367">CG167-CG166</f>
        <v>0</v>
      </c>
      <c r="CH168" s="255">
        <f t="shared" ref="CH168" si="1368">CH167-CH166</f>
        <v>0.01</v>
      </c>
      <c r="CI168" s="255">
        <f t="shared" ref="CI168" si="1369">CI167-CI166</f>
        <v>0</v>
      </c>
      <c r="CJ168" s="255">
        <f t="shared" ref="CJ168" si="1370">CJ167-CJ166</f>
        <v>0.01</v>
      </c>
      <c r="CK168" s="355">
        <f t="shared" ref="CK168" si="1371">CK167-CK166</f>
        <v>0</v>
      </c>
      <c r="CL168" s="255">
        <f t="shared" ref="CL168" si="1372">CL167-CL166</f>
        <v>0.01</v>
      </c>
      <c r="CM168" s="255">
        <f t="shared" ref="CM168" si="1373">CM167-CM166</f>
        <v>-9.9999999999999985E-3</v>
      </c>
      <c r="CN168" s="255">
        <f t="shared" ref="CN168" si="1374">CN167-CN166</f>
        <v>0</v>
      </c>
      <c r="CO168" s="355">
        <f t="shared" ref="CO168" si="1375">CO167-CO166</f>
        <v>0</v>
      </c>
      <c r="CP168" s="255">
        <f t="shared" ref="CP168" si="1376">CP167-CP166</f>
        <v>0</v>
      </c>
      <c r="CQ168" s="255">
        <f t="shared" ref="CQ168" si="1377">CQ167-CQ166</f>
        <v>2.0000000000000004E-2</v>
      </c>
      <c r="CR168" s="255">
        <f t="shared" ref="CR168" si="1378">CR167-CR166</f>
        <v>0</v>
      </c>
      <c r="CS168" s="355">
        <f t="shared" ref="CS168" si="1379">CS167-CS166</f>
        <v>-9.999999999999995E-3</v>
      </c>
      <c r="CT168" s="255">
        <f t="shared" ref="CT168" si="1380">CT167-CT166</f>
        <v>0</v>
      </c>
      <c r="CU168" s="255">
        <f t="shared" ref="CU168" si="1381">CU167-CU166</f>
        <v>0</v>
      </c>
      <c r="CV168" s="255">
        <f t="shared" ref="CV168" si="1382">CV167-CV166</f>
        <v>0</v>
      </c>
      <c r="CW168" s="254">
        <f t="shared" ref="CW168" si="1383">CW167-CW166</f>
        <v>0</v>
      </c>
      <c r="CX168" s="255">
        <f t="shared" ref="CX168" si="1384">CX167-CX166</f>
        <v>0</v>
      </c>
      <c r="CY168" s="255">
        <f t="shared" ref="CY168" si="1385">CY167-CY166</f>
        <v>0</v>
      </c>
      <c r="CZ168" s="255">
        <f t="shared" ref="CZ168" si="1386">CZ167-CZ166</f>
        <v>0</v>
      </c>
      <c r="DA168" s="254">
        <f t="shared" ref="DA168" si="1387">DA167-DA166</f>
        <v>0</v>
      </c>
      <c r="DB168" s="255">
        <f t="shared" ref="DB168" si="1388">DB167-DB166</f>
        <v>0</v>
      </c>
      <c r="DC168" s="255">
        <f t="shared" ref="DC168" si="1389">DC167-DC166</f>
        <v>0</v>
      </c>
      <c r="DD168" s="217"/>
      <c r="DE168" s="264"/>
      <c r="DF168" s="265"/>
    </row>
    <row r="169" spans="2:110" s="2" customFormat="1" ht="16.5" collapsed="1" thickTop="1">
      <c r="B169" s="511" t="s">
        <v>621</v>
      </c>
      <c r="C169" s="518" t="str">
        <f>aurora_data!A1980</f>
        <v>15.00.00-15.11.30</v>
      </c>
      <c r="D169" s="205" t="s">
        <v>261</v>
      </c>
      <c r="E169" s="206">
        <f>IF(aurora_data!D1980-INT(aurora_data!D1980)&gt;=0.75, INT(aurora_data!D1980)+1, INT(aurora_data!D1980))</f>
        <v>0</v>
      </c>
      <c r="F169" s="207">
        <f>IF(aurora_data!E1980-INT(aurora_data!E1980)&gt;=0.75, INT(aurora_data!E1980)+1, INT(aurora_data!E1980))</f>
        <v>0</v>
      </c>
      <c r="G169" s="207">
        <f>IF(aurora_data!F1980-INT(aurora_data!F1980)&gt;=0.75, INT(aurora_data!F1980)+1, INT(aurora_data!F1980))</f>
        <v>0</v>
      </c>
      <c r="H169" s="207">
        <f>IF(aurora_data!G1980-INT(aurora_data!G1980)&gt;=0.75, INT(aurora_data!G1980)+1, INT(aurora_data!G1980))</f>
        <v>0</v>
      </c>
      <c r="I169" s="347">
        <f>IF(aurora_data!H1980-INT(aurora_data!H1980)&gt;=0.75, INT(aurora_data!H1980)+1, INT(aurora_data!H1980))</f>
        <v>0</v>
      </c>
      <c r="J169" s="207">
        <f>IF(aurora_data!I1980-INT(aurora_data!I1980)&gt;=0.75, INT(aurora_data!I1980)+1, INT(aurora_data!I1980))</f>
        <v>0</v>
      </c>
      <c r="K169" s="207">
        <f>IF(aurora_data!J1980-INT(aurora_data!J1980)&gt;=0.75, INT(aurora_data!J1980)+1, INT(aurora_data!J1980))</f>
        <v>0</v>
      </c>
      <c r="L169" s="207">
        <f>IF(aurora_data!K1980-INT(aurora_data!K1980)&gt;=0.75, INT(aurora_data!K1980)+1, INT(aurora_data!K1980))</f>
        <v>0</v>
      </c>
      <c r="M169" s="347">
        <f>IF(aurora_data!L1980-INT(aurora_data!L1980)&gt;=0.75, INT(aurora_data!L1980)+1, INT(aurora_data!L1980))</f>
        <v>0</v>
      </c>
      <c r="N169" s="207">
        <f>IF(aurora_data!M1980-INT(aurora_data!M1980)&gt;=0.75, INT(aurora_data!M1980)+1, INT(aurora_data!M1980))</f>
        <v>0</v>
      </c>
      <c r="O169" s="207">
        <f>IF(aurora_data!N1980-INT(aurora_data!N1980)&gt;=0.75, INT(aurora_data!N1980)+1, INT(aurora_data!N1980))</f>
        <v>0</v>
      </c>
      <c r="P169" s="207">
        <f>IF(aurora_data!O1980-INT(aurora_data!O1980)&gt;=0.75, INT(aurora_data!O1980)+1, INT(aurora_data!O1980))</f>
        <v>0</v>
      </c>
      <c r="Q169" s="347">
        <f>IF(aurora_data!P1980-INT(aurora_data!P1980)&gt;=0.75, INT(aurora_data!P1980)+1, INT(aurora_data!P1980))</f>
        <v>0</v>
      </c>
      <c r="R169" s="207">
        <f>IF(aurora_data!Q1980-INT(aurora_data!Q1980)&gt;=0.75, INT(aurora_data!Q1980)+1, INT(aurora_data!Q1980))</f>
        <v>0</v>
      </c>
      <c r="S169" s="207">
        <f>IF(aurora_data!R1980-INT(aurora_data!R1980)&gt;=0.75, INT(aurora_data!R1980)+1, INT(aurora_data!R1980))</f>
        <v>1</v>
      </c>
      <c r="T169" s="208">
        <f>IF(aurora_data!S1980-INT(aurora_data!S1980)&gt;=0.75, INT(aurora_data!S1980)+1, INT(aurora_data!S1980))</f>
        <v>1</v>
      </c>
      <c r="U169" s="206">
        <f>IF(aurora_data!T1980-INT(aurora_data!T1980)&gt;=0.75, INT(aurora_data!T1980)+1, INT(aurora_data!T1980))</f>
        <v>0</v>
      </c>
      <c r="V169" s="207">
        <f>IF(aurora_data!U1980-INT(aurora_data!U1980)&gt;=0.75, INT(aurora_data!U1980)+1, INT(aurora_data!U1980))</f>
        <v>0</v>
      </c>
      <c r="W169" s="207">
        <f>IF(aurora_data!V1980-INT(aurora_data!V1980)&gt;=0.75, INT(aurora_data!V1980)+1, INT(aurora_data!V1980))</f>
        <v>0</v>
      </c>
      <c r="X169" s="207">
        <f>IF(aurora_data!W1980-INT(aurora_data!W1980)&gt;=0.75, INT(aurora_data!W1980)+1, INT(aurora_data!W1980))</f>
        <v>0</v>
      </c>
      <c r="Y169" s="331">
        <f>IF(aurora_data!X1980-INT(aurora_data!X1980)&gt;=0.75, INT(aurora_data!X1980)+1, INT(aurora_data!X1980))</f>
        <v>0</v>
      </c>
      <c r="Z169" s="207">
        <f>IF(aurora_data!Y1980-INT(aurora_data!Y1980)&gt;=0.75, INT(aurora_data!Y1980)+1, INT(aurora_data!Y1980))</f>
        <v>0</v>
      </c>
      <c r="AA169" s="207">
        <f>IF(aurora_data!Z1980-INT(aurora_data!Z1980)&gt;=0.75, INT(aurora_data!Z1980)+1, INT(aurora_data!Z1980))</f>
        <v>0</v>
      </c>
      <c r="AB169" s="207">
        <f>IF(aurora_data!AA1980-INT(aurora_data!AA1980)&gt;=0.75, INT(aurora_data!AA1980)+1, INT(aurora_data!AA1980))</f>
        <v>0</v>
      </c>
      <c r="AC169" s="347">
        <f>IF(aurora_data!AB1980-INT(aurora_data!AB1980)&gt;=0.75, INT(aurora_data!AB1980)+1, INT(aurora_data!AB1980))</f>
        <v>0</v>
      </c>
      <c r="AD169" s="207">
        <f>IF(aurora_data!AC1980-INT(aurora_data!AC1980)&gt;=0.75, INT(aurora_data!AC1980)+1, INT(aurora_data!AC1980))</f>
        <v>0</v>
      </c>
      <c r="AE169" s="207">
        <f>IF(aurora_data!AD1980-INT(aurora_data!AD1980)&gt;=0.75, INT(aurora_data!AD1980)+1, INT(aurora_data!AD1980))</f>
        <v>2</v>
      </c>
      <c r="AF169" s="207">
        <f>IF(aurora_data!AE1980-INT(aurora_data!AE1980)&gt;=0.75, INT(aurora_data!AE1980)+1, INT(aurora_data!AE1980))</f>
        <v>0</v>
      </c>
      <c r="AG169" s="347">
        <f>IF(aurora_data!AF1980-INT(aurora_data!AF1980)&gt;=0.75, INT(aurora_data!AF1980)+1, INT(aurora_data!AF1980))</f>
        <v>1</v>
      </c>
      <c r="AH169" s="207">
        <f>IF(aurora_data!AG1980-INT(aurora_data!AG1980)&gt;=0.75, INT(aurora_data!AG1980)+1, INT(aurora_data!AG1980))</f>
        <v>0</v>
      </c>
      <c r="AI169" s="207">
        <f>IF(aurora_data!AH1980-INT(aurora_data!AH1980)&gt;=0.75, INT(aurora_data!AH1980)+1, INT(aurora_data!AH1980))</f>
        <v>3</v>
      </c>
      <c r="AJ169" s="207">
        <f>IF(aurora_data!AI1980-INT(aurora_data!AI1980)&gt;=0.75, INT(aurora_data!AI1980)+1, INT(aurora_data!AI1980))</f>
        <v>0</v>
      </c>
      <c r="AK169" s="347">
        <f>IF(aurora_data!AJ1980-INT(aurora_data!AJ1980)&gt;=0.75, INT(aurora_data!AJ1980)+1, INT(aurora_data!AJ1980))</f>
        <v>0</v>
      </c>
      <c r="AL169" s="207">
        <f>IF(aurora_data!AK1980-INT(aurora_data!AK1980)&gt;=0.75, INT(aurora_data!AK1980)+1, INT(aurora_data!AK1980))</f>
        <v>0</v>
      </c>
      <c r="AM169" s="207">
        <f>IF(aurora_data!AL1980-INT(aurora_data!AL1980)&gt;=0.75, INT(aurora_data!AL1980)+1, INT(aurora_data!AL1980))</f>
        <v>2</v>
      </c>
      <c r="AN169" s="208">
        <f>IF(aurora_data!AM1980-INT(aurora_data!AM1980)&gt;=0.75, INT(aurora_data!AM1980)+1, INT(aurora_data!AM1980))</f>
        <v>0</v>
      </c>
      <c r="AO169" s="206">
        <f>IF(aurora_data!AN1980-INT(aurora_data!AN1980)&gt;=0.75, INT(aurora_data!AN1980)+1, INT(aurora_data!AN1980))</f>
        <v>0</v>
      </c>
      <c r="AP169" s="207">
        <f>IF(aurora_data!AO1980-INT(aurora_data!AO1980)&gt;=0.75, INT(aurora_data!AO1980)+1, INT(aurora_data!AO1980))</f>
        <v>0</v>
      </c>
      <c r="AQ169" s="207">
        <f>IF(aurora_data!AP1980-INT(aurora_data!AP1980)&gt;=0.75, INT(aurora_data!AP1980)+1, INT(aurora_data!AP1980))</f>
        <v>0</v>
      </c>
      <c r="AR169" s="207">
        <f>IF(aurora_data!AQ1980-INT(aurora_data!AQ1980)&gt;=0.75, INT(aurora_data!AQ1980)+1, INT(aurora_data!AQ1980))</f>
        <v>0</v>
      </c>
      <c r="AS169" s="331">
        <f>IF(aurora_data!AR1980-INT(aurora_data!AR1980)&gt;=0.75, INT(aurora_data!AR1980)+1, INT(aurora_data!AR1980))</f>
        <v>0</v>
      </c>
      <c r="AT169" s="207">
        <f>IF(aurora_data!AS1980-INT(aurora_data!AS1980)&gt;=0.75, INT(aurora_data!AS1980)+1, INT(aurora_data!AS1980))</f>
        <v>1</v>
      </c>
      <c r="AU169" s="207">
        <f>IF(aurora_data!AT1980-INT(aurora_data!AT1980)&gt;=0.75, INT(aurora_data!AT1980)+1, INT(aurora_data!AT1980))</f>
        <v>2</v>
      </c>
      <c r="AV169" s="207">
        <f>IF(aurora_data!AU1980-INT(aurora_data!AU1980)&gt;=0.75, INT(aurora_data!AU1980)+1, INT(aurora_data!AU1980))</f>
        <v>2</v>
      </c>
      <c r="AW169" s="347">
        <f>IF(aurora_data!AV1980-INT(aurora_data!AV1980)&gt;=0.75, INT(aurora_data!AV1980)+1, INT(aurora_data!AV1980))</f>
        <v>0</v>
      </c>
      <c r="AX169" s="207">
        <f>IF(aurora_data!AW1980-INT(aurora_data!AW1980)&gt;=0.75, INT(aurora_data!AW1980)+1, INT(aurora_data!AW1980))</f>
        <v>1</v>
      </c>
      <c r="AY169" s="207">
        <f>IF(aurora_data!AX1980-INT(aurora_data!AX1980)&gt;=0.75, INT(aurora_data!AX1980)+1, INT(aurora_data!AX1980))</f>
        <v>2</v>
      </c>
      <c r="AZ169" s="207">
        <f>IF(aurora_data!AY1980-INT(aurora_data!AY1980)&gt;=0.75, INT(aurora_data!AY1980)+1, INT(aurora_data!AY1980))</f>
        <v>2</v>
      </c>
      <c r="BA169" s="347">
        <f>IF(aurora_data!AZ1980-INT(aurora_data!AZ1980)&gt;=0.75, INT(aurora_data!AZ1980)+1, INT(aurora_data!AZ1980))</f>
        <v>0</v>
      </c>
      <c r="BB169" s="207">
        <f>IF(aurora_data!BA1980-INT(aurora_data!BA1980)&gt;=0.75, INT(aurora_data!BA1980)+1, INT(aurora_data!BA1980))</f>
        <v>1</v>
      </c>
      <c r="BC169" s="207">
        <f>IF(aurora_data!BB1980-INT(aurora_data!BB1980)&gt;=0.75, INT(aurora_data!BB1980)+1, INT(aurora_data!BB1980))</f>
        <v>2</v>
      </c>
      <c r="BD169" s="207">
        <f>IF(aurora_data!BC1980-INT(aurora_data!BC1980)&gt;=0.75, INT(aurora_data!BC1980)+1, INT(aurora_data!BC1980))</f>
        <v>2</v>
      </c>
      <c r="BE169" s="347">
        <f>IF(aurora_data!BD1980-INT(aurora_data!BD1980)&gt;=0.75, INT(aurora_data!BD1980)+1, INT(aurora_data!BD1980))</f>
        <v>0</v>
      </c>
      <c r="BF169" s="207">
        <f>IF(aurora_data!BE1980-INT(aurora_data!BE1980)&gt;=0.75, INT(aurora_data!BE1980)+1, INT(aurora_data!BE1980))</f>
        <v>0</v>
      </c>
      <c r="BG169" s="207">
        <f>IF(aurora_data!BF1980-INT(aurora_data!BF1980)&gt;=0.75, INT(aurora_data!BF1980)+1, INT(aurora_data!BF1980))</f>
        <v>2</v>
      </c>
      <c r="BH169" s="208">
        <f>IF(aurora_data!BG1980-INT(aurora_data!BG1980)&gt;=0.75, INT(aurora_data!BG1980)+1, INT(aurora_data!BG1980))</f>
        <v>1</v>
      </c>
      <c r="BI169" s="206">
        <f>IF(aurora_data!BH1980-INT(aurora_data!BH1980)&gt;=0.75, INT(aurora_data!BH1980)+1, INT(aurora_data!BH1980))</f>
        <v>0</v>
      </c>
      <c r="BJ169" s="207">
        <f>IF(aurora_data!BI1980-INT(aurora_data!BI1980)&gt;=0.75, INT(aurora_data!BI1980)+1, INT(aurora_data!BI1980))</f>
        <v>0</v>
      </c>
      <c r="BK169" s="207">
        <f>IF(aurora_data!BJ1980-INT(aurora_data!BJ1980)&gt;=0.75, INT(aurora_data!BJ1980)+1, INT(aurora_data!BJ1980))</f>
        <v>0</v>
      </c>
      <c r="BL169" s="207">
        <f>IF(aurora_data!BK1980-INT(aurora_data!BK1980)&gt;=0.75, INT(aurora_data!BK1980)+1, INT(aurora_data!BK1980))</f>
        <v>0</v>
      </c>
      <c r="BM169" s="331">
        <f>IF(aurora_data!BL1980-INT(aurora_data!BL1980)&gt;=0.75, INT(aurora_data!BL1980)+1, INT(aurora_data!BL1980))</f>
        <v>0</v>
      </c>
      <c r="BN169" s="207">
        <f>IF(aurora_data!BM1980-INT(aurora_data!BM1980)&gt;=0.75, INT(aurora_data!BM1980)+1, INT(aurora_data!BM1980))</f>
        <v>0</v>
      </c>
      <c r="BO169" s="207">
        <f>IF(aurora_data!BN1980-INT(aurora_data!BN1980)&gt;=0.75, INT(aurora_data!BN1980)+1, INT(aurora_data!BN1980))</f>
        <v>0</v>
      </c>
      <c r="BP169" s="207">
        <f>IF(aurora_data!BO1980-INT(aurora_data!BO1980)&gt;=0.75, INT(aurora_data!BO1980)+1, INT(aurora_data!BO1980))</f>
        <v>0</v>
      </c>
      <c r="BQ169" s="347">
        <f>IF(aurora_data!BP1980-INT(aurora_data!BP1980)&gt;=0.75, INT(aurora_data!BP1980)+1, INT(aurora_data!BP1980))</f>
        <v>0</v>
      </c>
      <c r="BR169" s="207">
        <f>IF(aurora_data!BQ1980-INT(aurora_data!BQ1980)&gt;=0.75, INT(aurora_data!BQ1980)+1, INT(aurora_data!BQ1980))</f>
        <v>0</v>
      </c>
      <c r="BS169" s="207">
        <f>IF(aurora_data!BR1980-INT(aurora_data!BR1980)&gt;=0.75, INT(aurora_data!BR1980)+1, INT(aurora_data!BR1980))</f>
        <v>0</v>
      </c>
      <c r="BT169" s="207">
        <f>IF(aurora_data!BS1980-INT(aurora_data!BS1980)&gt;=0.75, INT(aurora_data!BS1980)+1, INT(aurora_data!BS1980))</f>
        <v>0</v>
      </c>
      <c r="BU169" s="347">
        <f>IF(aurora_data!BT1980-INT(aurora_data!BT1980)&gt;=0.75, INT(aurora_data!BT1980)+1, INT(aurora_data!BT1980))</f>
        <v>0</v>
      </c>
      <c r="BV169" s="207">
        <f>IF(aurora_data!BU1980-INT(aurora_data!BU1980)&gt;=0.75, INT(aurora_data!BU1980)+1, INT(aurora_data!BU1980))</f>
        <v>0</v>
      </c>
      <c r="BW169" s="207">
        <f>IF(aurora_data!BV1980-INT(aurora_data!BV1980)&gt;=0.75, INT(aurora_data!BV1980)+1, INT(aurora_data!BV1980))</f>
        <v>1</v>
      </c>
      <c r="BX169" s="207">
        <f>IF(aurora_data!BW1980-INT(aurora_data!BW1980)&gt;=0.75, INT(aurora_data!BW1980)+1, INT(aurora_data!BW1980))</f>
        <v>1</v>
      </c>
      <c r="BY169" s="347">
        <f>IF(aurora_data!BX1980-INT(aurora_data!BX1980)&gt;=0.75, INT(aurora_data!BX1980)+1, INT(aurora_data!BX1980))</f>
        <v>0</v>
      </c>
      <c r="BZ169" s="207">
        <f>IF(aurora_data!BY1980-INT(aurora_data!BY1980)&gt;=0.75, INT(aurora_data!BY1980)+1, INT(aurora_data!BY1980))</f>
        <v>0</v>
      </c>
      <c r="CA169" s="207">
        <f>IF(aurora_data!BZ1980-INT(aurora_data!BZ1980)&gt;=0.75, INT(aurora_data!BZ1980)+1, INT(aurora_data!BZ1980))</f>
        <v>1</v>
      </c>
      <c r="CB169" s="208">
        <f>IF(aurora_data!CA1980-INT(aurora_data!CA1980)&gt;=0.75, INT(aurora_data!CA1980)+1, INT(aurora_data!CA1980))</f>
        <v>1</v>
      </c>
      <c r="CC169" s="206">
        <f>IF(aurora_data!CB1980-INT(aurora_data!CB1980)&gt;=0.75, INT(aurora_data!CB1980)+1, INT(aurora_data!CB1980))</f>
        <v>0</v>
      </c>
      <c r="CD169" s="207">
        <f>IF(aurora_data!CC1980-INT(aurora_data!CC1980)&gt;=0.75, INT(aurora_data!CC1980)+1, INT(aurora_data!CC1980))</f>
        <v>0</v>
      </c>
      <c r="CE169" s="207">
        <f>IF(aurora_data!CD1980-INT(aurora_data!CD1980)&gt;=0.75, INT(aurora_data!CD1980)+1, INT(aurora_data!CD1980))</f>
        <v>0</v>
      </c>
      <c r="CF169" s="207">
        <f>IF(aurora_data!CE1980-INT(aurora_data!CE1980)&gt;=0.75, INT(aurora_data!CE1980)+1, INT(aurora_data!CE1980))</f>
        <v>0</v>
      </c>
      <c r="CG169" s="331">
        <f>IF(aurora_data!CF1980-INT(aurora_data!CF1980)&gt;=0.75, INT(aurora_data!CF1980)+1, INT(aurora_data!CF1980))</f>
        <v>0</v>
      </c>
      <c r="CH169" s="207">
        <f>IF(aurora_data!CG1980-INT(aurora_data!CG1980)&gt;=0.75, INT(aurora_data!CG1980)+1, INT(aurora_data!CG1980))</f>
        <v>0</v>
      </c>
      <c r="CI169" s="207">
        <f>IF(aurora_data!CH1980-INT(aurora_data!CH1980)&gt;=0.75, INT(aurora_data!CH1980)+1, INT(aurora_data!CH1980))</f>
        <v>0</v>
      </c>
      <c r="CJ169" s="207">
        <f>IF(aurora_data!CI1980-INT(aurora_data!CI1980)&gt;=0.75, INT(aurora_data!CI1980)+1, INT(aurora_data!CI1980))</f>
        <v>0</v>
      </c>
      <c r="CK169" s="347">
        <f>IF(aurora_data!CJ1980-INT(aurora_data!CJ1980)&gt;=0.75, INT(aurora_data!CJ1980)+1, INT(aurora_data!CJ1980))</f>
        <v>2</v>
      </c>
      <c r="CL169" s="207">
        <f>IF(aurora_data!CK1980-INT(aurora_data!CK1980)&gt;=0.75, INT(aurora_data!CK1980)+1, INT(aurora_data!CK1980))</f>
        <v>1</v>
      </c>
      <c r="CM169" s="207">
        <f>IF(aurora_data!CL1980-INT(aurora_data!CL1980)&gt;=0.75, INT(aurora_data!CL1980)+1, INT(aurora_data!CL1980))</f>
        <v>3</v>
      </c>
      <c r="CN169" s="207">
        <f>IF(aurora_data!CM1980-INT(aurora_data!CM1980)&gt;=0.75, INT(aurora_data!CM1980)+1, INT(aurora_data!CM1980))</f>
        <v>1</v>
      </c>
      <c r="CO169" s="347">
        <f>IF(aurora_data!CN1980-INT(aurora_data!CN1980)&gt;=0.75, INT(aurora_data!CN1980)+1, INT(aurora_data!CN1980))</f>
        <v>4</v>
      </c>
      <c r="CP169" s="207">
        <f>IF(aurora_data!CO1980-INT(aurora_data!CO1980)&gt;=0.75, INT(aurora_data!CO1980)+1, INT(aurora_data!CO1980))</f>
        <v>2</v>
      </c>
      <c r="CQ169" s="207">
        <f>IF(aurora_data!CP1980-INT(aurora_data!CP1980)&gt;=0.75, INT(aurora_data!CP1980)+1, INT(aurora_data!CP1980))</f>
        <v>6</v>
      </c>
      <c r="CR169" s="207">
        <f>IF(aurora_data!CQ1980-INT(aurora_data!CQ1980)&gt;=0.75, INT(aurora_data!CQ1980)+1, INT(aurora_data!CQ1980))</f>
        <v>2</v>
      </c>
      <c r="CS169" s="347">
        <f>IF(aurora_data!CR1980-INT(aurora_data!CR1980)&gt;=0.75, INT(aurora_data!CR1980)+1, INT(aurora_data!CR1980))</f>
        <v>6</v>
      </c>
      <c r="CT169" s="207">
        <f>IF(aurora_data!CS1980-INT(aurora_data!CS1980)&gt;=0.75, INT(aurora_data!CS1980)+1, INT(aurora_data!CS1980))</f>
        <v>4</v>
      </c>
      <c r="CU169" s="207">
        <f>IF(aurora_data!CT1980-INT(aurora_data!CT1980)&gt;=0.75, INT(aurora_data!CT1980)+1, INT(aurora_data!CT1980))</f>
        <v>8</v>
      </c>
      <c r="CV169" s="207">
        <f>IF(aurora_data!CU1980-INT(aurora_data!CU1980)&gt;=0.75, INT(aurora_data!CU1980)+1, INT(aurora_data!CU1980))</f>
        <v>4</v>
      </c>
      <c r="CW169" s="206">
        <f>IF(aurora_data!CV1980-INT(aurora_data!CV1980)&gt;=0.75, INT(aurora_data!CV1980)+1, INT(aurora_data!CV1980))</f>
        <v>0</v>
      </c>
      <c r="CX169" s="207">
        <f>IF(aurora_data!CW1980-INT(aurora_data!CW1980)&gt;=0.75, INT(aurora_data!CW1980)+1, INT(aurora_data!CW1980))</f>
        <v>0</v>
      </c>
      <c r="CY169" s="207">
        <f>IF(aurora_data!CX1980-INT(aurora_data!CX1980)&gt;=0.75, INT(aurora_data!CX1980)+1, INT(aurora_data!CX1980))</f>
        <v>0</v>
      </c>
      <c r="CZ169" s="207">
        <f>IF(aurora_data!CY1980-INT(aurora_data!CY1980)&gt;=0.75, INT(aurora_data!CY1980)+1, INT(aurora_data!CY1980))</f>
        <v>0</v>
      </c>
      <c r="DA169" s="206">
        <f>IF(aurora_data!CZ1980-INT(aurora_data!CZ1980)&gt;=0.75, INT(aurora_data!CZ1980)+1, INT(aurora_data!CZ1980))</f>
        <v>50</v>
      </c>
      <c r="DB169" s="207">
        <f>IF(aurora_data!DA1980-INT(aurora_data!DA1980)&gt;=0.75, INT(aurora_data!DA1980)+1, INT(aurora_data!DA1980))</f>
        <v>50</v>
      </c>
      <c r="DC169" s="207">
        <f>IF(aurora_data!DB1980-INT(aurora_data!DB1980)&gt;=0.75, INT(aurora_data!DB1980)+1, INT(aurora_data!DB1980))</f>
        <v>100</v>
      </c>
      <c r="DD169" s="363" t="s">
        <v>622</v>
      </c>
      <c r="DE169" s="209">
        <f>IF(aurora_data!DB1980-INT(aurora_data!DB1980)&gt;=0.75, INT(aurora_data!DB1980)+1, INT(aurora_data!DB1980))</f>
        <v>100</v>
      </c>
      <c r="DF169" s="259">
        <f t="shared" ref="DF169:DF176" si="1390">DE169/$DE$169</f>
        <v>1</v>
      </c>
    </row>
    <row r="170" spans="2:110" s="2" customFormat="1">
      <c r="B170" s="512"/>
      <c r="C170" s="519"/>
      <c r="D170" s="213" t="s">
        <v>264</v>
      </c>
      <c r="E170" s="214">
        <f>IF(aurora_data!D1981-INT(aurora_data!D1981)&gt;=0.75, INT(aurora_data!D1981)+1, INT(aurora_data!D1981))</f>
        <v>0</v>
      </c>
      <c r="F170" s="214">
        <f>IF(aurora_data!E1981-INT(aurora_data!E1981)&gt;=0.75, INT(aurora_data!E1981)+1, INT(aurora_data!E1981))</f>
        <v>1</v>
      </c>
      <c r="G170" s="214">
        <f>IF(aurora_data!F1981-INT(aurora_data!F1981)&gt;=0.75, INT(aurora_data!F1981)+1, INT(aurora_data!F1981))</f>
        <v>0</v>
      </c>
      <c r="H170" s="214">
        <f>IF(aurora_data!G1981-INT(aurora_data!G1981)&gt;=0.75, INT(aurora_data!G1981)+1, INT(aurora_data!G1981))</f>
        <v>0</v>
      </c>
      <c r="I170" s="356">
        <f>IF(aurora_data!H1981-INT(aurora_data!H1981)&gt;=0.75, INT(aurora_data!H1981)+1, INT(aurora_data!H1981))</f>
        <v>0</v>
      </c>
      <c r="J170" s="214">
        <f>IF(aurora_data!I1981-INT(aurora_data!I1981)&gt;=0.75, INT(aurora_data!I1981)+1, INT(aurora_data!I1981))</f>
        <v>0</v>
      </c>
      <c r="K170" s="214">
        <f>IF(aurora_data!J1981-INT(aurora_data!J1981)&gt;=0.75, INT(aurora_data!J1981)+1, INT(aurora_data!J1981))</f>
        <v>0</v>
      </c>
      <c r="L170" s="214">
        <f>IF(aurora_data!K1981-INT(aurora_data!K1981)&gt;=0.75, INT(aurora_data!K1981)+1, INT(aurora_data!K1981))</f>
        <v>1</v>
      </c>
      <c r="M170" s="356">
        <f>IF(aurora_data!L1981-INT(aurora_data!L1981)&gt;=0.75, INT(aurora_data!L1981)+1, INT(aurora_data!L1981))</f>
        <v>0</v>
      </c>
      <c r="N170" s="214">
        <f>IF(aurora_data!M1981-INT(aurora_data!M1981)&gt;=0.75, INT(aurora_data!M1981)+1, INT(aurora_data!M1981))</f>
        <v>0</v>
      </c>
      <c r="O170" s="214">
        <f>IF(aurora_data!N1981-INT(aurora_data!N1981)&gt;=0.75, INT(aurora_data!N1981)+1, INT(aurora_data!N1981))</f>
        <v>0</v>
      </c>
      <c r="P170" s="214">
        <f>IF(aurora_data!O1981-INT(aurora_data!O1981)&gt;=0.75, INT(aurora_data!O1981)+1, INT(aurora_data!O1981))</f>
        <v>1</v>
      </c>
      <c r="Q170" s="356">
        <f>IF(aurora_data!P1981-INT(aurora_data!P1981)&gt;=0.75, INT(aurora_data!P1981)+1, INT(aurora_data!P1981))</f>
        <v>0</v>
      </c>
      <c r="R170" s="214">
        <f>IF(aurora_data!Q1981-INT(aurora_data!Q1981)&gt;=0.75, INT(aurora_data!Q1981)+1, INT(aurora_data!Q1981))</f>
        <v>1</v>
      </c>
      <c r="S170" s="214">
        <f>IF(aurora_data!R1981-INT(aurora_data!R1981)&gt;=0.75, INT(aurora_data!R1981)+1, INT(aurora_data!R1981))</f>
        <v>1</v>
      </c>
      <c r="T170" s="216">
        <f>IF(aurora_data!S1981-INT(aurora_data!S1981)&gt;=0.75, INT(aurora_data!S1981)+1, INT(aurora_data!S1981))</f>
        <v>1</v>
      </c>
      <c r="U170" s="215">
        <f>IF(aurora_data!T1981-INT(aurora_data!T1981)&gt;=0.75, INT(aurora_data!T1981)+1, INT(aurora_data!T1981))</f>
        <v>0</v>
      </c>
      <c r="V170" s="214">
        <f>IF(aurora_data!U1981-INT(aurora_data!U1981)&gt;=0.75, INT(aurora_data!U1981)+1, INT(aurora_data!U1981))</f>
        <v>0</v>
      </c>
      <c r="W170" s="214">
        <f>IF(aurora_data!V1981-INT(aurora_data!V1981)&gt;=0.75, INT(aurora_data!V1981)+1, INT(aurora_data!V1981))</f>
        <v>0</v>
      </c>
      <c r="X170" s="214">
        <f>IF(aurora_data!W1981-INT(aurora_data!W1981)&gt;=0.75, INT(aurora_data!W1981)+1, INT(aurora_data!W1981))</f>
        <v>0</v>
      </c>
      <c r="Y170" s="340">
        <f>IF(aurora_data!X1981-INT(aurora_data!X1981)&gt;=0.75, INT(aurora_data!X1981)+1, INT(aurora_data!X1981))</f>
        <v>0</v>
      </c>
      <c r="Z170" s="214">
        <f>IF(aurora_data!Y1981-INT(aurora_data!Y1981)&gt;=0.75, INT(aurora_data!Y1981)+1, INT(aurora_data!Y1981))</f>
        <v>0</v>
      </c>
      <c r="AA170" s="214">
        <f>IF(aurora_data!Z1981-INT(aurora_data!Z1981)&gt;=0.75, INT(aurora_data!Z1981)+1, INT(aurora_data!Z1981))</f>
        <v>0</v>
      </c>
      <c r="AB170" s="214">
        <f>IF(aurora_data!AA1981-INT(aurora_data!AA1981)&gt;=0.75, INT(aurora_data!AA1981)+1, INT(aurora_data!AA1981))</f>
        <v>1</v>
      </c>
      <c r="AC170" s="356">
        <f>IF(aurora_data!AB1981-INT(aurora_data!AB1981)&gt;=0.75, INT(aurora_data!AB1981)+1, INT(aurora_data!AB1981))</f>
        <v>1</v>
      </c>
      <c r="AD170" s="214">
        <f>IF(aurora_data!AC1981-INT(aurora_data!AC1981)&gt;=0.75, INT(aurora_data!AC1981)+1, INT(aurora_data!AC1981))</f>
        <v>0</v>
      </c>
      <c r="AE170" s="214">
        <f>IF(aurora_data!AD1981-INT(aurora_data!AD1981)&gt;=0.75, INT(aurora_data!AD1981)+1, INT(aurora_data!AD1981))</f>
        <v>2</v>
      </c>
      <c r="AF170" s="214">
        <f>IF(aurora_data!AE1981-INT(aurora_data!AE1981)&gt;=0.75, INT(aurora_data!AE1981)+1, INT(aurora_data!AE1981))</f>
        <v>0</v>
      </c>
      <c r="AG170" s="356">
        <f>IF(aurora_data!AF1981-INT(aurora_data!AF1981)&gt;=0.75, INT(aurora_data!AF1981)+1, INT(aurora_data!AF1981))</f>
        <v>0</v>
      </c>
      <c r="AH170" s="214">
        <f>IF(aurora_data!AG1981-INT(aurora_data!AG1981)&gt;=0.75, INT(aurora_data!AG1981)+1, INT(aurora_data!AG1981))</f>
        <v>1</v>
      </c>
      <c r="AI170" s="214">
        <f>IF(aurora_data!AH1981-INT(aurora_data!AH1981)&gt;=0.75, INT(aurora_data!AH1981)+1, INT(aurora_data!AH1981))</f>
        <v>4</v>
      </c>
      <c r="AJ170" s="214">
        <f>IF(aurora_data!AI1981-INT(aurora_data!AI1981)&gt;=0.75, INT(aurora_data!AI1981)+1, INT(aurora_data!AI1981))</f>
        <v>0</v>
      </c>
      <c r="AK170" s="356">
        <f>IF(aurora_data!AJ1981-INT(aurora_data!AJ1981)&gt;=0.75, INT(aurora_data!AJ1981)+1, INT(aurora_data!AJ1981))</f>
        <v>0</v>
      </c>
      <c r="AL170" s="214">
        <f>IF(aurora_data!AK1981-INT(aurora_data!AK1981)&gt;=0.75, INT(aurora_data!AK1981)+1, INT(aurora_data!AK1981))</f>
        <v>0</v>
      </c>
      <c r="AM170" s="214">
        <f>IF(aurora_data!AL1981-INT(aurora_data!AL1981)&gt;=0.75, INT(aurora_data!AL1981)+1, INT(aurora_data!AL1981))</f>
        <v>3</v>
      </c>
      <c r="AN170" s="216">
        <f>IF(aurora_data!AM1981-INT(aurora_data!AM1981)&gt;=0.75, INT(aurora_data!AM1981)+1, INT(aurora_data!AM1981))</f>
        <v>0</v>
      </c>
      <c r="AO170" s="215">
        <f>IF(aurora_data!AN1981-INT(aurora_data!AN1981)&gt;=0.75, INT(aurora_data!AN1981)+1, INT(aurora_data!AN1981))</f>
        <v>0</v>
      </c>
      <c r="AP170" s="214">
        <f>IF(aurora_data!AO1981-INT(aurora_data!AO1981)&gt;=0.75, INT(aurora_data!AO1981)+1, INT(aurora_data!AO1981))</f>
        <v>0</v>
      </c>
      <c r="AQ170" s="214">
        <f>IF(aurora_data!AP1981-INT(aurora_data!AP1981)&gt;=0.75, INT(aurora_data!AP1981)+1, INT(aurora_data!AP1981))</f>
        <v>0</v>
      </c>
      <c r="AR170" s="214">
        <f>IF(aurora_data!AQ1981-INT(aurora_data!AQ1981)&gt;=0.75, INT(aurora_data!AQ1981)+1, INT(aurora_data!AQ1981))</f>
        <v>0</v>
      </c>
      <c r="AS170" s="340">
        <f>IF(aurora_data!AR1981-INT(aurora_data!AR1981)&gt;=0.75, INT(aurora_data!AR1981)+1, INT(aurora_data!AR1981))</f>
        <v>0</v>
      </c>
      <c r="AT170" s="214">
        <f>IF(aurora_data!AS1981-INT(aurora_data!AS1981)&gt;=0.75, INT(aurora_data!AS1981)+1, INT(aurora_data!AS1981))</f>
        <v>0</v>
      </c>
      <c r="AU170" s="214">
        <f>IF(aurora_data!AT1981-INT(aurora_data!AT1981)&gt;=0.75, INT(aurora_data!AT1981)+1, INT(aurora_data!AT1981))</f>
        <v>3</v>
      </c>
      <c r="AV170" s="214">
        <f>IF(aurora_data!AU1981-INT(aurora_data!AU1981)&gt;=0.75, INT(aurora_data!AU1981)+1, INT(aurora_data!AU1981))</f>
        <v>4</v>
      </c>
      <c r="AW170" s="356">
        <f>IF(aurora_data!AV1981-INT(aurora_data!AV1981)&gt;=0.75, INT(aurora_data!AV1981)+1, INT(aurora_data!AV1981))</f>
        <v>0</v>
      </c>
      <c r="AX170" s="214">
        <f>IF(aurora_data!AW1981-INT(aurora_data!AW1981)&gt;=0.75, INT(aurora_data!AW1981)+1, INT(aurora_data!AW1981))</f>
        <v>1</v>
      </c>
      <c r="AY170" s="214">
        <f>IF(aurora_data!AX1981-INT(aurora_data!AX1981)&gt;=0.75, INT(aurora_data!AX1981)+1, INT(aurora_data!AX1981))</f>
        <v>4</v>
      </c>
      <c r="AZ170" s="214">
        <f>IF(aurora_data!AY1981-INT(aurora_data!AY1981)&gt;=0.75, INT(aurora_data!AY1981)+1, INT(aurora_data!AY1981))</f>
        <v>2</v>
      </c>
      <c r="BA170" s="356">
        <f>IF(aurora_data!AZ1981-INT(aurora_data!AZ1981)&gt;=0.75, INT(aurora_data!AZ1981)+1, INT(aurora_data!AZ1981))</f>
        <v>1</v>
      </c>
      <c r="BB170" s="214">
        <f>IF(aurora_data!BA1981-INT(aurora_data!BA1981)&gt;=0.75, INT(aurora_data!BA1981)+1, INT(aurora_data!BA1981))</f>
        <v>1</v>
      </c>
      <c r="BC170" s="214">
        <f>IF(aurora_data!BB1981-INT(aurora_data!BB1981)&gt;=0.75, INT(aurora_data!BB1981)+1, INT(aurora_data!BB1981))</f>
        <v>2</v>
      </c>
      <c r="BD170" s="214">
        <f>IF(aurora_data!BC1981-INT(aurora_data!BC1981)&gt;=0.75, INT(aurora_data!BC1981)+1, INT(aurora_data!BC1981))</f>
        <v>3</v>
      </c>
      <c r="BE170" s="356">
        <f>IF(aurora_data!BD1981-INT(aurora_data!BD1981)&gt;=0.75, INT(aurora_data!BD1981)+1, INT(aurora_data!BD1981))</f>
        <v>2</v>
      </c>
      <c r="BF170" s="214">
        <f>IF(aurora_data!BE1981-INT(aurora_data!BE1981)&gt;=0.75, INT(aurora_data!BE1981)+1, INT(aurora_data!BE1981))</f>
        <v>0</v>
      </c>
      <c r="BG170" s="214">
        <f>IF(aurora_data!BF1981-INT(aurora_data!BF1981)&gt;=0.75, INT(aurora_data!BF1981)+1, INT(aurora_data!BF1981))</f>
        <v>1</v>
      </c>
      <c r="BH170" s="216">
        <f>IF(aurora_data!BG1981-INT(aurora_data!BG1981)&gt;=0.75, INT(aurora_data!BG1981)+1, INT(aurora_data!BG1981))</f>
        <v>1</v>
      </c>
      <c r="BI170" s="215">
        <f>IF(aurora_data!BH1981-INT(aurora_data!BH1981)&gt;=0.75, INT(aurora_data!BH1981)+1, INT(aurora_data!BH1981))</f>
        <v>0</v>
      </c>
      <c r="BJ170" s="214">
        <f>IF(aurora_data!BI1981-INT(aurora_data!BI1981)&gt;=0.75, INT(aurora_data!BI1981)+1, INT(aurora_data!BI1981))</f>
        <v>0</v>
      </c>
      <c r="BK170" s="214">
        <f>IF(aurora_data!BJ1981-INT(aurora_data!BJ1981)&gt;=0.75, INT(aurora_data!BJ1981)+1, INT(aurora_data!BJ1981))</f>
        <v>0</v>
      </c>
      <c r="BL170" s="214">
        <f>IF(aurora_data!BK1981-INT(aurora_data!BK1981)&gt;=0.75, INT(aurora_data!BK1981)+1, INT(aurora_data!BK1981))</f>
        <v>0</v>
      </c>
      <c r="BM170" s="340">
        <f>IF(aurora_data!BL1981-INT(aurora_data!BL1981)&gt;=0.75, INT(aurora_data!BL1981)+1, INT(aurora_data!BL1981))</f>
        <v>0</v>
      </c>
      <c r="BN170" s="214">
        <f>IF(aurora_data!BM1981-INT(aurora_data!BM1981)&gt;=0.75, INT(aurora_data!BM1981)+1, INT(aurora_data!BM1981))</f>
        <v>0</v>
      </c>
      <c r="BO170" s="214">
        <f>IF(aurora_data!BN1981-INT(aurora_data!BN1981)&gt;=0.75, INT(aurora_data!BN1981)+1, INT(aurora_data!BN1981))</f>
        <v>1</v>
      </c>
      <c r="BP170" s="214">
        <f>IF(aurora_data!BO1981-INT(aurora_data!BO1981)&gt;=0.75, INT(aurora_data!BO1981)+1, INT(aurora_data!BO1981))</f>
        <v>0</v>
      </c>
      <c r="BQ170" s="356">
        <f>IF(aurora_data!BP1981-INT(aurora_data!BP1981)&gt;=0.75, INT(aurora_data!BP1981)+1, INT(aurora_data!BP1981))</f>
        <v>0</v>
      </c>
      <c r="BR170" s="214">
        <f>IF(aurora_data!BQ1981-INT(aurora_data!BQ1981)&gt;=0.75, INT(aurora_data!BQ1981)+1, INT(aurora_data!BQ1981))</f>
        <v>0</v>
      </c>
      <c r="BS170" s="214">
        <f>IF(aurora_data!BR1981-INT(aurora_data!BR1981)&gt;=0.75, INT(aurora_data!BR1981)+1, INT(aurora_data!BR1981))</f>
        <v>1</v>
      </c>
      <c r="BT170" s="214">
        <f>IF(aurora_data!BS1981-INT(aurora_data!BS1981)&gt;=0.75, INT(aurora_data!BS1981)+1, INT(aurora_data!BS1981))</f>
        <v>1</v>
      </c>
      <c r="BU170" s="356">
        <f>IF(aurora_data!BT1981-INT(aurora_data!BT1981)&gt;=0.75, INT(aurora_data!BT1981)+1, INT(aurora_data!BT1981))</f>
        <v>1</v>
      </c>
      <c r="BV170" s="214">
        <f>IF(aurora_data!BU1981-INT(aurora_data!BU1981)&gt;=0.75, INT(aurora_data!BU1981)+1, INT(aurora_data!BU1981))</f>
        <v>1</v>
      </c>
      <c r="BW170" s="214">
        <f>IF(aurora_data!BV1981-INT(aurora_data!BV1981)&gt;=0.75, INT(aurora_data!BV1981)+1, INT(aurora_data!BV1981))</f>
        <v>1</v>
      </c>
      <c r="BX170" s="214">
        <f>IF(aurora_data!BW1981-INT(aurora_data!BW1981)&gt;=0.75, INT(aurora_data!BW1981)+1, INT(aurora_data!BW1981))</f>
        <v>0</v>
      </c>
      <c r="BY170" s="356">
        <f>IF(aurora_data!BX1981-INT(aurora_data!BX1981)&gt;=0.75, INT(aurora_data!BX1981)+1, INT(aurora_data!BX1981))</f>
        <v>1</v>
      </c>
      <c r="BZ170" s="214">
        <f>IF(aurora_data!BY1981-INT(aurora_data!BY1981)&gt;=0.75, INT(aurora_data!BY1981)+1, INT(aurora_data!BY1981))</f>
        <v>0</v>
      </c>
      <c r="CA170" s="214">
        <f>IF(aurora_data!BZ1981-INT(aurora_data!BZ1981)&gt;=0.75, INT(aurora_data!BZ1981)+1, INT(aurora_data!BZ1981))</f>
        <v>1</v>
      </c>
      <c r="CB170" s="216">
        <f>IF(aurora_data!CA1981-INT(aurora_data!CA1981)&gt;=0.75, INT(aurora_data!CA1981)+1, INT(aurora_data!CA1981))</f>
        <v>1</v>
      </c>
      <c r="CC170" s="215">
        <f>IF(aurora_data!CB1981-INT(aurora_data!CB1981)&gt;=0.75, INT(aurora_data!CB1981)+1, INT(aurora_data!CB1981))</f>
        <v>0</v>
      </c>
      <c r="CD170" s="214">
        <f>IF(aurora_data!CC1981-INT(aurora_data!CC1981)&gt;=0.75, INT(aurora_data!CC1981)+1, INT(aurora_data!CC1981))</f>
        <v>0</v>
      </c>
      <c r="CE170" s="214">
        <f>IF(aurora_data!CD1981-INT(aurora_data!CD1981)&gt;=0.75, INT(aurora_data!CD1981)+1, INT(aurora_data!CD1981))</f>
        <v>0</v>
      </c>
      <c r="CF170" s="214">
        <f>IF(aurora_data!CE1981-INT(aurora_data!CE1981)&gt;=0.75, INT(aurora_data!CE1981)+1, INT(aurora_data!CE1981))</f>
        <v>0</v>
      </c>
      <c r="CG170" s="340">
        <f>IF(aurora_data!CF1981-INT(aurora_data!CF1981)&gt;=0.75, INT(aurora_data!CF1981)+1, INT(aurora_data!CF1981))</f>
        <v>0</v>
      </c>
      <c r="CH170" s="214">
        <f>IF(aurora_data!CG1981-INT(aurora_data!CG1981)&gt;=0.75, INT(aurora_data!CG1981)+1, INT(aurora_data!CG1981))</f>
        <v>1</v>
      </c>
      <c r="CI170" s="214">
        <f>IF(aurora_data!CH1981-INT(aurora_data!CH1981)&gt;=0.75, INT(aurora_data!CH1981)+1, INT(aurora_data!CH1981))</f>
        <v>0</v>
      </c>
      <c r="CJ170" s="214">
        <f>IF(aurora_data!CI1981-INT(aurora_data!CI1981)&gt;=0.75, INT(aurora_data!CI1981)+1, INT(aurora_data!CI1981))</f>
        <v>0</v>
      </c>
      <c r="CK170" s="356">
        <f>IF(aurora_data!CJ1981-INT(aurora_data!CJ1981)&gt;=0.75, INT(aurora_data!CJ1981)+1, INT(aurora_data!CJ1981))</f>
        <v>2</v>
      </c>
      <c r="CL170" s="214">
        <f>IF(aurora_data!CK1981-INT(aurora_data!CK1981)&gt;=0.75, INT(aurora_data!CK1981)+1, INT(aurora_data!CK1981))</f>
        <v>2</v>
      </c>
      <c r="CM170" s="214">
        <f>IF(aurora_data!CL1981-INT(aurora_data!CL1981)&gt;=0.75, INT(aurora_data!CL1981)+1, INT(aurora_data!CL1981))</f>
        <v>2</v>
      </c>
      <c r="CN170" s="214">
        <f>IF(aurora_data!CM1981-INT(aurora_data!CM1981)&gt;=0.75, INT(aurora_data!CM1981)+1, INT(aurora_data!CM1981))</f>
        <v>2</v>
      </c>
      <c r="CO170" s="356">
        <f>IF(aurora_data!CN1981-INT(aurora_data!CN1981)&gt;=0.75, INT(aurora_data!CN1981)+1, INT(aurora_data!CN1981))</f>
        <v>4</v>
      </c>
      <c r="CP170" s="214">
        <f>IF(aurora_data!CO1981-INT(aurora_data!CO1981)&gt;=0.75, INT(aurora_data!CO1981)+1, INT(aurora_data!CO1981))</f>
        <v>4</v>
      </c>
      <c r="CQ170" s="214">
        <f>IF(aurora_data!CP1981-INT(aurora_data!CP1981)&gt;=0.75, INT(aurora_data!CP1981)+1, INT(aurora_data!CP1981))</f>
        <v>6</v>
      </c>
      <c r="CR170" s="214">
        <f>IF(aurora_data!CQ1981-INT(aurora_data!CQ1981)&gt;=0.75, INT(aurora_data!CQ1981)+1, INT(aurora_data!CQ1981))</f>
        <v>2</v>
      </c>
      <c r="CS170" s="356">
        <f>IF(aurora_data!CR1981-INT(aurora_data!CR1981)&gt;=0.75, INT(aurora_data!CR1981)+1, INT(aurora_data!CR1981))</f>
        <v>7</v>
      </c>
      <c r="CT170" s="214">
        <f>IF(aurora_data!CS1981-INT(aurora_data!CS1981)&gt;=0.75, INT(aurora_data!CS1981)+1, INT(aurora_data!CS1981))</f>
        <v>4</v>
      </c>
      <c r="CU170" s="214">
        <f>IF(aurora_data!CT1981-INT(aurora_data!CT1981)&gt;=0.75, INT(aurora_data!CT1981)+1, INT(aurora_data!CT1981))</f>
        <v>8</v>
      </c>
      <c r="CV170" s="214">
        <f>IF(aurora_data!CU1981-INT(aurora_data!CU1981)&gt;=0.75, INT(aurora_data!CU1981)+1, INT(aurora_data!CU1981))</f>
        <v>4</v>
      </c>
      <c r="CW170" s="215">
        <f>IF(aurora_data!CV1981-INT(aurora_data!CV1981)&gt;=0.75, INT(aurora_data!CV1981)+1, INT(aurora_data!CV1981))</f>
        <v>0</v>
      </c>
      <c r="CX170" s="214">
        <f>IF(aurora_data!CW1981-INT(aurora_data!CW1981)&gt;=0.75, INT(aurora_data!CW1981)+1, INT(aurora_data!CW1981))</f>
        <v>0</v>
      </c>
      <c r="CY170" s="214">
        <f>IF(aurora_data!CX1981-INT(aurora_data!CX1981)&gt;=0.75, INT(aurora_data!CX1981)+1, INT(aurora_data!CX1981))</f>
        <v>0</v>
      </c>
      <c r="CZ170" s="214">
        <f>IF(aurora_data!CY1981-INT(aurora_data!CY1981)&gt;=0.75, INT(aurora_data!CY1981)+1, INT(aurora_data!CY1981))</f>
        <v>0</v>
      </c>
      <c r="DA170" s="215">
        <f>IF(aurora_data!CZ1981-INT(aurora_data!CZ1981)&gt;=0.75, INT(aurora_data!CZ1981)+1, INT(aurora_data!CZ1981))</f>
        <v>50</v>
      </c>
      <c r="DB170" s="214">
        <f>IF(aurora_data!DA1981-INT(aurora_data!DA1981)&gt;=0.75, INT(aurora_data!DA1981)+1, INT(aurora_data!DA1981))</f>
        <v>50</v>
      </c>
      <c r="DC170" s="214">
        <f>IF(aurora_data!DB1981-INT(aurora_data!DB1981)&gt;=0.75, INT(aurora_data!DB1981)+1, INT(aurora_data!DB1981))</f>
        <v>100</v>
      </c>
      <c r="DD170" s="217" t="s">
        <v>622</v>
      </c>
      <c r="DE170" s="218">
        <f>IF(aurora_data!DB1981-INT(aurora_data!DB1981)&gt;=0.75, INT(aurora_data!DB1981)+1, INT(aurora_data!DB1981))</f>
        <v>100</v>
      </c>
      <c r="DF170" s="219">
        <f t="shared" si="1390"/>
        <v>1</v>
      </c>
    </row>
    <row r="171" spans="2:110" s="2" customFormat="1">
      <c r="B171" s="512"/>
      <c r="C171" s="519"/>
      <c r="D171" s="213" t="s">
        <v>265</v>
      </c>
      <c r="E171" s="214">
        <f>IF(aurora_data!D1982-INT(aurora_data!D1982)&gt;=0.75, INT(aurora_data!D1982)+1, INT(aurora_data!D1982))</f>
        <v>0</v>
      </c>
      <c r="F171" s="214">
        <f>IF(aurora_data!E1982-INT(aurora_data!E1982)&gt;=0.75, INT(aurora_data!E1982)+1, INT(aurora_data!E1982))</f>
        <v>0</v>
      </c>
      <c r="G171" s="214">
        <f>IF(aurora_data!F1982-INT(aurora_data!F1982)&gt;=0.75, INT(aurora_data!F1982)+1, INT(aurora_data!F1982))</f>
        <v>1</v>
      </c>
      <c r="H171" s="214">
        <f>IF(aurora_data!G1982-INT(aurora_data!G1982)&gt;=0.75, INT(aurora_data!G1982)+1, INT(aurora_data!G1982))</f>
        <v>1</v>
      </c>
      <c r="I171" s="356">
        <f>IF(aurora_data!H1982-INT(aurora_data!H1982)&gt;=0.75, INT(aurora_data!H1982)+1, INT(aurora_data!H1982))</f>
        <v>0</v>
      </c>
      <c r="J171" s="214">
        <f>IF(aurora_data!I1982-INT(aurora_data!I1982)&gt;=0.75, INT(aurora_data!I1982)+1, INT(aurora_data!I1982))</f>
        <v>0</v>
      </c>
      <c r="K171" s="214">
        <f>IF(aurora_data!J1982-INT(aurora_data!J1982)&gt;=0.75, INT(aurora_data!J1982)+1, INT(aurora_data!J1982))</f>
        <v>0</v>
      </c>
      <c r="L171" s="214">
        <f>IF(aurora_data!K1982-INT(aurora_data!K1982)&gt;=0.75, INT(aurora_data!K1982)+1, INT(aurora_data!K1982))</f>
        <v>1</v>
      </c>
      <c r="M171" s="356">
        <f>IF(aurora_data!L1982-INT(aurora_data!L1982)&gt;=0.75, INT(aurora_data!L1982)+1, INT(aurora_data!L1982))</f>
        <v>1</v>
      </c>
      <c r="N171" s="214">
        <f>IF(aurora_data!M1982-INT(aurora_data!M1982)&gt;=0.75, INT(aurora_data!M1982)+1, INT(aurora_data!M1982))</f>
        <v>0</v>
      </c>
      <c r="O171" s="214">
        <f>IF(aurora_data!N1982-INT(aurora_data!N1982)&gt;=0.75, INT(aurora_data!N1982)+1, INT(aurora_data!N1982))</f>
        <v>0</v>
      </c>
      <c r="P171" s="214">
        <f>IF(aurora_data!O1982-INT(aurora_data!O1982)&gt;=0.75, INT(aurora_data!O1982)+1, INT(aurora_data!O1982))</f>
        <v>0</v>
      </c>
      <c r="Q171" s="356">
        <f>IF(aurora_data!P1982-INT(aurora_data!P1982)&gt;=0.75, INT(aurora_data!P1982)+1, INT(aurora_data!P1982))</f>
        <v>0</v>
      </c>
      <c r="R171" s="214">
        <f>IF(aurora_data!Q1982-INT(aurora_data!Q1982)&gt;=0.75, INT(aurora_data!Q1982)+1, INT(aurora_data!Q1982))</f>
        <v>0</v>
      </c>
      <c r="S171" s="214">
        <f>IF(aurora_data!R1982-INT(aurora_data!R1982)&gt;=0.75, INT(aurora_data!R1982)+1, INT(aurora_data!R1982))</f>
        <v>0</v>
      </c>
      <c r="T171" s="216">
        <f>IF(aurora_data!S1982-INT(aurora_data!S1982)&gt;=0.75, INT(aurora_data!S1982)+1, INT(aurora_data!S1982))</f>
        <v>0</v>
      </c>
      <c r="U171" s="215">
        <f>IF(aurora_data!T1982-INT(aurora_data!T1982)&gt;=0.75, INT(aurora_data!T1982)+1, INT(aurora_data!T1982))</f>
        <v>0</v>
      </c>
      <c r="V171" s="214">
        <f>IF(aurora_data!U1982-INT(aurora_data!U1982)&gt;=0.75, INT(aurora_data!U1982)+1, INT(aurora_data!U1982))</f>
        <v>0</v>
      </c>
      <c r="W171" s="214">
        <f>IF(aurora_data!V1982-INT(aurora_data!V1982)&gt;=0.75, INT(aurora_data!V1982)+1, INT(aurora_data!V1982))</f>
        <v>0</v>
      </c>
      <c r="X171" s="214">
        <f>IF(aurora_data!W1982-INT(aurora_data!W1982)&gt;=0.75, INT(aurora_data!W1982)+1, INT(aurora_data!W1982))</f>
        <v>0</v>
      </c>
      <c r="Y171" s="340">
        <f>IF(aurora_data!X1982-INT(aurora_data!X1982)&gt;=0.75, INT(aurora_data!X1982)+1, INT(aurora_data!X1982))</f>
        <v>0</v>
      </c>
      <c r="Z171" s="214">
        <f>IF(aurora_data!Y1982-INT(aurora_data!Y1982)&gt;=0.75, INT(aurora_data!Y1982)+1, INT(aurora_data!Y1982))</f>
        <v>0</v>
      </c>
      <c r="AA171" s="214">
        <f>IF(aurora_data!Z1982-INT(aurora_data!Z1982)&gt;=0.75, INT(aurora_data!Z1982)+1, INT(aurora_data!Z1982))</f>
        <v>0</v>
      </c>
      <c r="AB171" s="214">
        <f>IF(aurora_data!AA1982-INT(aurora_data!AA1982)&gt;=0.75, INT(aurora_data!AA1982)+1, INT(aurora_data!AA1982))</f>
        <v>0</v>
      </c>
      <c r="AC171" s="356">
        <f>IF(aurora_data!AB1982-INT(aurora_data!AB1982)&gt;=0.75, INT(aurora_data!AB1982)+1, INT(aurora_data!AB1982))</f>
        <v>0</v>
      </c>
      <c r="AD171" s="214">
        <f>IF(aurora_data!AC1982-INT(aurora_data!AC1982)&gt;=0.75, INT(aurora_data!AC1982)+1, INT(aurora_data!AC1982))</f>
        <v>0</v>
      </c>
      <c r="AE171" s="214">
        <f>IF(aurora_data!AD1982-INT(aurora_data!AD1982)&gt;=0.75, INT(aurora_data!AD1982)+1, INT(aurora_data!AD1982))</f>
        <v>0</v>
      </c>
      <c r="AF171" s="214">
        <f>IF(aurora_data!AE1982-INT(aurora_data!AE1982)&gt;=0.75, INT(aurora_data!AE1982)+1, INT(aurora_data!AE1982))</f>
        <v>0</v>
      </c>
      <c r="AG171" s="356">
        <f>IF(aurora_data!AF1982-INT(aurora_data!AF1982)&gt;=0.75, INT(aurora_data!AF1982)+1, INT(aurora_data!AF1982))</f>
        <v>0</v>
      </c>
      <c r="AH171" s="214">
        <f>IF(aurora_data!AG1982-INT(aurora_data!AG1982)&gt;=0.75, INT(aurora_data!AG1982)+1, INT(aurora_data!AG1982))</f>
        <v>0</v>
      </c>
      <c r="AI171" s="214">
        <f>IF(aurora_data!AH1982-INT(aurora_data!AH1982)&gt;=0.75, INT(aurora_data!AH1982)+1, INT(aurora_data!AH1982))</f>
        <v>2</v>
      </c>
      <c r="AJ171" s="214">
        <f>IF(aurora_data!AI1982-INT(aurora_data!AI1982)&gt;=0.75, INT(aurora_data!AI1982)+1, INT(aurora_data!AI1982))</f>
        <v>0</v>
      </c>
      <c r="AK171" s="356">
        <f>IF(aurora_data!AJ1982-INT(aurora_data!AJ1982)&gt;=0.75, INT(aurora_data!AJ1982)+1, INT(aurora_data!AJ1982))</f>
        <v>0</v>
      </c>
      <c r="AL171" s="214">
        <f>IF(aurora_data!AK1982-INT(aurora_data!AK1982)&gt;=0.75, INT(aurora_data!AK1982)+1, INT(aurora_data!AK1982))</f>
        <v>0</v>
      </c>
      <c r="AM171" s="214">
        <f>IF(aurora_data!AL1982-INT(aurora_data!AL1982)&gt;=0.75, INT(aurora_data!AL1982)+1, INT(aurora_data!AL1982))</f>
        <v>0</v>
      </c>
      <c r="AN171" s="216">
        <f>IF(aurora_data!AM1982-INT(aurora_data!AM1982)&gt;=0.75, INT(aurora_data!AM1982)+1, INT(aurora_data!AM1982))</f>
        <v>0</v>
      </c>
      <c r="AO171" s="215">
        <f>IF(aurora_data!AN1982-INT(aurora_data!AN1982)&gt;=0.75, INT(aurora_data!AN1982)+1, INT(aurora_data!AN1982))</f>
        <v>0</v>
      </c>
      <c r="AP171" s="214">
        <f>IF(aurora_data!AO1982-INT(aurora_data!AO1982)&gt;=0.75, INT(aurora_data!AO1982)+1, INT(aurora_data!AO1982))</f>
        <v>0</v>
      </c>
      <c r="AQ171" s="214">
        <f>IF(aurora_data!AP1982-INT(aurora_data!AP1982)&gt;=0.75, INT(aurora_data!AP1982)+1, INT(aurora_data!AP1982))</f>
        <v>0</v>
      </c>
      <c r="AR171" s="214">
        <f>IF(aurora_data!AQ1982-INT(aurora_data!AQ1982)&gt;=0.75, INT(aurora_data!AQ1982)+1, INT(aurora_data!AQ1982))</f>
        <v>0</v>
      </c>
      <c r="AS171" s="340">
        <f>IF(aurora_data!AR1982-INT(aurora_data!AR1982)&gt;=0.75, INT(aurora_data!AR1982)+1, INT(aurora_data!AR1982))</f>
        <v>0</v>
      </c>
      <c r="AT171" s="214">
        <f>IF(aurora_data!AS1982-INT(aurora_data!AS1982)&gt;=0.75, INT(aurora_data!AS1982)+1, INT(aurora_data!AS1982))</f>
        <v>0</v>
      </c>
      <c r="AU171" s="214">
        <f>IF(aurora_data!AT1982-INT(aurora_data!AT1982)&gt;=0.75, INT(aurora_data!AT1982)+1, INT(aurora_data!AT1982))</f>
        <v>0</v>
      </c>
      <c r="AV171" s="214">
        <f>IF(aurora_data!AU1982-INT(aurora_data!AU1982)&gt;=0.75, INT(aurora_data!AU1982)+1, INT(aurora_data!AU1982))</f>
        <v>0</v>
      </c>
      <c r="AW171" s="356">
        <f>IF(aurora_data!AV1982-INT(aurora_data!AV1982)&gt;=0.75, INT(aurora_data!AV1982)+1, INT(aurora_data!AV1982))</f>
        <v>0</v>
      </c>
      <c r="AX171" s="214">
        <f>IF(aurora_data!AW1982-INT(aurora_data!AW1982)&gt;=0.75, INT(aurora_data!AW1982)+1, INT(aurora_data!AW1982))</f>
        <v>0</v>
      </c>
      <c r="AY171" s="214">
        <f>IF(aurora_data!AX1982-INT(aurora_data!AX1982)&gt;=0.75, INT(aurora_data!AX1982)+1, INT(aurora_data!AX1982))</f>
        <v>0</v>
      </c>
      <c r="AZ171" s="214">
        <f>IF(aurora_data!AY1982-INT(aurora_data!AY1982)&gt;=0.75, INT(aurora_data!AY1982)+1, INT(aurora_data!AY1982))</f>
        <v>0</v>
      </c>
      <c r="BA171" s="356">
        <f>IF(aurora_data!AZ1982-INT(aurora_data!AZ1982)&gt;=0.75, INT(aurora_data!AZ1982)+1, INT(aurora_data!AZ1982))</f>
        <v>0</v>
      </c>
      <c r="BB171" s="214">
        <f>IF(aurora_data!BA1982-INT(aurora_data!BA1982)&gt;=0.75, INT(aurora_data!BA1982)+1, INT(aurora_data!BA1982))</f>
        <v>0</v>
      </c>
      <c r="BC171" s="214">
        <f>IF(aurora_data!BB1982-INT(aurora_data!BB1982)&gt;=0.75, INT(aurora_data!BB1982)+1, INT(aurora_data!BB1982))</f>
        <v>0</v>
      </c>
      <c r="BD171" s="214">
        <f>IF(aurora_data!BC1982-INT(aurora_data!BC1982)&gt;=0.75, INT(aurora_data!BC1982)+1, INT(aurora_data!BC1982))</f>
        <v>0</v>
      </c>
      <c r="BE171" s="356">
        <f>IF(aurora_data!BD1982-INT(aurora_data!BD1982)&gt;=0.75, INT(aurora_data!BD1982)+1, INT(aurora_data!BD1982))</f>
        <v>1</v>
      </c>
      <c r="BF171" s="214">
        <f>IF(aurora_data!BE1982-INT(aurora_data!BE1982)&gt;=0.75, INT(aurora_data!BE1982)+1, INT(aurora_data!BE1982))</f>
        <v>1</v>
      </c>
      <c r="BG171" s="214">
        <f>IF(aurora_data!BF1982-INT(aurora_data!BF1982)&gt;=0.75, INT(aurora_data!BF1982)+1, INT(aurora_data!BF1982))</f>
        <v>2</v>
      </c>
      <c r="BH171" s="216">
        <f>IF(aurora_data!BG1982-INT(aurora_data!BG1982)&gt;=0.75, INT(aurora_data!BG1982)+1, INT(aurora_data!BG1982))</f>
        <v>0</v>
      </c>
      <c r="BI171" s="215">
        <f>IF(aurora_data!BH1982-INT(aurora_data!BH1982)&gt;=0.75, INT(aurora_data!BH1982)+1, INT(aurora_data!BH1982))</f>
        <v>0</v>
      </c>
      <c r="BJ171" s="214">
        <f>IF(aurora_data!BI1982-INT(aurora_data!BI1982)&gt;=0.75, INT(aurora_data!BI1982)+1, INT(aurora_data!BI1982))</f>
        <v>0</v>
      </c>
      <c r="BK171" s="214">
        <f>IF(aurora_data!BJ1982-INT(aurora_data!BJ1982)&gt;=0.75, INT(aurora_data!BJ1982)+1, INT(aurora_data!BJ1982))</f>
        <v>0</v>
      </c>
      <c r="BL171" s="214">
        <f>IF(aurora_data!BK1982-INT(aurora_data!BK1982)&gt;=0.75, INT(aurora_data!BK1982)+1, INT(aurora_data!BK1982))</f>
        <v>0</v>
      </c>
      <c r="BM171" s="340">
        <f>IF(aurora_data!BL1982-INT(aurora_data!BL1982)&gt;=0.75, INT(aurora_data!BL1982)+1, INT(aurora_data!BL1982))</f>
        <v>0</v>
      </c>
      <c r="BN171" s="214">
        <f>IF(aurora_data!BM1982-INT(aurora_data!BM1982)&gt;=0.75, INT(aurora_data!BM1982)+1, INT(aurora_data!BM1982))</f>
        <v>0</v>
      </c>
      <c r="BO171" s="214">
        <f>IF(aurora_data!BN1982-INT(aurora_data!BN1982)&gt;=0.75, INT(aurora_data!BN1982)+1, INT(aurora_data!BN1982))</f>
        <v>0</v>
      </c>
      <c r="BP171" s="214">
        <f>IF(aurora_data!BO1982-INT(aurora_data!BO1982)&gt;=0.75, INT(aurora_data!BO1982)+1, INT(aurora_data!BO1982))</f>
        <v>0</v>
      </c>
      <c r="BQ171" s="356">
        <f>IF(aurora_data!BP1982-INT(aurora_data!BP1982)&gt;=0.75, INT(aurora_data!BP1982)+1, INT(aurora_data!BP1982))</f>
        <v>0</v>
      </c>
      <c r="BR171" s="214">
        <f>IF(aurora_data!BQ1982-INT(aurora_data!BQ1982)&gt;=0.75, INT(aurora_data!BQ1982)+1, INT(aurora_data!BQ1982))</f>
        <v>0</v>
      </c>
      <c r="BS171" s="214">
        <f>IF(aurora_data!BR1982-INT(aurora_data!BR1982)&gt;=0.75, INT(aurora_data!BR1982)+1, INT(aurora_data!BR1982))</f>
        <v>0</v>
      </c>
      <c r="BT171" s="214">
        <f>IF(aurora_data!BS1982-INT(aurora_data!BS1982)&gt;=0.75, INT(aurora_data!BS1982)+1, INT(aurora_data!BS1982))</f>
        <v>0</v>
      </c>
      <c r="BU171" s="356">
        <f>IF(aurora_data!BT1982-INT(aurora_data!BT1982)&gt;=0.75, INT(aurora_data!BT1982)+1, INT(aurora_data!BT1982))</f>
        <v>0</v>
      </c>
      <c r="BV171" s="214">
        <f>IF(aurora_data!BU1982-INT(aurora_data!BU1982)&gt;=0.75, INT(aurora_data!BU1982)+1, INT(aurora_data!BU1982))</f>
        <v>1</v>
      </c>
      <c r="BW171" s="214">
        <f>IF(aurora_data!BV1982-INT(aurora_data!BV1982)&gt;=0.75, INT(aurora_data!BV1982)+1, INT(aurora_data!BV1982))</f>
        <v>0</v>
      </c>
      <c r="BX171" s="214">
        <f>IF(aurora_data!BW1982-INT(aurora_data!BW1982)&gt;=0.75, INT(aurora_data!BW1982)+1, INT(aurora_data!BW1982))</f>
        <v>1</v>
      </c>
      <c r="BY171" s="356">
        <f>IF(aurora_data!BX1982-INT(aurora_data!BX1982)&gt;=0.75, INT(aurora_data!BX1982)+1, INT(aurora_data!BX1982))</f>
        <v>0</v>
      </c>
      <c r="BZ171" s="214">
        <f>IF(aurora_data!BY1982-INT(aurora_data!BY1982)&gt;=0.75, INT(aurora_data!BY1982)+1, INT(aurora_data!BY1982))</f>
        <v>0</v>
      </c>
      <c r="CA171" s="214">
        <f>IF(aurora_data!BZ1982-INT(aurora_data!BZ1982)&gt;=0.75, INT(aurora_data!BZ1982)+1, INT(aurora_data!BZ1982))</f>
        <v>0</v>
      </c>
      <c r="CB171" s="216">
        <f>IF(aurora_data!CA1982-INT(aurora_data!CA1982)&gt;=0.75, INT(aurora_data!CA1982)+1, INT(aurora_data!CA1982))</f>
        <v>0</v>
      </c>
      <c r="CC171" s="215">
        <f>IF(aurora_data!CB1982-INT(aurora_data!CB1982)&gt;=0.75, INT(aurora_data!CB1982)+1, INT(aurora_data!CB1982))</f>
        <v>0</v>
      </c>
      <c r="CD171" s="214">
        <f>IF(aurora_data!CC1982-INT(aurora_data!CC1982)&gt;=0.75, INT(aurora_data!CC1982)+1, INT(aurora_data!CC1982))</f>
        <v>0</v>
      </c>
      <c r="CE171" s="214">
        <f>IF(aurora_data!CD1982-INT(aurora_data!CD1982)&gt;=0.75, INT(aurora_data!CD1982)+1, INT(aurora_data!CD1982))</f>
        <v>0</v>
      </c>
      <c r="CF171" s="214">
        <f>IF(aurora_data!CE1982-INT(aurora_data!CE1982)&gt;=0.75, INT(aurora_data!CE1982)+1, INT(aurora_data!CE1982))</f>
        <v>0</v>
      </c>
      <c r="CG171" s="340">
        <f>IF(aurora_data!CF1982-INT(aurora_data!CF1982)&gt;=0.75, INT(aurora_data!CF1982)+1, INT(aurora_data!CF1982))</f>
        <v>0</v>
      </c>
      <c r="CH171" s="214">
        <f>IF(aurora_data!CG1982-INT(aurora_data!CG1982)&gt;=0.75, INT(aurora_data!CG1982)+1, INT(aurora_data!CG1982))</f>
        <v>0</v>
      </c>
      <c r="CI171" s="214">
        <f>IF(aurora_data!CH1982-INT(aurora_data!CH1982)&gt;=0.75, INT(aurora_data!CH1982)+1, INT(aurora_data!CH1982))</f>
        <v>0</v>
      </c>
      <c r="CJ171" s="214">
        <f>IF(aurora_data!CI1982-INT(aurora_data!CI1982)&gt;=0.75, INT(aurora_data!CI1982)+1, INT(aurora_data!CI1982))</f>
        <v>0</v>
      </c>
      <c r="CK171" s="356">
        <f>IF(aurora_data!CJ1982-INT(aurora_data!CJ1982)&gt;=0.75, INT(aurora_data!CJ1982)+1, INT(aurora_data!CJ1982))</f>
        <v>0</v>
      </c>
      <c r="CL171" s="214">
        <f>IF(aurora_data!CK1982-INT(aurora_data!CK1982)&gt;=0.75, INT(aurora_data!CK1982)+1, INT(aurora_data!CK1982))</f>
        <v>0</v>
      </c>
      <c r="CM171" s="214">
        <f>IF(aurora_data!CL1982-INT(aurora_data!CL1982)&gt;=0.75, INT(aurora_data!CL1982)+1, INT(aurora_data!CL1982))</f>
        <v>1</v>
      </c>
      <c r="CN171" s="214">
        <f>IF(aurora_data!CM1982-INT(aurora_data!CM1982)&gt;=0.75, INT(aurora_data!CM1982)+1, INT(aurora_data!CM1982))</f>
        <v>0</v>
      </c>
      <c r="CO171" s="356">
        <f>IF(aurora_data!CN1982-INT(aurora_data!CN1982)&gt;=0.75, INT(aurora_data!CN1982)+1, INT(aurora_data!CN1982))</f>
        <v>0</v>
      </c>
      <c r="CP171" s="214">
        <f>IF(aurora_data!CO1982-INT(aurora_data!CO1982)&gt;=0.75, INT(aurora_data!CO1982)+1, INT(aurora_data!CO1982))</f>
        <v>0</v>
      </c>
      <c r="CQ171" s="214">
        <f>IF(aurora_data!CP1982-INT(aurora_data!CP1982)&gt;=0.75, INT(aurora_data!CP1982)+1, INT(aurora_data!CP1982))</f>
        <v>0</v>
      </c>
      <c r="CR171" s="214">
        <f>IF(aurora_data!CQ1982-INT(aurora_data!CQ1982)&gt;=0.75, INT(aurora_data!CQ1982)+1, INT(aurora_data!CQ1982))</f>
        <v>0</v>
      </c>
      <c r="CS171" s="356">
        <f>IF(aurora_data!CR1982-INT(aurora_data!CR1982)&gt;=0.75, INT(aurora_data!CR1982)+1, INT(aurora_data!CR1982))</f>
        <v>0</v>
      </c>
      <c r="CT171" s="214">
        <f>IF(aurora_data!CS1982-INT(aurora_data!CS1982)&gt;=0.75, INT(aurora_data!CS1982)+1, INT(aurora_data!CS1982))</f>
        <v>1</v>
      </c>
      <c r="CU171" s="214">
        <f>IF(aurora_data!CT1982-INT(aurora_data!CT1982)&gt;=0.75, INT(aurora_data!CT1982)+1, INT(aurora_data!CT1982))</f>
        <v>0</v>
      </c>
      <c r="CV171" s="214">
        <f>IF(aurora_data!CU1982-INT(aurora_data!CU1982)&gt;=0.75, INT(aurora_data!CU1982)+1, INT(aurora_data!CU1982))</f>
        <v>0</v>
      </c>
      <c r="CW171" s="215">
        <f>IF(aurora_data!CV1982-INT(aurora_data!CV1982)&gt;=0.75, INT(aurora_data!CV1982)+1, INT(aurora_data!CV1982))</f>
        <v>0</v>
      </c>
      <c r="CX171" s="214">
        <f>IF(aurora_data!CW1982-INT(aurora_data!CW1982)&gt;=0.75, INT(aurora_data!CW1982)+1, INT(aurora_data!CW1982))</f>
        <v>0</v>
      </c>
      <c r="CY171" s="214">
        <f>IF(aurora_data!CX1982-INT(aurora_data!CX1982)&gt;=0.75, INT(aurora_data!CX1982)+1, INT(aurora_data!CX1982))</f>
        <v>0</v>
      </c>
      <c r="CZ171" s="214">
        <f>IF(aurora_data!CY1982-INT(aurora_data!CY1982)&gt;=0.75, INT(aurora_data!CY1982)+1, INT(aurora_data!CY1982))</f>
        <v>0</v>
      </c>
      <c r="DA171" s="215">
        <f>IF(aurora_data!CZ1982-INT(aurora_data!CZ1982)&gt;=0.75, INT(aurora_data!CZ1982)+1, INT(aurora_data!CZ1982))</f>
        <v>6</v>
      </c>
      <c r="DB171" s="214">
        <f>IF(aurora_data!DA1982-INT(aurora_data!DA1982)&gt;=0.75, INT(aurora_data!DA1982)+1, INT(aurora_data!DA1982))</f>
        <v>8</v>
      </c>
      <c r="DC171" s="214">
        <f>IF(aurora_data!DB1982-INT(aurora_data!DB1982)&gt;=0.75, INT(aurora_data!DB1982)+1, INT(aurora_data!DB1982))</f>
        <v>14</v>
      </c>
      <c r="DD171" s="217" t="s">
        <v>622</v>
      </c>
      <c r="DE171" s="218">
        <f>IF(aurora_data!DB1982-INT(aurora_data!DB1982)&gt;=0.75, INT(aurora_data!DB1982)+1, INT(aurora_data!DB1982))</f>
        <v>14</v>
      </c>
      <c r="DF171" s="219">
        <f t="shared" si="1390"/>
        <v>0.14000000000000001</v>
      </c>
    </row>
    <row r="172" spans="2:110" s="2" customFormat="1">
      <c r="B172" s="512"/>
      <c r="C172" s="519"/>
      <c r="D172" s="220" t="s">
        <v>266</v>
      </c>
      <c r="E172" s="214">
        <f>IF(aurora_data!D1983-INT(aurora_data!D1983)&gt;=0.75, INT(aurora_data!D1983)+1, INT(aurora_data!D1983))</f>
        <v>0</v>
      </c>
      <c r="F172" s="214">
        <f>IF(aurora_data!E1983-INT(aurora_data!E1983)&gt;=0.75, INT(aurora_data!E1983)+1, INT(aurora_data!E1983))</f>
        <v>0</v>
      </c>
      <c r="G172" s="214">
        <f>IF(aurora_data!F1983-INT(aurora_data!F1983)&gt;=0.75, INT(aurora_data!F1983)+1, INT(aurora_data!F1983))</f>
        <v>0</v>
      </c>
      <c r="H172" s="214">
        <f>IF(aurora_data!G1983-INT(aurora_data!G1983)&gt;=0.75, INT(aurora_data!G1983)+1, INT(aurora_data!G1983))</f>
        <v>0</v>
      </c>
      <c r="I172" s="356">
        <f>IF(aurora_data!H1983-INT(aurora_data!H1983)&gt;=0.75, INT(aurora_data!H1983)+1, INT(aurora_data!H1983))</f>
        <v>0</v>
      </c>
      <c r="J172" s="214">
        <f>IF(aurora_data!I1983-INT(aurora_data!I1983)&gt;=0.75, INT(aurora_data!I1983)+1, INT(aurora_data!I1983))</f>
        <v>0</v>
      </c>
      <c r="K172" s="214">
        <f>IF(aurora_data!J1983-INT(aurora_data!J1983)&gt;=0.75, INT(aurora_data!J1983)+1, INT(aurora_data!J1983))</f>
        <v>0</v>
      </c>
      <c r="L172" s="214">
        <f>IF(aurora_data!K1983-INT(aurora_data!K1983)&gt;=0.75, INT(aurora_data!K1983)+1, INT(aurora_data!K1983))</f>
        <v>0</v>
      </c>
      <c r="M172" s="356">
        <f>IF(aurora_data!L1983-INT(aurora_data!L1983)&gt;=0.75, INT(aurora_data!L1983)+1, INT(aurora_data!L1983))</f>
        <v>0</v>
      </c>
      <c r="N172" s="214">
        <f>IF(aurora_data!M1983-INT(aurora_data!M1983)&gt;=0.75, INT(aurora_data!M1983)+1, INT(aurora_data!M1983))</f>
        <v>0</v>
      </c>
      <c r="O172" s="214">
        <f>IF(aurora_data!N1983-INT(aurora_data!N1983)&gt;=0.75, INT(aurora_data!N1983)+1, INT(aurora_data!N1983))</f>
        <v>0</v>
      </c>
      <c r="P172" s="214">
        <f>IF(aurora_data!O1983-INT(aurora_data!O1983)&gt;=0.75, INT(aurora_data!O1983)+1, INT(aurora_data!O1983))</f>
        <v>0</v>
      </c>
      <c r="Q172" s="356">
        <f>IF(aurora_data!P1983-INT(aurora_data!P1983)&gt;=0.75, INT(aurora_data!P1983)+1, INT(aurora_data!P1983))</f>
        <v>0</v>
      </c>
      <c r="R172" s="214">
        <f>IF(aurora_data!Q1983-INT(aurora_data!Q1983)&gt;=0.75, INT(aurora_data!Q1983)+1, INT(aurora_data!Q1983))</f>
        <v>0</v>
      </c>
      <c r="S172" s="214">
        <f>IF(aurora_data!R1983-INT(aurora_data!R1983)&gt;=0.75, INT(aurora_data!R1983)+1, INT(aurora_data!R1983))</f>
        <v>0</v>
      </c>
      <c r="T172" s="216">
        <f>IF(aurora_data!S1983-INT(aurora_data!S1983)&gt;=0.75, INT(aurora_data!S1983)+1, INT(aurora_data!S1983))</f>
        <v>0</v>
      </c>
      <c r="U172" s="215">
        <f>IF(aurora_data!T1983-INT(aurora_data!T1983)&gt;=0.75, INT(aurora_data!T1983)+1, INT(aurora_data!T1983))</f>
        <v>0</v>
      </c>
      <c r="V172" s="214">
        <f>IF(aurora_data!U1983-INT(aurora_data!U1983)&gt;=0.75, INT(aurora_data!U1983)+1, INT(aurora_data!U1983))</f>
        <v>0</v>
      </c>
      <c r="W172" s="214">
        <f>IF(aurora_data!V1983-INT(aurora_data!V1983)&gt;=0.75, INT(aurora_data!V1983)+1, INT(aurora_data!V1983))</f>
        <v>0</v>
      </c>
      <c r="X172" s="214">
        <f>IF(aurora_data!W1983-INT(aurora_data!W1983)&gt;=0.75, INT(aurora_data!W1983)+1, INT(aurora_data!W1983))</f>
        <v>0</v>
      </c>
      <c r="Y172" s="340">
        <f>IF(aurora_data!X1983-INT(aurora_data!X1983)&gt;=0.75, INT(aurora_data!X1983)+1, INT(aurora_data!X1983))</f>
        <v>0</v>
      </c>
      <c r="Z172" s="214">
        <f>IF(aurora_data!Y1983-INT(aurora_data!Y1983)&gt;=0.75, INT(aurora_data!Y1983)+1, INT(aurora_data!Y1983))</f>
        <v>0</v>
      </c>
      <c r="AA172" s="214">
        <f>IF(aurora_data!Z1983-INT(aurora_data!Z1983)&gt;=0.75, INT(aurora_data!Z1983)+1, INT(aurora_data!Z1983))</f>
        <v>0</v>
      </c>
      <c r="AB172" s="214">
        <f>IF(aurora_data!AA1983-INT(aurora_data!AA1983)&gt;=0.75, INT(aurora_data!AA1983)+1, INT(aurora_data!AA1983))</f>
        <v>0</v>
      </c>
      <c r="AC172" s="356">
        <f>IF(aurora_data!AB1983-INT(aurora_data!AB1983)&gt;=0.75, INT(aurora_data!AB1983)+1, INT(aurora_data!AB1983))</f>
        <v>0</v>
      </c>
      <c r="AD172" s="214">
        <f>IF(aurora_data!AC1983-INT(aurora_data!AC1983)&gt;=0.75, INT(aurora_data!AC1983)+1, INT(aurora_data!AC1983))</f>
        <v>0</v>
      </c>
      <c r="AE172" s="214">
        <f>IF(aurora_data!AD1983-INT(aurora_data!AD1983)&gt;=0.75, INT(aurora_data!AD1983)+1, INT(aurora_data!AD1983))</f>
        <v>0</v>
      </c>
      <c r="AF172" s="214">
        <f>IF(aurora_data!AE1983-INT(aurora_data!AE1983)&gt;=0.75, INT(aurora_data!AE1983)+1, INT(aurora_data!AE1983))</f>
        <v>0</v>
      </c>
      <c r="AG172" s="356">
        <f>IF(aurora_data!AF1983-INT(aurora_data!AF1983)&gt;=0.75, INT(aurora_data!AF1983)+1, INT(aurora_data!AF1983))</f>
        <v>0</v>
      </c>
      <c r="AH172" s="214">
        <f>IF(aurora_data!AG1983-INT(aurora_data!AG1983)&gt;=0.75, INT(aurora_data!AG1983)+1, INT(aurora_data!AG1983))</f>
        <v>0</v>
      </c>
      <c r="AI172" s="214">
        <f>IF(aurora_data!AH1983-INT(aurora_data!AH1983)&gt;=0.75, INT(aurora_data!AH1983)+1, INT(aurora_data!AH1983))</f>
        <v>0</v>
      </c>
      <c r="AJ172" s="214">
        <f>IF(aurora_data!AI1983-INT(aurora_data!AI1983)&gt;=0.75, INT(aurora_data!AI1983)+1, INT(aurora_data!AI1983))</f>
        <v>0</v>
      </c>
      <c r="AK172" s="356">
        <f>IF(aurora_data!AJ1983-INT(aurora_data!AJ1983)&gt;=0.75, INT(aurora_data!AJ1983)+1, INT(aurora_data!AJ1983))</f>
        <v>0</v>
      </c>
      <c r="AL172" s="214">
        <f>IF(aurora_data!AK1983-INT(aurora_data!AK1983)&gt;=0.75, INT(aurora_data!AK1983)+1, INT(aurora_data!AK1983))</f>
        <v>0</v>
      </c>
      <c r="AM172" s="214">
        <f>IF(aurora_data!AL1983-INT(aurora_data!AL1983)&gt;=0.75, INT(aurora_data!AL1983)+1, INT(aurora_data!AL1983))</f>
        <v>0</v>
      </c>
      <c r="AN172" s="216">
        <f>IF(aurora_data!AM1983-INT(aurora_data!AM1983)&gt;=0.75, INT(aurora_data!AM1983)+1, INT(aurora_data!AM1983))</f>
        <v>0</v>
      </c>
      <c r="AO172" s="215">
        <f>IF(aurora_data!AN1983-INT(aurora_data!AN1983)&gt;=0.75, INT(aurora_data!AN1983)+1, INT(aurora_data!AN1983))</f>
        <v>0</v>
      </c>
      <c r="AP172" s="214">
        <f>IF(aurora_data!AO1983-INT(aurora_data!AO1983)&gt;=0.75, INT(aurora_data!AO1983)+1, INT(aurora_data!AO1983))</f>
        <v>0</v>
      </c>
      <c r="AQ172" s="214">
        <f>IF(aurora_data!AP1983-INT(aurora_data!AP1983)&gt;=0.75, INT(aurora_data!AP1983)+1, INT(aurora_data!AP1983))</f>
        <v>0</v>
      </c>
      <c r="AR172" s="214">
        <f>IF(aurora_data!AQ1983-INT(aurora_data!AQ1983)&gt;=0.75, INT(aurora_data!AQ1983)+1, INT(aurora_data!AQ1983))</f>
        <v>0</v>
      </c>
      <c r="AS172" s="340">
        <f>IF(aurora_data!AR1983-INT(aurora_data!AR1983)&gt;=0.75, INT(aurora_data!AR1983)+1, INT(aurora_data!AR1983))</f>
        <v>0</v>
      </c>
      <c r="AT172" s="214">
        <f>IF(aurora_data!AS1983-INT(aurora_data!AS1983)&gt;=0.75, INT(aurora_data!AS1983)+1, INT(aurora_data!AS1983))</f>
        <v>0</v>
      </c>
      <c r="AU172" s="214">
        <f>IF(aurora_data!AT1983-INT(aurora_data!AT1983)&gt;=0.75, INT(aurora_data!AT1983)+1, INT(aurora_data!AT1983))</f>
        <v>0</v>
      </c>
      <c r="AV172" s="214">
        <f>IF(aurora_data!AU1983-INT(aurora_data!AU1983)&gt;=0.75, INT(aurora_data!AU1983)+1, INT(aurora_data!AU1983))</f>
        <v>0</v>
      </c>
      <c r="AW172" s="356">
        <f>IF(aurora_data!AV1983-INT(aurora_data!AV1983)&gt;=0.75, INT(aurora_data!AV1983)+1, INT(aurora_data!AV1983))</f>
        <v>0</v>
      </c>
      <c r="AX172" s="214">
        <f>IF(aurora_data!AW1983-INT(aurora_data!AW1983)&gt;=0.75, INT(aurora_data!AW1983)+1, INT(aurora_data!AW1983))</f>
        <v>0</v>
      </c>
      <c r="AY172" s="214">
        <f>IF(aurora_data!AX1983-INT(aurora_data!AX1983)&gt;=0.75, INT(aurora_data!AX1983)+1, INT(aurora_data!AX1983))</f>
        <v>0</v>
      </c>
      <c r="AZ172" s="214">
        <f>IF(aurora_data!AY1983-INT(aurora_data!AY1983)&gt;=0.75, INT(aurora_data!AY1983)+1, INT(aurora_data!AY1983))</f>
        <v>0</v>
      </c>
      <c r="BA172" s="356">
        <f>IF(aurora_data!AZ1983-INT(aurora_data!AZ1983)&gt;=0.75, INT(aurora_data!AZ1983)+1, INT(aurora_data!AZ1983))</f>
        <v>0</v>
      </c>
      <c r="BB172" s="214">
        <f>IF(aurora_data!BA1983-INT(aurora_data!BA1983)&gt;=0.75, INT(aurora_data!BA1983)+1, INT(aurora_data!BA1983))</f>
        <v>0</v>
      </c>
      <c r="BC172" s="214">
        <f>IF(aurora_data!BB1983-INT(aurora_data!BB1983)&gt;=0.75, INT(aurora_data!BB1983)+1, INT(aurora_data!BB1983))</f>
        <v>0</v>
      </c>
      <c r="BD172" s="214">
        <f>IF(aurora_data!BC1983-INT(aurora_data!BC1983)&gt;=0.75, INT(aurora_data!BC1983)+1, INT(aurora_data!BC1983))</f>
        <v>0</v>
      </c>
      <c r="BE172" s="356">
        <f>IF(aurora_data!BD1983-INT(aurora_data!BD1983)&gt;=0.75, INT(aurora_data!BD1983)+1, INT(aurora_data!BD1983))</f>
        <v>0</v>
      </c>
      <c r="BF172" s="214">
        <f>IF(aurora_data!BE1983-INT(aurora_data!BE1983)&gt;=0.75, INT(aurora_data!BE1983)+1, INT(aurora_data!BE1983))</f>
        <v>0</v>
      </c>
      <c r="BG172" s="214">
        <f>IF(aurora_data!BF1983-INT(aurora_data!BF1983)&gt;=0.75, INT(aurora_data!BF1983)+1, INT(aurora_data!BF1983))</f>
        <v>0</v>
      </c>
      <c r="BH172" s="216">
        <f>IF(aurora_data!BG1983-INT(aurora_data!BG1983)&gt;=0.75, INT(aurora_data!BG1983)+1, INT(aurora_data!BG1983))</f>
        <v>0</v>
      </c>
      <c r="BI172" s="215">
        <f>IF(aurora_data!BH1983-INT(aurora_data!BH1983)&gt;=0.75, INT(aurora_data!BH1983)+1, INT(aurora_data!BH1983))</f>
        <v>0</v>
      </c>
      <c r="BJ172" s="214">
        <f>IF(aurora_data!BI1983-INT(aurora_data!BI1983)&gt;=0.75, INT(aurora_data!BI1983)+1, INT(aurora_data!BI1983))</f>
        <v>0</v>
      </c>
      <c r="BK172" s="214">
        <f>IF(aurora_data!BJ1983-INT(aurora_data!BJ1983)&gt;=0.75, INT(aurora_data!BJ1983)+1, INT(aurora_data!BJ1983))</f>
        <v>0</v>
      </c>
      <c r="BL172" s="214">
        <f>IF(aurora_data!BK1983-INT(aurora_data!BK1983)&gt;=0.75, INT(aurora_data!BK1983)+1, INT(aurora_data!BK1983))</f>
        <v>0</v>
      </c>
      <c r="BM172" s="340">
        <f>IF(aurora_data!BL1983-INT(aurora_data!BL1983)&gt;=0.75, INT(aurora_data!BL1983)+1, INT(aurora_data!BL1983))</f>
        <v>0</v>
      </c>
      <c r="BN172" s="214">
        <f>IF(aurora_data!BM1983-INT(aurora_data!BM1983)&gt;=0.75, INT(aurora_data!BM1983)+1, INT(aurora_data!BM1983))</f>
        <v>0</v>
      </c>
      <c r="BO172" s="214">
        <f>IF(aurora_data!BN1983-INT(aurora_data!BN1983)&gt;=0.75, INT(aurora_data!BN1983)+1, INT(aurora_data!BN1983))</f>
        <v>0</v>
      </c>
      <c r="BP172" s="214">
        <f>IF(aurora_data!BO1983-INT(aurora_data!BO1983)&gt;=0.75, INT(aurora_data!BO1983)+1, INT(aurora_data!BO1983))</f>
        <v>0</v>
      </c>
      <c r="BQ172" s="356">
        <f>IF(aurora_data!BP1983-INT(aurora_data!BP1983)&gt;=0.75, INT(aurora_data!BP1983)+1, INT(aurora_data!BP1983))</f>
        <v>0</v>
      </c>
      <c r="BR172" s="214">
        <f>IF(aurora_data!BQ1983-INT(aurora_data!BQ1983)&gt;=0.75, INT(aurora_data!BQ1983)+1, INT(aurora_data!BQ1983))</f>
        <v>0</v>
      </c>
      <c r="BS172" s="214">
        <f>IF(aurora_data!BR1983-INT(aurora_data!BR1983)&gt;=0.75, INT(aurora_data!BR1983)+1, INT(aurora_data!BR1983))</f>
        <v>0</v>
      </c>
      <c r="BT172" s="214">
        <f>IF(aurora_data!BS1983-INT(aurora_data!BS1983)&gt;=0.75, INT(aurora_data!BS1983)+1, INT(aurora_data!BS1983))</f>
        <v>0</v>
      </c>
      <c r="BU172" s="356">
        <f>IF(aurora_data!BT1983-INT(aurora_data!BT1983)&gt;=0.75, INT(aurora_data!BT1983)+1, INT(aurora_data!BT1983))</f>
        <v>0</v>
      </c>
      <c r="BV172" s="214">
        <f>IF(aurora_data!BU1983-INT(aurora_data!BU1983)&gt;=0.75, INT(aurora_data!BU1983)+1, INT(aurora_data!BU1983))</f>
        <v>0</v>
      </c>
      <c r="BW172" s="214">
        <f>IF(aurora_data!BV1983-INT(aurora_data!BV1983)&gt;=0.75, INT(aurora_data!BV1983)+1, INT(aurora_data!BV1983))</f>
        <v>0</v>
      </c>
      <c r="BX172" s="214">
        <f>IF(aurora_data!BW1983-INT(aurora_data!BW1983)&gt;=0.75, INT(aurora_data!BW1983)+1, INT(aurora_data!BW1983))</f>
        <v>0</v>
      </c>
      <c r="BY172" s="356">
        <f>IF(aurora_data!BX1983-INT(aurora_data!BX1983)&gt;=0.75, INT(aurora_data!BX1983)+1, INT(aurora_data!BX1983))</f>
        <v>0</v>
      </c>
      <c r="BZ172" s="214">
        <f>IF(aurora_data!BY1983-INT(aurora_data!BY1983)&gt;=0.75, INT(aurora_data!BY1983)+1, INT(aurora_data!BY1983))</f>
        <v>0</v>
      </c>
      <c r="CA172" s="214">
        <f>IF(aurora_data!BZ1983-INT(aurora_data!BZ1983)&gt;=0.75, INT(aurora_data!BZ1983)+1, INT(aurora_data!BZ1983))</f>
        <v>0</v>
      </c>
      <c r="CB172" s="216">
        <f>IF(aurora_data!CA1983-INT(aurora_data!CA1983)&gt;=0.75, INT(aurora_data!CA1983)+1, INT(aurora_data!CA1983))</f>
        <v>0</v>
      </c>
      <c r="CC172" s="215">
        <f>IF(aurora_data!CB1983-INT(aurora_data!CB1983)&gt;=0.75, INT(aurora_data!CB1983)+1, INT(aurora_data!CB1983))</f>
        <v>0</v>
      </c>
      <c r="CD172" s="214">
        <f>IF(aurora_data!CC1983-INT(aurora_data!CC1983)&gt;=0.75, INT(aurora_data!CC1983)+1, INT(aurora_data!CC1983))</f>
        <v>0</v>
      </c>
      <c r="CE172" s="214">
        <f>IF(aurora_data!CD1983-INT(aurora_data!CD1983)&gt;=0.75, INT(aurora_data!CD1983)+1, INT(aurora_data!CD1983))</f>
        <v>0</v>
      </c>
      <c r="CF172" s="214">
        <f>IF(aurora_data!CE1983-INT(aurora_data!CE1983)&gt;=0.75, INT(aurora_data!CE1983)+1, INT(aurora_data!CE1983))</f>
        <v>0</v>
      </c>
      <c r="CG172" s="340">
        <f>IF(aurora_data!CF1983-INT(aurora_data!CF1983)&gt;=0.75, INT(aurora_data!CF1983)+1, INT(aurora_data!CF1983))</f>
        <v>0</v>
      </c>
      <c r="CH172" s="214">
        <f>IF(aurora_data!CG1983-INT(aurora_data!CG1983)&gt;=0.75, INT(aurora_data!CG1983)+1, INT(aurora_data!CG1983))</f>
        <v>0</v>
      </c>
      <c r="CI172" s="214">
        <f>IF(aurora_data!CH1983-INT(aurora_data!CH1983)&gt;=0.75, INT(aurora_data!CH1983)+1, INT(aurora_data!CH1983))</f>
        <v>0</v>
      </c>
      <c r="CJ172" s="214">
        <f>IF(aurora_data!CI1983-INT(aurora_data!CI1983)&gt;=0.75, INT(aurora_data!CI1983)+1, INT(aurora_data!CI1983))</f>
        <v>0</v>
      </c>
      <c r="CK172" s="356">
        <f>IF(aurora_data!CJ1983-INT(aurora_data!CJ1983)&gt;=0.75, INT(aurora_data!CJ1983)+1, INT(aurora_data!CJ1983))</f>
        <v>0</v>
      </c>
      <c r="CL172" s="214">
        <f>IF(aurora_data!CK1983-INT(aurora_data!CK1983)&gt;=0.75, INT(aurora_data!CK1983)+1, INT(aurora_data!CK1983))</f>
        <v>0</v>
      </c>
      <c r="CM172" s="214">
        <f>IF(aurora_data!CL1983-INT(aurora_data!CL1983)&gt;=0.75, INT(aurora_data!CL1983)+1, INT(aurora_data!CL1983))</f>
        <v>0</v>
      </c>
      <c r="CN172" s="214">
        <f>IF(aurora_data!CM1983-INT(aurora_data!CM1983)&gt;=0.75, INT(aurora_data!CM1983)+1, INT(aurora_data!CM1983))</f>
        <v>0</v>
      </c>
      <c r="CO172" s="356">
        <f>IF(aurora_data!CN1983-INT(aurora_data!CN1983)&gt;=0.75, INT(aurora_data!CN1983)+1, INT(aurora_data!CN1983))</f>
        <v>0</v>
      </c>
      <c r="CP172" s="214">
        <f>IF(aurora_data!CO1983-INT(aurora_data!CO1983)&gt;=0.75, INT(aurora_data!CO1983)+1, INT(aurora_data!CO1983))</f>
        <v>0</v>
      </c>
      <c r="CQ172" s="214">
        <f>IF(aurora_data!CP1983-INT(aurora_data!CP1983)&gt;=0.75, INT(aurora_data!CP1983)+1, INT(aurora_data!CP1983))</f>
        <v>0</v>
      </c>
      <c r="CR172" s="214">
        <f>IF(aurora_data!CQ1983-INT(aurora_data!CQ1983)&gt;=0.75, INT(aurora_data!CQ1983)+1, INT(aurora_data!CQ1983))</f>
        <v>0</v>
      </c>
      <c r="CS172" s="356">
        <f>IF(aurora_data!CR1983-INT(aurora_data!CR1983)&gt;=0.75, INT(aurora_data!CR1983)+1, INT(aurora_data!CR1983))</f>
        <v>0</v>
      </c>
      <c r="CT172" s="214">
        <f>IF(aurora_data!CS1983-INT(aurora_data!CS1983)&gt;=0.75, INT(aurora_data!CS1983)+1, INT(aurora_data!CS1983))</f>
        <v>0</v>
      </c>
      <c r="CU172" s="214">
        <f>IF(aurora_data!CT1983-INT(aurora_data!CT1983)&gt;=0.75, INT(aurora_data!CT1983)+1, INT(aurora_data!CT1983))</f>
        <v>0</v>
      </c>
      <c r="CV172" s="214">
        <f>IF(aurora_data!CU1983-INT(aurora_data!CU1983)&gt;=0.75, INT(aurora_data!CU1983)+1, INT(aurora_data!CU1983))</f>
        <v>0</v>
      </c>
      <c r="CW172" s="215">
        <f>IF(aurora_data!CV1983-INT(aurora_data!CV1983)&gt;=0.75, INT(aurora_data!CV1983)+1, INT(aurora_data!CV1983))</f>
        <v>0</v>
      </c>
      <c r="CX172" s="214">
        <f>IF(aurora_data!CW1983-INT(aurora_data!CW1983)&gt;=0.75, INT(aurora_data!CW1983)+1, INT(aurora_data!CW1983))</f>
        <v>0</v>
      </c>
      <c r="CY172" s="214">
        <f>IF(aurora_data!CX1983-INT(aurora_data!CX1983)&gt;=0.75, INT(aurora_data!CX1983)+1, INT(aurora_data!CX1983))</f>
        <v>0</v>
      </c>
      <c r="CZ172" s="214">
        <f>IF(aurora_data!CY1983-INT(aurora_data!CY1983)&gt;=0.75, INT(aurora_data!CY1983)+1, INT(aurora_data!CY1983))</f>
        <v>0</v>
      </c>
      <c r="DA172" s="215">
        <f>IF(aurora_data!CZ1983-INT(aurora_data!CZ1983)&gt;=0.75, INT(aurora_data!CZ1983)+1, INT(aurora_data!CZ1983))</f>
        <v>0</v>
      </c>
      <c r="DB172" s="214">
        <f>IF(aurora_data!DA1983-INT(aurora_data!DA1983)&gt;=0.75, INT(aurora_data!DA1983)+1, INT(aurora_data!DA1983))</f>
        <v>0</v>
      </c>
      <c r="DC172" s="214">
        <f>IF(aurora_data!DB1983-INT(aurora_data!DB1983)&gt;=0.75, INT(aurora_data!DB1983)+1, INT(aurora_data!DB1983))</f>
        <v>0</v>
      </c>
      <c r="DD172" s="217" t="s">
        <v>622</v>
      </c>
      <c r="DE172" s="218">
        <f>IF(aurora_data!DB1983-INT(aurora_data!DB1983)&gt;=0.75, INT(aurora_data!DB1983)+1, INT(aurora_data!DB1983))</f>
        <v>0</v>
      </c>
      <c r="DF172" s="219">
        <f t="shared" si="1390"/>
        <v>0</v>
      </c>
    </row>
    <row r="173" spans="2:110" s="2" customFormat="1">
      <c r="B173" s="512"/>
      <c r="C173" s="519"/>
      <c r="D173" s="220" t="s">
        <v>267</v>
      </c>
      <c r="E173" s="218">
        <f>IF(aurora_data!D1984-INT(aurora_data!D1984)&gt;=0.75, INT(aurora_data!D1984)+1, INT(aurora_data!D1984))</f>
        <v>0</v>
      </c>
      <c r="F173" s="10">
        <f>IF(aurora_data!E1984-INT(aurora_data!E1984)&gt;=0.75, INT(aurora_data!E1984)+1, INT(aurora_data!E1984))</f>
        <v>0</v>
      </c>
      <c r="G173" s="10">
        <f>IF(aurora_data!F1984-INT(aurora_data!F1984)&gt;=0.75, INT(aurora_data!F1984)+1, INT(aurora_data!F1984))</f>
        <v>0</v>
      </c>
      <c r="H173" s="10">
        <f>IF(aurora_data!G1984-INT(aurora_data!G1984)&gt;=0.75, INT(aurora_data!G1984)+1, INT(aurora_data!G1984))</f>
        <v>0</v>
      </c>
      <c r="I173" s="349">
        <f>IF(aurora_data!H1984-INT(aurora_data!H1984)&gt;=0.75, INT(aurora_data!H1984)+1, INT(aurora_data!H1984))</f>
        <v>0</v>
      </c>
      <c r="J173" s="10">
        <f>IF(aurora_data!I1984-INT(aurora_data!I1984)&gt;=0.75, INT(aurora_data!I1984)+1, INT(aurora_data!I1984))</f>
        <v>0</v>
      </c>
      <c r="K173" s="10">
        <f>IF(aurora_data!J1984-INT(aurora_data!J1984)&gt;=0.75, INT(aurora_data!J1984)+1, INT(aurora_data!J1984))</f>
        <v>0</v>
      </c>
      <c r="L173" s="10">
        <f>IF(aurora_data!K1984-INT(aurora_data!K1984)&gt;=0.75, INT(aurora_data!K1984)+1, INT(aurora_data!K1984))</f>
        <v>0</v>
      </c>
      <c r="M173" s="349">
        <f>IF(aurora_data!L1984-INT(aurora_data!L1984)&gt;=0.75, INT(aurora_data!L1984)+1, INT(aurora_data!L1984))</f>
        <v>0</v>
      </c>
      <c r="N173" s="10">
        <f>IF(aurora_data!M1984-INT(aurora_data!M1984)&gt;=0.75, INT(aurora_data!M1984)+1, INT(aurora_data!M1984))</f>
        <v>0</v>
      </c>
      <c r="O173" s="10">
        <f>IF(aurora_data!N1984-INT(aurora_data!N1984)&gt;=0.75, INT(aurora_data!N1984)+1, INT(aurora_data!N1984))</f>
        <v>0</v>
      </c>
      <c r="P173" s="10">
        <f>IF(aurora_data!O1984-INT(aurora_data!O1984)&gt;=0.75, INT(aurora_data!O1984)+1, INT(aurora_data!O1984))</f>
        <v>0</v>
      </c>
      <c r="Q173" s="349">
        <f>IF(aurora_data!P1984-INT(aurora_data!P1984)&gt;=0.75, INT(aurora_data!P1984)+1, INT(aurora_data!P1984))</f>
        <v>0</v>
      </c>
      <c r="R173" s="10">
        <f>IF(aurora_data!Q1984-INT(aurora_data!Q1984)&gt;=0.75, INT(aurora_data!Q1984)+1, INT(aurora_data!Q1984))</f>
        <v>0</v>
      </c>
      <c r="S173" s="10">
        <f>IF(aurora_data!R1984-INT(aurora_data!R1984)&gt;=0.75, INT(aurora_data!R1984)+1, INT(aurora_data!R1984))</f>
        <v>0</v>
      </c>
      <c r="T173" s="221">
        <f>IF(aurora_data!S1984-INT(aurora_data!S1984)&gt;=0.75, INT(aurora_data!S1984)+1, INT(aurora_data!S1984))</f>
        <v>0</v>
      </c>
      <c r="U173" s="218">
        <f>IF(aurora_data!T1984-INT(aurora_data!T1984)&gt;=0.75, INT(aurora_data!T1984)+1, INT(aurora_data!T1984))</f>
        <v>0</v>
      </c>
      <c r="V173" s="10">
        <f>IF(aurora_data!U1984-INT(aurora_data!U1984)&gt;=0.75, INT(aurora_data!U1984)+1, INT(aurora_data!U1984))</f>
        <v>0</v>
      </c>
      <c r="W173" s="10">
        <f>IF(aurora_data!V1984-INT(aurora_data!V1984)&gt;=0.75, INT(aurora_data!V1984)+1, INT(aurora_data!V1984))</f>
        <v>0</v>
      </c>
      <c r="X173" s="10">
        <f>IF(aurora_data!W1984-INT(aurora_data!W1984)&gt;=0.75, INT(aurora_data!W1984)+1, INT(aurora_data!W1984))</f>
        <v>0</v>
      </c>
      <c r="Y173" s="333">
        <f>IF(aurora_data!X1984-INT(aurora_data!X1984)&gt;=0.75, INT(aurora_data!X1984)+1, INT(aurora_data!X1984))</f>
        <v>0</v>
      </c>
      <c r="Z173" s="10">
        <f>IF(aurora_data!Y1984-INT(aurora_data!Y1984)&gt;=0.75, INT(aurora_data!Y1984)+1, INT(aurora_data!Y1984))</f>
        <v>0</v>
      </c>
      <c r="AA173" s="10">
        <f>IF(aurora_data!Z1984-INT(aurora_data!Z1984)&gt;=0.75, INT(aurora_data!Z1984)+1, INT(aurora_data!Z1984))</f>
        <v>0</v>
      </c>
      <c r="AB173" s="10">
        <f>IF(aurora_data!AA1984-INT(aurora_data!AA1984)&gt;=0.75, INT(aurora_data!AA1984)+1, INT(aurora_data!AA1984))</f>
        <v>0</v>
      </c>
      <c r="AC173" s="349">
        <f>IF(aurora_data!AB1984-INT(aurora_data!AB1984)&gt;=0.75, INT(aurora_data!AB1984)+1, INT(aurora_data!AB1984))</f>
        <v>0</v>
      </c>
      <c r="AD173" s="10">
        <f>IF(aurora_data!AC1984-INT(aurora_data!AC1984)&gt;=0.75, INT(aurora_data!AC1984)+1, INT(aurora_data!AC1984))</f>
        <v>0</v>
      </c>
      <c r="AE173" s="10">
        <f>IF(aurora_data!AD1984-INT(aurora_data!AD1984)&gt;=0.75, INT(aurora_data!AD1984)+1, INT(aurora_data!AD1984))</f>
        <v>0</v>
      </c>
      <c r="AF173" s="10">
        <f>IF(aurora_data!AE1984-INT(aurora_data!AE1984)&gt;=0.75, INT(aurora_data!AE1984)+1, INT(aurora_data!AE1984))</f>
        <v>0</v>
      </c>
      <c r="AG173" s="349">
        <f>IF(aurora_data!AF1984-INT(aurora_data!AF1984)&gt;=0.75, INT(aurora_data!AF1984)+1, INT(aurora_data!AF1984))</f>
        <v>0</v>
      </c>
      <c r="AH173" s="10">
        <f>IF(aurora_data!AG1984-INT(aurora_data!AG1984)&gt;=0.75, INT(aurora_data!AG1984)+1, INT(aurora_data!AG1984))</f>
        <v>0</v>
      </c>
      <c r="AI173" s="10">
        <f>IF(aurora_data!AH1984-INT(aurora_data!AH1984)&gt;=0.75, INT(aurora_data!AH1984)+1, INT(aurora_data!AH1984))</f>
        <v>0</v>
      </c>
      <c r="AJ173" s="10">
        <f>IF(aurora_data!AI1984-INT(aurora_data!AI1984)&gt;=0.75, INT(aurora_data!AI1984)+1, INT(aurora_data!AI1984))</f>
        <v>0</v>
      </c>
      <c r="AK173" s="349">
        <f>IF(aurora_data!AJ1984-INT(aurora_data!AJ1984)&gt;=0.75, INT(aurora_data!AJ1984)+1, INT(aurora_data!AJ1984))</f>
        <v>0</v>
      </c>
      <c r="AL173" s="10">
        <f>IF(aurora_data!AK1984-INT(aurora_data!AK1984)&gt;=0.75, INT(aurora_data!AK1984)+1, INT(aurora_data!AK1984))</f>
        <v>0</v>
      </c>
      <c r="AM173" s="10">
        <f>IF(aurora_data!AL1984-INT(aurora_data!AL1984)&gt;=0.75, INT(aurora_data!AL1984)+1, INT(aurora_data!AL1984))</f>
        <v>0</v>
      </c>
      <c r="AN173" s="221">
        <f>IF(aurora_data!AM1984-INT(aurora_data!AM1984)&gt;=0.75, INT(aurora_data!AM1984)+1, INT(aurora_data!AM1984))</f>
        <v>0</v>
      </c>
      <c r="AO173" s="218">
        <f>IF(aurora_data!AN1984-INT(aurora_data!AN1984)&gt;=0.75, INT(aurora_data!AN1984)+1, INT(aurora_data!AN1984))</f>
        <v>0</v>
      </c>
      <c r="AP173" s="10">
        <f>IF(aurora_data!AO1984-INT(aurora_data!AO1984)&gt;=0.75, INT(aurora_data!AO1984)+1, INT(aurora_data!AO1984))</f>
        <v>0</v>
      </c>
      <c r="AQ173" s="10">
        <f>IF(aurora_data!AP1984-INT(aurora_data!AP1984)&gt;=0.75, INT(aurora_data!AP1984)+1, INT(aurora_data!AP1984))</f>
        <v>0</v>
      </c>
      <c r="AR173" s="10">
        <f>IF(aurora_data!AQ1984-INT(aurora_data!AQ1984)&gt;=0.75, INT(aurora_data!AQ1984)+1, INT(aurora_data!AQ1984))</f>
        <v>0</v>
      </c>
      <c r="AS173" s="333">
        <f>IF(aurora_data!AR1984-INT(aurora_data!AR1984)&gt;=0.75, INT(aurora_data!AR1984)+1, INT(aurora_data!AR1984))</f>
        <v>0</v>
      </c>
      <c r="AT173" s="10">
        <f>IF(aurora_data!AS1984-INT(aurora_data!AS1984)&gt;=0.75, INT(aurora_data!AS1984)+1, INT(aurora_data!AS1984))</f>
        <v>0</v>
      </c>
      <c r="AU173" s="10">
        <f>IF(aurora_data!AT1984-INT(aurora_data!AT1984)&gt;=0.75, INT(aurora_data!AT1984)+1, INT(aurora_data!AT1984))</f>
        <v>0</v>
      </c>
      <c r="AV173" s="10">
        <f>IF(aurora_data!AU1984-INT(aurora_data!AU1984)&gt;=0.75, INT(aurora_data!AU1984)+1, INT(aurora_data!AU1984))</f>
        <v>0</v>
      </c>
      <c r="AW173" s="349">
        <f>IF(aurora_data!AV1984-INT(aurora_data!AV1984)&gt;=0.75, INT(aurora_data!AV1984)+1, INT(aurora_data!AV1984))</f>
        <v>0</v>
      </c>
      <c r="AX173" s="10">
        <f>IF(aurora_data!AW1984-INT(aurora_data!AW1984)&gt;=0.75, INT(aurora_data!AW1984)+1, INT(aurora_data!AW1984))</f>
        <v>0</v>
      </c>
      <c r="AY173" s="10">
        <f>IF(aurora_data!AX1984-INT(aurora_data!AX1984)&gt;=0.75, INT(aurora_data!AX1984)+1, INT(aurora_data!AX1984))</f>
        <v>0</v>
      </c>
      <c r="AZ173" s="10">
        <f>IF(aurora_data!AY1984-INT(aurora_data!AY1984)&gt;=0.75, INT(aurora_data!AY1984)+1, INT(aurora_data!AY1984))</f>
        <v>0</v>
      </c>
      <c r="BA173" s="349">
        <f>IF(aurora_data!AZ1984-INT(aurora_data!AZ1984)&gt;=0.75, INT(aurora_data!AZ1984)+1, INT(aurora_data!AZ1984))</f>
        <v>0</v>
      </c>
      <c r="BB173" s="10">
        <f>IF(aurora_data!BA1984-INT(aurora_data!BA1984)&gt;=0.75, INT(aurora_data!BA1984)+1, INT(aurora_data!BA1984))</f>
        <v>0</v>
      </c>
      <c r="BC173" s="10">
        <f>IF(aurora_data!BB1984-INT(aurora_data!BB1984)&gt;=0.75, INT(aurora_data!BB1984)+1, INT(aurora_data!BB1984))</f>
        <v>0</v>
      </c>
      <c r="BD173" s="10">
        <f>IF(aurora_data!BC1984-INT(aurora_data!BC1984)&gt;=0.75, INT(aurora_data!BC1984)+1, INT(aurora_data!BC1984))</f>
        <v>0</v>
      </c>
      <c r="BE173" s="349">
        <f>IF(aurora_data!BD1984-INT(aurora_data!BD1984)&gt;=0.75, INT(aurora_data!BD1984)+1, INT(aurora_data!BD1984))</f>
        <v>0</v>
      </c>
      <c r="BF173" s="10">
        <f>IF(aurora_data!BE1984-INT(aurora_data!BE1984)&gt;=0.75, INT(aurora_data!BE1984)+1, INT(aurora_data!BE1984))</f>
        <v>0</v>
      </c>
      <c r="BG173" s="10">
        <f>IF(aurora_data!BF1984-INT(aurora_data!BF1984)&gt;=0.75, INT(aurora_data!BF1984)+1, INT(aurora_data!BF1984))</f>
        <v>0</v>
      </c>
      <c r="BH173" s="221">
        <f>IF(aurora_data!BG1984-INT(aurora_data!BG1984)&gt;=0.75, INT(aurora_data!BG1984)+1, INT(aurora_data!BG1984))</f>
        <v>0</v>
      </c>
      <c r="BI173" s="218">
        <f>IF(aurora_data!BH1984-INT(aurora_data!BH1984)&gt;=0.75, INT(aurora_data!BH1984)+1, INT(aurora_data!BH1984))</f>
        <v>0</v>
      </c>
      <c r="BJ173" s="10">
        <f>IF(aurora_data!BI1984-INT(aurora_data!BI1984)&gt;=0.75, INT(aurora_data!BI1984)+1, INT(aurora_data!BI1984))</f>
        <v>0</v>
      </c>
      <c r="BK173" s="10">
        <f>IF(aurora_data!BJ1984-INT(aurora_data!BJ1984)&gt;=0.75, INT(aurora_data!BJ1984)+1, INT(aurora_data!BJ1984))</f>
        <v>0</v>
      </c>
      <c r="BL173" s="10">
        <f>IF(aurora_data!BK1984-INT(aurora_data!BK1984)&gt;=0.75, INT(aurora_data!BK1984)+1, INT(aurora_data!BK1984))</f>
        <v>0</v>
      </c>
      <c r="BM173" s="333">
        <f>IF(aurora_data!BL1984-INT(aurora_data!BL1984)&gt;=0.75, INT(aurora_data!BL1984)+1, INT(aurora_data!BL1984))</f>
        <v>0</v>
      </c>
      <c r="BN173" s="10">
        <f>IF(aurora_data!BM1984-INT(aurora_data!BM1984)&gt;=0.75, INT(aurora_data!BM1984)+1, INT(aurora_data!BM1984))</f>
        <v>0</v>
      </c>
      <c r="BO173" s="10">
        <f>IF(aurora_data!BN1984-INT(aurora_data!BN1984)&gt;=0.75, INT(aurora_data!BN1984)+1, INT(aurora_data!BN1984))</f>
        <v>0</v>
      </c>
      <c r="BP173" s="10">
        <f>IF(aurora_data!BO1984-INT(aurora_data!BO1984)&gt;=0.75, INT(aurora_data!BO1984)+1, INT(aurora_data!BO1984))</f>
        <v>0</v>
      </c>
      <c r="BQ173" s="349">
        <f>IF(aurora_data!BP1984-INT(aurora_data!BP1984)&gt;=0.75, INT(aurora_data!BP1984)+1, INT(aurora_data!BP1984))</f>
        <v>0</v>
      </c>
      <c r="BR173" s="10">
        <f>IF(aurora_data!BQ1984-INT(aurora_data!BQ1984)&gt;=0.75, INT(aurora_data!BQ1984)+1, INT(aurora_data!BQ1984))</f>
        <v>0</v>
      </c>
      <c r="BS173" s="10">
        <f>IF(aurora_data!BR1984-INT(aurora_data!BR1984)&gt;=0.75, INT(aurora_data!BR1984)+1, INT(aurora_data!BR1984))</f>
        <v>0</v>
      </c>
      <c r="BT173" s="10">
        <f>IF(aurora_data!BS1984-INT(aurora_data!BS1984)&gt;=0.75, INT(aurora_data!BS1984)+1, INT(aurora_data!BS1984))</f>
        <v>0</v>
      </c>
      <c r="BU173" s="349">
        <f>IF(aurora_data!BT1984-INT(aurora_data!BT1984)&gt;=0.75, INT(aurora_data!BT1984)+1, INT(aurora_data!BT1984))</f>
        <v>0</v>
      </c>
      <c r="BV173" s="10">
        <f>IF(aurora_data!BU1984-INT(aurora_data!BU1984)&gt;=0.75, INT(aurora_data!BU1984)+1, INT(aurora_data!BU1984))</f>
        <v>0</v>
      </c>
      <c r="BW173" s="10">
        <f>IF(aurora_data!BV1984-INT(aurora_data!BV1984)&gt;=0.75, INT(aurora_data!BV1984)+1, INT(aurora_data!BV1984))</f>
        <v>0</v>
      </c>
      <c r="BX173" s="10">
        <f>IF(aurora_data!BW1984-INT(aurora_data!BW1984)&gt;=0.75, INT(aurora_data!BW1984)+1, INT(aurora_data!BW1984))</f>
        <v>0</v>
      </c>
      <c r="BY173" s="349">
        <f>IF(aurora_data!BX1984-INT(aurora_data!BX1984)&gt;=0.75, INT(aurora_data!BX1984)+1, INT(aurora_data!BX1984))</f>
        <v>0</v>
      </c>
      <c r="BZ173" s="10">
        <f>IF(aurora_data!BY1984-INT(aurora_data!BY1984)&gt;=0.75, INT(aurora_data!BY1984)+1, INT(aurora_data!BY1984))</f>
        <v>0</v>
      </c>
      <c r="CA173" s="10">
        <f>IF(aurora_data!BZ1984-INT(aurora_data!BZ1984)&gt;=0.75, INT(aurora_data!BZ1984)+1, INT(aurora_data!BZ1984))</f>
        <v>0</v>
      </c>
      <c r="CB173" s="221">
        <f>IF(aurora_data!CA1984-INT(aurora_data!CA1984)&gt;=0.75, INT(aurora_data!CA1984)+1, INT(aurora_data!CA1984))</f>
        <v>0</v>
      </c>
      <c r="CC173" s="218">
        <f>IF(aurora_data!CB1984-INT(aurora_data!CB1984)&gt;=0.75, INT(aurora_data!CB1984)+1, INT(aurora_data!CB1984))</f>
        <v>0</v>
      </c>
      <c r="CD173" s="10">
        <f>IF(aurora_data!CC1984-INT(aurora_data!CC1984)&gt;=0.75, INT(aurora_data!CC1984)+1, INT(aurora_data!CC1984))</f>
        <v>0</v>
      </c>
      <c r="CE173" s="10">
        <f>IF(aurora_data!CD1984-INT(aurora_data!CD1984)&gt;=0.75, INT(aurora_data!CD1984)+1, INT(aurora_data!CD1984))</f>
        <v>0</v>
      </c>
      <c r="CF173" s="10">
        <f>IF(aurora_data!CE1984-INT(aurora_data!CE1984)&gt;=0.75, INT(aurora_data!CE1984)+1, INT(aurora_data!CE1984))</f>
        <v>0</v>
      </c>
      <c r="CG173" s="333">
        <f>IF(aurora_data!CF1984-INT(aurora_data!CF1984)&gt;=0.75, INT(aurora_data!CF1984)+1, INT(aurora_data!CF1984))</f>
        <v>0</v>
      </c>
      <c r="CH173" s="10">
        <f>IF(aurora_data!CG1984-INT(aurora_data!CG1984)&gt;=0.75, INT(aurora_data!CG1984)+1, INT(aurora_data!CG1984))</f>
        <v>0</v>
      </c>
      <c r="CI173" s="10">
        <f>IF(aurora_data!CH1984-INT(aurora_data!CH1984)&gt;=0.75, INT(aurora_data!CH1984)+1, INT(aurora_data!CH1984))</f>
        <v>0</v>
      </c>
      <c r="CJ173" s="10">
        <f>IF(aurora_data!CI1984-INT(aurora_data!CI1984)&gt;=0.75, INT(aurora_data!CI1984)+1, INT(aurora_data!CI1984))</f>
        <v>0</v>
      </c>
      <c r="CK173" s="349">
        <f>IF(aurora_data!CJ1984-INT(aurora_data!CJ1984)&gt;=0.75, INT(aurora_data!CJ1984)+1, INT(aurora_data!CJ1984))</f>
        <v>0</v>
      </c>
      <c r="CL173" s="10">
        <f>IF(aurora_data!CK1984-INT(aurora_data!CK1984)&gt;=0.75, INT(aurora_data!CK1984)+1, INT(aurora_data!CK1984))</f>
        <v>0</v>
      </c>
      <c r="CM173" s="10">
        <f>IF(aurora_data!CL1984-INT(aurora_data!CL1984)&gt;=0.75, INT(aurora_data!CL1984)+1, INT(aurora_data!CL1984))</f>
        <v>0</v>
      </c>
      <c r="CN173" s="10">
        <f>IF(aurora_data!CM1984-INT(aurora_data!CM1984)&gt;=0.75, INT(aurora_data!CM1984)+1, INT(aurora_data!CM1984))</f>
        <v>0</v>
      </c>
      <c r="CO173" s="349">
        <f>IF(aurora_data!CN1984-INT(aurora_data!CN1984)&gt;=0.75, INT(aurora_data!CN1984)+1, INT(aurora_data!CN1984))</f>
        <v>0</v>
      </c>
      <c r="CP173" s="10">
        <f>IF(aurora_data!CO1984-INT(aurora_data!CO1984)&gt;=0.75, INT(aurora_data!CO1984)+1, INT(aurora_data!CO1984))</f>
        <v>0</v>
      </c>
      <c r="CQ173" s="10">
        <f>IF(aurora_data!CP1984-INT(aurora_data!CP1984)&gt;=0.75, INT(aurora_data!CP1984)+1, INT(aurora_data!CP1984))</f>
        <v>0</v>
      </c>
      <c r="CR173" s="10">
        <f>IF(aurora_data!CQ1984-INT(aurora_data!CQ1984)&gt;=0.75, INT(aurora_data!CQ1984)+1, INT(aurora_data!CQ1984))</f>
        <v>0</v>
      </c>
      <c r="CS173" s="349">
        <f>IF(aurora_data!CR1984-INT(aurora_data!CR1984)&gt;=0.75, INT(aurora_data!CR1984)+1, INT(aurora_data!CR1984))</f>
        <v>0</v>
      </c>
      <c r="CT173" s="10">
        <f>IF(aurora_data!CS1984-INT(aurora_data!CS1984)&gt;=0.75, INT(aurora_data!CS1984)+1, INT(aurora_data!CS1984))</f>
        <v>0</v>
      </c>
      <c r="CU173" s="10">
        <f>IF(aurora_data!CT1984-INT(aurora_data!CT1984)&gt;=0.75, INT(aurora_data!CT1984)+1, INT(aurora_data!CT1984))</f>
        <v>0</v>
      </c>
      <c r="CV173" s="10">
        <f>IF(aurora_data!CU1984-INT(aurora_data!CU1984)&gt;=0.75, INT(aurora_data!CU1984)+1, INT(aurora_data!CU1984))</f>
        <v>0</v>
      </c>
      <c r="CW173" s="218">
        <f>IF(aurora_data!CV1984-INT(aurora_data!CV1984)&gt;=0.75, INT(aurora_data!CV1984)+1, INT(aurora_data!CV1984))</f>
        <v>0</v>
      </c>
      <c r="CX173" s="10">
        <f>IF(aurora_data!CW1984-INT(aurora_data!CW1984)&gt;=0.75, INT(aurora_data!CW1984)+1, INT(aurora_data!CW1984))</f>
        <v>0</v>
      </c>
      <c r="CY173" s="10">
        <f>IF(aurora_data!CX1984-INT(aurora_data!CX1984)&gt;=0.75, INT(aurora_data!CX1984)+1, INT(aurora_data!CX1984))</f>
        <v>0</v>
      </c>
      <c r="CZ173" s="10">
        <f>IF(aurora_data!CY1984-INT(aurora_data!CY1984)&gt;=0.75, INT(aurora_data!CY1984)+1, INT(aurora_data!CY1984))</f>
        <v>0</v>
      </c>
      <c r="DA173" s="218">
        <f>IF(aurora_data!CZ1984-INT(aurora_data!CZ1984)&gt;=0.75, INT(aurora_data!CZ1984)+1, INT(aurora_data!CZ1984))</f>
        <v>0</v>
      </c>
      <c r="DB173" s="10">
        <f>IF(aurora_data!DA1984-INT(aurora_data!DA1984)&gt;=0.75, INT(aurora_data!DA1984)+1, INT(aurora_data!DA1984))</f>
        <v>0</v>
      </c>
      <c r="DC173" s="10">
        <f>IF(aurora_data!DB1984-INT(aurora_data!DB1984)&gt;=0.75, INT(aurora_data!DB1984)+1, INT(aurora_data!DB1984))</f>
        <v>0</v>
      </c>
      <c r="DD173" s="217" t="s">
        <v>622</v>
      </c>
      <c r="DE173" s="218">
        <f>IF(aurora_data!DB1984-INT(aurora_data!DB1984)&gt;=0.75, INT(aurora_data!DB1984)+1, INT(aurora_data!DB1984))</f>
        <v>0</v>
      </c>
      <c r="DF173" s="219">
        <f t="shared" si="1390"/>
        <v>0</v>
      </c>
    </row>
    <row r="174" spans="2:110" s="2" customFormat="1" ht="16.5" thickBot="1">
      <c r="B174" s="512"/>
      <c r="C174" s="519"/>
      <c r="D174" s="220" t="s">
        <v>268</v>
      </c>
      <c r="E174" s="218">
        <f>IF(aurora_data!D1985-INT(aurora_data!D1985)&gt;=0.75, INT(aurora_data!D1985)+1, INT(aurora_data!D1985))</f>
        <v>0</v>
      </c>
      <c r="F174" s="10">
        <f>IF(aurora_data!E1985-INT(aurora_data!E1985)&gt;=0.75, INT(aurora_data!E1985)+1, INT(aurora_data!E1985))</f>
        <v>0</v>
      </c>
      <c r="G174" s="10">
        <f>IF(aurora_data!F1985-INT(aurora_data!F1985)&gt;=0.75, INT(aurora_data!F1985)+1, INT(aurora_data!F1985))</f>
        <v>0</v>
      </c>
      <c r="H174" s="10">
        <f>IF(aurora_data!G1985-INT(aurora_data!G1985)&gt;=0.75, INT(aurora_data!G1985)+1, INT(aurora_data!G1985))</f>
        <v>0</v>
      </c>
      <c r="I174" s="349">
        <f>IF(aurora_data!H1985-INT(aurora_data!H1985)&gt;=0.75, INT(aurora_data!H1985)+1, INT(aurora_data!H1985))</f>
        <v>0</v>
      </c>
      <c r="J174" s="10">
        <f>IF(aurora_data!I1985-INT(aurora_data!I1985)&gt;=0.75, INT(aurora_data!I1985)+1, INT(aurora_data!I1985))</f>
        <v>0</v>
      </c>
      <c r="K174" s="10">
        <f>IF(aurora_data!J1985-INT(aurora_data!J1985)&gt;=0.75, INT(aurora_data!J1985)+1, INT(aurora_data!J1985))</f>
        <v>0</v>
      </c>
      <c r="L174" s="10">
        <f>IF(aurora_data!K1985-INT(aurora_data!K1985)&gt;=0.75, INT(aurora_data!K1985)+1, INT(aurora_data!K1985))</f>
        <v>0</v>
      </c>
      <c r="M174" s="349">
        <f>IF(aurora_data!L1985-INT(aurora_data!L1985)&gt;=0.75, INT(aurora_data!L1985)+1, INT(aurora_data!L1985))</f>
        <v>0</v>
      </c>
      <c r="N174" s="10">
        <f>IF(aurora_data!M1985-INT(aurora_data!M1985)&gt;=0.75, INT(aurora_data!M1985)+1, INT(aurora_data!M1985))</f>
        <v>0</v>
      </c>
      <c r="O174" s="10">
        <f>IF(aurora_data!N1985-INT(aurora_data!N1985)&gt;=0.75, INT(aurora_data!N1985)+1, INT(aurora_data!N1985))</f>
        <v>0</v>
      </c>
      <c r="P174" s="10">
        <f>IF(aurora_data!O1985-INT(aurora_data!O1985)&gt;=0.75, INT(aurora_data!O1985)+1, INT(aurora_data!O1985))</f>
        <v>0</v>
      </c>
      <c r="Q174" s="349">
        <f>IF(aurora_data!P1985-INT(aurora_data!P1985)&gt;=0.75, INT(aurora_data!P1985)+1, INT(aurora_data!P1985))</f>
        <v>0</v>
      </c>
      <c r="R174" s="10">
        <f>IF(aurora_data!Q1985-INT(aurora_data!Q1985)&gt;=0.75, INT(aurora_data!Q1985)+1, INT(aurora_data!Q1985))</f>
        <v>0</v>
      </c>
      <c r="S174" s="10">
        <f>IF(aurora_data!R1985-INT(aurora_data!R1985)&gt;=0.75, INT(aurora_data!R1985)+1, INT(aurora_data!R1985))</f>
        <v>0</v>
      </c>
      <c r="T174" s="221">
        <f>IF(aurora_data!S1985-INT(aurora_data!S1985)&gt;=0.75, INT(aurora_data!S1985)+1, INT(aurora_data!S1985))</f>
        <v>0</v>
      </c>
      <c r="U174" s="218">
        <f>IF(aurora_data!T1985-INT(aurora_data!T1985)&gt;=0.75, INT(aurora_data!T1985)+1, INT(aurora_data!T1985))</f>
        <v>0</v>
      </c>
      <c r="V174" s="10">
        <f>IF(aurora_data!U1985-INT(aurora_data!U1985)&gt;=0.75, INT(aurora_data!U1985)+1, INT(aurora_data!U1985))</f>
        <v>0</v>
      </c>
      <c r="W174" s="10">
        <f>IF(aurora_data!V1985-INT(aurora_data!V1985)&gt;=0.75, INT(aurora_data!V1985)+1, INT(aurora_data!V1985))</f>
        <v>0</v>
      </c>
      <c r="X174" s="10">
        <f>IF(aurora_data!W1985-INT(aurora_data!W1985)&gt;=0.75, INT(aurora_data!W1985)+1, INT(aurora_data!W1985))</f>
        <v>0</v>
      </c>
      <c r="Y174" s="333">
        <f>IF(aurora_data!X1985-INT(aurora_data!X1985)&gt;=0.75, INT(aurora_data!X1985)+1, INT(aurora_data!X1985))</f>
        <v>0</v>
      </c>
      <c r="Z174" s="10">
        <f>IF(aurora_data!Y1985-INT(aurora_data!Y1985)&gt;=0.75, INT(aurora_data!Y1985)+1, INT(aurora_data!Y1985))</f>
        <v>0</v>
      </c>
      <c r="AA174" s="10">
        <f>IF(aurora_data!Z1985-INT(aurora_data!Z1985)&gt;=0.75, INT(aurora_data!Z1985)+1, INT(aurora_data!Z1985))</f>
        <v>0</v>
      </c>
      <c r="AB174" s="10">
        <f>IF(aurora_data!AA1985-INT(aurora_data!AA1985)&gt;=0.75, INT(aurora_data!AA1985)+1, INT(aurora_data!AA1985))</f>
        <v>0</v>
      </c>
      <c r="AC174" s="349">
        <f>IF(aurora_data!AB1985-INT(aurora_data!AB1985)&gt;=0.75, INT(aurora_data!AB1985)+1, INT(aurora_data!AB1985))</f>
        <v>0</v>
      </c>
      <c r="AD174" s="10">
        <f>IF(aurora_data!AC1985-INT(aurora_data!AC1985)&gt;=0.75, INT(aurora_data!AC1985)+1, INT(aurora_data!AC1985))</f>
        <v>0</v>
      </c>
      <c r="AE174" s="10">
        <f>IF(aurora_data!AD1985-INT(aurora_data!AD1985)&gt;=0.75, INT(aurora_data!AD1985)+1, INT(aurora_data!AD1985))</f>
        <v>0</v>
      </c>
      <c r="AF174" s="10">
        <f>IF(aurora_data!AE1985-INT(aurora_data!AE1985)&gt;=0.75, INT(aurora_data!AE1985)+1, INT(aurora_data!AE1985))</f>
        <v>0</v>
      </c>
      <c r="AG174" s="349">
        <f>IF(aurora_data!AF1985-INT(aurora_data!AF1985)&gt;=0.75, INT(aurora_data!AF1985)+1, INT(aurora_data!AF1985))</f>
        <v>0</v>
      </c>
      <c r="AH174" s="10">
        <f>IF(aurora_data!AG1985-INT(aurora_data!AG1985)&gt;=0.75, INT(aurora_data!AG1985)+1, INT(aurora_data!AG1985))</f>
        <v>0</v>
      </c>
      <c r="AI174" s="10">
        <f>IF(aurora_data!AH1985-INT(aurora_data!AH1985)&gt;=0.75, INT(aurora_data!AH1985)+1, INT(aurora_data!AH1985))</f>
        <v>0</v>
      </c>
      <c r="AJ174" s="10">
        <f>IF(aurora_data!AI1985-INT(aurora_data!AI1985)&gt;=0.75, INT(aurora_data!AI1985)+1, INT(aurora_data!AI1985))</f>
        <v>0</v>
      </c>
      <c r="AK174" s="349">
        <f>IF(aurora_data!AJ1985-INT(aurora_data!AJ1985)&gt;=0.75, INT(aurora_data!AJ1985)+1, INT(aurora_data!AJ1985))</f>
        <v>0</v>
      </c>
      <c r="AL174" s="10">
        <f>IF(aurora_data!AK1985-INT(aurora_data!AK1985)&gt;=0.75, INT(aurora_data!AK1985)+1, INT(aurora_data!AK1985))</f>
        <v>0</v>
      </c>
      <c r="AM174" s="10">
        <f>IF(aurora_data!AL1985-INT(aurora_data!AL1985)&gt;=0.75, INT(aurora_data!AL1985)+1, INT(aurora_data!AL1985))</f>
        <v>0</v>
      </c>
      <c r="AN174" s="221">
        <f>IF(aurora_data!AM1985-INT(aurora_data!AM1985)&gt;=0.75, INT(aurora_data!AM1985)+1, INT(aurora_data!AM1985))</f>
        <v>0</v>
      </c>
      <c r="AO174" s="218">
        <f>IF(aurora_data!AN1985-INT(aurora_data!AN1985)&gt;=0.75, INT(aurora_data!AN1985)+1, INT(aurora_data!AN1985))</f>
        <v>0</v>
      </c>
      <c r="AP174" s="10">
        <f>IF(aurora_data!AO1985-INT(aurora_data!AO1985)&gt;=0.75, INT(aurora_data!AO1985)+1, INT(aurora_data!AO1985))</f>
        <v>0</v>
      </c>
      <c r="AQ174" s="10">
        <f>IF(aurora_data!AP1985-INT(aurora_data!AP1985)&gt;=0.75, INT(aurora_data!AP1985)+1, INT(aurora_data!AP1985))</f>
        <v>0</v>
      </c>
      <c r="AR174" s="10">
        <f>IF(aurora_data!AQ1985-INT(aurora_data!AQ1985)&gt;=0.75, INT(aurora_data!AQ1985)+1, INT(aurora_data!AQ1985))</f>
        <v>0</v>
      </c>
      <c r="AS174" s="333">
        <f>IF(aurora_data!AR1985-INT(aurora_data!AR1985)&gt;=0.75, INT(aurora_data!AR1985)+1, INT(aurora_data!AR1985))</f>
        <v>0</v>
      </c>
      <c r="AT174" s="10">
        <f>IF(aurora_data!AS1985-INT(aurora_data!AS1985)&gt;=0.75, INT(aurora_data!AS1985)+1, INT(aurora_data!AS1985))</f>
        <v>0</v>
      </c>
      <c r="AU174" s="10">
        <f>IF(aurora_data!AT1985-INT(aurora_data!AT1985)&gt;=0.75, INT(aurora_data!AT1985)+1, INT(aurora_data!AT1985))</f>
        <v>0</v>
      </c>
      <c r="AV174" s="10">
        <f>IF(aurora_data!AU1985-INT(aurora_data!AU1985)&gt;=0.75, INT(aurora_data!AU1985)+1, INT(aurora_data!AU1985))</f>
        <v>0</v>
      </c>
      <c r="AW174" s="349">
        <f>IF(aurora_data!AV1985-INT(aurora_data!AV1985)&gt;=0.75, INT(aurora_data!AV1985)+1, INT(aurora_data!AV1985))</f>
        <v>0</v>
      </c>
      <c r="AX174" s="10">
        <f>IF(aurora_data!AW1985-INT(aurora_data!AW1985)&gt;=0.75, INT(aurora_data!AW1985)+1, INT(aurora_data!AW1985))</f>
        <v>0</v>
      </c>
      <c r="AY174" s="10">
        <f>IF(aurora_data!AX1985-INT(aurora_data!AX1985)&gt;=0.75, INT(aurora_data!AX1985)+1, INT(aurora_data!AX1985))</f>
        <v>0</v>
      </c>
      <c r="AZ174" s="10">
        <f>IF(aurora_data!AY1985-INT(aurora_data!AY1985)&gt;=0.75, INT(aurora_data!AY1985)+1, INT(aurora_data!AY1985))</f>
        <v>0</v>
      </c>
      <c r="BA174" s="349">
        <f>IF(aurora_data!AZ1985-INT(aurora_data!AZ1985)&gt;=0.75, INT(aurora_data!AZ1985)+1, INT(aurora_data!AZ1985))</f>
        <v>0</v>
      </c>
      <c r="BB174" s="10">
        <f>IF(aurora_data!BA1985-INT(aurora_data!BA1985)&gt;=0.75, INT(aurora_data!BA1985)+1, INT(aurora_data!BA1985))</f>
        <v>0</v>
      </c>
      <c r="BC174" s="10">
        <f>IF(aurora_data!BB1985-INT(aurora_data!BB1985)&gt;=0.75, INT(aurora_data!BB1985)+1, INT(aurora_data!BB1985))</f>
        <v>0</v>
      </c>
      <c r="BD174" s="10">
        <f>IF(aurora_data!BC1985-INT(aurora_data!BC1985)&gt;=0.75, INT(aurora_data!BC1985)+1, INT(aurora_data!BC1985))</f>
        <v>0</v>
      </c>
      <c r="BE174" s="349">
        <f>IF(aurora_data!BD1985-INT(aurora_data!BD1985)&gt;=0.75, INT(aurora_data!BD1985)+1, INT(aurora_data!BD1985))</f>
        <v>0</v>
      </c>
      <c r="BF174" s="10">
        <f>IF(aurora_data!BE1985-INT(aurora_data!BE1985)&gt;=0.75, INT(aurora_data!BE1985)+1, INT(aurora_data!BE1985))</f>
        <v>0</v>
      </c>
      <c r="BG174" s="10">
        <f>IF(aurora_data!BF1985-INT(aurora_data!BF1985)&gt;=0.75, INT(aurora_data!BF1985)+1, INT(aurora_data!BF1985))</f>
        <v>0</v>
      </c>
      <c r="BH174" s="221">
        <f>IF(aurora_data!BG1985-INT(aurora_data!BG1985)&gt;=0.75, INT(aurora_data!BG1985)+1, INT(aurora_data!BG1985))</f>
        <v>0</v>
      </c>
      <c r="BI174" s="218">
        <f>IF(aurora_data!BH1985-INT(aurora_data!BH1985)&gt;=0.75, INT(aurora_data!BH1985)+1, INT(aurora_data!BH1985))</f>
        <v>0</v>
      </c>
      <c r="BJ174" s="10">
        <f>IF(aurora_data!BI1985-INT(aurora_data!BI1985)&gt;=0.75, INT(aurora_data!BI1985)+1, INT(aurora_data!BI1985))</f>
        <v>0</v>
      </c>
      <c r="BK174" s="10">
        <f>IF(aurora_data!BJ1985-INT(aurora_data!BJ1985)&gt;=0.75, INT(aurora_data!BJ1985)+1, INT(aurora_data!BJ1985))</f>
        <v>0</v>
      </c>
      <c r="BL174" s="10">
        <f>IF(aurora_data!BK1985-INT(aurora_data!BK1985)&gt;=0.75, INT(aurora_data!BK1985)+1, INT(aurora_data!BK1985))</f>
        <v>0</v>
      </c>
      <c r="BM174" s="333">
        <f>IF(aurora_data!BL1985-INT(aurora_data!BL1985)&gt;=0.75, INT(aurora_data!BL1985)+1, INT(aurora_data!BL1985))</f>
        <v>0</v>
      </c>
      <c r="BN174" s="10">
        <f>IF(aurora_data!BM1985-INT(aurora_data!BM1985)&gt;=0.75, INT(aurora_data!BM1985)+1, INT(aurora_data!BM1985))</f>
        <v>0</v>
      </c>
      <c r="BO174" s="10">
        <f>IF(aurora_data!BN1985-INT(aurora_data!BN1985)&gt;=0.75, INT(aurora_data!BN1985)+1, INT(aurora_data!BN1985))</f>
        <v>0</v>
      </c>
      <c r="BP174" s="10">
        <f>IF(aurora_data!BO1985-INT(aurora_data!BO1985)&gt;=0.75, INT(aurora_data!BO1985)+1, INT(aurora_data!BO1985))</f>
        <v>0</v>
      </c>
      <c r="BQ174" s="349">
        <f>IF(aurora_data!BP1985-INT(aurora_data!BP1985)&gt;=0.75, INT(aurora_data!BP1985)+1, INT(aurora_data!BP1985))</f>
        <v>0</v>
      </c>
      <c r="BR174" s="10">
        <f>IF(aurora_data!BQ1985-INT(aurora_data!BQ1985)&gt;=0.75, INT(aurora_data!BQ1985)+1, INT(aurora_data!BQ1985))</f>
        <v>0</v>
      </c>
      <c r="BS174" s="10">
        <f>IF(aurora_data!BR1985-INT(aurora_data!BR1985)&gt;=0.75, INT(aurora_data!BR1985)+1, INT(aurora_data!BR1985))</f>
        <v>0</v>
      </c>
      <c r="BT174" s="10">
        <f>IF(aurora_data!BS1985-INT(aurora_data!BS1985)&gt;=0.75, INT(aurora_data!BS1985)+1, INT(aurora_data!BS1985))</f>
        <v>0</v>
      </c>
      <c r="BU174" s="349">
        <f>IF(aurora_data!BT1985-INT(aurora_data!BT1985)&gt;=0.75, INT(aurora_data!BT1985)+1, INT(aurora_data!BT1985))</f>
        <v>0</v>
      </c>
      <c r="BV174" s="10">
        <f>IF(aurora_data!BU1985-INT(aurora_data!BU1985)&gt;=0.75, INT(aurora_data!BU1985)+1, INT(aurora_data!BU1985))</f>
        <v>0</v>
      </c>
      <c r="BW174" s="10">
        <f>IF(aurora_data!BV1985-INT(aurora_data!BV1985)&gt;=0.75, INT(aurora_data!BV1985)+1, INT(aurora_data!BV1985))</f>
        <v>0</v>
      </c>
      <c r="BX174" s="10">
        <f>IF(aurora_data!BW1985-INT(aurora_data!BW1985)&gt;=0.75, INT(aurora_data!BW1985)+1, INT(aurora_data!BW1985))</f>
        <v>0</v>
      </c>
      <c r="BY174" s="349">
        <f>IF(aurora_data!BX1985-INT(aurora_data!BX1985)&gt;=0.75, INT(aurora_data!BX1985)+1, INT(aurora_data!BX1985))</f>
        <v>0</v>
      </c>
      <c r="BZ174" s="10">
        <f>IF(aurora_data!BY1985-INT(aurora_data!BY1985)&gt;=0.75, INT(aurora_data!BY1985)+1, INT(aurora_data!BY1985))</f>
        <v>0</v>
      </c>
      <c r="CA174" s="10">
        <f>IF(aurora_data!BZ1985-INT(aurora_data!BZ1985)&gt;=0.75, INT(aurora_data!BZ1985)+1, INT(aurora_data!BZ1985))</f>
        <v>0</v>
      </c>
      <c r="CB174" s="221">
        <f>IF(aurora_data!CA1985-INT(aurora_data!CA1985)&gt;=0.75, INT(aurora_data!CA1985)+1, INT(aurora_data!CA1985))</f>
        <v>0</v>
      </c>
      <c r="CC174" s="218">
        <f>IF(aurora_data!CB1985-INT(aurora_data!CB1985)&gt;=0.75, INT(aurora_data!CB1985)+1, INT(aurora_data!CB1985))</f>
        <v>0</v>
      </c>
      <c r="CD174" s="10">
        <f>IF(aurora_data!CC1985-INT(aurora_data!CC1985)&gt;=0.75, INT(aurora_data!CC1985)+1, INT(aurora_data!CC1985))</f>
        <v>0</v>
      </c>
      <c r="CE174" s="10">
        <f>IF(aurora_data!CD1985-INT(aurora_data!CD1985)&gt;=0.75, INT(aurora_data!CD1985)+1, INT(aurora_data!CD1985))</f>
        <v>0</v>
      </c>
      <c r="CF174" s="10">
        <f>IF(aurora_data!CE1985-INT(aurora_data!CE1985)&gt;=0.75, INT(aurora_data!CE1985)+1, INT(aurora_data!CE1985))</f>
        <v>0</v>
      </c>
      <c r="CG174" s="333">
        <f>IF(aurora_data!CF1985-INT(aurora_data!CF1985)&gt;=0.75, INT(aurora_data!CF1985)+1, INT(aurora_data!CF1985))</f>
        <v>0</v>
      </c>
      <c r="CH174" s="10">
        <f>IF(aurora_data!CG1985-INT(aurora_data!CG1985)&gt;=0.75, INT(aurora_data!CG1985)+1, INT(aurora_data!CG1985))</f>
        <v>0</v>
      </c>
      <c r="CI174" s="10">
        <f>IF(aurora_data!CH1985-INT(aurora_data!CH1985)&gt;=0.75, INT(aurora_data!CH1985)+1, INT(aurora_data!CH1985))</f>
        <v>0</v>
      </c>
      <c r="CJ174" s="10">
        <f>IF(aurora_data!CI1985-INT(aurora_data!CI1985)&gt;=0.75, INT(aurora_data!CI1985)+1, INT(aurora_data!CI1985))</f>
        <v>0</v>
      </c>
      <c r="CK174" s="349">
        <f>IF(aurora_data!CJ1985-INT(aurora_data!CJ1985)&gt;=0.75, INT(aurora_data!CJ1985)+1, INT(aurora_data!CJ1985))</f>
        <v>0</v>
      </c>
      <c r="CL174" s="10">
        <f>IF(aurora_data!CK1985-INT(aurora_data!CK1985)&gt;=0.75, INT(aurora_data!CK1985)+1, INT(aurora_data!CK1985))</f>
        <v>0</v>
      </c>
      <c r="CM174" s="10">
        <f>IF(aurora_data!CL1985-INT(aurora_data!CL1985)&gt;=0.75, INT(aurora_data!CL1985)+1, INT(aurora_data!CL1985))</f>
        <v>0</v>
      </c>
      <c r="CN174" s="10">
        <f>IF(aurora_data!CM1985-INT(aurora_data!CM1985)&gt;=0.75, INT(aurora_data!CM1985)+1, INT(aurora_data!CM1985))</f>
        <v>0</v>
      </c>
      <c r="CO174" s="349">
        <f>IF(aurora_data!CN1985-INT(aurora_data!CN1985)&gt;=0.75, INT(aurora_data!CN1985)+1, INT(aurora_data!CN1985))</f>
        <v>0</v>
      </c>
      <c r="CP174" s="10">
        <f>IF(aurora_data!CO1985-INT(aurora_data!CO1985)&gt;=0.75, INT(aurora_data!CO1985)+1, INT(aurora_data!CO1985))</f>
        <v>0</v>
      </c>
      <c r="CQ174" s="10">
        <f>IF(aurora_data!CP1985-INT(aurora_data!CP1985)&gt;=0.75, INT(aurora_data!CP1985)+1, INT(aurora_data!CP1985))</f>
        <v>0</v>
      </c>
      <c r="CR174" s="10">
        <f>IF(aurora_data!CQ1985-INT(aurora_data!CQ1985)&gt;=0.75, INT(aurora_data!CQ1985)+1, INT(aurora_data!CQ1985))</f>
        <v>0</v>
      </c>
      <c r="CS174" s="349">
        <f>IF(aurora_data!CR1985-INT(aurora_data!CR1985)&gt;=0.75, INT(aurora_data!CR1985)+1, INT(aurora_data!CR1985))</f>
        <v>0</v>
      </c>
      <c r="CT174" s="10">
        <f>IF(aurora_data!CS1985-INT(aurora_data!CS1985)&gt;=0.75, INT(aurora_data!CS1985)+1, INT(aurora_data!CS1985))</f>
        <v>0</v>
      </c>
      <c r="CU174" s="10">
        <f>IF(aurora_data!CT1985-INT(aurora_data!CT1985)&gt;=0.75, INT(aurora_data!CT1985)+1, INT(aurora_data!CT1985))</f>
        <v>0</v>
      </c>
      <c r="CV174" s="10">
        <f>IF(aurora_data!CU1985-INT(aurora_data!CU1985)&gt;=0.75, INT(aurora_data!CU1985)+1, INT(aurora_data!CU1985))</f>
        <v>0</v>
      </c>
      <c r="CW174" s="218">
        <f>IF(aurora_data!CV1985-INT(aurora_data!CV1985)&gt;=0.75, INT(aurora_data!CV1985)+1, INT(aurora_data!CV1985))</f>
        <v>0</v>
      </c>
      <c r="CX174" s="10">
        <f>IF(aurora_data!CW1985-INT(aurora_data!CW1985)&gt;=0.75, INT(aurora_data!CW1985)+1, INT(aurora_data!CW1985))</f>
        <v>0</v>
      </c>
      <c r="CY174" s="10">
        <f>IF(aurora_data!CX1985-INT(aurora_data!CX1985)&gt;=0.75, INT(aurora_data!CX1985)+1, INT(aurora_data!CX1985))</f>
        <v>0</v>
      </c>
      <c r="CZ174" s="10">
        <f>IF(aurora_data!CY1985-INT(aurora_data!CY1985)&gt;=0.75, INT(aurora_data!CY1985)+1, INT(aurora_data!CY1985))</f>
        <v>0</v>
      </c>
      <c r="DA174" s="218">
        <f>IF(aurora_data!CZ1985-INT(aurora_data!CZ1985)&gt;=0.75, INT(aurora_data!CZ1985)+1, INT(aurora_data!CZ1985))</f>
        <v>0</v>
      </c>
      <c r="DB174" s="10">
        <f>IF(aurora_data!DA1985-INT(aurora_data!DA1985)&gt;=0.75, INT(aurora_data!DA1985)+1, INT(aurora_data!DA1985))</f>
        <v>0</v>
      </c>
      <c r="DC174" s="10">
        <f>IF(aurora_data!DB1985-INT(aurora_data!DB1985)&gt;=0.75, INT(aurora_data!DB1985)+1, INT(aurora_data!DB1985))</f>
        <v>0</v>
      </c>
      <c r="DD174" s="222" t="s">
        <v>622</v>
      </c>
      <c r="DE174" s="218">
        <f>IF(aurora_data!DB1985-INT(aurora_data!DB1985)&gt;=0.75, INT(aurora_data!DB1985)+1, INT(aurora_data!DB1985))</f>
        <v>0</v>
      </c>
      <c r="DF174" s="219">
        <f t="shared" si="1390"/>
        <v>0</v>
      </c>
    </row>
    <row r="175" spans="2:110" s="2" customFormat="1" ht="16.5" thickBot="1">
      <c r="B175" s="512"/>
      <c r="C175" s="520"/>
      <c r="D175" s="223" t="s">
        <v>132</v>
      </c>
      <c r="E175" s="224">
        <f>IF(aurora_data!D1986-INT(aurora_data!D1986)&gt;=0.75, INT(aurora_data!D1986)+1, INT(aurora_data!D1986))</f>
        <v>0</v>
      </c>
      <c r="F175" s="225">
        <f>IF(aurora_data!E1986-INT(aurora_data!E1986)&gt;=0.75, INT(aurora_data!E1986)+1, INT(aurora_data!E1986))</f>
        <v>1</v>
      </c>
      <c r="G175" s="225">
        <f>IF(aurora_data!F1986-INT(aurora_data!F1986)&gt;=0.75, INT(aurora_data!F1986)+1, INT(aurora_data!F1986))</f>
        <v>1</v>
      </c>
      <c r="H175" s="225">
        <f>IF(aurora_data!G1986-INT(aurora_data!G1986)&gt;=0.75, INT(aurora_data!G1986)+1, INT(aurora_data!G1986))</f>
        <v>1</v>
      </c>
      <c r="I175" s="357">
        <f>IF(aurora_data!H1986-INT(aurora_data!H1986)&gt;=0.75, INT(aurora_data!H1986)+1, INT(aurora_data!H1986))</f>
        <v>0</v>
      </c>
      <c r="J175" s="225">
        <f>IF(aurora_data!I1986-INT(aurora_data!I1986)&gt;=0.75, INT(aurora_data!I1986)+1, INT(aurora_data!I1986))</f>
        <v>0</v>
      </c>
      <c r="K175" s="225">
        <f>IF(aurora_data!J1986-INT(aurora_data!J1986)&gt;=0.75, INT(aurora_data!J1986)+1, INT(aurora_data!J1986))</f>
        <v>0</v>
      </c>
      <c r="L175" s="225">
        <f>IF(aurora_data!K1986-INT(aurora_data!K1986)&gt;=0.75, INT(aurora_data!K1986)+1, INT(aurora_data!K1986))</f>
        <v>2</v>
      </c>
      <c r="M175" s="357">
        <f>IF(aurora_data!L1986-INT(aurora_data!L1986)&gt;=0.75, INT(aurora_data!L1986)+1, INT(aurora_data!L1986))</f>
        <v>1</v>
      </c>
      <c r="N175" s="225">
        <f>IF(aurora_data!M1986-INT(aurora_data!M1986)&gt;=0.75, INT(aurora_data!M1986)+1, INT(aurora_data!M1986))</f>
        <v>0</v>
      </c>
      <c r="O175" s="225">
        <f>IF(aurora_data!N1986-INT(aurora_data!N1986)&gt;=0.75, INT(aurora_data!N1986)+1, INT(aurora_data!N1986))</f>
        <v>0</v>
      </c>
      <c r="P175" s="225">
        <f>IF(aurora_data!O1986-INT(aurora_data!O1986)&gt;=0.75, INT(aurora_data!O1986)+1, INT(aurora_data!O1986))</f>
        <v>1</v>
      </c>
      <c r="Q175" s="357">
        <f>IF(aurora_data!P1986-INT(aurora_data!P1986)&gt;=0.75, INT(aurora_data!P1986)+1, INT(aurora_data!P1986))</f>
        <v>0</v>
      </c>
      <c r="R175" s="225">
        <f>IF(aurora_data!Q1986-INT(aurora_data!Q1986)&gt;=0.75, INT(aurora_data!Q1986)+1, INT(aurora_data!Q1986))</f>
        <v>1</v>
      </c>
      <c r="S175" s="225">
        <f>IF(aurora_data!R1986-INT(aurora_data!R1986)&gt;=0.75, INT(aurora_data!R1986)+1, INT(aurora_data!R1986))</f>
        <v>1</v>
      </c>
      <c r="T175" s="226">
        <f>IF(aurora_data!S1986-INT(aurora_data!S1986)&gt;=0.75, INT(aurora_data!S1986)+1, INT(aurora_data!S1986))</f>
        <v>1</v>
      </c>
      <c r="U175" s="224">
        <f>IF(aurora_data!T1986-INT(aurora_data!T1986)&gt;=0.75, INT(aurora_data!T1986)+1, INT(aurora_data!T1986))</f>
        <v>0</v>
      </c>
      <c r="V175" s="225">
        <f>IF(aurora_data!U1986-INT(aurora_data!U1986)&gt;=0.75, INT(aurora_data!U1986)+1, INT(aurora_data!U1986))</f>
        <v>0</v>
      </c>
      <c r="W175" s="225">
        <f>IF(aurora_data!V1986-INT(aurora_data!V1986)&gt;=0.75, INT(aurora_data!V1986)+1, INT(aurora_data!V1986))</f>
        <v>0</v>
      </c>
      <c r="X175" s="225">
        <f>IF(aurora_data!W1986-INT(aurora_data!W1986)&gt;=0.75, INT(aurora_data!W1986)+1, INT(aurora_data!W1986))</f>
        <v>0</v>
      </c>
      <c r="Y175" s="341">
        <f>IF(aurora_data!X1986-INT(aurora_data!X1986)&gt;=0.75, INT(aurora_data!X1986)+1, INT(aurora_data!X1986))</f>
        <v>0</v>
      </c>
      <c r="Z175" s="225">
        <f>IF(aurora_data!Y1986-INT(aurora_data!Y1986)&gt;=0.75, INT(aurora_data!Y1986)+1, INT(aurora_data!Y1986))</f>
        <v>0</v>
      </c>
      <c r="AA175" s="225">
        <f>IF(aurora_data!Z1986-INT(aurora_data!Z1986)&gt;=0.75, INT(aurora_data!Z1986)+1, INT(aurora_data!Z1986))</f>
        <v>0</v>
      </c>
      <c r="AB175" s="225">
        <f>IF(aurora_data!AA1986-INT(aurora_data!AA1986)&gt;=0.75, INT(aurora_data!AA1986)+1, INT(aurora_data!AA1986))</f>
        <v>1</v>
      </c>
      <c r="AC175" s="357">
        <f>IF(aurora_data!AB1986-INT(aurora_data!AB1986)&gt;=0.75, INT(aurora_data!AB1986)+1, INT(aurora_data!AB1986))</f>
        <v>1</v>
      </c>
      <c r="AD175" s="225">
        <f>IF(aurora_data!AC1986-INT(aurora_data!AC1986)&gt;=0.75, INT(aurora_data!AC1986)+1, INT(aurora_data!AC1986))</f>
        <v>0</v>
      </c>
      <c r="AE175" s="225">
        <f>IF(aurora_data!AD1986-INT(aurora_data!AD1986)&gt;=0.75, INT(aurora_data!AD1986)+1, INT(aurora_data!AD1986))</f>
        <v>2</v>
      </c>
      <c r="AF175" s="225">
        <f>IF(aurora_data!AE1986-INT(aurora_data!AE1986)&gt;=0.75, INT(aurora_data!AE1986)+1, INT(aurora_data!AE1986))</f>
        <v>0</v>
      </c>
      <c r="AG175" s="357">
        <f>IF(aurora_data!AF1986-INT(aurora_data!AF1986)&gt;=0.75, INT(aurora_data!AF1986)+1, INT(aurora_data!AF1986))</f>
        <v>0</v>
      </c>
      <c r="AH175" s="225">
        <f>IF(aurora_data!AG1986-INT(aurora_data!AG1986)&gt;=0.75, INT(aurora_data!AG1986)+1, INT(aurora_data!AG1986))</f>
        <v>1</v>
      </c>
      <c r="AI175" s="225">
        <f>IF(aurora_data!AH1986-INT(aurora_data!AH1986)&gt;=0.75, INT(aurora_data!AH1986)+1, INT(aurora_data!AH1986))</f>
        <v>6</v>
      </c>
      <c r="AJ175" s="225">
        <f>IF(aurora_data!AI1986-INT(aurora_data!AI1986)&gt;=0.75, INT(aurora_data!AI1986)+1, INT(aurora_data!AI1986))</f>
        <v>0</v>
      </c>
      <c r="AK175" s="357">
        <f>IF(aurora_data!AJ1986-INT(aurora_data!AJ1986)&gt;=0.75, INT(aurora_data!AJ1986)+1, INT(aurora_data!AJ1986))</f>
        <v>0</v>
      </c>
      <c r="AL175" s="225">
        <f>IF(aurora_data!AK1986-INT(aurora_data!AK1986)&gt;=0.75, INT(aurora_data!AK1986)+1, INT(aurora_data!AK1986))</f>
        <v>0</v>
      </c>
      <c r="AM175" s="225">
        <f>IF(aurora_data!AL1986-INT(aurora_data!AL1986)&gt;=0.75, INT(aurora_data!AL1986)+1, INT(aurora_data!AL1986))</f>
        <v>3</v>
      </c>
      <c r="AN175" s="226">
        <f>IF(aurora_data!AM1986-INT(aurora_data!AM1986)&gt;=0.75, INT(aurora_data!AM1986)+1, INT(aurora_data!AM1986))</f>
        <v>0</v>
      </c>
      <c r="AO175" s="224">
        <f>IF(aurora_data!AN1986-INT(aurora_data!AN1986)&gt;=0.75, INT(aurora_data!AN1986)+1, INT(aurora_data!AN1986))</f>
        <v>0</v>
      </c>
      <c r="AP175" s="225">
        <f>IF(aurora_data!AO1986-INT(aurora_data!AO1986)&gt;=0.75, INT(aurora_data!AO1986)+1, INT(aurora_data!AO1986))</f>
        <v>0</v>
      </c>
      <c r="AQ175" s="225">
        <f>IF(aurora_data!AP1986-INT(aurora_data!AP1986)&gt;=0.75, INT(aurora_data!AP1986)+1, INT(aurora_data!AP1986))</f>
        <v>0</v>
      </c>
      <c r="AR175" s="225">
        <f>IF(aurora_data!AQ1986-INT(aurora_data!AQ1986)&gt;=0.75, INT(aurora_data!AQ1986)+1, INT(aurora_data!AQ1986))</f>
        <v>0</v>
      </c>
      <c r="AS175" s="341">
        <f>IF(aurora_data!AR1986-INT(aurora_data!AR1986)&gt;=0.75, INT(aurora_data!AR1986)+1, INT(aurora_data!AR1986))</f>
        <v>0</v>
      </c>
      <c r="AT175" s="225">
        <f>IF(aurora_data!AS1986-INT(aurora_data!AS1986)&gt;=0.75, INT(aurora_data!AS1986)+1, INT(aurora_data!AS1986))</f>
        <v>0</v>
      </c>
      <c r="AU175" s="225">
        <f>IF(aurora_data!AT1986-INT(aurora_data!AT1986)&gt;=0.75, INT(aurora_data!AT1986)+1, INT(aurora_data!AT1986))</f>
        <v>3</v>
      </c>
      <c r="AV175" s="225">
        <f>IF(aurora_data!AU1986-INT(aurora_data!AU1986)&gt;=0.75, INT(aurora_data!AU1986)+1, INT(aurora_data!AU1986))</f>
        <v>4</v>
      </c>
      <c r="AW175" s="357">
        <f>IF(aurora_data!AV1986-INT(aurora_data!AV1986)&gt;=0.75, INT(aurora_data!AV1986)+1, INT(aurora_data!AV1986))</f>
        <v>0</v>
      </c>
      <c r="AX175" s="225">
        <f>IF(aurora_data!AW1986-INT(aurora_data!AW1986)&gt;=0.75, INT(aurora_data!AW1986)+1, INT(aurora_data!AW1986))</f>
        <v>1</v>
      </c>
      <c r="AY175" s="225">
        <f>IF(aurora_data!AX1986-INT(aurora_data!AX1986)&gt;=0.75, INT(aurora_data!AX1986)+1, INT(aurora_data!AX1986))</f>
        <v>4</v>
      </c>
      <c r="AZ175" s="225">
        <f>IF(aurora_data!AY1986-INT(aurora_data!AY1986)&gt;=0.75, INT(aurora_data!AY1986)+1, INT(aurora_data!AY1986))</f>
        <v>2</v>
      </c>
      <c r="BA175" s="357">
        <f>IF(aurora_data!AZ1986-INT(aurora_data!AZ1986)&gt;=0.75, INT(aurora_data!AZ1986)+1, INT(aurora_data!AZ1986))</f>
        <v>1</v>
      </c>
      <c r="BB175" s="225">
        <f>IF(aurora_data!BA1986-INT(aurora_data!BA1986)&gt;=0.75, INT(aurora_data!BA1986)+1, INT(aurora_data!BA1986))</f>
        <v>1</v>
      </c>
      <c r="BC175" s="225">
        <f>IF(aurora_data!BB1986-INT(aurora_data!BB1986)&gt;=0.75, INT(aurora_data!BB1986)+1, INT(aurora_data!BB1986))</f>
        <v>2</v>
      </c>
      <c r="BD175" s="225">
        <f>IF(aurora_data!BC1986-INT(aurora_data!BC1986)&gt;=0.75, INT(aurora_data!BC1986)+1, INT(aurora_data!BC1986))</f>
        <v>3</v>
      </c>
      <c r="BE175" s="357">
        <f>IF(aurora_data!BD1986-INT(aurora_data!BD1986)&gt;=0.75, INT(aurora_data!BD1986)+1, INT(aurora_data!BD1986))</f>
        <v>3</v>
      </c>
      <c r="BF175" s="225">
        <f>IF(aurora_data!BE1986-INT(aurora_data!BE1986)&gt;=0.75, INT(aurora_data!BE1986)+1, INT(aurora_data!BE1986))</f>
        <v>1</v>
      </c>
      <c r="BG175" s="225">
        <f>IF(aurora_data!BF1986-INT(aurora_data!BF1986)&gt;=0.75, INT(aurora_data!BF1986)+1, INT(aurora_data!BF1986))</f>
        <v>3</v>
      </c>
      <c r="BH175" s="226">
        <f>IF(aurora_data!BG1986-INT(aurora_data!BG1986)&gt;=0.75, INT(aurora_data!BG1986)+1, INT(aurora_data!BG1986))</f>
        <v>1</v>
      </c>
      <c r="BI175" s="224">
        <f>IF(aurora_data!BH1986-INT(aurora_data!BH1986)&gt;=0.75, INT(aurora_data!BH1986)+1, INT(aurora_data!BH1986))</f>
        <v>0</v>
      </c>
      <c r="BJ175" s="225">
        <f>IF(aurora_data!BI1986-INT(aurora_data!BI1986)&gt;=0.75, INT(aurora_data!BI1986)+1, INT(aurora_data!BI1986))</f>
        <v>0</v>
      </c>
      <c r="BK175" s="225">
        <f>IF(aurora_data!BJ1986-INT(aurora_data!BJ1986)&gt;=0.75, INT(aurora_data!BJ1986)+1, INT(aurora_data!BJ1986))</f>
        <v>0</v>
      </c>
      <c r="BL175" s="225">
        <f>IF(aurora_data!BK1986-INT(aurora_data!BK1986)&gt;=0.75, INT(aurora_data!BK1986)+1, INT(aurora_data!BK1986))</f>
        <v>0</v>
      </c>
      <c r="BM175" s="341">
        <f>IF(aurora_data!BL1986-INT(aurora_data!BL1986)&gt;=0.75, INT(aurora_data!BL1986)+1, INT(aurora_data!BL1986))</f>
        <v>0</v>
      </c>
      <c r="BN175" s="225">
        <f>IF(aurora_data!BM1986-INT(aurora_data!BM1986)&gt;=0.75, INT(aurora_data!BM1986)+1, INT(aurora_data!BM1986))</f>
        <v>0</v>
      </c>
      <c r="BO175" s="225">
        <f>IF(aurora_data!BN1986-INT(aurora_data!BN1986)&gt;=0.75, INT(aurora_data!BN1986)+1, INT(aurora_data!BN1986))</f>
        <v>1</v>
      </c>
      <c r="BP175" s="225">
        <f>IF(aurora_data!BO1986-INT(aurora_data!BO1986)&gt;=0.75, INT(aurora_data!BO1986)+1, INT(aurora_data!BO1986))</f>
        <v>0</v>
      </c>
      <c r="BQ175" s="357">
        <f>IF(aurora_data!BP1986-INT(aurora_data!BP1986)&gt;=0.75, INT(aurora_data!BP1986)+1, INT(aurora_data!BP1986))</f>
        <v>0</v>
      </c>
      <c r="BR175" s="225">
        <f>IF(aurora_data!BQ1986-INT(aurora_data!BQ1986)&gt;=0.75, INT(aurora_data!BQ1986)+1, INT(aurora_data!BQ1986))</f>
        <v>0</v>
      </c>
      <c r="BS175" s="225">
        <f>IF(aurora_data!BR1986-INT(aurora_data!BR1986)&gt;=0.75, INT(aurora_data!BR1986)+1, INT(aurora_data!BR1986))</f>
        <v>1</v>
      </c>
      <c r="BT175" s="225">
        <f>IF(aurora_data!BS1986-INT(aurora_data!BS1986)&gt;=0.75, INT(aurora_data!BS1986)+1, INT(aurora_data!BS1986))</f>
        <v>1</v>
      </c>
      <c r="BU175" s="357">
        <f>IF(aurora_data!BT1986-INT(aurora_data!BT1986)&gt;=0.75, INT(aurora_data!BT1986)+1, INT(aurora_data!BT1986))</f>
        <v>1</v>
      </c>
      <c r="BV175" s="225">
        <f>IF(aurora_data!BU1986-INT(aurora_data!BU1986)&gt;=0.75, INT(aurora_data!BU1986)+1, INT(aurora_data!BU1986))</f>
        <v>2</v>
      </c>
      <c r="BW175" s="225">
        <f>IF(aurora_data!BV1986-INT(aurora_data!BV1986)&gt;=0.75, INT(aurora_data!BV1986)+1, INT(aurora_data!BV1986))</f>
        <v>1</v>
      </c>
      <c r="BX175" s="225">
        <f>IF(aurora_data!BW1986-INT(aurora_data!BW1986)&gt;=0.75, INT(aurora_data!BW1986)+1, INT(aurora_data!BW1986))</f>
        <v>1</v>
      </c>
      <c r="BY175" s="357">
        <f>IF(aurora_data!BX1986-INT(aurora_data!BX1986)&gt;=0.75, INT(aurora_data!BX1986)+1, INT(aurora_data!BX1986))</f>
        <v>1</v>
      </c>
      <c r="BZ175" s="225">
        <f>IF(aurora_data!BY1986-INT(aurora_data!BY1986)&gt;=0.75, INT(aurora_data!BY1986)+1, INT(aurora_data!BY1986))</f>
        <v>0</v>
      </c>
      <c r="CA175" s="225">
        <f>IF(aurora_data!BZ1986-INT(aurora_data!BZ1986)&gt;=0.75, INT(aurora_data!BZ1986)+1, INT(aurora_data!BZ1986))</f>
        <v>1</v>
      </c>
      <c r="CB175" s="226">
        <f>IF(aurora_data!CA1986-INT(aurora_data!CA1986)&gt;=0.75, INT(aurora_data!CA1986)+1, INT(aurora_data!CA1986))</f>
        <v>1</v>
      </c>
      <c r="CC175" s="224">
        <f>IF(aurora_data!CB1986-INT(aurora_data!CB1986)&gt;=0.75, INT(aurora_data!CB1986)+1, INT(aurora_data!CB1986))</f>
        <v>0</v>
      </c>
      <c r="CD175" s="225">
        <f>IF(aurora_data!CC1986-INT(aurora_data!CC1986)&gt;=0.75, INT(aurora_data!CC1986)+1, INT(aurora_data!CC1986))</f>
        <v>0</v>
      </c>
      <c r="CE175" s="225">
        <f>IF(aurora_data!CD1986-INT(aurora_data!CD1986)&gt;=0.75, INT(aurora_data!CD1986)+1, INT(aurora_data!CD1986))</f>
        <v>0</v>
      </c>
      <c r="CF175" s="225">
        <f>IF(aurora_data!CE1986-INT(aurora_data!CE1986)&gt;=0.75, INT(aurora_data!CE1986)+1, INT(aurora_data!CE1986))</f>
        <v>0</v>
      </c>
      <c r="CG175" s="341">
        <f>IF(aurora_data!CF1986-INT(aurora_data!CF1986)&gt;=0.75, INT(aurora_data!CF1986)+1, INT(aurora_data!CF1986))</f>
        <v>0</v>
      </c>
      <c r="CH175" s="225">
        <f>IF(aurora_data!CG1986-INT(aurora_data!CG1986)&gt;=0.75, INT(aurora_data!CG1986)+1, INT(aurora_data!CG1986))</f>
        <v>1</v>
      </c>
      <c r="CI175" s="225">
        <f>IF(aurora_data!CH1986-INT(aurora_data!CH1986)&gt;=0.75, INT(aurora_data!CH1986)+1, INT(aurora_data!CH1986))</f>
        <v>0</v>
      </c>
      <c r="CJ175" s="225">
        <f>IF(aurora_data!CI1986-INT(aurora_data!CI1986)&gt;=0.75, INT(aurora_data!CI1986)+1, INT(aurora_data!CI1986))</f>
        <v>0</v>
      </c>
      <c r="CK175" s="357">
        <f>IF(aurora_data!CJ1986-INT(aurora_data!CJ1986)&gt;=0.75, INT(aurora_data!CJ1986)+1, INT(aurora_data!CJ1986))</f>
        <v>2</v>
      </c>
      <c r="CL175" s="225">
        <f>IF(aurora_data!CK1986-INT(aurora_data!CK1986)&gt;=0.75, INT(aurora_data!CK1986)+1, INT(aurora_data!CK1986))</f>
        <v>2</v>
      </c>
      <c r="CM175" s="225">
        <f>IF(aurora_data!CL1986-INT(aurora_data!CL1986)&gt;=0.75, INT(aurora_data!CL1986)+1, INT(aurora_data!CL1986))</f>
        <v>3</v>
      </c>
      <c r="CN175" s="225">
        <f>IF(aurora_data!CM1986-INT(aurora_data!CM1986)&gt;=0.75, INT(aurora_data!CM1986)+1, INT(aurora_data!CM1986))</f>
        <v>2</v>
      </c>
      <c r="CO175" s="357">
        <f>IF(aurora_data!CN1986-INT(aurora_data!CN1986)&gt;=0.75, INT(aurora_data!CN1986)+1, INT(aurora_data!CN1986))</f>
        <v>4</v>
      </c>
      <c r="CP175" s="225">
        <f>IF(aurora_data!CO1986-INT(aurora_data!CO1986)&gt;=0.75, INT(aurora_data!CO1986)+1, INT(aurora_data!CO1986))</f>
        <v>4</v>
      </c>
      <c r="CQ175" s="225">
        <f>IF(aurora_data!CP1986-INT(aurora_data!CP1986)&gt;=0.75, INT(aurora_data!CP1986)+1, INT(aurora_data!CP1986))</f>
        <v>6</v>
      </c>
      <c r="CR175" s="225">
        <f>IF(aurora_data!CQ1986-INT(aurora_data!CQ1986)&gt;=0.75, INT(aurora_data!CQ1986)+1, INT(aurora_data!CQ1986))</f>
        <v>2</v>
      </c>
      <c r="CS175" s="357">
        <f>IF(aurora_data!CR1986-INT(aurora_data!CR1986)&gt;=0.75, INT(aurora_data!CR1986)+1, INT(aurora_data!CR1986))</f>
        <v>7</v>
      </c>
      <c r="CT175" s="225">
        <f>IF(aurora_data!CS1986-INT(aurora_data!CS1986)&gt;=0.75, INT(aurora_data!CS1986)+1, INT(aurora_data!CS1986))</f>
        <v>5</v>
      </c>
      <c r="CU175" s="225">
        <f>IF(aurora_data!CT1986-INT(aurora_data!CT1986)&gt;=0.75, INT(aurora_data!CT1986)+1, INT(aurora_data!CT1986))</f>
        <v>8</v>
      </c>
      <c r="CV175" s="225">
        <f>IF(aurora_data!CU1986-INT(aurora_data!CU1986)&gt;=0.75, INT(aurora_data!CU1986)+1, INT(aurora_data!CU1986))</f>
        <v>4</v>
      </c>
      <c r="CW175" s="224">
        <f>IF(aurora_data!CV1986-INT(aurora_data!CV1986)&gt;=0.75, INT(aurora_data!CV1986)+1, INT(aurora_data!CV1986))</f>
        <v>0</v>
      </c>
      <c r="CX175" s="225">
        <f>IF(aurora_data!CW1986-INT(aurora_data!CW1986)&gt;=0.75, INT(aurora_data!CW1986)+1, INT(aurora_data!CW1986))</f>
        <v>0</v>
      </c>
      <c r="CY175" s="225">
        <f>IF(aurora_data!CX1986-INT(aurora_data!CX1986)&gt;=0.75, INT(aurora_data!CX1986)+1, INT(aurora_data!CX1986))</f>
        <v>0</v>
      </c>
      <c r="CZ175" s="225">
        <f>IF(aurora_data!CY1986-INT(aurora_data!CY1986)&gt;=0.75, INT(aurora_data!CY1986)+1, INT(aurora_data!CY1986))</f>
        <v>0</v>
      </c>
      <c r="DA175" s="224">
        <f>IF(aurora_data!CZ1986-INT(aurora_data!CZ1986)&gt;=0.75, INT(aurora_data!CZ1986)+1, INT(aurora_data!CZ1986))</f>
        <v>56</v>
      </c>
      <c r="DB175" s="225">
        <f>IF(aurora_data!DA1986-INT(aurora_data!DA1986)&gt;=0.75, INT(aurora_data!DA1986)+1, INT(aurora_data!DA1986))</f>
        <v>58</v>
      </c>
      <c r="DC175" s="225">
        <f>IF(aurora_data!DB1986-INT(aurora_data!DB1986)&gt;=0.75, INT(aurora_data!DB1986)+1, INT(aurora_data!DB1986))</f>
        <v>114</v>
      </c>
      <c r="DD175" s="371" t="s">
        <v>622</v>
      </c>
      <c r="DE175" s="224">
        <f>IF(aurora_data!DB1986-INT(aurora_data!DB1986)&gt;=0.75, INT(aurora_data!DB1986)+1, INT(aurora_data!DB1986))</f>
        <v>114</v>
      </c>
      <c r="DF175" s="372">
        <f t="shared" si="1390"/>
        <v>1.1399999999999999</v>
      </c>
    </row>
    <row r="176" spans="2:110" s="2" customFormat="1">
      <c r="B176" s="512"/>
      <c r="C176" s="519"/>
      <c r="D176" s="274" t="s">
        <v>269</v>
      </c>
      <c r="E176" s="227">
        <f>IF(aurora_data!D1987-INT(aurora_data!D1987)&gt;=0.75, INT(aurora_data!D1987)+1, INT(aurora_data!D1987))</f>
        <v>0</v>
      </c>
      <c r="F176" s="228">
        <f>IF(aurora_data!E1987-INT(aurora_data!E1987)&gt;=0.75, INT(aurora_data!E1987)+1, INT(aurora_data!E1987))</f>
        <v>0</v>
      </c>
      <c r="G176" s="228">
        <f>IF(aurora_data!F1987-INT(aurora_data!F1987)&gt;=0.75, INT(aurora_data!F1987)+1, INT(aurora_data!F1987))</f>
        <v>0</v>
      </c>
      <c r="H176" s="228">
        <f>IF(aurora_data!G1987-INT(aurora_data!G1987)&gt;=0.75, INT(aurora_data!G1987)+1, INT(aurora_data!G1987))</f>
        <v>0</v>
      </c>
      <c r="I176" s="358">
        <f>IF(aurora_data!H1987-INT(aurora_data!H1987)&gt;=0.75, INT(aurora_data!H1987)+1, INT(aurora_data!H1987))</f>
        <v>0</v>
      </c>
      <c r="J176" s="228">
        <f>IF(aurora_data!I1987-INT(aurora_data!I1987)&gt;=0.75, INT(aurora_data!I1987)+1, INT(aurora_data!I1987))</f>
        <v>0</v>
      </c>
      <c r="K176" s="228">
        <f>IF(aurora_data!J1987-INT(aurora_data!J1987)&gt;=0.75, INT(aurora_data!J1987)+1, INT(aurora_data!J1987))</f>
        <v>0</v>
      </c>
      <c r="L176" s="228">
        <f>IF(aurora_data!K1987-INT(aurora_data!K1987)&gt;=0.75, INT(aurora_data!K1987)+1, INT(aurora_data!K1987))</f>
        <v>0</v>
      </c>
      <c r="M176" s="358">
        <f>IF(aurora_data!L1987-INT(aurora_data!L1987)&gt;=0.75, INT(aurora_data!L1987)+1, INT(aurora_data!L1987))</f>
        <v>0</v>
      </c>
      <c r="N176" s="228">
        <f>IF(aurora_data!M1987-INT(aurora_data!M1987)&gt;=0.75, INT(aurora_data!M1987)+1, INT(aurora_data!M1987))</f>
        <v>0</v>
      </c>
      <c r="O176" s="228">
        <f>IF(aurora_data!N1987-INT(aurora_data!N1987)&gt;=0.75, INT(aurora_data!N1987)+1, INT(aurora_data!N1987))</f>
        <v>0</v>
      </c>
      <c r="P176" s="228">
        <f>IF(aurora_data!O1987-INT(aurora_data!O1987)&gt;=0.75, INT(aurora_data!O1987)+1, INT(aurora_data!O1987))</f>
        <v>0</v>
      </c>
      <c r="Q176" s="358">
        <f>IF(aurora_data!P1987-INT(aurora_data!P1987)&gt;=0.75, INT(aurora_data!P1987)+1, INT(aurora_data!P1987))</f>
        <v>0</v>
      </c>
      <c r="R176" s="228">
        <f>IF(aurora_data!Q1987-INT(aurora_data!Q1987)&gt;=0.75, INT(aurora_data!Q1987)+1, INT(aurora_data!Q1987))</f>
        <v>0</v>
      </c>
      <c r="S176" s="228">
        <f>IF(aurora_data!R1987-INT(aurora_data!R1987)&gt;=0.75, INT(aurora_data!R1987)+1, INT(aurora_data!R1987))</f>
        <v>0</v>
      </c>
      <c r="T176" s="229">
        <f>IF(aurora_data!S1987-INT(aurora_data!S1987)&gt;=0.75, INT(aurora_data!S1987)+1, INT(aurora_data!S1987))</f>
        <v>0</v>
      </c>
      <c r="U176" s="227">
        <f>IF(aurora_data!T1987-INT(aurora_data!T1987)&gt;=0.75, INT(aurora_data!T1987)+1, INT(aurora_data!T1987))</f>
        <v>0</v>
      </c>
      <c r="V176" s="228">
        <f>IF(aurora_data!U1987-INT(aurora_data!U1987)&gt;=0.75, INT(aurora_data!U1987)+1, INT(aurora_data!U1987))</f>
        <v>0</v>
      </c>
      <c r="W176" s="228">
        <f>IF(aurora_data!V1987-INT(aurora_data!V1987)&gt;=0.75, INT(aurora_data!V1987)+1, INT(aurora_data!V1987))</f>
        <v>0</v>
      </c>
      <c r="X176" s="228">
        <f>IF(aurora_data!W1987-INT(aurora_data!W1987)&gt;=0.75, INT(aurora_data!W1987)+1, INT(aurora_data!W1987))</f>
        <v>0</v>
      </c>
      <c r="Y176" s="342">
        <f>IF(aurora_data!X1987-INT(aurora_data!X1987)&gt;=0.75, INT(aurora_data!X1987)+1, INT(aurora_data!X1987))</f>
        <v>0</v>
      </c>
      <c r="Z176" s="228">
        <f>IF(aurora_data!Y1987-INT(aurora_data!Y1987)&gt;=0.75, INT(aurora_data!Y1987)+1, INT(aurora_data!Y1987))</f>
        <v>0</v>
      </c>
      <c r="AA176" s="228">
        <f>IF(aurora_data!Z1987-INT(aurora_data!Z1987)&gt;=0.75, INT(aurora_data!Z1987)+1, INT(aurora_data!Z1987))</f>
        <v>0</v>
      </c>
      <c r="AB176" s="228">
        <f>IF(aurora_data!AA1987-INT(aurora_data!AA1987)&gt;=0.75, INT(aurora_data!AA1987)+1, INT(aurora_data!AA1987))</f>
        <v>0</v>
      </c>
      <c r="AC176" s="358">
        <f>IF(aurora_data!AB1987-INT(aurora_data!AB1987)&gt;=0.75, INT(aurora_data!AB1987)+1, INT(aurora_data!AB1987))</f>
        <v>0</v>
      </c>
      <c r="AD176" s="228">
        <f>IF(aurora_data!AC1987-INT(aurora_data!AC1987)&gt;=0.75, INT(aurora_data!AC1987)+1, INT(aurora_data!AC1987))</f>
        <v>0</v>
      </c>
      <c r="AE176" s="228">
        <f>IF(aurora_data!AD1987-INT(aurora_data!AD1987)&gt;=0.75, INT(aurora_data!AD1987)+1, INT(aurora_data!AD1987))</f>
        <v>0</v>
      </c>
      <c r="AF176" s="228">
        <f>IF(aurora_data!AE1987-INT(aurora_data!AE1987)&gt;=0.75, INT(aurora_data!AE1987)+1, INT(aurora_data!AE1987))</f>
        <v>0</v>
      </c>
      <c r="AG176" s="358">
        <f>IF(aurora_data!AF1987-INT(aurora_data!AF1987)&gt;=0.75, INT(aurora_data!AF1987)+1, INT(aurora_data!AF1987))</f>
        <v>0</v>
      </c>
      <c r="AH176" s="228">
        <f>IF(aurora_data!AG1987-INT(aurora_data!AG1987)&gt;=0.75, INT(aurora_data!AG1987)+1, INT(aurora_data!AG1987))</f>
        <v>0</v>
      </c>
      <c r="AI176" s="228">
        <f>IF(aurora_data!AH1987-INT(aurora_data!AH1987)&gt;=0.75, INT(aurora_data!AH1987)+1, INT(aurora_data!AH1987))</f>
        <v>0</v>
      </c>
      <c r="AJ176" s="228">
        <f>IF(aurora_data!AI1987-INT(aurora_data!AI1987)&gt;=0.75, INT(aurora_data!AI1987)+1, INT(aurora_data!AI1987))</f>
        <v>0</v>
      </c>
      <c r="AK176" s="358">
        <f>IF(aurora_data!AJ1987-INT(aurora_data!AJ1987)&gt;=0.75, INT(aurora_data!AJ1987)+1, INT(aurora_data!AJ1987))</f>
        <v>0</v>
      </c>
      <c r="AL176" s="228">
        <f>IF(aurora_data!AK1987-INT(aurora_data!AK1987)&gt;=0.75, INT(aurora_data!AK1987)+1, INT(aurora_data!AK1987))</f>
        <v>0</v>
      </c>
      <c r="AM176" s="228">
        <f>IF(aurora_data!AL1987-INT(aurora_data!AL1987)&gt;=0.75, INT(aurora_data!AL1987)+1, INT(aurora_data!AL1987))</f>
        <v>0</v>
      </c>
      <c r="AN176" s="229">
        <f>IF(aurora_data!AM1987-INT(aurora_data!AM1987)&gt;=0.75, INT(aurora_data!AM1987)+1, INT(aurora_data!AM1987))</f>
        <v>0</v>
      </c>
      <c r="AO176" s="227">
        <f>IF(aurora_data!AN1987-INT(aurora_data!AN1987)&gt;=0.75, INT(aurora_data!AN1987)+1, INT(aurora_data!AN1987))</f>
        <v>0</v>
      </c>
      <c r="AP176" s="228">
        <f>IF(aurora_data!AO1987-INT(aurora_data!AO1987)&gt;=0.75, INT(aurora_data!AO1987)+1, INT(aurora_data!AO1987))</f>
        <v>0</v>
      </c>
      <c r="AQ176" s="228">
        <f>IF(aurora_data!AP1987-INT(aurora_data!AP1987)&gt;=0.75, INT(aurora_data!AP1987)+1, INT(aurora_data!AP1987))</f>
        <v>0</v>
      </c>
      <c r="AR176" s="228">
        <f>IF(aurora_data!AQ1987-INT(aurora_data!AQ1987)&gt;=0.75, INT(aurora_data!AQ1987)+1, INT(aurora_data!AQ1987))</f>
        <v>0</v>
      </c>
      <c r="AS176" s="342">
        <f>IF(aurora_data!AR1987-INT(aurora_data!AR1987)&gt;=0.75, INT(aurora_data!AR1987)+1, INT(aurora_data!AR1987))</f>
        <v>0</v>
      </c>
      <c r="AT176" s="228">
        <f>IF(aurora_data!AS1987-INT(aurora_data!AS1987)&gt;=0.75, INT(aurora_data!AS1987)+1, INT(aurora_data!AS1987))</f>
        <v>0</v>
      </c>
      <c r="AU176" s="228">
        <f>IF(aurora_data!AT1987-INT(aurora_data!AT1987)&gt;=0.75, INT(aurora_data!AT1987)+1, INT(aurora_data!AT1987))</f>
        <v>0</v>
      </c>
      <c r="AV176" s="228">
        <f>IF(aurora_data!AU1987-INT(aurora_data!AU1987)&gt;=0.75, INT(aurora_data!AU1987)+1, INT(aurora_data!AU1987))</f>
        <v>0</v>
      </c>
      <c r="AW176" s="358">
        <f>IF(aurora_data!AV1987-INT(aurora_data!AV1987)&gt;=0.75, INT(aurora_data!AV1987)+1, INT(aurora_data!AV1987))</f>
        <v>0</v>
      </c>
      <c r="AX176" s="228">
        <f>IF(aurora_data!AW1987-INT(aurora_data!AW1987)&gt;=0.75, INT(aurora_data!AW1987)+1, INT(aurora_data!AW1987))</f>
        <v>0</v>
      </c>
      <c r="AY176" s="228">
        <f>IF(aurora_data!AX1987-INT(aurora_data!AX1987)&gt;=0.75, INT(aurora_data!AX1987)+1, INT(aurora_data!AX1987))</f>
        <v>0</v>
      </c>
      <c r="AZ176" s="228">
        <f>IF(aurora_data!AY1987-INT(aurora_data!AY1987)&gt;=0.75, INT(aurora_data!AY1987)+1, INT(aurora_data!AY1987))</f>
        <v>0</v>
      </c>
      <c r="BA176" s="358">
        <f>IF(aurora_data!AZ1987-INT(aurora_data!AZ1987)&gt;=0.75, INT(aurora_data!AZ1987)+1, INT(aurora_data!AZ1987))</f>
        <v>0</v>
      </c>
      <c r="BB176" s="228">
        <f>IF(aurora_data!BA1987-INT(aurora_data!BA1987)&gt;=0.75, INT(aurora_data!BA1987)+1, INT(aurora_data!BA1987))</f>
        <v>0</v>
      </c>
      <c r="BC176" s="228">
        <f>IF(aurora_data!BB1987-INT(aurora_data!BB1987)&gt;=0.75, INT(aurora_data!BB1987)+1, INT(aurora_data!BB1987))</f>
        <v>0</v>
      </c>
      <c r="BD176" s="228">
        <f>IF(aurora_data!BC1987-INT(aurora_data!BC1987)&gt;=0.75, INT(aurora_data!BC1987)+1, INT(aurora_data!BC1987))</f>
        <v>0</v>
      </c>
      <c r="BE176" s="358">
        <f>IF(aurora_data!BD1987-INT(aurora_data!BD1987)&gt;=0.75, INT(aurora_data!BD1987)+1, INT(aurora_data!BD1987))</f>
        <v>0</v>
      </c>
      <c r="BF176" s="228">
        <f>IF(aurora_data!BE1987-INT(aurora_data!BE1987)&gt;=0.75, INT(aurora_data!BE1987)+1, INT(aurora_data!BE1987))</f>
        <v>0</v>
      </c>
      <c r="BG176" s="228">
        <f>IF(aurora_data!BF1987-INT(aurora_data!BF1987)&gt;=0.75, INT(aurora_data!BF1987)+1, INT(aurora_data!BF1987))</f>
        <v>0</v>
      </c>
      <c r="BH176" s="229">
        <f>IF(aurora_data!BG1987-INT(aurora_data!BG1987)&gt;=0.75, INT(aurora_data!BG1987)+1, INT(aurora_data!BG1987))</f>
        <v>0</v>
      </c>
      <c r="BI176" s="227">
        <f>IF(aurora_data!BH1987-INT(aurora_data!BH1987)&gt;=0.75, INT(aurora_data!BH1987)+1, INT(aurora_data!BH1987))</f>
        <v>0</v>
      </c>
      <c r="BJ176" s="228">
        <f>IF(aurora_data!BI1987-INT(aurora_data!BI1987)&gt;=0.75, INT(aurora_data!BI1987)+1, INT(aurora_data!BI1987))</f>
        <v>0</v>
      </c>
      <c r="BK176" s="228">
        <f>IF(aurora_data!BJ1987-INT(aurora_data!BJ1987)&gt;=0.75, INT(aurora_data!BJ1987)+1, INT(aurora_data!BJ1987))</f>
        <v>0</v>
      </c>
      <c r="BL176" s="228">
        <f>IF(aurora_data!BK1987-INT(aurora_data!BK1987)&gt;=0.75, INT(aurora_data!BK1987)+1, INT(aurora_data!BK1987))</f>
        <v>0</v>
      </c>
      <c r="BM176" s="342">
        <f>IF(aurora_data!BL1987-INT(aurora_data!BL1987)&gt;=0.75, INT(aurora_data!BL1987)+1, INT(aurora_data!BL1987))</f>
        <v>0</v>
      </c>
      <c r="BN176" s="228">
        <f>IF(aurora_data!BM1987-INT(aurora_data!BM1987)&gt;=0.75, INT(aurora_data!BM1987)+1, INT(aurora_data!BM1987))</f>
        <v>0</v>
      </c>
      <c r="BO176" s="228">
        <f>IF(aurora_data!BN1987-INT(aurora_data!BN1987)&gt;=0.75, INT(aurora_data!BN1987)+1, INT(aurora_data!BN1987))</f>
        <v>0</v>
      </c>
      <c r="BP176" s="228">
        <f>IF(aurora_data!BO1987-INT(aurora_data!BO1987)&gt;=0.75, INT(aurora_data!BO1987)+1, INT(aurora_data!BO1987))</f>
        <v>0</v>
      </c>
      <c r="BQ176" s="358">
        <f>IF(aurora_data!BP1987-INT(aurora_data!BP1987)&gt;=0.75, INT(aurora_data!BP1987)+1, INT(aurora_data!BP1987))</f>
        <v>0</v>
      </c>
      <c r="BR176" s="228">
        <f>IF(aurora_data!BQ1987-INT(aurora_data!BQ1987)&gt;=0.75, INT(aurora_data!BQ1987)+1, INT(aurora_data!BQ1987))</f>
        <v>0</v>
      </c>
      <c r="BS176" s="228">
        <f>IF(aurora_data!BR1987-INT(aurora_data!BR1987)&gt;=0.75, INT(aurora_data!BR1987)+1, INT(aurora_data!BR1987))</f>
        <v>0</v>
      </c>
      <c r="BT176" s="228">
        <f>IF(aurora_data!BS1987-INT(aurora_data!BS1987)&gt;=0.75, INT(aurora_data!BS1987)+1, INT(aurora_data!BS1987))</f>
        <v>0</v>
      </c>
      <c r="BU176" s="358">
        <f>IF(aurora_data!BT1987-INT(aurora_data!BT1987)&gt;=0.75, INT(aurora_data!BT1987)+1, INT(aurora_data!BT1987))</f>
        <v>0</v>
      </c>
      <c r="BV176" s="228">
        <f>IF(aurora_data!BU1987-INT(aurora_data!BU1987)&gt;=0.75, INT(aurora_data!BU1987)+1, INT(aurora_data!BU1987))</f>
        <v>0</v>
      </c>
      <c r="BW176" s="228">
        <f>IF(aurora_data!BV1987-INT(aurora_data!BV1987)&gt;=0.75, INT(aurora_data!BV1987)+1, INT(aurora_data!BV1987))</f>
        <v>0</v>
      </c>
      <c r="BX176" s="228">
        <f>IF(aurora_data!BW1987-INT(aurora_data!BW1987)&gt;=0.75, INT(aurora_data!BW1987)+1, INT(aurora_data!BW1987))</f>
        <v>0</v>
      </c>
      <c r="BY176" s="358">
        <f>IF(aurora_data!BX1987-INT(aurora_data!BX1987)&gt;=0.75, INT(aurora_data!BX1987)+1, INT(aurora_data!BX1987))</f>
        <v>0</v>
      </c>
      <c r="BZ176" s="228">
        <f>IF(aurora_data!BY1987-INT(aurora_data!BY1987)&gt;=0.75, INT(aurora_data!BY1987)+1, INT(aurora_data!BY1987))</f>
        <v>0</v>
      </c>
      <c r="CA176" s="228">
        <f>IF(aurora_data!BZ1987-INT(aurora_data!BZ1987)&gt;=0.75, INT(aurora_data!BZ1987)+1, INT(aurora_data!BZ1987))</f>
        <v>0</v>
      </c>
      <c r="CB176" s="229">
        <f>IF(aurora_data!CA1987-INT(aurora_data!CA1987)&gt;=0.75, INT(aurora_data!CA1987)+1, INT(aurora_data!CA1987))</f>
        <v>0</v>
      </c>
      <c r="CC176" s="227">
        <f>IF(aurora_data!CB1987-INT(aurora_data!CB1987)&gt;=0.75, INT(aurora_data!CB1987)+1, INT(aurora_data!CB1987))</f>
        <v>0</v>
      </c>
      <c r="CD176" s="228">
        <f>IF(aurora_data!CC1987-INT(aurora_data!CC1987)&gt;=0.75, INT(aurora_data!CC1987)+1, INT(aurora_data!CC1987))</f>
        <v>0</v>
      </c>
      <c r="CE176" s="228">
        <f>IF(aurora_data!CD1987-INT(aurora_data!CD1987)&gt;=0.75, INT(aurora_data!CD1987)+1, INT(aurora_data!CD1987))</f>
        <v>0</v>
      </c>
      <c r="CF176" s="228">
        <f>IF(aurora_data!CE1987-INT(aurora_data!CE1987)&gt;=0.75, INT(aurora_data!CE1987)+1, INT(aurora_data!CE1987))</f>
        <v>0</v>
      </c>
      <c r="CG176" s="342">
        <f>IF(aurora_data!CF1987-INT(aurora_data!CF1987)&gt;=0.75, INT(aurora_data!CF1987)+1, INT(aurora_data!CF1987))</f>
        <v>0</v>
      </c>
      <c r="CH176" s="228">
        <f>IF(aurora_data!CG1987-INT(aurora_data!CG1987)&gt;=0.75, INT(aurora_data!CG1987)+1, INT(aurora_data!CG1987))</f>
        <v>0</v>
      </c>
      <c r="CI176" s="228">
        <f>IF(aurora_data!CH1987-INT(aurora_data!CH1987)&gt;=0.75, INT(aurora_data!CH1987)+1, INT(aurora_data!CH1987))</f>
        <v>0</v>
      </c>
      <c r="CJ176" s="228">
        <f>IF(aurora_data!CI1987-INT(aurora_data!CI1987)&gt;=0.75, INT(aurora_data!CI1987)+1, INT(aurora_data!CI1987))</f>
        <v>0</v>
      </c>
      <c r="CK176" s="358">
        <f>IF(aurora_data!CJ1987-INT(aurora_data!CJ1987)&gt;=0.75, INT(aurora_data!CJ1987)+1, INT(aurora_data!CJ1987))</f>
        <v>0</v>
      </c>
      <c r="CL176" s="228">
        <f>IF(aurora_data!CK1987-INT(aurora_data!CK1987)&gt;=0.75, INT(aurora_data!CK1987)+1, INT(aurora_data!CK1987))</f>
        <v>0</v>
      </c>
      <c r="CM176" s="228">
        <f>IF(aurora_data!CL1987-INT(aurora_data!CL1987)&gt;=0.75, INT(aurora_data!CL1987)+1, INT(aurora_data!CL1987))</f>
        <v>0</v>
      </c>
      <c r="CN176" s="228">
        <f>IF(aurora_data!CM1987-INT(aurora_data!CM1987)&gt;=0.75, INT(aurora_data!CM1987)+1, INT(aurora_data!CM1987))</f>
        <v>0</v>
      </c>
      <c r="CO176" s="358">
        <f>IF(aurora_data!CN1987-INT(aurora_data!CN1987)&gt;=0.75, INT(aurora_data!CN1987)+1, INT(aurora_data!CN1987))</f>
        <v>0</v>
      </c>
      <c r="CP176" s="228">
        <f>IF(aurora_data!CO1987-INT(aurora_data!CO1987)&gt;=0.75, INT(aurora_data!CO1987)+1, INT(aurora_data!CO1987))</f>
        <v>0</v>
      </c>
      <c r="CQ176" s="228">
        <f>IF(aurora_data!CP1987-INT(aurora_data!CP1987)&gt;=0.75, INT(aurora_data!CP1987)+1, INT(aurora_data!CP1987))</f>
        <v>0</v>
      </c>
      <c r="CR176" s="228">
        <f>IF(aurora_data!CQ1987-INT(aurora_data!CQ1987)&gt;=0.75, INT(aurora_data!CQ1987)+1, INT(aurora_data!CQ1987))</f>
        <v>0</v>
      </c>
      <c r="CS176" s="358">
        <f>IF(aurora_data!CR1987-INT(aurora_data!CR1987)&gt;=0.75, INT(aurora_data!CR1987)+1, INT(aurora_data!CR1987))</f>
        <v>0</v>
      </c>
      <c r="CT176" s="228">
        <f>IF(aurora_data!CS1987-INT(aurora_data!CS1987)&gt;=0.75, INT(aurora_data!CS1987)+1, INT(aurora_data!CS1987))</f>
        <v>0</v>
      </c>
      <c r="CU176" s="228">
        <f>IF(aurora_data!CT1987-INT(aurora_data!CT1987)&gt;=0.75, INT(aurora_data!CT1987)+1, INT(aurora_data!CT1987))</f>
        <v>0</v>
      </c>
      <c r="CV176" s="228">
        <f>IF(aurora_data!CU1987-INT(aurora_data!CU1987)&gt;=0.75, INT(aurora_data!CU1987)+1, INT(aurora_data!CU1987))</f>
        <v>0</v>
      </c>
      <c r="CW176" s="227">
        <f>IF(aurora_data!CV1987-INT(aurora_data!CV1987)&gt;=0.75, INT(aurora_data!CV1987)+1, INT(aurora_data!CV1987))</f>
        <v>0</v>
      </c>
      <c r="CX176" s="228">
        <f>IF(aurora_data!CW1987-INT(aurora_data!CW1987)&gt;=0.75, INT(aurora_data!CW1987)+1, INT(aurora_data!CW1987))</f>
        <v>0</v>
      </c>
      <c r="CY176" s="228">
        <f>IF(aurora_data!CX1987-INT(aurora_data!CX1987)&gt;=0.75, INT(aurora_data!CX1987)+1, INT(aurora_data!CX1987))</f>
        <v>0</v>
      </c>
      <c r="CZ176" s="228">
        <f>IF(aurora_data!CY1987-INT(aurora_data!CY1987)&gt;=0.75, INT(aurora_data!CY1987)+1, INT(aurora_data!CY1987))</f>
        <v>0</v>
      </c>
      <c r="DA176" s="227">
        <f>IF(aurora_data!CZ1987-INT(aurora_data!CZ1987)&gt;=0.75, INT(aurora_data!CZ1987)+1, INT(aurora_data!CZ1987))</f>
        <v>0</v>
      </c>
      <c r="DB176" s="228">
        <f>IF(aurora_data!DA1987-INT(aurora_data!DA1987)&gt;=0.75, INT(aurora_data!DA1987)+1, INT(aurora_data!DA1987))</f>
        <v>0</v>
      </c>
      <c r="DC176" s="228">
        <f>IF(aurora_data!DB1987-INT(aurora_data!DB1987)&gt;=0.75, INT(aurora_data!DB1987)+1, INT(aurora_data!DB1987))</f>
        <v>0</v>
      </c>
      <c r="DD176" s="230" t="s">
        <v>622</v>
      </c>
      <c r="DE176" s="227">
        <f>IF(aurora_data!DB1987-INT(aurora_data!DB1987)&gt;=0.75, INT(aurora_data!DB1987)+1, INT(aurora_data!DB1987))</f>
        <v>0</v>
      </c>
      <c r="DF176" s="231">
        <f t="shared" si="1390"/>
        <v>0</v>
      </c>
    </row>
    <row r="177" spans="2:110" s="2" customFormat="1">
      <c r="B177" s="512"/>
      <c r="C177" s="519"/>
      <c r="D177" s="232" t="s">
        <v>623</v>
      </c>
      <c r="E177" s="233">
        <f t="shared" ref="E177:AJ177" si="1391">ROUNDDOWN((E179+$E$8)*($DE169),0)</f>
        <v>5</v>
      </c>
      <c r="F177" s="234">
        <f t="shared" si="1391"/>
        <v>5</v>
      </c>
      <c r="G177" s="234">
        <f t="shared" si="1391"/>
        <v>5</v>
      </c>
      <c r="H177" s="234">
        <f t="shared" si="1391"/>
        <v>5</v>
      </c>
      <c r="I177" s="352">
        <f t="shared" si="1391"/>
        <v>5</v>
      </c>
      <c r="J177" s="234">
        <f t="shared" si="1391"/>
        <v>5</v>
      </c>
      <c r="K177" s="234">
        <f t="shared" si="1391"/>
        <v>5</v>
      </c>
      <c r="L177" s="234">
        <f t="shared" si="1391"/>
        <v>5</v>
      </c>
      <c r="M177" s="352">
        <f t="shared" si="1391"/>
        <v>5</v>
      </c>
      <c r="N177" s="234">
        <f t="shared" si="1391"/>
        <v>5</v>
      </c>
      <c r="O177" s="234">
        <f t="shared" si="1391"/>
        <v>5</v>
      </c>
      <c r="P177" s="234">
        <f t="shared" si="1391"/>
        <v>5</v>
      </c>
      <c r="Q177" s="352">
        <f t="shared" si="1391"/>
        <v>5</v>
      </c>
      <c r="R177" s="234">
        <f t="shared" si="1391"/>
        <v>5</v>
      </c>
      <c r="S177" s="234">
        <f t="shared" si="1391"/>
        <v>6</v>
      </c>
      <c r="T177" s="235">
        <f t="shared" si="1391"/>
        <v>6</v>
      </c>
      <c r="U177" s="233">
        <f t="shared" si="1391"/>
        <v>5</v>
      </c>
      <c r="V177" s="234">
        <f t="shared" si="1391"/>
        <v>5</v>
      </c>
      <c r="W177" s="234">
        <f t="shared" si="1391"/>
        <v>5</v>
      </c>
      <c r="X177" s="234">
        <f t="shared" si="1391"/>
        <v>5</v>
      </c>
      <c r="Y177" s="336">
        <f t="shared" si="1391"/>
        <v>5</v>
      </c>
      <c r="Z177" s="234">
        <f t="shared" si="1391"/>
        <v>5</v>
      </c>
      <c r="AA177" s="234">
        <f t="shared" si="1391"/>
        <v>5</v>
      </c>
      <c r="AB177" s="234">
        <f t="shared" si="1391"/>
        <v>5</v>
      </c>
      <c r="AC177" s="352">
        <f t="shared" si="1391"/>
        <v>5</v>
      </c>
      <c r="AD177" s="234">
        <f t="shared" si="1391"/>
        <v>5</v>
      </c>
      <c r="AE177" s="234">
        <f t="shared" si="1391"/>
        <v>7</v>
      </c>
      <c r="AF177" s="234">
        <f t="shared" si="1391"/>
        <v>5</v>
      </c>
      <c r="AG177" s="352">
        <f t="shared" si="1391"/>
        <v>6</v>
      </c>
      <c r="AH177" s="234">
        <f t="shared" si="1391"/>
        <v>5</v>
      </c>
      <c r="AI177" s="234">
        <f t="shared" si="1391"/>
        <v>8</v>
      </c>
      <c r="AJ177" s="234">
        <f t="shared" si="1391"/>
        <v>5</v>
      </c>
      <c r="AK177" s="352">
        <f t="shared" ref="AK177:BP177" si="1392">ROUNDDOWN((AK179+$E$8)*($DE169),0)</f>
        <v>5</v>
      </c>
      <c r="AL177" s="234">
        <f t="shared" si="1392"/>
        <v>5</v>
      </c>
      <c r="AM177" s="234">
        <f t="shared" si="1392"/>
        <v>7</v>
      </c>
      <c r="AN177" s="235">
        <f t="shared" si="1392"/>
        <v>5</v>
      </c>
      <c r="AO177" s="233">
        <f t="shared" si="1392"/>
        <v>5</v>
      </c>
      <c r="AP177" s="234">
        <f t="shared" si="1392"/>
        <v>5</v>
      </c>
      <c r="AQ177" s="234">
        <f t="shared" si="1392"/>
        <v>5</v>
      </c>
      <c r="AR177" s="234">
        <f t="shared" si="1392"/>
        <v>5</v>
      </c>
      <c r="AS177" s="336">
        <f t="shared" si="1392"/>
        <v>5</v>
      </c>
      <c r="AT177" s="234">
        <f t="shared" si="1392"/>
        <v>6</v>
      </c>
      <c r="AU177" s="234">
        <f t="shared" si="1392"/>
        <v>7</v>
      </c>
      <c r="AV177" s="234">
        <f t="shared" si="1392"/>
        <v>7</v>
      </c>
      <c r="AW177" s="352">
        <f t="shared" si="1392"/>
        <v>5</v>
      </c>
      <c r="AX177" s="234">
        <f t="shared" si="1392"/>
        <v>6</v>
      </c>
      <c r="AY177" s="234">
        <f t="shared" si="1392"/>
        <v>7</v>
      </c>
      <c r="AZ177" s="234">
        <f t="shared" si="1392"/>
        <v>7</v>
      </c>
      <c r="BA177" s="352">
        <f t="shared" si="1392"/>
        <v>5</v>
      </c>
      <c r="BB177" s="234">
        <f t="shared" si="1392"/>
        <v>6</v>
      </c>
      <c r="BC177" s="234">
        <f t="shared" si="1392"/>
        <v>7</v>
      </c>
      <c r="BD177" s="234">
        <f t="shared" si="1392"/>
        <v>7</v>
      </c>
      <c r="BE177" s="352">
        <f t="shared" si="1392"/>
        <v>5</v>
      </c>
      <c r="BF177" s="234">
        <f t="shared" si="1392"/>
        <v>5</v>
      </c>
      <c r="BG177" s="234">
        <f t="shared" si="1392"/>
        <v>7</v>
      </c>
      <c r="BH177" s="235">
        <f t="shared" si="1392"/>
        <v>6</v>
      </c>
      <c r="BI177" s="233">
        <f t="shared" si="1392"/>
        <v>5</v>
      </c>
      <c r="BJ177" s="234">
        <f t="shared" si="1392"/>
        <v>5</v>
      </c>
      <c r="BK177" s="234">
        <f t="shared" si="1392"/>
        <v>5</v>
      </c>
      <c r="BL177" s="234">
        <f t="shared" si="1392"/>
        <v>5</v>
      </c>
      <c r="BM177" s="336">
        <f t="shared" si="1392"/>
        <v>5</v>
      </c>
      <c r="BN177" s="234">
        <f t="shared" si="1392"/>
        <v>5</v>
      </c>
      <c r="BO177" s="234">
        <f t="shared" si="1392"/>
        <v>5</v>
      </c>
      <c r="BP177" s="234">
        <f t="shared" si="1392"/>
        <v>5</v>
      </c>
      <c r="BQ177" s="352">
        <f t="shared" ref="BQ177:CZ177" si="1393">ROUNDDOWN((BQ179+$E$8)*($DE169),0)</f>
        <v>5</v>
      </c>
      <c r="BR177" s="234">
        <f t="shared" si="1393"/>
        <v>5</v>
      </c>
      <c r="BS177" s="234">
        <f t="shared" si="1393"/>
        <v>5</v>
      </c>
      <c r="BT177" s="234">
        <f t="shared" si="1393"/>
        <v>5</v>
      </c>
      <c r="BU177" s="352">
        <f t="shared" si="1393"/>
        <v>5</v>
      </c>
      <c r="BV177" s="234">
        <f t="shared" si="1393"/>
        <v>5</v>
      </c>
      <c r="BW177" s="234">
        <f t="shared" si="1393"/>
        <v>6</v>
      </c>
      <c r="BX177" s="234">
        <f t="shared" si="1393"/>
        <v>6</v>
      </c>
      <c r="BY177" s="352">
        <f t="shared" si="1393"/>
        <v>5</v>
      </c>
      <c r="BZ177" s="234">
        <f t="shared" si="1393"/>
        <v>5</v>
      </c>
      <c r="CA177" s="234">
        <f t="shared" si="1393"/>
        <v>6</v>
      </c>
      <c r="CB177" s="235">
        <f t="shared" si="1393"/>
        <v>6</v>
      </c>
      <c r="CC177" s="233">
        <f t="shared" si="1393"/>
        <v>5</v>
      </c>
      <c r="CD177" s="234">
        <f t="shared" si="1393"/>
        <v>5</v>
      </c>
      <c r="CE177" s="234">
        <f t="shared" si="1393"/>
        <v>5</v>
      </c>
      <c r="CF177" s="234">
        <f t="shared" si="1393"/>
        <v>5</v>
      </c>
      <c r="CG177" s="336">
        <f t="shared" si="1393"/>
        <v>5</v>
      </c>
      <c r="CH177" s="234">
        <f t="shared" si="1393"/>
        <v>5</v>
      </c>
      <c r="CI177" s="234">
        <f t="shared" si="1393"/>
        <v>5</v>
      </c>
      <c r="CJ177" s="234">
        <f t="shared" si="1393"/>
        <v>5</v>
      </c>
      <c r="CK177" s="352">
        <f t="shared" si="1393"/>
        <v>7</v>
      </c>
      <c r="CL177" s="234">
        <f t="shared" si="1393"/>
        <v>6</v>
      </c>
      <c r="CM177" s="234">
        <f t="shared" si="1393"/>
        <v>8</v>
      </c>
      <c r="CN177" s="234">
        <f t="shared" si="1393"/>
        <v>6</v>
      </c>
      <c r="CO177" s="352">
        <f t="shared" si="1393"/>
        <v>9</v>
      </c>
      <c r="CP177" s="234">
        <f t="shared" si="1393"/>
        <v>7</v>
      </c>
      <c r="CQ177" s="234">
        <f t="shared" si="1393"/>
        <v>11</v>
      </c>
      <c r="CR177" s="234">
        <f t="shared" si="1393"/>
        <v>7</v>
      </c>
      <c r="CS177" s="352">
        <f t="shared" si="1393"/>
        <v>11</v>
      </c>
      <c r="CT177" s="234">
        <f t="shared" si="1393"/>
        <v>9</v>
      </c>
      <c r="CU177" s="234">
        <f t="shared" si="1393"/>
        <v>13</v>
      </c>
      <c r="CV177" s="234">
        <f t="shared" si="1393"/>
        <v>9</v>
      </c>
      <c r="CW177" s="233">
        <f t="shared" si="1393"/>
        <v>5</v>
      </c>
      <c r="CX177" s="234">
        <f t="shared" si="1393"/>
        <v>5</v>
      </c>
      <c r="CY177" s="234">
        <f t="shared" si="1393"/>
        <v>5</v>
      </c>
      <c r="CZ177" s="234">
        <f t="shared" si="1393"/>
        <v>5</v>
      </c>
      <c r="DA177" s="233">
        <f>ROUNDDOWN((DA179+$DA$8)*($DE169),0)</f>
        <v>50</v>
      </c>
      <c r="DB177" s="234">
        <f>ROUNDDOWN((DB179+$DA$8)*($DE169),0)</f>
        <v>50</v>
      </c>
      <c r="DC177" s="234">
        <f>ROUNDDOWN((DC179+$AD$8)*($DE169),0)</f>
        <v>0</v>
      </c>
      <c r="DD177" s="236"/>
      <c r="DE177" s="237"/>
      <c r="DF177" s="238"/>
    </row>
    <row r="178" spans="2:110" s="2" customFormat="1" ht="16.5" thickBot="1">
      <c r="B178" s="512"/>
      <c r="C178" s="519"/>
      <c r="D178" s="232" t="s">
        <v>624</v>
      </c>
      <c r="E178" s="239">
        <f t="shared" ref="E178:AJ178" si="1394">IF(ROUND(((E179-$E$8)*($DE169))+0.25,0) &lt;=0,1,((E179-$E$8)*($DE169))+0.25)</f>
        <v>1</v>
      </c>
      <c r="F178" s="240">
        <f t="shared" si="1394"/>
        <v>1</v>
      </c>
      <c r="G178" s="240">
        <f t="shared" si="1394"/>
        <v>1</v>
      </c>
      <c r="H178" s="240">
        <f t="shared" si="1394"/>
        <v>1</v>
      </c>
      <c r="I178" s="353">
        <f t="shared" si="1394"/>
        <v>1</v>
      </c>
      <c r="J178" s="240">
        <f t="shared" si="1394"/>
        <v>1</v>
      </c>
      <c r="K178" s="240">
        <f t="shared" si="1394"/>
        <v>1</v>
      </c>
      <c r="L178" s="240">
        <f t="shared" si="1394"/>
        <v>1</v>
      </c>
      <c r="M178" s="353">
        <f t="shared" si="1394"/>
        <v>1</v>
      </c>
      <c r="N178" s="240">
        <f t="shared" si="1394"/>
        <v>1</v>
      </c>
      <c r="O178" s="240">
        <f t="shared" si="1394"/>
        <v>1</v>
      </c>
      <c r="P178" s="240">
        <f t="shared" si="1394"/>
        <v>1</v>
      </c>
      <c r="Q178" s="353">
        <f t="shared" si="1394"/>
        <v>1</v>
      </c>
      <c r="R178" s="240">
        <f t="shared" si="1394"/>
        <v>1</v>
      </c>
      <c r="S178" s="240">
        <f t="shared" si="1394"/>
        <v>1</v>
      </c>
      <c r="T178" s="241">
        <f t="shared" si="1394"/>
        <v>1</v>
      </c>
      <c r="U178" s="239">
        <f t="shared" si="1394"/>
        <v>1</v>
      </c>
      <c r="V178" s="240">
        <f t="shared" si="1394"/>
        <v>1</v>
      </c>
      <c r="W178" s="240">
        <f t="shared" si="1394"/>
        <v>1</v>
      </c>
      <c r="X178" s="240">
        <f t="shared" si="1394"/>
        <v>1</v>
      </c>
      <c r="Y178" s="337">
        <f t="shared" si="1394"/>
        <v>1</v>
      </c>
      <c r="Z178" s="240">
        <f t="shared" si="1394"/>
        <v>1</v>
      </c>
      <c r="AA178" s="240">
        <f t="shared" si="1394"/>
        <v>1</v>
      </c>
      <c r="AB178" s="240">
        <f t="shared" si="1394"/>
        <v>1</v>
      </c>
      <c r="AC178" s="353">
        <f t="shared" si="1394"/>
        <v>1</v>
      </c>
      <c r="AD178" s="240">
        <f t="shared" si="1394"/>
        <v>1</v>
      </c>
      <c r="AE178" s="240">
        <f t="shared" si="1394"/>
        <v>1</v>
      </c>
      <c r="AF178" s="240">
        <f t="shared" si="1394"/>
        <v>1</v>
      </c>
      <c r="AG178" s="353">
        <f t="shared" si="1394"/>
        <v>1</v>
      </c>
      <c r="AH178" s="240">
        <f t="shared" si="1394"/>
        <v>1</v>
      </c>
      <c r="AI178" s="240">
        <f t="shared" si="1394"/>
        <v>1</v>
      </c>
      <c r="AJ178" s="240">
        <f t="shared" si="1394"/>
        <v>1</v>
      </c>
      <c r="AK178" s="353">
        <f t="shared" ref="AK178:BP178" si="1395">IF(ROUND(((AK179-$E$8)*($DE169))+0.25,0) &lt;=0,1,((AK179-$E$8)*($DE169))+0.25)</f>
        <v>1</v>
      </c>
      <c r="AL178" s="240">
        <f t="shared" si="1395"/>
        <v>1</v>
      </c>
      <c r="AM178" s="240">
        <f t="shared" si="1395"/>
        <v>1</v>
      </c>
      <c r="AN178" s="241">
        <f t="shared" si="1395"/>
        <v>1</v>
      </c>
      <c r="AO178" s="239">
        <f t="shared" si="1395"/>
        <v>1</v>
      </c>
      <c r="AP178" s="240">
        <f t="shared" si="1395"/>
        <v>1</v>
      </c>
      <c r="AQ178" s="240">
        <f t="shared" si="1395"/>
        <v>1</v>
      </c>
      <c r="AR178" s="240">
        <f t="shared" si="1395"/>
        <v>1</v>
      </c>
      <c r="AS178" s="337">
        <f t="shared" si="1395"/>
        <v>1</v>
      </c>
      <c r="AT178" s="240">
        <f t="shared" si="1395"/>
        <v>1</v>
      </c>
      <c r="AU178" s="240">
        <f t="shared" si="1395"/>
        <v>1</v>
      </c>
      <c r="AV178" s="240">
        <f t="shared" si="1395"/>
        <v>1</v>
      </c>
      <c r="AW178" s="353">
        <f t="shared" si="1395"/>
        <v>1</v>
      </c>
      <c r="AX178" s="240">
        <f t="shared" si="1395"/>
        <v>1</v>
      </c>
      <c r="AY178" s="240">
        <f t="shared" si="1395"/>
        <v>1</v>
      </c>
      <c r="AZ178" s="240">
        <f t="shared" si="1395"/>
        <v>1</v>
      </c>
      <c r="BA178" s="353">
        <f t="shared" si="1395"/>
        <v>1</v>
      </c>
      <c r="BB178" s="240">
        <f t="shared" si="1395"/>
        <v>1</v>
      </c>
      <c r="BC178" s="240">
        <f t="shared" si="1395"/>
        <v>1</v>
      </c>
      <c r="BD178" s="240">
        <f t="shared" si="1395"/>
        <v>1</v>
      </c>
      <c r="BE178" s="353">
        <f t="shared" si="1395"/>
        <v>1</v>
      </c>
      <c r="BF178" s="240">
        <f t="shared" si="1395"/>
        <v>1</v>
      </c>
      <c r="BG178" s="240">
        <f t="shared" si="1395"/>
        <v>1</v>
      </c>
      <c r="BH178" s="241">
        <f t="shared" si="1395"/>
        <v>1</v>
      </c>
      <c r="BI178" s="239">
        <f t="shared" si="1395"/>
        <v>1</v>
      </c>
      <c r="BJ178" s="240">
        <f t="shared" si="1395"/>
        <v>1</v>
      </c>
      <c r="BK178" s="240">
        <f t="shared" si="1395"/>
        <v>1</v>
      </c>
      <c r="BL178" s="240">
        <f t="shared" si="1395"/>
        <v>1</v>
      </c>
      <c r="BM178" s="337">
        <f t="shared" si="1395"/>
        <v>1</v>
      </c>
      <c r="BN178" s="240">
        <f t="shared" si="1395"/>
        <v>1</v>
      </c>
      <c r="BO178" s="240">
        <f t="shared" si="1395"/>
        <v>1</v>
      </c>
      <c r="BP178" s="240">
        <f t="shared" si="1395"/>
        <v>1</v>
      </c>
      <c r="BQ178" s="353">
        <f t="shared" ref="BQ178:CV178" si="1396">IF(ROUND(((BQ179-$E$8)*($DE169))+0.25,0) &lt;=0,1,((BQ179-$E$8)*($DE169))+0.25)</f>
        <v>1</v>
      </c>
      <c r="BR178" s="240">
        <f t="shared" si="1396"/>
        <v>1</v>
      </c>
      <c r="BS178" s="240">
        <f t="shared" si="1396"/>
        <v>1</v>
      </c>
      <c r="BT178" s="240">
        <f t="shared" si="1396"/>
        <v>1</v>
      </c>
      <c r="BU178" s="353">
        <f t="shared" si="1396"/>
        <v>1</v>
      </c>
      <c r="BV178" s="240">
        <f t="shared" si="1396"/>
        <v>1</v>
      </c>
      <c r="BW178" s="240">
        <f t="shared" si="1396"/>
        <v>1</v>
      </c>
      <c r="BX178" s="240">
        <f t="shared" si="1396"/>
        <v>1</v>
      </c>
      <c r="BY178" s="353">
        <f t="shared" si="1396"/>
        <v>1</v>
      </c>
      <c r="BZ178" s="240">
        <f t="shared" si="1396"/>
        <v>1</v>
      </c>
      <c r="CA178" s="240">
        <f t="shared" si="1396"/>
        <v>1</v>
      </c>
      <c r="CB178" s="241">
        <f t="shared" si="1396"/>
        <v>1</v>
      </c>
      <c r="CC178" s="239">
        <f t="shared" si="1396"/>
        <v>1</v>
      </c>
      <c r="CD178" s="240">
        <f t="shared" si="1396"/>
        <v>1</v>
      </c>
      <c r="CE178" s="240">
        <f t="shared" si="1396"/>
        <v>1</v>
      </c>
      <c r="CF178" s="240">
        <f t="shared" si="1396"/>
        <v>1</v>
      </c>
      <c r="CG178" s="337">
        <f t="shared" si="1396"/>
        <v>1</v>
      </c>
      <c r="CH178" s="240">
        <f t="shared" si="1396"/>
        <v>1</v>
      </c>
      <c r="CI178" s="240">
        <f t="shared" si="1396"/>
        <v>1</v>
      </c>
      <c r="CJ178" s="240">
        <f t="shared" si="1396"/>
        <v>1</v>
      </c>
      <c r="CK178" s="353">
        <f t="shared" si="1396"/>
        <v>1</v>
      </c>
      <c r="CL178" s="240">
        <f t="shared" si="1396"/>
        <v>1</v>
      </c>
      <c r="CM178" s="240">
        <f t="shared" si="1396"/>
        <v>1</v>
      </c>
      <c r="CN178" s="240">
        <f t="shared" si="1396"/>
        <v>1</v>
      </c>
      <c r="CO178" s="353">
        <f t="shared" si="1396"/>
        <v>1</v>
      </c>
      <c r="CP178" s="240">
        <f t="shared" si="1396"/>
        <v>1</v>
      </c>
      <c r="CQ178" s="240">
        <f t="shared" si="1396"/>
        <v>1.2499999999999996</v>
      </c>
      <c r="CR178" s="240">
        <f t="shared" si="1396"/>
        <v>1</v>
      </c>
      <c r="CS178" s="353">
        <f t="shared" si="1396"/>
        <v>1.2499999999999996</v>
      </c>
      <c r="CT178" s="240">
        <f t="shared" si="1396"/>
        <v>1</v>
      </c>
      <c r="CU178" s="240">
        <f t="shared" si="1396"/>
        <v>3.25</v>
      </c>
      <c r="CV178" s="240">
        <f t="shared" si="1396"/>
        <v>1</v>
      </c>
      <c r="CW178" s="239">
        <f t="shared" ref="CW178:CZ178" si="1397">IF(ROUND(((CW179-$E$8)*($DE169))+0.25,0) &lt;=0,1,((CW179-$E$8)*($DE169))+0.25)</f>
        <v>1</v>
      </c>
      <c r="CX178" s="240">
        <f t="shared" si="1397"/>
        <v>1</v>
      </c>
      <c r="CY178" s="240">
        <f t="shared" si="1397"/>
        <v>1</v>
      </c>
      <c r="CZ178" s="240">
        <f t="shared" si="1397"/>
        <v>1</v>
      </c>
      <c r="DA178" s="239">
        <f>IF(ROUND(((DA179-$DA$8)*($DE169))+0.25,0) &lt;=0,1,((DA179-$DA$8)*($DE169))+0.25)</f>
        <v>50.25</v>
      </c>
      <c r="DB178" s="240">
        <f>IF(ROUND(((DB179-$DA$8)*($DE169))+0.25,0) &lt;=0,1,((DB179-$DA$8)*($DE169))+0.25)</f>
        <v>50.25</v>
      </c>
      <c r="DC178" s="240">
        <f>IF(ROUND(((DC179-$AD$8)*($DE169))+0.25,0) &lt;=0,1,((DC179-$AD$8)*($DE169))+0.25)</f>
        <v>1</v>
      </c>
      <c r="DD178" s="236"/>
      <c r="DE178" s="237"/>
      <c r="DF178" s="238"/>
    </row>
    <row r="179" spans="2:110" s="2" customFormat="1" ht="16.5" hidden="1" customHeight="1" outlineLevel="1">
      <c r="B179" s="512"/>
      <c r="C179" s="519"/>
      <c r="D179" s="246" t="s">
        <v>625</v>
      </c>
      <c r="E179" s="247">
        <f t="shared" ref="E179:AJ179" si="1398">IFERROR(E169/$DE169,0)</f>
        <v>0</v>
      </c>
      <c r="F179" s="248">
        <f t="shared" si="1398"/>
        <v>0</v>
      </c>
      <c r="G179" s="248">
        <f t="shared" si="1398"/>
        <v>0</v>
      </c>
      <c r="H179" s="248">
        <f t="shared" si="1398"/>
        <v>0</v>
      </c>
      <c r="I179" s="354">
        <f t="shared" si="1398"/>
        <v>0</v>
      </c>
      <c r="J179" s="248">
        <f t="shared" si="1398"/>
        <v>0</v>
      </c>
      <c r="K179" s="248">
        <f t="shared" si="1398"/>
        <v>0</v>
      </c>
      <c r="L179" s="248">
        <f t="shared" si="1398"/>
        <v>0</v>
      </c>
      <c r="M179" s="354">
        <f t="shared" si="1398"/>
        <v>0</v>
      </c>
      <c r="N179" s="248">
        <f t="shared" si="1398"/>
        <v>0</v>
      </c>
      <c r="O179" s="248">
        <f t="shared" si="1398"/>
        <v>0</v>
      </c>
      <c r="P179" s="248">
        <f t="shared" si="1398"/>
        <v>0</v>
      </c>
      <c r="Q179" s="354">
        <f t="shared" si="1398"/>
        <v>0</v>
      </c>
      <c r="R179" s="248">
        <f t="shared" si="1398"/>
        <v>0</v>
      </c>
      <c r="S179" s="248">
        <f t="shared" si="1398"/>
        <v>0.01</v>
      </c>
      <c r="T179" s="249">
        <f t="shared" si="1398"/>
        <v>0.01</v>
      </c>
      <c r="U179" s="247">
        <f t="shared" si="1398"/>
        <v>0</v>
      </c>
      <c r="V179" s="248">
        <f t="shared" si="1398"/>
        <v>0</v>
      </c>
      <c r="W179" s="248">
        <f t="shared" si="1398"/>
        <v>0</v>
      </c>
      <c r="X179" s="248">
        <f t="shared" si="1398"/>
        <v>0</v>
      </c>
      <c r="Y179" s="338">
        <f t="shared" si="1398"/>
        <v>0</v>
      </c>
      <c r="Z179" s="248">
        <f t="shared" si="1398"/>
        <v>0</v>
      </c>
      <c r="AA179" s="248">
        <f t="shared" si="1398"/>
        <v>0</v>
      </c>
      <c r="AB179" s="248">
        <f t="shared" si="1398"/>
        <v>0</v>
      </c>
      <c r="AC179" s="354">
        <f t="shared" si="1398"/>
        <v>0</v>
      </c>
      <c r="AD179" s="248">
        <f t="shared" si="1398"/>
        <v>0</v>
      </c>
      <c r="AE179" s="248">
        <f t="shared" si="1398"/>
        <v>0.02</v>
      </c>
      <c r="AF179" s="248">
        <f t="shared" si="1398"/>
        <v>0</v>
      </c>
      <c r="AG179" s="354">
        <f t="shared" si="1398"/>
        <v>0.01</v>
      </c>
      <c r="AH179" s="248">
        <f t="shared" si="1398"/>
        <v>0</v>
      </c>
      <c r="AI179" s="248">
        <f t="shared" si="1398"/>
        <v>0.03</v>
      </c>
      <c r="AJ179" s="248">
        <f t="shared" si="1398"/>
        <v>0</v>
      </c>
      <c r="AK179" s="354">
        <f t="shared" ref="AK179:BP179" si="1399">IFERROR(AK169/$DE169,0)</f>
        <v>0</v>
      </c>
      <c r="AL179" s="248">
        <f t="shared" si="1399"/>
        <v>0</v>
      </c>
      <c r="AM179" s="248">
        <f t="shared" si="1399"/>
        <v>0.02</v>
      </c>
      <c r="AN179" s="249">
        <f t="shared" si="1399"/>
        <v>0</v>
      </c>
      <c r="AO179" s="247">
        <f t="shared" si="1399"/>
        <v>0</v>
      </c>
      <c r="AP179" s="248">
        <f t="shared" si="1399"/>
        <v>0</v>
      </c>
      <c r="AQ179" s="248">
        <f t="shared" si="1399"/>
        <v>0</v>
      </c>
      <c r="AR179" s="248">
        <f t="shared" si="1399"/>
        <v>0</v>
      </c>
      <c r="AS179" s="338">
        <f t="shared" si="1399"/>
        <v>0</v>
      </c>
      <c r="AT179" s="248">
        <f t="shared" si="1399"/>
        <v>0.01</v>
      </c>
      <c r="AU179" s="248">
        <f t="shared" si="1399"/>
        <v>0.02</v>
      </c>
      <c r="AV179" s="248">
        <f t="shared" si="1399"/>
        <v>0.02</v>
      </c>
      <c r="AW179" s="354">
        <f t="shared" si="1399"/>
        <v>0</v>
      </c>
      <c r="AX179" s="248">
        <f t="shared" si="1399"/>
        <v>0.01</v>
      </c>
      <c r="AY179" s="248">
        <f t="shared" si="1399"/>
        <v>0.02</v>
      </c>
      <c r="AZ179" s="248">
        <f t="shared" si="1399"/>
        <v>0.02</v>
      </c>
      <c r="BA179" s="354">
        <f t="shared" si="1399"/>
        <v>0</v>
      </c>
      <c r="BB179" s="248">
        <f t="shared" si="1399"/>
        <v>0.01</v>
      </c>
      <c r="BC179" s="248">
        <f t="shared" si="1399"/>
        <v>0.02</v>
      </c>
      <c r="BD179" s="248">
        <f t="shared" si="1399"/>
        <v>0.02</v>
      </c>
      <c r="BE179" s="354">
        <f t="shared" si="1399"/>
        <v>0</v>
      </c>
      <c r="BF179" s="248">
        <f t="shared" si="1399"/>
        <v>0</v>
      </c>
      <c r="BG179" s="248">
        <f t="shared" si="1399"/>
        <v>0.02</v>
      </c>
      <c r="BH179" s="249">
        <f t="shared" si="1399"/>
        <v>0.01</v>
      </c>
      <c r="BI179" s="247">
        <f t="shared" si="1399"/>
        <v>0</v>
      </c>
      <c r="BJ179" s="248">
        <f t="shared" si="1399"/>
        <v>0</v>
      </c>
      <c r="BK179" s="248">
        <f t="shared" si="1399"/>
        <v>0</v>
      </c>
      <c r="BL179" s="248">
        <f t="shared" si="1399"/>
        <v>0</v>
      </c>
      <c r="BM179" s="338">
        <f t="shared" si="1399"/>
        <v>0</v>
      </c>
      <c r="BN179" s="248">
        <f t="shared" si="1399"/>
        <v>0</v>
      </c>
      <c r="BO179" s="248">
        <f t="shared" si="1399"/>
        <v>0</v>
      </c>
      <c r="BP179" s="248">
        <f t="shared" si="1399"/>
        <v>0</v>
      </c>
      <c r="BQ179" s="354">
        <f t="shared" ref="BQ179:CV179" si="1400">IFERROR(BQ169/$DE169,0)</f>
        <v>0</v>
      </c>
      <c r="BR179" s="248">
        <f t="shared" si="1400"/>
        <v>0</v>
      </c>
      <c r="BS179" s="248">
        <f t="shared" si="1400"/>
        <v>0</v>
      </c>
      <c r="BT179" s="248">
        <f t="shared" si="1400"/>
        <v>0</v>
      </c>
      <c r="BU179" s="354">
        <f t="shared" si="1400"/>
        <v>0</v>
      </c>
      <c r="BV179" s="248">
        <f t="shared" si="1400"/>
        <v>0</v>
      </c>
      <c r="BW179" s="248">
        <f t="shared" si="1400"/>
        <v>0.01</v>
      </c>
      <c r="BX179" s="248">
        <f t="shared" si="1400"/>
        <v>0.01</v>
      </c>
      <c r="BY179" s="354">
        <f t="shared" si="1400"/>
        <v>0</v>
      </c>
      <c r="BZ179" s="248">
        <f t="shared" si="1400"/>
        <v>0</v>
      </c>
      <c r="CA179" s="248">
        <f t="shared" si="1400"/>
        <v>0.01</v>
      </c>
      <c r="CB179" s="249">
        <f t="shared" si="1400"/>
        <v>0.01</v>
      </c>
      <c r="CC179" s="247">
        <f t="shared" si="1400"/>
        <v>0</v>
      </c>
      <c r="CD179" s="248">
        <f t="shared" si="1400"/>
        <v>0</v>
      </c>
      <c r="CE179" s="248">
        <f t="shared" si="1400"/>
        <v>0</v>
      </c>
      <c r="CF179" s="248">
        <f t="shared" si="1400"/>
        <v>0</v>
      </c>
      <c r="CG179" s="338">
        <f t="shared" si="1400"/>
        <v>0</v>
      </c>
      <c r="CH179" s="248">
        <f t="shared" si="1400"/>
        <v>0</v>
      </c>
      <c r="CI179" s="248">
        <f t="shared" si="1400"/>
        <v>0</v>
      </c>
      <c r="CJ179" s="248">
        <f t="shared" si="1400"/>
        <v>0</v>
      </c>
      <c r="CK179" s="354">
        <f t="shared" si="1400"/>
        <v>0.02</v>
      </c>
      <c r="CL179" s="248">
        <f t="shared" si="1400"/>
        <v>0.01</v>
      </c>
      <c r="CM179" s="248">
        <f t="shared" si="1400"/>
        <v>0.03</v>
      </c>
      <c r="CN179" s="248">
        <f t="shared" si="1400"/>
        <v>0.01</v>
      </c>
      <c r="CO179" s="354">
        <f t="shared" si="1400"/>
        <v>0.04</v>
      </c>
      <c r="CP179" s="248">
        <f t="shared" si="1400"/>
        <v>0.02</v>
      </c>
      <c r="CQ179" s="248">
        <f t="shared" si="1400"/>
        <v>0.06</v>
      </c>
      <c r="CR179" s="248">
        <f t="shared" si="1400"/>
        <v>0.02</v>
      </c>
      <c r="CS179" s="354">
        <f t="shared" si="1400"/>
        <v>0.06</v>
      </c>
      <c r="CT179" s="248">
        <f t="shared" si="1400"/>
        <v>0.04</v>
      </c>
      <c r="CU179" s="248">
        <f t="shared" si="1400"/>
        <v>0.08</v>
      </c>
      <c r="CV179" s="248">
        <f t="shared" si="1400"/>
        <v>0.04</v>
      </c>
      <c r="CW179" s="247">
        <f t="shared" ref="CW179:DB179" si="1401">IFERROR(CW169/$DE169,0)</f>
        <v>0</v>
      </c>
      <c r="CX179" s="248">
        <f t="shared" si="1401"/>
        <v>0</v>
      </c>
      <c r="CY179" s="248">
        <f t="shared" si="1401"/>
        <v>0</v>
      </c>
      <c r="CZ179" s="248">
        <f t="shared" si="1401"/>
        <v>0</v>
      </c>
      <c r="DA179" s="247">
        <f t="shared" si="1401"/>
        <v>0.5</v>
      </c>
      <c r="DB179" s="248">
        <f t="shared" si="1401"/>
        <v>0.5</v>
      </c>
      <c r="DC179" s="248">
        <f>IFERROR(DC169/#REF!,0)</f>
        <v>0</v>
      </c>
      <c r="DD179" s="217"/>
      <c r="DE179" s="250"/>
      <c r="DF179" s="251"/>
    </row>
    <row r="180" spans="2:110" s="2" customFormat="1" ht="16.5" hidden="1" customHeight="1" outlineLevel="1">
      <c r="B180" s="512"/>
      <c r="C180" s="519"/>
      <c r="D180" s="246" t="s">
        <v>626</v>
      </c>
      <c r="E180" s="247">
        <f t="shared" ref="E180:AJ180" si="1402">IFERROR(E170/$DE169,0)</f>
        <v>0</v>
      </c>
      <c r="F180" s="248">
        <f t="shared" si="1402"/>
        <v>0.01</v>
      </c>
      <c r="G180" s="248">
        <f t="shared" si="1402"/>
        <v>0</v>
      </c>
      <c r="H180" s="248">
        <f t="shared" si="1402"/>
        <v>0</v>
      </c>
      <c r="I180" s="354">
        <f t="shared" si="1402"/>
        <v>0</v>
      </c>
      <c r="J180" s="248">
        <f t="shared" si="1402"/>
        <v>0</v>
      </c>
      <c r="K180" s="248">
        <f t="shared" si="1402"/>
        <v>0</v>
      </c>
      <c r="L180" s="248">
        <f t="shared" si="1402"/>
        <v>0.01</v>
      </c>
      <c r="M180" s="354">
        <f t="shared" si="1402"/>
        <v>0</v>
      </c>
      <c r="N180" s="248">
        <f t="shared" si="1402"/>
        <v>0</v>
      </c>
      <c r="O180" s="248">
        <f t="shared" si="1402"/>
        <v>0</v>
      </c>
      <c r="P180" s="248">
        <f t="shared" si="1402"/>
        <v>0.01</v>
      </c>
      <c r="Q180" s="354">
        <f t="shared" si="1402"/>
        <v>0</v>
      </c>
      <c r="R180" s="248">
        <f t="shared" si="1402"/>
        <v>0.01</v>
      </c>
      <c r="S180" s="248">
        <f t="shared" si="1402"/>
        <v>0.01</v>
      </c>
      <c r="T180" s="249">
        <f t="shared" si="1402"/>
        <v>0.01</v>
      </c>
      <c r="U180" s="247">
        <f t="shared" si="1402"/>
        <v>0</v>
      </c>
      <c r="V180" s="248">
        <f t="shared" si="1402"/>
        <v>0</v>
      </c>
      <c r="W180" s="248">
        <f t="shared" si="1402"/>
        <v>0</v>
      </c>
      <c r="X180" s="248">
        <f t="shared" si="1402"/>
        <v>0</v>
      </c>
      <c r="Y180" s="338">
        <f t="shared" si="1402"/>
        <v>0</v>
      </c>
      <c r="Z180" s="248">
        <f t="shared" si="1402"/>
        <v>0</v>
      </c>
      <c r="AA180" s="248">
        <f t="shared" si="1402"/>
        <v>0</v>
      </c>
      <c r="AB180" s="248">
        <f t="shared" si="1402"/>
        <v>0.01</v>
      </c>
      <c r="AC180" s="354">
        <f t="shared" si="1402"/>
        <v>0.01</v>
      </c>
      <c r="AD180" s="248">
        <f t="shared" si="1402"/>
        <v>0</v>
      </c>
      <c r="AE180" s="248">
        <f t="shared" si="1402"/>
        <v>0.02</v>
      </c>
      <c r="AF180" s="248">
        <f t="shared" si="1402"/>
        <v>0</v>
      </c>
      <c r="AG180" s="354">
        <f t="shared" si="1402"/>
        <v>0</v>
      </c>
      <c r="AH180" s="248">
        <f t="shared" si="1402"/>
        <v>0.01</v>
      </c>
      <c r="AI180" s="248">
        <f t="shared" si="1402"/>
        <v>0.04</v>
      </c>
      <c r="AJ180" s="248">
        <f t="shared" si="1402"/>
        <v>0</v>
      </c>
      <c r="AK180" s="354">
        <f t="shared" ref="AK180:BP180" si="1403">IFERROR(AK170/$DE169,0)</f>
        <v>0</v>
      </c>
      <c r="AL180" s="248">
        <f t="shared" si="1403"/>
        <v>0</v>
      </c>
      <c r="AM180" s="248">
        <f t="shared" si="1403"/>
        <v>0.03</v>
      </c>
      <c r="AN180" s="249">
        <f t="shared" si="1403"/>
        <v>0</v>
      </c>
      <c r="AO180" s="247">
        <f t="shared" si="1403"/>
        <v>0</v>
      </c>
      <c r="AP180" s="248">
        <f t="shared" si="1403"/>
        <v>0</v>
      </c>
      <c r="AQ180" s="248">
        <f t="shared" si="1403"/>
        <v>0</v>
      </c>
      <c r="AR180" s="248">
        <f t="shared" si="1403"/>
        <v>0</v>
      </c>
      <c r="AS180" s="338">
        <f t="shared" si="1403"/>
        <v>0</v>
      </c>
      <c r="AT180" s="248">
        <f t="shared" si="1403"/>
        <v>0</v>
      </c>
      <c r="AU180" s="248">
        <f t="shared" si="1403"/>
        <v>0.03</v>
      </c>
      <c r="AV180" s="248">
        <f t="shared" si="1403"/>
        <v>0.04</v>
      </c>
      <c r="AW180" s="354">
        <f t="shared" si="1403"/>
        <v>0</v>
      </c>
      <c r="AX180" s="248">
        <f t="shared" si="1403"/>
        <v>0.01</v>
      </c>
      <c r="AY180" s="248">
        <f t="shared" si="1403"/>
        <v>0.04</v>
      </c>
      <c r="AZ180" s="248">
        <f t="shared" si="1403"/>
        <v>0.02</v>
      </c>
      <c r="BA180" s="354">
        <f t="shared" si="1403"/>
        <v>0.01</v>
      </c>
      <c r="BB180" s="248">
        <f t="shared" si="1403"/>
        <v>0.01</v>
      </c>
      <c r="BC180" s="248">
        <f t="shared" si="1403"/>
        <v>0.02</v>
      </c>
      <c r="BD180" s="248">
        <f t="shared" si="1403"/>
        <v>0.03</v>
      </c>
      <c r="BE180" s="354">
        <f t="shared" si="1403"/>
        <v>0.02</v>
      </c>
      <c r="BF180" s="248">
        <f t="shared" si="1403"/>
        <v>0</v>
      </c>
      <c r="BG180" s="248">
        <f t="shared" si="1403"/>
        <v>0.01</v>
      </c>
      <c r="BH180" s="249">
        <f t="shared" si="1403"/>
        <v>0.01</v>
      </c>
      <c r="BI180" s="247">
        <f t="shared" si="1403"/>
        <v>0</v>
      </c>
      <c r="BJ180" s="248">
        <f t="shared" si="1403"/>
        <v>0</v>
      </c>
      <c r="BK180" s="248">
        <f t="shared" si="1403"/>
        <v>0</v>
      </c>
      <c r="BL180" s="248">
        <f t="shared" si="1403"/>
        <v>0</v>
      </c>
      <c r="BM180" s="338">
        <f t="shared" si="1403"/>
        <v>0</v>
      </c>
      <c r="BN180" s="248">
        <f t="shared" si="1403"/>
        <v>0</v>
      </c>
      <c r="BO180" s="248">
        <f t="shared" si="1403"/>
        <v>0.01</v>
      </c>
      <c r="BP180" s="248">
        <f t="shared" si="1403"/>
        <v>0</v>
      </c>
      <c r="BQ180" s="354">
        <f t="shared" ref="BQ180:CV180" si="1404">IFERROR(BQ170/$DE169,0)</f>
        <v>0</v>
      </c>
      <c r="BR180" s="248">
        <f t="shared" si="1404"/>
        <v>0</v>
      </c>
      <c r="BS180" s="248">
        <f t="shared" si="1404"/>
        <v>0.01</v>
      </c>
      <c r="BT180" s="248">
        <f t="shared" si="1404"/>
        <v>0.01</v>
      </c>
      <c r="BU180" s="354">
        <f t="shared" si="1404"/>
        <v>0.01</v>
      </c>
      <c r="BV180" s="248">
        <f t="shared" si="1404"/>
        <v>0.01</v>
      </c>
      <c r="BW180" s="248">
        <f t="shared" si="1404"/>
        <v>0.01</v>
      </c>
      <c r="BX180" s="248">
        <f t="shared" si="1404"/>
        <v>0</v>
      </c>
      <c r="BY180" s="354">
        <f t="shared" si="1404"/>
        <v>0.01</v>
      </c>
      <c r="BZ180" s="248">
        <f t="shared" si="1404"/>
        <v>0</v>
      </c>
      <c r="CA180" s="248">
        <f t="shared" si="1404"/>
        <v>0.01</v>
      </c>
      <c r="CB180" s="249">
        <f t="shared" si="1404"/>
        <v>0.01</v>
      </c>
      <c r="CC180" s="247">
        <f t="shared" si="1404"/>
        <v>0</v>
      </c>
      <c r="CD180" s="248">
        <f t="shared" si="1404"/>
        <v>0</v>
      </c>
      <c r="CE180" s="248">
        <f t="shared" si="1404"/>
        <v>0</v>
      </c>
      <c r="CF180" s="248">
        <f t="shared" si="1404"/>
        <v>0</v>
      </c>
      <c r="CG180" s="338">
        <f t="shared" si="1404"/>
        <v>0</v>
      </c>
      <c r="CH180" s="248">
        <f t="shared" si="1404"/>
        <v>0.01</v>
      </c>
      <c r="CI180" s="248">
        <f t="shared" si="1404"/>
        <v>0</v>
      </c>
      <c r="CJ180" s="248">
        <f t="shared" si="1404"/>
        <v>0</v>
      </c>
      <c r="CK180" s="354">
        <f t="shared" si="1404"/>
        <v>0.02</v>
      </c>
      <c r="CL180" s="248">
        <f t="shared" si="1404"/>
        <v>0.02</v>
      </c>
      <c r="CM180" s="248">
        <f t="shared" si="1404"/>
        <v>0.02</v>
      </c>
      <c r="CN180" s="248">
        <f t="shared" si="1404"/>
        <v>0.02</v>
      </c>
      <c r="CO180" s="354">
        <f t="shared" si="1404"/>
        <v>0.04</v>
      </c>
      <c r="CP180" s="248">
        <f t="shared" si="1404"/>
        <v>0.04</v>
      </c>
      <c r="CQ180" s="248">
        <f t="shared" si="1404"/>
        <v>0.06</v>
      </c>
      <c r="CR180" s="248">
        <f t="shared" si="1404"/>
        <v>0.02</v>
      </c>
      <c r="CS180" s="354">
        <f t="shared" si="1404"/>
        <v>7.0000000000000007E-2</v>
      </c>
      <c r="CT180" s="248">
        <f t="shared" si="1404"/>
        <v>0.04</v>
      </c>
      <c r="CU180" s="248">
        <f t="shared" si="1404"/>
        <v>0.08</v>
      </c>
      <c r="CV180" s="248">
        <f t="shared" si="1404"/>
        <v>0.04</v>
      </c>
      <c r="CW180" s="247">
        <f t="shared" ref="CW180:DB180" si="1405">IFERROR(CW170/$DE169,0)</f>
        <v>0</v>
      </c>
      <c r="CX180" s="248">
        <f t="shared" si="1405"/>
        <v>0</v>
      </c>
      <c r="CY180" s="248">
        <f t="shared" si="1405"/>
        <v>0</v>
      </c>
      <c r="CZ180" s="248">
        <f t="shared" si="1405"/>
        <v>0</v>
      </c>
      <c r="DA180" s="247">
        <f t="shared" si="1405"/>
        <v>0.5</v>
      </c>
      <c r="DB180" s="248">
        <f t="shared" si="1405"/>
        <v>0.5</v>
      </c>
      <c r="DC180" s="248">
        <f>IFERROR(DC170/#REF!,0)</f>
        <v>0</v>
      </c>
      <c r="DD180" s="217"/>
      <c r="DE180" s="250"/>
      <c r="DF180" s="251"/>
    </row>
    <row r="181" spans="2:110" s="2" customFormat="1" ht="17.25" hidden="1" customHeight="1" outlineLevel="1" thickBot="1">
      <c r="B181" s="513"/>
      <c r="C181" s="521"/>
      <c r="D181" s="246" t="s">
        <v>627</v>
      </c>
      <c r="E181" s="254">
        <f>E180-E179</f>
        <v>0</v>
      </c>
      <c r="F181" s="255">
        <f t="shared" ref="F181" si="1406">F180-F179</f>
        <v>0.01</v>
      </c>
      <c r="G181" s="255">
        <f t="shared" ref="G181" si="1407">G180-G179</f>
        <v>0</v>
      </c>
      <c r="H181" s="255">
        <f t="shared" ref="H181" si="1408">H180-H179</f>
        <v>0</v>
      </c>
      <c r="I181" s="355">
        <f t="shared" ref="I181" si="1409">I180-I179</f>
        <v>0</v>
      </c>
      <c r="J181" s="255">
        <f t="shared" ref="J181" si="1410">J180-J179</f>
        <v>0</v>
      </c>
      <c r="K181" s="255">
        <f t="shared" ref="K181" si="1411">K180-K179</f>
        <v>0</v>
      </c>
      <c r="L181" s="255">
        <f t="shared" ref="L181" si="1412">L180-L179</f>
        <v>0.01</v>
      </c>
      <c r="M181" s="355">
        <f t="shared" ref="M181" si="1413">M180-M179</f>
        <v>0</v>
      </c>
      <c r="N181" s="255">
        <f t="shared" ref="N181" si="1414">N180-N179</f>
        <v>0</v>
      </c>
      <c r="O181" s="255">
        <f t="shared" ref="O181" si="1415">O180-O179</f>
        <v>0</v>
      </c>
      <c r="P181" s="255">
        <f t="shared" ref="P181" si="1416">P180-P179</f>
        <v>0.01</v>
      </c>
      <c r="Q181" s="355">
        <f t="shared" ref="Q181" si="1417">Q180-Q179</f>
        <v>0</v>
      </c>
      <c r="R181" s="255">
        <f t="shared" ref="R181" si="1418">R180-R179</f>
        <v>0.01</v>
      </c>
      <c r="S181" s="255">
        <f t="shared" ref="S181" si="1419">S180-S179</f>
        <v>0</v>
      </c>
      <c r="T181" s="256">
        <f t="shared" ref="T181" si="1420">T180-T179</f>
        <v>0</v>
      </c>
      <c r="U181" s="254">
        <f t="shared" ref="U181" si="1421">U180-U179</f>
        <v>0</v>
      </c>
      <c r="V181" s="255">
        <f t="shared" ref="V181" si="1422">V180-V179</f>
        <v>0</v>
      </c>
      <c r="W181" s="255">
        <f t="shared" ref="W181" si="1423">W180-W179</f>
        <v>0</v>
      </c>
      <c r="X181" s="255">
        <f t="shared" ref="X181" si="1424">X180-X179</f>
        <v>0</v>
      </c>
      <c r="Y181" s="339">
        <f t="shared" ref="Y181" si="1425">Y180-Y179</f>
        <v>0</v>
      </c>
      <c r="Z181" s="255">
        <f t="shared" ref="Z181" si="1426">Z180-Z179</f>
        <v>0</v>
      </c>
      <c r="AA181" s="255">
        <f t="shared" ref="AA181" si="1427">AA180-AA179</f>
        <v>0</v>
      </c>
      <c r="AB181" s="255">
        <f t="shared" ref="AB181" si="1428">AB180-AB179</f>
        <v>0.01</v>
      </c>
      <c r="AC181" s="355">
        <f t="shared" ref="AC181" si="1429">AC180-AC179</f>
        <v>0.01</v>
      </c>
      <c r="AD181" s="255">
        <f t="shared" ref="AD181" si="1430">AD180-AD179</f>
        <v>0</v>
      </c>
      <c r="AE181" s="255">
        <f t="shared" ref="AE181" si="1431">AE180-AE179</f>
        <v>0</v>
      </c>
      <c r="AF181" s="255">
        <f t="shared" ref="AF181" si="1432">AF180-AF179</f>
        <v>0</v>
      </c>
      <c r="AG181" s="355">
        <f t="shared" ref="AG181" si="1433">AG180-AG179</f>
        <v>-0.01</v>
      </c>
      <c r="AH181" s="255">
        <f t="shared" ref="AH181" si="1434">AH180-AH179</f>
        <v>0.01</v>
      </c>
      <c r="AI181" s="255">
        <f t="shared" ref="AI181" si="1435">AI180-AI179</f>
        <v>1.0000000000000002E-2</v>
      </c>
      <c r="AJ181" s="255">
        <f t="shared" ref="AJ181" si="1436">AJ180-AJ179</f>
        <v>0</v>
      </c>
      <c r="AK181" s="355">
        <f t="shared" ref="AK181" si="1437">AK180-AK179</f>
        <v>0</v>
      </c>
      <c r="AL181" s="255">
        <f t="shared" ref="AL181" si="1438">AL180-AL179</f>
        <v>0</v>
      </c>
      <c r="AM181" s="255">
        <f t="shared" ref="AM181" si="1439">AM180-AM179</f>
        <v>9.9999999999999985E-3</v>
      </c>
      <c r="AN181" s="256">
        <f t="shared" ref="AN181" si="1440">AN180-AN179</f>
        <v>0</v>
      </c>
      <c r="AO181" s="254">
        <f t="shared" ref="AO181" si="1441">AO180-AO179</f>
        <v>0</v>
      </c>
      <c r="AP181" s="255">
        <f t="shared" ref="AP181" si="1442">AP180-AP179</f>
        <v>0</v>
      </c>
      <c r="AQ181" s="255">
        <f t="shared" ref="AQ181" si="1443">AQ180-AQ179</f>
        <v>0</v>
      </c>
      <c r="AR181" s="255">
        <f t="shared" ref="AR181" si="1444">AR180-AR179</f>
        <v>0</v>
      </c>
      <c r="AS181" s="339">
        <f t="shared" ref="AS181" si="1445">AS180-AS179</f>
        <v>0</v>
      </c>
      <c r="AT181" s="255">
        <f t="shared" ref="AT181" si="1446">AT180-AT179</f>
        <v>-0.01</v>
      </c>
      <c r="AU181" s="255">
        <f t="shared" ref="AU181" si="1447">AU180-AU179</f>
        <v>9.9999999999999985E-3</v>
      </c>
      <c r="AV181" s="255">
        <f t="shared" ref="AV181" si="1448">AV180-AV179</f>
        <v>0.02</v>
      </c>
      <c r="AW181" s="355">
        <f t="shared" ref="AW181" si="1449">AW180-AW179</f>
        <v>0</v>
      </c>
      <c r="AX181" s="255">
        <f t="shared" ref="AX181" si="1450">AX180-AX179</f>
        <v>0</v>
      </c>
      <c r="AY181" s="255">
        <f t="shared" ref="AY181" si="1451">AY180-AY179</f>
        <v>0.02</v>
      </c>
      <c r="AZ181" s="255">
        <f t="shared" ref="AZ181" si="1452">AZ180-AZ179</f>
        <v>0</v>
      </c>
      <c r="BA181" s="355">
        <f t="shared" ref="BA181" si="1453">BA180-BA179</f>
        <v>0.01</v>
      </c>
      <c r="BB181" s="255">
        <f t="shared" ref="BB181" si="1454">BB180-BB179</f>
        <v>0</v>
      </c>
      <c r="BC181" s="255">
        <f t="shared" ref="BC181" si="1455">BC180-BC179</f>
        <v>0</v>
      </c>
      <c r="BD181" s="255">
        <f t="shared" ref="BD181" si="1456">BD180-BD179</f>
        <v>9.9999999999999985E-3</v>
      </c>
      <c r="BE181" s="355">
        <f t="shared" ref="BE181" si="1457">BE180-BE179</f>
        <v>0.02</v>
      </c>
      <c r="BF181" s="255">
        <f t="shared" ref="BF181" si="1458">BF180-BF179</f>
        <v>0</v>
      </c>
      <c r="BG181" s="255">
        <f t="shared" ref="BG181" si="1459">BG180-BG179</f>
        <v>-0.01</v>
      </c>
      <c r="BH181" s="256">
        <f t="shared" ref="BH181" si="1460">BH180-BH179</f>
        <v>0</v>
      </c>
      <c r="BI181" s="254">
        <f t="shared" ref="BI181" si="1461">BI180-BI179</f>
        <v>0</v>
      </c>
      <c r="BJ181" s="255">
        <f t="shared" ref="BJ181" si="1462">BJ180-BJ179</f>
        <v>0</v>
      </c>
      <c r="BK181" s="255">
        <f t="shared" ref="BK181" si="1463">BK180-BK179</f>
        <v>0</v>
      </c>
      <c r="BL181" s="255">
        <f t="shared" ref="BL181" si="1464">BL180-BL179</f>
        <v>0</v>
      </c>
      <c r="BM181" s="339">
        <f t="shared" ref="BM181" si="1465">BM180-BM179</f>
        <v>0</v>
      </c>
      <c r="BN181" s="255">
        <f t="shared" ref="BN181" si="1466">BN180-BN179</f>
        <v>0</v>
      </c>
      <c r="BO181" s="255">
        <f t="shared" ref="BO181" si="1467">BO180-BO179</f>
        <v>0.01</v>
      </c>
      <c r="BP181" s="255">
        <f t="shared" ref="BP181" si="1468">BP180-BP179</f>
        <v>0</v>
      </c>
      <c r="BQ181" s="355">
        <f t="shared" ref="BQ181" si="1469">BQ180-BQ179</f>
        <v>0</v>
      </c>
      <c r="BR181" s="255">
        <f t="shared" ref="BR181" si="1470">BR180-BR179</f>
        <v>0</v>
      </c>
      <c r="BS181" s="255">
        <f t="shared" ref="BS181" si="1471">BS180-BS179</f>
        <v>0.01</v>
      </c>
      <c r="BT181" s="255">
        <f t="shared" ref="BT181" si="1472">BT180-BT179</f>
        <v>0.01</v>
      </c>
      <c r="BU181" s="355">
        <f t="shared" ref="BU181" si="1473">BU180-BU179</f>
        <v>0.01</v>
      </c>
      <c r="BV181" s="255">
        <f t="shared" ref="BV181" si="1474">BV180-BV179</f>
        <v>0.01</v>
      </c>
      <c r="BW181" s="255">
        <f t="shared" ref="BW181" si="1475">BW180-BW179</f>
        <v>0</v>
      </c>
      <c r="BX181" s="255">
        <f t="shared" ref="BX181" si="1476">BX180-BX179</f>
        <v>-0.01</v>
      </c>
      <c r="BY181" s="355">
        <f t="shared" ref="BY181" si="1477">BY180-BY179</f>
        <v>0.01</v>
      </c>
      <c r="BZ181" s="255">
        <f t="shared" ref="BZ181" si="1478">BZ180-BZ179</f>
        <v>0</v>
      </c>
      <c r="CA181" s="255">
        <f t="shared" ref="CA181" si="1479">CA180-CA179</f>
        <v>0</v>
      </c>
      <c r="CB181" s="256">
        <f t="shared" ref="CB181" si="1480">CB180-CB179</f>
        <v>0</v>
      </c>
      <c r="CC181" s="254">
        <f t="shared" ref="CC181" si="1481">CC180-CC179</f>
        <v>0</v>
      </c>
      <c r="CD181" s="255">
        <f t="shared" ref="CD181" si="1482">CD180-CD179</f>
        <v>0</v>
      </c>
      <c r="CE181" s="255">
        <f t="shared" ref="CE181" si="1483">CE180-CE179</f>
        <v>0</v>
      </c>
      <c r="CF181" s="255">
        <f t="shared" ref="CF181" si="1484">CF180-CF179</f>
        <v>0</v>
      </c>
      <c r="CG181" s="339">
        <f t="shared" ref="CG181" si="1485">CG180-CG179</f>
        <v>0</v>
      </c>
      <c r="CH181" s="255">
        <f t="shared" ref="CH181" si="1486">CH180-CH179</f>
        <v>0.01</v>
      </c>
      <c r="CI181" s="255">
        <f t="shared" ref="CI181" si="1487">CI180-CI179</f>
        <v>0</v>
      </c>
      <c r="CJ181" s="255">
        <f t="shared" ref="CJ181" si="1488">CJ180-CJ179</f>
        <v>0</v>
      </c>
      <c r="CK181" s="355">
        <f t="shared" ref="CK181" si="1489">CK180-CK179</f>
        <v>0</v>
      </c>
      <c r="CL181" s="255">
        <f t="shared" ref="CL181" si="1490">CL180-CL179</f>
        <v>0.01</v>
      </c>
      <c r="CM181" s="255">
        <f t="shared" ref="CM181" si="1491">CM180-CM179</f>
        <v>-9.9999999999999985E-3</v>
      </c>
      <c r="CN181" s="255">
        <f t="shared" ref="CN181" si="1492">CN180-CN179</f>
        <v>0.01</v>
      </c>
      <c r="CO181" s="355">
        <f t="shared" ref="CO181" si="1493">CO180-CO179</f>
        <v>0</v>
      </c>
      <c r="CP181" s="255">
        <f t="shared" ref="CP181" si="1494">CP180-CP179</f>
        <v>0.02</v>
      </c>
      <c r="CQ181" s="255">
        <f t="shared" ref="CQ181" si="1495">CQ180-CQ179</f>
        <v>0</v>
      </c>
      <c r="CR181" s="255">
        <f t="shared" ref="CR181" si="1496">CR180-CR179</f>
        <v>0</v>
      </c>
      <c r="CS181" s="355">
        <f t="shared" ref="CS181" si="1497">CS180-CS179</f>
        <v>1.0000000000000009E-2</v>
      </c>
      <c r="CT181" s="255">
        <f t="shared" ref="CT181" si="1498">CT180-CT179</f>
        <v>0</v>
      </c>
      <c r="CU181" s="255">
        <f t="shared" ref="CU181" si="1499">CU180-CU179</f>
        <v>0</v>
      </c>
      <c r="CV181" s="255">
        <f t="shared" ref="CV181" si="1500">CV180-CV179</f>
        <v>0</v>
      </c>
      <c r="CW181" s="254">
        <f t="shared" ref="CW181" si="1501">CW180-CW179</f>
        <v>0</v>
      </c>
      <c r="CX181" s="255">
        <f t="shared" ref="CX181" si="1502">CX180-CX179</f>
        <v>0</v>
      </c>
      <c r="CY181" s="255">
        <f t="shared" ref="CY181" si="1503">CY180-CY179</f>
        <v>0</v>
      </c>
      <c r="CZ181" s="255">
        <f t="shared" ref="CZ181" si="1504">CZ180-CZ179</f>
        <v>0</v>
      </c>
      <c r="DA181" s="254">
        <f t="shared" ref="DA181" si="1505">DA180-DA179</f>
        <v>0</v>
      </c>
      <c r="DB181" s="255">
        <f t="shared" ref="DB181" si="1506">DB180-DB179</f>
        <v>0</v>
      </c>
      <c r="DC181" s="255">
        <f t="shared" ref="DC181" si="1507">DC180-DC179</f>
        <v>0</v>
      </c>
      <c r="DD181" s="217"/>
      <c r="DE181" s="264"/>
      <c r="DF181" s="265"/>
    </row>
    <row r="182" spans="2:110" s="2" customFormat="1" ht="16.5" collapsed="1" thickTop="1">
      <c r="B182" s="511" t="s">
        <v>621</v>
      </c>
      <c r="C182" s="518" t="str">
        <f>aurora_data!A1988</f>
        <v>16.00.00-16.11.30</v>
      </c>
      <c r="D182" s="205" t="s">
        <v>261</v>
      </c>
      <c r="E182" s="206">
        <f>IF(aurora_data!D1988-INT(aurora_data!D1988)&gt;=0.75, INT(aurora_data!D1988)+1, INT(aurora_data!D1988))</f>
        <v>0</v>
      </c>
      <c r="F182" s="207">
        <f>IF(aurora_data!E1988-INT(aurora_data!E1988)&gt;=0.75, INT(aurora_data!E1988)+1, INT(aurora_data!E1988))</f>
        <v>0</v>
      </c>
      <c r="G182" s="207">
        <f>IF(aurora_data!F1988-INT(aurora_data!F1988)&gt;=0.75, INT(aurora_data!F1988)+1, INT(aurora_data!F1988))</f>
        <v>0</v>
      </c>
      <c r="H182" s="207">
        <f>IF(aurora_data!G1988-INT(aurora_data!G1988)&gt;=0.75, INT(aurora_data!G1988)+1, INT(aurora_data!G1988))</f>
        <v>0</v>
      </c>
      <c r="I182" s="347">
        <f>IF(aurora_data!H1988-INT(aurora_data!H1988)&gt;=0.75, INT(aurora_data!H1988)+1, INT(aurora_data!H1988))</f>
        <v>0</v>
      </c>
      <c r="J182" s="207">
        <f>IF(aurora_data!I1988-INT(aurora_data!I1988)&gt;=0.75, INT(aurora_data!I1988)+1, INT(aurora_data!I1988))</f>
        <v>0</v>
      </c>
      <c r="K182" s="207">
        <f>IF(aurora_data!J1988-INT(aurora_data!J1988)&gt;=0.75, INT(aurora_data!J1988)+1, INT(aurora_data!J1988))</f>
        <v>0</v>
      </c>
      <c r="L182" s="207">
        <f>IF(aurora_data!K1988-INT(aurora_data!K1988)&gt;=0.75, INT(aurora_data!K1988)+1, INT(aurora_data!K1988))</f>
        <v>0</v>
      </c>
      <c r="M182" s="347">
        <f>IF(aurora_data!L1988-INT(aurora_data!L1988)&gt;=0.75, INT(aurora_data!L1988)+1, INT(aurora_data!L1988))</f>
        <v>0</v>
      </c>
      <c r="N182" s="207">
        <f>IF(aurora_data!M1988-INT(aurora_data!M1988)&gt;=0.75, INT(aurora_data!M1988)+1, INT(aurora_data!M1988))</f>
        <v>0</v>
      </c>
      <c r="O182" s="207">
        <f>IF(aurora_data!N1988-INT(aurora_data!N1988)&gt;=0.75, INT(aurora_data!N1988)+1, INT(aurora_data!N1988))</f>
        <v>0</v>
      </c>
      <c r="P182" s="207">
        <f>IF(aurora_data!O1988-INT(aurora_data!O1988)&gt;=0.75, INT(aurora_data!O1988)+1, INT(aurora_data!O1988))</f>
        <v>0</v>
      </c>
      <c r="Q182" s="347">
        <f>IF(aurora_data!P1988-INT(aurora_data!P1988)&gt;=0.75, INT(aurora_data!P1988)+1, INT(aurora_data!P1988))</f>
        <v>0</v>
      </c>
      <c r="R182" s="207">
        <f>IF(aurora_data!Q1988-INT(aurora_data!Q1988)&gt;=0.75, INT(aurora_data!Q1988)+1, INT(aurora_data!Q1988))</f>
        <v>0</v>
      </c>
      <c r="S182" s="207">
        <f>IF(aurora_data!R1988-INT(aurora_data!R1988)&gt;=0.75, INT(aurora_data!R1988)+1, INT(aurora_data!R1988))</f>
        <v>0</v>
      </c>
      <c r="T182" s="208">
        <f>IF(aurora_data!S1988-INT(aurora_data!S1988)&gt;=0.75, INT(aurora_data!S1988)+1, INT(aurora_data!S1988))</f>
        <v>1</v>
      </c>
      <c r="U182" s="206">
        <f>IF(aurora_data!T1988-INT(aurora_data!T1988)&gt;=0.75, INT(aurora_data!T1988)+1, INT(aurora_data!T1988))</f>
        <v>0</v>
      </c>
      <c r="V182" s="207">
        <f>IF(aurora_data!U1988-INT(aurora_data!U1988)&gt;=0.75, INT(aurora_data!U1988)+1, INT(aurora_data!U1988))</f>
        <v>0</v>
      </c>
      <c r="W182" s="207">
        <f>IF(aurora_data!V1988-INT(aurora_data!V1988)&gt;=0.75, INT(aurora_data!V1988)+1, INT(aurora_data!V1988))</f>
        <v>0</v>
      </c>
      <c r="X182" s="207">
        <f>IF(aurora_data!W1988-INT(aurora_data!W1988)&gt;=0.75, INT(aurora_data!W1988)+1, INT(aurora_data!W1988))</f>
        <v>0</v>
      </c>
      <c r="Y182" s="331">
        <f>IF(aurora_data!X1988-INT(aurora_data!X1988)&gt;=0.75, INT(aurora_data!X1988)+1, INT(aurora_data!X1988))</f>
        <v>0</v>
      </c>
      <c r="Z182" s="207">
        <f>IF(aurora_data!Y1988-INT(aurora_data!Y1988)&gt;=0.75, INT(aurora_data!Y1988)+1, INT(aurora_data!Y1988))</f>
        <v>0</v>
      </c>
      <c r="AA182" s="207">
        <f>IF(aurora_data!Z1988-INT(aurora_data!Z1988)&gt;=0.75, INT(aurora_data!Z1988)+1, INT(aurora_data!Z1988))</f>
        <v>0</v>
      </c>
      <c r="AB182" s="207">
        <f>IF(aurora_data!AA1988-INT(aurora_data!AA1988)&gt;=0.75, INT(aurora_data!AA1988)+1, INT(aurora_data!AA1988))</f>
        <v>0</v>
      </c>
      <c r="AC182" s="347">
        <f>IF(aurora_data!AB1988-INT(aurora_data!AB1988)&gt;=0.75, INT(aurora_data!AB1988)+1, INT(aurora_data!AB1988))</f>
        <v>0</v>
      </c>
      <c r="AD182" s="207">
        <f>IF(aurora_data!AC1988-INT(aurora_data!AC1988)&gt;=0.75, INT(aurora_data!AC1988)+1, INT(aurora_data!AC1988))</f>
        <v>0</v>
      </c>
      <c r="AE182" s="207">
        <f>IF(aurora_data!AD1988-INT(aurora_data!AD1988)&gt;=0.75, INT(aurora_data!AD1988)+1, INT(aurora_data!AD1988))</f>
        <v>2</v>
      </c>
      <c r="AF182" s="207">
        <f>IF(aurora_data!AE1988-INT(aurora_data!AE1988)&gt;=0.75, INT(aurora_data!AE1988)+1, INT(aurora_data!AE1988))</f>
        <v>0</v>
      </c>
      <c r="AG182" s="347">
        <f>IF(aurora_data!AF1988-INT(aurora_data!AF1988)&gt;=0.75, INT(aurora_data!AF1988)+1, INT(aurora_data!AF1988))</f>
        <v>1</v>
      </c>
      <c r="AH182" s="207">
        <f>IF(aurora_data!AG1988-INT(aurora_data!AG1988)&gt;=0.75, INT(aurora_data!AG1988)+1, INT(aurora_data!AG1988))</f>
        <v>0</v>
      </c>
      <c r="AI182" s="207">
        <f>IF(aurora_data!AH1988-INT(aurora_data!AH1988)&gt;=0.75, INT(aurora_data!AH1988)+1, INT(aurora_data!AH1988))</f>
        <v>3</v>
      </c>
      <c r="AJ182" s="207">
        <f>IF(aurora_data!AI1988-INT(aurora_data!AI1988)&gt;=0.75, INT(aurora_data!AI1988)+1, INT(aurora_data!AI1988))</f>
        <v>0</v>
      </c>
      <c r="AK182" s="347">
        <f>IF(aurora_data!AJ1988-INT(aurora_data!AJ1988)&gt;=0.75, INT(aurora_data!AJ1988)+1, INT(aurora_data!AJ1988))</f>
        <v>0</v>
      </c>
      <c r="AL182" s="207">
        <f>IF(aurora_data!AK1988-INT(aurora_data!AK1988)&gt;=0.75, INT(aurora_data!AK1988)+1, INT(aurora_data!AK1988))</f>
        <v>0</v>
      </c>
      <c r="AM182" s="207">
        <f>IF(aurora_data!AL1988-INT(aurora_data!AL1988)&gt;=0.75, INT(aurora_data!AL1988)+1, INT(aurora_data!AL1988))</f>
        <v>2</v>
      </c>
      <c r="AN182" s="208">
        <f>IF(aurora_data!AM1988-INT(aurora_data!AM1988)&gt;=0.75, INT(aurora_data!AM1988)+1, INT(aurora_data!AM1988))</f>
        <v>0</v>
      </c>
      <c r="AO182" s="206">
        <f>IF(aurora_data!AN1988-INT(aurora_data!AN1988)&gt;=0.75, INT(aurora_data!AN1988)+1, INT(aurora_data!AN1988))</f>
        <v>0</v>
      </c>
      <c r="AP182" s="207">
        <f>IF(aurora_data!AO1988-INT(aurora_data!AO1988)&gt;=0.75, INT(aurora_data!AO1988)+1, INT(aurora_data!AO1988))</f>
        <v>0</v>
      </c>
      <c r="AQ182" s="207">
        <f>IF(aurora_data!AP1988-INT(aurora_data!AP1988)&gt;=0.75, INT(aurora_data!AP1988)+1, INT(aurora_data!AP1988))</f>
        <v>0</v>
      </c>
      <c r="AR182" s="207">
        <f>IF(aurora_data!AQ1988-INT(aurora_data!AQ1988)&gt;=0.75, INT(aurora_data!AQ1988)+1, INT(aurora_data!AQ1988))</f>
        <v>0</v>
      </c>
      <c r="AS182" s="331">
        <f>IF(aurora_data!AR1988-INT(aurora_data!AR1988)&gt;=0.75, INT(aurora_data!AR1988)+1, INT(aurora_data!AR1988))</f>
        <v>0</v>
      </c>
      <c r="AT182" s="207">
        <f>IF(aurora_data!AS1988-INT(aurora_data!AS1988)&gt;=0.75, INT(aurora_data!AS1988)+1, INT(aurora_data!AS1988))</f>
        <v>0</v>
      </c>
      <c r="AU182" s="207">
        <f>IF(aurora_data!AT1988-INT(aurora_data!AT1988)&gt;=0.75, INT(aurora_data!AT1988)+1, INT(aurora_data!AT1988))</f>
        <v>2</v>
      </c>
      <c r="AV182" s="207">
        <f>IF(aurora_data!AU1988-INT(aurora_data!AU1988)&gt;=0.75, INT(aurora_data!AU1988)+1, INT(aurora_data!AU1988))</f>
        <v>2</v>
      </c>
      <c r="AW182" s="347">
        <f>IF(aurora_data!AV1988-INT(aurora_data!AV1988)&gt;=0.75, INT(aurora_data!AV1988)+1, INT(aurora_data!AV1988))</f>
        <v>1</v>
      </c>
      <c r="AX182" s="207">
        <f>IF(aurora_data!AW1988-INT(aurora_data!AW1988)&gt;=0.75, INT(aurora_data!AW1988)+1, INT(aurora_data!AW1988))</f>
        <v>0</v>
      </c>
      <c r="AY182" s="207">
        <f>IF(aurora_data!AX1988-INT(aurora_data!AX1988)&gt;=0.75, INT(aurora_data!AX1988)+1, INT(aurora_data!AX1988))</f>
        <v>2</v>
      </c>
      <c r="AZ182" s="207">
        <f>IF(aurora_data!AY1988-INT(aurora_data!AY1988)&gt;=0.75, INT(aurora_data!AY1988)+1, INT(aurora_data!AY1988))</f>
        <v>2</v>
      </c>
      <c r="BA182" s="347">
        <f>IF(aurora_data!AZ1988-INT(aurora_data!AZ1988)&gt;=0.75, INT(aurora_data!AZ1988)+1, INT(aurora_data!AZ1988))</f>
        <v>0</v>
      </c>
      <c r="BB182" s="207">
        <f>IF(aurora_data!BA1988-INT(aurora_data!BA1988)&gt;=0.75, INT(aurora_data!BA1988)+1, INT(aurora_data!BA1988))</f>
        <v>1</v>
      </c>
      <c r="BC182" s="207">
        <f>IF(aurora_data!BB1988-INT(aurora_data!BB1988)&gt;=0.75, INT(aurora_data!BB1988)+1, INT(aurora_data!BB1988))</f>
        <v>2</v>
      </c>
      <c r="BD182" s="207">
        <f>IF(aurora_data!BC1988-INT(aurora_data!BC1988)&gt;=0.75, INT(aurora_data!BC1988)+1, INT(aurora_data!BC1988))</f>
        <v>2</v>
      </c>
      <c r="BE182" s="347">
        <f>IF(aurora_data!BD1988-INT(aurora_data!BD1988)&gt;=0.75, INT(aurora_data!BD1988)+1, INT(aurora_data!BD1988))</f>
        <v>0</v>
      </c>
      <c r="BF182" s="207">
        <f>IF(aurora_data!BE1988-INT(aurora_data!BE1988)&gt;=0.75, INT(aurora_data!BE1988)+1, INT(aurora_data!BE1988))</f>
        <v>0</v>
      </c>
      <c r="BG182" s="207">
        <f>IF(aurora_data!BF1988-INT(aurora_data!BF1988)&gt;=0.75, INT(aurora_data!BF1988)+1, INT(aurora_data!BF1988))</f>
        <v>2</v>
      </c>
      <c r="BH182" s="208">
        <f>IF(aurora_data!BG1988-INT(aurora_data!BG1988)&gt;=0.75, INT(aurora_data!BG1988)+1, INT(aurora_data!BG1988))</f>
        <v>1</v>
      </c>
      <c r="BI182" s="206">
        <f>IF(aurora_data!BH1988-INT(aurora_data!BH1988)&gt;=0.75, INT(aurora_data!BH1988)+1, INT(aurora_data!BH1988))</f>
        <v>0</v>
      </c>
      <c r="BJ182" s="207">
        <f>IF(aurora_data!BI1988-INT(aurora_data!BI1988)&gt;=0.75, INT(aurora_data!BI1988)+1, INT(aurora_data!BI1988))</f>
        <v>0</v>
      </c>
      <c r="BK182" s="207">
        <f>IF(aurora_data!BJ1988-INT(aurora_data!BJ1988)&gt;=0.75, INT(aurora_data!BJ1988)+1, INT(aurora_data!BJ1988))</f>
        <v>0</v>
      </c>
      <c r="BL182" s="207">
        <f>IF(aurora_data!BK1988-INT(aurora_data!BK1988)&gt;=0.75, INT(aurora_data!BK1988)+1, INT(aurora_data!BK1988))</f>
        <v>0</v>
      </c>
      <c r="BM182" s="331">
        <f>IF(aurora_data!BL1988-INT(aurora_data!BL1988)&gt;=0.75, INT(aurora_data!BL1988)+1, INT(aurora_data!BL1988))</f>
        <v>0</v>
      </c>
      <c r="BN182" s="207">
        <f>IF(aurora_data!BM1988-INT(aurora_data!BM1988)&gt;=0.75, INT(aurora_data!BM1988)+1, INT(aurora_data!BM1988))</f>
        <v>0</v>
      </c>
      <c r="BO182" s="207">
        <f>IF(aurora_data!BN1988-INT(aurora_data!BN1988)&gt;=0.75, INT(aurora_data!BN1988)+1, INT(aurora_data!BN1988))</f>
        <v>0</v>
      </c>
      <c r="BP182" s="207">
        <f>IF(aurora_data!BO1988-INT(aurora_data!BO1988)&gt;=0.75, INT(aurora_data!BO1988)+1, INT(aurora_data!BO1988))</f>
        <v>0</v>
      </c>
      <c r="BQ182" s="347">
        <f>IF(aurora_data!BP1988-INT(aurora_data!BP1988)&gt;=0.75, INT(aurora_data!BP1988)+1, INT(aurora_data!BP1988))</f>
        <v>0</v>
      </c>
      <c r="BR182" s="207">
        <f>IF(aurora_data!BQ1988-INT(aurora_data!BQ1988)&gt;=0.75, INT(aurora_data!BQ1988)+1, INT(aurora_data!BQ1988))</f>
        <v>0</v>
      </c>
      <c r="BS182" s="207">
        <f>IF(aurora_data!BR1988-INT(aurora_data!BR1988)&gt;=0.75, INT(aurora_data!BR1988)+1, INT(aurora_data!BR1988))</f>
        <v>0</v>
      </c>
      <c r="BT182" s="207">
        <f>IF(aurora_data!BS1988-INT(aurora_data!BS1988)&gt;=0.75, INT(aurora_data!BS1988)+1, INT(aurora_data!BS1988))</f>
        <v>0</v>
      </c>
      <c r="BU182" s="347">
        <f>IF(aurora_data!BT1988-INT(aurora_data!BT1988)&gt;=0.75, INT(aurora_data!BT1988)+1, INT(aurora_data!BT1988))</f>
        <v>0</v>
      </c>
      <c r="BV182" s="207">
        <f>IF(aurora_data!BU1988-INT(aurora_data!BU1988)&gt;=0.75, INT(aurora_data!BU1988)+1, INT(aurora_data!BU1988))</f>
        <v>0</v>
      </c>
      <c r="BW182" s="207">
        <f>IF(aurora_data!BV1988-INT(aurora_data!BV1988)&gt;=0.75, INT(aurora_data!BV1988)+1, INT(aurora_data!BV1988))</f>
        <v>1</v>
      </c>
      <c r="BX182" s="207">
        <f>IF(aurora_data!BW1988-INT(aurora_data!BW1988)&gt;=0.75, INT(aurora_data!BW1988)+1, INT(aurora_data!BW1988))</f>
        <v>1</v>
      </c>
      <c r="BY182" s="347">
        <f>IF(aurora_data!BX1988-INT(aurora_data!BX1988)&gt;=0.75, INT(aurora_data!BX1988)+1, INT(aurora_data!BX1988))</f>
        <v>0</v>
      </c>
      <c r="BZ182" s="207">
        <f>IF(aurora_data!BY1988-INT(aurora_data!BY1988)&gt;=0.75, INT(aurora_data!BY1988)+1, INT(aurora_data!BY1988))</f>
        <v>0</v>
      </c>
      <c r="CA182" s="207">
        <f>IF(aurora_data!BZ1988-INT(aurora_data!BZ1988)&gt;=0.75, INT(aurora_data!BZ1988)+1, INT(aurora_data!BZ1988))</f>
        <v>1</v>
      </c>
      <c r="CB182" s="208">
        <f>IF(aurora_data!CA1988-INT(aurora_data!CA1988)&gt;=0.75, INT(aurora_data!CA1988)+1, INT(aurora_data!CA1988))</f>
        <v>1</v>
      </c>
      <c r="CC182" s="206">
        <f>IF(aurora_data!CB1988-INT(aurora_data!CB1988)&gt;=0.75, INT(aurora_data!CB1988)+1, INT(aurora_data!CB1988))</f>
        <v>0</v>
      </c>
      <c r="CD182" s="207">
        <f>IF(aurora_data!CC1988-INT(aurora_data!CC1988)&gt;=0.75, INT(aurora_data!CC1988)+1, INT(aurora_data!CC1988))</f>
        <v>0</v>
      </c>
      <c r="CE182" s="207">
        <f>IF(aurora_data!CD1988-INT(aurora_data!CD1988)&gt;=0.75, INT(aurora_data!CD1988)+1, INT(aurora_data!CD1988))</f>
        <v>0</v>
      </c>
      <c r="CF182" s="207">
        <f>IF(aurora_data!CE1988-INT(aurora_data!CE1988)&gt;=0.75, INT(aurora_data!CE1988)+1, INT(aurora_data!CE1988))</f>
        <v>0</v>
      </c>
      <c r="CG182" s="331">
        <f>IF(aurora_data!CF1988-INT(aurora_data!CF1988)&gt;=0.75, INT(aurora_data!CF1988)+1, INT(aurora_data!CF1988))</f>
        <v>0</v>
      </c>
      <c r="CH182" s="207">
        <f>IF(aurora_data!CG1988-INT(aurora_data!CG1988)&gt;=0.75, INT(aurora_data!CG1988)+1, INT(aurora_data!CG1988))</f>
        <v>0</v>
      </c>
      <c r="CI182" s="207">
        <f>IF(aurora_data!CH1988-INT(aurora_data!CH1988)&gt;=0.75, INT(aurora_data!CH1988)+1, INT(aurora_data!CH1988))</f>
        <v>0</v>
      </c>
      <c r="CJ182" s="207">
        <f>IF(aurora_data!CI1988-INT(aurora_data!CI1988)&gt;=0.75, INT(aurora_data!CI1988)+1, INT(aurora_data!CI1988))</f>
        <v>0</v>
      </c>
      <c r="CK182" s="347">
        <f>IF(aurora_data!CJ1988-INT(aurora_data!CJ1988)&gt;=0.75, INT(aurora_data!CJ1988)+1, INT(aurora_data!CJ1988))</f>
        <v>2</v>
      </c>
      <c r="CL182" s="207">
        <f>IF(aurora_data!CK1988-INT(aurora_data!CK1988)&gt;=0.75, INT(aurora_data!CK1988)+1, INT(aurora_data!CK1988))</f>
        <v>1</v>
      </c>
      <c r="CM182" s="207">
        <f>IF(aurora_data!CL1988-INT(aurora_data!CL1988)&gt;=0.75, INT(aurora_data!CL1988)+1, INT(aurora_data!CL1988))</f>
        <v>3</v>
      </c>
      <c r="CN182" s="207">
        <f>IF(aurora_data!CM1988-INT(aurora_data!CM1988)&gt;=0.75, INT(aurora_data!CM1988)+1, INT(aurora_data!CM1988))</f>
        <v>1</v>
      </c>
      <c r="CO182" s="347">
        <f>IF(aurora_data!CN1988-INT(aurora_data!CN1988)&gt;=0.75, INT(aurora_data!CN1988)+1, INT(aurora_data!CN1988))</f>
        <v>4</v>
      </c>
      <c r="CP182" s="207">
        <f>IF(aurora_data!CO1988-INT(aurora_data!CO1988)&gt;=0.75, INT(aurora_data!CO1988)+1, INT(aurora_data!CO1988))</f>
        <v>2</v>
      </c>
      <c r="CQ182" s="207">
        <f>IF(aurora_data!CP1988-INT(aurora_data!CP1988)&gt;=0.75, INT(aurora_data!CP1988)+1, INT(aurora_data!CP1988))</f>
        <v>6</v>
      </c>
      <c r="CR182" s="207">
        <f>IF(aurora_data!CQ1988-INT(aurora_data!CQ1988)&gt;=0.75, INT(aurora_data!CQ1988)+1, INT(aurora_data!CQ1988))</f>
        <v>3</v>
      </c>
      <c r="CS182" s="347">
        <f>IF(aurora_data!CR1988-INT(aurora_data!CR1988)&gt;=0.75, INT(aurora_data!CR1988)+1, INT(aurora_data!CR1988))</f>
        <v>6</v>
      </c>
      <c r="CT182" s="207">
        <f>IF(aurora_data!CS1988-INT(aurora_data!CS1988)&gt;=0.75, INT(aurora_data!CS1988)+1, INT(aurora_data!CS1988))</f>
        <v>4</v>
      </c>
      <c r="CU182" s="207">
        <f>IF(aurora_data!CT1988-INT(aurora_data!CT1988)&gt;=0.75, INT(aurora_data!CT1988)+1, INT(aurora_data!CT1988))</f>
        <v>7</v>
      </c>
      <c r="CV182" s="207">
        <f>IF(aurora_data!CU1988-INT(aurora_data!CU1988)&gt;=0.75, INT(aurora_data!CU1988)+1, INT(aurora_data!CU1988))</f>
        <v>5</v>
      </c>
      <c r="CW182" s="206">
        <f>IF(aurora_data!CV1988-INT(aurora_data!CV1988)&gt;=0.75, INT(aurora_data!CV1988)+1, INT(aurora_data!CV1988))</f>
        <v>0</v>
      </c>
      <c r="CX182" s="207">
        <f>IF(aurora_data!CW1988-INT(aurora_data!CW1988)&gt;=0.75, INT(aurora_data!CW1988)+1, INT(aurora_data!CW1988))</f>
        <v>0</v>
      </c>
      <c r="CY182" s="207">
        <f>IF(aurora_data!CX1988-INT(aurora_data!CX1988)&gt;=0.75, INT(aurora_data!CX1988)+1, INT(aurora_data!CX1988))</f>
        <v>0</v>
      </c>
      <c r="CZ182" s="207">
        <f>IF(aurora_data!CY1988-INT(aurora_data!CY1988)&gt;=0.75, INT(aurora_data!CY1988)+1, INT(aurora_data!CY1988))</f>
        <v>0</v>
      </c>
      <c r="DA182" s="206">
        <f>IF(aurora_data!CZ1988-INT(aurora_data!CZ1988)&gt;=0.75, INT(aurora_data!CZ1988)+1, INT(aurora_data!CZ1988))</f>
        <v>50</v>
      </c>
      <c r="DB182" s="207">
        <f>IF(aurora_data!DA1988-INT(aurora_data!DA1988)&gt;=0.75, INT(aurora_data!DA1988)+1, INT(aurora_data!DA1988))</f>
        <v>50</v>
      </c>
      <c r="DC182" s="207">
        <f>IF(aurora_data!DB1988-INT(aurora_data!DB1988)&gt;=0.75, INT(aurora_data!DB1988)+1, INT(aurora_data!DB1988))</f>
        <v>100</v>
      </c>
      <c r="DD182" s="363" t="s">
        <v>622</v>
      </c>
      <c r="DE182" s="209">
        <f>IF(aurora_data!DB1988-INT(aurora_data!DB1988)&gt;=0.75, INT(aurora_data!DB1988)+1, INT(aurora_data!DB1988))</f>
        <v>100</v>
      </c>
      <c r="DF182" s="259">
        <f t="shared" ref="DF182:DF189" si="1508">DE182/$DE$182</f>
        <v>1</v>
      </c>
    </row>
    <row r="183" spans="2:110" s="2" customFormat="1">
      <c r="B183" s="512"/>
      <c r="C183" s="519"/>
      <c r="D183" s="213" t="s">
        <v>264</v>
      </c>
      <c r="E183" s="214">
        <f>IF(aurora_data!D1989-INT(aurora_data!D1989)&gt;=0.75, INT(aurora_data!D1989)+1, INT(aurora_data!D1989))</f>
        <v>0</v>
      </c>
      <c r="F183" s="214">
        <f>IF(aurora_data!E1989-INT(aurora_data!E1989)&gt;=0.75, INT(aurora_data!E1989)+1, INT(aurora_data!E1989))</f>
        <v>0</v>
      </c>
      <c r="G183" s="214">
        <f>IF(aurora_data!F1989-INT(aurora_data!F1989)&gt;=0.75, INT(aurora_data!F1989)+1, INT(aurora_data!F1989))</f>
        <v>1</v>
      </c>
      <c r="H183" s="214">
        <f>IF(aurora_data!G1989-INT(aurora_data!G1989)&gt;=0.75, INT(aurora_data!G1989)+1, INT(aurora_data!G1989))</f>
        <v>0</v>
      </c>
      <c r="I183" s="356">
        <f>IF(aurora_data!H1989-INT(aurora_data!H1989)&gt;=0.75, INT(aurora_data!H1989)+1, INT(aurora_data!H1989))</f>
        <v>0</v>
      </c>
      <c r="J183" s="214">
        <f>IF(aurora_data!I1989-INT(aurora_data!I1989)&gt;=0.75, INT(aurora_data!I1989)+1, INT(aurora_data!I1989))</f>
        <v>0</v>
      </c>
      <c r="K183" s="214">
        <f>IF(aurora_data!J1989-INT(aurora_data!J1989)&gt;=0.75, INT(aurora_data!J1989)+1, INT(aurora_data!J1989))</f>
        <v>0</v>
      </c>
      <c r="L183" s="214">
        <f>IF(aurora_data!K1989-INT(aurora_data!K1989)&gt;=0.75, INT(aurora_data!K1989)+1, INT(aurora_data!K1989))</f>
        <v>1</v>
      </c>
      <c r="M183" s="356">
        <f>IF(aurora_data!L1989-INT(aurora_data!L1989)&gt;=0.75, INT(aurora_data!L1989)+1, INT(aurora_data!L1989))</f>
        <v>0</v>
      </c>
      <c r="N183" s="214">
        <f>IF(aurora_data!M1989-INT(aurora_data!M1989)&gt;=0.75, INT(aurora_data!M1989)+1, INT(aurora_data!M1989))</f>
        <v>0</v>
      </c>
      <c r="O183" s="214">
        <f>IF(aurora_data!N1989-INT(aurora_data!N1989)&gt;=0.75, INT(aurora_data!N1989)+1, INT(aurora_data!N1989))</f>
        <v>0</v>
      </c>
      <c r="P183" s="214">
        <f>IF(aurora_data!O1989-INT(aurora_data!O1989)&gt;=0.75, INT(aurora_data!O1989)+1, INT(aurora_data!O1989))</f>
        <v>0</v>
      </c>
      <c r="Q183" s="356">
        <f>IF(aurora_data!P1989-INT(aurora_data!P1989)&gt;=0.75, INT(aurora_data!P1989)+1, INT(aurora_data!P1989))</f>
        <v>1</v>
      </c>
      <c r="R183" s="214">
        <f>IF(aurora_data!Q1989-INT(aurora_data!Q1989)&gt;=0.75, INT(aurora_data!Q1989)+1, INT(aurora_data!Q1989))</f>
        <v>0</v>
      </c>
      <c r="S183" s="214">
        <f>IF(aurora_data!R1989-INT(aurora_data!R1989)&gt;=0.75, INT(aurora_data!R1989)+1, INT(aurora_data!R1989))</f>
        <v>1</v>
      </c>
      <c r="T183" s="216">
        <f>IF(aurora_data!S1989-INT(aurora_data!S1989)&gt;=0.75, INT(aurora_data!S1989)+1, INT(aurora_data!S1989))</f>
        <v>2</v>
      </c>
      <c r="U183" s="215">
        <f>IF(aurora_data!T1989-INT(aurora_data!T1989)&gt;=0.75, INT(aurora_data!T1989)+1, INT(aurora_data!T1989))</f>
        <v>0</v>
      </c>
      <c r="V183" s="214">
        <f>IF(aurora_data!U1989-INT(aurora_data!U1989)&gt;=0.75, INT(aurora_data!U1989)+1, INT(aurora_data!U1989))</f>
        <v>0</v>
      </c>
      <c r="W183" s="214">
        <f>IF(aurora_data!V1989-INT(aurora_data!V1989)&gt;=0.75, INT(aurora_data!V1989)+1, INT(aurora_data!V1989))</f>
        <v>0</v>
      </c>
      <c r="X183" s="214">
        <f>IF(aurora_data!W1989-INT(aurora_data!W1989)&gt;=0.75, INT(aurora_data!W1989)+1, INT(aurora_data!W1989))</f>
        <v>0</v>
      </c>
      <c r="Y183" s="340">
        <f>IF(aurora_data!X1989-INT(aurora_data!X1989)&gt;=0.75, INT(aurora_data!X1989)+1, INT(aurora_data!X1989))</f>
        <v>0</v>
      </c>
      <c r="Z183" s="214">
        <f>IF(aurora_data!Y1989-INT(aurora_data!Y1989)&gt;=0.75, INT(aurora_data!Y1989)+1, INT(aurora_data!Y1989))</f>
        <v>0</v>
      </c>
      <c r="AA183" s="214">
        <f>IF(aurora_data!Z1989-INT(aurora_data!Z1989)&gt;=0.75, INT(aurora_data!Z1989)+1, INT(aurora_data!Z1989))</f>
        <v>1</v>
      </c>
      <c r="AB183" s="214">
        <f>IF(aurora_data!AA1989-INT(aurora_data!AA1989)&gt;=0.75, INT(aurora_data!AA1989)+1, INT(aurora_data!AA1989))</f>
        <v>0</v>
      </c>
      <c r="AC183" s="356">
        <f>IF(aurora_data!AB1989-INT(aurora_data!AB1989)&gt;=0.75, INT(aurora_data!AB1989)+1, INT(aurora_data!AB1989))</f>
        <v>1</v>
      </c>
      <c r="AD183" s="214">
        <f>IF(aurora_data!AC1989-INT(aurora_data!AC1989)&gt;=0.75, INT(aurora_data!AC1989)+1, INT(aurora_data!AC1989))</f>
        <v>0</v>
      </c>
      <c r="AE183" s="214">
        <f>IF(aurora_data!AD1989-INT(aurora_data!AD1989)&gt;=0.75, INT(aurora_data!AD1989)+1, INT(aurora_data!AD1989))</f>
        <v>2</v>
      </c>
      <c r="AF183" s="214">
        <f>IF(aurora_data!AE1989-INT(aurora_data!AE1989)&gt;=0.75, INT(aurora_data!AE1989)+1, INT(aurora_data!AE1989))</f>
        <v>0</v>
      </c>
      <c r="AG183" s="356">
        <f>IF(aurora_data!AF1989-INT(aurora_data!AF1989)&gt;=0.75, INT(aurora_data!AF1989)+1, INT(aurora_data!AF1989))</f>
        <v>1</v>
      </c>
      <c r="AH183" s="214">
        <f>IF(aurora_data!AG1989-INT(aurora_data!AG1989)&gt;=0.75, INT(aurora_data!AG1989)+1, INT(aurora_data!AG1989))</f>
        <v>0</v>
      </c>
      <c r="AI183" s="214">
        <f>IF(aurora_data!AH1989-INT(aurora_data!AH1989)&gt;=0.75, INT(aurora_data!AH1989)+1, INT(aurora_data!AH1989))</f>
        <v>4</v>
      </c>
      <c r="AJ183" s="214">
        <f>IF(aurora_data!AI1989-INT(aurora_data!AI1989)&gt;=0.75, INT(aurora_data!AI1989)+1, INT(aurora_data!AI1989))</f>
        <v>0</v>
      </c>
      <c r="AK183" s="356">
        <f>IF(aurora_data!AJ1989-INT(aurora_data!AJ1989)&gt;=0.75, INT(aurora_data!AJ1989)+1, INT(aurora_data!AJ1989))</f>
        <v>0</v>
      </c>
      <c r="AL183" s="214">
        <f>IF(aurora_data!AK1989-INT(aurora_data!AK1989)&gt;=0.75, INT(aurora_data!AK1989)+1, INT(aurora_data!AK1989))</f>
        <v>1</v>
      </c>
      <c r="AM183" s="214">
        <f>IF(aurora_data!AL1989-INT(aurora_data!AL1989)&gt;=0.75, INT(aurora_data!AL1989)+1, INT(aurora_data!AL1989))</f>
        <v>2</v>
      </c>
      <c r="AN183" s="216">
        <f>IF(aurora_data!AM1989-INT(aurora_data!AM1989)&gt;=0.75, INT(aurora_data!AM1989)+1, INT(aurora_data!AM1989))</f>
        <v>0</v>
      </c>
      <c r="AO183" s="215">
        <f>IF(aurora_data!AN1989-INT(aurora_data!AN1989)&gt;=0.75, INT(aurora_data!AN1989)+1, INT(aurora_data!AN1989))</f>
        <v>0</v>
      </c>
      <c r="AP183" s="214">
        <f>IF(aurora_data!AO1989-INT(aurora_data!AO1989)&gt;=0.75, INT(aurora_data!AO1989)+1, INT(aurora_data!AO1989))</f>
        <v>0</v>
      </c>
      <c r="AQ183" s="214">
        <f>IF(aurora_data!AP1989-INT(aurora_data!AP1989)&gt;=0.75, INT(aurora_data!AP1989)+1, INT(aurora_data!AP1989))</f>
        <v>0</v>
      </c>
      <c r="AR183" s="214">
        <f>IF(aurora_data!AQ1989-INT(aurora_data!AQ1989)&gt;=0.75, INT(aurora_data!AQ1989)+1, INT(aurora_data!AQ1989))</f>
        <v>0</v>
      </c>
      <c r="AS183" s="340">
        <f>IF(aurora_data!AR1989-INT(aurora_data!AR1989)&gt;=0.75, INT(aurora_data!AR1989)+1, INT(aurora_data!AR1989))</f>
        <v>1</v>
      </c>
      <c r="AT183" s="214">
        <f>IF(aurora_data!AS1989-INT(aurora_data!AS1989)&gt;=0.75, INT(aurora_data!AS1989)+1, INT(aurora_data!AS1989))</f>
        <v>1</v>
      </c>
      <c r="AU183" s="214">
        <f>IF(aurora_data!AT1989-INT(aurora_data!AT1989)&gt;=0.75, INT(aurora_data!AT1989)+1, INT(aurora_data!AT1989))</f>
        <v>1</v>
      </c>
      <c r="AV183" s="214">
        <f>IF(aurora_data!AU1989-INT(aurora_data!AU1989)&gt;=0.75, INT(aurora_data!AU1989)+1, INT(aurora_data!AU1989))</f>
        <v>3</v>
      </c>
      <c r="AW183" s="356">
        <f>IF(aurora_data!AV1989-INT(aurora_data!AV1989)&gt;=0.75, INT(aurora_data!AV1989)+1, INT(aurora_data!AV1989))</f>
        <v>1</v>
      </c>
      <c r="AX183" s="214">
        <f>IF(aurora_data!AW1989-INT(aurora_data!AW1989)&gt;=0.75, INT(aurora_data!AW1989)+1, INT(aurora_data!AW1989))</f>
        <v>1</v>
      </c>
      <c r="AY183" s="214">
        <f>IF(aurora_data!AX1989-INT(aurora_data!AX1989)&gt;=0.75, INT(aurora_data!AX1989)+1, INT(aurora_data!AX1989))</f>
        <v>3</v>
      </c>
      <c r="AZ183" s="214">
        <f>IF(aurora_data!AY1989-INT(aurora_data!AY1989)&gt;=0.75, INT(aurora_data!AY1989)+1, INT(aurora_data!AY1989))</f>
        <v>2</v>
      </c>
      <c r="BA183" s="356">
        <f>IF(aurora_data!AZ1989-INT(aurora_data!AZ1989)&gt;=0.75, INT(aurora_data!AZ1989)+1, INT(aurora_data!AZ1989))</f>
        <v>1</v>
      </c>
      <c r="BB183" s="214">
        <f>IF(aurora_data!BA1989-INT(aurora_data!BA1989)&gt;=0.75, INT(aurora_data!BA1989)+1, INT(aurora_data!BA1989))</f>
        <v>1</v>
      </c>
      <c r="BC183" s="214">
        <f>IF(aurora_data!BB1989-INT(aurora_data!BB1989)&gt;=0.75, INT(aurora_data!BB1989)+1, INT(aurora_data!BB1989))</f>
        <v>3</v>
      </c>
      <c r="BD183" s="214">
        <f>IF(aurora_data!BC1989-INT(aurora_data!BC1989)&gt;=0.75, INT(aurora_data!BC1989)+1, INT(aurora_data!BC1989))</f>
        <v>2</v>
      </c>
      <c r="BE183" s="356">
        <f>IF(aurora_data!BD1989-INT(aurora_data!BD1989)&gt;=0.75, INT(aurora_data!BD1989)+1, INT(aurora_data!BD1989))</f>
        <v>1</v>
      </c>
      <c r="BF183" s="214">
        <f>IF(aurora_data!BE1989-INT(aurora_data!BE1989)&gt;=0.75, INT(aurora_data!BE1989)+1, INT(aurora_data!BE1989))</f>
        <v>1</v>
      </c>
      <c r="BG183" s="214">
        <f>IF(aurora_data!BF1989-INT(aurora_data!BF1989)&gt;=0.75, INT(aurora_data!BF1989)+1, INT(aurora_data!BF1989))</f>
        <v>2</v>
      </c>
      <c r="BH183" s="216">
        <f>IF(aurora_data!BG1989-INT(aurora_data!BG1989)&gt;=0.75, INT(aurora_data!BG1989)+1, INT(aurora_data!BG1989))</f>
        <v>1</v>
      </c>
      <c r="BI183" s="215">
        <f>IF(aurora_data!BH1989-INT(aurora_data!BH1989)&gt;=0.75, INT(aurora_data!BH1989)+1, INT(aurora_data!BH1989))</f>
        <v>0</v>
      </c>
      <c r="BJ183" s="214">
        <f>IF(aurora_data!BI1989-INT(aurora_data!BI1989)&gt;=0.75, INT(aurora_data!BI1989)+1, INT(aurora_data!BI1989))</f>
        <v>0</v>
      </c>
      <c r="BK183" s="214">
        <f>IF(aurora_data!BJ1989-INT(aurora_data!BJ1989)&gt;=0.75, INT(aurora_data!BJ1989)+1, INT(aurora_data!BJ1989))</f>
        <v>0</v>
      </c>
      <c r="BL183" s="214">
        <f>IF(aurora_data!BK1989-INT(aurora_data!BK1989)&gt;=0.75, INT(aurora_data!BK1989)+1, INT(aurora_data!BK1989))</f>
        <v>0</v>
      </c>
      <c r="BM183" s="340">
        <f>IF(aurora_data!BL1989-INT(aurora_data!BL1989)&gt;=0.75, INT(aurora_data!BL1989)+1, INT(aurora_data!BL1989))</f>
        <v>0</v>
      </c>
      <c r="BN183" s="214">
        <f>IF(aurora_data!BM1989-INT(aurora_data!BM1989)&gt;=0.75, INT(aurora_data!BM1989)+1, INT(aurora_data!BM1989))</f>
        <v>0</v>
      </c>
      <c r="BO183" s="214">
        <f>IF(aurora_data!BN1989-INT(aurora_data!BN1989)&gt;=0.75, INT(aurora_data!BN1989)+1, INT(aurora_data!BN1989))</f>
        <v>0</v>
      </c>
      <c r="BP183" s="214">
        <f>IF(aurora_data!BO1989-INT(aurora_data!BO1989)&gt;=0.75, INT(aurora_data!BO1989)+1, INT(aurora_data!BO1989))</f>
        <v>0</v>
      </c>
      <c r="BQ183" s="356">
        <f>IF(aurora_data!BP1989-INT(aurora_data!BP1989)&gt;=0.75, INT(aurora_data!BP1989)+1, INT(aurora_data!BP1989))</f>
        <v>1</v>
      </c>
      <c r="BR183" s="214">
        <f>IF(aurora_data!BQ1989-INT(aurora_data!BQ1989)&gt;=0.75, INT(aurora_data!BQ1989)+1, INT(aurora_data!BQ1989))</f>
        <v>1</v>
      </c>
      <c r="BS183" s="214">
        <f>IF(aurora_data!BR1989-INT(aurora_data!BR1989)&gt;=0.75, INT(aurora_data!BR1989)+1, INT(aurora_data!BR1989))</f>
        <v>0</v>
      </c>
      <c r="BT183" s="214">
        <f>IF(aurora_data!BS1989-INT(aurora_data!BS1989)&gt;=0.75, INT(aurora_data!BS1989)+1, INT(aurora_data!BS1989))</f>
        <v>0</v>
      </c>
      <c r="BU183" s="356">
        <f>IF(aurora_data!BT1989-INT(aurora_data!BT1989)&gt;=0.75, INT(aurora_data!BT1989)+1, INT(aurora_data!BT1989))</f>
        <v>1</v>
      </c>
      <c r="BV183" s="214">
        <f>IF(aurora_data!BU1989-INT(aurora_data!BU1989)&gt;=0.75, INT(aurora_data!BU1989)+1, INT(aurora_data!BU1989))</f>
        <v>0</v>
      </c>
      <c r="BW183" s="214">
        <f>IF(aurora_data!BV1989-INT(aurora_data!BV1989)&gt;=0.75, INT(aurora_data!BV1989)+1, INT(aurora_data!BV1989))</f>
        <v>1</v>
      </c>
      <c r="BX183" s="214">
        <f>IF(aurora_data!BW1989-INT(aurora_data!BW1989)&gt;=0.75, INT(aurora_data!BW1989)+1, INT(aurora_data!BW1989))</f>
        <v>1</v>
      </c>
      <c r="BY183" s="356">
        <f>IF(aurora_data!BX1989-INT(aurora_data!BX1989)&gt;=0.75, INT(aurora_data!BX1989)+1, INT(aurora_data!BX1989))</f>
        <v>0</v>
      </c>
      <c r="BZ183" s="214">
        <f>IF(aurora_data!BY1989-INT(aurora_data!BY1989)&gt;=0.75, INT(aurora_data!BY1989)+1, INT(aurora_data!BY1989))</f>
        <v>0</v>
      </c>
      <c r="CA183" s="214">
        <f>IF(aurora_data!BZ1989-INT(aurora_data!BZ1989)&gt;=0.75, INT(aurora_data!BZ1989)+1, INT(aurora_data!BZ1989))</f>
        <v>2</v>
      </c>
      <c r="CB183" s="216">
        <f>IF(aurora_data!CA1989-INT(aurora_data!CA1989)&gt;=0.75, INT(aurora_data!CA1989)+1, INT(aurora_data!CA1989))</f>
        <v>1</v>
      </c>
      <c r="CC183" s="215">
        <f>IF(aurora_data!CB1989-INT(aurora_data!CB1989)&gt;=0.75, INT(aurora_data!CB1989)+1, INT(aurora_data!CB1989))</f>
        <v>0</v>
      </c>
      <c r="CD183" s="214">
        <f>IF(aurora_data!CC1989-INT(aurora_data!CC1989)&gt;=0.75, INT(aurora_data!CC1989)+1, INT(aurora_data!CC1989))</f>
        <v>0</v>
      </c>
      <c r="CE183" s="214">
        <f>IF(aurora_data!CD1989-INT(aurora_data!CD1989)&gt;=0.75, INT(aurora_data!CD1989)+1, INT(aurora_data!CD1989))</f>
        <v>0</v>
      </c>
      <c r="CF183" s="214">
        <f>IF(aurora_data!CE1989-INT(aurora_data!CE1989)&gt;=0.75, INT(aurora_data!CE1989)+1, INT(aurora_data!CE1989))</f>
        <v>0</v>
      </c>
      <c r="CG183" s="340">
        <f>IF(aurora_data!CF1989-INT(aurora_data!CF1989)&gt;=0.75, INT(aurora_data!CF1989)+1, INT(aurora_data!CF1989))</f>
        <v>1</v>
      </c>
      <c r="CH183" s="214">
        <f>IF(aurora_data!CG1989-INT(aurora_data!CG1989)&gt;=0.75, INT(aurora_data!CG1989)+1, INT(aurora_data!CG1989))</f>
        <v>0</v>
      </c>
      <c r="CI183" s="214">
        <f>IF(aurora_data!CH1989-INT(aurora_data!CH1989)&gt;=0.75, INT(aurora_data!CH1989)+1, INT(aurora_data!CH1989))</f>
        <v>0</v>
      </c>
      <c r="CJ183" s="214">
        <f>IF(aurora_data!CI1989-INT(aurora_data!CI1989)&gt;=0.75, INT(aurora_data!CI1989)+1, INT(aurora_data!CI1989))</f>
        <v>1</v>
      </c>
      <c r="CK183" s="356">
        <f>IF(aurora_data!CJ1989-INT(aurora_data!CJ1989)&gt;=0.75, INT(aurora_data!CJ1989)+1, INT(aurora_data!CJ1989))</f>
        <v>1</v>
      </c>
      <c r="CL183" s="214">
        <f>IF(aurora_data!CK1989-INT(aurora_data!CK1989)&gt;=0.75, INT(aurora_data!CK1989)+1, INT(aurora_data!CK1989))</f>
        <v>1</v>
      </c>
      <c r="CM183" s="214">
        <f>IF(aurora_data!CL1989-INT(aurora_data!CL1989)&gt;=0.75, INT(aurora_data!CL1989)+1, INT(aurora_data!CL1989))</f>
        <v>3</v>
      </c>
      <c r="CN183" s="214">
        <f>IF(aurora_data!CM1989-INT(aurora_data!CM1989)&gt;=0.75, INT(aurora_data!CM1989)+1, INT(aurora_data!CM1989))</f>
        <v>3</v>
      </c>
      <c r="CO183" s="356">
        <f>IF(aurora_data!CN1989-INT(aurora_data!CN1989)&gt;=0.75, INT(aurora_data!CN1989)+1, INT(aurora_data!CN1989))</f>
        <v>4</v>
      </c>
      <c r="CP183" s="214">
        <f>IF(aurora_data!CO1989-INT(aurora_data!CO1989)&gt;=0.75, INT(aurora_data!CO1989)+1, INT(aurora_data!CO1989))</f>
        <v>3</v>
      </c>
      <c r="CQ183" s="214">
        <f>IF(aurora_data!CP1989-INT(aurora_data!CP1989)&gt;=0.75, INT(aurora_data!CP1989)+1, INT(aurora_data!CP1989))</f>
        <v>6</v>
      </c>
      <c r="CR183" s="214">
        <f>IF(aurora_data!CQ1989-INT(aurora_data!CQ1989)&gt;=0.75, INT(aurora_data!CQ1989)+1, INT(aurora_data!CQ1989))</f>
        <v>3</v>
      </c>
      <c r="CS183" s="356">
        <f>IF(aurora_data!CR1989-INT(aurora_data!CR1989)&gt;=0.75, INT(aurora_data!CR1989)+1, INT(aurora_data!CR1989))</f>
        <v>6</v>
      </c>
      <c r="CT183" s="214">
        <f>IF(aurora_data!CS1989-INT(aurora_data!CS1989)&gt;=0.75, INT(aurora_data!CS1989)+1, INT(aurora_data!CS1989))</f>
        <v>4</v>
      </c>
      <c r="CU183" s="214">
        <f>IF(aurora_data!CT1989-INT(aurora_data!CT1989)&gt;=0.75, INT(aurora_data!CT1989)+1, INT(aurora_data!CT1989))</f>
        <v>8</v>
      </c>
      <c r="CV183" s="214">
        <f>IF(aurora_data!CU1989-INT(aurora_data!CU1989)&gt;=0.75, INT(aurora_data!CU1989)+1, INT(aurora_data!CU1989))</f>
        <v>5</v>
      </c>
      <c r="CW183" s="215">
        <f>IF(aurora_data!CV1989-INT(aurora_data!CV1989)&gt;=0.75, INT(aurora_data!CV1989)+1, INT(aurora_data!CV1989))</f>
        <v>0</v>
      </c>
      <c r="CX183" s="214">
        <f>IF(aurora_data!CW1989-INT(aurora_data!CW1989)&gt;=0.75, INT(aurora_data!CW1989)+1, INT(aurora_data!CW1989))</f>
        <v>0</v>
      </c>
      <c r="CY183" s="214">
        <f>IF(aurora_data!CX1989-INT(aurora_data!CX1989)&gt;=0.75, INT(aurora_data!CX1989)+1, INT(aurora_data!CX1989))</f>
        <v>0</v>
      </c>
      <c r="CZ183" s="214">
        <f>IF(aurora_data!CY1989-INT(aurora_data!CY1989)&gt;=0.75, INT(aurora_data!CY1989)+1, INT(aurora_data!CY1989))</f>
        <v>0</v>
      </c>
      <c r="DA183" s="215">
        <f>IF(aurora_data!CZ1989-INT(aurora_data!CZ1989)&gt;=0.75, INT(aurora_data!CZ1989)+1, INT(aurora_data!CZ1989))</f>
        <v>50</v>
      </c>
      <c r="DB183" s="214">
        <f>IF(aurora_data!DA1989-INT(aurora_data!DA1989)&gt;=0.75, INT(aurora_data!DA1989)+1, INT(aurora_data!DA1989))</f>
        <v>50</v>
      </c>
      <c r="DC183" s="214">
        <f>IF(aurora_data!DB1989-INT(aurora_data!DB1989)&gt;=0.75, INT(aurora_data!DB1989)+1, INT(aurora_data!DB1989))</f>
        <v>100</v>
      </c>
      <c r="DD183" s="217" t="s">
        <v>622</v>
      </c>
      <c r="DE183" s="218">
        <f>IF(aurora_data!DB1989-INT(aurora_data!DB1989)&gt;=0.75, INT(aurora_data!DB1989)+1, INT(aurora_data!DB1989))</f>
        <v>100</v>
      </c>
      <c r="DF183" s="219">
        <f t="shared" si="1508"/>
        <v>1</v>
      </c>
    </row>
    <row r="184" spans="2:110" s="2" customFormat="1">
      <c r="B184" s="512"/>
      <c r="C184" s="519"/>
      <c r="D184" s="213" t="s">
        <v>265</v>
      </c>
      <c r="E184" s="214">
        <f>IF(aurora_data!D1990-INT(aurora_data!D1990)&gt;=0.75, INT(aurora_data!D1990)+1, INT(aurora_data!D1990))</f>
        <v>0</v>
      </c>
      <c r="F184" s="214">
        <f>IF(aurora_data!E1990-INT(aurora_data!E1990)&gt;=0.75, INT(aurora_data!E1990)+1, INT(aurora_data!E1990))</f>
        <v>0</v>
      </c>
      <c r="G184" s="214">
        <f>IF(aurora_data!F1990-INT(aurora_data!F1990)&gt;=0.75, INT(aurora_data!F1990)+1, INT(aurora_data!F1990))</f>
        <v>0</v>
      </c>
      <c r="H184" s="214">
        <f>IF(aurora_data!G1990-INT(aurora_data!G1990)&gt;=0.75, INT(aurora_data!G1990)+1, INT(aurora_data!G1990))</f>
        <v>0</v>
      </c>
      <c r="I184" s="356">
        <f>IF(aurora_data!H1990-INT(aurora_data!H1990)&gt;=0.75, INT(aurora_data!H1990)+1, INT(aurora_data!H1990))</f>
        <v>0</v>
      </c>
      <c r="J184" s="214">
        <f>IF(aurora_data!I1990-INT(aurora_data!I1990)&gt;=0.75, INT(aurora_data!I1990)+1, INT(aurora_data!I1990))</f>
        <v>0</v>
      </c>
      <c r="K184" s="214">
        <f>IF(aurora_data!J1990-INT(aurora_data!J1990)&gt;=0.75, INT(aurora_data!J1990)+1, INT(aurora_data!J1990))</f>
        <v>1</v>
      </c>
      <c r="L184" s="214">
        <f>IF(aurora_data!K1990-INT(aurora_data!K1990)&gt;=0.75, INT(aurora_data!K1990)+1, INT(aurora_data!K1990))</f>
        <v>0</v>
      </c>
      <c r="M184" s="356">
        <f>IF(aurora_data!L1990-INT(aurora_data!L1990)&gt;=0.75, INT(aurora_data!L1990)+1, INT(aurora_data!L1990))</f>
        <v>0</v>
      </c>
      <c r="N184" s="214">
        <f>IF(aurora_data!M1990-INT(aurora_data!M1990)&gt;=0.75, INT(aurora_data!M1990)+1, INT(aurora_data!M1990))</f>
        <v>0</v>
      </c>
      <c r="O184" s="214">
        <f>IF(aurora_data!N1990-INT(aurora_data!N1990)&gt;=0.75, INT(aurora_data!N1990)+1, INT(aurora_data!N1990))</f>
        <v>0</v>
      </c>
      <c r="P184" s="214">
        <f>IF(aurora_data!O1990-INT(aurora_data!O1990)&gt;=0.75, INT(aurora_data!O1990)+1, INT(aurora_data!O1990))</f>
        <v>0</v>
      </c>
      <c r="Q184" s="356">
        <f>IF(aurora_data!P1990-INT(aurora_data!P1990)&gt;=0.75, INT(aurora_data!P1990)+1, INT(aurora_data!P1990))</f>
        <v>0</v>
      </c>
      <c r="R184" s="214">
        <f>IF(aurora_data!Q1990-INT(aurora_data!Q1990)&gt;=0.75, INT(aurora_data!Q1990)+1, INT(aurora_data!Q1990))</f>
        <v>0</v>
      </c>
      <c r="S184" s="214">
        <f>IF(aurora_data!R1990-INT(aurora_data!R1990)&gt;=0.75, INT(aurora_data!R1990)+1, INT(aurora_data!R1990))</f>
        <v>0</v>
      </c>
      <c r="T184" s="216">
        <f>IF(aurora_data!S1990-INT(aurora_data!S1990)&gt;=0.75, INT(aurora_data!S1990)+1, INT(aurora_data!S1990))</f>
        <v>0</v>
      </c>
      <c r="U184" s="215">
        <f>IF(aurora_data!T1990-INT(aurora_data!T1990)&gt;=0.75, INT(aurora_data!T1990)+1, INT(aurora_data!T1990))</f>
        <v>0</v>
      </c>
      <c r="V184" s="214">
        <f>IF(aurora_data!U1990-INT(aurora_data!U1990)&gt;=0.75, INT(aurora_data!U1990)+1, INT(aurora_data!U1990))</f>
        <v>0</v>
      </c>
      <c r="W184" s="214">
        <f>IF(aurora_data!V1990-INT(aurora_data!V1990)&gt;=0.75, INT(aurora_data!V1990)+1, INT(aurora_data!V1990))</f>
        <v>0</v>
      </c>
      <c r="X184" s="214">
        <f>IF(aurora_data!W1990-INT(aurora_data!W1990)&gt;=0.75, INT(aurora_data!W1990)+1, INT(aurora_data!W1990))</f>
        <v>0</v>
      </c>
      <c r="Y184" s="340">
        <f>IF(aurora_data!X1990-INT(aurora_data!X1990)&gt;=0.75, INT(aurora_data!X1990)+1, INT(aurora_data!X1990))</f>
        <v>0</v>
      </c>
      <c r="Z184" s="214">
        <f>IF(aurora_data!Y1990-INT(aurora_data!Y1990)&gt;=0.75, INT(aurora_data!Y1990)+1, INT(aurora_data!Y1990))</f>
        <v>0</v>
      </c>
      <c r="AA184" s="214">
        <f>IF(aurora_data!Z1990-INT(aurora_data!Z1990)&gt;=0.75, INT(aurora_data!Z1990)+1, INT(aurora_data!Z1990))</f>
        <v>0</v>
      </c>
      <c r="AB184" s="214">
        <f>IF(aurora_data!AA1990-INT(aurora_data!AA1990)&gt;=0.75, INT(aurora_data!AA1990)+1, INT(aurora_data!AA1990))</f>
        <v>0</v>
      </c>
      <c r="AC184" s="356">
        <f>IF(aurora_data!AB1990-INT(aurora_data!AB1990)&gt;=0.75, INT(aurora_data!AB1990)+1, INT(aurora_data!AB1990))</f>
        <v>0</v>
      </c>
      <c r="AD184" s="214">
        <f>IF(aurora_data!AC1990-INT(aurora_data!AC1990)&gt;=0.75, INT(aurora_data!AC1990)+1, INT(aurora_data!AC1990))</f>
        <v>0</v>
      </c>
      <c r="AE184" s="214">
        <f>IF(aurora_data!AD1990-INT(aurora_data!AD1990)&gt;=0.75, INT(aurora_data!AD1990)+1, INT(aurora_data!AD1990))</f>
        <v>1</v>
      </c>
      <c r="AF184" s="214">
        <f>IF(aurora_data!AE1990-INT(aurora_data!AE1990)&gt;=0.75, INT(aurora_data!AE1990)+1, INT(aurora_data!AE1990))</f>
        <v>0</v>
      </c>
      <c r="AG184" s="356">
        <f>IF(aurora_data!AF1990-INT(aurora_data!AF1990)&gt;=0.75, INT(aurora_data!AF1990)+1, INT(aurora_data!AF1990))</f>
        <v>0</v>
      </c>
      <c r="AH184" s="214">
        <f>IF(aurora_data!AG1990-INT(aurora_data!AG1990)&gt;=0.75, INT(aurora_data!AG1990)+1, INT(aurora_data!AG1990))</f>
        <v>0</v>
      </c>
      <c r="AI184" s="214">
        <f>IF(aurora_data!AH1990-INT(aurora_data!AH1990)&gt;=0.75, INT(aurora_data!AH1990)+1, INT(aurora_data!AH1990))</f>
        <v>0</v>
      </c>
      <c r="AJ184" s="214">
        <f>IF(aurora_data!AI1990-INT(aurora_data!AI1990)&gt;=0.75, INT(aurora_data!AI1990)+1, INT(aurora_data!AI1990))</f>
        <v>0</v>
      </c>
      <c r="AK184" s="356">
        <f>IF(aurora_data!AJ1990-INT(aurora_data!AJ1990)&gt;=0.75, INT(aurora_data!AJ1990)+1, INT(aurora_data!AJ1990))</f>
        <v>1</v>
      </c>
      <c r="AL184" s="214">
        <f>IF(aurora_data!AK1990-INT(aurora_data!AK1990)&gt;=0.75, INT(aurora_data!AK1990)+1, INT(aurora_data!AK1990))</f>
        <v>0</v>
      </c>
      <c r="AM184" s="214">
        <f>IF(aurora_data!AL1990-INT(aurora_data!AL1990)&gt;=0.75, INT(aurora_data!AL1990)+1, INT(aurora_data!AL1990))</f>
        <v>1</v>
      </c>
      <c r="AN184" s="216">
        <f>IF(aurora_data!AM1990-INT(aurora_data!AM1990)&gt;=0.75, INT(aurora_data!AM1990)+1, INT(aurora_data!AM1990))</f>
        <v>0</v>
      </c>
      <c r="AO184" s="215">
        <f>IF(aurora_data!AN1990-INT(aurora_data!AN1990)&gt;=0.75, INT(aurora_data!AN1990)+1, INT(aurora_data!AN1990))</f>
        <v>0</v>
      </c>
      <c r="AP184" s="214">
        <f>IF(aurora_data!AO1990-INT(aurora_data!AO1990)&gt;=0.75, INT(aurora_data!AO1990)+1, INT(aurora_data!AO1990))</f>
        <v>0</v>
      </c>
      <c r="AQ184" s="214">
        <f>IF(aurora_data!AP1990-INT(aurora_data!AP1990)&gt;=0.75, INT(aurora_data!AP1990)+1, INT(aurora_data!AP1990))</f>
        <v>0</v>
      </c>
      <c r="AR184" s="214">
        <f>IF(aurora_data!AQ1990-INT(aurora_data!AQ1990)&gt;=0.75, INT(aurora_data!AQ1990)+1, INT(aurora_data!AQ1990))</f>
        <v>0</v>
      </c>
      <c r="AS184" s="340">
        <f>IF(aurora_data!AR1990-INT(aurora_data!AR1990)&gt;=0.75, INT(aurora_data!AR1990)+1, INT(aurora_data!AR1990))</f>
        <v>0</v>
      </c>
      <c r="AT184" s="214">
        <f>IF(aurora_data!AS1990-INT(aurora_data!AS1990)&gt;=0.75, INT(aurora_data!AS1990)+1, INT(aurora_data!AS1990))</f>
        <v>0</v>
      </c>
      <c r="AU184" s="214">
        <f>IF(aurora_data!AT1990-INT(aurora_data!AT1990)&gt;=0.75, INT(aurora_data!AT1990)+1, INT(aurora_data!AT1990))</f>
        <v>1</v>
      </c>
      <c r="AV184" s="214">
        <f>IF(aurora_data!AU1990-INT(aurora_data!AU1990)&gt;=0.75, INT(aurora_data!AU1990)+1, INT(aurora_data!AU1990))</f>
        <v>0</v>
      </c>
      <c r="AW184" s="356">
        <f>IF(aurora_data!AV1990-INT(aurora_data!AV1990)&gt;=0.75, INT(aurora_data!AV1990)+1, INT(aurora_data!AV1990))</f>
        <v>0</v>
      </c>
      <c r="AX184" s="214">
        <f>IF(aurora_data!AW1990-INT(aurora_data!AW1990)&gt;=0.75, INT(aurora_data!AW1990)+1, INT(aurora_data!AW1990))</f>
        <v>0</v>
      </c>
      <c r="AY184" s="214">
        <f>IF(aurora_data!AX1990-INT(aurora_data!AX1990)&gt;=0.75, INT(aurora_data!AX1990)+1, INT(aurora_data!AX1990))</f>
        <v>0</v>
      </c>
      <c r="AZ184" s="214">
        <f>IF(aurora_data!AY1990-INT(aurora_data!AY1990)&gt;=0.75, INT(aurora_data!AY1990)+1, INT(aurora_data!AY1990))</f>
        <v>0</v>
      </c>
      <c r="BA184" s="356">
        <f>IF(aurora_data!AZ1990-INT(aurora_data!AZ1990)&gt;=0.75, INT(aurora_data!AZ1990)+1, INT(aurora_data!AZ1990))</f>
        <v>0</v>
      </c>
      <c r="BB184" s="214">
        <f>IF(aurora_data!BA1990-INT(aurora_data!BA1990)&gt;=0.75, INT(aurora_data!BA1990)+1, INT(aurora_data!BA1990))</f>
        <v>0</v>
      </c>
      <c r="BC184" s="214">
        <f>IF(aurora_data!BB1990-INT(aurora_data!BB1990)&gt;=0.75, INT(aurora_data!BB1990)+1, INT(aurora_data!BB1990))</f>
        <v>0</v>
      </c>
      <c r="BD184" s="214">
        <f>IF(aurora_data!BC1990-INT(aurora_data!BC1990)&gt;=0.75, INT(aurora_data!BC1990)+1, INT(aurora_data!BC1990))</f>
        <v>1</v>
      </c>
      <c r="BE184" s="356">
        <f>IF(aurora_data!BD1990-INT(aurora_data!BD1990)&gt;=0.75, INT(aurora_data!BD1990)+1, INT(aurora_data!BD1990))</f>
        <v>0</v>
      </c>
      <c r="BF184" s="214">
        <f>IF(aurora_data!BE1990-INT(aurora_data!BE1990)&gt;=0.75, INT(aurora_data!BE1990)+1, INT(aurora_data!BE1990))</f>
        <v>0</v>
      </c>
      <c r="BG184" s="214">
        <f>IF(aurora_data!BF1990-INT(aurora_data!BF1990)&gt;=0.75, INT(aurora_data!BF1990)+1, INT(aurora_data!BF1990))</f>
        <v>1</v>
      </c>
      <c r="BH184" s="216">
        <f>IF(aurora_data!BG1990-INT(aurora_data!BG1990)&gt;=0.75, INT(aurora_data!BG1990)+1, INT(aurora_data!BG1990))</f>
        <v>0</v>
      </c>
      <c r="BI184" s="215">
        <f>IF(aurora_data!BH1990-INT(aurora_data!BH1990)&gt;=0.75, INT(aurora_data!BH1990)+1, INT(aurora_data!BH1990))</f>
        <v>0</v>
      </c>
      <c r="BJ184" s="214">
        <f>IF(aurora_data!BI1990-INT(aurora_data!BI1990)&gt;=0.75, INT(aurora_data!BI1990)+1, INT(aurora_data!BI1990))</f>
        <v>0</v>
      </c>
      <c r="BK184" s="214">
        <f>IF(aurora_data!BJ1990-INT(aurora_data!BJ1990)&gt;=0.75, INT(aurora_data!BJ1990)+1, INT(aurora_data!BJ1990))</f>
        <v>0</v>
      </c>
      <c r="BL184" s="214">
        <f>IF(aurora_data!BK1990-INT(aurora_data!BK1990)&gt;=0.75, INT(aurora_data!BK1990)+1, INT(aurora_data!BK1990))</f>
        <v>0</v>
      </c>
      <c r="BM184" s="340">
        <f>IF(aurora_data!BL1990-INT(aurora_data!BL1990)&gt;=0.75, INT(aurora_data!BL1990)+1, INT(aurora_data!BL1990))</f>
        <v>0</v>
      </c>
      <c r="BN184" s="214">
        <f>IF(aurora_data!BM1990-INT(aurora_data!BM1990)&gt;=0.75, INT(aurora_data!BM1990)+1, INT(aurora_data!BM1990))</f>
        <v>0</v>
      </c>
      <c r="BO184" s="214">
        <f>IF(aurora_data!BN1990-INT(aurora_data!BN1990)&gt;=0.75, INT(aurora_data!BN1990)+1, INT(aurora_data!BN1990))</f>
        <v>0</v>
      </c>
      <c r="BP184" s="214">
        <f>IF(aurora_data!BO1990-INT(aurora_data!BO1990)&gt;=0.75, INT(aurora_data!BO1990)+1, INT(aurora_data!BO1990))</f>
        <v>0</v>
      </c>
      <c r="BQ184" s="356">
        <f>IF(aurora_data!BP1990-INT(aurora_data!BP1990)&gt;=0.75, INT(aurora_data!BP1990)+1, INT(aurora_data!BP1990))</f>
        <v>0</v>
      </c>
      <c r="BR184" s="214">
        <f>IF(aurora_data!BQ1990-INT(aurora_data!BQ1990)&gt;=0.75, INT(aurora_data!BQ1990)+1, INT(aurora_data!BQ1990))</f>
        <v>0</v>
      </c>
      <c r="BS184" s="214">
        <f>IF(aurora_data!BR1990-INT(aurora_data!BR1990)&gt;=0.75, INT(aurora_data!BR1990)+1, INT(aurora_data!BR1990))</f>
        <v>1</v>
      </c>
      <c r="BT184" s="214">
        <f>IF(aurora_data!BS1990-INT(aurora_data!BS1990)&gt;=0.75, INT(aurora_data!BS1990)+1, INT(aurora_data!BS1990))</f>
        <v>0</v>
      </c>
      <c r="BU184" s="356">
        <f>IF(aurora_data!BT1990-INT(aurora_data!BT1990)&gt;=0.75, INT(aurora_data!BT1990)+1, INT(aurora_data!BT1990))</f>
        <v>0</v>
      </c>
      <c r="BV184" s="214">
        <f>IF(aurora_data!BU1990-INT(aurora_data!BU1990)&gt;=0.75, INT(aurora_data!BU1990)+1, INT(aurora_data!BU1990))</f>
        <v>0</v>
      </c>
      <c r="BW184" s="214">
        <f>IF(aurora_data!BV1990-INT(aurora_data!BV1990)&gt;=0.75, INT(aurora_data!BV1990)+1, INT(aurora_data!BV1990))</f>
        <v>1</v>
      </c>
      <c r="BX184" s="214">
        <f>IF(aurora_data!BW1990-INT(aurora_data!BW1990)&gt;=0.75, INT(aurora_data!BW1990)+1, INT(aurora_data!BW1990))</f>
        <v>1</v>
      </c>
      <c r="BY184" s="356">
        <f>IF(aurora_data!BX1990-INT(aurora_data!BX1990)&gt;=0.75, INT(aurora_data!BX1990)+1, INT(aurora_data!BX1990))</f>
        <v>0</v>
      </c>
      <c r="BZ184" s="214">
        <f>IF(aurora_data!BY1990-INT(aurora_data!BY1990)&gt;=0.75, INT(aurora_data!BY1990)+1, INT(aurora_data!BY1990))</f>
        <v>0</v>
      </c>
      <c r="CA184" s="214">
        <f>IF(aurora_data!BZ1990-INT(aurora_data!BZ1990)&gt;=0.75, INT(aurora_data!BZ1990)+1, INT(aurora_data!BZ1990))</f>
        <v>0</v>
      </c>
      <c r="CB184" s="216">
        <f>IF(aurora_data!CA1990-INT(aurora_data!CA1990)&gt;=0.75, INT(aurora_data!CA1990)+1, INT(aurora_data!CA1990))</f>
        <v>0</v>
      </c>
      <c r="CC184" s="215">
        <f>IF(aurora_data!CB1990-INT(aurora_data!CB1990)&gt;=0.75, INT(aurora_data!CB1990)+1, INT(aurora_data!CB1990))</f>
        <v>0</v>
      </c>
      <c r="CD184" s="214">
        <f>IF(aurora_data!CC1990-INT(aurora_data!CC1990)&gt;=0.75, INT(aurora_data!CC1990)+1, INT(aurora_data!CC1990))</f>
        <v>0</v>
      </c>
      <c r="CE184" s="214">
        <f>IF(aurora_data!CD1990-INT(aurora_data!CD1990)&gt;=0.75, INT(aurora_data!CD1990)+1, INT(aurora_data!CD1990))</f>
        <v>0</v>
      </c>
      <c r="CF184" s="214">
        <f>IF(aurora_data!CE1990-INT(aurora_data!CE1990)&gt;=0.75, INT(aurora_data!CE1990)+1, INT(aurora_data!CE1990))</f>
        <v>0</v>
      </c>
      <c r="CG184" s="340">
        <f>IF(aurora_data!CF1990-INT(aurora_data!CF1990)&gt;=0.75, INT(aurora_data!CF1990)+1, INT(aurora_data!CF1990))</f>
        <v>0</v>
      </c>
      <c r="CH184" s="214">
        <f>IF(aurora_data!CG1990-INT(aurora_data!CG1990)&gt;=0.75, INT(aurora_data!CG1990)+1, INT(aurora_data!CG1990))</f>
        <v>0</v>
      </c>
      <c r="CI184" s="214">
        <f>IF(aurora_data!CH1990-INT(aurora_data!CH1990)&gt;=0.75, INT(aurora_data!CH1990)+1, INT(aurora_data!CH1990))</f>
        <v>1</v>
      </c>
      <c r="CJ184" s="214">
        <f>IF(aurora_data!CI1990-INT(aurora_data!CI1990)&gt;=0.75, INT(aurora_data!CI1990)+1, INT(aurora_data!CI1990))</f>
        <v>0</v>
      </c>
      <c r="CK184" s="356">
        <f>IF(aurora_data!CJ1990-INT(aurora_data!CJ1990)&gt;=0.75, INT(aurora_data!CJ1990)+1, INT(aurora_data!CJ1990))</f>
        <v>0</v>
      </c>
      <c r="CL184" s="214">
        <f>IF(aurora_data!CK1990-INT(aurora_data!CK1990)&gt;=0.75, INT(aurora_data!CK1990)+1, INT(aurora_data!CK1990))</f>
        <v>0</v>
      </c>
      <c r="CM184" s="214">
        <f>IF(aurora_data!CL1990-INT(aurora_data!CL1990)&gt;=0.75, INT(aurora_data!CL1990)+1, INT(aurora_data!CL1990))</f>
        <v>0</v>
      </c>
      <c r="CN184" s="214">
        <f>IF(aurora_data!CM1990-INT(aurora_data!CM1990)&gt;=0.75, INT(aurora_data!CM1990)+1, INT(aurora_data!CM1990))</f>
        <v>0</v>
      </c>
      <c r="CO184" s="356">
        <f>IF(aurora_data!CN1990-INT(aurora_data!CN1990)&gt;=0.75, INT(aurora_data!CN1990)+1, INT(aurora_data!CN1990))</f>
        <v>1</v>
      </c>
      <c r="CP184" s="214">
        <f>IF(aurora_data!CO1990-INT(aurora_data!CO1990)&gt;=0.75, INT(aurora_data!CO1990)+1, INT(aurora_data!CO1990))</f>
        <v>0</v>
      </c>
      <c r="CQ184" s="214">
        <f>IF(aurora_data!CP1990-INT(aurora_data!CP1990)&gt;=0.75, INT(aurora_data!CP1990)+1, INT(aurora_data!CP1990))</f>
        <v>0</v>
      </c>
      <c r="CR184" s="214">
        <f>IF(aurora_data!CQ1990-INT(aurora_data!CQ1990)&gt;=0.75, INT(aurora_data!CQ1990)+1, INT(aurora_data!CQ1990))</f>
        <v>0</v>
      </c>
      <c r="CS184" s="356">
        <f>IF(aurora_data!CR1990-INT(aurora_data!CR1990)&gt;=0.75, INT(aurora_data!CR1990)+1, INT(aurora_data!CR1990))</f>
        <v>0</v>
      </c>
      <c r="CT184" s="214">
        <f>IF(aurora_data!CS1990-INT(aurora_data!CS1990)&gt;=0.75, INT(aurora_data!CS1990)+1, INT(aurora_data!CS1990))</f>
        <v>0</v>
      </c>
      <c r="CU184" s="214">
        <f>IF(aurora_data!CT1990-INT(aurora_data!CT1990)&gt;=0.75, INT(aurora_data!CT1990)+1, INT(aurora_data!CT1990))</f>
        <v>0</v>
      </c>
      <c r="CV184" s="214">
        <f>IF(aurora_data!CU1990-INT(aurora_data!CU1990)&gt;=0.75, INT(aurora_data!CU1990)+1, INT(aurora_data!CU1990))</f>
        <v>0</v>
      </c>
      <c r="CW184" s="215">
        <f>IF(aurora_data!CV1990-INT(aurora_data!CV1990)&gt;=0.75, INT(aurora_data!CV1990)+1, INT(aurora_data!CV1990))</f>
        <v>0</v>
      </c>
      <c r="CX184" s="214">
        <f>IF(aurora_data!CW1990-INT(aurora_data!CW1990)&gt;=0.75, INT(aurora_data!CW1990)+1, INT(aurora_data!CW1990))</f>
        <v>0</v>
      </c>
      <c r="CY184" s="214">
        <f>IF(aurora_data!CX1990-INT(aurora_data!CX1990)&gt;=0.75, INT(aurora_data!CX1990)+1, INT(aurora_data!CX1990))</f>
        <v>0</v>
      </c>
      <c r="CZ184" s="214">
        <f>IF(aurora_data!CY1990-INT(aurora_data!CY1990)&gt;=0.75, INT(aurora_data!CY1990)+1, INT(aurora_data!CY1990))</f>
        <v>0</v>
      </c>
      <c r="DA184" s="215">
        <f>IF(aurora_data!CZ1990-INT(aurora_data!CZ1990)&gt;=0.75, INT(aurora_data!CZ1990)+1, INT(aurora_data!CZ1990))</f>
        <v>11</v>
      </c>
      <c r="DB184" s="214">
        <f>IF(aurora_data!DA1990-INT(aurora_data!DA1990)&gt;=0.75, INT(aurora_data!DA1990)+1, INT(aurora_data!DA1990))</f>
        <v>1</v>
      </c>
      <c r="DC184" s="214">
        <f>IF(aurora_data!DB1990-INT(aurora_data!DB1990)&gt;=0.75, INT(aurora_data!DB1990)+1, INT(aurora_data!DB1990))</f>
        <v>12</v>
      </c>
      <c r="DD184" s="217" t="s">
        <v>622</v>
      </c>
      <c r="DE184" s="218">
        <f>IF(aurora_data!DB1990-INT(aurora_data!DB1990)&gt;=0.75, INT(aurora_data!DB1990)+1, INT(aurora_data!DB1990))</f>
        <v>12</v>
      </c>
      <c r="DF184" s="219">
        <f t="shared" si="1508"/>
        <v>0.12</v>
      </c>
    </row>
    <row r="185" spans="2:110" s="2" customFormat="1">
      <c r="B185" s="512"/>
      <c r="C185" s="519"/>
      <c r="D185" s="220" t="s">
        <v>266</v>
      </c>
      <c r="E185" s="214">
        <f>IF(aurora_data!D1991-INT(aurora_data!D1991)&gt;=0.75, INT(aurora_data!D1991)+1, INT(aurora_data!D1991))</f>
        <v>0</v>
      </c>
      <c r="F185" s="214">
        <f>IF(aurora_data!E1991-INT(aurora_data!E1991)&gt;=0.75, INT(aurora_data!E1991)+1, INT(aurora_data!E1991))</f>
        <v>0</v>
      </c>
      <c r="G185" s="214">
        <f>IF(aurora_data!F1991-INT(aurora_data!F1991)&gt;=0.75, INT(aurora_data!F1991)+1, INT(aurora_data!F1991))</f>
        <v>0</v>
      </c>
      <c r="H185" s="214">
        <f>IF(aurora_data!G1991-INT(aurora_data!G1991)&gt;=0.75, INT(aurora_data!G1991)+1, INT(aurora_data!G1991))</f>
        <v>0</v>
      </c>
      <c r="I185" s="356">
        <f>IF(aurora_data!H1991-INT(aurora_data!H1991)&gt;=0.75, INT(aurora_data!H1991)+1, INT(aurora_data!H1991))</f>
        <v>0</v>
      </c>
      <c r="J185" s="214">
        <f>IF(aurora_data!I1991-INT(aurora_data!I1991)&gt;=0.75, INT(aurora_data!I1991)+1, INT(aurora_data!I1991))</f>
        <v>0</v>
      </c>
      <c r="K185" s="214">
        <f>IF(aurora_data!J1991-INT(aurora_data!J1991)&gt;=0.75, INT(aurora_data!J1991)+1, INT(aurora_data!J1991))</f>
        <v>0</v>
      </c>
      <c r="L185" s="214">
        <f>IF(aurora_data!K1991-INT(aurora_data!K1991)&gt;=0.75, INT(aurora_data!K1991)+1, INT(aurora_data!K1991))</f>
        <v>0</v>
      </c>
      <c r="M185" s="356">
        <f>IF(aurora_data!L1991-INT(aurora_data!L1991)&gt;=0.75, INT(aurora_data!L1991)+1, INT(aurora_data!L1991))</f>
        <v>0</v>
      </c>
      <c r="N185" s="214">
        <f>IF(aurora_data!M1991-INT(aurora_data!M1991)&gt;=0.75, INT(aurora_data!M1991)+1, INT(aurora_data!M1991))</f>
        <v>0</v>
      </c>
      <c r="O185" s="214">
        <f>IF(aurora_data!N1991-INT(aurora_data!N1991)&gt;=0.75, INT(aurora_data!N1991)+1, INT(aurora_data!N1991))</f>
        <v>0</v>
      </c>
      <c r="P185" s="214">
        <f>IF(aurora_data!O1991-INT(aurora_data!O1991)&gt;=0.75, INT(aurora_data!O1991)+1, INT(aurora_data!O1991))</f>
        <v>0</v>
      </c>
      <c r="Q185" s="356">
        <f>IF(aurora_data!P1991-INT(aurora_data!P1991)&gt;=0.75, INT(aurora_data!P1991)+1, INT(aurora_data!P1991))</f>
        <v>0</v>
      </c>
      <c r="R185" s="214">
        <f>IF(aurora_data!Q1991-INT(aurora_data!Q1991)&gt;=0.75, INT(aurora_data!Q1991)+1, INT(aurora_data!Q1991))</f>
        <v>0</v>
      </c>
      <c r="S185" s="214">
        <f>IF(aurora_data!R1991-INT(aurora_data!R1991)&gt;=0.75, INT(aurora_data!R1991)+1, INT(aurora_data!R1991))</f>
        <v>0</v>
      </c>
      <c r="T185" s="216">
        <f>IF(aurora_data!S1991-INT(aurora_data!S1991)&gt;=0.75, INT(aurora_data!S1991)+1, INT(aurora_data!S1991))</f>
        <v>0</v>
      </c>
      <c r="U185" s="215">
        <f>IF(aurora_data!T1991-INT(aurora_data!T1991)&gt;=0.75, INT(aurora_data!T1991)+1, INT(aurora_data!T1991))</f>
        <v>0</v>
      </c>
      <c r="V185" s="214">
        <f>IF(aurora_data!U1991-INT(aurora_data!U1991)&gt;=0.75, INT(aurora_data!U1991)+1, INT(aurora_data!U1991))</f>
        <v>0</v>
      </c>
      <c r="W185" s="214">
        <f>IF(aurora_data!V1991-INT(aurora_data!V1991)&gt;=0.75, INT(aurora_data!V1991)+1, INT(aurora_data!V1991))</f>
        <v>0</v>
      </c>
      <c r="X185" s="214">
        <f>IF(aurora_data!W1991-INT(aurora_data!W1991)&gt;=0.75, INT(aurora_data!W1991)+1, INT(aurora_data!W1991))</f>
        <v>0</v>
      </c>
      <c r="Y185" s="340">
        <f>IF(aurora_data!X1991-INT(aurora_data!X1991)&gt;=0.75, INT(aurora_data!X1991)+1, INT(aurora_data!X1991))</f>
        <v>0</v>
      </c>
      <c r="Z185" s="214">
        <f>IF(aurora_data!Y1991-INT(aurora_data!Y1991)&gt;=0.75, INT(aurora_data!Y1991)+1, INT(aurora_data!Y1991))</f>
        <v>0</v>
      </c>
      <c r="AA185" s="214">
        <f>IF(aurora_data!Z1991-INT(aurora_data!Z1991)&gt;=0.75, INT(aurora_data!Z1991)+1, INT(aurora_data!Z1991))</f>
        <v>0</v>
      </c>
      <c r="AB185" s="214">
        <f>IF(aurora_data!AA1991-INT(aurora_data!AA1991)&gt;=0.75, INT(aurora_data!AA1991)+1, INT(aurora_data!AA1991))</f>
        <v>0</v>
      </c>
      <c r="AC185" s="356">
        <f>IF(aurora_data!AB1991-INT(aurora_data!AB1991)&gt;=0.75, INT(aurora_data!AB1991)+1, INT(aurora_data!AB1991))</f>
        <v>0</v>
      </c>
      <c r="AD185" s="214">
        <f>IF(aurora_data!AC1991-INT(aurora_data!AC1991)&gt;=0.75, INT(aurora_data!AC1991)+1, INT(aurora_data!AC1991))</f>
        <v>0</v>
      </c>
      <c r="AE185" s="214">
        <f>IF(aurora_data!AD1991-INT(aurora_data!AD1991)&gt;=0.75, INT(aurora_data!AD1991)+1, INT(aurora_data!AD1991))</f>
        <v>0</v>
      </c>
      <c r="AF185" s="214">
        <f>IF(aurora_data!AE1991-INT(aurora_data!AE1991)&gt;=0.75, INT(aurora_data!AE1991)+1, INT(aurora_data!AE1991))</f>
        <v>0</v>
      </c>
      <c r="AG185" s="356">
        <f>IF(aurora_data!AF1991-INT(aurora_data!AF1991)&gt;=0.75, INT(aurora_data!AF1991)+1, INT(aurora_data!AF1991))</f>
        <v>0</v>
      </c>
      <c r="AH185" s="214">
        <f>IF(aurora_data!AG1991-INT(aurora_data!AG1991)&gt;=0.75, INT(aurora_data!AG1991)+1, INT(aurora_data!AG1991))</f>
        <v>0</v>
      </c>
      <c r="AI185" s="214">
        <f>IF(aurora_data!AH1991-INT(aurora_data!AH1991)&gt;=0.75, INT(aurora_data!AH1991)+1, INT(aurora_data!AH1991))</f>
        <v>0</v>
      </c>
      <c r="AJ185" s="214">
        <f>IF(aurora_data!AI1991-INT(aurora_data!AI1991)&gt;=0.75, INT(aurora_data!AI1991)+1, INT(aurora_data!AI1991))</f>
        <v>0</v>
      </c>
      <c r="AK185" s="356">
        <f>IF(aurora_data!AJ1991-INT(aurora_data!AJ1991)&gt;=0.75, INT(aurora_data!AJ1991)+1, INT(aurora_data!AJ1991))</f>
        <v>0</v>
      </c>
      <c r="AL185" s="214">
        <f>IF(aurora_data!AK1991-INT(aurora_data!AK1991)&gt;=0.75, INT(aurora_data!AK1991)+1, INT(aurora_data!AK1991))</f>
        <v>0</v>
      </c>
      <c r="AM185" s="214">
        <f>IF(aurora_data!AL1991-INT(aurora_data!AL1991)&gt;=0.75, INT(aurora_data!AL1991)+1, INT(aurora_data!AL1991))</f>
        <v>0</v>
      </c>
      <c r="AN185" s="216">
        <f>IF(aurora_data!AM1991-INT(aurora_data!AM1991)&gt;=0.75, INT(aurora_data!AM1991)+1, INT(aurora_data!AM1991))</f>
        <v>0</v>
      </c>
      <c r="AO185" s="215">
        <f>IF(aurora_data!AN1991-INT(aurora_data!AN1991)&gt;=0.75, INT(aurora_data!AN1991)+1, INT(aurora_data!AN1991))</f>
        <v>0</v>
      </c>
      <c r="AP185" s="214">
        <f>IF(aurora_data!AO1991-INT(aurora_data!AO1991)&gt;=0.75, INT(aurora_data!AO1991)+1, INT(aurora_data!AO1991))</f>
        <v>0</v>
      </c>
      <c r="AQ185" s="214">
        <f>IF(aurora_data!AP1991-INT(aurora_data!AP1991)&gt;=0.75, INT(aurora_data!AP1991)+1, INT(aurora_data!AP1991))</f>
        <v>0</v>
      </c>
      <c r="AR185" s="214">
        <f>IF(aurora_data!AQ1991-INT(aurora_data!AQ1991)&gt;=0.75, INT(aurora_data!AQ1991)+1, INT(aurora_data!AQ1991))</f>
        <v>0</v>
      </c>
      <c r="AS185" s="340">
        <f>IF(aurora_data!AR1991-INT(aurora_data!AR1991)&gt;=0.75, INT(aurora_data!AR1991)+1, INT(aurora_data!AR1991))</f>
        <v>0</v>
      </c>
      <c r="AT185" s="214">
        <f>IF(aurora_data!AS1991-INT(aurora_data!AS1991)&gt;=0.75, INT(aurora_data!AS1991)+1, INT(aurora_data!AS1991))</f>
        <v>0</v>
      </c>
      <c r="AU185" s="214">
        <f>IF(aurora_data!AT1991-INT(aurora_data!AT1991)&gt;=0.75, INT(aurora_data!AT1991)+1, INT(aurora_data!AT1991))</f>
        <v>0</v>
      </c>
      <c r="AV185" s="214">
        <f>IF(aurora_data!AU1991-INT(aurora_data!AU1991)&gt;=0.75, INT(aurora_data!AU1991)+1, INT(aurora_data!AU1991))</f>
        <v>0</v>
      </c>
      <c r="AW185" s="356">
        <f>IF(aurora_data!AV1991-INT(aurora_data!AV1991)&gt;=0.75, INT(aurora_data!AV1991)+1, INT(aurora_data!AV1991))</f>
        <v>0</v>
      </c>
      <c r="AX185" s="214">
        <f>IF(aurora_data!AW1991-INT(aurora_data!AW1991)&gt;=0.75, INT(aurora_data!AW1991)+1, INT(aurora_data!AW1991))</f>
        <v>0</v>
      </c>
      <c r="AY185" s="214">
        <f>IF(aurora_data!AX1991-INT(aurora_data!AX1991)&gt;=0.75, INT(aurora_data!AX1991)+1, INT(aurora_data!AX1991))</f>
        <v>0</v>
      </c>
      <c r="AZ185" s="214">
        <f>IF(aurora_data!AY1991-INT(aurora_data!AY1991)&gt;=0.75, INT(aurora_data!AY1991)+1, INT(aurora_data!AY1991))</f>
        <v>0</v>
      </c>
      <c r="BA185" s="356">
        <f>IF(aurora_data!AZ1991-INT(aurora_data!AZ1991)&gt;=0.75, INT(aurora_data!AZ1991)+1, INT(aurora_data!AZ1991))</f>
        <v>0</v>
      </c>
      <c r="BB185" s="214">
        <f>IF(aurora_data!BA1991-INT(aurora_data!BA1991)&gt;=0.75, INT(aurora_data!BA1991)+1, INT(aurora_data!BA1991))</f>
        <v>0</v>
      </c>
      <c r="BC185" s="214">
        <f>IF(aurora_data!BB1991-INT(aurora_data!BB1991)&gt;=0.75, INT(aurora_data!BB1991)+1, INT(aurora_data!BB1991))</f>
        <v>0</v>
      </c>
      <c r="BD185" s="214">
        <f>IF(aurora_data!BC1991-INT(aurora_data!BC1991)&gt;=0.75, INT(aurora_data!BC1991)+1, INT(aurora_data!BC1991))</f>
        <v>0</v>
      </c>
      <c r="BE185" s="356">
        <f>IF(aurora_data!BD1991-INT(aurora_data!BD1991)&gt;=0.75, INT(aurora_data!BD1991)+1, INT(aurora_data!BD1991))</f>
        <v>0</v>
      </c>
      <c r="BF185" s="214">
        <f>IF(aurora_data!BE1991-INT(aurora_data!BE1991)&gt;=0.75, INT(aurora_data!BE1991)+1, INT(aurora_data!BE1991))</f>
        <v>0</v>
      </c>
      <c r="BG185" s="214">
        <f>IF(aurora_data!BF1991-INT(aurora_data!BF1991)&gt;=0.75, INT(aurora_data!BF1991)+1, INT(aurora_data!BF1991))</f>
        <v>0</v>
      </c>
      <c r="BH185" s="216">
        <f>IF(aurora_data!BG1991-INT(aurora_data!BG1991)&gt;=0.75, INT(aurora_data!BG1991)+1, INT(aurora_data!BG1991))</f>
        <v>0</v>
      </c>
      <c r="BI185" s="215">
        <f>IF(aurora_data!BH1991-INT(aurora_data!BH1991)&gt;=0.75, INT(aurora_data!BH1991)+1, INT(aurora_data!BH1991))</f>
        <v>0</v>
      </c>
      <c r="BJ185" s="214">
        <f>IF(aurora_data!BI1991-INT(aurora_data!BI1991)&gt;=0.75, INT(aurora_data!BI1991)+1, INT(aurora_data!BI1991))</f>
        <v>0</v>
      </c>
      <c r="BK185" s="214">
        <f>IF(aurora_data!BJ1991-INT(aurora_data!BJ1991)&gt;=0.75, INT(aurora_data!BJ1991)+1, INT(aurora_data!BJ1991))</f>
        <v>0</v>
      </c>
      <c r="BL185" s="214">
        <f>IF(aurora_data!BK1991-INT(aurora_data!BK1991)&gt;=0.75, INT(aurora_data!BK1991)+1, INT(aurora_data!BK1991))</f>
        <v>0</v>
      </c>
      <c r="BM185" s="340">
        <f>IF(aurora_data!BL1991-INT(aurora_data!BL1991)&gt;=0.75, INT(aurora_data!BL1991)+1, INT(aurora_data!BL1991))</f>
        <v>0</v>
      </c>
      <c r="BN185" s="214">
        <f>IF(aurora_data!BM1991-INT(aurora_data!BM1991)&gt;=0.75, INT(aurora_data!BM1991)+1, INT(aurora_data!BM1991))</f>
        <v>0</v>
      </c>
      <c r="BO185" s="214">
        <f>IF(aurora_data!BN1991-INT(aurora_data!BN1991)&gt;=0.75, INT(aurora_data!BN1991)+1, INT(aurora_data!BN1991))</f>
        <v>0</v>
      </c>
      <c r="BP185" s="214">
        <f>IF(aurora_data!BO1991-INT(aurora_data!BO1991)&gt;=0.75, INT(aurora_data!BO1991)+1, INT(aurora_data!BO1991))</f>
        <v>0</v>
      </c>
      <c r="BQ185" s="356">
        <f>IF(aurora_data!BP1991-INT(aurora_data!BP1991)&gt;=0.75, INT(aurora_data!BP1991)+1, INT(aurora_data!BP1991))</f>
        <v>0</v>
      </c>
      <c r="BR185" s="214">
        <f>IF(aurora_data!BQ1991-INT(aurora_data!BQ1991)&gt;=0.75, INT(aurora_data!BQ1991)+1, INT(aurora_data!BQ1991))</f>
        <v>0</v>
      </c>
      <c r="BS185" s="214">
        <f>IF(aurora_data!BR1991-INT(aurora_data!BR1991)&gt;=0.75, INT(aurora_data!BR1991)+1, INT(aurora_data!BR1991))</f>
        <v>0</v>
      </c>
      <c r="BT185" s="214">
        <f>IF(aurora_data!BS1991-INT(aurora_data!BS1991)&gt;=0.75, INT(aurora_data!BS1991)+1, INT(aurora_data!BS1991))</f>
        <v>0</v>
      </c>
      <c r="BU185" s="356">
        <f>IF(aurora_data!BT1991-INT(aurora_data!BT1991)&gt;=0.75, INT(aurora_data!BT1991)+1, INT(aurora_data!BT1991))</f>
        <v>0</v>
      </c>
      <c r="BV185" s="214">
        <f>IF(aurora_data!BU1991-INT(aurora_data!BU1991)&gt;=0.75, INT(aurora_data!BU1991)+1, INT(aurora_data!BU1991))</f>
        <v>0</v>
      </c>
      <c r="BW185" s="214">
        <f>IF(aurora_data!BV1991-INT(aurora_data!BV1991)&gt;=0.75, INT(aurora_data!BV1991)+1, INT(aurora_data!BV1991))</f>
        <v>0</v>
      </c>
      <c r="BX185" s="214">
        <f>IF(aurora_data!BW1991-INT(aurora_data!BW1991)&gt;=0.75, INT(aurora_data!BW1991)+1, INT(aurora_data!BW1991))</f>
        <v>0</v>
      </c>
      <c r="BY185" s="356">
        <f>IF(aurora_data!BX1991-INT(aurora_data!BX1991)&gt;=0.75, INT(aurora_data!BX1991)+1, INT(aurora_data!BX1991))</f>
        <v>0</v>
      </c>
      <c r="BZ185" s="214">
        <f>IF(aurora_data!BY1991-INT(aurora_data!BY1991)&gt;=0.75, INT(aurora_data!BY1991)+1, INT(aurora_data!BY1991))</f>
        <v>0</v>
      </c>
      <c r="CA185" s="214">
        <f>IF(aurora_data!BZ1991-INT(aurora_data!BZ1991)&gt;=0.75, INT(aurora_data!BZ1991)+1, INT(aurora_data!BZ1991))</f>
        <v>0</v>
      </c>
      <c r="CB185" s="216">
        <f>IF(aurora_data!CA1991-INT(aurora_data!CA1991)&gt;=0.75, INT(aurora_data!CA1991)+1, INT(aurora_data!CA1991))</f>
        <v>0</v>
      </c>
      <c r="CC185" s="215">
        <f>IF(aurora_data!CB1991-INT(aurora_data!CB1991)&gt;=0.75, INT(aurora_data!CB1991)+1, INT(aurora_data!CB1991))</f>
        <v>0</v>
      </c>
      <c r="CD185" s="214">
        <f>IF(aurora_data!CC1991-INT(aurora_data!CC1991)&gt;=0.75, INT(aurora_data!CC1991)+1, INT(aurora_data!CC1991))</f>
        <v>0</v>
      </c>
      <c r="CE185" s="214">
        <f>IF(aurora_data!CD1991-INT(aurora_data!CD1991)&gt;=0.75, INT(aurora_data!CD1991)+1, INT(aurora_data!CD1991))</f>
        <v>0</v>
      </c>
      <c r="CF185" s="214">
        <f>IF(aurora_data!CE1991-INT(aurora_data!CE1991)&gt;=0.75, INT(aurora_data!CE1991)+1, INT(aurora_data!CE1991))</f>
        <v>0</v>
      </c>
      <c r="CG185" s="340">
        <f>IF(aurora_data!CF1991-INT(aurora_data!CF1991)&gt;=0.75, INT(aurora_data!CF1991)+1, INT(aurora_data!CF1991))</f>
        <v>0</v>
      </c>
      <c r="CH185" s="214">
        <f>IF(aurora_data!CG1991-INT(aurora_data!CG1991)&gt;=0.75, INT(aurora_data!CG1991)+1, INT(aurora_data!CG1991))</f>
        <v>0</v>
      </c>
      <c r="CI185" s="214">
        <f>IF(aurora_data!CH1991-INT(aurora_data!CH1991)&gt;=0.75, INT(aurora_data!CH1991)+1, INT(aurora_data!CH1991))</f>
        <v>0</v>
      </c>
      <c r="CJ185" s="214">
        <f>IF(aurora_data!CI1991-INT(aurora_data!CI1991)&gt;=0.75, INT(aurora_data!CI1991)+1, INT(aurora_data!CI1991))</f>
        <v>0</v>
      </c>
      <c r="CK185" s="356">
        <f>IF(aurora_data!CJ1991-INT(aurora_data!CJ1991)&gt;=0.75, INT(aurora_data!CJ1991)+1, INT(aurora_data!CJ1991))</f>
        <v>0</v>
      </c>
      <c r="CL185" s="214">
        <f>IF(aurora_data!CK1991-INT(aurora_data!CK1991)&gt;=0.75, INT(aurora_data!CK1991)+1, INT(aurora_data!CK1991))</f>
        <v>0</v>
      </c>
      <c r="CM185" s="214">
        <f>IF(aurora_data!CL1991-INT(aurora_data!CL1991)&gt;=0.75, INT(aurora_data!CL1991)+1, INT(aurora_data!CL1991))</f>
        <v>0</v>
      </c>
      <c r="CN185" s="214">
        <f>IF(aurora_data!CM1991-INT(aurora_data!CM1991)&gt;=0.75, INT(aurora_data!CM1991)+1, INT(aurora_data!CM1991))</f>
        <v>0</v>
      </c>
      <c r="CO185" s="356">
        <f>IF(aurora_data!CN1991-INT(aurora_data!CN1991)&gt;=0.75, INT(aurora_data!CN1991)+1, INT(aurora_data!CN1991))</f>
        <v>0</v>
      </c>
      <c r="CP185" s="214">
        <f>IF(aurora_data!CO1991-INT(aurora_data!CO1991)&gt;=0.75, INT(aurora_data!CO1991)+1, INT(aurora_data!CO1991))</f>
        <v>0</v>
      </c>
      <c r="CQ185" s="214">
        <f>IF(aurora_data!CP1991-INT(aurora_data!CP1991)&gt;=0.75, INT(aurora_data!CP1991)+1, INT(aurora_data!CP1991))</f>
        <v>0</v>
      </c>
      <c r="CR185" s="214">
        <f>IF(aurora_data!CQ1991-INT(aurora_data!CQ1991)&gt;=0.75, INT(aurora_data!CQ1991)+1, INT(aurora_data!CQ1991))</f>
        <v>0</v>
      </c>
      <c r="CS185" s="356">
        <f>IF(aurora_data!CR1991-INT(aurora_data!CR1991)&gt;=0.75, INT(aurora_data!CR1991)+1, INT(aurora_data!CR1991))</f>
        <v>0</v>
      </c>
      <c r="CT185" s="214">
        <f>IF(aurora_data!CS1991-INT(aurora_data!CS1991)&gt;=0.75, INT(aurora_data!CS1991)+1, INT(aurora_data!CS1991))</f>
        <v>0</v>
      </c>
      <c r="CU185" s="214">
        <f>IF(aurora_data!CT1991-INT(aurora_data!CT1991)&gt;=0.75, INT(aurora_data!CT1991)+1, INT(aurora_data!CT1991))</f>
        <v>0</v>
      </c>
      <c r="CV185" s="214">
        <f>IF(aurora_data!CU1991-INT(aurora_data!CU1991)&gt;=0.75, INT(aurora_data!CU1991)+1, INT(aurora_data!CU1991))</f>
        <v>0</v>
      </c>
      <c r="CW185" s="215">
        <f>IF(aurora_data!CV1991-INT(aurora_data!CV1991)&gt;=0.75, INT(aurora_data!CV1991)+1, INT(aurora_data!CV1991))</f>
        <v>0</v>
      </c>
      <c r="CX185" s="214">
        <f>IF(aurora_data!CW1991-INT(aurora_data!CW1991)&gt;=0.75, INT(aurora_data!CW1991)+1, INT(aurora_data!CW1991))</f>
        <v>0</v>
      </c>
      <c r="CY185" s="214">
        <f>IF(aurora_data!CX1991-INT(aurora_data!CX1991)&gt;=0.75, INT(aurora_data!CX1991)+1, INT(aurora_data!CX1991))</f>
        <v>0</v>
      </c>
      <c r="CZ185" s="214">
        <f>IF(aurora_data!CY1991-INT(aurora_data!CY1991)&gt;=0.75, INT(aurora_data!CY1991)+1, INT(aurora_data!CY1991))</f>
        <v>0</v>
      </c>
      <c r="DA185" s="215">
        <f>IF(aurora_data!CZ1991-INT(aurora_data!CZ1991)&gt;=0.75, INT(aurora_data!CZ1991)+1, INT(aurora_data!CZ1991))</f>
        <v>0</v>
      </c>
      <c r="DB185" s="214">
        <f>IF(aurora_data!DA1991-INT(aurora_data!DA1991)&gt;=0.75, INT(aurora_data!DA1991)+1, INT(aurora_data!DA1991))</f>
        <v>0</v>
      </c>
      <c r="DC185" s="214">
        <f>IF(aurora_data!DB1991-INT(aurora_data!DB1991)&gt;=0.75, INT(aurora_data!DB1991)+1, INT(aurora_data!DB1991))</f>
        <v>0</v>
      </c>
      <c r="DD185" s="217" t="s">
        <v>622</v>
      </c>
      <c r="DE185" s="218">
        <f>IF(aurora_data!DB1991-INT(aurora_data!DB1991)&gt;=0.75, INT(aurora_data!DB1991)+1, INT(aurora_data!DB1991))</f>
        <v>0</v>
      </c>
      <c r="DF185" s="219">
        <f t="shared" si="1508"/>
        <v>0</v>
      </c>
    </row>
    <row r="186" spans="2:110" s="2" customFormat="1">
      <c r="B186" s="512"/>
      <c r="C186" s="519"/>
      <c r="D186" s="220" t="s">
        <v>267</v>
      </c>
      <c r="E186" s="218">
        <f>IF(aurora_data!D1992-INT(aurora_data!D1992)&gt;=0.75, INT(aurora_data!D1992)+1, INT(aurora_data!D1992))</f>
        <v>0</v>
      </c>
      <c r="F186" s="10">
        <f>IF(aurora_data!E1992-INT(aurora_data!E1992)&gt;=0.75, INT(aurora_data!E1992)+1, INT(aurora_data!E1992))</f>
        <v>0</v>
      </c>
      <c r="G186" s="10">
        <f>IF(aurora_data!F1992-INT(aurora_data!F1992)&gt;=0.75, INT(aurora_data!F1992)+1, INT(aurora_data!F1992))</f>
        <v>0</v>
      </c>
      <c r="H186" s="10">
        <f>IF(aurora_data!G1992-INT(aurora_data!G1992)&gt;=0.75, INT(aurora_data!G1992)+1, INT(aurora_data!G1992))</f>
        <v>0</v>
      </c>
      <c r="I186" s="349">
        <f>IF(aurora_data!H1992-INT(aurora_data!H1992)&gt;=0.75, INT(aurora_data!H1992)+1, INT(aurora_data!H1992))</f>
        <v>0</v>
      </c>
      <c r="J186" s="10">
        <f>IF(aurora_data!I1992-INT(aurora_data!I1992)&gt;=0.75, INT(aurora_data!I1992)+1, INT(aurora_data!I1992))</f>
        <v>0</v>
      </c>
      <c r="K186" s="10">
        <f>IF(aurora_data!J1992-INT(aurora_data!J1992)&gt;=0.75, INT(aurora_data!J1992)+1, INT(aurora_data!J1992))</f>
        <v>0</v>
      </c>
      <c r="L186" s="10">
        <f>IF(aurora_data!K1992-INT(aurora_data!K1992)&gt;=0.75, INT(aurora_data!K1992)+1, INT(aurora_data!K1992))</f>
        <v>0</v>
      </c>
      <c r="M186" s="349">
        <f>IF(aurora_data!L1992-INT(aurora_data!L1992)&gt;=0.75, INT(aurora_data!L1992)+1, INT(aurora_data!L1992))</f>
        <v>0</v>
      </c>
      <c r="N186" s="10">
        <f>IF(aurora_data!M1992-INT(aurora_data!M1992)&gt;=0.75, INT(aurora_data!M1992)+1, INT(aurora_data!M1992))</f>
        <v>0</v>
      </c>
      <c r="O186" s="10">
        <f>IF(aurora_data!N1992-INT(aurora_data!N1992)&gt;=0.75, INT(aurora_data!N1992)+1, INT(aurora_data!N1992))</f>
        <v>0</v>
      </c>
      <c r="P186" s="10">
        <f>IF(aurora_data!O1992-INT(aurora_data!O1992)&gt;=0.75, INT(aurora_data!O1992)+1, INT(aurora_data!O1992))</f>
        <v>0</v>
      </c>
      <c r="Q186" s="349">
        <f>IF(aurora_data!P1992-INT(aurora_data!P1992)&gt;=0.75, INT(aurora_data!P1992)+1, INT(aurora_data!P1992))</f>
        <v>0</v>
      </c>
      <c r="R186" s="10">
        <f>IF(aurora_data!Q1992-INT(aurora_data!Q1992)&gt;=0.75, INT(aurora_data!Q1992)+1, INT(aurora_data!Q1992))</f>
        <v>0</v>
      </c>
      <c r="S186" s="10">
        <f>IF(aurora_data!R1992-INT(aurora_data!R1992)&gt;=0.75, INT(aurora_data!R1992)+1, INT(aurora_data!R1992))</f>
        <v>0</v>
      </c>
      <c r="T186" s="221">
        <f>IF(aurora_data!S1992-INT(aurora_data!S1992)&gt;=0.75, INT(aurora_data!S1992)+1, INT(aurora_data!S1992))</f>
        <v>0</v>
      </c>
      <c r="U186" s="218">
        <f>IF(aurora_data!T1992-INT(aurora_data!T1992)&gt;=0.75, INT(aurora_data!T1992)+1, INT(aurora_data!T1992))</f>
        <v>0</v>
      </c>
      <c r="V186" s="10">
        <f>IF(aurora_data!U1992-INT(aurora_data!U1992)&gt;=0.75, INT(aurora_data!U1992)+1, INT(aurora_data!U1992))</f>
        <v>0</v>
      </c>
      <c r="W186" s="10">
        <f>IF(aurora_data!V1992-INT(aurora_data!V1992)&gt;=0.75, INT(aurora_data!V1992)+1, INT(aurora_data!V1992))</f>
        <v>0</v>
      </c>
      <c r="X186" s="10">
        <f>IF(aurora_data!W1992-INT(aurora_data!W1992)&gt;=0.75, INT(aurora_data!W1992)+1, INT(aurora_data!W1992))</f>
        <v>0</v>
      </c>
      <c r="Y186" s="333">
        <f>IF(aurora_data!X1992-INT(aurora_data!X1992)&gt;=0.75, INT(aurora_data!X1992)+1, INT(aurora_data!X1992))</f>
        <v>0</v>
      </c>
      <c r="Z186" s="10">
        <f>IF(aurora_data!Y1992-INT(aurora_data!Y1992)&gt;=0.75, INT(aurora_data!Y1992)+1, INT(aurora_data!Y1992))</f>
        <v>0</v>
      </c>
      <c r="AA186" s="10">
        <f>IF(aurora_data!Z1992-INT(aurora_data!Z1992)&gt;=0.75, INT(aurora_data!Z1992)+1, INT(aurora_data!Z1992))</f>
        <v>0</v>
      </c>
      <c r="AB186" s="10">
        <f>IF(aurora_data!AA1992-INT(aurora_data!AA1992)&gt;=0.75, INT(aurora_data!AA1992)+1, INT(aurora_data!AA1992))</f>
        <v>0</v>
      </c>
      <c r="AC186" s="349">
        <f>IF(aurora_data!AB1992-INT(aurora_data!AB1992)&gt;=0.75, INT(aurora_data!AB1992)+1, INT(aurora_data!AB1992))</f>
        <v>0</v>
      </c>
      <c r="AD186" s="10">
        <f>IF(aurora_data!AC1992-INT(aurora_data!AC1992)&gt;=0.75, INT(aurora_data!AC1992)+1, INT(aurora_data!AC1992))</f>
        <v>0</v>
      </c>
      <c r="AE186" s="10">
        <f>IF(aurora_data!AD1992-INT(aurora_data!AD1992)&gt;=0.75, INT(aurora_data!AD1992)+1, INT(aurora_data!AD1992))</f>
        <v>0</v>
      </c>
      <c r="AF186" s="10">
        <f>IF(aurora_data!AE1992-INT(aurora_data!AE1992)&gt;=0.75, INT(aurora_data!AE1992)+1, INT(aurora_data!AE1992))</f>
        <v>0</v>
      </c>
      <c r="AG186" s="349">
        <f>IF(aurora_data!AF1992-INT(aurora_data!AF1992)&gt;=0.75, INT(aurora_data!AF1992)+1, INT(aurora_data!AF1992))</f>
        <v>0</v>
      </c>
      <c r="AH186" s="10">
        <f>IF(aurora_data!AG1992-INT(aurora_data!AG1992)&gt;=0.75, INT(aurora_data!AG1992)+1, INT(aurora_data!AG1992))</f>
        <v>0</v>
      </c>
      <c r="AI186" s="10">
        <f>IF(aurora_data!AH1992-INT(aurora_data!AH1992)&gt;=0.75, INT(aurora_data!AH1992)+1, INT(aurora_data!AH1992))</f>
        <v>0</v>
      </c>
      <c r="AJ186" s="10">
        <f>IF(aurora_data!AI1992-INT(aurora_data!AI1992)&gt;=0.75, INT(aurora_data!AI1992)+1, INT(aurora_data!AI1992))</f>
        <v>0</v>
      </c>
      <c r="AK186" s="349">
        <f>IF(aurora_data!AJ1992-INT(aurora_data!AJ1992)&gt;=0.75, INT(aurora_data!AJ1992)+1, INT(aurora_data!AJ1992))</f>
        <v>0</v>
      </c>
      <c r="AL186" s="10">
        <f>IF(aurora_data!AK1992-INT(aurora_data!AK1992)&gt;=0.75, INT(aurora_data!AK1992)+1, INT(aurora_data!AK1992))</f>
        <v>0</v>
      </c>
      <c r="AM186" s="10">
        <f>IF(aurora_data!AL1992-INT(aurora_data!AL1992)&gt;=0.75, INT(aurora_data!AL1992)+1, INT(aurora_data!AL1992))</f>
        <v>0</v>
      </c>
      <c r="AN186" s="221">
        <f>IF(aurora_data!AM1992-INT(aurora_data!AM1992)&gt;=0.75, INT(aurora_data!AM1992)+1, INT(aurora_data!AM1992))</f>
        <v>0</v>
      </c>
      <c r="AO186" s="218">
        <f>IF(aurora_data!AN1992-INT(aurora_data!AN1992)&gt;=0.75, INT(aurora_data!AN1992)+1, INT(aurora_data!AN1992))</f>
        <v>0</v>
      </c>
      <c r="AP186" s="10">
        <f>IF(aurora_data!AO1992-INT(aurora_data!AO1992)&gt;=0.75, INT(aurora_data!AO1992)+1, INT(aurora_data!AO1992))</f>
        <v>0</v>
      </c>
      <c r="AQ186" s="10">
        <f>IF(aurora_data!AP1992-INT(aurora_data!AP1992)&gt;=0.75, INT(aurora_data!AP1992)+1, INT(aurora_data!AP1992))</f>
        <v>0</v>
      </c>
      <c r="AR186" s="10">
        <f>IF(aurora_data!AQ1992-INT(aurora_data!AQ1992)&gt;=0.75, INT(aurora_data!AQ1992)+1, INT(aurora_data!AQ1992))</f>
        <v>0</v>
      </c>
      <c r="AS186" s="333">
        <f>IF(aurora_data!AR1992-INT(aurora_data!AR1992)&gt;=0.75, INT(aurora_data!AR1992)+1, INT(aurora_data!AR1992))</f>
        <v>0</v>
      </c>
      <c r="AT186" s="10">
        <f>IF(aurora_data!AS1992-INT(aurora_data!AS1992)&gt;=0.75, INT(aurora_data!AS1992)+1, INT(aurora_data!AS1992))</f>
        <v>0</v>
      </c>
      <c r="AU186" s="10">
        <f>IF(aurora_data!AT1992-INT(aurora_data!AT1992)&gt;=0.75, INT(aurora_data!AT1992)+1, INT(aurora_data!AT1992))</f>
        <v>0</v>
      </c>
      <c r="AV186" s="10">
        <f>IF(aurora_data!AU1992-INT(aurora_data!AU1992)&gt;=0.75, INT(aurora_data!AU1992)+1, INT(aurora_data!AU1992))</f>
        <v>0</v>
      </c>
      <c r="AW186" s="349">
        <f>IF(aurora_data!AV1992-INT(aurora_data!AV1992)&gt;=0.75, INT(aurora_data!AV1992)+1, INT(aurora_data!AV1992))</f>
        <v>0</v>
      </c>
      <c r="AX186" s="10">
        <f>IF(aurora_data!AW1992-INT(aurora_data!AW1992)&gt;=0.75, INT(aurora_data!AW1992)+1, INT(aurora_data!AW1992))</f>
        <v>0</v>
      </c>
      <c r="AY186" s="10">
        <f>IF(aurora_data!AX1992-INT(aurora_data!AX1992)&gt;=0.75, INT(aurora_data!AX1992)+1, INT(aurora_data!AX1992))</f>
        <v>0</v>
      </c>
      <c r="AZ186" s="10">
        <f>IF(aurora_data!AY1992-INT(aurora_data!AY1992)&gt;=0.75, INT(aurora_data!AY1992)+1, INT(aurora_data!AY1992))</f>
        <v>0</v>
      </c>
      <c r="BA186" s="349">
        <f>IF(aurora_data!AZ1992-INT(aurora_data!AZ1992)&gt;=0.75, INT(aurora_data!AZ1992)+1, INT(aurora_data!AZ1992))</f>
        <v>0</v>
      </c>
      <c r="BB186" s="10">
        <f>IF(aurora_data!BA1992-INT(aurora_data!BA1992)&gt;=0.75, INT(aurora_data!BA1992)+1, INT(aurora_data!BA1992))</f>
        <v>0</v>
      </c>
      <c r="BC186" s="10">
        <f>IF(aurora_data!BB1992-INT(aurora_data!BB1992)&gt;=0.75, INT(aurora_data!BB1992)+1, INT(aurora_data!BB1992))</f>
        <v>0</v>
      </c>
      <c r="BD186" s="10">
        <f>IF(aurora_data!BC1992-INT(aurora_data!BC1992)&gt;=0.75, INT(aurora_data!BC1992)+1, INT(aurora_data!BC1992))</f>
        <v>0</v>
      </c>
      <c r="BE186" s="349">
        <f>IF(aurora_data!BD1992-INT(aurora_data!BD1992)&gt;=0.75, INT(aurora_data!BD1992)+1, INT(aurora_data!BD1992))</f>
        <v>0</v>
      </c>
      <c r="BF186" s="10">
        <f>IF(aurora_data!BE1992-INT(aurora_data!BE1992)&gt;=0.75, INT(aurora_data!BE1992)+1, INT(aurora_data!BE1992))</f>
        <v>0</v>
      </c>
      <c r="BG186" s="10">
        <f>IF(aurora_data!BF1992-INT(aurora_data!BF1992)&gt;=0.75, INT(aurora_data!BF1992)+1, INT(aurora_data!BF1992))</f>
        <v>0</v>
      </c>
      <c r="BH186" s="221">
        <f>IF(aurora_data!BG1992-INT(aurora_data!BG1992)&gt;=0.75, INT(aurora_data!BG1992)+1, INT(aurora_data!BG1992))</f>
        <v>0</v>
      </c>
      <c r="BI186" s="218">
        <f>IF(aurora_data!BH1992-INT(aurora_data!BH1992)&gt;=0.75, INT(aurora_data!BH1992)+1, INT(aurora_data!BH1992))</f>
        <v>0</v>
      </c>
      <c r="BJ186" s="10">
        <f>IF(aurora_data!BI1992-INT(aurora_data!BI1992)&gt;=0.75, INT(aurora_data!BI1992)+1, INT(aurora_data!BI1992))</f>
        <v>0</v>
      </c>
      <c r="BK186" s="10">
        <f>IF(aurora_data!BJ1992-INT(aurora_data!BJ1992)&gt;=0.75, INT(aurora_data!BJ1992)+1, INT(aurora_data!BJ1992))</f>
        <v>0</v>
      </c>
      <c r="BL186" s="10">
        <f>IF(aurora_data!BK1992-INT(aurora_data!BK1992)&gt;=0.75, INT(aurora_data!BK1992)+1, INT(aurora_data!BK1992))</f>
        <v>0</v>
      </c>
      <c r="BM186" s="333">
        <f>IF(aurora_data!BL1992-INT(aurora_data!BL1992)&gt;=0.75, INT(aurora_data!BL1992)+1, INT(aurora_data!BL1992))</f>
        <v>0</v>
      </c>
      <c r="BN186" s="10">
        <f>IF(aurora_data!BM1992-INT(aurora_data!BM1992)&gt;=0.75, INT(aurora_data!BM1992)+1, INT(aurora_data!BM1992))</f>
        <v>0</v>
      </c>
      <c r="BO186" s="10">
        <f>IF(aurora_data!BN1992-INT(aurora_data!BN1992)&gt;=0.75, INT(aurora_data!BN1992)+1, INT(aurora_data!BN1992))</f>
        <v>0</v>
      </c>
      <c r="BP186" s="10">
        <f>IF(aurora_data!BO1992-INT(aurora_data!BO1992)&gt;=0.75, INT(aurora_data!BO1992)+1, INT(aurora_data!BO1992))</f>
        <v>0</v>
      </c>
      <c r="BQ186" s="349">
        <f>IF(aurora_data!BP1992-INT(aurora_data!BP1992)&gt;=0.75, INT(aurora_data!BP1992)+1, INT(aurora_data!BP1992))</f>
        <v>0</v>
      </c>
      <c r="BR186" s="10">
        <f>IF(aurora_data!BQ1992-INT(aurora_data!BQ1992)&gt;=0.75, INT(aurora_data!BQ1992)+1, INT(aurora_data!BQ1992))</f>
        <v>0</v>
      </c>
      <c r="BS186" s="10">
        <f>IF(aurora_data!BR1992-INT(aurora_data!BR1992)&gt;=0.75, INT(aurora_data!BR1992)+1, INT(aurora_data!BR1992))</f>
        <v>0</v>
      </c>
      <c r="BT186" s="10">
        <f>IF(aurora_data!BS1992-INT(aurora_data!BS1992)&gt;=0.75, INT(aurora_data!BS1992)+1, INT(aurora_data!BS1992))</f>
        <v>0</v>
      </c>
      <c r="BU186" s="349">
        <f>IF(aurora_data!BT1992-INT(aurora_data!BT1992)&gt;=0.75, INT(aurora_data!BT1992)+1, INT(aurora_data!BT1992))</f>
        <v>0</v>
      </c>
      <c r="BV186" s="10">
        <f>IF(aurora_data!BU1992-INT(aurora_data!BU1992)&gt;=0.75, INT(aurora_data!BU1992)+1, INT(aurora_data!BU1992))</f>
        <v>0</v>
      </c>
      <c r="BW186" s="10">
        <f>IF(aurora_data!BV1992-INT(aurora_data!BV1992)&gt;=0.75, INT(aurora_data!BV1992)+1, INT(aurora_data!BV1992))</f>
        <v>0</v>
      </c>
      <c r="BX186" s="10">
        <f>IF(aurora_data!BW1992-INT(aurora_data!BW1992)&gt;=0.75, INT(aurora_data!BW1992)+1, INT(aurora_data!BW1992))</f>
        <v>0</v>
      </c>
      <c r="BY186" s="349">
        <f>IF(aurora_data!BX1992-INT(aurora_data!BX1992)&gt;=0.75, INT(aurora_data!BX1992)+1, INT(aurora_data!BX1992))</f>
        <v>0</v>
      </c>
      <c r="BZ186" s="10">
        <f>IF(aurora_data!BY1992-INT(aurora_data!BY1992)&gt;=0.75, INT(aurora_data!BY1992)+1, INT(aurora_data!BY1992))</f>
        <v>0</v>
      </c>
      <c r="CA186" s="10">
        <f>IF(aurora_data!BZ1992-INT(aurora_data!BZ1992)&gt;=0.75, INT(aurora_data!BZ1992)+1, INT(aurora_data!BZ1992))</f>
        <v>0</v>
      </c>
      <c r="CB186" s="221">
        <f>IF(aurora_data!CA1992-INT(aurora_data!CA1992)&gt;=0.75, INT(aurora_data!CA1992)+1, INT(aurora_data!CA1992))</f>
        <v>0</v>
      </c>
      <c r="CC186" s="218">
        <f>IF(aurora_data!CB1992-INT(aurora_data!CB1992)&gt;=0.75, INT(aurora_data!CB1992)+1, INT(aurora_data!CB1992))</f>
        <v>0</v>
      </c>
      <c r="CD186" s="10">
        <f>IF(aurora_data!CC1992-INT(aurora_data!CC1992)&gt;=0.75, INT(aurora_data!CC1992)+1, INT(aurora_data!CC1992))</f>
        <v>0</v>
      </c>
      <c r="CE186" s="10">
        <f>IF(aurora_data!CD1992-INT(aurora_data!CD1992)&gt;=0.75, INT(aurora_data!CD1992)+1, INT(aurora_data!CD1992))</f>
        <v>0</v>
      </c>
      <c r="CF186" s="10">
        <f>IF(aurora_data!CE1992-INT(aurora_data!CE1992)&gt;=0.75, INT(aurora_data!CE1992)+1, INT(aurora_data!CE1992))</f>
        <v>0</v>
      </c>
      <c r="CG186" s="333">
        <f>IF(aurora_data!CF1992-INT(aurora_data!CF1992)&gt;=0.75, INT(aurora_data!CF1992)+1, INT(aurora_data!CF1992))</f>
        <v>0</v>
      </c>
      <c r="CH186" s="10">
        <f>IF(aurora_data!CG1992-INT(aurora_data!CG1992)&gt;=0.75, INT(aurora_data!CG1992)+1, INT(aurora_data!CG1992))</f>
        <v>0</v>
      </c>
      <c r="CI186" s="10">
        <f>IF(aurora_data!CH1992-INT(aurora_data!CH1992)&gt;=0.75, INT(aurora_data!CH1992)+1, INT(aurora_data!CH1992))</f>
        <v>0</v>
      </c>
      <c r="CJ186" s="10">
        <f>IF(aurora_data!CI1992-INT(aurora_data!CI1992)&gt;=0.75, INT(aurora_data!CI1992)+1, INT(aurora_data!CI1992))</f>
        <v>0</v>
      </c>
      <c r="CK186" s="349">
        <f>IF(aurora_data!CJ1992-INT(aurora_data!CJ1992)&gt;=0.75, INT(aurora_data!CJ1992)+1, INT(aurora_data!CJ1992))</f>
        <v>0</v>
      </c>
      <c r="CL186" s="10">
        <f>IF(aurora_data!CK1992-INT(aurora_data!CK1992)&gt;=0.75, INT(aurora_data!CK1992)+1, INT(aurora_data!CK1992))</f>
        <v>0</v>
      </c>
      <c r="CM186" s="10">
        <f>IF(aurora_data!CL1992-INT(aurora_data!CL1992)&gt;=0.75, INT(aurora_data!CL1992)+1, INT(aurora_data!CL1992))</f>
        <v>0</v>
      </c>
      <c r="CN186" s="10">
        <f>IF(aurora_data!CM1992-INT(aurora_data!CM1992)&gt;=0.75, INT(aurora_data!CM1992)+1, INT(aurora_data!CM1992))</f>
        <v>0</v>
      </c>
      <c r="CO186" s="349">
        <f>IF(aurora_data!CN1992-INT(aurora_data!CN1992)&gt;=0.75, INT(aurora_data!CN1992)+1, INT(aurora_data!CN1992))</f>
        <v>0</v>
      </c>
      <c r="CP186" s="10">
        <f>IF(aurora_data!CO1992-INT(aurora_data!CO1992)&gt;=0.75, INT(aurora_data!CO1992)+1, INT(aurora_data!CO1992))</f>
        <v>0</v>
      </c>
      <c r="CQ186" s="10">
        <f>IF(aurora_data!CP1992-INT(aurora_data!CP1992)&gt;=0.75, INT(aurora_data!CP1992)+1, INT(aurora_data!CP1992))</f>
        <v>0</v>
      </c>
      <c r="CR186" s="10">
        <f>IF(aurora_data!CQ1992-INT(aurora_data!CQ1992)&gt;=0.75, INT(aurora_data!CQ1992)+1, INT(aurora_data!CQ1992))</f>
        <v>0</v>
      </c>
      <c r="CS186" s="349">
        <f>IF(aurora_data!CR1992-INT(aurora_data!CR1992)&gt;=0.75, INT(aurora_data!CR1992)+1, INT(aurora_data!CR1992))</f>
        <v>0</v>
      </c>
      <c r="CT186" s="10">
        <f>IF(aurora_data!CS1992-INT(aurora_data!CS1992)&gt;=0.75, INT(aurora_data!CS1992)+1, INT(aurora_data!CS1992))</f>
        <v>0</v>
      </c>
      <c r="CU186" s="10">
        <f>IF(aurora_data!CT1992-INT(aurora_data!CT1992)&gt;=0.75, INT(aurora_data!CT1992)+1, INT(aurora_data!CT1992))</f>
        <v>0</v>
      </c>
      <c r="CV186" s="10">
        <f>IF(aurora_data!CU1992-INT(aurora_data!CU1992)&gt;=0.75, INT(aurora_data!CU1992)+1, INT(aurora_data!CU1992))</f>
        <v>0</v>
      </c>
      <c r="CW186" s="218">
        <f>IF(aurora_data!CV1992-INT(aurora_data!CV1992)&gt;=0.75, INT(aurora_data!CV1992)+1, INT(aurora_data!CV1992))</f>
        <v>0</v>
      </c>
      <c r="CX186" s="10">
        <f>IF(aurora_data!CW1992-INT(aurora_data!CW1992)&gt;=0.75, INT(aurora_data!CW1992)+1, INT(aurora_data!CW1992))</f>
        <v>0</v>
      </c>
      <c r="CY186" s="10">
        <f>IF(aurora_data!CX1992-INT(aurora_data!CX1992)&gt;=0.75, INT(aurora_data!CX1992)+1, INT(aurora_data!CX1992))</f>
        <v>0</v>
      </c>
      <c r="CZ186" s="10">
        <f>IF(aurora_data!CY1992-INT(aurora_data!CY1992)&gt;=0.75, INT(aurora_data!CY1992)+1, INT(aurora_data!CY1992))</f>
        <v>0</v>
      </c>
      <c r="DA186" s="218">
        <f>IF(aurora_data!CZ1992-INT(aurora_data!CZ1992)&gt;=0.75, INT(aurora_data!CZ1992)+1, INT(aurora_data!CZ1992))</f>
        <v>0</v>
      </c>
      <c r="DB186" s="10">
        <f>IF(aurora_data!DA1992-INT(aurora_data!DA1992)&gt;=0.75, INT(aurora_data!DA1992)+1, INT(aurora_data!DA1992))</f>
        <v>0</v>
      </c>
      <c r="DC186" s="10">
        <f>IF(aurora_data!DB1992-INT(aurora_data!DB1992)&gt;=0.75, INT(aurora_data!DB1992)+1, INT(aurora_data!DB1992))</f>
        <v>0</v>
      </c>
      <c r="DD186" s="217" t="s">
        <v>622</v>
      </c>
      <c r="DE186" s="218">
        <f>IF(aurora_data!DB1992-INT(aurora_data!DB1992)&gt;=0.75, INT(aurora_data!DB1992)+1, INT(aurora_data!DB1992))</f>
        <v>0</v>
      </c>
      <c r="DF186" s="219">
        <f t="shared" si="1508"/>
        <v>0</v>
      </c>
    </row>
    <row r="187" spans="2:110" s="2" customFormat="1" ht="16.5" thickBot="1">
      <c r="B187" s="512"/>
      <c r="C187" s="519"/>
      <c r="D187" s="220" t="s">
        <v>268</v>
      </c>
      <c r="E187" s="218">
        <f>IF(aurora_data!D1993-INT(aurora_data!D1993)&gt;=0.75, INT(aurora_data!D1993)+1, INT(aurora_data!D1993))</f>
        <v>0</v>
      </c>
      <c r="F187" s="10">
        <f>IF(aurora_data!E1993-INT(aurora_data!E1993)&gt;=0.75, INT(aurora_data!E1993)+1, INT(aurora_data!E1993))</f>
        <v>0</v>
      </c>
      <c r="G187" s="10">
        <f>IF(aurora_data!F1993-INT(aurora_data!F1993)&gt;=0.75, INT(aurora_data!F1993)+1, INT(aurora_data!F1993))</f>
        <v>0</v>
      </c>
      <c r="H187" s="10">
        <f>IF(aurora_data!G1993-INT(aurora_data!G1993)&gt;=0.75, INT(aurora_data!G1993)+1, INT(aurora_data!G1993))</f>
        <v>0</v>
      </c>
      <c r="I187" s="349">
        <f>IF(aurora_data!H1993-INT(aurora_data!H1993)&gt;=0.75, INT(aurora_data!H1993)+1, INT(aurora_data!H1993))</f>
        <v>0</v>
      </c>
      <c r="J187" s="10">
        <f>IF(aurora_data!I1993-INT(aurora_data!I1993)&gt;=0.75, INT(aurora_data!I1993)+1, INT(aurora_data!I1993))</f>
        <v>0</v>
      </c>
      <c r="K187" s="10">
        <f>IF(aurora_data!J1993-INT(aurora_data!J1993)&gt;=0.75, INT(aurora_data!J1993)+1, INT(aurora_data!J1993))</f>
        <v>0</v>
      </c>
      <c r="L187" s="10">
        <f>IF(aurora_data!K1993-INT(aurora_data!K1993)&gt;=0.75, INT(aurora_data!K1993)+1, INT(aurora_data!K1993))</f>
        <v>0</v>
      </c>
      <c r="M187" s="349">
        <f>IF(aurora_data!L1993-INT(aurora_data!L1993)&gt;=0.75, INT(aurora_data!L1993)+1, INT(aurora_data!L1993))</f>
        <v>0</v>
      </c>
      <c r="N187" s="10">
        <f>IF(aurora_data!M1993-INT(aurora_data!M1993)&gt;=0.75, INT(aurora_data!M1993)+1, INT(aurora_data!M1993))</f>
        <v>0</v>
      </c>
      <c r="O187" s="10">
        <f>IF(aurora_data!N1993-INT(aurora_data!N1993)&gt;=0.75, INT(aurora_data!N1993)+1, INT(aurora_data!N1993))</f>
        <v>0</v>
      </c>
      <c r="P187" s="10">
        <f>IF(aurora_data!O1993-INT(aurora_data!O1993)&gt;=0.75, INT(aurora_data!O1993)+1, INT(aurora_data!O1993))</f>
        <v>0</v>
      </c>
      <c r="Q187" s="349">
        <f>IF(aurora_data!P1993-INT(aurora_data!P1993)&gt;=0.75, INT(aurora_data!P1993)+1, INT(aurora_data!P1993))</f>
        <v>0</v>
      </c>
      <c r="R187" s="10">
        <f>IF(aurora_data!Q1993-INT(aurora_data!Q1993)&gt;=0.75, INT(aurora_data!Q1993)+1, INT(aurora_data!Q1993))</f>
        <v>0</v>
      </c>
      <c r="S187" s="10">
        <f>IF(aurora_data!R1993-INT(aurora_data!R1993)&gt;=0.75, INT(aurora_data!R1993)+1, INT(aurora_data!R1993))</f>
        <v>0</v>
      </c>
      <c r="T187" s="221">
        <f>IF(aurora_data!S1993-INT(aurora_data!S1993)&gt;=0.75, INT(aurora_data!S1993)+1, INT(aurora_data!S1993))</f>
        <v>0</v>
      </c>
      <c r="U187" s="218">
        <f>IF(aurora_data!T1993-INT(aurora_data!T1993)&gt;=0.75, INT(aurora_data!T1993)+1, INT(aurora_data!T1993))</f>
        <v>0</v>
      </c>
      <c r="V187" s="10">
        <f>IF(aurora_data!U1993-INT(aurora_data!U1993)&gt;=0.75, INT(aurora_data!U1993)+1, INT(aurora_data!U1993))</f>
        <v>0</v>
      </c>
      <c r="W187" s="10">
        <f>IF(aurora_data!V1993-INT(aurora_data!V1993)&gt;=0.75, INT(aurora_data!V1993)+1, INT(aurora_data!V1993))</f>
        <v>0</v>
      </c>
      <c r="X187" s="10">
        <f>IF(aurora_data!W1993-INT(aurora_data!W1993)&gt;=0.75, INT(aurora_data!W1993)+1, INT(aurora_data!W1993))</f>
        <v>0</v>
      </c>
      <c r="Y187" s="333">
        <f>IF(aurora_data!X1993-INT(aurora_data!X1993)&gt;=0.75, INT(aurora_data!X1993)+1, INT(aurora_data!X1993))</f>
        <v>0</v>
      </c>
      <c r="Z187" s="10">
        <f>IF(aurora_data!Y1993-INT(aurora_data!Y1993)&gt;=0.75, INT(aurora_data!Y1993)+1, INT(aurora_data!Y1993))</f>
        <v>0</v>
      </c>
      <c r="AA187" s="10">
        <f>IF(aurora_data!Z1993-INT(aurora_data!Z1993)&gt;=0.75, INT(aurora_data!Z1993)+1, INT(aurora_data!Z1993))</f>
        <v>0</v>
      </c>
      <c r="AB187" s="10">
        <f>IF(aurora_data!AA1993-INT(aurora_data!AA1993)&gt;=0.75, INT(aurora_data!AA1993)+1, INT(aurora_data!AA1993))</f>
        <v>0</v>
      </c>
      <c r="AC187" s="349">
        <f>IF(aurora_data!AB1993-INT(aurora_data!AB1993)&gt;=0.75, INT(aurora_data!AB1993)+1, INT(aurora_data!AB1993))</f>
        <v>0</v>
      </c>
      <c r="AD187" s="10">
        <f>IF(aurora_data!AC1993-INT(aurora_data!AC1993)&gt;=0.75, INT(aurora_data!AC1993)+1, INT(aurora_data!AC1993))</f>
        <v>0</v>
      </c>
      <c r="AE187" s="10">
        <f>IF(aurora_data!AD1993-INT(aurora_data!AD1993)&gt;=0.75, INT(aurora_data!AD1993)+1, INT(aurora_data!AD1993))</f>
        <v>0</v>
      </c>
      <c r="AF187" s="10">
        <f>IF(aurora_data!AE1993-INT(aurora_data!AE1993)&gt;=0.75, INT(aurora_data!AE1993)+1, INT(aurora_data!AE1993))</f>
        <v>0</v>
      </c>
      <c r="AG187" s="349">
        <f>IF(aurora_data!AF1993-INT(aurora_data!AF1993)&gt;=0.75, INT(aurora_data!AF1993)+1, INT(aurora_data!AF1993))</f>
        <v>0</v>
      </c>
      <c r="AH187" s="10">
        <f>IF(aurora_data!AG1993-INT(aurora_data!AG1993)&gt;=0.75, INT(aurora_data!AG1993)+1, INT(aurora_data!AG1993))</f>
        <v>0</v>
      </c>
      <c r="AI187" s="10">
        <f>IF(aurora_data!AH1993-INT(aurora_data!AH1993)&gt;=0.75, INT(aurora_data!AH1993)+1, INT(aurora_data!AH1993))</f>
        <v>0</v>
      </c>
      <c r="AJ187" s="10">
        <f>IF(aurora_data!AI1993-INT(aurora_data!AI1993)&gt;=0.75, INT(aurora_data!AI1993)+1, INT(aurora_data!AI1993))</f>
        <v>0</v>
      </c>
      <c r="AK187" s="349">
        <f>IF(aurora_data!AJ1993-INT(aurora_data!AJ1993)&gt;=0.75, INT(aurora_data!AJ1993)+1, INT(aurora_data!AJ1993))</f>
        <v>0</v>
      </c>
      <c r="AL187" s="10">
        <f>IF(aurora_data!AK1993-INT(aurora_data!AK1993)&gt;=0.75, INT(aurora_data!AK1993)+1, INT(aurora_data!AK1993))</f>
        <v>0</v>
      </c>
      <c r="AM187" s="10">
        <f>IF(aurora_data!AL1993-INT(aurora_data!AL1993)&gt;=0.75, INT(aurora_data!AL1993)+1, INT(aurora_data!AL1993))</f>
        <v>0</v>
      </c>
      <c r="AN187" s="221">
        <f>IF(aurora_data!AM1993-INT(aurora_data!AM1993)&gt;=0.75, INT(aurora_data!AM1993)+1, INT(aurora_data!AM1993))</f>
        <v>0</v>
      </c>
      <c r="AO187" s="218">
        <f>IF(aurora_data!AN1993-INT(aurora_data!AN1993)&gt;=0.75, INT(aurora_data!AN1993)+1, INT(aurora_data!AN1993))</f>
        <v>0</v>
      </c>
      <c r="AP187" s="10">
        <f>IF(aurora_data!AO1993-INT(aurora_data!AO1993)&gt;=0.75, INT(aurora_data!AO1993)+1, INT(aurora_data!AO1993))</f>
        <v>0</v>
      </c>
      <c r="AQ187" s="10">
        <f>IF(aurora_data!AP1993-INT(aurora_data!AP1993)&gt;=0.75, INT(aurora_data!AP1993)+1, INT(aurora_data!AP1993))</f>
        <v>0</v>
      </c>
      <c r="AR187" s="10">
        <f>IF(aurora_data!AQ1993-INT(aurora_data!AQ1993)&gt;=0.75, INT(aurora_data!AQ1993)+1, INT(aurora_data!AQ1993))</f>
        <v>0</v>
      </c>
      <c r="AS187" s="333">
        <f>IF(aurora_data!AR1993-INT(aurora_data!AR1993)&gt;=0.75, INT(aurora_data!AR1993)+1, INT(aurora_data!AR1993))</f>
        <v>0</v>
      </c>
      <c r="AT187" s="10">
        <f>IF(aurora_data!AS1993-INT(aurora_data!AS1993)&gt;=0.75, INT(aurora_data!AS1993)+1, INT(aurora_data!AS1993))</f>
        <v>0</v>
      </c>
      <c r="AU187" s="10">
        <f>IF(aurora_data!AT1993-INT(aurora_data!AT1993)&gt;=0.75, INT(aurora_data!AT1993)+1, INT(aurora_data!AT1993))</f>
        <v>0</v>
      </c>
      <c r="AV187" s="10">
        <f>IF(aurora_data!AU1993-INT(aurora_data!AU1993)&gt;=0.75, INT(aurora_data!AU1993)+1, INT(aurora_data!AU1993))</f>
        <v>0</v>
      </c>
      <c r="AW187" s="349">
        <f>IF(aurora_data!AV1993-INT(aurora_data!AV1993)&gt;=0.75, INT(aurora_data!AV1993)+1, INT(aurora_data!AV1993))</f>
        <v>0</v>
      </c>
      <c r="AX187" s="10">
        <f>IF(aurora_data!AW1993-INT(aurora_data!AW1993)&gt;=0.75, INT(aurora_data!AW1993)+1, INT(aurora_data!AW1993))</f>
        <v>0</v>
      </c>
      <c r="AY187" s="10">
        <f>IF(aurora_data!AX1993-INT(aurora_data!AX1993)&gt;=0.75, INT(aurora_data!AX1993)+1, INT(aurora_data!AX1993))</f>
        <v>0</v>
      </c>
      <c r="AZ187" s="10">
        <f>IF(aurora_data!AY1993-INT(aurora_data!AY1993)&gt;=0.75, INT(aurora_data!AY1993)+1, INT(aurora_data!AY1993))</f>
        <v>0</v>
      </c>
      <c r="BA187" s="349">
        <f>IF(aurora_data!AZ1993-INT(aurora_data!AZ1993)&gt;=0.75, INT(aurora_data!AZ1993)+1, INT(aurora_data!AZ1993))</f>
        <v>0</v>
      </c>
      <c r="BB187" s="10">
        <f>IF(aurora_data!BA1993-INT(aurora_data!BA1993)&gt;=0.75, INT(aurora_data!BA1993)+1, INT(aurora_data!BA1993))</f>
        <v>0</v>
      </c>
      <c r="BC187" s="10">
        <f>IF(aurora_data!BB1993-INT(aurora_data!BB1993)&gt;=0.75, INT(aurora_data!BB1993)+1, INT(aurora_data!BB1993))</f>
        <v>0</v>
      </c>
      <c r="BD187" s="10">
        <f>IF(aurora_data!BC1993-INT(aurora_data!BC1993)&gt;=0.75, INT(aurora_data!BC1993)+1, INT(aurora_data!BC1993))</f>
        <v>0</v>
      </c>
      <c r="BE187" s="349">
        <f>IF(aurora_data!BD1993-INT(aurora_data!BD1993)&gt;=0.75, INT(aurora_data!BD1993)+1, INT(aurora_data!BD1993))</f>
        <v>0</v>
      </c>
      <c r="BF187" s="10">
        <f>IF(aurora_data!BE1993-INT(aurora_data!BE1993)&gt;=0.75, INT(aurora_data!BE1993)+1, INT(aurora_data!BE1993))</f>
        <v>0</v>
      </c>
      <c r="BG187" s="10">
        <f>IF(aurora_data!BF1993-INT(aurora_data!BF1993)&gt;=0.75, INT(aurora_data!BF1993)+1, INT(aurora_data!BF1993))</f>
        <v>0</v>
      </c>
      <c r="BH187" s="221">
        <f>IF(aurora_data!BG1993-INT(aurora_data!BG1993)&gt;=0.75, INT(aurora_data!BG1993)+1, INT(aurora_data!BG1993))</f>
        <v>0</v>
      </c>
      <c r="BI187" s="218">
        <f>IF(aurora_data!BH1993-INT(aurora_data!BH1993)&gt;=0.75, INT(aurora_data!BH1993)+1, INT(aurora_data!BH1993))</f>
        <v>0</v>
      </c>
      <c r="BJ187" s="10">
        <f>IF(aurora_data!BI1993-INT(aurora_data!BI1993)&gt;=0.75, INT(aurora_data!BI1993)+1, INT(aurora_data!BI1993))</f>
        <v>0</v>
      </c>
      <c r="BK187" s="10">
        <f>IF(aurora_data!BJ1993-INT(aurora_data!BJ1993)&gt;=0.75, INT(aurora_data!BJ1993)+1, INT(aurora_data!BJ1993))</f>
        <v>0</v>
      </c>
      <c r="BL187" s="10">
        <f>IF(aurora_data!BK1993-INT(aurora_data!BK1993)&gt;=0.75, INT(aurora_data!BK1993)+1, INT(aurora_data!BK1993))</f>
        <v>0</v>
      </c>
      <c r="BM187" s="333">
        <f>IF(aurora_data!BL1993-INT(aurora_data!BL1993)&gt;=0.75, INT(aurora_data!BL1993)+1, INT(aurora_data!BL1993))</f>
        <v>0</v>
      </c>
      <c r="BN187" s="10">
        <f>IF(aurora_data!BM1993-INT(aurora_data!BM1993)&gt;=0.75, INT(aurora_data!BM1993)+1, INT(aurora_data!BM1993))</f>
        <v>0</v>
      </c>
      <c r="BO187" s="10">
        <f>IF(aurora_data!BN1993-INT(aurora_data!BN1993)&gt;=0.75, INT(aurora_data!BN1993)+1, INT(aurora_data!BN1993))</f>
        <v>0</v>
      </c>
      <c r="BP187" s="10">
        <f>IF(aurora_data!BO1993-INT(aurora_data!BO1993)&gt;=0.75, INT(aurora_data!BO1993)+1, INT(aurora_data!BO1993))</f>
        <v>0</v>
      </c>
      <c r="BQ187" s="349">
        <f>IF(aurora_data!BP1993-INT(aurora_data!BP1993)&gt;=0.75, INT(aurora_data!BP1993)+1, INT(aurora_data!BP1993))</f>
        <v>0</v>
      </c>
      <c r="BR187" s="10">
        <f>IF(aurora_data!BQ1993-INT(aurora_data!BQ1993)&gt;=0.75, INT(aurora_data!BQ1993)+1, INT(aurora_data!BQ1993))</f>
        <v>0</v>
      </c>
      <c r="BS187" s="10">
        <f>IF(aurora_data!BR1993-INT(aurora_data!BR1993)&gt;=0.75, INT(aurora_data!BR1993)+1, INT(aurora_data!BR1993))</f>
        <v>0</v>
      </c>
      <c r="BT187" s="10">
        <f>IF(aurora_data!BS1993-INT(aurora_data!BS1993)&gt;=0.75, INT(aurora_data!BS1993)+1, INT(aurora_data!BS1993))</f>
        <v>0</v>
      </c>
      <c r="BU187" s="349">
        <f>IF(aurora_data!BT1993-INT(aurora_data!BT1993)&gt;=0.75, INT(aurora_data!BT1993)+1, INT(aurora_data!BT1993))</f>
        <v>0</v>
      </c>
      <c r="BV187" s="10">
        <f>IF(aurora_data!BU1993-INT(aurora_data!BU1993)&gt;=0.75, INT(aurora_data!BU1993)+1, INT(aurora_data!BU1993))</f>
        <v>0</v>
      </c>
      <c r="BW187" s="10">
        <f>IF(aurora_data!BV1993-INT(aurora_data!BV1993)&gt;=0.75, INT(aurora_data!BV1993)+1, INT(aurora_data!BV1993))</f>
        <v>0</v>
      </c>
      <c r="BX187" s="10">
        <f>IF(aurora_data!BW1993-INT(aurora_data!BW1993)&gt;=0.75, INT(aurora_data!BW1993)+1, INT(aurora_data!BW1993))</f>
        <v>0</v>
      </c>
      <c r="BY187" s="349">
        <f>IF(aurora_data!BX1993-INT(aurora_data!BX1993)&gt;=0.75, INT(aurora_data!BX1993)+1, INT(aurora_data!BX1993))</f>
        <v>0</v>
      </c>
      <c r="BZ187" s="10">
        <f>IF(aurora_data!BY1993-INT(aurora_data!BY1993)&gt;=0.75, INT(aurora_data!BY1993)+1, INT(aurora_data!BY1993))</f>
        <v>0</v>
      </c>
      <c r="CA187" s="10">
        <f>IF(aurora_data!BZ1993-INT(aurora_data!BZ1993)&gt;=0.75, INT(aurora_data!BZ1993)+1, INT(aurora_data!BZ1993))</f>
        <v>0</v>
      </c>
      <c r="CB187" s="221">
        <f>IF(aurora_data!CA1993-INT(aurora_data!CA1993)&gt;=0.75, INT(aurora_data!CA1993)+1, INT(aurora_data!CA1993))</f>
        <v>0</v>
      </c>
      <c r="CC187" s="218">
        <f>IF(aurora_data!CB1993-INT(aurora_data!CB1993)&gt;=0.75, INT(aurora_data!CB1993)+1, INT(aurora_data!CB1993))</f>
        <v>0</v>
      </c>
      <c r="CD187" s="10">
        <f>IF(aurora_data!CC1993-INT(aurora_data!CC1993)&gt;=0.75, INT(aurora_data!CC1993)+1, INT(aurora_data!CC1993))</f>
        <v>0</v>
      </c>
      <c r="CE187" s="10">
        <f>IF(aurora_data!CD1993-INT(aurora_data!CD1993)&gt;=0.75, INT(aurora_data!CD1993)+1, INT(aurora_data!CD1993))</f>
        <v>0</v>
      </c>
      <c r="CF187" s="10">
        <f>IF(aurora_data!CE1993-INT(aurora_data!CE1993)&gt;=0.75, INT(aurora_data!CE1993)+1, INT(aurora_data!CE1993))</f>
        <v>0</v>
      </c>
      <c r="CG187" s="333">
        <f>IF(aurora_data!CF1993-INT(aurora_data!CF1993)&gt;=0.75, INT(aurora_data!CF1993)+1, INT(aurora_data!CF1993))</f>
        <v>0</v>
      </c>
      <c r="CH187" s="10">
        <f>IF(aurora_data!CG1993-INT(aurora_data!CG1993)&gt;=0.75, INT(aurora_data!CG1993)+1, INT(aurora_data!CG1993))</f>
        <v>0</v>
      </c>
      <c r="CI187" s="10">
        <f>IF(aurora_data!CH1993-INT(aurora_data!CH1993)&gt;=0.75, INT(aurora_data!CH1993)+1, INT(aurora_data!CH1993))</f>
        <v>0</v>
      </c>
      <c r="CJ187" s="10">
        <f>IF(aurora_data!CI1993-INT(aurora_data!CI1993)&gt;=0.75, INT(aurora_data!CI1993)+1, INT(aurora_data!CI1993))</f>
        <v>0</v>
      </c>
      <c r="CK187" s="349">
        <f>IF(aurora_data!CJ1993-INT(aurora_data!CJ1993)&gt;=0.75, INT(aurora_data!CJ1993)+1, INT(aurora_data!CJ1993))</f>
        <v>0</v>
      </c>
      <c r="CL187" s="10">
        <f>IF(aurora_data!CK1993-INT(aurora_data!CK1993)&gt;=0.75, INT(aurora_data!CK1993)+1, INT(aurora_data!CK1993))</f>
        <v>0</v>
      </c>
      <c r="CM187" s="10">
        <f>IF(aurora_data!CL1993-INT(aurora_data!CL1993)&gt;=0.75, INT(aurora_data!CL1993)+1, INT(aurora_data!CL1993))</f>
        <v>0</v>
      </c>
      <c r="CN187" s="10">
        <f>IF(aurora_data!CM1993-INT(aurora_data!CM1993)&gt;=0.75, INT(aurora_data!CM1993)+1, INT(aurora_data!CM1993))</f>
        <v>0</v>
      </c>
      <c r="CO187" s="349">
        <f>IF(aurora_data!CN1993-INT(aurora_data!CN1993)&gt;=0.75, INT(aurora_data!CN1993)+1, INT(aurora_data!CN1993))</f>
        <v>0</v>
      </c>
      <c r="CP187" s="10">
        <f>IF(aurora_data!CO1993-INT(aurora_data!CO1993)&gt;=0.75, INT(aurora_data!CO1993)+1, INT(aurora_data!CO1993))</f>
        <v>0</v>
      </c>
      <c r="CQ187" s="10">
        <f>IF(aurora_data!CP1993-INT(aurora_data!CP1993)&gt;=0.75, INT(aurora_data!CP1993)+1, INT(aurora_data!CP1993))</f>
        <v>0</v>
      </c>
      <c r="CR187" s="10">
        <f>IF(aurora_data!CQ1993-INT(aurora_data!CQ1993)&gt;=0.75, INT(aurora_data!CQ1993)+1, INT(aurora_data!CQ1993))</f>
        <v>0</v>
      </c>
      <c r="CS187" s="349">
        <f>IF(aurora_data!CR1993-INT(aurora_data!CR1993)&gt;=0.75, INT(aurora_data!CR1993)+1, INT(aurora_data!CR1993))</f>
        <v>0</v>
      </c>
      <c r="CT187" s="10">
        <f>IF(aurora_data!CS1993-INT(aurora_data!CS1993)&gt;=0.75, INT(aurora_data!CS1993)+1, INT(aurora_data!CS1993))</f>
        <v>0</v>
      </c>
      <c r="CU187" s="10">
        <f>IF(aurora_data!CT1993-INT(aurora_data!CT1993)&gt;=0.75, INT(aurora_data!CT1993)+1, INT(aurora_data!CT1993))</f>
        <v>0</v>
      </c>
      <c r="CV187" s="10">
        <f>IF(aurora_data!CU1993-INT(aurora_data!CU1993)&gt;=0.75, INT(aurora_data!CU1993)+1, INT(aurora_data!CU1993))</f>
        <v>0</v>
      </c>
      <c r="CW187" s="218">
        <f>IF(aurora_data!CV1993-INT(aurora_data!CV1993)&gt;=0.75, INT(aurora_data!CV1993)+1, INT(aurora_data!CV1993))</f>
        <v>0</v>
      </c>
      <c r="CX187" s="10">
        <f>IF(aurora_data!CW1993-INT(aurora_data!CW1993)&gt;=0.75, INT(aurora_data!CW1993)+1, INT(aurora_data!CW1993))</f>
        <v>0</v>
      </c>
      <c r="CY187" s="10">
        <f>IF(aurora_data!CX1993-INT(aurora_data!CX1993)&gt;=0.75, INT(aurora_data!CX1993)+1, INT(aurora_data!CX1993))</f>
        <v>0</v>
      </c>
      <c r="CZ187" s="10">
        <f>IF(aurora_data!CY1993-INT(aurora_data!CY1993)&gt;=0.75, INT(aurora_data!CY1993)+1, INT(aurora_data!CY1993))</f>
        <v>0</v>
      </c>
      <c r="DA187" s="218">
        <f>IF(aurora_data!CZ1993-INT(aurora_data!CZ1993)&gt;=0.75, INT(aurora_data!CZ1993)+1, INT(aurora_data!CZ1993))</f>
        <v>0</v>
      </c>
      <c r="DB187" s="10">
        <f>IF(aurora_data!DA1993-INT(aurora_data!DA1993)&gt;=0.75, INT(aurora_data!DA1993)+1, INT(aurora_data!DA1993))</f>
        <v>0</v>
      </c>
      <c r="DC187" s="10">
        <f>IF(aurora_data!DB1993-INT(aurora_data!DB1993)&gt;=0.75, INT(aurora_data!DB1993)+1, INT(aurora_data!DB1993))</f>
        <v>0</v>
      </c>
      <c r="DD187" s="222" t="s">
        <v>622</v>
      </c>
      <c r="DE187" s="218">
        <f>IF(aurora_data!DB1993-INT(aurora_data!DB1993)&gt;=0.75, INT(aurora_data!DB1993)+1, INT(aurora_data!DB1993))</f>
        <v>0</v>
      </c>
      <c r="DF187" s="219">
        <f t="shared" si="1508"/>
        <v>0</v>
      </c>
    </row>
    <row r="188" spans="2:110" s="2" customFormat="1" ht="16.5" thickBot="1">
      <c r="B188" s="512"/>
      <c r="C188" s="520"/>
      <c r="D188" s="223" t="s">
        <v>132</v>
      </c>
      <c r="E188" s="224">
        <f>IF(aurora_data!D1994-INT(aurora_data!D1994)&gt;=0.75, INT(aurora_data!D1994)+1, INT(aurora_data!D1994))</f>
        <v>0</v>
      </c>
      <c r="F188" s="225">
        <f>IF(aurora_data!E1994-INT(aurora_data!E1994)&gt;=0.75, INT(aurora_data!E1994)+1, INT(aurora_data!E1994))</f>
        <v>0</v>
      </c>
      <c r="G188" s="225">
        <f>IF(aurora_data!F1994-INT(aurora_data!F1994)&gt;=0.75, INT(aurora_data!F1994)+1, INT(aurora_data!F1994))</f>
        <v>1</v>
      </c>
      <c r="H188" s="225">
        <f>IF(aurora_data!G1994-INT(aurora_data!G1994)&gt;=0.75, INT(aurora_data!G1994)+1, INT(aurora_data!G1994))</f>
        <v>0</v>
      </c>
      <c r="I188" s="357">
        <f>IF(aurora_data!H1994-INT(aurora_data!H1994)&gt;=0.75, INT(aurora_data!H1994)+1, INT(aurora_data!H1994))</f>
        <v>0</v>
      </c>
      <c r="J188" s="225">
        <f>IF(aurora_data!I1994-INT(aurora_data!I1994)&gt;=0.75, INT(aurora_data!I1994)+1, INT(aurora_data!I1994))</f>
        <v>0</v>
      </c>
      <c r="K188" s="225">
        <f>IF(aurora_data!J1994-INT(aurora_data!J1994)&gt;=0.75, INT(aurora_data!J1994)+1, INT(aurora_data!J1994))</f>
        <v>1</v>
      </c>
      <c r="L188" s="225">
        <f>IF(aurora_data!K1994-INT(aurora_data!K1994)&gt;=0.75, INT(aurora_data!K1994)+1, INT(aurora_data!K1994))</f>
        <v>1</v>
      </c>
      <c r="M188" s="357">
        <f>IF(aurora_data!L1994-INT(aurora_data!L1994)&gt;=0.75, INT(aurora_data!L1994)+1, INT(aurora_data!L1994))</f>
        <v>0</v>
      </c>
      <c r="N188" s="225">
        <f>IF(aurora_data!M1994-INT(aurora_data!M1994)&gt;=0.75, INT(aurora_data!M1994)+1, INT(aurora_data!M1994))</f>
        <v>0</v>
      </c>
      <c r="O188" s="225">
        <f>IF(aurora_data!N1994-INT(aurora_data!N1994)&gt;=0.75, INT(aurora_data!N1994)+1, INT(aurora_data!N1994))</f>
        <v>0</v>
      </c>
      <c r="P188" s="225">
        <f>IF(aurora_data!O1994-INT(aurora_data!O1994)&gt;=0.75, INT(aurora_data!O1994)+1, INT(aurora_data!O1994))</f>
        <v>0</v>
      </c>
      <c r="Q188" s="357">
        <f>IF(aurora_data!P1994-INT(aurora_data!P1994)&gt;=0.75, INT(aurora_data!P1994)+1, INT(aurora_data!P1994))</f>
        <v>1</v>
      </c>
      <c r="R188" s="225">
        <f>IF(aurora_data!Q1994-INT(aurora_data!Q1994)&gt;=0.75, INT(aurora_data!Q1994)+1, INT(aurora_data!Q1994))</f>
        <v>0</v>
      </c>
      <c r="S188" s="225">
        <f>IF(aurora_data!R1994-INT(aurora_data!R1994)&gt;=0.75, INT(aurora_data!R1994)+1, INT(aurora_data!R1994))</f>
        <v>1</v>
      </c>
      <c r="T188" s="226">
        <f>IF(aurora_data!S1994-INT(aurora_data!S1994)&gt;=0.75, INT(aurora_data!S1994)+1, INT(aurora_data!S1994))</f>
        <v>2</v>
      </c>
      <c r="U188" s="224">
        <f>IF(aurora_data!T1994-INT(aurora_data!T1994)&gt;=0.75, INT(aurora_data!T1994)+1, INT(aurora_data!T1994))</f>
        <v>0</v>
      </c>
      <c r="V188" s="225">
        <f>IF(aurora_data!U1994-INT(aurora_data!U1994)&gt;=0.75, INT(aurora_data!U1994)+1, INT(aurora_data!U1994))</f>
        <v>0</v>
      </c>
      <c r="W188" s="225">
        <f>IF(aurora_data!V1994-INT(aurora_data!V1994)&gt;=0.75, INT(aurora_data!V1994)+1, INT(aurora_data!V1994))</f>
        <v>0</v>
      </c>
      <c r="X188" s="225">
        <f>IF(aurora_data!W1994-INT(aurora_data!W1994)&gt;=0.75, INT(aurora_data!W1994)+1, INT(aurora_data!W1994))</f>
        <v>0</v>
      </c>
      <c r="Y188" s="341">
        <f>IF(aurora_data!X1994-INT(aurora_data!X1994)&gt;=0.75, INT(aurora_data!X1994)+1, INT(aurora_data!X1994))</f>
        <v>0</v>
      </c>
      <c r="Z188" s="225">
        <f>IF(aurora_data!Y1994-INT(aurora_data!Y1994)&gt;=0.75, INT(aurora_data!Y1994)+1, INT(aurora_data!Y1994))</f>
        <v>0</v>
      </c>
      <c r="AA188" s="225">
        <f>IF(aurora_data!Z1994-INT(aurora_data!Z1994)&gt;=0.75, INT(aurora_data!Z1994)+1, INT(aurora_data!Z1994))</f>
        <v>1</v>
      </c>
      <c r="AB188" s="225">
        <f>IF(aurora_data!AA1994-INT(aurora_data!AA1994)&gt;=0.75, INT(aurora_data!AA1994)+1, INT(aurora_data!AA1994))</f>
        <v>0</v>
      </c>
      <c r="AC188" s="357">
        <f>IF(aurora_data!AB1994-INT(aurora_data!AB1994)&gt;=0.75, INT(aurora_data!AB1994)+1, INT(aurora_data!AB1994))</f>
        <v>1</v>
      </c>
      <c r="AD188" s="225">
        <f>IF(aurora_data!AC1994-INT(aurora_data!AC1994)&gt;=0.75, INT(aurora_data!AC1994)+1, INT(aurora_data!AC1994))</f>
        <v>0</v>
      </c>
      <c r="AE188" s="225">
        <f>IF(aurora_data!AD1994-INT(aurora_data!AD1994)&gt;=0.75, INT(aurora_data!AD1994)+1, INT(aurora_data!AD1994))</f>
        <v>3</v>
      </c>
      <c r="AF188" s="225">
        <f>IF(aurora_data!AE1994-INT(aurora_data!AE1994)&gt;=0.75, INT(aurora_data!AE1994)+1, INT(aurora_data!AE1994))</f>
        <v>0</v>
      </c>
      <c r="AG188" s="357">
        <f>IF(aurora_data!AF1994-INT(aurora_data!AF1994)&gt;=0.75, INT(aurora_data!AF1994)+1, INT(aurora_data!AF1994))</f>
        <v>1</v>
      </c>
      <c r="AH188" s="225">
        <f>IF(aurora_data!AG1994-INT(aurora_data!AG1994)&gt;=0.75, INT(aurora_data!AG1994)+1, INT(aurora_data!AG1994))</f>
        <v>0</v>
      </c>
      <c r="AI188" s="225">
        <f>IF(aurora_data!AH1994-INT(aurora_data!AH1994)&gt;=0.75, INT(aurora_data!AH1994)+1, INT(aurora_data!AH1994))</f>
        <v>4</v>
      </c>
      <c r="AJ188" s="225">
        <f>IF(aurora_data!AI1994-INT(aurora_data!AI1994)&gt;=0.75, INT(aurora_data!AI1994)+1, INT(aurora_data!AI1994))</f>
        <v>0</v>
      </c>
      <c r="AK188" s="357">
        <f>IF(aurora_data!AJ1994-INT(aurora_data!AJ1994)&gt;=0.75, INT(aurora_data!AJ1994)+1, INT(aurora_data!AJ1994))</f>
        <v>1</v>
      </c>
      <c r="AL188" s="225">
        <f>IF(aurora_data!AK1994-INT(aurora_data!AK1994)&gt;=0.75, INT(aurora_data!AK1994)+1, INT(aurora_data!AK1994))</f>
        <v>1</v>
      </c>
      <c r="AM188" s="225">
        <f>IF(aurora_data!AL1994-INT(aurora_data!AL1994)&gt;=0.75, INT(aurora_data!AL1994)+1, INT(aurora_data!AL1994))</f>
        <v>3</v>
      </c>
      <c r="AN188" s="226">
        <f>IF(aurora_data!AM1994-INT(aurora_data!AM1994)&gt;=0.75, INT(aurora_data!AM1994)+1, INT(aurora_data!AM1994))</f>
        <v>0</v>
      </c>
      <c r="AO188" s="224">
        <f>IF(aurora_data!AN1994-INT(aurora_data!AN1994)&gt;=0.75, INT(aurora_data!AN1994)+1, INT(aurora_data!AN1994))</f>
        <v>0</v>
      </c>
      <c r="AP188" s="225">
        <f>IF(aurora_data!AO1994-INT(aurora_data!AO1994)&gt;=0.75, INT(aurora_data!AO1994)+1, INT(aurora_data!AO1994))</f>
        <v>0</v>
      </c>
      <c r="AQ188" s="225">
        <f>IF(aurora_data!AP1994-INT(aurora_data!AP1994)&gt;=0.75, INT(aurora_data!AP1994)+1, INT(aurora_data!AP1994))</f>
        <v>0</v>
      </c>
      <c r="AR188" s="225">
        <f>IF(aurora_data!AQ1994-INT(aurora_data!AQ1994)&gt;=0.75, INT(aurora_data!AQ1994)+1, INT(aurora_data!AQ1994))</f>
        <v>0</v>
      </c>
      <c r="AS188" s="341">
        <f>IF(aurora_data!AR1994-INT(aurora_data!AR1994)&gt;=0.75, INT(aurora_data!AR1994)+1, INT(aurora_data!AR1994))</f>
        <v>1</v>
      </c>
      <c r="AT188" s="225">
        <f>IF(aurora_data!AS1994-INT(aurora_data!AS1994)&gt;=0.75, INT(aurora_data!AS1994)+1, INT(aurora_data!AS1994))</f>
        <v>1</v>
      </c>
      <c r="AU188" s="225">
        <f>IF(aurora_data!AT1994-INT(aurora_data!AT1994)&gt;=0.75, INT(aurora_data!AT1994)+1, INT(aurora_data!AT1994))</f>
        <v>2</v>
      </c>
      <c r="AV188" s="225">
        <f>IF(aurora_data!AU1994-INT(aurora_data!AU1994)&gt;=0.75, INT(aurora_data!AU1994)+1, INT(aurora_data!AU1994))</f>
        <v>3</v>
      </c>
      <c r="AW188" s="357">
        <f>IF(aurora_data!AV1994-INT(aurora_data!AV1994)&gt;=0.75, INT(aurora_data!AV1994)+1, INT(aurora_data!AV1994))</f>
        <v>1</v>
      </c>
      <c r="AX188" s="225">
        <f>IF(aurora_data!AW1994-INT(aurora_data!AW1994)&gt;=0.75, INT(aurora_data!AW1994)+1, INT(aurora_data!AW1994))</f>
        <v>1</v>
      </c>
      <c r="AY188" s="225">
        <f>IF(aurora_data!AX1994-INT(aurora_data!AX1994)&gt;=0.75, INT(aurora_data!AX1994)+1, INT(aurora_data!AX1994))</f>
        <v>3</v>
      </c>
      <c r="AZ188" s="225">
        <f>IF(aurora_data!AY1994-INT(aurora_data!AY1994)&gt;=0.75, INT(aurora_data!AY1994)+1, INT(aurora_data!AY1994))</f>
        <v>2</v>
      </c>
      <c r="BA188" s="357">
        <f>IF(aurora_data!AZ1994-INT(aurora_data!AZ1994)&gt;=0.75, INT(aurora_data!AZ1994)+1, INT(aurora_data!AZ1994))</f>
        <v>1</v>
      </c>
      <c r="BB188" s="225">
        <f>IF(aurora_data!BA1994-INT(aurora_data!BA1994)&gt;=0.75, INT(aurora_data!BA1994)+1, INT(aurora_data!BA1994))</f>
        <v>1</v>
      </c>
      <c r="BC188" s="225">
        <f>IF(aurora_data!BB1994-INT(aurora_data!BB1994)&gt;=0.75, INT(aurora_data!BB1994)+1, INT(aurora_data!BB1994))</f>
        <v>3</v>
      </c>
      <c r="BD188" s="225">
        <f>IF(aurora_data!BC1994-INT(aurora_data!BC1994)&gt;=0.75, INT(aurora_data!BC1994)+1, INT(aurora_data!BC1994))</f>
        <v>3</v>
      </c>
      <c r="BE188" s="357">
        <f>IF(aurora_data!BD1994-INT(aurora_data!BD1994)&gt;=0.75, INT(aurora_data!BD1994)+1, INT(aurora_data!BD1994))</f>
        <v>1</v>
      </c>
      <c r="BF188" s="225">
        <f>IF(aurora_data!BE1994-INT(aurora_data!BE1994)&gt;=0.75, INT(aurora_data!BE1994)+1, INT(aurora_data!BE1994))</f>
        <v>1</v>
      </c>
      <c r="BG188" s="225">
        <f>IF(aurora_data!BF1994-INT(aurora_data!BF1994)&gt;=0.75, INT(aurora_data!BF1994)+1, INT(aurora_data!BF1994))</f>
        <v>3</v>
      </c>
      <c r="BH188" s="226">
        <f>IF(aurora_data!BG1994-INT(aurora_data!BG1994)&gt;=0.75, INT(aurora_data!BG1994)+1, INT(aurora_data!BG1994))</f>
        <v>1</v>
      </c>
      <c r="BI188" s="224">
        <f>IF(aurora_data!BH1994-INT(aurora_data!BH1994)&gt;=0.75, INT(aurora_data!BH1994)+1, INT(aurora_data!BH1994))</f>
        <v>0</v>
      </c>
      <c r="BJ188" s="225">
        <f>IF(aurora_data!BI1994-INT(aurora_data!BI1994)&gt;=0.75, INT(aurora_data!BI1994)+1, INT(aurora_data!BI1994))</f>
        <v>0</v>
      </c>
      <c r="BK188" s="225">
        <f>IF(aurora_data!BJ1994-INT(aurora_data!BJ1994)&gt;=0.75, INT(aurora_data!BJ1994)+1, INT(aurora_data!BJ1994))</f>
        <v>0</v>
      </c>
      <c r="BL188" s="225">
        <f>IF(aurora_data!BK1994-INT(aurora_data!BK1994)&gt;=0.75, INT(aurora_data!BK1994)+1, INT(aurora_data!BK1994))</f>
        <v>0</v>
      </c>
      <c r="BM188" s="341">
        <f>IF(aurora_data!BL1994-INT(aurora_data!BL1994)&gt;=0.75, INT(aurora_data!BL1994)+1, INT(aurora_data!BL1994))</f>
        <v>0</v>
      </c>
      <c r="BN188" s="225">
        <f>IF(aurora_data!BM1994-INT(aurora_data!BM1994)&gt;=0.75, INT(aurora_data!BM1994)+1, INT(aurora_data!BM1994))</f>
        <v>0</v>
      </c>
      <c r="BO188" s="225">
        <f>IF(aurora_data!BN1994-INT(aurora_data!BN1994)&gt;=0.75, INT(aurora_data!BN1994)+1, INT(aurora_data!BN1994))</f>
        <v>0</v>
      </c>
      <c r="BP188" s="225">
        <f>IF(aurora_data!BO1994-INT(aurora_data!BO1994)&gt;=0.75, INT(aurora_data!BO1994)+1, INT(aurora_data!BO1994))</f>
        <v>0</v>
      </c>
      <c r="BQ188" s="357">
        <f>IF(aurora_data!BP1994-INT(aurora_data!BP1994)&gt;=0.75, INT(aurora_data!BP1994)+1, INT(aurora_data!BP1994))</f>
        <v>1</v>
      </c>
      <c r="BR188" s="225">
        <f>IF(aurora_data!BQ1994-INT(aurora_data!BQ1994)&gt;=0.75, INT(aurora_data!BQ1994)+1, INT(aurora_data!BQ1994))</f>
        <v>1</v>
      </c>
      <c r="BS188" s="225">
        <f>IF(aurora_data!BR1994-INT(aurora_data!BR1994)&gt;=0.75, INT(aurora_data!BR1994)+1, INT(aurora_data!BR1994))</f>
        <v>1</v>
      </c>
      <c r="BT188" s="225">
        <f>IF(aurora_data!BS1994-INT(aurora_data!BS1994)&gt;=0.75, INT(aurora_data!BS1994)+1, INT(aurora_data!BS1994))</f>
        <v>0</v>
      </c>
      <c r="BU188" s="357">
        <f>IF(aurora_data!BT1994-INT(aurora_data!BT1994)&gt;=0.75, INT(aurora_data!BT1994)+1, INT(aurora_data!BT1994))</f>
        <v>1</v>
      </c>
      <c r="BV188" s="225">
        <f>IF(aurora_data!BU1994-INT(aurora_data!BU1994)&gt;=0.75, INT(aurora_data!BU1994)+1, INT(aurora_data!BU1994))</f>
        <v>0</v>
      </c>
      <c r="BW188" s="225">
        <f>IF(aurora_data!BV1994-INT(aurora_data!BV1994)&gt;=0.75, INT(aurora_data!BV1994)+1, INT(aurora_data!BV1994))</f>
        <v>2</v>
      </c>
      <c r="BX188" s="225">
        <f>IF(aurora_data!BW1994-INT(aurora_data!BW1994)&gt;=0.75, INT(aurora_data!BW1994)+1, INT(aurora_data!BW1994))</f>
        <v>2</v>
      </c>
      <c r="BY188" s="357">
        <f>IF(aurora_data!BX1994-INT(aurora_data!BX1994)&gt;=0.75, INT(aurora_data!BX1994)+1, INT(aurora_data!BX1994))</f>
        <v>0</v>
      </c>
      <c r="BZ188" s="225">
        <f>IF(aurora_data!BY1994-INT(aurora_data!BY1994)&gt;=0.75, INT(aurora_data!BY1994)+1, INT(aurora_data!BY1994))</f>
        <v>0</v>
      </c>
      <c r="CA188" s="225">
        <f>IF(aurora_data!BZ1994-INT(aurora_data!BZ1994)&gt;=0.75, INT(aurora_data!BZ1994)+1, INT(aurora_data!BZ1994))</f>
        <v>2</v>
      </c>
      <c r="CB188" s="226">
        <f>IF(aurora_data!CA1994-INT(aurora_data!CA1994)&gt;=0.75, INT(aurora_data!CA1994)+1, INT(aurora_data!CA1994))</f>
        <v>1</v>
      </c>
      <c r="CC188" s="224">
        <f>IF(aurora_data!CB1994-INT(aurora_data!CB1994)&gt;=0.75, INT(aurora_data!CB1994)+1, INT(aurora_data!CB1994))</f>
        <v>0</v>
      </c>
      <c r="CD188" s="225">
        <f>IF(aurora_data!CC1994-INT(aurora_data!CC1994)&gt;=0.75, INT(aurora_data!CC1994)+1, INT(aurora_data!CC1994))</f>
        <v>0</v>
      </c>
      <c r="CE188" s="225">
        <f>IF(aurora_data!CD1994-INT(aurora_data!CD1994)&gt;=0.75, INT(aurora_data!CD1994)+1, INT(aurora_data!CD1994))</f>
        <v>0</v>
      </c>
      <c r="CF188" s="225">
        <f>IF(aurora_data!CE1994-INT(aurora_data!CE1994)&gt;=0.75, INT(aurora_data!CE1994)+1, INT(aurora_data!CE1994))</f>
        <v>0</v>
      </c>
      <c r="CG188" s="341">
        <f>IF(aurora_data!CF1994-INT(aurora_data!CF1994)&gt;=0.75, INT(aurora_data!CF1994)+1, INT(aurora_data!CF1994))</f>
        <v>1</v>
      </c>
      <c r="CH188" s="225">
        <f>IF(aurora_data!CG1994-INT(aurora_data!CG1994)&gt;=0.75, INT(aurora_data!CG1994)+1, INT(aurora_data!CG1994))</f>
        <v>0</v>
      </c>
      <c r="CI188" s="225">
        <f>IF(aurora_data!CH1994-INT(aurora_data!CH1994)&gt;=0.75, INT(aurora_data!CH1994)+1, INT(aurora_data!CH1994))</f>
        <v>1</v>
      </c>
      <c r="CJ188" s="225">
        <f>IF(aurora_data!CI1994-INT(aurora_data!CI1994)&gt;=0.75, INT(aurora_data!CI1994)+1, INT(aurora_data!CI1994))</f>
        <v>1</v>
      </c>
      <c r="CK188" s="357">
        <f>IF(aurora_data!CJ1994-INT(aurora_data!CJ1994)&gt;=0.75, INT(aurora_data!CJ1994)+1, INT(aurora_data!CJ1994))</f>
        <v>1</v>
      </c>
      <c r="CL188" s="225">
        <f>IF(aurora_data!CK1994-INT(aurora_data!CK1994)&gt;=0.75, INT(aurora_data!CK1994)+1, INT(aurora_data!CK1994))</f>
        <v>1</v>
      </c>
      <c r="CM188" s="225">
        <f>IF(aurora_data!CL1994-INT(aurora_data!CL1994)&gt;=0.75, INT(aurora_data!CL1994)+1, INT(aurora_data!CL1994))</f>
        <v>3</v>
      </c>
      <c r="CN188" s="225">
        <f>IF(aurora_data!CM1994-INT(aurora_data!CM1994)&gt;=0.75, INT(aurora_data!CM1994)+1, INT(aurora_data!CM1994))</f>
        <v>3</v>
      </c>
      <c r="CO188" s="357">
        <f>IF(aurora_data!CN1994-INT(aurora_data!CN1994)&gt;=0.75, INT(aurora_data!CN1994)+1, INT(aurora_data!CN1994))</f>
        <v>5</v>
      </c>
      <c r="CP188" s="225">
        <f>IF(aurora_data!CO1994-INT(aurora_data!CO1994)&gt;=0.75, INT(aurora_data!CO1994)+1, INT(aurora_data!CO1994))</f>
        <v>3</v>
      </c>
      <c r="CQ188" s="225">
        <f>IF(aurora_data!CP1994-INT(aurora_data!CP1994)&gt;=0.75, INT(aurora_data!CP1994)+1, INT(aurora_data!CP1994))</f>
        <v>6</v>
      </c>
      <c r="CR188" s="225">
        <f>IF(aurora_data!CQ1994-INT(aurora_data!CQ1994)&gt;=0.75, INT(aurora_data!CQ1994)+1, INT(aurora_data!CQ1994))</f>
        <v>3</v>
      </c>
      <c r="CS188" s="357">
        <f>IF(aurora_data!CR1994-INT(aurora_data!CR1994)&gt;=0.75, INT(aurora_data!CR1994)+1, INT(aurora_data!CR1994))</f>
        <v>6</v>
      </c>
      <c r="CT188" s="225">
        <f>IF(aurora_data!CS1994-INT(aurora_data!CS1994)&gt;=0.75, INT(aurora_data!CS1994)+1, INT(aurora_data!CS1994))</f>
        <v>4</v>
      </c>
      <c r="CU188" s="225">
        <f>IF(aurora_data!CT1994-INT(aurora_data!CT1994)&gt;=0.75, INT(aurora_data!CT1994)+1, INT(aurora_data!CT1994))</f>
        <v>8</v>
      </c>
      <c r="CV188" s="225">
        <f>IF(aurora_data!CU1994-INT(aurora_data!CU1994)&gt;=0.75, INT(aurora_data!CU1994)+1, INT(aurora_data!CU1994))</f>
        <v>5</v>
      </c>
      <c r="CW188" s="224">
        <f>IF(aurora_data!CV1994-INT(aurora_data!CV1994)&gt;=0.75, INT(aurora_data!CV1994)+1, INT(aurora_data!CV1994))</f>
        <v>0</v>
      </c>
      <c r="CX188" s="225">
        <f>IF(aurora_data!CW1994-INT(aurora_data!CW1994)&gt;=0.75, INT(aurora_data!CW1994)+1, INT(aurora_data!CW1994))</f>
        <v>0</v>
      </c>
      <c r="CY188" s="225">
        <f>IF(aurora_data!CX1994-INT(aurora_data!CX1994)&gt;=0.75, INT(aurora_data!CX1994)+1, INT(aurora_data!CX1994))</f>
        <v>0</v>
      </c>
      <c r="CZ188" s="225">
        <f>IF(aurora_data!CY1994-INT(aurora_data!CY1994)&gt;=0.75, INT(aurora_data!CY1994)+1, INT(aurora_data!CY1994))</f>
        <v>0</v>
      </c>
      <c r="DA188" s="224">
        <f>IF(aurora_data!CZ1994-INT(aurora_data!CZ1994)&gt;=0.75, INT(aurora_data!CZ1994)+1, INT(aurora_data!CZ1994))</f>
        <v>61</v>
      </c>
      <c r="DB188" s="225">
        <f>IF(aurora_data!DA1994-INT(aurora_data!DA1994)&gt;=0.75, INT(aurora_data!DA1994)+1, INT(aurora_data!DA1994))</f>
        <v>51</v>
      </c>
      <c r="DC188" s="225">
        <f>IF(aurora_data!DB1994-INT(aurora_data!DB1994)&gt;=0.75, INT(aurora_data!DB1994)+1, INT(aurora_data!DB1994))</f>
        <v>112</v>
      </c>
      <c r="DD188" s="371" t="s">
        <v>622</v>
      </c>
      <c r="DE188" s="224">
        <f>IF(aurora_data!DB1994-INT(aurora_data!DB1994)&gt;=0.75, INT(aurora_data!DB1994)+1, INT(aurora_data!DB1994))</f>
        <v>112</v>
      </c>
      <c r="DF188" s="372">
        <f t="shared" si="1508"/>
        <v>1.1200000000000001</v>
      </c>
    </row>
    <row r="189" spans="2:110" s="2" customFormat="1">
      <c r="B189" s="512"/>
      <c r="C189" s="519"/>
      <c r="D189" s="274" t="s">
        <v>269</v>
      </c>
      <c r="E189" s="227">
        <f>IF(aurora_data!D1995-INT(aurora_data!D1995)&gt;=0.75, INT(aurora_data!D1995)+1, INT(aurora_data!D1995))</f>
        <v>0</v>
      </c>
      <c r="F189" s="228">
        <f>IF(aurora_data!E1995-INT(aurora_data!E1995)&gt;=0.75, INT(aurora_data!E1995)+1, INT(aurora_data!E1995))</f>
        <v>0</v>
      </c>
      <c r="G189" s="228">
        <f>IF(aurora_data!F1995-INT(aurora_data!F1995)&gt;=0.75, INT(aurora_data!F1995)+1, INT(aurora_data!F1995))</f>
        <v>0</v>
      </c>
      <c r="H189" s="228">
        <f>IF(aurora_data!G1995-INT(aurora_data!G1995)&gt;=0.75, INT(aurora_data!G1995)+1, INT(aurora_data!G1995))</f>
        <v>0</v>
      </c>
      <c r="I189" s="358">
        <f>IF(aurora_data!H1995-INT(aurora_data!H1995)&gt;=0.75, INT(aurora_data!H1995)+1, INT(aurora_data!H1995))</f>
        <v>0</v>
      </c>
      <c r="J189" s="228">
        <f>IF(aurora_data!I1995-INT(aurora_data!I1995)&gt;=0.75, INT(aurora_data!I1995)+1, INT(aurora_data!I1995))</f>
        <v>0</v>
      </c>
      <c r="K189" s="228">
        <f>IF(aurora_data!J1995-INT(aurora_data!J1995)&gt;=0.75, INT(aurora_data!J1995)+1, INT(aurora_data!J1995))</f>
        <v>0</v>
      </c>
      <c r="L189" s="228">
        <f>IF(aurora_data!K1995-INT(aurora_data!K1995)&gt;=0.75, INT(aurora_data!K1995)+1, INT(aurora_data!K1995))</f>
        <v>0</v>
      </c>
      <c r="M189" s="358">
        <f>IF(aurora_data!L1995-INT(aurora_data!L1995)&gt;=0.75, INT(aurora_data!L1995)+1, INT(aurora_data!L1995))</f>
        <v>0</v>
      </c>
      <c r="N189" s="228">
        <f>IF(aurora_data!M1995-INT(aurora_data!M1995)&gt;=0.75, INT(aurora_data!M1995)+1, INT(aurora_data!M1995))</f>
        <v>0</v>
      </c>
      <c r="O189" s="228">
        <f>IF(aurora_data!N1995-INT(aurora_data!N1995)&gt;=0.75, INT(aurora_data!N1995)+1, INT(aurora_data!N1995))</f>
        <v>0</v>
      </c>
      <c r="P189" s="228">
        <f>IF(aurora_data!O1995-INT(aurora_data!O1995)&gt;=0.75, INT(aurora_data!O1995)+1, INT(aurora_data!O1995))</f>
        <v>0</v>
      </c>
      <c r="Q189" s="358">
        <f>IF(aurora_data!P1995-INT(aurora_data!P1995)&gt;=0.75, INT(aurora_data!P1995)+1, INT(aurora_data!P1995))</f>
        <v>0</v>
      </c>
      <c r="R189" s="228">
        <f>IF(aurora_data!Q1995-INT(aurora_data!Q1995)&gt;=0.75, INT(aurora_data!Q1995)+1, INT(aurora_data!Q1995))</f>
        <v>0</v>
      </c>
      <c r="S189" s="228">
        <f>IF(aurora_data!R1995-INT(aurora_data!R1995)&gt;=0.75, INT(aurora_data!R1995)+1, INT(aurora_data!R1995))</f>
        <v>0</v>
      </c>
      <c r="T189" s="229">
        <f>IF(aurora_data!S1995-INT(aurora_data!S1995)&gt;=0.75, INT(aurora_data!S1995)+1, INT(aurora_data!S1995))</f>
        <v>0</v>
      </c>
      <c r="U189" s="227">
        <f>IF(aurora_data!T1995-INT(aurora_data!T1995)&gt;=0.75, INT(aurora_data!T1995)+1, INT(aurora_data!T1995))</f>
        <v>0</v>
      </c>
      <c r="V189" s="228">
        <f>IF(aurora_data!U1995-INT(aurora_data!U1995)&gt;=0.75, INT(aurora_data!U1995)+1, INT(aurora_data!U1995))</f>
        <v>0</v>
      </c>
      <c r="W189" s="228">
        <f>IF(aurora_data!V1995-INT(aurora_data!V1995)&gt;=0.75, INT(aurora_data!V1995)+1, INT(aurora_data!V1995))</f>
        <v>0</v>
      </c>
      <c r="X189" s="228">
        <f>IF(aurora_data!W1995-INT(aurora_data!W1995)&gt;=0.75, INT(aurora_data!W1995)+1, INT(aurora_data!W1995))</f>
        <v>0</v>
      </c>
      <c r="Y189" s="342">
        <f>IF(aurora_data!X1995-INT(aurora_data!X1995)&gt;=0.75, INT(aurora_data!X1995)+1, INT(aurora_data!X1995))</f>
        <v>0</v>
      </c>
      <c r="Z189" s="228">
        <f>IF(aurora_data!Y1995-INT(aurora_data!Y1995)&gt;=0.75, INT(aurora_data!Y1995)+1, INT(aurora_data!Y1995))</f>
        <v>0</v>
      </c>
      <c r="AA189" s="228">
        <f>IF(aurora_data!Z1995-INT(aurora_data!Z1995)&gt;=0.75, INT(aurora_data!Z1995)+1, INT(aurora_data!Z1995))</f>
        <v>0</v>
      </c>
      <c r="AB189" s="228">
        <f>IF(aurora_data!AA1995-INT(aurora_data!AA1995)&gt;=0.75, INT(aurora_data!AA1995)+1, INT(aurora_data!AA1995))</f>
        <v>0</v>
      </c>
      <c r="AC189" s="358">
        <f>IF(aurora_data!AB1995-INT(aurora_data!AB1995)&gt;=0.75, INT(aurora_data!AB1995)+1, INT(aurora_data!AB1995))</f>
        <v>0</v>
      </c>
      <c r="AD189" s="228">
        <f>IF(aurora_data!AC1995-INT(aurora_data!AC1995)&gt;=0.75, INT(aurora_data!AC1995)+1, INT(aurora_data!AC1995))</f>
        <v>0</v>
      </c>
      <c r="AE189" s="228">
        <f>IF(aurora_data!AD1995-INT(aurora_data!AD1995)&gt;=0.75, INT(aurora_data!AD1995)+1, INT(aurora_data!AD1995))</f>
        <v>0</v>
      </c>
      <c r="AF189" s="228">
        <f>IF(aurora_data!AE1995-INT(aurora_data!AE1995)&gt;=0.75, INT(aurora_data!AE1995)+1, INT(aurora_data!AE1995))</f>
        <v>0</v>
      </c>
      <c r="AG189" s="358">
        <f>IF(aurora_data!AF1995-INT(aurora_data!AF1995)&gt;=0.75, INT(aurora_data!AF1995)+1, INT(aurora_data!AF1995))</f>
        <v>0</v>
      </c>
      <c r="AH189" s="228">
        <f>IF(aurora_data!AG1995-INT(aurora_data!AG1995)&gt;=0.75, INT(aurora_data!AG1995)+1, INT(aurora_data!AG1995))</f>
        <v>0</v>
      </c>
      <c r="AI189" s="228">
        <f>IF(aurora_data!AH1995-INT(aurora_data!AH1995)&gt;=0.75, INT(aurora_data!AH1995)+1, INT(aurora_data!AH1995))</f>
        <v>0</v>
      </c>
      <c r="AJ189" s="228">
        <f>IF(aurora_data!AI1995-INT(aurora_data!AI1995)&gt;=0.75, INT(aurora_data!AI1995)+1, INT(aurora_data!AI1995))</f>
        <v>0</v>
      </c>
      <c r="AK189" s="358">
        <f>IF(aurora_data!AJ1995-INT(aurora_data!AJ1995)&gt;=0.75, INT(aurora_data!AJ1995)+1, INT(aurora_data!AJ1995))</f>
        <v>0</v>
      </c>
      <c r="AL189" s="228">
        <f>IF(aurora_data!AK1995-INT(aurora_data!AK1995)&gt;=0.75, INT(aurora_data!AK1995)+1, INT(aurora_data!AK1995))</f>
        <v>0</v>
      </c>
      <c r="AM189" s="228">
        <f>IF(aurora_data!AL1995-INT(aurora_data!AL1995)&gt;=0.75, INT(aurora_data!AL1995)+1, INT(aurora_data!AL1995))</f>
        <v>0</v>
      </c>
      <c r="AN189" s="229">
        <f>IF(aurora_data!AM1995-INT(aurora_data!AM1995)&gt;=0.75, INT(aurora_data!AM1995)+1, INT(aurora_data!AM1995))</f>
        <v>0</v>
      </c>
      <c r="AO189" s="227">
        <f>IF(aurora_data!AN1995-INT(aurora_data!AN1995)&gt;=0.75, INT(aurora_data!AN1995)+1, INT(aurora_data!AN1995))</f>
        <v>0</v>
      </c>
      <c r="AP189" s="228">
        <f>IF(aurora_data!AO1995-INT(aurora_data!AO1995)&gt;=0.75, INT(aurora_data!AO1995)+1, INT(aurora_data!AO1995))</f>
        <v>0</v>
      </c>
      <c r="AQ189" s="228">
        <f>IF(aurora_data!AP1995-INT(aurora_data!AP1995)&gt;=0.75, INT(aurora_data!AP1995)+1, INT(aurora_data!AP1995))</f>
        <v>0</v>
      </c>
      <c r="AR189" s="228">
        <f>IF(aurora_data!AQ1995-INT(aurora_data!AQ1995)&gt;=0.75, INT(aurora_data!AQ1995)+1, INT(aurora_data!AQ1995))</f>
        <v>0</v>
      </c>
      <c r="AS189" s="342">
        <f>IF(aurora_data!AR1995-INT(aurora_data!AR1995)&gt;=0.75, INT(aurora_data!AR1995)+1, INT(aurora_data!AR1995))</f>
        <v>0</v>
      </c>
      <c r="AT189" s="228">
        <f>IF(aurora_data!AS1995-INT(aurora_data!AS1995)&gt;=0.75, INT(aurora_data!AS1995)+1, INT(aurora_data!AS1995))</f>
        <v>0</v>
      </c>
      <c r="AU189" s="228">
        <f>IF(aurora_data!AT1995-INT(aurora_data!AT1995)&gt;=0.75, INT(aurora_data!AT1995)+1, INT(aurora_data!AT1995))</f>
        <v>0</v>
      </c>
      <c r="AV189" s="228">
        <f>IF(aurora_data!AU1995-INT(aurora_data!AU1995)&gt;=0.75, INT(aurora_data!AU1995)+1, INT(aurora_data!AU1995))</f>
        <v>0</v>
      </c>
      <c r="AW189" s="358">
        <f>IF(aurora_data!AV1995-INT(aurora_data!AV1995)&gt;=0.75, INT(aurora_data!AV1995)+1, INT(aurora_data!AV1995))</f>
        <v>0</v>
      </c>
      <c r="AX189" s="228">
        <f>IF(aurora_data!AW1995-INT(aurora_data!AW1995)&gt;=0.75, INT(aurora_data!AW1995)+1, INT(aurora_data!AW1995))</f>
        <v>0</v>
      </c>
      <c r="AY189" s="228">
        <f>IF(aurora_data!AX1995-INT(aurora_data!AX1995)&gt;=0.75, INT(aurora_data!AX1995)+1, INT(aurora_data!AX1995))</f>
        <v>0</v>
      </c>
      <c r="AZ189" s="228">
        <f>IF(aurora_data!AY1995-INT(aurora_data!AY1995)&gt;=0.75, INT(aurora_data!AY1995)+1, INT(aurora_data!AY1995))</f>
        <v>0</v>
      </c>
      <c r="BA189" s="358">
        <f>IF(aurora_data!AZ1995-INT(aurora_data!AZ1995)&gt;=0.75, INT(aurora_data!AZ1995)+1, INT(aurora_data!AZ1995))</f>
        <v>0</v>
      </c>
      <c r="BB189" s="228">
        <f>IF(aurora_data!BA1995-INT(aurora_data!BA1995)&gt;=0.75, INT(aurora_data!BA1995)+1, INT(aurora_data!BA1995))</f>
        <v>0</v>
      </c>
      <c r="BC189" s="228">
        <f>IF(aurora_data!BB1995-INT(aurora_data!BB1995)&gt;=0.75, INT(aurora_data!BB1995)+1, INT(aurora_data!BB1995))</f>
        <v>0</v>
      </c>
      <c r="BD189" s="228">
        <f>IF(aurora_data!BC1995-INT(aurora_data!BC1995)&gt;=0.75, INT(aurora_data!BC1995)+1, INT(aurora_data!BC1995))</f>
        <v>0</v>
      </c>
      <c r="BE189" s="358">
        <f>IF(aurora_data!BD1995-INT(aurora_data!BD1995)&gt;=0.75, INT(aurora_data!BD1995)+1, INT(aurora_data!BD1995))</f>
        <v>0</v>
      </c>
      <c r="BF189" s="228">
        <f>IF(aurora_data!BE1995-INT(aurora_data!BE1995)&gt;=0.75, INT(aurora_data!BE1995)+1, INT(aurora_data!BE1995))</f>
        <v>0</v>
      </c>
      <c r="BG189" s="228">
        <f>IF(aurora_data!BF1995-INT(aurora_data!BF1995)&gt;=0.75, INT(aurora_data!BF1995)+1, INT(aurora_data!BF1995))</f>
        <v>0</v>
      </c>
      <c r="BH189" s="229">
        <f>IF(aurora_data!BG1995-INT(aurora_data!BG1995)&gt;=0.75, INT(aurora_data!BG1995)+1, INT(aurora_data!BG1995))</f>
        <v>0</v>
      </c>
      <c r="BI189" s="227">
        <f>IF(aurora_data!BH1995-INT(aurora_data!BH1995)&gt;=0.75, INT(aurora_data!BH1995)+1, INT(aurora_data!BH1995))</f>
        <v>0</v>
      </c>
      <c r="BJ189" s="228">
        <f>IF(aurora_data!BI1995-INT(aurora_data!BI1995)&gt;=0.75, INT(aurora_data!BI1995)+1, INT(aurora_data!BI1995))</f>
        <v>0</v>
      </c>
      <c r="BK189" s="228">
        <f>IF(aurora_data!BJ1995-INT(aurora_data!BJ1995)&gt;=0.75, INT(aurora_data!BJ1995)+1, INT(aurora_data!BJ1995))</f>
        <v>0</v>
      </c>
      <c r="BL189" s="228">
        <f>IF(aurora_data!BK1995-INT(aurora_data!BK1995)&gt;=0.75, INT(aurora_data!BK1995)+1, INT(aurora_data!BK1995))</f>
        <v>0</v>
      </c>
      <c r="BM189" s="342">
        <f>IF(aurora_data!BL1995-INT(aurora_data!BL1995)&gt;=0.75, INT(aurora_data!BL1995)+1, INT(aurora_data!BL1995))</f>
        <v>0</v>
      </c>
      <c r="BN189" s="228">
        <f>IF(aurora_data!BM1995-INT(aurora_data!BM1995)&gt;=0.75, INT(aurora_data!BM1995)+1, INT(aurora_data!BM1995))</f>
        <v>0</v>
      </c>
      <c r="BO189" s="228">
        <f>IF(aurora_data!BN1995-INT(aurora_data!BN1995)&gt;=0.75, INT(aurora_data!BN1995)+1, INT(aurora_data!BN1995))</f>
        <v>0</v>
      </c>
      <c r="BP189" s="228">
        <f>IF(aurora_data!BO1995-INT(aurora_data!BO1995)&gt;=0.75, INT(aurora_data!BO1995)+1, INT(aurora_data!BO1995))</f>
        <v>0</v>
      </c>
      <c r="BQ189" s="358">
        <f>IF(aurora_data!BP1995-INT(aurora_data!BP1995)&gt;=0.75, INT(aurora_data!BP1995)+1, INT(aurora_data!BP1995))</f>
        <v>0</v>
      </c>
      <c r="BR189" s="228">
        <f>IF(aurora_data!BQ1995-INT(aurora_data!BQ1995)&gt;=0.75, INT(aurora_data!BQ1995)+1, INT(aurora_data!BQ1995))</f>
        <v>0</v>
      </c>
      <c r="BS189" s="228">
        <f>IF(aurora_data!BR1995-INT(aurora_data!BR1995)&gt;=0.75, INT(aurora_data!BR1995)+1, INT(aurora_data!BR1995))</f>
        <v>0</v>
      </c>
      <c r="BT189" s="228">
        <f>IF(aurora_data!BS1995-INT(aurora_data!BS1995)&gt;=0.75, INT(aurora_data!BS1995)+1, INT(aurora_data!BS1995))</f>
        <v>0</v>
      </c>
      <c r="BU189" s="358">
        <f>IF(aurora_data!BT1995-INT(aurora_data!BT1995)&gt;=0.75, INT(aurora_data!BT1995)+1, INT(aurora_data!BT1995))</f>
        <v>0</v>
      </c>
      <c r="BV189" s="228">
        <f>IF(aurora_data!BU1995-INT(aurora_data!BU1995)&gt;=0.75, INT(aurora_data!BU1995)+1, INT(aurora_data!BU1995))</f>
        <v>0</v>
      </c>
      <c r="BW189" s="228">
        <f>IF(aurora_data!BV1995-INT(aurora_data!BV1995)&gt;=0.75, INT(aurora_data!BV1995)+1, INT(aurora_data!BV1995))</f>
        <v>0</v>
      </c>
      <c r="BX189" s="228">
        <f>IF(aurora_data!BW1995-INT(aurora_data!BW1995)&gt;=0.75, INT(aurora_data!BW1995)+1, INT(aurora_data!BW1995))</f>
        <v>0</v>
      </c>
      <c r="BY189" s="358">
        <f>IF(aurora_data!BX1995-INT(aurora_data!BX1995)&gt;=0.75, INT(aurora_data!BX1995)+1, INT(aurora_data!BX1995))</f>
        <v>0</v>
      </c>
      <c r="BZ189" s="228">
        <f>IF(aurora_data!BY1995-INT(aurora_data!BY1995)&gt;=0.75, INT(aurora_data!BY1995)+1, INT(aurora_data!BY1995))</f>
        <v>0</v>
      </c>
      <c r="CA189" s="228">
        <f>IF(aurora_data!BZ1995-INT(aurora_data!BZ1995)&gt;=0.75, INT(aurora_data!BZ1995)+1, INT(aurora_data!BZ1995))</f>
        <v>0</v>
      </c>
      <c r="CB189" s="229">
        <f>IF(aurora_data!CA1995-INT(aurora_data!CA1995)&gt;=0.75, INT(aurora_data!CA1995)+1, INT(aurora_data!CA1995))</f>
        <v>0</v>
      </c>
      <c r="CC189" s="227">
        <f>IF(aurora_data!CB1995-INT(aurora_data!CB1995)&gt;=0.75, INT(aurora_data!CB1995)+1, INT(aurora_data!CB1995))</f>
        <v>0</v>
      </c>
      <c r="CD189" s="228">
        <f>IF(aurora_data!CC1995-INT(aurora_data!CC1995)&gt;=0.75, INT(aurora_data!CC1995)+1, INT(aurora_data!CC1995))</f>
        <v>0</v>
      </c>
      <c r="CE189" s="228">
        <f>IF(aurora_data!CD1995-INT(aurora_data!CD1995)&gt;=0.75, INT(aurora_data!CD1995)+1, INT(aurora_data!CD1995))</f>
        <v>0</v>
      </c>
      <c r="CF189" s="228">
        <f>IF(aurora_data!CE1995-INT(aurora_data!CE1995)&gt;=0.75, INT(aurora_data!CE1995)+1, INT(aurora_data!CE1995))</f>
        <v>0</v>
      </c>
      <c r="CG189" s="342">
        <f>IF(aurora_data!CF1995-INT(aurora_data!CF1995)&gt;=0.75, INT(aurora_data!CF1995)+1, INT(aurora_data!CF1995))</f>
        <v>0</v>
      </c>
      <c r="CH189" s="228">
        <f>IF(aurora_data!CG1995-INT(aurora_data!CG1995)&gt;=0.75, INT(aurora_data!CG1995)+1, INT(aurora_data!CG1995))</f>
        <v>0</v>
      </c>
      <c r="CI189" s="228">
        <f>IF(aurora_data!CH1995-INT(aurora_data!CH1995)&gt;=0.75, INT(aurora_data!CH1995)+1, INT(aurora_data!CH1995))</f>
        <v>0</v>
      </c>
      <c r="CJ189" s="228">
        <f>IF(aurora_data!CI1995-INT(aurora_data!CI1995)&gt;=0.75, INT(aurora_data!CI1995)+1, INT(aurora_data!CI1995))</f>
        <v>0</v>
      </c>
      <c r="CK189" s="358">
        <f>IF(aurora_data!CJ1995-INT(aurora_data!CJ1995)&gt;=0.75, INT(aurora_data!CJ1995)+1, INT(aurora_data!CJ1995))</f>
        <v>0</v>
      </c>
      <c r="CL189" s="228">
        <f>IF(aurora_data!CK1995-INT(aurora_data!CK1995)&gt;=0.75, INT(aurora_data!CK1995)+1, INT(aurora_data!CK1995))</f>
        <v>0</v>
      </c>
      <c r="CM189" s="228">
        <f>IF(aurora_data!CL1995-INT(aurora_data!CL1995)&gt;=0.75, INT(aurora_data!CL1995)+1, INT(aurora_data!CL1995))</f>
        <v>0</v>
      </c>
      <c r="CN189" s="228">
        <f>IF(aurora_data!CM1995-INT(aurora_data!CM1995)&gt;=0.75, INT(aurora_data!CM1995)+1, INT(aurora_data!CM1995))</f>
        <v>0</v>
      </c>
      <c r="CO189" s="358">
        <f>IF(aurora_data!CN1995-INT(aurora_data!CN1995)&gt;=0.75, INT(aurora_data!CN1995)+1, INT(aurora_data!CN1995))</f>
        <v>0</v>
      </c>
      <c r="CP189" s="228">
        <f>IF(aurora_data!CO1995-INT(aurora_data!CO1995)&gt;=0.75, INT(aurora_data!CO1995)+1, INT(aurora_data!CO1995))</f>
        <v>0</v>
      </c>
      <c r="CQ189" s="228">
        <f>IF(aurora_data!CP1995-INT(aurora_data!CP1995)&gt;=0.75, INT(aurora_data!CP1995)+1, INT(aurora_data!CP1995))</f>
        <v>0</v>
      </c>
      <c r="CR189" s="228">
        <f>IF(aurora_data!CQ1995-INT(aurora_data!CQ1995)&gt;=0.75, INT(aurora_data!CQ1995)+1, INT(aurora_data!CQ1995))</f>
        <v>0</v>
      </c>
      <c r="CS189" s="358">
        <f>IF(aurora_data!CR1995-INT(aurora_data!CR1995)&gt;=0.75, INT(aurora_data!CR1995)+1, INT(aurora_data!CR1995))</f>
        <v>0</v>
      </c>
      <c r="CT189" s="228">
        <f>IF(aurora_data!CS1995-INT(aurora_data!CS1995)&gt;=0.75, INT(aurora_data!CS1995)+1, INT(aurora_data!CS1995))</f>
        <v>0</v>
      </c>
      <c r="CU189" s="228">
        <f>IF(aurora_data!CT1995-INT(aurora_data!CT1995)&gt;=0.75, INT(aurora_data!CT1995)+1, INT(aurora_data!CT1995))</f>
        <v>0</v>
      </c>
      <c r="CV189" s="228">
        <f>IF(aurora_data!CU1995-INT(aurora_data!CU1995)&gt;=0.75, INT(aurora_data!CU1995)+1, INT(aurora_data!CU1995))</f>
        <v>0</v>
      </c>
      <c r="CW189" s="227">
        <f>IF(aurora_data!CV1995-INT(aurora_data!CV1995)&gt;=0.75, INT(aurora_data!CV1995)+1, INT(aurora_data!CV1995))</f>
        <v>0</v>
      </c>
      <c r="CX189" s="228">
        <f>IF(aurora_data!CW1995-INT(aurora_data!CW1995)&gt;=0.75, INT(aurora_data!CW1995)+1, INT(aurora_data!CW1995))</f>
        <v>0</v>
      </c>
      <c r="CY189" s="228">
        <f>IF(aurora_data!CX1995-INT(aurora_data!CX1995)&gt;=0.75, INT(aurora_data!CX1995)+1, INT(aurora_data!CX1995))</f>
        <v>0</v>
      </c>
      <c r="CZ189" s="228">
        <f>IF(aurora_data!CY1995-INT(aurora_data!CY1995)&gt;=0.75, INT(aurora_data!CY1995)+1, INT(aurora_data!CY1995))</f>
        <v>0</v>
      </c>
      <c r="DA189" s="227">
        <f>IF(aurora_data!CZ1995-INT(aurora_data!CZ1995)&gt;=0.75, INT(aurora_data!CZ1995)+1, INT(aurora_data!CZ1995))</f>
        <v>0</v>
      </c>
      <c r="DB189" s="228">
        <f>IF(aurora_data!DA1995-INT(aurora_data!DA1995)&gt;=0.75, INT(aurora_data!DA1995)+1, INT(aurora_data!DA1995))</f>
        <v>0</v>
      </c>
      <c r="DC189" s="228">
        <f>IF(aurora_data!DB1995-INT(aurora_data!DB1995)&gt;=0.75, INT(aurora_data!DB1995)+1, INT(aurora_data!DB1995))</f>
        <v>0</v>
      </c>
      <c r="DD189" s="230" t="s">
        <v>622</v>
      </c>
      <c r="DE189" s="227">
        <f>IF(aurora_data!DB1995-INT(aurora_data!DB1995)&gt;=0.75, INT(aurora_data!DB1995)+1, INT(aurora_data!DB1995))</f>
        <v>0</v>
      </c>
      <c r="DF189" s="231">
        <f t="shared" si="1508"/>
        <v>0</v>
      </c>
    </row>
    <row r="190" spans="2:110" s="2" customFormat="1">
      <c r="B190" s="512"/>
      <c r="C190" s="519"/>
      <c r="D190" s="232" t="s">
        <v>623</v>
      </c>
      <c r="E190" s="233">
        <f t="shared" ref="E190:AJ190" si="1509">ROUNDDOWN((E192+$E$8)*($DE182),0)</f>
        <v>5</v>
      </c>
      <c r="F190" s="234">
        <f t="shared" si="1509"/>
        <v>5</v>
      </c>
      <c r="G190" s="234">
        <f t="shared" si="1509"/>
        <v>5</v>
      </c>
      <c r="H190" s="234">
        <f t="shared" si="1509"/>
        <v>5</v>
      </c>
      <c r="I190" s="352">
        <f t="shared" si="1509"/>
        <v>5</v>
      </c>
      <c r="J190" s="234">
        <f t="shared" si="1509"/>
        <v>5</v>
      </c>
      <c r="K190" s="234">
        <f t="shared" si="1509"/>
        <v>5</v>
      </c>
      <c r="L190" s="234">
        <f t="shared" si="1509"/>
        <v>5</v>
      </c>
      <c r="M190" s="352">
        <f t="shared" si="1509"/>
        <v>5</v>
      </c>
      <c r="N190" s="234">
        <f t="shared" si="1509"/>
        <v>5</v>
      </c>
      <c r="O190" s="234">
        <f t="shared" si="1509"/>
        <v>5</v>
      </c>
      <c r="P190" s="234">
        <f t="shared" si="1509"/>
        <v>5</v>
      </c>
      <c r="Q190" s="352">
        <f t="shared" si="1509"/>
        <v>5</v>
      </c>
      <c r="R190" s="234">
        <f t="shared" si="1509"/>
        <v>5</v>
      </c>
      <c r="S190" s="234">
        <f t="shared" si="1509"/>
        <v>5</v>
      </c>
      <c r="T190" s="235">
        <f t="shared" si="1509"/>
        <v>6</v>
      </c>
      <c r="U190" s="233">
        <f t="shared" si="1509"/>
        <v>5</v>
      </c>
      <c r="V190" s="234">
        <f t="shared" si="1509"/>
        <v>5</v>
      </c>
      <c r="W190" s="234">
        <f t="shared" si="1509"/>
        <v>5</v>
      </c>
      <c r="X190" s="234">
        <f t="shared" si="1509"/>
        <v>5</v>
      </c>
      <c r="Y190" s="336">
        <f t="shared" si="1509"/>
        <v>5</v>
      </c>
      <c r="Z190" s="234">
        <f t="shared" si="1509"/>
        <v>5</v>
      </c>
      <c r="AA190" s="234">
        <f t="shared" si="1509"/>
        <v>5</v>
      </c>
      <c r="AB190" s="234">
        <f t="shared" si="1509"/>
        <v>5</v>
      </c>
      <c r="AC190" s="352">
        <f t="shared" si="1509"/>
        <v>5</v>
      </c>
      <c r="AD190" s="234">
        <f t="shared" si="1509"/>
        <v>5</v>
      </c>
      <c r="AE190" s="234">
        <f t="shared" si="1509"/>
        <v>7</v>
      </c>
      <c r="AF190" s="234">
        <f t="shared" si="1509"/>
        <v>5</v>
      </c>
      <c r="AG190" s="352">
        <f t="shared" si="1509"/>
        <v>6</v>
      </c>
      <c r="AH190" s="234">
        <f t="shared" si="1509"/>
        <v>5</v>
      </c>
      <c r="AI190" s="234">
        <f t="shared" si="1509"/>
        <v>8</v>
      </c>
      <c r="AJ190" s="234">
        <f t="shared" si="1509"/>
        <v>5</v>
      </c>
      <c r="AK190" s="352">
        <f t="shared" ref="AK190:BP190" si="1510">ROUNDDOWN((AK192+$E$8)*($DE182),0)</f>
        <v>5</v>
      </c>
      <c r="AL190" s="234">
        <f t="shared" si="1510"/>
        <v>5</v>
      </c>
      <c r="AM190" s="234">
        <f t="shared" si="1510"/>
        <v>7</v>
      </c>
      <c r="AN190" s="235">
        <f t="shared" si="1510"/>
        <v>5</v>
      </c>
      <c r="AO190" s="233">
        <f t="shared" si="1510"/>
        <v>5</v>
      </c>
      <c r="AP190" s="234">
        <f t="shared" si="1510"/>
        <v>5</v>
      </c>
      <c r="AQ190" s="234">
        <f t="shared" si="1510"/>
        <v>5</v>
      </c>
      <c r="AR190" s="234">
        <f t="shared" si="1510"/>
        <v>5</v>
      </c>
      <c r="AS190" s="336">
        <f t="shared" si="1510"/>
        <v>5</v>
      </c>
      <c r="AT190" s="234">
        <f t="shared" si="1510"/>
        <v>5</v>
      </c>
      <c r="AU190" s="234">
        <f t="shared" si="1510"/>
        <v>7</v>
      </c>
      <c r="AV190" s="234">
        <f t="shared" si="1510"/>
        <v>7</v>
      </c>
      <c r="AW190" s="352">
        <f t="shared" si="1510"/>
        <v>6</v>
      </c>
      <c r="AX190" s="234">
        <f t="shared" si="1510"/>
        <v>5</v>
      </c>
      <c r="AY190" s="234">
        <f t="shared" si="1510"/>
        <v>7</v>
      </c>
      <c r="AZ190" s="234">
        <f t="shared" si="1510"/>
        <v>7</v>
      </c>
      <c r="BA190" s="352">
        <f t="shared" si="1510"/>
        <v>5</v>
      </c>
      <c r="BB190" s="234">
        <f t="shared" si="1510"/>
        <v>6</v>
      </c>
      <c r="BC190" s="234">
        <f t="shared" si="1510"/>
        <v>7</v>
      </c>
      <c r="BD190" s="234">
        <f t="shared" si="1510"/>
        <v>7</v>
      </c>
      <c r="BE190" s="352">
        <f t="shared" si="1510"/>
        <v>5</v>
      </c>
      <c r="BF190" s="234">
        <f t="shared" si="1510"/>
        <v>5</v>
      </c>
      <c r="BG190" s="234">
        <f t="shared" si="1510"/>
        <v>7</v>
      </c>
      <c r="BH190" s="235">
        <f t="shared" si="1510"/>
        <v>6</v>
      </c>
      <c r="BI190" s="233">
        <f t="shared" si="1510"/>
        <v>5</v>
      </c>
      <c r="BJ190" s="234">
        <f t="shared" si="1510"/>
        <v>5</v>
      </c>
      <c r="BK190" s="234">
        <f t="shared" si="1510"/>
        <v>5</v>
      </c>
      <c r="BL190" s="234">
        <f t="shared" si="1510"/>
        <v>5</v>
      </c>
      <c r="BM190" s="336">
        <f t="shared" si="1510"/>
        <v>5</v>
      </c>
      <c r="BN190" s="234">
        <f t="shared" si="1510"/>
        <v>5</v>
      </c>
      <c r="BO190" s="234">
        <f t="shared" si="1510"/>
        <v>5</v>
      </c>
      <c r="BP190" s="234">
        <f t="shared" si="1510"/>
        <v>5</v>
      </c>
      <c r="BQ190" s="352">
        <f t="shared" ref="BQ190:CZ190" si="1511">ROUNDDOWN((BQ192+$E$8)*($DE182),0)</f>
        <v>5</v>
      </c>
      <c r="BR190" s="234">
        <f t="shared" si="1511"/>
        <v>5</v>
      </c>
      <c r="BS190" s="234">
        <f t="shared" si="1511"/>
        <v>5</v>
      </c>
      <c r="BT190" s="234">
        <f t="shared" si="1511"/>
        <v>5</v>
      </c>
      <c r="BU190" s="352">
        <f t="shared" si="1511"/>
        <v>5</v>
      </c>
      <c r="BV190" s="234">
        <f t="shared" si="1511"/>
        <v>5</v>
      </c>
      <c r="BW190" s="234">
        <f t="shared" si="1511"/>
        <v>6</v>
      </c>
      <c r="BX190" s="234">
        <f t="shared" si="1511"/>
        <v>6</v>
      </c>
      <c r="BY190" s="352">
        <f t="shared" si="1511"/>
        <v>5</v>
      </c>
      <c r="BZ190" s="234">
        <f t="shared" si="1511"/>
        <v>5</v>
      </c>
      <c r="CA190" s="234">
        <f t="shared" si="1511"/>
        <v>6</v>
      </c>
      <c r="CB190" s="235">
        <f t="shared" si="1511"/>
        <v>6</v>
      </c>
      <c r="CC190" s="233">
        <f t="shared" si="1511"/>
        <v>5</v>
      </c>
      <c r="CD190" s="234">
        <f t="shared" si="1511"/>
        <v>5</v>
      </c>
      <c r="CE190" s="234">
        <f t="shared" si="1511"/>
        <v>5</v>
      </c>
      <c r="CF190" s="234">
        <f t="shared" si="1511"/>
        <v>5</v>
      </c>
      <c r="CG190" s="336">
        <f t="shared" si="1511"/>
        <v>5</v>
      </c>
      <c r="CH190" s="234">
        <f t="shared" si="1511"/>
        <v>5</v>
      </c>
      <c r="CI190" s="234">
        <f t="shared" si="1511"/>
        <v>5</v>
      </c>
      <c r="CJ190" s="234">
        <f t="shared" si="1511"/>
        <v>5</v>
      </c>
      <c r="CK190" s="352">
        <f t="shared" si="1511"/>
        <v>7</v>
      </c>
      <c r="CL190" s="234">
        <f t="shared" si="1511"/>
        <v>6</v>
      </c>
      <c r="CM190" s="234">
        <f t="shared" si="1511"/>
        <v>8</v>
      </c>
      <c r="CN190" s="234">
        <f t="shared" si="1511"/>
        <v>6</v>
      </c>
      <c r="CO190" s="352">
        <f t="shared" si="1511"/>
        <v>9</v>
      </c>
      <c r="CP190" s="234">
        <f t="shared" si="1511"/>
        <v>7</v>
      </c>
      <c r="CQ190" s="234">
        <f t="shared" si="1511"/>
        <v>11</v>
      </c>
      <c r="CR190" s="234">
        <f t="shared" si="1511"/>
        <v>8</v>
      </c>
      <c r="CS190" s="352">
        <f t="shared" si="1511"/>
        <v>11</v>
      </c>
      <c r="CT190" s="234">
        <f t="shared" si="1511"/>
        <v>9</v>
      </c>
      <c r="CU190" s="234">
        <f t="shared" si="1511"/>
        <v>12</v>
      </c>
      <c r="CV190" s="234">
        <f t="shared" si="1511"/>
        <v>10</v>
      </c>
      <c r="CW190" s="233">
        <f t="shared" si="1511"/>
        <v>5</v>
      </c>
      <c r="CX190" s="234">
        <f t="shared" si="1511"/>
        <v>5</v>
      </c>
      <c r="CY190" s="234">
        <f t="shared" si="1511"/>
        <v>5</v>
      </c>
      <c r="CZ190" s="234">
        <f t="shared" si="1511"/>
        <v>5</v>
      </c>
      <c r="DA190" s="233">
        <f>ROUNDDOWN((DA192+$DA$8)*($DE182),0)</f>
        <v>50</v>
      </c>
      <c r="DB190" s="234">
        <f>ROUNDDOWN((DB192+$DA$8)*($DE182),0)</f>
        <v>50</v>
      </c>
      <c r="DC190" s="234">
        <f>ROUNDDOWN((DC192+$AD$8)*($DE182),0)</f>
        <v>0</v>
      </c>
      <c r="DD190" s="236"/>
      <c r="DE190" s="237"/>
      <c r="DF190" s="238"/>
    </row>
    <row r="191" spans="2:110" s="2" customFormat="1" ht="16.5" thickBot="1">
      <c r="B191" s="512"/>
      <c r="C191" s="519"/>
      <c r="D191" s="232" t="s">
        <v>624</v>
      </c>
      <c r="E191" s="239">
        <f t="shared" ref="E191:AJ191" si="1512">IF(ROUND(((E192-$E$8)*($DE182))+0.25,0) &lt;=0,1,((E192-$E$8)*($DE182))+0.25)</f>
        <v>1</v>
      </c>
      <c r="F191" s="240">
        <f t="shared" si="1512"/>
        <v>1</v>
      </c>
      <c r="G191" s="240">
        <f t="shared" si="1512"/>
        <v>1</v>
      </c>
      <c r="H191" s="240">
        <f t="shared" si="1512"/>
        <v>1</v>
      </c>
      <c r="I191" s="353">
        <f t="shared" si="1512"/>
        <v>1</v>
      </c>
      <c r="J191" s="240">
        <f t="shared" si="1512"/>
        <v>1</v>
      </c>
      <c r="K191" s="240">
        <f t="shared" si="1512"/>
        <v>1</v>
      </c>
      <c r="L191" s="240">
        <f t="shared" si="1512"/>
        <v>1</v>
      </c>
      <c r="M191" s="353">
        <f t="shared" si="1512"/>
        <v>1</v>
      </c>
      <c r="N191" s="240">
        <f t="shared" si="1512"/>
        <v>1</v>
      </c>
      <c r="O191" s="240">
        <f t="shared" si="1512"/>
        <v>1</v>
      </c>
      <c r="P191" s="240">
        <f t="shared" si="1512"/>
        <v>1</v>
      </c>
      <c r="Q191" s="353">
        <f t="shared" si="1512"/>
        <v>1</v>
      </c>
      <c r="R191" s="240">
        <f t="shared" si="1512"/>
        <v>1</v>
      </c>
      <c r="S191" s="240">
        <f t="shared" si="1512"/>
        <v>1</v>
      </c>
      <c r="T191" s="241">
        <f t="shared" si="1512"/>
        <v>1</v>
      </c>
      <c r="U191" s="239">
        <f t="shared" si="1512"/>
        <v>1</v>
      </c>
      <c r="V191" s="240">
        <f t="shared" si="1512"/>
        <v>1</v>
      </c>
      <c r="W191" s="240">
        <f t="shared" si="1512"/>
        <v>1</v>
      </c>
      <c r="X191" s="240">
        <f t="shared" si="1512"/>
        <v>1</v>
      </c>
      <c r="Y191" s="337">
        <f t="shared" si="1512"/>
        <v>1</v>
      </c>
      <c r="Z191" s="240">
        <f t="shared" si="1512"/>
        <v>1</v>
      </c>
      <c r="AA191" s="240">
        <f t="shared" si="1512"/>
        <v>1</v>
      </c>
      <c r="AB191" s="240">
        <f t="shared" si="1512"/>
        <v>1</v>
      </c>
      <c r="AC191" s="353">
        <f t="shared" si="1512"/>
        <v>1</v>
      </c>
      <c r="AD191" s="240">
        <f t="shared" si="1512"/>
        <v>1</v>
      </c>
      <c r="AE191" s="240">
        <f t="shared" si="1512"/>
        <v>1</v>
      </c>
      <c r="AF191" s="240">
        <f t="shared" si="1512"/>
        <v>1</v>
      </c>
      <c r="AG191" s="353">
        <f t="shared" si="1512"/>
        <v>1</v>
      </c>
      <c r="AH191" s="240">
        <f t="shared" si="1512"/>
        <v>1</v>
      </c>
      <c r="AI191" s="240">
        <f t="shared" si="1512"/>
        <v>1</v>
      </c>
      <c r="AJ191" s="240">
        <f t="shared" si="1512"/>
        <v>1</v>
      </c>
      <c r="AK191" s="353">
        <f t="shared" ref="AK191:BP191" si="1513">IF(ROUND(((AK192-$E$8)*($DE182))+0.25,0) &lt;=0,1,((AK192-$E$8)*($DE182))+0.25)</f>
        <v>1</v>
      </c>
      <c r="AL191" s="240">
        <f t="shared" si="1513"/>
        <v>1</v>
      </c>
      <c r="AM191" s="240">
        <f t="shared" si="1513"/>
        <v>1</v>
      </c>
      <c r="AN191" s="241">
        <f t="shared" si="1513"/>
        <v>1</v>
      </c>
      <c r="AO191" s="239">
        <f t="shared" si="1513"/>
        <v>1</v>
      </c>
      <c r="AP191" s="240">
        <f t="shared" si="1513"/>
        <v>1</v>
      </c>
      <c r="AQ191" s="240">
        <f t="shared" si="1513"/>
        <v>1</v>
      </c>
      <c r="AR191" s="240">
        <f t="shared" si="1513"/>
        <v>1</v>
      </c>
      <c r="AS191" s="337">
        <f t="shared" si="1513"/>
        <v>1</v>
      </c>
      <c r="AT191" s="240">
        <f t="shared" si="1513"/>
        <v>1</v>
      </c>
      <c r="AU191" s="240">
        <f t="shared" si="1513"/>
        <v>1</v>
      </c>
      <c r="AV191" s="240">
        <f t="shared" si="1513"/>
        <v>1</v>
      </c>
      <c r="AW191" s="353">
        <f t="shared" si="1513"/>
        <v>1</v>
      </c>
      <c r="AX191" s="240">
        <f t="shared" si="1513"/>
        <v>1</v>
      </c>
      <c r="AY191" s="240">
        <f t="shared" si="1513"/>
        <v>1</v>
      </c>
      <c r="AZ191" s="240">
        <f t="shared" si="1513"/>
        <v>1</v>
      </c>
      <c r="BA191" s="353">
        <f t="shared" si="1513"/>
        <v>1</v>
      </c>
      <c r="BB191" s="240">
        <f t="shared" si="1513"/>
        <v>1</v>
      </c>
      <c r="BC191" s="240">
        <f t="shared" si="1513"/>
        <v>1</v>
      </c>
      <c r="BD191" s="240">
        <f t="shared" si="1513"/>
        <v>1</v>
      </c>
      <c r="BE191" s="353">
        <f t="shared" si="1513"/>
        <v>1</v>
      </c>
      <c r="BF191" s="240">
        <f t="shared" si="1513"/>
        <v>1</v>
      </c>
      <c r="BG191" s="240">
        <f t="shared" si="1513"/>
        <v>1</v>
      </c>
      <c r="BH191" s="241">
        <f t="shared" si="1513"/>
        <v>1</v>
      </c>
      <c r="BI191" s="239">
        <f t="shared" si="1513"/>
        <v>1</v>
      </c>
      <c r="BJ191" s="240">
        <f t="shared" si="1513"/>
        <v>1</v>
      </c>
      <c r="BK191" s="240">
        <f t="shared" si="1513"/>
        <v>1</v>
      </c>
      <c r="BL191" s="240">
        <f t="shared" si="1513"/>
        <v>1</v>
      </c>
      <c r="BM191" s="337">
        <f t="shared" si="1513"/>
        <v>1</v>
      </c>
      <c r="BN191" s="240">
        <f t="shared" si="1513"/>
        <v>1</v>
      </c>
      <c r="BO191" s="240">
        <f t="shared" si="1513"/>
        <v>1</v>
      </c>
      <c r="BP191" s="240">
        <f t="shared" si="1513"/>
        <v>1</v>
      </c>
      <c r="BQ191" s="353">
        <f t="shared" ref="BQ191:CV191" si="1514">IF(ROUND(((BQ192-$E$8)*($DE182))+0.25,0) &lt;=0,1,((BQ192-$E$8)*($DE182))+0.25)</f>
        <v>1</v>
      </c>
      <c r="BR191" s="240">
        <f t="shared" si="1514"/>
        <v>1</v>
      </c>
      <c r="BS191" s="240">
        <f t="shared" si="1514"/>
        <v>1</v>
      </c>
      <c r="BT191" s="240">
        <f t="shared" si="1514"/>
        <v>1</v>
      </c>
      <c r="BU191" s="353">
        <f t="shared" si="1514"/>
        <v>1</v>
      </c>
      <c r="BV191" s="240">
        <f t="shared" si="1514"/>
        <v>1</v>
      </c>
      <c r="BW191" s="240">
        <f t="shared" si="1514"/>
        <v>1</v>
      </c>
      <c r="BX191" s="240">
        <f t="shared" si="1514"/>
        <v>1</v>
      </c>
      <c r="BY191" s="353">
        <f t="shared" si="1514"/>
        <v>1</v>
      </c>
      <c r="BZ191" s="240">
        <f t="shared" si="1514"/>
        <v>1</v>
      </c>
      <c r="CA191" s="240">
        <f t="shared" si="1514"/>
        <v>1</v>
      </c>
      <c r="CB191" s="241">
        <f t="shared" si="1514"/>
        <v>1</v>
      </c>
      <c r="CC191" s="239">
        <f t="shared" si="1514"/>
        <v>1</v>
      </c>
      <c r="CD191" s="240">
        <f t="shared" si="1514"/>
        <v>1</v>
      </c>
      <c r="CE191" s="240">
        <f t="shared" si="1514"/>
        <v>1</v>
      </c>
      <c r="CF191" s="240">
        <f t="shared" si="1514"/>
        <v>1</v>
      </c>
      <c r="CG191" s="337">
        <f t="shared" si="1514"/>
        <v>1</v>
      </c>
      <c r="CH191" s="240">
        <f t="shared" si="1514"/>
        <v>1</v>
      </c>
      <c r="CI191" s="240">
        <f t="shared" si="1514"/>
        <v>1</v>
      </c>
      <c r="CJ191" s="240">
        <f t="shared" si="1514"/>
        <v>1</v>
      </c>
      <c r="CK191" s="353">
        <f t="shared" si="1514"/>
        <v>1</v>
      </c>
      <c r="CL191" s="240">
        <f t="shared" si="1514"/>
        <v>1</v>
      </c>
      <c r="CM191" s="240">
        <f t="shared" si="1514"/>
        <v>1</v>
      </c>
      <c r="CN191" s="240">
        <f t="shared" si="1514"/>
        <v>1</v>
      </c>
      <c r="CO191" s="353">
        <f t="shared" si="1514"/>
        <v>1</v>
      </c>
      <c r="CP191" s="240">
        <f t="shared" si="1514"/>
        <v>1</v>
      </c>
      <c r="CQ191" s="240">
        <f t="shared" si="1514"/>
        <v>1.2499999999999996</v>
      </c>
      <c r="CR191" s="240">
        <f t="shared" si="1514"/>
        <v>1</v>
      </c>
      <c r="CS191" s="353">
        <f t="shared" si="1514"/>
        <v>1.2499999999999996</v>
      </c>
      <c r="CT191" s="240">
        <f t="shared" si="1514"/>
        <v>1</v>
      </c>
      <c r="CU191" s="240">
        <f t="shared" si="1514"/>
        <v>2.2500000000000004</v>
      </c>
      <c r="CV191" s="240">
        <f t="shared" si="1514"/>
        <v>1</v>
      </c>
      <c r="CW191" s="239">
        <f t="shared" ref="CW191:CZ191" si="1515">IF(ROUND(((CW192-$E$8)*($DE182))+0.25,0) &lt;=0,1,((CW192-$E$8)*($DE182))+0.25)</f>
        <v>1</v>
      </c>
      <c r="CX191" s="240">
        <f t="shared" si="1515"/>
        <v>1</v>
      </c>
      <c r="CY191" s="240">
        <f t="shared" si="1515"/>
        <v>1</v>
      </c>
      <c r="CZ191" s="240">
        <f t="shared" si="1515"/>
        <v>1</v>
      </c>
      <c r="DA191" s="239">
        <f>IF(ROUND(((DA192-$DA$8)*($DE182))+0.25,0) &lt;=0,1,((DA192-$DA$8)*($DE182))+0.25)</f>
        <v>50.25</v>
      </c>
      <c r="DB191" s="240">
        <f>IF(ROUND(((DB192-$DA$8)*($DE182))+0.25,0) &lt;=0,1,((DB192-$DA$8)*($DE182))+0.25)</f>
        <v>50.25</v>
      </c>
      <c r="DC191" s="240">
        <f>IF(ROUND(((DC192-$AD$8)*($DE182))+0.25,0) &lt;=0,1,((DC192-$AD$8)*($DE182))+0.25)</f>
        <v>1</v>
      </c>
      <c r="DD191" s="236"/>
      <c r="DE191" s="237"/>
      <c r="DF191" s="238"/>
    </row>
    <row r="192" spans="2:110" s="2" customFormat="1" ht="17.25" hidden="1" customHeight="1" outlineLevel="1">
      <c r="B192" s="512"/>
      <c r="C192" s="519"/>
      <c r="D192" s="246" t="s">
        <v>625</v>
      </c>
      <c r="E192" s="247">
        <f t="shared" ref="E192:AJ192" si="1516">IFERROR(E182/$DE182,0)</f>
        <v>0</v>
      </c>
      <c r="F192" s="248">
        <f t="shared" si="1516"/>
        <v>0</v>
      </c>
      <c r="G192" s="248">
        <f t="shared" si="1516"/>
        <v>0</v>
      </c>
      <c r="H192" s="248">
        <f t="shared" si="1516"/>
        <v>0</v>
      </c>
      <c r="I192" s="354">
        <f t="shared" si="1516"/>
        <v>0</v>
      </c>
      <c r="J192" s="248">
        <f t="shared" si="1516"/>
        <v>0</v>
      </c>
      <c r="K192" s="248">
        <f t="shared" si="1516"/>
        <v>0</v>
      </c>
      <c r="L192" s="248">
        <f t="shared" si="1516"/>
        <v>0</v>
      </c>
      <c r="M192" s="354">
        <f t="shared" si="1516"/>
        <v>0</v>
      </c>
      <c r="N192" s="248">
        <f t="shared" si="1516"/>
        <v>0</v>
      </c>
      <c r="O192" s="248">
        <f t="shared" si="1516"/>
        <v>0</v>
      </c>
      <c r="P192" s="248">
        <f t="shared" si="1516"/>
        <v>0</v>
      </c>
      <c r="Q192" s="354">
        <f t="shared" si="1516"/>
        <v>0</v>
      </c>
      <c r="R192" s="248">
        <f t="shared" si="1516"/>
        <v>0</v>
      </c>
      <c r="S192" s="248">
        <f t="shared" si="1516"/>
        <v>0</v>
      </c>
      <c r="T192" s="249">
        <f t="shared" si="1516"/>
        <v>0.01</v>
      </c>
      <c r="U192" s="247">
        <f t="shared" si="1516"/>
        <v>0</v>
      </c>
      <c r="V192" s="248">
        <f t="shared" si="1516"/>
        <v>0</v>
      </c>
      <c r="W192" s="248">
        <f t="shared" si="1516"/>
        <v>0</v>
      </c>
      <c r="X192" s="248">
        <f t="shared" si="1516"/>
        <v>0</v>
      </c>
      <c r="Y192" s="338">
        <f t="shared" si="1516"/>
        <v>0</v>
      </c>
      <c r="Z192" s="248">
        <f t="shared" si="1516"/>
        <v>0</v>
      </c>
      <c r="AA192" s="248">
        <f t="shared" si="1516"/>
        <v>0</v>
      </c>
      <c r="AB192" s="248">
        <f t="shared" si="1516"/>
        <v>0</v>
      </c>
      <c r="AC192" s="354">
        <f t="shared" si="1516"/>
        <v>0</v>
      </c>
      <c r="AD192" s="248">
        <f t="shared" si="1516"/>
        <v>0</v>
      </c>
      <c r="AE192" s="248">
        <f t="shared" si="1516"/>
        <v>0.02</v>
      </c>
      <c r="AF192" s="248">
        <f t="shared" si="1516"/>
        <v>0</v>
      </c>
      <c r="AG192" s="354">
        <f t="shared" si="1516"/>
        <v>0.01</v>
      </c>
      <c r="AH192" s="248">
        <f t="shared" si="1516"/>
        <v>0</v>
      </c>
      <c r="AI192" s="248">
        <f t="shared" si="1516"/>
        <v>0.03</v>
      </c>
      <c r="AJ192" s="248">
        <f t="shared" si="1516"/>
        <v>0</v>
      </c>
      <c r="AK192" s="354">
        <f t="shared" ref="AK192:BP192" si="1517">IFERROR(AK182/$DE182,0)</f>
        <v>0</v>
      </c>
      <c r="AL192" s="248">
        <f t="shared" si="1517"/>
        <v>0</v>
      </c>
      <c r="AM192" s="248">
        <f t="shared" si="1517"/>
        <v>0.02</v>
      </c>
      <c r="AN192" s="249">
        <f t="shared" si="1517"/>
        <v>0</v>
      </c>
      <c r="AO192" s="247">
        <f t="shared" si="1517"/>
        <v>0</v>
      </c>
      <c r="AP192" s="248">
        <f t="shared" si="1517"/>
        <v>0</v>
      </c>
      <c r="AQ192" s="248">
        <f t="shared" si="1517"/>
        <v>0</v>
      </c>
      <c r="AR192" s="248">
        <f t="shared" si="1517"/>
        <v>0</v>
      </c>
      <c r="AS192" s="338">
        <f t="shared" si="1517"/>
        <v>0</v>
      </c>
      <c r="AT192" s="248">
        <f t="shared" si="1517"/>
        <v>0</v>
      </c>
      <c r="AU192" s="248">
        <f t="shared" si="1517"/>
        <v>0.02</v>
      </c>
      <c r="AV192" s="248">
        <f t="shared" si="1517"/>
        <v>0.02</v>
      </c>
      <c r="AW192" s="354">
        <f t="shared" si="1517"/>
        <v>0.01</v>
      </c>
      <c r="AX192" s="248">
        <f t="shared" si="1517"/>
        <v>0</v>
      </c>
      <c r="AY192" s="248">
        <f t="shared" si="1517"/>
        <v>0.02</v>
      </c>
      <c r="AZ192" s="248">
        <f t="shared" si="1517"/>
        <v>0.02</v>
      </c>
      <c r="BA192" s="354">
        <f t="shared" si="1517"/>
        <v>0</v>
      </c>
      <c r="BB192" s="248">
        <f t="shared" si="1517"/>
        <v>0.01</v>
      </c>
      <c r="BC192" s="248">
        <f t="shared" si="1517"/>
        <v>0.02</v>
      </c>
      <c r="BD192" s="248">
        <f t="shared" si="1517"/>
        <v>0.02</v>
      </c>
      <c r="BE192" s="354">
        <f t="shared" si="1517"/>
        <v>0</v>
      </c>
      <c r="BF192" s="248">
        <f t="shared" si="1517"/>
        <v>0</v>
      </c>
      <c r="BG192" s="248">
        <f t="shared" si="1517"/>
        <v>0.02</v>
      </c>
      <c r="BH192" s="249">
        <f t="shared" si="1517"/>
        <v>0.01</v>
      </c>
      <c r="BI192" s="247">
        <f t="shared" si="1517"/>
        <v>0</v>
      </c>
      <c r="BJ192" s="248">
        <f t="shared" si="1517"/>
        <v>0</v>
      </c>
      <c r="BK192" s="248">
        <f t="shared" si="1517"/>
        <v>0</v>
      </c>
      <c r="BL192" s="248">
        <f t="shared" si="1517"/>
        <v>0</v>
      </c>
      <c r="BM192" s="338">
        <f t="shared" si="1517"/>
        <v>0</v>
      </c>
      <c r="BN192" s="248">
        <f t="shared" si="1517"/>
        <v>0</v>
      </c>
      <c r="BO192" s="248">
        <f t="shared" si="1517"/>
        <v>0</v>
      </c>
      <c r="BP192" s="248">
        <f t="shared" si="1517"/>
        <v>0</v>
      </c>
      <c r="BQ192" s="354">
        <f t="shared" ref="BQ192:CV192" si="1518">IFERROR(BQ182/$DE182,0)</f>
        <v>0</v>
      </c>
      <c r="BR192" s="248">
        <f t="shared" si="1518"/>
        <v>0</v>
      </c>
      <c r="BS192" s="248">
        <f t="shared" si="1518"/>
        <v>0</v>
      </c>
      <c r="BT192" s="248">
        <f t="shared" si="1518"/>
        <v>0</v>
      </c>
      <c r="BU192" s="354">
        <f t="shared" si="1518"/>
        <v>0</v>
      </c>
      <c r="BV192" s="248">
        <f t="shared" si="1518"/>
        <v>0</v>
      </c>
      <c r="BW192" s="248">
        <f t="shared" si="1518"/>
        <v>0.01</v>
      </c>
      <c r="BX192" s="248">
        <f t="shared" si="1518"/>
        <v>0.01</v>
      </c>
      <c r="BY192" s="354">
        <f t="shared" si="1518"/>
        <v>0</v>
      </c>
      <c r="BZ192" s="248">
        <f t="shared" si="1518"/>
        <v>0</v>
      </c>
      <c r="CA192" s="248">
        <f t="shared" si="1518"/>
        <v>0.01</v>
      </c>
      <c r="CB192" s="249">
        <f t="shared" si="1518"/>
        <v>0.01</v>
      </c>
      <c r="CC192" s="247">
        <f t="shared" si="1518"/>
        <v>0</v>
      </c>
      <c r="CD192" s="248">
        <f t="shared" si="1518"/>
        <v>0</v>
      </c>
      <c r="CE192" s="248">
        <f t="shared" si="1518"/>
        <v>0</v>
      </c>
      <c r="CF192" s="248">
        <f t="shared" si="1518"/>
        <v>0</v>
      </c>
      <c r="CG192" s="338">
        <f t="shared" si="1518"/>
        <v>0</v>
      </c>
      <c r="CH192" s="248">
        <f t="shared" si="1518"/>
        <v>0</v>
      </c>
      <c r="CI192" s="248">
        <f t="shared" si="1518"/>
        <v>0</v>
      </c>
      <c r="CJ192" s="248">
        <f t="shared" si="1518"/>
        <v>0</v>
      </c>
      <c r="CK192" s="354">
        <f t="shared" si="1518"/>
        <v>0.02</v>
      </c>
      <c r="CL192" s="248">
        <f t="shared" si="1518"/>
        <v>0.01</v>
      </c>
      <c r="CM192" s="248">
        <f t="shared" si="1518"/>
        <v>0.03</v>
      </c>
      <c r="CN192" s="248">
        <f t="shared" si="1518"/>
        <v>0.01</v>
      </c>
      <c r="CO192" s="354">
        <f t="shared" si="1518"/>
        <v>0.04</v>
      </c>
      <c r="CP192" s="248">
        <f t="shared" si="1518"/>
        <v>0.02</v>
      </c>
      <c r="CQ192" s="248">
        <f t="shared" si="1518"/>
        <v>0.06</v>
      </c>
      <c r="CR192" s="248">
        <f t="shared" si="1518"/>
        <v>0.03</v>
      </c>
      <c r="CS192" s="354">
        <f t="shared" si="1518"/>
        <v>0.06</v>
      </c>
      <c r="CT192" s="248">
        <f t="shared" si="1518"/>
        <v>0.04</v>
      </c>
      <c r="CU192" s="248">
        <f t="shared" si="1518"/>
        <v>7.0000000000000007E-2</v>
      </c>
      <c r="CV192" s="248">
        <f t="shared" si="1518"/>
        <v>0.05</v>
      </c>
      <c r="CW192" s="247">
        <f t="shared" ref="CW192:DB192" si="1519">IFERROR(CW182/$DE182,0)</f>
        <v>0</v>
      </c>
      <c r="CX192" s="248">
        <f t="shared" si="1519"/>
        <v>0</v>
      </c>
      <c r="CY192" s="248">
        <f t="shared" si="1519"/>
        <v>0</v>
      </c>
      <c r="CZ192" s="248">
        <f t="shared" si="1519"/>
        <v>0</v>
      </c>
      <c r="DA192" s="247">
        <f t="shared" si="1519"/>
        <v>0.5</v>
      </c>
      <c r="DB192" s="248">
        <f t="shared" si="1519"/>
        <v>0.5</v>
      </c>
      <c r="DC192" s="248">
        <f>IFERROR(DC182/#REF!,0)</f>
        <v>0</v>
      </c>
      <c r="DD192" s="217"/>
      <c r="DE192" s="250"/>
      <c r="DF192" s="251"/>
    </row>
    <row r="193" spans="2:110" s="2" customFormat="1" ht="16.5" hidden="1" customHeight="1" outlineLevel="1">
      <c r="B193" s="512"/>
      <c r="C193" s="519"/>
      <c r="D193" s="246" t="s">
        <v>626</v>
      </c>
      <c r="E193" s="247">
        <f t="shared" ref="E193:AJ193" si="1520">IFERROR(E183/$DE182,0)</f>
        <v>0</v>
      </c>
      <c r="F193" s="248">
        <f t="shared" si="1520"/>
        <v>0</v>
      </c>
      <c r="G193" s="248">
        <f t="shared" si="1520"/>
        <v>0.01</v>
      </c>
      <c r="H193" s="248">
        <f t="shared" si="1520"/>
        <v>0</v>
      </c>
      <c r="I193" s="354">
        <f t="shared" si="1520"/>
        <v>0</v>
      </c>
      <c r="J193" s="248">
        <f t="shared" si="1520"/>
        <v>0</v>
      </c>
      <c r="K193" s="248">
        <f t="shared" si="1520"/>
        <v>0</v>
      </c>
      <c r="L193" s="248">
        <f t="shared" si="1520"/>
        <v>0.01</v>
      </c>
      <c r="M193" s="354">
        <f t="shared" si="1520"/>
        <v>0</v>
      </c>
      <c r="N193" s="248">
        <f t="shared" si="1520"/>
        <v>0</v>
      </c>
      <c r="O193" s="248">
        <f t="shared" si="1520"/>
        <v>0</v>
      </c>
      <c r="P193" s="248">
        <f t="shared" si="1520"/>
        <v>0</v>
      </c>
      <c r="Q193" s="354">
        <f t="shared" si="1520"/>
        <v>0.01</v>
      </c>
      <c r="R193" s="248">
        <f t="shared" si="1520"/>
        <v>0</v>
      </c>
      <c r="S193" s="248">
        <f t="shared" si="1520"/>
        <v>0.01</v>
      </c>
      <c r="T193" s="249">
        <f t="shared" si="1520"/>
        <v>0.02</v>
      </c>
      <c r="U193" s="247">
        <f t="shared" si="1520"/>
        <v>0</v>
      </c>
      <c r="V193" s="248">
        <f t="shared" si="1520"/>
        <v>0</v>
      </c>
      <c r="W193" s="248">
        <f t="shared" si="1520"/>
        <v>0</v>
      </c>
      <c r="X193" s="248">
        <f t="shared" si="1520"/>
        <v>0</v>
      </c>
      <c r="Y193" s="338">
        <f t="shared" si="1520"/>
        <v>0</v>
      </c>
      <c r="Z193" s="248">
        <f t="shared" si="1520"/>
        <v>0</v>
      </c>
      <c r="AA193" s="248">
        <f t="shared" si="1520"/>
        <v>0.01</v>
      </c>
      <c r="AB193" s="248">
        <f t="shared" si="1520"/>
        <v>0</v>
      </c>
      <c r="AC193" s="354">
        <f t="shared" si="1520"/>
        <v>0.01</v>
      </c>
      <c r="AD193" s="248">
        <f t="shared" si="1520"/>
        <v>0</v>
      </c>
      <c r="AE193" s="248">
        <f t="shared" si="1520"/>
        <v>0.02</v>
      </c>
      <c r="AF193" s="248">
        <f t="shared" si="1520"/>
        <v>0</v>
      </c>
      <c r="AG193" s="354">
        <f t="shared" si="1520"/>
        <v>0.01</v>
      </c>
      <c r="AH193" s="248">
        <f t="shared" si="1520"/>
        <v>0</v>
      </c>
      <c r="AI193" s="248">
        <f t="shared" si="1520"/>
        <v>0.04</v>
      </c>
      <c r="AJ193" s="248">
        <f t="shared" si="1520"/>
        <v>0</v>
      </c>
      <c r="AK193" s="354">
        <f t="shared" ref="AK193:BP193" si="1521">IFERROR(AK183/$DE182,0)</f>
        <v>0</v>
      </c>
      <c r="AL193" s="248">
        <f t="shared" si="1521"/>
        <v>0.01</v>
      </c>
      <c r="AM193" s="248">
        <f t="shared" si="1521"/>
        <v>0.02</v>
      </c>
      <c r="AN193" s="249">
        <f t="shared" si="1521"/>
        <v>0</v>
      </c>
      <c r="AO193" s="247">
        <f t="shared" si="1521"/>
        <v>0</v>
      </c>
      <c r="AP193" s="248">
        <f t="shared" si="1521"/>
        <v>0</v>
      </c>
      <c r="AQ193" s="248">
        <f t="shared" si="1521"/>
        <v>0</v>
      </c>
      <c r="AR193" s="248">
        <f t="shared" si="1521"/>
        <v>0</v>
      </c>
      <c r="AS193" s="338">
        <f t="shared" si="1521"/>
        <v>0.01</v>
      </c>
      <c r="AT193" s="248">
        <f t="shared" si="1521"/>
        <v>0.01</v>
      </c>
      <c r="AU193" s="248">
        <f t="shared" si="1521"/>
        <v>0.01</v>
      </c>
      <c r="AV193" s="248">
        <f t="shared" si="1521"/>
        <v>0.03</v>
      </c>
      <c r="AW193" s="354">
        <f t="shared" si="1521"/>
        <v>0.01</v>
      </c>
      <c r="AX193" s="248">
        <f t="shared" si="1521"/>
        <v>0.01</v>
      </c>
      <c r="AY193" s="248">
        <f t="shared" si="1521"/>
        <v>0.03</v>
      </c>
      <c r="AZ193" s="248">
        <f t="shared" si="1521"/>
        <v>0.02</v>
      </c>
      <c r="BA193" s="354">
        <f t="shared" si="1521"/>
        <v>0.01</v>
      </c>
      <c r="BB193" s="248">
        <f t="shared" si="1521"/>
        <v>0.01</v>
      </c>
      <c r="BC193" s="248">
        <f t="shared" si="1521"/>
        <v>0.03</v>
      </c>
      <c r="BD193" s="248">
        <f t="shared" si="1521"/>
        <v>0.02</v>
      </c>
      <c r="BE193" s="354">
        <f t="shared" si="1521"/>
        <v>0.01</v>
      </c>
      <c r="BF193" s="248">
        <f t="shared" si="1521"/>
        <v>0.01</v>
      </c>
      <c r="BG193" s="248">
        <f t="shared" si="1521"/>
        <v>0.02</v>
      </c>
      <c r="BH193" s="249">
        <f t="shared" si="1521"/>
        <v>0.01</v>
      </c>
      <c r="BI193" s="247">
        <f t="shared" si="1521"/>
        <v>0</v>
      </c>
      <c r="BJ193" s="248">
        <f t="shared" si="1521"/>
        <v>0</v>
      </c>
      <c r="BK193" s="248">
        <f t="shared" si="1521"/>
        <v>0</v>
      </c>
      <c r="BL193" s="248">
        <f t="shared" si="1521"/>
        <v>0</v>
      </c>
      <c r="BM193" s="338">
        <f t="shared" si="1521"/>
        <v>0</v>
      </c>
      <c r="BN193" s="248">
        <f t="shared" si="1521"/>
        <v>0</v>
      </c>
      <c r="BO193" s="248">
        <f t="shared" si="1521"/>
        <v>0</v>
      </c>
      <c r="BP193" s="248">
        <f t="shared" si="1521"/>
        <v>0</v>
      </c>
      <c r="BQ193" s="354">
        <f t="shared" ref="BQ193:CV193" si="1522">IFERROR(BQ183/$DE182,0)</f>
        <v>0.01</v>
      </c>
      <c r="BR193" s="248">
        <f t="shared" si="1522"/>
        <v>0.01</v>
      </c>
      <c r="BS193" s="248">
        <f t="shared" si="1522"/>
        <v>0</v>
      </c>
      <c r="BT193" s="248">
        <f t="shared" si="1522"/>
        <v>0</v>
      </c>
      <c r="BU193" s="354">
        <f t="shared" si="1522"/>
        <v>0.01</v>
      </c>
      <c r="BV193" s="248">
        <f t="shared" si="1522"/>
        <v>0</v>
      </c>
      <c r="BW193" s="248">
        <f t="shared" si="1522"/>
        <v>0.01</v>
      </c>
      <c r="BX193" s="248">
        <f t="shared" si="1522"/>
        <v>0.01</v>
      </c>
      <c r="BY193" s="354">
        <f t="shared" si="1522"/>
        <v>0</v>
      </c>
      <c r="BZ193" s="248">
        <f t="shared" si="1522"/>
        <v>0</v>
      </c>
      <c r="CA193" s="248">
        <f t="shared" si="1522"/>
        <v>0.02</v>
      </c>
      <c r="CB193" s="249">
        <f t="shared" si="1522"/>
        <v>0.01</v>
      </c>
      <c r="CC193" s="247">
        <f t="shared" si="1522"/>
        <v>0</v>
      </c>
      <c r="CD193" s="248">
        <f t="shared" si="1522"/>
        <v>0</v>
      </c>
      <c r="CE193" s="248">
        <f t="shared" si="1522"/>
        <v>0</v>
      </c>
      <c r="CF193" s="248">
        <f t="shared" si="1522"/>
        <v>0</v>
      </c>
      <c r="CG193" s="338">
        <f t="shared" si="1522"/>
        <v>0.01</v>
      </c>
      <c r="CH193" s="248">
        <f t="shared" si="1522"/>
        <v>0</v>
      </c>
      <c r="CI193" s="248">
        <f t="shared" si="1522"/>
        <v>0</v>
      </c>
      <c r="CJ193" s="248">
        <f t="shared" si="1522"/>
        <v>0.01</v>
      </c>
      <c r="CK193" s="354">
        <f t="shared" si="1522"/>
        <v>0.01</v>
      </c>
      <c r="CL193" s="248">
        <f t="shared" si="1522"/>
        <v>0.01</v>
      </c>
      <c r="CM193" s="248">
        <f t="shared" si="1522"/>
        <v>0.03</v>
      </c>
      <c r="CN193" s="248">
        <f t="shared" si="1522"/>
        <v>0.03</v>
      </c>
      <c r="CO193" s="354">
        <f t="shared" si="1522"/>
        <v>0.04</v>
      </c>
      <c r="CP193" s="248">
        <f t="shared" si="1522"/>
        <v>0.03</v>
      </c>
      <c r="CQ193" s="248">
        <f t="shared" si="1522"/>
        <v>0.06</v>
      </c>
      <c r="CR193" s="248">
        <f t="shared" si="1522"/>
        <v>0.03</v>
      </c>
      <c r="CS193" s="354">
        <f t="shared" si="1522"/>
        <v>0.06</v>
      </c>
      <c r="CT193" s="248">
        <f t="shared" si="1522"/>
        <v>0.04</v>
      </c>
      <c r="CU193" s="248">
        <f t="shared" si="1522"/>
        <v>0.08</v>
      </c>
      <c r="CV193" s="248">
        <f t="shared" si="1522"/>
        <v>0.05</v>
      </c>
      <c r="CW193" s="247">
        <f t="shared" ref="CW193:DB193" si="1523">IFERROR(CW183/$DE182,0)</f>
        <v>0</v>
      </c>
      <c r="CX193" s="248">
        <f t="shared" si="1523"/>
        <v>0</v>
      </c>
      <c r="CY193" s="248">
        <f t="shared" si="1523"/>
        <v>0</v>
      </c>
      <c r="CZ193" s="248">
        <f t="shared" si="1523"/>
        <v>0</v>
      </c>
      <c r="DA193" s="247">
        <f t="shared" si="1523"/>
        <v>0.5</v>
      </c>
      <c r="DB193" s="248">
        <f t="shared" si="1523"/>
        <v>0.5</v>
      </c>
      <c r="DC193" s="248">
        <f>IFERROR(DC183/#REF!,0)</f>
        <v>0</v>
      </c>
      <c r="DD193" s="217"/>
      <c r="DE193" s="250"/>
      <c r="DF193" s="251"/>
    </row>
    <row r="194" spans="2:110" s="2" customFormat="1" ht="17.25" hidden="1" customHeight="1" outlineLevel="1" thickBot="1">
      <c r="B194" s="513"/>
      <c r="C194" s="521"/>
      <c r="D194" s="246" t="s">
        <v>627</v>
      </c>
      <c r="E194" s="254">
        <f>E193-E192</f>
        <v>0</v>
      </c>
      <c r="F194" s="255">
        <f t="shared" ref="F194" si="1524">F193-F192</f>
        <v>0</v>
      </c>
      <c r="G194" s="255">
        <f t="shared" ref="G194" si="1525">G193-G192</f>
        <v>0.01</v>
      </c>
      <c r="H194" s="255">
        <f t="shared" ref="H194" si="1526">H193-H192</f>
        <v>0</v>
      </c>
      <c r="I194" s="355">
        <f t="shared" ref="I194" si="1527">I193-I192</f>
        <v>0</v>
      </c>
      <c r="J194" s="255">
        <f t="shared" ref="J194" si="1528">J193-J192</f>
        <v>0</v>
      </c>
      <c r="K194" s="255">
        <f t="shared" ref="K194" si="1529">K193-K192</f>
        <v>0</v>
      </c>
      <c r="L194" s="255">
        <f t="shared" ref="L194" si="1530">L193-L192</f>
        <v>0.01</v>
      </c>
      <c r="M194" s="355">
        <f t="shared" ref="M194" si="1531">M193-M192</f>
        <v>0</v>
      </c>
      <c r="N194" s="255">
        <f t="shared" ref="N194" si="1532">N193-N192</f>
        <v>0</v>
      </c>
      <c r="O194" s="255">
        <f t="shared" ref="O194" si="1533">O193-O192</f>
        <v>0</v>
      </c>
      <c r="P194" s="255">
        <f t="shared" ref="P194" si="1534">P193-P192</f>
        <v>0</v>
      </c>
      <c r="Q194" s="355">
        <f t="shared" ref="Q194" si="1535">Q193-Q192</f>
        <v>0.01</v>
      </c>
      <c r="R194" s="255">
        <f t="shared" ref="R194" si="1536">R193-R192</f>
        <v>0</v>
      </c>
      <c r="S194" s="255">
        <f t="shared" ref="S194" si="1537">S193-S192</f>
        <v>0.01</v>
      </c>
      <c r="T194" s="256">
        <f t="shared" ref="T194" si="1538">T193-T192</f>
        <v>0.01</v>
      </c>
      <c r="U194" s="254">
        <f t="shared" ref="U194" si="1539">U193-U192</f>
        <v>0</v>
      </c>
      <c r="V194" s="255">
        <f t="shared" ref="V194" si="1540">V193-V192</f>
        <v>0</v>
      </c>
      <c r="W194" s="255">
        <f t="shared" ref="W194" si="1541">W193-W192</f>
        <v>0</v>
      </c>
      <c r="X194" s="255">
        <f t="shared" ref="X194" si="1542">X193-X192</f>
        <v>0</v>
      </c>
      <c r="Y194" s="339">
        <f t="shared" ref="Y194" si="1543">Y193-Y192</f>
        <v>0</v>
      </c>
      <c r="Z194" s="255">
        <f t="shared" ref="Z194" si="1544">Z193-Z192</f>
        <v>0</v>
      </c>
      <c r="AA194" s="255">
        <f t="shared" ref="AA194" si="1545">AA193-AA192</f>
        <v>0.01</v>
      </c>
      <c r="AB194" s="255">
        <f t="shared" ref="AB194" si="1546">AB193-AB192</f>
        <v>0</v>
      </c>
      <c r="AC194" s="355">
        <f t="shared" ref="AC194" si="1547">AC193-AC192</f>
        <v>0.01</v>
      </c>
      <c r="AD194" s="255">
        <f t="shared" ref="AD194" si="1548">AD193-AD192</f>
        <v>0</v>
      </c>
      <c r="AE194" s="255">
        <f t="shared" ref="AE194" si="1549">AE193-AE192</f>
        <v>0</v>
      </c>
      <c r="AF194" s="255">
        <f t="shared" ref="AF194" si="1550">AF193-AF192</f>
        <v>0</v>
      </c>
      <c r="AG194" s="355">
        <f t="shared" ref="AG194" si="1551">AG193-AG192</f>
        <v>0</v>
      </c>
      <c r="AH194" s="255">
        <f t="shared" ref="AH194" si="1552">AH193-AH192</f>
        <v>0</v>
      </c>
      <c r="AI194" s="255">
        <f t="shared" ref="AI194" si="1553">AI193-AI192</f>
        <v>1.0000000000000002E-2</v>
      </c>
      <c r="AJ194" s="255">
        <f t="shared" ref="AJ194" si="1554">AJ193-AJ192</f>
        <v>0</v>
      </c>
      <c r="AK194" s="355">
        <f t="shared" ref="AK194" si="1555">AK193-AK192</f>
        <v>0</v>
      </c>
      <c r="AL194" s="255">
        <f t="shared" ref="AL194" si="1556">AL193-AL192</f>
        <v>0.01</v>
      </c>
      <c r="AM194" s="255">
        <f t="shared" ref="AM194" si="1557">AM193-AM192</f>
        <v>0</v>
      </c>
      <c r="AN194" s="256">
        <f t="shared" ref="AN194" si="1558">AN193-AN192</f>
        <v>0</v>
      </c>
      <c r="AO194" s="254">
        <f t="shared" ref="AO194" si="1559">AO193-AO192</f>
        <v>0</v>
      </c>
      <c r="AP194" s="255">
        <f t="shared" ref="AP194" si="1560">AP193-AP192</f>
        <v>0</v>
      </c>
      <c r="AQ194" s="255">
        <f t="shared" ref="AQ194" si="1561">AQ193-AQ192</f>
        <v>0</v>
      </c>
      <c r="AR194" s="255">
        <f t="shared" ref="AR194" si="1562">AR193-AR192</f>
        <v>0</v>
      </c>
      <c r="AS194" s="339">
        <f t="shared" ref="AS194" si="1563">AS193-AS192</f>
        <v>0.01</v>
      </c>
      <c r="AT194" s="255">
        <f t="shared" ref="AT194" si="1564">AT193-AT192</f>
        <v>0.01</v>
      </c>
      <c r="AU194" s="255">
        <f t="shared" ref="AU194" si="1565">AU193-AU192</f>
        <v>-0.01</v>
      </c>
      <c r="AV194" s="255">
        <f t="shared" ref="AV194" si="1566">AV193-AV192</f>
        <v>9.9999999999999985E-3</v>
      </c>
      <c r="AW194" s="355">
        <f t="shared" ref="AW194" si="1567">AW193-AW192</f>
        <v>0</v>
      </c>
      <c r="AX194" s="255">
        <f t="shared" ref="AX194" si="1568">AX193-AX192</f>
        <v>0.01</v>
      </c>
      <c r="AY194" s="255">
        <f t="shared" ref="AY194" si="1569">AY193-AY192</f>
        <v>9.9999999999999985E-3</v>
      </c>
      <c r="AZ194" s="255">
        <f t="shared" ref="AZ194" si="1570">AZ193-AZ192</f>
        <v>0</v>
      </c>
      <c r="BA194" s="355">
        <f t="shared" ref="BA194" si="1571">BA193-BA192</f>
        <v>0.01</v>
      </c>
      <c r="BB194" s="255">
        <f t="shared" ref="BB194" si="1572">BB193-BB192</f>
        <v>0</v>
      </c>
      <c r="BC194" s="255">
        <f t="shared" ref="BC194" si="1573">BC193-BC192</f>
        <v>9.9999999999999985E-3</v>
      </c>
      <c r="BD194" s="255">
        <f t="shared" ref="BD194" si="1574">BD193-BD192</f>
        <v>0</v>
      </c>
      <c r="BE194" s="355">
        <f t="shared" ref="BE194" si="1575">BE193-BE192</f>
        <v>0.01</v>
      </c>
      <c r="BF194" s="255">
        <f t="shared" ref="BF194" si="1576">BF193-BF192</f>
        <v>0.01</v>
      </c>
      <c r="BG194" s="255">
        <f t="shared" ref="BG194" si="1577">BG193-BG192</f>
        <v>0</v>
      </c>
      <c r="BH194" s="256">
        <f t="shared" ref="BH194" si="1578">BH193-BH192</f>
        <v>0</v>
      </c>
      <c r="BI194" s="254">
        <f t="shared" ref="BI194" si="1579">BI193-BI192</f>
        <v>0</v>
      </c>
      <c r="BJ194" s="255">
        <f t="shared" ref="BJ194" si="1580">BJ193-BJ192</f>
        <v>0</v>
      </c>
      <c r="BK194" s="255">
        <f t="shared" ref="BK194" si="1581">BK193-BK192</f>
        <v>0</v>
      </c>
      <c r="BL194" s="255">
        <f t="shared" ref="BL194" si="1582">BL193-BL192</f>
        <v>0</v>
      </c>
      <c r="BM194" s="339">
        <f t="shared" ref="BM194" si="1583">BM193-BM192</f>
        <v>0</v>
      </c>
      <c r="BN194" s="255">
        <f t="shared" ref="BN194" si="1584">BN193-BN192</f>
        <v>0</v>
      </c>
      <c r="BO194" s="255">
        <f t="shared" ref="BO194" si="1585">BO193-BO192</f>
        <v>0</v>
      </c>
      <c r="BP194" s="255">
        <f t="shared" ref="BP194" si="1586">BP193-BP192</f>
        <v>0</v>
      </c>
      <c r="BQ194" s="355">
        <f t="shared" ref="BQ194" si="1587">BQ193-BQ192</f>
        <v>0.01</v>
      </c>
      <c r="BR194" s="255">
        <f t="shared" ref="BR194" si="1588">BR193-BR192</f>
        <v>0.01</v>
      </c>
      <c r="BS194" s="255">
        <f t="shared" ref="BS194" si="1589">BS193-BS192</f>
        <v>0</v>
      </c>
      <c r="BT194" s="255">
        <f t="shared" ref="BT194" si="1590">BT193-BT192</f>
        <v>0</v>
      </c>
      <c r="BU194" s="355">
        <f t="shared" ref="BU194" si="1591">BU193-BU192</f>
        <v>0.01</v>
      </c>
      <c r="BV194" s="255">
        <f t="shared" ref="BV194" si="1592">BV193-BV192</f>
        <v>0</v>
      </c>
      <c r="BW194" s="255">
        <f t="shared" ref="BW194" si="1593">BW193-BW192</f>
        <v>0</v>
      </c>
      <c r="BX194" s="255">
        <f t="shared" ref="BX194" si="1594">BX193-BX192</f>
        <v>0</v>
      </c>
      <c r="BY194" s="355">
        <f t="shared" ref="BY194" si="1595">BY193-BY192</f>
        <v>0</v>
      </c>
      <c r="BZ194" s="255">
        <f t="shared" ref="BZ194" si="1596">BZ193-BZ192</f>
        <v>0</v>
      </c>
      <c r="CA194" s="255">
        <f t="shared" ref="CA194" si="1597">CA193-CA192</f>
        <v>0.01</v>
      </c>
      <c r="CB194" s="256">
        <f t="shared" ref="CB194" si="1598">CB193-CB192</f>
        <v>0</v>
      </c>
      <c r="CC194" s="254">
        <f t="shared" ref="CC194" si="1599">CC193-CC192</f>
        <v>0</v>
      </c>
      <c r="CD194" s="255">
        <f t="shared" ref="CD194" si="1600">CD193-CD192</f>
        <v>0</v>
      </c>
      <c r="CE194" s="255">
        <f t="shared" ref="CE194" si="1601">CE193-CE192</f>
        <v>0</v>
      </c>
      <c r="CF194" s="255">
        <f t="shared" ref="CF194" si="1602">CF193-CF192</f>
        <v>0</v>
      </c>
      <c r="CG194" s="339">
        <f t="shared" ref="CG194" si="1603">CG193-CG192</f>
        <v>0.01</v>
      </c>
      <c r="CH194" s="255">
        <f t="shared" ref="CH194" si="1604">CH193-CH192</f>
        <v>0</v>
      </c>
      <c r="CI194" s="255">
        <f t="shared" ref="CI194" si="1605">CI193-CI192</f>
        <v>0</v>
      </c>
      <c r="CJ194" s="255">
        <f t="shared" ref="CJ194" si="1606">CJ193-CJ192</f>
        <v>0.01</v>
      </c>
      <c r="CK194" s="355">
        <f t="shared" ref="CK194" si="1607">CK193-CK192</f>
        <v>-0.01</v>
      </c>
      <c r="CL194" s="255">
        <f t="shared" ref="CL194" si="1608">CL193-CL192</f>
        <v>0</v>
      </c>
      <c r="CM194" s="255">
        <f t="shared" ref="CM194" si="1609">CM193-CM192</f>
        <v>0</v>
      </c>
      <c r="CN194" s="255">
        <f t="shared" ref="CN194" si="1610">CN193-CN192</f>
        <v>1.9999999999999997E-2</v>
      </c>
      <c r="CO194" s="355">
        <f t="shared" ref="CO194" si="1611">CO193-CO192</f>
        <v>0</v>
      </c>
      <c r="CP194" s="255">
        <f t="shared" ref="CP194" si="1612">CP193-CP192</f>
        <v>9.9999999999999985E-3</v>
      </c>
      <c r="CQ194" s="255">
        <f t="shared" ref="CQ194" si="1613">CQ193-CQ192</f>
        <v>0</v>
      </c>
      <c r="CR194" s="255">
        <f t="shared" ref="CR194" si="1614">CR193-CR192</f>
        <v>0</v>
      </c>
      <c r="CS194" s="355">
        <f t="shared" ref="CS194" si="1615">CS193-CS192</f>
        <v>0</v>
      </c>
      <c r="CT194" s="255">
        <f t="shared" ref="CT194" si="1616">CT193-CT192</f>
        <v>0</v>
      </c>
      <c r="CU194" s="255">
        <f t="shared" ref="CU194" si="1617">CU193-CU192</f>
        <v>9.999999999999995E-3</v>
      </c>
      <c r="CV194" s="255">
        <f t="shared" ref="CV194" si="1618">CV193-CV192</f>
        <v>0</v>
      </c>
      <c r="CW194" s="254">
        <f t="shared" ref="CW194" si="1619">CW193-CW192</f>
        <v>0</v>
      </c>
      <c r="CX194" s="255">
        <f t="shared" ref="CX194" si="1620">CX193-CX192</f>
        <v>0</v>
      </c>
      <c r="CY194" s="255">
        <f t="shared" ref="CY194" si="1621">CY193-CY192</f>
        <v>0</v>
      </c>
      <c r="CZ194" s="255">
        <f t="shared" ref="CZ194" si="1622">CZ193-CZ192</f>
        <v>0</v>
      </c>
      <c r="DA194" s="254">
        <f t="shared" ref="DA194" si="1623">DA193-DA192</f>
        <v>0</v>
      </c>
      <c r="DB194" s="255">
        <f t="shared" ref="DB194" si="1624">DB193-DB192</f>
        <v>0</v>
      </c>
      <c r="DC194" s="255">
        <f t="shared" ref="DC194" si="1625">DC193-DC192</f>
        <v>0</v>
      </c>
      <c r="DD194" s="217"/>
      <c r="DE194" s="264"/>
      <c r="DF194" s="265"/>
    </row>
    <row r="195" spans="2:110" s="2" customFormat="1" ht="16.5" collapsed="1" thickTop="1">
      <c r="B195" s="511" t="s">
        <v>621</v>
      </c>
      <c r="C195" s="518" t="str">
        <f>aurora_data!A1996</f>
        <v>17.00.00-21.11.30</v>
      </c>
      <c r="D195" s="205" t="s">
        <v>261</v>
      </c>
      <c r="E195" s="206">
        <f>IF(aurora_data!D1996-INT(aurora_data!D1996)&gt;=0.75, INT(aurora_data!D1996)+1, INT(aurora_data!D1996))</f>
        <v>0</v>
      </c>
      <c r="F195" s="207">
        <f>IF(aurora_data!E1996-INT(aurora_data!E1996)&gt;=0.75, INT(aurora_data!E1996)+1, INT(aurora_data!E1996))</f>
        <v>0</v>
      </c>
      <c r="G195" s="207">
        <f>IF(aurora_data!F1996-INT(aurora_data!F1996)&gt;=0.75, INT(aurora_data!F1996)+1, INT(aurora_data!F1996))</f>
        <v>0</v>
      </c>
      <c r="H195" s="207">
        <f>IF(aurora_data!G1996-INT(aurora_data!G1996)&gt;=0.75, INT(aurora_data!G1996)+1, INT(aurora_data!G1996))</f>
        <v>0</v>
      </c>
      <c r="I195" s="347">
        <f>IF(aurora_data!H1996-INT(aurora_data!H1996)&gt;=0.75, INT(aurora_data!H1996)+1, INT(aurora_data!H1996))</f>
        <v>0</v>
      </c>
      <c r="J195" s="207">
        <f>IF(aurora_data!I1996-INT(aurora_data!I1996)&gt;=0.75, INT(aurora_data!I1996)+1, INT(aurora_data!I1996))</f>
        <v>0</v>
      </c>
      <c r="K195" s="207">
        <f>IF(aurora_data!J1996-INT(aurora_data!J1996)&gt;=0.75, INT(aurora_data!J1996)+1, INT(aurora_data!J1996))</f>
        <v>0</v>
      </c>
      <c r="L195" s="207">
        <f>IF(aurora_data!K1996-INT(aurora_data!K1996)&gt;=0.75, INT(aurora_data!K1996)+1, INT(aurora_data!K1996))</f>
        <v>0</v>
      </c>
      <c r="M195" s="347">
        <f>IF(aurora_data!L1996-INT(aurora_data!L1996)&gt;=0.75, INT(aurora_data!L1996)+1, INT(aurora_data!L1996))</f>
        <v>0</v>
      </c>
      <c r="N195" s="207">
        <f>IF(aurora_data!M1996-INT(aurora_data!M1996)&gt;=0.75, INT(aurora_data!M1996)+1, INT(aurora_data!M1996))</f>
        <v>0</v>
      </c>
      <c r="O195" s="207">
        <f>IF(aurora_data!N1996-INT(aurora_data!N1996)&gt;=0.75, INT(aurora_data!N1996)+1, INT(aurora_data!N1996))</f>
        <v>0</v>
      </c>
      <c r="P195" s="207">
        <f>IF(aurora_data!O1996-INT(aurora_data!O1996)&gt;=0.75, INT(aurora_data!O1996)+1, INT(aurora_data!O1996))</f>
        <v>0</v>
      </c>
      <c r="Q195" s="347">
        <f>IF(aurora_data!P1996-INT(aurora_data!P1996)&gt;=0.75, INT(aurora_data!P1996)+1, INT(aurora_data!P1996))</f>
        <v>0</v>
      </c>
      <c r="R195" s="207">
        <f>IF(aurora_data!Q1996-INT(aurora_data!Q1996)&gt;=0.75, INT(aurora_data!Q1996)+1, INT(aurora_data!Q1996))</f>
        <v>0</v>
      </c>
      <c r="S195" s="207">
        <f>IF(aurora_data!R1996-INT(aurora_data!R1996)&gt;=0.75, INT(aurora_data!R1996)+1, INT(aurora_data!R1996))</f>
        <v>0</v>
      </c>
      <c r="T195" s="208">
        <f>IF(aurora_data!S1996-INT(aurora_data!S1996)&gt;=0.75, INT(aurora_data!S1996)+1, INT(aurora_data!S1996))</f>
        <v>1</v>
      </c>
      <c r="U195" s="206">
        <f>IF(aurora_data!T1996-INT(aurora_data!T1996)&gt;=0.75, INT(aurora_data!T1996)+1, INT(aurora_data!T1996))</f>
        <v>0</v>
      </c>
      <c r="V195" s="207">
        <f>IF(aurora_data!U1996-INT(aurora_data!U1996)&gt;=0.75, INT(aurora_data!U1996)+1, INT(aurora_data!U1996))</f>
        <v>0</v>
      </c>
      <c r="W195" s="207">
        <f>IF(aurora_data!V1996-INT(aurora_data!V1996)&gt;=0.75, INT(aurora_data!V1996)+1, INT(aurora_data!V1996))</f>
        <v>0</v>
      </c>
      <c r="X195" s="207">
        <f>IF(aurora_data!W1996-INT(aurora_data!W1996)&gt;=0.75, INT(aurora_data!W1996)+1, INT(aurora_data!W1996))</f>
        <v>0</v>
      </c>
      <c r="Y195" s="331">
        <f>IF(aurora_data!X1996-INT(aurora_data!X1996)&gt;=0.75, INT(aurora_data!X1996)+1, INT(aurora_data!X1996))</f>
        <v>0</v>
      </c>
      <c r="Z195" s="207">
        <f>IF(aurora_data!Y1996-INT(aurora_data!Y1996)&gt;=0.75, INT(aurora_data!Y1996)+1, INT(aurora_data!Y1996))</f>
        <v>0</v>
      </c>
      <c r="AA195" s="207">
        <f>IF(aurora_data!Z1996-INT(aurora_data!Z1996)&gt;=0.75, INT(aurora_data!Z1996)+1, INT(aurora_data!Z1996))</f>
        <v>0</v>
      </c>
      <c r="AB195" s="207">
        <f>IF(aurora_data!AA1996-INT(aurora_data!AA1996)&gt;=0.75, INT(aurora_data!AA1996)+1, INT(aurora_data!AA1996))</f>
        <v>0</v>
      </c>
      <c r="AC195" s="347">
        <f>IF(aurora_data!AB1996-INT(aurora_data!AB1996)&gt;=0.75, INT(aurora_data!AB1996)+1, INT(aurora_data!AB1996))</f>
        <v>0</v>
      </c>
      <c r="AD195" s="207">
        <f>IF(aurora_data!AC1996-INT(aurora_data!AC1996)&gt;=0.75, INT(aurora_data!AC1996)+1, INT(aurora_data!AC1996))</f>
        <v>0</v>
      </c>
      <c r="AE195" s="207">
        <f>IF(aurora_data!AD1996-INT(aurora_data!AD1996)&gt;=0.75, INT(aurora_data!AD1996)+1, INT(aurora_data!AD1996))</f>
        <v>2</v>
      </c>
      <c r="AF195" s="207">
        <f>IF(aurora_data!AE1996-INT(aurora_data!AE1996)&gt;=0.75, INT(aurora_data!AE1996)+1, INT(aurora_data!AE1996))</f>
        <v>0</v>
      </c>
      <c r="AG195" s="347">
        <f>IF(aurora_data!AF1996-INT(aurora_data!AF1996)&gt;=0.75, INT(aurora_data!AF1996)+1, INT(aurora_data!AF1996))</f>
        <v>1</v>
      </c>
      <c r="AH195" s="207">
        <f>IF(aurora_data!AG1996-INT(aurora_data!AG1996)&gt;=0.75, INT(aurora_data!AG1996)+1, INT(aurora_data!AG1996))</f>
        <v>0</v>
      </c>
      <c r="AI195" s="207">
        <f>IF(aurora_data!AH1996-INT(aurora_data!AH1996)&gt;=0.75, INT(aurora_data!AH1996)+1, INT(aurora_data!AH1996))</f>
        <v>3</v>
      </c>
      <c r="AJ195" s="207">
        <f>IF(aurora_data!AI1996-INT(aurora_data!AI1996)&gt;=0.75, INT(aurora_data!AI1996)+1, INT(aurora_data!AI1996))</f>
        <v>0</v>
      </c>
      <c r="AK195" s="347">
        <f>IF(aurora_data!AJ1996-INT(aurora_data!AJ1996)&gt;=0.75, INT(aurora_data!AJ1996)+1, INT(aurora_data!AJ1996))</f>
        <v>0</v>
      </c>
      <c r="AL195" s="207">
        <f>IF(aurora_data!AK1996-INT(aurora_data!AK1996)&gt;=0.75, INT(aurora_data!AK1996)+1, INT(aurora_data!AK1996))</f>
        <v>0</v>
      </c>
      <c r="AM195" s="207">
        <f>IF(aurora_data!AL1996-INT(aurora_data!AL1996)&gt;=0.75, INT(aurora_data!AL1996)+1, INT(aurora_data!AL1996))</f>
        <v>2</v>
      </c>
      <c r="AN195" s="208">
        <f>IF(aurora_data!AM1996-INT(aurora_data!AM1996)&gt;=0.75, INT(aurora_data!AM1996)+1, INT(aurora_data!AM1996))</f>
        <v>0</v>
      </c>
      <c r="AO195" s="206">
        <f>IF(aurora_data!AN1996-INT(aurora_data!AN1996)&gt;=0.75, INT(aurora_data!AN1996)+1, INT(aurora_data!AN1996))</f>
        <v>0</v>
      </c>
      <c r="AP195" s="207">
        <f>IF(aurora_data!AO1996-INT(aurora_data!AO1996)&gt;=0.75, INT(aurora_data!AO1996)+1, INT(aurora_data!AO1996))</f>
        <v>0</v>
      </c>
      <c r="AQ195" s="207">
        <f>IF(aurora_data!AP1996-INT(aurora_data!AP1996)&gt;=0.75, INT(aurora_data!AP1996)+1, INT(aurora_data!AP1996))</f>
        <v>0</v>
      </c>
      <c r="AR195" s="207">
        <f>IF(aurora_data!AQ1996-INT(aurora_data!AQ1996)&gt;=0.75, INT(aurora_data!AQ1996)+1, INT(aurora_data!AQ1996))</f>
        <v>0</v>
      </c>
      <c r="AS195" s="331">
        <f>IF(aurora_data!AR1996-INT(aurora_data!AR1996)&gt;=0.75, INT(aurora_data!AR1996)+1, INT(aurora_data!AR1996))</f>
        <v>0</v>
      </c>
      <c r="AT195" s="207">
        <f>IF(aurora_data!AS1996-INT(aurora_data!AS1996)&gt;=0.75, INT(aurora_data!AS1996)+1, INT(aurora_data!AS1996))</f>
        <v>0</v>
      </c>
      <c r="AU195" s="207">
        <f>IF(aurora_data!AT1996-INT(aurora_data!AT1996)&gt;=0.75, INT(aurora_data!AT1996)+1, INT(aurora_data!AT1996))</f>
        <v>2</v>
      </c>
      <c r="AV195" s="207">
        <f>IF(aurora_data!AU1996-INT(aurora_data!AU1996)&gt;=0.75, INT(aurora_data!AU1996)+1, INT(aurora_data!AU1996))</f>
        <v>3</v>
      </c>
      <c r="AW195" s="347">
        <f>IF(aurora_data!AV1996-INT(aurora_data!AV1996)&gt;=0.75, INT(aurora_data!AV1996)+1, INT(aurora_data!AV1996))</f>
        <v>0</v>
      </c>
      <c r="AX195" s="207">
        <f>IF(aurora_data!AW1996-INT(aurora_data!AW1996)&gt;=0.75, INT(aurora_data!AW1996)+1, INT(aurora_data!AW1996))</f>
        <v>1</v>
      </c>
      <c r="AY195" s="207">
        <f>IF(aurora_data!AX1996-INT(aurora_data!AX1996)&gt;=0.75, INT(aurora_data!AX1996)+1, INT(aurora_data!AX1996))</f>
        <v>2</v>
      </c>
      <c r="AZ195" s="207">
        <f>IF(aurora_data!AY1996-INT(aurora_data!AY1996)&gt;=0.75, INT(aurora_data!AY1996)+1, INT(aurora_data!AY1996))</f>
        <v>2</v>
      </c>
      <c r="BA195" s="347">
        <f>IF(aurora_data!AZ1996-INT(aurora_data!AZ1996)&gt;=0.75, INT(aurora_data!AZ1996)+1, INT(aurora_data!AZ1996))</f>
        <v>0</v>
      </c>
      <c r="BB195" s="207">
        <f>IF(aurora_data!BA1996-INT(aurora_data!BA1996)&gt;=0.75, INT(aurora_data!BA1996)+1, INT(aurora_data!BA1996))</f>
        <v>1</v>
      </c>
      <c r="BC195" s="207">
        <f>IF(aurora_data!BB1996-INT(aurora_data!BB1996)&gt;=0.75, INT(aurora_data!BB1996)+1, INT(aurora_data!BB1996))</f>
        <v>2</v>
      </c>
      <c r="BD195" s="207">
        <f>IF(aurora_data!BC1996-INT(aurora_data!BC1996)&gt;=0.75, INT(aurora_data!BC1996)+1, INT(aurora_data!BC1996))</f>
        <v>2</v>
      </c>
      <c r="BE195" s="347">
        <f>IF(aurora_data!BD1996-INT(aurora_data!BD1996)&gt;=0.75, INT(aurora_data!BD1996)+1, INT(aurora_data!BD1996))</f>
        <v>0</v>
      </c>
      <c r="BF195" s="207">
        <f>IF(aurora_data!BE1996-INT(aurora_data!BE1996)&gt;=0.75, INT(aurora_data!BE1996)+1, INT(aurora_data!BE1996))</f>
        <v>0</v>
      </c>
      <c r="BG195" s="207">
        <f>IF(aurora_data!BF1996-INT(aurora_data!BF1996)&gt;=0.75, INT(aurora_data!BF1996)+1, INT(aurora_data!BF1996))</f>
        <v>2</v>
      </c>
      <c r="BH195" s="208">
        <f>IF(aurora_data!BG1996-INT(aurora_data!BG1996)&gt;=0.75, INT(aurora_data!BG1996)+1, INT(aurora_data!BG1996))</f>
        <v>1</v>
      </c>
      <c r="BI195" s="206">
        <f>IF(aurora_data!BH1996-INT(aurora_data!BH1996)&gt;=0.75, INT(aurora_data!BH1996)+1, INT(aurora_data!BH1996))</f>
        <v>0</v>
      </c>
      <c r="BJ195" s="207">
        <f>IF(aurora_data!BI1996-INT(aurora_data!BI1996)&gt;=0.75, INT(aurora_data!BI1996)+1, INT(aurora_data!BI1996))</f>
        <v>0</v>
      </c>
      <c r="BK195" s="207">
        <f>IF(aurora_data!BJ1996-INT(aurora_data!BJ1996)&gt;=0.75, INT(aurora_data!BJ1996)+1, INT(aurora_data!BJ1996))</f>
        <v>0</v>
      </c>
      <c r="BL195" s="207">
        <f>IF(aurora_data!BK1996-INT(aurora_data!BK1996)&gt;=0.75, INT(aurora_data!BK1996)+1, INT(aurora_data!BK1996))</f>
        <v>0</v>
      </c>
      <c r="BM195" s="331">
        <f>IF(aurora_data!BL1996-INT(aurora_data!BL1996)&gt;=0.75, INT(aurora_data!BL1996)+1, INT(aurora_data!BL1996))</f>
        <v>0</v>
      </c>
      <c r="BN195" s="207">
        <f>IF(aurora_data!BM1996-INT(aurora_data!BM1996)&gt;=0.75, INT(aurora_data!BM1996)+1, INT(aurora_data!BM1996))</f>
        <v>0</v>
      </c>
      <c r="BO195" s="207">
        <f>IF(aurora_data!BN1996-INT(aurora_data!BN1996)&gt;=0.75, INT(aurora_data!BN1996)+1, INT(aurora_data!BN1996))</f>
        <v>0</v>
      </c>
      <c r="BP195" s="207">
        <f>IF(aurora_data!BO1996-INT(aurora_data!BO1996)&gt;=0.75, INT(aurora_data!BO1996)+1, INT(aurora_data!BO1996))</f>
        <v>0</v>
      </c>
      <c r="BQ195" s="347">
        <f>IF(aurora_data!BP1996-INT(aurora_data!BP1996)&gt;=0.75, INT(aurora_data!BP1996)+1, INT(aurora_data!BP1996))</f>
        <v>0</v>
      </c>
      <c r="BR195" s="207">
        <f>IF(aurora_data!BQ1996-INT(aurora_data!BQ1996)&gt;=0.75, INT(aurora_data!BQ1996)+1, INT(aurora_data!BQ1996))</f>
        <v>0</v>
      </c>
      <c r="BS195" s="207">
        <f>IF(aurora_data!BR1996-INT(aurora_data!BR1996)&gt;=0.75, INT(aurora_data!BR1996)+1, INT(aurora_data!BR1996))</f>
        <v>0</v>
      </c>
      <c r="BT195" s="207">
        <f>IF(aurora_data!BS1996-INT(aurora_data!BS1996)&gt;=0.75, INT(aurora_data!BS1996)+1, INT(aurora_data!BS1996))</f>
        <v>0</v>
      </c>
      <c r="BU195" s="347">
        <f>IF(aurora_data!BT1996-INT(aurora_data!BT1996)&gt;=0.75, INT(aurora_data!BT1996)+1, INT(aurora_data!BT1996))</f>
        <v>0</v>
      </c>
      <c r="BV195" s="207">
        <f>IF(aurora_data!BU1996-INT(aurora_data!BU1996)&gt;=0.75, INT(aurora_data!BU1996)+1, INT(aurora_data!BU1996))</f>
        <v>0</v>
      </c>
      <c r="BW195" s="207">
        <f>IF(aurora_data!BV1996-INT(aurora_data!BV1996)&gt;=0.75, INT(aurora_data!BV1996)+1, INT(aurora_data!BV1996))</f>
        <v>1</v>
      </c>
      <c r="BX195" s="207">
        <f>IF(aurora_data!BW1996-INT(aurora_data!BW1996)&gt;=0.75, INT(aurora_data!BW1996)+1, INT(aurora_data!BW1996))</f>
        <v>1</v>
      </c>
      <c r="BY195" s="347">
        <f>IF(aurora_data!BX1996-INT(aurora_data!BX1996)&gt;=0.75, INT(aurora_data!BX1996)+1, INT(aurora_data!BX1996))</f>
        <v>0</v>
      </c>
      <c r="BZ195" s="207">
        <f>IF(aurora_data!BY1996-INT(aurora_data!BY1996)&gt;=0.75, INT(aurora_data!BY1996)+1, INT(aurora_data!BY1996))</f>
        <v>0</v>
      </c>
      <c r="CA195" s="207">
        <f>IF(aurora_data!BZ1996-INT(aurora_data!BZ1996)&gt;=0.75, INT(aurora_data!BZ1996)+1, INT(aurora_data!BZ1996))</f>
        <v>1</v>
      </c>
      <c r="CB195" s="208">
        <f>IF(aurora_data!CA1996-INT(aurora_data!CA1996)&gt;=0.75, INT(aurora_data!CA1996)+1, INT(aurora_data!CA1996))</f>
        <v>1</v>
      </c>
      <c r="CC195" s="206">
        <f>IF(aurora_data!CB1996-INT(aurora_data!CB1996)&gt;=0.75, INT(aurora_data!CB1996)+1, INT(aurora_data!CB1996))</f>
        <v>0</v>
      </c>
      <c r="CD195" s="207">
        <f>IF(aurora_data!CC1996-INT(aurora_data!CC1996)&gt;=0.75, INT(aurora_data!CC1996)+1, INT(aurora_data!CC1996))</f>
        <v>0</v>
      </c>
      <c r="CE195" s="207">
        <f>IF(aurora_data!CD1996-INT(aurora_data!CD1996)&gt;=0.75, INT(aurora_data!CD1996)+1, INT(aurora_data!CD1996))</f>
        <v>0</v>
      </c>
      <c r="CF195" s="207">
        <f>IF(aurora_data!CE1996-INT(aurora_data!CE1996)&gt;=0.75, INT(aurora_data!CE1996)+1, INT(aurora_data!CE1996))</f>
        <v>0</v>
      </c>
      <c r="CG195" s="331">
        <f>IF(aurora_data!CF1996-INT(aurora_data!CF1996)&gt;=0.75, INT(aurora_data!CF1996)+1, INT(aurora_data!CF1996))</f>
        <v>0</v>
      </c>
      <c r="CH195" s="207">
        <f>IF(aurora_data!CG1996-INT(aurora_data!CG1996)&gt;=0.75, INT(aurora_data!CG1996)+1, INT(aurora_data!CG1996))</f>
        <v>0</v>
      </c>
      <c r="CI195" s="207">
        <f>IF(aurora_data!CH1996-INT(aurora_data!CH1996)&gt;=0.75, INT(aurora_data!CH1996)+1, INT(aurora_data!CH1996))</f>
        <v>1</v>
      </c>
      <c r="CJ195" s="207">
        <f>IF(aurora_data!CI1996-INT(aurora_data!CI1996)&gt;=0.75, INT(aurora_data!CI1996)+1, INT(aurora_data!CI1996))</f>
        <v>0</v>
      </c>
      <c r="CK195" s="347">
        <f>IF(aurora_data!CJ1996-INT(aurora_data!CJ1996)&gt;=0.75, INT(aurora_data!CJ1996)+1, INT(aurora_data!CJ1996))</f>
        <v>2</v>
      </c>
      <c r="CL195" s="207">
        <f>IF(aurora_data!CK1996-INT(aurora_data!CK1996)&gt;=0.75, INT(aurora_data!CK1996)+1, INT(aurora_data!CK1996))</f>
        <v>1</v>
      </c>
      <c r="CM195" s="207">
        <f>IF(aurora_data!CL1996-INT(aurora_data!CL1996)&gt;=0.75, INT(aurora_data!CL1996)+1, INT(aurora_data!CL1996))</f>
        <v>3</v>
      </c>
      <c r="CN195" s="207">
        <f>IF(aurora_data!CM1996-INT(aurora_data!CM1996)&gt;=0.75, INT(aurora_data!CM1996)+1, INT(aurora_data!CM1996))</f>
        <v>1</v>
      </c>
      <c r="CO195" s="347">
        <f>IF(aurora_data!CN1996-INT(aurora_data!CN1996)&gt;=0.75, INT(aurora_data!CN1996)+1, INT(aurora_data!CN1996))</f>
        <v>5</v>
      </c>
      <c r="CP195" s="207">
        <f>IF(aurora_data!CO1996-INT(aurora_data!CO1996)&gt;=0.75, INT(aurora_data!CO1996)+1, INT(aurora_data!CO1996))</f>
        <v>3</v>
      </c>
      <c r="CQ195" s="207">
        <f>IF(aurora_data!CP1996-INT(aurora_data!CP1996)&gt;=0.75, INT(aurora_data!CP1996)+1, INT(aurora_data!CP1996))</f>
        <v>6</v>
      </c>
      <c r="CR195" s="207">
        <f>IF(aurora_data!CQ1996-INT(aurora_data!CQ1996)&gt;=0.75, INT(aurora_data!CQ1996)+1, INT(aurora_data!CQ1996))</f>
        <v>3</v>
      </c>
      <c r="CS195" s="347">
        <f>IF(aurora_data!CR1996-INT(aurora_data!CR1996)&gt;=0.75, INT(aurora_data!CR1996)+1, INT(aurora_data!CR1996))</f>
        <v>6</v>
      </c>
      <c r="CT195" s="207">
        <f>IF(aurora_data!CS1996-INT(aurora_data!CS1996)&gt;=0.75, INT(aurora_data!CS1996)+1, INT(aurora_data!CS1996))</f>
        <v>4</v>
      </c>
      <c r="CU195" s="207">
        <f>IF(aurora_data!CT1996-INT(aurora_data!CT1996)&gt;=0.75, INT(aurora_data!CT1996)+1, INT(aurora_data!CT1996))</f>
        <v>8</v>
      </c>
      <c r="CV195" s="207">
        <f>IF(aurora_data!CU1996-INT(aurora_data!CU1996)&gt;=0.75, INT(aurora_data!CU1996)+1, INT(aurora_data!CU1996))</f>
        <v>4</v>
      </c>
      <c r="CW195" s="206">
        <f>IF(aurora_data!CV1996-INT(aurora_data!CV1996)&gt;=0.75, INT(aurora_data!CV1996)+1, INT(aurora_data!CV1996))</f>
        <v>0</v>
      </c>
      <c r="CX195" s="207">
        <f>IF(aurora_data!CW1996-INT(aurora_data!CW1996)&gt;=0.75, INT(aurora_data!CW1996)+1, INT(aurora_data!CW1996))</f>
        <v>0</v>
      </c>
      <c r="CY195" s="207">
        <f>IF(aurora_data!CX1996-INT(aurora_data!CX1996)&gt;=0.75, INT(aurora_data!CX1996)+1, INT(aurora_data!CX1996))</f>
        <v>0</v>
      </c>
      <c r="CZ195" s="207">
        <f>IF(aurora_data!CY1996-INT(aurora_data!CY1996)&gt;=0.75, INT(aurora_data!CY1996)+1, INT(aurora_data!CY1996))</f>
        <v>0</v>
      </c>
      <c r="DA195" s="206">
        <f>IF(aurora_data!CZ1996-INT(aurora_data!CZ1996)&gt;=0.75, INT(aurora_data!CZ1996)+1, INT(aurora_data!CZ1996))</f>
        <v>50</v>
      </c>
      <c r="DB195" s="207">
        <f>IF(aurora_data!DA1996-INT(aurora_data!DA1996)&gt;=0.75, INT(aurora_data!DA1996)+1, INT(aurora_data!DA1996))</f>
        <v>50</v>
      </c>
      <c r="DC195" s="207">
        <f>IF(aurora_data!DB1996-INT(aurora_data!DB1996)&gt;=0.75, INT(aurora_data!DB1996)+1, INT(aurora_data!DB1996))</f>
        <v>100</v>
      </c>
      <c r="DD195" s="363" t="s">
        <v>622</v>
      </c>
      <c r="DE195" s="209">
        <f>IF(aurora_data!DB1996-INT(aurora_data!DB1996)&gt;=0.75, INT(aurora_data!DB1996)+1, INT(aurora_data!DB1996))</f>
        <v>100</v>
      </c>
      <c r="DF195" s="259">
        <f t="shared" ref="DF195:DF202" si="1626">DE195/$DE$195</f>
        <v>1</v>
      </c>
    </row>
    <row r="196" spans="2:110" s="2" customFormat="1">
      <c r="B196" s="512"/>
      <c r="C196" s="519"/>
      <c r="D196" s="213" t="s">
        <v>264</v>
      </c>
      <c r="E196" s="214">
        <f>IF(aurora_data!D1997-INT(aurora_data!D1997)&gt;=0.75, INT(aurora_data!D1997)+1, INT(aurora_data!D1997))</f>
        <v>0</v>
      </c>
      <c r="F196" s="214">
        <f>IF(aurora_data!E1997-INT(aurora_data!E1997)&gt;=0.75, INT(aurora_data!E1997)+1, INT(aurora_data!E1997))</f>
        <v>0</v>
      </c>
      <c r="G196" s="214">
        <f>IF(aurora_data!F1997-INT(aurora_data!F1997)&gt;=0.75, INT(aurora_data!F1997)+1, INT(aurora_data!F1997))</f>
        <v>1</v>
      </c>
      <c r="H196" s="214">
        <f>IF(aurora_data!G1997-INT(aurora_data!G1997)&gt;=0.75, INT(aurora_data!G1997)+1, INT(aurora_data!G1997))</f>
        <v>0</v>
      </c>
      <c r="I196" s="356">
        <f>IF(aurora_data!H1997-INT(aurora_data!H1997)&gt;=0.75, INT(aurora_data!H1997)+1, INT(aurora_data!H1997))</f>
        <v>0</v>
      </c>
      <c r="J196" s="214">
        <f>IF(aurora_data!I1997-INT(aurora_data!I1997)&gt;=0.75, INT(aurora_data!I1997)+1, INT(aurora_data!I1997))</f>
        <v>1</v>
      </c>
      <c r="K196" s="214">
        <f>IF(aurora_data!J1997-INT(aurora_data!J1997)&gt;=0.75, INT(aurora_data!J1997)+1, INT(aurora_data!J1997))</f>
        <v>0</v>
      </c>
      <c r="L196" s="214">
        <f>IF(aurora_data!K1997-INT(aurora_data!K1997)&gt;=0.75, INT(aurora_data!K1997)+1, INT(aurora_data!K1997))</f>
        <v>0</v>
      </c>
      <c r="M196" s="356">
        <f>IF(aurora_data!L1997-INT(aurora_data!L1997)&gt;=0.75, INT(aurora_data!L1997)+1, INT(aurora_data!L1997))</f>
        <v>0</v>
      </c>
      <c r="N196" s="214">
        <f>IF(aurora_data!M1997-INT(aurora_data!M1997)&gt;=0.75, INT(aurora_data!M1997)+1, INT(aurora_data!M1997))</f>
        <v>0</v>
      </c>
      <c r="O196" s="214">
        <f>IF(aurora_data!N1997-INT(aurora_data!N1997)&gt;=0.75, INT(aurora_data!N1997)+1, INT(aurora_data!N1997))</f>
        <v>1</v>
      </c>
      <c r="P196" s="214">
        <f>IF(aurora_data!O1997-INT(aurora_data!O1997)&gt;=0.75, INT(aurora_data!O1997)+1, INT(aurora_data!O1997))</f>
        <v>0</v>
      </c>
      <c r="Q196" s="356">
        <f>IF(aurora_data!P1997-INT(aurora_data!P1997)&gt;=0.75, INT(aurora_data!P1997)+1, INT(aurora_data!P1997))</f>
        <v>1</v>
      </c>
      <c r="R196" s="214">
        <f>IF(aurora_data!Q1997-INT(aurora_data!Q1997)&gt;=0.75, INT(aurora_data!Q1997)+1, INT(aurora_data!Q1997))</f>
        <v>0</v>
      </c>
      <c r="S196" s="214">
        <f>IF(aurora_data!R1997-INT(aurora_data!R1997)&gt;=0.75, INT(aurora_data!R1997)+1, INT(aurora_data!R1997))</f>
        <v>1</v>
      </c>
      <c r="T196" s="216">
        <f>IF(aurora_data!S1997-INT(aurora_data!S1997)&gt;=0.75, INT(aurora_data!S1997)+1, INT(aurora_data!S1997))</f>
        <v>1</v>
      </c>
      <c r="U196" s="215">
        <f>IF(aurora_data!T1997-INT(aurora_data!T1997)&gt;=0.75, INT(aurora_data!T1997)+1, INT(aurora_data!T1997))</f>
        <v>0</v>
      </c>
      <c r="V196" s="214">
        <f>IF(aurora_data!U1997-INT(aurora_data!U1997)&gt;=0.75, INT(aurora_data!U1997)+1, INT(aurora_data!U1997))</f>
        <v>0</v>
      </c>
      <c r="W196" s="214">
        <f>IF(aurora_data!V1997-INT(aurora_data!V1997)&gt;=0.75, INT(aurora_data!V1997)+1, INT(aurora_data!V1997))</f>
        <v>0</v>
      </c>
      <c r="X196" s="214">
        <f>IF(aurora_data!W1997-INT(aurora_data!W1997)&gt;=0.75, INT(aurora_data!W1997)+1, INT(aurora_data!W1997))</f>
        <v>0</v>
      </c>
      <c r="Y196" s="340">
        <f>IF(aurora_data!X1997-INT(aurora_data!X1997)&gt;=0.75, INT(aurora_data!X1997)+1, INT(aurora_data!X1997))</f>
        <v>0</v>
      </c>
      <c r="Z196" s="214">
        <f>IF(aurora_data!Y1997-INT(aurora_data!Y1997)&gt;=0.75, INT(aurora_data!Y1997)+1, INT(aurora_data!Y1997))</f>
        <v>1</v>
      </c>
      <c r="AA196" s="214">
        <f>IF(aurora_data!Z1997-INT(aurora_data!Z1997)&gt;=0.75, INT(aurora_data!Z1997)+1, INT(aurora_data!Z1997))</f>
        <v>0</v>
      </c>
      <c r="AB196" s="214">
        <f>IF(aurora_data!AA1997-INT(aurora_data!AA1997)&gt;=0.75, INT(aurora_data!AA1997)+1, INT(aurora_data!AA1997))</f>
        <v>0</v>
      </c>
      <c r="AC196" s="356">
        <f>IF(aurora_data!AB1997-INT(aurora_data!AB1997)&gt;=0.75, INT(aurora_data!AB1997)+1, INT(aurora_data!AB1997))</f>
        <v>0</v>
      </c>
      <c r="AD196" s="214">
        <f>IF(aurora_data!AC1997-INT(aurora_data!AC1997)&gt;=0.75, INT(aurora_data!AC1997)+1, INT(aurora_data!AC1997))</f>
        <v>1</v>
      </c>
      <c r="AE196" s="214">
        <f>IF(aurora_data!AD1997-INT(aurora_data!AD1997)&gt;=0.75, INT(aurora_data!AD1997)+1, INT(aurora_data!AD1997))</f>
        <v>2</v>
      </c>
      <c r="AF196" s="214">
        <f>IF(aurora_data!AE1997-INT(aurora_data!AE1997)&gt;=0.75, INT(aurora_data!AE1997)+1, INT(aurora_data!AE1997))</f>
        <v>0</v>
      </c>
      <c r="AG196" s="356">
        <f>IF(aurora_data!AF1997-INT(aurora_data!AF1997)&gt;=0.75, INT(aurora_data!AF1997)+1, INT(aurora_data!AF1997))</f>
        <v>1</v>
      </c>
      <c r="AH196" s="214">
        <f>IF(aurora_data!AG1997-INT(aurora_data!AG1997)&gt;=0.75, INT(aurora_data!AG1997)+1, INT(aurora_data!AG1997))</f>
        <v>1</v>
      </c>
      <c r="AI196" s="214">
        <f>IF(aurora_data!AH1997-INT(aurora_data!AH1997)&gt;=0.75, INT(aurora_data!AH1997)+1, INT(aurora_data!AH1997))</f>
        <v>3</v>
      </c>
      <c r="AJ196" s="214">
        <f>IF(aurora_data!AI1997-INT(aurora_data!AI1997)&gt;=0.75, INT(aurora_data!AI1997)+1, INT(aurora_data!AI1997))</f>
        <v>0</v>
      </c>
      <c r="AK196" s="356">
        <f>IF(aurora_data!AJ1997-INT(aurora_data!AJ1997)&gt;=0.75, INT(aurora_data!AJ1997)+1, INT(aurora_data!AJ1997))</f>
        <v>1</v>
      </c>
      <c r="AL196" s="214">
        <f>IF(aurora_data!AK1997-INT(aurora_data!AK1997)&gt;=0.75, INT(aurora_data!AK1997)+1, INT(aurora_data!AK1997))</f>
        <v>0</v>
      </c>
      <c r="AM196" s="214">
        <f>IF(aurora_data!AL1997-INT(aurora_data!AL1997)&gt;=0.75, INT(aurora_data!AL1997)+1, INT(aurora_data!AL1997))</f>
        <v>2</v>
      </c>
      <c r="AN196" s="216">
        <f>IF(aurora_data!AM1997-INT(aurora_data!AM1997)&gt;=0.75, INT(aurora_data!AM1997)+1, INT(aurora_data!AM1997))</f>
        <v>0</v>
      </c>
      <c r="AO196" s="215">
        <f>IF(aurora_data!AN1997-INT(aurora_data!AN1997)&gt;=0.75, INT(aurora_data!AN1997)+1, INT(aurora_data!AN1997))</f>
        <v>0</v>
      </c>
      <c r="AP196" s="214">
        <f>IF(aurora_data!AO1997-INT(aurora_data!AO1997)&gt;=0.75, INT(aurora_data!AO1997)+1, INT(aurora_data!AO1997))</f>
        <v>0</v>
      </c>
      <c r="AQ196" s="214">
        <f>IF(aurora_data!AP1997-INT(aurora_data!AP1997)&gt;=0.75, INT(aurora_data!AP1997)+1, INT(aurora_data!AP1997))</f>
        <v>0</v>
      </c>
      <c r="AR196" s="214">
        <f>IF(aurora_data!AQ1997-INT(aurora_data!AQ1997)&gt;=0.75, INT(aurora_data!AQ1997)+1, INT(aurora_data!AQ1997))</f>
        <v>0</v>
      </c>
      <c r="AS196" s="340">
        <f>IF(aurora_data!AR1997-INT(aurora_data!AR1997)&gt;=0.75, INT(aurora_data!AR1997)+1, INT(aurora_data!AR1997))</f>
        <v>1</v>
      </c>
      <c r="AT196" s="214">
        <f>IF(aurora_data!AS1997-INT(aurora_data!AS1997)&gt;=0.75, INT(aurora_data!AS1997)+1, INT(aurora_data!AS1997))</f>
        <v>0</v>
      </c>
      <c r="AU196" s="214">
        <f>IF(aurora_data!AT1997-INT(aurora_data!AT1997)&gt;=0.75, INT(aurora_data!AT1997)+1, INT(aurora_data!AT1997))</f>
        <v>3</v>
      </c>
      <c r="AV196" s="214">
        <f>IF(aurora_data!AU1997-INT(aurora_data!AU1997)&gt;=0.75, INT(aurora_data!AU1997)+1, INT(aurora_data!AU1997))</f>
        <v>3</v>
      </c>
      <c r="AW196" s="356">
        <f>IF(aurora_data!AV1997-INT(aurora_data!AV1997)&gt;=0.75, INT(aurora_data!AV1997)+1, INT(aurora_data!AV1997))</f>
        <v>1</v>
      </c>
      <c r="AX196" s="214">
        <f>IF(aurora_data!AW1997-INT(aurora_data!AW1997)&gt;=0.75, INT(aurora_data!AW1997)+1, INT(aurora_data!AW1997))</f>
        <v>1</v>
      </c>
      <c r="AY196" s="214">
        <f>IF(aurora_data!AX1997-INT(aurora_data!AX1997)&gt;=0.75, INT(aurora_data!AX1997)+1, INT(aurora_data!AX1997))</f>
        <v>2</v>
      </c>
      <c r="AZ196" s="214">
        <f>IF(aurora_data!AY1997-INT(aurora_data!AY1997)&gt;=0.75, INT(aurora_data!AY1997)+1, INT(aurora_data!AY1997))</f>
        <v>3</v>
      </c>
      <c r="BA196" s="356">
        <f>IF(aurora_data!AZ1997-INT(aurora_data!AZ1997)&gt;=0.75, INT(aurora_data!AZ1997)+1, INT(aurora_data!AZ1997))</f>
        <v>1</v>
      </c>
      <c r="BB196" s="214">
        <f>IF(aurora_data!BA1997-INT(aurora_data!BA1997)&gt;=0.75, INT(aurora_data!BA1997)+1, INT(aurora_data!BA1997))</f>
        <v>1</v>
      </c>
      <c r="BC196" s="214">
        <f>IF(aurora_data!BB1997-INT(aurora_data!BB1997)&gt;=0.75, INT(aurora_data!BB1997)+1, INT(aurora_data!BB1997))</f>
        <v>2</v>
      </c>
      <c r="BD196" s="214">
        <f>IF(aurora_data!BC1997-INT(aurora_data!BC1997)&gt;=0.75, INT(aurora_data!BC1997)+1, INT(aurora_data!BC1997))</f>
        <v>2</v>
      </c>
      <c r="BE196" s="356">
        <f>IF(aurora_data!BD1997-INT(aurora_data!BD1997)&gt;=0.75, INT(aurora_data!BD1997)+1, INT(aurora_data!BD1997))</f>
        <v>0</v>
      </c>
      <c r="BF196" s="214">
        <f>IF(aurora_data!BE1997-INT(aurora_data!BE1997)&gt;=0.75, INT(aurora_data!BE1997)+1, INT(aurora_data!BE1997))</f>
        <v>1</v>
      </c>
      <c r="BG196" s="214">
        <f>IF(aurora_data!BF1997-INT(aurora_data!BF1997)&gt;=0.75, INT(aurora_data!BF1997)+1, INT(aurora_data!BF1997))</f>
        <v>1</v>
      </c>
      <c r="BH196" s="216">
        <f>IF(aurora_data!BG1997-INT(aurora_data!BG1997)&gt;=0.75, INT(aurora_data!BG1997)+1, INT(aurora_data!BG1997))</f>
        <v>2</v>
      </c>
      <c r="BI196" s="215">
        <f>IF(aurora_data!BH1997-INT(aurora_data!BH1997)&gt;=0.75, INT(aurora_data!BH1997)+1, INT(aurora_data!BH1997))</f>
        <v>0</v>
      </c>
      <c r="BJ196" s="214">
        <f>IF(aurora_data!BI1997-INT(aurora_data!BI1997)&gt;=0.75, INT(aurora_data!BI1997)+1, INT(aurora_data!BI1997))</f>
        <v>0</v>
      </c>
      <c r="BK196" s="214">
        <f>IF(aurora_data!BJ1997-INT(aurora_data!BJ1997)&gt;=0.75, INT(aurora_data!BJ1997)+1, INT(aurora_data!BJ1997))</f>
        <v>0</v>
      </c>
      <c r="BL196" s="214">
        <f>IF(aurora_data!BK1997-INT(aurora_data!BK1997)&gt;=0.75, INT(aurora_data!BK1997)+1, INT(aurora_data!BK1997))</f>
        <v>0</v>
      </c>
      <c r="BM196" s="340">
        <f>IF(aurora_data!BL1997-INT(aurora_data!BL1997)&gt;=0.75, INT(aurora_data!BL1997)+1, INT(aurora_data!BL1997))</f>
        <v>1</v>
      </c>
      <c r="BN196" s="214">
        <f>IF(aurora_data!BM1997-INT(aurora_data!BM1997)&gt;=0.75, INT(aurora_data!BM1997)+1, INT(aurora_data!BM1997))</f>
        <v>0</v>
      </c>
      <c r="BO196" s="214">
        <f>IF(aurora_data!BN1997-INT(aurora_data!BN1997)&gt;=0.75, INT(aurora_data!BN1997)+1, INT(aurora_data!BN1997))</f>
        <v>0</v>
      </c>
      <c r="BP196" s="214">
        <f>IF(aurora_data!BO1997-INT(aurora_data!BO1997)&gt;=0.75, INT(aurora_data!BO1997)+1, INT(aurora_data!BO1997))</f>
        <v>0</v>
      </c>
      <c r="BQ196" s="356">
        <f>IF(aurora_data!BP1997-INT(aurora_data!BP1997)&gt;=0.75, INT(aurora_data!BP1997)+1, INT(aurora_data!BP1997))</f>
        <v>0</v>
      </c>
      <c r="BR196" s="214">
        <f>IF(aurora_data!BQ1997-INT(aurora_data!BQ1997)&gt;=0.75, INT(aurora_data!BQ1997)+1, INT(aurora_data!BQ1997))</f>
        <v>0</v>
      </c>
      <c r="BS196" s="214">
        <f>IF(aurora_data!BR1997-INT(aurora_data!BR1997)&gt;=0.75, INT(aurora_data!BR1997)+1, INT(aurora_data!BR1997))</f>
        <v>1</v>
      </c>
      <c r="BT196" s="214">
        <f>IF(aurora_data!BS1997-INT(aurora_data!BS1997)&gt;=0.75, INT(aurora_data!BS1997)+1, INT(aurora_data!BS1997))</f>
        <v>0</v>
      </c>
      <c r="BU196" s="356">
        <f>IF(aurora_data!BT1997-INT(aurora_data!BT1997)&gt;=0.75, INT(aurora_data!BT1997)+1, INT(aurora_data!BT1997))</f>
        <v>1</v>
      </c>
      <c r="BV196" s="214">
        <f>IF(aurora_data!BU1997-INT(aurora_data!BU1997)&gt;=0.75, INT(aurora_data!BU1997)+1, INT(aurora_data!BU1997))</f>
        <v>0</v>
      </c>
      <c r="BW196" s="214">
        <f>IF(aurora_data!BV1997-INT(aurora_data!BV1997)&gt;=0.75, INT(aurora_data!BV1997)+1, INT(aurora_data!BV1997))</f>
        <v>1</v>
      </c>
      <c r="BX196" s="214">
        <f>IF(aurora_data!BW1997-INT(aurora_data!BW1997)&gt;=0.75, INT(aurora_data!BW1997)+1, INT(aurora_data!BW1997))</f>
        <v>1</v>
      </c>
      <c r="BY196" s="356">
        <f>IF(aurora_data!BX1997-INT(aurora_data!BX1997)&gt;=0.75, INT(aurora_data!BX1997)+1, INT(aurora_data!BX1997))</f>
        <v>0</v>
      </c>
      <c r="BZ196" s="214">
        <f>IF(aurora_data!BY1997-INT(aurora_data!BY1997)&gt;=0.75, INT(aurora_data!BY1997)+1, INT(aurora_data!BY1997))</f>
        <v>1</v>
      </c>
      <c r="CA196" s="214">
        <f>IF(aurora_data!BZ1997-INT(aurora_data!BZ1997)&gt;=0.75, INT(aurora_data!BZ1997)+1, INT(aurora_data!BZ1997))</f>
        <v>1</v>
      </c>
      <c r="CB196" s="216">
        <f>IF(aurora_data!CA1997-INT(aurora_data!CA1997)&gt;=0.75, INT(aurora_data!CA1997)+1, INT(aurora_data!CA1997))</f>
        <v>1</v>
      </c>
      <c r="CC196" s="215">
        <f>IF(aurora_data!CB1997-INT(aurora_data!CB1997)&gt;=0.75, INT(aurora_data!CB1997)+1, INT(aurora_data!CB1997))</f>
        <v>0</v>
      </c>
      <c r="CD196" s="214">
        <f>IF(aurora_data!CC1997-INT(aurora_data!CC1997)&gt;=0.75, INT(aurora_data!CC1997)+1, INT(aurora_data!CC1997))</f>
        <v>0</v>
      </c>
      <c r="CE196" s="214">
        <f>IF(aurora_data!CD1997-INT(aurora_data!CD1997)&gt;=0.75, INT(aurora_data!CD1997)+1, INT(aurora_data!CD1997))</f>
        <v>0</v>
      </c>
      <c r="CF196" s="214">
        <f>IF(aurora_data!CE1997-INT(aurora_data!CE1997)&gt;=0.75, INT(aurora_data!CE1997)+1, INT(aurora_data!CE1997))</f>
        <v>0</v>
      </c>
      <c r="CG196" s="340">
        <f>IF(aurora_data!CF1997-INT(aurora_data!CF1997)&gt;=0.75, INT(aurora_data!CF1997)+1, INT(aurora_data!CF1997))</f>
        <v>1</v>
      </c>
      <c r="CH196" s="214">
        <f>IF(aurora_data!CG1997-INT(aurora_data!CG1997)&gt;=0.75, INT(aurora_data!CG1997)+1, INT(aurora_data!CG1997))</f>
        <v>0</v>
      </c>
      <c r="CI196" s="214">
        <f>IF(aurora_data!CH1997-INT(aurora_data!CH1997)&gt;=0.75, INT(aurora_data!CH1997)+1, INT(aurora_data!CH1997))</f>
        <v>1</v>
      </c>
      <c r="CJ196" s="214">
        <f>IF(aurora_data!CI1997-INT(aurora_data!CI1997)&gt;=0.75, INT(aurora_data!CI1997)+1, INT(aurora_data!CI1997))</f>
        <v>0</v>
      </c>
      <c r="CK196" s="356">
        <f>IF(aurora_data!CJ1997-INT(aurora_data!CJ1997)&gt;=0.75, INT(aurora_data!CJ1997)+1, INT(aurora_data!CJ1997))</f>
        <v>2</v>
      </c>
      <c r="CL196" s="214">
        <f>IF(aurora_data!CK1997-INT(aurora_data!CK1997)&gt;=0.75, INT(aurora_data!CK1997)+1, INT(aurora_data!CK1997))</f>
        <v>1</v>
      </c>
      <c r="CM196" s="214">
        <f>IF(aurora_data!CL1997-INT(aurora_data!CL1997)&gt;=0.75, INT(aurora_data!CL1997)+1, INT(aurora_data!CL1997))</f>
        <v>2</v>
      </c>
      <c r="CN196" s="214">
        <f>IF(aurora_data!CM1997-INT(aurora_data!CM1997)&gt;=0.75, INT(aurora_data!CM1997)+1, INT(aurora_data!CM1997))</f>
        <v>3</v>
      </c>
      <c r="CO196" s="356">
        <f>IF(aurora_data!CN1997-INT(aurora_data!CN1997)&gt;=0.75, INT(aurora_data!CN1997)+1, INT(aurora_data!CN1997))</f>
        <v>6</v>
      </c>
      <c r="CP196" s="214">
        <f>IF(aurora_data!CO1997-INT(aurora_data!CO1997)&gt;=0.75, INT(aurora_data!CO1997)+1, INT(aurora_data!CO1997))</f>
        <v>3</v>
      </c>
      <c r="CQ196" s="214">
        <f>IF(aurora_data!CP1997-INT(aurora_data!CP1997)&gt;=0.75, INT(aurora_data!CP1997)+1, INT(aurora_data!CP1997))</f>
        <v>6</v>
      </c>
      <c r="CR196" s="214">
        <f>IF(aurora_data!CQ1997-INT(aurora_data!CQ1997)&gt;=0.75, INT(aurora_data!CQ1997)+1, INT(aurora_data!CQ1997))</f>
        <v>2</v>
      </c>
      <c r="CS196" s="356">
        <f>IF(aurora_data!CR1997-INT(aurora_data!CR1997)&gt;=0.75, INT(aurora_data!CR1997)+1, INT(aurora_data!CR1997))</f>
        <v>6</v>
      </c>
      <c r="CT196" s="214">
        <f>IF(aurora_data!CS1997-INT(aurora_data!CS1997)&gt;=0.75, INT(aurora_data!CS1997)+1, INT(aurora_data!CS1997))</f>
        <v>4</v>
      </c>
      <c r="CU196" s="214">
        <f>IF(aurora_data!CT1997-INT(aurora_data!CT1997)&gt;=0.75, INT(aurora_data!CT1997)+1, INT(aurora_data!CT1997))</f>
        <v>9</v>
      </c>
      <c r="CV196" s="214">
        <f>IF(aurora_data!CU1997-INT(aurora_data!CU1997)&gt;=0.75, INT(aurora_data!CU1997)+1, INT(aurora_data!CU1997))</f>
        <v>4</v>
      </c>
      <c r="CW196" s="215">
        <f>IF(aurora_data!CV1997-INT(aurora_data!CV1997)&gt;=0.75, INT(aurora_data!CV1997)+1, INT(aurora_data!CV1997))</f>
        <v>0</v>
      </c>
      <c r="CX196" s="214">
        <f>IF(aurora_data!CW1997-INT(aurora_data!CW1997)&gt;=0.75, INT(aurora_data!CW1997)+1, INT(aurora_data!CW1997))</f>
        <v>0</v>
      </c>
      <c r="CY196" s="214">
        <f>IF(aurora_data!CX1997-INT(aurora_data!CX1997)&gt;=0.75, INT(aurora_data!CX1997)+1, INT(aurora_data!CX1997))</f>
        <v>0</v>
      </c>
      <c r="CZ196" s="214">
        <f>IF(aurora_data!CY1997-INT(aurora_data!CY1997)&gt;=0.75, INT(aurora_data!CY1997)+1, INT(aurora_data!CY1997))</f>
        <v>0</v>
      </c>
      <c r="DA196" s="215">
        <f>IF(aurora_data!CZ1997-INT(aurora_data!CZ1997)&gt;=0.75, INT(aurora_data!CZ1997)+1, INT(aurora_data!CZ1997))</f>
        <v>50</v>
      </c>
      <c r="DB196" s="214">
        <f>IF(aurora_data!DA1997-INT(aurora_data!DA1997)&gt;=0.75, INT(aurora_data!DA1997)+1, INT(aurora_data!DA1997))</f>
        <v>50</v>
      </c>
      <c r="DC196" s="214">
        <f>IF(aurora_data!DB1997-INT(aurora_data!DB1997)&gt;=0.75, INT(aurora_data!DB1997)+1, INT(aurora_data!DB1997))</f>
        <v>100</v>
      </c>
      <c r="DD196" s="217" t="s">
        <v>622</v>
      </c>
      <c r="DE196" s="218">
        <f>IF(aurora_data!DB1997-INT(aurora_data!DB1997)&gt;=0.75, INT(aurora_data!DB1997)+1, INT(aurora_data!DB1997))</f>
        <v>100</v>
      </c>
      <c r="DF196" s="219">
        <f t="shared" si="1626"/>
        <v>1</v>
      </c>
    </row>
    <row r="197" spans="2:110" s="2" customFormat="1">
      <c r="B197" s="512"/>
      <c r="C197" s="519"/>
      <c r="D197" s="213" t="s">
        <v>265</v>
      </c>
      <c r="E197" s="214">
        <f>IF(aurora_data!D1998-INT(aurora_data!D1998)&gt;=0.75, INT(aurora_data!D1998)+1, INT(aurora_data!D1998))</f>
        <v>0</v>
      </c>
      <c r="F197" s="214">
        <f>IF(aurora_data!E1998-INT(aurora_data!E1998)&gt;=0.75, INT(aurora_data!E1998)+1, INT(aurora_data!E1998))</f>
        <v>0</v>
      </c>
      <c r="G197" s="214">
        <f>IF(aurora_data!F1998-INT(aurora_data!F1998)&gt;=0.75, INT(aurora_data!F1998)+1, INT(aurora_data!F1998))</f>
        <v>0</v>
      </c>
      <c r="H197" s="214">
        <f>IF(aurora_data!G1998-INT(aurora_data!G1998)&gt;=0.75, INT(aurora_data!G1998)+1, INT(aurora_data!G1998))</f>
        <v>0</v>
      </c>
      <c r="I197" s="356">
        <f>IF(aurora_data!H1998-INT(aurora_data!H1998)&gt;=0.75, INT(aurora_data!H1998)+1, INT(aurora_data!H1998))</f>
        <v>0</v>
      </c>
      <c r="J197" s="214">
        <f>IF(aurora_data!I1998-INT(aurora_data!I1998)&gt;=0.75, INT(aurora_data!I1998)+1, INT(aurora_data!I1998))</f>
        <v>0</v>
      </c>
      <c r="K197" s="214">
        <f>IF(aurora_data!J1998-INT(aurora_data!J1998)&gt;=0.75, INT(aurora_data!J1998)+1, INT(aurora_data!J1998))</f>
        <v>0</v>
      </c>
      <c r="L197" s="214">
        <f>IF(aurora_data!K1998-INT(aurora_data!K1998)&gt;=0.75, INT(aurora_data!K1998)+1, INT(aurora_data!K1998))</f>
        <v>1</v>
      </c>
      <c r="M197" s="356">
        <f>IF(aurora_data!L1998-INT(aurora_data!L1998)&gt;=0.75, INT(aurora_data!L1998)+1, INT(aurora_data!L1998))</f>
        <v>0</v>
      </c>
      <c r="N197" s="214">
        <f>IF(aurora_data!M1998-INT(aurora_data!M1998)&gt;=0.75, INT(aurora_data!M1998)+1, INT(aurora_data!M1998))</f>
        <v>0</v>
      </c>
      <c r="O197" s="214">
        <f>IF(aurora_data!N1998-INT(aurora_data!N1998)&gt;=0.75, INT(aurora_data!N1998)+1, INT(aurora_data!N1998))</f>
        <v>0</v>
      </c>
      <c r="P197" s="214">
        <f>IF(aurora_data!O1998-INT(aurora_data!O1998)&gt;=0.75, INT(aurora_data!O1998)+1, INT(aurora_data!O1998))</f>
        <v>0</v>
      </c>
      <c r="Q197" s="356">
        <f>IF(aurora_data!P1998-INT(aurora_data!P1998)&gt;=0.75, INT(aurora_data!P1998)+1, INT(aurora_data!P1998))</f>
        <v>0</v>
      </c>
      <c r="R197" s="214">
        <f>IF(aurora_data!Q1998-INT(aurora_data!Q1998)&gt;=0.75, INT(aurora_data!Q1998)+1, INT(aurora_data!Q1998))</f>
        <v>0</v>
      </c>
      <c r="S197" s="214">
        <f>IF(aurora_data!R1998-INT(aurora_data!R1998)&gt;=0.75, INT(aurora_data!R1998)+1, INT(aurora_data!R1998))</f>
        <v>0</v>
      </c>
      <c r="T197" s="216">
        <f>IF(aurora_data!S1998-INT(aurora_data!S1998)&gt;=0.75, INT(aurora_data!S1998)+1, INT(aurora_data!S1998))</f>
        <v>0</v>
      </c>
      <c r="U197" s="215">
        <f>IF(aurora_data!T1998-INT(aurora_data!T1998)&gt;=0.75, INT(aurora_data!T1998)+1, INT(aurora_data!T1998))</f>
        <v>0</v>
      </c>
      <c r="V197" s="214">
        <f>IF(aurora_data!U1998-INT(aurora_data!U1998)&gt;=0.75, INT(aurora_data!U1998)+1, INT(aurora_data!U1998))</f>
        <v>0</v>
      </c>
      <c r="W197" s="214">
        <f>IF(aurora_data!V1998-INT(aurora_data!V1998)&gt;=0.75, INT(aurora_data!V1998)+1, INT(aurora_data!V1998))</f>
        <v>0</v>
      </c>
      <c r="X197" s="214">
        <f>IF(aurora_data!W1998-INT(aurora_data!W1998)&gt;=0.75, INT(aurora_data!W1998)+1, INT(aurora_data!W1998))</f>
        <v>0</v>
      </c>
      <c r="Y197" s="340">
        <f>IF(aurora_data!X1998-INT(aurora_data!X1998)&gt;=0.75, INT(aurora_data!X1998)+1, INT(aurora_data!X1998))</f>
        <v>0</v>
      </c>
      <c r="Z197" s="214">
        <f>IF(aurora_data!Y1998-INT(aurora_data!Y1998)&gt;=0.75, INT(aurora_data!Y1998)+1, INT(aurora_data!Y1998))</f>
        <v>0</v>
      </c>
      <c r="AA197" s="214">
        <f>IF(aurora_data!Z1998-INT(aurora_data!Z1998)&gt;=0.75, INT(aurora_data!Z1998)+1, INT(aurora_data!Z1998))</f>
        <v>0</v>
      </c>
      <c r="AB197" s="214">
        <f>IF(aurora_data!AA1998-INT(aurora_data!AA1998)&gt;=0.75, INT(aurora_data!AA1998)+1, INT(aurora_data!AA1998))</f>
        <v>1</v>
      </c>
      <c r="AC197" s="356">
        <f>IF(aurora_data!AB1998-INT(aurora_data!AB1998)&gt;=0.75, INT(aurora_data!AB1998)+1, INT(aurora_data!AB1998))</f>
        <v>0</v>
      </c>
      <c r="AD197" s="214">
        <f>IF(aurora_data!AC1998-INT(aurora_data!AC1998)&gt;=0.75, INT(aurora_data!AC1998)+1, INT(aurora_data!AC1998))</f>
        <v>0</v>
      </c>
      <c r="AE197" s="214">
        <f>IF(aurora_data!AD1998-INT(aurora_data!AD1998)&gt;=0.75, INT(aurora_data!AD1998)+1, INT(aurora_data!AD1998))</f>
        <v>2</v>
      </c>
      <c r="AF197" s="214">
        <f>IF(aurora_data!AE1998-INT(aurora_data!AE1998)&gt;=0.75, INT(aurora_data!AE1998)+1, INT(aurora_data!AE1998))</f>
        <v>0</v>
      </c>
      <c r="AG197" s="356">
        <f>IF(aurora_data!AF1998-INT(aurora_data!AF1998)&gt;=0.75, INT(aurora_data!AF1998)+1, INT(aurora_data!AF1998))</f>
        <v>1</v>
      </c>
      <c r="AH197" s="214">
        <f>IF(aurora_data!AG1998-INT(aurora_data!AG1998)&gt;=0.75, INT(aurora_data!AG1998)+1, INT(aurora_data!AG1998))</f>
        <v>0</v>
      </c>
      <c r="AI197" s="214">
        <f>IF(aurora_data!AH1998-INT(aurora_data!AH1998)&gt;=0.75, INT(aurora_data!AH1998)+1, INT(aurora_data!AH1998))</f>
        <v>1</v>
      </c>
      <c r="AJ197" s="214">
        <f>IF(aurora_data!AI1998-INT(aurora_data!AI1998)&gt;=0.75, INT(aurora_data!AI1998)+1, INT(aurora_data!AI1998))</f>
        <v>0</v>
      </c>
      <c r="AK197" s="356">
        <f>IF(aurora_data!AJ1998-INT(aurora_data!AJ1998)&gt;=0.75, INT(aurora_data!AJ1998)+1, INT(aurora_data!AJ1998))</f>
        <v>0</v>
      </c>
      <c r="AL197" s="214">
        <f>IF(aurora_data!AK1998-INT(aurora_data!AK1998)&gt;=0.75, INT(aurora_data!AK1998)+1, INT(aurora_data!AK1998))</f>
        <v>0</v>
      </c>
      <c r="AM197" s="214">
        <f>IF(aurora_data!AL1998-INT(aurora_data!AL1998)&gt;=0.75, INT(aurora_data!AL1998)+1, INT(aurora_data!AL1998))</f>
        <v>0</v>
      </c>
      <c r="AN197" s="216">
        <f>IF(aurora_data!AM1998-INT(aurora_data!AM1998)&gt;=0.75, INT(aurora_data!AM1998)+1, INT(aurora_data!AM1998))</f>
        <v>0</v>
      </c>
      <c r="AO197" s="215">
        <f>IF(aurora_data!AN1998-INT(aurora_data!AN1998)&gt;=0.75, INT(aurora_data!AN1998)+1, INT(aurora_data!AN1998))</f>
        <v>0</v>
      </c>
      <c r="AP197" s="214">
        <f>IF(aurora_data!AO1998-INT(aurora_data!AO1998)&gt;=0.75, INT(aurora_data!AO1998)+1, INT(aurora_data!AO1998))</f>
        <v>0</v>
      </c>
      <c r="AQ197" s="214">
        <f>IF(aurora_data!AP1998-INT(aurora_data!AP1998)&gt;=0.75, INT(aurora_data!AP1998)+1, INT(aurora_data!AP1998))</f>
        <v>0</v>
      </c>
      <c r="AR197" s="214">
        <f>IF(aurora_data!AQ1998-INT(aurora_data!AQ1998)&gt;=0.75, INT(aurora_data!AQ1998)+1, INT(aurora_data!AQ1998))</f>
        <v>0</v>
      </c>
      <c r="AS197" s="340">
        <f>IF(aurora_data!AR1998-INT(aurora_data!AR1998)&gt;=0.75, INT(aurora_data!AR1998)+1, INT(aurora_data!AR1998))</f>
        <v>0</v>
      </c>
      <c r="AT197" s="214">
        <f>IF(aurora_data!AS1998-INT(aurora_data!AS1998)&gt;=0.75, INT(aurora_data!AS1998)+1, INT(aurora_data!AS1998))</f>
        <v>0</v>
      </c>
      <c r="AU197" s="214">
        <f>IF(aurora_data!AT1998-INT(aurora_data!AT1998)&gt;=0.75, INT(aurora_data!AT1998)+1, INT(aurora_data!AT1998))</f>
        <v>1</v>
      </c>
      <c r="AV197" s="214">
        <f>IF(aurora_data!AU1998-INT(aurora_data!AU1998)&gt;=0.75, INT(aurora_data!AU1998)+1, INT(aurora_data!AU1998))</f>
        <v>1</v>
      </c>
      <c r="AW197" s="356">
        <f>IF(aurora_data!AV1998-INT(aurora_data!AV1998)&gt;=0.75, INT(aurora_data!AV1998)+1, INT(aurora_data!AV1998))</f>
        <v>0</v>
      </c>
      <c r="AX197" s="214">
        <f>IF(aurora_data!AW1998-INT(aurora_data!AW1998)&gt;=0.75, INT(aurora_data!AW1998)+1, INT(aurora_data!AW1998))</f>
        <v>0</v>
      </c>
      <c r="AY197" s="214">
        <f>IF(aurora_data!AX1998-INT(aurora_data!AX1998)&gt;=0.75, INT(aurora_data!AX1998)+1, INT(aurora_data!AX1998))</f>
        <v>1</v>
      </c>
      <c r="AZ197" s="214">
        <f>IF(aurora_data!AY1998-INT(aurora_data!AY1998)&gt;=0.75, INT(aurora_data!AY1998)+1, INT(aurora_data!AY1998))</f>
        <v>0</v>
      </c>
      <c r="BA197" s="356">
        <f>IF(aurora_data!AZ1998-INT(aurora_data!AZ1998)&gt;=0.75, INT(aurora_data!AZ1998)+1, INT(aurora_data!AZ1998))</f>
        <v>0</v>
      </c>
      <c r="BB197" s="214">
        <f>IF(aurora_data!BA1998-INT(aurora_data!BA1998)&gt;=0.75, INT(aurora_data!BA1998)+1, INT(aurora_data!BA1998))</f>
        <v>0</v>
      </c>
      <c r="BC197" s="214">
        <f>IF(aurora_data!BB1998-INT(aurora_data!BB1998)&gt;=0.75, INT(aurora_data!BB1998)+1, INT(aurora_data!BB1998))</f>
        <v>1</v>
      </c>
      <c r="BD197" s="214">
        <f>IF(aurora_data!BC1998-INT(aurora_data!BC1998)&gt;=0.75, INT(aurora_data!BC1998)+1, INT(aurora_data!BC1998))</f>
        <v>0</v>
      </c>
      <c r="BE197" s="356">
        <f>IF(aurora_data!BD1998-INT(aurora_data!BD1998)&gt;=0.75, INT(aurora_data!BD1998)+1, INT(aurora_data!BD1998))</f>
        <v>0</v>
      </c>
      <c r="BF197" s="214">
        <f>IF(aurora_data!BE1998-INT(aurora_data!BE1998)&gt;=0.75, INT(aurora_data!BE1998)+1, INT(aurora_data!BE1998))</f>
        <v>0</v>
      </c>
      <c r="BG197" s="214">
        <f>IF(aurora_data!BF1998-INT(aurora_data!BF1998)&gt;=0.75, INT(aurora_data!BF1998)+1, INT(aurora_data!BF1998))</f>
        <v>1</v>
      </c>
      <c r="BH197" s="216">
        <f>IF(aurora_data!BG1998-INT(aurora_data!BG1998)&gt;=0.75, INT(aurora_data!BG1998)+1, INT(aurora_data!BG1998))</f>
        <v>0</v>
      </c>
      <c r="BI197" s="215">
        <f>IF(aurora_data!BH1998-INT(aurora_data!BH1998)&gt;=0.75, INT(aurora_data!BH1998)+1, INT(aurora_data!BH1998))</f>
        <v>0</v>
      </c>
      <c r="BJ197" s="214">
        <f>IF(aurora_data!BI1998-INT(aurora_data!BI1998)&gt;=0.75, INT(aurora_data!BI1998)+1, INT(aurora_data!BI1998))</f>
        <v>0</v>
      </c>
      <c r="BK197" s="214">
        <f>IF(aurora_data!BJ1998-INT(aurora_data!BJ1998)&gt;=0.75, INT(aurora_data!BJ1998)+1, INT(aurora_data!BJ1998))</f>
        <v>0</v>
      </c>
      <c r="BL197" s="214">
        <f>IF(aurora_data!BK1998-INT(aurora_data!BK1998)&gt;=0.75, INT(aurora_data!BK1998)+1, INT(aurora_data!BK1998))</f>
        <v>0</v>
      </c>
      <c r="BM197" s="340">
        <f>IF(aurora_data!BL1998-INT(aurora_data!BL1998)&gt;=0.75, INT(aurora_data!BL1998)+1, INT(aurora_data!BL1998))</f>
        <v>0</v>
      </c>
      <c r="BN197" s="214">
        <f>IF(aurora_data!BM1998-INT(aurora_data!BM1998)&gt;=0.75, INT(aurora_data!BM1998)+1, INT(aurora_data!BM1998))</f>
        <v>0</v>
      </c>
      <c r="BO197" s="214">
        <f>IF(aurora_data!BN1998-INT(aurora_data!BN1998)&gt;=0.75, INT(aurora_data!BN1998)+1, INT(aurora_data!BN1998))</f>
        <v>0</v>
      </c>
      <c r="BP197" s="214">
        <f>IF(aurora_data!BO1998-INT(aurora_data!BO1998)&gt;=0.75, INT(aurora_data!BO1998)+1, INT(aurora_data!BO1998))</f>
        <v>0</v>
      </c>
      <c r="BQ197" s="356">
        <f>IF(aurora_data!BP1998-INT(aurora_data!BP1998)&gt;=0.75, INT(aurora_data!BP1998)+1, INT(aurora_data!BP1998))</f>
        <v>0</v>
      </c>
      <c r="BR197" s="214">
        <f>IF(aurora_data!BQ1998-INT(aurora_data!BQ1998)&gt;=0.75, INT(aurora_data!BQ1998)+1, INT(aurora_data!BQ1998))</f>
        <v>0</v>
      </c>
      <c r="BS197" s="214">
        <f>IF(aurora_data!BR1998-INT(aurora_data!BR1998)&gt;=0.75, INT(aurora_data!BR1998)+1, INT(aurora_data!BR1998))</f>
        <v>0</v>
      </c>
      <c r="BT197" s="214">
        <f>IF(aurora_data!BS1998-INT(aurora_data!BS1998)&gt;=0.75, INT(aurora_data!BS1998)+1, INT(aurora_data!BS1998))</f>
        <v>0</v>
      </c>
      <c r="BU197" s="356">
        <f>IF(aurora_data!BT1998-INT(aurora_data!BT1998)&gt;=0.75, INT(aurora_data!BT1998)+1, INT(aurora_data!BT1998))</f>
        <v>0</v>
      </c>
      <c r="BV197" s="214">
        <f>IF(aurora_data!BU1998-INT(aurora_data!BU1998)&gt;=0.75, INT(aurora_data!BU1998)+1, INT(aurora_data!BU1998))</f>
        <v>0</v>
      </c>
      <c r="BW197" s="214">
        <f>IF(aurora_data!BV1998-INT(aurora_data!BV1998)&gt;=0.75, INT(aurora_data!BV1998)+1, INT(aurora_data!BV1998))</f>
        <v>0</v>
      </c>
      <c r="BX197" s="214">
        <f>IF(aurora_data!BW1998-INT(aurora_data!BW1998)&gt;=0.75, INT(aurora_data!BW1998)+1, INT(aurora_data!BW1998))</f>
        <v>0</v>
      </c>
      <c r="BY197" s="356">
        <f>IF(aurora_data!BX1998-INT(aurora_data!BX1998)&gt;=0.75, INT(aurora_data!BX1998)+1, INT(aurora_data!BX1998))</f>
        <v>1</v>
      </c>
      <c r="BZ197" s="214">
        <f>IF(aurora_data!BY1998-INT(aurora_data!BY1998)&gt;=0.75, INT(aurora_data!BY1998)+1, INT(aurora_data!BY1998))</f>
        <v>0</v>
      </c>
      <c r="CA197" s="214">
        <f>IF(aurora_data!BZ1998-INT(aurora_data!BZ1998)&gt;=0.75, INT(aurora_data!BZ1998)+1, INT(aurora_data!BZ1998))</f>
        <v>0</v>
      </c>
      <c r="CB197" s="216">
        <f>IF(aurora_data!CA1998-INT(aurora_data!CA1998)&gt;=0.75, INT(aurora_data!CA1998)+1, INT(aurora_data!CA1998))</f>
        <v>0</v>
      </c>
      <c r="CC197" s="215">
        <f>IF(aurora_data!CB1998-INT(aurora_data!CB1998)&gt;=0.75, INT(aurora_data!CB1998)+1, INT(aurora_data!CB1998))</f>
        <v>0</v>
      </c>
      <c r="CD197" s="214">
        <f>IF(aurora_data!CC1998-INT(aurora_data!CC1998)&gt;=0.75, INT(aurora_data!CC1998)+1, INT(aurora_data!CC1998))</f>
        <v>0</v>
      </c>
      <c r="CE197" s="214">
        <f>IF(aurora_data!CD1998-INT(aurora_data!CD1998)&gt;=0.75, INT(aurora_data!CD1998)+1, INT(aurora_data!CD1998))</f>
        <v>0</v>
      </c>
      <c r="CF197" s="214">
        <f>IF(aurora_data!CE1998-INT(aurora_data!CE1998)&gt;=0.75, INT(aurora_data!CE1998)+1, INT(aurora_data!CE1998))</f>
        <v>0</v>
      </c>
      <c r="CG197" s="340">
        <f>IF(aurora_data!CF1998-INT(aurora_data!CF1998)&gt;=0.75, INT(aurora_data!CF1998)+1, INT(aurora_data!CF1998))</f>
        <v>0</v>
      </c>
      <c r="CH197" s="214">
        <f>IF(aurora_data!CG1998-INT(aurora_data!CG1998)&gt;=0.75, INT(aurora_data!CG1998)+1, INT(aurora_data!CG1998))</f>
        <v>0</v>
      </c>
      <c r="CI197" s="214">
        <f>IF(aurora_data!CH1998-INT(aurora_data!CH1998)&gt;=0.75, INT(aurora_data!CH1998)+1, INT(aurora_data!CH1998))</f>
        <v>1</v>
      </c>
      <c r="CJ197" s="214">
        <f>IF(aurora_data!CI1998-INT(aurora_data!CI1998)&gt;=0.75, INT(aurora_data!CI1998)+1, INT(aurora_data!CI1998))</f>
        <v>0</v>
      </c>
      <c r="CK197" s="356">
        <f>IF(aurora_data!CJ1998-INT(aurora_data!CJ1998)&gt;=0.75, INT(aurora_data!CJ1998)+1, INT(aurora_data!CJ1998))</f>
        <v>1</v>
      </c>
      <c r="CL197" s="214">
        <f>IF(aurora_data!CK1998-INT(aurora_data!CK1998)&gt;=0.75, INT(aurora_data!CK1998)+1, INT(aurora_data!CK1998))</f>
        <v>0</v>
      </c>
      <c r="CM197" s="214">
        <f>IF(aurora_data!CL1998-INT(aurora_data!CL1998)&gt;=0.75, INT(aurora_data!CL1998)+1, INT(aurora_data!CL1998))</f>
        <v>2</v>
      </c>
      <c r="CN197" s="214">
        <f>IF(aurora_data!CM1998-INT(aurora_data!CM1998)&gt;=0.75, INT(aurora_data!CM1998)+1, INT(aurora_data!CM1998))</f>
        <v>0</v>
      </c>
      <c r="CO197" s="356">
        <f>IF(aurora_data!CN1998-INT(aurora_data!CN1998)&gt;=0.75, INT(aurora_data!CN1998)+1, INT(aurora_data!CN1998))</f>
        <v>1</v>
      </c>
      <c r="CP197" s="214">
        <f>IF(aurora_data!CO1998-INT(aurora_data!CO1998)&gt;=0.75, INT(aurora_data!CO1998)+1, INT(aurora_data!CO1998))</f>
        <v>1</v>
      </c>
      <c r="CQ197" s="214">
        <f>IF(aurora_data!CP1998-INT(aurora_data!CP1998)&gt;=0.75, INT(aurora_data!CP1998)+1, INT(aurora_data!CP1998))</f>
        <v>0</v>
      </c>
      <c r="CR197" s="214">
        <f>IF(aurora_data!CQ1998-INT(aurora_data!CQ1998)&gt;=0.75, INT(aurora_data!CQ1998)+1, INT(aurora_data!CQ1998))</f>
        <v>1</v>
      </c>
      <c r="CS197" s="356">
        <f>IF(aurora_data!CR1998-INT(aurora_data!CR1998)&gt;=0.75, INT(aurora_data!CR1998)+1, INT(aurora_data!CR1998))</f>
        <v>0</v>
      </c>
      <c r="CT197" s="214">
        <f>IF(aurora_data!CS1998-INT(aurora_data!CS1998)&gt;=0.75, INT(aurora_data!CS1998)+1, INT(aurora_data!CS1998))</f>
        <v>0</v>
      </c>
      <c r="CU197" s="214">
        <f>IF(aurora_data!CT1998-INT(aurora_data!CT1998)&gt;=0.75, INT(aurora_data!CT1998)+1, INT(aurora_data!CT1998))</f>
        <v>1</v>
      </c>
      <c r="CV197" s="214">
        <f>IF(aurora_data!CU1998-INT(aurora_data!CU1998)&gt;=0.75, INT(aurora_data!CU1998)+1, INT(aurora_data!CU1998))</f>
        <v>0</v>
      </c>
      <c r="CW197" s="215">
        <f>IF(aurora_data!CV1998-INT(aurora_data!CV1998)&gt;=0.75, INT(aurora_data!CV1998)+1, INT(aurora_data!CV1998))</f>
        <v>0</v>
      </c>
      <c r="CX197" s="214">
        <f>IF(aurora_data!CW1998-INT(aurora_data!CW1998)&gt;=0.75, INT(aurora_data!CW1998)+1, INT(aurora_data!CW1998))</f>
        <v>0</v>
      </c>
      <c r="CY197" s="214">
        <f>IF(aurora_data!CX1998-INT(aurora_data!CX1998)&gt;=0.75, INT(aurora_data!CX1998)+1, INT(aurora_data!CX1998))</f>
        <v>0</v>
      </c>
      <c r="CZ197" s="214">
        <f>IF(aurora_data!CY1998-INT(aurora_data!CY1998)&gt;=0.75, INT(aurora_data!CY1998)+1, INT(aurora_data!CY1998))</f>
        <v>0</v>
      </c>
      <c r="DA197" s="215">
        <f>IF(aurora_data!CZ1998-INT(aurora_data!CZ1998)&gt;=0.75, INT(aurora_data!CZ1998)+1, INT(aurora_data!CZ1998))</f>
        <v>14</v>
      </c>
      <c r="DB197" s="214">
        <f>IF(aurora_data!DA1998-INT(aurora_data!DA1998)&gt;=0.75, INT(aurora_data!DA1998)+1, INT(aurora_data!DA1998))</f>
        <v>6</v>
      </c>
      <c r="DC197" s="214">
        <f>IF(aurora_data!DB1998-INT(aurora_data!DB1998)&gt;=0.75, INT(aurora_data!DB1998)+1, INT(aurora_data!DB1998))</f>
        <v>20</v>
      </c>
      <c r="DD197" s="217" t="s">
        <v>622</v>
      </c>
      <c r="DE197" s="218">
        <f>IF(aurora_data!DB1998-INT(aurora_data!DB1998)&gt;=0.75, INT(aurora_data!DB1998)+1, INT(aurora_data!DB1998))</f>
        <v>20</v>
      </c>
      <c r="DF197" s="219">
        <f t="shared" si="1626"/>
        <v>0.2</v>
      </c>
    </row>
    <row r="198" spans="2:110" s="2" customFormat="1">
      <c r="B198" s="512"/>
      <c r="C198" s="519"/>
      <c r="D198" s="220" t="s">
        <v>266</v>
      </c>
      <c r="E198" s="214">
        <f>IF(aurora_data!D1999-INT(aurora_data!D1999)&gt;=0.75, INT(aurora_data!D1999)+1, INT(aurora_data!D1999))</f>
        <v>0</v>
      </c>
      <c r="F198" s="214">
        <f>IF(aurora_data!E1999-INT(aurora_data!E1999)&gt;=0.75, INT(aurora_data!E1999)+1, INT(aurora_data!E1999))</f>
        <v>0</v>
      </c>
      <c r="G198" s="214">
        <f>IF(aurora_data!F1999-INT(aurora_data!F1999)&gt;=0.75, INT(aurora_data!F1999)+1, INT(aurora_data!F1999))</f>
        <v>0</v>
      </c>
      <c r="H198" s="214">
        <f>IF(aurora_data!G1999-INT(aurora_data!G1999)&gt;=0.75, INT(aurora_data!G1999)+1, INT(aurora_data!G1999))</f>
        <v>0</v>
      </c>
      <c r="I198" s="356">
        <f>IF(aurora_data!H1999-INT(aurora_data!H1999)&gt;=0.75, INT(aurora_data!H1999)+1, INT(aurora_data!H1999))</f>
        <v>0</v>
      </c>
      <c r="J198" s="214">
        <f>IF(aurora_data!I1999-INT(aurora_data!I1999)&gt;=0.75, INT(aurora_data!I1999)+1, INT(aurora_data!I1999))</f>
        <v>0</v>
      </c>
      <c r="K198" s="214">
        <f>IF(aurora_data!J1999-INT(aurora_data!J1999)&gt;=0.75, INT(aurora_data!J1999)+1, INT(aurora_data!J1999))</f>
        <v>0</v>
      </c>
      <c r="L198" s="214">
        <f>IF(aurora_data!K1999-INT(aurora_data!K1999)&gt;=0.75, INT(aurora_data!K1999)+1, INT(aurora_data!K1999))</f>
        <v>0</v>
      </c>
      <c r="M198" s="356">
        <f>IF(aurora_data!L1999-INT(aurora_data!L1999)&gt;=0.75, INT(aurora_data!L1999)+1, INT(aurora_data!L1999))</f>
        <v>0</v>
      </c>
      <c r="N198" s="214">
        <f>IF(aurora_data!M1999-INT(aurora_data!M1999)&gt;=0.75, INT(aurora_data!M1999)+1, INT(aurora_data!M1999))</f>
        <v>0</v>
      </c>
      <c r="O198" s="214">
        <f>IF(aurora_data!N1999-INT(aurora_data!N1999)&gt;=0.75, INT(aurora_data!N1999)+1, INT(aurora_data!N1999))</f>
        <v>0</v>
      </c>
      <c r="P198" s="214">
        <f>IF(aurora_data!O1999-INT(aurora_data!O1999)&gt;=0.75, INT(aurora_data!O1999)+1, INT(aurora_data!O1999))</f>
        <v>0</v>
      </c>
      <c r="Q198" s="356">
        <f>IF(aurora_data!P1999-INT(aurora_data!P1999)&gt;=0.75, INT(aurora_data!P1999)+1, INT(aurora_data!P1999))</f>
        <v>0</v>
      </c>
      <c r="R198" s="214">
        <f>IF(aurora_data!Q1999-INT(aurora_data!Q1999)&gt;=0.75, INT(aurora_data!Q1999)+1, INT(aurora_data!Q1999))</f>
        <v>0</v>
      </c>
      <c r="S198" s="214">
        <f>IF(aurora_data!R1999-INT(aurora_data!R1999)&gt;=0.75, INT(aurora_data!R1999)+1, INT(aurora_data!R1999))</f>
        <v>0</v>
      </c>
      <c r="T198" s="216">
        <f>IF(aurora_data!S1999-INT(aurora_data!S1999)&gt;=0.75, INT(aurora_data!S1999)+1, INT(aurora_data!S1999))</f>
        <v>0</v>
      </c>
      <c r="U198" s="215">
        <f>IF(aurora_data!T1999-INT(aurora_data!T1999)&gt;=0.75, INT(aurora_data!T1999)+1, INT(aurora_data!T1999))</f>
        <v>0</v>
      </c>
      <c r="V198" s="214">
        <f>IF(aurora_data!U1999-INT(aurora_data!U1999)&gt;=0.75, INT(aurora_data!U1999)+1, INT(aurora_data!U1999))</f>
        <v>0</v>
      </c>
      <c r="W198" s="214">
        <f>IF(aurora_data!V1999-INT(aurora_data!V1999)&gt;=0.75, INT(aurora_data!V1999)+1, INT(aurora_data!V1999))</f>
        <v>0</v>
      </c>
      <c r="X198" s="214">
        <f>IF(aurora_data!W1999-INT(aurora_data!W1999)&gt;=0.75, INT(aurora_data!W1999)+1, INT(aurora_data!W1999))</f>
        <v>0</v>
      </c>
      <c r="Y198" s="340">
        <f>IF(aurora_data!X1999-INT(aurora_data!X1999)&gt;=0.75, INT(aurora_data!X1999)+1, INT(aurora_data!X1999))</f>
        <v>0</v>
      </c>
      <c r="Z198" s="214">
        <f>IF(aurora_data!Y1999-INT(aurora_data!Y1999)&gt;=0.75, INT(aurora_data!Y1999)+1, INT(aurora_data!Y1999))</f>
        <v>0</v>
      </c>
      <c r="AA198" s="214">
        <f>IF(aurora_data!Z1999-INT(aurora_data!Z1999)&gt;=0.75, INT(aurora_data!Z1999)+1, INT(aurora_data!Z1999))</f>
        <v>0</v>
      </c>
      <c r="AB198" s="214">
        <f>IF(aurora_data!AA1999-INT(aurora_data!AA1999)&gt;=0.75, INT(aurora_data!AA1999)+1, INT(aurora_data!AA1999))</f>
        <v>0</v>
      </c>
      <c r="AC198" s="356">
        <f>IF(aurora_data!AB1999-INT(aurora_data!AB1999)&gt;=0.75, INT(aurora_data!AB1999)+1, INT(aurora_data!AB1999))</f>
        <v>0</v>
      </c>
      <c r="AD198" s="214">
        <f>IF(aurora_data!AC1999-INT(aurora_data!AC1999)&gt;=0.75, INT(aurora_data!AC1999)+1, INT(aurora_data!AC1999))</f>
        <v>0</v>
      </c>
      <c r="AE198" s="214">
        <f>IF(aurora_data!AD1999-INT(aurora_data!AD1999)&gt;=0.75, INT(aurora_data!AD1999)+1, INT(aurora_data!AD1999))</f>
        <v>0</v>
      </c>
      <c r="AF198" s="214">
        <f>IF(aurora_data!AE1999-INT(aurora_data!AE1999)&gt;=0.75, INT(aurora_data!AE1999)+1, INT(aurora_data!AE1999))</f>
        <v>0</v>
      </c>
      <c r="AG198" s="356">
        <f>IF(aurora_data!AF1999-INT(aurora_data!AF1999)&gt;=0.75, INT(aurora_data!AF1999)+1, INT(aurora_data!AF1999))</f>
        <v>0</v>
      </c>
      <c r="AH198" s="214">
        <f>IF(aurora_data!AG1999-INT(aurora_data!AG1999)&gt;=0.75, INT(aurora_data!AG1999)+1, INT(aurora_data!AG1999))</f>
        <v>0</v>
      </c>
      <c r="AI198" s="214">
        <f>IF(aurora_data!AH1999-INT(aurora_data!AH1999)&gt;=0.75, INT(aurora_data!AH1999)+1, INT(aurora_data!AH1999))</f>
        <v>0</v>
      </c>
      <c r="AJ198" s="214">
        <f>IF(aurora_data!AI1999-INT(aurora_data!AI1999)&gt;=0.75, INT(aurora_data!AI1999)+1, INT(aurora_data!AI1999))</f>
        <v>0</v>
      </c>
      <c r="AK198" s="356">
        <f>IF(aurora_data!AJ1999-INT(aurora_data!AJ1999)&gt;=0.75, INT(aurora_data!AJ1999)+1, INT(aurora_data!AJ1999))</f>
        <v>0</v>
      </c>
      <c r="AL198" s="214">
        <f>IF(aurora_data!AK1999-INT(aurora_data!AK1999)&gt;=0.75, INT(aurora_data!AK1999)+1, INT(aurora_data!AK1999))</f>
        <v>0</v>
      </c>
      <c r="AM198" s="214">
        <f>IF(aurora_data!AL1999-INT(aurora_data!AL1999)&gt;=0.75, INT(aurora_data!AL1999)+1, INT(aurora_data!AL1999))</f>
        <v>0</v>
      </c>
      <c r="AN198" s="216">
        <f>IF(aurora_data!AM1999-INT(aurora_data!AM1999)&gt;=0.75, INT(aurora_data!AM1999)+1, INT(aurora_data!AM1999))</f>
        <v>0</v>
      </c>
      <c r="AO198" s="215">
        <f>IF(aurora_data!AN1999-INT(aurora_data!AN1999)&gt;=0.75, INT(aurora_data!AN1999)+1, INT(aurora_data!AN1999))</f>
        <v>0</v>
      </c>
      <c r="AP198" s="214">
        <f>IF(aurora_data!AO1999-INT(aurora_data!AO1999)&gt;=0.75, INT(aurora_data!AO1999)+1, INT(aurora_data!AO1999))</f>
        <v>0</v>
      </c>
      <c r="AQ198" s="214">
        <f>IF(aurora_data!AP1999-INT(aurora_data!AP1999)&gt;=0.75, INT(aurora_data!AP1999)+1, INT(aurora_data!AP1999))</f>
        <v>0</v>
      </c>
      <c r="AR198" s="214">
        <f>IF(aurora_data!AQ1999-INT(aurora_data!AQ1999)&gt;=0.75, INT(aurora_data!AQ1999)+1, INT(aurora_data!AQ1999))</f>
        <v>0</v>
      </c>
      <c r="AS198" s="340">
        <f>IF(aurora_data!AR1999-INT(aurora_data!AR1999)&gt;=0.75, INT(aurora_data!AR1999)+1, INT(aurora_data!AR1999))</f>
        <v>0</v>
      </c>
      <c r="AT198" s="214">
        <f>IF(aurora_data!AS1999-INT(aurora_data!AS1999)&gt;=0.75, INT(aurora_data!AS1999)+1, INT(aurora_data!AS1999))</f>
        <v>0</v>
      </c>
      <c r="AU198" s="214">
        <f>IF(aurora_data!AT1999-INT(aurora_data!AT1999)&gt;=0.75, INT(aurora_data!AT1999)+1, INT(aurora_data!AT1999))</f>
        <v>0</v>
      </c>
      <c r="AV198" s="214">
        <f>IF(aurora_data!AU1999-INT(aurora_data!AU1999)&gt;=0.75, INT(aurora_data!AU1999)+1, INT(aurora_data!AU1999))</f>
        <v>0</v>
      </c>
      <c r="AW198" s="356">
        <f>IF(aurora_data!AV1999-INT(aurora_data!AV1999)&gt;=0.75, INT(aurora_data!AV1999)+1, INT(aurora_data!AV1999))</f>
        <v>0</v>
      </c>
      <c r="AX198" s="214">
        <f>IF(aurora_data!AW1999-INT(aurora_data!AW1999)&gt;=0.75, INT(aurora_data!AW1999)+1, INT(aurora_data!AW1999))</f>
        <v>0</v>
      </c>
      <c r="AY198" s="214">
        <f>IF(aurora_data!AX1999-INT(aurora_data!AX1999)&gt;=0.75, INT(aurora_data!AX1999)+1, INT(aurora_data!AX1999))</f>
        <v>0</v>
      </c>
      <c r="AZ198" s="214">
        <f>IF(aurora_data!AY1999-INT(aurora_data!AY1999)&gt;=0.75, INT(aurora_data!AY1999)+1, INT(aurora_data!AY1999))</f>
        <v>0</v>
      </c>
      <c r="BA198" s="356">
        <f>IF(aurora_data!AZ1999-INT(aurora_data!AZ1999)&gt;=0.75, INT(aurora_data!AZ1999)+1, INT(aurora_data!AZ1999))</f>
        <v>0</v>
      </c>
      <c r="BB198" s="214">
        <f>IF(aurora_data!BA1999-INT(aurora_data!BA1999)&gt;=0.75, INT(aurora_data!BA1999)+1, INT(aurora_data!BA1999))</f>
        <v>0</v>
      </c>
      <c r="BC198" s="214">
        <f>IF(aurora_data!BB1999-INT(aurora_data!BB1999)&gt;=0.75, INT(aurora_data!BB1999)+1, INT(aurora_data!BB1999))</f>
        <v>0</v>
      </c>
      <c r="BD198" s="214">
        <f>IF(aurora_data!BC1999-INT(aurora_data!BC1999)&gt;=0.75, INT(aurora_data!BC1999)+1, INT(aurora_data!BC1999))</f>
        <v>0</v>
      </c>
      <c r="BE198" s="356">
        <f>IF(aurora_data!BD1999-INT(aurora_data!BD1999)&gt;=0.75, INT(aurora_data!BD1999)+1, INT(aurora_data!BD1999))</f>
        <v>0</v>
      </c>
      <c r="BF198" s="214">
        <f>IF(aurora_data!BE1999-INT(aurora_data!BE1999)&gt;=0.75, INT(aurora_data!BE1999)+1, INT(aurora_data!BE1999))</f>
        <v>0</v>
      </c>
      <c r="BG198" s="214">
        <f>IF(aurora_data!BF1999-INT(aurora_data!BF1999)&gt;=0.75, INT(aurora_data!BF1999)+1, INT(aurora_data!BF1999))</f>
        <v>0</v>
      </c>
      <c r="BH198" s="216">
        <f>IF(aurora_data!BG1999-INT(aurora_data!BG1999)&gt;=0.75, INT(aurora_data!BG1999)+1, INT(aurora_data!BG1999))</f>
        <v>0</v>
      </c>
      <c r="BI198" s="215">
        <f>IF(aurora_data!BH1999-INT(aurora_data!BH1999)&gt;=0.75, INT(aurora_data!BH1999)+1, INT(aurora_data!BH1999))</f>
        <v>0</v>
      </c>
      <c r="BJ198" s="214">
        <f>IF(aurora_data!BI1999-INT(aurora_data!BI1999)&gt;=0.75, INT(aurora_data!BI1999)+1, INT(aurora_data!BI1999))</f>
        <v>0</v>
      </c>
      <c r="BK198" s="214">
        <f>IF(aurora_data!BJ1999-INT(aurora_data!BJ1999)&gt;=0.75, INT(aurora_data!BJ1999)+1, INT(aurora_data!BJ1999))</f>
        <v>0</v>
      </c>
      <c r="BL198" s="214">
        <f>IF(aurora_data!BK1999-INT(aurora_data!BK1999)&gt;=0.75, INT(aurora_data!BK1999)+1, INT(aurora_data!BK1999))</f>
        <v>0</v>
      </c>
      <c r="BM198" s="340">
        <f>IF(aurora_data!BL1999-INT(aurora_data!BL1999)&gt;=0.75, INT(aurora_data!BL1999)+1, INT(aurora_data!BL1999))</f>
        <v>0</v>
      </c>
      <c r="BN198" s="214">
        <f>IF(aurora_data!BM1999-INT(aurora_data!BM1999)&gt;=0.75, INT(aurora_data!BM1999)+1, INT(aurora_data!BM1999))</f>
        <v>0</v>
      </c>
      <c r="BO198" s="214">
        <f>IF(aurora_data!BN1999-INT(aurora_data!BN1999)&gt;=0.75, INT(aurora_data!BN1999)+1, INT(aurora_data!BN1999))</f>
        <v>0</v>
      </c>
      <c r="BP198" s="214">
        <f>IF(aurora_data!BO1999-INT(aurora_data!BO1999)&gt;=0.75, INT(aurora_data!BO1999)+1, INT(aurora_data!BO1999))</f>
        <v>0</v>
      </c>
      <c r="BQ198" s="356">
        <f>IF(aurora_data!BP1999-INT(aurora_data!BP1999)&gt;=0.75, INT(aurora_data!BP1999)+1, INT(aurora_data!BP1999))</f>
        <v>0</v>
      </c>
      <c r="BR198" s="214">
        <f>IF(aurora_data!BQ1999-INT(aurora_data!BQ1999)&gt;=0.75, INT(aurora_data!BQ1999)+1, INT(aurora_data!BQ1999))</f>
        <v>0</v>
      </c>
      <c r="BS198" s="214">
        <f>IF(aurora_data!BR1999-INT(aurora_data!BR1999)&gt;=0.75, INT(aurora_data!BR1999)+1, INT(aurora_data!BR1999))</f>
        <v>0</v>
      </c>
      <c r="BT198" s="214">
        <f>IF(aurora_data!BS1999-INT(aurora_data!BS1999)&gt;=0.75, INT(aurora_data!BS1999)+1, INT(aurora_data!BS1999))</f>
        <v>0</v>
      </c>
      <c r="BU198" s="356">
        <f>IF(aurora_data!BT1999-INT(aurora_data!BT1999)&gt;=0.75, INT(aurora_data!BT1999)+1, INT(aurora_data!BT1999))</f>
        <v>0</v>
      </c>
      <c r="BV198" s="214">
        <f>IF(aurora_data!BU1999-INT(aurora_data!BU1999)&gt;=0.75, INT(aurora_data!BU1999)+1, INT(aurora_data!BU1999))</f>
        <v>0</v>
      </c>
      <c r="BW198" s="214">
        <f>IF(aurora_data!BV1999-INT(aurora_data!BV1999)&gt;=0.75, INT(aurora_data!BV1999)+1, INT(aurora_data!BV1999))</f>
        <v>0</v>
      </c>
      <c r="BX198" s="214">
        <f>IF(aurora_data!BW1999-INT(aurora_data!BW1999)&gt;=0.75, INT(aurora_data!BW1999)+1, INT(aurora_data!BW1999))</f>
        <v>0</v>
      </c>
      <c r="BY198" s="356">
        <f>IF(aurora_data!BX1999-INT(aurora_data!BX1999)&gt;=0.75, INT(aurora_data!BX1999)+1, INT(aurora_data!BX1999))</f>
        <v>0</v>
      </c>
      <c r="BZ198" s="214">
        <f>IF(aurora_data!BY1999-INT(aurora_data!BY1999)&gt;=0.75, INT(aurora_data!BY1999)+1, INT(aurora_data!BY1999))</f>
        <v>0</v>
      </c>
      <c r="CA198" s="214">
        <f>IF(aurora_data!BZ1999-INT(aurora_data!BZ1999)&gt;=0.75, INT(aurora_data!BZ1999)+1, INT(aurora_data!BZ1999))</f>
        <v>0</v>
      </c>
      <c r="CB198" s="216">
        <f>IF(aurora_data!CA1999-INT(aurora_data!CA1999)&gt;=0.75, INT(aurora_data!CA1999)+1, INT(aurora_data!CA1999))</f>
        <v>0</v>
      </c>
      <c r="CC198" s="215">
        <f>IF(aurora_data!CB1999-INT(aurora_data!CB1999)&gt;=0.75, INT(aurora_data!CB1999)+1, INT(aurora_data!CB1999))</f>
        <v>0</v>
      </c>
      <c r="CD198" s="214">
        <f>IF(aurora_data!CC1999-INT(aurora_data!CC1999)&gt;=0.75, INT(aurora_data!CC1999)+1, INT(aurora_data!CC1999))</f>
        <v>0</v>
      </c>
      <c r="CE198" s="214">
        <f>IF(aurora_data!CD1999-INT(aurora_data!CD1999)&gt;=0.75, INT(aurora_data!CD1999)+1, INT(aurora_data!CD1999))</f>
        <v>0</v>
      </c>
      <c r="CF198" s="214">
        <f>IF(aurora_data!CE1999-INT(aurora_data!CE1999)&gt;=0.75, INT(aurora_data!CE1999)+1, INT(aurora_data!CE1999))</f>
        <v>0</v>
      </c>
      <c r="CG198" s="340">
        <f>IF(aurora_data!CF1999-INT(aurora_data!CF1999)&gt;=0.75, INT(aurora_data!CF1999)+1, INT(aurora_data!CF1999))</f>
        <v>0</v>
      </c>
      <c r="CH198" s="214">
        <f>IF(aurora_data!CG1999-INT(aurora_data!CG1999)&gt;=0.75, INT(aurora_data!CG1999)+1, INT(aurora_data!CG1999))</f>
        <v>0</v>
      </c>
      <c r="CI198" s="214">
        <f>IF(aurora_data!CH1999-INT(aurora_data!CH1999)&gt;=0.75, INT(aurora_data!CH1999)+1, INT(aurora_data!CH1999))</f>
        <v>0</v>
      </c>
      <c r="CJ198" s="214">
        <f>IF(aurora_data!CI1999-INT(aurora_data!CI1999)&gt;=0.75, INT(aurora_data!CI1999)+1, INT(aurora_data!CI1999))</f>
        <v>0</v>
      </c>
      <c r="CK198" s="356">
        <f>IF(aurora_data!CJ1999-INT(aurora_data!CJ1999)&gt;=0.75, INT(aurora_data!CJ1999)+1, INT(aurora_data!CJ1999))</f>
        <v>0</v>
      </c>
      <c r="CL198" s="214">
        <f>IF(aurora_data!CK1999-INT(aurora_data!CK1999)&gt;=0.75, INT(aurora_data!CK1999)+1, INT(aurora_data!CK1999))</f>
        <v>0</v>
      </c>
      <c r="CM198" s="214">
        <f>IF(aurora_data!CL1999-INT(aurora_data!CL1999)&gt;=0.75, INT(aurora_data!CL1999)+1, INT(aurora_data!CL1999))</f>
        <v>0</v>
      </c>
      <c r="CN198" s="214">
        <f>IF(aurora_data!CM1999-INT(aurora_data!CM1999)&gt;=0.75, INT(aurora_data!CM1999)+1, INT(aurora_data!CM1999))</f>
        <v>0</v>
      </c>
      <c r="CO198" s="356">
        <f>IF(aurora_data!CN1999-INT(aurora_data!CN1999)&gt;=0.75, INT(aurora_data!CN1999)+1, INT(aurora_data!CN1999))</f>
        <v>0</v>
      </c>
      <c r="CP198" s="214">
        <f>IF(aurora_data!CO1999-INT(aurora_data!CO1999)&gt;=0.75, INT(aurora_data!CO1999)+1, INT(aurora_data!CO1999))</f>
        <v>0</v>
      </c>
      <c r="CQ198" s="214">
        <f>IF(aurora_data!CP1999-INT(aurora_data!CP1999)&gt;=0.75, INT(aurora_data!CP1999)+1, INT(aurora_data!CP1999))</f>
        <v>0</v>
      </c>
      <c r="CR198" s="214">
        <f>IF(aurora_data!CQ1999-INT(aurora_data!CQ1999)&gt;=0.75, INT(aurora_data!CQ1999)+1, INT(aurora_data!CQ1999))</f>
        <v>0</v>
      </c>
      <c r="CS198" s="356">
        <f>IF(aurora_data!CR1999-INT(aurora_data!CR1999)&gt;=0.75, INT(aurora_data!CR1999)+1, INT(aurora_data!CR1999))</f>
        <v>0</v>
      </c>
      <c r="CT198" s="214">
        <f>IF(aurora_data!CS1999-INT(aurora_data!CS1999)&gt;=0.75, INT(aurora_data!CS1999)+1, INT(aurora_data!CS1999))</f>
        <v>0</v>
      </c>
      <c r="CU198" s="214">
        <f>IF(aurora_data!CT1999-INT(aurora_data!CT1999)&gt;=0.75, INT(aurora_data!CT1999)+1, INT(aurora_data!CT1999))</f>
        <v>0</v>
      </c>
      <c r="CV198" s="214">
        <f>IF(aurora_data!CU1999-INT(aurora_data!CU1999)&gt;=0.75, INT(aurora_data!CU1999)+1, INT(aurora_data!CU1999))</f>
        <v>0</v>
      </c>
      <c r="CW198" s="215">
        <f>IF(aurora_data!CV1999-INT(aurora_data!CV1999)&gt;=0.75, INT(aurora_data!CV1999)+1, INT(aurora_data!CV1999))</f>
        <v>0</v>
      </c>
      <c r="CX198" s="214">
        <f>IF(aurora_data!CW1999-INT(aurora_data!CW1999)&gt;=0.75, INT(aurora_data!CW1999)+1, INT(aurora_data!CW1999))</f>
        <v>0</v>
      </c>
      <c r="CY198" s="214">
        <f>IF(aurora_data!CX1999-INT(aurora_data!CX1999)&gt;=0.75, INT(aurora_data!CX1999)+1, INT(aurora_data!CX1999))</f>
        <v>0</v>
      </c>
      <c r="CZ198" s="214">
        <f>IF(aurora_data!CY1999-INT(aurora_data!CY1999)&gt;=0.75, INT(aurora_data!CY1999)+1, INT(aurora_data!CY1999))</f>
        <v>0</v>
      </c>
      <c r="DA198" s="215">
        <f>IF(aurora_data!CZ1999-INT(aurora_data!CZ1999)&gt;=0.75, INT(aurora_data!CZ1999)+1, INT(aurora_data!CZ1999))</f>
        <v>0</v>
      </c>
      <c r="DB198" s="214">
        <f>IF(aurora_data!DA1999-INT(aurora_data!DA1999)&gt;=0.75, INT(aurora_data!DA1999)+1, INT(aurora_data!DA1999))</f>
        <v>0</v>
      </c>
      <c r="DC198" s="214">
        <f>IF(aurora_data!DB1999-INT(aurora_data!DB1999)&gt;=0.75, INT(aurora_data!DB1999)+1, INT(aurora_data!DB1999))</f>
        <v>0</v>
      </c>
      <c r="DD198" s="217" t="s">
        <v>622</v>
      </c>
      <c r="DE198" s="218">
        <f>IF(aurora_data!DB1999-INT(aurora_data!DB1999)&gt;=0.75, INT(aurora_data!DB1999)+1, INT(aurora_data!DB1999))</f>
        <v>0</v>
      </c>
      <c r="DF198" s="219">
        <f t="shared" si="1626"/>
        <v>0</v>
      </c>
    </row>
    <row r="199" spans="2:110" s="2" customFormat="1">
      <c r="B199" s="512"/>
      <c r="C199" s="519"/>
      <c r="D199" s="220" t="s">
        <v>267</v>
      </c>
      <c r="E199" s="218">
        <f>IF(aurora_data!D2000-INT(aurora_data!D2000)&gt;=0.75, INT(aurora_data!D2000)+1, INT(aurora_data!D2000))</f>
        <v>0</v>
      </c>
      <c r="F199" s="10">
        <f>IF(aurora_data!E2000-INT(aurora_data!E2000)&gt;=0.75, INT(aurora_data!E2000)+1, INT(aurora_data!E2000))</f>
        <v>0</v>
      </c>
      <c r="G199" s="10">
        <f>IF(aurora_data!F2000-INT(aurora_data!F2000)&gt;=0.75, INT(aurora_data!F2000)+1, INT(aurora_data!F2000))</f>
        <v>0</v>
      </c>
      <c r="H199" s="10">
        <f>IF(aurora_data!G2000-INT(aurora_data!G2000)&gt;=0.75, INT(aurora_data!G2000)+1, INT(aurora_data!G2000))</f>
        <v>0</v>
      </c>
      <c r="I199" s="349">
        <f>IF(aurora_data!H2000-INT(aurora_data!H2000)&gt;=0.75, INT(aurora_data!H2000)+1, INT(aurora_data!H2000))</f>
        <v>0</v>
      </c>
      <c r="J199" s="10">
        <f>IF(aurora_data!I2000-INT(aurora_data!I2000)&gt;=0.75, INT(aurora_data!I2000)+1, INT(aurora_data!I2000))</f>
        <v>0</v>
      </c>
      <c r="K199" s="10">
        <f>IF(aurora_data!J2000-INT(aurora_data!J2000)&gt;=0.75, INT(aurora_data!J2000)+1, INT(aurora_data!J2000))</f>
        <v>0</v>
      </c>
      <c r="L199" s="10">
        <f>IF(aurora_data!K2000-INT(aurora_data!K2000)&gt;=0.75, INT(aurora_data!K2000)+1, INT(aurora_data!K2000))</f>
        <v>0</v>
      </c>
      <c r="M199" s="349">
        <f>IF(aurora_data!L2000-INT(aurora_data!L2000)&gt;=0.75, INT(aurora_data!L2000)+1, INT(aurora_data!L2000))</f>
        <v>0</v>
      </c>
      <c r="N199" s="10">
        <f>IF(aurora_data!M2000-INT(aurora_data!M2000)&gt;=0.75, INT(aurora_data!M2000)+1, INT(aurora_data!M2000))</f>
        <v>0</v>
      </c>
      <c r="O199" s="10">
        <f>IF(aurora_data!N2000-INT(aurora_data!N2000)&gt;=0.75, INT(aurora_data!N2000)+1, INT(aurora_data!N2000))</f>
        <v>0</v>
      </c>
      <c r="P199" s="10">
        <f>IF(aurora_data!O2000-INT(aurora_data!O2000)&gt;=0.75, INT(aurora_data!O2000)+1, INT(aurora_data!O2000))</f>
        <v>0</v>
      </c>
      <c r="Q199" s="349">
        <f>IF(aurora_data!P2000-INT(aurora_data!P2000)&gt;=0.75, INT(aurora_data!P2000)+1, INT(aurora_data!P2000))</f>
        <v>0</v>
      </c>
      <c r="R199" s="10">
        <f>IF(aurora_data!Q2000-INT(aurora_data!Q2000)&gt;=0.75, INT(aurora_data!Q2000)+1, INT(aurora_data!Q2000))</f>
        <v>0</v>
      </c>
      <c r="S199" s="10">
        <f>IF(aurora_data!R2000-INT(aurora_data!R2000)&gt;=0.75, INT(aurora_data!R2000)+1, INT(aurora_data!R2000))</f>
        <v>0</v>
      </c>
      <c r="T199" s="221">
        <f>IF(aurora_data!S2000-INT(aurora_data!S2000)&gt;=0.75, INT(aurora_data!S2000)+1, INT(aurora_data!S2000))</f>
        <v>0</v>
      </c>
      <c r="U199" s="218">
        <f>IF(aurora_data!T2000-INT(aurora_data!T2000)&gt;=0.75, INT(aurora_data!T2000)+1, INT(aurora_data!T2000))</f>
        <v>0</v>
      </c>
      <c r="V199" s="10">
        <f>IF(aurora_data!U2000-INT(aurora_data!U2000)&gt;=0.75, INT(aurora_data!U2000)+1, INT(aurora_data!U2000))</f>
        <v>0</v>
      </c>
      <c r="W199" s="10">
        <f>IF(aurora_data!V2000-INT(aurora_data!V2000)&gt;=0.75, INT(aurora_data!V2000)+1, INT(aurora_data!V2000))</f>
        <v>0</v>
      </c>
      <c r="X199" s="10">
        <f>IF(aurora_data!W2000-INT(aurora_data!W2000)&gt;=0.75, INT(aurora_data!W2000)+1, INT(aurora_data!W2000))</f>
        <v>0</v>
      </c>
      <c r="Y199" s="333">
        <f>IF(aurora_data!X2000-INT(aurora_data!X2000)&gt;=0.75, INT(aurora_data!X2000)+1, INT(aurora_data!X2000))</f>
        <v>0</v>
      </c>
      <c r="Z199" s="10">
        <f>IF(aurora_data!Y2000-INT(aurora_data!Y2000)&gt;=0.75, INT(aurora_data!Y2000)+1, INT(aurora_data!Y2000))</f>
        <v>0</v>
      </c>
      <c r="AA199" s="10">
        <f>IF(aurora_data!Z2000-INT(aurora_data!Z2000)&gt;=0.75, INT(aurora_data!Z2000)+1, INT(aurora_data!Z2000))</f>
        <v>0</v>
      </c>
      <c r="AB199" s="10">
        <f>IF(aurora_data!AA2000-INT(aurora_data!AA2000)&gt;=0.75, INT(aurora_data!AA2000)+1, INT(aurora_data!AA2000))</f>
        <v>0</v>
      </c>
      <c r="AC199" s="349">
        <f>IF(aurora_data!AB2000-INT(aurora_data!AB2000)&gt;=0.75, INT(aurora_data!AB2000)+1, INT(aurora_data!AB2000))</f>
        <v>0</v>
      </c>
      <c r="AD199" s="10">
        <f>IF(aurora_data!AC2000-INT(aurora_data!AC2000)&gt;=0.75, INT(aurora_data!AC2000)+1, INT(aurora_data!AC2000))</f>
        <v>0</v>
      </c>
      <c r="AE199" s="10">
        <f>IF(aurora_data!AD2000-INT(aurora_data!AD2000)&gt;=0.75, INT(aurora_data!AD2000)+1, INT(aurora_data!AD2000))</f>
        <v>0</v>
      </c>
      <c r="AF199" s="10">
        <f>IF(aurora_data!AE2000-INT(aurora_data!AE2000)&gt;=0.75, INT(aurora_data!AE2000)+1, INT(aurora_data!AE2000))</f>
        <v>0</v>
      </c>
      <c r="AG199" s="349">
        <f>IF(aurora_data!AF2000-INT(aurora_data!AF2000)&gt;=0.75, INT(aurora_data!AF2000)+1, INT(aurora_data!AF2000))</f>
        <v>0</v>
      </c>
      <c r="AH199" s="10">
        <f>IF(aurora_data!AG2000-INT(aurora_data!AG2000)&gt;=0.75, INT(aurora_data!AG2000)+1, INT(aurora_data!AG2000))</f>
        <v>0</v>
      </c>
      <c r="AI199" s="10">
        <f>IF(aurora_data!AH2000-INT(aurora_data!AH2000)&gt;=0.75, INT(aurora_data!AH2000)+1, INT(aurora_data!AH2000))</f>
        <v>0</v>
      </c>
      <c r="AJ199" s="10">
        <f>IF(aurora_data!AI2000-INT(aurora_data!AI2000)&gt;=0.75, INT(aurora_data!AI2000)+1, INT(aurora_data!AI2000))</f>
        <v>0</v>
      </c>
      <c r="AK199" s="349">
        <f>IF(aurora_data!AJ2000-INT(aurora_data!AJ2000)&gt;=0.75, INT(aurora_data!AJ2000)+1, INT(aurora_data!AJ2000))</f>
        <v>0</v>
      </c>
      <c r="AL199" s="10">
        <f>IF(aurora_data!AK2000-INT(aurora_data!AK2000)&gt;=0.75, INT(aurora_data!AK2000)+1, INT(aurora_data!AK2000))</f>
        <v>0</v>
      </c>
      <c r="AM199" s="10">
        <f>IF(aurora_data!AL2000-INT(aurora_data!AL2000)&gt;=0.75, INT(aurora_data!AL2000)+1, INT(aurora_data!AL2000))</f>
        <v>0</v>
      </c>
      <c r="AN199" s="221">
        <f>IF(aurora_data!AM2000-INT(aurora_data!AM2000)&gt;=0.75, INT(aurora_data!AM2000)+1, INT(aurora_data!AM2000))</f>
        <v>0</v>
      </c>
      <c r="AO199" s="218">
        <f>IF(aurora_data!AN2000-INT(aurora_data!AN2000)&gt;=0.75, INT(aurora_data!AN2000)+1, INT(aurora_data!AN2000))</f>
        <v>0</v>
      </c>
      <c r="AP199" s="10">
        <f>IF(aurora_data!AO2000-INT(aurora_data!AO2000)&gt;=0.75, INT(aurora_data!AO2000)+1, INT(aurora_data!AO2000))</f>
        <v>0</v>
      </c>
      <c r="AQ199" s="10">
        <f>IF(aurora_data!AP2000-INT(aurora_data!AP2000)&gt;=0.75, INT(aurora_data!AP2000)+1, INT(aurora_data!AP2000))</f>
        <v>0</v>
      </c>
      <c r="AR199" s="10">
        <f>IF(aurora_data!AQ2000-INT(aurora_data!AQ2000)&gt;=0.75, INT(aurora_data!AQ2000)+1, INT(aurora_data!AQ2000))</f>
        <v>0</v>
      </c>
      <c r="AS199" s="333">
        <f>IF(aurora_data!AR2000-INT(aurora_data!AR2000)&gt;=0.75, INT(aurora_data!AR2000)+1, INT(aurora_data!AR2000))</f>
        <v>0</v>
      </c>
      <c r="AT199" s="10">
        <f>IF(aurora_data!AS2000-INT(aurora_data!AS2000)&gt;=0.75, INT(aurora_data!AS2000)+1, INT(aurora_data!AS2000))</f>
        <v>0</v>
      </c>
      <c r="AU199" s="10">
        <f>IF(aurora_data!AT2000-INT(aurora_data!AT2000)&gt;=0.75, INT(aurora_data!AT2000)+1, INT(aurora_data!AT2000))</f>
        <v>0</v>
      </c>
      <c r="AV199" s="10">
        <f>IF(aurora_data!AU2000-INT(aurora_data!AU2000)&gt;=0.75, INT(aurora_data!AU2000)+1, INT(aurora_data!AU2000))</f>
        <v>0</v>
      </c>
      <c r="AW199" s="349">
        <f>IF(aurora_data!AV2000-INT(aurora_data!AV2000)&gt;=0.75, INT(aurora_data!AV2000)+1, INT(aurora_data!AV2000))</f>
        <v>0</v>
      </c>
      <c r="AX199" s="10">
        <f>IF(aurora_data!AW2000-INT(aurora_data!AW2000)&gt;=0.75, INT(aurora_data!AW2000)+1, INT(aurora_data!AW2000))</f>
        <v>0</v>
      </c>
      <c r="AY199" s="10">
        <f>IF(aurora_data!AX2000-INT(aurora_data!AX2000)&gt;=0.75, INT(aurora_data!AX2000)+1, INT(aurora_data!AX2000))</f>
        <v>0</v>
      </c>
      <c r="AZ199" s="10">
        <f>IF(aurora_data!AY2000-INT(aurora_data!AY2000)&gt;=0.75, INT(aurora_data!AY2000)+1, INT(aurora_data!AY2000))</f>
        <v>0</v>
      </c>
      <c r="BA199" s="349">
        <f>IF(aurora_data!AZ2000-INT(aurora_data!AZ2000)&gt;=0.75, INT(aurora_data!AZ2000)+1, INT(aurora_data!AZ2000))</f>
        <v>0</v>
      </c>
      <c r="BB199" s="10">
        <f>IF(aurora_data!BA2000-INT(aurora_data!BA2000)&gt;=0.75, INT(aurora_data!BA2000)+1, INT(aurora_data!BA2000))</f>
        <v>0</v>
      </c>
      <c r="BC199" s="10">
        <f>IF(aurora_data!BB2000-INT(aurora_data!BB2000)&gt;=0.75, INT(aurora_data!BB2000)+1, INT(aurora_data!BB2000))</f>
        <v>0</v>
      </c>
      <c r="BD199" s="10">
        <f>IF(aurora_data!BC2000-INT(aurora_data!BC2000)&gt;=0.75, INT(aurora_data!BC2000)+1, INT(aurora_data!BC2000))</f>
        <v>0</v>
      </c>
      <c r="BE199" s="349">
        <f>IF(aurora_data!BD2000-INT(aurora_data!BD2000)&gt;=0.75, INT(aurora_data!BD2000)+1, INT(aurora_data!BD2000))</f>
        <v>0</v>
      </c>
      <c r="BF199" s="10">
        <f>IF(aurora_data!BE2000-INT(aurora_data!BE2000)&gt;=0.75, INT(aurora_data!BE2000)+1, INT(aurora_data!BE2000))</f>
        <v>0</v>
      </c>
      <c r="BG199" s="10">
        <f>IF(aurora_data!BF2000-INT(aurora_data!BF2000)&gt;=0.75, INT(aurora_data!BF2000)+1, INT(aurora_data!BF2000))</f>
        <v>0</v>
      </c>
      <c r="BH199" s="221">
        <f>IF(aurora_data!BG2000-INT(aurora_data!BG2000)&gt;=0.75, INT(aurora_data!BG2000)+1, INT(aurora_data!BG2000))</f>
        <v>0</v>
      </c>
      <c r="BI199" s="218">
        <f>IF(aurora_data!BH2000-INT(aurora_data!BH2000)&gt;=0.75, INT(aurora_data!BH2000)+1, INT(aurora_data!BH2000))</f>
        <v>0</v>
      </c>
      <c r="BJ199" s="10">
        <f>IF(aurora_data!BI2000-INT(aurora_data!BI2000)&gt;=0.75, INT(aurora_data!BI2000)+1, INT(aurora_data!BI2000))</f>
        <v>0</v>
      </c>
      <c r="BK199" s="10">
        <f>IF(aurora_data!BJ2000-INT(aurora_data!BJ2000)&gt;=0.75, INT(aurora_data!BJ2000)+1, INT(aurora_data!BJ2000))</f>
        <v>0</v>
      </c>
      <c r="BL199" s="10">
        <f>IF(aurora_data!BK2000-INT(aurora_data!BK2000)&gt;=0.75, INT(aurora_data!BK2000)+1, INT(aurora_data!BK2000))</f>
        <v>0</v>
      </c>
      <c r="BM199" s="333">
        <f>IF(aurora_data!BL2000-INT(aurora_data!BL2000)&gt;=0.75, INT(aurora_data!BL2000)+1, INT(aurora_data!BL2000))</f>
        <v>0</v>
      </c>
      <c r="BN199" s="10">
        <f>IF(aurora_data!BM2000-INT(aurora_data!BM2000)&gt;=0.75, INT(aurora_data!BM2000)+1, INT(aurora_data!BM2000))</f>
        <v>0</v>
      </c>
      <c r="BO199" s="10">
        <f>IF(aurora_data!BN2000-INT(aurora_data!BN2000)&gt;=0.75, INT(aurora_data!BN2000)+1, INT(aurora_data!BN2000))</f>
        <v>0</v>
      </c>
      <c r="BP199" s="10">
        <f>IF(aurora_data!BO2000-INT(aurora_data!BO2000)&gt;=0.75, INT(aurora_data!BO2000)+1, INT(aurora_data!BO2000))</f>
        <v>0</v>
      </c>
      <c r="BQ199" s="349">
        <f>IF(aurora_data!BP2000-INT(aurora_data!BP2000)&gt;=0.75, INT(aurora_data!BP2000)+1, INT(aurora_data!BP2000))</f>
        <v>0</v>
      </c>
      <c r="BR199" s="10">
        <f>IF(aurora_data!BQ2000-INT(aurora_data!BQ2000)&gt;=0.75, INT(aurora_data!BQ2000)+1, INT(aurora_data!BQ2000))</f>
        <v>0</v>
      </c>
      <c r="BS199" s="10">
        <f>IF(aurora_data!BR2000-INT(aurora_data!BR2000)&gt;=0.75, INT(aurora_data!BR2000)+1, INT(aurora_data!BR2000))</f>
        <v>0</v>
      </c>
      <c r="BT199" s="10">
        <f>IF(aurora_data!BS2000-INT(aurora_data!BS2000)&gt;=0.75, INT(aurora_data!BS2000)+1, INT(aurora_data!BS2000))</f>
        <v>0</v>
      </c>
      <c r="BU199" s="349">
        <f>IF(aurora_data!BT2000-INT(aurora_data!BT2000)&gt;=0.75, INT(aurora_data!BT2000)+1, INT(aurora_data!BT2000))</f>
        <v>0</v>
      </c>
      <c r="BV199" s="10">
        <f>IF(aurora_data!BU2000-INT(aurora_data!BU2000)&gt;=0.75, INT(aurora_data!BU2000)+1, INT(aurora_data!BU2000))</f>
        <v>0</v>
      </c>
      <c r="BW199" s="10">
        <f>IF(aurora_data!BV2000-INT(aurora_data!BV2000)&gt;=0.75, INT(aurora_data!BV2000)+1, INT(aurora_data!BV2000))</f>
        <v>0</v>
      </c>
      <c r="BX199" s="10">
        <f>IF(aurora_data!BW2000-INT(aurora_data!BW2000)&gt;=0.75, INT(aurora_data!BW2000)+1, INT(aurora_data!BW2000))</f>
        <v>0</v>
      </c>
      <c r="BY199" s="349">
        <f>IF(aurora_data!BX2000-INT(aurora_data!BX2000)&gt;=0.75, INT(aurora_data!BX2000)+1, INT(aurora_data!BX2000))</f>
        <v>0</v>
      </c>
      <c r="BZ199" s="10">
        <f>IF(aurora_data!BY2000-INT(aurora_data!BY2000)&gt;=0.75, INT(aurora_data!BY2000)+1, INT(aurora_data!BY2000))</f>
        <v>0</v>
      </c>
      <c r="CA199" s="10">
        <f>IF(aurora_data!BZ2000-INT(aurora_data!BZ2000)&gt;=0.75, INT(aurora_data!BZ2000)+1, INT(aurora_data!BZ2000))</f>
        <v>0</v>
      </c>
      <c r="CB199" s="221">
        <f>IF(aurora_data!CA2000-INT(aurora_data!CA2000)&gt;=0.75, INT(aurora_data!CA2000)+1, INT(aurora_data!CA2000))</f>
        <v>0</v>
      </c>
      <c r="CC199" s="218">
        <f>IF(aurora_data!CB2000-INT(aurora_data!CB2000)&gt;=0.75, INT(aurora_data!CB2000)+1, INT(aurora_data!CB2000))</f>
        <v>0</v>
      </c>
      <c r="CD199" s="10">
        <f>IF(aurora_data!CC2000-INT(aurora_data!CC2000)&gt;=0.75, INT(aurora_data!CC2000)+1, INT(aurora_data!CC2000))</f>
        <v>0</v>
      </c>
      <c r="CE199" s="10">
        <f>IF(aurora_data!CD2000-INT(aurora_data!CD2000)&gt;=0.75, INT(aurora_data!CD2000)+1, INT(aurora_data!CD2000))</f>
        <v>0</v>
      </c>
      <c r="CF199" s="10">
        <f>IF(aurora_data!CE2000-INT(aurora_data!CE2000)&gt;=0.75, INT(aurora_data!CE2000)+1, INT(aurora_data!CE2000))</f>
        <v>0</v>
      </c>
      <c r="CG199" s="333">
        <f>IF(aurora_data!CF2000-INT(aurora_data!CF2000)&gt;=0.75, INT(aurora_data!CF2000)+1, INT(aurora_data!CF2000))</f>
        <v>0</v>
      </c>
      <c r="CH199" s="10">
        <f>IF(aurora_data!CG2000-INT(aurora_data!CG2000)&gt;=0.75, INT(aurora_data!CG2000)+1, INT(aurora_data!CG2000))</f>
        <v>0</v>
      </c>
      <c r="CI199" s="10">
        <f>IF(aurora_data!CH2000-INT(aurora_data!CH2000)&gt;=0.75, INT(aurora_data!CH2000)+1, INT(aurora_data!CH2000))</f>
        <v>0</v>
      </c>
      <c r="CJ199" s="10">
        <f>IF(aurora_data!CI2000-INT(aurora_data!CI2000)&gt;=0.75, INT(aurora_data!CI2000)+1, INT(aurora_data!CI2000))</f>
        <v>0</v>
      </c>
      <c r="CK199" s="349">
        <f>IF(aurora_data!CJ2000-INT(aurora_data!CJ2000)&gt;=0.75, INT(aurora_data!CJ2000)+1, INT(aurora_data!CJ2000))</f>
        <v>0</v>
      </c>
      <c r="CL199" s="10">
        <f>IF(aurora_data!CK2000-INT(aurora_data!CK2000)&gt;=0.75, INT(aurora_data!CK2000)+1, INT(aurora_data!CK2000))</f>
        <v>0</v>
      </c>
      <c r="CM199" s="10">
        <f>IF(aurora_data!CL2000-INT(aurora_data!CL2000)&gt;=0.75, INT(aurora_data!CL2000)+1, INT(aurora_data!CL2000))</f>
        <v>0</v>
      </c>
      <c r="CN199" s="10">
        <f>IF(aurora_data!CM2000-INT(aurora_data!CM2000)&gt;=0.75, INT(aurora_data!CM2000)+1, INT(aurora_data!CM2000))</f>
        <v>0</v>
      </c>
      <c r="CO199" s="349">
        <f>IF(aurora_data!CN2000-INT(aurora_data!CN2000)&gt;=0.75, INT(aurora_data!CN2000)+1, INT(aurora_data!CN2000))</f>
        <v>0</v>
      </c>
      <c r="CP199" s="10">
        <f>IF(aurora_data!CO2000-INT(aurora_data!CO2000)&gt;=0.75, INT(aurora_data!CO2000)+1, INT(aurora_data!CO2000))</f>
        <v>0</v>
      </c>
      <c r="CQ199" s="10">
        <f>IF(aurora_data!CP2000-INT(aurora_data!CP2000)&gt;=0.75, INT(aurora_data!CP2000)+1, INT(aurora_data!CP2000))</f>
        <v>0</v>
      </c>
      <c r="CR199" s="10">
        <f>IF(aurora_data!CQ2000-INT(aurora_data!CQ2000)&gt;=0.75, INT(aurora_data!CQ2000)+1, INT(aurora_data!CQ2000))</f>
        <v>0</v>
      </c>
      <c r="CS199" s="349">
        <f>IF(aurora_data!CR2000-INT(aurora_data!CR2000)&gt;=0.75, INT(aurora_data!CR2000)+1, INT(aurora_data!CR2000))</f>
        <v>0</v>
      </c>
      <c r="CT199" s="10">
        <f>IF(aurora_data!CS2000-INT(aurora_data!CS2000)&gt;=0.75, INT(aurora_data!CS2000)+1, INT(aurora_data!CS2000))</f>
        <v>0</v>
      </c>
      <c r="CU199" s="10">
        <f>IF(aurora_data!CT2000-INT(aurora_data!CT2000)&gt;=0.75, INT(aurora_data!CT2000)+1, INT(aurora_data!CT2000))</f>
        <v>0</v>
      </c>
      <c r="CV199" s="10">
        <f>IF(aurora_data!CU2000-INT(aurora_data!CU2000)&gt;=0.75, INT(aurora_data!CU2000)+1, INT(aurora_data!CU2000))</f>
        <v>0</v>
      </c>
      <c r="CW199" s="218">
        <f>IF(aurora_data!CV2000-INT(aurora_data!CV2000)&gt;=0.75, INT(aurora_data!CV2000)+1, INT(aurora_data!CV2000))</f>
        <v>0</v>
      </c>
      <c r="CX199" s="10">
        <f>IF(aurora_data!CW2000-INT(aurora_data!CW2000)&gt;=0.75, INT(aurora_data!CW2000)+1, INT(aurora_data!CW2000))</f>
        <v>0</v>
      </c>
      <c r="CY199" s="10">
        <f>IF(aurora_data!CX2000-INT(aurora_data!CX2000)&gt;=0.75, INT(aurora_data!CX2000)+1, INT(aurora_data!CX2000))</f>
        <v>0</v>
      </c>
      <c r="CZ199" s="10">
        <f>IF(aurora_data!CY2000-INT(aurora_data!CY2000)&gt;=0.75, INT(aurora_data!CY2000)+1, INT(aurora_data!CY2000))</f>
        <v>0</v>
      </c>
      <c r="DA199" s="218">
        <f>IF(aurora_data!CZ2000-INT(aurora_data!CZ2000)&gt;=0.75, INT(aurora_data!CZ2000)+1, INT(aurora_data!CZ2000))</f>
        <v>0</v>
      </c>
      <c r="DB199" s="10">
        <f>IF(aurora_data!DA2000-INT(aurora_data!DA2000)&gt;=0.75, INT(aurora_data!DA2000)+1, INT(aurora_data!DA2000))</f>
        <v>0</v>
      </c>
      <c r="DC199" s="10">
        <f>IF(aurora_data!DB2000-INT(aurora_data!DB2000)&gt;=0.75, INT(aurora_data!DB2000)+1, INT(aurora_data!DB2000))</f>
        <v>0</v>
      </c>
      <c r="DD199" s="217" t="s">
        <v>622</v>
      </c>
      <c r="DE199" s="218">
        <f>IF(aurora_data!DB2000-INT(aurora_data!DB2000)&gt;=0.75, INT(aurora_data!DB2000)+1, INT(aurora_data!DB2000))</f>
        <v>0</v>
      </c>
      <c r="DF199" s="219">
        <f t="shared" si="1626"/>
        <v>0</v>
      </c>
    </row>
    <row r="200" spans="2:110" s="2" customFormat="1" ht="16.5" thickBot="1">
      <c r="B200" s="512"/>
      <c r="C200" s="519"/>
      <c r="D200" s="220" t="s">
        <v>268</v>
      </c>
      <c r="E200" s="218">
        <f>IF(aurora_data!D2001-INT(aurora_data!D2001)&gt;=0.75, INT(aurora_data!D2001)+1, INT(aurora_data!D2001))</f>
        <v>0</v>
      </c>
      <c r="F200" s="10">
        <f>IF(aurora_data!E2001-INT(aurora_data!E2001)&gt;=0.75, INT(aurora_data!E2001)+1, INT(aurora_data!E2001))</f>
        <v>0</v>
      </c>
      <c r="G200" s="10">
        <f>IF(aurora_data!F2001-INT(aurora_data!F2001)&gt;=0.75, INT(aurora_data!F2001)+1, INT(aurora_data!F2001))</f>
        <v>0</v>
      </c>
      <c r="H200" s="10">
        <f>IF(aurora_data!G2001-INT(aurora_data!G2001)&gt;=0.75, INT(aurora_data!G2001)+1, INT(aurora_data!G2001))</f>
        <v>0</v>
      </c>
      <c r="I200" s="349">
        <f>IF(aurora_data!H2001-INT(aurora_data!H2001)&gt;=0.75, INT(aurora_data!H2001)+1, INT(aurora_data!H2001))</f>
        <v>0</v>
      </c>
      <c r="J200" s="10">
        <f>IF(aurora_data!I2001-INT(aurora_data!I2001)&gt;=0.75, INT(aurora_data!I2001)+1, INT(aurora_data!I2001))</f>
        <v>0</v>
      </c>
      <c r="K200" s="10">
        <f>IF(aurora_data!J2001-INT(aurora_data!J2001)&gt;=0.75, INT(aurora_data!J2001)+1, INT(aurora_data!J2001))</f>
        <v>0</v>
      </c>
      <c r="L200" s="10">
        <f>IF(aurora_data!K2001-INT(aurora_data!K2001)&gt;=0.75, INT(aurora_data!K2001)+1, INT(aurora_data!K2001))</f>
        <v>0</v>
      </c>
      <c r="M200" s="349">
        <f>IF(aurora_data!L2001-INT(aurora_data!L2001)&gt;=0.75, INT(aurora_data!L2001)+1, INT(aurora_data!L2001))</f>
        <v>0</v>
      </c>
      <c r="N200" s="10">
        <f>IF(aurora_data!M2001-INT(aurora_data!M2001)&gt;=0.75, INT(aurora_data!M2001)+1, INT(aurora_data!M2001))</f>
        <v>0</v>
      </c>
      <c r="O200" s="10">
        <f>IF(aurora_data!N2001-INT(aurora_data!N2001)&gt;=0.75, INT(aurora_data!N2001)+1, INT(aurora_data!N2001))</f>
        <v>0</v>
      </c>
      <c r="P200" s="10">
        <f>IF(aurora_data!O2001-INT(aurora_data!O2001)&gt;=0.75, INT(aurora_data!O2001)+1, INT(aurora_data!O2001))</f>
        <v>0</v>
      </c>
      <c r="Q200" s="349">
        <f>IF(aurora_data!P2001-INT(aurora_data!P2001)&gt;=0.75, INT(aurora_data!P2001)+1, INT(aurora_data!P2001))</f>
        <v>0</v>
      </c>
      <c r="R200" s="10">
        <f>IF(aurora_data!Q2001-INT(aurora_data!Q2001)&gt;=0.75, INT(aurora_data!Q2001)+1, INT(aurora_data!Q2001))</f>
        <v>0</v>
      </c>
      <c r="S200" s="10">
        <f>IF(aurora_data!R2001-INT(aurora_data!R2001)&gt;=0.75, INT(aurora_data!R2001)+1, INT(aurora_data!R2001))</f>
        <v>0</v>
      </c>
      <c r="T200" s="221">
        <f>IF(aurora_data!S2001-INT(aurora_data!S2001)&gt;=0.75, INT(aurora_data!S2001)+1, INT(aurora_data!S2001))</f>
        <v>0</v>
      </c>
      <c r="U200" s="218">
        <f>IF(aurora_data!T2001-INT(aurora_data!T2001)&gt;=0.75, INT(aurora_data!T2001)+1, INT(aurora_data!T2001))</f>
        <v>0</v>
      </c>
      <c r="V200" s="10">
        <f>IF(aurora_data!U2001-INT(aurora_data!U2001)&gt;=0.75, INT(aurora_data!U2001)+1, INT(aurora_data!U2001))</f>
        <v>0</v>
      </c>
      <c r="W200" s="10">
        <f>IF(aurora_data!V2001-INT(aurora_data!V2001)&gt;=0.75, INT(aurora_data!V2001)+1, INT(aurora_data!V2001))</f>
        <v>0</v>
      </c>
      <c r="X200" s="10">
        <f>IF(aurora_data!W2001-INT(aurora_data!W2001)&gt;=0.75, INT(aurora_data!W2001)+1, INT(aurora_data!W2001))</f>
        <v>0</v>
      </c>
      <c r="Y200" s="333">
        <f>IF(aurora_data!X2001-INT(aurora_data!X2001)&gt;=0.75, INT(aurora_data!X2001)+1, INT(aurora_data!X2001))</f>
        <v>0</v>
      </c>
      <c r="Z200" s="10">
        <f>IF(aurora_data!Y2001-INT(aurora_data!Y2001)&gt;=0.75, INT(aurora_data!Y2001)+1, INT(aurora_data!Y2001))</f>
        <v>0</v>
      </c>
      <c r="AA200" s="10">
        <f>IF(aurora_data!Z2001-INT(aurora_data!Z2001)&gt;=0.75, INT(aurora_data!Z2001)+1, INT(aurora_data!Z2001))</f>
        <v>0</v>
      </c>
      <c r="AB200" s="10">
        <f>IF(aurora_data!AA2001-INT(aurora_data!AA2001)&gt;=0.75, INT(aurora_data!AA2001)+1, INT(aurora_data!AA2001))</f>
        <v>0</v>
      </c>
      <c r="AC200" s="349">
        <f>IF(aurora_data!AB2001-INT(aurora_data!AB2001)&gt;=0.75, INT(aurora_data!AB2001)+1, INT(aurora_data!AB2001))</f>
        <v>0</v>
      </c>
      <c r="AD200" s="10">
        <f>IF(aurora_data!AC2001-INT(aurora_data!AC2001)&gt;=0.75, INT(aurora_data!AC2001)+1, INT(aurora_data!AC2001))</f>
        <v>0</v>
      </c>
      <c r="AE200" s="10">
        <f>IF(aurora_data!AD2001-INT(aurora_data!AD2001)&gt;=0.75, INT(aurora_data!AD2001)+1, INT(aurora_data!AD2001))</f>
        <v>0</v>
      </c>
      <c r="AF200" s="10">
        <f>IF(aurora_data!AE2001-INT(aurora_data!AE2001)&gt;=0.75, INT(aurora_data!AE2001)+1, INT(aurora_data!AE2001))</f>
        <v>0</v>
      </c>
      <c r="AG200" s="349">
        <f>IF(aurora_data!AF2001-INT(aurora_data!AF2001)&gt;=0.75, INT(aurora_data!AF2001)+1, INT(aurora_data!AF2001))</f>
        <v>0</v>
      </c>
      <c r="AH200" s="10">
        <f>IF(aurora_data!AG2001-INT(aurora_data!AG2001)&gt;=0.75, INT(aurora_data!AG2001)+1, INT(aurora_data!AG2001))</f>
        <v>0</v>
      </c>
      <c r="AI200" s="10">
        <f>IF(aurora_data!AH2001-INT(aurora_data!AH2001)&gt;=0.75, INT(aurora_data!AH2001)+1, INT(aurora_data!AH2001))</f>
        <v>0</v>
      </c>
      <c r="AJ200" s="10">
        <f>IF(aurora_data!AI2001-INT(aurora_data!AI2001)&gt;=0.75, INT(aurora_data!AI2001)+1, INT(aurora_data!AI2001))</f>
        <v>0</v>
      </c>
      <c r="AK200" s="349">
        <f>IF(aurora_data!AJ2001-INT(aurora_data!AJ2001)&gt;=0.75, INT(aurora_data!AJ2001)+1, INT(aurora_data!AJ2001))</f>
        <v>0</v>
      </c>
      <c r="AL200" s="10">
        <f>IF(aurora_data!AK2001-INT(aurora_data!AK2001)&gt;=0.75, INT(aurora_data!AK2001)+1, INT(aurora_data!AK2001))</f>
        <v>0</v>
      </c>
      <c r="AM200" s="10">
        <f>IF(aurora_data!AL2001-INT(aurora_data!AL2001)&gt;=0.75, INT(aurora_data!AL2001)+1, INT(aurora_data!AL2001))</f>
        <v>0</v>
      </c>
      <c r="AN200" s="221">
        <f>IF(aurora_data!AM2001-INT(aurora_data!AM2001)&gt;=0.75, INT(aurora_data!AM2001)+1, INT(aurora_data!AM2001))</f>
        <v>0</v>
      </c>
      <c r="AO200" s="218">
        <f>IF(aurora_data!AN2001-INT(aurora_data!AN2001)&gt;=0.75, INT(aurora_data!AN2001)+1, INT(aurora_data!AN2001))</f>
        <v>0</v>
      </c>
      <c r="AP200" s="10">
        <f>IF(aurora_data!AO2001-INT(aurora_data!AO2001)&gt;=0.75, INT(aurora_data!AO2001)+1, INT(aurora_data!AO2001))</f>
        <v>0</v>
      </c>
      <c r="AQ200" s="10">
        <f>IF(aurora_data!AP2001-INT(aurora_data!AP2001)&gt;=0.75, INT(aurora_data!AP2001)+1, INT(aurora_data!AP2001))</f>
        <v>0</v>
      </c>
      <c r="AR200" s="10">
        <f>IF(aurora_data!AQ2001-INT(aurora_data!AQ2001)&gt;=0.75, INT(aurora_data!AQ2001)+1, INT(aurora_data!AQ2001))</f>
        <v>0</v>
      </c>
      <c r="AS200" s="333">
        <f>IF(aurora_data!AR2001-INT(aurora_data!AR2001)&gt;=0.75, INT(aurora_data!AR2001)+1, INT(aurora_data!AR2001))</f>
        <v>0</v>
      </c>
      <c r="AT200" s="10">
        <f>IF(aurora_data!AS2001-INT(aurora_data!AS2001)&gt;=0.75, INT(aurora_data!AS2001)+1, INT(aurora_data!AS2001))</f>
        <v>0</v>
      </c>
      <c r="AU200" s="10">
        <f>IF(aurora_data!AT2001-INT(aurora_data!AT2001)&gt;=0.75, INT(aurora_data!AT2001)+1, INT(aurora_data!AT2001))</f>
        <v>0</v>
      </c>
      <c r="AV200" s="10">
        <f>IF(aurora_data!AU2001-INT(aurora_data!AU2001)&gt;=0.75, INT(aurora_data!AU2001)+1, INT(aurora_data!AU2001))</f>
        <v>0</v>
      </c>
      <c r="AW200" s="349">
        <f>IF(aurora_data!AV2001-INT(aurora_data!AV2001)&gt;=0.75, INT(aurora_data!AV2001)+1, INT(aurora_data!AV2001))</f>
        <v>0</v>
      </c>
      <c r="AX200" s="10">
        <f>IF(aurora_data!AW2001-INT(aurora_data!AW2001)&gt;=0.75, INT(aurora_data!AW2001)+1, INT(aurora_data!AW2001))</f>
        <v>0</v>
      </c>
      <c r="AY200" s="10">
        <f>IF(aurora_data!AX2001-INT(aurora_data!AX2001)&gt;=0.75, INT(aurora_data!AX2001)+1, INT(aurora_data!AX2001))</f>
        <v>0</v>
      </c>
      <c r="AZ200" s="10">
        <f>IF(aurora_data!AY2001-INT(aurora_data!AY2001)&gt;=0.75, INT(aurora_data!AY2001)+1, INT(aurora_data!AY2001))</f>
        <v>0</v>
      </c>
      <c r="BA200" s="349">
        <f>IF(aurora_data!AZ2001-INT(aurora_data!AZ2001)&gt;=0.75, INT(aurora_data!AZ2001)+1, INT(aurora_data!AZ2001))</f>
        <v>0</v>
      </c>
      <c r="BB200" s="10">
        <f>IF(aurora_data!BA2001-INT(aurora_data!BA2001)&gt;=0.75, INT(aurora_data!BA2001)+1, INT(aurora_data!BA2001))</f>
        <v>0</v>
      </c>
      <c r="BC200" s="10">
        <f>IF(aurora_data!BB2001-INT(aurora_data!BB2001)&gt;=0.75, INT(aurora_data!BB2001)+1, INT(aurora_data!BB2001))</f>
        <v>0</v>
      </c>
      <c r="BD200" s="10">
        <f>IF(aurora_data!BC2001-INT(aurora_data!BC2001)&gt;=0.75, INT(aurora_data!BC2001)+1, INT(aurora_data!BC2001))</f>
        <v>0</v>
      </c>
      <c r="BE200" s="349">
        <f>IF(aurora_data!BD2001-INT(aurora_data!BD2001)&gt;=0.75, INT(aurora_data!BD2001)+1, INT(aurora_data!BD2001))</f>
        <v>0</v>
      </c>
      <c r="BF200" s="10">
        <f>IF(aurora_data!BE2001-INT(aurora_data!BE2001)&gt;=0.75, INT(aurora_data!BE2001)+1, INT(aurora_data!BE2001))</f>
        <v>0</v>
      </c>
      <c r="BG200" s="10">
        <f>IF(aurora_data!BF2001-INT(aurora_data!BF2001)&gt;=0.75, INT(aurora_data!BF2001)+1, INT(aurora_data!BF2001))</f>
        <v>0</v>
      </c>
      <c r="BH200" s="221">
        <f>IF(aurora_data!BG2001-INT(aurora_data!BG2001)&gt;=0.75, INT(aurora_data!BG2001)+1, INT(aurora_data!BG2001))</f>
        <v>0</v>
      </c>
      <c r="BI200" s="218">
        <f>IF(aurora_data!BH2001-INT(aurora_data!BH2001)&gt;=0.75, INT(aurora_data!BH2001)+1, INT(aurora_data!BH2001))</f>
        <v>0</v>
      </c>
      <c r="BJ200" s="10">
        <f>IF(aurora_data!BI2001-INT(aurora_data!BI2001)&gt;=0.75, INT(aurora_data!BI2001)+1, INT(aurora_data!BI2001))</f>
        <v>0</v>
      </c>
      <c r="BK200" s="10">
        <f>IF(aurora_data!BJ2001-INT(aurora_data!BJ2001)&gt;=0.75, INT(aurora_data!BJ2001)+1, INT(aurora_data!BJ2001))</f>
        <v>0</v>
      </c>
      <c r="BL200" s="10">
        <f>IF(aurora_data!BK2001-INT(aurora_data!BK2001)&gt;=0.75, INT(aurora_data!BK2001)+1, INT(aurora_data!BK2001))</f>
        <v>0</v>
      </c>
      <c r="BM200" s="333">
        <f>IF(aurora_data!BL2001-INT(aurora_data!BL2001)&gt;=0.75, INT(aurora_data!BL2001)+1, INT(aurora_data!BL2001))</f>
        <v>0</v>
      </c>
      <c r="BN200" s="10">
        <f>IF(aurora_data!BM2001-INT(aurora_data!BM2001)&gt;=0.75, INT(aurora_data!BM2001)+1, INT(aurora_data!BM2001))</f>
        <v>0</v>
      </c>
      <c r="BO200" s="10">
        <f>IF(aurora_data!BN2001-INT(aurora_data!BN2001)&gt;=0.75, INT(aurora_data!BN2001)+1, INT(aurora_data!BN2001))</f>
        <v>0</v>
      </c>
      <c r="BP200" s="10">
        <f>IF(aurora_data!BO2001-INT(aurora_data!BO2001)&gt;=0.75, INT(aurora_data!BO2001)+1, INT(aurora_data!BO2001))</f>
        <v>0</v>
      </c>
      <c r="BQ200" s="349">
        <f>IF(aurora_data!BP2001-INT(aurora_data!BP2001)&gt;=0.75, INT(aurora_data!BP2001)+1, INT(aurora_data!BP2001))</f>
        <v>0</v>
      </c>
      <c r="BR200" s="10">
        <f>IF(aurora_data!BQ2001-INT(aurora_data!BQ2001)&gt;=0.75, INT(aurora_data!BQ2001)+1, INT(aurora_data!BQ2001))</f>
        <v>0</v>
      </c>
      <c r="BS200" s="10">
        <f>IF(aurora_data!BR2001-INT(aurora_data!BR2001)&gt;=0.75, INT(aurora_data!BR2001)+1, INT(aurora_data!BR2001))</f>
        <v>0</v>
      </c>
      <c r="BT200" s="10">
        <f>IF(aurora_data!BS2001-INT(aurora_data!BS2001)&gt;=0.75, INT(aurora_data!BS2001)+1, INT(aurora_data!BS2001))</f>
        <v>0</v>
      </c>
      <c r="BU200" s="349">
        <f>IF(aurora_data!BT2001-INT(aurora_data!BT2001)&gt;=0.75, INT(aurora_data!BT2001)+1, INT(aurora_data!BT2001))</f>
        <v>0</v>
      </c>
      <c r="BV200" s="10">
        <f>IF(aurora_data!BU2001-INT(aurora_data!BU2001)&gt;=0.75, INT(aurora_data!BU2001)+1, INT(aurora_data!BU2001))</f>
        <v>0</v>
      </c>
      <c r="BW200" s="10">
        <f>IF(aurora_data!BV2001-INT(aurora_data!BV2001)&gt;=0.75, INT(aurora_data!BV2001)+1, INT(aurora_data!BV2001))</f>
        <v>0</v>
      </c>
      <c r="BX200" s="10">
        <f>IF(aurora_data!BW2001-INT(aurora_data!BW2001)&gt;=0.75, INT(aurora_data!BW2001)+1, INT(aurora_data!BW2001))</f>
        <v>0</v>
      </c>
      <c r="BY200" s="349">
        <f>IF(aurora_data!BX2001-INT(aurora_data!BX2001)&gt;=0.75, INT(aurora_data!BX2001)+1, INT(aurora_data!BX2001))</f>
        <v>0</v>
      </c>
      <c r="BZ200" s="10">
        <f>IF(aurora_data!BY2001-INT(aurora_data!BY2001)&gt;=0.75, INT(aurora_data!BY2001)+1, INT(aurora_data!BY2001))</f>
        <v>0</v>
      </c>
      <c r="CA200" s="10">
        <f>IF(aurora_data!BZ2001-INT(aurora_data!BZ2001)&gt;=0.75, INT(aurora_data!BZ2001)+1, INT(aurora_data!BZ2001))</f>
        <v>0</v>
      </c>
      <c r="CB200" s="221">
        <f>IF(aurora_data!CA2001-INT(aurora_data!CA2001)&gt;=0.75, INT(aurora_data!CA2001)+1, INT(aurora_data!CA2001))</f>
        <v>0</v>
      </c>
      <c r="CC200" s="218">
        <f>IF(aurora_data!CB2001-INT(aurora_data!CB2001)&gt;=0.75, INT(aurora_data!CB2001)+1, INT(aurora_data!CB2001))</f>
        <v>0</v>
      </c>
      <c r="CD200" s="10">
        <f>IF(aurora_data!CC2001-INT(aurora_data!CC2001)&gt;=0.75, INT(aurora_data!CC2001)+1, INT(aurora_data!CC2001))</f>
        <v>0</v>
      </c>
      <c r="CE200" s="10">
        <f>IF(aurora_data!CD2001-INT(aurora_data!CD2001)&gt;=0.75, INT(aurora_data!CD2001)+1, INT(aurora_data!CD2001))</f>
        <v>0</v>
      </c>
      <c r="CF200" s="10">
        <f>IF(aurora_data!CE2001-INT(aurora_data!CE2001)&gt;=0.75, INT(aurora_data!CE2001)+1, INT(aurora_data!CE2001))</f>
        <v>0</v>
      </c>
      <c r="CG200" s="333">
        <f>IF(aurora_data!CF2001-INT(aurora_data!CF2001)&gt;=0.75, INT(aurora_data!CF2001)+1, INT(aurora_data!CF2001))</f>
        <v>0</v>
      </c>
      <c r="CH200" s="10">
        <f>IF(aurora_data!CG2001-INT(aurora_data!CG2001)&gt;=0.75, INT(aurora_data!CG2001)+1, INT(aurora_data!CG2001))</f>
        <v>0</v>
      </c>
      <c r="CI200" s="10">
        <f>IF(aurora_data!CH2001-INT(aurora_data!CH2001)&gt;=0.75, INT(aurora_data!CH2001)+1, INT(aurora_data!CH2001))</f>
        <v>0</v>
      </c>
      <c r="CJ200" s="10">
        <f>IF(aurora_data!CI2001-INT(aurora_data!CI2001)&gt;=0.75, INT(aurora_data!CI2001)+1, INT(aurora_data!CI2001))</f>
        <v>0</v>
      </c>
      <c r="CK200" s="349">
        <f>IF(aurora_data!CJ2001-INT(aurora_data!CJ2001)&gt;=0.75, INT(aurora_data!CJ2001)+1, INT(aurora_data!CJ2001))</f>
        <v>0</v>
      </c>
      <c r="CL200" s="10">
        <f>IF(aurora_data!CK2001-INT(aurora_data!CK2001)&gt;=0.75, INT(aurora_data!CK2001)+1, INT(aurora_data!CK2001))</f>
        <v>0</v>
      </c>
      <c r="CM200" s="10">
        <f>IF(aurora_data!CL2001-INT(aurora_data!CL2001)&gt;=0.75, INT(aurora_data!CL2001)+1, INT(aurora_data!CL2001))</f>
        <v>0</v>
      </c>
      <c r="CN200" s="10">
        <f>IF(aurora_data!CM2001-INT(aurora_data!CM2001)&gt;=0.75, INT(aurora_data!CM2001)+1, INT(aurora_data!CM2001))</f>
        <v>0</v>
      </c>
      <c r="CO200" s="349">
        <f>IF(aurora_data!CN2001-INT(aurora_data!CN2001)&gt;=0.75, INT(aurora_data!CN2001)+1, INT(aurora_data!CN2001))</f>
        <v>0</v>
      </c>
      <c r="CP200" s="10">
        <f>IF(aurora_data!CO2001-INT(aurora_data!CO2001)&gt;=0.75, INT(aurora_data!CO2001)+1, INT(aurora_data!CO2001))</f>
        <v>0</v>
      </c>
      <c r="CQ200" s="10">
        <f>IF(aurora_data!CP2001-INT(aurora_data!CP2001)&gt;=0.75, INT(aurora_data!CP2001)+1, INT(aurora_data!CP2001))</f>
        <v>0</v>
      </c>
      <c r="CR200" s="10">
        <f>IF(aurora_data!CQ2001-INT(aurora_data!CQ2001)&gt;=0.75, INT(aurora_data!CQ2001)+1, INT(aurora_data!CQ2001))</f>
        <v>0</v>
      </c>
      <c r="CS200" s="349">
        <f>IF(aurora_data!CR2001-INT(aurora_data!CR2001)&gt;=0.75, INT(aurora_data!CR2001)+1, INT(aurora_data!CR2001))</f>
        <v>0</v>
      </c>
      <c r="CT200" s="10">
        <f>IF(aurora_data!CS2001-INT(aurora_data!CS2001)&gt;=0.75, INT(aurora_data!CS2001)+1, INT(aurora_data!CS2001))</f>
        <v>0</v>
      </c>
      <c r="CU200" s="10">
        <f>IF(aurora_data!CT2001-INT(aurora_data!CT2001)&gt;=0.75, INT(aurora_data!CT2001)+1, INT(aurora_data!CT2001))</f>
        <v>0</v>
      </c>
      <c r="CV200" s="10">
        <f>IF(aurora_data!CU2001-INT(aurora_data!CU2001)&gt;=0.75, INT(aurora_data!CU2001)+1, INT(aurora_data!CU2001))</f>
        <v>0</v>
      </c>
      <c r="CW200" s="218">
        <f>IF(aurora_data!CV2001-INT(aurora_data!CV2001)&gt;=0.75, INT(aurora_data!CV2001)+1, INT(aurora_data!CV2001))</f>
        <v>0</v>
      </c>
      <c r="CX200" s="10">
        <f>IF(aurora_data!CW2001-INT(aurora_data!CW2001)&gt;=0.75, INT(aurora_data!CW2001)+1, INT(aurora_data!CW2001))</f>
        <v>0</v>
      </c>
      <c r="CY200" s="10">
        <f>IF(aurora_data!CX2001-INT(aurora_data!CX2001)&gt;=0.75, INT(aurora_data!CX2001)+1, INT(aurora_data!CX2001))</f>
        <v>0</v>
      </c>
      <c r="CZ200" s="10">
        <f>IF(aurora_data!CY2001-INT(aurora_data!CY2001)&gt;=0.75, INT(aurora_data!CY2001)+1, INT(aurora_data!CY2001))</f>
        <v>0</v>
      </c>
      <c r="DA200" s="218">
        <f>IF(aurora_data!CZ2001-INT(aurora_data!CZ2001)&gt;=0.75, INT(aurora_data!CZ2001)+1, INT(aurora_data!CZ2001))</f>
        <v>0</v>
      </c>
      <c r="DB200" s="10">
        <f>IF(aurora_data!DA2001-INT(aurora_data!DA2001)&gt;=0.75, INT(aurora_data!DA2001)+1, INT(aurora_data!DA2001))</f>
        <v>0</v>
      </c>
      <c r="DC200" s="10">
        <f>IF(aurora_data!DB2001-INT(aurora_data!DB2001)&gt;=0.75, INT(aurora_data!DB2001)+1, INT(aurora_data!DB2001))</f>
        <v>0</v>
      </c>
      <c r="DD200" s="222" t="s">
        <v>622</v>
      </c>
      <c r="DE200" s="218">
        <f>IF(aurora_data!DB2001-INT(aurora_data!DB2001)&gt;=0.75, INT(aurora_data!DB2001)+1, INT(aurora_data!DB2001))</f>
        <v>0</v>
      </c>
      <c r="DF200" s="219">
        <f t="shared" si="1626"/>
        <v>0</v>
      </c>
    </row>
    <row r="201" spans="2:110" s="2" customFormat="1" ht="16.5" thickBot="1">
      <c r="B201" s="512"/>
      <c r="C201" s="520"/>
      <c r="D201" s="223" t="s">
        <v>132</v>
      </c>
      <c r="E201" s="224">
        <f>IF(aurora_data!D2002-INT(aurora_data!D2002)&gt;=0.75, INT(aurora_data!D2002)+1, INT(aurora_data!D2002))</f>
        <v>0</v>
      </c>
      <c r="F201" s="225">
        <f>IF(aurora_data!E2002-INT(aurora_data!E2002)&gt;=0.75, INT(aurora_data!E2002)+1, INT(aurora_data!E2002))</f>
        <v>0</v>
      </c>
      <c r="G201" s="225">
        <f>IF(aurora_data!F2002-INT(aurora_data!F2002)&gt;=0.75, INT(aurora_data!F2002)+1, INT(aurora_data!F2002))</f>
        <v>1</v>
      </c>
      <c r="H201" s="225">
        <f>IF(aurora_data!G2002-INT(aurora_data!G2002)&gt;=0.75, INT(aurora_data!G2002)+1, INT(aurora_data!G2002))</f>
        <v>0</v>
      </c>
      <c r="I201" s="357">
        <f>IF(aurora_data!H2002-INT(aurora_data!H2002)&gt;=0.75, INT(aurora_data!H2002)+1, INT(aurora_data!H2002))</f>
        <v>0</v>
      </c>
      <c r="J201" s="225">
        <f>IF(aurora_data!I2002-INT(aurora_data!I2002)&gt;=0.75, INT(aurora_data!I2002)+1, INT(aurora_data!I2002))</f>
        <v>1</v>
      </c>
      <c r="K201" s="225">
        <f>IF(aurora_data!J2002-INT(aurora_data!J2002)&gt;=0.75, INT(aurora_data!J2002)+1, INT(aurora_data!J2002))</f>
        <v>0</v>
      </c>
      <c r="L201" s="225">
        <f>IF(aurora_data!K2002-INT(aurora_data!K2002)&gt;=0.75, INT(aurora_data!K2002)+1, INT(aurora_data!K2002))</f>
        <v>1</v>
      </c>
      <c r="M201" s="357">
        <f>IF(aurora_data!L2002-INT(aurora_data!L2002)&gt;=0.75, INT(aurora_data!L2002)+1, INT(aurora_data!L2002))</f>
        <v>0</v>
      </c>
      <c r="N201" s="225">
        <f>IF(aurora_data!M2002-INT(aurora_data!M2002)&gt;=0.75, INT(aurora_data!M2002)+1, INT(aurora_data!M2002))</f>
        <v>0</v>
      </c>
      <c r="O201" s="225">
        <f>IF(aurora_data!N2002-INT(aurora_data!N2002)&gt;=0.75, INT(aurora_data!N2002)+1, INT(aurora_data!N2002))</f>
        <v>1</v>
      </c>
      <c r="P201" s="225">
        <f>IF(aurora_data!O2002-INT(aurora_data!O2002)&gt;=0.75, INT(aurora_data!O2002)+1, INT(aurora_data!O2002))</f>
        <v>0</v>
      </c>
      <c r="Q201" s="357">
        <f>IF(aurora_data!P2002-INT(aurora_data!P2002)&gt;=0.75, INT(aurora_data!P2002)+1, INT(aurora_data!P2002))</f>
        <v>1</v>
      </c>
      <c r="R201" s="225">
        <f>IF(aurora_data!Q2002-INT(aurora_data!Q2002)&gt;=0.75, INT(aurora_data!Q2002)+1, INT(aurora_data!Q2002))</f>
        <v>0</v>
      </c>
      <c r="S201" s="225">
        <f>IF(aurora_data!R2002-INT(aurora_data!R2002)&gt;=0.75, INT(aurora_data!R2002)+1, INT(aurora_data!R2002))</f>
        <v>1</v>
      </c>
      <c r="T201" s="226">
        <f>IF(aurora_data!S2002-INT(aurora_data!S2002)&gt;=0.75, INT(aurora_data!S2002)+1, INT(aurora_data!S2002))</f>
        <v>1</v>
      </c>
      <c r="U201" s="224">
        <f>IF(aurora_data!T2002-INT(aurora_data!T2002)&gt;=0.75, INT(aurora_data!T2002)+1, INT(aurora_data!T2002))</f>
        <v>0</v>
      </c>
      <c r="V201" s="225">
        <f>IF(aurora_data!U2002-INT(aurora_data!U2002)&gt;=0.75, INT(aurora_data!U2002)+1, INT(aurora_data!U2002))</f>
        <v>0</v>
      </c>
      <c r="W201" s="225">
        <f>IF(aurora_data!V2002-INT(aurora_data!V2002)&gt;=0.75, INT(aurora_data!V2002)+1, INT(aurora_data!V2002))</f>
        <v>0</v>
      </c>
      <c r="X201" s="225">
        <f>IF(aurora_data!W2002-INT(aurora_data!W2002)&gt;=0.75, INT(aurora_data!W2002)+1, INT(aurora_data!W2002))</f>
        <v>0</v>
      </c>
      <c r="Y201" s="341">
        <f>IF(aurora_data!X2002-INT(aurora_data!X2002)&gt;=0.75, INT(aurora_data!X2002)+1, INT(aurora_data!X2002))</f>
        <v>0</v>
      </c>
      <c r="Z201" s="225">
        <f>IF(aurora_data!Y2002-INT(aurora_data!Y2002)&gt;=0.75, INT(aurora_data!Y2002)+1, INT(aurora_data!Y2002))</f>
        <v>1</v>
      </c>
      <c r="AA201" s="225">
        <f>IF(aurora_data!Z2002-INT(aurora_data!Z2002)&gt;=0.75, INT(aurora_data!Z2002)+1, INT(aurora_data!Z2002))</f>
        <v>0</v>
      </c>
      <c r="AB201" s="225">
        <f>IF(aurora_data!AA2002-INT(aurora_data!AA2002)&gt;=0.75, INT(aurora_data!AA2002)+1, INT(aurora_data!AA2002))</f>
        <v>1</v>
      </c>
      <c r="AC201" s="357">
        <f>IF(aurora_data!AB2002-INT(aurora_data!AB2002)&gt;=0.75, INT(aurora_data!AB2002)+1, INT(aurora_data!AB2002))</f>
        <v>0</v>
      </c>
      <c r="AD201" s="225">
        <f>IF(aurora_data!AC2002-INT(aurora_data!AC2002)&gt;=0.75, INT(aurora_data!AC2002)+1, INT(aurora_data!AC2002))</f>
        <v>1</v>
      </c>
      <c r="AE201" s="225">
        <f>IF(aurora_data!AD2002-INT(aurora_data!AD2002)&gt;=0.75, INT(aurora_data!AD2002)+1, INT(aurora_data!AD2002))</f>
        <v>4</v>
      </c>
      <c r="AF201" s="225">
        <f>IF(aurora_data!AE2002-INT(aurora_data!AE2002)&gt;=0.75, INT(aurora_data!AE2002)+1, INT(aurora_data!AE2002))</f>
        <v>0</v>
      </c>
      <c r="AG201" s="357">
        <f>IF(aurora_data!AF2002-INT(aurora_data!AF2002)&gt;=0.75, INT(aurora_data!AF2002)+1, INT(aurora_data!AF2002))</f>
        <v>2</v>
      </c>
      <c r="AH201" s="225">
        <f>IF(aurora_data!AG2002-INT(aurora_data!AG2002)&gt;=0.75, INT(aurora_data!AG2002)+1, INT(aurora_data!AG2002))</f>
        <v>1</v>
      </c>
      <c r="AI201" s="225">
        <f>IF(aurora_data!AH2002-INT(aurora_data!AH2002)&gt;=0.75, INT(aurora_data!AH2002)+1, INT(aurora_data!AH2002))</f>
        <v>4</v>
      </c>
      <c r="AJ201" s="225">
        <f>IF(aurora_data!AI2002-INT(aurora_data!AI2002)&gt;=0.75, INT(aurora_data!AI2002)+1, INT(aurora_data!AI2002))</f>
        <v>0</v>
      </c>
      <c r="AK201" s="357">
        <f>IF(aurora_data!AJ2002-INT(aurora_data!AJ2002)&gt;=0.75, INT(aurora_data!AJ2002)+1, INT(aurora_data!AJ2002))</f>
        <v>1</v>
      </c>
      <c r="AL201" s="225">
        <f>IF(aurora_data!AK2002-INT(aurora_data!AK2002)&gt;=0.75, INT(aurora_data!AK2002)+1, INT(aurora_data!AK2002))</f>
        <v>0</v>
      </c>
      <c r="AM201" s="225">
        <f>IF(aurora_data!AL2002-INT(aurora_data!AL2002)&gt;=0.75, INT(aurora_data!AL2002)+1, INT(aurora_data!AL2002))</f>
        <v>2</v>
      </c>
      <c r="AN201" s="226">
        <f>IF(aurora_data!AM2002-INT(aurora_data!AM2002)&gt;=0.75, INT(aurora_data!AM2002)+1, INT(aurora_data!AM2002))</f>
        <v>0</v>
      </c>
      <c r="AO201" s="224">
        <f>IF(aurora_data!AN2002-INT(aurora_data!AN2002)&gt;=0.75, INT(aurora_data!AN2002)+1, INT(aurora_data!AN2002))</f>
        <v>0</v>
      </c>
      <c r="AP201" s="225">
        <f>IF(aurora_data!AO2002-INT(aurora_data!AO2002)&gt;=0.75, INT(aurora_data!AO2002)+1, INT(aurora_data!AO2002))</f>
        <v>0</v>
      </c>
      <c r="AQ201" s="225">
        <f>IF(aurora_data!AP2002-INT(aurora_data!AP2002)&gt;=0.75, INT(aurora_data!AP2002)+1, INT(aurora_data!AP2002))</f>
        <v>0</v>
      </c>
      <c r="AR201" s="225">
        <f>IF(aurora_data!AQ2002-INT(aurora_data!AQ2002)&gt;=0.75, INT(aurora_data!AQ2002)+1, INT(aurora_data!AQ2002))</f>
        <v>0</v>
      </c>
      <c r="AS201" s="341">
        <f>IF(aurora_data!AR2002-INT(aurora_data!AR2002)&gt;=0.75, INT(aurora_data!AR2002)+1, INT(aurora_data!AR2002))</f>
        <v>1</v>
      </c>
      <c r="AT201" s="225">
        <f>IF(aurora_data!AS2002-INT(aurora_data!AS2002)&gt;=0.75, INT(aurora_data!AS2002)+1, INT(aurora_data!AS2002))</f>
        <v>0</v>
      </c>
      <c r="AU201" s="225">
        <f>IF(aurora_data!AT2002-INT(aurora_data!AT2002)&gt;=0.75, INT(aurora_data!AT2002)+1, INT(aurora_data!AT2002))</f>
        <v>4</v>
      </c>
      <c r="AV201" s="225">
        <f>IF(aurora_data!AU2002-INT(aurora_data!AU2002)&gt;=0.75, INT(aurora_data!AU2002)+1, INT(aurora_data!AU2002))</f>
        <v>4</v>
      </c>
      <c r="AW201" s="357">
        <f>IF(aurora_data!AV2002-INT(aurora_data!AV2002)&gt;=0.75, INT(aurora_data!AV2002)+1, INT(aurora_data!AV2002))</f>
        <v>1</v>
      </c>
      <c r="AX201" s="225">
        <f>IF(aurora_data!AW2002-INT(aurora_data!AW2002)&gt;=0.75, INT(aurora_data!AW2002)+1, INT(aurora_data!AW2002))</f>
        <v>1</v>
      </c>
      <c r="AY201" s="225">
        <f>IF(aurora_data!AX2002-INT(aurora_data!AX2002)&gt;=0.75, INT(aurora_data!AX2002)+1, INT(aurora_data!AX2002))</f>
        <v>3</v>
      </c>
      <c r="AZ201" s="225">
        <f>IF(aurora_data!AY2002-INT(aurora_data!AY2002)&gt;=0.75, INT(aurora_data!AY2002)+1, INT(aurora_data!AY2002))</f>
        <v>3</v>
      </c>
      <c r="BA201" s="357">
        <f>IF(aurora_data!AZ2002-INT(aurora_data!AZ2002)&gt;=0.75, INT(aurora_data!AZ2002)+1, INT(aurora_data!AZ2002))</f>
        <v>1</v>
      </c>
      <c r="BB201" s="225">
        <f>IF(aurora_data!BA2002-INT(aurora_data!BA2002)&gt;=0.75, INT(aurora_data!BA2002)+1, INT(aurora_data!BA2002))</f>
        <v>1</v>
      </c>
      <c r="BC201" s="225">
        <f>IF(aurora_data!BB2002-INT(aurora_data!BB2002)&gt;=0.75, INT(aurora_data!BB2002)+1, INT(aurora_data!BB2002))</f>
        <v>3</v>
      </c>
      <c r="BD201" s="225">
        <f>IF(aurora_data!BC2002-INT(aurora_data!BC2002)&gt;=0.75, INT(aurora_data!BC2002)+1, INT(aurora_data!BC2002))</f>
        <v>2</v>
      </c>
      <c r="BE201" s="357">
        <f>IF(aurora_data!BD2002-INT(aurora_data!BD2002)&gt;=0.75, INT(aurora_data!BD2002)+1, INT(aurora_data!BD2002))</f>
        <v>0</v>
      </c>
      <c r="BF201" s="225">
        <f>IF(aurora_data!BE2002-INT(aurora_data!BE2002)&gt;=0.75, INT(aurora_data!BE2002)+1, INT(aurora_data!BE2002))</f>
        <v>1</v>
      </c>
      <c r="BG201" s="225">
        <f>IF(aurora_data!BF2002-INT(aurora_data!BF2002)&gt;=0.75, INT(aurora_data!BF2002)+1, INT(aurora_data!BF2002))</f>
        <v>2</v>
      </c>
      <c r="BH201" s="226">
        <f>IF(aurora_data!BG2002-INT(aurora_data!BG2002)&gt;=0.75, INT(aurora_data!BG2002)+1, INT(aurora_data!BG2002))</f>
        <v>2</v>
      </c>
      <c r="BI201" s="224">
        <f>IF(aurora_data!BH2002-INT(aurora_data!BH2002)&gt;=0.75, INT(aurora_data!BH2002)+1, INT(aurora_data!BH2002))</f>
        <v>0</v>
      </c>
      <c r="BJ201" s="225">
        <f>IF(aurora_data!BI2002-INT(aurora_data!BI2002)&gt;=0.75, INT(aurora_data!BI2002)+1, INT(aurora_data!BI2002))</f>
        <v>0</v>
      </c>
      <c r="BK201" s="225">
        <f>IF(aurora_data!BJ2002-INT(aurora_data!BJ2002)&gt;=0.75, INT(aurora_data!BJ2002)+1, INT(aurora_data!BJ2002))</f>
        <v>0</v>
      </c>
      <c r="BL201" s="225">
        <f>IF(aurora_data!BK2002-INT(aurora_data!BK2002)&gt;=0.75, INT(aurora_data!BK2002)+1, INT(aurora_data!BK2002))</f>
        <v>0</v>
      </c>
      <c r="BM201" s="341">
        <f>IF(aurora_data!BL2002-INT(aurora_data!BL2002)&gt;=0.75, INT(aurora_data!BL2002)+1, INT(aurora_data!BL2002))</f>
        <v>1</v>
      </c>
      <c r="BN201" s="225">
        <f>IF(aurora_data!BM2002-INT(aurora_data!BM2002)&gt;=0.75, INT(aurora_data!BM2002)+1, INT(aurora_data!BM2002))</f>
        <v>0</v>
      </c>
      <c r="BO201" s="225">
        <f>IF(aurora_data!BN2002-INT(aurora_data!BN2002)&gt;=0.75, INT(aurora_data!BN2002)+1, INT(aurora_data!BN2002))</f>
        <v>0</v>
      </c>
      <c r="BP201" s="225">
        <f>IF(aurora_data!BO2002-INT(aurora_data!BO2002)&gt;=0.75, INT(aurora_data!BO2002)+1, INT(aurora_data!BO2002))</f>
        <v>0</v>
      </c>
      <c r="BQ201" s="357">
        <f>IF(aurora_data!BP2002-INT(aurora_data!BP2002)&gt;=0.75, INT(aurora_data!BP2002)+1, INT(aurora_data!BP2002))</f>
        <v>0</v>
      </c>
      <c r="BR201" s="225">
        <f>IF(aurora_data!BQ2002-INT(aurora_data!BQ2002)&gt;=0.75, INT(aurora_data!BQ2002)+1, INT(aurora_data!BQ2002))</f>
        <v>0</v>
      </c>
      <c r="BS201" s="225">
        <f>IF(aurora_data!BR2002-INT(aurora_data!BR2002)&gt;=0.75, INT(aurora_data!BR2002)+1, INT(aurora_data!BR2002))</f>
        <v>1</v>
      </c>
      <c r="BT201" s="225">
        <f>IF(aurora_data!BS2002-INT(aurora_data!BS2002)&gt;=0.75, INT(aurora_data!BS2002)+1, INT(aurora_data!BS2002))</f>
        <v>0</v>
      </c>
      <c r="BU201" s="357">
        <f>IF(aurora_data!BT2002-INT(aurora_data!BT2002)&gt;=0.75, INT(aurora_data!BT2002)+1, INT(aurora_data!BT2002))</f>
        <v>1</v>
      </c>
      <c r="BV201" s="225">
        <f>IF(aurora_data!BU2002-INT(aurora_data!BU2002)&gt;=0.75, INT(aurora_data!BU2002)+1, INT(aurora_data!BU2002))</f>
        <v>0</v>
      </c>
      <c r="BW201" s="225">
        <f>IF(aurora_data!BV2002-INT(aurora_data!BV2002)&gt;=0.75, INT(aurora_data!BV2002)+1, INT(aurora_data!BV2002))</f>
        <v>1</v>
      </c>
      <c r="BX201" s="225">
        <f>IF(aurora_data!BW2002-INT(aurora_data!BW2002)&gt;=0.75, INT(aurora_data!BW2002)+1, INT(aurora_data!BW2002))</f>
        <v>1</v>
      </c>
      <c r="BY201" s="357">
        <f>IF(aurora_data!BX2002-INT(aurora_data!BX2002)&gt;=0.75, INT(aurora_data!BX2002)+1, INT(aurora_data!BX2002))</f>
        <v>1</v>
      </c>
      <c r="BZ201" s="225">
        <f>IF(aurora_data!BY2002-INT(aurora_data!BY2002)&gt;=0.75, INT(aurora_data!BY2002)+1, INT(aurora_data!BY2002))</f>
        <v>1</v>
      </c>
      <c r="CA201" s="225">
        <f>IF(aurora_data!BZ2002-INT(aurora_data!BZ2002)&gt;=0.75, INT(aurora_data!BZ2002)+1, INT(aurora_data!BZ2002))</f>
        <v>1</v>
      </c>
      <c r="CB201" s="226">
        <f>IF(aurora_data!CA2002-INT(aurora_data!CA2002)&gt;=0.75, INT(aurora_data!CA2002)+1, INT(aurora_data!CA2002))</f>
        <v>1</v>
      </c>
      <c r="CC201" s="224">
        <f>IF(aurora_data!CB2002-INT(aurora_data!CB2002)&gt;=0.75, INT(aurora_data!CB2002)+1, INT(aurora_data!CB2002))</f>
        <v>0</v>
      </c>
      <c r="CD201" s="225">
        <f>IF(aurora_data!CC2002-INT(aurora_data!CC2002)&gt;=0.75, INT(aurora_data!CC2002)+1, INT(aurora_data!CC2002))</f>
        <v>0</v>
      </c>
      <c r="CE201" s="225">
        <f>IF(aurora_data!CD2002-INT(aurora_data!CD2002)&gt;=0.75, INT(aurora_data!CD2002)+1, INT(aurora_data!CD2002))</f>
        <v>0</v>
      </c>
      <c r="CF201" s="225">
        <f>IF(aurora_data!CE2002-INT(aurora_data!CE2002)&gt;=0.75, INT(aurora_data!CE2002)+1, INT(aurora_data!CE2002))</f>
        <v>0</v>
      </c>
      <c r="CG201" s="341">
        <f>IF(aurora_data!CF2002-INT(aurora_data!CF2002)&gt;=0.75, INT(aurora_data!CF2002)+1, INT(aurora_data!CF2002))</f>
        <v>1</v>
      </c>
      <c r="CH201" s="225">
        <f>IF(aurora_data!CG2002-INT(aurora_data!CG2002)&gt;=0.75, INT(aurora_data!CG2002)+1, INT(aurora_data!CG2002))</f>
        <v>0</v>
      </c>
      <c r="CI201" s="225">
        <f>IF(aurora_data!CH2002-INT(aurora_data!CH2002)&gt;=0.75, INT(aurora_data!CH2002)+1, INT(aurora_data!CH2002))</f>
        <v>2</v>
      </c>
      <c r="CJ201" s="225">
        <f>IF(aurora_data!CI2002-INT(aurora_data!CI2002)&gt;=0.75, INT(aurora_data!CI2002)+1, INT(aurora_data!CI2002))</f>
        <v>0</v>
      </c>
      <c r="CK201" s="357">
        <f>IF(aurora_data!CJ2002-INT(aurora_data!CJ2002)&gt;=0.75, INT(aurora_data!CJ2002)+1, INT(aurora_data!CJ2002))</f>
        <v>3</v>
      </c>
      <c r="CL201" s="225">
        <f>IF(aurora_data!CK2002-INT(aurora_data!CK2002)&gt;=0.75, INT(aurora_data!CK2002)+1, INT(aurora_data!CK2002))</f>
        <v>1</v>
      </c>
      <c r="CM201" s="225">
        <f>IF(aurora_data!CL2002-INT(aurora_data!CL2002)&gt;=0.75, INT(aurora_data!CL2002)+1, INT(aurora_data!CL2002))</f>
        <v>4</v>
      </c>
      <c r="CN201" s="225">
        <f>IF(aurora_data!CM2002-INT(aurora_data!CM2002)&gt;=0.75, INT(aurora_data!CM2002)+1, INT(aurora_data!CM2002))</f>
        <v>3</v>
      </c>
      <c r="CO201" s="357">
        <f>IF(aurora_data!CN2002-INT(aurora_data!CN2002)&gt;=0.75, INT(aurora_data!CN2002)+1, INT(aurora_data!CN2002))</f>
        <v>7</v>
      </c>
      <c r="CP201" s="225">
        <f>IF(aurora_data!CO2002-INT(aurora_data!CO2002)&gt;=0.75, INT(aurora_data!CO2002)+1, INT(aurora_data!CO2002))</f>
        <v>4</v>
      </c>
      <c r="CQ201" s="225">
        <f>IF(aurora_data!CP2002-INT(aurora_data!CP2002)&gt;=0.75, INT(aurora_data!CP2002)+1, INT(aurora_data!CP2002))</f>
        <v>6</v>
      </c>
      <c r="CR201" s="225">
        <f>IF(aurora_data!CQ2002-INT(aurora_data!CQ2002)&gt;=0.75, INT(aurora_data!CQ2002)+1, INT(aurora_data!CQ2002))</f>
        <v>3</v>
      </c>
      <c r="CS201" s="357">
        <f>IF(aurora_data!CR2002-INT(aurora_data!CR2002)&gt;=0.75, INT(aurora_data!CR2002)+1, INT(aurora_data!CR2002))</f>
        <v>6</v>
      </c>
      <c r="CT201" s="225">
        <f>IF(aurora_data!CS2002-INT(aurora_data!CS2002)&gt;=0.75, INT(aurora_data!CS2002)+1, INT(aurora_data!CS2002))</f>
        <v>4</v>
      </c>
      <c r="CU201" s="225">
        <f>IF(aurora_data!CT2002-INT(aurora_data!CT2002)&gt;=0.75, INT(aurora_data!CT2002)+1, INT(aurora_data!CT2002))</f>
        <v>10</v>
      </c>
      <c r="CV201" s="225">
        <f>IF(aurora_data!CU2002-INT(aurora_data!CU2002)&gt;=0.75, INT(aurora_data!CU2002)+1, INT(aurora_data!CU2002))</f>
        <v>4</v>
      </c>
      <c r="CW201" s="224">
        <f>IF(aurora_data!CV2002-INT(aurora_data!CV2002)&gt;=0.75, INT(aurora_data!CV2002)+1, INT(aurora_data!CV2002))</f>
        <v>0</v>
      </c>
      <c r="CX201" s="225">
        <f>IF(aurora_data!CW2002-INT(aurora_data!CW2002)&gt;=0.75, INT(aurora_data!CW2002)+1, INT(aurora_data!CW2002))</f>
        <v>0</v>
      </c>
      <c r="CY201" s="225">
        <f>IF(aurora_data!CX2002-INT(aurora_data!CX2002)&gt;=0.75, INT(aurora_data!CX2002)+1, INT(aurora_data!CX2002))</f>
        <v>0</v>
      </c>
      <c r="CZ201" s="225">
        <f>IF(aurora_data!CY2002-INT(aurora_data!CY2002)&gt;=0.75, INT(aurora_data!CY2002)+1, INT(aurora_data!CY2002))</f>
        <v>0</v>
      </c>
      <c r="DA201" s="224">
        <f>IF(aurora_data!CZ2002-INT(aurora_data!CZ2002)&gt;=0.75, INT(aurora_data!CZ2002)+1, INT(aurora_data!CZ2002))</f>
        <v>64</v>
      </c>
      <c r="DB201" s="225">
        <f>IF(aurora_data!DA2002-INT(aurora_data!DA2002)&gt;=0.75, INT(aurora_data!DA2002)+1, INT(aurora_data!DA2002))</f>
        <v>56</v>
      </c>
      <c r="DC201" s="225">
        <f>IF(aurora_data!DB2002-INT(aurora_data!DB2002)&gt;=0.75, INT(aurora_data!DB2002)+1, INT(aurora_data!DB2002))</f>
        <v>120</v>
      </c>
      <c r="DD201" s="371" t="s">
        <v>622</v>
      </c>
      <c r="DE201" s="224">
        <f>IF(aurora_data!DB2002-INT(aurora_data!DB2002)&gt;=0.75, INT(aurora_data!DB2002)+1, INT(aurora_data!DB2002))</f>
        <v>120</v>
      </c>
      <c r="DF201" s="372">
        <f t="shared" si="1626"/>
        <v>1.2</v>
      </c>
    </row>
    <row r="202" spans="2:110" s="2" customFormat="1">
      <c r="B202" s="512"/>
      <c r="C202" s="519"/>
      <c r="D202" s="274" t="s">
        <v>269</v>
      </c>
      <c r="E202" s="227">
        <f>IF(aurora_data!D2003-INT(aurora_data!D2003)&gt;=0.75, INT(aurora_data!D2003)+1, INT(aurora_data!D2003))</f>
        <v>0</v>
      </c>
      <c r="F202" s="228">
        <f>IF(aurora_data!E2003-INT(aurora_data!E2003)&gt;=0.75, INT(aurora_data!E2003)+1, INT(aurora_data!E2003))</f>
        <v>0</v>
      </c>
      <c r="G202" s="228">
        <f>IF(aurora_data!F2003-INT(aurora_data!F2003)&gt;=0.75, INT(aurora_data!F2003)+1, INT(aurora_data!F2003))</f>
        <v>0</v>
      </c>
      <c r="H202" s="228">
        <f>IF(aurora_data!G2003-INT(aurora_data!G2003)&gt;=0.75, INT(aurora_data!G2003)+1, INT(aurora_data!G2003))</f>
        <v>0</v>
      </c>
      <c r="I202" s="358">
        <f>IF(aurora_data!H2003-INT(aurora_data!H2003)&gt;=0.75, INT(aurora_data!H2003)+1, INT(aurora_data!H2003))</f>
        <v>0</v>
      </c>
      <c r="J202" s="228">
        <f>IF(aurora_data!I2003-INT(aurora_data!I2003)&gt;=0.75, INT(aurora_data!I2003)+1, INT(aurora_data!I2003))</f>
        <v>0</v>
      </c>
      <c r="K202" s="228">
        <f>IF(aurora_data!J2003-INT(aurora_data!J2003)&gt;=0.75, INT(aurora_data!J2003)+1, INT(aurora_data!J2003))</f>
        <v>0</v>
      </c>
      <c r="L202" s="228">
        <f>IF(aurora_data!K2003-INT(aurora_data!K2003)&gt;=0.75, INT(aurora_data!K2003)+1, INT(aurora_data!K2003))</f>
        <v>0</v>
      </c>
      <c r="M202" s="358">
        <f>IF(aurora_data!L2003-INT(aurora_data!L2003)&gt;=0.75, INT(aurora_data!L2003)+1, INT(aurora_data!L2003))</f>
        <v>0</v>
      </c>
      <c r="N202" s="228">
        <f>IF(aurora_data!M2003-INT(aurora_data!M2003)&gt;=0.75, INT(aurora_data!M2003)+1, INT(aurora_data!M2003))</f>
        <v>0</v>
      </c>
      <c r="O202" s="228">
        <f>IF(aurora_data!N2003-INT(aurora_data!N2003)&gt;=0.75, INT(aurora_data!N2003)+1, INT(aurora_data!N2003))</f>
        <v>0</v>
      </c>
      <c r="P202" s="228">
        <f>IF(aurora_data!O2003-INT(aurora_data!O2003)&gt;=0.75, INT(aurora_data!O2003)+1, INT(aurora_data!O2003))</f>
        <v>0</v>
      </c>
      <c r="Q202" s="358">
        <f>IF(aurora_data!P2003-INT(aurora_data!P2003)&gt;=0.75, INT(aurora_data!P2003)+1, INT(aurora_data!P2003))</f>
        <v>0</v>
      </c>
      <c r="R202" s="228">
        <f>IF(aurora_data!Q2003-INT(aurora_data!Q2003)&gt;=0.75, INT(aurora_data!Q2003)+1, INT(aurora_data!Q2003))</f>
        <v>0</v>
      </c>
      <c r="S202" s="228">
        <f>IF(aurora_data!R2003-INT(aurora_data!R2003)&gt;=0.75, INT(aurora_data!R2003)+1, INT(aurora_data!R2003))</f>
        <v>0</v>
      </c>
      <c r="T202" s="229">
        <f>IF(aurora_data!S2003-INT(aurora_data!S2003)&gt;=0.75, INT(aurora_data!S2003)+1, INT(aurora_data!S2003))</f>
        <v>0</v>
      </c>
      <c r="U202" s="227">
        <f>IF(aurora_data!T2003-INT(aurora_data!T2003)&gt;=0.75, INT(aurora_data!T2003)+1, INT(aurora_data!T2003))</f>
        <v>0</v>
      </c>
      <c r="V202" s="228">
        <f>IF(aurora_data!U2003-INT(aurora_data!U2003)&gt;=0.75, INT(aurora_data!U2003)+1, INT(aurora_data!U2003))</f>
        <v>0</v>
      </c>
      <c r="W202" s="228">
        <f>IF(aurora_data!V2003-INT(aurora_data!V2003)&gt;=0.75, INT(aurora_data!V2003)+1, INT(aurora_data!V2003))</f>
        <v>0</v>
      </c>
      <c r="X202" s="228">
        <f>IF(aurora_data!W2003-INT(aurora_data!W2003)&gt;=0.75, INT(aurora_data!W2003)+1, INT(aurora_data!W2003))</f>
        <v>0</v>
      </c>
      <c r="Y202" s="342">
        <f>IF(aurora_data!X2003-INT(aurora_data!X2003)&gt;=0.75, INT(aurora_data!X2003)+1, INT(aurora_data!X2003))</f>
        <v>0</v>
      </c>
      <c r="Z202" s="228">
        <f>IF(aurora_data!Y2003-INT(aurora_data!Y2003)&gt;=0.75, INT(aurora_data!Y2003)+1, INT(aurora_data!Y2003))</f>
        <v>0</v>
      </c>
      <c r="AA202" s="228">
        <f>IF(aurora_data!Z2003-INT(aurora_data!Z2003)&gt;=0.75, INT(aurora_data!Z2003)+1, INT(aurora_data!Z2003))</f>
        <v>0</v>
      </c>
      <c r="AB202" s="228">
        <f>IF(aurora_data!AA2003-INT(aurora_data!AA2003)&gt;=0.75, INT(aurora_data!AA2003)+1, INT(aurora_data!AA2003))</f>
        <v>0</v>
      </c>
      <c r="AC202" s="358">
        <f>IF(aurora_data!AB2003-INT(aurora_data!AB2003)&gt;=0.75, INT(aurora_data!AB2003)+1, INT(aurora_data!AB2003))</f>
        <v>0</v>
      </c>
      <c r="AD202" s="228">
        <f>IF(aurora_data!AC2003-INT(aurora_data!AC2003)&gt;=0.75, INT(aurora_data!AC2003)+1, INT(aurora_data!AC2003))</f>
        <v>0</v>
      </c>
      <c r="AE202" s="228">
        <f>IF(aurora_data!AD2003-INT(aurora_data!AD2003)&gt;=0.75, INT(aurora_data!AD2003)+1, INT(aurora_data!AD2003))</f>
        <v>0</v>
      </c>
      <c r="AF202" s="228">
        <f>IF(aurora_data!AE2003-INT(aurora_data!AE2003)&gt;=0.75, INT(aurora_data!AE2003)+1, INT(aurora_data!AE2003))</f>
        <v>0</v>
      </c>
      <c r="AG202" s="358">
        <f>IF(aurora_data!AF2003-INT(aurora_data!AF2003)&gt;=0.75, INT(aurora_data!AF2003)+1, INT(aurora_data!AF2003))</f>
        <v>0</v>
      </c>
      <c r="AH202" s="228">
        <f>IF(aurora_data!AG2003-INT(aurora_data!AG2003)&gt;=0.75, INT(aurora_data!AG2003)+1, INT(aurora_data!AG2003))</f>
        <v>0</v>
      </c>
      <c r="AI202" s="228">
        <f>IF(aurora_data!AH2003-INT(aurora_data!AH2003)&gt;=0.75, INT(aurora_data!AH2003)+1, INT(aurora_data!AH2003))</f>
        <v>0</v>
      </c>
      <c r="AJ202" s="228">
        <f>IF(aurora_data!AI2003-INT(aurora_data!AI2003)&gt;=0.75, INT(aurora_data!AI2003)+1, INT(aurora_data!AI2003))</f>
        <v>0</v>
      </c>
      <c r="AK202" s="358">
        <f>IF(aurora_data!AJ2003-INT(aurora_data!AJ2003)&gt;=0.75, INT(aurora_data!AJ2003)+1, INT(aurora_data!AJ2003))</f>
        <v>0</v>
      </c>
      <c r="AL202" s="228">
        <f>IF(aurora_data!AK2003-INT(aurora_data!AK2003)&gt;=0.75, INT(aurora_data!AK2003)+1, INT(aurora_data!AK2003))</f>
        <v>0</v>
      </c>
      <c r="AM202" s="228">
        <f>IF(aurora_data!AL2003-INT(aurora_data!AL2003)&gt;=0.75, INT(aurora_data!AL2003)+1, INT(aurora_data!AL2003))</f>
        <v>0</v>
      </c>
      <c r="AN202" s="229">
        <f>IF(aurora_data!AM2003-INT(aurora_data!AM2003)&gt;=0.75, INT(aurora_data!AM2003)+1, INT(aurora_data!AM2003))</f>
        <v>0</v>
      </c>
      <c r="AO202" s="227">
        <f>IF(aurora_data!AN2003-INT(aurora_data!AN2003)&gt;=0.75, INT(aurora_data!AN2003)+1, INT(aurora_data!AN2003))</f>
        <v>0</v>
      </c>
      <c r="AP202" s="228">
        <f>IF(aurora_data!AO2003-INT(aurora_data!AO2003)&gt;=0.75, INT(aurora_data!AO2003)+1, INT(aurora_data!AO2003))</f>
        <v>0</v>
      </c>
      <c r="AQ202" s="228">
        <f>IF(aurora_data!AP2003-INT(aurora_data!AP2003)&gt;=0.75, INT(aurora_data!AP2003)+1, INT(aurora_data!AP2003))</f>
        <v>0</v>
      </c>
      <c r="AR202" s="228">
        <f>IF(aurora_data!AQ2003-INT(aurora_data!AQ2003)&gt;=0.75, INT(aurora_data!AQ2003)+1, INT(aurora_data!AQ2003))</f>
        <v>0</v>
      </c>
      <c r="AS202" s="342">
        <f>IF(aurora_data!AR2003-INT(aurora_data!AR2003)&gt;=0.75, INT(aurora_data!AR2003)+1, INT(aurora_data!AR2003))</f>
        <v>0</v>
      </c>
      <c r="AT202" s="228">
        <f>IF(aurora_data!AS2003-INT(aurora_data!AS2003)&gt;=0.75, INT(aurora_data!AS2003)+1, INT(aurora_data!AS2003))</f>
        <v>0</v>
      </c>
      <c r="AU202" s="228">
        <f>IF(aurora_data!AT2003-INT(aurora_data!AT2003)&gt;=0.75, INT(aurora_data!AT2003)+1, INT(aurora_data!AT2003))</f>
        <v>0</v>
      </c>
      <c r="AV202" s="228">
        <f>IF(aurora_data!AU2003-INT(aurora_data!AU2003)&gt;=0.75, INT(aurora_data!AU2003)+1, INT(aurora_data!AU2003))</f>
        <v>0</v>
      </c>
      <c r="AW202" s="358">
        <f>IF(aurora_data!AV2003-INT(aurora_data!AV2003)&gt;=0.75, INT(aurora_data!AV2003)+1, INT(aurora_data!AV2003))</f>
        <v>0</v>
      </c>
      <c r="AX202" s="228">
        <f>IF(aurora_data!AW2003-INT(aurora_data!AW2003)&gt;=0.75, INT(aurora_data!AW2003)+1, INT(aurora_data!AW2003))</f>
        <v>0</v>
      </c>
      <c r="AY202" s="228">
        <f>IF(aurora_data!AX2003-INT(aurora_data!AX2003)&gt;=0.75, INT(aurora_data!AX2003)+1, INT(aurora_data!AX2003))</f>
        <v>0</v>
      </c>
      <c r="AZ202" s="228">
        <f>IF(aurora_data!AY2003-INT(aurora_data!AY2003)&gt;=0.75, INT(aurora_data!AY2003)+1, INT(aurora_data!AY2003))</f>
        <v>0</v>
      </c>
      <c r="BA202" s="358">
        <f>IF(aurora_data!AZ2003-INT(aurora_data!AZ2003)&gt;=0.75, INT(aurora_data!AZ2003)+1, INT(aurora_data!AZ2003))</f>
        <v>0</v>
      </c>
      <c r="BB202" s="228">
        <f>IF(aurora_data!BA2003-INT(aurora_data!BA2003)&gt;=0.75, INT(aurora_data!BA2003)+1, INT(aurora_data!BA2003))</f>
        <v>0</v>
      </c>
      <c r="BC202" s="228">
        <f>IF(aurora_data!BB2003-INT(aurora_data!BB2003)&gt;=0.75, INT(aurora_data!BB2003)+1, INT(aurora_data!BB2003))</f>
        <v>0</v>
      </c>
      <c r="BD202" s="228">
        <f>IF(aurora_data!BC2003-INT(aurora_data!BC2003)&gt;=0.75, INT(aurora_data!BC2003)+1, INT(aurora_data!BC2003))</f>
        <v>0</v>
      </c>
      <c r="BE202" s="358">
        <f>IF(aurora_data!BD2003-INT(aurora_data!BD2003)&gt;=0.75, INT(aurora_data!BD2003)+1, INT(aurora_data!BD2003))</f>
        <v>0</v>
      </c>
      <c r="BF202" s="228">
        <f>IF(aurora_data!BE2003-INT(aurora_data!BE2003)&gt;=0.75, INT(aurora_data!BE2003)+1, INT(aurora_data!BE2003))</f>
        <v>0</v>
      </c>
      <c r="BG202" s="228">
        <f>IF(aurora_data!BF2003-INT(aurora_data!BF2003)&gt;=0.75, INT(aurora_data!BF2003)+1, INT(aurora_data!BF2003))</f>
        <v>0</v>
      </c>
      <c r="BH202" s="229">
        <f>IF(aurora_data!BG2003-INT(aurora_data!BG2003)&gt;=0.75, INT(aurora_data!BG2003)+1, INT(aurora_data!BG2003))</f>
        <v>0</v>
      </c>
      <c r="BI202" s="227">
        <f>IF(aurora_data!BH2003-INT(aurora_data!BH2003)&gt;=0.75, INT(aurora_data!BH2003)+1, INT(aurora_data!BH2003))</f>
        <v>0</v>
      </c>
      <c r="BJ202" s="228">
        <f>IF(aurora_data!BI2003-INT(aurora_data!BI2003)&gt;=0.75, INT(aurora_data!BI2003)+1, INT(aurora_data!BI2003))</f>
        <v>0</v>
      </c>
      <c r="BK202" s="228">
        <f>IF(aurora_data!BJ2003-INT(aurora_data!BJ2003)&gt;=0.75, INT(aurora_data!BJ2003)+1, INT(aurora_data!BJ2003))</f>
        <v>0</v>
      </c>
      <c r="BL202" s="228">
        <f>IF(aurora_data!BK2003-INT(aurora_data!BK2003)&gt;=0.75, INT(aurora_data!BK2003)+1, INT(aurora_data!BK2003))</f>
        <v>0</v>
      </c>
      <c r="BM202" s="342">
        <f>IF(aurora_data!BL2003-INT(aurora_data!BL2003)&gt;=0.75, INT(aurora_data!BL2003)+1, INT(aurora_data!BL2003))</f>
        <v>0</v>
      </c>
      <c r="BN202" s="228">
        <f>IF(aurora_data!BM2003-INT(aurora_data!BM2003)&gt;=0.75, INT(aurora_data!BM2003)+1, INT(aurora_data!BM2003))</f>
        <v>0</v>
      </c>
      <c r="BO202" s="228">
        <f>IF(aurora_data!BN2003-INT(aurora_data!BN2003)&gt;=0.75, INT(aurora_data!BN2003)+1, INT(aurora_data!BN2003))</f>
        <v>0</v>
      </c>
      <c r="BP202" s="228">
        <f>IF(aurora_data!BO2003-INT(aurora_data!BO2003)&gt;=0.75, INT(aurora_data!BO2003)+1, INT(aurora_data!BO2003))</f>
        <v>0</v>
      </c>
      <c r="BQ202" s="358">
        <f>IF(aurora_data!BP2003-INT(aurora_data!BP2003)&gt;=0.75, INT(aurora_data!BP2003)+1, INT(aurora_data!BP2003))</f>
        <v>0</v>
      </c>
      <c r="BR202" s="228">
        <f>IF(aurora_data!BQ2003-INT(aurora_data!BQ2003)&gt;=0.75, INT(aurora_data!BQ2003)+1, INT(aurora_data!BQ2003))</f>
        <v>0</v>
      </c>
      <c r="BS202" s="228">
        <f>IF(aurora_data!BR2003-INT(aurora_data!BR2003)&gt;=0.75, INT(aurora_data!BR2003)+1, INT(aurora_data!BR2003))</f>
        <v>0</v>
      </c>
      <c r="BT202" s="228">
        <f>IF(aurora_data!BS2003-INT(aurora_data!BS2003)&gt;=0.75, INT(aurora_data!BS2003)+1, INT(aurora_data!BS2003))</f>
        <v>0</v>
      </c>
      <c r="BU202" s="358">
        <f>IF(aurora_data!BT2003-INT(aurora_data!BT2003)&gt;=0.75, INT(aurora_data!BT2003)+1, INT(aurora_data!BT2003))</f>
        <v>0</v>
      </c>
      <c r="BV202" s="228">
        <f>IF(aurora_data!BU2003-INT(aurora_data!BU2003)&gt;=0.75, INT(aurora_data!BU2003)+1, INT(aurora_data!BU2003))</f>
        <v>0</v>
      </c>
      <c r="BW202" s="228">
        <f>IF(aurora_data!BV2003-INT(aurora_data!BV2003)&gt;=0.75, INT(aurora_data!BV2003)+1, INT(aurora_data!BV2003))</f>
        <v>0</v>
      </c>
      <c r="BX202" s="228">
        <f>IF(aurora_data!BW2003-INT(aurora_data!BW2003)&gt;=0.75, INT(aurora_data!BW2003)+1, INT(aurora_data!BW2003))</f>
        <v>0</v>
      </c>
      <c r="BY202" s="358">
        <f>IF(aurora_data!BX2003-INT(aurora_data!BX2003)&gt;=0.75, INT(aurora_data!BX2003)+1, INT(aurora_data!BX2003))</f>
        <v>0</v>
      </c>
      <c r="BZ202" s="228">
        <f>IF(aurora_data!BY2003-INT(aurora_data!BY2003)&gt;=0.75, INT(aurora_data!BY2003)+1, INT(aurora_data!BY2003))</f>
        <v>0</v>
      </c>
      <c r="CA202" s="228">
        <f>IF(aurora_data!BZ2003-INT(aurora_data!BZ2003)&gt;=0.75, INT(aurora_data!BZ2003)+1, INT(aurora_data!BZ2003))</f>
        <v>0</v>
      </c>
      <c r="CB202" s="229">
        <f>IF(aurora_data!CA2003-INT(aurora_data!CA2003)&gt;=0.75, INT(aurora_data!CA2003)+1, INT(aurora_data!CA2003))</f>
        <v>0</v>
      </c>
      <c r="CC202" s="227">
        <f>IF(aurora_data!CB2003-INT(aurora_data!CB2003)&gt;=0.75, INT(aurora_data!CB2003)+1, INT(aurora_data!CB2003))</f>
        <v>0</v>
      </c>
      <c r="CD202" s="228">
        <f>IF(aurora_data!CC2003-INT(aurora_data!CC2003)&gt;=0.75, INT(aurora_data!CC2003)+1, INT(aurora_data!CC2003))</f>
        <v>0</v>
      </c>
      <c r="CE202" s="228">
        <f>IF(aurora_data!CD2003-INT(aurora_data!CD2003)&gt;=0.75, INT(aurora_data!CD2003)+1, INT(aurora_data!CD2003))</f>
        <v>0</v>
      </c>
      <c r="CF202" s="228">
        <f>IF(aurora_data!CE2003-INT(aurora_data!CE2003)&gt;=0.75, INT(aurora_data!CE2003)+1, INT(aurora_data!CE2003))</f>
        <v>0</v>
      </c>
      <c r="CG202" s="342">
        <f>IF(aurora_data!CF2003-INT(aurora_data!CF2003)&gt;=0.75, INT(aurora_data!CF2003)+1, INT(aurora_data!CF2003))</f>
        <v>0</v>
      </c>
      <c r="CH202" s="228">
        <f>IF(aurora_data!CG2003-INT(aurora_data!CG2003)&gt;=0.75, INT(aurora_data!CG2003)+1, INT(aurora_data!CG2003))</f>
        <v>0</v>
      </c>
      <c r="CI202" s="228">
        <f>IF(aurora_data!CH2003-INT(aurora_data!CH2003)&gt;=0.75, INT(aurora_data!CH2003)+1, INT(aurora_data!CH2003))</f>
        <v>0</v>
      </c>
      <c r="CJ202" s="228">
        <f>IF(aurora_data!CI2003-INT(aurora_data!CI2003)&gt;=0.75, INT(aurora_data!CI2003)+1, INT(aurora_data!CI2003))</f>
        <v>0</v>
      </c>
      <c r="CK202" s="358">
        <f>IF(aurora_data!CJ2003-INT(aurora_data!CJ2003)&gt;=0.75, INT(aurora_data!CJ2003)+1, INT(aurora_data!CJ2003))</f>
        <v>0</v>
      </c>
      <c r="CL202" s="228">
        <f>IF(aurora_data!CK2003-INT(aurora_data!CK2003)&gt;=0.75, INT(aurora_data!CK2003)+1, INT(aurora_data!CK2003))</f>
        <v>0</v>
      </c>
      <c r="CM202" s="228">
        <f>IF(aurora_data!CL2003-INT(aurora_data!CL2003)&gt;=0.75, INT(aurora_data!CL2003)+1, INT(aurora_data!CL2003))</f>
        <v>0</v>
      </c>
      <c r="CN202" s="228">
        <f>IF(aurora_data!CM2003-INT(aurora_data!CM2003)&gt;=0.75, INT(aurora_data!CM2003)+1, INT(aurora_data!CM2003))</f>
        <v>0</v>
      </c>
      <c r="CO202" s="358">
        <f>IF(aurora_data!CN2003-INT(aurora_data!CN2003)&gt;=0.75, INT(aurora_data!CN2003)+1, INT(aurora_data!CN2003))</f>
        <v>0</v>
      </c>
      <c r="CP202" s="228">
        <f>IF(aurora_data!CO2003-INT(aurora_data!CO2003)&gt;=0.75, INT(aurora_data!CO2003)+1, INT(aurora_data!CO2003))</f>
        <v>0</v>
      </c>
      <c r="CQ202" s="228">
        <f>IF(aurora_data!CP2003-INT(aurora_data!CP2003)&gt;=0.75, INT(aurora_data!CP2003)+1, INT(aurora_data!CP2003))</f>
        <v>0</v>
      </c>
      <c r="CR202" s="228">
        <f>IF(aurora_data!CQ2003-INT(aurora_data!CQ2003)&gt;=0.75, INT(aurora_data!CQ2003)+1, INT(aurora_data!CQ2003))</f>
        <v>0</v>
      </c>
      <c r="CS202" s="358">
        <f>IF(aurora_data!CR2003-INT(aurora_data!CR2003)&gt;=0.75, INT(aurora_data!CR2003)+1, INT(aurora_data!CR2003))</f>
        <v>0</v>
      </c>
      <c r="CT202" s="228">
        <f>IF(aurora_data!CS2003-INT(aurora_data!CS2003)&gt;=0.75, INT(aurora_data!CS2003)+1, INT(aurora_data!CS2003))</f>
        <v>0</v>
      </c>
      <c r="CU202" s="228">
        <f>IF(aurora_data!CT2003-INT(aurora_data!CT2003)&gt;=0.75, INT(aurora_data!CT2003)+1, INT(aurora_data!CT2003))</f>
        <v>0</v>
      </c>
      <c r="CV202" s="228">
        <f>IF(aurora_data!CU2003-INT(aurora_data!CU2003)&gt;=0.75, INT(aurora_data!CU2003)+1, INT(aurora_data!CU2003))</f>
        <v>0</v>
      </c>
      <c r="CW202" s="227">
        <f>IF(aurora_data!CV2003-INT(aurora_data!CV2003)&gt;=0.75, INT(aurora_data!CV2003)+1, INT(aurora_data!CV2003))</f>
        <v>0</v>
      </c>
      <c r="CX202" s="228">
        <f>IF(aurora_data!CW2003-INT(aurora_data!CW2003)&gt;=0.75, INT(aurora_data!CW2003)+1, INT(aurora_data!CW2003))</f>
        <v>0</v>
      </c>
      <c r="CY202" s="228">
        <f>IF(aurora_data!CX2003-INT(aurora_data!CX2003)&gt;=0.75, INT(aurora_data!CX2003)+1, INT(aurora_data!CX2003))</f>
        <v>0</v>
      </c>
      <c r="CZ202" s="228">
        <f>IF(aurora_data!CY2003-INT(aurora_data!CY2003)&gt;=0.75, INT(aurora_data!CY2003)+1, INT(aurora_data!CY2003))</f>
        <v>0</v>
      </c>
      <c r="DA202" s="227">
        <f>IF(aurora_data!CZ2003-INT(aurora_data!CZ2003)&gt;=0.75, INT(aurora_data!CZ2003)+1, INT(aurora_data!CZ2003))</f>
        <v>0</v>
      </c>
      <c r="DB202" s="228">
        <f>IF(aurora_data!DA2003-INT(aurora_data!DA2003)&gt;=0.75, INT(aurora_data!DA2003)+1, INT(aurora_data!DA2003))</f>
        <v>0</v>
      </c>
      <c r="DC202" s="228">
        <f>IF(aurora_data!DB2003-INT(aurora_data!DB2003)&gt;=0.75, INT(aurora_data!DB2003)+1, INT(aurora_data!DB2003))</f>
        <v>0</v>
      </c>
      <c r="DD202" s="230" t="s">
        <v>622</v>
      </c>
      <c r="DE202" s="227">
        <f>IF(aurora_data!DB2003-INT(aurora_data!DB2003)&gt;=0.75, INT(aurora_data!DB2003)+1, INT(aurora_data!DB2003))</f>
        <v>0</v>
      </c>
      <c r="DF202" s="231">
        <f t="shared" si="1626"/>
        <v>0</v>
      </c>
    </row>
    <row r="203" spans="2:110" s="2" customFormat="1">
      <c r="B203" s="512"/>
      <c r="C203" s="519"/>
      <c r="D203" s="232" t="s">
        <v>623</v>
      </c>
      <c r="E203" s="233">
        <f t="shared" ref="E203:AJ203" si="1627">ROUNDDOWN((E205+$E$8)*($DE195),0)</f>
        <v>5</v>
      </c>
      <c r="F203" s="234">
        <f t="shared" si="1627"/>
        <v>5</v>
      </c>
      <c r="G203" s="234">
        <f t="shared" si="1627"/>
        <v>5</v>
      </c>
      <c r="H203" s="234">
        <f t="shared" si="1627"/>
        <v>5</v>
      </c>
      <c r="I203" s="352">
        <f t="shared" si="1627"/>
        <v>5</v>
      </c>
      <c r="J203" s="234">
        <f t="shared" si="1627"/>
        <v>5</v>
      </c>
      <c r="K203" s="234">
        <f t="shared" si="1627"/>
        <v>5</v>
      </c>
      <c r="L203" s="234">
        <f t="shared" si="1627"/>
        <v>5</v>
      </c>
      <c r="M203" s="352">
        <f t="shared" si="1627"/>
        <v>5</v>
      </c>
      <c r="N203" s="234">
        <f t="shared" si="1627"/>
        <v>5</v>
      </c>
      <c r="O203" s="234">
        <f t="shared" si="1627"/>
        <v>5</v>
      </c>
      <c r="P203" s="234">
        <f t="shared" si="1627"/>
        <v>5</v>
      </c>
      <c r="Q203" s="352">
        <f t="shared" si="1627"/>
        <v>5</v>
      </c>
      <c r="R203" s="234">
        <f t="shared" si="1627"/>
        <v>5</v>
      </c>
      <c r="S203" s="234">
        <f t="shared" si="1627"/>
        <v>5</v>
      </c>
      <c r="T203" s="235">
        <f t="shared" si="1627"/>
        <v>6</v>
      </c>
      <c r="U203" s="233">
        <f t="shared" si="1627"/>
        <v>5</v>
      </c>
      <c r="V203" s="234">
        <f t="shared" si="1627"/>
        <v>5</v>
      </c>
      <c r="W203" s="234">
        <f t="shared" si="1627"/>
        <v>5</v>
      </c>
      <c r="X203" s="234">
        <f t="shared" si="1627"/>
        <v>5</v>
      </c>
      <c r="Y203" s="336">
        <f t="shared" si="1627"/>
        <v>5</v>
      </c>
      <c r="Z203" s="234">
        <f t="shared" si="1627"/>
        <v>5</v>
      </c>
      <c r="AA203" s="234">
        <f t="shared" si="1627"/>
        <v>5</v>
      </c>
      <c r="AB203" s="234">
        <f t="shared" si="1627"/>
        <v>5</v>
      </c>
      <c r="AC203" s="352">
        <f t="shared" si="1627"/>
        <v>5</v>
      </c>
      <c r="AD203" s="234">
        <f t="shared" si="1627"/>
        <v>5</v>
      </c>
      <c r="AE203" s="234">
        <f t="shared" si="1627"/>
        <v>7</v>
      </c>
      <c r="AF203" s="234">
        <f t="shared" si="1627"/>
        <v>5</v>
      </c>
      <c r="AG203" s="352">
        <f t="shared" si="1627"/>
        <v>6</v>
      </c>
      <c r="AH203" s="234">
        <f t="shared" si="1627"/>
        <v>5</v>
      </c>
      <c r="AI203" s="234">
        <f t="shared" si="1627"/>
        <v>8</v>
      </c>
      <c r="AJ203" s="234">
        <f t="shared" si="1627"/>
        <v>5</v>
      </c>
      <c r="AK203" s="352">
        <f t="shared" ref="AK203:BP203" si="1628">ROUNDDOWN((AK205+$E$8)*($DE195),0)</f>
        <v>5</v>
      </c>
      <c r="AL203" s="234">
        <f t="shared" si="1628"/>
        <v>5</v>
      </c>
      <c r="AM203" s="234">
        <f t="shared" si="1628"/>
        <v>7</v>
      </c>
      <c r="AN203" s="235">
        <f t="shared" si="1628"/>
        <v>5</v>
      </c>
      <c r="AO203" s="233">
        <f t="shared" si="1628"/>
        <v>5</v>
      </c>
      <c r="AP203" s="234">
        <f t="shared" si="1628"/>
        <v>5</v>
      </c>
      <c r="AQ203" s="234">
        <f t="shared" si="1628"/>
        <v>5</v>
      </c>
      <c r="AR203" s="234">
        <f t="shared" si="1628"/>
        <v>5</v>
      </c>
      <c r="AS203" s="336">
        <f t="shared" si="1628"/>
        <v>5</v>
      </c>
      <c r="AT203" s="234">
        <f t="shared" si="1628"/>
        <v>5</v>
      </c>
      <c r="AU203" s="234">
        <f t="shared" si="1628"/>
        <v>7</v>
      </c>
      <c r="AV203" s="234">
        <f t="shared" si="1628"/>
        <v>8</v>
      </c>
      <c r="AW203" s="352">
        <f t="shared" si="1628"/>
        <v>5</v>
      </c>
      <c r="AX203" s="234">
        <f t="shared" si="1628"/>
        <v>6</v>
      </c>
      <c r="AY203" s="234">
        <f t="shared" si="1628"/>
        <v>7</v>
      </c>
      <c r="AZ203" s="234">
        <f t="shared" si="1628"/>
        <v>7</v>
      </c>
      <c r="BA203" s="352">
        <f t="shared" si="1628"/>
        <v>5</v>
      </c>
      <c r="BB203" s="234">
        <f t="shared" si="1628"/>
        <v>6</v>
      </c>
      <c r="BC203" s="234">
        <f t="shared" si="1628"/>
        <v>7</v>
      </c>
      <c r="BD203" s="234">
        <f t="shared" si="1628"/>
        <v>7</v>
      </c>
      <c r="BE203" s="352">
        <f t="shared" si="1628"/>
        <v>5</v>
      </c>
      <c r="BF203" s="234">
        <f t="shared" si="1628"/>
        <v>5</v>
      </c>
      <c r="BG203" s="234">
        <f t="shared" si="1628"/>
        <v>7</v>
      </c>
      <c r="BH203" s="235">
        <f t="shared" si="1628"/>
        <v>6</v>
      </c>
      <c r="BI203" s="233">
        <f t="shared" si="1628"/>
        <v>5</v>
      </c>
      <c r="BJ203" s="234">
        <f t="shared" si="1628"/>
        <v>5</v>
      </c>
      <c r="BK203" s="234">
        <f t="shared" si="1628"/>
        <v>5</v>
      </c>
      <c r="BL203" s="234">
        <f t="shared" si="1628"/>
        <v>5</v>
      </c>
      <c r="BM203" s="336">
        <f t="shared" si="1628"/>
        <v>5</v>
      </c>
      <c r="BN203" s="234">
        <f t="shared" si="1628"/>
        <v>5</v>
      </c>
      <c r="BO203" s="234">
        <f t="shared" si="1628"/>
        <v>5</v>
      </c>
      <c r="BP203" s="234">
        <f t="shared" si="1628"/>
        <v>5</v>
      </c>
      <c r="BQ203" s="352">
        <f t="shared" ref="BQ203:CZ203" si="1629">ROUNDDOWN((BQ205+$E$8)*($DE195),0)</f>
        <v>5</v>
      </c>
      <c r="BR203" s="234">
        <f t="shared" si="1629"/>
        <v>5</v>
      </c>
      <c r="BS203" s="234">
        <f t="shared" si="1629"/>
        <v>5</v>
      </c>
      <c r="BT203" s="234">
        <f t="shared" si="1629"/>
        <v>5</v>
      </c>
      <c r="BU203" s="352">
        <f t="shared" si="1629"/>
        <v>5</v>
      </c>
      <c r="BV203" s="234">
        <f t="shared" si="1629"/>
        <v>5</v>
      </c>
      <c r="BW203" s="234">
        <f t="shared" si="1629"/>
        <v>6</v>
      </c>
      <c r="BX203" s="234">
        <f t="shared" si="1629"/>
        <v>6</v>
      </c>
      <c r="BY203" s="352">
        <f t="shared" si="1629"/>
        <v>5</v>
      </c>
      <c r="BZ203" s="234">
        <f t="shared" si="1629"/>
        <v>5</v>
      </c>
      <c r="CA203" s="234">
        <f t="shared" si="1629"/>
        <v>6</v>
      </c>
      <c r="CB203" s="235">
        <f t="shared" si="1629"/>
        <v>6</v>
      </c>
      <c r="CC203" s="233">
        <f t="shared" si="1629"/>
        <v>5</v>
      </c>
      <c r="CD203" s="234">
        <f t="shared" si="1629"/>
        <v>5</v>
      </c>
      <c r="CE203" s="234">
        <f t="shared" si="1629"/>
        <v>5</v>
      </c>
      <c r="CF203" s="234">
        <f t="shared" si="1629"/>
        <v>5</v>
      </c>
      <c r="CG203" s="336">
        <f t="shared" si="1629"/>
        <v>5</v>
      </c>
      <c r="CH203" s="234">
        <f t="shared" si="1629"/>
        <v>5</v>
      </c>
      <c r="CI203" s="234">
        <f t="shared" si="1629"/>
        <v>6</v>
      </c>
      <c r="CJ203" s="234">
        <f t="shared" si="1629"/>
        <v>5</v>
      </c>
      <c r="CK203" s="352">
        <f t="shared" si="1629"/>
        <v>7</v>
      </c>
      <c r="CL203" s="234">
        <f t="shared" si="1629"/>
        <v>6</v>
      </c>
      <c r="CM203" s="234">
        <f t="shared" si="1629"/>
        <v>8</v>
      </c>
      <c r="CN203" s="234">
        <f t="shared" si="1629"/>
        <v>6</v>
      </c>
      <c r="CO203" s="352">
        <f t="shared" si="1629"/>
        <v>10</v>
      </c>
      <c r="CP203" s="234">
        <f t="shared" si="1629"/>
        <v>8</v>
      </c>
      <c r="CQ203" s="234">
        <f t="shared" si="1629"/>
        <v>11</v>
      </c>
      <c r="CR203" s="234">
        <f t="shared" si="1629"/>
        <v>8</v>
      </c>
      <c r="CS203" s="352">
        <f t="shared" si="1629"/>
        <v>11</v>
      </c>
      <c r="CT203" s="234">
        <f t="shared" si="1629"/>
        <v>9</v>
      </c>
      <c r="CU203" s="234">
        <f t="shared" si="1629"/>
        <v>13</v>
      </c>
      <c r="CV203" s="234">
        <f t="shared" si="1629"/>
        <v>9</v>
      </c>
      <c r="CW203" s="233">
        <f t="shared" si="1629"/>
        <v>5</v>
      </c>
      <c r="CX203" s="234">
        <f t="shared" si="1629"/>
        <v>5</v>
      </c>
      <c r="CY203" s="234">
        <f t="shared" si="1629"/>
        <v>5</v>
      </c>
      <c r="CZ203" s="234">
        <f t="shared" si="1629"/>
        <v>5</v>
      </c>
      <c r="DA203" s="233">
        <f>ROUNDDOWN((DA205+$DA$8)*($DE195),0)</f>
        <v>50</v>
      </c>
      <c r="DB203" s="234">
        <f>ROUNDDOWN((DB205+$DA$8)*($DE195),0)</f>
        <v>50</v>
      </c>
      <c r="DC203" s="234">
        <f>ROUNDDOWN((DC205+$AD$8)*($DE195),0)</f>
        <v>0</v>
      </c>
      <c r="DD203" s="236"/>
      <c r="DE203" s="237"/>
      <c r="DF203" s="238"/>
    </row>
    <row r="204" spans="2:110" s="2" customFormat="1" ht="16.5" thickBot="1">
      <c r="B204" s="512"/>
      <c r="C204" s="519"/>
      <c r="D204" s="232" t="s">
        <v>624</v>
      </c>
      <c r="E204" s="239">
        <f t="shared" ref="E204:AJ204" si="1630">IF(ROUND(((E205-$E$8)*($DE195))+0.25,0) &lt;=0,1,((E205-$E$8)*($DE195))+0.25)</f>
        <v>1</v>
      </c>
      <c r="F204" s="240">
        <f t="shared" si="1630"/>
        <v>1</v>
      </c>
      <c r="G204" s="240">
        <f t="shared" si="1630"/>
        <v>1</v>
      </c>
      <c r="H204" s="240">
        <f t="shared" si="1630"/>
        <v>1</v>
      </c>
      <c r="I204" s="353">
        <f t="shared" si="1630"/>
        <v>1</v>
      </c>
      <c r="J204" s="240">
        <f t="shared" si="1630"/>
        <v>1</v>
      </c>
      <c r="K204" s="240">
        <f t="shared" si="1630"/>
        <v>1</v>
      </c>
      <c r="L204" s="240">
        <f t="shared" si="1630"/>
        <v>1</v>
      </c>
      <c r="M204" s="353">
        <f t="shared" si="1630"/>
        <v>1</v>
      </c>
      <c r="N204" s="240">
        <f t="shared" si="1630"/>
        <v>1</v>
      </c>
      <c r="O204" s="240">
        <f t="shared" si="1630"/>
        <v>1</v>
      </c>
      <c r="P204" s="240">
        <f t="shared" si="1630"/>
        <v>1</v>
      </c>
      <c r="Q204" s="353">
        <f t="shared" si="1630"/>
        <v>1</v>
      </c>
      <c r="R204" s="240">
        <f t="shared" si="1630"/>
        <v>1</v>
      </c>
      <c r="S204" s="240">
        <f t="shared" si="1630"/>
        <v>1</v>
      </c>
      <c r="T204" s="241">
        <f t="shared" si="1630"/>
        <v>1</v>
      </c>
      <c r="U204" s="239">
        <f t="shared" si="1630"/>
        <v>1</v>
      </c>
      <c r="V204" s="240">
        <f t="shared" si="1630"/>
        <v>1</v>
      </c>
      <c r="W204" s="240">
        <f t="shared" si="1630"/>
        <v>1</v>
      </c>
      <c r="X204" s="240">
        <f t="shared" si="1630"/>
        <v>1</v>
      </c>
      <c r="Y204" s="337">
        <f t="shared" si="1630"/>
        <v>1</v>
      </c>
      <c r="Z204" s="240">
        <f t="shared" si="1630"/>
        <v>1</v>
      </c>
      <c r="AA204" s="240">
        <f t="shared" si="1630"/>
        <v>1</v>
      </c>
      <c r="AB204" s="240">
        <f t="shared" si="1630"/>
        <v>1</v>
      </c>
      <c r="AC204" s="353">
        <f t="shared" si="1630"/>
        <v>1</v>
      </c>
      <c r="AD204" s="240">
        <f t="shared" si="1630"/>
        <v>1</v>
      </c>
      <c r="AE204" s="240">
        <f t="shared" si="1630"/>
        <v>1</v>
      </c>
      <c r="AF204" s="240">
        <f t="shared" si="1630"/>
        <v>1</v>
      </c>
      <c r="AG204" s="353">
        <f t="shared" si="1630"/>
        <v>1</v>
      </c>
      <c r="AH204" s="240">
        <f t="shared" si="1630"/>
        <v>1</v>
      </c>
      <c r="AI204" s="240">
        <f t="shared" si="1630"/>
        <v>1</v>
      </c>
      <c r="AJ204" s="240">
        <f t="shared" si="1630"/>
        <v>1</v>
      </c>
      <c r="AK204" s="353">
        <f t="shared" ref="AK204:BP204" si="1631">IF(ROUND(((AK205-$E$8)*($DE195))+0.25,0) &lt;=0,1,((AK205-$E$8)*($DE195))+0.25)</f>
        <v>1</v>
      </c>
      <c r="AL204" s="240">
        <f t="shared" si="1631"/>
        <v>1</v>
      </c>
      <c r="AM204" s="240">
        <f t="shared" si="1631"/>
        <v>1</v>
      </c>
      <c r="AN204" s="241">
        <f t="shared" si="1631"/>
        <v>1</v>
      </c>
      <c r="AO204" s="239">
        <f t="shared" si="1631"/>
        <v>1</v>
      </c>
      <c r="AP204" s="240">
        <f t="shared" si="1631"/>
        <v>1</v>
      </c>
      <c r="AQ204" s="240">
        <f t="shared" si="1631"/>
        <v>1</v>
      </c>
      <c r="AR204" s="240">
        <f t="shared" si="1631"/>
        <v>1</v>
      </c>
      <c r="AS204" s="337">
        <f t="shared" si="1631"/>
        <v>1</v>
      </c>
      <c r="AT204" s="240">
        <f t="shared" si="1631"/>
        <v>1</v>
      </c>
      <c r="AU204" s="240">
        <f t="shared" si="1631"/>
        <v>1</v>
      </c>
      <c r="AV204" s="240">
        <f t="shared" si="1631"/>
        <v>1</v>
      </c>
      <c r="AW204" s="353">
        <f t="shared" si="1631"/>
        <v>1</v>
      </c>
      <c r="AX204" s="240">
        <f t="shared" si="1631"/>
        <v>1</v>
      </c>
      <c r="AY204" s="240">
        <f t="shared" si="1631"/>
        <v>1</v>
      </c>
      <c r="AZ204" s="240">
        <f t="shared" si="1631"/>
        <v>1</v>
      </c>
      <c r="BA204" s="353">
        <f t="shared" si="1631"/>
        <v>1</v>
      </c>
      <c r="BB204" s="240">
        <f t="shared" si="1631"/>
        <v>1</v>
      </c>
      <c r="BC204" s="240">
        <f t="shared" si="1631"/>
        <v>1</v>
      </c>
      <c r="BD204" s="240">
        <f t="shared" si="1631"/>
        <v>1</v>
      </c>
      <c r="BE204" s="353">
        <f t="shared" si="1631"/>
        <v>1</v>
      </c>
      <c r="BF204" s="240">
        <f t="shared" si="1631"/>
        <v>1</v>
      </c>
      <c r="BG204" s="240">
        <f t="shared" si="1631"/>
        <v>1</v>
      </c>
      <c r="BH204" s="241">
        <f t="shared" si="1631"/>
        <v>1</v>
      </c>
      <c r="BI204" s="239">
        <f t="shared" si="1631"/>
        <v>1</v>
      </c>
      <c r="BJ204" s="240">
        <f t="shared" si="1631"/>
        <v>1</v>
      </c>
      <c r="BK204" s="240">
        <f t="shared" si="1631"/>
        <v>1</v>
      </c>
      <c r="BL204" s="240">
        <f t="shared" si="1631"/>
        <v>1</v>
      </c>
      <c r="BM204" s="337">
        <f t="shared" si="1631"/>
        <v>1</v>
      </c>
      <c r="BN204" s="240">
        <f t="shared" si="1631"/>
        <v>1</v>
      </c>
      <c r="BO204" s="240">
        <f t="shared" si="1631"/>
        <v>1</v>
      </c>
      <c r="BP204" s="240">
        <f t="shared" si="1631"/>
        <v>1</v>
      </c>
      <c r="BQ204" s="353">
        <f t="shared" ref="BQ204:CV204" si="1632">IF(ROUND(((BQ205-$E$8)*($DE195))+0.25,0) &lt;=0,1,((BQ205-$E$8)*($DE195))+0.25)</f>
        <v>1</v>
      </c>
      <c r="BR204" s="240">
        <f t="shared" si="1632"/>
        <v>1</v>
      </c>
      <c r="BS204" s="240">
        <f t="shared" si="1632"/>
        <v>1</v>
      </c>
      <c r="BT204" s="240">
        <f t="shared" si="1632"/>
        <v>1</v>
      </c>
      <c r="BU204" s="353">
        <f t="shared" si="1632"/>
        <v>1</v>
      </c>
      <c r="BV204" s="240">
        <f t="shared" si="1632"/>
        <v>1</v>
      </c>
      <c r="BW204" s="240">
        <f t="shared" si="1632"/>
        <v>1</v>
      </c>
      <c r="BX204" s="240">
        <f t="shared" si="1632"/>
        <v>1</v>
      </c>
      <c r="BY204" s="353">
        <f t="shared" si="1632"/>
        <v>1</v>
      </c>
      <c r="BZ204" s="240">
        <f t="shared" si="1632"/>
        <v>1</v>
      </c>
      <c r="CA204" s="240">
        <f t="shared" si="1632"/>
        <v>1</v>
      </c>
      <c r="CB204" s="241">
        <f t="shared" si="1632"/>
        <v>1</v>
      </c>
      <c r="CC204" s="239">
        <f t="shared" si="1632"/>
        <v>1</v>
      </c>
      <c r="CD204" s="240">
        <f t="shared" si="1632"/>
        <v>1</v>
      </c>
      <c r="CE204" s="240">
        <f t="shared" si="1632"/>
        <v>1</v>
      </c>
      <c r="CF204" s="240">
        <f t="shared" si="1632"/>
        <v>1</v>
      </c>
      <c r="CG204" s="337">
        <f t="shared" si="1632"/>
        <v>1</v>
      </c>
      <c r="CH204" s="240">
        <f t="shared" si="1632"/>
        <v>1</v>
      </c>
      <c r="CI204" s="240">
        <f t="shared" si="1632"/>
        <v>1</v>
      </c>
      <c r="CJ204" s="240">
        <f t="shared" si="1632"/>
        <v>1</v>
      </c>
      <c r="CK204" s="353">
        <f t="shared" si="1632"/>
        <v>1</v>
      </c>
      <c r="CL204" s="240">
        <f t="shared" si="1632"/>
        <v>1</v>
      </c>
      <c r="CM204" s="240">
        <f t="shared" si="1632"/>
        <v>1</v>
      </c>
      <c r="CN204" s="240">
        <f t="shared" si="1632"/>
        <v>1</v>
      </c>
      <c r="CO204" s="353">
        <f t="shared" si="1632"/>
        <v>1</v>
      </c>
      <c r="CP204" s="240">
        <f t="shared" si="1632"/>
        <v>1</v>
      </c>
      <c r="CQ204" s="240">
        <f t="shared" si="1632"/>
        <v>1.2499999999999996</v>
      </c>
      <c r="CR204" s="240">
        <f t="shared" si="1632"/>
        <v>1</v>
      </c>
      <c r="CS204" s="353">
        <f t="shared" si="1632"/>
        <v>1.2499999999999996</v>
      </c>
      <c r="CT204" s="240">
        <f t="shared" si="1632"/>
        <v>1</v>
      </c>
      <c r="CU204" s="240">
        <f t="shared" si="1632"/>
        <v>3.25</v>
      </c>
      <c r="CV204" s="240">
        <f t="shared" si="1632"/>
        <v>1</v>
      </c>
      <c r="CW204" s="239">
        <f t="shared" ref="CW204:CZ204" si="1633">IF(ROUND(((CW205-$E$8)*($DE195))+0.25,0) &lt;=0,1,((CW205-$E$8)*($DE195))+0.25)</f>
        <v>1</v>
      </c>
      <c r="CX204" s="240">
        <f t="shared" si="1633"/>
        <v>1</v>
      </c>
      <c r="CY204" s="240">
        <f t="shared" si="1633"/>
        <v>1</v>
      </c>
      <c r="CZ204" s="240">
        <f t="shared" si="1633"/>
        <v>1</v>
      </c>
      <c r="DA204" s="239">
        <f>IF(ROUND(((DA205-$DA$8)*($DE195))+0.25,0) &lt;=0,1,((DA205-$DA$8)*($DE195))+0.25)</f>
        <v>50.25</v>
      </c>
      <c r="DB204" s="240">
        <f>IF(ROUND(((DB205-$DA$8)*($DE195))+0.25,0) &lt;=0,1,((DB205-$DA$8)*($DE195))+0.25)</f>
        <v>50.25</v>
      </c>
      <c r="DC204" s="240">
        <f>IF(ROUND(((DC205-$AD$8)*($DE195))+0.25,0) &lt;=0,1,((DC205-$AD$8)*($DE195))+0.25)</f>
        <v>1</v>
      </c>
      <c r="DD204" s="236"/>
      <c r="DE204" s="237"/>
      <c r="DF204" s="238"/>
    </row>
    <row r="205" spans="2:110" s="2" customFormat="1" ht="16.5" hidden="1" customHeight="1" outlineLevel="1">
      <c r="B205" s="512"/>
      <c r="C205" s="519"/>
      <c r="D205" s="246" t="s">
        <v>625</v>
      </c>
      <c r="E205" s="247">
        <f t="shared" ref="E205:AJ205" si="1634">IFERROR(E195/$DE195,0)</f>
        <v>0</v>
      </c>
      <c r="F205" s="248">
        <f t="shared" si="1634"/>
        <v>0</v>
      </c>
      <c r="G205" s="248">
        <f t="shared" si="1634"/>
        <v>0</v>
      </c>
      <c r="H205" s="248">
        <f t="shared" si="1634"/>
        <v>0</v>
      </c>
      <c r="I205" s="354">
        <f t="shared" si="1634"/>
        <v>0</v>
      </c>
      <c r="J205" s="248">
        <f t="shared" si="1634"/>
        <v>0</v>
      </c>
      <c r="K205" s="248">
        <f t="shared" si="1634"/>
        <v>0</v>
      </c>
      <c r="L205" s="248">
        <f t="shared" si="1634"/>
        <v>0</v>
      </c>
      <c r="M205" s="354">
        <f t="shared" si="1634"/>
        <v>0</v>
      </c>
      <c r="N205" s="248">
        <f t="shared" si="1634"/>
        <v>0</v>
      </c>
      <c r="O205" s="248">
        <f t="shared" si="1634"/>
        <v>0</v>
      </c>
      <c r="P205" s="248">
        <f t="shared" si="1634"/>
        <v>0</v>
      </c>
      <c r="Q205" s="354">
        <f t="shared" si="1634"/>
        <v>0</v>
      </c>
      <c r="R205" s="248">
        <f t="shared" si="1634"/>
        <v>0</v>
      </c>
      <c r="S205" s="248">
        <f t="shared" si="1634"/>
        <v>0</v>
      </c>
      <c r="T205" s="249">
        <f t="shared" si="1634"/>
        <v>0.01</v>
      </c>
      <c r="U205" s="247">
        <f t="shared" si="1634"/>
        <v>0</v>
      </c>
      <c r="V205" s="248">
        <f t="shared" si="1634"/>
        <v>0</v>
      </c>
      <c r="W205" s="248">
        <f t="shared" si="1634"/>
        <v>0</v>
      </c>
      <c r="X205" s="248">
        <f t="shared" si="1634"/>
        <v>0</v>
      </c>
      <c r="Y205" s="338">
        <f t="shared" si="1634"/>
        <v>0</v>
      </c>
      <c r="Z205" s="248">
        <f t="shared" si="1634"/>
        <v>0</v>
      </c>
      <c r="AA205" s="248">
        <f t="shared" si="1634"/>
        <v>0</v>
      </c>
      <c r="AB205" s="248">
        <f t="shared" si="1634"/>
        <v>0</v>
      </c>
      <c r="AC205" s="354">
        <f t="shared" si="1634"/>
        <v>0</v>
      </c>
      <c r="AD205" s="248">
        <f t="shared" si="1634"/>
        <v>0</v>
      </c>
      <c r="AE205" s="248">
        <f t="shared" si="1634"/>
        <v>0.02</v>
      </c>
      <c r="AF205" s="248">
        <f t="shared" si="1634"/>
        <v>0</v>
      </c>
      <c r="AG205" s="354">
        <f t="shared" si="1634"/>
        <v>0.01</v>
      </c>
      <c r="AH205" s="248">
        <f t="shared" si="1634"/>
        <v>0</v>
      </c>
      <c r="AI205" s="248">
        <f t="shared" si="1634"/>
        <v>0.03</v>
      </c>
      <c r="AJ205" s="248">
        <f t="shared" si="1634"/>
        <v>0</v>
      </c>
      <c r="AK205" s="354">
        <f t="shared" ref="AK205:BP205" si="1635">IFERROR(AK195/$DE195,0)</f>
        <v>0</v>
      </c>
      <c r="AL205" s="248">
        <f t="shared" si="1635"/>
        <v>0</v>
      </c>
      <c r="AM205" s="248">
        <f t="shared" si="1635"/>
        <v>0.02</v>
      </c>
      <c r="AN205" s="249">
        <f t="shared" si="1635"/>
        <v>0</v>
      </c>
      <c r="AO205" s="247">
        <f t="shared" si="1635"/>
        <v>0</v>
      </c>
      <c r="AP205" s="248">
        <f t="shared" si="1635"/>
        <v>0</v>
      </c>
      <c r="AQ205" s="248">
        <f t="shared" si="1635"/>
        <v>0</v>
      </c>
      <c r="AR205" s="248">
        <f t="shared" si="1635"/>
        <v>0</v>
      </c>
      <c r="AS205" s="338">
        <f t="shared" si="1635"/>
        <v>0</v>
      </c>
      <c r="AT205" s="248">
        <f t="shared" si="1635"/>
        <v>0</v>
      </c>
      <c r="AU205" s="248">
        <f t="shared" si="1635"/>
        <v>0.02</v>
      </c>
      <c r="AV205" s="248">
        <f t="shared" si="1635"/>
        <v>0.03</v>
      </c>
      <c r="AW205" s="354">
        <f t="shared" si="1635"/>
        <v>0</v>
      </c>
      <c r="AX205" s="248">
        <f t="shared" si="1635"/>
        <v>0.01</v>
      </c>
      <c r="AY205" s="248">
        <f t="shared" si="1635"/>
        <v>0.02</v>
      </c>
      <c r="AZ205" s="248">
        <f t="shared" si="1635"/>
        <v>0.02</v>
      </c>
      <c r="BA205" s="354">
        <f t="shared" si="1635"/>
        <v>0</v>
      </c>
      <c r="BB205" s="248">
        <f t="shared" si="1635"/>
        <v>0.01</v>
      </c>
      <c r="BC205" s="248">
        <f t="shared" si="1635"/>
        <v>0.02</v>
      </c>
      <c r="BD205" s="248">
        <f t="shared" si="1635"/>
        <v>0.02</v>
      </c>
      <c r="BE205" s="354">
        <f t="shared" si="1635"/>
        <v>0</v>
      </c>
      <c r="BF205" s="248">
        <f t="shared" si="1635"/>
        <v>0</v>
      </c>
      <c r="BG205" s="248">
        <f t="shared" si="1635"/>
        <v>0.02</v>
      </c>
      <c r="BH205" s="249">
        <f t="shared" si="1635"/>
        <v>0.01</v>
      </c>
      <c r="BI205" s="247">
        <f t="shared" si="1635"/>
        <v>0</v>
      </c>
      <c r="BJ205" s="248">
        <f t="shared" si="1635"/>
        <v>0</v>
      </c>
      <c r="BK205" s="248">
        <f t="shared" si="1635"/>
        <v>0</v>
      </c>
      <c r="BL205" s="248">
        <f t="shared" si="1635"/>
        <v>0</v>
      </c>
      <c r="BM205" s="338">
        <f t="shared" si="1635"/>
        <v>0</v>
      </c>
      <c r="BN205" s="248">
        <f t="shared" si="1635"/>
        <v>0</v>
      </c>
      <c r="BO205" s="248">
        <f t="shared" si="1635"/>
        <v>0</v>
      </c>
      <c r="BP205" s="248">
        <f t="shared" si="1635"/>
        <v>0</v>
      </c>
      <c r="BQ205" s="354">
        <f t="shared" ref="BQ205:CV205" si="1636">IFERROR(BQ195/$DE195,0)</f>
        <v>0</v>
      </c>
      <c r="BR205" s="248">
        <f t="shared" si="1636"/>
        <v>0</v>
      </c>
      <c r="BS205" s="248">
        <f t="shared" si="1636"/>
        <v>0</v>
      </c>
      <c r="BT205" s="248">
        <f t="shared" si="1636"/>
        <v>0</v>
      </c>
      <c r="BU205" s="354">
        <f t="shared" si="1636"/>
        <v>0</v>
      </c>
      <c r="BV205" s="248">
        <f t="shared" si="1636"/>
        <v>0</v>
      </c>
      <c r="BW205" s="248">
        <f t="shared" si="1636"/>
        <v>0.01</v>
      </c>
      <c r="BX205" s="248">
        <f t="shared" si="1636"/>
        <v>0.01</v>
      </c>
      <c r="BY205" s="354">
        <f t="shared" si="1636"/>
        <v>0</v>
      </c>
      <c r="BZ205" s="248">
        <f t="shared" si="1636"/>
        <v>0</v>
      </c>
      <c r="CA205" s="248">
        <f t="shared" si="1636"/>
        <v>0.01</v>
      </c>
      <c r="CB205" s="249">
        <f t="shared" si="1636"/>
        <v>0.01</v>
      </c>
      <c r="CC205" s="247">
        <f t="shared" si="1636"/>
        <v>0</v>
      </c>
      <c r="CD205" s="248">
        <f t="shared" si="1636"/>
        <v>0</v>
      </c>
      <c r="CE205" s="248">
        <f t="shared" si="1636"/>
        <v>0</v>
      </c>
      <c r="CF205" s="248">
        <f t="shared" si="1636"/>
        <v>0</v>
      </c>
      <c r="CG205" s="338">
        <f t="shared" si="1636"/>
        <v>0</v>
      </c>
      <c r="CH205" s="248">
        <f t="shared" si="1636"/>
        <v>0</v>
      </c>
      <c r="CI205" s="248">
        <f t="shared" si="1636"/>
        <v>0.01</v>
      </c>
      <c r="CJ205" s="248">
        <f t="shared" si="1636"/>
        <v>0</v>
      </c>
      <c r="CK205" s="354">
        <f t="shared" si="1636"/>
        <v>0.02</v>
      </c>
      <c r="CL205" s="248">
        <f t="shared" si="1636"/>
        <v>0.01</v>
      </c>
      <c r="CM205" s="248">
        <f t="shared" si="1636"/>
        <v>0.03</v>
      </c>
      <c r="CN205" s="248">
        <f t="shared" si="1636"/>
        <v>0.01</v>
      </c>
      <c r="CO205" s="354">
        <f t="shared" si="1636"/>
        <v>0.05</v>
      </c>
      <c r="CP205" s="248">
        <f t="shared" si="1636"/>
        <v>0.03</v>
      </c>
      <c r="CQ205" s="248">
        <f t="shared" si="1636"/>
        <v>0.06</v>
      </c>
      <c r="CR205" s="248">
        <f t="shared" si="1636"/>
        <v>0.03</v>
      </c>
      <c r="CS205" s="354">
        <f t="shared" si="1636"/>
        <v>0.06</v>
      </c>
      <c r="CT205" s="248">
        <f t="shared" si="1636"/>
        <v>0.04</v>
      </c>
      <c r="CU205" s="248">
        <f t="shared" si="1636"/>
        <v>0.08</v>
      </c>
      <c r="CV205" s="248">
        <f t="shared" si="1636"/>
        <v>0.04</v>
      </c>
      <c r="CW205" s="247">
        <f t="shared" ref="CW205:DB205" si="1637">IFERROR(CW195/$DE195,0)</f>
        <v>0</v>
      </c>
      <c r="CX205" s="248">
        <f t="shared" si="1637"/>
        <v>0</v>
      </c>
      <c r="CY205" s="248">
        <f t="shared" si="1637"/>
        <v>0</v>
      </c>
      <c r="CZ205" s="248">
        <f t="shared" si="1637"/>
        <v>0</v>
      </c>
      <c r="DA205" s="247">
        <f t="shared" si="1637"/>
        <v>0.5</v>
      </c>
      <c r="DB205" s="248">
        <f t="shared" si="1637"/>
        <v>0.5</v>
      </c>
      <c r="DC205" s="248">
        <f>IFERROR(DC195/#REF!,0)</f>
        <v>0</v>
      </c>
      <c r="DD205" s="217"/>
      <c r="DE205" s="250"/>
      <c r="DF205" s="251"/>
    </row>
    <row r="206" spans="2:110" s="2" customFormat="1" ht="16.5" hidden="1" customHeight="1" outlineLevel="1">
      <c r="B206" s="512"/>
      <c r="C206" s="519"/>
      <c r="D206" s="246" t="s">
        <v>626</v>
      </c>
      <c r="E206" s="247">
        <f t="shared" ref="E206:AJ206" si="1638">IFERROR(E196/$DE195,0)</f>
        <v>0</v>
      </c>
      <c r="F206" s="248">
        <f t="shared" si="1638"/>
        <v>0</v>
      </c>
      <c r="G206" s="248">
        <f t="shared" si="1638"/>
        <v>0.01</v>
      </c>
      <c r="H206" s="248">
        <f t="shared" si="1638"/>
        <v>0</v>
      </c>
      <c r="I206" s="354">
        <f t="shared" si="1638"/>
        <v>0</v>
      </c>
      <c r="J206" s="248">
        <f t="shared" si="1638"/>
        <v>0.01</v>
      </c>
      <c r="K206" s="248">
        <f t="shared" si="1638"/>
        <v>0</v>
      </c>
      <c r="L206" s="248">
        <f t="shared" si="1638"/>
        <v>0</v>
      </c>
      <c r="M206" s="354">
        <f t="shared" si="1638"/>
        <v>0</v>
      </c>
      <c r="N206" s="248">
        <f t="shared" si="1638"/>
        <v>0</v>
      </c>
      <c r="O206" s="248">
        <f t="shared" si="1638"/>
        <v>0.01</v>
      </c>
      <c r="P206" s="248">
        <f t="shared" si="1638"/>
        <v>0</v>
      </c>
      <c r="Q206" s="354">
        <f t="shared" si="1638"/>
        <v>0.01</v>
      </c>
      <c r="R206" s="248">
        <f t="shared" si="1638"/>
        <v>0</v>
      </c>
      <c r="S206" s="248">
        <f t="shared" si="1638"/>
        <v>0.01</v>
      </c>
      <c r="T206" s="249">
        <f t="shared" si="1638"/>
        <v>0.01</v>
      </c>
      <c r="U206" s="247">
        <f t="shared" si="1638"/>
        <v>0</v>
      </c>
      <c r="V206" s="248">
        <f t="shared" si="1638"/>
        <v>0</v>
      </c>
      <c r="W206" s="248">
        <f t="shared" si="1638"/>
        <v>0</v>
      </c>
      <c r="X206" s="248">
        <f t="shared" si="1638"/>
        <v>0</v>
      </c>
      <c r="Y206" s="338">
        <f t="shared" si="1638"/>
        <v>0</v>
      </c>
      <c r="Z206" s="248">
        <f t="shared" si="1638"/>
        <v>0.01</v>
      </c>
      <c r="AA206" s="248">
        <f t="shared" si="1638"/>
        <v>0</v>
      </c>
      <c r="AB206" s="248">
        <f t="shared" si="1638"/>
        <v>0</v>
      </c>
      <c r="AC206" s="354">
        <f t="shared" si="1638"/>
        <v>0</v>
      </c>
      <c r="AD206" s="248">
        <f t="shared" si="1638"/>
        <v>0.01</v>
      </c>
      <c r="AE206" s="248">
        <f t="shared" si="1638"/>
        <v>0.02</v>
      </c>
      <c r="AF206" s="248">
        <f t="shared" si="1638"/>
        <v>0</v>
      </c>
      <c r="AG206" s="354">
        <f t="shared" si="1638"/>
        <v>0.01</v>
      </c>
      <c r="AH206" s="248">
        <f t="shared" si="1638"/>
        <v>0.01</v>
      </c>
      <c r="AI206" s="248">
        <f t="shared" si="1638"/>
        <v>0.03</v>
      </c>
      <c r="AJ206" s="248">
        <f t="shared" si="1638"/>
        <v>0</v>
      </c>
      <c r="AK206" s="354">
        <f t="shared" ref="AK206:BP206" si="1639">IFERROR(AK196/$DE195,0)</f>
        <v>0.01</v>
      </c>
      <c r="AL206" s="248">
        <f t="shared" si="1639"/>
        <v>0</v>
      </c>
      <c r="AM206" s="248">
        <f t="shared" si="1639"/>
        <v>0.02</v>
      </c>
      <c r="AN206" s="249">
        <f t="shared" si="1639"/>
        <v>0</v>
      </c>
      <c r="AO206" s="247">
        <f t="shared" si="1639"/>
        <v>0</v>
      </c>
      <c r="AP206" s="248">
        <f t="shared" si="1639"/>
        <v>0</v>
      </c>
      <c r="AQ206" s="248">
        <f t="shared" si="1639"/>
        <v>0</v>
      </c>
      <c r="AR206" s="248">
        <f t="shared" si="1639"/>
        <v>0</v>
      </c>
      <c r="AS206" s="338">
        <f t="shared" si="1639"/>
        <v>0.01</v>
      </c>
      <c r="AT206" s="248">
        <f t="shared" si="1639"/>
        <v>0</v>
      </c>
      <c r="AU206" s="248">
        <f t="shared" si="1639"/>
        <v>0.03</v>
      </c>
      <c r="AV206" s="248">
        <f t="shared" si="1639"/>
        <v>0.03</v>
      </c>
      <c r="AW206" s="354">
        <f t="shared" si="1639"/>
        <v>0.01</v>
      </c>
      <c r="AX206" s="248">
        <f t="shared" si="1639"/>
        <v>0.01</v>
      </c>
      <c r="AY206" s="248">
        <f t="shared" si="1639"/>
        <v>0.02</v>
      </c>
      <c r="AZ206" s="248">
        <f t="shared" si="1639"/>
        <v>0.03</v>
      </c>
      <c r="BA206" s="354">
        <f t="shared" si="1639"/>
        <v>0.01</v>
      </c>
      <c r="BB206" s="248">
        <f t="shared" si="1639"/>
        <v>0.01</v>
      </c>
      <c r="BC206" s="248">
        <f t="shared" si="1639"/>
        <v>0.02</v>
      </c>
      <c r="BD206" s="248">
        <f t="shared" si="1639"/>
        <v>0.02</v>
      </c>
      <c r="BE206" s="354">
        <f t="shared" si="1639"/>
        <v>0</v>
      </c>
      <c r="BF206" s="248">
        <f t="shared" si="1639"/>
        <v>0.01</v>
      </c>
      <c r="BG206" s="248">
        <f t="shared" si="1639"/>
        <v>0.01</v>
      </c>
      <c r="BH206" s="249">
        <f t="shared" si="1639"/>
        <v>0.02</v>
      </c>
      <c r="BI206" s="247">
        <f t="shared" si="1639"/>
        <v>0</v>
      </c>
      <c r="BJ206" s="248">
        <f t="shared" si="1639"/>
        <v>0</v>
      </c>
      <c r="BK206" s="248">
        <f t="shared" si="1639"/>
        <v>0</v>
      </c>
      <c r="BL206" s="248">
        <f t="shared" si="1639"/>
        <v>0</v>
      </c>
      <c r="BM206" s="338">
        <f t="shared" si="1639"/>
        <v>0.01</v>
      </c>
      <c r="BN206" s="248">
        <f t="shared" si="1639"/>
        <v>0</v>
      </c>
      <c r="BO206" s="248">
        <f t="shared" si="1639"/>
        <v>0</v>
      </c>
      <c r="BP206" s="248">
        <f t="shared" si="1639"/>
        <v>0</v>
      </c>
      <c r="BQ206" s="354">
        <f t="shared" ref="BQ206:CV206" si="1640">IFERROR(BQ196/$DE195,0)</f>
        <v>0</v>
      </c>
      <c r="BR206" s="248">
        <f t="shared" si="1640"/>
        <v>0</v>
      </c>
      <c r="BS206" s="248">
        <f t="shared" si="1640"/>
        <v>0.01</v>
      </c>
      <c r="BT206" s="248">
        <f t="shared" si="1640"/>
        <v>0</v>
      </c>
      <c r="BU206" s="354">
        <f t="shared" si="1640"/>
        <v>0.01</v>
      </c>
      <c r="BV206" s="248">
        <f t="shared" si="1640"/>
        <v>0</v>
      </c>
      <c r="BW206" s="248">
        <f t="shared" si="1640"/>
        <v>0.01</v>
      </c>
      <c r="BX206" s="248">
        <f t="shared" si="1640"/>
        <v>0.01</v>
      </c>
      <c r="BY206" s="354">
        <f t="shared" si="1640"/>
        <v>0</v>
      </c>
      <c r="BZ206" s="248">
        <f t="shared" si="1640"/>
        <v>0.01</v>
      </c>
      <c r="CA206" s="248">
        <f t="shared" si="1640"/>
        <v>0.01</v>
      </c>
      <c r="CB206" s="249">
        <f t="shared" si="1640"/>
        <v>0.01</v>
      </c>
      <c r="CC206" s="247">
        <f t="shared" si="1640"/>
        <v>0</v>
      </c>
      <c r="CD206" s="248">
        <f t="shared" si="1640"/>
        <v>0</v>
      </c>
      <c r="CE206" s="248">
        <f t="shared" si="1640"/>
        <v>0</v>
      </c>
      <c r="CF206" s="248">
        <f t="shared" si="1640"/>
        <v>0</v>
      </c>
      <c r="CG206" s="338">
        <f t="shared" si="1640"/>
        <v>0.01</v>
      </c>
      <c r="CH206" s="248">
        <f t="shared" si="1640"/>
        <v>0</v>
      </c>
      <c r="CI206" s="248">
        <f t="shared" si="1640"/>
        <v>0.01</v>
      </c>
      <c r="CJ206" s="248">
        <f t="shared" si="1640"/>
        <v>0</v>
      </c>
      <c r="CK206" s="354">
        <f t="shared" si="1640"/>
        <v>0.02</v>
      </c>
      <c r="CL206" s="248">
        <f t="shared" si="1640"/>
        <v>0.01</v>
      </c>
      <c r="CM206" s="248">
        <f t="shared" si="1640"/>
        <v>0.02</v>
      </c>
      <c r="CN206" s="248">
        <f t="shared" si="1640"/>
        <v>0.03</v>
      </c>
      <c r="CO206" s="354">
        <f t="shared" si="1640"/>
        <v>0.06</v>
      </c>
      <c r="CP206" s="248">
        <f t="shared" si="1640"/>
        <v>0.03</v>
      </c>
      <c r="CQ206" s="248">
        <f t="shared" si="1640"/>
        <v>0.06</v>
      </c>
      <c r="CR206" s="248">
        <f t="shared" si="1640"/>
        <v>0.02</v>
      </c>
      <c r="CS206" s="354">
        <f t="shared" si="1640"/>
        <v>0.06</v>
      </c>
      <c r="CT206" s="248">
        <f t="shared" si="1640"/>
        <v>0.04</v>
      </c>
      <c r="CU206" s="248">
        <f t="shared" si="1640"/>
        <v>0.09</v>
      </c>
      <c r="CV206" s="248">
        <f t="shared" si="1640"/>
        <v>0.04</v>
      </c>
      <c r="CW206" s="247">
        <f t="shared" ref="CW206:DB206" si="1641">IFERROR(CW196/$DE195,0)</f>
        <v>0</v>
      </c>
      <c r="CX206" s="248">
        <f t="shared" si="1641"/>
        <v>0</v>
      </c>
      <c r="CY206" s="248">
        <f t="shared" si="1641"/>
        <v>0</v>
      </c>
      <c r="CZ206" s="248">
        <f t="shared" si="1641"/>
        <v>0</v>
      </c>
      <c r="DA206" s="247">
        <f t="shared" si="1641"/>
        <v>0.5</v>
      </c>
      <c r="DB206" s="248">
        <f t="shared" si="1641"/>
        <v>0.5</v>
      </c>
      <c r="DC206" s="248">
        <f>IFERROR(DC196/#REF!,0)</f>
        <v>0</v>
      </c>
      <c r="DD206" s="217"/>
      <c r="DE206" s="250"/>
      <c r="DF206" s="251"/>
    </row>
    <row r="207" spans="2:110" s="2" customFormat="1" ht="17.25" hidden="1" customHeight="1" outlineLevel="1" thickBot="1">
      <c r="B207" s="513"/>
      <c r="C207" s="521"/>
      <c r="D207" s="246" t="s">
        <v>627</v>
      </c>
      <c r="E207" s="254">
        <f>E206-E205</f>
        <v>0</v>
      </c>
      <c r="F207" s="255">
        <f t="shared" ref="F207" si="1642">F206-F205</f>
        <v>0</v>
      </c>
      <c r="G207" s="255">
        <f t="shared" ref="G207" si="1643">G206-G205</f>
        <v>0.01</v>
      </c>
      <c r="H207" s="255">
        <f t="shared" ref="H207" si="1644">H206-H205</f>
        <v>0</v>
      </c>
      <c r="I207" s="355">
        <f t="shared" ref="I207" si="1645">I206-I205</f>
        <v>0</v>
      </c>
      <c r="J207" s="255">
        <f t="shared" ref="J207" si="1646">J206-J205</f>
        <v>0.01</v>
      </c>
      <c r="K207" s="255">
        <f t="shared" ref="K207" si="1647">K206-K205</f>
        <v>0</v>
      </c>
      <c r="L207" s="255">
        <f t="shared" ref="L207" si="1648">L206-L205</f>
        <v>0</v>
      </c>
      <c r="M207" s="355">
        <f t="shared" ref="M207" si="1649">M206-M205</f>
        <v>0</v>
      </c>
      <c r="N207" s="255">
        <f t="shared" ref="N207" si="1650">N206-N205</f>
        <v>0</v>
      </c>
      <c r="O207" s="255">
        <f t="shared" ref="O207" si="1651">O206-O205</f>
        <v>0.01</v>
      </c>
      <c r="P207" s="255">
        <f t="shared" ref="P207" si="1652">P206-P205</f>
        <v>0</v>
      </c>
      <c r="Q207" s="355">
        <f t="shared" ref="Q207" si="1653">Q206-Q205</f>
        <v>0.01</v>
      </c>
      <c r="R207" s="255">
        <f t="shared" ref="R207" si="1654">R206-R205</f>
        <v>0</v>
      </c>
      <c r="S207" s="255">
        <f t="shared" ref="S207" si="1655">S206-S205</f>
        <v>0.01</v>
      </c>
      <c r="T207" s="256">
        <f t="shared" ref="T207" si="1656">T206-T205</f>
        <v>0</v>
      </c>
      <c r="U207" s="254">
        <f t="shared" ref="U207" si="1657">U206-U205</f>
        <v>0</v>
      </c>
      <c r="V207" s="255">
        <f t="shared" ref="V207" si="1658">V206-V205</f>
        <v>0</v>
      </c>
      <c r="W207" s="255">
        <f t="shared" ref="W207" si="1659">W206-W205</f>
        <v>0</v>
      </c>
      <c r="X207" s="255">
        <f t="shared" ref="X207" si="1660">X206-X205</f>
        <v>0</v>
      </c>
      <c r="Y207" s="339">
        <f t="shared" ref="Y207" si="1661">Y206-Y205</f>
        <v>0</v>
      </c>
      <c r="Z207" s="255">
        <f t="shared" ref="Z207" si="1662">Z206-Z205</f>
        <v>0.01</v>
      </c>
      <c r="AA207" s="255">
        <f t="shared" ref="AA207" si="1663">AA206-AA205</f>
        <v>0</v>
      </c>
      <c r="AB207" s="255">
        <f t="shared" ref="AB207" si="1664">AB206-AB205</f>
        <v>0</v>
      </c>
      <c r="AC207" s="355">
        <f t="shared" ref="AC207" si="1665">AC206-AC205</f>
        <v>0</v>
      </c>
      <c r="AD207" s="255">
        <f t="shared" ref="AD207" si="1666">AD206-AD205</f>
        <v>0.01</v>
      </c>
      <c r="AE207" s="255">
        <f t="shared" ref="AE207" si="1667">AE206-AE205</f>
        <v>0</v>
      </c>
      <c r="AF207" s="255">
        <f t="shared" ref="AF207" si="1668">AF206-AF205</f>
        <v>0</v>
      </c>
      <c r="AG207" s="355">
        <f t="shared" ref="AG207" si="1669">AG206-AG205</f>
        <v>0</v>
      </c>
      <c r="AH207" s="255">
        <f t="shared" ref="AH207" si="1670">AH206-AH205</f>
        <v>0.01</v>
      </c>
      <c r="AI207" s="255">
        <f t="shared" ref="AI207" si="1671">AI206-AI205</f>
        <v>0</v>
      </c>
      <c r="AJ207" s="255">
        <f t="shared" ref="AJ207" si="1672">AJ206-AJ205</f>
        <v>0</v>
      </c>
      <c r="AK207" s="355">
        <f t="shared" ref="AK207" si="1673">AK206-AK205</f>
        <v>0.01</v>
      </c>
      <c r="AL207" s="255">
        <f t="shared" ref="AL207" si="1674">AL206-AL205</f>
        <v>0</v>
      </c>
      <c r="AM207" s="255">
        <f t="shared" ref="AM207" si="1675">AM206-AM205</f>
        <v>0</v>
      </c>
      <c r="AN207" s="256">
        <f t="shared" ref="AN207" si="1676">AN206-AN205</f>
        <v>0</v>
      </c>
      <c r="AO207" s="254">
        <f t="shared" ref="AO207" si="1677">AO206-AO205</f>
        <v>0</v>
      </c>
      <c r="AP207" s="255">
        <f t="shared" ref="AP207" si="1678">AP206-AP205</f>
        <v>0</v>
      </c>
      <c r="AQ207" s="255">
        <f t="shared" ref="AQ207" si="1679">AQ206-AQ205</f>
        <v>0</v>
      </c>
      <c r="AR207" s="255">
        <f t="shared" ref="AR207" si="1680">AR206-AR205</f>
        <v>0</v>
      </c>
      <c r="AS207" s="339">
        <f t="shared" ref="AS207" si="1681">AS206-AS205</f>
        <v>0.01</v>
      </c>
      <c r="AT207" s="255">
        <f t="shared" ref="AT207" si="1682">AT206-AT205</f>
        <v>0</v>
      </c>
      <c r="AU207" s="255">
        <f t="shared" ref="AU207" si="1683">AU206-AU205</f>
        <v>9.9999999999999985E-3</v>
      </c>
      <c r="AV207" s="255">
        <f t="shared" ref="AV207" si="1684">AV206-AV205</f>
        <v>0</v>
      </c>
      <c r="AW207" s="355">
        <f t="shared" ref="AW207" si="1685">AW206-AW205</f>
        <v>0.01</v>
      </c>
      <c r="AX207" s="255">
        <f t="shared" ref="AX207" si="1686">AX206-AX205</f>
        <v>0</v>
      </c>
      <c r="AY207" s="255">
        <f t="shared" ref="AY207" si="1687">AY206-AY205</f>
        <v>0</v>
      </c>
      <c r="AZ207" s="255">
        <f t="shared" ref="AZ207" si="1688">AZ206-AZ205</f>
        <v>9.9999999999999985E-3</v>
      </c>
      <c r="BA207" s="355">
        <f t="shared" ref="BA207" si="1689">BA206-BA205</f>
        <v>0.01</v>
      </c>
      <c r="BB207" s="255">
        <f t="shared" ref="BB207" si="1690">BB206-BB205</f>
        <v>0</v>
      </c>
      <c r="BC207" s="255">
        <f t="shared" ref="BC207" si="1691">BC206-BC205</f>
        <v>0</v>
      </c>
      <c r="BD207" s="255">
        <f t="shared" ref="BD207" si="1692">BD206-BD205</f>
        <v>0</v>
      </c>
      <c r="BE207" s="355">
        <f t="shared" ref="BE207" si="1693">BE206-BE205</f>
        <v>0</v>
      </c>
      <c r="BF207" s="255">
        <f t="shared" ref="BF207" si="1694">BF206-BF205</f>
        <v>0.01</v>
      </c>
      <c r="BG207" s="255">
        <f t="shared" ref="BG207" si="1695">BG206-BG205</f>
        <v>-0.01</v>
      </c>
      <c r="BH207" s="256">
        <f t="shared" ref="BH207" si="1696">BH206-BH205</f>
        <v>0.01</v>
      </c>
      <c r="BI207" s="254">
        <f t="shared" ref="BI207" si="1697">BI206-BI205</f>
        <v>0</v>
      </c>
      <c r="BJ207" s="255">
        <f t="shared" ref="BJ207" si="1698">BJ206-BJ205</f>
        <v>0</v>
      </c>
      <c r="BK207" s="255">
        <f t="shared" ref="BK207" si="1699">BK206-BK205</f>
        <v>0</v>
      </c>
      <c r="BL207" s="255">
        <f t="shared" ref="BL207" si="1700">BL206-BL205</f>
        <v>0</v>
      </c>
      <c r="BM207" s="339">
        <f t="shared" ref="BM207" si="1701">BM206-BM205</f>
        <v>0.01</v>
      </c>
      <c r="BN207" s="255">
        <f t="shared" ref="BN207" si="1702">BN206-BN205</f>
        <v>0</v>
      </c>
      <c r="BO207" s="255">
        <f t="shared" ref="BO207" si="1703">BO206-BO205</f>
        <v>0</v>
      </c>
      <c r="BP207" s="255">
        <f t="shared" ref="BP207" si="1704">BP206-BP205</f>
        <v>0</v>
      </c>
      <c r="BQ207" s="355">
        <f t="shared" ref="BQ207" si="1705">BQ206-BQ205</f>
        <v>0</v>
      </c>
      <c r="BR207" s="255">
        <f t="shared" ref="BR207" si="1706">BR206-BR205</f>
        <v>0</v>
      </c>
      <c r="BS207" s="255">
        <f t="shared" ref="BS207" si="1707">BS206-BS205</f>
        <v>0.01</v>
      </c>
      <c r="BT207" s="255">
        <f t="shared" ref="BT207" si="1708">BT206-BT205</f>
        <v>0</v>
      </c>
      <c r="BU207" s="355">
        <f t="shared" ref="BU207" si="1709">BU206-BU205</f>
        <v>0.01</v>
      </c>
      <c r="BV207" s="255">
        <f t="shared" ref="BV207" si="1710">BV206-BV205</f>
        <v>0</v>
      </c>
      <c r="BW207" s="255">
        <f t="shared" ref="BW207" si="1711">BW206-BW205</f>
        <v>0</v>
      </c>
      <c r="BX207" s="255">
        <f t="shared" ref="BX207" si="1712">BX206-BX205</f>
        <v>0</v>
      </c>
      <c r="BY207" s="355">
        <f t="shared" ref="BY207" si="1713">BY206-BY205</f>
        <v>0</v>
      </c>
      <c r="BZ207" s="255">
        <f t="shared" ref="BZ207" si="1714">BZ206-BZ205</f>
        <v>0.01</v>
      </c>
      <c r="CA207" s="255">
        <f t="shared" ref="CA207" si="1715">CA206-CA205</f>
        <v>0</v>
      </c>
      <c r="CB207" s="256">
        <f t="shared" ref="CB207" si="1716">CB206-CB205</f>
        <v>0</v>
      </c>
      <c r="CC207" s="254">
        <f t="shared" ref="CC207" si="1717">CC206-CC205</f>
        <v>0</v>
      </c>
      <c r="CD207" s="255">
        <f t="shared" ref="CD207" si="1718">CD206-CD205</f>
        <v>0</v>
      </c>
      <c r="CE207" s="255">
        <f t="shared" ref="CE207" si="1719">CE206-CE205</f>
        <v>0</v>
      </c>
      <c r="CF207" s="255">
        <f t="shared" ref="CF207" si="1720">CF206-CF205</f>
        <v>0</v>
      </c>
      <c r="CG207" s="339">
        <f t="shared" ref="CG207" si="1721">CG206-CG205</f>
        <v>0.01</v>
      </c>
      <c r="CH207" s="255">
        <f t="shared" ref="CH207" si="1722">CH206-CH205</f>
        <v>0</v>
      </c>
      <c r="CI207" s="255">
        <f t="shared" ref="CI207" si="1723">CI206-CI205</f>
        <v>0</v>
      </c>
      <c r="CJ207" s="255">
        <f t="shared" ref="CJ207" si="1724">CJ206-CJ205</f>
        <v>0</v>
      </c>
      <c r="CK207" s="355">
        <f t="shared" ref="CK207" si="1725">CK206-CK205</f>
        <v>0</v>
      </c>
      <c r="CL207" s="255">
        <f t="shared" ref="CL207" si="1726">CL206-CL205</f>
        <v>0</v>
      </c>
      <c r="CM207" s="255">
        <f t="shared" ref="CM207" si="1727">CM206-CM205</f>
        <v>-9.9999999999999985E-3</v>
      </c>
      <c r="CN207" s="255">
        <f t="shared" ref="CN207" si="1728">CN206-CN205</f>
        <v>1.9999999999999997E-2</v>
      </c>
      <c r="CO207" s="355">
        <f t="shared" ref="CO207" si="1729">CO206-CO205</f>
        <v>9.999999999999995E-3</v>
      </c>
      <c r="CP207" s="255">
        <f t="shared" ref="CP207" si="1730">CP206-CP205</f>
        <v>0</v>
      </c>
      <c r="CQ207" s="255">
        <f t="shared" ref="CQ207" si="1731">CQ206-CQ205</f>
        <v>0</v>
      </c>
      <c r="CR207" s="255">
        <f t="shared" ref="CR207" si="1732">CR206-CR205</f>
        <v>-9.9999999999999985E-3</v>
      </c>
      <c r="CS207" s="355">
        <f t="shared" ref="CS207" si="1733">CS206-CS205</f>
        <v>0</v>
      </c>
      <c r="CT207" s="255">
        <f t="shared" ref="CT207" si="1734">CT206-CT205</f>
        <v>0</v>
      </c>
      <c r="CU207" s="255">
        <f t="shared" ref="CU207" si="1735">CU206-CU205</f>
        <v>9.999999999999995E-3</v>
      </c>
      <c r="CV207" s="255">
        <f t="shared" ref="CV207" si="1736">CV206-CV205</f>
        <v>0</v>
      </c>
      <c r="CW207" s="254">
        <f t="shared" ref="CW207" si="1737">CW206-CW205</f>
        <v>0</v>
      </c>
      <c r="CX207" s="255">
        <f t="shared" ref="CX207" si="1738">CX206-CX205</f>
        <v>0</v>
      </c>
      <c r="CY207" s="255">
        <f t="shared" ref="CY207" si="1739">CY206-CY205</f>
        <v>0</v>
      </c>
      <c r="CZ207" s="255">
        <f t="shared" ref="CZ207" si="1740">CZ206-CZ205</f>
        <v>0</v>
      </c>
      <c r="DA207" s="254">
        <f t="shared" ref="DA207" si="1741">DA206-DA205</f>
        <v>0</v>
      </c>
      <c r="DB207" s="255">
        <f t="shared" ref="DB207" si="1742">DB206-DB205</f>
        <v>0</v>
      </c>
      <c r="DC207" s="255">
        <f t="shared" ref="DC207" si="1743">DC206-DC205</f>
        <v>0</v>
      </c>
      <c r="DD207" s="217"/>
      <c r="DE207" s="264"/>
      <c r="DF207" s="265"/>
    </row>
    <row r="208" spans="2:110" s="2" customFormat="1" ht="16.5" collapsed="1" thickTop="1">
      <c r="B208" s="511" t="s">
        <v>621</v>
      </c>
      <c r="C208" s="514" t="s">
        <v>103</v>
      </c>
      <c r="D208" s="205" t="s">
        <v>261</v>
      </c>
      <c r="E208" s="206">
        <f>aurora_data!D1880+aurora_data!D2004</f>
        <v>1.3900000000000001</v>
      </c>
      <c r="F208" s="207">
        <f>aurora_data!E1880+aurora_data!E2004</f>
        <v>1.5299999999999998</v>
      </c>
      <c r="G208" s="207">
        <f>aurora_data!F1880+aurora_data!F2004</f>
        <v>1.6</v>
      </c>
      <c r="H208" s="207">
        <f>aurora_data!G1880+aurora_data!G2004</f>
        <v>1.5499999999999998</v>
      </c>
      <c r="I208" s="347">
        <f>aurora_data!H1880+aurora_data!H2004</f>
        <v>1.47</v>
      </c>
      <c r="J208" s="207">
        <f>aurora_data!I1880+aurora_data!I2004</f>
        <v>2</v>
      </c>
      <c r="K208" s="207">
        <f>aurora_data!J1880+aurora_data!J2004</f>
        <v>1.9100000000000001</v>
      </c>
      <c r="L208" s="207">
        <f>aurora_data!K1880+aurora_data!K2004</f>
        <v>2.9299999999999997</v>
      </c>
      <c r="M208" s="347">
        <f>aurora_data!L1880+aurora_data!L2004</f>
        <v>1.73</v>
      </c>
      <c r="N208" s="207">
        <f>aurora_data!M1880+aurora_data!M2004</f>
        <v>2.4500000000000002</v>
      </c>
      <c r="O208" s="207">
        <f>aurora_data!N1880+aurora_data!N2004</f>
        <v>3.03</v>
      </c>
      <c r="P208" s="207">
        <f>aurora_data!O1880+aurora_data!O2004</f>
        <v>5.74</v>
      </c>
      <c r="Q208" s="347">
        <f>aurora_data!P1880+aurora_data!P2004</f>
        <v>5.71</v>
      </c>
      <c r="R208" s="207">
        <f>aurora_data!Q1880+aurora_data!Q2004</f>
        <v>9.02</v>
      </c>
      <c r="S208" s="207">
        <f>aurora_data!R1880+aurora_data!R2004</f>
        <v>13.57</v>
      </c>
      <c r="T208" s="208">
        <f>aurora_data!S1880+aurora_data!S2004</f>
        <v>18.920000000000002</v>
      </c>
      <c r="U208" s="206">
        <f>aurora_data!T1880+aurora_data!T2004</f>
        <v>0</v>
      </c>
      <c r="V208" s="207">
        <f>aurora_data!U1880+aurora_data!U2004</f>
        <v>0</v>
      </c>
      <c r="W208" s="207">
        <f>aurora_data!V1880+aurora_data!V2004</f>
        <v>0</v>
      </c>
      <c r="X208" s="207">
        <f>aurora_data!W1880+aurora_data!W2004</f>
        <v>0</v>
      </c>
      <c r="Y208" s="331">
        <f>aurora_data!X1880+aurora_data!X2004</f>
        <v>2.9699999999999998</v>
      </c>
      <c r="Z208" s="207">
        <f>aurora_data!Y1880+aurora_data!Y2004</f>
        <v>2.6</v>
      </c>
      <c r="AA208" s="207">
        <f>aurora_data!Z1880+aurora_data!Z2004</f>
        <v>9.68</v>
      </c>
      <c r="AB208" s="207">
        <f>aurora_data!AA1880+aurora_data!AA2004</f>
        <v>1.31</v>
      </c>
      <c r="AC208" s="347">
        <f>aurora_data!AB1880+aurora_data!AB2004</f>
        <v>10.129999999999999</v>
      </c>
      <c r="AD208" s="207">
        <f>aurora_data!AC1880+aurora_data!AC2004</f>
        <v>7.1</v>
      </c>
      <c r="AE208" s="207">
        <f>aurora_data!AD1880+aurora_data!AD2004</f>
        <v>32.119999999999997</v>
      </c>
      <c r="AF208" s="207">
        <f>aurora_data!AE1880+aurora_data!AE2004</f>
        <v>3.0300000000000002</v>
      </c>
      <c r="AG208" s="347">
        <f>aurora_data!AF1880+aurora_data!AF2004</f>
        <v>15.34</v>
      </c>
      <c r="AH208" s="207">
        <f>aurora_data!AG1880+aurora_data!AG2004</f>
        <v>8.8000000000000007</v>
      </c>
      <c r="AI208" s="207">
        <f>aurora_data!AH1880+aurora_data!AH2004</f>
        <v>43.25</v>
      </c>
      <c r="AJ208" s="207">
        <f>aurora_data!AI1880+aurora_data!AI2004</f>
        <v>5.51</v>
      </c>
      <c r="AK208" s="347">
        <f>aurora_data!AJ1880+aurora_data!AJ2004</f>
        <v>7.2799999999999994</v>
      </c>
      <c r="AL208" s="207">
        <f>aurora_data!AK1880+aurora_data!AK2004</f>
        <v>7.1999999999999993</v>
      </c>
      <c r="AM208" s="207">
        <f>aurora_data!AL1880+aurora_data!AL2004</f>
        <v>31.1</v>
      </c>
      <c r="AN208" s="208">
        <f>aurora_data!AM1880+aurora_data!AM2004</f>
        <v>4.32</v>
      </c>
      <c r="AO208" s="206">
        <f>aurora_data!AN1880+aurora_data!AN2004</f>
        <v>0</v>
      </c>
      <c r="AP208" s="207">
        <f>aurora_data!AO1880+aurora_data!AO2004</f>
        <v>0</v>
      </c>
      <c r="AQ208" s="207">
        <f>aurora_data!AP1880+aurora_data!AP2004</f>
        <v>0</v>
      </c>
      <c r="AR208" s="207">
        <f>aurora_data!AQ1880+aurora_data!AQ2004</f>
        <v>0</v>
      </c>
      <c r="AS208" s="331">
        <f>aurora_data!AR1880+aurora_data!AR2004</f>
        <v>7.77</v>
      </c>
      <c r="AT208" s="207">
        <f>aurora_data!AS1880+aurora_data!AS2004</f>
        <v>9.24</v>
      </c>
      <c r="AU208" s="207">
        <f>aurora_data!AT1880+aurora_data!AT2004</f>
        <v>31.240000000000002</v>
      </c>
      <c r="AV208" s="207">
        <f>aurora_data!AU1880+aurora_data!AU2004</f>
        <v>30.380000000000003</v>
      </c>
      <c r="AW208" s="347">
        <f>aurora_data!AV1880+aurora_data!AV2004</f>
        <v>11.649999999999999</v>
      </c>
      <c r="AX208" s="207">
        <f>aurora_data!AW1880+aurora_data!AW2004</f>
        <v>13.43</v>
      </c>
      <c r="AY208" s="207">
        <f>aurora_data!AX1880+aurora_data!AX2004</f>
        <v>37.549999999999997</v>
      </c>
      <c r="AZ208" s="207">
        <f>aurora_data!AY1880+aurora_data!AY2004</f>
        <v>39</v>
      </c>
      <c r="BA208" s="347">
        <f>aurora_data!AZ1880+aurora_data!AZ2004</f>
        <v>12.14</v>
      </c>
      <c r="BB208" s="207">
        <f>aurora_data!BA1880+aurora_data!BA2004</f>
        <v>14.64</v>
      </c>
      <c r="BC208" s="207">
        <f>aurora_data!BB1880+aurora_data!BB2004</f>
        <v>41.55</v>
      </c>
      <c r="BD208" s="207">
        <f>aurora_data!BC1880+aurora_data!BC2004</f>
        <v>42.59</v>
      </c>
      <c r="BE208" s="347">
        <f>aurora_data!BD1880+aurora_data!BD2004</f>
        <v>8.2200000000000006</v>
      </c>
      <c r="BF208" s="207">
        <f>aurora_data!BE1880+aurora_data!BE2004</f>
        <v>10.690000000000001</v>
      </c>
      <c r="BG208" s="207">
        <f>aurora_data!BF1880+aurora_data!BF2004</f>
        <v>32.24</v>
      </c>
      <c r="BH208" s="208">
        <f>aurora_data!BG1880+aurora_data!BG2004</f>
        <v>25.04</v>
      </c>
      <c r="BI208" s="206">
        <f>aurora_data!BH1880+aurora_data!BH2004</f>
        <v>0</v>
      </c>
      <c r="BJ208" s="207">
        <f>aurora_data!BI1880+aurora_data!BI2004</f>
        <v>0</v>
      </c>
      <c r="BK208" s="207">
        <f>aurora_data!BJ1880+aurora_data!BJ2004</f>
        <v>0</v>
      </c>
      <c r="BL208" s="207">
        <f>aurora_data!BK1880+aurora_data!BK2004</f>
        <v>0</v>
      </c>
      <c r="BM208" s="331">
        <f>aurora_data!BL1880+aurora_data!BL2004</f>
        <v>1.55</v>
      </c>
      <c r="BN208" s="207">
        <f>aurora_data!BM1880+aurora_data!BM2004</f>
        <v>1.47</v>
      </c>
      <c r="BO208" s="207">
        <f>aurora_data!BN1880+aurora_data!BN2004</f>
        <v>3.2</v>
      </c>
      <c r="BP208" s="207">
        <f>aurora_data!BO1880+aurora_data!BO2004</f>
        <v>2.7</v>
      </c>
      <c r="BQ208" s="347">
        <f>aurora_data!BP1880+aurora_data!BP2004</f>
        <v>5.35</v>
      </c>
      <c r="BR208" s="207">
        <f>aurora_data!BQ1880+aurora_data!BQ2004</f>
        <v>3.61</v>
      </c>
      <c r="BS208" s="207">
        <f>aurora_data!BR1880+aurora_data!BR2004</f>
        <v>9.86</v>
      </c>
      <c r="BT208" s="207">
        <f>aurora_data!BS1880+aurora_data!BS2004</f>
        <v>6.89</v>
      </c>
      <c r="BU208" s="347">
        <f>aurora_data!BT1880+aurora_data!BT2004</f>
        <v>10.25</v>
      </c>
      <c r="BV208" s="207">
        <f>aurora_data!BU1880+aurora_data!BU2004</f>
        <v>6.1099999999999994</v>
      </c>
      <c r="BW208" s="207">
        <f>aurora_data!BV1880+aurora_data!BV2004</f>
        <v>18.759999999999998</v>
      </c>
      <c r="BX208" s="207">
        <f>aurora_data!BW1880+aurora_data!BW2004</f>
        <v>14.42</v>
      </c>
      <c r="BY208" s="347">
        <f>aurora_data!BX1880+aurora_data!BX2004</f>
        <v>10.85</v>
      </c>
      <c r="BZ208" s="207">
        <f>aurora_data!BY1880+aurora_data!BY2004</f>
        <v>9.65</v>
      </c>
      <c r="CA208" s="207">
        <f>aurora_data!BZ1880+aurora_data!BZ2004</f>
        <v>19.700000000000003</v>
      </c>
      <c r="CB208" s="208">
        <f>aurora_data!CA1880+aurora_data!CA2004</f>
        <v>18.59</v>
      </c>
      <c r="CC208" s="206">
        <f>aurora_data!CB1880+aurora_data!CB2004</f>
        <v>0</v>
      </c>
      <c r="CD208" s="207">
        <f>aurora_data!CC1880+aurora_data!CC2004</f>
        <v>0</v>
      </c>
      <c r="CE208" s="207">
        <f>aurora_data!CD1880+aurora_data!CD2004</f>
        <v>0</v>
      </c>
      <c r="CF208" s="207">
        <f>aurora_data!CE1880+aurora_data!CE2004</f>
        <v>0</v>
      </c>
      <c r="CG208" s="331">
        <f>aurora_data!CF1880+aurora_data!CF2004</f>
        <v>7.67</v>
      </c>
      <c r="CH208" s="207">
        <f>aurora_data!CG1880+aurora_data!CG2004</f>
        <v>4.2699999999999996</v>
      </c>
      <c r="CI208" s="207">
        <f>aurora_data!CH1880+aurora_data!CH2004</f>
        <v>9.44</v>
      </c>
      <c r="CJ208" s="207">
        <f>aurora_data!CI1880+aurora_data!CI2004</f>
        <v>2.71</v>
      </c>
      <c r="CK208" s="347">
        <f>aurora_data!CJ1880+aurora_data!CJ2004</f>
        <v>31.659999999999997</v>
      </c>
      <c r="CL208" s="207">
        <f>aurora_data!CK1880+aurora_data!CK2004</f>
        <v>18.09</v>
      </c>
      <c r="CM208" s="207">
        <f>aurora_data!CL1880+aurora_data!CL2004</f>
        <v>45.43</v>
      </c>
      <c r="CN208" s="207">
        <f>aurora_data!CM1880+aurora_data!CM2004</f>
        <v>16.329999999999998</v>
      </c>
      <c r="CO208" s="347">
        <f>aurora_data!CN1880+aurora_data!CN2004</f>
        <v>70.48</v>
      </c>
      <c r="CP208" s="207">
        <f>aurora_data!CO1880+aurora_data!CO2004</f>
        <v>35.1</v>
      </c>
      <c r="CQ208" s="207">
        <f>aurora_data!CP1880+aurora_data!CP2004</f>
        <v>88.21</v>
      </c>
      <c r="CR208" s="207">
        <f>aurora_data!CQ1880+aurora_data!CQ2004</f>
        <v>40.58</v>
      </c>
      <c r="CS208" s="347">
        <f>aurora_data!CR1880+aurora_data!CR2004</f>
        <v>94.06</v>
      </c>
      <c r="CT208" s="207">
        <f>aurora_data!CS1880+aurora_data!CS2004</f>
        <v>66.97</v>
      </c>
      <c r="CU208" s="207">
        <f>aurora_data!CT1880+aurora_data!CT2004</f>
        <v>122.74000000000001</v>
      </c>
      <c r="CV208" s="207">
        <f>aurora_data!CU1880+aurora_data!CU2004</f>
        <v>69.81</v>
      </c>
      <c r="CW208" s="206">
        <f>aurora_data!CV1880+aurora_data!CV2004</f>
        <v>0</v>
      </c>
      <c r="CX208" s="207">
        <f>aurora_data!CW1880+aurora_data!CW2004</f>
        <v>0</v>
      </c>
      <c r="CY208" s="207">
        <f>aurora_data!CX1880+aurora_data!CX2004</f>
        <v>0</v>
      </c>
      <c r="CZ208" s="207">
        <f>aurora_data!CY1880+aurora_data!CY2004</f>
        <v>0</v>
      </c>
      <c r="DA208" s="206">
        <f>aurora_data!CZ1880+aurora_data!CZ2004</f>
        <v>750</v>
      </c>
      <c r="DB208" s="207">
        <f>aurora_data!DA1880+aurora_data!DA2004</f>
        <v>750</v>
      </c>
      <c r="DC208" s="207">
        <f>aurora_data!GE52+aurora_data!GE204</f>
        <v>0</v>
      </c>
      <c r="DD208" s="363" t="s">
        <v>622</v>
      </c>
      <c r="DE208" s="209">
        <f>IF(aurora_data!DB1880+aurora_data!DB2004-INT(aurora_data!DB1880+aurora_data!DB2004)&gt;=0.75, INT(aurora_data!DB1880+aurora_data!DB2004)+1, INT(aurora_data!DB1880+aurora_data!DB2004))</f>
        <v>1500</v>
      </c>
      <c r="DF208" s="259">
        <f t="shared" ref="DF208:DF215" si="1744">DE208/$DE$208</f>
        <v>1</v>
      </c>
    </row>
    <row r="209" spans="2:110" s="2" customFormat="1">
      <c r="B209" s="512"/>
      <c r="C209" s="515"/>
      <c r="D209" s="213" t="s">
        <v>264</v>
      </c>
      <c r="E209" s="266">
        <f>aurora_data!D1881+aurora_data!D2005</f>
        <v>0</v>
      </c>
      <c r="F209" s="267">
        <f>aurora_data!E1881+aurora_data!E2005</f>
        <v>1</v>
      </c>
      <c r="G209" s="267">
        <f>aurora_data!F1881+aurora_data!F2005</f>
        <v>5</v>
      </c>
      <c r="H209" s="267">
        <f>aurora_data!G1881+aurora_data!G2005</f>
        <v>1</v>
      </c>
      <c r="I209" s="359">
        <f>aurora_data!H1881+aurora_data!H2005</f>
        <v>0</v>
      </c>
      <c r="J209" s="267">
        <f>aurora_data!I1881+aurora_data!I2005</f>
        <v>3</v>
      </c>
      <c r="K209" s="267">
        <f>aurora_data!J1881+aurora_data!J2005</f>
        <v>1</v>
      </c>
      <c r="L209" s="267">
        <f>aurora_data!K1881+aurora_data!K2005</f>
        <v>7</v>
      </c>
      <c r="M209" s="359">
        <f>aurora_data!L1881+aurora_data!L2005</f>
        <v>2</v>
      </c>
      <c r="N209" s="267">
        <f>aurora_data!M1881+aurora_data!M2005</f>
        <v>0</v>
      </c>
      <c r="O209" s="267">
        <f>aurora_data!N1881+aurora_data!N2005</f>
        <v>5</v>
      </c>
      <c r="P209" s="267">
        <f>aurora_data!O1881+aurora_data!O2005</f>
        <v>6</v>
      </c>
      <c r="Q209" s="359">
        <f>aurora_data!P1881+aurora_data!P2005</f>
        <v>11</v>
      </c>
      <c r="R209" s="267">
        <f>aurora_data!Q1881+aurora_data!Q2005</f>
        <v>7</v>
      </c>
      <c r="S209" s="267">
        <f>aurora_data!R1881+aurora_data!R2005</f>
        <v>9</v>
      </c>
      <c r="T209" s="268">
        <f>aurora_data!S1881+aurora_data!S2005</f>
        <v>20</v>
      </c>
      <c r="U209" s="266">
        <f>aurora_data!T1881+aurora_data!T2005</f>
        <v>0</v>
      </c>
      <c r="V209" s="267">
        <f>aurora_data!U1881+aurora_data!U2005</f>
        <v>0</v>
      </c>
      <c r="W209" s="267">
        <f>aurora_data!V1881+aurora_data!V2005</f>
        <v>0</v>
      </c>
      <c r="X209" s="267">
        <f>aurora_data!W1881+aurora_data!W2005</f>
        <v>0</v>
      </c>
      <c r="Y209" s="343">
        <f>aurora_data!X1881+aurora_data!X2005</f>
        <v>3</v>
      </c>
      <c r="Z209" s="267">
        <f>aurora_data!Y1881+aurora_data!Y2005</f>
        <v>3</v>
      </c>
      <c r="AA209" s="267">
        <f>aurora_data!Z1881+aurora_data!Z2005</f>
        <v>7</v>
      </c>
      <c r="AB209" s="267">
        <f>aurora_data!AA1881+aurora_data!AA2005</f>
        <v>2</v>
      </c>
      <c r="AC209" s="359">
        <f>aurora_data!AB1881+aurora_data!AB2005</f>
        <v>12</v>
      </c>
      <c r="AD209" s="267">
        <f>aurora_data!AC1881+aurora_data!AC2005</f>
        <v>6</v>
      </c>
      <c r="AE209" s="267">
        <f>aurora_data!AD1881+aurora_data!AD2005</f>
        <v>31</v>
      </c>
      <c r="AF209" s="267">
        <f>aurora_data!AE1881+aurora_data!AE2005</f>
        <v>5</v>
      </c>
      <c r="AG209" s="359">
        <f>aurora_data!AF1881+aurora_data!AF2005</f>
        <v>12</v>
      </c>
      <c r="AH209" s="267">
        <f>aurora_data!AG1881+aurora_data!AG2005</f>
        <v>4</v>
      </c>
      <c r="AI209" s="267">
        <f>aurora_data!AH1881+aurora_data!AH2005</f>
        <v>50</v>
      </c>
      <c r="AJ209" s="267">
        <f>aurora_data!AI1881+aurora_data!AI2005</f>
        <v>1</v>
      </c>
      <c r="AK209" s="359">
        <f>aurora_data!AJ1881+aurora_data!AJ2005</f>
        <v>3</v>
      </c>
      <c r="AL209" s="267">
        <f>aurora_data!AK1881+aurora_data!AK2005</f>
        <v>9</v>
      </c>
      <c r="AM209" s="267">
        <f>aurora_data!AL1881+aurora_data!AL2005</f>
        <v>41</v>
      </c>
      <c r="AN209" s="268">
        <f>aurora_data!AM1881+aurora_data!AM2005</f>
        <v>1</v>
      </c>
      <c r="AO209" s="266">
        <f>aurora_data!AN1881+aurora_data!AN2005</f>
        <v>0</v>
      </c>
      <c r="AP209" s="267">
        <f>aurora_data!AO1881+aurora_data!AO2005</f>
        <v>0</v>
      </c>
      <c r="AQ209" s="267">
        <f>aurora_data!AP1881+aurora_data!AP2005</f>
        <v>0</v>
      </c>
      <c r="AR209" s="267">
        <f>aurora_data!AQ1881+aurora_data!AQ2005</f>
        <v>0</v>
      </c>
      <c r="AS209" s="343">
        <f>aurora_data!AR1881+aurora_data!AR2005</f>
        <v>9</v>
      </c>
      <c r="AT209" s="267">
        <f>aurora_data!AS1881+aurora_data!AS2005</f>
        <v>3</v>
      </c>
      <c r="AU209" s="267">
        <f>aurora_data!AT1881+aurora_data!AT2005</f>
        <v>37</v>
      </c>
      <c r="AV209" s="267">
        <f>aurora_data!AU1881+aurora_data!AU2005</f>
        <v>26</v>
      </c>
      <c r="AW209" s="359">
        <f>aurora_data!AV1881+aurora_data!AV2005</f>
        <v>11</v>
      </c>
      <c r="AX209" s="267">
        <f>aurora_data!AW1881+aurora_data!AW2005</f>
        <v>22</v>
      </c>
      <c r="AY209" s="267">
        <f>aurora_data!AX1881+aurora_data!AX2005</f>
        <v>37</v>
      </c>
      <c r="AZ209" s="267">
        <f>aurora_data!AY1881+aurora_data!AY2005</f>
        <v>36</v>
      </c>
      <c r="BA209" s="359">
        <f>aurora_data!AZ1881+aurora_data!AZ2005</f>
        <v>16</v>
      </c>
      <c r="BB209" s="267">
        <f>aurora_data!BA1881+aurora_data!BA2005</f>
        <v>11</v>
      </c>
      <c r="BC209" s="267">
        <f>aurora_data!BB1881+aurora_data!BB2005</f>
        <v>41</v>
      </c>
      <c r="BD209" s="267">
        <f>aurora_data!BC1881+aurora_data!BC2005</f>
        <v>43</v>
      </c>
      <c r="BE209" s="359">
        <f>aurora_data!BD1881+aurora_data!BD2005</f>
        <v>7</v>
      </c>
      <c r="BF209" s="267">
        <f>aurora_data!BE1881+aurora_data!BE2005</f>
        <v>8</v>
      </c>
      <c r="BG209" s="267">
        <f>aurora_data!BF1881+aurora_data!BF2005</f>
        <v>30</v>
      </c>
      <c r="BH209" s="268">
        <f>aurora_data!BG1881+aurora_data!BG2005</f>
        <v>30</v>
      </c>
      <c r="BI209" s="266">
        <f>aurora_data!BH1881+aurora_data!BH2005</f>
        <v>0</v>
      </c>
      <c r="BJ209" s="267">
        <f>aurora_data!BI1881+aurora_data!BI2005</f>
        <v>0</v>
      </c>
      <c r="BK209" s="267">
        <f>aurora_data!BJ1881+aurora_data!BJ2005</f>
        <v>0</v>
      </c>
      <c r="BL209" s="267">
        <f>aurora_data!BK1881+aurora_data!BK2005</f>
        <v>0</v>
      </c>
      <c r="BM209" s="343">
        <f>aurora_data!BL1881+aurora_data!BL2005</f>
        <v>4</v>
      </c>
      <c r="BN209" s="267">
        <f>aurora_data!BM1881+aurora_data!BM2005</f>
        <v>3</v>
      </c>
      <c r="BO209" s="267">
        <f>aurora_data!BN1881+aurora_data!BN2005</f>
        <v>2</v>
      </c>
      <c r="BP209" s="267">
        <f>aurora_data!BO1881+aurora_data!BO2005</f>
        <v>1</v>
      </c>
      <c r="BQ209" s="359">
        <f>aurora_data!BP1881+aurora_data!BP2005</f>
        <v>6</v>
      </c>
      <c r="BR209" s="267">
        <f>aurora_data!BQ1881+aurora_data!BQ2005</f>
        <v>3</v>
      </c>
      <c r="BS209" s="267">
        <f>aurora_data!BR1881+aurora_data!BR2005</f>
        <v>13</v>
      </c>
      <c r="BT209" s="267">
        <f>aurora_data!BS1881+aurora_data!BS2005</f>
        <v>6</v>
      </c>
      <c r="BU209" s="359">
        <f>aurora_data!BT1881+aurora_data!BT2005</f>
        <v>11</v>
      </c>
      <c r="BV209" s="267">
        <f>aurora_data!BU1881+aurora_data!BU2005</f>
        <v>6</v>
      </c>
      <c r="BW209" s="267">
        <f>aurora_data!BV1881+aurora_data!BV2005</f>
        <v>17</v>
      </c>
      <c r="BX209" s="267">
        <f>aurora_data!BW1881+aurora_data!BW2005</f>
        <v>12</v>
      </c>
      <c r="BY209" s="359">
        <f>aurora_data!BX1881+aurora_data!BX2005</f>
        <v>13</v>
      </c>
      <c r="BZ209" s="267">
        <f>aurora_data!BY1881+aurora_data!BY2005</f>
        <v>8</v>
      </c>
      <c r="CA209" s="267">
        <f>aurora_data!BZ1881+aurora_data!BZ2005</f>
        <v>18</v>
      </c>
      <c r="CB209" s="268">
        <f>aurora_data!CA1881+aurora_data!CA2005</f>
        <v>20</v>
      </c>
      <c r="CC209" s="266">
        <f>aurora_data!CB1881+aurora_data!CB2005</f>
        <v>0</v>
      </c>
      <c r="CD209" s="267">
        <f>aurora_data!CC1881+aurora_data!CC2005</f>
        <v>0</v>
      </c>
      <c r="CE209" s="267">
        <f>aurora_data!CD1881+aurora_data!CD2005</f>
        <v>0</v>
      </c>
      <c r="CF209" s="267">
        <f>aurora_data!CE1881+aurora_data!CE2005</f>
        <v>0</v>
      </c>
      <c r="CG209" s="343">
        <f>aurora_data!CF1881+aurora_data!CF2005</f>
        <v>7</v>
      </c>
      <c r="CH209" s="267">
        <f>aurora_data!CG1881+aurora_data!CG2005</f>
        <v>6</v>
      </c>
      <c r="CI209" s="267">
        <f>aurora_data!CH1881+aurora_data!CH2005</f>
        <v>4</v>
      </c>
      <c r="CJ209" s="267">
        <f>aurora_data!CI1881+aurora_data!CI2005</f>
        <v>9</v>
      </c>
      <c r="CK209" s="359">
        <f>aurora_data!CJ1881+aurora_data!CJ2005</f>
        <v>28</v>
      </c>
      <c r="CL209" s="267">
        <f>aurora_data!CK1881+aurora_data!CK2005</f>
        <v>20</v>
      </c>
      <c r="CM209" s="267">
        <f>aurora_data!CL1881+aurora_data!CL2005</f>
        <v>37</v>
      </c>
      <c r="CN209" s="267">
        <f>aurora_data!CM1881+aurora_data!CM2005</f>
        <v>25</v>
      </c>
      <c r="CO209" s="359">
        <f>aurora_data!CN1881+aurora_data!CN2005</f>
        <v>66</v>
      </c>
      <c r="CP209" s="267">
        <f>aurora_data!CO1881+aurora_data!CO2005</f>
        <v>36</v>
      </c>
      <c r="CQ209" s="267">
        <f>aurora_data!CP1881+aurora_data!CP2005</f>
        <v>93</v>
      </c>
      <c r="CR209" s="267">
        <f>aurora_data!CQ1881+aurora_data!CQ2005</f>
        <v>40</v>
      </c>
      <c r="CS209" s="359">
        <f>aurora_data!CR1881+aurora_data!CR2005</f>
        <v>91</v>
      </c>
      <c r="CT209" s="267">
        <f>aurora_data!CS1881+aurora_data!CS2005</f>
        <v>69</v>
      </c>
      <c r="CU209" s="267">
        <f>aurora_data!CT1881+aurora_data!CT2005</f>
        <v>124</v>
      </c>
      <c r="CV209" s="267">
        <f>aurora_data!CU1881+aurora_data!CU2005</f>
        <v>67</v>
      </c>
      <c r="CW209" s="266">
        <f>aurora_data!CV1881+aurora_data!CV2005</f>
        <v>0</v>
      </c>
      <c r="CX209" s="267">
        <f>aurora_data!CW1881+aurora_data!CW2005</f>
        <v>0</v>
      </c>
      <c r="CY209" s="267">
        <f>aurora_data!CX1881+aurora_data!CX2005</f>
        <v>0</v>
      </c>
      <c r="CZ209" s="267">
        <f>aurora_data!CY1881+aurora_data!CY2005</f>
        <v>0</v>
      </c>
      <c r="DA209" s="266">
        <f>aurora_data!CZ1881+aurora_data!CZ2005</f>
        <v>750</v>
      </c>
      <c r="DB209" s="267">
        <f>aurora_data!DA1881+aurora_data!DA2005</f>
        <v>750</v>
      </c>
      <c r="DC209" s="267">
        <f>aurora_data!GE53+aurora_data!GE205</f>
        <v>0</v>
      </c>
      <c r="DD209" s="363" t="s">
        <v>622</v>
      </c>
      <c r="DE209" s="218">
        <f>IF(aurora_data!DB1881+aurora_data!DB2005-INT(aurora_data!DB1881+aurora_data!DB2005)&gt;=0.75, INT(aurora_data!DB1881+aurora_data!DB2005)+1, INT(aurora_data!DB1881+aurora_data!DB2005))</f>
        <v>1500</v>
      </c>
      <c r="DF209" s="219">
        <f t="shared" si="1744"/>
        <v>1</v>
      </c>
    </row>
    <row r="210" spans="2:110" s="2" customFormat="1">
      <c r="B210" s="512"/>
      <c r="C210" s="515"/>
      <c r="D210" s="213" t="s">
        <v>265</v>
      </c>
      <c r="E210" s="266">
        <f>aurora_data!D1882+aurora_data!D2006</f>
        <v>2</v>
      </c>
      <c r="F210" s="267">
        <f>aurora_data!E1882+aurora_data!E2006</f>
        <v>0</v>
      </c>
      <c r="G210" s="267">
        <f>aurora_data!F1882+aurora_data!F2006</f>
        <v>3</v>
      </c>
      <c r="H210" s="267">
        <f>aurora_data!G1882+aurora_data!G2006</f>
        <v>1</v>
      </c>
      <c r="I210" s="359">
        <f>aurora_data!H1882+aurora_data!H2006</f>
        <v>0</v>
      </c>
      <c r="J210" s="267">
        <f>aurora_data!I1882+aurora_data!I2006</f>
        <v>2</v>
      </c>
      <c r="K210" s="267">
        <f>aurora_data!J1882+aurora_data!J2006</f>
        <v>1</v>
      </c>
      <c r="L210" s="267">
        <f>aurora_data!K1882+aurora_data!K2006</f>
        <v>4</v>
      </c>
      <c r="M210" s="359">
        <f>aurora_data!L1882+aurora_data!L2006</f>
        <v>1</v>
      </c>
      <c r="N210" s="267">
        <f>aurora_data!M1882+aurora_data!M2006</f>
        <v>1</v>
      </c>
      <c r="O210" s="267">
        <f>aurora_data!N1882+aurora_data!N2006</f>
        <v>0</v>
      </c>
      <c r="P210" s="267">
        <f>aurora_data!O1882+aurora_data!O2006</f>
        <v>2</v>
      </c>
      <c r="Q210" s="359">
        <f>aurora_data!P1882+aurora_data!P2006</f>
        <v>2</v>
      </c>
      <c r="R210" s="267">
        <f>aurora_data!Q1882+aurora_data!Q2006</f>
        <v>2</v>
      </c>
      <c r="S210" s="267">
        <f>aurora_data!R1882+aurora_data!R2006</f>
        <v>4</v>
      </c>
      <c r="T210" s="268">
        <f>aurora_data!S1882+aurora_data!S2006</f>
        <v>4</v>
      </c>
      <c r="U210" s="266">
        <f>aurora_data!T1882+aurora_data!T2006</f>
        <v>0</v>
      </c>
      <c r="V210" s="267">
        <f>aurora_data!U1882+aurora_data!U2006</f>
        <v>0</v>
      </c>
      <c r="W210" s="267">
        <f>aurora_data!V1882+aurora_data!V2006</f>
        <v>0</v>
      </c>
      <c r="X210" s="267">
        <f>aurora_data!W1882+aurora_data!W2006</f>
        <v>0</v>
      </c>
      <c r="Y210" s="343">
        <f>aurora_data!X1882+aurora_data!X2006</f>
        <v>3</v>
      </c>
      <c r="Z210" s="267">
        <f>aurora_data!Y1882+aurora_data!Y2006</f>
        <v>0</v>
      </c>
      <c r="AA210" s="267">
        <f>aurora_data!Z1882+aurora_data!Z2006</f>
        <v>2</v>
      </c>
      <c r="AB210" s="267">
        <f>aurora_data!AA1882+aurora_data!AA2006</f>
        <v>3</v>
      </c>
      <c r="AC210" s="359">
        <f>aurora_data!AB1882+aurora_data!AB2006</f>
        <v>6</v>
      </c>
      <c r="AD210" s="267">
        <f>aurora_data!AC1882+aurora_data!AC2006</f>
        <v>1</v>
      </c>
      <c r="AE210" s="267">
        <f>aurora_data!AD1882+aurora_data!AD2006</f>
        <v>7</v>
      </c>
      <c r="AF210" s="267">
        <f>aurora_data!AE1882+aurora_data!AE2006</f>
        <v>1</v>
      </c>
      <c r="AG210" s="359">
        <f>aurora_data!AF1882+aurora_data!AF2006</f>
        <v>3</v>
      </c>
      <c r="AH210" s="267">
        <f>aurora_data!AG1882+aurora_data!AG2006</f>
        <v>0</v>
      </c>
      <c r="AI210" s="267">
        <f>aurora_data!AH1882+aurora_data!AH2006</f>
        <v>9</v>
      </c>
      <c r="AJ210" s="267">
        <f>aurora_data!AI1882+aurora_data!AI2006</f>
        <v>0</v>
      </c>
      <c r="AK210" s="359">
        <f>aurora_data!AJ1882+aurora_data!AJ2006</f>
        <v>4</v>
      </c>
      <c r="AL210" s="267">
        <f>aurora_data!AK1882+aurora_data!AK2006</f>
        <v>2</v>
      </c>
      <c r="AM210" s="267">
        <f>aurora_data!AL1882+aurora_data!AL2006</f>
        <v>7</v>
      </c>
      <c r="AN210" s="268">
        <f>aurora_data!AM1882+aurora_data!AM2006</f>
        <v>2</v>
      </c>
      <c r="AO210" s="266">
        <f>aurora_data!AN1882+aurora_data!AN2006</f>
        <v>0</v>
      </c>
      <c r="AP210" s="267">
        <f>aurora_data!AO1882+aurora_data!AO2006</f>
        <v>0</v>
      </c>
      <c r="AQ210" s="267">
        <f>aurora_data!AP1882+aurora_data!AP2006</f>
        <v>0</v>
      </c>
      <c r="AR210" s="267">
        <f>aurora_data!AQ1882+aurora_data!AQ2006</f>
        <v>0</v>
      </c>
      <c r="AS210" s="343">
        <f>aurora_data!AR1882+aurora_data!AR2006</f>
        <v>1</v>
      </c>
      <c r="AT210" s="267">
        <f>aurora_data!AS1882+aurora_data!AS2006</f>
        <v>0</v>
      </c>
      <c r="AU210" s="267">
        <f>aurora_data!AT1882+aurora_data!AT2006</f>
        <v>6</v>
      </c>
      <c r="AV210" s="267">
        <f>aurora_data!AU1882+aurora_data!AU2006</f>
        <v>4</v>
      </c>
      <c r="AW210" s="359">
        <f>aurora_data!AV1882+aurora_data!AV2006</f>
        <v>2</v>
      </c>
      <c r="AX210" s="267">
        <f>aurora_data!AW1882+aurora_data!AW2006</f>
        <v>1</v>
      </c>
      <c r="AY210" s="267">
        <f>aurora_data!AX1882+aurora_data!AX2006</f>
        <v>10</v>
      </c>
      <c r="AZ210" s="267">
        <f>aurora_data!AY1882+aurora_data!AY2006</f>
        <v>7</v>
      </c>
      <c r="BA210" s="359">
        <f>aurora_data!AZ1882+aurora_data!AZ2006</f>
        <v>2</v>
      </c>
      <c r="BB210" s="267">
        <f>aurora_data!BA1882+aurora_data!BA2006</f>
        <v>0</v>
      </c>
      <c r="BC210" s="267">
        <f>aurora_data!BB1882+aurora_data!BB2006</f>
        <v>5</v>
      </c>
      <c r="BD210" s="267">
        <f>aurora_data!BC1882+aurora_data!BC2006</f>
        <v>6</v>
      </c>
      <c r="BE210" s="359">
        <f>aurora_data!BD1882+aurora_data!BD2006</f>
        <v>7</v>
      </c>
      <c r="BF210" s="267">
        <f>aurora_data!BE1882+aurora_data!BE2006</f>
        <v>1</v>
      </c>
      <c r="BG210" s="267">
        <f>aurora_data!BF1882+aurora_data!BF2006</f>
        <v>14</v>
      </c>
      <c r="BH210" s="268">
        <f>aurora_data!BG1882+aurora_data!BG2006</f>
        <v>2</v>
      </c>
      <c r="BI210" s="266">
        <f>aurora_data!BH1882+aurora_data!BH2006</f>
        <v>0</v>
      </c>
      <c r="BJ210" s="267">
        <f>aurora_data!BI1882+aurora_data!BI2006</f>
        <v>0</v>
      </c>
      <c r="BK210" s="267">
        <f>aurora_data!BJ1882+aurora_data!BJ2006</f>
        <v>0</v>
      </c>
      <c r="BL210" s="267">
        <f>aurora_data!BK1882+aurora_data!BK2006</f>
        <v>0</v>
      </c>
      <c r="BM210" s="343">
        <f>aurora_data!BL1882+aurora_data!BL2006</f>
        <v>2</v>
      </c>
      <c r="BN210" s="267">
        <f>aurora_data!BM1882+aurora_data!BM2006</f>
        <v>0</v>
      </c>
      <c r="BO210" s="267">
        <f>aurora_data!BN1882+aurora_data!BN2006</f>
        <v>0</v>
      </c>
      <c r="BP210" s="267">
        <f>aurora_data!BO1882+aurora_data!BO2006</f>
        <v>0</v>
      </c>
      <c r="BQ210" s="359">
        <f>aurora_data!BP1882+aurora_data!BP2006</f>
        <v>1</v>
      </c>
      <c r="BR210" s="267">
        <f>aurora_data!BQ1882+aurora_data!BQ2006</f>
        <v>0</v>
      </c>
      <c r="BS210" s="267">
        <f>aurora_data!BR1882+aurora_data!BR2006</f>
        <v>3</v>
      </c>
      <c r="BT210" s="267">
        <f>aurora_data!BS1882+aurora_data!BS2006</f>
        <v>2</v>
      </c>
      <c r="BU210" s="359">
        <f>aurora_data!BT1882+aurora_data!BT2006</f>
        <v>4</v>
      </c>
      <c r="BV210" s="267">
        <f>aurora_data!BU1882+aurora_data!BU2006</f>
        <v>3</v>
      </c>
      <c r="BW210" s="267">
        <f>aurora_data!BV1882+aurora_data!BV2006</f>
        <v>10</v>
      </c>
      <c r="BX210" s="267">
        <f>aurora_data!BW1882+aurora_data!BW2006</f>
        <v>3</v>
      </c>
      <c r="BY210" s="359">
        <f>aurora_data!BX1882+aurora_data!BX2006</f>
        <v>5</v>
      </c>
      <c r="BZ210" s="267">
        <f>aurora_data!BY1882+aurora_data!BY2006</f>
        <v>1</v>
      </c>
      <c r="CA210" s="267">
        <f>aurora_data!BZ1882+aurora_data!BZ2006</f>
        <v>7</v>
      </c>
      <c r="CB210" s="268">
        <f>aurora_data!CA1882+aurora_data!CA2006</f>
        <v>1</v>
      </c>
      <c r="CC210" s="266">
        <f>aurora_data!CB1882+aurora_data!CB2006</f>
        <v>0</v>
      </c>
      <c r="CD210" s="267">
        <f>aurora_data!CC1882+aurora_data!CC2006</f>
        <v>0</v>
      </c>
      <c r="CE210" s="267">
        <f>aurora_data!CD1882+aurora_data!CD2006</f>
        <v>0</v>
      </c>
      <c r="CF210" s="267">
        <f>aurora_data!CE1882+aurora_data!CE2006</f>
        <v>0</v>
      </c>
      <c r="CG210" s="343">
        <f>aurora_data!CF1882+aurora_data!CF2006</f>
        <v>1</v>
      </c>
      <c r="CH210" s="267">
        <f>aurora_data!CG1882+aurora_data!CG2006</f>
        <v>0</v>
      </c>
      <c r="CI210" s="267">
        <f>aurora_data!CH1882+aurora_data!CH2006</f>
        <v>3</v>
      </c>
      <c r="CJ210" s="267">
        <f>aurora_data!CI1882+aurora_data!CI2006</f>
        <v>2</v>
      </c>
      <c r="CK210" s="359">
        <f>aurora_data!CJ1882+aurora_data!CJ2006</f>
        <v>10</v>
      </c>
      <c r="CL210" s="267">
        <f>aurora_data!CK1882+aurora_data!CK2006</f>
        <v>4</v>
      </c>
      <c r="CM210" s="267">
        <f>aurora_data!CL1882+aurora_data!CL2006</f>
        <v>11</v>
      </c>
      <c r="CN210" s="267">
        <f>aurora_data!CM1882+aurora_data!CM2006</f>
        <v>5</v>
      </c>
      <c r="CO210" s="359">
        <f>aurora_data!CN1882+aurora_data!CN2006</f>
        <v>10</v>
      </c>
      <c r="CP210" s="267">
        <f>aurora_data!CO1882+aurora_data!CO2006</f>
        <v>6</v>
      </c>
      <c r="CQ210" s="267">
        <f>aurora_data!CP1882+aurora_data!CP2006</f>
        <v>11</v>
      </c>
      <c r="CR210" s="267">
        <f>aurora_data!CQ1882+aurora_data!CQ2006</f>
        <v>14</v>
      </c>
      <c r="CS210" s="359">
        <f>aurora_data!CR1882+aurora_data!CR2006</f>
        <v>16</v>
      </c>
      <c r="CT210" s="267">
        <f>aurora_data!CS1882+aurora_data!CS2006</f>
        <v>5</v>
      </c>
      <c r="CU210" s="267">
        <f>aurora_data!CT1882+aurora_data!CT2006</f>
        <v>6</v>
      </c>
      <c r="CV210" s="267">
        <f>aurora_data!CU1882+aurora_data!CU2006</f>
        <v>7</v>
      </c>
      <c r="CW210" s="266">
        <f>aurora_data!CV1882+aurora_data!CV2006</f>
        <v>0</v>
      </c>
      <c r="CX210" s="267">
        <f>aurora_data!CW1882+aurora_data!CW2006</f>
        <v>0</v>
      </c>
      <c r="CY210" s="267">
        <f>aurora_data!CX1882+aurora_data!CX2006</f>
        <v>0</v>
      </c>
      <c r="CZ210" s="267">
        <f>aurora_data!CY1882+aurora_data!CY2006</f>
        <v>0</v>
      </c>
      <c r="DA210" s="266">
        <f>aurora_data!CZ1882+aurora_data!CZ2006</f>
        <v>156</v>
      </c>
      <c r="DB210" s="267">
        <f>aurora_data!DA1882+aurora_data!DA2006</f>
        <v>143</v>
      </c>
      <c r="DC210" s="267">
        <f>aurora_data!GE54+aurora_data!GE206</f>
        <v>1</v>
      </c>
      <c r="DD210" s="363" t="s">
        <v>622</v>
      </c>
      <c r="DE210" s="218">
        <f>IF(aurora_data!DB1882+aurora_data!DB2006-INT(aurora_data!DB1882+aurora_data!DB2006)&gt;=0.75, INT(aurora_data!DB1882+aurora_data!DB2006)+1, INT(aurora_data!DB1882+aurora_data!DB2006))</f>
        <v>300</v>
      </c>
      <c r="DF210" s="219">
        <f t="shared" si="1744"/>
        <v>0.2</v>
      </c>
    </row>
    <row r="211" spans="2:110" s="2" customFormat="1">
      <c r="B211" s="512"/>
      <c r="C211" s="515"/>
      <c r="D211" s="220" t="s">
        <v>266</v>
      </c>
      <c r="E211" s="266">
        <f>aurora_data!D1883+aurora_data!D2007</f>
        <v>0</v>
      </c>
      <c r="F211" s="267">
        <f>aurora_data!E1883+aurora_data!E2007</f>
        <v>0</v>
      </c>
      <c r="G211" s="267">
        <f>aurora_data!F1883+aurora_data!F2007</f>
        <v>0</v>
      </c>
      <c r="H211" s="267">
        <f>aurora_data!G1883+aurora_data!G2007</f>
        <v>0</v>
      </c>
      <c r="I211" s="359">
        <f>aurora_data!H1883+aurora_data!H2007</f>
        <v>0</v>
      </c>
      <c r="J211" s="267">
        <f>aurora_data!I1883+aurora_data!I2007</f>
        <v>0</v>
      </c>
      <c r="K211" s="267">
        <f>aurora_data!J1883+aurora_data!J2007</f>
        <v>0</v>
      </c>
      <c r="L211" s="267">
        <f>aurora_data!K1883+aurora_data!K2007</f>
        <v>0</v>
      </c>
      <c r="M211" s="359">
        <f>aurora_data!L1883+aurora_data!L2007</f>
        <v>0</v>
      </c>
      <c r="N211" s="267">
        <f>aurora_data!M1883+aurora_data!M2007</f>
        <v>0</v>
      </c>
      <c r="O211" s="267">
        <f>aurora_data!N1883+aurora_data!N2007</f>
        <v>0</v>
      </c>
      <c r="P211" s="267">
        <f>aurora_data!O1883+aurora_data!O2007</f>
        <v>0</v>
      </c>
      <c r="Q211" s="359">
        <f>aurora_data!P1883+aurora_data!P2007</f>
        <v>0</v>
      </c>
      <c r="R211" s="267">
        <f>aurora_data!Q1883+aurora_data!Q2007</f>
        <v>0</v>
      </c>
      <c r="S211" s="267">
        <f>aurora_data!R1883+aurora_data!R2007</f>
        <v>0</v>
      </c>
      <c r="T211" s="268">
        <f>aurora_data!S1883+aurora_data!S2007</f>
        <v>0</v>
      </c>
      <c r="U211" s="266">
        <f>aurora_data!T1883+aurora_data!T2007</f>
        <v>0</v>
      </c>
      <c r="V211" s="267">
        <f>aurora_data!U1883+aurora_data!U2007</f>
        <v>0</v>
      </c>
      <c r="W211" s="267">
        <f>aurora_data!V1883+aurora_data!V2007</f>
        <v>0</v>
      </c>
      <c r="X211" s="267">
        <f>aurora_data!W1883+aurora_data!W2007</f>
        <v>0</v>
      </c>
      <c r="Y211" s="343">
        <f>aurora_data!X1883+aurora_data!X2007</f>
        <v>0</v>
      </c>
      <c r="Z211" s="267">
        <f>aurora_data!Y1883+aurora_data!Y2007</f>
        <v>0</v>
      </c>
      <c r="AA211" s="267">
        <f>aurora_data!Z1883+aurora_data!Z2007</f>
        <v>0</v>
      </c>
      <c r="AB211" s="267">
        <f>aurora_data!AA1883+aurora_data!AA2007</f>
        <v>0</v>
      </c>
      <c r="AC211" s="359">
        <f>aurora_data!AB1883+aurora_data!AB2007</f>
        <v>0</v>
      </c>
      <c r="AD211" s="267">
        <f>aurora_data!AC1883+aurora_data!AC2007</f>
        <v>0</v>
      </c>
      <c r="AE211" s="267">
        <f>aurora_data!AD1883+aurora_data!AD2007</f>
        <v>0</v>
      </c>
      <c r="AF211" s="267">
        <f>aurora_data!AE1883+aurora_data!AE2007</f>
        <v>0</v>
      </c>
      <c r="AG211" s="359">
        <f>aurora_data!AF1883+aurora_data!AF2007</f>
        <v>0</v>
      </c>
      <c r="AH211" s="267">
        <f>aurora_data!AG1883+aurora_data!AG2007</f>
        <v>0</v>
      </c>
      <c r="AI211" s="267">
        <f>aurora_data!AH1883+aurora_data!AH2007</f>
        <v>0</v>
      </c>
      <c r="AJ211" s="267">
        <f>aurora_data!AI1883+aurora_data!AI2007</f>
        <v>0</v>
      </c>
      <c r="AK211" s="359">
        <f>aurora_data!AJ1883+aurora_data!AJ2007</f>
        <v>0</v>
      </c>
      <c r="AL211" s="267">
        <f>aurora_data!AK1883+aurora_data!AK2007</f>
        <v>0</v>
      </c>
      <c r="AM211" s="267">
        <f>aurora_data!AL1883+aurora_data!AL2007</f>
        <v>0</v>
      </c>
      <c r="AN211" s="268">
        <f>aurora_data!AM1883+aurora_data!AM2007</f>
        <v>0</v>
      </c>
      <c r="AO211" s="266">
        <f>aurora_data!AN1883+aurora_data!AN2007</f>
        <v>0</v>
      </c>
      <c r="AP211" s="267">
        <f>aurora_data!AO1883+aurora_data!AO2007</f>
        <v>0</v>
      </c>
      <c r="AQ211" s="267">
        <f>aurora_data!AP1883+aurora_data!AP2007</f>
        <v>0</v>
      </c>
      <c r="AR211" s="267">
        <f>aurora_data!AQ1883+aurora_data!AQ2007</f>
        <v>0</v>
      </c>
      <c r="AS211" s="343">
        <f>aurora_data!AR1883+aurora_data!AR2007</f>
        <v>0</v>
      </c>
      <c r="AT211" s="267">
        <f>aurora_data!AS1883+aurora_data!AS2007</f>
        <v>0</v>
      </c>
      <c r="AU211" s="267">
        <f>aurora_data!AT1883+aurora_data!AT2007</f>
        <v>0</v>
      </c>
      <c r="AV211" s="267">
        <f>aurora_data!AU1883+aurora_data!AU2007</f>
        <v>0</v>
      </c>
      <c r="AW211" s="359">
        <f>aurora_data!AV1883+aurora_data!AV2007</f>
        <v>0</v>
      </c>
      <c r="AX211" s="267">
        <f>aurora_data!AW1883+aurora_data!AW2007</f>
        <v>0</v>
      </c>
      <c r="AY211" s="267">
        <f>aurora_data!AX1883+aurora_data!AX2007</f>
        <v>0</v>
      </c>
      <c r="AZ211" s="267">
        <f>aurora_data!AY1883+aurora_data!AY2007</f>
        <v>0</v>
      </c>
      <c r="BA211" s="359">
        <f>aurora_data!AZ1883+aurora_data!AZ2007</f>
        <v>0</v>
      </c>
      <c r="BB211" s="267">
        <f>aurora_data!BA1883+aurora_data!BA2007</f>
        <v>0</v>
      </c>
      <c r="BC211" s="267">
        <f>aurora_data!BB1883+aurora_data!BB2007</f>
        <v>0</v>
      </c>
      <c r="BD211" s="267">
        <f>aurora_data!BC1883+aurora_data!BC2007</f>
        <v>0</v>
      </c>
      <c r="BE211" s="359">
        <f>aurora_data!BD1883+aurora_data!BD2007</f>
        <v>0</v>
      </c>
      <c r="BF211" s="267">
        <f>aurora_data!BE1883+aurora_data!BE2007</f>
        <v>0</v>
      </c>
      <c r="BG211" s="267">
        <f>aurora_data!BF1883+aurora_data!BF2007</f>
        <v>0</v>
      </c>
      <c r="BH211" s="268">
        <f>aurora_data!BG1883+aurora_data!BG2007</f>
        <v>0</v>
      </c>
      <c r="BI211" s="266">
        <f>aurora_data!BH1883+aurora_data!BH2007</f>
        <v>0</v>
      </c>
      <c r="BJ211" s="267">
        <f>aurora_data!BI1883+aurora_data!BI2007</f>
        <v>0</v>
      </c>
      <c r="BK211" s="267">
        <f>aurora_data!BJ1883+aurora_data!BJ2007</f>
        <v>0</v>
      </c>
      <c r="BL211" s="267">
        <f>aurora_data!BK1883+aurora_data!BK2007</f>
        <v>0</v>
      </c>
      <c r="BM211" s="343">
        <f>aurora_data!BL1883+aurora_data!BL2007</f>
        <v>0</v>
      </c>
      <c r="BN211" s="267">
        <f>aurora_data!BM1883+aurora_data!BM2007</f>
        <v>0</v>
      </c>
      <c r="BO211" s="267">
        <f>aurora_data!BN1883+aurora_data!BN2007</f>
        <v>0</v>
      </c>
      <c r="BP211" s="267">
        <f>aurora_data!BO1883+aurora_data!BO2007</f>
        <v>0</v>
      </c>
      <c r="BQ211" s="359">
        <f>aurora_data!BP1883+aurora_data!BP2007</f>
        <v>0</v>
      </c>
      <c r="BR211" s="267">
        <f>aurora_data!BQ1883+aurora_data!BQ2007</f>
        <v>0</v>
      </c>
      <c r="BS211" s="267">
        <f>aurora_data!BR1883+aurora_data!BR2007</f>
        <v>0</v>
      </c>
      <c r="BT211" s="267">
        <f>aurora_data!BS1883+aurora_data!BS2007</f>
        <v>0</v>
      </c>
      <c r="BU211" s="359">
        <f>aurora_data!BT1883+aurora_data!BT2007</f>
        <v>0</v>
      </c>
      <c r="BV211" s="267">
        <f>aurora_data!BU1883+aurora_data!BU2007</f>
        <v>0</v>
      </c>
      <c r="BW211" s="267">
        <f>aurora_data!BV1883+aurora_data!BV2007</f>
        <v>0</v>
      </c>
      <c r="BX211" s="267">
        <f>aurora_data!BW1883+aurora_data!BW2007</f>
        <v>0</v>
      </c>
      <c r="BY211" s="359">
        <f>aurora_data!BX1883+aurora_data!BX2007</f>
        <v>0</v>
      </c>
      <c r="BZ211" s="267">
        <f>aurora_data!BY1883+aurora_data!BY2007</f>
        <v>0</v>
      </c>
      <c r="CA211" s="267">
        <f>aurora_data!BZ1883+aurora_data!BZ2007</f>
        <v>0</v>
      </c>
      <c r="CB211" s="268">
        <f>aurora_data!CA1883+aurora_data!CA2007</f>
        <v>0</v>
      </c>
      <c r="CC211" s="266">
        <f>aurora_data!CB1883+aurora_data!CB2007</f>
        <v>0</v>
      </c>
      <c r="CD211" s="267">
        <f>aurora_data!CC1883+aurora_data!CC2007</f>
        <v>0</v>
      </c>
      <c r="CE211" s="267">
        <f>aurora_data!CD1883+aurora_data!CD2007</f>
        <v>0</v>
      </c>
      <c r="CF211" s="267">
        <f>aurora_data!CE1883+aurora_data!CE2007</f>
        <v>0</v>
      </c>
      <c r="CG211" s="343">
        <f>aurora_data!CF1883+aurora_data!CF2007</f>
        <v>0</v>
      </c>
      <c r="CH211" s="267">
        <f>aurora_data!CG1883+aurora_data!CG2007</f>
        <v>0</v>
      </c>
      <c r="CI211" s="267">
        <f>aurora_data!CH1883+aurora_data!CH2007</f>
        <v>0</v>
      </c>
      <c r="CJ211" s="267">
        <f>aurora_data!CI1883+aurora_data!CI2007</f>
        <v>0</v>
      </c>
      <c r="CK211" s="359">
        <f>aurora_data!CJ1883+aurora_data!CJ2007</f>
        <v>0</v>
      </c>
      <c r="CL211" s="267">
        <f>aurora_data!CK1883+aurora_data!CK2007</f>
        <v>0</v>
      </c>
      <c r="CM211" s="267">
        <f>aurora_data!CL1883+aurora_data!CL2007</f>
        <v>0</v>
      </c>
      <c r="CN211" s="267">
        <f>aurora_data!CM1883+aurora_data!CM2007</f>
        <v>0</v>
      </c>
      <c r="CO211" s="359">
        <f>aurora_data!CN1883+aurora_data!CN2007</f>
        <v>0</v>
      </c>
      <c r="CP211" s="267">
        <f>aurora_data!CO1883+aurora_data!CO2007</f>
        <v>0</v>
      </c>
      <c r="CQ211" s="267">
        <f>aurora_data!CP1883+aurora_data!CP2007</f>
        <v>0</v>
      </c>
      <c r="CR211" s="267">
        <f>aurora_data!CQ1883+aurora_data!CQ2007</f>
        <v>0</v>
      </c>
      <c r="CS211" s="359">
        <f>aurora_data!CR1883+aurora_data!CR2007</f>
        <v>0</v>
      </c>
      <c r="CT211" s="267">
        <f>aurora_data!CS1883+aurora_data!CS2007</f>
        <v>0</v>
      </c>
      <c r="CU211" s="267">
        <f>aurora_data!CT1883+aurora_data!CT2007</f>
        <v>0</v>
      </c>
      <c r="CV211" s="267">
        <f>aurora_data!CU1883+aurora_data!CU2007</f>
        <v>0</v>
      </c>
      <c r="CW211" s="266">
        <f>aurora_data!CV1883+aurora_data!CV2007</f>
        <v>0</v>
      </c>
      <c r="CX211" s="267">
        <f>aurora_data!CW1883+aurora_data!CW2007</f>
        <v>0</v>
      </c>
      <c r="CY211" s="267">
        <f>aurora_data!CX1883+aurora_data!CX2007</f>
        <v>0</v>
      </c>
      <c r="CZ211" s="267">
        <f>aurora_data!CY1883+aurora_data!CY2007</f>
        <v>0</v>
      </c>
      <c r="DA211" s="266">
        <f>aurora_data!CZ1883+aurora_data!CZ2007</f>
        <v>0</v>
      </c>
      <c r="DB211" s="267">
        <f>aurora_data!DA1883+aurora_data!DA2007</f>
        <v>0</v>
      </c>
      <c r="DC211" s="267">
        <f>aurora_data!GE55+aurora_data!GE207</f>
        <v>0</v>
      </c>
      <c r="DD211" s="363" t="s">
        <v>622</v>
      </c>
      <c r="DE211" s="218">
        <f>IF(aurora_data!DB1883+aurora_data!DB2007-INT(aurora_data!DB1883+aurora_data!DB2007)&gt;=0.75, INT(aurora_data!DB1883+aurora_data!DB2007)+1, INT(aurora_data!DB1883+aurora_data!DB2007))</f>
        <v>0</v>
      </c>
      <c r="DF211" s="219">
        <f t="shared" si="1744"/>
        <v>0</v>
      </c>
    </row>
    <row r="212" spans="2:110" s="2" customFormat="1">
      <c r="B212" s="512"/>
      <c r="C212" s="515"/>
      <c r="D212" s="220" t="s">
        <v>267</v>
      </c>
      <c r="E212" s="218">
        <f>aurora_data!D1884+aurora_data!D2008</f>
        <v>0</v>
      </c>
      <c r="F212" s="10">
        <f>aurora_data!E1884+aurora_data!E2008</f>
        <v>0</v>
      </c>
      <c r="G212" s="10">
        <f>aurora_data!F1884+aurora_data!F2008</f>
        <v>0</v>
      </c>
      <c r="H212" s="10">
        <f>aurora_data!G1884+aurora_data!G2008</f>
        <v>0</v>
      </c>
      <c r="I212" s="349">
        <f>aurora_data!H1884+aurora_data!H2008</f>
        <v>0</v>
      </c>
      <c r="J212" s="10">
        <f>aurora_data!I1884+aurora_data!I2008</f>
        <v>0</v>
      </c>
      <c r="K212" s="10">
        <f>aurora_data!J1884+aurora_data!J2008</f>
        <v>0</v>
      </c>
      <c r="L212" s="10">
        <f>aurora_data!K1884+aurora_data!K2008</f>
        <v>0</v>
      </c>
      <c r="M212" s="349">
        <f>aurora_data!L1884+aurora_data!L2008</f>
        <v>0</v>
      </c>
      <c r="N212" s="10">
        <f>aurora_data!M1884+aurora_data!M2008</f>
        <v>0</v>
      </c>
      <c r="O212" s="10">
        <f>aurora_data!N1884+aurora_data!N2008</f>
        <v>0</v>
      </c>
      <c r="P212" s="10">
        <f>aurora_data!O1884+aurora_data!O2008</f>
        <v>0</v>
      </c>
      <c r="Q212" s="349">
        <f>aurora_data!P1884+aurora_data!P2008</f>
        <v>0</v>
      </c>
      <c r="R212" s="10">
        <f>aurora_data!Q1884+aurora_data!Q2008</f>
        <v>0</v>
      </c>
      <c r="S212" s="10">
        <f>aurora_data!R1884+aurora_data!R2008</f>
        <v>0</v>
      </c>
      <c r="T212" s="221">
        <f>aurora_data!S1884+aurora_data!S2008</f>
        <v>0</v>
      </c>
      <c r="U212" s="218">
        <f>aurora_data!T1884+aurora_data!T2008</f>
        <v>0</v>
      </c>
      <c r="V212" s="10">
        <f>aurora_data!U1884+aurora_data!U2008</f>
        <v>0</v>
      </c>
      <c r="W212" s="10">
        <f>aurora_data!V1884+aurora_data!V2008</f>
        <v>0</v>
      </c>
      <c r="X212" s="10">
        <f>aurora_data!W1884+aurora_data!W2008</f>
        <v>0</v>
      </c>
      <c r="Y212" s="333">
        <f>aurora_data!X1884+aurora_data!X2008</f>
        <v>0</v>
      </c>
      <c r="Z212" s="10">
        <f>aurora_data!Y1884+aurora_data!Y2008</f>
        <v>0</v>
      </c>
      <c r="AA212" s="10">
        <f>aurora_data!Z1884+aurora_data!Z2008</f>
        <v>0</v>
      </c>
      <c r="AB212" s="10">
        <f>aurora_data!AA1884+aurora_data!AA2008</f>
        <v>0</v>
      </c>
      <c r="AC212" s="349">
        <f>aurora_data!AB1884+aurora_data!AB2008</f>
        <v>0</v>
      </c>
      <c r="AD212" s="10">
        <f>aurora_data!AC1884+aurora_data!AC2008</f>
        <v>0</v>
      </c>
      <c r="AE212" s="10">
        <f>aurora_data!AD1884+aurora_data!AD2008</f>
        <v>0</v>
      </c>
      <c r="AF212" s="10">
        <f>aurora_data!AE1884+aurora_data!AE2008</f>
        <v>0</v>
      </c>
      <c r="AG212" s="349">
        <f>aurora_data!AF1884+aurora_data!AF2008</f>
        <v>0</v>
      </c>
      <c r="AH212" s="10">
        <f>aurora_data!AG1884+aurora_data!AG2008</f>
        <v>0</v>
      </c>
      <c r="AI212" s="10">
        <f>aurora_data!AH1884+aurora_data!AH2008</f>
        <v>0</v>
      </c>
      <c r="AJ212" s="10">
        <f>aurora_data!AI1884+aurora_data!AI2008</f>
        <v>0</v>
      </c>
      <c r="AK212" s="349">
        <f>aurora_data!AJ1884+aurora_data!AJ2008</f>
        <v>0</v>
      </c>
      <c r="AL212" s="10">
        <f>aurora_data!AK1884+aurora_data!AK2008</f>
        <v>0</v>
      </c>
      <c r="AM212" s="10">
        <f>aurora_data!AL1884+aurora_data!AL2008</f>
        <v>0</v>
      </c>
      <c r="AN212" s="221">
        <f>aurora_data!AM1884+aurora_data!AM2008</f>
        <v>0</v>
      </c>
      <c r="AO212" s="218">
        <f>aurora_data!AN1884+aurora_data!AN2008</f>
        <v>0</v>
      </c>
      <c r="AP212" s="10">
        <f>aurora_data!AO1884+aurora_data!AO2008</f>
        <v>0</v>
      </c>
      <c r="AQ212" s="10">
        <f>aurora_data!AP1884+aurora_data!AP2008</f>
        <v>0</v>
      </c>
      <c r="AR212" s="10">
        <f>aurora_data!AQ1884+aurora_data!AQ2008</f>
        <v>0</v>
      </c>
      <c r="AS212" s="333">
        <f>aurora_data!AR1884+aurora_data!AR2008</f>
        <v>0</v>
      </c>
      <c r="AT212" s="10">
        <f>aurora_data!AS1884+aurora_data!AS2008</f>
        <v>0</v>
      </c>
      <c r="AU212" s="10">
        <f>aurora_data!AT1884+aurora_data!AT2008</f>
        <v>0</v>
      </c>
      <c r="AV212" s="10">
        <f>aurora_data!AU1884+aurora_data!AU2008</f>
        <v>0</v>
      </c>
      <c r="AW212" s="349">
        <f>aurora_data!AV1884+aurora_data!AV2008</f>
        <v>0</v>
      </c>
      <c r="AX212" s="10">
        <f>aurora_data!AW1884+aurora_data!AW2008</f>
        <v>0</v>
      </c>
      <c r="AY212" s="10">
        <f>aurora_data!AX1884+aurora_data!AX2008</f>
        <v>0</v>
      </c>
      <c r="AZ212" s="10">
        <f>aurora_data!AY1884+aurora_data!AY2008</f>
        <v>0</v>
      </c>
      <c r="BA212" s="349">
        <f>aurora_data!AZ1884+aurora_data!AZ2008</f>
        <v>0</v>
      </c>
      <c r="BB212" s="10">
        <f>aurora_data!BA1884+aurora_data!BA2008</f>
        <v>0</v>
      </c>
      <c r="BC212" s="10">
        <f>aurora_data!BB1884+aurora_data!BB2008</f>
        <v>0</v>
      </c>
      <c r="BD212" s="10">
        <f>aurora_data!BC1884+aurora_data!BC2008</f>
        <v>0</v>
      </c>
      <c r="BE212" s="349">
        <f>aurora_data!BD1884+aurora_data!BD2008</f>
        <v>0</v>
      </c>
      <c r="BF212" s="10">
        <f>aurora_data!BE1884+aurora_data!BE2008</f>
        <v>0</v>
      </c>
      <c r="BG212" s="10">
        <f>aurora_data!BF1884+aurora_data!BF2008</f>
        <v>0</v>
      </c>
      <c r="BH212" s="221">
        <f>aurora_data!BG1884+aurora_data!BG2008</f>
        <v>0</v>
      </c>
      <c r="BI212" s="218">
        <f>aurora_data!BH1884+aurora_data!BH2008</f>
        <v>0</v>
      </c>
      <c r="BJ212" s="10">
        <f>aurora_data!BI1884+aurora_data!BI2008</f>
        <v>0</v>
      </c>
      <c r="BK212" s="10">
        <f>aurora_data!BJ1884+aurora_data!BJ2008</f>
        <v>0</v>
      </c>
      <c r="BL212" s="10">
        <f>aurora_data!BK1884+aurora_data!BK2008</f>
        <v>0</v>
      </c>
      <c r="BM212" s="333">
        <f>aurora_data!BL1884+aurora_data!BL2008</f>
        <v>0</v>
      </c>
      <c r="BN212" s="10">
        <f>aurora_data!BM1884+aurora_data!BM2008</f>
        <v>0</v>
      </c>
      <c r="BO212" s="10">
        <f>aurora_data!BN1884+aurora_data!BN2008</f>
        <v>0</v>
      </c>
      <c r="BP212" s="10">
        <f>aurora_data!BO1884+aurora_data!BO2008</f>
        <v>0</v>
      </c>
      <c r="BQ212" s="349">
        <f>aurora_data!BP1884+aurora_data!BP2008</f>
        <v>0</v>
      </c>
      <c r="BR212" s="10">
        <f>aurora_data!BQ1884+aurora_data!BQ2008</f>
        <v>0</v>
      </c>
      <c r="BS212" s="10">
        <f>aurora_data!BR1884+aurora_data!BR2008</f>
        <v>0</v>
      </c>
      <c r="BT212" s="10">
        <f>aurora_data!BS1884+aurora_data!BS2008</f>
        <v>0</v>
      </c>
      <c r="BU212" s="349">
        <f>aurora_data!BT1884+aurora_data!BT2008</f>
        <v>0</v>
      </c>
      <c r="BV212" s="10">
        <f>aurora_data!BU1884+aurora_data!BU2008</f>
        <v>0</v>
      </c>
      <c r="BW212" s="10">
        <f>aurora_data!BV1884+aurora_data!BV2008</f>
        <v>0</v>
      </c>
      <c r="BX212" s="10">
        <f>aurora_data!BW1884+aurora_data!BW2008</f>
        <v>0</v>
      </c>
      <c r="BY212" s="349">
        <f>aurora_data!BX1884+aurora_data!BX2008</f>
        <v>0</v>
      </c>
      <c r="BZ212" s="10">
        <f>aurora_data!BY1884+aurora_data!BY2008</f>
        <v>0</v>
      </c>
      <c r="CA212" s="10">
        <f>aurora_data!BZ1884+aurora_data!BZ2008</f>
        <v>0</v>
      </c>
      <c r="CB212" s="221">
        <f>aurora_data!CA1884+aurora_data!CA2008</f>
        <v>0</v>
      </c>
      <c r="CC212" s="218">
        <f>aurora_data!CB1884+aurora_data!CB2008</f>
        <v>0</v>
      </c>
      <c r="CD212" s="10">
        <f>aurora_data!CC1884+aurora_data!CC2008</f>
        <v>0</v>
      </c>
      <c r="CE212" s="10">
        <f>aurora_data!CD1884+aurora_data!CD2008</f>
        <v>0</v>
      </c>
      <c r="CF212" s="10">
        <f>aurora_data!CE1884+aurora_data!CE2008</f>
        <v>0</v>
      </c>
      <c r="CG212" s="333">
        <f>aurora_data!CF1884+aurora_data!CF2008</f>
        <v>0</v>
      </c>
      <c r="CH212" s="10">
        <f>aurora_data!CG1884+aurora_data!CG2008</f>
        <v>0</v>
      </c>
      <c r="CI212" s="10">
        <f>aurora_data!CH1884+aurora_data!CH2008</f>
        <v>0</v>
      </c>
      <c r="CJ212" s="10">
        <f>aurora_data!CI1884+aurora_data!CI2008</f>
        <v>0</v>
      </c>
      <c r="CK212" s="349">
        <f>aurora_data!CJ1884+aurora_data!CJ2008</f>
        <v>0</v>
      </c>
      <c r="CL212" s="10">
        <f>aurora_data!CK1884+aurora_data!CK2008</f>
        <v>0</v>
      </c>
      <c r="CM212" s="10">
        <f>aurora_data!CL1884+aurora_data!CL2008</f>
        <v>0</v>
      </c>
      <c r="CN212" s="10">
        <f>aurora_data!CM1884+aurora_data!CM2008</f>
        <v>0</v>
      </c>
      <c r="CO212" s="349">
        <f>aurora_data!CN1884+aurora_data!CN2008</f>
        <v>0</v>
      </c>
      <c r="CP212" s="10">
        <f>aurora_data!CO1884+aurora_data!CO2008</f>
        <v>0</v>
      </c>
      <c r="CQ212" s="10">
        <f>aurora_data!CP1884+aurora_data!CP2008</f>
        <v>0</v>
      </c>
      <c r="CR212" s="10">
        <f>aurora_data!CQ1884+aurora_data!CQ2008</f>
        <v>0</v>
      </c>
      <c r="CS212" s="349">
        <f>aurora_data!CR1884+aurora_data!CR2008</f>
        <v>0</v>
      </c>
      <c r="CT212" s="10">
        <f>aurora_data!CS1884+aurora_data!CS2008</f>
        <v>0</v>
      </c>
      <c r="CU212" s="10">
        <f>aurora_data!CT1884+aurora_data!CT2008</f>
        <v>0</v>
      </c>
      <c r="CV212" s="10">
        <f>aurora_data!CU1884+aurora_data!CU2008</f>
        <v>0</v>
      </c>
      <c r="CW212" s="218">
        <f>aurora_data!CV1884+aurora_data!CV2008</f>
        <v>0</v>
      </c>
      <c r="CX212" s="10">
        <f>aurora_data!CW1884+aurora_data!CW2008</f>
        <v>0</v>
      </c>
      <c r="CY212" s="10">
        <f>aurora_data!CX1884+aurora_data!CX2008</f>
        <v>0</v>
      </c>
      <c r="CZ212" s="10">
        <f>aurora_data!CY1884+aurora_data!CY2008</f>
        <v>0</v>
      </c>
      <c r="DA212" s="218">
        <f>aurora_data!CZ1884+aurora_data!CZ2008</f>
        <v>0</v>
      </c>
      <c r="DB212" s="10">
        <f>aurora_data!DA1884+aurora_data!DA2008</f>
        <v>0</v>
      </c>
      <c r="DC212" s="10">
        <f>aurora_data!GE56+aurora_data!GE208</f>
        <v>0</v>
      </c>
      <c r="DD212" s="363" t="s">
        <v>622</v>
      </c>
      <c r="DE212" s="218">
        <f>IF(aurora_data!DB1884+aurora_data!DB2008-INT(aurora_data!DB1884+aurora_data!DB2008)&gt;=0.75, INT(aurora_data!DB1884+aurora_data!DB2008)+1, INT(aurora_data!DB1884+aurora_data!DB2008))</f>
        <v>0</v>
      </c>
      <c r="DF212" s="219">
        <f t="shared" si="1744"/>
        <v>0</v>
      </c>
    </row>
    <row r="213" spans="2:110" s="2" customFormat="1" ht="16.5" thickBot="1">
      <c r="B213" s="512"/>
      <c r="C213" s="515"/>
      <c r="D213" s="220" t="s">
        <v>268</v>
      </c>
      <c r="E213" s="218">
        <f>aurora_data!D1885+aurora_data!D2009</f>
        <v>0</v>
      </c>
      <c r="F213" s="10">
        <f>aurora_data!E1885+aurora_data!E2009</f>
        <v>0</v>
      </c>
      <c r="G213" s="10">
        <f>aurora_data!F1885+aurora_data!F2009</f>
        <v>0</v>
      </c>
      <c r="H213" s="10">
        <f>aurora_data!G1885+aurora_data!G2009</f>
        <v>0</v>
      </c>
      <c r="I213" s="349">
        <f>aurora_data!H1885+aurora_data!H2009</f>
        <v>0</v>
      </c>
      <c r="J213" s="10">
        <f>aurora_data!I1885+aurora_data!I2009</f>
        <v>0</v>
      </c>
      <c r="K213" s="10">
        <f>aurora_data!J1885+aurora_data!J2009</f>
        <v>0</v>
      </c>
      <c r="L213" s="10">
        <f>aurora_data!K1885+aurora_data!K2009</f>
        <v>0</v>
      </c>
      <c r="M213" s="349">
        <f>aurora_data!L1885+aurora_data!L2009</f>
        <v>0</v>
      </c>
      <c r="N213" s="10">
        <f>aurora_data!M1885+aurora_data!M2009</f>
        <v>0</v>
      </c>
      <c r="O213" s="10">
        <f>aurora_data!N1885+aurora_data!N2009</f>
        <v>0</v>
      </c>
      <c r="P213" s="10">
        <f>aurora_data!O1885+aurora_data!O2009</f>
        <v>0</v>
      </c>
      <c r="Q213" s="349">
        <f>aurora_data!P1885+aurora_data!P2009</f>
        <v>0</v>
      </c>
      <c r="R213" s="10">
        <f>aurora_data!Q1885+aurora_data!Q2009</f>
        <v>0</v>
      </c>
      <c r="S213" s="10">
        <f>aurora_data!R1885+aurora_data!R2009</f>
        <v>0</v>
      </c>
      <c r="T213" s="221">
        <f>aurora_data!S1885+aurora_data!S2009</f>
        <v>0</v>
      </c>
      <c r="U213" s="218">
        <f>aurora_data!T1885+aurora_data!T2009</f>
        <v>0</v>
      </c>
      <c r="V213" s="10">
        <f>aurora_data!U1885+aurora_data!U2009</f>
        <v>0</v>
      </c>
      <c r="W213" s="10">
        <f>aurora_data!V1885+aurora_data!V2009</f>
        <v>0</v>
      </c>
      <c r="X213" s="10">
        <f>aurora_data!W1885+aurora_data!W2009</f>
        <v>0</v>
      </c>
      <c r="Y213" s="333">
        <f>aurora_data!X1885+aurora_data!X2009</f>
        <v>0</v>
      </c>
      <c r="Z213" s="10">
        <f>aurora_data!Y1885+aurora_data!Y2009</f>
        <v>0</v>
      </c>
      <c r="AA213" s="10">
        <f>aurora_data!Z1885+aurora_data!Z2009</f>
        <v>0</v>
      </c>
      <c r="AB213" s="10">
        <f>aurora_data!AA1885+aurora_data!AA2009</f>
        <v>0</v>
      </c>
      <c r="AC213" s="349">
        <f>aurora_data!AB1885+aurora_data!AB2009</f>
        <v>0</v>
      </c>
      <c r="AD213" s="10">
        <f>aurora_data!AC1885+aurora_data!AC2009</f>
        <v>0</v>
      </c>
      <c r="AE213" s="10">
        <f>aurora_data!AD1885+aurora_data!AD2009</f>
        <v>0</v>
      </c>
      <c r="AF213" s="10">
        <f>aurora_data!AE1885+aurora_data!AE2009</f>
        <v>0</v>
      </c>
      <c r="AG213" s="349">
        <f>aurora_data!AF1885+aurora_data!AF2009</f>
        <v>0</v>
      </c>
      <c r="AH213" s="10">
        <f>aurora_data!AG1885+aurora_data!AG2009</f>
        <v>0</v>
      </c>
      <c r="AI213" s="10">
        <f>aurora_data!AH1885+aurora_data!AH2009</f>
        <v>0</v>
      </c>
      <c r="AJ213" s="10">
        <f>aurora_data!AI1885+aurora_data!AI2009</f>
        <v>0</v>
      </c>
      <c r="AK213" s="349">
        <f>aurora_data!AJ1885+aurora_data!AJ2009</f>
        <v>0</v>
      </c>
      <c r="AL213" s="10">
        <f>aurora_data!AK1885+aurora_data!AK2009</f>
        <v>0</v>
      </c>
      <c r="AM213" s="10">
        <f>aurora_data!AL1885+aurora_data!AL2009</f>
        <v>0</v>
      </c>
      <c r="AN213" s="221">
        <f>aurora_data!AM1885+aurora_data!AM2009</f>
        <v>0</v>
      </c>
      <c r="AO213" s="218">
        <f>aurora_data!AN1885+aurora_data!AN2009</f>
        <v>0</v>
      </c>
      <c r="AP213" s="10">
        <f>aurora_data!AO1885+aurora_data!AO2009</f>
        <v>0</v>
      </c>
      <c r="AQ213" s="10">
        <f>aurora_data!AP1885+aurora_data!AP2009</f>
        <v>0</v>
      </c>
      <c r="AR213" s="10">
        <f>aurora_data!AQ1885+aurora_data!AQ2009</f>
        <v>0</v>
      </c>
      <c r="AS213" s="333">
        <f>aurora_data!AR1885+aurora_data!AR2009</f>
        <v>0</v>
      </c>
      <c r="AT213" s="10">
        <f>aurora_data!AS1885+aurora_data!AS2009</f>
        <v>0</v>
      </c>
      <c r="AU213" s="10">
        <f>aurora_data!AT1885+aurora_data!AT2009</f>
        <v>0</v>
      </c>
      <c r="AV213" s="10">
        <f>aurora_data!AU1885+aurora_data!AU2009</f>
        <v>0</v>
      </c>
      <c r="AW213" s="349">
        <f>aurora_data!AV1885+aurora_data!AV2009</f>
        <v>0</v>
      </c>
      <c r="AX213" s="10">
        <f>aurora_data!AW1885+aurora_data!AW2009</f>
        <v>0</v>
      </c>
      <c r="AY213" s="10">
        <f>aurora_data!AX1885+aurora_data!AX2009</f>
        <v>0</v>
      </c>
      <c r="AZ213" s="10">
        <f>aurora_data!AY1885+aurora_data!AY2009</f>
        <v>0</v>
      </c>
      <c r="BA213" s="349">
        <f>aurora_data!AZ1885+aurora_data!AZ2009</f>
        <v>0</v>
      </c>
      <c r="BB213" s="10">
        <f>aurora_data!BA1885+aurora_data!BA2009</f>
        <v>0</v>
      </c>
      <c r="BC213" s="10">
        <f>aurora_data!BB1885+aurora_data!BB2009</f>
        <v>0</v>
      </c>
      <c r="BD213" s="10">
        <f>aurora_data!BC1885+aurora_data!BC2009</f>
        <v>0</v>
      </c>
      <c r="BE213" s="349">
        <f>aurora_data!BD1885+aurora_data!BD2009</f>
        <v>0</v>
      </c>
      <c r="BF213" s="10">
        <f>aurora_data!BE1885+aurora_data!BE2009</f>
        <v>0</v>
      </c>
      <c r="BG213" s="10">
        <f>aurora_data!BF1885+aurora_data!BF2009</f>
        <v>0</v>
      </c>
      <c r="BH213" s="221">
        <f>aurora_data!BG1885+aurora_data!BG2009</f>
        <v>0</v>
      </c>
      <c r="BI213" s="218">
        <f>aurora_data!BH1885+aurora_data!BH2009</f>
        <v>0</v>
      </c>
      <c r="BJ213" s="10">
        <f>aurora_data!BI1885+aurora_data!BI2009</f>
        <v>0</v>
      </c>
      <c r="BK213" s="10">
        <f>aurora_data!BJ1885+aurora_data!BJ2009</f>
        <v>0</v>
      </c>
      <c r="BL213" s="10">
        <f>aurora_data!BK1885+aurora_data!BK2009</f>
        <v>0</v>
      </c>
      <c r="BM213" s="333">
        <f>aurora_data!BL1885+aurora_data!BL2009</f>
        <v>0</v>
      </c>
      <c r="BN213" s="10">
        <f>aurora_data!BM1885+aurora_data!BM2009</f>
        <v>0</v>
      </c>
      <c r="BO213" s="10">
        <f>aurora_data!BN1885+aurora_data!BN2009</f>
        <v>0</v>
      </c>
      <c r="BP213" s="10">
        <f>aurora_data!BO1885+aurora_data!BO2009</f>
        <v>0</v>
      </c>
      <c r="BQ213" s="349">
        <f>aurora_data!BP1885+aurora_data!BP2009</f>
        <v>0</v>
      </c>
      <c r="BR213" s="10">
        <f>aurora_data!BQ1885+aurora_data!BQ2009</f>
        <v>0</v>
      </c>
      <c r="BS213" s="10">
        <f>aurora_data!BR1885+aurora_data!BR2009</f>
        <v>0</v>
      </c>
      <c r="BT213" s="10">
        <f>aurora_data!BS1885+aurora_data!BS2009</f>
        <v>0</v>
      </c>
      <c r="BU213" s="349">
        <f>aurora_data!BT1885+aurora_data!BT2009</f>
        <v>0</v>
      </c>
      <c r="BV213" s="10">
        <f>aurora_data!BU1885+aurora_data!BU2009</f>
        <v>0</v>
      </c>
      <c r="BW213" s="10">
        <f>aurora_data!BV1885+aurora_data!BV2009</f>
        <v>0</v>
      </c>
      <c r="BX213" s="10">
        <f>aurora_data!BW1885+aurora_data!BW2009</f>
        <v>0</v>
      </c>
      <c r="BY213" s="349">
        <f>aurora_data!BX1885+aurora_data!BX2009</f>
        <v>0</v>
      </c>
      <c r="BZ213" s="10">
        <f>aurora_data!BY1885+aurora_data!BY2009</f>
        <v>0</v>
      </c>
      <c r="CA213" s="10">
        <f>aurora_data!BZ1885+aurora_data!BZ2009</f>
        <v>0</v>
      </c>
      <c r="CB213" s="221">
        <f>aurora_data!CA1885+aurora_data!CA2009</f>
        <v>0</v>
      </c>
      <c r="CC213" s="218">
        <f>aurora_data!CB1885+aurora_data!CB2009</f>
        <v>0</v>
      </c>
      <c r="CD213" s="10">
        <f>aurora_data!CC1885+aurora_data!CC2009</f>
        <v>0</v>
      </c>
      <c r="CE213" s="10">
        <f>aurora_data!CD1885+aurora_data!CD2009</f>
        <v>0</v>
      </c>
      <c r="CF213" s="10">
        <f>aurora_data!CE1885+aurora_data!CE2009</f>
        <v>0</v>
      </c>
      <c r="CG213" s="333">
        <f>aurora_data!CF1885+aurora_data!CF2009</f>
        <v>0</v>
      </c>
      <c r="CH213" s="10">
        <f>aurora_data!CG1885+aurora_data!CG2009</f>
        <v>0</v>
      </c>
      <c r="CI213" s="10">
        <f>aurora_data!CH1885+aurora_data!CH2009</f>
        <v>0</v>
      </c>
      <c r="CJ213" s="10">
        <f>aurora_data!CI1885+aurora_data!CI2009</f>
        <v>0</v>
      </c>
      <c r="CK213" s="349">
        <f>aurora_data!CJ1885+aurora_data!CJ2009</f>
        <v>0</v>
      </c>
      <c r="CL213" s="10">
        <f>aurora_data!CK1885+aurora_data!CK2009</f>
        <v>0</v>
      </c>
      <c r="CM213" s="10">
        <f>aurora_data!CL1885+aurora_data!CL2009</f>
        <v>0</v>
      </c>
      <c r="CN213" s="10">
        <f>aurora_data!CM1885+aurora_data!CM2009</f>
        <v>0</v>
      </c>
      <c r="CO213" s="349">
        <f>aurora_data!CN1885+aurora_data!CN2009</f>
        <v>0</v>
      </c>
      <c r="CP213" s="10">
        <f>aurora_data!CO1885+aurora_data!CO2009</f>
        <v>0</v>
      </c>
      <c r="CQ213" s="10">
        <f>aurora_data!CP1885+aurora_data!CP2009</f>
        <v>0</v>
      </c>
      <c r="CR213" s="10">
        <f>aurora_data!CQ1885+aurora_data!CQ2009</f>
        <v>0</v>
      </c>
      <c r="CS213" s="349">
        <f>aurora_data!CR1885+aurora_data!CR2009</f>
        <v>0</v>
      </c>
      <c r="CT213" s="10">
        <f>aurora_data!CS1885+aurora_data!CS2009</f>
        <v>0</v>
      </c>
      <c r="CU213" s="10">
        <f>aurora_data!CT1885+aurora_data!CT2009</f>
        <v>0</v>
      </c>
      <c r="CV213" s="10">
        <f>aurora_data!CU1885+aurora_data!CU2009</f>
        <v>0</v>
      </c>
      <c r="CW213" s="218">
        <f>aurora_data!CV1885+aurora_data!CV2009</f>
        <v>0</v>
      </c>
      <c r="CX213" s="10">
        <f>aurora_data!CW1885+aurora_data!CW2009</f>
        <v>0</v>
      </c>
      <c r="CY213" s="10">
        <f>aurora_data!CX1885+aurora_data!CX2009</f>
        <v>0</v>
      </c>
      <c r="CZ213" s="10">
        <f>aurora_data!CY1885+aurora_data!CY2009</f>
        <v>0</v>
      </c>
      <c r="DA213" s="218">
        <f>aurora_data!CZ1885+aurora_data!CZ2009</f>
        <v>0</v>
      </c>
      <c r="DB213" s="10">
        <f>aurora_data!DA1885+aurora_data!DA2009</f>
        <v>0</v>
      </c>
      <c r="DC213" s="10">
        <f>aurora_data!GE57+aurora_data!GE209</f>
        <v>0</v>
      </c>
      <c r="DD213" s="363" t="s">
        <v>622</v>
      </c>
      <c r="DE213" s="218">
        <f>IF(aurora_data!DB1885+aurora_data!DB2009-INT(aurora_data!DB1885+aurora_data!DB2009)&gt;=0.75, INT(aurora_data!DB1885+aurora_data!DB2009)+1, INT(aurora_data!DB1885+aurora_data!DB2009))</f>
        <v>0</v>
      </c>
      <c r="DF213" s="219">
        <f t="shared" si="1744"/>
        <v>0</v>
      </c>
    </row>
    <row r="214" spans="2:110" s="2" customFormat="1" ht="16.5" thickBot="1">
      <c r="B214" s="512"/>
      <c r="C214" s="516"/>
      <c r="D214" s="223" t="s">
        <v>132</v>
      </c>
      <c r="E214" s="224">
        <f>aurora_data!D1886+aurora_data!D2010</f>
        <v>2</v>
      </c>
      <c r="F214" s="225">
        <f>aurora_data!E1886+aurora_data!E2010</f>
        <v>1</v>
      </c>
      <c r="G214" s="225">
        <f>aurora_data!F1886+aurora_data!F2010</f>
        <v>8</v>
      </c>
      <c r="H214" s="225">
        <f>aurora_data!G1886+aurora_data!G2010</f>
        <v>2</v>
      </c>
      <c r="I214" s="357">
        <f>aurora_data!H1886+aurora_data!H2010</f>
        <v>0</v>
      </c>
      <c r="J214" s="225">
        <f>aurora_data!I1886+aurora_data!I2010</f>
        <v>5</v>
      </c>
      <c r="K214" s="225">
        <f>aurora_data!J1886+aurora_data!J2010</f>
        <v>2</v>
      </c>
      <c r="L214" s="225">
        <f>aurora_data!K1886+aurora_data!K2010</f>
        <v>11</v>
      </c>
      <c r="M214" s="357">
        <f>aurora_data!L1886+aurora_data!L2010</f>
        <v>3</v>
      </c>
      <c r="N214" s="225">
        <f>aurora_data!M1886+aurora_data!M2010</f>
        <v>1</v>
      </c>
      <c r="O214" s="225">
        <f>aurora_data!N1886+aurora_data!N2010</f>
        <v>5</v>
      </c>
      <c r="P214" s="225">
        <f>aurora_data!O1886+aurora_data!O2010</f>
        <v>8</v>
      </c>
      <c r="Q214" s="357">
        <f>aurora_data!P1886+aurora_data!P2010</f>
        <v>13</v>
      </c>
      <c r="R214" s="225">
        <f>aurora_data!Q1886+aurora_data!Q2010</f>
        <v>9</v>
      </c>
      <c r="S214" s="225">
        <f>aurora_data!R1886+aurora_data!R2010</f>
        <v>13</v>
      </c>
      <c r="T214" s="226">
        <f>aurora_data!S1886+aurora_data!S2010</f>
        <v>24</v>
      </c>
      <c r="U214" s="224">
        <f>aurora_data!T1886+aurora_data!T2010</f>
        <v>0</v>
      </c>
      <c r="V214" s="225">
        <f>aurora_data!U1886+aurora_data!U2010</f>
        <v>0</v>
      </c>
      <c r="W214" s="225">
        <f>aurora_data!V1886+aurora_data!V2010</f>
        <v>0</v>
      </c>
      <c r="X214" s="225">
        <f>aurora_data!W1886+aurora_data!W2010</f>
        <v>0</v>
      </c>
      <c r="Y214" s="341">
        <f>aurora_data!X1886+aurora_data!X2010</f>
        <v>6</v>
      </c>
      <c r="Z214" s="225">
        <f>aurora_data!Y1886+aurora_data!Y2010</f>
        <v>3</v>
      </c>
      <c r="AA214" s="225">
        <f>aurora_data!Z1886+aurora_data!Z2010</f>
        <v>9</v>
      </c>
      <c r="AB214" s="225">
        <f>aurora_data!AA1886+aurora_data!AA2010</f>
        <v>5</v>
      </c>
      <c r="AC214" s="357">
        <f>aurora_data!AB1886+aurora_data!AB2010</f>
        <v>18</v>
      </c>
      <c r="AD214" s="225">
        <f>aurora_data!AC1886+aurora_data!AC2010</f>
        <v>7</v>
      </c>
      <c r="AE214" s="225">
        <f>aurora_data!AD1886+aurora_data!AD2010</f>
        <v>38</v>
      </c>
      <c r="AF214" s="225">
        <f>aurora_data!AE1886+aurora_data!AE2010</f>
        <v>6</v>
      </c>
      <c r="AG214" s="357">
        <f>aurora_data!AF1886+aurora_data!AF2010</f>
        <v>15</v>
      </c>
      <c r="AH214" s="225">
        <f>aurora_data!AG1886+aurora_data!AG2010</f>
        <v>4</v>
      </c>
      <c r="AI214" s="225">
        <f>aurora_data!AH1886+aurora_data!AH2010</f>
        <v>59</v>
      </c>
      <c r="AJ214" s="225">
        <f>aurora_data!AI1886+aurora_data!AI2010</f>
        <v>1</v>
      </c>
      <c r="AK214" s="357">
        <f>aurora_data!AJ1886+aurora_data!AJ2010</f>
        <v>7</v>
      </c>
      <c r="AL214" s="225">
        <f>aurora_data!AK1886+aurora_data!AK2010</f>
        <v>11</v>
      </c>
      <c r="AM214" s="225">
        <f>aurora_data!AL1886+aurora_data!AL2010</f>
        <v>48</v>
      </c>
      <c r="AN214" s="226">
        <f>aurora_data!AM1886+aurora_data!AM2010</f>
        <v>3</v>
      </c>
      <c r="AO214" s="224">
        <f>aurora_data!AN1886+aurora_data!AN2010</f>
        <v>0</v>
      </c>
      <c r="AP214" s="225">
        <f>aurora_data!AO1886+aurora_data!AO2010</f>
        <v>0</v>
      </c>
      <c r="AQ214" s="225">
        <f>aurora_data!AP1886+aurora_data!AP2010</f>
        <v>0</v>
      </c>
      <c r="AR214" s="225">
        <f>aurora_data!AQ1886+aurora_data!AQ2010</f>
        <v>0</v>
      </c>
      <c r="AS214" s="341">
        <f>aurora_data!AR1886+aurora_data!AR2010</f>
        <v>10</v>
      </c>
      <c r="AT214" s="225">
        <f>aurora_data!AS1886+aurora_data!AS2010</f>
        <v>3</v>
      </c>
      <c r="AU214" s="225">
        <f>aurora_data!AT1886+aurora_data!AT2010</f>
        <v>43</v>
      </c>
      <c r="AV214" s="225">
        <f>aurora_data!AU1886+aurora_data!AU2010</f>
        <v>30</v>
      </c>
      <c r="AW214" s="357">
        <f>aurora_data!AV1886+aurora_data!AV2010</f>
        <v>13</v>
      </c>
      <c r="AX214" s="225">
        <f>aurora_data!AW1886+aurora_data!AW2010</f>
        <v>23</v>
      </c>
      <c r="AY214" s="225">
        <f>aurora_data!AX1886+aurora_data!AX2010</f>
        <v>47</v>
      </c>
      <c r="AZ214" s="225">
        <f>aurora_data!AY1886+aurora_data!AY2010</f>
        <v>43</v>
      </c>
      <c r="BA214" s="357">
        <f>aurora_data!AZ1886+aurora_data!AZ2010</f>
        <v>18</v>
      </c>
      <c r="BB214" s="225">
        <f>aurora_data!BA1886+aurora_data!BA2010</f>
        <v>11</v>
      </c>
      <c r="BC214" s="225">
        <f>aurora_data!BB1886+aurora_data!BB2010</f>
        <v>46</v>
      </c>
      <c r="BD214" s="225">
        <f>aurora_data!BC1886+aurora_data!BC2010</f>
        <v>49</v>
      </c>
      <c r="BE214" s="357">
        <f>aurora_data!BD1886+aurora_data!BD2010</f>
        <v>14</v>
      </c>
      <c r="BF214" s="225">
        <f>aurora_data!BE1886+aurora_data!BE2010</f>
        <v>9</v>
      </c>
      <c r="BG214" s="225">
        <f>aurora_data!BF1886+aurora_data!BF2010</f>
        <v>44</v>
      </c>
      <c r="BH214" s="226">
        <f>aurora_data!BG1886+aurora_data!BG2010</f>
        <v>32</v>
      </c>
      <c r="BI214" s="224">
        <f>aurora_data!BH1886+aurora_data!BH2010</f>
        <v>0</v>
      </c>
      <c r="BJ214" s="225">
        <f>aurora_data!BI1886+aurora_data!BI2010</f>
        <v>0</v>
      </c>
      <c r="BK214" s="225">
        <f>aurora_data!BJ1886+aurora_data!BJ2010</f>
        <v>0</v>
      </c>
      <c r="BL214" s="225">
        <f>aurora_data!BK1886+aurora_data!BK2010</f>
        <v>0</v>
      </c>
      <c r="BM214" s="341">
        <f>aurora_data!BL1886+aurora_data!BL2010</f>
        <v>6</v>
      </c>
      <c r="BN214" s="225">
        <f>aurora_data!BM1886+aurora_data!BM2010</f>
        <v>3</v>
      </c>
      <c r="BO214" s="225">
        <f>aurora_data!BN1886+aurora_data!BN2010</f>
        <v>2</v>
      </c>
      <c r="BP214" s="225">
        <f>aurora_data!BO1886+aurora_data!BO2010</f>
        <v>1</v>
      </c>
      <c r="BQ214" s="357">
        <f>aurora_data!BP1886+aurora_data!BP2010</f>
        <v>7</v>
      </c>
      <c r="BR214" s="225">
        <f>aurora_data!BQ1886+aurora_data!BQ2010</f>
        <v>3</v>
      </c>
      <c r="BS214" s="225">
        <f>aurora_data!BR1886+aurora_data!BR2010</f>
        <v>16</v>
      </c>
      <c r="BT214" s="225">
        <f>aurora_data!BS1886+aurora_data!BS2010</f>
        <v>8</v>
      </c>
      <c r="BU214" s="357">
        <f>aurora_data!BT1886+aurora_data!BT2010</f>
        <v>15</v>
      </c>
      <c r="BV214" s="225">
        <f>aurora_data!BU1886+aurora_data!BU2010</f>
        <v>9</v>
      </c>
      <c r="BW214" s="225">
        <f>aurora_data!BV1886+aurora_data!BV2010</f>
        <v>27</v>
      </c>
      <c r="BX214" s="225">
        <f>aurora_data!BW1886+aurora_data!BW2010</f>
        <v>15</v>
      </c>
      <c r="BY214" s="357">
        <f>aurora_data!BX1886+aurora_data!BX2010</f>
        <v>18</v>
      </c>
      <c r="BZ214" s="225">
        <f>aurora_data!BY1886+aurora_data!BY2010</f>
        <v>9</v>
      </c>
      <c r="CA214" s="225">
        <f>aurora_data!BZ1886+aurora_data!BZ2010</f>
        <v>25</v>
      </c>
      <c r="CB214" s="226">
        <f>aurora_data!CA1886+aurora_data!CA2010</f>
        <v>21</v>
      </c>
      <c r="CC214" s="224">
        <f>aurora_data!CB1886+aurora_data!CB2010</f>
        <v>0</v>
      </c>
      <c r="CD214" s="225">
        <f>aurora_data!CC1886+aurora_data!CC2010</f>
        <v>0</v>
      </c>
      <c r="CE214" s="225">
        <f>aurora_data!CD1886+aurora_data!CD2010</f>
        <v>0</v>
      </c>
      <c r="CF214" s="225">
        <f>aurora_data!CE1886+aurora_data!CE2010</f>
        <v>0</v>
      </c>
      <c r="CG214" s="341">
        <f>aurora_data!CF1886+aurora_data!CF2010</f>
        <v>8</v>
      </c>
      <c r="CH214" s="225">
        <f>aurora_data!CG1886+aurora_data!CG2010</f>
        <v>6</v>
      </c>
      <c r="CI214" s="225">
        <f>aurora_data!CH1886+aurora_data!CH2010</f>
        <v>7</v>
      </c>
      <c r="CJ214" s="225">
        <f>aurora_data!CI1886+aurora_data!CI2010</f>
        <v>11</v>
      </c>
      <c r="CK214" s="357">
        <f>aurora_data!CJ1886+aurora_data!CJ2010</f>
        <v>38</v>
      </c>
      <c r="CL214" s="225">
        <f>aurora_data!CK1886+aurora_data!CK2010</f>
        <v>24</v>
      </c>
      <c r="CM214" s="225">
        <f>aurora_data!CL1886+aurora_data!CL2010</f>
        <v>48</v>
      </c>
      <c r="CN214" s="225">
        <f>aurora_data!CM1886+aurora_data!CM2010</f>
        <v>30</v>
      </c>
      <c r="CO214" s="357">
        <f>aurora_data!CN1886+aurora_data!CN2010</f>
        <v>76</v>
      </c>
      <c r="CP214" s="225">
        <f>aurora_data!CO1886+aurora_data!CO2010</f>
        <v>42</v>
      </c>
      <c r="CQ214" s="225">
        <f>aurora_data!CP1886+aurora_data!CP2010</f>
        <v>104</v>
      </c>
      <c r="CR214" s="225">
        <f>aurora_data!CQ1886+aurora_data!CQ2010</f>
        <v>54</v>
      </c>
      <c r="CS214" s="357">
        <f>aurora_data!CR1886+aurora_data!CR2010</f>
        <v>107</v>
      </c>
      <c r="CT214" s="225">
        <f>aurora_data!CS1886+aurora_data!CS2010</f>
        <v>74</v>
      </c>
      <c r="CU214" s="225">
        <f>aurora_data!CT1886+aurora_data!CT2010</f>
        <v>130</v>
      </c>
      <c r="CV214" s="225">
        <f>aurora_data!CU1886+aurora_data!CU2010</f>
        <v>74</v>
      </c>
      <c r="CW214" s="224">
        <f>aurora_data!CV1886+aurora_data!CV2010</f>
        <v>0</v>
      </c>
      <c r="CX214" s="225">
        <f>aurora_data!CW1886+aurora_data!CW2010</f>
        <v>0</v>
      </c>
      <c r="CY214" s="225">
        <f>aurora_data!CX1886+aurora_data!CX2010</f>
        <v>0</v>
      </c>
      <c r="CZ214" s="225">
        <f>aurora_data!CY1886+aurora_data!CY2010</f>
        <v>0</v>
      </c>
      <c r="DA214" s="224">
        <f>aurora_data!CZ1886+aurora_data!CZ2010</f>
        <v>906</v>
      </c>
      <c r="DB214" s="225">
        <f>aurora_data!DA1886+aurora_data!DA2010</f>
        <v>893</v>
      </c>
      <c r="DC214" s="225">
        <f>aurora_data!GE58+aurora_data!GE210</f>
        <v>1</v>
      </c>
      <c r="DD214" s="363" t="s">
        <v>622</v>
      </c>
      <c r="DE214" s="224">
        <f>IF(aurora_data!DB1886+aurora_data!DB2010-INT(aurora_data!DB1886+aurora_data!DB2010)&gt;=0.75, INT(aurora_data!DB1886+aurora_data!DB2010)+1, INT(aurora_data!DB1886+aurora_data!DB2010))</f>
        <v>1800</v>
      </c>
      <c r="DF214" s="372">
        <f t="shared" si="1744"/>
        <v>1.2</v>
      </c>
    </row>
    <row r="215" spans="2:110" s="2" customFormat="1">
      <c r="B215" s="512"/>
      <c r="C215" s="515"/>
      <c r="D215" s="274" t="s">
        <v>269</v>
      </c>
      <c r="E215" s="233">
        <f>aurora_data!D1887+aurora_data!D2011</f>
        <v>0</v>
      </c>
      <c r="F215" s="234">
        <f>aurora_data!E1887+aurora_data!E2011</f>
        <v>0</v>
      </c>
      <c r="G215" s="234">
        <f>aurora_data!F1887+aurora_data!F2011</f>
        <v>0</v>
      </c>
      <c r="H215" s="234">
        <f>aurora_data!G1887+aurora_data!G2011</f>
        <v>0</v>
      </c>
      <c r="I215" s="352">
        <f>aurora_data!H1887+aurora_data!H2011</f>
        <v>0</v>
      </c>
      <c r="J215" s="234">
        <f>aurora_data!I1887+aurora_data!I2011</f>
        <v>0</v>
      </c>
      <c r="K215" s="234">
        <f>aurora_data!J1887+aurora_data!J2011</f>
        <v>0</v>
      </c>
      <c r="L215" s="234">
        <f>aurora_data!K1887+aurora_data!K2011</f>
        <v>0</v>
      </c>
      <c r="M215" s="352">
        <f>aurora_data!L1887+aurora_data!L2011</f>
        <v>0</v>
      </c>
      <c r="N215" s="234">
        <f>aurora_data!M1887+aurora_data!M2011</f>
        <v>0</v>
      </c>
      <c r="O215" s="234">
        <f>aurora_data!N1887+aurora_data!N2011</f>
        <v>0</v>
      </c>
      <c r="P215" s="234">
        <f>aurora_data!O1887+aurora_data!O2011</f>
        <v>0</v>
      </c>
      <c r="Q215" s="352">
        <f>aurora_data!P1887+aurora_data!P2011</f>
        <v>0</v>
      </c>
      <c r="R215" s="234">
        <f>aurora_data!Q1887+aurora_data!Q2011</f>
        <v>0</v>
      </c>
      <c r="S215" s="234">
        <f>aurora_data!R1887+aurora_data!R2011</f>
        <v>0</v>
      </c>
      <c r="T215" s="235">
        <f>aurora_data!S1887+aurora_data!S2011</f>
        <v>0</v>
      </c>
      <c r="U215" s="233">
        <f>aurora_data!T1887+aurora_data!T2011</f>
        <v>0</v>
      </c>
      <c r="V215" s="234">
        <f>aurora_data!U1887+aurora_data!U2011</f>
        <v>0</v>
      </c>
      <c r="W215" s="234">
        <f>aurora_data!V1887+aurora_data!V2011</f>
        <v>0</v>
      </c>
      <c r="X215" s="234">
        <f>aurora_data!W1887+aurora_data!W2011</f>
        <v>0</v>
      </c>
      <c r="Y215" s="336">
        <f>aurora_data!X1887+aurora_data!X2011</f>
        <v>0</v>
      </c>
      <c r="Z215" s="234">
        <f>aurora_data!Y1887+aurora_data!Y2011</f>
        <v>0</v>
      </c>
      <c r="AA215" s="234">
        <f>aurora_data!Z1887+aurora_data!Z2011</f>
        <v>0</v>
      </c>
      <c r="AB215" s="234">
        <f>aurora_data!AA1887+aurora_data!AA2011</f>
        <v>0</v>
      </c>
      <c r="AC215" s="352">
        <f>aurora_data!AB1887+aurora_data!AB2011</f>
        <v>0</v>
      </c>
      <c r="AD215" s="234">
        <f>aurora_data!AC1887+aurora_data!AC2011</f>
        <v>0</v>
      </c>
      <c r="AE215" s="234">
        <f>aurora_data!AD1887+aurora_data!AD2011</f>
        <v>0</v>
      </c>
      <c r="AF215" s="234">
        <f>aurora_data!AE1887+aurora_data!AE2011</f>
        <v>0</v>
      </c>
      <c r="AG215" s="352">
        <f>aurora_data!AF1887+aurora_data!AF2011</f>
        <v>0</v>
      </c>
      <c r="AH215" s="234">
        <f>aurora_data!AG1887+aurora_data!AG2011</f>
        <v>0</v>
      </c>
      <c r="AI215" s="234">
        <f>aurora_data!AH1887+aurora_data!AH2011</f>
        <v>0</v>
      </c>
      <c r="AJ215" s="234">
        <f>aurora_data!AI1887+aurora_data!AI2011</f>
        <v>0</v>
      </c>
      <c r="AK215" s="352">
        <f>aurora_data!AJ1887+aurora_data!AJ2011</f>
        <v>0</v>
      </c>
      <c r="AL215" s="234">
        <f>aurora_data!AK1887+aurora_data!AK2011</f>
        <v>0</v>
      </c>
      <c r="AM215" s="234">
        <f>aurora_data!AL1887+aurora_data!AL2011</f>
        <v>0</v>
      </c>
      <c r="AN215" s="235">
        <f>aurora_data!AM1887+aurora_data!AM2011</f>
        <v>0</v>
      </c>
      <c r="AO215" s="233">
        <f>aurora_data!AN1887+aurora_data!AN2011</f>
        <v>0</v>
      </c>
      <c r="AP215" s="234">
        <f>aurora_data!AO1887+aurora_data!AO2011</f>
        <v>0</v>
      </c>
      <c r="AQ215" s="234">
        <f>aurora_data!AP1887+aurora_data!AP2011</f>
        <v>0</v>
      </c>
      <c r="AR215" s="234">
        <f>aurora_data!AQ1887+aurora_data!AQ2011</f>
        <v>0</v>
      </c>
      <c r="AS215" s="336">
        <f>aurora_data!AR1887+aurora_data!AR2011</f>
        <v>0</v>
      </c>
      <c r="AT215" s="234">
        <f>aurora_data!AS1887+aurora_data!AS2011</f>
        <v>0</v>
      </c>
      <c r="AU215" s="234">
        <f>aurora_data!AT1887+aurora_data!AT2011</f>
        <v>0</v>
      </c>
      <c r="AV215" s="234">
        <f>aurora_data!AU1887+aurora_data!AU2011</f>
        <v>0</v>
      </c>
      <c r="AW215" s="352">
        <f>aurora_data!AV1887+aurora_data!AV2011</f>
        <v>0</v>
      </c>
      <c r="AX215" s="234">
        <f>aurora_data!AW1887+aurora_data!AW2011</f>
        <v>0</v>
      </c>
      <c r="AY215" s="234">
        <f>aurora_data!AX1887+aurora_data!AX2011</f>
        <v>0</v>
      </c>
      <c r="AZ215" s="234">
        <f>aurora_data!AY1887+aurora_data!AY2011</f>
        <v>0</v>
      </c>
      <c r="BA215" s="352">
        <f>aurora_data!AZ1887+aurora_data!AZ2011</f>
        <v>0</v>
      </c>
      <c r="BB215" s="234">
        <f>aurora_data!BA1887+aurora_data!BA2011</f>
        <v>0</v>
      </c>
      <c r="BC215" s="234">
        <f>aurora_data!BB1887+aurora_data!BB2011</f>
        <v>0</v>
      </c>
      <c r="BD215" s="234">
        <f>aurora_data!BC1887+aurora_data!BC2011</f>
        <v>0</v>
      </c>
      <c r="BE215" s="352">
        <f>aurora_data!BD1887+aurora_data!BD2011</f>
        <v>0</v>
      </c>
      <c r="BF215" s="234">
        <f>aurora_data!BE1887+aurora_data!BE2011</f>
        <v>0</v>
      </c>
      <c r="BG215" s="234">
        <f>aurora_data!BF1887+aurora_data!BF2011</f>
        <v>0</v>
      </c>
      <c r="BH215" s="235">
        <f>aurora_data!BG1887+aurora_data!BG2011</f>
        <v>0</v>
      </c>
      <c r="BI215" s="233">
        <f>aurora_data!BH1887+aurora_data!BH2011</f>
        <v>0</v>
      </c>
      <c r="BJ215" s="234">
        <f>aurora_data!BI1887+aurora_data!BI2011</f>
        <v>0</v>
      </c>
      <c r="BK215" s="234">
        <f>aurora_data!BJ1887+aurora_data!BJ2011</f>
        <v>0</v>
      </c>
      <c r="BL215" s="234">
        <f>aurora_data!BK1887+aurora_data!BK2011</f>
        <v>0</v>
      </c>
      <c r="BM215" s="336">
        <f>aurora_data!BL1887+aurora_data!BL2011</f>
        <v>0</v>
      </c>
      <c r="BN215" s="234">
        <f>aurora_data!BM1887+aurora_data!BM2011</f>
        <v>0</v>
      </c>
      <c r="BO215" s="234">
        <f>aurora_data!BN1887+aurora_data!BN2011</f>
        <v>0</v>
      </c>
      <c r="BP215" s="234">
        <f>aurora_data!BO1887+aurora_data!BO2011</f>
        <v>0</v>
      </c>
      <c r="BQ215" s="352">
        <f>aurora_data!BP1887+aurora_data!BP2011</f>
        <v>0</v>
      </c>
      <c r="BR215" s="234">
        <f>aurora_data!BQ1887+aurora_data!BQ2011</f>
        <v>0</v>
      </c>
      <c r="BS215" s="234">
        <f>aurora_data!BR1887+aurora_data!BR2011</f>
        <v>0</v>
      </c>
      <c r="BT215" s="234">
        <f>aurora_data!BS1887+aurora_data!BS2011</f>
        <v>0</v>
      </c>
      <c r="BU215" s="352">
        <f>aurora_data!BT1887+aurora_data!BT2011</f>
        <v>0</v>
      </c>
      <c r="BV215" s="234">
        <f>aurora_data!BU1887+aurora_data!BU2011</f>
        <v>0</v>
      </c>
      <c r="BW215" s="234">
        <f>aurora_data!BV1887+aurora_data!BV2011</f>
        <v>0</v>
      </c>
      <c r="BX215" s="234">
        <f>aurora_data!BW1887+aurora_data!BW2011</f>
        <v>0</v>
      </c>
      <c r="BY215" s="352">
        <f>aurora_data!BX1887+aurora_data!BX2011</f>
        <v>0</v>
      </c>
      <c r="BZ215" s="234">
        <f>aurora_data!BY1887+aurora_data!BY2011</f>
        <v>0</v>
      </c>
      <c r="CA215" s="234">
        <f>aurora_data!BZ1887+aurora_data!BZ2011</f>
        <v>0</v>
      </c>
      <c r="CB215" s="235">
        <f>aurora_data!CA1887+aurora_data!CA2011</f>
        <v>0</v>
      </c>
      <c r="CC215" s="233">
        <f>aurora_data!CB1887+aurora_data!CB2011</f>
        <v>0</v>
      </c>
      <c r="CD215" s="234">
        <f>aurora_data!CC1887+aurora_data!CC2011</f>
        <v>0</v>
      </c>
      <c r="CE215" s="234">
        <f>aurora_data!CD1887+aurora_data!CD2011</f>
        <v>0</v>
      </c>
      <c r="CF215" s="234">
        <f>aurora_data!CE1887+aurora_data!CE2011</f>
        <v>0</v>
      </c>
      <c r="CG215" s="336">
        <f>aurora_data!CF1887+aurora_data!CF2011</f>
        <v>0</v>
      </c>
      <c r="CH215" s="234">
        <f>aurora_data!CG1887+aurora_data!CG2011</f>
        <v>0</v>
      </c>
      <c r="CI215" s="234">
        <f>aurora_data!CH1887+aurora_data!CH2011</f>
        <v>0</v>
      </c>
      <c r="CJ215" s="234">
        <f>aurora_data!CI1887+aurora_data!CI2011</f>
        <v>0</v>
      </c>
      <c r="CK215" s="352">
        <f>aurora_data!CJ1887+aurora_data!CJ2011</f>
        <v>0</v>
      </c>
      <c r="CL215" s="234">
        <f>aurora_data!CK1887+aurora_data!CK2011</f>
        <v>0</v>
      </c>
      <c r="CM215" s="234">
        <f>aurora_data!CL1887+aurora_data!CL2011</f>
        <v>0</v>
      </c>
      <c r="CN215" s="234">
        <f>aurora_data!CM1887+aurora_data!CM2011</f>
        <v>0</v>
      </c>
      <c r="CO215" s="352">
        <f>aurora_data!CN1887+aurora_data!CN2011</f>
        <v>0</v>
      </c>
      <c r="CP215" s="234">
        <f>aurora_data!CO1887+aurora_data!CO2011</f>
        <v>0</v>
      </c>
      <c r="CQ215" s="234">
        <f>aurora_data!CP1887+aurora_data!CP2011</f>
        <v>0</v>
      </c>
      <c r="CR215" s="234">
        <f>aurora_data!CQ1887+aurora_data!CQ2011</f>
        <v>0</v>
      </c>
      <c r="CS215" s="352">
        <f>aurora_data!CR1887+aurora_data!CR2011</f>
        <v>0</v>
      </c>
      <c r="CT215" s="234">
        <f>aurora_data!CS1887+aurora_data!CS2011</f>
        <v>0</v>
      </c>
      <c r="CU215" s="234">
        <f>aurora_data!CT1887+aurora_data!CT2011</f>
        <v>0</v>
      </c>
      <c r="CV215" s="234">
        <f>aurora_data!CU1887+aurora_data!CU2011</f>
        <v>0</v>
      </c>
      <c r="CW215" s="233">
        <f>aurora_data!CV1887+aurora_data!CV2011</f>
        <v>0</v>
      </c>
      <c r="CX215" s="234">
        <f>aurora_data!CW1887+aurora_data!CW2011</f>
        <v>0</v>
      </c>
      <c r="CY215" s="234">
        <f>aurora_data!CX1887+aurora_data!CX2011</f>
        <v>0</v>
      </c>
      <c r="CZ215" s="234">
        <f>aurora_data!CY1887+aurora_data!CY2011</f>
        <v>0</v>
      </c>
      <c r="DA215" s="233">
        <f>aurora_data!CZ1887+aurora_data!CZ2011</f>
        <v>0</v>
      </c>
      <c r="DB215" s="234">
        <f>aurora_data!DA1887+aurora_data!DA2011</f>
        <v>0</v>
      </c>
      <c r="DC215" s="234">
        <f>aurora_data!GE59+aurora_data!GE211</f>
        <v>0</v>
      </c>
      <c r="DD215" s="363" t="s">
        <v>622</v>
      </c>
      <c r="DE215" s="227">
        <f>IF(aurora_data!DB1887+aurora_data!DB2011-INT(aurora_data!DB1887+aurora_data!DB2011)&gt;=0.75, INT(aurora_data!DB1887+aurora_data!DB2011)+1, INT(aurora_data!DB1887+aurora_data!DB2011))</f>
        <v>0</v>
      </c>
      <c r="DF215" s="231">
        <f t="shared" si="1744"/>
        <v>0</v>
      </c>
    </row>
    <row r="216" spans="2:110" s="2" customFormat="1">
      <c r="B216" s="512"/>
      <c r="C216" s="515"/>
      <c r="D216" s="232" t="s">
        <v>623</v>
      </c>
      <c r="E216" s="233">
        <f t="shared" ref="E216:AJ216" si="1745">ROUNDDOWN((E218+$E$8)*($DE208),0)</f>
        <v>76</v>
      </c>
      <c r="F216" s="234">
        <f t="shared" si="1745"/>
        <v>76</v>
      </c>
      <c r="G216" s="234">
        <f t="shared" si="1745"/>
        <v>76</v>
      </c>
      <c r="H216" s="234">
        <f t="shared" si="1745"/>
        <v>76</v>
      </c>
      <c r="I216" s="352">
        <f t="shared" si="1745"/>
        <v>76</v>
      </c>
      <c r="J216" s="234">
        <f t="shared" si="1745"/>
        <v>77</v>
      </c>
      <c r="K216" s="234">
        <f t="shared" si="1745"/>
        <v>76</v>
      </c>
      <c r="L216" s="234">
        <f t="shared" si="1745"/>
        <v>77</v>
      </c>
      <c r="M216" s="352">
        <f t="shared" si="1745"/>
        <v>76</v>
      </c>
      <c r="N216" s="234">
        <f t="shared" si="1745"/>
        <v>77</v>
      </c>
      <c r="O216" s="234">
        <f t="shared" si="1745"/>
        <v>78</v>
      </c>
      <c r="P216" s="234">
        <f t="shared" si="1745"/>
        <v>80</v>
      </c>
      <c r="Q216" s="352">
        <f t="shared" si="1745"/>
        <v>80</v>
      </c>
      <c r="R216" s="234">
        <f t="shared" si="1745"/>
        <v>84</v>
      </c>
      <c r="S216" s="234">
        <f t="shared" si="1745"/>
        <v>88</v>
      </c>
      <c r="T216" s="235">
        <f t="shared" si="1745"/>
        <v>93</v>
      </c>
      <c r="U216" s="233">
        <f t="shared" si="1745"/>
        <v>75</v>
      </c>
      <c r="V216" s="234">
        <f t="shared" si="1745"/>
        <v>75</v>
      </c>
      <c r="W216" s="234">
        <f t="shared" si="1745"/>
        <v>75</v>
      </c>
      <c r="X216" s="234">
        <f t="shared" si="1745"/>
        <v>75</v>
      </c>
      <c r="Y216" s="336">
        <f t="shared" si="1745"/>
        <v>77</v>
      </c>
      <c r="Z216" s="234">
        <f t="shared" si="1745"/>
        <v>77</v>
      </c>
      <c r="AA216" s="234">
        <f t="shared" si="1745"/>
        <v>84</v>
      </c>
      <c r="AB216" s="234">
        <f t="shared" si="1745"/>
        <v>76</v>
      </c>
      <c r="AC216" s="352">
        <f t="shared" si="1745"/>
        <v>85</v>
      </c>
      <c r="AD216" s="234">
        <f t="shared" si="1745"/>
        <v>82</v>
      </c>
      <c r="AE216" s="234">
        <f t="shared" si="1745"/>
        <v>107</v>
      </c>
      <c r="AF216" s="234">
        <f t="shared" si="1745"/>
        <v>78</v>
      </c>
      <c r="AG216" s="352">
        <f t="shared" si="1745"/>
        <v>90</v>
      </c>
      <c r="AH216" s="234">
        <f t="shared" si="1745"/>
        <v>83</v>
      </c>
      <c r="AI216" s="234">
        <f t="shared" si="1745"/>
        <v>118</v>
      </c>
      <c r="AJ216" s="234">
        <f t="shared" si="1745"/>
        <v>80</v>
      </c>
      <c r="AK216" s="352">
        <f t="shared" ref="AK216:BP216" si="1746">ROUNDDOWN((AK218+$E$8)*($DE208),0)</f>
        <v>82</v>
      </c>
      <c r="AL216" s="234">
        <f t="shared" si="1746"/>
        <v>82</v>
      </c>
      <c r="AM216" s="234">
        <f t="shared" si="1746"/>
        <v>106</v>
      </c>
      <c r="AN216" s="235">
        <f t="shared" si="1746"/>
        <v>79</v>
      </c>
      <c r="AO216" s="233">
        <f t="shared" si="1746"/>
        <v>75</v>
      </c>
      <c r="AP216" s="234">
        <f t="shared" si="1746"/>
        <v>75</v>
      </c>
      <c r="AQ216" s="234">
        <f t="shared" si="1746"/>
        <v>75</v>
      </c>
      <c r="AR216" s="234">
        <f t="shared" si="1746"/>
        <v>75</v>
      </c>
      <c r="AS216" s="336">
        <f t="shared" si="1746"/>
        <v>82</v>
      </c>
      <c r="AT216" s="234">
        <f t="shared" si="1746"/>
        <v>84</v>
      </c>
      <c r="AU216" s="234">
        <f t="shared" si="1746"/>
        <v>106</v>
      </c>
      <c r="AV216" s="234">
        <f t="shared" si="1746"/>
        <v>105</v>
      </c>
      <c r="AW216" s="352">
        <f t="shared" si="1746"/>
        <v>86</v>
      </c>
      <c r="AX216" s="234">
        <f t="shared" si="1746"/>
        <v>88</v>
      </c>
      <c r="AY216" s="234">
        <f t="shared" si="1746"/>
        <v>112</v>
      </c>
      <c r="AZ216" s="234">
        <f t="shared" si="1746"/>
        <v>114</v>
      </c>
      <c r="BA216" s="352">
        <f t="shared" si="1746"/>
        <v>87</v>
      </c>
      <c r="BB216" s="234">
        <f t="shared" si="1746"/>
        <v>89</v>
      </c>
      <c r="BC216" s="234">
        <f t="shared" si="1746"/>
        <v>116</v>
      </c>
      <c r="BD216" s="234">
        <f t="shared" si="1746"/>
        <v>117</v>
      </c>
      <c r="BE216" s="352">
        <f t="shared" si="1746"/>
        <v>83</v>
      </c>
      <c r="BF216" s="234">
        <f t="shared" si="1746"/>
        <v>85</v>
      </c>
      <c r="BG216" s="234">
        <f t="shared" si="1746"/>
        <v>107</v>
      </c>
      <c r="BH216" s="235">
        <f t="shared" si="1746"/>
        <v>100</v>
      </c>
      <c r="BI216" s="233">
        <f t="shared" si="1746"/>
        <v>75</v>
      </c>
      <c r="BJ216" s="234">
        <f t="shared" si="1746"/>
        <v>75</v>
      </c>
      <c r="BK216" s="234">
        <f t="shared" si="1746"/>
        <v>75</v>
      </c>
      <c r="BL216" s="234">
        <f t="shared" si="1746"/>
        <v>75</v>
      </c>
      <c r="BM216" s="336">
        <f t="shared" si="1746"/>
        <v>76</v>
      </c>
      <c r="BN216" s="234">
        <f t="shared" si="1746"/>
        <v>76</v>
      </c>
      <c r="BO216" s="234">
        <f t="shared" si="1746"/>
        <v>78</v>
      </c>
      <c r="BP216" s="234">
        <f t="shared" si="1746"/>
        <v>77</v>
      </c>
      <c r="BQ216" s="352">
        <f t="shared" ref="BQ216:CZ216" si="1747">ROUNDDOWN((BQ218+$E$8)*($DE208),0)</f>
        <v>80</v>
      </c>
      <c r="BR216" s="234">
        <f t="shared" si="1747"/>
        <v>78</v>
      </c>
      <c r="BS216" s="234">
        <f t="shared" si="1747"/>
        <v>84</v>
      </c>
      <c r="BT216" s="234">
        <f t="shared" si="1747"/>
        <v>81</v>
      </c>
      <c r="BU216" s="352">
        <f t="shared" si="1747"/>
        <v>85</v>
      </c>
      <c r="BV216" s="234">
        <f t="shared" si="1747"/>
        <v>81</v>
      </c>
      <c r="BW216" s="234">
        <f t="shared" si="1747"/>
        <v>93</v>
      </c>
      <c r="BX216" s="234">
        <f t="shared" si="1747"/>
        <v>89</v>
      </c>
      <c r="BY216" s="352">
        <f t="shared" si="1747"/>
        <v>85</v>
      </c>
      <c r="BZ216" s="234">
        <f t="shared" si="1747"/>
        <v>84</v>
      </c>
      <c r="CA216" s="234">
        <f t="shared" si="1747"/>
        <v>94</v>
      </c>
      <c r="CB216" s="235">
        <f t="shared" si="1747"/>
        <v>93</v>
      </c>
      <c r="CC216" s="233">
        <f t="shared" si="1747"/>
        <v>75</v>
      </c>
      <c r="CD216" s="234">
        <f t="shared" si="1747"/>
        <v>75</v>
      </c>
      <c r="CE216" s="234">
        <f t="shared" si="1747"/>
        <v>75</v>
      </c>
      <c r="CF216" s="234">
        <f t="shared" si="1747"/>
        <v>75</v>
      </c>
      <c r="CG216" s="336">
        <f t="shared" si="1747"/>
        <v>82</v>
      </c>
      <c r="CH216" s="234">
        <f t="shared" si="1747"/>
        <v>79</v>
      </c>
      <c r="CI216" s="234">
        <f t="shared" si="1747"/>
        <v>84</v>
      </c>
      <c r="CJ216" s="234">
        <f t="shared" si="1747"/>
        <v>77</v>
      </c>
      <c r="CK216" s="352">
        <f t="shared" si="1747"/>
        <v>106</v>
      </c>
      <c r="CL216" s="234">
        <f t="shared" si="1747"/>
        <v>93</v>
      </c>
      <c r="CM216" s="234">
        <f t="shared" si="1747"/>
        <v>120</v>
      </c>
      <c r="CN216" s="234">
        <f t="shared" si="1747"/>
        <v>91</v>
      </c>
      <c r="CO216" s="352">
        <f t="shared" si="1747"/>
        <v>145</v>
      </c>
      <c r="CP216" s="234">
        <f t="shared" si="1747"/>
        <v>110</v>
      </c>
      <c r="CQ216" s="234">
        <f t="shared" si="1747"/>
        <v>163</v>
      </c>
      <c r="CR216" s="234">
        <f t="shared" si="1747"/>
        <v>115</v>
      </c>
      <c r="CS216" s="352">
        <f t="shared" si="1747"/>
        <v>169</v>
      </c>
      <c r="CT216" s="234">
        <f t="shared" si="1747"/>
        <v>141</v>
      </c>
      <c r="CU216" s="234">
        <f t="shared" si="1747"/>
        <v>197</v>
      </c>
      <c r="CV216" s="234">
        <f t="shared" si="1747"/>
        <v>144</v>
      </c>
      <c r="CW216" s="233">
        <f t="shared" si="1747"/>
        <v>75</v>
      </c>
      <c r="CX216" s="234">
        <f t="shared" si="1747"/>
        <v>75</v>
      </c>
      <c r="CY216" s="234">
        <f t="shared" si="1747"/>
        <v>75</v>
      </c>
      <c r="CZ216" s="234">
        <f t="shared" si="1747"/>
        <v>75</v>
      </c>
      <c r="DA216" s="233">
        <f>ROUNDDOWN((DA218+$DA$8)*($DE208),0)</f>
        <v>750</v>
      </c>
      <c r="DB216" s="234">
        <f>ROUNDDOWN((DB218+$DA$8)*($DE208),0)</f>
        <v>750</v>
      </c>
      <c r="DC216" s="234">
        <f>ROUNDDOWN((AE218+$AD$8)*($DE208),0)</f>
        <v>32</v>
      </c>
      <c r="DD216" s="376"/>
      <c r="DE216" s="195"/>
      <c r="DF216" s="269"/>
    </row>
    <row r="217" spans="2:110" s="2" customFormat="1" ht="16.5" thickBot="1">
      <c r="B217" s="512"/>
      <c r="C217" s="515"/>
      <c r="D217" s="232" t="s">
        <v>624</v>
      </c>
      <c r="E217" s="239">
        <f t="shared" ref="E217:AJ217" si="1748">IF(ROUND(((E218-$E$8)*($DE208))+0.25,0) &lt;=0,1,((E218-$E$8)*($DE208))+0.25)</f>
        <v>1</v>
      </c>
      <c r="F217" s="240">
        <f t="shared" si="1748"/>
        <v>1</v>
      </c>
      <c r="G217" s="240">
        <f t="shared" si="1748"/>
        <v>1</v>
      </c>
      <c r="H217" s="240">
        <f t="shared" si="1748"/>
        <v>1</v>
      </c>
      <c r="I217" s="353">
        <f t="shared" si="1748"/>
        <v>1</v>
      </c>
      <c r="J217" s="240">
        <f t="shared" si="1748"/>
        <v>1</v>
      </c>
      <c r="K217" s="240">
        <f t="shared" si="1748"/>
        <v>1</v>
      </c>
      <c r="L217" s="240">
        <f t="shared" si="1748"/>
        <v>1</v>
      </c>
      <c r="M217" s="353">
        <f t="shared" si="1748"/>
        <v>1</v>
      </c>
      <c r="N217" s="240">
        <f t="shared" si="1748"/>
        <v>1</v>
      </c>
      <c r="O217" s="240">
        <f t="shared" si="1748"/>
        <v>1</v>
      </c>
      <c r="P217" s="240">
        <f t="shared" si="1748"/>
        <v>1</v>
      </c>
      <c r="Q217" s="353">
        <f t="shared" si="1748"/>
        <v>1</v>
      </c>
      <c r="R217" s="240">
        <f t="shared" si="1748"/>
        <v>1</v>
      </c>
      <c r="S217" s="240">
        <f t="shared" si="1748"/>
        <v>1</v>
      </c>
      <c r="T217" s="241">
        <f t="shared" si="1748"/>
        <v>1</v>
      </c>
      <c r="U217" s="239">
        <f t="shared" si="1748"/>
        <v>1</v>
      </c>
      <c r="V217" s="240">
        <f t="shared" si="1748"/>
        <v>1</v>
      </c>
      <c r="W217" s="240">
        <f t="shared" si="1748"/>
        <v>1</v>
      </c>
      <c r="X217" s="240">
        <f t="shared" si="1748"/>
        <v>1</v>
      </c>
      <c r="Y217" s="337">
        <f t="shared" si="1748"/>
        <v>1</v>
      </c>
      <c r="Z217" s="240">
        <f t="shared" si="1748"/>
        <v>1</v>
      </c>
      <c r="AA217" s="240">
        <f t="shared" si="1748"/>
        <v>1</v>
      </c>
      <c r="AB217" s="240">
        <f t="shared" si="1748"/>
        <v>1</v>
      </c>
      <c r="AC217" s="353">
        <f t="shared" si="1748"/>
        <v>1</v>
      </c>
      <c r="AD217" s="240">
        <f t="shared" si="1748"/>
        <v>1</v>
      </c>
      <c r="AE217" s="240">
        <f t="shared" si="1748"/>
        <v>1</v>
      </c>
      <c r="AF217" s="240">
        <f t="shared" si="1748"/>
        <v>1</v>
      </c>
      <c r="AG217" s="353">
        <f t="shared" si="1748"/>
        <v>1</v>
      </c>
      <c r="AH217" s="240">
        <f t="shared" si="1748"/>
        <v>1</v>
      </c>
      <c r="AI217" s="240">
        <f t="shared" si="1748"/>
        <v>1</v>
      </c>
      <c r="AJ217" s="240">
        <f t="shared" si="1748"/>
        <v>1</v>
      </c>
      <c r="AK217" s="353">
        <f t="shared" ref="AK217:BP217" si="1749">IF(ROUND(((AK218-$E$8)*($DE208))+0.25,0) &lt;=0,1,((AK218-$E$8)*($DE208))+0.25)</f>
        <v>1</v>
      </c>
      <c r="AL217" s="240">
        <f t="shared" si="1749"/>
        <v>1</v>
      </c>
      <c r="AM217" s="240">
        <f t="shared" si="1749"/>
        <v>1</v>
      </c>
      <c r="AN217" s="241">
        <f t="shared" si="1749"/>
        <v>1</v>
      </c>
      <c r="AO217" s="239">
        <f t="shared" si="1749"/>
        <v>1</v>
      </c>
      <c r="AP217" s="240">
        <f t="shared" si="1749"/>
        <v>1</v>
      </c>
      <c r="AQ217" s="240">
        <f t="shared" si="1749"/>
        <v>1</v>
      </c>
      <c r="AR217" s="240">
        <f t="shared" si="1749"/>
        <v>1</v>
      </c>
      <c r="AS217" s="337">
        <f t="shared" si="1749"/>
        <v>1</v>
      </c>
      <c r="AT217" s="240">
        <f t="shared" si="1749"/>
        <v>1</v>
      </c>
      <c r="AU217" s="240">
        <f t="shared" si="1749"/>
        <v>1</v>
      </c>
      <c r="AV217" s="240">
        <f t="shared" si="1749"/>
        <v>1</v>
      </c>
      <c r="AW217" s="353">
        <f t="shared" si="1749"/>
        <v>1</v>
      </c>
      <c r="AX217" s="240">
        <f t="shared" si="1749"/>
        <v>1</v>
      </c>
      <c r="AY217" s="240">
        <f t="shared" si="1749"/>
        <v>1</v>
      </c>
      <c r="AZ217" s="240">
        <f t="shared" si="1749"/>
        <v>1</v>
      </c>
      <c r="BA217" s="353">
        <f t="shared" si="1749"/>
        <v>1</v>
      </c>
      <c r="BB217" s="240">
        <f t="shared" si="1749"/>
        <v>1</v>
      </c>
      <c r="BC217" s="240">
        <f t="shared" si="1749"/>
        <v>1</v>
      </c>
      <c r="BD217" s="240">
        <f t="shared" si="1749"/>
        <v>1</v>
      </c>
      <c r="BE217" s="353">
        <f t="shared" si="1749"/>
        <v>1</v>
      </c>
      <c r="BF217" s="240">
        <f t="shared" si="1749"/>
        <v>1</v>
      </c>
      <c r="BG217" s="240">
        <f t="shared" si="1749"/>
        <v>1</v>
      </c>
      <c r="BH217" s="241">
        <f t="shared" si="1749"/>
        <v>1</v>
      </c>
      <c r="BI217" s="239">
        <f t="shared" si="1749"/>
        <v>1</v>
      </c>
      <c r="BJ217" s="240">
        <f t="shared" si="1749"/>
        <v>1</v>
      </c>
      <c r="BK217" s="240">
        <f t="shared" si="1749"/>
        <v>1</v>
      </c>
      <c r="BL217" s="240">
        <f t="shared" si="1749"/>
        <v>1</v>
      </c>
      <c r="BM217" s="337">
        <f t="shared" si="1749"/>
        <v>1</v>
      </c>
      <c r="BN217" s="240">
        <f t="shared" si="1749"/>
        <v>1</v>
      </c>
      <c r="BO217" s="240">
        <f t="shared" si="1749"/>
        <v>1</v>
      </c>
      <c r="BP217" s="240">
        <f t="shared" si="1749"/>
        <v>1</v>
      </c>
      <c r="BQ217" s="353">
        <f t="shared" ref="BQ217:CV217" si="1750">IF(ROUND(((BQ218-$E$8)*($DE208))+0.25,0) &lt;=0,1,((BQ218-$E$8)*($DE208))+0.25)</f>
        <v>1</v>
      </c>
      <c r="BR217" s="240">
        <f t="shared" si="1750"/>
        <v>1</v>
      </c>
      <c r="BS217" s="240">
        <f t="shared" si="1750"/>
        <v>1</v>
      </c>
      <c r="BT217" s="240">
        <f t="shared" si="1750"/>
        <v>1</v>
      </c>
      <c r="BU217" s="353">
        <f t="shared" si="1750"/>
        <v>1</v>
      </c>
      <c r="BV217" s="240">
        <f t="shared" si="1750"/>
        <v>1</v>
      </c>
      <c r="BW217" s="240">
        <f t="shared" si="1750"/>
        <v>1</v>
      </c>
      <c r="BX217" s="240">
        <f t="shared" si="1750"/>
        <v>1</v>
      </c>
      <c r="BY217" s="353">
        <f t="shared" si="1750"/>
        <v>1</v>
      </c>
      <c r="BZ217" s="240">
        <f t="shared" si="1750"/>
        <v>1</v>
      </c>
      <c r="CA217" s="240">
        <f t="shared" si="1750"/>
        <v>1</v>
      </c>
      <c r="CB217" s="241">
        <f t="shared" si="1750"/>
        <v>1</v>
      </c>
      <c r="CC217" s="239">
        <f t="shared" si="1750"/>
        <v>1</v>
      </c>
      <c r="CD217" s="240">
        <f t="shared" si="1750"/>
        <v>1</v>
      </c>
      <c r="CE217" s="240">
        <f t="shared" si="1750"/>
        <v>1</v>
      </c>
      <c r="CF217" s="240">
        <f t="shared" si="1750"/>
        <v>1</v>
      </c>
      <c r="CG217" s="337">
        <f t="shared" si="1750"/>
        <v>1</v>
      </c>
      <c r="CH217" s="240">
        <f t="shared" si="1750"/>
        <v>1</v>
      </c>
      <c r="CI217" s="240">
        <f t="shared" si="1750"/>
        <v>1</v>
      </c>
      <c r="CJ217" s="240">
        <f t="shared" si="1750"/>
        <v>1</v>
      </c>
      <c r="CK217" s="353">
        <f t="shared" si="1750"/>
        <v>1</v>
      </c>
      <c r="CL217" s="240">
        <f t="shared" si="1750"/>
        <v>1</v>
      </c>
      <c r="CM217" s="240">
        <f t="shared" si="1750"/>
        <v>1</v>
      </c>
      <c r="CN217" s="240">
        <f t="shared" si="1750"/>
        <v>1</v>
      </c>
      <c r="CO217" s="353">
        <f t="shared" si="1750"/>
        <v>1</v>
      </c>
      <c r="CP217" s="240">
        <f t="shared" si="1750"/>
        <v>1</v>
      </c>
      <c r="CQ217" s="240">
        <f t="shared" si="1750"/>
        <v>13.459999999999985</v>
      </c>
      <c r="CR217" s="240">
        <f t="shared" si="1750"/>
        <v>1</v>
      </c>
      <c r="CS217" s="353">
        <f t="shared" si="1750"/>
        <v>19.310000000000006</v>
      </c>
      <c r="CT217" s="240">
        <f t="shared" si="1750"/>
        <v>1</v>
      </c>
      <c r="CU217" s="240">
        <f t="shared" si="1750"/>
        <v>47.99</v>
      </c>
      <c r="CV217" s="240">
        <f t="shared" si="1750"/>
        <v>1</v>
      </c>
      <c r="CW217" s="239">
        <f t="shared" ref="CW217:CZ217" si="1751">IF(ROUND(((CW218-$E$8)*($DE208))+0.25,0) &lt;=0,1,((CW218-$E$8)*($DE208))+0.25)</f>
        <v>1</v>
      </c>
      <c r="CX217" s="240">
        <f t="shared" si="1751"/>
        <v>1</v>
      </c>
      <c r="CY217" s="240">
        <f t="shared" si="1751"/>
        <v>1</v>
      </c>
      <c r="CZ217" s="240">
        <f t="shared" si="1751"/>
        <v>1</v>
      </c>
      <c r="DA217" s="239">
        <f>IF(ROUND(((DA218-$DA$8)*($DE208))+0.25,0) &lt;=0,1,((DA218-$DA$8)*($DE208))+0.25)</f>
        <v>750.25</v>
      </c>
      <c r="DB217" s="240">
        <f>IF(ROUND(((DB218-$DA$8)*($DE208))+0.25,0) &lt;=0,1,((DB218-$DA$8)*($DE208))+0.25)</f>
        <v>750.25</v>
      </c>
      <c r="DC217" s="243">
        <f>IF(ROUND(((AE218-$AD$8)*($DE208))+0.25,0) &lt;=0,1,((AE218-$AD$8)*($DE208))+0.25)</f>
        <v>32.369999999999997</v>
      </c>
      <c r="DD217" s="376"/>
      <c r="DE217" s="195"/>
      <c r="DF217" s="269"/>
    </row>
    <row r="218" spans="2:110" s="2" customFormat="1" ht="16.5" outlineLevel="1" thickTop="1">
      <c r="B218" s="512"/>
      <c r="C218" s="515"/>
      <c r="D218" s="246" t="s">
        <v>625</v>
      </c>
      <c r="E218" s="247">
        <f t="shared" ref="E218:AJ218" si="1752">IFERROR(E208/$DE208,0)</f>
        <v>9.2666666666666678E-4</v>
      </c>
      <c r="F218" s="248">
        <f t="shared" si="1752"/>
        <v>1.0199999999999999E-3</v>
      </c>
      <c r="G218" s="248">
        <f t="shared" si="1752"/>
        <v>1.0666666666666667E-3</v>
      </c>
      <c r="H218" s="248">
        <f t="shared" si="1752"/>
        <v>1.0333333333333332E-3</v>
      </c>
      <c r="I218" s="247">
        <f t="shared" si="1752"/>
        <v>9.7999999999999997E-4</v>
      </c>
      <c r="J218" s="248">
        <f t="shared" si="1752"/>
        <v>1.3333333333333333E-3</v>
      </c>
      <c r="K218" s="248">
        <f t="shared" si="1752"/>
        <v>1.2733333333333333E-3</v>
      </c>
      <c r="L218" s="248">
        <f t="shared" si="1752"/>
        <v>1.953333333333333E-3</v>
      </c>
      <c r="M218" s="247">
        <f t="shared" si="1752"/>
        <v>1.1533333333333333E-3</v>
      </c>
      <c r="N218" s="248">
        <f t="shared" si="1752"/>
        <v>1.6333333333333334E-3</v>
      </c>
      <c r="O218" s="248">
        <f t="shared" si="1752"/>
        <v>2.0199999999999997E-3</v>
      </c>
      <c r="P218" s="248">
        <f t="shared" si="1752"/>
        <v>3.826666666666667E-3</v>
      </c>
      <c r="Q218" s="247">
        <f t="shared" si="1752"/>
        <v>3.8066666666666665E-3</v>
      </c>
      <c r="R218" s="248">
        <f t="shared" si="1752"/>
        <v>6.0133333333333332E-3</v>
      </c>
      <c r="S218" s="248">
        <f t="shared" si="1752"/>
        <v>9.0466666666666664E-3</v>
      </c>
      <c r="T218" s="248">
        <f t="shared" si="1752"/>
        <v>1.2613333333333334E-2</v>
      </c>
      <c r="U218" s="247">
        <f t="shared" si="1752"/>
        <v>0</v>
      </c>
      <c r="V218" s="248">
        <f t="shared" si="1752"/>
        <v>0</v>
      </c>
      <c r="W218" s="248">
        <f t="shared" si="1752"/>
        <v>0</v>
      </c>
      <c r="X218" s="248">
        <f t="shared" si="1752"/>
        <v>0</v>
      </c>
      <c r="Y218" s="247">
        <f t="shared" si="1752"/>
        <v>1.98E-3</v>
      </c>
      <c r="Z218" s="248">
        <f t="shared" si="1752"/>
        <v>1.7333333333333335E-3</v>
      </c>
      <c r="AA218" s="248">
        <f t="shared" si="1752"/>
        <v>6.4533333333333335E-3</v>
      </c>
      <c r="AB218" s="248">
        <f t="shared" si="1752"/>
        <v>8.7333333333333338E-4</v>
      </c>
      <c r="AC218" s="247">
        <f t="shared" si="1752"/>
        <v>6.7533333333333325E-3</v>
      </c>
      <c r="AD218" s="248">
        <f t="shared" si="1752"/>
        <v>4.7333333333333333E-3</v>
      </c>
      <c r="AE218" s="248">
        <f t="shared" si="1752"/>
        <v>2.1413333333333333E-2</v>
      </c>
      <c r="AF218" s="248">
        <f t="shared" si="1752"/>
        <v>2.0200000000000001E-3</v>
      </c>
      <c r="AG218" s="247">
        <f t="shared" si="1752"/>
        <v>1.0226666666666667E-2</v>
      </c>
      <c r="AH218" s="248">
        <f t="shared" si="1752"/>
        <v>5.8666666666666667E-3</v>
      </c>
      <c r="AI218" s="248">
        <f t="shared" si="1752"/>
        <v>2.8833333333333332E-2</v>
      </c>
      <c r="AJ218" s="248">
        <f t="shared" si="1752"/>
        <v>3.6733333333333331E-3</v>
      </c>
      <c r="AK218" s="247">
        <f t="shared" ref="AK218:BP218" si="1753">IFERROR(AK208/$DE208,0)</f>
        <v>4.8533333333333328E-3</v>
      </c>
      <c r="AL218" s="248">
        <f t="shared" si="1753"/>
        <v>4.7999999999999996E-3</v>
      </c>
      <c r="AM218" s="248">
        <f t="shared" si="1753"/>
        <v>2.0733333333333333E-2</v>
      </c>
      <c r="AN218" s="248">
        <f t="shared" si="1753"/>
        <v>2.8800000000000002E-3</v>
      </c>
      <c r="AO218" s="247">
        <f t="shared" si="1753"/>
        <v>0</v>
      </c>
      <c r="AP218" s="248">
        <f t="shared" si="1753"/>
        <v>0</v>
      </c>
      <c r="AQ218" s="248">
        <f t="shared" si="1753"/>
        <v>0</v>
      </c>
      <c r="AR218" s="248">
        <f t="shared" si="1753"/>
        <v>0</v>
      </c>
      <c r="AS218" s="247">
        <f t="shared" si="1753"/>
        <v>5.1799999999999997E-3</v>
      </c>
      <c r="AT218" s="248">
        <f t="shared" si="1753"/>
        <v>6.1600000000000005E-3</v>
      </c>
      <c r="AU218" s="248">
        <f t="shared" si="1753"/>
        <v>2.0826666666666667E-2</v>
      </c>
      <c r="AV218" s="248">
        <f t="shared" si="1753"/>
        <v>2.0253333333333335E-2</v>
      </c>
      <c r="AW218" s="354">
        <f t="shared" si="1753"/>
        <v>7.7666666666666656E-3</v>
      </c>
      <c r="AX218" s="248">
        <f t="shared" si="1753"/>
        <v>8.953333333333334E-3</v>
      </c>
      <c r="AY218" s="248">
        <f t="shared" si="1753"/>
        <v>2.5033333333333331E-2</v>
      </c>
      <c r="AZ218" s="248">
        <f t="shared" si="1753"/>
        <v>2.5999999999999999E-2</v>
      </c>
      <c r="BA218" s="247">
        <f t="shared" si="1753"/>
        <v>8.0933333333333343E-3</v>
      </c>
      <c r="BB218" s="248">
        <f t="shared" si="1753"/>
        <v>9.7599999999999996E-3</v>
      </c>
      <c r="BC218" s="248">
        <f t="shared" si="1753"/>
        <v>2.7699999999999999E-2</v>
      </c>
      <c r="BD218" s="248">
        <f t="shared" si="1753"/>
        <v>2.8393333333333336E-2</v>
      </c>
      <c r="BE218" s="247">
        <f t="shared" si="1753"/>
        <v>5.4800000000000005E-3</v>
      </c>
      <c r="BF218" s="248">
        <f t="shared" si="1753"/>
        <v>7.1266666666666674E-3</v>
      </c>
      <c r="BG218" s="248">
        <f t="shared" si="1753"/>
        <v>2.1493333333333333E-2</v>
      </c>
      <c r="BH218" s="248">
        <f t="shared" si="1753"/>
        <v>1.6693333333333334E-2</v>
      </c>
      <c r="BI218" s="247">
        <f t="shared" si="1753"/>
        <v>0</v>
      </c>
      <c r="BJ218" s="248">
        <f t="shared" si="1753"/>
        <v>0</v>
      </c>
      <c r="BK218" s="248">
        <f t="shared" si="1753"/>
        <v>0</v>
      </c>
      <c r="BL218" s="248">
        <f t="shared" si="1753"/>
        <v>0</v>
      </c>
      <c r="BM218" s="247">
        <f t="shared" si="1753"/>
        <v>1.0333333333333334E-3</v>
      </c>
      <c r="BN218" s="248">
        <f t="shared" si="1753"/>
        <v>9.7999999999999997E-4</v>
      </c>
      <c r="BO218" s="248">
        <f t="shared" si="1753"/>
        <v>2.1333333333333334E-3</v>
      </c>
      <c r="BP218" s="248">
        <f t="shared" si="1753"/>
        <v>1.8000000000000002E-3</v>
      </c>
      <c r="BQ218" s="247">
        <f t="shared" ref="BQ218:CV218" si="1754">IFERROR(BQ208/$DE208,0)</f>
        <v>3.5666666666666663E-3</v>
      </c>
      <c r="BR218" s="248">
        <f t="shared" si="1754"/>
        <v>2.4066666666666668E-3</v>
      </c>
      <c r="BS218" s="248">
        <f t="shared" si="1754"/>
        <v>6.5733333333333329E-3</v>
      </c>
      <c r="BT218" s="248">
        <f t="shared" si="1754"/>
        <v>4.5933333333333329E-3</v>
      </c>
      <c r="BU218" s="247">
        <f t="shared" si="1754"/>
        <v>6.8333333333333336E-3</v>
      </c>
      <c r="BV218" s="248">
        <f t="shared" si="1754"/>
        <v>4.0733333333333333E-3</v>
      </c>
      <c r="BW218" s="248">
        <f t="shared" si="1754"/>
        <v>1.2506666666666666E-2</v>
      </c>
      <c r="BX218" s="248">
        <f t="shared" si="1754"/>
        <v>9.6133333333333331E-3</v>
      </c>
      <c r="BY218" s="247">
        <f t="shared" si="1754"/>
        <v>7.2333333333333329E-3</v>
      </c>
      <c r="BZ218" s="248">
        <f t="shared" si="1754"/>
        <v>6.4333333333333334E-3</v>
      </c>
      <c r="CA218" s="248">
        <f t="shared" si="1754"/>
        <v>1.3133333333333335E-2</v>
      </c>
      <c r="CB218" s="248">
        <f t="shared" si="1754"/>
        <v>1.2393333333333333E-2</v>
      </c>
      <c r="CC218" s="247">
        <f t="shared" si="1754"/>
        <v>0</v>
      </c>
      <c r="CD218" s="248">
        <f t="shared" si="1754"/>
        <v>0</v>
      </c>
      <c r="CE218" s="248">
        <f t="shared" si="1754"/>
        <v>0</v>
      </c>
      <c r="CF218" s="248">
        <f t="shared" si="1754"/>
        <v>0</v>
      </c>
      <c r="CG218" s="247">
        <f t="shared" si="1754"/>
        <v>5.1133333333333334E-3</v>
      </c>
      <c r="CH218" s="248">
        <f t="shared" si="1754"/>
        <v>2.8466666666666662E-3</v>
      </c>
      <c r="CI218" s="248">
        <f t="shared" si="1754"/>
        <v>6.2933333333333331E-3</v>
      </c>
      <c r="CJ218" s="248">
        <f t="shared" si="1754"/>
        <v>1.8066666666666667E-3</v>
      </c>
      <c r="CK218" s="247">
        <f t="shared" si="1754"/>
        <v>2.1106666666666666E-2</v>
      </c>
      <c r="CL218" s="248">
        <f t="shared" si="1754"/>
        <v>1.206E-2</v>
      </c>
      <c r="CM218" s="248">
        <f t="shared" si="1754"/>
        <v>3.0286666666666667E-2</v>
      </c>
      <c r="CN218" s="248">
        <f t="shared" si="1754"/>
        <v>1.0886666666666666E-2</v>
      </c>
      <c r="CO218" s="247">
        <f t="shared" si="1754"/>
        <v>4.698666666666667E-2</v>
      </c>
      <c r="CP218" s="248">
        <f t="shared" si="1754"/>
        <v>2.3400000000000001E-2</v>
      </c>
      <c r="CQ218" s="248">
        <f t="shared" si="1754"/>
        <v>5.880666666666666E-2</v>
      </c>
      <c r="CR218" s="248">
        <f t="shared" si="1754"/>
        <v>2.7053333333333332E-2</v>
      </c>
      <c r="CS218" s="247">
        <f t="shared" si="1754"/>
        <v>6.2706666666666674E-2</v>
      </c>
      <c r="CT218" s="248">
        <f t="shared" si="1754"/>
        <v>4.4646666666666668E-2</v>
      </c>
      <c r="CU218" s="248">
        <f t="shared" si="1754"/>
        <v>8.1826666666666673E-2</v>
      </c>
      <c r="CV218" s="248">
        <f t="shared" si="1754"/>
        <v>4.6540000000000005E-2</v>
      </c>
      <c r="CW218" s="247">
        <f t="shared" ref="CW218:DB218" si="1755">IFERROR(CW208/$DE208,0)</f>
        <v>0</v>
      </c>
      <c r="CX218" s="248">
        <f t="shared" si="1755"/>
        <v>0</v>
      </c>
      <c r="CY218" s="248">
        <f t="shared" si="1755"/>
        <v>0</v>
      </c>
      <c r="CZ218" s="248">
        <f t="shared" si="1755"/>
        <v>0</v>
      </c>
      <c r="DA218" s="247">
        <f t="shared" si="1755"/>
        <v>0.5</v>
      </c>
      <c r="DB218" s="249">
        <f t="shared" si="1755"/>
        <v>0.5</v>
      </c>
      <c r="DE218" s="195"/>
      <c r="DF218" s="269"/>
    </row>
    <row r="219" spans="2:110" s="2" customFormat="1" outlineLevel="1">
      <c r="B219" s="512"/>
      <c r="C219" s="515"/>
      <c r="D219" s="246" t="s">
        <v>626</v>
      </c>
      <c r="E219" s="247">
        <f t="shared" ref="E219:AJ219" si="1756">IFERROR(E209/$DE208,0)</f>
        <v>0</v>
      </c>
      <c r="F219" s="248">
        <f t="shared" si="1756"/>
        <v>6.6666666666666664E-4</v>
      </c>
      <c r="G219" s="248">
        <f t="shared" si="1756"/>
        <v>3.3333333333333335E-3</v>
      </c>
      <c r="H219" s="248">
        <f t="shared" si="1756"/>
        <v>6.6666666666666664E-4</v>
      </c>
      <c r="I219" s="247">
        <f t="shared" si="1756"/>
        <v>0</v>
      </c>
      <c r="J219" s="248">
        <f t="shared" si="1756"/>
        <v>2E-3</v>
      </c>
      <c r="K219" s="248">
        <f t="shared" si="1756"/>
        <v>6.6666666666666664E-4</v>
      </c>
      <c r="L219" s="248">
        <f t="shared" si="1756"/>
        <v>4.6666666666666671E-3</v>
      </c>
      <c r="M219" s="247">
        <f t="shared" si="1756"/>
        <v>1.3333333333333333E-3</v>
      </c>
      <c r="N219" s="248">
        <f t="shared" si="1756"/>
        <v>0</v>
      </c>
      <c r="O219" s="248">
        <f t="shared" si="1756"/>
        <v>3.3333333333333335E-3</v>
      </c>
      <c r="P219" s="248">
        <f t="shared" si="1756"/>
        <v>4.0000000000000001E-3</v>
      </c>
      <c r="Q219" s="247">
        <f t="shared" si="1756"/>
        <v>7.3333333333333332E-3</v>
      </c>
      <c r="R219" s="248">
        <f t="shared" si="1756"/>
        <v>4.6666666666666671E-3</v>
      </c>
      <c r="S219" s="248">
        <f t="shared" si="1756"/>
        <v>6.0000000000000001E-3</v>
      </c>
      <c r="T219" s="248">
        <f t="shared" si="1756"/>
        <v>1.3333333333333334E-2</v>
      </c>
      <c r="U219" s="247">
        <f t="shared" si="1756"/>
        <v>0</v>
      </c>
      <c r="V219" s="248">
        <f t="shared" si="1756"/>
        <v>0</v>
      </c>
      <c r="W219" s="248">
        <f t="shared" si="1756"/>
        <v>0</v>
      </c>
      <c r="X219" s="248">
        <f t="shared" si="1756"/>
        <v>0</v>
      </c>
      <c r="Y219" s="247">
        <f t="shared" si="1756"/>
        <v>2E-3</v>
      </c>
      <c r="Z219" s="248">
        <f t="shared" si="1756"/>
        <v>2E-3</v>
      </c>
      <c r="AA219" s="248">
        <f t="shared" si="1756"/>
        <v>4.6666666666666671E-3</v>
      </c>
      <c r="AB219" s="248">
        <f t="shared" si="1756"/>
        <v>1.3333333333333333E-3</v>
      </c>
      <c r="AC219" s="247">
        <f t="shared" si="1756"/>
        <v>8.0000000000000002E-3</v>
      </c>
      <c r="AD219" s="248">
        <f t="shared" si="1756"/>
        <v>4.0000000000000001E-3</v>
      </c>
      <c r="AE219" s="248">
        <f t="shared" si="1756"/>
        <v>2.0666666666666667E-2</v>
      </c>
      <c r="AF219" s="248">
        <f t="shared" si="1756"/>
        <v>3.3333333333333335E-3</v>
      </c>
      <c r="AG219" s="247">
        <f t="shared" si="1756"/>
        <v>8.0000000000000002E-3</v>
      </c>
      <c r="AH219" s="248">
        <f t="shared" si="1756"/>
        <v>2.6666666666666666E-3</v>
      </c>
      <c r="AI219" s="248">
        <f t="shared" si="1756"/>
        <v>3.3333333333333333E-2</v>
      </c>
      <c r="AJ219" s="248">
        <f t="shared" si="1756"/>
        <v>6.6666666666666664E-4</v>
      </c>
      <c r="AK219" s="247">
        <f t="shared" ref="AK219:BP219" si="1757">IFERROR(AK209/$DE208,0)</f>
        <v>2E-3</v>
      </c>
      <c r="AL219" s="248">
        <f t="shared" si="1757"/>
        <v>6.0000000000000001E-3</v>
      </c>
      <c r="AM219" s="248">
        <f t="shared" si="1757"/>
        <v>2.7333333333333334E-2</v>
      </c>
      <c r="AN219" s="248">
        <f t="shared" si="1757"/>
        <v>6.6666666666666664E-4</v>
      </c>
      <c r="AO219" s="247">
        <f t="shared" si="1757"/>
        <v>0</v>
      </c>
      <c r="AP219" s="248">
        <f t="shared" si="1757"/>
        <v>0</v>
      </c>
      <c r="AQ219" s="248">
        <f t="shared" si="1757"/>
        <v>0</v>
      </c>
      <c r="AR219" s="248">
        <f t="shared" si="1757"/>
        <v>0</v>
      </c>
      <c r="AS219" s="247">
        <f t="shared" si="1757"/>
        <v>6.0000000000000001E-3</v>
      </c>
      <c r="AT219" s="248">
        <f t="shared" si="1757"/>
        <v>2E-3</v>
      </c>
      <c r="AU219" s="248">
        <f t="shared" si="1757"/>
        <v>2.4666666666666667E-2</v>
      </c>
      <c r="AV219" s="248">
        <f t="shared" si="1757"/>
        <v>1.7333333333333333E-2</v>
      </c>
      <c r="AW219" s="354">
        <f t="shared" si="1757"/>
        <v>7.3333333333333332E-3</v>
      </c>
      <c r="AX219" s="248">
        <f t="shared" si="1757"/>
        <v>1.4666666666666666E-2</v>
      </c>
      <c r="AY219" s="248">
        <f t="shared" si="1757"/>
        <v>2.4666666666666667E-2</v>
      </c>
      <c r="AZ219" s="248">
        <f t="shared" si="1757"/>
        <v>2.4E-2</v>
      </c>
      <c r="BA219" s="247">
        <f t="shared" si="1757"/>
        <v>1.0666666666666666E-2</v>
      </c>
      <c r="BB219" s="248">
        <f t="shared" si="1757"/>
        <v>7.3333333333333332E-3</v>
      </c>
      <c r="BC219" s="248">
        <f t="shared" si="1757"/>
        <v>2.7333333333333334E-2</v>
      </c>
      <c r="BD219" s="248">
        <f t="shared" si="1757"/>
        <v>2.8666666666666667E-2</v>
      </c>
      <c r="BE219" s="247">
        <f t="shared" si="1757"/>
        <v>4.6666666666666671E-3</v>
      </c>
      <c r="BF219" s="248">
        <f t="shared" si="1757"/>
        <v>5.3333333333333332E-3</v>
      </c>
      <c r="BG219" s="248">
        <f t="shared" si="1757"/>
        <v>0.02</v>
      </c>
      <c r="BH219" s="248">
        <f t="shared" si="1757"/>
        <v>0.02</v>
      </c>
      <c r="BI219" s="247">
        <f t="shared" si="1757"/>
        <v>0</v>
      </c>
      <c r="BJ219" s="248">
        <f t="shared" si="1757"/>
        <v>0</v>
      </c>
      <c r="BK219" s="248">
        <f t="shared" si="1757"/>
        <v>0</v>
      </c>
      <c r="BL219" s="248">
        <f t="shared" si="1757"/>
        <v>0</v>
      </c>
      <c r="BM219" s="247">
        <f t="shared" si="1757"/>
        <v>2.6666666666666666E-3</v>
      </c>
      <c r="BN219" s="248">
        <f t="shared" si="1757"/>
        <v>2E-3</v>
      </c>
      <c r="BO219" s="248">
        <f t="shared" si="1757"/>
        <v>1.3333333333333333E-3</v>
      </c>
      <c r="BP219" s="248">
        <f t="shared" si="1757"/>
        <v>6.6666666666666664E-4</v>
      </c>
      <c r="BQ219" s="247">
        <f t="shared" ref="BQ219:CV219" si="1758">IFERROR(BQ209/$DE208,0)</f>
        <v>4.0000000000000001E-3</v>
      </c>
      <c r="BR219" s="248">
        <f t="shared" si="1758"/>
        <v>2E-3</v>
      </c>
      <c r="BS219" s="248">
        <f t="shared" si="1758"/>
        <v>8.6666666666666663E-3</v>
      </c>
      <c r="BT219" s="248">
        <f t="shared" si="1758"/>
        <v>4.0000000000000001E-3</v>
      </c>
      <c r="BU219" s="247">
        <f t="shared" si="1758"/>
        <v>7.3333333333333332E-3</v>
      </c>
      <c r="BV219" s="248">
        <f t="shared" si="1758"/>
        <v>4.0000000000000001E-3</v>
      </c>
      <c r="BW219" s="248">
        <f t="shared" si="1758"/>
        <v>1.1333333333333334E-2</v>
      </c>
      <c r="BX219" s="248">
        <f t="shared" si="1758"/>
        <v>8.0000000000000002E-3</v>
      </c>
      <c r="BY219" s="247">
        <f t="shared" si="1758"/>
        <v>8.6666666666666663E-3</v>
      </c>
      <c r="BZ219" s="248">
        <f t="shared" si="1758"/>
        <v>5.3333333333333332E-3</v>
      </c>
      <c r="CA219" s="248">
        <f t="shared" si="1758"/>
        <v>1.2E-2</v>
      </c>
      <c r="CB219" s="248">
        <f t="shared" si="1758"/>
        <v>1.3333333333333334E-2</v>
      </c>
      <c r="CC219" s="247">
        <f t="shared" si="1758"/>
        <v>0</v>
      </c>
      <c r="CD219" s="248">
        <f t="shared" si="1758"/>
        <v>0</v>
      </c>
      <c r="CE219" s="248">
        <f t="shared" si="1758"/>
        <v>0</v>
      </c>
      <c r="CF219" s="248">
        <f t="shared" si="1758"/>
        <v>0</v>
      </c>
      <c r="CG219" s="247">
        <f t="shared" si="1758"/>
        <v>4.6666666666666671E-3</v>
      </c>
      <c r="CH219" s="248">
        <f t="shared" si="1758"/>
        <v>4.0000000000000001E-3</v>
      </c>
      <c r="CI219" s="248">
        <f t="shared" si="1758"/>
        <v>2.6666666666666666E-3</v>
      </c>
      <c r="CJ219" s="248">
        <f t="shared" si="1758"/>
        <v>6.0000000000000001E-3</v>
      </c>
      <c r="CK219" s="247">
        <f t="shared" si="1758"/>
        <v>1.8666666666666668E-2</v>
      </c>
      <c r="CL219" s="248">
        <f t="shared" si="1758"/>
        <v>1.3333333333333334E-2</v>
      </c>
      <c r="CM219" s="248">
        <f t="shared" si="1758"/>
        <v>2.4666666666666667E-2</v>
      </c>
      <c r="CN219" s="248">
        <f t="shared" si="1758"/>
        <v>1.6666666666666666E-2</v>
      </c>
      <c r="CO219" s="247">
        <f t="shared" si="1758"/>
        <v>4.3999999999999997E-2</v>
      </c>
      <c r="CP219" s="248">
        <f t="shared" si="1758"/>
        <v>2.4E-2</v>
      </c>
      <c r="CQ219" s="248">
        <f t="shared" si="1758"/>
        <v>6.2E-2</v>
      </c>
      <c r="CR219" s="248">
        <f t="shared" si="1758"/>
        <v>2.6666666666666668E-2</v>
      </c>
      <c r="CS219" s="247">
        <f t="shared" si="1758"/>
        <v>6.0666666666666667E-2</v>
      </c>
      <c r="CT219" s="248">
        <f t="shared" si="1758"/>
        <v>4.5999999999999999E-2</v>
      </c>
      <c r="CU219" s="248">
        <f t="shared" si="1758"/>
        <v>8.2666666666666666E-2</v>
      </c>
      <c r="CV219" s="248">
        <f t="shared" si="1758"/>
        <v>4.4666666666666667E-2</v>
      </c>
      <c r="CW219" s="247">
        <f t="shared" ref="CW219:DB219" si="1759">IFERROR(CW209/$DE208,0)</f>
        <v>0</v>
      </c>
      <c r="CX219" s="248">
        <f t="shared" si="1759"/>
        <v>0</v>
      </c>
      <c r="CY219" s="248">
        <f t="shared" si="1759"/>
        <v>0</v>
      </c>
      <c r="CZ219" s="248">
        <f t="shared" si="1759"/>
        <v>0</v>
      </c>
      <c r="DA219" s="247">
        <f t="shared" si="1759"/>
        <v>0.5</v>
      </c>
      <c r="DB219" s="249">
        <f t="shared" si="1759"/>
        <v>0.5</v>
      </c>
      <c r="DE219" s="195"/>
      <c r="DF219" s="269"/>
    </row>
    <row r="220" spans="2:110" s="2" customFormat="1" ht="16.5" outlineLevel="1" thickBot="1">
      <c r="B220" s="513"/>
      <c r="C220" s="517"/>
      <c r="D220" s="260" t="s">
        <v>627</v>
      </c>
      <c r="E220" s="261">
        <f>E219-E218</f>
        <v>-9.2666666666666678E-4</v>
      </c>
      <c r="F220" s="262">
        <f t="shared" ref="F220" si="1760">F219-F218</f>
        <v>-3.5333333333333321E-4</v>
      </c>
      <c r="G220" s="262">
        <f t="shared" ref="G220" si="1761">G219-G218</f>
        <v>2.2666666666666668E-3</v>
      </c>
      <c r="H220" s="262">
        <f t="shared" ref="H220" si="1762">H219-H218</f>
        <v>-3.6666666666666651E-4</v>
      </c>
      <c r="I220" s="261">
        <f t="shared" ref="I220" si="1763">I219-I218</f>
        <v>-9.7999999999999997E-4</v>
      </c>
      <c r="J220" s="262">
        <f t="shared" ref="J220" si="1764">J219-J218</f>
        <v>6.6666666666666675E-4</v>
      </c>
      <c r="K220" s="262">
        <f t="shared" ref="K220" si="1765">K219-K218</f>
        <v>-6.066666666666667E-4</v>
      </c>
      <c r="L220" s="262">
        <f t="shared" ref="L220" si="1766">L219-L218</f>
        <v>2.7133333333333341E-3</v>
      </c>
      <c r="M220" s="261">
        <f t="shared" ref="M220" si="1767">M219-M218</f>
        <v>1.8000000000000004E-4</v>
      </c>
      <c r="N220" s="262">
        <f t="shared" ref="N220" si="1768">N219-N218</f>
        <v>-1.6333333333333334E-3</v>
      </c>
      <c r="O220" s="262">
        <f t="shared" ref="O220" si="1769">O219-O218</f>
        <v>1.3133333333333339E-3</v>
      </c>
      <c r="P220" s="262">
        <f t="shared" ref="P220" si="1770">P219-P218</f>
        <v>1.7333333333333307E-4</v>
      </c>
      <c r="Q220" s="261">
        <f t="shared" ref="Q220" si="1771">Q219-Q218</f>
        <v>3.5266666666666667E-3</v>
      </c>
      <c r="R220" s="262">
        <f t="shared" ref="R220" si="1772">R219-R218</f>
        <v>-1.3466666666666662E-3</v>
      </c>
      <c r="S220" s="262">
        <f t="shared" ref="S220" si="1773">S219-S218</f>
        <v>-3.0466666666666663E-3</v>
      </c>
      <c r="T220" s="262">
        <f t="shared" ref="T220" si="1774">T219-T218</f>
        <v>7.2000000000000015E-4</v>
      </c>
      <c r="U220" s="261">
        <f t="shared" ref="U220" si="1775">U219-U218</f>
        <v>0</v>
      </c>
      <c r="V220" s="262">
        <f t="shared" ref="V220" si="1776">V219-V218</f>
        <v>0</v>
      </c>
      <c r="W220" s="262">
        <f t="shared" ref="W220" si="1777">W219-W218</f>
        <v>0</v>
      </c>
      <c r="X220" s="262">
        <f t="shared" ref="X220" si="1778">X219-X218</f>
        <v>0</v>
      </c>
      <c r="Y220" s="261">
        <f t="shared" ref="Y220" si="1779">Y219-Y218</f>
        <v>2.0000000000000052E-5</v>
      </c>
      <c r="Z220" s="262">
        <f t="shared" ref="Z220" si="1780">Z219-Z218</f>
        <v>2.6666666666666657E-4</v>
      </c>
      <c r="AA220" s="262">
        <f t="shared" ref="AA220" si="1781">AA219-AA218</f>
        <v>-1.7866666666666664E-3</v>
      </c>
      <c r="AB220" s="262">
        <f t="shared" ref="AB220" si="1782">AB219-AB218</f>
        <v>4.5999999999999991E-4</v>
      </c>
      <c r="AC220" s="261">
        <f t="shared" ref="AC220" si="1783">AC219-AC218</f>
        <v>1.2466666666666676E-3</v>
      </c>
      <c r="AD220" s="262">
        <f t="shared" ref="AD220" si="1784">AD219-AD218</f>
        <v>-7.3333333333333323E-4</v>
      </c>
      <c r="AE220" s="262">
        <f t="shared" ref="AE220" si="1785">AE219-AE218</f>
        <v>-7.4666666666666631E-4</v>
      </c>
      <c r="AF220" s="262">
        <f t="shared" ref="AF220" si="1786">AF219-AF218</f>
        <v>1.3133333333333335E-3</v>
      </c>
      <c r="AG220" s="261">
        <f t="shared" ref="AG220" si="1787">AG219-AG218</f>
        <v>-2.2266666666666667E-3</v>
      </c>
      <c r="AH220" s="262">
        <f t="shared" ref="AH220" si="1788">AH219-AH218</f>
        <v>-3.2000000000000002E-3</v>
      </c>
      <c r="AI220" s="262">
        <f t="shared" ref="AI220" si="1789">AI219-AI218</f>
        <v>4.5000000000000005E-3</v>
      </c>
      <c r="AJ220" s="262">
        <f t="shared" ref="AJ220" si="1790">AJ219-AJ218</f>
        <v>-3.0066666666666666E-3</v>
      </c>
      <c r="AK220" s="261">
        <f t="shared" ref="AK220" si="1791">AK219-AK218</f>
        <v>-2.8533333333333327E-3</v>
      </c>
      <c r="AL220" s="262">
        <f t="shared" ref="AL220" si="1792">AL219-AL218</f>
        <v>1.2000000000000005E-3</v>
      </c>
      <c r="AM220" s="262">
        <f t="shared" ref="AM220" si="1793">AM219-AM218</f>
        <v>6.6000000000000017E-3</v>
      </c>
      <c r="AN220" s="262">
        <f t="shared" ref="AN220" si="1794">AN219-AN218</f>
        <v>-2.2133333333333336E-3</v>
      </c>
      <c r="AO220" s="261">
        <f t="shared" ref="AO220" si="1795">AO219-AO218</f>
        <v>0</v>
      </c>
      <c r="AP220" s="262">
        <f t="shared" ref="AP220" si="1796">AP219-AP218</f>
        <v>0</v>
      </c>
      <c r="AQ220" s="262">
        <f t="shared" ref="AQ220" si="1797">AQ219-AQ218</f>
        <v>0</v>
      </c>
      <c r="AR220" s="262">
        <f t="shared" ref="AR220" si="1798">AR219-AR218</f>
        <v>0</v>
      </c>
      <c r="AS220" s="261">
        <f t="shared" ref="AS220" si="1799">AS219-AS218</f>
        <v>8.2000000000000042E-4</v>
      </c>
      <c r="AT220" s="262">
        <f t="shared" ref="AT220" si="1800">AT219-AT218</f>
        <v>-4.1600000000000005E-3</v>
      </c>
      <c r="AU220" s="262">
        <f t="shared" ref="AU220" si="1801">AU219-AU218</f>
        <v>3.8399999999999997E-3</v>
      </c>
      <c r="AV220" s="262">
        <f t="shared" ref="AV220" si="1802">AV219-AV218</f>
        <v>-2.9200000000000025E-3</v>
      </c>
      <c r="AW220" s="261">
        <f t="shared" ref="AW220" si="1803">AW219-AW218</f>
        <v>-4.3333333333333245E-4</v>
      </c>
      <c r="AX220" s="262">
        <f t="shared" ref="AX220" si="1804">AX219-AX218</f>
        <v>5.7133333333333324E-3</v>
      </c>
      <c r="AY220" s="262">
        <f t="shared" ref="AY220" si="1805">AY219-AY218</f>
        <v>-3.6666666666666445E-4</v>
      </c>
      <c r="AZ220" s="262">
        <f t="shared" ref="AZ220" si="1806">AZ219-AZ218</f>
        <v>-1.9999999999999983E-3</v>
      </c>
      <c r="BA220" s="261">
        <f t="shared" ref="BA220" si="1807">BA219-BA218</f>
        <v>2.573333333333332E-3</v>
      </c>
      <c r="BB220" s="262">
        <f t="shared" ref="BB220" si="1808">BB219-BB218</f>
        <v>-2.4266666666666664E-3</v>
      </c>
      <c r="BC220" s="262">
        <f t="shared" ref="BC220" si="1809">BC219-BC218</f>
        <v>-3.6666666666666445E-4</v>
      </c>
      <c r="BD220" s="262">
        <f t="shared" ref="BD220" si="1810">BD219-BD218</f>
        <v>2.7333333333333029E-4</v>
      </c>
      <c r="BE220" s="261">
        <f t="shared" ref="BE220" si="1811">BE219-BE218</f>
        <v>-8.1333333333333344E-4</v>
      </c>
      <c r="BF220" s="262">
        <f t="shared" ref="BF220" si="1812">BF219-BF218</f>
        <v>-1.7933333333333343E-3</v>
      </c>
      <c r="BG220" s="262">
        <f t="shared" ref="BG220" si="1813">BG219-BG218</f>
        <v>-1.4933333333333326E-3</v>
      </c>
      <c r="BH220" s="262">
        <f t="shared" ref="BH220" si="1814">BH219-BH218</f>
        <v>3.3066666666666661E-3</v>
      </c>
      <c r="BI220" s="261">
        <f t="shared" ref="BI220" si="1815">BI219-BI218</f>
        <v>0</v>
      </c>
      <c r="BJ220" s="262">
        <f t="shared" ref="BJ220" si="1816">BJ219-BJ218</f>
        <v>0</v>
      </c>
      <c r="BK220" s="262">
        <f t="shared" ref="BK220" si="1817">BK219-BK218</f>
        <v>0</v>
      </c>
      <c r="BL220" s="262">
        <f t="shared" ref="BL220" si="1818">BL219-BL218</f>
        <v>0</v>
      </c>
      <c r="BM220" s="261">
        <f t="shared" ref="BM220" si="1819">BM219-BM218</f>
        <v>1.6333333333333332E-3</v>
      </c>
      <c r="BN220" s="262">
        <f t="shared" ref="BN220" si="1820">BN219-BN218</f>
        <v>1.0200000000000001E-3</v>
      </c>
      <c r="BO220" s="262">
        <f t="shared" ref="BO220" si="1821">BO219-BO218</f>
        <v>-8.0000000000000015E-4</v>
      </c>
      <c r="BP220" s="262">
        <f t="shared" ref="BP220" si="1822">BP219-BP218</f>
        <v>-1.1333333333333334E-3</v>
      </c>
      <c r="BQ220" s="261">
        <f t="shared" ref="BQ220" si="1823">BQ219-BQ218</f>
        <v>4.3333333333333375E-4</v>
      </c>
      <c r="BR220" s="262">
        <f t="shared" ref="BR220" si="1824">BR219-BR218</f>
        <v>-4.0666666666666672E-4</v>
      </c>
      <c r="BS220" s="262">
        <f t="shared" ref="BS220" si="1825">BS219-BS218</f>
        <v>2.0933333333333333E-3</v>
      </c>
      <c r="BT220" s="262">
        <f t="shared" ref="BT220" si="1826">BT219-BT218</f>
        <v>-5.9333333333333287E-4</v>
      </c>
      <c r="BU220" s="261">
        <f t="shared" ref="BU220" si="1827">BU219-BU218</f>
        <v>4.9999999999999958E-4</v>
      </c>
      <c r="BV220" s="262">
        <f t="shared" ref="BV220" si="1828">BV219-BV218</f>
        <v>-7.3333333333333237E-5</v>
      </c>
      <c r="BW220" s="262">
        <f t="shared" ref="BW220" si="1829">BW219-BW218</f>
        <v>-1.1733333333333318E-3</v>
      </c>
      <c r="BX220" s="262">
        <f t="shared" ref="BX220" si="1830">BX219-BX218</f>
        <v>-1.6133333333333329E-3</v>
      </c>
      <c r="BY220" s="261">
        <f t="shared" ref="BY220" si="1831">BY219-BY218</f>
        <v>1.4333333333333333E-3</v>
      </c>
      <c r="BZ220" s="262">
        <f t="shared" ref="BZ220" si="1832">BZ219-BZ218</f>
        <v>-1.1000000000000003E-3</v>
      </c>
      <c r="CA220" s="262">
        <f t="shared" ref="CA220" si="1833">CA219-CA218</f>
        <v>-1.1333333333333351E-3</v>
      </c>
      <c r="CB220" s="262">
        <f t="shared" ref="CB220" si="1834">CB219-CB218</f>
        <v>9.400000000000016E-4</v>
      </c>
      <c r="CC220" s="261">
        <f t="shared" ref="CC220" si="1835">CC219-CC218</f>
        <v>0</v>
      </c>
      <c r="CD220" s="262">
        <f t="shared" ref="CD220" si="1836">CD219-CD218</f>
        <v>0</v>
      </c>
      <c r="CE220" s="262">
        <f t="shared" ref="CE220" si="1837">CE219-CE218</f>
        <v>0</v>
      </c>
      <c r="CF220" s="262">
        <f t="shared" ref="CF220" si="1838">CF219-CF218</f>
        <v>0</v>
      </c>
      <c r="CG220" s="261">
        <f t="shared" ref="CG220" si="1839">CG219-CG218</f>
        <v>-4.4666666666666639E-4</v>
      </c>
      <c r="CH220" s="262">
        <f t="shared" ref="CH220" si="1840">CH219-CH218</f>
        <v>1.1533333333333339E-3</v>
      </c>
      <c r="CI220" s="262">
        <f t="shared" ref="CI220" si="1841">CI219-CI218</f>
        <v>-3.6266666666666665E-3</v>
      </c>
      <c r="CJ220" s="262">
        <f t="shared" ref="CJ220" si="1842">CJ219-CJ218</f>
        <v>4.1933333333333336E-3</v>
      </c>
      <c r="CK220" s="261">
        <f t="shared" ref="CK220" si="1843">CK219-CK218</f>
        <v>-2.4399999999999977E-3</v>
      </c>
      <c r="CL220" s="262">
        <f t="shared" ref="CL220" si="1844">CL219-CL218</f>
        <v>1.2733333333333346E-3</v>
      </c>
      <c r="CM220" s="262">
        <f t="shared" ref="CM220" si="1845">CM219-CM218</f>
        <v>-5.62E-3</v>
      </c>
      <c r="CN220" s="262">
        <f t="shared" ref="CN220" si="1846">CN219-CN218</f>
        <v>5.7800000000000004E-3</v>
      </c>
      <c r="CO220" s="261">
        <f t="shared" ref="CO220" si="1847">CO219-CO218</f>
        <v>-2.9866666666666722E-3</v>
      </c>
      <c r="CP220" s="262">
        <f t="shared" ref="CP220" si="1848">CP219-CP218</f>
        <v>5.9999999999999984E-4</v>
      </c>
      <c r="CQ220" s="262">
        <f t="shared" ref="CQ220" si="1849">CQ219-CQ218</f>
        <v>3.1933333333333397E-3</v>
      </c>
      <c r="CR220" s="262">
        <f t="shared" ref="CR220" si="1850">CR219-CR218</f>
        <v>-3.8666666666666363E-4</v>
      </c>
      <c r="CS220" s="261">
        <f t="shared" ref="CS220" si="1851">CS219-CS218</f>
        <v>-2.0400000000000071E-3</v>
      </c>
      <c r="CT220" s="262">
        <f t="shared" ref="CT220" si="1852">CT219-CT218</f>
        <v>1.3533333333333314E-3</v>
      </c>
      <c r="CU220" s="262">
        <f t="shared" ref="CU220" si="1853">CU219-CU218</f>
        <v>8.3999999999999353E-4</v>
      </c>
      <c r="CV220" s="262">
        <f t="shared" ref="CV220" si="1854">CV219-CV218</f>
        <v>-1.873333333333338E-3</v>
      </c>
      <c r="CW220" s="261">
        <f t="shared" ref="CW220" si="1855">CW219-CW218</f>
        <v>0</v>
      </c>
      <c r="CX220" s="262">
        <f t="shared" ref="CX220" si="1856">CX219-CX218</f>
        <v>0</v>
      </c>
      <c r="CY220" s="262">
        <f t="shared" ref="CY220" si="1857">CY219-CY218</f>
        <v>0</v>
      </c>
      <c r="CZ220" s="262">
        <f t="shared" ref="CZ220" si="1858">CZ219-CZ218</f>
        <v>0</v>
      </c>
      <c r="DA220" s="261">
        <f t="shared" ref="DA220" si="1859">DA219-DA218</f>
        <v>0</v>
      </c>
      <c r="DB220" s="263">
        <f t="shared" ref="DB220" si="1860">DB219-DB218</f>
        <v>0</v>
      </c>
      <c r="DE220" s="292"/>
      <c r="DF220" s="293"/>
    </row>
    <row r="221" spans="2:110" s="2" customFormat="1" ht="16.5" thickTop="1"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  <c r="AB221" s="270"/>
      <c r="AC221" s="270"/>
      <c r="AD221" s="270"/>
      <c r="AE221" s="270"/>
      <c r="AF221" s="270"/>
      <c r="AG221" s="270"/>
      <c r="AH221" s="270"/>
      <c r="AI221" s="270"/>
      <c r="AJ221" s="270"/>
      <c r="AK221" s="270"/>
      <c r="AL221" s="270"/>
      <c r="AM221" s="270"/>
      <c r="AN221" s="270"/>
      <c r="AO221" s="270"/>
      <c r="AP221" s="270"/>
      <c r="AQ221" s="270"/>
      <c r="AR221" s="270"/>
      <c r="AS221" s="270"/>
      <c r="AT221" s="270"/>
      <c r="AU221" s="294"/>
      <c r="AV221" s="294"/>
      <c r="AW221" s="294"/>
      <c r="AX221" s="294"/>
      <c r="AY221" s="294"/>
      <c r="AZ221" s="294"/>
      <c r="BA221" s="270"/>
      <c r="BB221" s="270"/>
      <c r="BC221" s="270"/>
      <c r="BD221" s="270"/>
      <c r="BE221" s="270"/>
      <c r="BF221" s="270"/>
      <c r="BG221" s="270"/>
      <c r="BH221" s="270"/>
      <c r="BI221" s="270"/>
      <c r="BJ221" s="270"/>
      <c r="BK221" s="270"/>
      <c r="BL221" s="270"/>
      <c r="BM221" s="270"/>
      <c r="BN221" s="270"/>
      <c r="BO221" s="270"/>
      <c r="BP221" s="270"/>
      <c r="BQ221" s="270"/>
      <c r="BR221" s="270"/>
      <c r="BS221" s="270"/>
      <c r="BT221" s="270"/>
      <c r="BU221" s="270"/>
      <c r="BV221" s="270"/>
      <c r="BW221" s="270"/>
      <c r="BX221" s="270"/>
      <c r="BY221" s="270"/>
      <c r="BZ221" s="270"/>
      <c r="CA221" s="270"/>
      <c r="CB221" s="270"/>
      <c r="CC221" s="270"/>
      <c r="CD221" s="270"/>
      <c r="CE221" s="270"/>
      <c r="CF221" s="270"/>
      <c r="CG221" s="270"/>
      <c r="CH221" s="270"/>
      <c r="CI221" s="270"/>
      <c r="CJ221" s="270"/>
      <c r="CK221" s="270"/>
      <c r="CL221" s="270"/>
      <c r="CM221" s="270"/>
      <c r="CN221" s="270"/>
      <c r="CO221" s="270"/>
      <c r="CP221" s="270"/>
      <c r="CQ221" s="270"/>
      <c r="CR221" s="270"/>
      <c r="CS221" s="270"/>
      <c r="CT221" s="270"/>
      <c r="CU221" s="270"/>
      <c r="CV221" s="270"/>
      <c r="CW221" s="270"/>
      <c r="CX221" s="270"/>
      <c r="CY221" s="270"/>
      <c r="CZ221" s="270"/>
      <c r="DA221" s="270"/>
      <c r="DB221" s="270"/>
      <c r="DE221" s="270"/>
      <c r="DF221" s="270"/>
    </row>
    <row r="222" spans="2:110" s="2" customFormat="1">
      <c r="AU222"/>
      <c r="AV222"/>
      <c r="AW222"/>
      <c r="AX222"/>
      <c r="AY222"/>
      <c r="AZ222"/>
    </row>
  </sheetData>
  <mergeCells count="90">
    <mergeCell ref="B1:D1"/>
    <mergeCell ref="P1:AI1"/>
    <mergeCell ref="B2:D2"/>
    <mergeCell ref="P2:R2"/>
    <mergeCell ref="S2:Z2"/>
    <mergeCell ref="AA2:AJ2"/>
    <mergeCell ref="S3:Z3"/>
    <mergeCell ref="AA3:AJ5"/>
    <mergeCell ref="B4:D4"/>
    <mergeCell ref="P4:R4"/>
    <mergeCell ref="S4:Z4"/>
    <mergeCell ref="B5:D5"/>
    <mergeCell ref="B3:D3"/>
    <mergeCell ref="P3:R3"/>
    <mergeCell ref="P5:Z5"/>
    <mergeCell ref="DA11:DA12"/>
    <mergeCell ref="DB11:DB12"/>
    <mergeCell ref="DC11:DC12"/>
    <mergeCell ref="B7:D7"/>
    <mergeCell ref="B9:B12"/>
    <mergeCell ref="C9:C12"/>
    <mergeCell ref="DA9:DC9"/>
    <mergeCell ref="I11:L11"/>
    <mergeCell ref="M11:P11"/>
    <mergeCell ref="Q11:T11"/>
    <mergeCell ref="U11:X11"/>
    <mergeCell ref="CW11:CZ11"/>
    <mergeCell ref="CS11:CV11"/>
    <mergeCell ref="CO11:CR11"/>
    <mergeCell ref="CK11:CN11"/>
    <mergeCell ref="CG11:CJ11"/>
    <mergeCell ref="B13:B25"/>
    <mergeCell ref="C13:C25"/>
    <mergeCell ref="B26:B38"/>
    <mergeCell ref="C26:C38"/>
    <mergeCell ref="B39:B51"/>
    <mergeCell ref="C39:C51"/>
    <mergeCell ref="B52:B64"/>
    <mergeCell ref="C52:C64"/>
    <mergeCell ref="B65:B77"/>
    <mergeCell ref="C65:C77"/>
    <mergeCell ref="B78:B90"/>
    <mergeCell ref="C78:C90"/>
    <mergeCell ref="C91:C103"/>
    <mergeCell ref="B104:B116"/>
    <mergeCell ref="C104:C116"/>
    <mergeCell ref="B117:B129"/>
    <mergeCell ref="C117:C129"/>
    <mergeCell ref="B208:B220"/>
    <mergeCell ref="C208:C220"/>
    <mergeCell ref="E11:H11"/>
    <mergeCell ref="B169:B181"/>
    <mergeCell ref="C169:C181"/>
    <mergeCell ref="B182:B194"/>
    <mergeCell ref="C182:C194"/>
    <mergeCell ref="B195:B207"/>
    <mergeCell ref="C195:C207"/>
    <mergeCell ref="B130:B142"/>
    <mergeCell ref="C130:C142"/>
    <mergeCell ref="B143:B155"/>
    <mergeCell ref="C143:C155"/>
    <mergeCell ref="B156:B168"/>
    <mergeCell ref="C156:C168"/>
    <mergeCell ref="B91:B103"/>
    <mergeCell ref="AS11:AV11"/>
    <mergeCell ref="AW11:AZ11"/>
    <mergeCell ref="BA11:BD11"/>
    <mergeCell ref="BE11:BH11"/>
    <mergeCell ref="BI11:BL11"/>
    <mergeCell ref="Y11:AB11"/>
    <mergeCell ref="AC11:AF11"/>
    <mergeCell ref="AG11:AJ11"/>
    <mergeCell ref="AK11:AN11"/>
    <mergeCell ref="AO11:AR11"/>
    <mergeCell ref="DE9:DF12"/>
    <mergeCell ref="E1:N1"/>
    <mergeCell ref="E2:N5"/>
    <mergeCell ref="E9:CZ9"/>
    <mergeCell ref="E7:DC7"/>
    <mergeCell ref="E10:X10"/>
    <mergeCell ref="Y10:AR10"/>
    <mergeCell ref="AS10:BL10"/>
    <mergeCell ref="BM10:CF10"/>
    <mergeCell ref="CG10:CZ10"/>
    <mergeCell ref="E8:CZ8"/>
    <mergeCell ref="BM11:BP11"/>
    <mergeCell ref="BQ11:BT11"/>
    <mergeCell ref="BU11:BX11"/>
    <mergeCell ref="BY11:CB11"/>
    <mergeCell ref="CC11:CF11"/>
  </mergeCells>
  <conditionalFormatting sqref="E14:DE14">
    <cfRule type="expression" dxfId="396" priority="32">
      <formula>ROUND(E$14,0)&gt;=ROUND(E$13,0)</formula>
    </cfRule>
  </conditionalFormatting>
  <conditionalFormatting sqref="E19:DE19">
    <cfRule type="expression" dxfId="395" priority="48">
      <formula>ROUND(E$19,0)&lt;ROUND(E$13,0)</formula>
    </cfRule>
  </conditionalFormatting>
  <conditionalFormatting sqref="E20:DE20">
    <cfRule type="expression" dxfId="394" priority="16">
      <formula xml:space="preserve"> ROUND(E$20,0) &gt;= ROUND(E$13,0)</formula>
    </cfRule>
  </conditionalFormatting>
  <conditionalFormatting sqref="E27:DE27">
    <cfRule type="expression" dxfId="393" priority="31">
      <formula>ROUND(E$27,0)&gt;=ROUND(E$26,0)</formula>
    </cfRule>
  </conditionalFormatting>
  <conditionalFormatting sqref="E32:DE32">
    <cfRule type="expression" dxfId="392" priority="46">
      <formula>ROUND(E$32,0)&lt;ROUND(E$26,0)</formula>
    </cfRule>
  </conditionalFormatting>
  <conditionalFormatting sqref="E33:DE33">
    <cfRule type="expression" dxfId="391" priority="15">
      <formula xml:space="preserve"> ROUND(E$33,0) &gt;= ROUND(E$26,0)</formula>
    </cfRule>
  </conditionalFormatting>
  <conditionalFormatting sqref="E40:DE40">
    <cfRule type="expression" dxfId="390" priority="30">
      <formula>ROUND(E$40,0)&gt;=ROUND(E$39,0)</formula>
    </cfRule>
  </conditionalFormatting>
  <conditionalFormatting sqref="E45:DE45">
    <cfRule type="expression" dxfId="389" priority="47">
      <formula>ROUND(E$45,0)&lt;ROUND(E$39,0)</formula>
    </cfRule>
  </conditionalFormatting>
  <conditionalFormatting sqref="E46:DE46">
    <cfRule type="expression" dxfId="388" priority="14">
      <formula xml:space="preserve"> ROUND(E$46,0) &gt;= ROUND(E$39,0)</formula>
    </cfRule>
  </conditionalFormatting>
  <conditionalFormatting sqref="E53:DE53">
    <cfRule type="expression" dxfId="387" priority="29">
      <formula>ROUND(E$53,0)&gt;=ROUND(E$52,0)</formula>
    </cfRule>
  </conditionalFormatting>
  <conditionalFormatting sqref="E58:DE58">
    <cfRule type="expression" dxfId="386" priority="45">
      <formula>ROUND(E$58,0)&lt;ROUND(E$52,0)</formula>
    </cfRule>
  </conditionalFormatting>
  <conditionalFormatting sqref="E59:DE59">
    <cfRule type="expression" dxfId="385" priority="13">
      <formula xml:space="preserve"> ROUND(E$59,0) &gt;= ROUND(E$52,0)</formula>
    </cfRule>
  </conditionalFormatting>
  <conditionalFormatting sqref="E66:DE66">
    <cfRule type="expression" dxfId="384" priority="28">
      <formula>ROUND(E$66,0)&gt;=ROUND(E$65,0)</formula>
    </cfRule>
  </conditionalFormatting>
  <conditionalFormatting sqref="E71:DE71">
    <cfRule type="expression" dxfId="383" priority="33">
      <formula>ROUND(E$71,0)&lt;ROUND(E$65,0)</formula>
    </cfRule>
  </conditionalFormatting>
  <conditionalFormatting sqref="E72:DE72">
    <cfRule type="expression" dxfId="382" priority="12">
      <formula xml:space="preserve"> ROUND(E$72,0) &gt;= ROUND(E$65,0)</formula>
    </cfRule>
  </conditionalFormatting>
  <conditionalFormatting sqref="E79:DE79">
    <cfRule type="expression" dxfId="381" priority="27">
      <formula>ROUND(E$79,0)&gt;=ROUND(E$78,0)</formula>
    </cfRule>
  </conditionalFormatting>
  <conditionalFormatting sqref="E84:DE84">
    <cfRule type="expression" dxfId="380" priority="44">
      <formula>ROUND(E$84,0)&lt;ROUND(E$78,0)</formula>
    </cfRule>
  </conditionalFormatting>
  <conditionalFormatting sqref="E85:DE85">
    <cfRule type="expression" dxfId="379" priority="11">
      <formula xml:space="preserve"> ROUND(E$85,0) &gt;= ROUND(E$78,0)</formula>
    </cfRule>
  </conditionalFormatting>
  <conditionalFormatting sqref="E92:DE92">
    <cfRule type="expression" dxfId="378" priority="26">
      <formula>ROUND(E$92,0)&gt;=ROUND(E$91,0)</formula>
    </cfRule>
  </conditionalFormatting>
  <conditionalFormatting sqref="E97:DE97">
    <cfRule type="expression" dxfId="377" priority="43">
      <formula>ROUND(E$97,0)&lt;ROUND(E$91,0)</formula>
    </cfRule>
  </conditionalFormatting>
  <conditionalFormatting sqref="E98:DE98">
    <cfRule type="expression" dxfId="376" priority="10">
      <formula xml:space="preserve"> ROUND(E$98,0) &gt;= ROUND(E$91,0)</formula>
    </cfRule>
  </conditionalFormatting>
  <conditionalFormatting sqref="E105:DE105">
    <cfRule type="expression" dxfId="375" priority="25">
      <formula>"ROUND(E$104,0)&gt;=ROUND(E$103,0)"</formula>
    </cfRule>
  </conditionalFormatting>
  <conditionalFormatting sqref="E110:DE110">
    <cfRule type="expression" dxfId="374" priority="42">
      <formula>ROUND(E$110,0)&lt;ROUND(E$104,0)</formula>
    </cfRule>
  </conditionalFormatting>
  <conditionalFormatting sqref="E111:DE111">
    <cfRule type="expression" dxfId="373" priority="9">
      <formula xml:space="preserve"> ROUND(E$111,0) &gt;= ROUND(E$104,0)</formula>
    </cfRule>
  </conditionalFormatting>
  <conditionalFormatting sqref="E118:DE118">
    <cfRule type="expression" dxfId="372" priority="24">
      <formula>ROUND(E$118,0)&gt;=ROUND(E$117,0)</formula>
    </cfRule>
  </conditionalFormatting>
  <conditionalFormatting sqref="E123:DE123">
    <cfRule type="expression" dxfId="371" priority="41">
      <formula>ROUND(E$123,0)&lt;ROUND(E$117,0)</formula>
    </cfRule>
  </conditionalFormatting>
  <conditionalFormatting sqref="E124:DE124">
    <cfRule type="expression" dxfId="370" priority="8">
      <formula xml:space="preserve"> ROUND(E$124,0) &gt;= ROUND(E$117,0)</formula>
    </cfRule>
  </conditionalFormatting>
  <conditionalFormatting sqref="E131:DE131">
    <cfRule type="expression" dxfId="369" priority="23">
      <formula>ROUND(E$131,0)&gt;=ROUND(E$130,0)</formula>
    </cfRule>
  </conditionalFormatting>
  <conditionalFormatting sqref="E136:DE136">
    <cfRule type="expression" dxfId="368" priority="40">
      <formula>ROUND(E$136,0)&lt;ROUND(E$130,0)</formula>
    </cfRule>
  </conditionalFormatting>
  <conditionalFormatting sqref="E137:DE137">
    <cfRule type="expression" dxfId="367" priority="7">
      <formula xml:space="preserve"> ROUND(E$137,0) &gt;= ROUND(E$130,0)</formula>
    </cfRule>
  </conditionalFormatting>
  <conditionalFormatting sqref="E144:DE144">
    <cfRule type="expression" dxfId="366" priority="22">
      <formula>ROUND(E$144,0)&gt;=ROUND(E$143,0)</formula>
    </cfRule>
  </conditionalFormatting>
  <conditionalFormatting sqref="E149:DE149">
    <cfRule type="expression" dxfId="365" priority="39">
      <formula>ROUND(E$149,0)&lt;ROUND(E$143,0)</formula>
    </cfRule>
  </conditionalFormatting>
  <conditionalFormatting sqref="E150:DE150">
    <cfRule type="expression" dxfId="364" priority="6">
      <formula xml:space="preserve"> ROUND(E$150,0) &gt;= ROUND(E$143,0)</formula>
    </cfRule>
  </conditionalFormatting>
  <conditionalFormatting sqref="E157:DE157">
    <cfRule type="expression" dxfId="363" priority="21">
      <formula>ROUND(E$157,0)&gt;=ROUND(E$156,0)</formula>
    </cfRule>
  </conditionalFormatting>
  <conditionalFormatting sqref="E162:DE162">
    <cfRule type="expression" dxfId="362" priority="38">
      <formula>ROUND(E$162,0)&lt;ROUND(E$156,0)</formula>
    </cfRule>
  </conditionalFormatting>
  <conditionalFormatting sqref="E163:DE163">
    <cfRule type="expression" dxfId="361" priority="5">
      <formula xml:space="preserve"> ROUND(E$163,0) &gt;= ROUND(E$156,0)</formula>
    </cfRule>
  </conditionalFormatting>
  <conditionalFormatting sqref="E170:DE170">
    <cfRule type="expression" dxfId="360" priority="20">
      <formula>ROUND(E$170,0)&gt;=ROUND(E$169,0)</formula>
    </cfRule>
  </conditionalFormatting>
  <conditionalFormatting sqref="E175:DE175">
    <cfRule type="expression" dxfId="359" priority="37">
      <formula>ROUND(E$175,0)&lt;ROUND(E$169,0)</formula>
    </cfRule>
  </conditionalFormatting>
  <conditionalFormatting sqref="E176:DE176">
    <cfRule type="expression" dxfId="358" priority="4">
      <formula xml:space="preserve"> ROUND(E$176,0) &gt;= ROUND(E$169,0)</formula>
    </cfRule>
  </conditionalFormatting>
  <conditionalFormatting sqref="E183:DE183">
    <cfRule type="expression" dxfId="357" priority="19">
      <formula>ROUND(E$183,0)&gt;=ROUND(E$182,0)</formula>
    </cfRule>
  </conditionalFormatting>
  <conditionalFormatting sqref="E188:DE188">
    <cfRule type="expression" dxfId="356" priority="36">
      <formula>ROUND(E$188,0)&lt;ROUND(E$182,0)</formula>
    </cfRule>
  </conditionalFormatting>
  <conditionalFormatting sqref="E189:DE189">
    <cfRule type="expression" dxfId="355" priority="3">
      <formula xml:space="preserve"> ROUND(E$189,0) &gt;= ROUND(E$182,0)</formula>
    </cfRule>
  </conditionalFormatting>
  <conditionalFormatting sqref="E196:DE196">
    <cfRule type="expression" dxfId="354" priority="18">
      <formula>ROUND(E$196,0)&gt;=ROUND(E$195,0)</formula>
    </cfRule>
  </conditionalFormatting>
  <conditionalFormatting sqref="E201:DE201">
    <cfRule type="expression" dxfId="353" priority="35">
      <formula>ROUND(E$201,0)&lt;ROUND(E$195,0)</formula>
    </cfRule>
  </conditionalFormatting>
  <conditionalFormatting sqref="E202:DE202">
    <cfRule type="expression" dxfId="352" priority="2">
      <formula xml:space="preserve"> ROUND(E$202,0) &gt;= ROUND(E$195,0)</formula>
    </cfRule>
  </conditionalFormatting>
  <conditionalFormatting sqref="E209:DE209">
    <cfRule type="expression" dxfId="351" priority="17">
      <formula>ROUND(E$209,0)&gt;=ROUND(E$208,0)</formula>
    </cfRule>
  </conditionalFormatting>
  <conditionalFormatting sqref="E214:DE214">
    <cfRule type="expression" dxfId="350" priority="34">
      <formula>ROUND(E$214,0)&lt;ROUND(E$208,0)</formula>
    </cfRule>
  </conditionalFormatting>
  <conditionalFormatting sqref="E215:DE215">
    <cfRule type="expression" dxfId="349" priority="1">
      <formula xml:space="preserve"> ROUND(E$215,0) &gt;= ROUND(E$208,0)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6DBC-2D86-410D-AE20-0D77D4A50D22}">
  <sheetPr codeName="Sheet5">
    <tabColor rgb="FFFFFF00"/>
  </sheetPr>
  <dimension ref="A1:GY223"/>
  <sheetViews>
    <sheetView tabSelected="1" topLeftCell="A7" zoomScale="90" zoomScaleNormal="90" workbookViewId="0">
      <pane xSplit="4" ySplit="7" topLeftCell="AH14" activePane="bottomRight" state="frozen"/>
      <selection pane="topRight" activeCell="E7" sqref="E7"/>
      <selection pane="bottomLeft" activeCell="A14" sqref="A14"/>
      <selection pane="bottomRight" activeCell="BU175" sqref="BU175"/>
    </sheetView>
  </sheetViews>
  <sheetFormatPr defaultColWidth="10.5" defaultRowHeight="15.75" outlineLevelRow="1"/>
  <cols>
    <col min="1" max="1" width="1" style="2" customWidth="1"/>
    <col min="2" max="2" width="9.5" hidden="1" customWidth="1"/>
    <col min="3" max="3" width="19.375" customWidth="1"/>
    <col min="4" max="4" width="23.5" customWidth="1"/>
    <col min="5" max="36" width="6.5" customWidth="1"/>
    <col min="37" max="37" width="6.5" style="2" hidden="1" customWidth="1"/>
    <col min="38" max="44" width="6.5" hidden="1" customWidth="1"/>
    <col min="45" max="76" width="6.5" customWidth="1"/>
    <col min="77" max="84" width="6.5" hidden="1" customWidth="1"/>
    <col min="85" max="116" width="6.5" customWidth="1"/>
    <col min="117" max="124" width="6.5" hidden="1" customWidth="1"/>
    <col min="125" max="156" width="6.5" customWidth="1"/>
    <col min="157" max="164" width="6.5" hidden="1" customWidth="1"/>
    <col min="165" max="196" width="6.5" customWidth="1"/>
    <col min="197" max="203" width="6.5" hidden="1" customWidth="1"/>
    <col min="204" max="204" width="9.875" hidden="1" customWidth="1"/>
    <col min="205" max="205" width="0.5" customWidth="1"/>
    <col min="206" max="207" width="6.5" customWidth="1"/>
    <col min="16317" max="16318" width="2.5" customWidth="1"/>
    <col min="16319" max="16319" width="3.5" customWidth="1"/>
    <col min="16320" max="16384" width="2" customWidth="1"/>
  </cols>
  <sheetData>
    <row r="1" spans="2:207" ht="24.95" customHeight="1">
      <c r="B1" s="555" t="s">
        <v>605</v>
      </c>
      <c r="C1" s="555"/>
      <c r="D1" s="556"/>
      <c r="E1" s="557" t="s">
        <v>606</v>
      </c>
      <c r="F1" s="558"/>
      <c r="G1" s="558"/>
      <c r="H1" s="558"/>
      <c r="I1" s="558"/>
      <c r="J1" s="558"/>
      <c r="K1" s="558"/>
      <c r="L1" s="558"/>
      <c r="M1" s="558"/>
      <c r="N1" s="559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  <c r="AL1" s="2"/>
    </row>
    <row r="2" spans="2:207" ht="18.95" customHeight="1" thickBot="1">
      <c r="B2" s="563" t="s">
        <v>608</v>
      </c>
      <c r="C2" s="563"/>
      <c r="D2" s="564"/>
      <c r="E2" s="565" t="s">
        <v>609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L2" s="2"/>
    </row>
    <row r="3" spans="2:207" ht="14.45" customHeight="1">
      <c r="B3" s="573" t="s">
        <v>612</v>
      </c>
      <c r="C3" s="573"/>
      <c r="D3" s="574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  <c r="AL3" s="2"/>
    </row>
    <row r="4" spans="2:207" ht="15" customHeight="1" thickBo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  <c r="AL4" s="2"/>
    </row>
    <row r="5" spans="2:207" ht="57" customHeight="1" thickBot="1">
      <c r="B5" s="553"/>
      <c r="C5" s="553"/>
      <c r="D5" s="554"/>
      <c r="E5" s="568"/>
      <c r="F5" s="569"/>
      <c r="G5" s="569"/>
      <c r="H5" s="569"/>
      <c r="I5" s="569"/>
      <c r="J5" s="569"/>
      <c r="K5" s="569"/>
      <c r="L5" s="569"/>
      <c r="M5" s="569"/>
      <c r="N5" s="570"/>
      <c r="P5" s="575" t="s">
        <v>629</v>
      </c>
      <c r="Q5" s="576"/>
      <c r="R5" s="576"/>
      <c r="S5" s="576"/>
      <c r="T5" s="576"/>
      <c r="U5" s="576"/>
      <c r="V5" s="576"/>
      <c r="W5" s="576"/>
      <c r="X5" s="576"/>
      <c r="Y5" s="576"/>
      <c r="Z5" s="577"/>
      <c r="AA5" s="546"/>
      <c r="AB5" s="547"/>
      <c r="AC5" s="547"/>
      <c r="AD5" s="547"/>
      <c r="AE5" s="547"/>
      <c r="AF5" s="547"/>
      <c r="AG5" s="547"/>
      <c r="AH5" s="547"/>
      <c r="AI5" s="547"/>
      <c r="AJ5" s="548"/>
      <c r="AL5" s="2"/>
    </row>
    <row r="6" spans="2:207" ht="16.5" thickBot="1">
      <c r="B6" s="190"/>
      <c r="C6" s="194"/>
      <c r="D6" s="190"/>
      <c r="E6" s="190"/>
      <c r="F6" s="190"/>
      <c r="G6" s="190"/>
      <c r="H6" s="190"/>
      <c r="I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</row>
    <row r="7" spans="2:207">
      <c r="B7" s="528" t="str">
        <f>_xlfn.CONCAT("Last Refreshed at: ",aurora_data!GG4)</f>
        <v>Last Refreshed at: 08/05/2026 @ 7:33 AM</v>
      </c>
      <c r="C7" s="529"/>
      <c r="D7" s="529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30"/>
      <c r="DD7" s="530"/>
      <c r="DE7" s="530"/>
      <c r="DF7" s="530"/>
      <c r="DG7" s="530"/>
      <c r="DH7" s="530"/>
      <c r="DI7" s="530"/>
      <c r="DJ7" s="530"/>
      <c r="DK7" s="530"/>
      <c r="DL7" s="530"/>
      <c r="DM7" s="530"/>
      <c r="DN7" s="530"/>
      <c r="DO7" s="530"/>
      <c r="DP7" s="530"/>
      <c r="DQ7" s="530"/>
      <c r="DR7" s="530"/>
      <c r="DS7" s="530"/>
      <c r="DT7" s="530"/>
      <c r="DU7" s="530"/>
      <c r="DV7" s="530"/>
      <c r="DW7" s="530"/>
      <c r="DX7" s="530"/>
      <c r="DY7" s="530"/>
      <c r="DZ7" s="530"/>
      <c r="EA7" s="530"/>
      <c r="EB7" s="530"/>
      <c r="EC7" s="530"/>
      <c r="ED7" s="530"/>
      <c r="EE7" s="530"/>
      <c r="EF7" s="530"/>
      <c r="EG7" s="530"/>
      <c r="EH7" s="530"/>
      <c r="EI7" s="530"/>
      <c r="EJ7" s="530"/>
      <c r="EK7" s="530"/>
      <c r="EL7" s="530"/>
      <c r="EM7" s="530"/>
      <c r="EN7" s="530"/>
      <c r="EO7" s="530"/>
      <c r="EP7" s="530"/>
      <c r="EQ7" s="530"/>
      <c r="ER7" s="530"/>
      <c r="ES7" s="530"/>
      <c r="ET7" s="530"/>
      <c r="EU7" s="530"/>
      <c r="EV7" s="530"/>
      <c r="EW7" s="530"/>
      <c r="EX7" s="530"/>
      <c r="EY7" s="530"/>
      <c r="EZ7" s="530"/>
      <c r="FA7" s="530"/>
      <c r="FB7" s="530"/>
      <c r="FC7" s="530"/>
      <c r="FD7" s="530"/>
      <c r="FE7" s="530"/>
      <c r="FF7" s="530"/>
      <c r="FG7" s="530"/>
      <c r="FH7" s="530"/>
      <c r="FI7" s="530"/>
      <c r="FJ7" s="530"/>
      <c r="FK7" s="530"/>
      <c r="FL7" s="530"/>
      <c r="FM7" s="530"/>
      <c r="FN7" s="530"/>
      <c r="FO7" s="530"/>
      <c r="FP7" s="530"/>
      <c r="FQ7" s="530"/>
      <c r="FR7" s="530"/>
      <c r="FS7" s="530"/>
      <c r="FT7" s="530"/>
      <c r="FU7" s="530"/>
      <c r="FV7" s="530"/>
      <c r="FW7" s="530"/>
      <c r="FX7" s="530"/>
      <c r="FY7" s="530"/>
      <c r="FZ7" s="530"/>
      <c r="GA7" s="530"/>
      <c r="GB7" s="530"/>
      <c r="GC7" s="530"/>
      <c r="GD7" s="530"/>
      <c r="GE7" s="530"/>
      <c r="GF7" s="530"/>
      <c r="GG7" s="530"/>
      <c r="GH7" s="530"/>
      <c r="GI7" s="530"/>
      <c r="GJ7" s="530"/>
      <c r="GK7" s="530"/>
      <c r="GL7" s="530"/>
      <c r="GM7" s="530"/>
      <c r="GN7" s="530"/>
      <c r="GO7" s="530"/>
      <c r="GP7" s="530"/>
      <c r="GQ7" s="530"/>
      <c r="GR7" s="530"/>
      <c r="GS7" s="530"/>
      <c r="GT7" s="530"/>
      <c r="GU7" s="530"/>
      <c r="GV7" s="530"/>
    </row>
    <row r="8" spans="2:207" ht="16.5" thickBot="1">
      <c r="B8" s="195"/>
      <c r="C8" s="2"/>
      <c r="D8" s="196" t="s">
        <v>616</v>
      </c>
      <c r="E8" s="531">
        <v>0.05</v>
      </c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2"/>
      <c r="Q8" s="532"/>
      <c r="R8" s="532"/>
      <c r="S8" s="532"/>
      <c r="T8" s="532"/>
      <c r="U8" s="532"/>
      <c r="V8" s="532"/>
      <c r="W8" s="532"/>
      <c r="X8" s="532"/>
      <c r="Y8" s="532"/>
      <c r="Z8" s="532"/>
      <c r="AA8" s="532"/>
      <c r="AB8" s="532"/>
      <c r="AC8" s="532"/>
      <c r="AD8" s="532"/>
      <c r="AE8" s="532"/>
      <c r="AF8" s="532"/>
      <c r="AG8" s="532"/>
      <c r="AH8" s="532"/>
      <c r="AI8" s="532"/>
      <c r="AJ8" s="532"/>
      <c r="AK8" s="532"/>
      <c r="AL8" s="532"/>
      <c r="AM8" s="532"/>
      <c r="AN8" s="532"/>
      <c r="AO8" s="532"/>
      <c r="AP8" s="532"/>
      <c r="AQ8" s="532"/>
      <c r="AR8" s="532"/>
      <c r="AS8" s="532"/>
      <c r="AT8" s="532"/>
      <c r="AU8" s="532"/>
      <c r="AV8" s="532"/>
      <c r="AW8" s="532"/>
      <c r="AX8" s="532"/>
      <c r="AY8" s="532"/>
      <c r="AZ8" s="532"/>
      <c r="BA8" s="532"/>
      <c r="BB8" s="532"/>
      <c r="BC8" s="532"/>
      <c r="BD8" s="532"/>
      <c r="BE8" s="532"/>
      <c r="BF8" s="532"/>
      <c r="BG8" s="532"/>
      <c r="BH8" s="532"/>
      <c r="BI8" s="532"/>
      <c r="BJ8" s="532"/>
      <c r="BK8" s="532"/>
      <c r="BL8" s="532"/>
      <c r="BM8" s="532"/>
      <c r="BN8" s="532"/>
      <c r="BO8" s="532"/>
      <c r="BP8" s="532"/>
      <c r="BQ8" s="532"/>
      <c r="BR8" s="532"/>
      <c r="BS8" s="532"/>
      <c r="BT8" s="532"/>
      <c r="BU8" s="532"/>
      <c r="BV8" s="532"/>
      <c r="BW8" s="532"/>
      <c r="BX8" s="532"/>
      <c r="BY8" s="532"/>
      <c r="BZ8" s="532"/>
      <c r="CA8" s="532"/>
      <c r="CB8" s="532"/>
      <c r="CC8" s="532"/>
      <c r="CD8" s="532"/>
      <c r="CE8" s="532"/>
      <c r="CF8" s="532"/>
      <c r="CG8" s="532"/>
      <c r="CH8" s="532"/>
      <c r="CI8" s="532"/>
      <c r="CJ8" s="532"/>
      <c r="CK8" s="532"/>
      <c r="CL8" s="532"/>
      <c r="CM8" s="532"/>
      <c r="CN8" s="532"/>
      <c r="CO8" s="532"/>
      <c r="CP8" s="532"/>
      <c r="CQ8" s="532"/>
      <c r="CR8" s="532"/>
      <c r="CS8" s="532"/>
      <c r="CT8" s="532"/>
      <c r="CU8" s="532"/>
      <c r="CV8" s="532"/>
      <c r="CW8" s="532"/>
      <c r="CX8" s="532"/>
      <c r="CY8" s="532"/>
      <c r="CZ8" s="532"/>
      <c r="DA8" s="532"/>
      <c r="DB8" s="532"/>
      <c r="DC8" s="532"/>
      <c r="DD8" s="532"/>
      <c r="DE8" s="532"/>
      <c r="DF8" s="532"/>
      <c r="DG8" s="532"/>
      <c r="DH8" s="532"/>
      <c r="DI8" s="532"/>
      <c r="DJ8" s="532"/>
      <c r="DK8" s="532"/>
      <c r="DL8" s="532"/>
      <c r="DM8" s="532"/>
      <c r="DN8" s="532"/>
      <c r="DO8" s="532"/>
      <c r="DP8" s="532"/>
      <c r="DQ8" s="532"/>
      <c r="DR8" s="532"/>
      <c r="DS8" s="532"/>
      <c r="DT8" s="532"/>
      <c r="DU8" s="532"/>
      <c r="DV8" s="532"/>
      <c r="DW8" s="532"/>
      <c r="DX8" s="532"/>
      <c r="DY8" s="532"/>
      <c r="DZ8" s="532"/>
      <c r="EA8" s="532"/>
      <c r="EB8" s="532"/>
      <c r="EC8" s="532"/>
      <c r="ED8" s="532"/>
      <c r="EE8" s="532"/>
      <c r="EF8" s="532"/>
      <c r="EG8" s="532"/>
      <c r="EH8" s="532"/>
      <c r="EI8" s="532"/>
      <c r="EJ8" s="532"/>
      <c r="EK8" s="532"/>
      <c r="EL8" s="532"/>
      <c r="EM8" s="532"/>
      <c r="EN8" s="532"/>
      <c r="EO8" s="532"/>
      <c r="EP8" s="532"/>
      <c r="EQ8" s="532"/>
      <c r="ER8" s="532"/>
      <c r="ES8" s="532"/>
      <c r="ET8" s="532"/>
      <c r="EU8" s="532"/>
      <c r="EV8" s="532"/>
      <c r="EW8" s="532"/>
      <c r="EX8" s="532"/>
      <c r="EY8" s="532"/>
      <c r="EZ8" s="532"/>
      <c r="FA8" s="532"/>
      <c r="FB8" s="532"/>
      <c r="FC8" s="532"/>
      <c r="FD8" s="532"/>
      <c r="FE8" s="532"/>
      <c r="FF8" s="532"/>
      <c r="FG8" s="532"/>
      <c r="FH8" s="532"/>
      <c r="FI8" s="532"/>
      <c r="FJ8" s="532"/>
      <c r="FK8" s="532"/>
      <c r="FL8" s="532"/>
      <c r="FM8" s="532"/>
      <c r="FN8" s="532"/>
      <c r="FO8" s="532"/>
      <c r="FP8" s="532"/>
      <c r="FQ8" s="532"/>
      <c r="FR8" s="532"/>
      <c r="FS8" s="532"/>
      <c r="FT8" s="532"/>
      <c r="FU8" s="532"/>
      <c r="FV8" s="532"/>
      <c r="FW8" s="532"/>
      <c r="FX8" s="532"/>
      <c r="FY8" s="532"/>
      <c r="FZ8" s="532"/>
      <c r="GA8" s="532"/>
      <c r="GB8" s="532"/>
      <c r="GC8" s="532"/>
      <c r="GD8" s="532"/>
      <c r="GE8" s="532"/>
      <c r="GF8" s="532"/>
      <c r="GG8" s="532"/>
      <c r="GH8" s="532"/>
      <c r="GI8" s="532"/>
      <c r="GJ8" s="532"/>
      <c r="GK8" s="532"/>
      <c r="GL8" s="532"/>
      <c r="GM8" s="532"/>
      <c r="GN8" s="532"/>
      <c r="GO8" s="532"/>
      <c r="GP8" s="532"/>
      <c r="GQ8" s="532"/>
      <c r="GR8" s="532"/>
      <c r="GS8" s="532"/>
      <c r="GT8" s="532"/>
      <c r="GU8" s="532"/>
      <c r="GV8" s="532"/>
    </row>
    <row r="9" spans="2:207" ht="17.25" thickTop="1" thickBot="1">
      <c r="B9" s="533" t="s">
        <v>617</v>
      </c>
      <c r="C9" s="535" t="s">
        <v>618</v>
      </c>
      <c r="D9" s="199"/>
      <c r="E9" s="537" t="s">
        <v>619</v>
      </c>
      <c r="F9" s="537"/>
      <c r="G9" s="537"/>
      <c r="H9" s="537"/>
      <c r="I9" s="537"/>
      <c r="J9" s="537"/>
      <c r="K9" s="537"/>
      <c r="L9" s="537"/>
      <c r="M9" s="537"/>
      <c r="N9" s="537"/>
      <c r="O9" s="537"/>
      <c r="P9" s="537"/>
      <c r="Q9" s="537"/>
      <c r="R9" s="537"/>
      <c r="S9" s="537"/>
      <c r="T9" s="537"/>
      <c r="U9" s="537"/>
      <c r="V9" s="537"/>
      <c r="W9" s="537"/>
      <c r="X9" s="537"/>
      <c r="Y9" s="537"/>
      <c r="Z9" s="537"/>
      <c r="AA9" s="537"/>
      <c r="AB9" s="537"/>
      <c r="AC9" s="537"/>
      <c r="AD9" s="537"/>
      <c r="AE9" s="537"/>
      <c r="AF9" s="537"/>
      <c r="AG9" s="537"/>
      <c r="AH9" s="537"/>
      <c r="AI9" s="537"/>
      <c r="AJ9" s="537"/>
      <c r="AK9" s="537"/>
      <c r="AL9" s="537"/>
      <c r="AM9" s="537"/>
      <c r="AN9" s="537"/>
      <c r="AO9" s="537"/>
      <c r="AP9" s="537"/>
      <c r="AQ9" s="537"/>
      <c r="AR9" s="537"/>
      <c r="AS9" s="537"/>
      <c r="AT9" s="537"/>
      <c r="AU9" s="537"/>
      <c r="AV9" s="537"/>
      <c r="AW9" s="537"/>
      <c r="AX9" s="537"/>
      <c r="AY9" s="537"/>
      <c r="AZ9" s="537"/>
      <c r="BA9" s="537"/>
      <c r="BB9" s="537"/>
      <c r="BC9" s="537"/>
      <c r="BD9" s="537"/>
      <c r="BE9" s="537"/>
      <c r="BF9" s="537"/>
      <c r="BG9" s="537"/>
      <c r="BH9" s="537"/>
      <c r="BI9" s="537"/>
      <c r="BJ9" s="537"/>
      <c r="BK9" s="537"/>
      <c r="BL9" s="537"/>
      <c r="BM9" s="537"/>
      <c r="BN9" s="537"/>
      <c r="BO9" s="537"/>
      <c r="BP9" s="537"/>
      <c r="BQ9" s="537"/>
      <c r="BR9" s="537"/>
      <c r="BS9" s="537"/>
      <c r="BT9" s="537"/>
      <c r="BU9" s="537"/>
      <c r="BV9" s="537"/>
      <c r="BW9" s="537"/>
      <c r="BX9" s="537"/>
      <c r="BY9" s="537"/>
      <c r="BZ9" s="537"/>
      <c r="CA9" s="537"/>
      <c r="CB9" s="537"/>
      <c r="CC9" s="537"/>
      <c r="CD9" s="537"/>
      <c r="CE9" s="537"/>
      <c r="CF9" s="537"/>
      <c r="CG9" s="537"/>
      <c r="CH9" s="537"/>
      <c r="CI9" s="537"/>
      <c r="CJ9" s="537"/>
      <c r="CK9" s="537"/>
      <c r="CL9" s="537"/>
      <c r="CM9" s="537"/>
      <c r="CN9" s="537"/>
      <c r="CO9" s="537"/>
      <c r="CP9" s="537"/>
      <c r="CQ9" s="537"/>
      <c r="CR9" s="537"/>
      <c r="CS9" s="537"/>
      <c r="CT9" s="537"/>
      <c r="CU9" s="537"/>
      <c r="CV9" s="537"/>
      <c r="CW9" s="537"/>
      <c r="CX9" s="537"/>
      <c r="CY9" s="537"/>
      <c r="CZ9" s="537"/>
      <c r="DA9" s="537"/>
      <c r="DB9" s="537"/>
      <c r="DC9" s="537"/>
      <c r="DD9" s="537"/>
      <c r="DE9" s="537"/>
      <c r="DF9" s="537"/>
      <c r="DG9" s="537"/>
      <c r="DH9" s="537"/>
      <c r="DI9" s="537"/>
      <c r="DJ9" s="537"/>
      <c r="DK9" s="537"/>
      <c r="DL9" s="537"/>
      <c r="DM9" s="537"/>
      <c r="DN9" s="537"/>
      <c r="DO9" s="537"/>
      <c r="DP9" s="537"/>
      <c r="DQ9" s="537"/>
      <c r="DR9" s="537"/>
      <c r="DS9" s="537"/>
      <c r="DT9" s="537"/>
      <c r="DU9" s="537"/>
      <c r="DV9" s="537"/>
      <c r="DW9" s="537"/>
      <c r="DX9" s="537"/>
      <c r="DY9" s="537"/>
      <c r="DZ9" s="537"/>
      <c r="EA9" s="537"/>
      <c r="EB9" s="537"/>
      <c r="EC9" s="537"/>
      <c r="ED9" s="537"/>
      <c r="EE9" s="537"/>
      <c r="EF9" s="537"/>
      <c r="EG9" s="537"/>
      <c r="EH9" s="537"/>
      <c r="EI9" s="537"/>
      <c r="EJ9" s="537"/>
      <c r="EK9" s="537"/>
      <c r="EL9" s="537"/>
      <c r="EM9" s="537"/>
      <c r="EN9" s="537"/>
      <c r="EO9" s="537"/>
      <c r="EP9" s="537"/>
      <c r="EQ9" s="537"/>
      <c r="ER9" s="537"/>
      <c r="ES9" s="537"/>
      <c r="ET9" s="537"/>
      <c r="EU9" s="537"/>
      <c r="EV9" s="537"/>
      <c r="EW9" s="537"/>
      <c r="EX9" s="537"/>
      <c r="EY9" s="537"/>
      <c r="EZ9" s="537"/>
      <c r="FA9" s="537"/>
      <c r="FB9" s="537"/>
      <c r="FC9" s="537"/>
      <c r="FD9" s="537"/>
      <c r="FE9" s="537"/>
      <c r="FF9" s="537"/>
      <c r="FG9" s="537"/>
      <c r="FH9" s="537"/>
      <c r="FI9" s="537"/>
      <c r="FJ9" s="537"/>
      <c r="FK9" s="537"/>
      <c r="FL9" s="537"/>
      <c r="FM9" s="537"/>
      <c r="FN9" s="537"/>
      <c r="FO9" s="537"/>
      <c r="FP9" s="537"/>
      <c r="FQ9" s="537"/>
      <c r="FR9" s="537"/>
      <c r="FS9" s="537"/>
      <c r="FT9" s="537"/>
      <c r="FU9" s="537"/>
      <c r="FV9" s="537"/>
      <c r="FW9" s="537"/>
      <c r="FX9" s="537"/>
      <c r="FY9" s="537"/>
      <c r="FZ9" s="537"/>
      <c r="GA9" s="537"/>
      <c r="GB9" s="537"/>
      <c r="GC9" s="537"/>
      <c r="GD9" s="537"/>
      <c r="GE9" s="537"/>
      <c r="GF9" s="537"/>
      <c r="GG9" s="537"/>
      <c r="GH9" s="537"/>
      <c r="GI9" s="537"/>
      <c r="GJ9" s="537"/>
      <c r="GK9" s="537"/>
      <c r="GL9" s="537"/>
      <c r="GM9" s="537"/>
      <c r="GN9" s="537"/>
      <c r="GO9" s="537"/>
      <c r="GP9" s="537"/>
      <c r="GQ9" s="537"/>
      <c r="GR9" s="537"/>
      <c r="GS9" s="537"/>
      <c r="GT9" s="537"/>
      <c r="GU9" s="537"/>
      <c r="GV9" s="537"/>
      <c r="GX9" s="522" t="s">
        <v>620</v>
      </c>
      <c r="GY9" s="523"/>
    </row>
    <row r="10" spans="2:207" ht="17.25" thickTop="1" thickBot="1">
      <c r="B10" s="533"/>
      <c r="C10" s="535"/>
      <c r="D10" s="295"/>
      <c r="E10" s="509" t="s">
        <v>144</v>
      </c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  <c r="AO10" s="509"/>
      <c r="AP10" s="509"/>
      <c r="AQ10" s="509"/>
      <c r="AR10" s="510"/>
      <c r="AS10" s="492" t="s">
        <v>145</v>
      </c>
      <c r="AT10" s="492"/>
      <c r="AU10" s="492"/>
      <c r="AV10" s="492"/>
      <c r="AW10" s="492"/>
      <c r="AX10" s="492"/>
      <c r="AY10" s="492"/>
      <c r="AZ10" s="492"/>
      <c r="BA10" s="492"/>
      <c r="BB10" s="492"/>
      <c r="BC10" s="492"/>
      <c r="BD10" s="492"/>
      <c r="BE10" s="492"/>
      <c r="BF10" s="492"/>
      <c r="BG10" s="492"/>
      <c r="BH10" s="492"/>
      <c r="BI10" s="492"/>
      <c r="BJ10" s="492"/>
      <c r="BK10" s="492"/>
      <c r="BL10" s="492"/>
      <c r="BM10" s="492"/>
      <c r="BN10" s="492"/>
      <c r="BO10" s="492"/>
      <c r="BP10" s="492"/>
      <c r="BQ10" s="492"/>
      <c r="BR10" s="492"/>
      <c r="BS10" s="492"/>
      <c r="BT10" s="492"/>
      <c r="BU10" s="492"/>
      <c r="BV10" s="492"/>
      <c r="BW10" s="492"/>
      <c r="BX10" s="492"/>
      <c r="BY10" s="492"/>
      <c r="BZ10" s="492"/>
      <c r="CA10" s="492"/>
      <c r="CB10" s="492"/>
      <c r="CC10" s="492"/>
      <c r="CD10" s="492"/>
      <c r="CE10" s="492"/>
      <c r="CF10" s="493"/>
      <c r="CG10" s="486" t="s">
        <v>146</v>
      </c>
      <c r="CH10" s="487"/>
      <c r="CI10" s="487"/>
      <c r="CJ10" s="487"/>
      <c r="CK10" s="487"/>
      <c r="CL10" s="487"/>
      <c r="CM10" s="487"/>
      <c r="CN10" s="487"/>
      <c r="CO10" s="487"/>
      <c r="CP10" s="487"/>
      <c r="CQ10" s="487"/>
      <c r="CR10" s="487"/>
      <c r="CS10" s="487"/>
      <c r="CT10" s="487"/>
      <c r="CU10" s="487"/>
      <c r="CV10" s="487"/>
      <c r="CW10" s="487"/>
      <c r="CX10" s="487"/>
      <c r="CY10" s="487"/>
      <c r="CZ10" s="487"/>
      <c r="DA10" s="487"/>
      <c r="DB10" s="487"/>
      <c r="DC10" s="487"/>
      <c r="DD10" s="487"/>
      <c r="DE10" s="487"/>
      <c r="DF10" s="487"/>
      <c r="DG10" s="487"/>
      <c r="DH10" s="487"/>
      <c r="DI10" s="487"/>
      <c r="DJ10" s="487"/>
      <c r="DK10" s="487"/>
      <c r="DL10" s="487"/>
      <c r="DM10" s="487"/>
      <c r="DN10" s="487"/>
      <c r="DO10" s="487"/>
      <c r="DP10" s="487"/>
      <c r="DQ10" s="487"/>
      <c r="DR10" s="487"/>
      <c r="DS10" s="487"/>
      <c r="DT10" s="488"/>
      <c r="DU10" s="472" t="s">
        <v>147</v>
      </c>
      <c r="DV10" s="472"/>
      <c r="DW10" s="472"/>
      <c r="DX10" s="472"/>
      <c r="DY10" s="472"/>
      <c r="DZ10" s="472"/>
      <c r="EA10" s="472"/>
      <c r="EB10" s="472"/>
      <c r="EC10" s="472"/>
      <c r="ED10" s="472"/>
      <c r="EE10" s="472"/>
      <c r="EF10" s="472"/>
      <c r="EG10" s="472"/>
      <c r="EH10" s="472"/>
      <c r="EI10" s="472"/>
      <c r="EJ10" s="472"/>
      <c r="EK10" s="472"/>
      <c r="EL10" s="472"/>
      <c r="EM10" s="472"/>
      <c r="EN10" s="472"/>
      <c r="EO10" s="472"/>
      <c r="EP10" s="472"/>
      <c r="EQ10" s="472"/>
      <c r="ER10" s="472"/>
      <c r="ES10" s="472"/>
      <c r="ET10" s="472"/>
      <c r="EU10" s="472"/>
      <c r="EV10" s="472"/>
      <c r="EW10" s="472"/>
      <c r="EX10" s="472"/>
      <c r="EY10" s="472"/>
      <c r="EZ10" s="472"/>
      <c r="FA10" s="472"/>
      <c r="FB10" s="472"/>
      <c r="FC10" s="472"/>
      <c r="FD10" s="472"/>
      <c r="FE10" s="472"/>
      <c r="FF10" s="472"/>
      <c r="FG10" s="472"/>
      <c r="FH10" s="473"/>
      <c r="FI10" s="458" t="s">
        <v>148</v>
      </c>
      <c r="FJ10" s="458"/>
      <c r="FK10" s="458"/>
      <c r="FL10" s="458"/>
      <c r="FM10" s="458"/>
      <c r="FN10" s="458"/>
      <c r="FO10" s="458"/>
      <c r="FP10" s="458"/>
      <c r="FQ10" s="458"/>
      <c r="FR10" s="458"/>
      <c r="FS10" s="458"/>
      <c r="FT10" s="458"/>
      <c r="FU10" s="458"/>
      <c r="FV10" s="458"/>
      <c r="FW10" s="458"/>
      <c r="FX10" s="458"/>
      <c r="FY10" s="458"/>
      <c r="FZ10" s="458"/>
      <c r="GA10" s="458"/>
      <c r="GB10" s="458"/>
      <c r="GC10" s="458"/>
      <c r="GD10" s="458"/>
      <c r="GE10" s="458"/>
      <c r="GF10" s="458"/>
      <c r="GG10" s="458"/>
      <c r="GH10" s="458"/>
      <c r="GI10" s="458"/>
      <c r="GJ10" s="458"/>
      <c r="GK10" s="458"/>
      <c r="GL10" s="458"/>
      <c r="GM10" s="458"/>
      <c r="GN10" s="458"/>
      <c r="GO10" s="458"/>
      <c r="GP10" s="458"/>
      <c r="GQ10" s="458"/>
      <c r="GR10" s="458"/>
      <c r="GS10" s="458"/>
      <c r="GT10" s="458"/>
      <c r="GU10" s="458"/>
      <c r="GV10" s="459"/>
      <c r="GW10" s="200"/>
      <c r="GX10" s="524"/>
      <c r="GY10" s="525"/>
    </row>
    <row r="11" spans="2:207" ht="17.25" thickTop="1" thickBot="1">
      <c r="B11" s="533"/>
      <c r="C11" s="535"/>
      <c r="D11" s="295"/>
      <c r="E11" s="461">
        <v>1</v>
      </c>
      <c r="F11" s="461"/>
      <c r="G11" s="461"/>
      <c r="H11" s="461"/>
      <c r="I11" s="461"/>
      <c r="J11" s="461"/>
      <c r="K11" s="461"/>
      <c r="L11" s="462"/>
      <c r="M11" s="502">
        <v>2</v>
      </c>
      <c r="N11" s="503"/>
      <c r="O11" s="503"/>
      <c r="P11" s="503"/>
      <c r="Q11" s="503"/>
      <c r="R11" s="503"/>
      <c r="S11" s="503"/>
      <c r="T11" s="504"/>
      <c r="U11" s="499">
        <v>3</v>
      </c>
      <c r="V11" s="500"/>
      <c r="W11" s="500"/>
      <c r="X11" s="500"/>
      <c r="Y11" s="500"/>
      <c r="Z11" s="500"/>
      <c r="AA11" s="500"/>
      <c r="AB11" s="501"/>
      <c r="AC11" s="505">
        <v>4</v>
      </c>
      <c r="AD11" s="506"/>
      <c r="AE11" s="506"/>
      <c r="AF11" s="506"/>
      <c r="AG11" s="506"/>
      <c r="AH11" s="506"/>
      <c r="AI11" s="506"/>
      <c r="AJ11" s="507"/>
      <c r="AK11" s="457">
        <v>5</v>
      </c>
      <c r="AL11" s="457"/>
      <c r="AM11" s="457"/>
      <c r="AN11" s="457"/>
      <c r="AO11" s="457"/>
      <c r="AP11" s="457"/>
      <c r="AQ11" s="457"/>
      <c r="AR11" s="508"/>
      <c r="AS11" s="494">
        <v>1</v>
      </c>
      <c r="AT11" s="494"/>
      <c r="AU11" s="494"/>
      <c r="AV11" s="494"/>
      <c r="AW11" s="494"/>
      <c r="AX11" s="494"/>
      <c r="AY11" s="494"/>
      <c r="AZ11" s="495"/>
      <c r="BA11" s="496">
        <v>2</v>
      </c>
      <c r="BB11" s="497"/>
      <c r="BC11" s="497"/>
      <c r="BD11" s="497"/>
      <c r="BE11" s="497"/>
      <c r="BF11" s="497"/>
      <c r="BG11" s="497"/>
      <c r="BH11" s="498"/>
      <c r="BI11" s="499">
        <v>3</v>
      </c>
      <c r="BJ11" s="500"/>
      <c r="BK11" s="500"/>
      <c r="BL11" s="500"/>
      <c r="BM11" s="500"/>
      <c r="BN11" s="500"/>
      <c r="BO11" s="500"/>
      <c r="BP11" s="501"/>
      <c r="BQ11" s="477">
        <v>4</v>
      </c>
      <c r="BR11" s="478"/>
      <c r="BS11" s="478"/>
      <c r="BT11" s="478"/>
      <c r="BU11" s="478"/>
      <c r="BV11" s="478"/>
      <c r="BW11" s="478"/>
      <c r="BX11" s="479"/>
      <c r="BY11" s="457">
        <v>5</v>
      </c>
      <c r="BZ11" s="457"/>
      <c r="CA11" s="457"/>
      <c r="CB11" s="457"/>
      <c r="CC11" s="457"/>
      <c r="CD11" s="457"/>
      <c r="CE11" s="457"/>
      <c r="CF11" s="456"/>
      <c r="CG11" s="460">
        <v>1</v>
      </c>
      <c r="CH11" s="461"/>
      <c r="CI11" s="461"/>
      <c r="CJ11" s="461"/>
      <c r="CK11" s="461"/>
      <c r="CL11" s="461"/>
      <c r="CM11" s="461"/>
      <c r="CN11" s="462"/>
      <c r="CO11" s="489">
        <v>2</v>
      </c>
      <c r="CP11" s="490"/>
      <c r="CQ11" s="490"/>
      <c r="CR11" s="490"/>
      <c r="CS11" s="490"/>
      <c r="CT11" s="490"/>
      <c r="CU11" s="490"/>
      <c r="CV11" s="491"/>
      <c r="CW11" s="474">
        <v>3</v>
      </c>
      <c r="CX11" s="475"/>
      <c r="CY11" s="475"/>
      <c r="CZ11" s="475"/>
      <c r="DA11" s="475"/>
      <c r="DB11" s="475"/>
      <c r="DC11" s="475"/>
      <c r="DD11" s="476"/>
      <c r="DE11" s="463">
        <v>4</v>
      </c>
      <c r="DF11" s="464"/>
      <c r="DG11" s="464"/>
      <c r="DH11" s="464"/>
      <c r="DI11" s="464"/>
      <c r="DJ11" s="464"/>
      <c r="DK11" s="464"/>
      <c r="DL11" s="465"/>
      <c r="DM11" s="455">
        <v>5</v>
      </c>
      <c r="DN11" s="457"/>
      <c r="DO11" s="457"/>
      <c r="DP11" s="457"/>
      <c r="DQ11" s="457"/>
      <c r="DR11" s="457"/>
      <c r="DS11" s="457"/>
      <c r="DT11" s="456"/>
      <c r="DU11" s="474">
        <v>1</v>
      </c>
      <c r="DV11" s="475"/>
      <c r="DW11" s="475"/>
      <c r="DX11" s="475"/>
      <c r="DY11" s="475"/>
      <c r="DZ11" s="475"/>
      <c r="EA11" s="475"/>
      <c r="EB11" s="476"/>
      <c r="EC11" s="477">
        <v>2</v>
      </c>
      <c r="ED11" s="478"/>
      <c r="EE11" s="478"/>
      <c r="EF11" s="478"/>
      <c r="EG11" s="478"/>
      <c r="EH11" s="478"/>
      <c r="EI11" s="478"/>
      <c r="EJ11" s="479"/>
      <c r="EK11" s="480">
        <v>3</v>
      </c>
      <c r="EL11" s="481"/>
      <c r="EM11" s="481"/>
      <c r="EN11" s="481"/>
      <c r="EO11" s="481"/>
      <c r="EP11" s="481"/>
      <c r="EQ11" s="481"/>
      <c r="ER11" s="482"/>
      <c r="ES11" s="483">
        <v>4</v>
      </c>
      <c r="ET11" s="484"/>
      <c r="EU11" s="484"/>
      <c r="EV11" s="484"/>
      <c r="EW11" s="484"/>
      <c r="EX11" s="484"/>
      <c r="EY11" s="484"/>
      <c r="EZ11" s="485"/>
      <c r="FA11" s="457">
        <v>5</v>
      </c>
      <c r="FB11" s="457"/>
      <c r="FC11" s="457"/>
      <c r="FD11" s="457"/>
      <c r="FE11" s="457"/>
      <c r="FF11" s="457"/>
      <c r="FG11" s="457"/>
      <c r="FH11" s="456"/>
      <c r="FI11" s="460">
        <v>1</v>
      </c>
      <c r="FJ11" s="461"/>
      <c r="FK11" s="461"/>
      <c r="FL11" s="461"/>
      <c r="FM11" s="461"/>
      <c r="FN11" s="461"/>
      <c r="FO11" s="461"/>
      <c r="FP11" s="462"/>
      <c r="FQ11" s="463">
        <v>2</v>
      </c>
      <c r="FR11" s="464"/>
      <c r="FS11" s="464"/>
      <c r="FT11" s="464"/>
      <c r="FU11" s="464"/>
      <c r="FV11" s="464"/>
      <c r="FW11" s="464"/>
      <c r="FX11" s="465"/>
      <c r="FY11" s="466">
        <v>3</v>
      </c>
      <c r="FZ11" s="467"/>
      <c r="GA11" s="467"/>
      <c r="GB11" s="467"/>
      <c r="GC11" s="467"/>
      <c r="GD11" s="467"/>
      <c r="GE11" s="467"/>
      <c r="GF11" s="468"/>
      <c r="GG11" s="469">
        <v>4</v>
      </c>
      <c r="GH11" s="470"/>
      <c r="GI11" s="470"/>
      <c r="GJ11" s="470"/>
      <c r="GK11" s="470"/>
      <c r="GL11" s="470"/>
      <c r="GM11" s="470"/>
      <c r="GN11" s="471"/>
      <c r="GO11" s="457">
        <v>5</v>
      </c>
      <c r="GP11" s="457"/>
      <c r="GQ11" s="457"/>
      <c r="GR11" s="457"/>
      <c r="GS11" s="457"/>
      <c r="GT11" s="457"/>
      <c r="GU11" s="457"/>
      <c r="GV11" s="456"/>
      <c r="GW11" s="200"/>
      <c r="GX11" s="524"/>
      <c r="GY11" s="525"/>
    </row>
    <row r="12" spans="2:207" ht="17.25" thickTop="1" thickBot="1">
      <c r="B12" s="533"/>
      <c r="C12" s="535"/>
      <c r="D12" s="2"/>
      <c r="E12" s="457" t="s">
        <v>150</v>
      </c>
      <c r="F12" s="456"/>
      <c r="G12" s="455" t="s">
        <v>151</v>
      </c>
      <c r="H12" s="456"/>
      <c r="I12" s="455" t="s">
        <v>152</v>
      </c>
      <c r="J12" s="456"/>
      <c r="K12" s="457" t="s">
        <v>153</v>
      </c>
      <c r="L12" s="456"/>
      <c r="M12" s="457" t="s">
        <v>150</v>
      </c>
      <c r="N12" s="456"/>
      <c r="O12" s="455" t="s">
        <v>151</v>
      </c>
      <c r="P12" s="456"/>
      <c r="Q12" s="455" t="s">
        <v>152</v>
      </c>
      <c r="R12" s="456"/>
      <c r="S12" s="457" t="s">
        <v>153</v>
      </c>
      <c r="T12" s="456"/>
      <c r="U12" s="457" t="s">
        <v>150</v>
      </c>
      <c r="V12" s="456"/>
      <c r="W12" s="455" t="s">
        <v>151</v>
      </c>
      <c r="X12" s="456"/>
      <c r="Y12" s="455" t="s">
        <v>152</v>
      </c>
      <c r="Z12" s="456"/>
      <c r="AA12" s="457" t="s">
        <v>153</v>
      </c>
      <c r="AB12" s="456"/>
      <c r="AC12" s="457" t="s">
        <v>150</v>
      </c>
      <c r="AD12" s="456"/>
      <c r="AE12" s="455" t="s">
        <v>151</v>
      </c>
      <c r="AF12" s="456"/>
      <c r="AG12" s="455" t="s">
        <v>152</v>
      </c>
      <c r="AH12" s="456"/>
      <c r="AI12" s="457" t="s">
        <v>153</v>
      </c>
      <c r="AJ12" s="456"/>
      <c r="AK12" s="457" t="s">
        <v>150</v>
      </c>
      <c r="AL12" s="456"/>
      <c r="AM12" s="455" t="s">
        <v>151</v>
      </c>
      <c r="AN12" s="456"/>
      <c r="AO12" s="455" t="s">
        <v>152</v>
      </c>
      <c r="AP12" s="456"/>
      <c r="AQ12" s="457" t="s">
        <v>153</v>
      </c>
      <c r="AR12" s="508"/>
      <c r="AS12" s="457" t="s">
        <v>150</v>
      </c>
      <c r="AT12" s="456"/>
      <c r="AU12" s="455" t="s">
        <v>151</v>
      </c>
      <c r="AV12" s="456"/>
      <c r="AW12" s="455" t="s">
        <v>152</v>
      </c>
      <c r="AX12" s="456"/>
      <c r="AY12" s="457" t="s">
        <v>153</v>
      </c>
      <c r="AZ12" s="456"/>
      <c r="BA12" s="457" t="s">
        <v>150</v>
      </c>
      <c r="BB12" s="456"/>
      <c r="BC12" s="455" t="s">
        <v>151</v>
      </c>
      <c r="BD12" s="456"/>
      <c r="BE12" s="455" t="s">
        <v>152</v>
      </c>
      <c r="BF12" s="456"/>
      <c r="BG12" s="457" t="s">
        <v>153</v>
      </c>
      <c r="BH12" s="456"/>
      <c r="BI12" s="457" t="s">
        <v>150</v>
      </c>
      <c r="BJ12" s="456"/>
      <c r="BK12" s="455" t="s">
        <v>151</v>
      </c>
      <c r="BL12" s="456"/>
      <c r="BM12" s="455" t="s">
        <v>152</v>
      </c>
      <c r="BN12" s="456"/>
      <c r="BO12" s="457" t="s">
        <v>153</v>
      </c>
      <c r="BP12" s="456"/>
      <c r="BQ12" s="457" t="s">
        <v>150</v>
      </c>
      <c r="BR12" s="456"/>
      <c r="BS12" s="455" t="s">
        <v>151</v>
      </c>
      <c r="BT12" s="456"/>
      <c r="BU12" s="455" t="s">
        <v>152</v>
      </c>
      <c r="BV12" s="456"/>
      <c r="BW12" s="457" t="s">
        <v>153</v>
      </c>
      <c r="BX12" s="456"/>
      <c r="BY12" s="457" t="s">
        <v>150</v>
      </c>
      <c r="BZ12" s="456"/>
      <c r="CA12" s="455" t="s">
        <v>151</v>
      </c>
      <c r="CB12" s="456"/>
      <c r="CC12" s="455" t="s">
        <v>152</v>
      </c>
      <c r="CD12" s="456"/>
      <c r="CE12" s="457" t="s">
        <v>153</v>
      </c>
      <c r="CF12" s="456"/>
      <c r="CG12" s="457" t="s">
        <v>150</v>
      </c>
      <c r="CH12" s="456"/>
      <c r="CI12" s="455" t="s">
        <v>151</v>
      </c>
      <c r="CJ12" s="456"/>
      <c r="CK12" s="455" t="s">
        <v>152</v>
      </c>
      <c r="CL12" s="456"/>
      <c r="CM12" s="457" t="s">
        <v>153</v>
      </c>
      <c r="CN12" s="456"/>
      <c r="CO12" s="457" t="s">
        <v>150</v>
      </c>
      <c r="CP12" s="456"/>
      <c r="CQ12" s="455" t="s">
        <v>151</v>
      </c>
      <c r="CR12" s="456"/>
      <c r="CS12" s="455" t="s">
        <v>152</v>
      </c>
      <c r="CT12" s="456"/>
      <c r="CU12" s="457" t="s">
        <v>153</v>
      </c>
      <c r="CV12" s="456"/>
      <c r="CW12" s="457" t="s">
        <v>150</v>
      </c>
      <c r="CX12" s="456"/>
      <c r="CY12" s="455" t="s">
        <v>151</v>
      </c>
      <c r="CZ12" s="456"/>
      <c r="DA12" s="455" t="s">
        <v>152</v>
      </c>
      <c r="DB12" s="456"/>
      <c r="DC12" s="457" t="s">
        <v>153</v>
      </c>
      <c r="DD12" s="456"/>
      <c r="DE12" s="457" t="s">
        <v>150</v>
      </c>
      <c r="DF12" s="456"/>
      <c r="DG12" s="455" t="s">
        <v>151</v>
      </c>
      <c r="DH12" s="456"/>
      <c r="DI12" s="455" t="s">
        <v>152</v>
      </c>
      <c r="DJ12" s="456"/>
      <c r="DK12" s="457" t="s">
        <v>153</v>
      </c>
      <c r="DL12" s="456"/>
      <c r="DM12" s="457" t="s">
        <v>150</v>
      </c>
      <c r="DN12" s="456"/>
      <c r="DO12" s="455" t="s">
        <v>151</v>
      </c>
      <c r="DP12" s="456"/>
      <c r="DQ12" s="455" t="s">
        <v>152</v>
      </c>
      <c r="DR12" s="456"/>
      <c r="DS12" s="457" t="s">
        <v>153</v>
      </c>
      <c r="DT12" s="456"/>
      <c r="DU12" s="457" t="s">
        <v>150</v>
      </c>
      <c r="DV12" s="456"/>
      <c r="DW12" s="455" t="s">
        <v>151</v>
      </c>
      <c r="DX12" s="456"/>
      <c r="DY12" s="455" t="s">
        <v>152</v>
      </c>
      <c r="DZ12" s="456"/>
      <c r="EA12" s="457" t="s">
        <v>153</v>
      </c>
      <c r="EB12" s="456"/>
      <c r="EC12" s="457" t="s">
        <v>150</v>
      </c>
      <c r="ED12" s="456"/>
      <c r="EE12" s="455" t="s">
        <v>151</v>
      </c>
      <c r="EF12" s="456"/>
      <c r="EG12" s="455" t="s">
        <v>152</v>
      </c>
      <c r="EH12" s="456"/>
      <c r="EI12" s="457" t="s">
        <v>153</v>
      </c>
      <c r="EJ12" s="456"/>
      <c r="EK12" s="457" t="s">
        <v>150</v>
      </c>
      <c r="EL12" s="456"/>
      <c r="EM12" s="455" t="s">
        <v>151</v>
      </c>
      <c r="EN12" s="456"/>
      <c r="EO12" s="455" t="s">
        <v>152</v>
      </c>
      <c r="EP12" s="456"/>
      <c r="EQ12" s="457" t="s">
        <v>153</v>
      </c>
      <c r="ER12" s="456"/>
      <c r="ES12" s="457" t="s">
        <v>150</v>
      </c>
      <c r="ET12" s="456"/>
      <c r="EU12" s="455" t="s">
        <v>151</v>
      </c>
      <c r="EV12" s="456"/>
      <c r="EW12" s="455" t="s">
        <v>152</v>
      </c>
      <c r="EX12" s="456"/>
      <c r="EY12" s="457" t="s">
        <v>153</v>
      </c>
      <c r="EZ12" s="456"/>
      <c r="FA12" s="457" t="s">
        <v>150</v>
      </c>
      <c r="FB12" s="456"/>
      <c r="FC12" s="455" t="s">
        <v>151</v>
      </c>
      <c r="FD12" s="456"/>
      <c r="FE12" s="455" t="s">
        <v>152</v>
      </c>
      <c r="FF12" s="456"/>
      <c r="FG12" s="457" t="s">
        <v>153</v>
      </c>
      <c r="FH12" s="456"/>
      <c r="FI12" s="457" t="s">
        <v>150</v>
      </c>
      <c r="FJ12" s="456"/>
      <c r="FK12" s="455" t="s">
        <v>151</v>
      </c>
      <c r="FL12" s="456"/>
      <c r="FM12" s="455" t="s">
        <v>152</v>
      </c>
      <c r="FN12" s="456"/>
      <c r="FO12" s="457" t="s">
        <v>153</v>
      </c>
      <c r="FP12" s="456"/>
      <c r="FQ12" s="457" t="s">
        <v>150</v>
      </c>
      <c r="FR12" s="456"/>
      <c r="FS12" s="455" t="s">
        <v>151</v>
      </c>
      <c r="FT12" s="456"/>
      <c r="FU12" s="455" t="s">
        <v>152</v>
      </c>
      <c r="FV12" s="456"/>
      <c r="FW12" s="457" t="s">
        <v>153</v>
      </c>
      <c r="FX12" s="456"/>
      <c r="FY12" s="457" t="s">
        <v>150</v>
      </c>
      <c r="FZ12" s="456"/>
      <c r="GA12" s="455" t="s">
        <v>151</v>
      </c>
      <c r="GB12" s="456"/>
      <c r="GC12" s="455" t="s">
        <v>152</v>
      </c>
      <c r="GD12" s="456"/>
      <c r="GE12" s="457" t="s">
        <v>153</v>
      </c>
      <c r="GF12" s="456"/>
      <c r="GG12" s="457" t="s">
        <v>150</v>
      </c>
      <c r="GH12" s="456"/>
      <c r="GI12" s="455" t="s">
        <v>151</v>
      </c>
      <c r="GJ12" s="456"/>
      <c r="GK12" s="455" t="s">
        <v>152</v>
      </c>
      <c r="GL12" s="456"/>
      <c r="GM12" s="457" t="s">
        <v>153</v>
      </c>
      <c r="GN12" s="456"/>
      <c r="GO12" s="457" t="s">
        <v>150</v>
      </c>
      <c r="GP12" s="456"/>
      <c r="GQ12" s="455" t="s">
        <v>151</v>
      </c>
      <c r="GR12" s="456"/>
      <c r="GS12" s="455" t="s">
        <v>152</v>
      </c>
      <c r="GT12" s="456"/>
      <c r="GU12" s="457" t="s">
        <v>153</v>
      </c>
      <c r="GV12" s="456"/>
      <c r="GW12" s="200"/>
      <c r="GX12" s="524"/>
      <c r="GY12" s="525"/>
    </row>
    <row r="13" spans="2:207" ht="17.25" thickTop="1" thickBot="1">
      <c r="B13" s="534"/>
      <c r="C13" s="536"/>
      <c r="D13" s="201"/>
      <c r="E13" s="202" t="s">
        <v>155</v>
      </c>
      <c r="F13" s="203" t="s">
        <v>156</v>
      </c>
      <c r="G13" s="203" t="s">
        <v>155</v>
      </c>
      <c r="H13" s="203" t="s">
        <v>156</v>
      </c>
      <c r="I13" s="202" t="s">
        <v>155</v>
      </c>
      <c r="J13" s="203" t="s">
        <v>156</v>
      </c>
      <c r="K13" s="203" t="s">
        <v>155</v>
      </c>
      <c r="L13" s="203" t="s">
        <v>156</v>
      </c>
      <c r="M13" s="202" t="s">
        <v>155</v>
      </c>
      <c r="N13" s="203" t="s">
        <v>156</v>
      </c>
      <c r="O13" s="203" t="s">
        <v>155</v>
      </c>
      <c r="P13" s="203" t="s">
        <v>156</v>
      </c>
      <c r="Q13" s="202" t="s">
        <v>155</v>
      </c>
      <c r="R13" s="203" t="s">
        <v>156</v>
      </c>
      <c r="S13" s="203" t="s">
        <v>155</v>
      </c>
      <c r="T13" s="203" t="s">
        <v>156</v>
      </c>
      <c r="U13" s="202" t="s">
        <v>155</v>
      </c>
      <c r="V13" s="203" t="s">
        <v>156</v>
      </c>
      <c r="W13" s="203" t="s">
        <v>155</v>
      </c>
      <c r="X13" s="203" t="s">
        <v>156</v>
      </c>
      <c r="Y13" s="202" t="s">
        <v>155</v>
      </c>
      <c r="Z13" s="203" t="s">
        <v>156</v>
      </c>
      <c r="AA13" s="203" t="s">
        <v>155</v>
      </c>
      <c r="AB13" s="203" t="s">
        <v>156</v>
      </c>
      <c r="AC13" s="202" t="s">
        <v>155</v>
      </c>
      <c r="AD13" s="203" t="s">
        <v>156</v>
      </c>
      <c r="AE13" s="203" t="s">
        <v>155</v>
      </c>
      <c r="AF13" s="203" t="s">
        <v>156</v>
      </c>
      <c r="AG13" s="202" t="s">
        <v>155</v>
      </c>
      <c r="AH13" s="203" t="s">
        <v>156</v>
      </c>
      <c r="AI13" s="203" t="s">
        <v>155</v>
      </c>
      <c r="AJ13" s="203" t="s">
        <v>156</v>
      </c>
      <c r="AK13" s="202" t="s">
        <v>155</v>
      </c>
      <c r="AL13" s="203" t="s">
        <v>156</v>
      </c>
      <c r="AM13" s="203" t="s">
        <v>155</v>
      </c>
      <c r="AN13" s="203" t="s">
        <v>156</v>
      </c>
      <c r="AO13" s="202" t="s">
        <v>155</v>
      </c>
      <c r="AP13" s="203" t="s">
        <v>156</v>
      </c>
      <c r="AQ13" s="203" t="s">
        <v>155</v>
      </c>
      <c r="AR13" s="386" t="s">
        <v>156</v>
      </c>
      <c r="AS13" s="202" t="s">
        <v>155</v>
      </c>
      <c r="AT13" s="203" t="s">
        <v>156</v>
      </c>
      <c r="AU13" s="203" t="s">
        <v>155</v>
      </c>
      <c r="AV13" s="203" t="s">
        <v>156</v>
      </c>
      <c r="AW13" s="202" t="s">
        <v>155</v>
      </c>
      <c r="AX13" s="203" t="s">
        <v>156</v>
      </c>
      <c r="AY13" s="203" t="s">
        <v>155</v>
      </c>
      <c r="AZ13" s="203" t="s">
        <v>156</v>
      </c>
      <c r="BA13" s="202" t="s">
        <v>155</v>
      </c>
      <c r="BB13" s="203" t="s">
        <v>156</v>
      </c>
      <c r="BC13" s="203" t="s">
        <v>155</v>
      </c>
      <c r="BD13" s="203" t="s">
        <v>156</v>
      </c>
      <c r="BE13" s="202" t="s">
        <v>155</v>
      </c>
      <c r="BF13" s="203" t="s">
        <v>156</v>
      </c>
      <c r="BG13" s="203" t="s">
        <v>155</v>
      </c>
      <c r="BH13" s="203" t="s">
        <v>156</v>
      </c>
      <c r="BI13" s="202" t="s">
        <v>155</v>
      </c>
      <c r="BJ13" s="203" t="s">
        <v>156</v>
      </c>
      <c r="BK13" s="203" t="s">
        <v>155</v>
      </c>
      <c r="BL13" s="203" t="s">
        <v>156</v>
      </c>
      <c r="BM13" s="202" t="s">
        <v>155</v>
      </c>
      <c r="BN13" s="203" t="s">
        <v>156</v>
      </c>
      <c r="BO13" s="203" t="s">
        <v>155</v>
      </c>
      <c r="BP13" s="203" t="s">
        <v>156</v>
      </c>
      <c r="BQ13" s="202" t="s">
        <v>155</v>
      </c>
      <c r="BR13" s="203" t="s">
        <v>156</v>
      </c>
      <c r="BS13" s="203" t="s">
        <v>155</v>
      </c>
      <c r="BT13" s="203" t="s">
        <v>156</v>
      </c>
      <c r="BU13" s="202" t="s">
        <v>155</v>
      </c>
      <c r="BV13" s="203" t="s">
        <v>156</v>
      </c>
      <c r="BW13" s="203" t="s">
        <v>155</v>
      </c>
      <c r="BX13" s="203" t="s">
        <v>156</v>
      </c>
      <c r="BY13" s="202" t="s">
        <v>155</v>
      </c>
      <c r="BZ13" s="203" t="s">
        <v>156</v>
      </c>
      <c r="CA13" s="203" t="s">
        <v>155</v>
      </c>
      <c r="CB13" s="203" t="s">
        <v>156</v>
      </c>
      <c r="CC13" s="202" t="s">
        <v>155</v>
      </c>
      <c r="CD13" s="203" t="s">
        <v>156</v>
      </c>
      <c r="CE13" s="203" t="s">
        <v>155</v>
      </c>
      <c r="CF13" s="203" t="s">
        <v>156</v>
      </c>
      <c r="CG13" s="202" t="s">
        <v>155</v>
      </c>
      <c r="CH13" s="203" t="s">
        <v>156</v>
      </c>
      <c r="CI13" s="203" t="s">
        <v>155</v>
      </c>
      <c r="CJ13" s="203" t="s">
        <v>156</v>
      </c>
      <c r="CK13" s="202" t="s">
        <v>155</v>
      </c>
      <c r="CL13" s="203" t="s">
        <v>156</v>
      </c>
      <c r="CM13" s="203" t="s">
        <v>155</v>
      </c>
      <c r="CN13" s="203" t="s">
        <v>156</v>
      </c>
      <c r="CO13" s="202" t="s">
        <v>155</v>
      </c>
      <c r="CP13" s="203" t="s">
        <v>156</v>
      </c>
      <c r="CQ13" s="203" t="s">
        <v>155</v>
      </c>
      <c r="CR13" s="203" t="s">
        <v>156</v>
      </c>
      <c r="CS13" s="202" t="s">
        <v>155</v>
      </c>
      <c r="CT13" s="203" t="s">
        <v>156</v>
      </c>
      <c r="CU13" s="203" t="s">
        <v>155</v>
      </c>
      <c r="CV13" s="203" t="s">
        <v>156</v>
      </c>
      <c r="CW13" s="202" t="s">
        <v>155</v>
      </c>
      <c r="CX13" s="203" t="s">
        <v>156</v>
      </c>
      <c r="CY13" s="203" t="s">
        <v>155</v>
      </c>
      <c r="CZ13" s="203" t="s">
        <v>156</v>
      </c>
      <c r="DA13" s="202" t="s">
        <v>155</v>
      </c>
      <c r="DB13" s="203" t="s">
        <v>156</v>
      </c>
      <c r="DC13" s="203" t="s">
        <v>155</v>
      </c>
      <c r="DD13" s="203" t="s">
        <v>156</v>
      </c>
      <c r="DE13" s="202" t="s">
        <v>155</v>
      </c>
      <c r="DF13" s="203" t="s">
        <v>156</v>
      </c>
      <c r="DG13" s="203" t="s">
        <v>155</v>
      </c>
      <c r="DH13" s="203" t="s">
        <v>156</v>
      </c>
      <c r="DI13" s="202" t="s">
        <v>155</v>
      </c>
      <c r="DJ13" s="203" t="s">
        <v>156</v>
      </c>
      <c r="DK13" s="203" t="s">
        <v>155</v>
      </c>
      <c r="DL13" s="203" t="s">
        <v>156</v>
      </c>
      <c r="DM13" s="202" t="s">
        <v>150</v>
      </c>
      <c r="DN13" s="203" t="s">
        <v>151</v>
      </c>
      <c r="DO13" s="203" t="s">
        <v>152</v>
      </c>
      <c r="DP13" s="203" t="s">
        <v>153</v>
      </c>
      <c r="DQ13" s="202" t="s">
        <v>150</v>
      </c>
      <c r="DR13" s="203" t="s">
        <v>151</v>
      </c>
      <c r="DS13" s="203" t="s">
        <v>152</v>
      </c>
      <c r="DT13" s="203" t="s">
        <v>153</v>
      </c>
      <c r="DU13" s="202" t="s">
        <v>155</v>
      </c>
      <c r="DV13" s="203" t="s">
        <v>156</v>
      </c>
      <c r="DW13" s="203" t="s">
        <v>155</v>
      </c>
      <c r="DX13" s="203" t="s">
        <v>156</v>
      </c>
      <c r="DY13" s="202" t="s">
        <v>155</v>
      </c>
      <c r="DZ13" s="203" t="s">
        <v>156</v>
      </c>
      <c r="EA13" s="203" t="s">
        <v>155</v>
      </c>
      <c r="EB13" s="203" t="s">
        <v>156</v>
      </c>
      <c r="EC13" s="202" t="s">
        <v>155</v>
      </c>
      <c r="ED13" s="203" t="s">
        <v>156</v>
      </c>
      <c r="EE13" s="203" t="s">
        <v>155</v>
      </c>
      <c r="EF13" s="203" t="s">
        <v>156</v>
      </c>
      <c r="EG13" s="202" t="s">
        <v>155</v>
      </c>
      <c r="EH13" s="203" t="s">
        <v>156</v>
      </c>
      <c r="EI13" s="203" t="s">
        <v>155</v>
      </c>
      <c r="EJ13" s="203" t="s">
        <v>156</v>
      </c>
      <c r="EK13" s="202" t="s">
        <v>155</v>
      </c>
      <c r="EL13" s="203" t="s">
        <v>156</v>
      </c>
      <c r="EM13" s="203" t="s">
        <v>155</v>
      </c>
      <c r="EN13" s="203" t="s">
        <v>156</v>
      </c>
      <c r="EO13" s="202" t="s">
        <v>155</v>
      </c>
      <c r="EP13" s="203" t="s">
        <v>156</v>
      </c>
      <c r="EQ13" s="203" t="s">
        <v>155</v>
      </c>
      <c r="ER13" s="203" t="s">
        <v>156</v>
      </c>
      <c r="ES13" s="202" t="s">
        <v>155</v>
      </c>
      <c r="ET13" s="203" t="s">
        <v>156</v>
      </c>
      <c r="EU13" s="203" t="s">
        <v>155</v>
      </c>
      <c r="EV13" s="203" t="s">
        <v>156</v>
      </c>
      <c r="EW13" s="202" t="s">
        <v>155</v>
      </c>
      <c r="EX13" s="203" t="s">
        <v>156</v>
      </c>
      <c r="EY13" s="203" t="s">
        <v>155</v>
      </c>
      <c r="EZ13" s="203" t="s">
        <v>156</v>
      </c>
      <c r="FA13" s="202" t="s">
        <v>155</v>
      </c>
      <c r="FB13" s="203" t="s">
        <v>156</v>
      </c>
      <c r="FC13" s="203" t="s">
        <v>155</v>
      </c>
      <c r="FD13" s="203" t="s">
        <v>156</v>
      </c>
      <c r="FE13" s="202" t="s">
        <v>155</v>
      </c>
      <c r="FF13" s="203" t="s">
        <v>156</v>
      </c>
      <c r="FG13" s="203" t="s">
        <v>155</v>
      </c>
      <c r="FH13" s="203" t="s">
        <v>156</v>
      </c>
      <c r="FI13" s="202" t="s">
        <v>155</v>
      </c>
      <c r="FJ13" s="203" t="s">
        <v>156</v>
      </c>
      <c r="FK13" s="203" t="s">
        <v>155</v>
      </c>
      <c r="FL13" s="203" t="s">
        <v>156</v>
      </c>
      <c r="FM13" s="202" t="s">
        <v>155</v>
      </c>
      <c r="FN13" s="203" t="s">
        <v>156</v>
      </c>
      <c r="FO13" s="203" t="s">
        <v>155</v>
      </c>
      <c r="FP13" s="203" t="s">
        <v>156</v>
      </c>
      <c r="FQ13" s="202" t="s">
        <v>155</v>
      </c>
      <c r="FR13" s="203" t="s">
        <v>156</v>
      </c>
      <c r="FS13" s="203" t="s">
        <v>155</v>
      </c>
      <c r="FT13" s="203" t="s">
        <v>156</v>
      </c>
      <c r="FU13" s="202" t="s">
        <v>155</v>
      </c>
      <c r="FV13" s="203" t="s">
        <v>156</v>
      </c>
      <c r="FW13" s="203" t="s">
        <v>155</v>
      </c>
      <c r="FX13" s="203" t="s">
        <v>156</v>
      </c>
      <c r="FY13" s="202" t="s">
        <v>155</v>
      </c>
      <c r="FZ13" s="203" t="s">
        <v>156</v>
      </c>
      <c r="GA13" s="203" t="s">
        <v>155</v>
      </c>
      <c r="GB13" s="203" t="s">
        <v>156</v>
      </c>
      <c r="GC13" s="202" t="s">
        <v>155</v>
      </c>
      <c r="GD13" s="203" t="s">
        <v>156</v>
      </c>
      <c r="GE13" s="203" t="s">
        <v>155</v>
      </c>
      <c r="GF13" s="203" t="s">
        <v>156</v>
      </c>
      <c r="GG13" s="202" t="s">
        <v>155</v>
      </c>
      <c r="GH13" s="203" t="s">
        <v>156</v>
      </c>
      <c r="GI13" s="203" t="s">
        <v>155</v>
      </c>
      <c r="GJ13" s="203" t="s">
        <v>156</v>
      </c>
      <c r="GK13" s="202" t="s">
        <v>155</v>
      </c>
      <c r="GL13" s="203" t="s">
        <v>156</v>
      </c>
      <c r="GM13" s="203" t="s">
        <v>155</v>
      </c>
      <c r="GN13" s="203" t="s">
        <v>156</v>
      </c>
      <c r="GO13" s="202" t="s">
        <v>155</v>
      </c>
      <c r="GP13" s="203" t="s">
        <v>156</v>
      </c>
      <c r="GQ13" s="203" t="s">
        <v>155</v>
      </c>
      <c r="GR13" s="203" t="s">
        <v>156</v>
      </c>
      <c r="GS13" s="202" t="s">
        <v>155</v>
      </c>
      <c r="GT13" s="203" t="s">
        <v>156</v>
      </c>
      <c r="GU13" s="203" t="s">
        <v>155</v>
      </c>
      <c r="GV13" s="203" t="s">
        <v>156</v>
      </c>
      <c r="GW13" s="200"/>
      <c r="GX13" s="526"/>
      <c r="GY13" s="527"/>
    </row>
    <row r="14" spans="2:207" ht="16.5" thickTop="1">
      <c r="B14" s="511" t="s">
        <v>621</v>
      </c>
      <c r="C14" s="518" t="str">
        <f>aurora_data!A2032</f>
        <v>05.00.00-05.05.30</v>
      </c>
      <c r="D14" s="205" t="s">
        <v>261</v>
      </c>
      <c r="E14" s="206">
        <f>IF(aurora_data!D2032-INT(aurora_data!D2032)&gt;=0.75, INT(aurora_data!D2032)+1, INT(aurora_data!D2032))</f>
        <v>0</v>
      </c>
      <c r="F14" s="300">
        <f>IF(aurora_data!CZ2032-INT(aurora_data!CZ2032)&gt;=0.75, INT(aurora_data!CZ2032)+1, INT(aurora_data!CZ2032))</f>
        <v>0</v>
      </c>
      <c r="G14" s="347">
        <f>IF(aurora_data!E2032-INT(aurora_data!E2032)&gt;=0.75, INT(aurora_data!E2032)+1, INT(aurora_data!E2032))</f>
        <v>0</v>
      </c>
      <c r="H14" s="300">
        <f>IF(aurora_data!DA2032-INT(aurora_data!DA2032)&gt;=0.75, INT(aurora_data!DA2032)+1, INT(aurora_data!DA2032))</f>
        <v>0</v>
      </c>
      <c r="I14" s="347">
        <f>IF(aurora_data!F2032-INT(aurora_data!F2032)&gt;=0.75, INT(aurora_data!F2032)+1, INT(aurora_data!F2032))</f>
        <v>0</v>
      </c>
      <c r="J14" s="300">
        <f>IF(aurora_data!DB2032-INT(aurora_data!DB2032)&gt;=0.75, INT(aurora_data!DB2032)+1, INT(aurora_data!DB2032))</f>
        <v>0</v>
      </c>
      <c r="K14" s="347">
        <f>IF(aurora_data!G2032-INT(aurora_data!G2032)&gt;=0.75, INT(aurora_data!G2032)+1, INT(aurora_data!G2032))</f>
        <v>0</v>
      </c>
      <c r="L14" s="313">
        <f>IF(aurora_data!DC2032-INT(aurora_data!DC2032)&gt;=0.75, INT(aurora_data!DC2032)+1, INT(aurora_data!DC2032))</f>
        <v>0</v>
      </c>
      <c r="M14" s="331">
        <f>IF(aurora_data!H2032-INT(aurora_data!H2032)&gt;=0.75, INT(aurora_data!H2032)+1, INT(aurora_data!H2032))</f>
        <v>0</v>
      </c>
      <c r="N14" s="300">
        <f>IF(aurora_data!DD2032-INT(aurora_data!DD2032)&gt;=0.75, INT(aurora_data!DD2032)+1, INT(aurora_data!DD2032))</f>
        <v>0</v>
      </c>
      <c r="O14" s="207">
        <f>IF(aurora_data!I2032-INT(aurora_data!I2032)&gt;=0.75, INT(aurora_data!I2032)+1, INT(aurora_data!I2032))</f>
        <v>0</v>
      </c>
      <c r="P14" s="300">
        <f>IF(aurora_data!DE2032-INT(aurora_data!DE2032)&gt;=0.75, INT(aurora_data!DE2032)+1, INT(aurora_data!DE2032))</f>
        <v>0</v>
      </c>
      <c r="Q14" s="347">
        <f>IF(aurora_data!J2032-INT(aurora_data!J2032)&gt;=0.75, INT(aurora_data!J2032)+1, INT(aurora_data!J2032))</f>
        <v>0</v>
      </c>
      <c r="R14" s="300">
        <f>IF(aurora_data!DF2032-INT(aurora_data!DF2032)&gt;=0.75, INT(aurora_data!DF2032)+1, INT(aurora_data!DF2032))</f>
        <v>0</v>
      </c>
      <c r="S14" s="207">
        <f>IF(aurora_data!K2032-INT(aurora_data!K2032)&gt;=0.75, INT(aurora_data!K2032)+1, INT(aurora_data!K2032))</f>
        <v>0</v>
      </c>
      <c r="T14" s="313">
        <f>IF(aurora_data!DG2032-INT(aurora_data!DG2032)&gt;=0.75, INT(aurora_data!DG2032)+1, INT(aurora_data!DG2032))</f>
        <v>0</v>
      </c>
      <c r="U14" s="331">
        <f>IF(aurora_data!L2032-INT(aurora_data!L2032)&gt;=0.75, INT(aurora_data!L2032)+1, INT(aurora_data!L2032))</f>
        <v>0</v>
      </c>
      <c r="V14" s="300">
        <f>IF(aurora_data!DH2032-INT(aurora_data!DH2032)&gt;=0.75, INT(aurora_data!DH2032)+1, INT(aurora_data!DH2032))</f>
        <v>0</v>
      </c>
      <c r="W14" s="207">
        <f>IF(aurora_data!M2032-INT(aurora_data!M2032)&gt;=0.75, INT(aurora_data!M2032)+1, INT(aurora_data!M2032))</f>
        <v>0</v>
      </c>
      <c r="X14" s="207">
        <f>IF(aurora_data!DI2032-INT(aurora_data!DI2032)&gt;=0.75, INT(aurora_data!DI2032)+1, INT(aurora_data!DI2032))</f>
        <v>0</v>
      </c>
      <c r="Y14" s="347">
        <f>IF(aurora_data!N2032-INT(aurora_data!N2032)&gt;=0.75, INT(aurora_data!N2032)+1, INT(aurora_data!N2032))</f>
        <v>0</v>
      </c>
      <c r="Z14" s="300">
        <f>IF(aurora_data!DJ2032-INT(aurora_data!DJ2032)&gt;=0.75, INT(aurora_data!DJ2032)+1, INT(aurora_data!DJ2032))</f>
        <v>0</v>
      </c>
      <c r="AA14" s="207">
        <f>IF(aurora_data!O2032-INT(aurora_data!O2032)&gt;=0.75, INT(aurora_data!O2032)+1, INT(aurora_data!O2032))</f>
        <v>0</v>
      </c>
      <c r="AB14" s="313">
        <f>IF(aurora_data!DK2032-INT(aurora_data!DK2032)&gt;=0.75, INT(aurora_data!DK2032)+1, INT(aurora_data!DK2032))</f>
        <v>0</v>
      </c>
      <c r="AC14" s="207">
        <f>IF(aurora_data!P2032-INT(aurora_data!P2032)&gt;=0.75, INT(aurora_data!P2032)+1, INT(aurora_data!P2032))</f>
        <v>0</v>
      </c>
      <c r="AD14" s="207">
        <f>IF(aurora_data!DL2032-INT(aurora_data!DL2032)&gt;=0.75, INT(aurora_data!DL2032)+1, INT(aurora_data!DL2032))</f>
        <v>0</v>
      </c>
      <c r="AE14" s="207">
        <f>IF(aurora_data!Q2032-INT(aurora_data!Q2032)&gt;=0.75, INT(aurora_data!Q2032)+1, INT(aurora_data!Q2032))</f>
        <v>0</v>
      </c>
      <c r="AF14" s="300">
        <f>IF(aurora_data!DM2032-INT(aurora_data!DM2032)&gt;=0.75, INT(aurora_data!DM2032)+1, INT(aurora_data!DM2032))</f>
        <v>0</v>
      </c>
      <c r="AG14" s="207">
        <f>IF(aurora_data!R2032-INT(aurora_data!R2032)&gt;=0.75, INT(aurora_data!R2032)+1, INT(aurora_data!R2032))</f>
        <v>0</v>
      </c>
      <c r="AH14" s="207">
        <f>IF(aurora_data!DN2032-INT(aurora_data!DN2032)&gt;=0.75, INT(aurora_data!DN2032)+1, INT(aurora_data!DN2032))</f>
        <v>0</v>
      </c>
      <c r="AI14" s="207">
        <f>IF(aurora_data!S2032-INT(aurora_data!S2032)&gt;=0.75, INT(aurora_data!S2032)+1, INT(aurora_data!S2032))</f>
        <v>0</v>
      </c>
      <c r="AJ14" s="208">
        <f>IF(aurora_data!DO2032-INT(aurora_data!DO2032)&gt;=0.75, INT(aurora_data!DO2032)+1, INT(aurora_data!DO2032))</f>
        <v>0</v>
      </c>
      <c r="AK14" s="207">
        <f>IF(aurora_data!T2032-INT(aurora_data!T2032)&gt;=0.75, INT(aurora_data!T2032)+1, INT(aurora_data!T2032))</f>
        <v>0</v>
      </c>
      <c r="AL14" s="207">
        <f>IF(aurora_data!DP2032-INT(aurora_data!DP2032)&gt;=0.75, INT(aurora_data!DP2032)+1, INT(aurora_data!DP2032))</f>
        <v>0</v>
      </c>
      <c r="AM14" s="207">
        <f>IF(aurora_data!U2032-INT(aurora_data!U2032)&gt;=0.75, INT(aurora_data!U2032)+1, INT(aurora_data!U2032))</f>
        <v>0</v>
      </c>
      <c r="AN14" s="300">
        <f>IF(aurora_data!DQ2032-INT(aurora_data!DQ2032)&gt;=0.75, INT(aurora_data!DQ2032)+1, INT(aurora_data!DQ2032))</f>
        <v>0</v>
      </c>
      <c r="AO14" s="207">
        <f>IF(aurora_data!V2032-INT(aurora_data!V2032)&gt;=0.75, INT(aurora_data!V2032)+1, INT(aurora_data!V2032))</f>
        <v>0</v>
      </c>
      <c r="AP14" s="207">
        <f>IF(aurora_data!DR2032-INT(aurora_data!DR2032)&gt;=0.75, INT(aurora_data!DR2032)+1, INT(aurora_data!DR2032))</f>
        <v>0</v>
      </c>
      <c r="AQ14" s="207">
        <f>IF(aurora_data!W2032-INT(aurora_data!W2032)&gt;=0.75, INT(aurora_data!W2032)+1, INT(aurora_data!W2032))</f>
        <v>0</v>
      </c>
      <c r="AR14" s="208">
        <f>IF(aurora_data!DS2032-INT(aurora_data!DS2032)&gt;=0.75, INT(aurora_data!DS2032)+1, INT(aurora_data!DS2032))</f>
        <v>0</v>
      </c>
      <c r="AS14" s="207">
        <f>IF(aurora_data!X2032-INT(aurora_data!X2032)&gt;=0.75, INT(aurora_data!X2032)+1, INT(aurora_data!X2032))</f>
        <v>0</v>
      </c>
      <c r="AT14" s="300">
        <f>IF(aurora_data!DT2032-INT(aurora_data!DT2032)&gt;=0.75, INT(aurora_data!DT2032)+1, INT(aurora_data!DT2032))</f>
        <v>0</v>
      </c>
      <c r="AU14" s="207">
        <f>IF(aurora_data!Y2032-INT(aurora_data!Y2032)&gt;=0.75, INT(aurora_data!Y2032)+1, INT(aurora_data!Y2032))</f>
        <v>0</v>
      </c>
      <c r="AV14" s="300">
        <f>IF(aurora_data!DU2032-INT(aurora_data!DU2032)&gt;=0.75, INT(aurora_data!DU2032)+1, INT(aurora_data!DU2032))</f>
        <v>0</v>
      </c>
      <c r="AW14" s="207">
        <f>IF(aurora_data!Z2032-INT(aurora_data!Z2032)&gt;=0.75, INT(aurora_data!Z2032)+1, INT(aurora_data!Z2032))</f>
        <v>0</v>
      </c>
      <c r="AX14" s="300">
        <f>IF(aurora_data!DV2032-INT(aurora_data!DV2032)&gt;=0.75, INT(aurora_data!DV2032)+1, INT(aurora_data!DV2032))</f>
        <v>0</v>
      </c>
      <c r="AY14" s="207">
        <f>IF(aurora_data!AA2032-INT(aurora_data!AA2032)&gt;=0.75, INT(aurora_data!AA2032)+1, INT(aurora_data!AA2032))</f>
        <v>0</v>
      </c>
      <c r="AZ14" s="313">
        <f>IF(aurora_data!DW2032-INT(aurora_data!DW2032)&gt;=0.75, INT(aurora_data!DW2032)+1, INT(aurora_data!DW2032))</f>
        <v>0</v>
      </c>
      <c r="BA14" s="331">
        <f>IF(aurora_data!AB2032-INT(aurora_data!AB2032)&gt;=0.75, INT(aurora_data!AB2032)+1, INT(aurora_data!AB2032))</f>
        <v>0</v>
      </c>
      <c r="BB14" s="300">
        <f>IF(aurora_data!DX2032-INT(aurora_data!DX2032)&gt;=0.75, INT(aurora_data!DX2032)+1, INT(aurora_data!DX2032))</f>
        <v>0</v>
      </c>
      <c r="BC14" s="207">
        <f>IF(aurora_data!AC2032-INT(aurora_data!AC2032)&gt;=0.75, INT(aurora_data!AC2032)+1, INT(aurora_data!AC2032))</f>
        <v>0</v>
      </c>
      <c r="BD14" s="300">
        <f>IF(aurora_data!DY2032-INT(aurora_data!DY2032)&gt;=0.75, INT(aurora_data!DY2032)+1, INT(aurora_data!DY2032))</f>
        <v>0</v>
      </c>
      <c r="BE14" s="207">
        <f>IF(aurora_data!AD2032-INT(aurora_data!AD2032)&gt;=0.75, INT(aurora_data!AD2032)+1, INT(aurora_data!AD2032))</f>
        <v>1</v>
      </c>
      <c r="BF14" s="300">
        <f>IF(aurora_data!DZ2032-INT(aurora_data!DZ2032)&gt;=0.75, INT(aurora_data!DZ2032)+1, INT(aurora_data!DZ2032))</f>
        <v>1</v>
      </c>
      <c r="BG14" s="207">
        <f>IF(aurora_data!AE2032-INT(aurora_data!AE2032)&gt;=0.75, INT(aurora_data!AE2032)+1, INT(aurora_data!AE2032))</f>
        <v>0</v>
      </c>
      <c r="BH14" s="313">
        <f>IF(aurora_data!EA2032-INT(aurora_data!EA2032)&gt;=0.75, INT(aurora_data!EA2032)+1, INT(aurora_data!EA2032))</f>
        <v>0</v>
      </c>
      <c r="BI14" s="207">
        <f>IF(aurora_data!AF2032-INT(aurora_data!AF2032)&gt;=0.75, INT(aurora_data!AF2032)+1, INT(aurora_data!AF2032))</f>
        <v>0</v>
      </c>
      <c r="BJ14" s="300">
        <f>IF(aurora_data!EB2032-INT(aurora_data!EB2032)&gt;=0.75, INT(aurora_data!EB2032)+1, INT(aurora_data!EB2032))</f>
        <v>0</v>
      </c>
      <c r="BK14" s="207">
        <f>IF(aurora_data!AG2032-INT(aurora_data!AG2032)&gt;=0.75, INT(aurora_data!AG2032)+1, INT(aurora_data!AG2032))</f>
        <v>0</v>
      </c>
      <c r="BL14" s="300">
        <f>IF(aurora_data!EC2032-INT(aurora_data!EC2032)&gt;=0.75, INT(aurora_data!EC2032)+1, INT(aurora_data!EC2032))</f>
        <v>0</v>
      </c>
      <c r="BM14" s="207">
        <f>IF(aurora_data!AH2032-INT(aurora_data!AH2032)&gt;=0.75, INT(aurora_data!AH2032)+1, INT(aurora_data!AH2032))</f>
        <v>1</v>
      </c>
      <c r="BN14" s="300">
        <f>IF(aurora_data!ED2032-INT(aurora_data!ED2032)&gt;=0.75, INT(aurora_data!ED2032)+1, INT(aurora_data!ED2032))</f>
        <v>1</v>
      </c>
      <c r="BO14" s="207">
        <f>IF(aurora_data!AI2032-INT(aurora_data!AI2032)&gt;=0.75, INT(aurora_data!AI2032)+1, INT(aurora_data!AI2032))</f>
        <v>0</v>
      </c>
      <c r="BP14" s="313">
        <f>IF(aurora_data!EE2032-INT(aurora_data!EE2032)&gt;=0.75, INT(aurora_data!EE2032)+1, INT(aurora_data!EE2032))</f>
        <v>0</v>
      </c>
      <c r="BQ14" s="207">
        <f>IF(aurora_data!AJ2032-INT(aurora_data!AJ2032)&gt;=0.75, INT(aurora_data!AJ2032)+1, INT(aurora_data!AJ2032))</f>
        <v>0</v>
      </c>
      <c r="BR14" s="300">
        <f>IF(aurora_data!EF2032-INT(aurora_data!EF2032)&gt;=0.75, INT(aurora_data!EF2032)+1, INT(aurora_data!EF2032))</f>
        <v>0</v>
      </c>
      <c r="BS14" s="207">
        <f>IF(aurora_data!AK2032-INT(aurora_data!AK2032)&gt;=0.75, INT(aurora_data!AK2032)+1, INT(aurora_data!AK2032))</f>
        <v>0</v>
      </c>
      <c r="BT14" s="300">
        <f>IF(aurora_data!EG2032-INT(aurora_data!EG2032)&gt;=0.75, INT(aurora_data!EG2032)+1, INT(aurora_data!EG2032))</f>
        <v>0</v>
      </c>
      <c r="BU14" s="207">
        <f>IF(aurora_data!AL2032-INT(aurora_data!AL2032)&gt;=0.75, INT(aurora_data!AL2032)+1, INT(aurora_data!AL2032))</f>
        <v>1</v>
      </c>
      <c r="BV14" s="300">
        <f>IF(aurora_data!EH2032-INT(aurora_data!EH2032)&gt;=0.75, INT(aurora_data!EH2032)+1, INT(aurora_data!EH2032))</f>
        <v>1</v>
      </c>
      <c r="BW14" s="207">
        <f>IF(aurora_data!AM2032-INT(aurora_data!AM2032)&gt;=0.75, INT(aurora_data!AM2032)+1, INT(aurora_data!AM2032))</f>
        <v>0</v>
      </c>
      <c r="BX14" s="208">
        <f>IF(aurora_data!EI2032-INT(aurora_data!EI2032)&gt;=0.75, INT(aurora_data!EI2032)+1, INT(aurora_data!EI2032))</f>
        <v>0</v>
      </c>
      <c r="BY14" s="207">
        <f>IF(aurora_data!AN2032-INT(aurora_data!AN2032)&gt;=0.75, INT(aurora_data!AN2032)+1, INT(aurora_data!AN2032))</f>
        <v>0</v>
      </c>
      <c r="BZ14" s="207">
        <f>IF(aurora_data!EJ2032-INT(aurora_data!EJ2032)&gt;=0.75, INT(aurora_data!EJ2032)+1, INT(aurora_data!EJ2032))</f>
        <v>0</v>
      </c>
      <c r="CA14" s="207">
        <f>IF(aurora_data!AO2032-INT(aurora_data!AO2032)&gt;=0.75, INT(aurora_data!AO2032)+1, INT(aurora_data!AO2032))</f>
        <v>0</v>
      </c>
      <c r="CB14" s="300">
        <f>IF(aurora_data!EK2032-INT(aurora_data!EK2032)&gt;=0.75, INT(aurora_data!EK2032)+1, INT(aurora_data!EK2032))</f>
        <v>0</v>
      </c>
      <c r="CC14" s="207">
        <f>IF(aurora_data!AP2032-INT(aurora_data!AP2032)&gt;=0.75, INT(aurora_data!AP2032)+1, INT(aurora_data!AP2032))</f>
        <v>0</v>
      </c>
      <c r="CD14" s="207">
        <f>IF(aurora_data!EL2032-INT(aurora_data!EL2032)&gt;=0.75, INT(aurora_data!EL2032)+1, INT(aurora_data!EL2032))</f>
        <v>0</v>
      </c>
      <c r="CE14" s="207">
        <f>IF(aurora_data!AQ2032-INT(aurora_data!AQ2032)&gt;=0.75, INT(aurora_data!AQ2032)+1, INT(aurora_data!AQ2032))</f>
        <v>0</v>
      </c>
      <c r="CF14" s="207">
        <f>IF(aurora_data!EM2032-INT(aurora_data!EM2032)&gt;=0.75, INT(aurora_data!EM2032)+1, INT(aurora_data!EM2032))</f>
        <v>0</v>
      </c>
      <c r="CG14" s="206">
        <f>IF(aurora_data!AR2032-INT(aurora_data!AR2032)&gt;=0.75, INT(aurora_data!AR2032)+1, INT(aurora_data!AR2032))</f>
        <v>0</v>
      </c>
      <c r="CH14" s="207">
        <f>IF(aurora_data!EN2032-INT(aurora_data!EN2032)&gt;=0.75, INT(aurora_data!EN2032)+1, INT(aurora_data!EN2032))</f>
        <v>0</v>
      </c>
      <c r="CI14" s="207">
        <f>IF(aurora_data!AS2032-INT(aurora_data!AS2032)&gt;=0.75, INT(aurora_data!AS2032)+1, INT(aurora_data!AS2032))</f>
        <v>0</v>
      </c>
      <c r="CJ14" s="300">
        <f>IF(aurora_data!EO2032-INT(aurora_data!EO2032)&gt;=0.75, INT(aurora_data!EO2032)+1, INT(aurora_data!EO2032))</f>
        <v>0</v>
      </c>
      <c r="CK14" s="207">
        <f>IF(aurora_data!AT2032-INT(aurora_data!AT2032)&gt;=0.75, INT(aurora_data!AT2032)+1, INT(aurora_data!AT2032))</f>
        <v>0</v>
      </c>
      <c r="CL14" s="207">
        <f>IF(aurora_data!EP2032-INT(aurora_data!EP2032)&gt;=0.75, INT(aurora_data!EP2032)+1, INT(aurora_data!EP2032))</f>
        <v>0</v>
      </c>
      <c r="CM14" s="207">
        <f>IF(aurora_data!AU2032-INT(aurora_data!AU2032)&gt;=0.75, INT(aurora_data!AU2032)+1, INT(aurora_data!AU2032))</f>
        <v>0</v>
      </c>
      <c r="CN14" s="313">
        <f>IF(aurora_data!EQ2032-INT(aurora_data!EQ2032)&gt;=0.75, INT(aurora_data!EQ2032)+1, INT(aurora_data!EQ2032))</f>
        <v>0</v>
      </c>
      <c r="CO14" s="207">
        <f>IF(aurora_data!AV2032-INT(aurora_data!AV2032)&gt;=0.75, INT(aurora_data!AV2032)+1, INT(aurora_data!AV2032))</f>
        <v>0</v>
      </c>
      <c r="CP14" s="207">
        <f>IF(aurora_data!ER2032-INT(aurora_data!ER2032)&gt;=0.75, INT(aurora_data!ER2032)+1, INT(aurora_data!ER2032))</f>
        <v>0</v>
      </c>
      <c r="CQ14" s="207">
        <f>IF(aurora_data!AW2032-INT(aurora_data!AW2032)&gt;=0.75, INT(aurora_data!AW2032)+1, INT(aurora_data!AW2032))</f>
        <v>0</v>
      </c>
      <c r="CR14" s="300">
        <f>IF(aurora_data!ES2032-INT(aurora_data!ES2032)&gt;=0.75, INT(aurora_data!ES2032)+1, INT(aurora_data!ES2032))</f>
        <v>0</v>
      </c>
      <c r="CS14" s="207">
        <f>IF(aurora_data!AX2032-INT(aurora_data!AX2032)&gt;=0.75, INT(aurora_data!AX2032)+1, INT(aurora_data!AX2032))</f>
        <v>1</v>
      </c>
      <c r="CT14" s="300">
        <f>IF(aurora_data!ET2032-INT(aurora_data!ET2032)&gt;=0.75, INT(aurora_data!ET2032)+1, INT(aurora_data!ET2032))</f>
        <v>1</v>
      </c>
      <c r="CU14" s="207">
        <f>IF(aurora_data!AY2032-INT(aurora_data!AY2032)&gt;=0.75, INT(aurora_data!AY2032)+1, INT(aurora_data!AY2032))</f>
        <v>1</v>
      </c>
      <c r="CV14" s="313">
        <f>IF(aurora_data!EU2032-INT(aurora_data!EU2032)&gt;=0.75, INT(aurora_data!EU2032)+1, INT(aurora_data!EU2032))</f>
        <v>1</v>
      </c>
      <c r="CW14" s="207">
        <f>IF(aurora_data!AZ2032-INT(aurora_data!AZ2032)&gt;=0.75, INT(aurora_data!AZ2032)+1, INT(aurora_data!AZ2032))</f>
        <v>0</v>
      </c>
      <c r="CX14" s="300">
        <f>IF(aurora_data!EV2032-INT(aurora_data!EV2032)&gt;=0.75, INT(aurora_data!EV2032)+1, INT(aurora_data!EV2032))</f>
        <v>0</v>
      </c>
      <c r="CY14" s="207">
        <f>IF(aurora_data!BA2032-INT(aurora_data!BA2032)&gt;=0.75, INT(aurora_data!BA2032)+1, INT(aurora_data!BA2032))</f>
        <v>0</v>
      </c>
      <c r="CZ14" s="300">
        <f>IF(aurora_data!EW2032-INT(aurora_data!EW2032)&gt;=0.75, INT(aurora_data!EW2032)+1, INT(aurora_data!EW2032))</f>
        <v>0</v>
      </c>
      <c r="DA14" s="207">
        <f>IF(aurora_data!BB2032-INT(aurora_data!BB2032)&gt;=0.75, INT(aurora_data!BB2032)+1, INT(aurora_data!BB2032))</f>
        <v>1</v>
      </c>
      <c r="DB14" s="300">
        <f>IF(aurora_data!EX2032-INT(aurora_data!EX2032)&gt;=0.75, INT(aurora_data!EX2032)+1, INT(aurora_data!EX2032))</f>
        <v>1</v>
      </c>
      <c r="DC14" s="207">
        <f>IF(aurora_data!BC2032-INT(aurora_data!BC2032)&gt;=0.75, INT(aurora_data!BC2032)+1, INT(aurora_data!BC2032))</f>
        <v>1</v>
      </c>
      <c r="DD14" s="313">
        <f>IF(aurora_data!EY2032-INT(aurora_data!EY2032)&gt;=0.75, INT(aurora_data!EY2032)+1, INT(aurora_data!EY2032))</f>
        <v>1</v>
      </c>
      <c r="DE14" s="207">
        <f>IF(aurora_data!BD2032-INT(aurora_data!BD2032)&gt;=0.75, INT(aurora_data!BD2032)+1, INT(aurora_data!BD2032))</f>
        <v>0</v>
      </c>
      <c r="DF14" s="300">
        <f>IF(aurora_data!EZ2032-INT(aurora_data!EZ2032)&gt;=0.75, INT(aurora_data!EZ2032)+1, INT(aurora_data!EZ2032))</f>
        <v>0</v>
      </c>
      <c r="DG14" s="207">
        <f>IF(aurora_data!BE2032-INT(aurora_data!BE2032)&gt;=0.75, INT(aurora_data!BE2032)+1, INT(aurora_data!BE2032))</f>
        <v>0</v>
      </c>
      <c r="DH14" s="300">
        <f>IF(aurora_data!FA2032-INT(aurora_data!FA2032)&gt;=0.75, INT(aurora_data!FA2032)+1, INT(aurora_data!FA2032))</f>
        <v>0</v>
      </c>
      <c r="DI14" s="207">
        <f>IF(aurora_data!BF2032-INT(aurora_data!BF2032)&gt;=0.75, INT(aurora_data!BF2032)+1, INT(aurora_data!BF2032))</f>
        <v>1</v>
      </c>
      <c r="DJ14" s="300">
        <f>IF(aurora_data!FB2032-INT(aurora_data!FB2032)&gt;=0.75, INT(aurora_data!FB2032)+1, INT(aurora_data!FB2032))</f>
        <v>1</v>
      </c>
      <c r="DK14" s="207">
        <f>IF(aurora_data!BG2032-INT(aurora_data!BG2032)&gt;=0.75, INT(aurora_data!BG2032)+1, INT(aurora_data!BG2032))</f>
        <v>1</v>
      </c>
      <c r="DL14" s="300">
        <f>IF(aurora_data!FC2032-INT(aurora_data!FC2032)&gt;=0.75, INT(aurora_data!FC2032)+1, INT(aurora_data!FC2032))</f>
        <v>1</v>
      </c>
      <c r="DM14" s="207">
        <f>IF(aurora_data!BH2032-INT(aurora_data!BH2032)&gt;=0.75, INT(aurora_data!BH2032)+1, INT(aurora_data!BH2032))</f>
        <v>0</v>
      </c>
      <c r="DN14" s="207">
        <f>IF(aurora_data!FD2032-INT(aurora_data!FD2032)&gt;=0.75, INT(aurora_data!FD2032)+1, INT(aurora_data!FD2032))</f>
        <v>0</v>
      </c>
      <c r="DO14" s="207">
        <f>IF(aurora_data!BI2032-INT(aurora_data!BI2032)&gt;=0.75, INT(aurora_data!BI2032)+1, INT(aurora_data!BI2032))</f>
        <v>0</v>
      </c>
      <c r="DP14" s="300">
        <f>IF(aurora_data!FE2032-INT(aurora_data!FE2032)&gt;=0.75, INT(aurora_data!FE2032)+1, INT(aurora_data!FE2032))</f>
        <v>0</v>
      </c>
      <c r="DQ14" s="207">
        <f>IF(aurora_data!BJ2032-INT(aurora_data!BJ2032)&gt;=0.75, INT(aurora_data!BJ2032)+1, INT(aurora_data!BJ2032))</f>
        <v>0</v>
      </c>
      <c r="DR14" s="207">
        <f>IF(aurora_data!FF2032-INT(aurora_data!FF2032)&gt;=0.75, INT(aurora_data!FF2032)+1, INT(aurora_data!FF2032))</f>
        <v>0</v>
      </c>
      <c r="DS14" s="207">
        <f>IF(aurora_data!BK2032-INT(aurora_data!BK2032)&gt;=0.75, INT(aurora_data!BK2032)+1, INT(aurora_data!BK2032))</f>
        <v>0</v>
      </c>
      <c r="DT14" s="207">
        <f>IF(aurora_data!FG2032-INT(aurora_data!FG2032)&gt;=0.75, INT(aurora_data!FG2032)+1, INT(aurora_data!FG2032))</f>
        <v>0</v>
      </c>
      <c r="DU14" s="206">
        <f>IF(aurora_data!BL2032-INT(aurora_data!BL2032)&gt;=0.75, INT(aurora_data!BL2032)+1, INT(aurora_data!BL2032))</f>
        <v>0</v>
      </c>
      <c r="DV14" s="207">
        <f>IF(aurora_data!FH2032-INT(aurora_data!FH2032)&gt;=0.75, INT(aurora_data!FH2032)+1, INT(aurora_data!FH2032))</f>
        <v>0</v>
      </c>
      <c r="DW14" s="207">
        <f>IF(aurora_data!BM2032-INT(aurora_data!BM2032)&gt;=0.75, INT(aurora_data!BM2032)+1, INT(aurora_data!BM2032))</f>
        <v>0</v>
      </c>
      <c r="DX14" s="300">
        <f>IF(aurora_data!FI2032-INT(aurora_data!FI2032)&gt;=0.75, INT(aurora_data!FI2032)+1, INT(aurora_data!FI2032))</f>
        <v>0</v>
      </c>
      <c r="DY14" s="207">
        <f>IF(aurora_data!BN2032-INT(aurora_data!BN2032)&gt;=0.75, INT(aurora_data!BN2032)+1, INT(aurora_data!BN2032))</f>
        <v>0</v>
      </c>
      <c r="DZ14" s="207">
        <f>IF(aurora_data!FJ2032-INT(aurora_data!FJ2032)&gt;=0.75, INT(aurora_data!FJ2032)+1, INT(aurora_data!FJ2032))</f>
        <v>0</v>
      </c>
      <c r="EA14" s="207">
        <f>IF(aurora_data!BO2032-INT(aurora_data!BO2032)&gt;=0.75, INT(aurora_data!BO2032)+1, INT(aurora_data!BO2032))</f>
        <v>0</v>
      </c>
      <c r="EB14" s="313">
        <f>IF(aurora_data!FK2032-INT(aurora_data!FK2032)&gt;=0.75, INT(aurora_data!FK2032)+1, INT(aurora_data!FK2032))</f>
        <v>0</v>
      </c>
      <c r="EC14" s="207">
        <f>IF(aurora_data!BP2032-INT(aurora_data!BP2032)&gt;=0.75, INT(aurora_data!BP2032)+1, INT(aurora_data!BP2032))</f>
        <v>0</v>
      </c>
      <c r="ED14" s="300">
        <f>IF(aurora_data!FL2032-INT(aurora_data!FL2032)&gt;=0.75, INT(aurora_data!FL2032)+1, INT(aurora_data!FL2032))</f>
        <v>0</v>
      </c>
      <c r="EE14" s="207">
        <f>IF(aurora_data!BQ2032-INT(aurora_data!BQ2032)&gt;=0.75, INT(aurora_data!BQ2032)+1, INT(aurora_data!BQ2032))</f>
        <v>0</v>
      </c>
      <c r="EF14" s="300">
        <f>IF(aurora_data!FM2032-INT(aurora_data!FM2032)&gt;=0.75, INT(aurora_data!FM2032)+1, INT(aurora_data!FM2032))</f>
        <v>0</v>
      </c>
      <c r="EG14" s="207">
        <f>IF(aurora_data!BR2032-INT(aurora_data!BR2032)&gt;=0.75, INT(aurora_data!BR2032)+1, INT(aurora_data!BR2032))</f>
        <v>0</v>
      </c>
      <c r="EH14" s="300">
        <f>IF(aurora_data!FN2032-INT(aurora_data!FN2032)&gt;=0.75, INT(aurora_data!FN2032)+1, INT(aurora_data!FN2032))</f>
        <v>0</v>
      </c>
      <c r="EI14" s="207">
        <f>IF(aurora_data!BS2032-INT(aurora_data!BS2032)&gt;=0.75, INT(aurora_data!BS2032)+1, INT(aurora_data!BS2032))</f>
        <v>0</v>
      </c>
      <c r="EJ14" s="313">
        <f>IF(aurora_data!FO2032-INT(aurora_data!FO2032)&gt;=0.75, INT(aurora_data!FO2032)+1, INT(aurora_data!FO2032))</f>
        <v>0</v>
      </c>
      <c r="EK14" s="207">
        <f>IF(aurora_data!BT2032-INT(aurora_data!BT2032)&gt;=0.75, INT(aurora_data!BT2032)+1, INT(aurora_data!BT2032))</f>
        <v>0</v>
      </c>
      <c r="EL14" s="300">
        <f>IF(aurora_data!FP2032-INT(aurora_data!FP2032)&gt;=0.75, INT(aurora_data!FP2032)+1, INT(aurora_data!FP2032))</f>
        <v>0</v>
      </c>
      <c r="EM14" s="207">
        <f>IF(aurora_data!BU2032-INT(aurora_data!BU2032)&gt;=0.75, INT(aurora_data!BU2032)+1, INT(aurora_data!BU2032))</f>
        <v>0</v>
      </c>
      <c r="EN14" s="207">
        <f>IF(aurora_data!FQ2032-INT(aurora_data!FQ2032)&gt;=0.75, INT(aurora_data!FQ2032)+1, INT(aurora_data!FQ2032))</f>
        <v>0</v>
      </c>
      <c r="EO14" s="347">
        <f>IF(aurora_data!BV2032-INT(aurora_data!BV2032)&gt;=0.75, INT(aurora_data!BV2032)+1, INT(aurora_data!BV2032))</f>
        <v>0</v>
      </c>
      <c r="EP14" s="300">
        <f>IF(aurora_data!FR2032-INT(aurora_data!FR2032)&gt;=0.75, INT(aurora_data!FR2032)+1, INT(aurora_data!FR2032))</f>
        <v>0</v>
      </c>
      <c r="EQ14" s="207">
        <f>IF(aurora_data!BW2032-INT(aurora_data!BW2032)&gt;=0.75, INT(aurora_data!BW2032)+1, INT(aurora_data!BW2032))</f>
        <v>0</v>
      </c>
      <c r="ER14" s="313">
        <f>IF(aurora_data!FS2032-INT(aurora_data!FS2032)&gt;=0.75, INT(aurora_data!FS2032)+1, INT(aurora_data!FS2032))</f>
        <v>0</v>
      </c>
      <c r="ES14" s="207">
        <f>IF(aurora_data!BX2032-INT(aurora_data!BX2032)&gt;=0.75, INT(aurora_data!BX2032)+1, INT(aurora_data!BX2032))</f>
        <v>0</v>
      </c>
      <c r="ET14" s="300">
        <f>IF(aurora_data!FT2032-INT(aurora_data!FT2032)&gt;=0.75, INT(aurora_data!FT2032)+1, INT(aurora_data!FT2032))</f>
        <v>0</v>
      </c>
      <c r="EU14" s="207">
        <f>IF(aurora_data!BY2032-INT(aurora_data!BY2032)&gt;=0.75, INT(aurora_data!BY2032)+1, INT(aurora_data!BY2032))</f>
        <v>0</v>
      </c>
      <c r="EV14" s="300">
        <f>IF(aurora_data!FU2032-INT(aurora_data!FU2032)&gt;=0.75, INT(aurora_data!FU2032)+1, INT(aurora_data!FU2032))</f>
        <v>0</v>
      </c>
      <c r="EW14" s="207">
        <f>IF(aurora_data!BZ2032-INT(aurora_data!BZ2032)&gt;=0.75, INT(aurora_data!BZ2032)+1, INT(aurora_data!BZ2032))</f>
        <v>0</v>
      </c>
      <c r="EX14" s="300">
        <f>IF(aurora_data!FV2032-INT(aurora_data!FV2032)&gt;=0.75, INT(aurora_data!FV2032)+1, INT(aurora_data!FV2032))</f>
        <v>0</v>
      </c>
      <c r="EY14" s="207">
        <f>IF(aurora_data!CA2032-INT(aurora_data!CA2032)&gt;=0.75, INT(aurora_data!CA2032)+1, INT(aurora_data!CA2032))</f>
        <v>1</v>
      </c>
      <c r="EZ14" s="300">
        <f>IF(aurora_data!FW2032-INT(aurora_data!FW2032)&gt;=0.75, INT(aurora_data!FW2032)+1, INT(aurora_data!FW2032))</f>
        <v>1</v>
      </c>
      <c r="FA14" s="207">
        <f>IF(aurora_data!CB2032-INT(aurora_data!CB2032)&gt;=0.75, INT(aurora_data!CB2032)+1, INT(aurora_data!CB2032))</f>
        <v>0</v>
      </c>
      <c r="FB14" s="207">
        <f>IF(aurora_data!FX2032-INT(aurora_data!FX2032)&gt;=0.75, INT(aurora_data!FX2032)+1, INT(aurora_data!FX2032))</f>
        <v>0</v>
      </c>
      <c r="FC14" s="207">
        <f>IF(aurora_data!CC2032-INT(aurora_data!CC2032)&gt;=0.75, INT(aurora_data!CC2032)+1, INT(aurora_data!CC2032))</f>
        <v>0</v>
      </c>
      <c r="FD14" s="300">
        <f>IF(aurora_data!FY2032-INT(aurora_data!FY2032)&gt;=0.75, INT(aurora_data!FY2032)+1, INT(aurora_data!FY2032))</f>
        <v>0</v>
      </c>
      <c r="FE14" s="207">
        <f>IF(aurora_data!CD2032-INT(aurora_data!CD2032)&gt;=0.75, INT(aurora_data!CD2032)+1, INT(aurora_data!CD2032))</f>
        <v>0</v>
      </c>
      <c r="FF14" s="207">
        <f>IF(aurora_data!FZ2032-INT(aurora_data!FZ2032)&gt;=0.75, INT(aurora_data!FZ2032)+1, INT(aurora_data!FZ2032))</f>
        <v>0</v>
      </c>
      <c r="FG14" s="207">
        <f>IF(aurora_data!CE2032-INT(aurora_data!CE2032)&gt;=0.75, INT(aurora_data!CE2032)+1, INT(aurora_data!CE2032))</f>
        <v>0</v>
      </c>
      <c r="FH14" s="207">
        <f>IF(aurora_data!GA2032-INT(aurora_data!GA2032)&gt;=0.75, INT(aurora_data!GA2032)+1, INT(aurora_data!GA2032))</f>
        <v>0</v>
      </c>
      <c r="FI14" s="206">
        <f>IF(aurora_data!CF2032-INT(aurora_data!CF2032)&gt;=0.75,INT(aurora_data!CF2032)+1,INT(aurora_data!CF2032))</f>
        <v>0</v>
      </c>
      <c r="FJ14" s="300">
        <f>IF(aurora_data!GB2032-INT(aurora_data!GB2032)&gt;=0.75,INT(aurora_data!GB2032)+1,INT(aurora_data!GB2032))</f>
        <v>0</v>
      </c>
      <c r="FK14" s="207">
        <f>IF(aurora_data!CG2032-INT(aurora_data!CG2032)&gt;=0.75,INT(aurora_data!CG2032)+1,INT(aurora_data!CG2032))</f>
        <v>0</v>
      </c>
      <c r="FL14" s="300">
        <f>IF(aurora_data!GC2032-INT(aurora_data!GC2032)&gt;=0.75, INT(aurora_data!GC2032)+1, INT(aurora_data!GC2032))</f>
        <v>0</v>
      </c>
      <c r="FM14" s="207">
        <f>IF(aurora_data!CH2032-INT(aurora_data!CH2032)&gt;=0.75, INT(aurora_data!CH2032)+1, INT(aurora_data!CH2032))</f>
        <v>0</v>
      </c>
      <c r="FN14" s="300">
        <f>IF(aurora_data!GD2032-INT(aurora_data!GD2032)&gt;=0.75, INT(aurora_data!GD2032)+1, INT(aurora_data!GD2032))</f>
        <v>0</v>
      </c>
      <c r="FO14" s="207">
        <f>IF(aurora_data!CI2032-INT(aurora_data!CI2032)&gt;=0.75, INT(aurora_data!CI2032)+1, INT(aurora_data!CI2032))</f>
        <v>0</v>
      </c>
      <c r="FP14" s="313">
        <f>IF(aurora_data!GE2032-INT(aurora_data!GE2032)&gt;=0.75, INT(aurora_data!GE2032)+1, INT(aurora_data!GE2032))</f>
        <v>0</v>
      </c>
      <c r="FQ14" s="207">
        <f>IF(aurora_data!CJ2032-INT(aurora_data!CJ2032)&gt;=0.75, INT(aurora_data!CJ2032)+1, INT(aurora_data!CJ2032))</f>
        <v>1</v>
      </c>
      <c r="FR14" s="300">
        <f>IF(aurora_data!GF2032-INT(aurora_data!GF2032)&gt;=0.75, INT(aurora_data!GF2032)+1, INT(aurora_data!GF2032))</f>
        <v>1</v>
      </c>
      <c r="FS14" s="207">
        <f>IF(aurora_data!CK2032-INT(aurora_data!CK2032)&gt;=0.75, INT(aurora_data!CK2032)+1, INT(aurora_data!CK2032))</f>
        <v>0</v>
      </c>
      <c r="FT14" s="300">
        <f>IF(aurora_data!GG2032-INT(aurora_data!GG2032)&gt;=0.75, INT(aurora_data!GG2032)+1, INT(aurora_data!GG2032))</f>
        <v>0</v>
      </c>
      <c r="FU14" s="207">
        <f>IF(aurora_data!CL2032-INT(aurora_data!CL2032)&gt;=0.75, INT(aurora_data!CL2032)+1, INT(aurora_data!CL2032))</f>
        <v>1</v>
      </c>
      <c r="FV14" s="300">
        <f>IF(aurora_data!GH2032-INT(aurora_data!GH2032)&gt;=0.75, INT(aurora_data!GH2032)+1, INT(aurora_data!GH2032))</f>
        <v>1</v>
      </c>
      <c r="FW14" s="207">
        <f>IF(aurora_data!CM2032-INT(aurora_data!CM2032)&gt;=0.75, INT(aurora_data!CM2032)+1, INT(aurora_data!CM2032))</f>
        <v>0</v>
      </c>
      <c r="FX14" s="313">
        <f>IF(aurora_data!GI2032-INT(aurora_data!GI2032)&gt;=0.75, INT(aurora_data!GI2032)+1, INT(aurora_data!GI2032))</f>
        <v>0</v>
      </c>
      <c r="FY14" s="207">
        <f>IF(aurora_data!CN2032-INT(aurora_data!CN2032)&gt;=0.75, INT(aurora_data!CN2032)+1, INT(aurora_data!CN2032))</f>
        <v>2</v>
      </c>
      <c r="FZ14" s="300">
        <f>IF(aurora_data!GJ2032-INT(aurora_data!GJ2032)&gt;=0.75, INT(aurora_data!GJ2032)+1, INT(aurora_data!GJ2032))</f>
        <v>2</v>
      </c>
      <c r="GA14" s="207">
        <f>IF(aurora_data!CO2032-INT(aurora_data!CO2032)&gt;=0.75, INT(aurora_data!CO2032)+1, INT(aurora_data!CO2032))</f>
        <v>1</v>
      </c>
      <c r="GB14" s="207">
        <f>IF(aurora_data!GK2032-INT(aurora_data!GK2032)&gt;=0.75, INT(aurora_data!GK2032)+1, INT(aurora_data!GK2032))</f>
        <v>1</v>
      </c>
      <c r="GC14" s="347">
        <f>IF(aurora_data!CP2032-INT(aurora_data!CP2032)&gt;=0.75, INT(aurora_data!CP2032)+1, INT(aurora_data!CP2032))</f>
        <v>3</v>
      </c>
      <c r="GD14" s="300">
        <f>IF(aurora_data!GL2032-INT(aurora_data!GL2032)&gt;=0.75, INT(aurora_data!GL2032)+1, INT(aurora_data!GL2032))</f>
        <v>3</v>
      </c>
      <c r="GE14" s="207">
        <f>IF(aurora_data!CQ2032-INT(aurora_data!CQ2032)&gt;=0.75, INT(aurora_data!CQ2032)+1, INT(aurora_data!CQ2032))</f>
        <v>1</v>
      </c>
      <c r="GF14" s="313">
        <f>IF(aurora_data!GM2032-INT(aurora_data!GM2032)&gt;=0.75, INT(aurora_data!GM2032)+1, INT(aurora_data!GM2032))</f>
        <v>1</v>
      </c>
      <c r="GG14" s="207">
        <f>IF(aurora_data!CR2032-INT(aurora_data!CR2032)&gt;=0.75, INT(aurora_data!CR2032)+1, INT(aurora_data!CR2032))</f>
        <v>3</v>
      </c>
      <c r="GH14" s="300">
        <f>IF(aurora_data!GN2032-INT(aurora_data!GN2032)&gt;=0.75, INT(aurora_data!GN2032)+1, INT(aurora_data!GN2032))</f>
        <v>3</v>
      </c>
      <c r="GI14" s="207">
        <f>IF(aurora_data!CS2032-INT(aurora_data!CS2032)&gt;=0.75, INT(aurora_data!CS2032)+1, INT(aurora_data!CS2032))</f>
        <v>2</v>
      </c>
      <c r="GJ14" s="300">
        <f>IF(aurora_data!GO2032-INT(aurora_data!GO2032)&gt;=0.75, INT(aurora_data!GO2032)+1, INT(aurora_data!GO2032))</f>
        <v>2</v>
      </c>
      <c r="GK14" s="207">
        <f>IF(aurora_data!CT2032-INT(aurora_data!CT2032)&gt;=0.75, INT(aurora_data!CT2032)+1, INT(aurora_data!CT2032))</f>
        <v>4</v>
      </c>
      <c r="GL14" s="300">
        <f>IF(aurora_data!GP2032-INT(aurora_data!GP2032)&gt;=0.75, INT(aurora_data!GP2032)+1, INT(aurora_data!GP2032))</f>
        <v>4</v>
      </c>
      <c r="GM14" s="207">
        <f>IF(aurora_data!CU2032-INT(aurora_data!CU2032)&gt;=0.75, INT(aurora_data!CU2032)+1, INT(aurora_data!CU2032))</f>
        <v>2</v>
      </c>
      <c r="GN14" s="300">
        <f>IF(aurora_data!GQ2032-INT(aurora_data!GQ2032)&gt;=0.75, INT(aurora_data!GQ2032)+1, INT(aurora_data!GQ2032))</f>
        <v>2</v>
      </c>
      <c r="GO14" s="207">
        <f>IF(aurora_data!CV2032-INT(aurora_data!CV2032)&gt;=0.75, INT(aurora_data!CV2032)+1, INT(aurora_data!CV2032))</f>
        <v>0</v>
      </c>
      <c r="GP14" s="207">
        <f>IF(aurora_data!GR2032-INT(aurora_data!GR2032)&gt;=0.75, INT(aurora_data!GR2032)+1, INT(aurora_data!GR2032))</f>
        <v>0</v>
      </c>
      <c r="GQ14" s="207">
        <f>IF(aurora_data!CW2032-INT(aurora_data!CW2032)&gt;=0.75, INT(aurora_data!CW2032)+1, INT(aurora_data!CW2032))</f>
        <v>0</v>
      </c>
      <c r="GR14" s="300">
        <f>IF(aurora_data!GS2032-INT(aurora_data!GS2032)&gt;=0.75, INT(aurora_data!GS2032)+1, INT(aurora_data!GS2032))</f>
        <v>0</v>
      </c>
      <c r="GS14" s="207">
        <f>IF(aurora_data!CX2032-INT(aurora_data!CX2032)&gt;=0.75, INT(aurora_data!CX2032)+1, INT(aurora_data!CX2032))</f>
        <v>0</v>
      </c>
      <c r="GT14" s="207">
        <f>IF(aurora_data!GT2032-INT(aurora_data!GT2032)&gt;=0.75, INT(aurora_data!GT2032)+1, INT(aurora_data!GT2032))</f>
        <v>0</v>
      </c>
      <c r="GU14" s="207">
        <f>IF(aurora_data!CY2032-INT(aurora_data!CY2032)&gt;=0.75, INT(aurora_data!CY2032)+1, INT(aurora_data!CY2032))</f>
        <v>0</v>
      </c>
      <c r="GV14" s="207">
        <f>IF(aurora_data!GU2032-INT(aurora_data!GU2032)&gt;=0.75, INT(aurora_data!GU2032)+1, INT(aurora_data!GU2032))</f>
        <v>0</v>
      </c>
      <c r="GW14" s="284" t="s">
        <v>622</v>
      </c>
      <c r="GX14" s="211">
        <f>aurora_data!GV2032</f>
        <v>100</v>
      </c>
      <c r="GY14" s="212">
        <f t="shared" ref="GY14:GY21" si="0">GX14/$GX$14</f>
        <v>1</v>
      </c>
    </row>
    <row r="15" spans="2:207" s="2" customFormat="1">
      <c r="B15" s="512"/>
      <c r="C15" s="519"/>
      <c r="D15" s="213" t="s">
        <v>264</v>
      </c>
      <c r="E15" s="276">
        <f>IF(aurora_data!D2033-INT(aurora_data!D2033)&gt;=0.75, INT(aurora_data!D2033)+1, INT(aurora_data!D2033))</f>
        <v>0</v>
      </c>
      <c r="F15" s="301">
        <f>IF(aurora_data!CZ2033-INT(aurora_data!CZ2033)&gt;=0.75, INT(aurora_data!CZ2033)+1, INT(aurora_data!CZ2033))</f>
        <v>0</v>
      </c>
      <c r="G15" s="348">
        <f>IF(aurora_data!E2033-INT(aurora_data!E2033)&gt;=0.75, INT(aurora_data!E2033)+1, INT(aurora_data!E2033))</f>
        <v>0</v>
      </c>
      <c r="H15" s="301">
        <f>IF(aurora_data!DA2033-INT(aurora_data!DA2033)&gt;=0.75, INT(aurora_data!DA2033)+1, INT(aurora_data!DA2033))</f>
        <v>0</v>
      </c>
      <c r="I15" s="348">
        <f>IF(aurora_data!F2033-INT(aurora_data!F2033)&gt;=0.75, INT(aurora_data!F2033)+1, INT(aurora_data!F2033))</f>
        <v>0</v>
      </c>
      <c r="J15" s="301">
        <f>IF(aurora_data!DB2033-INT(aurora_data!DB2033)&gt;=0.75, INT(aurora_data!DB2033)+1, INT(aurora_data!DB2033))</f>
        <v>1</v>
      </c>
      <c r="K15" s="348">
        <f>IF(aurora_data!G2033-INT(aurora_data!G2033)&gt;=0.75, INT(aurora_data!G2033)+1, INT(aurora_data!G2033))</f>
        <v>0</v>
      </c>
      <c r="L15" s="314">
        <f>IF(aurora_data!DC2033-INT(aurora_data!DC2033)&gt;=0.75, INT(aurora_data!DC2033)+1, INT(aurora_data!DC2033))</f>
        <v>0</v>
      </c>
      <c r="M15" s="332">
        <f>IF(aurora_data!H2033-INT(aurora_data!H2033)&gt;=0.75, INT(aurora_data!H2033)+1, INT(aurora_data!H2033))</f>
        <v>0</v>
      </c>
      <c r="N15" s="301">
        <f>IF(aurora_data!DD2033-INT(aurora_data!DD2033)&gt;=0.75, INT(aurora_data!DD2033)+1, INT(aurora_data!DD2033))</f>
        <v>0</v>
      </c>
      <c r="O15" s="275">
        <f>IF(aurora_data!I2033-INT(aurora_data!I2033)&gt;=0.75, INT(aurora_data!I2033)+1, INT(aurora_data!I2033))</f>
        <v>0</v>
      </c>
      <c r="P15" s="301">
        <f>IF(aurora_data!DE2033-INT(aurora_data!DE2033)&gt;=0.75, INT(aurora_data!DE2033)+1, INT(aurora_data!DE2033))</f>
        <v>0</v>
      </c>
      <c r="Q15" s="348">
        <f>IF(aurora_data!J2033-INT(aurora_data!J2033)&gt;=0.75, INT(aurora_data!J2033)+1, INT(aurora_data!J2033))</f>
        <v>0</v>
      </c>
      <c r="R15" s="301">
        <f>IF(aurora_data!DF2033-INT(aurora_data!DF2033)&gt;=0.75, INT(aurora_data!DF2033)+1, INT(aurora_data!DF2033))</f>
        <v>0</v>
      </c>
      <c r="S15" s="275">
        <f>IF(aurora_data!K2033-INT(aurora_data!K2033)&gt;=0.75, INT(aurora_data!K2033)+1, INT(aurora_data!K2033))</f>
        <v>0</v>
      </c>
      <c r="T15" s="314">
        <f>IF(aurora_data!DG2033-INT(aurora_data!DG2033)&gt;=0.75, INT(aurora_data!DG2033)+1, INT(aurora_data!DG2033))</f>
        <v>0</v>
      </c>
      <c r="U15" s="332">
        <f>IF(aurora_data!L2033-INT(aurora_data!L2033)&gt;=0.75, INT(aurora_data!L2033)+1, INT(aurora_data!L2033))</f>
        <v>0</v>
      </c>
      <c r="V15" s="301">
        <f>IF(aurora_data!DH2033-INT(aurora_data!DH2033)&gt;=0.75, INT(aurora_data!DH2033)+1, INT(aurora_data!DH2033))</f>
        <v>0</v>
      </c>
      <c r="W15" s="275">
        <f>IF(aurora_data!M2033-INT(aurora_data!M2033)&gt;=0.75, INT(aurora_data!M2033)+1, INT(aurora_data!M2033))</f>
        <v>0</v>
      </c>
      <c r="X15" s="275">
        <f>IF(aurora_data!DI2033-INT(aurora_data!DI2033)&gt;=0.75, INT(aurora_data!DI2033)+1, INT(aurora_data!DI2033))</f>
        <v>0</v>
      </c>
      <c r="Y15" s="348">
        <f>IF(aurora_data!N2033-INT(aurora_data!N2033)&gt;=0.75, INT(aurora_data!N2033)+1, INT(aurora_data!N2033))</f>
        <v>0</v>
      </c>
      <c r="Z15" s="301">
        <f>IF(aurora_data!DJ2033-INT(aurora_data!DJ2033)&gt;=0.75, INT(aurora_data!DJ2033)+1, INT(aurora_data!DJ2033))</f>
        <v>0</v>
      </c>
      <c r="AA15" s="275">
        <f>IF(aurora_data!O2033-INT(aurora_data!O2033)&gt;=0.75, INT(aurora_data!O2033)+1, INT(aurora_data!O2033))</f>
        <v>1</v>
      </c>
      <c r="AB15" s="314">
        <f>IF(aurora_data!DK2033-INT(aurora_data!DK2033)&gt;=0.75, INT(aurora_data!DK2033)+1, INT(aurora_data!DK2033))</f>
        <v>0</v>
      </c>
      <c r="AC15" s="275">
        <f>IF(aurora_data!P2033-INT(aurora_data!P2033)&gt;=0.75, INT(aurora_data!P2033)+1, INT(aurora_data!P2033))</f>
        <v>0</v>
      </c>
      <c r="AD15" s="275">
        <f>IF(aurora_data!DL2033-INT(aurora_data!DL2033)&gt;=0.75, INT(aurora_data!DL2033)+1, INT(aurora_data!DL2033))</f>
        <v>1</v>
      </c>
      <c r="AE15" s="275">
        <f>IF(aurora_data!Q2033-INT(aurora_data!Q2033)&gt;=0.75, INT(aurora_data!Q2033)+1, INT(aurora_data!Q2033))</f>
        <v>1</v>
      </c>
      <c r="AF15" s="301">
        <f>IF(aurora_data!DM2033-INT(aurora_data!DM2033)&gt;=0.75, INT(aurora_data!DM2033)+1, INT(aurora_data!DM2033))</f>
        <v>0</v>
      </c>
      <c r="AG15" s="275">
        <f>IF(aurora_data!R2033-INT(aurora_data!R2033)&gt;=0.75, INT(aurora_data!R2033)+1, INT(aurora_data!R2033))</f>
        <v>0</v>
      </c>
      <c r="AH15" s="275">
        <f>IF(aurora_data!DN2033-INT(aurora_data!DN2033)&gt;=0.75, INT(aurora_data!DN2033)+1, INT(aurora_data!DN2033))</f>
        <v>0</v>
      </c>
      <c r="AI15" s="275">
        <f>IF(aurora_data!S2033-INT(aurora_data!S2033)&gt;=0.75, INT(aurora_data!S2033)+1, INT(aurora_data!S2033))</f>
        <v>0</v>
      </c>
      <c r="AJ15" s="277">
        <f>IF(aurora_data!DO2033-INT(aurora_data!DO2033)&gt;=0.75, INT(aurora_data!DO2033)+1, INT(aurora_data!DO2033))</f>
        <v>1</v>
      </c>
      <c r="AK15" s="275">
        <f>IF(aurora_data!T2033-INT(aurora_data!T2033)&gt;=0.75, INT(aurora_data!T2033)+1, INT(aurora_data!T2033))</f>
        <v>0</v>
      </c>
      <c r="AL15" s="275">
        <f>IF(aurora_data!DP2033-INT(aurora_data!DP2033)&gt;=0.75, INT(aurora_data!DP2033)+1, INT(aurora_data!DP2033))</f>
        <v>0</v>
      </c>
      <c r="AM15" s="275">
        <f>IF(aurora_data!U2033-INT(aurora_data!U2033)&gt;=0.75, INT(aurora_data!U2033)+1, INT(aurora_data!U2033))</f>
        <v>0</v>
      </c>
      <c r="AN15" s="301">
        <f>IF(aurora_data!DQ2033-INT(aurora_data!DQ2033)&gt;=0.75, INT(aurora_data!DQ2033)+1, INT(aurora_data!DQ2033))</f>
        <v>0</v>
      </c>
      <c r="AO15" s="275">
        <f>IF(aurora_data!V2033-INT(aurora_data!V2033)&gt;=0.75, INT(aurora_data!V2033)+1, INT(aurora_data!V2033))</f>
        <v>0</v>
      </c>
      <c r="AP15" s="275">
        <f>IF(aurora_data!DR2033-INT(aurora_data!DR2033)&gt;=0.75, INT(aurora_data!DR2033)+1, INT(aurora_data!DR2033))</f>
        <v>0</v>
      </c>
      <c r="AQ15" s="275">
        <f>IF(aurora_data!W2033-INT(aurora_data!W2033)&gt;=0.75, INT(aurora_data!W2033)+1, INT(aurora_data!W2033))</f>
        <v>0</v>
      </c>
      <c r="AR15" s="277">
        <f>IF(aurora_data!DS2033-INT(aurora_data!DS2033)&gt;=0.75, INT(aurora_data!DS2033)+1, INT(aurora_data!DS2033))</f>
        <v>0</v>
      </c>
      <c r="AS15" s="275">
        <f>IF(aurora_data!X2033-INT(aurora_data!X2033)&gt;=0.75, INT(aurora_data!X2033)+1, INT(aurora_data!X2033))</f>
        <v>0</v>
      </c>
      <c r="AT15" s="301">
        <f>IF(aurora_data!DT2033-INT(aurora_data!DT2033)&gt;=0.75, INT(aurora_data!DT2033)+1, INT(aurora_data!DT2033))</f>
        <v>0</v>
      </c>
      <c r="AU15" s="275">
        <f>IF(aurora_data!Y2033-INT(aurora_data!Y2033)&gt;=0.75, INT(aurora_data!Y2033)+1, INT(aurora_data!Y2033))</f>
        <v>0</v>
      </c>
      <c r="AV15" s="301">
        <f>IF(aurora_data!DU2033-INT(aurora_data!DU2033)&gt;=0.75, INT(aurora_data!DU2033)+1, INT(aurora_data!DU2033))</f>
        <v>0</v>
      </c>
      <c r="AW15" s="275">
        <f>IF(aurora_data!Z2033-INT(aurora_data!Z2033)&gt;=0.75, INT(aurora_data!Z2033)+1, INT(aurora_data!Z2033))</f>
        <v>1</v>
      </c>
      <c r="AX15" s="301">
        <f>IF(aurora_data!DV2033-INT(aurora_data!DV2033)&gt;=0.75, INT(aurora_data!DV2033)+1, INT(aurora_data!DV2033))</f>
        <v>0</v>
      </c>
      <c r="AY15" s="275">
        <f>IF(aurora_data!AA2033-INT(aurora_data!AA2033)&gt;=0.75, INT(aurora_data!AA2033)+1, INT(aurora_data!AA2033))</f>
        <v>0</v>
      </c>
      <c r="AZ15" s="314">
        <f>IF(aurora_data!DW2033-INT(aurora_data!DW2033)&gt;=0.75, INT(aurora_data!DW2033)+1, INT(aurora_data!DW2033))</f>
        <v>0</v>
      </c>
      <c r="BA15" s="332">
        <f>IF(aurora_data!AB2033-INT(aurora_data!AB2033)&gt;=0.75, INT(aurora_data!AB2033)+1, INT(aurora_data!AB2033))</f>
        <v>0</v>
      </c>
      <c r="BB15" s="301">
        <f>IF(aurora_data!DX2033-INT(aurora_data!DX2033)&gt;=0.75, INT(aurora_data!DX2033)+1, INT(aurora_data!DX2033))</f>
        <v>0</v>
      </c>
      <c r="BC15" s="275">
        <f>IF(aurora_data!AC2033-INT(aurora_data!AC2033)&gt;=0.75, INT(aurora_data!AC2033)+1, INT(aurora_data!AC2033))</f>
        <v>0</v>
      </c>
      <c r="BD15" s="301">
        <f>IF(aurora_data!DY2033-INT(aurora_data!DY2033)&gt;=0.75, INT(aurora_data!DY2033)+1, INT(aurora_data!DY2033))</f>
        <v>0</v>
      </c>
      <c r="BE15" s="275">
        <f>IF(aurora_data!AD2033-INT(aurora_data!AD2033)&gt;=0.75, INT(aurora_data!AD2033)+1, INT(aurora_data!AD2033))</f>
        <v>1</v>
      </c>
      <c r="BF15" s="301">
        <f>IF(aurora_data!DZ2033-INT(aurora_data!DZ2033)&gt;=0.75, INT(aurora_data!DZ2033)+1, INT(aurora_data!DZ2033))</f>
        <v>2</v>
      </c>
      <c r="BG15" s="275">
        <f>IF(aurora_data!AE2033-INT(aurora_data!AE2033)&gt;=0.75, INT(aurora_data!AE2033)+1, INT(aurora_data!AE2033))</f>
        <v>0</v>
      </c>
      <c r="BH15" s="314">
        <f>IF(aurora_data!EA2033-INT(aurora_data!EA2033)&gt;=0.75, INT(aurora_data!EA2033)+1, INT(aurora_data!EA2033))</f>
        <v>1</v>
      </c>
      <c r="BI15" s="275">
        <f>IF(aurora_data!AF2033-INT(aurora_data!AF2033)&gt;=0.75, INT(aurora_data!AF2033)+1, INT(aurora_data!AF2033))</f>
        <v>0</v>
      </c>
      <c r="BJ15" s="301">
        <f>IF(aurora_data!EB2033-INT(aurora_data!EB2033)&gt;=0.75, INT(aurora_data!EB2033)+1, INT(aurora_data!EB2033))</f>
        <v>0</v>
      </c>
      <c r="BK15" s="275">
        <f>IF(aurora_data!AG2033-INT(aurora_data!AG2033)&gt;=0.75, INT(aurora_data!AG2033)+1, INT(aurora_data!AG2033))</f>
        <v>0</v>
      </c>
      <c r="BL15" s="301">
        <f>IF(aurora_data!EC2033-INT(aurora_data!EC2033)&gt;=0.75, INT(aurora_data!EC2033)+1, INT(aurora_data!EC2033))</f>
        <v>0</v>
      </c>
      <c r="BM15" s="275">
        <f>IF(aurora_data!AH2033-INT(aurora_data!AH2033)&gt;=0.75, INT(aurora_data!AH2033)+1, INT(aurora_data!AH2033))</f>
        <v>2</v>
      </c>
      <c r="BN15" s="301">
        <f>IF(aurora_data!ED2033-INT(aurora_data!ED2033)&gt;=0.75, INT(aurora_data!ED2033)+1, INT(aurora_data!ED2033))</f>
        <v>3</v>
      </c>
      <c r="BO15" s="275">
        <f>IF(aurora_data!AI2033-INT(aurora_data!AI2033)&gt;=0.75, INT(aurora_data!AI2033)+1, INT(aurora_data!AI2033))</f>
        <v>0</v>
      </c>
      <c r="BP15" s="314">
        <f>IF(aurora_data!EE2033-INT(aurora_data!EE2033)&gt;=0.75, INT(aurora_data!EE2033)+1, INT(aurora_data!EE2033))</f>
        <v>0</v>
      </c>
      <c r="BQ15" s="275">
        <f>IF(aurora_data!AJ2033-INT(aurora_data!AJ2033)&gt;=0.75, INT(aurora_data!AJ2033)+1, INT(aurora_data!AJ2033))</f>
        <v>0</v>
      </c>
      <c r="BR15" s="301">
        <f>IF(aurora_data!EF2033-INT(aurora_data!EF2033)&gt;=0.75, INT(aurora_data!EF2033)+1, INT(aurora_data!EF2033))</f>
        <v>0</v>
      </c>
      <c r="BS15" s="275">
        <f>IF(aurora_data!AK2033-INT(aurora_data!AK2033)&gt;=0.75, INT(aurora_data!AK2033)+1, INT(aurora_data!AK2033))</f>
        <v>1</v>
      </c>
      <c r="BT15" s="301">
        <f>IF(aurora_data!EG2033-INT(aurora_data!EG2033)&gt;=0.75, INT(aurora_data!EG2033)+1, INT(aurora_data!EG2033))</f>
        <v>0</v>
      </c>
      <c r="BU15" s="275">
        <f>IF(aurora_data!AL2033-INT(aurora_data!AL2033)&gt;=0.75, INT(aurora_data!AL2033)+1, INT(aurora_data!AL2033))</f>
        <v>1</v>
      </c>
      <c r="BV15" s="301">
        <f>IF(aurora_data!EH2033-INT(aurora_data!EH2033)&gt;=0.75, INT(aurora_data!EH2033)+1, INT(aurora_data!EH2033))</f>
        <v>1</v>
      </c>
      <c r="BW15" s="275">
        <f>IF(aurora_data!AM2033-INT(aurora_data!AM2033)&gt;=0.75, INT(aurora_data!AM2033)+1, INT(aurora_data!AM2033))</f>
        <v>0</v>
      </c>
      <c r="BX15" s="277">
        <f>IF(aurora_data!EI2033-INT(aurora_data!EI2033)&gt;=0.75, INT(aurora_data!EI2033)+1, INT(aurora_data!EI2033))</f>
        <v>0</v>
      </c>
      <c r="BY15" s="275">
        <f>IF(aurora_data!AN2033-INT(aurora_data!AN2033)&gt;=0.75, INT(aurora_data!AN2033)+1, INT(aurora_data!AN2033))</f>
        <v>0</v>
      </c>
      <c r="BZ15" s="275">
        <f>IF(aurora_data!EJ2033-INT(aurora_data!EJ2033)&gt;=0.75, INT(aurora_data!EJ2033)+1, INT(aurora_data!EJ2033))</f>
        <v>0</v>
      </c>
      <c r="CA15" s="275">
        <f>IF(aurora_data!AO2033-INT(aurora_data!AO2033)&gt;=0.75, INT(aurora_data!AO2033)+1, INT(aurora_data!AO2033))</f>
        <v>0</v>
      </c>
      <c r="CB15" s="301">
        <f>IF(aurora_data!EK2033-INT(aurora_data!EK2033)&gt;=0.75, INT(aurora_data!EK2033)+1, INT(aurora_data!EK2033))</f>
        <v>0</v>
      </c>
      <c r="CC15" s="275">
        <f>IF(aurora_data!AP2033-INT(aurora_data!AP2033)&gt;=0.75, INT(aurora_data!AP2033)+1, INT(aurora_data!AP2033))</f>
        <v>0</v>
      </c>
      <c r="CD15" s="275">
        <f>IF(aurora_data!EL2033-INT(aurora_data!EL2033)&gt;=0.75, INT(aurora_data!EL2033)+1, INT(aurora_data!EL2033))</f>
        <v>0</v>
      </c>
      <c r="CE15" s="275">
        <f>IF(aurora_data!AQ2033-INT(aurora_data!AQ2033)&gt;=0.75, INT(aurora_data!AQ2033)+1, INT(aurora_data!AQ2033))</f>
        <v>0</v>
      </c>
      <c r="CF15" s="275">
        <f>IF(aurora_data!EM2033-INT(aurora_data!EM2033)&gt;=0.75, INT(aurora_data!EM2033)+1, INT(aurora_data!EM2033))</f>
        <v>0</v>
      </c>
      <c r="CG15" s="276">
        <f>IF(aurora_data!AR2033-INT(aurora_data!AR2033)&gt;=0.75, INT(aurora_data!AR2033)+1, INT(aurora_data!AR2033))</f>
        <v>0</v>
      </c>
      <c r="CH15" s="275">
        <f>IF(aurora_data!EN2033-INT(aurora_data!EN2033)&gt;=0.75, INT(aurora_data!EN2033)+1, INT(aurora_data!EN2033))</f>
        <v>0</v>
      </c>
      <c r="CI15" s="275">
        <f>IF(aurora_data!AS2033-INT(aurora_data!AS2033)&gt;=0.75, INT(aurora_data!AS2033)+1, INT(aurora_data!AS2033))</f>
        <v>0</v>
      </c>
      <c r="CJ15" s="301">
        <f>IF(aurora_data!EO2033-INT(aurora_data!EO2033)&gt;=0.75, INT(aurora_data!EO2033)+1, INT(aurora_data!EO2033))</f>
        <v>0</v>
      </c>
      <c r="CK15" s="275">
        <f>IF(aurora_data!AT2033-INT(aurora_data!AT2033)&gt;=0.75, INT(aurora_data!AT2033)+1, INT(aurora_data!AT2033))</f>
        <v>0</v>
      </c>
      <c r="CL15" s="275">
        <f>IF(aurora_data!EP2033-INT(aurora_data!EP2033)&gt;=0.75, INT(aurora_data!EP2033)+1, INT(aurora_data!EP2033))</f>
        <v>2</v>
      </c>
      <c r="CM15" s="275">
        <f>IF(aurora_data!AU2033-INT(aurora_data!AU2033)&gt;=0.75, INT(aurora_data!AU2033)+1, INT(aurora_data!AU2033))</f>
        <v>0</v>
      </c>
      <c r="CN15" s="314">
        <f>IF(aurora_data!EQ2033-INT(aurora_data!EQ2033)&gt;=0.75, INT(aurora_data!EQ2033)+1, INT(aurora_data!EQ2033))</f>
        <v>0</v>
      </c>
      <c r="CO15" s="275">
        <f>IF(aurora_data!AV2033-INT(aurora_data!AV2033)&gt;=0.75, INT(aurora_data!AV2033)+1, INT(aurora_data!AV2033))</f>
        <v>0</v>
      </c>
      <c r="CP15" s="275">
        <f>IF(aurora_data!ER2033-INT(aurora_data!ER2033)&gt;=0.75, INT(aurora_data!ER2033)+1, INT(aurora_data!ER2033))</f>
        <v>0</v>
      </c>
      <c r="CQ15" s="275">
        <f>IF(aurora_data!AW2033-INT(aurora_data!AW2033)&gt;=0.75, INT(aurora_data!AW2033)+1, INT(aurora_data!AW2033))</f>
        <v>0</v>
      </c>
      <c r="CR15" s="301">
        <f>IF(aurora_data!ES2033-INT(aurora_data!ES2033)&gt;=0.75, INT(aurora_data!ES2033)+1, INT(aurora_data!ES2033))</f>
        <v>2</v>
      </c>
      <c r="CS15" s="275">
        <f>IF(aurora_data!AX2033-INT(aurora_data!AX2033)&gt;=0.75, INT(aurora_data!AX2033)+1, INT(aurora_data!AX2033))</f>
        <v>1</v>
      </c>
      <c r="CT15" s="301">
        <f>IF(aurora_data!ET2033-INT(aurora_data!ET2033)&gt;=0.75, INT(aurora_data!ET2033)+1, INT(aurora_data!ET2033))</f>
        <v>1</v>
      </c>
      <c r="CU15" s="275">
        <f>IF(aurora_data!AY2033-INT(aurora_data!AY2033)&gt;=0.75, INT(aurora_data!AY2033)+1, INT(aurora_data!AY2033))</f>
        <v>1</v>
      </c>
      <c r="CV15" s="314">
        <f>IF(aurora_data!EU2033-INT(aurora_data!EU2033)&gt;=0.75, INT(aurora_data!EU2033)+1, INT(aurora_data!EU2033))</f>
        <v>1</v>
      </c>
      <c r="CW15" s="275">
        <f>IF(aurora_data!AZ2033-INT(aurora_data!AZ2033)&gt;=0.75, INT(aurora_data!AZ2033)+1, INT(aurora_data!AZ2033))</f>
        <v>0</v>
      </c>
      <c r="CX15" s="301">
        <f>IF(aurora_data!EV2033-INT(aurora_data!EV2033)&gt;=0.75, INT(aurora_data!EV2033)+1, INT(aurora_data!EV2033))</f>
        <v>1</v>
      </c>
      <c r="CY15" s="275">
        <f>IF(aurora_data!BA2033-INT(aurora_data!BA2033)&gt;=0.75, INT(aurora_data!BA2033)+1, INT(aurora_data!BA2033))</f>
        <v>0</v>
      </c>
      <c r="CZ15" s="301">
        <f>IF(aurora_data!EW2033-INT(aurora_data!EW2033)&gt;=0.75, INT(aurora_data!EW2033)+1, INT(aurora_data!EW2033))</f>
        <v>0</v>
      </c>
      <c r="DA15" s="275">
        <f>IF(aurora_data!BB2033-INT(aurora_data!BB2033)&gt;=0.75, INT(aurora_data!BB2033)+1, INT(aurora_data!BB2033))</f>
        <v>2</v>
      </c>
      <c r="DB15" s="301">
        <f>IF(aurora_data!EX2033-INT(aurora_data!EX2033)&gt;=0.75, INT(aurora_data!EX2033)+1, INT(aurora_data!EX2033))</f>
        <v>1</v>
      </c>
      <c r="DC15" s="275">
        <f>IF(aurora_data!BC2033-INT(aurora_data!BC2033)&gt;=0.75, INT(aurora_data!BC2033)+1, INT(aurora_data!BC2033))</f>
        <v>4</v>
      </c>
      <c r="DD15" s="314">
        <f>IF(aurora_data!EY2033-INT(aurora_data!EY2033)&gt;=0.75, INT(aurora_data!EY2033)+1, INT(aurora_data!EY2033))</f>
        <v>0</v>
      </c>
      <c r="DE15" s="275">
        <f>IF(aurora_data!BD2033-INT(aurora_data!BD2033)&gt;=0.75, INT(aurora_data!BD2033)+1, INT(aurora_data!BD2033))</f>
        <v>0</v>
      </c>
      <c r="DF15" s="301">
        <f>IF(aurora_data!EZ2033-INT(aurora_data!EZ2033)&gt;=0.75, INT(aurora_data!EZ2033)+1, INT(aurora_data!EZ2033))</f>
        <v>0</v>
      </c>
      <c r="DG15" s="275">
        <f>IF(aurora_data!BE2033-INT(aurora_data!BE2033)&gt;=0.75, INT(aurora_data!BE2033)+1, INT(aurora_data!BE2033))</f>
        <v>0</v>
      </c>
      <c r="DH15" s="301">
        <f>IF(aurora_data!FA2033-INT(aurora_data!FA2033)&gt;=0.75, INT(aurora_data!FA2033)+1, INT(aurora_data!FA2033))</f>
        <v>1</v>
      </c>
      <c r="DI15" s="275">
        <f>IF(aurora_data!BF2033-INT(aurora_data!BF2033)&gt;=0.75, INT(aurora_data!BF2033)+1, INT(aurora_data!BF2033))</f>
        <v>0</v>
      </c>
      <c r="DJ15" s="301">
        <f>IF(aurora_data!FB2033-INT(aurora_data!FB2033)&gt;=0.75, INT(aurora_data!FB2033)+1, INT(aurora_data!FB2033))</f>
        <v>2</v>
      </c>
      <c r="DK15" s="275">
        <f>IF(aurora_data!BG2033-INT(aurora_data!BG2033)&gt;=0.75, INT(aurora_data!BG2033)+1, INT(aurora_data!BG2033))</f>
        <v>1</v>
      </c>
      <c r="DL15" s="301">
        <f>IF(aurora_data!FC2033-INT(aurora_data!FC2033)&gt;=0.75, INT(aurora_data!FC2033)+1, INT(aurora_data!FC2033))</f>
        <v>1</v>
      </c>
      <c r="DM15" s="275">
        <f>IF(aurora_data!BH2033-INT(aurora_data!BH2033)&gt;=0.75, INT(aurora_data!BH2033)+1, INT(aurora_data!BH2033))</f>
        <v>0</v>
      </c>
      <c r="DN15" s="275">
        <f>IF(aurora_data!FD2033-INT(aurora_data!FD2033)&gt;=0.75, INT(aurora_data!FD2033)+1, INT(aurora_data!FD2033))</f>
        <v>0</v>
      </c>
      <c r="DO15" s="275">
        <f>IF(aurora_data!BI2033-INT(aurora_data!BI2033)&gt;=0.75, INT(aurora_data!BI2033)+1, INT(aurora_data!BI2033))</f>
        <v>0</v>
      </c>
      <c r="DP15" s="301">
        <f>IF(aurora_data!FE2033-INT(aurora_data!FE2033)&gt;=0.75, INT(aurora_data!FE2033)+1, INT(aurora_data!FE2033))</f>
        <v>0</v>
      </c>
      <c r="DQ15" s="275">
        <f>IF(aurora_data!BJ2033-INT(aurora_data!BJ2033)&gt;=0.75, INT(aurora_data!BJ2033)+1, INT(aurora_data!BJ2033))</f>
        <v>0</v>
      </c>
      <c r="DR15" s="275">
        <f>IF(aurora_data!FF2033-INT(aurora_data!FF2033)&gt;=0.75, INT(aurora_data!FF2033)+1, INT(aurora_data!FF2033))</f>
        <v>0</v>
      </c>
      <c r="DS15" s="275">
        <f>IF(aurora_data!BK2033-INT(aurora_data!BK2033)&gt;=0.75, INT(aurora_data!BK2033)+1, INT(aurora_data!BK2033))</f>
        <v>0</v>
      </c>
      <c r="DT15" s="275">
        <f>IF(aurora_data!FG2033-INT(aurora_data!FG2033)&gt;=0.75, INT(aurora_data!FG2033)+1, INT(aurora_data!FG2033))</f>
        <v>0</v>
      </c>
      <c r="DU15" s="276">
        <f>IF(aurora_data!BL2033-INT(aurora_data!BL2033)&gt;=0.75, INT(aurora_data!BL2033)+1, INT(aurora_data!BL2033))</f>
        <v>1</v>
      </c>
      <c r="DV15" s="275">
        <f>IF(aurora_data!FH2033-INT(aurora_data!FH2033)&gt;=0.75, INT(aurora_data!FH2033)+1, INT(aurora_data!FH2033))</f>
        <v>0</v>
      </c>
      <c r="DW15" s="275">
        <f>IF(aurora_data!BM2033-INT(aurora_data!BM2033)&gt;=0.75, INT(aurora_data!BM2033)+1, INT(aurora_data!BM2033))</f>
        <v>0</v>
      </c>
      <c r="DX15" s="301">
        <f>IF(aurora_data!FI2033-INT(aurora_data!FI2033)&gt;=0.75, INT(aurora_data!FI2033)+1, INT(aurora_data!FI2033))</f>
        <v>1</v>
      </c>
      <c r="DY15" s="275">
        <f>IF(aurora_data!BN2033-INT(aurora_data!BN2033)&gt;=0.75, INT(aurora_data!BN2033)+1, INT(aurora_data!BN2033))</f>
        <v>0</v>
      </c>
      <c r="DZ15" s="275">
        <f>IF(aurora_data!FJ2033-INT(aurora_data!FJ2033)&gt;=0.75, INT(aurora_data!FJ2033)+1, INT(aurora_data!FJ2033))</f>
        <v>0</v>
      </c>
      <c r="EA15" s="275">
        <f>IF(aurora_data!BO2033-INT(aurora_data!BO2033)&gt;=0.75, INT(aurora_data!BO2033)+1, INT(aurora_data!BO2033))</f>
        <v>0</v>
      </c>
      <c r="EB15" s="314">
        <f>IF(aurora_data!FK2033-INT(aurora_data!FK2033)&gt;=0.75, INT(aurora_data!FK2033)+1, INT(aurora_data!FK2033))</f>
        <v>0</v>
      </c>
      <c r="EC15" s="275">
        <f>IF(aurora_data!BP2033-INT(aurora_data!BP2033)&gt;=0.75, INT(aurora_data!BP2033)+1, INT(aurora_data!BP2033))</f>
        <v>0</v>
      </c>
      <c r="ED15" s="301">
        <f>IF(aurora_data!FL2033-INT(aurora_data!FL2033)&gt;=0.75, INT(aurora_data!FL2033)+1, INT(aurora_data!FL2033))</f>
        <v>0</v>
      </c>
      <c r="EE15" s="275">
        <f>IF(aurora_data!BQ2033-INT(aurora_data!BQ2033)&gt;=0.75, INT(aurora_data!BQ2033)+1, INT(aurora_data!BQ2033))</f>
        <v>0</v>
      </c>
      <c r="EF15" s="301">
        <f>IF(aurora_data!FM2033-INT(aurora_data!FM2033)&gt;=0.75, INT(aurora_data!FM2033)+1, INT(aurora_data!FM2033))</f>
        <v>0</v>
      </c>
      <c r="EG15" s="275">
        <f>IF(aurora_data!BR2033-INT(aurora_data!BR2033)&gt;=0.75, INT(aurora_data!BR2033)+1, INT(aurora_data!BR2033))</f>
        <v>1</v>
      </c>
      <c r="EH15" s="301">
        <f>IF(aurora_data!FN2033-INT(aurora_data!FN2033)&gt;=0.75, INT(aurora_data!FN2033)+1, INT(aurora_data!FN2033))</f>
        <v>1</v>
      </c>
      <c r="EI15" s="275">
        <f>IF(aurora_data!BS2033-INT(aurora_data!BS2033)&gt;=0.75, INT(aurora_data!BS2033)+1, INT(aurora_data!BS2033))</f>
        <v>0</v>
      </c>
      <c r="EJ15" s="314">
        <f>IF(aurora_data!FO2033-INT(aurora_data!FO2033)&gt;=0.75, INT(aurora_data!FO2033)+1, INT(aurora_data!FO2033))</f>
        <v>0</v>
      </c>
      <c r="EK15" s="275">
        <f>IF(aurora_data!BT2033-INT(aurora_data!BT2033)&gt;=0.75, INT(aurora_data!BT2033)+1, INT(aurora_data!BT2033))</f>
        <v>0</v>
      </c>
      <c r="EL15" s="301">
        <f>IF(aurora_data!FP2033-INT(aurora_data!FP2033)&gt;=0.75, INT(aurora_data!FP2033)+1, INT(aurora_data!FP2033))</f>
        <v>1</v>
      </c>
      <c r="EM15" s="275">
        <f>IF(aurora_data!BU2033-INT(aurora_data!BU2033)&gt;=0.75, INT(aurora_data!BU2033)+1, INT(aurora_data!BU2033))</f>
        <v>0</v>
      </c>
      <c r="EN15" s="275">
        <f>IF(aurora_data!FQ2033-INT(aurora_data!FQ2033)&gt;=0.75, INT(aurora_data!FQ2033)+1, INT(aurora_data!FQ2033))</f>
        <v>0</v>
      </c>
      <c r="EO15" s="348">
        <f>IF(aurora_data!BV2033-INT(aurora_data!BV2033)&gt;=0.75, INT(aurora_data!BV2033)+1, INT(aurora_data!BV2033))</f>
        <v>1</v>
      </c>
      <c r="EP15" s="301">
        <f>IF(aurora_data!FR2033-INT(aurora_data!FR2033)&gt;=0.75, INT(aurora_data!FR2033)+1, INT(aurora_data!FR2033))</f>
        <v>0</v>
      </c>
      <c r="EQ15" s="275">
        <f>IF(aurora_data!BW2033-INT(aurora_data!BW2033)&gt;=0.75, INT(aurora_data!BW2033)+1, INT(aurora_data!BW2033))</f>
        <v>1</v>
      </c>
      <c r="ER15" s="314">
        <f>IF(aurora_data!FS2033-INT(aurora_data!FS2033)&gt;=0.75, INT(aurora_data!FS2033)+1, INT(aurora_data!FS2033))</f>
        <v>0</v>
      </c>
      <c r="ES15" s="275">
        <f>IF(aurora_data!BX2033-INT(aurora_data!BX2033)&gt;=0.75, INT(aurora_data!BX2033)+1, INT(aurora_data!BX2033))</f>
        <v>2</v>
      </c>
      <c r="ET15" s="301">
        <f>IF(aurora_data!FT2033-INT(aurora_data!FT2033)&gt;=0.75, INT(aurora_data!FT2033)+1, INT(aurora_data!FT2033))</f>
        <v>0</v>
      </c>
      <c r="EU15" s="275">
        <f>IF(aurora_data!BY2033-INT(aurora_data!BY2033)&gt;=0.75, INT(aurora_data!BY2033)+1, INT(aurora_data!BY2033))</f>
        <v>0</v>
      </c>
      <c r="EV15" s="301">
        <f>IF(aurora_data!FU2033-INT(aurora_data!FU2033)&gt;=0.75, INT(aurora_data!FU2033)+1, INT(aurora_data!FU2033))</f>
        <v>0</v>
      </c>
      <c r="EW15" s="275">
        <f>IF(aurora_data!BZ2033-INT(aurora_data!BZ2033)&gt;=0.75, INT(aurora_data!BZ2033)+1, INT(aurora_data!BZ2033))</f>
        <v>1</v>
      </c>
      <c r="EX15" s="301">
        <f>IF(aurora_data!FV2033-INT(aurora_data!FV2033)&gt;=0.75, INT(aurora_data!FV2033)+1, INT(aurora_data!FV2033))</f>
        <v>0</v>
      </c>
      <c r="EY15" s="275">
        <f>IF(aurora_data!CA2033-INT(aurora_data!CA2033)&gt;=0.75, INT(aurora_data!CA2033)+1, INT(aurora_data!CA2033))</f>
        <v>1</v>
      </c>
      <c r="EZ15" s="301">
        <f>IF(aurora_data!FW2033-INT(aurora_data!FW2033)&gt;=0.75, INT(aurora_data!FW2033)+1, INT(aurora_data!FW2033))</f>
        <v>1</v>
      </c>
      <c r="FA15" s="275">
        <f>IF(aurora_data!CB2033-INT(aurora_data!CB2033)&gt;=0.75, INT(aurora_data!CB2033)+1, INT(aurora_data!CB2033))</f>
        <v>0</v>
      </c>
      <c r="FB15" s="275">
        <f>IF(aurora_data!FX2033-INT(aurora_data!FX2033)&gt;=0.75, INT(aurora_data!FX2033)+1, INT(aurora_data!FX2033))</f>
        <v>0</v>
      </c>
      <c r="FC15" s="275">
        <f>IF(aurora_data!CC2033-INT(aurora_data!CC2033)&gt;=0.75, INT(aurora_data!CC2033)+1, INT(aurora_data!CC2033))</f>
        <v>0</v>
      </c>
      <c r="FD15" s="301">
        <f>IF(aurora_data!FY2033-INT(aurora_data!FY2033)&gt;=0.75, INT(aurora_data!FY2033)+1, INT(aurora_data!FY2033))</f>
        <v>0</v>
      </c>
      <c r="FE15" s="275">
        <f>IF(aurora_data!CD2033-INT(aurora_data!CD2033)&gt;=0.75, INT(aurora_data!CD2033)+1, INT(aurora_data!CD2033))</f>
        <v>0</v>
      </c>
      <c r="FF15" s="275">
        <f>IF(aurora_data!FZ2033-INT(aurora_data!FZ2033)&gt;=0.75, INT(aurora_data!FZ2033)+1, INT(aurora_data!FZ2033))</f>
        <v>0</v>
      </c>
      <c r="FG15" s="275">
        <f>IF(aurora_data!CE2033-INT(aurora_data!CE2033)&gt;=0.75, INT(aurora_data!CE2033)+1, INT(aurora_data!CE2033))</f>
        <v>0</v>
      </c>
      <c r="FH15" s="275">
        <f>IF(aurora_data!GA2033-INT(aurora_data!GA2033)&gt;=0.75, INT(aurora_data!GA2033)+1, INT(aurora_data!GA2033))</f>
        <v>0</v>
      </c>
      <c r="FI15" s="276">
        <f>IF(aurora_data!CF2033-INT(aurora_data!CF2033)&gt;=0.75,INT(aurora_data!CF2033)+1,INT(aurora_data!CF2033))</f>
        <v>1</v>
      </c>
      <c r="FJ15" s="301">
        <f>IF(aurora_data!GB2033-INT(aurora_data!GB2033)&gt;=0.75,INT(aurora_data!GB2033)+1,INT(aurora_data!GB2033))</f>
        <v>0</v>
      </c>
      <c r="FK15" s="275">
        <f>IF(aurora_data!CG2033-INT(aurora_data!CG2033)&gt;=0.75,INT(aurora_data!CG2033)+1,INT(aurora_data!CG2033))</f>
        <v>1</v>
      </c>
      <c r="FL15" s="301">
        <f>IF(aurora_data!GC2033-INT(aurora_data!GC2033)&gt;=0.75, INT(aurora_data!GC2033)+1, INT(aurora_data!GC2033))</f>
        <v>0</v>
      </c>
      <c r="FM15" s="275">
        <f>IF(aurora_data!CH2033-INT(aurora_data!CH2033)&gt;=0.75, INT(aurora_data!CH2033)+1, INT(aurora_data!CH2033))</f>
        <v>0</v>
      </c>
      <c r="FN15" s="301">
        <f>IF(aurora_data!GD2033-INT(aurora_data!GD2033)&gt;=0.75, INT(aurora_data!GD2033)+1, INT(aurora_data!GD2033))</f>
        <v>0</v>
      </c>
      <c r="FO15" s="275">
        <f>IF(aurora_data!CI2033-INT(aurora_data!CI2033)&gt;=0.75, INT(aurora_data!CI2033)+1, INT(aurora_data!CI2033))</f>
        <v>0</v>
      </c>
      <c r="FP15" s="314">
        <f>IF(aurora_data!GE2033-INT(aurora_data!GE2033)&gt;=0.75, INT(aurora_data!GE2033)+1, INT(aurora_data!GE2033))</f>
        <v>0</v>
      </c>
      <c r="FQ15" s="275">
        <f>IF(aurora_data!CJ2033-INT(aurora_data!CJ2033)&gt;=0.75, INT(aurora_data!CJ2033)+1, INT(aurora_data!CJ2033))</f>
        <v>2</v>
      </c>
      <c r="FR15" s="301">
        <f>IF(aurora_data!GF2033-INT(aurora_data!GF2033)&gt;=0.75, INT(aurora_data!GF2033)+1, INT(aurora_data!GF2033))</f>
        <v>1</v>
      </c>
      <c r="FS15" s="275">
        <f>IF(aurora_data!CK2033-INT(aurora_data!CK2033)&gt;=0.75, INT(aurora_data!CK2033)+1, INT(aurora_data!CK2033))</f>
        <v>1</v>
      </c>
      <c r="FT15" s="301">
        <f>IF(aurora_data!GG2033-INT(aurora_data!GG2033)&gt;=0.75, INT(aurora_data!GG2033)+1, INT(aurora_data!GG2033))</f>
        <v>0</v>
      </c>
      <c r="FU15" s="275">
        <f>IF(aurora_data!CL2033-INT(aurora_data!CL2033)&gt;=0.75, INT(aurora_data!CL2033)+1, INT(aurora_data!CL2033))</f>
        <v>1</v>
      </c>
      <c r="FV15" s="301">
        <f>IF(aurora_data!GH2033-INT(aurora_data!GH2033)&gt;=0.75, INT(aurora_data!GH2033)+1, INT(aurora_data!GH2033))</f>
        <v>1</v>
      </c>
      <c r="FW15" s="275">
        <f>IF(aurora_data!CM2033-INT(aurora_data!CM2033)&gt;=0.75, INT(aurora_data!CM2033)+1, INT(aurora_data!CM2033))</f>
        <v>1</v>
      </c>
      <c r="FX15" s="314">
        <f>IF(aurora_data!GI2033-INT(aurora_data!GI2033)&gt;=0.75, INT(aurora_data!GI2033)+1, INT(aurora_data!GI2033))</f>
        <v>1</v>
      </c>
      <c r="FY15" s="275">
        <f>IF(aurora_data!CN2033-INT(aurora_data!CN2033)&gt;=0.75, INT(aurora_data!CN2033)+1, INT(aurora_data!CN2033))</f>
        <v>2</v>
      </c>
      <c r="FZ15" s="301">
        <f>IF(aurora_data!GJ2033-INT(aurora_data!GJ2033)&gt;=0.75, INT(aurora_data!GJ2033)+1, INT(aurora_data!GJ2033))</f>
        <v>2</v>
      </c>
      <c r="GA15" s="275">
        <f>IF(aurora_data!CO2033-INT(aurora_data!CO2033)&gt;=0.75, INT(aurora_data!CO2033)+1, INT(aurora_data!CO2033))</f>
        <v>2</v>
      </c>
      <c r="GB15" s="275">
        <f>IF(aurora_data!GK2033-INT(aurora_data!GK2033)&gt;=0.75, INT(aurora_data!GK2033)+1, INT(aurora_data!GK2033))</f>
        <v>1</v>
      </c>
      <c r="GC15" s="348">
        <f>IF(aurora_data!CP2033-INT(aurora_data!CP2033)&gt;=0.75, INT(aurora_data!CP2033)+1, INT(aurora_data!CP2033))</f>
        <v>3</v>
      </c>
      <c r="GD15" s="301">
        <f>IF(aurora_data!GL2033-INT(aurora_data!GL2033)&gt;=0.75, INT(aurora_data!GL2033)+1, INT(aurora_data!GL2033))</f>
        <v>3</v>
      </c>
      <c r="GE15" s="275">
        <f>IF(aurora_data!CQ2033-INT(aurora_data!CQ2033)&gt;=0.75, INT(aurora_data!CQ2033)+1, INT(aurora_data!CQ2033))</f>
        <v>1</v>
      </c>
      <c r="GF15" s="314">
        <f>IF(aurora_data!GM2033-INT(aurora_data!GM2033)&gt;=0.75, INT(aurora_data!GM2033)+1, INT(aurora_data!GM2033))</f>
        <v>1</v>
      </c>
      <c r="GG15" s="275">
        <f>IF(aurora_data!CR2033-INT(aurora_data!CR2033)&gt;=0.75, INT(aurora_data!CR2033)+1, INT(aurora_data!CR2033))</f>
        <v>2</v>
      </c>
      <c r="GH15" s="301">
        <f>IF(aurora_data!GN2033-INT(aurora_data!GN2033)&gt;=0.75, INT(aurora_data!GN2033)+1, INT(aurora_data!GN2033))</f>
        <v>4</v>
      </c>
      <c r="GI15" s="275">
        <f>IF(aurora_data!CS2033-INT(aurora_data!CS2033)&gt;=0.75, INT(aurora_data!CS2033)+1, INT(aurora_data!CS2033))</f>
        <v>3</v>
      </c>
      <c r="GJ15" s="301">
        <f>IF(aurora_data!GO2033-INT(aurora_data!GO2033)&gt;=0.75, INT(aurora_data!GO2033)+1, INT(aurora_data!GO2033))</f>
        <v>2</v>
      </c>
      <c r="GK15" s="275">
        <f>IF(aurora_data!CT2033-INT(aurora_data!CT2033)&gt;=0.75, INT(aurora_data!CT2033)+1, INT(aurora_data!CT2033))</f>
        <v>3</v>
      </c>
      <c r="GL15" s="301">
        <f>IF(aurora_data!GP2033-INT(aurora_data!GP2033)&gt;=0.75, INT(aurora_data!GP2033)+1, INT(aurora_data!GP2033))</f>
        <v>5</v>
      </c>
      <c r="GM15" s="275">
        <f>IF(aurora_data!CU2033-INT(aurora_data!CU2033)&gt;=0.75, INT(aurora_data!CU2033)+1, INT(aurora_data!CU2033))</f>
        <v>2</v>
      </c>
      <c r="GN15" s="301">
        <f>IF(aurora_data!GQ2033-INT(aurora_data!GQ2033)&gt;=0.75, INT(aurora_data!GQ2033)+1, INT(aurora_data!GQ2033))</f>
        <v>3</v>
      </c>
      <c r="GO15" s="275">
        <f>IF(aurora_data!CV2033-INT(aurora_data!CV2033)&gt;=0.75, INT(aurora_data!CV2033)+1, INT(aurora_data!CV2033))</f>
        <v>0</v>
      </c>
      <c r="GP15" s="275">
        <f>IF(aurora_data!GR2033-INT(aurora_data!GR2033)&gt;=0.75, INT(aurora_data!GR2033)+1, INT(aurora_data!GR2033))</f>
        <v>0</v>
      </c>
      <c r="GQ15" s="275">
        <f>IF(aurora_data!CW2033-INT(aurora_data!CW2033)&gt;=0.75, INT(aurora_data!CW2033)+1, INT(aurora_data!CW2033))</f>
        <v>0</v>
      </c>
      <c r="GR15" s="301">
        <f>IF(aurora_data!GS2033-INT(aurora_data!GS2033)&gt;=0.75, INT(aurora_data!GS2033)+1, INT(aurora_data!GS2033))</f>
        <v>0</v>
      </c>
      <c r="GS15" s="275">
        <f>IF(aurora_data!CX2033-INT(aurora_data!CX2033)&gt;=0.75, INT(aurora_data!CX2033)+1, INT(aurora_data!CX2033))</f>
        <v>0</v>
      </c>
      <c r="GT15" s="275">
        <f>IF(aurora_data!GT2033-INT(aurora_data!GT2033)&gt;=0.75, INT(aurora_data!GT2033)+1, INT(aurora_data!GT2033))</f>
        <v>0</v>
      </c>
      <c r="GU15" s="275">
        <f>IF(aurora_data!CY2033-INT(aurora_data!CY2033)&gt;=0.75, INT(aurora_data!CY2033)+1, INT(aurora_data!CY2033))</f>
        <v>0</v>
      </c>
      <c r="GV15" s="275">
        <f>IF(aurora_data!GU2033-INT(aurora_data!GU2033)&gt;=0.75, INT(aurora_data!GU2033)+1, INT(aurora_data!GU2033))</f>
        <v>0</v>
      </c>
      <c r="GW15" s="217" t="s">
        <v>622</v>
      </c>
      <c r="GX15" s="218">
        <f>aurora_data!GV2033</f>
        <v>100</v>
      </c>
      <c r="GY15" s="219">
        <f t="shared" si="0"/>
        <v>1</v>
      </c>
    </row>
    <row r="16" spans="2:207" s="2" customFormat="1">
      <c r="B16" s="512"/>
      <c r="C16" s="519"/>
      <c r="D16" s="213" t="s">
        <v>265</v>
      </c>
      <c r="E16" s="276">
        <f>IF(aurora_data!D2034-INT(aurora_data!D2034)&gt;=0.75, INT(aurora_data!D2034)+1, INT(aurora_data!D2034))</f>
        <v>0</v>
      </c>
      <c r="F16" s="301">
        <f>IF(aurora_data!CZ2034-INT(aurora_data!CZ2034)&gt;=0.75, INT(aurora_data!CZ2034)+1, INT(aurora_data!CZ2034))</f>
        <v>0</v>
      </c>
      <c r="G16" s="348">
        <f>IF(aurora_data!E2034-INT(aurora_data!E2034)&gt;=0.75, INT(aurora_data!E2034)+1, INT(aurora_data!E2034))</f>
        <v>0</v>
      </c>
      <c r="H16" s="301">
        <f>IF(aurora_data!DA2034-INT(aurora_data!DA2034)&gt;=0.75, INT(aurora_data!DA2034)+1, INT(aurora_data!DA2034))</f>
        <v>0</v>
      </c>
      <c r="I16" s="348">
        <f>IF(aurora_data!F2034-INT(aurora_data!F2034)&gt;=0.75, INT(aurora_data!F2034)+1, INT(aurora_data!F2034))</f>
        <v>0</v>
      </c>
      <c r="J16" s="301">
        <f>IF(aurora_data!DB2034-INT(aurora_data!DB2034)&gt;=0.75, INT(aurora_data!DB2034)+1, INT(aurora_data!DB2034))</f>
        <v>0</v>
      </c>
      <c r="K16" s="348">
        <f>IF(aurora_data!G2034-INT(aurora_data!G2034)&gt;=0.75, INT(aurora_data!G2034)+1, INT(aurora_data!G2034))</f>
        <v>0</v>
      </c>
      <c r="L16" s="314">
        <f>IF(aurora_data!DC2034-INT(aurora_data!DC2034)&gt;=0.75, INT(aurora_data!DC2034)+1, INT(aurora_data!DC2034))</f>
        <v>0</v>
      </c>
      <c r="M16" s="332">
        <f>IF(aurora_data!H2034-INT(aurora_data!H2034)&gt;=0.75, INT(aurora_data!H2034)+1, INT(aurora_data!H2034))</f>
        <v>0</v>
      </c>
      <c r="N16" s="301">
        <f>IF(aurora_data!DD2034-INT(aurora_data!DD2034)&gt;=0.75, INT(aurora_data!DD2034)+1, INT(aurora_data!DD2034))</f>
        <v>0</v>
      </c>
      <c r="O16" s="275">
        <f>IF(aurora_data!I2034-INT(aurora_data!I2034)&gt;=0.75, INT(aurora_data!I2034)+1, INT(aurora_data!I2034))</f>
        <v>0</v>
      </c>
      <c r="P16" s="301">
        <f>IF(aurora_data!DE2034-INT(aurora_data!DE2034)&gt;=0.75, INT(aurora_data!DE2034)+1, INT(aurora_data!DE2034))</f>
        <v>0</v>
      </c>
      <c r="Q16" s="348">
        <f>IF(aurora_data!J2034-INT(aurora_data!J2034)&gt;=0.75, INT(aurora_data!J2034)+1, INT(aurora_data!J2034))</f>
        <v>0</v>
      </c>
      <c r="R16" s="301">
        <f>IF(aurora_data!DF2034-INT(aurora_data!DF2034)&gt;=0.75, INT(aurora_data!DF2034)+1, INT(aurora_data!DF2034))</f>
        <v>0</v>
      </c>
      <c r="S16" s="275">
        <f>IF(aurora_data!K2034-INT(aurora_data!K2034)&gt;=0.75, INT(aurora_data!K2034)+1, INT(aurora_data!K2034))</f>
        <v>0</v>
      </c>
      <c r="T16" s="314">
        <f>IF(aurora_data!DG2034-INT(aurora_data!DG2034)&gt;=0.75, INT(aurora_data!DG2034)+1, INT(aurora_data!DG2034))</f>
        <v>0</v>
      </c>
      <c r="U16" s="332">
        <f>IF(aurora_data!L2034-INT(aurora_data!L2034)&gt;=0.75, INT(aurora_data!L2034)+1, INT(aurora_data!L2034))</f>
        <v>0</v>
      </c>
      <c r="V16" s="301">
        <f>IF(aurora_data!DH2034-INT(aurora_data!DH2034)&gt;=0.75, INT(aurora_data!DH2034)+1, INT(aurora_data!DH2034))</f>
        <v>0</v>
      </c>
      <c r="W16" s="275">
        <f>IF(aurora_data!M2034-INT(aurora_data!M2034)&gt;=0.75, INT(aurora_data!M2034)+1, INT(aurora_data!M2034))</f>
        <v>0</v>
      </c>
      <c r="X16" s="275">
        <f>IF(aurora_data!DI2034-INT(aurora_data!DI2034)&gt;=0.75, INT(aurora_data!DI2034)+1, INT(aurora_data!DI2034))</f>
        <v>1</v>
      </c>
      <c r="Y16" s="348">
        <f>IF(aurora_data!N2034-INT(aurora_data!N2034)&gt;=0.75, INT(aurora_data!N2034)+1, INT(aurora_data!N2034))</f>
        <v>0</v>
      </c>
      <c r="Z16" s="301">
        <f>IF(aurora_data!DJ2034-INT(aurora_data!DJ2034)&gt;=0.75, INT(aurora_data!DJ2034)+1, INT(aurora_data!DJ2034))</f>
        <v>0</v>
      </c>
      <c r="AA16" s="275">
        <f>IF(aurora_data!O2034-INT(aurora_data!O2034)&gt;=0.75, INT(aurora_data!O2034)+1, INT(aurora_data!O2034))</f>
        <v>2</v>
      </c>
      <c r="AB16" s="314">
        <f>IF(aurora_data!DK2034-INT(aurora_data!DK2034)&gt;=0.75, INT(aurora_data!DK2034)+1, INT(aurora_data!DK2034))</f>
        <v>0</v>
      </c>
      <c r="AC16" s="275">
        <f>IF(aurora_data!P2034-INT(aurora_data!P2034)&gt;=0.75, INT(aurora_data!P2034)+1, INT(aurora_data!P2034))</f>
        <v>0</v>
      </c>
      <c r="AD16" s="275">
        <f>IF(aurora_data!DL2034-INT(aurora_data!DL2034)&gt;=0.75, INT(aurora_data!DL2034)+1, INT(aurora_data!DL2034))</f>
        <v>0</v>
      </c>
      <c r="AE16" s="275">
        <f>IF(aurora_data!Q2034-INT(aurora_data!Q2034)&gt;=0.75, INT(aurora_data!Q2034)+1, INT(aurora_data!Q2034))</f>
        <v>0</v>
      </c>
      <c r="AF16" s="301">
        <f>IF(aurora_data!DM2034-INT(aurora_data!DM2034)&gt;=0.75, INT(aurora_data!DM2034)+1, INT(aurora_data!DM2034))</f>
        <v>0</v>
      </c>
      <c r="AG16" s="275">
        <f>IF(aurora_data!R2034-INT(aurora_data!R2034)&gt;=0.75, INT(aurora_data!R2034)+1, INT(aurora_data!R2034))</f>
        <v>0</v>
      </c>
      <c r="AH16" s="275">
        <f>IF(aurora_data!DN2034-INT(aurora_data!DN2034)&gt;=0.75, INT(aurora_data!DN2034)+1, INT(aurora_data!DN2034))</f>
        <v>0</v>
      </c>
      <c r="AI16" s="275">
        <f>IF(aurora_data!S2034-INT(aurora_data!S2034)&gt;=0.75, INT(aurora_data!S2034)+1, INT(aurora_data!S2034))</f>
        <v>0</v>
      </c>
      <c r="AJ16" s="277">
        <f>IF(aurora_data!DO2034-INT(aurora_data!DO2034)&gt;=0.75, INT(aurora_data!DO2034)+1, INT(aurora_data!DO2034))</f>
        <v>0</v>
      </c>
      <c r="AK16" s="275">
        <f>IF(aurora_data!T2034-INT(aurora_data!T2034)&gt;=0.75, INT(aurora_data!T2034)+1, INT(aurora_data!T2034))</f>
        <v>0</v>
      </c>
      <c r="AL16" s="275">
        <f>IF(aurora_data!DP2034-INT(aurora_data!DP2034)&gt;=0.75, INT(aurora_data!DP2034)+1, INT(aurora_data!DP2034))</f>
        <v>0</v>
      </c>
      <c r="AM16" s="275">
        <f>IF(aurora_data!U2034-INT(aurora_data!U2034)&gt;=0.75, INT(aurora_data!U2034)+1, INT(aurora_data!U2034))</f>
        <v>0</v>
      </c>
      <c r="AN16" s="301">
        <f>IF(aurora_data!DQ2034-INT(aurora_data!DQ2034)&gt;=0.75, INT(aurora_data!DQ2034)+1, INT(aurora_data!DQ2034))</f>
        <v>0</v>
      </c>
      <c r="AO16" s="275">
        <f>IF(aurora_data!V2034-INT(aurora_data!V2034)&gt;=0.75, INT(aurora_data!V2034)+1, INT(aurora_data!V2034))</f>
        <v>0</v>
      </c>
      <c r="AP16" s="275">
        <f>IF(aurora_data!DR2034-INT(aurora_data!DR2034)&gt;=0.75, INT(aurora_data!DR2034)+1, INT(aurora_data!DR2034))</f>
        <v>0</v>
      </c>
      <c r="AQ16" s="275">
        <f>IF(aurora_data!W2034-INT(aurora_data!W2034)&gt;=0.75, INT(aurora_data!W2034)+1, INT(aurora_data!W2034))</f>
        <v>0</v>
      </c>
      <c r="AR16" s="277">
        <f>IF(aurora_data!DS2034-INT(aurora_data!DS2034)&gt;=0.75, INT(aurora_data!DS2034)+1, INT(aurora_data!DS2034))</f>
        <v>0</v>
      </c>
      <c r="AS16" s="275">
        <f>IF(aurora_data!X2034-INT(aurora_data!X2034)&gt;=0.75, INT(aurora_data!X2034)+1, INT(aurora_data!X2034))</f>
        <v>0</v>
      </c>
      <c r="AT16" s="301">
        <f>IF(aurora_data!DT2034-INT(aurora_data!DT2034)&gt;=0.75, INT(aurora_data!DT2034)+1, INT(aurora_data!DT2034))</f>
        <v>0</v>
      </c>
      <c r="AU16" s="275">
        <f>IF(aurora_data!Y2034-INT(aurora_data!Y2034)&gt;=0.75, INT(aurora_data!Y2034)+1, INT(aurora_data!Y2034))</f>
        <v>0</v>
      </c>
      <c r="AV16" s="301">
        <f>IF(aurora_data!DU2034-INT(aurora_data!DU2034)&gt;=0.75, INT(aurora_data!DU2034)+1, INT(aurora_data!DU2034))</f>
        <v>0</v>
      </c>
      <c r="AW16" s="275">
        <f>IF(aurora_data!Z2034-INT(aurora_data!Z2034)&gt;=0.75, INT(aurora_data!Z2034)+1, INT(aurora_data!Z2034))</f>
        <v>0</v>
      </c>
      <c r="AX16" s="301">
        <f>IF(aurora_data!DV2034-INT(aurora_data!DV2034)&gt;=0.75, INT(aurora_data!DV2034)+1, INT(aurora_data!DV2034))</f>
        <v>0</v>
      </c>
      <c r="AY16" s="275">
        <f>IF(aurora_data!AA2034-INT(aurora_data!AA2034)&gt;=0.75, INT(aurora_data!AA2034)+1, INT(aurora_data!AA2034))</f>
        <v>0</v>
      </c>
      <c r="AZ16" s="314">
        <f>IF(aurora_data!DW2034-INT(aurora_data!DW2034)&gt;=0.75, INT(aurora_data!DW2034)+1, INT(aurora_data!DW2034))</f>
        <v>0</v>
      </c>
      <c r="BA16" s="332">
        <f>IF(aurora_data!AB2034-INT(aurora_data!AB2034)&gt;=0.75, INT(aurora_data!AB2034)+1, INT(aurora_data!AB2034))</f>
        <v>0</v>
      </c>
      <c r="BB16" s="301">
        <f>IF(aurora_data!DX2034-INT(aurora_data!DX2034)&gt;=0.75, INT(aurora_data!DX2034)+1, INT(aurora_data!DX2034))</f>
        <v>0</v>
      </c>
      <c r="BC16" s="275">
        <f>IF(aurora_data!AC2034-INT(aurora_data!AC2034)&gt;=0.75, INT(aurora_data!AC2034)+1, INT(aurora_data!AC2034))</f>
        <v>0</v>
      </c>
      <c r="BD16" s="301">
        <f>IF(aurora_data!DY2034-INT(aurora_data!DY2034)&gt;=0.75, INT(aurora_data!DY2034)+1, INT(aurora_data!DY2034))</f>
        <v>0</v>
      </c>
      <c r="BE16" s="275">
        <f>IF(aurora_data!AD2034-INT(aurora_data!AD2034)&gt;=0.75, INT(aurora_data!AD2034)+1, INT(aurora_data!AD2034))</f>
        <v>0</v>
      </c>
      <c r="BF16" s="301">
        <f>IF(aurora_data!DZ2034-INT(aurora_data!DZ2034)&gt;=0.75, INT(aurora_data!DZ2034)+1, INT(aurora_data!DZ2034))</f>
        <v>0</v>
      </c>
      <c r="BG16" s="275">
        <f>IF(aurora_data!AE2034-INT(aurora_data!AE2034)&gt;=0.75, INT(aurora_data!AE2034)+1, INT(aurora_data!AE2034))</f>
        <v>0</v>
      </c>
      <c r="BH16" s="314">
        <f>IF(aurora_data!EA2034-INT(aurora_data!EA2034)&gt;=0.75, INT(aurora_data!EA2034)+1, INT(aurora_data!EA2034))</f>
        <v>0</v>
      </c>
      <c r="BI16" s="275">
        <f>IF(aurora_data!AF2034-INT(aurora_data!AF2034)&gt;=0.75, INT(aurora_data!AF2034)+1, INT(aurora_data!AF2034))</f>
        <v>0</v>
      </c>
      <c r="BJ16" s="301">
        <f>IF(aurora_data!EB2034-INT(aurora_data!EB2034)&gt;=0.75, INT(aurora_data!EB2034)+1, INT(aurora_data!EB2034))</f>
        <v>0</v>
      </c>
      <c r="BK16" s="275">
        <f>IF(aurora_data!AG2034-INT(aurora_data!AG2034)&gt;=0.75, INT(aurora_data!AG2034)+1, INT(aurora_data!AG2034))</f>
        <v>0</v>
      </c>
      <c r="BL16" s="301">
        <f>IF(aurora_data!EC2034-INT(aurora_data!EC2034)&gt;=0.75, INT(aurora_data!EC2034)+1, INT(aurora_data!EC2034))</f>
        <v>0</v>
      </c>
      <c r="BM16" s="275">
        <f>IF(aurora_data!AH2034-INT(aurora_data!AH2034)&gt;=0.75, INT(aurora_data!AH2034)+1, INT(aurora_data!AH2034))</f>
        <v>1</v>
      </c>
      <c r="BN16" s="301">
        <f>IF(aurora_data!ED2034-INT(aurora_data!ED2034)&gt;=0.75, INT(aurora_data!ED2034)+1, INT(aurora_data!ED2034))</f>
        <v>0</v>
      </c>
      <c r="BO16" s="275">
        <f>IF(aurora_data!AI2034-INT(aurora_data!AI2034)&gt;=0.75, INT(aurora_data!AI2034)+1, INT(aurora_data!AI2034))</f>
        <v>0</v>
      </c>
      <c r="BP16" s="314">
        <f>IF(aurora_data!EE2034-INT(aurora_data!EE2034)&gt;=0.75, INT(aurora_data!EE2034)+1, INT(aurora_data!EE2034))</f>
        <v>0</v>
      </c>
      <c r="BQ16" s="275">
        <f>IF(aurora_data!AJ2034-INT(aurora_data!AJ2034)&gt;=0.75, INT(aurora_data!AJ2034)+1, INT(aurora_data!AJ2034))</f>
        <v>0</v>
      </c>
      <c r="BR16" s="301">
        <f>IF(aurora_data!EF2034-INT(aurora_data!EF2034)&gt;=0.75, INT(aurora_data!EF2034)+1, INT(aurora_data!EF2034))</f>
        <v>0</v>
      </c>
      <c r="BS16" s="275">
        <f>IF(aurora_data!AK2034-INT(aurora_data!AK2034)&gt;=0.75, INT(aurora_data!AK2034)+1, INT(aurora_data!AK2034))</f>
        <v>0</v>
      </c>
      <c r="BT16" s="301">
        <f>IF(aurora_data!EG2034-INT(aurora_data!EG2034)&gt;=0.75, INT(aurora_data!EG2034)+1, INT(aurora_data!EG2034))</f>
        <v>1</v>
      </c>
      <c r="BU16" s="275">
        <f>IF(aurora_data!AL2034-INT(aurora_data!AL2034)&gt;=0.75, INT(aurora_data!AL2034)+1, INT(aurora_data!AL2034))</f>
        <v>0</v>
      </c>
      <c r="BV16" s="301">
        <f>IF(aurora_data!EH2034-INT(aurora_data!EH2034)&gt;=0.75, INT(aurora_data!EH2034)+1, INT(aurora_data!EH2034))</f>
        <v>0</v>
      </c>
      <c r="BW16" s="275">
        <f>IF(aurora_data!AM2034-INT(aurora_data!AM2034)&gt;=0.75, INT(aurora_data!AM2034)+1, INT(aurora_data!AM2034))</f>
        <v>0</v>
      </c>
      <c r="BX16" s="277">
        <f>IF(aurora_data!EI2034-INT(aurora_data!EI2034)&gt;=0.75, INT(aurora_data!EI2034)+1, INT(aurora_data!EI2034))</f>
        <v>0</v>
      </c>
      <c r="BY16" s="275">
        <f>IF(aurora_data!AN2034-INT(aurora_data!AN2034)&gt;=0.75, INT(aurora_data!AN2034)+1, INT(aurora_data!AN2034))</f>
        <v>0</v>
      </c>
      <c r="BZ16" s="275">
        <f>IF(aurora_data!EJ2034-INT(aurora_data!EJ2034)&gt;=0.75, INT(aurora_data!EJ2034)+1, INT(aurora_data!EJ2034))</f>
        <v>0</v>
      </c>
      <c r="CA16" s="275">
        <f>IF(aurora_data!AO2034-INT(aurora_data!AO2034)&gt;=0.75, INT(aurora_data!AO2034)+1, INT(aurora_data!AO2034))</f>
        <v>0</v>
      </c>
      <c r="CB16" s="301">
        <f>IF(aurora_data!EK2034-INT(aurora_data!EK2034)&gt;=0.75, INT(aurora_data!EK2034)+1, INT(aurora_data!EK2034))</f>
        <v>0</v>
      </c>
      <c r="CC16" s="275">
        <f>IF(aurora_data!AP2034-INT(aurora_data!AP2034)&gt;=0.75, INT(aurora_data!AP2034)+1, INT(aurora_data!AP2034))</f>
        <v>0</v>
      </c>
      <c r="CD16" s="275">
        <f>IF(aurora_data!EL2034-INT(aurora_data!EL2034)&gt;=0.75, INT(aurora_data!EL2034)+1, INT(aurora_data!EL2034))</f>
        <v>0</v>
      </c>
      <c r="CE16" s="275">
        <f>IF(aurora_data!AQ2034-INT(aurora_data!AQ2034)&gt;=0.75, INT(aurora_data!AQ2034)+1, INT(aurora_data!AQ2034))</f>
        <v>0</v>
      </c>
      <c r="CF16" s="275">
        <f>IF(aurora_data!EM2034-INT(aurora_data!EM2034)&gt;=0.75, INT(aurora_data!EM2034)+1, INT(aurora_data!EM2034))</f>
        <v>0</v>
      </c>
      <c r="CG16" s="276">
        <f>IF(aurora_data!AR2034-INT(aurora_data!AR2034)&gt;=0.75, INT(aurora_data!AR2034)+1, INT(aurora_data!AR2034))</f>
        <v>0</v>
      </c>
      <c r="CH16" s="275">
        <f>IF(aurora_data!EN2034-INT(aurora_data!EN2034)&gt;=0.75, INT(aurora_data!EN2034)+1, INT(aurora_data!EN2034))</f>
        <v>0</v>
      </c>
      <c r="CI16" s="275">
        <f>IF(aurora_data!AS2034-INT(aurora_data!AS2034)&gt;=0.75, INT(aurora_data!AS2034)+1, INT(aurora_data!AS2034))</f>
        <v>0</v>
      </c>
      <c r="CJ16" s="301">
        <f>IF(aurora_data!EO2034-INT(aurora_data!EO2034)&gt;=0.75, INT(aurora_data!EO2034)+1, INT(aurora_data!EO2034))</f>
        <v>0</v>
      </c>
      <c r="CK16" s="275">
        <f>IF(aurora_data!AT2034-INT(aurora_data!AT2034)&gt;=0.75, INT(aurora_data!AT2034)+1, INT(aurora_data!AT2034))</f>
        <v>0</v>
      </c>
      <c r="CL16" s="275">
        <f>IF(aurora_data!EP2034-INT(aurora_data!EP2034)&gt;=0.75, INT(aurora_data!EP2034)+1, INT(aurora_data!EP2034))</f>
        <v>0</v>
      </c>
      <c r="CM16" s="275">
        <f>IF(aurora_data!AU2034-INT(aurora_data!AU2034)&gt;=0.75, INT(aurora_data!AU2034)+1, INT(aurora_data!AU2034))</f>
        <v>0</v>
      </c>
      <c r="CN16" s="314">
        <f>IF(aurora_data!EQ2034-INT(aurora_data!EQ2034)&gt;=0.75, INT(aurora_data!EQ2034)+1, INT(aurora_data!EQ2034))</f>
        <v>0</v>
      </c>
      <c r="CO16" s="275">
        <f>IF(aurora_data!AV2034-INT(aurora_data!AV2034)&gt;=0.75, INT(aurora_data!AV2034)+1, INT(aurora_data!AV2034))</f>
        <v>0</v>
      </c>
      <c r="CP16" s="275">
        <f>IF(aurora_data!ER2034-INT(aurora_data!ER2034)&gt;=0.75, INT(aurora_data!ER2034)+1, INT(aurora_data!ER2034))</f>
        <v>0</v>
      </c>
      <c r="CQ16" s="275">
        <f>IF(aurora_data!AW2034-INT(aurora_data!AW2034)&gt;=0.75, INT(aurora_data!AW2034)+1, INT(aurora_data!AW2034))</f>
        <v>0</v>
      </c>
      <c r="CR16" s="301">
        <f>IF(aurora_data!ES2034-INT(aurora_data!ES2034)&gt;=0.75, INT(aurora_data!ES2034)+1, INT(aurora_data!ES2034))</f>
        <v>0</v>
      </c>
      <c r="CS16" s="275">
        <f>IF(aurora_data!AX2034-INT(aurora_data!AX2034)&gt;=0.75, INT(aurora_data!AX2034)+1, INT(aurora_data!AX2034))</f>
        <v>0</v>
      </c>
      <c r="CT16" s="301">
        <f>IF(aurora_data!ET2034-INT(aurora_data!ET2034)&gt;=0.75, INT(aurora_data!ET2034)+1, INT(aurora_data!ET2034))</f>
        <v>0</v>
      </c>
      <c r="CU16" s="275">
        <f>IF(aurora_data!AY2034-INT(aurora_data!AY2034)&gt;=0.75, INT(aurora_data!AY2034)+1, INT(aurora_data!AY2034))</f>
        <v>0</v>
      </c>
      <c r="CV16" s="314">
        <f>IF(aurora_data!EU2034-INT(aurora_data!EU2034)&gt;=0.75, INT(aurora_data!EU2034)+1, INT(aurora_data!EU2034))</f>
        <v>0</v>
      </c>
      <c r="CW16" s="275">
        <f>IF(aurora_data!AZ2034-INT(aurora_data!AZ2034)&gt;=0.75, INT(aurora_data!AZ2034)+1, INT(aurora_data!AZ2034))</f>
        <v>1</v>
      </c>
      <c r="CX16" s="301">
        <f>IF(aurora_data!EV2034-INT(aurora_data!EV2034)&gt;=0.75, INT(aurora_data!EV2034)+1, INT(aurora_data!EV2034))</f>
        <v>0</v>
      </c>
      <c r="CY16" s="275">
        <f>IF(aurora_data!BA2034-INT(aurora_data!BA2034)&gt;=0.75, INT(aurora_data!BA2034)+1, INT(aurora_data!BA2034))</f>
        <v>0</v>
      </c>
      <c r="CZ16" s="301">
        <f>IF(aurora_data!EW2034-INT(aurora_data!EW2034)&gt;=0.75, INT(aurora_data!EW2034)+1, INT(aurora_data!EW2034))</f>
        <v>0</v>
      </c>
      <c r="DA16" s="275">
        <f>IF(aurora_data!BB2034-INT(aurora_data!BB2034)&gt;=0.75, INT(aurora_data!BB2034)+1, INT(aurora_data!BB2034))</f>
        <v>0</v>
      </c>
      <c r="DB16" s="301">
        <f>IF(aurora_data!EX2034-INT(aurora_data!EX2034)&gt;=0.75, INT(aurora_data!EX2034)+1, INT(aurora_data!EX2034))</f>
        <v>0</v>
      </c>
      <c r="DC16" s="275">
        <f>IF(aurora_data!BC2034-INT(aurora_data!BC2034)&gt;=0.75, INT(aurora_data!BC2034)+1, INT(aurora_data!BC2034))</f>
        <v>0</v>
      </c>
      <c r="DD16" s="314">
        <f>IF(aurora_data!EY2034-INT(aurora_data!EY2034)&gt;=0.75, INT(aurora_data!EY2034)+1, INT(aurora_data!EY2034))</f>
        <v>0</v>
      </c>
      <c r="DE16" s="275">
        <f>IF(aurora_data!BD2034-INT(aurora_data!BD2034)&gt;=0.75, INT(aurora_data!BD2034)+1, INT(aurora_data!BD2034))</f>
        <v>0</v>
      </c>
      <c r="DF16" s="301">
        <f>IF(aurora_data!EZ2034-INT(aurora_data!EZ2034)&gt;=0.75, INT(aurora_data!EZ2034)+1, INT(aurora_data!EZ2034))</f>
        <v>0</v>
      </c>
      <c r="DG16" s="275">
        <f>IF(aurora_data!BE2034-INT(aurora_data!BE2034)&gt;=0.75, INT(aurora_data!BE2034)+1, INT(aurora_data!BE2034))</f>
        <v>0</v>
      </c>
      <c r="DH16" s="301">
        <f>IF(aurora_data!FA2034-INT(aurora_data!FA2034)&gt;=0.75, INT(aurora_data!FA2034)+1, INT(aurora_data!FA2034))</f>
        <v>0</v>
      </c>
      <c r="DI16" s="275">
        <f>IF(aurora_data!BF2034-INT(aurora_data!BF2034)&gt;=0.75, INT(aurora_data!BF2034)+1, INT(aurora_data!BF2034))</f>
        <v>1</v>
      </c>
      <c r="DJ16" s="301">
        <f>IF(aurora_data!FB2034-INT(aurora_data!FB2034)&gt;=0.75, INT(aurora_data!FB2034)+1, INT(aurora_data!FB2034))</f>
        <v>0</v>
      </c>
      <c r="DK16" s="275">
        <f>IF(aurora_data!BG2034-INT(aurora_data!BG2034)&gt;=0.75, INT(aurora_data!BG2034)+1, INT(aurora_data!BG2034))</f>
        <v>0</v>
      </c>
      <c r="DL16" s="301">
        <f>IF(aurora_data!FC2034-INT(aurora_data!FC2034)&gt;=0.75, INT(aurora_data!FC2034)+1, INT(aurora_data!FC2034))</f>
        <v>0</v>
      </c>
      <c r="DM16" s="275">
        <f>IF(aurora_data!BH2034-INT(aurora_data!BH2034)&gt;=0.75, INT(aurora_data!BH2034)+1, INT(aurora_data!BH2034))</f>
        <v>0</v>
      </c>
      <c r="DN16" s="275">
        <f>IF(aurora_data!FD2034-INT(aurora_data!FD2034)&gt;=0.75, INT(aurora_data!FD2034)+1, INT(aurora_data!FD2034))</f>
        <v>0</v>
      </c>
      <c r="DO16" s="275">
        <f>IF(aurora_data!BI2034-INT(aurora_data!BI2034)&gt;=0.75, INT(aurora_data!BI2034)+1, INT(aurora_data!BI2034))</f>
        <v>0</v>
      </c>
      <c r="DP16" s="301">
        <f>IF(aurora_data!FE2034-INT(aurora_data!FE2034)&gt;=0.75, INT(aurora_data!FE2034)+1, INT(aurora_data!FE2034))</f>
        <v>0</v>
      </c>
      <c r="DQ16" s="275">
        <f>IF(aurora_data!BJ2034-INT(aurora_data!BJ2034)&gt;=0.75, INT(aurora_data!BJ2034)+1, INT(aurora_data!BJ2034))</f>
        <v>0</v>
      </c>
      <c r="DR16" s="275">
        <f>IF(aurora_data!FF2034-INT(aurora_data!FF2034)&gt;=0.75, INT(aurora_data!FF2034)+1, INT(aurora_data!FF2034))</f>
        <v>0</v>
      </c>
      <c r="DS16" s="275">
        <f>IF(aurora_data!BK2034-INT(aurora_data!BK2034)&gt;=0.75, INT(aurora_data!BK2034)+1, INT(aurora_data!BK2034))</f>
        <v>0</v>
      </c>
      <c r="DT16" s="275">
        <f>IF(aurora_data!FG2034-INT(aurora_data!FG2034)&gt;=0.75, INT(aurora_data!FG2034)+1, INT(aurora_data!FG2034))</f>
        <v>0</v>
      </c>
      <c r="DU16" s="276">
        <f>IF(aurora_data!BL2034-INT(aurora_data!BL2034)&gt;=0.75, INT(aurora_data!BL2034)+1, INT(aurora_data!BL2034))</f>
        <v>0</v>
      </c>
      <c r="DV16" s="275">
        <f>IF(aurora_data!FH2034-INT(aurora_data!FH2034)&gt;=0.75, INT(aurora_data!FH2034)+1, INT(aurora_data!FH2034))</f>
        <v>2</v>
      </c>
      <c r="DW16" s="275">
        <f>IF(aurora_data!BM2034-INT(aurora_data!BM2034)&gt;=0.75, INT(aurora_data!BM2034)+1, INT(aurora_data!BM2034))</f>
        <v>0</v>
      </c>
      <c r="DX16" s="301">
        <f>IF(aurora_data!FI2034-INT(aurora_data!FI2034)&gt;=0.75, INT(aurora_data!FI2034)+1, INT(aurora_data!FI2034))</f>
        <v>0</v>
      </c>
      <c r="DY16" s="275">
        <f>IF(aurora_data!BN2034-INT(aurora_data!BN2034)&gt;=0.75, INT(aurora_data!BN2034)+1, INT(aurora_data!BN2034))</f>
        <v>0</v>
      </c>
      <c r="DZ16" s="275">
        <f>IF(aurora_data!FJ2034-INT(aurora_data!FJ2034)&gt;=0.75, INT(aurora_data!FJ2034)+1, INT(aurora_data!FJ2034))</f>
        <v>0</v>
      </c>
      <c r="EA16" s="275">
        <f>IF(aurora_data!BO2034-INT(aurora_data!BO2034)&gt;=0.75, INT(aurora_data!BO2034)+1, INT(aurora_data!BO2034))</f>
        <v>0</v>
      </c>
      <c r="EB16" s="314">
        <f>IF(aurora_data!FK2034-INT(aurora_data!FK2034)&gt;=0.75, INT(aurora_data!FK2034)+1, INT(aurora_data!FK2034))</f>
        <v>0</v>
      </c>
      <c r="EC16" s="275">
        <f>IF(aurora_data!BP2034-INT(aurora_data!BP2034)&gt;=0.75, INT(aurora_data!BP2034)+1, INT(aurora_data!BP2034))</f>
        <v>0</v>
      </c>
      <c r="ED16" s="301">
        <f>IF(aurora_data!FL2034-INT(aurora_data!FL2034)&gt;=0.75, INT(aurora_data!FL2034)+1, INT(aurora_data!FL2034))</f>
        <v>0</v>
      </c>
      <c r="EE16" s="275">
        <f>IF(aurora_data!BQ2034-INT(aurora_data!BQ2034)&gt;=0.75, INT(aurora_data!BQ2034)+1, INT(aurora_data!BQ2034))</f>
        <v>0</v>
      </c>
      <c r="EF16" s="301">
        <f>IF(aurora_data!FM2034-INT(aurora_data!FM2034)&gt;=0.75, INT(aurora_data!FM2034)+1, INT(aurora_data!FM2034))</f>
        <v>0</v>
      </c>
      <c r="EG16" s="275">
        <f>IF(aurora_data!BR2034-INT(aurora_data!BR2034)&gt;=0.75, INT(aurora_data!BR2034)+1, INT(aurora_data!BR2034))</f>
        <v>0</v>
      </c>
      <c r="EH16" s="301">
        <f>IF(aurora_data!FN2034-INT(aurora_data!FN2034)&gt;=0.75, INT(aurora_data!FN2034)+1, INT(aurora_data!FN2034))</f>
        <v>0</v>
      </c>
      <c r="EI16" s="275">
        <f>IF(aurora_data!BS2034-INT(aurora_data!BS2034)&gt;=0.75, INT(aurora_data!BS2034)+1, INT(aurora_data!BS2034))</f>
        <v>1</v>
      </c>
      <c r="EJ16" s="314">
        <f>IF(aurora_data!FO2034-INT(aurora_data!FO2034)&gt;=0.75, INT(aurora_data!FO2034)+1, INT(aurora_data!FO2034))</f>
        <v>0</v>
      </c>
      <c r="EK16" s="275">
        <f>IF(aurora_data!BT2034-INT(aurora_data!BT2034)&gt;=0.75, INT(aurora_data!BT2034)+1, INT(aurora_data!BT2034))</f>
        <v>0</v>
      </c>
      <c r="EL16" s="301">
        <f>IF(aurora_data!FP2034-INT(aurora_data!FP2034)&gt;=0.75, INT(aurora_data!FP2034)+1, INT(aurora_data!FP2034))</f>
        <v>0</v>
      </c>
      <c r="EM16" s="275">
        <f>IF(aurora_data!BU2034-INT(aurora_data!BU2034)&gt;=0.75, INT(aurora_data!BU2034)+1, INT(aurora_data!BU2034))</f>
        <v>0</v>
      </c>
      <c r="EN16" s="275">
        <f>IF(aurora_data!FQ2034-INT(aurora_data!FQ2034)&gt;=0.75, INT(aurora_data!FQ2034)+1, INT(aurora_data!FQ2034))</f>
        <v>0</v>
      </c>
      <c r="EO16" s="348">
        <f>IF(aurora_data!BV2034-INT(aurora_data!BV2034)&gt;=0.75, INT(aurora_data!BV2034)+1, INT(aurora_data!BV2034))</f>
        <v>0</v>
      </c>
      <c r="EP16" s="301">
        <f>IF(aurora_data!FR2034-INT(aurora_data!FR2034)&gt;=0.75, INT(aurora_data!FR2034)+1, INT(aurora_data!FR2034))</f>
        <v>0</v>
      </c>
      <c r="EQ16" s="275">
        <f>IF(aurora_data!BW2034-INT(aurora_data!BW2034)&gt;=0.75, INT(aurora_data!BW2034)+1, INT(aurora_data!BW2034))</f>
        <v>0</v>
      </c>
      <c r="ER16" s="314">
        <f>IF(aurora_data!FS2034-INT(aurora_data!FS2034)&gt;=0.75, INT(aurora_data!FS2034)+1, INT(aurora_data!FS2034))</f>
        <v>0</v>
      </c>
      <c r="ES16" s="275">
        <f>IF(aurora_data!BX2034-INT(aurora_data!BX2034)&gt;=0.75, INT(aurora_data!BX2034)+1, INT(aurora_data!BX2034))</f>
        <v>0</v>
      </c>
      <c r="ET16" s="301">
        <f>IF(aurora_data!FT2034-INT(aurora_data!FT2034)&gt;=0.75, INT(aurora_data!FT2034)+1, INT(aurora_data!FT2034))</f>
        <v>0</v>
      </c>
      <c r="EU16" s="275">
        <f>IF(aurora_data!BY2034-INT(aurora_data!BY2034)&gt;=0.75, INT(aurora_data!BY2034)+1, INT(aurora_data!BY2034))</f>
        <v>0</v>
      </c>
      <c r="EV16" s="301">
        <f>IF(aurora_data!FU2034-INT(aurora_data!FU2034)&gt;=0.75, INT(aurora_data!FU2034)+1, INT(aurora_data!FU2034))</f>
        <v>0</v>
      </c>
      <c r="EW16" s="275">
        <f>IF(aurora_data!BZ2034-INT(aurora_data!BZ2034)&gt;=0.75, INT(aurora_data!BZ2034)+1, INT(aurora_data!BZ2034))</f>
        <v>0</v>
      </c>
      <c r="EX16" s="301">
        <f>IF(aurora_data!FV2034-INT(aurora_data!FV2034)&gt;=0.75, INT(aurora_data!FV2034)+1, INT(aurora_data!FV2034))</f>
        <v>0</v>
      </c>
      <c r="EY16" s="275">
        <f>IF(aurora_data!CA2034-INT(aurora_data!CA2034)&gt;=0.75, INT(aurora_data!CA2034)+1, INT(aurora_data!CA2034))</f>
        <v>0</v>
      </c>
      <c r="EZ16" s="301">
        <f>IF(aurora_data!FW2034-INT(aurora_data!FW2034)&gt;=0.75, INT(aurora_data!FW2034)+1, INT(aurora_data!FW2034))</f>
        <v>0</v>
      </c>
      <c r="FA16" s="275">
        <f>IF(aurora_data!CB2034-INT(aurora_data!CB2034)&gt;=0.75, INT(aurora_data!CB2034)+1, INT(aurora_data!CB2034))</f>
        <v>0</v>
      </c>
      <c r="FB16" s="275">
        <f>IF(aurora_data!FX2034-INT(aurora_data!FX2034)&gt;=0.75, INT(aurora_data!FX2034)+1, INT(aurora_data!FX2034))</f>
        <v>0</v>
      </c>
      <c r="FC16" s="275">
        <f>IF(aurora_data!CC2034-INT(aurora_data!CC2034)&gt;=0.75, INT(aurora_data!CC2034)+1, INT(aurora_data!CC2034))</f>
        <v>0</v>
      </c>
      <c r="FD16" s="301">
        <f>IF(aurora_data!FY2034-INT(aurora_data!FY2034)&gt;=0.75, INT(aurora_data!FY2034)+1, INT(aurora_data!FY2034))</f>
        <v>0</v>
      </c>
      <c r="FE16" s="275">
        <f>IF(aurora_data!CD2034-INT(aurora_data!CD2034)&gt;=0.75, INT(aurora_data!CD2034)+1, INT(aurora_data!CD2034))</f>
        <v>0</v>
      </c>
      <c r="FF16" s="275">
        <f>IF(aurora_data!FZ2034-INT(aurora_data!FZ2034)&gt;=0.75, INT(aurora_data!FZ2034)+1, INT(aurora_data!FZ2034))</f>
        <v>0</v>
      </c>
      <c r="FG16" s="275">
        <f>IF(aurora_data!CE2034-INT(aurora_data!CE2034)&gt;=0.75, INT(aurora_data!CE2034)+1, INT(aurora_data!CE2034))</f>
        <v>0</v>
      </c>
      <c r="FH16" s="275">
        <f>IF(aurora_data!GA2034-INT(aurora_data!GA2034)&gt;=0.75, INT(aurora_data!GA2034)+1, INT(aurora_data!GA2034))</f>
        <v>0</v>
      </c>
      <c r="FI16" s="276">
        <f>IF(aurora_data!CF2034-INT(aurora_data!CF2034)&gt;=0.75,INT(aurora_data!CF2034)+1,INT(aurora_data!CF2034))</f>
        <v>0</v>
      </c>
      <c r="FJ16" s="301">
        <f>IF(aurora_data!GB2034-INT(aurora_data!GB2034)&gt;=0.75,INT(aurora_data!GB2034)+1,INT(aurora_data!GB2034))</f>
        <v>0</v>
      </c>
      <c r="FK16" s="275">
        <f>IF(aurora_data!CG2034-INT(aurora_data!CG2034)&gt;=0.75,INT(aurora_data!CG2034)+1,INT(aurora_data!CG2034))</f>
        <v>0</v>
      </c>
      <c r="FL16" s="301">
        <f>IF(aurora_data!GC2034-INT(aurora_data!GC2034)&gt;=0.75, INT(aurora_data!GC2034)+1, INT(aurora_data!GC2034))</f>
        <v>0</v>
      </c>
      <c r="FM16" s="275">
        <f>IF(aurora_data!CH2034-INT(aurora_data!CH2034)&gt;=0.75, INT(aurora_data!CH2034)+1, INT(aurora_data!CH2034))</f>
        <v>0</v>
      </c>
      <c r="FN16" s="301">
        <f>IF(aurora_data!GD2034-INT(aurora_data!GD2034)&gt;=0.75, INT(aurora_data!GD2034)+1, INT(aurora_data!GD2034))</f>
        <v>0</v>
      </c>
      <c r="FO16" s="275">
        <f>IF(aurora_data!CI2034-INT(aurora_data!CI2034)&gt;=0.75, INT(aurora_data!CI2034)+1, INT(aurora_data!CI2034))</f>
        <v>0</v>
      </c>
      <c r="FP16" s="314">
        <f>IF(aurora_data!GE2034-INT(aurora_data!GE2034)&gt;=0.75, INT(aurora_data!GE2034)+1, INT(aurora_data!GE2034))</f>
        <v>0</v>
      </c>
      <c r="FQ16" s="275">
        <f>IF(aurora_data!CJ2034-INT(aurora_data!CJ2034)&gt;=0.75, INT(aurora_data!CJ2034)+1, INT(aurora_data!CJ2034))</f>
        <v>1</v>
      </c>
      <c r="FR16" s="301">
        <f>IF(aurora_data!GF2034-INT(aurora_data!GF2034)&gt;=0.75, INT(aurora_data!GF2034)+1, INT(aurora_data!GF2034))</f>
        <v>0</v>
      </c>
      <c r="FS16" s="275">
        <f>IF(aurora_data!CK2034-INT(aurora_data!CK2034)&gt;=0.75, INT(aurora_data!CK2034)+1, INT(aurora_data!CK2034))</f>
        <v>0</v>
      </c>
      <c r="FT16" s="301">
        <f>IF(aurora_data!GG2034-INT(aurora_data!GG2034)&gt;=0.75, INT(aurora_data!GG2034)+1, INT(aurora_data!GG2034))</f>
        <v>0</v>
      </c>
      <c r="FU16" s="275">
        <f>IF(aurora_data!CL2034-INT(aurora_data!CL2034)&gt;=0.75, INT(aurora_data!CL2034)+1, INT(aurora_data!CL2034))</f>
        <v>0</v>
      </c>
      <c r="FV16" s="301">
        <f>IF(aurora_data!GH2034-INT(aurora_data!GH2034)&gt;=0.75, INT(aurora_data!GH2034)+1, INT(aurora_data!GH2034))</f>
        <v>0</v>
      </c>
      <c r="FW16" s="275">
        <f>IF(aurora_data!CM2034-INT(aurora_data!CM2034)&gt;=0.75, INT(aurora_data!CM2034)+1, INT(aurora_data!CM2034))</f>
        <v>0</v>
      </c>
      <c r="FX16" s="314">
        <f>IF(aurora_data!GI2034-INT(aurora_data!GI2034)&gt;=0.75, INT(aurora_data!GI2034)+1, INT(aurora_data!GI2034))</f>
        <v>0</v>
      </c>
      <c r="FY16" s="275">
        <f>IF(aurora_data!CN2034-INT(aurora_data!CN2034)&gt;=0.75, INT(aurora_data!CN2034)+1, INT(aurora_data!CN2034))</f>
        <v>2</v>
      </c>
      <c r="FZ16" s="301">
        <f>IF(aurora_data!GJ2034-INT(aurora_data!GJ2034)&gt;=0.75, INT(aurora_data!GJ2034)+1, INT(aurora_data!GJ2034))</f>
        <v>0</v>
      </c>
      <c r="GA16" s="275">
        <f>IF(aurora_data!CO2034-INT(aurora_data!CO2034)&gt;=0.75, INT(aurora_data!CO2034)+1, INT(aurora_data!CO2034))</f>
        <v>0</v>
      </c>
      <c r="GB16" s="275">
        <f>IF(aurora_data!GK2034-INT(aurora_data!GK2034)&gt;=0.75, INT(aurora_data!GK2034)+1, INT(aurora_data!GK2034))</f>
        <v>0</v>
      </c>
      <c r="GC16" s="348">
        <f>IF(aurora_data!CP2034-INT(aurora_data!CP2034)&gt;=0.75, INT(aurora_data!CP2034)+1, INT(aurora_data!CP2034))</f>
        <v>0</v>
      </c>
      <c r="GD16" s="301">
        <f>IF(aurora_data!GL2034-INT(aurora_data!GL2034)&gt;=0.75, INT(aurora_data!GL2034)+1, INT(aurora_data!GL2034))</f>
        <v>0</v>
      </c>
      <c r="GE16" s="275">
        <f>IF(aurora_data!CQ2034-INT(aurora_data!CQ2034)&gt;=0.75, INT(aurora_data!CQ2034)+1, INT(aurora_data!CQ2034))</f>
        <v>0</v>
      </c>
      <c r="GF16" s="314">
        <f>IF(aurora_data!GM2034-INT(aurora_data!GM2034)&gt;=0.75, INT(aurora_data!GM2034)+1, INT(aurora_data!GM2034))</f>
        <v>0</v>
      </c>
      <c r="GG16" s="275">
        <f>IF(aurora_data!CR2034-INT(aurora_data!CR2034)&gt;=0.75, INT(aurora_data!CR2034)+1, INT(aurora_data!CR2034))</f>
        <v>3</v>
      </c>
      <c r="GH16" s="301">
        <f>IF(aurora_data!GN2034-INT(aurora_data!GN2034)&gt;=0.75, INT(aurora_data!GN2034)+1, INT(aurora_data!GN2034))</f>
        <v>0</v>
      </c>
      <c r="GI16" s="275">
        <f>IF(aurora_data!CS2034-INT(aurora_data!CS2034)&gt;=0.75, INT(aurora_data!CS2034)+1, INT(aurora_data!CS2034))</f>
        <v>0</v>
      </c>
      <c r="GJ16" s="301">
        <f>IF(aurora_data!GO2034-INT(aurora_data!GO2034)&gt;=0.75, INT(aurora_data!GO2034)+1, INT(aurora_data!GO2034))</f>
        <v>0</v>
      </c>
      <c r="GK16" s="275">
        <f>IF(aurora_data!CT2034-INT(aurora_data!CT2034)&gt;=0.75, INT(aurora_data!CT2034)+1, INT(aurora_data!CT2034))</f>
        <v>1</v>
      </c>
      <c r="GL16" s="301">
        <f>IF(aurora_data!GP2034-INT(aurora_data!GP2034)&gt;=0.75, INT(aurora_data!GP2034)+1, INT(aurora_data!GP2034))</f>
        <v>0</v>
      </c>
      <c r="GM16" s="275">
        <f>IF(aurora_data!CU2034-INT(aurora_data!CU2034)&gt;=0.75, INT(aurora_data!CU2034)+1, INT(aurora_data!CU2034))</f>
        <v>0</v>
      </c>
      <c r="GN16" s="301">
        <f>IF(aurora_data!GQ2034-INT(aurora_data!GQ2034)&gt;=0.75, INT(aurora_data!GQ2034)+1, INT(aurora_data!GQ2034))</f>
        <v>0</v>
      </c>
      <c r="GO16" s="275">
        <f>IF(aurora_data!CV2034-INT(aurora_data!CV2034)&gt;=0.75, INT(aurora_data!CV2034)+1, INT(aurora_data!CV2034))</f>
        <v>0</v>
      </c>
      <c r="GP16" s="275">
        <f>IF(aurora_data!GR2034-INT(aurora_data!GR2034)&gt;=0.75, INT(aurora_data!GR2034)+1, INT(aurora_data!GR2034))</f>
        <v>0</v>
      </c>
      <c r="GQ16" s="275">
        <f>IF(aurora_data!CW2034-INT(aurora_data!CW2034)&gt;=0.75, INT(aurora_data!CW2034)+1, INT(aurora_data!CW2034))</f>
        <v>0</v>
      </c>
      <c r="GR16" s="301">
        <f>IF(aurora_data!GS2034-INT(aurora_data!GS2034)&gt;=0.75, INT(aurora_data!GS2034)+1, INT(aurora_data!GS2034))</f>
        <v>0</v>
      </c>
      <c r="GS16" s="275">
        <f>IF(aurora_data!CX2034-INT(aurora_data!CX2034)&gt;=0.75, INT(aurora_data!CX2034)+1, INT(aurora_data!CX2034))</f>
        <v>0</v>
      </c>
      <c r="GT16" s="275">
        <f>IF(aurora_data!GT2034-INT(aurora_data!GT2034)&gt;=0.75, INT(aurora_data!GT2034)+1, INT(aurora_data!GT2034))</f>
        <v>0</v>
      </c>
      <c r="GU16" s="275">
        <f>IF(aurora_data!CY2034-INT(aurora_data!CY2034)&gt;=0.75, INT(aurora_data!CY2034)+1, INT(aurora_data!CY2034))</f>
        <v>0</v>
      </c>
      <c r="GV16" s="275">
        <f>IF(aurora_data!GU2034-INT(aurora_data!GU2034)&gt;=0.75, INT(aurora_data!GU2034)+1, INT(aurora_data!GU2034))</f>
        <v>0</v>
      </c>
      <c r="GW16" s="217" t="s">
        <v>622</v>
      </c>
      <c r="GX16" s="218">
        <f>aurora_data!GV2034</f>
        <v>17</v>
      </c>
      <c r="GY16" s="219">
        <f t="shared" si="0"/>
        <v>0.17</v>
      </c>
    </row>
    <row r="17" spans="2:207" s="2" customFormat="1">
      <c r="B17" s="512"/>
      <c r="C17" s="519"/>
      <c r="D17" s="220" t="s">
        <v>266</v>
      </c>
      <c r="E17" s="218">
        <f>IF(aurora_data!D2035-INT(aurora_data!D2035)&gt;=0.75, INT(aurora_data!D2035)+1, INT(aurora_data!D2035))</f>
        <v>0</v>
      </c>
      <c r="F17" s="302">
        <f>IF(aurora_data!CZ2035-INT(aurora_data!CZ2035)&gt;=0.75, INT(aurora_data!CZ2035)+1, INT(aurora_data!CZ2035))</f>
        <v>0</v>
      </c>
      <c r="G17" s="349">
        <f>IF(aurora_data!E2035-INT(aurora_data!E2035)&gt;=0.75, INT(aurora_data!E2035)+1, INT(aurora_data!E2035))</f>
        <v>0</v>
      </c>
      <c r="H17" s="302">
        <f>IF(aurora_data!DA2035-INT(aurora_data!DA2035)&gt;=0.75, INT(aurora_data!DA2035)+1, INT(aurora_data!DA2035))</f>
        <v>0</v>
      </c>
      <c r="I17" s="349">
        <f>IF(aurora_data!F2035-INT(aurora_data!F2035)&gt;=0.75, INT(aurora_data!F2035)+1, INT(aurora_data!F2035))</f>
        <v>0</v>
      </c>
      <c r="J17" s="302">
        <f>IF(aurora_data!DB2035-INT(aurora_data!DB2035)&gt;=0.75, INT(aurora_data!DB2035)+1, INT(aurora_data!DB2035))</f>
        <v>0</v>
      </c>
      <c r="K17" s="349">
        <f>IF(aurora_data!G2035-INT(aurora_data!G2035)&gt;=0.75, INT(aurora_data!G2035)+1, INT(aurora_data!G2035))</f>
        <v>0</v>
      </c>
      <c r="L17" s="315">
        <f>IF(aurora_data!DC2035-INT(aurora_data!DC2035)&gt;=0.75, INT(aurora_data!DC2035)+1, INT(aurora_data!DC2035))</f>
        <v>0</v>
      </c>
      <c r="M17" s="333">
        <f>IF(aurora_data!H2035-INT(aurora_data!H2035)&gt;=0.75, INT(aurora_data!H2035)+1, INT(aurora_data!H2035))</f>
        <v>0</v>
      </c>
      <c r="N17" s="302">
        <f>IF(aurora_data!DD2035-INT(aurora_data!DD2035)&gt;=0.75, INT(aurora_data!DD2035)+1, INT(aurora_data!DD2035))</f>
        <v>0</v>
      </c>
      <c r="O17" s="10">
        <f>IF(aurora_data!I2035-INT(aurora_data!I2035)&gt;=0.75, INT(aurora_data!I2035)+1, INT(aurora_data!I2035))</f>
        <v>0</v>
      </c>
      <c r="P17" s="302">
        <f>IF(aurora_data!DE2035-INT(aurora_data!DE2035)&gt;=0.75, INT(aurora_data!DE2035)+1, INT(aurora_data!DE2035))</f>
        <v>0</v>
      </c>
      <c r="Q17" s="349">
        <f>IF(aurora_data!J2035-INT(aurora_data!J2035)&gt;=0.75, INT(aurora_data!J2035)+1, INT(aurora_data!J2035))</f>
        <v>0</v>
      </c>
      <c r="R17" s="302">
        <f>IF(aurora_data!DF2035-INT(aurora_data!DF2035)&gt;=0.75, INT(aurora_data!DF2035)+1, INT(aurora_data!DF2035))</f>
        <v>0</v>
      </c>
      <c r="S17" s="10">
        <f>IF(aurora_data!K2035-INT(aurora_data!K2035)&gt;=0.75, INT(aurora_data!K2035)+1, INT(aurora_data!K2035))</f>
        <v>0</v>
      </c>
      <c r="T17" s="315">
        <f>IF(aurora_data!DG2035-INT(aurora_data!DG2035)&gt;=0.75, INT(aurora_data!DG2035)+1, INT(aurora_data!DG2035))</f>
        <v>0</v>
      </c>
      <c r="U17" s="333">
        <f>IF(aurora_data!L2035-INT(aurora_data!L2035)&gt;=0.75, INT(aurora_data!L2035)+1, INT(aurora_data!L2035))</f>
        <v>0</v>
      </c>
      <c r="V17" s="302">
        <f>IF(aurora_data!DH2035-INT(aurora_data!DH2035)&gt;=0.75, INT(aurora_data!DH2035)+1, INT(aurora_data!DH2035))</f>
        <v>0</v>
      </c>
      <c r="W17" s="10">
        <f>IF(aurora_data!M2035-INT(aurora_data!M2035)&gt;=0.75, INT(aurora_data!M2035)+1, INT(aurora_data!M2035))</f>
        <v>0</v>
      </c>
      <c r="X17" s="10">
        <f>IF(aurora_data!DI2035-INT(aurora_data!DI2035)&gt;=0.75, INT(aurora_data!DI2035)+1, INT(aurora_data!DI2035))</f>
        <v>0</v>
      </c>
      <c r="Y17" s="349">
        <f>IF(aurora_data!N2035-INT(aurora_data!N2035)&gt;=0.75, INT(aurora_data!N2035)+1, INT(aurora_data!N2035))</f>
        <v>0</v>
      </c>
      <c r="Z17" s="302">
        <f>IF(aurora_data!DJ2035-INT(aurora_data!DJ2035)&gt;=0.75, INT(aurora_data!DJ2035)+1, INT(aurora_data!DJ2035))</f>
        <v>0</v>
      </c>
      <c r="AA17" s="10">
        <f>IF(aurora_data!O2035-INT(aurora_data!O2035)&gt;=0.75, INT(aurora_data!O2035)+1, INT(aurora_data!O2035))</f>
        <v>0</v>
      </c>
      <c r="AB17" s="315">
        <f>IF(aurora_data!DK2035-INT(aurora_data!DK2035)&gt;=0.75, INT(aurora_data!DK2035)+1, INT(aurora_data!DK2035))</f>
        <v>0</v>
      </c>
      <c r="AC17" s="10">
        <f>IF(aurora_data!P2035-INT(aurora_data!P2035)&gt;=0.75, INT(aurora_data!P2035)+1, INT(aurora_data!P2035))</f>
        <v>0</v>
      </c>
      <c r="AD17" s="10">
        <f>IF(aurora_data!DL2035-INT(aurora_data!DL2035)&gt;=0.75, INT(aurora_data!DL2035)+1, INT(aurora_data!DL2035))</f>
        <v>0</v>
      </c>
      <c r="AE17" s="10">
        <f>IF(aurora_data!Q2035-INT(aurora_data!Q2035)&gt;=0.75, INT(aurora_data!Q2035)+1, INT(aurora_data!Q2035))</f>
        <v>0</v>
      </c>
      <c r="AF17" s="302">
        <f>IF(aurora_data!DM2035-INT(aurora_data!DM2035)&gt;=0.75, INT(aurora_data!DM2035)+1, INT(aurora_data!DM2035))</f>
        <v>0</v>
      </c>
      <c r="AG17" s="10">
        <f>IF(aurora_data!R2035-INT(aurora_data!R2035)&gt;=0.75, INT(aurora_data!R2035)+1, INT(aurora_data!R2035))</f>
        <v>0</v>
      </c>
      <c r="AH17" s="10">
        <f>IF(aurora_data!DN2035-INT(aurora_data!DN2035)&gt;=0.75, INT(aurora_data!DN2035)+1, INT(aurora_data!DN2035))</f>
        <v>0</v>
      </c>
      <c r="AI17" s="10">
        <f>IF(aurora_data!S2035-INT(aurora_data!S2035)&gt;=0.75, INT(aurora_data!S2035)+1, INT(aurora_data!S2035))</f>
        <v>0</v>
      </c>
      <c r="AJ17" s="221">
        <f>IF(aurora_data!DO2035-INT(aurora_data!DO2035)&gt;=0.75, INT(aurora_data!DO2035)+1, INT(aurora_data!DO2035))</f>
        <v>0</v>
      </c>
      <c r="AK17" s="10">
        <f>IF(aurora_data!T2035-INT(aurora_data!T2035)&gt;=0.75, INT(aurora_data!T2035)+1, INT(aurora_data!T2035))</f>
        <v>0</v>
      </c>
      <c r="AL17" s="10">
        <f>IF(aurora_data!DP2035-INT(aurora_data!DP2035)&gt;=0.75, INT(aurora_data!DP2035)+1, INT(aurora_data!DP2035))</f>
        <v>0</v>
      </c>
      <c r="AM17" s="10">
        <f>IF(aurora_data!U2035-INT(aurora_data!U2035)&gt;=0.75, INT(aurora_data!U2035)+1, INT(aurora_data!U2035))</f>
        <v>0</v>
      </c>
      <c r="AN17" s="302">
        <f>IF(aurora_data!DQ2035-INT(aurora_data!DQ2035)&gt;=0.75, INT(aurora_data!DQ2035)+1, INT(aurora_data!DQ2035))</f>
        <v>0</v>
      </c>
      <c r="AO17" s="10">
        <f>IF(aurora_data!V2035-INT(aurora_data!V2035)&gt;=0.75, INT(aurora_data!V2035)+1, INT(aurora_data!V2035))</f>
        <v>0</v>
      </c>
      <c r="AP17" s="10">
        <f>IF(aurora_data!DR2035-INT(aurora_data!DR2035)&gt;=0.75, INT(aurora_data!DR2035)+1, INT(aurora_data!DR2035))</f>
        <v>0</v>
      </c>
      <c r="AQ17" s="10">
        <f>IF(aurora_data!W2035-INT(aurora_data!W2035)&gt;=0.75, INT(aurora_data!W2035)+1, INT(aurora_data!W2035))</f>
        <v>0</v>
      </c>
      <c r="AR17" s="221">
        <f>IF(aurora_data!DS2035-INT(aurora_data!DS2035)&gt;=0.75, INT(aurora_data!DS2035)+1, INT(aurora_data!DS2035))</f>
        <v>0</v>
      </c>
      <c r="AS17" s="10">
        <f>IF(aurora_data!X2035-INT(aurora_data!X2035)&gt;=0.75, INT(aurora_data!X2035)+1, INT(aurora_data!X2035))</f>
        <v>0</v>
      </c>
      <c r="AT17" s="302">
        <f>IF(aurora_data!DT2035-INT(aurora_data!DT2035)&gt;=0.75, INT(aurora_data!DT2035)+1, INT(aurora_data!DT2035))</f>
        <v>0</v>
      </c>
      <c r="AU17" s="10">
        <f>IF(aurora_data!Y2035-INT(aurora_data!Y2035)&gt;=0.75, INT(aurora_data!Y2035)+1, INT(aurora_data!Y2035))</f>
        <v>0</v>
      </c>
      <c r="AV17" s="302">
        <f>IF(aurora_data!DU2035-INT(aurora_data!DU2035)&gt;=0.75, INT(aurora_data!DU2035)+1, INT(aurora_data!DU2035))</f>
        <v>0</v>
      </c>
      <c r="AW17" s="10">
        <f>IF(aurora_data!Z2035-INT(aurora_data!Z2035)&gt;=0.75, INT(aurora_data!Z2035)+1, INT(aurora_data!Z2035))</f>
        <v>0</v>
      </c>
      <c r="AX17" s="302">
        <f>IF(aurora_data!DV2035-INT(aurora_data!DV2035)&gt;=0.75, INT(aurora_data!DV2035)+1, INT(aurora_data!DV2035))</f>
        <v>0</v>
      </c>
      <c r="AY17" s="10">
        <f>IF(aurora_data!AA2035-INT(aurora_data!AA2035)&gt;=0.75, INT(aurora_data!AA2035)+1, INT(aurora_data!AA2035))</f>
        <v>0</v>
      </c>
      <c r="AZ17" s="315">
        <f>IF(aurora_data!DW2035-INT(aurora_data!DW2035)&gt;=0.75, INT(aurora_data!DW2035)+1, INT(aurora_data!DW2035))</f>
        <v>0</v>
      </c>
      <c r="BA17" s="333">
        <f>IF(aurora_data!AB2035-INT(aurora_data!AB2035)&gt;=0.75, INT(aurora_data!AB2035)+1, INT(aurora_data!AB2035))</f>
        <v>0</v>
      </c>
      <c r="BB17" s="302">
        <f>IF(aurora_data!DX2035-INT(aurora_data!DX2035)&gt;=0.75, INT(aurora_data!DX2035)+1, INT(aurora_data!DX2035))</f>
        <v>0</v>
      </c>
      <c r="BC17" s="10">
        <f>IF(aurora_data!AC2035-INT(aurora_data!AC2035)&gt;=0.75, INT(aurora_data!AC2035)+1, INT(aurora_data!AC2035))</f>
        <v>0</v>
      </c>
      <c r="BD17" s="302">
        <f>IF(aurora_data!DY2035-INT(aurora_data!DY2035)&gt;=0.75, INT(aurora_data!DY2035)+1, INT(aurora_data!DY2035))</f>
        <v>0</v>
      </c>
      <c r="BE17" s="10">
        <f>IF(aurora_data!AD2035-INT(aurora_data!AD2035)&gt;=0.75, INT(aurora_data!AD2035)+1, INT(aurora_data!AD2035))</f>
        <v>0</v>
      </c>
      <c r="BF17" s="302">
        <f>IF(aurora_data!DZ2035-INT(aurora_data!DZ2035)&gt;=0.75, INT(aurora_data!DZ2035)+1, INT(aurora_data!DZ2035))</f>
        <v>0</v>
      </c>
      <c r="BG17" s="10">
        <f>IF(aurora_data!AE2035-INT(aurora_data!AE2035)&gt;=0.75, INT(aurora_data!AE2035)+1, INT(aurora_data!AE2035))</f>
        <v>0</v>
      </c>
      <c r="BH17" s="315">
        <f>IF(aurora_data!EA2035-INT(aurora_data!EA2035)&gt;=0.75, INT(aurora_data!EA2035)+1, INT(aurora_data!EA2035))</f>
        <v>0</v>
      </c>
      <c r="BI17" s="10">
        <f>IF(aurora_data!AF2035-INT(aurora_data!AF2035)&gt;=0.75, INT(aurora_data!AF2035)+1, INT(aurora_data!AF2035))</f>
        <v>0</v>
      </c>
      <c r="BJ17" s="302">
        <f>IF(aurora_data!EB2035-INT(aurora_data!EB2035)&gt;=0.75, INT(aurora_data!EB2035)+1, INT(aurora_data!EB2035))</f>
        <v>0</v>
      </c>
      <c r="BK17" s="10">
        <f>IF(aurora_data!AG2035-INT(aurora_data!AG2035)&gt;=0.75, INT(aurora_data!AG2035)+1, INT(aurora_data!AG2035))</f>
        <v>0</v>
      </c>
      <c r="BL17" s="302">
        <f>IF(aurora_data!EC2035-INT(aurora_data!EC2035)&gt;=0.75, INT(aurora_data!EC2035)+1, INT(aurora_data!EC2035))</f>
        <v>0</v>
      </c>
      <c r="BM17" s="10">
        <f>IF(aurora_data!AH2035-INT(aurora_data!AH2035)&gt;=0.75, INT(aurora_data!AH2035)+1, INT(aurora_data!AH2035))</f>
        <v>0</v>
      </c>
      <c r="BN17" s="302">
        <f>IF(aurora_data!ED2035-INT(aurora_data!ED2035)&gt;=0.75, INT(aurora_data!ED2035)+1, INT(aurora_data!ED2035))</f>
        <v>0</v>
      </c>
      <c r="BO17" s="10">
        <f>IF(aurora_data!AI2035-INT(aurora_data!AI2035)&gt;=0.75, INT(aurora_data!AI2035)+1, INT(aurora_data!AI2035))</f>
        <v>0</v>
      </c>
      <c r="BP17" s="315">
        <f>IF(aurora_data!EE2035-INT(aurora_data!EE2035)&gt;=0.75, INT(aurora_data!EE2035)+1, INT(aurora_data!EE2035))</f>
        <v>0</v>
      </c>
      <c r="BQ17" s="10">
        <f>IF(aurora_data!AJ2035-INT(aurora_data!AJ2035)&gt;=0.75, INT(aurora_data!AJ2035)+1, INT(aurora_data!AJ2035))</f>
        <v>0</v>
      </c>
      <c r="BR17" s="302">
        <f>IF(aurora_data!EF2035-INT(aurora_data!EF2035)&gt;=0.75, INT(aurora_data!EF2035)+1, INT(aurora_data!EF2035))</f>
        <v>0</v>
      </c>
      <c r="BS17" s="10">
        <f>IF(aurora_data!AK2035-INT(aurora_data!AK2035)&gt;=0.75, INT(aurora_data!AK2035)+1, INT(aurora_data!AK2035))</f>
        <v>0</v>
      </c>
      <c r="BT17" s="302">
        <f>IF(aurora_data!EG2035-INT(aurora_data!EG2035)&gt;=0.75, INT(aurora_data!EG2035)+1, INT(aurora_data!EG2035))</f>
        <v>0</v>
      </c>
      <c r="BU17" s="10">
        <f>IF(aurora_data!AL2035-INT(aurora_data!AL2035)&gt;=0.75, INT(aurora_data!AL2035)+1, INT(aurora_data!AL2035))</f>
        <v>0</v>
      </c>
      <c r="BV17" s="302">
        <f>IF(aurora_data!EH2035-INT(aurora_data!EH2035)&gt;=0.75, INT(aurora_data!EH2035)+1, INT(aurora_data!EH2035))</f>
        <v>0</v>
      </c>
      <c r="BW17" s="10">
        <f>IF(aurora_data!AM2035-INT(aurora_data!AM2035)&gt;=0.75, INT(aurora_data!AM2035)+1, INT(aurora_data!AM2035))</f>
        <v>0</v>
      </c>
      <c r="BX17" s="221">
        <f>IF(aurora_data!EI2035-INT(aurora_data!EI2035)&gt;=0.75, INT(aurora_data!EI2035)+1, INT(aurora_data!EI2035))</f>
        <v>0</v>
      </c>
      <c r="BY17" s="10">
        <f>IF(aurora_data!AN2035-INT(aurora_data!AN2035)&gt;=0.75, INT(aurora_data!AN2035)+1, INT(aurora_data!AN2035))</f>
        <v>0</v>
      </c>
      <c r="BZ17" s="10">
        <f>IF(aurora_data!EJ2035-INT(aurora_data!EJ2035)&gt;=0.75, INT(aurora_data!EJ2035)+1, INT(aurora_data!EJ2035))</f>
        <v>0</v>
      </c>
      <c r="CA17" s="10">
        <f>IF(aurora_data!AO2035-INT(aurora_data!AO2035)&gt;=0.75, INT(aurora_data!AO2035)+1, INT(aurora_data!AO2035))</f>
        <v>0</v>
      </c>
      <c r="CB17" s="302">
        <f>IF(aurora_data!EK2035-INT(aurora_data!EK2035)&gt;=0.75, INT(aurora_data!EK2035)+1, INT(aurora_data!EK2035))</f>
        <v>0</v>
      </c>
      <c r="CC17" s="10">
        <f>IF(aurora_data!AP2035-INT(aurora_data!AP2035)&gt;=0.75, INT(aurora_data!AP2035)+1, INT(aurora_data!AP2035))</f>
        <v>0</v>
      </c>
      <c r="CD17" s="10">
        <f>IF(aurora_data!EL2035-INT(aurora_data!EL2035)&gt;=0.75, INT(aurora_data!EL2035)+1, INT(aurora_data!EL2035))</f>
        <v>0</v>
      </c>
      <c r="CE17" s="10">
        <f>IF(aurora_data!AQ2035-INT(aurora_data!AQ2035)&gt;=0.75, INT(aurora_data!AQ2035)+1, INT(aurora_data!AQ2035))</f>
        <v>0</v>
      </c>
      <c r="CF17" s="10">
        <f>IF(aurora_data!EM2035-INT(aurora_data!EM2035)&gt;=0.75, INT(aurora_data!EM2035)+1, INT(aurora_data!EM2035))</f>
        <v>0</v>
      </c>
      <c r="CG17" s="218">
        <f>IF(aurora_data!AR2035-INT(aurora_data!AR2035)&gt;=0.75, INT(aurora_data!AR2035)+1, INT(aurora_data!AR2035))</f>
        <v>0</v>
      </c>
      <c r="CH17" s="10">
        <f>IF(aurora_data!EN2035-INT(aurora_data!EN2035)&gt;=0.75, INT(aurora_data!EN2035)+1, INT(aurora_data!EN2035))</f>
        <v>0</v>
      </c>
      <c r="CI17" s="10">
        <f>IF(aurora_data!AS2035-INT(aurora_data!AS2035)&gt;=0.75, INT(aurora_data!AS2035)+1, INT(aurora_data!AS2035))</f>
        <v>0</v>
      </c>
      <c r="CJ17" s="302">
        <f>IF(aurora_data!EO2035-INT(aurora_data!EO2035)&gt;=0.75, INT(aurora_data!EO2035)+1, INT(aurora_data!EO2035))</f>
        <v>0</v>
      </c>
      <c r="CK17" s="10">
        <f>IF(aurora_data!AT2035-INT(aurora_data!AT2035)&gt;=0.75, INT(aurora_data!AT2035)+1, INT(aurora_data!AT2035))</f>
        <v>0</v>
      </c>
      <c r="CL17" s="10">
        <f>IF(aurora_data!EP2035-INT(aurora_data!EP2035)&gt;=0.75, INT(aurora_data!EP2035)+1, INT(aurora_data!EP2035))</f>
        <v>0</v>
      </c>
      <c r="CM17" s="10">
        <f>IF(aurora_data!AU2035-INT(aurora_data!AU2035)&gt;=0.75, INT(aurora_data!AU2035)+1, INT(aurora_data!AU2035))</f>
        <v>0</v>
      </c>
      <c r="CN17" s="315">
        <f>IF(aurora_data!EQ2035-INT(aurora_data!EQ2035)&gt;=0.75, INT(aurora_data!EQ2035)+1, INT(aurora_data!EQ2035))</f>
        <v>0</v>
      </c>
      <c r="CO17" s="10">
        <f>IF(aurora_data!AV2035-INT(aurora_data!AV2035)&gt;=0.75, INT(aurora_data!AV2035)+1, INT(aurora_data!AV2035))</f>
        <v>0</v>
      </c>
      <c r="CP17" s="10">
        <f>IF(aurora_data!ER2035-INT(aurora_data!ER2035)&gt;=0.75, INT(aurora_data!ER2035)+1, INT(aurora_data!ER2035))</f>
        <v>0</v>
      </c>
      <c r="CQ17" s="10">
        <f>IF(aurora_data!AW2035-INT(aurora_data!AW2035)&gt;=0.75, INT(aurora_data!AW2035)+1, INT(aurora_data!AW2035))</f>
        <v>0</v>
      </c>
      <c r="CR17" s="302">
        <f>IF(aurora_data!ES2035-INT(aurora_data!ES2035)&gt;=0.75, INT(aurora_data!ES2035)+1, INT(aurora_data!ES2035))</f>
        <v>0</v>
      </c>
      <c r="CS17" s="10">
        <f>IF(aurora_data!AX2035-INT(aurora_data!AX2035)&gt;=0.75, INT(aurora_data!AX2035)+1, INT(aurora_data!AX2035))</f>
        <v>0</v>
      </c>
      <c r="CT17" s="302">
        <f>IF(aurora_data!ET2035-INT(aurora_data!ET2035)&gt;=0.75, INT(aurora_data!ET2035)+1, INT(aurora_data!ET2035))</f>
        <v>0</v>
      </c>
      <c r="CU17" s="10">
        <f>IF(aurora_data!AY2035-INT(aurora_data!AY2035)&gt;=0.75, INT(aurora_data!AY2035)+1, INT(aurora_data!AY2035))</f>
        <v>0</v>
      </c>
      <c r="CV17" s="315">
        <f>IF(aurora_data!EU2035-INT(aurora_data!EU2035)&gt;=0.75, INT(aurora_data!EU2035)+1, INT(aurora_data!EU2035))</f>
        <v>0</v>
      </c>
      <c r="CW17" s="10">
        <f>IF(aurora_data!AZ2035-INT(aurora_data!AZ2035)&gt;=0.75, INT(aurora_data!AZ2035)+1, INT(aurora_data!AZ2035))</f>
        <v>0</v>
      </c>
      <c r="CX17" s="302">
        <f>IF(aurora_data!EV2035-INT(aurora_data!EV2035)&gt;=0.75, INT(aurora_data!EV2035)+1, INT(aurora_data!EV2035))</f>
        <v>0</v>
      </c>
      <c r="CY17" s="10">
        <f>IF(aurora_data!BA2035-INT(aurora_data!BA2035)&gt;=0.75, INT(aurora_data!BA2035)+1, INT(aurora_data!BA2035))</f>
        <v>0</v>
      </c>
      <c r="CZ17" s="302">
        <f>IF(aurora_data!EW2035-INT(aurora_data!EW2035)&gt;=0.75, INT(aurora_data!EW2035)+1, INT(aurora_data!EW2035))</f>
        <v>0</v>
      </c>
      <c r="DA17" s="10">
        <f>IF(aurora_data!BB2035-INT(aurora_data!BB2035)&gt;=0.75, INT(aurora_data!BB2035)+1, INT(aurora_data!BB2035))</f>
        <v>0</v>
      </c>
      <c r="DB17" s="302">
        <f>IF(aurora_data!EX2035-INT(aurora_data!EX2035)&gt;=0.75, INT(aurora_data!EX2035)+1, INT(aurora_data!EX2035))</f>
        <v>0</v>
      </c>
      <c r="DC17" s="10">
        <f>IF(aurora_data!BC2035-INT(aurora_data!BC2035)&gt;=0.75, INT(aurora_data!BC2035)+1, INT(aurora_data!BC2035))</f>
        <v>0</v>
      </c>
      <c r="DD17" s="315">
        <f>IF(aurora_data!EY2035-INT(aurora_data!EY2035)&gt;=0.75, INT(aurora_data!EY2035)+1, INT(aurora_data!EY2035))</f>
        <v>0</v>
      </c>
      <c r="DE17" s="10">
        <f>IF(aurora_data!BD2035-INT(aurora_data!BD2035)&gt;=0.75, INT(aurora_data!BD2035)+1, INT(aurora_data!BD2035))</f>
        <v>0</v>
      </c>
      <c r="DF17" s="302">
        <f>IF(aurora_data!EZ2035-INT(aurora_data!EZ2035)&gt;=0.75, INT(aurora_data!EZ2035)+1, INT(aurora_data!EZ2035))</f>
        <v>0</v>
      </c>
      <c r="DG17" s="10">
        <f>IF(aurora_data!BE2035-INT(aurora_data!BE2035)&gt;=0.75, INT(aurora_data!BE2035)+1, INT(aurora_data!BE2035))</f>
        <v>0</v>
      </c>
      <c r="DH17" s="302">
        <f>IF(aurora_data!FA2035-INT(aurora_data!FA2035)&gt;=0.75, INT(aurora_data!FA2035)+1, INT(aurora_data!FA2035))</f>
        <v>0</v>
      </c>
      <c r="DI17" s="10">
        <f>IF(aurora_data!BF2035-INT(aurora_data!BF2035)&gt;=0.75, INT(aurora_data!BF2035)+1, INT(aurora_data!BF2035))</f>
        <v>0</v>
      </c>
      <c r="DJ17" s="302">
        <f>IF(aurora_data!FB2035-INT(aurora_data!FB2035)&gt;=0.75, INT(aurora_data!FB2035)+1, INT(aurora_data!FB2035))</f>
        <v>0</v>
      </c>
      <c r="DK17" s="10">
        <f>IF(aurora_data!BG2035-INT(aurora_data!BG2035)&gt;=0.75, INT(aurora_data!BG2035)+1, INT(aurora_data!BG2035))</f>
        <v>0</v>
      </c>
      <c r="DL17" s="302">
        <f>IF(aurora_data!FC2035-INT(aurora_data!FC2035)&gt;=0.75, INT(aurora_data!FC2035)+1, INT(aurora_data!FC2035))</f>
        <v>0</v>
      </c>
      <c r="DM17" s="10">
        <f>IF(aurora_data!BH2035-INT(aurora_data!BH2035)&gt;=0.75, INT(aurora_data!BH2035)+1, INT(aurora_data!BH2035))</f>
        <v>0</v>
      </c>
      <c r="DN17" s="10">
        <f>IF(aurora_data!FD2035-INT(aurora_data!FD2035)&gt;=0.75, INT(aurora_data!FD2035)+1, INT(aurora_data!FD2035))</f>
        <v>0</v>
      </c>
      <c r="DO17" s="10">
        <f>IF(aurora_data!BI2035-INT(aurora_data!BI2035)&gt;=0.75, INT(aurora_data!BI2035)+1, INT(aurora_data!BI2035))</f>
        <v>0</v>
      </c>
      <c r="DP17" s="302">
        <f>IF(aurora_data!FE2035-INT(aurora_data!FE2035)&gt;=0.75, INT(aurora_data!FE2035)+1, INT(aurora_data!FE2035))</f>
        <v>0</v>
      </c>
      <c r="DQ17" s="10">
        <f>IF(aurora_data!BJ2035-INT(aurora_data!BJ2035)&gt;=0.75, INT(aurora_data!BJ2035)+1, INT(aurora_data!BJ2035))</f>
        <v>0</v>
      </c>
      <c r="DR17" s="10">
        <f>IF(aurora_data!FF2035-INT(aurora_data!FF2035)&gt;=0.75, INT(aurora_data!FF2035)+1, INT(aurora_data!FF2035))</f>
        <v>0</v>
      </c>
      <c r="DS17" s="10">
        <f>IF(aurora_data!BK2035-INT(aurora_data!BK2035)&gt;=0.75, INT(aurora_data!BK2035)+1, INT(aurora_data!BK2035))</f>
        <v>0</v>
      </c>
      <c r="DT17" s="10">
        <f>IF(aurora_data!FG2035-INT(aurora_data!FG2035)&gt;=0.75, INT(aurora_data!FG2035)+1, INT(aurora_data!FG2035))</f>
        <v>0</v>
      </c>
      <c r="DU17" s="218">
        <f>IF(aurora_data!BL2035-INT(aurora_data!BL2035)&gt;=0.75, INT(aurora_data!BL2035)+1, INT(aurora_data!BL2035))</f>
        <v>0</v>
      </c>
      <c r="DV17" s="10">
        <f>IF(aurora_data!FH2035-INT(aurora_data!FH2035)&gt;=0.75, INT(aurora_data!FH2035)+1, INT(aurora_data!FH2035))</f>
        <v>0</v>
      </c>
      <c r="DW17" s="10">
        <f>IF(aurora_data!BM2035-INT(aurora_data!BM2035)&gt;=0.75, INT(aurora_data!BM2035)+1, INT(aurora_data!BM2035))</f>
        <v>0</v>
      </c>
      <c r="DX17" s="302">
        <f>IF(aurora_data!FI2035-INT(aurora_data!FI2035)&gt;=0.75, INT(aurora_data!FI2035)+1, INT(aurora_data!FI2035))</f>
        <v>0</v>
      </c>
      <c r="DY17" s="10">
        <f>IF(aurora_data!BN2035-INT(aurora_data!BN2035)&gt;=0.75, INT(aurora_data!BN2035)+1, INT(aurora_data!BN2035))</f>
        <v>0</v>
      </c>
      <c r="DZ17" s="10">
        <f>IF(aurora_data!FJ2035-INT(aurora_data!FJ2035)&gt;=0.75, INT(aurora_data!FJ2035)+1, INT(aurora_data!FJ2035))</f>
        <v>0</v>
      </c>
      <c r="EA17" s="10">
        <f>IF(aurora_data!BO2035-INT(aurora_data!BO2035)&gt;=0.75, INT(aurora_data!BO2035)+1, INT(aurora_data!BO2035))</f>
        <v>0</v>
      </c>
      <c r="EB17" s="315">
        <f>IF(aurora_data!FK2035-INT(aurora_data!FK2035)&gt;=0.75, INT(aurora_data!FK2035)+1, INT(aurora_data!FK2035))</f>
        <v>0</v>
      </c>
      <c r="EC17" s="10">
        <f>IF(aurora_data!BP2035-INT(aurora_data!BP2035)&gt;=0.75, INT(aurora_data!BP2035)+1, INT(aurora_data!BP2035))</f>
        <v>0</v>
      </c>
      <c r="ED17" s="302">
        <f>IF(aurora_data!FL2035-INT(aurora_data!FL2035)&gt;=0.75, INT(aurora_data!FL2035)+1, INT(aurora_data!FL2035))</f>
        <v>0</v>
      </c>
      <c r="EE17" s="10">
        <f>IF(aurora_data!BQ2035-INT(aurora_data!BQ2035)&gt;=0.75, INT(aurora_data!BQ2035)+1, INT(aurora_data!BQ2035))</f>
        <v>0</v>
      </c>
      <c r="EF17" s="302">
        <f>IF(aurora_data!FM2035-INT(aurora_data!FM2035)&gt;=0.75, INT(aurora_data!FM2035)+1, INT(aurora_data!FM2035))</f>
        <v>0</v>
      </c>
      <c r="EG17" s="10">
        <f>IF(aurora_data!BR2035-INT(aurora_data!BR2035)&gt;=0.75, INT(aurora_data!BR2035)+1, INT(aurora_data!BR2035))</f>
        <v>0</v>
      </c>
      <c r="EH17" s="302">
        <f>IF(aurora_data!FN2035-INT(aurora_data!FN2035)&gt;=0.75, INT(aurora_data!FN2035)+1, INT(aurora_data!FN2035))</f>
        <v>0</v>
      </c>
      <c r="EI17" s="10">
        <f>IF(aurora_data!BS2035-INT(aurora_data!BS2035)&gt;=0.75, INT(aurora_data!BS2035)+1, INT(aurora_data!BS2035))</f>
        <v>0</v>
      </c>
      <c r="EJ17" s="315">
        <f>IF(aurora_data!FO2035-INT(aurora_data!FO2035)&gt;=0.75, INT(aurora_data!FO2035)+1, INT(aurora_data!FO2035))</f>
        <v>0</v>
      </c>
      <c r="EK17" s="10">
        <f>IF(aurora_data!BT2035-INT(aurora_data!BT2035)&gt;=0.75, INT(aurora_data!BT2035)+1, INT(aurora_data!BT2035))</f>
        <v>0</v>
      </c>
      <c r="EL17" s="302">
        <f>IF(aurora_data!FP2035-INT(aurora_data!FP2035)&gt;=0.75, INT(aurora_data!FP2035)+1, INT(aurora_data!FP2035))</f>
        <v>0</v>
      </c>
      <c r="EM17" s="10">
        <f>IF(aurora_data!BU2035-INT(aurora_data!BU2035)&gt;=0.75, INT(aurora_data!BU2035)+1, INT(aurora_data!BU2035))</f>
        <v>0</v>
      </c>
      <c r="EN17" s="10">
        <f>IF(aurora_data!FQ2035-INT(aurora_data!FQ2035)&gt;=0.75, INT(aurora_data!FQ2035)+1, INT(aurora_data!FQ2035))</f>
        <v>0</v>
      </c>
      <c r="EO17" s="349">
        <f>IF(aurora_data!BV2035-INT(aurora_data!BV2035)&gt;=0.75, INT(aurora_data!BV2035)+1, INT(aurora_data!BV2035))</f>
        <v>0</v>
      </c>
      <c r="EP17" s="302">
        <f>IF(aurora_data!FR2035-INT(aurora_data!FR2035)&gt;=0.75, INT(aurora_data!FR2035)+1, INT(aurora_data!FR2035))</f>
        <v>0</v>
      </c>
      <c r="EQ17" s="10">
        <f>IF(aurora_data!BW2035-INT(aurora_data!BW2035)&gt;=0.75, INT(aurora_data!BW2035)+1, INT(aurora_data!BW2035))</f>
        <v>0</v>
      </c>
      <c r="ER17" s="315">
        <f>IF(aurora_data!FS2035-INT(aurora_data!FS2035)&gt;=0.75, INT(aurora_data!FS2035)+1, INT(aurora_data!FS2035))</f>
        <v>0</v>
      </c>
      <c r="ES17" s="10">
        <f>IF(aurora_data!BX2035-INT(aurora_data!BX2035)&gt;=0.75, INT(aurora_data!BX2035)+1, INT(aurora_data!BX2035))</f>
        <v>0</v>
      </c>
      <c r="ET17" s="302">
        <f>IF(aurora_data!FT2035-INT(aurora_data!FT2035)&gt;=0.75, INT(aurora_data!FT2035)+1, INT(aurora_data!FT2035))</f>
        <v>0</v>
      </c>
      <c r="EU17" s="10">
        <f>IF(aurora_data!BY2035-INT(aurora_data!BY2035)&gt;=0.75, INT(aurora_data!BY2035)+1, INT(aurora_data!BY2035))</f>
        <v>0</v>
      </c>
      <c r="EV17" s="302">
        <f>IF(aurora_data!FU2035-INT(aurora_data!FU2035)&gt;=0.75, INT(aurora_data!FU2035)+1, INT(aurora_data!FU2035))</f>
        <v>0</v>
      </c>
      <c r="EW17" s="10">
        <f>IF(aurora_data!BZ2035-INT(aurora_data!BZ2035)&gt;=0.75, INT(aurora_data!BZ2035)+1, INT(aurora_data!BZ2035))</f>
        <v>0</v>
      </c>
      <c r="EX17" s="302">
        <f>IF(aurora_data!FV2035-INT(aurora_data!FV2035)&gt;=0.75, INT(aurora_data!FV2035)+1, INT(aurora_data!FV2035))</f>
        <v>0</v>
      </c>
      <c r="EY17" s="10">
        <f>IF(aurora_data!CA2035-INT(aurora_data!CA2035)&gt;=0.75, INT(aurora_data!CA2035)+1, INT(aurora_data!CA2035))</f>
        <v>0</v>
      </c>
      <c r="EZ17" s="302">
        <f>IF(aurora_data!FW2035-INT(aurora_data!FW2035)&gt;=0.75, INT(aurora_data!FW2035)+1, INT(aurora_data!FW2035))</f>
        <v>0</v>
      </c>
      <c r="FA17" s="10">
        <f>IF(aurora_data!CB2035-INT(aurora_data!CB2035)&gt;=0.75, INT(aurora_data!CB2035)+1, INT(aurora_data!CB2035))</f>
        <v>0</v>
      </c>
      <c r="FB17" s="10">
        <f>IF(aurora_data!FX2035-INT(aurora_data!FX2035)&gt;=0.75, INT(aurora_data!FX2035)+1, INT(aurora_data!FX2035))</f>
        <v>0</v>
      </c>
      <c r="FC17" s="10">
        <f>IF(aurora_data!CC2035-INT(aurora_data!CC2035)&gt;=0.75, INT(aurora_data!CC2035)+1, INT(aurora_data!CC2035))</f>
        <v>0</v>
      </c>
      <c r="FD17" s="302">
        <f>IF(aurora_data!FY2035-INT(aurora_data!FY2035)&gt;=0.75, INT(aurora_data!FY2035)+1, INT(aurora_data!FY2035))</f>
        <v>0</v>
      </c>
      <c r="FE17" s="10">
        <f>IF(aurora_data!CD2035-INT(aurora_data!CD2035)&gt;=0.75, INT(aurora_data!CD2035)+1, INT(aurora_data!CD2035))</f>
        <v>0</v>
      </c>
      <c r="FF17" s="10">
        <f>IF(aurora_data!FZ2035-INT(aurora_data!FZ2035)&gt;=0.75, INT(aurora_data!FZ2035)+1, INT(aurora_data!FZ2035))</f>
        <v>0</v>
      </c>
      <c r="FG17" s="10">
        <f>IF(aurora_data!CE2035-INT(aurora_data!CE2035)&gt;=0.75, INT(aurora_data!CE2035)+1, INT(aurora_data!CE2035))</f>
        <v>0</v>
      </c>
      <c r="FH17" s="10">
        <f>IF(aurora_data!GA2035-INT(aurora_data!GA2035)&gt;=0.75, INT(aurora_data!GA2035)+1, INT(aurora_data!GA2035))</f>
        <v>0</v>
      </c>
      <c r="FI17" s="218">
        <f>IF(aurora_data!CF2035-INT(aurora_data!CF2035)&gt;=0.75,INT(aurora_data!CF2035)+1,INT(aurora_data!CF2035))</f>
        <v>0</v>
      </c>
      <c r="FJ17" s="302">
        <f>IF(aurora_data!GB2035-INT(aurora_data!GB2035)&gt;=0.75,INT(aurora_data!GB2035)+1,INT(aurora_data!GB2035))</f>
        <v>0</v>
      </c>
      <c r="FK17" s="10">
        <f>IF(aurora_data!CG2035-INT(aurora_data!CG2035)&gt;=0.75,INT(aurora_data!CG2035)+1,INT(aurora_data!CG2035))</f>
        <v>0</v>
      </c>
      <c r="FL17" s="302">
        <f>IF(aurora_data!GC2035-INT(aurora_data!GC2035)&gt;=0.75, INT(aurora_data!GC2035)+1, INT(aurora_data!GC2035))</f>
        <v>0</v>
      </c>
      <c r="FM17" s="10">
        <f>IF(aurora_data!CH2035-INT(aurora_data!CH2035)&gt;=0.75, INT(aurora_data!CH2035)+1, INT(aurora_data!CH2035))</f>
        <v>0</v>
      </c>
      <c r="FN17" s="302">
        <f>IF(aurora_data!GD2035-INT(aurora_data!GD2035)&gt;=0.75, INT(aurora_data!GD2035)+1, INT(aurora_data!GD2035))</f>
        <v>0</v>
      </c>
      <c r="FO17" s="10">
        <f>IF(aurora_data!CI2035-INT(aurora_data!CI2035)&gt;=0.75, INT(aurora_data!CI2035)+1, INT(aurora_data!CI2035))</f>
        <v>0</v>
      </c>
      <c r="FP17" s="315">
        <f>IF(aurora_data!GE2035-INT(aurora_data!GE2035)&gt;=0.75, INT(aurora_data!GE2035)+1, INT(aurora_data!GE2035))</f>
        <v>0</v>
      </c>
      <c r="FQ17" s="10">
        <f>IF(aurora_data!CJ2035-INT(aurora_data!CJ2035)&gt;=0.75, INT(aurora_data!CJ2035)+1, INT(aurora_data!CJ2035))</f>
        <v>0</v>
      </c>
      <c r="FR17" s="302">
        <f>IF(aurora_data!GF2035-INT(aurora_data!GF2035)&gt;=0.75, INT(aurora_data!GF2035)+1, INT(aurora_data!GF2035))</f>
        <v>0</v>
      </c>
      <c r="FS17" s="10">
        <f>IF(aurora_data!CK2035-INT(aurora_data!CK2035)&gt;=0.75, INT(aurora_data!CK2035)+1, INT(aurora_data!CK2035))</f>
        <v>0</v>
      </c>
      <c r="FT17" s="302">
        <f>IF(aurora_data!GG2035-INT(aurora_data!GG2035)&gt;=0.75, INT(aurora_data!GG2035)+1, INT(aurora_data!GG2035))</f>
        <v>0</v>
      </c>
      <c r="FU17" s="10">
        <f>IF(aurora_data!CL2035-INT(aurora_data!CL2035)&gt;=0.75, INT(aurora_data!CL2035)+1, INT(aurora_data!CL2035))</f>
        <v>0</v>
      </c>
      <c r="FV17" s="302">
        <f>IF(aurora_data!GH2035-INT(aurora_data!GH2035)&gt;=0.75, INT(aurora_data!GH2035)+1, INT(aurora_data!GH2035))</f>
        <v>0</v>
      </c>
      <c r="FW17" s="10">
        <f>IF(aurora_data!CM2035-INT(aurora_data!CM2035)&gt;=0.75, INT(aurora_data!CM2035)+1, INT(aurora_data!CM2035))</f>
        <v>0</v>
      </c>
      <c r="FX17" s="315">
        <f>IF(aurora_data!GI2035-INT(aurora_data!GI2035)&gt;=0.75, INT(aurora_data!GI2035)+1, INT(aurora_data!GI2035))</f>
        <v>0</v>
      </c>
      <c r="FY17" s="10">
        <f>IF(aurora_data!CN2035-INT(aurora_data!CN2035)&gt;=0.75, INT(aurora_data!CN2035)+1, INT(aurora_data!CN2035))</f>
        <v>0</v>
      </c>
      <c r="FZ17" s="302">
        <f>IF(aurora_data!GJ2035-INT(aurora_data!GJ2035)&gt;=0.75, INT(aurora_data!GJ2035)+1, INT(aurora_data!GJ2035))</f>
        <v>0</v>
      </c>
      <c r="GA17" s="10">
        <f>IF(aurora_data!CO2035-INT(aurora_data!CO2035)&gt;=0.75, INT(aurora_data!CO2035)+1, INT(aurora_data!CO2035))</f>
        <v>0</v>
      </c>
      <c r="GB17" s="10">
        <f>IF(aurora_data!GK2035-INT(aurora_data!GK2035)&gt;=0.75, INT(aurora_data!GK2035)+1, INT(aurora_data!GK2035))</f>
        <v>0</v>
      </c>
      <c r="GC17" s="349">
        <f>IF(aurora_data!CP2035-INT(aurora_data!CP2035)&gt;=0.75, INT(aurora_data!CP2035)+1, INT(aurora_data!CP2035))</f>
        <v>0</v>
      </c>
      <c r="GD17" s="302">
        <f>IF(aurora_data!GL2035-INT(aurora_data!GL2035)&gt;=0.75, INT(aurora_data!GL2035)+1, INT(aurora_data!GL2035))</f>
        <v>0</v>
      </c>
      <c r="GE17" s="10">
        <f>IF(aurora_data!CQ2035-INT(aurora_data!CQ2035)&gt;=0.75, INT(aurora_data!CQ2035)+1, INT(aurora_data!CQ2035))</f>
        <v>0</v>
      </c>
      <c r="GF17" s="315">
        <f>IF(aurora_data!GM2035-INT(aurora_data!GM2035)&gt;=0.75, INT(aurora_data!GM2035)+1, INT(aurora_data!GM2035))</f>
        <v>0</v>
      </c>
      <c r="GG17" s="10">
        <f>IF(aurora_data!CR2035-INT(aurora_data!CR2035)&gt;=0.75, INT(aurora_data!CR2035)+1, INT(aurora_data!CR2035))</f>
        <v>0</v>
      </c>
      <c r="GH17" s="302">
        <f>IF(aurora_data!GN2035-INT(aurora_data!GN2035)&gt;=0.75, INT(aurora_data!GN2035)+1, INT(aurora_data!GN2035))</f>
        <v>0</v>
      </c>
      <c r="GI17" s="10">
        <f>IF(aurora_data!CS2035-INT(aurora_data!CS2035)&gt;=0.75, INT(aurora_data!CS2035)+1, INT(aurora_data!CS2035))</f>
        <v>0</v>
      </c>
      <c r="GJ17" s="302">
        <f>IF(aurora_data!GO2035-INT(aurora_data!GO2035)&gt;=0.75, INT(aurora_data!GO2035)+1, INT(aurora_data!GO2035))</f>
        <v>0</v>
      </c>
      <c r="GK17" s="10">
        <f>IF(aurora_data!CT2035-INT(aurora_data!CT2035)&gt;=0.75, INT(aurora_data!CT2035)+1, INT(aurora_data!CT2035))</f>
        <v>0</v>
      </c>
      <c r="GL17" s="302">
        <f>IF(aurora_data!GP2035-INT(aurora_data!GP2035)&gt;=0.75, INT(aurora_data!GP2035)+1, INT(aurora_data!GP2035))</f>
        <v>0</v>
      </c>
      <c r="GM17" s="10">
        <f>IF(aurora_data!CU2035-INT(aurora_data!CU2035)&gt;=0.75, INT(aurora_data!CU2035)+1, INT(aurora_data!CU2035))</f>
        <v>0</v>
      </c>
      <c r="GN17" s="302">
        <f>IF(aurora_data!GQ2035-INT(aurora_data!GQ2035)&gt;=0.75, INT(aurora_data!GQ2035)+1, INT(aurora_data!GQ2035))</f>
        <v>0</v>
      </c>
      <c r="GO17" s="10">
        <f>IF(aurora_data!CV2035-INT(aurora_data!CV2035)&gt;=0.75, INT(aurora_data!CV2035)+1, INT(aurora_data!CV2035))</f>
        <v>0</v>
      </c>
      <c r="GP17" s="10">
        <f>IF(aurora_data!GR2035-INT(aurora_data!GR2035)&gt;=0.75, INT(aurora_data!GR2035)+1, INT(aurora_data!GR2035))</f>
        <v>0</v>
      </c>
      <c r="GQ17" s="10">
        <f>IF(aurora_data!CW2035-INT(aurora_data!CW2035)&gt;=0.75, INT(aurora_data!CW2035)+1, INT(aurora_data!CW2035))</f>
        <v>0</v>
      </c>
      <c r="GR17" s="302">
        <f>IF(aurora_data!GS2035-INT(aurora_data!GS2035)&gt;=0.75, INT(aurora_data!GS2035)+1, INT(aurora_data!GS2035))</f>
        <v>0</v>
      </c>
      <c r="GS17" s="10">
        <f>IF(aurora_data!CX2035-INT(aurora_data!CX2035)&gt;=0.75, INT(aurora_data!CX2035)+1, INT(aurora_data!CX2035))</f>
        <v>0</v>
      </c>
      <c r="GT17" s="10">
        <f>IF(aurora_data!GT2035-INT(aurora_data!GT2035)&gt;=0.75, INT(aurora_data!GT2035)+1, INT(aurora_data!GT2035))</f>
        <v>0</v>
      </c>
      <c r="GU17" s="10">
        <f>IF(aurora_data!CY2035-INT(aurora_data!CY2035)&gt;=0.75, INT(aurora_data!CY2035)+1, INT(aurora_data!CY2035))</f>
        <v>0</v>
      </c>
      <c r="GV17" s="10">
        <f>IF(aurora_data!GU2035-INT(aurora_data!GU2035)&gt;=0.75, INT(aurora_data!GU2035)+1, INT(aurora_data!GU2035))</f>
        <v>0</v>
      </c>
      <c r="GW17" s="217" t="s">
        <v>622</v>
      </c>
      <c r="GX17" s="218">
        <f>aurora_data!GV2035</f>
        <v>0</v>
      </c>
      <c r="GY17" s="219">
        <f t="shared" si="0"/>
        <v>0</v>
      </c>
    </row>
    <row r="18" spans="2:207" s="2" customFormat="1">
      <c r="B18" s="512"/>
      <c r="C18" s="519"/>
      <c r="D18" s="220" t="s">
        <v>267</v>
      </c>
      <c r="E18" s="218">
        <f>IF(aurora_data!D2036-INT(aurora_data!D2036)&gt;=0.75, INT(aurora_data!D2036)+1, INT(aurora_data!D2036))</f>
        <v>0</v>
      </c>
      <c r="F18" s="302">
        <f>IF(aurora_data!CZ2036-INT(aurora_data!CZ2036)&gt;=0.75, INT(aurora_data!CZ2036)+1, INT(aurora_data!CZ2036))</f>
        <v>0</v>
      </c>
      <c r="G18" s="349">
        <f>IF(aurora_data!E2036-INT(aurora_data!E2036)&gt;=0.75, INT(aurora_data!E2036)+1, INT(aurora_data!E2036))</f>
        <v>0</v>
      </c>
      <c r="H18" s="302">
        <f>IF(aurora_data!DA2036-INT(aurora_data!DA2036)&gt;=0.75, INT(aurora_data!DA2036)+1, INT(aurora_data!DA2036))</f>
        <v>0</v>
      </c>
      <c r="I18" s="349">
        <f>IF(aurora_data!F2036-INT(aurora_data!F2036)&gt;=0.75, INT(aurora_data!F2036)+1, INT(aurora_data!F2036))</f>
        <v>0</v>
      </c>
      <c r="J18" s="302">
        <f>IF(aurora_data!DB2036-INT(aurora_data!DB2036)&gt;=0.75, INT(aurora_data!DB2036)+1, INT(aurora_data!DB2036))</f>
        <v>0</v>
      </c>
      <c r="K18" s="349">
        <f>IF(aurora_data!G2036-INT(aurora_data!G2036)&gt;=0.75, INT(aurora_data!G2036)+1, INT(aurora_data!G2036))</f>
        <v>0</v>
      </c>
      <c r="L18" s="315">
        <f>IF(aurora_data!DC2036-INT(aurora_data!DC2036)&gt;=0.75, INT(aurora_data!DC2036)+1, INT(aurora_data!DC2036))</f>
        <v>0</v>
      </c>
      <c r="M18" s="333">
        <f>IF(aurora_data!H2036-INT(aurora_data!H2036)&gt;=0.75, INT(aurora_data!H2036)+1, INT(aurora_data!H2036))</f>
        <v>0</v>
      </c>
      <c r="N18" s="302">
        <f>IF(aurora_data!DD2036-INT(aurora_data!DD2036)&gt;=0.75, INT(aurora_data!DD2036)+1, INT(aurora_data!DD2036))</f>
        <v>0</v>
      </c>
      <c r="O18" s="10">
        <f>IF(aurora_data!I2036-INT(aurora_data!I2036)&gt;=0.75, INT(aurora_data!I2036)+1, INT(aurora_data!I2036))</f>
        <v>0</v>
      </c>
      <c r="P18" s="302">
        <f>IF(aurora_data!DE2036-INT(aurora_data!DE2036)&gt;=0.75, INT(aurora_data!DE2036)+1, INT(aurora_data!DE2036))</f>
        <v>0</v>
      </c>
      <c r="Q18" s="349">
        <f>IF(aurora_data!J2036-INT(aurora_data!J2036)&gt;=0.75, INT(aurora_data!J2036)+1, INT(aurora_data!J2036))</f>
        <v>0</v>
      </c>
      <c r="R18" s="302">
        <f>IF(aurora_data!DF2036-INT(aurora_data!DF2036)&gt;=0.75, INT(aurora_data!DF2036)+1, INT(aurora_data!DF2036))</f>
        <v>0</v>
      </c>
      <c r="S18" s="10">
        <f>IF(aurora_data!K2036-INT(aurora_data!K2036)&gt;=0.75, INT(aurora_data!K2036)+1, INT(aurora_data!K2036))</f>
        <v>0</v>
      </c>
      <c r="T18" s="315">
        <f>IF(aurora_data!DG2036-INT(aurora_data!DG2036)&gt;=0.75, INT(aurora_data!DG2036)+1, INT(aurora_data!DG2036))</f>
        <v>0</v>
      </c>
      <c r="U18" s="333">
        <f>IF(aurora_data!L2036-INT(aurora_data!L2036)&gt;=0.75, INT(aurora_data!L2036)+1, INT(aurora_data!L2036))</f>
        <v>0</v>
      </c>
      <c r="V18" s="302">
        <f>IF(aurora_data!DH2036-INT(aurora_data!DH2036)&gt;=0.75, INT(aurora_data!DH2036)+1, INT(aurora_data!DH2036))</f>
        <v>0</v>
      </c>
      <c r="W18" s="10">
        <f>IF(aurora_data!M2036-INT(aurora_data!M2036)&gt;=0.75, INT(aurora_data!M2036)+1, INT(aurora_data!M2036))</f>
        <v>0</v>
      </c>
      <c r="X18" s="10">
        <f>IF(aurora_data!DI2036-INT(aurora_data!DI2036)&gt;=0.75, INT(aurora_data!DI2036)+1, INT(aurora_data!DI2036))</f>
        <v>0</v>
      </c>
      <c r="Y18" s="349">
        <f>IF(aurora_data!N2036-INT(aurora_data!N2036)&gt;=0.75, INT(aurora_data!N2036)+1, INT(aurora_data!N2036))</f>
        <v>0</v>
      </c>
      <c r="Z18" s="302">
        <f>IF(aurora_data!DJ2036-INT(aurora_data!DJ2036)&gt;=0.75, INT(aurora_data!DJ2036)+1, INT(aurora_data!DJ2036))</f>
        <v>0</v>
      </c>
      <c r="AA18" s="10">
        <f>IF(aurora_data!O2036-INT(aurora_data!O2036)&gt;=0.75, INT(aurora_data!O2036)+1, INT(aurora_data!O2036))</f>
        <v>0</v>
      </c>
      <c r="AB18" s="315">
        <f>IF(aurora_data!DK2036-INT(aurora_data!DK2036)&gt;=0.75, INT(aurora_data!DK2036)+1, INT(aurora_data!DK2036))</f>
        <v>0</v>
      </c>
      <c r="AC18" s="10">
        <f>IF(aurora_data!P2036-INT(aurora_data!P2036)&gt;=0.75, INT(aurora_data!P2036)+1, INT(aurora_data!P2036))</f>
        <v>0</v>
      </c>
      <c r="AD18" s="10">
        <f>IF(aurora_data!DL2036-INT(aurora_data!DL2036)&gt;=0.75, INT(aurora_data!DL2036)+1, INT(aurora_data!DL2036))</f>
        <v>0</v>
      </c>
      <c r="AE18" s="10">
        <f>IF(aurora_data!Q2036-INT(aurora_data!Q2036)&gt;=0.75, INT(aurora_data!Q2036)+1, INT(aurora_data!Q2036))</f>
        <v>0</v>
      </c>
      <c r="AF18" s="302">
        <f>IF(aurora_data!DM2036-INT(aurora_data!DM2036)&gt;=0.75, INT(aurora_data!DM2036)+1, INT(aurora_data!DM2036))</f>
        <v>0</v>
      </c>
      <c r="AG18" s="10">
        <f>IF(aurora_data!R2036-INT(aurora_data!R2036)&gt;=0.75, INT(aurora_data!R2036)+1, INT(aurora_data!R2036))</f>
        <v>0</v>
      </c>
      <c r="AH18" s="10">
        <f>IF(aurora_data!DN2036-INT(aurora_data!DN2036)&gt;=0.75, INT(aurora_data!DN2036)+1, INT(aurora_data!DN2036))</f>
        <v>0</v>
      </c>
      <c r="AI18" s="10">
        <f>IF(aurora_data!S2036-INT(aurora_data!S2036)&gt;=0.75, INT(aurora_data!S2036)+1, INT(aurora_data!S2036))</f>
        <v>0</v>
      </c>
      <c r="AJ18" s="221">
        <f>IF(aurora_data!DO2036-INT(aurora_data!DO2036)&gt;=0.75, INT(aurora_data!DO2036)+1, INT(aurora_data!DO2036))</f>
        <v>0</v>
      </c>
      <c r="AK18" s="10">
        <f>IF(aurora_data!T2036-INT(aurora_data!T2036)&gt;=0.75, INT(aurora_data!T2036)+1, INT(aurora_data!T2036))</f>
        <v>0</v>
      </c>
      <c r="AL18" s="10">
        <f>IF(aurora_data!DP2036-INT(aurora_data!DP2036)&gt;=0.75, INT(aurora_data!DP2036)+1, INT(aurora_data!DP2036))</f>
        <v>0</v>
      </c>
      <c r="AM18" s="10">
        <f>IF(aurora_data!U2036-INT(aurora_data!U2036)&gt;=0.75, INT(aurora_data!U2036)+1, INT(aurora_data!U2036))</f>
        <v>0</v>
      </c>
      <c r="AN18" s="302">
        <f>IF(aurora_data!DQ2036-INT(aurora_data!DQ2036)&gt;=0.75, INT(aurora_data!DQ2036)+1, INT(aurora_data!DQ2036))</f>
        <v>0</v>
      </c>
      <c r="AO18" s="10">
        <f>IF(aurora_data!V2036-INT(aurora_data!V2036)&gt;=0.75, INT(aurora_data!V2036)+1, INT(aurora_data!V2036))</f>
        <v>0</v>
      </c>
      <c r="AP18" s="10">
        <f>IF(aurora_data!DR2036-INT(aurora_data!DR2036)&gt;=0.75, INT(aurora_data!DR2036)+1, INT(aurora_data!DR2036))</f>
        <v>0</v>
      </c>
      <c r="AQ18" s="10">
        <f>IF(aurora_data!W2036-INT(aurora_data!W2036)&gt;=0.75, INT(aurora_data!W2036)+1, INT(aurora_data!W2036))</f>
        <v>0</v>
      </c>
      <c r="AR18" s="221">
        <f>IF(aurora_data!DS2036-INT(aurora_data!DS2036)&gt;=0.75, INT(aurora_data!DS2036)+1, INT(aurora_data!DS2036))</f>
        <v>0</v>
      </c>
      <c r="AS18" s="10">
        <f>IF(aurora_data!X2036-INT(aurora_data!X2036)&gt;=0.75, INT(aurora_data!X2036)+1, INT(aurora_data!X2036))</f>
        <v>0</v>
      </c>
      <c r="AT18" s="302">
        <f>IF(aurora_data!DT2036-INT(aurora_data!DT2036)&gt;=0.75, INT(aurora_data!DT2036)+1, INT(aurora_data!DT2036))</f>
        <v>0</v>
      </c>
      <c r="AU18" s="10">
        <f>IF(aurora_data!Y2036-INT(aurora_data!Y2036)&gt;=0.75, INT(aurora_data!Y2036)+1, INT(aurora_data!Y2036))</f>
        <v>0</v>
      </c>
      <c r="AV18" s="302">
        <f>IF(aurora_data!DU2036-INT(aurora_data!DU2036)&gt;=0.75, INT(aurora_data!DU2036)+1, INT(aurora_data!DU2036))</f>
        <v>0</v>
      </c>
      <c r="AW18" s="10">
        <f>IF(aurora_data!Z2036-INT(aurora_data!Z2036)&gt;=0.75, INT(aurora_data!Z2036)+1, INT(aurora_data!Z2036))</f>
        <v>0</v>
      </c>
      <c r="AX18" s="302">
        <f>IF(aurora_data!DV2036-INT(aurora_data!DV2036)&gt;=0.75, INT(aurora_data!DV2036)+1, INT(aurora_data!DV2036))</f>
        <v>0</v>
      </c>
      <c r="AY18" s="10">
        <f>IF(aurora_data!AA2036-INT(aurora_data!AA2036)&gt;=0.75, INT(aurora_data!AA2036)+1, INT(aurora_data!AA2036))</f>
        <v>0</v>
      </c>
      <c r="AZ18" s="315">
        <f>IF(aurora_data!DW2036-INT(aurora_data!DW2036)&gt;=0.75, INT(aurora_data!DW2036)+1, INT(aurora_data!DW2036))</f>
        <v>0</v>
      </c>
      <c r="BA18" s="333">
        <f>IF(aurora_data!AB2036-INT(aurora_data!AB2036)&gt;=0.75, INT(aurora_data!AB2036)+1, INT(aurora_data!AB2036))</f>
        <v>0</v>
      </c>
      <c r="BB18" s="302">
        <f>IF(aurora_data!DX2036-INT(aurora_data!DX2036)&gt;=0.75, INT(aurora_data!DX2036)+1, INT(aurora_data!DX2036))</f>
        <v>0</v>
      </c>
      <c r="BC18" s="10">
        <f>IF(aurora_data!AC2036-INT(aurora_data!AC2036)&gt;=0.75, INT(aurora_data!AC2036)+1, INT(aurora_data!AC2036))</f>
        <v>0</v>
      </c>
      <c r="BD18" s="302">
        <f>IF(aurora_data!DY2036-INT(aurora_data!DY2036)&gt;=0.75, INT(aurora_data!DY2036)+1, INT(aurora_data!DY2036))</f>
        <v>0</v>
      </c>
      <c r="BE18" s="10">
        <f>IF(aurora_data!AD2036-INT(aurora_data!AD2036)&gt;=0.75, INT(aurora_data!AD2036)+1, INT(aurora_data!AD2036))</f>
        <v>0</v>
      </c>
      <c r="BF18" s="302">
        <f>IF(aurora_data!DZ2036-INT(aurora_data!DZ2036)&gt;=0.75, INT(aurora_data!DZ2036)+1, INT(aurora_data!DZ2036))</f>
        <v>0</v>
      </c>
      <c r="BG18" s="10">
        <f>IF(aurora_data!AE2036-INT(aurora_data!AE2036)&gt;=0.75, INT(aurora_data!AE2036)+1, INT(aurora_data!AE2036))</f>
        <v>0</v>
      </c>
      <c r="BH18" s="315">
        <f>IF(aurora_data!EA2036-INT(aurora_data!EA2036)&gt;=0.75, INT(aurora_data!EA2036)+1, INT(aurora_data!EA2036))</f>
        <v>0</v>
      </c>
      <c r="BI18" s="10">
        <f>IF(aurora_data!AF2036-INT(aurora_data!AF2036)&gt;=0.75, INT(aurora_data!AF2036)+1, INT(aurora_data!AF2036))</f>
        <v>0</v>
      </c>
      <c r="BJ18" s="302">
        <f>IF(aurora_data!EB2036-INT(aurora_data!EB2036)&gt;=0.75, INT(aurora_data!EB2036)+1, INT(aurora_data!EB2036))</f>
        <v>0</v>
      </c>
      <c r="BK18" s="10">
        <f>IF(aurora_data!AG2036-INT(aurora_data!AG2036)&gt;=0.75, INT(aurora_data!AG2036)+1, INT(aurora_data!AG2036))</f>
        <v>0</v>
      </c>
      <c r="BL18" s="302">
        <f>IF(aurora_data!EC2036-INT(aurora_data!EC2036)&gt;=0.75, INT(aurora_data!EC2036)+1, INT(aurora_data!EC2036))</f>
        <v>0</v>
      </c>
      <c r="BM18" s="10">
        <f>IF(aurora_data!AH2036-INT(aurora_data!AH2036)&gt;=0.75, INT(aurora_data!AH2036)+1, INT(aurora_data!AH2036))</f>
        <v>0</v>
      </c>
      <c r="BN18" s="302">
        <f>IF(aurora_data!ED2036-INT(aurora_data!ED2036)&gt;=0.75, INT(aurora_data!ED2036)+1, INT(aurora_data!ED2036))</f>
        <v>0</v>
      </c>
      <c r="BO18" s="10">
        <f>IF(aurora_data!AI2036-INT(aurora_data!AI2036)&gt;=0.75, INT(aurora_data!AI2036)+1, INT(aurora_data!AI2036))</f>
        <v>0</v>
      </c>
      <c r="BP18" s="315">
        <f>IF(aurora_data!EE2036-INT(aurora_data!EE2036)&gt;=0.75, INT(aurora_data!EE2036)+1, INT(aurora_data!EE2036))</f>
        <v>0</v>
      </c>
      <c r="BQ18" s="10">
        <f>IF(aurora_data!AJ2036-INT(aurora_data!AJ2036)&gt;=0.75, INT(aurora_data!AJ2036)+1, INT(aurora_data!AJ2036))</f>
        <v>0</v>
      </c>
      <c r="BR18" s="302">
        <f>IF(aurora_data!EF2036-INT(aurora_data!EF2036)&gt;=0.75, INT(aurora_data!EF2036)+1, INT(aurora_data!EF2036))</f>
        <v>0</v>
      </c>
      <c r="BS18" s="10">
        <f>IF(aurora_data!AK2036-INT(aurora_data!AK2036)&gt;=0.75, INT(aurora_data!AK2036)+1, INT(aurora_data!AK2036))</f>
        <v>0</v>
      </c>
      <c r="BT18" s="302">
        <f>IF(aurora_data!EG2036-INT(aurora_data!EG2036)&gt;=0.75, INT(aurora_data!EG2036)+1, INT(aurora_data!EG2036))</f>
        <v>0</v>
      </c>
      <c r="BU18" s="10">
        <f>IF(aurora_data!AL2036-INT(aurora_data!AL2036)&gt;=0.75, INT(aurora_data!AL2036)+1, INT(aurora_data!AL2036))</f>
        <v>0</v>
      </c>
      <c r="BV18" s="302">
        <f>IF(aurora_data!EH2036-INT(aurora_data!EH2036)&gt;=0.75, INT(aurora_data!EH2036)+1, INT(aurora_data!EH2036))</f>
        <v>0</v>
      </c>
      <c r="BW18" s="10">
        <f>IF(aurora_data!AM2036-INT(aurora_data!AM2036)&gt;=0.75, INT(aurora_data!AM2036)+1, INT(aurora_data!AM2036))</f>
        <v>0</v>
      </c>
      <c r="BX18" s="221">
        <f>IF(aurora_data!EI2036-INT(aurora_data!EI2036)&gt;=0.75, INT(aurora_data!EI2036)+1, INT(aurora_data!EI2036))</f>
        <v>0</v>
      </c>
      <c r="BY18" s="10">
        <f>IF(aurora_data!AN2036-INT(aurora_data!AN2036)&gt;=0.75, INT(aurora_data!AN2036)+1, INT(aurora_data!AN2036))</f>
        <v>0</v>
      </c>
      <c r="BZ18" s="10">
        <f>IF(aurora_data!EJ2036-INT(aurora_data!EJ2036)&gt;=0.75, INT(aurora_data!EJ2036)+1, INT(aurora_data!EJ2036))</f>
        <v>0</v>
      </c>
      <c r="CA18" s="10">
        <f>IF(aurora_data!AO2036-INT(aurora_data!AO2036)&gt;=0.75, INT(aurora_data!AO2036)+1, INT(aurora_data!AO2036))</f>
        <v>0</v>
      </c>
      <c r="CB18" s="302">
        <f>IF(aurora_data!EK2036-INT(aurora_data!EK2036)&gt;=0.75, INT(aurora_data!EK2036)+1, INT(aurora_data!EK2036))</f>
        <v>0</v>
      </c>
      <c r="CC18" s="10">
        <f>IF(aurora_data!AP2036-INT(aurora_data!AP2036)&gt;=0.75, INT(aurora_data!AP2036)+1, INT(aurora_data!AP2036))</f>
        <v>0</v>
      </c>
      <c r="CD18" s="10">
        <f>IF(aurora_data!EL2036-INT(aurora_data!EL2036)&gt;=0.75, INT(aurora_data!EL2036)+1, INT(aurora_data!EL2036))</f>
        <v>0</v>
      </c>
      <c r="CE18" s="10">
        <f>IF(aurora_data!AQ2036-INT(aurora_data!AQ2036)&gt;=0.75, INT(aurora_data!AQ2036)+1, INT(aurora_data!AQ2036))</f>
        <v>0</v>
      </c>
      <c r="CF18" s="10">
        <f>IF(aurora_data!EM2036-INT(aurora_data!EM2036)&gt;=0.75, INT(aurora_data!EM2036)+1, INT(aurora_data!EM2036))</f>
        <v>0</v>
      </c>
      <c r="CG18" s="218">
        <f>IF(aurora_data!AR2036-INT(aurora_data!AR2036)&gt;=0.75, INT(aurora_data!AR2036)+1, INT(aurora_data!AR2036))</f>
        <v>0</v>
      </c>
      <c r="CH18" s="10">
        <f>IF(aurora_data!EN2036-INT(aurora_data!EN2036)&gt;=0.75, INT(aurora_data!EN2036)+1, INT(aurora_data!EN2036))</f>
        <v>0</v>
      </c>
      <c r="CI18" s="10">
        <f>IF(aurora_data!AS2036-INT(aurora_data!AS2036)&gt;=0.75, INT(aurora_data!AS2036)+1, INT(aurora_data!AS2036))</f>
        <v>0</v>
      </c>
      <c r="CJ18" s="302">
        <f>IF(aurora_data!EO2036-INT(aurora_data!EO2036)&gt;=0.75, INT(aurora_data!EO2036)+1, INT(aurora_data!EO2036))</f>
        <v>0</v>
      </c>
      <c r="CK18" s="10">
        <f>IF(aurora_data!AT2036-INT(aurora_data!AT2036)&gt;=0.75, INT(aurora_data!AT2036)+1, INT(aurora_data!AT2036))</f>
        <v>0</v>
      </c>
      <c r="CL18" s="10">
        <f>IF(aurora_data!EP2036-INT(aurora_data!EP2036)&gt;=0.75, INT(aurora_data!EP2036)+1, INT(aurora_data!EP2036))</f>
        <v>0</v>
      </c>
      <c r="CM18" s="10">
        <f>IF(aurora_data!AU2036-INT(aurora_data!AU2036)&gt;=0.75, INT(aurora_data!AU2036)+1, INT(aurora_data!AU2036))</f>
        <v>0</v>
      </c>
      <c r="CN18" s="315">
        <f>IF(aurora_data!EQ2036-INT(aurora_data!EQ2036)&gt;=0.75, INT(aurora_data!EQ2036)+1, INT(aurora_data!EQ2036))</f>
        <v>0</v>
      </c>
      <c r="CO18" s="10">
        <f>IF(aurora_data!AV2036-INT(aurora_data!AV2036)&gt;=0.75, INT(aurora_data!AV2036)+1, INT(aurora_data!AV2036))</f>
        <v>0</v>
      </c>
      <c r="CP18" s="10">
        <f>IF(aurora_data!ER2036-INT(aurora_data!ER2036)&gt;=0.75, INT(aurora_data!ER2036)+1, INT(aurora_data!ER2036))</f>
        <v>0</v>
      </c>
      <c r="CQ18" s="10">
        <f>IF(aurora_data!AW2036-INT(aurora_data!AW2036)&gt;=0.75, INT(aurora_data!AW2036)+1, INT(aurora_data!AW2036))</f>
        <v>0</v>
      </c>
      <c r="CR18" s="302">
        <f>IF(aurora_data!ES2036-INT(aurora_data!ES2036)&gt;=0.75, INT(aurora_data!ES2036)+1, INT(aurora_data!ES2036))</f>
        <v>0</v>
      </c>
      <c r="CS18" s="10">
        <f>IF(aurora_data!AX2036-INT(aurora_data!AX2036)&gt;=0.75, INT(aurora_data!AX2036)+1, INT(aurora_data!AX2036))</f>
        <v>0</v>
      </c>
      <c r="CT18" s="302">
        <f>IF(aurora_data!ET2036-INT(aurora_data!ET2036)&gt;=0.75, INT(aurora_data!ET2036)+1, INT(aurora_data!ET2036))</f>
        <v>0</v>
      </c>
      <c r="CU18" s="10">
        <f>IF(aurora_data!AY2036-INT(aurora_data!AY2036)&gt;=0.75, INT(aurora_data!AY2036)+1, INT(aurora_data!AY2036))</f>
        <v>0</v>
      </c>
      <c r="CV18" s="315">
        <f>IF(aurora_data!EU2036-INT(aurora_data!EU2036)&gt;=0.75, INT(aurora_data!EU2036)+1, INT(aurora_data!EU2036))</f>
        <v>0</v>
      </c>
      <c r="CW18" s="10">
        <f>IF(aurora_data!AZ2036-INT(aurora_data!AZ2036)&gt;=0.75, INT(aurora_data!AZ2036)+1, INT(aurora_data!AZ2036))</f>
        <v>0</v>
      </c>
      <c r="CX18" s="302">
        <f>IF(aurora_data!EV2036-INT(aurora_data!EV2036)&gt;=0.75, INT(aurora_data!EV2036)+1, INT(aurora_data!EV2036))</f>
        <v>0</v>
      </c>
      <c r="CY18" s="10">
        <f>IF(aurora_data!BA2036-INT(aurora_data!BA2036)&gt;=0.75, INT(aurora_data!BA2036)+1, INT(aurora_data!BA2036))</f>
        <v>0</v>
      </c>
      <c r="CZ18" s="302">
        <f>IF(aurora_data!EW2036-INT(aurora_data!EW2036)&gt;=0.75, INT(aurora_data!EW2036)+1, INT(aurora_data!EW2036))</f>
        <v>0</v>
      </c>
      <c r="DA18" s="10">
        <f>IF(aurora_data!BB2036-INT(aurora_data!BB2036)&gt;=0.75, INT(aurora_data!BB2036)+1, INT(aurora_data!BB2036))</f>
        <v>0</v>
      </c>
      <c r="DB18" s="302">
        <f>IF(aurora_data!EX2036-INT(aurora_data!EX2036)&gt;=0.75, INT(aurora_data!EX2036)+1, INT(aurora_data!EX2036))</f>
        <v>0</v>
      </c>
      <c r="DC18" s="10">
        <f>IF(aurora_data!BC2036-INT(aurora_data!BC2036)&gt;=0.75, INT(aurora_data!BC2036)+1, INT(aurora_data!BC2036))</f>
        <v>0</v>
      </c>
      <c r="DD18" s="315">
        <f>IF(aurora_data!EY2036-INT(aurora_data!EY2036)&gt;=0.75, INT(aurora_data!EY2036)+1, INT(aurora_data!EY2036))</f>
        <v>0</v>
      </c>
      <c r="DE18" s="10">
        <f>IF(aurora_data!BD2036-INT(aurora_data!BD2036)&gt;=0.75, INT(aurora_data!BD2036)+1, INT(aurora_data!BD2036))</f>
        <v>0</v>
      </c>
      <c r="DF18" s="302">
        <f>IF(aurora_data!EZ2036-INT(aurora_data!EZ2036)&gt;=0.75, INT(aurora_data!EZ2036)+1, INT(aurora_data!EZ2036))</f>
        <v>0</v>
      </c>
      <c r="DG18" s="10">
        <f>IF(aurora_data!BE2036-INT(aurora_data!BE2036)&gt;=0.75, INT(aurora_data!BE2036)+1, INT(aurora_data!BE2036))</f>
        <v>0</v>
      </c>
      <c r="DH18" s="302">
        <f>IF(aurora_data!FA2036-INT(aurora_data!FA2036)&gt;=0.75, INT(aurora_data!FA2036)+1, INT(aurora_data!FA2036))</f>
        <v>0</v>
      </c>
      <c r="DI18" s="10">
        <f>IF(aurora_data!BF2036-INT(aurora_data!BF2036)&gt;=0.75, INT(aurora_data!BF2036)+1, INT(aurora_data!BF2036))</f>
        <v>0</v>
      </c>
      <c r="DJ18" s="302">
        <f>IF(aurora_data!FB2036-INT(aurora_data!FB2036)&gt;=0.75, INT(aurora_data!FB2036)+1, INT(aurora_data!FB2036))</f>
        <v>0</v>
      </c>
      <c r="DK18" s="10">
        <f>IF(aurora_data!BG2036-INT(aurora_data!BG2036)&gt;=0.75, INT(aurora_data!BG2036)+1, INT(aurora_data!BG2036))</f>
        <v>0</v>
      </c>
      <c r="DL18" s="302">
        <f>IF(aurora_data!FC2036-INT(aurora_data!FC2036)&gt;=0.75, INT(aurora_data!FC2036)+1, INT(aurora_data!FC2036))</f>
        <v>0</v>
      </c>
      <c r="DM18" s="10">
        <f>IF(aurora_data!BH2036-INT(aurora_data!BH2036)&gt;=0.75, INT(aurora_data!BH2036)+1, INT(aurora_data!BH2036))</f>
        <v>0</v>
      </c>
      <c r="DN18" s="10">
        <f>IF(aurora_data!FD2036-INT(aurora_data!FD2036)&gt;=0.75, INT(aurora_data!FD2036)+1, INT(aurora_data!FD2036))</f>
        <v>0</v>
      </c>
      <c r="DO18" s="10">
        <f>IF(aurora_data!BI2036-INT(aurora_data!BI2036)&gt;=0.75, INT(aurora_data!BI2036)+1, INT(aurora_data!BI2036))</f>
        <v>0</v>
      </c>
      <c r="DP18" s="302">
        <f>IF(aurora_data!FE2036-INT(aurora_data!FE2036)&gt;=0.75, INT(aurora_data!FE2036)+1, INT(aurora_data!FE2036))</f>
        <v>0</v>
      </c>
      <c r="DQ18" s="10">
        <f>IF(aurora_data!BJ2036-INT(aurora_data!BJ2036)&gt;=0.75, INT(aurora_data!BJ2036)+1, INT(aurora_data!BJ2036))</f>
        <v>0</v>
      </c>
      <c r="DR18" s="10">
        <f>IF(aurora_data!FF2036-INT(aurora_data!FF2036)&gt;=0.75, INT(aurora_data!FF2036)+1, INT(aurora_data!FF2036))</f>
        <v>0</v>
      </c>
      <c r="DS18" s="10">
        <f>IF(aurora_data!BK2036-INT(aurora_data!BK2036)&gt;=0.75, INT(aurora_data!BK2036)+1, INT(aurora_data!BK2036))</f>
        <v>0</v>
      </c>
      <c r="DT18" s="10">
        <f>IF(aurora_data!FG2036-INT(aurora_data!FG2036)&gt;=0.75, INT(aurora_data!FG2036)+1, INT(aurora_data!FG2036))</f>
        <v>0</v>
      </c>
      <c r="DU18" s="218">
        <f>IF(aurora_data!BL2036-INT(aurora_data!BL2036)&gt;=0.75, INT(aurora_data!BL2036)+1, INT(aurora_data!BL2036))</f>
        <v>0</v>
      </c>
      <c r="DV18" s="10">
        <f>IF(aurora_data!FH2036-INT(aurora_data!FH2036)&gt;=0.75, INT(aurora_data!FH2036)+1, INT(aurora_data!FH2036))</f>
        <v>0</v>
      </c>
      <c r="DW18" s="10">
        <f>IF(aurora_data!BM2036-INT(aurora_data!BM2036)&gt;=0.75, INT(aurora_data!BM2036)+1, INT(aurora_data!BM2036))</f>
        <v>0</v>
      </c>
      <c r="DX18" s="302">
        <f>IF(aurora_data!FI2036-INT(aurora_data!FI2036)&gt;=0.75, INT(aurora_data!FI2036)+1, INT(aurora_data!FI2036))</f>
        <v>0</v>
      </c>
      <c r="DY18" s="10">
        <f>IF(aurora_data!BN2036-INT(aurora_data!BN2036)&gt;=0.75, INT(aurora_data!BN2036)+1, INT(aurora_data!BN2036))</f>
        <v>0</v>
      </c>
      <c r="DZ18" s="10">
        <f>IF(aurora_data!FJ2036-INT(aurora_data!FJ2036)&gt;=0.75, INT(aurora_data!FJ2036)+1, INT(aurora_data!FJ2036))</f>
        <v>0</v>
      </c>
      <c r="EA18" s="10">
        <f>IF(aurora_data!BO2036-INT(aurora_data!BO2036)&gt;=0.75, INT(aurora_data!BO2036)+1, INT(aurora_data!BO2036))</f>
        <v>0</v>
      </c>
      <c r="EB18" s="315">
        <f>IF(aurora_data!FK2036-INT(aurora_data!FK2036)&gt;=0.75, INT(aurora_data!FK2036)+1, INT(aurora_data!FK2036))</f>
        <v>0</v>
      </c>
      <c r="EC18" s="10">
        <f>IF(aurora_data!BP2036-INT(aurora_data!BP2036)&gt;=0.75, INT(aurora_data!BP2036)+1, INT(aurora_data!BP2036))</f>
        <v>0</v>
      </c>
      <c r="ED18" s="302">
        <f>IF(aurora_data!FL2036-INT(aurora_data!FL2036)&gt;=0.75, INT(aurora_data!FL2036)+1, INT(aurora_data!FL2036))</f>
        <v>0</v>
      </c>
      <c r="EE18" s="10">
        <f>IF(aurora_data!BQ2036-INT(aurora_data!BQ2036)&gt;=0.75, INT(aurora_data!BQ2036)+1, INT(aurora_data!BQ2036))</f>
        <v>0</v>
      </c>
      <c r="EF18" s="302">
        <f>IF(aurora_data!FM2036-INT(aurora_data!FM2036)&gt;=0.75, INT(aurora_data!FM2036)+1, INT(aurora_data!FM2036))</f>
        <v>0</v>
      </c>
      <c r="EG18" s="10">
        <f>IF(aurora_data!BR2036-INT(aurora_data!BR2036)&gt;=0.75, INT(aurora_data!BR2036)+1, INT(aurora_data!BR2036))</f>
        <v>0</v>
      </c>
      <c r="EH18" s="302">
        <f>IF(aurora_data!FN2036-INT(aurora_data!FN2036)&gt;=0.75, INT(aurora_data!FN2036)+1, INT(aurora_data!FN2036))</f>
        <v>0</v>
      </c>
      <c r="EI18" s="10">
        <f>IF(aurora_data!BS2036-INT(aurora_data!BS2036)&gt;=0.75, INT(aurora_data!BS2036)+1, INT(aurora_data!BS2036))</f>
        <v>0</v>
      </c>
      <c r="EJ18" s="315">
        <f>IF(aurora_data!FO2036-INT(aurora_data!FO2036)&gt;=0.75, INT(aurora_data!FO2036)+1, INT(aurora_data!FO2036))</f>
        <v>0</v>
      </c>
      <c r="EK18" s="10">
        <f>IF(aurora_data!BT2036-INT(aurora_data!BT2036)&gt;=0.75, INT(aurora_data!BT2036)+1, INT(aurora_data!BT2036))</f>
        <v>0</v>
      </c>
      <c r="EL18" s="302">
        <f>IF(aurora_data!FP2036-INT(aurora_data!FP2036)&gt;=0.75, INT(aurora_data!FP2036)+1, INT(aurora_data!FP2036))</f>
        <v>0</v>
      </c>
      <c r="EM18" s="10">
        <f>IF(aurora_data!BU2036-INT(aurora_data!BU2036)&gt;=0.75, INT(aurora_data!BU2036)+1, INT(aurora_data!BU2036))</f>
        <v>0</v>
      </c>
      <c r="EN18" s="10">
        <f>IF(aurora_data!FQ2036-INT(aurora_data!FQ2036)&gt;=0.75, INT(aurora_data!FQ2036)+1, INT(aurora_data!FQ2036))</f>
        <v>0</v>
      </c>
      <c r="EO18" s="349">
        <f>IF(aurora_data!BV2036-INT(aurora_data!BV2036)&gt;=0.75, INT(aurora_data!BV2036)+1, INT(aurora_data!BV2036))</f>
        <v>0</v>
      </c>
      <c r="EP18" s="302">
        <f>IF(aurora_data!FR2036-INT(aurora_data!FR2036)&gt;=0.75, INT(aurora_data!FR2036)+1, INT(aurora_data!FR2036))</f>
        <v>0</v>
      </c>
      <c r="EQ18" s="10">
        <f>IF(aurora_data!BW2036-INT(aurora_data!BW2036)&gt;=0.75, INT(aurora_data!BW2036)+1, INT(aurora_data!BW2036))</f>
        <v>0</v>
      </c>
      <c r="ER18" s="315">
        <f>IF(aurora_data!FS2036-INT(aurora_data!FS2036)&gt;=0.75, INT(aurora_data!FS2036)+1, INT(aurora_data!FS2036))</f>
        <v>0</v>
      </c>
      <c r="ES18" s="10">
        <f>IF(aurora_data!BX2036-INT(aurora_data!BX2036)&gt;=0.75, INT(aurora_data!BX2036)+1, INT(aurora_data!BX2036))</f>
        <v>0</v>
      </c>
      <c r="ET18" s="302">
        <f>IF(aurora_data!FT2036-INT(aurora_data!FT2036)&gt;=0.75, INT(aurora_data!FT2036)+1, INT(aurora_data!FT2036))</f>
        <v>0</v>
      </c>
      <c r="EU18" s="10">
        <f>IF(aurora_data!BY2036-INT(aurora_data!BY2036)&gt;=0.75, INT(aurora_data!BY2036)+1, INT(aurora_data!BY2036))</f>
        <v>0</v>
      </c>
      <c r="EV18" s="302">
        <f>IF(aurora_data!FU2036-INT(aurora_data!FU2036)&gt;=0.75, INT(aurora_data!FU2036)+1, INT(aurora_data!FU2036))</f>
        <v>0</v>
      </c>
      <c r="EW18" s="10">
        <f>IF(aurora_data!BZ2036-INT(aurora_data!BZ2036)&gt;=0.75, INT(aurora_data!BZ2036)+1, INT(aurora_data!BZ2036))</f>
        <v>0</v>
      </c>
      <c r="EX18" s="302">
        <f>IF(aurora_data!FV2036-INT(aurora_data!FV2036)&gt;=0.75, INT(aurora_data!FV2036)+1, INT(aurora_data!FV2036))</f>
        <v>0</v>
      </c>
      <c r="EY18" s="10">
        <f>IF(aurora_data!CA2036-INT(aurora_data!CA2036)&gt;=0.75, INT(aurora_data!CA2036)+1, INT(aurora_data!CA2036))</f>
        <v>0</v>
      </c>
      <c r="EZ18" s="302">
        <f>IF(aurora_data!FW2036-INT(aurora_data!FW2036)&gt;=0.75, INT(aurora_data!FW2036)+1, INT(aurora_data!FW2036))</f>
        <v>0</v>
      </c>
      <c r="FA18" s="10">
        <f>IF(aurora_data!CB2036-INT(aurora_data!CB2036)&gt;=0.75, INT(aurora_data!CB2036)+1, INT(aurora_data!CB2036))</f>
        <v>0</v>
      </c>
      <c r="FB18" s="10">
        <f>IF(aurora_data!FX2036-INT(aurora_data!FX2036)&gt;=0.75, INT(aurora_data!FX2036)+1, INT(aurora_data!FX2036))</f>
        <v>0</v>
      </c>
      <c r="FC18" s="10">
        <f>IF(aurora_data!CC2036-INT(aurora_data!CC2036)&gt;=0.75, INT(aurora_data!CC2036)+1, INT(aurora_data!CC2036))</f>
        <v>0</v>
      </c>
      <c r="FD18" s="302">
        <f>IF(aurora_data!FY2036-INT(aurora_data!FY2036)&gt;=0.75, INT(aurora_data!FY2036)+1, INT(aurora_data!FY2036))</f>
        <v>0</v>
      </c>
      <c r="FE18" s="10">
        <f>IF(aurora_data!CD2036-INT(aurora_data!CD2036)&gt;=0.75, INT(aurora_data!CD2036)+1, INT(aurora_data!CD2036))</f>
        <v>0</v>
      </c>
      <c r="FF18" s="10">
        <f>IF(aurora_data!FZ2036-INT(aurora_data!FZ2036)&gt;=0.75, INT(aurora_data!FZ2036)+1, INT(aurora_data!FZ2036))</f>
        <v>0</v>
      </c>
      <c r="FG18" s="10">
        <f>IF(aurora_data!CE2036-INT(aurora_data!CE2036)&gt;=0.75, INT(aurora_data!CE2036)+1, INT(aurora_data!CE2036))</f>
        <v>0</v>
      </c>
      <c r="FH18" s="10">
        <f>IF(aurora_data!GA2036-INT(aurora_data!GA2036)&gt;=0.75, INT(aurora_data!GA2036)+1, INT(aurora_data!GA2036))</f>
        <v>0</v>
      </c>
      <c r="FI18" s="218">
        <f>IF(aurora_data!CF2036-INT(aurora_data!CF2036)&gt;=0.75,INT(aurora_data!CF2036)+1,INT(aurora_data!CF2036))</f>
        <v>0</v>
      </c>
      <c r="FJ18" s="302">
        <f>IF(aurora_data!GB2036-INT(aurora_data!GB2036)&gt;=0.75,INT(aurora_data!GB2036)+1,INT(aurora_data!GB2036))</f>
        <v>0</v>
      </c>
      <c r="FK18" s="10">
        <f>IF(aurora_data!CG2036-INT(aurora_data!CG2036)&gt;=0.75,INT(aurora_data!CG2036)+1,INT(aurora_data!CG2036))</f>
        <v>0</v>
      </c>
      <c r="FL18" s="302">
        <f>IF(aurora_data!GC2036-INT(aurora_data!GC2036)&gt;=0.75, INT(aurora_data!GC2036)+1, INT(aurora_data!GC2036))</f>
        <v>0</v>
      </c>
      <c r="FM18" s="10">
        <f>IF(aurora_data!CH2036-INT(aurora_data!CH2036)&gt;=0.75, INT(aurora_data!CH2036)+1, INT(aurora_data!CH2036))</f>
        <v>0</v>
      </c>
      <c r="FN18" s="302">
        <f>IF(aurora_data!GD2036-INT(aurora_data!GD2036)&gt;=0.75, INT(aurora_data!GD2036)+1, INT(aurora_data!GD2036))</f>
        <v>0</v>
      </c>
      <c r="FO18" s="10">
        <f>IF(aurora_data!CI2036-INT(aurora_data!CI2036)&gt;=0.75, INT(aurora_data!CI2036)+1, INT(aurora_data!CI2036))</f>
        <v>0</v>
      </c>
      <c r="FP18" s="315">
        <f>IF(aurora_data!GE2036-INT(aurora_data!GE2036)&gt;=0.75, INT(aurora_data!GE2036)+1, INT(aurora_data!GE2036))</f>
        <v>0</v>
      </c>
      <c r="FQ18" s="10">
        <f>IF(aurora_data!CJ2036-INT(aurora_data!CJ2036)&gt;=0.75, INT(aurora_data!CJ2036)+1, INT(aurora_data!CJ2036))</f>
        <v>0</v>
      </c>
      <c r="FR18" s="302">
        <f>IF(aurora_data!GF2036-INT(aurora_data!GF2036)&gt;=0.75, INT(aurora_data!GF2036)+1, INT(aurora_data!GF2036))</f>
        <v>0</v>
      </c>
      <c r="FS18" s="10">
        <f>IF(aurora_data!CK2036-INT(aurora_data!CK2036)&gt;=0.75, INT(aurora_data!CK2036)+1, INT(aurora_data!CK2036))</f>
        <v>0</v>
      </c>
      <c r="FT18" s="302">
        <f>IF(aurora_data!GG2036-INT(aurora_data!GG2036)&gt;=0.75, INT(aurora_data!GG2036)+1, INT(aurora_data!GG2036))</f>
        <v>0</v>
      </c>
      <c r="FU18" s="10">
        <f>IF(aurora_data!CL2036-INT(aurora_data!CL2036)&gt;=0.75, INT(aurora_data!CL2036)+1, INT(aurora_data!CL2036))</f>
        <v>0</v>
      </c>
      <c r="FV18" s="302">
        <f>IF(aurora_data!GH2036-INT(aurora_data!GH2036)&gt;=0.75, INT(aurora_data!GH2036)+1, INT(aurora_data!GH2036))</f>
        <v>0</v>
      </c>
      <c r="FW18" s="10">
        <f>IF(aurora_data!CM2036-INT(aurora_data!CM2036)&gt;=0.75, INT(aurora_data!CM2036)+1, INT(aurora_data!CM2036))</f>
        <v>0</v>
      </c>
      <c r="FX18" s="315">
        <f>IF(aurora_data!GI2036-INT(aurora_data!GI2036)&gt;=0.75, INT(aurora_data!GI2036)+1, INT(aurora_data!GI2036))</f>
        <v>0</v>
      </c>
      <c r="FY18" s="10">
        <f>IF(aurora_data!CN2036-INT(aurora_data!CN2036)&gt;=0.75, INT(aurora_data!CN2036)+1, INT(aurora_data!CN2036))</f>
        <v>0</v>
      </c>
      <c r="FZ18" s="302">
        <f>IF(aurora_data!GJ2036-INT(aurora_data!GJ2036)&gt;=0.75, INT(aurora_data!GJ2036)+1, INT(aurora_data!GJ2036))</f>
        <v>0</v>
      </c>
      <c r="GA18" s="10">
        <f>IF(aurora_data!CO2036-INT(aurora_data!CO2036)&gt;=0.75, INT(aurora_data!CO2036)+1, INT(aurora_data!CO2036))</f>
        <v>0</v>
      </c>
      <c r="GB18" s="10">
        <f>IF(aurora_data!GK2036-INT(aurora_data!GK2036)&gt;=0.75, INT(aurora_data!GK2036)+1, INT(aurora_data!GK2036))</f>
        <v>0</v>
      </c>
      <c r="GC18" s="349">
        <f>IF(aurora_data!CP2036-INT(aurora_data!CP2036)&gt;=0.75, INT(aurora_data!CP2036)+1, INT(aurora_data!CP2036))</f>
        <v>0</v>
      </c>
      <c r="GD18" s="302">
        <f>IF(aurora_data!GL2036-INT(aurora_data!GL2036)&gt;=0.75, INT(aurora_data!GL2036)+1, INT(aurora_data!GL2036))</f>
        <v>0</v>
      </c>
      <c r="GE18" s="10">
        <f>IF(aurora_data!CQ2036-INT(aurora_data!CQ2036)&gt;=0.75, INT(aurora_data!CQ2036)+1, INT(aurora_data!CQ2036))</f>
        <v>0</v>
      </c>
      <c r="GF18" s="315">
        <f>IF(aurora_data!GM2036-INT(aurora_data!GM2036)&gt;=0.75, INT(aurora_data!GM2036)+1, INT(aurora_data!GM2036))</f>
        <v>0</v>
      </c>
      <c r="GG18" s="10">
        <f>IF(aurora_data!CR2036-INT(aurora_data!CR2036)&gt;=0.75, INT(aurora_data!CR2036)+1, INT(aurora_data!CR2036))</f>
        <v>0</v>
      </c>
      <c r="GH18" s="302">
        <f>IF(aurora_data!GN2036-INT(aurora_data!GN2036)&gt;=0.75, INT(aurora_data!GN2036)+1, INT(aurora_data!GN2036))</f>
        <v>0</v>
      </c>
      <c r="GI18" s="10">
        <f>IF(aurora_data!CS2036-INT(aurora_data!CS2036)&gt;=0.75, INT(aurora_data!CS2036)+1, INT(aurora_data!CS2036))</f>
        <v>0</v>
      </c>
      <c r="GJ18" s="302">
        <f>IF(aurora_data!GO2036-INT(aurora_data!GO2036)&gt;=0.75, INT(aurora_data!GO2036)+1, INT(aurora_data!GO2036))</f>
        <v>0</v>
      </c>
      <c r="GK18" s="10">
        <f>IF(aurora_data!CT2036-INT(aurora_data!CT2036)&gt;=0.75, INT(aurora_data!CT2036)+1, INT(aurora_data!CT2036))</f>
        <v>0</v>
      </c>
      <c r="GL18" s="302">
        <f>IF(aurora_data!GP2036-INT(aurora_data!GP2036)&gt;=0.75, INT(aurora_data!GP2036)+1, INT(aurora_data!GP2036))</f>
        <v>0</v>
      </c>
      <c r="GM18" s="10">
        <f>IF(aurora_data!CU2036-INT(aurora_data!CU2036)&gt;=0.75, INT(aurora_data!CU2036)+1, INT(aurora_data!CU2036))</f>
        <v>0</v>
      </c>
      <c r="GN18" s="302">
        <f>IF(aurora_data!GQ2036-INT(aurora_data!GQ2036)&gt;=0.75, INT(aurora_data!GQ2036)+1, INT(aurora_data!GQ2036))</f>
        <v>0</v>
      </c>
      <c r="GO18" s="10">
        <f>IF(aurora_data!CV2036-INT(aurora_data!CV2036)&gt;=0.75, INT(aurora_data!CV2036)+1, INT(aurora_data!CV2036))</f>
        <v>0</v>
      </c>
      <c r="GP18" s="10">
        <f>IF(aurora_data!GR2036-INT(aurora_data!GR2036)&gt;=0.75, INT(aurora_data!GR2036)+1, INT(aurora_data!GR2036))</f>
        <v>0</v>
      </c>
      <c r="GQ18" s="10">
        <f>IF(aurora_data!CW2036-INT(aurora_data!CW2036)&gt;=0.75, INT(aurora_data!CW2036)+1, INT(aurora_data!CW2036))</f>
        <v>0</v>
      </c>
      <c r="GR18" s="302">
        <f>IF(aurora_data!GS2036-INT(aurora_data!GS2036)&gt;=0.75, INT(aurora_data!GS2036)+1, INT(aurora_data!GS2036))</f>
        <v>0</v>
      </c>
      <c r="GS18" s="10">
        <f>IF(aurora_data!CX2036-INT(aurora_data!CX2036)&gt;=0.75, INT(aurora_data!CX2036)+1, INT(aurora_data!CX2036))</f>
        <v>0</v>
      </c>
      <c r="GT18" s="10">
        <f>IF(aurora_data!GT2036-INT(aurora_data!GT2036)&gt;=0.75, INT(aurora_data!GT2036)+1, INT(aurora_data!GT2036))</f>
        <v>0</v>
      </c>
      <c r="GU18" s="10">
        <f>IF(aurora_data!CY2036-INT(aurora_data!CY2036)&gt;=0.75, INT(aurora_data!CY2036)+1, INT(aurora_data!CY2036))</f>
        <v>0</v>
      </c>
      <c r="GV18" s="10">
        <f>IF(aurora_data!GU2036-INT(aurora_data!GU2036)&gt;=0.75, INT(aurora_data!GU2036)+1, INT(aurora_data!GU2036))</f>
        <v>0</v>
      </c>
      <c r="GW18" s="222" t="s">
        <v>622</v>
      </c>
      <c r="GX18" s="218">
        <f>aurora_data!GV2036</f>
        <v>0</v>
      </c>
      <c r="GY18" s="219">
        <f t="shared" si="0"/>
        <v>0</v>
      </c>
    </row>
    <row r="19" spans="2:207" s="2" customFormat="1" ht="16.5" thickBot="1">
      <c r="B19" s="512"/>
      <c r="C19" s="520"/>
      <c r="D19" s="220" t="s">
        <v>268</v>
      </c>
      <c r="E19" s="218">
        <f>IF(aurora_data!D2037-INT(aurora_data!D2037)&gt;=0.75, INT(aurora_data!D2037)+1, INT(aurora_data!D2037))</f>
        <v>0</v>
      </c>
      <c r="F19" s="302">
        <f>IF(aurora_data!CZ2037-INT(aurora_data!CZ2037)&gt;=0.75, INT(aurora_data!CZ2037)+1, INT(aurora_data!CZ2037))</f>
        <v>0</v>
      </c>
      <c r="G19" s="349">
        <f>IF(aurora_data!E2037-INT(aurora_data!E2037)&gt;=0.75, INT(aurora_data!E2037)+1, INT(aurora_data!E2037))</f>
        <v>0</v>
      </c>
      <c r="H19" s="302">
        <f>IF(aurora_data!DA2037-INT(aurora_data!DA2037)&gt;=0.75, INT(aurora_data!DA2037)+1, INT(aurora_data!DA2037))</f>
        <v>0</v>
      </c>
      <c r="I19" s="349">
        <f>IF(aurora_data!F2037-INT(aurora_data!F2037)&gt;=0.75, INT(aurora_data!F2037)+1, INT(aurora_data!F2037))</f>
        <v>0</v>
      </c>
      <c r="J19" s="302">
        <f>IF(aurora_data!DB2037-INT(aurora_data!DB2037)&gt;=0.75, INT(aurora_data!DB2037)+1, INT(aurora_data!DB2037))</f>
        <v>0</v>
      </c>
      <c r="K19" s="349">
        <f>IF(aurora_data!G2037-INT(aurora_data!G2037)&gt;=0.75, INT(aurora_data!G2037)+1, INT(aurora_data!G2037))</f>
        <v>0</v>
      </c>
      <c r="L19" s="315">
        <f>IF(aurora_data!DC2037-INT(aurora_data!DC2037)&gt;=0.75, INT(aurora_data!DC2037)+1, INT(aurora_data!DC2037))</f>
        <v>0</v>
      </c>
      <c r="M19" s="333">
        <f>IF(aurora_data!H2037-INT(aurora_data!H2037)&gt;=0.75, INT(aurora_data!H2037)+1, INT(aurora_data!H2037))</f>
        <v>0</v>
      </c>
      <c r="N19" s="302">
        <f>IF(aurora_data!DD2037-INT(aurora_data!DD2037)&gt;=0.75, INT(aurora_data!DD2037)+1, INT(aurora_data!DD2037))</f>
        <v>0</v>
      </c>
      <c r="O19" s="10">
        <f>IF(aurora_data!I2037-INT(aurora_data!I2037)&gt;=0.75, INT(aurora_data!I2037)+1, INT(aurora_data!I2037))</f>
        <v>0</v>
      </c>
      <c r="P19" s="302">
        <f>IF(aurora_data!DE2037-INT(aurora_data!DE2037)&gt;=0.75, INT(aurora_data!DE2037)+1, INT(aurora_data!DE2037))</f>
        <v>0</v>
      </c>
      <c r="Q19" s="349">
        <f>IF(aurora_data!J2037-INT(aurora_data!J2037)&gt;=0.75, INT(aurora_data!J2037)+1, INT(aurora_data!J2037))</f>
        <v>0</v>
      </c>
      <c r="R19" s="302">
        <f>IF(aurora_data!DF2037-INT(aurora_data!DF2037)&gt;=0.75, INT(aurora_data!DF2037)+1, INT(aurora_data!DF2037))</f>
        <v>0</v>
      </c>
      <c r="S19" s="10">
        <f>IF(aurora_data!K2037-INT(aurora_data!K2037)&gt;=0.75, INT(aurora_data!K2037)+1, INT(aurora_data!K2037))</f>
        <v>0</v>
      </c>
      <c r="T19" s="315">
        <f>IF(aurora_data!DG2037-INT(aurora_data!DG2037)&gt;=0.75, INT(aurora_data!DG2037)+1, INT(aurora_data!DG2037))</f>
        <v>0</v>
      </c>
      <c r="U19" s="333">
        <f>IF(aurora_data!L2037-INT(aurora_data!L2037)&gt;=0.75, INT(aurora_data!L2037)+1, INT(aurora_data!L2037))</f>
        <v>0</v>
      </c>
      <c r="V19" s="302">
        <f>IF(aurora_data!DH2037-INT(aurora_data!DH2037)&gt;=0.75, INT(aurora_data!DH2037)+1, INT(aurora_data!DH2037))</f>
        <v>0</v>
      </c>
      <c r="W19" s="10">
        <f>IF(aurora_data!M2037-INT(aurora_data!M2037)&gt;=0.75, INT(aurora_data!M2037)+1, INT(aurora_data!M2037))</f>
        <v>0</v>
      </c>
      <c r="X19" s="10">
        <f>IF(aurora_data!DI2037-INT(aurora_data!DI2037)&gt;=0.75, INT(aurora_data!DI2037)+1, INT(aurora_data!DI2037))</f>
        <v>0</v>
      </c>
      <c r="Y19" s="349">
        <f>IF(aurora_data!N2037-INT(aurora_data!N2037)&gt;=0.75, INT(aurora_data!N2037)+1, INT(aurora_data!N2037))</f>
        <v>0</v>
      </c>
      <c r="Z19" s="302">
        <f>IF(aurora_data!DJ2037-INT(aurora_data!DJ2037)&gt;=0.75, INT(aurora_data!DJ2037)+1, INT(aurora_data!DJ2037))</f>
        <v>0</v>
      </c>
      <c r="AA19" s="10">
        <f>IF(aurora_data!O2037-INT(aurora_data!O2037)&gt;=0.75, INT(aurora_data!O2037)+1, INT(aurora_data!O2037))</f>
        <v>0</v>
      </c>
      <c r="AB19" s="315">
        <f>IF(aurora_data!DK2037-INT(aurora_data!DK2037)&gt;=0.75, INT(aurora_data!DK2037)+1, INT(aurora_data!DK2037))</f>
        <v>0</v>
      </c>
      <c r="AC19" s="10">
        <f>IF(aurora_data!P2037-INT(aurora_data!P2037)&gt;=0.75, INT(aurora_data!P2037)+1, INT(aurora_data!P2037))</f>
        <v>0</v>
      </c>
      <c r="AD19" s="10">
        <f>IF(aurora_data!DL2037-INT(aurora_data!DL2037)&gt;=0.75, INT(aurora_data!DL2037)+1, INT(aurora_data!DL2037))</f>
        <v>0</v>
      </c>
      <c r="AE19" s="10">
        <f>IF(aurora_data!Q2037-INT(aurora_data!Q2037)&gt;=0.75, INT(aurora_data!Q2037)+1, INT(aurora_data!Q2037))</f>
        <v>0</v>
      </c>
      <c r="AF19" s="302">
        <f>IF(aurora_data!DM2037-INT(aurora_data!DM2037)&gt;=0.75, INT(aurora_data!DM2037)+1, INT(aurora_data!DM2037))</f>
        <v>0</v>
      </c>
      <c r="AG19" s="10">
        <f>IF(aurora_data!R2037-INT(aurora_data!R2037)&gt;=0.75, INT(aurora_data!R2037)+1, INT(aurora_data!R2037))</f>
        <v>0</v>
      </c>
      <c r="AH19" s="10">
        <f>IF(aurora_data!DN2037-INT(aurora_data!DN2037)&gt;=0.75, INT(aurora_data!DN2037)+1, INT(aurora_data!DN2037))</f>
        <v>0</v>
      </c>
      <c r="AI19" s="10">
        <f>IF(aurora_data!S2037-INT(aurora_data!S2037)&gt;=0.75, INT(aurora_data!S2037)+1, INT(aurora_data!S2037))</f>
        <v>0</v>
      </c>
      <c r="AJ19" s="221">
        <f>IF(aurora_data!DO2037-INT(aurora_data!DO2037)&gt;=0.75, INT(aurora_data!DO2037)+1, INT(aurora_data!DO2037))</f>
        <v>0</v>
      </c>
      <c r="AK19" s="10">
        <f>IF(aurora_data!T2037-INT(aurora_data!T2037)&gt;=0.75, INT(aurora_data!T2037)+1, INT(aurora_data!T2037))</f>
        <v>0</v>
      </c>
      <c r="AL19" s="10">
        <f>IF(aurora_data!DP2037-INT(aurora_data!DP2037)&gt;=0.75, INT(aurora_data!DP2037)+1, INT(aurora_data!DP2037))</f>
        <v>0</v>
      </c>
      <c r="AM19" s="10">
        <f>IF(aurora_data!U2037-INT(aurora_data!U2037)&gt;=0.75, INT(aurora_data!U2037)+1, INT(aurora_data!U2037))</f>
        <v>0</v>
      </c>
      <c r="AN19" s="302">
        <f>IF(aurora_data!DQ2037-INT(aurora_data!DQ2037)&gt;=0.75, INT(aurora_data!DQ2037)+1, INT(aurora_data!DQ2037))</f>
        <v>0</v>
      </c>
      <c r="AO19" s="10">
        <f>IF(aurora_data!V2037-INT(aurora_data!V2037)&gt;=0.75, INT(aurora_data!V2037)+1, INT(aurora_data!V2037))</f>
        <v>0</v>
      </c>
      <c r="AP19" s="10">
        <f>IF(aurora_data!DR2037-INT(aurora_data!DR2037)&gt;=0.75, INT(aurora_data!DR2037)+1, INT(aurora_data!DR2037))</f>
        <v>0</v>
      </c>
      <c r="AQ19" s="10">
        <f>IF(aurora_data!W2037-INT(aurora_data!W2037)&gt;=0.75, INT(aurora_data!W2037)+1, INT(aurora_data!W2037))</f>
        <v>0</v>
      </c>
      <c r="AR19" s="221">
        <f>IF(aurora_data!DS2037-INT(aurora_data!DS2037)&gt;=0.75, INT(aurora_data!DS2037)+1, INT(aurora_data!DS2037))</f>
        <v>0</v>
      </c>
      <c r="AS19" s="10">
        <f>IF(aurora_data!X2037-INT(aurora_data!X2037)&gt;=0.75, INT(aurora_data!X2037)+1, INT(aurora_data!X2037))</f>
        <v>0</v>
      </c>
      <c r="AT19" s="302">
        <f>IF(aurora_data!DT2037-INT(aurora_data!DT2037)&gt;=0.75, INT(aurora_data!DT2037)+1, INT(aurora_data!DT2037))</f>
        <v>0</v>
      </c>
      <c r="AU19" s="10">
        <f>IF(aurora_data!Y2037-INT(aurora_data!Y2037)&gt;=0.75, INT(aurora_data!Y2037)+1, INT(aurora_data!Y2037))</f>
        <v>0</v>
      </c>
      <c r="AV19" s="302">
        <f>IF(aurora_data!DU2037-INT(aurora_data!DU2037)&gt;=0.75, INT(aurora_data!DU2037)+1, INT(aurora_data!DU2037))</f>
        <v>0</v>
      </c>
      <c r="AW19" s="10">
        <f>IF(aurora_data!Z2037-INT(aurora_data!Z2037)&gt;=0.75, INT(aurora_data!Z2037)+1, INT(aurora_data!Z2037))</f>
        <v>0</v>
      </c>
      <c r="AX19" s="302">
        <f>IF(aurora_data!DV2037-INT(aurora_data!DV2037)&gt;=0.75, INT(aurora_data!DV2037)+1, INT(aurora_data!DV2037))</f>
        <v>0</v>
      </c>
      <c r="AY19" s="10">
        <f>IF(aurora_data!AA2037-INT(aurora_data!AA2037)&gt;=0.75, INT(aurora_data!AA2037)+1, INT(aurora_data!AA2037))</f>
        <v>0</v>
      </c>
      <c r="AZ19" s="315">
        <f>IF(aurora_data!DW2037-INT(aurora_data!DW2037)&gt;=0.75, INT(aurora_data!DW2037)+1, INT(aurora_data!DW2037))</f>
        <v>0</v>
      </c>
      <c r="BA19" s="333">
        <f>IF(aurora_data!AB2037-INT(aurora_data!AB2037)&gt;=0.75, INT(aurora_data!AB2037)+1, INT(aurora_data!AB2037))</f>
        <v>0</v>
      </c>
      <c r="BB19" s="302">
        <f>IF(aurora_data!DX2037-INT(aurora_data!DX2037)&gt;=0.75, INT(aurora_data!DX2037)+1, INT(aurora_data!DX2037))</f>
        <v>0</v>
      </c>
      <c r="BC19" s="10">
        <f>IF(aurora_data!AC2037-INT(aurora_data!AC2037)&gt;=0.75, INT(aurora_data!AC2037)+1, INT(aurora_data!AC2037))</f>
        <v>0</v>
      </c>
      <c r="BD19" s="302">
        <f>IF(aurora_data!DY2037-INT(aurora_data!DY2037)&gt;=0.75, INT(aurora_data!DY2037)+1, INT(aurora_data!DY2037))</f>
        <v>0</v>
      </c>
      <c r="BE19" s="10">
        <f>IF(aurora_data!AD2037-INT(aurora_data!AD2037)&gt;=0.75, INT(aurora_data!AD2037)+1, INT(aurora_data!AD2037))</f>
        <v>0</v>
      </c>
      <c r="BF19" s="302">
        <f>IF(aurora_data!DZ2037-INT(aurora_data!DZ2037)&gt;=0.75, INT(aurora_data!DZ2037)+1, INT(aurora_data!DZ2037))</f>
        <v>0</v>
      </c>
      <c r="BG19" s="10">
        <f>IF(aurora_data!AE2037-INT(aurora_data!AE2037)&gt;=0.75, INT(aurora_data!AE2037)+1, INT(aurora_data!AE2037))</f>
        <v>0</v>
      </c>
      <c r="BH19" s="315">
        <f>IF(aurora_data!EA2037-INT(aurora_data!EA2037)&gt;=0.75, INT(aurora_data!EA2037)+1, INT(aurora_data!EA2037))</f>
        <v>0</v>
      </c>
      <c r="BI19" s="10">
        <f>IF(aurora_data!AF2037-INT(aurora_data!AF2037)&gt;=0.75, INT(aurora_data!AF2037)+1, INT(aurora_data!AF2037))</f>
        <v>0</v>
      </c>
      <c r="BJ19" s="302">
        <f>IF(aurora_data!EB2037-INT(aurora_data!EB2037)&gt;=0.75, INT(aurora_data!EB2037)+1, INT(aurora_data!EB2037))</f>
        <v>0</v>
      </c>
      <c r="BK19" s="10">
        <f>IF(aurora_data!AG2037-INT(aurora_data!AG2037)&gt;=0.75, INT(aurora_data!AG2037)+1, INT(aurora_data!AG2037))</f>
        <v>0</v>
      </c>
      <c r="BL19" s="302">
        <f>IF(aurora_data!EC2037-INT(aurora_data!EC2037)&gt;=0.75, INT(aurora_data!EC2037)+1, INT(aurora_data!EC2037))</f>
        <v>0</v>
      </c>
      <c r="BM19" s="10">
        <f>IF(aurora_data!AH2037-INT(aurora_data!AH2037)&gt;=0.75, INT(aurora_data!AH2037)+1, INT(aurora_data!AH2037))</f>
        <v>0</v>
      </c>
      <c r="BN19" s="302">
        <f>IF(aurora_data!ED2037-INT(aurora_data!ED2037)&gt;=0.75, INT(aurora_data!ED2037)+1, INT(aurora_data!ED2037))</f>
        <v>0</v>
      </c>
      <c r="BO19" s="10">
        <f>IF(aurora_data!AI2037-INT(aurora_data!AI2037)&gt;=0.75, INT(aurora_data!AI2037)+1, INT(aurora_data!AI2037))</f>
        <v>0</v>
      </c>
      <c r="BP19" s="315">
        <f>IF(aurora_data!EE2037-INT(aurora_data!EE2037)&gt;=0.75, INT(aurora_data!EE2037)+1, INT(aurora_data!EE2037))</f>
        <v>0</v>
      </c>
      <c r="BQ19" s="10">
        <f>IF(aurora_data!AJ2037-INT(aurora_data!AJ2037)&gt;=0.75, INT(aurora_data!AJ2037)+1, INT(aurora_data!AJ2037))</f>
        <v>0</v>
      </c>
      <c r="BR19" s="302">
        <f>IF(aurora_data!EF2037-INT(aurora_data!EF2037)&gt;=0.75, INT(aurora_data!EF2037)+1, INT(aurora_data!EF2037))</f>
        <v>0</v>
      </c>
      <c r="BS19" s="10">
        <f>IF(aurora_data!AK2037-INT(aurora_data!AK2037)&gt;=0.75, INT(aurora_data!AK2037)+1, INT(aurora_data!AK2037))</f>
        <v>0</v>
      </c>
      <c r="BT19" s="302">
        <f>IF(aurora_data!EG2037-INT(aurora_data!EG2037)&gt;=0.75, INT(aurora_data!EG2037)+1, INT(aurora_data!EG2037))</f>
        <v>0</v>
      </c>
      <c r="BU19" s="10">
        <f>IF(aurora_data!AL2037-INT(aurora_data!AL2037)&gt;=0.75, INT(aurora_data!AL2037)+1, INT(aurora_data!AL2037))</f>
        <v>0</v>
      </c>
      <c r="BV19" s="302">
        <f>IF(aurora_data!EH2037-INT(aurora_data!EH2037)&gt;=0.75, INT(aurora_data!EH2037)+1, INT(aurora_data!EH2037))</f>
        <v>0</v>
      </c>
      <c r="BW19" s="10">
        <f>IF(aurora_data!AM2037-INT(aurora_data!AM2037)&gt;=0.75, INT(aurora_data!AM2037)+1, INT(aurora_data!AM2037))</f>
        <v>0</v>
      </c>
      <c r="BX19" s="221">
        <f>IF(aurora_data!EI2037-INT(aurora_data!EI2037)&gt;=0.75, INT(aurora_data!EI2037)+1, INT(aurora_data!EI2037))</f>
        <v>0</v>
      </c>
      <c r="BY19" s="10">
        <f>IF(aurora_data!AN2037-INT(aurora_data!AN2037)&gt;=0.75, INT(aurora_data!AN2037)+1, INT(aurora_data!AN2037))</f>
        <v>0</v>
      </c>
      <c r="BZ19" s="10">
        <f>IF(aurora_data!EJ2037-INT(aurora_data!EJ2037)&gt;=0.75, INT(aurora_data!EJ2037)+1, INT(aurora_data!EJ2037))</f>
        <v>0</v>
      </c>
      <c r="CA19" s="10">
        <f>IF(aurora_data!AO2037-INT(aurora_data!AO2037)&gt;=0.75, INT(aurora_data!AO2037)+1, INT(aurora_data!AO2037))</f>
        <v>0</v>
      </c>
      <c r="CB19" s="302">
        <f>IF(aurora_data!EK2037-INT(aurora_data!EK2037)&gt;=0.75, INT(aurora_data!EK2037)+1, INT(aurora_data!EK2037))</f>
        <v>0</v>
      </c>
      <c r="CC19" s="10">
        <f>IF(aurora_data!AP2037-INT(aurora_data!AP2037)&gt;=0.75, INT(aurora_data!AP2037)+1, INT(aurora_data!AP2037))</f>
        <v>0</v>
      </c>
      <c r="CD19" s="10">
        <f>IF(aurora_data!EL2037-INT(aurora_data!EL2037)&gt;=0.75, INT(aurora_data!EL2037)+1, INT(aurora_data!EL2037))</f>
        <v>0</v>
      </c>
      <c r="CE19" s="10">
        <f>IF(aurora_data!AQ2037-INT(aurora_data!AQ2037)&gt;=0.75, INT(aurora_data!AQ2037)+1, INT(aurora_data!AQ2037))</f>
        <v>0</v>
      </c>
      <c r="CF19" s="10">
        <f>IF(aurora_data!EM2037-INT(aurora_data!EM2037)&gt;=0.75, INT(aurora_data!EM2037)+1, INT(aurora_data!EM2037))</f>
        <v>0</v>
      </c>
      <c r="CG19" s="218">
        <f>IF(aurora_data!AR2037-INT(aurora_data!AR2037)&gt;=0.75, INT(aurora_data!AR2037)+1, INT(aurora_data!AR2037))</f>
        <v>0</v>
      </c>
      <c r="CH19" s="10">
        <f>IF(aurora_data!EN2037-INT(aurora_data!EN2037)&gt;=0.75, INT(aurora_data!EN2037)+1, INT(aurora_data!EN2037))</f>
        <v>0</v>
      </c>
      <c r="CI19" s="10">
        <f>IF(aurora_data!AS2037-INT(aurora_data!AS2037)&gt;=0.75, INT(aurora_data!AS2037)+1, INT(aurora_data!AS2037))</f>
        <v>0</v>
      </c>
      <c r="CJ19" s="302">
        <f>IF(aurora_data!EO2037-INT(aurora_data!EO2037)&gt;=0.75, INT(aurora_data!EO2037)+1, INT(aurora_data!EO2037))</f>
        <v>0</v>
      </c>
      <c r="CK19" s="10">
        <f>IF(aurora_data!AT2037-INT(aurora_data!AT2037)&gt;=0.75, INT(aurora_data!AT2037)+1, INT(aurora_data!AT2037))</f>
        <v>0</v>
      </c>
      <c r="CL19" s="10">
        <f>IF(aurora_data!EP2037-INT(aurora_data!EP2037)&gt;=0.75, INT(aurora_data!EP2037)+1, INT(aurora_data!EP2037))</f>
        <v>0</v>
      </c>
      <c r="CM19" s="10">
        <f>IF(aurora_data!AU2037-INT(aurora_data!AU2037)&gt;=0.75, INT(aurora_data!AU2037)+1, INT(aurora_data!AU2037))</f>
        <v>0</v>
      </c>
      <c r="CN19" s="315">
        <f>IF(aurora_data!EQ2037-INT(aurora_data!EQ2037)&gt;=0.75, INT(aurora_data!EQ2037)+1, INT(aurora_data!EQ2037))</f>
        <v>0</v>
      </c>
      <c r="CO19" s="10">
        <f>IF(aurora_data!AV2037-INT(aurora_data!AV2037)&gt;=0.75, INT(aurora_data!AV2037)+1, INT(aurora_data!AV2037))</f>
        <v>0</v>
      </c>
      <c r="CP19" s="10">
        <f>IF(aurora_data!ER2037-INT(aurora_data!ER2037)&gt;=0.75, INT(aurora_data!ER2037)+1, INT(aurora_data!ER2037))</f>
        <v>0</v>
      </c>
      <c r="CQ19" s="10">
        <f>IF(aurora_data!AW2037-INT(aurora_data!AW2037)&gt;=0.75, INT(aurora_data!AW2037)+1, INT(aurora_data!AW2037))</f>
        <v>0</v>
      </c>
      <c r="CR19" s="302">
        <f>IF(aurora_data!ES2037-INT(aurora_data!ES2037)&gt;=0.75, INT(aurora_data!ES2037)+1, INT(aurora_data!ES2037))</f>
        <v>0</v>
      </c>
      <c r="CS19" s="10">
        <f>IF(aurora_data!AX2037-INT(aurora_data!AX2037)&gt;=0.75, INT(aurora_data!AX2037)+1, INT(aurora_data!AX2037))</f>
        <v>0</v>
      </c>
      <c r="CT19" s="302">
        <f>IF(aurora_data!ET2037-INT(aurora_data!ET2037)&gt;=0.75, INT(aurora_data!ET2037)+1, INT(aurora_data!ET2037))</f>
        <v>0</v>
      </c>
      <c r="CU19" s="10">
        <f>IF(aurora_data!AY2037-INT(aurora_data!AY2037)&gt;=0.75, INT(aurora_data!AY2037)+1, INT(aurora_data!AY2037))</f>
        <v>0</v>
      </c>
      <c r="CV19" s="315">
        <f>IF(aurora_data!EU2037-INT(aurora_data!EU2037)&gt;=0.75, INT(aurora_data!EU2037)+1, INT(aurora_data!EU2037))</f>
        <v>0</v>
      </c>
      <c r="CW19" s="10">
        <f>IF(aurora_data!AZ2037-INT(aurora_data!AZ2037)&gt;=0.75, INT(aurora_data!AZ2037)+1, INT(aurora_data!AZ2037))</f>
        <v>0</v>
      </c>
      <c r="CX19" s="302">
        <f>IF(aurora_data!EV2037-INT(aurora_data!EV2037)&gt;=0.75, INT(aurora_data!EV2037)+1, INT(aurora_data!EV2037))</f>
        <v>0</v>
      </c>
      <c r="CY19" s="10">
        <f>IF(aurora_data!BA2037-INT(aurora_data!BA2037)&gt;=0.75, INT(aurora_data!BA2037)+1, INT(aurora_data!BA2037))</f>
        <v>0</v>
      </c>
      <c r="CZ19" s="302">
        <f>IF(aurora_data!EW2037-INT(aurora_data!EW2037)&gt;=0.75, INT(aurora_data!EW2037)+1, INT(aurora_data!EW2037))</f>
        <v>0</v>
      </c>
      <c r="DA19" s="10">
        <f>IF(aurora_data!BB2037-INT(aurora_data!BB2037)&gt;=0.75, INT(aurora_data!BB2037)+1, INT(aurora_data!BB2037))</f>
        <v>0</v>
      </c>
      <c r="DB19" s="302">
        <f>IF(aurora_data!EX2037-INT(aurora_data!EX2037)&gt;=0.75, INT(aurora_data!EX2037)+1, INT(aurora_data!EX2037))</f>
        <v>0</v>
      </c>
      <c r="DC19" s="10">
        <f>IF(aurora_data!BC2037-INT(aurora_data!BC2037)&gt;=0.75, INT(aurora_data!BC2037)+1, INT(aurora_data!BC2037))</f>
        <v>0</v>
      </c>
      <c r="DD19" s="315">
        <f>IF(aurora_data!EY2037-INT(aurora_data!EY2037)&gt;=0.75, INT(aurora_data!EY2037)+1, INT(aurora_data!EY2037))</f>
        <v>0</v>
      </c>
      <c r="DE19" s="10">
        <f>IF(aurora_data!BD2037-INT(aurora_data!BD2037)&gt;=0.75, INT(aurora_data!BD2037)+1, INT(aurora_data!BD2037))</f>
        <v>0</v>
      </c>
      <c r="DF19" s="302">
        <f>IF(aurora_data!EZ2037-INT(aurora_data!EZ2037)&gt;=0.75, INT(aurora_data!EZ2037)+1, INT(aurora_data!EZ2037))</f>
        <v>0</v>
      </c>
      <c r="DG19" s="10">
        <f>IF(aurora_data!BE2037-INT(aurora_data!BE2037)&gt;=0.75, INT(aurora_data!BE2037)+1, INT(aurora_data!BE2037))</f>
        <v>0</v>
      </c>
      <c r="DH19" s="302">
        <f>IF(aurora_data!FA2037-INT(aurora_data!FA2037)&gt;=0.75, INT(aurora_data!FA2037)+1, INT(aurora_data!FA2037))</f>
        <v>0</v>
      </c>
      <c r="DI19" s="10">
        <f>IF(aurora_data!BF2037-INT(aurora_data!BF2037)&gt;=0.75, INT(aurora_data!BF2037)+1, INT(aurora_data!BF2037))</f>
        <v>0</v>
      </c>
      <c r="DJ19" s="302">
        <f>IF(aurora_data!FB2037-INT(aurora_data!FB2037)&gt;=0.75, INT(aurora_data!FB2037)+1, INT(aurora_data!FB2037))</f>
        <v>0</v>
      </c>
      <c r="DK19" s="10">
        <f>IF(aurora_data!BG2037-INT(aurora_data!BG2037)&gt;=0.75, INT(aurora_data!BG2037)+1, INT(aurora_data!BG2037))</f>
        <v>0</v>
      </c>
      <c r="DL19" s="302">
        <f>IF(aurora_data!FC2037-INT(aurora_data!FC2037)&gt;=0.75, INT(aurora_data!FC2037)+1, INT(aurora_data!FC2037))</f>
        <v>0</v>
      </c>
      <c r="DM19" s="10">
        <f>IF(aurora_data!BH2037-INT(aurora_data!BH2037)&gt;=0.75, INT(aurora_data!BH2037)+1, INT(aurora_data!BH2037))</f>
        <v>0</v>
      </c>
      <c r="DN19" s="10">
        <f>IF(aurora_data!FD2037-INT(aurora_data!FD2037)&gt;=0.75, INT(aurora_data!FD2037)+1, INT(aurora_data!FD2037))</f>
        <v>0</v>
      </c>
      <c r="DO19" s="10">
        <f>IF(aurora_data!BI2037-INT(aurora_data!BI2037)&gt;=0.75, INT(aurora_data!BI2037)+1, INT(aurora_data!BI2037))</f>
        <v>0</v>
      </c>
      <c r="DP19" s="302">
        <f>IF(aurora_data!FE2037-INT(aurora_data!FE2037)&gt;=0.75, INT(aurora_data!FE2037)+1, INT(aurora_data!FE2037))</f>
        <v>0</v>
      </c>
      <c r="DQ19" s="10">
        <f>IF(aurora_data!BJ2037-INT(aurora_data!BJ2037)&gt;=0.75, INT(aurora_data!BJ2037)+1, INT(aurora_data!BJ2037))</f>
        <v>0</v>
      </c>
      <c r="DR19" s="10">
        <f>IF(aurora_data!FF2037-INT(aurora_data!FF2037)&gt;=0.75, INT(aurora_data!FF2037)+1, INT(aurora_data!FF2037))</f>
        <v>0</v>
      </c>
      <c r="DS19" s="10">
        <f>IF(aurora_data!BK2037-INT(aurora_data!BK2037)&gt;=0.75, INT(aurora_data!BK2037)+1, INT(aurora_data!BK2037))</f>
        <v>0</v>
      </c>
      <c r="DT19" s="10">
        <f>IF(aurora_data!FG2037-INT(aurora_data!FG2037)&gt;=0.75, INT(aurora_data!FG2037)+1, INT(aurora_data!FG2037))</f>
        <v>0</v>
      </c>
      <c r="DU19" s="218">
        <f>IF(aurora_data!BL2037-INT(aurora_data!BL2037)&gt;=0.75, INT(aurora_data!BL2037)+1, INT(aurora_data!BL2037))</f>
        <v>0</v>
      </c>
      <c r="DV19" s="10">
        <f>IF(aurora_data!FH2037-INT(aurora_data!FH2037)&gt;=0.75, INT(aurora_data!FH2037)+1, INT(aurora_data!FH2037))</f>
        <v>0</v>
      </c>
      <c r="DW19" s="10">
        <f>IF(aurora_data!BM2037-INT(aurora_data!BM2037)&gt;=0.75, INT(aurora_data!BM2037)+1, INT(aurora_data!BM2037))</f>
        <v>0</v>
      </c>
      <c r="DX19" s="302">
        <f>IF(aurora_data!FI2037-INT(aurora_data!FI2037)&gt;=0.75, INT(aurora_data!FI2037)+1, INT(aurora_data!FI2037))</f>
        <v>0</v>
      </c>
      <c r="DY19" s="10">
        <f>IF(aurora_data!BN2037-INT(aurora_data!BN2037)&gt;=0.75, INT(aurora_data!BN2037)+1, INT(aurora_data!BN2037))</f>
        <v>0</v>
      </c>
      <c r="DZ19" s="10">
        <f>IF(aurora_data!FJ2037-INT(aurora_data!FJ2037)&gt;=0.75, INT(aurora_data!FJ2037)+1, INT(aurora_data!FJ2037))</f>
        <v>0</v>
      </c>
      <c r="EA19" s="10">
        <f>IF(aurora_data!BO2037-INT(aurora_data!BO2037)&gt;=0.75, INT(aurora_data!BO2037)+1, INT(aurora_data!BO2037))</f>
        <v>0</v>
      </c>
      <c r="EB19" s="315">
        <f>IF(aurora_data!FK2037-INT(aurora_data!FK2037)&gt;=0.75, INT(aurora_data!FK2037)+1, INT(aurora_data!FK2037))</f>
        <v>0</v>
      </c>
      <c r="EC19" s="10">
        <f>IF(aurora_data!BP2037-INT(aurora_data!BP2037)&gt;=0.75, INT(aurora_data!BP2037)+1, INT(aurora_data!BP2037))</f>
        <v>0</v>
      </c>
      <c r="ED19" s="302">
        <f>IF(aurora_data!FL2037-INT(aurora_data!FL2037)&gt;=0.75, INT(aurora_data!FL2037)+1, INT(aurora_data!FL2037))</f>
        <v>0</v>
      </c>
      <c r="EE19" s="10">
        <f>IF(aurora_data!BQ2037-INT(aurora_data!BQ2037)&gt;=0.75, INT(aurora_data!BQ2037)+1, INT(aurora_data!BQ2037))</f>
        <v>0</v>
      </c>
      <c r="EF19" s="302">
        <f>IF(aurora_data!FM2037-INT(aurora_data!FM2037)&gt;=0.75, INT(aurora_data!FM2037)+1, INT(aurora_data!FM2037))</f>
        <v>0</v>
      </c>
      <c r="EG19" s="10">
        <f>IF(aurora_data!BR2037-INT(aurora_data!BR2037)&gt;=0.75, INT(aurora_data!BR2037)+1, INT(aurora_data!BR2037))</f>
        <v>0</v>
      </c>
      <c r="EH19" s="302">
        <f>IF(aurora_data!FN2037-INT(aurora_data!FN2037)&gt;=0.75, INT(aurora_data!FN2037)+1, INT(aurora_data!FN2037))</f>
        <v>0</v>
      </c>
      <c r="EI19" s="10">
        <f>IF(aurora_data!BS2037-INT(aurora_data!BS2037)&gt;=0.75, INT(aurora_data!BS2037)+1, INT(aurora_data!BS2037))</f>
        <v>0</v>
      </c>
      <c r="EJ19" s="315">
        <f>IF(aurora_data!FO2037-INT(aurora_data!FO2037)&gt;=0.75, INT(aurora_data!FO2037)+1, INT(aurora_data!FO2037))</f>
        <v>0</v>
      </c>
      <c r="EK19" s="10">
        <f>IF(aurora_data!BT2037-INT(aurora_data!BT2037)&gt;=0.75, INT(aurora_data!BT2037)+1, INT(aurora_data!BT2037))</f>
        <v>0</v>
      </c>
      <c r="EL19" s="302">
        <f>IF(aurora_data!FP2037-INT(aurora_data!FP2037)&gt;=0.75, INT(aurora_data!FP2037)+1, INT(aurora_data!FP2037))</f>
        <v>0</v>
      </c>
      <c r="EM19" s="10">
        <f>IF(aurora_data!BU2037-INT(aurora_data!BU2037)&gt;=0.75, INT(aurora_data!BU2037)+1, INT(aurora_data!BU2037))</f>
        <v>0</v>
      </c>
      <c r="EN19" s="10">
        <f>IF(aurora_data!FQ2037-INT(aurora_data!FQ2037)&gt;=0.75, INT(aurora_data!FQ2037)+1, INT(aurora_data!FQ2037))</f>
        <v>0</v>
      </c>
      <c r="EO19" s="349">
        <f>IF(aurora_data!BV2037-INT(aurora_data!BV2037)&gt;=0.75, INT(aurora_data!BV2037)+1, INT(aurora_data!BV2037))</f>
        <v>0</v>
      </c>
      <c r="EP19" s="302">
        <f>IF(aurora_data!FR2037-INT(aurora_data!FR2037)&gt;=0.75, INT(aurora_data!FR2037)+1, INT(aurora_data!FR2037))</f>
        <v>0</v>
      </c>
      <c r="EQ19" s="10">
        <f>IF(aurora_data!BW2037-INT(aurora_data!BW2037)&gt;=0.75, INT(aurora_data!BW2037)+1, INT(aurora_data!BW2037))</f>
        <v>0</v>
      </c>
      <c r="ER19" s="315">
        <f>IF(aurora_data!FS2037-INT(aurora_data!FS2037)&gt;=0.75, INT(aurora_data!FS2037)+1, INT(aurora_data!FS2037))</f>
        <v>0</v>
      </c>
      <c r="ES19" s="10">
        <f>IF(aurora_data!BX2037-INT(aurora_data!BX2037)&gt;=0.75, INT(aurora_data!BX2037)+1, INT(aurora_data!BX2037))</f>
        <v>0</v>
      </c>
      <c r="ET19" s="302">
        <f>IF(aurora_data!FT2037-INT(aurora_data!FT2037)&gt;=0.75, INT(aurora_data!FT2037)+1, INT(aurora_data!FT2037))</f>
        <v>0</v>
      </c>
      <c r="EU19" s="10">
        <f>IF(aurora_data!BY2037-INT(aurora_data!BY2037)&gt;=0.75, INT(aurora_data!BY2037)+1, INT(aurora_data!BY2037))</f>
        <v>0</v>
      </c>
      <c r="EV19" s="302">
        <f>IF(aurora_data!FU2037-INT(aurora_data!FU2037)&gt;=0.75, INT(aurora_data!FU2037)+1, INT(aurora_data!FU2037))</f>
        <v>0</v>
      </c>
      <c r="EW19" s="10">
        <f>IF(aurora_data!BZ2037-INT(aurora_data!BZ2037)&gt;=0.75, INT(aurora_data!BZ2037)+1, INT(aurora_data!BZ2037))</f>
        <v>0</v>
      </c>
      <c r="EX19" s="302">
        <f>IF(aurora_data!FV2037-INT(aurora_data!FV2037)&gt;=0.75, INT(aurora_data!FV2037)+1, INT(aurora_data!FV2037))</f>
        <v>0</v>
      </c>
      <c r="EY19" s="10">
        <f>IF(aurora_data!CA2037-INT(aurora_data!CA2037)&gt;=0.75, INT(aurora_data!CA2037)+1, INT(aurora_data!CA2037))</f>
        <v>0</v>
      </c>
      <c r="EZ19" s="302">
        <f>IF(aurora_data!FW2037-INT(aurora_data!FW2037)&gt;=0.75, INT(aurora_data!FW2037)+1, INT(aurora_data!FW2037))</f>
        <v>0</v>
      </c>
      <c r="FA19" s="10">
        <f>IF(aurora_data!CB2037-INT(aurora_data!CB2037)&gt;=0.75, INT(aurora_data!CB2037)+1, INT(aurora_data!CB2037))</f>
        <v>0</v>
      </c>
      <c r="FB19" s="10">
        <f>IF(aurora_data!FX2037-INT(aurora_data!FX2037)&gt;=0.75, INT(aurora_data!FX2037)+1, INT(aurora_data!FX2037))</f>
        <v>0</v>
      </c>
      <c r="FC19" s="10">
        <f>IF(aurora_data!CC2037-INT(aurora_data!CC2037)&gt;=0.75, INT(aurora_data!CC2037)+1, INT(aurora_data!CC2037))</f>
        <v>0</v>
      </c>
      <c r="FD19" s="302">
        <f>IF(aurora_data!FY2037-INT(aurora_data!FY2037)&gt;=0.75, INT(aurora_data!FY2037)+1, INT(aurora_data!FY2037))</f>
        <v>0</v>
      </c>
      <c r="FE19" s="10">
        <f>IF(aurora_data!CD2037-INT(aurora_data!CD2037)&gt;=0.75, INT(aurora_data!CD2037)+1, INT(aurora_data!CD2037))</f>
        <v>0</v>
      </c>
      <c r="FF19" s="10">
        <f>IF(aurora_data!FZ2037-INT(aurora_data!FZ2037)&gt;=0.75, INT(aurora_data!FZ2037)+1, INT(aurora_data!FZ2037))</f>
        <v>0</v>
      </c>
      <c r="FG19" s="10">
        <f>IF(aurora_data!CE2037-INT(aurora_data!CE2037)&gt;=0.75, INT(aurora_data!CE2037)+1, INT(aurora_data!CE2037))</f>
        <v>0</v>
      </c>
      <c r="FH19" s="10">
        <f>IF(aurora_data!GA2037-INT(aurora_data!GA2037)&gt;=0.75, INT(aurora_data!GA2037)+1, INT(aurora_data!GA2037))</f>
        <v>0</v>
      </c>
      <c r="FI19" s="218">
        <f>IF(aurora_data!CF2037-INT(aurora_data!CF2037)&gt;=0.75,INT(aurora_data!CF2037)+1,INT(aurora_data!CF2037))</f>
        <v>0</v>
      </c>
      <c r="FJ19" s="302">
        <f>IF(aurora_data!GB2037-INT(aurora_data!GB2037)&gt;=0.75,INT(aurora_data!GB2037)+1,INT(aurora_data!GB2037))</f>
        <v>0</v>
      </c>
      <c r="FK19" s="10">
        <f>IF(aurora_data!CG2037-INT(aurora_data!CG2037)&gt;=0.75,INT(aurora_data!CG2037)+1,INT(aurora_data!CG2037))</f>
        <v>0</v>
      </c>
      <c r="FL19" s="302">
        <f>IF(aurora_data!GC2037-INT(aurora_data!GC2037)&gt;=0.75, INT(aurora_data!GC2037)+1, INT(aurora_data!GC2037))</f>
        <v>0</v>
      </c>
      <c r="FM19" s="10">
        <f>IF(aurora_data!CH2037-INT(aurora_data!CH2037)&gt;=0.75, INT(aurora_data!CH2037)+1, INT(aurora_data!CH2037))</f>
        <v>0</v>
      </c>
      <c r="FN19" s="302">
        <f>IF(aurora_data!GD2037-INT(aurora_data!GD2037)&gt;=0.75, INT(aurora_data!GD2037)+1, INT(aurora_data!GD2037))</f>
        <v>0</v>
      </c>
      <c r="FO19" s="10">
        <f>IF(aurora_data!CI2037-INT(aurora_data!CI2037)&gt;=0.75, INT(aurora_data!CI2037)+1, INT(aurora_data!CI2037))</f>
        <v>0</v>
      </c>
      <c r="FP19" s="315">
        <f>IF(aurora_data!GE2037-INT(aurora_data!GE2037)&gt;=0.75, INT(aurora_data!GE2037)+1, INT(aurora_data!GE2037))</f>
        <v>0</v>
      </c>
      <c r="FQ19" s="10">
        <f>IF(aurora_data!CJ2037-INT(aurora_data!CJ2037)&gt;=0.75, INT(aurora_data!CJ2037)+1, INT(aurora_data!CJ2037))</f>
        <v>0</v>
      </c>
      <c r="FR19" s="302">
        <f>IF(aurora_data!GF2037-INT(aurora_data!GF2037)&gt;=0.75, INT(aurora_data!GF2037)+1, INT(aurora_data!GF2037))</f>
        <v>0</v>
      </c>
      <c r="FS19" s="10">
        <f>IF(aurora_data!CK2037-INT(aurora_data!CK2037)&gt;=0.75, INT(aurora_data!CK2037)+1, INT(aurora_data!CK2037))</f>
        <v>0</v>
      </c>
      <c r="FT19" s="302">
        <f>IF(aurora_data!GG2037-INT(aurora_data!GG2037)&gt;=0.75, INT(aurora_data!GG2037)+1, INT(aurora_data!GG2037))</f>
        <v>0</v>
      </c>
      <c r="FU19" s="10">
        <f>IF(aurora_data!CL2037-INT(aurora_data!CL2037)&gt;=0.75, INT(aurora_data!CL2037)+1, INT(aurora_data!CL2037))</f>
        <v>0</v>
      </c>
      <c r="FV19" s="302">
        <f>IF(aurora_data!GH2037-INT(aurora_data!GH2037)&gt;=0.75, INT(aurora_data!GH2037)+1, INT(aurora_data!GH2037))</f>
        <v>0</v>
      </c>
      <c r="FW19" s="10">
        <f>IF(aurora_data!CM2037-INT(aurora_data!CM2037)&gt;=0.75, INT(aurora_data!CM2037)+1, INT(aurora_data!CM2037))</f>
        <v>0</v>
      </c>
      <c r="FX19" s="315">
        <f>IF(aurora_data!GI2037-INT(aurora_data!GI2037)&gt;=0.75, INT(aurora_data!GI2037)+1, INT(aurora_data!GI2037))</f>
        <v>0</v>
      </c>
      <c r="FY19" s="10">
        <f>IF(aurora_data!CN2037-INT(aurora_data!CN2037)&gt;=0.75, INT(aurora_data!CN2037)+1, INT(aurora_data!CN2037))</f>
        <v>0</v>
      </c>
      <c r="FZ19" s="302">
        <f>IF(aurora_data!GJ2037-INT(aurora_data!GJ2037)&gt;=0.75, INT(aurora_data!GJ2037)+1, INT(aurora_data!GJ2037))</f>
        <v>0</v>
      </c>
      <c r="GA19" s="10">
        <f>IF(aurora_data!CO2037-INT(aurora_data!CO2037)&gt;=0.75, INT(aurora_data!CO2037)+1, INT(aurora_data!CO2037))</f>
        <v>0</v>
      </c>
      <c r="GB19" s="10">
        <f>IF(aurora_data!GK2037-INT(aurora_data!GK2037)&gt;=0.75, INT(aurora_data!GK2037)+1, INT(aurora_data!GK2037))</f>
        <v>0</v>
      </c>
      <c r="GC19" s="349">
        <f>IF(aurora_data!CP2037-INT(aurora_data!CP2037)&gt;=0.75, INT(aurora_data!CP2037)+1, INT(aurora_data!CP2037))</f>
        <v>0</v>
      </c>
      <c r="GD19" s="302">
        <f>IF(aurora_data!GL2037-INT(aurora_data!GL2037)&gt;=0.75, INT(aurora_data!GL2037)+1, INT(aurora_data!GL2037))</f>
        <v>0</v>
      </c>
      <c r="GE19" s="10">
        <f>IF(aurora_data!CQ2037-INT(aurora_data!CQ2037)&gt;=0.75, INT(aurora_data!CQ2037)+1, INT(aurora_data!CQ2037))</f>
        <v>0</v>
      </c>
      <c r="GF19" s="315">
        <f>IF(aurora_data!GM2037-INT(aurora_data!GM2037)&gt;=0.75, INT(aurora_data!GM2037)+1, INT(aurora_data!GM2037))</f>
        <v>0</v>
      </c>
      <c r="GG19" s="10">
        <f>IF(aurora_data!CR2037-INT(aurora_data!CR2037)&gt;=0.75, INT(aurora_data!CR2037)+1, INT(aurora_data!CR2037))</f>
        <v>0</v>
      </c>
      <c r="GH19" s="302">
        <f>IF(aurora_data!GN2037-INT(aurora_data!GN2037)&gt;=0.75, INT(aurora_data!GN2037)+1, INT(aurora_data!GN2037))</f>
        <v>0</v>
      </c>
      <c r="GI19" s="10">
        <f>IF(aurora_data!CS2037-INT(aurora_data!CS2037)&gt;=0.75, INT(aurora_data!CS2037)+1, INT(aurora_data!CS2037))</f>
        <v>0</v>
      </c>
      <c r="GJ19" s="302">
        <f>IF(aurora_data!GO2037-INT(aurora_data!GO2037)&gt;=0.75, INT(aurora_data!GO2037)+1, INT(aurora_data!GO2037))</f>
        <v>0</v>
      </c>
      <c r="GK19" s="10">
        <f>IF(aurora_data!CT2037-INT(aurora_data!CT2037)&gt;=0.75, INT(aurora_data!CT2037)+1, INT(aurora_data!CT2037))</f>
        <v>0</v>
      </c>
      <c r="GL19" s="302">
        <f>IF(aurora_data!GP2037-INT(aurora_data!GP2037)&gt;=0.75, INT(aurora_data!GP2037)+1, INT(aurora_data!GP2037))</f>
        <v>0</v>
      </c>
      <c r="GM19" s="10">
        <f>IF(aurora_data!CU2037-INT(aurora_data!CU2037)&gt;=0.75, INT(aurora_data!CU2037)+1, INT(aurora_data!CU2037))</f>
        <v>0</v>
      </c>
      <c r="GN19" s="302">
        <f>IF(aurora_data!GQ2037-INT(aurora_data!GQ2037)&gt;=0.75, INT(aurora_data!GQ2037)+1, INT(aurora_data!GQ2037))</f>
        <v>0</v>
      </c>
      <c r="GO19" s="10">
        <f>IF(aurora_data!CV2037-INT(aurora_data!CV2037)&gt;=0.75, INT(aurora_data!CV2037)+1, INT(aurora_data!CV2037))</f>
        <v>0</v>
      </c>
      <c r="GP19" s="10">
        <f>IF(aurora_data!GR2037-INT(aurora_data!GR2037)&gt;=0.75, INT(aurora_data!GR2037)+1, INT(aurora_data!GR2037))</f>
        <v>0</v>
      </c>
      <c r="GQ19" s="10">
        <f>IF(aurora_data!CW2037-INT(aurora_data!CW2037)&gt;=0.75, INT(aurora_data!CW2037)+1, INT(aurora_data!CW2037))</f>
        <v>0</v>
      </c>
      <c r="GR19" s="302">
        <f>IF(aurora_data!GS2037-INT(aurora_data!GS2037)&gt;=0.75, INT(aurora_data!GS2037)+1, INT(aurora_data!GS2037))</f>
        <v>0</v>
      </c>
      <c r="GS19" s="10">
        <f>IF(aurora_data!CX2037-INT(aurora_data!CX2037)&gt;=0.75, INT(aurora_data!CX2037)+1, INT(aurora_data!CX2037))</f>
        <v>0</v>
      </c>
      <c r="GT19" s="10">
        <f>IF(aurora_data!GT2037-INT(aurora_data!GT2037)&gt;=0.75, INT(aurora_data!GT2037)+1, INT(aurora_data!GT2037))</f>
        <v>0</v>
      </c>
      <c r="GU19" s="10">
        <f>IF(aurora_data!CY2037-INT(aurora_data!CY2037)&gt;=0.75, INT(aurora_data!CY2037)+1, INT(aurora_data!CY2037))</f>
        <v>0</v>
      </c>
      <c r="GV19" s="10">
        <f>IF(aurora_data!GU2037-INT(aurora_data!GU2037)&gt;=0.75, INT(aurora_data!GU2037)+1, INT(aurora_data!GU2037))</f>
        <v>0</v>
      </c>
      <c r="GW19" s="222" t="s">
        <v>622</v>
      </c>
      <c r="GX19" s="218">
        <f>aurora_data!GV2037</f>
        <v>0</v>
      </c>
      <c r="GY19" s="219">
        <f t="shared" si="0"/>
        <v>0</v>
      </c>
    </row>
    <row r="20" spans="2:207" s="2" customFormat="1" ht="16.5" thickBot="1">
      <c r="B20" s="512"/>
      <c r="C20" s="520"/>
      <c r="D20" s="223" t="s">
        <v>132</v>
      </c>
      <c r="E20" s="278">
        <f>IF(aurora_data!D2038-INT(aurora_data!D2038)&gt;=0.75, INT(aurora_data!D2038)+1, INT(aurora_data!D2038))</f>
        <v>0</v>
      </c>
      <c r="F20" s="303">
        <f>IF(aurora_data!CZ2038-INT(aurora_data!CZ2038)&gt;=0.75, INT(aurora_data!CZ2038)+1, INT(aurora_data!CZ2038))</f>
        <v>0</v>
      </c>
      <c r="G20" s="350">
        <f>IF(aurora_data!E2038-INT(aurora_data!E2038)&gt;=0.75, INT(aurora_data!E2038)+1, INT(aurora_data!E2038))</f>
        <v>0</v>
      </c>
      <c r="H20" s="303">
        <f>IF(aurora_data!DA2038-INT(aurora_data!DA2038)&gt;=0.75, INT(aurora_data!DA2038)+1, INT(aurora_data!DA2038))</f>
        <v>0</v>
      </c>
      <c r="I20" s="350">
        <f>IF(aurora_data!F2038-INT(aurora_data!F2038)&gt;=0.75, INT(aurora_data!F2038)+1, INT(aurora_data!F2038))</f>
        <v>0</v>
      </c>
      <c r="J20" s="303">
        <f>IF(aurora_data!DB2038-INT(aurora_data!DB2038)&gt;=0.75, INT(aurora_data!DB2038)+1, INT(aurora_data!DB2038))</f>
        <v>1</v>
      </c>
      <c r="K20" s="350">
        <f>IF(aurora_data!G2038-INT(aurora_data!G2038)&gt;=0.75, INT(aurora_data!G2038)+1, INT(aurora_data!G2038))</f>
        <v>0</v>
      </c>
      <c r="L20" s="316">
        <f>IF(aurora_data!DC2038-INT(aurora_data!DC2038)&gt;=0.75, INT(aurora_data!DC2038)+1, INT(aurora_data!DC2038))</f>
        <v>0</v>
      </c>
      <c r="M20" s="334">
        <f>IF(aurora_data!H2038-INT(aurora_data!H2038)&gt;=0.75, INT(aurora_data!H2038)+1, INT(aurora_data!H2038))</f>
        <v>0</v>
      </c>
      <c r="N20" s="303">
        <f>IF(aurora_data!DD2038-INT(aurora_data!DD2038)&gt;=0.75, INT(aurora_data!DD2038)+1, INT(aurora_data!DD2038))</f>
        <v>0</v>
      </c>
      <c r="O20" s="279">
        <f>IF(aurora_data!I2038-INT(aurora_data!I2038)&gt;=0.75, INT(aurora_data!I2038)+1, INT(aurora_data!I2038))</f>
        <v>0</v>
      </c>
      <c r="P20" s="303">
        <f>IF(aurora_data!DE2038-INT(aurora_data!DE2038)&gt;=0.75, INT(aurora_data!DE2038)+1, INT(aurora_data!DE2038))</f>
        <v>0</v>
      </c>
      <c r="Q20" s="350">
        <f>IF(aurora_data!J2038-INT(aurora_data!J2038)&gt;=0.75, INT(aurora_data!J2038)+1, INT(aurora_data!J2038))</f>
        <v>0</v>
      </c>
      <c r="R20" s="303">
        <f>IF(aurora_data!DF2038-INT(aurora_data!DF2038)&gt;=0.75, INT(aurora_data!DF2038)+1, INT(aurora_data!DF2038))</f>
        <v>0</v>
      </c>
      <c r="S20" s="279">
        <f>IF(aurora_data!K2038-INT(aurora_data!K2038)&gt;=0.75, INT(aurora_data!K2038)+1, INT(aurora_data!K2038))</f>
        <v>0</v>
      </c>
      <c r="T20" s="316">
        <f>IF(aurora_data!DG2038-INT(aurora_data!DG2038)&gt;=0.75, INT(aurora_data!DG2038)+1, INT(aurora_data!DG2038))</f>
        <v>0</v>
      </c>
      <c r="U20" s="334">
        <f>IF(aurora_data!L2038-INT(aurora_data!L2038)&gt;=0.75, INT(aurora_data!L2038)+1, INT(aurora_data!L2038))</f>
        <v>0</v>
      </c>
      <c r="V20" s="303">
        <f>IF(aurora_data!DH2038-INT(aurora_data!DH2038)&gt;=0.75, INT(aurora_data!DH2038)+1, INT(aurora_data!DH2038))</f>
        <v>0</v>
      </c>
      <c r="W20" s="279">
        <f>IF(aurora_data!M2038-INT(aurora_data!M2038)&gt;=0.75, INT(aurora_data!M2038)+1, INT(aurora_data!M2038))</f>
        <v>0</v>
      </c>
      <c r="X20" s="279">
        <f>IF(aurora_data!DI2038-INT(aurora_data!DI2038)&gt;=0.75, INT(aurora_data!DI2038)+1, INT(aurora_data!DI2038))</f>
        <v>1</v>
      </c>
      <c r="Y20" s="350">
        <f>IF(aurora_data!N2038-INT(aurora_data!N2038)&gt;=0.75, INT(aurora_data!N2038)+1, INT(aurora_data!N2038))</f>
        <v>0</v>
      </c>
      <c r="Z20" s="303">
        <f>IF(aurora_data!DJ2038-INT(aurora_data!DJ2038)&gt;=0.75, INT(aurora_data!DJ2038)+1, INT(aurora_data!DJ2038))</f>
        <v>0</v>
      </c>
      <c r="AA20" s="279">
        <f>IF(aurora_data!O2038-INT(aurora_data!O2038)&gt;=0.75, INT(aurora_data!O2038)+1, INT(aurora_data!O2038))</f>
        <v>3</v>
      </c>
      <c r="AB20" s="316">
        <f>IF(aurora_data!DK2038-INT(aurora_data!DK2038)&gt;=0.75, INT(aurora_data!DK2038)+1, INT(aurora_data!DK2038))</f>
        <v>0</v>
      </c>
      <c r="AC20" s="279">
        <f>IF(aurora_data!P2038-INT(aurora_data!P2038)&gt;=0.75, INT(aurora_data!P2038)+1, INT(aurora_data!P2038))</f>
        <v>0</v>
      </c>
      <c r="AD20" s="279">
        <f>IF(aurora_data!DL2038-INT(aurora_data!DL2038)&gt;=0.75, INT(aurora_data!DL2038)+1, INT(aurora_data!DL2038))</f>
        <v>1</v>
      </c>
      <c r="AE20" s="279">
        <f>IF(aurora_data!Q2038-INT(aurora_data!Q2038)&gt;=0.75, INT(aurora_data!Q2038)+1, INT(aurora_data!Q2038))</f>
        <v>1</v>
      </c>
      <c r="AF20" s="303">
        <f>IF(aurora_data!DM2038-INT(aurora_data!DM2038)&gt;=0.75, INT(aurora_data!DM2038)+1, INT(aurora_data!DM2038))</f>
        <v>0</v>
      </c>
      <c r="AG20" s="279">
        <f>IF(aurora_data!R2038-INT(aurora_data!R2038)&gt;=0.75, INT(aurora_data!R2038)+1, INT(aurora_data!R2038))</f>
        <v>0</v>
      </c>
      <c r="AH20" s="279">
        <f>IF(aurora_data!DN2038-INT(aurora_data!DN2038)&gt;=0.75, INT(aurora_data!DN2038)+1, INT(aurora_data!DN2038))</f>
        <v>0</v>
      </c>
      <c r="AI20" s="279">
        <f>IF(aurora_data!S2038-INT(aurora_data!S2038)&gt;=0.75, INT(aurora_data!S2038)+1, INT(aurora_data!S2038))</f>
        <v>0</v>
      </c>
      <c r="AJ20" s="280">
        <f>IF(aurora_data!DO2038-INT(aurora_data!DO2038)&gt;=0.75, INT(aurora_data!DO2038)+1, INT(aurora_data!DO2038))</f>
        <v>1</v>
      </c>
      <c r="AK20" s="279">
        <f>IF(aurora_data!T2038-INT(aurora_data!T2038)&gt;=0.75, INT(aurora_data!T2038)+1, INT(aurora_data!T2038))</f>
        <v>0</v>
      </c>
      <c r="AL20" s="279">
        <f>IF(aurora_data!DP2038-INT(aurora_data!DP2038)&gt;=0.75, INT(aurora_data!DP2038)+1, INT(aurora_data!DP2038))</f>
        <v>0</v>
      </c>
      <c r="AM20" s="279">
        <f>IF(aurora_data!U2038-INT(aurora_data!U2038)&gt;=0.75, INT(aurora_data!U2038)+1, INT(aurora_data!U2038))</f>
        <v>0</v>
      </c>
      <c r="AN20" s="303">
        <f>IF(aurora_data!DQ2038-INT(aurora_data!DQ2038)&gt;=0.75, INT(aurora_data!DQ2038)+1, INT(aurora_data!DQ2038))</f>
        <v>0</v>
      </c>
      <c r="AO20" s="279">
        <f>IF(aurora_data!V2038-INT(aurora_data!V2038)&gt;=0.75, INT(aurora_data!V2038)+1, INT(aurora_data!V2038))</f>
        <v>0</v>
      </c>
      <c r="AP20" s="279">
        <f>IF(aurora_data!DR2038-INT(aurora_data!DR2038)&gt;=0.75, INT(aurora_data!DR2038)+1, INT(aurora_data!DR2038))</f>
        <v>0</v>
      </c>
      <c r="AQ20" s="279">
        <f>IF(aurora_data!W2038-INT(aurora_data!W2038)&gt;=0.75, INT(aurora_data!W2038)+1, INT(aurora_data!W2038))</f>
        <v>0</v>
      </c>
      <c r="AR20" s="280">
        <f>IF(aurora_data!DS2038-INT(aurora_data!DS2038)&gt;=0.75, INT(aurora_data!DS2038)+1, INT(aurora_data!DS2038))</f>
        <v>0</v>
      </c>
      <c r="AS20" s="279">
        <f>IF(aurora_data!X2038-INT(aurora_data!X2038)&gt;=0.75, INT(aurora_data!X2038)+1, INT(aurora_data!X2038))</f>
        <v>0</v>
      </c>
      <c r="AT20" s="303">
        <f>IF(aurora_data!DT2038-INT(aurora_data!DT2038)&gt;=0.75, INT(aurora_data!DT2038)+1, INT(aurora_data!DT2038))</f>
        <v>0</v>
      </c>
      <c r="AU20" s="279">
        <f>IF(aurora_data!Y2038-INT(aurora_data!Y2038)&gt;=0.75, INT(aurora_data!Y2038)+1, INT(aurora_data!Y2038))</f>
        <v>0</v>
      </c>
      <c r="AV20" s="303">
        <f>IF(aurora_data!DU2038-INT(aurora_data!DU2038)&gt;=0.75, INT(aurora_data!DU2038)+1, INT(aurora_data!DU2038))</f>
        <v>0</v>
      </c>
      <c r="AW20" s="279">
        <f>IF(aurora_data!Z2038-INT(aurora_data!Z2038)&gt;=0.75, INT(aurora_data!Z2038)+1, INT(aurora_data!Z2038))</f>
        <v>1</v>
      </c>
      <c r="AX20" s="303">
        <f>IF(aurora_data!DV2038-INT(aurora_data!DV2038)&gt;=0.75, INT(aurora_data!DV2038)+1, INT(aurora_data!DV2038))</f>
        <v>0</v>
      </c>
      <c r="AY20" s="279">
        <f>IF(aurora_data!AA2038-INT(aurora_data!AA2038)&gt;=0.75, INT(aurora_data!AA2038)+1, INT(aurora_data!AA2038))</f>
        <v>0</v>
      </c>
      <c r="AZ20" s="316">
        <f>IF(aurora_data!DW2038-INT(aurora_data!DW2038)&gt;=0.75, INT(aurora_data!DW2038)+1, INT(aurora_data!DW2038))</f>
        <v>0</v>
      </c>
      <c r="BA20" s="334">
        <f>IF(aurora_data!AB2038-INT(aurora_data!AB2038)&gt;=0.75, INT(aurora_data!AB2038)+1, INT(aurora_data!AB2038))</f>
        <v>0</v>
      </c>
      <c r="BB20" s="303">
        <f>IF(aurora_data!DX2038-INT(aurora_data!DX2038)&gt;=0.75, INT(aurora_data!DX2038)+1, INT(aurora_data!DX2038))</f>
        <v>0</v>
      </c>
      <c r="BC20" s="279">
        <f>IF(aurora_data!AC2038-INT(aurora_data!AC2038)&gt;=0.75, INT(aurora_data!AC2038)+1, INT(aurora_data!AC2038))</f>
        <v>0</v>
      </c>
      <c r="BD20" s="303">
        <f>IF(aurora_data!DY2038-INT(aurora_data!DY2038)&gt;=0.75, INT(aurora_data!DY2038)+1, INT(aurora_data!DY2038))</f>
        <v>0</v>
      </c>
      <c r="BE20" s="279">
        <f>IF(aurora_data!AD2038-INT(aurora_data!AD2038)&gt;=0.75, INT(aurora_data!AD2038)+1, INT(aurora_data!AD2038))</f>
        <v>1</v>
      </c>
      <c r="BF20" s="303">
        <f>IF(aurora_data!DZ2038-INT(aurora_data!DZ2038)&gt;=0.75, INT(aurora_data!DZ2038)+1, INT(aurora_data!DZ2038))</f>
        <v>2</v>
      </c>
      <c r="BG20" s="279">
        <f>IF(aurora_data!AE2038-INT(aurora_data!AE2038)&gt;=0.75, INT(aurora_data!AE2038)+1, INT(aurora_data!AE2038))</f>
        <v>0</v>
      </c>
      <c r="BH20" s="316">
        <f>IF(aurora_data!EA2038-INT(aurora_data!EA2038)&gt;=0.75, INT(aurora_data!EA2038)+1, INT(aurora_data!EA2038))</f>
        <v>1</v>
      </c>
      <c r="BI20" s="279">
        <f>IF(aurora_data!AF2038-INT(aurora_data!AF2038)&gt;=0.75, INT(aurora_data!AF2038)+1, INT(aurora_data!AF2038))</f>
        <v>0</v>
      </c>
      <c r="BJ20" s="303">
        <f>IF(aurora_data!EB2038-INT(aurora_data!EB2038)&gt;=0.75, INT(aurora_data!EB2038)+1, INT(aurora_data!EB2038))</f>
        <v>0</v>
      </c>
      <c r="BK20" s="279">
        <f>IF(aurora_data!AG2038-INT(aurora_data!AG2038)&gt;=0.75, INT(aurora_data!AG2038)+1, INT(aurora_data!AG2038))</f>
        <v>0</v>
      </c>
      <c r="BL20" s="303">
        <f>IF(aurora_data!EC2038-INT(aurora_data!EC2038)&gt;=0.75, INT(aurora_data!EC2038)+1, INT(aurora_data!EC2038))</f>
        <v>0</v>
      </c>
      <c r="BM20" s="279">
        <f>IF(aurora_data!AH2038-INT(aurora_data!AH2038)&gt;=0.75, INT(aurora_data!AH2038)+1, INT(aurora_data!AH2038))</f>
        <v>3</v>
      </c>
      <c r="BN20" s="303">
        <f>IF(aurora_data!ED2038-INT(aurora_data!ED2038)&gt;=0.75, INT(aurora_data!ED2038)+1, INT(aurora_data!ED2038))</f>
        <v>3</v>
      </c>
      <c r="BO20" s="279">
        <f>IF(aurora_data!AI2038-INT(aurora_data!AI2038)&gt;=0.75, INT(aurora_data!AI2038)+1, INT(aurora_data!AI2038))</f>
        <v>0</v>
      </c>
      <c r="BP20" s="316">
        <f>IF(aurora_data!EE2038-INT(aurora_data!EE2038)&gt;=0.75, INT(aurora_data!EE2038)+1, INT(aurora_data!EE2038))</f>
        <v>0</v>
      </c>
      <c r="BQ20" s="279">
        <f>IF(aurora_data!AJ2038-INT(aurora_data!AJ2038)&gt;=0.75, INT(aurora_data!AJ2038)+1, INT(aurora_data!AJ2038))</f>
        <v>0</v>
      </c>
      <c r="BR20" s="303">
        <f>IF(aurora_data!EF2038-INT(aurora_data!EF2038)&gt;=0.75, INT(aurora_data!EF2038)+1, INT(aurora_data!EF2038))</f>
        <v>0</v>
      </c>
      <c r="BS20" s="279">
        <f>IF(aurora_data!AK2038-INT(aurora_data!AK2038)&gt;=0.75, INT(aurora_data!AK2038)+1, INT(aurora_data!AK2038))</f>
        <v>1</v>
      </c>
      <c r="BT20" s="303">
        <f>IF(aurora_data!EG2038-INT(aurora_data!EG2038)&gt;=0.75, INT(aurora_data!EG2038)+1, INT(aurora_data!EG2038))</f>
        <v>1</v>
      </c>
      <c r="BU20" s="279">
        <f>IF(aurora_data!AL2038-INT(aurora_data!AL2038)&gt;=0.75, INT(aurora_data!AL2038)+1, INT(aurora_data!AL2038))</f>
        <v>1</v>
      </c>
      <c r="BV20" s="303">
        <f>IF(aurora_data!EH2038-INT(aurora_data!EH2038)&gt;=0.75, INT(aurora_data!EH2038)+1, INT(aurora_data!EH2038))</f>
        <v>1</v>
      </c>
      <c r="BW20" s="279">
        <f>IF(aurora_data!AM2038-INT(aurora_data!AM2038)&gt;=0.75, INT(aurora_data!AM2038)+1, INT(aurora_data!AM2038))</f>
        <v>0</v>
      </c>
      <c r="BX20" s="280">
        <f>IF(aurora_data!EI2038-INT(aurora_data!EI2038)&gt;=0.75, INT(aurora_data!EI2038)+1, INT(aurora_data!EI2038))</f>
        <v>0</v>
      </c>
      <c r="BY20" s="279">
        <f>IF(aurora_data!AN2038-INT(aurora_data!AN2038)&gt;=0.75, INT(aurora_data!AN2038)+1, INT(aurora_data!AN2038))</f>
        <v>0</v>
      </c>
      <c r="BZ20" s="279">
        <f>IF(aurora_data!EJ2038-INT(aurora_data!EJ2038)&gt;=0.75, INT(aurora_data!EJ2038)+1, INT(aurora_data!EJ2038))</f>
        <v>0</v>
      </c>
      <c r="CA20" s="279">
        <f>IF(aurora_data!AO2038-INT(aurora_data!AO2038)&gt;=0.75, INT(aurora_data!AO2038)+1, INT(aurora_data!AO2038))</f>
        <v>0</v>
      </c>
      <c r="CB20" s="303">
        <f>IF(aurora_data!EK2038-INT(aurora_data!EK2038)&gt;=0.75, INT(aurora_data!EK2038)+1, INT(aurora_data!EK2038))</f>
        <v>0</v>
      </c>
      <c r="CC20" s="279">
        <f>IF(aurora_data!AP2038-INT(aurora_data!AP2038)&gt;=0.75, INT(aurora_data!AP2038)+1, INT(aurora_data!AP2038))</f>
        <v>0</v>
      </c>
      <c r="CD20" s="279">
        <f>IF(aurora_data!EL2038-INT(aurora_data!EL2038)&gt;=0.75, INT(aurora_data!EL2038)+1, INT(aurora_data!EL2038))</f>
        <v>0</v>
      </c>
      <c r="CE20" s="279">
        <f>IF(aurora_data!AQ2038-INT(aurora_data!AQ2038)&gt;=0.75, INT(aurora_data!AQ2038)+1, INT(aurora_data!AQ2038))</f>
        <v>0</v>
      </c>
      <c r="CF20" s="279">
        <f>IF(aurora_data!EM2038-INT(aurora_data!EM2038)&gt;=0.75, INT(aurora_data!EM2038)+1, INT(aurora_data!EM2038))</f>
        <v>0</v>
      </c>
      <c r="CG20" s="278">
        <f>IF(aurora_data!AR2038-INT(aurora_data!AR2038)&gt;=0.75, INT(aurora_data!AR2038)+1, INT(aurora_data!AR2038))</f>
        <v>0</v>
      </c>
      <c r="CH20" s="279">
        <f>IF(aurora_data!EN2038-INT(aurora_data!EN2038)&gt;=0.75, INT(aurora_data!EN2038)+1, INT(aurora_data!EN2038))</f>
        <v>0</v>
      </c>
      <c r="CI20" s="279">
        <f>IF(aurora_data!AS2038-INT(aurora_data!AS2038)&gt;=0.75, INT(aurora_data!AS2038)+1, INT(aurora_data!AS2038))</f>
        <v>0</v>
      </c>
      <c r="CJ20" s="303">
        <f>IF(aurora_data!EO2038-INT(aurora_data!EO2038)&gt;=0.75, INT(aurora_data!EO2038)+1, INT(aurora_data!EO2038))</f>
        <v>0</v>
      </c>
      <c r="CK20" s="279">
        <f>IF(aurora_data!AT2038-INT(aurora_data!AT2038)&gt;=0.75, INT(aurora_data!AT2038)+1, INT(aurora_data!AT2038))</f>
        <v>0</v>
      </c>
      <c r="CL20" s="279">
        <f>IF(aurora_data!EP2038-INT(aurora_data!EP2038)&gt;=0.75, INT(aurora_data!EP2038)+1, INT(aurora_data!EP2038))</f>
        <v>2</v>
      </c>
      <c r="CM20" s="279">
        <f>IF(aurora_data!AU2038-INT(aurora_data!AU2038)&gt;=0.75, INT(aurora_data!AU2038)+1, INT(aurora_data!AU2038))</f>
        <v>0</v>
      </c>
      <c r="CN20" s="316">
        <f>IF(aurora_data!EQ2038-INT(aurora_data!EQ2038)&gt;=0.75, INT(aurora_data!EQ2038)+1, INT(aurora_data!EQ2038))</f>
        <v>0</v>
      </c>
      <c r="CO20" s="279">
        <f>IF(aurora_data!AV2038-INT(aurora_data!AV2038)&gt;=0.75, INT(aurora_data!AV2038)+1, INT(aurora_data!AV2038))</f>
        <v>0</v>
      </c>
      <c r="CP20" s="279">
        <f>IF(aurora_data!ER2038-INT(aurora_data!ER2038)&gt;=0.75, INT(aurora_data!ER2038)+1, INT(aurora_data!ER2038))</f>
        <v>0</v>
      </c>
      <c r="CQ20" s="279">
        <f>IF(aurora_data!AW2038-INT(aurora_data!AW2038)&gt;=0.75, INT(aurora_data!AW2038)+1, INT(aurora_data!AW2038))</f>
        <v>0</v>
      </c>
      <c r="CR20" s="303">
        <f>IF(aurora_data!ES2038-INT(aurora_data!ES2038)&gt;=0.75, INT(aurora_data!ES2038)+1, INT(aurora_data!ES2038))</f>
        <v>2</v>
      </c>
      <c r="CS20" s="279">
        <f>IF(aurora_data!AX2038-INT(aurora_data!AX2038)&gt;=0.75, INT(aurora_data!AX2038)+1, INT(aurora_data!AX2038))</f>
        <v>1</v>
      </c>
      <c r="CT20" s="303">
        <f>IF(aurora_data!ET2038-INT(aurora_data!ET2038)&gt;=0.75, INT(aurora_data!ET2038)+1, INT(aurora_data!ET2038))</f>
        <v>1</v>
      </c>
      <c r="CU20" s="279">
        <f>IF(aurora_data!AY2038-INT(aurora_data!AY2038)&gt;=0.75, INT(aurora_data!AY2038)+1, INT(aurora_data!AY2038))</f>
        <v>1</v>
      </c>
      <c r="CV20" s="316">
        <f>IF(aurora_data!EU2038-INT(aurora_data!EU2038)&gt;=0.75, INT(aurora_data!EU2038)+1, INT(aurora_data!EU2038))</f>
        <v>1</v>
      </c>
      <c r="CW20" s="279">
        <f>IF(aurora_data!AZ2038-INT(aurora_data!AZ2038)&gt;=0.75, INT(aurora_data!AZ2038)+1, INT(aurora_data!AZ2038))</f>
        <v>1</v>
      </c>
      <c r="CX20" s="303">
        <f>IF(aurora_data!EV2038-INT(aurora_data!EV2038)&gt;=0.75, INT(aurora_data!EV2038)+1, INT(aurora_data!EV2038))</f>
        <v>1</v>
      </c>
      <c r="CY20" s="279">
        <f>IF(aurora_data!BA2038-INT(aurora_data!BA2038)&gt;=0.75, INT(aurora_data!BA2038)+1, INT(aurora_data!BA2038))</f>
        <v>0</v>
      </c>
      <c r="CZ20" s="303">
        <f>IF(aurora_data!EW2038-INT(aurora_data!EW2038)&gt;=0.75, INT(aurora_data!EW2038)+1, INT(aurora_data!EW2038))</f>
        <v>0</v>
      </c>
      <c r="DA20" s="279">
        <f>IF(aurora_data!BB2038-INT(aurora_data!BB2038)&gt;=0.75, INT(aurora_data!BB2038)+1, INT(aurora_data!BB2038))</f>
        <v>2</v>
      </c>
      <c r="DB20" s="303">
        <f>IF(aurora_data!EX2038-INT(aurora_data!EX2038)&gt;=0.75, INT(aurora_data!EX2038)+1, INT(aurora_data!EX2038))</f>
        <v>1</v>
      </c>
      <c r="DC20" s="279">
        <f>IF(aurora_data!BC2038-INT(aurora_data!BC2038)&gt;=0.75, INT(aurora_data!BC2038)+1, INT(aurora_data!BC2038))</f>
        <v>4</v>
      </c>
      <c r="DD20" s="316">
        <f>IF(aurora_data!EY2038-INT(aurora_data!EY2038)&gt;=0.75, INT(aurora_data!EY2038)+1, INT(aurora_data!EY2038))</f>
        <v>0</v>
      </c>
      <c r="DE20" s="279">
        <f>IF(aurora_data!BD2038-INT(aurora_data!BD2038)&gt;=0.75, INT(aurora_data!BD2038)+1, INT(aurora_data!BD2038))</f>
        <v>0</v>
      </c>
      <c r="DF20" s="303">
        <f>IF(aurora_data!EZ2038-INT(aurora_data!EZ2038)&gt;=0.75, INT(aurora_data!EZ2038)+1, INT(aurora_data!EZ2038))</f>
        <v>0</v>
      </c>
      <c r="DG20" s="279">
        <f>IF(aurora_data!BE2038-INT(aurora_data!BE2038)&gt;=0.75, INT(aurora_data!BE2038)+1, INT(aurora_data!BE2038))</f>
        <v>0</v>
      </c>
      <c r="DH20" s="303">
        <f>IF(aurora_data!FA2038-INT(aurora_data!FA2038)&gt;=0.75, INT(aurora_data!FA2038)+1, INT(aurora_data!FA2038))</f>
        <v>1</v>
      </c>
      <c r="DI20" s="279">
        <f>IF(aurora_data!BF2038-INT(aurora_data!BF2038)&gt;=0.75, INT(aurora_data!BF2038)+1, INT(aurora_data!BF2038))</f>
        <v>1</v>
      </c>
      <c r="DJ20" s="303">
        <f>IF(aurora_data!FB2038-INT(aurora_data!FB2038)&gt;=0.75, INT(aurora_data!FB2038)+1, INT(aurora_data!FB2038))</f>
        <v>2</v>
      </c>
      <c r="DK20" s="279">
        <f>IF(aurora_data!BG2038-INT(aurora_data!BG2038)&gt;=0.75, INT(aurora_data!BG2038)+1, INT(aurora_data!BG2038))</f>
        <v>1</v>
      </c>
      <c r="DL20" s="303">
        <f>IF(aurora_data!FC2038-INT(aurora_data!FC2038)&gt;=0.75, INT(aurora_data!FC2038)+1, INT(aurora_data!FC2038))</f>
        <v>1</v>
      </c>
      <c r="DM20" s="279">
        <f>IF(aurora_data!BH2038-INT(aurora_data!BH2038)&gt;=0.75, INT(aurora_data!BH2038)+1, INT(aurora_data!BH2038))</f>
        <v>0</v>
      </c>
      <c r="DN20" s="279">
        <f>IF(aurora_data!FD2038-INT(aurora_data!FD2038)&gt;=0.75, INT(aurora_data!FD2038)+1, INT(aurora_data!FD2038))</f>
        <v>0</v>
      </c>
      <c r="DO20" s="279">
        <f>IF(aurora_data!BI2038-INT(aurora_data!BI2038)&gt;=0.75, INT(aurora_data!BI2038)+1, INT(aurora_data!BI2038))</f>
        <v>0</v>
      </c>
      <c r="DP20" s="303">
        <f>IF(aurora_data!FE2038-INT(aurora_data!FE2038)&gt;=0.75, INT(aurora_data!FE2038)+1, INT(aurora_data!FE2038))</f>
        <v>0</v>
      </c>
      <c r="DQ20" s="279">
        <f>IF(aurora_data!BJ2038-INT(aurora_data!BJ2038)&gt;=0.75, INT(aurora_data!BJ2038)+1, INT(aurora_data!BJ2038))</f>
        <v>0</v>
      </c>
      <c r="DR20" s="279">
        <f>IF(aurora_data!FF2038-INT(aurora_data!FF2038)&gt;=0.75, INT(aurora_data!FF2038)+1, INT(aurora_data!FF2038))</f>
        <v>0</v>
      </c>
      <c r="DS20" s="279">
        <f>IF(aurora_data!BK2038-INT(aurora_data!BK2038)&gt;=0.75, INT(aurora_data!BK2038)+1, INT(aurora_data!BK2038))</f>
        <v>0</v>
      </c>
      <c r="DT20" s="279">
        <f>IF(aurora_data!FG2038-INT(aurora_data!FG2038)&gt;=0.75, INT(aurora_data!FG2038)+1, INT(aurora_data!FG2038))</f>
        <v>0</v>
      </c>
      <c r="DU20" s="278">
        <f>IF(aurora_data!BL2038-INT(aurora_data!BL2038)&gt;=0.75, INT(aurora_data!BL2038)+1, INT(aurora_data!BL2038))</f>
        <v>1</v>
      </c>
      <c r="DV20" s="279">
        <f>IF(aurora_data!FH2038-INT(aurora_data!FH2038)&gt;=0.75, INT(aurora_data!FH2038)+1, INT(aurora_data!FH2038))</f>
        <v>2</v>
      </c>
      <c r="DW20" s="279">
        <f>IF(aurora_data!BM2038-INT(aurora_data!BM2038)&gt;=0.75, INT(aurora_data!BM2038)+1, INT(aurora_data!BM2038))</f>
        <v>0</v>
      </c>
      <c r="DX20" s="303">
        <f>IF(aurora_data!FI2038-INT(aurora_data!FI2038)&gt;=0.75, INT(aurora_data!FI2038)+1, INT(aurora_data!FI2038))</f>
        <v>1</v>
      </c>
      <c r="DY20" s="279">
        <f>IF(aurora_data!BN2038-INT(aurora_data!BN2038)&gt;=0.75, INT(aurora_data!BN2038)+1, INT(aurora_data!BN2038))</f>
        <v>0</v>
      </c>
      <c r="DZ20" s="279">
        <f>IF(aurora_data!FJ2038-INT(aurora_data!FJ2038)&gt;=0.75, INT(aurora_data!FJ2038)+1, INT(aurora_data!FJ2038))</f>
        <v>0</v>
      </c>
      <c r="EA20" s="279">
        <f>IF(aurora_data!BO2038-INT(aurora_data!BO2038)&gt;=0.75, INT(aurora_data!BO2038)+1, INT(aurora_data!BO2038))</f>
        <v>0</v>
      </c>
      <c r="EB20" s="316">
        <f>IF(aurora_data!FK2038-INT(aurora_data!FK2038)&gt;=0.75, INT(aurora_data!FK2038)+1, INT(aurora_data!FK2038))</f>
        <v>0</v>
      </c>
      <c r="EC20" s="279">
        <f>IF(aurora_data!BP2038-INT(aurora_data!BP2038)&gt;=0.75, INT(aurora_data!BP2038)+1, INT(aurora_data!BP2038))</f>
        <v>0</v>
      </c>
      <c r="ED20" s="303">
        <f>IF(aurora_data!FL2038-INT(aurora_data!FL2038)&gt;=0.75, INT(aurora_data!FL2038)+1, INT(aurora_data!FL2038))</f>
        <v>0</v>
      </c>
      <c r="EE20" s="279">
        <f>IF(aurora_data!BQ2038-INT(aurora_data!BQ2038)&gt;=0.75, INT(aurora_data!BQ2038)+1, INT(aurora_data!BQ2038))</f>
        <v>0</v>
      </c>
      <c r="EF20" s="303">
        <f>IF(aurora_data!FM2038-INT(aurora_data!FM2038)&gt;=0.75, INT(aurora_data!FM2038)+1, INT(aurora_data!FM2038))</f>
        <v>0</v>
      </c>
      <c r="EG20" s="279">
        <f>IF(aurora_data!BR2038-INT(aurora_data!BR2038)&gt;=0.75, INT(aurora_data!BR2038)+1, INT(aurora_data!BR2038))</f>
        <v>1</v>
      </c>
      <c r="EH20" s="303">
        <f>IF(aurora_data!FN2038-INT(aurora_data!FN2038)&gt;=0.75, INT(aurora_data!FN2038)+1, INT(aurora_data!FN2038))</f>
        <v>1</v>
      </c>
      <c r="EI20" s="279">
        <f>IF(aurora_data!BS2038-INT(aurora_data!BS2038)&gt;=0.75, INT(aurora_data!BS2038)+1, INT(aurora_data!BS2038))</f>
        <v>1</v>
      </c>
      <c r="EJ20" s="316">
        <f>IF(aurora_data!FO2038-INT(aurora_data!FO2038)&gt;=0.75, INT(aurora_data!FO2038)+1, INT(aurora_data!FO2038))</f>
        <v>0</v>
      </c>
      <c r="EK20" s="279">
        <f>IF(aurora_data!BT2038-INT(aurora_data!BT2038)&gt;=0.75, INT(aurora_data!BT2038)+1, INT(aurora_data!BT2038))</f>
        <v>0</v>
      </c>
      <c r="EL20" s="303">
        <f>IF(aurora_data!FP2038-INT(aurora_data!FP2038)&gt;=0.75, INT(aurora_data!FP2038)+1, INT(aurora_data!FP2038))</f>
        <v>1</v>
      </c>
      <c r="EM20" s="279">
        <f>IF(aurora_data!BU2038-INT(aurora_data!BU2038)&gt;=0.75, INT(aurora_data!BU2038)+1, INT(aurora_data!BU2038))</f>
        <v>0</v>
      </c>
      <c r="EN20" s="279">
        <f>IF(aurora_data!FQ2038-INT(aurora_data!FQ2038)&gt;=0.75, INT(aurora_data!FQ2038)+1, INT(aurora_data!FQ2038))</f>
        <v>0</v>
      </c>
      <c r="EO20" s="350">
        <f>IF(aurora_data!BV2038-INT(aurora_data!BV2038)&gt;=0.75, INT(aurora_data!BV2038)+1, INT(aurora_data!BV2038))</f>
        <v>1</v>
      </c>
      <c r="EP20" s="303">
        <f>IF(aurora_data!FR2038-INT(aurora_data!FR2038)&gt;=0.75, INT(aurora_data!FR2038)+1, INT(aurora_data!FR2038))</f>
        <v>0</v>
      </c>
      <c r="EQ20" s="279">
        <f>IF(aurora_data!BW2038-INT(aurora_data!BW2038)&gt;=0.75, INT(aurora_data!BW2038)+1, INT(aurora_data!BW2038))</f>
        <v>1</v>
      </c>
      <c r="ER20" s="316">
        <f>IF(aurora_data!FS2038-INT(aurora_data!FS2038)&gt;=0.75, INT(aurora_data!FS2038)+1, INT(aurora_data!FS2038))</f>
        <v>0</v>
      </c>
      <c r="ES20" s="279">
        <f>IF(aurora_data!BX2038-INT(aurora_data!BX2038)&gt;=0.75, INT(aurora_data!BX2038)+1, INT(aurora_data!BX2038))</f>
        <v>2</v>
      </c>
      <c r="ET20" s="303">
        <f>IF(aurora_data!FT2038-INT(aurora_data!FT2038)&gt;=0.75, INT(aurora_data!FT2038)+1, INT(aurora_data!FT2038))</f>
        <v>0</v>
      </c>
      <c r="EU20" s="279">
        <f>IF(aurora_data!BY2038-INT(aurora_data!BY2038)&gt;=0.75, INT(aurora_data!BY2038)+1, INT(aurora_data!BY2038))</f>
        <v>0</v>
      </c>
      <c r="EV20" s="303">
        <f>IF(aurora_data!FU2038-INT(aurora_data!FU2038)&gt;=0.75, INT(aurora_data!FU2038)+1, INT(aurora_data!FU2038))</f>
        <v>0</v>
      </c>
      <c r="EW20" s="279">
        <f>IF(aurora_data!BZ2038-INT(aurora_data!BZ2038)&gt;=0.75, INT(aurora_data!BZ2038)+1, INT(aurora_data!BZ2038))</f>
        <v>1</v>
      </c>
      <c r="EX20" s="303">
        <f>IF(aurora_data!FV2038-INT(aurora_data!FV2038)&gt;=0.75, INT(aurora_data!FV2038)+1, INT(aurora_data!FV2038))</f>
        <v>0</v>
      </c>
      <c r="EY20" s="279">
        <f>IF(aurora_data!CA2038-INT(aurora_data!CA2038)&gt;=0.75, INT(aurora_data!CA2038)+1, INT(aurora_data!CA2038))</f>
        <v>1</v>
      </c>
      <c r="EZ20" s="303">
        <f>IF(aurora_data!FW2038-INT(aurora_data!FW2038)&gt;=0.75, INT(aurora_data!FW2038)+1, INT(aurora_data!FW2038))</f>
        <v>1</v>
      </c>
      <c r="FA20" s="279">
        <f>IF(aurora_data!CB2038-INT(aurora_data!CB2038)&gt;=0.75, INT(aurora_data!CB2038)+1, INT(aurora_data!CB2038))</f>
        <v>0</v>
      </c>
      <c r="FB20" s="279">
        <f>IF(aurora_data!FX2038-INT(aurora_data!FX2038)&gt;=0.75, INT(aurora_data!FX2038)+1, INT(aurora_data!FX2038))</f>
        <v>0</v>
      </c>
      <c r="FC20" s="279">
        <f>IF(aurora_data!CC2038-INT(aurora_data!CC2038)&gt;=0.75, INT(aurora_data!CC2038)+1, INT(aurora_data!CC2038))</f>
        <v>0</v>
      </c>
      <c r="FD20" s="303">
        <f>IF(aurora_data!FY2038-INT(aurora_data!FY2038)&gt;=0.75, INT(aurora_data!FY2038)+1, INT(aurora_data!FY2038))</f>
        <v>0</v>
      </c>
      <c r="FE20" s="279">
        <f>IF(aurora_data!CD2038-INT(aurora_data!CD2038)&gt;=0.75, INT(aurora_data!CD2038)+1, INT(aurora_data!CD2038))</f>
        <v>0</v>
      </c>
      <c r="FF20" s="279">
        <f>IF(aurora_data!FZ2038-INT(aurora_data!FZ2038)&gt;=0.75, INT(aurora_data!FZ2038)+1, INT(aurora_data!FZ2038))</f>
        <v>0</v>
      </c>
      <c r="FG20" s="279">
        <f>IF(aurora_data!CE2038-INT(aurora_data!CE2038)&gt;=0.75, INT(aurora_data!CE2038)+1, INT(aurora_data!CE2038))</f>
        <v>0</v>
      </c>
      <c r="FH20" s="279">
        <f>IF(aurora_data!GA2038-INT(aurora_data!GA2038)&gt;=0.75, INT(aurora_data!GA2038)+1, INT(aurora_data!GA2038))</f>
        <v>0</v>
      </c>
      <c r="FI20" s="278">
        <f>IF(aurora_data!CF2038-INT(aurora_data!CF2038)&gt;=0.75,INT(aurora_data!CF2038)+1,INT(aurora_data!CF2038))</f>
        <v>1</v>
      </c>
      <c r="FJ20" s="382">
        <f>IF(aurora_data!GB2038-INT(aurora_data!GB2038)&gt;=0.75,INT(aurora_data!GB2038)+1,INT(aurora_data!GB2038))</f>
        <v>0</v>
      </c>
      <c r="FK20" s="279">
        <f>IF(aurora_data!CG2038-INT(aurora_data!CG2038)&gt;=0.75,INT(aurora_data!CG2038)+1,INT(aurora_data!CG2038))</f>
        <v>1</v>
      </c>
      <c r="FL20" s="303">
        <f>IF(aurora_data!GC2038-INT(aurora_data!GC2038)&gt;=0.75, INT(aurora_data!GC2038)+1, INT(aurora_data!GC2038))</f>
        <v>0</v>
      </c>
      <c r="FM20" s="279">
        <f>IF(aurora_data!CH2038-INT(aurora_data!CH2038)&gt;=0.75, INT(aurora_data!CH2038)+1, INT(aurora_data!CH2038))</f>
        <v>0</v>
      </c>
      <c r="FN20" s="303">
        <f>IF(aurora_data!GD2038-INT(aurora_data!GD2038)&gt;=0.75, INT(aurora_data!GD2038)+1, INT(aurora_data!GD2038))</f>
        <v>0</v>
      </c>
      <c r="FO20" s="279">
        <f>IF(aurora_data!CI2038-INT(aurora_data!CI2038)&gt;=0.75, INT(aurora_data!CI2038)+1, INT(aurora_data!CI2038))</f>
        <v>0</v>
      </c>
      <c r="FP20" s="316">
        <f>IF(aurora_data!GE2038-INT(aurora_data!GE2038)&gt;=0.75, INT(aurora_data!GE2038)+1, INT(aurora_data!GE2038))</f>
        <v>0</v>
      </c>
      <c r="FQ20" s="279">
        <f>IF(aurora_data!CJ2038-INT(aurora_data!CJ2038)&gt;=0.75, INT(aurora_data!CJ2038)+1, INT(aurora_data!CJ2038))</f>
        <v>3</v>
      </c>
      <c r="FR20" s="303">
        <f>IF(aurora_data!GF2038-INT(aurora_data!GF2038)&gt;=0.75, INT(aurora_data!GF2038)+1, INT(aurora_data!GF2038))</f>
        <v>1</v>
      </c>
      <c r="FS20" s="279">
        <f>IF(aurora_data!CK2038-INT(aurora_data!CK2038)&gt;=0.75, INT(aurora_data!CK2038)+1, INT(aurora_data!CK2038))</f>
        <v>1</v>
      </c>
      <c r="FT20" s="303">
        <f>IF(aurora_data!GG2038-INT(aurora_data!GG2038)&gt;=0.75, INT(aurora_data!GG2038)+1, INT(aurora_data!GG2038))</f>
        <v>0</v>
      </c>
      <c r="FU20" s="279">
        <f>IF(aurora_data!CL2038-INT(aurora_data!CL2038)&gt;=0.75, INT(aurora_data!CL2038)+1, INT(aurora_data!CL2038))</f>
        <v>1</v>
      </c>
      <c r="FV20" s="303">
        <f>IF(aurora_data!GH2038-INT(aurora_data!GH2038)&gt;=0.75, INT(aurora_data!GH2038)+1, INT(aurora_data!GH2038))</f>
        <v>1</v>
      </c>
      <c r="FW20" s="279">
        <f>IF(aurora_data!CM2038-INT(aurora_data!CM2038)&gt;=0.75, INT(aurora_data!CM2038)+1, INT(aurora_data!CM2038))</f>
        <v>1</v>
      </c>
      <c r="FX20" s="316">
        <f>IF(aurora_data!GI2038-INT(aurora_data!GI2038)&gt;=0.75, INT(aurora_data!GI2038)+1, INT(aurora_data!GI2038))</f>
        <v>1</v>
      </c>
      <c r="FY20" s="279">
        <f>IF(aurora_data!CN2038-INT(aurora_data!CN2038)&gt;=0.75, INT(aurora_data!CN2038)+1, INT(aurora_data!CN2038))</f>
        <v>4</v>
      </c>
      <c r="FZ20" s="303">
        <f>IF(aurora_data!GJ2038-INT(aurora_data!GJ2038)&gt;=0.75, INT(aurora_data!GJ2038)+1, INT(aurora_data!GJ2038))</f>
        <v>2</v>
      </c>
      <c r="GA20" s="279">
        <f>IF(aurora_data!CO2038-INT(aurora_data!CO2038)&gt;=0.75, INT(aurora_data!CO2038)+1, INT(aurora_data!CO2038))</f>
        <v>2</v>
      </c>
      <c r="GB20" s="279">
        <f>IF(aurora_data!GK2038-INT(aurora_data!GK2038)&gt;=0.75, INT(aurora_data!GK2038)+1, INT(aurora_data!GK2038))</f>
        <v>1</v>
      </c>
      <c r="GC20" s="350">
        <f>IF(aurora_data!CP2038-INT(aurora_data!CP2038)&gt;=0.75, INT(aurora_data!CP2038)+1, INT(aurora_data!CP2038))</f>
        <v>3</v>
      </c>
      <c r="GD20" s="303">
        <f>IF(aurora_data!GL2038-INT(aurora_data!GL2038)&gt;=0.75, INT(aurora_data!GL2038)+1, INT(aurora_data!GL2038))</f>
        <v>3</v>
      </c>
      <c r="GE20" s="279">
        <f>IF(aurora_data!CQ2038-INT(aurora_data!CQ2038)&gt;=0.75, INT(aurora_data!CQ2038)+1, INT(aurora_data!CQ2038))</f>
        <v>1</v>
      </c>
      <c r="GF20" s="316">
        <f>IF(aurora_data!GM2038-INT(aurora_data!GM2038)&gt;=0.75, INT(aurora_data!GM2038)+1, INT(aurora_data!GM2038))</f>
        <v>1</v>
      </c>
      <c r="GG20" s="279">
        <f>IF(aurora_data!CR2038-INT(aurora_data!CR2038)&gt;=0.75, INT(aurora_data!CR2038)+1, INT(aurora_data!CR2038))</f>
        <v>5</v>
      </c>
      <c r="GH20" s="303">
        <f>IF(aurora_data!GN2038-INT(aurora_data!GN2038)&gt;=0.75, INT(aurora_data!GN2038)+1, INT(aurora_data!GN2038))</f>
        <v>4</v>
      </c>
      <c r="GI20" s="279">
        <f>IF(aurora_data!CS2038-INT(aurora_data!CS2038)&gt;=0.75, INT(aurora_data!CS2038)+1, INT(aurora_data!CS2038))</f>
        <v>3</v>
      </c>
      <c r="GJ20" s="303">
        <f>IF(aurora_data!GO2038-INT(aurora_data!GO2038)&gt;=0.75, INT(aurora_data!GO2038)+1, INT(aurora_data!GO2038))</f>
        <v>2</v>
      </c>
      <c r="GK20" s="279">
        <f>IF(aurora_data!CT2038-INT(aurora_data!CT2038)&gt;=0.75, INT(aurora_data!CT2038)+1, INT(aurora_data!CT2038))</f>
        <v>4</v>
      </c>
      <c r="GL20" s="303">
        <f>IF(aurora_data!GP2038-INT(aurora_data!GP2038)&gt;=0.75, INT(aurora_data!GP2038)+1, INT(aurora_data!GP2038))</f>
        <v>5</v>
      </c>
      <c r="GM20" s="279">
        <f>IF(aurora_data!CU2038-INT(aurora_data!CU2038)&gt;=0.75, INT(aurora_data!CU2038)+1, INT(aurora_data!CU2038))</f>
        <v>2</v>
      </c>
      <c r="GN20" s="303">
        <f>IF(aurora_data!GQ2038-INT(aurora_data!GQ2038)&gt;=0.75, INT(aurora_data!GQ2038)+1, INT(aurora_data!GQ2038))</f>
        <v>3</v>
      </c>
      <c r="GO20" s="279">
        <f>IF(aurora_data!CV2038-INT(aurora_data!CV2038)&gt;=0.75, INT(aurora_data!CV2038)+1, INT(aurora_data!CV2038))</f>
        <v>0</v>
      </c>
      <c r="GP20" s="279">
        <f>IF(aurora_data!GR2038-INT(aurora_data!GR2038)&gt;=0.75, INT(aurora_data!GR2038)+1, INT(aurora_data!GR2038))</f>
        <v>0</v>
      </c>
      <c r="GQ20" s="279">
        <f>IF(aurora_data!CW2038-INT(aurora_data!CW2038)&gt;=0.75, INT(aurora_data!CW2038)+1, INT(aurora_data!CW2038))</f>
        <v>0</v>
      </c>
      <c r="GR20" s="303">
        <f>IF(aurora_data!GS2038-INT(aurora_data!GS2038)&gt;=0.75, INT(aurora_data!GS2038)+1, INT(aurora_data!GS2038))</f>
        <v>0</v>
      </c>
      <c r="GS20" s="279">
        <f>IF(aurora_data!CX2038-INT(aurora_data!CX2038)&gt;=0.75, INT(aurora_data!CX2038)+1, INT(aurora_data!CX2038))</f>
        <v>0</v>
      </c>
      <c r="GT20" s="279">
        <f>IF(aurora_data!GT2038-INT(aurora_data!GT2038)&gt;=0.75, INT(aurora_data!GT2038)+1, INT(aurora_data!GT2038))</f>
        <v>0</v>
      </c>
      <c r="GU20" s="279">
        <f>IF(aurora_data!CY2038-INT(aurora_data!CY2038)&gt;=0.75, INT(aurora_data!CY2038)+1, INT(aurora_data!CY2038))</f>
        <v>0</v>
      </c>
      <c r="GV20" s="279">
        <f>IF(aurora_data!GU2038-INT(aurora_data!GU2038)&gt;=0.75, INT(aurora_data!GU2038)+1, INT(aurora_data!GU2038))</f>
        <v>0</v>
      </c>
      <c r="GW20" s="371" t="s">
        <v>622</v>
      </c>
      <c r="GX20" s="278">
        <f>aurora_data!GV2038</f>
        <v>117</v>
      </c>
      <c r="GY20" s="372">
        <f t="shared" si="0"/>
        <v>1.17</v>
      </c>
    </row>
    <row r="21" spans="2:207" s="2" customFormat="1">
      <c r="B21" s="512"/>
      <c r="C21" s="520"/>
      <c r="D21" s="274" t="s">
        <v>269</v>
      </c>
      <c r="E21" s="281">
        <f>IF(aurora_data!D2039-INT(aurora_data!D2039)&gt;=0.75, INT(aurora_data!D2039)+1, INT(aurora_data!D2039))</f>
        <v>0</v>
      </c>
      <c r="F21" s="304">
        <f>IF(aurora_data!CZ2039-INT(aurora_data!CZ2039)&gt;=0.75, INT(aurora_data!CZ2039)+1, INT(aurora_data!CZ2039))</f>
        <v>0</v>
      </c>
      <c r="G21" s="351">
        <f>IF(aurora_data!E2039-INT(aurora_data!E2039)&gt;=0.75, INT(aurora_data!E2039)+1, INT(aurora_data!E2039))</f>
        <v>0</v>
      </c>
      <c r="H21" s="304">
        <f>IF(aurora_data!DA2039-INT(aurora_data!DA2039)&gt;=0.75, INT(aurora_data!DA2039)+1, INT(aurora_data!DA2039))</f>
        <v>0</v>
      </c>
      <c r="I21" s="351">
        <f>IF(aurora_data!F2039-INT(aurora_data!F2039)&gt;=0.75, INT(aurora_data!F2039)+1, INT(aurora_data!F2039))</f>
        <v>0</v>
      </c>
      <c r="J21" s="304">
        <f>IF(aurora_data!DB2039-INT(aurora_data!DB2039)&gt;=0.75, INT(aurora_data!DB2039)+1, INT(aurora_data!DB2039))</f>
        <v>0</v>
      </c>
      <c r="K21" s="351">
        <f>IF(aurora_data!G2039-INT(aurora_data!G2039)&gt;=0.75, INT(aurora_data!G2039)+1, INT(aurora_data!G2039))</f>
        <v>0</v>
      </c>
      <c r="L21" s="317">
        <f>IF(aurora_data!DC2039-INT(aurora_data!DC2039)&gt;=0.75, INT(aurora_data!DC2039)+1, INT(aurora_data!DC2039))</f>
        <v>0</v>
      </c>
      <c r="M21" s="335">
        <f>IF(aurora_data!H2039-INT(aurora_data!H2039)&gt;=0.75, INT(aurora_data!H2039)+1, INT(aurora_data!H2039))</f>
        <v>0</v>
      </c>
      <c r="N21" s="304">
        <f>IF(aurora_data!DD2039-INT(aurora_data!DD2039)&gt;=0.75, INT(aurora_data!DD2039)+1, INT(aurora_data!DD2039))</f>
        <v>0</v>
      </c>
      <c r="O21" s="282">
        <f>IF(aurora_data!I2039-INT(aurora_data!I2039)&gt;=0.75, INT(aurora_data!I2039)+1, INT(aurora_data!I2039))</f>
        <v>0</v>
      </c>
      <c r="P21" s="304">
        <f>IF(aurora_data!DE2039-INT(aurora_data!DE2039)&gt;=0.75, INT(aurora_data!DE2039)+1, INT(aurora_data!DE2039))</f>
        <v>0</v>
      </c>
      <c r="Q21" s="351">
        <f>IF(aurora_data!J2039-INT(aurora_data!J2039)&gt;=0.75, INT(aurora_data!J2039)+1, INT(aurora_data!J2039))</f>
        <v>0</v>
      </c>
      <c r="R21" s="304">
        <f>IF(aurora_data!DF2039-INT(aurora_data!DF2039)&gt;=0.75, INT(aurora_data!DF2039)+1, INT(aurora_data!DF2039))</f>
        <v>0</v>
      </c>
      <c r="S21" s="282">
        <f>IF(aurora_data!K2039-INT(aurora_data!K2039)&gt;=0.75, INT(aurora_data!K2039)+1, INT(aurora_data!K2039))</f>
        <v>0</v>
      </c>
      <c r="T21" s="317">
        <f>IF(aurora_data!DG2039-INT(aurora_data!DG2039)&gt;=0.75, INT(aurora_data!DG2039)+1, INT(aurora_data!DG2039))</f>
        <v>0</v>
      </c>
      <c r="U21" s="335">
        <f>IF(aurora_data!L2039-INT(aurora_data!L2039)&gt;=0.75, INT(aurora_data!L2039)+1, INT(aurora_data!L2039))</f>
        <v>0</v>
      </c>
      <c r="V21" s="304">
        <f>IF(aurora_data!DH2039-INT(aurora_data!DH2039)&gt;=0.75, INT(aurora_data!DH2039)+1, INT(aurora_data!DH2039))</f>
        <v>0</v>
      </c>
      <c r="W21" s="282">
        <f>IF(aurora_data!M2039-INT(aurora_data!M2039)&gt;=0.75, INT(aurora_data!M2039)+1, INT(aurora_data!M2039))</f>
        <v>0</v>
      </c>
      <c r="X21" s="282">
        <f>IF(aurora_data!DI2039-INT(aurora_data!DI2039)&gt;=0.75, INT(aurora_data!DI2039)+1, INT(aurora_data!DI2039))</f>
        <v>0</v>
      </c>
      <c r="Y21" s="351">
        <f>IF(aurora_data!N2039-INT(aurora_data!N2039)&gt;=0.75, INT(aurora_data!N2039)+1, INT(aurora_data!N2039))</f>
        <v>0</v>
      </c>
      <c r="Z21" s="304">
        <f>IF(aurora_data!DJ2039-INT(aurora_data!DJ2039)&gt;=0.75, INT(aurora_data!DJ2039)+1, INT(aurora_data!DJ2039))</f>
        <v>0</v>
      </c>
      <c r="AA21" s="282">
        <f>IF(aurora_data!O2039-INT(aurora_data!O2039)&gt;=0.75, INT(aurora_data!O2039)+1, INT(aurora_data!O2039))</f>
        <v>0</v>
      </c>
      <c r="AB21" s="317">
        <f>IF(aurora_data!DK2039-INT(aurora_data!DK2039)&gt;=0.75, INT(aurora_data!DK2039)+1, INT(aurora_data!DK2039))</f>
        <v>0</v>
      </c>
      <c r="AC21" s="282">
        <f>IF(aurora_data!P2039-INT(aurora_data!P2039)&gt;=0.75, INT(aurora_data!P2039)+1, INT(aurora_data!P2039))</f>
        <v>0</v>
      </c>
      <c r="AD21" s="282">
        <f>IF(aurora_data!DL2039-INT(aurora_data!DL2039)&gt;=0.75, INT(aurora_data!DL2039)+1, INT(aurora_data!DL2039))</f>
        <v>0</v>
      </c>
      <c r="AE21" s="282">
        <f>IF(aurora_data!Q2039-INT(aurora_data!Q2039)&gt;=0.75, INT(aurora_data!Q2039)+1, INT(aurora_data!Q2039))</f>
        <v>0</v>
      </c>
      <c r="AF21" s="304">
        <f>IF(aurora_data!DM2039-INT(aurora_data!DM2039)&gt;=0.75, INT(aurora_data!DM2039)+1, INT(aurora_data!DM2039))</f>
        <v>0</v>
      </c>
      <c r="AG21" s="282">
        <f>IF(aurora_data!R2039-INT(aurora_data!R2039)&gt;=0.75, INT(aurora_data!R2039)+1, INT(aurora_data!R2039))</f>
        <v>0</v>
      </c>
      <c r="AH21" s="282">
        <f>IF(aurora_data!DN2039-INT(aurora_data!DN2039)&gt;=0.75, INT(aurora_data!DN2039)+1, INT(aurora_data!DN2039))</f>
        <v>0</v>
      </c>
      <c r="AI21" s="282">
        <f>IF(aurora_data!S2039-INT(aurora_data!S2039)&gt;=0.75, INT(aurora_data!S2039)+1, INT(aurora_data!S2039))</f>
        <v>0</v>
      </c>
      <c r="AJ21" s="283">
        <f>IF(aurora_data!DO2039-INT(aurora_data!DO2039)&gt;=0.75, INT(aurora_data!DO2039)+1, INT(aurora_data!DO2039))</f>
        <v>0</v>
      </c>
      <c r="AK21" s="282">
        <f>IF(aurora_data!T2039-INT(aurora_data!T2039)&gt;=0.75, INT(aurora_data!T2039)+1, INT(aurora_data!T2039))</f>
        <v>0</v>
      </c>
      <c r="AL21" s="282">
        <f>IF(aurora_data!DP2039-INT(aurora_data!DP2039)&gt;=0.75, INT(aurora_data!DP2039)+1, INT(aurora_data!DP2039))</f>
        <v>0</v>
      </c>
      <c r="AM21" s="282">
        <f>IF(aurora_data!U2039-INT(aurora_data!U2039)&gt;=0.75, INT(aurora_data!U2039)+1, INT(aurora_data!U2039))</f>
        <v>0</v>
      </c>
      <c r="AN21" s="304">
        <f>IF(aurora_data!DQ2039-INT(aurora_data!DQ2039)&gt;=0.75, INT(aurora_data!DQ2039)+1, INT(aurora_data!DQ2039))</f>
        <v>0</v>
      </c>
      <c r="AO21" s="282">
        <f>IF(aurora_data!V2039-INT(aurora_data!V2039)&gt;=0.75, INT(aurora_data!V2039)+1, INT(aurora_data!V2039))</f>
        <v>0</v>
      </c>
      <c r="AP21" s="282">
        <f>IF(aurora_data!DR2039-INT(aurora_data!DR2039)&gt;=0.75, INT(aurora_data!DR2039)+1, INT(aurora_data!DR2039))</f>
        <v>0</v>
      </c>
      <c r="AQ21" s="282">
        <f>IF(aurora_data!W2039-INT(aurora_data!W2039)&gt;=0.75, INT(aurora_data!W2039)+1, INT(aurora_data!W2039))</f>
        <v>0</v>
      </c>
      <c r="AR21" s="283">
        <f>IF(aurora_data!DS2039-INT(aurora_data!DS2039)&gt;=0.75, INT(aurora_data!DS2039)+1, INT(aurora_data!DS2039))</f>
        <v>0</v>
      </c>
      <c r="AS21" s="282">
        <f>IF(aurora_data!X2039-INT(aurora_data!X2039)&gt;=0.75, INT(aurora_data!X2039)+1, INT(aurora_data!X2039))</f>
        <v>0</v>
      </c>
      <c r="AT21" s="304">
        <f>IF(aurora_data!DT2039-INT(aurora_data!DT2039)&gt;=0.75, INT(aurora_data!DT2039)+1, INT(aurora_data!DT2039))</f>
        <v>0</v>
      </c>
      <c r="AU21" s="282">
        <f>IF(aurora_data!Y2039-INT(aurora_data!Y2039)&gt;=0.75, INT(aurora_data!Y2039)+1, INT(aurora_data!Y2039))</f>
        <v>0</v>
      </c>
      <c r="AV21" s="304">
        <f>IF(aurora_data!DU2039-INT(aurora_data!DU2039)&gt;=0.75, INT(aurora_data!DU2039)+1, INT(aurora_data!DU2039))</f>
        <v>0</v>
      </c>
      <c r="AW21" s="282">
        <f>IF(aurora_data!Z2039-INT(aurora_data!Z2039)&gt;=0.75, INT(aurora_data!Z2039)+1, INT(aurora_data!Z2039))</f>
        <v>0</v>
      </c>
      <c r="AX21" s="304">
        <f>IF(aurora_data!DV2039-INT(aurora_data!DV2039)&gt;=0.75, INT(aurora_data!DV2039)+1, INT(aurora_data!DV2039))</f>
        <v>0</v>
      </c>
      <c r="AY21" s="282">
        <f>IF(aurora_data!AA2039-INT(aurora_data!AA2039)&gt;=0.75, INT(aurora_data!AA2039)+1, INT(aurora_data!AA2039))</f>
        <v>0</v>
      </c>
      <c r="AZ21" s="317">
        <f>IF(aurora_data!DW2039-INT(aurora_data!DW2039)&gt;=0.75, INT(aurora_data!DW2039)+1, INT(aurora_data!DW2039))</f>
        <v>0</v>
      </c>
      <c r="BA21" s="335">
        <f>IF(aurora_data!AB2039-INT(aurora_data!AB2039)&gt;=0.75, INT(aurora_data!AB2039)+1, INT(aurora_data!AB2039))</f>
        <v>0</v>
      </c>
      <c r="BB21" s="304">
        <f>IF(aurora_data!DX2039-INT(aurora_data!DX2039)&gt;=0.75, INT(aurora_data!DX2039)+1, INT(aurora_data!DX2039))</f>
        <v>0</v>
      </c>
      <c r="BC21" s="282">
        <f>IF(aurora_data!AC2039-INT(aurora_data!AC2039)&gt;=0.75, INT(aurora_data!AC2039)+1, INT(aurora_data!AC2039))</f>
        <v>0</v>
      </c>
      <c r="BD21" s="304">
        <f>IF(aurora_data!DY2039-INT(aurora_data!DY2039)&gt;=0.75, INT(aurora_data!DY2039)+1, INT(aurora_data!DY2039))</f>
        <v>0</v>
      </c>
      <c r="BE21" s="282">
        <f>IF(aurora_data!AD2039-INT(aurora_data!AD2039)&gt;=0.75, INT(aurora_data!AD2039)+1, INT(aurora_data!AD2039))</f>
        <v>0</v>
      </c>
      <c r="BF21" s="304">
        <f>IF(aurora_data!DZ2039-INT(aurora_data!DZ2039)&gt;=0.75, INT(aurora_data!DZ2039)+1, INT(aurora_data!DZ2039))</f>
        <v>0</v>
      </c>
      <c r="BG21" s="282">
        <f>IF(aurora_data!AE2039-INT(aurora_data!AE2039)&gt;=0.75, INT(aurora_data!AE2039)+1, INT(aurora_data!AE2039))</f>
        <v>0</v>
      </c>
      <c r="BH21" s="317">
        <f>IF(aurora_data!EA2039-INT(aurora_data!EA2039)&gt;=0.75, INT(aurora_data!EA2039)+1, INT(aurora_data!EA2039))</f>
        <v>0</v>
      </c>
      <c r="BI21" s="282">
        <f>IF(aurora_data!AF2039-INT(aurora_data!AF2039)&gt;=0.75, INT(aurora_data!AF2039)+1, INT(aurora_data!AF2039))</f>
        <v>0</v>
      </c>
      <c r="BJ21" s="304">
        <f>IF(aurora_data!EB2039-INT(aurora_data!EB2039)&gt;=0.75, INT(aurora_data!EB2039)+1, INT(aurora_data!EB2039))</f>
        <v>0</v>
      </c>
      <c r="BK21" s="282">
        <f>IF(aurora_data!AG2039-INT(aurora_data!AG2039)&gt;=0.75, INT(aurora_data!AG2039)+1, INT(aurora_data!AG2039))</f>
        <v>0</v>
      </c>
      <c r="BL21" s="304">
        <f>IF(aurora_data!EC2039-INT(aurora_data!EC2039)&gt;=0.75, INT(aurora_data!EC2039)+1, INT(aurora_data!EC2039))</f>
        <v>0</v>
      </c>
      <c r="BM21" s="282">
        <f>IF(aurora_data!AH2039-INT(aurora_data!AH2039)&gt;=0.75, INT(aurora_data!AH2039)+1, INT(aurora_data!AH2039))</f>
        <v>0</v>
      </c>
      <c r="BN21" s="304">
        <f>IF(aurora_data!ED2039-INT(aurora_data!ED2039)&gt;=0.75, INT(aurora_data!ED2039)+1, INT(aurora_data!ED2039))</f>
        <v>0</v>
      </c>
      <c r="BO21" s="282">
        <f>IF(aurora_data!AI2039-INT(aurora_data!AI2039)&gt;=0.75, INT(aurora_data!AI2039)+1, INT(aurora_data!AI2039))</f>
        <v>0</v>
      </c>
      <c r="BP21" s="317">
        <f>IF(aurora_data!EE2039-INT(aurora_data!EE2039)&gt;=0.75, INT(aurora_data!EE2039)+1, INT(aurora_data!EE2039))</f>
        <v>0</v>
      </c>
      <c r="BQ21" s="282">
        <f>IF(aurora_data!AJ2039-INT(aurora_data!AJ2039)&gt;=0.75, INT(aurora_data!AJ2039)+1, INT(aurora_data!AJ2039))</f>
        <v>0</v>
      </c>
      <c r="BR21" s="304">
        <f>IF(aurora_data!EF2039-INT(aurora_data!EF2039)&gt;=0.75, INT(aurora_data!EF2039)+1, INT(aurora_data!EF2039))</f>
        <v>0</v>
      </c>
      <c r="BS21" s="282">
        <f>IF(aurora_data!AK2039-INT(aurora_data!AK2039)&gt;=0.75, INT(aurora_data!AK2039)+1, INT(aurora_data!AK2039))</f>
        <v>0</v>
      </c>
      <c r="BT21" s="304">
        <f>IF(aurora_data!EG2039-INT(aurora_data!EG2039)&gt;=0.75, INT(aurora_data!EG2039)+1, INT(aurora_data!EG2039))</f>
        <v>0</v>
      </c>
      <c r="BU21" s="282">
        <f>IF(aurora_data!AL2039-INT(aurora_data!AL2039)&gt;=0.75, INT(aurora_data!AL2039)+1, INT(aurora_data!AL2039))</f>
        <v>0</v>
      </c>
      <c r="BV21" s="304">
        <f>IF(aurora_data!EH2039-INT(aurora_data!EH2039)&gt;=0.75, INT(aurora_data!EH2039)+1, INT(aurora_data!EH2039))</f>
        <v>0</v>
      </c>
      <c r="BW21" s="282">
        <f>IF(aurora_data!AM2039-INT(aurora_data!AM2039)&gt;=0.75, INT(aurora_data!AM2039)+1, INT(aurora_data!AM2039))</f>
        <v>0</v>
      </c>
      <c r="BX21" s="283">
        <f>IF(aurora_data!EI2039-INT(aurora_data!EI2039)&gt;=0.75, INT(aurora_data!EI2039)+1, INT(aurora_data!EI2039))</f>
        <v>0</v>
      </c>
      <c r="BY21" s="282">
        <f>IF(aurora_data!AN2039-INT(aurora_data!AN2039)&gt;=0.75, INT(aurora_data!AN2039)+1, INT(aurora_data!AN2039))</f>
        <v>0</v>
      </c>
      <c r="BZ21" s="282">
        <f>IF(aurora_data!EJ2039-INT(aurora_data!EJ2039)&gt;=0.75, INT(aurora_data!EJ2039)+1, INT(aurora_data!EJ2039))</f>
        <v>0</v>
      </c>
      <c r="CA21" s="282">
        <f>IF(aurora_data!AO2039-INT(aurora_data!AO2039)&gt;=0.75, INT(aurora_data!AO2039)+1, INT(aurora_data!AO2039))</f>
        <v>0</v>
      </c>
      <c r="CB21" s="304">
        <f>IF(aurora_data!EK2039-INT(aurora_data!EK2039)&gt;=0.75, INT(aurora_data!EK2039)+1, INT(aurora_data!EK2039))</f>
        <v>0</v>
      </c>
      <c r="CC21" s="282">
        <f>IF(aurora_data!AP2039-INT(aurora_data!AP2039)&gt;=0.75, INT(aurora_data!AP2039)+1, INT(aurora_data!AP2039))</f>
        <v>0</v>
      </c>
      <c r="CD21" s="282">
        <f>IF(aurora_data!EL2039-INT(aurora_data!EL2039)&gt;=0.75, INT(aurora_data!EL2039)+1, INT(aurora_data!EL2039))</f>
        <v>0</v>
      </c>
      <c r="CE21" s="282">
        <f>IF(aurora_data!AQ2039-INT(aurora_data!AQ2039)&gt;=0.75, INT(aurora_data!AQ2039)+1, INT(aurora_data!AQ2039))</f>
        <v>0</v>
      </c>
      <c r="CF21" s="282">
        <f>IF(aurora_data!EM2039-INT(aurora_data!EM2039)&gt;=0.75, INT(aurora_data!EM2039)+1, INT(aurora_data!EM2039))</f>
        <v>0</v>
      </c>
      <c r="CG21" s="281">
        <f>IF(aurora_data!AR2039-INT(aurora_data!AR2039)&gt;=0.75, INT(aurora_data!AR2039)+1, INT(aurora_data!AR2039))</f>
        <v>0</v>
      </c>
      <c r="CH21" s="282">
        <f>IF(aurora_data!EN2039-INT(aurora_data!EN2039)&gt;=0.75, INT(aurora_data!EN2039)+1, INT(aurora_data!EN2039))</f>
        <v>0</v>
      </c>
      <c r="CI21" s="282">
        <f>IF(aurora_data!AS2039-INT(aurora_data!AS2039)&gt;=0.75, INT(aurora_data!AS2039)+1, INT(aurora_data!AS2039))</f>
        <v>0</v>
      </c>
      <c r="CJ21" s="304">
        <f>IF(aurora_data!EO2039-INT(aurora_data!EO2039)&gt;=0.75, INT(aurora_data!EO2039)+1, INT(aurora_data!EO2039))</f>
        <v>0</v>
      </c>
      <c r="CK21" s="282">
        <f>IF(aurora_data!AT2039-INT(aurora_data!AT2039)&gt;=0.75, INT(aurora_data!AT2039)+1, INT(aurora_data!AT2039))</f>
        <v>0</v>
      </c>
      <c r="CL21" s="282">
        <f>IF(aurora_data!EP2039-INT(aurora_data!EP2039)&gt;=0.75, INT(aurora_data!EP2039)+1, INT(aurora_data!EP2039))</f>
        <v>0</v>
      </c>
      <c r="CM21" s="282">
        <f>IF(aurora_data!AU2039-INT(aurora_data!AU2039)&gt;=0.75, INT(aurora_data!AU2039)+1, INT(aurora_data!AU2039))</f>
        <v>0</v>
      </c>
      <c r="CN21" s="317">
        <f>IF(aurora_data!EQ2039-INT(aurora_data!EQ2039)&gt;=0.75, INT(aurora_data!EQ2039)+1, INT(aurora_data!EQ2039))</f>
        <v>0</v>
      </c>
      <c r="CO21" s="282">
        <f>IF(aurora_data!AV2039-INT(aurora_data!AV2039)&gt;=0.75, INT(aurora_data!AV2039)+1, INT(aurora_data!AV2039))</f>
        <v>0</v>
      </c>
      <c r="CP21" s="282">
        <f>IF(aurora_data!ER2039-INT(aurora_data!ER2039)&gt;=0.75, INT(aurora_data!ER2039)+1, INT(aurora_data!ER2039))</f>
        <v>0</v>
      </c>
      <c r="CQ21" s="282">
        <f>IF(aurora_data!AW2039-INT(aurora_data!AW2039)&gt;=0.75, INT(aurora_data!AW2039)+1, INT(aurora_data!AW2039))</f>
        <v>0</v>
      </c>
      <c r="CR21" s="304">
        <f>IF(aurora_data!ES2039-INT(aurora_data!ES2039)&gt;=0.75, INT(aurora_data!ES2039)+1, INT(aurora_data!ES2039))</f>
        <v>0</v>
      </c>
      <c r="CS21" s="282">
        <f>IF(aurora_data!AX2039-INT(aurora_data!AX2039)&gt;=0.75, INT(aurora_data!AX2039)+1, INT(aurora_data!AX2039))</f>
        <v>0</v>
      </c>
      <c r="CT21" s="304">
        <f>IF(aurora_data!ET2039-INT(aurora_data!ET2039)&gt;=0.75, INT(aurora_data!ET2039)+1, INT(aurora_data!ET2039))</f>
        <v>0</v>
      </c>
      <c r="CU21" s="282">
        <f>IF(aurora_data!AY2039-INT(aurora_data!AY2039)&gt;=0.75, INT(aurora_data!AY2039)+1, INT(aurora_data!AY2039))</f>
        <v>0</v>
      </c>
      <c r="CV21" s="317">
        <f>IF(aurora_data!EU2039-INT(aurora_data!EU2039)&gt;=0.75, INT(aurora_data!EU2039)+1, INT(aurora_data!EU2039))</f>
        <v>0</v>
      </c>
      <c r="CW21" s="282">
        <f>IF(aurora_data!AZ2039-INT(aurora_data!AZ2039)&gt;=0.75, INT(aurora_data!AZ2039)+1, INT(aurora_data!AZ2039))</f>
        <v>0</v>
      </c>
      <c r="CX21" s="304">
        <f>IF(aurora_data!EV2039-INT(aurora_data!EV2039)&gt;=0.75, INT(aurora_data!EV2039)+1, INT(aurora_data!EV2039))</f>
        <v>0</v>
      </c>
      <c r="CY21" s="282">
        <f>IF(aurora_data!BA2039-INT(aurora_data!BA2039)&gt;=0.75, INT(aurora_data!BA2039)+1, INT(aurora_data!BA2039))</f>
        <v>0</v>
      </c>
      <c r="CZ21" s="304">
        <f>IF(aurora_data!EW2039-INT(aurora_data!EW2039)&gt;=0.75, INT(aurora_data!EW2039)+1, INT(aurora_data!EW2039))</f>
        <v>0</v>
      </c>
      <c r="DA21" s="282">
        <f>IF(aurora_data!BB2039-INT(aurora_data!BB2039)&gt;=0.75, INT(aurora_data!BB2039)+1, INT(aurora_data!BB2039))</f>
        <v>0</v>
      </c>
      <c r="DB21" s="304">
        <f>IF(aurora_data!EX2039-INT(aurora_data!EX2039)&gt;=0.75, INT(aurora_data!EX2039)+1, INT(aurora_data!EX2039))</f>
        <v>0</v>
      </c>
      <c r="DC21" s="282">
        <f>IF(aurora_data!BC2039-INT(aurora_data!BC2039)&gt;=0.75, INT(aurora_data!BC2039)+1, INT(aurora_data!BC2039))</f>
        <v>0</v>
      </c>
      <c r="DD21" s="317">
        <f>IF(aurora_data!EY2039-INT(aurora_data!EY2039)&gt;=0.75, INT(aurora_data!EY2039)+1, INT(aurora_data!EY2039))</f>
        <v>0</v>
      </c>
      <c r="DE21" s="282">
        <f>IF(aurora_data!BD2039-INT(aurora_data!BD2039)&gt;=0.75, INT(aurora_data!BD2039)+1, INT(aurora_data!BD2039))</f>
        <v>0</v>
      </c>
      <c r="DF21" s="304">
        <f>IF(aurora_data!EZ2039-INT(aurora_data!EZ2039)&gt;=0.75, INT(aurora_data!EZ2039)+1, INT(aurora_data!EZ2039))</f>
        <v>0</v>
      </c>
      <c r="DG21" s="282">
        <f>IF(aurora_data!BE2039-INT(aurora_data!BE2039)&gt;=0.75, INT(aurora_data!BE2039)+1, INT(aurora_data!BE2039))</f>
        <v>0</v>
      </c>
      <c r="DH21" s="304">
        <f>IF(aurora_data!FA2039-INT(aurora_data!FA2039)&gt;=0.75, INT(aurora_data!FA2039)+1, INT(aurora_data!FA2039))</f>
        <v>0</v>
      </c>
      <c r="DI21" s="282">
        <f>IF(aurora_data!BF2039-INT(aurora_data!BF2039)&gt;=0.75, INT(aurora_data!BF2039)+1, INT(aurora_data!BF2039))</f>
        <v>0</v>
      </c>
      <c r="DJ21" s="304">
        <f>IF(aurora_data!FB2039-INT(aurora_data!FB2039)&gt;=0.75, INT(aurora_data!FB2039)+1, INT(aurora_data!FB2039))</f>
        <v>0</v>
      </c>
      <c r="DK21" s="282">
        <f>IF(aurora_data!BG2039-INT(aurora_data!BG2039)&gt;=0.75, INT(aurora_data!BG2039)+1, INT(aurora_data!BG2039))</f>
        <v>0</v>
      </c>
      <c r="DL21" s="304">
        <f>IF(aurora_data!FC2039-INT(aurora_data!FC2039)&gt;=0.75, INT(aurora_data!FC2039)+1, INT(aurora_data!FC2039))</f>
        <v>0</v>
      </c>
      <c r="DM21" s="282">
        <f>IF(aurora_data!BH2039-INT(aurora_data!BH2039)&gt;=0.75, INT(aurora_data!BH2039)+1, INT(aurora_data!BH2039))</f>
        <v>0</v>
      </c>
      <c r="DN21" s="282">
        <f>IF(aurora_data!FD2039-INT(aurora_data!FD2039)&gt;=0.75, INT(aurora_data!FD2039)+1, INT(aurora_data!FD2039))</f>
        <v>0</v>
      </c>
      <c r="DO21" s="282">
        <f>IF(aurora_data!BI2039-INT(aurora_data!BI2039)&gt;=0.75, INT(aurora_data!BI2039)+1, INT(aurora_data!BI2039))</f>
        <v>0</v>
      </c>
      <c r="DP21" s="304">
        <f>IF(aurora_data!FE2039-INT(aurora_data!FE2039)&gt;=0.75, INT(aurora_data!FE2039)+1, INT(aurora_data!FE2039))</f>
        <v>0</v>
      </c>
      <c r="DQ21" s="282">
        <f>IF(aurora_data!BJ2039-INT(aurora_data!BJ2039)&gt;=0.75, INT(aurora_data!BJ2039)+1, INT(aurora_data!BJ2039))</f>
        <v>0</v>
      </c>
      <c r="DR21" s="282">
        <f>IF(aurora_data!FF2039-INT(aurora_data!FF2039)&gt;=0.75, INT(aurora_data!FF2039)+1, INT(aurora_data!FF2039))</f>
        <v>0</v>
      </c>
      <c r="DS21" s="282">
        <f>IF(aurora_data!BK2039-INT(aurora_data!BK2039)&gt;=0.75, INT(aurora_data!BK2039)+1, INT(aurora_data!BK2039))</f>
        <v>0</v>
      </c>
      <c r="DT21" s="282">
        <f>IF(aurora_data!FG2039-INT(aurora_data!FG2039)&gt;=0.75, INT(aurora_data!FG2039)+1, INT(aurora_data!FG2039))</f>
        <v>0</v>
      </c>
      <c r="DU21" s="281">
        <f>IF(aurora_data!BL2039-INT(aurora_data!BL2039)&gt;=0.75, INT(aurora_data!BL2039)+1, INT(aurora_data!BL2039))</f>
        <v>0</v>
      </c>
      <c r="DV21" s="282">
        <f>IF(aurora_data!FH2039-INT(aurora_data!FH2039)&gt;=0.75, INT(aurora_data!FH2039)+1, INT(aurora_data!FH2039))</f>
        <v>0</v>
      </c>
      <c r="DW21" s="282">
        <f>IF(aurora_data!BM2039-INT(aurora_data!BM2039)&gt;=0.75, INT(aurora_data!BM2039)+1, INT(aurora_data!BM2039))</f>
        <v>0</v>
      </c>
      <c r="DX21" s="304">
        <f>IF(aurora_data!FI2039-INT(aurora_data!FI2039)&gt;=0.75, INT(aurora_data!FI2039)+1, INT(aurora_data!FI2039))</f>
        <v>0</v>
      </c>
      <c r="DY21" s="282">
        <f>IF(aurora_data!BN2039-INT(aurora_data!BN2039)&gt;=0.75, INT(aurora_data!BN2039)+1, INT(aurora_data!BN2039))</f>
        <v>0</v>
      </c>
      <c r="DZ21" s="282">
        <f>IF(aurora_data!FJ2039-INT(aurora_data!FJ2039)&gt;=0.75, INT(aurora_data!FJ2039)+1, INT(aurora_data!FJ2039))</f>
        <v>0</v>
      </c>
      <c r="EA21" s="282">
        <f>IF(aurora_data!BO2039-INT(aurora_data!BO2039)&gt;=0.75, INT(aurora_data!BO2039)+1, INT(aurora_data!BO2039))</f>
        <v>0</v>
      </c>
      <c r="EB21" s="317">
        <f>IF(aurora_data!FK2039-INT(aurora_data!FK2039)&gt;=0.75, INT(aurora_data!FK2039)+1, INT(aurora_data!FK2039))</f>
        <v>0</v>
      </c>
      <c r="EC21" s="282">
        <f>IF(aurora_data!BP2039-INT(aurora_data!BP2039)&gt;=0.75, INT(aurora_data!BP2039)+1, INT(aurora_data!BP2039))</f>
        <v>0</v>
      </c>
      <c r="ED21" s="304">
        <f>IF(aurora_data!FL2039-INT(aurora_data!FL2039)&gt;=0.75, INT(aurora_data!FL2039)+1, INT(aurora_data!FL2039))</f>
        <v>0</v>
      </c>
      <c r="EE21" s="282">
        <f>IF(aurora_data!BQ2039-INT(aurora_data!BQ2039)&gt;=0.75, INT(aurora_data!BQ2039)+1, INT(aurora_data!BQ2039))</f>
        <v>0</v>
      </c>
      <c r="EF21" s="304">
        <f>IF(aurora_data!FM2039-INT(aurora_data!FM2039)&gt;=0.75, INT(aurora_data!FM2039)+1, INT(aurora_data!FM2039))</f>
        <v>0</v>
      </c>
      <c r="EG21" s="282">
        <f>IF(aurora_data!BR2039-INT(aurora_data!BR2039)&gt;=0.75, INT(aurora_data!BR2039)+1, INT(aurora_data!BR2039))</f>
        <v>0</v>
      </c>
      <c r="EH21" s="304">
        <f>IF(aurora_data!FN2039-INT(aurora_data!FN2039)&gt;=0.75, INT(aurora_data!FN2039)+1, INT(aurora_data!FN2039))</f>
        <v>0</v>
      </c>
      <c r="EI21" s="282">
        <f>IF(aurora_data!BS2039-INT(aurora_data!BS2039)&gt;=0.75, INT(aurora_data!BS2039)+1, INT(aurora_data!BS2039))</f>
        <v>0</v>
      </c>
      <c r="EJ21" s="317">
        <f>IF(aurora_data!FO2039-INT(aurora_data!FO2039)&gt;=0.75, INT(aurora_data!FO2039)+1, INT(aurora_data!FO2039))</f>
        <v>0</v>
      </c>
      <c r="EK21" s="282">
        <f>IF(aurora_data!BT2039-INT(aurora_data!BT2039)&gt;=0.75, INT(aurora_data!BT2039)+1, INT(aurora_data!BT2039))</f>
        <v>0</v>
      </c>
      <c r="EL21" s="304">
        <f>IF(aurora_data!FP2039-INT(aurora_data!FP2039)&gt;=0.75, INT(aurora_data!FP2039)+1, INT(aurora_data!FP2039))</f>
        <v>0</v>
      </c>
      <c r="EM21" s="282">
        <f>IF(aurora_data!BU2039-INT(aurora_data!BU2039)&gt;=0.75, INT(aurora_data!BU2039)+1, INT(aurora_data!BU2039))</f>
        <v>0</v>
      </c>
      <c r="EN21" s="282">
        <f>IF(aurora_data!FQ2039-INT(aurora_data!FQ2039)&gt;=0.75, INT(aurora_data!FQ2039)+1, INT(aurora_data!FQ2039))</f>
        <v>0</v>
      </c>
      <c r="EO21" s="351">
        <f>IF(aurora_data!BV2039-INT(aurora_data!BV2039)&gt;=0.75, INT(aurora_data!BV2039)+1, INT(aurora_data!BV2039))</f>
        <v>0</v>
      </c>
      <c r="EP21" s="304">
        <f>IF(aurora_data!FR2039-INT(aurora_data!FR2039)&gt;=0.75, INT(aurora_data!FR2039)+1, INT(aurora_data!FR2039))</f>
        <v>0</v>
      </c>
      <c r="EQ21" s="282">
        <f>IF(aurora_data!BW2039-INT(aurora_data!BW2039)&gt;=0.75, INT(aurora_data!BW2039)+1, INT(aurora_data!BW2039))</f>
        <v>0</v>
      </c>
      <c r="ER21" s="317">
        <f>IF(aurora_data!FS2039-INT(aurora_data!FS2039)&gt;=0.75, INT(aurora_data!FS2039)+1, INT(aurora_data!FS2039))</f>
        <v>0</v>
      </c>
      <c r="ES21" s="282">
        <f>IF(aurora_data!BX2039-INT(aurora_data!BX2039)&gt;=0.75, INT(aurora_data!BX2039)+1, INT(aurora_data!BX2039))</f>
        <v>0</v>
      </c>
      <c r="ET21" s="304">
        <f>IF(aurora_data!FT2039-INT(aurora_data!FT2039)&gt;=0.75, INT(aurora_data!FT2039)+1, INT(aurora_data!FT2039))</f>
        <v>0</v>
      </c>
      <c r="EU21" s="282">
        <f>IF(aurora_data!BY2039-INT(aurora_data!BY2039)&gt;=0.75, INT(aurora_data!BY2039)+1, INT(aurora_data!BY2039))</f>
        <v>0</v>
      </c>
      <c r="EV21" s="304">
        <f>IF(aurora_data!FU2039-INT(aurora_data!FU2039)&gt;=0.75, INT(aurora_data!FU2039)+1, INT(aurora_data!FU2039))</f>
        <v>0</v>
      </c>
      <c r="EW21" s="282">
        <f>IF(aurora_data!BZ2039-INT(aurora_data!BZ2039)&gt;=0.75, INT(aurora_data!BZ2039)+1, INT(aurora_data!BZ2039))</f>
        <v>0</v>
      </c>
      <c r="EX21" s="304">
        <f>IF(aurora_data!FV2039-INT(aurora_data!FV2039)&gt;=0.75, INT(aurora_data!FV2039)+1, INT(aurora_data!FV2039))</f>
        <v>0</v>
      </c>
      <c r="EY21" s="282">
        <f>IF(aurora_data!CA2039-INT(aurora_data!CA2039)&gt;=0.75, INT(aurora_data!CA2039)+1, INT(aurora_data!CA2039))</f>
        <v>0</v>
      </c>
      <c r="EZ21" s="304">
        <f>IF(aurora_data!FW2039-INT(aurora_data!FW2039)&gt;=0.75, INT(aurora_data!FW2039)+1, INT(aurora_data!FW2039))</f>
        <v>0</v>
      </c>
      <c r="FA21" s="282">
        <f>IF(aurora_data!CB2039-INT(aurora_data!CB2039)&gt;=0.75, INT(aurora_data!CB2039)+1, INT(aurora_data!CB2039))</f>
        <v>0</v>
      </c>
      <c r="FB21" s="282">
        <f>IF(aurora_data!FX2039-INT(aurora_data!FX2039)&gt;=0.75, INT(aurora_data!FX2039)+1, INT(aurora_data!FX2039))</f>
        <v>0</v>
      </c>
      <c r="FC21" s="282">
        <f>IF(aurora_data!CC2039-INT(aurora_data!CC2039)&gt;=0.75, INT(aurora_data!CC2039)+1, INT(aurora_data!CC2039))</f>
        <v>0</v>
      </c>
      <c r="FD21" s="304">
        <f>IF(aurora_data!FY2039-INT(aurora_data!FY2039)&gt;=0.75, INT(aurora_data!FY2039)+1, INT(aurora_data!FY2039))</f>
        <v>0</v>
      </c>
      <c r="FE21" s="282">
        <f>IF(aurora_data!CD2039-INT(aurora_data!CD2039)&gt;=0.75, INT(aurora_data!CD2039)+1, INT(aurora_data!CD2039))</f>
        <v>0</v>
      </c>
      <c r="FF21" s="282">
        <f>IF(aurora_data!FZ2039-INT(aurora_data!FZ2039)&gt;=0.75, INT(aurora_data!FZ2039)+1, INT(aurora_data!FZ2039))</f>
        <v>0</v>
      </c>
      <c r="FG21" s="282">
        <f>IF(aurora_data!CE2039-INT(aurora_data!CE2039)&gt;=0.75, INT(aurora_data!CE2039)+1, INT(aurora_data!CE2039))</f>
        <v>0</v>
      </c>
      <c r="FH21" s="282">
        <f>IF(aurora_data!GA2039-INT(aurora_data!GA2039)&gt;=0.75, INT(aurora_data!GA2039)+1, INT(aurora_data!GA2039))</f>
        <v>0</v>
      </c>
      <c r="FI21" s="281">
        <f>IF(aurora_data!CF2039-INT(aurora_data!CF2039)&gt;=0.75,INT(aurora_data!CF2039)+1,INT(aurora_data!CF2039))</f>
        <v>0</v>
      </c>
      <c r="FJ21" s="383">
        <f>IF(aurora_data!GB2039-INT(aurora_data!GB2039)&gt;=0.75,INT(aurora_data!GB2039)+1,INT(aurora_data!GB2039))</f>
        <v>0</v>
      </c>
      <c r="FK21" s="282">
        <f>IF(aurora_data!CG2039-INT(aurora_data!CG2039)&gt;=0.75,INT(aurora_data!CG2039)+1,INT(aurora_data!CG2039))</f>
        <v>0</v>
      </c>
      <c r="FL21" s="304">
        <f>IF(aurora_data!GC2039-INT(aurora_data!GC2039)&gt;=0.75, INT(aurora_data!GC2039)+1, INT(aurora_data!GC2039))</f>
        <v>0</v>
      </c>
      <c r="FM21" s="282">
        <f>IF(aurora_data!CH2039-INT(aurora_data!CH2039)&gt;=0.75, INT(aurora_data!CH2039)+1, INT(aurora_data!CH2039))</f>
        <v>0</v>
      </c>
      <c r="FN21" s="304">
        <f>IF(aurora_data!GD2039-INT(aurora_data!GD2039)&gt;=0.75, INT(aurora_data!GD2039)+1, INT(aurora_data!GD2039))</f>
        <v>0</v>
      </c>
      <c r="FO21" s="282">
        <f>IF(aurora_data!CI2039-INT(aurora_data!CI2039)&gt;=0.75, INT(aurora_data!CI2039)+1, INT(aurora_data!CI2039))</f>
        <v>0</v>
      </c>
      <c r="FP21" s="317">
        <f>IF(aurora_data!GE2039-INT(aurora_data!GE2039)&gt;=0.75, INT(aurora_data!GE2039)+1, INT(aurora_data!GE2039))</f>
        <v>0</v>
      </c>
      <c r="FQ21" s="282">
        <f>IF(aurora_data!CJ2039-INT(aurora_data!CJ2039)&gt;=0.75, INT(aurora_data!CJ2039)+1, INT(aurora_data!CJ2039))</f>
        <v>0</v>
      </c>
      <c r="FR21" s="304">
        <f>IF(aurora_data!GF2039-INT(aurora_data!GF2039)&gt;=0.75, INT(aurora_data!GF2039)+1, INT(aurora_data!GF2039))</f>
        <v>0</v>
      </c>
      <c r="FS21" s="282">
        <f>IF(aurora_data!CK2039-INT(aurora_data!CK2039)&gt;=0.75, INT(aurora_data!CK2039)+1, INT(aurora_data!CK2039))</f>
        <v>0</v>
      </c>
      <c r="FT21" s="304">
        <f>IF(aurora_data!GG2039-INT(aurora_data!GG2039)&gt;=0.75, INT(aurora_data!GG2039)+1, INT(aurora_data!GG2039))</f>
        <v>0</v>
      </c>
      <c r="FU21" s="282">
        <f>IF(aurora_data!CL2039-INT(aurora_data!CL2039)&gt;=0.75, INT(aurora_data!CL2039)+1, INT(aurora_data!CL2039))</f>
        <v>0</v>
      </c>
      <c r="FV21" s="304">
        <f>IF(aurora_data!GH2039-INT(aurora_data!GH2039)&gt;=0.75, INT(aurora_data!GH2039)+1, INT(aurora_data!GH2039))</f>
        <v>0</v>
      </c>
      <c r="FW21" s="282">
        <f>IF(aurora_data!CM2039-INT(aurora_data!CM2039)&gt;=0.75, INT(aurora_data!CM2039)+1, INT(aurora_data!CM2039))</f>
        <v>0</v>
      </c>
      <c r="FX21" s="317">
        <f>IF(aurora_data!GI2039-INT(aurora_data!GI2039)&gt;=0.75, INT(aurora_data!GI2039)+1, INT(aurora_data!GI2039))</f>
        <v>0</v>
      </c>
      <c r="FY21" s="282">
        <f>IF(aurora_data!CN2039-INT(aurora_data!CN2039)&gt;=0.75, INT(aurora_data!CN2039)+1, INT(aurora_data!CN2039))</f>
        <v>0</v>
      </c>
      <c r="FZ21" s="304">
        <f>IF(aurora_data!GJ2039-INT(aurora_data!GJ2039)&gt;=0.75, INT(aurora_data!GJ2039)+1, INT(aurora_data!GJ2039))</f>
        <v>0</v>
      </c>
      <c r="GA21" s="282">
        <f>IF(aurora_data!CO2039-INT(aurora_data!CO2039)&gt;=0.75, INT(aurora_data!CO2039)+1, INT(aurora_data!CO2039))</f>
        <v>0</v>
      </c>
      <c r="GB21" s="282">
        <f>IF(aurora_data!GK2039-INT(aurora_data!GK2039)&gt;=0.75, INT(aurora_data!GK2039)+1, INT(aurora_data!GK2039))</f>
        <v>0</v>
      </c>
      <c r="GC21" s="351">
        <f>IF(aurora_data!CP2039-INT(aurora_data!CP2039)&gt;=0.75, INT(aurora_data!CP2039)+1, INT(aurora_data!CP2039))</f>
        <v>0</v>
      </c>
      <c r="GD21" s="304">
        <f>IF(aurora_data!GL2039-INT(aurora_data!GL2039)&gt;=0.75, INT(aurora_data!GL2039)+1, INT(aurora_data!GL2039))</f>
        <v>0</v>
      </c>
      <c r="GE21" s="282">
        <f>IF(aurora_data!CQ2039-INT(aurora_data!CQ2039)&gt;=0.75, INT(aurora_data!CQ2039)+1, INT(aurora_data!CQ2039))</f>
        <v>0</v>
      </c>
      <c r="GF21" s="317">
        <f>IF(aurora_data!GM2039-INT(aurora_data!GM2039)&gt;=0.75, INT(aurora_data!GM2039)+1, INT(aurora_data!GM2039))</f>
        <v>0</v>
      </c>
      <c r="GG21" s="282">
        <f>IF(aurora_data!CR2039-INT(aurora_data!CR2039)&gt;=0.75, INT(aurora_data!CR2039)+1, INT(aurora_data!CR2039))</f>
        <v>0</v>
      </c>
      <c r="GH21" s="304">
        <f>IF(aurora_data!GN2039-INT(aurora_data!GN2039)&gt;=0.75, INT(aurora_data!GN2039)+1, INT(aurora_data!GN2039))</f>
        <v>0</v>
      </c>
      <c r="GI21" s="282">
        <f>IF(aurora_data!CS2039-INT(aurora_data!CS2039)&gt;=0.75, INT(aurora_data!CS2039)+1, INT(aurora_data!CS2039))</f>
        <v>0</v>
      </c>
      <c r="GJ21" s="304">
        <f>IF(aurora_data!GO2039-INT(aurora_data!GO2039)&gt;=0.75, INT(aurora_data!GO2039)+1, INT(aurora_data!GO2039))</f>
        <v>0</v>
      </c>
      <c r="GK21" s="282">
        <f>IF(aurora_data!CT2039-INT(aurora_data!CT2039)&gt;=0.75, INT(aurora_data!CT2039)+1, INT(aurora_data!CT2039))</f>
        <v>0</v>
      </c>
      <c r="GL21" s="304">
        <f>IF(aurora_data!GP2039-INT(aurora_data!GP2039)&gt;=0.75, INT(aurora_data!GP2039)+1, INT(aurora_data!GP2039))</f>
        <v>0</v>
      </c>
      <c r="GM21" s="282">
        <f>IF(aurora_data!CU2039-INT(aurora_data!CU2039)&gt;=0.75, INT(aurora_data!CU2039)+1, INT(aurora_data!CU2039))</f>
        <v>0</v>
      </c>
      <c r="GN21" s="304">
        <f>IF(aurora_data!GQ2039-INT(aurora_data!GQ2039)&gt;=0.75, INT(aurora_data!GQ2039)+1, INT(aurora_data!GQ2039))</f>
        <v>0</v>
      </c>
      <c r="GO21" s="282">
        <f>IF(aurora_data!CV2039-INT(aurora_data!CV2039)&gt;=0.75, INT(aurora_data!CV2039)+1, INT(aurora_data!CV2039))</f>
        <v>0</v>
      </c>
      <c r="GP21" s="282">
        <f>IF(aurora_data!GR2039-INT(aurora_data!GR2039)&gt;=0.75, INT(aurora_data!GR2039)+1, INT(aurora_data!GR2039))</f>
        <v>0</v>
      </c>
      <c r="GQ21" s="282">
        <f>IF(aurora_data!CW2039-INT(aurora_data!CW2039)&gt;=0.75, INT(aurora_data!CW2039)+1, INT(aurora_data!CW2039))</f>
        <v>0</v>
      </c>
      <c r="GR21" s="304">
        <f>IF(aurora_data!GS2039-INT(aurora_data!GS2039)&gt;=0.75, INT(aurora_data!GS2039)+1, INT(aurora_data!GS2039))</f>
        <v>0</v>
      </c>
      <c r="GS21" s="282">
        <f>IF(aurora_data!CX2039-INT(aurora_data!CX2039)&gt;=0.75, INT(aurora_data!CX2039)+1, INT(aurora_data!CX2039))</f>
        <v>0</v>
      </c>
      <c r="GT21" s="282">
        <f>IF(aurora_data!GT2039-INT(aurora_data!GT2039)&gt;=0.75, INT(aurora_data!GT2039)+1, INT(aurora_data!GT2039))</f>
        <v>0</v>
      </c>
      <c r="GU21" s="282">
        <f>IF(aurora_data!CY2039-INT(aurora_data!CY2039)&gt;=0.75, INT(aurora_data!CY2039)+1, INT(aurora_data!CY2039))</f>
        <v>0</v>
      </c>
      <c r="GV21" s="282">
        <f>IF(aurora_data!GU2039-INT(aurora_data!GU2039)&gt;=0.75, INT(aurora_data!GU2039)+1, INT(aurora_data!GU2039))</f>
        <v>0</v>
      </c>
      <c r="GW21" s="373" t="s">
        <v>622</v>
      </c>
      <c r="GX21" s="281">
        <f>aurora_data!GV2039</f>
        <v>0</v>
      </c>
      <c r="GY21" s="374">
        <f t="shared" si="0"/>
        <v>0</v>
      </c>
    </row>
    <row r="22" spans="2:207" s="2" customFormat="1">
      <c r="B22" s="512"/>
      <c r="C22" s="519"/>
      <c r="D22" s="232" t="s">
        <v>623</v>
      </c>
      <c r="E22" s="233">
        <f t="shared" ref="E22:BP22" si="1">ROUNDDOWN((E24+$E$8)*($GX14),0)</f>
        <v>5</v>
      </c>
      <c r="F22" s="305">
        <f t="shared" si="1"/>
        <v>5</v>
      </c>
      <c r="G22" s="352">
        <f t="shared" si="1"/>
        <v>5</v>
      </c>
      <c r="H22" s="305">
        <f t="shared" si="1"/>
        <v>5</v>
      </c>
      <c r="I22" s="352">
        <f t="shared" si="1"/>
        <v>5</v>
      </c>
      <c r="J22" s="305">
        <f t="shared" si="1"/>
        <v>5</v>
      </c>
      <c r="K22" s="352">
        <f t="shared" si="1"/>
        <v>5</v>
      </c>
      <c r="L22" s="318">
        <f t="shared" si="1"/>
        <v>5</v>
      </c>
      <c r="M22" s="336">
        <f t="shared" si="1"/>
        <v>5</v>
      </c>
      <c r="N22" s="305">
        <f t="shared" si="1"/>
        <v>5</v>
      </c>
      <c r="O22" s="234">
        <f t="shared" si="1"/>
        <v>5</v>
      </c>
      <c r="P22" s="305">
        <f t="shared" si="1"/>
        <v>5</v>
      </c>
      <c r="Q22" s="352">
        <f t="shared" si="1"/>
        <v>5</v>
      </c>
      <c r="R22" s="305">
        <f t="shared" si="1"/>
        <v>5</v>
      </c>
      <c r="S22" s="234">
        <f t="shared" si="1"/>
        <v>5</v>
      </c>
      <c r="T22" s="318">
        <f t="shared" si="1"/>
        <v>5</v>
      </c>
      <c r="U22" s="336">
        <f t="shared" si="1"/>
        <v>5</v>
      </c>
      <c r="V22" s="305">
        <f t="shared" si="1"/>
        <v>5</v>
      </c>
      <c r="W22" s="234">
        <f t="shared" si="1"/>
        <v>5</v>
      </c>
      <c r="X22" s="234">
        <f t="shared" si="1"/>
        <v>5</v>
      </c>
      <c r="Y22" s="352">
        <f t="shared" si="1"/>
        <v>5</v>
      </c>
      <c r="Z22" s="305">
        <f t="shared" si="1"/>
        <v>5</v>
      </c>
      <c r="AA22" s="234">
        <f t="shared" si="1"/>
        <v>5</v>
      </c>
      <c r="AB22" s="318">
        <f t="shared" si="1"/>
        <v>5</v>
      </c>
      <c r="AC22" s="234">
        <f t="shared" si="1"/>
        <v>5</v>
      </c>
      <c r="AD22" s="234">
        <f t="shared" si="1"/>
        <v>5</v>
      </c>
      <c r="AE22" s="234">
        <f t="shared" si="1"/>
        <v>5</v>
      </c>
      <c r="AF22" s="305">
        <f t="shared" si="1"/>
        <v>5</v>
      </c>
      <c r="AG22" s="234">
        <f t="shared" si="1"/>
        <v>5</v>
      </c>
      <c r="AH22" s="234">
        <f t="shared" si="1"/>
        <v>5</v>
      </c>
      <c r="AI22" s="234">
        <f t="shared" si="1"/>
        <v>5</v>
      </c>
      <c r="AJ22" s="235">
        <f t="shared" si="1"/>
        <v>5</v>
      </c>
      <c r="AK22" s="234">
        <f t="shared" si="1"/>
        <v>5</v>
      </c>
      <c r="AL22" s="234">
        <f t="shared" si="1"/>
        <v>5</v>
      </c>
      <c r="AM22" s="234">
        <f t="shared" si="1"/>
        <v>5</v>
      </c>
      <c r="AN22" s="305">
        <f t="shared" si="1"/>
        <v>5</v>
      </c>
      <c r="AO22" s="234">
        <f t="shared" si="1"/>
        <v>5</v>
      </c>
      <c r="AP22" s="234">
        <f t="shared" si="1"/>
        <v>5</v>
      </c>
      <c r="AQ22" s="234">
        <f t="shared" si="1"/>
        <v>5</v>
      </c>
      <c r="AR22" s="235">
        <f t="shared" si="1"/>
        <v>5</v>
      </c>
      <c r="AS22" s="234">
        <f t="shared" si="1"/>
        <v>5</v>
      </c>
      <c r="AT22" s="305">
        <f t="shared" si="1"/>
        <v>5</v>
      </c>
      <c r="AU22" s="234">
        <f t="shared" si="1"/>
        <v>5</v>
      </c>
      <c r="AV22" s="305">
        <f t="shared" si="1"/>
        <v>5</v>
      </c>
      <c r="AW22" s="234">
        <f t="shared" si="1"/>
        <v>5</v>
      </c>
      <c r="AX22" s="305">
        <f t="shared" si="1"/>
        <v>5</v>
      </c>
      <c r="AY22" s="234">
        <f t="shared" si="1"/>
        <v>5</v>
      </c>
      <c r="AZ22" s="318">
        <f t="shared" si="1"/>
        <v>5</v>
      </c>
      <c r="BA22" s="336">
        <f t="shared" si="1"/>
        <v>5</v>
      </c>
      <c r="BB22" s="305">
        <f t="shared" si="1"/>
        <v>5</v>
      </c>
      <c r="BC22" s="234">
        <f t="shared" si="1"/>
        <v>5</v>
      </c>
      <c r="BD22" s="305">
        <f t="shared" si="1"/>
        <v>5</v>
      </c>
      <c r="BE22" s="234">
        <f t="shared" si="1"/>
        <v>6</v>
      </c>
      <c r="BF22" s="305">
        <f t="shared" si="1"/>
        <v>6</v>
      </c>
      <c r="BG22" s="234">
        <f t="shared" si="1"/>
        <v>5</v>
      </c>
      <c r="BH22" s="318">
        <f t="shared" si="1"/>
        <v>5</v>
      </c>
      <c r="BI22" s="234">
        <f t="shared" si="1"/>
        <v>5</v>
      </c>
      <c r="BJ22" s="305">
        <f t="shared" si="1"/>
        <v>5</v>
      </c>
      <c r="BK22" s="234">
        <f t="shared" si="1"/>
        <v>5</v>
      </c>
      <c r="BL22" s="305">
        <f t="shared" si="1"/>
        <v>5</v>
      </c>
      <c r="BM22" s="234">
        <f t="shared" si="1"/>
        <v>6</v>
      </c>
      <c r="BN22" s="305">
        <f t="shared" si="1"/>
        <v>6</v>
      </c>
      <c r="BO22" s="234">
        <f t="shared" si="1"/>
        <v>5</v>
      </c>
      <c r="BP22" s="318">
        <f t="shared" si="1"/>
        <v>5</v>
      </c>
      <c r="BQ22" s="234">
        <f t="shared" ref="BQ22:EB22" si="2">ROUNDDOWN((BQ24+$E$8)*($GX14),0)</f>
        <v>5</v>
      </c>
      <c r="BR22" s="305">
        <f t="shared" si="2"/>
        <v>5</v>
      </c>
      <c r="BS22" s="234">
        <f t="shared" si="2"/>
        <v>5</v>
      </c>
      <c r="BT22" s="305">
        <f t="shared" si="2"/>
        <v>5</v>
      </c>
      <c r="BU22" s="234">
        <f t="shared" si="2"/>
        <v>6</v>
      </c>
      <c r="BV22" s="305">
        <f t="shared" si="2"/>
        <v>6</v>
      </c>
      <c r="BW22" s="234">
        <f t="shared" si="2"/>
        <v>5</v>
      </c>
      <c r="BX22" s="235">
        <f t="shared" si="2"/>
        <v>5</v>
      </c>
      <c r="BY22" s="234">
        <f t="shared" si="2"/>
        <v>5</v>
      </c>
      <c r="BZ22" s="234">
        <f t="shared" si="2"/>
        <v>5</v>
      </c>
      <c r="CA22" s="234">
        <f t="shared" si="2"/>
        <v>5</v>
      </c>
      <c r="CB22" s="305">
        <f t="shared" si="2"/>
        <v>5</v>
      </c>
      <c r="CC22" s="234">
        <f t="shared" si="2"/>
        <v>5</v>
      </c>
      <c r="CD22" s="234">
        <f t="shared" si="2"/>
        <v>5</v>
      </c>
      <c r="CE22" s="234">
        <f t="shared" si="2"/>
        <v>5</v>
      </c>
      <c r="CF22" s="234">
        <f t="shared" si="2"/>
        <v>5</v>
      </c>
      <c r="CG22" s="233">
        <f t="shared" si="2"/>
        <v>5</v>
      </c>
      <c r="CH22" s="234">
        <f t="shared" si="2"/>
        <v>5</v>
      </c>
      <c r="CI22" s="234">
        <f t="shared" si="2"/>
        <v>5</v>
      </c>
      <c r="CJ22" s="305">
        <f t="shared" si="2"/>
        <v>5</v>
      </c>
      <c r="CK22" s="234">
        <f t="shared" si="2"/>
        <v>5</v>
      </c>
      <c r="CL22" s="234">
        <f t="shared" si="2"/>
        <v>5</v>
      </c>
      <c r="CM22" s="234">
        <f t="shared" si="2"/>
        <v>5</v>
      </c>
      <c r="CN22" s="318">
        <f t="shared" si="2"/>
        <v>5</v>
      </c>
      <c r="CO22" s="234">
        <f t="shared" si="2"/>
        <v>5</v>
      </c>
      <c r="CP22" s="234">
        <f t="shared" si="2"/>
        <v>5</v>
      </c>
      <c r="CQ22" s="234">
        <f t="shared" si="2"/>
        <v>5</v>
      </c>
      <c r="CR22" s="305">
        <f t="shared" si="2"/>
        <v>5</v>
      </c>
      <c r="CS22" s="234">
        <f t="shared" si="2"/>
        <v>6</v>
      </c>
      <c r="CT22" s="305">
        <f t="shared" si="2"/>
        <v>6</v>
      </c>
      <c r="CU22" s="234">
        <f t="shared" si="2"/>
        <v>6</v>
      </c>
      <c r="CV22" s="318">
        <f t="shared" si="2"/>
        <v>6</v>
      </c>
      <c r="CW22" s="234">
        <f t="shared" si="2"/>
        <v>5</v>
      </c>
      <c r="CX22" s="305">
        <f t="shared" si="2"/>
        <v>5</v>
      </c>
      <c r="CY22" s="234">
        <f t="shared" si="2"/>
        <v>5</v>
      </c>
      <c r="CZ22" s="305">
        <f t="shared" si="2"/>
        <v>5</v>
      </c>
      <c r="DA22" s="234">
        <f t="shared" si="2"/>
        <v>6</v>
      </c>
      <c r="DB22" s="305">
        <f t="shared" si="2"/>
        <v>6</v>
      </c>
      <c r="DC22" s="234">
        <f t="shared" si="2"/>
        <v>6</v>
      </c>
      <c r="DD22" s="318">
        <f t="shared" si="2"/>
        <v>6</v>
      </c>
      <c r="DE22" s="234">
        <f t="shared" si="2"/>
        <v>5</v>
      </c>
      <c r="DF22" s="305">
        <f t="shared" si="2"/>
        <v>5</v>
      </c>
      <c r="DG22" s="234">
        <f t="shared" si="2"/>
        <v>5</v>
      </c>
      <c r="DH22" s="305">
        <f t="shared" si="2"/>
        <v>5</v>
      </c>
      <c r="DI22" s="234">
        <f t="shared" si="2"/>
        <v>6</v>
      </c>
      <c r="DJ22" s="305">
        <f t="shared" si="2"/>
        <v>6</v>
      </c>
      <c r="DK22" s="234">
        <f t="shared" si="2"/>
        <v>6</v>
      </c>
      <c r="DL22" s="305">
        <f t="shared" si="2"/>
        <v>6</v>
      </c>
      <c r="DM22" s="234">
        <f t="shared" si="2"/>
        <v>5</v>
      </c>
      <c r="DN22" s="234">
        <f t="shared" si="2"/>
        <v>5</v>
      </c>
      <c r="DO22" s="234">
        <f t="shared" si="2"/>
        <v>5</v>
      </c>
      <c r="DP22" s="305">
        <f t="shared" si="2"/>
        <v>5</v>
      </c>
      <c r="DQ22" s="234">
        <f t="shared" si="2"/>
        <v>5</v>
      </c>
      <c r="DR22" s="234">
        <f t="shared" si="2"/>
        <v>5</v>
      </c>
      <c r="DS22" s="234">
        <f t="shared" si="2"/>
        <v>5</v>
      </c>
      <c r="DT22" s="234">
        <f t="shared" si="2"/>
        <v>5</v>
      </c>
      <c r="DU22" s="233">
        <f t="shared" si="2"/>
        <v>5</v>
      </c>
      <c r="DV22" s="234">
        <f t="shared" si="2"/>
        <v>5</v>
      </c>
      <c r="DW22" s="234">
        <f t="shared" si="2"/>
        <v>5</v>
      </c>
      <c r="DX22" s="305">
        <f t="shared" si="2"/>
        <v>5</v>
      </c>
      <c r="DY22" s="234">
        <f t="shared" si="2"/>
        <v>5</v>
      </c>
      <c r="DZ22" s="234">
        <f t="shared" si="2"/>
        <v>5</v>
      </c>
      <c r="EA22" s="234">
        <f t="shared" si="2"/>
        <v>5</v>
      </c>
      <c r="EB22" s="318">
        <f t="shared" si="2"/>
        <v>5</v>
      </c>
      <c r="EC22" s="234">
        <f t="shared" ref="EC22:GN22" si="3">ROUNDDOWN((EC24+$E$8)*($GX14),0)</f>
        <v>5</v>
      </c>
      <c r="ED22" s="305">
        <f t="shared" si="3"/>
        <v>5</v>
      </c>
      <c r="EE22" s="234">
        <f t="shared" si="3"/>
        <v>5</v>
      </c>
      <c r="EF22" s="305">
        <f t="shared" si="3"/>
        <v>5</v>
      </c>
      <c r="EG22" s="234">
        <f t="shared" si="3"/>
        <v>5</v>
      </c>
      <c r="EH22" s="305">
        <f t="shared" si="3"/>
        <v>5</v>
      </c>
      <c r="EI22" s="234">
        <f t="shared" si="3"/>
        <v>5</v>
      </c>
      <c r="EJ22" s="318">
        <f t="shared" si="3"/>
        <v>5</v>
      </c>
      <c r="EK22" s="234">
        <f t="shared" si="3"/>
        <v>5</v>
      </c>
      <c r="EL22" s="305">
        <f t="shared" si="3"/>
        <v>5</v>
      </c>
      <c r="EM22" s="234">
        <f t="shared" si="3"/>
        <v>5</v>
      </c>
      <c r="EN22" s="234">
        <f t="shared" si="3"/>
        <v>5</v>
      </c>
      <c r="EO22" s="352">
        <f t="shared" si="3"/>
        <v>5</v>
      </c>
      <c r="EP22" s="305">
        <f t="shared" si="3"/>
        <v>5</v>
      </c>
      <c r="EQ22" s="234">
        <f t="shared" si="3"/>
        <v>5</v>
      </c>
      <c r="ER22" s="318">
        <f t="shared" si="3"/>
        <v>5</v>
      </c>
      <c r="ES22" s="234">
        <f t="shared" si="3"/>
        <v>5</v>
      </c>
      <c r="ET22" s="305">
        <f t="shared" si="3"/>
        <v>5</v>
      </c>
      <c r="EU22" s="234">
        <f t="shared" si="3"/>
        <v>5</v>
      </c>
      <c r="EV22" s="305">
        <f t="shared" si="3"/>
        <v>5</v>
      </c>
      <c r="EW22" s="234">
        <f t="shared" si="3"/>
        <v>5</v>
      </c>
      <c r="EX22" s="305">
        <f t="shared" si="3"/>
        <v>5</v>
      </c>
      <c r="EY22" s="234">
        <f t="shared" si="3"/>
        <v>6</v>
      </c>
      <c r="EZ22" s="305">
        <f t="shared" si="3"/>
        <v>6</v>
      </c>
      <c r="FA22" s="234">
        <f t="shared" si="3"/>
        <v>5</v>
      </c>
      <c r="FB22" s="234">
        <f t="shared" si="3"/>
        <v>5</v>
      </c>
      <c r="FC22" s="234">
        <f t="shared" si="3"/>
        <v>5</v>
      </c>
      <c r="FD22" s="305">
        <f t="shared" si="3"/>
        <v>5</v>
      </c>
      <c r="FE22" s="234">
        <f t="shared" si="3"/>
        <v>5</v>
      </c>
      <c r="FF22" s="234">
        <f t="shared" si="3"/>
        <v>5</v>
      </c>
      <c r="FG22" s="234">
        <f t="shared" si="3"/>
        <v>5</v>
      </c>
      <c r="FH22" s="234">
        <f t="shared" si="3"/>
        <v>5</v>
      </c>
      <c r="FI22" s="233">
        <f t="shared" si="3"/>
        <v>5</v>
      </c>
      <c r="FJ22" s="305">
        <f t="shared" si="3"/>
        <v>5</v>
      </c>
      <c r="FK22" s="234">
        <f t="shared" si="3"/>
        <v>5</v>
      </c>
      <c r="FL22" s="305">
        <f t="shared" si="3"/>
        <v>5</v>
      </c>
      <c r="FM22" s="234">
        <f t="shared" si="3"/>
        <v>5</v>
      </c>
      <c r="FN22" s="305">
        <f t="shared" si="3"/>
        <v>5</v>
      </c>
      <c r="FO22" s="234">
        <f t="shared" si="3"/>
        <v>5</v>
      </c>
      <c r="FP22" s="318">
        <f t="shared" si="3"/>
        <v>5</v>
      </c>
      <c r="FQ22" s="234">
        <f t="shared" si="3"/>
        <v>6</v>
      </c>
      <c r="FR22" s="305">
        <f t="shared" si="3"/>
        <v>6</v>
      </c>
      <c r="FS22" s="234">
        <f t="shared" si="3"/>
        <v>5</v>
      </c>
      <c r="FT22" s="305">
        <f t="shared" si="3"/>
        <v>5</v>
      </c>
      <c r="FU22" s="234">
        <f t="shared" si="3"/>
        <v>6</v>
      </c>
      <c r="FV22" s="305">
        <f t="shared" si="3"/>
        <v>6</v>
      </c>
      <c r="FW22" s="234">
        <f t="shared" si="3"/>
        <v>5</v>
      </c>
      <c r="FX22" s="318">
        <f t="shared" si="3"/>
        <v>5</v>
      </c>
      <c r="FY22" s="234">
        <f t="shared" si="3"/>
        <v>7</v>
      </c>
      <c r="FZ22" s="305">
        <f t="shared" si="3"/>
        <v>7</v>
      </c>
      <c r="GA22" s="234">
        <f t="shared" si="3"/>
        <v>6</v>
      </c>
      <c r="GB22" s="234">
        <f t="shared" si="3"/>
        <v>6</v>
      </c>
      <c r="GC22" s="352">
        <f t="shared" si="3"/>
        <v>8</v>
      </c>
      <c r="GD22" s="305">
        <f t="shared" si="3"/>
        <v>8</v>
      </c>
      <c r="GE22" s="234">
        <f t="shared" si="3"/>
        <v>6</v>
      </c>
      <c r="GF22" s="318">
        <f t="shared" si="3"/>
        <v>6</v>
      </c>
      <c r="GG22" s="234">
        <f t="shared" si="3"/>
        <v>8</v>
      </c>
      <c r="GH22" s="305">
        <f t="shared" si="3"/>
        <v>8</v>
      </c>
      <c r="GI22" s="234">
        <f t="shared" si="3"/>
        <v>7</v>
      </c>
      <c r="GJ22" s="305">
        <f t="shared" si="3"/>
        <v>7</v>
      </c>
      <c r="GK22" s="234">
        <f t="shared" si="3"/>
        <v>9</v>
      </c>
      <c r="GL22" s="305">
        <f t="shared" si="3"/>
        <v>9</v>
      </c>
      <c r="GM22" s="234">
        <f t="shared" si="3"/>
        <v>7</v>
      </c>
      <c r="GN22" s="305">
        <f t="shared" si="3"/>
        <v>7</v>
      </c>
      <c r="GO22" s="234">
        <f t="shared" ref="GO22:GV22" si="4">ROUNDDOWN((GO24+$E$8)*($GX14),0)</f>
        <v>5</v>
      </c>
      <c r="GP22" s="234">
        <f t="shared" si="4"/>
        <v>5</v>
      </c>
      <c r="GQ22" s="234">
        <f t="shared" si="4"/>
        <v>5</v>
      </c>
      <c r="GR22" s="305">
        <f t="shared" si="4"/>
        <v>5</v>
      </c>
      <c r="GS22" s="234">
        <f t="shared" si="4"/>
        <v>5</v>
      </c>
      <c r="GT22" s="234">
        <f t="shared" si="4"/>
        <v>5</v>
      </c>
      <c r="GU22" s="234">
        <f t="shared" si="4"/>
        <v>5</v>
      </c>
      <c r="GV22" s="234">
        <f t="shared" si="4"/>
        <v>5</v>
      </c>
      <c r="GW22" s="236"/>
      <c r="GX22" s="237"/>
      <c r="GY22" s="238"/>
    </row>
    <row r="23" spans="2:207" s="2" customFormat="1" ht="16.5" thickBot="1">
      <c r="B23" s="512"/>
      <c r="C23" s="519"/>
      <c r="D23" s="232" t="s">
        <v>624</v>
      </c>
      <c r="E23" s="239">
        <f t="shared" ref="E23:BP23" si="5">IF(ROUND(((E24-$E$8)*($GX14))+0.25,0) &lt;=0,1,((E24-$E$8)*($GX14))+0.25)</f>
        <v>1</v>
      </c>
      <c r="F23" s="306">
        <f t="shared" si="5"/>
        <v>1</v>
      </c>
      <c r="G23" s="353">
        <f t="shared" si="5"/>
        <v>1</v>
      </c>
      <c r="H23" s="306">
        <f t="shared" si="5"/>
        <v>1</v>
      </c>
      <c r="I23" s="353">
        <f t="shared" si="5"/>
        <v>1</v>
      </c>
      <c r="J23" s="306">
        <f t="shared" si="5"/>
        <v>1</v>
      </c>
      <c r="K23" s="353">
        <f t="shared" si="5"/>
        <v>1</v>
      </c>
      <c r="L23" s="319">
        <f t="shared" si="5"/>
        <v>1</v>
      </c>
      <c r="M23" s="337">
        <f t="shared" si="5"/>
        <v>1</v>
      </c>
      <c r="N23" s="306">
        <f t="shared" si="5"/>
        <v>1</v>
      </c>
      <c r="O23" s="240">
        <f t="shared" si="5"/>
        <v>1</v>
      </c>
      <c r="P23" s="306">
        <f t="shared" si="5"/>
        <v>1</v>
      </c>
      <c r="Q23" s="353">
        <f t="shared" si="5"/>
        <v>1</v>
      </c>
      <c r="R23" s="306">
        <f t="shared" si="5"/>
        <v>1</v>
      </c>
      <c r="S23" s="240">
        <f t="shared" si="5"/>
        <v>1</v>
      </c>
      <c r="T23" s="319">
        <f t="shared" si="5"/>
        <v>1</v>
      </c>
      <c r="U23" s="337">
        <f t="shared" si="5"/>
        <v>1</v>
      </c>
      <c r="V23" s="306">
        <f t="shared" si="5"/>
        <v>1</v>
      </c>
      <c r="W23" s="240">
        <f t="shared" si="5"/>
        <v>1</v>
      </c>
      <c r="X23" s="240">
        <f t="shared" si="5"/>
        <v>1</v>
      </c>
      <c r="Y23" s="353">
        <f t="shared" si="5"/>
        <v>1</v>
      </c>
      <c r="Z23" s="306">
        <f t="shared" si="5"/>
        <v>1</v>
      </c>
      <c r="AA23" s="240">
        <f t="shared" si="5"/>
        <v>1</v>
      </c>
      <c r="AB23" s="319">
        <f t="shared" si="5"/>
        <v>1</v>
      </c>
      <c r="AC23" s="240">
        <f t="shared" si="5"/>
        <v>1</v>
      </c>
      <c r="AD23" s="240">
        <f t="shared" si="5"/>
        <v>1</v>
      </c>
      <c r="AE23" s="240">
        <f t="shared" si="5"/>
        <v>1</v>
      </c>
      <c r="AF23" s="306">
        <f t="shared" si="5"/>
        <v>1</v>
      </c>
      <c r="AG23" s="240">
        <f t="shared" si="5"/>
        <v>1</v>
      </c>
      <c r="AH23" s="240">
        <f t="shared" si="5"/>
        <v>1</v>
      </c>
      <c r="AI23" s="240">
        <f t="shared" si="5"/>
        <v>1</v>
      </c>
      <c r="AJ23" s="241">
        <f t="shared" si="5"/>
        <v>1</v>
      </c>
      <c r="AK23" s="240">
        <f t="shared" si="5"/>
        <v>1</v>
      </c>
      <c r="AL23" s="240">
        <f t="shared" si="5"/>
        <v>1</v>
      </c>
      <c r="AM23" s="240">
        <f t="shared" si="5"/>
        <v>1</v>
      </c>
      <c r="AN23" s="306">
        <f t="shared" si="5"/>
        <v>1</v>
      </c>
      <c r="AO23" s="240">
        <f t="shared" si="5"/>
        <v>1</v>
      </c>
      <c r="AP23" s="240">
        <f t="shared" si="5"/>
        <v>1</v>
      </c>
      <c r="AQ23" s="240">
        <f t="shared" si="5"/>
        <v>1</v>
      </c>
      <c r="AR23" s="241">
        <f t="shared" si="5"/>
        <v>1</v>
      </c>
      <c r="AS23" s="240">
        <f t="shared" si="5"/>
        <v>1</v>
      </c>
      <c r="AT23" s="306">
        <f t="shared" si="5"/>
        <v>1</v>
      </c>
      <c r="AU23" s="240">
        <f t="shared" si="5"/>
        <v>1</v>
      </c>
      <c r="AV23" s="306">
        <f t="shared" si="5"/>
        <v>1</v>
      </c>
      <c r="AW23" s="240">
        <f t="shared" si="5"/>
        <v>1</v>
      </c>
      <c r="AX23" s="306">
        <f t="shared" si="5"/>
        <v>1</v>
      </c>
      <c r="AY23" s="240">
        <f t="shared" si="5"/>
        <v>1</v>
      </c>
      <c r="AZ23" s="319">
        <f t="shared" si="5"/>
        <v>1</v>
      </c>
      <c r="BA23" s="337">
        <f t="shared" si="5"/>
        <v>1</v>
      </c>
      <c r="BB23" s="306">
        <f t="shared" si="5"/>
        <v>1</v>
      </c>
      <c r="BC23" s="240">
        <f t="shared" si="5"/>
        <v>1</v>
      </c>
      <c r="BD23" s="306">
        <f t="shared" si="5"/>
        <v>1</v>
      </c>
      <c r="BE23" s="240">
        <f t="shared" si="5"/>
        <v>1</v>
      </c>
      <c r="BF23" s="306">
        <f t="shared" si="5"/>
        <v>1</v>
      </c>
      <c r="BG23" s="240">
        <f t="shared" si="5"/>
        <v>1</v>
      </c>
      <c r="BH23" s="319">
        <f t="shared" si="5"/>
        <v>1</v>
      </c>
      <c r="BI23" s="240">
        <f t="shared" si="5"/>
        <v>1</v>
      </c>
      <c r="BJ23" s="306">
        <f t="shared" si="5"/>
        <v>1</v>
      </c>
      <c r="BK23" s="240">
        <f t="shared" si="5"/>
        <v>1</v>
      </c>
      <c r="BL23" s="306">
        <f t="shared" si="5"/>
        <v>1</v>
      </c>
      <c r="BM23" s="240">
        <f t="shared" si="5"/>
        <v>1</v>
      </c>
      <c r="BN23" s="306">
        <f t="shared" si="5"/>
        <v>1</v>
      </c>
      <c r="BO23" s="240">
        <f t="shared" si="5"/>
        <v>1</v>
      </c>
      <c r="BP23" s="319">
        <f t="shared" si="5"/>
        <v>1</v>
      </c>
      <c r="BQ23" s="240">
        <f t="shared" ref="BQ23:EB23" si="6">IF(ROUND(((BQ24-$E$8)*($GX14))+0.25,0) &lt;=0,1,((BQ24-$E$8)*($GX14))+0.25)</f>
        <v>1</v>
      </c>
      <c r="BR23" s="306">
        <f t="shared" si="6"/>
        <v>1</v>
      </c>
      <c r="BS23" s="240">
        <f t="shared" si="6"/>
        <v>1</v>
      </c>
      <c r="BT23" s="306">
        <f t="shared" si="6"/>
        <v>1</v>
      </c>
      <c r="BU23" s="240">
        <f t="shared" si="6"/>
        <v>1</v>
      </c>
      <c r="BV23" s="306">
        <f t="shared" si="6"/>
        <v>1</v>
      </c>
      <c r="BW23" s="240">
        <f t="shared" si="6"/>
        <v>1</v>
      </c>
      <c r="BX23" s="241">
        <f t="shared" si="6"/>
        <v>1</v>
      </c>
      <c r="BY23" s="240">
        <f t="shared" si="6"/>
        <v>1</v>
      </c>
      <c r="BZ23" s="240">
        <f t="shared" si="6"/>
        <v>1</v>
      </c>
      <c r="CA23" s="240">
        <f t="shared" si="6"/>
        <v>1</v>
      </c>
      <c r="CB23" s="306">
        <f t="shared" si="6"/>
        <v>1</v>
      </c>
      <c r="CC23" s="240">
        <f t="shared" si="6"/>
        <v>1</v>
      </c>
      <c r="CD23" s="240">
        <f t="shared" si="6"/>
        <v>1</v>
      </c>
      <c r="CE23" s="240">
        <f t="shared" si="6"/>
        <v>1</v>
      </c>
      <c r="CF23" s="240">
        <f t="shared" si="6"/>
        <v>1</v>
      </c>
      <c r="CG23" s="239">
        <f t="shared" si="6"/>
        <v>1</v>
      </c>
      <c r="CH23" s="240">
        <f t="shared" si="6"/>
        <v>1</v>
      </c>
      <c r="CI23" s="240">
        <f t="shared" si="6"/>
        <v>1</v>
      </c>
      <c r="CJ23" s="306">
        <f t="shared" si="6"/>
        <v>1</v>
      </c>
      <c r="CK23" s="240">
        <f t="shared" si="6"/>
        <v>1</v>
      </c>
      <c r="CL23" s="240">
        <f t="shared" si="6"/>
        <v>1</v>
      </c>
      <c r="CM23" s="240">
        <f t="shared" si="6"/>
        <v>1</v>
      </c>
      <c r="CN23" s="319">
        <f t="shared" si="6"/>
        <v>1</v>
      </c>
      <c r="CO23" s="240">
        <f t="shared" si="6"/>
        <v>1</v>
      </c>
      <c r="CP23" s="240">
        <f t="shared" si="6"/>
        <v>1</v>
      </c>
      <c r="CQ23" s="240">
        <f t="shared" si="6"/>
        <v>1</v>
      </c>
      <c r="CR23" s="306">
        <f t="shared" si="6"/>
        <v>1</v>
      </c>
      <c r="CS23" s="240">
        <f t="shared" si="6"/>
        <v>1</v>
      </c>
      <c r="CT23" s="306">
        <f t="shared" si="6"/>
        <v>1</v>
      </c>
      <c r="CU23" s="240">
        <f t="shared" si="6"/>
        <v>1</v>
      </c>
      <c r="CV23" s="319">
        <f t="shared" si="6"/>
        <v>1</v>
      </c>
      <c r="CW23" s="240">
        <f t="shared" si="6"/>
        <v>1</v>
      </c>
      <c r="CX23" s="306">
        <f t="shared" si="6"/>
        <v>1</v>
      </c>
      <c r="CY23" s="240">
        <f t="shared" si="6"/>
        <v>1</v>
      </c>
      <c r="CZ23" s="306">
        <f t="shared" si="6"/>
        <v>1</v>
      </c>
      <c r="DA23" s="240">
        <f t="shared" si="6"/>
        <v>1</v>
      </c>
      <c r="DB23" s="306">
        <f t="shared" si="6"/>
        <v>1</v>
      </c>
      <c r="DC23" s="240">
        <f t="shared" si="6"/>
        <v>1</v>
      </c>
      <c r="DD23" s="319">
        <f t="shared" si="6"/>
        <v>1</v>
      </c>
      <c r="DE23" s="240">
        <f t="shared" si="6"/>
        <v>1</v>
      </c>
      <c r="DF23" s="306">
        <f t="shared" si="6"/>
        <v>1</v>
      </c>
      <c r="DG23" s="240">
        <f t="shared" si="6"/>
        <v>1</v>
      </c>
      <c r="DH23" s="306">
        <f t="shared" si="6"/>
        <v>1</v>
      </c>
      <c r="DI23" s="240">
        <f t="shared" si="6"/>
        <v>1</v>
      </c>
      <c r="DJ23" s="306">
        <f t="shared" si="6"/>
        <v>1</v>
      </c>
      <c r="DK23" s="240">
        <f t="shared" si="6"/>
        <v>1</v>
      </c>
      <c r="DL23" s="306">
        <f t="shared" si="6"/>
        <v>1</v>
      </c>
      <c r="DM23" s="240">
        <f t="shared" si="6"/>
        <v>1</v>
      </c>
      <c r="DN23" s="240">
        <f t="shared" si="6"/>
        <v>1</v>
      </c>
      <c r="DO23" s="240">
        <f t="shared" si="6"/>
        <v>1</v>
      </c>
      <c r="DP23" s="306">
        <f t="shared" si="6"/>
        <v>1</v>
      </c>
      <c r="DQ23" s="240">
        <f t="shared" si="6"/>
        <v>1</v>
      </c>
      <c r="DR23" s="240">
        <f t="shared" si="6"/>
        <v>1</v>
      </c>
      <c r="DS23" s="240">
        <f t="shared" si="6"/>
        <v>1</v>
      </c>
      <c r="DT23" s="240">
        <f t="shared" si="6"/>
        <v>1</v>
      </c>
      <c r="DU23" s="239">
        <f t="shared" si="6"/>
        <v>1</v>
      </c>
      <c r="DV23" s="240">
        <f t="shared" si="6"/>
        <v>1</v>
      </c>
      <c r="DW23" s="240">
        <f t="shared" si="6"/>
        <v>1</v>
      </c>
      <c r="DX23" s="306">
        <f t="shared" si="6"/>
        <v>1</v>
      </c>
      <c r="DY23" s="240">
        <f t="shared" si="6"/>
        <v>1</v>
      </c>
      <c r="DZ23" s="240">
        <f t="shared" si="6"/>
        <v>1</v>
      </c>
      <c r="EA23" s="240">
        <f t="shared" si="6"/>
        <v>1</v>
      </c>
      <c r="EB23" s="319">
        <f t="shared" si="6"/>
        <v>1</v>
      </c>
      <c r="EC23" s="240">
        <f t="shared" ref="EC23:GN23" si="7">IF(ROUND(((EC24-$E$8)*($GX14))+0.25,0) &lt;=0,1,((EC24-$E$8)*($GX14))+0.25)</f>
        <v>1</v>
      </c>
      <c r="ED23" s="306">
        <f t="shared" si="7"/>
        <v>1</v>
      </c>
      <c r="EE23" s="240">
        <f t="shared" si="7"/>
        <v>1</v>
      </c>
      <c r="EF23" s="306">
        <f t="shared" si="7"/>
        <v>1</v>
      </c>
      <c r="EG23" s="240">
        <f t="shared" si="7"/>
        <v>1</v>
      </c>
      <c r="EH23" s="306">
        <f t="shared" si="7"/>
        <v>1</v>
      </c>
      <c r="EI23" s="240">
        <f t="shared" si="7"/>
        <v>1</v>
      </c>
      <c r="EJ23" s="319">
        <f t="shared" si="7"/>
        <v>1</v>
      </c>
      <c r="EK23" s="240">
        <f t="shared" si="7"/>
        <v>1</v>
      </c>
      <c r="EL23" s="306">
        <f t="shared" si="7"/>
        <v>1</v>
      </c>
      <c r="EM23" s="240">
        <f t="shared" si="7"/>
        <v>1</v>
      </c>
      <c r="EN23" s="240">
        <f t="shared" si="7"/>
        <v>1</v>
      </c>
      <c r="EO23" s="353">
        <f t="shared" si="7"/>
        <v>1</v>
      </c>
      <c r="EP23" s="306">
        <f t="shared" si="7"/>
        <v>1</v>
      </c>
      <c r="EQ23" s="240">
        <f t="shared" si="7"/>
        <v>1</v>
      </c>
      <c r="ER23" s="319">
        <f t="shared" si="7"/>
        <v>1</v>
      </c>
      <c r="ES23" s="240">
        <f t="shared" si="7"/>
        <v>1</v>
      </c>
      <c r="ET23" s="306">
        <f t="shared" si="7"/>
        <v>1</v>
      </c>
      <c r="EU23" s="240">
        <f t="shared" si="7"/>
        <v>1</v>
      </c>
      <c r="EV23" s="306">
        <f t="shared" si="7"/>
        <v>1</v>
      </c>
      <c r="EW23" s="240">
        <f t="shared" si="7"/>
        <v>1</v>
      </c>
      <c r="EX23" s="306">
        <f t="shared" si="7"/>
        <v>1</v>
      </c>
      <c r="EY23" s="240">
        <f t="shared" si="7"/>
        <v>1</v>
      </c>
      <c r="EZ23" s="306">
        <f t="shared" si="7"/>
        <v>1</v>
      </c>
      <c r="FA23" s="240">
        <f t="shared" si="7"/>
        <v>1</v>
      </c>
      <c r="FB23" s="240">
        <f t="shared" si="7"/>
        <v>1</v>
      </c>
      <c r="FC23" s="240">
        <f t="shared" si="7"/>
        <v>1</v>
      </c>
      <c r="FD23" s="306">
        <f t="shared" si="7"/>
        <v>1</v>
      </c>
      <c r="FE23" s="240">
        <f t="shared" si="7"/>
        <v>1</v>
      </c>
      <c r="FF23" s="240">
        <f t="shared" si="7"/>
        <v>1</v>
      </c>
      <c r="FG23" s="240">
        <f t="shared" si="7"/>
        <v>1</v>
      </c>
      <c r="FH23" s="240">
        <f t="shared" si="7"/>
        <v>1</v>
      </c>
      <c r="FI23" s="239">
        <f t="shared" si="7"/>
        <v>1</v>
      </c>
      <c r="FJ23" s="306">
        <f t="shared" si="7"/>
        <v>1</v>
      </c>
      <c r="FK23" s="240">
        <f t="shared" si="7"/>
        <v>1</v>
      </c>
      <c r="FL23" s="306">
        <f t="shared" si="7"/>
        <v>1</v>
      </c>
      <c r="FM23" s="240">
        <f t="shared" si="7"/>
        <v>1</v>
      </c>
      <c r="FN23" s="306">
        <f t="shared" si="7"/>
        <v>1</v>
      </c>
      <c r="FO23" s="240">
        <f t="shared" si="7"/>
        <v>1</v>
      </c>
      <c r="FP23" s="319">
        <f t="shared" si="7"/>
        <v>1</v>
      </c>
      <c r="FQ23" s="240">
        <f t="shared" si="7"/>
        <v>1</v>
      </c>
      <c r="FR23" s="306">
        <f t="shared" si="7"/>
        <v>1</v>
      </c>
      <c r="FS23" s="240">
        <f t="shared" si="7"/>
        <v>1</v>
      </c>
      <c r="FT23" s="306">
        <f t="shared" si="7"/>
        <v>1</v>
      </c>
      <c r="FU23" s="240">
        <f t="shared" si="7"/>
        <v>1</v>
      </c>
      <c r="FV23" s="306">
        <f t="shared" si="7"/>
        <v>1</v>
      </c>
      <c r="FW23" s="240">
        <f t="shared" si="7"/>
        <v>1</v>
      </c>
      <c r="FX23" s="319">
        <f t="shared" si="7"/>
        <v>1</v>
      </c>
      <c r="FY23" s="240">
        <f t="shared" si="7"/>
        <v>1</v>
      </c>
      <c r="FZ23" s="306">
        <f t="shared" si="7"/>
        <v>1</v>
      </c>
      <c r="GA23" s="240">
        <f t="shared" si="7"/>
        <v>1</v>
      </c>
      <c r="GB23" s="240">
        <f t="shared" si="7"/>
        <v>1</v>
      </c>
      <c r="GC23" s="353">
        <f t="shared" si="7"/>
        <v>1</v>
      </c>
      <c r="GD23" s="306">
        <f t="shared" si="7"/>
        <v>1</v>
      </c>
      <c r="GE23" s="240">
        <f t="shared" si="7"/>
        <v>1</v>
      </c>
      <c r="GF23" s="319">
        <f t="shared" si="7"/>
        <v>1</v>
      </c>
      <c r="GG23" s="240">
        <f t="shared" si="7"/>
        <v>1</v>
      </c>
      <c r="GH23" s="306">
        <f t="shared" si="7"/>
        <v>1</v>
      </c>
      <c r="GI23" s="240">
        <f t="shared" si="7"/>
        <v>1</v>
      </c>
      <c r="GJ23" s="306">
        <f t="shared" si="7"/>
        <v>1</v>
      </c>
      <c r="GK23" s="240">
        <f t="shared" si="7"/>
        <v>1</v>
      </c>
      <c r="GL23" s="306">
        <f t="shared" si="7"/>
        <v>1</v>
      </c>
      <c r="GM23" s="240">
        <f t="shared" si="7"/>
        <v>1</v>
      </c>
      <c r="GN23" s="306">
        <f t="shared" si="7"/>
        <v>1</v>
      </c>
      <c r="GO23" s="240">
        <f t="shared" ref="GO23:GV23" si="8">IF(ROUND(((GO24-$E$8)*($GX14))+0.25,0) &lt;=0,1,((GO24-$E$8)*($GX14))+0.25)</f>
        <v>1</v>
      </c>
      <c r="GP23" s="240">
        <f t="shared" si="8"/>
        <v>1</v>
      </c>
      <c r="GQ23" s="240">
        <f t="shared" si="8"/>
        <v>1</v>
      </c>
      <c r="GR23" s="306">
        <f t="shared" si="8"/>
        <v>1</v>
      </c>
      <c r="GS23" s="240">
        <f t="shared" si="8"/>
        <v>1</v>
      </c>
      <c r="GT23" s="240">
        <f t="shared" si="8"/>
        <v>1</v>
      </c>
      <c r="GU23" s="240">
        <f t="shared" si="8"/>
        <v>1</v>
      </c>
      <c r="GV23" s="240">
        <f t="shared" si="8"/>
        <v>1</v>
      </c>
      <c r="GW23" s="236"/>
      <c r="GX23" s="237"/>
      <c r="GY23" s="238"/>
    </row>
    <row r="24" spans="2:207" s="2" customFormat="1" outlineLevel="1">
      <c r="B24" s="512"/>
      <c r="C24" s="519"/>
      <c r="D24" s="246" t="s">
        <v>625</v>
      </c>
      <c r="E24" s="247">
        <f t="shared" ref="E24:BP24" si="9">IFERROR(E14/$GX14,0)</f>
        <v>0</v>
      </c>
      <c r="F24" s="307">
        <f t="shared" si="9"/>
        <v>0</v>
      </c>
      <c r="G24" s="354">
        <f t="shared" si="9"/>
        <v>0</v>
      </c>
      <c r="H24" s="307">
        <f t="shared" si="9"/>
        <v>0</v>
      </c>
      <c r="I24" s="354">
        <f t="shared" si="9"/>
        <v>0</v>
      </c>
      <c r="J24" s="307">
        <f t="shared" si="9"/>
        <v>0</v>
      </c>
      <c r="K24" s="354">
        <f t="shared" si="9"/>
        <v>0</v>
      </c>
      <c r="L24" s="320">
        <f t="shared" si="9"/>
        <v>0</v>
      </c>
      <c r="M24" s="338">
        <f t="shared" si="9"/>
        <v>0</v>
      </c>
      <c r="N24" s="307">
        <f t="shared" si="9"/>
        <v>0</v>
      </c>
      <c r="O24" s="248">
        <f t="shared" si="9"/>
        <v>0</v>
      </c>
      <c r="P24" s="307">
        <f t="shared" si="9"/>
        <v>0</v>
      </c>
      <c r="Q24" s="354">
        <f t="shared" si="9"/>
        <v>0</v>
      </c>
      <c r="R24" s="307">
        <f t="shared" si="9"/>
        <v>0</v>
      </c>
      <c r="S24" s="248">
        <f t="shared" si="9"/>
        <v>0</v>
      </c>
      <c r="T24" s="320">
        <f t="shared" si="9"/>
        <v>0</v>
      </c>
      <c r="U24" s="338">
        <f t="shared" si="9"/>
        <v>0</v>
      </c>
      <c r="V24" s="307">
        <f t="shared" si="9"/>
        <v>0</v>
      </c>
      <c r="W24" s="248">
        <f t="shared" si="9"/>
        <v>0</v>
      </c>
      <c r="X24" s="248">
        <f t="shared" si="9"/>
        <v>0</v>
      </c>
      <c r="Y24" s="354">
        <f t="shared" si="9"/>
        <v>0</v>
      </c>
      <c r="Z24" s="307">
        <f t="shared" si="9"/>
        <v>0</v>
      </c>
      <c r="AA24" s="248">
        <f t="shared" si="9"/>
        <v>0</v>
      </c>
      <c r="AB24" s="320">
        <f t="shared" si="9"/>
        <v>0</v>
      </c>
      <c r="AC24" s="248">
        <f t="shared" si="9"/>
        <v>0</v>
      </c>
      <c r="AD24" s="248">
        <f t="shared" si="9"/>
        <v>0</v>
      </c>
      <c r="AE24" s="248">
        <f t="shared" si="9"/>
        <v>0</v>
      </c>
      <c r="AF24" s="307">
        <f t="shared" si="9"/>
        <v>0</v>
      </c>
      <c r="AG24" s="248">
        <f t="shared" si="9"/>
        <v>0</v>
      </c>
      <c r="AH24" s="248">
        <f t="shared" si="9"/>
        <v>0</v>
      </c>
      <c r="AI24" s="248">
        <f t="shared" si="9"/>
        <v>0</v>
      </c>
      <c r="AJ24" s="249">
        <f t="shared" si="9"/>
        <v>0</v>
      </c>
      <c r="AK24" s="248">
        <f t="shared" si="9"/>
        <v>0</v>
      </c>
      <c r="AL24" s="248">
        <f t="shared" si="9"/>
        <v>0</v>
      </c>
      <c r="AM24" s="248">
        <f t="shared" si="9"/>
        <v>0</v>
      </c>
      <c r="AN24" s="307">
        <f t="shared" si="9"/>
        <v>0</v>
      </c>
      <c r="AO24" s="248">
        <f t="shared" si="9"/>
        <v>0</v>
      </c>
      <c r="AP24" s="248">
        <f t="shared" si="9"/>
        <v>0</v>
      </c>
      <c r="AQ24" s="248">
        <f t="shared" si="9"/>
        <v>0</v>
      </c>
      <c r="AR24" s="249">
        <f t="shared" si="9"/>
        <v>0</v>
      </c>
      <c r="AS24" s="248">
        <f t="shared" si="9"/>
        <v>0</v>
      </c>
      <c r="AT24" s="307">
        <f t="shared" si="9"/>
        <v>0</v>
      </c>
      <c r="AU24" s="248">
        <f t="shared" si="9"/>
        <v>0</v>
      </c>
      <c r="AV24" s="307">
        <f t="shared" si="9"/>
        <v>0</v>
      </c>
      <c r="AW24" s="248">
        <f t="shared" si="9"/>
        <v>0</v>
      </c>
      <c r="AX24" s="307">
        <f t="shared" si="9"/>
        <v>0</v>
      </c>
      <c r="AY24" s="248">
        <f t="shared" si="9"/>
        <v>0</v>
      </c>
      <c r="AZ24" s="320">
        <f t="shared" si="9"/>
        <v>0</v>
      </c>
      <c r="BA24" s="338">
        <f t="shared" si="9"/>
        <v>0</v>
      </c>
      <c r="BB24" s="307">
        <f t="shared" si="9"/>
        <v>0</v>
      </c>
      <c r="BC24" s="248">
        <f t="shared" si="9"/>
        <v>0</v>
      </c>
      <c r="BD24" s="307">
        <f t="shared" si="9"/>
        <v>0</v>
      </c>
      <c r="BE24" s="248">
        <f t="shared" si="9"/>
        <v>0.01</v>
      </c>
      <c r="BF24" s="307">
        <f t="shared" si="9"/>
        <v>0.01</v>
      </c>
      <c r="BG24" s="248">
        <f t="shared" si="9"/>
        <v>0</v>
      </c>
      <c r="BH24" s="320">
        <f t="shared" si="9"/>
        <v>0</v>
      </c>
      <c r="BI24" s="248">
        <f t="shared" si="9"/>
        <v>0</v>
      </c>
      <c r="BJ24" s="307">
        <f t="shared" si="9"/>
        <v>0</v>
      </c>
      <c r="BK24" s="248">
        <f t="shared" si="9"/>
        <v>0</v>
      </c>
      <c r="BL24" s="307">
        <f t="shared" si="9"/>
        <v>0</v>
      </c>
      <c r="BM24" s="248">
        <f t="shared" si="9"/>
        <v>0.01</v>
      </c>
      <c r="BN24" s="307">
        <f t="shared" si="9"/>
        <v>0.01</v>
      </c>
      <c r="BO24" s="248">
        <f t="shared" si="9"/>
        <v>0</v>
      </c>
      <c r="BP24" s="320">
        <f t="shared" si="9"/>
        <v>0</v>
      </c>
      <c r="BQ24" s="248">
        <f t="shared" ref="BQ24:EB24" si="10">IFERROR(BQ14/$GX14,0)</f>
        <v>0</v>
      </c>
      <c r="BR24" s="307">
        <f t="shared" si="10"/>
        <v>0</v>
      </c>
      <c r="BS24" s="248">
        <f t="shared" si="10"/>
        <v>0</v>
      </c>
      <c r="BT24" s="307">
        <f t="shared" si="10"/>
        <v>0</v>
      </c>
      <c r="BU24" s="248">
        <f t="shared" si="10"/>
        <v>0.01</v>
      </c>
      <c r="BV24" s="307">
        <f t="shared" si="10"/>
        <v>0.01</v>
      </c>
      <c r="BW24" s="248">
        <f t="shared" si="10"/>
        <v>0</v>
      </c>
      <c r="BX24" s="249">
        <f t="shared" si="10"/>
        <v>0</v>
      </c>
      <c r="BY24" s="248">
        <f t="shared" si="10"/>
        <v>0</v>
      </c>
      <c r="BZ24" s="248">
        <f t="shared" si="10"/>
        <v>0</v>
      </c>
      <c r="CA24" s="248">
        <f t="shared" si="10"/>
        <v>0</v>
      </c>
      <c r="CB24" s="307">
        <f t="shared" si="10"/>
        <v>0</v>
      </c>
      <c r="CC24" s="248">
        <f t="shared" si="10"/>
        <v>0</v>
      </c>
      <c r="CD24" s="248">
        <f t="shared" si="10"/>
        <v>0</v>
      </c>
      <c r="CE24" s="248">
        <f t="shared" si="10"/>
        <v>0</v>
      </c>
      <c r="CF24" s="248">
        <f t="shared" si="10"/>
        <v>0</v>
      </c>
      <c r="CG24" s="247">
        <f t="shared" si="10"/>
        <v>0</v>
      </c>
      <c r="CH24" s="248">
        <f t="shared" si="10"/>
        <v>0</v>
      </c>
      <c r="CI24" s="248">
        <f t="shared" si="10"/>
        <v>0</v>
      </c>
      <c r="CJ24" s="307">
        <f t="shared" si="10"/>
        <v>0</v>
      </c>
      <c r="CK24" s="248">
        <f t="shared" si="10"/>
        <v>0</v>
      </c>
      <c r="CL24" s="248">
        <f t="shared" si="10"/>
        <v>0</v>
      </c>
      <c r="CM24" s="248">
        <f t="shared" si="10"/>
        <v>0</v>
      </c>
      <c r="CN24" s="320">
        <f t="shared" si="10"/>
        <v>0</v>
      </c>
      <c r="CO24" s="248">
        <f t="shared" si="10"/>
        <v>0</v>
      </c>
      <c r="CP24" s="248">
        <f t="shared" si="10"/>
        <v>0</v>
      </c>
      <c r="CQ24" s="248">
        <f t="shared" si="10"/>
        <v>0</v>
      </c>
      <c r="CR24" s="307">
        <f t="shared" si="10"/>
        <v>0</v>
      </c>
      <c r="CS24" s="248">
        <f t="shared" si="10"/>
        <v>0.01</v>
      </c>
      <c r="CT24" s="307">
        <f t="shared" si="10"/>
        <v>0.01</v>
      </c>
      <c r="CU24" s="248">
        <f t="shared" si="10"/>
        <v>0.01</v>
      </c>
      <c r="CV24" s="320">
        <f t="shared" si="10"/>
        <v>0.01</v>
      </c>
      <c r="CW24" s="248">
        <f t="shared" si="10"/>
        <v>0</v>
      </c>
      <c r="CX24" s="307">
        <f t="shared" si="10"/>
        <v>0</v>
      </c>
      <c r="CY24" s="248">
        <f t="shared" si="10"/>
        <v>0</v>
      </c>
      <c r="CZ24" s="307">
        <f t="shared" si="10"/>
        <v>0</v>
      </c>
      <c r="DA24" s="248">
        <f t="shared" si="10"/>
        <v>0.01</v>
      </c>
      <c r="DB24" s="307">
        <f t="shared" si="10"/>
        <v>0.01</v>
      </c>
      <c r="DC24" s="248">
        <f t="shared" si="10"/>
        <v>0.01</v>
      </c>
      <c r="DD24" s="320">
        <f t="shared" si="10"/>
        <v>0.01</v>
      </c>
      <c r="DE24" s="248">
        <f t="shared" si="10"/>
        <v>0</v>
      </c>
      <c r="DF24" s="307">
        <f t="shared" si="10"/>
        <v>0</v>
      </c>
      <c r="DG24" s="248">
        <f t="shared" si="10"/>
        <v>0</v>
      </c>
      <c r="DH24" s="307">
        <f t="shared" si="10"/>
        <v>0</v>
      </c>
      <c r="DI24" s="248">
        <f t="shared" si="10"/>
        <v>0.01</v>
      </c>
      <c r="DJ24" s="307">
        <f t="shared" si="10"/>
        <v>0.01</v>
      </c>
      <c r="DK24" s="248">
        <f t="shared" si="10"/>
        <v>0.01</v>
      </c>
      <c r="DL24" s="307">
        <f t="shared" si="10"/>
        <v>0.01</v>
      </c>
      <c r="DM24" s="248">
        <f t="shared" si="10"/>
        <v>0</v>
      </c>
      <c r="DN24" s="248">
        <f t="shared" si="10"/>
        <v>0</v>
      </c>
      <c r="DO24" s="248">
        <f t="shared" si="10"/>
        <v>0</v>
      </c>
      <c r="DP24" s="307">
        <f t="shared" si="10"/>
        <v>0</v>
      </c>
      <c r="DQ24" s="248">
        <f t="shared" si="10"/>
        <v>0</v>
      </c>
      <c r="DR24" s="248">
        <f t="shared" si="10"/>
        <v>0</v>
      </c>
      <c r="DS24" s="248">
        <f t="shared" si="10"/>
        <v>0</v>
      </c>
      <c r="DT24" s="248">
        <f t="shared" si="10"/>
        <v>0</v>
      </c>
      <c r="DU24" s="247">
        <f t="shared" si="10"/>
        <v>0</v>
      </c>
      <c r="DV24" s="248">
        <f t="shared" si="10"/>
        <v>0</v>
      </c>
      <c r="DW24" s="248">
        <f t="shared" si="10"/>
        <v>0</v>
      </c>
      <c r="DX24" s="307">
        <f t="shared" si="10"/>
        <v>0</v>
      </c>
      <c r="DY24" s="248">
        <f t="shared" si="10"/>
        <v>0</v>
      </c>
      <c r="DZ24" s="248">
        <f t="shared" si="10"/>
        <v>0</v>
      </c>
      <c r="EA24" s="248">
        <f t="shared" si="10"/>
        <v>0</v>
      </c>
      <c r="EB24" s="320">
        <f t="shared" si="10"/>
        <v>0</v>
      </c>
      <c r="EC24" s="248">
        <f t="shared" ref="EC24:GN24" si="11">IFERROR(EC14/$GX14,0)</f>
        <v>0</v>
      </c>
      <c r="ED24" s="307">
        <f t="shared" si="11"/>
        <v>0</v>
      </c>
      <c r="EE24" s="248">
        <f t="shared" si="11"/>
        <v>0</v>
      </c>
      <c r="EF24" s="307">
        <f t="shared" si="11"/>
        <v>0</v>
      </c>
      <c r="EG24" s="248">
        <f t="shared" si="11"/>
        <v>0</v>
      </c>
      <c r="EH24" s="307">
        <f t="shared" si="11"/>
        <v>0</v>
      </c>
      <c r="EI24" s="248">
        <f t="shared" si="11"/>
        <v>0</v>
      </c>
      <c r="EJ24" s="320">
        <f t="shared" si="11"/>
        <v>0</v>
      </c>
      <c r="EK24" s="248">
        <f t="shared" si="11"/>
        <v>0</v>
      </c>
      <c r="EL24" s="307">
        <f t="shared" si="11"/>
        <v>0</v>
      </c>
      <c r="EM24" s="248">
        <f t="shared" si="11"/>
        <v>0</v>
      </c>
      <c r="EN24" s="248">
        <f t="shared" si="11"/>
        <v>0</v>
      </c>
      <c r="EO24" s="354">
        <f t="shared" si="11"/>
        <v>0</v>
      </c>
      <c r="EP24" s="307">
        <f t="shared" si="11"/>
        <v>0</v>
      </c>
      <c r="EQ24" s="248">
        <f t="shared" si="11"/>
        <v>0</v>
      </c>
      <c r="ER24" s="320">
        <f t="shared" si="11"/>
        <v>0</v>
      </c>
      <c r="ES24" s="248">
        <f t="shared" si="11"/>
        <v>0</v>
      </c>
      <c r="ET24" s="307">
        <f t="shared" si="11"/>
        <v>0</v>
      </c>
      <c r="EU24" s="248">
        <f t="shared" si="11"/>
        <v>0</v>
      </c>
      <c r="EV24" s="307">
        <f t="shared" si="11"/>
        <v>0</v>
      </c>
      <c r="EW24" s="248">
        <f t="shared" si="11"/>
        <v>0</v>
      </c>
      <c r="EX24" s="307">
        <f t="shared" si="11"/>
        <v>0</v>
      </c>
      <c r="EY24" s="248">
        <f t="shared" si="11"/>
        <v>0.01</v>
      </c>
      <c r="EZ24" s="307">
        <f t="shared" si="11"/>
        <v>0.01</v>
      </c>
      <c r="FA24" s="248">
        <f t="shared" si="11"/>
        <v>0</v>
      </c>
      <c r="FB24" s="248">
        <f t="shared" si="11"/>
        <v>0</v>
      </c>
      <c r="FC24" s="248">
        <f t="shared" si="11"/>
        <v>0</v>
      </c>
      <c r="FD24" s="307">
        <f t="shared" si="11"/>
        <v>0</v>
      </c>
      <c r="FE24" s="248">
        <f t="shared" si="11"/>
        <v>0</v>
      </c>
      <c r="FF24" s="248">
        <f t="shared" si="11"/>
        <v>0</v>
      </c>
      <c r="FG24" s="248">
        <f t="shared" si="11"/>
        <v>0</v>
      </c>
      <c r="FH24" s="248">
        <f t="shared" si="11"/>
        <v>0</v>
      </c>
      <c r="FI24" s="247">
        <f t="shared" si="11"/>
        <v>0</v>
      </c>
      <c r="FJ24" s="307">
        <f t="shared" si="11"/>
        <v>0</v>
      </c>
      <c r="FK24" s="248">
        <f t="shared" si="11"/>
        <v>0</v>
      </c>
      <c r="FL24" s="307">
        <f t="shared" si="11"/>
        <v>0</v>
      </c>
      <c r="FM24" s="248">
        <f t="shared" si="11"/>
        <v>0</v>
      </c>
      <c r="FN24" s="307">
        <f t="shared" si="11"/>
        <v>0</v>
      </c>
      <c r="FO24" s="248">
        <f t="shared" si="11"/>
        <v>0</v>
      </c>
      <c r="FP24" s="320">
        <f t="shared" si="11"/>
        <v>0</v>
      </c>
      <c r="FQ24" s="248">
        <f t="shared" si="11"/>
        <v>0.01</v>
      </c>
      <c r="FR24" s="307">
        <f t="shared" si="11"/>
        <v>0.01</v>
      </c>
      <c r="FS24" s="248">
        <f t="shared" si="11"/>
        <v>0</v>
      </c>
      <c r="FT24" s="307">
        <f t="shared" si="11"/>
        <v>0</v>
      </c>
      <c r="FU24" s="248">
        <f t="shared" si="11"/>
        <v>0.01</v>
      </c>
      <c r="FV24" s="307">
        <f t="shared" si="11"/>
        <v>0.01</v>
      </c>
      <c r="FW24" s="248">
        <f t="shared" si="11"/>
        <v>0</v>
      </c>
      <c r="FX24" s="320">
        <f t="shared" si="11"/>
        <v>0</v>
      </c>
      <c r="FY24" s="248">
        <f t="shared" si="11"/>
        <v>0.02</v>
      </c>
      <c r="FZ24" s="307">
        <f t="shared" si="11"/>
        <v>0.02</v>
      </c>
      <c r="GA24" s="248">
        <f t="shared" si="11"/>
        <v>0.01</v>
      </c>
      <c r="GB24" s="248">
        <f t="shared" si="11"/>
        <v>0.01</v>
      </c>
      <c r="GC24" s="354">
        <f t="shared" si="11"/>
        <v>0.03</v>
      </c>
      <c r="GD24" s="307">
        <f t="shared" si="11"/>
        <v>0.03</v>
      </c>
      <c r="GE24" s="248">
        <f t="shared" si="11"/>
        <v>0.01</v>
      </c>
      <c r="GF24" s="320">
        <f t="shared" si="11"/>
        <v>0.01</v>
      </c>
      <c r="GG24" s="248">
        <f t="shared" si="11"/>
        <v>0.03</v>
      </c>
      <c r="GH24" s="307">
        <f t="shared" si="11"/>
        <v>0.03</v>
      </c>
      <c r="GI24" s="248">
        <f t="shared" si="11"/>
        <v>0.02</v>
      </c>
      <c r="GJ24" s="307">
        <f t="shared" si="11"/>
        <v>0.02</v>
      </c>
      <c r="GK24" s="248">
        <f t="shared" si="11"/>
        <v>0.04</v>
      </c>
      <c r="GL24" s="307">
        <f t="shared" si="11"/>
        <v>0.04</v>
      </c>
      <c r="GM24" s="248">
        <f t="shared" si="11"/>
        <v>0.02</v>
      </c>
      <c r="GN24" s="307">
        <f t="shared" si="11"/>
        <v>0.02</v>
      </c>
      <c r="GO24" s="248">
        <f t="shared" ref="GO24:GV24" si="12">IFERROR(GO14/$GX14,0)</f>
        <v>0</v>
      </c>
      <c r="GP24" s="248">
        <f t="shared" si="12"/>
        <v>0</v>
      </c>
      <c r="GQ24" s="248">
        <f t="shared" si="12"/>
        <v>0</v>
      </c>
      <c r="GR24" s="307">
        <f t="shared" si="12"/>
        <v>0</v>
      </c>
      <c r="GS24" s="248">
        <f t="shared" si="12"/>
        <v>0</v>
      </c>
      <c r="GT24" s="248">
        <f t="shared" si="12"/>
        <v>0</v>
      </c>
      <c r="GU24" s="248">
        <f t="shared" si="12"/>
        <v>0</v>
      </c>
      <c r="GV24" s="248">
        <f t="shared" si="12"/>
        <v>0</v>
      </c>
      <c r="GW24" s="217"/>
      <c r="GX24" s="250"/>
      <c r="GY24" s="251"/>
    </row>
    <row r="25" spans="2:207" s="2" customFormat="1" outlineLevel="1">
      <c r="B25" s="512"/>
      <c r="C25" s="519"/>
      <c r="D25" s="246" t="s">
        <v>626</v>
      </c>
      <c r="E25" s="247">
        <f t="shared" ref="E25:BP25" si="13">IFERROR(E15/$GX14,0)</f>
        <v>0</v>
      </c>
      <c r="F25" s="307">
        <f t="shared" si="13"/>
        <v>0</v>
      </c>
      <c r="G25" s="354">
        <f t="shared" si="13"/>
        <v>0</v>
      </c>
      <c r="H25" s="307">
        <f t="shared" si="13"/>
        <v>0</v>
      </c>
      <c r="I25" s="354">
        <f t="shared" si="13"/>
        <v>0</v>
      </c>
      <c r="J25" s="307">
        <f t="shared" si="13"/>
        <v>0.01</v>
      </c>
      <c r="K25" s="354">
        <f t="shared" si="13"/>
        <v>0</v>
      </c>
      <c r="L25" s="320">
        <f t="shared" si="13"/>
        <v>0</v>
      </c>
      <c r="M25" s="338">
        <f t="shared" si="13"/>
        <v>0</v>
      </c>
      <c r="N25" s="307">
        <f t="shared" si="13"/>
        <v>0</v>
      </c>
      <c r="O25" s="248">
        <f t="shared" si="13"/>
        <v>0</v>
      </c>
      <c r="P25" s="307">
        <f t="shared" si="13"/>
        <v>0</v>
      </c>
      <c r="Q25" s="354">
        <f t="shared" si="13"/>
        <v>0</v>
      </c>
      <c r="R25" s="307">
        <f t="shared" si="13"/>
        <v>0</v>
      </c>
      <c r="S25" s="248">
        <f t="shared" si="13"/>
        <v>0</v>
      </c>
      <c r="T25" s="320">
        <f t="shared" si="13"/>
        <v>0</v>
      </c>
      <c r="U25" s="338">
        <f t="shared" si="13"/>
        <v>0</v>
      </c>
      <c r="V25" s="307">
        <f t="shared" si="13"/>
        <v>0</v>
      </c>
      <c r="W25" s="248">
        <f t="shared" si="13"/>
        <v>0</v>
      </c>
      <c r="X25" s="248">
        <f t="shared" si="13"/>
        <v>0</v>
      </c>
      <c r="Y25" s="354">
        <f t="shared" si="13"/>
        <v>0</v>
      </c>
      <c r="Z25" s="307">
        <f t="shared" si="13"/>
        <v>0</v>
      </c>
      <c r="AA25" s="248">
        <f t="shared" si="13"/>
        <v>0.01</v>
      </c>
      <c r="AB25" s="320">
        <f t="shared" si="13"/>
        <v>0</v>
      </c>
      <c r="AC25" s="248">
        <f t="shared" si="13"/>
        <v>0</v>
      </c>
      <c r="AD25" s="248">
        <f t="shared" si="13"/>
        <v>0.01</v>
      </c>
      <c r="AE25" s="248">
        <f t="shared" si="13"/>
        <v>0.01</v>
      </c>
      <c r="AF25" s="307">
        <f t="shared" si="13"/>
        <v>0</v>
      </c>
      <c r="AG25" s="248">
        <f t="shared" si="13"/>
        <v>0</v>
      </c>
      <c r="AH25" s="248">
        <f t="shared" si="13"/>
        <v>0</v>
      </c>
      <c r="AI25" s="248">
        <f t="shared" si="13"/>
        <v>0</v>
      </c>
      <c r="AJ25" s="249">
        <f t="shared" si="13"/>
        <v>0.01</v>
      </c>
      <c r="AK25" s="248">
        <f t="shared" si="13"/>
        <v>0</v>
      </c>
      <c r="AL25" s="248">
        <f t="shared" si="13"/>
        <v>0</v>
      </c>
      <c r="AM25" s="248">
        <f t="shared" si="13"/>
        <v>0</v>
      </c>
      <c r="AN25" s="307">
        <f t="shared" si="13"/>
        <v>0</v>
      </c>
      <c r="AO25" s="248">
        <f t="shared" si="13"/>
        <v>0</v>
      </c>
      <c r="AP25" s="248">
        <f t="shared" si="13"/>
        <v>0</v>
      </c>
      <c r="AQ25" s="248">
        <f t="shared" si="13"/>
        <v>0</v>
      </c>
      <c r="AR25" s="249">
        <f t="shared" si="13"/>
        <v>0</v>
      </c>
      <c r="AS25" s="248">
        <f t="shared" si="13"/>
        <v>0</v>
      </c>
      <c r="AT25" s="307">
        <f t="shared" si="13"/>
        <v>0</v>
      </c>
      <c r="AU25" s="248">
        <f t="shared" si="13"/>
        <v>0</v>
      </c>
      <c r="AV25" s="307">
        <f t="shared" si="13"/>
        <v>0</v>
      </c>
      <c r="AW25" s="248">
        <f t="shared" si="13"/>
        <v>0.01</v>
      </c>
      <c r="AX25" s="307">
        <f t="shared" si="13"/>
        <v>0</v>
      </c>
      <c r="AY25" s="248">
        <f t="shared" si="13"/>
        <v>0</v>
      </c>
      <c r="AZ25" s="320">
        <f t="shared" si="13"/>
        <v>0</v>
      </c>
      <c r="BA25" s="338">
        <f t="shared" si="13"/>
        <v>0</v>
      </c>
      <c r="BB25" s="307">
        <f t="shared" si="13"/>
        <v>0</v>
      </c>
      <c r="BC25" s="248">
        <f t="shared" si="13"/>
        <v>0</v>
      </c>
      <c r="BD25" s="307">
        <f t="shared" si="13"/>
        <v>0</v>
      </c>
      <c r="BE25" s="248">
        <f t="shared" si="13"/>
        <v>0.01</v>
      </c>
      <c r="BF25" s="307">
        <f t="shared" si="13"/>
        <v>0.02</v>
      </c>
      <c r="BG25" s="248">
        <f t="shared" si="13"/>
        <v>0</v>
      </c>
      <c r="BH25" s="320">
        <f t="shared" si="13"/>
        <v>0.01</v>
      </c>
      <c r="BI25" s="248">
        <f t="shared" si="13"/>
        <v>0</v>
      </c>
      <c r="BJ25" s="307">
        <f t="shared" si="13"/>
        <v>0</v>
      </c>
      <c r="BK25" s="248">
        <f t="shared" si="13"/>
        <v>0</v>
      </c>
      <c r="BL25" s="307">
        <f t="shared" si="13"/>
        <v>0</v>
      </c>
      <c r="BM25" s="248">
        <f t="shared" si="13"/>
        <v>0.02</v>
      </c>
      <c r="BN25" s="307">
        <f t="shared" si="13"/>
        <v>0.03</v>
      </c>
      <c r="BO25" s="248">
        <f t="shared" si="13"/>
        <v>0</v>
      </c>
      <c r="BP25" s="320">
        <f t="shared" si="13"/>
        <v>0</v>
      </c>
      <c r="BQ25" s="248">
        <f t="shared" ref="BQ25:EB25" si="14">IFERROR(BQ15/$GX14,0)</f>
        <v>0</v>
      </c>
      <c r="BR25" s="307">
        <f t="shared" si="14"/>
        <v>0</v>
      </c>
      <c r="BS25" s="248">
        <f t="shared" si="14"/>
        <v>0.01</v>
      </c>
      <c r="BT25" s="307">
        <f t="shared" si="14"/>
        <v>0</v>
      </c>
      <c r="BU25" s="248">
        <f t="shared" si="14"/>
        <v>0.01</v>
      </c>
      <c r="BV25" s="307">
        <f t="shared" si="14"/>
        <v>0.01</v>
      </c>
      <c r="BW25" s="248">
        <f t="shared" si="14"/>
        <v>0</v>
      </c>
      <c r="BX25" s="249">
        <f t="shared" si="14"/>
        <v>0</v>
      </c>
      <c r="BY25" s="248">
        <f t="shared" si="14"/>
        <v>0</v>
      </c>
      <c r="BZ25" s="248">
        <f t="shared" si="14"/>
        <v>0</v>
      </c>
      <c r="CA25" s="248">
        <f t="shared" si="14"/>
        <v>0</v>
      </c>
      <c r="CB25" s="307">
        <f t="shared" si="14"/>
        <v>0</v>
      </c>
      <c r="CC25" s="248">
        <f t="shared" si="14"/>
        <v>0</v>
      </c>
      <c r="CD25" s="248">
        <f t="shared" si="14"/>
        <v>0</v>
      </c>
      <c r="CE25" s="248">
        <f t="shared" si="14"/>
        <v>0</v>
      </c>
      <c r="CF25" s="248">
        <f t="shared" si="14"/>
        <v>0</v>
      </c>
      <c r="CG25" s="247">
        <f t="shared" si="14"/>
        <v>0</v>
      </c>
      <c r="CH25" s="248">
        <f t="shared" si="14"/>
        <v>0</v>
      </c>
      <c r="CI25" s="248">
        <f t="shared" si="14"/>
        <v>0</v>
      </c>
      <c r="CJ25" s="307">
        <f t="shared" si="14"/>
        <v>0</v>
      </c>
      <c r="CK25" s="248">
        <f t="shared" si="14"/>
        <v>0</v>
      </c>
      <c r="CL25" s="248">
        <f t="shared" si="14"/>
        <v>0.02</v>
      </c>
      <c r="CM25" s="248">
        <f t="shared" si="14"/>
        <v>0</v>
      </c>
      <c r="CN25" s="320">
        <f t="shared" si="14"/>
        <v>0</v>
      </c>
      <c r="CO25" s="248">
        <f t="shared" si="14"/>
        <v>0</v>
      </c>
      <c r="CP25" s="248">
        <f t="shared" si="14"/>
        <v>0</v>
      </c>
      <c r="CQ25" s="248">
        <f t="shared" si="14"/>
        <v>0</v>
      </c>
      <c r="CR25" s="307">
        <f t="shared" si="14"/>
        <v>0.02</v>
      </c>
      <c r="CS25" s="248">
        <f t="shared" si="14"/>
        <v>0.01</v>
      </c>
      <c r="CT25" s="307">
        <f t="shared" si="14"/>
        <v>0.01</v>
      </c>
      <c r="CU25" s="248">
        <f t="shared" si="14"/>
        <v>0.01</v>
      </c>
      <c r="CV25" s="320">
        <f t="shared" si="14"/>
        <v>0.01</v>
      </c>
      <c r="CW25" s="248">
        <f t="shared" si="14"/>
        <v>0</v>
      </c>
      <c r="CX25" s="307">
        <f t="shared" si="14"/>
        <v>0.01</v>
      </c>
      <c r="CY25" s="248">
        <f t="shared" si="14"/>
        <v>0</v>
      </c>
      <c r="CZ25" s="307">
        <f t="shared" si="14"/>
        <v>0</v>
      </c>
      <c r="DA25" s="248">
        <f t="shared" si="14"/>
        <v>0.02</v>
      </c>
      <c r="DB25" s="307">
        <f t="shared" si="14"/>
        <v>0.01</v>
      </c>
      <c r="DC25" s="248">
        <f t="shared" si="14"/>
        <v>0.04</v>
      </c>
      <c r="DD25" s="320">
        <f t="shared" si="14"/>
        <v>0</v>
      </c>
      <c r="DE25" s="248">
        <f t="shared" si="14"/>
        <v>0</v>
      </c>
      <c r="DF25" s="307">
        <f t="shared" si="14"/>
        <v>0</v>
      </c>
      <c r="DG25" s="248">
        <f t="shared" si="14"/>
        <v>0</v>
      </c>
      <c r="DH25" s="307">
        <f t="shared" si="14"/>
        <v>0.01</v>
      </c>
      <c r="DI25" s="248">
        <f t="shared" si="14"/>
        <v>0</v>
      </c>
      <c r="DJ25" s="307">
        <f t="shared" si="14"/>
        <v>0.02</v>
      </c>
      <c r="DK25" s="248">
        <f t="shared" si="14"/>
        <v>0.01</v>
      </c>
      <c r="DL25" s="307">
        <f t="shared" si="14"/>
        <v>0.01</v>
      </c>
      <c r="DM25" s="248">
        <f t="shared" si="14"/>
        <v>0</v>
      </c>
      <c r="DN25" s="248">
        <f t="shared" si="14"/>
        <v>0</v>
      </c>
      <c r="DO25" s="248">
        <f t="shared" si="14"/>
        <v>0</v>
      </c>
      <c r="DP25" s="307">
        <f t="shared" si="14"/>
        <v>0</v>
      </c>
      <c r="DQ25" s="248">
        <f t="shared" si="14"/>
        <v>0</v>
      </c>
      <c r="DR25" s="248">
        <f t="shared" si="14"/>
        <v>0</v>
      </c>
      <c r="DS25" s="248">
        <f t="shared" si="14"/>
        <v>0</v>
      </c>
      <c r="DT25" s="248">
        <f t="shared" si="14"/>
        <v>0</v>
      </c>
      <c r="DU25" s="247">
        <f t="shared" si="14"/>
        <v>0.01</v>
      </c>
      <c r="DV25" s="248">
        <f t="shared" si="14"/>
        <v>0</v>
      </c>
      <c r="DW25" s="248">
        <f t="shared" si="14"/>
        <v>0</v>
      </c>
      <c r="DX25" s="307">
        <f t="shared" si="14"/>
        <v>0.01</v>
      </c>
      <c r="DY25" s="248">
        <f t="shared" si="14"/>
        <v>0</v>
      </c>
      <c r="DZ25" s="248">
        <f t="shared" si="14"/>
        <v>0</v>
      </c>
      <c r="EA25" s="248">
        <f t="shared" si="14"/>
        <v>0</v>
      </c>
      <c r="EB25" s="320">
        <f t="shared" si="14"/>
        <v>0</v>
      </c>
      <c r="EC25" s="248">
        <f t="shared" ref="EC25:GN25" si="15">IFERROR(EC15/$GX14,0)</f>
        <v>0</v>
      </c>
      <c r="ED25" s="307">
        <f t="shared" si="15"/>
        <v>0</v>
      </c>
      <c r="EE25" s="248">
        <f t="shared" si="15"/>
        <v>0</v>
      </c>
      <c r="EF25" s="307">
        <f t="shared" si="15"/>
        <v>0</v>
      </c>
      <c r="EG25" s="248">
        <f t="shared" si="15"/>
        <v>0.01</v>
      </c>
      <c r="EH25" s="307">
        <f t="shared" si="15"/>
        <v>0.01</v>
      </c>
      <c r="EI25" s="248">
        <f t="shared" si="15"/>
        <v>0</v>
      </c>
      <c r="EJ25" s="320">
        <f t="shared" si="15"/>
        <v>0</v>
      </c>
      <c r="EK25" s="248">
        <f t="shared" si="15"/>
        <v>0</v>
      </c>
      <c r="EL25" s="307">
        <f t="shared" si="15"/>
        <v>0.01</v>
      </c>
      <c r="EM25" s="248">
        <f t="shared" si="15"/>
        <v>0</v>
      </c>
      <c r="EN25" s="248">
        <f t="shared" si="15"/>
        <v>0</v>
      </c>
      <c r="EO25" s="354">
        <f t="shared" si="15"/>
        <v>0.01</v>
      </c>
      <c r="EP25" s="307">
        <f t="shared" si="15"/>
        <v>0</v>
      </c>
      <c r="EQ25" s="248">
        <f t="shared" si="15"/>
        <v>0.01</v>
      </c>
      <c r="ER25" s="320">
        <f t="shared" si="15"/>
        <v>0</v>
      </c>
      <c r="ES25" s="248">
        <f t="shared" si="15"/>
        <v>0.02</v>
      </c>
      <c r="ET25" s="307">
        <f t="shared" si="15"/>
        <v>0</v>
      </c>
      <c r="EU25" s="248">
        <f t="shared" si="15"/>
        <v>0</v>
      </c>
      <c r="EV25" s="307">
        <f t="shared" si="15"/>
        <v>0</v>
      </c>
      <c r="EW25" s="248">
        <f t="shared" si="15"/>
        <v>0.01</v>
      </c>
      <c r="EX25" s="307">
        <f t="shared" si="15"/>
        <v>0</v>
      </c>
      <c r="EY25" s="248">
        <f t="shared" si="15"/>
        <v>0.01</v>
      </c>
      <c r="EZ25" s="307">
        <f t="shared" si="15"/>
        <v>0.01</v>
      </c>
      <c r="FA25" s="248">
        <f t="shared" si="15"/>
        <v>0</v>
      </c>
      <c r="FB25" s="248">
        <f t="shared" si="15"/>
        <v>0</v>
      </c>
      <c r="FC25" s="248">
        <f t="shared" si="15"/>
        <v>0</v>
      </c>
      <c r="FD25" s="307">
        <f t="shared" si="15"/>
        <v>0</v>
      </c>
      <c r="FE25" s="248">
        <f t="shared" si="15"/>
        <v>0</v>
      </c>
      <c r="FF25" s="248">
        <f t="shared" si="15"/>
        <v>0</v>
      </c>
      <c r="FG25" s="248">
        <f t="shared" si="15"/>
        <v>0</v>
      </c>
      <c r="FH25" s="248">
        <f t="shared" si="15"/>
        <v>0</v>
      </c>
      <c r="FI25" s="247">
        <f t="shared" si="15"/>
        <v>0.01</v>
      </c>
      <c r="FJ25" s="307">
        <f t="shared" si="15"/>
        <v>0</v>
      </c>
      <c r="FK25" s="248">
        <f t="shared" si="15"/>
        <v>0.01</v>
      </c>
      <c r="FL25" s="307">
        <f t="shared" si="15"/>
        <v>0</v>
      </c>
      <c r="FM25" s="248">
        <f t="shared" si="15"/>
        <v>0</v>
      </c>
      <c r="FN25" s="307">
        <f t="shared" si="15"/>
        <v>0</v>
      </c>
      <c r="FO25" s="248">
        <f t="shared" si="15"/>
        <v>0</v>
      </c>
      <c r="FP25" s="320">
        <f t="shared" si="15"/>
        <v>0</v>
      </c>
      <c r="FQ25" s="248">
        <f t="shared" si="15"/>
        <v>0.02</v>
      </c>
      <c r="FR25" s="307">
        <f t="shared" si="15"/>
        <v>0.01</v>
      </c>
      <c r="FS25" s="248">
        <f t="shared" si="15"/>
        <v>0.01</v>
      </c>
      <c r="FT25" s="307">
        <f t="shared" si="15"/>
        <v>0</v>
      </c>
      <c r="FU25" s="248">
        <f t="shared" si="15"/>
        <v>0.01</v>
      </c>
      <c r="FV25" s="307">
        <f t="shared" si="15"/>
        <v>0.01</v>
      </c>
      <c r="FW25" s="248">
        <f t="shared" si="15"/>
        <v>0.01</v>
      </c>
      <c r="FX25" s="320">
        <f t="shared" si="15"/>
        <v>0.01</v>
      </c>
      <c r="FY25" s="248">
        <f t="shared" si="15"/>
        <v>0.02</v>
      </c>
      <c r="FZ25" s="307">
        <f t="shared" si="15"/>
        <v>0.02</v>
      </c>
      <c r="GA25" s="248">
        <f t="shared" si="15"/>
        <v>0.02</v>
      </c>
      <c r="GB25" s="248">
        <f t="shared" si="15"/>
        <v>0.01</v>
      </c>
      <c r="GC25" s="354">
        <f t="shared" si="15"/>
        <v>0.03</v>
      </c>
      <c r="GD25" s="307">
        <f t="shared" si="15"/>
        <v>0.03</v>
      </c>
      <c r="GE25" s="248">
        <f t="shared" si="15"/>
        <v>0.01</v>
      </c>
      <c r="GF25" s="320">
        <f t="shared" si="15"/>
        <v>0.01</v>
      </c>
      <c r="GG25" s="248">
        <f t="shared" si="15"/>
        <v>0.02</v>
      </c>
      <c r="GH25" s="307">
        <f t="shared" si="15"/>
        <v>0.04</v>
      </c>
      <c r="GI25" s="248">
        <f t="shared" si="15"/>
        <v>0.03</v>
      </c>
      <c r="GJ25" s="307">
        <f t="shared" si="15"/>
        <v>0.02</v>
      </c>
      <c r="GK25" s="248">
        <f t="shared" si="15"/>
        <v>0.03</v>
      </c>
      <c r="GL25" s="307">
        <f t="shared" si="15"/>
        <v>0.05</v>
      </c>
      <c r="GM25" s="248">
        <f t="shared" si="15"/>
        <v>0.02</v>
      </c>
      <c r="GN25" s="307">
        <f t="shared" si="15"/>
        <v>0.03</v>
      </c>
      <c r="GO25" s="248">
        <f t="shared" ref="GO25:GV25" si="16">IFERROR(GO15/$GX14,0)</f>
        <v>0</v>
      </c>
      <c r="GP25" s="248">
        <f t="shared" si="16"/>
        <v>0</v>
      </c>
      <c r="GQ25" s="248">
        <f t="shared" si="16"/>
        <v>0</v>
      </c>
      <c r="GR25" s="307">
        <f t="shared" si="16"/>
        <v>0</v>
      </c>
      <c r="GS25" s="248">
        <f t="shared" si="16"/>
        <v>0</v>
      </c>
      <c r="GT25" s="248">
        <f t="shared" si="16"/>
        <v>0</v>
      </c>
      <c r="GU25" s="248">
        <f t="shared" si="16"/>
        <v>0</v>
      </c>
      <c r="GV25" s="248">
        <f t="shared" si="16"/>
        <v>0</v>
      </c>
      <c r="GW25" s="217"/>
      <c r="GX25" s="250"/>
      <c r="GY25" s="251"/>
    </row>
    <row r="26" spans="2:207" s="2" customFormat="1" ht="16.5" outlineLevel="1" thickBot="1">
      <c r="B26" s="512"/>
      <c r="C26" s="519"/>
      <c r="D26" s="246" t="s">
        <v>627</v>
      </c>
      <c r="E26" s="254">
        <f>E25-E24</f>
        <v>0</v>
      </c>
      <c r="F26" s="308">
        <f t="shared" ref="F26:BQ26" si="17">F25-F24</f>
        <v>0</v>
      </c>
      <c r="G26" s="355">
        <f t="shared" si="17"/>
        <v>0</v>
      </c>
      <c r="H26" s="308">
        <f t="shared" si="17"/>
        <v>0</v>
      </c>
      <c r="I26" s="355">
        <f t="shared" si="17"/>
        <v>0</v>
      </c>
      <c r="J26" s="308">
        <f t="shared" si="17"/>
        <v>0.01</v>
      </c>
      <c r="K26" s="355">
        <f t="shared" si="17"/>
        <v>0</v>
      </c>
      <c r="L26" s="321">
        <f t="shared" si="17"/>
        <v>0</v>
      </c>
      <c r="M26" s="339">
        <f t="shared" si="17"/>
        <v>0</v>
      </c>
      <c r="N26" s="308">
        <f t="shared" si="17"/>
        <v>0</v>
      </c>
      <c r="O26" s="255">
        <f t="shared" si="17"/>
        <v>0</v>
      </c>
      <c r="P26" s="308">
        <f t="shared" si="17"/>
        <v>0</v>
      </c>
      <c r="Q26" s="355">
        <f t="shared" si="17"/>
        <v>0</v>
      </c>
      <c r="R26" s="308">
        <f t="shared" si="17"/>
        <v>0</v>
      </c>
      <c r="S26" s="255">
        <f t="shared" si="17"/>
        <v>0</v>
      </c>
      <c r="T26" s="321">
        <f t="shared" si="17"/>
        <v>0</v>
      </c>
      <c r="U26" s="339">
        <f t="shared" si="17"/>
        <v>0</v>
      </c>
      <c r="V26" s="308">
        <f t="shared" si="17"/>
        <v>0</v>
      </c>
      <c r="W26" s="255">
        <f t="shared" si="17"/>
        <v>0</v>
      </c>
      <c r="X26" s="255">
        <f t="shared" si="17"/>
        <v>0</v>
      </c>
      <c r="Y26" s="355">
        <f t="shared" si="17"/>
        <v>0</v>
      </c>
      <c r="Z26" s="308">
        <f t="shared" si="17"/>
        <v>0</v>
      </c>
      <c r="AA26" s="255">
        <f t="shared" si="17"/>
        <v>0.01</v>
      </c>
      <c r="AB26" s="321">
        <f t="shared" si="17"/>
        <v>0</v>
      </c>
      <c r="AC26" s="255">
        <f t="shared" si="17"/>
        <v>0</v>
      </c>
      <c r="AD26" s="255">
        <f t="shared" si="17"/>
        <v>0.01</v>
      </c>
      <c r="AE26" s="255">
        <f t="shared" si="17"/>
        <v>0.01</v>
      </c>
      <c r="AF26" s="308">
        <f t="shared" si="17"/>
        <v>0</v>
      </c>
      <c r="AG26" s="255">
        <f>AG25-AG24</f>
        <v>0</v>
      </c>
      <c r="AH26" s="255">
        <f t="shared" si="17"/>
        <v>0</v>
      </c>
      <c r="AI26" s="255">
        <f t="shared" si="17"/>
        <v>0</v>
      </c>
      <c r="AJ26" s="256">
        <f t="shared" si="17"/>
        <v>0.01</v>
      </c>
      <c r="AK26" s="255">
        <f t="shared" si="17"/>
        <v>0</v>
      </c>
      <c r="AL26" s="255">
        <f t="shared" si="17"/>
        <v>0</v>
      </c>
      <c r="AM26" s="255">
        <f t="shared" si="17"/>
        <v>0</v>
      </c>
      <c r="AN26" s="308">
        <f t="shared" si="17"/>
        <v>0</v>
      </c>
      <c r="AO26" s="255">
        <f t="shared" si="17"/>
        <v>0</v>
      </c>
      <c r="AP26" s="255">
        <f t="shared" si="17"/>
        <v>0</v>
      </c>
      <c r="AQ26" s="255">
        <f t="shared" si="17"/>
        <v>0</v>
      </c>
      <c r="AR26" s="256">
        <f t="shared" si="17"/>
        <v>0</v>
      </c>
      <c r="AS26" s="255">
        <f t="shared" si="17"/>
        <v>0</v>
      </c>
      <c r="AT26" s="308">
        <f t="shared" si="17"/>
        <v>0</v>
      </c>
      <c r="AU26" s="255">
        <f t="shared" si="17"/>
        <v>0</v>
      </c>
      <c r="AV26" s="308">
        <f t="shared" si="17"/>
        <v>0</v>
      </c>
      <c r="AW26" s="255">
        <f t="shared" si="17"/>
        <v>0.01</v>
      </c>
      <c r="AX26" s="308">
        <f t="shared" si="17"/>
        <v>0</v>
      </c>
      <c r="AY26" s="255">
        <f t="shared" si="17"/>
        <v>0</v>
      </c>
      <c r="AZ26" s="321">
        <f t="shared" si="17"/>
        <v>0</v>
      </c>
      <c r="BA26" s="339">
        <f t="shared" si="17"/>
        <v>0</v>
      </c>
      <c r="BB26" s="308">
        <f t="shared" si="17"/>
        <v>0</v>
      </c>
      <c r="BC26" s="255">
        <f t="shared" si="17"/>
        <v>0</v>
      </c>
      <c r="BD26" s="308">
        <f t="shared" si="17"/>
        <v>0</v>
      </c>
      <c r="BE26" s="255">
        <f t="shared" si="17"/>
        <v>0</v>
      </c>
      <c r="BF26" s="308">
        <f t="shared" si="17"/>
        <v>0.01</v>
      </c>
      <c r="BG26" s="255">
        <f t="shared" si="17"/>
        <v>0</v>
      </c>
      <c r="BH26" s="321">
        <f t="shared" si="17"/>
        <v>0.01</v>
      </c>
      <c r="BI26" s="255">
        <f t="shared" si="17"/>
        <v>0</v>
      </c>
      <c r="BJ26" s="308">
        <f t="shared" si="17"/>
        <v>0</v>
      </c>
      <c r="BK26" s="255">
        <f t="shared" si="17"/>
        <v>0</v>
      </c>
      <c r="BL26" s="308">
        <f t="shared" si="17"/>
        <v>0</v>
      </c>
      <c r="BM26" s="255">
        <f t="shared" si="17"/>
        <v>0.01</v>
      </c>
      <c r="BN26" s="308">
        <f t="shared" si="17"/>
        <v>1.9999999999999997E-2</v>
      </c>
      <c r="BO26" s="255">
        <f t="shared" si="17"/>
        <v>0</v>
      </c>
      <c r="BP26" s="321">
        <f t="shared" si="17"/>
        <v>0</v>
      </c>
      <c r="BQ26" s="255">
        <f t="shared" si="17"/>
        <v>0</v>
      </c>
      <c r="BR26" s="308">
        <f t="shared" ref="BR26:CZ26" si="18">BR25-BR24</f>
        <v>0</v>
      </c>
      <c r="BS26" s="255">
        <f t="shared" si="18"/>
        <v>0.01</v>
      </c>
      <c r="BT26" s="308">
        <f t="shared" si="18"/>
        <v>0</v>
      </c>
      <c r="BU26" s="255">
        <f t="shared" si="18"/>
        <v>0</v>
      </c>
      <c r="BV26" s="308">
        <f t="shared" si="18"/>
        <v>0</v>
      </c>
      <c r="BW26" s="255">
        <f t="shared" si="18"/>
        <v>0</v>
      </c>
      <c r="BX26" s="256">
        <f t="shared" si="18"/>
        <v>0</v>
      </c>
      <c r="BY26" s="255">
        <f t="shared" si="18"/>
        <v>0</v>
      </c>
      <c r="BZ26" s="255">
        <f t="shared" si="18"/>
        <v>0</v>
      </c>
      <c r="CA26" s="255">
        <f t="shared" si="18"/>
        <v>0</v>
      </c>
      <c r="CB26" s="308">
        <f t="shared" si="18"/>
        <v>0</v>
      </c>
      <c r="CC26" s="255">
        <f t="shared" si="18"/>
        <v>0</v>
      </c>
      <c r="CD26" s="255">
        <f t="shared" si="18"/>
        <v>0</v>
      </c>
      <c r="CE26" s="255">
        <f t="shared" si="18"/>
        <v>0</v>
      </c>
      <c r="CF26" s="255">
        <f t="shared" si="18"/>
        <v>0</v>
      </c>
      <c r="CG26" s="254">
        <f t="shared" si="18"/>
        <v>0</v>
      </c>
      <c r="CH26" s="255">
        <f t="shared" si="18"/>
        <v>0</v>
      </c>
      <c r="CI26" s="255">
        <f t="shared" si="18"/>
        <v>0</v>
      </c>
      <c r="CJ26" s="308">
        <f t="shared" si="18"/>
        <v>0</v>
      </c>
      <c r="CK26" s="255">
        <f t="shared" si="18"/>
        <v>0</v>
      </c>
      <c r="CL26" s="255">
        <f t="shared" si="18"/>
        <v>0.02</v>
      </c>
      <c r="CM26" s="255">
        <f t="shared" si="18"/>
        <v>0</v>
      </c>
      <c r="CN26" s="321">
        <f t="shared" si="18"/>
        <v>0</v>
      </c>
      <c r="CO26" s="255">
        <f t="shared" si="18"/>
        <v>0</v>
      </c>
      <c r="CP26" s="255">
        <f t="shared" si="18"/>
        <v>0</v>
      </c>
      <c r="CQ26" s="255">
        <f t="shared" si="18"/>
        <v>0</v>
      </c>
      <c r="CR26" s="308">
        <f t="shared" si="18"/>
        <v>0.02</v>
      </c>
      <c r="CS26" s="255">
        <f t="shared" si="18"/>
        <v>0</v>
      </c>
      <c r="CT26" s="308">
        <f t="shared" si="18"/>
        <v>0</v>
      </c>
      <c r="CU26" s="255">
        <f t="shared" si="18"/>
        <v>0</v>
      </c>
      <c r="CV26" s="321">
        <f t="shared" si="18"/>
        <v>0</v>
      </c>
      <c r="CW26" s="255">
        <f t="shared" si="18"/>
        <v>0</v>
      </c>
      <c r="CX26" s="308">
        <f t="shared" si="18"/>
        <v>0.01</v>
      </c>
      <c r="CY26" s="255">
        <f t="shared" si="18"/>
        <v>0</v>
      </c>
      <c r="CZ26" s="308">
        <f t="shared" si="18"/>
        <v>0</v>
      </c>
      <c r="DA26" s="255">
        <f>DA25-DA24</f>
        <v>0.01</v>
      </c>
      <c r="DB26" s="308">
        <f t="shared" ref="DB26:FM26" si="19">DB25-DB24</f>
        <v>0</v>
      </c>
      <c r="DC26" s="255">
        <f t="shared" si="19"/>
        <v>0.03</v>
      </c>
      <c r="DD26" s="321">
        <f t="shared" si="19"/>
        <v>-0.01</v>
      </c>
      <c r="DE26" s="255">
        <f t="shared" si="19"/>
        <v>0</v>
      </c>
      <c r="DF26" s="308">
        <f t="shared" si="19"/>
        <v>0</v>
      </c>
      <c r="DG26" s="255">
        <f t="shared" si="19"/>
        <v>0</v>
      </c>
      <c r="DH26" s="308">
        <f t="shared" si="19"/>
        <v>0.01</v>
      </c>
      <c r="DI26" s="255">
        <f t="shared" si="19"/>
        <v>-0.01</v>
      </c>
      <c r="DJ26" s="308">
        <f t="shared" si="19"/>
        <v>0.01</v>
      </c>
      <c r="DK26" s="255">
        <f t="shared" si="19"/>
        <v>0</v>
      </c>
      <c r="DL26" s="308">
        <f t="shared" si="19"/>
        <v>0</v>
      </c>
      <c r="DM26" s="255">
        <f t="shared" si="19"/>
        <v>0</v>
      </c>
      <c r="DN26" s="255">
        <f t="shared" si="19"/>
        <v>0</v>
      </c>
      <c r="DO26" s="255">
        <f t="shared" si="19"/>
        <v>0</v>
      </c>
      <c r="DP26" s="308">
        <f t="shared" si="19"/>
        <v>0</v>
      </c>
      <c r="DQ26" s="255">
        <f t="shared" si="19"/>
        <v>0</v>
      </c>
      <c r="DR26" s="255">
        <f t="shared" si="19"/>
        <v>0</v>
      </c>
      <c r="DS26" s="255">
        <f t="shared" si="19"/>
        <v>0</v>
      </c>
      <c r="DT26" s="255">
        <f t="shared" si="19"/>
        <v>0</v>
      </c>
      <c r="DU26" s="254">
        <f t="shared" si="19"/>
        <v>0.01</v>
      </c>
      <c r="DV26" s="255">
        <f t="shared" si="19"/>
        <v>0</v>
      </c>
      <c r="DW26" s="255">
        <f t="shared" si="19"/>
        <v>0</v>
      </c>
      <c r="DX26" s="308">
        <f t="shared" si="19"/>
        <v>0.01</v>
      </c>
      <c r="DY26" s="255">
        <f t="shared" si="19"/>
        <v>0</v>
      </c>
      <c r="DZ26" s="255">
        <f t="shared" si="19"/>
        <v>0</v>
      </c>
      <c r="EA26" s="255">
        <f t="shared" si="19"/>
        <v>0</v>
      </c>
      <c r="EB26" s="321">
        <f t="shared" si="19"/>
        <v>0</v>
      </c>
      <c r="EC26" s="255">
        <f t="shared" si="19"/>
        <v>0</v>
      </c>
      <c r="ED26" s="308">
        <f t="shared" si="19"/>
        <v>0</v>
      </c>
      <c r="EE26" s="255">
        <f t="shared" si="19"/>
        <v>0</v>
      </c>
      <c r="EF26" s="308">
        <f t="shared" si="19"/>
        <v>0</v>
      </c>
      <c r="EG26" s="255">
        <f t="shared" si="19"/>
        <v>0.01</v>
      </c>
      <c r="EH26" s="308">
        <f t="shared" si="19"/>
        <v>0.01</v>
      </c>
      <c r="EI26" s="255">
        <f t="shared" si="19"/>
        <v>0</v>
      </c>
      <c r="EJ26" s="321">
        <f t="shared" si="19"/>
        <v>0</v>
      </c>
      <c r="EK26" s="255">
        <f t="shared" si="19"/>
        <v>0</v>
      </c>
      <c r="EL26" s="308">
        <f t="shared" si="19"/>
        <v>0.01</v>
      </c>
      <c r="EM26" s="255">
        <f t="shared" si="19"/>
        <v>0</v>
      </c>
      <c r="EN26" s="255">
        <f t="shared" si="19"/>
        <v>0</v>
      </c>
      <c r="EO26" s="355">
        <f t="shared" si="19"/>
        <v>0.01</v>
      </c>
      <c r="EP26" s="308">
        <f t="shared" si="19"/>
        <v>0</v>
      </c>
      <c r="EQ26" s="255">
        <f t="shared" si="19"/>
        <v>0.01</v>
      </c>
      <c r="ER26" s="321">
        <f t="shared" si="19"/>
        <v>0</v>
      </c>
      <c r="ES26" s="255">
        <f t="shared" si="19"/>
        <v>0.02</v>
      </c>
      <c r="ET26" s="308">
        <f t="shared" si="19"/>
        <v>0</v>
      </c>
      <c r="EU26" s="255">
        <f t="shared" si="19"/>
        <v>0</v>
      </c>
      <c r="EV26" s="308">
        <f t="shared" si="19"/>
        <v>0</v>
      </c>
      <c r="EW26" s="255">
        <f t="shared" si="19"/>
        <v>0.01</v>
      </c>
      <c r="EX26" s="308">
        <f t="shared" si="19"/>
        <v>0</v>
      </c>
      <c r="EY26" s="255">
        <f t="shared" si="19"/>
        <v>0</v>
      </c>
      <c r="EZ26" s="308">
        <f t="shared" si="19"/>
        <v>0</v>
      </c>
      <c r="FA26" s="255">
        <f t="shared" si="19"/>
        <v>0</v>
      </c>
      <c r="FB26" s="255">
        <f t="shared" si="19"/>
        <v>0</v>
      </c>
      <c r="FC26" s="255">
        <f t="shared" si="19"/>
        <v>0</v>
      </c>
      <c r="FD26" s="308">
        <f t="shared" si="19"/>
        <v>0</v>
      </c>
      <c r="FE26" s="255">
        <f t="shared" si="19"/>
        <v>0</v>
      </c>
      <c r="FF26" s="255">
        <f t="shared" si="19"/>
        <v>0</v>
      </c>
      <c r="FG26" s="255">
        <f t="shared" si="19"/>
        <v>0</v>
      </c>
      <c r="FH26" s="255">
        <f t="shared" si="19"/>
        <v>0</v>
      </c>
      <c r="FI26" s="254">
        <f t="shared" si="19"/>
        <v>0.01</v>
      </c>
      <c r="FJ26" s="308">
        <f t="shared" si="19"/>
        <v>0</v>
      </c>
      <c r="FK26" s="255">
        <f t="shared" si="19"/>
        <v>0.01</v>
      </c>
      <c r="FL26" s="308">
        <f t="shared" si="19"/>
        <v>0</v>
      </c>
      <c r="FM26" s="255">
        <f t="shared" si="19"/>
        <v>0</v>
      </c>
      <c r="FN26" s="308">
        <f t="shared" ref="FN26:GV26" si="20">FN25-FN24</f>
        <v>0</v>
      </c>
      <c r="FO26" s="255">
        <f t="shared" si="20"/>
        <v>0</v>
      </c>
      <c r="FP26" s="321">
        <f t="shared" si="20"/>
        <v>0</v>
      </c>
      <c r="FQ26" s="255">
        <f t="shared" si="20"/>
        <v>0.01</v>
      </c>
      <c r="FR26" s="308">
        <f t="shared" si="20"/>
        <v>0</v>
      </c>
      <c r="FS26" s="255">
        <f t="shared" si="20"/>
        <v>0.01</v>
      </c>
      <c r="FT26" s="308">
        <f t="shared" si="20"/>
        <v>0</v>
      </c>
      <c r="FU26" s="255">
        <f t="shared" si="20"/>
        <v>0</v>
      </c>
      <c r="FV26" s="308">
        <f t="shared" si="20"/>
        <v>0</v>
      </c>
      <c r="FW26" s="255">
        <f t="shared" si="20"/>
        <v>0.01</v>
      </c>
      <c r="FX26" s="321">
        <f t="shared" si="20"/>
        <v>0.01</v>
      </c>
      <c r="FY26" s="255">
        <f t="shared" si="20"/>
        <v>0</v>
      </c>
      <c r="FZ26" s="308">
        <f t="shared" si="20"/>
        <v>0</v>
      </c>
      <c r="GA26" s="255">
        <f t="shared" si="20"/>
        <v>0.01</v>
      </c>
      <c r="GB26" s="255">
        <f t="shared" si="20"/>
        <v>0</v>
      </c>
      <c r="GC26" s="355">
        <f t="shared" si="20"/>
        <v>0</v>
      </c>
      <c r="GD26" s="308">
        <f t="shared" si="20"/>
        <v>0</v>
      </c>
      <c r="GE26" s="255">
        <f t="shared" si="20"/>
        <v>0</v>
      </c>
      <c r="GF26" s="321">
        <f t="shared" si="20"/>
        <v>0</v>
      </c>
      <c r="GG26" s="255">
        <f t="shared" si="20"/>
        <v>-9.9999999999999985E-3</v>
      </c>
      <c r="GH26" s="308">
        <f t="shared" si="20"/>
        <v>1.0000000000000002E-2</v>
      </c>
      <c r="GI26" s="255">
        <f t="shared" si="20"/>
        <v>9.9999999999999985E-3</v>
      </c>
      <c r="GJ26" s="308">
        <f t="shared" si="20"/>
        <v>0</v>
      </c>
      <c r="GK26" s="255">
        <f t="shared" si="20"/>
        <v>-1.0000000000000002E-2</v>
      </c>
      <c r="GL26" s="308">
        <f t="shared" si="20"/>
        <v>1.0000000000000002E-2</v>
      </c>
      <c r="GM26" s="255">
        <f t="shared" si="20"/>
        <v>0</v>
      </c>
      <c r="GN26" s="308">
        <f t="shared" si="20"/>
        <v>9.9999999999999985E-3</v>
      </c>
      <c r="GO26" s="255">
        <f t="shared" si="20"/>
        <v>0</v>
      </c>
      <c r="GP26" s="255">
        <f t="shared" si="20"/>
        <v>0</v>
      </c>
      <c r="GQ26" s="255">
        <f t="shared" si="20"/>
        <v>0</v>
      </c>
      <c r="GR26" s="308">
        <f t="shared" si="20"/>
        <v>0</v>
      </c>
      <c r="GS26" s="255">
        <f t="shared" si="20"/>
        <v>0</v>
      </c>
      <c r="GT26" s="255">
        <f t="shared" si="20"/>
        <v>0</v>
      </c>
      <c r="GU26" s="255">
        <f t="shared" si="20"/>
        <v>0</v>
      </c>
      <c r="GV26" s="255">
        <f t="shared" si="20"/>
        <v>0</v>
      </c>
      <c r="GW26" s="217"/>
      <c r="GX26" s="250"/>
      <c r="GY26" s="251"/>
    </row>
    <row r="27" spans="2:207" s="2" customFormat="1" ht="16.5" thickTop="1">
      <c r="B27" s="511" t="s">
        <v>621</v>
      </c>
      <c r="C27" s="518" t="str">
        <f>aurora_data!A2040</f>
        <v>05.06.00-05.11.30</v>
      </c>
      <c r="D27" s="205" t="s">
        <v>261</v>
      </c>
      <c r="E27" s="206">
        <f>IF(aurora_data!D2040-INT(aurora_data!D2040)&gt;=0.75, INT(aurora_data!D2040)+1, INT(aurora_data!D2040))</f>
        <v>0</v>
      </c>
      <c r="F27" s="300">
        <f>IF(aurora_data!CZ2040-INT(aurora_data!CZ2040)&gt;=0.75, INT(aurora_data!CZ2040)+1, INT(aurora_data!CZ2040))</f>
        <v>0</v>
      </c>
      <c r="G27" s="347">
        <f>IF(aurora_data!E2040-INT(aurora_data!E2040)&gt;=0.75, INT(aurora_data!E2040)+1, INT(aurora_data!E2040))</f>
        <v>0</v>
      </c>
      <c r="H27" s="300">
        <f>IF(aurora_data!DA2040-INT(aurora_data!DA2040)&gt;=0.75, INT(aurora_data!DA2040)+1, INT(aurora_data!DA2040))</f>
        <v>0</v>
      </c>
      <c r="I27" s="347">
        <f>IF(aurora_data!F2040-INT(aurora_data!F2040)&gt;=0.75, INT(aurora_data!F2040)+1, INT(aurora_data!F2040))</f>
        <v>0</v>
      </c>
      <c r="J27" s="300">
        <f>IF(aurora_data!DB2040-INT(aurora_data!DB2040)&gt;=0.75, INT(aurora_data!DB2040)+1, INT(aurora_data!DB2040))</f>
        <v>0</v>
      </c>
      <c r="K27" s="347">
        <f>IF(aurora_data!G2040-INT(aurora_data!G2040)&gt;=0.75, INT(aurora_data!G2040)+1, INT(aurora_data!G2040))</f>
        <v>0</v>
      </c>
      <c r="L27" s="313">
        <f>IF(aurora_data!DC2040-INT(aurora_data!DC2040)&gt;=0.75, INT(aurora_data!DC2040)+1, INT(aurora_data!DC2040))</f>
        <v>0</v>
      </c>
      <c r="M27" s="331">
        <f>IF(aurora_data!H2040-INT(aurora_data!H2040)&gt;=0.75, INT(aurora_data!H2040)+1, INT(aurora_data!H2040))</f>
        <v>0</v>
      </c>
      <c r="N27" s="300">
        <f>IF(aurora_data!DD2040-INT(aurora_data!DD2040)&gt;=0.75, INT(aurora_data!DD2040)+1, INT(aurora_data!DD2040))</f>
        <v>0</v>
      </c>
      <c r="O27" s="207">
        <f>IF(aurora_data!I2040-INT(aurora_data!I2040)&gt;=0.75, INT(aurora_data!I2040)+1, INT(aurora_data!I2040))</f>
        <v>0</v>
      </c>
      <c r="P27" s="300">
        <f>IF(aurora_data!DE2040-INT(aurora_data!DE2040)&gt;=0.75, INT(aurora_data!DE2040)+1, INT(aurora_data!DE2040))</f>
        <v>0</v>
      </c>
      <c r="Q27" s="347">
        <f>IF(aurora_data!J2040-INT(aurora_data!J2040)&gt;=0.75, INT(aurora_data!J2040)+1, INT(aurora_data!J2040))</f>
        <v>0</v>
      </c>
      <c r="R27" s="300">
        <f>IF(aurora_data!DF2040-INT(aurora_data!DF2040)&gt;=0.75, INT(aurora_data!DF2040)+1, INT(aurora_data!DF2040))</f>
        <v>0</v>
      </c>
      <c r="S27" s="207">
        <f>IF(aurora_data!K2040-INT(aurora_data!K2040)&gt;=0.75, INT(aurora_data!K2040)+1, INT(aurora_data!K2040))</f>
        <v>0</v>
      </c>
      <c r="T27" s="313">
        <f>IF(aurora_data!DG2040-INT(aurora_data!DG2040)&gt;=0.75, INT(aurora_data!DG2040)+1, INT(aurora_data!DG2040))</f>
        <v>0</v>
      </c>
      <c r="U27" s="331">
        <f>IF(aurora_data!L2040-INT(aurora_data!L2040)&gt;=0.75, INT(aurora_data!L2040)+1, INT(aurora_data!L2040))</f>
        <v>0</v>
      </c>
      <c r="V27" s="300">
        <f>IF(aurora_data!DH2040-INT(aurora_data!DH2040)&gt;=0.75, INT(aurora_data!DH2040)+1, INT(aurora_data!DH2040))</f>
        <v>0</v>
      </c>
      <c r="W27" s="207">
        <f>IF(aurora_data!M2040-INT(aurora_data!M2040)&gt;=0.75, INT(aurora_data!M2040)+1, INT(aurora_data!M2040))</f>
        <v>0</v>
      </c>
      <c r="X27" s="207">
        <f>IF(aurora_data!DI2040-INT(aurora_data!DI2040)&gt;=0.75, INT(aurora_data!DI2040)+1, INT(aurora_data!DI2040))</f>
        <v>0</v>
      </c>
      <c r="Y27" s="347">
        <f>IF(aurora_data!N2040-INT(aurora_data!N2040)&gt;=0.75, INT(aurora_data!N2040)+1, INT(aurora_data!N2040))</f>
        <v>0</v>
      </c>
      <c r="Z27" s="300">
        <f>IF(aurora_data!DJ2040-INT(aurora_data!DJ2040)&gt;=0.75, INT(aurora_data!DJ2040)+1, INT(aurora_data!DJ2040))</f>
        <v>0</v>
      </c>
      <c r="AA27" s="207">
        <f>IF(aurora_data!O2040-INT(aurora_data!O2040)&gt;=0.75, INT(aurora_data!O2040)+1, INT(aurora_data!O2040))</f>
        <v>0</v>
      </c>
      <c r="AB27" s="313">
        <f>IF(aurora_data!DK2040-INT(aurora_data!DK2040)&gt;=0.75, INT(aurora_data!DK2040)+1, INT(aurora_data!DK2040))</f>
        <v>0</v>
      </c>
      <c r="AC27" s="207">
        <f>IF(aurora_data!P2040-INT(aurora_data!P2040)&gt;=0.75, INT(aurora_data!P2040)+1, INT(aurora_data!P2040))</f>
        <v>0</v>
      </c>
      <c r="AD27" s="207">
        <f>IF(aurora_data!DL2040-INT(aurora_data!DL2040)&gt;=0.75, INT(aurora_data!DL2040)+1, INT(aurora_data!DL2040))</f>
        <v>0</v>
      </c>
      <c r="AE27" s="207">
        <f>IF(aurora_data!Q2040-INT(aurora_data!Q2040)&gt;=0.75, INT(aurora_data!Q2040)+1, INT(aurora_data!Q2040))</f>
        <v>0</v>
      </c>
      <c r="AF27" s="300">
        <f>IF(aurora_data!DM2040-INT(aurora_data!DM2040)&gt;=0.75, INT(aurora_data!DM2040)+1, INT(aurora_data!DM2040))</f>
        <v>0</v>
      </c>
      <c r="AG27" s="207">
        <f>IF(aurora_data!R2040-INT(aurora_data!R2040)&gt;=0.75, INT(aurora_data!R2040)+1, INT(aurora_data!R2040))</f>
        <v>0</v>
      </c>
      <c r="AH27" s="207">
        <f>IF(aurora_data!DN2040-INT(aurora_data!DN2040)&gt;=0.75, INT(aurora_data!DN2040)+1, INT(aurora_data!DN2040))</f>
        <v>0</v>
      </c>
      <c r="AI27" s="207">
        <f>IF(aurora_data!S2040-INT(aurora_data!S2040)&gt;=0.75, INT(aurora_data!S2040)+1, INT(aurora_data!S2040))</f>
        <v>0</v>
      </c>
      <c r="AJ27" s="208">
        <f>IF(aurora_data!DO2040-INT(aurora_data!DO2040)&gt;=0.75, INT(aurora_data!DO2040)+1, INT(aurora_data!DO2040))</f>
        <v>0</v>
      </c>
      <c r="AK27" s="207">
        <f>IF(aurora_data!T2040-INT(aurora_data!T2040)&gt;=0.75, INT(aurora_data!T2040)+1, INT(aurora_data!T2040))</f>
        <v>0</v>
      </c>
      <c r="AL27" s="207">
        <f>IF(aurora_data!DP2040-INT(aurora_data!DP2040)&gt;=0.75, INT(aurora_data!DP2040)+1, INT(aurora_data!DP2040))</f>
        <v>0</v>
      </c>
      <c r="AM27" s="207">
        <f>IF(aurora_data!U2040-INT(aurora_data!U2040)&gt;=0.75, INT(aurora_data!U2040)+1, INT(aurora_data!U2040))</f>
        <v>0</v>
      </c>
      <c r="AN27" s="300">
        <f>IF(aurora_data!DQ2040-INT(aurora_data!DQ2040)&gt;=0.75, INT(aurora_data!DQ2040)+1, INT(aurora_data!DQ2040))</f>
        <v>0</v>
      </c>
      <c r="AO27" s="207">
        <f>IF(aurora_data!V2040-INT(aurora_data!V2040)&gt;=0.75, INT(aurora_data!V2040)+1, INT(aurora_data!V2040))</f>
        <v>0</v>
      </c>
      <c r="AP27" s="207">
        <f>IF(aurora_data!DR2040-INT(aurora_data!DR2040)&gt;=0.75, INT(aurora_data!DR2040)+1, INT(aurora_data!DR2040))</f>
        <v>0</v>
      </c>
      <c r="AQ27" s="207">
        <f>IF(aurora_data!W2040-INT(aurora_data!W2040)&gt;=0.75, INT(aurora_data!W2040)+1, INT(aurora_data!W2040))</f>
        <v>0</v>
      </c>
      <c r="AR27" s="208">
        <f>IF(aurora_data!DS2040-INT(aurora_data!DS2040)&gt;=0.75, INT(aurora_data!DS2040)+1, INT(aurora_data!DS2040))</f>
        <v>0</v>
      </c>
      <c r="AS27" s="207">
        <f>IF(aurora_data!X2040-INT(aurora_data!X2040)&gt;=0.75, INT(aurora_data!X2040)+1, INT(aurora_data!X2040))</f>
        <v>0</v>
      </c>
      <c r="AT27" s="300">
        <f>IF(aurora_data!DT2040-INT(aurora_data!DT2040)&gt;=0.75, INT(aurora_data!DT2040)+1, INT(aurora_data!DT2040))</f>
        <v>0</v>
      </c>
      <c r="AU27" s="207">
        <f>IF(aurora_data!Y2040-INT(aurora_data!Y2040)&gt;=0.75, INT(aurora_data!Y2040)+1, INT(aurora_data!Y2040))</f>
        <v>0</v>
      </c>
      <c r="AV27" s="300">
        <f>IF(aurora_data!DU2040-INT(aurora_data!DU2040)&gt;=0.75, INT(aurora_data!DU2040)+1, INT(aurora_data!DU2040))</f>
        <v>0</v>
      </c>
      <c r="AW27" s="207">
        <f>IF(aurora_data!Z2040-INT(aurora_data!Z2040)&gt;=0.75, INT(aurora_data!Z2040)+1, INT(aurora_data!Z2040))</f>
        <v>0</v>
      </c>
      <c r="AX27" s="300">
        <f>IF(aurora_data!DV2040-INT(aurora_data!DV2040)&gt;=0.75, INT(aurora_data!DV2040)+1, INT(aurora_data!DV2040))</f>
        <v>0</v>
      </c>
      <c r="AY27" s="207">
        <f>IF(aurora_data!AA2040-INT(aurora_data!AA2040)&gt;=0.75, INT(aurora_data!AA2040)+1, INT(aurora_data!AA2040))</f>
        <v>0</v>
      </c>
      <c r="AZ27" s="313">
        <f>IF(aurora_data!DW2040-INT(aurora_data!DW2040)&gt;=0.75, INT(aurora_data!DW2040)+1, INT(aurora_data!DW2040))</f>
        <v>0</v>
      </c>
      <c r="BA27" s="331">
        <f>IF(aurora_data!AB2040-INT(aurora_data!AB2040)&gt;=0.75, INT(aurora_data!AB2040)+1, INT(aurora_data!AB2040))</f>
        <v>0</v>
      </c>
      <c r="BB27" s="300">
        <f>IF(aurora_data!DX2040-INT(aurora_data!DX2040)&gt;=0.75, INT(aurora_data!DX2040)+1, INT(aurora_data!DX2040))</f>
        <v>0</v>
      </c>
      <c r="BC27" s="207">
        <f>IF(aurora_data!AC2040-INT(aurora_data!AC2040)&gt;=0.75, INT(aurora_data!AC2040)+1, INT(aurora_data!AC2040))</f>
        <v>0</v>
      </c>
      <c r="BD27" s="300">
        <f>IF(aurora_data!DY2040-INT(aurora_data!DY2040)&gt;=0.75, INT(aurora_data!DY2040)+1, INT(aurora_data!DY2040))</f>
        <v>0</v>
      </c>
      <c r="BE27" s="207">
        <f>IF(aurora_data!AD2040-INT(aurora_data!AD2040)&gt;=0.75, INT(aurora_data!AD2040)+1, INT(aurora_data!AD2040))</f>
        <v>1</v>
      </c>
      <c r="BF27" s="300">
        <f>IF(aurora_data!DZ2040-INT(aurora_data!DZ2040)&gt;=0.75, INT(aurora_data!DZ2040)+1, INT(aurora_data!DZ2040))</f>
        <v>1</v>
      </c>
      <c r="BG27" s="207">
        <f>IF(aurora_data!AE2040-INT(aurora_data!AE2040)&gt;=0.75, INT(aurora_data!AE2040)+1, INT(aurora_data!AE2040))</f>
        <v>0</v>
      </c>
      <c r="BH27" s="313">
        <f>IF(aurora_data!EA2040-INT(aurora_data!EA2040)&gt;=0.75, INT(aurora_data!EA2040)+1, INT(aurora_data!EA2040))</f>
        <v>0</v>
      </c>
      <c r="BI27" s="207">
        <f>IF(aurora_data!AF2040-INT(aurora_data!AF2040)&gt;=0.75, INT(aurora_data!AF2040)+1, INT(aurora_data!AF2040))</f>
        <v>0</v>
      </c>
      <c r="BJ27" s="300">
        <f>IF(aurora_data!EB2040-INT(aurora_data!EB2040)&gt;=0.75, INT(aurora_data!EB2040)+1, INT(aurora_data!EB2040))</f>
        <v>0</v>
      </c>
      <c r="BK27" s="207">
        <f>IF(aurora_data!AG2040-INT(aurora_data!AG2040)&gt;=0.75, INT(aurora_data!AG2040)+1, INT(aurora_data!AG2040))</f>
        <v>0</v>
      </c>
      <c r="BL27" s="300">
        <f>IF(aurora_data!EC2040-INT(aurora_data!EC2040)&gt;=0.75, INT(aurora_data!EC2040)+1, INT(aurora_data!EC2040))</f>
        <v>0</v>
      </c>
      <c r="BM27" s="207">
        <f>IF(aurora_data!AH2040-INT(aurora_data!AH2040)&gt;=0.75, INT(aurora_data!AH2040)+1, INT(aurora_data!AH2040))</f>
        <v>1</v>
      </c>
      <c r="BN27" s="300">
        <f>IF(aurora_data!ED2040-INT(aurora_data!ED2040)&gt;=0.75, INT(aurora_data!ED2040)+1, INT(aurora_data!ED2040))</f>
        <v>1</v>
      </c>
      <c r="BO27" s="207">
        <f>IF(aurora_data!AI2040-INT(aurora_data!AI2040)&gt;=0.75, INT(aurora_data!AI2040)+1, INT(aurora_data!AI2040))</f>
        <v>0</v>
      </c>
      <c r="BP27" s="313">
        <f>IF(aurora_data!EE2040-INT(aurora_data!EE2040)&gt;=0.75, INT(aurora_data!EE2040)+1, INT(aurora_data!EE2040))</f>
        <v>0</v>
      </c>
      <c r="BQ27" s="207">
        <f>IF(aurora_data!AJ2040-INT(aurora_data!AJ2040)&gt;=0.75, INT(aurora_data!AJ2040)+1, INT(aurora_data!AJ2040))</f>
        <v>0</v>
      </c>
      <c r="BR27" s="300">
        <f>IF(aurora_data!EF2040-INT(aurora_data!EF2040)&gt;=0.75, INT(aurora_data!EF2040)+1, INT(aurora_data!EF2040))</f>
        <v>0</v>
      </c>
      <c r="BS27" s="207">
        <f>IF(aurora_data!AK2040-INT(aurora_data!AK2040)&gt;=0.75, INT(aurora_data!AK2040)+1, INT(aurora_data!AK2040))</f>
        <v>0</v>
      </c>
      <c r="BT27" s="300">
        <f>IF(aurora_data!EG2040-INT(aurora_data!EG2040)&gt;=0.75, INT(aurora_data!EG2040)+1, INT(aurora_data!EG2040))</f>
        <v>0</v>
      </c>
      <c r="BU27" s="207">
        <f>IF(aurora_data!AL2040-INT(aurora_data!AL2040)&gt;=0.75, INT(aurora_data!AL2040)+1, INT(aurora_data!AL2040))</f>
        <v>1</v>
      </c>
      <c r="BV27" s="300">
        <f>IF(aurora_data!EH2040-INT(aurora_data!EH2040)&gt;=0.75, INT(aurora_data!EH2040)+1, INT(aurora_data!EH2040))</f>
        <v>1</v>
      </c>
      <c r="BW27" s="207">
        <f>IF(aurora_data!AM2040-INT(aurora_data!AM2040)&gt;=0.75, INT(aurora_data!AM2040)+1, INT(aurora_data!AM2040))</f>
        <v>0</v>
      </c>
      <c r="BX27" s="208">
        <f>IF(aurora_data!EI2040-INT(aurora_data!EI2040)&gt;=0.75, INT(aurora_data!EI2040)+1, INT(aurora_data!EI2040))</f>
        <v>0</v>
      </c>
      <c r="BY27" s="207">
        <f>IF(aurora_data!AN2040-INT(aurora_data!AN2040)&gt;=0.75, INT(aurora_data!AN2040)+1, INT(aurora_data!AN2040))</f>
        <v>0</v>
      </c>
      <c r="BZ27" s="207">
        <f>IF(aurora_data!EJ2040-INT(aurora_data!EJ2040)&gt;=0.75, INT(aurora_data!EJ2040)+1, INT(aurora_data!EJ2040))</f>
        <v>0</v>
      </c>
      <c r="CA27" s="207">
        <f>IF(aurora_data!AO2040-INT(aurora_data!AO2040)&gt;=0.75, INT(aurora_data!AO2040)+1, INT(aurora_data!AO2040))</f>
        <v>0</v>
      </c>
      <c r="CB27" s="300">
        <f>IF(aurora_data!EK2040-INT(aurora_data!EK2040)&gt;=0.75, INT(aurora_data!EK2040)+1, INT(aurora_data!EK2040))</f>
        <v>0</v>
      </c>
      <c r="CC27" s="207">
        <f>IF(aurora_data!AP2040-INT(aurora_data!AP2040)&gt;=0.75, INT(aurora_data!AP2040)+1, INT(aurora_data!AP2040))</f>
        <v>0</v>
      </c>
      <c r="CD27" s="207">
        <f>IF(aurora_data!EL2040-INT(aurora_data!EL2040)&gt;=0.75, INT(aurora_data!EL2040)+1, INT(aurora_data!EL2040))</f>
        <v>0</v>
      </c>
      <c r="CE27" s="207">
        <f>IF(aurora_data!AQ2040-INT(aurora_data!AQ2040)&gt;=0.75, INT(aurora_data!AQ2040)+1, INT(aurora_data!AQ2040))</f>
        <v>0</v>
      </c>
      <c r="CF27" s="207">
        <f>IF(aurora_data!EM2040-INT(aurora_data!EM2040)&gt;=0.75, INT(aurora_data!EM2040)+1, INT(aurora_data!EM2040))</f>
        <v>0</v>
      </c>
      <c r="CG27" s="206">
        <f>IF(aurora_data!AR2040-INT(aurora_data!AR2040)&gt;=0.75, INT(aurora_data!AR2040)+1, INT(aurora_data!AR2040))</f>
        <v>0</v>
      </c>
      <c r="CH27" s="207">
        <f>IF(aurora_data!EN2040-INT(aurora_data!EN2040)&gt;=0.75, INT(aurora_data!EN2040)+1, INT(aurora_data!EN2040))</f>
        <v>0</v>
      </c>
      <c r="CI27" s="207">
        <f>IF(aurora_data!AS2040-INT(aurora_data!AS2040)&gt;=0.75, INT(aurora_data!AS2040)+1, INT(aurora_data!AS2040))</f>
        <v>0</v>
      </c>
      <c r="CJ27" s="300">
        <f>IF(aurora_data!EO2040-INT(aurora_data!EO2040)&gt;=0.75, INT(aurora_data!EO2040)+1, INT(aurora_data!EO2040))</f>
        <v>0</v>
      </c>
      <c r="CK27" s="207">
        <f>IF(aurora_data!AT2040-INT(aurora_data!AT2040)&gt;=0.75, INT(aurora_data!AT2040)+1, INT(aurora_data!AT2040))</f>
        <v>0</v>
      </c>
      <c r="CL27" s="207">
        <f>IF(aurora_data!EP2040-INT(aurora_data!EP2040)&gt;=0.75, INT(aurora_data!EP2040)+1, INT(aurora_data!EP2040))</f>
        <v>0</v>
      </c>
      <c r="CM27" s="207">
        <f>IF(aurora_data!AU2040-INT(aurora_data!AU2040)&gt;=0.75, INT(aurora_data!AU2040)+1, INT(aurora_data!AU2040))</f>
        <v>0</v>
      </c>
      <c r="CN27" s="313">
        <f>IF(aurora_data!EQ2040-INT(aurora_data!EQ2040)&gt;=0.75, INT(aurora_data!EQ2040)+1, INT(aurora_data!EQ2040))</f>
        <v>0</v>
      </c>
      <c r="CO27" s="207">
        <f>IF(aurora_data!AV2040-INT(aurora_data!AV2040)&gt;=0.75, INT(aurora_data!AV2040)+1, INT(aurora_data!AV2040))</f>
        <v>0</v>
      </c>
      <c r="CP27" s="207">
        <f>IF(aurora_data!ER2040-INT(aurora_data!ER2040)&gt;=0.75, INT(aurora_data!ER2040)+1, INT(aurora_data!ER2040))</f>
        <v>0</v>
      </c>
      <c r="CQ27" s="207">
        <f>IF(aurora_data!AW2040-INT(aurora_data!AW2040)&gt;=0.75, INT(aurora_data!AW2040)+1, INT(aurora_data!AW2040))</f>
        <v>0</v>
      </c>
      <c r="CR27" s="300">
        <f>IF(aurora_data!ES2040-INT(aurora_data!ES2040)&gt;=0.75, INT(aurora_data!ES2040)+1, INT(aurora_data!ES2040))</f>
        <v>0</v>
      </c>
      <c r="CS27" s="207">
        <f>IF(aurora_data!AX2040-INT(aurora_data!AX2040)&gt;=0.75, INT(aurora_data!AX2040)+1, INT(aurora_data!AX2040))</f>
        <v>1</v>
      </c>
      <c r="CT27" s="300">
        <f>IF(aurora_data!ET2040-INT(aurora_data!ET2040)&gt;=0.75, INT(aurora_data!ET2040)+1, INT(aurora_data!ET2040))</f>
        <v>1</v>
      </c>
      <c r="CU27" s="207">
        <f>IF(aurora_data!AY2040-INT(aurora_data!AY2040)&gt;=0.75, INT(aurora_data!AY2040)+1, INT(aurora_data!AY2040))</f>
        <v>1</v>
      </c>
      <c r="CV27" s="313">
        <f>IF(aurora_data!EU2040-INT(aurora_data!EU2040)&gt;=0.75, INT(aurora_data!EU2040)+1, INT(aurora_data!EU2040))</f>
        <v>1</v>
      </c>
      <c r="CW27" s="207">
        <f>IF(aurora_data!AZ2040-INT(aurora_data!AZ2040)&gt;=0.75, INT(aurora_data!AZ2040)+1, INT(aurora_data!AZ2040))</f>
        <v>0</v>
      </c>
      <c r="CX27" s="300">
        <f>IF(aurora_data!EV2040-INT(aurora_data!EV2040)&gt;=0.75, INT(aurora_data!EV2040)+1, INT(aurora_data!EV2040))</f>
        <v>0</v>
      </c>
      <c r="CY27" s="207">
        <f>IF(aurora_data!BA2040-INT(aurora_data!BA2040)&gt;=0.75, INT(aurora_data!BA2040)+1, INT(aurora_data!BA2040))</f>
        <v>0</v>
      </c>
      <c r="CZ27" s="300">
        <f>IF(aurora_data!EW2040-INT(aurora_data!EW2040)&gt;=0.75, INT(aurora_data!EW2040)+1, INT(aurora_data!EW2040))</f>
        <v>0</v>
      </c>
      <c r="DA27" s="207">
        <f>IF(aurora_data!BB2040-INT(aurora_data!BB2040)&gt;=0.75, INT(aurora_data!BB2040)+1, INT(aurora_data!BB2040))</f>
        <v>1</v>
      </c>
      <c r="DB27" s="300">
        <f>IF(aurora_data!EX2040-INT(aurora_data!EX2040)&gt;=0.75, INT(aurora_data!EX2040)+1, INT(aurora_data!EX2040))</f>
        <v>1</v>
      </c>
      <c r="DC27" s="207">
        <f>IF(aurora_data!BC2040-INT(aurora_data!BC2040)&gt;=0.75, INT(aurora_data!BC2040)+1, INT(aurora_data!BC2040))</f>
        <v>1</v>
      </c>
      <c r="DD27" s="313">
        <f>IF(aurora_data!EY2040-INT(aurora_data!EY2040)&gt;=0.75, INT(aurora_data!EY2040)+1, INT(aurora_data!EY2040))</f>
        <v>1</v>
      </c>
      <c r="DE27" s="207">
        <f>IF(aurora_data!BD2040-INT(aurora_data!BD2040)&gt;=0.75, INT(aurora_data!BD2040)+1, INT(aurora_data!BD2040))</f>
        <v>0</v>
      </c>
      <c r="DF27" s="300">
        <f>IF(aurora_data!EZ2040-INT(aurora_data!EZ2040)&gt;=0.75, INT(aurora_data!EZ2040)+1, INT(aurora_data!EZ2040))</f>
        <v>0</v>
      </c>
      <c r="DG27" s="207">
        <f>IF(aurora_data!BE2040-INT(aurora_data!BE2040)&gt;=0.75, INT(aurora_data!BE2040)+1, INT(aurora_data!BE2040))</f>
        <v>0</v>
      </c>
      <c r="DH27" s="300">
        <f>IF(aurora_data!FA2040-INT(aurora_data!FA2040)&gt;=0.75, INT(aurora_data!FA2040)+1, INT(aurora_data!FA2040))</f>
        <v>0</v>
      </c>
      <c r="DI27" s="207">
        <f>IF(aurora_data!BF2040-INT(aurora_data!BF2040)&gt;=0.75, INT(aurora_data!BF2040)+1, INT(aurora_data!BF2040))</f>
        <v>1</v>
      </c>
      <c r="DJ27" s="300">
        <f>IF(aurora_data!FB2040-INT(aurora_data!FB2040)&gt;=0.75, INT(aurora_data!FB2040)+1, INT(aurora_data!FB2040))</f>
        <v>1</v>
      </c>
      <c r="DK27" s="207">
        <f>IF(aurora_data!BG2040-INT(aurora_data!BG2040)&gt;=0.75, INT(aurora_data!BG2040)+1, INT(aurora_data!BG2040))</f>
        <v>1</v>
      </c>
      <c r="DL27" s="300">
        <f>IF(aurora_data!FC2040-INT(aurora_data!FC2040)&gt;=0.75, INT(aurora_data!FC2040)+1, INT(aurora_data!FC2040))</f>
        <v>1</v>
      </c>
      <c r="DM27" s="207">
        <f>IF(aurora_data!BH2040-INT(aurora_data!BH2040)&gt;=0.75, INT(aurora_data!BH2040)+1, INT(aurora_data!BH2040))</f>
        <v>0</v>
      </c>
      <c r="DN27" s="207">
        <f>IF(aurora_data!FD2040-INT(aurora_data!FD2040)&gt;=0.75, INT(aurora_data!FD2040)+1, INT(aurora_data!FD2040))</f>
        <v>0</v>
      </c>
      <c r="DO27" s="207">
        <f>IF(aurora_data!BI2040-INT(aurora_data!BI2040)&gt;=0.75, INT(aurora_data!BI2040)+1, INT(aurora_data!BI2040))</f>
        <v>0</v>
      </c>
      <c r="DP27" s="300">
        <f>IF(aurora_data!FE2040-INT(aurora_data!FE2040)&gt;=0.75, INT(aurora_data!FE2040)+1, INT(aurora_data!FE2040))</f>
        <v>0</v>
      </c>
      <c r="DQ27" s="207">
        <f>IF(aurora_data!BJ2040-INT(aurora_data!BJ2040)&gt;=0.75, INT(aurora_data!BJ2040)+1, INT(aurora_data!BJ2040))</f>
        <v>0</v>
      </c>
      <c r="DR27" s="207">
        <f>IF(aurora_data!FF2040-INT(aurora_data!FF2040)&gt;=0.75, INT(aurora_data!FF2040)+1, INT(aurora_data!FF2040))</f>
        <v>0</v>
      </c>
      <c r="DS27" s="207">
        <f>IF(aurora_data!BK2040-INT(aurora_data!BK2040)&gt;=0.75, INT(aurora_data!BK2040)+1, INT(aurora_data!BK2040))</f>
        <v>0</v>
      </c>
      <c r="DT27" s="207">
        <f>IF(aurora_data!FG2040-INT(aurora_data!FG2040)&gt;=0.75, INT(aurora_data!FG2040)+1, INT(aurora_data!FG2040))</f>
        <v>0</v>
      </c>
      <c r="DU27" s="206">
        <f>IF(aurora_data!BL2040-INT(aurora_data!BL2040)&gt;=0.75, INT(aurora_data!BL2040)+1, INT(aurora_data!BL2040))</f>
        <v>0</v>
      </c>
      <c r="DV27" s="207">
        <f>IF(aurora_data!FH2040-INT(aurora_data!FH2040)&gt;=0.75, INT(aurora_data!FH2040)+1, INT(aurora_data!FH2040))</f>
        <v>0</v>
      </c>
      <c r="DW27" s="207">
        <f>IF(aurora_data!BM2040-INT(aurora_data!BM2040)&gt;=0.75, INT(aurora_data!BM2040)+1, INT(aurora_data!BM2040))</f>
        <v>0</v>
      </c>
      <c r="DX27" s="300">
        <f>IF(aurora_data!FI2040-INT(aurora_data!FI2040)&gt;=0.75, INT(aurora_data!FI2040)+1, INT(aurora_data!FI2040))</f>
        <v>0</v>
      </c>
      <c r="DY27" s="207">
        <f>IF(aurora_data!BN2040-INT(aurora_data!BN2040)&gt;=0.75, INT(aurora_data!BN2040)+1, INT(aurora_data!BN2040))</f>
        <v>0</v>
      </c>
      <c r="DZ27" s="207">
        <f>IF(aurora_data!FJ2040-INT(aurora_data!FJ2040)&gt;=0.75, INT(aurora_data!FJ2040)+1, INT(aurora_data!FJ2040))</f>
        <v>0</v>
      </c>
      <c r="EA27" s="207">
        <f>IF(aurora_data!BO2040-INT(aurora_data!BO2040)&gt;=0.75, INT(aurora_data!BO2040)+1, INT(aurora_data!BO2040))</f>
        <v>0</v>
      </c>
      <c r="EB27" s="313">
        <f>IF(aurora_data!FK2040-INT(aurora_data!FK2040)&gt;=0.75, INT(aurora_data!FK2040)+1, INT(aurora_data!FK2040))</f>
        <v>0</v>
      </c>
      <c r="EC27" s="207">
        <f>IF(aurora_data!BP2040-INT(aurora_data!BP2040)&gt;=0.75, INT(aurora_data!BP2040)+1, INT(aurora_data!BP2040))</f>
        <v>0</v>
      </c>
      <c r="ED27" s="300">
        <f>IF(aurora_data!FL2040-INT(aurora_data!FL2040)&gt;=0.75, INT(aurora_data!FL2040)+1, INT(aurora_data!FL2040))</f>
        <v>0</v>
      </c>
      <c r="EE27" s="207">
        <f>IF(aurora_data!BQ2040-INT(aurora_data!BQ2040)&gt;=0.75, INT(aurora_data!BQ2040)+1, INT(aurora_data!BQ2040))</f>
        <v>0</v>
      </c>
      <c r="EF27" s="300">
        <f>IF(aurora_data!FM2040-INT(aurora_data!FM2040)&gt;=0.75, INT(aurora_data!FM2040)+1, INT(aurora_data!FM2040))</f>
        <v>0</v>
      </c>
      <c r="EG27" s="207">
        <f>IF(aurora_data!BR2040-INT(aurora_data!BR2040)&gt;=0.75, INT(aurora_data!BR2040)+1, INT(aurora_data!BR2040))</f>
        <v>0</v>
      </c>
      <c r="EH27" s="300">
        <f>IF(aurora_data!FN2040-INT(aurora_data!FN2040)&gt;=0.75, INT(aurora_data!FN2040)+1, INT(aurora_data!FN2040))</f>
        <v>0</v>
      </c>
      <c r="EI27" s="207">
        <f>IF(aurora_data!BS2040-INT(aurora_data!BS2040)&gt;=0.75, INT(aurora_data!BS2040)+1, INT(aurora_data!BS2040))</f>
        <v>0</v>
      </c>
      <c r="EJ27" s="313">
        <f>IF(aurora_data!FO2040-INT(aurora_data!FO2040)&gt;=0.75, INT(aurora_data!FO2040)+1, INT(aurora_data!FO2040))</f>
        <v>0</v>
      </c>
      <c r="EK27" s="207">
        <f>IF(aurora_data!BT2040-INT(aurora_data!BT2040)&gt;=0.75, INT(aurora_data!BT2040)+1, INT(aurora_data!BT2040))</f>
        <v>0</v>
      </c>
      <c r="EL27" s="300">
        <f>IF(aurora_data!FP2040-INT(aurora_data!FP2040)&gt;=0.75, INT(aurora_data!FP2040)+1, INT(aurora_data!FP2040))</f>
        <v>0</v>
      </c>
      <c r="EM27" s="207">
        <f>IF(aurora_data!BU2040-INT(aurora_data!BU2040)&gt;=0.75, INT(aurora_data!BU2040)+1, INT(aurora_data!BU2040))</f>
        <v>0</v>
      </c>
      <c r="EN27" s="207">
        <f>IF(aurora_data!FQ2040-INT(aurora_data!FQ2040)&gt;=0.75, INT(aurora_data!FQ2040)+1, INT(aurora_data!FQ2040))</f>
        <v>0</v>
      </c>
      <c r="EO27" s="347">
        <f>IF(aurora_data!BV2040-INT(aurora_data!BV2040)&gt;=0.75, INT(aurora_data!BV2040)+1, INT(aurora_data!BV2040))</f>
        <v>0</v>
      </c>
      <c r="EP27" s="300">
        <f>IF(aurora_data!FR2040-INT(aurora_data!FR2040)&gt;=0.75, INT(aurora_data!FR2040)+1, INT(aurora_data!FR2040))</f>
        <v>0</v>
      </c>
      <c r="EQ27" s="207">
        <f>IF(aurora_data!BW2040-INT(aurora_data!BW2040)&gt;=0.75, INT(aurora_data!BW2040)+1, INT(aurora_data!BW2040))</f>
        <v>0</v>
      </c>
      <c r="ER27" s="313">
        <f>IF(aurora_data!FS2040-INT(aurora_data!FS2040)&gt;=0.75, INT(aurora_data!FS2040)+1, INT(aurora_data!FS2040))</f>
        <v>0</v>
      </c>
      <c r="ES27" s="207">
        <f>IF(aurora_data!BX2040-INT(aurora_data!BX2040)&gt;=0.75, INT(aurora_data!BX2040)+1, INT(aurora_data!BX2040))</f>
        <v>0</v>
      </c>
      <c r="ET27" s="300">
        <f>IF(aurora_data!FT2040-INT(aurora_data!FT2040)&gt;=0.75, INT(aurora_data!FT2040)+1, INT(aurora_data!FT2040))</f>
        <v>0</v>
      </c>
      <c r="EU27" s="207">
        <f>IF(aurora_data!BY2040-INT(aurora_data!BY2040)&gt;=0.75, INT(aurora_data!BY2040)+1, INT(aurora_data!BY2040))</f>
        <v>0</v>
      </c>
      <c r="EV27" s="300">
        <f>IF(aurora_data!FU2040-INT(aurora_data!FU2040)&gt;=0.75, INT(aurora_data!FU2040)+1, INT(aurora_data!FU2040))</f>
        <v>0</v>
      </c>
      <c r="EW27" s="207">
        <f>IF(aurora_data!BZ2040-INT(aurora_data!BZ2040)&gt;=0.75, INT(aurora_data!BZ2040)+1, INT(aurora_data!BZ2040))</f>
        <v>0</v>
      </c>
      <c r="EX27" s="300">
        <f>IF(aurora_data!FV2040-INT(aurora_data!FV2040)&gt;=0.75, INT(aurora_data!FV2040)+1, INT(aurora_data!FV2040))</f>
        <v>0</v>
      </c>
      <c r="EY27" s="207">
        <f>IF(aurora_data!CA2040-INT(aurora_data!CA2040)&gt;=0.75, INT(aurora_data!CA2040)+1, INT(aurora_data!CA2040))</f>
        <v>1</v>
      </c>
      <c r="EZ27" s="300">
        <f>IF(aurora_data!FW2040-INT(aurora_data!FW2040)&gt;=0.75, INT(aurora_data!FW2040)+1, INT(aurora_data!FW2040))</f>
        <v>1</v>
      </c>
      <c r="FA27" s="207">
        <f>IF(aurora_data!CB2040-INT(aurora_data!CB2040)&gt;=0.75, INT(aurora_data!CB2040)+1, INT(aurora_data!CB2040))</f>
        <v>0</v>
      </c>
      <c r="FB27" s="207">
        <f>IF(aurora_data!FX2040-INT(aurora_data!FX2040)&gt;=0.75, INT(aurora_data!FX2040)+1, INT(aurora_data!FX2040))</f>
        <v>0</v>
      </c>
      <c r="FC27" s="207">
        <f>IF(aurora_data!CC2040-INT(aurora_data!CC2040)&gt;=0.75, INT(aurora_data!CC2040)+1, INT(aurora_data!CC2040))</f>
        <v>0</v>
      </c>
      <c r="FD27" s="300">
        <f>IF(aurora_data!FY2040-INT(aurora_data!FY2040)&gt;=0.75, INT(aurora_data!FY2040)+1, INT(aurora_data!FY2040))</f>
        <v>0</v>
      </c>
      <c r="FE27" s="207">
        <f>IF(aurora_data!CD2040-INT(aurora_data!CD2040)&gt;=0.75, INT(aurora_data!CD2040)+1, INT(aurora_data!CD2040))</f>
        <v>0</v>
      </c>
      <c r="FF27" s="207">
        <f>IF(aurora_data!FZ2040-INT(aurora_data!FZ2040)&gt;=0.75, INT(aurora_data!FZ2040)+1, INT(aurora_data!FZ2040))</f>
        <v>0</v>
      </c>
      <c r="FG27" s="207">
        <f>IF(aurora_data!CE2040-INT(aurora_data!CE2040)&gt;=0.75, INT(aurora_data!CE2040)+1, INT(aurora_data!CE2040))</f>
        <v>0</v>
      </c>
      <c r="FH27" s="207">
        <f>IF(aurora_data!GA2040-INT(aurora_data!GA2040)&gt;=0.75, INT(aurora_data!GA2040)+1, INT(aurora_data!GA2040))</f>
        <v>0</v>
      </c>
      <c r="FI27" s="206">
        <f>IF(aurora_data!CF2040-INT(aurora_data!CF2040)&gt;=0.75,INT(aurora_data!CF2040)+1,INT(aurora_data!CF2040))</f>
        <v>0</v>
      </c>
      <c r="FJ27" s="384">
        <f>IF(aurora_data!GB2040-INT(aurora_data!GB2040)&gt;=0.75,INT(aurora_data!GB2040)+1,INT(aurora_data!GB2040))</f>
        <v>0</v>
      </c>
      <c r="FK27" s="207">
        <f>IF(aurora_data!CG2040-INT(aurora_data!CG2040)&gt;=0.75,INT(aurora_data!CG2040)+1,INT(aurora_data!CG2040))</f>
        <v>0</v>
      </c>
      <c r="FL27" s="300">
        <f>IF(aurora_data!GC2040-INT(aurora_data!GC2040)&gt;=0.75, INT(aurora_data!GC2040)+1, INT(aurora_data!GC2040))</f>
        <v>0</v>
      </c>
      <c r="FM27" s="207">
        <f>IF(aurora_data!CH2040-INT(aurora_data!CH2040)&gt;=0.75, INT(aurora_data!CH2040)+1, INT(aurora_data!CH2040))</f>
        <v>0</v>
      </c>
      <c r="FN27" s="300">
        <f>IF(aurora_data!GD2040-INT(aurora_data!GD2040)&gt;=0.75, INT(aurora_data!GD2040)+1, INT(aurora_data!GD2040))</f>
        <v>0</v>
      </c>
      <c r="FO27" s="207">
        <f>IF(aurora_data!CI2040-INT(aurora_data!CI2040)&gt;=0.75, INT(aurora_data!CI2040)+1, INT(aurora_data!CI2040))</f>
        <v>0</v>
      </c>
      <c r="FP27" s="313">
        <f>IF(aurora_data!GE2040-INT(aurora_data!GE2040)&gt;=0.75, INT(aurora_data!GE2040)+1, INT(aurora_data!GE2040))</f>
        <v>0</v>
      </c>
      <c r="FQ27" s="207">
        <f>IF(aurora_data!CJ2040-INT(aurora_data!CJ2040)&gt;=0.75, INT(aurora_data!CJ2040)+1, INT(aurora_data!CJ2040))</f>
        <v>1</v>
      </c>
      <c r="FR27" s="300">
        <f>IF(aurora_data!GF2040-INT(aurora_data!GF2040)&gt;=0.75, INT(aurora_data!GF2040)+1, INT(aurora_data!GF2040))</f>
        <v>1</v>
      </c>
      <c r="FS27" s="207">
        <f>IF(aurora_data!CK2040-INT(aurora_data!CK2040)&gt;=0.75, INT(aurora_data!CK2040)+1, INT(aurora_data!CK2040))</f>
        <v>0</v>
      </c>
      <c r="FT27" s="300">
        <f>IF(aurora_data!GG2040-INT(aurora_data!GG2040)&gt;=0.75, INT(aurora_data!GG2040)+1, INT(aurora_data!GG2040))</f>
        <v>0</v>
      </c>
      <c r="FU27" s="207">
        <f>IF(aurora_data!CL2040-INT(aurora_data!CL2040)&gt;=0.75, INT(aurora_data!CL2040)+1, INT(aurora_data!CL2040))</f>
        <v>1</v>
      </c>
      <c r="FV27" s="300">
        <f>IF(aurora_data!GH2040-INT(aurora_data!GH2040)&gt;=0.75, INT(aurora_data!GH2040)+1, INT(aurora_data!GH2040))</f>
        <v>1</v>
      </c>
      <c r="FW27" s="207">
        <f>IF(aurora_data!CM2040-INT(aurora_data!CM2040)&gt;=0.75, INT(aurora_data!CM2040)+1, INT(aurora_data!CM2040))</f>
        <v>0</v>
      </c>
      <c r="FX27" s="313">
        <f>IF(aurora_data!GI2040-INT(aurora_data!GI2040)&gt;=0.75, INT(aurora_data!GI2040)+1, INT(aurora_data!GI2040))</f>
        <v>0</v>
      </c>
      <c r="FY27" s="207">
        <f>IF(aurora_data!CN2040-INT(aurora_data!CN2040)&gt;=0.75, INT(aurora_data!CN2040)+1, INT(aurora_data!CN2040))</f>
        <v>2</v>
      </c>
      <c r="FZ27" s="300">
        <f>IF(aurora_data!GJ2040-INT(aurora_data!GJ2040)&gt;=0.75, INT(aurora_data!GJ2040)+1, INT(aurora_data!GJ2040))</f>
        <v>2</v>
      </c>
      <c r="GA27" s="207">
        <f>IF(aurora_data!CO2040-INT(aurora_data!CO2040)&gt;=0.75, INT(aurora_data!CO2040)+1, INT(aurora_data!CO2040))</f>
        <v>1</v>
      </c>
      <c r="GB27" s="207">
        <f>IF(aurora_data!GK2040-INT(aurora_data!GK2040)&gt;=0.75, INT(aurora_data!GK2040)+1, INT(aurora_data!GK2040))</f>
        <v>1</v>
      </c>
      <c r="GC27" s="347">
        <f>IF(aurora_data!CP2040-INT(aurora_data!CP2040)&gt;=0.75, INT(aurora_data!CP2040)+1, INT(aurora_data!CP2040))</f>
        <v>3</v>
      </c>
      <c r="GD27" s="300">
        <f>IF(aurora_data!GL2040-INT(aurora_data!GL2040)&gt;=0.75, INT(aurora_data!GL2040)+1, INT(aurora_data!GL2040))</f>
        <v>3</v>
      </c>
      <c r="GE27" s="207">
        <f>IF(aurora_data!CQ2040-INT(aurora_data!CQ2040)&gt;=0.75, INT(aurora_data!CQ2040)+1, INT(aurora_data!CQ2040))</f>
        <v>1</v>
      </c>
      <c r="GF27" s="313">
        <f>IF(aurora_data!GM2040-INT(aurora_data!GM2040)&gt;=0.75, INT(aurora_data!GM2040)+1, INT(aurora_data!GM2040))</f>
        <v>1</v>
      </c>
      <c r="GG27" s="207">
        <f>IF(aurora_data!CR2040-INT(aurora_data!CR2040)&gt;=0.75, INT(aurora_data!CR2040)+1, INT(aurora_data!CR2040))</f>
        <v>3</v>
      </c>
      <c r="GH27" s="300">
        <f>IF(aurora_data!GN2040-INT(aurora_data!GN2040)&gt;=0.75, INT(aurora_data!GN2040)+1, INT(aurora_data!GN2040))</f>
        <v>3</v>
      </c>
      <c r="GI27" s="207">
        <f>IF(aurora_data!CS2040-INT(aurora_data!CS2040)&gt;=0.75, INT(aurora_data!CS2040)+1, INT(aurora_data!CS2040))</f>
        <v>2</v>
      </c>
      <c r="GJ27" s="300">
        <f>IF(aurora_data!GO2040-INT(aurora_data!GO2040)&gt;=0.75, INT(aurora_data!GO2040)+1, INT(aurora_data!GO2040))</f>
        <v>2</v>
      </c>
      <c r="GK27" s="207">
        <f>IF(aurora_data!CT2040-INT(aurora_data!CT2040)&gt;=0.75, INT(aurora_data!CT2040)+1, INT(aurora_data!CT2040))</f>
        <v>4</v>
      </c>
      <c r="GL27" s="300">
        <f>IF(aurora_data!GP2040-INT(aurora_data!GP2040)&gt;=0.75, INT(aurora_data!GP2040)+1, INT(aurora_data!GP2040))</f>
        <v>4</v>
      </c>
      <c r="GM27" s="207">
        <f>IF(aurora_data!CU2040-INT(aurora_data!CU2040)&gt;=0.75, INT(aurora_data!CU2040)+1, INT(aurora_data!CU2040))</f>
        <v>2</v>
      </c>
      <c r="GN27" s="300">
        <f>IF(aurora_data!GQ2040-INT(aurora_data!GQ2040)&gt;=0.75, INT(aurora_data!GQ2040)+1, INT(aurora_data!GQ2040))</f>
        <v>2</v>
      </c>
      <c r="GO27" s="207">
        <f>IF(aurora_data!CV2040-INT(aurora_data!CV2040)&gt;=0.75, INT(aurora_data!CV2040)+1, INT(aurora_data!CV2040))</f>
        <v>0</v>
      </c>
      <c r="GP27" s="207">
        <f>IF(aurora_data!GR2040-INT(aurora_data!GR2040)&gt;=0.75, INT(aurora_data!GR2040)+1, INT(aurora_data!GR2040))</f>
        <v>0</v>
      </c>
      <c r="GQ27" s="207">
        <f>IF(aurora_data!CW2040-INT(aurora_data!CW2040)&gt;=0.75, INT(aurora_data!CW2040)+1, INT(aurora_data!CW2040))</f>
        <v>0</v>
      </c>
      <c r="GR27" s="300">
        <f>IF(aurora_data!GS2040-INT(aurora_data!GS2040)&gt;=0.75, INT(aurora_data!GS2040)+1, INT(aurora_data!GS2040))</f>
        <v>0</v>
      </c>
      <c r="GS27" s="207">
        <f>IF(aurora_data!CX2040-INT(aurora_data!CX2040)&gt;=0.75, INT(aurora_data!CX2040)+1, INT(aurora_data!CX2040))</f>
        <v>0</v>
      </c>
      <c r="GT27" s="207">
        <f>IF(aurora_data!GT2040-INT(aurora_data!GT2040)&gt;=0.75, INT(aurora_data!GT2040)+1, INT(aurora_data!GT2040))</f>
        <v>0</v>
      </c>
      <c r="GU27" s="207">
        <f>IF(aurora_data!CY2040-INT(aurora_data!CY2040)&gt;=0.75, INT(aurora_data!CY2040)+1, INT(aurora_data!CY2040))</f>
        <v>0</v>
      </c>
      <c r="GV27" s="207">
        <f>IF(aurora_data!GU2040-INT(aurora_data!GU2040)&gt;=0.75, INT(aurora_data!GU2040)+1, INT(aurora_data!GU2040))</f>
        <v>0</v>
      </c>
      <c r="GW27" s="363" t="s">
        <v>622</v>
      </c>
      <c r="GX27" s="209">
        <f>aurora_data!GV2040</f>
        <v>100</v>
      </c>
      <c r="GY27" s="259">
        <f t="shared" ref="GY27:GY34" si="21">GX27/$GX$27</f>
        <v>1</v>
      </c>
    </row>
    <row r="28" spans="2:207" s="2" customFormat="1">
      <c r="B28" s="512"/>
      <c r="C28" s="519"/>
      <c r="D28" s="213" t="s">
        <v>264</v>
      </c>
      <c r="E28" s="215">
        <f>IF(aurora_data!D2041-INT(aurora_data!D2041)&gt;=0.75, INT(aurora_data!D2041)+1, INT(aurora_data!D2041))</f>
        <v>0</v>
      </c>
      <c r="F28" s="309">
        <f>IF(aurora_data!CZ2041-INT(aurora_data!CZ2041)&gt;=0.75, INT(aurora_data!CZ2041)+1, INT(aurora_data!CZ2041))</f>
        <v>0</v>
      </c>
      <c r="G28" s="356">
        <f>IF(aurora_data!E2041-INT(aurora_data!E2041)&gt;=0.75, INT(aurora_data!E2041)+1, INT(aurora_data!E2041))</f>
        <v>0</v>
      </c>
      <c r="H28" s="309">
        <f>IF(aurora_data!DA2041-INT(aurora_data!DA2041)&gt;=0.75, INT(aurora_data!DA2041)+1, INT(aurora_data!DA2041))</f>
        <v>0</v>
      </c>
      <c r="I28" s="356">
        <f>IF(aurora_data!F2041-INT(aurora_data!F2041)&gt;=0.75, INT(aurora_data!F2041)+1, INT(aurora_data!F2041))</f>
        <v>0</v>
      </c>
      <c r="J28" s="309">
        <f>IF(aurora_data!DB2041-INT(aurora_data!DB2041)&gt;=0.75, INT(aurora_data!DB2041)+1, INT(aurora_data!DB2041))</f>
        <v>0</v>
      </c>
      <c r="K28" s="356">
        <f>IF(aurora_data!G2041-INT(aurora_data!G2041)&gt;=0.75, INT(aurora_data!G2041)+1, INT(aurora_data!G2041))</f>
        <v>0</v>
      </c>
      <c r="L28" s="322">
        <f>IF(aurora_data!DC2041-INT(aurora_data!DC2041)&gt;=0.75, INT(aurora_data!DC2041)+1, INT(aurora_data!DC2041))</f>
        <v>0</v>
      </c>
      <c r="M28" s="340">
        <f>IF(aurora_data!H2041-INT(aurora_data!H2041)&gt;=0.75, INT(aurora_data!H2041)+1, INT(aurora_data!H2041))</f>
        <v>0</v>
      </c>
      <c r="N28" s="309">
        <f>IF(aurora_data!DD2041-INT(aurora_data!DD2041)&gt;=0.75, INT(aurora_data!DD2041)+1, INT(aurora_data!DD2041))</f>
        <v>0</v>
      </c>
      <c r="O28" s="214">
        <f>IF(aurora_data!I2041-INT(aurora_data!I2041)&gt;=0.75, INT(aurora_data!I2041)+1, INT(aurora_data!I2041))</f>
        <v>1</v>
      </c>
      <c r="P28" s="309">
        <f>IF(aurora_data!DE2041-INT(aurora_data!DE2041)&gt;=0.75, INT(aurora_data!DE2041)+1, INT(aurora_data!DE2041))</f>
        <v>0</v>
      </c>
      <c r="Q28" s="356">
        <f>IF(aurora_data!J2041-INT(aurora_data!J2041)&gt;=0.75, INT(aurora_data!J2041)+1, INT(aurora_data!J2041))</f>
        <v>0</v>
      </c>
      <c r="R28" s="309">
        <f>IF(aurora_data!DF2041-INT(aurora_data!DF2041)&gt;=0.75, INT(aurora_data!DF2041)+1, INT(aurora_data!DF2041))</f>
        <v>0</v>
      </c>
      <c r="S28" s="214">
        <f>IF(aurora_data!K2041-INT(aurora_data!K2041)&gt;=0.75, INT(aurora_data!K2041)+1, INT(aurora_data!K2041))</f>
        <v>0</v>
      </c>
      <c r="T28" s="322">
        <f>IF(aurora_data!DG2041-INT(aurora_data!DG2041)&gt;=0.75, INT(aurora_data!DG2041)+1, INT(aurora_data!DG2041))</f>
        <v>0</v>
      </c>
      <c r="U28" s="340">
        <f>IF(aurora_data!L2041-INT(aurora_data!L2041)&gt;=0.75, INT(aurora_data!L2041)+1, INT(aurora_data!L2041))</f>
        <v>0</v>
      </c>
      <c r="V28" s="309">
        <f>IF(aurora_data!DH2041-INT(aurora_data!DH2041)&gt;=0.75, INT(aurora_data!DH2041)+1, INT(aurora_data!DH2041))</f>
        <v>0</v>
      </c>
      <c r="W28" s="214">
        <f>IF(aurora_data!M2041-INT(aurora_data!M2041)&gt;=0.75, INT(aurora_data!M2041)+1, INT(aurora_data!M2041))</f>
        <v>0</v>
      </c>
      <c r="X28" s="214">
        <f>IF(aurora_data!DI2041-INT(aurora_data!DI2041)&gt;=0.75, INT(aurora_data!DI2041)+1, INT(aurora_data!DI2041))</f>
        <v>0</v>
      </c>
      <c r="Y28" s="356">
        <f>IF(aurora_data!N2041-INT(aurora_data!N2041)&gt;=0.75, INT(aurora_data!N2041)+1, INT(aurora_data!N2041))</f>
        <v>1</v>
      </c>
      <c r="Z28" s="309">
        <f>IF(aurora_data!DJ2041-INT(aurora_data!DJ2041)&gt;=0.75, INT(aurora_data!DJ2041)+1, INT(aurora_data!DJ2041))</f>
        <v>0</v>
      </c>
      <c r="AA28" s="214">
        <f>IF(aurora_data!O2041-INT(aurora_data!O2041)&gt;=0.75, INT(aurora_data!O2041)+1, INT(aurora_data!O2041))</f>
        <v>0</v>
      </c>
      <c r="AB28" s="322">
        <f>IF(aurora_data!DK2041-INT(aurora_data!DK2041)&gt;=0.75, INT(aurora_data!DK2041)+1, INT(aurora_data!DK2041))</f>
        <v>0</v>
      </c>
      <c r="AC28" s="214">
        <f>IF(aurora_data!P2041-INT(aurora_data!P2041)&gt;=0.75, INT(aurora_data!P2041)+1, INT(aurora_data!P2041))</f>
        <v>0</v>
      </c>
      <c r="AD28" s="214">
        <f>IF(aurora_data!DL2041-INT(aurora_data!DL2041)&gt;=0.75, INT(aurora_data!DL2041)+1, INT(aurora_data!DL2041))</f>
        <v>1</v>
      </c>
      <c r="AE28" s="214">
        <f>IF(aurora_data!Q2041-INT(aurora_data!Q2041)&gt;=0.75, INT(aurora_data!Q2041)+1, INT(aurora_data!Q2041))</f>
        <v>0</v>
      </c>
      <c r="AF28" s="309">
        <f>IF(aurora_data!DM2041-INT(aurora_data!DM2041)&gt;=0.75, INT(aurora_data!DM2041)+1, INT(aurora_data!DM2041))</f>
        <v>1</v>
      </c>
      <c r="AG28" s="214">
        <f>IF(aurora_data!R2041-INT(aurora_data!R2041)&gt;=0.75, INT(aurora_data!R2041)+1, INT(aurora_data!R2041))</f>
        <v>0</v>
      </c>
      <c r="AH28" s="214">
        <f>IF(aurora_data!DN2041-INT(aurora_data!DN2041)&gt;=0.75, INT(aurora_data!DN2041)+1, INT(aurora_data!DN2041))</f>
        <v>0</v>
      </c>
      <c r="AI28" s="214">
        <f>IF(aurora_data!S2041-INT(aurora_data!S2041)&gt;=0.75, INT(aurora_data!S2041)+1, INT(aurora_data!S2041))</f>
        <v>0</v>
      </c>
      <c r="AJ28" s="216">
        <f>IF(aurora_data!DO2041-INT(aurora_data!DO2041)&gt;=0.75, INT(aurora_data!DO2041)+1, INT(aurora_data!DO2041))</f>
        <v>1</v>
      </c>
      <c r="AK28" s="214">
        <f>IF(aurora_data!T2041-INT(aurora_data!T2041)&gt;=0.75, INT(aurora_data!T2041)+1, INT(aurora_data!T2041))</f>
        <v>0</v>
      </c>
      <c r="AL28" s="214">
        <f>IF(aurora_data!DP2041-INT(aurora_data!DP2041)&gt;=0.75, INT(aurora_data!DP2041)+1, INT(aurora_data!DP2041))</f>
        <v>0</v>
      </c>
      <c r="AM28" s="214">
        <f>IF(aurora_data!U2041-INT(aurora_data!U2041)&gt;=0.75, INT(aurora_data!U2041)+1, INT(aurora_data!U2041))</f>
        <v>0</v>
      </c>
      <c r="AN28" s="309">
        <f>IF(aurora_data!DQ2041-INT(aurora_data!DQ2041)&gt;=0.75, INT(aurora_data!DQ2041)+1, INT(aurora_data!DQ2041))</f>
        <v>0</v>
      </c>
      <c r="AO28" s="214">
        <f>IF(aurora_data!V2041-INT(aurora_data!V2041)&gt;=0.75, INT(aurora_data!V2041)+1, INT(aurora_data!V2041))</f>
        <v>0</v>
      </c>
      <c r="AP28" s="214">
        <f>IF(aurora_data!DR2041-INT(aurora_data!DR2041)&gt;=0.75, INT(aurora_data!DR2041)+1, INT(aurora_data!DR2041))</f>
        <v>0</v>
      </c>
      <c r="AQ28" s="214">
        <f>IF(aurora_data!W2041-INT(aurora_data!W2041)&gt;=0.75, INT(aurora_data!W2041)+1, INT(aurora_data!W2041))</f>
        <v>0</v>
      </c>
      <c r="AR28" s="216">
        <f>IF(aurora_data!DS2041-INT(aurora_data!DS2041)&gt;=0.75, INT(aurora_data!DS2041)+1, INT(aurora_data!DS2041))</f>
        <v>0</v>
      </c>
      <c r="AS28" s="214">
        <f>IF(aurora_data!X2041-INT(aurora_data!X2041)&gt;=0.75, INT(aurora_data!X2041)+1, INT(aurora_data!X2041))</f>
        <v>0</v>
      </c>
      <c r="AT28" s="309">
        <f>IF(aurora_data!DT2041-INT(aurora_data!DT2041)&gt;=0.75, INT(aurora_data!DT2041)+1, INT(aurora_data!DT2041))</f>
        <v>1</v>
      </c>
      <c r="AU28" s="214">
        <f>IF(aurora_data!Y2041-INT(aurora_data!Y2041)&gt;=0.75, INT(aurora_data!Y2041)+1, INT(aurora_data!Y2041))</f>
        <v>0</v>
      </c>
      <c r="AV28" s="309">
        <f>IF(aurora_data!DU2041-INT(aurora_data!DU2041)&gt;=0.75, INT(aurora_data!DU2041)+1, INT(aurora_data!DU2041))</f>
        <v>0</v>
      </c>
      <c r="AW28" s="214">
        <f>IF(aurora_data!Z2041-INT(aurora_data!Z2041)&gt;=0.75, INT(aurora_data!Z2041)+1, INT(aurora_data!Z2041))</f>
        <v>0</v>
      </c>
      <c r="AX28" s="309">
        <f>IF(aurora_data!DV2041-INT(aurora_data!DV2041)&gt;=0.75, INT(aurora_data!DV2041)+1, INT(aurora_data!DV2041))</f>
        <v>0</v>
      </c>
      <c r="AY28" s="214">
        <f>IF(aurora_data!AA2041-INT(aurora_data!AA2041)&gt;=0.75, INT(aurora_data!AA2041)+1, INT(aurora_data!AA2041))</f>
        <v>0</v>
      </c>
      <c r="AZ28" s="322">
        <f>IF(aurora_data!DW2041-INT(aurora_data!DW2041)&gt;=0.75, INT(aurora_data!DW2041)+1, INT(aurora_data!DW2041))</f>
        <v>0</v>
      </c>
      <c r="BA28" s="340">
        <f>IF(aurora_data!AB2041-INT(aurora_data!AB2041)&gt;=0.75, INT(aurora_data!AB2041)+1, INT(aurora_data!AB2041))</f>
        <v>0</v>
      </c>
      <c r="BB28" s="309">
        <f>IF(aurora_data!DX2041-INT(aurora_data!DX2041)&gt;=0.75, INT(aurora_data!DX2041)+1, INT(aurora_data!DX2041))</f>
        <v>1</v>
      </c>
      <c r="BC28" s="214">
        <f>IF(aurora_data!AC2041-INT(aurora_data!AC2041)&gt;=0.75, INT(aurora_data!AC2041)+1, INT(aurora_data!AC2041))</f>
        <v>0</v>
      </c>
      <c r="BD28" s="309">
        <f>IF(aurora_data!DY2041-INT(aurora_data!DY2041)&gt;=0.75, INT(aurora_data!DY2041)+1, INT(aurora_data!DY2041))</f>
        <v>0</v>
      </c>
      <c r="BE28" s="214">
        <f>IF(aurora_data!AD2041-INT(aurora_data!AD2041)&gt;=0.75, INT(aurora_data!AD2041)+1, INT(aurora_data!AD2041))</f>
        <v>2</v>
      </c>
      <c r="BF28" s="309">
        <f>IF(aurora_data!DZ2041-INT(aurora_data!DZ2041)&gt;=0.75, INT(aurora_data!DZ2041)+1, INT(aurora_data!DZ2041))</f>
        <v>1</v>
      </c>
      <c r="BG28" s="214">
        <f>IF(aurora_data!AE2041-INT(aurora_data!AE2041)&gt;=0.75, INT(aurora_data!AE2041)+1, INT(aurora_data!AE2041))</f>
        <v>0</v>
      </c>
      <c r="BH28" s="322">
        <f>IF(aurora_data!EA2041-INT(aurora_data!EA2041)&gt;=0.75, INT(aurora_data!EA2041)+1, INT(aurora_data!EA2041))</f>
        <v>0</v>
      </c>
      <c r="BI28" s="214">
        <f>IF(aurora_data!AF2041-INT(aurora_data!AF2041)&gt;=0.75, INT(aurora_data!AF2041)+1, INT(aurora_data!AF2041))</f>
        <v>0</v>
      </c>
      <c r="BJ28" s="309">
        <f>IF(aurora_data!EB2041-INT(aurora_data!EB2041)&gt;=0.75, INT(aurora_data!EB2041)+1, INT(aurora_data!EB2041))</f>
        <v>0</v>
      </c>
      <c r="BK28" s="214">
        <f>IF(aurora_data!AG2041-INT(aurora_data!AG2041)&gt;=0.75, INT(aurora_data!AG2041)+1, INT(aurora_data!AG2041))</f>
        <v>0</v>
      </c>
      <c r="BL28" s="309">
        <f>IF(aurora_data!EC2041-INT(aurora_data!EC2041)&gt;=0.75, INT(aurora_data!EC2041)+1, INT(aurora_data!EC2041))</f>
        <v>0</v>
      </c>
      <c r="BM28" s="214">
        <f>IF(aurora_data!AH2041-INT(aurora_data!AH2041)&gt;=0.75, INT(aurora_data!AH2041)+1, INT(aurora_data!AH2041))</f>
        <v>2</v>
      </c>
      <c r="BN28" s="309">
        <f>IF(aurora_data!ED2041-INT(aurora_data!ED2041)&gt;=0.75, INT(aurora_data!ED2041)+1, INT(aurora_data!ED2041))</f>
        <v>0</v>
      </c>
      <c r="BO28" s="214">
        <f>IF(aurora_data!AI2041-INT(aurora_data!AI2041)&gt;=0.75, INT(aurora_data!AI2041)+1, INT(aurora_data!AI2041))</f>
        <v>0</v>
      </c>
      <c r="BP28" s="322">
        <f>IF(aurora_data!EE2041-INT(aurora_data!EE2041)&gt;=0.75, INT(aurora_data!EE2041)+1, INT(aurora_data!EE2041))</f>
        <v>0</v>
      </c>
      <c r="BQ28" s="214">
        <f>IF(aurora_data!AJ2041-INT(aurora_data!AJ2041)&gt;=0.75, INT(aurora_data!AJ2041)+1, INT(aurora_data!AJ2041))</f>
        <v>0</v>
      </c>
      <c r="BR28" s="309">
        <f>IF(aurora_data!EF2041-INT(aurora_data!EF2041)&gt;=0.75, INT(aurora_data!EF2041)+1, INT(aurora_data!EF2041))</f>
        <v>1</v>
      </c>
      <c r="BS28" s="214">
        <f>IF(aurora_data!AK2041-INT(aurora_data!AK2041)&gt;=0.75, INT(aurora_data!AK2041)+1, INT(aurora_data!AK2041))</f>
        <v>0</v>
      </c>
      <c r="BT28" s="309">
        <f>IF(aurora_data!EG2041-INT(aurora_data!EG2041)&gt;=0.75, INT(aurora_data!EG2041)+1, INT(aurora_data!EG2041))</f>
        <v>0</v>
      </c>
      <c r="BU28" s="214">
        <f>IF(aurora_data!AL2041-INT(aurora_data!AL2041)&gt;=0.75, INT(aurora_data!AL2041)+1, INT(aurora_data!AL2041))</f>
        <v>3</v>
      </c>
      <c r="BV28" s="309">
        <f>IF(aurora_data!EH2041-INT(aurora_data!EH2041)&gt;=0.75, INT(aurora_data!EH2041)+1, INT(aurora_data!EH2041))</f>
        <v>3</v>
      </c>
      <c r="BW28" s="214">
        <f>IF(aurora_data!AM2041-INT(aurora_data!AM2041)&gt;=0.75, INT(aurora_data!AM2041)+1, INT(aurora_data!AM2041))</f>
        <v>0</v>
      </c>
      <c r="BX28" s="216">
        <f>IF(aurora_data!EI2041-INT(aurora_data!EI2041)&gt;=0.75, INT(aurora_data!EI2041)+1, INT(aurora_data!EI2041))</f>
        <v>0</v>
      </c>
      <c r="BY28" s="214">
        <f>IF(aurora_data!AN2041-INT(aurora_data!AN2041)&gt;=0.75, INT(aurora_data!AN2041)+1, INT(aurora_data!AN2041))</f>
        <v>0</v>
      </c>
      <c r="BZ28" s="214">
        <f>IF(aurora_data!EJ2041-INT(aurora_data!EJ2041)&gt;=0.75, INT(aurora_data!EJ2041)+1, INT(aurora_data!EJ2041))</f>
        <v>0</v>
      </c>
      <c r="CA28" s="214">
        <f>IF(aurora_data!AO2041-INT(aurora_data!AO2041)&gt;=0.75, INT(aurora_data!AO2041)+1, INT(aurora_data!AO2041))</f>
        <v>0</v>
      </c>
      <c r="CB28" s="309">
        <f>IF(aurora_data!EK2041-INT(aurora_data!EK2041)&gt;=0.75, INT(aurora_data!EK2041)+1, INT(aurora_data!EK2041))</f>
        <v>0</v>
      </c>
      <c r="CC28" s="214">
        <f>IF(aurora_data!AP2041-INT(aurora_data!AP2041)&gt;=0.75, INT(aurora_data!AP2041)+1, INT(aurora_data!AP2041))</f>
        <v>0</v>
      </c>
      <c r="CD28" s="214">
        <f>IF(aurora_data!EL2041-INT(aurora_data!EL2041)&gt;=0.75, INT(aurora_data!EL2041)+1, INT(aurora_data!EL2041))</f>
        <v>0</v>
      </c>
      <c r="CE28" s="214">
        <f>IF(aurora_data!AQ2041-INT(aurora_data!AQ2041)&gt;=0.75, INT(aurora_data!AQ2041)+1, INT(aurora_data!AQ2041))</f>
        <v>0</v>
      </c>
      <c r="CF28" s="214">
        <f>IF(aurora_data!EM2041-INT(aurora_data!EM2041)&gt;=0.75, INT(aurora_data!EM2041)+1, INT(aurora_data!EM2041))</f>
        <v>0</v>
      </c>
      <c r="CG28" s="215">
        <f>IF(aurora_data!AR2041-INT(aurora_data!AR2041)&gt;=0.75, INT(aurora_data!AR2041)+1, INT(aurora_data!AR2041))</f>
        <v>0</v>
      </c>
      <c r="CH28" s="214">
        <f>IF(aurora_data!EN2041-INT(aurora_data!EN2041)&gt;=0.75, INT(aurora_data!EN2041)+1, INT(aurora_data!EN2041))</f>
        <v>0</v>
      </c>
      <c r="CI28" s="214">
        <f>IF(aurora_data!AS2041-INT(aurora_data!AS2041)&gt;=0.75, INT(aurora_data!AS2041)+1, INT(aurora_data!AS2041))</f>
        <v>0</v>
      </c>
      <c r="CJ28" s="309">
        <f>IF(aurora_data!EO2041-INT(aurora_data!EO2041)&gt;=0.75, INT(aurora_data!EO2041)+1, INT(aurora_data!EO2041))</f>
        <v>0</v>
      </c>
      <c r="CK28" s="214">
        <f>IF(aurora_data!AT2041-INT(aurora_data!AT2041)&gt;=0.75, INT(aurora_data!AT2041)+1, INT(aurora_data!AT2041))</f>
        <v>1</v>
      </c>
      <c r="CL28" s="214">
        <f>IF(aurora_data!EP2041-INT(aurora_data!EP2041)&gt;=0.75, INT(aurora_data!EP2041)+1, INT(aurora_data!EP2041))</f>
        <v>2</v>
      </c>
      <c r="CM28" s="214">
        <f>IF(aurora_data!AU2041-INT(aurora_data!AU2041)&gt;=0.75, INT(aurora_data!AU2041)+1, INT(aurora_data!AU2041))</f>
        <v>0</v>
      </c>
      <c r="CN28" s="322">
        <f>IF(aurora_data!EQ2041-INT(aurora_data!EQ2041)&gt;=0.75, INT(aurora_data!EQ2041)+1, INT(aurora_data!EQ2041))</f>
        <v>0</v>
      </c>
      <c r="CO28" s="214">
        <f>IF(aurora_data!AV2041-INT(aurora_data!AV2041)&gt;=0.75, INT(aurora_data!AV2041)+1, INT(aurora_data!AV2041))</f>
        <v>0</v>
      </c>
      <c r="CP28" s="214">
        <f>IF(aurora_data!ER2041-INT(aurora_data!ER2041)&gt;=0.75, INT(aurora_data!ER2041)+1, INT(aurora_data!ER2041))</f>
        <v>1</v>
      </c>
      <c r="CQ28" s="214">
        <f>IF(aurora_data!AW2041-INT(aurora_data!AW2041)&gt;=0.75, INT(aurora_data!AW2041)+1, INT(aurora_data!AW2041))</f>
        <v>2</v>
      </c>
      <c r="CR28" s="309">
        <f>IF(aurora_data!ES2041-INT(aurora_data!ES2041)&gt;=0.75, INT(aurora_data!ES2041)+1, INT(aurora_data!ES2041))</f>
        <v>0</v>
      </c>
      <c r="CS28" s="214">
        <f>IF(aurora_data!AX2041-INT(aurora_data!AX2041)&gt;=0.75, INT(aurora_data!AX2041)+1, INT(aurora_data!AX2041))</f>
        <v>1</v>
      </c>
      <c r="CT28" s="309">
        <f>IF(aurora_data!ET2041-INT(aurora_data!ET2041)&gt;=0.75, INT(aurora_data!ET2041)+1, INT(aurora_data!ET2041))</f>
        <v>1</v>
      </c>
      <c r="CU28" s="214">
        <f>IF(aurora_data!AY2041-INT(aurora_data!AY2041)&gt;=0.75, INT(aurora_data!AY2041)+1, INT(aurora_data!AY2041))</f>
        <v>2</v>
      </c>
      <c r="CV28" s="322">
        <f>IF(aurora_data!EU2041-INT(aurora_data!EU2041)&gt;=0.75, INT(aurora_data!EU2041)+1, INT(aurora_data!EU2041))</f>
        <v>0</v>
      </c>
      <c r="CW28" s="214">
        <f>IF(aurora_data!AZ2041-INT(aurora_data!AZ2041)&gt;=0.75, INT(aurora_data!AZ2041)+1, INT(aurora_data!AZ2041))</f>
        <v>1</v>
      </c>
      <c r="CX28" s="309">
        <f>IF(aurora_data!EV2041-INT(aurora_data!EV2041)&gt;=0.75, INT(aurora_data!EV2041)+1, INT(aurora_data!EV2041))</f>
        <v>0</v>
      </c>
      <c r="CY28" s="214">
        <f>IF(aurora_data!BA2041-INT(aurora_data!BA2041)&gt;=0.75, INT(aurora_data!BA2041)+1, INT(aurora_data!BA2041))</f>
        <v>0</v>
      </c>
      <c r="CZ28" s="309">
        <f>IF(aurora_data!EW2041-INT(aurora_data!EW2041)&gt;=0.75, INT(aurora_data!EW2041)+1, INT(aurora_data!EW2041))</f>
        <v>0</v>
      </c>
      <c r="DA28" s="214">
        <f>IF(aurora_data!BB2041-INT(aurora_data!BB2041)&gt;=0.75, INT(aurora_data!BB2041)+1, INT(aurora_data!BB2041))</f>
        <v>3</v>
      </c>
      <c r="DB28" s="309">
        <f>IF(aurora_data!EX2041-INT(aurora_data!EX2041)&gt;=0.75, INT(aurora_data!EX2041)+1, INT(aurora_data!EX2041))</f>
        <v>2</v>
      </c>
      <c r="DC28" s="214">
        <f>IF(aurora_data!BC2041-INT(aurora_data!BC2041)&gt;=0.75, INT(aurora_data!BC2041)+1, INT(aurora_data!BC2041))</f>
        <v>2</v>
      </c>
      <c r="DD28" s="322">
        <f>IF(aurora_data!EY2041-INT(aurora_data!EY2041)&gt;=0.75, INT(aurora_data!EY2041)+1, INT(aurora_data!EY2041))</f>
        <v>0</v>
      </c>
      <c r="DE28" s="214">
        <f>IF(aurora_data!BD2041-INT(aurora_data!BD2041)&gt;=0.75, INT(aurora_data!BD2041)+1, INT(aurora_data!BD2041))</f>
        <v>0</v>
      </c>
      <c r="DF28" s="309">
        <f>IF(aurora_data!EZ2041-INT(aurora_data!EZ2041)&gt;=0.75, INT(aurora_data!EZ2041)+1, INT(aurora_data!EZ2041))</f>
        <v>0</v>
      </c>
      <c r="DG28" s="214">
        <f>IF(aurora_data!BE2041-INT(aurora_data!BE2041)&gt;=0.75, INT(aurora_data!BE2041)+1, INT(aurora_data!BE2041))</f>
        <v>1</v>
      </c>
      <c r="DH28" s="309">
        <f>IF(aurora_data!FA2041-INT(aurora_data!FA2041)&gt;=0.75, INT(aurora_data!FA2041)+1, INT(aurora_data!FA2041))</f>
        <v>0</v>
      </c>
      <c r="DI28" s="214">
        <f>IF(aurora_data!BF2041-INT(aurora_data!BF2041)&gt;=0.75, INT(aurora_data!BF2041)+1, INT(aurora_data!BF2041))</f>
        <v>1</v>
      </c>
      <c r="DJ28" s="309">
        <f>IF(aurora_data!FB2041-INT(aurora_data!FB2041)&gt;=0.75, INT(aurora_data!FB2041)+1, INT(aurora_data!FB2041))</f>
        <v>1</v>
      </c>
      <c r="DK28" s="214">
        <f>IF(aurora_data!BG2041-INT(aurora_data!BG2041)&gt;=0.75, INT(aurora_data!BG2041)+1, INT(aurora_data!BG2041))</f>
        <v>1</v>
      </c>
      <c r="DL28" s="309">
        <f>IF(aurora_data!FC2041-INT(aurora_data!FC2041)&gt;=0.75, INT(aurora_data!FC2041)+1, INT(aurora_data!FC2041))</f>
        <v>1</v>
      </c>
      <c r="DM28" s="214">
        <f>IF(aurora_data!BH2041-INT(aurora_data!BH2041)&gt;=0.75, INT(aurora_data!BH2041)+1, INT(aurora_data!BH2041))</f>
        <v>0</v>
      </c>
      <c r="DN28" s="214">
        <f>IF(aurora_data!FD2041-INT(aurora_data!FD2041)&gt;=0.75, INT(aurora_data!FD2041)+1, INT(aurora_data!FD2041))</f>
        <v>0</v>
      </c>
      <c r="DO28" s="214">
        <f>IF(aurora_data!BI2041-INT(aurora_data!BI2041)&gt;=0.75, INT(aurora_data!BI2041)+1, INT(aurora_data!BI2041))</f>
        <v>0</v>
      </c>
      <c r="DP28" s="309">
        <f>IF(aurora_data!FE2041-INT(aurora_data!FE2041)&gt;=0.75, INT(aurora_data!FE2041)+1, INT(aurora_data!FE2041))</f>
        <v>0</v>
      </c>
      <c r="DQ28" s="214">
        <f>IF(aurora_data!BJ2041-INT(aurora_data!BJ2041)&gt;=0.75, INT(aurora_data!BJ2041)+1, INT(aurora_data!BJ2041))</f>
        <v>0</v>
      </c>
      <c r="DR28" s="214">
        <f>IF(aurora_data!FF2041-INT(aurora_data!FF2041)&gt;=0.75, INT(aurora_data!FF2041)+1, INT(aurora_data!FF2041))</f>
        <v>0</v>
      </c>
      <c r="DS28" s="214">
        <f>IF(aurora_data!BK2041-INT(aurora_data!BK2041)&gt;=0.75, INT(aurora_data!BK2041)+1, INT(aurora_data!BK2041))</f>
        <v>0</v>
      </c>
      <c r="DT28" s="214">
        <f>IF(aurora_data!FG2041-INT(aurora_data!FG2041)&gt;=0.75, INT(aurora_data!FG2041)+1, INT(aurora_data!FG2041))</f>
        <v>0</v>
      </c>
      <c r="DU28" s="215">
        <f>IF(aurora_data!BL2041-INT(aurora_data!BL2041)&gt;=0.75, INT(aurora_data!BL2041)+1, INT(aurora_data!BL2041))</f>
        <v>0</v>
      </c>
      <c r="DV28" s="214">
        <f>IF(aurora_data!FH2041-INT(aurora_data!FH2041)&gt;=0.75, INT(aurora_data!FH2041)+1, INT(aurora_data!FH2041))</f>
        <v>0</v>
      </c>
      <c r="DW28" s="214">
        <f>IF(aurora_data!BM2041-INT(aurora_data!BM2041)&gt;=0.75, INT(aurora_data!BM2041)+1, INT(aurora_data!BM2041))</f>
        <v>0</v>
      </c>
      <c r="DX28" s="309">
        <f>IF(aurora_data!FI2041-INT(aurora_data!FI2041)&gt;=0.75, INT(aurora_data!FI2041)+1, INT(aurora_data!FI2041))</f>
        <v>0</v>
      </c>
      <c r="DY28" s="214">
        <f>IF(aurora_data!BN2041-INT(aurora_data!BN2041)&gt;=0.75, INT(aurora_data!BN2041)+1, INT(aurora_data!BN2041))</f>
        <v>0</v>
      </c>
      <c r="DZ28" s="214">
        <f>IF(aurora_data!FJ2041-INT(aurora_data!FJ2041)&gt;=0.75, INT(aurora_data!FJ2041)+1, INT(aurora_data!FJ2041))</f>
        <v>0</v>
      </c>
      <c r="EA28" s="214">
        <f>IF(aurora_data!BO2041-INT(aurora_data!BO2041)&gt;=0.75, INT(aurora_data!BO2041)+1, INT(aurora_data!BO2041))</f>
        <v>0</v>
      </c>
      <c r="EB28" s="322">
        <f>IF(aurora_data!FK2041-INT(aurora_data!FK2041)&gt;=0.75, INT(aurora_data!FK2041)+1, INT(aurora_data!FK2041))</f>
        <v>0</v>
      </c>
      <c r="EC28" s="214">
        <f>IF(aurora_data!BP2041-INT(aurora_data!BP2041)&gt;=0.75, INT(aurora_data!BP2041)+1, INT(aurora_data!BP2041))</f>
        <v>0</v>
      </c>
      <c r="ED28" s="309">
        <f>IF(aurora_data!FL2041-INT(aurora_data!FL2041)&gt;=0.75, INT(aurora_data!FL2041)+1, INT(aurora_data!FL2041))</f>
        <v>0</v>
      </c>
      <c r="EE28" s="214">
        <f>IF(aurora_data!BQ2041-INT(aurora_data!BQ2041)&gt;=0.75, INT(aurora_data!BQ2041)+1, INT(aurora_data!BQ2041))</f>
        <v>0</v>
      </c>
      <c r="EF28" s="309">
        <f>IF(aurora_data!FM2041-INT(aurora_data!FM2041)&gt;=0.75, INT(aurora_data!FM2041)+1, INT(aurora_data!FM2041))</f>
        <v>0</v>
      </c>
      <c r="EG28" s="214">
        <f>IF(aurora_data!BR2041-INT(aurora_data!BR2041)&gt;=0.75, INT(aurora_data!BR2041)+1, INT(aurora_data!BR2041))</f>
        <v>1</v>
      </c>
      <c r="EH28" s="309">
        <f>IF(aurora_data!FN2041-INT(aurora_data!FN2041)&gt;=0.75, INT(aurora_data!FN2041)+1, INT(aurora_data!FN2041))</f>
        <v>1</v>
      </c>
      <c r="EI28" s="214">
        <f>IF(aurora_data!BS2041-INT(aurora_data!BS2041)&gt;=0.75, INT(aurora_data!BS2041)+1, INT(aurora_data!BS2041))</f>
        <v>0</v>
      </c>
      <c r="EJ28" s="322">
        <f>IF(aurora_data!FO2041-INT(aurora_data!FO2041)&gt;=0.75, INT(aurora_data!FO2041)+1, INT(aurora_data!FO2041))</f>
        <v>0</v>
      </c>
      <c r="EK28" s="214">
        <f>IF(aurora_data!BT2041-INT(aurora_data!BT2041)&gt;=0.75, INT(aurora_data!BT2041)+1, INT(aurora_data!BT2041))</f>
        <v>0</v>
      </c>
      <c r="EL28" s="309">
        <f>IF(aurora_data!FP2041-INT(aurora_data!FP2041)&gt;=0.75, INT(aurora_data!FP2041)+1, INT(aurora_data!FP2041))</f>
        <v>1</v>
      </c>
      <c r="EM28" s="214">
        <f>IF(aurora_data!BU2041-INT(aurora_data!BU2041)&gt;=0.75, INT(aurora_data!BU2041)+1, INT(aurora_data!BU2041))</f>
        <v>1</v>
      </c>
      <c r="EN28" s="214">
        <f>IF(aurora_data!FQ2041-INT(aurora_data!FQ2041)&gt;=0.75, INT(aurora_data!FQ2041)+1, INT(aurora_data!FQ2041))</f>
        <v>0</v>
      </c>
      <c r="EO28" s="356">
        <f>IF(aurora_data!BV2041-INT(aurora_data!BV2041)&gt;=0.75, INT(aurora_data!BV2041)+1, INT(aurora_data!BV2041))</f>
        <v>0</v>
      </c>
      <c r="EP28" s="309">
        <f>IF(aurora_data!FR2041-INT(aurora_data!FR2041)&gt;=0.75, INT(aurora_data!FR2041)+1, INT(aurora_data!FR2041))</f>
        <v>0</v>
      </c>
      <c r="EQ28" s="214">
        <f>IF(aurora_data!BW2041-INT(aurora_data!BW2041)&gt;=0.75, INT(aurora_data!BW2041)+1, INT(aurora_data!BW2041))</f>
        <v>0</v>
      </c>
      <c r="ER28" s="322">
        <f>IF(aurora_data!FS2041-INT(aurora_data!FS2041)&gt;=0.75, INT(aurora_data!FS2041)+1, INT(aurora_data!FS2041))</f>
        <v>1</v>
      </c>
      <c r="ES28" s="214">
        <f>IF(aurora_data!BX2041-INT(aurora_data!BX2041)&gt;=0.75, INT(aurora_data!BX2041)+1, INT(aurora_data!BX2041))</f>
        <v>1</v>
      </c>
      <c r="ET28" s="309">
        <f>IF(aurora_data!FT2041-INT(aurora_data!FT2041)&gt;=0.75, INT(aurora_data!FT2041)+1, INT(aurora_data!FT2041))</f>
        <v>0</v>
      </c>
      <c r="EU28" s="214">
        <f>IF(aurora_data!BY2041-INT(aurora_data!BY2041)&gt;=0.75, INT(aurora_data!BY2041)+1, INT(aurora_data!BY2041))</f>
        <v>1</v>
      </c>
      <c r="EV28" s="309">
        <f>IF(aurora_data!FU2041-INT(aurora_data!FU2041)&gt;=0.75, INT(aurora_data!FU2041)+1, INT(aurora_data!FU2041))</f>
        <v>1</v>
      </c>
      <c r="EW28" s="214">
        <f>IF(aurora_data!BZ2041-INT(aurora_data!BZ2041)&gt;=0.75, INT(aurora_data!BZ2041)+1, INT(aurora_data!BZ2041))</f>
        <v>0</v>
      </c>
      <c r="EX28" s="309">
        <f>IF(aurora_data!FV2041-INT(aurora_data!FV2041)&gt;=0.75, INT(aurora_data!FV2041)+1, INT(aurora_data!FV2041))</f>
        <v>0</v>
      </c>
      <c r="EY28" s="214">
        <f>IF(aurora_data!CA2041-INT(aurora_data!CA2041)&gt;=0.75, INT(aurora_data!CA2041)+1, INT(aurora_data!CA2041))</f>
        <v>0</v>
      </c>
      <c r="EZ28" s="309">
        <f>IF(aurora_data!FW2041-INT(aurora_data!FW2041)&gt;=0.75, INT(aurora_data!FW2041)+1, INT(aurora_data!FW2041))</f>
        <v>2</v>
      </c>
      <c r="FA28" s="214">
        <f>IF(aurora_data!CB2041-INT(aurora_data!CB2041)&gt;=0.75, INT(aurora_data!CB2041)+1, INT(aurora_data!CB2041))</f>
        <v>0</v>
      </c>
      <c r="FB28" s="214">
        <f>IF(aurora_data!FX2041-INT(aurora_data!FX2041)&gt;=0.75, INT(aurora_data!FX2041)+1, INT(aurora_data!FX2041))</f>
        <v>0</v>
      </c>
      <c r="FC28" s="214">
        <f>IF(aurora_data!CC2041-INT(aurora_data!CC2041)&gt;=0.75, INT(aurora_data!CC2041)+1, INT(aurora_data!CC2041))</f>
        <v>0</v>
      </c>
      <c r="FD28" s="309">
        <f>IF(aurora_data!FY2041-INT(aurora_data!FY2041)&gt;=0.75, INT(aurora_data!FY2041)+1, INT(aurora_data!FY2041))</f>
        <v>0</v>
      </c>
      <c r="FE28" s="214">
        <f>IF(aurora_data!CD2041-INT(aurora_data!CD2041)&gt;=0.75, INT(aurora_data!CD2041)+1, INT(aurora_data!CD2041))</f>
        <v>0</v>
      </c>
      <c r="FF28" s="214">
        <f>IF(aurora_data!FZ2041-INT(aurora_data!FZ2041)&gt;=0.75, INT(aurora_data!FZ2041)+1, INT(aurora_data!FZ2041))</f>
        <v>0</v>
      </c>
      <c r="FG28" s="214">
        <f>IF(aurora_data!CE2041-INT(aurora_data!CE2041)&gt;=0.75, INT(aurora_data!CE2041)+1, INT(aurora_data!CE2041))</f>
        <v>0</v>
      </c>
      <c r="FH28" s="214">
        <f>IF(aurora_data!GA2041-INT(aurora_data!GA2041)&gt;=0.75, INT(aurora_data!GA2041)+1, INT(aurora_data!GA2041))</f>
        <v>0</v>
      </c>
      <c r="FI28" s="215">
        <f>IF(aurora_data!CF2041-INT(aurora_data!CF2041)&gt;=0.75,INT(aurora_data!CF2041)+1,INT(aurora_data!CF2041))</f>
        <v>0</v>
      </c>
      <c r="FJ28" s="309">
        <f>IF(aurora_data!GB2041-INT(aurora_data!GB2041)&gt;=0.75,INT(aurora_data!GB2041)+1,INT(aurora_data!GB2041))</f>
        <v>1</v>
      </c>
      <c r="FK28" s="214">
        <f>IF(aurora_data!CG2041-INT(aurora_data!CG2041)&gt;=0.75,INT(aurora_data!CG2041)+1,INT(aurora_data!CG2041))</f>
        <v>0</v>
      </c>
      <c r="FL28" s="309">
        <f>IF(aurora_data!GC2041-INT(aurora_data!GC2041)&gt;=0.75, INT(aurora_data!GC2041)+1, INT(aurora_data!GC2041))</f>
        <v>0</v>
      </c>
      <c r="FM28" s="214">
        <f>IF(aurora_data!CH2041-INT(aurora_data!CH2041)&gt;=0.75, INT(aurora_data!CH2041)+1, INT(aurora_data!CH2041))</f>
        <v>0</v>
      </c>
      <c r="FN28" s="309">
        <f>IF(aurora_data!GD2041-INT(aurora_data!GD2041)&gt;=0.75, INT(aurora_data!GD2041)+1, INT(aurora_data!GD2041))</f>
        <v>1</v>
      </c>
      <c r="FO28" s="214">
        <f>IF(aurora_data!CI2041-INT(aurora_data!CI2041)&gt;=0.75, INT(aurora_data!CI2041)+1, INT(aurora_data!CI2041))</f>
        <v>0</v>
      </c>
      <c r="FP28" s="322">
        <f>IF(aurora_data!GE2041-INT(aurora_data!GE2041)&gt;=0.75, INT(aurora_data!GE2041)+1, INT(aurora_data!GE2041))</f>
        <v>0</v>
      </c>
      <c r="FQ28" s="214">
        <f>IF(aurora_data!CJ2041-INT(aurora_data!CJ2041)&gt;=0.75, INT(aurora_data!CJ2041)+1, INT(aurora_data!CJ2041))</f>
        <v>1</v>
      </c>
      <c r="FR28" s="309">
        <f>IF(aurora_data!GF2041-INT(aurora_data!GF2041)&gt;=0.75, INT(aurora_data!GF2041)+1, INT(aurora_data!GF2041))</f>
        <v>2</v>
      </c>
      <c r="FS28" s="214">
        <f>IF(aurora_data!CK2041-INT(aurora_data!CK2041)&gt;=0.75, INT(aurora_data!CK2041)+1, INT(aurora_data!CK2041))</f>
        <v>1</v>
      </c>
      <c r="FT28" s="309">
        <f>IF(aurora_data!GG2041-INT(aurora_data!GG2041)&gt;=0.75, INT(aurora_data!GG2041)+1, INT(aurora_data!GG2041))</f>
        <v>0</v>
      </c>
      <c r="FU28" s="214">
        <f>IF(aurora_data!CL2041-INT(aurora_data!CL2041)&gt;=0.75, INT(aurora_data!CL2041)+1, INT(aurora_data!CL2041))</f>
        <v>0</v>
      </c>
      <c r="FV28" s="309">
        <f>IF(aurora_data!GH2041-INT(aurora_data!GH2041)&gt;=0.75, INT(aurora_data!GH2041)+1, INT(aurora_data!GH2041))</f>
        <v>2</v>
      </c>
      <c r="FW28" s="214">
        <f>IF(aurora_data!CM2041-INT(aurora_data!CM2041)&gt;=0.75, INT(aurora_data!CM2041)+1, INT(aurora_data!CM2041))</f>
        <v>0</v>
      </c>
      <c r="FX28" s="322">
        <f>IF(aurora_data!GI2041-INT(aurora_data!GI2041)&gt;=0.75, INT(aurora_data!GI2041)+1, INT(aurora_data!GI2041))</f>
        <v>1</v>
      </c>
      <c r="FY28" s="214">
        <f>IF(aurora_data!CN2041-INT(aurora_data!CN2041)&gt;=0.75, INT(aurora_data!CN2041)+1, INT(aurora_data!CN2041))</f>
        <v>2</v>
      </c>
      <c r="FZ28" s="309">
        <f>IF(aurora_data!GJ2041-INT(aurora_data!GJ2041)&gt;=0.75, INT(aurora_data!GJ2041)+1, INT(aurora_data!GJ2041))</f>
        <v>2</v>
      </c>
      <c r="GA28" s="214">
        <f>IF(aurora_data!CO2041-INT(aurora_data!CO2041)&gt;=0.75, INT(aurora_data!CO2041)+1, INT(aurora_data!CO2041))</f>
        <v>1</v>
      </c>
      <c r="GB28" s="214">
        <f>IF(aurora_data!GK2041-INT(aurora_data!GK2041)&gt;=0.75, INT(aurora_data!GK2041)+1, INT(aurora_data!GK2041))</f>
        <v>1</v>
      </c>
      <c r="GC28" s="356">
        <f>IF(aurora_data!CP2041-INT(aurora_data!CP2041)&gt;=0.75, INT(aurora_data!CP2041)+1, INT(aurora_data!CP2041))</f>
        <v>2</v>
      </c>
      <c r="GD28" s="309">
        <f>IF(aurora_data!GL2041-INT(aurora_data!GL2041)&gt;=0.75, INT(aurora_data!GL2041)+1, INT(aurora_data!GL2041))</f>
        <v>2</v>
      </c>
      <c r="GE28" s="214">
        <f>IF(aurora_data!CQ2041-INT(aurora_data!CQ2041)&gt;=0.75, INT(aurora_data!CQ2041)+1, INT(aurora_data!CQ2041))</f>
        <v>2</v>
      </c>
      <c r="GF28" s="322">
        <f>IF(aurora_data!GM2041-INT(aurora_data!GM2041)&gt;=0.75, INT(aurora_data!GM2041)+1, INT(aurora_data!GM2041))</f>
        <v>3</v>
      </c>
      <c r="GG28" s="214">
        <f>IF(aurora_data!CR2041-INT(aurora_data!CR2041)&gt;=0.75, INT(aurora_data!CR2041)+1, INT(aurora_data!CR2041))</f>
        <v>3</v>
      </c>
      <c r="GH28" s="309">
        <f>IF(aurora_data!GN2041-INT(aurora_data!GN2041)&gt;=0.75, INT(aurora_data!GN2041)+1, INT(aurora_data!GN2041))</f>
        <v>3</v>
      </c>
      <c r="GI28" s="214">
        <f>IF(aurora_data!CS2041-INT(aurora_data!CS2041)&gt;=0.75, INT(aurora_data!CS2041)+1, INT(aurora_data!CS2041))</f>
        <v>3</v>
      </c>
      <c r="GJ28" s="309">
        <f>IF(aurora_data!GO2041-INT(aurora_data!GO2041)&gt;=0.75, INT(aurora_data!GO2041)+1, INT(aurora_data!GO2041))</f>
        <v>2</v>
      </c>
      <c r="GK28" s="214">
        <f>IF(aurora_data!CT2041-INT(aurora_data!CT2041)&gt;=0.75, INT(aurora_data!CT2041)+1, INT(aurora_data!CT2041))</f>
        <v>4</v>
      </c>
      <c r="GL28" s="309">
        <f>IF(aurora_data!GP2041-INT(aurora_data!GP2041)&gt;=0.75, INT(aurora_data!GP2041)+1, INT(aurora_data!GP2041))</f>
        <v>4</v>
      </c>
      <c r="GM28" s="214">
        <f>IF(aurora_data!CU2041-INT(aurora_data!CU2041)&gt;=0.75, INT(aurora_data!CU2041)+1, INT(aurora_data!CU2041))</f>
        <v>3</v>
      </c>
      <c r="GN28" s="309">
        <f>IF(aurora_data!GQ2041-INT(aurora_data!GQ2041)&gt;=0.75, INT(aurora_data!GQ2041)+1, INT(aurora_data!GQ2041))</f>
        <v>2</v>
      </c>
      <c r="GO28" s="214">
        <f>IF(aurora_data!CV2041-INT(aurora_data!CV2041)&gt;=0.75, INT(aurora_data!CV2041)+1, INT(aurora_data!CV2041))</f>
        <v>0</v>
      </c>
      <c r="GP28" s="214">
        <f>IF(aurora_data!GR2041-INT(aurora_data!GR2041)&gt;=0.75, INT(aurora_data!GR2041)+1, INT(aurora_data!GR2041))</f>
        <v>0</v>
      </c>
      <c r="GQ28" s="214">
        <f>IF(aurora_data!CW2041-INT(aurora_data!CW2041)&gt;=0.75, INT(aurora_data!CW2041)+1, INT(aurora_data!CW2041))</f>
        <v>0</v>
      </c>
      <c r="GR28" s="309">
        <f>IF(aurora_data!GS2041-INT(aurora_data!GS2041)&gt;=0.75, INT(aurora_data!GS2041)+1, INT(aurora_data!GS2041))</f>
        <v>0</v>
      </c>
      <c r="GS28" s="214">
        <f>IF(aurora_data!CX2041-INT(aurora_data!CX2041)&gt;=0.75, INT(aurora_data!CX2041)+1, INT(aurora_data!CX2041))</f>
        <v>0</v>
      </c>
      <c r="GT28" s="214">
        <f>IF(aurora_data!GT2041-INT(aurora_data!GT2041)&gt;=0.75, INT(aurora_data!GT2041)+1, INT(aurora_data!GT2041))</f>
        <v>0</v>
      </c>
      <c r="GU28" s="214">
        <f>IF(aurora_data!CY2041-INT(aurora_data!CY2041)&gt;=0.75, INT(aurora_data!CY2041)+1, INT(aurora_data!CY2041))</f>
        <v>0</v>
      </c>
      <c r="GV28" s="214">
        <f>IF(aurora_data!GU2041-INT(aurora_data!GU2041)&gt;=0.75, INT(aurora_data!GU2041)+1, INT(aurora_data!GU2041))</f>
        <v>0</v>
      </c>
      <c r="GW28" s="217" t="s">
        <v>622</v>
      </c>
      <c r="GX28" s="218">
        <f>aurora_data!GV2041</f>
        <v>100</v>
      </c>
      <c r="GY28" s="219">
        <f t="shared" si="21"/>
        <v>1</v>
      </c>
    </row>
    <row r="29" spans="2:207" s="2" customFormat="1">
      <c r="B29" s="512"/>
      <c r="C29" s="519"/>
      <c r="D29" s="213" t="s">
        <v>265</v>
      </c>
      <c r="E29" s="215">
        <f>IF(aurora_data!D2042-INT(aurora_data!D2042)&gt;=0.75, INT(aurora_data!D2042)+1, INT(aurora_data!D2042))</f>
        <v>0</v>
      </c>
      <c r="F29" s="309">
        <f>IF(aurora_data!CZ2042-INT(aurora_data!CZ2042)&gt;=0.75, INT(aurora_data!CZ2042)+1, INT(aurora_data!CZ2042))</f>
        <v>0</v>
      </c>
      <c r="G29" s="356">
        <f>IF(aurora_data!E2042-INT(aurora_data!E2042)&gt;=0.75, INT(aurora_data!E2042)+1, INT(aurora_data!E2042))</f>
        <v>0</v>
      </c>
      <c r="H29" s="309">
        <f>IF(aurora_data!DA2042-INT(aurora_data!DA2042)&gt;=0.75, INT(aurora_data!DA2042)+1, INT(aurora_data!DA2042))</f>
        <v>0</v>
      </c>
      <c r="I29" s="356">
        <f>IF(aurora_data!F2042-INT(aurora_data!F2042)&gt;=0.75, INT(aurora_data!F2042)+1, INT(aurora_data!F2042))</f>
        <v>0</v>
      </c>
      <c r="J29" s="309">
        <f>IF(aurora_data!DB2042-INT(aurora_data!DB2042)&gt;=0.75, INT(aurora_data!DB2042)+1, INT(aurora_data!DB2042))</f>
        <v>0</v>
      </c>
      <c r="K29" s="356">
        <f>IF(aurora_data!G2042-INT(aurora_data!G2042)&gt;=0.75, INT(aurora_data!G2042)+1, INT(aurora_data!G2042))</f>
        <v>0</v>
      </c>
      <c r="L29" s="322">
        <f>IF(aurora_data!DC2042-INT(aurora_data!DC2042)&gt;=0.75, INT(aurora_data!DC2042)+1, INT(aurora_data!DC2042))</f>
        <v>0</v>
      </c>
      <c r="M29" s="340">
        <f>IF(aurora_data!H2042-INT(aurora_data!H2042)&gt;=0.75, INT(aurora_data!H2042)+1, INT(aurora_data!H2042))</f>
        <v>0</v>
      </c>
      <c r="N29" s="309">
        <f>IF(aurora_data!DD2042-INT(aurora_data!DD2042)&gt;=0.75, INT(aurora_data!DD2042)+1, INT(aurora_data!DD2042))</f>
        <v>0</v>
      </c>
      <c r="O29" s="214">
        <f>IF(aurora_data!I2042-INT(aurora_data!I2042)&gt;=0.75, INT(aurora_data!I2042)+1, INT(aurora_data!I2042))</f>
        <v>0</v>
      </c>
      <c r="P29" s="309">
        <f>IF(aurora_data!DE2042-INT(aurora_data!DE2042)&gt;=0.75, INT(aurora_data!DE2042)+1, INT(aurora_data!DE2042))</f>
        <v>0</v>
      </c>
      <c r="Q29" s="356">
        <f>IF(aurora_data!J2042-INT(aurora_data!J2042)&gt;=0.75, INT(aurora_data!J2042)+1, INT(aurora_data!J2042))</f>
        <v>0</v>
      </c>
      <c r="R29" s="309">
        <f>IF(aurora_data!DF2042-INT(aurora_data!DF2042)&gt;=0.75, INT(aurora_data!DF2042)+1, INT(aurora_data!DF2042))</f>
        <v>0</v>
      </c>
      <c r="S29" s="214">
        <f>IF(aurora_data!K2042-INT(aurora_data!K2042)&gt;=0.75, INT(aurora_data!K2042)+1, INT(aurora_data!K2042))</f>
        <v>0</v>
      </c>
      <c r="T29" s="322">
        <f>IF(aurora_data!DG2042-INT(aurora_data!DG2042)&gt;=0.75, INT(aurora_data!DG2042)+1, INT(aurora_data!DG2042))</f>
        <v>0</v>
      </c>
      <c r="U29" s="340">
        <f>IF(aurora_data!L2042-INT(aurora_data!L2042)&gt;=0.75, INT(aurora_data!L2042)+1, INT(aurora_data!L2042))</f>
        <v>0</v>
      </c>
      <c r="V29" s="309">
        <f>IF(aurora_data!DH2042-INT(aurora_data!DH2042)&gt;=0.75, INT(aurora_data!DH2042)+1, INT(aurora_data!DH2042))</f>
        <v>0</v>
      </c>
      <c r="W29" s="214">
        <f>IF(aurora_data!M2042-INT(aurora_data!M2042)&gt;=0.75, INT(aurora_data!M2042)+1, INT(aurora_data!M2042))</f>
        <v>0</v>
      </c>
      <c r="X29" s="214">
        <f>IF(aurora_data!DI2042-INT(aurora_data!DI2042)&gt;=0.75, INT(aurora_data!DI2042)+1, INT(aurora_data!DI2042))</f>
        <v>0</v>
      </c>
      <c r="Y29" s="356">
        <f>IF(aurora_data!N2042-INT(aurora_data!N2042)&gt;=0.75, INT(aurora_data!N2042)+1, INT(aurora_data!N2042))</f>
        <v>0</v>
      </c>
      <c r="Z29" s="309">
        <f>IF(aurora_data!DJ2042-INT(aurora_data!DJ2042)&gt;=0.75, INT(aurora_data!DJ2042)+1, INT(aurora_data!DJ2042))</f>
        <v>0</v>
      </c>
      <c r="AA29" s="214">
        <f>IF(aurora_data!O2042-INT(aurora_data!O2042)&gt;=0.75, INT(aurora_data!O2042)+1, INT(aurora_data!O2042))</f>
        <v>0</v>
      </c>
      <c r="AB29" s="322">
        <f>IF(aurora_data!DK2042-INT(aurora_data!DK2042)&gt;=0.75, INT(aurora_data!DK2042)+1, INT(aurora_data!DK2042))</f>
        <v>0</v>
      </c>
      <c r="AC29" s="214">
        <f>IF(aurora_data!P2042-INT(aurora_data!P2042)&gt;=0.75, INT(aurora_data!P2042)+1, INT(aurora_data!P2042))</f>
        <v>0</v>
      </c>
      <c r="AD29" s="214">
        <f>IF(aurora_data!DL2042-INT(aurora_data!DL2042)&gt;=0.75, INT(aurora_data!DL2042)+1, INT(aurora_data!DL2042))</f>
        <v>1</v>
      </c>
      <c r="AE29" s="214">
        <f>IF(aurora_data!Q2042-INT(aurora_data!Q2042)&gt;=0.75, INT(aurora_data!Q2042)+1, INT(aurora_data!Q2042))</f>
        <v>0</v>
      </c>
      <c r="AF29" s="309">
        <f>IF(aurora_data!DM2042-INT(aurora_data!DM2042)&gt;=0.75, INT(aurora_data!DM2042)+1, INT(aurora_data!DM2042))</f>
        <v>0</v>
      </c>
      <c r="AG29" s="214">
        <f>IF(aurora_data!R2042-INT(aurora_data!R2042)&gt;=0.75, INT(aurora_data!R2042)+1, INT(aurora_data!R2042))</f>
        <v>0</v>
      </c>
      <c r="AH29" s="214">
        <f>IF(aurora_data!DN2042-INT(aurora_data!DN2042)&gt;=0.75, INT(aurora_data!DN2042)+1, INT(aurora_data!DN2042))</f>
        <v>0</v>
      </c>
      <c r="AI29" s="214">
        <f>IF(aurora_data!S2042-INT(aurora_data!S2042)&gt;=0.75, INT(aurora_data!S2042)+1, INT(aurora_data!S2042))</f>
        <v>0</v>
      </c>
      <c r="AJ29" s="216">
        <f>IF(aurora_data!DO2042-INT(aurora_data!DO2042)&gt;=0.75, INT(aurora_data!DO2042)+1, INT(aurora_data!DO2042))</f>
        <v>0</v>
      </c>
      <c r="AK29" s="214">
        <f>IF(aurora_data!T2042-INT(aurora_data!T2042)&gt;=0.75, INT(aurora_data!T2042)+1, INT(aurora_data!T2042))</f>
        <v>0</v>
      </c>
      <c r="AL29" s="214">
        <f>IF(aurora_data!DP2042-INT(aurora_data!DP2042)&gt;=0.75, INT(aurora_data!DP2042)+1, INT(aurora_data!DP2042))</f>
        <v>0</v>
      </c>
      <c r="AM29" s="214">
        <f>IF(aurora_data!U2042-INT(aurora_data!U2042)&gt;=0.75, INT(aurora_data!U2042)+1, INT(aurora_data!U2042))</f>
        <v>0</v>
      </c>
      <c r="AN29" s="309">
        <f>IF(aurora_data!DQ2042-INT(aurora_data!DQ2042)&gt;=0.75, INT(aurora_data!DQ2042)+1, INT(aurora_data!DQ2042))</f>
        <v>0</v>
      </c>
      <c r="AO29" s="214">
        <f>IF(aurora_data!V2042-INT(aurora_data!V2042)&gt;=0.75, INT(aurora_data!V2042)+1, INT(aurora_data!V2042))</f>
        <v>0</v>
      </c>
      <c r="AP29" s="214">
        <f>IF(aurora_data!DR2042-INT(aurora_data!DR2042)&gt;=0.75, INT(aurora_data!DR2042)+1, INT(aurora_data!DR2042))</f>
        <v>0</v>
      </c>
      <c r="AQ29" s="214">
        <f>IF(aurora_data!W2042-INT(aurora_data!W2042)&gt;=0.75, INT(aurora_data!W2042)+1, INT(aurora_data!W2042))</f>
        <v>0</v>
      </c>
      <c r="AR29" s="216">
        <f>IF(aurora_data!DS2042-INT(aurora_data!DS2042)&gt;=0.75, INT(aurora_data!DS2042)+1, INT(aurora_data!DS2042))</f>
        <v>0</v>
      </c>
      <c r="AS29" s="214">
        <f>IF(aurora_data!X2042-INT(aurora_data!X2042)&gt;=0.75, INT(aurora_data!X2042)+1, INT(aurora_data!X2042))</f>
        <v>0</v>
      </c>
      <c r="AT29" s="309">
        <f>IF(aurora_data!DT2042-INT(aurora_data!DT2042)&gt;=0.75, INT(aurora_data!DT2042)+1, INT(aurora_data!DT2042))</f>
        <v>0</v>
      </c>
      <c r="AU29" s="214">
        <f>IF(aurora_data!Y2042-INT(aurora_data!Y2042)&gt;=0.75, INT(aurora_data!Y2042)+1, INT(aurora_data!Y2042))</f>
        <v>0</v>
      </c>
      <c r="AV29" s="309">
        <f>IF(aurora_data!DU2042-INT(aurora_data!DU2042)&gt;=0.75, INT(aurora_data!DU2042)+1, INT(aurora_data!DU2042))</f>
        <v>0</v>
      </c>
      <c r="AW29" s="214">
        <f>IF(aurora_data!Z2042-INT(aurora_data!Z2042)&gt;=0.75, INT(aurora_data!Z2042)+1, INT(aurora_data!Z2042))</f>
        <v>0</v>
      </c>
      <c r="AX29" s="309">
        <f>IF(aurora_data!DV2042-INT(aurora_data!DV2042)&gt;=0.75, INT(aurora_data!DV2042)+1, INT(aurora_data!DV2042))</f>
        <v>0</v>
      </c>
      <c r="AY29" s="214">
        <f>IF(aurora_data!AA2042-INT(aurora_data!AA2042)&gt;=0.75, INT(aurora_data!AA2042)+1, INT(aurora_data!AA2042))</f>
        <v>0</v>
      </c>
      <c r="AZ29" s="322">
        <f>IF(aurora_data!DW2042-INT(aurora_data!DW2042)&gt;=0.75, INT(aurora_data!DW2042)+1, INT(aurora_data!DW2042))</f>
        <v>0</v>
      </c>
      <c r="BA29" s="340">
        <f>IF(aurora_data!AB2042-INT(aurora_data!AB2042)&gt;=0.75, INT(aurora_data!AB2042)+1, INT(aurora_data!AB2042))</f>
        <v>0</v>
      </c>
      <c r="BB29" s="309">
        <f>IF(aurora_data!DX2042-INT(aurora_data!DX2042)&gt;=0.75, INT(aurora_data!DX2042)+1, INT(aurora_data!DX2042))</f>
        <v>0</v>
      </c>
      <c r="BC29" s="214">
        <f>IF(aurora_data!AC2042-INT(aurora_data!AC2042)&gt;=0.75, INT(aurora_data!AC2042)+1, INT(aurora_data!AC2042))</f>
        <v>0</v>
      </c>
      <c r="BD29" s="309">
        <f>IF(aurora_data!DY2042-INT(aurora_data!DY2042)&gt;=0.75, INT(aurora_data!DY2042)+1, INT(aurora_data!DY2042))</f>
        <v>0</v>
      </c>
      <c r="BE29" s="214">
        <f>IF(aurora_data!AD2042-INT(aurora_data!AD2042)&gt;=0.75, INT(aurora_data!AD2042)+1, INT(aurora_data!AD2042))</f>
        <v>0</v>
      </c>
      <c r="BF29" s="309">
        <f>IF(aurora_data!DZ2042-INT(aurora_data!DZ2042)&gt;=0.75, INT(aurora_data!DZ2042)+1, INT(aurora_data!DZ2042))</f>
        <v>0</v>
      </c>
      <c r="BG29" s="214">
        <f>IF(aurora_data!AE2042-INT(aurora_data!AE2042)&gt;=0.75, INT(aurora_data!AE2042)+1, INT(aurora_data!AE2042))</f>
        <v>0</v>
      </c>
      <c r="BH29" s="322">
        <f>IF(aurora_data!EA2042-INT(aurora_data!EA2042)&gt;=0.75, INT(aurora_data!EA2042)+1, INT(aurora_data!EA2042))</f>
        <v>0</v>
      </c>
      <c r="BI29" s="214">
        <f>IF(aurora_data!AF2042-INT(aurora_data!AF2042)&gt;=0.75, INT(aurora_data!AF2042)+1, INT(aurora_data!AF2042))</f>
        <v>0</v>
      </c>
      <c r="BJ29" s="309">
        <f>IF(aurora_data!EB2042-INT(aurora_data!EB2042)&gt;=0.75, INT(aurora_data!EB2042)+1, INT(aurora_data!EB2042))</f>
        <v>0</v>
      </c>
      <c r="BK29" s="214">
        <f>IF(aurora_data!AG2042-INT(aurora_data!AG2042)&gt;=0.75, INT(aurora_data!AG2042)+1, INT(aurora_data!AG2042))</f>
        <v>0</v>
      </c>
      <c r="BL29" s="309">
        <f>IF(aurora_data!EC2042-INT(aurora_data!EC2042)&gt;=0.75, INT(aurora_data!EC2042)+1, INT(aurora_data!EC2042))</f>
        <v>0</v>
      </c>
      <c r="BM29" s="214">
        <f>IF(aurora_data!AH2042-INT(aurora_data!AH2042)&gt;=0.75, INT(aurora_data!AH2042)+1, INT(aurora_data!AH2042))</f>
        <v>0</v>
      </c>
      <c r="BN29" s="309">
        <f>IF(aurora_data!ED2042-INT(aurora_data!ED2042)&gt;=0.75, INT(aurora_data!ED2042)+1, INT(aurora_data!ED2042))</f>
        <v>0</v>
      </c>
      <c r="BO29" s="214">
        <f>IF(aurora_data!AI2042-INT(aurora_data!AI2042)&gt;=0.75, INT(aurora_data!AI2042)+1, INT(aurora_data!AI2042))</f>
        <v>0</v>
      </c>
      <c r="BP29" s="322">
        <f>IF(aurora_data!EE2042-INT(aurora_data!EE2042)&gt;=0.75, INT(aurora_data!EE2042)+1, INT(aurora_data!EE2042))</f>
        <v>0</v>
      </c>
      <c r="BQ29" s="214">
        <f>IF(aurora_data!AJ2042-INT(aurora_data!AJ2042)&gt;=0.75, INT(aurora_data!AJ2042)+1, INT(aurora_data!AJ2042))</f>
        <v>0</v>
      </c>
      <c r="BR29" s="309">
        <f>IF(aurora_data!EF2042-INT(aurora_data!EF2042)&gt;=0.75, INT(aurora_data!EF2042)+1, INT(aurora_data!EF2042))</f>
        <v>0</v>
      </c>
      <c r="BS29" s="214">
        <f>IF(aurora_data!AK2042-INT(aurora_data!AK2042)&gt;=0.75, INT(aurora_data!AK2042)+1, INT(aurora_data!AK2042))</f>
        <v>0</v>
      </c>
      <c r="BT29" s="309">
        <f>IF(aurora_data!EG2042-INT(aurora_data!EG2042)&gt;=0.75, INT(aurora_data!EG2042)+1, INT(aurora_data!EG2042))</f>
        <v>0</v>
      </c>
      <c r="BU29" s="214">
        <f>IF(aurora_data!AL2042-INT(aurora_data!AL2042)&gt;=0.75, INT(aurora_data!AL2042)+1, INT(aurora_data!AL2042))</f>
        <v>0</v>
      </c>
      <c r="BV29" s="309">
        <f>IF(aurora_data!EH2042-INT(aurora_data!EH2042)&gt;=0.75, INT(aurora_data!EH2042)+1, INT(aurora_data!EH2042))</f>
        <v>0</v>
      </c>
      <c r="BW29" s="214">
        <f>IF(aurora_data!AM2042-INT(aurora_data!AM2042)&gt;=0.75, INT(aurora_data!AM2042)+1, INT(aurora_data!AM2042))</f>
        <v>0</v>
      </c>
      <c r="BX29" s="216">
        <f>IF(aurora_data!EI2042-INT(aurora_data!EI2042)&gt;=0.75, INT(aurora_data!EI2042)+1, INT(aurora_data!EI2042))</f>
        <v>0</v>
      </c>
      <c r="BY29" s="214">
        <f>IF(aurora_data!AN2042-INT(aurora_data!AN2042)&gt;=0.75, INT(aurora_data!AN2042)+1, INT(aurora_data!AN2042))</f>
        <v>0</v>
      </c>
      <c r="BZ29" s="214">
        <f>IF(aurora_data!EJ2042-INT(aurora_data!EJ2042)&gt;=0.75, INT(aurora_data!EJ2042)+1, INT(aurora_data!EJ2042))</f>
        <v>0</v>
      </c>
      <c r="CA29" s="214">
        <f>IF(aurora_data!AO2042-INT(aurora_data!AO2042)&gt;=0.75, INT(aurora_data!AO2042)+1, INT(aurora_data!AO2042))</f>
        <v>0</v>
      </c>
      <c r="CB29" s="309">
        <f>IF(aurora_data!EK2042-INT(aurora_data!EK2042)&gt;=0.75, INT(aurora_data!EK2042)+1, INT(aurora_data!EK2042))</f>
        <v>0</v>
      </c>
      <c r="CC29" s="214">
        <f>IF(aurora_data!AP2042-INT(aurora_data!AP2042)&gt;=0.75, INT(aurora_data!AP2042)+1, INT(aurora_data!AP2042))</f>
        <v>0</v>
      </c>
      <c r="CD29" s="214">
        <f>IF(aurora_data!EL2042-INT(aurora_data!EL2042)&gt;=0.75, INT(aurora_data!EL2042)+1, INT(aurora_data!EL2042))</f>
        <v>0</v>
      </c>
      <c r="CE29" s="214">
        <f>IF(aurora_data!AQ2042-INT(aurora_data!AQ2042)&gt;=0.75, INT(aurora_data!AQ2042)+1, INT(aurora_data!AQ2042))</f>
        <v>0</v>
      </c>
      <c r="CF29" s="214">
        <f>IF(aurora_data!EM2042-INT(aurora_data!EM2042)&gt;=0.75, INT(aurora_data!EM2042)+1, INT(aurora_data!EM2042))</f>
        <v>0</v>
      </c>
      <c r="CG29" s="215">
        <f>IF(aurora_data!AR2042-INT(aurora_data!AR2042)&gt;=0.75, INT(aurora_data!AR2042)+1, INT(aurora_data!AR2042))</f>
        <v>0</v>
      </c>
      <c r="CH29" s="214">
        <f>IF(aurora_data!EN2042-INT(aurora_data!EN2042)&gt;=0.75, INT(aurora_data!EN2042)+1, INT(aurora_data!EN2042))</f>
        <v>0</v>
      </c>
      <c r="CI29" s="214">
        <f>IF(aurora_data!AS2042-INT(aurora_data!AS2042)&gt;=0.75, INT(aurora_data!AS2042)+1, INT(aurora_data!AS2042))</f>
        <v>0</v>
      </c>
      <c r="CJ29" s="309">
        <f>IF(aurora_data!EO2042-INT(aurora_data!EO2042)&gt;=0.75, INT(aurora_data!EO2042)+1, INT(aurora_data!EO2042))</f>
        <v>0</v>
      </c>
      <c r="CK29" s="214">
        <f>IF(aurora_data!AT2042-INT(aurora_data!AT2042)&gt;=0.75, INT(aurora_data!AT2042)+1, INT(aurora_data!AT2042))</f>
        <v>1</v>
      </c>
      <c r="CL29" s="214">
        <f>IF(aurora_data!EP2042-INT(aurora_data!EP2042)&gt;=0.75, INT(aurora_data!EP2042)+1, INT(aurora_data!EP2042))</f>
        <v>0</v>
      </c>
      <c r="CM29" s="214">
        <f>IF(aurora_data!AU2042-INT(aurora_data!AU2042)&gt;=0.75, INT(aurora_data!AU2042)+1, INT(aurora_data!AU2042))</f>
        <v>0</v>
      </c>
      <c r="CN29" s="322">
        <f>IF(aurora_data!EQ2042-INT(aurora_data!EQ2042)&gt;=0.75, INT(aurora_data!EQ2042)+1, INT(aurora_data!EQ2042))</f>
        <v>0</v>
      </c>
      <c r="CO29" s="214">
        <f>IF(aurora_data!AV2042-INT(aurora_data!AV2042)&gt;=0.75, INT(aurora_data!AV2042)+1, INT(aurora_data!AV2042))</f>
        <v>0</v>
      </c>
      <c r="CP29" s="214">
        <f>IF(aurora_data!ER2042-INT(aurora_data!ER2042)&gt;=0.75, INT(aurora_data!ER2042)+1, INT(aurora_data!ER2042))</f>
        <v>0</v>
      </c>
      <c r="CQ29" s="214">
        <f>IF(aurora_data!AW2042-INT(aurora_data!AW2042)&gt;=0.75, INT(aurora_data!AW2042)+1, INT(aurora_data!AW2042))</f>
        <v>0</v>
      </c>
      <c r="CR29" s="309">
        <f>IF(aurora_data!ES2042-INT(aurora_data!ES2042)&gt;=0.75, INT(aurora_data!ES2042)+1, INT(aurora_data!ES2042))</f>
        <v>0</v>
      </c>
      <c r="CS29" s="214">
        <f>IF(aurora_data!AX2042-INT(aurora_data!AX2042)&gt;=0.75, INT(aurora_data!AX2042)+1, INT(aurora_data!AX2042))</f>
        <v>2</v>
      </c>
      <c r="CT29" s="309">
        <f>IF(aurora_data!ET2042-INT(aurora_data!ET2042)&gt;=0.75, INT(aurora_data!ET2042)+1, INT(aurora_data!ET2042))</f>
        <v>0</v>
      </c>
      <c r="CU29" s="214">
        <f>IF(aurora_data!AY2042-INT(aurora_data!AY2042)&gt;=0.75, INT(aurora_data!AY2042)+1, INT(aurora_data!AY2042))</f>
        <v>0</v>
      </c>
      <c r="CV29" s="322">
        <f>IF(aurora_data!EU2042-INT(aurora_data!EU2042)&gt;=0.75, INT(aurora_data!EU2042)+1, INT(aurora_data!EU2042))</f>
        <v>0</v>
      </c>
      <c r="CW29" s="214">
        <f>IF(aurora_data!AZ2042-INT(aurora_data!AZ2042)&gt;=0.75, INT(aurora_data!AZ2042)+1, INT(aurora_data!AZ2042))</f>
        <v>0</v>
      </c>
      <c r="CX29" s="309">
        <f>IF(aurora_data!EV2042-INT(aurora_data!EV2042)&gt;=0.75, INT(aurora_data!EV2042)+1, INT(aurora_data!EV2042))</f>
        <v>0</v>
      </c>
      <c r="CY29" s="214">
        <f>IF(aurora_data!BA2042-INT(aurora_data!BA2042)&gt;=0.75, INT(aurora_data!BA2042)+1, INT(aurora_data!BA2042))</f>
        <v>0</v>
      </c>
      <c r="CZ29" s="309">
        <f>IF(aurora_data!EW2042-INT(aurora_data!EW2042)&gt;=0.75, INT(aurora_data!EW2042)+1, INT(aurora_data!EW2042))</f>
        <v>0</v>
      </c>
      <c r="DA29" s="214">
        <f>IF(aurora_data!BB2042-INT(aurora_data!BB2042)&gt;=0.75, INT(aurora_data!BB2042)+1, INT(aurora_data!BB2042))</f>
        <v>0</v>
      </c>
      <c r="DB29" s="309">
        <f>IF(aurora_data!EX2042-INT(aurora_data!EX2042)&gt;=0.75, INT(aurora_data!EX2042)+1, INT(aurora_data!EX2042))</f>
        <v>0</v>
      </c>
      <c r="DC29" s="214">
        <f>IF(aurora_data!BC2042-INT(aurora_data!BC2042)&gt;=0.75, INT(aurora_data!BC2042)+1, INT(aurora_data!BC2042))</f>
        <v>0</v>
      </c>
      <c r="DD29" s="322">
        <f>IF(aurora_data!EY2042-INT(aurora_data!EY2042)&gt;=0.75, INT(aurora_data!EY2042)+1, INT(aurora_data!EY2042))</f>
        <v>0</v>
      </c>
      <c r="DE29" s="214">
        <f>IF(aurora_data!BD2042-INT(aurora_data!BD2042)&gt;=0.75, INT(aurora_data!BD2042)+1, INT(aurora_data!BD2042))</f>
        <v>0</v>
      </c>
      <c r="DF29" s="309">
        <f>IF(aurora_data!EZ2042-INT(aurora_data!EZ2042)&gt;=0.75, INT(aurora_data!EZ2042)+1, INT(aurora_data!EZ2042))</f>
        <v>0</v>
      </c>
      <c r="DG29" s="214">
        <f>IF(aurora_data!BE2042-INT(aurora_data!BE2042)&gt;=0.75, INT(aurora_data!BE2042)+1, INT(aurora_data!BE2042))</f>
        <v>0</v>
      </c>
      <c r="DH29" s="309">
        <f>IF(aurora_data!FA2042-INT(aurora_data!FA2042)&gt;=0.75, INT(aurora_data!FA2042)+1, INT(aurora_data!FA2042))</f>
        <v>0</v>
      </c>
      <c r="DI29" s="214">
        <f>IF(aurora_data!BF2042-INT(aurora_data!BF2042)&gt;=0.75, INT(aurora_data!BF2042)+1, INT(aurora_data!BF2042))</f>
        <v>0</v>
      </c>
      <c r="DJ29" s="309">
        <f>IF(aurora_data!FB2042-INT(aurora_data!FB2042)&gt;=0.75, INT(aurora_data!FB2042)+1, INT(aurora_data!FB2042))</f>
        <v>0</v>
      </c>
      <c r="DK29" s="214">
        <f>IF(aurora_data!BG2042-INT(aurora_data!BG2042)&gt;=0.75, INT(aurora_data!BG2042)+1, INT(aurora_data!BG2042))</f>
        <v>0</v>
      </c>
      <c r="DL29" s="309">
        <f>IF(aurora_data!FC2042-INT(aurora_data!FC2042)&gt;=0.75, INT(aurora_data!FC2042)+1, INT(aurora_data!FC2042))</f>
        <v>0</v>
      </c>
      <c r="DM29" s="214">
        <f>IF(aurora_data!BH2042-INT(aurora_data!BH2042)&gt;=0.75, INT(aurora_data!BH2042)+1, INT(aurora_data!BH2042))</f>
        <v>0</v>
      </c>
      <c r="DN29" s="214">
        <f>IF(aurora_data!FD2042-INT(aurora_data!FD2042)&gt;=0.75, INT(aurora_data!FD2042)+1, INT(aurora_data!FD2042))</f>
        <v>0</v>
      </c>
      <c r="DO29" s="214">
        <f>IF(aurora_data!BI2042-INT(aurora_data!BI2042)&gt;=0.75, INT(aurora_data!BI2042)+1, INT(aurora_data!BI2042))</f>
        <v>0</v>
      </c>
      <c r="DP29" s="309">
        <f>IF(aurora_data!FE2042-INT(aurora_data!FE2042)&gt;=0.75, INT(aurora_data!FE2042)+1, INT(aurora_data!FE2042))</f>
        <v>0</v>
      </c>
      <c r="DQ29" s="214">
        <f>IF(aurora_data!BJ2042-INT(aurora_data!BJ2042)&gt;=0.75, INT(aurora_data!BJ2042)+1, INT(aurora_data!BJ2042))</f>
        <v>0</v>
      </c>
      <c r="DR29" s="214">
        <f>IF(aurora_data!FF2042-INT(aurora_data!FF2042)&gt;=0.75, INT(aurora_data!FF2042)+1, INT(aurora_data!FF2042))</f>
        <v>0</v>
      </c>
      <c r="DS29" s="214">
        <f>IF(aurora_data!BK2042-INT(aurora_data!BK2042)&gt;=0.75, INT(aurora_data!BK2042)+1, INT(aurora_data!BK2042))</f>
        <v>0</v>
      </c>
      <c r="DT29" s="214">
        <f>IF(aurora_data!FG2042-INT(aurora_data!FG2042)&gt;=0.75, INT(aurora_data!FG2042)+1, INT(aurora_data!FG2042))</f>
        <v>0</v>
      </c>
      <c r="DU29" s="215">
        <f>IF(aurora_data!BL2042-INT(aurora_data!BL2042)&gt;=0.75, INT(aurora_data!BL2042)+1, INT(aurora_data!BL2042))</f>
        <v>0</v>
      </c>
      <c r="DV29" s="214">
        <f>IF(aurora_data!FH2042-INT(aurora_data!FH2042)&gt;=0.75, INT(aurora_data!FH2042)+1, INT(aurora_data!FH2042))</f>
        <v>0</v>
      </c>
      <c r="DW29" s="214">
        <f>IF(aurora_data!BM2042-INT(aurora_data!BM2042)&gt;=0.75, INT(aurora_data!BM2042)+1, INT(aurora_data!BM2042))</f>
        <v>0</v>
      </c>
      <c r="DX29" s="309">
        <f>IF(aurora_data!FI2042-INT(aurora_data!FI2042)&gt;=0.75, INT(aurora_data!FI2042)+1, INT(aurora_data!FI2042))</f>
        <v>0</v>
      </c>
      <c r="DY29" s="214">
        <f>IF(aurora_data!BN2042-INT(aurora_data!BN2042)&gt;=0.75, INT(aurora_data!BN2042)+1, INT(aurora_data!BN2042))</f>
        <v>0</v>
      </c>
      <c r="DZ29" s="214">
        <f>IF(aurora_data!FJ2042-INT(aurora_data!FJ2042)&gt;=0.75, INT(aurora_data!FJ2042)+1, INT(aurora_data!FJ2042))</f>
        <v>0</v>
      </c>
      <c r="EA29" s="214">
        <f>IF(aurora_data!BO2042-INT(aurora_data!BO2042)&gt;=0.75, INT(aurora_data!BO2042)+1, INT(aurora_data!BO2042))</f>
        <v>0</v>
      </c>
      <c r="EB29" s="322">
        <f>IF(aurora_data!FK2042-INT(aurora_data!FK2042)&gt;=0.75, INT(aurora_data!FK2042)+1, INT(aurora_data!FK2042))</f>
        <v>0</v>
      </c>
      <c r="EC29" s="214">
        <f>IF(aurora_data!BP2042-INT(aurora_data!BP2042)&gt;=0.75, INT(aurora_data!BP2042)+1, INT(aurora_data!BP2042))</f>
        <v>0</v>
      </c>
      <c r="ED29" s="309">
        <f>IF(aurora_data!FL2042-INT(aurora_data!FL2042)&gt;=0.75, INT(aurora_data!FL2042)+1, INT(aurora_data!FL2042))</f>
        <v>0</v>
      </c>
      <c r="EE29" s="214">
        <f>IF(aurora_data!BQ2042-INT(aurora_data!BQ2042)&gt;=0.75, INT(aurora_data!BQ2042)+1, INT(aurora_data!BQ2042))</f>
        <v>0</v>
      </c>
      <c r="EF29" s="309">
        <f>IF(aurora_data!FM2042-INT(aurora_data!FM2042)&gt;=0.75, INT(aurora_data!FM2042)+1, INT(aurora_data!FM2042))</f>
        <v>0</v>
      </c>
      <c r="EG29" s="214">
        <f>IF(aurora_data!BR2042-INT(aurora_data!BR2042)&gt;=0.75, INT(aurora_data!BR2042)+1, INT(aurora_data!BR2042))</f>
        <v>0</v>
      </c>
      <c r="EH29" s="309">
        <f>IF(aurora_data!FN2042-INT(aurora_data!FN2042)&gt;=0.75, INT(aurora_data!FN2042)+1, INT(aurora_data!FN2042))</f>
        <v>0</v>
      </c>
      <c r="EI29" s="214">
        <f>IF(aurora_data!BS2042-INT(aurora_data!BS2042)&gt;=0.75, INT(aurora_data!BS2042)+1, INT(aurora_data!BS2042))</f>
        <v>0</v>
      </c>
      <c r="EJ29" s="322">
        <f>IF(aurora_data!FO2042-INT(aurora_data!FO2042)&gt;=0.75, INT(aurora_data!FO2042)+1, INT(aurora_data!FO2042))</f>
        <v>0</v>
      </c>
      <c r="EK29" s="214">
        <f>IF(aurora_data!BT2042-INT(aurora_data!BT2042)&gt;=0.75, INT(aurora_data!BT2042)+1, INT(aurora_data!BT2042))</f>
        <v>1</v>
      </c>
      <c r="EL29" s="309">
        <f>IF(aurora_data!FP2042-INT(aurora_data!FP2042)&gt;=0.75, INT(aurora_data!FP2042)+1, INT(aurora_data!FP2042))</f>
        <v>0</v>
      </c>
      <c r="EM29" s="214">
        <f>IF(aurora_data!BU2042-INT(aurora_data!BU2042)&gt;=0.75, INT(aurora_data!BU2042)+1, INT(aurora_data!BU2042))</f>
        <v>0</v>
      </c>
      <c r="EN29" s="214">
        <f>IF(aurora_data!FQ2042-INT(aurora_data!FQ2042)&gt;=0.75, INT(aurora_data!FQ2042)+1, INT(aurora_data!FQ2042))</f>
        <v>0</v>
      </c>
      <c r="EO29" s="356">
        <f>IF(aurora_data!BV2042-INT(aurora_data!BV2042)&gt;=0.75, INT(aurora_data!BV2042)+1, INT(aurora_data!BV2042))</f>
        <v>1</v>
      </c>
      <c r="EP29" s="309">
        <f>IF(aurora_data!FR2042-INT(aurora_data!FR2042)&gt;=0.75, INT(aurora_data!FR2042)+1, INT(aurora_data!FR2042))</f>
        <v>0</v>
      </c>
      <c r="EQ29" s="214">
        <f>IF(aurora_data!BW2042-INT(aurora_data!BW2042)&gt;=0.75, INT(aurora_data!BW2042)+1, INT(aurora_data!BW2042))</f>
        <v>0</v>
      </c>
      <c r="ER29" s="322">
        <f>IF(aurora_data!FS2042-INT(aurora_data!FS2042)&gt;=0.75, INT(aurora_data!FS2042)+1, INT(aurora_data!FS2042))</f>
        <v>0</v>
      </c>
      <c r="ES29" s="214">
        <f>IF(aurora_data!BX2042-INT(aurora_data!BX2042)&gt;=0.75, INT(aurora_data!BX2042)+1, INT(aurora_data!BX2042))</f>
        <v>1</v>
      </c>
      <c r="ET29" s="309">
        <f>IF(aurora_data!FT2042-INT(aurora_data!FT2042)&gt;=0.75, INT(aurora_data!FT2042)+1, INT(aurora_data!FT2042))</f>
        <v>0</v>
      </c>
      <c r="EU29" s="214">
        <f>IF(aurora_data!BY2042-INT(aurora_data!BY2042)&gt;=0.75, INT(aurora_data!BY2042)+1, INT(aurora_data!BY2042))</f>
        <v>0</v>
      </c>
      <c r="EV29" s="309">
        <f>IF(aurora_data!FU2042-INT(aurora_data!FU2042)&gt;=0.75, INT(aurora_data!FU2042)+1, INT(aurora_data!FU2042))</f>
        <v>0</v>
      </c>
      <c r="EW29" s="214">
        <f>IF(aurora_data!BZ2042-INT(aurora_data!BZ2042)&gt;=0.75, INT(aurora_data!BZ2042)+1, INT(aurora_data!BZ2042))</f>
        <v>1</v>
      </c>
      <c r="EX29" s="309">
        <f>IF(aurora_data!FV2042-INT(aurora_data!FV2042)&gt;=0.75, INT(aurora_data!FV2042)+1, INT(aurora_data!FV2042))</f>
        <v>2</v>
      </c>
      <c r="EY29" s="214">
        <f>IF(aurora_data!CA2042-INT(aurora_data!CA2042)&gt;=0.75, INT(aurora_data!CA2042)+1, INT(aurora_data!CA2042))</f>
        <v>0</v>
      </c>
      <c r="EZ29" s="309">
        <f>IF(aurora_data!FW2042-INT(aurora_data!FW2042)&gt;=0.75, INT(aurora_data!FW2042)+1, INT(aurora_data!FW2042))</f>
        <v>0</v>
      </c>
      <c r="FA29" s="214">
        <f>IF(aurora_data!CB2042-INT(aurora_data!CB2042)&gt;=0.75, INT(aurora_data!CB2042)+1, INT(aurora_data!CB2042))</f>
        <v>0</v>
      </c>
      <c r="FB29" s="214">
        <f>IF(aurora_data!FX2042-INT(aurora_data!FX2042)&gt;=0.75, INT(aurora_data!FX2042)+1, INT(aurora_data!FX2042))</f>
        <v>0</v>
      </c>
      <c r="FC29" s="214">
        <f>IF(aurora_data!CC2042-INT(aurora_data!CC2042)&gt;=0.75, INT(aurora_data!CC2042)+1, INT(aurora_data!CC2042))</f>
        <v>0</v>
      </c>
      <c r="FD29" s="309">
        <f>IF(aurora_data!FY2042-INT(aurora_data!FY2042)&gt;=0.75, INT(aurora_data!FY2042)+1, INT(aurora_data!FY2042))</f>
        <v>0</v>
      </c>
      <c r="FE29" s="214">
        <f>IF(aurora_data!CD2042-INT(aurora_data!CD2042)&gt;=0.75, INT(aurora_data!CD2042)+1, INT(aurora_data!CD2042))</f>
        <v>0</v>
      </c>
      <c r="FF29" s="214">
        <f>IF(aurora_data!FZ2042-INT(aurora_data!FZ2042)&gt;=0.75, INT(aurora_data!FZ2042)+1, INT(aurora_data!FZ2042))</f>
        <v>0</v>
      </c>
      <c r="FG29" s="214">
        <f>IF(aurora_data!CE2042-INT(aurora_data!CE2042)&gt;=0.75, INT(aurora_data!CE2042)+1, INT(aurora_data!CE2042))</f>
        <v>0</v>
      </c>
      <c r="FH29" s="214">
        <f>IF(aurora_data!GA2042-INT(aurora_data!GA2042)&gt;=0.75, INT(aurora_data!GA2042)+1, INT(aurora_data!GA2042))</f>
        <v>0</v>
      </c>
      <c r="FI29" s="215">
        <f>IF(aurora_data!CF2042-INT(aurora_data!CF2042)&gt;=0.75,INT(aurora_data!CF2042)+1,INT(aurora_data!CF2042))</f>
        <v>0</v>
      </c>
      <c r="FJ29" s="309">
        <f>IF(aurora_data!GB2042-INT(aurora_data!GB2042)&gt;=0.75,INT(aurora_data!GB2042)+1,INT(aurora_data!GB2042))</f>
        <v>0</v>
      </c>
      <c r="FK29" s="214">
        <f>IF(aurora_data!CG2042-INT(aurora_data!CG2042)&gt;=0.75,INT(aurora_data!CG2042)+1,INT(aurora_data!CG2042))</f>
        <v>0</v>
      </c>
      <c r="FL29" s="309">
        <f>IF(aurora_data!GC2042-INT(aurora_data!GC2042)&gt;=0.75, INT(aurora_data!GC2042)+1, INT(aurora_data!GC2042))</f>
        <v>0</v>
      </c>
      <c r="FM29" s="214">
        <f>IF(aurora_data!CH2042-INT(aurora_data!CH2042)&gt;=0.75, INT(aurora_data!CH2042)+1, INT(aurora_data!CH2042))</f>
        <v>0</v>
      </c>
      <c r="FN29" s="309">
        <f>IF(aurora_data!GD2042-INT(aurora_data!GD2042)&gt;=0.75, INT(aurora_data!GD2042)+1, INT(aurora_data!GD2042))</f>
        <v>0</v>
      </c>
      <c r="FO29" s="214">
        <f>IF(aurora_data!CI2042-INT(aurora_data!CI2042)&gt;=0.75, INT(aurora_data!CI2042)+1, INT(aurora_data!CI2042))</f>
        <v>0</v>
      </c>
      <c r="FP29" s="322">
        <f>IF(aurora_data!GE2042-INT(aurora_data!GE2042)&gt;=0.75, INT(aurora_data!GE2042)+1, INT(aurora_data!GE2042))</f>
        <v>0</v>
      </c>
      <c r="FQ29" s="214">
        <f>IF(aurora_data!CJ2042-INT(aurora_data!CJ2042)&gt;=0.75, INT(aurora_data!CJ2042)+1, INT(aurora_data!CJ2042))</f>
        <v>2</v>
      </c>
      <c r="FR29" s="309">
        <f>IF(aurora_data!GF2042-INT(aurora_data!GF2042)&gt;=0.75, INT(aurora_data!GF2042)+1, INT(aurora_data!GF2042))</f>
        <v>0</v>
      </c>
      <c r="FS29" s="214">
        <f>IF(aurora_data!CK2042-INT(aurora_data!CK2042)&gt;=0.75, INT(aurora_data!CK2042)+1, INT(aurora_data!CK2042))</f>
        <v>0</v>
      </c>
      <c r="FT29" s="309">
        <f>IF(aurora_data!GG2042-INT(aurora_data!GG2042)&gt;=0.75, INT(aurora_data!GG2042)+1, INT(aurora_data!GG2042))</f>
        <v>0</v>
      </c>
      <c r="FU29" s="214">
        <f>IF(aurora_data!CL2042-INT(aurora_data!CL2042)&gt;=0.75, INT(aurora_data!CL2042)+1, INT(aurora_data!CL2042))</f>
        <v>1</v>
      </c>
      <c r="FV29" s="309">
        <f>IF(aurora_data!GH2042-INT(aurora_data!GH2042)&gt;=0.75, INT(aurora_data!GH2042)+1, INT(aurora_data!GH2042))</f>
        <v>0</v>
      </c>
      <c r="FW29" s="214">
        <f>IF(aurora_data!CM2042-INT(aurora_data!CM2042)&gt;=0.75, INT(aurora_data!CM2042)+1, INT(aurora_data!CM2042))</f>
        <v>0</v>
      </c>
      <c r="FX29" s="322">
        <f>IF(aurora_data!GI2042-INT(aurora_data!GI2042)&gt;=0.75, INT(aurora_data!GI2042)+1, INT(aurora_data!GI2042))</f>
        <v>0</v>
      </c>
      <c r="FY29" s="214">
        <f>IF(aurora_data!CN2042-INT(aurora_data!CN2042)&gt;=0.75, INT(aurora_data!CN2042)+1, INT(aurora_data!CN2042))</f>
        <v>0</v>
      </c>
      <c r="FZ29" s="309">
        <f>IF(aurora_data!GJ2042-INT(aurora_data!GJ2042)&gt;=0.75, INT(aurora_data!GJ2042)+1, INT(aurora_data!GJ2042))</f>
        <v>0</v>
      </c>
      <c r="GA29" s="214">
        <f>IF(aurora_data!CO2042-INT(aurora_data!CO2042)&gt;=0.75, INT(aurora_data!CO2042)+1, INT(aurora_data!CO2042))</f>
        <v>0</v>
      </c>
      <c r="GB29" s="214">
        <f>IF(aurora_data!GK2042-INT(aurora_data!GK2042)&gt;=0.75, INT(aurora_data!GK2042)+1, INT(aurora_data!GK2042))</f>
        <v>0</v>
      </c>
      <c r="GC29" s="356">
        <f>IF(aurora_data!CP2042-INT(aurora_data!CP2042)&gt;=0.75, INT(aurora_data!CP2042)+1, INT(aurora_data!CP2042))</f>
        <v>1</v>
      </c>
      <c r="GD29" s="309">
        <f>IF(aurora_data!GL2042-INT(aurora_data!GL2042)&gt;=0.75, INT(aurora_data!GL2042)+1, INT(aurora_data!GL2042))</f>
        <v>1</v>
      </c>
      <c r="GE29" s="214">
        <f>IF(aurora_data!CQ2042-INT(aurora_data!CQ2042)&gt;=0.75, INT(aurora_data!CQ2042)+1, INT(aurora_data!CQ2042))</f>
        <v>0</v>
      </c>
      <c r="GF29" s="322">
        <f>IF(aurora_data!GM2042-INT(aurora_data!GM2042)&gt;=0.75, INT(aurora_data!GM2042)+1, INT(aurora_data!GM2042))</f>
        <v>0</v>
      </c>
      <c r="GG29" s="214">
        <f>IF(aurora_data!CR2042-INT(aurora_data!CR2042)&gt;=0.75, INT(aurora_data!CR2042)+1, INT(aurora_data!CR2042))</f>
        <v>0</v>
      </c>
      <c r="GH29" s="309">
        <f>IF(aurora_data!GN2042-INT(aurora_data!GN2042)&gt;=0.75, INT(aurora_data!GN2042)+1, INT(aurora_data!GN2042))</f>
        <v>0</v>
      </c>
      <c r="GI29" s="214">
        <f>IF(aurora_data!CS2042-INT(aurora_data!CS2042)&gt;=0.75, INT(aurora_data!CS2042)+1, INT(aurora_data!CS2042))</f>
        <v>0</v>
      </c>
      <c r="GJ29" s="309">
        <f>IF(aurora_data!GO2042-INT(aurora_data!GO2042)&gt;=0.75, INT(aurora_data!GO2042)+1, INT(aurora_data!GO2042))</f>
        <v>0</v>
      </c>
      <c r="GK29" s="214">
        <f>IF(aurora_data!CT2042-INT(aurora_data!CT2042)&gt;=0.75, INT(aurora_data!CT2042)+1, INT(aurora_data!CT2042))</f>
        <v>0</v>
      </c>
      <c r="GL29" s="309">
        <f>IF(aurora_data!GP2042-INT(aurora_data!GP2042)&gt;=0.75, INT(aurora_data!GP2042)+1, INT(aurora_data!GP2042))</f>
        <v>0</v>
      </c>
      <c r="GM29" s="214">
        <f>IF(aurora_data!CU2042-INT(aurora_data!CU2042)&gt;=0.75, INT(aurora_data!CU2042)+1, INT(aurora_data!CU2042))</f>
        <v>0</v>
      </c>
      <c r="GN29" s="309">
        <f>IF(aurora_data!GQ2042-INT(aurora_data!GQ2042)&gt;=0.75, INT(aurora_data!GQ2042)+1, INT(aurora_data!GQ2042))</f>
        <v>0</v>
      </c>
      <c r="GO29" s="214">
        <f>IF(aurora_data!CV2042-INT(aurora_data!CV2042)&gt;=0.75, INT(aurora_data!CV2042)+1, INT(aurora_data!CV2042))</f>
        <v>0</v>
      </c>
      <c r="GP29" s="214">
        <f>IF(aurora_data!GR2042-INT(aurora_data!GR2042)&gt;=0.75, INT(aurora_data!GR2042)+1, INT(aurora_data!GR2042))</f>
        <v>0</v>
      </c>
      <c r="GQ29" s="214">
        <f>IF(aurora_data!CW2042-INT(aurora_data!CW2042)&gt;=0.75, INT(aurora_data!CW2042)+1, INT(aurora_data!CW2042))</f>
        <v>0</v>
      </c>
      <c r="GR29" s="309">
        <f>IF(aurora_data!GS2042-INT(aurora_data!GS2042)&gt;=0.75, INT(aurora_data!GS2042)+1, INT(aurora_data!GS2042))</f>
        <v>0</v>
      </c>
      <c r="GS29" s="214">
        <f>IF(aurora_data!CX2042-INT(aurora_data!CX2042)&gt;=0.75, INT(aurora_data!CX2042)+1, INT(aurora_data!CX2042))</f>
        <v>0</v>
      </c>
      <c r="GT29" s="214">
        <f>IF(aurora_data!GT2042-INT(aurora_data!GT2042)&gt;=0.75, INT(aurora_data!GT2042)+1, INT(aurora_data!GT2042))</f>
        <v>0</v>
      </c>
      <c r="GU29" s="214">
        <f>IF(aurora_data!CY2042-INT(aurora_data!CY2042)&gt;=0.75, INT(aurora_data!CY2042)+1, INT(aurora_data!CY2042))</f>
        <v>0</v>
      </c>
      <c r="GV29" s="214">
        <f>IF(aurora_data!GU2042-INT(aurora_data!GU2042)&gt;=0.75, INT(aurora_data!GU2042)+1, INT(aurora_data!GU2042))</f>
        <v>0</v>
      </c>
      <c r="GW29" s="217" t="s">
        <v>622</v>
      </c>
      <c r="GX29" s="218">
        <f>aurora_data!GV2042</f>
        <v>15</v>
      </c>
      <c r="GY29" s="219">
        <f t="shared" si="21"/>
        <v>0.15</v>
      </c>
    </row>
    <row r="30" spans="2:207" s="2" customFormat="1">
      <c r="B30" s="512"/>
      <c r="C30" s="519"/>
      <c r="D30" s="220" t="s">
        <v>266</v>
      </c>
      <c r="E30" s="215">
        <f>IF(aurora_data!D2043-INT(aurora_data!D2043)&gt;=0.75, INT(aurora_data!D2043)+1, INT(aurora_data!D2043))</f>
        <v>0</v>
      </c>
      <c r="F30" s="309">
        <f>IF(aurora_data!CZ2043-INT(aurora_data!CZ2043)&gt;=0.75, INT(aurora_data!CZ2043)+1, INT(aurora_data!CZ2043))</f>
        <v>0</v>
      </c>
      <c r="G30" s="356">
        <f>IF(aurora_data!E2043-INT(aurora_data!E2043)&gt;=0.75, INT(aurora_data!E2043)+1, INT(aurora_data!E2043))</f>
        <v>0</v>
      </c>
      <c r="H30" s="309">
        <f>IF(aurora_data!DA2043-INT(aurora_data!DA2043)&gt;=0.75, INT(aurora_data!DA2043)+1, INT(aurora_data!DA2043))</f>
        <v>0</v>
      </c>
      <c r="I30" s="356">
        <f>IF(aurora_data!F2043-INT(aurora_data!F2043)&gt;=0.75, INT(aurora_data!F2043)+1, INT(aurora_data!F2043))</f>
        <v>0</v>
      </c>
      <c r="J30" s="309">
        <f>IF(aurora_data!DB2043-INT(aurora_data!DB2043)&gt;=0.75, INT(aurora_data!DB2043)+1, INT(aurora_data!DB2043))</f>
        <v>0</v>
      </c>
      <c r="K30" s="356">
        <f>IF(aurora_data!G2043-INT(aurora_data!G2043)&gt;=0.75, INT(aurora_data!G2043)+1, INT(aurora_data!G2043))</f>
        <v>0</v>
      </c>
      <c r="L30" s="322">
        <f>IF(aurora_data!DC2043-INT(aurora_data!DC2043)&gt;=0.75, INT(aurora_data!DC2043)+1, INT(aurora_data!DC2043))</f>
        <v>0</v>
      </c>
      <c r="M30" s="340">
        <f>IF(aurora_data!H2043-INT(aurora_data!H2043)&gt;=0.75, INT(aurora_data!H2043)+1, INT(aurora_data!H2043))</f>
        <v>0</v>
      </c>
      <c r="N30" s="309">
        <f>IF(aurora_data!DD2043-INT(aurora_data!DD2043)&gt;=0.75, INT(aurora_data!DD2043)+1, INT(aurora_data!DD2043))</f>
        <v>0</v>
      </c>
      <c r="O30" s="214">
        <f>IF(aurora_data!I2043-INT(aurora_data!I2043)&gt;=0.75, INT(aurora_data!I2043)+1, INT(aurora_data!I2043))</f>
        <v>0</v>
      </c>
      <c r="P30" s="309">
        <f>IF(aurora_data!DE2043-INT(aurora_data!DE2043)&gt;=0.75, INT(aurora_data!DE2043)+1, INT(aurora_data!DE2043))</f>
        <v>0</v>
      </c>
      <c r="Q30" s="356">
        <f>IF(aurora_data!J2043-INT(aurora_data!J2043)&gt;=0.75, INT(aurora_data!J2043)+1, INT(aurora_data!J2043))</f>
        <v>0</v>
      </c>
      <c r="R30" s="309">
        <f>IF(aurora_data!DF2043-INT(aurora_data!DF2043)&gt;=0.75, INT(aurora_data!DF2043)+1, INT(aurora_data!DF2043))</f>
        <v>0</v>
      </c>
      <c r="S30" s="214">
        <f>IF(aurora_data!K2043-INT(aurora_data!K2043)&gt;=0.75, INT(aurora_data!K2043)+1, INT(aurora_data!K2043))</f>
        <v>0</v>
      </c>
      <c r="T30" s="322">
        <f>IF(aurora_data!DG2043-INT(aurora_data!DG2043)&gt;=0.75, INT(aurora_data!DG2043)+1, INT(aurora_data!DG2043))</f>
        <v>0</v>
      </c>
      <c r="U30" s="340">
        <f>IF(aurora_data!L2043-INT(aurora_data!L2043)&gt;=0.75, INT(aurora_data!L2043)+1, INT(aurora_data!L2043))</f>
        <v>0</v>
      </c>
      <c r="V30" s="309">
        <f>IF(aurora_data!DH2043-INT(aurora_data!DH2043)&gt;=0.75, INT(aurora_data!DH2043)+1, INT(aurora_data!DH2043))</f>
        <v>0</v>
      </c>
      <c r="W30" s="214">
        <f>IF(aurora_data!M2043-INT(aurora_data!M2043)&gt;=0.75, INT(aurora_data!M2043)+1, INT(aurora_data!M2043))</f>
        <v>0</v>
      </c>
      <c r="X30" s="214">
        <f>IF(aurora_data!DI2043-INT(aurora_data!DI2043)&gt;=0.75, INT(aurora_data!DI2043)+1, INT(aurora_data!DI2043))</f>
        <v>0</v>
      </c>
      <c r="Y30" s="356">
        <f>IF(aurora_data!N2043-INT(aurora_data!N2043)&gt;=0.75, INT(aurora_data!N2043)+1, INT(aurora_data!N2043))</f>
        <v>0</v>
      </c>
      <c r="Z30" s="309">
        <f>IF(aurora_data!DJ2043-INT(aurora_data!DJ2043)&gt;=0.75, INT(aurora_data!DJ2043)+1, INT(aurora_data!DJ2043))</f>
        <v>0</v>
      </c>
      <c r="AA30" s="214">
        <f>IF(aurora_data!O2043-INT(aurora_data!O2043)&gt;=0.75, INT(aurora_data!O2043)+1, INT(aurora_data!O2043))</f>
        <v>0</v>
      </c>
      <c r="AB30" s="322">
        <f>IF(aurora_data!DK2043-INT(aurora_data!DK2043)&gt;=0.75, INT(aurora_data!DK2043)+1, INT(aurora_data!DK2043))</f>
        <v>0</v>
      </c>
      <c r="AC30" s="214">
        <f>IF(aurora_data!P2043-INT(aurora_data!P2043)&gt;=0.75, INT(aurora_data!P2043)+1, INT(aurora_data!P2043))</f>
        <v>0</v>
      </c>
      <c r="AD30" s="214">
        <f>IF(aurora_data!DL2043-INT(aurora_data!DL2043)&gt;=0.75, INT(aurora_data!DL2043)+1, INT(aurora_data!DL2043))</f>
        <v>0</v>
      </c>
      <c r="AE30" s="214">
        <f>IF(aurora_data!Q2043-INT(aurora_data!Q2043)&gt;=0.75, INT(aurora_data!Q2043)+1, INT(aurora_data!Q2043))</f>
        <v>0</v>
      </c>
      <c r="AF30" s="309">
        <f>IF(aurora_data!DM2043-INT(aurora_data!DM2043)&gt;=0.75, INT(aurora_data!DM2043)+1, INT(aurora_data!DM2043))</f>
        <v>0</v>
      </c>
      <c r="AG30" s="214">
        <f>IF(aurora_data!R2043-INT(aurora_data!R2043)&gt;=0.75, INT(aurora_data!R2043)+1, INT(aurora_data!R2043))</f>
        <v>0</v>
      </c>
      <c r="AH30" s="214">
        <f>IF(aurora_data!DN2043-INT(aurora_data!DN2043)&gt;=0.75, INT(aurora_data!DN2043)+1, INT(aurora_data!DN2043))</f>
        <v>0</v>
      </c>
      <c r="AI30" s="214">
        <f>IF(aurora_data!S2043-INT(aurora_data!S2043)&gt;=0.75, INT(aurora_data!S2043)+1, INT(aurora_data!S2043))</f>
        <v>0</v>
      </c>
      <c r="AJ30" s="216">
        <f>IF(aurora_data!DO2043-INT(aurora_data!DO2043)&gt;=0.75, INT(aurora_data!DO2043)+1, INT(aurora_data!DO2043))</f>
        <v>0</v>
      </c>
      <c r="AK30" s="214">
        <f>IF(aurora_data!T2043-INT(aurora_data!T2043)&gt;=0.75, INT(aurora_data!T2043)+1, INT(aurora_data!T2043))</f>
        <v>0</v>
      </c>
      <c r="AL30" s="214">
        <f>IF(aurora_data!DP2043-INT(aurora_data!DP2043)&gt;=0.75, INT(aurora_data!DP2043)+1, INT(aurora_data!DP2043))</f>
        <v>0</v>
      </c>
      <c r="AM30" s="214">
        <f>IF(aurora_data!U2043-INT(aurora_data!U2043)&gt;=0.75, INT(aurora_data!U2043)+1, INT(aurora_data!U2043))</f>
        <v>0</v>
      </c>
      <c r="AN30" s="309">
        <f>IF(aurora_data!DQ2043-INT(aurora_data!DQ2043)&gt;=0.75, INT(aurora_data!DQ2043)+1, INT(aurora_data!DQ2043))</f>
        <v>0</v>
      </c>
      <c r="AO30" s="214">
        <f>IF(aurora_data!V2043-INT(aurora_data!V2043)&gt;=0.75, INT(aurora_data!V2043)+1, INT(aurora_data!V2043))</f>
        <v>0</v>
      </c>
      <c r="AP30" s="214">
        <f>IF(aurora_data!DR2043-INT(aurora_data!DR2043)&gt;=0.75, INT(aurora_data!DR2043)+1, INT(aurora_data!DR2043))</f>
        <v>0</v>
      </c>
      <c r="AQ30" s="214">
        <f>IF(aurora_data!W2043-INT(aurora_data!W2043)&gt;=0.75, INT(aurora_data!W2043)+1, INT(aurora_data!W2043))</f>
        <v>0</v>
      </c>
      <c r="AR30" s="216">
        <f>IF(aurora_data!DS2043-INT(aurora_data!DS2043)&gt;=0.75, INT(aurora_data!DS2043)+1, INT(aurora_data!DS2043))</f>
        <v>0</v>
      </c>
      <c r="AS30" s="214">
        <f>IF(aurora_data!X2043-INT(aurora_data!X2043)&gt;=0.75, INT(aurora_data!X2043)+1, INT(aurora_data!X2043))</f>
        <v>0</v>
      </c>
      <c r="AT30" s="309">
        <f>IF(aurora_data!DT2043-INT(aurora_data!DT2043)&gt;=0.75, INT(aurora_data!DT2043)+1, INT(aurora_data!DT2043))</f>
        <v>0</v>
      </c>
      <c r="AU30" s="214">
        <f>IF(aurora_data!Y2043-INT(aurora_data!Y2043)&gt;=0.75, INT(aurora_data!Y2043)+1, INT(aurora_data!Y2043))</f>
        <v>0</v>
      </c>
      <c r="AV30" s="309">
        <f>IF(aurora_data!DU2043-INT(aurora_data!DU2043)&gt;=0.75, INT(aurora_data!DU2043)+1, INT(aurora_data!DU2043))</f>
        <v>0</v>
      </c>
      <c r="AW30" s="214">
        <f>IF(aurora_data!Z2043-INT(aurora_data!Z2043)&gt;=0.75, INT(aurora_data!Z2043)+1, INT(aurora_data!Z2043))</f>
        <v>0</v>
      </c>
      <c r="AX30" s="309">
        <f>IF(aurora_data!DV2043-INT(aurora_data!DV2043)&gt;=0.75, INT(aurora_data!DV2043)+1, INT(aurora_data!DV2043))</f>
        <v>0</v>
      </c>
      <c r="AY30" s="214">
        <f>IF(aurora_data!AA2043-INT(aurora_data!AA2043)&gt;=0.75, INT(aurora_data!AA2043)+1, INT(aurora_data!AA2043))</f>
        <v>0</v>
      </c>
      <c r="AZ30" s="322">
        <f>IF(aurora_data!DW2043-INT(aurora_data!DW2043)&gt;=0.75, INT(aurora_data!DW2043)+1, INT(aurora_data!DW2043))</f>
        <v>0</v>
      </c>
      <c r="BA30" s="340">
        <f>IF(aurora_data!AB2043-INT(aurora_data!AB2043)&gt;=0.75, INT(aurora_data!AB2043)+1, INT(aurora_data!AB2043))</f>
        <v>0</v>
      </c>
      <c r="BB30" s="309">
        <f>IF(aurora_data!DX2043-INT(aurora_data!DX2043)&gt;=0.75, INT(aurora_data!DX2043)+1, INT(aurora_data!DX2043))</f>
        <v>0</v>
      </c>
      <c r="BC30" s="214">
        <f>IF(aurora_data!AC2043-INT(aurora_data!AC2043)&gt;=0.75, INT(aurora_data!AC2043)+1, INT(aurora_data!AC2043))</f>
        <v>0</v>
      </c>
      <c r="BD30" s="309">
        <f>IF(aurora_data!DY2043-INT(aurora_data!DY2043)&gt;=0.75, INT(aurora_data!DY2043)+1, INT(aurora_data!DY2043))</f>
        <v>0</v>
      </c>
      <c r="BE30" s="214">
        <f>IF(aurora_data!AD2043-INT(aurora_data!AD2043)&gt;=0.75, INT(aurora_data!AD2043)+1, INT(aurora_data!AD2043))</f>
        <v>0</v>
      </c>
      <c r="BF30" s="309">
        <f>IF(aurora_data!DZ2043-INT(aurora_data!DZ2043)&gt;=0.75, INT(aurora_data!DZ2043)+1, INT(aurora_data!DZ2043))</f>
        <v>0</v>
      </c>
      <c r="BG30" s="214">
        <f>IF(aurora_data!AE2043-INT(aurora_data!AE2043)&gt;=0.75, INT(aurora_data!AE2043)+1, INT(aurora_data!AE2043))</f>
        <v>0</v>
      </c>
      <c r="BH30" s="322">
        <f>IF(aurora_data!EA2043-INT(aurora_data!EA2043)&gt;=0.75, INT(aurora_data!EA2043)+1, INT(aurora_data!EA2043))</f>
        <v>0</v>
      </c>
      <c r="BI30" s="214">
        <f>IF(aurora_data!AF2043-INT(aurora_data!AF2043)&gt;=0.75, INT(aurora_data!AF2043)+1, INT(aurora_data!AF2043))</f>
        <v>0</v>
      </c>
      <c r="BJ30" s="309">
        <f>IF(aurora_data!EB2043-INT(aurora_data!EB2043)&gt;=0.75, INT(aurora_data!EB2043)+1, INT(aurora_data!EB2043))</f>
        <v>0</v>
      </c>
      <c r="BK30" s="214">
        <f>IF(aurora_data!AG2043-INT(aurora_data!AG2043)&gt;=0.75, INT(aurora_data!AG2043)+1, INT(aurora_data!AG2043))</f>
        <v>0</v>
      </c>
      <c r="BL30" s="309">
        <f>IF(aurora_data!EC2043-INT(aurora_data!EC2043)&gt;=0.75, INT(aurora_data!EC2043)+1, INT(aurora_data!EC2043))</f>
        <v>0</v>
      </c>
      <c r="BM30" s="214">
        <f>IF(aurora_data!AH2043-INT(aurora_data!AH2043)&gt;=0.75, INT(aurora_data!AH2043)+1, INT(aurora_data!AH2043))</f>
        <v>0</v>
      </c>
      <c r="BN30" s="309">
        <f>IF(aurora_data!ED2043-INT(aurora_data!ED2043)&gt;=0.75, INT(aurora_data!ED2043)+1, INT(aurora_data!ED2043))</f>
        <v>0</v>
      </c>
      <c r="BO30" s="214">
        <f>IF(aurora_data!AI2043-INT(aurora_data!AI2043)&gt;=0.75, INT(aurora_data!AI2043)+1, INT(aurora_data!AI2043))</f>
        <v>0</v>
      </c>
      <c r="BP30" s="322">
        <f>IF(aurora_data!EE2043-INT(aurora_data!EE2043)&gt;=0.75, INT(aurora_data!EE2043)+1, INT(aurora_data!EE2043))</f>
        <v>0</v>
      </c>
      <c r="BQ30" s="214">
        <f>IF(aurora_data!AJ2043-INT(aurora_data!AJ2043)&gt;=0.75, INT(aurora_data!AJ2043)+1, INT(aurora_data!AJ2043))</f>
        <v>0</v>
      </c>
      <c r="BR30" s="309">
        <f>IF(aurora_data!EF2043-INT(aurora_data!EF2043)&gt;=0.75, INT(aurora_data!EF2043)+1, INT(aurora_data!EF2043))</f>
        <v>0</v>
      </c>
      <c r="BS30" s="214">
        <f>IF(aurora_data!AK2043-INT(aurora_data!AK2043)&gt;=0.75, INT(aurora_data!AK2043)+1, INT(aurora_data!AK2043))</f>
        <v>0</v>
      </c>
      <c r="BT30" s="309">
        <f>IF(aurora_data!EG2043-INT(aurora_data!EG2043)&gt;=0.75, INT(aurora_data!EG2043)+1, INT(aurora_data!EG2043))</f>
        <v>0</v>
      </c>
      <c r="BU30" s="214">
        <f>IF(aurora_data!AL2043-INT(aurora_data!AL2043)&gt;=0.75, INT(aurora_data!AL2043)+1, INT(aurora_data!AL2043))</f>
        <v>0</v>
      </c>
      <c r="BV30" s="309">
        <f>IF(aurora_data!EH2043-INT(aurora_data!EH2043)&gt;=0.75, INT(aurora_data!EH2043)+1, INT(aurora_data!EH2043))</f>
        <v>0</v>
      </c>
      <c r="BW30" s="214">
        <f>IF(aurora_data!AM2043-INT(aurora_data!AM2043)&gt;=0.75, INT(aurora_data!AM2043)+1, INT(aurora_data!AM2043))</f>
        <v>0</v>
      </c>
      <c r="BX30" s="216">
        <f>IF(aurora_data!EI2043-INT(aurora_data!EI2043)&gt;=0.75, INT(aurora_data!EI2043)+1, INT(aurora_data!EI2043))</f>
        <v>0</v>
      </c>
      <c r="BY30" s="214">
        <f>IF(aurora_data!AN2043-INT(aurora_data!AN2043)&gt;=0.75, INT(aurora_data!AN2043)+1, INT(aurora_data!AN2043))</f>
        <v>0</v>
      </c>
      <c r="BZ30" s="214">
        <f>IF(aurora_data!EJ2043-INT(aurora_data!EJ2043)&gt;=0.75, INT(aurora_data!EJ2043)+1, INT(aurora_data!EJ2043))</f>
        <v>0</v>
      </c>
      <c r="CA30" s="214">
        <f>IF(aurora_data!AO2043-INT(aurora_data!AO2043)&gt;=0.75, INT(aurora_data!AO2043)+1, INT(aurora_data!AO2043))</f>
        <v>0</v>
      </c>
      <c r="CB30" s="309">
        <f>IF(aurora_data!EK2043-INT(aurora_data!EK2043)&gt;=0.75, INT(aurora_data!EK2043)+1, INT(aurora_data!EK2043))</f>
        <v>0</v>
      </c>
      <c r="CC30" s="214">
        <f>IF(aurora_data!AP2043-INT(aurora_data!AP2043)&gt;=0.75, INT(aurora_data!AP2043)+1, INT(aurora_data!AP2043))</f>
        <v>0</v>
      </c>
      <c r="CD30" s="214">
        <f>IF(aurora_data!EL2043-INT(aurora_data!EL2043)&gt;=0.75, INT(aurora_data!EL2043)+1, INT(aurora_data!EL2043))</f>
        <v>0</v>
      </c>
      <c r="CE30" s="214">
        <f>IF(aurora_data!AQ2043-INT(aurora_data!AQ2043)&gt;=0.75, INT(aurora_data!AQ2043)+1, INT(aurora_data!AQ2043))</f>
        <v>0</v>
      </c>
      <c r="CF30" s="214">
        <f>IF(aurora_data!EM2043-INT(aurora_data!EM2043)&gt;=0.75, INT(aurora_data!EM2043)+1, INT(aurora_data!EM2043))</f>
        <v>0</v>
      </c>
      <c r="CG30" s="215">
        <f>IF(aurora_data!AR2043-INT(aurora_data!AR2043)&gt;=0.75, INT(aurora_data!AR2043)+1, INT(aurora_data!AR2043))</f>
        <v>0</v>
      </c>
      <c r="CH30" s="214">
        <f>IF(aurora_data!EN2043-INT(aurora_data!EN2043)&gt;=0.75, INT(aurora_data!EN2043)+1, INT(aurora_data!EN2043))</f>
        <v>0</v>
      </c>
      <c r="CI30" s="214">
        <f>IF(aurora_data!AS2043-INT(aurora_data!AS2043)&gt;=0.75, INT(aurora_data!AS2043)+1, INT(aurora_data!AS2043))</f>
        <v>0</v>
      </c>
      <c r="CJ30" s="309">
        <f>IF(aurora_data!EO2043-INT(aurora_data!EO2043)&gt;=0.75, INT(aurora_data!EO2043)+1, INT(aurora_data!EO2043))</f>
        <v>0</v>
      </c>
      <c r="CK30" s="214">
        <f>IF(aurora_data!AT2043-INT(aurora_data!AT2043)&gt;=0.75, INT(aurora_data!AT2043)+1, INT(aurora_data!AT2043))</f>
        <v>0</v>
      </c>
      <c r="CL30" s="214">
        <f>IF(aurora_data!EP2043-INT(aurora_data!EP2043)&gt;=0.75, INT(aurora_data!EP2043)+1, INT(aurora_data!EP2043))</f>
        <v>0</v>
      </c>
      <c r="CM30" s="214">
        <f>IF(aurora_data!AU2043-INT(aurora_data!AU2043)&gt;=0.75, INT(aurora_data!AU2043)+1, INT(aurora_data!AU2043))</f>
        <v>0</v>
      </c>
      <c r="CN30" s="322">
        <f>IF(aurora_data!EQ2043-INT(aurora_data!EQ2043)&gt;=0.75, INT(aurora_data!EQ2043)+1, INT(aurora_data!EQ2043))</f>
        <v>0</v>
      </c>
      <c r="CO30" s="214">
        <f>IF(aurora_data!AV2043-INT(aurora_data!AV2043)&gt;=0.75, INT(aurora_data!AV2043)+1, INT(aurora_data!AV2043))</f>
        <v>0</v>
      </c>
      <c r="CP30" s="214">
        <f>IF(aurora_data!ER2043-INT(aurora_data!ER2043)&gt;=0.75, INT(aurora_data!ER2043)+1, INT(aurora_data!ER2043))</f>
        <v>0</v>
      </c>
      <c r="CQ30" s="214">
        <f>IF(aurora_data!AW2043-INT(aurora_data!AW2043)&gt;=0.75, INT(aurora_data!AW2043)+1, INT(aurora_data!AW2043))</f>
        <v>0</v>
      </c>
      <c r="CR30" s="309">
        <f>IF(aurora_data!ES2043-INT(aurora_data!ES2043)&gt;=0.75, INT(aurora_data!ES2043)+1, INT(aurora_data!ES2043))</f>
        <v>0</v>
      </c>
      <c r="CS30" s="214">
        <f>IF(aurora_data!AX2043-INT(aurora_data!AX2043)&gt;=0.75, INT(aurora_data!AX2043)+1, INT(aurora_data!AX2043))</f>
        <v>0</v>
      </c>
      <c r="CT30" s="309">
        <f>IF(aurora_data!ET2043-INT(aurora_data!ET2043)&gt;=0.75, INT(aurora_data!ET2043)+1, INT(aurora_data!ET2043))</f>
        <v>0</v>
      </c>
      <c r="CU30" s="214">
        <f>IF(aurora_data!AY2043-INT(aurora_data!AY2043)&gt;=0.75, INT(aurora_data!AY2043)+1, INT(aurora_data!AY2043))</f>
        <v>0</v>
      </c>
      <c r="CV30" s="322">
        <f>IF(aurora_data!EU2043-INT(aurora_data!EU2043)&gt;=0.75, INT(aurora_data!EU2043)+1, INT(aurora_data!EU2043))</f>
        <v>0</v>
      </c>
      <c r="CW30" s="214">
        <f>IF(aurora_data!AZ2043-INT(aurora_data!AZ2043)&gt;=0.75, INT(aurora_data!AZ2043)+1, INT(aurora_data!AZ2043))</f>
        <v>0</v>
      </c>
      <c r="CX30" s="309">
        <f>IF(aurora_data!EV2043-INT(aurora_data!EV2043)&gt;=0.75, INT(aurora_data!EV2043)+1, INT(aurora_data!EV2043))</f>
        <v>0</v>
      </c>
      <c r="CY30" s="214">
        <f>IF(aurora_data!BA2043-INT(aurora_data!BA2043)&gt;=0.75, INT(aurora_data!BA2043)+1, INT(aurora_data!BA2043))</f>
        <v>0</v>
      </c>
      <c r="CZ30" s="309">
        <f>IF(aurora_data!EW2043-INT(aurora_data!EW2043)&gt;=0.75, INT(aurora_data!EW2043)+1, INT(aurora_data!EW2043))</f>
        <v>0</v>
      </c>
      <c r="DA30" s="214">
        <f>IF(aurora_data!BB2043-INT(aurora_data!BB2043)&gt;=0.75, INT(aurora_data!BB2043)+1, INT(aurora_data!BB2043))</f>
        <v>0</v>
      </c>
      <c r="DB30" s="309">
        <f>IF(aurora_data!EX2043-INT(aurora_data!EX2043)&gt;=0.75, INT(aurora_data!EX2043)+1, INT(aurora_data!EX2043))</f>
        <v>0</v>
      </c>
      <c r="DC30" s="214">
        <f>IF(aurora_data!BC2043-INT(aurora_data!BC2043)&gt;=0.75, INT(aurora_data!BC2043)+1, INT(aurora_data!BC2043))</f>
        <v>0</v>
      </c>
      <c r="DD30" s="322">
        <f>IF(aurora_data!EY2043-INT(aurora_data!EY2043)&gt;=0.75, INT(aurora_data!EY2043)+1, INT(aurora_data!EY2043))</f>
        <v>0</v>
      </c>
      <c r="DE30" s="214">
        <f>IF(aurora_data!BD2043-INT(aurora_data!BD2043)&gt;=0.75, INT(aurora_data!BD2043)+1, INT(aurora_data!BD2043))</f>
        <v>0</v>
      </c>
      <c r="DF30" s="309">
        <f>IF(aurora_data!EZ2043-INT(aurora_data!EZ2043)&gt;=0.75, INT(aurora_data!EZ2043)+1, INT(aurora_data!EZ2043))</f>
        <v>0</v>
      </c>
      <c r="DG30" s="214">
        <f>IF(aurora_data!BE2043-INT(aurora_data!BE2043)&gt;=0.75, INT(aurora_data!BE2043)+1, INT(aurora_data!BE2043))</f>
        <v>0</v>
      </c>
      <c r="DH30" s="309">
        <f>IF(aurora_data!FA2043-INT(aurora_data!FA2043)&gt;=0.75, INT(aurora_data!FA2043)+1, INT(aurora_data!FA2043))</f>
        <v>0</v>
      </c>
      <c r="DI30" s="214">
        <f>IF(aurora_data!BF2043-INT(aurora_data!BF2043)&gt;=0.75, INT(aurora_data!BF2043)+1, INT(aurora_data!BF2043))</f>
        <v>0</v>
      </c>
      <c r="DJ30" s="309">
        <f>IF(aurora_data!FB2043-INT(aurora_data!FB2043)&gt;=0.75, INT(aurora_data!FB2043)+1, INT(aurora_data!FB2043))</f>
        <v>0</v>
      </c>
      <c r="DK30" s="214">
        <f>IF(aurora_data!BG2043-INT(aurora_data!BG2043)&gt;=0.75, INT(aurora_data!BG2043)+1, INT(aurora_data!BG2043))</f>
        <v>0</v>
      </c>
      <c r="DL30" s="309">
        <f>IF(aurora_data!FC2043-INT(aurora_data!FC2043)&gt;=0.75, INT(aurora_data!FC2043)+1, INT(aurora_data!FC2043))</f>
        <v>0</v>
      </c>
      <c r="DM30" s="214">
        <f>IF(aurora_data!BH2043-INT(aurora_data!BH2043)&gt;=0.75, INT(aurora_data!BH2043)+1, INT(aurora_data!BH2043))</f>
        <v>0</v>
      </c>
      <c r="DN30" s="214">
        <f>IF(aurora_data!FD2043-INT(aurora_data!FD2043)&gt;=0.75, INT(aurora_data!FD2043)+1, INT(aurora_data!FD2043))</f>
        <v>0</v>
      </c>
      <c r="DO30" s="214">
        <f>IF(aurora_data!BI2043-INT(aurora_data!BI2043)&gt;=0.75, INT(aurora_data!BI2043)+1, INT(aurora_data!BI2043))</f>
        <v>0</v>
      </c>
      <c r="DP30" s="309">
        <f>IF(aurora_data!FE2043-INT(aurora_data!FE2043)&gt;=0.75, INT(aurora_data!FE2043)+1, INT(aurora_data!FE2043))</f>
        <v>0</v>
      </c>
      <c r="DQ30" s="214">
        <f>IF(aurora_data!BJ2043-INT(aurora_data!BJ2043)&gt;=0.75, INT(aurora_data!BJ2043)+1, INT(aurora_data!BJ2043))</f>
        <v>0</v>
      </c>
      <c r="DR30" s="214">
        <f>IF(aurora_data!FF2043-INT(aurora_data!FF2043)&gt;=0.75, INT(aurora_data!FF2043)+1, INT(aurora_data!FF2043))</f>
        <v>0</v>
      </c>
      <c r="DS30" s="214">
        <f>IF(aurora_data!BK2043-INT(aurora_data!BK2043)&gt;=0.75, INT(aurora_data!BK2043)+1, INT(aurora_data!BK2043))</f>
        <v>0</v>
      </c>
      <c r="DT30" s="214">
        <f>IF(aurora_data!FG2043-INT(aurora_data!FG2043)&gt;=0.75, INT(aurora_data!FG2043)+1, INT(aurora_data!FG2043))</f>
        <v>0</v>
      </c>
      <c r="DU30" s="215">
        <f>IF(aurora_data!BL2043-INT(aurora_data!BL2043)&gt;=0.75, INT(aurora_data!BL2043)+1, INT(aurora_data!BL2043))</f>
        <v>0</v>
      </c>
      <c r="DV30" s="214">
        <f>IF(aurora_data!FH2043-INT(aurora_data!FH2043)&gt;=0.75, INT(aurora_data!FH2043)+1, INT(aurora_data!FH2043))</f>
        <v>0</v>
      </c>
      <c r="DW30" s="214">
        <f>IF(aurora_data!BM2043-INT(aurora_data!BM2043)&gt;=0.75, INT(aurora_data!BM2043)+1, INT(aurora_data!BM2043))</f>
        <v>0</v>
      </c>
      <c r="DX30" s="309">
        <f>IF(aurora_data!FI2043-INT(aurora_data!FI2043)&gt;=0.75, INT(aurora_data!FI2043)+1, INT(aurora_data!FI2043))</f>
        <v>0</v>
      </c>
      <c r="DY30" s="214">
        <f>IF(aurora_data!BN2043-INT(aurora_data!BN2043)&gt;=0.75, INT(aurora_data!BN2043)+1, INT(aurora_data!BN2043))</f>
        <v>0</v>
      </c>
      <c r="DZ30" s="214">
        <f>IF(aurora_data!FJ2043-INT(aurora_data!FJ2043)&gt;=0.75, INT(aurora_data!FJ2043)+1, INT(aurora_data!FJ2043))</f>
        <v>0</v>
      </c>
      <c r="EA30" s="214">
        <f>IF(aurora_data!BO2043-INT(aurora_data!BO2043)&gt;=0.75, INT(aurora_data!BO2043)+1, INT(aurora_data!BO2043))</f>
        <v>0</v>
      </c>
      <c r="EB30" s="322">
        <f>IF(aurora_data!FK2043-INT(aurora_data!FK2043)&gt;=0.75, INT(aurora_data!FK2043)+1, INT(aurora_data!FK2043))</f>
        <v>0</v>
      </c>
      <c r="EC30" s="214">
        <f>IF(aurora_data!BP2043-INT(aurora_data!BP2043)&gt;=0.75, INT(aurora_data!BP2043)+1, INT(aurora_data!BP2043))</f>
        <v>0</v>
      </c>
      <c r="ED30" s="309">
        <f>IF(aurora_data!FL2043-INT(aurora_data!FL2043)&gt;=0.75, INT(aurora_data!FL2043)+1, INT(aurora_data!FL2043))</f>
        <v>0</v>
      </c>
      <c r="EE30" s="214">
        <f>IF(aurora_data!BQ2043-INT(aurora_data!BQ2043)&gt;=0.75, INT(aurora_data!BQ2043)+1, INT(aurora_data!BQ2043))</f>
        <v>0</v>
      </c>
      <c r="EF30" s="309">
        <f>IF(aurora_data!FM2043-INT(aurora_data!FM2043)&gt;=0.75, INT(aurora_data!FM2043)+1, INT(aurora_data!FM2043))</f>
        <v>0</v>
      </c>
      <c r="EG30" s="214">
        <f>IF(aurora_data!BR2043-INT(aurora_data!BR2043)&gt;=0.75, INT(aurora_data!BR2043)+1, INT(aurora_data!BR2043))</f>
        <v>0</v>
      </c>
      <c r="EH30" s="309">
        <f>IF(aurora_data!FN2043-INT(aurora_data!FN2043)&gt;=0.75, INT(aurora_data!FN2043)+1, INT(aurora_data!FN2043))</f>
        <v>0</v>
      </c>
      <c r="EI30" s="214">
        <f>IF(aurora_data!BS2043-INT(aurora_data!BS2043)&gt;=0.75, INT(aurora_data!BS2043)+1, INT(aurora_data!BS2043))</f>
        <v>0</v>
      </c>
      <c r="EJ30" s="322">
        <f>IF(aurora_data!FO2043-INT(aurora_data!FO2043)&gt;=0.75, INT(aurora_data!FO2043)+1, INT(aurora_data!FO2043))</f>
        <v>0</v>
      </c>
      <c r="EK30" s="214">
        <f>IF(aurora_data!BT2043-INT(aurora_data!BT2043)&gt;=0.75, INT(aurora_data!BT2043)+1, INT(aurora_data!BT2043))</f>
        <v>0</v>
      </c>
      <c r="EL30" s="309">
        <f>IF(aurora_data!FP2043-INT(aurora_data!FP2043)&gt;=0.75, INT(aurora_data!FP2043)+1, INT(aurora_data!FP2043))</f>
        <v>0</v>
      </c>
      <c r="EM30" s="214">
        <f>IF(aurora_data!BU2043-INT(aurora_data!BU2043)&gt;=0.75, INT(aurora_data!BU2043)+1, INT(aurora_data!BU2043))</f>
        <v>0</v>
      </c>
      <c r="EN30" s="214">
        <f>IF(aurora_data!FQ2043-INT(aurora_data!FQ2043)&gt;=0.75, INT(aurora_data!FQ2043)+1, INT(aurora_data!FQ2043))</f>
        <v>0</v>
      </c>
      <c r="EO30" s="356">
        <f>IF(aurora_data!BV2043-INT(aurora_data!BV2043)&gt;=0.75, INT(aurora_data!BV2043)+1, INT(aurora_data!BV2043))</f>
        <v>0</v>
      </c>
      <c r="EP30" s="309">
        <f>IF(aurora_data!FR2043-INT(aurora_data!FR2043)&gt;=0.75, INT(aurora_data!FR2043)+1, INT(aurora_data!FR2043))</f>
        <v>0</v>
      </c>
      <c r="EQ30" s="214">
        <f>IF(aurora_data!BW2043-INT(aurora_data!BW2043)&gt;=0.75, INT(aurora_data!BW2043)+1, INT(aurora_data!BW2043))</f>
        <v>0</v>
      </c>
      <c r="ER30" s="322">
        <f>IF(aurora_data!FS2043-INT(aurora_data!FS2043)&gt;=0.75, INT(aurora_data!FS2043)+1, INT(aurora_data!FS2043))</f>
        <v>0</v>
      </c>
      <c r="ES30" s="214">
        <f>IF(aurora_data!BX2043-INT(aurora_data!BX2043)&gt;=0.75, INT(aurora_data!BX2043)+1, INT(aurora_data!BX2043))</f>
        <v>0</v>
      </c>
      <c r="ET30" s="309">
        <f>IF(aurora_data!FT2043-INT(aurora_data!FT2043)&gt;=0.75, INT(aurora_data!FT2043)+1, INT(aurora_data!FT2043))</f>
        <v>0</v>
      </c>
      <c r="EU30" s="214">
        <f>IF(aurora_data!BY2043-INT(aurora_data!BY2043)&gt;=0.75, INT(aurora_data!BY2043)+1, INT(aurora_data!BY2043))</f>
        <v>0</v>
      </c>
      <c r="EV30" s="309">
        <f>IF(aurora_data!FU2043-INT(aurora_data!FU2043)&gt;=0.75, INT(aurora_data!FU2043)+1, INT(aurora_data!FU2043))</f>
        <v>0</v>
      </c>
      <c r="EW30" s="214">
        <f>IF(aurora_data!BZ2043-INT(aurora_data!BZ2043)&gt;=0.75, INT(aurora_data!BZ2043)+1, INT(aurora_data!BZ2043))</f>
        <v>0</v>
      </c>
      <c r="EX30" s="309">
        <f>IF(aurora_data!FV2043-INT(aurora_data!FV2043)&gt;=0.75, INT(aurora_data!FV2043)+1, INT(aurora_data!FV2043))</f>
        <v>0</v>
      </c>
      <c r="EY30" s="214">
        <f>IF(aurora_data!CA2043-INT(aurora_data!CA2043)&gt;=0.75, INT(aurora_data!CA2043)+1, INT(aurora_data!CA2043))</f>
        <v>0</v>
      </c>
      <c r="EZ30" s="309">
        <f>IF(aurora_data!FW2043-INT(aurora_data!FW2043)&gt;=0.75, INT(aurora_data!FW2043)+1, INT(aurora_data!FW2043))</f>
        <v>0</v>
      </c>
      <c r="FA30" s="214">
        <f>IF(aurora_data!CB2043-INT(aurora_data!CB2043)&gt;=0.75, INT(aurora_data!CB2043)+1, INT(aurora_data!CB2043))</f>
        <v>0</v>
      </c>
      <c r="FB30" s="214">
        <f>IF(aurora_data!FX2043-INT(aurora_data!FX2043)&gt;=0.75, INT(aurora_data!FX2043)+1, INT(aurora_data!FX2043))</f>
        <v>0</v>
      </c>
      <c r="FC30" s="214">
        <f>IF(aurora_data!CC2043-INT(aurora_data!CC2043)&gt;=0.75, INT(aurora_data!CC2043)+1, INT(aurora_data!CC2043))</f>
        <v>0</v>
      </c>
      <c r="FD30" s="309">
        <f>IF(aurora_data!FY2043-INT(aurora_data!FY2043)&gt;=0.75, INT(aurora_data!FY2043)+1, INT(aurora_data!FY2043))</f>
        <v>0</v>
      </c>
      <c r="FE30" s="214">
        <f>IF(aurora_data!CD2043-INT(aurora_data!CD2043)&gt;=0.75, INT(aurora_data!CD2043)+1, INT(aurora_data!CD2043))</f>
        <v>0</v>
      </c>
      <c r="FF30" s="214">
        <f>IF(aurora_data!FZ2043-INT(aurora_data!FZ2043)&gt;=0.75, INT(aurora_data!FZ2043)+1, INT(aurora_data!FZ2043))</f>
        <v>0</v>
      </c>
      <c r="FG30" s="214">
        <f>IF(aurora_data!CE2043-INT(aurora_data!CE2043)&gt;=0.75, INT(aurora_data!CE2043)+1, INT(aurora_data!CE2043))</f>
        <v>0</v>
      </c>
      <c r="FH30" s="214">
        <f>IF(aurora_data!GA2043-INT(aurora_data!GA2043)&gt;=0.75, INT(aurora_data!GA2043)+1, INT(aurora_data!GA2043))</f>
        <v>0</v>
      </c>
      <c r="FI30" s="215">
        <f>IF(aurora_data!CF2043-INT(aurora_data!CF2043)&gt;=0.75,INT(aurora_data!CF2043)+1,INT(aurora_data!CF2043))</f>
        <v>0</v>
      </c>
      <c r="FJ30" s="309">
        <f>IF(aurora_data!GB2043-INT(aurora_data!GB2043)&gt;=0.75,INT(aurora_data!GB2043)+1,INT(aurora_data!GB2043))</f>
        <v>0</v>
      </c>
      <c r="FK30" s="214">
        <f>IF(aurora_data!CG2043-INT(aurora_data!CG2043)&gt;=0.75,INT(aurora_data!CG2043)+1,INT(aurora_data!CG2043))</f>
        <v>0</v>
      </c>
      <c r="FL30" s="309">
        <f>IF(aurora_data!GC2043-INT(aurora_data!GC2043)&gt;=0.75, INT(aurora_data!GC2043)+1, INT(aurora_data!GC2043))</f>
        <v>0</v>
      </c>
      <c r="FM30" s="214">
        <f>IF(aurora_data!CH2043-INT(aurora_data!CH2043)&gt;=0.75, INT(aurora_data!CH2043)+1, INT(aurora_data!CH2043))</f>
        <v>0</v>
      </c>
      <c r="FN30" s="309">
        <f>IF(aurora_data!GD2043-INT(aurora_data!GD2043)&gt;=0.75, INT(aurora_data!GD2043)+1, INT(aurora_data!GD2043))</f>
        <v>0</v>
      </c>
      <c r="FO30" s="214">
        <f>IF(aurora_data!CI2043-INT(aurora_data!CI2043)&gt;=0.75, INT(aurora_data!CI2043)+1, INT(aurora_data!CI2043))</f>
        <v>0</v>
      </c>
      <c r="FP30" s="322">
        <f>IF(aurora_data!GE2043-INT(aurora_data!GE2043)&gt;=0.75, INT(aurora_data!GE2043)+1, INT(aurora_data!GE2043))</f>
        <v>0</v>
      </c>
      <c r="FQ30" s="214">
        <f>IF(aurora_data!CJ2043-INT(aurora_data!CJ2043)&gt;=0.75, INT(aurora_data!CJ2043)+1, INT(aurora_data!CJ2043))</f>
        <v>0</v>
      </c>
      <c r="FR30" s="309">
        <f>IF(aurora_data!GF2043-INT(aurora_data!GF2043)&gt;=0.75, INT(aurora_data!GF2043)+1, INT(aurora_data!GF2043))</f>
        <v>0</v>
      </c>
      <c r="FS30" s="214">
        <f>IF(aurora_data!CK2043-INT(aurora_data!CK2043)&gt;=0.75, INT(aurora_data!CK2043)+1, INT(aurora_data!CK2043))</f>
        <v>0</v>
      </c>
      <c r="FT30" s="309">
        <f>IF(aurora_data!GG2043-INT(aurora_data!GG2043)&gt;=0.75, INT(aurora_data!GG2043)+1, INT(aurora_data!GG2043))</f>
        <v>0</v>
      </c>
      <c r="FU30" s="214">
        <f>IF(aurora_data!CL2043-INT(aurora_data!CL2043)&gt;=0.75, INT(aurora_data!CL2043)+1, INT(aurora_data!CL2043))</f>
        <v>0</v>
      </c>
      <c r="FV30" s="309">
        <f>IF(aurora_data!GH2043-INT(aurora_data!GH2043)&gt;=0.75, INT(aurora_data!GH2043)+1, INT(aurora_data!GH2043))</f>
        <v>0</v>
      </c>
      <c r="FW30" s="214">
        <f>IF(aurora_data!CM2043-INT(aurora_data!CM2043)&gt;=0.75, INT(aurora_data!CM2043)+1, INT(aurora_data!CM2043))</f>
        <v>0</v>
      </c>
      <c r="FX30" s="322">
        <f>IF(aurora_data!GI2043-INT(aurora_data!GI2043)&gt;=0.75, INT(aurora_data!GI2043)+1, INT(aurora_data!GI2043))</f>
        <v>0</v>
      </c>
      <c r="FY30" s="214">
        <f>IF(aurora_data!CN2043-INT(aurora_data!CN2043)&gt;=0.75, INT(aurora_data!CN2043)+1, INT(aurora_data!CN2043))</f>
        <v>0</v>
      </c>
      <c r="FZ30" s="309">
        <f>IF(aurora_data!GJ2043-INT(aurora_data!GJ2043)&gt;=0.75, INT(aurora_data!GJ2043)+1, INT(aurora_data!GJ2043))</f>
        <v>0</v>
      </c>
      <c r="GA30" s="214">
        <f>IF(aurora_data!CO2043-INT(aurora_data!CO2043)&gt;=0.75, INT(aurora_data!CO2043)+1, INT(aurora_data!CO2043))</f>
        <v>0</v>
      </c>
      <c r="GB30" s="214">
        <f>IF(aurora_data!GK2043-INT(aurora_data!GK2043)&gt;=0.75, INT(aurora_data!GK2043)+1, INT(aurora_data!GK2043))</f>
        <v>0</v>
      </c>
      <c r="GC30" s="356">
        <f>IF(aurora_data!CP2043-INT(aurora_data!CP2043)&gt;=0.75, INT(aurora_data!CP2043)+1, INT(aurora_data!CP2043))</f>
        <v>0</v>
      </c>
      <c r="GD30" s="309">
        <f>IF(aurora_data!GL2043-INT(aurora_data!GL2043)&gt;=0.75, INT(aurora_data!GL2043)+1, INT(aurora_data!GL2043))</f>
        <v>0</v>
      </c>
      <c r="GE30" s="214">
        <f>IF(aurora_data!CQ2043-INT(aurora_data!CQ2043)&gt;=0.75, INT(aurora_data!CQ2043)+1, INT(aurora_data!CQ2043))</f>
        <v>0</v>
      </c>
      <c r="GF30" s="322">
        <f>IF(aurora_data!GM2043-INT(aurora_data!GM2043)&gt;=0.75, INT(aurora_data!GM2043)+1, INT(aurora_data!GM2043))</f>
        <v>0</v>
      </c>
      <c r="GG30" s="214">
        <f>IF(aurora_data!CR2043-INT(aurora_data!CR2043)&gt;=0.75, INT(aurora_data!CR2043)+1, INT(aurora_data!CR2043))</f>
        <v>0</v>
      </c>
      <c r="GH30" s="309">
        <f>IF(aurora_data!GN2043-INT(aurora_data!GN2043)&gt;=0.75, INT(aurora_data!GN2043)+1, INT(aurora_data!GN2043))</f>
        <v>0</v>
      </c>
      <c r="GI30" s="214">
        <f>IF(aurora_data!CS2043-INT(aurora_data!CS2043)&gt;=0.75, INT(aurora_data!CS2043)+1, INT(aurora_data!CS2043))</f>
        <v>0</v>
      </c>
      <c r="GJ30" s="309">
        <f>IF(aurora_data!GO2043-INT(aurora_data!GO2043)&gt;=0.75, INT(aurora_data!GO2043)+1, INT(aurora_data!GO2043))</f>
        <v>0</v>
      </c>
      <c r="GK30" s="214">
        <f>IF(aurora_data!CT2043-INT(aurora_data!CT2043)&gt;=0.75, INT(aurora_data!CT2043)+1, INT(aurora_data!CT2043))</f>
        <v>0</v>
      </c>
      <c r="GL30" s="309">
        <f>IF(aurora_data!GP2043-INT(aurora_data!GP2043)&gt;=0.75, INT(aurora_data!GP2043)+1, INT(aurora_data!GP2043))</f>
        <v>0</v>
      </c>
      <c r="GM30" s="214">
        <f>IF(aurora_data!CU2043-INT(aurora_data!CU2043)&gt;=0.75, INT(aurora_data!CU2043)+1, INT(aurora_data!CU2043))</f>
        <v>0</v>
      </c>
      <c r="GN30" s="309">
        <f>IF(aurora_data!GQ2043-INT(aurora_data!GQ2043)&gt;=0.75, INT(aurora_data!GQ2043)+1, INT(aurora_data!GQ2043))</f>
        <v>0</v>
      </c>
      <c r="GO30" s="214">
        <f>IF(aurora_data!CV2043-INT(aurora_data!CV2043)&gt;=0.75, INT(aurora_data!CV2043)+1, INT(aurora_data!CV2043))</f>
        <v>0</v>
      </c>
      <c r="GP30" s="214">
        <f>IF(aurora_data!GR2043-INT(aurora_data!GR2043)&gt;=0.75, INT(aurora_data!GR2043)+1, INT(aurora_data!GR2043))</f>
        <v>0</v>
      </c>
      <c r="GQ30" s="214">
        <f>IF(aurora_data!CW2043-INT(aurora_data!CW2043)&gt;=0.75, INT(aurora_data!CW2043)+1, INT(aurora_data!CW2043))</f>
        <v>0</v>
      </c>
      <c r="GR30" s="309">
        <f>IF(aurora_data!GS2043-INT(aurora_data!GS2043)&gt;=0.75, INT(aurora_data!GS2043)+1, INT(aurora_data!GS2043))</f>
        <v>0</v>
      </c>
      <c r="GS30" s="214">
        <f>IF(aurora_data!CX2043-INT(aurora_data!CX2043)&gt;=0.75, INT(aurora_data!CX2043)+1, INT(aurora_data!CX2043))</f>
        <v>0</v>
      </c>
      <c r="GT30" s="214">
        <f>IF(aurora_data!GT2043-INT(aurora_data!GT2043)&gt;=0.75, INT(aurora_data!GT2043)+1, INT(aurora_data!GT2043))</f>
        <v>0</v>
      </c>
      <c r="GU30" s="214">
        <f>IF(aurora_data!CY2043-INT(aurora_data!CY2043)&gt;=0.75, INT(aurora_data!CY2043)+1, INT(aurora_data!CY2043))</f>
        <v>0</v>
      </c>
      <c r="GV30" s="214">
        <f>IF(aurora_data!GU2043-INT(aurora_data!GU2043)&gt;=0.75, INT(aurora_data!GU2043)+1, INT(aurora_data!GU2043))</f>
        <v>0</v>
      </c>
      <c r="GW30" s="217" t="s">
        <v>622</v>
      </c>
      <c r="GX30" s="218">
        <f>aurora_data!GV2043</f>
        <v>0</v>
      </c>
      <c r="GY30" s="219">
        <f t="shared" si="21"/>
        <v>0</v>
      </c>
    </row>
    <row r="31" spans="2:207" s="2" customFormat="1">
      <c r="B31" s="512"/>
      <c r="C31" s="519"/>
      <c r="D31" s="220" t="s">
        <v>267</v>
      </c>
      <c r="E31" s="218">
        <f>IF(aurora_data!D2044-INT(aurora_data!D2044)&gt;=0.75, INT(aurora_data!D2044)+1, INT(aurora_data!D2044))</f>
        <v>0</v>
      </c>
      <c r="F31" s="302">
        <f>IF(aurora_data!CZ2044-INT(aurora_data!CZ2044)&gt;=0.75, INT(aurora_data!CZ2044)+1, INT(aurora_data!CZ2044))</f>
        <v>0</v>
      </c>
      <c r="G31" s="349">
        <f>IF(aurora_data!E2044-INT(aurora_data!E2044)&gt;=0.75, INT(aurora_data!E2044)+1, INT(aurora_data!E2044))</f>
        <v>0</v>
      </c>
      <c r="H31" s="302">
        <f>IF(aurora_data!DA2044-INT(aurora_data!DA2044)&gt;=0.75, INT(aurora_data!DA2044)+1, INT(aurora_data!DA2044))</f>
        <v>0</v>
      </c>
      <c r="I31" s="349">
        <f>IF(aurora_data!F2044-INT(aurora_data!F2044)&gt;=0.75, INT(aurora_data!F2044)+1, INT(aurora_data!F2044))</f>
        <v>0</v>
      </c>
      <c r="J31" s="302">
        <f>IF(aurora_data!DB2044-INT(aurora_data!DB2044)&gt;=0.75, INT(aurora_data!DB2044)+1, INT(aurora_data!DB2044))</f>
        <v>0</v>
      </c>
      <c r="K31" s="349">
        <f>IF(aurora_data!G2044-INT(aurora_data!G2044)&gt;=0.75, INT(aurora_data!G2044)+1, INT(aurora_data!G2044))</f>
        <v>0</v>
      </c>
      <c r="L31" s="315">
        <f>IF(aurora_data!DC2044-INT(aurora_data!DC2044)&gt;=0.75, INT(aurora_data!DC2044)+1, INT(aurora_data!DC2044))</f>
        <v>0</v>
      </c>
      <c r="M31" s="333">
        <f>IF(aurora_data!H2044-INT(aurora_data!H2044)&gt;=0.75, INT(aurora_data!H2044)+1, INT(aurora_data!H2044))</f>
        <v>0</v>
      </c>
      <c r="N31" s="302">
        <f>IF(aurora_data!DD2044-INT(aurora_data!DD2044)&gt;=0.75, INT(aurora_data!DD2044)+1, INT(aurora_data!DD2044))</f>
        <v>0</v>
      </c>
      <c r="O31" s="10">
        <f>IF(aurora_data!I2044-INT(aurora_data!I2044)&gt;=0.75, INT(aurora_data!I2044)+1, INT(aurora_data!I2044))</f>
        <v>0</v>
      </c>
      <c r="P31" s="302">
        <f>IF(aurora_data!DE2044-INT(aurora_data!DE2044)&gt;=0.75, INT(aurora_data!DE2044)+1, INT(aurora_data!DE2044))</f>
        <v>0</v>
      </c>
      <c r="Q31" s="349">
        <f>IF(aurora_data!J2044-INT(aurora_data!J2044)&gt;=0.75, INT(aurora_data!J2044)+1, INT(aurora_data!J2044))</f>
        <v>0</v>
      </c>
      <c r="R31" s="302">
        <f>IF(aurora_data!DF2044-INT(aurora_data!DF2044)&gt;=0.75, INT(aurora_data!DF2044)+1, INT(aurora_data!DF2044))</f>
        <v>0</v>
      </c>
      <c r="S31" s="10">
        <f>IF(aurora_data!K2044-INT(aurora_data!K2044)&gt;=0.75, INT(aurora_data!K2044)+1, INT(aurora_data!K2044))</f>
        <v>0</v>
      </c>
      <c r="T31" s="315">
        <f>IF(aurora_data!DG2044-INT(aurora_data!DG2044)&gt;=0.75, INT(aurora_data!DG2044)+1, INT(aurora_data!DG2044))</f>
        <v>0</v>
      </c>
      <c r="U31" s="333">
        <f>IF(aurora_data!L2044-INT(aurora_data!L2044)&gt;=0.75, INT(aurora_data!L2044)+1, INT(aurora_data!L2044))</f>
        <v>0</v>
      </c>
      <c r="V31" s="302">
        <f>IF(aurora_data!DH2044-INT(aurora_data!DH2044)&gt;=0.75, INT(aurora_data!DH2044)+1, INT(aurora_data!DH2044))</f>
        <v>0</v>
      </c>
      <c r="W31" s="10">
        <f>IF(aurora_data!M2044-INT(aurora_data!M2044)&gt;=0.75, INT(aurora_data!M2044)+1, INT(aurora_data!M2044))</f>
        <v>0</v>
      </c>
      <c r="X31" s="10">
        <f>IF(aurora_data!DI2044-INT(aurora_data!DI2044)&gt;=0.75, INT(aurora_data!DI2044)+1, INT(aurora_data!DI2044))</f>
        <v>0</v>
      </c>
      <c r="Y31" s="349">
        <f>IF(aurora_data!N2044-INT(aurora_data!N2044)&gt;=0.75, INT(aurora_data!N2044)+1, INT(aurora_data!N2044))</f>
        <v>0</v>
      </c>
      <c r="Z31" s="302">
        <f>IF(aurora_data!DJ2044-INT(aurora_data!DJ2044)&gt;=0.75, INT(aurora_data!DJ2044)+1, INT(aurora_data!DJ2044))</f>
        <v>0</v>
      </c>
      <c r="AA31" s="10">
        <f>IF(aurora_data!O2044-INT(aurora_data!O2044)&gt;=0.75, INT(aurora_data!O2044)+1, INT(aurora_data!O2044))</f>
        <v>0</v>
      </c>
      <c r="AB31" s="315">
        <f>IF(aurora_data!DK2044-INT(aurora_data!DK2044)&gt;=0.75, INT(aurora_data!DK2044)+1, INT(aurora_data!DK2044))</f>
        <v>0</v>
      </c>
      <c r="AC31" s="10">
        <f>IF(aurora_data!P2044-INT(aurora_data!P2044)&gt;=0.75, INT(aurora_data!P2044)+1, INT(aurora_data!P2044))</f>
        <v>0</v>
      </c>
      <c r="AD31" s="10">
        <f>IF(aurora_data!DL2044-INT(aurora_data!DL2044)&gt;=0.75, INT(aurora_data!DL2044)+1, INT(aurora_data!DL2044))</f>
        <v>0</v>
      </c>
      <c r="AE31" s="10">
        <f>IF(aurora_data!Q2044-INT(aurora_data!Q2044)&gt;=0.75, INT(aurora_data!Q2044)+1, INT(aurora_data!Q2044))</f>
        <v>0</v>
      </c>
      <c r="AF31" s="302">
        <f>IF(aurora_data!DM2044-INT(aurora_data!DM2044)&gt;=0.75, INT(aurora_data!DM2044)+1, INT(aurora_data!DM2044))</f>
        <v>0</v>
      </c>
      <c r="AG31" s="10">
        <f>IF(aurora_data!R2044-INT(aurora_data!R2044)&gt;=0.75, INT(aurora_data!R2044)+1, INT(aurora_data!R2044))</f>
        <v>0</v>
      </c>
      <c r="AH31" s="10">
        <f>IF(aurora_data!DN2044-INT(aurora_data!DN2044)&gt;=0.75, INT(aurora_data!DN2044)+1, INT(aurora_data!DN2044))</f>
        <v>0</v>
      </c>
      <c r="AI31" s="10">
        <f>IF(aurora_data!S2044-INT(aurora_data!S2044)&gt;=0.75, INT(aurora_data!S2044)+1, INT(aurora_data!S2044))</f>
        <v>0</v>
      </c>
      <c r="AJ31" s="221">
        <f>IF(aurora_data!DO2044-INT(aurora_data!DO2044)&gt;=0.75, INT(aurora_data!DO2044)+1, INT(aurora_data!DO2044))</f>
        <v>0</v>
      </c>
      <c r="AK31" s="10">
        <f>IF(aurora_data!T2044-INT(aurora_data!T2044)&gt;=0.75, INT(aurora_data!T2044)+1, INT(aurora_data!T2044))</f>
        <v>0</v>
      </c>
      <c r="AL31" s="10">
        <f>IF(aurora_data!DP2044-INT(aurora_data!DP2044)&gt;=0.75, INT(aurora_data!DP2044)+1, INT(aurora_data!DP2044))</f>
        <v>0</v>
      </c>
      <c r="AM31" s="10">
        <f>IF(aurora_data!U2044-INT(aurora_data!U2044)&gt;=0.75, INT(aurora_data!U2044)+1, INT(aurora_data!U2044))</f>
        <v>0</v>
      </c>
      <c r="AN31" s="302">
        <f>IF(aurora_data!DQ2044-INT(aurora_data!DQ2044)&gt;=0.75, INT(aurora_data!DQ2044)+1, INT(aurora_data!DQ2044))</f>
        <v>0</v>
      </c>
      <c r="AO31" s="10">
        <f>IF(aurora_data!V2044-INT(aurora_data!V2044)&gt;=0.75, INT(aurora_data!V2044)+1, INT(aurora_data!V2044))</f>
        <v>0</v>
      </c>
      <c r="AP31" s="10">
        <f>IF(aurora_data!DR2044-INT(aurora_data!DR2044)&gt;=0.75, INT(aurora_data!DR2044)+1, INT(aurora_data!DR2044))</f>
        <v>0</v>
      </c>
      <c r="AQ31" s="10">
        <f>IF(aurora_data!W2044-INT(aurora_data!W2044)&gt;=0.75, INT(aurora_data!W2044)+1, INT(aurora_data!W2044))</f>
        <v>0</v>
      </c>
      <c r="AR31" s="221">
        <f>IF(aurora_data!DS2044-INT(aurora_data!DS2044)&gt;=0.75, INT(aurora_data!DS2044)+1, INT(aurora_data!DS2044))</f>
        <v>0</v>
      </c>
      <c r="AS31" s="10">
        <f>IF(aurora_data!X2044-INT(aurora_data!X2044)&gt;=0.75, INT(aurora_data!X2044)+1, INT(aurora_data!X2044))</f>
        <v>0</v>
      </c>
      <c r="AT31" s="302">
        <f>IF(aurora_data!DT2044-INT(aurora_data!DT2044)&gt;=0.75, INT(aurora_data!DT2044)+1, INT(aurora_data!DT2044))</f>
        <v>0</v>
      </c>
      <c r="AU31" s="10">
        <f>IF(aurora_data!Y2044-INT(aurora_data!Y2044)&gt;=0.75, INT(aurora_data!Y2044)+1, INT(aurora_data!Y2044))</f>
        <v>0</v>
      </c>
      <c r="AV31" s="302">
        <f>IF(aurora_data!DU2044-INT(aurora_data!DU2044)&gt;=0.75, INT(aurora_data!DU2044)+1, INT(aurora_data!DU2044))</f>
        <v>0</v>
      </c>
      <c r="AW31" s="10">
        <f>IF(aurora_data!Z2044-INT(aurora_data!Z2044)&gt;=0.75, INT(aurora_data!Z2044)+1, INT(aurora_data!Z2044))</f>
        <v>0</v>
      </c>
      <c r="AX31" s="302">
        <f>IF(aurora_data!DV2044-INT(aurora_data!DV2044)&gt;=0.75, INT(aurora_data!DV2044)+1, INT(aurora_data!DV2044))</f>
        <v>0</v>
      </c>
      <c r="AY31" s="10">
        <f>IF(aurora_data!AA2044-INT(aurora_data!AA2044)&gt;=0.75, INT(aurora_data!AA2044)+1, INT(aurora_data!AA2044))</f>
        <v>0</v>
      </c>
      <c r="AZ31" s="315">
        <f>IF(aurora_data!DW2044-INT(aurora_data!DW2044)&gt;=0.75, INT(aurora_data!DW2044)+1, INT(aurora_data!DW2044))</f>
        <v>0</v>
      </c>
      <c r="BA31" s="333">
        <f>IF(aurora_data!AB2044-INT(aurora_data!AB2044)&gt;=0.75, INT(aurora_data!AB2044)+1, INT(aurora_data!AB2044))</f>
        <v>0</v>
      </c>
      <c r="BB31" s="302">
        <f>IF(aurora_data!DX2044-INT(aurora_data!DX2044)&gt;=0.75, INT(aurora_data!DX2044)+1, INT(aurora_data!DX2044))</f>
        <v>0</v>
      </c>
      <c r="BC31" s="10">
        <f>IF(aurora_data!AC2044-INT(aurora_data!AC2044)&gt;=0.75, INT(aurora_data!AC2044)+1, INT(aurora_data!AC2044))</f>
        <v>0</v>
      </c>
      <c r="BD31" s="302">
        <f>IF(aurora_data!DY2044-INT(aurora_data!DY2044)&gt;=0.75, INT(aurora_data!DY2044)+1, INT(aurora_data!DY2044))</f>
        <v>0</v>
      </c>
      <c r="BE31" s="10">
        <f>IF(aurora_data!AD2044-INT(aurora_data!AD2044)&gt;=0.75, INT(aurora_data!AD2044)+1, INT(aurora_data!AD2044))</f>
        <v>0</v>
      </c>
      <c r="BF31" s="302">
        <f>IF(aurora_data!DZ2044-INT(aurora_data!DZ2044)&gt;=0.75, INT(aurora_data!DZ2044)+1, INT(aurora_data!DZ2044))</f>
        <v>0</v>
      </c>
      <c r="BG31" s="10">
        <f>IF(aurora_data!AE2044-INT(aurora_data!AE2044)&gt;=0.75, INT(aurora_data!AE2044)+1, INT(aurora_data!AE2044))</f>
        <v>0</v>
      </c>
      <c r="BH31" s="315">
        <f>IF(aurora_data!EA2044-INT(aurora_data!EA2044)&gt;=0.75, INT(aurora_data!EA2044)+1, INT(aurora_data!EA2044))</f>
        <v>0</v>
      </c>
      <c r="BI31" s="10">
        <f>IF(aurora_data!AF2044-INT(aurora_data!AF2044)&gt;=0.75, INT(aurora_data!AF2044)+1, INT(aurora_data!AF2044))</f>
        <v>0</v>
      </c>
      <c r="BJ31" s="302">
        <f>IF(aurora_data!EB2044-INT(aurora_data!EB2044)&gt;=0.75, INT(aurora_data!EB2044)+1, INT(aurora_data!EB2044))</f>
        <v>0</v>
      </c>
      <c r="BK31" s="10">
        <f>IF(aurora_data!AG2044-INT(aurora_data!AG2044)&gt;=0.75, INT(aurora_data!AG2044)+1, INT(aurora_data!AG2044))</f>
        <v>0</v>
      </c>
      <c r="BL31" s="302">
        <f>IF(aurora_data!EC2044-INT(aurora_data!EC2044)&gt;=0.75, INT(aurora_data!EC2044)+1, INT(aurora_data!EC2044))</f>
        <v>0</v>
      </c>
      <c r="BM31" s="10">
        <f>IF(aurora_data!AH2044-INT(aurora_data!AH2044)&gt;=0.75, INT(aurora_data!AH2044)+1, INT(aurora_data!AH2044))</f>
        <v>0</v>
      </c>
      <c r="BN31" s="302">
        <f>IF(aurora_data!ED2044-INT(aurora_data!ED2044)&gt;=0.75, INT(aurora_data!ED2044)+1, INT(aurora_data!ED2044))</f>
        <v>0</v>
      </c>
      <c r="BO31" s="10">
        <f>IF(aurora_data!AI2044-INT(aurora_data!AI2044)&gt;=0.75, INT(aurora_data!AI2044)+1, INT(aurora_data!AI2044))</f>
        <v>0</v>
      </c>
      <c r="BP31" s="315">
        <f>IF(aurora_data!EE2044-INT(aurora_data!EE2044)&gt;=0.75, INT(aurora_data!EE2044)+1, INT(aurora_data!EE2044))</f>
        <v>0</v>
      </c>
      <c r="BQ31" s="10">
        <f>IF(aurora_data!AJ2044-INT(aurora_data!AJ2044)&gt;=0.75, INT(aurora_data!AJ2044)+1, INT(aurora_data!AJ2044))</f>
        <v>0</v>
      </c>
      <c r="BR31" s="302">
        <f>IF(aurora_data!EF2044-INT(aurora_data!EF2044)&gt;=0.75, INT(aurora_data!EF2044)+1, INT(aurora_data!EF2044))</f>
        <v>0</v>
      </c>
      <c r="BS31" s="10">
        <f>IF(aurora_data!AK2044-INT(aurora_data!AK2044)&gt;=0.75, INT(aurora_data!AK2044)+1, INT(aurora_data!AK2044))</f>
        <v>0</v>
      </c>
      <c r="BT31" s="302">
        <f>IF(aurora_data!EG2044-INT(aurora_data!EG2044)&gt;=0.75, INT(aurora_data!EG2044)+1, INT(aurora_data!EG2044))</f>
        <v>0</v>
      </c>
      <c r="BU31" s="10">
        <f>IF(aurora_data!AL2044-INT(aurora_data!AL2044)&gt;=0.75, INT(aurora_data!AL2044)+1, INT(aurora_data!AL2044))</f>
        <v>0</v>
      </c>
      <c r="BV31" s="302">
        <f>IF(aurora_data!EH2044-INT(aurora_data!EH2044)&gt;=0.75, INT(aurora_data!EH2044)+1, INT(aurora_data!EH2044))</f>
        <v>0</v>
      </c>
      <c r="BW31" s="10">
        <f>IF(aurora_data!AM2044-INT(aurora_data!AM2044)&gt;=0.75, INT(aurora_data!AM2044)+1, INT(aurora_data!AM2044))</f>
        <v>0</v>
      </c>
      <c r="BX31" s="221">
        <f>IF(aurora_data!EI2044-INT(aurora_data!EI2044)&gt;=0.75, INT(aurora_data!EI2044)+1, INT(aurora_data!EI2044))</f>
        <v>0</v>
      </c>
      <c r="BY31" s="10">
        <f>IF(aurora_data!AN2044-INT(aurora_data!AN2044)&gt;=0.75, INT(aurora_data!AN2044)+1, INT(aurora_data!AN2044))</f>
        <v>0</v>
      </c>
      <c r="BZ31" s="10">
        <f>IF(aurora_data!EJ2044-INT(aurora_data!EJ2044)&gt;=0.75, INT(aurora_data!EJ2044)+1, INT(aurora_data!EJ2044))</f>
        <v>0</v>
      </c>
      <c r="CA31" s="10">
        <f>IF(aurora_data!AO2044-INT(aurora_data!AO2044)&gt;=0.75, INT(aurora_data!AO2044)+1, INT(aurora_data!AO2044))</f>
        <v>0</v>
      </c>
      <c r="CB31" s="302">
        <f>IF(aurora_data!EK2044-INT(aurora_data!EK2044)&gt;=0.75, INT(aurora_data!EK2044)+1, INT(aurora_data!EK2044))</f>
        <v>0</v>
      </c>
      <c r="CC31" s="10">
        <f>IF(aurora_data!AP2044-INT(aurora_data!AP2044)&gt;=0.75, INT(aurora_data!AP2044)+1, INT(aurora_data!AP2044))</f>
        <v>0</v>
      </c>
      <c r="CD31" s="10">
        <f>IF(aurora_data!EL2044-INT(aurora_data!EL2044)&gt;=0.75, INT(aurora_data!EL2044)+1, INT(aurora_data!EL2044))</f>
        <v>0</v>
      </c>
      <c r="CE31" s="10">
        <f>IF(aurora_data!AQ2044-INT(aurora_data!AQ2044)&gt;=0.75, INT(aurora_data!AQ2044)+1, INT(aurora_data!AQ2044))</f>
        <v>0</v>
      </c>
      <c r="CF31" s="10">
        <f>IF(aurora_data!EM2044-INT(aurora_data!EM2044)&gt;=0.75, INT(aurora_data!EM2044)+1, INT(aurora_data!EM2044))</f>
        <v>0</v>
      </c>
      <c r="CG31" s="218">
        <f>IF(aurora_data!AR2044-INT(aurora_data!AR2044)&gt;=0.75, INT(aurora_data!AR2044)+1, INT(aurora_data!AR2044))</f>
        <v>0</v>
      </c>
      <c r="CH31" s="10">
        <f>IF(aurora_data!EN2044-INT(aurora_data!EN2044)&gt;=0.75, INT(aurora_data!EN2044)+1, INT(aurora_data!EN2044))</f>
        <v>0</v>
      </c>
      <c r="CI31" s="10">
        <f>IF(aurora_data!AS2044-INT(aurora_data!AS2044)&gt;=0.75, INT(aurora_data!AS2044)+1, INT(aurora_data!AS2044))</f>
        <v>0</v>
      </c>
      <c r="CJ31" s="302">
        <f>IF(aurora_data!EO2044-INT(aurora_data!EO2044)&gt;=0.75, INT(aurora_data!EO2044)+1, INT(aurora_data!EO2044))</f>
        <v>0</v>
      </c>
      <c r="CK31" s="10">
        <f>IF(aurora_data!AT2044-INT(aurora_data!AT2044)&gt;=0.75, INT(aurora_data!AT2044)+1, INT(aurora_data!AT2044))</f>
        <v>0</v>
      </c>
      <c r="CL31" s="10">
        <f>IF(aurora_data!EP2044-INT(aurora_data!EP2044)&gt;=0.75, INT(aurora_data!EP2044)+1, INT(aurora_data!EP2044))</f>
        <v>0</v>
      </c>
      <c r="CM31" s="10">
        <f>IF(aurora_data!AU2044-INT(aurora_data!AU2044)&gt;=0.75, INT(aurora_data!AU2044)+1, INT(aurora_data!AU2044))</f>
        <v>0</v>
      </c>
      <c r="CN31" s="315">
        <f>IF(aurora_data!EQ2044-INT(aurora_data!EQ2044)&gt;=0.75, INT(aurora_data!EQ2044)+1, INT(aurora_data!EQ2044))</f>
        <v>0</v>
      </c>
      <c r="CO31" s="10">
        <f>IF(aurora_data!AV2044-INT(aurora_data!AV2044)&gt;=0.75, INT(aurora_data!AV2044)+1, INT(aurora_data!AV2044))</f>
        <v>0</v>
      </c>
      <c r="CP31" s="10">
        <f>IF(aurora_data!ER2044-INT(aurora_data!ER2044)&gt;=0.75, INT(aurora_data!ER2044)+1, INT(aurora_data!ER2044))</f>
        <v>0</v>
      </c>
      <c r="CQ31" s="10">
        <f>IF(aurora_data!AW2044-INT(aurora_data!AW2044)&gt;=0.75, INT(aurora_data!AW2044)+1, INT(aurora_data!AW2044))</f>
        <v>0</v>
      </c>
      <c r="CR31" s="302">
        <f>IF(aurora_data!ES2044-INT(aurora_data!ES2044)&gt;=0.75, INT(aurora_data!ES2044)+1, INT(aurora_data!ES2044))</f>
        <v>0</v>
      </c>
      <c r="CS31" s="10">
        <f>IF(aurora_data!AX2044-INT(aurora_data!AX2044)&gt;=0.75, INT(aurora_data!AX2044)+1, INT(aurora_data!AX2044))</f>
        <v>0</v>
      </c>
      <c r="CT31" s="302">
        <f>IF(aurora_data!ET2044-INT(aurora_data!ET2044)&gt;=0.75, INT(aurora_data!ET2044)+1, INT(aurora_data!ET2044))</f>
        <v>0</v>
      </c>
      <c r="CU31" s="10">
        <f>IF(aurora_data!AY2044-INT(aurora_data!AY2044)&gt;=0.75, INT(aurora_data!AY2044)+1, INT(aurora_data!AY2044))</f>
        <v>0</v>
      </c>
      <c r="CV31" s="315">
        <f>IF(aurora_data!EU2044-INT(aurora_data!EU2044)&gt;=0.75, INT(aurora_data!EU2044)+1, INT(aurora_data!EU2044))</f>
        <v>0</v>
      </c>
      <c r="CW31" s="10">
        <f>IF(aurora_data!AZ2044-INT(aurora_data!AZ2044)&gt;=0.75, INT(aurora_data!AZ2044)+1, INT(aurora_data!AZ2044))</f>
        <v>0</v>
      </c>
      <c r="CX31" s="302">
        <f>IF(aurora_data!EV2044-INT(aurora_data!EV2044)&gt;=0.75, INT(aurora_data!EV2044)+1, INT(aurora_data!EV2044))</f>
        <v>0</v>
      </c>
      <c r="CY31" s="10">
        <f>IF(aurora_data!BA2044-INT(aurora_data!BA2044)&gt;=0.75, INT(aurora_data!BA2044)+1, INT(aurora_data!BA2044))</f>
        <v>0</v>
      </c>
      <c r="CZ31" s="302">
        <f>IF(aurora_data!EW2044-INT(aurora_data!EW2044)&gt;=0.75, INT(aurora_data!EW2044)+1, INT(aurora_data!EW2044))</f>
        <v>0</v>
      </c>
      <c r="DA31" s="10">
        <f>IF(aurora_data!BB2044-INT(aurora_data!BB2044)&gt;=0.75, INT(aurora_data!BB2044)+1, INT(aurora_data!BB2044))</f>
        <v>0</v>
      </c>
      <c r="DB31" s="302">
        <f>IF(aurora_data!EX2044-INT(aurora_data!EX2044)&gt;=0.75, INT(aurora_data!EX2044)+1, INT(aurora_data!EX2044))</f>
        <v>0</v>
      </c>
      <c r="DC31" s="10">
        <f>IF(aurora_data!BC2044-INT(aurora_data!BC2044)&gt;=0.75, INT(aurora_data!BC2044)+1, INT(aurora_data!BC2044))</f>
        <v>0</v>
      </c>
      <c r="DD31" s="315">
        <f>IF(aurora_data!EY2044-INT(aurora_data!EY2044)&gt;=0.75, INT(aurora_data!EY2044)+1, INT(aurora_data!EY2044))</f>
        <v>0</v>
      </c>
      <c r="DE31" s="10">
        <f>IF(aurora_data!BD2044-INT(aurora_data!BD2044)&gt;=0.75, INT(aurora_data!BD2044)+1, INT(aurora_data!BD2044))</f>
        <v>0</v>
      </c>
      <c r="DF31" s="302">
        <f>IF(aurora_data!EZ2044-INT(aurora_data!EZ2044)&gt;=0.75, INT(aurora_data!EZ2044)+1, INT(aurora_data!EZ2044))</f>
        <v>0</v>
      </c>
      <c r="DG31" s="10">
        <f>IF(aurora_data!BE2044-INT(aurora_data!BE2044)&gt;=0.75, INT(aurora_data!BE2044)+1, INT(aurora_data!BE2044))</f>
        <v>0</v>
      </c>
      <c r="DH31" s="302">
        <f>IF(aurora_data!FA2044-INT(aurora_data!FA2044)&gt;=0.75, INT(aurora_data!FA2044)+1, INT(aurora_data!FA2044))</f>
        <v>0</v>
      </c>
      <c r="DI31" s="10">
        <f>IF(aurora_data!BF2044-INT(aurora_data!BF2044)&gt;=0.75, INT(aurora_data!BF2044)+1, INT(aurora_data!BF2044))</f>
        <v>0</v>
      </c>
      <c r="DJ31" s="302">
        <f>IF(aurora_data!FB2044-INT(aurora_data!FB2044)&gt;=0.75, INT(aurora_data!FB2044)+1, INT(aurora_data!FB2044))</f>
        <v>0</v>
      </c>
      <c r="DK31" s="10">
        <f>IF(aurora_data!BG2044-INT(aurora_data!BG2044)&gt;=0.75, INT(aurora_data!BG2044)+1, INT(aurora_data!BG2044))</f>
        <v>0</v>
      </c>
      <c r="DL31" s="302">
        <f>IF(aurora_data!FC2044-INT(aurora_data!FC2044)&gt;=0.75, INT(aurora_data!FC2044)+1, INT(aurora_data!FC2044))</f>
        <v>0</v>
      </c>
      <c r="DM31" s="10">
        <f>IF(aurora_data!BH2044-INT(aurora_data!BH2044)&gt;=0.75, INT(aurora_data!BH2044)+1, INT(aurora_data!BH2044))</f>
        <v>0</v>
      </c>
      <c r="DN31" s="10">
        <f>IF(aurora_data!FD2044-INT(aurora_data!FD2044)&gt;=0.75, INT(aurora_data!FD2044)+1, INT(aurora_data!FD2044))</f>
        <v>0</v>
      </c>
      <c r="DO31" s="10">
        <f>IF(aurora_data!BI2044-INT(aurora_data!BI2044)&gt;=0.75, INT(aurora_data!BI2044)+1, INT(aurora_data!BI2044))</f>
        <v>0</v>
      </c>
      <c r="DP31" s="302">
        <f>IF(aurora_data!FE2044-INT(aurora_data!FE2044)&gt;=0.75, INT(aurora_data!FE2044)+1, INT(aurora_data!FE2044))</f>
        <v>0</v>
      </c>
      <c r="DQ31" s="10">
        <f>IF(aurora_data!BJ2044-INT(aurora_data!BJ2044)&gt;=0.75, INT(aurora_data!BJ2044)+1, INT(aurora_data!BJ2044))</f>
        <v>0</v>
      </c>
      <c r="DR31" s="10">
        <f>IF(aurora_data!FF2044-INT(aurora_data!FF2044)&gt;=0.75, INT(aurora_data!FF2044)+1, INT(aurora_data!FF2044))</f>
        <v>0</v>
      </c>
      <c r="DS31" s="10">
        <f>IF(aurora_data!BK2044-INT(aurora_data!BK2044)&gt;=0.75, INT(aurora_data!BK2044)+1, INT(aurora_data!BK2044))</f>
        <v>0</v>
      </c>
      <c r="DT31" s="10">
        <f>IF(aurora_data!FG2044-INT(aurora_data!FG2044)&gt;=0.75, INT(aurora_data!FG2044)+1, INT(aurora_data!FG2044))</f>
        <v>0</v>
      </c>
      <c r="DU31" s="218">
        <f>IF(aurora_data!BL2044-INT(aurora_data!BL2044)&gt;=0.75, INT(aurora_data!BL2044)+1, INT(aurora_data!BL2044))</f>
        <v>0</v>
      </c>
      <c r="DV31" s="10">
        <f>IF(aurora_data!FH2044-INT(aurora_data!FH2044)&gt;=0.75, INT(aurora_data!FH2044)+1, INT(aurora_data!FH2044))</f>
        <v>0</v>
      </c>
      <c r="DW31" s="10">
        <f>IF(aurora_data!BM2044-INT(aurora_data!BM2044)&gt;=0.75, INT(aurora_data!BM2044)+1, INT(aurora_data!BM2044))</f>
        <v>0</v>
      </c>
      <c r="DX31" s="302">
        <f>IF(aurora_data!FI2044-INT(aurora_data!FI2044)&gt;=0.75, INT(aurora_data!FI2044)+1, INT(aurora_data!FI2044))</f>
        <v>0</v>
      </c>
      <c r="DY31" s="10">
        <f>IF(aurora_data!BN2044-INT(aurora_data!BN2044)&gt;=0.75, INT(aurora_data!BN2044)+1, INT(aurora_data!BN2044))</f>
        <v>0</v>
      </c>
      <c r="DZ31" s="10">
        <f>IF(aurora_data!FJ2044-INT(aurora_data!FJ2044)&gt;=0.75, INT(aurora_data!FJ2044)+1, INT(aurora_data!FJ2044))</f>
        <v>0</v>
      </c>
      <c r="EA31" s="10">
        <f>IF(aurora_data!BO2044-INT(aurora_data!BO2044)&gt;=0.75, INT(aurora_data!BO2044)+1, INT(aurora_data!BO2044))</f>
        <v>0</v>
      </c>
      <c r="EB31" s="315">
        <f>IF(aurora_data!FK2044-INT(aurora_data!FK2044)&gt;=0.75, INT(aurora_data!FK2044)+1, INT(aurora_data!FK2044))</f>
        <v>0</v>
      </c>
      <c r="EC31" s="10">
        <f>IF(aurora_data!BP2044-INT(aurora_data!BP2044)&gt;=0.75, INT(aurora_data!BP2044)+1, INT(aurora_data!BP2044))</f>
        <v>0</v>
      </c>
      <c r="ED31" s="302">
        <f>IF(aurora_data!FL2044-INT(aurora_data!FL2044)&gt;=0.75, INT(aurora_data!FL2044)+1, INT(aurora_data!FL2044))</f>
        <v>0</v>
      </c>
      <c r="EE31" s="10">
        <f>IF(aurora_data!BQ2044-INT(aurora_data!BQ2044)&gt;=0.75, INT(aurora_data!BQ2044)+1, INT(aurora_data!BQ2044))</f>
        <v>0</v>
      </c>
      <c r="EF31" s="302">
        <f>IF(aurora_data!FM2044-INT(aurora_data!FM2044)&gt;=0.75, INT(aurora_data!FM2044)+1, INT(aurora_data!FM2044))</f>
        <v>0</v>
      </c>
      <c r="EG31" s="10">
        <f>IF(aurora_data!BR2044-INT(aurora_data!BR2044)&gt;=0.75, INT(aurora_data!BR2044)+1, INT(aurora_data!BR2044))</f>
        <v>0</v>
      </c>
      <c r="EH31" s="302">
        <f>IF(aurora_data!FN2044-INT(aurora_data!FN2044)&gt;=0.75, INT(aurora_data!FN2044)+1, INT(aurora_data!FN2044))</f>
        <v>0</v>
      </c>
      <c r="EI31" s="10">
        <f>IF(aurora_data!BS2044-INT(aurora_data!BS2044)&gt;=0.75, INT(aurora_data!BS2044)+1, INT(aurora_data!BS2044))</f>
        <v>0</v>
      </c>
      <c r="EJ31" s="315">
        <f>IF(aurora_data!FO2044-INT(aurora_data!FO2044)&gt;=0.75, INT(aurora_data!FO2044)+1, INT(aurora_data!FO2044))</f>
        <v>0</v>
      </c>
      <c r="EK31" s="10">
        <f>IF(aurora_data!BT2044-INT(aurora_data!BT2044)&gt;=0.75, INT(aurora_data!BT2044)+1, INT(aurora_data!BT2044))</f>
        <v>0</v>
      </c>
      <c r="EL31" s="302">
        <f>IF(aurora_data!FP2044-INT(aurora_data!FP2044)&gt;=0.75, INT(aurora_data!FP2044)+1, INT(aurora_data!FP2044))</f>
        <v>0</v>
      </c>
      <c r="EM31" s="10">
        <f>IF(aurora_data!BU2044-INT(aurora_data!BU2044)&gt;=0.75, INT(aurora_data!BU2044)+1, INT(aurora_data!BU2044))</f>
        <v>0</v>
      </c>
      <c r="EN31" s="10">
        <f>IF(aurora_data!FQ2044-INT(aurora_data!FQ2044)&gt;=0.75, INT(aurora_data!FQ2044)+1, INT(aurora_data!FQ2044))</f>
        <v>0</v>
      </c>
      <c r="EO31" s="349">
        <f>IF(aurora_data!BV2044-INT(aurora_data!BV2044)&gt;=0.75, INT(aurora_data!BV2044)+1, INT(aurora_data!BV2044))</f>
        <v>0</v>
      </c>
      <c r="EP31" s="302">
        <f>IF(aurora_data!FR2044-INT(aurora_data!FR2044)&gt;=0.75, INT(aurora_data!FR2044)+1, INT(aurora_data!FR2044))</f>
        <v>0</v>
      </c>
      <c r="EQ31" s="10">
        <f>IF(aurora_data!BW2044-INT(aurora_data!BW2044)&gt;=0.75, INT(aurora_data!BW2044)+1, INT(aurora_data!BW2044))</f>
        <v>0</v>
      </c>
      <c r="ER31" s="315">
        <f>IF(aurora_data!FS2044-INT(aurora_data!FS2044)&gt;=0.75, INT(aurora_data!FS2044)+1, INT(aurora_data!FS2044))</f>
        <v>0</v>
      </c>
      <c r="ES31" s="10">
        <f>IF(aurora_data!BX2044-INT(aurora_data!BX2044)&gt;=0.75, INT(aurora_data!BX2044)+1, INT(aurora_data!BX2044))</f>
        <v>0</v>
      </c>
      <c r="ET31" s="302">
        <f>IF(aurora_data!FT2044-INT(aurora_data!FT2044)&gt;=0.75, INT(aurora_data!FT2044)+1, INT(aurora_data!FT2044))</f>
        <v>0</v>
      </c>
      <c r="EU31" s="10">
        <f>IF(aurora_data!BY2044-INT(aurora_data!BY2044)&gt;=0.75, INT(aurora_data!BY2044)+1, INT(aurora_data!BY2044))</f>
        <v>0</v>
      </c>
      <c r="EV31" s="302">
        <f>IF(aurora_data!FU2044-INT(aurora_data!FU2044)&gt;=0.75, INT(aurora_data!FU2044)+1, INT(aurora_data!FU2044))</f>
        <v>0</v>
      </c>
      <c r="EW31" s="10">
        <f>IF(aurora_data!BZ2044-INT(aurora_data!BZ2044)&gt;=0.75, INT(aurora_data!BZ2044)+1, INT(aurora_data!BZ2044))</f>
        <v>0</v>
      </c>
      <c r="EX31" s="302">
        <f>IF(aurora_data!FV2044-INT(aurora_data!FV2044)&gt;=0.75, INT(aurora_data!FV2044)+1, INT(aurora_data!FV2044))</f>
        <v>0</v>
      </c>
      <c r="EY31" s="10">
        <f>IF(aurora_data!CA2044-INT(aurora_data!CA2044)&gt;=0.75, INT(aurora_data!CA2044)+1, INT(aurora_data!CA2044))</f>
        <v>0</v>
      </c>
      <c r="EZ31" s="302">
        <f>IF(aurora_data!FW2044-INT(aurora_data!FW2044)&gt;=0.75, INT(aurora_data!FW2044)+1, INT(aurora_data!FW2044))</f>
        <v>0</v>
      </c>
      <c r="FA31" s="10">
        <f>IF(aurora_data!CB2044-INT(aurora_data!CB2044)&gt;=0.75, INT(aurora_data!CB2044)+1, INT(aurora_data!CB2044))</f>
        <v>0</v>
      </c>
      <c r="FB31" s="10">
        <f>IF(aurora_data!FX2044-INT(aurora_data!FX2044)&gt;=0.75, INT(aurora_data!FX2044)+1, INT(aurora_data!FX2044))</f>
        <v>0</v>
      </c>
      <c r="FC31" s="10">
        <f>IF(aurora_data!CC2044-INT(aurora_data!CC2044)&gt;=0.75, INT(aurora_data!CC2044)+1, INT(aurora_data!CC2044))</f>
        <v>0</v>
      </c>
      <c r="FD31" s="302">
        <f>IF(aurora_data!FY2044-INT(aurora_data!FY2044)&gt;=0.75, INT(aurora_data!FY2044)+1, INT(aurora_data!FY2044))</f>
        <v>0</v>
      </c>
      <c r="FE31" s="10">
        <f>IF(aurora_data!CD2044-INT(aurora_data!CD2044)&gt;=0.75, INT(aurora_data!CD2044)+1, INT(aurora_data!CD2044))</f>
        <v>0</v>
      </c>
      <c r="FF31" s="10">
        <f>IF(aurora_data!FZ2044-INT(aurora_data!FZ2044)&gt;=0.75, INT(aurora_data!FZ2044)+1, INT(aurora_data!FZ2044))</f>
        <v>0</v>
      </c>
      <c r="FG31" s="10">
        <f>IF(aurora_data!CE2044-INT(aurora_data!CE2044)&gt;=0.75, INT(aurora_data!CE2044)+1, INT(aurora_data!CE2044))</f>
        <v>0</v>
      </c>
      <c r="FH31" s="10">
        <f>IF(aurora_data!GA2044-INT(aurora_data!GA2044)&gt;=0.75, INT(aurora_data!GA2044)+1, INT(aurora_data!GA2044))</f>
        <v>0</v>
      </c>
      <c r="FI31" s="218">
        <f>IF(aurora_data!CF2044-INT(aurora_data!CF2044)&gt;=0.75,INT(aurora_data!CF2044)+1,INT(aurora_data!CF2044))</f>
        <v>0</v>
      </c>
      <c r="FJ31" s="302">
        <f>IF(aurora_data!GB2044-INT(aurora_data!GB2044)&gt;=0.75,INT(aurora_data!GB2044)+1,INT(aurora_data!GB2044))</f>
        <v>0</v>
      </c>
      <c r="FK31" s="10">
        <f>IF(aurora_data!CG2044-INT(aurora_data!CG2044)&gt;=0.75,INT(aurora_data!CG2044)+1,INT(aurora_data!CG2044))</f>
        <v>0</v>
      </c>
      <c r="FL31" s="302">
        <f>IF(aurora_data!GC2044-INT(aurora_data!GC2044)&gt;=0.75, INT(aurora_data!GC2044)+1, INT(aurora_data!GC2044))</f>
        <v>0</v>
      </c>
      <c r="FM31" s="10">
        <f>IF(aurora_data!CH2044-INT(aurora_data!CH2044)&gt;=0.75, INT(aurora_data!CH2044)+1, INT(aurora_data!CH2044))</f>
        <v>0</v>
      </c>
      <c r="FN31" s="302">
        <f>IF(aurora_data!GD2044-INT(aurora_data!GD2044)&gt;=0.75, INT(aurora_data!GD2044)+1, INT(aurora_data!GD2044))</f>
        <v>0</v>
      </c>
      <c r="FO31" s="10">
        <f>IF(aurora_data!CI2044-INT(aurora_data!CI2044)&gt;=0.75, INT(aurora_data!CI2044)+1, INT(aurora_data!CI2044))</f>
        <v>0</v>
      </c>
      <c r="FP31" s="315">
        <f>IF(aurora_data!GE2044-INT(aurora_data!GE2044)&gt;=0.75, INT(aurora_data!GE2044)+1, INT(aurora_data!GE2044))</f>
        <v>0</v>
      </c>
      <c r="FQ31" s="10">
        <f>IF(aurora_data!CJ2044-INT(aurora_data!CJ2044)&gt;=0.75, INT(aurora_data!CJ2044)+1, INT(aurora_data!CJ2044))</f>
        <v>0</v>
      </c>
      <c r="FR31" s="302">
        <f>IF(aurora_data!GF2044-INT(aurora_data!GF2044)&gt;=0.75, INT(aurora_data!GF2044)+1, INT(aurora_data!GF2044))</f>
        <v>0</v>
      </c>
      <c r="FS31" s="10">
        <f>IF(aurora_data!CK2044-INT(aurora_data!CK2044)&gt;=0.75, INT(aurora_data!CK2044)+1, INT(aurora_data!CK2044))</f>
        <v>0</v>
      </c>
      <c r="FT31" s="302">
        <f>IF(aurora_data!GG2044-INT(aurora_data!GG2044)&gt;=0.75, INT(aurora_data!GG2044)+1, INT(aurora_data!GG2044))</f>
        <v>0</v>
      </c>
      <c r="FU31" s="10">
        <f>IF(aurora_data!CL2044-INT(aurora_data!CL2044)&gt;=0.75, INT(aurora_data!CL2044)+1, INT(aurora_data!CL2044))</f>
        <v>0</v>
      </c>
      <c r="FV31" s="302">
        <f>IF(aurora_data!GH2044-INT(aurora_data!GH2044)&gt;=0.75, INT(aurora_data!GH2044)+1, INT(aurora_data!GH2044))</f>
        <v>0</v>
      </c>
      <c r="FW31" s="10">
        <f>IF(aurora_data!CM2044-INT(aurora_data!CM2044)&gt;=0.75, INT(aurora_data!CM2044)+1, INT(aurora_data!CM2044))</f>
        <v>0</v>
      </c>
      <c r="FX31" s="315">
        <f>IF(aurora_data!GI2044-INT(aurora_data!GI2044)&gt;=0.75, INT(aurora_data!GI2044)+1, INT(aurora_data!GI2044))</f>
        <v>0</v>
      </c>
      <c r="FY31" s="10">
        <f>IF(aurora_data!CN2044-INT(aurora_data!CN2044)&gt;=0.75, INT(aurora_data!CN2044)+1, INT(aurora_data!CN2044))</f>
        <v>0</v>
      </c>
      <c r="FZ31" s="302">
        <f>IF(aurora_data!GJ2044-INT(aurora_data!GJ2044)&gt;=0.75, INT(aurora_data!GJ2044)+1, INT(aurora_data!GJ2044))</f>
        <v>0</v>
      </c>
      <c r="GA31" s="10">
        <f>IF(aurora_data!CO2044-INT(aurora_data!CO2044)&gt;=0.75, INT(aurora_data!CO2044)+1, INT(aurora_data!CO2044))</f>
        <v>0</v>
      </c>
      <c r="GB31" s="10">
        <f>IF(aurora_data!GK2044-INT(aurora_data!GK2044)&gt;=0.75, INT(aurora_data!GK2044)+1, INT(aurora_data!GK2044))</f>
        <v>0</v>
      </c>
      <c r="GC31" s="349">
        <f>IF(aurora_data!CP2044-INT(aurora_data!CP2044)&gt;=0.75, INT(aurora_data!CP2044)+1, INT(aurora_data!CP2044))</f>
        <v>0</v>
      </c>
      <c r="GD31" s="302">
        <f>IF(aurora_data!GL2044-INT(aurora_data!GL2044)&gt;=0.75, INT(aurora_data!GL2044)+1, INT(aurora_data!GL2044))</f>
        <v>0</v>
      </c>
      <c r="GE31" s="10">
        <f>IF(aurora_data!CQ2044-INT(aurora_data!CQ2044)&gt;=0.75, INT(aurora_data!CQ2044)+1, INT(aurora_data!CQ2044))</f>
        <v>0</v>
      </c>
      <c r="GF31" s="315">
        <f>IF(aurora_data!GM2044-INT(aurora_data!GM2044)&gt;=0.75, INT(aurora_data!GM2044)+1, INT(aurora_data!GM2044))</f>
        <v>0</v>
      </c>
      <c r="GG31" s="10">
        <f>IF(aurora_data!CR2044-INT(aurora_data!CR2044)&gt;=0.75, INT(aurora_data!CR2044)+1, INT(aurora_data!CR2044))</f>
        <v>0</v>
      </c>
      <c r="GH31" s="302">
        <f>IF(aurora_data!GN2044-INT(aurora_data!GN2044)&gt;=0.75, INT(aurora_data!GN2044)+1, INT(aurora_data!GN2044))</f>
        <v>0</v>
      </c>
      <c r="GI31" s="10">
        <f>IF(aurora_data!CS2044-INT(aurora_data!CS2044)&gt;=0.75, INT(aurora_data!CS2044)+1, INT(aurora_data!CS2044))</f>
        <v>0</v>
      </c>
      <c r="GJ31" s="302">
        <f>IF(aurora_data!GO2044-INT(aurora_data!GO2044)&gt;=0.75, INT(aurora_data!GO2044)+1, INT(aurora_data!GO2044))</f>
        <v>0</v>
      </c>
      <c r="GK31" s="10">
        <f>IF(aurora_data!CT2044-INT(aurora_data!CT2044)&gt;=0.75, INT(aurora_data!CT2044)+1, INT(aurora_data!CT2044))</f>
        <v>0</v>
      </c>
      <c r="GL31" s="302">
        <f>IF(aurora_data!GP2044-INT(aurora_data!GP2044)&gt;=0.75, INT(aurora_data!GP2044)+1, INT(aurora_data!GP2044))</f>
        <v>0</v>
      </c>
      <c r="GM31" s="10">
        <f>IF(aurora_data!CU2044-INT(aurora_data!CU2044)&gt;=0.75, INT(aurora_data!CU2044)+1, INT(aurora_data!CU2044))</f>
        <v>0</v>
      </c>
      <c r="GN31" s="302">
        <f>IF(aurora_data!GQ2044-INT(aurora_data!GQ2044)&gt;=0.75, INT(aurora_data!GQ2044)+1, INT(aurora_data!GQ2044))</f>
        <v>0</v>
      </c>
      <c r="GO31" s="10">
        <f>IF(aurora_data!CV2044-INT(aurora_data!CV2044)&gt;=0.75, INT(aurora_data!CV2044)+1, INT(aurora_data!CV2044))</f>
        <v>0</v>
      </c>
      <c r="GP31" s="10">
        <f>IF(aurora_data!GR2044-INT(aurora_data!GR2044)&gt;=0.75, INT(aurora_data!GR2044)+1, INT(aurora_data!GR2044))</f>
        <v>0</v>
      </c>
      <c r="GQ31" s="10">
        <f>IF(aurora_data!CW2044-INT(aurora_data!CW2044)&gt;=0.75, INT(aurora_data!CW2044)+1, INT(aurora_data!CW2044))</f>
        <v>0</v>
      </c>
      <c r="GR31" s="302">
        <f>IF(aurora_data!GS2044-INT(aurora_data!GS2044)&gt;=0.75, INT(aurora_data!GS2044)+1, INT(aurora_data!GS2044))</f>
        <v>0</v>
      </c>
      <c r="GS31" s="10">
        <f>IF(aurora_data!CX2044-INT(aurora_data!CX2044)&gt;=0.75, INT(aurora_data!CX2044)+1, INT(aurora_data!CX2044))</f>
        <v>0</v>
      </c>
      <c r="GT31" s="10">
        <f>IF(aurora_data!GT2044-INT(aurora_data!GT2044)&gt;=0.75, INT(aurora_data!GT2044)+1, INT(aurora_data!GT2044))</f>
        <v>0</v>
      </c>
      <c r="GU31" s="10">
        <f>IF(aurora_data!CY2044-INT(aurora_data!CY2044)&gt;=0.75, INT(aurora_data!CY2044)+1, INT(aurora_data!CY2044))</f>
        <v>0</v>
      </c>
      <c r="GV31" s="10">
        <f>IF(aurora_data!GU2044-INT(aurora_data!GU2044)&gt;=0.75, INT(aurora_data!GU2044)+1, INT(aurora_data!GU2044))</f>
        <v>0</v>
      </c>
      <c r="GW31" s="217" t="s">
        <v>622</v>
      </c>
      <c r="GX31" s="218">
        <f>aurora_data!GV2044</f>
        <v>0</v>
      </c>
      <c r="GY31" s="219">
        <f t="shared" si="21"/>
        <v>0</v>
      </c>
    </row>
    <row r="32" spans="2:207" s="2" customFormat="1" ht="16.5" thickBot="1">
      <c r="B32" s="512"/>
      <c r="C32" s="519"/>
      <c r="D32" s="220" t="s">
        <v>268</v>
      </c>
      <c r="E32" s="218">
        <f>IF(aurora_data!D2045-INT(aurora_data!D2045)&gt;=0.75, INT(aurora_data!D2045)+1, INT(aurora_data!D2045))</f>
        <v>0</v>
      </c>
      <c r="F32" s="302">
        <f>IF(aurora_data!CZ2045-INT(aurora_data!CZ2045)&gt;=0.75, INT(aurora_data!CZ2045)+1, INT(aurora_data!CZ2045))</f>
        <v>0</v>
      </c>
      <c r="G32" s="349">
        <f>IF(aurora_data!E2045-INT(aurora_data!E2045)&gt;=0.75, INT(aurora_data!E2045)+1, INT(aurora_data!E2045))</f>
        <v>0</v>
      </c>
      <c r="H32" s="302">
        <f>IF(aurora_data!DA2045-INT(aurora_data!DA2045)&gt;=0.75, INT(aurora_data!DA2045)+1, INT(aurora_data!DA2045))</f>
        <v>0</v>
      </c>
      <c r="I32" s="349">
        <f>IF(aurora_data!F2045-INT(aurora_data!F2045)&gt;=0.75, INT(aurora_data!F2045)+1, INT(aurora_data!F2045))</f>
        <v>0</v>
      </c>
      <c r="J32" s="302">
        <f>IF(aurora_data!DB2045-INT(aurora_data!DB2045)&gt;=0.75, INT(aurora_data!DB2045)+1, INT(aurora_data!DB2045))</f>
        <v>0</v>
      </c>
      <c r="K32" s="349">
        <f>IF(aurora_data!G2045-INT(aurora_data!G2045)&gt;=0.75, INT(aurora_data!G2045)+1, INT(aurora_data!G2045))</f>
        <v>0</v>
      </c>
      <c r="L32" s="315">
        <f>IF(aurora_data!DC2045-INT(aurora_data!DC2045)&gt;=0.75, INT(aurora_data!DC2045)+1, INT(aurora_data!DC2045))</f>
        <v>0</v>
      </c>
      <c r="M32" s="333">
        <f>IF(aurora_data!H2045-INT(aurora_data!H2045)&gt;=0.75, INT(aurora_data!H2045)+1, INT(aurora_data!H2045))</f>
        <v>0</v>
      </c>
      <c r="N32" s="302">
        <f>IF(aurora_data!DD2045-INT(aurora_data!DD2045)&gt;=0.75, INT(aurora_data!DD2045)+1, INT(aurora_data!DD2045))</f>
        <v>0</v>
      </c>
      <c r="O32" s="10">
        <f>IF(aurora_data!I2045-INT(aurora_data!I2045)&gt;=0.75, INT(aurora_data!I2045)+1, INT(aurora_data!I2045))</f>
        <v>0</v>
      </c>
      <c r="P32" s="302">
        <f>IF(aurora_data!DE2045-INT(aurora_data!DE2045)&gt;=0.75, INT(aurora_data!DE2045)+1, INT(aurora_data!DE2045))</f>
        <v>0</v>
      </c>
      <c r="Q32" s="349">
        <f>IF(aurora_data!J2045-INT(aurora_data!J2045)&gt;=0.75, INT(aurora_data!J2045)+1, INT(aurora_data!J2045))</f>
        <v>0</v>
      </c>
      <c r="R32" s="302">
        <f>IF(aurora_data!DF2045-INT(aurora_data!DF2045)&gt;=0.75, INT(aurora_data!DF2045)+1, INT(aurora_data!DF2045))</f>
        <v>0</v>
      </c>
      <c r="S32" s="10">
        <f>IF(aurora_data!K2045-INT(aurora_data!K2045)&gt;=0.75, INT(aurora_data!K2045)+1, INT(aurora_data!K2045))</f>
        <v>0</v>
      </c>
      <c r="T32" s="315">
        <f>IF(aurora_data!DG2045-INT(aurora_data!DG2045)&gt;=0.75, INT(aurora_data!DG2045)+1, INT(aurora_data!DG2045))</f>
        <v>0</v>
      </c>
      <c r="U32" s="333">
        <f>IF(aurora_data!L2045-INT(aurora_data!L2045)&gt;=0.75, INT(aurora_data!L2045)+1, INT(aurora_data!L2045))</f>
        <v>0</v>
      </c>
      <c r="V32" s="302">
        <f>IF(aurora_data!DH2045-INT(aurora_data!DH2045)&gt;=0.75, INT(aurora_data!DH2045)+1, INT(aurora_data!DH2045))</f>
        <v>0</v>
      </c>
      <c r="W32" s="10">
        <f>IF(aurora_data!M2045-INT(aurora_data!M2045)&gt;=0.75, INT(aurora_data!M2045)+1, INT(aurora_data!M2045))</f>
        <v>0</v>
      </c>
      <c r="X32" s="10">
        <f>IF(aurora_data!DI2045-INT(aurora_data!DI2045)&gt;=0.75, INT(aurora_data!DI2045)+1, INT(aurora_data!DI2045))</f>
        <v>0</v>
      </c>
      <c r="Y32" s="349">
        <f>IF(aurora_data!N2045-INT(aurora_data!N2045)&gt;=0.75, INT(aurora_data!N2045)+1, INT(aurora_data!N2045))</f>
        <v>0</v>
      </c>
      <c r="Z32" s="302">
        <f>IF(aurora_data!DJ2045-INT(aurora_data!DJ2045)&gt;=0.75, INT(aurora_data!DJ2045)+1, INT(aurora_data!DJ2045))</f>
        <v>0</v>
      </c>
      <c r="AA32" s="10">
        <f>IF(aurora_data!O2045-INT(aurora_data!O2045)&gt;=0.75, INT(aurora_data!O2045)+1, INT(aurora_data!O2045))</f>
        <v>0</v>
      </c>
      <c r="AB32" s="315">
        <f>IF(aurora_data!DK2045-INT(aurora_data!DK2045)&gt;=0.75, INT(aurora_data!DK2045)+1, INT(aurora_data!DK2045))</f>
        <v>0</v>
      </c>
      <c r="AC32" s="10">
        <f>IF(aurora_data!P2045-INT(aurora_data!P2045)&gt;=0.75, INT(aurora_data!P2045)+1, INT(aurora_data!P2045))</f>
        <v>0</v>
      </c>
      <c r="AD32" s="10">
        <f>IF(aurora_data!DL2045-INT(aurora_data!DL2045)&gt;=0.75, INT(aurora_data!DL2045)+1, INT(aurora_data!DL2045))</f>
        <v>0</v>
      </c>
      <c r="AE32" s="10">
        <f>IF(aurora_data!Q2045-INT(aurora_data!Q2045)&gt;=0.75, INT(aurora_data!Q2045)+1, INT(aurora_data!Q2045))</f>
        <v>0</v>
      </c>
      <c r="AF32" s="302">
        <f>IF(aurora_data!DM2045-INT(aurora_data!DM2045)&gt;=0.75, INT(aurora_data!DM2045)+1, INT(aurora_data!DM2045))</f>
        <v>0</v>
      </c>
      <c r="AG32" s="10">
        <f>IF(aurora_data!R2045-INT(aurora_data!R2045)&gt;=0.75, INT(aurora_data!R2045)+1, INT(aurora_data!R2045))</f>
        <v>0</v>
      </c>
      <c r="AH32" s="10">
        <f>IF(aurora_data!DN2045-INT(aurora_data!DN2045)&gt;=0.75, INT(aurora_data!DN2045)+1, INT(aurora_data!DN2045))</f>
        <v>0</v>
      </c>
      <c r="AI32" s="10">
        <f>IF(aurora_data!S2045-INT(aurora_data!S2045)&gt;=0.75, INT(aurora_data!S2045)+1, INT(aurora_data!S2045))</f>
        <v>0</v>
      </c>
      <c r="AJ32" s="221">
        <f>IF(aurora_data!DO2045-INT(aurora_data!DO2045)&gt;=0.75, INT(aurora_data!DO2045)+1, INT(aurora_data!DO2045))</f>
        <v>0</v>
      </c>
      <c r="AK32" s="10">
        <f>IF(aurora_data!T2045-INT(aurora_data!T2045)&gt;=0.75, INT(aurora_data!T2045)+1, INT(aurora_data!T2045))</f>
        <v>0</v>
      </c>
      <c r="AL32" s="10">
        <f>IF(aurora_data!DP2045-INT(aurora_data!DP2045)&gt;=0.75, INT(aurora_data!DP2045)+1, INT(aurora_data!DP2045))</f>
        <v>0</v>
      </c>
      <c r="AM32" s="10">
        <f>IF(aurora_data!U2045-INT(aurora_data!U2045)&gt;=0.75, INT(aurora_data!U2045)+1, INT(aurora_data!U2045))</f>
        <v>0</v>
      </c>
      <c r="AN32" s="302">
        <f>IF(aurora_data!DQ2045-INT(aurora_data!DQ2045)&gt;=0.75, INT(aurora_data!DQ2045)+1, INT(aurora_data!DQ2045))</f>
        <v>0</v>
      </c>
      <c r="AO32" s="10">
        <f>IF(aurora_data!V2045-INT(aurora_data!V2045)&gt;=0.75, INT(aurora_data!V2045)+1, INT(aurora_data!V2045))</f>
        <v>0</v>
      </c>
      <c r="AP32" s="10">
        <f>IF(aurora_data!DR2045-INT(aurora_data!DR2045)&gt;=0.75, INT(aurora_data!DR2045)+1, INT(aurora_data!DR2045))</f>
        <v>0</v>
      </c>
      <c r="AQ32" s="10">
        <f>IF(aurora_data!W2045-INT(aurora_data!W2045)&gt;=0.75, INT(aurora_data!W2045)+1, INT(aurora_data!W2045))</f>
        <v>0</v>
      </c>
      <c r="AR32" s="221">
        <f>IF(aurora_data!DS2045-INT(aurora_data!DS2045)&gt;=0.75, INT(aurora_data!DS2045)+1, INT(aurora_data!DS2045))</f>
        <v>0</v>
      </c>
      <c r="AS32" s="10">
        <f>IF(aurora_data!X2045-INT(aurora_data!X2045)&gt;=0.75, INT(aurora_data!X2045)+1, INT(aurora_data!X2045))</f>
        <v>0</v>
      </c>
      <c r="AT32" s="302">
        <f>IF(aurora_data!DT2045-INT(aurora_data!DT2045)&gt;=0.75, INT(aurora_data!DT2045)+1, INT(aurora_data!DT2045))</f>
        <v>0</v>
      </c>
      <c r="AU32" s="10">
        <f>IF(aurora_data!Y2045-INT(aurora_data!Y2045)&gt;=0.75, INT(aurora_data!Y2045)+1, INT(aurora_data!Y2045))</f>
        <v>0</v>
      </c>
      <c r="AV32" s="302">
        <f>IF(aurora_data!DU2045-INT(aurora_data!DU2045)&gt;=0.75, INT(aurora_data!DU2045)+1, INT(aurora_data!DU2045))</f>
        <v>0</v>
      </c>
      <c r="AW32" s="10">
        <f>IF(aurora_data!Z2045-INT(aurora_data!Z2045)&gt;=0.75, INT(aurora_data!Z2045)+1, INT(aurora_data!Z2045))</f>
        <v>0</v>
      </c>
      <c r="AX32" s="302">
        <f>IF(aurora_data!DV2045-INT(aurora_data!DV2045)&gt;=0.75, INT(aurora_data!DV2045)+1, INT(aurora_data!DV2045))</f>
        <v>0</v>
      </c>
      <c r="AY32" s="10">
        <f>IF(aurora_data!AA2045-INT(aurora_data!AA2045)&gt;=0.75, INT(aurora_data!AA2045)+1, INT(aurora_data!AA2045))</f>
        <v>0</v>
      </c>
      <c r="AZ32" s="315">
        <f>IF(aurora_data!DW2045-INT(aurora_data!DW2045)&gt;=0.75, INT(aurora_data!DW2045)+1, INT(aurora_data!DW2045))</f>
        <v>0</v>
      </c>
      <c r="BA32" s="333">
        <f>IF(aurora_data!AB2045-INT(aurora_data!AB2045)&gt;=0.75, INT(aurora_data!AB2045)+1, INT(aurora_data!AB2045))</f>
        <v>0</v>
      </c>
      <c r="BB32" s="302">
        <f>IF(aurora_data!DX2045-INT(aurora_data!DX2045)&gt;=0.75, INT(aurora_data!DX2045)+1, INT(aurora_data!DX2045))</f>
        <v>0</v>
      </c>
      <c r="BC32" s="10">
        <f>IF(aurora_data!AC2045-INT(aurora_data!AC2045)&gt;=0.75, INT(aurora_data!AC2045)+1, INT(aurora_data!AC2045))</f>
        <v>0</v>
      </c>
      <c r="BD32" s="302">
        <f>IF(aurora_data!DY2045-INT(aurora_data!DY2045)&gt;=0.75, INT(aurora_data!DY2045)+1, INT(aurora_data!DY2045))</f>
        <v>0</v>
      </c>
      <c r="BE32" s="10">
        <f>IF(aurora_data!AD2045-INT(aurora_data!AD2045)&gt;=0.75, INT(aurora_data!AD2045)+1, INT(aurora_data!AD2045))</f>
        <v>0</v>
      </c>
      <c r="BF32" s="302">
        <f>IF(aurora_data!DZ2045-INT(aurora_data!DZ2045)&gt;=0.75, INT(aurora_data!DZ2045)+1, INT(aurora_data!DZ2045))</f>
        <v>0</v>
      </c>
      <c r="BG32" s="10">
        <f>IF(aurora_data!AE2045-INT(aurora_data!AE2045)&gt;=0.75, INT(aurora_data!AE2045)+1, INT(aurora_data!AE2045))</f>
        <v>0</v>
      </c>
      <c r="BH32" s="315">
        <f>IF(aurora_data!EA2045-INT(aurora_data!EA2045)&gt;=0.75, INT(aurora_data!EA2045)+1, INT(aurora_data!EA2045))</f>
        <v>0</v>
      </c>
      <c r="BI32" s="10">
        <f>IF(aurora_data!AF2045-INT(aurora_data!AF2045)&gt;=0.75, INT(aurora_data!AF2045)+1, INT(aurora_data!AF2045))</f>
        <v>0</v>
      </c>
      <c r="BJ32" s="302">
        <f>IF(aurora_data!EB2045-INT(aurora_data!EB2045)&gt;=0.75, INT(aurora_data!EB2045)+1, INT(aurora_data!EB2045))</f>
        <v>0</v>
      </c>
      <c r="BK32" s="10">
        <f>IF(aurora_data!AG2045-INT(aurora_data!AG2045)&gt;=0.75, INT(aurora_data!AG2045)+1, INT(aurora_data!AG2045))</f>
        <v>0</v>
      </c>
      <c r="BL32" s="302">
        <f>IF(aurora_data!EC2045-INT(aurora_data!EC2045)&gt;=0.75, INT(aurora_data!EC2045)+1, INT(aurora_data!EC2045))</f>
        <v>0</v>
      </c>
      <c r="BM32" s="10">
        <f>IF(aurora_data!AH2045-INT(aurora_data!AH2045)&gt;=0.75, INT(aurora_data!AH2045)+1, INT(aurora_data!AH2045))</f>
        <v>0</v>
      </c>
      <c r="BN32" s="302">
        <f>IF(aurora_data!ED2045-INT(aurora_data!ED2045)&gt;=0.75, INT(aurora_data!ED2045)+1, INT(aurora_data!ED2045))</f>
        <v>0</v>
      </c>
      <c r="BO32" s="10">
        <f>IF(aurora_data!AI2045-INT(aurora_data!AI2045)&gt;=0.75, INT(aurora_data!AI2045)+1, INT(aurora_data!AI2045))</f>
        <v>0</v>
      </c>
      <c r="BP32" s="315">
        <f>IF(aurora_data!EE2045-INT(aurora_data!EE2045)&gt;=0.75, INT(aurora_data!EE2045)+1, INT(aurora_data!EE2045))</f>
        <v>0</v>
      </c>
      <c r="BQ32" s="10">
        <f>IF(aurora_data!AJ2045-INT(aurora_data!AJ2045)&gt;=0.75, INT(aurora_data!AJ2045)+1, INT(aurora_data!AJ2045))</f>
        <v>0</v>
      </c>
      <c r="BR32" s="302">
        <f>IF(aurora_data!EF2045-INT(aurora_data!EF2045)&gt;=0.75, INT(aurora_data!EF2045)+1, INT(aurora_data!EF2045))</f>
        <v>0</v>
      </c>
      <c r="BS32" s="10">
        <f>IF(aurora_data!AK2045-INT(aurora_data!AK2045)&gt;=0.75, INT(aurora_data!AK2045)+1, INT(aurora_data!AK2045))</f>
        <v>0</v>
      </c>
      <c r="BT32" s="302">
        <f>IF(aurora_data!EG2045-INT(aurora_data!EG2045)&gt;=0.75, INT(aurora_data!EG2045)+1, INT(aurora_data!EG2045))</f>
        <v>0</v>
      </c>
      <c r="BU32" s="10">
        <f>IF(aurora_data!AL2045-INT(aurora_data!AL2045)&gt;=0.75, INT(aurora_data!AL2045)+1, INT(aurora_data!AL2045))</f>
        <v>0</v>
      </c>
      <c r="BV32" s="302">
        <f>IF(aurora_data!EH2045-INT(aurora_data!EH2045)&gt;=0.75, INT(aurora_data!EH2045)+1, INT(aurora_data!EH2045))</f>
        <v>0</v>
      </c>
      <c r="BW32" s="10">
        <f>IF(aurora_data!AM2045-INT(aurora_data!AM2045)&gt;=0.75, INT(aurora_data!AM2045)+1, INT(aurora_data!AM2045))</f>
        <v>0</v>
      </c>
      <c r="BX32" s="221">
        <f>IF(aurora_data!EI2045-INT(aurora_data!EI2045)&gt;=0.75, INT(aurora_data!EI2045)+1, INT(aurora_data!EI2045))</f>
        <v>0</v>
      </c>
      <c r="BY32" s="10">
        <f>IF(aurora_data!AN2045-INT(aurora_data!AN2045)&gt;=0.75, INT(aurora_data!AN2045)+1, INT(aurora_data!AN2045))</f>
        <v>0</v>
      </c>
      <c r="BZ32" s="10">
        <f>IF(aurora_data!EJ2045-INT(aurora_data!EJ2045)&gt;=0.75, INT(aurora_data!EJ2045)+1, INT(aurora_data!EJ2045))</f>
        <v>0</v>
      </c>
      <c r="CA32" s="10">
        <f>IF(aurora_data!AO2045-INT(aurora_data!AO2045)&gt;=0.75, INT(aurora_data!AO2045)+1, INT(aurora_data!AO2045))</f>
        <v>0</v>
      </c>
      <c r="CB32" s="302">
        <f>IF(aurora_data!EK2045-INT(aurora_data!EK2045)&gt;=0.75, INT(aurora_data!EK2045)+1, INT(aurora_data!EK2045))</f>
        <v>0</v>
      </c>
      <c r="CC32" s="10">
        <f>IF(aurora_data!AP2045-INT(aurora_data!AP2045)&gt;=0.75, INT(aurora_data!AP2045)+1, INT(aurora_data!AP2045))</f>
        <v>0</v>
      </c>
      <c r="CD32" s="10">
        <f>IF(aurora_data!EL2045-INT(aurora_data!EL2045)&gt;=0.75, INT(aurora_data!EL2045)+1, INT(aurora_data!EL2045))</f>
        <v>0</v>
      </c>
      <c r="CE32" s="10">
        <f>IF(aurora_data!AQ2045-INT(aurora_data!AQ2045)&gt;=0.75, INT(aurora_data!AQ2045)+1, INT(aurora_data!AQ2045))</f>
        <v>0</v>
      </c>
      <c r="CF32" s="10">
        <f>IF(aurora_data!EM2045-INT(aurora_data!EM2045)&gt;=0.75, INT(aurora_data!EM2045)+1, INT(aurora_data!EM2045))</f>
        <v>0</v>
      </c>
      <c r="CG32" s="218">
        <f>IF(aurora_data!AR2045-INT(aurora_data!AR2045)&gt;=0.75, INT(aurora_data!AR2045)+1, INT(aurora_data!AR2045))</f>
        <v>0</v>
      </c>
      <c r="CH32" s="10">
        <f>IF(aurora_data!EN2045-INT(aurora_data!EN2045)&gt;=0.75, INT(aurora_data!EN2045)+1, INT(aurora_data!EN2045))</f>
        <v>0</v>
      </c>
      <c r="CI32" s="10">
        <f>IF(aurora_data!AS2045-INT(aurora_data!AS2045)&gt;=0.75, INT(aurora_data!AS2045)+1, INT(aurora_data!AS2045))</f>
        <v>0</v>
      </c>
      <c r="CJ32" s="302">
        <f>IF(aurora_data!EO2045-INT(aurora_data!EO2045)&gt;=0.75, INT(aurora_data!EO2045)+1, INT(aurora_data!EO2045))</f>
        <v>0</v>
      </c>
      <c r="CK32" s="10">
        <f>IF(aurora_data!AT2045-INT(aurora_data!AT2045)&gt;=0.75, INT(aurora_data!AT2045)+1, INT(aurora_data!AT2045))</f>
        <v>0</v>
      </c>
      <c r="CL32" s="10">
        <f>IF(aurora_data!EP2045-INT(aurora_data!EP2045)&gt;=0.75, INT(aurora_data!EP2045)+1, INT(aurora_data!EP2045))</f>
        <v>0</v>
      </c>
      <c r="CM32" s="10">
        <f>IF(aurora_data!AU2045-INT(aurora_data!AU2045)&gt;=0.75, INT(aurora_data!AU2045)+1, INT(aurora_data!AU2045))</f>
        <v>0</v>
      </c>
      <c r="CN32" s="315">
        <f>IF(aurora_data!EQ2045-INT(aurora_data!EQ2045)&gt;=0.75, INT(aurora_data!EQ2045)+1, INT(aurora_data!EQ2045))</f>
        <v>0</v>
      </c>
      <c r="CO32" s="10">
        <f>IF(aurora_data!AV2045-INT(aurora_data!AV2045)&gt;=0.75, INT(aurora_data!AV2045)+1, INT(aurora_data!AV2045))</f>
        <v>0</v>
      </c>
      <c r="CP32" s="10">
        <f>IF(aurora_data!ER2045-INT(aurora_data!ER2045)&gt;=0.75, INT(aurora_data!ER2045)+1, INT(aurora_data!ER2045))</f>
        <v>0</v>
      </c>
      <c r="CQ32" s="10">
        <f>IF(aurora_data!AW2045-INT(aurora_data!AW2045)&gt;=0.75, INT(aurora_data!AW2045)+1, INT(aurora_data!AW2045))</f>
        <v>0</v>
      </c>
      <c r="CR32" s="302">
        <f>IF(aurora_data!ES2045-INT(aurora_data!ES2045)&gt;=0.75, INT(aurora_data!ES2045)+1, INT(aurora_data!ES2045))</f>
        <v>0</v>
      </c>
      <c r="CS32" s="10">
        <f>IF(aurora_data!AX2045-INT(aurora_data!AX2045)&gt;=0.75, INT(aurora_data!AX2045)+1, INT(aurora_data!AX2045))</f>
        <v>0</v>
      </c>
      <c r="CT32" s="302">
        <f>IF(aurora_data!ET2045-INT(aurora_data!ET2045)&gt;=0.75, INT(aurora_data!ET2045)+1, INT(aurora_data!ET2045))</f>
        <v>0</v>
      </c>
      <c r="CU32" s="10">
        <f>IF(aurora_data!AY2045-INT(aurora_data!AY2045)&gt;=0.75, INT(aurora_data!AY2045)+1, INT(aurora_data!AY2045))</f>
        <v>0</v>
      </c>
      <c r="CV32" s="315">
        <f>IF(aurora_data!EU2045-INT(aurora_data!EU2045)&gt;=0.75, INT(aurora_data!EU2045)+1, INT(aurora_data!EU2045))</f>
        <v>0</v>
      </c>
      <c r="CW32" s="10">
        <f>IF(aurora_data!AZ2045-INT(aurora_data!AZ2045)&gt;=0.75, INT(aurora_data!AZ2045)+1, INT(aurora_data!AZ2045))</f>
        <v>0</v>
      </c>
      <c r="CX32" s="302">
        <f>IF(aurora_data!EV2045-INT(aurora_data!EV2045)&gt;=0.75, INT(aurora_data!EV2045)+1, INT(aurora_data!EV2045))</f>
        <v>0</v>
      </c>
      <c r="CY32" s="10">
        <f>IF(aurora_data!BA2045-INT(aurora_data!BA2045)&gt;=0.75, INT(aurora_data!BA2045)+1, INT(aurora_data!BA2045))</f>
        <v>0</v>
      </c>
      <c r="CZ32" s="302">
        <f>IF(aurora_data!EW2045-INT(aurora_data!EW2045)&gt;=0.75, INT(aurora_data!EW2045)+1, INT(aurora_data!EW2045))</f>
        <v>0</v>
      </c>
      <c r="DA32" s="10">
        <f>IF(aurora_data!BB2045-INT(aurora_data!BB2045)&gt;=0.75, INT(aurora_data!BB2045)+1, INT(aurora_data!BB2045))</f>
        <v>0</v>
      </c>
      <c r="DB32" s="302">
        <f>IF(aurora_data!EX2045-INT(aurora_data!EX2045)&gt;=0.75, INT(aurora_data!EX2045)+1, INT(aurora_data!EX2045))</f>
        <v>0</v>
      </c>
      <c r="DC32" s="10">
        <f>IF(aurora_data!BC2045-INT(aurora_data!BC2045)&gt;=0.75, INT(aurora_data!BC2045)+1, INT(aurora_data!BC2045))</f>
        <v>0</v>
      </c>
      <c r="DD32" s="315">
        <f>IF(aurora_data!EY2045-INT(aurora_data!EY2045)&gt;=0.75, INT(aurora_data!EY2045)+1, INT(aurora_data!EY2045))</f>
        <v>0</v>
      </c>
      <c r="DE32" s="10">
        <f>IF(aurora_data!BD2045-INT(aurora_data!BD2045)&gt;=0.75, INT(aurora_data!BD2045)+1, INT(aurora_data!BD2045))</f>
        <v>0</v>
      </c>
      <c r="DF32" s="302">
        <f>IF(aurora_data!EZ2045-INT(aurora_data!EZ2045)&gt;=0.75, INT(aurora_data!EZ2045)+1, INT(aurora_data!EZ2045))</f>
        <v>0</v>
      </c>
      <c r="DG32" s="10">
        <f>IF(aurora_data!BE2045-INT(aurora_data!BE2045)&gt;=0.75, INT(aurora_data!BE2045)+1, INT(aurora_data!BE2045))</f>
        <v>0</v>
      </c>
      <c r="DH32" s="302">
        <f>IF(aurora_data!FA2045-INT(aurora_data!FA2045)&gt;=0.75, INT(aurora_data!FA2045)+1, INT(aurora_data!FA2045))</f>
        <v>0</v>
      </c>
      <c r="DI32" s="10">
        <f>IF(aurora_data!BF2045-INT(aurora_data!BF2045)&gt;=0.75, INT(aurora_data!BF2045)+1, INT(aurora_data!BF2045))</f>
        <v>0</v>
      </c>
      <c r="DJ32" s="302">
        <f>IF(aurora_data!FB2045-INT(aurora_data!FB2045)&gt;=0.75, INT(aurora_data!FB2045)+1, INT(aurora_data!FB2045))</f>
        <v>0</v>
      </c>
      <c r="DK32" s="10">
        <f>IF(aurora_data!BG2045-INT(aurora_data!BG2045)&gt;=0.75, INT(aurora_data!BG2045)+1, INT(aurora_data!BG2045))</f>
        <v>0</v>
      </c>
      <c r="DL32" s="302">
        <f>IF(aurora_data!FC2045-INT(aurora_data!FC2045)&gt;=0.75, INT(aurora_data!FC2045)+1, INT(aurora_data!FC2045))</f>
        <v>0</v>
      </c>
      <c r="DM32" s="10">
        <f>IF(aurora_data!BH2045-INT(aurora_data!BH2045)&gt;=0.75, INT(aurora_data!BH2045)+1, INT(aurora_data!BH2045))</f>
        <v>0</v>
      </c>
      <c r="DN32" s="10">
        <f>IF(aurora_data!FD2045-INT(aurora_data!FD2045)&gt;=0.75, INT(aurora_data!FD2045)+1, INT(aurora_data!FD2045))</f>
        <v>0</v>
      </c>
      <c r="DO32" s="10">
        <f>IF(aurora_data!BI2045-INT(aurora_data!BI2045)&gt;=0.75, INT(aurora_data!BI2045)+1, INT(aurora_data!BI2045))</f>
        <v>0</v>
      </c>
      <c r="DP32" s="302">
        <f>IF(aurora_data!FE2045-INT(aurora_data!FE2045)&gt;=0.75, INT(aurora_data!FE2045)+1, INT(aurora_data!FE2045))</f>
        <v>0</v>
      </c>
      <c r="DQ32" s="10">
        <f>IF(aurora_data!BJ2045-INT(aurora_data!BJ2045)&gt;=0.75, INT(aurora_data!BJ2045)+1, INT(aurora_data!BJ2045))</f>
        <v>0</v>
      </c>
      <c r="DR32" s="10">
        <f>IF(aurora_data!FF2045-INT(aurora_data!FF2045)&gt;=0.75, INT(aurora_data!FF2045)+1, INT(aurora_data!FF2045))</f>
        <v>0</v>
      </c>
      <c r="DS32" s="10">
        <f>IF(aurora_data!BK2045-INT(aurora_data!BK2045)&gt;=0.75, INT(aurora_data!BK2045)+1, INT(aurora_data!BK2045))</f>
        <v>0</v>
      </c>
      <c r="DT32" s="10">
        <f>IF(aurora_data!FG2045-INT(aurora_data!FG2045)&gt;=0.75, INT(aurora_data!FG2045)+1, INT(aurora_data!FG2045))</f>
        <v>0</v>
      </c>
      <c r="DU32" s="218">
        <f>IF(aurora_data!BL2045-INT(aurora_data!BL2045)&gt;=0.75, INT(aurora_data!BL2045)+1, INT(aurora_data!BL2045))</f>
        <v>0</v>
      </c>
      <c r="DV32" s="10">
        <f>IF(aurora_data!FH2045-INT(aurora_data!FH2045)&gt;=0.75, INT(aurora_data!FH2045)+1, INT(aurora_data!FH2045))</f>
        <v>0</v>
      </c>
      <c r="DW32" s="10">
        <f>IF(aurora_data!BM2045-INT(aurora_data!BM2045)&gt;=0.75, INT(aurora_data!BM2045)+1, INT(aurora_data!BM2045))</f>
        <v>0</v>
      </c>
      <c r="DX32" s="302">
        <f>IF(aurora_data!FI2045-INT(aurora_data!FI2045)&gt;=0.75, INT(aurora_data!FI2045)+1, INT(aurora_data!FI2045))</f>
        <v>0</v>
      </c>
      <c r="DY32" s="10">
        <f>IF(aurora_data!BN2045-INT(aurora_data!BN2045)&gt;=0.75, INT(aurora_data!BN2045)+1, INT(aurora_data!BN2045))</f>
        <v>0</v>
      </c>
      <c r="DZ32" s="10">
        <f>IF(aurora_data!FJ2045-INT(aurora_data!FJ2045)&gt;=0.75, INT(aurora_data!FJ2045)+1, INT(aurora_data!FJ2045))</f>
        <v>0</v>
      </c>
      <c r="EA32" s="10">
        <f>IF(aurora_data!BO2045-INT(aurora_data!BO2045)&gt;=0.75, INT(aurora_data!BO2045)+1, INT(aurora_data!BO2045))</f>
        <v>0</v>
      </c>
      <c r="EB32" s="315">
        <f>IF(aurora_data!FK2045-INT(aurora_data!FK2045)&gt;=0.75, INT(aurora_data!FK2045)+1, INT(aurora_data!FK2045))</f>
        <v>0</v>
      </c>
      <c r="EC32" s="10">
        <f>IF(aurora_data!BP2045-INT(aurora_data!BP2045)&gt;=0.75, INT(aurora_data!BP2045)+1, INT(aurora_data!BP2045))</f>
        <v>0</v>
      </c>
      <c r="ED32" s="302">
        <f>IF(aurora_data!FL2045-INT(aurora_data!FL2045)&gt;=0.75, INT(aurora_data!FL2045)+1, INT(aurora_data!FL2045))</f>
        <v>0</v>
      </c>
      <c r="EE32" s="10">
        <f>IF(aurora_data!BQ2045-INT(aurora_data!BQ2045)&gt;=0.75, INT(aurora_data!BQ2045)+1, INT(aurora_data!BQ2045))</f>
        <v>0</v>
      </c>
      <c r="EF32" s="302">
        <f>IF(aurora_data!FM2045-INT(aurora_data!FM2045)&gt;=0.75, INT(aurora_data!FM2045)+1, INT(aurora_data!FM2045))</f>
        <v>0</v>
      </c>
      <c r="EG32" s="10">
        <f>IF(aurora_data!BR2045-INT(aurora_data!BR2045)&gt;=0.75, INT(aurora_data!BR2045)+1, INT(aurora_data!BR2045))</f>
        <v>0</v>
      </c>
      <c r="EH32" s="302">
        <f>IF(aurora_data!FN2045-INT(aurora_data!FN2045)&gt;=0.75, INT(aurora_data!FN2045)+1, INT(aurora_data!FN2045))</f>
        <v>0</v>
      </c>
      <c r="EI32" s="10">
        <f>IF(aurora_data!BS2045-INT(aurora_data!BS2045)&gt;=0.75, INT(aurora_data!BS2045)+1, INT(aurora_data!BS2045))</f>
        <v>0</v>
      </c>
      <c r="EJ32" s="315">
        <f>IF(aurora_data!FO2045-INT(aurora_data!FO2045)&gt;=0.75, INT(aurora_data!FO2045)+1, INT(aurora_data!FO2045))</f>
        <v>0</v>
      </c>
      <c r="EK32" s="10">
        <f>IF(aurora_data!BT2045-INT(aurora_data!BT2045)&gt;=0.75, INT(aurora_data!BT2045)+1, INT(aurora_data!BT2045))</f>
        <v>0</v>
      </c>
      <c r="EL32" s="302">
        <f>IF(aurora_data!FP2045-INT(aurora_data!FP2045)&gt;=0.75, INT(aurora_data!FP2045)+1, INT(aurora_data!FP2045))</f>
        <v>0</v>
      </c>
      <c r="EM32" s="10">
        <f>IF(aurora_data!BU2045-INT(aurora_data!BU2045)&gt;=0.75, INT(aurora_data!BU2045)+1, INT(aurora_data!BU2045))</f>
        <v>0</v>
      </c>
      <c r="EN32" s="10">
        <f>IF(aurora_data!FQ2045-INT(aurora_data!FQ2045)&gt;=0.75, INT(aurora_data!FQ2045)+1, INT(aurora_data!FQ2045))</f>
        <v>0</v>
      </c>
      <c r="EO32" s="349">
        <f>IF(aurora_data!BV2045-INT(aurora_data!BV2045)&gt;=0.75, INT(aurora_data!BV2045)+1, INT(aurora_data!BV2045))</f>
        <v>0</v>
      </c>
      <c r="EP32" s="302">
        <f>IF(aurora_data!FR2045-INT(aurora_data!FR2045)&gt;=0.75, INT(aurora_data!FR2045)+1, INT(aurora_data!FR2045))</f>
        <v>0</v>
      </c>
      <c r="EQ32" s="10">
        <f>IF(aurora_data!BW2045-INT(aurora_data!BW2045)&gt;=0.75, INT(aurora_data!BW2045)+1, INT(aurora_data!BW2045))</f>
        <v>0</v>
      </c>
      <c r="ER32" s="315">
        <f>IF(aurora_data!FS2045-INT(aurora_data!FS2045)&gt;=0.75, INT(aurora_data!FS2045)+1, INT(aurora_data!FS2045))</f>
        <v>0</v>
      </c>
      <c r="ES32" s="10">
        <f>IF(aurora_data!BX2045-INT(aurora_data!BX2045)&gt;=0.75, INT(aurora_data!BX2045)+1, INT(aurora_data!BX2045))</f>
        <v>0</v>
      </c>
      <c r="ET32" s="302">
        <f>IF(aurora_data!FT2045-INT(aurora_data!FT2045)&gt;=0.75, INT(aurora_data!FT2045)+1, INT(aurora_data!FT2045))</f>
        <v>0</v>
      </c>
      <c r="EU32" s="10">
        <f>IF(aurora_data!BY2045-INT(aurora_data!BY2045)&gt;=0.75, INT(aurora_data!BY2045)+1, INT(aurora_data!BY2045))</f>
        <v>0</v>
      </c>
      <c r="EV32" s="302">
        <f>IF(aurora_data!FU2045-INT(aurora_data!FU2045)&gt;=0.75, INT(aurora_data!FU2045)+1, INT(aurora_data!FU2045))</f>
        <v>0</v>
      </c>
      <c r="EW32" s="10">
        <f>IF(aurora_data!BZ2045-INT(aurora_data!BZ2045)&gt;=0.75, INT(aurora_data!BZ2045)+1, INT(aurora_data!BZ2045))</f>
        <v>0</v>
      </c>
      <c r="EX32" s="302">
        <f>IF(aurora_data!FV2045-INT(aurora_data!FV2045)&gt;=0.75, INT(aurora_data!FV2045)+1, INT(aurora_data!FV2045))</f>
        <v>0</v>
      </c>
      <c r="EY32" s="10">
        <f>IF(aurora_data!CA2045-INT(aurora_data!CA2045)&gt;=0.75, INT(aurora_data!CA2045)+1, INT(aurora_data!CA2045))</f>
        <v>0</v>
      </c>
      <c r="EZ32" s="302">
        <f>IF(aurora_data!FW2045-INT(aurora_data!FW2045)&gt;=0.75, INT(aurora_data!FW2045)+1, INT(aurora_data!FW2045))</f>
        <v>0</v>
      </c>
      <c r="FA32" s="10">
        <f>IF(aurora_data!CB2045-INT(aurora_data!CB2045)&gt;=0.75, INT(aurora_data!CB2045)+1, INT(aurora_data!CB2045))</f>
        <v>0</v>
      </c>
      <c r="FB32" s="10">
        <f>IF(aurora_data!FX2045-INT(aurora_data!FX2045)&gt;=0.75, INT(aurora_data!FX2045)+1, INT(aurora_data!FX2045))</f>
        <v>0</v>
      </c>
      <c r="FC32" s="10">
        <f>IF(aurora_data!CC2045-INT(aurora_data!CC2045)&gt;=0.75, INT(aurora_data!CC2045)+1, INT(aurora_data!CC2045))</f>
        <v>0</v>
      </c>
      <c r="FD32" s="302">
        <f>IF(aurora_data!FY2045-INT(aurora_data!FY2045)&gt;=0.75, INT(aurora_data!FY2045)+1, INT(aurora_data!FY2045))</f>
        <v>0</v>
      </c>
      <c r="FE32" s="10">
        <f>IF(aurora_data!CD2045-INT(aurora_data!CD2045)&gt;=0.75, INT(aurora_data!CD2045)+1, INT(aurora_data!CD2045))</f>
        <v>0</v>
      </c>
      <c r="FF32" s="10">
        <f>IF(aurora_data!FZ2045-INT(aurora_data!FZ2045)&gt;=0.75, INT(aurora_data!FZ2045)+1, INT(aurora_data!FZ2045))</f>
        <v>0</v>
      </c>
      <c r="FG32" s="10">
        <f>IF(aurora_data!CE2045-INT(aurora_data!CE2045)&gt;=0.75, INT(aurora_data!CE2045)+1, INT(aurora_data!CE2045))</f>
        <v>0</v>
      </c>
      <c r="FH32" s="10">
        <f>IF(aurora_data!GA2045-INT(aurora_data!GA2045)&gt;=0.75, INT(aurora_data!GA2045)+1, INT(aurora_data!GA2045))</f>
        <v>0</v>
      </c>
      <c r="FI32" s="218">
        <f>IF(aurora_data!CF2045-INT(aurora_data!CF2045)&gt;=0.75,INT(aurora_data!CF2045)+1,INT(aurora_data!CF2045))</f>
        <v>0</v>
      </c>
      <c r="FJ32" s="302">
        <f>IF(aurora_data!GB2045-INT(aurora_data!GB2045)&gt;=0.75,INT(aurora_data!GB2045)+1,INT(aurora_data!GB2045))</f>
        <v>0</v>
      </c>
      <c r="FK32" s="10">
        <f>IF(aurora_data!CG2045-INT(aurora_data!CG2045)&gt;=0.75,INT(aurora_data!CG2045)+1,INT(aurora_data!CG2045))</f>
        <v>0</v>
      </c>
      <c r="FL32" s="302">
        <f>IF(aurora_data!GC2045-INT(aurora_data!GC2045)&gt;=0.75, INT(aurora_data!GC2045)+1, INT(aurora_data!GC2045))</f>
        <v>0</v>
      </c>
      <c r="FM32" s="10">
        <f>IF(aurora_data!CH2045-INT(aurora_data!CH2045)&gt;=0.75, INT(aurora_data!CH2045)+1, INT(aurora_data!CH2045))</f>
        <v>0</v>
      </c>
      <c r="FN32" s="302">
        <f>IF(aurora_data!GD2045-INT(aurora_data!GD2045)&gt;=0.75, INT(aurora_data!GD2045)+1, INT(aurora_data!GD2045))</f>
        <v>0</v>
      </c>
      <c r="FO32" s="10">
        <f>IF(aurora_data!CI2045-INT(aurora_data!CI2045)&gt;=0.75, INT(aurora_data!CI2045)+1, INT(aurora_data!CI2045))</f>
        <v>0</v>
      </c>
      <c r="FP32" s="315">
        <f>IF(aurora_data!GE2045-INT(aurora_data!GE2045)&gt;=0.75, INT(aurora_data!GE2045)+1, INT(aurora_data!GE2045))</f>
        <v>0</v>
      </c>
      <c r="FQ32" s="10">
        <f>IF(aurora_data!CJ2045-INT(aurora_data!CJ2045)&gt;=0.75, INT(aurora_data!CJ2045)+1, INT(aurora_data!CJ2045))</f>
        <v>0</v>
      </c>
      <c r="FR32" s="302">
        <f>IF(aurora_data!GF2045-INT(aurora_data!GF2045)&gt;=0.75, INT(aurora_data!GF2045)+1, INT(aurora_data!GF2045))</f>
        <v>0</v>
      </c>
      <c r="FS32" s="10">
        <f>IF(aurora_data!CK2045-INT(aurora_data!CK2045)&gt;=0.75, INT(aurora_data!CK2045)+1, INT(aurora_data!CK2045))</f>
        <v>0</v>
      </c>
      <c r="FT32" s="302">
        <f>IF(aurora_data!GG2045-INT(aurora_data!GG2045)&gt;=0.75, INT(aurora_data!GG2045)+1, INT(aurora_data!GG2045))</f>
        <v>0</v>
      </c>
      <c r="FU32" s="10">
        <f>IF(aurora_data!CL2045-INT(aurora_data!CL2045)&gt;=0.75, INT(aurora_data!CL2045)+1, INT(aurora_data!CL2045))</f>
        <v>0</v>
      </c>
      <c r="FV32" s="302">
        <f>IF(aurora_data!GH2045-INT(aurora_data!GH2045)&gt;=0.75, INT(aurora_data!GH2045)+1, INT(aurora_data!GH2045))</f>
        <v>0</v>
      </c>
      <c r="FW32" s="10">
        <f>IF(aurora_data!CM2045-INT(aurora_data!CM2045)&gt;=0.75, INT(aurora_data!CM2045)+1, INT(aurora_data!CM2045))</f>
        <v>0</v>
      </c>
      <c r="FX32" s="315">
        <f>IF(aurora_data!GI2045-INT(aurora_data!GI2045)&gt;=0.75, INT(aurora_data!GI2045)+1, INT(aurora_data!GI2045))</f>
        <v>0</v>
      </c>
      <c r="FY32" s="10">
        <f>IF(aurora_data!CN2045-INT(aurora_data!CN2045)&gt;=0.75, INT(aurora_data!CN2045)+1, INT(aurora_data!CN2045))</f>
        <v>0</v>
      </c>
      <c r="FZ32" s="302">
        <f>IF(aurora_data!GJ2045-INT(aurora_data!GJ2045)&gt;=0.75, INT(aurora_data!GJ2045)+1, INT(aurora_data!GJ2045))</f>
        <v>0</v>
      </c>
      <c r="GA32" s="10">
        <f>IF(aurora_data!CO2045-INT(aurora_data!CO2045)&gt;=0.75, INT(aurora_data!CO2045)+1, INT(aurora_data!CO2045))</f>
        <v>0</v>
      </c>
      <c r="GB32" s="10">
        <f>IF(aurora_data!GK2045-INT(aurora_data!GK2045)&gt;=0.75, INT(aurora_data!GK2045)+1, INT(aurora_data!GK2045))</f>
        <v>0</v>
      </c>
      <c r="GC32" s="349">
        <f>IF(aurora_data!CP2045-INT(aurora_data!CP2045)&gt;=0.75, INT(aurora_data!CP2045)+1, INT(aurora_data!CP2045))</f>
        <v>0</v>
      </c>
      <c r="GD32" s="302">
        <f>IF(aurora_data!GL2045-INT(aurora_data!GL2045)&gt;=0.75, INT(aurora_data!GL2045)+1, INT(aurora_data!GL2045))</f>
        <v>0</v>
      </c>
      <c r="GE32" s="10">
        <f>IF(aurora_data!CQ2045-INT(aurora_data!CQ2045)&gt;=0.75, INT(aurora_data!CQ2045)+1, INT(aurora_data!CQ2045))</f>
        <v>0</v>
      </c>
      <c r="GF32" s="315">
        <f>IF(aurora_data!GM2045-INT(aurora_data!GM2045)&gt;=0.75, INT(aurora_data!GM2045)+1, INT(aurora_data!GM2045))</f>
        <v>0</v>
      </c>
      <c r="GG32" s="10">
        <f>IF(aurora_data!CR2045-INT(aurora_data!CR2045)&gt;=0.75, INT(aurora_data!CR2045)+1, INT(aurora_data!CR2045))</f>
        <v>0</v>
      </c>
      <c r="GH32" s="302">
        <f>IF(aurora_data!GN2045-INT(aurora_data!GN2045)&gt;=0.75, INT(aurora_data!GN2045)+1, INT(aurora_data!GN2045))</f>
        <v>0</v>
      </c>
      <c r="GI32" s="10">
        <f>IF(aurora_data!CS2045-INT(aurora_data!CS2045)&gt;=0.75, INT(aurora_data!CS2045)+1, INT(aurora_data!CS2045))</f>
        <v>0</v>
      </c>
      <c r="GJ32" s="302">
        <f>IF(aurora_data!GO2045-INT(aurora_data!GO2045)&gt;=0.75, INT(aurora_data!GO2045)+1, INT(aurora_data!GO2045))</f>
        <v>0</v>
      </c>
      <c r="GK32" s="10">
        <f>IF(aurora_data!CT2045-INT(aurora_data!CT2045)&gt;=0.75, INT(aurora_data!CT2045)+1, INT(aurora_data!CT2045))</f>
        <v>0</v>
      </c>
      <c r="GL32" s="302">
        <f>IF(aurora_data!GP2045-INT(aurora_data!GP2045)&gt;=0.75, INT(aurora_data!GP2045)+1, INT(aurora_data!GP2045))</f>
        <v>0</v>
      </c>
      <c r="GM32" s="10">
        <f>IF(aurora_data!CU2045-INT(aurora_data!CU2045)&gt;=0.75, INT(aurora_data!CU2045)+1, INT(aurora_data!CU2045))</f>
        <v>0</v>
      </c>
      <c r="GN32" s="302">
        <f>IF(aurora_data!GQ2045-INT(aurora_data!GQ2045)&gt;=0.75, INT(aurora_data!GQ2045)+1, INT(aurora_data!GQ2045))</f>
        <v>0</v>
      </c>
      <c r="GO32" s="10">
        <f>IF(aurora_data!CV2045-INT(aurora_data!CV2045)&gt;=0.75, INT(aurora_data!CV2045)+1, INT(aurora_data!CV2045))</f>
        <v>0</v>
      </c>
      <c r="GP32" s="10">
        <f>IF(aurora_data!GR2045-INT(aurora_data!GR2045)&gt;=0.75, INT(aurora_data!GR2045)+1, INT(aurora_data!GR2045))</f>
        <v>0</v>
      </c>
      <c r="GQ32" s="10">
        <f>IF(aurora_data!CW2045-INT(aurora_data!CW2045)&gt;=0.75, INT(aurora_data!CW2045)+1, INT(aurora_data!CW2045))</f>
        <v>0</v>
      </c>
      <c r="GR32" s="302">
        <f>IF(aurora_data!GS2045-INT(aurora_data!GS2045)&gt;=0.75, INT(aurora_data!GS2045)+1, INT(aurora_data!GS2045))</f>
        <v>0</v>
      </c>
      <c r="GS32" s="10">
        <f>IF(aurora_data!CX2045-INT(aurora_data!CX2045)&gt;=0.75, INT(aurora_data!CX2045)+1, INT(aurora_data!CX2045))</f>
        <v>0</v>
      </c>
      <c r="GT32" s="10">
        <f>IF(aurora_data!GT2045-INT(aurora_data!GT2045)&gt;=0.75, INT(aurora_data!GT2045)+1, INT(aurora_data!GT2045))</f>
        <v>0</v>
      </c>
      <c r="GU32" s="10">
        <f>IF(aurora_data!CY2045-INT(aurora_data!CY2045)&gt;=0.75, INT(aurora_data!CY2045)+1, INT(aurora_data!CY2045))</f>
        <v>0</v>
      </c>
      <c r="GV32" s="10">
        <f>IF(aurora_data!GU2045-INT(aurora_data!GU2045)&gt;=0.75, INT(aurora_data!GU2045)+1, INT(aurora_data!GU2045))</f>
        <v>0</v>
      </c>
      <c r="GW32" s="222" t="s">
        <v>622</v>
      </c>
      <c r="GX32" s="218">
        <f>aurora_data!GV2045</f>
        <v>0</v>
      </c>
      <c r="GY32" s="219">
        <f t="shared" si="21"/>
        <v>0</v>
      </c>
    </row>
    <row r="33" spans="2:207" s="2" customFormat="1" ht="16.5" thickBot="1">
      <c r="B33" s="512"/>
      <c r="C33" s="520"/>
      <c r="D33" s="223" t="s">
        <v>132</v>
      </c>
      <c r="E33" s="224">
        <f>IF(aurora_data!D2046-INT(aurora_data!D2046)&gt;=0.75, INT(aurora_data!D2046)+1, INT(aurora_data!D2046))</f>
        <v>0</v>
      </c>
      <c r="F33" s="310">
        <f>IF(aurora_data!CZ2046-INT(aurora_data!CZ2046)&gt;=0.75, INT(aurora_data!CZ2046)+1, INT(aurora_data!CZ2046))</f>
        <v>0</v>
      </c>
      <c r="G33" s="357">
        <f>IF(aurora_data!E2046-INT(aurora_data!E2046)&gt;=0.75, INT(aurora_data!E2046)+1, INT(aurora_data!E2046))</f>
        <v>0</v>
      </c>
      <c r="H33" s="310">
        <f>IF(aurora_data!DA2046-INT(aurora_data!DA2046)&gt;=0.75, INT(aurora_data!DA2046)+1, INT(aurora_data!DA2046))</f>
        <v>0</v>
      </c>
      <c r="I33" s="357">
        <f>IF(aurora_data!F2046-INT(aurora_data!F2046)&gt;=0.75, INT(aurora_data!F2046)+1, INT(aurora_data!F2046))</f>
        <v>0</v>
      </c>
      <c r="J33" s="310">
        <f>IF(aurora_data!DB2046-INT(aurora_data!DB2046)&gt;=0.75, INT(aurora_data!DB2046)+1, INT(aurora_data!DB2046))</f>
        <v>0</v>
      </c>
      <c r="K33" s="357">
        <f>IF(aurora_data!G2046-INT(aurora_data!G2046)&gt;=0.75, INT(aurora_data!G2046)+1, INT(aurora_data!G2046))</f>
        <v>0</v>
      </c>
      <c r="L33" s="323">
        <f>IF(aurora_data!DC2046-INT(aurora_data!DC2046)&gt;=0.75, INT(aurora_data!DC2046)+1, INT(aurora_data!DC2046))</f>
        <v>0</v>
      </c>
      <c r="M33" s="341">
        <f>IF(aurora_data!H2046-INT(aurora_data!H2046)&gt;=0.75, INT(aurora_data!H2046)+1, INT(aurora_data!H2046))</f>
        <v>0</v>
      </c>
      <c r="N33" s="310">
        <f>IF(aurora_data!DD2046-INT(aurora_data!DD2046)&gt;=0.75, INT(aurora_data!DD2046)+1, INT(aurora_data!DD2046))</f>
        <v>0</v>
      </c>
      <c r="O33" s="225">
        <f>IF(aurora_data!I2046-INT(aurora_data!I2046)&gt;=0.75, INT(aurora_data!I2046)+1, INT(aurora_data!I2046))</f>
        <v>1</v>
      </c>
      <c r="P33" s="310">
        <f>IF(aurora_data!DE2046-INT(aurora_data!DE2046)&gt;=0.75, INT(aurora_data!DE2046)+1, INT(aurora_data!DE2046))</f>
        <v>0</v>
      </c>
      <c r="Q33" s="357">
        <f>IF(aurora_data!J2046-INT(aurora_data!J2046)&gt;=0.75, INT(aurora_data!J2046)+1, INT(aurora_data!J2046))</f>
        <v>0</v>
      </c>
      <c r="R33" s="310">
        <f>IF(aurora_data!DF2046-INT(aurora_data!DF2046)&gt;=0.75, INT(aurora_data!DF2046)+1, INT(aurora_data!DF2046))</f>
        <v>0</v>
      </c>
      <c r="S33" s="225">
        <f>IF(aurora_data!K2046-INT(aurora_data!K2046)&gt;=0.75, INT(aurora_data!K2046)+1, INT(aurora_data!K2046))</f>
        <v>0</v>
      </c>
      <c r="T33" s="323">
        <f>IF(aurora_data!DG2046-INT(aurora_data!DG2046)&gt;=0.75, INT(aurora_data!DG2046)+1, INT(aurora_data!DG2046))</f>
        <v>0</v>
      </c>
      <c r="U33" s="341">
        <f>IF(aurora_data!L2046-INT(aurora_data!L2046)&gt;=0.75, INT(aurora_data!L2046)+1, INT(aurora_data!L2046))</f>
        <v>0</v>
      </c>
      <c r="V33" s="310">
        <f>IF(aurora_data!DH2046-INT(aurora_data!DH2046)&gt;=0.75, INT(aurora_data!DH2046)+1, INT(aurora_data!DH2046))</f>
        <v>0</v>
      </c>
      <c r="W33" s="225">
        <f>IF(aurora_data!M2046-INT(aurora_data!M2046)&gt;=0.75, INT(aurora_data!M2046)+1, INT(aurora_data!M2046))</f>
        <v>0</v>
      </c>
      <c r="X33" s="225">
        <f>IF(aurora_data!DI2046-INT(aurora_data!DI2046)&gt;=0.75, INT(aurora_data!DI2046)+1, INT(aurora_data!DI2046))</f>
        <v>0</v>
      </c>
      <c r="Y33" s="357">
        <f>IF(aurora_data!N2046-INT(aurora_data!N2046)&gt;=0.75, INT(aurora_data!N2046)+1, INT(aurora_data!N2046))</f>
        <v>1</v>
      </c>
      <c r="Z33" s="310">
        <f>IF(aurora_data!DJ2046-INT(aurora_data!DJ2046)&gt;=0.75, INT(aurora_data!DJ2046)+1, INT(aurora_data!DJ2046))</f>
        <v>0</v>
      </c>
      <c r="AA33" s="225">
        <f>IF(aurora_data!O2046-INT(aurora_data!O2046)&gt;=0.75, INT(aurora_data!O2046)+1, INT(aurora_data!O2046))</f>
        <v>0</v>
      </c>
      <c r="AB33" s="323">
        <f>IF(aurora_data!DK2046-INT(aurora_data!DK2046)&gt;=0.75, INT(aurora_data!DK2046)+1, INT(aurora_data!DK2046))</f>
        <v>0</v>
      </c>
      <c r="AC33" s="225">
        <f>IF(aurora_data!P2046-INT(aurora_data!P2046)&gt;=0.75, INT(aurora_data!P2046)+1, INT(aurora_data!P2046))</f>
        <v>0</v>
      </c>
      <c r="AD33" s="225">
        <f>IF(aurora_data!DL2046-INT(aurora_data!DL2046)&gt;=0.75, INT(aurora_data!DL2046)+1, INT(aurora_data!DL2046))</f>
        <v>2</v>
      </c>
      <c r="AE33" s="225">
        <f>IF(aurora_data!Q2046-INT(aurora_data!Q2046)&gt;=0.75, INT(aurora_data!Q2046)+1, INT(aurora_data!Q2046))</f>
        <v>0</v>
      </c>
      <c r="AF33" s="310">
        <f>IF(aurora_data!DM2046-INT(aurora_data!DM2046)&gt;=0.75, INT(aurora_data!DM2046)+1, INT(aurora_data!DM2046))</f>
        <v>1</v>
      </c>
      <c r="AG33" s="225">
        <f>IF(aurora_data!R2046-INT(aurora_data!R2046)&gt;=0.75, INT(aurora_data!R2046)+1, INT(aurora_data!R2046))</f>
        <v>0</v>
      </c>
      <c r="AH33" s="225">
        <f>IF(aurora_data!DN2046-INT(aurora_data!DN2046)&gt;=0.75, INT(aurora_data!DN2046)+1, INT(aurora_data!DN2046))</f>
        <v>0</v>
      </c>
      <c r="AI33" s="225">
        <f>IF(aurora_data!S2046-INT(aurora_data!S2046)&gt;=0.75, INT(aurora_data!S2046)+1, INT(aurora_data!S2046))</f>
        <v>0</v>
      </c>
      <c r="AJ33" s="226">
        <f>IF(aurora_data!DO2046-INT(aurora_data!DO2046)&gt;=0.75, INT(aurora_data!DO2046)+1, INT(aurora_data!DO2046))</f>
        <v>1</v>
      </c>
      <c r="AK33" s="225">
        <f>IF(aurora_data!T2046-INT(aurora_data!T2046)&gt;=0.75, INT(aurora_data!T2046)+1, INT(aurora_data!T2046))</f>
        <v>0</v>
      </c>
      <c r="AL33" s="225">
        <f>IF(aurora_data!DP2046-INT(aurora_data!DP2046)&gt;=0.75, INT(aurora_data!DP2046)+1, INT(aurora_data!DP2046))</f>
        <v>0</v>
      </c>
      <c r="AM33" s="225">
        <f>IF(aurora_data!U2046-INT(aurora_data!U2046)&gt;=0.75, INT(aurora_data!U2046)+1, INT(aurora_data!U2046))</f>
        <v>0</v>
      </c>
      <c r="AN33" s="310">
        <f>IF(aurora_data!DQ2046-INT(aurora_data!DQ2046)&gt;=0.75, INT(aurora_data!DQ2046)+1, INT(aurora_data!DQ2046))</f>
        <v>0</v>
      </c>
      <c r="AO33" s="225">
        <f>IF(aurora_data!V2046-INT(aurora_data!V2046)&gt;=0.75, INT(aurora_data!V2046)+1, INT(aurora_data!V2046))</f>
        <v>0</v>
      </c>
      <c r="AP33" s="225">
        <f>IF(aurora_data!DR2046-INT(aurora_data!DR2046)&gt;=0.75, INT(aurora_data!DR2046)+1, INT(aurora_data!DR2046))</f>
        <v>0</v>
      </c>
      <c r="AQ33" s="225">
        <f>IF(aurora_data!W2046-INT(aurora_data!W2046)&gt;=0.75, INT(aurora_data!W2046)+1, INT(aurora_data!W2046))</f>
        <v>0</v>
      </c>
      <c r="AR33" s="226">
        <f>IF(aurora_data!DS2046-INT(aurora_data!DS2046)&gt;=0.75, INT(aurora_data!DS2046)+1, INT(aurora_data!DS2046))</f>
        <v>0</v>
      </c>
      <c r="AS33" s="225">
        <f>IF(aurora_data!X2046-INT(aurora_data!X2046)&gt;=0.75, INT(aurora_data!X2046)+1, INT(aurora_data!X2046))</f>
        <v>0</v>
      </c>
      <c r="AT33" s="310">
        <f>IF(aurora_data!DT2046-INT(aurora_data!DT2046)&gt;=0.75, INT(aurora_data!DT2046)+1, INT(aurora_data!DT2046))</f>
        <v>1</v>
      </c>
      <c r="AU33" s="225">
        <f>IF(aurora_data!Y2046-INT(aurora_data!Y2046)&gt;=0.75, INT(aurora_data!Y2046)+1, INT(aurora_data!Y2046))</f>
        <v>0</v>
      </c>
      <c r="AV33" s="310">
        <f>IF(aurora_data!DU2046-INT(aurora_data!DU2046)&gt;=0.75, INT(aurora_data!DU2046)+1, INT(aurora_data!DU2046))</f>
        <v>0</v>
      </c>
      <c r="AW33" s="225">
        <f>IF(aurora_data!Z2046-INT(aurora_data!Z2046)&gt;=0.75, INT(aurora_data!Z2046)+1, INT(aurora_data!Z2046))</f>
        <v>0</v>
      </c>
      <c r="AX33" s="310">
        <f>IF(aurora_data!DV2046-INT(aurora_data!DV2046)&gt;=0.75, INT(aurora_data!DV2046)+1, INT(aurora_data!DV2046))</f>
        <v>0</v>
      </c>
      <c r="AY33" s="225">
        <f>IF(aurora_data!AA2046-INT(aurora_data!AA2046)&gt;=0.75, INT(aurora_data!AA2046)+1, INT(aurora_data!AA2046))</f>
        <v>0</v>
      </c>
      <c r="AZ33" s="323">
        <f>IF(aurora_data!DW2046-INT(aurora_data!DW2046)&gt;=0.75, INT(aurora_data!DW2046)+1, INT(aurora_data!DW2046))</f>
        <v>0</v>
      </c>
      <c r="BA33" s="341">
        <f>IF(aurora_data!AB2046-INT(aurora_data!AB2046)&gt;=0.75, INT(aurora_data!AB2046)+1, INT(aurora_data!AB2046))</f>
        <v>0</v>
      </c>
      <c r="BB33" s="310">
        <f>IF(aurora_data!DX2046-INT(aurora_data!DX2046)&gt;=0.75, INT(aurora_data!DX2046)+1, INT(aurora_data!DX2046))</f>
        <v>1</v>
      </c>
      <c r="BC33" s="225">
        <f>IF(aurora_data!AC2046-INT(aurora_data!AC2046)&gt;=0.75, INT(aurora_data!AC2046)+1, INT(aurora_data!AC2046))</f>
        <v>0</v>
      </c>
      <c r="BD33" s="310">
        <f>IF(aurora_data!DY2046-INT(aurora_data!DY2046)&gt;=0.75, INT(aurora_data!DY2046)+1, INT(aurora_data!DY2046))</f>
        <v>0</v>
      </c>
      <c r="BE33" s="225">
        <f>IF(aurora_data!AD2046-INT(aurora_data!AD2046)&gt;=0.75, INT(aurora_data!AD2046)+1, INT(aurora_data!AD2046))</f>
        <v>2</v>
      </c>
      <c r="BF33" s="310">
        <f>IF(aurora_data!DZ2046-INT(aurora_data!DZ2046)&gt;=0.75, INT(aurora_data!DZ2046)+1, INT(aurora_data!DZ2046))</f>
        <v>1</v>
      </c>
      <c r="BG33" s="225">
        <f>IF(aurora_data!AE2046-INT(aurora_data!AE2046)&gt;=0.75, INT(aurora_data!AE2046)+1, INT(aurora_data!AE2046))</f>
        <v>0</v>
      </c>
      <c r="BH33" s="323">
        <f>IF(aurora_data!EA2046-INT(aurora_data!EA2046)&gt;=0.75, INT(aurora_data!EA2046)+1, INT(aurora_data!EA2046))</f>
        <v>0</v>
      </c>
      <c r="BI33" s="225">
        <f>IF(aurora_data!AF2046-INT(aurora_data!AF2046)&gt;=0.75, INT(aurora_data!AF2046)+1, INT(aurora_data!AF2046))</f>
        <v>0</v>
      </c>
      <c r="BJ33" s="310">
        <f>IF(aurora_data!EB2046-INT(aurora_data!EB2046)&gt;=0.75, INT(aurora_data!EB2046)+1, INT(aurora_data!EB2046))</f>
        <v>0</v>
      </c>
      <c r="BK33" s="225">
        <f>IF(aurora_data!AG2046-INT(aurora_data!AG2046)&gt;=0.75, INT(aurora_data!AG2046)+1, INT(aurora_data!AG2046))</f>
        <v>0</v>
      </c>
      <c r="BL33" s="310">
        <f>IF(aurora_data!EC2046-INT(aurora_data!EC2046)&gt;=0.75, INT(aurora_data!EC2046)+1, INT(aurora_data!EC2046))</f>
        <v>0</v>
      </c>
      <c r="BM33" s="225">
        <f>IF(aurora_data!AH2046-INT(aurora_data!AH2046)&gt;=0.75, INT(aurora_data!AH2046)+1, INT(aurora_data!AH2046))</f>
        <v>2</v>
      </c>
      <c r="BN33" s="310">
        <f>IF(aurora_data!ED2046-INT(aurora_data!ED2046)&gt;=0.75, INT(aurora_data!ED2046)+1, INT(aurora_data!ED2046))</f>
        <v>0</v>
      </c>
      <c r="BO33" s="225">
        <f>IF(aurora_data!AI2046-INT(aurora_data!AI2046)&gt;=0.75, INT(aurora_data!AI2046)+1, INT(aurora_data!AI2046))</f>
        <v>0</v>
      </c>
      <c r="BP33" s="323">
        <f>IF(aurora_data!EE2046-INT(aurora_data!EE2046)&gt;=0.75, INT(aurora_data!EE2046)+1, INT(aurora_data!EE2046))</f>
        <v>0</v>
      </c>
      <c r="BQ33" s="225">
        <f>IF(aurora_data!AJ2046-INT(aurora_data!AJ2046)&gt;=0.75, INT(aurora_data!AJ2046)+1, INT(aurora_data!AJ2046))</f>
        <v>0</v>
      </c>
      <c r="BR33" s="310">
        <f>IF(aurora_data!EF2046-INT(aurora_data!EF2046)&gt;=0.75, INT(aurora_data!EF2046)+1, INT(aurora_data!EF2046))</f>
        <v>1</v>
      </c>
      <c r="BS33" s="225">
        <f>IF(aurora_data!AK2046-INT(aurora_data!AK2046)&gt;=0.75, INT(aurora_data!AK2046)+1, INT(aurora_data!AK2046))</f>
        <v>0</v>
      </c>
      <c r="BT33" s="310">
        <f>IF(aurora_data!EG2046-INT(aurora_data!EG2046)&gt;=0.75, INT(aurora_data!EG2046)+1, INT(aurora_data!EG2046))</f>
        <v>0</v>
      </c>
      <c r="BU33" s="225">
        <f>IF(aurora_data!AL2046-INT(aurora_data!AL2046)&gt;=0.75, INT(aurora_data!AL2046)+1, INT(aurora_data!AL2046))</f>
        <v>3</v>
      </c>
      <c r="BV33" s="310">
        <f>IF(aurora_data!EH2046-INT(aurora_data!EH2046)&gt;=0.75, INT(aurora_data!EH2046)+1, INT(aurora_data!EH2046))</f>
        <v>3</v>
      </c>
      <c r="BW33" s="225">
        <f>IF(aurora_data!AM2046-INT(aurora_data!AM2046)&gt;=0.75, INT(aurora_data!AM2046)+1, INT(aurora_data!AM2046))</f>
        <v>0</v>
      </c>
      <c r="BX33" s="226">
        <f>IF(aurora_data!EI2046-INT(aurora_data!EI2046)&gt;=0.75, INT(aurora_data!EI2046)+1, INT(aurora_data!EI2046))</f>
        <v>0</v>
      </c>
      <c r="BY33" s="225">
        <f>IF(aurora_data!AN2046-INT(aurora_data!AN2046)&gt;=0.75, INT(aurora_data!AN2046)+1, INT(aurora_data!AN2046))</f>
        <v>0</v>
      </c>
      <c r="BZ33" s="225">
        <f>IF(aurora_data!EJ2046-INT(aurora_data!EJ2046)&gt;=0.75, INT(aurora_data!EJ2046)+1, INT(aurora_data!EJ2046))</f>
        <v>0</v>
      </c>
      <c r="CA33" s="225">
        <f>IF(aurora_data!AO2046-INT(aurora_data!AO2046)&gt;=0.75, INT(aurora_data!AO2046)+1, INT(aurora_data!AO2046))</f>
        <v>0</v>
      </c>
      <c r="CB33" s="310">
        <f>IF(aurora_data!EK2046-INT(aurora_data!EK2046)&gt;=0.75, INT(aurora_data!EK2046)+1, INT(aurora_data!EK2046))</f>
        <v>0</v>
      </c>
      <c r="CC33" s="225">
        <f>IF(aurora_data!AP2046-INT(aurora_data!AP2046)&gt;=0.75, INT(aurora_data!AP2046)+1, INT(aurora_data!AP2046))</f>
        <v>0</v>
      </c>
      <c r="CD33" s="225">
        <f>IF(aurora_data!EL2046-INT(aurora_data!EL2046)&gt;=0.75, INT(aurora_data!EL2046)+1, INT(aurora_data!EL2046))</f>
        <v>0</v>
      </c>
      <c r="CE33" s="225">
        <f>IF(aurora_data!AQ2046-INT(aurora_data!AQ2046)&gt;=0.75, INT(aurora_data!AQ2046)+1, INT(aurora_data!AQ2046))</f>
        <v>0</v>
      </c>
      <c r="CF33" s="225">
        <f>IF(aurora_data!EM2046-INT(aurora_data!EM2046)&gt;=0.75, INT(aurora_data!EM2046)+1, INT(aurora_data!EM2046))</f>
        <v>0</v>
      </c>
      <c r="CG33" s="224">
        <f>IF(aurora_data!AR2046-INT(aurora_data!AR2046)&gt;=0.75, INT(aurora_data!AR2046)+1, INT(aurora_data!AR2046))</f>
        <v>0</v>
      </c>
      <c r="CH33" s="225">
        <f>IF(aurora_data!EN2046-INT(aurora_data!EN2046)&gt;=0.75, INT(aurora_data!EN2046)+1, INT(aurora_data!EN2046))</f>
        <v>0</v>
      </c>
      <c r="CI33" s="225">
        <f>IF(aurora_data!AS2046-INT(aurora_data!AS2046)&gt;=0.75, INT(aurora_data!AS2046)+1, INT(aurora_data!AS2046))</f>
        <v>0</v>
      </c>
      <c r="CJ33" s="310">
        <f>IF(aurora_data!EO2046-INT(aurora_data!EO2046)&gt;=0.75, INT(aurora_data!EO2046)+1, INT(aurora_data!EO2046))</f>
        <v>0</v>
      </c>
      <c r="CK33" s="225">
        <f>IF(aurora_data!AT2046-INT(aurora_data!AT2046)&gt;=0.75, INT(aurora_data!AT2046)+1, INT(aurora_data!AT2046))</f>
        <v>2</v>
      </c>
      <c r="CL33" s="225">
        <f>IF(aurora_data!EP2046-INT(aurora_data!EP2046)&gt;=0.75, INT(aurora_data!EP2046)+1, INT(aurora_data!EP2046))</f>
        <v>2</v>
      </c>
      <c r="CM33" s="225">
        <f>IF(aurora_data!AU2046-INT(aurora_data!AU2046)&gt;=0.75, INT(aurora_data!AU2046)+1, INT(aurora_data!AU2046))</f>
        <v>0</v>
      </c>
      <c r="CN33" s="323">
        <f>IF(aurora_data!EQ2046-INT(aurora_data!EQ2046)&gt;=0.75, INT(aurora_data!EQ2046)+1, INT(aurora_data!EQ2046))</f>
        <v>0</v>
      </c>
      <c r="CO33" s="225">
        <f>IF(aurora_data!AV2046-INT(aurora_data!AV2046)&gt;=0.75, INT(aurora_data!AV2046)+1, INT(aurora_data!AV2046))</f>
        <v>0</v>
      </c>
      <c r="CP33" s="225">
        <f>IF(aurora_data!ER2046-INT(aurora_data!ER2046)&gt;=0.75, INT(aurora_data!ER2046)+1, INT(aurora_data!ER2046))</f>
        <v>1</v>
      </c>
      <c r="CQ33" s="225">
        <f>IF(aurora_data!AW2046-INT(aurora_data!AW2046)&gt;=0.75, INT(aurora_data!AW2046)+1, INT(aurora_data!AW2046))</f>
        <v>2</v>
      </c>
      <c r="CR33" s="310">
        <f>IF(aurora_data!ES2046-INT(aurora_data!ES2046)&gt;=0.75, INT(aurora_data!ES2046)+1, INT(aurora_data!ES2046))</f>
        <v>0</v>
      </c>
      <c r="CS33" s="225">
        <f>IF(aurora_data!AX2046-INT(aurora_data!AX2046)&gt;=0.75, INT(aurora_data!AX2046)+1, INT(aurora_data!AX2046))</f>
        <v>3</v>
      </c>
      <c r="CT33" s="310">
        <f>IF(aurora_data!ET2046-INT(aurora_data!ET2046)&gt;=0.75, INT(aurora_data!ET2046)+1, INT(aurora_data!ET2046))</f>
        <v>1</v>
      </c>
      <c r="CU33" s="225">
        <f>IF(aurora_data!AY2046-INT(aurora_data!AY2046)&gt;=0.75, INT(aurora_data!AY2046)+1, INT(aurora_data!AY2046))</f>
        <v>2</v>
      </c>
      <c r="CV33" s="323">
        <f>IF(aurora_data!EU2046-INT(aurora_data!EU2046)&gt;=0.75, INT(aurora_data!EU2046)+1, INT(aurora_data!EU2046))</f>
        <v>0</v>
      </c>
      <c r="CW33" s="225">
        <f>IF(aurora_data!AZ2046-INT(aurora_data!AZ2046)&gt;=0.75, INT(aurora_data!AZ2046)+1, INT(aurora_data!AZ2046))</f>
        <v>1</v>
      </c>
      <c r="CX33" s="310">
        <f>IF(aurora_data!EV2046-INT(aurora_data!EV2046)&gt;=0.75, INT(aurora_data!EV2046)+1, INT(aurora_data!EV2046))</f>
        <v>0</v>
      </c>
      <c r="CY33" s="225">
        <f>IF(aurora_data!BA2046-INT(aurora_data!BA2046)&gt;=0.75, INT(aurora_data!BA2046)+1, INT(aurora_data!BA2046))</f>
        <v>0</v>
      </c>
      <c r="CZ33" s="310">
        <f>IF(aurora_data!EW2046-INT(aurora_data!EW2046)&gt;=0.75, INT(aurora_data!EW2046)+1, INT(aurora_data!EW2046))</f>
        <v>0</v>
      </c>
      <c r="DA33" s="225">
        <f>IF(aurora_data!BB2046-INT(aurora_data!BB2046)&gt;=0.75, INT(aurora_data!BB2046)+1, INT(aurora_data!BB2046))</f>
        <v>3</v>
      </c>
      <c r="DB33" s="310">
        <f>IF(aurora_data!EX2046-INT(aurora_data!EX2046)&gt;=0.75, INT(aurora_data!EX2046)+1, INT(aurora_data!EX2046))</f>
        <v>2</v>
      </c>
      <c r="DC33" s="225">
        <f>IF(aurora_data!BC2046-INT(aurora_data!BC2046)&gt;=0.75, INT(aurora_data!BC2046)+1, INT(aurora_data!BC2046))</f>
        <v>2</v>
      </c>
      <c r="DD33" s="323">
        <f>IF(aurora_data!EY2046-INT(aurora_data!EY2046)&gt;=0.75, INT(aurora_data!EY2046)+1, INT(aurora_data!EY2046))</f>
        <v>0</v>
      </c>
      <c r="DE33" s="225">
        <f>IF(aurora_data!BD2046-INT(aurora_data!BD2046)&gt;=0.75, INT(aurora_data!BD2046)+1, INT(aurora_data!BD2046))</f>
        <v>0</v>
      </c>
      <c r="DF33" s="310">
        <f>IF(aurora_data!EZ2046-INT(aurora_data!EZ2046)&gt;=0.75, INT(aurora_data!EZ2046)+1, INT(aurora_data!EZ2046))</f>
        <v>0</v>
      </c>
      <c r="DG33" s="225">
        <f>IF(aurora_data!BE2046-INT(aurora_data!BE2046)&gt;=0.75, INT(aurora_data!BE2046)+1, INT(aurora_data!BE2046))</f>
        <v>1</v>
      </c>
      <c r="DH33" s="310">
        <f>IF(aurora_data!FA2046-INT(aurora_data!FA2046)&gt;=0.75, INT(aurora_data!FA2046)+1, INT(aurora_data!FA2046))</f>
        <v>0</v>
      </c>
      <c r="DI33" s="225">
        <f>IF(aurora_data!BF2046-INT(aurora_data!BF2046)&gt;=0.75, INT(aurora_data!BF2046)+1, INT(aurora_data!BF2046))</f>
        <v>1</v>
      </c>
      <c r="DJ33" s="310">
        <f>IF(aurora_data!FB2046-INT(aurora_data!FB2046)&gt;=0.75, INT(aurora_data!FB2046)+1, INT(aurora_data!FB2046))</f>
        <v>1</v>
      </c>
      <c r="DK33" s="225">
        <f>IF(aurora_data!BG2046-INT(aurora_data!BG2046)&gt;=0.75, INT(aurora_data!BG2046)+1, INT(aurora_data!BG2046))</f>
        <v>1</v>
      </c>
      <c r="DL33" s="310">
        <f>IF(aurora_data!FC2046-INT(aurora_data!FC2046)&gt;=0.75, INT(aurora_data!FC2046)+1, INT(aurora_data!FC2046))</f>
        <v>1</v>
      </c>
      <c r="DM33" s="225">
        <f>IF(aurora_data!BH2046-INT(aurora_data!BH2046)&gt;=0.75, INT(aurora_data!BH2046)+1, INT(aurora_data!BH2046))</f>
        <v>0</v>
      </c>
      <c r="DN33" s="225">
        <f>IF(aurora_data!FD2046-INT(aurora_data!FD2046)&gt;=0.75, INT(aurora_data!FD2046)+1, INT(aurora_data!FD2046))</f>
        <v>0</v>
      </c>
      <c r="DO33" s="225">
        <f>IF(aurora_data!BI2046-INT(aurora_data!BI2046)&gt;=0.75, INT(aurora_data!BI2046)+1, INT(aurora_data!BI2046))</f>
        <v>0</v>
      </c>
      <c r="DP33" s="310">
        <f>IF(aurora_data!FE2046-INT(aurora_data!FE2046)&gt;=0.75, INT(aurora_data!FE2046)+1, INT(aurora_data!FE2046))</f>
        <v>0</v>
      </c>
      <c r="DQ33" s="225">
        <f>IF(aurora_data!BJ2046-INT(aurora_data!BJ2046)&gt;=0.75, INT(aurora_data!BJ2046)+1, INT(aurora_data!BJ2046))</f>
        <v>0</v>
      </c>
      <c r="DR33" s="225">
        <f>IF(aurora_data!FF2046-INT(aurora_data!FF2046)&gt;=0.75, INT(aurora_data!FF2046)+1, INT(aurora_data!FF2046))</f>
        <v>0</v>
      </c>
      <c r="DS33" s="225">
        <f>IF(aurora_data!BK2046-INT(aurora_data!BK2046)&gt;=0.75, INT(aurora_data!BK2046)+1, INT(aurora_data!BK2046))</f>
        <v>0</v>
      </c>
      <c r="DT33" s="225">
        <f>IF(aurora_data!FG2046-INT(aurora_data!FG2046)&gt;=0.75, INT(aurora_data!FG2046)+1, INT(aurora_data!FG2046))</f>
        <v>0</v>
      </c>
      <c r="DU33" s="224">
        <f>IF(aurora_data!BL2046-INT(aurora_data!BL2046)&gt;=0.75, INT(aurora_data!BL2046)+1, INT(aurora_data!BL2046))</f>
        <v>0</v>
      </c>
      <c r="DV33" s="225">
        <f>IF(aurora_data!FH2046-INT(aurora_data!FH2046)&gt;=0.75, INT(aurora_data!FH2046)+1, INT(aurora_data!FH2046))</f>
        <v>0</v>
      </c>
      <c r="DW33" s="225">
        <f>IF(aurora_data!BM2046-INT(aurora_data!BM2046)&gt;=0.75, INT(aurora_data!BM2046)+1, INT(aurora_data!BM2046))</f>
        <v>0</v>
      </c>
      <c r="DX33" s="310">
        <f>IF(aurora_data!FI2046-INT(aurora_data!FI2046)&gt;=0.75, INT(aurora_data!FI2046)+1, INT(aurora_data!FI2046))</f>
        <v>0</v>
      </c>
      <c r="DY33" s="225">
        <f>IF(aurora_data!BN2046-INT(aurora_data!BN2046)&gt;=0.75, INT(aurora_data!BN2046)+1, INT(aurora_data!BN2046))</f>
        <v>0</v>
      </c>
      <c r="DZ33" s="225">
        <f>IF(aurora_data!FJ2046-INT(aurora_data!FJ2046)&gt;=0.75, INT(aurora_data!FJ2046)+1, INT(aurora_data!FJ2046))</f>
        <v>0</v>
      </c>
      <c r="EA33" s="225">
        <f>IF(aurora_data!BO2046-INT(aurora_data!BO2046)&gt;=0.75, INT(aurora_data!BO2046)+1, INT(aurora_data!BO2046))</f>
        <v>0</v>
      </c>
      <c r="EB33" s="323">
        <f>IF(aurora_data!FK2046-INT(aurora_data!FK2046)&gt;=0.75, INT(aurora_data!FK2046)+1, INT(aurora_data!FK2046))</f>
        <v>0</v>
      </c>
      <c r="EC33" s="225">
        <f>IF(aurora_data!BP2046-INT(aurora_data!BP2046)&gt;=0.75, INT(aurora_data!BP2046)+1, INT(aurora_data!BP2046))</f>
        <v>0</v>
      </c>
      <c r="ED33" s="310">
        <f>IF(aurora_data!FL2046-INT(aurora_data!FL2046)&gt;=0.75, INT(aurora_data!FL2046)+1, INT(aurora_data!FL2046))</f>
        <v>0</v>
      </c>
      <c r="EE33" s="225">
        <f>IF(aurora_data!BQ2046-INT(aurora_data!BQ2046)&gt;=0.75, INT(aurora_data!BQ2046)+1, INT(aurora_data!BQ2046))</f>
        <v>0</v>
      </c>
      <c r="EF33" s="310">
        <f>IF(aurora_data!FM2046-INT(aurora_data!FM2046)&gt;=0.75, INT(aurora_data!FM2046)+1, INT(aurora_data!FM2046))</f>
        <v>0</v>
      </c>
      <c r="EG33" s="225">
        <f>IF(aurora_data!BR2046-INT(aurora_data!BR2046)&gt;=0.75, INT(aurora_data!BR2046)+1, INT(aurora_data!BR2046))</f>
        <v>1</v>
      </c>
      <c r="EH33" s="310">
        <f>IF(aurora_data!FN2046-INT(aurora_data!FN2046)&gt;=0.75, INT(aurora_data!FN2046)+1, INT(aurora_data!FN2046))</f>
        <v>1</v>
      </c>
      <c r="EI33" s="225">
        <f>IF(aurora_data!BS2046-INT(aurora_data!BS2046)&gt;=0.75, INT(aurora_data!BS2046)+1, INT(aurora_data!BS2046))</f>
        <v>0</v>
      </c>
      <c r="EJ33" s="323">
        <f>IF(aurora_data!FO2046-INT(aurora_data!FO2046)&gt;=0.75, INT(aurora_data!FO2046)+1, INT(aurora_data!FO2046))</f>
        <v>0</v>
      </c>
      <c r="EK33" s="225">
        <f>IF(aurora_data!BT2046-INT(aurora_data!BT2046)&gt;=0.75, INT(aurora_data!BT2046)+1, INT(aurora_data!BT2046))</f>
        <v>1</v>
      </c>
      <c r="EL33" s="310">
        <f>IF(aurora_data!FP2046-INT(aurora_data!FP2046)&gt;=0.75, INT(aurora_data!FP2046)+1, INT(aurora_data!FP2046))</f>
        <v>1</v>
      </c>
      <c r="EM33" s="225">
        <f>IF(aurora_data!BU2046-INT(aurora_data!BU2046)&gt;=0.75, INT(aurora_data!BU2046)+1, INT(aurora_data!BU2046))</f>
        <v>1</v>
      </c>
      <c r="EN33" s="225">
        <f>IF(aurora_data!FQ2046-INT(aurora_data!FQ2046)&gt;=0.75, INT(aurora_data!FQ2046)+1, INT(aurora_data!FQ2046))</f>
        <v>0</v>
      </c>
      <c r="EO33" s="357">
        <f>IF(aurora_data!BV2046-INT(aurora_data!BV2046)&gt;=0.75, INT(aurora_data!BV2046)+1, INT(aurora_data!BV2046))</f>
        <v>1</v>
      </c>
      <c r="EP33" s="310">
        <f>IF(aurora_data!FR2046-INT(aurora_data!FR2046)&gt;=0.75, INT(aurora_data!FR2046)+1, INT(aurora_data!FR2046))</f>
        <v>0</v>
      </c>
      <c r="EQ33" s="225">
        <f>IF(aurora_data!BW2046-INT(aurora_data!BW2046)&gt;=0.75, INT(aurora_data!BW2046)+1, INT(aurora_data!BW2046))</f>
        <v>0</v>
      </c>
      <c r="ER33" s="323">
        <f>IF(aurora_data!FS2046-INT(aurora_data!FS2046)&gt;=0.75, INT(aurora_data!FS2046)+1, INT(aurora_data!FS2046))</f>
        <v>1</v>
      </c>
      <c r="ES33" s="225">
        <f>IF(aurora_data!BX2046-INT(aurora_data!BX2046)&gt;=0.75, INT(aurora_data!BX2046)+1, INT(aurora_data!BX2046))</f>
        <v>2</v>
      </c>
      <c r="ET33" s="310">
        <f>IF(aurora_data!FT2046-INT(aurora_data!FT2046)&gt;=0.75, INT(aurora_data!FT2046)+1, INT(aurora_data!FT2046))</f>
        <v>0</v>
      </c>
      <c r="EU33" s="225">
        <f>IF(aurora_data!BY2046-INT(aurora_data!BY2046)&gt;=0.75, INT(aurora_data!BY2046)+1, INT(aurora_data!BY2046))</f>
        <v>1</v>
      </c>
      <c r="EV33" s="310">
        <f>IF(aurora_data!FU2046-INT(aurora_data!FU2046)&gt;=0.75, INT(aurora_data!FU2046)+1, INT(aurora_data!FU2046))</f>
        <v>1</v>
      </c>
      <c r="EW33" s="225">
        <f>IF(aurora_data!BZ2046-INT(aurora_data!BZ2046)&gt;=0.75, INT(aurora_data!BZ2046)+1, INT(aurora_data!BZ2046))</f>
        <v>1</v>
      </c>
      <c r="EX33" s="310">
        <f>IF(aurora_data!FV2046-INT(aurora_data!FV2046)&gt;=0.75, INT(aurora_data!FV2046)+1, INT(aurora_data!FV2046))</f>
        <v>2</v>
      </c>
      <c r="EY33" s="225">
        <f>IF(aurora_data!CA2046-INT(aurora_data!CA2046)&gt;=0.75, INT(aurora_data!CA2046)+1, INT(aurora_data!CA2046))</f>
        <v>0</v>
      </c>
      <c r="EZ33" s="310">
        <f>IF(aurora_data!FW2046-INT(aurora_data!FW2046)&gt;=0.75, INT(aurora_data!FW2046)+1, INT(aurora_data!FW2046))</f>
        <v>2</v>
      </c>
      <c r="FA33" s="225">
        <f>IF(aurora_data!CB2046-INT(aurora_data!CB2046)&gt;=0.75, INT(aurora_data!CB2046)+1, INT(aurora_data!CB2046))</f>
        <v>0</v>
      </c>
      <c r="FB33" s="225">
        <f>IF(aurora_data!FX2046-INT(aurora_data!FX2046)&gt;=0.75, INT(aurora_data!FX2046)+1, INT(aurora_data!FX2046))</f>
        <v>0</v>
      </c>
      <c r="FC33" s="225">
        <f>IF(aurora_data!CC2046-INT(aurora_data!CC2046)&gt;=0.75, INT(aurora_data!CC2046)+1, INT(aurora_data!CC2046))</f>
        <v>0</v>
      </c>
      <c r="FD33" s="310">
        <f>IF(aurora_data!FY2046-INT(aurora_data!FY2046)&gt;=0.75, INT(aurora_data!FY2046)+1, INT(aurora_data!FY2046))</f>
        <v>0</v>
      </c>
      <c r="FE33" s="225">
        <f>IF(aurora_data!CD2046-INT(aurora_data!CD2046)&gt;=0.75, INT(aurora_data!CD2046)+1, INT(aurora_data!CD2046))</f>
        <v>0</v>
      </c>
      <c r="FF33" s="225">
        <f>IF(aurora_data!FZ2046-INT(aurora_data!FZ2046)&gt;=0.75, INT(aurora_data!FZ2046)+1, INT(aurora_data!FZ2046))</f>
        <v>0</v>
      </c>
      <c r="FG33" s="225">
        <f>IF(aurora_data!CE2046-INT(aurora_data!CE2046)&gt;=0.75, INT(aurora_data!CE2046)+1, INT(aurora_data!CE2046))</f>
        <v>0</v>
      </c>
      <c r="FH33" s="225">
        <f>IF(aurora_data!GA2046-INT(aurora_data!GA2046)&gt;=0.75, INT(aurora_data!GA2046)+1, INT(aurora_data!GA2046))</f>
        <v>0</v>
      </c>
      <c r="FI33" s="224">
        <f>IF(aurora_data!CF2046-INT(aurora_data!CF2046)&gt;=0.75,INT(aurora_data!CF2046)+1,INT(aurora_data!CF2046))</f>
        <v>0</v>
      </c>
      <c r="FJ33" s="385">
        <f>IF(aurora_data!GB2046-INT(aurora_data!GB2046)&gt;=0.75,INT(aurora_data!GB2046)+1,INT(aurora_data!GB2046))</f>
        <v>1</v>
      </c>
      <c r="FK33" s="225">
        <f>IF(aurora_data!CG2046-INT(aurora_data!CG2046)&gt;=0.75,INT(aurora_data!CG2046)+1,INT(aurora_data!CG2046))</f>
        <v>0</v>
      </c>
      <c r="FL33" s="310">
        <f>IF(aurora_data!GC2046-INT(aurora_data!GC2046)&gt;=0.75, INT(aurora_data!GC2046)+1, INT(aurora_data!GC2046))</f>
        <v>0</v>
      </c>
      <c r="FM33" s="225">
        <f>IF(aurora_data!CH2046-INT(aurora_data!CH2046)&gt;=0.75, INT(aurora_data!CH2046)+1, INT(aurora_data!CH2046))</f>
        <v>0</v>
      </c>
      <c r="FN33" s="310">
        <f>IF(aurora_data!GD2046-INT(aurora_data!GD2046)&gt;=0.75, INT(aurora_data!GD2046)+1, INT(aurora_data!GD2046))</f>
        <v>1</v>
      </c>
      <c r="FO33" s="225">
        <f>IF(aurora_data!CI2046-INT(aurora_data!CI2046)&gt;=0.75, INT(aurora_data!CI2046)+1, INT(aurora_data!CI2046))</f>
        <v>0</v>
      </c>
      <c r="FP33" s="323">
        <f>IF(aurora_data!GE2046-INT(aurora_data!GE2046)&gt;=0.75, INT(aurora_data!GE2046)+1, INT(aurora_data!GE2046))</f>
        <v>0</v>
      </c>
      <c r="FQ33" s="225">
        <f>IF(aurora_data!CJ2046-INT(aurora_data!CJ2046)&gt;=0.75, INT(aurora_data!CJ2046)+1, INT(aurora_data!CJ2046))</f>
        <v>3</v>
      </c>
      <c r="FR33" s="310">
        <f>IF(aurora_data!GF2046-INT(aurora_data!GF2046)&gt;=0.75, INT(aurora_data!GF2046)+1, INT(aurora_data!GF2046))</f>
        <v>2</v>
      </c>
      <c r="FS33" s="225">
        <f>IF(aurora_data!CK2046-INT(aurora_data!CK2046)&gt;=0.75, INT(aurora_data!CK2046)+1, INT(aurora_data!CK2046))</f>
        <v>1</v>
      </c>
      <c r="FT33" s="310">
        <f>IF(aurora_data!GG2046-INT(aurora_data!GG2046)&gt;=0.75, INT(aurora_data!GG2046)+1, INT(aurora_data!GG2046))</f>
        <v>0</v>
      </c>
      <c r="FU33" s="225">
        <f>IF(aurora_data!CL2046-INT(aurora_data!CL2046)&gt;=0.75, INT(aurora_data!CL2046)+1, INT(aurora_data!CL2046))</f>
        <v>1</v>
      </c>
      <c r="FV33" s="310">
        <f>IF(aurora_data!GH2046-INT(aurora_data!GH2046)&gt;=0.75, INT(aurora_data!GH2046)+1, INT(aurora_data!GH2046))</f>
        <v>2</v>
      </c>
      <c r="FW33" s="225">
        <f>IF(aurora_data!CM2046-INT(aurora_data!CM2046)&gt;=0.75, INT(aurora_data!CM2046)+1, INT(aurora_data!CM2046))</f>
        <v>0</v>
      </c>
      <c r="FX33" s="323">
        <f>IF(aurora_data!GI2046-INT(aurora_data!GI2046)&gt;=0.75, INT(aurora_data!GI2046)+1, INT(aurora_data!GI2046))</f>
        <v>1</v>
      </c>
      <c r="FY33" s="225">
        <f>IF(aurora_data!CN2046-INT(aurora_data!CN2046)&gt;=0.75, INT(aurora_data!CN2046)+1, INT(aurora_data!CN2046))</f>
        <v>2</v>
      </c>
      <c r="FZ33" s="310">
        <f>IF(aurora_data!GJ2046-INT(aurora_data!GJ2046)&gt;=0.75, INT(aurora_data!GJ2046)+1, INT(aurora_data!GJ2046))</f>
        <v>2</v>
      </c>
      <c r="GA33" s="225">
        <f>IF(aurora_data!CO2046-INT(aurora_data!CO2046)&gt;=0.75, INT(aurora_data!CO2046)+1, INT(aurora_data!CO2046))</f>
        <v>1</v>
      </c>
      <c r="GB33" s="225">
        <f>IF(aurora_data!GK2046-INT(aurora_data!GK2046)&gt;=0.75, INT(aurora_data!GK2046)+1, INT(aurora_data!GK2046))</f>
        <v>1</v>
      </c>
      <c r="GC33" s="357">
        <f>IF(aurora_data!CP2046-INT(aurora_data!CP2046)&gt;=0.75, INT(aurora_data!CP2046)+1, INT(aurora_data!CP2046))</f>
        <v>3</v>
      </c>
      <c r="GD33" s="310">
        <f>IF(aurora_data!GL2046-INT(aurora_data!GL2046)&gt;=0.75, INT(aurora_data!GL2046)+1, INT(aurora_data!GL2046))</f>
        <v>3</v>
      </c>
      <c r="GE33" s="225">
        <f>IF(aurora_data!CQ2046-INT(aurora_data!CQ2046)&gt;=0.75, INT(aurora_data!CQ2046)+1, INT(aurora_data!CQ2046))</f>
        <v>2</v>
      </c>
      <c r="GF33" s="323">
        <f>IF(aurora_data!GM2046-INT(aurora_data!GM2046)&gt;=0.75, INT(aurora_data!GM2046)+1, INT(aurora_data!GM2046))</f>
        <v>3</v>
      </c>
      <c r="GG33" s="225">
        <f>IF(aurora_data!CR2046-INT(aurora_data!CR2046)&gt;=0.75, INT(aurora_data!CR2046)+1, INT(aurora_data!CR2046))</f>
        <v>3</v>
      </c>
      <c r="GH33" s="310">
        <f>IF(aurora_data!GN2046-INT(aurora_data!GN2046)&gt;=0.75, INT(aurora_data!GN2046)+1, INT(aurora_data!GN2046))</f>
        <v>3</v>
      </c>
      <c r="GI33" s="225">
        <f>IF(aurora_data!CS2046-INT(aurora_data!CS2046)&gt;=0.75, INT(aurora_data!CS2046)+1, INT(aurora_data!CS2046))</f>
        <v>3</v>
      </c>
      <c r="GJ33" s="310">
        <f>IF(aurora_data!GO2046-INT(aurora_data!GO2046)&gt;=0.75, INT(aurora_data!GO2046)+1, INT(aurora_data!GO2046))</f>
        <v>2</v>
      </c>
      <c r="GK33" s="225">
        <f>IF(aurora_data!CT2046-INT(aurora_data!CT2046)&gt;=0.75, INT(aurora_data!CT2046)+1, INT(aurora_data!CT2046))</f>
        <v>4</v>
      </c>
      <c r="GL33" s="310">
        <f>IF(aurora_data!GP2046-INT(aurora_data!GP2046)&gt;=0.75, INT(aurora_data!GP2046)+1, INT(aurora_data!GP2046))</f>
        <v>4</v>
      </c>
      <c r="GM33" s="225">
        <f>IF(aurora_data!CU2046-INT(aurora_data!CU2046)&gt;=0.75, INT(aurora_data!CU2046)+1, INT(aurora_data!CU2046))</f>
        <v>3</v>
      </c>
      <c r="GN33" s="310">
        <f>IF(aurora_data!GQ2046-INT(aurora_data!GQ2046)&gt;=0.75, INT(aurora_data!GQ2046)+1, INT(aurora_data!GQ2046))</f>
        <v>2</v>
      </c>
      <c r="GO33" s="225">
        <f>IF(aurora_data!CV2046-INT(aurora_data!CV2046)&gt;=0.75, INT(aurora_data!CV2046)+1, INT(aurora_data!CV2046))</f>
        <v>0</v>
      </c>
      <c r="GP33" s="225">
        <f>IF(aurora_data!GR2046-INT(aurora_data!GR2046)&gt;=0.75, INT(aurora_data!GR2046)+1, INT(aurora_data!GR2046))</f>
        <v>0</v>
      </c>
      <c r="GQ33" s="225">
        <f>IF(aurora_data!CW2046-INT(aurora_data!CW2046)&gt;=0.75, INT(aurora_data!CW2046)+1, INT(aurora_data!CW2046))</f>
        <v>0</v>
      </c>
      <c r="GR33" s="310">
        <f>IF(aurora_data!GS2046-INT(aurora_data!GS2046)&gt;=0.75, INT(aurora_data!GS2046)+1, INT(aurora_data!GS2046))</f>
        <v>0</v>
      </c>
      <c r="GS33" s="225">
        <f>IF(aurora_data!CX2046-INT(aurora_data!CX2046)&gt;=0.75, INT(aurora_data!CX2046)+1, INT(aurora_data!CX2046))</f>
        <v>0</v>
      </c>
      <c r="GT33" s="225">
        <f>IF(aurora_data!GT2046-INT(aurora_data!GT2046)&gt;=0.75, INT(aurora_data!GT2046)+1, INT(aurora_data!GT2046))</f>
        <v>0</v>
      </c>
      <c r="GU33" s="225">
        <f>IF(aurora_data!CY2046-INT(aurora_data!CY2046)&gt;=0.75, INT(aurora_data!CY2046)+1, INT(aurora_data!CY2046))</f>
        <v>0</v>
      </c>
      <c r="GV33" s="225">
        <f>IF(aurora_data!GU2046-INT(aurora_data!GU2046)&gt;=0.75, INT(aurora_data!GU2046)+1, INT(aurora_data!GU2046))</f>
        <v>0</v>
      </c>
      <c r="GW33" s="371" t="s">
        <v>622</v>
      </c>
      <c r="GX33" s="224">
        <f>aurora_data!GV2046</f>
        <v>115</v>
      </c>
      <c r="GY33" s="372">
        <f t="shared" si="21"/>
        <v>1.1499999999999999</v>
      </c>
    </row>
    <row r="34" spans="2:207" s="2" customFormat="1">
      <c r="B34" s="512"/>
      <c r="C34" s="519"/>
      <c r="D34" s="274" t="s">
        <v>269</v>
      </c>
      <c r="E34" s="227">
        <f>IF(aurora_data!D2047-INT(aurora_data!D2047)&gt;=0.75, INT(aurora_data!D2047)+1, INT(aurora_data!D2047))</f>
        <v>0</v>
      </c>
      <c r="F34" s="311">
        <f>IF(aurora_data!CZ2047-INT(aurora_data!CZ2047)&gt;=0.75, INT(aurora_data!CZ2047)+1, INT(aurora_data!CZ2047))</f>
        <v>0</v>
      </c>
      <c r="G34" s="358">
        <f>IF(aurora_data!E2047-INT(aurora_data!E2047)&gt;=0.75, INT(aurora_data!E2047)+1, INT(aurora_data!E2047))</f>
        <v>0</v>
      </c>
      <c r="H34" s="311">
        <f>IF(aurora_data!DA2047-INT(aurora_data!DA2047)&gt;=0.75, INT(aurora_data!DA2047)+1, INT(aurora_data!DA2047))</f>
        <v>0</v>
      </c>
      <c r="I34" s="358">
        <f>IF(aurora_data!F2047-INT(aurora_data!F2047)&gt;=0.75, INT(aurora_data!F2047)+1, INT(aurora_data!F2047))</f>
        <v>0</v>
      </c>
      <c r="J34" s="311">
        <f>IF(aurora_data!DB2047-INT(aurora_data!DB2047)&gt;=0.75, INT(aurora_data!DB2047)+1, INT(aurora_data!DB2047))</f>
        <v>0</v>
      </c>
      <c r="K34" s="358">
        <f>IF(aurora_data!G2047-INT(aurora_data!G2047)&gt;=0.75, INT(aurora_data!G2047)+1, INT(aurora_data!G2047))</f>
        <v>0</v>
      </c>
      <c r="L34" s="324">
        <f>IF(aurora_data!DC2047-INT(aurora_data!DC2047)&gt;=0.75, INT(aurora_data!DC2047)+1, INT(aurora_data!DC2047))</f>
        <v>0</v>
      </c>
      <c r="M34" s="342">
        <f>IF(aurora_data!H2047-INT(aurora_data!H2047)&gt;=0.75, INT(aurora_data!H2047)+1, INT(aurora_data!H2047))</f>
        <v>0</v>
      </c>
      <c r="N34" s="311">
        <f>IF(aurora_data!DD2047-INT(aurora_data!DD2047)&gt;=0.75, INT(aurora_data!DD2047)+1, INT(aurora_data!DD2047))</f>
        <v>0</v>
      </c>
      <c r="O34" s="228">
        <f>IF(aurora_data!I2047-INT(aurora_data!I2047)&gt;=0.75, INT(aurora_data!I2047)+1, INT(aurora_data!I2047))</f>
        <v>0</v>
      </c>
      <c r="P34" s="311">
        <f>IF(aurora_data!DE2047-INT(aurora_data!DE2047)&gt;=0.75, INT(aurora_data!DE2047)+1, INT(aurora_data!DE2047))</f>
        <v>0</v>
      </c>
      <c r="Q34" s="358">
        <f>IF(aurora_data!J2047-INT(aurora_data!J2047)&gt;=0.75, INT(aurora_data!J2047)+1, INT(aurora_data!J2047))</f>
        <v>0</v>
      </c>
      <c r="R34" s="311">
        <f>IF(aurora_data!DF2047-INT(aurora_data!DF2047)&gt;=0.75, INT(aurora_data!DF2047)+1, INT(aurora_data!DF2047))</f>
        <v>0</v>
      </c>
      <c r="S34" s="228">
        <f>IF(aurora_data!K2047-INT(aurora_data!K2047)&gt;=0.75, INT(aurora_data!K2047)+1, INT(aurora_data!K2047))</f>
        <v>0</v>
      </c>
      <c r="T34" s="324">
        <f>IF(aurora_data!DG2047-INT(aurora_data!DG2047)&gt;=0.75, INT(aurora_data!DG2047)+1, INT(aurora_data!DG2047))</f>
        <v>0</v>
      </c>
      <c r="U34" s="342">
        <f>IF(aurora_data!L2047-INT(aurora_data!L2047)&gt;=0.75, INT(aurora_data!L2047)+1, INT(aurora_data!L2047))</f>
        <v>0</v>
      </c>
      <c r="V34" s="311">
        <f>IF(aurora_data!DH2047-INT(aurora_data!DH2047)&gt;=0.75, INT(aurora_data!DH2047)+1, INT(aurora_data!DH2047))</f>
        <v>0</v>
      </c>
      <c r="W34" s="228">
        <f>IF(aurora_data!M2047-INT(aurora_data!M2047)&gt;=0.75, INT(aurora_data!M2047)+1, INT(aurora_data!M2047))</f>
        <v>0</v>
      </c>
      <c r="X34" s="228">
        <f>IF(aurora_data!DI2047-INT(aurora_data!DI2047)&gt;=0.75, INT(aurora_data!DI2047)+1, INT(aurora_data!DI2047))</f>
        <v>0</v>
      </c>
      <c r="Y34" s="358">
        <f>IF(aurora_data!N2047-INT(aurora_data!N2047)&gt;=0.75, INT(aurora_data!N2047)+1, INT(aurora_data!N2047))</f>
        <v>0</v>
      </c>
      <c r="Z34" s="311">
        <f>IF(aurora_data!DJ2047-INT(aurora_data!DJ2047)&gt;=0.75, INT(aurora_data!DJ2047)+1, INT(aurora_data!DJ2047))</f>
        <v>0</v>
      </c>
      <c r="AA34" s="228">
        <f>IF(aurora_data!O2047-INT(aurora_data!O2047)&gt;=0.75, INT(aurora_data!O2047)+1, INT(aurora_data!O2047))</f>
        <v>0</v>
      </c>
      <c r="AB34" s="324">
        <f>IF(aurora_data!DK2047-INT(aurora_data!DK2047)&gt;=0.75, INT(aurora_data!DK2047)+1, INT(aurora_data!DK2047))</f>
        <v>0</v>
      </c>
      <c r="AC34" s="228">
        <f>IF(aurora_data!P2047-INT(aurora_data!P2047)&gt;=0.75, INT(aurora_data!P2047)+1, INT(aurora_data!P2047))</f>
        <v>0</v>
      </c>
      <c r="AD34" s="228">
        <f>IF(aurora_data!DL2047-INT(aurora_data!DL2047)&gt;=0.75, INT(aurora_data!DL2047)+1, INT(aurora_data!DL2047))</f>
        <v>0</v>
      </c>
      <c r="AE34" s="228">
        <f>IF(aurora_data!Q2047-INT(aurora_data!Q2047)&gt;=0.75, INT(aurora_data!Q2047)+1, INT(aurora_data!Q2047))</f>
        <v>0</v>
      </c>
      <c r="AF34" s="311">
        <f>IF(aurora_data!DM2047-INT(aurora_data!DM2047)&gt;=0.75, INT(aurora_data!DM2047)+1, INT(aurora_data!DM2047))</f>
        <v>0</v>
      </c>
      <c r="AG34" s="228">
        <f>IF(aurora_data!R2047-INT(aurora_data!R2047)&gt;=0.75, INT(aurora_data!R2047)+1, INT(aurora_data!R2047))</f>
        <v>0</v>
      </c>
      <c r="AH34" s="228">
        <f>IF(aurora_data!DN2047-INT(aurora_data!DN2047)&gt;=0.75, INT(aurora_data!DN2047)+1, INT(aurora_data!DN2047))</f>
        <v>0</v>
      </c>
      <c r="AI34" s="228">
        <f>IF(aurora_data!S2047-INT(aurora_data!S2047)&gt;=0.75, INT(aurora_data!S2047)+1, INT(aurora_data!S2047))</f>
        <v>0</v>
      </c>
      <c r="AJ34" s="229">
        <f>IF(aurora_data!DO2047-INT(aurora_data!DO2047)&gt;=0.75, INT(aurora_data!DO2047)+1, INT(aurora_data!DO2047))</f>
        <v>0</v>
      </c>
      <c r="AK34" s="228">
        <f>IF(aurora_data!T2047-INT(aurora_data!T2047)&gt;=0.75, INT(aurora_data!T2047)+1, INT(aurora_data!T2047))</f>
        <v>0</v>
      </c>
      <c r="AL34" s="228">
        <f>IF(aurora_data!DP2047-INT(aurora_data!DP2047)&gt;=0.75, INT(aurora_data!DP2047)+1, INT(aurora_data!DP2047))</f>
        <v>0</v>
      </c>
      <c r="AM34" s="228">
        <f>IF(aurora_data!U2047-INT(aurora_data!U2047)&gt;=0.75, INT(aurora_data!U2047)+1, INT(aurora_data!U2047))</f>
        <v>0</v>
      </c>
      <c r="AN34" s="311">
        <f>IF(aurora_data!DQ2047-INT(aurora_data!DQ2047)&gt;=0.75, INT(aurora_data!DQ2047)+1, INT(aurora_data!DQ2047))</f>
        <v>0</v>
      </c>
      <c r="AO34" s="228">
        <f>IF(aurora_data!V2047-INT(aurora_data!V2047)&gt;=0.75, INT(aurora_data!V2047)+1, INT(aurora_data!V2047))</f>
        <v>0</v>
      </c>
      <c r="AP34" s="228">
        <f>IF(aurora_data!DR2047-INT(aurora_data!DR2047)&gt;=0.75, INT(aurora_data!DR2047)+1, INT(aurora_data!DR2047))</f>
        <v>0</v>
      </c>
      <c r="AQ34" s="228">
        <f>IF(aurora_data!W2047-INT(aurora_data!W2047)&gt;=0.75, INT(aurora_data!W2047)+1, INT(aurora_data!W2047))</f>
        <v>0</v>
      </c>
      <c r="AR34" s="229">
        <f>IF(aurora_data!DS2047-INT(aurora_data!DS2047)&gt;=0.75, INT(aurora_data!DS2047)+1, INT(aurora_data!DS2047))</f>
        <v>0</v>
      </c>
      <c r="AS34" s="228">
        <f>IF(aurora_data!X2047-INT(aurora_data!X2047)&gt;=0.75, INT(aurora_data!X2047)+1, INT(aurora_data!X2047))</f>
        <v>0</v>
      </c>
      <c r="AT34" s="311">
        <f>IF(aurora_data!DT2047-INT(aurora_data!DT2047)&gt;=0.75, INT(aurora_data!DT2047)+1, INT(aurora_data!DT2047))</f>
        <v>0</v>
      </c>
      <c r="AU34" s="228">
        <f>IF(aurora_data!Y2047-INT(aurora_data!Y2047)&gt;=0.75, INT(aurora_data!Y2047)+1, INT(aurora_data!Y2047))</f>
        <v>0</v>
      </c>
      <c r="AV34" s="311">
        <f>IF(aurora_data!DU2047-INT(aurora_data!DU2047)&gt;=0.75, INT(aurora_data!DU2047)+1, INT(aurora_data!DU2047))</f>
        <v>0</v>
      </c>
      <c r="AW34" s="228">
        <f>IF(aurora_data!Z2047-INT(aurora_data!Z2047)&gt;=0.75, INT(aurora_data!Z2047)+1, INT(aurora_data!Z2047))</f>
        <v>0</v>
      </c>
      <c r="AX34" s="311">
        <f>IF(aurora_data!DV2047-INT(aurora_data!DV2047)&gt;=0.75, INT(aurora_data!DV2047)+1, INT(aurora_data!DV2047))</f>
        <v>0</v>
      </c>
      <c r="AY34" s="228">
        <f>IF(aurora_data!AA2047-INT(aurora_data!AA2047)&gt;=0.75, INT(aurora_data!AA2047)+1, INT(aurora_data!AA2047))</f>
        <v>0</v>
      </c>
      <c r="AZ34" s="324">
        <f>IF(aurora_data!DW2047-INT(aurora_data!DW2047)&gt;=0.75, INT(aurora_data!DW2047)+1, INT(aurora_data!DW2047))</f>
        <v>0</v>
      </c>
      <c r="BA34" s="342">
        <f>IF(aurora_data!AB2047-INT(aurora_data!AB2047)&gt;=0.75, INT(aurora_data!AB2047)+1, INT(aurora_data!AB2047))</f>
        <v>0</v>
      </c>
      <c r="BB34" s="311">
        <f>IF(aurora_data!DX2047-INT(aurora_data!DX2047)&gt;=0.75, INT(aurora_data!DX2047)+1, INT(aurora_data!DX2047))</f>
        <v>0</v>
      </c>
      <c r="BC34" s="228">
        <f>IF(aurora_data!AC2047-INT(aurora_data!AC2047)&gt;=0.75, INT(aurora_data!AC2047)+1, INT(aurora_data!AC2047))</f>
        <v>0</v>
      </c>
      <c r="BD34" s="311">
        <f>IF(aurora_data!DY2047-INT(aurora_data!DY2047)&gt;=0.75, INT(aurora_data!DY2047)+1, INT(aurora_data!DY2047))</f>
        <v>0</v>
      </c>
      <c r="BE34" s="228">
        <f>IF(aurora_data!AD2047-INT(aurora_data!AD2047)&gt;=0.75, INT(aurora_data!AD2047)+1, INT(aurora_data!AD2047))</f>
        <v>0</v>
      </c>
      <c r="BF34" s="311">
        <f>IF(aurora_data!DZ2047-INT(aurora_data!DZ2047)&gt;=0.75, INT(aurora_data!DZ2047)+1, INT(aurora_data!DZ2047))</f>
        <v>0</v>
      </c>
      <c r="BG34" s="228">
        <f>IF(aurora_data!AE2047-INT(aurora_data!AE2047)&gt;=0.75, INT(aurora_data!AE2047)+1, INT(aurora_data!AE2047))</f>
        <v>0</v>
      </c>
      <c r="BH34" s="324">
        <f>IF(aurora_data!EA2047-INT(aurora_data!EA2047)&gt;=0.75, INT(aurora_data!EA2047)+1, INT(aurora_data!EA2047))</f>
        <v>0</v>
      </c>
      <c r="BI34" s="228">
        <f>IF(aurora_data!AF2047-INT(aurora_data!AF2047)&gt;=0.75, INT(aurora_data!AF2047)+1, INT(aurora_data!AF2047))</f>
        <v>0</v>
      </c>
      <c r="BJ34" s="311">
        <f>IF(aurora_data!EB2047-INT(aurora_data!EB2047)&gt;=0.75, INT(aurora_data!EB2047)+1, INT(aurora_data!EB2047))</f>
        <v>0</v>
      </c>
      <c r="BK34" s="228">
        <f>IF(aurora_data!AG2047-INT(aurora_data!AG2047)&gt;=0.75, INT(aurora_data!AG2047)+1, INT(aurora_data!AG2047))</f>
        <v>0</v>
      </c>
      <c r="BL34" s="311">
        <f>IF(aurora_data!EC2047-INT(aurora_data!EC2047)&gt;=0.75, INT(aurora_data!EC2047)+1, INT(aurora_data!EC2047))</f>
        <v>0</v>
      </c>
      <c r="BM34" s="228">
        <f>IF(aurora_data!AH2047-INT(aurora_data!AH2047)&gt;=0.75, INT(aurora_data!AH2047)+1, INT(aurora_data!AH2047))</f>
        <v>0</v>
      </c>
      <c r="BN34" s="311">
        <f>IF(aurora_data!ED2047-INT(aurora_data!ED2047)&gt;=0.75, INT(aurora_data!ED2047)+1, INT(aurora_data!ED2047))</f>
        <v>0</v>
      </c>
      <c r="BO34" s="228">
        <f>IF(aurora_data!AI2047-INT(aurora_data!AI2047)&gt;=0.75, INT(aurora_data!AI2047)+1, INT(aurora_data!AI2047))</f>
        <v>0</v>
      </c>
      <c r="BP34" s="324">
        <f>IF(aurora_data!EE2047-INT(aurora_data!EE2047)&gt;=0.75, INT(aurora_data!EE2047)+1, INT(aurora_data!EE2047))</f>
        <v>0</v>
      </c>
      <c r="BQ34" s="228">
        <f>IF(aurora_data!AJ2047-INT(aurora_data!AJ2047)&gt;=0.75, INT(aurora_data!AJ2047)+1, INT(aurora_data!AJ2047))</f>
        <v>0</v>
      </c>
      <c r="BR34" s="311">
        <f>IF(aurora_data!EF2047-INT(aurora_data!EF2047)&gt;=0.75, INT(aurora_data!EF2047)+1, INT(aurora_data!EF2047))</f>
        <v>0</v>
      </c>
      <c r="BS34" s="228">
        <f>IF(aurora_data!AK2047-INT(aurora_data!AK2047)&gt;=0.75, INT(aurora_data!AK2047)+1, INT(aurora_data!AK2047))</f>
        <v>0</v>
      </c>
      <c r="BT34" s="311">
        <f>IF(aurora_data!EG2047-INT(aurora_data!EG2047)&gt;=0.75, INT(aurora_data!EG2047)+1, INT(aurora_data!EG2047))</f>
        <v>0</v>
      </c>
      <c r="BU34" s="228">
        <f>IF(aurora_data!AL2047-INT(aurora_data!AL2047)&gt;=0.75, INT(aurora_data!AL2047)+1, INT(aurora_data!AL2047))</f>
        <v>0</v>
      </c>
      <c r="BV34" s="311">
        <f>IF(aurora_data!EH2047-INT(aurora_data!EH2047)&gt;=0.75, INT(aurora_data!EH2047)+1, INT(aurora_data!EH2047))</f>
        <v>0</v>
      </c>
      <c r="BW34" s="228">
        <f>IF(aurora_data!AM2047-INT(aurora_data!AM2047)&gt;=0.75, INT(aurora_data!AM2047)+1, INT(aurora_data!AM2047))</f>
        <v>0</v>
      </c>
      <c r="BX34" s="229">
        <f>IF(aurora_data!EI2047-INT(aurora_data!EI2047)&gt;=0.75, INT(aurora_data!EI2047)+1, INT(aurora_data!EI2047))</f>
        <v>0</v>
      </c>
      <c r="BY34" s="228">
        <f>IF(aurora_data!AN2047-INT(aurora_data!AN2047)&gt;=0.75, INT(aurora_data!AN2047)+1, INT(aurora_data!AN2047))</f>
        <v>0</v>
      </c>
      <c r="BZ34" s="228">
        <f>IF(aurora_data!EJ2047-INT(aurora_data!EJ2047)&gt;=0.75, INT(aurora_data!EJ2047)+1, INT(aurora_data!EJ2047))</f>
        <v>0</v>
      </c>
      <c r="CA34" s="228">
        <f>IF(aurora_data!AO2047-INT(aurora_data!AO2047)&gt;=0.75, INT(aurora_data!AO2047)+1, INT(aurora_data!AO2047))</f>
        <v>0</v>
      </c>
      <c r="CB34" s="311">
        <f>IF(aurora_data!EK2047-INT(aurora_data!EK2047)&gt;=0.75, INT(aurora_data!EK2047)+1, INT(aurora_data!EK2047))</f>
        <v>0</v>
      </c>
      <c r="CC34" s="228">
        <f>IF(aurora_data!AP2047-INT(aurora_data!AP2047)&gt;=0.75, INT(aurora_data!AP2047)+1, INT(aurora_data!AP2047))</f>
        <v>0</v>
      </c>
      <c r="CD34" s="228">
        <f>IF(aurora_data!EL2047-INT(aurora_data!EL2047)&gt;=0.75, INT(aurora_data!EL2047)+1, INT(aurora_data!EL2047))</f>
        <v>0</v>
      </c>
      <c r="CE34" s="228">
        <f>IF(aurora_data!AQ2047-INT(aurora_data!AQ2047)&gt;=0.75, INT(aurora_data!AQ2047)+1, INT(aurora_data!AQ2047))</f>
        <v>0</v>
      </c>
      <c r="CF34" s="228">
        <f>IF(aurora_data!EM2047-INT(aurora_data!EM2047)&gt;=0.75, INT(aurora_data!EM2047)+1, INT(aurora_data!EM2047))</f>
        <v>0</v>
      </c>
      <c r="CG34" s="227">
        <f>IF(aurora_data!AR2047-INT(aurora_data!AR2047)&gt;=0.75, INT(aurora_data!AR2047)+1, INT(aurora_data!AR2047))</f>
        <v>0</v>
      </c>
      <c r="CH34" s="228">
        <f>IF(aurora_data!EN2047-INT(aurora_data!EN2047)&gt;=0.75, INT(aurora_data!EN2047)+1, INT(aurora_data!EN2047))</f>
        <v>0</v>
      </c>
      <c r="CI34" s="228">
        <f>IF(aurora_data!AS2047-INT(aurora_data!AS2047)&gt;=0.75, INT(aurora_data!AS2047)+1, INT(aurora_data!AS2047))</f>
        <v>0</v>
      </c>
      <c r="CJ34" s="311">
        <f>IF(aurora_data!EO2047-INT(aurora_data!EO2047)&gt;=0.75, INT(aurora_data!EO2047)+1, INT(aurora_data!EO2047))</f>
        <v>0</v>
      </c>
      <c r="CK34" s="228">
        <f>IF(aurora_data!AT2047-INT(aurora_data!AT2047)&gt;=0.75, INT(aurora_data!AT2047)+1, INT(aurora_data!AT2047))</f>
        <v>0</v>
      </c>
      <c r="CL34" s="228">
        <f>IF(aurora_data!EP2047-INT(aurora_data!EP2047)&gt;=0.75, INT(aurora_data!EP2047)+1, INT(aurora_data!EP2047))</f>
        <v>0</v>
      </c>
      <c r="CM34" s="228">
        <f>IF(aurora_data!AU2047-INT(aurora_data!AU2047)&gt;=0.75, INT(aurora_data!AU2047)+1, INT(aurora_data!AU2047))</f>
        <v>0</v>
      </c>
      <c r="CN34" s="324">
        <f>IF(aurora_data!EQ2047-INT(aurora_data!EQ2047)&gt;=0.75, INT(aurora_data!EQ2047)+1, INT(aurora_data!EQ2047))</f>
        <v>0</v>
      </c>
      <c r="CO34" s="228">
        <f>IF(aurora_data!AV2047-INT(aurora_data!AV2047)&gt;=0.75, INT(aurora_data!AV2047)+1, INT(aurora_data!AV2047))</f>
        <v>0</v>
      </c>
      <c r="CP34" s="228">
        <f>IF(aurora_data!ER2047-INT(aurora_data!ER2047)&gt;=0.75, INT(aurora_data!ER2047)+1, INT(aurora_data!ER2047))</f>
        <v>0</v>
      </c>
      <c r="CQ34" s="228">
        <f>IF(aurora_data!AW2047-INT(aurora_data!AW2047)&gt;=0.75, INT(aurora_data!AW2047)+1, INT(aurora_data!AW2047))</f>
        <v>0</v>
      </c>
      <c r="CR34" s="311">
        <f>IF(aurora_data!ES2047-INT(aurora_data!ES2047)&gt;=0.75, INT(aurora_data!ES2047)+1, INT(aurora_data!ES2047))</f>
        <v>0</v>
      </c>
      <c r="CS34" s="228">
        <f>IF(aurora_data!AX2047-INT(aurora_data!AX2047)&gt;=0.75, INT(aurora_data!AX2047)+1, INT(aurora_data!AX2047))</f>
        <v>0</v>
      </c>
      <c r="CT34" s="311">
        <f>IF(aurora_data!ET2047-INT(aurora_data!ET2047)&gt;=0.75, INT(aurora_data!ET2047)+1, INT(aurora_data!ET2047))</f>
        <v>0</v>
      </c>
      <c r="CU34" s="228">
        <f>IF(aurora_data!AY2047-INT(aurora_data!AY2047)&gt;=0.75, INT(aurora_data!AY2047)+1, INT(aurora_data!AY2047))</f>
        <v>0</v>
      </c>
      <c r="CV34" s="324">
        <f>IF(aurora_data!EU2047-INT(aurora_data!EU2047)&gt;=0.75, INT(aurora_data!EU2047)+1, INT(aurora_data!EU2047))</f>
        <v>0</v>
      </c>
      <c r="CW34" s="228">
        <f>IF(aurora_data!AZ2047-INT(aurora_data!AZ2047)&gt;=0.75, INT(aurora_data!AZ2047)+1, INT(aurora_data!AZ2047))</f>
        <v>0</v>
      </c>
      <c r="CX34" s="311">
        <f>IF(aurora_data!EV2047-INT(aurora_data!EV2047)&gt;=0.75, INT(aurora_data!EV2047)+1, INT(aurora_data!EV2047))</f>
        <v>0</v>
      </c>
      <c r="CY34" s="228">
        <f>IF(aurora_data!BA2047-INT(aurora_data!BA2047)&gt;=0.75, INT(aurora_data!BA2047)+1, INT(aurora_data!BA2047))</f>
        <v>0</v>
      </c>
      <c r="CZ34" s="311">
        <f>IF(aurora_data!EW2047-INT(aurora_data!EW2047)&gt;=0.75, INT(aurora_data!EW2047)+1, INT(aurora_data!EW2047))</f>
        <v>0</v>
      </c>
      <c r="DA34" s="228">
        <f>IF(aurora_data!BB2047-INT(aurora_data!BB2047)&gt;=0.75, INT(aurora_data!BB2047)+1, INT(aurora_data!BB2047))</f>
        <v>0</v>
      </c>
      <c r="DB34" s="311">
        <f>IF(aurora_data!EX2047-INT(aurora_data!EX2047)&gt;=0.75, INT(aurora_data!EX2047)+1, INT(aurora_data!EX2047))</f>
        <v>0</v>
      </c>
      <c r="DC34" s="228">
        <f>IF(aurora_data!BC2047-INT(aurora_data!BC2047)&gt;=0.75, INT(aurora_data!BC2047)+1, INT(aurora_data!BC2047))</f>
        <v>0</v>
      </c>
      <c r="DD34" s="324">
        <f>IF(aurora_data!EY2047-INT(aurora_data!EY2047)&gt;=0.75, INT(aurora_data!EY2047)+1, INT(aurora_data!EY2047))</f>
        <v>0</v>
      </c>
      <c r="DE34" s="228">
        <f>IF(aurora_data!BD2047-INT(aurora_data!BD2047)&gt;=0.75, INT(aurora_data!BD2047)+1, INT(aurora_data!BD2047))</f>
        <v>0</v>
      </c>
      <c r="DF34" s="311">
        <f>IF(aurora_data!EZ2047-INT(aurora_data!EZ2047)&gt;=0.75, INT(aurora_data!EZ2047)+1, INT(aurora_data!EZ2047))</f>
        <v>0</v>
      </c>
      <c r="DG34" s="228">
        <f>IF(aurora_data!BE2047-INT(aurora_data!BE2047)&gt;=0.75, INT(aurora_data!BE2047)+1, INT(aurora_data!BE2047))</f>
        <v>0</v>
      </c>
      <c r="DH34" s="311">
        <f>IF(aurora_data!FA2047-INT(aurora_data!FA2047)&gt;=0.75, INT(aurora_data!FA2047)+1, INT(aurora_data!FA2047))</f>
        <v>0</v>
      </c>
      <c r="DI34" s="228">
        <f>IF(aurora_data!BF2047-INT(aurora_data!BF2047)&gt;=0.75, INT(aurora_data!BF2047)+1, INT(aurora_data!BF2047))</f>
        <v>0</v>
      </c>
      <c r="DJ34" s="311">
        <f>IF(aurora_data!FB2047-INT(aurora_data!FB2047)&gt;=0.75, INT(aurora_data!FB2047)+1, INT(aurora_data!FB2047))</f>
        <v>0</v>
      </c>
      <c r="DK34" s="228">
        <f>IF(aurora_data!BG2047-INT(aurora_data!BG2047)&gt;=0.75, INT(aurora_data!BG2047)+1, INT(aurora_data!BG2047))</f>
        <v>0</v>
      </c>
      <c r="DL34" s="311">
        <f>IF(aurora_data!FC2047-INT(aurora_data!FC2047)&gt;=0.75, INT(aurora_data!FC2047)+1, INT(aurora_data!FC2047))</f>
        <v>0</v>
      </c>
      <c r="DM34" s="228">
        <f>IF(aurora_data!BH2047-INT(aurora_data!BH2047)&gt;=0.75, INT(aurora_data!BH2047)+1, INT(aurora_data!BH2047))</f>
        <v>0</v>
      </c>
      <c r="DN34" s="228">
        <f>IF(aurora_data!FD2047-INT(aurora_data!FD2047)&gt;=0.75, INT(aurora_data!FD2047)+1, INT(aurora_data!FD2047))</f>
        <v>0</v>
      </c>
      <c r="DO34" s="228">
        <f>IF(aurora_data!BI2047-INT(aurora_data!BI2047)&gt;=0.75, INT(aurora_data!BI2047)+1, INT(aurora_data!BI2047))</f>
        <v>0</v>
      </c>
      <c r="DP34" s="311">
        <f>IF(aurora_data!FE2047-INT(aurora_data!FE2047)&gt;=0.75, INT(aurora_data!FE2047)+1, INT(aurora_data!FE2047))</f>
        <v>0</v>
      </c>
      <c r="DQ34" s="228">
        <f>IF(aurora_data!BJ2047-INT(aurora_data!BJ2047)&gt;=0.75, INT(aurora_data!BJ2047)+1, INT(aurora_data!BJ2047))</f>
        <v>0</v>
      </c>
      <c r="DR34" s="228">
        <f>IF(aurora_data!FF2047-INT(aurora_data!FF2047)&gt;=0.75, INT(aurora_data!FF2047)+1, INT(aurora_data!FF2047))</f>
        <v>0</v>
      </c>
      <c r="DS34" s="228">
        <f>IF(aurora_data!BK2047-INT(aurora_data!BK2047)&gt;=0.75, INT(aurora_data!BK2047)+1, INT(aurora_data!BK2047))</f>
        <v>0</v>
      </c>
      <c r="DT34" s="228">
        <f>IF(aurora_data!FG2047-INT(aurora_data!FG2047)&gt;=0.75, INT(aurora_data!FG2047)+1, INT(aurora_data!FG2047))</f>
        <v>0</v>
      </c>
      <c r="DU34" s="227">
        <f>IF(aurora_data!BL2047-INT(aurora_data!BL2047)&gt;=0.75, INT(aurora_data!BL2047)+1, INT(aurora_data!BL2047))</f>
        <v>0</v>
      </c>
      <c r="DV34" s="228">
        <f>IF(aurora_data!FH2047-INT(aurora_data!FH2047)&gt;=0.75, INT(aurora_data!FH2047)+1, INT(aurora_data!FH2047))</f>
        <v>0</v>
      </c>
      <c r="DW34" s="228">
        <f>IF(aurora_data!BM2047-INT(aurora_data!BM2047)&gt;=0.75, INT(aurora_data!BM2047)+1, INT(aurora_data!BM2047))</f>
        <v>0</v>
      </c>
      <c r="DX34" s="311">
        <f>IF(aurora_data!FI2047-INT(aurora_data!FI2047)&gt;=0.75, INT(aurora_data!FI2047)+1, INT(aurora_data!FI2047))</f>
        <v>0</v>
      </c>
      <c r="DY34" s="228">
        <f>IF(aurora_data!BN2047-INT(aurora_data!BN2047)&gt;=0.75, INT(aurora_data!BN2047)+1, INT(aurora_data!BN2047))</f>
        <v>0</v>
      </c>
      <c r="DZ34" s="228">
        <f>IF(aurora_data!FJ2047-INT(aurora_data!FJ2047)&gt;=0.75, INT(aurora_data!FJ2047)+1, INT(aurora_data!FJ2047))</f>
        <v>0</v>
      </c>
      <c r="EA34" s="228">
        <f>IF(aurora_data!BO2047-INT(aurora_data!BO2047)&gt;=0.75, INT(aurora_data!BO2047)+1, INT(aurora_data!BO2047))</f>
        <v>0</v>
      </c>
      <c r="EB34" s="324">
        <f>IF(aurora_data!FK2047-INT(aurora_data!FK2047)&gt;=0.75, INT(aurora_data!FK2047)+1, INT(aurora_data!FK2047))</f>
        <v>0</v>
      </c>
      <c r="EC34" s="228">
        <f>IF(aurora_data!BP2047-INT(aurora_data!BP2047)&gt;=0.75, INT(aurora_data!BP2047)+1, INT(aurora_data!BP2047))</f>
        <v>0</v>
      </c>
      <c r="ED34" s="311">
        <f>IF(aurora_data!FL2047-INT(aurora_data!FL2047)&gt;=0.75, INT(aurora_data!FL2047)+1, INT(aurora_data!FL2047))</f>
        <v>0</v>
      </c>
      <c r="EE34" s="228">
        <f>IF(aurora_data!BQ2047-INT(aurora_data!BQ2047)&gt;=0.75, INT(aurora_data!BQ2047)+1, INT(aurora_data!BQ2047))</f>
        <v>0</v>
      </c>
      <c r="EF34" s="311">
        <f>IF(aurora_data!FM2047-INT(aurora_data!FM2047)&gt;=0.75, INT(aurora_data!FM2047)+1, INT(aurora_data!FM2047))</f>
        <v>0</v>
      </c>
      <c r="EG34" s="228">
        <f>IF(aurora_data!BR2047-INT(aurora_data!BR2047)&gt;=0.75, INT(aurora_data!BR2047)+1, INT(aurora_data!BR2047))</f>
        <v>0</v>
      </c>
      <c r="EH34" s="311">
        <f>IF(aurora_data!FN2047-INT(aurora_data!FN2047)&gt;=0.75, INT(aurora_data!FN2047)+1, INT(aurora_data!FN2047))</f>
        <v>0</v>
      </c>
      <c r="EI34" s="228">
        <f>IF(aurora_data!BS2047-INT(aurora_data!BS2047)&gt;=0.75, INT(aurora_data!BS2047)+1, INT(aurora_data!BS2047))</f>
        <v>0</v>
      </c>
      <c r="EJ34" s="324">
        <f>IF(aurora_data!FO2047-INT(aurora_data!FO2047)&gt;=0.75, INT(aurora_data!FO2047)+1, INT(aurora_data!FO2047))</f>
        <v>0</v>
      </c>
      <c r="EK34" s="228">
        <f>IF(aurora_data!BT2047-INT(aurora_data!BT2047)&gt;=0.75, INT(aurora_data!BT2047)+1, INT(aurora_data!BT2047))</f>
        <v>0</v>
      </c>
      <c r="EL34" s="311">
        <f>IF(aurora_data!FP2047-INT(aurora_data!FP2047)&gt;=0.75, INT(aurora_data!FP2047)+1, INT(aurora_data!FP2047))</f>
        <v>0</v>
      </c>
      <c r="EM34" s="228">
        <f>IF(aurora_data!BU2047-INT(aurora_data!BU2047)&gt;=0.75, INT(aurora_data!BU2047)+1, INT(aurora_data!BU2047))</f>
        <v>0</v>
      </c>
      <c r="EN34" s="228">
        <f>IF(aurora_data!FQ2047-INT(aurora_data!FQ2047)&gt;=0.75, INT(aurora_data!FQ2047)+1, INT(aurora_data!FQ2047))</f>
        <v>0</v>
      </c>
      <c r="EO34" s="358">
        <f>IF(aurora_data!BV2047-INT(aurora_data!BV2047)&gt;=0.75, INT(aurora_data!BV2047)+1, INT(aurora_data!BV2047))</f>
        <v>0</v>
      </c>
      <c r="EP34" s="311">
        <f>IF(aurora_data!FR2047-INT(aurora_data!FR2047)&gt;=0.75, INT(aurora_data!FR2047)+1, INT(aurora_data!FR2047))</f>
        <v>0</v>
      </c>
      <c r="EQ34" s="228">
        <f>IF(aurora_data!BW2047-INT(aurora_data!BW2047)&gt;=0.75, INT(aurora_data!BW2047)+1, INT(aurora_data!BW2047))</f>
        <v>0</v>
      </c>
      <c r="ER34" s="324">
        <f>IF(aurora_data!FS2047-INT(aurora_data!FS2047)&gt;=0.75, INT(aurora_data!FS2047)+1, INT(aurora_data!FS2047))</f>
        <v>0</v>
      </c>
      <c r="ES34" s="228">
        <f>IF(aurora_data!BX2047-INT(aurora_data!BX2047)&gt;=0.75, INT(aurora_data!BX2047)+1, INT(aurora_data!BX2047))</f>
        <v>0</v>
      </c>
      <c r="ET34" s="311">
        <f>IF(aurora_data!FT2047-INT(aurora_data!FT2047)&gt;=0.75, INT(aurora_data!FT2047)+1, INT(aurora_data!FT2047))</f>
        <v>0</v>
      </c>
      <c r="EU34" s="228">
        <f>IF(aurora_data!BY2047-INT(aurora_data!BY2047)&gt;=0.75, INT(aurora_data!BY2047)+1, INT(aurora_data!BY2047))</f>
        <v>0</v>
      </c>
      <c r="EV34" s="311">
        <f>IF(aurora_data!FU2047-INT(aurora_data!FU2047)&gt;=0.75, INT(aurora_data!FU2047)+1, INT(aurora_data!FU2047))</f>
        <v>0</v>
      </c>
      <c r="EW34" s="228">
        <f>IF(aurora_data!BZ2047-INT(aurora_data!BZ2047)&gt;=0.75, INT(aurora_data!BZ2047)+1, INT(aurora_data!BZ2047))</f>
        <v>0</v>
      </c>
      <c r="EX34" s="311">
        <f>IF(aurora_data!FV2047-INT(aurora_data!FV2047)&gt;=0.75, INT(aurora_data!FV2047)+1, INT(aurora_data!FV2047))</f>
        <v>0</v>
      </c>
      <c r="EY34" s="228">
        <f>IF(aurora_data!CA2047-INT(aurora_data!CA2047)&gt;=0.75, INT(aurora_data!CA2047)+1, INT(aurora_data!CA2047))</f>
        <v>0</v>
      </c>
      <c r="EZ34" s="311">
        <f>IF(aurora_data!FW2047-INT(aurora_data!FW2047)&gt;=0.75, INT(aurora_data!FW2047)+1, INT(aurora_data!FW2047))</f>
        <v>0</v>
      </c>
      <c r="FA34" s="228">
        <f>IF(aurora_data!CB2047-INT(aurora_data!CB2047)&gt;=0.75, INT(aurora_data!CB2047)+1, INT(aurora_data!CB2047))</f>
        <v>0</v>
      </c>
      <c r="FB34" s="228">
        <f>IF(aurora_data!FX2047-INT(aurora_data!FX2047)&gt;=0.75, INT(aurora_data!FX2047)+1, INT(aurora_data!FX2047))</f>
        <v>0</v>
      </c>
      <c r="FC34" s="228">
        <f>IF(aurora_data!CC2047-INT(aurora_data!CC2047)&gt;=0.75, INT(aurora_data!CC2047)+1, INT(aurora_data!CC2047))</f>
        <v>0</v>
      </c>
      <c r="FD34" s="311">
        <f>IF(aurora_data!FY2047-INT(aurora_data!FY2047)&gt;=0.75, INT(aurora_data!FY2047)+1, INT(aurora_data!FY2047))</f>
        <v>0</v>
      </c>
      <c r="FE34" s="228">
        <f>IF(aurora_data!CD2047-INT(aurora_data!CD2047)&gt;=0.75, INT(aurora_data!CD2047)+1, INT(aurora_data!CD2047))</f>
        <v>0</v>
      </c>
      <c r="FF34" s="228">
        <f>IF(aurora_data!FZ2047-INT(aurora_data!FZ2047)&gt;=0.75, INT(aurora_data!FZ2047)+1, INT(aurora_data!FZ2047))</f>
        <v>0</v>
      </c>
      <c r="FG34" s="228">
        <f>IF(aurora_data!CE2047-INT(aurora_data!CE2047)&gt;=0.75, INT(aurora_data!CE2047)+1, INT(aurora_data!CE2047))</f>
        <v>0</v>
      </c>
      <c r="FH34" s="228">
        <f>IF(aurora_data!GA2047-INT(aurora_data!GA2047)&gt;=0.75, INT(aurora_data!GA2047)+1, INT(aurora_data!GA2047))</f>
        <v>0</v>
      </c>
      <c r="FI34" s="227">
        <f>IF(aurora_data!CF2047-INT(aurora_data!CF2047)&gt;=0.75,INT(aurora_data!CF2047)+1,INT(aurora_data!CF2047))</f>
        <v>0</v>
      </c>
      <c r="FJ34" s="305">
        <f>IF(aurora_data!GB2047-INT(aurora_data!GB2047)&gt;=0.75,INT(aurora_data!GB2047)+1,INT(aurora_data!GB2047))</f>
        <v>0</v>
      </c>
      <c r="FK34" s="228">
        <f>IF(aurora_data!CG2047-INT(aurora_data!CG2047)&gt;=0.75,INT(aurora_data!CG2047)+1,INT(aurora_data!CG2047))</f>
        <v>0</v>
      </c>
      <c r="FL34" s="311">
        <f>IF(aurora_data!GC2047-INT(aurora_data!GC2047)&gt;=0.75, INT(aurora_data!GC2047)+1, INT(aurora_data!GC2047))</f>
        <v>0</v>
      </c>
      <c r="FM34" s="228">
        <f>IF(aurora_data!CH2047-INT(aurora_data!CH2047)&gt;=0.75, INT(aurora_data!CH2047)+1, INT(aurora_data!CH2047))</f>
        <v>0</v>
      </c>
      <c r="FN34" s="311">
        <f>IF(aurora_data!GD2047-INT(aurora_data!GD2047)&gt;=0.75, INT(aurora_data!GD2047)+1, INT(aurora_data!GD2047))</f>
        <v>0</v>
      </c>
      <c r="FO34" s="228">
        <f>IF(aurora_data!CI2047-INT(aurora_data!CI2047)&gt;=0.75, INT(aurora_data!CI2047)+1, INT(aurora_data!CI2047))</f>
        <v>0</v>
      </c>
      <c r="FP34" s="324">
        <f>IF(aurora_data!GE2047-INT(aurora_data!GE2047)&gt;=0.75, INT(aurora_data!GE2047)+1, INT(aurora_data!GE2047))</f>
        <v>0</v>
      </c>
      <c r="FQ34" s="228">
        <f>IF(aurora_data!CJ2047-INT(aurora_data!CJ2047)&gt;=0.75, INT(aurora_data!CJ2047)+1, INT(aurora_data!CJ2047))</f>
        <v>0</v>
      </c>
      <c r="FR34" s="311">
        <f>IF(aurora_data!GF2047-INT(aurora_data!GF2047)&gt;=0.75, INT(aurora_data!GF2047)+1, INT(aurora_data!GF2047))</f>
        <v>0</v>
      </c>
      <c r="FS34" s="228">
        <f>IF(aurora_data!CK2047-INT(aurora_data!CK2047)&gt;=0.75, INT(aurora_data!CK2047)+1, INT(aurora_data!CK2047))</f>
        <v>0</v>
      </c>
      <c r="FT34" s="311">
        <f>IF(aurora_data!GG2047-INT(aurora_data!GG2047)&gt;=0.75, INT(aurora_data!GG2047)+1, INT(aurora_data!GG2047))</f>
        <v>0</v>
      </c>
      <c r="FU34" s="228">
        <f>IF(aurora_data!CL2047-INT(aurora_data!CL2047)&gt;=0.75, INT(aurora_data!CL2047)+1, INT(aurora_data!CL2047))</f>
        <v>0</v>
      </c>
      <c r="FV34" s="311">
        <f>IF(aurora_data!GH2047-INT(aurora_data!GH2047)&gt;=0.75, INT(aurora_data!GH2047)+1, INT(aurora_data!GH2047))</f>
        <v>0</v>
      </c>
      <c r="FW34" s="228">
        <f>IF(aurora_data!CM2047-INT(aurora_data!CM2047)&gt;=0.75, INT(aurora_data!CM2047)+1, INT(aurora_data!CM2047))</f>
        <v>0</v>
      </c>
      <c r="FX34" s="324">
        <f>IF(aurora_data!GI2047-INT(aurora_data!GI2047)&gt;=0.75, INT(aurora_data!GI2047)+1, INT(aurora_data!GI2047))</f>
        <v>0</v>
      </c>
      <c r="FY34" s="228">
        <f>IF(aurora_data!CN2047-INT(aurora_data!CN2047)&gt;=0.75, INT(aurora_data!CN2047)+1, INT(aurora_data!CN2047))</f>
        <v>0</v>
      </c>
      <c r="FZ34" s="311">
        <f>IF(aurora_data!GJ2047-INT(aurora_data!GJ2047)&gt;=0.75, INT(aurora_data!GJ2047)+1, INT(aurora_data!GJ2047))</f>
        <v>0</v>
      </c>
      <c r="GA34" s="228">
        <f>IF(aurora_data!CO2047-INT(aurora_data!CO2047)&gt;=0.75, INT(aurora_data!CO2047)+1, INT(aurora_data!CO2047))</f>
        <v>0</v>
      </c>
      <c r="GB34" s="228">
        <f>IF(aurora_data!GK2047-INT(aurora_data!GK2047)&gt;=0.75, INT(aurora_data!GK2047)+1, INT(aurora_data!GK2047))</f>
        <v>0</v>
      </c>
      <c r="GC34" s="358">
        <f>IF(aurora_data!CP2047-INT(aurora_data!CP2047)&gt;=0.75, INT(aurora_data!CP2047)+1, INT(aurora_data!CP2047))</f>
        <v>0</v>
      </c>
      <c r="GD34" s="311">
        <f>IF(aurora_data!GL2047-INT(aurora_data!GL2047)&gt;=0.75, INT(aurora_data!GL2047)+1, INT(aurora_data!GL2047))</f>
        <v>0</v>
      </c>
      <c r="GE34" s="228">
        <f>IF(aurora_data!CQ2047-INT(aurora_data!CQ2047)&gt;=0.75, INT(aurora_data!CQ2047)+1, INT(aurora_data!CQ2047))</f>
        <v>0</v>
      </c>
      <c r="GF34" s="324">
        <f>IF(aurora_data!GM2047-INT(aurora_data!GM2047)&gt;=0.75, INT(aurora_data!GM2047)+1, INT(aurora_data!GM2047))</f>
        <v>0</v>
      </c>
      <c r="GG34" s="228">
        <f>IF(aurora_data!CR2047-INT(aurora_data!CR2047)&gt;=0.75, INT(aurora_data!CR2047)+1, INT(aurora_data!CR2047))</f>
        <v>0</v>
      </c>
      <c r="GH34" s="311">
        <f>IF(aurora_data!GN2047-INT(aurora_data!GN2047)&gt;=0.75, INT(aurora_data!GN2047)+1, INT(aurora_data!GN2047))</f>
        <v>0</v>
      </c>
      <c r="GI34" s="228">
        <f>IF(aurora_data!CS2047-INT(aurora_data!CS2047)&gt;=0.75, INT(aurora_data!CS2047)+1, INT(aurora_data!CS2047))</f>
        <v>0</v>
      </c>
      <c r="GJ34" s="311">
        <f>IF(aurora_data!GO2047-INT(aurora_data!GO2047)&gt;=0.75, INT(aurora_data!GO2047)+1, INT(aurora_data!GO2047))</f>
        <v>0</v>
      </c>
      <c r="GK34" s="228">
        <f>IF(aurora_data!CT2047-INT(aurora_data!CT2047)&gt;=0.75, INT(aurora_data!CT2047)+1, INT(aurora_data!CT2047))</f>
        <v>0</v>
      </c>
      <c r="GL34" s="311">
        <f>IF(aurora_data!GP2047-INT(aurora_data!GP2047)&gt;=0.75, INT(aurora_data!GP2047)+1, INT(aurora_data!GP2047))</f>
        <v>0</v>
      </c>
      <c r="GM34" s="228">
        <f>IF(aurora_data!CU2047-INT(aurora_data!CU2047)&gt;=0.75, INT(aurora_data!CU2047)+1, INT(aurora_data!CU2047))</f>
        <v>0</v>
      </c>
      <c r="GN34" s="311">
        <f>IF(aurora_data!GQ2047-INT(aurora_data!GQ2047)&gt;=0.75, INT(aurora_data!GQ2047)+1, INT(aurora_data!GQ2047))</f>
        <v>0</v>
      </c>
      <c r="GO34" s="228">
        <f>IF(aurora_data!CV2047-INT(aurora_data!CV2047)&gt;=0.75, INT(aurora_data!CV2047)+1, INT(aurora_data!CV2047))</f>
        <v>0</v>
      </c>
      <c r="GP34" s="228">
        <f>IF(aurora_data!GR2047-INT(aurora_data!GR2047)&gt;=0.75, INT(aurora_data!GR2047)+1, INT(aurora_data!GR2047))</f>
        <v>0</v>
      </c>
      <c r="GQ34" s="228">
        <f>IF(aurora_data!CW2047-INT(aurora_data!CW2047)&gt;=0.75, INT(aurora_data!CW2047)+1, INT(aurora_data!CW2047))</f>
        <v>0</v>
      </c>
      <c r="GR34" s="311">
        <f>IF(aurora_data!GS2047-INT(aurora_data!GS2047)&gt;=0.75, INT(aurora_data!GS2047)+1, INT(aurora_data!GS2047))</f>
        <v>0</v>
      </c>
      <c r="GS34" s="228">
        <f>IF(aurora_data!CX2047-INT(aurora_data!CX2047)&gt;=0.75, INT(aurora_data!CX2047)+1, INT(aurora_data!CX2047))</f>
        <v>0</v>
      </c>
      <c r="GT34" s="228">
        <f>IF(aurora_data!GT2047-INT(aurora_data!GT2047)&gt;=0.75, INT(aurora_data!GT2047)+1, INT(aurora_data!GT2047))</f>
        <v>0</v>
      </c>
      <c r="GU34" s="228">
        <f>IF(aurora_data!CY2047-INT(aurora_data!CY2047)&gt;=0.75, INT(aurora_data!CY2047)+1, INT(aurora_data!CY2047))</f>
        <v>0</v>
      </c>
      <c r="GV34" s="228">
        <f>IF(aurora_data!GU2047-INT(aurora_data!GU2047)&gt;=0.75, INT(aurora_data!GU2047)+1, INT(aurora_data!GU2047))</f>
        <v>0</v>
      </c>
      <c r="GW34" s="230" t="s">
        <v>622</v>
      </c>
      <c r="GX34" s="227">
        <f>aurora_data!GV2047</f>
        <v>0</v>
      </c>
      <c r="GY34" s="231">
        <f t="shared" si="21"/>
        <v>0</v>
      </c>
    </row>
    <row r="35" spans="2:207" s="2" customFormat="1">
      <c r="B35" s="512"/>
      <c r="C35" s="519"/>
      <c r="D35" s="232" t="s">
        <v>623</v>
      </c>
      <c r="E35" s="233">
        <f t="shared" ref="E35:BP35" si="22">ROUNDDOWN((E37+$E$8)*($GX27),0)</f>
        <v>5</v>
      </c>
      <c r="F35" s="305">
        <f t="shared" si="22"/>
        <v>5</v>
      </c>
      <c r="G35" s="352">
        <f t="shared" si="22"/>
        <v>5</v>
      </c>
      <c r="H35" s="305">
        <f t="shared" si="22"/>
        <v>5</v>
      </c>
      <c r="I35" s="352">
        <f t="shared" si="22"/>
        <v>5</v>
      </c>
      <c r="J35" s="305">
        <f t="shared" si="22"/>
        <v>5</v>
      </c>
      <c r="K35" s="352">
        <f t="shared" si="22"/>
        <v>5</v>
      </c>
      <c r="L35" s="318">
        <f t="shared" si="22"/>
        <v>5</v>
      </c>
      <c r="M35" s="336">
        <f t="shared" si="22"/>
        <v>5</v>
      </c>
      <c r="N35" s="305">
        <f t="shared" si="22"/>
        <v>5</v>
      </c>
      <c r="O35" s="234">
        <f t="shared" si="22"/>
        <v>5</v>
      </c>
      <c r="P35" s="305">
        <f t="shared" si="22"/>
        <v>5</v>
      </c>
      <c r="Q35" s="352">
        <f t="shared" si="22"/>
        <v>5</v>
      </c>
      <c r="R35" s="305">
        <f t="shared" si="22"/>
        <v>5</v>
      </c>
      <c r="S35" s="234">
        <f t="shared" si="22"/>
        <v>5</v>
      </c>
      <c r="T35" s="318">
        <f t="shared" si="22"/>
        <v>5</v>
      </c>
      <c r="U35" s="336">
        <f t="shared" si="22"/>
        <v>5</v>
      </c>
      <c r="V35" s="305">
        <f t="shared" si="22"/>
        <v>5</v>
      </c>
      <c r="W35" s="234">
        <f t="shared" si="22"/>
        <v>5</v>
      </c>
      <c r="X35" s="234">
        <f t="shared" si="22"/>
        <v>5</v>
      </c>
      <c r="Y35" s="352">
        <f t="shared" si="22"/>
        <v>5</v>
      </c>
      <c r="Z35" s="305">
        <f t="shared" si="22"/>
        <v>5</v>
      </c>
      <c r="AA35" s="234">
        <f t="shared" si="22"/>
        <v>5</v>
      </c>
      <c r="AB35" s="318">
        <f t="shared" si="22"/>
        <v>5</v>
      </c>
      <c r="AC35" s="234">
        <f t="shared" si="22"/>
        <v>5</v>
      </c>
      <c r="AD35" s="234">
        <f t="shared" si="22"/>
        <v>5</v>
      </c>
      <c r="AE35" s="234">
        <f t="shared" si="22"/>
        <v>5</v>
      </c>
      <c r="AF35" s="305">
        <f t="shared" si="22"/>
        <v>5</v>
      </c>
      <c r="AG35" s="234">
        <f t="shared" si="22"/>
        <v>5</v>
      </c>
      <c r="AH35" s="234">
        <f t="shared" si="22"/>
        <v>5</v>
      </c>
      <c r="AI35" s="234">
        <f t="shared" si="22"/>
        <v>5</v>
      </c>
      <c r="AJ35" s="235">
        <f t="shared" si="22"/>
        <v>5</v>
      </c>
      <c r="AK35" s="234">
        <f t="shared" si="22"/>
        <v>5</v>
      </c>
      <c r="AL35" s="234">
        <f t="shared" si="22"/>
        <v>5</v>
      </c>
      <c r="AM35" s="234">
        <f t="shared" si="22"/>
        <v>5</v>
      </c>
      <c r="AN35" s="305">
        <f t="shared" si="22"/>
        <v>5</v>
      </c>
      <c r="AO35" s="234">
        <f t="shared" si="22"/>
        <v>5</v>
      </c>
      <c r="AP35" s="234">
        <f t="shared" si="22"/>
        <v>5</v>
      </c>
      <c r="AQ35" s="234">
        <f t="shared" si="22"/>
        <v>5</v>
      </c>
      <c r="AR35" s="235">
        <f t="shared" si="22"/>
        <v>5</v>
      </c>
      <c r="AS35" s="234">
        <f t="shared" si="22"/>
        <v>5</v>
      </c>
      <c r="AT35" s="305">
        <f t="shared" si="22"/>
        <v>5</v>
      </c>
      <c r="AU35" s="234">
        <f t="shared" si="22"/>
        <v>5</v>
      </c>
      <c r="AV35" s="305">
        <f t="shared" si="22"/>
        <v>5</v>
      </c>
      <c r="AW35" s="234">
        <f t="shared" si="22"/>
        <v>5</v>
      </c>
      <c r="AX35" s="305">
        <f t="shared" si="22"/>
        <v>5</v>
      </c>
      <c r="AY35" s="234">
        <f t="shared" si="22"/>
        <v>5</v>
      </c>
      <c r="AZ35" s="318">
        <f t="shared" si="22"/>
        <v>5</v>
      </c>
      <c r="BA35" s="336">
        <f t="shared" si="22"/>
        <v>5</v>
      </c>
      <c r="BB35" s="305">
        <f t="shared" si="22"/>
        <v>5</v>
      </c>
      <c r="BC35" s="234">
        <f t="shared" si="22"/>
        <v>5</v>
      </c>
      <c r="BD35" s="305">
        <f t="shared" si="22"/>
        <v>5</v>
      </c>
      <c r="BE35" s="234">
        <f t="shared" si="22"/>
        <v>6</v>
      </c>
      <c r="BF35" s="305">
        <f t="shared" si="22"/>
        <v>6</v>
      </c>
      <c r="BG35" s="234">
        <f t="shared" si="22"/>
        <v>5</v>
      </c>
      <c r="BH35" s="318">
        <f t="shared" si="22"/>
        <v>5</v>
      </c>
      <c r="BI35" s="234">
        <f t="shared" si="22"/>
        <v>5</v>
      </c>
      <c r="BJ35" s="305">
        <f t="shared" si="22"/>
        <v>5</v>
      </c>
      <c r="BK35" s="234">
        <f t="shared" si="22"/>
        <v>5</v>
      </c>
      <c r="BL35" s="305">
        <f t="shared" si="22"/>
        <v>5</v>
      </c>
      <c r="BM35" s="234">
        <f t="shared" si="22"/>
        <v>6</v>
      </c>
      <c r="BN35" s="305">
        <f t="shared" si="22"/>
        <v>6</v>
      </c>
      <c r="BO35" s="234">
        <f t="shared" si="22"/>
        <v>5</v>
      </c>
      <c r="BP35" s="318">
        <f t="shared" si="22"/>
        <v>5</v>
      </c>
      <c r="BQ35" s="234">
        <f t="shared" ref="BQ35:EB35" si="23">ROUNDDOWN((BQ37+$E$8)*($GX27),0)</f>
        <v>5</v>
      </c>
      <c r="BR35" s="305">
        <f t="shared" si="23"/>
        <v>5</v>
      </c>
      <c r="BS35" s="234">
        <f t="shared" si="23"/>
        <v>5</v>
      </c>
      <c r="BT35" s="305">
        <f t="shared" si="23"/>
        <v>5</v>
      </c>
      <c r="BU35" s="234">
        <f t="shared" si="23"/>
        <v>6</v>
      </c>
      <c r="BV35" s="305">
        <f t="shared" si="23"/>
        <v>6</v>
      </c>
      <c r="BW35" s="234">
        <f t="shared" si="23"/>
        <v>5</v>
      </c>
      <c r="BX35" s="235">
        <f t="shared" si="23"/>
        <v>5</v>
      </c>
      <c r="BY35" s="234">
        <f t="shared" si="23"/>
        <v>5</v>
      </c>
      <c r="BZ35" s="234">
        <f t="shared" si="23"/>
        <v>5</v>
      </c>
      <c r="CA35" s="234">
        <f t="shared" si="23"/>
        <v>5</v>
      </c>
      <c r="CB35" s="305">
        <f t="shared" si="23"/>
        <v>5</v>
      </c>
      <c r="CC35" s="234">
        <f t="shared" si="23"/>
        <v>5</v>
      </c>
      <c r="CD35" s="234">
        <f t="shared" si="23"/>
        <v>5</v>
      </c>
      <c r="CE35" s="234">
        <f t="shared" si="23"/>
        <v>5</v>
      </c>
      <c r="CF35" s="234">
        <f t="shared" si="23"/>
        <v>5</v>
      </c>
      <c r="CG35" s="233">
        <f t="shared" si="23"/>
        <v>5</v>
      </c>
      <c r="CH35" s="234">
        <f t="shared" si="23"/>
        <v>5</v>
      </c>
      <c r="CI35" s="234">
        <f t="shared" si="23"/>
        <v>5</v>
      </c>
      <c r="CJ35" s="305">
        <f t="shared" si="23"/>
        <v>5</v>
      </c>
      <c r="CK35" s="234">
        <f t="shared" si="23"/>
        <v>5</v>
      </c>
      <c r="CL35" s="234">
        <f t="shared" si="23"/>
        <v>5</v>
      </c>
      <c r="CM35" s="234">
        <f t="shared" si="23"/>
        <v>5</v>
      </c>
      <c r="CN35" s="318">
        <f t="shared" si="23"/>
        <v>5</v>
      </c>
      <c r="CO35" s="234">
        <f t="shared" si="23"/>
        <v>5</v>
      </c>
      <c r="CP35" s="234">
        <f t="shared" si="23"/>
        <v>5</v>
      </c>
      <c r="CQ35" s="234">
        <f t="shared" si="23"/>
        <v>5</v>
      </c>
      <c r="CR35" s="305">
        <f t="shared" si="23"/>
        <v>5</v>
      </c>
      <c r="CS35" s="234">
        <f t="shared" si="23"/>
        <v>6</v>
      </c>
      <c r="CT35" s="305">
        <f t="shared" si="23"/>
        <v>6</v>
      </c>
      <c r="CU35" s="234">
        <f t="shared" si="23"/>
        <v>6</v>
      </c>
      <c r="CV35" s="318">
        <f t="shared" si="23"/>
        <v>6</v>
      </c>
      <c r="CW35" s="234">
        <f t="shared" si="23"/>
        <v>5</v>
      </c>
      <c r="CX35" s="305">
        <f t="shared" si="23"/>
        <v>5</v>
      </c>
      <c r="CY35" s="234">
        <f t="shared" si="23"/>
        <v>5</v>
      </c>
      <c r="CZ35" s="305">
        <f t="shared" si="23"/>
        <v>5</v>
      </c>
      <c r="DA35" s="234">
        <f t="shared" si="23"/>
        <v>6</v>
      </c>
      <c r="DB35" s="305">
        <f t="shared" si="23"/>
        <v>6</v>
      </c>
      <c r="DC35" s="234">
        <f t="shared" si="23"/>
        <v>6</v>
      </c>
      <c r="DD35" s="318">
        <f t="shared" si="23"/>
        <v>6</v>
      </c>
      <c r="DE35" s="234">
        <f t="shared" si="23"/>
        <v>5</v>
      </c>
      <c r="DF35" s="305">
        <f t="shared" si="23"/>
        <v>5</v>
      </c>
      <c r="DG35" s="234">
        <f t="shared" si="23"/>
        <v>5</v>
      </c>
      <c r="DH35" s="305">
        <f t="shared" si="23"/>
        <v>5</v>
      </c>
      <c r="DI35" s="234">
        <f t="shared" si="23"/>
        <v>6</v>
      </c>
      <c r="DJ35" s="305">
        <f t="shared" si="23"/>
        <v>6</v>
      </c>
      <c r="DK35" s="234">
        <f t="shared" si="23"/>
        <v>6</v>
      </c>
      <c r="DL35" s="305">
        <f t="shared" si="23"/>
        <v>6</v>
      </c>
      <c r="DM35" s="234">
        <f t="shared" si="23"/>
        <v>5</v>
      </c>
      <c r="DN35" s="234">
        <f t="shared" si="23"/>
        <v>5</v>
      </c>
      <c r="DO35" s="234">
        <f t="shared" si="23"/>
        <v>5</v>
      </c>
      <c r="DP35" s="305">
        <f t="shared" si="23"/>
        <v>5</v>
      </c>
      <c r="DQ35" s="234">
        <f t="shared" si="23"/>
        <v>5</v>
      </c>
      <c r="DR35" s="234">
        <f t="shared" si="23"/>
        <v>5</v>
      </c>
      <c r="DS35" s="234">
        <f t="shared" si="23"/>
        <v>5</v>
      </c>
      <c r="DT35" s="234">
        <f t="shared" si="23"/>
        <v>5</v>
      </c>
      <c r="DU35" s="233">
        <f t="shared" si="23"/>
        <v>5</v>
      </c>
      <c r="DV35" s="234">
        <f t="shared" si="23"/>
        <v>5</v>
      </c>
      <c r="DW35" s="234">
        <f t="shared" si="23"/>
        <v>5</v>
      </c>
      <c r="DX35" s="305">
        <f t="shared" si="23"/>
        <v>5</v>
      </c>
      <c r="DY35" s="234">
        <f t="shared" si="23"/>
        <v>5</v>
      </c>
      <c r="DZ35" s="234">
        <f t="shared" si="23"/>
        <v>5</v>
      </c>
      <c r="EA35" s="234">
        <f t="shared" si="23"/>
        <v>5</v>
      </c>
      <c r="EB35" s="318">
        <f t="shared" si="23"/>
        <v>5</v>
      </c>
      <c r="EC35" s="234">
        <f t="shared" ref="EC35:GN35" si="24">ROUNDDOWN((EC37+$E$8)*($GX27),0)</f>
        <v>5</v>
      </c>
      <c r="ED35" s="305">
        <f t="shared" si="24"/>
        <v>5</v>
      </c>
      <c r="EE35" s="234">
        <f t="shared" si="24"/>
        <v>5</v>
      </c>
      <c r="EF35" s="305">
        <f t="shared" si="24"/>
        <v>5</v>
      </c>
      <c r="EG35" s="234">
        <f t="shared" si="24"/>
        <v>5</v>
      </c>
      <c r="EH35" s="305">
        <f t="shared" si="24"/>
        <v>5</v>
      </c>
      <c r="EI35" s="234">
        <f t="shared" si="24"/>
        <v>5</v>
      </c>
      <c r="EJ35" s="318">
        <f t="shared" si="24"/>
        <v>5</v>
      </c>
      <c r="EK35" s="234">
        <f t="shared" si="24"/>
        <v>5</v>
      </c>
      <c r="EL35" s="305">
        <f t="shared" si="24"/>
        <v>5</v>
      </c>
      <c r="EM35" s="234">
        <f t="shared" si="24"/>
        <v>5</v>
      </c>
      <c r="EN35" s="234">
        <f t="shared" si="24"/>
        <v>5</v>
      </c>
      <c r="EO35" s="352">
        <f t="shared" si="24"/>
        <v>5</v>
      </c>
      <c r="EP35" s="305">
        <f t="shared" si="24"/>
        <v>5</v>
      </c>
      <c r="EQ35" s="234">
        <f t="shared" si="24"/>
        <v>5</v>
      </c>
      <c r="ER35" s="318">
        <f t="shared" si="24"/>
        <v>5</v>
      </c>
      <c r="ES35" s="234">
        <f t="shared" si="24"/>
        <v>5</v>
      </c>
      <c r="ET35" s="305">
        <f t="shared" si="24"/>
        <v>5</v>
      </c>
      <c r="EU35" s="234">
        <f t="shared" si="24"/>
        <v>5</v>
      </c>
      <c r="EV35" s="305">
        <f t="shared" si="24"/>
        <v>5</v>
      </c>
      <c r="EW35" s="234">
        <f t="shared" si="24"/>
        <v>5</v>
      </c>
      <c r="EX35" s="305">
        <f t="shared" si="24"/>
        <v>5</v>
      </c>
      <c r="EY35" s="234">
        <f t="shared" si="24"/>
        <v>6</v>
      </c>
      <c r="EZ35" s="305">
        <f t="shared" si="24"/>
        <v>6</v>
      </c>
      <c r="FA35" s="234">
        <f t="shared" si="24"/>
        <v>5</v>
      </c>
      <c r="FB35" s="234">
        <f t="shared" si="24"/>
        <v>5</v>
      </c>
      <c r="FC35" s="234">
        <f t="shared" si="24"/>
        <v>5</v>
      </c>
      <c r="FD35" s="305">
        <f t="shared" si="24"/>
        <v>5</v>
      </c>
      <c r="FE35" s="234">
        <f t="shared" si="24"/>
        <v>5</v>
      </c>
      <c r="FF35" s="234">
        <f t="shared" si="24"/>
        <v>5</v>
      </c>
      <c r="FG35" s="234">
        <f t="shared" si="24"/>
        <v>5</v>
      </c>
      <c r="FH35" s="234">
        <f t="shared" si="24"/>
        <v>5</v>
      </c>
      <c r="FI35" s="233">
        <f t="shared" si="24"/>
        <v>5</v>
      </c>
      <c r="FJ35" s="305">
        <f t="shared" si="24"/>
        <v>5</v>
      </c>
      <c r="FK35" s="234">
        <f t="shared" si="24"/>
        <v>5</v>
      </c>
      <c r="FL35" s="305">
        <f t="shared" si="24"/>
        <v>5</v>
      </c>
      <c r="FM35" s="234">
        <f t="shared" si="24"/>
        <v>5</v>
      </c>
      <c r="FN35" s="305">
        <f t="shared" si="24"/>
        <v>5</v>
      </c>
      <c r="FO35" s="234">
        <f t="shared" si="24"/>
        <v>5</v>
      </c>
      <c r="FP35" s="318">
        <f t="shared" si="24"/>
        <v>5</v>
      </c>
      <c r="FQ35" s="234">
        <f t="shared" si="24"/>
        <v>6</v>
      </c>
      <c r="FR35" s="305">
        <f t="shared" si="24"/>
        <v>6</v>
      </c>
      <c r="FS35" s="234">
        <f t="shared" si="24"/>
        <v>5</v>
      </c>
      <c r="FT35" s="305">
        <f t="shared" si="24"/>
        <v>5</v>
      </c>
      <c r="FU35" s="234">
        <f t="shared" si="24"/>
        <v>6</v>
      </c>
      <c r="FV35" s="305">
        <f t="shared" si="24"/>
        <v>6</v>
      </c>
      <c r="FW35" s="234">
        <f t="shared" si="24"/>
        <v>5</v>
      </c>
      <c r="FX35" s="318">
        <f t="shared" si="24"/>
        <v>5</v>
      </c>
      <c r="FY35" s="234">
        <f t="shared" si="24"/>
        <v>7</v>
      </c>
      <c r="FZ35" s="305">
        <f t="shared" si="24"/>
        <v>7</v>
      </c>
      <c r="GA35" s="234">
        <f t="shared" si="24"/>
        <v>6</v>
      </c>
      <c r="GB35" s="234">
        <f t="shared" si="24"/>
        <v>6</v>
      </c>
      <c r="GC35" s="352">
        <f t="shared" si="24"/>
        <v>8</v>
      </c>
      <c r="GD35" s="305">
        <f t="shared" si="24"/>
        <v>8</v>
      </c>
      <c r="GE35" s="234">
        <f t="shared" si="24"/>
        <v>6</v>
      </c>
      <c r="GF35" s="318">
        <f t="shared" si="24"/>
        <v>6</v>
      </c>
      <c r="GG35" s="234">
        <f t="shared" si="24"/>
        <v>8</v>
      </c>
      <c r="GH35" s="305">
        <f t="shared" si="24"/>
        <v>8</v>
      </c>
      <c r="GI35" s="234">
        <f t="shared" si="24"/>
        <v>7</v>
      </c>
      <c r="GJ35" s="305">
        <f t="shared" si="24"/>
        <v>7</v>
      </c>
      <c r="GK35" s="234">
        <f t="shared" si="24"/>
        <v>9</v>
      </c>
      <c r="GL35" s="305">
        <f t="shared" si="24"/>
        <v>9</v>
      </c>
      <c r="GM35" s="234">
        <f t="shared" si="24"/>
        <v>7</v>
      </c>
      <c r="GN35" s="305">
        <f t="shared" si="24"/>
        <v>7</v>
      </c>
      <c r="GO35" s="234">
        <f t="shared" ref="GO35:GV35" si="25">ROUNDDOWN((GO37+$E$8)*($GX27),0)</f>
        <v>5</v>
      </c>
      <c r="GP35" s="234">
        <f t="shared" si="25"/>
        <v>5</v>
      </c>
      <c r="GQ35" s="234">
        <f t="shared" si="25"/>
        <v>5</v>
      </c>
      <c r="GR35" s="305">
        <f t="shared" si="25"/>
        <v>5</v>
      </c>
      <c r="GS35" s="234">
        <f t="shared" si="25"/>
        <v>5</v>
      </c>
      <c r="GT35" s="234">
        <f t="shared" si="25"/>
        <v>5</v>
      </c>
      <c r="GU35" s="234">
        <f t="shared" si="25"/>
        <v>5</v>
      </c>
      <c r="GV35" s="234">
        <f t="shared" si="25"/>
        <v>5</v>
      </c>
      <c r="GW35" s="236"/>
      <c r="GX35" s="237"/>
      <c r="GY35" s="238"/>
    </row>
    <row r="36" spans="2:207" s="2" customFormat="1" ht="17.25" customHeight="1" thickBot="1">
      <c r="B36" s="512"/>
      <c r="C36" s="519"/>
      <c r="D36" s="232" t="s">
        <v>624</v>
      </c>
      <c r="E36" s="239">
        <f t="shared" ref="E36:BP36" si="26">IF(ROUND(((E37-$E$8)*($GX27))+0.25,0) &lt;=0,1,((E37-$E$8)*($GX27))+0.25)</f>
        <v>1</v>
      </c>
      <c r="F36" s="306">
        <f t="shared" si="26"/>
        <v>1</v>
      </c>
      <c r="G36" s="353">
        <f t="shared" si="26"/>
        <v>1</v>
      </c>
      <c r="H36" s="306">
        <f t="shared" si="26"/>
        <v>1</v>
      </c>
      <c r="I36" s="353">
        <f t="shared" si="26"/>
        <v>1</v>
      </c>
      <c r="J36" s="306">
        <f t="shared" si="26"/>
        <v>1</v>
      </c>
      <c r="K36" s="353">
        <f t="shared" si="26"/>
        <v>1</v>
      </c>
      <c r="L36" s="319">
        <f t="shared" si="26"/>
        <v>1</v>
      </c>
      <c r="M36" s="337">
        <f t="shared" si="26"/>
        <v>1</v>
      </c>
      <c r="N36" s="306">
        <f t="shared" si="26"/>
        <v>1</v>
      </c>
      <c r="O36" s="240">
        <f t="shared" si="26"/>
        <v>1</v>
      </c>
      <c r="P36" s="306">
        <f t="shared" si="26"/>
        <v>1</v>
      </c>
      <c r="Q36" s="353">
        <f t="shared" si="26"/>
        <v>1</v>
      </c>
      <c r="R36" s="306">
        <f t="shared" si="26"/>
        <v>1</v>
      </c>
      <c r="S36" s="240">
        <f t="shared" si="26"/>
        <v>1</v>
      </c>
      <c r="T36" s="319">
        <f t="shared" si="26"/>
        <v>1</v>
      </c>
      <c r="U36" s="337">
        <f t="shared" si="26"/>
        <v>1</v>
      </c>
      <c r="V36" s="306">
        <f t="shared" si="26"/>
        <v>1</v>
      </c>
      <c r="W36" s="240">
        <f t="shared" si="26"/>
        <v>1</v>
      </c>
      <c r="X36" s="240">
        <f t="shared" si="26"/>
        <v>1</v>
      </c>
      <c r="Y36" s="353">
        <f t="shared" si="26"/>
        <v>1</v>
      </c>
      <c r="Z36" s="306">
        <f t="shared" si="26"/>
        <v>1</v>
      </c>
      <c r="AA36" s="240">
        <f t="shared" si="26"/>
        <v>1</v>
      </c>
      <c r="AB36" s="319">
        <f t="shared" si="26"/>
        <v>1</v>
      </c>
      <c r="AC36" s="240">
        <f t="shared" si="26"/>
        <v>1</v>
      </c>
      <c r="AD36" s="240">
        <f t="shared" si="26"/>
        <v>1</v>
      </c>
      <c r="AE36" s="240">
        <f t="shared" si="26"/>
        <v>1</v>
      </c>
      <c r="AF36" s="306">
        <f t="shared" si="26"/>
        <v>1</v>
      </c>
      <c r="AG36" s="240">
        <f t="shared" si="26"/>
        <v>1</v>
      </c>
      <c r="AH36" s="240">
        <f t="shared" si="26"/>
        <v>1</v>
      </c>
      <c r="AI36" s="240">
        <f t="shared" si="26"/>
        <v>1</v>
      </c>
      <c r="AJ36" s="241">
        <f t="shared" si="26"/>
        <v>1</v>
      </c>
      <c r="AK36" s="240">
        <f t="shared" si="26"/>
        <v>1</v>
      </c>
      <c r="AL36" s="240">
        <f t="shared" si="26"/>
        <v>1</v>
      </c>
      <c r="AM36" s="240">
        <f t="shared" si="26"/>
        <v>1</v>
      </c>
      <c r="AN36" s="306">
        <f t="shared" si="26"/>
        <v>1</v>
      </c>
      <c r="AO36" s="240">
        <f t="shared" si="26"/>
        <v>1</v>
      </c>
      <c r="AP36" s="240">
        <f t="shared" si="26"/>
        <v>1</v>
      </c>
      <c r="AQ36" s="240">
        <f t="shared" si="26"/>
        <v>1</v>
      </c>
      <c r="AR36" s="241">
        <f t="shared" si="26"/>
        <v>1</v>
      </c>
      <c r="AS36" s="240">
        <f t="shared" si="26"/>
        <v>1</v>
      </c>
      <c r="AT36" s="306">
        <f t="shared" si="26"/>
        <v>1</v>
      </c>
      <c r="AU36" s="240">
        <f t="shared" si="26"/>
        <v>1</v>
      </c>
      <c r="AV36" s="306">
        <f t="shared" si="26"/>
        <v>1</v>
      </c>
      <c r="AW36" s="240">
        <f t="shared" si="26"/>
        <v>1</v>
      </c>
      <c r="AX36" s="306">
        <f t="shared" si="26"/>
        <v>1</v>
      </c>
      <c r="AY36" s="240">
        <f t="shared" si="26"/>
        <v>1</v>
      </c>
      <c r="AZ36" s="319">
        <f t="shared" si="26"/>
        <v>1</v>
      </c>
      <c r="BA36" s="337">
        <f t="shared" si="26"/>
        <v>1</v>
      </c>
      <c r="BB36" s="306">
        <f t="shared" si="26"/>
        <v>1</v>
      </c>
      <c r="BC36" s="240">
        <f t="shared" si="26"/>
        <v>1</v>
      </c>
      <c r="BD36" s="306">
        <f t="shared" si="26"/>
        <v>1</v>
      </c>
      <c r="BE36" s="240">
        <f t="shared" si="26"/>
        <v>1</v>
      </c>
      <c r="BF36" s="306">
        <f t="shared" si="26"/>
        <v>1</v>
      </c>
      <c r="BG36" s="240">
        <f t="shared" si="26"/>
        <v>1</v>
      </c>
      <c r="BH36" s="319">
        <f t="shared" si="26"/>
        <v>1</v>
      </c>
      <c r="BI36" s="240">
        <f t="shared" si="26"/>
        <v>1</v>
      </c>
      <c r="BJ36" s="306">
        <f t="shared" si="26"/>
        <v>1</v>
      </c>
      <c r="BK36" s="240">
        <f t="shared" si="26"/>
        <v>1</v>
      </c>
      <c r="BL36" s="306">
        <f t="shared" si="26"/>
        <v>1</v>
      </c>
      <c r="BM36" s="240">
        <f t="shared" si="26"/>
        <v>1</v>
      </c>
      <c r="BN36" s="306">
        <f t="shared" si="26"/>
        <v>1</v>
      </c>
      <c r="BO36" s="240">
        <f t="shared" si="26"/>
        <v>1</v>
      </c>
      <c r="BP36" s="319">
        <f t="shared" si="26"/>
        <v>1</v>
      </c>
      <c r="BQ36" s="240">
        <f t="shared" ref="BQ36:EB36" si="27">IF(ROUND(((BQ37-$E$8)*($GX27))+0.25,0) &lt;=0,1,((BQ37-$E$8)*($GX27))+0.25)</f>
        <v>1</v>
      </c>
      <c r="BR36" s="306">
        <f t="shared" si="27"/>
        <v>1</v>
      </c>
      <c r="BS36" s="240">
        <f t="shared" si="27"/>
        <v>1</v>
      </c>
      <c r="BT36" s="306">
        <f t="shared" si="27"/>
        <v>1</v>
      </c>
      <c r="BU36" s="240">
        <f t="shared" si="27"/>
        <v>1</v>
      </c>
      <c r="BV36" s="306">
        <f t="shared" si="27"/>
        <v>1</v>
      </c>
      <c r="BW36" s="240">
        <f t="shared" si="27"/>
        <v>1</v>
      </c>
      <c r="BX36" s="241">
        <f t="shared" si="27"/>
        <v>1</v>
      </c>
      <c r="BY36" s="240">
        <f t="shared" si="27"/>
        <v>1</v>
      </c>
      <c r="BZ36" s="240">
        <f t="shared" si="27"/>
        <v>1</v>
      </c>
      <c r="CA36" s="240">
        <f t="shared" si="27"/>
        <v>1</v>
      </c>
      <c r="CB36" s="306">
        <f t="shared" si="27"/>
        <v>1</v>
      </c>
      <c r="CC36" s="240">
        <f t="shared" si="27"/>
        <v>1</v>
      </c>
      <c r="CD36" s="240">
        <f t="shared" si="27"/>
        <v>1</v>
      </c>
      <c r="CE36" s="240">
        <f t="shared" si="27"/>
        <v>1</v>
      </c>
      <c r="CF36" s="240">
        <f t="shared" si="27"/>
        <v>1</v>
      </c>
      <c r="CG36" s="239">
        <f t="shared" si="27"/>
        <v>1</v>
      </c>
      <c r="CH36" s="240">
        <f t="shared" si="27"/>
        <v>1</v>
      </c>
      <c r="CI36" s="240">
        <f t="shared" si="27"/>
        <v>1</v>
      </c>
      <c r="CJ36" s="306">
        <f t="shared" si="27"/>
        <v>1</v>
      </c>
      <c r="CK36" s="240">
        <f t="shared" si="27"/>
        <v>1</v>
      </c>
      <c r="CL36" s="240">
        <f t="shared" si="27"/>
        <v>1</v>
      </c>
      <c r="CM36" s="240">
        <f t="shared" si="27"/>
        <v>1</v>
      </c>
      <c r="CN36" s="319">
        <f t="shared" si="27"/>
        <v>1</v>
      </c>
      <c r="CO36" s="240">
        <f t="shared" si="27"/>
        <v>1</v>
      </c>
      <c r="CP36" s="240">
        <f t="shared" si="27"/>
        <v>1</v>
      </c>
      <c r="CQ36" s="240">
        <f t="shared" si="27"/>
        <v>1</v>
      </c>
      <c r="CR36" s="306">
        <f t="shared" si="27"/>
        <v>1</v>
      </c>
      <c r="CS36" s="240">
        <f t="shared" si="27"/>
        <v>1</v>
      </c>
      <c r="CT36" s="306">
        <f t="shared" si="27"/>
        <v>1</v>
      </c>
      <c r="CU36" s="240">
        <f t="shared" si="27"/>
        <v>1</v>
      </c>
      <c r="CV36" s="319">
        <f t="shared" si="27"/>
        <v>1</v>
      </c>
      <c r="CW36" s="240">
        <f t="shared" si="27"/>
        <v>1</v>
      </c>
      <c r="CX36" s="306">
        <f t="shared" si="27"/>
        <v>1</v>
      </c>
      <c r="CY36" s="240">
        <f t="shared" si="27"/>
        <v>1</v>
      </c>
      <c r="CZ36" s="306">
        <f t="shared" si="27"/>
        <v>1</v>
      </c>
      <c r="DA36" s="240">
        <f t="shared" si="27"/>
        <v>1</v>
      </c>
      <c r="DB36" s="306">
        <f t="shared" si="27"/>
        <v>1</v>
      </c>
      <c r="DC36" s="240">
        <f t="shared" si="27"/>
        <v>1</v>
      </c>
      <c r="DD36" s="319">
        <f t="shared" si="27"/>
        <v>1</v>
      </c>
      <c r="DE36" s="240">
        <f t="shared" si="27"/>
        <v>1</v>
      </c>
      <c r="DF36" s="306">
        <f t="shared" si="27"/>
        <v>1</v>
      </c>
      <c r="DG36" s="240">
        <f t="shared" si="27"/>
        <v>1</v>
      </c>
      <c r="DH36" s="306">
        <f t="shared" si="27"/>
        <v>1</v>
      </c>
      <c r="DI36" s="240">
        <f t="shared" si="27"/>
        <v>1</v>
      </c>
      <c r="DJ36" s="306">
        <f t="shared" si="27"/>
        <v>1</v>
      </c>
      <c r="DK36" s="240">
        <f t="shared" si="27"/>
        <v>1</v>
      </c>
      <c r="DL36" s="306">
        <f t="shared" si="27"/>
        <v>1</v>
      </c>
      <c r="DM36" s="240">
        <f t="shared" si="27"/>
        <v>1</v>
      </c>
      <c r="DN36" s="240">
        <f t="shared" si="27"/>
        <v>1</v>
      </c>
      <c r="DO36" s="240">
        <f t="shared" si="27"/>
        <v>1</v>
      </c>
      <c r="DP36" s="306">
        <f t="shared" si="27"/>
        <v>1</v>
      </c>
      <c r="DQ36" s="240">
        <f t="shared" si="27"/>
        <v>1</v>
      </c>
      <c r="DR36" s="240">
        <f t="shared" si="27"/>
        <v>1</v>
      </c>
      <c r="DS36" s="240">
        <f t="shared" si="27"/>
        <v>1</v>
      </c>
      <c r="DT36" s="240">
        <f t="shared" si="27"/>
        <v>1</v>
      </c>
      <c r="DU36" s="239">
        <f t="shared" si="27"/>
        <v>1</v>
      </c>
      <c r="DV36" s="240">
        <f t="shared" si="27"/>
        <v>1</v>
      </c>
      <c r="DW36" s="240">
        <f t="shared" si="27"/>
        <v>1</v>
      </c>
      <c r="DX36" s="306">
        <f t="shared" si="27"/>
        <v>1</v>
      </c>
      <c r="DY36" s="240">
        <f t="shared" si="27"/>
        <v>1</v>
      </c>
      <c r="DZ36" s="240">
        <f t="shared" si="27"/>
        <v>1</v>
      </c>
      <c r="EA36" s="240">
        <f t="shared" si="27"/>
        <v>1</v>
      </c>
      <c r="EB36" s="319">
        <f t="shared" si="27"/>
        <v>1</v>
      </c>
      <c r="EC36" s="240">
        <f t="shared" ref="EC36:GN36" si="28">IF(ROUND(((EC37-$E$8)*($GX27))+0.25,0) &lt;=0,1,((EC37-$E$8)*($GX27))+0.25)</f>
        <v>1</v>
      </c>
      <c r="ED36" s="306">
        <f t="shared" si="28"/>
        <v>1</v>
      </c>
      <c r="EE36" s="240">
        <f t="shared" si="28"/>
        <v>1</v>
      </c>
      <c r="EF36" s="306">
        <f t="shared" si="28"/>
        <v>1</v>
      </c>
      <c r="EG36" s="240">
        <f t="shared" si="28"/>
        <v>1</v>
      </c>
      <c r="EH36" s="306">
        <f t="shared" si="28"/>
        <v>1</v>
      </c>
      <c r="EI36" s="240">
        <f t="shared" si="28"/>
        <v>1</v>
      </c>
      <c r="EJ36" s="319">
        <f t="shared" si="28"/>
        <v>1</v>
      </c>
      <c r="EK36" s="240">
        <f t="shared" si="28"/>
        <v>1</v>
      </c>
      <c r="EL36" s="306">
        <f t="shared" si="28"/>
        <v>1</v>
      </c>
      <c r="EM36" s="240">
        <f t="shared" si="28"/>
        <v>1</v>
      </c>
      <c r="EN36" s="240">
        <f t="shared" si="28"/>
        <v>1</v>
      </c>
      <c r="EO36" s="353">
        <f t="shared" si="28"/>
        <v>1</v>
      </c>
      <c r="EP36" s="306">
        <f t="shared" si="28"/>
        <v>1</v>
      </c>
      <c r="EQ36" s="240">
        <f t="shared" si="28"/>
        <v>1</v>
      </c>
      <c r="ER36" s="319">
        <f t="shared" si="28"/>
        <v>1</v>
      </c>
      <c r="ES36" s="240">
        <f t="shared" si="28"/>
        <v>1</v>
      </c>
      <c r="ET36" s="306">
        <f t="shared" si="28"/>
        <v>1</v>
      </c>
      <c r="EU36" s="240">
        <f t="shared" si="28"/>
        <v>1</v>
      </c>
      <c r="EV36" s="306">
        <f t="shared" si="28"/>
        <v>1</v>
      </c>
      <c r="EW36" s="240">
        <f t="shared" si="28"/>
        <v>1</v>
      </c>
      <c r="EX36" s="306">
        <f t="shared" si="28"/>
        <v>1</v>
      </c>
      <c r="EY36" s="240">
        <f t="shared" si="28"/>
        <v>1</v>
      </c>
      <c r="EZ36" s="306">
        <f t="shared" si="28"/>
        <v>1</v>
      </c>
      <c r="FA36" s="240">
        <f t="shared" si="28"/>
        <v>1</v>
      </c>
      <c r="FB36" s="240">
        <f t="shared" si="28"/>
        <v>1</v>
      </c>
      <c r="FC36" s="240">
        <f t="shared" si="28"/>
        <v>1</v>
      </c>
      <c r="FD36" s="306">
        <f t="shared" si="28"/>
        <v>1</v>
      </c>
      <c r="FE36" s="240">
        <f t="shared" si="28"/>
        <v>1</v>
      </c>
      <c r="FF36" s="240">
        <f t="shared" si="28"/>
        <v>1</v>
      </c>
      <c r="FG36" s="240">
        <f t="shared" si="28"/>
        <v>1</v>
      </c>
      <c r="FH36" s="240">
        <f t="shared" si="28"/>
        <v>1</v>
      </c>
      <c r="FI36" s="239">
        <f t="shared" si="28"/>
        <v>1</v>
      </c>
      <c r="FJ36" s="306">
        <f t="shared" si="28"/>
        <v>1</v>
      </c>
      <c r="FK36" s="240">
        <f t="shared" si="28"/>
        <v>1</v>
      </c>
      <c r="FL36" s="306">
        <f t="shared" si="28"/>
        <v>1</v>
      </c>
      <c r="FM36" s="240">
        <f t="shared" si="28"/>
        <v>1</v>
      </c>
      <c r="FN36" s="306">
        <f t="shared" si="28"/>
        <v>1</v>
      </c>
      <c r="FO36" s="240">
        <f t="shared" si="28"/>
        <v>1</v>
      </c>
      <c r="FP36" s="319">
        <f t="shared" si="28"/>
        <v>1</v>
      </c>
      <c r="FQ36" s="240">
        <f t="shared" si="28"/>
        <v>1</v>
      </c>
      <c r="FR36" s="306">
        <f t="shared" si="28"/>
        <v>1</v>
      </c>
      <c r="FS36" s="240">
        <f t="shared" si="28"/>
        <v>1</v>
      </c>
      <c r="FT36" s="306">
        <f t="shared" si="28"/>
        <v>1</v>
      </c>
      <c r="FU36" s="240">
        <f t="shared" si="28"/>
        <v>1</v>
      </c>
      <c r="FV36" s="306">
        <f t="shared" si="28"/>
        <v>1</v>
      </c>
      <c r="FW36" s="240">
        <f t="shared" si="28"/>
        <v>1</v>
      </c>
      <c r="FX36" s="319">
        <f t="shared" si="28"/>
        <v>1</v>
      </c>
      <c r="FY36" s="240">
        <f t="shared" si="28"/>
        <v>1</v>
      </c>
      <c r="FZ36" s="306">
        <f t="shared" si="28"/>
        <v>1</v>
      </c>
      <c r="GA36" s="240">
        <f t="shared" si="28"/>
        <v>1</v>
      </c>
      <c r="GB36" s="240">
        <f t="shared" si="28"/>
        <v>1</v>
      </c>
      <c r="GC36" s="353">
        <f t="shared" si="28"/>
        <v>1</v>
      </c>
      <c r="GD36" s="306">
        <f t="shared" si="28"/>
        <v>1</v>
      </c>
      <c r="GE36" s="240">
        <f t="shared" si="28"/>
        <v>1</v>
      </c>
      <c r="GF36" s="319">
        <f t="shared" si="28"/>
        <v>1</v>
      </c>
      <c r="GG36" s="240">
        <f t="shared" si="28"/>
        <v>1</v>
      </c>
      <c r="GH36" s="306">
        <f t="shared" si="28"/>
        <v>1</v>
      </c>
      <c r="GI36" s="240">
        <f t="shared" si="28"/>
        <v>1</v>
      </c>
      <c r="GJ36" s="306">
        <f t="shared" si="28"/>
        <v>1</v>
      </c>
      <c r="GK36" s="240">
        <f t="shared" si="28"/>
        <v>1</v>
      </c>
      <c r="GL36" s="306">
        <f t="shared" si="28"/>
        <v>1</v>
      </c>
      <c r="GM36" s="240">
        <f t="shared" si="28"/>
        <v>1</v>
      </c>
      <c r="GN36" s="306">
        <f t="shared" si="28"/>
        <v>1</v>
      </c>
      <c r="GO36" s="240">
        <f t="shared" ref="GO36:GV36" si="29">IF(ROUND(((GO37-$E$8)*($GX27))+0.25,0) &lt;=0,1,((GO37-$E$8)*($GX27))+0.25)</f>
        <v>1</v>
      </c>
      <c r="GP36" s="240">
        <f t="shared" si="29"/>
        <v>1</v>
      </c>
      <c r="GQ36" s="240">
        <f t="shared" si="29"/>
        <v>1</v>
      </c>
      <c r="GR36" s="306">
        <f t="shared" si="29"/>
        <v>1</v>
      </c>
      <c r="GS36" s="240">
        <f t="shared" si="29"/>
        <v>1</v>
      </c>
      <c r="GT36" s="240">
        <f t="shared" si="29"/>
        <v>1</v>
      </c>
      <c r="GU36" s="240">
        <f t="shared" si="29"/>
        <v>1</v>
      </c>
      <c r="GV36" s="240">
        <f t="shared" si="29"/>
        <v>1</v>
      </c>
      <c r="GW36" s="236"/>
      <c r="GX36" s="237"/>
      <c r="GY36" s="238"/>
    </row>
    <row r="37" spans="2:207" s="2" customFormat="1" outlineLevel="1">
      <c r="B37" s="512"/>
      <c r="C37" s="519"/>
      <c r="D37" s="246" t="s">
        <v>625</v>
      </c>
      <c r="E37" s="247">
        <f t="shared" ref="E37:BP37" si="30">IFERROR(E27/$GX27,0)</f>
        <v>0</v>
      </c>
      <c r="F37" s="307">
        <f t="shared" si="30"/>
        <v>0</v>
      </c>
      <c r="G37" s="354">
        <f t="shared" si="30"/>
        <v>0</v>
      </c>
      <c r="H37" s="307">
        <f t="shared" si="30"/>
        <v>0</v>
      </c>
      <c r="I37" s="354">
        <f t="shared" si="30"/>
        <v>0</v>
      </c>
      <c r="J37" s="307">
        <f t="shared" si="30"/>
        <v>0</v>
      </c>
      <c r="K37" s="354">
        <f t="shared" si="30"/>
        <v>0</v>
      </c>
      <c r="L37" s="320">
        <f t="shared" si="30"/>
        <v>0</v>
      </c>
      <c r="M37" s="338">
        <f t="shared" si="30"/>
        <v>0</v>
      </c>
      <c r="N37" s="307">
        <f t="shared" si="30"/>
        <v>0</v>
      </c>
      <c r="O37" s="248">
        <f t="shared" si="30"/>
        <v>0</v>
      </c>
      <c r="P37" s="307">
        <f t="shared" si="30"/>
        <v>0</v>
      </c>
      <c r="Q37" s="354">
        <f t="shared" si="30"/>
        <v>0</v>
      </c>
      <c r="R37" s="307">
        <f t="shared" si="30"/>
        <v>0</v>
      </c>
      <c r="S37" s="248">
        <f t="shared" si="30"/>
        <v>0</v>
      </c>
      <c r="T37" s="320">
        <f t="shared" si="30"/>
        <v>0</v>
      </c>
      <c r="U37" s="338">
        <f t="shared" si="30"/>
        <v>0</v>
      </c>
      <c r="V37" s="307">
        <f t="shared" si="30"/>
        <v>0</v>
      </c>
      <c r="W37" s="248">
        <f t="shared" si="30"/>
        <v>0</v>
      </c>
      <c r="X37" s="248">
        <f t="shared" si="30"/>
        <v>0</v>
      </c>
      <c r="Y37" s="354">
        <f t="shared" si="30"/>
        <v>0</v>
      </c>
      <c r="Z37" s="307">
        <f t="shared" si="30"/>
        <v>0</v>
      </c>
      <c r="AA37" s="248">
        <f t="shared" si="30"/>
        <v>0</v>
      </c>
      <c r="AB37" s="320">
        <f t="shared" si="30"/>
        <v>0</v>
      </c>
      <c r="AC37" s="248">
        <f t="shared" si="30"/>
        <v>0</v>
      </c>
      <c r="AD37" s="248">
        <f t="shared" si="30"/>
        <v>0</v>
      </c>
      <c r="AE37" s="248">
        <f t="shared" si="30"/>
        <v>0</v>
      </c>
      <c r="AF37" s="307">
        <f t="shared" si="30"/>
        <v>0</v>
      </c>
      <c r="AG37" s="248">
        <f t="shared" si="30"/>
        <v>0</v>
      </c>
      <c r="AH37" s="248">
        <f t="shared" si="30"/>
        <v>0</v>
      </c>
      <c r="AI37" s="248">
        <f t="shared" si="30"/>
        <v>0</v>
      </c>
      <c r="AJ37" s="249">
        <f t="shared" si="30"/>
        <v>0</v>
      </c>
      <c r="AK37" s="248">
        <f t="shared" si="30"/>
        <v>0</v>
      </c>
      <c r="AL37" s="248">
        <f t="shared" si="30"/>
        <v>0</v>
      </c>
      <c r="AM37" s="248">
        <f t="shared" si="30"/>
        <v>0</v>
      </c>
      <c r="AN37" s="307">
        <f t="shared" si="30"/>
        <v>0</v>
      </c>
      <c r="AO37" s="248">
        <f t="shared" si="30"/>
        <v>0</v>
      </c>
      <c r="AP37" s="248">
        <f t="shared" si="30"/>
        <v>0</v>
      </c>
      <c r="AQ37" s="248">
        <f t="shared" si="30"/>
        <v>0</v>
      </c>
      <c r="AR37" s="249">
        <f t="shared" si="30"/>
        <v>0</v>
      </c>
      <c r="AS37" s="248">
        <f t="shared" si="30"/>
        <v>0</v>
      </c>
      <c r="AT37" s="307">
        <f t="shared" si="30"/>
        <v>0</v>
      </c>
      <c r="AU37" s="248">
        <f t="shared" si="30"/>
        <v>0</v>
      </c>
      <c r="AV37" s="307">
        <f t="shared" si="30"/>
        <v>0</v>
      </c>
      <c r="AW37" s="248">
        <f t="shared" si="30"/>
        <v>0</v>
      </c>
      <c r="AX37" s="307">
        <f t="shared" si="30"/>
        <v>0</v>
      </c>
      <c r="AY37" s="248">
        <f t="shared" si="30"/>
        <v>0</v>
      </c>
      <c r="AZ37" s="320">
        <f t="shared" si="30"/>
        <v>0</v>
      </c>
      <c r="BA37" s="338">
        <f t="shared" si="30"/>
        <v>0</v>
      </c>
      <c r="BB37" s="307">
        <f t="shared" si="30"/>
        <v>0</v>
      </c>
      <c r="BC37" s="248">
        <f t="shared" si="30"/>
        <v>0</v>
      </c>
      <c r="BD37" s="307">
        <f t="shared" si="30"/>
        <v>0</v>
      </c>
      <c r="BE37" s="248">
        <f t="shared" si="30"/>
        <v>0.01</v>
      </c>
      <c r="BF37" s="307">
        <f t="shared" si="30"/>
        <v>0.01</v>
      </c>
      <c r="BG37" s="248">
        <f t="shared" si="30"/>
        <v>0</v>
      </c>
      <c r="BH37" s="320">
        <f t="shared" si="30"/>
        <v>0</v>
      </c>
      <c r="BI37" s="248">
        <f t="shared" si="30"/>
        <v>0</v>
      </c>
      <c r="BJ37" s="307">
        <f t="shared" si="30"/>
        <v>0</v>
      </c>
      <c r="BK37" s="248">
        <f t="shared" si="30"/>
        <v>0</v>
      </c>
      <c r="BL37" s="307">
        <f t="shared" si="30"/>
        <v>0</v>
      </c>
      <c r="BM37" s="248">
        <f t="shared" si="30"/>
        <v>0.01</v>
      </c>
      <c r="BN37" s="307">
        <f t="shared" si="30"/>
        <v>0.01</v>
      </c>
      <c r="BO37" s="248">
        <f t="shared" si="30"/>
        <v>0</v>
      </c>
      <c r="BP37" s="320">
        <f t="shared" si="30"/>
        <v>0</v>
      </c>
      <c r="BQ37" s="248">
        <f t="shared" ref="BQ37:EB37" si="31">IFERROR(BQ27/$GX27,0)</f>
        <v>0</v>
      </c>
      <c r="BR37" s="307">
        <f t="shared" si="31"/>
        <v>0</v>
      </c>
      <c r="BS37" s="248">
        <f t="shared" si="31"/>
        <v>0</v>
      </c>
      <c r="BT37" s="307">
        <f t="shared" si="31"/>
        <v>0</v>
      </c>
      <c r="BU37" s="248">
        <f t="shared" si="31"/>
        <v>0.01</v>
      </c>
      <c r="BV37" s="307">
        <f t="shared" si="31"/>
        <v>0.01</v>
      </c>
      <c r="BW37" s="248">
        <f t="shared" si="31"/>
        <v>0</v>
      </c>
      <c r="BX37" s="249">
        <f t="shared" si="31"/>
        <v>0</v>
      </c>
      <c r="BY37" s="248">
        <f t="shared" si="31"/>
        <v>0</v>
      </c>
      <c r="BZ37" s="248">
        <f t="shared" si="31"/>
        <v>0</v>
      </c>
      <c r="CA37" s="248">
        <f t="shared" si="31"/>
        <v>0</v>
      </c>
      <c r="CB37" s="307">
        <f t="shared" si="31"/>
        <v>0</v>
      </c>
      <c r="CC37" s="248">
        <f t="shared" si="31"/>
        <v>0</v>
      </c>
      <c r="CD37" s="248">
        <f t="shared" si="31"/>
        <v>0</v>
      </c>
      <c r="CE37" s="248">
        <f t="shared" si="31"/>
        <v>0</v>
      </c>
      <c r="CF37" s="248">
        <f t="shared" si="31"/>
        <v>0</v>
      </c>
      <c r="CG37" s="247">
        <f t="shared" si="31"/>
        <v>0</v>
      </c>
      <c r="CH37" s="248">
        <f t="shared" si="31"/>
        <v>0</v>
      </c>
      <c r="CI37" s="248">
        <f t="shared" si="31"/>
        <v>0</v>
      </c>
      <c r="CJ37" s="307">
        <f t="shared" si="31"/>
        <v>0</v>
      </c>
      <c r="CK37" s="248">
        <f t="shared" si="31"/>
        <v>0</v>
      </c>
      <c r="CL37" s="248">
        <f t="shared" si="31"/>
        <v>0</v>
      </c>
      <c r="CM37" s="248">
        <f t="shared" si="31"/>
        <v>0</v>
      </c>
      <c r="CN37" s="320">
        <f t="shared" si="31"/>
        <v>0</v>
      </c>
      <c r="CO37" s="248">
        <f t="shared" si="31"/>
        <v>0</v>
      </c>
      <c r="CP37" s="248">
        <f t="shared" si="31"/>
        <v>0</v>
      </c>
      <c r="CQ37" s="248">
        <f t="shared" si="31"/>
        <v>0</v>
      </c>
      <c r="CR37" s="307">
        <f t="shared" si="31"/>
        <v>0</v>
      </c>
      <c r="CS37" s="248">
        <f t="shared" si="31"/>
        <v>0.01</v>
      </c>
      <c r="CT37" s="307">
        <f t="shared" si="31"/>
        <v>0.01</v>
      </c>
      <c r="CU37" s="248">
        <f t="shared" si="31"/>
        <v>0.01</v>
      </c>
      <c r="CV37" s="320">
        <f t="shared" si="31"/>
        <v>0.01</v>
      </c>
      <c r="CW37" s="248">
        <f t="shared" si="31"/>
        <v>0</v>
      </c>
      <c r="CX37" s="307">
        <f t="shared" si="31"/>
        <v>0</v>
      </c>
      <c r="CY37" s="248">
        <f t="shared" si="31"/>
        <v>0</v>
      </c>
      <c r="CZ37" s="307">
        <f t="shared" si="31"/>
        <v>0</v>
      </c>
      <c r="DA37" s="248">
        <f t="shared" si="31"/>
        <v>0.01</v>
      </c>
      <c r="DB37" s="307">
        <f t="shared" si="31"/>
        <v>0.01</v>
      </c>
      <c r="DC37" s="248">
        <f t="shared" si="31"/>
        <v>0.01</v>
      </c>
      <c r="DD37" s="320">
        <f t="shared" si="31"/>
        <v>0.01</v>
      </c>
      <c r="DE37" s="248">
        <f t="shared" si="31"/>
        <v>0</v>
      </c>
      <c r="DF37" s="307">
        <f t="shared" si="31"/>
        <v>0</v>
      </c>
      <c r="DG37" s="248">
        <f t="shared" si="31"/>
        <v>0</v>
      </c>
      <c r="DH37" s="307">
        <f t="shared" si="31"/>
        <v>0</v>
      </c>
      <c r="DI37" s="248">
        <f t="shared" si="31"/>
        <v>0.01</v>
      </c>
      <c r="DJ37" s="307">
        <f t="shared" si="31"/>
        <v>0.01</v>
      </c>
      <c r="DK37" s="248">
        <f t="shared" si="31"/>
        <v>0.01</v>
      </c>
      <c r="DL37" s="307">
        <f t="shared" si="31"/>
        <v>0.01</v>
      </c>
      <c r="DM37" s="248">
        <f t="shared" si="31"/>
        <v>0</v>
      </c>
      <c r="DN37" s="248">
        <f t="shared" si="31"/>
        <v>0</v>
      </c>
      <c r="DO37" s="248">
        <f t="shared" si="31"/>
        <v>0</v>
      </c>
      <c r="DP37" s="307">
        <f t="shared" si="31"/>
        <v>0</v>
      </c>
      <c r="DQ37" s="248">
        <f t="shared" si="31"/>
        <v>0</v>
      </c>
      <c r="DR37" s="248">
        <f t="shared" si="31"/>
        <v>0</v>
      </c>
      <c r="DS37" s="248">
        <f t="shared" si="31"/>
        <v>0</v>
      </c>
      <c r="DT37" s="248">
        <f t="shared" si="31"/>
        <v>0</v>
      </c>
      <c r="DU37" s="247">
        <f t="shared" si="31"/>
        <v>0</v>
      </c>
      <c r="DV37" s="248">
        <f t="shared" si="31"/>
        <v>0</v>
      </c>
      <c r="DW37" s="248">
        <f t="shared" si="31"/>
        <v>0</v>
      </c>
      <c r="DX37" s="307">
        <f t="shared" si="31"/>
        <v>0</v>
      </c>
      <c r="DY37" s="248">
        <f t="shared" si="31"/>
        <v>0</v>
      </c>
      <c r="DZ37" s="248">
        <f t="shared" si="31"/>
        <v>0</v>
      </c>
      <c r="EA37" s="248">
        <f t="shared" si="31"/>
        <v>0</v>
      </c>
      <c r="EB37" s="320">
        <f t="shared" si="31"/>
        <v>0</v>
      </c>
      <c r="EC37" s="248">
        <f t="shared" ref="EC37:GN37" si="32">IFERROR(EC27/$GX27,0)</f>
        <v>0</v>
      </c>
      <c r="ED37" s="307">
        <f t="shared" si="32"/>
        <v>0</v>
      </c>
      <c r="EE37" s="248">
        <f t="shared" si="32"/>
        <v>0</v>
      </c>
      <c r="EF37" s="307">
        <f t="shared" si="32"/>
        <v>0</v>
      </c>
      <c r="EG37" s="248">
        <f t="shared" si="32"/>
        <v>0</v>
      </c>
      <c r="EH37" s="307">
        <f t="shared" si="32"/>
        <v>0</v>
      </c>
      <c r="EI37" s="248">
        <f t="shared" si="32"/>
        <v>0</v>
      </c>
      <c r="EJ37" s="320">
        <f t="shared" si="32"/>
        <v>0</v>
      </c>
      <c r="EK37" s="248">
        <f t="shared" si="32"/>
        <v>0</v>
      </c>
      <c r="EL37" s="307">
        <f t="shared" si="32"/>
        <v>0</v>
      </c>
      <c r="EM37" s="248">
        <f t="shared" si="32"/>
        <v>0</v>
      </c>
      <c r="EN37" s="248">
        <f t="shared" si="32"/>
        <v>0</v>
      </c>
      <c r="EO37" s="354">
        <f t="shared" si="32"/>
        <v>0</v>
      </c>
      <c r="EP37" s="307">
        <f t="shared" si="32"/>
        <v>0</v>
      </c>
      <c r="EQ37" s="248">
        <f t="shared" si="32"/>
        <v>0</v>
      </c>
      <c r="ER37" s="320">
        <f t="shared" si="32"/>
        <v>0</v>
      </c>
      <c r="ES37" s="248">
        <f t="shared" si="32"/>
        <v>0</v>
      </c>
      <c r="ET37" s="307">
        <f t="shared" si="32"/>
        <v>0</v>
      </c>
      <c r="EU37" s="248">
        <f t="shared" si="32"/>
        <v>0</v>
      </c>
      <c r="EV37" s="307">
        <f t="shared" si="32"/>
        <v>0</v>
      </c>
      <c r="EW37" s="248">
        <f t="shared" si="32"/>
        <v>0</v>
      </c>
      <c r="EX37" s="307">
        <f t="shared" si="32"/>
        <v>0</v>
      </c>
      <c r="EY37" s="248">
        <f t="shared" si="32"/>
        <v>0.01</v>
      </c>
      <c r="EZ37" s="307">
        <f t="shared" si="32"/>
        <v>0.01</v>
      </c>
      <c r="FA37" s="248">
        <f t="shared" si="32"/>
        <v>0</v>
      </c>
      <c r="FB37" s="248">
        <f t="shared" si="32"/>
        <v>0</v>
      </c>
      <c r="FC37" s="248">
        <f t="shared" si="32"/>
        <v>0</v>
      </c>
      <c r="FD37" s="307">
        <f t="shared" si="32"/>
        <v>0</v>
      </c>
      <c r="FE37" s="248">
        <f t="shared" si="32"/>
        <v>0</v>
      </c>
      <c r="FF37" s="248">
        <f t="shared" si="32"/>
        <v>0</v>
      </c>
      <c r="FG37" s="248">
        <f t="shared" si="32"/>
        <v>0</v>
      </c>
      <c r="FH37" s="248">
        <f t="shared" si="32"/>
        <v>0</v>
      </c>
      <c r="FI37" s="247">
        <f t="shared" si="32"/>
        <v>0</v>
      </c>
      <c r="FJ37" s="307">
        <f t="shared" si="32"/>
        <v>0</v>
      </c>
      <c r="FK37" s="248">
        <f t="shared" si="32"/>
        <v>0</v>
      </c>
      <c r="FL37" s="307">
        <f t="shared" si="32"/>
        <v>0</v>
      </c>
      <c r="FM37" s="248">
        <f t="shared" si="32"/>
        <v>0</v>
      </c>
      <c r="FN37" s="307">
        <f t="shared" si="32"/>
        <v>0</v>
      </c>
      <c r="FO37" s="248">
        <f t="shared" si="32"/>
        <v>0</v>
      </c>
      <c r="FP37" s="320">
        <f t="shared" si="32"/>
        <v>0</v>
      </c>
      <c r="FQ37" s="248">
        <f t="shared" si="32"/>
        <v>0.01</v>
      </c>
      <c r="FR37" s="307">
        <f t="shared" si="32"/>
        <v>0.01</v>
      </c>
      <c r="FS37" s="248">
        <f t="shared" si="32"/>
        <v>0</v>
      </c>
      <c r="FT37" s="307">
        <f t="shared" si="32"/>
        <v>0</v>
      </c>
      <c r="FU37" s="248">
        <f t="shared" si="32"/>
        <v>0.01</v>
      </c>
      <c r="FV37" s="307">
        <f t="shared" si="32"/>
        <v>0.01</v>
      </c>
      <c r="FW37" s="248">
        <f t="shared" si="32"/>
        <v>0</v>
      </c>
      <c r="FX37" s="320">
        <f t="shared" si="32"/>
        <v>0</v>
      </c>
      <c r="FY37" s="248">
        <f t="shared" si="32"/>
        <v>0.02</v>
      </c>
      <c r="FZ37" s="307">
        <f t="shared" si="32"/>
        <v>0.02</v>
      </c>
      <c r="GA37" s="248">
        <f t="shared" si="32"/>
        <v>0.01</v>
      </c>
      <c r="GB37" s="248">
        <f t="shared" si="32"/>
        <v>0.01</v>
      </c>
      <c r="GC37" s="354">
        <f t="shared" si="32"/>
        <v>0.03</v>
      </c>
      <c r="GD37" s="307">
        <f t="shared" si="32"/>
        <v>0.03</v>
      </c>
      <c r="GE37" s="248">
        <f t="shared" si="32"/>
        <v>0.01</v>
      </c>
      <c r="GF37" s="320">
        <f t="shared" si="32"/>
        <v>0.01</v>
      </c>
      <c r="GG37" s="248">
        <f t="shared" si="32"/>
        <v>0.03</v>
      </c>
      <c r="GH37" s="307">
        <f t="shared" si="32"/>
        <v>0.03</v>
      </c>
      <c r="GI37" s="248">
        <f t="shared" si="32"/>
        <v>0.02</v>
      </c>
      <c r="GJ37" s="307">
        <f t="shared" si="32"/>
        <v>0.02</v>
      </c>
      <c r="GK37" s="248">
        <f t="shared" si="32"/>
        <v>0.04</v>
      </c>
      <c r="GL37" s="307">
        <f t="shared" si="32"/>
        <v>0.04</v>
      </c>
      <c r="GM37" s="248">
        <f t="shared" si="32"/>
        <v>0.02</v>
      </c>
      <c r="GN37" s="307">
        <f t="shared" si="32"/>
        <v>0.02</v>
      </c>
      <c r="GO37" s="248">
        <f t="shared" ref="GO37:GV37" si="33">IFERROR(GO27/$GX27,0)</f>
        <v>0</v>
      </c>
      <c r="GP37" s="248">
        <f t="shared" si="33"/>
        <v>0</v>
      </c>
      <c r="GQ37" s="248">
        <f t="shared" si="33"/>
        <v>0</v>
      </c>
      <c r="GR37" s="307">
        <f t="shared" si="33"/>
        <v>0</v>
      </c>
      <c r="GS37" s="248">
        <f t="shared" si="33"/>
        <v>0</v>
      </c>
      <c r="GT37" s="248">
        <f t="shared" si="33"/>
        <v>0</v>
      </c>
      <c r="GU37" s="248">
        <f t="shared" si="33"/>
        <v>0</v>
      </c>
      <c r="GV37" s="248">
        <f t="shared" si="33"/>
        <v>0</v>
      </c>
      <c r="GW37" s="217"/>
      <c r="GX37" s="250"/>
      <c r="GY37" s="251"/>
    </row>
    <row r="38" spans="2:207" s="2" customFormat="1" outlineLevel="1">
      <c r="B38" s="512"/>
      <c r="C38" s="519"/>
      <c r="D38" s="246" t="s">
        <v>626</v>
      </c>
      <c r="E38" s="247">
        <f t="shared" ref="E38:BP38" si="34">IFERROR(E28/$GX27,0)</f>
        <v>0</v>
      </c>
      <c r="F38" s="307">
        <f t="shared" si="34"/>
        <v>0</v>
      </c>
      <c r="G38" s="354">
        <f t="shared" si="34"/>
        <v>0</v>
      </c>
      <c r="H38" s="307">
        <f t="shared" si="34"/>
        <v>0</v>
      </c>
      <c r="I38" s="354">
        <f t="shared" si="34"/>
        <v>0</v>
      </c>
      <c r="J38" s="307">
        <f t="shared" si="34"/>
        <v>0</v>
      </c>
      <c r="K38" s="354">
        <f t="shared" si="34"/>
        <v>0</v>
      </c>
      <c r="L38" s="320">
        <f t="shared" si="34"/>
        <v>0</v>
      </c>
      <c r="M38" s="338">
        <f t="shared" si="34"/>
        <v>0</v>
      </c>
      <c r="N38" s="307">
        <f t="shared" si="34"/>
        <v>0</v>
      </c>
      <c r="O38" s="248">
        <f t="shared" si="34"/>
        <v>0.01</v>
      </c>
      <c r="P38" s="307">
        <f t="shared" si="34"/>
        <v>0</v>
      </c>
      <c r="Q38" s="354">
        <f t="shared" si="34"/>
        <v>0</v>
      </c>
      <c r="R38" s="307">
        <f t="shared" si="34"/>
        <v>0</v>
      </c>
      <c r="S38" s="248">
        <f t="shared" si="34"/>
        <v>0</v>
      </c>
      <c r="T38" s="320">
        <f t="shared" si="34"/>
        <v>0</v>
      </c>
      <c r="U38" s="338">
        <f t="shared" si="34"/>
        <v>0</v>
      </c>
      <c r="V38" s="307">
        <f t="shared" si="34"/>
        <v>0</v>
      </c>
      <c r="W38" s="248">
        <f t="shared" si="34"/>
        <v>0</v>
      </c>
      <c r="X38" s="248">
        <f t="shared" si="34"/>
        <v>0</v>
      </c>
      <c r="Y38" s="354">
        <f t="shared" si="34"/>
        <v>0.01</v>
      </c>
      <c r="Z38" s="307">
        <f t="shared" si="34"/>
        <v>0</v>
      </c>
      <c r="AA38" s="248">
        <f t="shared" si="34"/>
        <v>0</v>
      </c>
      <c r="AB38" s="320">
        <f t="shared" si="34"/>
        <v>0</v>
      </c>
      <c r="AC38" s="248">
        <f t="shared" si="34"/>
        <v>0</v>
      </c>
      <c r="AD38" s="248">
        <f t="shared" si="34"/>
        <v>0.01</v>
      </c>
      <c r="AE38" s="248">
        <f t="shared" si="34"/>
        <v>0</v>
      </c>
      <c r="AF38" s="307">
        <f t="shared" si="34"/>
        <v>0.01</v>
      </c>
      <c r="AG38" s="248">
        <f t="shared" si="34"/>
        <v>0</v>
      </c>
      <c r="AH38" s="248">
        <f t="shared" si="34"/>
        <v>0</v>
      </c>
      <c r="AI38" s="248">
        <f t="shared" si="34"/>
        <v>0</v>
      </c>
      <c r="AJ38" s="249">
        <f t="shared" si="34"/>
        <v>0.01</v>
      </c>
      <c r="AK38" s="248">
        <f t="shared" si="34"/>
        <v>0</v>
      </c>
      <c r="AL38" s="248">
        <f t="shared" si="34"/>
        <v>0</v>
      </c>
      <c r="AM38" s="248">
        <f t="shared" si="34"/>
        <v>0</v>
      </c>
      <c r="AN38" s="307">
        <f t="shared" si="34"/>
        <v>0</v>
      </c>
      <c r="AO38" s="248">
        <f t="shared" si="34"/>
        <v>0</v>
      </c>
      <c r="AP38" s="248">
        <f t="shared" si="34"/>
        <v>0</v>
      </c>
      <c r="AQ38" s="248">
        <f t="shared" si="34"/>
        <v>0</v>
      </c>
      <c r="AR38" s="249">
        <f t="shared" si="34"/>
        <v>0</v>
      </c>
      <c r="AS38" s="248">
        <f t="shared" si="34"/>
        <v>0</v>
      </c>
      <c r="AT38" s="307">
        <f t="shared" si="34"/>
        <v>0.01</v>
      </c>
      <c r="AU38" s="248">
        <f t="shared" si="34"/>
        <v>0</v>
      </c>
      <c r="AV38" s="307">
        <f t="shared" si="34"/>
        <v>0</v>
      </c>
      <c r="AW38" s="248">
        <f t="shared" si="34"/>
        <v>0</v>
      </c>
      <c r="AX38" s="307">
        <f t="shared" si="34"/>
        <v>0</v>
      </c>
      <c r="AY38" s="248">
        <f t="shared" si="34"/>
        <v>0</v>
      </c>
      <c r="AZ38" s="320">
        <f t="shared" si="34"/>
        <v>0</v>
      </c>
      <c r="BA38" s="338">
        <f t="shared" si="34"/>
        <v>0</v>
      </c>
      <c r="BB38" s="307">
        <f t="shared" si="34"/>
        <v>0.01</v>
      </c>
      <c r="BC38" s="248">
        <f t="shared" si="34"/>
        <v>0</v>
      </c>
      <c r="BD38" s="307">
        <f t="shared" si="34"/>
        <v>0</v>
      </c>
      <c r="BE38" s="248">
        <f t="shared" si="34"/>
        <v>0.02</v>
      </c>
      <c r="BF38" s="307">
        <f t="shared" si="34"/>
        <v>0.01</v>
      </c>
      <c r="BG38" s="248">
        <f t="shared" si="34"/>
        <v>0</v>
      </c>
      <c r="BH38" s="320">
        <f t="shared" si="34"/>
        <v>0</v>
      </c>
      <c r="BI38" s="248">
        <f t="shared" si="34"/>
        <v>0</v>
      </c>
      <c r="BJ38" s="307">
        <f t="shared" si="34"/>
        <v>0</v>
      </c>
      <c r="BK38" s="248">
        <f t="shared" si="34"/>
        <v>0</v>
      </c>
      <c r="BL38" s="307">
        <f t="shared" si="34"/>
        <v>0</v>
      </c>
      <c r="BM38" s="248">
        <f t="shared" si="34"/>
        <v>0.02</v>
      </c>
      <c r="BN38" s="307">
        <f t="shared" si="34"/>
        <v>0</v>
      </c>
      <c r="BO38" s="248">
        <f t="shared" si="34"/>
        <v>0</v>
      </c>
      <c r="BP38" s="320">
        <f t="shared" si="34"/>
        <v>0</v>
      </c>
      <c r="BQ38" s="248">
        <f t="shared" ref="BQ38:EB38" si="35">IFERROR(BQ28/$GX27,0)</f>
        <v>0</v>
      </c>
      <c r="BR38" s="307">
        <f t="shared" si="35"/>
        <v>0.01</v>
      </c>
      <c r="BS38" s="248">
        <f t="shared" si="35"/>
        <v>0</v>
      </c>
      <c r="BT38" s="307">
        <f t="shared" si="35"/>
        <v>0</v>
      </c>
      <c r="BU38" s="248">
        <f t="shared" si="35"/>
        <v>0.03</v>
      </c>
      <c r="BV38" s="307">
        <f t="shared" si="35"/>
        <v>0.03</v>
      </c>
      <c r="BW38" s="248">
        <f t="shared" si="35"/>
        <v>0</v>
      </c>
      <c r="BX38" s="249">
        <f t="shared" si="35"/>
        <v>0</v>
      </c>
      <c r="BY38" s="248">
        <f t="shared" si="35"/>
        <v>0</v>
      </c>
      <c r="BZ38" s="248">
        <f t="shared" si="35"/>
        <v>0</v>
      </c>
      <c r="CA38" s="248">
        <f t="shared" si="35"/>
        <v>0</v>
      </c>
      <c r="CB38" s="307">
        <f t="shared" si="35"/>
        <v>0</v>
      </c>
      <c r="CC38" s="248">
        <f t="shared" si="35"/>
        <v>0</v>
      </c>
      <c r="CD38" s="248">
        <f t="shared" si="35"/>
        <v>0</v>
      </c>
      <c r="CE38" s="248">
        <f t="shared" si="35"/>
        <v>0</v>
      </c>
      <c r="CF38" s="248">
        <f t="shared" si="35"/>
        <v>0</v>
      </c>
      <c r="CG38" s="247">
        <f t="shared" si="35"/>
        <v>0</v>
      </c>
      <c r="CH38" s="248">
        <f t="shared" si="35"/>
        <v>0</v>
      </c>
      <c r="CI38" s="248">
        <f t="shared" si="35"/>
        <v>0</v>
      </c>
      <c r="CJ38" s="307">
        <f t="shared" si="35"/>
        <v>0</v>
      </c>
      <c r="CK38" s="248">
        <f t="shared" si="35"/>
        <v>0.01</v>
      </c>
      <c r="CL38" s="248">
        <f t="shared" si="35"/>
        <v>0.02</v>
      </c>
      <c r="CM38" s="248">
        <f t="shared" si="35"/>
        <v>0</v>
      </c>
      <c r="CN38" s="320">
        <f t="shared" si="35"/>
        <v>0</v>
      </c>
      <c r="CO38" s="248">
        <f t="shared" si="35"/>
        <v>0</v>
      </c>
      <c r="CP38" s="248">
        <f t="shared" si="35"/>
        <v>0.01</v>
      </c>
      <c r="CQ38" s="248">
        <f t="shared" si="35"/>
        <v>0.02</v>
      </c>
      <c r="CR38" s="307">
        <f t="shared" si="35"/>
        <v>0</v>
      </c>
      <c r="CS38" s="248">
        <f t="shared" si="35"/>
        <v>0.01</v>
      </c>
      <c r="CT38" s="307">
        <f t="shared" si="35"/>
        <v>0.01</v>
      </c>
      <c r="CU38" s="248">
        <f t="shared" si="35"/>
        <v>0.02</v>
      </c>
      <c r="CV38" s="320">
        <f t="shared" si="35"/>
        <v>0</v>
      </c>
      <c r="CW38" s="248">
        <f t="shared" si="35"/>
        <v>0.01</v>
      </c>
      <c r="CX38" s="307">
        <f t="shared" si="35"/>
        <v>0</v>
      </c>
      <c r="CY38" s="248">
        <f t="shared" si="35"/>
        <v>0</v>
      </c>
      <c r="CZ38" s="307">
        <f t="shared" si="35"/>
        <v>0</v>
      </c>
      <c r="DA38" s="248">
        <f t="shared" si="35"/>
        <v>0.03</v>
      </c>
      <c r="DB38" s="307">
        <f t="shared" si="35"/>
        <v>0.02</v>
      </c>
      <c r="DC38" s="248">
        <f t="shared" si="35"/>
        <v>0.02</v>
      </c>
      <c r="DD38" s="320">
        <f t="shared" si="35"/>
        <v>0</v>
      </c>
      <c r="DE38" s="248">
        <f t="shared" si="35"/>
        <v>0</v>
      </c>
      <c r="DF38" s="307">
        <f t="shared" si="35"/>
        <v>0</v>
      </c>
      <c r="DG38" s="248">
        <f t="shared" si="35"/>
        <v>0.01</v>
      </c>
      <c r="DH38" s="307">
        <f t="shared" si="35"/>
        <v>0</v>
      </c>
      <c r="DI38" s="248">
        <f t="shared" si="35"/>
        <v>0.01</v>
      </c>
      <c r="DJ38" s="307">
        <f t="shared" si="35"/>
        <v>0.01</v>
      </c>
      <c r="DK38" s="248">
        <f t="shared" si="35"/>
        <v>0.01</v>
      </c>
      <c r="DL38" s="307">
        <f t="shared" si="35"/>
        <v>0.01</v>
      </c>
      <c r="DM38" s="248">
        <f t="shared" si="35"/>
        <v>0</v>
      </c>
      <c r="DN38" s="248">
        <f t="shared" si="35"/>
        <v>0</v>
      </c>
      <c r="DO38" s="248">
        <f t="shared" si="35"/>
        <v>0</v>
      </c>
      <c r="DP38" s="307">
        <f t="shared" si="35"/>
        <v>0</v>
      </c>
      <c r="DQ38" s="248">
        <f t="shared" si="35"/>
        <v>0</v>
      </c>
      <c r="DR38" s="248">
        <f t="shared" si="35"/>
        <v>0</v>
      </c>
      <c r="DS38" s="248">
        <f t="shared" si="35"/>
        <v>0</v>
      </c>
      <c r="DT38" s="248">
        <f t="shared" si="35"/>
        <v>0</v>
      </c>
      <c r="DU38" s="247">
        <f t="shared" si="35"/>
        <v>0</v>
      </c>
      <c r="DV38" s="248">
        <f t="shared" si="35"/>
        <v>0</v>
      </c>
      <c r="DW38" s="248">
        <f t="shared" si="35"/>
        <v>0</v>
      </c>
      <c r="DX38" s="307">
        <f t="shared" si="35"/>
        <v>0</v>
      </c>
      <c r="DY38" s="248">
        <f t="shared" si="35"/>
        <v>0</v>
      </c>
      <c r="DZ38" s="248">
        <f t="shared" si="35"/>
        <v>0</v>
      </c>
      <c r="EA38" s="248">
        <f t="shared" si="35"/>
        <v>0</v>
      </c>
      <c r="EB38" s="320">
        <f t="shared" si="35"/>
        <v>0</v>
      </c>
      <c r="EC38" s="248">
        <f t="shared" ref="EC38:GN38" si="36">IFERROR(EC28/$GX27,0)</f>
        <v>0</v>
      </c>
      <c r="ED38" s="307">
        <f t="shared" si="36"/>
        <v>0</v>
      </c>
      <c r="EE38" s="248">
        <f t="shared" si="36"/>
        <v>0</v>
      </c>
      <c r="EF38" s="307">
        <f t="shared" si="36"/>
        <v>0</v>
      </c>
      <c r="EG38" s="248">
        <f t="shared" si="36"/>
        <v>0.01</v>
      </c>
      <c r="EH38" s="307">
        <f t="shared" si="36"/>
        <v>0.01</v>
      </c>
      <c r="EI38" s="248">
        <f t="shared" si="36"/>
        <v>0</v>
      </c>
      <c r="EJ38" s="320">
        <f t="shared" si="36"/>
        <v>0</v>
      </c>
      <c r="EK38" s="248">
        <f t="shared" si="36"/>
        <v>0</v>
      </c>
      <c r="EL38" s="307">
        <f t="shared" si="36"/>
        <v>0.01</v>
      </c>
      <c r="EM38" s="248">
        <f t="shared" si="36"/>
        <v>0.01</v>
      </c>
      <c r="EN38" s="248">
        <f t="shared" si="36"/>
        <v>0</v>
      </c>
      <c r="EO38" s="354">
        <f t="shared" si="36"/>
        <v>0</v>
      </c>
      <c r="EP38" s="307">
        <f t="shared" si="36"/>
        <v>0</v>
      </c>
      <c r="EQ38" s="248">
        <f t="shared" si="36"/>
        <v>0</v>
      </c>
      <c r="ER38" s="320">
        <f t="shared" si="36"/>
        <v>0.01</v>
      </c>
      <c r="ES38" s="248">
        <f t="shared" si="36"/>
        <v>0.01</v>
      </c>
      <c r="ET38" s="307">
        <f t="shared" si="36"/>
        <v>0</v>
      </c>
      <c r="EU38" s="248">
        <f t="shared" si="36"/>
        <v>0.01</v>
      </c>
      <c r="EV38" s="307">
        <f t="shared" si="36"/>
        <v>0.01</v>
      </c>
      <c r="EW38" s="248">
        <f t="shared" si="36"/>
        <v>0</v>
      </c>
      <c r="EX38" s="307">
        <f t="shared" si="36"/>
        <v>0</v>
      </c>
      <c r="EY38" s="248">
        <f t="shared" si="36"/>
        <v>0</v>
      </c>
      <c r="EZ38" s="307">
        <f t="shared" si="36"/>
        <v>0.02</v>
      </c>
      <c r="FA38" s="248">
        <f t="shared" si="36"/>
        <v>0</v>
      </c>
      <c r="FB38" s="248">
        <f t="shared" si="36"/>
        <v>0</v>
      </c>
      <c r="FC38" s="248">
        <f t="shared" si="36"/>
        <v>0</v>
      </c>
      <c r="FD38" s="307">
        <f t="shared" si="36"/>
        <v>0</v>
      </c>
      <c r="FE38" s="248">
        <f t="shared" si="36"/>
        <v>0</v>
      </c>
      <c r="FF38" s="248">
        <f t="shared" si="36"/>
        <v>0</v>
      </c>
      <c r="FG38" s="248">
        <f t="shared" si="36"/>
        <v>0</v>
      </c>
      <c r="FH38" s="248">
        <f t="shared" si="36"/>
        <v>0</v>
      </c>
      <c r="FI38" s="247">
        <f t="shared" si="36"/>
        <v>0</v>
      </c>
      <c r="FJ38" s="307">
        <f t="shared" si="36"/>
        <v>0.01</v>
      </c>
      <c r="FK38" s="248">
        <f t="shared" si="36"/>
        <v>0</v>
      </c>
      <c r="FL38" s="307">
        <f t="shared" si="36"/>
        <v>0</v>
      </c>
      <c r="FM38" s="248">
        <f t="shared" si="36"/>
        <v>0</v>
      </c>
      <c r="FN38" s="307">
        <f t="shared" si="36"/>
        <v>0.01</v>
      </c>
      <c r="FO38" s="248">
        <f t="shared" si="36"/>
        <v>0</v>
      </c>
      <c r="FP38" s="320">
        <f t="shared" si="36"/>
        <v>0</v>
      </c>
      <c r="FQ38" s="248">
        <f t="shared" si="36"/>
        <v>0.01</v>
      </c>
      <c r="FR38" s="307">
        <f t="shared" si="36"/>
        <v>0.02</v>
      </c>
      <c r="FS38" s="248">
        <f t="shared" si="36"/>
        <v>0.01</v>
      </c>
      <c r="FT38" s="307">
        <f t="shared" si="36"/>
        <v>0</v>
      </c>
      <c r="FU38" s="248">
        <f t="shared" si="36"/>
        <v>0</v>
      </c>
      <c r="FV38" s="307">
        <f t="shared" si="36"/>
        <v>0.02</v>
      </c>
      <c r="FW38" s="248">
        <f t="shared" si="36"/>
        <v>0</v>
      </c>
      <c r="FX38" s="320">
        <f t="shared" si="36"/>
        <v>0.01</v>
      </c>
      <c r="FY38" s="248">
        <f t="shared" si="36"/>
        <v>0.02</v>
      </c>
      <c r="FZ38" s="307">
        <f t="shared" si="36"/>
        <v>0.02</v>
      </c>
      <c r="GA38" s="248">
        <f t="shared" si="36"/>
        <v>0.01</v>
      </c>
      <c r="GB38" s="248">
        <f t="shared" si="36"/>
        <v>0.01</v>
      </c>
      <c r="GC38" s="354">
        <f t="shared" si="36"/>
        <v>0.02</v>
      </c>
      <c r="GD38" s="307">
        <f t="shared" si="36"/>
        <v>0.02</v>
      </c>
      <c r="GE38" s="248">
        <f t="shared" si="36"/>
        <v>0.02</v>
      </c>
      <c r="GF38" s="320">
        <f t="shared" si="36"/>
        <v>0.03</v>
      </c>
      <c r="GG38" s="248">
        <f t="shared" si="36"/>
        <v>0.03</v>
      </c>
      <c r="GH38" s="307">
        <f t="shared" si="36"/>
        <v>0.03</v>
      </c>
      <c r="GI38" s="248">
        <f t="shared" si="36"/>
        <v>0.03</v>
      </c>
      <c r="GJ38" s="307">
        <f t="shared" si="36"/>
        <v>0.02</v>
      </c>
      <c r="GK38" s="248">
        <f t="shared" si="36"/>
        <v>0.04</v>
      </c>
      <c r="GL38" s="307">
        <f t="shared" si="36"/>
        <v>0.04</v>
      </c>
      <c r="GM38" s="248">
        <f t="shared" si="36"/>
        <v>0.03</v>
      </c>
      <c r="GN38" s="307">
        <f t="shared" si="36"/>
        <v>0.02</v>
      </c>
      <c r="GO38" s="248">
        <f t="shared" ref="GO38:GV38" si="37">IFERROR(GO28/$GX27,0)</f>
        <v>0</v>
      </c>
      <c r="GP38" s="248">
        <f t="shared" si="37"/>
        <v>0</v>
      </c>
      <c r="GQ38" s="248">
        <f t="shared" si="37"/>
        <v>0</v>
      </c>
      <c r="GR38" s="307">
        <f t="shared" si="37"/>
        <v>0</v>
      </c>
      <c r="GS38" s="248">
        <f t="shared" si="37"/>
        <v>0</v>
      </c>
      <c r="GT38" s="248">
        <f t="shared" si="37"/>
        <v>0</v>
      </c>
      <c r="GU38" s="248">
        <f t="shared" si="37"/>
        <v>0</v>
      </c>
      <c r="GV38" s="248">
        <f t="shared" si="37"/>
        <v>0</v>
      </c>
      <c r="GW38" s="217"/>
      <c r="GX38" s="250"/>
      <c r="GY38" s="251"/>
    </row>
    <row r="39" spans="2:207" s="2" customFormat="1" ht="16.5" outlineLevel="1" thickBot="1">
      <c r="B39" s="513"/>
      <c r="C39" s="521"/>
      <c r="D39" s="246" t="s">
        <v>627</v>
      </c>
      <c r="E39" s="254">
        <f>E38-E37</f>
        <v>0</v>
      </c>
      <c r="F39" s="308">
        <f t="shared" ref="F39:BQ39" si="38">F38-F37</f>
        <v>0</v>
      </c>
      <c r="G39" s="355">
        <f t="shared" si="38"/>
        <v>0</v>
      </c>
      <c r="H39" s="308">
        <f t="shared" si="38"/>
        <v>0</v>
      </c>
      <c r="I39" s="355">
        <f t="shared" si="38"/>
        <v>0</v>
      </c>
      <c r="J39" s="308">
        <f t="shared" si="38"/>
        <v>0</v>
      </c>
      <c r="K39" s="355">
        <f t="shared" si="38"/>
        <v>0</v>
      </c>
      <c r="L39" s="321">
        <f t="shared" si="38"/>
        <v>0</v>
      </c>
      <c r="M39" s="339">
        <f t="shared" si="38"/>
        <v>0</v>
      </c>
      <c r="N39" s="308">
        <f t="shared" si="38"/>
        <v>0</v>
      </c>
      <c r="O39" s="255">
        <f t="shared" si="38"/>
        <v>0.01</v>
      </c>
      <c r="P39" s="308">
        <f t="shared" si="38"/>
        <v>0</v>
      </c>
      <c r="Q39" s="355">
        <f t="shared" si="38"/>
        <v>0</v>
      </c>
      <c r="R39" s="308">
        <f t="shared" si="38"/>
        <v>0</v>
      </c>
      <c r="S39" s="255">
        <f t="shared" si="38"/>
        <v>0</v>
      </c>
      <c r="T39" s="321">
        <f t="shared" si="38"/>
        <v>0</v>
      </c>
      <c r="U39" s="339">
        <f t="shared" si="38"/>
        <v>0</v>
      </c>
      <c r="V39" s="308">
        <f t="shared" si="38"/>
        <v>0</v>
      </c>
      <c r="W39" s="255">
        <f t="shared" si="38"/>
        <v>0</v>
      </c>
      <c r="X39" s="255">
        <f t="shared" si="38"/>
        <v>0</v>
      </c>
      <c r="Y39" s="355">
        <f t="shared" si="38"/>
        <v>0.01</v>
      </c>
      <c r="Z39" s="308">
        <f t="shared" si="38"/>
        <v>0</v>
      </c>
      <c r="AA39" s="255">
        <f t="shared" si="38"/>
        <v>0</v>
      </c>
      <c r="AB39" s="321">
        <f t="shared" si="38"/>
        <v>0</v>
      </c>
      <c r="AC39" s="255">
        <f t="shared" si="38"/>
        <v>0</v>
      </c>
      <c r="AD39" s="255">
        <f t="shared" si="38"/>
        <v>0.01</v>
      </c>
      <c r="AE39" s="255">
        <f t="shared" si="38"/>
        <v>0</v>
      </c>
      <c r="AF39" s="308">
        <f t="shared" si="38"/>
        <v>0.01</v>
      </c>
      <c r="AG39" s="255">
        <f t="shared" si="38"/>
        <v>0</v>
      </c>
      <c r="AH39" s="255">
        <f t="shared" si="38"/>
        <v>0</v>
      </c>
      <c r="AI39" s="255">
        <f t="shared" si="38"/>
        <v>0</v>
      </c>
      <c r="AJ39" s="256">
        <f t="shared" si="38"/>
        <v>0.01</v>
      </c>
      <c r="AK39" s="255">
        <f t="shared" si="38"/>
        <v>0</v>
      </c>
      <c r="AL39" s="255">
        <f t="shared" si="38"/>
        <v>0</v>
      </c>
      <c r="AM39" s="255">
        <f t="shared" si="38"/>
        <v>0</v>
      </c>
      <c r="AN39" s="308">
        <f t="shared" si="38"/>
        <v>0</v>
      </c>
      <c r="AO39" s="255">
        <f t="shared" si="38"/>
        <v>0</v>
      </c>
      <c r="AP39" s="255">
        <f t="shared" si="38"/>
        <v>0</v>
      </c>
      <c r="AQ39" s="255">
        <f t="shared" si="38"/>
        <v>0</v>
      </c>
      <c r="AR39" s="256">
        <f t="shared" si="38"/>
        <v>0</v>
      </c>
      <c r="AS39" s="255">
        <f t="shared" si="38"/>
        <v>0</v>
      </c>
      <c r="AT39" s="308">
        <f t="shared" si="38"/>
        <v>0.01</v>
      </c>
      <c r="AU39" s="255">
        <f t="shared" si="38"/>
        <v>0</v>
      </c>
      <c r="AV39" s="308">
        <f t="shared" si="38"/>
        <v>0</v>
      </c>
      <c r="AW39" s="255">
        <f t="shared" si="38"/>
        <v>0</v>
      </c>
      <c r="AX39" s="308">
        <f t="shared" si="38"/>
        <v>0</v>
      </c>
      <c r="AY39" s="255">
        <f t="shared" si="38"/>
        <v>0</v>
      </c>
      <c r="AZ39" s="321">
        <f t="shared" si="38"/>
        <v>0</v>
      </c>
      <c r="BA39" s="339">
        <f t="shared" si="38"/>
        <v>0</v>
      </c>
      <c r="BB39" s="308">
        <f t="shared" si="38"/>
        <v>0.01</v>
      </c>
      <c r="BC39" s="255">
        <f t="shared" si="38"/>
        <v>0</v>
      </c>
      <c r="BD39" s="308">
        <f t="shared" si="38"/>
        <v>0</v>
      </c>
      <c r="BE39" s="255">
        <f t="shared" si="38"/>
        <v>0.01</v>
      </c>
      <c r="BF39" s="308">
        <f t="shared" si="38"/>
        <v>0</v>
      </c>
      <c r="BG39" s="255">
        <f t="shared" si="38"/>
        <v>0</v>
      </c>
      <c r="BH39" s="321">
        <f t="shared" si="38"/>
        <v>0</v>
      </c>
      <c r="BI39" s="255">
        <f t="shared" si="38"/>
        <v>0</v>
      </c>
      <c r="BJ39" s="308">
        <f t="shared" si="38"/>
        <v>0</v>
      </c>
      <c r="BK39" s="255">
        <f t="shared" si="38"/>
        <v>0</v>
      </c>
      <c r="BL39" s="308">
        <f t="shared" si="38"/>
        <v>0</v>
      </c>
      <c r="BM39" s="255">
        <f t="shared" si="38"/>
        <v>0.01</v>
      </c>
      <c r="BN39" s="308">
        <f t="shared" si="38"/>
        <v>-0.01</v>
      </c>
      <c r="BO39" s="255">
        <f t="shared" si="38"/>
        <v>0</v>
      </c>
      <c r="BP39" s="321">
        <f t="shared" si="38"/>
        <v>0</v>
      </c>
      <c r="BQ39" s="255">
        <f t="shared" si="38"/>
        <v>0</v>
      </c>
      <c r="BR39" s="308">
        <f t="shared" ref="BR39:CZ39" si="39">BR38-BR37</f>
        <v>0.01</v>
      </c>
      <c r="BS39" s="255">
        <f t="shared" si="39"/>
        <v>0</v>
      </c>
      <c r="BT39" s="308">
        <f t="shared" si="39"/>
        <v>0</v>
      </c>
      <c r="BU39" s="255">
        <f t="shared" si="39"/>
        <v>1.9999999999999997E-2</v>
      </c>
      <c r="BV39" s="308">
        <f t="shared" si="39"/>
        <v>1.9999999999999997E-2</v>
      </c>
      <c r="BW39" s="255">
        <f t="shared" si="39"/>
        <v>0</v>
      </c>
      <c r="BX39" s="256">
        <f t="shared" si="39"/>
        <v>0</v>
      </c>
      <c r="BY39" s="255">
        <f t="shared" si="39"/>
        <v>0</v>
      </c>
      <c r="BZ39" s="255">
        <f t="shared" si="39"/>
        <v>0</v>
      </c>
      <c r="CA39" s="255">
        <f t="shared" si="39"/>
        <v>0</v>
      </c>
      <c r="CB39" s="308">
        <f t="shared" si="39"/>
        <v>0</v>
      </c>
      <c r="CC39" s="255">
        <f t="shared" si="39"/>
        <v>0</v>
      </c>
      <c r="CD39" s="255">
        <f t="shared" si="39"/>
        <v>0</v>
      </c>
      <c r="CE39" s="255">
        <f t="shared" si="39"/>
        <v>0</v>
      </c>
      <c r="CF39" s="255">
        <f t="shared" si="39"/>
        <v>0</v>
      </c>
      <c r="CG39" s="254">
        <f t="shared" si="39"/>
        <v>0</v>
      </c>
      <c r="CH39" s="255">
        <f t="shared" si="39"/>
        <v>0</v>
      </c>
      <c r="CI39" s="255">
        <f t="shared" si="39"/>
        <v>0</v>
      </c>
      <c r="CJ39" s="308">
        <f t="shared" si="39"/>
        <v>0</v>
      </c>
      <c r="CK39" s="255">
        <f t="shared" si="39"/>
        <v>0.01</v>
      </c>
      <c r="CL39" s="255">
        <f t="shared" si="39"/>
        <v>0.02</v>
      </c>
      <c r="CM39" s="255">
        <f t="shared" si="39"/>
        <v>0</v>
      </c>
      <c r="CN39" s="321">
        <f t="shared" si="39"/>
        <v>0</v>
      </c>
      <c r="CO39" s="255">
        <f t="shared" si="39"/>
        <v>0</v>
      </c>
      <c r="CP39" s="255">
        <f t="shared" si="39"/>
        <v>0.01</v>
      </c>
      <c r="CQ39" s="255">
        <f t="shared" si="39"/>
        <v>0.02</v>
      </c>
      <c r="CR39" s="308">
        <f t="shared" si="39"/>
        <v>0</v>
      </c>
      <c r="CS39" s="255">
        <f t="shared" si="39"/>
        <v>0</v>
      </c>
      <c r="CT39" s="308">
        <f t="shared" si="39"/>
        <v>0</v>
      </c>
      <c r="CU39" s="255">
        <f t="shared" si="39"/>
        <v>0.01</v>
      </c>
      <c r="CV39" s="321">
        <f t="shared" si="39"/>
        <v>-0.01</v>
      </c>
      <c r="CW39" s="255">
        <f t="shared" si="39"/>
        <v>0.01</v>
      </c>
      <c r="CX39" s="308">
        <f t="shared" si="39"/>
        <v>0</v>
      </c>
      <c r="CY39" s="255">
        <f t="shared" si="39"/>
        <v>0</v>
      </c>
      <c r="CZ39" s="308">
        <f t="shared" si="39"/>
        <v>0</v>
      </c>
      <c r="DA39" s="255">
        <f>DA38-DA37</f>
        <v>1.9999999999999997E-2</v>
      </c>
      <c r="DB39" s="308">
        <f t="shared" ref="DB39:FM39" si="40">DB38-DB37</f>
        <v>0.01</v>
      </c>
      <c r="DC39" s="255">
        <f t="shared" si="40"/>
        <v>0.01</v>
      </c>
      <c r="DD39" s="321">
        <f t="shared" si="40"/>
        <v>-0.01</v>
      </c>
      <c r="DE39" s="255">
        <f t="shared" si="40"/>
        <v>0</v>
      </c>
      <c r="DF39" s="308">
        <f t="shared" si="40"/>
        <v>0</v>
      </c>
      <c r="DG39" s="255">
        <f t="shared" si="40"/>
        <v>0.01</v>
      </c>
      <c r="DH39" s="308">
        <f t="shared" si="40"/>
        <v>0</v>
      </c>
      <c r="DI39" s="255">
        <f t="shared" si="40"/>
        <v>0</v>
      </c>
      <c r="DJ39" s="308">
        <f t="shared" si="40"/>
        <v>0</v>
      </c>
      <c r="DK39" s="255">
        <f t="shared" si="40"/>
        <v>0</v>
      </c>
      <c r="DL39" s="308">
        <f t="shared" si="40"/>
        <v>0</v>
      </c>
      <c r="DM39" s="255">
        <f t="shared" si="40"/>
        <v>0</v>
      </c>
      <c r="DN39" s="255">
        <f t="shared" si="40"/>
        <v>0</v>
      </c>
      <c r="DO39" s="255">
        <f t="shared" si="40"/>
        <v>0</v>
      </c>
      <c r="DP39" s="308">
        <f t="shared" si="40"/>
        <v>0</v>
      </c>
      <c r="DQ39" s="255">
        <f t="shared" si="40"/>
        <v>0</v>
      </c>
      <c r="DR39" s="255">
        <f t="shared" si="40"/>
        <v>0</v>
      </c>
      <c r="DS39" s="255">
        <f t="shared" si="40"/>
        <v>0</v>
      </c>
      <c r="DT39" s="255">
        <f t="shared" si="40"/>
        <v>0</v>
      </c>
      <c r="DU39" s="254">
        <f t="shared" si="40"/>
        <v>0</v>
      </c>
      <c r="DV39" s="255">
        <f t="shared" si="40"/>
        <v>0</v>
      </c>
      <c r="DW39" s="255">
        <f t="shared" si="40"/>
        <v>0</v>
      </c>
      <c r="DX39" s="308">
        <f t="shared" si="40"/>
        <v>0</v>
      </c>
      <c r="DY39" s="255">
        <f t="shared" si="40"/>
        <v>0</v>
      </c>
      <c r="DZ39" s="255">
        <f t="shared" si="40"/>
        <v>0</v>
      </c>
      <c r="EA39" s="255">
        <f t="shared" si="40"/>
        <v>0</v>
      </c>
      <c r="EB39" s="321">
        <f t="shared" si="40"/>
        <v>0</v>
      </c>
      <c r="EC39" s="255">
        <f t="shared" si="40"/>
        <v>0</v>
      </c>
      <c r="ED39" s="308">
        <f t="shared" si="40"/>
        <v>0</v>
      </c>
      <c r="EE39" s="255">
        <f t="shared" si="40"/>
        <v>0</v>
      </c>
      <c r="EF39" s="308">
        <f t="shared" si="40"/>
        <v>0</v>
      </c>
      <c r="EG39" s="255">
        <f t="shared" si="40"/>
        <v>0.01</v>
      </c>
      <c r="EH39" s="308">
        <f t="shared" si="40"/>
        <v>0.01</v>
      </c>
      <c r="EI39" s="255">
        <f t="shared" si="40"/>
        <v>0</v>
      </c>
      <c r="EJ39" s="321">
        <f t="shared" si="40"/>
        <v>0</v>
      </c>
      <c r="EK39" s="255">
        <f t="shared" si="40"/>
        <v>0</v>
      </c>
      <c r="EL39" s="308">
        <f t="shared" si="40"/>
        <v>0.01</v>
      </c>
      <c r="EM39" s="255">
        <f t="shared" si="40"/>
        <v>0.01</v>
      </c>
      <c r="EN39" s="255">
        <f t="shared" si="40"/>
        <v>0</v>
      </c>
      <c r="EO39" s="355">
        <f t="shared" si="40"/>
        <v>0</v>
      </c>
      <c r="EP39" s="308">
        <f t="shared" si="40"/>
        <v>0</v>
      </c>
      <c r="EQ39" s="255">
        <f t="shared" si="40"/>
        <v>0</v>
      </c>
      <c r="ER39" s="321">
        <f t="shared" si="40"/>
        <v>0.01</v>
      </c>
      <c r="ES39" s="255">
        <f t="shared" si="40"/>
        <v>0.01</v>
      </c>
      <c r="ET39" s="308">
        <f t="shared" si="40"/>
        <v>0</v>
      </c>
      <c r="EU39" s="255">
        <f t="shared" si="40"/>
        <v>0.01</v>
      </c>
      <c r="EV39" s="308">
        <f t="shared" si="40"/>
        <v>0.01</v>
      </c>
      <c r="EW39" s="255">
        <f t="shared" si="40"/>
        <v>0</v>
      </c>
      <c r="EX39" s="308">
        <f t="shared" si="40"/>
        <v>0</v>
      </c>
      <c r="EY39" s="255">
        <f t="shared" si="40"/>
        <v>-0.01</v>
      </c>
      <c r="EZ39" s="308">
        <f t="shared" si="40"/>
        <v>0.01</v>
      </c>
      <c r="FA39" s="255">
        <f t="shared" si="40"/>
        <v>0</v>
      </c>
      <c r="FB39" s="255">
        <f t="shared" si="40"/>
        <v>0</v>
      </c>
      <c r="FC39" s="255">
        <f t="shared" si="40"/>
        <v>0</v>
      </c>
      <c r="FD39" s="308">
        <f t="shared" si="40"/>
        <v>0</v>
      </c>
      <c r="FE39" s="255">
        <f t="shared" si="40"/>
        <v>0</v>
      </c>
      <c r="FF39" s="255">
        <f t="shared" si="40"/>
        <v>0</v>
      </c>
      <c r="FG39" s="255">
        <f t="shared" si="40"/>
        <v>0</v>
      </c>
      <c r="FH39" s="255">
        <f t="shared" si="40"/>
        <v>0</v>
      </c>
      <c r="FI39" s="254">
        <f t="shared" si="40"/>
        <v>0</v>
      </c>
      <c r="FJ39" s="308">
        <f t="shared" si="40"/>
        <v>0.01</v>
      </c>
      <c r="FK39" s="255">
        <f t="shared" si="40"/>
        <v>0</v>
      </c>
      <c r="FL39" s="308">
        <f t="shared" si="40"/>
        <v>0</v>
      </c>
      <c r="FM39" s="255">
        <f t="shared" si="40"/>
        <v>0</v>
      </c>
      <c r="FN39" s="308">
        <f t="shared" ref="FN39:GV39" si="41">FN38-FN37</f>
        <v>0.01</v>
      </c>
      <c r="FO39" s="255">
        <f t="shared" si="41"/>
        <v>0</v>
      </c>
      <c r="FP39" s="321">
        <f t="shared" si="41"/>
        <v>0</v>
      </c>
      <c r="FQ39" s="255">
        <f t="shared" si="41"/>
        <v>0</v>
      </c>
      <c r="FR39" s="308">
        <f t="shared" si="41"/>
        <v>0.01</v>
      </c>
      <c r="FS39" s="255">
        <f t="shared" si="41"/>
        <v>0.01</v>
      </c>
      <c r="FT39" s="308">
        <f t="shared" si="41"/>
        <v>0</v>
      </c>
      <c r="FU39" s="255">
        <f t="shared" si="41"/>
        <v>-0.01</v>
      </c>
      <c r="FV39" s="308">
        <f t="shared" si="41"/>
        <v>0.01</v>
      </c>
      <c r="FW39" s="255">
        <f t="shared" si="41"/>
        <v>0</v>
      </c>
      <c r="FX39" s="321">
        <f t="shared" si="41"/>
        <v>0.01</v>
      </c>
      <c r="FY39" s="255">
        <f t="shared" si="41"/>
        <v>0</v>
      </c>
      <c r="FZ39" s="308">
        <f t="shared" si="41"/>
        <v>0</v>
      </c>
      <c r="GA39" s="255">
        <f t="shared" si="41"/>
        <v>0</v>
      </c>
      <c r="GB39" s="255">
        <f t="shared" si="41"/>
        <v>0</v>
      </c>
      <c r="GC39" s="355">
        <f t="shared" si="41"/>
        <v>-9.9999999999999985E-3</v>
      </c>
      <c r="GD39" s="308">
        <f t="shared" si="41"/>
        <v>-9.9999999999999985E-3</v>
      </c>
      <c r="GE39" s="255">
        <f t="shared" si="41"/>
        <v>0.01</v>
      </c>
      <c r="GF39" s="321">
        <f t="shared" si="41"/>
        <v>1.9999999999999997E-2</v>
      </c>
      <c r="GG39" s="255">
        <f t="shared" si="41"/>
        <v>0</v>
      </c>
      <c r="GH39" s="308">
        <f t="shared" si="41"/>
        <v>0</v>
      </c>
      <c r="GI39" s="255">
        <f t="shared" si="41"/>
        <v>9.9999999999999985E-3</v>
      </c>
      <c r="GJ39" s="308">
        <f t="shared" si="41"/>
        <v>0</v>
      </c>
      <c r="GK39" s="255">
        <f t="shared" si="41"/>
        <v>0</v>
      </c>
      <c r="GL39" s="308">
        <f t="shared" si="41"/>
        <v>0</v>
      </c>
      <c r="GM39" s="255">
        <f t="shared" si="41"/>
        <v>9.9999999999999985E-3</v>
      </c>
      <c r="GN39" s="308">
        <f t="shared" si="41"/>
        <v>0</v>
      </c>
      <c r="GO39" s="255">
        <f t="shared" si="41"/>
        <v>0</v>
      </c>
      <c r="GP39" s="255">
        <f t="shared" si="41"/>
        <v>0</v>
      </c>
      <c r="GQ39" s="255">
        <f t="shared" si="41"/>
        <v>0</v>
      </c>
      <c r="GR39" s="308">
        <f t="shared" si="41"/>
        <v>0</v>
      </c>
      <c r="GS39" s="255">
        <f t="shared" si="41"/>
        <v>0</v>
      </c>
      <c r="GT39" s="255">
        <f t="shared" si="41"/>
        <v>0</v>
      </c>
      <c r="GU39" s="255">
        <f t="shared" si="41"/>
        <v>0</v>
      </c>
      <c r="GV39" s="255">
        <f t="shared" si="41"/>
        <v>0</v>
      </c>
      <c r="GW39" s="217"/>
      <c r="GX39" s="264"/>
      <c r="GY39" s="265"/>
    </row>
    <row r="40" spans="2:207" s="2" customFormat="1" ht="16.5" thickTop="1">
      <c r="B40" s="511" t="s">
        <v>621</v>
      </c>
      <c r="C40" s="518" t="str">
        <f>aurora_data!A2048</f>
        <v>06.00.00-06.05.30</v>
      </c>
      <c r="D40" s="205" t="s">
        <v>261</v>
      </c>
      <c r="E40" s="206">
        <f>IF(aurora_data!D2048-INT(aurora_data!D2048)&gt;=0.75, INT(aurora_data!D2048)+1, INT(aurora_data!D2048))</f>
        <v>0</v>
      </c>
      <c r="F40" s="300">
        <f>IF(aurora_data!CZ2048-INT(aurora_data!CZ2048)&gt;=0.75, INT(aurora_data!CZ2048)+1, INT(aurora_data!CZ2048))</f>
        <v>0</v>
      </c>
      <c r="G40" s="347">
        <f>IF(aurora_data!E2048-INT(aurora_data!E2048)&gt;=0.75, INT(aurora_data!E2048)+1, INT(aurora_data!E2048))</f>
        <v>0</v>
      </c>
      <c r="H40" s="300">
        <f>IF(aurora_data!DA2048-INT(aurora_data!DA2048)&gt;=0.75, INT(aurora_data!DA2048)+1, INT(aurora_data!DA2048))</f>
        <v>0</v>
      </c>
      <c r="I40" s="347">
        <f>IF(aurora_data!F2048-INT(aurora_data!F2048)&gt;=0.75, INT(aurora_data!F2048)+1, INT(aurora_data!F2048))</f>
        <v>0</v>
      </c>
      <c r="J40" s="300">
        <f>IF(aurora_data!DB2048-INT(aurora_data!DB2048)&gt;=0.75, INT(aurora_data!DB2048)+1, INT(aurora_data!DB2048))</f>
        <v>0</v>
      </c>
      <c r="K40" s="347">
        <f>IF(aurora_data!G2048-INT(aurora_data!G2048)&gt;=0.75, INT(aurora_data!G2048)+1, INT(aurora_data!G2048))</f>
        <v>0</v>
      </c>
      <c r="L40" s="313">
        <f>IF(aurora_data!DC2048-INT(aurora_data!DC2048)&gt;=0.75, INT(aurora_data!DC2048)+1, INT(aurora_data!DC2048))</f>
        <v>0</v>
      </c>
      <c r="M40" s="331">
        <f>IF(aurora_data!H2048-INT(aurora_data!H2048)&gt;=0.75, INT(aurora_data!H2048)+1, INT(aurora_data!H2048))</f>
        <v>0</v>
      </c>
      <c r="N40" s="300">
        <f>IF(aurora_data!DD2048-INT(aurora_data!DD2048)&gt;=0.75, INT(aurora_data!DD2048)+1, INT(aurora_data!DD2048))</f>
        <v>0</v>
      </c>
      <c r="O40" s="207">
        <f>IF(aurora_data!I2048-INT(aurora_data!I2048)&gt;=0.75, INT(aurora_data!I2048)+1, INT(aurora_data!I2048))</f>
        <v>0</v>
      </c>
      <c r="P40" s="300">
        <f>IF(aurora_data!DE2048-INT(aurora_data!DE2048)&gt;=0.75, INT(aurora_data!DE2048)+1, INT(aurora_data!DE2048))</f>
        <v>0</v>
      </c>
      <c r="Q40" s="347">
        <f>IF(aurora_data!J2048-INT(aurora_data!J2048)&gt;=0.75, INT(aurora_data!J2048)+1, INT(aurora_data!J2048))</f>
        <v>0</v>
      </c>
      <c r="R40" s="300">
        <f>IF(aurora_data!DF2048-INT(aurora_data!DF2048)&gt;=0.75, INT(aurora_data!DF2048)+1, INT(aurora_data!DF2048))</f>
        <v>0</v>
      </c>
      <c r="S40" s="207">
        <f>IF(aurora_data!K2048-INT(aurora_data!K2048)&gt;=0.75, INT(aurora_data!K2048)+1, INT(aurora_data!K2048))</f>
        <v>0</v>
      </c>
      <c r="T40" s="313">
        <f>IF(aurora_data!DG2048-INT(aurora_data!DG2048)&gt;=0.75, INT(aurora_data!DG2048)+1, INT(aurora_data!DG2048))</f>
        <v>0</v>
      </c>
      <c r="U40" s="331">
        <f>IF(aurora_data!L2048-INT(aurora_data!L2048)&gt;=0.75, INT(aurora_data!L2048)+1, INT(aurora_data!L2048))</f>
        <v>0</v>
      </c>
      <c r="V40" s="300">
        <f>IF(aurora_data!DH2048-INT(aurora_data!DH2048)&gt;=0.75, INT(aurora_data!DH2048)+1, INT(aurora_data!DH2048))</f>
        <v>0</v>
      </c>
      <c r="W40" s="207">
        <f>IF(aurora_data!M2048-INT(aurora_data!M2048)&gt;=0.75, INT(aurora_data!M2048)+1, INT(aurora_data!M2048))</f>
        <v>0</v>
      </c>
      <c r="X40" s="207">
        <f>IF(aurora_data!DI2048-INT(aurora_data!DI2048)&gt;=0.75, INT(aurora_data!DI2048)+1, INT(aurora_data!DI2048))</f>
        <v>0</v>
      </c>
      <c r="Y40" s="347">
        <f>IF(aurora_data!N2048-INT(aurora_data!N2048)&gt;=0.75, INT(aurora_data!N2048)+1, INT(aurora_data!N2048))</f>
        <v>0</v>
      </c>
      <c r="Z40" s="300">
        <f>IF(aurora_data!DJ2048-INT(aurora_data!DJ2048)&gt;=0.75, INT(aurora_data!DJ2048)+1, INT(aurora_data!DJ2048))</f>
        <v>0</v>
      </c>
      <c r="AA40" s="207">
        <f>IF(aurora_data!O2048-INT(aurora_data!O2048)&gt;=0.75, INT(aurora_data!O2048)+1, INT(aurora_data!O2048))</f>
        <v>0</v>
      </c>
      <c r="AB40" s="313">
        <f>IF(aurora_data!DK2048-INT(aurora_data!DK2048)&gt;=0.75, INT(aurora_data!DK2048)+1, INT(aurora_data!DK2048))</f>
        <v>0</v>
      </c>
      <c r="AC40" s="207">
        <f>IF(aurora_data!P2048-INT(aurora_data!P2048)&gt;=0.75, INT(aurora_data!P2048)+1, INT(aurora_data!P2048))</f>
        <v>0</v>
      </c>
      <c r="AD40" s="207">
        <f>IF(aurora_data!DL2048-INT(aurora_data!DL2048)&gt;=0.75, INT(aurora_data!DL2048)+1, INT(aurora_data!DL2048))</f>
        <v>0</v>
      </c>
      <c r="AE40" s="207">
        <f>IF(aurora_data!Q2048-INT(aurora_data!Q2048)&gt;=0.75, INT(aurora_data!Q2048)+1, INT(aurora_data!Q2048))</f>
        <v>0</v>
      </c>
      <c r="AF40" s="300">
        <f>IF(aurora_data!DM2048-INT(aurora_data!DM2048)&gt;=0.75, INT(aurora_data!DM2048)+1, INT(aurora_data!DM2048))</f>
        <v>0</v>
      </c>
      <c r="AG40" s="207">
        <f>IF(aurora_data!R2048-INT(aurora_data!R2048)&gt;=0.75, INT(aurora_data!R2048)+1, INT(aurora_data!R2048))</f>
        <v>0</v>
      </c>
      <c r="AH40" s="207">
        <f>IF(aurora_data!DN2048-INT(aurora_data!DN2048)&gt;=0.75, INT(aurora_data!DN2048)+1, INT(aurora_data!DN2048))</f>
        <v>0</v>
      </c>
      <c r="AI40" s="207">
        <f>aurora_data!S2048</f>
        <v>0.66</v>
      </c>
      <c r="AJ40" s="208">
        <f>IF(aurora_data!DO2048-INT(aurora_data!DO2048)&gt;=0.75, INT(aurora_data!DO2048)+1, INT(aurora_data!DO2048))</f>
        <v>0</v>
      </c>
      <c r="AK40" s="207">
        <f>IF(aurora_data!T2048-INT(aurora_data!T2048)&gt;=0.75, INT(aurora_data!T2048)+1, INT(aurora_data!T2048))</f>
        <v>0</v>
      </c>
      <c r="AL40" s="207">
        <f>IF(aurora_data!DP2048-INT(aurora_data!DP2048)&gt;=0.75, INT(aurora_data!DP2048)+1, INT(aurora_data!DP2048))</f>
        <v>0</v>
      </c>
      <c r="AM40" s="207">
        <f>IF(aurora_data!U2048-INT(aurora_data!U2048)&gt;=0.75, INT(aurora_data!U2048)+1, INT(aurora_data!U2048))</f>
        <v>0</v>
      </c>
      <c r="AN40" s="300">
        <f>IF(aurora_data!DQ2048-INT(aurora_data!DQ2048)&gt;=0.75, INT(aurora_data!DQ2048)+1, INT(aurora_data!DQ2048))</f>
        <v>0</v>
      </c>
      <c r="AO40" s="207">
        <f>IF(aurora_data!V2048-INT(aurora_data!V2048)&gt;=0.75, INT(aurora_data!V2048)+1, INT(aurora_data!V2048))</f>
        <v>0</v>
      </c>
      <c r="AP40" s="207">
        <f>IF(aurora_data!DR2048-INT(aurora_data!DR2048)&gt;=0.75, INT(aurora_data!DR2048)+1, INT(aurora_data!DR2048))</f>
        <v>0</v>
      </c>
      <c r="AQ40" s="207">
        <f>IF(aurora_data!W2048-INT(aurora_data!W2048)&gt;=0.75, INT(aurora_data!W2048)+1, INT(aurora_data!W2048))</f>
        <v>0</v>
      </c>
      <c r="AR40" s="208">
        <f>IF(aurora_data!DS2048-INT(aurora_data!DS2048)&gt;=0.75, INT(aurora_data!DS2048)+1, INT(aurora_data!DS2048))</f>
        <v>0</v>
      </c>
      <c r="AS40" s="207">
        <f>IF(aurora_data!X2048-INT(aurora_data!X2048)&gt;=0.75, INT(aurora_data!X2048)+1, INT(aurora_data!X2048))</f>
        <v>0</v>
      </c>
      <c r="AT40" s="300">
        <f>IF(aurora_data!DT2048-INT(aurora_data!DT2048)&gt;=0.75, INT(aurora_data!DT2048)+1, INT(aurora_data!DT2048))</f>
        <v>0</v>
      </c>
      <c r="AU40" s="207">
        <f>IF(aurora_data!Y2048-INT(aurora_data!Y2048)&gt;=0.75, INT(aurora_data!Y2048)+1, INT(aurora_data!Y2048))</f>
        <v>0</v>
      </c>
      <c r="AV40" s="300">
        <f>IF(aurora_data!DU2048-INT(aurora_data!DU2048)&gt;=0.75, INT(aurora_data!DU2048)+1, INT(aurora_data!DU2048))</f>
        <v>0</v>
      </c>
      <c r="AW40" s="207">
        <f>IF(aurora_data!Z2048-INT(aurora_data!Z2048)&gt;=0.75, INT(aurora_data!Z2048)+1, INT(aurora_data!Z2048))</f>
        <v>0</v>
      </c>
      <c r="AX40" s="300">
        <f>IF(aurora_data!DV2048-INT(aurora_data!DV2048)&gt;=0.75, INT(aurora_data!DV2048)+1, INT(aurora_data!DV2048))</f>
        <v>0</v>
      </c>
      <c r="AY40" s="207">
        <f>IF(aurora_data!AA2048-INT(aurora_data!AA2048)&gt;=0.75, INT(aurora_data!AA2048)+1, INT(aurora_data!AA2048))</f>
        <v>0</v>
      </c>
      <c r="AZ40" s="313">
        <f>IF(aurora_data!DW2048-INT(aurora_data!DW2048)&gt;=0.75, INT(aurora_data!DW2048)+1, INT(aurora_data!DW2048))</f>
        <v>0</v>
      </c>
      <c r="BA40" s="331">
        <f>IF(aurora_data!AB2048-INT(aurora_data!AB2048)&gt;=0.75, INT(aurora_data!AB2048)+1, INT(aurora_data!AB2048))</f>
        <v>0</v>
      </c>
      <c r="BB40" s="300">
        <f>IF(aurora_data!DX2048-INT(aurora_data!DX2048)&gt;=0.75, INT(aurora_data!DX2048)+1, INT(aurora_data!DX2048))</f>
        <v>0</v>
      </c>
      <c r="BC40" s="207">
        <f>IF(aurora_data!AC2048-INT(aurora_data!AC2048)&gt;=0.75, INT(aurora_data!AC2048)+1, INT(aurora_data!AC2048))</f>
        <v>0</v>
      </c>
      <c r="BD40" s="300">
        <f>IF(aurora_data!DY2048-INT(aurora_data!DY2048)&gt;=0.75, INT(aurora_data!DY2048)+1, INT(aurora_data!DY2048))</f>
        <v>0</v>
      </c>
      <c r="BE40" s="207">
        <f>IF(aurora_data!AD2048-INT(aurora_data!AD2048)&gt;=0.75, INT(aurora_data!AD2048)+1, INT(aurora_data!AD2048))</f>
        <v>1</v>
      </c>
      <c r="BF40" s="300">
        <f>IF(aurora_data!DZ2048-INT(aurora_data!DZ2048)&gt;=0.75, INT(aurora_data!DZ2048)+1, INT(aurora_data!DZ2048))</f>
        <v>1</v>
      </c>
      <c r="BG40" s="207">
        <f>IF(aurora_data!AE2048-INT(aurora_data!AE2048)&gt;=0.75, INT(aurora_data!AE2048)+1, INT(aurora_data!AE2048))</f>
        <v>0</v>
      </c>
      <c r="BH40" s="313">
        <f>IF(aurora_data!EA2048-INT(aurora_data!EA2048)&gt;=0.75, INT(aurora_data!EA2048)+1, INT(aurora_data!EA2048))</f>
        <v>0</v>
      </c>
      <c r="BI40" s="207">
        <f>IF(aurora_data!AF2048-INT(aurora_data!AF2048)&gt;=0.75, INT(aurora_data!AF2048)+1, INT(aurora_data!AF2048))</f>
        <v>0</v>
      </c>
      <c r="BJ40" s="300">
        <f>IF(aurora_data!EB2048-INT(aurora_data!EB2048)&gt;=0.75, INT(aurora_data!EB2048)+1, INT(aurora_data!EB2048))</f>
        <v>0</v>
      </c>
      <c r="BK40" s="207">
        <f>IF(aurora_data!AG2048-INT(aurora_data!AG2048)&gt;=0.75, INT(aurora_data!AG2048)+1, INT(aurora_data!AG2048))</f>
        <v>0</v>
      </c>
      <c r="BL40" s="300">
        <f>IF(aurora_data!EC2048-INT(aurora_data!EC2048)&gt;=0.75, INT(aurora_data!EC2048)+1, INT(aurora_data!EC2048))</f>
        <v>0</v>
      </c>
      <c r="BM40" s="207">
        <f>IF(aurora_data!AH2048-INT(aurora_data!AH2048)&gt;=0.75, INT(aurora_data!AH2048)+1, INT(aurora_data!AH2048))</f>
        <v>1</v>
      </c>
      <c r="BN40" s="300">
        <f>IF(aurora_data!ED2048-INT(aurora_data!ED2048)&gt;=0.75, INT(aurora_data!ED2048)+1, INT(aurora_data!ED2048))</f>
        <v>1</v>
      </c>
      <c r="BO40" s="207">
        <f>IF(aurora_data!AI2048-INT(aurora_data!AI2048)&gt;=0.75, INT(aurora_data!AI2048)+1, INT(aurora_data!AI2048))</f>
        <v>0</v>
      </c>
      <c r="BP40" s="313">
        <f>IF(aurora_data!EE2048-INT(aurora_data!EE2048)&gt;=0.75, INT(aurora_data!EE2048)+1, INT(aurora_data!EE2048))</f>
        <v>0</v>
      </c>
      <c r="BQ40" s="207">
        <f>IF(aurora_data!AJ2048-INT(aurora_data!AJ2048)&gt;=0.75, INT(aurora_data!AJ2048)+1, INT(aurora_data!AJ2048))</f>
        <v>0</v>
      </c>
      <c r="BR40" s="300">
        <f>IF(aurora_data!EF2048-INT(aurora_data!EF2048)&gt;=0.75, INT(aurora_data!EF2048)+1, INT(aurora_data!EF2048))</f>
        <v>0</v>
      </c>
      <c r="BS40" s="207">
        <f>IF(aurora_data!AK2048-INT(aurora_data!AK2048)&gt;=0.75, INT(aurora_data!AK2048)+1, INT(aurora_data!AK2048))</f>
        <v>0</v>
      </c>
      <c r="BT40" s="300">
        <f>IF(aurora_data!EG2048-INT(aurora_data!EG2048)&gt;=0.75, INT(aurora_data!EG2048)+1, INT(aurora_data!EG2048))</f>
        <v>0</v>
      </c>
      <c r="BU40" s="207">
        <f>IF(aurora_data!AL2048-INT(aurora_data!AL2048)&gt;=0.75, INT(aurora_data!AL2048)+1, INT(aurora_data!AL2048))</f>
        <v>1</v>
      </c>
      <c r="BV40" s="300">
        <f>IF(aurora_data!EH2048-INT(aurora_data!EH2048)&gt;=0.75, INT(aurora_data!EH2048)+1, INT(aurora_data!EH2048))</f>
        <v>1</v>
      </c>
      <c r="BW40" s="207">
        <f>IF(aurora_data!AM2048-INT(aurora_data!AM2048)&gt;=0.75, INT(aurora_data!AM2048)+1, INT(aurora_data!AM2048))</f>
        <v>0</v>
      </c>
      <c r="BX40" s="208">
        <f>IF(aurora_data!EI2048-INT(aurora_data!EI2048)&gt;=0.75, INT(aurora_data!EI2048)+1, INT(aurora_data!EI2048))</f>
        <v>0</v>
      </c>
      <c r="BY40" s="207">
        <f>IF(aurora_data!AN2048-INT(aurora_data!AN2048)&gt;=0.75, INT(aurora_data!AN2048)+1, INT(aurora_data!AN2048))</f>
        <v>0</v>
      </c>
      <c r="BZ40" s="207">
        <f>IF(aurora_data!EJ2048-INT(aurora_data!EJ2048)&gt;=0.75, INT(aurora_data!EJ2048)+1, INT(aurora_data!EJ2048))</f>
        <v>0</v>
      </c>
      <c r="CA40" s="207">
        <f>IF(aurora_data!AO2048-INT(aurora_data!AO2048)&gt;=0.75, INT(aurora_data!AO2048)+1, INT(aurora_data!AO2048))</f>
        <v>0</v>
      </c>
      <c r="CB40" s="300">
        <f>IF(aurora_data!EK2048-INT(aurora_data!EK2048)&gt;=0.75, INT(aurora_data!EK2048)+1, INT(aurora_data!EK2048))</f>
        <v>0</v>
      </c>
      <c r="CC40" s="207">
        <f>IF(aurora_data!AP2048-INT(aurora_data!AP2048)&gt;=0.75, INT(aurora_data!AP2048)+1, INT(aurora_data!AP2048))</f>
        <v>0</v>
      </c>
      <c r="CD40" s="207">
        <f>IF(aurora_data!EL2048-INT(aurora_data!EL2048)&gt;=0.75, INT(aurora_data!EL2048)+1, INT(aurora_data!EL2048))</f>
        <v>0</v>
      </c>
      <c r="CE40" s="207">
        <f>IF(aurora_data!AQ2048-INT(aurora_data!AQ2048)&gt;=0.75, INT(aurora_data!AQ2048)+1, INT(aurora_data!AQ2048))</f>
        <v>0</v>
      </c>
      <c r="CF40" s="207">
        <f>IF(aurora_data!EM2048-INT(aurora_data!EM2048)&gt;=0.75, INT(aurora_data!EM2048)+1, INT(aurora_data!EM2048))</f>
        <v>0</v>
      </c>
      <c r="CG40" s="206">
        <f>IF(aurora_data!AR2048-INT(aurora_data!AR2048)&gt;=0.75, INT(aurora_data!AR2048)+1, INT(aurora_data!AR2048))</f>
        <v>0</v>
      </c>
      <c r="CH40" s="207">
        <f>IF(aurora_data!EN2048-INT(aurora_data!EN2048)&gt;=0.75, INT(aurora_data!EN2048)+1, INT(aurora_data!EN2048))</f>
        <v>0</v>
      </c>
      <c r="CI40" s="207">
        <f>IF(aurora_data!AS2048-INT(aurora_data!AS2048)&gt;=0.75, INT(aurora_data!AS2048)+1, INT(aurora_data!AS2048))</f>
        <v>0</v>
      </c>
      <c r="CJ40" s="300">
        <f>IF(aurora_data!EO2048-INT(aurora_data!EO2048)&gt;=0.75, INT(aurora_data!EO2048)+1, INT(aurora_data!EO2048))</f>
        <v>0</v>
      </c>
      <c r="CK40" s="207">
        <f>IF(aurora_data!AT2048-INT(aurora_data!AT2048)&gt;=0.75, INT(aurora_data!AT2048)+1, INT(aurora_data!AT2048))</f>
        <v>1</v>
      </c>
      <c r="CL40" s="207">
        <f>IF(aurora_data!EP2048-INT(aurora_data!EP2048)&gt;=0.75, INT(aurora_data!EP2048)+1, INT(aurora_data!EP2048))</f>
        <v>1</v>
      </c>
      <c r="CM40" s="207">
        <f>IF(aurora_data!AU2048-INT(aurora_data!AU2048)&gt;=0.75, INT(aurora_data!AU2048)+1, INT(aurora_data!AU2048))</f>
        <v>0</v>
      </c>
      <c r="CN40" s="313">
        <f>IF(aurora_data!EQ2048-INT(aurora_data!EQ2048)&gt;=0.75, INT(aurora_data!EQ2048)+1, INT(aurora_data!EQ2048))</f>
        <v>0</v>
      </c>
      <c r="CO40" s="207">
        <f>IF(aurora_data!AV2048-INT(aurora_data!AV2048)&gt;=0.75, INT(aurora_data!AV2048)+1, INT(aurora_data!AV2048))</f>
        <v>0</v>
      </c>
      <c r="CP40" s="207">
        <f>IF(aurora_data!ER2048-INT(aurora_data!ER2048)&gt;=0.75, INT(aurora_data!ER2048)+1, INT(aurora_data!ER2048))</f>
        <v>0</v>
      </c>
      <c r="CQ40" s="207">
        <f>IF(aurora_data!AW2048-INT(aurora_data!AW2048)&gt;=0.75, INT(aurora_data!AW2048)+1, INT(aurora_data!AW2048))</f>
        <v>0</v>
      </c>
      <c r="CR40" s="300">
        <f>IF(aurora_data!ES2048-INT(aurora_data!ES2048)&gt;=0.75, INT(aurora_data!ES2048)+1, INT(aurora_data!ES2048))</f>
        <v>0</v>
      </c>
      <c r="CS40" s="207">
        <f>IF(aurora_data!AX2048-INT(aurora_data!AX2048)&gt;=0.75, INT(aurora_data!AX2048)+1, INT(aurora_data!AX2048))</f>
        <v>1</v>
      </c>
      <c r="CT40" s="300">
        <f>IF(aurora_data!ET2048-INT(aurora_data!ET2048)&gt;=0.75, INT(aurora_data!ET2048)+1, INT(aurora_data!ET2048))</f>
        <v>1</v>
      </c>
      <c r="CU40" s="207">
        <f>IF(aurora_data!AY2048-INT(aurora_data!AY2048)&gt;=0.75, INT(aurora_data!AY2048)+1, INT(aurora_data!AY2048))</f>
        <v>1</v>
      </c>
      <c r="CV40" s="313">
        <f>IF(aurora_data!EU2048-INT(aurora_data!EU2048)&gt;=0.75, INT(aurora_data!EU2048)+1, INT(aurora_data!EU2048))</f>
        <v>1</v>
      </c>
      <c r="CW40" s="207">
        <f>IF(aurora_data!AZ2048-INT(aurora_data!AZ2048)&gt;=0.75, INT(aurora_data!AZ2048)+1, INT(aurora_data!AZ2048))</f>
        <v>0</v>
      </c>
      <c r="CX40" s="300">
        <f>IF(aurora_data!EV2048-INT(aurora_data!EV2048)&gt;=0.75, INT(aurora_data!EV2048)+1, INT(aurora_data!EV2048))</f>
        <v>0</v>
      </c>
      <c r="CY40" s="207">
        <f>IF(aurora_data!BA2048-INT(aurora_data!BA2048)&gt;=0.75, INT(aurora_data!BA2048)+1, INT(aurora_data!BA2048))</f>
        <v>0</v>
      </c>
      <c r="CZ40" s="300">
        <f>IF(aurora_data!EW2048-INT(aurora_data!EW2048)&gt;=0.75, INT(aurora_data!EW2048)+1, INT(aurora_data!EW2048))</f>
        <v>0</v>
      </c>
      <c r="DA40" s="207">
        <f>IF(aurora_data!BB2048-INT(aurora_data!BB2048)&gt;=0.75, INT(aurora_data!BB2048)+1, INT(aurora_data!BB2048))</f>
        <v>1</v>
      </c>
      <c r="DB40" s="300">
        <f>IF(aurora_data!EX2048-INT(aurora_data!EX2048)&gt;=0.75, INT(aurora_data!EX2048)+1, INT(aurora_data!EX2048))</f>
        <v>1</v>
      </c>
      <c r="DC40" s="207">
        <f>IF(aurora_data!BC2048-INT(aurora_data!BC2048)&gt;=0.75, INT(aurora_data!BC2048)+1, INT(aurora_data!BC2048))</f>
        <v>1</v>
      </c>
      <c r="DD40" s="313">
        <f>IF(aurora_data!EY2048-INT(aurora_data!EY2048)&gt;=0.75, INT(aurora_data!EY2048)+1, INT(aurora_data!EY2048))</f>
        <v>1</v>
      </c>
      <c r="DE40" s="207">
        <f>IF(aurora_data!BD2048-INT(aurora_data!BD2048)&gt;=0.75, INT(aurora_data!BD2048)+1, INT(aurora_data!BD2048))</f>
        <v>0</v>
      </c>
      <c r="DF40" s="300">
        <f>IF(aurora_data!EZ2048-INT(aurora_data!EZ2048)&gt;=0.75, INT(aurora_data!EZ2048)+1, INT(aurora_data!EZ2048))</f>
        <v>0</v>
      </c>
      <c r="DG40" s="207">
        <f>IF(aurora_data!BE2048-INT(aurora_data!BE2048)&gt;=0.75, INT(aurora_data!BE2048)+1, INT(aurora_data!BE2048))</f>
        <v>0</v>
      </c>
      <c r="DH40" s="300">
        <f>IF(aurora_data!FA2048-INT(aurora_data!FA2048)&gt;=0.75, INT(aurora_data!FA2048)+1, INT(aurora_data!FA2048))</f>
        <v>0</v>
      </c>
      <c r="DI40" s="207">
        <f>IF(aurora_data!BF2048-INT(aurora_data!BF2048)&gt;=0.75, INT(aurora_data!BF2048)+1, INT(aurora_data!BF2048))</f>
        <v>1</v>
      </c>
      <c r="DJ40" s="300">
        <f>IF(aurora_data!FB2048-INT(aurora_data!FB2048)&gt;=0.75, INT(aurora_data!FB2048)+1, INT(aurora_data!FB2048))</f>
        <v>1</v>
      </c>
      <c r="DK40" s="207">
        <f>IF(aurora_data!BG2048-INT(aurora_data!BG2048)&gt;=0.75, INT(aurora_data!BG2048)+1, INT(aurora_data!BG2048))</f>
        <v>1</v>
      </c>
      <c r="DL40" s="300">
        <f>IF(aurora_data!FC2048-INT(aurora_data!FC2048)&gt;=0.75, INT(aurora_data!FC2048)+1, INT(aurora_data!FC2048))</f>
        <v>1</v>
      </c>
      <c r="DM40" s="207">
        <f>IF(aurora_data!BH2048-INT(aurora_data!BH2048)&gt;=0.75, INT(aurora_data!BH2048)+1, INT(aurora_data!BH2048))</f>
        <v>0</v>
      </c>
      <c r="DN40" s="207">
        <f>IF(aurora_data!FD2048-INT(aurora_data!FD2048)&gt;=0.75, INT(aurora_data!FD2048)+1, INT(aurora_data!FD2048))</f>
        <v>0</v>
      </c>
      <c r="DO40" s="207">
        <f>IF(aurora_data!BI2048-INT(aurora_data!BI2048)&gt;=0.75, INT(aurora_data!BI2048)+1, INT(aurora_data!BI2048))</f>
        <v>0</v>
      </c>
      <c r="DP40" s="300">
        <f>IF(aurora_data!FE2048-INT(aurora_data!FE2048)&gt;=0.75, INT(aurora_data!FE2048)+1, INT(aurora_data!FE2048))</f>
        <v>0</v>
      </c>
      <c r="DQ40" s="207">
        <f>IF(aurora_data!BJ2048-INT(aurora_data!BJ2048)&gt;=0.75, INT(aurora_data!BJ2048)+1, INT(aurora_data!BJ2048))</f>
        <v>0</v>
      </c>
      <c r="DR40" s="207">
        <f>IF(aurora_data!FF2048-INT(aurora_data!FF2048)&gt;=0.75, INT(aurora_data!FF2048)+1, INT(aurora_data!FF2048))</f>
        <v>0</v>
      </c>
      <c r="DS40" s="207">
        <f>IF(aurora_data!BK2048-INT(aurora_data!BK2048)&gt;=0.75, INT(aurora_data!BK2048)+1, INT(aurora_data!BK2048))</f>
        <v>0</v>
      </c>
      <c r="DT40" s="207">
        <f>IF(aurora_data!FG2048-INT(aurora_data!FG2048)&gt;=0.75, INT(aurora_data!FG2048)+1, INT(aurora_data!FG2048))</f>
        <v>0</v>
      </c>
      <c r="DU40" s="206">
        <f>IF(aurora_data!BL2048-INT(aurora_data!BL2048)&gt;=0.75, INT(aurora_data!BL2048)+1, INT(aurora_data!BL2048))</f>
        <v>0</v>
      </c>
      <c r="DV40" s="207">
        <f>IF(aurora_data!FH2048-INT(aurora_data!FH2048)&gt;=0.75, INT(aurora_data!FH2048)+1, INT(aurora_data!FH2048))</f>
        <v>0</v>
      </c>
      <c r="DW40" s="207">
        <f>IF(aurora_data!BM2048-INT(aurora_data!BM2048)&gt;=0.75, INT(aurora_data!BM2048)+1, INT(aurora_data!BM2048))</f>
        <v>0</v>
      </c>
      <c r="DX40" s="300">
        <f>IF(aurora_data!FI2048-INT(aurora_data!FI2048)&gt;=0.75, INT(aurora_data!FI2048)+1, INT(aurora_data!FI2048))</f>
        <v>0</v>
      </c>
      <c r="DY40" s="207">
        <f>IF(aurora_data!BN2048-INT(aurora_data!BN2048)&gt;=0.75, INT(aurora_data!BN2048)+1, INT(aurora_data!BN2048))</f>
        <v>0</v>
      </c>
      <c r="DZ40" s="207">
        <f>IF(aurora_data!FJ2048-INT(aurora_data!FJ2048)&gt;=0.75, INT(aurora_data!FJ2048)+1, INT(aurora_data!FJ2048))</f>
        <v>0</v>
      </c>
      <c r="EA40" s="207">
        <f>IF(aurora_data!BO2048-INT(aurora_data!BO2048)&gt;=0.75, INT(aurora_data!BO2048)+1, INT(aurora_data!BO2048))</f>
        <v>0</v>
      </c>
      <c r="EB40" s="313">
        <f>IF(aurora_data!FK2048-INT(aurora_data!FK2048)&gt;=0.75, INT(aurora_data!FK2048)+1, INT(aurora_data!FK2048))</f>
        <v>0</v>
      </c>
      <c r="EC40" s="207">
        <f>IF(aurora_data!BP2048-INT(aurora_data!BP2048)&gt;=0.75, INT(aurora_data!BP2048)+1, INT(aurora_data!BP2048))</f>
        <v>0</v>
      </c>
      <c r="ED40" s="300">
        <f>IF(aurora_data!FL2048-INT(aurora_data!FL2048)&gt;=0.75, INT(aurora_data!FL2048)+1, INT(aurora_data!FL2048))</f>
        <v>0</v>
      </c>
      <c r="EE40" s="207">
        <f>IF(aurora_data!BQ2048-INT(aurora_data!BQ2048)&gt;=0.75, INT(aurora_data!BQ2048)+1, INT(aurora_data!BQ2048))</f>
        <v>0</v>
      </c>
      <c r="EF40" s="300">
        <f>IF(aurora_data!FM2048-INT(aurora_data!FM2048)&gt;=0.75, INT(aurora_data!FM2048)+1, INT(aurora_data!FM2048))</f>
        <v>0</v>
      </c>
      <c r="EG40" s="207">
        <f>IF(aurora_data!BR2048-INT(aurora_data!BR2048)&gt;=0.75, INT(aurora_data!BR2048)+1, INT(aurora_data!BR2048))</f>
        <v>0</v>
      </c>
      <c r="EH40" s="300">
        <f>IF(aurora_data!FN2048-INT(aurora_data!FN2048)&gt;=0.75, INT(aurora_data!FN2048)+1, INT(aurora_data!FN2048))</f>
        <v>0</v>
      </c>
      <c r="EI40" s="207">
        <f>IF(aurora_data!BS2048-INT(aurora_data!BS2048)&gt;=0.75, INT(aurora_data!BS2048)+1, INT(aurora_data!BS2048))</f>
        <v>0</v>
      </c>
      <c r="EJ40" s="313">
        <f>IF(aurora_data!FO2048-INT(aurora_data!FO2048)&gt;=0.75, INT(aurora_data!FO2048)+1, INT(aurora_data!FO2048))</f>
        <v>0</v>
      </c>
      <c r="EK40" s="207">
        <f>IF(aurora_data!BT2048-INT(aurora_data!BT2048)&gt;=0.75, INT(aurora_data!BT2048)+1, INT(aurora_data!BT2048))</f>
        <v>0</v>
      </c>
      <c r="EL40" s="300">
        <f>IF(aurora_data!FP2048-INT(aurora_data!FP2048)&gt;=0.75, INT(aurora_data!FP2048)+1, INT(aurora_data!FP2048))</f>
        <v>0</v>
      </c>
      <c r="EM40" s="207">
        <f>IF(aurora_data!BU2048-INT(aurora_data!BU2048)&gt;=0.75, INT(aurora_data!BU2048)+1, INT(aurora_data!BU2048))</f>
        <v>0</v>
      </c>
      <c r="EN40" s="207">
        <f>IF(aurora_data!FQ2048-INT(aurora_data!FQ2048)&gt;=0.75, INT(aurora_data!FQ2048)+1, INT(aurora_data!FQ2048))</f>
        <v>0</v>
      </c>
      <c r="EO40" s="347">
        <f>IF(aurora_data!BV2048-INT(aurora_data!BV2048)&gt;=0.75, INT(aurora_data!BV2048)+1, INT(aurora_data!BV2048))</f>
        <v>0</v>
      </c>
      <c r="EP40" s="300">
        <f>IF(aurora_data!FR2048-INT(aurora_data!FR2048)&gt;=0.75, INT(aurora_data!FR2048)+1, INT(aurora_data!FR2048))</f>
        <v>0</v>
      </c>
      <c r="EQ40" s="207">
        <f>IF(aurora_data!BW2048-INT(aurora_data!BW2048)&gt;=0.75, INT(aurora_data!BW2048)+1, INT(aurora_data!BW2048))</f>
        <v>0</v>
      </c>
      <c r="ER40" s="313">
        <f>IF(aurora_data!FS2048-INT(aurora_data!FS2048)&gt;=0.75, INT(aurora_data!FS2048)+1, INT(aurora_data!FS2048))</f>
        <v>0</v>
      </c>
      <c r="ES40" s="207">
        <f>IF(aurora_data!BX2048-INT(aurora_data!BX2048)&gt;=0.75, INT(aurora_data!BX2048)+1, INT(aurora_data!BX2048))</f>
        <v>0</v>
      </c>
      <c r="ET40" s="300">
        <f>IF(aurora_data!FT2048-INT(aurora_data!FT2048)&gt;=0.75, INT(aurora_data!FT2048)+1, INT(aurora_data!FT2048))</f>
        <v>0</v>
      </c>
      <c r="EU40" s="207">
        <f>IF(aurora_data!BY2048-INT(aurora_data!BY2048)&gt;=0.75, INT(aurora_data!BY2048)+1, INT(aurora_data!BY2048))</f>
        <v>0</v>
      </c>
      <c r="EV40" s="300">
        <f>IF(aurora_data!FU2048-INT(aurora_data!FU2048)&gt;=0.75, INT(aurora_data!FU2048)+1, INT(aurora_data!FU2048))</f>
        <v>0</v>
      </c>
      <c r="EW40" s="207">
        <f>IF(aurora_data!BZ2048-INT(aurora_data!BZ2048)&gt;=0.75, INT(aurora_data!BZ2048)+1, INT(aurora_data!BZ2048))</f>
        <v>0</v>
      </c>
      <c r="EX40" s="300">
        <f>IF(aurora_data!FV2048-INT(aurora_data!FV2048)&gt;=0.75, INT(aurora_data!FV2048)+1, INT(aurora_data!FV2048))</f>
        <v>0</v>
      </c>
      <c r="EY40" s="207">
        <f>IF(aurora_data!CA2048-INT(aurora_data!CA2048)&gt;=0.75, INT(aurora_data!CA2048)+1, INT(aurora_data!CA2048))</f>
        <v>0</v>
      </c>
      <c r="EZ40" s="300">
        <f>IF(aurora_data!FW2048-INT(aurora_data!FW2048)&gt;=0.75, INT(aurora_data!FW2048)+1, INT(aurora_data!FW2048))</f>
        <v>0</v>
      </c>
      <c r="FA40" s="207">
        <f>IF(aurora_data!CB2048-INT(aurora_data!CB2048)&gt;=0.75, INT(aurora_data!CB2048)+1, INT(aurora_data!CB2048))</f>
        <v>0</v>
      </c>
      <c r="FB40" s="207">
        <f>IF(aurora_data!FX2048-INT(aurora_data!FX2048)&gt;=0.75, INT(aurora_data!FX2048)+1, INT(aurora_data!FX2048))</f>
        <v>0</v>
      </c>
      <c r="FC40" s="207">
        <f>IF(aurora_data!CC2048-INT(aurora_data!CC2048)&gt;=0.75, INT(aurora_data!CC2048)+1, INT(aurora_data!CC2048))</f>
        <v>0</v>
      </c>
      <c r="FD40" s="300">
        <f>IF(aurora_data!FY2048-INT(aurora_data!FY2048)&gt;=0.75, INT(aurora_data!FY2048)+1, INT(aurora_data!FY2048))</f>
        <v>0</v>
      </c>
      <c r="FE40" s="207">
        <f>IF(aurora_data!CD2048-INT(aurora_data!CD2048)&gt;=0.75, INT(aurora_data!CD2048)+1, INT(aurora_data!CD2048))</f>
        <v>0</v>
      </c>
      <c r="FF40" s="207">
        <f>IF(aurora_data!FZ2048-INT(aurora_data!FZ2048)&gt;=0.75, INT(aurora_data!FZ2048)+1, INT(aurora_data!FZ2048))</f>
        <v>0</v>
      </c>
      <c r="FG40" s="207">
        <f>IF(aurora_data!CE2048-INT(aurora_data!CE2048)&gt;=0.75, INT(aurora_data!CE2048)+1, INT(aurora_data!CE2048))</f>
        <v>0</v>
      </c>
      <c r="FH40" s="207">
        <f>IF(aurora_data!GA2048-INT(aurora_data!GA2048)&gt;=0.75, INT(aurora_data!GA2048)+1, INT(aurora_data!GA2048))</f>
        <v>0</v>
      </c>
      <c r="FI40" s="206">
        <f>IF(aurora_data!CF2048-INT(aurora_data!CF2048)&gt;=0.75,INT(aurora_data!CF2048)+1,INT(aurora_data!CF2048))</f>
        <v>0</v>
      </c>
      <c r="FJ40" s="384">
        <f>IF(aurora_data!GB2048-INT(aurora_data!GB2048)&gt;=0.75,INT(aurora_data!GB2048)+1,INT(aurora_data!GB2048))</f>
        <v>0</v>
      </c>
      <c r="FK40" s="207">
        <f>IF(aurora_data!CG2048-INT(aurora_data!CG2048)&gt;=0.75,INT(aurora_data!CG2048)+1,INT(aurora_data!CG2048))</f>
        <v>0</v>
      </c>
      <c r="FL40" s="300">
        <f>IF(aurora_data!GC2048-INT(aurora_data!GC2048)&gt;=0.75, INT(aurora_data!GC2048)+1, INT(aurora_data!GC2048))</f>
        <v>0</v>
      </c>
      <c r="FM40" s="207">
        <f>IF(aurora_data!CH2048-INT(aurora_data!CH2048)&gt;=0.75, INT(aurora_data!CH2048)+1, INT(aurora_data!CH2048))</f>
        <v>0</v>
      </c>
      <c r="FN40" s="300">
        <f>IF(aurora_data!GD2048-INT(aurora_data!GD2048)&gt;=0.75, INT(aurora_data!GD2048)+1, INT(aurora_data!GD2048))</f>
        <v>0</v>
      </c>
      <c r="FO40" s="207">
        <f>IF(aurora_data!CI2048-INT(aurora_data!CI2048)&gt;=0.75, INT(aurora_data!CI2048)+1, INT(aurora_data!CI2048))</f>
        <v>0</v>
      </c>
      <c r="FP40" s="313">
        <f>IF(aurora_data!GE2048-INT(aurora_data!GE2048)&gt;=0.75, INT(aurora_data!GE2048)+1, INT(aurora_data!GE2048))</f>
        <v>0</v>
      </c>
      <c r="FQ40" s="207">
        <f>IF(aurora_data!CJ2048-INT(aurora_data!CJ2048)&gt;=0.75, INT(aurora_data!CJ2048)+1, INT(aurora_data!CJ2048))</f>
        <v>1</v>
      </c>
      <c r="FR40" s="300">
        <f>IF(aurora_data!GF2048-INT(aurora_data!GF2048)&gt;=0.75, INT(aurora_data!GF2048)+1, INT(aurora_data!GF2048))</f>
        <v>1</v>
      </c>
      <c r="FS40" s="207">
        <f>IF(aurora_data!CK2048-INT(aurora_data!CK2048)&gt;=0.75, INT(aurora_data!CK2048)+1, INT(aurora_data!CK2048))</f>
        <v>0</v>
      </c>
      <c r="FT40" s="300">
        <f>IF(aurora_data!GG2048-INT(aurora_data!GG2048)&gt;=0.75, INT(aurora_data!GG2048)+1, INT(aurora_data!GG2048))</f>
        <v>0</v>
      </c>
      <c r="FU40" s="207">
        <f>IF(aurora_data!CL2048-INT(aurora_data!CL2048)&gt;=0.75, INT(aurora_data!CL2048)+1, INT(aurora_data!CL2048))</f>
        <v>1</v>
      </c>
      <c r="FV40" s="300">
        <f>IF(aurora_data!GH2048-INT(aurora_data!GH2048)&gt;=0.75, INT(aurora_data!GH2048)+1, INT(aurora_data!GH2048))</f>
        <v>1</v>
      </c>
      <c r="FW40" s="207">
        <f>IF(aurora_data!CM2048-INT(aurora_data!CM2048)&gt;=0.75, INT(aurora_data!CM2048)+1, INT(aurora_data!CM2048))</f>
        <v>0</v>
      </c>
      <c r="FX40" s="313">
        <f>IF(aurora_data!GI2048-INT(aurora_data!GI2048)&gt;=0.75, INT(aurora_data!GI2048)+1, INT(aurora_data!GI2048))</f>
        <v>0</v>
      </c>
      <c r="FY40" s="207">
        <f>IF(aurora_data!CN2048-INT(aurora_data!CN2048)&gt;=0.75, INT(aurora_data!CN2048)+1, INT(aurora_data!CN2048))</f>
        <v>2</v>
      </c>
      <c r="FZ40" s="300">
        <f>IF(aurora_data!GJ2048-INT(aurora_data!GJ2048)&gt;=0.75, INT(aurora_data!GJ2048)+1, INT(aurora_data!GJ2048))</f>
        <v>2</v>
      </c>
      <c r="GA40" s="207">
        <f>IF(aurora_data!CO2048-INT(aurora_data!CO2048)&gt;=0.75, INT(aurora_data!CO2048)+1, INT(aurora_data!CO2048))</f>
        <v>1</v>
      </c>
      <c r="GB40" s="207">
        <f>IF(aurora_data!GK2048-INT(aurora_data!GK2048)&gt;=0.75, INT(aurora_data!GK2048)+1, INT(aurora_data!GK2048))</f>
        <v>1</v>
      </c>
      <c r="GC40" s="347">
        <f>IF(aurora_data!CP2048-INT(aurora_data!CP2048)&gt;=0.75, INT(aurora_data!CP2048)+1, INT(aurora_data!CP2048))</f>
        <v>3</v>
      </c>
      <c r="GD40" s="300">
        <f>IF(aurora_data!GL2048-INT(aurora_data!GL2048)&gt;=0.75, INT(aurora_data!GL2048)+1, INT(aurora_data!GL2048))</f>
        <v>3</v>
      </c>
      <c r="GE40" s="207">
        <f>IF(aurora_data!CQ2048-INT(aurora_data!CQ2048)&gt;=0.75, INT(aurora_data!CQ2048)+1, INT(aurora_data!CQ2048))</f>
        <v>1</v>
      </c>
      <c r="GF40" s="313">
        <f>IF(aurora_data!GM2048-INT(aurora_data!GM2048)&gt;=0.75, INT(aurora_data!GM2048)+1, INT(aurora_data!GM2048))</f>
        <v>1</v>
      </c>
      <c r="GG40" s="207">
        <f>IF(aurora_data!CR2048-INT(aurora_data!CR2048)&gt;=0.75, INT(aurora_data!CR2048)+1, INT(aurora_data!CR2048))</f>
        <v>3</v>
      </c>
      <c r="GH40" s="300">
        <f>IF(aurora_data!GN2048-INT(aurora_data!GN2048)&gt;=0.75, INT(aurora_data!GN2048)+1, INT(aurora_data!GN2048))</f>
        <v>3</v>
      </c>
      <c r="GI40" s="207">
        <f>IF(aurora_data!CS2048-INT(aurora_data!CS2048)&gt;=0.75, INT(aurora_data!CS2048)+1, INT(aurora_data!CS2048))</f>
        <v>2</v>
      </c>
      <c r="GJ40" s="300">
        <f>IF(aurora_data!GO2048-INT(aurora_data!GO2048)&gt;=0.75, INT(aurora_data!GO2048)+1, INT(aurora_data!GO2048))</f>
        <v>2</v>
      </c>
      <c r="GK40" s="207">
        <f>IF(aurora_data!CT2048-INT(aurora_data!CT2048)&gt;=0.75, INT(aurora_data!CT2048)+1, INT(aurora_data!CT2048))</f>
        <v>4</v>
      </c>
      <c r="GL40" s="300">
        <f>IF(aurora_data!GP2048-INT(aurora_data!GP2048)&gt;=0.75, INT(aurora_data!GP2048)+1, INT(aurora_data!GP2048))</f>
        <v>4</v>
      </c>
      <c r="GM40" s="207">
        <f>IF(aurora_data!CU2048-INT(aurora_data!CU2048)&gt;=0.75, INT(aurora_data!CU2048)+1, INT(aurora_data!CU2048))</f>
        <v>2</v>
      </c>
      <c r="GN40" s="300">
        <f>IF(aurora_data!GQ2048-INT(aurora_data!GQ2048)&gt;=0.75, INT(aurora_data!GQ2048)+1, INT(aurora_data!GQ2048))</f>
        <v>2</v>
      </c>
      <c r="GO40" s="207">
        <f>IF(aurora_data!CV2048-INT(aurora_data!CV2048)&gt;=0.75, INT(aurora_data!CV2048)+1, INT(aurora_data!CV2048))</f>
        <v>0</v>
      </c>
      <c r="GP40" s="207">
        <f>IF(aurora_data!GR2048-INT(aurora_data!GR2048)&gt;=0.75, INT(aurora_data!GR2048)+1, INT(aurora_data!GR2048))</f>
        <v>0</v>
      </c>
      <c r="GQ40" s="207">
        <f>IF(aurora_data!CW2048-INT(aurora_data!CW2048)&gt;=0.75, INT(aurora_data!CW2048)+1, INT(aurora_data!CW2048))</f>
        <v>0</v>
      </c>
      <c r="GR40" s="300">
        <f>IF(aurora_data!GS2048-INT(aurora_data!GS2048)&gt;=0.75, INT(aurora_data!GS2048)+1, INT(aurora_data!GS2048))</f>
        <v>0</v>
      </c>
      <c r="GS40" s="207">
        <f>IF(aurora_data!CX2048-INT(aurora_data!CX2048)&gt;=0.75, INT(aurora_data!CX2048)+1, INT(aurora_data!CX2048))</f>
        <v>0</v>
      </c>
      <c r="GT40" s="207">
        <f>IF(aurora_data!GT2048-INT(aurora_data!GT2048)&gt;=0.75, INT(aurora_data!GT2048)+1, INT(aurora_data!GT2048))</f>
        <v>0</v>
      </c>
      <c r="GU40" s="207">
        <f>IF(aurora_data!CY2048-INT(aurora_data!CY2048)&gt;=0.75, INT(aurora_data!CY2048)+1, INT(aurora_data!CY2048))</f>
        <v>0</v>
      </c>
      <c r="GV40" s="207">
        <f>IF(aurora_data!GU2048-INT(aurora_data!GU2048)&gt;=0.75, INT(aurora_data!GU2048)+1, INT(aurora_data!GU2048))</f>
        <v>0</v>
      </c>
      <c r="GW40" s="363" t="s">
        <v>622</v>
      </c>
      <c r="GX40" s="209">
        <f>aurora_data!GV2048</f>
        <v>100</v>
      </c>
      <c r="GY40" s="259">
        <f t="shared" ref="GY40:GY47" si="42">GX40/$GX$40</f>
        <v>1</v>
      </c>
    </row>
    <row r="41" spans="2:207" s="2" customFormat="1">
      <c r="B41" s="512"/>
      <c r="C41" s="519"/>
      <c r="D41" s="213" t="s">
        <v>264</v>
      </c>
      <c r="E41" s="215">
        <f>IF(aurora_data!D2049-INT(aurora_data!D2049)&gt;=0.75, INT(aurora_data!D2049)+1, INT(aurora_data!D2049))</f>
        <v>0</v>
      </c>
      <c r="F41" s="309">
        <f>IF(aurora_data!CZ2049-INT(aurora_data!CZ2049)&gt;=0.75, INT(aurora_data!CZ2049)+1, INT(aurora_data!CZ2049))</f>
        <v>0</v>
      </c>
      <c r="G41" s="356">
        <f>IF(aurora_data!E2049-INT(aurora_data!E2049)&gt;=0.75, INT(aurora_data!E2049)+1, INT(aurora_data!E2049))</f>
        <v>0</v>
      </c>
      <c r="H41" s="309">
        <f>IF(aurora_data!DA2049-INT(aurora_data!DA2049)&gt;=0.75, INT(aurora_data!DA2049)+1, INT(aurora_data!DA2049))</f>
        <v>0</v>
      </c>
      <c r="I41" s="356">
        <f>IF(aurora_data!F2049-INT(aurora_data!F2049)&gt;=0.75, INT(aurora_data!F2049)+1, INT(aurora_data!F2049))</f>
        <v>0</v>
      </c>
      <c r="J41" s="309">
        <f>IF(aurora_data!DB2049-INT(aurora_data!DB2049)&gt;=0.75, INT(aurora_data!DB2049)+1, INT(aurora_data!DB2049))</f>
        <v>0</v>
      </c>
      <c r="K41" s="356">
        <f>IF(aurora_data!G2049-INT(aurora_data!G2049)&gt;=0.75, INT(aurora_data!G2049)+1, INT(aurora_data!G2049))</f>
        <v>0</v>
      </c>
      <c r="L41" s="322">
        <f>IF(aurora_data!DC2049-INT(aurora_data!DC2049)&gt;=0.75, INT(aurora_data!DC2049)+1, INT(aurora_data!DC2049))</f>
        <v>0</v>
      </c>
      <c r="M41" s="340">
        <f>IF(aurora_data!H2049-INT(aurora_data!H2049)&gt;=0.75, INT(aurora_data!H2049)+1, INT(aurora_data!H2049))</f>
        <v>0</v>
      </c>
      <c r="N41" s="309">
        <f>IF(aurora_data!DD2049-INT(aurora_data!DD2049)&gt;=0.75, INT(aurora_data!DD2049)+1, INT(aurora_data!DD2049))</f>
        <v>0</v>
      </c>
      <c r="O41" s="214">
        <f>IF(aurora_data!I2049-INT(aurora_data!I2049)&gt;=0.75, INT(aurora_data!I2049)+1, INT(aurora_data!I2049))</f>
        <v>0</v>
      </c>
      <c r="P41" s="309">
        <f>IF(aurora_data!DE2049-INT(aurora_data!DE2049)&gt;=0.75, INT(aurora_data!DE2049)+1, INT(aurora_data!DE2049))</f>
        <v>0</v>
      </c>
      <c r="Q41" s="356">
        <f>IF(aurora_data!J2049-INT(aurora_data!J2049)&gt;=0.75, INT(aurora_data!J2049)+1, INT(aurora_data!J2049))</f>
        <v>0</v>
      </c>
      <c r="R41" s="309">
        <f>IF(aurora_data!DF2049-INT(aurora_data!DF2049)&gt;=0.75, INT(aurora_data!DF2049)+1, INT(aurora_data!DF2049))</f>
        <v>0</v>
      </c>
      <c r="S41" s="214">
        <f>IF(aurora_data!K2049-INT(aurora_data!K2049)&gt;=0.75, INT(aurora_data!K2049)+1, INT(aurora_data!K2049))</f>
        <v>0</v>
      </c>
      <c r="T41" s="322">
        <f>IF(aurora_data!DG2049-INT(aurora_data!DG2049)&gt;=0.75, INT(aurora_data!DG2049)+1, INT(aurora_data!DG2049))</f>
        <v>0</v>
      </c>
      <c r="U41" s="340">
        <f>IF(aurora_data!L2049-INT(aurora_data!L2049)&gt;=0.75, INT(aurora_data!L2049)+1, INT(aurora_data!L2049))</f>
        <v>0</v>
      </c>
      <c r="V41" s="309">
        <f>IF(aurora_data!DH2049-INT(aurora_data!DH2049)&gt;=0.75, INT(aurora_data!DH2049)+1, INT(aurora_data!DH2049))</f>
        <v>0</v>
      </c>
      <c r="W41" s="214">
        <f>IF(aurora_data!M2049-INT(aurora_data!M2049)&gt;=0.75, INT(aurora_data!M2049)+1, INT(aurora_data!M2049))</f>
        <v>0</v>
      </c>
      <c r="X41" s="214">
        <f>IF(aurora_data!DI2049-INT(aurora_data!DI2049)&gt;=0.75, INT(aurora_data!DI2049)+1, INT(aurora_data!DI2049))</f>
        <v>0</v>
      </c>
      <c r="Y41" s="356">
        <f>IF(aurora_data!N2049-INT(aurora_data!N2049)&gt;=0.75, INT(aurora_data!N2049)+1, INT(aurora_data!N2049))</f>
        <v>0</v>
      </c>
      <c r="Z41" s="309">
        <f>IF(aurora_data!DJ2049-INT(aurora_data!DJ2049)&gt;=0.75, INT(aurora_data!DJ2049)+1, INT(aurora_data!DJ2049))</f>
        <v>1</v>
      </c>
      <c r="AA41" s="214">
        <f>IF(aurora_data!O2049-INT(aurora_data!O2049)&gt;=0.75, INT(aurora_data!O2049)+1, INT(aurora_data!O2049))</f>
        <v>0</v>
      </c>
      <c r="AB41" s="322">
        <f>IF(aurora_data!DK2049-INT(aurora_data!DK2049)&gt;=0.75, INT(aurora_data!DK2049)+1, INT(aurora_data!DK2049))</f>
        <v>0</v>
      </c>
      <c r="AC41" s="214">
        <f>IF(aurora_data!P2049-INT(aurora_data!P2049)&gt;=0.75, INT(aurora_data!P2049)+1, INT(aurora_data!P2049))</f>
        <v>0</v>
      </c>
      <c r="AD41" s="214">
        <f>IF(aurora_data!DL2049-INT(aurora_data!DL2049)&gt;=0.75, INT(aurora_data!DL2049)+1, INT(aurora_data!DL2049))</f>
        <v>1</v>
      </c>
      <c r="AE41" s="214">
        <f>IF(aurora_data!Q2049-INT(aurora_data!Q2049)&gt;=0.75, INT(aurora_data!Q2049)+1, INT(aurora_data!Q2049))</f>
        <v>0</v>
      </c>
      <c r="AF41" s="309">
        <f>IF(aurora_data!DM2049-INT(aurora_data!DM2049)&gt;=0.75, INT(aurora_data!DM2049)+1, INT(aurora_data!DM2049))</f>
        <v>0</v>
      </c>
      <c r="AG41" s="214">
        <f>IF(aurora_data!R2049-INT(aurora_data!R2049)&gt;=0.75, INT(aurora_data!R2049)+1, INT(aurora_data!R2049))</f>
        <v>0</v>
      </c>
      <c r="AH41" s="214">
        <f>IF(aurora_data!DN2049-INT(aurora_data!DN2049)&gt;=0.75, INT(aurora_data!DN2049)+1, INT(aurora_data!DN2049))</f>
        <v>0</v>
      </c>
      <c r="AI41" s="214">
        <f>IF(aurora_data!S2049-INT(aurora_data!S2049)&gt;=0.75, INT(aurora_data!S2049)+1, INT(aurora_data!S2049))</f>
        <v>1</v>
      </c>
      <c r="AJ41" s="216">
        <f>IF(aurora_data!DO2049-INT(aurora_data!DO2049)&gt;=0.75, INT(aurora_data!DO2049)+1, INT(aurora_data!DO2049))</f>
        <v>1</v>
      </c>
      <c r="AK41" s="214">
        <f>IF(aurora_data!T2049-INT(aurora_data!T2049)&gt;=0.75, INT(aurora_data!T2049)+1, INT(aurora_data!T2049))</f>
        <v>0</v>
      </c>
      <c r="AL41" s="214">
        <f>IF(aurora_data!DP2049-INT(aurora_data!DP2049)&gt;=0.75, INT(aurora_data!DP2049)+1, INT(aurora_data!DP2049))</f>
        <v>0</v>
      </c>
      <c r="AM41" s="214">
        <f>IF(aurora_data!U2049-INT(aurora_data!U2049)&gt;=0.75, INT(aurora_data!U2049)+1, INT(aurora_data!U2049))</f>
        <v>0</v>
      </c>
      <c r="AN41" s="309">
        <f>IF(aurora_data!DQ2049-INT(aurora_data!DQ2049)&gt;=0.75, INT(aurora_data!DQ2049)+1, INT(aurora_data!DQ2049))</f>
        <v>0</v>
      </c>
      <c r="AO41" s="214">
        <f>IF(aurora_data!V2049-INT(aurora_data!V2049)&gt;=0.75, INT(aurora_data!V2049)+1, INT(aurora_data!V2049))</f>
        <v>0</v>
      </c>
      <c r="AP41" s="214">
        <f>IF(aurora_data!DR2049-INT(aurora_data!DR2049)&gt;=0.75, INT(aurora_data!DR2049)+1, INT(aurora_data!DR2049))</f>
        <v>0</v>
      </c>
      <c r="AQ41" s="214">
        <f>IF(aurora_data!W2049-INT(aurora_data!W2049)&gt;=0.75, INT(aurora_data!W2049)+1, INT(aurora_data!W2049))</f>
        <v>0</v>
      </c>
      <c r="AR41" s="216">
        <f>IF(aurora_data!DS2049-INT(aurora_data!DS2049)&gt;=0.75, INT(aurora_data!DS2049)+1, INT(aurora_data!DS2049))</f>
        <v>0</v>
      </c>
      <c r="AS41" s="214">
        <f>IF(aurora_data!X2049-INT(aurora_data!X2049)&gt;=0.75, INT(aurora_data!X2049)+1, INT(aurora_data!X2049))</f>
        <v>0</v>
      </c>
      <c r="AT41" s="309">
        <f>IF(aurora_data!DT2049-INT(aurora_data!DT2049)&gt;=0.75, INT(aurora_data!DT2049)+1, INT(aurora_data!DT2049))</f>
        <v>0</v>
      </c>
      <c r="AU41" s="214">
        <f>IF(aurora_data!Y2049-INT(aurora_data!Y2049)&gt;=0.75, INT(aurora_data!Y2049)+1, INT(aurora_data!Y2049))</f>
        <v>1</v>
      </c>
      <c r="AV41" s="309">
        <f>IF(aurora_data!DU2049-INT(aurora_data!DU2049)&gt;=0.75, INT(aurora_data!DU2049)+1, INT(aurora_data!DU2049))</f>
        <v>0</v>
      </c>
      <c r="AW41" s="214">
        <f>IF(aurora_data!Z2049-INT(aurora_data!Z2049)&gt;=0.75, INT(aurora_data!Z2049)+1, INT(aurora_data!Z2049))</f>
        <v>0</v>
      </c>
      <c r="AX41" s="309">
        <f>IF(aurora_data!DV2049-INT(aurora_data!DV2049)&gt;=0.75, INT(aurora_data!DV2049)+1, INT(aurora_data!DV2049))</f>
        <v>0</v>
      </c>
      <c r="AY41" s="214">
        <f>IF(aurora_data!AA2049-INT(aurora_data!AA2049)&gt;=0.75, INT(aurora_data!AA2049)+1, INT(aurora_data!AA2049))</f>
        <v>0</v>
      </c>
      <c r="AZ41" s="322">
        <f>IF(aurora_data!DW2049-INT(aurora_data!DW2049)&gt;=0.75, INT(aurora_data!DW2049)+1, INT(aurora_data!DW2049))</f>
        <v>0</v>
      </c>
      <c r="BA41" s="340">
        <f>IF(aurora_data!AB2049-INT(aurora_data!AB2049)&gt;=0.75, INT(aurora_data!AB2049)+1, INT(aurora_data!AB2049))</f>
        <v>0</v>
      </c>
      <c r="BB41" s="309">
        <f>IF(aurora_data!DX2049-INT(aurora_data!DX2049)&gt;=0.75, INT(aurora_data!DX2049)+1, INT(aurora_data!DX2049))</f>
        <v>0</v>
      </c>
      <c r="BC41" s="214">
        <f>IF(aurora_data!AC2049-INT(aurora_data!AC2049)&gt;=0.75, INT(aurora_data!AC2049)+1, INT(aurora_data!AC2049))</f>
        <v>0</v>
      </c>
      <c r="BD41" s="309">
        <f>IF(aurora_data!DY2049-INT(aurora_data!DY2049)&gt;=0.75, INT(aurora_data!DY2049)+1, INT(aurora_data!DY2049))</f>
        <v>0</v>
      </c>
      <c r="BE41" s="214">
        <f>IF(aurora_data!AD2049-INT(aurora_data!AD2049)&gt;=0.75, INT(aurora_data!AD2049)+1, INT(aurora_data!AD2049))</f>
        <v>2</v>
      </c>
      <c r="BF41" s="309">
        <f>IF(aurora_data!DZ2049-INT(aurora_data!DZ2049)&gt;=0.75, INT(aurora_data!DZ2049)+1, INT(aurora_data!DZ2049))</f>
        <v>2</v>
      </c>
      <c r="BG41" s="214">
        <f>IF(aurora_data!AE2049-INT(aurora_data!AE2049)&gt;=0.75, INT(aurora_data!AE2049)+1, INT(aurora_data!AE2049))</f>
        <v>0</v>
      </c>
      <c r="BH41" s="322">
        <f>IF(aurora_data!EA2049-INT(aurora_data!EA2049)&gt;=0.75, INT(aurora_data!EA2049)+1, INT(aurora_data!EA2049))</f>
        <v>0</v>
      </c>
      <c r="BI41" s="214">
        <f>IF(aurora_data!AF2049-INT(aurora_data!AF2049)&gt;=0.75, INT(aurora_data!AF2049)+1, INT(aurora_data!AF2049))</f>
        <v>0</v>
      </c>
      <c r="BJ41" s="309">
        <f>IF(aurora_data!EB2049-INT(aurora_data!EB2049)&gt;=0.75, INT(aurora_data!EB2049)+1, INT(aurora_data!EB2049))</f>
        <v>1</v>
      </c>
      <c r="BK41" s="214">
        <f>IF(aurora_data!AG2049-INT(aurora_data!AG2049)&gt;=0.75, INT(aurora_data!AG2049)+1, INT(aurora_data!AG2049))</f>
        <v>0</v>
      </c>
      <c r="BL41" s="309">
        <f>IF(aurora_data!EC2049-INT(aurora_data!EC2049)&gt;=0.75, INT(aurora_data!EC2049)+1, INT(aurora_data!EC2049))</f>
        <v>0</v>
      </c>
      <c r="BM41" s="214">
        <f>IF(aurora_data!AH2049-INT(aurora_data!AH2049)&gt;=0.75, INT(aurora_data!AH2049)+1, INT(aurora_data!AH2049))</f>
        <v>1</v>
      </c>
      <c r="BN41" s="309">
        <f>IF(aurora_data!ED2049-INT(aurora_data!ED2049)&gt;=0.75, INT(aurora_data!ED2049)+1, INT(aurora_data!ED2049))</f>
        <v>3</v>
      </c>
      <c r="BO41" s="214">
        <f>IF(aurora_data!AI2049-INT(aurora_data!AI2049)&gt;=0.75, INT(aurora_data!AI2049)+1, INT(aurora_data!AI2049))</f>
        <v>0</v>
      </c>
      <c r="BP41" s="322">
        <f>IF(aurora_data!EE2049-INT(aurora_data!EE2049)&gt;=0.75, INT(aurora_data!EE2049)+1, INT(aurora_data!EE2049))</f>
        <v>0</v>
      </c>
      <c r="BQ41" s="214">
        <f>IF(aurora_data!AJ2049-INT(aurora_data!AJ2049)&gt;=0.75, INT(aurora_data!AJ2049)+1, INT(aurora_data!AJ2049))</f>
        <v>0</v>
      </c>
      <c r="BR41" s="309">
        <f>IF(aurora_data!EF2049-INT(aurora_data!EF2049)&gt;=0.75, INT(aurora_data!EF2049)+1, INT(aurora_data!EF2049))</f>
        <v>0</v>
      </c>
      <c r="BS41" s="214">
        <f>IF(aurora_data!AK2049-INT(aurora_data!AK2049)&gt;=0.75, INT(aurora_data!AK2049)+1, INT(aurora_data!AK2049))</f>
        <v>0</v>
      </c>
      <c r="BT41" s="309">
        <f>IF(aurora_data!EG2049-INT(aurora_data!EG2049)&gt;=0.75, INT(aurora_data!EG2049)+1, INT(aurora_data!EG2049))</f>
        <v>1</v>
      </c>
      <c r="BU41" s="214">
        <f>IF(aurora_data!AL2049-INT(aurora_data!AL2049)&gt;=0.75, INT(aurora_data!AL2049)+1, INT(aurora_data!AL2049))</f>
        <v>1</v>
      </c>
      <c r="BV41" s="309">
        <f>IF(aurora_data!EH2049-INT(aurora_data!EH2049)&gt;=0.75, INT(aurora_data!EH2049)+1, INT(aurora_data!EH2049))</f>
        <v>1</v>
      </c>
      <c r="BW41" s="214">
        <f>IF(aurora_data!AM2049-INT(aurora_data!AM2049)&gt;=0.75, INT(aurora_data!AM2049)+1, INT(aurora_data!AM2049))</f>
        <v>0</v>
      </c>
      <c r="BX41" s="216">
        <f>IF(aurora_data!EI2049-INT(aurora_data!EI2049)&gt;=0.75, INT(aurora_data!EI2049)+1, INT(aurora_data!EI2049))</f>
        <v>0</v>
      </c>
      <c r="BY41" s="214">
        <f>IF(aurora_data!AN2049-INT(aurora_data!AN2049)&gt;=0.75, INT(aurora_data!AN2049)+1, INT(aurora_data!AN2049))</f>
        <v>0</v>
      </c>
      <c r="BZ41" s="214">
        <f>IF(aurora_data!EJ2049-INT(aurora_data!EJ2049)&gt;=0.75, INT(aurora_data!EJ2049)+1, INT(aurora_data!EJ2049))</f>
        <v>0</v>
      </c>
      <c r="CA41" s="214">
        <f>IF(aurora_data!AO2049-INT(aurora_data!AO2049)&gt;=0.75, INT(aurora_data!AO2049)+1, INT(aurora_data!AO2049))</f>
        <v>0</v>
      </c>
      <c r="CB41" s="309">
        <f>IF(aurora_data!EK2049-INT(aurora_data!EK2049)&gt;=0.75, INT(aurora_data!EK2049)+1, INT(aurora_data!EK2049))</f>
        <v>0</v>
      </c>
      <c r="CC41" s="214">
        <f>IF(aurora_data!AP2049-INT(aurora_data!AP2049)&gt;=0.75, INT(aurora_data!AP2049)+1, INT(aurora_data!AP2049))</f>
        <v>0</v>
      </c>
      <c r="CD41" s="214">
        <f>IF(aurora_data!EL2049-INT(aurora_data!EL2049)&gt;=0.75, INT(aurora_data!EL2049)+1, INT(aurora_data!EL2049))</f>
        <v>0</v>
      </c>
      <c r="CE41" s="214">
        <f>IF(aurora_data!AQ2049-INT(aurora_data!AQ2049)&gt;=0.75, INT(aurora_data!AQ2049)+1, INT(aurora_data!AQ2049))</f>
        <v>0</v>
      </c>
      <c r="CF41" s="214">
        <f>IF(aurora_data!EM2049-INT(aurora_data!EM2049)&gt;=0.75, INT(aurora_data!EM2049)+1, INT(aurora_data!EM2049))</f>
        <v>0</v>
      </c>
      <c r="CG41" s="215">
        <f>IF(aurora_data!AR2049-INT(aurora_data!AR2049)&gt;=0.75, INT(aurora_data!AR2049)+1, INT(aurora_data!AR2049))</f>
        <v>0</v>
      </c>
      <c r="CH41" s="214">
        <f>IF(aurora_data!EN2049-INT(aurora_data!EN2049)&gt;=0.75, INT(aurora_data!EN2049)+1, INT(aurora_data!EN2049))</f>
        <v>0</v>
      </c>
      <c r="CI41" s="214">
        <f>IF(aurora_data!AS2049-INT(aurora_data!AS2049)&gt;=0.75, INT(aurora_data!AS2049)+1, INT(aurora_data!AS2049))</f>
        <v>0</v>
      </c>
      <c r="CJ41" s="309">
        <f>IF(aurora_data!EO2049-INT(aurora_data!EO2049)&gt;=0.75, INT(aurora_data!EO2049)+1, INT(aurora_data!EO2049))</f>
        <v>0</v>
      </c>
      <c r="CK41" s="214">
        <f>IF(aurora_data!AT2049-INT(aurora_data!AT2049)&gt;=0.75, INT(aurora_data!AT2049)+1, INT(aurora_data!AT2049))</f>
        <v>2</v>
      </c>
      <c r="CL41" s="214">
        <f>IF(aurora_data!EP2049-INT(aurora_data!EP2049)&gt;=0.75, INT(aurora_data!EP2049)+1, INT(aurora_data!EP2049))</f>
        <v>1</v>
      </c>
      <c r="CM41" s="214">
        <f>IF(aurora_data!AU2049-INT(aurora_data!AU2049)&gt;=0.75, INT(aurora_data!AU2049)+1, INT(aurora_data!AU2049))</f>
        <v>0</v>
      </c>
      <c r="CN41" s="322">
        <f>IF(aurora_data!EQ2049-INT(aurora_data!EQ2049)&gt;=0.75, INT(aurora_data!EQ2049)+1, INT(aurora_data!EQ2049))</f>
        <v>0</v>
      </c>
      <c r="CO41" s="214">
        <f>IF(aurora_data!AV2049-INT(aurora_data!AV2049)&gt;=0.75, INT(aurora_data!AV2049)+1, INT(aurora_data!AV2049))</f>
        <v>1</v>
      </c>
      <c r="CP41" s="214">
        <f>IF(aurora_data!ER2049-INT(aurora_data!ER2049)&gt;=0.75, INT(aurora_data!ER2049)+1, INT(aurora_data!ER2049))</f>
        <v>0</v>
      </c>
      <c r="CQ41" s="214">
        <f>IF(aurora_data!AW2049-INT(aurora_data!AW2049)&gt;=0.75, INT(aurora_data!AW2049)+1, INT(aurora_data!AW2049))</f>
        <v>1</v>
      </c>
      <c r="CR41" s="309">
        <f>IF(aurora_data!ES2049-INT(aurora_data!ES2049)&gt;=0.75, INT(aurora_data!ES2049)+1, INT(aurora_data!ES2049))</f>
        <v>1</v>
      </c>
      <c r="CS41" s="214">
        <f>IF(aurora_data!AX2049-INT(aurora_data!AX2049)&gt;=0.75, INT(aurora_data!AX2049)+1, INT(aurora_data!AX2049))</f>
        <v>1</v>
      </c>
      <c r="CT41" s="309">
        <f>IF(aurora_data!ET2049-INT(aurora_data!ET2049)&gt;=0.75, INT(aurora_data!ET2049)+1, INT(aurora_data!ET2049))</f>
        <v>1</v>
      </c>
      <c r="CU41" s="214">
        <f>IF(aurora_data!AY2049-INT(aurora_data!AY2049)&gt;=0.75, INT(aurora_data!AY2049)+1, INT(aurora_data!AY2049))</f>
        <v>2</v>
      </c>
      <c r="CV41" s="322">
        <f>IF(aurora_data!EU2049-INT(aurora_data!EU2049)&gt;=0.75, INT(aurora_data!EU2049)+1, INT(aurora_data!EU2049))</f>
        <v>1</v>
      </c>
      <c r="CW41" s="214">
        <f>IF(aurora_data!AZ2049-INT(aurora_data!AZ2049)&gt;=0.75, INT(aurora_data!AZ2049)+1, INT(aurora_data!AZ2049))</f>
        <v>1</v>
      </c>
      <c r="CX41" s="309">
        <f>IF(aurora_data!EV2049-INT(aurora_data!EV2049)&gt;=0.75, INT(aurora_data!EV2049)+1, INT(aurora_data!EV2049))</f>
        <v>1</v>
      </c>
      <c r="CY41" s="214">
        <f>IF(aurora_data!BA2049-INT(aurora_data!BA2049)&gt;=0.75, INT(aurora_data!BA2049)+1, INT(aurora_data!BA2049))</f>
        <v>0</v>
      </c>
      <c r="CZ41" s="309">
        <f>IF(aurora_data!EW2049-INT(aurora_data!EW2049)&gt;=0.75, INT(aurora_data!EW2049)+1, INT(aurora_data!EW2049))</f>
        <v>0</v>
      </c>
      <c r="DA41" s="214">
        <f>IF(aurora_data!BB2049-INT(aurora_data!BB2049)&gt;=0.75, INT(aurora_data!BB2049)+1, INT(aurora_data!BB2049))</f>
        <v>3</v>
      </c>
      <c r="DB41" s="309">
        <f>IF(aurora_data!EX2049-INT(aurora_data!EX2049)&gt;=0.75, INT(aurora_data!EX2049)+1, INT(aurora_data!EX2049))</f>
        <v>1</v>
      </c>
      <c r="DC41" s="214">
        <f>IF(aurora_data!BC2049-INT(aurora_data!BC2049)&gt;=0.75, INT(aurora_data!BC2049)+1, INT(aurora_data!BC2049))</f>
        <v>1</v>
      </c>
      <c r="DD41" s="322">
        <f>IF(aurora_data!EY2049-INT(aurora_data!EY2049)&gt;=0.75, INT(aurora_data!EY2049)+1, INT(aurora_data!EY2049))</f>
        <v>1</v>
      </c>
      <c r="DE41" s="214">
        <f>IF(aurora_data!BD2049-INT(aurora_data!BD2049)&gt;=0.75, INT(aurora_data!BD2049)+1, INT(aurora_data!BD2049))</f>
        <v>0</v>
      </c>
      <c r="DF41" s="309">
        <f>IF(aurora_data!EZ2049-INT(aurora_data!EZ2049)&gt;=0.75, INT(aurora_data!EZ2049)+1, INT(aurora_data!EZ2049))</f>
        <v>0</v>
      </c>
      <c r="DG41" s="214">
        <f>IF(aurora_data!BE2049-INT(aurora_data!BE2049)&gt;=0.75, INT(aurora_data!BE2049)+1, INT(aurora_data!BE2049))</f>
        <v>0</v>
      </c>
      <c r="DH41" s="309">
        <f>IF(aurora_data!FA2049-INT(aurora_data!FA2049)&gt;=0.75, INT(aurora_data!FA2049)+1, INT(aurora_data!FA2049))</f>
        <v>1</v>
      </c>
      <c r="DI41" s="214">
        <f>IF(aurora_data!BF2049-INT(aurora_data!BF2049)&gt;=0.75, INT(aurora_data!BF2049)+1, INT(aurora_data!BF2049))</f>
        <v>1</v>
      </c>
      <c r="DJ41" s="309">
        <f>IF(aurora_data!FB2049-INT(aurora_data!FB2049)&gt;=0.75, INT(aurora_data!FB2049)+1, INT(aurora_data!FB2049))</f>
        <v>2</v>
      </c>
      <c r="DK41" s="214">
        <f>IF(aurora_data!BG2049-INT(aurora_data!BG2049)&gt;=0.75, INT(aurora_data!BG2049)+1, INT(aurora_data!BG2049))</f>
        <v>1</v>
      </c>
      <c r="DL41" s="309">
        <f>IF(aurora_data!FC2049-INT(aurora_data!FC2049)&gt;=0.75, INT(aurora_data!FC2049)+1, INT(aurora_data!FC2049))</f>
        <v>1</v>
      </c>
      <c r="DM41" s="214">
        <f>IF(aurora_data!BH2049-INT(aurora_data!BH2049)&gt;=0.75, INT(aurora_data!BH2049)+1, INT(aurora_data!BH2049))</f>
        <v>0</v>
      </c>
      <c r="DN41" s="214">
        <f>IF(aurora_data!FD2049-INT(aurora_data!FD2049)&gt;=0.75, INT(aurora_data!FD2049)+1, INT(aurora_data!FD2049))</f>
        <v>0</v>
      </c>
      <c r="DO41" s="214">
        <f>IF(aurora_data!BI2049-INT(aurora_data!BI2049)&gt;=0.75, INT(aurora_data!BI2049)+1, INT(aurora_data!BI2049))</f>
        <v>0</v>
      </c>
      <c r="DP41" s="309">
        <f>IF(aurora_data!FE2049-INT(aurora_data!FE2049)&gt;=0.75, INT(aurora_data!FE2049)+1, INT(aurora_data!FE2049))</f>
        <v>0</v>
      </c>
      <c r="DQ41" s="214">
        <f>IF(aurora_data!BJ2049-INT(aurora_data!BJ2049)&gt;=0.75, INT(aurora_data!BJ2049)+1, INT(aurora_data!BJ2049))</f>
        <v>0</v>
      </c>
      <c r="DR41" s="214">
        <f>IF(aurora_data!FF2049-INT(aurora_data!FF2049)&gt;=0.75, INT(aurora_data!FF2049)+1, INT(aurora_data!FF2049))</f>
        <v>0</v>
      </c>
      <c r="DS41" s="214">
        <f>IF(aurora_data!BK2049-INT(aurora_data!BK2049)&gt;=0.75, INT(aurora_data!BK2049)+1, INT(aurora_data!BK2049))</f>
        <v>0</v>
      </c>
      <c r="DT41" s="214">
        <f>IF(aurora_data!FG2049-INT(aurora_data!FG2049)&gt;=0.75, INT(aurora_data!FG2049)+1, INT(aurora_data!FG2049))</f>
        <v>0</v>
      </c>
      <c r="DU41" s="215">
        <f>IF(aurora_data!BL2049-INT(aurora_data!BL2049)&gt;=0.75, INT(aurora_data!BL2049)+1, INT(aurora_data!BL2049))</f>
        <v>0</v>
      </c>
      <c r="DV41" s="214">
        <f>IF(aurora_data!FH2049-INT(aurora_data!FH2049)&gt;=0.75, INT(aurora_data!FH2049)+1, INT(aurora_data!FH2049))</f>
        <v>1</v>
      </c>
      <c r="DW41" s="214">
        <f>IF(aurora_data!BM2049-INT(aurora_data!BM2049)&gt;=0.75, INT(aurora_data!BM2049)+1, INT(aurora_data!BM2049))</f>
        <v>0</v>
      </c>
      <c r="DX41" s="309">
        <f>IF(aurora_data!FI2049-INT(aurora_data!FI2049)&gt;=0.75, INT(aurora_data!FI2049)+1, INT(aurora_data!FI2049))</f>
        <v>0</v>
      </c>
      <c r="DY41" s="214">
        <f>IF(aurora_data!BN2049-INT(aurora_data!BN2049)&gt;=0.75, INT(aurora_data!BN2049)+1, INT(aurora_data!BN2049))</f>
        <v>0</v>
      </c>
      <c r="DZ41" s="214">
        <f>IF(aurora_data!FJ2049-INT(aurora_data!FJ2049)&gt;=0.75, INT(aurora_data!FJ2049)+1, INT(aurora_data!FJ2049))</f>
        <v>0</v>
      </c>
      <c r="EA41" s="214">
        <f>IF(aurora_data!BO2049-INT(aurora_data!BO2049)&gt;=0.75, INT(aurora_data!BO2049)+1, INT(aurora_data!BO2049))</f>
        <v>0</v>
      </c>
      <c r="EB41" s="322">
        <f>IF(aurora_data!FK2049-INT(aurora_data!FK2049)&gt;=0.75, INT(aurora_data!FK2049)+1, INT(aurora_data!FK2049))</f>
        <v>0</v>
      </c>
      <c r="EC41" s="214">
        <f>IF(aurora_data!BP2049-INT(aurora_data!BP2049)&gt;=0.75, INT(aurora_data!BP2049)+1, INT(aurora_data!BP2049))</f>
        <v>1</v>
      </c>
      <c r="ED41" s="309">
        <f>IF(aurora_data!FL2049-INT(aurora_data!FL2049)&gt;=0.75, INT(aurora_data!FL2049)+1, INT(aurora_data!FL2049))</f>
        <v>0</v>
      </c>
      <c r="EE41" s="214">
        <f>IF(aurora_data!BQ2049-INT(aurora_data!BQ2049)&gt;=0.75, INT(aurora_data!BQ2049)+1, INT(aurora_data!BQ2049))</f>
        <v>0</v>
      </c>
      <c r="EF41" s="309">
        <f>IF(aurora_data!FM2049-INT(aurora_data!FM2049)&gt;=0.75, INT(aurora_data!FM2049)+1, INT(aurora_data!FM2049))</f>
        <v>0</v>
      </c>
      <c r="EG41" s="214">
        <f>IF(aurora_data!BR2049-INT(aurora_data!BR2049)&gt;=0.75, INT(aurora_data!BR2049)+1, INT(aurora_data!BR2049))</f>
        <v>0</v>
      </c>
      <c r="EH41" s="309">
        <f>IF(aurora_data!FN2049-INT(aurora_data!FN2049)&gt;=0.75, INT(aurora_data!FN2049)+1, INT(aurora_data!FN2049))</f>
        <v>1</v>
      </c>
      <c r="EI41" s="214">
        <f>IF(aurora_data!BS2049-INT(aurora_data!BS2049)&gt;=0.75, INT(aurora_data!BS2049)+1, INT(aurora_data!BS2049))</f>
        <v>0</v>
      </c>
      <c r="EJ41" s="322">
        <f>IF(aurora_data!FO2049-INT(aurora_data!FO2049)&gt;=0.75, INT(aurora_data!FO2049)+1, INT(aurora_data!FO2049))</f>
        <v>0</v>
      </c>
      <c r="EK41" s="214">
        <f>IF(aurora_data!BT2049-INT(aurora_data!BT2049)&gt;=0.75, INT(aurora_data!BT2049)+1, INT(aurora_data!BT2049))</f>
        <v>0</v>
      </c>
      <c r="EL41" s="309">
        <f>IF(aurora_data!FP2049-INT(aurora_data!FP2049)&gt;=0.75, INT(aurora_data!FP2049)+1, INT(aurora_data!FP2049))</f>
        <v>0</v>
      </c>
      <c r="EM41" s="214">
        <f>IF(aurora_data!BU2049-INT(aurora_data!BU2049)&gt;=0.75, INT(aurora_data!BU2049)+1, INT(aurora_data!BU2049))</f>
        <v>0</v>
      </c>
      <c r="EN41" s="214">
        <f>IF(aurora_data!FQ2049-INT(aurora_data!FQ2049)&gt;=0.75, INT(aurora_data!FQ2049)+1, INT(aurora_data!FQ2049))</f>
        <v>0</v>
      </c>
      <c r="EO41" s="356">
        <f>IF(aurora_data!BV2049-INT(aurora_data!BV2049)&gt;=0.75, INT(aurora_data!BV2049)+1, INT(aurora_data!BV2049))</f>
        <v>2</v>
      </c>
      <c r="EP41" s="309">
        <f>IF(aurora_data!FR2049-INT(aurora_data!FR2049)&gt;=0.75, INT(aurora_data!FR2049)+1, INT(aurora_data!FR2049))</f>
        <v>0</v>
      </c>
      <c r="EQ41" s="214">
        <f>IF(aurora_data!BW2049-INT(aurora_data!BW2049)&gt;=0.75, INT(aurora_data!BW2049)+1, INT(aurora_data!BW2049))</f>
        <v>0</v>
      </c>
      <c r="ER41" s="322">
        <f>IF(aurora_data!FS2049-INT(aurora_data!FS2049)&gt;=0.75, INT(aurora_data!FS2049)+1, INT(aurora_data!FS2049))</f>
        <v>1</v>
      </c>
      <c r="ES41" s="214">
        <f>IF(aurora_data!BX2049-INT(aurora_data!BX2049)&gt;=0.75, INT(aurora_data!BX2049)+1, INT(aurora_data!BX2049))</f>
        <v>0</v>
      </c>
      <c r="ET41" s="309">
        <f>IF(aurora_data!FT2049-INT(aurora_data!FT2049)&gt;=0.75, INT(aurora_data!FT2049)+1, INT(aurora_data!FT2049))</f>
        <v>0</v>
      </c>
      <c r="EU41" s="214">
        <f>IF(aurora_data!BY2049-INT(aurora_data!BY2049)&gt;=0.75, INT(aurora_data!BY2049)+1, INT(aurora_data!BY2049))</f>
        <v>0</v>
      </c>
      <c r="EV41" s="309">
        <f>IF(aurora_data!FU2049-INT(aurora_data!FU2049)&gt;=0.75, INT(aurora_data!FU2049)+1, INT(aurora_data!FU2049))</f>
        <v>0</v>
      </c>
      <c r="EW41" s="214">
        <f>IF(aurora_data!BZ2049-INT(aurora_data!BZ2049)&gt;=0.75, INT(aurora_data!BZ2049)+1, INT(aurora_data!BZ2049))</f>
        <v>1</v>
      </c>
      <c r="EX41" s="309">
        <f>IF(aurora_data!FV2049-INT(aurora_data!FV2049)&gt;=0.75, INT(aurora_data!FV2049)+1, INT(aurora_data!FV2049))</f>
        <v>1</v>
      </c>
      <c r="EY41" s="214">
        <f>IF(aurora_data!CA2049-INT(aurora_data!CA2049)&gt;=0.75, INT(aurora_data!CA2049)+1, INT(aurora_data!CA2049))</f>
        <v>2</v>
      </c>
      <c r="EZ41" s="309">
        <f>IF(aurora_data!FW2049-INT(aurora_data!FW2049)&gt;=0.75, INT(aurora_data!FW2049)+1, INT(aurora_data!FW2049))</f>
        <v>0</v>
      </c>
      <c r="FA41" s="214">
        <f>IF(aurora_data!CB2049-INT(aurora_data!CB2049)&gt;=0.75, INT(aurora_data!CB2049)+1, INT(aurora_data!CB2049))</f>
        <v>0</v>
      </c>
      <c r="FB41" s="214">
        <f>IF(aurora_data!FX2049-INT(aurora_data!FX2049)&gt;=0.75, INT(aurora_data!FX2049)+1, INT(aurora_data!FX2049))</f>
        <v>0</v>
      </c>
      <c r="FC41" s="214">
        <f>IF(aurora_data!CC2049-INT(aurora_data!CC2049)&gt;=0.75, INT(aurora_data!CC2049)+1, INT(aurora_data!CC2049))</f>
        <v>0</v>
      </c>
      <c r="FD41" s="309">
        <f>IF(aurora_data!FY2049-INT(aurora_data!FY2049)&gt;=0.75, INT(aurora_data!FY2049)+1, INT(aurora_data!FY2049))</f>
        <v>0</v>
      </c>
      <c r="FE41" s="214">
        <f>IF(aurora_data!CD2049-INT(aurora_data!CD2049)&gt;=0.75, INT(aurora_data!CD2049)+1, INT(aurora_data!CD2049))</f>
        <v>0</v>
      </c>
      <c r="FF41" s="214">
        <f>IF(aurora_data!FZ2049-INT(aurora_data!FZ2049)&gt;=0.75, INT(aurora_data!FZ2049)+1, INT(aurora_data!FZ2049))</f>
        <v>0</v>
      </c>
      <c r="FG41" s="214">
        <f>IF(aurora_data!CE2049-INT(aurora_data!CE2049)&gt;=0.75, INT(aurora_data!CE2049)+1, INT(aurora_data!CE2049))</f>
        <v>0</v>
      </c>
      <c r="FH41" s="214">
        <f>IF(aurora_data!GA2049-INT(aurora_data!GA2049)&gt;=0.75, INT(aurora_data!GA2049)+1, INT(aurora_data!GA2049))</f>
        <v>0</v>
      </c>
      <c r="FI41" s="215">
        <f>IF(aurora_data!CF2049-INT(aurora_data!CF2049)&gt;=0.75,INT(aurora_data!CF2049)+1,INT(aurora_data!CF2049))</f>
        <v>0</v>
      </c>
      <c r="FJ41" s="309">
        <f>IF(aurora_data!GB2049-INT(aurora_data!GB2049)&gt;=0.75,INT(aurora_data!GB2049)+1,INT(aurora_data!GB2049))</f>
        <v>0</v>
      </c>
      <c r="FK41" s="214">
        <f>IF(aurora_data!CG2049-INT(aurora_data!CG2049)&gt;=0.75,INT(aurora_data!CG2049)+1,INT(aurora_data!CG2049))</f>
        <v>0</v>
      </c>
      <c r="FL41" s="309">
        <f>IF(aurora_data!GC2049-INT(aurora_data!GC2049)&gt;=0.75, INT(aurora_data!GC2049)+1, INT(aurora_data!GC2049))</f>
        <v>0</v>
      </c>
      <c r="FM41" s="214">
        <f>IF(aurora_data!CH2049-INT(aurora_data!CH2049)&gt;=0.75, INT(aurora_data!CH2049)+1, INT(aurora_data!CH2049))</f>
        <v>0</v>
      </c>
      <c r="FN41" s="309">
        <f>IF(aurora_data!GD2049-INT(aurora_data!GD2049)&gt;=0.75, INT(aurora_data!GD2049)+1, INT(aurora_data!GD2049))</f>
        <v>0</v>
      </c>
      <c r="FO41" s="214">
        <f>IF(aurora_data!CI2049-INT(aurora_data!CI2049)&gt;=0.75, INT(aurora_data!CI2049)+1, INT(aurora_data!CI2049))</f>
        <v>1</v>
      </c>
      <c r="FP41" s="322">
        <f>IF(aurora_data!GE2049-INT(aurora_data!GE2049)&gt;=0.75, INT(aurora_data!GE2049)+1, INT(aurora_data!GE2049))</f>
        <v>0</v>
      </c>
      <c r="FQ41" s="214">
        <f>IF(aurora_data!CJ2049-INT(aurora_data!CJ2049)&gt;=0.75, INT(aurora_data!CJ2049)+1, INT(aurora_data!CJ2049))</f>
        <v>1</v>
      </c>
      <c r="FR41" s="309">
        <f>IF(aurora_data!GF2049-INT(aurora_data!GF2049)&gt;=0.75, INT(aurora_data!GF2049)+1, INT(aurora_data!GF2049))</f>
        <v>1</v>
      </c>
      <c r="FS41" s="214">
        <f>IF(aurora_data!CK2049-INT(aurora_data!CK2049)&gt;=0.75, INT(aurora_data!CK2049)+1, INT(aurora_data!CK2049))</f>
        <v>0</v>
      </c>
      <c r="FT41" s="309">
        <f>IF(aurora_data!GG2049-INT(aurora_data!GG2049)&gt;=0.75, INT(aurora_data!GG2049)+1, INT(aurora_data!GG2049))</f>
        <v>2</v>
      </c>
      <c r="FU41" s="214">
        <f>IF(aurora_data!CL2049-INT(aurora_data!CL2049)&gt;=0.75, INT(aurora_data!CL2049)+1, INT(aurora_data!CL2049))</f>
        <v>0</v>
      </c>
      <c r="FV41" s="309">
        <f>IF(aurora_data!GH2049-INT(aurora_data!GH2049)&gt;=0.75, INT(aurora_data!GH2049)+1, INT(aurora_data!GH2049))</f>
        <v>1</v>
      </c>
      <c r="FW41" s="214">
        <f>IF(aurora_data!CM2049-INT(aurora_data!CM2049)&gt;=0.75, INT(aurora_data!CM2049)+1, INT(aurora_data!CM2049))</f>
        <v>2</v>
      </c>
      <c r="FX41" s="322">
        <f>IF(aurora_data!GI2049-INT(aurora_data!GI2049)&gt;=0.75, INT(aurora_data!GI2049)+1, INT(aurora_data!GI2049))</f>
        <v>0</v>
      </c>
      <c r="FY41" s="214">
        <f>IF(aurora_data!CN2049-INT(aurora_data!CN2049)&gt;=0.75, INT(aurora_data!CN2049)+1, INT(aurora_data!CN2049))</f>
        <v>2</v>
      </c>
      <c r="FZ41" s="309">
        <f>IF(aurora_data!GJ2049-INT(aurora_data!GJ2049)&gt;=0.75, INT(aurora_data!GJ2049)+1, INT(aurora_data!GJ2049))</f>
        <v>3</v>
      </c>
      <c r="GA41" s="214">
        <f>IF(aurora_data!CO2049-INT(aurora_data!CO2049)&gt;=0.75, INT(aurora_data!CO2049)+1, INT(aurora_data!CO2049))</f>
        <v>1</v>
      </c>
      <c r="GB41" s="214">
        <f>IF(aurora_data!GK2049-INT(aurora_data!GK2049)&gt;=0.75, INT(aurora_data!GK2049)+1, INT(aurora_data!GK2049))</f>
        <v>2</v>
      </c>
      <c r="GC41" s="356">
        <f>IF(aurora_data!CP2049-INT(aurora_data!CP2049)&gt;=0.75, INT(aurora_data!CP2049)+1, INT(aurora_data!CP2049))</f>
        <v>2</v>
      </c>
      <c r="GD41" s="309">
        <f>IF(aurora_data!GL2049-INT(aurora_data!GL2049)&gt;=0.75, INT(aurora_data!GL2049)+1, INT(aurora_data!GL2049))</f>
        <v>3</v>
      </c>
      <c r="GE41" s="214">
        <f>IF(aurora_data!CQ2049-INT(aurora_data!CQ2049)&gt;=0.75, INT(aurora_data!CQ2049)+1, INT(aurora_data!CQ2049))</f>
        <v>2</v>
      </c>
      <c r="GF41" s="322">
        <f>IF(aurora_data!GM2049-INT(aurora_data!GM2049)&gt;=0.75, INT(aurora_data!GM2049)+1, INT(aurora_data!GM2049))</f>
        <v>1</v>
      </c>
      <c r="GG41" s="214">
        <f>IF(aurora_data!CR2049-INT(aurora_data!CR2049)&gt;=0.75, INT(aurora_data!CR2049)+1, INT(aurora_data!CR2049))</f>
        <v>3</v>
      </c>
      <c r="GH41" s="309">
        <f>IF(aurora_data!GN2049-INT(aurora_data!GN2049)&gt;=0.75, INT(aurora_data!GN2049)+1, INT(aurora_data!GN2049))</f>
        <v>3</v>
      </c>
      <c r="GI41" s="214">
        <f>IF(aurora_data!CS2049-INT(aurora_data!CS2049)&gt;=0.75, INT(aurora_data!CS2049)+1, INT(aurora_data!CS2049))</f>
        <v>2</v>
      </c>
      <c r="GJ41" s="309">
        <f>IF(aurora_data!GO2049-INT(aurora_data!GO2049)&gt;=0.75, INT(aurora_data!GO2049)+1, INT(aurora_data!GO2049))</f>
        <v>2</v>
      </c>
      <c r="GK41" s="214">
        <f>IF(aurora_data!CT2049-INT(aurora_data!CT2049)&gt;=0.75, INT(aurora_data!CT2049)+1, INT(aurora_data!CT2049))</f>
        <v>5</v>
      </c>
      <c r="GL41" s="309">
        <f>IF(aurora_data!GP2049-INT(aurora_data!GP2049)&gt;=0.75, INT(aurora_data!GP2049)+1, INT(aurora_data!GP2049))</f>
        <v>4</v>
      </c>
      <c r="GM41" s="214">
        <f>IF(aurora_data!CU2049-INT(aurora_data!CU2049)&gt;=0.75, INT(aurora_data!CU2049)+1, INT(aurora_data!CU2049))</f>
        <v>3</v>
      </c>
      <c r="GN41" s="309">
        <f>IF(aurora_data!GQ2049-INT(aurora_data!GQ2049)&gt;=0.75, INT(aurora_data!GQ2049)+1, INT(aurora_data!GQ2049))</f>
        <v>2</v>
      </c>
      <c r="GO41" s="214">
        <f>IF(aurora_data!CV2049-INT(aurora_data!CV2049)&gt;=0.75, INT(aurora_data!CV2049)+1, INT(aurora_data!CV2049))</f>
        <v>0</v>
      </c>
      <c r="GP41" s="214">
        <f>IF(aurora_data!GR2049-INT(aurora_data!GR2049)&gt;=0.75, INT(aurora_data!GR2049)+1, INT(aurora_data!GR2049))</f>
        <v>0</v>
      </c>
      <c r="GQ41" s="214">
        <f>IF(aurora_data!CW2049-INT(aurora_data!CW2049)&gt;=0.75, INT(aurora_data!CW2049)+1, INT(aurora_data!CW2049))</f>
        <v>0</v>
      </c>
      <c r="GR41" s="309">
        <f>IF(aurora_data!GS2049-INT(aurora_data!GS2049)&gt;=0.75, INT(aurora_data!GS2049)+1, INT(aurora_data!GS2049))</f>
        <v>0</v>
      </c>
      <c r="GS41" s="214">
        <f>IF(aurora_data!CX2049-INT(aurora_data!CX2049)&gt;=0.75, INT(aurora_data!CX2049)+1, INT(aurora_data!CX2049))</f>
        <v>0</v>
      </c>
      <c r="GT41" s="214">
        <f>IF(aurora_data!GT2049-INT(aurora_data!GT2049)&gt;=0.75, INT(aurora_data!GT2049)+1, INT(aurora_data!GT2049))</f>
        <v>0</v>
      </c>
      <c r="GU41" s="214">
        <f>IF(aurora_data!CY2049-INT(aurora_data!CY2049)&gt;=0.75, INT(aurora_data!CY2049)+1, INT(aurora_data!CY2049))</f>
        <v>0</v>
      </c>
      <c r="GV41" s="214">
        <f>IF(aurora_data!GU2049-INT(aurora_data!GU2049)&gt;=0.75, INT(aurora_data!GU2049)+1, INT(aurora_data!GU2049))</f>
        <v>0</v>
      </c>
      <c r="GW41" s="217" t="s">
        <v>622</v>
      </c>
      <c r="GX41" s="218">
        <f>aurora_data!GV2049</f>
        <v>100</v>
      </c>
      <c r="GY41" s="219">
        <f t="shared" si="42"/>
        <v>1</v>
      </c>
    </row>
    <row r="42" spans="2:207" s="2" customFormat="1">
      <c r="B42" s="512"/>
      <c r="C42" s="519"/>
      <c r="D42" s="213" t="s">
        <v>265</v>
      </c>
      <c r="E42" s="218">
        <f>IF(aurora_data!D2050-INT(aurora_data!D2050)&gt;=0.75, INT(aurora_data!D2050)+1, INT(aurora_data!D2050))</f>
        <v>0</v>
      </c>
      <c r="F42" s="302">
        <f>IF(aurora_data!CZ2050-INT(aurora_data!CZ2050)&gt;=0.75, INT(aurora_data!CZ2050)+1, INT(aurora_data!CZ2050))</f>
        <v>0</v>
      </c>
      <c r="G42" s="349">
        <f>IF(aurora_data!E2050-INT(aurora_data!E2050)&gt;=0.75, INT(aurora_data!E2050)+1, INT(aurora_data!E2050))</f>
        <v>0</v>
      </c>
      <c r="H42" s="302">
        <f>IF(aurora_data!DA2050-INT(aurora_data!DA2050)&gt;=0.75, INT(aurora_data!DA2050)+1, INT(aurora_data!DA2050))</f>
        <v>0</v>
      </c>
      <c r="I42" s="349">
        <f>IF(aurora_data!F2050-INT(aurora_data!F2050)&gt;=0.75, INT(aurora_data!F2050)+1, INT(aurora_data!F2050))</f>
        <v>0</v>
      </c>
      <c r="J42" s="302">
        <f>IF(aurora_data!DB2050-INT(aurora_data!DB2050)&gt;=0.75, INT(aurora_data!DB2050)+1, INT(aurora_data!DB2050))</f>
        <v>0</v>
      </c>
      <c r="K42" s="349">
        <f>IF(aurora_data!G2050-INT(aurora_data!G2050)&gt;=0.75, INT(aurora_data!G2050)+1, INT(aurora_data!G2050))</f>
        <v>0</v>
      </c>
      <c r="L42" s="315">
        <f>IF(aurora_data!DC2050-INT(aurora_data!DC2050)&gt;=0.75, INT(aurora_data!DC2050)+1, INT(aurora_data!DC2050))</f>
        <v>0</v>
      </c>
      <c r="M42" s="333">
        <f>IF(aurora_data!H2050-INT(aurora_data!H2050)&gt;=0.75, INT(aurora_data!H2050)+1, INT(aurora_data!H2050))</f>
        <v>0</v>
      </c>
      <c r="N42" s="302">
        <f>IF(aurora_data!DD2050-INT(aurora_data!DD2050)&gt;=0.75, INT(aurora_data!DD2050)+1, INT(aurora_data!DD2050))</f>
        <v>0</v>
      </c>
      <c r="O42" s="10">
        <f>IF(aurora_data!I2050-INT(aurora_data!I2050)&gt;=0.75, INT(aurora_data!I2050)+1, INT(aurora_data!I2050))</f>
        <v>0</v>
      </c>
      <c r="P42" s="302">
        <f>IF(aurora_data!DE2050-INT(aurora_data!DE2050)&gt;=0.75, INT(aurora_data!DE2050)+1, INT(aurora_data!DE2050))</f>
        <v>0</v>
      </c>
      <c r="Q42" s="349">
        <f>IF(aurora_data!J2050-INT(aurora_data!J2050)&gt;=0.75, INT(aurora_data!J2050)+1, INT(aurora_data!J2050))</f>
        <v>0</v>
      </c>
      <c r="R42" s="302">
        <f>IF(aurora_data!DF2050-INT(aurora_data!DF2050)&gt;=0.75, INT(aurora_data!DF2050)+1, INT(aurora_data!DF2050))</f>
        <v>0</v>
      </c>
      <c r="S42" s="10">
        <f>IF(aurora_data!K2050-INT(aurora_data!K2050)&gt;=0.75, INT(aurora_data!K2050)+1, INT(aurora_data!K2050))</f>
        <v>0</v>
      </c>
      <c r="T42" s="315">
        <f>IF(aurora_data!DG2050-INT(aurora_data!DG2050)&gt;=0.75, INT(aurora_data!DG2050)+1, INT(aurora_data!DG2050))</f>
        <v>0</v>
      </c>
      <c r="U42" s="333">
        <f>IF(aurora_data!L2050-INT(aurora_data!L2050)&gt;=0.75, INT(aurora_data!L2050)+1, INT(aurora_data!L2050))</f>
        <v>0</v>
      </c>
      <c r="V42" s="302">
        <f>IF(aurora_data!DH2050-INT(aurora_data!DH2050)&gt;=0.75, INT(aurora_data!DH2050)+1, INT(aurora_data!DH2050))</f>
        <v>0</v>
      </c>
      <c r="W42" s="10">
        <f>IF(aurora_data!M2050-INT(aurora_data!M2050)&gt;=0.75, INT(aurora_data!M2050)+1, INT(aurora_data!M2050))</f>
        <v>0</v>
      </c>
      <c r="X42" s="10">
        <f>IF(aurora_data!DI2050-INT(aurora_data!DI2050)&gt;=0.75, INT(aurora_data!DI2050)+1, INT(aurora_data!DI2050))</f>
        <v>0</v>
      </c>
      <c r="Y42" s="349">
        <f>IF(aurora_data!N2050-INT(aurora_data!N2050)&gt;=0.75, INT(aurora_data!N2050)+1, INT(aurora_data!N2050))</f>
        <v>0</v>
      </c>
      <c r="Z42" s="302">
        <f>IF(aurora_data!DJ2050-INT(aurora_data!DJ2050)&gt;=0.75, INT(aurora_data!DJ2050)+1, INT(aurora_data!DJ2050))</f>
        <v>0</v>
      </c>
      <c r="AA42" s="10">
        <f>IF(aurora_data!O2050-INT(aurora_data!O2050)&gt;=0.75, INT(aurora_data!O2050)+1, INT(aurora_data!O2050))</f>
        <v>0</v>
      </c>
      <c r="AB42" s="315">
        <f>IF(aurora_data!DK2050-INT(aurora_data!DK2050)&gt;=0.75, INT(aurora_data!DK2050)+1, INT(aurora_data!DK2050))</f>
        <v>0</v>
      </c>
      <c r="AC42" s="10">
        <f>IF(aurora_data!P2050-INT(aurora_data!P2050)&gt;=0.75, INT(aurora_data!P2050)+1, INT(aurora_data!P2050))</f>
        <v>0</v>
      </c>
      <c r="AD42" s="10">
        <f>IF(aurora_data!DL2050-INT(aurora_data!DL2050)&gt;=0.75, INT(aurora_data!DL2050)+1, INT(aurora_data!DL2050))</f>
        <v>0</v>
      </c>
      <c r="AE42" s="10">
        <f>IF(aurora_data!Q2050-INT(aurora_data!Q2050)&gt;=0.75, INT(aurora_data!Q2050)+1, INT(aurora_data!Q2050))</f>
        <v>0</v>
      </c>
      <c r="AF42" s="302">
        <f>IF(aurora_data!DM2050-INT(aurora_data!DM2050)&gt;=0.75, INT(aurora_data!DM2050)+1, INT(aurora_data!DM2050))</f>
        <v>0</v>
      </c>
      <c r="AG42" s="10">
        <f>IF(aurora_data!R2050-INT(aurora_data!R2050)&gt;=0.75, INT(aurora_data!R2050)+1, INT(aurora_data!R2050))</f>
        <v>2</v>
      </c>
      <c r="AH42" s="10">
        <f>IF(aurora_data!DN2050-INT(aurora_data!DN2050)&gt;=0.75, INT(aurora_data!DN2050)+1, INT(aurora_data!DN2050))</f>
        <v>0</v>
      </c>
      <c r="AI42" s="10">
        <f>IF(aurora_data!S2050-INT(aurora_data!S2050)&gt;=0.75, INT(aurora_data!S2050)+1, INT(aurora_data!S2050))</f>
        <v>0</v>
      </c>
      <c r="AJ42" s="221">
        <f>IF(aurora_data!DO2050-INT(aurora_data!DO2050)&gt;=0.75, INT(aurora_data!DO2050)+1, INT(aurora_data!DO2050))</f>
        <v>1</v>
      </c>
      <c r="AK42" s="10">
        <f>IF(aurora_data!T2050-INT(aurora_data!T2050)&gt;=0.75, INT(aurora_data!T2050)+1, INT(aurora_data!T2050))</f>
        <v>0</v>
      </c>
      <c r="AL42" s="10">
        <f>IF(aurora_data!DP2050-INT(aurora_data!DP2050)&gt;=0.75, INT(aurora_data!DP2050)+1, INT(aurora_data!DP2050))</f>
        <v>0</v>
      </c>
      <c r="AM42" s="10">
        <f>IF(aurora_data!U2050-INT(aurora_data!U2050)&gt;=0.75, INT(aurora_data!U2050)+1, INT(aurora_data!U2050))</f>
        <v>0</v>
      </c>
      <c r="AN42" s="302">
        <f>IF(aurora_data!DQ2050-INT(aurora_data!DQ2050)&gt;=0.75, INT(aurora_data!DQ2050)+1, INT(aurora_data!DQ2050))</f>
        <v>0</v>
      </c>
      <c r="AO42" s="10">
        <f>IF(aurora_data!V2050-INT(aurora_data!V2050)&gt;=0.75, INT(aurora_data!V2050)+1, INT(aurora_data!V2050))</f>
        <v>0</v>
      </c>
      <c r="AP42" s="10">
        <f>IF(aurora_data!DR2050-INT(aurora_data!DR2050)&gt;=0.75, INT(aurora_data!DR2050)+1, INT(aurora_data!DR2050))</f>
        <v>0</v>
      </c>
      <c r="AQ42" s="10">
        <f>IF(aurora_data!W2050-INT(aurora_data!W2050)&gt;=0.75, INT(aurora_data!W2050)+1, INT(aurora_data!W2050))</f>
        <v>0</v>
      </c>
      <c r="AR42" s="221">
        <f>IF(aurora_data!DS2050-INT(aurora_data!DS2050)&gt;=0.75, INT(aurora_data!DS2050)+1, INT(aurora_data!DS2050))</f>
        <v>0</v>
      </c>
      <c r="AS42" s="10">
        <f>IF(aurora_data!X2050-INT(aurora_data!X2050)&gt;=0.75, INT(aurora_data!X2050)+1, INT(aurora_data!X2050))</f>
        <v>0</v>
      </c>
      <c r="AT42" s="302">
        <f>IF(aurora_data!DT2050-INT(aurora_data!DT2050)&gt;=0.75, INT(aurora_data!DT2050)+1, INT(aurora_data!DT2050))</f>
        <v>1</v>
      </c>
      <c r="AU42" s="10">
        <f>IF(aurora_data!Y2050-INT(aurora_data!Y2050)&gt;=0.75, INT(aurora_data!Y2050)+1, INT(aurora_data!Y2050))</f>
        <v>0</v>
      </c>
      <c r="AV42" s="302">
        <f>IF(aurora_data!DU2050-INT(aurora_data!DU2050)&gt;=0.75, INT(aurora_data!DU2050)+1, INT(aurora_data!DU2050))</f>
        <v>0</v>
      </c>
      <c r="AW42" s="10">
        <f>IF(aurora_data!Z2050-INT(aurora_data!Z2050)&gt;=0.75, INT(aurora_data!Z2050)+1, INT(aurora_data!Z2050))</f>
        <v>0</v>
      </c>
      <c r="AX42" s="302">
        <f>IF(aurora_data!DV2050-INT(aurora_data!DV2050)&gt;=0.75, INT(aurora_data!DV2050)+1, INT(aurora_data!DV2050))</f>
        <v>0</v>
      </c>
      <c r="AY42" s="10">
        <f>IF(aurora_data!AA2050-INT(aurora_data!AA2050)&gt;=0.75, INT(aurora_data!AA2050)+1, INT(aurora_data!AA2050))</f>
        <v>0</v>
      </c>
      <c r="AZ42" s="315">
        <f>IF(aurora_data!DW2050-INT(aurora_data!DW2050)&gt;=0.75, INT(aurora_data!DW2050)+1, INT(aurora_data!DW2050))</f>
        <v>0</v>
      </c>
      <c r="BA42" s="333">
        <f>IF(aurora_data!AB2050-INT(aurora_data!AB2050)&gt;=0.75, INT(aurora_data!AB2050)+1, INT(aurora_data!AB2050))</f>
        <v>1</v>
      </c>
      <c r="BB42" s="302">
        <f>IF(aurora_data!DX2050-INT(aurora_data!DX2050)&gt;=0.75, INT(aurora_data!DX2050)+1, INT(aurora_data!DX2050))</f>
        <v>1</v>
      </c>
      <c r="BC42" s="10">
        <f>IF(aurora_data!AC2050-INT(aurora_data!AC2050)&gt;=0.75, INT(aurora_data!AC2050)+1, INT(aurora_data!AC2050))</f>
        <v>0</v>
      </c>
      <c r="BD42" s="302">
        <f>IF(aurora_data!DY2050-INT(aurora_data!DY2050)&gt;=0.75, INT(aurora_data!DY2050)+1, INT(aurora_data!DY2050))</f>
        <v>0</v>
      </c>
      <c r="BE42" s="10">
        <f>IF(aurora_data!AD2050-INT(aurora_data!AD2050)&gt;=0.75, INT(aurora_data!AD2050)+1, INT(aurora_data!AD2050))</f>
        <v>0</v>
      </c>
      <c r="BF42" s="302">
        <f>IF(aurora_data!DZ2050-INT(aurora_data!DZ2050)&gt;=0.75, INT(aurora_data!DZ2050)+1, INT(aurora_data!DZ2050))</f>
        <v>0</v>
      </c>
      <c r="BG42" s="10">
        <f>IF(aurora_data!AE2050-INT(aurora_data!AE2050)&gt;=0.75, INT(aurora_data!AE2050)+1, INT(aurora_data!AE2050))</f>
        <v>0</v>
      </c>
      <c r="BH42" s="315">
        <f>IF(aurora_data!EA2050-INT(aurora_data!EA2050)&gt;=0.75, INT(aurora_data!EA2050)+1, INT(aurora_data!EA2050))</f>
        <v>0</v>
      </c>
      <c r="BI42" s="10">
        <f>IF(aurora_data!AF2050-INT(aurora_data!AF2050)&gt;=0.75, INT(aurora_data!AF2050)+1, INT(aurora_data!AF2050))</f>
        <v>1</v>
      </c>
      <c r="BJ42" s="302">
        <f>IF(aurora_data!EB2050-INT(aurora_data!EB2050)&gt;=0.75, INT(aurora_data!EB2050)+1, INT(aurora_data!EB2050))</f>
        <v>0</v>
      </c>
      <c r="BK42" s="10">
        <f>IF(aurora_data!AG2050-INT(aurora_data!AG2050)&gt;=0.75, INT(aurora_data!AG2050)+1, INT(aurora_data!AG2050))</f>
        <v>0</v>
      </c>
      <c r="BL42" s="302">
        <f>IF(aurora_data!EC2050-INT(aurora_data!EC2050)&gt;=0.75, INT(aurora_data!EC2050)+1, INT(aurora_data!EC2050))</f>
        <v>0</v>
      </c>
      <c r="BM42" s="10">
        <f>IF(aurora_data!AH2050-INT(aurora_data!AH2050)&gt;=0.75, INT(aurora_data!AH2050)+1, INT(aurora_data!AH2050))</f>
        <v>0</v>
      </c>
      <c r="BN42" s="302">
        <f>IF(aurora_data!ED2050-INT(aurora_data!ED2050)&gt;=0.75, INT(aurora_data!ED2050)+1, INT(aurora_data!ED2050))</f>
        <v>0</v>
      </c>
      <c r="BO42" s="10">
        <f>IF(aurora_data!AI2050-INT(aurora_data!AI2050)&gt;=0.75, INT(aurora_data!AI2050)+1, INT(aurora_data!AI2050))</f>
        <v>0</v>
      </c>
      <c r="BP42" s="315">
        <f>IF(aurora_data!EE2050-INT(aurora_data!EE2050)&gt;=0.75, INT(aurora_data!EE2050)+1, INT(aurora_data!EE2050))</f>
        <v>0</v>
      </c>
      <c r="BQ42" s="10">
        <f>IF(aurora_data!AJ2050-INT(aurora_data!AJ2050)&gt;=0.75, INT(aurora_data!AJ2050)+1, INT(aurora_data!AJ2050))</f>
        <v>0</v>
      </c>
      <c r="BR42" s="302">
        <f>IF(aurora_data!EF2050-INT(aurora_data!EF2050)&gt;=0.75, INT(aurora_data!EF2050)+1, INT(aurora_data!EF2050))</f>
        <v>0</v>
      </c>
      <c r="BS42" s="10">
        <f>IF(aurora_data!AK2050-INT(aurora_data!AK2050)&gt;=0.75, INT(aurora_data!AK2050)+1, INT(aurora_data!AK2050))</f>
        <v>0</v>
      </c>
      <c r="BT42" s="302">
        <f>IF(aurora_data!EG2050-INT(aurora_data!EG2050)&gt;=0.75, INT(aurora_data!EG2050)+1, INT(aurora_data!EG2050))</f>
        <v>0</v>
      </c>
      <c r="BU42" s="10">
        <f>IF(aurora_data!AL2050-INT(aurora_data!AL2050)&gt;=0.75, INT(aurora_data!AL2050)+1, INT(aurora_data!AL2050))</f>
        <v>1</v>
      </c>
      <c r="BV42" s="302">
        <f>IF(aurora_data!EH2050-INT(aurora_data!EH2050)&gt;=0.75, INT(aurora_data!EH2050)+1, INT(aurora_data!EH2050))</f>
        <v>0</v>
      </c>
      <c r="BW42" s="10">
        <f>IF(aurora_data!AM2050-INT(aurora_data!AM2050)&gt;=0.75, INT(aurora_data!AM2050)+1, INT(aurora_data!AM2050))</f>
        <v>0</v>
      </c>
      <c r="BX42" s="221">
        <f>IF(aurora_data!EI2050-INT(aurora_data!EI2050)&gt;=0.75, INT(aurora_data!EI2050)+1, INT(aurora_data!EI2050))</f>
        <v>0</v>
      </c>
      <c r="BY42" s="10">
        <f>IF(aurora_data!AN2050-INT(aurora_data!AN2050)&gt;=0.75, INT(aurora_data!AN2050)+1, INT(aurora_data!AN2050))</f>
        <v>0</v>
      </c>
      <c r="BZ42" s="10">
        <f>IF(aurora_data!EJ2050-INT(aurora_data!EJ2050)&gt;=0.75, INT(aurora_data!EJ2050)+1, INT(aurora_data!EJ2050))</f>
        <v>0</v>
      </c>
      <c r="CA42" s="10">
        <f>IF(aurora_data!AO2050-INT(aurora_data!AO2050)&gt;=0.75, INT(aurora_data!AO2050)+1, INT(aurora_data!AO2050))</f>
        <v>0</v>
      </c>
      <c r="CB42" s="302">
        <f>IF(aurora_data!EK2050-INT(aurora_data!EK2050)&gt;=0.75, INT(aurora_data!EK2050)+1, INT(aurora_data!EK2050))</f>
        <v>0</v>
      </c>
      <c r="CC42" s="10">
        <f>IF(aurora_data!AP2050-INT(aurora_data!AP2050)&gt;=0.75, INT(aurora_data!AP2050)+1, INT(aurora_data!AP2050))</f>
        <v>0</v>
      </c>
      <c r="CD42" s="10">
        <f>IF(aurora_data!EL2050-INT(aurora_data!EL2050)&gt;=0.75, INT(aurora_data!EL2050)+1, INT(aurora_data!EL2050))</f>
        <v>0</v>
      </c>
      <c r="CE42" s="10">
        <f>IF(aurora_data!AQ2050-INT(aurora_data!AQ2050)&gt;=0.75, INT(aurora_data!AQ2050)+1, INT(aurora_data!AQ2050))</f>
        <v>0</v>
      </c>
      <c r="CF42" s="10">
        <f>IF(aurora_data!EM2050-INT(aurora_data!EM2050)&gt;=0.75, INT(aurora_data!EM2050)+1, INT(aurora_data!EM2050))</f>
        <v>0</v>
      </c>
      <c r="CG42" s="218">
        <f>IF(aurora_data!AR2050-INT(aurora_data!AR2050)&gt;=0.75, INT(aurora_data!AR2050)+1, INT(aurora_data!AR2050))</f>
        <v>0</v>
      </c>
      <c r="CH42" s="10">
        <f>IF(aurora_data!EN2050-INT(aurora_data!EN2050)&gt;=0.75, INT(aurora_data!EN2050)+1, INT(aurora_data!EN2050))</f>
        <v>0</v>
      </c>
      <c r="CI42" s="10">
        <f>IF(aurora_data!AS2050-INT(aurora_data!AS2050)&gt;=0.75, INT(aurora_data!AS2050)+1, INT(aurora_data!AS2050))</f>
        <v>0</v>
      </c>
      <c r="CJ42" s="302">
        <f>IF(aurora_data!EO2050-INT(aurora_data!EO2050)&gt;=0.75, INT(aurora_data!EO2050)+1, INT(aurora_data!EO2050))</f>
        <v>0</v>
      </c>
      <c r="CK42" s="10">
        <f>IF(aurora_data!AT2050-INT(aurora_data!AT2050)&gt;=0.75, INT(aurora_data!AT2050)+1, INT(aurora_data!AT2050))</f>
        <v>0</v>
      </c>
      <c r="CL42" s="10">
        <f>IF(aurora_data!EP2050-INT(aurora_data!EP2050)&gt;=0.75, INT(aurora_data!EP2050)+1, INT(aurora_data!EP2050))</f>
        <v>0</v>
      </c>
      <c r="CM42" s="10">
        <f>IF(aurora_data!AU2050-INT(aurora_data!AU2050)&gt;=0.75, INT(aurora_data!AU2050)+1, INT(aurora_data!AU2050))</f>
        <v>0</v>
      </c>
      <c r="CN42" s="315">
        <f>IF(aurora_data!EQ2050-INT(aurora_data!EQ2050)&gt;=0.75, INT(aurora_data!EQ2050)+1, INT(aurora_data!EQ2050))</f>
        <v>0</v>
      </c>
      <c r="CO42" s="10">
        <f>IF(aurora_data!AV2050-INT(aurora_data!AV2050)&gt;=0.75, INT(aurora_data!AV2050)+1, INT(aurora_data!AV2050))</f>
        <v>0</v>
      </c>
      <c r="CP42" s="10">
        <f>IF(aurora_data!ER2050-INT(aurora_data!ER2050)&gt;=0.75, INT(aurora_data!ER2050)+1, INT(aurora_data!ER2050))</f>
        <v>0</v>
      </c>
      <c r="CQ42" s="10">
        <f>IF(aurora_data!AW2050-INT(aurora_data!AW2050)&gt;=0.75, INT(aurora_data!AW2050)+1, INT(aurora_data!AW2050))</f>
        <v>0</v>
      </c>
      <c r="CR42" s="302">
        <f>IF(aurora_data!ES2050-INT(aurora_data!ES2050)&gt;=0.75, INT(aurora_data!ES2050)+1, INT(aurora_data!ES2050))</f>
        <v>0</v>
      </c>
      <c r="CS42" s="10">
        <f>IF(aurora_data!AX2050-INT(aurora_data!AX2050)&gt;=0.75, INT(aurora_data!AX2050)+1, INT(aurora_data!AX2050))</f>
        <v>0</v>
      </c>
      <c r="CT42" s="302">
        <f>IF(aurora_data!ET2050-INT(aurora_data!ET2050)&gt;=0.75, INT(aurora_data!ET2050)+1, INT(aurora_data!ET2050))</f>
        <v>0</v>
      </c>
      <c r="CU42" s="10">
        <f>IF(aurora_data!AY2050-INT(aurora_data!AY2050)&gt;=0.75, INT(aurora_data!AY2050)+1, INT(aurora_data!AY2050))</f>
        <v>0</v>
      </c>
      <c r="CV42" s="315">
        <f>IF(aurora_data!EU2050-INT(aurora_data!EU2050)&gt;=0.75, INT(aurora_data!EU2050)+1, INT(aurora_data!EU2050))</f>
        <v>0</v>
      </c>
      <c r="CW42" s="10">
        <f>IF(aurora_data!AZ2050-INT(aurora_data!AZ2050)&gt;=0.75, INT(aurora_data!AZ2050)+1, INT(aurora_data!AZ2050))</f>
        <v>0</v>
      </c>
      <c r="CX42" s="302">
        <f>IF(aurora_data!EV2050-INT(aurora_data!EV2050)&gt;=0.75, INT(aurora_data!EV2050)+1, INT(aurora_data!EV2050))</f>
        <v>0</v>
      </c>
      <c r="CY42" s="10">
        <f>IF(aurora_data!BA2050-INT(aurora_data!BA2050)&gt;=0.75, INT(aurora_data!BA2050)+1, INT(aurora_data!BA2050))</f>
        <v>0</v>
      </c>
      <c r="CZ42" s="302">
        <f>IF(aurora_data!EW2050-INT(aurora_data!EW2050)&gt;=0.75, INT(aurora_data!EW2050)+1, INT(aurora_data!EW2050))</f>
        <v>0</v>
      </c>
      <c r="DA42" s="10">
        <f>IF(aurora_data!BB2050-INT(aurora_data!BB2050)&gt;=0.75, INT(aurora_data!BB2050)+1, INT(aurora_data!BB2050))</f>
        <v>0</v>
      </c>
      <c r="DB42" s="302">
        <f>IF(aurora_data!EX2050-INT(aurora_data!EX2050)&gt;=0.75, INT(aurora_data!EX2050)+1, INT(aurora_data!EX2050))</f>
        <v>0</v>
      </c>
      <c r="DC42" s="10">
        <f>IF(aurora_data!BC2050-INT(aurora_data!BC2050)&gt;=0.75, INT(aurora_data!BC2050)+1, INT(aurora_data!BC2050))</f>
        <v>0</v>
      </c>
      <c r="DD42" s="315">
        <f>IF(aurora_data!EY2050-INT(aurora_data!EY2050)&gt;=0.75, INT(aurora_data!EY2050)+1, INT(aurora_data!EY2050))</f>
        <v>0</v>
      </c>
      <c r="DE42" s="10">
        <f>IF(aurora_data!BD2050-INT(aurora_data!BD2050)&gt;=0.75, INT(aurora_data!BD2050)+1, INT(aurora_data!BD2050))</f>
        <v>0</v>
      </c>
      <c r="DF42" s="302">
        <f>IF(aurora_data!EZ2050-INT(aurora_data!EZ2050)&gt;=0.75, INT(aurora_data!EZ2050)+1, INT(aurora_data!EZ2050))</f>
        <v>0</v>
      </c>
      <c r="DG42" s="10">
        <f>IF(aurora_data!BE2050-INT(aurora_data!BE2050)&gt;=0.75, INT(aurora_data!BE2050)+1, INT(aurora_data!BE2050))</f>
        <v>0</v>
      </c>
      <c r="DH42" s="302">
        <f>IF(aurora_data!FA2050-INT(aurora_data!FA2050)&gt;=0.75, INT(aurora_data!FA2050)+1, INT(aurora_data!FA2050))</f>
        <v>0</v>
      </c>
      <c r="DI42" s="10">
        <f>IF(aurora_data!BF2050-INT(aurora_data!BF2050)&gt;=0.75, INT(aurora_data!BF2050)+1, INT(aurora_data!BF2050))</f>
        <v>1</v>
      </c>
      <c r="DJ42" s="302">
        <f>IF(aurora_data!FB2050-INT(aurora_data!FB2050)&gt;=0.75, INT(aurora_data!FB2050)+1, INT(aurora_data!FB2050))</f>
        <v>0</v>
      </c>
      <c r="DK42" s="10">
        <f>IF(aurora_data!BG2050-INT(aurora_data!BG2050)&gt;=0.75, INT(aurora_data!BG2050)+1, INT(aurora_data!BG2050))</f>
        <v>0</v>
      </c>
      <c r="DL42" s="302">
        <f>IF(aurora_data!FC2050-INT(aurora_data!FC2050)&gt;=0.75, INT(aurora_data!FC2050)+1, INT(aurora_data!FC2050))</f>
        <v>0</v>
      </c>
      <c r="DM42" s="10">
        <f>IF(aurora_data!BH2050-INT(aurora_data!BH2050)&gt;=0.75, INT(aurora_data!BH2050)+1, INT(aurora_data!BH2050))</f>
        <v>0</v>
      </c>
      <c r="DN42" s="10">
        <f>IF(aurora_data!FD2050-INT(aurora_data!FD2050)&gt;=0.75, INT(aurora_data!FD2050)+1, INT(aurora_data!FD2050))</f>
        <v>0</v>
      </c>
      <c r="DO42" s="10">
        <f>IF(aurora_data!BI2050-INT(aurora_data!BI2050)&gt;=0.75, INT(aurora_data!BI2050)+1, INT(aurora_data!BI2050))</f>
        <v>0</v>
      </c>
      <c r="DP42" s="302">
        <f>IF(aurora_data!FE2050-INT(aurora_data!FE2050)&gt;=0.75, INT(aurora_data!FE2050)+1, INT(aurora_data!FE2050))</f>
        <v>0</v>
      </c>
      <c r="DQ42" s="10">
        <f>IF(aurora_data!BJ2050-INT(aurora_data!BJ2050)&gt;=0.75, INT(aurora_data!BJ2050)+1, INT(aurora_data!BJ2050))</f>
        <v>0</v>
      </c>
      <c r="DR42" s="10">
        <f>IF(aurora_data!FF2050-INT(aurora_data!FF2050)&gt;=0.75, INT(aurora_data!FF2050)+1, INT(aurora_data!FF2050))</f>
        <v>0</v>
      </c>
      <c r="DS42" s="10">
        <f>IF(aurora_data!BK2050-INT(aurora_data!BK2050)&gt;=0.75, INT(aurora_data!BK2050)+1, INT(aurora_data!BK2050))</f>
        <v>0</v>
      </c>
      <c r="DT42" s="10">
        <f>IF(aurora_data!FG2050-INT(aurora_data!FG2050)&gt;=0.75, INT(aurora_data!FG2050)+1, INT(aurora_data!FG2050))</f>
        <v>0</v>
      </c>
      <c r="DU42" s="218">
        <f>IF(aurora_data!BL2050-INT(aurora_data!BL2050)&gt;=0.75, INT(aurora_data!BL2050)+1, INT(aurora_data!BL2050))</f>
        <v>0</v>
      </c>
      <c r="DV42" s="10">
        <f>IF(aurora_data!FH2050-INT(aurora_data!FH2050)&gt;=0.75, INT(aurora_data!FH2050)+1, INT(aurora_data!FH2050))</f>
        <v>0</v>
      </c>
      <c r="DW42" s="10">
        <f>IF(aurora_data!BM2050-INT(aurora_data!BM2050)&gt;=0.75, INT(aurora_data!BM2050)+1, INT(aurora_data!BM2050))</f>
        <v>0</v>
      </c>
      <c r="DX42" s="302">
        <f>IF(aurora_data!FI2050-INT(aurora_data!FI2050)&gt;=0.75, INT(aurora_data!FI2050)+1, INT(aurora_data!FI2050))</f>
        <v>0</v>
      </c>
      <c r="DY42" s="10">
        <f>IF(aurora_data!BN2050-INT(aurora_data!BN2050)&gt;=0.75, INT(aurora_data!BN2050)+1, INT(aurora_data!BN2050))</f>
        <v>0</v>
      </c>
      <c r="DZ42" s="10">
        <f>IF(aurora_data!FJ2050-INT(aurora_data!FJ2050)&gt;=0.75, INT(aurora_data!FJ2050)+1, INT(aurora_data!FJ2050))</f>
        <v>0</v>
      </c>
      <c r="EA42" s="10">
        <f>IF(aurora_data!BO2050-INT(aurora_data!BO2050)&gt;=0.75, INT(aurora_data!BO2050)+1, INT(aurora_data!BO2050))</f>
        <v>0</v>
      </c>
      <c r="EB42" s="315">
        <f>IF(aurora_data!FK2050-INT(aurora_data!FK2050)&gt;=0.75, INT(aurora_data!FK2050)+1, INT(aurora_data!FK2050))</f>
        <v>0</v>
      </c>
      <c r="EC42" s="10">
        <f>IF(aurora_data!BP2050-INT(aurora_data!BP2050)&gt;=0.75, INT(aurora_data!BP2050)+1, INT(aurora_data!BP2050))</f>
        <v>0</v>
      </c>
      <c r="ED42" s="302">
        <f>IF(aurora_data!FL2050-INT(aurora_data!FL2050)&gt;=0.75, INT(aurora_data!FL2050)+1, INT(aurora_data!FL2050))</f>
        <v>0</v>
      </c>
      <c r="EE42" s="10">
        <f>IF(aurora_data!BQ2050-INT(aurora_data!BQ2050)&gt;=0.75, INT(aurora_data!BQ2050)+1, INT(aurora_data!BQ2050))</f>
        <v>0</v>
      </c>
      <c r="EF42" s="302">
        <f>IF(aurora_data!FM2050-INT(aurora_data!FM2050)&gt;=0.75, INT(aurora_data!FM2050)+1, INT(aurora_data!FM2050))</f>
        <v>0</v>
      </c>
      <c r="EG42" s="10">
        <f>IF(aurora_data!BR2050-INT(aurora_data!BR2050)&gt;=0.75, INT(aurora_data!BR2050)+1, INT(aurora_data!BR2050))</f>
        <v>0</v>
      </c>
      <c r="EH42" s="302">
        <f>IF(aurora_data!FN2050-INT(aurora_data!FN2050)&gt;=0.75, INT(aurora_data!FN2050)+1, INT(aurora_data!FN2050))</f>
        <v>0</v>
      </c>
      <c r="EI42" s="10">
        <f>IF(aurora_data!BS2050-INT(aurora_data!BS2050)&gt;=0.75, INT(aurora_data!BS2050)+1, INT(aurora_data!BS2050))</f>
        <v>0</v>
      </c>
      <c r="EJ42" s="315">
        <f>IF(aurora_data!FO2050-INT(aurora_data!FO2050)&gt;=0.75, INT(aurora_data!FO2050)+1, INT(aurora_data!FO2050))</f>
        <v>0</v>
      </c>
      <c r="EK42" s="10">
        <f>IF(aurora_data!BT2050-INT(aurora_data!BT2050)&gt;=0.75, INT(aurora_data!BT2050)+1, INT(aurora_data!BT2050))</f>
        <v>0</v>
      </c>
      <c r="EL42" s="302">
        <f>IF(aurora_data!FP2050-INT(aurora_data!FP2050)&gt;=0.75, INT(aurora_data!FP2050)+1, INT(aurora_data!FP2050))</f>
        <v>0</v>
      </c>
      <c r="EM42" s="10">
        <f>IF(aurora_data!BU2050-INT(aurora_data!BU2050)&gt;=0.75, INT(aurora_data!BU2050)+1, INT(aurora_data!BU2050))</f>
        <v>0</v>
      </c>
      <c r="EN42" s="10">
        <f>IF(aurora_data!FQ2050-INT(aurora_data!FQ2050)&gt;=0.75, INT(aurora_data!FQ2050)+1, INT(aurora_data!FQ2050))</f>
        <v>0</v>
      </c>
      <c r="EO42" s="349">
        <f>IF(aurora_data!BV2050-INT(aurora_data!BV2050)&gt;=0.75, INT(aurora_data!BV2050)+1, INT(aurora_data!BV2050))</f>
        <v>0</v>
      </c>
      <c r="EP42" s="302">
        <f>IF(aurora_data!FR2050-INT(aurora_data!FR2050)&gt;=0.75, INT(aurora_data!FR2050)+1, INT(aurora_data!FR2050))</f>
        <v>1</v>
      </c>
      <c r="EQ42" s="10">
        <f>IF(aurora_data!BW2050-INT(aurora_data!BW2050)&gt;=0.75, INT(aurora_data!BW2050)+1, INT(aurora_data!BW2050))</f>
        <v>0</v>
      </c>
      <c r="ER42" s="315">
        <f>IF(aurora_data!FS2050-INT(aurora_data!FS2050)&gt;=0.75, INT(aurora_data!FS2050)+1, INT(aurora_data!FS2050))</f>
        <v>0</v>
      </c>
      <c r="ES42" s="10">
        <f>IF(aurora_data!BX2050-INT(aurora_data!BX2050)&gt;=0.75, INT(aurora_data!BX2050)+1, INT(aurora_data!BX2050))</f>
        <v>0</v>
      </c>
      <c r="ET42" s="302">
        <f>IF(aurora_data!FT2050-INT(aurora_data!FT2050)&gt;=0.75, INT(aurora_data!FT2050)+1, INT(aurora_data!FT2050))</f>
        <v>1</v>
      </c>
      <c r="EU42" s="10">
        <f>IF(aurora_data!BY2050-INT(aurora_data!BY2050)&gt;=0.75, INT(aurora_data!BY2050)+1, INT(aurora_data!BY2050))</f>
        <v>0</v>
      </c>
      <c r="EV42" s="302">
        <f>IF(aurora_data!FU2050-INT(aurora_data!FU2050)&gt;=0.75, INT(aurora_data!FU2050)+1, INT(aurora_data!FU2050))</f>
        <v>0</v>
      </c>
      <c r="EW42" s="10">
        <f>IF(aurora_data!BZ2050-INT(aurora_data!BZ2050)&gt;=0.75, INT(aurora_data!BZ2050)+1, INT(aurora_data!BZ2050))</f>
        <v>0</v>
      </c>
      <c r="EX42" s="302">
        <f>IF(aurora_data!FV2050-INT(aurora_data!FV2050)&gt;=0.75, INT(aurora_data!FV2050)+1, INT(aurora_data!FV2050))</f>
        <v>1</v>
      </c>
      <c r="EY42" s="10">
        <f>IF(aurora_data!CA2050-INT(aurora_data!CA2050)&gt;=0.75, INT(aurora_data!CA2050)+1, INT(aurora_data!CA2050))</f>
        <v>0</v>
      </c>
      <c r="EZ42" s="302">
        <f>IF(aurora_data!FW2050-INT(aurora_data!FW2050)&gt;=0.75, INT(aurora_data!FW2050)+1, INT(aurora_data!FW2050))</f>
        <v>0</v>
      </c>
      <c r="FA42" s="10">
        <f>IF(aurora_data!CB2050-INT(aurora_data!CB2050)&gt;=0.75, INT(aurora_data!CB2050)+1, INT(aurora_data!CB2050))</f>
        <v>0</v>
      </c>
      <c r="FB42" s="10">
        <f>IF(aurora_data!FX2050-INT(aurora_data!FX2050)&gt;=0.75, INT(aurora_data!FX2050)+1, INT(aurora_data!FX2050))</f>
        <v>0</v>
      </c>
      <c r="FC42" s="10">
        <f>IF(aurora_data!CC2050-INT(aurora_data!CC2050)&gt;=0.75, INT(aurora_data!CC2050)+1, INT(aurora_data!CC2050))</f>
        <v>0</v>
      </c>
      <c r="FD42" s="302">
        <f>IF(aurora_data!FY2050-INT(aurora_data!FY2050)&gt;=0.75, INT(aurora_data!FY2050)+1, INT(aurora_data!FY2050))</f>
        <v>0</v>
      </c>
      <c r="FE42" s="10">
        <f>IF(aurora_data!CD2050-INT(aurora_data!CD2050)&gt;=0.75, INT(aurora_data!CD2050)+1, INT(aurora_data!CD2050))</f>
        <v>0</v>
      </c>
      <c r="FF42" s="10">
        <f>IF(aurora_data!FZ2050-INT(aurora_data!FZ2050)&gt;=0.75, INT(aurora_data!FZ2050)+1, INT(aurora_data!FZ2050))</f>
        <v>0</v>
      </c>
      <c r="FG42" s="10">
        <f>IF(aurora_data!CE2050-INT(aurora_data!CE2050)&gt;=0.75, INT(aurora_data!CE2050)+1, INT(aurora_data!CE2050))</f>
        <v>0</v>
      </c>
      <c r="FH42" s="10">
        <f>IF(aurora_data!GA2050-INT(aurora_data!GA2050)&gt;=0.75, INT(aurora_data!GA2050)+1, INT(aurora_data!GA2050))</f>
        <v>0</v>
      </c>
      <c r="FI42" s="218">
        <f>IF(aurora_data!CF2050-INT(aurora_data!CF2050)&gt;=0.75,INT(aurora_data!CF2050)+1,INT(aurora_data!CF2050))</f>
        <v>0</v>
      </c>
      <c r="FJ42" s="302">
        <f>IF(aurora_data!GB2050-INT(aurora_data!GB2050)&gt;=0.75,INT(aurora_data!GB2050)+1,INT(aurora_data!GB2050))</f>
        <v>0</v>
      </c>
      <c r="FK42" s="10">
        <f>IF(aurora_data!CG2050-INT(aurora_data!CG2050)&gt;=0.75,INT(aurora_data!CG2050)+1,INT(aurora_data!CG2050))</f>
        <v>0</v>
      </c>
      <c r="FL42" s="302">
        <f>IF(aurora_data!GC2050-INT(aurora_data!GC2050)&gt;=0.75, INT(aurora_data!GC2050)+1, INT(aurora_data!GC2050))</f>
        <v>0</v>
      </c>
      <c r="FM42" s="10">
        <f>IF(aurora_data!CH2050-INT(aurora_data!CH2050)&gt;=0.75, INT(aurora_data!CH2050)+1, INT(aurora_data!CH2050))</f>
        <v>0</v>
      </c>
      <c r="FN42" s="302">
        <f>IF(aurora_data!GD2050-INT(aurora_data!GD2050)&gt;=0.75, INT(aurora_data!GD2050)+1, INT(aurora_data!GD2050))</f>
        <v>0</v>
      </c>
      <c r="FO42" s="10">
        <f>IF(aurora_data!CI2050-INT(aurora_data!CI2050)&gt;=0.75, INT(aurora_data!CI2050)+1, INT(aurora_data!CI2050))</f>
        <v>0</v>
      </c>
      <c r="FP42" s="315">
        <f>IF(aurora_data!GE2050-INT(aurora_data!GE2050)&gt;=0.75, INT(aurora_data!GE2050)+1, INT(aurora_data!GE2050))</f>
        <v>0</v>
      </c>
      <c r="FQ42" s="10">
        <f>IF(aurora_data!CJ2050-INT(aurora_data!CJ2050)&gt;=0.75, INT(aurora_data!CJ2050)+1, INT(aurora_data!CJ2050))</f>
        <v>0</v>
      </c>
      <c r="FR42" s="302">
        <f>IF(aurora_data!GF2050-INT(aurora_data!GF2050)&gt;=0.75, INT(aurora_data!GF2050)+1, INT(aurora_data!GF2050))</f>
        <v>0</v>
      </c>
      <c r="FS42" s="10">
        <f>IF(aurora_data!CK2050-INT(aurora_data!CK2050)&gt;=0.75, INT(aurora_data!CK2050)+1, INT(aurora_data!CK2050))</f>
        <v>1</v>
      </c>
      <c r="FT42" s="302">
        <f>IF(aurora_data!GG2050-INT(aurora_data!GG2050)&gt;=0.75, INT(aurora_data!GG2050)+1, INT(aurora_data!GG2050))</f>
        <v>1</v>
      </c>
      <c r="FU42" s="10">
        <f>IF(aurora_data!CL2050-INT(aurora_data!CL2050)&gt;=0.75, INT(aurora_data!CL2050)+1, INT(aurora_data!CL2050))</f>
        <v>1</v>
      </c>
      <c r="FV42" s="302">
        <f>IF(aurora_data!GH2050-INT(aurora_data!GH2050)&gt;=0.75, INT(aurora_data!GH2050)+1, INT(aurora_data!GH2050))</f>
        <v>1</v>
      </c>
      <c r="FW42" s="10">
        <f>IF(aurora_data!CM2050-INT(aurora_data!CM2050)&gt;=0.75, INT(aurora_data!CM2050)+1, INT(aurora_data!CM2050))</f>
        <v>0</v>
      </c>
      <c r="FX42" s="315">
        <f>IF(aurora_data!GI2050-INT(aurora_data!GI2050)&gt;=0.75, INT(aurora_data!GI2050)+1, INT(aurora_data!GI2050))</f>
        <v>0</v>
      </c>
      <c r="FY42" s="10">
        <f>IF(aurora_data!CN2050-INT(aurora_data!CN2050)&gt;=0.75, INT(aurora_data!CN2050)+1, INT(aurora_data!CN2050))</f>
        <v>1</v>
      </c>
      <c r="FZ42" s="302">
        <f>IF(aurora_data!GJ2050-INT(aurora_data!GJ2050)&gt;=0.75, INT(aurora_data!GJ2050)+1, INT(aurora_data!GJ2050))</f>
        <v>0</v>
      </c>
      <c r="GA42" s="10">
        <f>IF(aurora_data!CO2050-INT(aurora_data!CO2050)&gt;=0.75, INT(aurora_data!CO2050)+1, INT(aurora_data!CO2050))</f>
        <v>0</v>
      </c>
      <c r="GB42" s="10">
        <f>IF(aurora_data!GK2050-INT(aurora_data!GK2050)&gt;=0.75, INT(aurora_data!GK2050)+1, INT(aurora_data!GK2050))</f>
        <v>0</v>
      </c>
      <c r="GC42" s="349">
        <f>IF(aurora_data!CP2050-INT(aurora_data!CP2050)&gt;=0.75, INT(aurora_data!CP2050)+1, INT(aurora_data!CP2050))</f>
        <v>1</v>
      </c>
      <c r="GD42" s="302">
        <f>IF(aurora_data!GL2050-INT(aurora_data!GL2050)&gt;=0.75, INT(aurora_data!GL2050)+1, INT(aurora_data!GL2050))</f>
        <v>0</v>
      </c>
      <c r="GE42" s="10">
        <f>IF(aurora_data!CQ2050-INT(aurora_data!CQ2050)&gt;=0.75, INT(aurora_data!CQ2050)+1, INT(aurora_data!CQ2050))</f>
        <v>0</v>
      </c>
      <c r="GF42" s="315">
        <f>IF(aurora_data!GM2050-INT(aurora_data!GM2050)&gt;=0.75, INT(aurora_data!GM2050)+1, INT(aurora_data!GM2050))</f>
        <v>1</v>
      </c>
      <c r="GG42" s="10">
        <f>IF(aurora_data!CR2050-INT(aurora_data!CR2050)&gt;=0.75, INT(aurora_data!CR2050)+1, INT(aurora_data!CR2050))</f>
        <v>1</v>
      </c>
      <c r="GH42" s="302">
        <f>IF(aurora_data!GN2050-INT(aurora_data!GN2050)&gt;=0.75, INT(aurora_data!GN2050)+1, INT(aurora_data!GN2050))</f>
        <v>0</v>
      </c>
      <c r="GI42" s="10">
        <f>IF(aurora_data!CS2050-INT(aurora_data!CS2050)&gt;=0.75, INT(aurora_data!CS2050)+1, INT(aurora_data!CS2050))</f>
        <v>0</v>
      </c>
      <c r="GJ42" s="302">
        <f>IF(aurora_data!GO2050-INT(aurora_data!GO2050)&gt;=0.75, INT(aurora_data!GO2050)+1, INT(aurora_data!GO2050))</f>
        <v>0</v>
      </c>
      <c r="GK42" s="10">
        <f>IF(aurora_data!CT2050-INT(aurora_data!CT2050)&gt;=0.75, INT(aurora_data!CT2050)+1, INT(aurora_data!CT2050))</f>
        <v>0</v>
      </c>
      <c r="GL42" s="302">
        <f>IF(aurora_data!GP2050-INT(aurora_data!GP2050)&gt;=0.75, INT(aurora_data!GP2050)+1, INT(aurora_data!GP2050))</f>
        <v>0</v>
      </c>
      <c r="GM42" s="10">
        <f>IF(aurora_data!CU2050-INT(aurora_data!CU2050)&gt;=0.75, INT(aurora_data!CU2050)+1, INT(aurora_data!CU2050))</f>
        <v>0</v>
      </c>
      <c r="GN42" s="302">
        <f>IF(aurora_data!GQ2050-INT(aurora_data!GQ2050)&gt;=0.75, INT(aurora_data!GQ2050)+1, INT(aurora_data!GQ2050))</f>
        <v>0</v>
      </c>
      <c r="GO42" s="10">
        <f>IF(aurora_data!CV2050-INT(aurora_data!CV2050)&gt;=0.75, INT(aurora_data!CV2050)+1, INT(aurora_data!CV2050))</f>
        <v>0</v>
      </c>
      <c r="GP42" s="10">
        <f>IF(aurora_data!GR2050-INT(aurora_data!GR2050)&gt;=0.75, INT(aurora_data!GR2050)+1, INT(aurora_data!GR2050))</f>
        <v>0</v>
      </c>
      <c r="GQ42" s="10">
        <f>IF(aurora_data!CW2050-INT(aurora_data!CW2050)&gt;=0.75, INT(aurora_data!CW2050)+1, INT(aurora_data!CW2050))</f>
        <v>0</v>
      </c>
      <c r="GR42" s="302">
        <f>IF(aurora_data!GS2050-INT(aurora_data!GS2050)&gt;=0.75, INT(aurora_data!GS2050)+1, INT(aurora_data!GS2050))</f>
        <v>0</v>
      </c>
      <c r="GS42" s="10">
        <f>IF(aurora_data!CX2050-INT(aurora_data!CX2050)&gt;=0.75, INT(aurora_data!CX2050)+1, INT(aurora_data!CX2050))</f>
        <v>0</v>
      </c>
      <c r="GT42" s="10">
        <f>IF(aurora_data!GT2050-INT(aurora_data!GT2050)&gt;=0.75, INT(aurora_data!GT2050)+1, INT(aurora_data!GT2050))</f>
        <v>0</v>
      </c>
      <c r="GU42" s="10">
        <f>IF(aurora_data!CY2050-INT(aurora_data!CY2050)&gt;=0.75, INT(aurora_data!CY2050)+1, INT(aurora_data!CY2050))</f>
        <v>0</v>
      </c>
      <c r="GV42" s="10">
        <f>IF(aurora_data!GU2050-INT(aurora_data!GU2050)&gt;=0.75, INT(aurora_data!GU2050)+1, INT(aurora_data!GU2050))</f>
        <v>0</v>
      </c>
      <c r="GW42" s="217" t="s">
        <v>622</v>
      </c>
      <c r="GX42" s="218">
        <f>aurora_data!GV2050</f>
        <v>20</v>
      </c>
      <c r="GY42" s="219">
        <f t="shared" si="42"/>
        <v>0.2</v>
      </c>
    </row>
    <row r="43" spans="2:207" s="2" customFormat="1">
      <c r="B43" s="512"/>
      <c r="C43" s="519"/>
      <c r="D43" s="220" t="s">
        <v>266</v>
      </c>
      <c r="E43" s="218">
        <f>IF(aurora_data!D2051-INT(aurora_data!D2051)&gt;=0.75, INT(aurora_data!D2051)+1, INT(aurora_data!D2051))</f>
        <v>0</v>
      </c>
      <c r="F43" s="302">
        <f>IF(aurora_data!CZ2051-INT(aurora_data!CZ2051)&gt;=0.75, INT(aurora_data!CZ2051)+1, INT(aurora_data!CZ2051))</f>
        <v>0</v>
      </c>
      <c r="G43" s="349">
        <f>IF(aurora_data!E2051-INT(aurora_data!E2051)&gt;=0.75, INT(aurora_data!E2051)+1, INT(aurora_data!E2051))</f>
        <v>0</v>
      </c>
      <c r="H43" s="302">
        <f>IF(aurora_data!DA2051-INT(aurora_data!DA2051)&gt;=0.75, INT(aurora_data!DA2051)+1, INT(aurora_data!DA2051))</f>
        <v>0</v>
      </c>
      <c r="I43" s="349">
        <f>IF(aurora_data!F2051-INT(aurora_data!F2051)&gt;=0.75, INT(aurora_data!F2051)+1, INT(aurora_data!F2051))</f>
        <v>0</v>
      </c>
      <c r="J43" s="302">
        <f>IF(aurora_data!DB2051-INT(aurora_data!DB2051)&gt;=0.75, INT(aurora_data!DB2051)+1, INT(aurora_data!DB2051))</f>
        <v>0</v>
      </c>
      <c r="K43" s="349">
        <f>IF(aurora_data!G2051-INT(aurora_data!G2051)&gt;=0.75, INT(aurora_data!G2051)+1, INT(aurora_data!G2051))</f>
        <v>0</v>
      </c>
      <c r="L43" s="315">
        <f>IF(aurora_data!DC2051-INT(aurora_data!DC2051)&gt;=0.75, INT(aurora_data!DC2051)+1, INT(aurora_data!DC2051))</f>
        <v>0</v>
      </c>
      <c r="M43" s="333">
        <f>IF(aurora_data!H2051-INT(aurora_data!H2051)&gt;=0.75, INT(aurora_data!H2051)+1, INT(aurora_data!H2051))</f>
        <v>0</v>
      </c>
      <c r="N43" s="302">
        <f>IF(aurora_data!DD2051-INT(aurora_data!DD2051)&gt;=0.75, INT(aurora_data!DD2051)+1, INT(aurora_data!DD2051))</f>
        <v>0</v>
      </c>
      <c r="O43" s="10">
        <f>IF(aurora_data!I2051-INT(aurora_data!I2051)&gt;=0.75, INT(aurora_data!I2051)+1, INT(aurora_data!I2051))</f>
        <v>0</v>
      </c>
      <c r="P43" s="302">
        <f>IF(aurora_data!DE2051-INT(aurora_data!DE2051)&gt;=0.75, INT(aurora_data!DE2051)+1, INT(aurora_data!DE2051))</f>
        <v>0</v>
      </c>
      <c r="Q43" s="349">
        <f>IF(aurora_data!J2051-INT(aurora_data!J2051)&gt;=0.75, INT(aurora_data!J2051)+1, INT(aurora_data!J2051))</f>
        <v>0</v>
      </c>
      <c r="R43" s="302">
        <f>IF(aurora_data!DF2051-INT(aurora_data!DF2051)&gt;=0.75, INT(aurora_data!DF2051)+1, INT(aurora_data!DF2051))</f>
        <v>0</v>
      </c>
      <c r="S43" s="10">
        <f>IF(aurora_data!K2051-INT(aurora_data!K2051)&gt;=0.75, INT(aurora_data!K2051)+1, INT(aurora_data!K2051))</f>
        <v>0</v>
      </c>
      <c r="T43" s="315">
        <f>IF(aurora_data!DG2051-INT(aurora_data!DG2051)&gt;=0.75, INT(aurora_data!DG2051)+1, INT(aurora_data!DG2051))</f>
        <v>0</v>
      </c>
      <c r="U43" s="333">
        <f>IF(aurora_data!L2051-INT(aurora_data!L2051)&gt;=0.75, INT(aurora_data!L2051)+1, INT(aurora_data!L2051))</f>
        <v>0</v>
      </c>
      <c r="V43" s="302">
        <f>IF(aurora_data!DH2051-INT(aurora_data!DH2051)&gt;=0.75, INT(aurora_data!DH2051)+1, INT(aurora_data!DH2051))</f>
        <v>0</v>
      </c>
      <c r="W43" s="10">
        <f>IF(aurora_data!M2051-INT(aurora_data!M2051)&gt;=0.75, INT(aurora_data!M2051)+1, INT(aurora_data!M2051))</f>
        <v>0</v>
      </c>
      <c r="X43" s="10">
        <f>IF(aurora_data!DI2051-INT(aurora_data!DI2051)&gt;=0.75, INT(aurora_data!DI2051)+1, INT(aurora_data!DI2051))</f>
        <v>0</v>
      </c>
      <c r="Y43" s="349">
        <f>IF(aurora_data!N2051-INT(aurora_data!N2051)&gt;=0.75, INT(aurora_data!N2051)+1, INT(aurora_data!N2051))</f>
        <v>0</v>
      </c>
      <c r="Z43" s="302">
        <f>IF(aurora_data!DJ2051-INT(aurora_data!DJ2051)&gt;=0.75, INT(aurora_data!DJ2051)+1, INT(aurora_data!DJ2051))</f>
        <v>0</v>
      </c>
      <c r="AA43" s="10">
        <f>IF(aurora_data!O2051-INT(aurora_data!O2051)&gt;=0.75, INT(aurora_data!O2051)+1, INT(aurora_data!O2051))</f>
        <v>0</v>
      </c>
      <c r="AB43" s="315">
        <f>IF(aurora_data!DK2051-INT(aurora_data!DK2051)&gt;=0.75, INT(aurora_data!DK2051)+1, INT(aurora_data!DK2051))</f>
        <v>0</v>
      </c>
      <c r="AC43" s="10">
        <f>IF(aurora_data!P2051-INT(aurora_data!P2051)&gt;=0.75, INT(aurora_data!P2051)+1, INT(aurora_data!P2051))</f>
        <v>0</v>
      </c>
      <c r="AD43" s="10">
        <f>IF(aurora_data!DL2051-INT(aurora_data!DL2051)&gt;=0.75, INT(aurora_data!DL2051)+1, INT(aurora_data!DL2051))</f>
        <v>0</v>
      </c>
      <c r="AE43" s="10">
        <f>IF(aurora_data!Q2051-INT(aurora_data!Q2051)&gt;=0.75, INT(aurora_data!Q2051)+1, INT(aurora_data!Q2051))</f>
        <v>0</v>
      </c>
      <c r="AF43" s="302">
        <f>IF(aurora_data!DM2051-INT(aurora_data!DM2051)&gt;=0.75, INT(aurora_data!DM2051)+1, INT(aurora_data!DM2051))</f>
        <v>0</v>
      </c>
      <c r="AG43" s="10">
        <f>IF(aurora_data!R2051-INT(aurora_data!R2051)&gt;=0.75, INT(aurora_data!R2051)+1, INT(aurora_data!R2051))</f>
        <v>0</v>
      </c>
      <c r="AH43" s="10">
        <f>IF(aurora_data!DN2051-INT(aurora_data!DN2051)&gt;=0.75, INT(aurora_data!DN2051)+1, INT(aurora_data!DN2051))</f>
        <v>0</v>
      </c>
      <c r="AI43" s="10">
        <f>IF(aurora_data!S2051-INT(aurora_data!S2051)&gt;=0.75, INT(aurora_data!S2051)+1, INT(aurora_data!S2051))</f>
        <v>0</v>
      </c>
      <c r="AJ43" s="221">
        <f>IF(aurora_data!DO2051-INT(aurora_data!DO2051)&gt;=0.75, INT(aurora_data!DO2051)+1, INT(aurora_data!DO2051))</f>
        <v>0</v>
      </c>
      <c r="AK43" s="10">
        <f>IF(aurora_data!T2051-INT(aurora_data!T2051)&gt;=0.75, INT(aurora_data!T2051)+1, INT(aurora_data!T2051))</f>
        <v>0</v>
      </c>
      <c r="AL43" s="10">
        <f>IF(aurora_data!DP2051-INT(aurora_data!DP2051)&gt;=0.75, INT(aurora_data!DP2051)+1, INT(aurora_data!DP2051))</f>
        <v>0</v>
      </c>
      <c r="AM43" s="10">
        <f>IF(aurora_data!U2051-INT(aurora_data!U2051)&gt;=0.75, INT(aurora_data!U2051)+1, INT(aurora_data!U2051))</f>
        <v>0</v>
      </c>
      <c r="AN43" s="302">
        <f>IF(aurora_data!DQ2051-INT(aurora_data!DQ2051)&gt;=0.75, INT(aurora_data!DQ2051)+1, INT(aurora_data!DQ2051))</f>
        <v>0</v>
      </c>
      <c r="AO43" s="10">
        <f>IF(aurora_data!V2051-INT(aurora_data!V2051)&gt;=0.75, INT(aurora_data!V2051)+1, INT(aurora_data!V2051))</f>
        <v>0</v>
      </c>
      <c r="AP43" s="10">
        <f>IF(aurora_data!DR2051-INT(aurora_data!DR2051)&gt;=0.75, INT(aurora_data!DR2051)+1, INT(aurora_data!DR2051))</f>
        <v>0</v>
      </c>
      <c r="AQ43" s="10">
        <f>IF(aurora_data!W2051-INT(aurora_data!W2051)&gt;=0.75, INT(aurora_data!W2051)+1, INT(aurora_data!W2051))</f>
        <v>0</v>
      </c>
      <c r="AR43" s="221">
        <f>IF(aurora_data!DS2051-INT(aurora_data!DS2051)&gt;=0.75, INT(aurora_data!DS2051)+1, INT(aurora_data!DS2051))</f>
        <v>0</v>
      </c>
      <c r="AS43" s="10">
        <f>IF(aurora_data!X2051-INT(aurora_data!X2051)&gt;=0.75, INT(aurora_data!X2051)+1, INT(aurora_data!X2051))</f>
        <v>0</v>
      </c>
      <c r="AT43" s="302">
        <f>IF(aurora_data!DT2051-INT(aurora_data!DT2051)&gt;=0.75, INT(aurora_data!DT2051)+1, INT(aurora_data!DT2051))</f>
        <v>0</v>
      </c>
      <c r="AU43" s="10">
        <f>IF(aurora_data!Y2051-INT(aurora_data!Y2051)&gt;=0.75, INT(aurora_data!Y2051)+1, INT(aurora_data!Y2051))</f>
        <v>0</v>
      </c>
      <c r="AV43" s="302">
        <f>IF(aurora_data!DU2051-INT(aurora_data!DU2051)&gt;=0.75, INT(aurora_data!DU2051)+1, INT(aurora_data!DU2051))</f>
        <v>0</v>
      </c>
      <c r="AW43" s="10">
        <f>IF(aurora_data!Z2051-INT(aurora_data!Z2051)&gt;=0.75, INT(aurora_data!Z2051)+1, INT(aurora_data!Z2051))</f>
        <v>0</v>
      </c>
      <c r="AX43" s="302">
        <f>IF(aurora_data!DV2051-INT(aurora_data!DV2051)&gt;=0.75, INT(aurora_data!DV2051)+1, INT(aurora_data!DV2051))</f>
        <v>0</v>
      </c>
      <c r="AY43" s="10">
        <f>IF(aurora_data!AA2051-INT(aurora_data!AA2051)&gt;=0.75, INT(aurora_data!AA2051)+1, INT(aurora_data!AA2051))</f>
        <v>0</v>
      </c>
      <c r="AZ43" s="315">
        <f>IF(aurora_data!DW2051-INT(aurora_data!DW2051)&gt;=0.75, INT(aurora_data!DW2051)+1, INT(aurora_data!DW2051))</f>
        <v>0</v>
      </c>
      <c r="BA43" s="333">
        <f>IF(aurora_data!AB2051-INT(aurora_data!AB2051)&gt;=0.75, INT(aurora_data!AB2051)+1, INT(aurora_data!AB2051))</f>
        <v>0</v>
      </c>
      <c r="BB43" s="302">
        <f>IF(aurora_data!DX2051-INT(aurora_data!DX2051)&gt;=0.75, INT(aurora_data!DX2051)+1, INT(aurora_data!DX2051))</f>
        <v>0</v>
      </c>
      <c r="BC43" s="10">
        <f>IF(aurora_data!AC2051-INT(aurora_data!AC2051)&gt;=0.75, INT(aurora_data!AC2051)+1, INT(aurora_data!AC2051))</f>
        <v>0</v>
      </c>
      <c r="BD43" s="302">
        <f>IF(aurora_data!DY2051-INT(aurora_data!DY2051)&gt;=0.75, INT(aurora_data!DY2051)+1, INT(aurora_data!DY2051))</f>
        <v>0</v>
      </c>
      <c r="BE43" s="10">
        <f>IF(aurora_data!AD2051-INT(aurora_data!AD2051)&gt;=0.75, INT(aurora_data!AD2051)+1, INT(aurora_data!AD2051))</f>
        <v>0</v>
      </c>
      <c r="BF43" s="302">
        <f>IF(aurora_data!DZ2051-INT(aurora_data!DZ2051)&gt;=0.75, INT(aurora_data!DZ2051)+1, INT(aurora_data!DZ2051))</f>
        <v>0</v>
      </c>
      <c r="BG43" s="10">
        <f>IF(aurora_data!AE2051-INT(aurora_data!AE2051)&gt;=0.75, INT(aurora_data!AE2051)+1, INT(aurora_data!AE2051))</f>
        <v>0</v>
      </c>
      <c r="BH43" s="315">
        <f>IF(aurora_data!EA2051-INT(aurora_data!EA2051)&gt;=0.75, INT(aurora_data!EA2051)+1, INT(aurora_data!EA2051))</f>
        <v>0</v>
      </c>
      <c r="BI43" s="10">
        <f>IF(aurora_data!AF2051-INT(aurora_data!AF2051)&gt;=0.75, INT(aurora_data!AF2051)+1, INT(aurora_data!AF2051))</f>
        <v>0</v>
      </c>
      <c r="BJ43" s="302">
        <f>IF(aurora_data!EB2051-INT(aurora_data!EB2051)&gt;=0.75, INT(aurora_data!EB2051)+1, INT(aurora_data!EB2051))</f>
        <v>0</v>
      </c>
      <c r="BK43" s="10">
        <f>IF(aurora_data!AG2051-INT(aurora_data!AG2051)&gt;=0.75, INT(aurora_data!AG2051)+1, INT(aurora_data!AG2051))</f>
        <v>0</v>
      </c>
      <c r="BL43" s="302">
        <f>IF(aurora_data!EC2051-INT(aurora_data!EC2051)&gt;=0.75, INT(aurora_data!EC2051)+1, INT(aurora_data!EC2051))</f>
        <v>0</v>
      </c>
      <c r="BM43" s="10">
        <f>IF(aurora_data!AH2051-INT(aurora_data!AH2051)&gt;=0.75, INT(aurora_data!AH2051)+1, INT(aurora_data!AH2051))</f>
        <v>0</v>
      </c>
      <c r="BN43" s="302">
        <f>IF(aurora_data!ED2051-INT(aurora_data!ED2051)&gt;=0.75, INT(aurora_data!ED2051)+1, INT(aurora_data!ED2051))</f>
        <v>0</v>
      </c>
      <c r="BO43" s="10">
        <f>IF(aurora_data!AI2051-INT(aurora_data!AI2051)&gt;=0.75, INT(aurora_data!AI2051)+1, INT(aurora_data!AI2051))</f>
        <v>0</v>
      </c>
      <c r="BP43" s="315">
        <f>IF(aurora_data!EE2051-INT(aurora_data!EE2051)&gt;=0.75, INT(aurora_data!EE2051)+1, INT(aurora_data!EE2051))</f>
        <v>0</v>
      </c>
      <c r="BQ43" s="10">
        <f>IF(aurora_data!AJ2051-INT(aurora_data!AJ2051)&gt;=0.75, INT(aurora_data!AJ2051)+1, INT(aurora_data!AJ2051))</f>
        <v>0</v>
      </c>
      <c r="BR43" s="302">
        <f>IF(aurora_data!EF2051-INT(aurora_data!EF2051)&gt;=0.75, INT(aurora_data!EF2051)+1, INT(aurora_data!EF2051))</f>
        <v>0</v>
      </c>
      <c r="BS43" s="10">
        <f>IF(aurora_data!AK2051-INT(aurora_data!AK2051)&gt;=0.75, INT(aurora_data!AK2051)+1, INT(aurora_data!AK2051))</f>
        <v>0</v>
      </c>
      <c r="BT43" s="302">
        <f>IF(aurora_data!EG2051-INT(aurora_data!EG2051)&gt;=0.75, INT(aurora_data!EG2051)+1, INT(aurora_data!EG2051))</f>
        <v>0</v>
      </c>
      <c r="BU43" s="10">
        <f>IF(aurora_data!AL2051-INT(aurora_data!AL2051)&gt;=0.75, INT(aurora_data!AL2051)+1, INT(aurora_data!AL2051))</f>
        <v>0</v>
      </c>
      <c r="BV43" s="302">
        <f>IF(aurora_data!EH2051-INT(aurora_data!EH2051)&gt;=0.75, INT(aurora_data!EH2051)+1, INT(aurora_data!EH2051))</f>
        <v>0</v>
      </c>
      <c r="BW43" s="10">
        <f>IF(aurora_data!AM2051-INT(aurora_data!AM2051)&gt;=0.75, INT(aurora_data!AM2051)+1, INT(aurora_data!AM2051))</f>
        <v>0</v>
      </c>
      <c r="BX43" s="221">
        <f>IF(aurora_data!EI2051-INT(aurora_data!EI2051)&gt;=0.75, INT(aurora_data!EI2051)+1, INT(aurora_data!EI2051))</f>
        <v>0</v>
      </c>
      <c r="BY43" s="10">
        <f>IF(aurora_data!AN2051-INT(aurora_data!AN2051)&gt;=0.75, INT(aurora_data!AN2051)+1, INT(aurora_data!AN2051))</f>
        <v>0</v>
      </c>
      <c r="BZ43" s="10">
        <f>IF(aurora_data!EJ2051-INT(aurora_data!EJ2051)&gt;=0.75, INT(aurora_data!EJ2051)+1, INT(aurora_data!EJ2051))</f>
        <v>0</v>
      </c>
      <c r="CA43" s="10">
        <f>IF(aurora_data!AO2051-INT(aurora_data!AO2051)&gt;=0.75, INT(aurora_data!AO2051)+1, INT(aurora_data!AO2051))</f>
        <v>0</v>
      </c>
      <c r="CB43" s="302">
        <f>IF(aurora_data!EK2051-INT(aurora_data!EK2051)&gt;=0.75, INT(aurora_data!EK2051)+1, INT(aurora_data!EK2051))</f>
        <v>0</v>
      </c>
      <c r="CC43" s="10">
        <f>IF(aurora_data!AP2051-INT(aurora_data!AP2051)&gt;=0.75, INT(aurora_data!AP2051)+1, INT(aurora_data!AP2051))</f>
        <v>0</v>
      </c>
      <c r="CD43" s="10">
        <f>IF(aurora_data!EL2051-INT(aurora_data!EL2051)&gt;=0.75, INT(aurora_data!EL2051)+1, INT(aurora_data!EL2051))</f>
        <v>0</v>
      </c>
      <c r="CE43" s="10">
        <f>IF(aurora_data!AQ2051-INT(aurora_data!AQ2051)&gt;=0.75, INT(aurora_data!AQ2051)+1, INT(aurora_data!AQ2051))</f>
        <v>0</v>
      </c>
      <c r="CF43" s="10">
        <f>IF(aurora_data!EM2051-INT(aurora_data!EM2051)&gt;=0.75, INT(aurora_data!EM2051)+1, INT(aurora_data!EM2051))</f>
        <v>0</v>
      </c>
      <c r="CG43" s="218">
        <f>IF(aurora_data!AR2051-INT(aurora_data!AR2051)&gt;=0.75, INT(aurora_data!AR2051)+1, INT(aurora_data!AR2051))</f>
        <v>0</v>
      </c>
      <c r="CH43" s="10">
        <f>IF(aurora_data!EN2051-INT(aurora_data!EN2051)&gt;=0.75, INT(aurora_data!EN2051)+1, INT(aurora_data!EN2051))</f>
        <v>0</v>
      </c>
      <c r="CI43" s="10">
        <f>IF(aurora_data!AS2051-INT(aurora_data!AS2051)&gt;=0.75, INT(aurora_data!AS2051)+1, INT(aurora_data!AS2051))</f>
        <v>0</v>
      </c>
      <c r="CJ43" s="302">
        <f>IF(aurora_data!EO2051-INT(aurora_data!EO2051)&gt;=0.75, INT(aurora_data!EO2051)+1, INT(aurora_data!EO2051))</f>
        <v>0</v>
      </c>
      <c r="CK43" s="10">
        <f>IF(aurora_data!AT2051-INT(aurora_data!AT2051)&gt;=0.75, INT(aurora_data!AT2051)+1, INT(aurora_data!AT2051))</f>
        <v>0</v>
      </c>
      <c r="CL43" s="10">
        <f>IF(aurora_data!EP2051-INT(aurora_data!EP2051)&gt;=0.75, INT(aurora_data!EP2051)+1, INT(aurora_data!EP2051))</f>
        <v>0</v>
      </c>
      <c r="CM43" s="10">
        <f>IF(aurora_data!AU2051-INT(aurora_data!AU2051)&gt;=0.75, INT(aurora_data!AU2051)+1, INT(aurora_data!AU2051))</f>
        <v>0</v>
      </c>
      <c r="CN43" s="315">
        <f>IF(aurora_data!EQ2051-INT(aurora_data!EQ2051)&gt;=0.75, INT(aurora_data!EQ2051)+1, INT(aurora_data!EQ2051))</f>
        <v>0</v>
      </c>
      <c r="CO43" s="10">
        <f>IF(aurora_data!AV2051-INT(aurora_data!AV2051)&gt;=0.75, INT(aurora_data!AV2051)+1, INT(aurora_data!AV2051))</f>
        <v>0</v>
      </c>
      <c r="CP43" s="10">
        <f>IF(aurora_data!ER2051-INT(aurora_data!ER2051)&gt;=0.75, INT(aurora_data!ER2051)+1, INT(aurora_data!ER2051))</f>
        <v>0</v>
      </c>
      <c r="CQ43" s="10">
        <f>IF(aurora_data!AW2051-INT(aurora_data!AW2051)&gt;=0.75, INT(aurora_data!AW2051)+1, INT(aurora_data!AW2051))</f>
        <v>0</v>
      </c>
      <c r="CR43" s="302">
        <f>IF(aurora_data!ES2051-INT(aurora_data!ES2051)&gt;=0.75, INT(aurora_data!ES2051)+1, INT(aurora_data!ES2051))</f>
        <v>0</v>
      </c>
      <c r="CS43" s="10">
        <f>IF(aurora_data!AX2051-INT(aurora_data!AX2051)&gt;=0.75, INT(aurora_data!AX2051)+1, INT(aurora_data!AX2051))</f>
        <v>0</v>
      </c>
      <c r="CT43" s="302">
        <f>IF(aurora_data!ET2051-INT(aurora_data!ET2051)&gt;=0.75, INT(aurora_data!ET2051)+1, INT(aurora_data!ET2051))</f>
        <v>0</v>
      </c>
      <c r="CU43" s="10">
        <f>IF(aurora_data!AY2051-INT(aurora_data!AY2051)&gt;=0.75, INT(aurora_data!AY2051)+1, INT(aurora_data!AY2051))</f>
        <v>0</v>
      </c>
      <c r="CV43" s="315">
        <f>IF(aurora_data!EU2051-INT(aurora_data!EU2051)&gt;=0.75, INT(aurora_data!EU2051)+1, INT(aurora_data!EU2051))</f>
        <v>0</v>
      </c>
      <c r="CW43" s="10">
        <f>IF(aurora_data!AZ2051-INT(aurora_data!AZ2051)&gt;=0.75, INT(aurora_data!AZ2051)+1, INT(aurora_data!AZ2051))</f>
        <v>0</v>
      </c>
      <c r="CX43" s="302">
        <f>IF(aurora_data!EV2051-INT(aurora_data!EV2051)&gt;=0.75, INT(aurora_data!EV2051)+1, INT(aurora_data!EV2051))</f>
        <v>0</v>
      </c>
      <c r="CY43" s="10">
        <f>IF(aurora_data!BA2051-INT(aurora_data!BA2051)&gt;=0.75, INT(aurora_data!BA2051)+1, INT(aurora_data!BA2051))</f>
        <v>0</v>
      </c>
      <c r="CZ43" s="302">
        <f>IF(aurora_data!EW2051-INT(aurora_data!EW2051)&gt;=0.75, INT(aurora_data!EW2051)+1, INT(aurora_data!EW2051))</f>
        <v>0</v>
      </c>
      <c r="DA43" s="10">
        <f>IF(aurora_data!BB2051-INT(aurora_data!BB2051)&gt;=0.75, INT(aurora_data!BB2051)+1, INT(aurora_data!BB2051))</f>
        <v>0</v>
      </c>
      <c r="DB43" s="302">
        <f>IF(aurora_data!EX2051-INT(aurora_data!EX2051)&gt;=0.75, INT(aurora_data!EX2051)+1, INT(aurora_data!EX2051))</f>
        <v>0</v>
      </c>
      <c r="DC43" s="10">
        <f>IF(aurora_data!BC2051-INT(aurora_data!BC2051)&gt;=0.75, INT(aurora_data!BC2051)+1, INT(aurora_data!BC2051))</f>
        <v>0</v>
      </c>
      <c r="DD43" s="315">
        <f>IF(aurora_data!EY2051-INT(aurora_data!EY2051)&gt;=0.75, INT(aurora_data!EY2051)+1, INT(aurora_data!EY2051))</f>
        <v>0</v>
      </c>
      <c r="DE43" s="10">
        <f>IF(aurora_data!BD2051-INT(aurora_data!BD2051)&gt;=0.75, INT(aurora_data!BD2051)+1, INT(aurora_data!BD2051))</f>
        <v>0</v>
      </c>
      <c r="DF43" s="302">
        <f>IF(aurora_data!EZ2051-INT(aurora_data!EZ2051)&gt;=0.75, INT(aurora_data!EZ2051)+1, INT(aurora_data!EZ2051))</f>
        <v>0</v>
      </c>
      <c r="DG43" s="10">
        <f>IF(aurora_data!BE2051-INT(aurora_data!BE2051)&gt;=0.75, INT(aurora_data!BE2051)+1, INT(aurora_data!BE2051))</f>
        <v>0</v>
      </c>
      <c r="DH43" s="302">
        <f>IF(aurora_data!FA2051-INT(aurora_data!FA2051)&gt;=0.75, INT(aurora_data!FA2051)+1, INT(aurora_data!FA2051))</f>
        <v>0</v>
      </c>
      <c r="DI43" s="10">
        <f>IF(aurora_data!BF2051-INT(aurora_data!BF2051)&gt;=0.75, INT(aurora_data!BF2051)+1, INT(aurora_data!BF2051))</f>
        <v>0</v>
      </c>
      <c r="DJ43" s="302">
        <f>IF(aurora_data!FB2051-INT(aurora_data!FB2051)&gt;=0.75, INT(aurora_data!FB2051)+1, INT(aurora_data!FB2051))</f>
        <v>0</v>
      </c>
      <c r="DK43" s="10">
        <f>IF(aurora_data!BG2051-INT(aurora_data!BG2051)&gt;=0.75, INT(aurora_data!BG2051)+1, INT(aurora_data!BG2051))</f>
        <v>0</v>
      </c>
      <c r="DL43" s="302">
        <f>IF(aurora_data!FC2051-INT(aurora_data!FC2051)&gt;=0.75, INT(aurora_data!FC2051)+1, INT(aurora_data!FC2051))</f>
        <v>0</v>
      </c>
      <c r="DM43" s="10">
        <f>IF(aurora_data!BH2051-INT(aurora_data!BH2051)&gt;=0.75, INT(aurora_data!BH2051)+1, INT(aurora_data!BH2051))</f>
        <v>0</v>
      </c>
      <c r="DN43" s="10">
        <f>IF(aurora_data!FD2051-INT(aurora_data!FD2051)&gt;=0.75, INT(aurora_data!FD2051)+1, INT(aurora_data!FD2051))</f>
        <v>0</v>
      </c>
      <c r="DO43" s="10">
        <f>IF(aurora_data!BI2051-INT(aurora_data!BI2051)&gt;=0.75, INT(aurora_data!BI2051)+1, INT(aurora_data!BI2051))</f>
        <v>0</v>
      </c>
      <c r="DP43" s="302">
        <f>IF(aurora_data!FE2051-INT(aurora_data!FE2051)&gt;=0.75, INT(aurora_data!FE2051)+1, INT(aurora_data!FE2051))</f>
        <v>0</v>
      </c>
      <c r="DQ43" s="10">
        <f>IF(aurora_data!BJ2051-INT(aurora_data!BJ2051)&gt;=0.75, INT(aurora_data!BJ2051)+1, INT(aurora_data!BJ2051))</f>
        <v>0</v>
      </c>
      <c r="DR43" s="10">
        <f>IF(aurora_data!FF2051-INT(aurora_data!FF2051)&gt;=0.75, INT(aurora_data!FF2051)+1, INT(aurora_data!FF2051))</f>
        <v>0</v>
      </c>
      <c r="DS43" s="10">
        <f>IF(aurora_data!BK2051-INT(aurora_data!BK2051)&gt;=0.75, INT(aurora_data!BK2051)+1, INT(aurora_data!BK2051))</f>
        <v>0</v>
      </c>
      <c r="DT43" s="10">
        <f>IF(aurora_data!FG2051-INT(aurora_data!FG2051)&gt;=0.75, INT(aurora_data!FG2051)+1, INT(aurora_data!FG2051))</f>
        <v>0</v>
      </c>
      <c r="DU43" s="218">
        <f>IF(aurora_data!BL2051-INT(aurora_data!BL2051)&gt;=0.75, INT(aurora_data!BL2051)+1, INT(aurora_data!BL2051))</f>
        <v>0</v>
      </c>
      <c r="DV43" s="10">
        <f>IF(aurora_data!FH2051-INT(aurora_data!FH2051)&gt;=0.75, INT(aurora_data!FH2051)+1, INT(aurora_data!FH2051))</f>
        <v>0</v>
      </c>
      <c r="DW43" s="10">
        <f>IF(aurora_data!BM2051-INT(aurora_data!BM2051)&gt;=0.75, INT(aurora_data!BM2051)+1, INT(aurora_data!BM2051))</f>
        <v>0</v>
      </c>
      <c r="DX43" s="302">
        <f>IF(aurora_data!FI2051-INT(aurora_data!FI2051)&gt;=0.75, INT(aurora_data!FI2051)+1, INT(aurora_data!FI2051))</f>
        <v>0</v>
      </c>
      <c r="DY43" s="10">
        <f>IF(aurora_data!BN2051-INT(aurora_data!BN2051)&gt;=0.75, INT(aurora_data!BN2051)+1, INT(aurora_data!BN2051))</f>
        <v>0</v>
      </c>
      <c r="DZ43" s="10">
        <f>IF(aurora_data!FJ2051-INT(aurora_data!FJ2051)&gt;=0.75, INT(aurora_data!FJ2051)+1, INT(aurora_data!FJ2051))</f>
        <v>0</v>
      </c>
      <c r="EA43" s="10">
        <f>IF(aurora_data!BO2051-INT(aurora_data!BO2051)&gt;=0.75, INT(aurora_data!BO2051)+1, INT(aurora_data!BO2051))</f>
        <v>0</v>
      </c>
      <c r="EB43" s="315">
        <f>IF(aurora_data!FK2051-INT(aurora_data!FK2051)&gt;=0.75, INT(aurora_data!FK2051)+1, INT(aurora_data!FK2051))</f>
        <v>0</v>
      </c>
      <c r="EC43" s="10">
        <f>IF(aurora_data!BP2051-INT(aurora_data!BP2051)&gt;=0.75, INT(aurora_data!BP2051)+1, INT(aurora_data!BP2051))</f>
        <v>0</v>
      </c>
      <c r="ED43" s="302">
        <f>IF(aurora_data!FL2051-INT(aurora_data!FL2051)&gt;=0.75, INT(aurora_data!FL2051)+1, INT(aurora_data!FL2051))</f>
        <v>0</v>
      </c>
      <c r="EE43" s="10">
        <f>IF(aurora_data!BQ2051-INT(aurora_data!BQ2051)&gt;=0.75, INT(aurora_data!BQ2051)+1, INT(aurora_data!BQ2051))</f>
        <v>0</v>
      </c>
      <c r="EF43" s="302">
        <f>IF(aurora_data!FM2051-INT(aurora_data!FM2051)&gt;=0.75, INT(aurora_data!FM2051)+1, INT(aurora_data!FM2051))</f>
        <v>0</v>
      </c>
      <c r="EG43" s="10">
        <f>IF(aurora_data!BR2051-INT(aurora_data!BR2051)&gt;=0.75, INT(aurora_data!BR2051)+1, INT(aurora_data!BR2051))</f>
        <v>0</v>
      </c>
      <c r="EH43" s="302">
        <f>IF(aurora_data!FN2051-INT(aurora_data!FN2051)&gt;=0.75, INT(aurora_data!FN2051)+1, INT(aurora_data!FN2051))</f>
        <v>0</v>
      </c>
      <c r="EI43" s="10">
        <f>IF(aurora_data!BS2051-INT(aurora_data!BS2051)&gt;=0.75, INT(aurora_data!BS2051)+1, INT(aurora_data!BS2051))</f>
        <v>0</v>
      </c>
      <c r="EJ43" s="315">
        <f>IF(aurora_data!FO2051-INT(aurora_data!FO2051)&gt;=0.75, INT(aurora_data!FO2051)+1, INT(aurora_data!FO2051))</f>
        <v>0</v>
      </c>
      <c r="EK43" s="10">
        <f>IF(aurora_data!BT2051-INT(aurora_data!BT2051)&gt;=0.75, INT(aurora_data!BT2051)+1, INT(aurora_data!BT2051))</f>
        <v>0</v>
      </c>
      <c r="EL43" s="302">
        <f>IF(aurora_data!FP2051-INT(aurora_data!FP2051)&gt;=0.75, INT(aurora_data!FP2051)+1, INT(aurora_data!FP2051))</f>
        <v>0</v>
      </c>
      <c r="EM43" s="10">
        <f>IF(aurora_data!BU2051-INT(aurora_data!BU2051)&gt;=0.75, INT(aurora_data!BU2051)+1, INT(aurora_data!BU2051))</f>
        <v>0</v>
      </c>
      <c r="EN43" s="10">
        <f>IF(aurora_data!FQ2051-INT(aurora_data!FQ2051)&gt;=0.75, INT(aurora_data!FQ2051)+1, INT(aurora_data!FQ2051))</f>
        <v>0</v>
      </c>
      <c r="EO43" s="349">
        <f>IF(aurora_data!BV2051-INT(aurora_data!BV2051)&gt;=0.75, INT(aurora_data!BV2051)+1, INT(aurora_data!BV2051))</f>
        <v>0</v>
      </c>
      <c r="EP43" s="302">
        <f>IF(aurora_data!FR2051-INT(aurora_data!FR2051)&gt;=0.75, INT(aurora_data!FR2051)+1, INT(aurora_data!FR2051))</f>
        <v>0</v>
      </c>
      <c r="EQ43" s="10">
        <f>IF(aurora_data!BW2051-INT(aurora_data!BW2051)&gt;=0.75, INT(aurora_data!BW2051)+1, INT(aurora_data!BW2051))</f>
        <v>0</v>
      </c>
      <c r="ER43" s="315">
        <f>IF(aurora_data!FS2051-INT(aurora_data!FS2051)&gt;=0.75, INT(aurora_data!FS2051)+1, INT(aurora_data!FS2051))</f>
        <v>0</v>
      </c>
      <c r="ES43" s="10">
        <f>IF(aurora_data!BX2051-INT(aurora_data!BX2051)&gt;=0.75, INT(aurora_data!BX2051)+1, INT(aurora_data!BX2051))</f>
        <v>0</v>
      </c>
      <c r="ET43" s="302">
        <f>IF(aurora_data!FT2051-INT(aurora_data!FT2051)&gt;=0.75, INT(aurora_data!FT2051)+1, INT(aurora_data!FT2051))</f>
        <v>0</v>
      </c>
      <c r="EU43" s="10">
        <f>IF(aurora_data!BY2051-INT(aurora_data!BY2051)&gt;=0.75, INT(aurora_data!BY2051)+1, INT(aurora_data!BY2051))</f>
        <v>0</v>
      </c>
      <c r="EV43" s="302">
        <f>IF(aurora_data!FU2051-INT(aurora_data!FU2051)&gt;=0.75, INT(aurora_data!FU2051)+1, INT(aurora_data!FU2051))</f>
        <v>0</v>
      </c>
      <c r="EW43" s="10">
        <f>IF(aurora_data!BZ2051-INT(aurora_data!BZ2051)&gt;=0.75, INT(aurora_data!BZ2051)+1, INT(aurora_data!BZ2051))</f>
        <v>0</v>
      </c>
      <c r="EX43" s="302">
        <f>IF(aurora_data!FV2051-INT(aurora_data!FV2051)&gt;=0.75, INT(aurora_data!FV2051)+1, INT(aurora_data!FV2051))</f>
        <v>0</v>
      </c>
      <c r="EY43" s="10">
        <f>IF(aurora_data!CA2051-INT(aurora_data!CA2051)&gt;=0.75, INT(aurora_data!CA2051)+1, INT(aurora_data!CA2051))</f>
        <v>0</v>
      </c>
      <c r="EZ43" s="302">
        <f>IF(aurora_data!FW2051-INT(aurora_data!FW2051)&gt;=0.75, INT(aurora_data!FW2051)+1, INT(aurora_data!FW2051))</f>
        <v>0</v>
      </c>
      <c r="FA43" s="10">
        <f>IF(aurora_data!CB2051-INT(aurora_data!CB2051)&gt;=0.75, INT(aurora_data!CB2051)+1, INT(aurora_data!CB2051))</f>
        <v>0</v>
      </c>
      <c r="FB43" s="10">
        <f>IF(aurora_data!FX2051-INT(aurora_data!FX2051)&gt;=0.75, INT(aurora_data!FX2051)+1, INT(aurora_data!FX2051))</f>
        <v>0</v>
      </c>
      <c r="FC43" s="10">
        <f>IF(aurora_data!CC2051-INT(aurora_data!CC2051)&gt;=0.75, INT(aurora_data!CC2051)+1, INT(aurora_data!CC2051))</f>
        <v>0</v>
      </c>
      <c r="FD43" s="302">
        <f>IF(aurora_data!FY2051-INT(aurora_data!FY2051)&gt;=0.75, INT(aurora_data!FY2051)+1, INT(aurora_data!FY2051))</f>
        <v>0</v>
      </c>
      <c r="FE43" s="10">
        <f>IF(aurora_data!CD2051-INT(aurora_data!CD2051)&gt;=0.75, INT(aurora_data!CD2051)+1, INT(aurora_data!CD2051))</f>
        <v>0</v>
      </c>
      <c r="FF43" s="10">
        <f>IF(aurora_data!FZ2051-INT(aurora_data!FZ2051)&gt;=0.75, INT(aurora_data!FZ2051)+1, INT(aurora_data!FZ2051))</f>
        <v>0</v>
      </c>
      <c r="FG43" s="10">
        <f>IF(aurora_data!CE2051-INT(aurora_data!CE2051)&gt;=0.75, INT(aurora_data!CE2051)+1, INT(aurora_data!CE2051))</f>
        <v>0</v>
      </c>
      <c r="FH43" s="10">
        <f>IF(aurora_data!GA2051-INT(aurora_data!GA2051)&gt;=0.75, INT(aurora_data!GA2051)+1, INT(aurora_data!GA2051))</f>
        <v>0</v>
      </c>
      <c r="FI43" s="218">
        <f>IF(aurora_data!CF2051-INT(aurora_data!CF2051)&gt;=0.75,INT(aurora_data!CF2051)+1,INT(aurora_data!CF2051))</f>
        <v>0</v>
      </c>
      <c r="FJ43" s="302">
        <f>IF(aurora_data!GB2051-INT(aurora_data!GB2051)&gt;=0.75,INT(aurora_data!GB2051)+1,INT(aurora_data!GB2051))</f>
        <v>0</v>
      </c>
      <c r="FK43" s="10">
        <f>IF(aurora_data!CG2051-INT(aurora_data!CG2051)&gt;=0.75,INT(aurora_data!CG2051)+1,INT(aurora_data!CG2051))</f>
        <v>0</v>
      </c>
      <c r="FL43" s="302">
        <f>IF(aurora_data!GC2051-INT(aurora_data!GC2051)&gt;=0.75, INT(aurora_data!GC2051)+1, INT(aurora_data!GC2051))</f>
        <v>0</v>
      </c>
      <c r="FM43" s="10">
        <f>IF(aurora_data!CH2051-INT(aurora_data!CH2051)&gt;=0.75, INT(aurora_data!CH2051)+1, INT(aurora_data!CH2051))</f>
        <v>0</v>
      </c>
      <c r="FN43" s="302">
        <f>IF(aurora_data!GD2051-INT(aurora_data!GD2051)&gt;=0.75, INT(aurora_data!GD2051)+1, INT(aurora_data!GD2051))</f>
        <v>0</v>
      </c>
      <c r="FO43" s="10">
        <f>IF(aurora_data!CI2051-INT(aurora_data!CI2051)&gt;=0.75, INT(aurora_data!CI2051)+1, INT(aurora_data!CI2051))</f>
        <v>0</v>
      </c>
      <c r="FP43" s="315">
        <f>IF(aurora_data!GE2051-INT(aurora_data!GE2051)&gt;=0.75, INT(aurora_data!GE2051)+1, INT(aurora_data!GE2051))</f>
        <v>0</v>
      </c>
      <c r="FQ43" s="10">
        <f>IF(aurora_data!CJ2051-INT(aurora_data!CJ2051)&gt;=0.75, INT(aurora_data!CJ2051)+1, INT(aurora_data!CJ2051))</f>
        <v>0</v>
      </c>
      <c r="FR43" s="302">
        <f>IF(aurora_data!GF2051-INT(aurora_data!GF2051)&gt;=0.75, INT(aurora_data!GF2051)+1, INT(aurora_data!GF2051))</f>
        <v>0</v>
      </c>
      <c r="FS43" s="10">
        <f>IF(aurora_data!CK2051-INT(aurora_data!CK2051)&gt;=0.75, INT(aurora_data!CK2051)+1, INT(aurora_data!CK2051))</f>
        <v>0</v>
      </c>
      <c r="FT43" s="302">
        <f>IF(aurora_data!GG2051-INT(aurora_data!GG2051)&gt;=0.75, INT(aurora_data!GG2051)+1, INT(aurora_data!GG2051))</f>
        <v>0</v>
      </c>
      <c r="FU43" s="10">
        <f>IF(aurora_data!CL2051-INT(aurora_data!CL2051)&gt;=0.75, INT(aurora_data!CL2051)+1, INT(aurora_data!CL2051))</f>
        <v>0</v>
      </c>
      <c r="FV43" s="302">
        <f>IF(aurora_data!GH2051-INT(aurora_data!GH2051)&gt;=0.75, INT(aurora_data!GH2051)+1, INT(aurora_data!GH2051))</f>
        <v>0</v>
      </c>
      <c r="FW43" s="10">
        <f>IF(aurora_data!CM2051-INT(aurora_data!CM2051)&gt;=0.75, INT(aurora_data!CM2051)+1, INT(aurora_data!CM2051))</f>
        <v>0</v>
      </c>
      <c r="FX43" s="315">
        <f>IF(aurora_data!GI2051-INT(aurora_data!GI2051)&gt;=0.75, INT(aurora_data!GI2051)+1, INT(aurora_data!GI2051))</f>
        <v>0</v>
      </c>
      <c r="FY43" s="10">
        <f>IF(aurora_data!CN2051-INT(aurora_data!CN2051)&gt;=0.75, INT(aurora_data!CN2051)+1, INT(aurora_data!CN2051))</f>
        <v>0</v>
      </c>
      <c r="FZ43" s="302">
        <f>IF(aurora_data!GJ2051-INT(aurora_data!GJ2051)&gt;=0.75, INT(aurora_data!GJ2051)+1, INT(aurora_data!GJ2051))</f>
        <v>0</v>
      </c>
      <c r="GA43" s="10">
        <f>IF(aurora_data!CO2051-INT(aurora_data!CO2051)&gt;=0.75, INT(aurora_data!CO2051)+1, INT(aurora_data!CO2051))</f>
        <v>0</v>
      </c>
      <c r="GB43" s="10">
        <f>IF(aurora_data!GK2051-INT(aurora_data!GK2051)&gt;=0.75, INT(aurora_data!GK2051)+1, INT(aurora_data!GK2051))</f>
        <v>0</v>
      </c>
      <c r="GC43" s="349">
        <f>IF(aurora_data!CP2051-INT(aurora_data!CP2051)&gt;=0.75, INT(aurora_data!CP2051)+1, INT(aurora_data!CP2051))</f>
        <v>0</v>
      </c>
      <c r="GD43" s="302">
        <f>IF(aurora_data!GL2051-INT(aurora_data!GL2051)&gt;=0.75, INT(aurora_data!GL2051)+1, INT(aurora_data!GL2051))</f>
        <v>0</v>
      </c>
      <c r="GE43" s="10">
        <f>IF(aurora_data!CQ2051-INT(aurora_data!CQ2051)&gt;=0.75, INT(aurora_data!CQ2051)+1, INT(aurora_data!CQ2051))</f>
        <v>0</v>
      </c>
      <c r="GF43" s="315">
        <f>IF(aurora_data!GM2051-INT(aurora_data!GM2051)&gt;=0.75, INT(aurora_data!GM2051)+1, INT(aurora_data!GM2051))</f>
        <v>0</v>
      </c>
      <c r="GG43" s="10">
        <f>IF(aurora_data!CR2051-INT(aurora_data!CR2051)&gt;=0.75, INT(aurora_data!CR2051)+1, INT(aurora_data!CR2051))</f>
        <v>0</v>
      </c>
      <c r="GH43" s="302">
        <f>IF(aurora_data!GN2051-INT(aurora_data!GN2051)&gt;=0.75, INT(aurora_data!GN2051)+1, INT(aurora_data!GN2051))</f>
        <v>0</v>
      </c>
      <c r="GI43" s="10">
        <f>IF(aurora_data!CS2051-INT(aurora_data!CS2051)&gt;=0.75, INT(aurora_data!CS2051)+1, INT(aurora_data!CS2051))</f>
        <v>0</v>
      </c>
      <c r="GJ43" s="302">
        <f>IF(aurora_data!GO2051-INT(aurora_data!GO2051)&gt;=0.75, INT(aurora_data!GO2051)+1, INT(aurora_data!GO2051))</f>
        <v>0</v>
      </c>
      <c r="GK43" s="10">
        <f>IF(aurora_data!CT2051-INT(aurora_data!CT2051)&gt;=0.75, INT(aurora_data!CT2051)+1, INT(aurora_data!CT2051))</f>
        <v>0</v>
      </c>
      <c r="GL43" s="302">
        <f>IF(aurora_data!GP2051-INT(aurora_data!GP2051)&gt;=0.75, INT(aurora_data!GP2051)+1, INT(aurora_data!GP2051))</f>
        <v>0</v>
      </c>
      <c r="GM43" s="10">
        <f>IF(aurora_data!CU2051-INT(aurora_data!CU2051)&gt;=0.75, INT(aurora_data!CU2051)+1, INT(aurora_data!CU2051))</f>
        <v>0</v>
      </c>
      <c r="GN43" s="302">
        <f>IF(aurora_data!GQ2051-INT(aurora_data!GQ2051)&gt;=0.75, INT(aurora_data!GQ2051)+1, INT(aurora_data!GQ2051))</f>
        <v>0</v>
      </c>
      <c r="GO43" s="10">
        <f>IF(aurora_data!CV2051-INT(aurora_data!CV2051)&gt;=0.75, INT(aurora_data!CV2051)+1, INT(aurora_data!CV2051))</f>
        <v>0</v>
      </c>
      <c r="GP43" s="10">
        <f>IF(aurora_data!GR2051-INT(aurora_data!GR2051)&gt;=0.75, INT(aurora_data!GR2051)+1, INT(aurora_data!GR2051))</f>
        <v>0</v>
      </c>
      <c r="GQ43" s="10">
        <f>IF(aurora_data!CW2051-INT(aurora_data!CW2051)&gt;=0.75, INT(aurora_data!CW2051)+1, INT(aurora_data!CW2051))</f>
        <v>0</v>
      </c>
      <c r="GR43" s="302">
        <f>IF(aurora_data!GS2051-INT(aurora_data!GS2051)&gt;=0.75, INT(aurora_data!GS2051)+1, INT(aurora_data!GS2051))</f>
        <v>0</v>
      </c>
      <c r="GS43" s="10">
        <f>IF(aurora_data!CX2051-INT(aurora_data!CX2051)&gt;=0.75, INT(aurora_data!CX2051)+1, INT(aurora_data!CX2051))</f>
        <v>0</v>
      </c>
      <c r="GT43" s="10">
        <f>IF(aurora_data!GT2051-INT(aurora_data!GT2051)&gt;=0.75, INT(aurora_data!GT2051)+1, INT(aurora_data!GT2051))</f>
        <v>0</v>
      </c>
      <c r="GU43" s="10">
        <f>IF(aurora_data!CY2051-INT(aurora_data!CY2051)&gt;=0.75, INT(aurora_data!CY2051)+1, INT(aurora_data!CY2051))</f>
        <v>0</v>
      </c>
      <c r="GV43" s="10">
        <f>IF(aurora_data!GU2051-INT(aurora_data!GU2051)&gt;=0.75, INT(aurora_data!GU2051)+1, INT(aurora_data!GU2051))</f>
        <v>0</v>
      </c>
      <c r="GW43" s="217" t="s">
        <v>622</v>
      </c>
      <c r="GX43" s="218">
        <f>aurora_data!GV2051</f>
        <v>0</v>
      </c>
      <c r="GY43" s="219">
        <f t="shared" si="42"/>
        <v>0</v>
      </c>
    </row>
    <row r="44" spans="2:207" s="2" customFormat="1">
      <c r="B44" s="512"/>
      <c r="C44" s="519"/>
      <c r="D44" s="220" t="s">
        <v>267</v>
      </c>
      <c r="E44" s="218">
        <f>IF(aurora_data!D2052-INT(aurora_data!D2052)&gt;=0.75, INT(aurora_data!D2052)+1, INT(aurora_data!D2052))</f>
        <v>0</v>
      </c>
      <c r="F44" s="302">
        <f>IF(aurora_data!CZ2052-INT(aurora_data!CZ2052)&gt;=0.75, INT(aurora_data!CZ2052)+1, INT(aurora_data!CZ2052))</f>
        <v>0</v>
      </c>
      <c r="G44" s="349">
        <f>IF(aurora_data!E2052-INT(aurora_data!E2052)&gt;=0.75, INT(aurora_data!E2052)+1, INT(aurora_data!E2052))</f>
        <v>0</v>
      </c>
      <c r="H44" s="302">
        <f>IF(aurora_data!DA2052-INT(aurora_data!DA2052)&gt;=0.75, INT(aurora_data!DA2052)+1, INT(aurora_data!DA2052))</f>
        <v>0</v>
      </c>
      <c r="I44" s="349">
        <f>IF(aurora_data!F2052-INT(aurora_data!F2052)&gt;=0.75, INT(aurora_data!F2052)+1, INT(aurora_data!F2052))</f>
        <v>0</v>
      </c>
      <c r="J44" s="302">
        <f>IF(aurora_data!DB2052-INT(aurora_data!DB2052)&gt;=0.75, INT(aurora_data!DB2052)+1, INT(aurora_data!DB2052))</f>
        <v>0</v>
      </c>
      <c r="K44" s="349">
        <f>IF(aurora_data!G2052-INT(aurora_data!G2052)&gt;=0.75, INT(aurora_data!G2052)+1, INT(aurora_data!G2052))</f>
        <v>0</v>
      </c>
      <c r="L44" s="315">
        <f>IF(aurora_data!DC2052-INT(aurora_data!DC2052)&gt;=0.75, INT(aurora_data!DC2052)+1, INT(aurora_data!DC2052))</f>
        <v>0</v>
      </c>
      <c r="M44" s="333">
        <f>IF(aurora_data!H2052-INT(aurora_data!H2052)&gt;=0.75, INT(aurora_data!H2052)+1, INT(aurora_data!H2052))</f>
        <v>0</v>
      </c>
      <c r="N44" s="302">
        <f>IF(aurora_data!DD2052-INT(aurora_data!DD2052)&gt;=0.75, INT(aurora_data!DD2052)+1, INT(aurora_data!DD2052))</f>
        <v>0</v>
      </c>
      <c r="O44" s="10">
        <f>IF(aurora_data!I2052-INT(aurora_data!I2052)&gt;=0.75, INT(aurora_data!I2052)+1, INT(aurora_data!I2052))</f>
        <v>0</v>
      </c>
      <c r="P44" s="302">
        <f>IF(aurora_data!DE2052-INT(aurora_data!DE2052)&gt;=0.75, INT(aurora_data!DE2052)+1, INT(aurora_data!DE2052))</f>
        <v>0</v>
      </c>
      <c r="Q44" s="349">
        <f>IF(aurora_data!J2052-INT(aurora_data!J2052)&gt;=0.75, INT(aurora_data!J2052)+1, INT(aurora_data!J2052))</f>
        <v>0</v>
      </c>
      <c r="R44" s="302">
        <f>IF(aurora_data!DF2052-INT(aurora_data!DF2052)&gt;=0.75, INT(aurora_data!DF2052)+1, INT(aurora_data!DF2052))</f>
        <v>0</v>
      </c>
      <c r="S44" s="10">
        <f>IF(aurora_data!K2052-INT(aurora_data!K2052)&gt;=0.75, INT(aurora_data!K2052)+1, INT(aurora_data!K2052))</f>
        <v>0</v>
      </c>
      <c r="T44" s="315">
        <f>IF(aurora_data!DG2052-INT(aurora_data!DG2052)&gt;=0.75, INT(aurora_data!DG2052)+1, INT(aurora_data!DG2052))</f>
        <v>0</v>
      </c>
      <c r="U44" s="333">
        <f>IF(aurora_data!L2052-INT(aurora_data!L2052)&gt;=0.75, INT(aurora_data!L2052)+1, INT(aurora_data!L2052))</f>
        <v>0</v>
      </c>
      <c r="V44" s="302">
        <f>IF(aurora_data!DH2052-INT(aurora_data!DH2052)&gt;=0.75, INT(aurora_data!DH2052)+1, INT(aurora_data!DH2052))</f>
        <v>0</v>
      </c>
      <c r="W44" s="10">
        <f>IF(aurora_data!M2052-INT(aurora_data!M2052)&gt;=0.75, INT(aurora_data!M2052)+1, INT(aurora_data!M2052))</f>
        <v>0</v>
      </c>
      <c r="X44" s="10">
        <f>IF(aurora_data!DI2052-INT(aurora_data!DI2052)&gt;=0.75, INT(aurora_data!DI2052)+1, INT(aurora_data!DI2052))</f>
        <v>0</v>
      </c>
      <c r="Y44" s="349">
        <f>IF(aurora_data!N2052-INT(aurora_data!N2052)&gt;=0.75, INT(aurora_data!N2052)+1, INT(aurora_data!N2052))</f>
        <v>0</v>
      </c>
      <c r="Z44" s="302">
        <f>IF(aurora_data!DJ2052-INT(aurora_data!DJ2052)&gt;=0.75, INT(aurora_data!DJ2052)+1, INT(aurora_data!DJ2052))</f>
        <v>0</v>
      </c>
      <c r="AA44" s="10">
        <f>IF(aurora_data!O2052-INT(aurora_data!O2052)&gt;=0.75, INT(aurora_data!O2052)+1, INT(aurora_data!O2052))</f>
        <v>0</v>
      </c>
      <c r="AB44" s="315">
        <f>IF(aurora_data!DK2052-INT(aurora_data!DK2052)&gt;=0.75, INT(aurora_data!DK2052)+1, INT(aurora_data!DK2052))</f>
        <v>0</v>
      </c>
      <c r="AC44" s="10">
        <f>IF(aurora_data!P2052-INT(aurora_data!P2052)&gt;=0.75, INT(aurora_data!P2052)+1, INT(aurora_data!P2052))</f>
        <v>0</v>
      </c>
      <c r="AD44" s="10">
        <f>IF(aurora_data!DL2052-INT(aurora_data!DL2052)&gt;=0.75, INT(aurora_data!DL2052)+1, INT(aurora_data!DL2052))</f>
        <v>0</v>
      </c>
      <c r="AE44" s="10">
        <f>IF(aurora_data!Q2052-INT(aurora_data!Q2052)&gt;=0.75, INT(aurora_data!Q2052)+1, INT(aurora_data!Q2052))</f>
        <v>0</v>
      </c>
      <c r="AF44" s="302">
        <f>IF(aurora_data!DM2052-INT(aurora_data!DM2052)&gt;=0.75, INT(aurora_data!DM2052)+1, INT(aurora_data!DM2052))</f>
        <v>0</v>
      </c>
      <c r="AG44" s="10">
        <f>IF(aurora_data!R2052-INT(aurora_data!R2052)&gt;=0.75, INT(aurora_data!R2052)+1, INT(aurora_data!R2052))</f>
        <v>0</v>
      </c>
      <c r="AH44" s="10">
        <f>IF(aurora_data!DN2052-INT(aurora_data!DN2052)&gt;=0.75, INT(aurora_data!DN2052)+1, INT(aurora_data!DN2052))</f>
        <v>0</v>
      </c>
      <c r="AI44" s="10">
        <f>IF(aurora_data!S2052-INT(aurora_data!S2052)&gt;=0.75, INT(aurora_data!S2052)+1, INT(aurora_data!S2052))</f>
        <v>0</v>
      </c>
      <c r="AJ44" s="221">
        <f>IF(aurora_data!DO2052-INT(aurora_data!DO2052)&gt;=0.75, INT(aurora_data!DO2052)+1, INT(aurora_data!DO2052))</f>
        <v>0</v>
      </c>
      <c r="AK44" s="10">
        <f>IF(aurora_data!T2052-INT(aurora_data!T2052)&gt;=0.75, INT(aurora_data!T2052)+1, INT(aurora_data!T2052))</f>
        <v>0</v>
      </c>
      <c r="AL44" s="10">
        <f>IF(aurora_data!DP2052-INT(aurora_data!DP2052)&gt;=0.75, INT(aurora_data!DP2052)+1, INT(aurora_data!DP2052))</f>
        <v>0</v>
      </c>
      <c r="AM44" s="10">
        <f>IF(aurora_data!U2052-INT(aurora_data!U2052)&gt;=0.75, INT(aurora_data!U2052)+1, INT(aurora_data!U2052))</f>
        <v>0</v>
      </c>
      <c r="AN44" s="302">
        <f>IF(aurora_data!DQ2052-INT(aurora_data!DQ2052)&gt;=0.75, INT(aurora_data!DQ2052)+1, INT(aurora_data!DQ2052))</f>
        <v>0</v>
      </c>
      <c r="AO44" s="10">
        <f>IF(aurora_data!V2052-INT(aurora_data!V2052)&gt;=0.75, INT(aurora_data!V2052)+1, INT(aurora_data!V2052))</f>
        <v>0</v>
      </c>
      <c r="AP44" s="10">
        <f>IF(aurora_data!DR2052-INT(aurora_data!DR2052)&gt;=0.75, INT(aurora_data!DR2052)+1, INT(aurora_data!DR2052))</f>
        <v>0</v>
      </c>
      <c r="AQ44" s="10">
        <f>IF(aurora_data!W2052-INT(aurora_data!W2052)&gt;=0.75, INT(aurora_data!W2052)+1, INT(aurora_data!W2052))</f>
        <v>0</v>
      </c>
      <c r="AR44" s="221">
        <f>IF(aurora_data!DS2052-INT(aurora_data!DS2052)&gt;=0.75, INT(aurora_data!DS2052)+1, INT(aurora_data!DS2052))</f>
        <v>0</v>
      </c>
      <c r="AS44" s="10">
        <f>IF(aurora_data!X2052-INT(aurora_data!X2052)&gt;=0.75, INT(aurora_data!X2052)+1, INT(aurora_data!X2052))</f>
        <v>0</v>
      </c>
      <c r="AT44" s="302">
        <f>IF(aurora_data!DT2052-INT(aurora_data!DT2052)&gt;=0.75, INT(aurora_data!DT2052)+1, INT(aurora_data!DT2052))</f>
        <v>0</v>
      </c>
      <c r="AU44" s="10">
        <f>IF(aurora_data!Y2052-INT(aurora_data!Y2052)&gt;=0.75, INT(aurora_data!Y2052)+1, INT(aurora_data!Y2052))</f>
        <v>0</v>
      </c>
      <c r="AV44" s="302">
        <f>IF(aurora_data!DU2052-INT(aurora_data!DU2052)&gt;=0.75, INT(aurora_data!DU2052)+1, INT(aurora_data!DU2052))</f>
        <v>0</v>
      </c>
      <c r="AW44" s="10">
        <f>IF(aurora_data!Z2052-INT(aurora_data!Z2052)&gt;=0.75, INT(aurora_data!Z2052)+1, INT(aurora_data!Z2052))</f>
        <v>0</v>
      </c>
      <c r="AX44" s="302">
        <f>IF(aurora_data!DV2052-INT(aurora_data!DV2052)&gt;=0.75, INT(aurora_data!DV2052)+1, INT(aurora_data!DV2052))</f>
        <v>0</v>
      </c>
      <c r="AY44" s="10">
        <f>IF(aurora_data!AA2052-INT(aurora_data!AA2052)&gt;=0.75, INT(aurora_data!AA2052)+1, INT(aurora_data!AA2052))</f>
        <v>0</v>
      </c>
      <c r="AZ44" s="315">
        <f>IF(aurora_data!DW2052-INT(aurora_data!DW2052)&gt;=0.75, INT(aurora_data!DW2052)+1, INT(aurora_data!DW2052))</f>
        <v>0</v>
      </c>
      <c r="BA44" s="333">
        <f>IF(aurora_data!AB2052-INT(aurora_data!AB2052)&gt;=0.75, INT(aurora_data!AB2052)+1, INT(aurora_data!AB2052))</f>
        <v>0</v>
      </c>
      <c r="BB44" s="302">
        <f>IF(aurora_data!DX2052-INT(aurora_data!DX2052)&gt;=0.75, INT(aurora_data!DX2052)+1, INT(aurora_data!DX2052))</f>
        <v>0</v>
      </c>
      <c r="BC44" s="10">
        <f>IF(aurora_data!AC2052-INT(aurora_data!AC2052)&gt;=0.75, INT(aurora_data!AC2052)+1, INT(aurora_data!AC2052))</f>
        <v>0</v>
      </c>
      <c r="BD44" s="302">
        <f>IF(aurora_data!DY2052-INT(aurora_data!DY2052)&gt;=0.75, INT(aurora_data!DY2052)+1, INT(aurora_data!DY2052))</f>
        <v>0</v>
      </c>
      <c r="BE44" s="10">
        <f>IF(aurora_data!AD2052-INT(aurora_data!AD2052)&gt;=0.75, INT(aurora_data!AD2052)+1, INT(aurora_data!AD2052))</f>
        <v>0</v>
      </c>
      <c r="BF44" s="302">
        <f>IF(aurora_data!DZ2052-INT(aurora_data!DZ2052)&gt;=0.75, INT(aurora_data!DZ2052)+1, INT(aurora_data!DZ2052))</f>
        <v>0</v>
      </c>
      <c r="BG44" s="10">
        <f>IF(aurora_data!AE2052-INT(aurora_data!AE2052)&gt;=0.75, INT(aurora_data!AE2052)+1, INT(aurora_data!AE2052))</f>
        <v>0</v>
      </c>
      <c r="BH44" s="315">
        <f>IF(aurora_data!EA2052-INT(aurora_data!EA2052)&gt;=0.75, INT(aurora_data!EA2052)+1, INT(aurora_data!EA2052))</f>
        <v>0</v>
      </c>
      <c r="BI44" s="10">
        <f>IF(aurora_data!AF2052-INT(aurora_data!AF2052)&gt;=0.75, INT(aurora_data!AF2052)+1, INT(aurora_data!AF2052))</f>
        <v>0</v>
      </c>
      <c r="BJ44" s="302">
        <f>IF(aurora_data!EB2052-INT(aurora_data!EB2052)&gt;=0.75, INT(aurora_data!EB2052)+1, INT(aurora_data!EB2052))</f>
        <v>0</v>
      </c>
      <c r="BK44" s="10">
        <f>IF(aurora_data!AG2052-INT(aurora_data!AG2052)&gt;=0.75, INT(aurora_data!AG2052)+1, INT(aurora_data!AG2052))</f>
        <v>0</v>
      </c>
      <c r="BL44" s="302">
        <f>IF(aurora_data!EC2052-INT(aurora_data!EC2052)&gt;=0.75, INT(aurora_data!EC2052)+1, INT(aurora_data!EC2052))</f>
        <v>0</v>
      </c>
      <c r="BM44" s="10">
        <f>IF(aurora_data!AH2052-INT(aurora_data!AH2052)&gt;=0.75, INT(aurora_data!AH2052)+1, INT(aurora_data!AH2052))</f>
        <v>0</v>
      </c>
      <c r="BN44" s="302">
        <f>IF(aurora_data!ED2052-INT(aurora_data!ED2052)&gt;=0.75, INT(aurora_data!ED2052)+1, INT(aurora_data!ED2052))</f>
        <v>0</v>
      </c>
      <c r="BO44" s="10">
        <f>IF(aurora_data!AI2052-INT(aurora_data!AI2052)&gt;=0.75, INT(aurora_data!AI2052)+1, INT(aurora_data!AI2052))</f>
        <v>0</v>
      </c>
      <c r="BP44" s="315">
        <f>IF(aurora_data!EE2052-INT(aurora_data!EE2052)&gt;=0.75, INT(aurora_data!EE2052)+1, INT(aurora_data!EE2052))</f>
        <v>0</v>
      </c>
      <c r="BQ44" s="10">
        <f>IF(aurora_data!AJ2052-INT(aurora_data!AJ2052)&gt;=0.75, INT(aurora_data!AJ2052)+1, INT(aurora_data!AJ2052))</f>
        <v>0</v>
      </c>
      <c r="BR44" s="302">
        <f>IF(aurora_data!EF2052-INT(aurora_data!EF2052)&gt;=0.75, INT(aurora_data!EF2052)+1, INT(aurora_data!EF2052))</f>
        <v>0</v>
      </c>
      <c r="BS44" s="10">
        <f>IF(aurora_data!AK2052-INT(aurora_data!AK2052)&gt;=0.75, INT(aurora_data!AK2052)+1, INT(aurora_data!AK2052))</f>
        <v>0</v>
      </c>
      <c r="BT44" s="302">
        <f>IF(aurora_data!EG2052-INT(aurora_data!EG2052)&gt;=0.75, INT(aurora_data!EG2052)+1, INT(aurora_data!EG2052))</f>
        <v>0</v>
      </c>
      <c r="BU44" s="10">
        <f>IF(aurora_data!AL2052-INT(aurora_data!AL2052)&gt;=0.75, INT(aurora_data!AL2052)+1, INT(aurora_data!AL2052))</f>
        <v>0</v>
      </c>
      <c r="BV44" s="302">
        <f>IF(aurora_data!EH2052-INT(aurora_data!EH2052)&gt;=0.75, INT(aurora_data!EH2052)+1, INT(aurora_data!EH2052))</f>
        <v>0</v>
      </c>
      <c r="BW44" s="10">
        <f>IF(aurora_data!AM2052-INT(aurora_data!AM2052)&gt;=0.75, INT(aurora_data!AM2052)+1, INT(aurora_data!AM2052))</f>
        <v>0</v>
      </c>
      <c r="BX44" s="221">
        <f>IF(aurora_data!EI2052-INT(aurora_data!EI2052)&gt;=0.75, INT(aurora_data!EI2052)+1, INT(aurora_data!EI2052))</f>
        <v>0</v>
      </c>
      <c r="BY44" s="10">
        <f>IF(aurora_data!AN2052-INT(aurora_data!AN2052)&gt;=0.75, INT(aurora_data!AN2052)+1, INT(aurora_data!AN2052))</f>
        <v>0</v>
      </c>
      <c r="BZ44" s="10">
        <f>IF(aurora_data!EJ2052-INT(aurora_data!EJ2052)&gt;=0.75, INT(aurora_data!EJ2052)+1, INT(aurora_data!EJ2052))</f>
        <v>0</v>
      </c>
      <c r="CA44" s="10">
        <f>IF(aurora_data!AO2052-INT(aurora_data!AO2052)&gt;=0.75, INT(aurora_data!AO2052)+1, INT(aurora_data!AO2052))</f>
        <v>0</v>
      </c>
      <c r="CB44" s="302">
        <f>IF(aurora_data!EK2052-INT(aurora_data!EK2052)&gt;=0.75, INT(aurora_data!EK2052)+1, INT(aurora_data!EK2052))</f>
        <v>0</v>
      </c>
      <c r="CC44" s="10">
        <f>IF(aurora_data!AP2052-INT(aurora_data!AP2052)&gt;=0.75, INT(aurora_data!AP2052)+1, INT(aurora_data!AP2052))</f>
        <v>0</v>
      </c>
      <c r="CD44" s="10">
        <f>IF(aurora_data!EL2052-INT(aurora_data!EL2052)&gt;=0.75, INT(aurora_data!EL2052)+1, INT(aurora_data!EL2052))</f>
        <v>0</v>
      </c>
      <c r="CE44" s="10">
        <f>IF(aurora_data!AQ2052-INT(aurora_data!AQ2052)&gt;=0.75, INT(aurora_data!AQ2052)+1, INT(aurora_data!AQ2052))</f>
        <v>0</v>
      </c>
      <c r="CF44" s="10">
        <f>IF(aurora_data!EM2052-INT(aurora_data!EM2052)&gt;=0.75, INT(aurora_data!EM2052)+1, INT(aurora_data!EM2052))</f>
        <v>0</v>
      </c>
      <c r="CG44" s="218">
        <f>IF(aurora_data!AR2052-INT(aurora_data!AR2052)&gt;=0.75, INT(aurora_data!AR2052)+1, INT(aurora_data!AR2052))</f>
        <v>0</v>
      </c>
      <c r="CH44" s="10">
        <f>IF(aurora_data!EN2052-INT(aurora_data!EN2052)&gt;=0.75, INT(aurora_data!EN2052)+1, INT(aurora_data!EN2052))</f>
        <v>0</v>
      </c>
      <c r="CI44" s="10">
        <f>IF(aurora_data!AS2052-INT(aurora_data!AS2052)&gt;=0.75, INT(aurora_data!AS2052)+1, INT(aurora_data!AS2052))</f>
        <v>0</v>
      </c>
      <c r="CJ44" s="302">
        <f>IF(aurora_data!EO2052-INT(aurora_data!EO2052)&gt;=0.75, INT(aurora_data!EO2052)+1, INT(aurora_data!EO2052))</f>
        <v>0</v>
      </c>
      <c r="CK44" s="10">
        <f>IF(aurora_data!AT2052-INT(aurora_data!AT2052)&gt;=0.75, INT(aurora_data!AT2052)+1, INT(aurora_data!AT2052))</f>
        <v>0</v>
      </c>
      <c r="CL44" s="10">
        <f>IF(aurora_data!EP2052-INT(aurora_data!EP2052)&gt;=0.75, INT(aurora_data!EP2052)+1, INT(aurora_data!EP2052))</f>
        <v>0</v>
      </c>
      <c r="CM44" s="10">
        <f>IF(aurora_data!AU2052-INT(aurora_data!AU2052)&gt;=0.75, INT(aurora_data!AU2052)+1, INT(aurora_data!AU2052))</f>
        <v>0</v>
      </c>
      <c r="CN44" s="315">
        <f>IF(aurora_data!EQ2052-INT(aurora_data!EQ2052)&gt;=0.75, INT(aurora_data!EQ2052)+1, INT(aurora_data!EQ2052))</f>
        <v>0</v>
      </c>
      <c r="CO44" s="10">
        <f>IF(aurora_data!AV2052-INT(aurora_data!AV2052)&gt;=0.75, INT(aurora_data!AV2052)+1, INT(aurora_data!AV2052))</f>
        <v>0</v>
      </c>
      <c r="CP44" s="10">
        <f>IF(aurora_data!ER2052-INT(aurora_data!ER2052)&gt;=0.75, INT(aurora_data!ER2052)+1, INT(aurora_data!ER2052))</f>
        <v>0</v>
      </c>
      <c r="CQ44" s="10">
        <f>IF(aurora_data!AW2052-INT(aurora_data!AW2052)&gt;=0.75, INT(aurora_data!AW2052)+1, INT(aurora_data!AW2052))</f>
        <v>0</v>
      </c>
      <c r="CR44" s="302">
        <f>IF(aurora_data!ES2052-INT(aurora_data!ES2052)&gt;=0.75, INT(aurora_data!ES2052)+1, INT(aurora_data!ES2052))</f>
        <v>0</v>
      </c>
      <c r="CS44" s="10">
        <f>IF(aurora_data!AX2052-INT(aurora_data!AX2052)&gt;=0.75, INT(aurora_data!AX2052)+1, INT(aurora_data!AX2052))</f>
        <v>0</v>
      </c>
      <c r="CT44" s="302">
        <f>IF(aurora_data!ET2052-INT(aurora_data!ET2052)&gt;=0.75, INT(aurora_data!ET2052)+1, INT(aurora_data!ET2052))</f>
        <v>0</v>
      </c>
      <c r="CU44" s="10">
        <f>IF(aurora_data!AY2052-INT(aurora_data!AY2052)&gt;=0.75, INT(aurora_data!AY2052)+1, INT(aurora_data!AY2052))</f>
        <v>0</v>
      </c>
      <c r="CV44" s="315">
        <f>IF(aurora_data!EU2052-INT(aurora_data!EU2052)&gt;=0.75, INT(aurora_data!EU2052)+1, INT(aurora_data!EU2052))</f>
        <v>0</v>
      </c>
      <c r="CW44" s="10">
        <f>IF(aurora_data!AZ2052-INT(aurora_data!AZ2052)&gt;=0.75, INT(aurora_data!AZ2052)+1, INT(aurora_data!AZ2052))</f>
        <v>0</v>
      </c>
      <c r="CX44" s="302">
        <f>IF(aurora_data!EV2052-INT(aurora_data!EV2052)&gt;=0.75, INT(aurora_data!EV2052)+1, INT(aurora_data!EV2052))</f>
        <v>0</v>
      </c>
      <c r="CY44" s="10">
        <f>IF(aurora_data!BA2052-INT(aurora_data!BA2052)&gt;=0.75, INT(aurora_data!BA2052)+1, INT(aurora_data!BA2052))</f>
        <v>0</v>
      </c>
      <c r="CZ44" s="302">
        <f>IF(aurora_data!EW2052-INT(aurora_data!EW2052)&gt;=0.75, INT(aurora_data!EW2052)+1, INT(aurora_data!EW2052))</f>
        <v>0</v>
      </c>
      <c r="DA44" s="10">
        <f>IF(aurora_data!BB2052-INT(aurora_data!BB2052)&gt;=0.75, INT(aurora_data!BB2052)+1, INT(aurora_data!BB2052))</f>
        <v>0</v>
      </c>
      <c r="DB44" s="302">
        <f>IF(aurora_data!EX2052-INT(aurora_data!EX2052)&gt;=0.75, INT(aurora_data!EX2052)+1, INT(aurora_data!EX2052))</f>
        <v>0</v>
      </c>
      <c r="DC44" s="10">
        <f>IF(aurora_data!BC2052-INT(aurora_data!BC2052)&gt;=0.75, INT(aurora_data!BC2052)+1, INT(aurora_data!BC2052))</f>
        <v>0</v>
      </c>
      <c r="DD44" s="315">
        <f>IF(aurora_data!EY2052-INT(aurora_data!EY2052)&gt;=0.75, INT(aurora_data!EY2052)+1, INT(aurora_data!EY2052))</f>
        <v>0</v>
      </c>
      <c r="DE44" s="10">
        <f>IF(aurora_data!BD2052-INT(aurora_data!BD2052)&gt;=0.75, INT(aurora_data!BD2052)+1, INT(aurora_data!BD2052))</f>
        <v>0</v>
      </c>
      <c r="DF44" s="302">
        <f>IF(aurora_data!EZ2052-INT(aurora_data!EZ2052)&gt;=0.75, INT(aurora_data!EZ2052)+1, INT(aurora_data!EZ2052))</f>
        <v>0</v>
      </c>
      <c r="DG44" s="10">
        <f>IF(aurora_data!BE2052-INT(aurora_data!BE2052)&gt;=0.75, INT(aurora_data!BE2052)+1, INT(aurora_data!BE2052))</f>
        <v>0</v>
      </c>
      <c r="DH44" s="302">
        <f>IF(aurora_data!FA2052-INT(aurora_data!FA2052)&gt;=0.75, INT(aurora_data!FA2052)+1, INT(aurora_data!FA2052))</f>
        <v>0</v>
      </c>
      <c r="DI44" s="10">
        <f>IF(aurora_data!BF2052-INT(aurora_data!BF2052)&gt;=0.75, INT(aurora_data!BF2052)+1, INT(aurora_data!BF2052))</f>
        <v>0</v>
      </c>
      <c r="DJ44" s="302">
        <f>IF(aurora_data!FB2052-INT(aurora_data!FB2052)&gt;=0.75, INT(aurora_data!FB2052)+1, INT(aurora_data!FB2052))</f>
        <v>0</v>
      </c>
      <c r="DK44" s="10">
        <f>IF(aurora_data!BG2052-INT(aurora_data!BG2052)&gt;=0.75, INT(aurora_data!BG2052)+1, INT(aurora_data!BG2052))</f>
        <v>0</v>
      </c>
      <c r="DL44" s="302">
        <f>IF(aurora_data!FC2052-INT(aurora_data!FC2052)&gt;=0.75, INT(aurora_data!FC2052)+1, INT(aurora_data!FC2052))</f>
        <v>0</v>
      </c>
      <c r="DM44" s="10">
        <f>IF(aurora_data!BH2052-INT(aurora_data!BH2052)&gt;=0.75, INT(aurora_data!BH2052)+1, INT(aurora_data!BH2052))</f>
        <v>0</v>
      </c>
      <c r="DN44" s="10">
        <f>IF(aurora_data!FD2052-INT(aurora_data!FD2052)&gt;=0.75, INT(aurora_data!FD2052)+1, INT(aurora_data!FD2052))</f>
        <v>0</v>
      </c>
      <c r="DO44" s="10">
        <f>IF(aurora_data!BI2052-INT(aurora_data!BI2052)&gt;=0.75, INT(aurora_data!BI2052)+1, INT(aurora_data!BI2052))</f>
        <v>0</v>
      </c>
      <c r="DP44" s="302">
        <f>IF(aurora_data!FE2052-INT(aurora_data!FE2052)&gt;=0.75, INT(aurora_data!FE2052)+1, INT(aurora_data!FE2052))</f>
        <v>0</v>
      </c>
      <c r="DQ44" s="10">
        <f>IF(aurora_data!BJ2052-INT(aurora_data!BJ2052)&gt;=0.75, INT(aurora_data!BJ2052)+1, INT(aurora_data!BJ2052))</f>
        <v>0</v>
      </c>
      <c r="DR44" s="10">
        <f>IF(aurora_data!FF2052-INT(aurora_data!FF2052)&gt;=0.75, INT(aurora_data!FF2052)+1, INT(aurora_data!FF2052))</f>
        <v>0</v>
      </c>
      <c r="DS44" s="10">
        <f>IF(aurora_data!BK2052-INT(aurora_data!BK2052)&gt;=0.75, INT(aurora_data!BK2052)+1, INT(aurora_data!BK2052))</f>
        <v>0</v>
      </c>
      <c r="DT44" s="10">
        <f>IF(aurora_data!FG2052-INT(aurora_data!FG2052)&gt;=0.75, INT(aurora_data!FG2052)+1, INT(aurora_data!FG2052))</f>
        <v>0</v>
      </c>
      <c r="DU44" s="218">
        <f>IF(aurora_data!BL2052-INT(aurora_data!BL2052)&gt;=0.75, INT(aurora_data!BL2052)+1, INT(aurora_data!BL2052))</f>
        <v>0</v>
      </c>
      <c r="DV44" s="10">
        <f>IF(aurora_data!FH2052-INT(aurora_data!FH2052)&gt;=0.75, INT(aurora_data!FH2052)+1, INT(aurora_data!FH2052))</f>
        <v>0</v>
      </c>
      <c r="DW44" s="10">
        <f>IF(aurora_data!BM2052-INT(aurora_data!BM2052)&gt;=0.75, INT(aurora_data!BM2052)+1, INT(aurora_data!BM2052))</f>
        <v>0</v>
      </c>
      <c r="DX44" s="302">
        <f>IF(aurora_data!FI2052-INT(aurora_data!FI2052)&gt;=0.75, INT(aurora_data!FI2052)+1, INT(aurora_data!FI2052))</f>
        <v>0</v>
      </c>
      <c r="DY44" s="10">
        <f>IF(aurora_data!BN2052-INT(aurora_data!BN2052)&gt;=0.75, INT(aurora_data!BN2052)+1, INT(aurora_data!BN2052))</f>
        <v>0</v>
      </c>
      <c r="DZ44" s="10">
        <f>IF(aurora_data!FJ2052-INT(aurora_data!FJ2052)&gt;=0.75, INT(aurora_data!FJ2052)+1, INT(aurora_data!FJ2052))</f>
        <v>0</v>
      </c>
      <c r="EA44" s="10">
        <f>IF(aurora_data!BO2052-INT(aurora_data!BO2052)&gt;=0.75, INT(aurora_data!BO2052)+1, INT(aurora_data!BO2052))</f>
        <v>0</v>
      </c>
      <c r="EB44" s="315">
        <f>IF(aurora_data!FK2052-INT(aurora_data!FK2052)&gt;=0.75, INT(aurora_data!FK2052)+1, INT(aurora_data!FK2052))</f>
        <v>0</v>
      </c>
      <c r="EC44" s="10">
        <f>IF(aurora_data!BP2052-INT(aurora_data!BP2052)&gt;=0.75, INT(aurora_data!BP2052)+1, INT(aurora_data!BP2052))</f>
        <v>0</v>
      </c>
      <c r="ED44" s="302">
        <f>IF(aurora_data!FL2052-INT(aurora_data!FL2052)&gt;=0.75, INT(aurora_data!FL2052)+1, INT(aurora_data!FL2052))</f>
        <v>0</v>
      </c>
      <c r="EE44" s="10">
        <f>IF(aurora_data!BQ2052-INT(aurora_data!BQ2052)&gt;=0.75, INT(aurora_data!BQ2052)+1, INT(aurora_data!BQ2052))</f>
        <v>0</v>
      </c>
      <c r="EF44" s="302">
        <f>IF(aurora_data!FM2052-INT(aurora_data!FM2052)&gt;=0.75, INT(aurora_data!FM2052)+1, INT(aurora_data!FM2052))</f>
        <v>0</v>
      </c>
      <c r="EG44" s="10">
        <f>IF(aurora_data!BR2052-INT(aurora_data!BR2052)&gt;=0.75, INT(aurora_data!BR2052)+1, INT(aurora_data!BR2052))</f>
        <v>0</v>
      </c>
      <c r="EH44" s="302">
        <f>IF(aurora_data!FN2052-INT(aurora_data!FN2052)&gt;=0.75, INT(aurora_data!FN2052)+1, INT(aurora_data!FN2052))</f>
        <v>0</v>
      </c>
      <c r="EI44" s="10">
        <f>IF(aurora_data!BS2052-INT(aurora_data!BS2052)&gt;=0.75, INT(aurora_data!BS2052)+1, INT(aurora_data!BS2052))</f>
        <v>0</v>
      </c>
      <c r="EJ44" s="315">
        <f>IF(aurora_data!FO2052-INT(aurora_data!FO2052)&gt;=0.75, INT(aurora_data!FO2052)+1, INT(aurora_data!FO2052))</f>
        <v>0</v>
      </c>
      <c r="EK44" s="10">
        <f>IF(aurora_data!BT2052-INT(aurora_data!BT2052)&gt;=0.75, INT(aurora_data!BT2052)+1, INT(aurora_data!BT2052))</f>
        <v>0</v>
      </c>
      <c r="EL44" s="302">
        <f>IF(aurora_data!FP2052-INT(aurora_data!FP2052)&gt;=0.75, INT(aurora_data!FP2052)+1, INT(aurora_data!FP2052))</f>
        <v>0</v>
      </c>
      <c r="EM44" s="10">
        <f>IF(aurora_data!BU2052-INT(aurora_data!BU2052)&gt;=0.75, INT(aurora_data!BU2052)+1, INT(aurora_data!BU2052))</f>
        <v>0</v>
      </c>
      <c r="EN44" s="10">
        <f>IF(aurora_data!FQ2052-INT(aurora_data!FQ2052)&gt;=0.75, INT(aurora_data!FQ2052)+1, INT(aurora_data!FQ2052))</f>
        <v>0</v>
      </c>
      <c r="EO44" s="349">
        <f>IF(aurora_data!BV2052-INT(aurora_data!BV2052)&gt;=0.75, INT(aurora_data!BV2052)+1, INT(aurora_data!BV2052))</f>
        <v>0</v>
      </c>
      <c r="EP44" s="302">
        <f>IF(aurora_data!FR2052-INT(aurora_data!FR2052)&gt;=0.75, INT(aurora_data!FR2052)+1, INT(aurora_data!FR2052))</f>
        <v>0</v>
      </c>
      <c r="EQ44" s="10">
        <f>IF(aurora_data!BW2052-INT(aurora_data!BW2052)&gt;=0.75, INT(aurora_data!BW2052)+1, INT(aurora_data!BW2052))</f>
        <v>0</v>
      </c>
      <c r="ER44" s="315">
        <f>IF(aurora_data!FS2052-INT(aurora_data!FS2052)&gt;=0.75, INT(aurora_data!FS2052)+1, INT(aurora_data!FS2052))</f>
        <v>0</v>
      </c>
      <c r="ES44" s="10">
        <f>IF(aurora_data!BX2052-INT(aurora_data!BX2052)&gt;=0.75, INT(aurora_data!BX2052)+1, INT(aurora_data!BX2052))</f>
        <v>0</v>
      </c>
      <c r="ET44" s="302">
        <f>IF(aurora_data!FT2052-INT(aurora_data!FT2052)&gt;=0.75, INT(aurora_data!FT2052)+1, INT(aurora_data!FT2052))</f>
        <v>0</v>
      </c>
      <c r="EU44" s="10">
        <f>IF(aurora_data!BY2052-INT(aurora_data!BY2052)&gt;=0.75, INT(aurora_data!BY2052)+1, INT(aurora_data!BY2052))</f>
        <v>0</v>
      </c>
      <c r="EV44" s="302">
        <f>IF(aurora_data!FU2052-INT(aurora_data!FU2052)&gt;=0.75, INT(aurora_data!FU2052)+1, INT(aurora_data!FU2052))</f>
        <v>0</v>
      </c>
      <c r="EW44" s="10">
        <f>IF(aurora_data!BZ2052-INT(aurora_data!BZ2052)&gt;=0.75, INT(aurora_data!BZ2052)+1, INT(aurora_data!BZ2052))</f>
        <v>0</v>
      </c>
      <c r="EX44" s="302">
        <f>IF(aurora_data!FV2052-INT(aurora_data!FV2052)&gt;=0.75, INT(aurora_data!FV2052)+1, INT(aurora_data!FV2052))</f>
        <v>0</v>
      </c>
      <c r="EY44" s="10">
        <f>IF(aurora_data!CA2052-INT(aurora_data!CA2052)&gt;=0.75, INT(aurora_data!CA2052)+1, INT(aurora_data!CA2052))</f>
        <v>0</v>
      </c>
      <c r="EZ44" s="302">
        <f>IF(aurora_data!FW2052-INT(aurora_data!FW2052)&gt;=0.75, INT(aurora_data!FW2052)+1, INT(aurora_data!FW2052))</f>
        <v>0</v>
      </c>
      <c r="FA44" s="10">
        <f>IF(aurora_data!CB2052-INT(aurora_data!CB2052)&gt;=0.75, INT(aurora_data!CB2052)+1, INT(aurora_data!CB2052))</f>
        <v>0</v>
      </c>
      <c r="FB44" s="10">
        <f>IF(aurora_data!FX2052-INT(aurora_data!FX2052)&gt;=0.75, INT(aurora_data!FX2052)+1, INT(aurora_data!FX2052))</f>
        <v>0</v>
      </c>
      <c r="FC44" s="10">
        <f>IF(aurora_data!CC2052-INT(aurora_data!CC2052)&gt;=0.75, INT(aurora_data!CC2052)+1, INT(aurora_data!CC2052))</f>
        <v>0</v>
      </c>
      <c r="FD44" s="302">
        <f>IF(aurora_data!FY2052-INT(aurora_data!FY2052)&gt;=0.75, INT(aurora_data!FY2052)+1, INT(aurora_data!FY2052))</f>
        <v>0</v>
      </c>
      <c r="FE44" s="10">
        <f>IF(aurora_data!CD2052-INT(aurora_data!CD2052)&gt;=0.75, INT(aurora_data!CD2052)+1, INT(aurora_data!CD2052))</f>
        <v>0</v>
      </c>
      <c r="FF44" s="10">
        <f>IF(aurora_data!FZ2052-INT(aurora_data!FZ2052)&gt;=0.75, INT(aurora_data!FZ2052)+1, INT(aurora_data!FZ2052))</f>
        <v>0</v>
      </c>
      <c r="FG44" s="10">
        <f>IF(aurora_data!CE2052-INT(aurora_data!CE2052)&gt;=0.75, INT(aurora_data!CE2052)+1, INT(aurora_data!CE2052))</f>
        <v>0</v>
      </c>
      <c r="FH44" s="10">
        <f>IF(aurora_data!GA2052-INT(aurora_data!GA2052)&gt;=0.75, INT(aurora_data!GA2052)+1, INT(aurora_data!GA2052))</f>
        <v>0</v>
      </c>
      <c r="FI44" s="218">
        <f>IF(aurora_data!CF2052-INT(aurora_data!CF2052)&gt;=0.75,INT(aurora_data!CF2052)+1,INT(aurora_data!CF2052))</f>
        <v>0</v>
      </c>
      <c r="FJ44" s="302">
        <f>IF(aurora_data!GB2052-INT(aurora_data!GB2052)&gt;=0.75,INT(aurora_data!GB2052)+1,INT(aurora_data!GB2052))</f>
        <v>0</v>
      </c>
      <c r="FK44" s="10">
        <f>IF(aurora_data!CG2052-INT(aurora_data!CG2052)&gt;=0.75,INT(aurora_data!CG2052)+1,INT(aurora_data!CG2052))</f>
        <v>0</v>
      </c>
      <c r="FL44" s="302">
        <f>IF(aurora_data!GC2052-INT(aurora_data!GC2052)&gt;=0.75, INT(aurora_data!GC2052)+1, INT(aurora_data!GC2052))</f>
        <v>0</v>
      </c>
      <c r="FM44" s="10">
        <f>IF(aurora_data!CH2052-INT(aurora_data!CH2052)&gt;=0.75, INT(aurora_data!CH2052)+1, INT(aurora_data!CH2052))</f>
        <v>0</v>
      </c>
      <c r="FN44" s="302">
        <f>IF(aurora_data!GD2052-INT(aurora_data!GD2052)&gt;=0.75, INT(aurora_data!GD2052)+1, INT(aurora_data!GD2052))</f>
        <v>0</v>
      </c>
      <c r="FO44" s="10">
        <f>IF(aurora_data!CI2052-INT(aurora_data!CI2052)&gt;=0.75, INT(aurora_data!CI2052)+1, INT(aurora_data!CI2052))</f>
        <v>0</v>
      </c>
      <c r="FP44" s="315">
        <f>IF(aurora_data!GE2052-INT(aurora_data!GE2052)&gt;=0.75, INT(aurora_data!GE2052)+1, INT(aurora_data!GE2052))</f>
        <v>0</v>
      </c>
      <c r="FQ44" s="10">
        <f>IF(aurora_data!CJ2052-INT(aurora_data!CJ2052)&gt;=0.75, INT(aurora_data!CJ2052)+1, INT(aurora_data!CJ2052))</f>
        <v>0</v>
      </c>
      <c r="FR44" s="302">
        <f>IF(aurora_data!GF2052-INT(aurora_data!GF2052)&gt;=0.75, INT(aurora_data!GF2052)+1, INT(aurora_data!GF2052))</f>
        <v>0</v>
      </c>
      <c r="FS44" s="10">
        <f>IF(aurora_data!CK2052-INT(aurora_data!CK2052)&gt;=0.75, INT(aurora_data!CK2052)+1, INT(aurora_data!CK2052))</f>
        <v>0</v>
      </c>
      <c r="FT44" s="302">
        <f>IF(aurora_data!GG2052-INT(aurora_data!GG2052)&gt;=0.75, INT(aurora_data!GG2052)+1, INT(aurora_data!GG2052))</f>
        <v>0</v>
      </c>
      <c r="FU44" s="10">
        <f>IF(aurora_data!CL2052-INT(aurora_data!CL2052)&gt;=0.75, INT(aurora_data!CL2052)+1, INT(aurora_data!CL2052))</f>
        <v>0</v>
      </c>
      <c r="FV44" s="302">
        <f>IF(aurora_data!GH2052-INT(aurora_data!GH2052)&gt;=0.75, INT(aurora_data!GH2052)+1, INT(aurora_data!GH2052))</f>
        <v>0</v>
      </c>
      <c r="FW44" s="10">
        <f>IF(aurora_data!CM2052-INT(aurora_data!CM2052)&gt;=0.75, INT(aurora_data!CM2052)+1, INT(aurora_data!CM2052))</f>
        <v>0</v>
      </c>
      <c r="FX44" s="315">
        <f>IF(aurora_data!GI2052-INT(aurora_data!GI2052)&gt;=0.75, INT(aurora_data!GI2052)+1, INT(aurora_data!GI2052))</f>
        <v>0</v>
      </c>
      <c r="FY44" s="10">
        <f>IF(aurora_data!CN2052-INT(aurora_data!CN2052)&gt;=0.75, INT(aurora_data!CN2052)+1, INT(aurora_data!CN2052))</f>
        <v>0</v>
      </c>
      <c r="FZ44" s="302">
        <f>IF(aurora_data!GJ2052-INT(aurora_data!GJ2052)&gt;=0.75, INT(aurora_data!GJ2052)+1, INT(aurora_data!GJ2052))</f>
        <v>0</v>
      </c>
      <c r="GA44" s="10">
        <f>IF(aurora_data!CO2052-INT(aurora_data!CO2052)&gt;=0.75, INT(aurora_data!CO2052)+1, INT(aurora_data!CO2052))</f>
        <v>0</v>
      </c>
      <c r="GB44" s="10">
        <f>IF(aurora_data!GK2052-INT(aurora_data!GK2052)&gt;=0.75, INT(aurora_data!GK2052)+1, INT(aurora_data!GK2052))</f>
        <v>0</v>
      </c>
      <c r="GC44" s="349">
        <f>IF(aurora_data!CP2052-INT(aurora_data!CP2052)&gt;=0.75, INT(aurora_data!CP2052)+1, INT(aurora_data!CP2052))</f>
        <v>0</v>
      </c>
      <c r="GD44" s="302">
        <f>IF(aurora_data!GL2052-INT(aurora_data!GL2052)&gt;=0.75, INT(aurora_data!GL2052)+1, INT(aurora_data!GL2052))</f>
        <v>0</v>
      </c>
      <c r="GE44" s="10">
        <f>IF(aurora_data!CQ2052-INT(aurora_data!CQ2052)&gt;=0.75, INT(aurora_data!CQ2052)+1, INT(aurora_data!CQ2052))</f>
        <v>0</v>
      </c>
      <c r="GF44" s="315">
        <f>IF(aurora_data!GM2052-INT(aurora_data!GM2052)&gt;=0.75, INT(aurora_data!GM2052)+1, INT(aurora_data!GM2052))</f>
        <v>0</v>
      </c>
      <c r="GG44" s="10">
        <f>IF(aurora_data!CR2052-INT(aurora_data!CR2052)&gt;=0.75, INT(aurora_data!CR2052)+1, INT(aurora_data!CR2052))</f>
        <v>0</v>
      </c>
      <c r="GH44" s="302">
        <f>IF(aurora_data!GN2052-INT(aurora_data!GN2052)&gt;=0.75, INT(aurora_data!GN2052)+1, INT(aurora_data!GN2052))</f>
        <v>0</v>
      </c>
      <c r="GI44" s="10">
        <f>IF(aurora_data!CS2052-INT(aurora_data!CS2052)&gt;=0.75, INT(aurora_data!CS2052)+1, INT(aurora_data!CS2052))</f>
        <v>0</v>
      </c>
      <c r="GJ44" s="302">
        <f>IF(aurora_data!GO2052-INT(aurora_data!GO2052)&gt;=0.75, INT(aurora_data!GO2052)+1, INT(aurora_data!GO2052))</f>
        <v>0</v>
      </c>
      <c r="GK44" s="10">
        <f>IF(aurora_data!CT2052-INT(aurora_data!CT2052)&gt;=0.75, INT(aurora_data!CT2052)+1, INT(aurora_data!CT2052))</f>
        <v>0</v>
      </c>
      <c r="GL44" s="302">
        <f>IF(aurora_data!GP2052-INT(aurora_data!GP2052)&gt;=0.75, INT(aurora_data!GP2052)+1, INT(aurora_data!GP2052))</f>
        <v>0</v>
      </c>
      <c r="GM44" s="10">
        <f>IF(aurora_data!CU2052-INT(aurora_data!CU2052)&gt;=0.75, INT(aurora_data!CU2052)+1, INT(aurora_data!CU2052))</f>
        <v>0</v>
      </c>
      <c r="GN44" s="302">
        <f>IF(aurora_data!GQ2052-INT(aurora_data!GQ2052)&gt;=0.75, INT(aurora_data!GQ2052)+1, INT(aurora_data!GQ2052))</f>
        <v>0</v>
      </c>
      <c r="GO44" s="10">
        <f>IF(aurora_data!CV2052-INT(aurora_data!CV2052)&gt;=0.75, INT(aurora_data!CV2052)+1, INT(aurora_data!CV2052))</f>
        <v>0</v>
      </c>
      <c r="GP44" s="10">
        <f>IF(aurora_data!GR2052-INT(aurora_data!GR2052)&gt;=0.75, INT(aurora_data!GR2052)+1, INT(aurora_data!GR2052))</f>
        <v>0</v>
      </c>
      <c r="GQ44" s="10">
        <f>IF(aurora_data!CW2052-INT(aurora_data!CW2052)&gt;=0.75, INT(aurora_data!CW2052)+1, INT(aurora_data!CW2052))</f>
        <v>0</v>
      </c>
      <c r="GR44" s="302">
        <f>IF(aurora_data!GS2052-INT(aurora_data!GS2052)&gt;=0.75, INT(aurora_data!GS2052)+1, INT(aurora_data!GS2052))</f>
        <v>0</v>
      </c>
      <c r="GS44" s="10">
        <f>IF(aurora_data!CX2052-INT(aurora_data!CX2052)&gt;=0.75, INT(aurora_data!CX2052)+1, INT(aurora_data!CX2052))</f>
        <v>0</v>
      </c>
      <c r="GT44" s="10">
        <f>IF(aurora_data!GT2052-INT(aurora_data!GT2052)&gt;=0.75, INT(aurora_data!GT2052)+1, INT(aurora_data!GT2052))</f>
        <v>0</v>
      </c>
      <c r="GU44" s="10">
        <f>IF(aurora_data!CY2052-INT(aurora_data!CY2052)&gt;=0.75, INT(aurora_data!CY2052)+1, INT(aurora_data!CY2052))</f>
        <v>0</v>
      </c>
      <c r="GV44" s="10">
        <f>IF(aurora_data!GU2052-INT(aurora_data!GU2052)&gt;=0.75, INT(aurora_data!GU2052)+1, INT(aurora_data!GU2052))</f>
        <v>0</v>
      </c>
      <c r="GW44" s="217" t="s">
        <v>622</v>
      </c>
      <c r="GX44" s="218">
        <f>aurora_data!GV2052</f>
        <v>0</v>
      </c>
      <c r="GY44" s="219">
        <f t="shared" si="42"/>
        <v>0</v>
      </c>
    </row>
    <row r="45" spans="2:207" s="2" customFormat="1" ht="16.5" thickBot="1">
      <c r="B45" s="512"/>
      <c r="C45" s="519"/>
      <c r="D45" s="220" t="s">
        <v>268</v>
      </c>
      <c r="E45" s="218">
        <f>IF(aurora_data!D2053-INT(aurora_data!D2053)&gt;=0.75, INT(aurora_data!D2053)+1, INT(aurora_data!D2053))</f>
        <v>0</v>
      </c>
      <c r="F45" s="302">
        <f>IF(aurora_data!CZ2053-INT(aurora_data!CZ2053)&gt;=0.75, INT(aurora_data!CZ2053)+1, INT(aurora_data!CZ2053))</f>
        <v>0</v>
      </c>
      <c r="G45" s="349">
        <f>IF(aurora_data!E2053-INT(aurora_data!E2053)&gt;=0.75, INT(aurora_data!E2053)+1, INT(aurora_data!E2053))</f>
        <v>0</v>
      </c>
      <c r="H45" s="302">
        <f>IF(aurora_data!DA2053-INT(aurora_data!DA2053)&gt;=0.75, INT(aurora_data!DA2053)+1, INT(aurora_data!DA2053))</f>
        <v>0</v>
      </c>
      <c r="I45" s="349">
        <f>IF(aurora_data!F2053-INT(aurora_data!F2053)&gt;=0.75, INT(aurora_data!F2053)+1, INT(aurora_data!F2053))</f>
        <v>0</v>
      </c>
      <c r="J45" s="302">
        <f>IF(aurora_data!DB2053-INT(aurora_data!DB2053)&gt;=0.75, INT(aurora_data!DB2053)+1, INT(aurora_data!DB2053))</f>
        <v>0</v>
      </c>
      <c r="K45" s="349">
        <f>IF(aurora_data!G2053-INT(aurora_data!G2053)&gt;=0.75, INT(aurora_data!G2053)+1, INT(aurora_data!G2053))</f>
        <v>0</v>
      </c>
      <c r="L45" s="315">
        <f>IF(aurora_data!DC2053-INT(aurora_data!DC2053)&gt;=0.75, INT(aurora_data!DC2053)+1, INT(aurora_data!DC2053))</f>
        <v>0</v>
      </c>
      <c r="M45" s="333">
        <f>IF(aurora_data!H2053-INT(aurora_data!H2053)&gt;=0.75, INT(aurora_data!H2053)+1, INT(aurora_data!H2053))</f>
        <v>0</v>
      </c>
      <c r="N45" s="302">
        <f>IF(aurora_data!DD2053-INT(aurora_data!DD2053)&gt;=0.75, INT(aurora_data!DD2053)+1, INT(aurora_data!DD2053))</f>
        <v>0</v>
      </c>
      <c r="O45" s="10">
        <f>IF(aurora_data!I2053-INT(aurora_data!I2053)&gt;=0.75, INT(aurora_data!I2053)+1, INT(aurora_data!I2053))</f>
        <v>0</v>
      </c>
      <c r="P45" s="302">
        <f>IF(aurora_data!DE2053-INT(aurora_data!DE2053)&gt;=0.75, INT(aurora_data!DE2053)+1, INT(aurora_data!DE2053))</f>
        <v>0</v>
      </c>
      <c r="Q45" s="349">
        <f>IF(aurora_data!J2053-INT(aurora_data!J2053)&gt;=0.75, INT(aurora_data!J2053)+1, INT(aurora_data!J2053))</f>
        <v>0</v>
      </c>
      <c r="R45" s="302">
        <f>IF(aurora_data!DF2053-INT(aurora_data!DF2053)&gt;=0.75, INT(aurora_data!DF2053)+1, INT(aurora_data!DF2053))</f>
        <v>0</v>
      </c>
      <c r="S45" s="10">
        <f>IF(aurora_data!K2053-INT(aurora_data!K2053)&gt;=0.75, INT(aurora_data!K2053)+1, INT(aurora_data!K2053))</f>
        <v>0</v>
      </c>
      <c r="T45" s="315">
        <f>IF(aurora_data!DG2053-INT(aurora_data!DG2053)&gt;=0.75, INT(aurora_data!DG2053)+1, INT(aurora_data!DG2053))</f>
        <v>0</v>
      </c>
      <c r="U45" s="333">
        <f>IF(aurora_data!L2053-INT(aurora_data!L2053)&gt;=0.75, INT(aurora_data!L2053)+1, INT(aurora_data!L2053))</f>
        <v>0</v>
      </c>
      <c r="V45" s="302">
        <f>IF(aurora_data!DH2053-INT(aurora_data!DH2053)&gt;=0.75, INT(aurora_data!DH2053)+1, INT(aurora_data!DH2053))</f>
        <v>0</v>
      </c>
      <c r="W45" s="10">
        <f>IF(aurora_data!M2053-INT(aurora_data!M2053)&gt;=0.75, INT(aurora_data!M2053)+1, INT(aurora_data!M2053))</f>
        <v>0</v>
      </c>
      <c r="X45" s="10">
        <f>IF(aurora_data!DI2053-INT(aurora_data!DI2053)&gt;=0.75, INT(aurora_data!DI2053)+1, INT(aurora_data!DI2053))</f>
        <v>0</v>
      </c>
      <c r="Y45" s="349">
        <f>IF(aurora_data!N2053-INT(aurora_data!N2053)&gt;=0.75, INT(aurora_data!N2053)+1, INT(aurora_data!N2053))</f>
        <v>0</v>
      </c>
      <c r="Z45" s="302">
        <f>IF(aurora_data!DJ2053-INT(aurora_data!DJ2053)&gt;=0.75, INT(aurora_data!DJ2053)+1, INT(aurora_data!DJ2053))</f>
        <v>0</v>
      </c>
      <c r="AA45" s="10">
        <f>IF(aurora_data!O2053-INT(aurora_data!O2053)&gt;=0.75, INT(aurora_data!O2053)+1, INT(aurora_data!O2053))</f>
        <v>0</v>
      </c>
      <c r="AB45" s="315">
        <f>IF(aurora_data!DK2053-INT(aurora_data!DK2053)&gt;=0.75, INT(aurora_data!DK2053)+1, INT(aurora_data!DK2053))</f>
        <v>0</v>
      </c>
      <c r="AC45" s="10">
        <f>IF(aurora_data!P2053-INT(aurora_data!P2053)&gt;=0.75, INT(aurora_data!P2053)+1, INT(aurora_data!P2053))</f>
        <v>0</v>
      </c>
      <c r="AD45" s="10">
        <f>IF(aurora_data!DL2053-INT(aurora_data!DL2053)&gt;=0.75, INT(aurora_data!DL2053)+1, INT(aurora_data!DL2053))</f>
        <v>0</v>
      </c>
      <c r="AE45" s="10">
        <f>IF(aurora_data!Q2053-INT(aurora_data!Q2053)&gt;=0.75, INT(aurora_data!Q2053)+1, INT(aurora_data!Q2053))</f>
        <v>0</v>
      </c>
      <c r="AF45" s="302">
        <f>IF(aurora_data!DM2053-INT(aurora_data!DM2053)&gt;=0.75, INT(aurora_data!DM2053)+1, INT(aurora_data!DM2053))</f>
        <v>0</v>
      </c>
      <c r="AG45" s="10">
        <f>IF(aurora_data!R2053-INT(aurora_data!R2053)&gt;=0.75, INT(aurora_data!R2053)+1, INT(aurora_data!R2053))</f>
        <v>0</v>
      </c>
      <c r="AH45" s="10">
        <f>IF(aurora_data!DN2053-INT(aurora_data!DN2053)&gt;=0.75, INT(aurora_data!DN2053)+1, INT(aurora_data!DN2053))</f>
        <v>0</v>
      </c>
      <c r="AI45" s="10">
        <f>IF(aurora_data!S2053-INT(aurora_data!S2053)&gt;=0.75, INT(aurora_data!S2053)+1, INT(aurora_data!S2053))</f>
        <v>0</v>
      </c>
      <c r="AJ45" s="221">
        <f>IF(aurora_data!DO2053-INT(aurora_data!DO2053)&gt;=0.75, INT(aurora_data!DO2053)+1, INT(aurora_data!DO2053))</f>
        <v>0</v>
      </c>
      <c r="AK45" s="10">
        <f>IF(aurora_data!T2053-INT(aurora_data!T2053)&gt;=0.75, INT(aurora_data!T2053)+1, INT(aurora_data!T2053))</f>
        <v>0</v>
      </c>
      <c r="AL45" s="10">
        <f>IF(aurora_data!DP2053-INT(aurora_data!DP2053)&gt;=0.75, INT(aurora_data!DP2053)+1, INT(aurora_data!DP2053))</f>
        <v>0</v>
      </c>
      <c r="AM45" s="10">
        <f>IF(aurora_data!U2053-INT(aurora_data!U2053)&gt;=0.75, INT(aurora_data!U2053)+1, INT(aurora_data!U2053))</f>
        <v>0</v>
      </c>
      <c r="AN45" s="302">
        <f>IF(aurora_data!DQ2053-INT(aurora_data!DQ2053)&gt;=0.75, INT(aurora_data!DQ2053)+1, INT(aurora_data!DQ2053))</f>
        <v>0</v>
      </c>
      <c r="AO45" s="10">
        <f>IF(aurora_data!V2053-INT(aurora_data!V2053)&gt;=0.75, INT(aurora_data!V2053)+1, INT(aurora_data!V2053))</f>
        <v>0</v>
      </c>
      <c r="AP45" s="10">
        <f>IF(aurora_data!DR2053-INT(aurora_data!DR2053)&gt;=0.75, INT(aurora_data!DR2053)+1, INT(aurora_data!DR2053))</f>
        <v>0</v>
      </c>
      <c r="AQ45" s="10">
        <f>IF(aurora_data!W2053-INT(aurora_data!W2053)&gt;=0.75, INT(aurora_data!W2053)+1, INT(aurora_data!W2053))</f>
        <v>0</v>
      </c>
      <c r="AR45" s="221">
        <f>IF(aurora_data!DS2053-INT(aurora_data!DS2053)&gt;=0.75, INT(aurora_data!DS2053)+1, INT(aurora_data!DS2053))</f>
        <v>0</v>
      </c>
      <c r="AS45" s="10">
        <f>IF(aurora_data!X2053-INT(aurora_data!X2053)&gt;=0.75, INT(aurora_data!X2053)+1, INT(aurora_data!X2053))</f>
        <v>0</v>
      </c>
      <c r="AT45" s="302">
        <f>IF(aurora_data!DT2053-INT(aurora_data!DT2053)&gt;=0.75, INT(aurora_data!DT2053)+1, INT(aurora_data!DT2053))</f>
        <v>0</v>
      </c>
      <c r="AU45" s="10">
        <f>IF(aurora_data!Y2053-INT(aurora_data!Y2053)&gt;=0.75, INT(aurora_data!Y2053)+1, INT(aurora_data!Y2053))</f>
        <v>0</v>
      </c>
      <c r="AV45" s="302">
        <f>IF(aurora_data!DU2053-INT(aurora_data!DU2053)&gt;=0.75, INT(aurora_data!DU2053)+1, INT(aurora_data!DU2053))</f>
        <v>0</v>
      </c>
      <c r="AW45" s="10">
        <f>IF(aurora_data!Z2053-INT(aurora_data!Z2053)&gt;=0.75, INT(aurora_data!Z2053)+1, INT(aurora_data!Z2053))</f>
        <v>0</v>
      </c>
      <c r="AX45" s="302">
        <f>IF(aurora_data!DV2053-INT(aurora_data!DV2053)&gt;=0.75, INT(aurora_data!DV2053)+1, INT(aurora_data!DV2053))</f>
        <v>0</v>
      </c>
      <c r="AY45" s="10">
        <f>IF(aurora_data!AA2053-INT(aurora_data!AA2053)&gt;=0.75, INT(aurora_data!AA2053)+1, INT(aurora_data!AA2053))</f>
        <v>0</v>
      </c>
      <c r="AZ45" s="315">
        <f>IF(aurora_data!DW2053-INT(aurora_data!DW2053)&gt;=0.75, INT(aurora_data!DW2053)+1, INT(aurora_data!DW2053))</f>
        <v>0</v>
      </c>
      <c r="BA45" s="333">
        <f>IF(aurora_data!AB2053-INT(aurora_data!AB2053)&gt;=0.75, INT(aurora_data!AB2053)+1, INT(aurora_data!AB2053))</f>
        <v>0</v>
      </c>
      <c r="BB45" s="302">
        <f>IF(aurora_data!DX2053-INT(aurora_data!DX2053)&gt;=0.75, INT(aurora_data!DX2053)+1, INT(aurora_data!DX2053))</f>
        <v>0</v>
      </c>
      <c r="BC45" s="10">
        <f>IF(aurora_data!AC2053-INT(aurora_data!AC2053)&gt;=0.75, INT(aurora_data!AC2053)+1, INT(aurora_data!AC2053))</f>
        <v>0</v>
      </c>
      <c r="BD45" s="302">
        <f>IF(aurora_data!DY2053-INT(aurora_data!DY2053)&gt;=0.75, INT(aurora_data!DY2053)+1, INT(aurora_data!DY2053))</f>
        <v>0</v>
      </c>
      <c r="BE45" s="10">
        <f>IF(aurora_data!AD2053-INT(aurora_data!AD2053)&gt;=0.75, INT(aurora_data!AD2053)+1, INT(aurora_data!AD2053))</f>
        <v>0</v>
      </c>
      <c r="BF45" s="302">
        <f>IF(aurora_data!DZ2053-INT(aurora_data!DZ2053)&gt;=0.75, INT(aurora_data!DZ2053)+1, INT(aurora_data!DZ2053))</f>
        <v>0</v>
      </c>
      <c r="BG45" s="10">
        <f>IF(aurora_data!AE2053-INT(aurora_data!AE2053)&gt;=0.75, INT(aurora_data!AE2053)+1, INT(aurora_data!AE2053))</f>
        <v>0</v>
      </c>
      <c r="BH45" s="315">
        <f>IF(aurora_data!EA2053-INT(aurora_data!EA2053)&gt;=0.75, INT(aurora_data!EA2053)+1, INT(aurora_data!EA2053))</f>
        <v>0</v>
      </c>
      <c r="BI45" s="10">
        <f>IF(aurora_data!AF2053-INT(aurora_data!AF2053)&gt;=0.75, INT(aurora_data!AF2053)+1, INT(aurora_data!AF2053))</f>
        <v>0</v>
      </c>
      <c r="BJ45" s="302">
        <f>IF(aurora_data!EB2053-INT(aurora_data!EB2053)&gt;=0.75, INT(aurora_data!EB2053)+1, INT(aurora_data!EB2053))</f>
        <v>0</v>
      </c>
      <c r="BK45" s="10">
        <f>IF(aurora_data!AG2053-INT(aurora_data!AG2053)&gt;=0.75, INT(aurora_data!AG2053)+1, INT(aurora_data!AG2053))</f>
        <v>0</v>
      </c>
      <c r="BL45" s="302">
        <f>IF(aurora_data!EC2053-INT(aurora_data!EC2053)&gt;=0.75, INT(aurora_data!EC2053)+1, INT(aurora_data!EC2053))</f>
        <v>0</v>
      </c>
      <c r="BM45" s="10">
        <f>IF(aurora_data!AH2053-INT(aurora_data!AH2053)&gt;=0.75, INT(aurora_data!AH2053)+1, INT(aurora_data!AH2053))</f>
        <v>0</v>
      </c>
      <c r="BN45" s="302">
        <f>IF(aurora_data!ED2053-INT(aurora_data!ED2053)&gt;=0.75, INT(aurora_data!ED2053)+1, INT(aurora_data!ED2053))</f>
        <v>0</v>
      </c>
      <c r="BO45" s="10">
        <f>IF(aurora_data!AI2053-INT(aurora_data!AI2053)&gt;=0.75, INT(aurora_data!AI2053)+1, INT(aurora_data!AI2053))</f>
        <v>0</v>
      </c>
      <c r="BP45" s="315">
        <f>IF(aurora_data!EE2053-INT(aurora_data!EE2053)&gt;=0.75, INT(aurora_data!EE2053)+1, INT(aurora_data!EE2053))</f>
        <v>0</v>
      </c>
      <c r="BQ45" s="10">
        <f>IF(aurora_data!AJ2053-INT(aurora_data!AJ2053)&gt;=0.75, INT(aurora_data!AJ2053)+1, INT(aurora_data!AJ2053))</f>
        <v>0</v>
      </c>
      <c r="BR45" s="302">
        <f>IF(aurora_data!EF2053-INT(aurora_data!EF2053)&gt;=0.75, INT(aurora_data!EF2053)+1, INT(aurora_data!EF2053))</f>
        <v>0</v>
      </c>
      <c r="BS45" s="10">
        <f>IF(aurora_data!AK2053-INT(aurora_data!AK2053)&gt;=0.75, INT(aurora_data!AK2053)+1, INT(aurora_data!AK2053))</f>
        <v>0</v>
      </c>
      <c r="BT45" s="302">
        <f>IF(aurora_data!EG2053-INT(aurora_data!EG2053)&gt;=0.75, INT(aurora_data!EG2053)+1, INT(aurora_data!EG2053))</f>
        <v>0</v>
      </c>
      <c r="BU45" s="10">
        <f>IF(aurora_data!AL2053-INT(aurora_data!AL2053)&gt;=0.75, INT(aurora_data!AL2053)+1, INT(aurora_data!AL2053))</f>
        <v>0</v>
      </c>
      <c r="BV45" s="302">
        <f>IF(aurora_data!EH2053-INT(aurora_data!EH2053)&gt;=0.75, INT(aurora_data!EH2053)+1, INT(aurora_data!EH2053))</f>
        <v>0</v>
      </c>
      <c r="BW45" s="10">
        <f>IF(aurora_data!AM2053-INT(aurora_data!AM2053)&gt;=0.75, INT(aurora_data!AM2053)+1, INT(aurora_data!AM2053))</f>
        <v>0</v>
      </c>
      <c r="BX45" s="221">
        <f>IF(aurora_data!EI2053-INT(aurora_data!EI2053)&gt;=0.75, INT(aurora_data!EI2053)+1, INT(aurora_data!EI2053))</f>
        <v>0</v>
      </c>
      <c r="BY45" s="10">
        <f>IF(aurora_data!AN2053-INT(aurora_data!AN2053)&gt;=0.75, INT(aurora_data!AN2053)+1, INT(aurora_data!AN2053))</f>
        <v>0</v>
      </c>
      <c r="BZ45" s="10">
        <f>IF(aurora_data!EJ2053-INT(aurora_data!EJ2053)&gt;=0.75, INT(aurora_data!EJ2053)+1, INT(aurora_data!EJ2053))</f>
        <v>0</v>
      </c>
      <c r="CA45" s="10">
        <f>IF(aurora_data!AO2053-INT(aurora_data!AO2053)&gt;=0.75, INT(aurora_data!AO2053)+1, INT(aurora_data!AO2053))</f>
        <v>0</v>
      </c>
      <c r="CB45" s="302">
        <f>IF(aurora_data!EK2053-INT(aurora_data!EK2053)&gt;=0.75, INT(aurora_data!EK2053)+1, INT(aurora_data!EK2053))</f>
        <v>0</v>
      </c>
      <c r="CC45" s="10">
        <f>IF(aurora_data!AP2053-INT(aurora_data!AP2053)&gt;=0.75, INT(aurora_data!AP2053)+1, INT(aurora_data!AP2053))</f>
        <v>0</v>
      </c>
      <c r="CD45" s="10">
        <f>IF(aurora_data!EL2053-INT(aurora_data!EL2053)&gt;=0.75, INT(aurora_data!EL2053)+1, INT(aurora_data!EL2053))</f>
        <v>0</v>
      </c>
      <c r="CE45" s="10">
        <f>IF(aurora_data!AQ2053-INT(aurora_data!AQ2053)&gt;=0.75, INT(aurora_data!AQ2053)+1, INT(aurora_data!AQ2053))</f>
        <v>0</v>
      </c>
      <c r="CF45" s="10">
        <f>IF(aurora_data!EM2053-INT(aurora_data!EM2053)&gt;=0.75, INT(aurora_data!EM2053)+1, INT(aurora_data!EM2053))</f>
        <v>0</v>
      </c>
      <c r="CG45" s="218">
        <f>IF(aurora_data!AR2053-INT(aurora_data!AR2053)&gt;=0.75, INT(aurora_data!AR2053)+1, INT(aurora_data!AR2053))</f>
        <v>0</v>
      </c>
      <c r="CH45" s="10">
        <f>IF(aurora_data!EN2053-INT(aurora_data!EN2053)&gt;=0.75, INT(aurora_data!EN2053)+1, INT(aurora_data!EN2053))</f>
        <v>0</v>
      </c>
      <c r="CI45" s="10">
        <f>IF(aurora_data!AS2053-INT(aurora_data!AS2053)&gt;=0.75, INT(aurora_data!AS2053)+1, INT(aurora_data!AS2053))</f>
        <v>0</v>
      </c>
      <c r="CJ45" s="302">
        <f>IF(aurora_data!EO2053-INT(aurora_data!EO2053)&gt;=0.75, INT(aurora_data!EO2053)+1, INT(aurora_data!EO2053))</f>
        <v>0</v>
      </c>
      <c r="CK45" s="10">
        <f>IF(aurora_data!AT2053-INT(aurora_data!AT2053)&gt;=0.75, INT(aurora_data!AT2053)+1, INT(aurora_data!AT2053))</f>
        <v>0</v>
      </c>
      <c r="CL45" s="10">
        <f>IF(aurora_data!EP2053-INT(aurora_data!EP2053)&gt;=0.75, INT(aurora_data!EP2053)+1, INT(aurora_data!EP2053))</f>
        <v>0</v>
      </c>
      <c r="CM45" s="10">
        <f>IF(aurora_data!AU2053-INT(aurora_data!AU2053)&gt;=0.75, INT(aurora_data!AU2053)+1, INT(aurora_data!AU2053))</f>
        <v>0</v>
      </c>
      <c r="CN45" s="315">
        <f>IF(aurora_data!EQ2053-INT(aurora_data!EQ2053)&gt;=0.75, INT(aurora_data!EQ2053)+1, INT(aurora_data!EQ2053))</f>
        <v>0</v>
      </c>
      <c r="CO45" s="10">
        <f>IF(aurora_data!AV2053-INT(aurora_data!AV2053)&gt;=0.75, INT(aurora_data!AV2053)+1, INT(aurora_data!AV2053))</f>
        <v>0</v>
      </c>
      <c r="CP45" s="10">
        <f>IF(aurora_data!ER2053-INT(aurora_data!ER2053)&gt;=0.75, INT(aurora_data!ER2053)+1, INT(aurora_data!ER2053))</f>
        <v>0</v>
      </c>
      <c r="CQ45" s="10">
        <f>IF(aurora_data!AW2053-INT(aurora_data!AW2053)&gt;=0.75, INT(aurora_data!AW2053)+1, INT(aurora_data!AW2053))</f>
        <v>0</v>
      </c>
      <c r="CR45" s="302">
        <f>IF(aurora_data!ES2053-INT(aurora_data!ES2053)&gt;=0.75, INT(aurora_data!ES2053)+1, INT(aurora_data!ES2053))</f>
        <v>0</v>
      </c>
      <c r="CS45" s="10">
        <f>IF(aurora_data!AX2053-INT(aurora_data!AX2053)&gt;=0.75, INT(aurora_data!AX2053)+1, INT(aurora_data!AX2053))</f>
        <v>0</v>
      </c>
      <c r="CT45" s="302">
        <f>IF(aurora_data!ET2053-INT(aurora_data!ET2053)&gt;=0.75, INT(aurora_data!ET2053)+1, INT(aurora_data!ET2053))</f>
        <v>0</v>
      </c>
      <c r="CU45" s="10">
        <f>IF(aurora_data!AY2053-INT(aurora_data!AY2053)&gt;=0.75, INT(aurora_data!AY2053)+1, INT(aurora_data!AY2053))</f>
        <v>0</v>
      </c>
      <c r="CV45" s="315">
        <f>IF(aurora_data!EU2053-INT(aurora_data!EU2053)&gt;=0.75, INT(aurora_data!EU2053)+1, INT(aurora_data!EU2053))</f>
        <v>0</v>
      </c>
      <c r="CW45" s="10">
        <f>IF(aurora_data!AZ2053-INT(aurora_data!AZ2053)&gt;=0.75, INT(aurora_data!AZ2053)+1, INT(aurora_data!AZ2053))</f>
        <v>0</v>
      </c>
      <c r="CX45" s="302">
        <f>IF(aurora_data!EV2053-INT(aurora_data!EV2053)&gt;=0.75, INT(aurora_data!EV2053)+1, INT(aurora_data!EV2053))</f>
        <v>0</v>
      </c>
      <c r="CY45" s="10">
        <f>IF(aurora_data!BA2053-INT(aurora_data!BA2053)&gt;=0.75, INT(aurora_data!BA2053)+1, INT(aurora_data!BA2053))</f>
        <v>0</v>
      </c>
      <c r="CZ45" s="302">
        <f>IF(aurora_data!EW2053-INT(aurora_data!EW2053)&gt;=0.75, INT(aurora_data!EW2053)+1, INT(aurora_data!EW2053))</f>
        <v>0</v>
      </c>
      <c r="DA45" s="10">
        <f>IF(aurora_data!BB2053-INT(aurora_data!BB2053)&gt;=0.75, INT(aurora_data!BB2053)+1, INT(aurora_data!BB2053))</f>
        <v>0</v>
      </c>
      <c r="DB45" s="302">
        <f>IF(aurora_data!EX2053-INT(aurora_data!EX2053)&gt;=0.75, INT(aurora_data!EX2053)+1, INT(aurora_data!EX2053))</f>
        <v>0</v>
      </c>
      <c r="DC45" s="10">
        <f>IF(aurora_data!BC2053-INT(aurora_data!BC2053)&gt;=0.75, INT(aurora_data!BC2053)+1, INT(aurora_data!BC2053))</f>
        <v>0</v>
      </c>
      <c r="DD45" s="315">
        <f>IF(aurora_data!EY2053-INT(aurora_data!EY2053)&gt;=0.75, INT(aurora_data!EY2053)+1, INT(aurora_data!EY2053))</f>
        <v>0</v>
      </c>
      <c r="DE45" s="10">
        <f>IF(aurora_data!BD2053-INT(aurora_data!BD2053)&gt;=0.75, INT(aurora_data!BD2053)+1, INT(aurora_data!BD2053))</f>
        <v>0</v>
      </c>
      <c r="DF45" s="302">
        <f>IF(aurora_data!EZ2053-INT(aurora_data!EZ2053)&gt;=0.75, INT(aurora_data!EZ2053)+1, INT(aurora_data!EZ2053))</f>
        <v>0</v>
      </c>
      <c r="DG45" s="10">
        <f>IF(aurora_data!BE2053-INT(aurora_data!BE2053)&gt;=0.75, INT(aurora_data!BE2053)+1, INT(aurora_data!BE2053))</f>
        <v>0</v>
      </c>
      <c r="DH45" s="302">
        <f>IF(aurora_data!FA2053-INT(aurora_data!FA2053)&gt;=0.75, INT(aurora_data!FA2053)+1, INT(aurora_data!FA2053))</f>
        <v>0</v>
      </c>
      <c r="DI45" s="10">
        <f>IF(aurora_data!BF2053-INT(aurora_data!BF2053)&gt;=0.75, INT(aurora_data!BF2053)+1, INT(aurora_data!BF2053))</f>
        <v>0</v>
      </c>
      <c r="DJ45" s="302">
        <f>IF(aurora_data!FB2053-INT(aurora_data!FB2053)&gt;=0.75, INT(aurora_data!FB2053)+1, INT(aurora_data!FB2053))</f>
        <v>0</v>
      </c>
      <c r="DK45" s="10">
        <f>IF(aurora_data!BG2053-INT(aurora_data!BG2053)&gt;=0.75, INT(aurora_data!BG2053)+1, INT(aurora_data!BG2053))</f>
        <v>0</v>
      </c>
      <c r="DL45" s="302">
        <f>IF(aurora_data!FC2053-INT(aurora_data!FC2053)&gt;=0.75, INT(aurora_data!FC2053)+1, INT(aurora_data!FC2053))</f>
        <v>0</v>
      </c>
      <c r="DM45" s="10">
        <f>IF(aurora_data!BH2053-INT(aurora_data!BH2053)&gt;=0.75, INT(aurora_data!BH2053)+1, INT(aurora_data!BH2053))</f>
        <v>0</v>
      </c>
      <c r="DN45" s="10">
        <f>IF(aurora_data!FD2053-INT(aurora_data!FD2053)&gt;=0.75, INT(aurora_data!FD2053)+1, INT(aurora_data!FD2053))</f>
        <v>0</v>
      </c>
      <c r="DO45" s="10">
        <f>IF(aurora_data!BI2053-INT(aurora_data!BI2053)&gt;=0.75, INT(aurora_data!BI2053)+1, INT(aurora_data!BI2053))</f>
        <v>0</v>
      </c>
      <c r="DP45" s="302">
        <f>IF(aurora_data!FE2053-INT(aurora_data!FE2053)&gt;=0.75, INT(aurora_data!FE2053)+1, INT(aurora_data!FE2053))</f>
        <v>0</v>
      </c>
      <c r="DQ45" s="10">
        <f>IF(aurora_data!BJ2053-INT(aurora_data!BJ2053)&gt;=0.75, INT(aurora_data!BJ2053)+1, INT(aurora_data!BJ2053))</f>
        <v>0</v>
      </c>
      <c r="DR45" s="10">
        <f>IF(aurora_data!FF2053-INT(aurora_data!FF2053)&gt;=0.75, INT(aurora_data!FF2053)+1, INT(aurora_data!FF2053))</f>
        <v>0</v>
      </c>
      <c r="DS45" s="10">
        <f>IF(aurora_data!BK2053-INT(aurora_data!BK2053)&gt;=0.75, INT(aurora_data!BK2053)+1, INT(aurora_data!BK2053))</f>
        <v>0</v>
      </c>
      <c r="DT45" s="10">
        <f>IF(aurora_data!FG2053-INT(aurora_data!FG2053)&gt;=0.75, INT(aurora_data!FG2053)+1, INT(aurora_data!FG2053))</f>
        <v>0</v>
      </c>
      <c r="DU45" s="218">
        <f>IF(aurora_data!BL2053-INT(aurora_data!BL2053)&gt;=0.75, INT(aurora_data!BL2053)+1, INT(aurora_data!BL2053))</f>
        <v>0</v>
      </c>
      <c r="DV45" s="10">
        <f>IF(aurora_data!FH2053-INT(aurora_data!FH2053)&gt;=0.75, INT(aurora_data!FH2053)+1, INT(aurora_data!FH2053))</f>
        <v>0</v>
      </c>
      <c r="DW45" s="10">
        <f>IF(aurora_data!BM2053-INT(aurora_data!BM2053)&gt;=0.75, INT(aurora_data!BM2053)+1, INT(aurora_data!BM2053))</f>
        <v>0</v>
      </c>
      <c r="DX45" s="302">
        <f>IF(aurora_data!FI2053-INT(aurora_data!FI2053)&gt;=0.75, INT(aurora_data!FI2053)+1, INT(aurora_data!FI2053))</f>
        <v>0</v>
      </c>
      <c r="DY45" s="10">
        <f>IF(aurora_data!BN2053-INT(aurora_data!BN2053)&gt;=0.75, INT(aurora_data!BN2053)+1, INT(aurora_data!BN2053))</f>
        <v>0</v>
      </c>
      <c r="DZ45" s="10">
        <f>IF(aurora_data!FJ2053-INT(aurora_data!FJ2053)&gt;=0.75, INT(aurora_data!FJ2053)+1, INT(aurora_data!FJ2053))</f>
        <v>0</v>
      </c>
      <c r="EA45" s="10">
        <f>IF(aurora_data!BO2053-INT(aurora_data!BO2053)&gt;=0.75, INT(aurora_data!BO2053)+1, INT(aurora_data!BO2053))</f>
        <v>0</v>
      </c>
      <c r="EB45" s="315">
        <f>IF(aurora_data!FK2053-INT(aurora_data!FK2053)&gt;=0.75, INT(aurora_data!FK2053)+1, INT(aurora_data!FK2053))</f>
        <v>0</v>
      </c>
      <c r="EC45" s="10">
        <f>IF(aurora_data!BP2053-INT(aurora_data!BP2053)&gt;=0.75, INT(aurora_data!BP2053)+1, INT(aurora_data!BP2053))</f>
        <v>0</v>
      </c>
      <c r="ED45" s="302">
        <f>IF(aurora_data!FL2053-INT(aurora_data!FL2053)&gt;=0.75, INT(aurora_data!FL2053)+1, INT(aurora_data!FL2053))</f>
        <v>0</v>
      </c>
      <c r="EE45" s="10">
        <f>IF(aurora_data!BQ2053-INT(aurora_data!BQ2053)&gt;=0.75, INT(aurora_data!BQ2053)+1, INT(aurora_data!BQ2053))</f>
        <v>0</v>
      </c>
      <c r="EF45" s="302">
        <f>IF(aurora_data!FM2053-INT(aurora_data!FM2053)&gt;=0.75, INT(aurora_data!FM2053)+1, INT(aurora_data!FM2053))</f>
        <v>0</v>
      </c>
      <c r="EG45" s="10">
        <f>IF(aurora_data!BR2053-INT(aurora_data!BR2053)&gt;=0.75, INT(aurora_data!BR2053)+1, INT(aurora_data!BR2053))</f>
        <v>0</v>
      </c>
      <c r="EH45" s="302">
        <f>IF(aurora_data!FN2053-INT(aurora_data!FN2053)&gt;=0.75, INT(aurora_data!FN2053)+1, INT(aurora_data!FN2053))</f>
        <v>0</v>
      </c>
      <c r="EI45" s="10">
        <f>IF(aurora_data!BS2053-INT(aurora_data!BS2053)&gt;=0.75, INT(aurora_data!BS2053)+1, INT(aurora_data!BS2053))</f>
        <v>0</v>
      </c>
      <c r="EJ45" s="315">
        <f>IF(aurora_data!FO2053-INT(aurora_data!FO2053)&gt;=0.75, INT(aurora_data!FO2053)+1, INT(aurora_data!FO2053))</f>
        <v>0</v>
      </c>
      <c r="EK45" s="10">
        <f>IF(aurora_data!BT2053-INT(aurora_data!BT2053)&gt;=0.75, INT(aurora_data!BT2053)+1, INT(aurora_data!BT2053))</f>
        <v>0</v>
      </c>
      <c r="EL45" s="302">
        <f>IF(aurora_data!FP2053-INT(aurora_data!FP2053)&gt;=0.75, INT(aurora_data!FP2053)+1, INT(aurora_data!FP2053))</f>
        <v>0</v>
      </c>
      <c r="EM45" s="10">
        <f>IF(aurora_data!BU2053-INT(aurora_data!BU2053)&gt;=0.75, INT(aurora_data!BU2053)+1, INT(aurora_data!BU2053))</f>
        <v>0</v>
      </c>
      <c r="EN45" s="10">
        <f>IF(aurora_data!FQ2053-INT(aurora_data!FQ2053)&gt;=0.75, INT(aurora_data!FQ2053)+1, INT(aurora_data!FQ2053))</f>
        <v>0</v>
      </c>
      <c r="EO45" s="349">
        <f>IF(aurora_data!BV2053-INT(aurora_data!BV2053)&gt;=0.75, INT(aurora_data!BV2053)+1, INT(aurora_data!BV2053))</f>
        <v>0</v>
      </c>
      <c r="EP45" s="302">
        <f>IF(aurora_data!FR2053-INT(aurora_data!FR2053)&gt;=0.75, INT(aurora_data!FR2053)+1, INT(aurora_data!FR2053))</f>
        <v>0</v>
      </c>
      <c r="EQ45" s="10">
        <f>IF(aurora_data!BW2053-INT(aurora_data!BW2053)&gt;=0.75, INT(aurora_data!BW2053)+1, INT(aurora_data!BW2053))</f>
        <v>0</v>
      </c>
      <c r="ER45" s="315">
        <f>IF(aurora_data!FS2053-INT(aurora_data!FS2053)&gt;=0.75, INT(aurora_data!FS2053)+1, INT(aurora_data!FS2053))</f>
        <v>0</v>
      </c>
      <c r="ES45" s="10">
        <f>IF(aurora_data!BX2053-INT(aurora_data!BX2053)&gt;=0.75, INT(aurora_data!BX2053)+1, INT(aurora_data!BX2053))</f>
        <v>0</v>
      </c>
      <c r="ET45" s="302">
        <f>IF(aurora_data!FT2053-INT(aurora_data!FT2053)&gt;=0.75, INT(aurora_data!FT2053)+1, INT(aurora_data!FT2053))</f>
        <v>0</v>
      </c>
      <c r="EU45" s="10">
        <f>IF(aurora_data!BY2053-INT(aurora_data!BY2053)&gt;=0.75, INT(aurora_data!BY2053)+1, INT(aurora_data!BY2053))</f>
        <v>0</v>
      </c>
      <c r="EV45" s="302">
        <f>IF(aurora_data!FU2053-INT(aurora_data!FU2053)&gt;=0.75, INT(aurora_data!FU2053)+1, INT(aurora_data!FU2053))</f>
        <v>0</v>
      </c>
      <c r="EW45" s="10">
        <f>IF(aurora_data!BZ2053-INT(aurora_data!BZ2053)&gt;=0.75, INT(aurora_data!BZ2053)+1, INT(aurora_data!BZ2053))</f>
        <v>0</v>
      </c>
      <c r="EX45" s="302">
        <f>IF(aurora_data!FV2053-INT(aurora_data!FV2053)&gt;=0.75, INT(aurora_data!FV2053)+1, INT(aurora_data!FV2053))</f>
        <v>0</v>
      </c>
      <c r="EY45" s="10">
        <f>IF(aurora_data!CA2053-INT(aurora_data!CA2053)&gt;=0.75, INT(aurora_data!CA2053)+1, INT(aurora_data!CA2053))</f>
        <v>0</v>
      </c>
      <c r="EZ45" s="302">
        <f>IF(aurora_data!FW2053-INT(aurora_data!FW2053)&gt;=0.75, INT(aurora_data!FW2053)+1, INT(aurora_data!FW2053))</f>
        <v>0</v>
      </c>
      <c r="FA45" s="10">
        <f>IF(aurora_data!CB2053-INT(aurora_data!CB2053)&gt;=0.75, INT(aurora_data!CB2053)+1, INT(aurora_data!CB2053))</f>
        <v>0</v>
      </c>
      <c r="FB45" s="10">
        <f>IF(aurora_data!FX2053-INT(aurora_data!FX2053)&gt;=0.75, INT(aurora_data!FX2053)+1, INT(aurora_data!FX2053))</f>
        <v>0</v>
      </c>
      <c r="FC45" s="10">
        <f>IF(aurora_data!CC2053-INT(aurora_data!CC2053)&gt;=0.75, INT(aurora_data!CC2053)+1, INT(aurora_data!CC2053))</f>
        <v>0</v>
      </c>
      <c r="FD45" s="302">
        <f>IF(aurora_data!FY2053-INT(aurora_data!FY2053)&gt;=0.75, INT(aurora_data!FY2053)+1, INT(aurora_data!FY2053))</f>
        <v>0</v>
      </c>
      <c r="FE45" s="10">
        <f>IF(aurora_data!CD2053-INT(aurora_data!CD2053)&gt;=0.75, INT(aurora_data!CD2053)+1, INT(aurora_data!CD2053))</f>
        <v>0</v>
      </c>
      <c r="FF45" s="10">
        <f>IF(aurora_data!FZ2053-INT(aurora_data!FZ2053)&gt;=0.75, INT(aurora_data!FZ2053)+1, INT(aurora_data!FZ2053))</f>
        <v>0</v>
      </c>
      <c r="FG45" s="10">
        <f>IF(aurora_data!CE2053-INT(aurora_data!CE2053)&gt;=0.75, INT(aurora_data!CE2053)+1, INT(aurora_data!CE2053))</f>
        <v>0</v>
      </c>
      <c r="FH45" s="10">
        <f>IF(aurora_data!GA2053-INT(aurora_data!GA2053)&gt;=0.75, INT(aurora_data!GA2053)+1, INT(aurora_data!GA2053))</f>
        <v>0</v>
      </c>
      <c r="FI45" s="218">
        <f>IF(aurora_data!CF2053-INT(aurora_data!CF2053)&gt;=0.75,INT(aurora_data!CF2053)+1,INT(aurora_data!CF2053))</f>
        <v>0</v>
      </c>
      <c r="FJ45" s="302">
        <f>IF(aurora_data!GB2053-INT(aurora_data!GB2053)&gt;=0.75,INT(aurora_data!GB2053)+1,INT(aurora_data!GB2053))</f>
        <v>0</v>
      </c>
      <c r="FK45" s="10">
        <f>IF(aurora_data!CG2053-INT(aurora_data!CG2053)&gt;=0.75,INT(aurora_data!CG2053)+1,INT(aurora_data!CG2053))</f>
        <v>0</v>
      </c>
      <c r="FL45" s="302">
        <f>IF(aurora_data!GC2053-INT(aurora_data!GC2053)&gt;=0.75, INT(aurora_data!GC2053)+1, INT(aurora_data!GC2053))</f>
        <v>0</v>
      </c>
      <c r="FM45" s="10">
        <f>IF(aurora_data!CH2053-INT(aurora_data!CH2053)&gt;=0.75, INT(aurora_data!CH2053)+1, INT(aurora_data!CH2053))</f>
        <v>0</v>
      </c>
      <c r="FN45" s="302">
        <f>IF(aurora_data!GD2053-INT(aurora_data!GD2053)&gt;=0.75, INT(aurora_data!GD2053)+1, INT(aurora_data!GD2053))</f>
        <v>0</v>
      </c>
      <c r="FO45" s="10">
        <f>IF(aurora_data!CI2053-INT(aurora_data!CI2053)&gt;=0.75, INT(aurora_data!CI2053)+1, INT(aurora_data!CI2053))</f>
        <v>0</v>
      </c>
      <c r="FP45" s="315">
        <f>IF(aurora_data!GE2053-INT(aurora_data!GE2053)&gt;=0.75, INT(aurora_data!GE2053)+1, INT(aurora_data!GE2053))</f>
        <v>0</v>
      </c>
      <c r="FQ45" s="10">
        <f>IF(aurora_data!CJ2053-INT(aurora_data!CJ2053)&gt;=0.75, INT(aurora_data!CJ2053)+1, INT(aurora_data!CJ2053))</f>
        <v>0</v>
      </c>
      <c r="FR45" s="302">
        <f>IF(aurora_data!GF2053-INT(aurora_data!GF2053)&gt;=0.75, INT(aurora_data!GF2053)+1, INT(aurora_data!GF2053))</f>
        <v>0</v>
      </c>
      <c r="FS45" s="10">
        <f>IF(aurora_data!CK2053-INT(aurora_data!CK2053)&gt;=0.75, INT(aurora_data!CK2053)+1, INT(aurora_data!CK2053))</f>
        <v>0</v>
      </c>
      <c r="FT45" s="302">
        <f>IF(aurora_data!GG2053-INT(aurora_data!GG2053)&gt;=0.75, INT(aurora_data!GG2053)+1, INT(aurora_data!GG2053))</f>
        <v>0</v>
      </c>
      <c r="FU45" s="10">
        <f>IF(aurora_data!CL2053-INT(aurora_data!CL2053)&gt;=0.75, INT(aurora_data!CL2053)+1, INT(aurora_data!CL2053))</f>
        <v>0</v>
      </c>
      <c r="FV45" s="302">
        <f>IF(aurora_data!GH2053-INT(aurora_data!GH2053)&gt;=0.75, INT(aurora_data!GH2053)+1, INT(aurora_data!GH2053))</f>
        <v>0</v>
      </c>
      <c r="FW45" s="10">
        <f>IF(aurora_data!CM2053-INT(aurora_data!CM2053)&gt;=0.75, INT(aurora_data!CM2053)+1, INT(aurora_data!CM2053))</f>
        <v>0</v>
      </c>
      <c r="FX45" s="315">
        <f>IF(aurora_data!GI2053-INT(aurora_data!GI2053)&gt;=0.75, INT(aurora_data!GI2053)+1, INT(aurora_data!GI2053))</f>
        <v>0</v>
      </c>
      <c r="FY45" s="10">
        <f>IF(aurora_data!CN2053-INT(aurora_data!CN2053)&gt;=0.75, INT(aurora_data!CN2053)+1, INT(aurora_data!CN2053))</f>
        <v>0</v>
      </c>
      <c r="FZ45" s="302">
        <f>IF(aurora_data!GJ2053-INT(aurora_data!GJ2053)&gt;=0.75, INT(aurora_data!GJ2053)+1, INT(aurora_data!GJ2053))</f>
        <v>0</v>
      </c>
      <c r="GA45" s="10">
        <f>IF(aurora_data!CO2053-INT(aurora_data!CO2053)&gt;=0.75, INT(aurora_data!CO2053)+1, INT(aurora_data!CO2053))</f>
        <v>0</v>
      </c>
      <c r="GB45" s="10">
        <f>IF(aurora_data!GK2053-INT(aurora_data!GK2053)&gt;=0.75, INT(aurora_data!GK2053)+1, INT(aurora_data!GK2053))</f>
        <v>0</v>
      </c>
      <c r="GC45" s="349">
        <f>IF(aurora_data!CP2053-INT(aurora_data!CP2053)&gt;=0.75, INT(aurora_data!CP2053)+1, INT(aurora_data!CP2053))</f>
        <v>0</v>
      </c>
      <c r="GD45" s="302">
        <f>IF(aurora_data!GL2053-INT(aurora_data!GL2053)&gt;=0.75, INT(aurora_data!GL2053)+1, INT(aurora_data!GL2053))</f>
        <v>0</v>
      </c>
      <c r="GE45" s="10">
        <f>IF(aurora_data!CQ2053-INT(aurora_data!CQ2053)&gt;=0.75, INT(aurora_data!CQ2053)+1, INT(aurora_data!CQ2053))</f>
        <v>0</v>
      </c>
      <c r="GF45" s="315">
        <f>IF(aurora_data!GM2053-INT(aurora_data!GM2053)&gt;=0.75, INT(aurora_data!GM2053)+1, INT(aurora_data!GM2053))</f>
        <v>0</v>
      </c>
      <c r="GG45" s="10">
        <f>IF(aurora_data!CR2053-INT(aurora_data!CR2053)&gt;=0.75, INT(aurora_data!CR2053)+1, INT(aurora_data!CR2053))</f>
        <v>0</v>
      </c>
      <c r="GH45" s="302">
        <f>IF(aurora_data!GN2053-INT(aurora_data!GN2053)&gt;=0.75, INT(aurora_data!GN2053)+1, INT(aurora_data!GN2053))</f>
        <v>0</v>
      </c>
      <c r="GI45" s="10">
        <f>IF(aurora_data!CS2053-INT(aurora_data!CS2053)&gt;=0.75, INT(aurora_data!CS2053)+1, INT(aurora_data!CS2053))</f>
        <v>0</v>
      </c>
      <c r="GJ45" s="302">
        <f>IF(aurora_data!GO2053-INT(aurora_data!GO2053)&gt;=0.75, INT(aurora_data!GO2053)+1, INT(aurora_data!GO2053))</f>
        <v>0</v>
      </c>
      <c r="GK45" s="10">
        <f>IF(aurora_data!CT2053-INT(aurora_data!CT2053)&gt;=0.75, INT(aurora_data!CT2053)+1, INT(aurora_data!CT2053))</f>
        <v>0</v>
      </c>
      <c r="GL45" s="302">
        <f>IF(aurora_data!GP2053-INT(aurora_data!GP2053)&gt;=0.75, INT(aurora_data!GP2053)+1, INT(aurora_data!GP2053))</f>
        <v>0</v>
      </c>
      <c r="GM45" s="10">
        <f>IF(aurora_data!CU2053-INT(aurora_data!CU2053)&gt;=0.75, INT(aurora_data!CU2053)+1, INT(aurora_data!CU2053))</f>
        <v>0</v>
      </c>
      <c r="GN45" s="302">
        <f>IF(aurora_data!GQ2053-INT(aurora_data!GQ2053)&gt;=0.75, INT(aurora_data!GQ2053)+1, INT(aurora_data!GQ2053))</f>
        <v>0</v>
      </c>
      <c r="GO45" s="10">
        <f>IF(aurora_data!CV2053-INT(aurora_data!CV2053)&gt;=0.75, INT(aurora_data!CV2053)+1, INT(aurora_data!CV2053))</f>
        <v>0</v>
      </c>
      <c r="GP45" s="10">
        <f>IF(aurora_data!GR2053-INT(aurora_data!GR2053)&gt;=0.75, INT(aurora_data!GR2053)+1, INT(aurora_data!GR2053))</f>
        <v>0</v>
      </c>
      <c r="GQ45" s="10">
        <f>IF(aurora_data!CW2053-INT(aurora_data!CW2053)&gt;=0.75, INT(aurora_data!CW2053)+1, INT(aurora_data!CW2053))</f>
        <v>0</v>
      </c>
      <c r="GR45" s="302">
        <f>IF(aurora_data!GS2053-INT(aurora_data!GS2053)&gt;=0.75, INT(aurora_data!GS2053)+1, INT(aurora_data!GS2053))</f>
        <v>0</v>
      </c>
      <c r="GS45" s="10">
        <f>IF(aurora_data!CX2053-INT(aurora_data!CX2053)&gt;=0.75, INT(aurora_data!CX2053)+1, INT(aurora_data!CX2053))</f>
        <v>0</v>
      </c>
      <c r="GT45" s="10">
        <f>IF(aurora_data!GT2053-INT(aurora_data!GT2053)&gt;=0.75, INT(aurora_data!GT2053)+1, INT(aurora_data!GT2053))</f>
        <v>0</v>
      </c>
      <c r="GU45" s="10">
        <f>IF(aurora_data!CY2053-INT(aurora_data!CY2053)&gt;=0.75, INT(aurora_data!CY2053)+1, INT(aurora_data!CY2053))</f>
        <v>0</v>
      </c>
      <c r="GV45" s="10">
        <f>IF(aurora_data!GU2053-INT(aurora_data!GU2053)&gt;=0.75, INT(aurora_data!GU2053)+1, INT(aurora_data!GU2053))</f>
        <v>0</v>
      </c>
      <c r="GW45" s="222" t="s">
        <v>622</v>
      </c>
      <c r="GX45" s="218">
        <f>aurora_data!GV2053</f>
        <v>0</v>
      </c>
      <c r="GY45" s="219">
        <f t="shared" si="42"/>
        <v>0</v>
      </c>
    </row>
    <row r="46" spans="2:207" s="2" customFormat="1" ht="16.5" thickBot="1">
      <c r="B46" s="512"/>
      <c r="C46" s="520"/>
      <c r="D46" s="223" t="s">
        <v>132</v>
      </c>
      <c r="E46" s="224">
        <f>IF(aurora_data!D2054-INT(aurora_data!D2054)&gt;=0.75, INT(aurora_data!D2054)+1, INT(aurora_data!D2054))</f>
        <v>0</v>
      </c>
      <c r="F46" s="310">
        <f>IF(aurora_data!CZ2054-INT(aurora_data!CZ2054)&gt;=0.75, INT(aurora_data!CZ2054)+1, INT(aurora_data!CZ2054))</f>
        <v>0</v>
      </c>
      <c r="G46" s="357">
        <f>IF(aurora_data!E2054-INT(aurora_data!E2054)&gt;=0.75, INT(aurora_data!E2054)+1, INT(aurora_data!E2054))</f>
        <v>0</v>
      </c>
      <c r="H46" s="310">
        <f>IF(aurora_data!DA2054-INT(aurora_data!DA2054)&gt;=0.75, INT(aurora_data!DA2054)+1, INT(aurora_data!DA2054))</f>
        <v>0</v>
      </c>
      <c r="I46" s="357">
        <f>IF(aurora_data!F2054-INT(aurora_data!F2054)&gt;=0.75, INT(aurora_data!F2054)+1, INT(aurora_data!F2054))</f>
        <v>0</v>
      </c>
      <c r="J46" s="310">
        <f>IF(aurora_data!DB2054-INT(aurora_data!DB2054)&gt;=0.75, INT(aurora_data!DB2054)+1, INT(aurora_data!DB2054))</f>
        <v>0</v>
      </c>
      <c r="K46" s="357">
        <f>IF(aurora_data!G2054-INT(aurora_data!G2054)&gt;=0.75, INT(aurora_data!G2054)+1, INT(aurora_data!G2054))</f>
        <v>0</v>
      </c>
      <c r="L46" s="323">
        <f>IF(aurora_data!DC2054-INT(aurora_data!DC2054)&gt;=0.75, INT(aurora_data!DC2054)+1, INT(aurora_data!DC2054))</f>
        <v>0</v>
      </c>
      <c r="M46" s="341">
        <f>IF(aurora_data!H2054-INT(aurora_data!H2054)&gt;=0.75, INT(aurora_data!H2054)+1, INT(aurora_data!H2054))</f>
        <v>0</v>
      </c>
      <c r="N46" s="310">
        <f>IF(aurora_data!DD2054-INT(aurora_data!DD2054)&gt;=0.75, INT(aurora_data!DD2054)+1, INT(aurora_data!DD2054))</f>
        <v>0</v>
      </c>
      <c r="O46" s="225">
        <f>IF(aurora_data!I2054-INT(aurora_data!I2054)&gt;=0.75, INT(aurora_data!I2054)+1, INT(aurora_data!I2054))</f>
        <v>0</v>
      </c>
      <c r="P46" s="310">
        <f>IF(aurora_data!DE2054-INT(aurora_data!DE2054)&gt;=0.75, INT(aurora_data!DE2054)+1, INT(aurora_data!DE2054))</f>
        <v>0</v>
      </c>
      <c r="Q46" s="357">
        <f>IF(aurora_data!J2054-INT(aurora_data!J2054)&gt;=0.75, INT(aurora_data!J2054)+1, INT(aurora_data!J2054))</f>
        <v>0</v>
      </c>
      <c r="R46" s="310">
        <f>IF(aurora_data!DF2054-INT(aurora_data!DF2054)&gt;=0.75, INT(aurora_data!DF2054)+1, INT(aurora_data!DF2054))</f>
        <v>0</v>
      </c>
      <c r="S46" s="225">
        <f>IF(aurora_data!K2054-INT(aurora_data!K2054)&gt;=0.75, INT(aurora_data!K2054)+1, INT(aurora_data!K2054))</f>
        <v>0</v>
      </c>
      <c r="T46" s="323">
        <f>IF(aurora_data!DG2054-INT(aurora_data!DG2054)&gt;=0.75, INT(aurora_data!DG2054)+1, INT(aurora_data!DG2054))</f>
        <v>0</v>
      </c>
      <c r="U46" s="341">
        <f>IF(aurora_data!L2054-INT(aurora_data!L2054)&gt;=0.75, INT(aurora_data!L2054)+1, INT(aurora_data!L2054))</f>
        <v>0</v>
      </c>
      <c r="V46" s="310">
        <f>IF(aurora_data!DH2054-INT(aurora_data!DH2054)&gt;=0.75, INT(aurora_data!DH2054)+1, INT(aurora_data!DH2054))</f>
        <v>0</v>
      </c>
      <c r="W46" s="225">
        <f>IF(aurora_data!M2054-INT(aurora_data!M2054)&gt;=0.75, INT(aurora_data!M2054)+1, INT(aurora_data!M2054))</f>
        <v>0</v>
      </c>
      <c r="X46" s="225">
        <f>IF(aurora_data!DI2054-INT(aurora_data!DI2054)&gt;=0.75, INT(aurora_data!DI2054)+1, INT(aurora_data!DI2054))</f>
        <v>0</v>
      </c>
      <c r="Y46" s="357">
        <f>IF(aurora_data!N2054-INT(aurora_data!N2054)&gt;=0.75, INT(aurora_data!N2054)+1, INT(aurora_data!N2054))</f>
        <v>0</v>
      </c>
      <c r="Z46" s="310">
        <f>IF(aurora_data!DJ2054-INT(aurora_data!DJ2054)&gt;=0.75, INT(aurora_data!DJ2054)+1, INT(aurora_data!DJ2054))</f>
        <v>1</v>
      </c>
      <c r="AA46" s="225">
        <f>IF(aurora_data!O2054-INT(aurora_data!O2054)&gt;=0.75, INT(aurora_data!O2054)+1, INT(aurora_data!O2054))</f>
        <v>0</v>
      </c>
      <c r="AB46" s="323">
        <f>IF(aurora_data!DK2054-INT(aurora_data!DK2054)&gt;=0.75, INT(aurora_data!DK2054)+1, INT(aurora_data!DK2054))</f>
        <v>0</v>
      </c>
      <c r="AC46" s="225">
        <f>IF(aurora_data!P2054-INT(aurora_data!P2054)&gt;=0.75, INT(aurora_data!P2054)+1, INT(aurora_data!P2054))</f>
        <v>0</v>
      </c>
      <c r="AD46" s="225">
        <f>IF(aurora_data!DL2054-INT(aurora_data!DL2054)&gt;=0.75, INT(aurora_data!DL2054)+1, INT(aurora_data!DL2054))</f>
        <v>1</v>
      </c>
      <c r="AE46" s="225">
        <f>IF(aurora_data!Q2054-INT(aurora_data!Q2054)&gt;=0.75, INT(aurora_data!Q2054)+1, INT(aurora_data!Q2054))</f>
        <v>0</v>
      </c>
      <c r="AF46" s="310">
        <f>IF(aurora_data!DM2054-INT(aurora_data!DM2054)&gt;=0.75, INT(aurora_data!DM2054)+1, INT(aurora_data!DM2054))</f>
        <v>0</v>
      </c>
      <c r="AG46" s="225">
        <f>IF(aurora_data!R2054-INT(aurora_data!R2054)&gt;=0.75, INT(aurora_data!R2054)+1, INT(aurora_data!R2054))</f>
        <v>2</v>
      </c>
      <c r="AH46" s="225">
        <f>IF(aurora_data!DN2054-INT(aurora_data!DN2054)&gt;=0.75, INT(aurora_data!DN2054)+1, INT(aurora_data!DN2054))</f>
        <v>0</v>
      </c>
      <c r="AI46" s="225">
        <f>IF(aurora_data!S2054-INT(aurora_data!S2054)&gt;=0.75, INT(aurora_data!S2054)+1, INT(aurora_data!S2054))</f>
        <v>1</v>
      </c>
      <c r="AJ46" s="226">
        <f>IF(aurora_data!DO2054-INT(aurora_data!DO2054)&gt;=0.75, INT(aurora_data!DO2054)+1, INT(aurora_data!DO2054))</f>
        <v>2</v>
      </c>
      <c r="AK46" s="225">
        <f>IF(aurora_data!T2054-INT(aurora_data!T2054)&gt;=0.75, INT(aurora_data!T2054)+1, INT(aurora_data!T2054))</f>
        <v>0</v>
      </c>
      <c r="AL46" s="225">
        <f>IF(aurora_data!DP2054-INT(aurora_data!DP2054)&gt;=0.75, INT(aurora_data!DP2054)+1, INT(aurora_data!DP2054))</f>
        <v>0</v>
      </c>
      <c r="AM46" s="225">
        <f>IF(aurora_data!U2054-INT(aurora_data!U2054)&gt;=0.75, INT(aurora_data!U2054)+1, INT(aurora_data!U2054))</f>
        <v>0</v>
      </c>
      <c r="AN46" s="310">
        <f>IF(aurora_data!DQ2054-INT(aurora_data!DQ2054)&gt;=0.75, INT(aurora_data!DQ2054)+1, INT(aurora_data!DQ2054))</f>
        <v>0</v>
      </c>
      <c r="AO46" s="225">
        <f>IF(aurora_data!V2054-INT(aurora_data!V2054)&gt;=0.75, INT(aurora_data!V2054)+1, INT(aurora_data!V2054))</f>
        <v>0</v>
      </c>
      <c r="AP46" s="225">
        <f>IF(aurora_data!DR2054-INT(aurora_data!DR2054)&gt;=0.75, INT(aurora_data!DR2054)+1, INT(aurora_data!DR2054))</f>
        <v>0</v>
      </c>
      <c r="AQ46" s="225">
        <f>IF(aurora_data!W2054-INT(aurora_data!W2054)&gt;=0.75, INT(aurora_data!W2054)+1, INT(aurora_data!W2054))</f>
        <v>0</v>
      </c>
      <c r="AR46" s="226">
        <f>IF(aurora_data!DS2054-INT(aurora_data!DS2054)&gt;=0.75, INT(aurora_data!DS2054)+1, INT(aurora_data!DS2054))</f>
        <v>0</v>
      </c>
      <c r="AS46" s="225">
        <f>IF(aurora_data!X2054-INT(aurora_data!X2054)&gt;=0.75, INT(aurora_data!X2054)+1, INT(aurora_data!X2054))</f>
        <v>0</v>
      </c>
      <c r="AT46" s="310">
        <f>IF(aurora_data!DT2054-INT(aurora_data!DT2054)&gt;=0.75, INT(aurora_data!DT2054)+1, INT(aurora_data!DT2054))</f>
        <v>1</v>
      </c>
      <c r="AU46" s="225">
        <f>IF(aurora_data!Y2054-INT(aurora_data!Y2054)&gt;=0.75, INT(aurora_data!Y2054)+1, INT(aurora_data!Y2054))</f>
        <v>1</v>
      </c>
      <c r="AV46" s="310">
        <f>IF(aurora_data!DU2054-INT(aurora_data!DU2054)&gt;=0.75, INT(aurora_data!DU2054)+1, INT(aurora_data!DU2054))</f>
        <v>0</v>
      </c>
      <c r="AW46" s="225">
        <f>IF(aurora_data!Z2054-INT(aurora_data!Z2054)&gt;=0.75, INT(aurora_data!Z2054)+1, INT(aurora_data!Z2054))</f>
        <v>0</v>
      </c>
      <c r="AX46" s="310">
        <f>IF(aurora_data!DV2054-INT(aurora_data!DV2054)&gt;=0.75, INT(aurora_data!DV2054)+1, INT(aurora_data!DV2054))</f>
        <v>0</v>
      </c>
      <c r="AY46" s="225">
        <f>IF(aurora_data!AA2054-INT(aurora_data!AA2054)&gt;=0.75, INT(aurora_data!AA2054)+1, INT(aurora_data!AA2054))</f>
        <v>0</v>
      </c>
      <c r="AZ46" s="323">
        <f>IF(aurora_data!DW2054-INT(aurora_data!DW2054)&gt;=0.75, INT(aurora_data!DW2054)+1, INT(aurora_data!DW2054))</f>
        <v>0</v>
      </c>
      <c r="BA46" s="341">
        <f>IF(aurora_data!AB2054-INT(aurora_data!AB2054)&gt;=0.75, INT(aurora_data!AB2054)+1, INT(aurora_data!AB2054))</f>
        <v>1</v>
      </c>
      <c r="BB46" s="310">
        <f>IF(aurora_data!DX2054-INT(aurora_data!DX2054)&gt;=0.75, INT(aurora_data!DX2054)+1, INT(aurora_data!DX2054))</f>
        <v>1</v>
      </c>
      <c r="BC46" s="225">
        <f>IF(aurora_data!AC2054-INT(aurora_data!AC2054)&gt;=0.75, INT(aurora_data!AC2054)+1, INT(aurora_data!AC2054))</f>
        <v>0</v>
      </c>
      <c r="BD46" s="310">
        <f>IF(aurora_data!DY2054-INT(aurora_data!DY2054)&gt;=0.75, INT(aurora_data!DY2054)+1, INT(aurora_data!DY2054))</f>
        <v>0</v>
      </c>
      <c r="BE46" s="225">
        <f>IF(aurora_data!AD2054-INT(aurora_data!AD2054)&gt;=0.75, INT(aurora_data!AD2054)+1, INT(aurora_data!AD2054))</f>
        <v>2</v>
      </c>
      <c r="BF46" s="310">
        <f>IF(aurora_data!DZ2054-INT(aurora_data!DZ2054)&gt;=0.75, INT(aurora_data!DZ2054)+1, INT(aurora_data!DZ2054))</f>
        <v>2</v>
      </c>
      <c r="BG46" s="225">
        <f>IF(aurora_data!AE2054-INT(aurora_data!AE2054)&gt;=0.75, INT(aurora_data!AE2054)+1, INT(aurora_data!AE2054))</f>
        <v>0</v>
      </c>
      <c r="BH46" s="323">
        <f>IF(aurora_data!EA2054-INT(aurora_data!EA2054)&gt;=0.75, INT(aurora_data!EA2054)+1, INT(aurora_data!EA2054))</f>
        <v>0</v>
      </c>
      <c r="BI46" s="225">
        <f>IF(aurora_data!AF2054-INT(aurora_data!AF2054)&gt;=0.75, INT(aurora_data!AF2054)+1, INT(aurora_data!AF2054))</f>
        <v>1</v>
      </c>
      <c r="BJ46" s="310">
        <f>IF(aurora_data!EB2054-INT(aurora_data!EB2054)&gt;=0.75, INT(aurora_data!EB2054)+1, INT(aurora_data!EB2054))</f>
        <v>1</v>
      </c>
      <c r="BK46" s="225">
        <f>IF(aurora_data!AG2054-INT(aurora_data!AG2054)&gt;=0.75, INT(aurora_data!AG2054)+1, INT(aurora_data!AG2054))</f>
        <v>0</v>
      </c>
      <c r="BL46" s="310">
        <f>IF(aurora_data!EC2054-INT(aurora_data!EC2054)&gt;=0.75, INT(aurora_data!EC2054)+1, INT(aurora_data!EC2054))</f>
        <v>0</v>
      </c>
      <c r="BM46" s="225">
        <f>IF(aurora_data!AH2054-INT(aurora_data!AH2054)&gt;=0.75, INT(aurora_data!AH2054)+1, INT(aurora_data!AH2054))</f>
        <v>1</v>
      </c>
      <c r="BN46" s="310">
        <f>IF(aurora_data!ED2054-INT(aurora_data!ED2054)&gt;=0.75, INT(aurora_data!ED2054)+1, INT(aurora_data!ED2054))</f>
        <v>3</v>
      </c>
      <c r="BO46" s="225">
        <f>IF(aurora_data!AI2054-INT(aurora_data!AI2054)&gt;=0.75, INT(aurora_data!AI2054)+1, INT(aurora_data!AI2054))</f>
        <v>0</v>
      </c>
      <c r="BP46" s="323">
        <f>IF(aurora_data!EE2054-INT(aurora_data!EE2054)&gt;=0.75, INT(aurora_data!EE2054)+1, INT(aurora_data!EE2054))</f>
        <v>0</v>
      </c>
      <c r="BQ46" s="225">
        <f>IF(aurora_data!AJ2054-INT(aurora_data!AJ2054)&gt;=0.75, INT(aurora_data!AJ2054)+1, INT(aurora_data!AJ2054))</f>
        <v>0</v>
      </c>
      <c r="BR46" s="310">
        <f>IF(aurora_data!EF2054-INT(aurora_data!EF2054)&gt;=0.75, INT(aurora_data!EF2054)+1, INT(aurora_data!EF2054))</f>
        <v>0</v>
      </c>
      <c r="BS46" s="225">
        <f>IF(aurora_data!AK2054-INT(aurora_data!AK2054)&gt;=0.75, INT(aurora_data!AK2054)+1, INT(aurora_data!AK2054))</f>
        <v>0</v>
      </c>
      <c r="BT46" s="310">
        <f>IF(aurora_data!EG2054-INT(aurora_data!EG2054)&gt;=0.75, INT(aurora_data!EG2054)+1, INT(aurora_data!EG2054))</f>
        <v>1</v>
      </c>
      <c r="BU46" s="225">
        <f>IF(aurora_data!AL2054-INT(aurora_data!AL2054)&gt;=0.75, INT(aurora_data!AL2054)+1, INT(aurora_data!AL2054))</f>
        <v>2</v>
      </c>
      <c r="BV46" s="310">
        <f>IF(aurora_data!EH2054-INT(aurora_data!EH2054)&gt;=0.75, INT(aurora_data!EH2054)+1, INT(aurora_data!EH2054))</f>
        <v>1</v>
      </c>
      <c r="BW46" s="225">
        <f>IF(aurora_data!AM2054-INT(aurora_data!AM2054)&gt;=0.75, INT(aurora_data!AM2054)+1, INT(aurora_data!AM2054))</f>
        <v>0</v>
      </c>
      <c r="BX46" s="226">
        <f>IF(aurora_data!EI2054-INT(aurora_data!EI2054)&gt;=0.75, INT(aurora_data!EI2054)+1, INT(aurora_data!EI2054))</f>
        <v>0</v>
      </c>
      <c r="BY46" s="225">
        <f>IF(aurora_data!AN2054-INT(aurora_data!AN2054)&gt;=0.75, INT(aurora_data!AN2054)+1, INT(aurora_data!AN2054))</f>
        <v>0</v>
      </c>
      <c r="BZ46" s="225">
        <f>IF(aurora_data!EJ2054-INT(aurora_data!EJ2054)&gt;=0.75, INT(aurora_data!EJ2054)+1, INT(aurora_data!EJ2054))</f>
        <v>0</v>
      </c>
      <c r="CA46" s="225">
        <f>IF(aurora_data!AO2054-INT(aurora_data!AO2054)&gt;=0.75, INT(aurora_data!AO2054)+1, INT(aurora_data!AO2054))</f>
        <v>0</v>
      </c>
      <c r="CB46" s="310">
        <f>IF(aurora_data!EK2054-INT(aurora_data!EK2054)&gt;=0.75, INT(aurora_data!EK2054)+1, INT(aurora_data!EK2054))</f>
        <v>0</v>
      </c>
      <c r="CC46" s="225">
        <f>IF(aurora_data!AP2054-INT(aurora_data!AP2054)&gt;=0.75, INT(aurora_data!AP2054)+1, INT(aurora_data!AP2054))</f>
        <v>0</v>
      </c>
      <c r="CD46" s="225">
        <f>IF(aurora_data!EL2054-INT(aurora_data!EL2054)&gt;=0.75, INT(aurora_data!EL2054)+1, INT(aurora_data!EL2054))</f>
        <v>0</v>
      </c>
      <c r="CE46" s="225">
        <f>IF(aurora_data!AQ2054-INT(aurora_data!AQ2054)&gt;=0.75, INT(aurora_data!AQ2054)+1, INT(aurora_data!AQ2054))</f>
        <v>0</v>
      </c>
      <c r="CF46" s="225">
        <f>IF(aurora_data!EM2054-INT(aurora_data!EM2054)&gt;=0.75, INT(aurora_data!EM2054)+1, INT(aurora_data!EM2054))</f>
        <v>0</v>
      </c>
      <c r="CG46" s="224">
        <f>IF(aurora_data!AR2054-INT(aurora_data!AR2054)&gt;=0.75, INT(aurora_data!AR2054)+1, INT(aurora_data!AR2054))</f>
        <v>0</v>
      </c>
      <c r="CH46" s="225">
        <f>IF(aurora_data!EN2054-INT(aurora_data!EN2054)&gt;=0.75, INT(aurora_data!EN2054)+1, INT(aurora_data!EN2054))</f>
        <v>0</v>
      </c>
      <c r="CI46" s="225">
        <f>IF(aurora_data!AS2054-INT(aurora_data!AS2054)&gt;=0.75, INT(aurora_data!AS2054)+1, INT(aurora_data!AS2054))</f>
        <v>0</v>
      </c>
      <c r="CJ46" s="310">
        <f>IF(aurora_data!EO2054-INT(aurora_data!EO2054)&gt;=0.75, INT(aurora_data!EO2054)+1, INT(aurora_data!EO2054))</f>
        <v>0</v>
      </c>
      <c r="CK46" s="225">
        <f>IF(aurora_data!AT2054-INT(aurora_data!AT2054)&gt;=0.75, INT(aurora_data!AT2054)+1, INT(aurora_data!AT2054))</f>
        <v>2</v>
      </c>
      <c r="CL46" s="225">
        <f>IF(aurora_data!EP2054-INT(aurora_data!EP2054)&gt;=0.75, INT(aurora_data!EP2054)+1, INT(aurora_data!EP2054))</f>
        <v>1</v>
      </c>
      <c r="CM46" s="225">
        <f>IF(aurora_data!AU2054-INT(aurora_data!AU2054)&gt;=0.75, INT(aurora_data!AU2054)+1, INT(aurora_data!AU2054))</f>
        <v>0</v>
      </c>
      <c r="CN46" s="323">
        <f>IF(aurora_data!EQ2054-INT(aurora_data!EQ2054)&gt;=0.75, INT(aurora_data!EQ2054)+1, INT(aurora_data!EQ2054))</f>
        <v>0</v>
      </c>
      <c r="CO46" s="225">
        <f>IF(aurora_data!AV2054-INT(aurora_data!AV2054)&gt;=0.75, INT(aurora_data!AV2054)+1, INT(aurora_data!AV2054))</f>
        <v>1</v>
      </c>
      <c r="CP46" s="225">
        <f>IF(aurora_data!ER2054-INT(aurora_data!ER2054)&gt;=0.75, INT(aurora_data!ER2054)+1, INT(aurora_data!ER2054))</f>
        <v>0</v>
      </c>
      <c r="CQ46" s="225">
        <f>IF(aurora_data!AW2054-INT(aurora_data!AW2054)&gt;=0.75, INT(aurora_data!AW2054)+1, INT(aurora_data!AW2054))</f>
        <v>1</v>
      </c>
      <c r="CR46" s="310">
        <f>IF(aurora_data!ES2054-INT(aurora_data!ES2054)&gt;=0.75, INT(aurora_data!ES2054)+1, INT(aurora_data!ES2054))</f>
        <v>1</v>
      </c>
      <c r="CS46" s="225">
        <f>IF(aurora_data!AX2054-INT(aurora_data!AX2054)&gt;=0.75, INT(aurora_data!AX2054)+1, INT(aurora_data!AX2054))</f>
        <v>1</v>
      </c>
      <c r="CT46" s="310">
        <f>IF(aurora_data!ET2054-INT(aurora_data!ET2054)&gt;=0.75, INT(aurora_data!ET2054)+1, INT(aurora_data!ET2054))</f>
        <v>1</v>
      </c>
      <c r="CU46" s="225">
        <f>IF(aurora_data!AY2054-INT(aurora_data!AY2054)&gt;=0.75, INT(aurora_data!AY2054)+1, INT(aurora_data!AY2054))</f>
        <v>2</v>
      </c>
      <c r="CV46" s="323">
        <f>IF(aurora_data!EU2054-INT(aurora_data!EU2054)&gt;=0.75, INT(aurora_data!EU2054)+1, INT(aurora_data!EU2054))</f>
        <v>1</v>
      </c>
      <c r="CW46" s="225">
        <f>IF(aurora_data!AZ2054-INT(aurora_data!AZ2054)&gt;=0.75, INT(aurora_data!AZ2054)+1, INT(aurora_data!AZ2054))</f>
        <v>1</v>
      </c>
      <c r="CX46" s="310">
        <f>IF(aurora_data!EV2054-INT(aurora_data!EV2054)&gt;=0.75, INT(aurora_data!EV2054)+1, INT(aurora_data!EV2054))</f>
        <v>1</v>
      </c>
      <c r="CY46" s="225">
        <f>IF(aurora_data!BA2054-INT(aurora_data!BA2054)&gt;=0.75, INT(aurora_data!BA2054)+1, INT(aurora_data!BA2054))</f>
        <v>0</v>
      </c>
      <c r="CZ46" s="310">
        <f>IF(aurora_data!EW2054-INT(aurora_data!EW2054)&gt;=0.75, INT(aurora_data!EW2054)+1, INT(aurora_data!EW2054))</f>
        <v>0</v>
      </c>
      <c r="DA46" s="225">
        <f>IF(aurora_data!BB2054-INT(aurora_data!BB2054)&gt;=0.75, INT(aurora_data!BB2054)+1, INT(aurora_data!BB2054))</f>
        <v>3</v>
      </c>
      <c r="DB46" s="310">
        <f>IF(aurora_data!EX2054-INT(aurora_data!EX2054)&gt;=0.75, INT(aurora_data!EX2054)+1, INT(aurora_data!EX2054))</f>
        <v>1</v>
      </c>
      <c r="DC46" s="225">
        <f>IF(aurora_data!BC2054-INT(aurora_data!BC2054)&gt;=0.75, INT(aurora_data!BC2054)+1, INT(aurora_data!BC2054))</f>
        <v>1</v>
      </c>
      <c r="DD46" s="323">
        <f>IF(aurora_data!EY2054-INT(aurora_data!EY2054)&gt;=0.75, INT(aurora_data!EY2054)+1, INT(aurora_data!EY2054))</f>
        <v>1</v>
      </c>
      <c r="DE46" s="225">
        <f>IF(aurora_data!BD2054-INT(aurora_data!BD2054)&gt;=0.75, INT(aurora_data!BD2054)+1, INT(aurora_data!BD2054))</f>
        <v>0</v>
      </c>
      <c r="DF46" s="310">
        <f>IF(aurora_data!EZ2054-INT(aurora_data!EZ2054)&gt;=0.75, INT(aurora_data!EZ2054)+1, INT(aurora_data!EZ2054))</f>
        <v>0</v>
      </c>
      <c r="DG46" s="225">
        <f>IF(aurora_data!BE2054-INT(aurora_data!BE2054)&gt;=0.75, INT(aurora_data!BE2054)+1, INT(aurora_data!BE2054))</f>
        <v>0</v>
      </c>
      <c r="DH46" s="310">
        <f>IF(aurora_data!FA2054-INT(aurora_data!FA2054)&gt;=0.75, INT(aurora_data!FA2054)+1, INT(aurora_data!FA2054))</f>
        <v>1</v>
      </c>
      <c r="DI46" s="225">
        <f>IF(aurora_data!BF2054-INT(aurora_data!BF2054)&gt;=0.75, INT(aurora_data!BF2054)+1, INT(aurora_data!BF2054))</f>
        <v>2</v>
      </c>
      <c r="DJ46" s="310">
        <f>IF(aurora_data!FB2054-INT(aurora_data!FB2054)&gt;=0.75, INT(aurora_data!FB2054)+1, INT(aurora_data!FB2054))</f>
        <v>2</v>
      </c>
      <c r="DK46" s="225">
        <f>IF(aurora_data!BG2054-INT(aurora_data!BG2054)&gt;=0.75, INT(aurora_data!BG2054)+1, INT(aurora_data!BG2054))</f>
        <v>1</v>
      </c>
      <c r="DL46" s="310">
        <f>IF(aurora_data!FC2054-INT(aurora_data!FC2054)&gt;=0.75, INT(aurora_data!FC2054)+1, INT(aurora_data!FC2054))</f>
        <v>1</v>
      </c>
      <c r="DM46" s="225">
        <f>IF(aurora_data!BH2054-INT(aurora_data!BH2054)&gt;=0.75, INT(aurora_data!BH2054)+1, INT(aurora_data!BH2054))</f>
        <v>0</v>
      </c>
      <c r="DN46" s="225">
        <f>IF(aurora_data!FD2054-INT(aurora_data!FD2054)&gt;=0.75, INT(aurora_data!FD2054)+1, INT(aurora_data!FD2054))</f>
        <v>0</v>
      </c>
      <c r="DO46" s="225">
        <f>IF(aurora_data!BI2054-INT(aurora_data!BI2054)&gt;=0.75, INT(aurora_data!BI2054)+1, INT(aurora_data!BI2054))</f>
        <v>0</v>
      </c>
      <c r="DP46" s="310">
        <f>IF(aurora_data!FE2054-INT(aurora_data!FE2054)&gt;=0.75, INT(aurora_data!FE2054)+1, INT(aurora_data!FE2054))</f>
        <v>0</v>
      </c>
      <c r="DQ46" s="225">
        <f>IF(aurora_data!BJ2054-INT(aurora_data!BJ2054)&gt;=0.75, INT(aurora_data!BJ2054)+1, INT(aurora_data!BJ2054))</f>
        <v>0</v>
      </c>
      <c r="DR46" s="225">
        <f>IF(aurora_data!FF2054-INT(aurora_data!FF2054)&gt;=0.75, INT(aurora_data!FF2054)+1, INT(aurora_data!FF2054))</f>
        <v>0</v>
      </c>
      <c r="DS46" s="225">
        <f>IF(aurora_data!BK2054-INT(aurora_data!BK2054)&gt;=0.75, INT(aurora_data!BK2054)+1, INT(aurora_data!BK2054))</f>
        <v>0</v>
      </c>
      <c r="DT46" s="225">
        <f>IF(aurora_data!FG2054-INT(aurora_data!FG2054)&gt;=0.75, INT(aurora_data!FG2054)+1, INT(aurora_data!FG2054))</f>
        <v>0</v>
      </c>
      <c r="DU46" s="224">
        <f>IF(aurora_data!BL2054-INT(aurora_data!BL2054)&gt;=0.75, INT(aurora_data!BL2054)+1, INT(aurora_data!BL2054))</f>
        <v>0</v>
      </c>
      <c r="DV46" s="225">
        <f>IF(aurora_data!FH2054-INT(aurora_data!FH2054)&gt;=0.75, INT(aurora_data!FH2054)+1, INT(aurora_data!FH2054))</f>
        <v>1</v>
      </c>
      <c r="DW46" s="225">
        <f>IF(aurora_data!BM2054-INT(aurora_data!BM2054)&gt;=0.75, INT(aurora_data!BM2054)+1, INT(aurora_data!BM2054))</f>
        <v>0</v>
      </c>
      <c r="DX46" s="310">
        <f>IF(aurora_data!FI2054-INT(aurora_data!FI2054)&gt;=0.75, INT(aurora_data!FI2054)+1, INT(aurora_data!FI2054))</f>
        <v>0</v>
      </c>
      <c r="DY46" s="225">
        <f>IF(aurora_data!BN2054-INT(aurora_data!BN2054)&gt;=0.75, INT(aurora_data!BN2054)+1, INT(aurora_data!BN2054))</f>
        <v>0</v>
      </c>
      <c r="DZ46" s="225">
        <f>IF(aurora_data!FJ2054-INT(aurora_data!FJ2054)&gt;=0.75, INT(aurora_data!FJ2054)+1, INT(aurora_data!FJ2054))</f>
        <v>0</v>
      </c>
      <c r="EA46" s="225">
        <f>IF(aurora_data!BO2054-INT(aurora_data!BO2054)&gt;=0.75, INT(aurora_data!BO2054)+1, INT(aurora_data!BO2054))</f>
        <v>0</v>
      </c>
      <c r="EB46" s="323">
        <f>IF(aurora_data!FK2054-INT(aurora_data!FK2054)&gt;=0.75, INT(aurora_data!FK2054)+1, INT(aurora_data!FK2054))</f>
        <v>0</v>
      </c>
      <c r="EC46" s="225">
        <f>IF(aurora_data!BP2054-INT(aurora_data!BP2054)&gt;=0.75, INT(aurora_data!BP2054)+1, INT(aurora_data!BP2054))</f>
        <v>1</v>
      </c>
      <c r="ED46" s="310">
        <f>IF(aurora_data!FL2054-INT(aurora_data!FL2054)&gt;=0.75, INT(aurora_data!FL2054)+1, INT(aurora_data!FL2054))</f>
        <v>0</v>
      </c>
      <c r="EE46" s="225">
        <f>IF(aurora_data!BQ2054-INT(aurora_data!BQ2054)&gt;=0.75, INT(aurora_data!BQ2054)+1, INT(aurora_data!BQ2054))</f>
        <v>0</v>
      </c>
      <c r="EF46" s="310">
        <f>IF(aurora_data!FM2054-INT(aurora_data!FM2054)&gt;=0.75, INT(aurora_data!FM2054)+1, INT(aurora_data!FM2054))</f>
        <v>0</v>
      </c>
      <c r="EG46" s="225">
        <f>IF(aurora_data!BR2054-INT(aurora_data!BR2054)&gt;=0.75, INT(aurora_data!BR2054)+1, INT(aurora_data!BR2054))</f>
        <v>0</v>
      </c>
      <c r="EH46" s="310">
        <f>IF(aurora_data!FN2054-INT(aurora_data!FN2054)&gt;=0.75, INT(aurora_data!FN2054)+1, INT(aurora_data!FN2054))</f>
        <v>1</v>
      </c>
      <c r="EI46" s="225">
        <f>IF(aurora_data!BS2054-INT(aurora_data!BS2054)&gt;=0.75, INT(aurora_data!BS2054)+1, INT(aurora_data!BS2054))</f>
        <v>0</v>
      </c>
      <c r="EJ46" s="323">
        <f>IF(aurora_data!FO2054-INT(aurora_data!FO2054)&gt;=0.75, INT(aurora_data!FO2054)+1, INT(aurora_data!FO2054))</f>
        <v>0</v>
      </c>
      <c r="EK46" s="225">
        <f>IF(aurora_data!BT2054-INT(aurora_data!BT2054)&gt;=0.75, INT(aurora_data!BT2054)+1, INT(aurora_data!BT2054))</f>
        <v>0</v>
      </c>
      <c r="EL46" s="310">
        <f>IF(aurora_data!FP2054-INT(aurora_data!FP2054)&gt;=0.75, INT(aurora_data!FP2054)+1, INT(aurora_data!FP2054))</f>
        <v>0</v>
      </c>
      <c r="EM46" s="225">
        <f>IF(aurora_data!BU2054-INT(aurora_data!BU2054)&gt;=0.75, INT(aurora_data!BU2054)+1, INT(aurora_data!BU2054))</f>
        <v>0</v>
      </c>
      <c r="EN46" s="225">
        <f>IF(aurora_data!FQ2054-INT(aurora_data!FQ2054)&gt;=0.75, INT(aurora_data!FQ2054)+1, INT(aurora_data!FQ2054))</f>
        <v>0</v>
      </c>
      <c r="EO46" s="357">
        <f>IF(aurora_data!BV2054-INT(aurora_data!BV2054)&gt;=0.75, INT(aurora_data!BV2054)+1, INT(aurora_data!BV2054))</f>
        <v>2</v>
      </c>
      <c r="EP46" s="310">
        <f>IF(aurora_data!FR2054-INT(aurora_data!FR2054)&gt;=0.75, INT(aurora_data!FR2054)+1, INT(aurora_data!FR2054))</f>
        <v>1</v>
      </c>
      <c r="EQ46" s="225">
        <f>IF(aurora_data!BW2054-INT(aurora_data!BW2054)&gt;=0.75, INT(aurora_data!BW2054)+1, INT(aurora_data!BW2054))</f>
        <v>0</v>
      </c>
      <c r="ER46" s="323">
        <f>IF(aurora_data!FS2054-INT(aurora_data!FS2054)&gt;=0.75, INT(aurora_data!FS2054)+1, INT(aurora_data!FS2054))</f>
        <v>1</v>
      </c>
      <c r="ES46" s="225">
        <f>IF(aurora_data!BX2054-INT(aurora_data!BX2054)&gt;=0.75, INT(aurora_data!BX2054)+1, INT(aurora_data!BX2054))</f>
        <v>0</v>
      </c>
      <c r="ET46" s="310">
        <f>IF(aurora_data!FT2054-INT(aurora_data!FT2054)&gt;=0.75, INT(aurora_data!FT2054)+1, INT(aurora_data!FT2054))</f>
        <v>1</v>
      </c>
      <c r="EU46" s="225">
        <f>IF(aurora_data!BY2054-INT(aurora_data!BY2054)&gt;=0.75, INT(aurora_data!BY2054)+1, INT(aurora_data!BY2054))</f>
        <v>0</v>
      </c>
      <c r="EV46" s="310">
        <f>IF(aurora_data!FU2054-INT(aurora_data!FU2054)&gt;=0.75, INT(aurora_data!FU2054)+1, INT(aurora_data!FU2054))</f>
        <v>0</v>
      </c>
      <c r="EW46" s="225">
        <f>IF(aurora_data!BZ2054-INT(aurora_data!BZ2054)&gt;=0.75, INT(aurora_data!BZ2054)+1, INT(aurora_data!BZ2054))</f>
        <v>1</v>
      </c>
      <c r="EX46" s="310">
        <f>IF(aurora_data!FV2054-INT(aurora_data!FV2054)&gt;=0.75, INT(aurora_data!FV2054)+1, INT(aurora_data!FV2054))</f>
        <v>2</v>
      </c>
      <c r="EY46" s="225">
        <f>IF(aurora_data!CA2054-INT(aurora_data!CA2054)&gt;=0.75, INT(aurora_data!CA2054)+1, INT(aurora_data!CA2054))</f>
        <v>2</v>
      </c>
      <c r="EZ46" s="310">
        <f>IF(aurora_data!FW2054-INT(aurora_data!FW2054)&gt;=0.75, INT(aurora_data!FW2054)+1, INT(aurora_data!FW2054))</f>
        <v>0</v>
      </c>
      <c r="FA46" s="225">
        <f>IF(aurora_data!CB2054-INT(aurora_data!CB2054)&gt;=0.75, INT(aurora_data!CB2054)+1, INT(aurora_data!CB2054))</f>
        <v>0</v>
      </c>
      <c r="FB46" s="225">
        <f>IF(aurora_data!FX2054-INT(aurora_data!FX2054)&gt;=0.75, INT(aurora_data!FX2054)+1, INT(aurora_data!FX2054))</f>
        <v>0</v>
      </c>
      <c r="FC46" s="225">
        <f>IF(aurora_data!CC2054-INT(aurora_data!CC2054)&gt;=0.75, INT(aurora_data!CC2054)+1, INT(aurora_data!CC2054))</f>
        <v>0</v>
      </c>
      <c r="FD46" s="310">
        <f>IF(aurora_data!FY2054-INT(aurora_data!FY2054)&gt;=0.75, INT(aurora_data!FY2054)+1, INT(aurora_data!FY2054))</f>
        <v>0</v>
      </c>
      <c r="FE46" s="225">
        <f>IF(aurora_data!CD2054-INT(aurora_data!CD2054)&gt;=0.75, INT(aurora_data!CD2054)+1, INT(aurora_data!CD2054))</f>
        <v>0</v>
      </c>
      <c r="FF46" s="225">
        <f>IF(aurora_data!FZ2054-INT(aurora_data!FZ2054)&gt;=0.75, INT(aurora_data!FZ2054)+1, INT(aurora_data!FZ2054))</f>
        <v>0</v>
      </c>
      <c r="FG46" s="225">
        <f>IF(aurora_data!CE2054-INT(aurora_data!CE2054)&gt;=0.75, INT(aurora_data!CE2054)+1, INT(aurora_data!CE2054))</f>
        <v>0</v>
      </c>
      <c r="FH46" s="225">
        <f>IF(aurora_data!GA2054-INT(aurora_data!GA2054)&gt;=0.75, INT(aurora_data!GA2054)+1, INT(aurora_data!GA2054))</f>
        <v>0</v>
      </c>
      <c r="FI46" s="224">
        <f>IF(aurora_data!CF2054-INT(aurora_data!CF2054)&gt;=0.75,INT(aurora_data!CF2054)+1,INT(aurora_data!CF2054))</f>
        <v>0</v>
      </c>
      <c r="FJ46" s="385">
        <f>IF(aurora_data!GB2054-INT(aurora_data!GB2054)&gt;=0.75,INT(aurora_data!GB2054)+1,INT(aurora_data!GB2054))</f>
        <v>0</v>
      </c>
      <c r="FK46" s="225">
        <f>IF(aurora_data!CG2054-INT(aurora_data!CG2054)&gt;=0.75,INT(aurora_data!CG2054)+1,INT(aurora_data!CG2054))</f>
        <v>0</v>
      </c>
      <c r="FL46" s="310">
        <f>IF(aurora_data!GC2054-INT(aurora_data!GC2054)&gt;=0.75, INT(aurora_data!GC2054)+1, INT(aurora_data!GC2054))</f>
        <v>0</v>
      </c>
      <c r="FM46" s="225">
        <f>IF(aurora_data!CH2054-INT(aurora_data!CH2054)&gt;=0.75, INT(aurora_data!CH2054)+1, INT(aurora_data!CH2054))</f>
        <v>0</v>
      </c>
      <c r="FN46" s="310">
        <f>IF(aurora_data!GD2054-INT(aurora_data!GD2054)&gt;=0.75, INT(aurora_data!GD2054)+1, INT(aurora_data!GD2054))</f>
        <v>0</v>
      </c>
      <c r="FO46" s="225">
        <f>IF(aurora_data!CI2054-INT(aurora_data!CI2054)&gt;=0.75, INT(aurora_data!CI2054)+1, INT(aurora_data!CI2054))</f>
        <v>1</v>
      </c>
      <c r="FP46" s="323">
        <f>IF(aurora_data!GE2054-INT(aurora_data!GE2054)&gt;=0.75, INT(aurora_data!GE2054)+1, INT(aurora_data!GE2054))</f>
        <v>0</v>
      </c>
      <c r="FQ46" s="225">
        <f>IF(aurora_data!CJ2054-INT(aurora_data!CJ2054)&gt;=0.75, INT(aurora_data!CJ2054)+1, INT(aurora_data!CJ2054))</f>
        <v>1</v>
      </c>
      <c r="FR46" s="310">
        <f>IF(aurora_data!GF2054-INT(aurora_data!GF2054)&gt;=0.75, INT(aurora_data!GF2054)+1, INT(aurora_data!GF2054))</f>
        <v>1</v>
      </c>
      <c r="FS46" s="225">
        <f>IF(aurora_data!CK2054-INT(aurora_data!CK2054)&gt;=0.75, INT(aurora_data!CK2054)+1, INT(aurora_data!CK2054))</f>
        <v>1</v>
      </c>
      <c r="FT46" s="310">
        <f>IF(aurora_data!GG2054-INT(aurora_data!GG2054)&gt;=0.75, INT(aurora_data!GG2054)+1, INT(aurora_data!GG2054))</f>
        <v>3</v>
      </c>
      <c r="FU46" s="225">
        <f>IF(aurora_data!CL2054-INT(aurora_data!CL2054)&gt;=0.75, INT(aurora_data!CL2054)+1, INT(aurora_data!CL2054))</f>
        <v>1</v>
      </c>
      <c r="FV46" s="310">
        <f>IF(aurora_data!GH2054-INT(aurora_data!GH2054)&gt;=0.75, INT(aurora_data!GH2054)+1, INT(aurora_data!GH2054))</f>
        <v>2</v>
      </c>
      <c r="FW46" s="225">
        <f>IF(aurora_data!CM2054-INT(aurora_data!CM2054)&gt;=0.75, INT(aurora_data!CM2054)+1, INT(aurora_data!CM2054))</f>
        <v>2</v>
      </c>
      <c r="FX46" s="323">
        <f>IF(aurora_data!GI2054-INT(aurora_data!GI2054)&gt;=0.75, INT(aurora_data!GI2054)+1, INT(aurora_data!GI2054))</f>
        <v>0</v>
      </c>
      <c r="FY46" s="225">
        <f>IF(aurora_data!CN2054-INT(aurora_data!CN2054)&gt;=0.75, INT(aurora_data!CN2054)+1, INT(aurora_data!CN2054))</f>
        <v>3</v>
      </c>
      <c r="FZ46" s="310">
        <f>IF(aurora_data!GJ2054-INT(aurora_data!GJ2054)&gt;=0.75, INT(aurora_data!GJ2054)+1, INT(aurora_data!GJ2054))</f>
        <v>3</v>
      </c>
      <c r="GA46" s="225">
        <f>IF(aurora_data!CO2054-INT(aurora_data!CO2054)&gt;=0.75, INT(aurora_data!CO2054)+1, INT(aurora_data!CO2054))</f>
        <v>1</v>
      </c>
      <c r="GB46" s="225">
        <f>IF(aurora_data!GK2054-INT(aurora_data!GK2054)&gt;=0.75, INT(aurora_data!GK2054)+1, INT(aurora_data!GK2054))</f>
        <v>2</v>
      </c>
      <c r="GC46" s="357">
        <f>IF(aurora_data!CP2054-INT(aurora_data!CP2054)&gt;=0.75, INT(aurora_data!CP2054)+1, INT(aurora_data!CP2054))</f>
        <v>3</v>
      </c>
      <c r="GD46" s="310">
        <f>IF(aurora_data!GL2054-INT(aurora_data!GL2054)&gt;=0.75, INT(aurora_data!GL2054)+1, INT(aurora_data!GL2054))</f>
        <v>3</v>
      </c>
      <c r="GE46" s="225">
        <f>IF(aurora_data!CQ2054-INT(aurora_data!CQ2054)&gt;=0.75, INT(aurora_data!CQ2054)+1, INT(aurora_data!CQ2054))</f>
        <v>2</v>
      </c>
      <c r="GF46" s="323">
        <f>IF(aurora_data!GM2054-INT(aurora_data!GM2054)&gt;=0.75, INT(aurora_data!GM2054)+1, INT(aurora_data!GM2054))</f>
        <v>2</v>
      </c>
      <c r="GG46" s="225">
        <f>IF(aurora_data!CR2054-INT(aurora_data!CR2054)&gt;=0.75, INT(aurora_data!CR2054)+1, INT(aurora_data!CR2054))</f>
        <v>4</v>
      </c>
      <c r="GH46" s="310">
        <f>IF(aurora_data!GN2054-INT(aurora_data!GN2054)&gt;=0.75, INT(aurora_data!GN2054)+1, INT(aurora_data!GN2054))</f>
        <v>3</v>
      </c>
      <c r="GI46" s="225">
        <f>IF(aurora_data!CS2054-INT(aurora_data!CS2054)&gt;=0.75, INT(aurora_data!CS2054)+1, INT(aurora_data!CS2054))</f>
        <v>2</v>
      </c>
      <c r="GJ46" s="310">
        <f>IF(aurora_data!GO2054-INT(aurora_data!GO2054)&gt;=0.75, INT(aurora_data!GO2054)+1, INT(aurora_data!GO2054))</f>
        <v>2</v>
      </c>
      <c r="GK46" s="225">
        <f>IF(aurora_data!CT2054-INT(aurora_data!CT2054)&gt;=0.75, INT(aurora_data!CT2054)+1, INT(aurora_data!CT2054))</f>
        <v>5</v>
      </c>
      <c r="GL46" s="310">
        <f>IF(aurora_data!GP2054-INT(aurora_data!GP2054)&gt;=0.75, INT(aurora_data!GP2054)+1, INT(aurora_data!GP2054))</f>
        <v>4</v>
      </c>
      <c r="GM46" s="225">
        <f>IF(aurora_data!CU2054-INT(aurora_data!CU2054)&gt;=0.75, INT(aurora_data!CU2054)+1, INT(aurora_data!CU2054))</f>
        <v>3</v>
      </c>
      <c r="GN46" s="310">
        <f>IF(aurora_data!GQ2054-INT(aurora_data!GQ2054)&gt;=0.75, INT(aurora_data!GQ2054)+1, INT(aurora_data!GQ2054))</f>
        <v>2</v>
      </c>
      <c r="GO46" s="225">
        <f>IF(aurora_data!CV2054-INT(aurora_data!CV2054)&gt;=0.75, INT(aurora_data!CV2054)+1, INT(aurora_data!CV2054))</f>
        <v>0</v>
      </c>
      <c r="GP46" s="225">
        <f>IF(aurora_data!GR2054-INT(aurora_data!GR2054)&gt;=0.75, INT(aurora_data!GR2054)+1, INT(aurora_data!GR2054))</f>
        <v>0</v>
      </c>
      <c r="GQ46" s="225">
        <f>IF(aurora_data!CW2054-INT(aurora_data!CW2054)&gt;=0.75, INT(aurora_data!CW2054)+1, INT(aurora_data!CW2054))</f>
        <v>0</v>
      </c>
      <c r="GR46" s="310">
        <f>IF(aurora_data!GS2054-INT(aurora_data!GS2054)&gt;=0.75, INT(aurora_data!GS2054)+1, INT(aurora_data!GS2054))</f>
        <v>0</v>
      </c>
      <c r="GS46" s="225">
        <f>IF(aurora_data!CX2054-INT(aurora_data!CX2054)&gt;=0.75, INT(aurora_data!CX2054)+1, INT(aurora_data!CX2054))</f>
        <v>0</v>
      </c>
      <c r="GT46" s="225">
        <f>IF(aurora_data!GT2054-INT(aurora_data!GT2054)&gt;=0.75, INT(aurora_data!GT2054)+1, INT(aurora_data!GT2054))</f>
        <v>0</v>
      </c>
      <c r="GU46" s="225">
        <f>IF(aurora_data!CY2054-INT(aurora_data!CY2054)&gt;=0.75, INT(aurora_data!CY2054)+1, INT(aurora_data!CY2054))</f>
        <v>0</v>
      </c>
      <c r="GV46" s="225">
        <f>IF(aurora_data!GU2054-INT(aurora_data!GU2054)&gt;=0.75, INT(aurora_data!GU2054)+1, INT(aurora_data!GU2054))</f>
        <v>0</v>
      </c>
      <c r="GW46" s="371" t="s">
        <v>622</v>
      </c>
      <c r="GX46" s="224">
        <f>aurora_data!GV2054</f>
        <v>120</v>
      </c>
      <c r="GY46" s="372">
        <f t="shared" si="42"/>
        <v>1.2</v>
      </c>
    </row>
    <row r="47" spans="2:207" s="2" customFormat="1">
      <c r="B47" s="512"/>
      <c r="C47" s="519"/>
      <c r="D47" s="274" t="s">
        <v>269</v>
      </c>
      <c r="E47" s="227">
        <f>IF(aurora_data!D2055-INT(aurora_data!D2055)&gt;=0.75, INT(aurora_data!D2055)+1, INT(aurora_data!D2055))</f>
        <v>0</v>
      </c>
      <c r="F47" s="311">
        <f>IF(aurora_data!CZ2055-INT(aurora_data!CZ2055)&gt;=0.75, INT(aurora_data!CZ2055)+1, INT(aurora_data!CZ2055))</f>
        <v>0</v>
      </c>
      <c r="G47" s="358">
        <f>IF(aurora_data!E2055-INT(aurora_data!E2055)&gt;=0.75, INT(aurora_data!E2055)+1, INT(aurora_data!E2055))</f>
        <v>0</v>
      </c>
      <c r="H47" s="311">
        <f>IF(aurora_data!DA2055-INT(aurora_data!DA2055)&gt;=0.75, INT(aurora_data!DA2055)+1, INT(aurora_data!DA2055))</f>
        <v>0</v>
      </c>
      <c r="I47" s="358">
        <f>IF(aurora_data!F2055-INT(aurora_data!F2055)&gt;=0.75, INT(aurora_data!F2055)+1, INT(aurora_data!F2055))</f>
        <v>0</v>
      </c>
      <c r="J47" s="311">
        <f>IF(aurora_data!DB2055-INT(aurora_data!DB2055)&gt;=0.75, INT(aurora_data!DB2055)+1, INT(aurora_data!DB2055))</f>
        <v>0</v>
      </c>
      <c r="K47" s="358">
        <f>IF(aurora_data!G2055-INT(aurora_data!G2055)&gt;=0.75, INT(aurora_data!G2055)+1, INT(aurora_data!G2055))</f>
        <v>0</v>
      </c>
      <c r="L47" s="324">
        <f>IF(aurora_data!DC2055-INT(aurora_data!DC2055)&gt;=0.75, INT(aurora_data!DC2055)+1, INT(aurora_data!DC2055))</f>
        <v>0</v>
      </c>
      <c r="M47" s="342">
        <f>IF(aurora_data!H2055-INT(aurora_data!H2055)&gt;=0.75, INT(aurora_data!H2055)+1, INT(aurora_data!H2055))</f>
        <v>0</v>
      </c>
      <c r="N47" s="311">
        <f>IF(aurora_data!DD2055-INT(aurora_data!DD2055)&gt;=0.75, INT(aurora_data!DD2055)+1, INT(aurora_data!DD2055))</f>
        <v>0</v>
      </c>
      <c r="O47" s="228">
        <f>IF(aurora_data!I2055-INT(aurora_data!I2055)&gt;=0.75, INT(aurora_data!I2055)+1, INT(aurora_data!I2055))</f>
        <v>0</v>
      </c>
      <c r="P47" s="311">
        <f>IF(aurora_data!DE2055-INT(aurora_data!DE2055)&gt;=0.75, INT(aurora_data!DE2055)+1, INT(aurora_data!DE2055))</f>
        <v>0</v>
      </c>
      <c r="Q47" s="358">
        <f>IF(aurora_data!J2055-INT(aurora_data!J2055)&gt;=0.75, INT(aurora_data!J2055)+1, INT(aurora_data!J2055))</f>
        <v>0</v>
      </c>
      <c r="R47" s="311">
        <f>IF(aurora_data!DF2055-INT(aurora_data!DF2055)&gt;=0.75, INT(aurora_data!DF2055)+1, INT(aurora_data!DF2055))</f>
        <v>0</v>
      </c>
      <c r="S47" s="228">
        <f>IF(aurora_data!K2055-INT(aurora_data!K2055)&gt;=0.75, INT(aurora_data!K2055)+1, INT(aurora_data!K2055))</f>
        <v>0</v>
      </c>
      <c r="T47" s="324">
        <f>IF(aurora_data!DG2055-INT(aurora_data!DG2055)&gt;=0.75, INT(aurora_data!DG2055)+1, INT(aurora_data!DG2055))</f>
        <v>0</v>
      </c>
      <c r="U47" s="342">
        <f>IF(aurora_data!L2055-INT(aurora_data!L2055)&gt;=0.75, INT(aurora_data!L2055)+1, INT(aurora_data!L2055))</f>
        <v>0</v>
      </c>
      <c r="V47" s="311">
        <f>IF(aurora_data!DH2055-INT(aurora_data!DH2055)&gt;=0.75, INT(aurora_data!DH2055)+1, INT(aurora_data!DH2055))</f>
        <v>0</v>
      </c>
      <c r="W47" s="228">
        <f>IF(aurora_data!M2055-INT(aurora_data!M2055)&gt;=0.75, INT(aurora_data!M2055)+1, INT(aurora_data!M2055))</f>
        <v>0</v>
      </c>
      <c r="X47" s="228">
        <f>IF(aurora_data!DI2055-INT(aurora_data!DI2055)&gt;=0.75, INT(aurora_data!DI2055)+1, INT(aurora_data!DI2055))</f>
        <v>0</v>
      </c>
      <c r="Y47" s="358">
        <f>IF(aurora_data!N2055-INT(aurora_data!N2055)&gt;=0.75, INT(aurora_data!N2055)+1, INT(aurora_data!N2055))</f>
        <v>0</v>
      </c>
      <c r="Z47" s="311">
        <f>IF(aurora_data!DJ2055-INT(aurora_data!DJ2055)&gt;=0.75, INT(aurora_data!DJ2055)+1, INT(aurora_data!DJ2055))</f>
        <v>0</v>
      </c>
      <c r="AA47" s="228">
        <f>IF(aurora_data!O2055-INT(aurora_data!O2055)&gt;=0.75, INT(aurora_data!O2055)+1, INT(aurora_data!O2055))</f>
        <v>0</v>
      </c>
      <c r="AB47" s="324">
        <f>IF(aurora_data!DK2055-INT(aurora_data!DK2055)&gt;=0.75, INT(aurora_data!DK2055)+1, INT(aurora_data!DK2055))</f>
        <v>0</v>
      </c>
      <c r="AC47" s="228">
        <f>IF(aurora_data!P2055-INT(aurora_data!P2055)&gt;=0.75, INT(aurora_data!P2055)+1, INT(aurora_data!P2055))</f>
        <v>0</v>
      </c>
      <c r="AD47" s="228">
        <f>IF(aurora_data!DL2055-INT(aurora_data!DL2055)&gt;=0.75, INT(aurora_data!DL2055)+1, INT(aurora_data!DL2055))</f>
        <v>0</v>
      </c>
      <c r="AE47" s="228">
        <f>IF(aurora_data!Q2055-INT(aurora_data!Q2055)&gt;=0.75, INT(aurora_data!Q2055)+1, INT(aurora_data!Q2055))</f>
        <v>0</v>
      </c>
      <c r="AF47" s="311">
        <f>IF(aurora_data!DM2055-INT(aurora_data!DM2055)&gt;=0.75, INT(aurora_data!DM2055)+1, INT(aurora_data!DM2055))</f>
        <v>0</v>
      </c>
      <c r="AG47" s="228">
        <f>IF(aurora_data!R2055-INT(aurora_data!R2055)&gt;=0.75, INT(aurora_data!R2055)+1, INT(aurora_data!R2055))</f>
        <v>0</v>
      </c>
      <c r="AH47" s="228">
        <f>IF(aurora_data!DN2055-INT(aurora_data!DN2055)&gt;=0.75, INT(aurora_data!DN2055)+1, INT(aurora_data!DN2055))</f>
        <v>0</v>
      </c>
      <c r="AI47" s="228">
        <f>IF(aurora_data!S2055-INT(aurora_data!S2055)&gt;=0.75, INT(aurora_data!S2055)+1, INT(aurora_data!S2055))</f>
        <v>0</v>
      </c>
      <c r="AJ47" s="229">
        <f>IF(aurora_data!DO2055-INT(aurora_data!DO2055)&gt;=0.75, INT(aurora_data!DO2055)+1, INT(aurora_data!DO2055))</f>
        <v>0</v>
      </c>
      <c r="AK47" s="228">
        <f>IF(aurora_data!T2055-INT(aurora_data!T2055)&gt;=0.75, INT(aurora_data!T2055)+1, INT(aurora_data!T2055))</f>
        <v>0</v>
      </c>
      <c r="AL47" s="228">
        <f>IF(aurora_data!DP2055-INT(aurora_data!DP2055)&gt;=0.75, INT(aurora_data!DP2055)+1, INT(aurora_data!DP2055))</f>
        <v>0</v>
      </c>
      <c r="AM47" s="228">
        <f>IF(aurora_data!U2055-INT(aurora_data!U2055)&gt;=0.75, INT(aurora_data!U2055)+1, INT(aurora_data!U2055))</f>
        <v>0</v>
      </c>
      <c r="AN47" s="311">
        <f>IF(aurora_data!DQ2055-INT(aurora_data!DQ2055)&gt;=0.75, INT(aurora_data!DQ2055)+1, INT(aurora_data!DQ2055))</f>
        <v>0</v>
      </c>
      <c r="AO47" s="228">
        <f>IF(aurora_data!V2055-INT(aurora_data!V2055)&gt;=0.75, INT(aurora_data!V2055)+1, INT(aurora_data!V2055))</f>
        <v>0</v>
      </c>
      <c r="AP47" s="228">
        <f>IF(aurora_data!DR2055-INT(aurora_data!DR2055)&gt;=0.75, INT(aurora_data!DR2055)+1, INT(aurora_data!DR2055))</f>
        <v>0</v>
      </c>
      <c r="AQ47" s="228">
        <f>IF(aurora_data!W2055-INT(aurora_data!W2055)&gt;=0.75, INT(aurora_data!W2055)+1, INT(aurora_data!W2055))</f>
        <v>0</v>
      </c>
      <c r="AR47" s="229">
        <f>IF(aurora_data!DS2055-INT(aurora_data!DS2055)&gt;=0.75, INT(aurora_data!DS2055)+1, INT(aurora_data!DS2055))</f>
        <v>0</v>
      </c>
      <c r="AS47" s="228">
        <f>IF(aurora_data!X2055-INT(aurora_data!X2055)&gt;=0.75, INT(aurora_data!X2055)+1, INT(aurora_data!X2055))</f>
        <v>0</v>
      </c>
      <c r="AT47" s="311">
        <f>IF(aurora_data!DT2055-INT(aurora_data!DT2055)&gt;=0.75, INT(aurora_data!DT2055)+1, INT(aurora_data!DT2055))</f>
        <v>0</v>
      </c>
      <c r="AU47" s="228">
        <f>IF(aurora_data!Y2055-INT(aurora_data!Y2055)&gt;=0.75, INT(aurora_data!Y2055)+1, INT(aurora_data!Y2055))</f>
        <v>0</v>
      </c>
      <c r="AV47" s="311">
        <f>IF(aurora_data!DU2055-INT(aurora_data!DU2055)&gt;=0.75, INT(aurora_data!DU2055)+1, INT(aurora_data!DU2055))</f>
        <v>0</v>
      </c>
      <c r="AW47" s="228">
        <f>IF(aurora_data!Z2055-INT(aurora_data!Z2055)&gt;=0.75, INT(aurora_data!Z2055)+1, INT(aurora_data!Z2055))</f>
        <v>0</v>
      </c>
      <c r="AX47" s="311">
        <f>IF(aurora_data!DV2055-INT(aurora_data!DV2055)&gt;=0.75, INT(aurora_data!DV2055)+1, INT(aurora_data!DV2055))</f>
        <v>0</v>
      </c>
      <c r="AY47" s="228">
        <f>IF(aurora_data!AA2055-INT(aurora_data!AA2055)&gt;=0.75, INT(aurora_data!AA2055)+1, INT(aurora_data!AA2055))</f>
        <v>0</v>
      </c>
      <c r="AZ47" s="324">
        <f>IF(aurora_data!DW2055-INT(aurora_data!DW2055)&gt;=0.75, INT(aurora_data!DW2055)+1, INT(aurora_data!DW2055))</f>
        <v>0</v>
      </c>
      <c r="BA47" s="342">
        <f>IF(aurora_data!AB2055-INT(aurora_data!AB2055)&gt;=0.75, INT(aurora_data!AB2055)+1, INT(aurora_data!AB2055))</f>
        <v>0</v>
      </c>
      <c r="BB47" s="311">
        <f>IF(aurora_data!DX2055-INT(aurora_data!DX2055)&gt;=0.75, INT(aurora_data!DX2055)+1, INT(aurora_data!DX2055))</f>
        <v>0</v>
      </c>
      <c r="BC47" s="228">
        <f>IF(aurora_data!AC2055-INT(aurora_data!AC2055)&gt;=0.75, INT(aurora_data!AC2055)+1, INT(aurora_data!AC2055))</f>
        <v>0</v>
      </c>
      <c r="BD47" s="311">
        <f>IF(aurora_data!DY2055-INT(aurora_data!DY2055)&gt;=0.75, INT(aurora_data!DY2055)+1, INT(aurora_data!DY2055))</f>
        <v>0</v>
      </c>
      <c r="BE47" s="228">
        <f>IF(aurora_data!AD2055-INT(aurora_data!AD2055)&gt;=0.75, INT(aurora_data!AD2055)+1, INT(aurora_data!AD2055))</f>
        <v>0</v>
      </c>
      <c r="BF47" s="311">
        <f>IF(aurora_data!DZ2055-INT(aurora_data!DZ2055)&gt;=0.75, INT(aurora_data!DZ2055)+1, INT(aurora_data!DZ2055))</f>
        <v>0</v>
      </c>
      <c r="BG47" s="228">
        <f>IF(aurora_data!AE2055-INT(aurora_data!AE2055)&gt;=0.75, INT(aurora_data!AE2055)+1, INT(aurora_data!AE2055))</f>
        <v>0</v>
      </c>
      <c r="BH47" s="324">
        <f>IF(aurora_data!EA2055-INT(aurora_data!EA2055)&gt;=0.75, INT(aurora_data!EA2055)+1, INT(aurora_data!EA2055))</f>
        <v>0</v>
      </c>
      <c r="BI47" s="228">
        <f>IF(aurora_data!AF2055-INT(aurora_data!AF2055)&gt;=0.75, INT(aurora_data!AF2055)+1, INT(aurora_data!AF2055))</f>
        <v>0</v>
      </c>
      <c r="BJ47" s="311">
        <f>IF(aurora_data!EB2055-INT(aurora_data!EB2055)&gt;=0.75, INT(aurora_data!EB2055)+1, INT(aurora_data!EB2055))</f>
        <v>0</v>
      </c>
      <c r="BK47" s="228">
        <f>IF(aurora_data!AG2055-INT(aurora_data!AG2055)&gt;=0.75, INT(aurora_data!AG2055)+1, INT(aurora_data!AG2055))</f>
        <v>0</v>
      </c>
      <c r="BL47" s="311">
        <f>IF(aurora_data!EC2055-INT(aurora_data!EC2055)&gt;=0.75, INT(aurora_data!EC2055)+1, INT(aurora_data!EC2055))</f>
        <v>0</v>
      </c>
      <c r="BM47" s="228">
        <f>IF(aurora_data!AH2055-INT(aurora_data!AH2055)&gt;=0.75, INT(aurora_data!AH2055)+1, INT(aurora_data!AH2055))</f>
        <v>0</v>
      </c>
      <c r="BN47" s="311">
        <f>IF(aurora_data!ED2055-INT(aurora_data!ED2055)&gt;=0.75, INT(aurora_data!ED2055)+1, INT(aurora_data!ED2055))</f>
        <v>0</v>
      </c>
      <c r="BO47" s="228">
        <f>IF(aurora_data!AI2055-INT(aurora_data!AI2055)&gt;=0.75, INT(aurora_data!AI2055)+1, INT(aurora_data!AI2055))</f>
        <v>0</v>
      </c>
      <c r="BP47" s="324">
        <f>IF(aurora_data!EE2055-INT(aurora_data!EE2055)&gt;=0.75, INT(aurora_data!EE2055)+1, INT(aurora_data!EE2055))</f>
        <v>0</v>
      </c>
      <c r="BQ47" s="228">
        <f>IF(aurora_data!AJ2055-INT(aurora_data!AJ2055)&gt;=0.75, INT(aurora_data!AJ2055)+1, INT(aurora_data!AJ2055))</f>
        <v>0</v>
      </c>
      <c r="BR47" s="311">
        <f>IF(aurora_data!EF2055-INT(aurora_data!EF2055)&gt;=0.75, INT(aurora_data!EF2055)+1, INT(aurora_data!EF2055))</f>
        <v>0</v>
      </c>
      <c r="BS47" s="228">
        <f>IF(aurora_data!AK2055-INT(aurora_data!AK2055)&gt;=0.75, INT(aurora_data!AK2055)+1, INT(aurora_data!AK2055))</f>
        <v>0</v>
      </c>
      <c r="BT47" s="311">
        <f>IF(aurora_data!EG2055-INT(aurora_data!EG2055)&gt;=0.75, INT(aurora_data!EG2055)+1, INT(aurora_data!EG2055))</f>
        <v>0</v>
      </c>
      <c r="BU47" s="228">
        <f>IF(aurora_data!AL2055-INT(aurora_data!AL2055)&gt;=0.75, INT(aurora_data!AL2055)+1, INT(aurora_data!AL2055))</f>
        <v>0</v>
      </c>
      <c r="BV47" s="311">
        <f>IF(aurora_data!EH2055-INT(aurora_data!EH2055)&gt;=0.75, INT(aurora_data!EH2055)+1, INT(aurora_data!EH2055))</f>
        <v>0</v>
      </c>
      <c r="BW47" s="228">
        <f>IF(aurora_data!AM2055-INT(aurora_data!AM2055)&gt;=0.75, INT(aurora_data!AM2055)+1, INT(aurora_data!AM2055))</f>
        <v>0</v>
      </c>
      <c r="BX47" s="229">
        <f>IF(aurora_data!EI2055-INT(aurora_data!EI2055)&gt;=0.75, INT(aurora_data!EI2055)+1, INT(aurora_data!EI2055))</f>
        <v>0</v>
      </c>
      <c r="BY47" s="228">
        <f>IF(aurora_data!AN2055-INT(aurora_data!AN2055)&gt;=0.75, INT(aurora_data!AN2055)+1, INT(aurora_data!AN2055))</f>
        <v>0</v>
      </c>
      <c r="BZ47" s="228">
        <f>IF(aurora_data!EJ2055-INT(aurora_data!EJ2055)&gt;=0.75, INT(aurora_data!EJ2055)+1, INT(aurora_data!EJ2055))</f>
        <v>0</v>
      </c>
      <c r="CA47" s="228">
        <f>IF(aurora_data!AO2055-INT(aurora_data!AO2055)&gt;=0.75, INT(aurora_data!AO2055)+1, INT(aurora_data!AO2055))</f>
        <v>0</v>
      </c>
      <c r="CB47" s="311">
        <f>IF(aurora_data!EK2055-INT(aurora_data!EK2055)&gt;=0.75, INT(aurora_data!EK2055)+1, INT(aurora_data!EK2055))</f>
        <v>0</v>
      </c>
      <c r="CC47" s="228">
        <f>IF(aurora_data!AP2055-INT(aurora_data!AP2055)&gt;=0.75, INT(aurora_data!AP2055)+1, INT(aurora_data!AP2055))</f>
        <v>0</v>
      </c>
      <c r="CD47" s="228">
        <f>IF(aurora_data!EL2055-INT(aurora_data!EL2055)&gt;=0.75, INT(aurora_data!EL2055)+1, INT(aurora_data!EL2055))</f>
        <v>0</v>
      </c>
      <c r="CE47" s="228">
        <f>IF(aurora_data!AQ2055-INT(aurora_data!AQ2055)&gt;=0.75, INT(aurora_data!AQ2055)+1, INT(aurora_data!AQ2055))</f>
        <v>0</v>
      </c>
      <c r="CF47" s="228">
        <f>IF(aurora_data!EM2055-INT(aurora_data!EM2055)&gt;=0.75, INT(aurora_data!EM2055)+1, INT(aurora_data!EM2055))</f>
        <v>0</v>
      </c>
      <c r="CG47" s="227">
        <f>IF(aurora_data!AR2055-INT(aurora_data!AR2055)&gt;=0.75, INT(aurora_data!AR2055)+1, INT(aurora_data!AR2055))</f>
        <v>0</v>
      </c>
      <c r="CH47" s="228">
        <f>IF(aurora_data!EN2055-INT(aurora_data!EN2055)&gt;=0.75, INT(aurora_data!EN2055)+1, INT(aurora_data!EN2055))</f>
        <v>0</v>
      </c>
      <c r="CI47" s="228">
        <f>IF(aurora_data!AS2055-INT(aurora_data!AS2055)&gt;=0.75, INT(aurora_data!AS2055)+1, INT(aurora_data!AS2055))</f>
        <v>0</v>
      </c>
      <c r="CJ47" s="311">
        <f>IF(aurora_data!EO2055-INT(aurora_data!EO2055)&gt;=0.75, INT(aurora_data!EO2055)+1, INT(aurora_data!EO2055))</f>
        <v>0</v>
      </c>
      <c r="CK47" s="228">
        <f>IF(aurora_data!AT2055-INT(aurora_data!AT2055)&gt;=0.75, INT(aurora_data!AT2055)+1, INT(aurora_data!AT2055))</f>
        <v>0</v>
      </c>
      <c r="CL47" s="228">
        <f>IF(aurora_data!EP2055-INT(aurora_data!EP2055)&gt;=0.75, INT(aurora_data!EP2055)+1, INT(aurora_data!EP2055))</f>
        <v>0</v>
      </c>
      <c r="CM47" s="228">
        <f>IF(aurora_data!AU2055-INT(aurora_data!AU2055)&gt;=0.75, INT(aurora_data!AU2055)+1, INT(aurora_data!AU2055))</f>
        <v>0</v>
      </c>
      <c r="CN47" s="324">
        <f>IF(aurora_data!EQ2055-INT(aurora_data!EQ2055)&gt;=0.75, INT(aurora_data!EQ2055)+1, INT(aurora_data!EQ2055))</f>
        <v>0</v>
      </c>
      <c r="CO47" s="228">
        <f>IF(aurora_data!AV2055-INT(aurora_data!AV2055)&gt;=0.75, INT(aurora_data!AV2055)+1, INT(aurora_data!AV2055))</f>
        <v>0</v>
      </c>
      <c r="CP47" s="228">
        <f>IF(aurora_data!ER2055-INT(aurora_data!ER2055)&gt;=0.75, INT(aurora_data!ER2055)+1, INT(aurora_data!ER2055))</f>
        <v>0</v>
      </c>
      <c r="CQ47" s="228">
        <f>IF(aurora_data!AW2055-INT(aurora_data!AW2055)&gt;=0.75, INT(aurora_data!AW2055)+1, INT(aurora_data!AW2055))</f>
        <v>0</v>
      </c>
      <c r="CR47" s="311">
        <f>IF(aurora_data!ES2055-INT(aurora_data!ES2055)&gt;=0.75, INT(aurora_data!ES2055)+1, INT(aurora_data!ES2055))</f>
        <v>0</v>
      </c>
      <c r="CS47" s="228">
        <f>IF(aurora_data!AX2055-INT(aurora_data!AX2055)&gt;=0.75, INT(aurora_data!AX2055)+1, INT(aurora_data!AX2055))</f>
        <v>0</v>
      </c>
      <c r="CT47" s="311">
        <f>IF(aurora_data!ET2055-INT(aurora_data!ET2055)&gt;=0.75, INT(aurora_data!ET2055)+1, INT(aurora_data!ET2055))</f>
        <v>0</v>
      </c>
      <c r="CU47" s="228">
        <f>IF(aurora_data!AY2055-INT(aurora_data!AY2055)&gt;=0.75, INT(aurora_data!AY2055)+1, INT(aurora_data!AY2055))</f>
        <v>0</v>
      </c>
      <c r="CV47" s="324">
        <f>IF(aurora_data!EU2055-INT(aurora_data!EU2055)&gt;=0.75, INT(aurora_data!EU2055)+1, INT(aurora_data!EU2055))</f>
        <v>0</v>
      </c>
      <c r="CW47" s="228">
        <f>IF(aurora_data!AZ2055-INT(aurora_data!AZ2055)&gt;=0.75, INT(aurora_data!AZ2055)+1, INT(aurora_data!AZ2055))</f>
        <v>0</v>
      </c>
      <c r="CX47" s="311">
        <f>IF(aurora_data!EV2055-INT(aurora_data!EV2055)&gt;=0.75, INT(aurora_data!EV2055)+1, INT(aurora_data!EV2055))</f>
        <v>0</v>
      </c>
      <c r="CY47" s="228">
        <f>IF(aurora_data!BA2055-INT(aurora_data!BA2055)&gt;=0.75, INT(aurora_data!BA2055)+1, INT(aurora_data!BA2055))</f>
        <v>0</v>
      </c>
      <c r="CZ47" s="311">
        <f>IF(aurora_data!EW2055-INT(aurora_data!EW2055)&gt;=0.75, INT(aurora_data!EW2055)+1, INT(aurora_data!EW2055))</f>
        <v>0</v>
      </c>
      <c r="DA47" s="228">
        <f>IF(aurora_data!BB2055-INT(aurora_data!BB2055)&gt;=0.75, INT(aurora_data!BB2055)+1, INT(aurora_data!BB2055))</f>
        <v>0</v>
      </c>
      <c r="DB47" s="311">
        <f>IF(aurora_data!EX2055-INT(aurora_data!EX2055)&gt;=0.75, INT(aurora_data!EX2055)+1, INT(aurora_data!EX2055))</f>
        <v>0</v>
      </c>
      <c r="DC47" s="228">
        <f>IF(aurora_data!BC2055-INT(aurora_data!BC2055)&gt;=0.75, INT(aurora_data!BC2055)+1, INT(aurora_data!BC2055))</f>
        <v>0</v>
      </c>
      <c r="DD47" s="324">
        <f>IF(aurora_data!EY2055-INT(aurora_data!EY2055)&gt;=0.75, INT(aurora_data!EY2055)+1, INT(aurora_data!EY2055))</f>
        <v>0</v>
      </c>
      <c r="DE47" s="228">
        <f>IF(aurora_data!BD2055-INT(aurora_data!BD2055)&gt;=0.75, INT(aurora_data!BD2055)+1, INT(aurora_data!BD2055))</f>
        <v>0</v>
      </c>
      <c r="DF47" s="311">
        <f>IF(aurora_data!EZ2055-INT(aurora_data!EZ2055)&gt;=0.75, INT(aurora_data!EZ2055)+1, INT(aurora_data!EZ2055))</f>
        <v>0</v>
      </c>
      <c r="DG47" s="228">
        <f>IF(aurora_data!BE2055-INT(aurora_data!BE2055)&gt;=0.75, INT(aurora_data!BE2055)+1, INT(aurora_data!BE2055))</f>
        <v>0</v>
      </c>
      <c r="DH47" s="311">
        <f>IF(aurora_data!FA2055-INT(aurora_data!FA2055)&gt;=0.75, INT(aurora_data!FA2055)+1, INT(aurora_data!FA2055))</f>
        <v>0</v>
      </c>
      <c r="DI47" s="228">
        <f>IF(aurora_data!BF2055-INT(aurora_data!BF2055)&gt;=0.75, INT(aurora_data!BF2055)+1, INT(aurora_data!BF2055))</f>
        <v>0</v>
      </c>
      <c r="DJ47" s="311">
        <f>IF(aurora_data!FB2055-INT(aurora_data!FB2055)&gt;=0.75, INT(aurora_data!FB2055)+1, INT(aurora_data!FB2055))</f>
        <v>0</v>
      </c>
      <c r="DK47" s="228">
        <f>IF(aurora_data!BG2055-INT(aurora_data!BG2055)&gt;=0.75, INT(aurora_data!BG2055)+1, INT(aurora_data!BG2055))</f>
        <v>0</v>
      </c>
      <c r="DL47" s="311">
        <f>IF(aurora_data!FC2055-INT(aurora_data!FC2055)&gt;=0.75, INT(aurora_data!FC2055)+1, INT(aurora_data!FC2055))</f>
        <v>0</v>
      </c>
      <c r="DM47" s="228">
        <f>IF(aurora_data!BH2055-INT(aurora_data!BH2055)&gt;=0.75, INT(aurora_data!BH2055)+1, INT(aurora_data!BH2055))</f>
        <v>0</v>
      </c>
      <c r="DN47" s="228">
        <f>IF(aurora_data!FD2055-INT(aurora_data!FD2055)&gt;=0.75, INT(aurora_data!FD2055)+1, INT(aurora_data!FD2055))</f>
        <v>0</v>
      </c>
      <c r="DO47" s="228">
        <f>IF(aurora_data!BI2055-INT(aurora_data!BI2055)&gt;=0.75, INT(aurora_data!BI2055)+1, INT(aurora_data!BI2055))</f>
        <v>0</v>
      </c>
      <c r="DP47" s="311">
        <f>IF(aurora_data!FE2055-INT(aurora_data!FE2055)&gt;=0.75, INT(aurora_data!FE2055)+1, INT(aurora_data!FE2055))</f>
        <v>0</v>
      </c>
      <c r="DQ47" s="228">
        <f>IF(aurora_data!BJ2055-INT(aurora_data!BJ2055)&gt;=0.75, INT(aurora_data!BJ2055)+1, INT(aurora_data!BJ2055))</f>
        <v>0</v>
      </c>
      <c r="DR47" s="228">
        <f>IF(aurora_data!FF2055-INT(aurora_data!FF2055)&gt;=0.75, INT(aurora_data!FF2055)+1, INT(aurora_data!FF2055))</f>
        <v>0</v>
      </c>
      <c r="DS47" s="228">
        <f>IF(aurora_data!BK2055-INT(aurora_data!BK2055)&gt;=0.75, INT(aurora_data!BK2055)+1, INT(aurora_data!BK2055))</f>
        <v>0</v>
      </c>
      <c r="DT47" s="228">
        <f>IF(aurora_data!FG2055-INT(aurora_data!FG2055)&gt;=0.75, INT(aurora_data!FG2055)+1, INT(aurora_data!FG2055))</f>
        <v>0</v>
      </c>
      <c r="DU47" s="227">
        <f>IF(aurora_data!BL2055-INT(aurora_data!BL2055)&gt;=0.75, INT(aurora_data!BL2055)+1, INT(aurora_data!BL2055))</f>
        <v>0</v>
      </c>
      <c r="DV47" s="228">
        <f>IF(aurora_data!FH2055-INT(aurora_data!FH2055)&gt;=0.75, INT(aurora_data!FH2055)+1, INT(aurora_data!FH2055))</f>
        <v>0</v>
      </c>
      <c r="DW47" s="228">
        <f>IF(aurora_data!BM2055-INT(aurora_data!BM2055)&gt;=0.75, INT(aurora_data!BM2055)+1, INT(aurora_data!BM2055))</f>
        <v>0</v>
      </c>
      <c r="DX47" s="311">
        <f>IF(aurora_data!FI2055-INT(aurora_data!FI2055)&gt;=0.75, INT(aurora_data!FI2055)+1, INT(aurora_data!FI2055))</f>
        <v>0</v>
      </c>
      <c r="DY47" s="228">
        <f>IF(aurora_data!BN2055-INT(aurora_data!BN2055)&gt;=0.75, INT(aurora_data!BN2055)+1, INT(aurora_data!BN2055))</f>
        <v>0</v>
      </c>
      <c r="DZ47" s="228">
        <f>IF(aurora_data!FJ2055-INT(aurora_data!FJ2055)&gt;=0.75, INT(aurora_data!FJ2055)+1, INT(aurora_data!FJ2055))</f>
        <v>0</v>
      </c>
      <c r="EA47" s="228">
        <f>IF(aurora_data!BO2055-INT(aurora_data!BO2055)&gt;=0.75, INT(aurora_data!BO2055)+1, INT(aurora_data!BO2055))</f>
        <v>0</v>
      </c>
      <c r="EB47" s="324">
        <f>IF(aurora_data!FK2055-INT(aurora_data!FK2055)&gt;=0.75, INT(aurora_data!FK2055)+1, INT(aurora_data!FK2055))</f>
        <v>0</v>
      </c>
      <c r="EC47" s="228">
        <f>IF(aurora_data!BP2055-INT(aurora_data!BP2055)&gt;=0.75, INT(aurora_data!BP2055)+1, INT(aurora_data!BP2055))</f>
        <v>0</v>
      </c>
      <c r="ED47" s="311">
        <f>IF(aurora_data!FL2055-INT(aurora_data!FL2055)&gt;=0.75, INT(aurora_data!FL2055)+1, INT(aurora_data!FL2055))</f>
        <v>0</v>
      </c>
      <c r="EE47" s="228">
        <f>IF(aurora_data!BQ2055-INT(aurora_data!BQ2055)&gt;=0.75, INT(aurora_data!BQ2055)+1, INT(aurora_data!BQ2055))</f>
        <v>0</v>
      </c>
      <c r="EF47" s="311">
        <f>IF(aurora_data!FM2055-INT(aurora_data!FM2055)&gt;=0.75, INT(aurora_data!FM2055)+1, INT(aurora_data!FM2055))</f>
        <v>0</v>
      </c>
      <c r="EG47" s="228">
        <f>IF(aurora_data!BR2055-INT(aurora_data!BR2055)&gt;=0.75, INT(aurora_data!BR2055)+1, INT(aurora_data!BR2055))</f>
        <v>0</v>
      </c>
      <c r="EH47" s="311">
        <f>IF(aurora_data!FN2055-INT(aurora_data!FN2055)&gt;=0.75, INT(aurora_data!FN2055)+1, INT(aurora_data!FN2055))</f>
        <v>0</v>
      </c>
      <c r="EI47" s="228">
        <f>IF(aurora_data!BS2055-INT(aurora_data!BS2055)&gt;=0.75, INT(aurora_data!BS2055)+1, INT(aurora_data!BS2055))</f>
        <v>0</v>
      </c>
      <c r="EJ47" s="324">
        <f>IF(aurora_data!FO2055-INT(aurora_data!FO2055)&gt;=0.75, INT(aurora_data!FO2055)+1, INT(aurora_data!FO2055))</f>
        <v>0</v>
      </c>
      <c r="EK47" s="228">
        <f>IF(aurora_data!BT2055-INT(aurora_data!BT2055)&gt;=0.75, INT(aurora_data!BT2055)+1, INT(aurora_data!BT2055))</f>
        <v>0</v>
      </c>
      <c r="EL47" s="311">
        <f>IF(aurora_data!FP2055-INT(aurora_data!FP2055)&gt;=0.75, INT(aurora_data!FP2055)+1, INT(aurora_data!FP2055))</f>
        <v>0</v>
      </c>
      <c r="EM47" s="228">
        <f>IF(aurora_data!BU2055-INT(aurora_data!BU2055)&gt;=0.75, INT(aurora_data!BU2055)+1, INT(aurora_data!BU2055))</f>
        <v>0</v>
      </c>
      <c r="EN47" s="228">
        <f>IF(aurora_data!FQ2055-INT(aurora_data!FQ2055)&gt;=0.75, INT(aurora_data!FQ2055)+1, INT(aurora_data!FQ2055))</f>
        <v>0</v>
      </c>
      <c r="EO47" s="358">
        <f>IF(aurora_data!BV2055-INT(aurora_data!BV2055)&gt;=0.75, INT(aurora_data!BV2055)+1, INT(aurora_data!BV2055))</f>
        <v>0</v>
      </c>
      <c r="EP47" s="311">
        <f>IF(aurora_data!FR2055-INT(aurora_data!FR2055)&gt;=0.75, INT(aurora_data!FR2055)+1, INT(aurora_data!FR2055))</f>
        <v>0</v>
      </c>
      <c r="EQ47" s="228">
        <f>IF(aurora_data!BW2055-INT(aurora_data!BW2055)&gt;=0.75, INT(aurora_data!BW2055)+1, INT(aurora_data!BW2055))</f>
        <v>0</v>
      </c>
      <c r="ER47" s="324">
        <f>IF(aurora_data!FS2055-INT(aurora_data!FS2055)&gt;=0.75, INT(aurora_data!FS2055)+1, INT(aurora_data!FS2055))</f>
        <v>0</v>
      </c>
      <c r="ES47" s="228">
        <f>IF(aurora_data!BX2055-INT(aurora_data!BX2055)&gt;=0.75, INT(aurora_data!BX2055)+1, INT(aurora_data!BX2055))</f>
        <v>0</v>
      </c>
      <c r="ET47" s="311">
        <f>IF(aurora_data!FT2055-INT(aurora_data!FT2055)&gt;=0.75, INT(aurora_data!FT2055)+1, INT(aurora_data!FT2055))</f>
        <v>0</v>
      </c>
      <c r="EU47" s="228">
        <f>IF(aurora_data!BY2055-INT(aurora_data!BY2055)&gt;=0.75, INT(aurora_data!BY2055)+1, INT(aurora_data!BY2055))</f>
        <v>0</v>
      </c>
      <c r="EV47" s="311">
        <f>IF(aurora_data!FU2055-INT(aurora_data!FU2055)&gt;=0.75, INT(aurora_data!FU2055)+1, INT(aurora_data!FU2055))</f>
        <v>0</v>
      </c>
      <c r="EW47" s="228">
        <f>IF(aurora_data!BZ2055-INT(aurora_data!BZ2055)&gt;=0.75, INT(aurora_data!BZ2055)+1, INT(aurora_data!BZ2055))</f>
        <v>0</v>
      </c>
      <c r="EX47" s="311">
        <f>IF(aurora_data!FV2055-INT(aurora_data!FV2055)&gt;=0.75, INT(aurora_data!FV2055)+1, INT(aurora_data!FV2055))</f>
        <v>0</v>
      </c>
      <c r="EY47" s="228">
        <f>IF(aurora_data!CA2055-INT(aurora_data!CA2055)&gt;=0.75, INT(aurora_data!CA2055)+1, INT(aurora_data!CA2055))</f>
        <v>0</v>
      </c>
      <c r="EZ47" s="311">
        <f>IF(aurora_data!FW2055-INT(aurora_data!FW2055)&gt;=0.75, INT(aurora_data!FW2055)+1, INT(aurora_data!FW2055))</f>
        <v>0</v>
      </c>
      <c r="FA47" s="228">
        <f>IF(aurora_data!CB2055-INT(aurora_data!CB2055)&gt;=0.75, INT(aurora_data!CB2055)+1, INT(aurora_data!CB2055))</f>
        <v>0</v>
      </c>
      <c r="FB47" s="228">
        <f>IF(aurora_data!FX2055-INT(aurora_data!FX2055)&gt;=0.75, INT(aurora_data!FX2055)+1, INT(aurora_data!FX2055))</f>
        <v>0</v>
      </c>
      <c r="FC47" s="228">
        <f>IF(aurora_data!CC2055-INT(aurora_data!CC2055)&gt;=0.75, INT(aurora_data!CC2055)+1, INT(aurora_data!CC2055))</f>
        <v>0</v>
      </c>
      <c r="FD47" s="311">
        <f>IF(aurora_data!FY2055-INT(aurora_data!FY2055)&gt;=0.75, INT(aurora_data!FY2055)+1, INT(aurora_data!FY2055))</f>
        <v>0</v>
      </c>
      <c r="FE47" s="228">
        <f>IF(aurora_data!CD2055-INT(aurora_data!CD2055)&gt;=0.75, INT(aurora_data!CD2055)+1, INT(aurora_data!CD2055))</f>
        <v>0</v>
      </c>
      <c r="FF47" s="228">
        <f>IF(aurora_data!FZ2055-INT(aurora_data!FZ2055)&gt;=0.75, INT(aurora_data!FZ2055)+1, INT(aurora_data!FZ2055))</f>
        <v>0</v>
      </c>
      <c r="FG47" s="228">
        <f>IF(aurora_data!CE2055-INT(aurora_data!CE2055)&gt;=0.75, INT(aurora_data!CE2055)+1, INT(aurora_data!CE2055))</f>
        <v>0</v>
      </c>
      <c r="FH47" s="228">
        <f>IF(aurora_data!GA2055-INT(aurora_data!GA2055)&gt;=0.75, INT(aurora_data!GA2055)+1, INT(aurora_data!GA2055))</f>
        <v>0</v>
      </c>
      <c r="FI47" s="227">
        <f>IF(aurora_data!CF2055-INT(aurora_data!CF2055)&gt;=0.75,INT(aurora_data!CF2055)+1,INT(aurora_data!CF2055))</f>
        <v>0</v>
      </c>
      <c r="FJ47" s="305">
        <f>IF(aurora_data!GB2055-INT(aurora_data!GB2055)&gt;=0.75,INT(aurora_data!GB2055)+1,INT(aurora_data!GB2055))</f>
        <v>0</v>
      </c>
      <c r="FK47" s="228">
        <f>IF(aurora_data!CG2055-INT(aurora_data!CG2055)&gt;=0.75,INT(aurora_data!CG2055)+1,INT(aurora_data!CG2055))</f>
        <v>0</v>
      </c>
      <c r="FL47" s="311">
        <f>IF(aurora_data!GC2055-INT(aurora_data!GC2055)&gt;=0.75, INT(aurora_data!GC2055)+1, INT(aurora_data!GC2055))</f>
        <v>0</v>
      </c>
      <c r="FM47" s="228">
        <f>IF(aurora_data!CH2055-INT(aurora_data!CH2055)&gt;=0.75, INT(aurora_data!CH2055)+1, INT(aurora_data!CH2055))</f>
        <v>0</v>
      </c>
      <c r="FN47" s="311">
        <f>IF(aurora_data!GD2055-INT(aurora_data!GD2055)&gt;=0.75, INT(aurora_data!GD2055)+1, INT(aurora_data!GD2055))</f>
        <v>0</v>
      </c>
      <c r="FO47" s="228">
        <f>IF(aurora_data!CI2055-INT(aurora_data!CI2055)&gt;=0.75, INT(aurora_data!CI2055)+1, INT(aurora_data!CI2055))</f>
        <v>0</v>
      </c>
      <c r="FP47" s="324">
        <f>IF(aurora_data!GE2055-INT(aurora_data!GE2055)&gt;=0.75, INT(aurora_data!GE2055)+1, INT(aurora_data!GE2055))</f>
        <v>0</v>
      </c>
      <c r="FQ47" s="228">
        <f>IF(aurora_data!CJ2055-INT(aurora_data!CJ2055)&gt;=0.75, INT(aurora_data!CJ2055)+1, INT(aurora_data!CJ2055))</f>
        <v>0</v>
      </c>
      <c r="FR47" s="311">
        <f>IF(aurora_data!GF2055-INT(aurora_data!GF2055)&gt;=0.75, INT(aurora_data!GF2055)+1, INT(aurora_data!GF2055))</f>
        <v>0</v>
      </c>
      <c r="FS47" s="228">
        <f>IF(aurora_data!CK2055-INT(aurora_data!CK2055)&gt;=0.75, INT(aurora_data!CK2055)+1, INT(aurora_data!CK2055))</f>
        <v>0</v>
      </c>
      <c r="FT47" s="311">
        <f>IF(aurora_data!GG2055-INT(aurora_data!GG2055)&gt;=0.75, INT(aurora_data!GG2055)+1, INT(aurora_data!GG2055))</f>
        <v>0</v>
      </c>
      <c r="FU47" s="228">
        <f>IF(aurora_data!CL2055-INT(aurora_data!CL2055)&gt;=0.75, INT(aurora_data!CL2055)+1, INT(aurora_data!CL2055))</f>
        <v>0</v>
      </c>
      <c r="FV47" s="311">
        <f>IF(aurora_data!GH2055-INT(aurora_data!GH2055)&gt;=0.75, INT(aurora_data!GH2055)+1, INT(aurora_data!GH2055))</f>
        <v>0</v>
      </c>
      <c r="FW47" s="228">
        <f>IF(aurora_data!CM2055-INT(aurora_data!CM2055)&gt;=0.75, INT(aurora_data!CM2055)+1, INT(aurora_data!CM2055))</f>
        <v>0</v>
      </c>
      <c r="FX47" s="324">
        <f>IF(aurora_data!GI2055-INT(aurora_data!GI2055)&gt;=0.75, INT(aurora_data!GI2055)+1, INT(aurora_data!GI2055))</f>
        <v>0</v>
      </c>
      <c r="FY47" s="228">
        <f>IF(aurora_data!CN2055-INT(aurora_data!CN2055)&gt;=0.75, INT(aurora_data!CN2055)+1, INT(aurora_data!CN2055))</f>
        <v>0</v>
      </c>
      <c r="FZ47" s="311">
        <f>IF(aurora_data!GJ2055-INT(aurora_data!GJ2055)&gt;=0.75, INT(aurora_data!GJ2055)+1, INT(aurora_data!GJ2055))</f>
        <v>0</v>
      </c>
      <c r="GA47" s="228">
        <f>IF(aurora_data!CO2055-INT(aurora_data!CO2055)&gt;=0.75, INT(aurora_data!CO2055)+1, INT(aurora_data!CO2055))</f>
        <v>0</v>
      </c>
      <c r="GB47" s="228">
        <f>IF(aurora_data!GK2055-INT(aurora_data!GK2055)&gt;=0.75, INT(aurora_data!GK2055)+1, INT(aurora_data!GK2055))</f>
        <v>0</v>
      </c>
      <c r="GC47" s="358">
        <f>IF(aurora_data!CP2055-INT(aurora_data!CP2055)&gt;=0.75, INT(aurora_data!CP2055)+1, INT(aurora_data!CP2055))</f>
        <v>0</v>
      </c>
      <c r="GD47" s="311">
        <f>IF(aurora_data!GL2055-INT(aurora_data!GL2055)&gt;=0.75, INT(aurora_data!GL2055)+1, INT(aurora_data!GL2055))</f>
        <v>0</v>
      </c>
      <c r="GE47" s="228">
        <f>IF(aurora_data!CQ2055-INT(aurora_data!CQ2055)&gt;=0.75, INT(aurora_data!CQ2055)+1, INT(aurora_data!CQ2055))</f>
        <v>0</v>
      </c>
      <c r="GF47" s="324">
        <f>IF(aurora_data!GM2055-INT(aurora_data!GM2055)&gt;=0.75, INT(aurora_data!GM2055)+1, INT(aurora_data!GM2055))</f>
        <v>0</v>
      </c>
      <c r="GG47" s="228">
        <f>IF(aurora_data!CR2055-INT(aurora_data!CR2055)&gt;=0.75, INT(aurora_data!CR2055)+1, INT(aurora_data!CR2055))</f>
        <v>0</v>
      </c>
      <c r="GH47" s="311">
        <f>IF(aurora_data!GN2055-INT(aurora_data!GN2055)&gt;=0.75, INT(aurora_data!GN2055)+1, INT(aurora_data!GN2055))</f>
        <v>0</v>
      </c>
      <c r="GI47" s="228">
        <f>IF(aurora_data!CS2055-INT(aurora_data!CS2055)&gt;=0.75, INT(aurora_data!CS2055)+1, INT(aurora_data!CS2055))</f>
        <v>0</v>
      </c>
      <c r="GJ47" s="311">
        <f>IF(aurora_data!GO2055-INT(aurora_data!GO2055)&gt;=0.75, INT(aurora_data!GO2055)+1, INT(aurora_data!GO2055))</f>
        <v>0</v>
      </c>
      <c r="GK47" s="228">
        <f>IF(aurora_data!CT2055-INT(aurora_data!CT2055)&gt;=0.75, INT(aurora_data!CT2055)+1, INT(aurora_data!CT2055))</f>
        <v>0</v>
      </c>
      <c r="GL47" s="311">
        <f>IF(aurora_data!GP2055-INT(aurora_data!GP2055)&gt;=0.75, INT(aurora_data!GP2055)+1, INT(aurora_data!GP2055))</f>
        <v>0</v>
      </c>
      <c r="GM47" s="228">
        <f>IF(aurora_data!CU2055-INT(aurora_data!CU2055)&gt;=0.75, INT(aurora_data!CU2055)+1, INT(aurora_data!CU2055))</f>
        <v>0</v>
      </c>
      <c r="GN47" s="311">
        <f>IF(aurora_data!GQ2055-INT(aurora_data!GQ2055)&gt;=0.75, INT(aurora_data!GQ2055)+1, INT(aurora_data!GQ2055))</f>
        <v>0</v>
      </c>
      <c r="GO47" s="228">
        <f>IF(aurora_data!CV2055-INT(aurora_data!CV2055)&gt;=0.75, INT(aurora_data!CV2055)+1, INT(aurora_data!CV2055))</f>
        <v>0</v>
      </c>
      <c r="GP47" s="228">
        <f>IF(aurora_data!GR2055-INT(aurora_data!GR2055)&gt;=0.75, INT(aurora_data!GR2055)+1, INT(aurora_data!GR2055))</f>
        <v>0</v>
      </c>
      <c r="GQ47" s="228">
        <f>IF(aurora_data!CW2055-INT(aurora_data!CW2055)&gt;=0.75, INT(aurora_data!CW2055)+1, INT(aurora_data!CW2055))</f>
        <v>0</v>
      </c>
      <c r="GR47" s="311">
        <f>IF(aurora_data!GS2055-INT(aurora_data!GS2055)&gt;=0.75, INT(aurora_data!GS2055)+1, INT(aurora_data!GS2055))</f>
        <v>0</v>
      </c>
      <c r="GS47" s="228">
        <f>IF(aurora_data!CX2055-INT(aurora_data!CX2055)&gt;=0.75, INT(aurora_data!CX2055)+1, INT(aurora_data!CX2055))</f>
        <v>0</v>
      </c>
      <c r="GT47" s="228">
        <f>IF(aurora_data!GT2055-INT(aurora_data!GT2055)&gt;=0.75, INT(aurora_data!GT2055)+1, INT(aurora_data!GT2055))</f>
        <v>0</v>
      </c>
      <c r="GU47" s="228">
        <f>IF(aurora_data!CY2055-INT(aurora_data!CY2055)&gt;=0.75, INT(aurora_data!CY2055)+1, INT(aurora_data!CY2055))</f>
        <v>0</v>
      </c>
      <c r="GV47" s="228">
        <f>IF(aurora_data!GU2055-INT(aurora_data!GU2055)&gt;=0.75, INT(aurora_data!GU2055)+1, INT(aurora_data!GU2055))</f>
        <v>0</v>
      </c>
      <c r="GW47" s="230" t="s">
        <v>622</v>
      </c>
      <c r="GX47" s="227">
        <f>aurora_data!GV2055</f>
        <v>0</v>
      </c>
      <c r="GY47" s="231">
        <f t="shared" si="42"/>
        <v>0</v>
      </c>
    </row>
    <row r="48" spans="2:207" s="2" customFormat="1">
      <c r="B48" s="512"/>
      <c r="C48" s="519"/>
      <c r="D48" s="232" t="s">
        <v>623</v>
      </c>
      <c r="E48" s="233">
        <f t="shared" ref="E48:BP48" si="43">ROUNDDOWN((E50+$E$8)*($GX40),0)</f>
        <v>5</v>
      </c>
      <c r="F48" s="305">
        <f t="shared" si="43"/>
        <v>5</v>
      </c>
      <c r="G48" s="352">
        <f t="shared" si="43"/>
        <v>5</v>
      </c>
      <c r="H48" s="305">
        <f t="shared" si="43"/>
        <v>5</v>
      </c>
      <c r="I48" s="352">
        <f t="shared" si="43"/>
        <v>5</v>
      </c>
      <c r="J48" s="305">
        <f t="shared" si="43"/>
        <v>5</v>
      </c>
      <c r="K48" s="352">
        <f t="shared" si="43"/>
        <v>5</v>
      </c>
      <c r="L48" s="318">
        <f t="shared" si="43"/>
        <v>5</v>
      </c>
      <c r="M48" s="336">
        <f t="shared" si="43"/>
        <v>5</v>
      </c>
      <c r="N48" s="305">
        <f t="shared" si="43"/>
        <v>5</v>
      </c>
      <c r="O48" s="234">
        <f t="shared" si="43"/>
        <v>5</v>
      </c>
      <c r="P48" s="305">
        <f t="shared" si="43"/>
        <v>5</v>
      </c>
      <c r="Q48" s="352">
        <f t="shared" si="43"/>
        <v>5</v>
      </c>
      <c r="R48" s="305">
        <f t="shared" si="43"/>
        <v>5</v>
      </c>
      <c r="S48" s="234">
        <f t="shared" si="43"/>
        <v>5</v>
      </c>
      <c r="T48" s="318">
        <f t="shared" si="43"/>
        <v>5</v>
      </c>
      <c r="U48" s="336">
        <f t="shared" si="43"/>
        <v>5</v>
      </c>
      <c r="V48" s="305">
        <f t="shared" si="43"/>
        <v>5</v>
      </c>
      <c r="W48" s="234">
        <f t="shared" si="43"/>
        <v>5</v>
      </c>
      <c r="X48" s="234">
        <f t="shared" si="43"/>
        <v>5</v>
      </c>
      <c r="Y48" s="352">
        <f t="shared" si="43"/>
        <v>5</v>
      </c>
      <c r="Z48" s="305">
        <f t="shared" si="43"/>
        <v>5</v>
      </c>
      <c r="AA48" s="234">
        <f t="shared" si="43"/>
        <v>5</v>
      </c>
      <c r="AB48" s="318">
        <f t="shared" si="43"/>
        <v>5</v>
      </c>
      <c r="AC48" s="234">
        <f t="shared" si="43"/>
        <v>5</v>
      </c>
      <c r="AD48" s="234">
        <f t="shared" si="43"/>
        <v>5</v>
      </c>
      <c r="AE48" s="234">
        <f t="shared" si="43"/>
        <v>5</v>
      </c>
      <c r="AF48" s="305">
        <f t="shared" si="43"/>
        <v>5</v>
      </c>
      <c r="AG48" s="234">
        <f t="shared" si="43"/>
        <v>5</v>
      </c>
      <c r="AH48" s="234">
        <f t="shared" si="43"/>
        <v>5</v>
      </c>
      <c r="AI48" s="234">
        <f t="shared" si="43"/>
        <v>5</v>
      </c>
      <c r="AJ48" s="235">
        <f t="shared" si="43"/>
        <v>5</v>
      </c>
      <c r="AK48" s="234">
        <f t="shared" si="43"/>
        <v>5</v>
      </c>
      <c r="AL48" s="234">
        <f t="shared" si="43"/>
        <v>5</v>
      </c>
      <c r="AM48" s="234">
        <f t="shared" si="43"/>
        <v>5</v>
      </c>
      <c r="AN48" s="305">
        <f t="shared" si="43"/>
        <v>5</v>
      </c>
      <c r="AO48" s="234">
        <f t="shared" si="43"/>
        <v>5</v>
      </c>
      <c r="AP48" s="234">
        <f t="shared" si="43"/>
        <v>5</v>
      </c>
      <c r="AQ48" s="234">
        <f t="shared" si="43"/>
        <v>5</v>
      </c>
      <c r="AR48" s="235">
        <f t="shared" si="43"/>
        <v>5</v>
      </c>
      <c r="AS48" s="234">
        <f t="shared" si="43"/>
        <v>5</v>
      </c>
      <c r="AT48" s="305">
        <f t="shared" si="43"/>
        <v>5</v>
      </c>
      <c r="AU48" s="234">
        <f t="shared" si="43"/>
        <v>5</v>
      </c>
      <c r="AV48" s="305">
        <f t="shared" si="43"/>
        <v>5</v>
      </c>
      <c r="AW48" s="234">
        <f t="shared" si="43"/>
        <v>5</v>
      </c>
      <c r="AX48" s="305">
        <f t="shared" si="43"/>
        <v>5</v>
      </c>
      <c r="AY48" s="234">
        <f t="shared" si="43"/>
        <v>5</v>
      </c>
      <c r="AZ48" s="318">
        <f t="shared" si="43"/>
        <v>5</v>
      </c>
      <c r="BA48" s="336">
        <f t="shared" si="43"/>
        <v>5</v>
      </c>
      <c r="BB48" s="305">
        <f t="shared" si="43"/>
        <v>5</v>
      </c>
      <c r="BC48" s="234">
        <f t="shared" si="43"/>
        <v>5</v>
      </c>
      <c r="BD48" s="305">
        <f t="shared" si="43"/>
        <v>5</v>
      </c>
      <c r="BE48" s="234">
        <f t="shared" si="43"/>
        <v>6</v>
      </c>
      <c r="BF48" s="305">
        <f t="shared" si="43"/>
        <v>6</v>
      </c>
      <c r="BG48" s="234">
        <f t="shared" si="43"/>
        <v>5</v>
      </c>
      <c r="BH48" s="318">
        <f t="shared" si="43"/>
        <v>5</v>
      </c>
      <c r="BI48" s="234">
        <f t="shared" si="43"/>
        <v>5</v>
      </c>
      <c r="BJ48" s="305">
        <f t="shared" si="43"/>
        <v>5</v>
      </c>
      <c r="BK48" s="234">
        <f t="shared" si="43"/>
        <v>5</v>
      </c>
      <c r="BL48" s="305">
        <f t="shared" si="43"/>
        <v>5</v>
      </c>
      <c r="BM48" s="234">
        <f t="shared" si="43"/>
        <v>6</v>
      </c>
      <c r="BN48" s="305">
        <f t="shared" si="43"/>
        <v>6</v>
      </c>
      <c r="BO48" s="234">
        <f t="shared" si="43"/>
        <v>5</v>
      </c>
      <c r="BP48" s="318">
        <f t="shared" si="43"/>
        <v>5</v>
      </c>
      <c r="BQ48" s="234">
        <f t="shared" ref="BQ48:EB48" si="44">ROUNDDOWN((BQ50+$E$8)*($GX40),0)</f>
        <v>5</v>
      </c>
      <c r="BR48" s="305">
        <f t="shared" si="44"/>
        <v>5</v>
      </c>
      <c r="BS48" s="234">
        <f t="shared" si="44"/>
        <v>5</v>
      </c>
      <c r="BT48" s="305">
        <f t="shared" si="44"/>
        <v>5</v>
      </c>
      <c r="BU48" s="234">
        <f t="shared" si="44"/>
        <v>6</v>
      </c>
      <c r="BV48" s="305">
        <f t="shared" si="44"/>
        <v>6</v>
      </c>
      <c r="BW48" s="234">
        <f t="shared" si="44"/>
        <v>5</v>
      </c>
      <c r="BX48" s="235">
        <f t="shared" si="44"/>
        <v>5</v>
      </c>
      <c r="BY48" s="234">
        <f t="shared" si="44"/>
        <v>5</v>
      </c>
      <c r="BZ48" s="234">
        <f t="shared" si="44"/>
        <v>5</v>
      </c>
      <c r="CA48" s="234">
        <f t="shared" si="44"/>
        <v>5</v>
      </c>
      <c r="CB48" s="305">
        <f t="shared" si="44"/>
        <v>5</v>
      </c>
      <c r="CC48" s="234">
        <f t="shared" si="44"/>
        <v>5</v>
      </c>
      <c r="CD48" s="234">
        <f t="shared" si="44"/>
        <v>5</v>
      </c>
      <c r="CE48" s="234">
        <f t="shared" si="44"/>
        <v>5</v>
      </c>
      <c r="CF48" s="234">
        <f t="shared" si="44"/>
        <v>5</v>
      </c>
      <c r="CG48" s="233">
        <f t="shared" si="44"/>
        <v>5</v>
      </c>
      <c r="CH48" s="234">
        <f t="shared" si="44"/>
        <v>5</v>
      </c>
      <c r="CI48" s="234">
        <f t="shared" si="44"/>
        <v>5</v>
      </c>
      <c r="CJ48" s="305">
        <f t="shared" si="44"/>
        <v>5</v>
      </c>
      <c r="CK48" s="234">
        <f t="shared" si="44"/>
        <v>6</v>
      </c>
      <c r="CL48" s="234">
        <f t="shared" si="44"/>
        <v>6</v>
      </c>
      <c r="CM48" s="234">
        <f t="shared" si="44"/>
        <v>5</v>
      </c>
      <c r="CN48" s="318">
        <f t="shared" si="44"/>
        <v>5</v>
      </c>
      <c r="CO48" s="234">
        <f t="shared" si="44"/>
        <v>5</v>
      </c>
      <c r="CP48" s="234">
        <f t="shared" si="44"/>
        <v>5</v>
      </c>
      <c r="CQ48" s="234">
        <f t="shared" si="44"/>
        <v>5</v>
      </c>
      <c r="CR48" s="305">
        <f t="shared" si="44"/>
        <v>5</v>
      </c>
      <c r="CS48" s="234">
        <f t="shared" si="44"/>
        <v>6</v>
      </c>
      <c r="CT48" s="305">
        <f t="shared" si="44"/>
        <v>6</v>
      </c>
      <c r="CU48" s="234">
        <f t="shared" si="44"/>
        <v>6</v>
      </c>
      <c r="CV48" s="318">
        <f t="shared" si="44"/>
        <v>6</v>
      </c>
      <c r="CW48" s="234">
        <f t="shared" si="44"/>
        <v>5</v>
      </c>
      <c r="CX48" s="305">
        <f t="shared" si="44"/>
        <v>5</v>
      </c>
      <c r="CY48" s="234">
        <f t="shared" si="44"/>
        <v>5</v>
      </c>
      <c r="CZ48" s="305">
        <f t="shared" si="44"/>
        <v>5</v>
      </c>
      <c r="DA48" s="234">
        <f t="shared" si="44"/>
        <v>6</v>
      </c>
      <c r="DB48" s="305">
        <f t="shared" si="44"/>
        <v>6</v>
      </c>
      <c r="DC48" s="234">
        <f t="shared" si="44"/>
        <v>6</v>
      </c>
      <c r="DD48" s="318">
        <f t="shared" si="44"/>
        <v>6</v>
      </c>
      <c r="DE48" s="234">
        <f t="shared" si="44"/>
        <v>5</v>
      </c>
      <c r="DF48" s="305">
        <f t="shared" si="44"/>
        <v>5</v>
      </c>
      <c r="DG48" s="234">
        <f t="shared" si="44"/>
        <v>5</v>
      </c>
      <c r="DH48" s="305">
        <f t="shared" si="44"/>
        <v>5</v>
      </c>
      <c r="DI48" s="234">
        <f t="shared" si="44"/>
        <v>6</v>
      </c>
      <c r="DJ48" s="305">
        <f t="shared" si="44"/>
        <v>6</v>
      </c>
      <c r="DK48" s="234">
        <f t="shared" si="44"/>
        <v>6</v>
      </c>
      <c r="DL48" s="305">
        <f t="shared" si="44"/>
        <v>6</v>
      </c>
      <c r="DM48" s="234">
        <f t="shared" si="44"/>
        <v>5</v>
      </c>
      <c r="DN48" s="234">
        <f t="shared" si="44"/>
        <v>5</v>
      </c>
      <c r="DO48" s="234">
        <f t="shared" si="44"/>
        <v>5</v>
      </c>
      <c r="DP48" s="305">
        <f t="shared" si="44"/>
        <v>5</v>
      </c>
      <c r="DQ48" s="234">
        <f t="shared" si="44"/>
        <v>5</v>
      </c>
      <c r="DR48" s="234">
        <f t="shared" si="44"/>
        <v>5</v>
      </c>
      <c r="DS48" s="234">
        <f t="shared" si="44"/>
        <v>5</v>
      </c>
      <c r="DT48" s="234">
        <f t="shared" si="44"/>
        <v>5</v>
      </c>
      <c r="DU48" s="233">
        <f t="shared" si="44"/>
        <v>5</v>
      </c>
      <c r="DV48" s="234">
        <f t="shared" si="44"/>
        <v>5</v>
      </c>
      <c r="DW48" s="234">
        <f t="shared" si="44"/>
        <v>5</v>
      </c>
      <c r="DX48" s="305">
        <f t="shared" si="44"/>
        <v>5</v>
      </c>
      <c r="DY48" s="234">
        <f t="shared" si="44"/>
        <v>5</v>
      </c>
      <c r="DZ48" s="234">
        <f t="shared" si="44"/>
        <v>5</v>
      </c>
      <c r="EA48" s="234">
        <f t="shared" si="44"/>
        <v>5</v>
      </c>
      <c r="EB48" s="318">
        <f t="shared" si="44"/>
        <v>5</v>
      </c>
      <c r="EC48" s="234">
        <f t="shared" ref="EC48:GN48" si="45">ROUNDDOWN((EC50+$E$8)*($GX40),0)</f>
        <v>5</v>
      </c>
      <c r="ED48" s="305">
        <f t="shared" si="45"/>
        <v>5</v>
      </c>
      <c r="EE48" s="234">
        <f t="shared" si="45"/>
        <v>5</v>
      </c>
      <c r="EF48" s="305">
        <f t="shared" si="45"/>
        <v>5</v>
      </c>
      <c r="EG48" s="234">
        <f t="shared" si="45"/>
        <v>5</v>
      </c>
      <c r="EH48" s="305">
        <f t="shared" si="45"/>
        <v>5</v>
      </c>
      <c r="EI48" s="234">
        <f t="shared" si="45"/>
        <v>5</v>
      </c>
      <c r="EJ48" s="318">
        <f t="shared" si="45"/>
        <v>5</v>
      </c>
      <c r="EK48" s="234">
        <f t="shared" si="45"/>
        <v>5</v>
      </c>
      <c r="EL48" s="305">
        <f t="shared" si="45"/>
        <v>5</v>
      </c>
      <c r="EM48" s="234">
        <f t="shared" si="45"/>
        <v>5</v>
      </c>
      <c r="EN48" s="234">
        <f t="shared" si="45"/>
        <v>5</v>
      </c>
      <c r="EO48" s="352">
        <f t="shared" si="45"/>
        <v>5</v>
      </c>
      <c r="EP48" s="305">
        <f t="shared" si="45"/>
        <v>5</v>
      </c>
      <c r="EQ48" s="234">
        <f t="shared" si="45"/>
        <v>5</v>
      </c>
      <c r="ER48" s="318">
        <f t="shared" si="45"/>
        <v>5</v>
      </c>
      <c r="ES48" s="234">
        <f t="shared" si="45"/>
        <v>5</v>
      </c>
      <c r="ET48" s="305">
        <f t="shared" si="45"/>
        <v>5</v>
      </c>
      <c r="EU48" s="234">
        <f t="shared" si="45"/>
        <v>5</v>
      </c>
      <c r="EV48" s="305">
        <f t="shared" si="45"/>
        <v>5</v>
      </c>
      <c r="EW48" s="234">
        <f t="shared" si="45"/>
        <v>5</v>
      </c>
      <c r="EX48" s="305">
        <f t="shared" si="45"/>
        <v>5</v>
      </c>
      <c r="EY48" s="234">
        <f t="shared" si="45"/>
        <v>5</v>
      </c>
      <c r="EZ48" s="305">
        <f t="shared" si="45"/>
        <v>5</v>
      </c>
      <c r="FA48" s="234">
        <f t="shared" si="45"/>
        <v>5</v>
      </c>
      <c r="FB48" s="234">
        <f t="shared" si="45"/>
        <v>5</v>
      </c>
      <c r="FC48" s="234">
        <f t="shared" si="45"/>
        <v>5</v>
      </c>
      <c r="FD48" s="305">
        <f t="shared" si="45"/>
        <v>5</v>
      </c>
      <c r="FE48" s="234">
        <f t="shared" si="45"/>
        <v>5</v>
      </c>
      <c r="FF48" s="234">
        <f t="shared" si="45"/>
        <v>5</v>
      </c>
      <c r="FG48" s="234">
        <f t="shared" si="45"/>
        <v>5</v>
      </c>
      <c r="FH48" s="234">
        <f t="shared" si="45"/>
        <v>5</v>
      </c>
      <c r="FI48" s="233">
        <f t="shared" si="45"/>
        <v>5</v>
      </c>
      <c r="FJ48" s="305">
        <f t="shared" si="45"/>
        <v>5</v>
      </c>
      <c r="FK48" s="234">
        <f t="shared" si="45"/>
        <v>5</v>
      </c>
      <c r="FL48" s="305">
        <f t="shared" si="45"/>
        <v>5</v>
      </c>
      <c r="FM48" s="234">
        <f t="shared" si="45"/>
        <v>5</v>
      </c>
      <c r="FN48" s="305">
        <f t="shared" si="45"/>
        <v>5</v>
      </c>
      <c r="FO48" s="234">
        <f t="shared" si="45"/>
        <v>5</v>
      </c>
      <c r="FP48" s="318">
        <f t="shared" si="45"/>
        <v>5</v>
      </c>
      <c r="FQ48" s="234">
        <f t="shared" si="45"/>
        <v>6</v>
      </c>
      <c r="FR48" s="305">
        <f t="shared" si="45"/>
        <v>6</v>
      </c>
      <c r="FS48" s="234">
        <f t="shared" si="45"/>
        <v>5</v>
      </c>
      <c r="FT48" s="305">
        <f t="shared" si="45"/>
        <v>5</v>
      </c>
      <c r="FU48" s="234">
        <f t="shared" si="45"/>
        <v>6</v>
      </c>
      <c r="FV48" s="305">
        <f t="shared" si="45"/>
        <v>6</v>
      </c>
      <c r="FW48" s="234">
        <f t="shared" si="45"/>
        <v>5</v>
      </c>
      <c r="FX48" s="318">
        <f t="shared" si="45"/>
        <v>5</v>
      </c>
      <c r="FY48" s="234">
        <f t="shared" si="45"/>
        <v>7</v>
      </c>
      <c r="FZ48" s="305">
        <f t="shared" si="45"/>
        <v>7</v>
      </c>
      <c r="GA48" s="234">
        <f t="shared" si="45"/>
        <v>6</v>
      </c>
      <c r="GB48" s="234">
        <f t="shared" si="45"/>
        <v>6</v>
      </c>
      <c r="GC48" s="352">
        <f t="shared" si="45"/>
        <v>8</v>
      </c>
      <c r="GD48" s="305">
        <f t="shared" si="45"/>
        <v>8</v>
      </c>
      <c r="GE48" s="234">
        <f t="shared" si="45"/>
        <v>6</v>
      </c>
      <c r="GF48" s="318">
        <f t="shared" si="45"/>
        <v>6</v>
      </c>
      <c r="GG48" s="234">
        <f t="shared" si="45"/>
        <v>8</v>
      </c>
      <c r="GH48" s="305">
        <f t="shared" si="45"/>
        <v>8</v>
      </c>
      <c r="GI48" s="234">
        <f t="shared" si="45"/>
        <v>7</v>
      </c>
      <c r="GJ48" s="305">
        <f t="shared" si="45"/>
        <v>7</v>
      </c>
      <c r="GK48" s="234">
        <f t="shared" si="45"/>
        <v>9</v>
      </c>
      <c r="GL48" s="305">
        <f t="shared" si="45"/>
        <v>9</v>
      </c>
      <c r="GM48" s="234">
        <f t="shared" si="45"/>
        <v>7</v>
      </c>
      <c r="GN48" s="305">
        <f t="shared" si="45"/>
        <v>7</v>
      </c>
      <c r="GO48" s="234">
        <f t="shared" ref="GO48:GV48" si="46">ROUNDDOWN((GO50+$E$8)*($GX40),0)</f>
        <v>5</v>
      </c>
      <c r="GP48" s="234">
        <f t="shared" si="46"/>
        <v>5</v>
      </c>
      <c r="GQ48" s="234">
        <f t="shared" si="46"/>
        <v>5</v>
      </c>
      <c r="GR48" s="305">
        <f t="shared" si="46"/>
        <v>5</v>
      </c>
      <c r="GS48" s="234">
        <f t="shared" si="46"/>
        <v>5</v>
      </c>
      <c r="GT48" s="234">
        <f t="shared" si="46"/>
        <v>5</v>
      </c>
      <c r="GU48" s="234">
        <f t="shared" si="46"/>
        <v>5</v>
      </c>
      <c r="GV48" s="234">
        <f t="shared" si="46"/>
        <v>5</v>
      </c>
      <c r="GW48" s="236"/>
      <c r="GX48" s="237"/>
      <c r="GY48" s="238"/>
    </row>
    <row r="49" spans="2:207" s="2" customFormat="1" ht="16.5" thickBot="1">
      <c r="B49" s="512"/>
      <c r="C49" s="519"/>
      <c r="D49" s="232" t="s">
        <v>624</v>
      </c>
      <c r="E49" s="239">
        <f t="shared" ref="E49:BP49" si="47">IF(ROUND(((E50-$E$8)*($GX40))+0.25,0) &lt;=0,1,((E50-$E$8)*($GX40))+0.25)</f>
        <v>1</v>
      </c>
      <c r="F49" s="306">
        <f t="shared" si="47"/>
        <v>1</v>
      </c>
      <c r="G49" s="353">
        <f t="shared" si="47"/>
        <v>1</v>
      </c>
      <c r="H49" s="306">
        <f t="shared" si="47"/>
        <v>1</v>
      </c>
      <c r="I49" s="353">
        <f t="shared" si="47"/>
        <v>1</v>
      </c>
      <c r="J49" s="306">
        <f t="shared" si="47"/>
        <v>1</v>
      </c>
      <c r="K49" s="353">
        <f t="shared" si="47"/>
        <v>1</v>
      </c>
      <c r="L49" s="319">
        <f t="shared" si="47"/>
        <v>1</v>
      </c>
      <c r="M49" s="337">
        <f t="shared" si="47"/>
        <v>1</v>
      </c>
      <c r="N49" s="306">
        <f t="shared" si="47"/>
        <v>1</v>
      </c>
      <c r="O49" s="240">
        <f t="shared" si="47"/>
        <v>1</v>
      </c>
      <c r="P49" s="306">
        <f t="shared" si="47"/>
        <v>1</v>
      </c>
      <c r="Q49" s="353">
        <f t="shared" si="47"/>
        <v>1</v>
      </c>
      <c r="R49" s="306">
        <f t="shared" si="47"/>
        <v>1</v>
      </c>
      <c r="S49" s="240">
        <f t="shared" si="47"/>
        <v>1</v>
      </c>
      <c r="T49" s="319">
        <f t="shared" si="47"/>
        <v>1</v>
      </c>
      <c r="U49" s="337">
        <f t="shared" si="47"/>
        <v>1</v>
      </c>
      <c r="V49" s="306">
        <f t="shared" si="47"/>
        <v>1</v>
      </c>
      <c r="W49" s="240">
        <f t="shared" si="47"/>
        <v>1</v>
      </c>
      <c r="X49" s="240">
        <f t="shared" si="47"/>
        <v>1</v>
      </c>
      <c r="Y49" s="353">
        <f t="shared" si="47"/>
        <v>1</v>
      </c>
      <c r="Z49" s="306">
        <f t="shared" si="47"/>
        <v>1</v>
      </c>
      <c r="AA49" s="240">
        <f t="shared" si="47"/>
        <v>1</v>
      </c>
      <c r="AB49" s="319">
        <f t="shared" si="47"/>
        <v>1</v>
      </c>
      <c r="AC49" s="240">
        <f t="shared" si="47"/>
        <v>1</v>
      </c>
      <c r="AD49" s="240">
        <f t="shared" si="47"/>
        <v>1</v>
      </c>
      <c r="AE49" s="240">
        <f t="shared" si="47"/>
        <v>1</v>
      </c>
      <c r="AF49" s="306">
        <f t="shared" si="47"/>
        <v>1</v>
      </c>
      <c r="AG49" s="240">
        <f t="shared" si="47"/>
        <v>1</v>
      </c>
      <c r="AH49" s="240">
        <f t="shared" si="47"/>
        <v>1</v>
      </c>
      <c r="AI49" s="240">
        <f t="shared" si="47"/>
        <v>1</v>
      </c>
      <c r="AJ49" s="241">
        <f t="shared" si="47"/>
        <v>1</v>
      </c>
      <c r="AK49" s="240">
        <f t="shared" si="47"/>
        <v>1</v>
      </c>
      <c r="AL49" s="240">
        <f t="shared" si="47"/>
        <v>1</v>
      </c>
      <c r="AM49" s="240">
        <f t="shared" si="47"/>
        <v>1</v>
      </c>
      <c r="AN49" s="306">
        <f t="shared" si="47"/>
        <v>1</v>
      </c>
      <c r="AO49" s="240">
        <f t="shared" si="47"/>
        <v>1</v>
      </c>
      <c r="AP49" s="240">
        <f t="shared" si="47"/>
        <v>1</v>
      </c>
      <c r="AQ49" s="240">
        <f t="shared" si="47"/>
        <v>1</v>
      </c>
      <c r="AR49" s="241">
        <f t="shared" si="47"/>
        <v>1</v>
      </c>
      <c r="AS49" s="240">
        <f t="shared" si="47"/>
        <v>1</v>
      </c>
      <c r="AT49" s="306">
        <f t="shared" si="47"/>
        <v>1</v>
      </c>
      <c r="AU49" s="240">
        <f t="shared" si="47"/>
        <v>1</v>
      </c>
      <c r="AV49" s="306">
        <f t="shared" si="47"/>
        <v>1</v>
      </c>
      <c r="AW49" s="240">
        <f t="shared" si="47"/>
        <v>1</v>
      </c>
      <c r="AX49" s="306">
        <f t="shared" si="47"/>
        <v>1</v>
      </c>
      <c r="AY49" s="240">
        <f t="shared" si="47"/>
        <v>1</v>
      </c>
      <c r="AZ49" s="319">
        <f t="shared" si="47"/>
        <v>1</v>
      </c>
      <c r="BA49" s="337">
        <f t="shared" si="47"/>
        <v>1</v>
      </c>
      <c r="BB49" s="306">
        <f t="shared" si="47"/>
        <v>1</v>
      </c>
      <c r="BC49" s="240">
        <f t="shared" si="47"/>
        <v>1</v>
      </c>
      <c r="BD49" s="306">
        <f t="shared" si="47"/>
        <v>1</v>
      </c>
      <c r="BE49" s="240">
        <f t="shared" si="47"/>
        <v>1</v>
      </c>
      <c r="BF49" s="306">
        <f t="shared" si="47"/>
        <v>1</v>
      </c>
      <c r="BG49" s="240">
        <f t="shared" si="47"/>
        <v>1</v>
      </c>
      <c r="BH49" s="319">
        <f t="shared" si="47"/>
        <v>1</v>
      </c>
      <c r="BI49" s="240">
        <f t="shared" si="47"/>
        <v>1</v>
      </c>
      <c r="BJ49" s="306">
        <f t="shared" si="47"/>
        <v>1</v>
      </c>
      <c r="BK49" s="240">
        <f t="shared" si="47"/>
        <v>1</v>
      </c>
      <c r="BL49" s="306">
        <f t="shared" si="47"/>
        <v>1</v>
      </c>
      <c r="BM49" s="240">
        <f t="shared" si="47"/>
        <v>1</v>
      </c>
      <c r="BN49" s="306">
        <f t="shared" si="47"/>
        <v>1</v>
      </c>
      <c r="BO49" s="240">
        <f t="shared" si="47"/>
        <v>1</v>
      </c>
      <c r="BP49" s="319">
        <f t="shared" si="47"/>
        <v>1</v>
      </c>
      <c r="BQ49" s="240">
        <f t="shared" ref="BQ49:EB49" si="48">IF(ROUND(((BQ50-$E$8)*($GX40))+0.25,0) &lt;=0,1,((BQ50-$E$8)*($GX40))+0.25)</f>
        <v>1</v>
      </c>
      <c r="BR49" s="306">
        <f t="shared" si="48"/>
        <v>1</v>
      </c>
      <c r="BS49" s="240">
        <f t="shared" si="48"/>
        <v>1</v>
      </c>
      <c r="BT49" s="306">
        <f t="shared" si="48"/>
        <v>1</v>
      </c>
      <c r="BU49" s="240">
        <f t="shared" si="48"/>
        <v>1</v>
      </c>
      <c r="BV49" s="306">
        <f t="shared" si="48"/>
        <v>1</v>
      </c>
      <c r="BW49" s="240">
        <f t="shared" si="48"/>
        <v>1</v>
      </c>
      <c r="BX49" s="241">
        <f t="shared" si="48"/>
        <v>1</v>
      </c>
      <c r="BY49" s="240">
        <f t="shared" si="48"/>
        <v>1</v>
      </c>
      <c r="BZ49" s="240">
        <f t="shared" si="48"/>
        <v>1</v>
      </c>
      <c r="CA49" s="240">
        <f t="shared" si="48"/>
        <v>1</v>
      </c>
      <c r="CB49" s="306">
        <f t="shared" si="48"/>
        <v>1</v>
      </c>
      <c r="CC49" s="240">
        <f t="shared" si="48"/>
        <v>1</v>
      </c>
      <c r="CD49" s="240">
        <f t="shared" si="48"/>
        <v>1</v>
      </c>
      <c r="CE49" s="240">
        <f t="shared" si="48"/>
        <v>1</v>
      </c>
      <c r="CF49" s="240">
        <f t="shared" si="48"/>
        <v>1</v>
      </c>
      <c r="CG49" s="239">
        <f t="shared" si="48"/>
        <v>1</v>
      </c>
      <c r="CH49" s="240">
        <f t="shared" si="48"/>
        <v>1</v>
      </c>
      <c r="CI49" s="240">
        <f t="shared" si="48"/>
        <v>1</v>
      </c>
      <c r="CJ49" s="306">
        <f t="shared" si="48"/>
        <v>1</v>
      </c>
      <c r="CK49" s="240">
        <f t="shared" si="48"/>
        <v>1</v>
      </c>
      <c r="CL49" s="240">
        <f t="shared" si="48"/>
        <v>1</v>
      </c>
      <c r="CM49" s="240">
        <f t="shared" si="48"/>
        <v>1</v>
      </c>
      <c r="CN49" s="319">
        <f t="shared" si="48"/>
        <v>1</v>
      </c>
      <c r="CO49" s="240">
        <f t="shared" si="48"/>
        <v>1</v>
      </c>
      <c r="CP49" s="240">
        <f t="shared" si="48"/>
        <v>1</v>
      </c>
      <c r="CQ49" s="240">
        <f t="shared" si="48"/>
        <v>1</v>
      </c>
      <c r="CR49" s="306">
        <f t="shared" si="48"/>
        <v>1</v>
      </c>
      <c r="CS49" s="240">
        <f t="shared" si="48"/>
        <v>1</v>
      </c>
      <c r="CT49" s="306">
        <f t="shared" si="48"/>
        <v>1</v>
      </c>
      <c r="CU49" s="240">
        <f t="shared" si="48"/>
        <v>1</v>
      </c>
      <c r="CV49" s="319">
        <f t="shared" si="48"/>
        <v>1</v>
      </c>
      <c r="CW49" s="240">
        <f t="shared" si="48"/>
        <v>1</v>
      </c>
      <c r="CX49" s="306">
        <f t="shared" si="48"/>
        <v>1</v>
      </c>
      <c r="CY49" s="240">
        <f t="shared" si="48"/>
        <v>1</v>
      </c>
      <c r="CZ49" s="306">
        <f t="shared" si="48"/>
        <v>1</v>
      </c>
      <c r="DA49" s="240">
        <f t="shared" si="48"/>
        <v>1</v>
      </c>
      <c r="DB49" s="306">
        <f t="shared" si="48"/>
        <v>1</v>
      </c>
      <c r="DC49" s="240">
        <f t="shared" si="48"/>
        <v>1</v>
      </c>
      <c r="DD49" s="319">
        <f t="shared" si="48"/>
        <v>1</v>
      </c>
      <c r="DE49" s="240">
        <f t="shared" si="48"/>
        <v>1</v>
      </c>
      <c r="DF49" s="306">
        <f t="shared" si="48"/>
        <v>1</v>
      </c>
      <c r="DG49" s="240">
        <f t="shared" si="48"/>
        <v>1</v>
      </c>
      <c r="DH49" s="306">
        <f t="shared" si="48"/>
        <v>1</v>
      </c>
      <c r="DI49" s="240">
        <f t="shared" si="48"/>
        <v>1</v>
      </c>
      <c r="DJ49" s="306">
        <f t="shared" si="48"/>
        <v>1</v>
      </c>
      <c r="DK49" s="240">
        <f t="shared" si="48"/>
        <v>1</v>
      </c>
      <c r="DL49" s="306">
        <f t="shared" si="48"/>
        <v>1</v>
      </c>
      <c r="DM49" s="240">
        <f t="shared" si="48"/>
        <v>1</v>
      </c>
      <c r="DN49" s="240">
        <f t="shared" si="48"/>
        <v>1</v>
      </c>
      <c r="DO49" s="240">
        <f t="shared" si="48"/>
        <v>1</v>
      </c>
      <c r="DP49" s="306">
        <f t="shared" si="48"/>
        <v>1</v>
      </c>
      <c r="DQ49" s="240">
        <f t="shared" si="48"/>
        <v>1</v>
      </c>
      <c r="DR49" s="240">
        <f t="shared" si="48"/>
        <v>1</v>
      </c>
      <c r="DS49" s="240">
        <f t="shared" si="48"/>
        <v>1</v>
      </c>
      <c r="DT49" s="240">
        <f t="shared" si="48"/>
        <v>1</v>
      </c>
      <c r="DU49" s="239">
        <f t="shared" si="48"/>
        <v>1</v>
      </c>
      <c r="DV49" s="240">
        <f t="shared" si="48"/>
        <v>1</v>
      </c>
      <c r="DW49" s="240">
        <f t="shared" si="48"/>
        <v>1</v>
      </c>
      <c r="DX49" s="306">
        <f t="shared" si="48"/>
        <v>1</v>
      </c>
      <c r="DY49" s="240">
        <f t="shared" si="48"/>
        <v>1</v>
      </c>
      <c r="DZ49" s="240">
        <f t="shared" si="48"/>
        <v>1</v>
      </c>
      <c r="EA49" s="240">
        <f t="shared" si="48"/>
        <v>1</v>
      </c>
      <c r="EB49" s="319">
        <f t="shared" si="48"/>
        <v>1</v>
      </c>
      <c r="EC49" s="240">
        <f t="shared" ref="EC49:GN49" si="49">IF(ROUND(((EC50-$E$8)*($GX40))+0.25,0) &lt;=0,1,((EC50-$E$8)*($GX40))+0.25)</f>
        <v>1</v>
      </c>
      <c r="ED49" s="306">
        <f t="shared" si="49"/>
        <v>1</v>
      </c>
      <c r="EE49" s="240">
        <f t="shared" si="49"/>
        <v>1</v>
      </c>
      <c r="EF49" s="306">
        <f t="shared" si="49"/>
        <v>1</v>
      </c>
      <c r="EG49" s="240">
        <f t="shared" si="49"/>
        <v>1</v>
      </c>
      <c r="EH49" s="306">
        <f t="shared" si="49"/>
        <v>1</v>
      </c>
      <c r="EI49" s="240">
        <f t="shared" si="49"/>
        <v>1</v>
      </c>
      <c r="EJ49" s="319">
        <f t="shared" si="49"/>
        <v>1</v>
      </c>
      <c r="EK49" s="240">
        <f t="shared" si="49"/>
        <v>1</v>
      </c>
      <c r="EL49" s="306">
        <f t="shared" si="49"/>
        <v>1</v>
      </c>
      <c r="EM49" s="240">
        <f t="shared" si="49"/>
        <v>1</v>
      </c>
      <c r="EN49" s="240">
        <f t="shared" si="49"/>
        <v>1</v>
      </c>
      <c r="EO49" s="353">
        <f t="shared" si="49"/>
        <v>1</v>
      </c>
      <c r="EP49" s="306">
        <f t="shared" si="49"/>
        <v>1</v>
      </c>
      <c r="EQ49" s="240">
        <f t="shared" si="49"/>
        <v>1</v>
      </c>
      <c r="ER49" s="319">
        <f t="shared" si="49"/>
        <v>1</v>
      </c>
      <c r="ES49" s="240">
        <f t="shared" si="49"/>
        <v>1</v>
      </c>
      <c r="ET49" s="306">
        <f t="shared" si="49"/>
        <v>1</v>
      </c>
      <c r="EU49" s="240">
        <f t="shared" si="49"/>
        <v>1</v>
      </c>
      <c r="EV49" s="306">
        <f t="shared" si="49"/>
        <v>1</v>
      </c>
      <c r="EW49" s="240">
        <f t="shared" si="49"/>
        <v>1</v>
      </c>
      <c r="EX49" s="306">
        <f t="shared" si="49"/>
        <v>1</v>
      </c>
      <c r="EY49" s="240">
        <f t="shared" si="49"/>
        <v>1</v>
      </c>
      <c r="EZ49" s="306">
        <f t="shared" si="49"/>
        <v>1</v>
      </c>
      <c r="FA49" s="240">
        <f t="shared" si="49"/>
        <v>1</v>
      </c>
      <c r="FB49" s="240">
        <f t="shared" si="49"/>
        <v>1</v>
      </c>
      <c r="FC49" s="240">
        <f t="shared" si="49"/>
        <v>1</v>
      </c>
      <c r="FD49" s="306">
        <f t="shared" si="49"/>
        <v>1</v>
      </c>
      <c r="FE49" s="240">
        <f t="shared" si="49"/>
        <v>1</v>
      </c>
      <c r="FF49" s="240">
        <f t="shared" si="49"/>
        <v>1</v>
      </c>
      <c r="FG49" s="240">
        <f t="shared" si="49"/>
        <v>1</v>
      </c>
      <c r="FH49" s="240">
        <f t="shared" si="49"/>
        <v>1</v>
      </c>
      <c r="FI49" s="239">
        <f t="shared" si="49"/>
        <v>1</v>
      </c>
      <c r="FJ49" s="306">
        <f t="shared" si="49"/>
        <v>1</v>
      </c>
      <c r="FK49" s="240">
        <f t="shared" si="49"/>
        <v>1</v>
      </c>
      <c r="FL49" s="306">
        <f t="shared" si="49"/>
        <v>1</v>
      </c>
      <c r="FM49" s="240">
        <f t="shared" si="49"/>
        <v>1</v>
      </c>
      <c r="FN49" s="306">
        <f t="shared" si="49"/>
        <v>1</v>
      </c>
      <c r="FO49" s="240">
        <f t="shared" si="49"/>
        <v>1</v>
      </c>
      <c r="FP49" s="319">
        <f t="shared" si="49"/>
        <v>1</v>
      </c>
      <c r="FQ49" s="240">
        <f t="shared" si="49"/>
        <v>1</v>
      </c>
      <c r="FR49" s="306">
        <f t="shared" si="49"/>
        <v>1</v>
      </c>
      <c r="FS49" s="240">
        <f t="shared" si="49"/>
        <v>1</v>
      </c>
      <c r="FT49" s="306">
        <f t="shared" si="49"/>
        <v>1</v>
      </c>
      <c r="FU49" s="240">
        <f t="shared" si="49"/>
        <v>1</v>
      </c>
      <c r="FV49" s="306">
        <f t="shared" si="49"/>
        <v>1</v>
      </c>
      <c r="FW49" s="240">
        <f t="shared" si="49"/>
        <v>1</v>
      </c>
      <c r="FX49" s="319">
        <f t="shared" si="49"/>
        <v>1</v>
      </c>
      <c r="FY49" s="240">
        <f t="shared" si="49"/>
        <v>1</v>
      </c>
      <c r="FZ49" s="306">
        <f t="shared" si="49"/>
        <v>1</v>
      </c>
      <c r="GA49" s="240">
        <f t="shared" si="49"/>
        <v>1</v>
      </c>
      <c r="GB49" s="240">
        <f t="shared" si="49"/>
        <v>1</v>
      </c>
      <c r="GC49" s="353">
        <f t="shared" si="49"/>
        <v>1</v>
      </c>
      <c r="GD49" s="306">
        <f t="shared" si="49"/>
        <v>1</v>
      </c>
      <c r="GE49" s="240">
        <f t="shared" si="49"/>
        <v>1</v>
      </c>
      <c r="GF49" s="319">
        <f t="shared" si="49"/>
        <v>1</v>
      </c>
      <c r="GG49" s="240">
        <f t="shared" si="49"/>
        <v>1</v>
      </c>
      <c r="GH49" s="306">
        <f t="shared" si="49"/>
        <v>1</v>
      </c>
      <c r="GI49" s="240">
        <f t="shared" si="49"/>
        <v>1</v>
      </c>
      <c r="GJ49" s="306">
        <f t="shared" si="49"/>
        <v>1</v>
      </c>
      <c r="GK49" s="240">
        <f t="shared" si="49"/>
        <v>1</v>
      </c>
      <c r="GL49" s="306">
        <f t="shared" si="49"/>
        <v>1</v>
      </c>
      <c r="GM49" s="240">
        <f t="shared" si="49"/>
        <v>1</v>
      </c>
      <c r="GN49" s="306">
        <f t="shared" si="49"/>
        <v>1</v>
      </c>
      <c r="GO49" s="240">
        <f t="shared" ref="GO49:GV49" si="50">IF(ROUND(((GO50-$E$8)*($GX40))+0.25,0) &lt;=0,1,((GO50-$E$8)*($GX40))+0.25)</f>
        <v>1</v>
      </c>
      <c r="GP49" s="240">
        <f t="shared" si="50"/>
        <v>1</v>
      </c>
      <c r="GQ49" s="240">
        <f t="shared" si="50"/>
        <v>1</v>
      </c>
      <c r="GR49" s="306">
        <f t="shared" si="50"/>
        <v>1</v>
      </c>
      <c r="GS49" s="240">
        <f t="shared" si="50"/>
        <v>1</v>
      </c>
      <c r="GT49" s="240">
        <f t="shared" si="50"/>
        <v>1</v>
      </c>
      <c r="GU49" s="240">
        <f t="shared" si="50"/>
        <v>1</v>
      </c>
      <c r="GV49" s="240">
        <f t="shared" si="50"/>
        <v>1</v>
      </c>
      <c r="GW49" s="236"/>
      <c r="GX49" s="237"/>
      <c r="GY49" s="238"/>
    </row>
    <row r="50" spans="2:207" s="2" customFormat="1" outlineLevel="1">
      <c r="B50" s="512"/>
      <c r="C50" s="519"/>
      <c r="D50" s="246" t="s">
        <v>625</v>
      </c>
      <c r="E50" s="247">
        <f t="shared" ref="E50:BP50" si="51">IFERROR(E40/$GX40,0)</f>
        <v>0</v>
      </c>
      <c r="F50" s="307">
        <f t="shared" si="51"/>
        <v>0</v>
      </c>
      <c r="G50" s="354">
        <f t="shared" si="51"/>
        <v>0</v>
      </c>
      <c r="H50" s="307">
        <f t="shared" si="51"/>
        <v>0</v>
      </c>
      <c r="I50" s="354">
        <f t="shared" si="51"/>
        <v>0</v>
      </c>
      <c r="J50" s="307">
        <f t="shared" si="51"/>
        <v>0</v>
      </c>
      <c r="K50" s="354">
        <f t="shared" si="51"/>
        <v>0</v>
      </c>
      <c r="L50" s="320">
        <f t="shared" si="51"/>
        <v>0</v>
      </c>
      <c r="M50" s="338">
        <f t="shared" si="51"/>
        <v>0</v>
      </c>
      <c r="N50" s="307">
        <f t="shared" si="51"/>
        <v>0</v>
      </c>
      <c r="O50" s="248">
        <f t="shared" si="51"/>
        <v>0</v>
      </c>
      <c r="P50" s="307">
        <f t="shared" si="51"/>
        <v>0</v>
      </c>
      <c r="Q50" s="354">
        <f t="shared" si="51"/>
        <v>0</v>
      </c>
      <c r="R50" s="307">
        <f t="shared" si="51"/>
        <v>0</v>
      </c>
      <c r="S50" s="248">
        <f t="shared" si="51"/>
        <v>0</v>
      </c>
      <c r="T50" s="320">
        <f t="shared" si="51"/>
        <v>0</v>
      </c>
      <c r="U50" s="338">
        <f t="shared" si="51"/>
        <v>0</v>
      </c>
      <c r="V50" s="307">
        <f t="shared" si="51"/>
        <v>0</v>
      </c>
      <c r="W50" s="248">
        <f t="shared" si="51"/>
        <v>0</v>
      </c>
      <c r="X50" s="248">
        <f t="shared" si="51"/>
        <v>0</v>
      </c>
      <c r="Y50" s="354">
        <f t="shared" si="51"/>
        <v>0</v>
      </c>
      <c r="Z50" s="307">
        <f t="shared" si="51"/>
        <v>0</v>
      </c>
      <c r="AA50" s="248">
        <f t="shared" si="51"/>
        <v>0</v>
      </c>
      <c r="AB50" s="320">
        <f t="shared" si="51"/>
        <v>0</v>
      </c>
      <c r="AC50" s="248">
        <f t="shared" si="51"/>
        <v>0</v>
      </c>
      <c r="AD50" s="248">
        <f t="shared" si="51"/>
        <v>0</v>
      </c>
      <c r="AE50" s="248">
        <f t="shared" si="51"/>
        <v>0</v>
      </c>
      <c r="AF50" s="307">
        <f t="shared" si="51"/>
        <v>0</v>
      </c>
      <c r="AG50" s="248">
        <f t="shared" si="51"/>
        <v>0</v>
      </c>
      <c r="AH50" s="248">
        <f t="shared" si="51"/>
        <v>0</v>
      </c>
      <c r="AI50" s="248">
        <f t="shared" si="51"/>
        <v>6.6E-3</v>
      </c>
      <c r="AJ50" s="249">
        <f t="shared" si="51"/>
        <v>0</v>
      </c>
      <c r="AK50" s="248">
        <f t="shared" si="51"/>
        <v>0</v>
      </c>
      <c r="AL50" s="248">
        <f t="shared" si="51"/>
        <v>0</v>
      </c>
      <c r="AM50" s="248">
        <f t="shared" si="51"/>
        <v>0</v>
      </c>
      <c r="AN50" s="307">
        <f t="shared" si="51"/>
        <v>0</v>
      </c>
      <c r="AO50" s="248">
        <f t="shared" si="51"/>
        <v>0</v>
      </c>
      <c r="AP50" s="248">
        <f t="shared" si="51"/>
        <v>0</v>
      </c>
      <c r="AQ50" s="248">
        <f t="shared" si="51"/>
        <v>0</v>
      </c>
      <c r="AR50" s="249">
        <f t="shared" si="51"/>
        <v>0</v>
      </c>
      <c r="AS50" s="248">
        <f t="shared" si="51"/>
        <v>0</v>
      </c>
      <c r="AT50" s="307">
        <f t="shared" si="51"/>
        <v>0</v>
      </c>
      <c r="AU50" s="248">
        <f t="shared" si="51"/>
        <v>0</v>
      </c>
      <c r="AV50" s="307">
        <f t="shared" si="51"/>
        <v>0</v>
      </c>
      <c r="AW50" s="248">
        <f t="shared" si="51"/>
        <v>0</v>
      </c>
      <c r="AX50" s="307">
        <f t="shared" si="51"/>
        <v>0</v>
      </c>
      <c r="AY50" s="248">
        <f t="shared" si="51"/>
        <v>0</v>
      </c>
      <c r="AZ50" s="320">
        <f t="shared" si="51"/>
        <v>0</v>
      </c>
      <c r="BA50" s="338">
        <f t="shared" si="51"/>
        <v>0</v>
      </c>
      <c r="BB50" s="307">
        <f t="shared" si="51"/>
        <v>0</v>
      </c>
      <c r="BC50" s="248">
        <f t="shared" si="51"/>
        <v>0</v>
      </c>
      <c r="BD50" s="307">
        <f t="shared" si="51"/>
        <v>0</v>
      </c>
      <c r="BE50" s="248">
        <f t="shared" si="51"/>
        <v>0.01</v>
      </c>
      <c r="BF50" s="307">
        <f t="shared" si="51"/>
        <v>0.01</v>
      </c>
      <c r="BG50" s="248">
        <f t="shared" si="51"/>
        <v>0</v>
      </c>
      <c r="BH50" s="320">
        <f t="shared" si="51"/>
        <v>0</v>
      </c>
      <c r="BI50" s="248">
        <f t="shared" si="51"/>
        <v>0</v>
      </c>
      <c r="BJ50" s="307">
        <f t="shared" si="51"/>
        <v>0</v>
      </c>
      <c r="BK50" s="248">
        <f t="shared" si="51"/>
        <v>0</v>
      </c>
      <c r="BL50" s="307">
        <f t="shared" si="51"/>
        <v>0</v>
      </c>
      <c r="BM50" s="248">
        <f t="shared" si="51"/>
        <v>0.01</v>
      </c>
      <c r="BN50" s="307">
        <f t="shared" si="51"/>
        <v>0.01</v>
      </c>
      <c r="BO50" s="248">
        <f t="shared" si="51"/>
        <v>0</v>
      </c>
      <c r="BP50" s="320">
        <f t="shared" si="51"/>
        <v>0</v>
      </c>
      <c r="BQ50" s="248">
        <f t="shared" ref="BQ50:EB50" si="52">IFERROR(BQ40/$GX40,0)</f>
        <v>0</v>
      </c>
      <c r="BR50" s="307">
        <f t="shared" si="52"/>
        <v>0</v>
      </c>
      <c r="BS50" s="248">
        <f t="shared" si="52"/>
        <v>0</v>
      </c>
      <c r="BT50" s="307">
        <f t="shared" si="52"/>
        <v>0</v>
      </c>
      <c r="BU50" s="248">
        <f t="shared" si="52"/>
        <v>0.01</v>
      </c>
      <c r="BV50" s="307">
        <f t="shared" si="52"/>
        <v>0.01</v>
      </c>
      <c r="BW50" s="248">
        <f t="shared" si="52"/>
        <v>0</v>
      </c>
      <c r="BX50" s="249">
        <f t="shared" si="52"/>
        <v>0</v>
      </c>
      <c r="BY50" s="248">
        <f t="shared" si="52"/>
        <v>0</v>
      </c>
      <c r="BZ50" s="248">
        <f t="shared" si="52"/>
        <v>0</v>
      </c>
      <c r="CA50" s="248">
        <f t="shared" si="52"/>
        <v>0</v>
      </c>
      <c r="CB50" s="307">
        <f t="shared" si="52"/>
        <v>0</v>
      </c>
      <c r="CC50" s="248">
        <f t="shared" si="52"/>
        <v>0</v>
      </c>
      <c r="CD50" s="248">
        <f t="shared" si="52"/>
        <v>0</v>
      </c>
      <c r="CE50" s="248">
        <f t="shared" si="52"/>
        <v>0</v>
      </c>
      <c r="CF50" s="248">
        <f t="shared" si="52"/>
        <v>0</v>
      </c>
      <c r="CG50" s="247">
        <f t="shared" si="52"/>
        <v>0</v>
      </c>
      <c r="CH50" s="248">
        <f t="shared" si="52"/>
        <v>0</v>
      </c>
      <c r="CI50" s="248">
        <f t="shared" si="52"/>
        <v>0</v>
      </c>
      <c r="CJ50" s="307">
        <f t="shared" si="52"/>
        <v>0</v>
      </c>
      <c r="CK50" s="248">
        <f t="shared" si="52"/>
        <v>0.01</v>
      </c>
      <c r="CL50" s="248">
        <f t="shared" si="52"/>
        <v>0.01</v>
      </c>
      <c r="CM50" s="248">
        <f t="shared" si="52"/>
        <v>0</v>
      </c>
      <c r="CN50" s="320">
        <f t="shared" si="52"/>
        <v>0</v>
      </c>
      <c r="CO50" s="248">
        <f t="shared" si="52"/>
        <v>0</v>
      </c>
      <c r="CP50" s="248">
        <f t="shared" si="52"/>
        <v>0</v>
      </c>
      <c r="CQ50" s="248">
        <f t="shared" si="52"/>
        <v>0</v>
      </c>
      <c r="CR50" s="307">
        <f t="shared" si="52"/>
        <v>0</v>
      </c>
      <c r="CS50" s="248">
        <f t="shared" si="52"/>
        <v>0.01</v>
      </c>
      <c r="CT50" s="307">
        <f t="shared" si="52"/>
        <v>0.01</v>
      </c>
      <c r="CU50" s="248">
        <f t="shared" si="52"/>
        <v>0.01</v>
      </c>
      <c r="CV50" s="320">
        <f t="shared" si="52"/>
        <v>0.01</v>
      </c>
      <c r="CW50" s="248">
        <f t="shared" si="52"/>
        <v>0</v>
      </c>
      <c r="CX50" s="307">
        <f t="shared" si="52"/>
        <v>0</v>
      </c>
      <c r="CY50" s="248">
        <f t="shared" si="52"/>
        <v>0</v>
      </c>
      <c r="CZ50" s="307">
        <f t="shared" si="52"/>
        <v>0</v>
      </c>
      <c r="DA50" s="248">
        <f t="shared" si="52"/>
        <v>0.01</v>
      </c>
      <c r="DB50" s="307">
        <f t="shared" si="52"/>
        <v>0.01</v>
      </c>
      <c r="DC50" s="248">
        <f t="shared" si="52"/>
        <v>0.01</v>
      </c>
      <c r="DD50" s="320">
        <f t="shared" si="52"/>
        <v>0.01</v>
      </c>
      <c r="DE50" s="248">
        <f t="shared" si="52"/>
        <v>0</v>
      </c>
      <c r="DF50" s="307">
        <f t="shared" si="52"/>
        <v>0</v>
      </c>
      <c r="DG50" s="248">
        <f t="shared" si="52"/>
        <v>0</v>
      </c>
      <c r="DH50" s="307">
        <f t="shared" si="52"/>
        <v>0</v>
      </c>
      <c r="DI50" s="248">
        <f t="shared" si="52"/>
        <v>0.01</v>
      </c>
      <c r="DJ50" s="307">
        <f t="shared" si="52"/>
        <v>0.01</v>
      </c>
      <c r="DK50" s="248">
        <f t="shared" si="52"/>
        <v>0.01</v>
      </c>
      <c r="DL50" s="307">
        <f t="shared" si="52"/>
        <v>0.01</v>
      </c>
      <c r="DM50" s="248">
        <f t="shared" si="52"/>
        <v>0</v>
      </c>
      <c r="DN50" s="248">
        <f t="shared" si="52"/>
        <v>0</v>
      </c>
      <c r="DO50" s="248">
        <f t="shared" si="52"/>
        <v>0</v>
      </c>
      <c r="DP50" s="307">
        <f t="shared" si="52"/>
        <v>0</v>
      </c>
      <c r="DQ50" s="248">
        <f t="shared" si="52"/>
        <v>0</v>
      </c>
      <c r="DR50" s="248">
        <f t="shared" si="52"/>
        <v>0</v>
      </c>
      <c r="DS50" s="248">
        <f t="shared" si="52"/>
        <v>0</v>
      </c>
      <c r="DT50" s="248">
        <f t="shared" si="52"/>
        <v>0</v>
      </c>
      <c r="DU50" s="247">
        <f t="shared" si="52"/>
        <v>0</v>
      </c>
      <c r="DV50" s="248">
        <f t="shared" si="52"/>
        <v>0</v>
      </c>
      <c r="DW50" s="248">
        <f t="shared" si="52"/>
        <v>0</v>
      </c>
      <c r="DX50" s="307">
        <f t="shared" si="52"/>
        <v>0</v>
      </c>
      <c r="DY50" s="248">
        <f t="shared" si="52"/>
        <v>0</v>
      </c>
      <c r="DZ50" s="248">
        <f t="shared" si="52"/>
        <v>0</v>
      </c>
      <c r="EA50" s="248">
        <f t="shared" si="52"/>
        <v>0</v>
      </c>
      <c r="EB50" s="320">
        <f t="shared" si="52"/>
        <v>0</v>
      </c>
      <c r="EC50" s="248">
        <f t="shared" ref="EC50:GN50" si="53">IFERROR(EC40/$GX40,0)</f>
        <v>0</v>
      </c>
      <c r="ED50" s="307">
        <f t="shared" si="53"/>
        <v>0</v>
      </c>
      <c r="EE50" s="248">
        <f t="shared" si="53"/>
        <v>0</v>
      </c>
      <c r="EF50" s="307">
        <f t="shared" si="53"/>
        <v>0</v>
      </c>
      <c r="EG50" s="248">
        <f t="shared" si="53"/>
        <v>0</v>
      </c>
      <c r="EH50" s="307">
        <f t="shared" si="53"/>
        <v>0</v>
      </c>
      <c r="EI50" s="248">
        <f t="shared" si="53"/>
        <v>0</v>
      </c>
      <c r="EJ50" s="320">
        <f t="shared" si="53"/>
        <v>0</v>
      </c>
      <c r="EK50" s="248">
        <f t="shared" si="53"/>
        <v>0</v>
      </c>
      <c r="EL50" s="307">
        <f t="shared" si="53"/>
        <v>0</v>
      </c>
      <c r="EM50" s="248">
        <f t="shared" si="53"/>
        <v>0</v>
      </c>
      <c r="EN50" s="248">
        <f t="shared" si="53"/>
        <v>0</v>
      </c>
      <c r="EO50" s="354">
        <f t="shared" si="53"/>
        <v>0</v>
      </c>
      <c r="EP50" s="307">
        <f t="shared" si="53"/>
        <v>0</v>
      </c>
      <c r="EQ50" s="248">
        <f t="shared" si="53"/>
        <v>0</v>
      </c>
      <c r="ER50" s="320">
        <f t="shared" si="53"/>
        <v>0</v>
      </c>
      <c r="ES50" s="248">
        <f t="shared" si="53"/>
        <v>0</v>
      </c>
      <c r="ET50" s="307">
        <f t="shared" si="53"/>
        <v>0</v>
      </c>
      <c r="EU50" s="248">
        <f t="shared" si="53"/>
        <v>0</v>
      </c>
      <c r="EV50" s="307">
        <f t="shared" si="53"/>
        <v>0</v>
      </c>
      <c r="EW50" s="248">
        <f t="shared" si="53"/>
        <v>0</v>
      </c>
      <c r="EX50" s="307">
        <f t="shared" si="53"/>
        <v>0</v>
      </c>
      <c r="EY50" s="248">
        <f t="shared" si="53"/>
        <v>0</v>
      </c>
      <c r="EZ50" s="307">
        <f t="shared" si="53"/>
        <v>0</v>
      </c>
      <c r="FA50" s="248">
        <f t="shared" si="53"/>
        <v>0</v>
      </c>
      <c r="FB50" s="248">
        <f t="shared" si="53"/>
        <v>0</v>
      </c>
      <c r="FC50" s="248">
        <f t="shared" si="53"/>
        <v>0</v>
      </c>
      <c r="FD50" s="307">
        <f t="shared" si="53"/>
        <v>0</v>
      </c>
      <c r="FE50" s="248">
        <f t="shared" si="53"/>
        <v>0</v>
      </c>
      <c r="FF50" s="248">
        <f t="shared" si="53"/>
        <v>0</v>
      </c>
      <c r="FG50" s="248">
        <f t="shared" si="53"/>
        <v>0</v>
      </c>
      <c r="FH50" s="248">
        <f t="shared" si="53"/>
        <v>0</v>
      </c>
      <c r="FI50" s="247">
        <f t="shared" si="53"/>
        <v>0</v>
      </c>
      <c r="FJ50" s="307">
        <f t="shared" si="53"/>
        <v>0</v>
      </c>
      <c r="FK50" s="248">
        <f t="shared" si="53"/>
        <v>0</v>
      </c>
      <c r="FL50" s="307">
        <f t="shared" si="53"/>
        <v>0</v>
      </c>
      <c r="FM50" s="248">
        <f t="shared" si="53"/>
        <v>0</v>
      </c>
      <c r="FN50" s="307">
        <f t="shared" si="53"/>
        <v>0</v>
      </c>
      <c r="FO50" s="248">
        <f t="shared" si="53"/>
        <v>0</v>
      </c>
      <c r="FP50" s="320">
        <f t="shared" si="53"/>
        <v>0</v>
      </c>
      <c r="FQ50" s="248">
        <f t="shared" si="53"/>
        <v>0.01</v>
      </c>
      <c r="FR50" s="307">
        <f t="shared" si="53"/>
        <v>0.01</v>
      </c>
      <c r="FS50" s="248">
        <f t="shared" si="53"/>
        <v>0</v>
      </c>
      <c r="FT50" s="307">
        <f t="shared" si="53"/>
        <v>0</v>
      </c>
      <c r="FU50" s="248">
        <f t="shared" si="53"/>
        <v>0.01</v>
      </c>
      <c r="FV50" s="307">
        <f t="shared" si="53"/>
        <v>0.01</v>
      </c>
      <c r="FW50" s="248">
        <f t="shared" si="53"/>
        <v>0</v>
      </c>
      <c r="FX50" s="320">
        <f t="shared" si="53"/>
        <v>0</v>
      </c>
      <c r="FY50" s="248">
        <f t="shared" si="53"/>
        <v>0.02</v>
      </c>
      <c r="FZ50" s="307">
        <f t="shared" si="53"/>
        <v>0.02</v>
      </c>
      <c r="GA50" s="248">
        <f t="shared" si="53"/>
        <v>0.01</v>
      </c>
      <c r="GB50" s="248">
        <f t="shared" si="53"/>
        <v>0.01</v>
      </c>
      <c r="GC50" s="354">
        <f t="shared" si="53"/>
        <v>0.03</v>
      </c>
      <c r="GD50" s="307">
        <f t="shared" si="53"/>
        <v>0.03</v>
      </c>
      <c r="GE50" s="248">
        <f t="shared" si="53"/>
        <v>0.01</v>
      </c>
      <c r="GF50" s="320">
        <f t="shared" si="53"/>
        <v>0.01</v>
      </c>
      <c r="GG50" s="248">
        <f t="shared" si="53"/>
        <v>0.03</v>
      </c>
      <c r="GH50" s="307">
        <f t="shared" si="53"/>
        <v>0.03</v>
      </c>
      <c r="GI50" s="248">
        <f t="shared" si="53"/>
        <v>0.02</v>
      </c>
      <c r="GJ50" s="307">
        <f t="shared" si="53"/>
        <v>0.02</v>
      </c>
      <c r="GK50" s="248">
        <f t="shared" si="53"/>
        <v>0.04</v>
      </c>
      <c r="GL50" s="307">
        <f t="shared" si="53"/>
        <v>0.04</v>
      </c>
      <c r="GM50" s="248">
        <f t="shared" si="53"/>
        <v>0.02</v>
      </c>
      <c r="GN50" s="307">
        <f t="shared" si="53"/>
        <v>0.02</v>
      </c>
      <c r="GO50" s="248">
        <f t="shared" ref="GO50:GV50" si="54">IFERROR(GO40/$GX40,0)</f>
        <v>0</v>
      </c>
      <c r="GP50" s="248">
        <f t="shared" si="54"/>
        <v>0</v>
      </c>
      <c r="GQ50" s="248">
        <f t="shared" si="54"/>
        <v>0</v>
      </c>
      <c r="GR50" s="307">
        <f t="shared" si="54"/>
        <v>0</v>
      </c>
      <c r="GS50" s="248">
        <f t="shared" si="54"/>
        <v>0</v>
      </c>
      <c r="GT50" s="248">
        <f t="shared" si="54"/>
        <v>0</v>
      </c>
      <c r="GU50" s="248">
        <f t="shared" si="54"/>
        <v>0</v>
      </c>
      <c r="GV50" s="248">
        <f t="shared" si="54"/>
        <v>0</v>
      </c>
      <c r="GW50" s="217"/>
      <c r="GX50" s="250"/>
      <c r="GY50" s="251"/>
    </row>
    <row r="51" spans="2:207" s="2" customFormat="1" outlineLevel="1">
      <c r="B51" s="512"/>
      <c r="C51" s="519"/>
      <c r="D51" s="246" t="s">
        <v>626</v>
      </c>
      <c r="E51" s="247">
        <f t="shared" ref="E51:BP51" si="55">IFERROR(E41/$GX40,0)</f>
        <v>0</v>
      </c>
      <c r="F51" s="307">
        <f t="shared" si="55"/>
        <v>0</v>
      </c>
      <c r="G51" s="354">
        <f t="shared" si="55"/>
        <v>0</v>
      </c>
      <c r="H51" s="307">
        <f t="shared" si="55"/>
        <v>0</v>
      </c>
      <c r="I51" s="354">
        <f t="shared" si="55"/>
        <v>0</v>
      </c>
      <c r="J51" s="307">
        <f t="shared" si="55"/>
        <v>0</v>
      </c>
      <c r="K51" s="354">
        <f t="shared" si="55"/>
        <v>0</v>
      </c>
      <c r="L51" s="320">
        <f t="shared" si="55"/>
        <v>0</v>
      </c>
      <c r="M51" s="338">
        <f t="shared" si="55"/>
        <v>0</v>
      </c>
      <c r="N51" s="307">
        <f t="shared" si="55"/>
        <v>0</v>
      </c>
      <c r="O51" s="248">
        <f t="shared" si="55"/>
        <v>0</v>
      </c>
      <c r="P51" s="307">
        <f t="shared" si="55"/>
        <v>0</v>
      </c>
      <c r="Q51" s="354">
        <f t="shared" si="55"/>
        <v>0</v>
      </c>
      <c r="R51" s="307">
        <f t="shared" si="55"/>
        <v>0</v>
      </c>
      <c r="S51" s="248">
        <f t="shared" si="55"/>
        <v>0</v>
      </c>
      <c r="T51" s="320">
        <f t="shared" si="55"/>
        <v>0</v>
      </c>
      <c r="U51" s="338">
        <f t="shared" si="55"/>
        <v>0</v>
      </c>
      <c r="V51" s="307">
        <f t="shared" si="55"/>
        <v>0</v>
      </c>
      <c r="W51" s="248">
        <f t="shared" si="55"/>
        <v>0</v>
      </c>
      <c r="X51" s="248">
        <f t="shared" si="55"/>
        <v>0</v>
      </c>
      <c r="Y51" s="354">
        <f t="shared" si="55"/>
        <v>0</v>
      </c>
      <c r="Z51" s="307">
        <f t="shared" si="55"/>
        <v>0.01</v>
      </c>
      <c r="AA51" s="248">
        <f t="shared" si="55"/>
        <v>0</v>
      </c>
      <c r="AB51" s="320">
        <f t="shared" si="55"/>
        <v>0</v>
      </c>
      <c r="AC51" s="248">
        <f t="shared" si="55"/>
        <v>0</v>
      </c>
      <c r="AD51" s="248">
        <f t="shared" si="55"/>
        <v>0.01</v>
      </c>
      <c r="AE51" s="248">
        <f t="shared" si="55"/>
        <v>0</v>
      </c>
      <c r="AF51" s="307">
        <f t="shared" si="55"/>
        <v>0</v>
      </c>
      <c r="AG51" s="248">
        <f t="shared" si="55"/>
        <v>0</v>
      </c>
      <c r="AH51" s="248">
        <f t="shared" si="55"/>
        <v>0</v>
      </c>
      <c r="AI51" s="248">
        <f t="shared" si="55"/>
        <v>0.01</v>
      </c>
      <c r="AJ51" s="249">
        <f t="shared" si="55"/>
        <v>0.01</v>
      </c>
      <c r="AK51" s="248">
        <f t="shared" si="55"/>
        <v>0</v>
      </c>
      <c r="AL51" s="248">
        <f t="shared" si="55"/>
        <v>0</v>
      </c>
      <c r="AM51" s="248">
        <f t="shared" si="55"/>
        <v>0</v>
      </c>
      <c r="AN51" s="307">
        <f t="shared" si="55"/>
        <v>0</v>
      </c>
      <c r="AO51" s="248">
        <f t="shared" si="55"/>
        <v>0</v>
      </c>
      <c r="AP51" s="248">
        <f t="shared" si="55"/>
        <v>0</v>
      </c>
      <c r="AQ51" s="248">
        <f t="shared" si="55"/>
        <v>0</v>
      </c>
      <c r="AR51" s="249">
        <f t="shared" si="55"/>
        <v>0</v>
      </c>
      <c r="AS51" s="248">
        <f t="shared" si="55"/>
        <v>0</v>
      </c>
      <c r="AT51" s="307">
        <f t="shared" si="55"/>
        <v>0</v>
      </c>
      <c r="AU51" s="248">
        <f t="shared" si="55"/>
        <v>0.01</v>
      </c>
      <c r="AV51" s="307">
        <f t="shared" si="55"/>
        <v>0</v>
      </c>
      <c r="AW51" s="248">
        <f t="shared" si="55"/>
        <v>0</v>
      </c>
      <c r="AX51" s="307">
        <f t="shared" si="55"/>
        <v>0</v>
      </c>
      <c r="AY51" s="248">
        <f t="shared" si="55"/>
        <v>0</v>
      </c>
      <c r="AZ51" s="320">
        <f t="shared" si="55"/>
        <v>0</v>
      </c>
      <c r="BA51" s="338">
        <f t="shared" si="55"/>
        <v>0</v>
      </c>
      <c r="BB51" s="307">
        <f t="shared" si="55"/>
        <v>0</v>
      </c>
      <c r="BC51" s="248">
        <f t="shared" si="55"/>
        <v>0</v>
      </c>
      <c r="BD51" s="307">
        <f t="shared" si="55"/>
        <v>0</v>
      </c>
      <c r="BE51" s="248">
        <f t="shared" si="55"/>
        <v>0.02</v>
      </c>
      <c r="BF51" s="307">
        <f t="shared" si="55"/>
        <v>0.02</v>
      </c>
      <c r="BG51" s="248">
        <f t="shared" si="55"/>
        <v>0</v>
      </c>
      <c r="BH51" s="320">
        <f t="shared" si="55"/>
        <v>0</v>
      </c>
      <c r="BI51" s="248">
        <f t="shared" si="55"/>
        <v>0</v>
      </c>
      <c r="BJ51" s="307">
        <f t="shared" si="55"/>
        <v>0.01</v>
      </c>
      <c r="BK51" s="248">
        <f t="shared" si="55"/>
        <v>0</v>
      </c>
      <c r="BL51" s="307">
        <f t="shared" si="55"/>
        <v>0</v>
      </c>
      <c r="BM51" s="248">
        <f t="shared" si="55"/>
        <v>0.01</v>
      </c>
      <c r="BN51" s="307">
        <f t="shared" si="55"/>
        <v>0.03</v>
      </c>
      <c r="BO51" s="248">
        <f t="shared" si="55"/>
        <v>0</v>
      </c>
      <c r="BP51" s="320">
        <f t="shared" si="55"/>
        <v>0</v>
      </c>
      <c r="BQ51" s="248">
        <f t="shared" ref="BQ51:EB51" si="56">IFERROR(BQ41/$GX40,0)</f>
        <v>0</v>
      </c>
      <c r="BR51" s="307">
        <f t="shared" si="56"/>
        <v>0</v>
      </c>
      <c r="BS51" s="248">
        <f t="shared" si="56"/>
        <v>0</v>
      </c>
      <c r="BT51" s="307">
        <f t="shared" si="56"/>
        <v>0.01</v>
      </c>
      <c r="BU51" s="248">
        <f t="shared" si="56"/>
        <v>0.01</v>
      </c>
      <c r="BV51" s="307">
        <f t="shared" si="56"/>
        <v>0.01</v>
      </c>
      <c r="BW51" s="248">
        <f t="shared" si="56"/>
        <v>0</v>
      </c>
      <c r="BX51" s="249">
        <f t="shared" si="56"/>
        <v>0</v>
      </c>
      <c r="BY51" s="248">
        <f t="shared" si="56"/>
        <v>0</v>
      </c>
      <c r="BZ51" s="248">
        <f t="shared" si="56"/>
        <v>0</v>
      </c>
      <c r="CA51" s="248">
        <f t="shared" si="56"/>
        <v>0</v>
      </c>
      <c r="CB51" s="307">
        <f t="shared" si="56"/>
        <v>0</v>
      </c>
      <c r="CC51" s="248">
        <f t="shared" si="56"/>
        <v>0</v>
      </c>
      <c r="CD51" s="248">
        <f t="shared" si="56"/>
        <v>0</v>
      </c>
      <c r="CE51" s="248">
        <f t="shared" si="56"/>
        <v>0</v>
      </c>
      <c r="CF51" s="248">
        <f t="shared" si="56"/>
        <v>0</v>
      </c>
      <c r="CG51" s="247">
        <f t="shared" si="56"/>
        <v>0</v>
      </c>
      <c r="CH51" s="248">
        <f t="shared" si="56"/>
        <v>0</v>
      </c>
      <c r="CI51" s="248">
        <f t="shared" si="56"/>
        <v>0</v>
      </c>
      <c r="CJ51" s="307">
        <f t="shared" si="56"/>
        <v>0</v>
      </c>
      <c r="CK51" s="248">
        <f t="shared" si="56"/>
        <v>0.02</v>
      </c>
      <c r="CL51" s="248">
        <f t="shared" si="56"/>
        <v>0.01</v>
      </c>
      <c r="CM51" s="248">
        <f t="shared" si="56"/>
        <v>0</v>
      </c>
      <c r="CN51" s="320">
        <f t="shared" si="56"/>
        <v>0</v>
      </c>
      <c r="CO51" s="248">
        <f t="shared" si="56"/>
        <v>0.01</v>
      </c>
      <c r="CP51" s="248">
        <f t="shared" si="56"/>
        <v>0</v>
      </c>
      <c r="CQ51" s="248">
        <f t="shared" si="56"/>
        <v>0.01</v>
      </c>
      <c r="CR51" s="307">
        <f t="shared" si="56"/>
        <v>0.01</v>
      </c>
      <c r="CS51" s="248">
        <f t="shared" si="56"/>
        <v>0.01</v>
      </c>
      <c r="CT51" s="307">
        <f t="shared" si="56"/>
        <v>0.01</v>
      </c>
      <c r="CU51" s="248">
        <f t="shared" si="56"/>
        <v>0.02</v>
      </c>
      <c r="CV51" s="320">
        <f t="shared" si="56"/>
        <v>0.01</v>
      </c>
      <c r="CW51" s="248">
        <f t="shared" si="56"/>
        <v>0.01</v>
      </c>
      <c r="CX51" s="307">
        <f t="shared" si="56"/>
        <v>0.01</v>
      </c>
      <c r="CY51" s="248">
        <f t="shared" si="56"/>
        <v>0</v>
      </c>
      <c r="CZ51" s="307">
        <f t="shared" si="56"/>
        <v>0</v>
      </c>
      <c r="DA51" s="248">
        <f t="shared" si="56"/>
        <v>0.03</v>
      </c>
      <c r="DB51" s="307">
        <f t="shared" si="56"/>
        <v>0.01</v>
      </c>
      <c r="DC51" s="248">
        <f t="shared" si="56"/>
        <v>0.01</v>
      </c>
      <c r="DD51" s="320">
        <f t="shared" si="56"/>
        <v>0.01</v>
      </c>
      <c r="DE51" s="248">
        <f t="shared" si="56"/>
        <v>0</v>
      </c>
      <c r="DF51" s="307">
        <f t="shared" si="56"/>
        <v>0</v>
      </c>
      <c r="DG51" s="248">
        <f t="shared" si="56"/>
        <v>0</v>
      </c>
      <c r="DH51" s="307">
        <f t="shared" si="56"/>
        <v>0.01</v>
      </c>
      <c r="DI51" s="248">
        <f t="shared" si="56"/>
        <v>0.01</v>
      </c>
      <c r="DJ51" s="307">
        <f t="shared" si="56"/>
        <v>0.02</v>
      </c>
      <c r="DK51" s="248">
        <f t="shared" si="56"/>
        <v>0.01</v>
      </c>
      <c r="DL51" s="307">
        <f t="shared" si="56"/>
        <v>0.01</v>
      </c>
      <c r="DM51" s="248">
        <f t="shared" si="56"/>
        <v>0</v>
      </c>
      <c r="DN51" s="248">
        <f t="shared" si="56"/>
        <v>0</v>
      </c>
      <c r="DO51" s="248">
        <f t="shared" si="56"/>
        <v>0</v>
      </c>
      <c r="DP51" s="307">
        <f t="shared" si="56"/>
        <v>0</v>
      </c>
      <c r="DQ51" s="248">
        <f t="shared" si="56"/>
        <v>0</v>
      </c>
      <c r="DR51" s="248">
        <f t="shared" si="56"/>
        <v>0</v>
      </c>
      <c r="DS51" s="248">
        <f t="shared" si="56"/>
        <v>0</v>
      </c>
      <c r="DT51" s="248">
        <f t="shared" si="56"/>
        <v>0</v>
      </c>
      <c r="DU51" s="247">
        <f t="shared" si="56"/>
        <v>0</v>
      </c>
      <c r="DV51" s="248">
        <f t="shared" si="56"/>
        <v>0.01</v>
      </c>
      <c r="DW51" s="248">
        <f t="shared" si="56"/>
        <v>0</v>
      </c>
      <c r="DX51" s="307">
        <f t="shared" si="56"/>
        <v>0</v>
      </c>
      <c r="DY51" s="248">
        <f t="shared" si="56"/>
        <v>0</v>
      </c>
      <c r="DZ51" s="248">
        <f t="shared" si="56"/>
        <v>0</v>
      </c>
      <c r="EA51" s="248">
        <f t="shared" si="56"/>
        <v>0</v>
      </c>
      <c r="EB51" s="320">
        <f t="shared" si="56"/>
        <v>0</v>
      </c>
      <c r="EC51" s="248">
        <f t="shared" ref="EC51:GN51" si="57">IFERROR(EC41/$GX40,0)</f>
        <v>0.01</v>
      </c>
      <c r="ED51" s="307">
        <f t="shared" si="57"/>
        <v>0</v>
      </c>
      <c r="EE51" s="248">
        <f t="shared" si="57"/>
        <v>0</v>
      </c>
      <c r="EF51" s="307">
        <f t="shared" si="57"/>
        <v>0</v>
      </c>
      <c r="EG51" s="248">
        <f t="shared" si="57"/>
        <v>0</v>
      </c>
      <c r="EH51" s="307">
        <f t="shared" si="57"/>
        <v>0.01</v>
      </c>
      <c r="EI51" s="248">
        <f t="shared" si="57"/>
        <v>0</v>
      </c>
      <c r="EJ51" s="320">
        <f t="shared" si="57"/>
        <v>0</v>
      </c>
      <c r="EK51" s="248">
        <f t="shared" si="57"/>
        <v>0</v>
      </c>
      <c r="EL51" s="307">
        <f t="shared" si="57"/>
        <v>0</v>
      </c>
      <c r="EM51" s="248">
        <f t="shared" si="57"/>
        <v>0</v>
      </c>
      <c r="EN51" s="248">
        <f t="shared" si="57"/>
        <v>0</v>
      </c>
      <c r="EO51" s="354">
        <f t="shared" si="57"/>
        <v>0.02</v>
      </c>
      <c r="EP51" s="307">
        <f t="shared" si="57"/>
        <v>0</v>
      </c>
      <c r="EQ51" s="248">
        <f t="shared" si="57"/>
        <v>0</v>
      </c>
      <c r="ER51" s="320">
        <f t="shared" si="57"/>
        <v>0.01</v>
      </c>
      <c r="ES51" s="248">
        <f t="shared" si="57"/>
        <v>0</v>
      </c>
      <c r="ET51" s="307">
        <f t="shared" si="57"/>
        <v>0</v>
      </c>
      <c r="EU51" s="248">
        <f t="shared" si="57"/>
        <v>0</v>
      </c>
      <c r="EV51" s="307">
        <f t="shared" si="57"/>
        <v>0</v>
      </c>
      <c r="EW51" s="248">
        <f t="shared" si="57"/>
        <v>0.01</v>
      </c>
      <c r="EX51" s="307">
        <f t="shared" si="57"/>
        <v>0.01</v>
      </c>
      <c r="EY51" s="248">
        <f t="shared" si="57"/>
        <v>0.02</v>
      </c>
      <c r="EZ51" s="307">
        <f t="shared" si="57"/>
        <v>0</v>
      </c>
      <c r="FA51" s="248">
        <f t="shared" si="57"/>
        <v>0</v>
      </c>
      <c r="FB51" s="248">
        <f t="shared" si="57"/>
        <v>0</v>
      </c>
      <c r="FC51" s="248">
        <f t="shared" si="57"/>
        <v>0</v>
      </c>
      <c r="FD51" s="307">
        <f t="shared" si="57"/>
        <v>0</v>
      </c>
      <c r="FE51" s="248">
        <f t="shared" si="57"/>
        <v>0</v>
      </c>
      <c r="FF51" s="248">
        <f t="shared" si="57"/>
        <v>0</v>
      </c>
      <c r="FG51" s="248">
        <f t="shared" si="57"/>
        <v>0</v>
      </c>
      <c r="FH51" s="248">
        <f t="shared" si="57"/>
        <v>0</v>
      </c>
      <c r="FI51" s="247">
        <f t="shared" si="57"/>
        <v>0</v>
      </c>
      <c r="FJ51" s="307">
        <f t="shared" si="57"/>
        <v>0</v>
      </c>
      <c r="FK51" s="248">
        <f t="shared" si="57"/>
        <v>0</v>
      </c>
      <c r="FL51" s="307">
        <f t="shared" si="57"/>
        <v>0</v>
      </c>
      <c r="FM51" s="248">
        <f t="shared" si="57"/>
        <v>0</v>
      </c>
      <c r="FN51" s="307">
        <f t="shared" si="57"/>
        <v>0</v>
      </c>
      <c r="FO51" s="248">
        <f t="shared" si="57"/>
        <v>0.01</v>
      </c>
      <c r="FP51" s="320">
        <f t="shared" si="57"/>
        <v>0</v>
      </c>
      <c r="FQ51" s="248">
        <f t="shared" si="57"/>
        <v>0.01</v>
      </c>
      <c r="FR51" s="307">
        <f t="shared" si="57"/>
        <v>0.01</v>
      </c>
      <c r="FS51" s="248">
        <f t="shared" si="57"/>
        <v>0</v>
      </c>
      <c r="FT51" s="307">
        <f t="shared" si="57"/>
        <v>0.02</v>
      </c>
      <c r="FU51" s="248">
        <f t="shared" si="57"/>
        <v>0</v>
      </c>
      <c r="FV51" s="307">
        <f t="shared" si="57"/>
        <v>0.01</v>
      </c>
      <c r="FW51" s="248">
        <f t="shared" si="57"/>
        <v>0.02</v>
      </c>
      <c r="FX51" s="320">
        <f t="shared" si="57"/>
        <v>0</v>
      </c>
      <c r="FY51" s="248">
        <f t="shared" si="57"/>
        <v>0.02</v>
      </c>
      <c r="FZ51" s="307">
        <f t="shared" si="57"/>
        <v>0.03</v>
      </c>
      <c r="GA51" s="248">
        <f t="shared" si="57"/>
        <v>0.01</v>
      </c>
      <c r="GB51" s="248">
        <f t="shared" si="57"/>
        <v>0.02</v>
      </c>
      <c r="GC51" s="354">
        <f t="shared" si="57"/>
        <v>0.02</v>
      </c>
      <c r="GD51" s="307">
        <f t="shared" si="57"/>
        <v>0.03</v>
      </c>
      <c r="GE51" s="248">
        <f t="shared" si="57"/>
        <v>0.02</v>
      </c>
      <c r="GF51" s="320">
        <f t="shared" si="57"/>
        <v>0.01</v>
      </c>
      <c r="GG51" s="248">
        <f t="shared" si="57"/>
        <v>0.03</v>
      </c>
      <c r="GH51" s="307">
        <f t="shared" si="57"/>
        <v>0.03</v>
      </c>
      <c r="GI51" s="248">
        <f t="shared" si="57"/>
        <v>0.02</v>
      </c>
      <c r="GJ51" s="307">
        <f t="shared" si="57"/>
        <v>0.02</v>
      </c>
      <c r="GK51" s="248">
        <f t="shared" si="57"/>
        <v>0.05</v>
      </c>
      <c r="GL51" s="307">
        <f t="shared" si="57"/>
        <v>0.04</v>
      </c>
      <c r="GM51" s="248">
        <f t="shared" si="57"/>
        <v>0.03</v>
      </c>
      <c r="GN51" s="307">
        <f t="shared" si="57"/>
        <v>0.02</v>
      </c>
      <c r="GO51" s="248">
        <f t="shared" ref="GO51:GV51" si="58">IFERROR(GO41/$GX40,0)</f>
        <v>0</v>
      </c>
      <c r="GP51" s="248">
        <f t="shared" si="58"/>
        <v>0</v>
      </c>
      <c r="GQ51" s="248">
        <f t="shared" si="58"/>
        <v>0</v>
      </c>
      <c r="GR51" s="307">
        <f t="shared" si="58"/>
        <v>0</v>
      </c>
      <c r="GS51" s="248">
        <f t="shared" si="58"/>
        <v>0</v>
      </c>
      <c r="GT51" s="248">
        <f t="shared" si="58"/>
        <v>0</v>
      </c>
      <c r="GU51" s="248">
        <f t="shared" si="58"/>
        <v>0</v>
      </c>
      <c r="GV51" s="248">
        <f t="shared" si="58"/>
        <v>0</v>
      </c>
      <c r="GW51" s="217"/>
      <c r="GX51" s="250"/>
      <c r="GY51" s="251"/>
    </row>
    <row r="52" spans="2:207" s="2" customFormat="1" ht="16.5" outlineLevel="1" thickBot="1">
      <c r="B52" s="513"/>
      <c r="C52" s="521"/>
      <c r="D52" s="246" t="s">
        <v>627</v>
      </c>
      <c r="E52" s="254">
        <f>E51-E50</f>
        <v>0</v>
      </c>
      <c r="F52" s="308">
        <f t="shared" ref="F52:BQ52" si="59">F51-F50</f>
        <v>0</v>
      </c>
      <c r="G52" s="355">
        <f t="shared" si="59"/>
        <v>0</v>
      </c>
      <c r="H52" s="308">
        <f t="shared" si="59"/>
        <v>0</v>
      </c>
      <c r="I52" s="355">
        <f t="shared" si="59"/>
        <v>0</v>
      </c>
      <c r="J52" s="308">
        <f t="shared" si="59"/>
        <v>0</v>
      </c>
      <c r="K52" s="355">
        <f t="shared" si="59"/>
        <v>0</v>
      </c>
      <c r="L52" s="321">
        <f t="shared" si="59"/>
        <v>0</v>
      </c>
      <c r="M52" s="339">
        <f t="shared" si="59"/>
        <v>0</v>
      </c>
      <c r="N52" s="308">
        <f t="shared" si="59"/>
        <v>0</v>
      </c>
      <c r="O52" s="255">
        <f t="shared" si="59"/>
        <v>0</v>
      </c>
      <c r="P52" s="308">
        <f t="shared" si="59"/>
        <v>0</v>
      </c>
      <c r="Q52" s="355">
        <f t="shared" si="59"/>
        <v>0</v>
      </c>
      <c r="R52" s="308">
        <f t="shared" si="59"/>
        <v>0</v>
      </c>
      <c r="S52" s="255">
        <f t="shared" si="59"/>
        <v>0</v>
      </c>
      <c r="T52" s="321">
        <f t="shared" si="59"/>
        <v>0</v>
      </c>
      <c r="U52" s="339">
        <f t="shared" si="59"/>
        <v>0</v>
      </c>
      <c r="V52" s="308">
        <f t="shared" si="59"/>
        <v>0</v>
      </c>
      <c r="W52" s="255">
        <f t="shared" si="59"/>
        <v>0</v>
      </c>
      <c r="X52" s="255">
        <f t="shared" si="59"/>
        <v>0</v>
      </c>
      <c r="Y52" s="355">
        <f t="shared" si="59"/>
        <v>0</v>
      </c>
      <c r="Z52" s="308">
        <f t="shared" si="59"/>
        <v>0.01</v>
      </c>
      <c r="AA52" s="255">
        <f t="shared" si="59"/>
        <v>0</v>
      </c>
      <c r="AB52" s="321">
        <f t="shared" si="59"/>
        <v>0</v>
      </c>
      <c r="AC52" s="255">
        <f t="shared" si="59"/>
        <v>0</v>
      </c>
      <c r="AD52" s="255">
        <f t="shared" si="59"/>
        <v>0.01</v>
      </c>
      <c r="AE52" s="255">
        <f t="shared" si="59"/>
        <v>0</v>
      </c>
      <c r="AF52" s="308">
        <f t="shared" si="59"/>
        <v>0</v>
      </c>
      <c r="AG52" s="255">
        <f t="shared" si="59"/>
        <v>0</v>
      </c>
      <c r="AH52" s="255">
        <f t="shared" si="59"/>
        <v>0</v>
      </c>
      <c r="AI52" s="255">
        <f t="shared" si="59"/>
        <v>3.4000000000000002E-3</v>
      </c>
      <c r="AJ52" s="256">
        <f t="shared" si="59"/>
        <v>0.01</v>
      </c>
      <c r="AK52" s="255">
        <f t="shared" si="59"/>
        <v>0</v>
      </c>
      <c r="AL52" s="255">
        <f t="shared" si="59"/>
        <v>0</v>
      </c>
      <c r="AM52" s="255">
        <f t="shared" si="59"/>
        <v>0</v>
      </c>
      <c r="AN52" s="308">
        <f t="shared" si="59"/>
        <v>0</v>
      </c>
      <c r="AO52" s="255">
        <f t="shared" si="59"/>
        <v>0</v>
      </c>
      <c r="AP52" s="255">
        <f t="shared" si="59"/>
        <v>0</v>
      </c>
      <c r="AQ52" s="255">
        <f t="shared" si="59"/>
        <v>0</v>
      </c>
      <c r="AR52" s="256">
        <f t="shared" si="59"/>
        <v>0</v>
      </c>
      <c r="AS52" s="255">
        <f t="shared" si="59"/>
        <v>0</v>
      </c>
      <c r="AT52" s="308">
        <f t="shared" si="59"/>
        <v>0</v>
      </c>
      <c r="AU52" s="255">
        <f t="shared" si="59"/>
        <v>0.01</v>
      </c>
      <c r="AV52" s="308">
        <f t="shared" si="59"/>
        <v>0</v>
      </c>
      <c r="AW52" s="255">
        <f t="shared" si="59"/>
        <v>0</v>
      </c>
      <c r="AX52" s="308">
        <f t="shared" si="59"/>
        <v>0</v>
      </c>
      <c r="AY52" s="255">
        <f t="shared" si="59"/>
        <v>0</v>
      </c>
      <c r="AZ52" s="321">
        <f t="shared" si="59"/>
        <v>0</v>
      </c>
      <c r="BA52" s="339">
        <f t="shared" si="59"/>
        <v>0</v>
      </c>
      <c r="BB52" s="308">
        <f t="shared" si="59"/>
        <v>0</v>
      </c>
      <c r="BC52" s="255">
        <f t="shared" si="59"/>
        <v>0</v>
      </c>
      <c r="BD52" s="308">
        <f t="shared" si="59"/>
        <v>0</v>
      </c>
      <c r="BE52" s="255">
        <f t="shared" si="59"/>
        <v>0.01</v>
      </c>
      <c r="BF52" s="308">
        <f t="shared" si="59"/>
        <v>0.01</v>
      </c>
      <c r="BG52" s="255">
        <f t="shared" si="59"/>
        <v>0</v>
      </c>
      <c r="BH52" s="321">
        <f t="shared" si="59"/>
        <v>0</v>
      </c>
      <c r="BI52" s="255">
        <f t="shared" si="59"/>
        <v>0</v>
      </c>
      <c r="BJ52" s="308">
        <f t="shared" si="59"/>
        <v>0.01</v>
      </c>
      <c r="BK52" s="255">
        <f t="shared" si="59"/>
        <v>0</v>
      </c>
      <c r="BL52" s="308">
        <f t="shared" si="59"/>
        <v>0</v>
      </c>
      <c r="BM52" s="255">
        <f t="shared" si="59"/>
        <v>0</v>
      </c>
      <c r="BN52" s="308">
        <f t="shared" si="59"/>
        <v>1.9999999999999997E-2</v>
      </c>
      <c r="BO52" s="255">
        <f t="shared" si="59"/>
        <v>0</v>
      </c>
      <c r="BP52" s="321">
        <f t="shared" si="59"/>
        <v>0</v>
      </c>
      <c r="BQ52" s="255">
        <f t="shared" si="59"/>
        <v>0</v>
      </c>
      <c r="BR52" s="308">
        <f t="shared" ref="BR52:CZ52" si="60">BR51-BR50</f>
        <v>0</v>
      </c>
      <c r="BS52" s="255">
        <f t="shared" si="60"/>
        <v>0</v>
      </c>
      <c r="BT52" s="308">
        <f t="shared" si="60"/>
        <v>0.01</v>
      </c>
      <c r="BU52" s="255">
        <f t="shared" si="60"/>
        <v>0</v>
      </c>
      <c r="BV52" s="308">
        <f t="shared" si="60"/>
        <v>0</v>
      </c>
      <c r="BW52" s="255">
        <f t="shared" si="60"/>
        <v>0</v>
      </c>
      <c r="BX52" s="256">
        <f t="shared" si="60"/>
        <v>0</v>
      </c>
      <c r="BY52" s="255">
        <f t="shared" si="60"/>
        <v>0</v>
      </c>
      <c r="BZ52" s="255">
        <f t="shared" si="60"/>
        <v>0</v>
      </c>
      <c r="CA52" s="255">
        <f t="shared" si="60"/>
        <v>0</v>
      </c>
      <c r="CB52" s="308">
        <f t="shared" si="60"/>
        <v>0</v>
      </c>
      <c r="CC52" s="255">
        <f t="shared" si="60"/>
        <v>0</v>
      </c>
      <c r="CD52" s="255">
        <f t="shared" si="60"/>
        <v>0</v>
      </c>
      <c r="CE52" s="255">
        <f t="shared" si="60"/>
        <v>0</v>
      </c>
      <c r="CF52" s="255">
        <f t="shared" si="60"/>
        <v>0</v>
      </c>
      <c r="CG52" s="254">
        <f t="shared" si="60"/>
        <v>0</v>
      </c>
      <c r="CH52" s="255">
        <f t="shared" si="60"/>
        <v>0</v>
      </c>
      <c r="CI52" s="255">
        <f t="shared" si="60"/>
        <v>0</v>
      </c>
      <c r="CJ52" s="308">
        <f t="shared" si="60"/>
        <v>0</v>
      </c>
      <c r="CK52" s="255">
        <f t="shared" si="60"/>
        <v>0.01</v>
      </c>
      <c r="CL52" s="255">
        <f t="shared" si="60"/>
        <v>0</v>
      </c>
      <c r="CM52" s="255">
        <f t="shared" si="60"/>
        <v>0</v>
      </c>
      <c r="CN52" s="321">
        <f t="shared" si="60"/>
        <v>0</v>
      </c>
      <c r="CO52" s="255">
        <f t="shared" si="60"/>
        <v>0.01</v>
      </c>
      <c r="CP52" s="255">
        <f t="shared" si="60"/>
        <v>0</v>
      </c>
      <c r="CQ52" s="255">
        <f t="shared" si="60"/>
        <v>0.01</v>
      </c>
      <c r="CR52" s="308">
        <f t="shared" si="60"/>
        <v>0.01</v>
      </c>
      <c r="CS52" s="255">
        <f t="shared" si="60"/>
        <v>0</v>
      </c>
      <c r="CT52" s="308">
        <f t="shared" si="60"/>
        <v>0</v>
      </c>
      <c r="CU52" s="255">
        <f t="shared" si="60"/>
        <v>0.01</v>
      </c>
      <c r="CV52" s="321">
        <f t="shared" si="60"/>
        <v>0</v>
      </c>
      <c r="CW52" s="255">
        <f t="shared" si="60"/>
        <v>0.01</v>
      </c>
      <c r="CX52" s="308">
        <f t="shared" si="60"/>
        <v>0.01</v>
      </c>
      <c r="CY52" s="255">
        <f t="shared" si="60"/>
        <v>0</v>
      </c>
      <c r="CZ52" s="308">
        <f t="shared" si="60"/>
        <v>0</v>
      </c>
      <c r="DA52" s="255">
        <f>DA51-DA50</f>
        <v>1.9999999999999997E-2</v>
      </c>
      <c r="DB52" s="308">
        <f t="shared" ref="DB52:FM52" si="61">DB51-DB50</f>
        <v>0</v>
      </c>
      <c r="DC52" s="255">
        <f t="shared" si="61"/>
        <v>0</v>
      </c>
      <c r="DD52" s="321">
        <f t="shared" si="61"/>
        <v>0</v>
      </c>
      <c r="DE52" s="255">
        <f t="shared" si="61"/>
        <v>0</v>
      </c>
      <c r="DF52" s="308">
        <f t="shared" si="61"/>
        <v>0</v>
      </c>
      <c r="DG52" s="255">
        <f t="shared" si="61"/>
        <v>0</v>
      </c>
      <c r="DH52" s="308">
        <f t="shared" si="61"/>
        <v>0.01</v>
      </c>
      <c r="DI52" s="255">
        <f t="shared" si="61"/>
        <v>0</v>
      </c>
      <c r="DJ52" s="308">
        <f t="shared" si="61"/>
        <v>0.01</v>
      </c>
      <c r="DK52" s="255">
        <f t="shared" si="61"/>
        <v>0</v>
      </c>
      <c r="DL52" s="308">
        <f t="shared" si="61"/>
        <v>0</v>
      </c>
      <c r="DM52" s="255">
        <f t="shared" si="61"/>
        <v>0</v>
      </c>
      <c r="DN52" s="255">
        <f t="shared" si="61"/>
        <v>0</v>
      </c>
      <c r="DO52" s="255">
        <f t="shared" si="61"/>
        <v>0</v>
      </c>
      <c r="DP52" s="308">
        <f t="shared" si="61"/>
        <v>0</v>
      </c>
      <c r="DQ52" s="255">
        <f t="shared" si="61"/>
        <v>0</v>
      </c>
      <c r="DR52" s="255">
        <f t="shared" si="61"/>
        <v>0</v>
      </c>
      <c r="DS52" s="255">
        <f t="shared" si="61"/>
        <v>0</v>
      </c>
      <c r="DT52" s="255">
        <f t="shared" si="61"/>
        <v>0</v>
      </c>
      <c r="DU52" s="254">
        <f t="shared" si="61"/>
        <v>0</v>
      </c>
      <c r="DV52" s="255">
        <f t="shared" si="61"/>
        <v>0.01</v>
      </c>
      <c r="DW52" s="255">
        <f t="shared" si="61"/>
        <v>0</v>
      </c>
      <c r="DX52" s="308">
        <f t="shared" si="61"/>
        <v>0</v>
      </c>
      <c r="DY52" s="255">
        <f t="shared" si="61"/>
        <v>0</v>
      </c>
      <c r="DZ52" s="255">
        <f t="shared" si="61"/>
        <v>0</v>
      </c>
      <c r="EA52" s="255">
        <f t="shared" si="61"/>
        <v>0</v>
      </c>
      <c r="EB52" s="321">
        <f t="shared" si="61"/>
        <v>0</v>
      </c>
      <c r="EC52" s="255">
        <f t="shared" si="61"/>
        <v>0.01</v>
      </c>
      <c r="ED52" s="308">
        <f t="shared" si="61"/>
        <v>0</v>
      </c>
      <c r="EE52" s="255">
        <f t="shared" si="61"/>
        <v>0</v>
      </c>
      <c r="EF52" s="308">
        <f t="shared" si="61"/>
        <v>0</v>
      </c>
      <c r="EG52" s="255">
        <f t="shared" si="61"/>
        <v>0</v>
      </c>
      <c r="EH52" s="308">
        <f t="shared" si="61"/>
        <v>0.01</v>
      </c>
      <c r="EI52" s="255">
        <f t="shared" si="61"/>
        <v>0</v>
      </c>
      <c r="EJ52" s="321">
        <f t="shared" si="61"/>
        <v>0</v>
      </c>
      <c r="EK52" s="255">
        <f t="shared" si="61"/>
        <v>0</v>
      </c>
      <c r="EL52" s="308">
        <f t="shared" si="61"/>
        <v>0</v>
      </c>
      <c r="EM52" s="255">
        <f t="shared" si="61"/>
        <v>0</v>
      </c>
      <c r="EN52" s="255">
        <f t="shared" si="61"/>
        <v>0</v>
      </c>
      <c r="EO52" s="355">
        <f t="shared" si="61"/>
        <v>0.02</v>
      </c>
      <c r="EP52" s="308">
        <f t="shared" si="61"/>
        <v>0</v>
      </c>
      <c r="EQ52" s="255">
        <f t="shared" si="61"/>
        <v>0</v>
      </c>
      <c r="ER52" s="321">
        <f t="shared" si="61"/>
        <v>0.01</v>
      </c>
      <c r="ES52" s="255">
        <f t="shared" si="61"/>
        <v>0</v>
      </c>
      <c r="ET52" s="308">
        <f t="shared" si="61"/>
        <v>0</v>
      </c>
      <c r="EU52" s="255">
        <f t="shared" si="61"/>
        <v>0</v>
      </c>
      <c r="EV52" s="308">
        <f t="shared" si="61"/>
        <v>0</v>
      </c>
      <c r="EW52" s="255">
        <f t="shared" si="61"/>
        <v>0.01</v>
      </c>
      <c r="EX52" s="308">
        <f t="shared" si="61"/>
        <v>0.01</v>
      </c>
      <c r="EY52" s="255">
        <f t="shared" si="61"/>
        <v>0.02</v>
      </c>
      <c r="EZ52" s="308">
        <f t="shared" si="61"/>
        <v>0</v>
      </c>
      <c r="FA52" s="255">
        <f t="shared" si="61"/>
        <v>0</v>
      </c>
      <c r="FB52" s="255">
        <f t="shared" si="61"/>
        <v>0</v>
      </c>
      <c r="FC52" s="255">
        <f t="shared" si="61"/>
        <v>0</v>
      </c>
      <c r="FD52" s="308">
        <f t="shared" si="61"/>
        <v>0</v>
      </c>
      <c r="FE52" s="255">
        <f t="shared" si="61"/>
        <v>0</v>
      </c>
      <c r="FF52" s="255">
        <f t="shared" si="61"/>
        <v>0</v>
      </c>
      <c r="FG52" s="255">
        <f t="shared" si="61"/>
        <v>0</v>
      </c>
      <c r="FH52" s="255">
        <f t="shared" si="61"/>
        <v>0</v>
      </c>
      <c r="FI52" s="254">
        <f t="shared" si="61"/>
        <v>0</v>
      </c>
      <c r="FJ52" s="308">
        <f t="shared" si="61"/>
        <v>0</v>
      </c>
      <c r="FK52" s="255">
        <f t="shared" si="61"/>
        <v>0</v>
      </c>
      <c r="FL52" s="308">
        <f t="shared" si="61"/>
        <v>0</v>
      </c>
      <c r="FM52" s="255">
        <f t="shared" si="61"/>
        <v>0</v>
      </c>
      <c r="FN52" s="308">
        <f t="shared" ref="FN52:GV52" si="62">FN51-FN50</f>
        <v>0</v>
      </c>
      <c r="FO52" s="255">
        <f t="shared" si="62"/>
        <v>0.01</v>
      </c>
      <c r="FP52" s="321">
        <f t="shared" si="62"/>
        <v>0</v>
      </c>
      <c r="FQ52" s="255">
        <f t="shared" si="62"/>
        <v>0</v>
      </c>
      <c r="FR52" s="308">
        <f t="shared" si="62"/>
        <v>0</v>
      </c>
      <c r="FS52" s="255">
        <f t="shared" si="62"/>
        <v>0</v>
      </c>
      <c r="FT52" s="308">
        <f t="shared" si="62"/>
        <v>0.02</v>
      </c>
      <c r="FU52" s="255">
        <f t="shared" si="62"/>
        <v>-0.01</v>
      </c>
      <c r="FV52" s="308">
        <f t="shared" si="62"/>
        <v>0</v>
      </c>
      <c r="FW52" s="255">
        <f t="shared" si="62"/>
        <v>0.02</v>
      </c>
      <c r="FX52" s="321">
        <f t="shared" si="62"/>
        <v>0</v>
      </c>
      <c r="FY52" s="255">
        <f t="shared" si="62"/>
        <v>0</v>
      </c>
      <c r="FZ52" s="308">
        <f t="shared" si="62"/>
        <v>9.9999999999999985E-3</v>
      </c>
      <c r="GA52" s="255">
        <f t="shared" si="62"/>
        <v>0</v>
      </c>
      <c r="GB52" s="255">
        <f t="shared" si="62"/>
        <v>0.01</v>
      </c>
      <c r="GC52" s="355">
        <f t="shared" si="62"/>
        <v>-9.9999999999999985E-3</v>
      </c>
      <c r="GD52" s="308">
        <f t="shared" si="62"/>
        <v>0</v>
      </c>
      <c r="GE52" s="255">
        <f t="shared" si="62"/>
        <v>0.01</v>
      </c>
      <c r="GF52" s="321">
        <f t="shared" si="62"/>
        <v>0</v>
      </c>
      <c r="GG52" s="255">
        <f t="shared" si="62"/>
        <v>0</v>
      </c>
      <c r="GH52" s="308">
        <f t="shared" si="62"/>
        <v>0</v>
      </c>
      <c r="GI52" s="255">
        <f t="shared" si="62"/>
        <v>0</v>
      </c>
      <c r="GJ52" s="308">
        <f t="shared" si="62"/>
        <v>0</v>
      </c>
      <c r="GK52" s="255">
        <f t="shared" si="62"/>
        <v>1.0000000000000002E-2</v>
      </c>
      <c r="GL52" s="308">
        <f t="shared" si="62"/>
        <v>0</v>
      </c>
      <c r="GM52" s="255">
        <f t="shared" si="62"/>
        <v>9.9999999999999985E-3</v>
      </c>
      <c r="GN52" s="308">
        <f t="shared" si="62"/>
        <v>0</v>
      </c>
      <c r="GO52" s="255">
        <f t="shared" si="62"/>
        <v>0</v>
      </c>
      <c r="GP52" s="255">
        <f t="shared" si="62"/>
        <v>0</v>
      </c>
      <c r="GQ52" s="255">
        <f t="shared" si="62"/>
        <v>0</v>
      </c>
      <c r="GR52" s="308">
        <f t="shared" si="62"/>
        <v>0</v>
      </c>
      <c r="GS52" s="255">
        <f t="shared" si="62"/>
        <v>0</v>
      </c>
      <c r="GT52" s="255">
        <f t="shared" si="62"/>
        <v>0</v>
      </c>
      <c r="GU52" s="255">
        <f t="shared" si="62"/>
        <v>0</v>
      </c>
      <c r="GV52" s="255">
        <f t="shared" si="62"/>
        <v>0</v>
      </c>
      <c r="GW52" s="217"/>
      <c r="GX52" s="264"/>
      <c r="GY52" s="265"/>
    </row>
    <row r="53" spans="2:207" s="2" customFormat="1" ht="16.5" thickTop="1">
      <c r="B53" s="511" t="s">
        <v>621</v>
      </c>
      <c r="C53" s="518" t="str">
        <f>aurora_data!A2056</f>
        <v>06.06.00-06.11.30</v>
      </c>
      <c r="D53" s="205" t="s">
        <v>261</v>
      </c>
      <c r="E53" s="206">
        <f>IF(aurora_data!D2056-INT(aurora_data!D2056)&gt;=0.75, INT(aurora_data!D2056)+1, INT(aurora_data!D2056))</f>
        <v>0</v>
      </c>
      <c r="F53" s="300">
        <f>IF(aurora_data!CZ2056-INT(aurora_data!CZ2056)&gt;=0.75, INT(aurora_data!CZ2056)+1, INT(aurora_data!CZ2056))</f>
        <v>0</v>
      </c>
      <c r="G53" s="347">
        <f>IF(aurora_data!E2056-INT(aurora_data!E2056)&gt;=0.75, INT(aurora_data!E2056)+1, INT(aurora_data!E2056))</f>
        <v>0</v>
      </c>
      <c r="H53" s="300">
        <f>IF(aurora_data!DA2056-INT(aurora_data!DA2056)&gt;=0.75, INT(aurora_data!DA2056)+1, INT(aurora_data!DA2056))</f>
        <v>0</v>
      </c>
      <c r="I53" s="347">
        <f>IF(aurora_data!F2056-INT(aurora_data!F2056)&gt;=0.75, INT(aurora_data!F2056)+1, INT(aurora_data!F2056))</f>
        <v>0</v>
      </c>
      <c r="J53" s="300">
        <f>IF(aurora_data!DB2056-INT(aurora_data!DB2056)&gt;=0.75, INT(aurora_data!DB2056)+1, INT(aurora_data!DB2056))</f>
        <v>0</v>
      </c>
      <c r="K53" s="347">
        <f>IF(aurora_data!G2056-INT(aurora_data!G2056)&gt;=0.75, INT(aurora_data!G2056)+1, INT(aurora_data!G2056))</f>
        <v>0</v>
      </c>
      <c r="L53" s="313">
        <f>IF(aurora_data!DC2056-INT(aurora_data!DC2056)&gt;=0.75, INT(aurora_data!DC2056)+1, INT(aurora_data!DC2056))</f>
        <v>0</v>
      </c>
      <c r="M53" s="331">
        <f>IF(aurora_data!H2056-INT(aurora_data!H2056)&gt;=0.75, INT(aurora_data!H2056)+1, INT(aurora_data!H2056))</f>
        <v>0</v>
      </c>
      <c r="N53" s="300">
        <f>IF(aurora_data!DD2056-INT(aurora_data!DD2056)&gt;=0.75, INT(aurora_data!DD2056)+1, INT(aurora_data!DD2056))</f>
        <v>0</v>
      </c>
      <c r="O53" s="207">
        <f>IF(aurora_data!I2056-INT(aurora_data!I2056)&gt;=0.75, INT(aurora_data!I2056)+1, INT(aurora_data!I2056))</f>
        <v>0</v>
      </c>
      <c r="P53" s="300">
        <f>IF(aurora_data!DE2056-INT(aurora_data!DE2056)&gt;=0.75, INT(aurora_data!DE2056)+1, INT(aurora_data!DE2056))</f>
        <v>0</v>
      </c>
      <c r="Q53" s="347">
        <f>IF(aurora_data!J2056-INT(aurora_data!J2056)&gt;=0.75, INT(aurora_data!J2056)+1, INT(aurora_data!J2056))</f>
        <v>0</v>
      </c>
      <c r="R53" s="300">
        <f>IF(aurora_data!DF2056-INT(aurora_data!DF2056)&gt;=0.75, INT(aurora_data!DF2056)+1, INT(aurora_data!DF2056))</f>
        <v>0</v>
      </c>
      <c r="S53" s="207">
        <f>IF(aurora_data!K2056-INT(aurora_data!K2056)&gt;=0.75, INT(aurora_data!K2056)+1, INT(aurora_data!K2056))</f>
        <v>0</v>
      </c>
      <c r="T53" s="313">
        <f>IF(aurora_data!DG2056-INT(aurora_data!DG2056)&gt;=0.75, INT(aurora_data!DG2056)+1, INT(aurora_data!DG2056))</f>
        <v>0</v>
      </c>
      <c r="U53" s="331">
        <f>IF(aurora_data!L2056-INT(aurora_data!L2056)&gt;=0.75, INT(aurora_data!L2056)+1, INT(aurora_data!L2056))</f>
        <v>0</v>
      </c>
      <c r="V53" s="300">
        <f>IF(aurora_data!DH2056-INT(aurora_data!DH2056)&gt;=0.75, INT(aurora_data!DH2056)+1, INT(aurora_data!DH2056))</f>
        <v>0</v>
      </c>
      <c r="W53" s="207">
        <f>IF(aurora_data!M2056-INT(aurora_data!M2056)&gt;=0.75, INT(aurora_data!M2056)+1, INT(aurora_data!M2056))</f>
        <v>0</v>
      </c>
      <c r="X53" s="207">
        <f>IF(aurora_data!DI2056-INT(aurora_data!DI2056)&gt;=0.75, INT(aurora_data!DI2056)+1, INT(aurora_data!DI2056))</f>
        <v>0</v>
      </c>
      <c r="Y53" s="347">
        <f>IF(aurora_data!N2056-INT(aurora_data!N2056)&gt;=0.75, INT(aurora_data!N2056)+1, INT(aurora_data!N2056))</f>
        <v>0</v>
      </c>
      <c r="Z53" s="300">
        <f>IF(aurora_data!DJ2056-INT(aurora_data!DJ2056)&gt;=0.75, INT(aurora_data!DJ2056)+1, INT(aurora_data!DJ2056))</f>
        <v>0</v>
      </c>
      <c r="AA53" s="207">
        <f>IF(aurora_data!O2056-INT(aurora_data!O2056)&gt;=0.75, INT(aurora_data!O2056)+1, INT(aurora_data!O2056))</f>
        <v>0</v>
      </c>
      <c r="AB53" s="313">
        <f>IF(aurora_data!DK2056-INT(aurora_data!DK2056)&gt;=0.75, INT(aurora_data!DK2056)+1, INT(aurora_data!DK2056))</f>
        <v>0</v>
      </c>
      <c r="AC53" s="207">
        <f>IF(aurora_data!P2056-INT(aurora_data!P2056)&gt;=0.75, INT(aurora_data!P2056)+1, INT(aurora_data!P2056))</f>
        <v>0</v>
      </c>
      <c r="AD53" s="207">
        <f>IF(aurora_data!DL2056-INT(aurora_data!DL2056)&gt;=0.75, INT(aurora_data!DL2056)+1, INT(aurora_data!DL2056))</f>
        <v>0</v>
      </c>
      <c r="AE53" s="207">
        <f>IF(aurora_data!Q2056-INT(aurora_data!Q2056)&gt;=0.75, INT(aurora_data!Q2056)+1, INT(aurora_data!Q2056))</f>
        <v>0</v>
      </c>
      <c r="AF53" s="300">
        <f>IF(aurora_data!DM2056-INT(aurora_data!DM2056)&gt;=0.75, INT(aurora_data!DM2056)+1, INT(aurora_data!DM2056))</f>
        <v>0</v>
      </c>
      <c r="AG53" s="207">
        <f>IF(aurora_data!R2056-INT(aurora_data!R2056)&gt;=0.75, INT(aurora_data!R2056)+1, INT(aurora_data!R2056))</f>
        <v>0</v>
      </c>
      <c r="AH53" s="207">
        <f>IF(aurora_data!DN2056-INT(aurora_data!DN2056)&gt;=0.75, INT(aurora_data!DN2056)+1, INT(aurora_data!DN2056))</f>
        <v>0</v>
      </c>
      <c r="AI53" s="207">
        <f>IF(aurora_data!S2056-INT(aurora_data!S2056)&gt;=0.75, INT(aurora_data!S2056)+1, INT(aurora_data!S2056))</f>
        <v>0</v>
      </c>
      <c r="AJ53" s="208">
        <f>IF(aurora_data!DO2056-INT(aurora_data!DO2056)&gt;=0.75, INT(aurora_data!DO2056)+1, INT(aurora_data!DO2056))</f>
        <v>0</v>
      </c>
      <c r="AK53" s="207">
        <f>IF(aurora_data!T2056-INT(aurora_data!T2056)&gt;=0.75, INT(aurora_data!T2056)+1, INT(aurora_data!T2056))</f>
        <v>0</v>
      </c>
      <c r="AL53" s="207">
        <f>IF(aurora_data!DP2056-INT(aurora_data!DP2056)&gt;=0.75, INT(aurora_data!DP2056)+1, INT(aurora_data!DP2056))</f>
        <v>0</v>
      </c>
      <c r="AM53" s="207">
        <f>IF(aurora_data!U2056-INT(aurora_data!U2056)&gt;=0.75, INT(aurora_data!U2056)+1, INT(aurora_data!U2056))</f>
        <v>0</v>
      </c>
      <c r="AN53" s="300">
        <f>IF(aurora_data!DQ2056-INT(aurora_data!DQ2056)&gt;=0.75, INT(aurora_data!DQ2056)+1, INT(aurora_data!DQ2056))</f>
        <v>0</v>
      </c>
      <c r="AO53" s="207">
        <f>IF(aurora_data!V2056-INT(aurora_data!V2056)&gt;=0.75, INT(aurora_data!V2056)+1, INT(aurora_data!V2056))</f>
        <v>0</v>
      </c>
      <c r="AP53" s="207">
        <f>IF(aurora_data!DR2056-INT(aurora_data!DR2056)&gt;=0.75, INT(aurora_data!DR2056)+1, INT(aurora_data!DR2056))</f>
        <v>0</v>
      </c>
      <c r="AQ53" s="207">
        <f>IF(aurora_data!W2056-INT(aurora_data!W2056)&gt;=0.75, INT(aurora_data!W2056)+1, INT(aurora_data!W2056))</f>
        <v>0</v>
      </c>
      <c r="AR53" s="208">
        <f>IF(aurora_data!DS2056-INT(aurora_data!DS2056)&gt;=0.75, INT(aurora_data!DS2056)+1, INT(aurora_data!DS2056))</f>
        <v>0</v>
      </c>
      <c r="AS53" s="207">
        <f>IF(aurora_data!X2056-INT(aurora_data!X2056)&gt;=0.75, INT(aurora_data!X2056)+1, INT(aurora_data!X2056))</f>
        <v>0</v>
      </c>
      <c r="AT53" s="300">
        <f>IF(aurora_data!DT2056-INT(aurora_data!DT2056)&gt;=0.75, INT(aurora_data!DT2056)+1, INT(aurora_data!DT2056))</f>
        <v>0</v>
      </c>
      <c r="AU53" s="207">
        <f>IF(aurora_data!Y2056-INT(aurora_data!Y2056)&gt;=0.75, INT(aurora_data!Y2056)+1, INT(aurora_data!Y2056))</f>
        <v>0</v>
      </c>
      <c r="AV53" s="300">
        <f>IF(aurora_data!DU2056-INT(aurora_data!DU2056)&gt;=0.75, INT(aurora_data!DU2056)+1, INT(aurora_data!DU2056))</f>
        <v>0</v>
      </c>
      <c r="AW53" s="207">
        <f>IF(aurora_data!Z2056-INT(aurora_data!Z2056)&gt;=0.75, INT(aurora_data!Z2056)+1, INT(aurora_data!Z2056))</f>
        <v>0</v>
      </c>
      <c r="AX53" s="300">
        <f>IF(aurora_data!DV2056-INT(aurora_data!DV2056)&gt;=0.75, INT(aurora_data!DV2056)+1, INT(aurora_data!DV2056))</f>
        <v>0</v>
      </c>
      <c r="AY53" s="207">
        <f>IF(aurora_data!AA2056-INT(aurora_data!AA2056)&gt;=0.75, INT(aurora_data!AA2056)+1, INT(aurora_data!AA2056))</f>
        <v>0</v>
      </c>
      <c r="AZ53" s="313">
        <f>IF(aurora_data!DW2056-INT(aurora_data!DW2056)&gt;=0.75, INT(aurora_data!DW2056)+1, INT(aurora_data!DW2056))</f>
        <v>0</v>
      </c>
      <c r="BA53" s="331">
        <f>IF(aurora_data!AB2056-INT(aurora_data!AB2056)&gt;=0.75, INT(aurora_data!AB2056)+1, INT(aurora_data!AB2056))</f>
        <v>0</v>
      </c>
      <c r="BB53" s="300">
        <f>IF(aurora_data!DX2056-INT(aurora_data!DX2056)&gt;=0.75, INT(aurora_data!DX2056)+1, INT(aurora_data!DX2056))</f>
        <v>0</v>
      </c>
      <c r="BC53" s="207">
        <f>IF(aurora_data!AC2056-INT(aurora_data!AC2056)&gt;=0.75, INT(aurora_data!AC2056)+1, INT(aurora_data!AC2056))</f>
        <v>0</v>
      </c>
      <c r="BD53" s="300">
        <f>IF(aurora_data!DY2056-INT(aurora_data!DY2056)&gt;=0.75, INT(aurora_data!DY2056)+1, INT(aurora_data!DY2056))</f>
        <v>0</v>
      </c>
      <c r="BE53" s="207">
        <f>IF(aurora_data!AD2056-INT(aurora_data!AD2056)&gt;=0.75, INT(aurora_data!AD2056)+1, INT(aurora_data!AD2056))</f>
        <v>1</v>
      </c>
      <c r="BF53" s="300">
        <f>IF(aurora_data!DZ2056-INT(aurora_data!DZ2056)&gt;=0.75, INT(aurora_data!DZ2056)+1, INT(aurora_data!DZ2056))</f>
        <v>1</v>
      </c>
      <c r="BG53" s="207">
        <f>IF(aurora_data!AE2056-INT(aurora_data!AE2056)&gt;=0.75, INT(aurora_data!AE2056)+1, INT(aurora_data!AE2056))</f>
        <v>0</v>
      </c>
      <c r="BH53" s="313">
        <f>IF(aurora_data!EA2056-INT(aurora_data!EA2056)&gt;=0.75, INT(aurora_data!EA2056)+1, INT(aurora_data!EA2056))</f>
        <v>0</v>
      </c>
      <c r="BI53" s="207">
        <f>IF(aurora_data!AF2056-INT(aurora_data!AF2056)&gt;=0.75, INT(aurora_data!AF2056)+1, INT(aurora_data!AF2056))</f>
        <v>0</v>
      </c>
      <c r="BJ53" s="300">
        <f>IF(aurora_data!EB2056-INT(aurora_data!EB2056)&gt;=0.75, INT(aurora_data!EB2056)+1, INT(aurora_data!EB2056))</f>
        <v>0</v>
      </c>
      <c r="BK53" s="207">
        <f>IF(aurora_data!AG2056-INT(aurora_data!AG2056)&gt;=0.75, INT(aurora_data!AG2056)+1, INT(aurora_data!AG2056))</f>
        <v>0</v>
      </c>
      <c r="BL53" s="300">
        <f>IF(aurora_data!EC2056-INT(aurora_data!EC2056)&gt;=0.75, INT(aurora_data!EC2056)+1, INT(aurora_data!EC2056))</f>
        <v>0</v>
      </c>
      <c r="BM53" s="207">
        <f>IF(aurora_data!AH2056-INT(aurora_data!AH2056)&gt;=0.75, INT(aurora_data!AH2056)+1, INT(aurora_data!AH2056))</f>
        <v>1</v>
      </c>
      <c r="BN53" s="300">
        <f>IF(aurora_data!ED2056-INT(aurora_data!ED2056)&gt;=0.75, INT(aurora_data!ED2056)+1, INT(aurora_data!ED2056))</f>
        <v>1</v>
      </c>
      <c r="BO53" s="207">
        <f>IF(aurora_data!AI2056-INT(aurora_data!AI2056)&gt;=0.75, INT(aurora_data!AI2056)+1, INT(aurora_data!AI2056))</f>
        <v>0</v>
      </c>
      <c r="BP53" s="313">
        <f>IF(aurora_data!EE2056-INT(aurora_data!EE2056)&gt;=0.75, INT(aurora_data!EE2056)+1, INT(aurora_data!EE2056))</f>
        <v>0</v>
      </c>
      <c r="BQ53" s="207">
        <f>IF(aurora_data!AJ2056-INT(aurora_data!AJ2056)&gt;=0.75, INT(aurora_data!AJ2056)+1, INT(aurora_data!AJ2056))</f>
        <v>0</v>
      </c>
      <c r="BR53" s="300">
        <f>IF(aurora_data!EF2056-INT(aurora_data!EF2056)&gt;=0.75, INT(aurora_data!EF2056)+1, INT(aurora_data!EF2056))</f>
        <v>0</v>
      </c>
      <c r="BS53" s="207">
        <f>IF(aurora_data!AK2056-INT(aurora_data!AK2056)&gt;=0.75, INT(aurora_data!AK2056)+1, INT(aurora_data!AK2056))</f>
        <v>0</v>
      </c>
      <c r="BT53" s="300">
        <f>IF(aurora_data!EG2056-INT(aurora_data!EG2056)&gt;=0.75, INT(aurora_data!EG2056)+1, INT(aurora_data!EG2056))</f>
        <v>0</v>
      </c>
      <c r="BU53" s="207">
        <f>IF(aurora_data!AL2056-INT(aurora_data!AL2056)&gt;=0.75, INT(aurora_data!AL2056)+1, INT(aurora_data!AL2056))</f>
        <v>1</v>
      </c>
      <c r="BV53" s="300">
        <f>IF(aurora_data!EH2056-INT(aurora_data!EH2056)&gt;=0.75, INT(aurora_data!EH2056)+1, INT(aurora_data!EH2056))</f>
        <v>1</v>
      </c>
      <c r="BW53" s="207">
        <f>IF(aurora_data!AM2056-INT(aurora_data!AM2056)&gt;=0.75, INT(aurora_data!AM2056)+1, INT(aurora_data!AM2056))</f>
        <v>0</v>
      </c>
      <c r="BX53" s="208">
        <f>IF(aurora_data!EI2056-INT(aurora_data!EI2056)&gt;=0.75, INT(aurora_data!EI2056)+1, INT(aurora_data!EI2056))</f>
        <v>0</v>
      </c>
      <c r="BY53" s="207">
        <f>IF(aurora_data!AN2056-INT(aurora_data!AN2056)&gt;=0.75, INT(aurora_data!AN2056)+1, INT(aurora_data!AN2056))</f>
        <v>0</v>
      </c>
      <c r="BZ53" s="207">
        <f>IF(aurora_data!EJ2056-INT(aurora_data!EJ2056)&gt;=0.75, INT(aurora_data!EJ2056)+1, INT(aurora_data!EJ2056))</f>
        <v>0</v>
      </c>
      <c r="CA53" s="207">
        <f>IF(aurora_data!AO2056-INT(aurora_data!AO2056)&gt;=0.75, INT(aurora_data!AO2056)+1, INT(aurora_data!AO2056))</f>
        <v>0</v>
      </c>
      <c r="CB53" s="300">
        <f>IF(aurora_data!EK2056-INT(aurora_data!EK2056)&gt;=0.75, INT(aurora_data!EK2056)+1, INT(aurora_data!EK2056))</f>
        <v>0</v>
      </c>
      <c r="CC53" s="207">
        <f>IF(aurora_data!AP2056-INT(aurora_data!AP2056)&gt;=0.75, INT(aurora_data!AP2056)+1, INT(aurora_data!AP2056))</f>
        <v>0</v>
      </c>
      <c r="CD53" s="207">
        <f>IF(aurora_data!EL2056-INT(aurora_data!EL2056)&gt;=0.75, INT(aurora_data!EL2056)+1, INT(aurora_data!EL2056))</f>
        <v>0</v>
      </c>
      <c r="CE53" s="207">
        <f>IF(aurora_data!AQ2056-INT(aurora_data!AQ2056)&gt;=0.75, INT(aurora_data!AQ2056)+1, INT(aurora_data!AQ2056))</f>
        <v>0</v>
      </c>
      <c r="CF53" s="207">
        <f>IF(aurora_data!EM2056-INT(aurora_data!EM2056)&gt;=0.75, INT(aurora_data!EM2056)+1, INT(aurora_data!EM2056))</f>
        <v>0</v>
      </c>
      <c r="CG53" s="206">
        <f>IF(aurora_data!AR2056-INT(aurora_data!AR2056)&gt;=0.75, INT(aurora_data!AR2056)+1, INT(aurora_data!AR2056))</f>
        <v>0</v>
      </c>
      <c r="CH53" s="207">
        <f>IF(aurora_data!EN2056-INT(aurora_data!EN2056)&gt;=0.75, INT(aurora_data!EN2056)+1, INT(aurora_data!EN2056))</f>
        <v>0</v>
      </c>
      <c r="CI53" s="207">
        <f>IF(aurora_data!AS2056-INT(aurora_data!AS2056)&gt;=0.75, INT(aurora_data!AS2056)+1, INT(aurora_data!AS2056))</f>
        <v>0</v>
      </c>
      <c r="CJ53" s="300">
        <f>IF(aurora_data!EO2056-INT(aurora_data!EO2056)&gt;=0.75, INT(aurora_data!EO2056)+1, INT(aurora_data!EO2056))</f>
        <v>0</v>
      </c>
      <c r="CK53" s="207">
        <f>IF(aurora_data!AT2056-INT(aurora_data!AT2056)&gt;=0.75, INT(aurora_data!AT2056)+1, INT(aurora_data!AT2056))</f>
        <v>1</v>
      </c>
      <c r="CL53" s="207">
        <f>IF(aurora_data!EP2056-INT(aurora_data!EP2056)&gt;=0.75, INT(aurora_data!EP2056)+1, INT(aurora_data!EP2056))</f>
        <v>1</v>
      </c>
      <c r="CM53" s="207">
        <f>IF(aurora_data!AU2056-INT(aurora_data!AU2056)&gt;=0.75, INT(aurora_data!AU2056)+1, INT(aurora_data!AU2056))</f>
        <v>0</v>
      </c>
      <c r="CN53" s="313">
        <f>IF(aurora_data!EQ2056-INT(aurora_data!EQ2056)&gt;=0.75, INT(aurora_data!EQ2056)+1, INT(aurora_data!EQ2056))</f>
        <v>0</v>
      </c>
      <c r="CO53" s="207">
        <f>IF(aurora_data!AV2056-INT(aurora_data!AV2056)&gt;=0.75, INT(aurora_data!AV2056)+1, INT(aurora_data!AV2056))</f>
        <v>0</v>
      </c>
      <c r="CP53" s="207">
        <f>IF(aurora_data!ER2056-INT(aurora_data!ER2056)&gt;=0.75, INT(aurora_data!ER2056)+1, INT(aurora_data!ER2056))</f>
        <v>0</v>
      </c>
      <c r="CQ53" s="207">
        <f>IF(aurora_data!AW2056-INT(aurora_data!AW2056)&gt;=0.75, INT(aurora_data!AW2056)+1, INT(aurora_data!AW2056))</f>
        <v>0</v>
      </c>
      <c r="CR53" s="300">
        <f>IF(aurora_data!ES2056-INT(aurora_data!ES2056)&gt;=0.75, INT(aurora_data!ES2056)+1, INT(aurora_data!ES2056))</f>
        <v>0</v>
      </c>
      <c r="CS53" s="207">
        <f>IF(aurora_data!AX2056-INT(aurora_data!AX2056)&gt;=0.75, INT(aurora_data!AX2056)+1, INT(aurora_data!AX2056))</f>
        <v>1</v>
      </c>
      <c r="CT53" s="300">
        <f>IF(aurora_data!ET2056-INT(aurora_data!ET2056)&gt;=0.75, INT(aurora_data!ET2056)+1, INT(aurora_data!ET2056))</f>
        <v>1</v>
      </c>
      <c r="CU53" s="207">
        <f>IF(aurora_data!AY2056-INT(aurora_data!AY2056)&gt;=0.75, INT(aurora_data!AY2056)+1, INT(aurora_data!AY2056))</f>
        <v>1</v>
      </c>
      <c r="CV53" s="313">
        <f>IF(aurora_data!EU2056-INT(aurora_data!EU2056)&gt;=0.75, INT(aurora_data!EU2056)+1, INT(aurora_data!EU2056))</f>
        <v>1</v>
      </c>
      <c r="CW53" s="207">
        <f>IF(aurora_data!AZ2056-INT(aurora_data!AZ2056)&gt;=0.75, INT(aurora_data!AZ2056)+1, INT(aurora_data!AZ2056))</f>
        <v>0</v>
      </c>
      <c r="CX53" s="300">
        <f>IF(aurora_data!EV2056-INT(aurora_data!EV2056)&gt;=0.75, INT(aurora_data!EV2056)+1, INT(aurora_data!EV2056))</f>
        <v>0</v>
      </c>
      <c r="CY53" s="207">
        <f>IF(aurora_data!BA2056-INT(aurora_data!BA2056)&gt;=0.75, INT(aurora_data!BA2056)+1, INT(aurora_data!BA2056))</f>
        <v>0</v>
      </c>
      <c r="CZ53" s="300">
        <f>IF(aurora_data!EW2056-INT(aurora_data!EW2056)&gt;=0.75, INT(aurora_data!EW2056)+1, INT(aurora_data!EW2056))</f>
        <v>0</v>
      </c>
      <c r="DA53" s="207">
        <f>IF(aurora_data!BB2056-INT(aurora_data!BB2056)&gt;=0.75, INT(aurora_data!BB2056)+1, INT(aurora_data!BB2056))</f>
        <v>1</v>
      </c>
      <c r="DB53" s="300">
        <f>IF(aurora_data!EX2056-INT(aurora_data!EX2056)&gt;=0.75, INT(aurora_data!EX2056)+1, INT(aurora_data!EX2056))</f>
        <v>1</v>
      </c>
      <c r="DC53" s="207">
        <f>IF(aurora_data!BC2056-INT(aurora_data!BC2056)&gt;=0.75, INT(aurora_data!BC2056)+1, INT(aurora_data!BC2056))</f>
        <v>1</v>
      </c>
      <c r="DD53" s="313">
        <f>IF(aurora_data!EY2056-INT(aurora_data!EY2056)&gt;=0.75, INT(aurora_data!EY2056)+1, INT(aurora_data!EY2056))</f>
        <v>1</v>
      </c>
      <c r="DE53" s="207">
        <f>IF(aurora_data!BD2056-INT(aurora_data!BD2056)&gt;=0.75, INT(aurora_data!BD2056)+1, INT(aurora_data!BD2056))</f>
        <v>0</v>
      </c>
      <c r="DF53" s="300">
        <f>IF(aurora_data!EZ2056-INT(aurora_data!EZ2056)&gt;=0.75, INT(aurora_data!EZ2056)+1, INT(aurora_data!EZ2056))</f>
        <v>0</v>
      </c>
      <c r="DG53" s="207">
        <f>IF(aurora_data!BE2056-INT(aurora_data!BE2056)&gt;=0.75, INT(aurora_data!BE2056)+1, INT(aurora_data!BE2056))</f>
        <v>0</v>
      </c>
      <c r="DH53" s="300">
        <f>IF(aurora_data!FA2056-INT(aurora_data!FA2056)&gt;=0.75, INT(aurora_data!FA2056)+1, INT(aurora_data!FA2056))</f>
        <v>0</v>
      </c>
      <c r="DI53" s="207">
        <f>IF(aurora_data!BF2056-INT(aurora_data!BF2056)&gt;=0.75, INT(aurora_data!BF2056)+1, INT(aurora_data!BF2056))</f>
        <v>1</v>
      </c>
      <c r="DJ53" s="300">
        <f>IF(aurora_data!FB2056-INT(aurora_data!FB2056)&gt;=0.75, INT(aurora_data!FB2056)+1, INT(aurora_data!FB2056))</f>
        <v>1</v>
      </c>
      <c r="DK53" s="207">
        <f>IF(aurora_data!BG2056-INT(aurora_data!BG2056)&gt;=0.75, INT(aurora_data!BG2056)+1, INT(aurora_data!BG2056))</f>
        <v>1</v>
      </c>
      <c r="DL53" s="300">
        <f>IF(aurora_data!FC2056-INT(aurora_data!FC2056)&gt;=0.75, INT(aurora_data!FC2056)+1, INT(aurora_data!FC2056))</f>
        <v>1</v>
      </c>
      <c r="DM53" s="207">
        <f>IF(aurora_data!BH2056-INT(aurora_data!BH2056)&gt;=0.75, INT(aurora_data!BH2056)+1, INT(aurora_data!BH2056))</f>
        <v>0</v>
      </c>
      <c r="DN53" s="207">
        <f>IF(aurora_data!FD2056-INT(aurora_data!FD2056)&gt;=0.75, INT(aurora_data!FD2056)+1, INT(aurora_data!FD2056))</f>
        <v>0</v>
      </c>
      <c r="DO53" s="207">
        <f>IF(aurora_data!BI2056-INT(aurora_data!BI2056)&gt;=0.75, INT(aurora_data!BI2056)+1, INT(aurora_data!BI2056))</f>
        <v>0</v>
      </c>
      <c r="DP53" s="300">
        <f>IF(aurora_data!FE2056-INT(aurora_data!FE2056)&gt;=0.75, INT(aurora_data!FE2056)+1, INT(aurora_data!FE2056))</f>
        <v>0</v>
      </c>
      <c r="DQ53" s="207">
        <f>IF(aurora_data!BJ2056-INT(aurora_data!BJ2056)&gt;=0.75, INT(aurora_data!BJ2056)+1, INT(aurora_data!BJ2056))</f>
        <v>0</v>
      </c>
      <c r="DR53" s="207">
        <f>IF(aurora_data!FF2056-INT(aurora_data!FF2056)&gt;=0.75, INT(aurora_data!FF2056)+1, INT(aurora_data!FF2056))</f>
        <v>0</v>
      </c>
      <c r="DS53" s="207">
        <f>IF(aurora_data!BK2056-INT(aurora_data!BK2056)&gt;=0.75, INT(aurora_data!BK2056)+1, INT(aurora_data!BK2056))</f>
        <v>0</v>
      </c>
      <c r="DT53" s="207">
        <f>IF(aurora_data!FG2056-INT(aurora_data!FG2056)&gt;=0.75, INT(aurora_data!FG2056)+1, INT(aurora_data!FG2056))</f>
        <v>0</v>
      </c>
      <c r="DU53" s="206">
        <f>IF(aurora_data!BL2056-INT(aurora_data!BL2056)&gt;=0.75, INT(aurora_data!BL2056)+1, INT(aurora_data!BL2056))</f>
        <v>0</v>
      </c>
      <c r="DV53" s="207">
        <f>IF(aurora_data!FH2056-INT(aurora_data!FH2056)&gt;=0.75, INT(aurora_data!FH2056)+1, INT(aurora_data!FH2056))</f>
        <v>0</v>
      </c>
      <c r="DW53" s="207">
        <f>IF(aurora_data!BM2056-INT(aurora_data!BM2056)&gt;=0.75, INT(aurora_data!BM2056)+1, INT(aurora_data!BM2056))</f>
        <v>0</v>
      </c>
      <c r="DX53" s="300">
        <f>IF(aurora_data!FI2056-INT(aurora_data!FI2056)&gt;=0.75, INT(aurora_data!FI2056)+1, INT(aurora_data!FI2056))</f>
        <v>0</v>
      </c>
      <c r="DY53" s="207">
        <f>IF(aurora_data!BN2056-INT(aurora_data!BN2056)&gt;=0.75, INT(aurora_data!BN2056)+1, INT(aurora_data!BN2056))</f>
        <v>0</v>
      </c>
      <c r="DZ53" s="207">
        <f>IF(aurora_data!FJ2056-INT(aurora_data!FJ2056)&gt;=0.75, INT(aurora_data!FJ2056)+1, INT(aurora_data!FJ2056))</f>
        <v>0</v>
      </c>
      <c r="EA53" s="207">
        <f>IF(aurora_data!BO2056-INT(aurora_data!BO2056)&gt;=0.75, INT(aurora_data!BO2056)+1, INT(aurora_data!BO2056))</f>
        <v>0</v>
      </c>
      <c r="EB53" s="313">
        <f>IF(aurora_data!FK2056-INT(aurora_data!FK2056)&gt;=0.75, INT(aurora_data!FK2056)+1, INT(aurora_data!FK2056))</f>
        <v>0</v>
      </c>
      <c r="EC53" s="207">
        <f>IF(aurora_data!BP2056-INT(aurora_data!BP2056)&gt;=0.75, INT(aurora_data!BP2056)+1, INT(aurora_data!BP2056))</f>
        <v>0</v>
      </c>
      <c r="ED53" s="300">
        <f>IF(aurora_data!FL2056-INT(aurora_data!FL2056)&gt;=0.75, INT(aurora_data!FL2056)+1, INT(aurora_data!FL2056))</f>
        <v>0</v>
      </c>
      <c r="EE53" s="207">
        <f>IF(aurora_data!BQ2056-INT(aurora_data!BQ2056)&gt;=0.75, INT(aurora_data!BQ2056)+1, INT(aurora_data!BQ2056))</f>
        <v>0</v>
      </c>
      <c r="EF53" s="300">
        <f>IF(aurora_data!FM2056-INT(aurora_data!FM2056)&gt;=0.75, INT(aurora_data!FM2056)+1, INT(aurora_data!FM2056))</f>
        <v>0</v>
      </c>
      <c r="EG53" s="207">
        <f>IF(aurora_data!BR2056-INT(aurora_data!BR2056)&gt;=0.75, INT(aurora_data!BR2056)+1, INT(aurora_data!BR2056))</f>
        <v>0</v>
      </c>
      <c r="EH53" s="300">
        <f>IF(aurora_data!FN2056-INT(aurora_data!FN2056)&gt;=0.75, INT(aurora_data!FN2056)+1, INT(aurora_data!FN2056))</f>
        <v>0</v>
      </c>
      <c r="EI53" s="207">
        <f>IF(aurora_data!BS2056-INT(aurora_data!BS2056)&gt;=0.75, INT(aurora_data!BS2056)+1, INT(aurora_data!BS2056))</f>
        <v>0</v>
      </c>
      <c r="EJ53" s="313">
        <f>IF(aurora_data!FO2056-INT(aurora_data!FO2056)&gt;=0.75, INT(aurora_data!FO2056)+1, INT(aurora_data!FO2056))</f>
        <v>0</v>
      </c>
      <c r="EK53" s="207">
        <f>IF(aurora_data!BT2056-INT(aurora_data!BT2056)&gt;=0.75, INT(aurora_data!BT2056)+1, INT(aurora_data!BT2056))</f>
        <v>0</v>
      </c>
      <c r="EL53" s="300">
        <f>IF(aurora_data!FP2056-INT(aurora_data!FP2056)&gt;=0.75, INT(aurora_data!FP2056)+1, INT(aurora_data!FP2056))</f>
        <v>0</v>
      </c>
      <c r="EM53" s="207">
        <f>IF(aurora_data!BU2056-INT(aurora_data!BU2056)&gt;=0.75, INT(aurora_data!BU2056)+1, INT(aurora_data!BU2056))</f>
        <v>0</v>
      </c>
      <c r="EN53" s="207">
        <f>IF(aurora_data!FQ2056-INT(aurora_data!FQ2056)&gt;=0.75, INT(aurora_data!FQ2056)+1, INT(aurora_data!FQ2056))</f>
        <v>0</v>
      </c>
      <c r="EO53" s="347">
        <f>IF(aurora_data!BV2056-INT(aurora_data!BV2056)&gt;=0.75, INT(aurora_data!BV2056)+1, INT(aurora_data!BV2056))</f>
        <v>0</v>
      </c>
      <c r="EP53" s="300">
        <f>IF(aurora_data!FR2056-INT(aurora_data!FR2056)&gt;=0.75, INT(aurora_data!FR2056)+1, INT(aurora_data!FR2056))</f>
        <v>0</v>
      </c>
      <c r="EQ53" s="207">
        <f>IF(aurora_data!BW2056-INT(aurora_data!BW2056)&gt;=0.75, INT(aurora_data!BW2056)+1, INT(aurora_data!BW2056))</f>
        <v>0</v>
      </c>
      <c r="ER53" s="313">
        <f>IF(aurora_data!FS2056-INT(aurora_data!FS2056)&gt;=0.75, INT(aurora_data!FS2056)+1, INT(aurora_data!FS2056))</f>
        <v>0</v>
      </c>
      <c r="ES53" s="207">
        <f>IF(aurora_data!BX2056-INT(aurora_data!BX2056)&gt;=0.75, INT(aurora_data!BX2056)+1, INT(aurora_data!BX2056))</f>
        <v>0</v>
      </c>
      <c r="ET53" s="300">
        <f>IF(aurora_data!FT2056-INT(aurora_data!FT2056)&gt;=0.75, INT(aurora_data!FT2056)+1, INT(aurora_data!FT2056))</f>
        <v>0</v>
      </c>
      <c r="EU53" s="207">
        <f>IF(aurora_data!BY2056-INT(aurora_data!BY2056)&gt;=0.75, INT(aurora_data!BY2056)+1, INT(aurora_data!BY2056))</f>
        <v>0</v>
      </c>
      <c r="EV53" s="300">
        <f>IF(aurora_data!FU2056-INT(aurora_data!FU2056)&gt;=0.75, INT(aurora_data!FU2056)+1, INT(aurora_data!FU2056))</f>
        <v>0</v>
      </c>
      <c r="EW53" s="207">
        <f>IF(aurora_data!BZ2056-INT(aurora_data!BZ2056)&gt;=0.75, INT(aurora_data!BZ2056)+1, INT(aurora_data!BZ2056))</f>
        <v>0</v>
      </c>
      <c r="EX53" s="300">
        <f>IF(aurora_data!FV2056-INT(aurora_data!FV2056)&gt;=0.75, INT(aurora_data!FV2056)+1, INT(aurora_data!FV2056))</f>
        <v>0</v>
      </c>
      <c r="EY53" s="207">
        <f>IF(aurora_data!CA2056-INT(aurora_data!CA2056)&gt;=0.75, INT(aurora_data!CA2056)+1, INT(aurora_data!CA2056))</f>
        <v>0</v>
      </c>
      <c r="EZ53" s="300">
        <f>IF(aurora_data!FW2056-INT(aurora_data!FW2056)&gt;=0.75, INT(aurora_data!FW2056)+1, INT(aurora_data!FW2056))</f>
        <v>0</v>
      </c>
      <c r="FA53" s="207">
        <f>IF(aurora_data!CB2056-INT(aurora_data!CB2056)&gt;=0.75, INT(aurora_data!CB2056)+1, INT(aurora_data!CB2056))</f>
        <v>0</v>
      </c>
      <c r="FB53" s="207">
        <f>IF(aurora_data!FX2056-INT(aurora_data!FX2056)&gt;=0.75, INT(aurora_data!FX2056)+1, INT(aurora_data!FX2056))</f>
        <v>0</v>
      </c>
      <c r="FC53" s="207">
        <f>IF(aurora_data!CC2056-INT(aurora_data!CC2056)&gt;=0.75, INT(aurora_data!CC2056)+1, INT(aurora_data!CC2056))</f>
        <v>0</v>
      </c>
      <c r="FD53" s="300">
        <f>IF(aurora_data!FY2056-INT(aurora_data!FY2056)&gt;=0.75, INT(aurora_data!FY2056)+1, INT(aurora_data!FY2056))</f>
        <v>0</v>
      </c>
      <c r="FE53" s="207">
        <f>IF(aurora_data!CD2056-INT(aurora_data!CD2056)&gt;=0.75, INT(aurora_data!CD2056)+1, INT(aurora_data!CD2056))</f>
        <v>0</v>
      </c>
      <c r="FF53" s="207">
        <f>IF(aurora_data!FZ2056-INT(aurora_data!FZ2056)&gt;=0.75, INT(aurora_data!FZ2056)+1, INT(aurora_data!FZ2056))</f>
        <v>0</v>
      </c>
      <c r="FG53" s="207">
        <f>IF(aurora_data!CE2056-INT(aurora_data!CE2056)&gt;=0.75, INT(aurora_data!CE2056)+1, INT(aurora_data!CE2056))</f>
        <v>0</v>
      </c>
      <c r="FH53" s="207">
        <f>IF(aurora_data!GA2056-INT(aurora_data!GA2056)&gt;=0.75, INT(aurora_data!GA2056)+1, INT(aurora_data!GA2056))</f>
        <v>0</v>
      </c>
      <c r="FI53" s="206">
        <f>IF(aurora_data!CF2056-INT(aurora_data!CF2056)&gt;=0.75,INT(aurora_data!CF2056)+1,INT(aurora_data!CF2056))</f>
        <v>0</v>
      </c>
      <c r="FJ53" s="384">
        <f>IF(aurora_data!GB2056-INT(aurora_data!GB2056)&gt;=0.75,INT(aurora_data!GB2056)+1,INT(aurora_data!GB2056))</f>
        <v>0</v>
      </c>
      <c r="FK53" s="207">
        <f>IF(aurora_data!CG2056-INT(aurora_data!CG2056)&gt;=0.75,INT(aurora_data!CG2056)+1,INT(aurora_data!CG2056))</f>
        <v>0</v>
      </c>
      <c r="FL53" s="300">
        <f>IF(aurora_data!GC2056-INT(aurora_data!GC2056)&gt;=0.75, INT(aurora_data!GC2056)+1, INT(aurora_data!GC2056))</f>
        <v>0</v>
      </c>
      <c r="FM53" s="207">
        <f>IF(aurora_data!CH2056-INT(aurora_data!CH2056)&gt;=0.75, INT(aurora_data!CH2056)+1, INT(aurora_data!CH2056))</f>
        <v>0</v>
      </c>
      <c r="FN53" s="300">
        <f>IF(aurora_data!GD2056-INT(aurora_data!GD2056)&gt;=0.75, INT(aurora_data!GD2056)+1, INT(aurora_data!GD2056))</f>
        <v>0</v>
      </c>
      <c r="FO53" s="207">
        <f>IF(aurora_data!CI2056-INT(aurora_data!CI2056)&gt;=0.75, INT(aurora_data!CI2056)+1, INT(aurora_data!CI2056))</f>
        <v>0</v>
      </c>
      <c r="FP53" s="313">
        <f>IF(aurora_data!GE2056-INT(aurora_data!GE2056)&gt;=0.75, INT(aurora_data!GE2056)+1, INT(aurora_data!GE2056))</f>
        <v>0</v>
      </c>
      <c r="FQ53" s="207">
        <f>IF(aurora_data!CJ2056-INT(aurora_data!CJ2056)&gt;=0.75, INT(aurora_data!CJ2056)+1, INT(aurora_data!CJ2056))</f>
        <v>1</v>
      </c>
      <c r="FR53" s="300">
        <f>IF(aurora_data!GF2056-INT(aurora_data!GF2056)&gt;=0.75, INT(aurora_data!GF2056)+1, INT(aurora_data!GF2056))</f>
        <v>1</v>
      </c>
      <c r="FS53" s="207">
        <f>IF(aurora_data!CK2056-INT(aurora_data!CK2056)&gt;=0.75, INT(aurora_data!CK2056)+1, INT(aurora_data!CK2056))</f>
        <v>0</v>
      </c>
      <c r="FT53" s="300">
        <f>IF(aurora_data!GG2056-INT(aurora_data!GG2056)&gt;=0.75, INT(aurora_data!GG2056)+1, INT(aurora_data!GG2056))</f>
        <v>0</v>
      </c>
      <c r="FU53" s="207">
        <f>IF(aurora_data!CL2056-INT(aurora_data!CL2056)&gt;=0.75, INT(aurora_data!CL2056)+1, INT(aurora_data!CL2056))</f>
        <v>1</v>
      </c>
      <c r="FV53" s="300">
        <f>IF(aurora_data!GH2056-INT(aurora_data!GH2056)&gt;=0.75, INT(aurora_data!GH2056)+1, INT(aurora_data!GH2056))</f>
        <v>1</v>
      </c>
      <c r="FW53" s="207">
        <f>IF(aurora_data!CM2056-INT(aurora_data!CM2056)&gt;=0.75, INT(aurora_data!CM2056)+1, INT(aurora_data!CM2056))</f>
        <v>0</v>
      </c>
      <c r="FX53" s="313">
        <f>IF(aurora_data!GI2056-INT(aurora_data!GI2056)&gt;=0.75, INT(aurora_data!GI2056)+1, INT(aurora_data!GI2056))</f>
        <v>0</v>
      </c>
      <c r="FY53" s="207">
        <f>IF(aurora_data!CN2056-INT(aurora_data!CN2056)&gt;=0.75, INT(aurora_data!CN2056)+1, INT(aurora_data!CN2056))</f>
        <v>2</v>
      </c>
      <c r="FZ53" s="300">
        <f>IF(aurora_data!GJ2056-INT(aurora_data!GJ2056)&gt;=0.75, INT(aurora_data!GJ2056)+1, INT(aurora_data!GJ2056))</f>
        <v>2</v>
      </c>
      <c r="GA53" s="207">
        <f>IF(aurora_data!CO2056-INT(aurora_data!CO2056)&gt;=0.75, INT(aurora_data!CO2056)+1, INT(aurora_data!CO2056))</f>
        <v>1</v>
      </c>
      <c r="GB53" s="207">
        <f>IF(aurora_data!GK2056-INT(aurora_data!GK2056)&gt;=0.75, INT(aurora_data!GK2056)+1, INT(aurora_data!GK2056))</f>
        <v>1</v>
      </c>
      <c r="GC53" s="347">
        <f>IF(aurora_data!CP2056-INT(aurora_data!CP2056)&gt;=0.75, INT(aurora_data!CP2056)+1, INT(aurora_data!CP2056))</f>
        <v>3</v>
      </c>
      <c r="GD53" s="300">
        <f>IF(aurora_data!GL2056-INT(aurora_data!GL2056)&gt;=0.75, INT(aurora_data!GL2056)+1, INT(aurora_data!GL2056))</f>
        <v>3</v>
      </c>
      <c r="GE53" s="207">
        <f>IF(aurora_data!CQ2056-INT(aurora_data!CQ2056)&gt;=0.75, INT(aurora_data!CQ2056)+1, INT(aurora_data!CQ2056))</f>
        <v>1</v>
      </c>
      <c r="GF53" s="313">
        <f>IF(aurora_data!GM2056-INT(aurora_data!GM2056)&gt;=0.75, INT(aurora_data!GM2056)+1, INT(aurora_data!GM2056))</f>
        <v>1</v>
      </c>
      <c r="GG53" s="207">
        <f>IF(aurora_data!CR2056-INT(aurora_data!CR2056)&gt;=0.75, INT(aurora_data!CR2056)+1, INT(aurora_data!CR2056))</f>
        <v>3</v>
      </c>
      <c r="GH53" s="300">
        <f>IF(aurora_data!GN2056-INT(aurora_data!GN2056)&gt;=0.75, INT(aurora_data!GN2056)+1, INT(aurora_data!GN2056))</f>
        <v>3</v>
      </c>
      <c r="GI53" s="207">
        <f>IF(aurora_data!CS2056-INT(aurora_data!CS2056)&gt;=0.75, INT(aurora_data!CS2056)+1, INT(aurora_data!CS2056))</f>
        <v>2</v>
      </c>
      <c r="GJ53" s="300">
        <f>IF(aurora_data!GO2056-INT(aurora_data!GO2056)&gt;=0.75, INT(aurora_data!GO2056)+1, INT(aurora_data!GO2056))</f>
        <v>2</v>
      </c>
      <c r="GK53" s="207">
        <f>IF(aurora_data!CT2056-INT(aurora_data!CT2056)&gt;=0.75, INT(aurora_data!CT2056)+1, INT(aurora_data!CT2056))</f>
        <v>4</v>
      </c>
      <c r="GL53" s="300">
        <f>IF(aurora_data!GP2056-INT(aurora_data!GP2056)&gt;=0.75, INT(aurora_data!GP2056)+1, INT(aurora_data!GP2056))</f>
        <v>4</v>
      </c>
      <c r="GM53" s="207">
        <f>IF(aurora_data!CU2056-INT(aurora_data!CU2056)&gt;=0.75, INT(aurora_data!CU2056)+1, INT(aurora_data!CU2056))</f>
        <v>2</v>
      </c>
      <c r="GN53" s="300">
        <f>IF(aurora_data!GQ2056-INT(aurora_data!GQ2056)&gt;=0.75, INT(aurora_data!GQ2056)+1, INT(aurora_data!GQ2056))</f>
        <v>2</v>
      </c>
      <c r="GO53" s="207">
        <f>IF(aurora_data!CV2056-INT(aurora_data!CV2056)&gt;=0.75, INT(aurora_data!CV2056)+1, INT(aurora_data!CV2056))</f>
        <v>0</v>
      </c>
      <c r="GP53" s="207">
        <f>IF(aurora_data!GR2056-INT(aurora_data!GR2056)&gt;=0.75, INT(aurora_data!GR2056)+1, INT(aurora_data!GR2056))</f>
        <v>0</v>
      </c>
      <c r="GQ53" s="207">
        <f>IF(aurora_data!CW2056-INT(aurora_data!CW2056)&gt;=0.75, INT(aurora_data!CW2056)+1, INT(aurora_data!CW2056))</f>
        <v>0</v>
      </c>
      <c r="GR53" s="300">
        <f>IF(aurora_data!GS2056-INT(aurora_data!GS2056)&gt;=0.75, INT(aurora_data!GS2056)+1, INT(aurora_data!GS2056))</f>
        <v>0</v>
      </c>
      <c r="GS53" s="207">
        <f>IF(aurora_data!CX2056-INT(aurora_data!CX2056)&gt;=0.75, INT(aurora_data!CX2056)+1, INT(aurora_data!CX2056))</f>
        <v>0</v>
      </c>
      <c r="GT53" s="207">
        <f>IF(aurora_data!GT2056-INT(aurora_data!GT2056)&gt;=0.75, INT(aurora_data!GT2056)+1, INT(aurora_data!GT2056))</f>
        <v>0</v>
      </c>
      <c r="GU53" s="207">
        <f>IF(aurora_data!CY2056-INT(aurora_data!CY2056)&gt;=0.75, INT(aurora_data!CY2056)+1, INT(aurora_data!CY2056))</f>
        <v>0</v>
      </c>
      <c r="GV53" s="207">
        <f>IF(aurora_data!GU2056-INT(aurora_data!GU2056)&gt;=0.75, INT(aurora_data!GU2056)+1, INT(aurora_data!GU2056))</f>
        <v>0</v>
      </c>
      <c r="GW53" s="363" t="s">
        <v>622</v>
      </c>
      <c r="GX53" s="209">
        <f>aurora_data!GV2056</f>
        <v>100</v>
      </c>
      <c r="GY53" s="259">
        <f t="shared" ref="GY53:GY60" si="63">GX53/$GX$53</f>
        <v>1</v>
      </c>
    </row>
    <row r="54" spans="2:207" s="2" customFormat="1">
      <c r="B54" s="512"/>
      <c r="C54" s="519"/>
      <c r="D54" s="213" t="s">
        <v>264</v>
      </c>
      <c r="E54" s="215">
        <f>IF(aurora_data!D2057-INT(aurora_data!D2057)&gt;=0.75, INT(aurora_data!D2057)+1, INT(aurora_data!D2057))</f>
        <v>0</v>
      </c>
      <c r="F54" s="309">
        <f>IF(aurora_data!CZ2057-INT(aurora_data!CZ2057)&gt;=0.75, INT(aurora_data!CZ2057)+1, INT(aurora_data!CZ2057))</f>
        <v>0</v>
      </c>
      <c r="G54" s="356">
        <f>IF(aurora_data!E2057-INT(aurora_data!E2057)&gt;=0.75, INT(aurora_data!E2057)+1, INT(aurora_data!E2057))</f>
        <v>0</v>
      </c>
      <c r="H54" s="309">
        <f>IF(aurora_data!DA2057-INT(aurora_data!DA2057)&gt;=0.75, INT(aurora_data!DA2057)+1, INT(aurora_data!DA2057))</f>
        <v>0</v>
      </c>
      <c r="I54" s="356">
        <f>IF(aurora_data!F2057-INT(aurora_data!F2057)&gt;=0.75, INT(aurora_data!F2057)+1, INT(aurora_data!F2057))</f>
        <v>0</v>
      </c>
      <c r="J54" s="309">
        <f>IF(aurora_data!DB2057-INT(aurora_data!DB2057)&gt;=0.75, INT(aurora_data!DB2057)+1, INT(aurora_data!DB2057))</f>
        <v>0</v>
      </c>
      <c r="K54" s="356">
        <f>IF(aurora_data!G2057-INT(aurora_data!G2057)&gt;=0.75, INT(aurora_data!G2057)+1, INT(aurora_data!G2057))</f>
        <v>0</v>
      </c>
      <c r="L54" s="322">
        <f>IF(aurora_data!DC2057-INT(aurora_data!DC2057)&gt;=0.75, INT(aurora_data!DC2057)+1, INT(aurora_data!DC2057))</f>
        <v>0</v>
      </c>
      <c r="M54" s="340">
        <f>IF(aurora_data!H2057-INT(aurora_data!H2057)&gt;=0.75, INT(aurora_data!H2057)+1, INT(aurora_data!H2057))</f>
        <v>0</v>
      </c>
      <c r="N54" s="309">
        <f>IF(aurora_data!DD2057-INT(aurora_data!DD2057)&gt;=0.75, INT(aurora_data!DD2057)+1, INT(aurora_data!DD2057))</f>
        <v>0</v>
      </c>
      <c r="O54" s="214">
        <f>IF(aurora_data!I2057-INT(aurora_data!I2057)&gt;=0.75, INT(aurora_data!I2057)+1, INT(aurora_data!I2057))</f>
        <v>0</v>
      </c>
      <c r="P54" s="309">
        <f>IF(aurora_data!DE2057-INT(aurora_data!DE2057)&gt;=0.75, INT(aurora_data!DE2057)+1, INT(aurora_data!DE2057))</f>
        <v>0</v>
      </c>
      <c r="Q54" s="356">
        <f>IF(aurora_data!J2057-INT(aurora_data!J2057)&gt;=0.75, INT(aurora_data!J2057)+1, INT(aurora_data!J2057))</f>
        <v>0</v>
      </c>
      <c r="R54" s="309">
        <f>IF(aurora_data!DF2057-INT(aurora_data!DF2057)&gt;=0.75, INT(aurora_data!DF2057)+1, INT(aurora_data!DF2057))</f>
        <v>0</v>
      </c>
      <c r="S54" s="214">
        <f>IF(aurora_data!K2057-INT(aurora_data!K2057)&gt;=0.75, INT(aurora_data!K2057)+1, INT(aurora_data!K2057))</f>
        <v>0</v>
      </c>
      <c r="T54" s="322">
        <f>IF(aurora_data!DG2057-INT(aurora_data!DG2057)&gt;=0.75, INT(aurora_data!DG2057)+1, INT(aurora_data!DG2057))</f>
        <v>0</v>
      </c>
      <c r="U54" s="340">
        <f>IF(aurora_data!L2057-INT(aurora_data!L2057)&gt;=0.75, INT(aurora_data!L2057)+1, INT(aurora_data!L2057))</f>
        <v>0</v>
      </c>
      <c r="V54" s="309">
        <f>IF(aurora_data!DH2057-INT(aurora_data!DH2057)&gt;=0.75, INT(aurora_data!DH2057)+1, INT(aurora_data!DH2057))</f>
        <v>1</v>
      </c>
      <c r="W54" s="214">
        <f>IF(aurora_data!M2057-INT(aurora_data!M2057)&gt;=0.75, INT(aurora_data!M2057)+1, INT(aurora_data!M2057))</f>
        <v>0</v>
      </c>
      <c r="X54" s="214">
        <f>IF(aurora_data!DI2057-INT(aurora_data!DI2057)&gt;=0.75, INT(aurora_data!DI2057)+1, INT(aurora_data!DI2057))</f>
        <v>0</v>
      </c>
      <c r="Y54" s="356">
        <f>IF(aurora_data!N2057-INT(aurora_data!N2057)&gt;=0.75, INT(aurora_data!N2057)+1, INT(aurora_data!N2057))</f>
        <v>0</v>
      </c>
      <c r="Z54" s="309">
        <f>IF(aurora_data!DJ2057-INT(aurora_data!DJ2057)&gt;=0.75, INT(aurora_data!DJ2057)+1, INT(aurora_data!DJ2057))</f>
        <v>0</v>
      </c>
      <c r="AA54" s="214">
        <f>IF(aurora_data!O2057-INT(aurora_data!O2057)&gt;=0.75, INT(aurora_data!O2057)+1, INT(aurora_data!O2057))</f>
        <v>0</v>
      </c>
      <c r="AB54" s="322">
        <f>IF(aurora_data!DK2057-INT(aurora_data!DK2057)&gt;=0.75, INT(aurora_data!DK2057)+1, INT(aurora_data!DK2057))</f>
        <v>0</v>
      </c>
      <c r="AC54" s="214">
        <f>IF(aurora_data!P2057-INT(aurora_data!P2057)&gt;=0.75, INT(aurora_data!P2057)+1, INT(aurora_data!P2057))</f>
        <v>0</v>
      </c>
      <c r="AD54" s="214">
        <f>IF(aurora_data!DL2057-INT(aurora_data!DL2057)&gt;=0.75, INT(aurora_data!DL2057)+1, INT(aurora_data!DL2057))</f>
        <v>0</v>
      </c>
      <c r="AE54" s="214">
        <f>IF(aurora_data!Q2057-INT(aurora_data!Q2057)&gt;=0.75, INT(aurora_data!Q2057)+1, INT(aurora_data!Q2057))</f>
        <v>0</v>
      </c>
      <c r="AF54" s="309">
        <f>IF(aurora_data!DM2057-INT(aurora_data!DM2057)&gt;=0.75, INT(aurora_data!DM2057)+1, INT(aurora_data!DM2057))</f>
        <v>0</v>
      </c>
      <c r="AG54" s="214">
        <f>IF(aurora_data!R2057-INT(aurora_data!R2057)&gt;=0.75, INT(aurora_data!R2057)+1, INT(aurora_data!R2057))</f>
        <v>0</v>
      </c>
      <c r="AH54" s="214">
        <f>IF(aurora_data!DN2057-INT(aurora_data!DN2057)&gt;=0.75, INT(aurora_data!DN2057)+1, INT(aurora_data!DN2057))</f>
        <v>0</v>
      </c>
      <c r="AI54" s="214">
        <f>IF(aurora_data!S2057-INT(aurora_data!S2057)&gt;=0.75, INT(aurora_data!S2057)+1, INT(aurora_data!S2057))</f>
        <v>1</v>
      </c>
      <c r="AJ54" s="216">
        <f>IF(aurora_data!DO2057-INT(aurora_data!DO2057)&gt;=0.75, INT(aurora_data!DO2057)+1, INT(aurora_data!DO2057))</f>
        <v>2</v>
      </c>
      <c r="AK54" s="214">
        <f>IF(aurora_data!T2057-INT(aurora_data!T2057)&gt;=0.75, INT(aurora_data!T2057)+1, INT(aurora_data!T2057))</f>
        <v>0</v>
      </c>
      <c r="AL54" s="214">
        <f>IF(aurora_data!DP2057-INT(aurora_data!DP2057)&gt;=0.75, INT(aurora_data!DP2057)+1, INT(aurora_data!DP2057))</f>
        <v>0</v>
      </c>
      <c r="AM54" s="214">
        <f>IF(aurora_data!U2057-INT(aurora_data!U2057)&gt;=0.75, INT(aurora_data!U2057)+1, INT(aurora_data!U2057))</f>
        <v>0</v>
      </c>
      <c r="AN54" s="309">
        <f>IF(aurora_data!DQ2057-INT(aurora_data!DQ2057)&gt;=0.75, INT(aurora_data!DQ2057)+1, INT(aurora_data!DQ2057))</f>
        <v>0</v>
      </c>
      <c r="AO54" s="214">
        <f>IF(aurora_data!V2057-INT(aurora_data!V2057)&gt;=0.75, INT(aurora_data!V2057)+1, INT(aurora_data!V2057))</f>
        <v>0</v>
      </c>
      <c r="AP54" s="214">
        <f>IF(aurora_data!DR2057-INT(aurora_data!DR2057)&gt;=0.75, INT(aurora_data!DR2057)+1, INT(aurora_data!DR2057))</f>
        <v>0</v>
      </c>
      <c r="AQ54" s="214">
        <f>IF(aurora_data!W2057-INT(aurora_data!W2057)&gt;=0.75, INT(aurora_data!W2057)+1, INT(aurora_data!W2057))</f>
        <v>0</v>
      </c>
      <c r="AR54" s="216">
        <f>IF(aurora_data!DS2057-INT(aurora_data!DS2057)&gt;=0.75, INT(aurora_data!DS2057)+1, INT(aurora_data!DS2057))</f>
        <v>0</v>
      </c>
      <c r="AS54" s="214">
        <f>IF(aurora_data!X2057-INT(aurora_data!X2057)&gt;=0.75, INT(aurora_data!X2057)+1, INT(aurora_data!X2057))</f>
        <v>0</v>
      </c>
      <c r="AT54" s="309">
        <f>IF(aurora_data!DT2057-INT(aurora_data!DT2057)&gt;=0.75, INT(aurora_data!DT2057)+1, INT(aurora_data!DT2057))</f>
        <v>1</v>
      </c>
      <c r="AU54" s="214">
        <f>IF(aurora_data!Y2057-INT(aurora_data!Y2057)&gt;=0.75, INT(aurora_data!Y2057)+1, INT(aurora_data!Y2057))</f>
        <v>0</v>
      </c>
      <c r="AV54" s="309">
        <f>IF(aurora_data!DU2057-INT(aurora_data!DU2057)&gt;=0.75, INT(aurora_data!DU2057)+1, INT(aurora_data!DU2057))</f>
        <v>0</v>
      </c>
      <c r="AW54" s="214">
        <f>IF(aurora_data!Z2057-INT(aurora_data!Z2057)&gt;=0.75, INT(aurora_data!Z2057)+1, INT(aurora_data!Z2057))</f>
        <v>0</v>
      </c>
      <c r="AX54" s="309">
        <f>IF(aurora_data!DV2057-INT(aurora_data!DV2057)&gt;=0.75, INT(aurora_data!DV2057)+1, INT(aurora_data!DV2057))</f>
        <v>0</v>
      </c>
      <c r="AY54" s="214">
        <f>IF(aurora_data!AA2057-INT(aurora_data!AA2057)&gt;=0.75, INT(aurora_data!AA2057)+1, INT(aurora_data!AA2057))</f>
        <v>0</v>
      </c>
      <c r="AZ54" s="322">
        <f>IF(aurora_data!DW2057-INT(aurora_data!DW2057)&gt;=0.75, INT(aurora_data!DW2057)+1, INT(aurora_data!DW2057))</f>
        <v>0</v>
      </c>
      <c r="BA54" s="340">
        <f>IF(aurora_data!AB2057-INT(aurora_data!AB2057)&gt;=0.75, INT(aurora_data!AB2057)+1, INT(aurora_data!AB2057))</f>
        <v>0</v>
      </c>
      <c r="BB54" s="309">
        <f>IF(aurora_data!DX2057-INT(aurora_data!DX2057)&gt;=0.75, INT(aurora_data!DX2057)+1, INT(aurora_data!DX2057))</f>
        <v>2</v>
      </c>
      <c r="BC54" s="214">
        <f>IF(aurora_data!AC2057-INT(aurora_data!AC2057)&gt;=0.75, INT(aurora_data!AC2057)+1, INT(aurora_data!AC2057))</f>
        <v>1</v>
      </c>
      <c r="BD54" s="309">
        <f>IF(aurora_data!DY2057-INT(aurora_data!DY2057)&gt;=0.75, INT(aurora_data!DY2057)+1, INT(aurora_data!DY2057))</f>
        <v>0</v>
      </c>
      <c r="BE54" s="214">
        <f>IF(aurora_data!AD2057-INT(aurora_data!AD2057)&gt;=0.75, INT(aurora_data!AD2057)+1, INT(aurora_data!AD2057))</f>
        <v>0</v>
      </c>
      <c r="BF54" s="309">
        <f>IF(aurora_data!DZ2057-INT(aurora_data!DZ2057)&gt;=0.75, INT(aurora_data!DZ2057)+1, INT(aurora_data!DZ2057))</f>
        <v>1</v>
      </c>
      <c r="BG54" s="214">
        <f>IF(aurora_data!AE2057-INT(aurora_data!AE2057)&gt;=0.75, INT(aurora_data!AE2057)+1, INT(aurora_data!AE2057))</f>
        <v>0</v>
      </c>
      <c r="BH54" s="322">
        <f>IF(aurora_data!EA2057-INT(aurora_data!EA2057)&gt;=0.75, INT(aurora_data!EA2057)+1, INT(aurora_data!EA2057))</f>
        <v>0</v>
      </c>
      <c r="BI54" s="214">
        <f>IF(aurora_data!AF2057-INT(aurora_data!AF2057)&gt;=0.75, INT(aurora_data!AF2057)+1, INT(aurora_data!AF2057))</f>
        <v>0</v>
      </c>
      <c r="BJ54" s="309">
        <f>IF(aurora_data!EB2057-INT(aurora_data!EB2057)&gt;=0.75, INT(aurora_data!EB2057)+1, INT(aurora_data!EB2057))</f>
        <v>1</v>
      </c>
      <c r="BK54" s="214">
        <f>IF(aurora_data!AG2057-INT(aurora_data!AG2057)&gt;=0.75, INT(aurora_data!AG2057)+1, INT(aurora_data!AG2057))</f>
        <v>0</v>
      </c>
      <c r="BL54" s="309">
        <f>IF(aurora_data!EC2057-INT(aurora_data!EC2057)&gt;=0.75, INT(aurora_data!EC2057)+1, INT(aurora_data!EC2057))</f>
        <v>0</v>
      </c>
      <c r="BM54" s="214">
        <f>IF(aurora_data!AH2057-INT(aurora_data!AH2057)&gt;=0.75, INT(aurora_data!AH2057)+1, INT(aurora_data!AH2057))</f>
        <v>0</v>
      </c>
      <c r="BN54" s="309">
        <f>IF(aurora_data!ED2057-INT(aurora_data!ED2057)&gt;=0.75, INT(aurora_data!ED2057)+1, INT(aurora_data!ED2057))</f>
        <v>1</v>
      </c>
      <c r="BO54" s="214">
        <f>IF(aurora_data!AI2057-INT(aurora_data!AI2057)&gt;=0.75, INT(aurora_data!AI2057)+1, INT(aurora_data!AI2057))</f>
        <v>0</v>
      </c>
      <c r="BP54" s="322">
        <f>IF(aurora_data!EE2057-INT(aurora_data!EE2057)&gt;=0.75, INT(aurora_data!EE2057)+1, INT(aurora_data!EE2057))</f>
        <v>0</v>
      </c>
      <c r="BQ54" s="214">
        <f>IF(aurora_data!AJ2057-INT(aurora_data!AJ2057)&gt;=0.75, INT(aurora_data!AJ2057)+1, INT(aurora_data!AJ2057))</f>
        <v>0</v>
      </c>
      <c r="BR54" s="309">
        <f>IF(aurora_data!EF2057-INT(aurora_data!EF2057)&gt;=0.75, INT(aurora_data!EF2057)+1, INT(aurora_data!EF2057))</f>
        <v>0</v>
      </c>
      <c r="BS54" s="214">
        <f>IF(aurora_data!AK2057-INT(aurora_data!AK2057)&gt;=0.75, INT(aurora_data!AK2057)+1, INT(aurora_data!AK2057))</f>
        <v>1</v>
      </c>
      <c r="BT54" s="309">
        <f>IF(aurora_data!EG2057-INT(aurora_data!EG2057)&gt;=0.75, INT(aurora_data!EG2057)+1, INT(aurora_data!EG2057))</f>
        <v>1</v>
      </c>
      <c r="BU54" s="214">
        <f>IF(aurora_data!AL2057-INT(aurora_data!AL2057)&gt;=0.75, INT(aurora_data!AL2057)+1, INT(aurora_data!AL2057))</f>
        <v>2</v>
      </c>
      <c r="BV54" s="309">
        <f>IF(aurora_data!EH2057-INT(aurora_data!EH2057)&gt;=0.75, INT(aurora_data!EH2057)+1, INT(aurora_data!EH2057))</f>
        <v>2</v>
      </c>
      <c r="BW54" s="214">
        <f>IF(aurora_data!AM2057-INT(aurora_data!AM2057)&gt;=0.75, INT(aurora_data!AM2057)+1, INT(aurora_data!AM2057))</f>
        <v>0</v>
      </c>
      <c r="BX54" s="216">
        <f>IF(aurora_data!EI2057-INT(aurora_data!EI2057)&gt;=0.75, INT(aurora_data!EI2057)+1, INT(aurora_data!EI2057))</f>
        <v>0</v>
      </c>
      <c r="BY54" s="214">
        <f>IF(aurora_data!AN2057-INT(aurora_data!AN2057)&gt;=0.75, INT(aurora_data!AN2057)+1, INT(aurora_data!AN2057))</f>
        <v>0</v>
      </c>
      <c r="BZ54" s="214">
        <f>IF(aurora_data!EJ2057-INT(aurora_data!EJ2057)&gt;=0.75, INT(aurora_data!EJ2057)+1, INT(aurora_data!EJ2057))</f>
        <v>0</v>
      </c>
      <c r="CA54" s="214">
        <f>IF(aurora_data!AO2057-INT(aurora_data!AO2057)&gt;=0.75, INT(aurora_data!AO2057)+1, INT(aurora_data!AO2057))</f>
        <v>0</v>
      </c>
      <c r="CB54" s="309">
        <f>IF(aurora_data!EK2057-INT(aurora_data!EK2057)&gt;=0.75, INT(aurora_data!EK2057)+1, INT(aurora_data!EK2057))</f>
        <v>0</v>
      </c>
      <c r="CC54" s="214">
        <f>IF(aurora_data!AP2057-INT(aurora_data!AP2057)&gt;=0.75, INT(aurora_data!AP2057)+1, INT(aurora_data!AP2057))</f>
        <v>0</v>
      </c>
      <c r="CD54" s="214">
        <f>IF(aurora_data!EL2057-INT(aurora_data!EL2057)&gt;=0.75, INT(aurora_data!EL2057)+1, INT(aurora_data!EL2057))</f>
        <v>0</v>
      </c>
      <c r="CE54" s="214">
        <f>IF(aurora_data!AQ2057-INT(aurora_data!AQ2057)&gt;=0.75, INT(aurora_data!AQ2057)+1, INT(aurora_data!AQ2057))</f>
        <v>0</v>
      </c>
      <c r="CF54" s="214">
        <f>IF(aurora_data!EM2057-INT(aurora_data!EM2057)&gt;=0.75, INT(aurora_data!EM2057)+1, INT(aurora_data!EM2057))</f>
        <v>0</v>
      </c>
      <c r="CG54" s="215">
        <f>IF(aurora_data!AR2057-INT(aurora_data!AR2057)&gt;=0.75, INT(aurora_data!AR2057)+1, INT(aurora_data!AR2057))</f>
        <v>0</v>
      </c>
      <c r="CH54" s="214">
        <f>IF(aurora_data!EN2057-INT(aurora_data!EN2057)&gt;=0.75, INT(aurora_data!EN2057)+1, INT(aurora_data!EN2057))</f>
        <v>1</v>
      </c>
      <c r="CI54" s="214">
        <f>IF(aurora_data!AS2057-INT(aurora_data!AS2057)&gt;=0.75, INT(aurora_data!AS2057)+1, INT(aurora_data!AS2057))</f>
        <v>0</v>
      </c>
      <c r="CJ54" s="309">
        <f>IF(aurora_data!EO2057-INT(aurora_data!EO2057)&gt;=0.75, INT(aurora_data!EO2057)+1, INT(aurora_data!EO2057))</f>
        <v>0</v>
      </c>
      <c r="CK54" s="214">
        <f>IF(aurora_data!AT2057-INT(aurora_data!AT2057)&gt;=0.75, INT(aurora_data!AT2057)+1, INT(aurora_data!AT2057))</f>
        <v>1</v>
      </c>
      <c r="CL54" s="214">
        <f>IF(aurora_data!EP2057-INT(aurora_data!EP2057)&gt;=0.75, INT(aurora_data!EP2057)+1, INT(aurora_data!EP2057))</f>
        <v>1</v>
      </c>
      <c r="CM54" s="214">
        <f>IF(aurora_data!AU2057-INT(aurora_data!AU2057)&gt;=0.75, INT(aurora_data!AU2057)+1, INT(aurora_data!AU2057))</f>
        <v>0</v>
      </c>
      <c r="CN54" s="322">
        <f>IF(aurora_data!EQ2057-INT(aurora_data!EQ2057)&gt;=0.75, INT(aurora_data!EQ2057)+1, INT(aurora_data!EQ2057))</f>
        <v>0</v>
      </c>
      <c r="CO54" s="214">
        <f>IF(aurora_data!AV2057-INT(aurora_data!AV2057)&gt;=0.75, INT(aurora_data!AV2057)+1, INT(aurora_data!AV2057))</f>
        <v>0</v>
      </c>
      <c r="CP54" s="214">
        <f>IF(aurora_data!ER2057-INT(aurora_data!ER2057)&gt;=0.75, INT(aurora_data!ER2057)+1, INT(aurora_data!ER2057))</f>
        <v>0</v>
      </c>
      <c r="CQ54" s="214">
        <f>IF(aurora_data!AW2057-INT(aurora_data!AW2057)&gt;=0.75, INT(aurora_data!AW2057)+1, INT(aurora_data!AW2057))</f>
        <v>0</v>
      </c>
      <c r="CR54" s="309">
        <f>IF(aurora_data!ES2057-INT(aurora_data!ES2057)&gt;=0.75, INT(aurora_data!ES2057)+1, INT(aurora_data!ES2057))</f>
        <v>2</v>
      </c>
      <c r="CS54" s="214">
        <f>IF(aurora_data!AX2057-INT(aurora_data!AX2057)&gt;=0.75, INT(aurora_data!AX2057)+1, INT(aurora_data!AX2057))</f>
        <v>1</v>
      </c>
      <c r="CT54" s="309">
        <f>IF(aurora_data!ET2057-INT(aurora_data!ET2057)&gt;=0.75, INT(aurora_data!ET2057)+1, INT(aurora_data!ET2057))</f>
        <v>2</v>
      </c>
      <c r="CU54" s="214">
        <f>IF(aurora_data!AY2057-INT(aurora_data!AY2057)&gt;=0.75, INT(aurora_data!AY2057)+1, INT(aurora_data!AY2057))</f>
        <v>3</v>
      </c>
      <c r="CV54" s="322">
        <f>IF(aurora_data!EU2057-INT(aurora_data!EU2057)&gt;=0.75, INT(aurora_data!EU2057)+1, INT(aurora_data!EU2057))</f>
        <v>0</v>
      </c>
      <c r="CW54" s="214">
        <f>IF(aurora_data!AZ2057-INT(aurora_data!AZ2057)&gt;=0.75, INT(aurora_data!AZ2057)+1, INT(aurora_data!AZ2057))</f>
        <v>1</v>
      </c>
      <c r="CX54" s="309">
        <f>IF(aurora_data!EV2057-INT(aurora_data!EV2057)&gt;=0.75, INT(aurora_data!EV2057)+1, INT(aurora_data!EV2057))</f>
        <v>0</v>
      </c>
      <c r="CY54" s="214">
        <f>IF(aurora_data!BA2057-INT(aurora_data!BA2057)&gt;=0.75, INT(aurora_data!BA2057)+1, INT(aurora_data!BA2057))</f>
        <v>1</v>
      </c>
      <c r="CZ54" s="309">
        <f>IF(aurora_data!EW2057-INT(aurora_data!EW2057)&gt;=0.75, INT(aurora_data!EW2057)+1, INT(aurora_data!EW2057))</f>
        <v>1</v>
      </c>
      <c r="DA54" s="214">
        <f>IF(aurora_data!BB2057-INT(aurora_data!BB2057)&gt;=0.75, INT(aurora_data!BB2057)+1, INT(aurora_data!BB2057))</f>
        <v>1</v>
      </c>
      <c r="DB54" s="309">
        <f>IF(aurora_data!EX2057-INT(aurora_data!EX2057)&gt;=0.75, INT(aurora_data!EX2057)+1, INT(aurora_data!EX2057))</f>
        <v>0</v>
      </c>
      <c r="DC54" s="214">
        <f>IF(aurora_data!BC2057-INT(aurora_data!BC2057)&gt;=0.75, INT(aurora_data!BC2057)+1, INT(aurora_data!BC2057))</f>
        <v>2</v>
      </c>
      <c r="DD54" s="322">
        <f>IF(aurora_data!EY2057-INT(aurora_data!EY2057)&gt;=0.75, INT(aurora_data!EY2057)+1, INT(aurora_data!EY2057))</f>
        <v>2</v>
      </c>
      <c r="DE54" s="214">
        <f>IF(aurora_data!BD2057-INT(aurora_data!BD2057)&gt;=0.75, INT(aurora_data!BD2057)+1, INT(aurora_data!BD2057))</f>
        <v>0</v>
      </c>
      <c r="DF54" s="309">
        <f>IF(aurora_data!EZ2057-INT(aurora_data!EZ2057)&gt;=0.75, INT(aurora_data!EZ2057)+1, INT(aurora_data!EZ2057))</f>
        <v>0</v>
      </c>
      <c r="DG54" s="214">
        <f>IF(aurora_data!BE2057-INT(aurora_data!BE2057)&gt;=0.75, INT(aurora_data!BE2057)+1, INT(aurora_data!BE2057))</f>
        <v>0</v>
      </c>
      <c r="DH54" s="309">
        <f>IF(aurora_data!FA2057-INT(aurora_data!FA2057)&gt;=0.75, INT(aurora_data!FA2057)+1, INT(aurora_data!FA2057))</f>
        <v>0</v>
      </c>
      <c r="DI54" s="214">
        <f>IF(aurora_data!BF2057-INT(aurora_data!BF2057)&gt;=0.75, INT(aurora_data!BF2057)+1, INT(aurora_data!BF2057))</f>
        <v>3</v>
      </c>
      <c r="DJ54" s="309">
        <f>IF(aurora_data!FB2057-INT(aurora_data!FB2057)&gt;=0.75, INT(aurora_data!FB2057)+1, INT(aurora_data!FB2057))</f>
        <v>1</v>
      </c>
      <c r="DK54" s="214">
        <f>IF(aurora_data!BG2057-INT(aurora_data!BG2057)&gt;=0.75, INT(aurora_data!BG2057)+1, INT(aurora_data!BG2057))</f>
        <v>1</v>
      </c>
      <c r="DL54" s="309">
        <f>IF(aurora_data!FC2057-INT(aurora_data!FC2057)&gt;=0.75, INT(aurora_data!FC2057)+1, INT(aurora_data!FC2057))</f>
        <v>1</v>
      </c>
      <c r="DM54" s="214">
        <f>IF(aurora_data!BH2057-INT(aurora_data!BH2057)&gt;=0.75, INT(aurora_data!BH2057)+1, INT(aurora_data!BH2057))</f>
        <v>0</v>
      </c>
      <c r="DN54" s="214">
        <f>IF(aurora_data!FD2057-INT(aurora_data!FD2057)&gt;=0.75, INT(aurora_data!FD2057)+1, INT(aurora_data!FD2057))</f>
        <v>0</v>
      </c>
      <c r="DO54" s="214">
        <f>IF(aurora_data!BI2057-INT(aurora_data!BI2057)&gt;=0.75, INT(aurora_data!BI2057)+1, INT(aurora_data!BI2057))</f>
        <v>0</v>
      </c>
      <c r="DP54" s="309">
        <f>IF(aurora_data!FE2057-INT(aurora_data!FE2057)&gt;=0.75, INT(aurora_data!FE2057)+1, INT(aurora_data!FE2057))</f>
        <v>0</v>
      </c>
      <c r="DQ54" s="214">
        <f>IF(aurora_data!BJ2057-INT(aurora_data!BJ2057)&gt;=0.75, INT(aurora_data!BJ2057)+1, INT(aurora_data!BJ2057))</f>
        <v>0</v>
      </c>
      <c r="DR54" s="214">
        <f>IF(aurora_data!FF2057-INT(aurora_data!FF2057)&gt;=0.75, INT(aurora_data!FF2057)+1, INT(aurora_data!FF2057))</f>
        <v>0</v>
      </c>
      <c r="DS54" s="214">
        <f>IF(aurora_data!BK2057-INT(aurora_data!BK2057)&gt;=0.75, INT(aurora_data!BK2057)+1, INT(aurora_data!BK2057))</f>
        <v>0</v>
      </c>
      <c r="DT54" s="214">
        <f>IF(aurora_data!FG2057-INT(aurora_data!FG2057)&gt;=0.75, INT(aurora_data!FG2057)+1, INT(aurora_data!FG2057))</f>
        <v>0</v>
      </c>
      <c r="DU54" s="215">
        <f>IF(aurora_data!BL2057-INT(aurora_data!BL2057)&gt;=0.75, INT(aurora_data!BL2057)+1, INT(aurora_data!BL2057))</f>
        <v>0</v>
      </c>
      <c r="DV54" s="214">
        <f>IF(aurora_data!FH2057-INT(aurora_data!FH2057)&gt;=0.75, INT(aurora_data!FH2057)+1, INT(aurora_data!FH2057))</f>
        <v>0</v>
      </c>
      <c r="DW54" s="214">
        <f>IF(aurora_data!BM2057-INT(aurora_data!BM2057)&gt;=0.75, INT(aurora_data!BM2057)+1, INT(aurora_data!BM2057))</f>
        <v>0</v>
      </c>
      <c r="DX54" s="309">
        <f>IF(aurora_data!FI2057-INT(aurora_data!FI2057)&gt;=0.75, INT(aurora_data!FI2057)+1, INT(aurora_data!FI2057))</f>
        <v>0</v>
      </c>
      <c r="DY54" s="214">
        <f>IF(aurora_data!BN2057-INT(aurora_data!BN2057)&gt;=0.75, INT(aurora_data!BN2057)+1, INT(aurora_data!BN2057))</f>
        <v>0</v>
      </c>
      <c r="DZ54" s="214">
        <f>IF(aurora_data!FJ2057-INT(aurora_data!FJ2057)&gt;=0.75, INT(aurora_data!FJ2057)+1, INT(aurora_data!FJ2057))</f>
        <v>0</v>
      </c>
      <c r="EA54" s="214">
        <f>IF(aurora_data!BO2057-INT(aurora_data!BO2057)&gt;=0.75, INT(aurora_data!BO2057)+1, INT(aurora_data!BO2057))</f>
        <v>0</v>
      </c>
      <c r="EB54" s="322">
        <f>IF(aurora_data!FK2057-INT(aurora_data!FK2057)&gt;=0.75, INT(aurora_data!FK2057)+1, INT(aurora_data!FK2057))</f>
        <v>0</v>
      </c>
      <c r="EC54" s="214">
        <f>IF(aurora_data!BP2057-INT(aurora_data!BP2057)&gt;=0.75, INT(aurora_data!BP2057)+1, INT(aurora_data!BP2057))</f>
        <v>0</v>
      </c>
      <c r="ED54" s="309">
        <f>IF(aurora_data!FL2057-INT(aurora_data!FL2057)&gt;=0.75, INT(aurora_data!FL2057)+1, INT(aurora_data!FL2057))</f>
        <v>1</v>
      </c>
      <c r="EE54" s="214">
        <f>IF(aurora_data!BQ2057-INT(aurora_data!BQ2057)&gt;=0.75, INT(aurora_data!BQ2057)+1, INT(aurora_data!BQ2057))</f>
        <v>0</v>
      </c>
      <c r="EF54" s="309">
        <f>IF(aurora_data!FM2057-INT(aurora_data!FM2057)&gt;=0.75, INT(aurora_data!FM2057)+1, INT(aurora_data!FM2057))</f>
        <v>0</v>
      </c>
      <c r="EG54" s="214">
        <f>IF(aurora_data!BR2057-INT(aurora_data!BR2057)&gt;=0.75, INT(aurora_data!BR2057)+1, INT(aurora_data!BR2057))</f>
        <v>1</v>
      </c>
      <c r="EH54" s="309">
        <f>IF(aurora_data!FN2057-INT(aurora_data!FN2057)&gt;=0.75, INT(aurora_data!FN2057)+1, INT(aurora_data!FN2057))</f>
        <v>0</v>
      </c>
      <c r="EI54" s="214">
        <f>IF(aurora_data!BS2057-INT(aurora_data!BS2057)&gt;=0.75, INT(aurora_data!BS2057)+1, INT(aurora_data!BS2057))</f>
        <v>0</v>
      </c>
      <c r="EJ54" s="322">
        <f>IF(aurora_data!FO2057-INT(aurora_data!FO2057)&gt;=0.75, INT(aurora_data!FO2057)+1, INT(aurora_data!FO2057))</f>
        <v>0</v>
      </c>
      <c r="EK54" s="214">
        <f>IF(aurora_data!BT2057-INT(aurora_data!BT2057)&gt;=0.75, INT(aurora_data!BT2057)+1, INT(aurora_data!BT2057))</f>
        <v>1</v>
      </c>
      <c r="EL54" s="309">
        <f>IF(aurora_data!FP2057-INT(aurora_data!FP2057)&gt;=0.75, INT(aurora_data!FP2057)+1, INT(aurora_data!FP2057))</f>
        <v>0</v>
      </c>
      <c r="EM54" s="214">
        <f>IF(aurora_data!BU2057-INT(aurora_data!BU2057)&gt;=0.75, INT(aurora_data!BU2057)+1, INT(aurora_data!BU2057))</f>
        <v>0</v>
      </c>
      <c r="EN54" s="214">
        <f>IF(aurora_data!FQ2057-INT(aurora_data!FQ2057)&gt;=0.75, INT(aurora_data!FQ2057)+1, INT(aurora_data!FQ2057))</f>
        <v>0</v>
      </c>
      <c r="EO54" s="356">
        <f>IF(aurora_data!BV2057-INT(aurora_data!BV2057)&gt;=0.75, INT(aurora_data!BV2057)+1, INT(aurora_data!BV2057))</f>
        <v>0</v>
      </c>
      <c r="EP54" s="309">
        <f>IF(aurora_data!FR2057-INT(aurora_data!FR2057)&gt;=0.75, INT(aurora_data!FR2057)+1, INT(aurora_data!FR2057))</f>
        <v>1</v>
      </c>
      <c r="EQ54" s="214">
        <f>IF(aurora_data!BW2057-INT(aurora_data!BW2057)&gt;=0.75, INT(aurora_data!BW2057)+1, INT(aurora_data!BW2057))</f>
        <v>1</v>
      </c>
      <c r="ER54" s="322">
        <f>IF(aurora_data!FS2057-INT(aurora_data!FS2057)&gt;=0.75, INT(aurora_data!FS2057)+1, INT(aurora_data!FS2057))</f>
        <v>0</v>
      </c>
      <c r="ES54" s="214">
        <f>IF(aurora_data!BX2057-INT(aurora_data!BX2057)&gt;=0.75, INT(aurora_data!BX2057)+1, INT(aurora_data!BX2057))</f>
        <v>0</v>
      </c>
      <c r="ET54" s="309">
        <f>IF(aurora_data!FT2057-INT(aurora_data!FT2057)&gt;=0.75, INT(aurora_data!FT2057)+1, INT(aurora_data!FT2057))</f>
        <v>0</v>
      </c>
      <c r="EU54" s="214">
        <f>IF(aurora_data!BY2057-INT(aurora_data!BY2057)&gt;=0.75, INT(aurora_data!BY2057)+1, INT(aurora_data!BY2057))</f>
        <v>1</v>
      </c>
      <c r="EV54" s="309">
        <f>IF(aurora_data!FU2057-INT(aurora_data!FU2057)&gt;=0.75, INT(aurora_data!FU2057)+1, INT(aurora_data!FU2057))</f>
        <v>0</v>
      </c>
      <c r="EW54" s="214">
        <f>IF(aurora_data!BZ2057-INT(aurora_data!BZ2057)&gt;=0.75, INT(aurora_data!BZ2057)+1, INT(aurora_data!BZ2057))</f>
        <v>0</v>
      </c>
      <c r="EX54" s="309">
        <f>IF(aurora_data!FV2057-INT(aurora_data!FV2057)&gt;=0.75, INT(aurora_data!FV2057)+1, INT(aurora_data!FV2057))</f>
        <v>1</v>
      </c>
      <c r="EY54" s="214">
        <f>IF(aurora_data!CA2057-INT(aurora_data!CA2057)&gt;=0.75, INT(aurora_data!CA2057)+1, INT(aurora_data!CA2057))</f>
        <v>1</v>
      </c>
      <c r="EZ54" s="309">
        <f>IF(aurora_data!FW2057-INT(aurora_data!FW2057)&gt;=0.75, INT(aurora_data!FW2057)+1, INT(aurora_data!FW2057))</f>
        <v>1</v>
      </c>
      <c r="FA54" s="214">
        <f>IF(aurora_data!CB2057-INT(aurora_data!CB2057)&gt;=0.75, INT(aurora_data!CB2057)+1, INT(aurora_data!CB2057))</f>
        <v>0</v>
      </c>
      <c r="FB54" s="214">
        <f>IF(aurora_data!FX2057-INT(aurora_data!FX2057)&gt;=0.75, INT(aurora_data!FX2057)+1, INT(aurora_data!FX2057))</f>
        <v>0</v>
      </c>
      <c r="FC54" s="214">
        <f>IF(aurora_data!CC2057-INT(aurora_data!CC2057)&gt;=0.75, INT(aurora_data!CC2057)+1, INT(aurora_data!CC2057))</f>
        <v>0</v>
      </c>
      <c r="FD54" s="309">
        <f>IF(aurora_data!FY2057-INT(aurora_data!FY2057)&gt;=0.75, INT(aurora_data!FY2057)+1, INT(aurora_data!FY2057))</f>
        <v>0</v>
      </c>
      <c r="FE54" s="214">
        <f>IF(aurora_data!CD2057-INT(aurora_data!CD2057)&gt;=0.75, INT(aurora_data!CD2057)+1, INT(aurora_data!CD2057))</f>
        <v>0</v>
      </c>
      <c r="FF54" s="214">
        <f>IF(aurora_data!FZ2057-INT(aurora_data!FZ2057)&gt;=0.75, INT(aurora_data!FZ2057)+1, INT(aurora_data!FZ2057))</f>
        <v>0</v>
      </c>
      <c r="FG54" s="214">
        <f>IF(aurora_data!CE2057-INT(aurora_data!CE2057)&gt;=0.75, INT(aurora_data!CE2057)+1, INT(aurora_data!CE2057))</f>
        <v>0</v>
      </c>
      <c r="FH54" s="214">
        <f>IF(aurora_data!GA2057-INT(aurora_data!GA2057)&gt;=0.75, INT(aurora_data!GA2057)+1, INT(aurora_data!GA2057))</f>
        <v>0</v>
      </c>
      <c r="FI54" s="215">
        <f>IF(aurora_data!CF2057-INT(aurora_data!CF2057)&gt;=0.75,INT(aurora_data!CF2057)+1,INT(aurora_data!CF2057))</f>
        <v>0</v>
      </c>
      <c r="FJ54" s="309">
        <f>IF(aurora_data!GB2057-INT(aurora_data!GB2057)&gt;=0.75,INT(aurora_data!GB2057)+1,INT(aurora_data!GB2057))</f>
        <v>0</v>
      </c>
      <c r="FK54" s="214">
        <f>IF(aurora_data!CG2057-INT(aurora_data!CG2057)&gt;=0.75,INT(aurora_data!CG2057)+1,INT(aurora_data!CG2057))</f>
        <v>0</v>
      </c>
      <c r="FL54" s="309">
        <f>IF(aurora_data!GC2057-INT(aurora_data!GC2057)&gt;=0.75, INT(aurora_data!GC2057)+1, INT(aurora_data!GC2057))</f>
        <v>0</v>
      </c>
      <c r="FM54" s="214">
        <f>IF(aurora_data!CH2057-INT(aurora_data!CH2057)&gt;=0.75, INT(aurora_data!CH2057)+1, INT(aurora_data!CH2057))</f>
        <v>0</v>
      </c>
      <c r="FN54" s="309">
        <f>IF(aurora_data!GD2057-INT(aurora_data!GD2057)&gt;=0.75, INT(aurora_data!GD2057)+1, INT(aurora_data!GD2057))</f>
        <v>0</v>
      </c>
      <c r="FO54" s="214">
        <f>IF(aurora_data!CI2057-INT(aurora_data!CI2057)&gt;=0.75, INT(aurora_data!CI2057)+1, INT(aurora_data!CI2057))</f>
        <v>1</v>
      </c>
      <c r="FP54" s="322">
        <f>IF(aurora_data!GE2057-INT(aurora_data!GE2057)&gt;=0.75, INT(aurora_data!GE2057)+1, INT(aurora_data!GE2057))</f>
        <v>0</v>
      </c>
      <c r="FQ54" s="214">
        <f>IF(aurora_data!CJ2057-INT(aurora_data!CJ2057)&gt;=0.75, INT(aurora_data!CJ2057)+1, INT(aurora_data!CJ2057))</f>
        <v>1</v>
      </c>
      <c r="FR54" s="309">
        <f>IF(aurora_data!GF2057-INT(aurora_data!GF2057)&gt;=0.75, INT(aurora_data!GF2057)+1, INT(aurora_data!GF2057))</f>
        <v>0</v>
      </c>
      <c r="FS54" s="214">
        <f>IF(aurora_data!CK2057-INT(aurora_data!CK2057)&gt;=0.75, INT(aurora_data!CK2057)+1, INT(aurora_data!CK2057))</f>
        <v>1</v>
      </c>
      <c r="FT54" s="309">
        <f>IF(aurora_data!GG2057-INT(aurora_data!GG2057)&gt;=0.75, INT(aurora_data!GG2057)+1, INT(aurora_data!GG2057))</f>
        <v>0</v>
      </c>
      <c r="FU54" s="214">
        <f>IF(aurora_data!CL2057-INT(aurora_data!CL2057)&gt;=0.75, INT(aurora_data!CL2057)+1, INT(aurora_data!CL2057))</f>
        <v>1</v>
      </c>
      <c r="FV54" s="309">
        <f>IF(aurora_data!GH2057-INT(aurora_data!GH2057)&gt;=0.75, INT(aurora_data!GH2057)+1, INT(aurora_data!GH2057))</f>
        <v>3</v>
      </c>
      <c r="FW54" s="214">
        <f>IF(aurora_data!CM2057-INT(aurora_data!CM2057)&gt;=0.75, INT(aurora_data!CM2057)+1, INT(aurora_data!CM2057))</f>
        <v>1</v>
      </c>
      <c r="FX54" s="322">
        <f>IF(aurora_data!GI2057-INT(aurora_data!GI2057)&gt;=0.75, INT(aurora_data!GI2057)+1, INT(aurora_data!GI2057))</f>
        <v>0</v>
      </c>
      <c r="FY54" s="214">
        <f>IF(aurora_data!CN2057-INT(aurora_data!CN2057)&gt;=0.75, INT(aurora_data!CN2057)+1, INT(aurora_data!CN2057))</f>
        <v>3</v>
      </c>
      <c r="FZ54" s="309">
        <f>IF(aurora_data!GJ2057-INT(aurora_data!GJ2057)&gt;=0.75, INT(aurora_data!GJ2057)+1, INT(aurora_data!GJ2057))</f>
        <v>2</v>
      </c>
      <c r="GA54" s="214">
        <f>IF(aurora_data!CO2057-INT(aurora_data!CO2057)&gt;=0.75, INT(aurora_data!CO2057)+1, INT(aurora_data!CO2057))</f>
        <v>0</v>
      </c>
      <c r="GB54" s="214">
        <f>IF(aurora_data!GK2057-INT(aurora_data!GK2057)&gt;=0.75, INT(aurora_data!GK2057)+1, INT(aurora_data!GK2057))</f>
        <v>1</v>
      </c>
      <c r="GC54" s="356">
        <f>IF(aurora_data!CP2057-INT(aurora_data!CP2057)&gt;=0.75, INT(aurora_data!CP2057)+1, INT(aurora_data!CP2057))</f>
        <v>5</v>
      </c>
      <c r="GD54" s="309">
        <f>IF(aurora_data!GL2057-INT(aurora_data!GL2057)&gt;=0.75, INT(aurora_data!GL2057)+1, INT(aurora_data!GL2057))</f>
        <v>4</v>
      </c>
      <c r="GE54" s="214">
        <f>IF(aurora_data!CQ2057-INT(aurora_data!CQ2057)&gt;=0.75, INT(aurora_data!CQ2057)+1, INT(aurora_data!CQ2057))</f>
        <v>0</v>
      </c>
      <c r="GF54" s="322">
        <f>IF(aurora_data!GM2057-INT(aurora_data!GM2057)&gt;=0.75, INT(aurora_data!GM2057)+1, INT(aurora_data!GM2057))</f>
        <v>1</v>
      </c>
      <c r="GG54" s="214">
        <f>IF(aurora_data!CR2057-INT(aurora_data!CR2057)&gt;=0.75, INT(aurora_data!CR2057)+1, INT(aurora_data!CR2057))</f>
        <v>3</v>
      </c>
      <c r="GH54" s="309">
        <f>IF(aurora_data!GN2057-INT(aurora_data!GN2057)&gt;=0.75, INT(aurora_data!GN2057)+1, INT(aurora_data!GN2057))</f>
        <v>3</v>
      </c>
      <c r="GI54" s="214">
        <f>IF(aurora_data!CS2057-INT(aurora_data!CS2057)&gt;=0.75, INT(aurora_data!CS2057)+1, INT(aurora_data!CS2057))</f>
        <v>3</v>
      </c>
      <c r="GJ54" s="309">
        <f>IF(aurora_data!GO2057-INT(aurora_data!GO2057)&gt;=0.75, INT(aurora_data!GO2057)+1, INT(aurora_data!GO2057))</f>
        <v>2</v>
      </c>
      <c r="GK54" s="214">
        <f>IF(aurora_data!CT2057-INT(aurora_data!CT2057)&gt;=0.75, INT(aurora_data!CT2057)+1, INT(aurora_data!CT2057))</f>
        <v>4</v>
      </c>
      <c r="GL54" s="309">
        <f>IF(aurora_data!GP2057-INT(aurora_data!GP2057)&gt;=0.75, INT(aurora_data!GP2057)+1, INT(aurora_data!GP2057))</f>
        <v>5</v>
      </c>
      <c r="GM54" s="214">
        <f>IF(aurora_data!CU2057-INT(aurora_data!CU2057)&gt;=0.75, INT(aurora_data!CU2057)+1, INT(aurora_data!CU2057))</f>
        <v>3</v>
      </c>
      <c r="GN54" s="309">
        <f>IF(aurora_data!GQ2057-INT(aurora_data!GQ2057)&gt;=0.75, INT(aurora_data!GQ2057)+1, INT(aurora_data!GQ2057))</f>
        <v>2</v>
      </c>
      <c r="GO54" s="214">
        <f>IF(aurora_data!CV2057-INT(aurora_data!CV2057)&gt;=0.75, INT(aurora_data!CV2057)+1, INT(aurora_data!CV2057))</f>
        <v>0</v>
      </c>
      <c r="GP54" s="214">
        <f>IF(aurora_data!GR2057-INT(aurora_data!GR2057)&gt;=0.75, INT(aurora_data!GR2057)+1, INT(aurora_data!GR2057))</f>
        <v>0</v>
      </c>
      <c r="GQ54" s="214">
        <f>IF(aurora_data!CW2057-INT(aurora_data!CW2057)&gt;=0.75, INT(aurora_data!CW2057)+1, INT(aurora_data!CW2057))</f>
        <v>0</v>
      </c>
      <c r="GR54" s="309">
        <f>IF(aurora_data!GS2057-INT(aurora_data!GS2057)&gt;=0.75, INT(aurora_data!GS2057)+1, INT(aurora_data!GS2057))</f>
        <v>0</v>
      </c>
      <c r="GS54" s="214">
        <f>IF(aurora_data!CX2057-INT(aurora_data!CX2057)&gt;=0.75, INT(aurora_data!CX2057)+1, INT(aurora_data!CX2057))</f>
        <v>0</v>
      </c>
      <c r="GT54" s="214">
        <f>IF(aurora_data!GT2057-INT(aurora_data!GT2057)&gt;=0.75, INT(aurora_data!GT2057)+1, INT(aurora_data!GT2057))</f>
        <v>0</v>
      </c>
      <c r="GU54" s="214">
        <f>IF(aurora_data!CY2057-INT(aurora_data!CY2057)&gt;=0.75, INT(aurora_data!CY2057)+1, INT(aurora_data!CY2057))</f>
        <v>0</v>
      </c>
      <c r="GV54" s="214">
        <f>IF(aurora_data!GU2057-INT(aurora_data!GU2057)&gt;=0.75, INT(aurora_data!GU2057)+1, INT(aurora_data!GU2057))</f>
        <v>0</v>
      </c>
      <c r="GW54" s="217" t="s">
        <v>622</v>
      </c>
      <c r="GX54" s="218">
        <f>aurora_data!GV2057</f>
        <v>100</v>
      </c>
      <c r="GY54" s="219">
        <f t="shared" si="63"/>
        <v>1</v>
      </c>
    </row>
    <row r="55" spans="2:207" s="2" customFormat="1">
      <c r="B55" s="512"/>
      <c r="C55" s="519"/>
      <c r="D55" s="213" t="s">
        <v>265</v>
      </c>
      <c r="E55" s="218">
        <f>IF(aurora_data!D2058-INT(aurora_data!D2058)&gt;=0.75, INT(aurora_data!D2058)+1, INT(aurora_data!D2058))</f>
        <v>0</v>
      </c>
      <c r="F55" s="302">
        <f>IF(aurora_data!CZ2058-INT(aurora_data!CZ2058)&gt;=0.75, INT(aurora_data!CZ2058)+1, INT(aurora_data!CZ2058))</f>
        <v>0</v>
      </c>
      <c r="G55" s="349">
        <f>IF(aurora_data!E2058-INT(aurora_data!E2058)&gt;=0.75, INT(aurora_data!E2058)+1, INT(aurora_data!E2058))</f>
        <v>0</v>
      </c>
      <c r="H55" s="302">
        <f>IF(aurora_data!DA2058-INT(aurora_data!DA2058)&gt;=0.75, INT(aurora_data!DA2058)+1, INT(aurora_data!DA2058))</f>
        <v>0</v>
      </c>
      <c r="I55" s="349">
        <f>IF(aurora_data!F2058-INT(aurora_data!F2058)&gt;=0.75, INT(aurora_data!F2058)+1, INT(aurora_data!F2058))</f>
        <v>0</v>
      </c>
      <c r="J55" s="302">
        <f>IF(aurora_data!DB2058-INT(aurora_data!DB2058)&gt;=0.75, INT(aurora_data!DB2058)+1, INT(aurora_data!DB2058))</f>
        <v>0</v>
      </c>
      <c r="K55" s="349">
        <f>IF(aurora_data!G2058-INT(aurora_data!G2058)&gt;=0.75, INT(aurora_data!G2058)+1, INT(aurora_data!G2058))</f>
        <v>0</v>
      </c>
      <c r="L55" s="315">
        <f>IF(aurora_data!DC2058-INT(aurora_data!DC2058)&gt;=0.75, INT(aurora_data!DC2058)+1, INT(aurora_data!DC2058))</f>
        <v>0</v>
      </c>
      <c r="M55" s="333">
        <f>IF(aurora_data!H2058-INT(aurora_data!H2058)&gt;=0.75, INT(aurora_data!H2058)+1, INT(aurora_data!H2058))</f>
        <v>0</v>
      </c>
      <c r="N55" s="302">
        <f>IF(aurora_data!DD2058-INT(aurora_data!DD2058)&gt;=0.75, INT(aurora_data!DD2058)+1, INT(aurora_data!DD2058))</f>
        <v>0</v>
      </c>
      <c r="O55" s="10">
        <f>IF(aurora_data!I2058-INT(aurora_data!I2058)&gt;=0.75, INT(aurora_data!I2058)+1, INT(aurora_data!I2058))</f>
        <v>0</v>
      </c>
      <c r="P55" s="302">
        <f>IF(aurora_data!DE2058-INT(aurora_data!DE2058)&gt;=0.75, INT(aurora_data!DE2058)+1, INT(aurora_data!DE2058))</f>
        <v>1</v>
      </c>
      <c r="Q55" s="349">
        <f>IF(aurora_data!J2058-INT(aurora_data!J2058)&gt;=0.75, INT(aurora_data!J2058)+1, INT(aurora_data!J2058))</f>
        <v>0</v>
      </c>
      <c r="R55" s="302">
        <f>IF(aurora_data!DF2058-INT(aurora_data!DF2058)&gt;=0.75, INT(aurora_data!DF2058)+1, INT(aurora_data!DF2058))</f>
        <v>0</v>
      </c>
      <c r="S55" s="10">
        <f>IF(aurora_data!K2058-INT(aurora_data!K2058)&gt;=0.75, INT(aurora_data!K2058)+1, INT(aurora_data!K2058))</f>
        <v>0</v>
      </c>
      <c r="T55" s="315">
        <f>IF(aurora_data!DG2058-INT(aurora_data!DG2058)&gt;=0.75, INT(aurora_data!DG2058)+1, INT(aurora_data!DG2058))</f>
        <v>0</v>
      </c>
      <c r="U55" s="333">
        <f>IF(aurora_data!L2058-INT(aurora_data!L2058)&gt;=0.75, INT(aurora_data!L2058)+1, INT(aurora_data!L2058))</f>
        <v>0</v>
      </c>
      <c r="V55" s="302">
        <f>IF(aurora_data!DH2058-INT(aurora_data!DH2058)&gt;=0.75, INT(aurora_data!DH2058)+1, INT(aurora_data!DH2058))</f>
        <v>0</v>
      </c>
      <c r="W55" s="10">
        <f>IF(aurora_data!M2058-INT(aurora_data!M2058)&gt;=0.75, INT(aurora_data!M2058)+1, INT(aurora_data!M2058))</f>
        <v>0</v>
      </c>
      <c r="X55" s="10">
        <f>IF(aurora_data!DI2058-INT(aurora_data!DI2058)&gt;=0.75, INT(aurora_data!DI2058)+1, INT(aurora_data!DI2058))</f>
        <v>0</v>
      </c>
      <c r="Y55" s="349">
        <f>IF(aurora_data!N2058-INT(aurora_data!N2058)&gt;=0.75, INT(aurora_data!N2058)+1, INT(aurora_data!N2058))</f>
        <v>0</v>
      </c>
      <c r="Z55" s="302">
        <f>IF(aurora_data!DJ2058-INT(aurora_data!DJ2058)&gt;=0.75, INT(aurora_data!DJ2058)+1, INT(aurora_data!DJ2058))</f>
        <v>0</v>
      </c>
      <c r="AA55" s="10">
        <f>IF(aurora_data!O2058-INT(aurora_data!O2058)&gt;=0.75, INT(aurora_data!O2058)+1, INT(aurora_data!O2058))</f>
        <v>0</v>
      </c>
      <c r="AB55" s="315">
        <f>IF(aurora_data!DK2058-INT(aurora_data!DK2058)&gt;=0.75, INT(aurora_data!DK2058)+1, INT(aurora_data!DK2058))</f>
        <v>0</v>
      </c>
      <c r="AC55" s="10">
        <f>IF(aurora_data!P2058-INT(aurora_data!P2058)&gt;=0.75, INT(aurora_data!P2058)+1, INT(aurora_data!P2058))</f>
        <v>0</v>
      </c>
      <c r="AD55" s="10">
        <f>IF(aurora_data!DL2058-INT(aurora_data!DL2058)&gt;=0.75, INT(aurora_data!DL2058)+1, INT(aurora_data!DL2058))</f>
        <v>0</v>
      </c>
      <c r="AE55" s="10">
        <f>IF(aurora_data!Q2058-INT(aurora_data!Q2058)&gt;=0.75, INT(aurora_data!Q2058)+1, INT(aurora_data!Q2058))</f>
        <v>0</v>
      </c>
      <c r="AF55" s="302">
        <f>IF(aurora_data!DM2058-INT(aurora_data!DM2058)&gt;=0.75, INT(aurora_data!DM2058)+1, INT(aurora_data!DM2058))</f>
        <v>0</v>
      </c>
      <c r="AG55" s="10">
        <f>IF(aurora_data!R2058-INT(aurora_data!R2058)&gt;=0.75, INT(aurora_data!R2058)+1, INT(aurora_data!R2058))</f>
        <v>0</v>
      </c>
      <c r="AH55" s="10">
        <f>IF(aurora_data!DN2058-INT(aurora_data!DN2058)&gt;=0.75, INT(aurora_data!DN2058)+1, INT(aurora_data!DN2058))</f>
        <v>0</v>
      </c>
      <c r="AI55" s="10">
        <f>IF(aurora_data!S2058-INT(aurora_data!S2058)&gt;=0.75, INT(aurora_data!S2058)+1, INT(aurora_data!S2058))</f>
        <v>0</v>
      </c>
      <c r="AJ55" s="221">
        <f>IF(aurora_data!DO2058-INT(aurora_data!DO2058)&gt;=0.75, INT(aurora_data!DO2058)+1, INT(aurora_data!DO2058))</f>
        <v>0</v>
      </c>
      <c r="AK55" s="10">
        <f>IF(aurora_data!T2058-INT(aurora_data!T2058)&gt;=0.75, INT(aurora_data!T2058)+1, INT(aurora_data!T2058))</f>
        <v>0</v>
      </c>
      <c r="AL55" s="10">
        <f>IF(aurora_data!DP2058-INT(aurora_data!DP2058)&gt;=0.75, INT(aurora_data!DP2058)+1, INT(aurora_data!DP2058))</f>
        <v>0</v>
      </c>
      <c r="AM55" s="10">
        <f>IF(aurora_data!U2058-INT(aurora_data!U2058)&gt;=0.75, INT(aurora_data!U2058)+1, INT(aurora_data!U2058))</f>
        <v>0</v>
      </c>
      <c r="AN55" s="302">
        <f>IF(aurora_data!DQ2058-INT(aurora_data!DQ2058)&gt;=0.75, INT(aurora_data!DQ2058)+1, INT(aurora_data!DQ2058))</f>
        <v>0</v>
      </c>
      <c r="AO55" s="10">
        <f>IF(aurora_data!V2058-INT(aurora_data!V2058)&gt;=0.75, INT(aurora_data!V2058)+1, INT(aurora_data!V2058))</f>
        <v>0</v>
      </c>
      <c r="AP55" s="10">
        <f>IF(aurora_data!DR2058-INT(aurora_data!DR2058)&gt;=0.75, INT(aurora_data!DR2058)+1, INT(aurora_data!DR2058))</f>
        <v>0</v>
      </c>
      <c r="AQ55" s="10">
        <f>IF(aurora_data!W2058-INT(aurora_data!W2058)&gt;=0.75, INT(aurora_data!W2058)+1, INT(aurora_data!W2058))</f>
        <v>0</v>
      </c>
      <c r="AR55" s="221">
        <f>IF(aurora_data!DS2058-INT(aurora_data!DS2058)&gt;=0.75, INT(aurora_data!DS2058)+1, INT(aurora_data!DS2058))</f>
        <v>0</v>
      </c>
      <c r="AS55" s="10">
        <f>IF(aurora_data!X2058-INT(aurora_data!X2058)&gt;=0.75, INT(aurora_data!X2058)+1, INT(aurora_data!X2058))</f>
        <v>0</v>
      </c>
      <c r="AT55" s="302">
        <f>IF(aurora_data!DT2058-INT(aurora_data!DT2058)&gt;=0.75, INT(aurora_data!DT2058)+1, INT(aurora_data!DT2058))</f>
        <v>0</v>
      </c>
      <c r="AU55" s="10">
        <f>IF(aurora_data!Y2058-INT(aurora_data!Y2058)&gt;=0.75, INT(aurora_data!Y2058)+1, INT(aurora_data!Y2058))</f>
        <v>0</v>
      </c>
      <c r="AV55" s="302">
        <f>IF(aurora_data!DU2058-INT(aurora_data!DU2058)&gt;=0.75, INT(aurora_data!DU2058)+1, INT(aurora_data!DU2058))</f>
        <v>0</v>
      </c>
      <c r="AW55" s="10">
        <f>IF(aurora_data!Z2058-INT(aurora_data!Z2058)&gt;=0.75, INT(aurora_data!Z2058)+1, INT(aurora_data!Z2058))</f>
        <v>0</v>
      </c>
      <c r="AX55" s="302">
        <f>IF(aurora_data!DV2058-INT(aurora_data!DV2058)&gt;=0.75, INT(aurora_data!DV2058)+1, INT(aurora_data!DV2058))</f>
        <v>0</v>
      </c>
      <c r="AY55" s="10">
        <f>IF(aurora_data!AA2058-INT(aurora_data!AA2058)&gt;=0.75, INT(aurora_data!AA2058)+1, INT(aurora_data!AA2058))</f>
        <v>0</v>
      </c>
      <c r="AZ55" s="315">
        <f>IF(aurora_data!DW2058-INT(aurora_data!DW2058)&gt;=0.75, INT(aurora_data!DW2058)+1, INT(aurora_data!DW2058))</f>
        <v>0</v>
      </c>
      <c r="BA55" s="333">
        <f>IF(aurora_data!AB2058-INT(aurora_data!AB2058)&gt;=0.75, INT(aurora_data!AB2058)+1, INT(aurora_data!AB2058))</f>
        <v>0</v>
      </c>
      <c r="BB55" s="302">
        <f>IF(aurora_data!DX2058-INT(aurora_data!DX2058)&gt;=0.75, INT(aurora_data!DX2058)+1, INT(aurora_data!DX2058))</f>
        <v>0</v>
      </c>
      <c r="BC55" s="10">
        <f>IF(aurora_data!AC2058-INT(aurora_data!AC2058)&gt;=0.75, INT(aurora_data!AC2058)+1, INT(aurora_data!AC2058))</f>
        <v>0</v>
      </c>
      <c r="BD55" s="302">
        <f>IF(aurora_data!DY2058-INT(aurora_data!DY2058)&gt;=0.75, INT(aurora_data!DY2058)+1, INT(aurora_data!DY2058))</f>
        <v>0</v>
      </c>
      <c r="BE55" s="10">
        <f>IF(aurora_data!AD2058-INT(aurora_data!AD2058)&gt;=0.75, INT(aurora_data!AD2058)+1, INT(aurora_data!AD2058))</f>
        <v>0</v>
      </c>
      <c r="BF55" s="302">
        <f>IF(aurora_data!DZ2058-INT(aurora_data!DZ2058)&gt;=0.75, INT(aurora_data!DZ2058)+1, INT(aurora_data!DZ2058))</f>
        <v>0</v>
      </c>
      <c r="BG55" s="10">
        <f>IF(aurora_data!AE2058-INT(aurora_data!AE2058)&gt;=0.75, INT(aurora_data!AE2058)+1, INT(aurora_data!AE2058))</f>
        <v>0</v>
      </c>
      <c r="BH55" s="315">
        <f>IF(aurora_data!EA2058-INT(aurora_data!EA2058)&gt;=0.75, INT(aurora_data!EA2058)+1, INT(aurora_data!EA2058))</f>
        <v>0</v>
      </c>
      <c r="BI55" s="10">
        <f>IF(aurora_data!AF2058-INT(aurora_data!AF2058)&gt;=0.75, INT(aurora_data!AF2058)+1, INT(aurora_data!AF2058))</f>
        <v>0</v>
      </c>
      <c r="BJ55" s="302">
        <f>IF(aurora_data!EB2058-INT(aurora_data!EB2058)&gt;=0.75, INT(aurora_data!EB2058)+1, INT(aurora_data!EB2058))</f>
        <v>0</v>
      </c>
      <c r="BK55" s="10">
        <f>IF(aurora_data!AG2058-INT(aurora_data!AG2058)&gt;=0.75, INT(aurora_data!AG2058)+1, INT(aurora_data!AG2058))</f>
        <v>0</v>
      </c>
      <c r="BL55" s="302">
        <f>IF(aurora_data!EC2058-INT(aurora_data!EC2058)&gt;=0.75, INT(aurora_data!EC2058)+1, INT(aurora_data!EC2058))</f>
        <v>0</v>
      </c>
      <c r="BM55" s="10">
        <f>IF(aurora_data!AH2058-INT(aurora_data!AH2058)&gt;=0.75, INT(aurora_data!AH2058)+1, INT(aurora_data!AH2058))</f>
        <v>0</v>
      </c>
      <c r="BN55" s="302">
        <f>IF(aurora_data!ED2058-INT(aurora_data!ED2058)&gt;=0.75, INT(aurora_data!ED2058)+1, INT(aurora_data!ED2058))</f>
        <v>0</v>
      </c>
      <c r="BO55" s="10">
        <f>IF(aurora_data!AI2058-INT(aurora_data!AI2058)&gt;=0.75, INT(aurora_data!AI2058)+1, INT(aurora_data!AI2058))</f>
        <v>0</v>
      </c>
      <c r="BP55" s="315">
        <f>IF(aurora_data!EE2058-INT(aurora_data!EE2058)&gt;=0.75, INT(aurora_data!EE2058)+1, INT(aurora_data!EE2058))</f>
        <v>0</v>
      </c>
      <c r="BQ55" s="10">
        <f>IF(aurora_data!AJ2058-INT(aurora_data!AJ2058)&gt;=0.75, INT(aurora_data!AJ2058)+1, INT(aurora_data!AJ2058))</f>
        <v>1</v>
      </c>
      <c r="BR55" s="302">
        <f>IF(aurora_data!EF2058-INT(aurora_data!EF2058)&gt;=0.75, INT(aurora_data!EF2058)+1, INT(aurora_data!EF2058))</f>
        <v>0</v>
      </c>
      <c r="BS55" s="10">
        <f>IF(aurora_data!AK2058-INT(aurora_data!AK2058)&gt;=0.75, INT(aurora_data!AK2058)+1, INT(aurora_data!AK2058))</f>
        <v>0</v>
      </c>
      <c r="BT55" s="302">
        <f>IF(aurora_data!EG2058-INT(aurora_data!EG2058)&gt;=0.75, INT(aurora_data!EG2058)+1, INT(aurora_data!EG2058))</f>
        <v>0</v>
      </c>
      <c r="BU55" s="10">
        <f>IF(aurora_data!AL2058-INT(aurora_data!AL2058)&gt;=0.75, INT(aurora_data!AL2058)+1, INT(aurora_data!AL2058))</f>
        <v>0</v>
      </c>
      <c r="BV55" s="302">
        <f>IF(aurora_data!EH2058-INT(aurora_data!EH2058)&gt;=0.75, INT(aurora_data!EH2058)+1, INT(aurora_data!EH2058))</f>
        <v>0</v>
      </c>
      <c r="BW55" s="10">
        <f>IF(aurora_data!AM2058-INT(aurora_data!AM2058)&gt;=0.75, INT(aurora_data!AM2058)+1, INT(aurora_data!AM2058))</f>
        <v>0</v>
      </c>
      <c r="BX55" s="221">
        <f>IF(aurora_data!EI2058-INT(aurora_data!EI2058)&gt;=0.75, INT(aurora_data!EI2058)+1, INT(aurora_data!EI2058))</f>
        <v>0</v>
      </c>
      <c r="BY55" s="10">
        <f>IF(aurora_data!AN2058-INT(aurora_data!AN2058)&gt;=0.75, INT(aurora_data!AN2058)+1, INT(aurora_data!AN2058))</f>
        <v>0</v>
      </c>
      <c r="BZ55" s="10">
        <f>IF(aurora_data!EJ2058-INT(aurora_data!EJ2058)&gt;=0.75, INT(aurora_data!EJ2058)+1, INT(aurora_data!EJ2058))</f>
        <v>0</v>
      </c>
      <c r="CA55" s="10">
        <f>IF(aurora_data!AO2058-INT(aurora_data!AO2058)&gt;=0.75, INT(aurora_data!AO2058)+1, INT(aurora_data!AO2058))</f>
        <v>0</v>
      </c>
      <c r="CB55" s="302">
        <f>IF(aurora_data!EK2058-INT(aurora_data!EK2058)&gt;=0.75, INT(aurora_data!EK2058)+1, INT(aurora_data!EK2058))</f>
        <v>0</v>
      </c>
      <c r="CC55" s="10">
        <f>IF(aurora_data!AP2058-INT(aurora_data!AP2058)&gt;=0.75, INT(aurora_data!AP2058)+1, INT(aurora_data!AP2058))</f>
        <v>0</v>
      </c>
      <c r="CD55" s="10">
        <f>IF(aurora_data!EL2058-INT(aurora_data!EL2058)&gt;=0.75, INT(aurora_data!EL2058)+1, INT(aurora_data!EL2058))</f>
        <v>0</v>
      </c>
      <c r="CE55" s="10">
        <f>IF(aurora_data!AQ2058-INT(aurora_data!AQ2058)&gt;=0.75, INT(aurora_data!AQ2058)+1, INT(aurora_data!AQ2058))</f>
        <v>0</v>
      </c>
      <c r="CF55" s="10">
        <f>IF(aurora_data!EM2058-INT(aurora_data!EM2058)&gt;=0.75, INT(aurora_data!EM2058)+1, INT(aurora_data!EM2058))</f>
        <v>0</v>
      </c>
      <c r="CG55" s="218">
        <f>IF(aurora_data!AR2058-INT(aurora_data!AR2058)&gt;=0.75, INT(aurora_data!AR2058)+1, INT(aurora_data!AR2058))</f>
        <v>0</v>
      </c>
      <c r="CH55" s="10">
        <f>IF(aurora_data!EN2058-INT(aurora_data!EN2058)&gt;=0.75, INT(aurora_data!EN2058)+1, INT(aurora_data!EN2058))</f>
        <v>0</v>
      </c>
      <c r="CI55" s="10">
        <f>IF(aurora_data!AS2058-INT(aurora_data!AS2058)&gt;=0.75, INT(aurora_data!AS2058)+1, INT(aurora_data!AS2058))</f>
        <v>0</v>
      </c>
      <c r="CJ55" s="302">
        <f>IF(aurora_data!EO2058-INT(aurora_data!EO2058)&gt;=0.75, INT(aurora_data!EO2058)+1, INT(aurora_data!EO2058))</f>
        <v>0</v>
      </c>
      <c r="CK55" s="10">
        <f>IF(aurora_data!AT2058-INT(aurora_data!AT2058)&gt;=0.75, INT(aurora_data!AT2058)+1, INT(aurora_data!AT2058))</f>
        <v>0</v>
      </c>
      <c r="CL55" s="10">
        <f>IF(aurora_data!EP2058-INT(aurora_data!EP2058)&gt;=0.75, INT(aurora_data!EP2058)+1, INT(aurora_data!EP2058))</f>
        <v>0</v>
      </c>
      <c r="CM55" s="10">
        <f>IF(aurora_data!AU2058-INT(aurora_data!AU2058)&gt;=0.75, INT(aurora_data!AU2058)+1, INT(aurora_data!AU2058))</f>
        <v>0</v>
      </c>
      <c r="CN55" s="315">
        <f>IF(aurora_data!EQ2058-INT(aurora_data!EQ2058)&gt;=0.75, INT(aurora_data!EQ2058)+1, INT(aurora_data!EQ2058))</f>
        <v>0</v>
      </c>
      <c r="CO55" s="10">
        <f>IF(aurora_data!AV2058-INT(aurora_data!AV2058)&gt;=0.75, INT(aurora_data!AV2058)+1, INT(aurora_data!AV2058))</f>
        <v>1</v>
      </c>
      <c r="CP55" s="10">
        <f>IF(aurora_data!ER2058-INT(aurora_data!ER2058)&gt;=0.75, INT(aurora_data!ER2058)+1, INT(aurora_data!ER2058))</f>
        <v>0</v>
      </c>
      <c r="CQ55" s="10">
        <f>IF(aurora_data!AW2058-INT(aurora_data!AW2058)&gt;=0.75, INT(aurora_data!AW2058)+1, INT(aurora_data!AW2058))</f>
        <v>0</v>
      </c>
      <c r="CR55" s="302">
        <f>IF(aurora_data!ES2058-INT(aurora_data!ES2058)&gt;=0.75, INT(aurora_data!ES2058)+1, INT(aurora_data!ES2058))</f>
        <v>0</v>
      </c>
      <c r="CS55" s="10">
        <f>IF(aurora_data!AX2058-INT(aurora_data!AX2058)&gt;=0.75, INT(aurora_data!AX2058)+1, INT(aurora_data!AX2058))</f>
        <v>3</v>
      </c>
      <c r="CT55" s="302">
        <f>IF(aurora_data!ET2058-INT(aurora_data!ET2058)&gt;=0.75, INT(aurora_data!ET2058)+1, INT(aurora_data!ET2058))</f>
        <v>0</v>
      </c>
      <c r="CU55" s="10">
        <f>IF(aurora_data!AY2058-INT(aurora_data!AY2058)&gt;=0.75, INT(aurora_data!AY2058)+1, INT(aurora_data!AY2058))</f>
        <v>0</v>
      </c>
      <c r="CV55" s="315">
        <f>IF(aurora_data!EU2058-INT(aurora_data!EU2058)&gt;=0.75, INT(aurora_data!EU2058)+1, INT(aurora_data!EU2058))</f>
        <v>1</v>
      </c>
      <c r="CW55" s="10">
        <f>IF(aurora_data!AZ2058-INT(aurora_data!AZ2058)&gt;=0.75, INT(aurora_data!AZ2058)+1, INT(aurora_data!AZ2058))</f>
        <v>0</v>
      </c>
      <c r="CX55" s="302">
        <f>IF(aurora_data!EV2058-INT(aurora_data!EV2058)&gt;=0.75, INT(aurora_data!EV2058)+1, INT(aurora_data!EV2058))</f>
        <v>0</v>
      </c>
      <c r="CY55" s="10">
        <f>IF(aurora_data!BA2058-INT(aurora_data!BA2058)&gt;=0.75, INT(aurora_data!BA2058)+1, INT(aurora_data!BA2058))</f>
        <v>0</v>
      </c>
      <c r="CZ55" s="302">
        <f>IF(aurora_data!EW2058-INT(aurora_data!EW2058)&gt;=0.75, INT(aurora_data!EW2058)+1, INT(aurora_data!EW2058))</f>
        <v>0</v>
      </c>
      <c r="DA55" s="10">
        <f>IF(aurora_data!BB2058-INT(aurora_data!BB2058)&gt;=0.75, INT(aurora_data!BB2058)+1, INT(aurora_data!BB2058))</f>
        <v>0</v>
      </c>
      <c r="DB55" s="302">
        <f>IF(aurora_data!EX2058-INT(aurora_data!EX2058)&gt;=0.75, INT(aurora_data!EX2058)+1, INT(aurora_data!EX2058))</f>
        <v>0</v>
      </c>
      <c r="DC55" s="10">
        <f>IF(aurora_data!BC2058-INT(aurora_data!BC2058)&gt;=0.75, INT(aurora_data!BC2058)+1, INT(aurora_data!BC2058))</f>
        <v>0</v>
      </c>
      <c r="DD55" s="315">
        <f>IF(aurora_data!EY2058-INT(aurora_data!EY2058)&gt;=0.75, INT(aurora_data!EY2058)+1, INT(aurora_data!EY2058))</f>
        <v>0</v>
      </c>
      <c r="DE55" s="10">
        <f>IF(aurora_data!BD2058-INT(aurora_data!BD2058)&gt;=0.75, INT(aurora_data!BD2058)+1, INT(aurora_data!BD2058))</f>
        <v>2</v>
      </c>
      <c r="DF55" s="302">
        <f>IF(aurora_data!EZ2058-INT(aurora_data!EZ2058)&gt;=0.75, INT(aurora_data!EZ2058)+1, INT(aurora_data!EZ2058))</f>
        <v>0</v>
      </c>
      <c r="DG55" s="10">
        <f>IF(aurora_data!BE2058-INT(aurora_data!BE2058)&gt;=0.75, INT(aurora_data!BE2058)+1, INT(aurora_data!BE2058))</f>
        <v>0</v>
      </c>
      <c r="DH55" s="302">
        <f>IF(aurora_data!FA2058-INT(aurora_data!FA2058)&gt;=0.75, INT(aurora_data!FA2058)+1, INT(aurora_data!FA2058))</f>
        <v>0</v>
      </c>
      <c r="DI55" s="10">
        <f>IF(aurora_data!BF2058-INT(aurora_data!BF2058)&gt;=0.75, INT(aurora_data!BF2058)+1, INT(aurora_data!BF2058))</f>
        <v>0</v>
      </c>
      <c r="DJ55" s="302">
        <f>IF(aurora_data!FB2058-INT(aurora_data!FB2058)&gt;=0.75, INT(aurora_data!FB2058)+1, INT(aurora_data!FB2058))</f>
        <v>0</v>
      </c>
      <c r="DK55" s="10">
        <f>IF(aurora_data!BG2058-INT(aurora_data!BG2058)&gt;=0.75, INT(aurora_data!BG2058)+1, INT(aurora_data!BG2058))</f>
        <v>0</v>
      </c>
      <c r="DL55" s="302">
        <f>IF(aurora_data!FC2058-INT(aurora_data!FC2058)&gt;=0.75, INT(aurora_data!FC2058)+1, INT(aurora_data!FC2058))</f>
        <v>0</v>
      </c>
      <c r="DM55" s="10">
        <f>IF(aurora_data!BH2058-INT(aurora_data!BH2058)&gt;=0.75, INT(aurora_data!BH2058)+1, INT(aurora_data!BH2058))</f>
        <v>0</v>
      </c>
      <c r="DN55" s="10">
        <f>IF(aurora_data!FD2058-INT(aurora_data!FD2058)&gt;=0.75, INT(aurora_data!FD2058)+1, INT(aurora_data!FD2058))</f>
        <v>0</v>
      </c>
      <c r="DO55" s="10">
        <f>IF(aurora_data!BI2058-INT(aurora_data!BI2058)&gt;=0.75, INT(aurora_data!BI2058)+1, INT(aurora_data!BI2058))</f>
        <v>0</v>
      </c>
      <c r="DP55" s="302">
        <f>IF(aurora_data!FE2058-INT(aurora_data!FE2058)&gt;=0.75, INT(aurora_data!FE2058)+1, INT(aurora_data!FE2058))</f>
        <v>0</v>
      </c>
      <c r="DQ55" s="10">
        <f>IF(aurora_data!BJ2058-INT(aurora_data!BJ2058)&gt;=0.75, INT(aurora_data!BJ2058)+1, INT(aurora_data!BJ2058))</f>
        <v>0</v>
      </c>
      <c r="DR55" s="10">
        <f>IF(aurora_data!FF2058-INT(aurora_data!FF2058)&gt;=0.75, INT(aurora_data!FF2058)+1, INT(aurora_data!FF2058))</f>
        <v>0</v>
      </c>
      <c r="DS55" s="10">
        <f>IF(aurora_data!BK2058-INT(aurora_data!BK2058)&gt;=0.75, INT(aurora_data!BK2058)+1, INT(aurora_data!BK2058))</f>
        <v>0</v>
      </c>
      <c r="DT55" s="10">
        <f>IF(aurora_data!FG2058-INT(aurora_data!FG2058)&gt;=0.75, INT(aurora_data!FG2058)+1, INT(aurora_data!FG2058))</f>
        <v>0</v>
      </c>
      <c r="DU55" s="218">
        <f>IF(aurora_data!BL2058-INT(aurora_data!BL2058)&gt;=0.75, INT(aurora_data!BL2058)+1, INT(aurora_data!BL2058))</f>
        <v>0</v>
      </c>
      <c r="DV55" s="10">
        <f>IF(aurora_data!FH2058-INT(aurora_data!FH2058)&gt;=0.75, INT(aurora_data!FH2058)+1, INT(aurora_data!FH2058))</f>
        <v>0</v>
      </c>
      <c r="DW55" s="10">
        <f>IF(aurora_data!BM2058-INT(aurora_data!BM2058)&gt;=0.75, INT(aurora_data!BM2058)+1, INT(aurora_data!BM2058))</f>
        <v>0</v>
      </c>
      <c r="DX55" s="302">
        <f>IF(aurora_data!FI2058-INT(aurora_data!FI2058)&gt;=0.75, INT(aurora_data!FI2058)+1, INT(aurora_data!FI2058))</f>
        <v>0</v>
      </c>
      <c r="DY55" s="10">
        <f>IF(aurora_data!BN2058-INT(aurora_data!BN2058)&gt;=0.75, INT(aurora_data!BN2058)+1, INT(aurora_data!BN2058))</f>
        <v>0</v>
      </c>
      <c r="DZ55" s="10">
        <f>IF(aurora_data!FJ2058-INT(aurora_data!FJ2058)&gt;=0.75, INT(aurora_data!FJ2058)+1, INT(aurora_data!FJ2058))</f>
        <v>0</v>
      </c>
      <c r="EA55" s="10">
        <f>IF(aurora_data!BO2058-INT(aurora_data!BO2058)&gt;=0.75, INT(aurora_data!BO2058)+1, INT(aurora_data!BO2058))</f>
        <v>0</v>
      </c>
      <c r="EB55" s="315">
        <f>IF(aurora_data!FK2058-INT(aurora_data!FK2058)&gt;=0.75, INT(aurora_data!FK2058)+1, INT(aurora_data!FK2058))</f>
        <v>0</v>
      </c>
      <c r="EC55" s="10">
        <f>IF(aurora_data!BP2058-INT(aurora_data!BP2058)&gt;=0.75, INT(aurora_data!BP2058)+1, INT(aurora_data!BP2058))</f>
        <v>0</v>
      </c>
      <c r="ED55" s="302">
        <f>IF(aurora_data!FL2058-INT(aurora_data!FL2058)&gt;=0.75, INT(aurora_data!FL2058)+1, INT(aurora_data!FL2058))</f>
        <v>0</v>
      </c>
      <c r="EE55" s="10">
        <f>IF(aurora_data!BQ2058-INT(aurora_data!BQ2058)&gt;=0.75, INT(aurora_data!BQ2058)+1, INT(aurora_data!BQ2058))</f>
        <v>0</v>
      </c>
      <c r="EF55" s="302">
        <f>IF(aurora_data!FM2058-INT(aurora_data!FM2058)&gt;=0.75, INT(aurora_data!FM2058)+1, INT(aurora_data!FM2058))</f>
        <v>0</v>
      </c>
      <c r="EG55" s="10">
        <f>IF(aurora_data!BR2058-INT(aurora_data!BR2058)&gt;=0.75, INT(aurora_data!BR2058)+1, INT(aurora_data!BR2058))</f>
        <v>0</v>
      </c>
      <c r="EH55" s="302">
        <f>IF(aurora_data!FN2058-INT(aurora_data!FN2058)&gt;=0.75, INT(aurora_data!FN2058)+1, INT(aurora_data!FN2058))</f>
        <v>0</v>
      </c>
      <c r="EI55" s="10">
        <f>IF(aurora_data!BS2058-INT(aurora_data!BS2058)&gt;=0.75, INT(aurora_data!BS2058)+1, INT(aurora_data!BS2058))</f>
        <v>0</v>
      </c>
      <c r="EJ55" s="315">
        <f>IF(aurora_data!FO2058-INT(aurora_data!FO2058)&gt;=0.75, INT(aurora_data!FO2058)+1, INT(aurora_data!FO2058))</f>
        <v>0</v>
      </c>
      <c r="EK55" s="10">
        <f>IF(aurora_data!BT2058-INT(aurora_data!BT2058)&gt;=0.75, INT(aurora_data!BT2058)+1, INT(aurora_data!BT2058))</f>
        <v>0</v>
      </c>
      <c r="EL55" s="302">
        <f>IF(aurora_data!FP2058-INT(aurora_data!FP2058)&gt;=0.75, INT(aurora_data!FP2058)+1, INT(aurora_data!FP2058))</f>
        <v>1</v>
      </c>
      <c r="EM55" s="10">
        <f>IF(aurora_data!BU2058-INT(aurora_data!BU2058)&gt;=0.75, INT(aurora_data!BU2058)+1, INT(aurora_data!BU2058))</f>
        <v>0</v>
      </c>
      <c r="EN55" s="10">
        <f>IF(aurora_data!FQ2058-INT(aurora_data!FQ2058)&gt;=0.75, INT(aurora_data!FQ2058)+1, INT(aurora_data!FQ2058))</f>
        <v>0</v>
      </c>
      <c r="EO55" s="349">
        <f>IF(aurora_data!BV2058-INT(aurora_data!BV2058)&gt;=0.75, INT(aurora_data!BV2058)+1, INT(aurora_data!BV2058))</f>
        <v>0</v>
      </c>
      <c r="EP55" s="302">
        <f>IF(aurora_data!FR2058-INT(aurora_data!FR2058)&gt;=0.75, INT(aurora_data!FR2058)+1, INT(aurora_data!FR2058))</f>
        <v>0</v>
      </c>
      <c r="EQ55" s="10">
        <f>IF(aurora_data!BW2058-INT(aurora_data!BW2058)&gt;=0.75, INT(aurora_data!BW2058)+1, INT(aurora_data!BW2058))</f>
        <v>0</v>
      </c>
      <c r="ER55" s="315">
        <f>IF(aurora_data!FS2058-INT(aurora_data!FS2058)&gt;=0.75, INT(aurora_data!FS2058)+1, INT(aurora_data!FS2058))</f>
        <v>0</v>
      </c>
      <c r="ES55" s="10">
        <f>IF(aurora_data!BX2058-INT(aurora_data!BX2058)&gt;=0.75, INT(aurora_data!BX2058)+1, INT(aurora_data!BX2058))</f>
        <v>0</v>
      </c>
      <c r="ET55" s="302">
        <f>IF(aurora_data!FT2058-INT(aurora_data!FT2058)&gt;=0.75, INT(aurora_data!FT2058)+1, INT(aurora_data!FT2058))</f>
        <v>1</v>
      </c>
      <c r="EU55" s="10">
        <f>IF(aurora_data!BY2058-INT(aurora_data!BY2058)&gt;=0.75, INT(aurora_data!BY2058)+1, INT(aurora_data!BY2058))</f>
        <v>0</v>
      </c>
      <c r="EV55" s="302">
        <f>IF(aurora_data!FU2058-INT(aurora_data!FU2058)&gt;=0.75, INT(aurora_data!FU2058)+1, INT(aurora_data!FU2058))</f>
        <v>0</v>
      </c>
      <c r="EW55" s="10">
        <f>IF(aurora_data!BZ2058-INT(aurora_data!BZ2058)&gt;=0.75, INT(aurora_data!BZ2058)+1, INT(aurora_data!BZ2058))</f>
        <v>0</v>
      </c>
      <c r="EX55" s="302">
        <f>IF(aurora_data!FV2058-INT(aurora_data!FV2058)&gt;=0.75, INT(aurora_data!FV2058)+1, INT(aurora_data!FV2058))</f>
        <v>0</v>
      </c>
      <c r="EY55" s="10">
        <f>IF(aurora_data!CA2058-INT(aurora_data!CA2058)&gt;=0.75, INT(aurora_data!CA2058)+1, INT(aurora_data!CA2058))</f>
        <v>0</v>
      </c>
      <c r="EZ55" s="302">
        <f>IF(aurora_data!FW2058-INT(aurora_data!FW2058)&gt;=0.75, INT(aurora_data!FW2058)+1, INT(aurora_data!FW2058))</f>
        <v>0</v>
      </c>
      <c r="FA55" s="10">
        <f>IF(aurora_data!CB2058-INT(aurora_data!CB2058)&gt;=0.75, INT(aurora_data!CB2058)+1, INT(aurora_data!CB2058))</f>
        <v>0</v>
      </c>
      <c r="FB55" s="10">
        <f>IF(aurora_data!FX2058-INT(aurora_data!FX2058)&gt;=0.75, INT(aurora_data!FX2058)+1, INT(aurora_data!FX2058))</f>
        <v>0</v>
      </c>
      <c r="FC55" s="10">
        <f>IF(aurora_data!CC2058-INT(aurora_data!CC2058)&gt;=0.75, INT(aurora_data!CC2058)+1, INT(aurora_data!CC2058))</f>
        <v>0</v>
      </c>
      <c r="FD55" s="302">
        <f>IF(aurora_data!FY2058-INT(aurora_data!FY2058)&gt;=0.75, INT(aurora_data!FY2058)+1, INT(aurora_data!FY2058))</f>
        <v>0</v>
      </c>
      <c r="FE55" s="10">
        <f>IF(aurora_data!CD2058-INT(aurora_data!CD2058)&gt;=0.75, INT(aurora_data!CD2058)+1, INT(aurora_data!CD2058))</f>
        <v>0</v>
      </c>
      <c r="FF55" s="10">
        <f>IF(aurora_data!FZ2058-INT(aurora_data!FZ2058)&gt;=0.75, INT(aurora_data!FZ2058)+1, INT(aurora_data!FZ2058))</f>
        <v>0</v>
      </c>
      <c r="FG55" s="10">
        <f>IF(aurora_data!CE2058-INT(aurora_data!CE2058)&gt;=0.75, INT(aurora_data!CE2058)+1, INT(aurora_data!CE2058))</f>
        <v>0</v>
      </c>
      <c r="FH55" s="10">
        <f>IF(aurora_data!GA2058-INT(aurora_data!GA2058)&gt;=0.75, INT(aurora_data!GA2058)+1, INT(aurora_data!GA2058))</f>
        <v>0</v>
      </c>
      <c r="FI55" s="218">
        <f>IF(aurora_data!CF2058-INT(aurora_data!CF2058)&gt;=0.75,INT(aurora_data!CF2058)+1,INT(aurora_data!CF2058))</f>
        <v>1</v>
      </c>
      <c r="FJ55" s="302">
        <f>IF(aurora_data!GB2058-INT(aurora_data!GB2058)&gt;=0.75,INT(aurora_data!GB2058)+1,INT(aurora_data!GB2058))</f>
        <v>0</v>
      </c>
      <c r="FK55" s="10">
        <f>IF(aurora_data!CG2058-INT(aurora_data!CG2058)&gt;=0.75,INT(aurora_data!CG2058)+1,INT(aurora_data!CG2058))</f>
        <v>0</v>
      </c>
      <c r="FL55" s="302">
        <f>IF(aurora_data!GC2058-INT(aurora_data!GC2058)&gt;=0.75, INT(aurora_data!GC2058)+1, INT(aurora_data!GC2058))</f>
        <v>0</v>
      </c>
      <c r="FM55" s="10">
        <f>IF(aurora_data!CH2058-INT(aurora_data!CH2058)&gt;=0.75, INT(aurora_data!CH2058)+1, INT(aurora_data!CH2058))</f>
        <v>0</v>
      </c>
      <c r="FN55" s="302">
        <f>IF(aurora_data!GD2058-INT(aurora_data!GD2058)&gt;=0.75, INT(aurora_data!GD2058)+1, INT(aurora_data!GD2058))</f>
        <v>0</v>
      </c>
      <c r="FO55" s="10">
        <f>IF(aurora_data!CI2058-INT(aurora_data!CI2058)&gt;=0.75, INT(aurora_data!CI2058)+1, INT(aurora_data!CI2058))</f>
        <v>0</v>
      </c>
      <c r="FP55" s="315">
        <f>IF(aurora_data!GE2058-INT(aurora_data!GE2058)&gt;=0.75, INT(aurora_data!GE2058)+1, INT(aurora_data!GE2058))</f>
        <v>0</v>
      </c>
      <c r="FQ55" s="10">
        <f>IF(aurora_data!CJ2058-INT(aurora_data!CJ2058)&gt;=0.75, INT(aurora_data!CJ2058)+1, INT(aurora_data!CJ2058))</f>
        <v>0</v>
      </c>
      <c r="FR55" s="302">
        <f>IF(aurora_data!GF2058-INT(aurora_data!GF2058)&gt;=0.75, INT(aurora_data!GF2058)+1, INT(aurora_data!GF2058))</f>
        <v>1</v>
      </c>
      <c r="FS55" s="10">
        <f>IF(aurora_data!CK2058-INT(aurora_data!CK2058)&gt;=0.75, INT(aurora_data!CK2058)+1, INT(aurora_data!CK2058))</f>
        <v>0</v>
      </c>
      <c r="FT55" s="302">
        <f>IF(aurora_data!GG2058-INT(aurora_data!GG2058)&gt;=0.75, INT(aurora_data!GG2058)+1, INT(aurora_data!GG2058))</f>
        <v>0</v>
      </c>
      <c r="FU55" s="10">
        <f>IF(aurora_data!CL2058-INT(aurora_data!CL2058)&gt;=0.75, INT(aurora_data!CL2058)+1, INT(aurora_data!CL2058))</f>
        <v>0</v>
      </c>
      <c r="FV55" s="302">
        <f>IF(aurora_data!GH2058-INT(aurora_data!GH2058)&gt;=0.75, INT(aurora_data!GH2058)+1, INT(aurora_data!GH2058))</f>
        <v>0</v>
      </c>
      <c r="FW55" s="10">
        <f>IF(aurora_data!CM2058-INT(aurora_data!CM2058)&gt;=0.75, INT(aurora_data!CM2058)+1, INT(aurora_data!CM2058))</f>
        <v>0</v>
      </c>
      <c r="FX55" s="315">
        <f>IF(aurora_data!GI2058-INT(aurora_data!GI2058)&gt;=0.75, INT(aurora_data!GI2058)+1, INT(aurora_data!GI2058))</f>
        <v>0</v>
      </c>
      <c r="FY55" s="10">
        <f>IF(aurora_data!CN2058-INT(aurora_data!CN2058)&gt;=0.75, INT(aurora_data!CN2058)+1, INT(aurora_data!CN2058))</f>
        <v>1</v>
      </c>
      <c r="FZ55" s="302">
        <f>IF(aurora_data!GJ2058-INT(aurora_data!GJ2058)&gt;=0.75, INT(aurora_data!GJ2058)+1, INT(aurora_data!GJ2058))</f>
        <v>0</v>
      </c>
      <c r="GA55" s="10">
        <f>IF(aurora_data!CO2058-INT(aurora_data!CO2058)&gt;=0.75, INT(aurora_data!CO2058)+1, INT(aurora_data!CO2058))</f>
        <v>0</v>
      </c>
      <c r="GB55" s="10">
        <f>IF(aurora_data!GK2058-INT(aurora_data!GK2058)&gt;=0.75, INT(aurora_data!GK2058)+1, INT(aurora_data!GK2058))</f>
        <v>0</v>
      </c>
      <c r="GC55" s="349">
        <f>IF(aurora_data!CP2058-INT(aurora_data!CP2058)&gt;=0.75, INT(aurora_data!CP2058)+1, INT(aurora_data!CP2058))</f>
        <v>0</v>
      </c>
      <c r="GD55" s="302">
        <f>IF(aurora_data!GL2058-INT(aurora_data!GL2058)&gt;=0.75, INT(aurora_data!GL2058)+1, INT(aurora_data!GL2058))</f>
        <v>0</v>
      </c>
      <c r="GE55" s="10">
        <f>IF(aurora_data!CQ2058-INT(aurora_data!CQ2058)&gt;=0.75, INT(aurora_data!CQ2058)+1, INT(aurora_data!CQ2058))</f>
        <v>2</v>
      </c>
      <c r="GF55" s="315">
        <f>IF(aurora_data!GM2058-INT(aurora_data!GM2058)&gt;=0.75, INT(aurora_data!GM2058)+1, INT(aurora_data!GM2058))</f>
        <v>1</v>
      </c>
      <c r="GG55" s="10">
        <f>IF(aurora_data!CR2058-INT(aurora_data!CR2058)&gt;=0.75, INT(aurora_data!CR2058)+1, INT(aurora_data!CR2058))</f>
        <v>0</v>
      </c>
      <c r="GH55" s="302">
        <f>IF(aurora_data!GN2058-INT(aurora_data!GN2058)&gt;=0.75, INT(aurora_data!GN2058)+1, INT(aurora_data!GN2058))</f>
        <v>1</v>
      </c>
      <c r="GI55" s="10">
        <f>IF(aurora_data!CS2058-INT(aurora_data!CS2058)&gt;=0.75, INT(aurora_data!CS2058)+1, INT(aurora_data!CS2058))</f>
        <v>0</v>
      </c>
      <c r="GJ55" s="302">
        <f>IF(aurora_data!GO2058-INT(aurora_data!GO2058)&gt;=0.75, INT(aurora_data!GO2058)+1, INT(aurora_data!GO2058))</f>
        <v>0</v>
      </c>
      <c r="GK55" s="10">
        <f>IF(aurora_data!CT2058-INT(aurora_data!CT2058)&gt;=0.75, INT(aurora_data!CT2058)+1, INT(aurora_data!CT2058))</f>
        <v>0</v>
      </c>
      <c r="GL55" s="302">
        <f>IF(aurora_data!GP2058-INT(aurora_data!GP2058)&gt;=0.75, INT(aurora_data!GP2058)+1, INT(aurora_data!GP2058))</f>
        <v>0</v>
      </c>
      <c r="GM55" s="10">
        <f>IF(aurora_data!CU2058-INT(aurora_data!CU2058)&gt;=0.75, INT(aurora_data!CU2058)+1, INT(aurora_data!CU2058))</f>
        <v>0</v>
      </c>
      <c r="GN55" s="302">
        <f>IF(aurora_data!GQ2058-INT(aurora_data!GQ2058)&gt;=0.75, INT(aurora_data!GQ2058)+1, INT(aurora_data!GQ2058))</f>
        <v>1</v>
      </c>
      <c r="GO55" s="10">
        <f>IF(aurora_data!CV2058-INT(aurora_data!CV2058)&gt;=0.75, INT(aurora_data!CV2058)+1, INT(aurora_data!CV2058))</f>
        <v>0</v>
      </c>
      <c r="GP55" s="10">
        <f>IF(aurora_data!GR2058-INT(aurora_data!GR2058)&gt;=0.75, INT(aurora_data!GR2058)+1, INT(aurora_data!GR2058))</f>
        <v>0</v>
      </c>
      <c r="GQ55" s="10">
        <f>IF(aurora_data!CW2058-INT(aurora_data!CW2058)&gt;=0.75, INT(aurora_data!CW2058)+1, INT(aurora_data!CW2058))</f>
        <v>0</v>
      </c>
      <c r="GR55" s="302">
        <f>IF(aurora_data!GS2058-INT(aurora_data!GS2058)&gt;=0.75, INT(aurora_data!GS2058)+1, INT(aurora_data!GS2058))</f>
        <v>0</v>
      </c>
      <c r="GS55" s="10">
        <f>IF(aurora_data!CX2058-INT(aurora_data!CX2058)&gt;=0.75, INT(aurora_data!CX2058)+1, INT(aurora_data!CX2058))</f>
        <v>0</v>
      </c>
      <c r="GT55" s="10">
        <f>IF(aurora_data!GT2058-INT(aurora_data!GT2058)&gt;=0.75, INT(aurora_data!GT2058)+1, INT(aurora_data!GT2058))</f>
        <v>0</v>
      </c>
      <c r="GU55" s="10">
        <f>IF(aurora_data!CY2058-INT(aurora_data!CY2058)&gt;=0.75, INT(aurora_data!CY2058)+1, INT(aurora_data!CY2058))</f>
        <v>0</v>
      </c>
      <c r="GV55" s="10">
        <f>IF(aurora_data!GU2058-INT(aurora_data!GU2058)&gt;=0.75, INT(aurora_data!GU2058)+1, INT(aurora_data!GU2058))</f>
        <v>0</v>
      </c>
      <c r="GW55" s="217" t="s">
        <v>622</v>
      </c>
      <c r="GX55" s="218">
        <f>aurora_data!GV2058</f>
        <v>19</v>
      </c>
      <c r="GY55" s="219">
        <f t="shared" si="63"/>
        <v>0.19</v>
      </c>
    </row>
    <row r="56" spans="2:207" s="2" customFormat="1">
      <c r="B56" s="512"/>
      <c r="C56" s="519"/>
      <c r="D56" s="220" t="s">
        <v>266</v>
      </c>
      <c r="E56" s="218">
        <f>IF(aurora_data!D2059-INT(aurora_data!D2059)&gt;=0.75, INT(aurora_data!D2059)+1, INT(aurora_data!D2059))</f>
        <v>0</v>
      </c>
      <c r="F56" s="302">
        <f>IF(aurora_data!CZ2059-INT(aurora_data!CZ2059)&gt;=0.75, INT(aurora_data!CZ2059)+1, INT(aurora_data!CZ2059))</f>
        <v>0</v>
      </c>
      <c r="G56" s="349">
        <f>IF(aurora_data!E2059-INT(aurora_data!E2059)&gt;=0.75, INT(aurora_data!E2059)+1, INT(aurora_data!E2059))</f>
        <v>0</v>
      </c>
      <c r="H56" s="302">
        <f>IF(aurora_data!DA2059-INT(aurora_data!DA2059)&gt;=0.75, INT(aurora_data!DA2059)+1, INT(aurora_data!DA2059))</f>
        <v>0</v>
      </c>
      <c r="I56" s="349">
        <f>IF(aurora_data!F2059-INT(aurora_data!F2059)&gt;=0.75, INT(aurora_data!F2059)+1, INT(aurora_data!F2059))</f>
        <v>0</v>
      </c>
      <c r="J56" s="302">
        <f>IF(aurora_data!DB2059-INT(aurora_data!DB2059)&gt;=0.75, INT(aurora_data!DB2059)+1, INT(aurora_data!DB2059))</f>
        <v>0</v>
      </c>
      <c r="K56" s="349">
        <f>IF(aurora_data!G2059-INT(aurora_data!G2059)&gt;=0.75, INT(aurora_data!G2059)+1, INT(aurora_data!G2059))</f>
        <v>0</v>
      </c>
      <c r="L56" s="315">
        <f>IF(aurora_data!DC2059-INT(aurora_data!DC2059)&gt;=0.75, INT(aurora_data!DC2059)+1, INT(aurora_data!DC2059))</f>
        <v>0</v>
      </c>
      <c r="M56" s="333">
        <f>IF(aurora_data!H2059-INT(aurora_data!H2059)&gt;=0.75, INT(aurora_data!H2059)+1, INT(aurora_data!H2059))</f>
        <v>0</v>
      </c>
      <c r="N56" s="302">
        <f>IF(aurora_data!DD2059-INT(aurora_data!DD2059)&gt;=0.75, INT(aurora_data!DD2059)+1, INT(aurora_data!DD2059))</f>
        <v>0</v>
      </c>
      <c r="O56" s="10">
        <f>IF(aurora_data!I2059-INT(aurora_data!I2059)&gt;=0.75, INT(aurora_data!I2059)+1, INT(aurora_data!I2059))</f>
        <v>0</v>
      </c>
      <c r="P56" s="302">
        <f>IF(aurora_data!DE2059-INT(aurora_data!DE2059)&gt;=0.75, INT(aurora_data!DE2059)+1, INT(aurora_data!DE2059))</f>
        <v>0</v>
      </c>
      <c r="Q56" s="349">
        <f>IF(aurora_data!J2059-INT(aurora_data!J2059)&gt;=0.75, INT(aurora_data!J2059)+1, INT(aurora_data!J2059))</f>
        <v>0</v>
      </c>
      <c r="R56" s="302">
        <f>IF(aurora_data!DF2059-INT(aurora_data!DF2059)&gt;=0.75, INT(aurora_data!DF2059)+1, INT(aurora_data!DF2059))</f>
        <v>0</v>
      </c>
      <c r="S56" s="10">
        <f>IF(aurora_data!K2059-INT(aurora_data!K2059)&gt;=0.75, INT(aurora_data!K2059)+1, INT(aurora_data!K2059))</f>
        <v>0</v>
      </c>
      <c r="T56" s="315">
        <f>IF(aurora_data!DG2059-INT(aurora_data!DG2059)&gt;=0.75, INT(aurora_data!DG2059)+1, INT(aurora_data!DG2059))</f>
        <v>0</v>
      </c>
      <c r="U56" s="333">
        <f>IF(aurora_data!L2059-INT(aurora_data!L2059)&gt;=0.75, INT(aurora_data!L2059)+1, INT(aurora_data!L2059))</f>
        <v>0</v>
      </c>
      <c r="V56" s="302">
        <f>IF(aurora_data!DH2059-INT(aurora_data!DH2059)&gt;=0.75, INT(aurora_data!DH2059)+1, INT(aurora_data!DH2059))</f>
        <v>0</v>
      </c>
      <c r="W56" s="10">
        <f>IF(aurora_data!M2059-INT(aurora_data!M2059)&gt;=0.75, INT(aurora_data!M2059)+1, INT(aurora_data!M2059))</f>
        <v>0</v>
      </c>
      <c r="X56" s="10">
        <f>IF(aurora_data!DI2059-INT(aurora_data!DI2059)&gt;=0.75, INT(aurora_data!DI2059)+1, INT(aurora_data!DI2059))</f>
        <v>0</v>
      </c>
      <c r="Y56" s="349">
        <f>IF(aurora_data!N2059-INT(aurora_data!N2059)&gt;=0.75, INT(aurora_data!N2059)+1, INT(aurora_data!N2059))</f>
        <v>0</v>
      </c>
      <c r="Z56" s="302">
        <f>IF(aurora_data!DJ2059-INT(aurora_data!DJ2059)&gt;=0.75, INT(aurora_data!DJ2059)+1, INT(aurora_data!DJ2059))</f>
        <v>0</v>
      </c>
      <c r="AA56" s="10">
        <f>IF(aurora_data!O2059-INT(aurora_data!O2059)&gt;=0.75, INT(aurora_data!O2059)+1, INT(aurora_data!O2059))</f>
        <v>0</v>
      </c>
      <c r="AB56" s="315">
        <f>IF(aurora_data!DK2059-INT(aurora_data!DK2059)&gt;=0.75, INT(aurora_data!DK2059)+1, INT(aurora_data!DK2059))</f>
        <v>0</v>
      </c>
      <c r="AC56" s="10">
        <f>IF(aurora_data!P2059-INT(aurora_data!P2059)&gt;=0.75, INT(aurora_data!P2059)+1, INT(aurora_data!P2059))</f>
        <v>0</v>
      </c>
      <c r="AD56" s="10">
        <f>IF(aurora_data!DL2059-INT(aurora_data!DL2059)&gt;=0.75, INT(aurora_data!DL2059)+1, INT(aurora_data!DL2059))</f>
        <v>0</v>
      </c>
      <c r="AE56" s="10">
        <f>IF(aurora_data!Q2059-INT(aurora_data!Q2059)&gt;=0.75, INT(aurora_data!Q2059)+1, INT(aurora_data!Q2059))</f>
        <v>0</v>
      </c>
      <c r="AF56" s="302">
        <f>IF(aurora_data!DM2059-INT(aurora_data!DM2059)&gt;=0.75, INT(aurora_data!DM2059)+1, INT(aurora_data!DM2059))</f>
        <v>0</v>
      </c>
      <c r="AG56" s="10">
        <f>IF(aurora_data!R2059-INT(aurora_data!R2059)&gt;=0.75, INT(aurora_data!R2059)+1, INT(aurora_data!R2059))</f>
        <v>0</v>
      </c>
      <c r="AH56" s="10">
        <f>IF(aurora_data!DN2059-INT(aurora_data!DN2059)&gt;=0.75, INT(aurora_data!DN2059)+1, INT(aurora_data!DN2059))</f>
        <v>0</v>
      </c>
      <c r="AI56" s="10">
        <f>IF(aurora_data!S2059-INT(aurora_data!S2059)&gt;=0.75, INT(aurora_data!S2059)+1, INT(aurora_data!S2059))</f>
        <v>0</v>
      </c>
      <c r="AJ56" s="221">
        <f>IF(aurora_data!DO2059-INT(aurora_data!DO2059)&gt;=0.75, INT(aurora_data!DO2059)+1, INT(aurora_data!DO2059))</f>
        <v>0</v>
      </c>
      <c r="AK56" s="10">
        <f>IF(aurora_data!T2059-INT(aurora_data!T2059)&gt;=0.75, INT(aurora_data!T2059)+1, INT(aurora_data!T2059))</f>
        <v>0</v>
      </c>
      <c r="AL56" s="10">
        <f>IF(aurora_data!DP2059-INT(aurora_data!DP2059)&gt;=0.75, INT(aurora_data!DP2059)+1, INT(aurora_data!DP2059))</f>
        <v>0</v>
      </c>
      <c r="AM56" s="10">
        <f>IF(aurora_data!U2059-INT(aurora_data!U2059)&gt;=0.75, INT(aurora_data!U2059)+1, INT(aurora_data!U2059))</f>
        <v>0</v>
      </c>
      <c r="AN56" s="302">
        <f>IF(aurora_data!DQ2059-INT(aurora_data!DQ2059)&gt;=0.75, INT(aurora_data!DQ2059)+1, INT(aurora_data!DQ2059))</f>
        <v>0</v>
      </c>
      <c r="AO56" s="10">
        <f>IF(aurora_data!V2059-INT(aurora_data!V2059)&gt;=0.75, INT(aurora_data!V2059)+1, INT(aurora_data!V2059))</f>
        <v>0</v>
      </c>
      <c r="AP56" s="10">
        <f>IF(aurora_data!DR2059-INT(aurora_data!DR2059)&gt;=0.75, INT(aurora_data!DR2059)+1, INT(aurora_data!DR2059))</f>
        <v>0</v>
      </c>
      <c r="AQ56" s="10">
        <f>IF(aurora_data!W2059-INT(aurora_data!W2059)&gt;=0.75, INT(aurora_data!W2059)+1, INT(aurora_data!W2059))</f>
        <v>0</v>
      </c>
      <c r="AR56" s="221">
        <f>IF(aurora_data!DS2059-INT(aurora_data!DS2059)&gt;=0.75, INT(aurora_data!DS2059)+1, INT(aurora_data!DS2059))</f>
        <v>0</v>
      </c>
      <c r="AS56" s="10">
        <f>IF(aurora_data!X2059-INT(aurora_data!X2059)&gt;=0.75, INT(aurora_data!X2059)+1, INT(aurora_data!X2059))</f>
        <v>0</v>
      </c>
      <c r="AT56" s="302">
        <f>IF(aurora_data!DT2059-INT(aurora_data!DT2059)&gt;=0.75, INT(aurora_data!DT2059)+1, INT(aurora_data!DT2059))</f>
        <v>0</v>
      </c>
      <c r="AU56" s="10">
        <f>IF(aurora_data!Y2059-INT(aurora_data!Y2059)&gt;=0.75, INT(aurora_data!Y2059)+1, INT(aurora_data!Y2059))</f>
        <v>0</v>
      </c>
      <c r="AV56" s="302">
        <f>IF(aurora_data!DU2059-INT(aurora_data!DU2059)&gt;=0.75, INT(aurora_data!DU2059)+1, INT(aurora_data!DU2059))</f>
        <v>0</v>
      </c>
      <c r="AW56" s="10">
        <f>IF(aurora_data!Z2059-INT(aurora_data!Z2059)&gt;=0.75, INT(aurora_data!Z2059)+1, INT(aurora_data!Z2059))</f>
        <v>0</v>
      </c>
      <c r="AX56" s="302">
        <f>IF(aurora_data!DV2059-INT(aurora_data!DV2059)&gt;=0.75, INT(aurora_data!DV2059)+1, INT(aurora_data!DV2059))</f>
        <v>0</v>
      </c>
      <c r="AY56" s="10">
        <f>IF(aurora_data!AA2059-INT(aurora_data!AA2059)&gt;=0.75, INT(aurora_data!AA2059)+1, INT(aurora_data!AA2059))</f>
        <v>0</v>
      </c>
      <c r="AZ56" s="315">
        <f>IF(aurora_data!DW2059-INT(aurora_data!DW2059)&gt;=0.75, INT(aurora_data!DW2059)+1, INT(aurora_data!DW2059))</f>
        <v>0</v>
      </c>
      <c r="BA56" s="333">
        <f>IF(aurora_data!AB2059-INT(aurora_data!AB2059)&gt;=0.75, INT(aurora_data!AB2059)+1, INT(aurora_data!AB2059))</f>
        <v>0</v>
      </c>
      <c r="BB56" s="302">
        <f>IF(aurora_data!DX2059-INT(aurora_data!DX2059)&gt;=0.75, INT(aurora_data!DX2059)+1, INT(aurora_data!DX2059))</f>
        <v>0</v>
      </c>
      <c r="BC56" s="10">
        <f>IF(aurora_data!AC2059-INT(aurora_data!AC2059)&gt;=0.75, INT(aurora_data!AC2059)+1, INT(aurora_data!AC2059))</f>
        <v>0</v>
      </c>
      <c r="BD56" s="302">
        <f>IF(aurora_data!DY2059-INT(aurora_data!DY2059)&gt;=0.75, INT(aurora_data!DY2059)+1, INT(aurora_data!DY2059))</f>
        <v>0</v>
      </c>
      <c r="BE56" s="10">
        <f>IF(aurora_data!AD2059-INT(aurora_data!AD2059)&gt;=0.75, INT(aurora_data!AD2059)+1, INT(aurora_data!AD2059))</f>
        <v>0</v>
      </c>
      <c r="BF56" s="302">
        <f>IF(aurora_data!DZ2059-INT(aurora_data!DZ2059)&gt;=0.75, INT(aurora_data!DZ2059)+1, INT(aurora_data!DZ2059))</f>
        <v>0</v>
      </c>
      <c r="BG56" s="10">
        <f>IF(aurora_data!AE2059-INT(aurora_data!AE2059)&gt;=0.75, INT(aurora_data!AE2059)+1, INT(aurora_data!AE2059))</f>
        <v>0</v>
      </c>
      <c r="BH56" s="315">
        <f>IF(aurora_data!EA2059-INT(aurora_data!EA2059)&gt;=0.75, INT(aurora_data!EA2059)+1, INT(aurora_data!EA2059))</f>
        <v>0</v>
      </c>
      <c r="BI56" s="10">
        <f>IF(aurora_data!AF2059-INT(aurora_data!AF2059)&gt;=0.75, INT(aurora_data!AF2059)+1, INT(aurora_data!AF2059))</f>
        <v>0</v>
      </c>
      <c r="BJ56" s="302">
        <f>IF(aurora_data!EB2059-INT(aurora_data!EB2059)&gt;=0.75, INT(aurora_data!EB2059)+1, INT(aurora_data!EB2059))</f>
        <v>0</v>
      </c>
      <c r="BK56" s="10">
        <f>IF(aurora_data!AG2059-INT(aurora_data!AG2059)&gt;=0.75, INT(aurora_data!AG2059)+1, INT(aurora_data!AG2059))</f>
        <v>0</v>
      </c>
      <c r="BL56" s="302">
        <f>IF(aurora_data!EC2059-INT(aurora_data!EC2059)&gt;=0.75, INT(aurora_data!EC2059)+1, INT(aurora_data!EC2059))</f>
        <v>0</v>
      </c>
      <c r="BM56" s="10">
        <f>IF(aurora_data!AH2059-INT(aurora_data!AH2059)&gt;=0.75, INT(aurora_data!AH2059)+1, INT(aurora_data!AH2059))</f>
        <v>0</v>
      </c>
      <c r="BN56" s="302">
        <f>IF(aurora_data!ED2059-INT(aurora_data!ED2059)&gt;=0.75, INT(aurora_data!ED2059)+1, INT(aurora_data!ED2059))</f>
        <v>0</v>
      </c>
      <c r="BO56" s="10">
        <f>IF(aurora_data!AI2059-INT(aurora_data!AI2059)&gt;=0.75, INT(aurora_data!AI2059)+1, INT(aurora_data!AI2059))</f>
        <v>0</v>
      </c>
      <c r="BP56" s="315">
        <f>IF(aurora_data!EE2059-INT(aurora_data!EE2059)&gt;=0.75, INT(aurora_data!EE2059)+1, INT(aurora_data!EE2059))</f>
        <v>0</v>
      </c>
      <c r="BQ56" s="10">
        <f>IF(aurora_data!AJ2059-INT(aurora_data!AJ2059)&gt;=0.75, INT(aurora_data!AJ2059)+1, INT(aurora_data!AJ2059))</f>
        <v>0</v>
      </c>
      <c r="BR56" s="302">
        <f>IF(aurora_data!EF2059-INT(aurora_data!EF2059)&gt;=0.75, INT(aurora_data!EF2059)+1, INT(aurora_data!EF2059))</f>
        <v>0</v>
      </c>
      <c r="BS56" s="10">
        <f>IF(aurora_data!AK2059-INT(aurora_data!AK2059)&gt;=0.75, INT(aurora_data!AK2059)+1, INT(aurora_data!AK2059))</f>
        <v>0</v>
      </c>
      <c r="BT56" s="302">
        <f>IF(aurora_data!EG2059-INT(aurora_data!EG2059)&gt;=0.75, INT(aurora_data!EG2059)+1, INT(aurora_data!EG2059))</f>
        <v>0</v>
      </c>
      <c r="BU56" s="10">
        <f>IF(aurora_data!AL2059-INT(aurora_data!AL2059)&gt;=0.75, INT(aurora_data!AL2059)+1, INT(aurora_data!AL2059))</f>
        <v>0</v>
      </c>
      <c r="BV56" s="302">
        <f>IF(aurora_data!EH2059-INT(aurora_data!EH2059)&gt;=0.75, INT(aurora_data!EH2059)+1, INT(aurora_data!EH2059))</f>
        <v>0</v>
      </c>
      <c r="BW56" s="10">
        <f>IF(aurora_data!AM2059-INT(aurora_data!AM2059)&gt;=0.75, INT(aurora_data!AM2059)+1, INT(aurora_data!AM2059))</f>
        <v>0</v>
      </c>
      <c r="BX56" s="221">
        <f>IF(aurora_data!EI2059-INT(aurora_data!EI2059)&gt;=0.75, INT(aurora_data!EI2059)+1, INT(aurora_data!EI2059))</f>
        <v>0</v>
      </c>
      <c r="BY56" s="10">
        <f>IF(aurora_data!AN2059-INT(aurora_data!AN2059)&gt;=0.75, INT(aurora_data!AN2059)+1, INT(aurora_data!AN2059))</f>
        <v>0</v>
      </c>
      <c r="BZ56" s="10">
        <f>IF(aurora_data!EJ2059-INT(aurora_data!EJ2059)&gt;=0.75, INT(aurora_data!EJ2059)+1, INT(aurora_data!EJ2059))</f>
        <v>0</v>
      </c>
      <c r="CA56" s="10">
        <f>IF(aurora_data!AO2059-INT(aurora_data!AO2059)&gt;=0.75, INT(aurora_data!AO2059)+1, INT(aurora_data!AO2059))</f>
        <v>0</v>
      </c>
      <c r="CB56" s="302">
        <f>IF(aurora_data!EK2059-INT(aurora_data!EK2059)&gt;=0.75, INT(aurora_data!EK2059)+1, INT(aurora_data!EK2059))</f>
        <v>0</v>
      </c>
      <c r="CC56" s="10">
        <f>IF(aurora_data!AP2059-INT(aurora_data!AP2059)&gt;=0.75, INT(aurora_data!AP2059)+1, INT(aurora_data!AP2059))</f>
        <v>0</v>
      </c>
      <c r="CD56" s="10">
        <f>IF(aurora_data!EL2059-INT(aurora_data!EL2059)&gt;=0.75, INT(aurora_data!EL2059)+1, INT(aurora_data!EL2059))</f>
        <v>0</v>
      </c>
      <c r="CE56" s="10">
        <f>IF(aurora_data!AQ2059-INT(aurora_data!AQ2059)&gt;=0.75, INT(aurora_data!AQ2059)+1, INT(aurora_data!AQ2059))</f>
        <v>0</v>
      </c>
      <c r="CF56" s="10">
        <f>IF(aurora_data!EM2059-INT(aurora_data!EM2059)&gt;=0.75, INT(aurora_data!EM2059)+1, INT(aurora_data!EM2059))</f>
        <v>0</v>
      </c>
      <c r="CG56" s="218">
        <f>IF(aurora_data!AR2059-INT(aurora_data!AR2059)&gt;=0.75, INT(aurora_data!AR2059)+1, INT(aurora_data!AR2059))</f>
        <v>0</v>
      </c>
      <c r="CH56" s="10">
        <f>IF(aurora_data!EN2059-INT(aurora_data!EN2059)&gt;=0.75, INT(aurora_data!EN2059)+1, INT(aurora_data!EN2059))</f>
        <v>0</v>
      </c>
      <c r="CI56" s="10">
        <f>IF(aurora_data!AS2059-INT(aurora_data!AS2059)&gt;=0.75, INT(aurora_data!AS2059)+1, INT(aurora_data!AS2059))</f>
        <v>0</v>
      </c>
      <c r="CJ56" s="302">
        <f>IF(aurora_data!EO2059-INT(aurora_data!EO2059)&gt;=0.75, INT(aurora_data!EO2059)+1, INT(aurora_data!EO2059))</f>
        <v>0</v>
      </c>
      <c r="CK56" s="10">
        <f>IF(aurora_data!AT2059-INT(aurora_data!AT2059)&gt;=0.75, INT(aurora_data!AT2059)+1, INT(aurora_data!AT2059))</f>
        <v>0</v>
      </c>
      <c r="CL56" s="10">
        <f>IF(aurora_data!EP2059-INT(aurora_data!EP2059)&gt;=0.75, INT(aurora_data!EP2059)+1, INT(aurora_data!EP2059))</f>
        <v>0</v>
      </c>
      <c r="CM56" s="10">
        <f>IF(aurora_data!AU2059-INT(aurora_data!AU2059)&gt;=0.75, INT(aurora_data!AU2059)+1, INT(aurora_data!AU2059))</f>
        <v>0</v>
      </c>
      <c r="CN56" s="315">
        <f>IF(aurora_data!EQ2059-INT(aurora_data!EQ2059)&gt;=0.75, INT(aurora_data!EQ2059)+1, INT(aurora_data!EQ2059))</f>
        <v>0</v>
      </c>
      <c r="CO56" s="10">
        <f>IF(aurora_data!AV2059-INT(aurora_data!AV2059)&gt;=0.75, INT(aurora_data!AV2059)+1, INT(aurora_data!AV2059))</f>
        <v>0</v>
      </c>
      <c r="CP56" s="10">
        <f>IF(aurora_data!ER2059-INT(aurora_data!ER2059)&gt;=0.75, INT(aurora_data!ER2059)+1, INT(aurora_data!ER2059))</f>
        <v>0</v>
      </c>
      <c r="CQ56" s="10">
        <f>IF(aurora_data!AW2059-INT(aurora_data!AW2059)&gt;=0.75, INT(aurora_data!AW2059)+1, INT(aurora_data!AW2059))</f>
        <v>0</v>
      </c>
      <c r="CR56" s="302">
        <f>IF(aurora_data!ES2059-INT(aurora_data!ES2059)&gt;=0.75, INT(aurora_data!ES2059)+1, INT(aurora_data!ES2059))</f>
        <v>0</v>
      </c>
      <c r="CS56" s="10">
        <f>IF(aurora_data!AX2059-INT(aurora_data!AX2059)&gt;=0.75, INT(aurora_data!AX2059)+1, INT(aurora_data!AX2059))</f>
        <v>0</v>
      </c>
      <c r="CT56" s="302">
        <f>IF(aurora_data!ET2059-INT(aurora_data!ET2059)&gt;=0.75, INT(aurora_data!ET2059)+1, INT(aurora_data!ET2059))</f>
        <v>0</v>
      </c>
      <c r="CU56" s="10">
        <f>IF(aurora_data!AY2059-INT(aurora_data!AY2059)&gt;=0.75, INT(aurora_data!AY2059)+1, INT(aurora_data!AY2059))</f>
        <v>0</v>
      </c>
      <c r="CV56" s="315">
        <f>IF(aurora_data!EU2059-INT(aurora_data!EU2059)&gt;=0.75, INT(aurora_data!EU2059)+1, INT(aurora_data!EU2059))</f>
        <v>0</v>
      </c>
      <c r="CW56" s="10">
        <f>IF(aurora_data!AZ2059-INT(aurora_data!AZ2059)&gt;=0.75, INT(aurora_data!AZ2059)+1, INT(aurora_data!AZ2059))</f>
        <v>0</v>
      </c>
      <c r="CX56" s="302">
        <f>IF(aurora_data!EV2059-INT(aurora_data!EV2059)&gt;=0.75, INT(aurora_data!EV2059)+1, INT(aurora_data!EV2059))</f>
        <v>0</v>
      </c>
      <c r="CY56" s="10">
        <f>IF(aurora_data!BA2059-INT(aurora_data!BA2059)&gt;=0.75, INT(aurora_data!BA2059)+1, INT(aurora_data!BA2059))</f>
        <v>0</v>
      </c>
      <c r="CZ56" s="302">
        <f>IF(aurora_data!EW2059-INT(aurora_data!EW2059)&gt;=0.75, INT(aurora_data!EW2059)+1, INT(aurora_data!EW2059))</f>
        <v>0</v>
      </c>
      <c r="DA56" s="10">
        <f>IF(aurora_data!BB2059-INT(aurora_data!BB2059)&gt;=0.75, INT(aurora_data!BB2059)+1, INT(aurora_data!BB2059))</f>
        <v>0</v>
      </c>
      <c r="DB56" s="302">
        <f>IF(aurora_data!EX2059-INT(aurora_data!EX2059)&gt;=0.75, INT(aurora_data!EX2059)+1, INT(aurora_data!EX2059))</f>
        <v>0</v>
      </c>
      <c r="DC56" s="10">
        <f>IF(aurora_data!BC2059-INT(aurora_data!BC2059)&gt;=0.75, INT(aurora_data!BC2059)+1, INT(aurora_data!BC2059))</f>
        <v>0</v>
      </c>
      <c r="DD56" s="315">
        <f>IF(aurora_data!EY2059-INT(aurora_data!EY2059)&gt;=0.75, INT(aurora_data!EY2059)+1, INT(aurora_data!EY2059))</f>
        <v>0</v>
      </c>
      <c r="DE56" s="10">
        <f>IF(aurora_data!BD2059-INT(aurora_data!BD2059)&gt;=0.75, INT(aurora_data!BD2059)+1, INT(aurora_data!BD2059))</f>
        <v>0</v>
      </c>
      <c r="DF56" s="302">
        <f>IF(aurora_data!EZ2059-INT(aurora_data!EZ2059)&gt;=0.75, INT(aurora_data!EZ2059)+1, INT(aurora_data!EZ2059))</f>
        <v>0</v>
      </c>
      <c r="DG56" s="10">
        <f>IF(aurora_data!BE2059-INT(aurora_data!BE2059)&gt;=0.75, INT(aurora_data!BE2059)+1, INT(aurora_data!BE2059))</f>
        <v>0</v>
      </c>
      <c r="DH56" s="302">
        <f>IF(aurora_data!FA2059-INT(aurora_data!FA2059)&gt;=0.75, INT(aurora_data!FA2059)+1, INT(aurora_data!FA2059))</f>
        <v>0</v>
      </c>
      <c r="DI56" s="10">
        <f>IF(aurora_data!BF2059-INT(aurora_data!BF2059)&gt;=0.75, INT(aurora_data!BF2059)+1, INT(aurora_data!BF2059))</f>
        <v>0</v>
      </c>
      <c r="DJ56" s="302">
        <f>IF(aurora_data!FB2059-INT(aurora_data!FB2059)&gt;=0.75, INT(aurora_data!FB2059)+1, INT(aurora_data!FB2059))</f>
        <v>0</v>
      </c>
      <c r="DK56" s="10">
        <f>IF(aurora_data!BG2059-INT(aurora_data!BG2059)&gt;=0.75, INT(aurora_data!BG2059)+1, INT(aurora_data!BG2059))</f>
        <v>0</v>
      </c>
      <c r="DL56" s="302">
        <f>IF(aurora_data!FC2059-INT(aurora_data!FC2059)&gt;=0.75, INT(aurora_data!FC2059)+1, INT(aurora_data!FC2059))</f>
        <v>0</v>
      </c>
      <c r="DM56" s="10">
        <f>IF(aurora_data!BH2059-INT(aurora_data!BH2059)&gt;=0.75, INT(aurora_data!BH2059)+1, INT(aurora_data!BH2059))</f>
        <v>0</v>
      </c>
      <c r="DN56" s="10">
        <f>IF(aurora_data!FD2059-INT(aurora_data!FD2059)&gt;=0.75, INT(aurora_data!FD2059)+1, INT(aurora_data!FD2059))</f>
        <v>0</v>
      </c>
      <c r="DO56" s="10">
        <f>IF(aurora_data!BI2059-INT(aurora_data!BI2059)&gt;=0.75, INT(aurora_data!BI2059)+1, INT(aurora_data!BI2059))</f>
        <v>0</v>
      </c>
      <c r="DP56" s="302">
        <f>IF(aurora_data!FE2059-INT(aurora_data!FE2059)&gt;=0.75, INT(aurora_data!FE2059)+1, INT(aurora_data!FE2059))</f>
        <v>0</v>
      </c>
      <c r="DQ56" s="10">
        <f>IF(aurora_data!BJ2059-INT(aurora_data!BJ2059)&gt;=0.75, INT(aurora_data!BJ2059)+1, INT(aurora_data!BJ2059))</f>
        <v>0</v>
      </c>
      <c r="DR56" s="10">
        <f>IF(aurora_data!FF2059-INT(aurora_data!FF2059)&gt;=0.75, INT(aurora_data!FF2059)+1, INT(aurora_data!FF2059))</f>
        <v>0</v>
      </c>
      <c r="DS56" s="10">
        <f>IF(aurora_data!BK2059-INT(aurora_data!BK2059)&gt;=0.75, INT(aurora_data!BK2059)+1, INT(aurora_data!BK2059))</f>
        <v>0</v>
      </c>
      <c r="DT56" s="10">
        <f>IF(aurora_data!FG2059-INT(aurora_data!FG2059)&gt;=0.75, INT(aurora_data!FG2059)+1, INT(aurora_data!FG2059))</f>
        <v>0</v>
      </c>
      <c r="DU56" s="218">
        <f>IF(aurora_data!BL2059-INT(aurora_data!BL2059)&gt;=0.75, INT(aurora_data!BL2059)+1, INT(aurora_data!BL2059))</f>
        <v>0</v>
      </c>
      <c r="DV56" s="10">
        <f>IF(aurora_data!FH2059-INT(aurora_data!FH2059)&gt;=0.75, INT(aurora_data!FH2059)+1, INT(aurora_data!FH2059))</f>
        <v>0</v>
      </c>
      <c r="DW56" s="10">
        <f>IF(aurora_data!BM2059-INT(aurora_data!BM2059)&gt;=0.75, INT(aurora_data!BM2059)+1, INT(aurora_data!BM2059))</f>
        <v>0</v>
      </c>
      <c r="DX56" s="302">
        <f>IF(aurora_data!FI2059-INT(aurora_data!FI2059)&gt;=0.75, INT(aurora_data!FI2059)+1, INT(aurora_data!FI2059))</f>
        <v>0</v>
      </c>
      <c r="DY56" s="10">
        <f>IF(aurora_data!BN2059-INT(aurora_data!BN2059)&gt;=0.75, INT(aurora_data!BN2059)+1, INT(aurora_data!BN2059))</f>
        <v>0</v>
      </c>
      <c r="DZ56" s="10">
        <f>IF(aurora_data!FJ2059-INT(aurora_data!FJ2059)&gt;=0.75, INT(aurora_data!FJ2059)+1, INT(aurora_data!FJ2059))</f>
        <v>0</v>
      </c>
      <c r="EA56" s="10">
        <f>IF(aurora_data!BO2059-INT(aurora_data!BO2059)&gt;=0.75, INT(aurora_data!BO2059)+1, INT(aurora_data!BO2059))</f>
        <v>0</v>
      </c>
      <c r="EB56" s="315">
        <f>IF(aurora_data!FK2059-INT(aurora_data!FK2059)&gt;=0.75, INT(aurora_data!FK2059)+1, INT(aurora_data!FK2059))</f>
        <v>0</v>
      </c>
      <c r="EC56" s="10">
        <f>IF(aurora_data!BP2059-INT(aurora_data!BP2059)&gt;=0.75, INT(aurora_data!BP2059)+1, INT(aurora_data!BP2059))</f>
        <v>0</v>
      </c>
      <c r="ED56" s="302">
        <f>IF(aurora_data!FL2059-INT(aurora_data!FL2059)&gt;=0.75, INT(aurora_data!FL2059)+1, INT(aurora_data!FL2059))</f>
        <v>0</v>
      </c>
      <c r="EE56" s="10">
        <f>IF(aurora_data!BQ2059-INT(aurora_data!BQ2059)&gt;=0.75, INT(aurora_data!BQ2059)+1, INT(aurora_data!BQ2059))</f>
        <v>0</v>
      </c>
      <c r="EF56" s="302">
        <f>IF(aurora_data!FM2059-INT(aurora_data!FM2059)&gt;=0.75, INT(aurora_data!FM2059)+1, INT(aurora_data!FM2059))</f>
        <v>0</v>
      </c>
      <c r="EG56" s="10">
        <f>IF(aurora_data!BR2059-INT(aurora_data!BR2059)&gt;=0.75, INT(aurora_data!BR2059)+1, INT(aurora_data!BR2059))</f>
        <v>0</v>
      </c>
      <c r="EH56" s="302">
        <f>IF(aurora_data!FN2059-INT(aurora_data!FN2059)&gt;=0.75, INT(aurora_data!FN2059)+1, INT(aurora_data!FN2059))</f>
        <v>0</v>
      </c>
      <c r="EI56" s="10">
        <f>IF(aurora_data!BS2059-INT(aurora_data!BS2059)&gt;=0.75, INT(aurora_data!BS2059)+1, INT(aurora_data!BS2059))</f>
        <v>0</v>
      </c>
      <c r="EJ56" s="315">
        <f>IF(aurora_data!FO2059-INT(aurora_data!FO2059)&gt;=0.75, INT(aurora_data!FO2059)+1, INT(aurora_data!FO2059))</f>
        <v>0</v>
      </c>
      <c r="EK56" s="10">
        <f>IF(aurora_data!BT2059-INT(aurora_data!BT2059)&gt;=0.75, INT(aurora_data!BT2059)+1, INT(aurora_data!BT2059))</f>
        <v>0</v>
      </c>
      <c r="EL56" s="302">
        <f>IF(aurora_data!FP2059-INT(aurora_data!FP2059)&gt;=0.75, INT(aurora_data!FP2059)+1, INT(aurora_data!FP2059))</f>
        <v>0</v>
      </c>
      <c r="EM56" s="10">
        <f>IF(aurora_data!BU2059-INT(aurora_data!BU2059)&gt;=0.75, INT(aurora_data!BU2059)+1, INT(aurora_data!BU2059))</f>
        <v>0</v>
      </c>
      <c r="EN56" s="10">
        <f>IF(aurora_data!FQ2059-INT(aurora_data!FQ2059)&gt;=0.75, INT(aurora_data!FQ2059)+1, INT(aurora_data!FQ2059))</f>
        <v>0</v>
      </c>
      <c r="EO56" s="349">
        <f>IF(aurora_data!BV2059-INT(aurora_data!BV2059)&gt;=0.75, INT(aurora_data!BV2059)+1, INT(aurora_data!BV2059))</f>
        <v>0</v>
      </c>
      <c r="EP56" s="302">
        <f>IF(aurora_data!FR2059-INT(aurora_data!FR2059)&gt;=0.75, INT(aurora_data!FR2059)+1, INT(aurora_data!FR2059))</f>
        <v>0</v>
      </c>
      <c r="EQ56" s="10">
        <f>IF(aurora_data!BW2059-INT(aurora_data!BW2059)&gt;=0.75, INT(aurora_data!BW2059)+1, INT(aurora_data!BW2059))</f>
        <v>0</v>
      </c>
      <c r="ER56" s="315">
        <f>IF(aurora_data!FS2059-INT(aurora_data!FS2059)&gt;=0.75, INT(aurora_data!FS2059)+1, INT(aurora_data!FS2059))</f>
        <v>0</v>
      </c>
      <c r="ES56" s="10">
        <f>IF(aurora_data!BX2059-INT(aurora_data!BX2059)&gt;=0.75, INT(aurora_data!BX2059)+1, INT(aurora_data!BX2059))</f>
        <v>0</v>
      </c>
      <c r="ET56" s="302">
        <f>IF(aurora_data!FT2059-INT(aurora_data!FT2059)&gt;=0.75, INT(aurora_data!FT2059)+1, INT(aurora_data!FT2059))</f>
        <v>0</v>
      </c>
      <c r="EU56" s="10">
        <f>IF(aurora_data!BY2059-INT(aurora_data!BY2059)&gt;=0.75, INT(aurora_data!BY2059)+1, INT(aurora_data!BY2059))</f>
        <v>0</v>
      </c>
      <c r="EV56" s="302">
        <f>IF(aurora_data!FU2059-INT(aurora_data!FU2059)&gt;=0.75, INT(aurora_data!FU2059)+1, INT(aurora_data!FU2059))</f>
        <v>0</v>
      </c>
      <c r="EW56" s="10">
        <f>IF(aurora_data!BZ2059-INT(aurora_data!BZ2059)&gt;=0.75, INT(aurora_data!BZ2059)+1, INT(aurora_data!BZ2059))</f>
        <v>0</v>
      </c>
      <c r="EX56" s="302">
        <f>IF(aurora_data!FV2059-INT(aurora_data!FV2059)&gt;=0.75, INT(aurora_data!FV2059)+1, INT(aurora_data!FV2059))</f>
        <v>0</v>
      </c>
      <c r="EY56" s="10">
        <f>IF(aurora_data!CA2059-INT(aurora_data!CA2059)&gt;=0.75, INT(aurora_data!CA2059)+1, INT(aurora_data!CA2059))</f>
        <v>0</v>
      </c>
      <c r="EZ56" s="302">
        <f>IF(aurora_data!FW2059-INT(aurora_data!FW2059)&gt;=0.75, INT(aurora_data!FW2059)+1, INT(aurora_data!FW2059))</f>
        <v>0</v>
      </c>
      <c r="FA56" s="10">
        <f>IF(aurora_data!CB2059-INT(aurora_data!CB2059)&gt;=0.75, INT(aurora_data!CB2059)+1, INT(aurora_data!CB2059))</f>
        <v>0</v>
      </c>
      <c r="FB56" s="10">
        <f>IF(aurora_data!FX2059-INT(aurora_data!FX2059)&gt;=0.75, INT(aurora_data!FX2059)+1, INT(aurora_data!FX2059))</f>
        <v>0</v>
      </c>
      <c r="FC56" s="10">
        <f>IF(aurora_data!CC2059-INT(aurora_data!CC2059)&gt;=0.75, INT(aurora_data!CC2059)+1, INT(aurora_data!CC2059))</f>
        <v>0</v>
      </c>
      <c r="FD56" s="302">
        <f>IF(aurora_data!FY2059-INT(aurora_data!FY2059)&gt;=0.75, INT(aurora_data!FY2059)+1, INT(aurora_data!FY2059))</f>
        <v>0</v>
      </c>
      <c r="FE56" s="10">
        <f>IF(aurora_data!CD2059-INT(aurora_data!CD2059)&gt;=0.75, INT(aurora_data!CD2059)+1, INT(aurora_data!CD2059))</f>
        <v>0</v>
      </c>
      <c r="FF56" s="10">
        <f>IF(aurora_data!FZ2059-INT(aurora_data!FZ2059)&gt;=0.75, INT(aurora_data!FZ2059)+1, INT(aurora_data!FZ2059))</f>
        <v>0</v>
      </c>
      <c r="FG56" s="10">
        <f>IF(aurora_data!CE2059-INT(aurora_data!CE2059)&gt;=0.75, INT(aurora_data!CE2059)+1, INT(aurora_data!CE2059))</f>
        <v>0</v>
      </c>
      <c r="FH56" s="10">
        <f>IF(aurora_data!GA2059-INT(aurora_data!GA2059)&gt;=0.75, INT(aurora_data!GA2059)+1, INT(aurora_data!GA2059))</f>
        <v>0</v>
      </c>
      <c r="FI56" s="218">
        <f>IF(aurora_data!CF2059-INT(aurora_data!CF2059)&gt;=0.75,INT(aurora_data!CF2059)+1,INT(aurora_data!CF2059))</f>
        <v>0</v>
      </c>
      <c r="FJ56" s="302">
        <f>IF(aurora_data!GB2059-INT(aurora_data!GB2059)&gt;=0.75,INT(aurora_data!GB2059)+1,INT(aurora_data!GB2059))</f>
        <v>0</v>
      </c>
      <c r="FK56" s="10">
        <f>IF(aurora_data!CG2059-INT(aurora_data!CG2059)&gt;=0.75,INT(aurora_data!CG2059)+1,INT(aurora_data!CG2059))</f>
        <v>0</v>
      </c>
      <c r="FL56" s="302">
        <f>IF(aurora_data!GC2059-INT(aurora_data!GC2059)&gt;=0.75, INT(aurora_data!GC2059)+1, INT(aurora_data!GC2059))</f>
        <v>0</v>
      </c>
      <c r="FM56" s="10">
        <f>IF(aurora_data!CH2059-INT(aurora_data!CH2059)&gt;=0.75, INT(aurora_data!CH2059)+1, INT(aurora_data!CH2059))</f>
        <v>0</v>
      </c>
      <c r="FN56" s="302">
        <f>IF(aurora_data!GD2059-INT(aurora_data!GD2059)&gt;=0.75, INT(aurora_data!GD2059)+1, INT(aurora_data!GD2059))</f>
        <v>0</v>
      </c>
      <c r="FO56" s="10">
        <f>IF(aurora_data!CI2059-INT(aurora_data!CI2059)&gt;=0.75, INT(aurora_data!CI2059)+1, INT(aurora_data!CI2059))</f>
        <v>0</v>
      </c>
      <c r="FP56" s="315">
        <f>IF(aurora_data!GE2059-INT(aurora_data!GE2059)&gt;=0.75, INT(aurora_data!GE2059)+1, INT(aurora_data!GE2059))</f>
        <v>0</v>
      </c>
      <c r="FQ56" s="10">
        <f>IF(aurora_data!CJ2059-INT(aurora_data!CJ2059)&gt;=0.75, INT(aurora_data!CJ2059)+1, INT(aurora_data!CJ2059))</f>
        <v>0</v>
      </c>
      <c r="FR56" s="302">
        <f>IF(aurora_data!GF2059-INT(aurora_data!GF2059)&gt;=0.75, INT(aurora_data!GF2059)+1, INT(aurora_data!GF2059))</f>
        <v>0</v>
      </c>
      <c r="FS56" s="10">
        <f>IF(aurora_data!CK2059-INT(aurora_data!CK2059)&gt;=0.75, INT(aurora_data!CK2059)+1, INT(aurora_data!CK2059))</f>
        <v>0</v>
      </c>
      <c r="FT56" s="302">
        <f>IF(aurora_data!GG2059-INT(aurora_data!GG2059)&gt;=0.75, INT(aurora_data!GG2059)+1, INT(aurora_data!GG2059))</f>
        <v>0</v>
      </c>
      <c r="FU56" s="10">
        <f>IF(aurora_data!CL2059-INT(aurora_data!CL2059)&gt;=0.75, INT(aurora_data!CL2059)+1, INT(aurora_data!CL2059))</f>
        <v>0</v>
      </c>
      <c r="FV56" s="302">
        <f>IF(aurora_data!GH2059-INT(aurora_data!GH2059)&gt;=0.75, INT(aurora_data!GH2059)+1, INT(aurora_data!GH2059))</f>
        <v>0</v>
      </c>
      <c r="FW56" s="10">
        <f>IF(aurora_data!CM2059-INT(aurora_data!CM2059)&gt;=0.75, INT(aurora_data!CM2059)+1, INT(aurora_data!CM2059))</f>
        <v>0</v>
      </c>
      <c r="FX56" s="315">
        <f>IF(aurora_data!GI2059-INT(aurora_data!GI2059)&gt;=0.75, INT(aurora_data!GI2059)+1, INT(aurora_data!GI2059))</f>
        <v>0</v>
      </c>
      <c r="FY56" s="10">
        <f>IF(aurora_data!CN2059-INT(aurora_data!CN2059)&gt;=0.75, INT(aurora_data!CN2059)+1, INT(aurora_data!CN2059))</f>
        <v>0</v>
      </c>
      <c r="FZ56" s="302">
        <f>IF(aurora_data!GJ2059-INT(aurora_data!GJ2059)&gt;=0.75, INT(aurora_data!GJ2059)+1, INT(aurora_data!GJ2059))</f>
        <v>0</v>
      </c>
      <c r="GA56" s="10">
        <f>IF(aurora_data!CO2059-INT(aurora_data!CO2059)&gt;=0.75, INT(aurora_data!CO2059)+1, INT(aurora_data!CO2059))</f>
        <v>0</v>
      </c>
      <c r="GB56" s="10">
        <f>IF(aurora_data!GK2059-INT(aurora_data!GK2059)&gt;=0.75, INT(aurora_data!GK2059)+1, INT(aurora_data!GK2059))</f>
        <v>0</v>
      </c>
      <c r="GC56" s="349">
        <f>IF(aurora_data!CP2059-INT(aurora_data!CP2059)&gt;=0.75, INT(aurora_data!CP2059)+1, INT(aurora_data!CP2059))</f>
        <v>0</v>
      </c>
      <c r="GD56" s="302">
        <f>IF(aurora_data!GL2059-INT(aurora_data!GL2059)&gt;=0.75, INT(aurora_data!GL2059)+1, INT(aurora_data!GL2059))</f>
        <v>0</v>
      </c>
      <c r="GE56" s="10">
        <f>IF(aurora_data!CQ2059-INT(aurora_data!CQ2059)&gt;=0.75, INT(aurora_data!CQ2059)+1, INT(aurora_data!CQ2059))</f>
        <v>0</v>
      </c>
      <c r="GF56" s="315">
        <f>IF(aurora_data!GM2059-INT(aurora_data!GM2059)&gt;=0.75, INT(aurora_data!GM2059)+1, INT(aurora_data!GM2059))</f>
        <v>0</v>
      </c>
      <c r="GG56" s="10">
        <f>IF(aurora_data!CR2059-INT(aurora_data!CR2059)&gt;=0.75, INT(aurora_data!CR2059)+1, INT(aurora_data!CR2059))</f>
        <v>0</v>
      </c>
      <c r="GH56" s="302">
        <f>IF(aurora_data!GN2059-INT(aurora_data!GN2059)&gt;=0.75, INT(aurora_data!GN2059)+1, INT(aurora_data!GN2059))</f>
        <v>0</v>
      </c>
      <c r="GI56" s="10">
        <f>IF(aurora_data!CS2059-INT(aurora_data!CS2059)&gt;=0.75, INT(aurora_data!CS2059)+1, INT(aurora_data!CS2059))</f>
        <v>0</v>
      </c>
      <c r="GJ56" s="302">
        <f>IF(aurora_data!GO2059-INT(aurora_data!GO2059)&gt;=0.75, INT(aurora_data!GO2059)+1, INT(aurora_data!GO2059))</f>
        <v>0</v>
      </c>
      <c r="GK56" s="10">
        <f>IF(aurora_data!CT2059-INT(aurora_data!CT2059)&gt;=0.75, INT(aurora_data!CT2059)+1, INT(aurora_data!CT2059))</f>
        <v>0</v>
      </c>
      <c r="GL56" s="302">
        <f>IF(aurora_data!GP2059-INT(aurora_data!GP2059)&gt;=0.75, INT(aurora_data!GP2059)+1, INT(aurora_data!GP2059))</f>
        <v>0</v>
      </c>
      <c r="GM56" s="10">
        <f>IF(aurora_data!CU2059-INT(aurora_data!CU2059)&gt;=0.75, INT(aurora_data!CU2059)+1, INT(aurora_data!CU2059))</f>
        <v>0</v>
      </c>
      <c r="GN56" s="302">
        <f>IF(aurora_data!GQ2059-INT(aurora_data!GQ2059)&gt;=0.75, INT(aurora_data!GQ2059)+1, INT(aurora_data!GQ2059))</f>
        <v>0</v>
      </c>
      <c r="GO56" s="10">
        <f>IF(aurora_data!CV2059-INT(aurora_data!CV2059)&gt;=0.75, INT(aurora_data!CV2059)+1, INT(aurora_data!CV2059))</f>
        <v>0</v>
      </c>
      <c r="GP56" s="10">
        <f>IF(aurora_data!GR2059-INT(aurora_data!GR2059)&gt;=0.75, INT(aurora_data!GR2059)+1, INT(aurora_data!GR2059))</f>
        <v>0</v>
      </c>
      <c r="GQ56" s="10">
        <f>IF(aurora_data!CW2059-INT(aurora_data!CW2059)&gt;=0.75, INT(aurora_data!CW2059)+1, INT(aurora_data!CW2059))</f>
        <v>0</v>
      </c>
      <c r="GR56" s="302">
        <f>IF(aurora_data!GS2059-INT(aurora_data!GS2059)&gt;=0.75, INT(aurora_data!GS2059)+1, INT(aurora_data!GS2059))</f>
        <v>0</v>
      </c>
      <c r="GS56" s="10">
        <f>IF(aurora_data!CX2059-INT(aurora_data!CX2059)&gt;=0.75, INT(aurora_data!CX2059)+1, INT(aurora_data!CX2059))</f>
        <v>0</v>
      </c>
      <c r="GT56" s="10">
        <f>IF(aurora_data!GT2059-INT(aurora_data!GT2059)&gt;=0.75, INT(aurora_data!GT2059)+1, INT(aurora_data!GT2059))</f>
        <v>0</v>
      </c>
      <c r="GU56" s="10">
        <f>IF(aurora_data!CY2059-INT(aurora_data!CY2059)&gt;=0.75, INT(aurora_data!CY2059)+1, INT(aurora_data!CY2059))</f>
        <v>0</v>
      </c>
      <c r="GV56" s="10">
        <f>IF(aurora_data!GU2059-INT(aurora_data!GU2059)&gt;=0.75, INT(aurora_data!GU2059)+1, INT(aurora_data!GU2059))</f>
        <v>0</v>
      </c>
      <c r="GW56" s="217" t="s">
        <v>622</v>
      </c>
      <c r="GX56" s="218">
        <f>aurora_data!GV2059</f>
        <v>0</v>
      </c>
      <c r="GY56" s="219">
        <f t="shared" si="63"/>
        <v>0</v>
      </c>
    </row>
    <row r="57" spans="2:207" s="2" customFormat="1">
      <c r="B57" s="512"/>
      <c r="C57" s="519"/>
      <c r="D57" s="220" t="s">
        <v>267</v>
      </c>
      <c r="E57" s="218">
        <f>IF(aurora_data!D2060-INT(aurora_data!D2060)&gt;=0.75, INT(aurora_data!D2060)+1, INT(aurora_data!D2060))</f>
        <v>0</v>
      </c>
      <c r="F57" s="302">
        <f>IF(aurora_data!CZ2060-INT(aurora_data!CZ2060)&gt;=0.75, INT(aurora_data!CZ2060)+1, INT(aurora_data!CZ2060))</f>
        <v>0</v>
      </c>
      <c r="G57" s="349">
        <f>IF(aurora_data!E2060-INT(aurora_data!E2060)&gt;=0.75, INT(aurora_data!E2060)+1, INT(aurora_data!E2060))</f>
        <v>0</v>
      </c>
      <c r="H57" s="302">
        <f>IF(aurora_data!DA2060-INT(aurora_data!DA2060)&gt;=0.75, INT(aurora_data!DA2060)+1, INT(aurora_data!DA2060))</f>
        <v>0</v>
      </c>
      <c r="I57" s="349">
        <f>IF(aurora_data!F2060-INT(aurora_data!F2060)&gt;=0.75, INT(aurora_data!F2060)+1, INT(aurora_data!F2060))</f>
        <v>0</v>
      </c>
      <c r="J57" s="302">
        <f>IF(aurora_data!DB2060-INT(aurora_data!DB2060)&gt;=0.75, INT(aurora_data!DB2060)+1, INT(aurora_data!DB2060))</f>
        <v>0</v>
      </c>
      <c r="K57" s="349">
        <f>IF(aurora_data!G2060-INT(aurora_data!G2060)&gt;=0.75, INT(aurora_data!G2060)+1, INT(aurora_data!G2060))</f>
        <v>0</v>
      </c>
      <c r="L57" s="315">
        <f>IF(aurora_data!DC2060-INT(aurora_data!DC2060)&gt;=0.75, INT(aurora_data!DC2060)+1, INT(aurora_data!DC2060))</f>
        <v>0</v>
      </c>
      <c r="M57" s="333">
        <f>IF(aurora_data!H2060-INT(aurora_data!H2060)&gt;=0.75, INT(aurora_data!H2060)+1, INT(aurora_data!H2060))</f>
        <v>0</v>
      </c>
      <c r="N57" s="302">
        <f>IF(aurora_data!DD2060-INT(aurora_data!DD2060)&gt;=0.75, INT(aurora_data!DD2060)+1, INT(aurora_data!DD2060))</f>
        <v>0</v>
      </c>
      <c r="O57" s="10">
        <f>IF(aurora_data!I2060-INT(aurora_data!I2060)&gt;=0.75, INT(aurora_data!I2060)+1, INT(aurora_data!I2060))</f>
        <v>0</v>
      </c>
      <c r="P57" s="302">
        <f>IF(aurora_data!DE2060-INT(aurora_data!DE2060)&gt;=0.75, INT(aurora_data!DE2060)+1, INT(aurora_data!DE2060))</f>
        <v>0</v>
      </c>
      <c r="Q57" s="349">
        <f>IF(aurora_data!J2060-INT(aurora_data!J2060)&gt;=0.75, INT(aurora_data!J2060)+1, INT(aurora_data!J2060))</f>
        <v>0</v>
      </c>
      <c r="R57" s="302">
        <f>IF(aurora_data!DF2060-INT(aurora_data!DF2060)&gt;=0.75, INT(aurora_data!DF2060)+1, INT(aurora_data!DF2060))</f>
        <v>0</v>
      </c>
      <c r="S57" s="10">
        <f>IF(aurora_data!K2060-INT(aurora_data!K2060)&gt;=0.75, INT(aurora_data!K2060)+1, INT(aurora_data!K2060))</f>
        <v>0</v>
      </c>
      <c r="T57" s="315">
        <f>IF(aurora_data!DG2060-INT(aurora_data!DG2060)&gt;=0.75, INT(aurora_data!DG2060)+1, INT(aurora_data!DG2060))</f>
        <v>0</v>
      </c>
      <c r="U57" s="333">
        <f>IF(aurora_data!L2060-INT(aurora_data!L2060)&gt;=0.75, INT(aurora_data!L2060)+1, INT(aurora_data!L2060))</f>
        <v>0</v>
      </c>
      <c r="V57" s="302">
        <f>IF(aurora_data!DH2060-INT(aurora_data!DH2060)&gt;=0.75, INT(aurora_data!DH2060)+1, INT(aurora_data!DH2060))</f>
        <v>0</v>
      </c>
      <c r="W57" s="10">
        <f>IF(aurora_data!M2060-INT(aurora_data!M2060)&gt;=0.75, INT(aurora_data!M2060)+1, INT(aurora_data!M2060))</f>
        <v>0</v>
      </c>
      <c r="X57" s="10">
        <f>IF(aurora_data!DI2060-INT(aurora_data!DI2060)&gt;=0.75, INT(aurora_data!DI2060)+1, INT(aurora_data!DI2060))</f>
        <v>0</v>
      </c>
      <c r="Y57" s="349">
        <f>IF(aurora_data!N2060-INT(aurora_data!N2060)&gt;=0.75, INT(aurora_data!N2060)+1, INT(aurora_data!N2060))</f>
        <v>0</v>
      </c>
      <c r="Z57" s="302">
        <f>IF(aurora_data!DJ2060-INT(aurora_data!DJ2060)&gt;=0.75, INT(aurora_data!DJ2060)+1, INT(aurora_data!DJ2060))</f>
        <v>0</v>
      </c>
      <c r="AA57" s="10">
        <f>IF(aurora_data!O2060-INT(aurora_data!O2060)&gt;=0.75, INT(aurora_data!O2060)+1, INT(aurora_data!O2060))</f>
        <v>0</v>
      </c>
      <c r="AB57" s="315">
        <f>IF(aurora_data!DK2060-INT(aurora_data!DK2060)&gt;=0.75, INT(aurora_data!DK2060)+1, INT(aurora_data!DK2060))</f>
        <v>0</v>
      </c>
      <c r="AC57" s="10">
        <f>IF(aurora_data!P2060-INT(aurora_data!P2060)&gt;=0.75, INT(aurora_data!P2060)+1, INT(aurora_data!P2060))</f>
        <v>0</v>
      </c>
      <c r="AD57" s="10">
        <f>IF(aurora_data!DL2060-INT(aurora_data!DL2060)&gt;=0.75, INT(aurora_data!DL2060)+1, INT(aurora_data!DL2060))</f>
        <v>0</v>
      </c>
      <c r="AE57" s="10">
        <f>IF(aurora_data!Q2060-INT(aurora_data!Q2060)&gt;=0.75, INT(aurora_data!Q2060)+1, INT(aurora_data!Q2060))</f>
        <v>0</v>
      </c>
      <c r="AF57" s="302">
        <f>IF(aurora_data!DM2060-INT(aurora_data!DM2060)&gt;=0.75, INT(aurora_data!DM2060)+1, INT(aurora_data!DM2060))</f>
        <v>0</v>
      </c>
      <c r="AG57" s="10">
        <f>IF(aurora_data!R2060-INT(aurora_data!R2060)&gt;=0.75, INT(aurora_data!R2060)+1, INT(aurora_data!R2060))</f>
        <v>0</v>
      </c>
      <c r="AH57" s="10">
        <f>IF(aurora_data!DN2060-INT(aurora_data!DN2060)&gt;=0.75, INT(aurora_data!DN2060)+1, INT(aurora_data!DN2060))</f>
        <v>0</v>
      </c>
      <c r="AI57" s="10">
        <f>IF(aurora_data!S2060-INT(aurora_data!S2060)&gt;=0.75, INT(aurora_data!S2060)+1, INT(aurora_data!S2060))</f>
        <v>0</v>
      </c>
      <c r="AJ57" s="221">
        <f>IF(aurora_data!DO2060-INT(aurora_data!DO2060)&gt;=0.75, INT(aurora_data!DO2060)+1, INT(aurora_data!DO2060))</f>
        <v>0</v>
      </c>
      <c r="AK57" s="10">
        <f>IF(aurora_data!T2060-INT(aurora_data!T2060)&gt;=0.75, INT(aurora_data!T2060)+1, INT(aurora_data!T2060))</f>
        <v>0</v>
      </c>
      <c r="AL57" s="10">
        <f>IF(aurora_data!DP2060-INT(aurora_data!DP2060)&gt;=0.75, INT(aurora_data!DP2060)+1, INT(aurora_data!DP2060))</f>
        <v>0</v>
      </c>
      <c r="AM57" s="10">
        <f>IF(aurora_data!U2060-INT(aurora_data!U2060)&gt;=0.75, INT(aurora_data!U2060)+1, INT(aurora_data!U2060))</f>
        <v>0</v>
      </c>
      <c r="AN57" s="302">
        <f>IF(aurora_data!DQ2060-INT(aurora_data!DQ2060)&gt;=0.75, INT(aurora_data!DQ2060)+1, INT(aurora_data!DQ2060))</f>
        <v>0</v>
      </c>
      <c r="AO57" s="10">
        <f>IF(aurora_data!V2060-INT(aurora_data!V2060)&gt;=0.75, INT(aurora_data!V2060)+1, INT(aurora_data!V2060))</f>
        <v>0</v>
      </c>
      <c r="AP57" s="10">
        <f>IF(aurora_data!DR2060-INT(aurora_data!DR2060)&gt;=0.75, INT(aurora_data!DR2060)+1, INT(aurora_data!DR2060))</f>
        <v>0</v>
      </c>
      <c r="AQ57" s="10">
        <f>IF(aurora_data!W2060-INT(aurora_data!W2060)&gt;=0.75, INT(aurora_data!W2060)+1, INT(aurora_data!W2060))</f>
        <v>0</v>
      </c>
      <c r="AR57" s="221">
        <f>IF(aurora_data!DS2060-INT(aurora_data!DS2060)&gt;=0.75, INT(aurora_data!DS2060)+1, INT(aurora_data!DS2060))</f>
        <v>0</v>
      </c>
      <c r="AS57" s="10">
        <f>IF(aurora_data!X2060-INT(aurora_data!X2060)&gt;=0.75, INT(aurora_data!X2060)+1, INT(aurora_data!X2060))</f>
        <v>0</v>
      </c>
      <c r="AT57" s="302">
        <f>IF(aurora_data!DT2060-INT(aurora_data!DT2060)&gt;=0.75, INT(aurora_data!DT2060)+1, INT(aurora_data!DT2060))</f>
        <v>0</v>
      </c>
      <c r="AU57" s="10">
        <f>IF(aurora_data!Y2060-INT(aurora_data!Y2060)&gt;=0.75, INT(aurora_data!Y2060)+1, INT(aurora_data!Y2060))</f>
        <v>0</v>
      </c>
      <c r="AV57" s="302">
        <f>IF(aurora_data!DU2060-INT(aurora_data!DU2060)&gt;=0.75, INT(aurora_data!DU2060)+1, INT(aurora_data!DU2060))</f>
        <v>0</v>
      </c>
      <c r="AW57" s="10">
        <f>IF(aurora_data!Z2060-INT(aurora_data!Z2060)&gt;=0.75, INT(aurora_data!Z2060)+1, INT(aurora_data!Z2060))</f>
        <v>0</v>
      </c>
      <c r="AX57" s="302">
        <f>IF(aurora_data!DV2060-INT(aurora_data!DV2060)&gt;=0.75, INT(aurora_data!DV2060)+1, INT(aurora_data!DV2060))</f>
        <v>0</v>
      </c>
      <c r="AY57" s="10">
        <f>IF(aurora_data!AA2060-INT(aurora_data!AA2060)&gt;=0.75, INT(aurora_data!AA2060)+1, INT(aurora_data!AA2060))</f>
        <v>0</v>
      </c>
      <c r="AZ57" s="315">
        <f>IF(aurora_data!DW2060-INT(aurora_data!DW2060)&gt;=0.75, INT(aurora_data!DW2060)+1, INT(aurora_data!DW2060))</f>
        <v>0</v>
      </c>
      <c r="BA57" s="333">
        <f>IF(aurora_data!AB2060-INT(aurora_data!AB2060)&gt;=0.75, INT(aurora_data!AB2060)+1, INT(aurora_data!AB2060))</f>
        <v>0</v>
      </c>
      <c r="BB57" s="302">
        <f>IF(aurora_data!DX2060-INT(aurora_data!DX2060)&gt;=0.75, INT(aurora_data!DX2060)+1, INT(aurora_data!DX2060))</f>
        <v>0</v>
      </c>
      <c r="BC57" s="10">
        <f>IF(aurora_data!AC2060-INT(aurora_data!AC2060)&gt;=0.75, INT(aurora_data!AC2060)+1, INT(aurora_data!AC2060))</f>
        <v>0</v>
      </c>
      <c r="BD57" s="302">
        <f>IF(aurora_data!DY2060-INT(aurora_data!DY2060)&gt;=0.75, INT(aurora_data!DY2060)+1, INT(aurora_data!DY2060))</f>
        <v>0</v>
      </c>
      <c r="BE57" s="10">
        <f>IF(aurora_data!AD2060-INT(aurora_data!AD2060)&gt;=0.75, INT(aurora_data!AD2060)+1, INT(aurora_data!AD2060))</f>
        <v>0</v>
      </c>
      <c r="BF57" s="302">
        <f>IF(aurora_data!DZ2060-INT(aurora_data!DZ2060)&gt;=0.75, INT(aurora_data!DZ2060)+1, INT(aurora_data!DZ2060))</f>
        <v>0</v>
      </c>
      <c r="BG57" s="10">
        <f>IF(aurora_data!AE2060-INT(aurora_data!AE2060)&gt;=0.75, INT(aurora_data!AE2060)+1, INT(aurora_data!AE2060))</f>
        <v>0</v>
      </c>
      <c r="BH57" s="315">
        <f>IF(aurora_data!EA2060-INT(aurora_data!EA2060)&gt;=0.75, INT(aurora_data!EA2060)+1, INT(aurora_data!EA2060))</f>
        <v>0</v>
      </c>
      <c r="BI57" s="10">
        <f>IF(aurora_data!AF2060-INT(aurora_data!AF2060)&gt;=0.75, INT(aurora_data!AF2060)+1, INT(aurora_data!AF2060))</f>
        <v>0</v>
      </c>
      <c r="BJ57" s="302">
        <f>IF(aurora_data!EB2060-INT(aurora_data!EB2060)&gt;=0.75, INT(aurora_data!EB2060)+1, INT(aurora_data!EB2060))</f>
        <v>0</v>
      </c>
      <c r="BK57" s="10">
        <f>IF(aurora_data!AG2060-INT(aurora_data!AG2060)&gt;=0.75, INT(aurora_data!AG2060)+1, INT(aurora_data!AG2060))</f>
        <v>0</v>
      </c>
      <c r="BL57" s="302">
        <f>IF(aurora_data!EC2060-INT(aurora_data!EC2060)&gt;=0.75, INT(aurora_data!EC2060)+1, INT(aurora_data!EC2060))</f>
        <v>0</v>
      </c>
      <c r="BM57" s="10">
        <f>IF(aurora_data!AH2060-INT(aurora_data!AH2060)&gt;=0.75, INT(aurora_data!AH2060)+1, INT(aurora_data!AH2060))</f>
        <v>0</v>
      </c>
      <c r="BN57" s="302">
        <f>IF(aurora_data!ED2060-INT(aurora_data!ED2060)&gt;=0.75, INT(aurora_data!ED2060)+1, INT(aurora_data!ED2060))</f>
        <v>0</v>
      </c>
      <c r="BO57" s="10">
        <f>IF(aurora_data!AI2060-INT(aurora_data!AI2060)&gt;=0.75, INT(aurora_data!AI2060)+1, INT(aurora_data!AI2060))</f>
        <v>0</v>
      </c>
      <c r="BP57" s="315">
        <f>IF(aurora_data!EE2060-INT(aurora_data!EE2060)&gt;=0.75, INT(aurora_data!EE2060)+1, INT(aurora_data!EE2060))</f>
        <v>0</v>
      </c>
      <c r="BQ57" s="10">
        <f>IF(aurora_data!AJ2060-INT(aurora_data!AJ2060)&gt;=0.75, INT(aurora_data!AJ2060)+1, INT(aurora_data!AJ2060))</f>
        <v>0</v>
      </c>
      <c r="BR57" s="302">
        <f>IF(aurora_data!EF2060-INT(aurora_data!EF2060)&gt;=0.75, INT(aurora_data!EF2060)+1, INT(aurora_data!EF2060))</f>
        <v>0</v>
      </c>
      <c r="BS57" s="10">
        <f>IF(aurora_data!AK2060-INT(aurora_data!AK2060)&gt;=0.75, INT(aurora_data!AK2060)+1, INT(aurora_data!AK2060))</f>
        <v>0</v>
      </c>
      <c r="BT57" s="302">
        <f>IF(aurora_data!EG2060-INT(aurora_data!EG2060)&gt;=0.75, INT(aurora_data!EG2060)+1, INT(aurora_data!EG2060))</f>
        <v>0</v>
      </c>
      <c r="BU57" s="10">
        <f>IF(aurora_data!AL2060-INT(aurora_data!AL2060)&gt;=0.75, INT(aurora_data!AL2060)+1, INT(aurora_data!AL2060))</f>
        <v>0</v>
      </c>
      <c r="BV57" s="302">
        <f>IF(aurora_data!EH2060-INT(aurora_data!EH2060)&gt;=0.75, INT(aurora_data!EH2060)+1, INT(aurora_data!EH2060))</f>
        <v>0</v>
      </c>
      <c r="BW57" s="10">
        <f>IF(aurora_data!AM2060-INT(aurora_data!AM2060)&gt;=0.75, INT(aurora_data!AM2060)+1, INT(aurora_data!AM2060))</f>
        <v>0</v>
      </c>
      <c r="BX57" s="221">
        <f>IF(aurora_data!EI2060-INT(aurora_data!EI2060)&gt;=0.75, INT(aurora_data!EI2060)+1, INT(aurora_data!EI2060))</f>
        <v>0</v>
      </c>
      <c r="BY57" s="10">
        <f>IF(aurora_data!AN2060-INT(aurora_data!AN2060)&gt;=0.75, INT(aurora_data!AN2060)+1, INT(aurora_data!AN2060))</f>
        <v>0</v>
      </c>
      <c r="BZ57" s="10">
        <f>IF(aurora_data!EJ2060-INT(aurora_data!EJ2060)&gt;=0.75, INT(aurora_data!EJ2060)+1, INT(aurora_data!EJ2060))</f>
        <v>0</v>
      </c>
      <c r="CA57" s="10">
        <f>IF(aurora_data!AO2060-INT(aurora_data!AO2060)&gt;=0.75, INT(aurora_data!AO2060)+1, INT(aurora_data!AO2060))</f>
        <v>0</v>
      </c>
      <c r="CB57" s="302">
        <f>IF(aurora_data!EK2060-INT(aurora_data!EK2060)&gt;=0.75, INT(aurora_data!EK2060)+1, INT(aurora_data!EK2060))</f>
        <v>0</v>
      </c>
      <c r="CC57" s="10">
        <f>IF(aurora_data!AP2060-INT(aurora_data!AP2060)&gt;=0.75, INT(aurora_data!AP2060)+1, INT(aurora_data!AP2060))</f>
        <v>0</v>
      </c>
      <c r="CD57" s="10">
        <f>IF(aurora_data!EL2060-INT(aurora_data!EL2060)&gt;=0.75, INT(aurora_data!EL2060)+1, INT(aurora_data!EL2060))</f>
        <v>0</v>
      </c>
      <c r="CE57" s="10">
        <f>IF(aurora_data!AQ2060-INT(aurora_data!AQ2060)&gt;=0.75, INT(aurora_data!AQ2060)+1, INT(aurora_data!AQ2060))</f>
        <v>0</v>
      </c>
      <c r="CF57" s="10">
        <f>IF(aurora_data!EM2060-INT(aurora_data!EM2060)&gt;=0.75, INT(aurora_data!EM2060)+1, INT(aurora_data!EM2060))</f>
        <v>0</v>
      </c>
      <c r="CG57" s="218">
        <f>IF(aurora_data!AR2060-INT(aurora_data!AR2060)&gt;=0.75, INT(aurora_data!AR2060)+1, INT(aurora_data!AR2060))</f>
        <v>0</v>
      </c>
      <c r="CH57" s="10">
        <f>IF(aurora_data!EN2060-INT(aurora_data!EN2060)&gt;=0.75, INT(aurora_data!EN2060)+1, INT(aurora_data!EN2060))</f>
        <v>0</v>
      </c>
      <c r="CI57" s="10">
        <f>IF(aurora_data!AS2060-INT(aurora_data!AS2060)&gt;=0.75, INT(aurora_data!AS2060)+1, INT(aurora_data!AS2060))</f>
        <v>0</v>
      </c>
      <c r="CJ57" s="302">
        <f>IF(aurora_data!EO2060-INT(aurora_data!EO2060)&gt;=0.75, INT(aurora_data!EO2060)+1, INT(aurora_data!EO2060))</f>
        <v>0</v>
      </c>
      <c r="CK57" s="10">
        <f>IF(aurora_data!AT2060-INT(aurora_data!AT2060)&gt;=0.75, INT(aurora_data!AT2060)+1, INT(aurora_data!AT2060))</f>
        <v>0</v>
      </c>
      <c r="CL57" s="10">
        <f>IF(aurora_data!EP2060-INT(aurora_data!EP2060)&gt;=0.75, INT(aurora_data!EP2060)+1, INT(aurora_data!EP2060))</f>
        <v>0</v>
      </c>
      <c r="CM57" s="10">
        <f>IF(aurora_data!AU2060-INT(aurora_data!AU2060)&gt;=0.75, INT(aurora_data!AU2060)+1, INT(aurora_data!AU2060))</f>
        <v>0</v>
      </c>
      <c r="CN57" s="315">
        <f>IF(aurora_data!EQ2060-INT(aurora_data!EQ2060)&gt;=0.75, INT(aurora_data!EQ2060)+1, INT(aurora_data!EQ2060))</f>
        <v>0</v>
      </c>
      <c r="CO57" s="10">
        <f>IF(aurora_data!AV2060-INT(aurora_data!AV2060)&gt;=0.75, INT(aurora_data!AV2060)+1, INT(aurora_data!AV2060))</f>
        <v>0</v>
      </c>
      <c r="CP57" s="10">
        <f>IF(aurora_data!ER2060-INT(aurora_data!ER2060)&gt;=0.75, INT(aurora_data!ER2060)+1, INT(aurora_data!ER2060))</f>
        <v>0</v>
      </c>
      <c r="CQ57" s="10">
        <f>IF(aurora_data!AW2060-INT(aurora_data!AW2060)&gt;=0.75, INT(aurora_data!AW2060)+1, INT(aurora_data!AW2060))</f>
        <v>0</v>
      </c>
      <c r="CR57" s="302">
        <f>IF(aurora_data!ES2060-INT(aurora_data!ES2060)&gt;=0.75, INT(aurora_data!ES2060)+1, INT(aurora_data!ES2060))</f>
        <v>0</v>
      </c>
      <c r="CS57" s="10">
        <f>IF(aurora_data!AX2060-INT(aurora_data!AX2060)&gt;=0.75, INT(aurora_data!AX2060)+1, INT(aurora_data!AX2060))</f>
        <v>0</v>
      </c>
      <c r="CT57" s="302">
        <f>IF(aurora_data!ET2060-INT(aurora_data!ET2060)&gt;=0.75, INT(aurora_data!ET2060)+1, INT(aurora_data!ET2060))</f>
        <v>0</v>
      </c>
      <c r="CU57" s="10">
        <f>IF(aurora_data!AY2060-INT(aurora_data!AY2060)&gt;=0.75, INT(aurora_data!AY2060)+1, INT(aurora_data!AY2060))</f>
        <v>0</v>
      </c>
      <c r="CV57" s="315">
        <f>IF(aurora_data!EU2060-INT(aurora_data!EU2060)&gt;=0.75, INT(aurora_data!EU2060)+1, INT(aurora_data!EU2060))</f>
        <v>0</v>
      </c>
      <c r="CW57" s="10">
        <f>IF(aurora_data!AZ2060-INT(aurora_data!AZ2060)&gt;=0.75, INT(aurora_data!AZ2060)+1, INT(aurora_data!AZ2060))</f>
        <v>0</v>
      </c>
      <c r="CX57" s="302">
        <f>IF(aurora_data!EV2060-INT(aurora_data!EV2060)&gt;=0.75, INT(aurora_data!EV2060)+1, INT(aurora_data!EV2060))</f>
        <v>0</v>
      </c>
      <c r="CY57" s="10">
        <f>IF(aurora_data!BA2060-INT(aurora_data!BA2060)&gt;=0.75, INT(aurora_data!BA2060)+1, INT(aurora_data!BA2060))</f>
        <v>0</v>
      </c>
      <c r="CZ57" s="302">
        <f>IF(aurora_data!EW2060-INT(aurora_data!EW2060)&gt;=0.75, INT(aurora_data!EW2060)+1, INT(aurora_data!EW2060))</f>
        <v>0</v>
      </c>
      <c r="DA57" s="10">
        <f>IF(aurora_data!BB2060-INT(aurora_data!BB2060)&gt;=0.75, INT(aurora_data!BB2060)+1, INT(aurora_data!BB2060))</f>
        <v>0</v>
      </c>
      <c r="DB57" s="302">
        <f>IF(aurora_data!EX2060-INT(aurora_data!EX2060)&gt;=0.75, INT(aurora_data!EX2060)+1, INT(aurora_data!EX2060))</f>
        <v>0</v>
      </c>
      <c r="DC57" s="10">
        <f>IF(aurora_data!BC2060-INT(aurora_data!BC2060)&gt;=0.75, INT(aurora_data!BC2060)+1, INT(aurora_data!BC2060))</f>
        <v>0</v>
      </c>
      <c r="DD57" s="315">
        <f>IF(aurora_data!EY2060-INT(aurora_data!EY2060)&gt;=0.75, INT(aurora_data!EY2060)+1, INT(aurora_data!EY2060))</f>
        <v>0</v>
      </c>
      <c r="DE57" s="10">
        <f>IF(aurora_data!BD2060-INT(aurora_data!BD2060)&gt;=0.75, INT(aurora_data!BD2060)+1, INT(aurora_data!BD2060))</f>
        <v>0</v>
      </c>
      <c r="DF57" s="302">
        <f>IF(aurora_data!EZ2060-INT(aurora_data!EZ2060)&gt;=0.75, INT(aurora_data!EZ2060)+1, INT(aurora_data!EZ2060))</f>
        <v>0</v>
      </c>
      <c r="DG57" s="10">
        <f>IF(aurora_data!BE2060-INT(aurora_data!BE2060)&gt;=0.75, INT(aurora_data!BE2060)+1, INT(aurora_data!BE2060))</f>
        <v>0</v>
      </c>
      <c r="DH57" s="302">
        <f>IF(aurora_data!FA2060-INT(aurora_data!FA2060)&gt;=0.75, INT(aurora_data!FA2060)+1, INT(aurora_data!FA2060))</f>
        <v>0</v>
      </c>
      <c r="DI57" s="10">
        <f>IF(aurora_data!BF2060-INT(aurora_data!BF2060)&gt;=0.75, INT(aurora_data!BF2060)+1, INT(aurora_data!BF2060))</f>
        <v>0</v>
      </c>
      <c r="DJ57" s="302">
        <f>IF(aurora_data!FB2060-INT(aurora_data!FB2060)&gt;=0.75, INT(aurora_data!FB2060)+1, INT(aurora_data!FB2060))</f>
        <v>0</v>
      </c>
      <c r="DK57" s="10">
        <f>IF(aurora_data!BG2060-INT(aurora_data!BG2060)&gt;=0.75, INT(aurora_data!BG2060)+1, INT(aurora_data!BG2060))</f>
        <v>0</v>
      </c>
      <c r="DL57" s="302">
        <f>IF(aurora_data!FC2060-INT(aurora_data!FC2060)&gt;=0.75, INT(aurora_data!FC2060)+1, INT(aurora_data!FC2060))</f>
        <v>0</v>
      </c>
      <c r="DM57" s="10">
        <f>IF(aurora_data!BH2060-INT(aurora_data!BH2060)&gt;=0.75, INT(aurora_data!BH2060)+1, INT(aurora_data!BH2060))</f>
        <v>0</v>
      </c>
      <c r="DN57" s="10">
        <f>IF(aurora_data!FD2060-INT(aurora_data!FD2060)&gt;=0.75, INT(aurora_data!FD2060)+1, INT(aurora_data!FD2060))</f>
        <v>0</v>
      </c>
      <c r="DO57" s="10">
        <f>IF(aurora_data!BI2060-INT(aurora_data!BI2060)&gt;=0.75, INT(aurora_data!BI2060)+1, INT(aurora_data!BI2060))</f>
        <v>0</v>
      </c>
      <c r="DP57" s="302">
        <f>IF(aurora_data!FE2060-INT(aurora_data!FE2060)&gt;=0.75, INT(aurora_data!FE2060)+1, INT(aurora_data!FE2060))</f>
        <v>0</v>
      </c>
      <c r="DQ57" s="10">
        <f>IF(aurora_data!BJ2060-INT(aurora_data!BJ2060)&gt;=0.75, INT(aurora_data!BJ2060)+1, INT(aurora_data!BJ2060))</f>
        <v>0</v>
      </c>
      <c r="DR57" s="10">
        <f>IF(aurora_data!FF2060-INT(aurora_data!FF2060)&gt;=0.75, INT(aurora_data!FF2060)+1, INT(aurora_data!FF2060))</f>
        <v>0</v>
      </c>
      <c r="DS57" s="10">
        <f>IF(aurora_data!BK2060-INT(aurora_data!BK2060)&gt;=0.75, INT(aurora_data!BK2060)+1, INT(aurora_data!BK2060))</f>
        <v>0</v>
      </c>
      <c r="DT57" s="10">
        <f>IF(aurora_data!FG2060-INT(aurora_data!FG2060)&gt;=0.75, INT(aurora_data!FG2060)+1, INT(aurora_data!FG2060))</f>
        <v>0</v>
      </c>
      <c r="DU57" s="218">
        <f>IF(aurora_data!BL2060-INT(aurora_data!BL2060)&gt;=0.75, INT(aurora_data!BL2060)+1, INT(aurora_data!BL2060))</f>
        <v>0</v>
      </c>
      <c r="DV57" s="10">
        <f>IF(aurora_data!FH2060-INT(aurora_data!FH2060)&gt;=0.75, INT(aurora_data!FH2060)+1, INT(aurora_data!FH2060))</f>
        <v>0</v>
      </c>
      <c r="DW57" s="10">
        <f>IF(aurora_data!BM2060-INT(aurora_data!BM2060)&gt;=0.75, INT(aurora_data!BM2060)+1, INT(aurora_data!BM2060))</f>
        <v>0</v>
      </c>
      <c r="DX57" s="302">
        <f>IF(aurora_data!FI2060-INT(aurora_data!FI2060)&gt;=0.75, INT(aurora_data!FI2060)+1, INT(aurora_data!FI2060))</f>
        <v>0</v>
      </c>
      <c r="DY57" s="10">
        <f>IF(aurora_data!BN2060-INT(aurora_data!BN2060)&gt;=0.75, INT(aurora_data!BN2060)+1, INT(aurora_data!BN2060))</f>
        <v>0</v>
      </c>
      <c r="DZ57" s="10">
        <f>IF(aurora_data!FJ2060-INT(aurora_data!FJ2060)&gt;=0.75, INT(aurora_data!FJ2060)+1, INT(aurora_data!FJ2060))</f>
        <v>0</v>
      </c>
      <c r="EA57" s="10">
        <f>IF(aurora_data!BO2060-INT(aurora_data!BO2060)&gt;=0.75, INT(aurora_data!BO2060)+1, INT(aurora_data!BO2060))</f>
        <v>0</v>
      </c>
      <c r="EB57" s="315">
        <f>IF(aurora_data!FK2060-INT(aurora_data!FK2060)&gt;=0.75, INT(aurora_data!FK2060)+1, INT(aurora_data!FK2060))</f>
        <v>0</v>
      </c>
      <c r="EC57" s="10">
        <f>IF(aurora_data!BP2060-INT(aurora_data!BP2060)&gt;=0.75, INT(aurora_data!BP2060)+1, INT(aurora_data!BP2060))</f>
        <v>0</v>
      </c>
      <c r="ED57" s="302">
        <f>IF(aurora_data!FL2060-INT(aurora_data!FL2060)&gt;=0.75, INT(aurora_data!FL2060)+1, INT(aurora_data!FL2060))</f>
        <v>0</v>
      </c>
      <c r="EE57" s="10">
        <f>IF(aurora_data!BQ2060-INT(aurora_data!BQ2060)&gt;=0.75, INT(aurora_data!BQ2060)+1, INT(aurora_data!BQ2060))</f>
        <v>0</v>
      </c>
      <c r="EF57" s="302">
        <f>IF(aurora_data!FM2060-INT(aurora_data!FM2060)&gt;=0.75, INT(aurora_data!FM2060)+1, INT(aurora_data!FM2060))</f>
        <v>0</v>
      </c>
      <c r="EG57" s="10">
        <f>IF(aurora_data!BR2060-INT(aurora_data!BR2060)&gt;=0.75, INT(aurora_data!BR2060)+1, INT(aurora_data!BR2060))</f>
        <v>0</v>
      </c>
      <c r="EH57" s="302">
        <f>IF(aurora_data!FN2060-INT(aurora_data!FN2060)&gt;=0.75, INT(aurora_data!FN2060)+1, INT(aurora_data!FN2060))</f>
        <v>0</v>
      </c>
      <c r="EI57" s="10">
        <f>IF(aurora_data!BS2060-INT(aurora_data!BS2060)&gt;=0.75, INT(aurora_data!BS2060)+1, INT(aurora_data!BS2060))</f>
        <v>0</v>
      </c>
      <c r="EJ57" s="315">
        <f>IF(aurora_data!FO2060-INT(aurora_data!FO2060)&gt;=0.75, INT(aurora_data!FO2060)+1, INT(aurora_data!FO2060))</f>
        <v>0</v>
      </c>
      <c r="EK57" s="10">
        <f>IF(aurora_data!BT2060-INT(aurora_data!BT2060)&gt;=0.75, INT(aurora_data!BT2060)+1, INT(aurora_data!BT2060))</f>
        <v>0</v>
      </c>
      <c r="EL57" s="302">
        <f>IF(aurora_data!FP2060-INT(aurora_data!FP2060)&gt;=0.75, INT(aurora_data!FP2060)+1, INT(aurora_data!FP2060))</f>
        <v>0</v>
      </c>
      <c r="EM57" s="10">
        <f>IF(aurora_data!BU2060-INT(aurora_data!BU2060)&gt;=0.75, INT(aurora_data!BU2060)+1, INT(aurora_data!BU2060))</f>
        <v>0</v>
      </c>
      <c r="EN57" s="10">
        <f>IF(aurora_data!FQ2060-INT(aurora_data!FQ2060)&gt;=0.75, INT(aurora_data!FQ2060)+1, INT(aurora_data!FQ2060))</f>
        <v>0</v>
      </c>
      <c r="EO57" s="349">
        <f>IF(aurora_data!BV2060-INT(aurora_data!BV2060)&gt;=0.75, INT(aurora_data!BV2060)+1, INT(aurora_data!BV2060))</f>
        <v>0</v>
      </c>
      <c r="EP57" s="302">
        <f>IF(aurora_data!FR2060-INT(aurora_data!FR2060)&gt;=0.75, INT(aurora_data!FR2060)+1, INT(aurora_data!FR2060))</f>
        <v>0</v>
      </c>
      <c r="EQ57" s="10">
        <f>IF(aurora_data!BW2060-INT(aurora_data!BW2060)&gt;=0.75, INT(aurora_data!BW2060)+1, INT(aurora_data!BW2060))</f>
        <v>0</v>
      </c>
      <c r="ER57" s="315">
        <f>IF(aurora_data!FS2060-INT(aurora_data!FS2060)&gt;=0.75, INT(aurora_data!FS2060)+1, INT(aurora_data!FS2060))</f>
        <v>0</v>
      </c>
      <c r="ES57" s="10">
        <f>IF(aurora_data!BX2060-INT(aurora_data!BX2060)&gt;=0.75, INT(aurora_data!BX2060)+1, INT(aurora_data!BX2060))</f>
        <v>0</v>
      </c>
      <c r="ET57" s="302">
        <f>IF(aurora_data!FT2060-INT(aurora_data!FT2060)&gt;=0.75, INT(aurora_data!FT2060)+1, INT(aurora_data!FT2060))</f>
        <v>0</v>
      </c>
      <c r="EU57" s="10">
        <f>IF(aurora_data!BY2060-INT(aurora_data!BY2060)&gt;=0.75, INT(aurora_data!BY2060)+1, INT(aurora_data!BY2060))</f>
        <v>0</v>
      </c>
      <c r="EV57" s="302">
        <f>IF(aurora_data!FU2060-INT(aurora_data!FU2060)&gt;=0.75, INT(aurora_data!FU2060)+1, INT(aurora_data!FU2060))</f>
        <v>0</v>
      </c>
      <c r="EW57" s="10">
        <f>IF(aurora_data!BZ2060-INT(aurora_data!BZ2060)&gt;=0.75, INT(aurora_data!BZ2060)+1, INT(aurora_data!BZ2060))</f>
        <v>0</v>
      </c>
      <c r="EX57" s="302">
        <f>IF(aurora_data!FV2060-INT(aurora_data!FV2060)&gt;=0.75, INT(aurora_data!FV2060)+1, INT(aurora_data!FV2060))</f>
        <v>0</v>
      </c>
      <c r="EY57" s="10">
        <f>IF(aurora_data!CA2060-INT(aurora_data!CA2060)&gt;=0.75, INT(aurora_data!CA2060)+1, INT(aurora_data!CA2060))</f>
        <v>0</v>
      </c>
      <c r="EZ57" s="302">
        <f>IF(aurora_data!FW2060-INT(aurora_data!FW2060)&gt;=0.75, INT(aurora_data!FW2060)+1, INT(aurora_data!FW2060))</f>
        <v>0</v>
      </c>
      <c r="FA57" s="10">
        <f>IF(aurora_data!CB2060-INT(aurora_data!CB2060)&gt;=0.75, INT(aurora_data!CB2060)+1, INT(aurora_data!CB2060))</f>
        <v>0</v>
      </c>
      <c r="FB57" s="10">
        <f>IF(aurora_data!FX2060-INT(aurora_data!FX2060)&gt;=0.75, INT(aurora_data!FX2060)+1, INT(aurora_data!FX2060))</f>
        <v>0</v>
      </c>
      <c r="FC57" s="10">
        <f>IF(aurora_data!CC2060-INT(aurora_data!CC2060)&gt;=0.75, INT(aurora_data!CC2060)+1, INT(aurora_data!CC2060))</f>
        <v>0</v>
      </c>
      <c r="FD57" s="302">
        <f>IF(aurora_data!FY2060-INT(aurora_data!FY2060)&gt;=0.75, INT(aurora_data!FY2060)+1, INT(aurora_data!FY2060))</f>
        <v>0</v>
      </c>
      <c r="FE57" s="10">
        <f>IF(aurora_data!CD2060-INT(aurora_data!CD2060)&gt;=0.75, INT(aurora_data!CD2060)+1, INT(aurora_data!CD2060))</f>
        <v>0</v>
      </c>
      <c r="FF57" s="10">
        <f>IF(aurora_data!FZ2060-INT(aurora_data!FZ2060)&gt;=0.75, INT(aurora_data!FZ2060)+1, INT(aurora_data!FZ2060))</f>
        <v>0</v>
      </c>
      <c r="FG57" s="10">
        <f>IF(aurora_data!CE2060-INT(aurora_data!CE2060)&gt;=0.75, INT(aurora_data!CE2060)+1, INT(aurora_data!CE2060))</f>
        <v>0</v>
      </c>
      <c r="FH57" s="10">
        <f>IF(aurora_data!GA2060-INT(aurora_data!GA2060)&gt;=0.75, INT(aurora_data!GA2060)+1, INT(aurora_data!GA2060))</f>
        <v>0</v>
      </c>
      <c r="FI57" s="218">
        <f>IF(aurora_data!CF2060-INT(aurora_data!CF2060)&gt;=0.75,INT(aurora_data!CF2060)+1,INT(aurora_data!CF2060))</f>
        <v>0</v>
      </c>
      <c r="FJ57" s="302">
        <f>IF(aurora_data!GB2060-INT(aurora_data!GB2060)&gt;=0.75,INT(aurora_data!GB2060)+1,INT(aurora_data!GB2060))</f>
        <v>0</v>
      </c>
      <c r="FK57" s="10">
        <f>IF(aurora_data!CG2060-INT(aurora_data!CG2060)&gt;=0.75,INT(aurora_data!CG2060)+1,INT(aurora_data!CG2060))</f>
        <v>0</v>
      </c>
      <c r="FL57" s="302">
        <f>IF(aurora_data!GC2060-INT(aurora_data!GC2060)&gt;=0.75, INT(aurora_data!GC2060)+1, INT(aurora_data!GC2060))</f>
        <v>0</v>
      </c>
      <c r="FM57" s="10">
        <f>IF(aurora_data!CH2060-INT(aurora_data!CH2060)&gt;=0.75, INT(aurora_data!CH2060)+1, INT(aurora_data!CH2060))</f>
        <v>0</v>
      </c>
      <c r="FN57" s="302">
        <f>IF(aurora_data!GD2060-INT(aurora_data!GD2060)&gt;=0.75, INT(aurora_data!GD2060)+1, INT(aurora_data!GD2060))</f>
        <v>0</v>
      </c>
      <c r="FO57" s="10">
        <f>IF(aurora_data!CI2060-INT(aurora_data!CI2060)&gt;=0.75, INT(aurora_data!CI2060)+1, INT(aurora_data!CI2060))</f>
        <v>0</v>
      </c>
      <c r="FP57" s="315">
        <f>IF(aurora_data!GE2060-INT(aurora_data!GE2060)&gt;=0.75, INT(aurora_data!GE2060)+1, INT(aurora_data!GE2060))</f>
        <v>0</v>
      </c>
      <c r="FQ57" s="10">
        <f>IF(aurora_data!CJ2060-INT(aurora_data!CJ2060)&gt;=0.75, INT(aurora_data!CJ2060)+1, INT(aurora_data!CJ2060))</f>
        <v>0</v>
      </c>
      <c r="FR57" s="302">
        <f>IF(aurora_data!GF2060-INT(aurora_data!GF2060)&gt;=0.75, INT(aurora_data!GF2060)+1, INT(aurora_data!GF2060))</f>
        <v>0</v>
      </c>
      <c r="FS57" s="10">
        <f>IF(aurora_data!CK2060-INT(aurora_data!CK2060)&gt;=0.75, INT(aurora_data!CK2060)+1, INT(aurora_data!CK2060))</f>
        <v>0</v>
      </c>
      <c r="FT57" s="302">
        <f>IF(aurora_data!GG2060-INT(aurora_data!GG2060)&gt;=0.75, INT(aurora_data!GG2060)+1, INT(aurora_data!GG2060))</f>
        <v>0</v>
      </c>
      <c r="FU57" s="10">
        <f>IF(aurora_data!CL2060-INT(aurora_data!CL2060)&gt;=0.75, INT(aurora_data!CL2060)+1, INT(aurora_data!CL2060))</f>
        <v>0</v>
      </c>
      <c r="FV57" s="302">
        <f>IF(aurora_data!GH2060-INT(aurora_data!GH2060)&gt;=0.75, INT(aurora_data!GH2060)+1, INT(aurora_data!GH2060))</f>
        <v>0</v>
      </c>
      <c r="FW57" s="10">
        <f>IF(aurora_data!CM2060-INT(aurora_data!CM2060)&gt;=0.75, INT(aurora_data!CM2060)+1, INT(aurora_data!CM2060))</f>
        <v>0</v>
      </c>
      <c r="FX57" s="315">
        <f>IF(aurora_data!GI2060-INT(aurora_data!GI2060)&gt;=0.75, INT(aurora_data!GI2060)+1, INT(aurora_data!GI2060))</f>
        <v>0</v>
      </c>
      <c r="FY57" s="10">
        <f>IF(aurora_data!CN2060-INT(aurora_data!CN2060)&gt;=0.75, INT(aurora_data!CN2060)+1, INT(aurora_data!CN2060))</f>
        <v>0</v>
      </c>
      <c r="FZ57" s="302">
        <f>IF(aurora_data!GJ2060-INT(aurora_data!GJ2060)&gt;=0.75, INT(aurora_data!GJ2060)+1, INT(aurora_data!GJ2060))</f>
        <v>0</v>
      </c>
      <c r="GA57" s="10">
        <f>IF(aurora_data!CO2060-INT(aurora_data!CO2060)&gt;=0.75, INT(aurora_data!CO2060)+1, INT(aurora_data!CO2060))</f>
        <v>0</v>
      </c>
      <c r="GB57" s="10">
        <f>IF(aurora_data!GK2060-INT(aurora_data!GK2060)&gt;=0.75, INT(aurora_data!GK2060)+1, INT(aurora_data!GK2060))</f>
        <v>0</v>
      </c>
      <c r="GC57" s="349">
        <f>IF(aurora_data!CP2060-INT(aurora_data!CP2060)&gt;=0.75, INT(aurora_data!CP2060)+1, INT(aurora_data!CP2060))</f>
        <v>0</v>
      </c>
      <c r="GD57" s="302">
        <f>IF(aurora_data!GL2060-INT(aurora_data!GL2060)&gt;=0.75, INT(aurora_data!GL2060)+1, INT(aurora_data!GL2060))</f>
        <v>0</v>
      </c>
      <c r="GE57" s="10">
        <f>IF(aurora_data!CQ2060-INT(aurora_data!CQ2060)&gt;=0.75, INT(aurora_data!CQ2060)+1, INT(aurora_data!CQ2060))</f>
        <v>0</v>
      </c>
      <c r="GF57" s="315">
        <f>IF(aurora_data!GM2060-INT(aurora_data!GM2060)&gt;=0.75, INT(aurora_data!GM2060)+1, INT(aurora_data!GM2060))</f>
        <v>0</v>
      </c>
      <c r="GG57" s="10">
        <f>IF(aurora_data!CR2060-INT(aurora_data!CR2060)&gt;=0.75, INT(aurora_data!CR2060)+1, INT(aurora_data!CR2060))</f>
        <v>0</v>
      </c>
      <c r="GH57" s="302">
        <f>IF(aurora_data!GN2060-INT(aurora_data!GN2060)&gt;=0.75, INT(aurora_data!GN2060)+1, INT(aurora_data!GN2060))</f>
        <v>0</v>
      </c>
      <c r="GI57" s="10">
        <f>IF(aurora_data!CS2060-INT(aurora_data!CS2060)&gt;=0.75, INT(aurora_data!CS2060)+1, INT(aurora_data!CS2060))</f>
        <v>0</v>
      </c>
      <c r="GJ57" s="302">
        <f>IF(aurora_data!GO2060-INT(aurora_data!GO2060)&gt;=0.75, INT(aurora_data!GO2060)+1, INT(aurora_data!GO2060))</f>
        <v>0</v>
      </c>
      <c r="GK57" s="10">
        <f>IF(aurora_data!CT2060-INT(aurora_data!CT2060)&gt;=0.75, INT(aurora_data!CT2060)+1, INT(aurora_data!CT2060))</f>
        <v>0</v>
      </c>
      <c r="GL57" s="302">
        <f>IF(aurora_data!GP2060-INT(aurora_data!GP2060)&gt;=0.75, INT(aurora_data!GP2060)+1, INT(aurora_data!GP2060))</f>
        <v>0</v>
      </c>
      <c r="GM57" s="10">
        <f>IF(aurora_data!CU2060-INT(aurora_data!CU2060)&gt;=0.75, INT(aurora_data!CU2060)+1, INT(aurora_data!CU2060))</f>
        <v>0</v>
      </c>
      <c r="GN57" s="302">
        <f>IF(aurora_data!GQ2060-INT(aurora_data!GQ2060)&gt;=0.75, INT(aurora_data!GQ2060)+1, INT(aurora_data!GQ2060))</f>
        <v>0</v>
      </c>
      <c r="GO57" s="10">
        <f>IF(aurora_data!CV2060-INT(aurora_data!CV2060)&gt;=0.75, INT(aurora_data!CV2060)+1, INT(aurora_data!CV2060))</f>
        <v>0</v>
      </c>
      <c r="GP57" s="10">
        <f>IF(aurora_data!GR2060-INT(aurora_data!GR2060)&gt;=0.75, INT(aurora_data!GR2060)+1, INT(aurora_data!GR2060))</f>
        <v>0</v>
      </c>
      <c r="GQ57" s="10">
        <f>IF(aurora_data!CW2060-INT(aurora_data!CW2060)&gt;=0.75, INT(aurora_data!CW2060)+1, INT(aurora_data!CW2060))</f>
        <v>0</v>
      </c>
      <c r="GR57" s="302">
        <f>IF(aurora_data!GS2060-INT(aurora_data!GS2060)&gt;=0.75, INT(aurora_data!GS2060)+1, INT(aurora_data!GS2060))</f>
        <v>0</v>
      </c>
      <c r="GS57" s="10">
        <f>IF(aurora_data!CX2060-INT(aurora_data!CX2060)&gt;=0.75, INT(aurora_data!CX2060)+1, INT(aurora_data!CX2060))</f>
        <v>0</v>
      </c>
      <c r="GT57" s="10">
        <f>IF(aurora_data!GT2060-INT(aurora_data!GT2060)&gt;=0.75, INT(aurora_data!GT2060)+1, INT(aurora_data!GT2060))</f>
        <v>0</v>
      </c>
      <c r="GU57" s="10">
        <f>IF(aurora_data!CY2060-INT(aurora_data!CY2060)&gt;=0.75, INT(aurora_data!CY2060)+1, INT(aurora_data!CY2060))</f>
        <v>0</v>
      </c>
      <c r="GV57" s="10">
        <f>IF(aurora_data!GU2060-INT(aurora_data!GU2060)&gt;=0.75, INT(aurora_data!GU2060)+1, INT(aurora_data!GU2060))</f>
        <v>0</v>
      </c>
      <c r="GW57" s="217" t="s">
        <v>622</v>
      </c>
      <c r="GX57" s="218">
        <f>aurora_data!GV2060</f>
        <v>0</v>
      </c>
      <c r="GY57" s="219">
        <f t="shared" si="63"/>
        <v>0</v>
      </c>
    </row>
    <row r="58" spans="2:207" s="2" customFormat="1" ht="16.5" thickBot="1">
      <c r="B58" s="512"/>
      <c r="C58" s="519"/>
      <c r="D58" s="220" t="s">
        <v>268</v>
      </c>
      <c r="E58" s="218">
        <f>IF(aurora_data!D2061-INT(aurora_data!D2061)&gt;=0.75, INT(aurora_data!D2061)+1, INT(aurora_data!D2061))</f>
        <v>0</v>
      </c>
      <c r="F58" s="302">
        <f>IF(aurora_data!CZ2061-INT(aurora_data!CZ2061)&gt;=0.75, INT(aurora_data!CZ2061)+1, INT(aurora_data!CZ2061))</f>
        <v>0</v>
      </c>
      <c r="G58" s="349">
        <f>IF(aurora_data!E2061-INT(aurora_data!E2061)&gt;=0.75, INT(aurora_data!E2061)+1, INT(aurora_data!E2061))</f>
        <v>0</v>
      </c>
      <c r="H58" s="302">
        <f>IF(aurora_data!DA2061-INT(aurora_data!DA2061)&gt;=0.75, INT(aurora_data!DA2061)+1, INT(aurora_data!DA2061))</f>
        <v>0</v>
      </c>
      <c r="I58" s="349">
        <f>IF(aurora_data!F2061-INT(aurora_data!F2061)&gt;=0.75, INT(aurora_data!F2061)+1, INT(aurora_data!F2061))</f>
        <v>0</v>
      </c>
      <c r="J58" s="302">
        <f>IF(aurora_data!DB2061-INT(aurora_data!DB2061)&gt;=0.75, INT(aurora_data!DB2061)+1, INT(aurora_data!DB2061))</f>
        <v>0</v>
      </c>
      <c r="K58" s="349">
        <f>IF(aurora_data!G2061-INT(aurora_data!G2061)&gt;=0.75, INT(aurora_data!G2061)+1, INT(aurora_data!G2061))</f>
        <v>0</v>
      </c>
      <c r="L58" s="315">
        <f>IF(aurora_data!DC2061-INT(aurora_data!DC2061)&gt;=0.75, INT(aurora_data!DC2061)+1, INT(aurora_data!DC2061))</f>
        <v>0</v>
      </c>
      <c r="M58" s="333">
        <f>IF(aurora_data!H2061-INT(aurora_data!H2061)&gt;=0.75, INT(aurora_data!H2061)+1, INT(aurora_data!H2061))</f>
        <v>0</v>
      </c>
      <c r="N58" s="302">
        <f>IF(aurora_data!DD2061-INT(aurora_data!DD2061)&gt;=0.75, INT(aurora_data!DD2061)+1, INT(aurora_data!DD2061))</f>
        <v>0</v>
      </c>
      <c r="O58" s="10">
        <f>IF(aurora_data!I2061-INT(aurora_data!I2061)&gt;=0.75, INT(aurora_data!I2061)+1, INT(aurora_data!I2061))</f>
        <v>0</v>
      </c>
      <c r="P58" s="302">
        <f>IF(aurora_data!DE2061-INT(aurora_data!DE2061)&gt;=0.75, INT(aurora_data!DE2061)+1, INT(aurora_data!DE2061))</f>
        <v>0</v>
      </c>
      <c r="Q58" s="349">
        <f>IF(aurora_data!J2061-INT(aurora_data!J2061)&gt;=0.75, INT(aurora_data!J2061)+1, INT(aurora_data!J2061))</f>
        <v>0</v>
      </c>
      <c r="R58" s="302">
        <f>IF(aurora_data!DF2061-INT(aurora_data!DF2061)&gt;=0.75, INT(aurora_data!DF2061)+1, INT(aurora_data!DF2061))</f>
        <v>0</v>
      </c>
      <c r="S58" s="10">
        <f>IF(aurora_data!K2061-INT(aurora_data!K2061)&gt;=0.75, INT(aurora_data!K2061)+1, INT(aurora_data!K2061))</f>
        <v>0</v>
      </c>
      <c r="T58" s="315">
        <f>IF(aurora_data!DG2061-INT(aurora_data!DG2061)&gt;=0.75, INT(aurora_data!DG2061)+1, INT(aurora_data!DG2061))</f>
        <v>0</v>
      </c>
      <c r="U58" s="333">
        <f>IF(aurora_data!L2061-INT(aurora_data!L2061)&gt;=0.75, INT(aurora_data!L2061)+1, INT(aurora_data!L2061))</f>
        <v>0</v>
      </c>
      <c r="V58" s="302">
        <f>IF(aurora_data!DH2061-INT(aurora_data!DH2061)&gt;=0.75, INT(aurora_data!DH2061)+1, INT(aurora_data!DH2061))</f>
        <v>0</v>
      </c>
      <c r="W58" s="10">
        <f>IF(aurora_data!M2061-INT(aurora_data!M2061)&gt;=0.75, INT(aurora_data!M2061)+1, INT(aurora_data!M2061))</f>
        <v>0</v>
      </c>
      <c r="X58" s="10">
        <f>IF(aurora_data!DI2061-INT(aurora_data!DI2061)&gt;=0.75, INT(aurora_data!DI2061)+1, INT(aurora_data!DI2061))</f>
        <v>0</v>
      </c>
      <c r="Y58" s="349">
        <f>IF(aurora_data!N2061-INT(aurora_data!N2061)&gt;=0.75, INT(aurora_data!N2061)+1, INT(aurora_data!N2061))</f>
        <v>0</v>
      </c>
      <c r="Z58" s="302">
        <f>IF(aurora_data!DJ2061-INT(aurora_data!DJ2061)&gt;=0.75, INT(aurora_data!DJ2061)+1, INT(aurora_data!DJ2061))</f>
        <v>0</v>
      </c>
      <c r="AA58" s="10">
        <f>IF(aurora_data!O2061-INT(aurora_data!O2061)&gt;=0.75, INT(aurora_data!O2061)+1, INT(aurora_data!O2061))</f>
        <v>0</v>
      </c>
      <c r="AB58" s="315">
        <f>IF(aurora_data!DK2061-INT(aurora_data!DK2061)&gt;=0.75, INT(aurora_data!DK2061)+1, INT(aurora_data!DK2061))</f>
        <v>0</v>
      </c>
      <c r="AC58" s="10">
        <f>IF(aurora_data!P2061-INT(aurora_data!P2061)&gt;=0.75, INT(aurora_data!P2061)+1, INT(aurora_data!P2061))</f>
        <v>0</v>
      </c>
      <c r="AD58" s="10">
        <f>IF(aurora_data!DL2061-INT(aurora_data!DL2061)&gt;=0.75, INT(aurora_data!DL2061)+1, INT(aurora_data!DL2061))</f>
        <v>0</v>
      </c>
      <c r="AE58" s="10">
        <f>IF(aurora_data!Q2061-INT(aurora_data!Q2061)&gt;=0.75, INT(aurora_data!Q2061)+1, INT(aurora_data!Q2061))</f>
        <v>0</v>
      </c>
      <c r="AF58" s="302">
        <f>IF(aurora_data!DM2061-INT(aurora_data!DM2061)&gt;=0.75, INT(aurora_data!DM2061)+1, INT(aurora_data!DM2061))</f>
        <v>0</v>
      </c>
      <c r="AG58" s="10">
        <f>IF(aurora_data!R2061-INT(aurora_data!R2061)&gt;=0.75, INT(aurora_data!R2061)+1, INT(aurora_data!R2061))</f>
        <v>0</v>
      </c>
      <c r="AH58" s="10">
        <f>IF(aurora_data!DN2061-INT(aurora_data!DN2061)&gt;=0.75, INT(aurora_data!DN2061)+1, INT(aurora_data!DN2061))</f>
        <v>0</v>
      </c>
      <c r="AI58" s="10">
        <f>IF(aurora_data!S2061-INT(aurora_data!S2061)&gt;=0.75, INT(aurora_data!S2061)+1, INT(aurora_data!S2061))</f>
        <v>0</v>
      </c>
      <c r="AJ58" s="221">
        <f>IF(aurora_data!DO2061-INT(aurora_data!DO2061)&gt;=0.75, INT(aurora_data!DO2061)+1, INT(aurora_data!DO2061))</f>
        <v>0</v>
      </c>
      <c r="AK58" s="10">
        <f>IF(aurora_data!T2061-INT(aurora_data!T2061)&gt;=0.75, INT(aurora_data!T2061)+1, INT(aurora_data!T2061))</f>
        <v>0</v>
      </c>
      <c r="AL58" s="10">
        <f>IF(aurora_data!DP2061-INT(aurora_data!DP2061)&gt;=0.75, INT(aurora_data!DP2061)+1, INT(aurora_data!DP2061))</f>
        <v>0</v>
      </c>
      <c r="AM58" s="10">
        <f>IF(aurora_data!U2061-INT(aurora_data!U2061)&gt;=0.75, INT(aurora_data!U2061)+1, INT(aurora_data!U2061))</f>
        <v>0</v>
      </c>
      <c r="AN58" s="302">
        <f>IF(aurora_data!DQ2061-INT(aurora_data!DQ2061)&gt;=0.75, INT(aurora_data!DQ2061)+1, INT(aurora_data!DQ2061))</f>
        <v>0</v>
      </c>
      <c r="AO58" s="10">
        <f>IF(aurora_data!V2061-INT(aurora_data!V2061)&gt;=0.75, INT(aurora_data!V2061)+1, INT(aurora_data!V2061))</f>
        <v>0</v>
      </c>
      <c r="AP58" s="10">
        <f>IF(aurora_data!DR2061-INT(aurora_data!DR2061)&gt;=0.75, INT(aurora_data!DR2061)+1, INT(aurora_data!DR2061))</f>
        <v>0</v>
      </c>
      <c r="AQ58" s="10">
        <f>IF(aurora_data!W2061-INT(aurora_data!W2061)&gt;=0.75, INT(aurora_data!W2061)+1, INT(aurora_data!W2061))</f>
        <v>0</v>
      </c>
      <c r="AR58" s="221">
        <f>IF(aurora_data!DS2061-INT(aurora_data!DS2061)&gt;=0.75, INT(aurora_data!DS2061)+1, INT(aurora_data!DS2061))</f>
        <v>0</v>
      </c>
      <c r="AS58" s="10">
        <f>IF(aurora_data!X2061-INT(aurora_data!X2061)&gt;=0.75, INT(aurora_data!X2061)+1, INT(aurora_data!X2061))</f>
        <v>0</v>
      </c>
      <c r="AT58" s="302">
        <f>IF(aurora_data!DT2061-INT(aurora_data!DT2061)&gt;=0.75, INT(aurora_data!DT2061)+1, INT(aurora_data!DT2061))</f>
        <v>0</v>
      </c>
      <c r="AU58" s="10">
        <f>IF(aurora_data!Y2061-INT(aurora_data!Y2061)&gt;=0.75, INT(aurora_data!Y2061)+1, INT(aurora_data!Y2061))</f>
        <v>0</v>
      </c>
      <c r="AV58" s="302">
        <f>IF(aurora_data!DU2061-INT(aurora_data!DU2061)&gt;=0.75, INT(aurora_data!DU2061)+1, INT(aurora_data!DU2061))</f>
        <v>0</v>
      </c>
      <c r="AW58" s="10">
        <f>IF(aurora_data!Z2061-INT(aurora_data!Z2061)&gt;=0.75, INT(aurora_data!Z2061)+1, INT(aurora_data!Z2061))</f>
        <v>0</v>
      </c>
      <c r="AX58" s="302">
        <f>IF(aurora_data!DV2061-INT(aurora_data!DV2061)&gt;=0.75, INT(aurora_data!DV2061)+1, INT(aurora_data!DV2061))</f>
        <v>0</v>
      </c>
      <c r="AY58" s="10">
        <f>IF(aurora_data!AA2061-INT(aurora_data!AA2061)&gt;=0.75, INT(aurora_data!AA2061)+1, INT(aurora_data!AA2061))</f>
        <v>0</v>
      </c>
      <c r="AZ58" s="315">
        <f>IF(aurora_data!DW2061-INT(aurora_data!DW2061)&gt;=0.75, INT(aurora_data!DW2061)+1, INT(aurora_data!DW2061))</f>
        <v>0</v>
      </c>
      <c r="BA58" s="333">
        <f>IF(aurora_data!AB2061-INT(aurora_data!AB2061)&gt;=0.75, INT(aurora_data!AB2061)+1, INT(aurora_data!AB2061))</f>
        <v>0</v>
      </c>
      <c r="BB58" s="302">
        <f>IF(aurora_data!DX2061-INT(aurora_data!DX2061)&gt;=0.75, INT(aurora_data!DX2061)+1, INT(aurora_data!DX2061))</f>
        <v>0</v>
      </c>
      <c r="BC58" s="10">
        <f>IF(aurora_data!AC2061-INT(aurora_data!AC2061)&gt;=0.75, INT(aurora_data!AC2061)+1, INT(aurora_data!AC2061))</f>
        <v>0</v>
      </c>
      <c r="BD58" s="302">
        <f>IF(aurora_data!DY2061-INT(aurora_data!DY2061)&gt;=0.75, INT(aurora_data!DY2061)+1, INT(aurora_data!DY2061))</f>
        <v>0</v>
      </c>
      <c r="BE58" s="10">
        <f>IF(aurora_data!AD2061-INT(aurora_data!AD2061)&gt;=0.75, INT(aurora_data!AD2061)+1, INT(aurora_data!AD2061))</f>
        <v>0</v>
      </c>
      <c r="BF58" s="302">
        <f>IF(aurora_data!DZ2061-INT(aurora_data!DZ2061)&gt;=0.75, INT(aurora_data!DZ2061)+1, INT(aurora_data!DZ2061))</f>
        <v>0</v>
      </c>
      <c r="BG58" s="10">
        <f>IF(aurora_data!AE2061-INT(aurora_data!AE2061)&gt;=0.75, INT(aurora_data!AE2061)+1, INT(aurora_data!AE2061))</f>
        <v>0</v>
      </c>
      <c r="BH58" s="315">
        <f>IF(aurora_data!EA2061-INT(aurora_data!EA2061)&gt;=0.75, INT(aurora_data!EA2061)+1, INT(aurora_data!EA2061))</f>
        <v>0</v>
      </c>
      <c r="BI58" s="10">
        <f>IF(aurora_data!AF2061-INT(aurora_data!AF2061)&gt;=0.75, INT(aurora_data!AF2061)+1, INT(aurora_data!AF2061))</f>
        <v>0</v>
      </c>
      <c r="BJ58" s="302">
        <f>IF(aurora_data!EB2061-INT(aurora_data!EB2061)&gt;=0.75, INT(aurora_data!EB2061)+1, INT(aurora_data!EB2061))</f>
        <v>0</v>
      </c>
      <c r="BK58" s="10">
        <f>IF(aurora_data!AG2061-INT(aurora_data!AG2061)&gt;=0.75, INT(aurora_data!AG2061)+1, INT(aurora_data!AG2061))</f>
        <v>0</v>
      </c>
      <c r="BL58" s="302">
        <f>IF(aurora_data!EC2061-INT(aurora_data!EC2061)&gt;=0.75, INT(aurora_data!EC2061)+1, INT(aurora_data!EC2061))</f>
        <v>0</v>
      </c>
      <c r="BM58" s="10">
        <f>IF(aurora_data!AH2061-INT(aurora_data!AH2061)&gt;=0.75, INT(aurora_data!AH2061)+1, INT(aurora_data!AH2061))</f>
        <v>0</v>
      </c>
      <c r="BN58" s="302">
        <f>IF(aurora_data!ED2061-INT(aurora_data!ED2061)&gt;=0.75, INT(aurora_data!ED2061)+1, INT(aurora_data!ED2061))</f>
        <v>0</v>
      </c>
      <c r="BO58" s="10">
        <f>IF(aurora_data!AI2061-INT(aurora_data!AI2061)&gt;=0.75, INT(aurora_data!AI2061)+1, INT(aurora_data!AI2061))</f>
        <v>0</v>
      </c>
      <c r="BP58" s="315">
        <f>IF(aurora_data!EE2061-INT(aurora_data!EE2061)&gt;=0.75, INT(aurora_data!EE2061)+1, INT(aurora_data!EE2061))</f>
        <v>0</v>
      </c>
      <c r="BQ58" s="10">
        <f>IF(aurora_data!AJ2061-INT(aurora_data!AJ2061)&gt;=0.75, INT(aurora_data!AJ2061)+1, INT(aurora_data!AJ2061))</f>
        <v>0</v>
      </c>
      <c r="BR58" s="302">
        <f>IF(aurora_data!EF2061-INT(aurora_data!EF2061)&gt;=0.75, INT(aurora_data!EF2061)+1, INT(aurora_data!EF2061))</f>
        <v>0</v>
      </c>
      <c r="BS58" s="10">
        <f>IF(aurora_data!AK2061-INT(aurora_data!AK2061)&gt;=0.75, INT(aurora_data!AK2061)+1, INT(aurora_data!AK2061))</f>
        <v>0</v>
      </c>
      <c r="BT58" s="302">
        <f>IF(aurora_data!EG2061-INT(aurora_data!EG2061)&gt;=0.75, INT(aurora_data!EG2061)+1, INT(aurora_data!EG2061))</f>
        <v>0</v>
      </c>
      <c r="BU58" s="10">
        <f>IF(aurora_data!AL2061-INT(aurora_data!AL2061)&gt;=0.75, INT(aurora_data!AL2061)+1, INT(aurora_data!AL2061))</f>
        <v>0</v>
      </c>
      <c r="BV58" s="302">
        <f>IF(aurora_data!EH2061-INT(aurora_data!EH2061)&gt;=0.75, INT(aurora_data!EH2061)+1, INT(aurora_data!EH2061))</f>
        <v>0</v>
      </c>
      <c r="BW58" s="10">
        <f>IF(aurora_data!AM2061-INT(aurora_data!AM2061)&gt;=0.75, INT(aurora_data!AM2061)+1, INT(aurora_data!AM2061))</f>
        <v>0</v>
      </c>
      <c r="BX58" s="221">
        <f>IF(aurora_data!EI2061-INT(aurora_data!EI2061)&gt;=0.75, INT(aurora_data!EI2061)+1, INT(aurora_data!EI2061))</f>
        <v>0</v>
      </c>
      <c r="BY58" s="10">
        <f>IF(aurora_data!AN2061-INT(aurora_data!AN2061)&gt;=0.75, INT(aurora_data!AN2061)+1, INT(aurora_data!AN2061))</f>
        <v>0</v>
      </c>
      <c r="BZ58" s="10">
        <f>IF(aurora_data!EJ2061-INT(aurora_data!EJ2061)&gt;=0.75, INT(aurora_data!EJ2061)+1, INT(aurora_data!EJ2061))</f>
        <v>0</v>
      </c>
      <c r="CA58" s="10">
        <f>IF(aurora_data!AO2061-INT(aurora_data!AO2061)&gt;=0.75, INT(aurora_data!AO2061)+1, INT(aurora_data!AO2061))</f>
        <v>0</v>
      </c>
      <c r="CB58" s="302">
        <f>IF(aurora_data!EK2061-INT(aurora_data!EK2061)&gt;=0.75, INT(aurora_data!EK2061)+1, INT(aurora_data!EK2061))</f>
        <v>0</v>
      </c>
      <c r="CC58" s="10">
        <f>IF(aurora_data!AP2061-INT(aurora_data!AP2061)&gt;=0.75, INT(aurora_data!AP2061)+1, INT(aurora_data!AP2061))</f>
        <v>0</v>
      </c>
      <c r="CD58" s="10">
        <f>IF(aurora_data!EL2061-INT(aurora_data!EL2061)&gt;=0.75, INT(aurora_data!EL2061)+1, INT(aurora_data!EL2061))</f>
        <v>0</v>
      </c>
      <c r="CE58" s="10">
        <f>IF(aurora_data!AQ2061-INT(aurora_data!AQ2061)&gt;=0.75, INT(aurora_data!AQ2061)+1, INT(aurora_data!AQ2061))</f>
        <v>0</v>
      </c>
      <c r="CF58" s="10">
        <f>IF(aurora_data!EM2061-INT(aurora_data!EM2061)&gt;=0.75, INT(aurora_data!EM2061)+1, INT(aurora_data!EM2061))</f>
        <v>0</v>
      </c>
      <c r="CG58" s="218">
        <f>IF(aurora_data!AR2061-INT(aurora_data!AR2061)&gt;=0.75, INT(aurora_data!AR2061)+1, INT(aurora_data!AR2061))</f>
        <v>0</v>
      </c>
      <c r="CH58" s="10">
        <f>IF(aurora_data!EN2061-INT(aurora_data!EN2061)&gt;=0.75, INT(aurora_data!EN2061)+1, INT(aurora_data!EN2061))</f>
        <v>0</v>
      </c>
      <c r="CI58" s="10">
        <f>IF(aurora_data!AS2061-INT(aurora_data!AS2061)&gt;=0.75, INT(aurora_data!AS2061)+1, INT(aurora_data!AS2061))</f>
        <v>0</v>
      </c>
      <c r="CJ58" s="302">
        <f>IF(aurora_data!EO2061-INT(aurora_data!EO2061)&gt;=0.75, INT(aurora_data!EO2061)+1, INT(aurora_data!EO2061))</f>
        <v>0</v>
      </c>
      <c r="CK58" s="10">
        <f>IF(aurora_data!AT2061-INT(aurora_data!AT2061)&gt;=0.75, INT(aurora_data!AT2061)+1, INT(aurora_data!AT2061))</f>
        <v>0</v>
      </c>
      <c r="CL58" s="10">
        <f>IF(aurora_data!EP2061-INT(aurora_data!EP2061)&gt;=0.75, INT(aurora_data!EP2061)+1, INT(aurora_data!EP2061))</f>
        <v>0</v>
      </c>
      <c r="CM58" s="10">
        <f>IF(aurora_data!AU2061-INT(aurora_data!AU2061)&gt;=0.75, INT(aurora_data!AU2061)+1, INT(aurora_data!AU2061))</f>
        <v>0</v>
      </c>
      <c r="CN58" s="315">
        <f>IF(aurora_data!EQ2061-INT(aurora_data!EQ2061)&gt;=0.75, INT(aurora_data!EQ2061)+1, INT(aurora_data!EQ2061))</f>
        <v>0</v>
      </c>
      <c r="CO58" s="10">
        <f>IF(aurora_data!AV2061-INT(aurora_data!AV2061)&gt;=0.75, INT(aurora_data!AV2061)+1, INT(aurora_data!AV2061))</f>
        <v>0</v>
      </c>
      <c r="CP58" s="10">
        <f>IF(aurora_data!ER2061-INT(aurora_data!ER2061)&gt;=0.75, INT(aurora_data!ER2061)+1, INT(aurora_data!ER2061))</f>
        <v>0</v>
      </c>
      <c r="CQ58" s="10">
        <f>IF(aurora_data!AW2061-INT(aurora_data!AW2061)&gt;=0.75, INT(aurora_data!AW2061)+1, INT(aurora_data!AW2061))</f>
        <v>0</v>
      </c>
      <c r="CR58" s="302">
        <f>IF(aurora_data!ES2061-INT(aurora_data!ES2061)&gt;=0.75, INT(aurora_data!ES2061)+1, INT(aurora_data!ES2061))</f>
        <v>0</v>
      </c>
      <c r="CS58" s="10">
        <f>IF(aurora_data!AX2061-INT(aurora_data!AX2061)&gt;=0.75, INT(aurora_data!AX2061)+1, INT(aurora_data!AX2061))</f>
        <v>0</v>
      </c>
      <c r="CT58" s="302">
        <f>IF(aurora_data!ET2061-INT(aurora_data!ET2061)&gt;=0.75, INT(aurora_data!ET2061)+1, INT(aurora_data!ET2061))</f>
        <v>0</v>
      </c>
      <c r="CU58" s="10">
        <f>IF(aurora_data!AY2061-INT(aurora_data!AY2061)&gt;=0.75, INT(aurora_data!AY2061)+1, INT(aurora_data!AY2061))</f>
        <v>0</v>
      </c>
      <c r="CV58" s="315">
        <f>IF(aurora_data!EU2061-INT(aurora_data!EU2061)&gt;=0.75, INT(aurora_data!EU2061)+1, INT(aurora_data!EU2061))</f>
        <v>0</v>
      </c>
      <c r="CW58" s="10">
        <f>IF(aurora_data!AZ2061-INT(aurora_data!AZ2061)&gt;=0.75, INT(aurora_data!AZ2061)+1, INT(aurora_data!AZ2061))</f>
        <v>0</v>
      </c>
      <c r="CX58" s="302">
        <f>IF(aurora_data!EV2061-INT(aurora_data!EV2061)&gt;=0.75, INT(aurora_data!EV2061)+1, INT(aurora_data!EV2061))</f>
        <v>0</v>
      </c>
      <c r="CY58" s="10">
        <f>IF(aurora_data!BA2061-INT(aurora_data!BA2061)&gt;=0.75, INT(aurora_data!BA2061)+1, INT(aurora_data!BA2061))</f>
        <v>0</v>
      </c>
      <c r="CZ58" s="302">
        <f>IF(aurora_data!EW2061-INT(aurora_data!EW2061)&gt;=0.75, INT(aurora_data!EW2061)+1, INT(aurora_data!EW2061))</f>
        <v>0</v>
      </c>
      <c r="DA58" s="10">
        <f>IF(aurora_data!BB2061-INT(aurora_data!BB2061)&gt;=0.75, INT(aurora_data!BB2061)+1, INT(aurora_data!BB2061))</f>
        <v>0</v>
      </c>
      <c r="DB58" s="302">
        <f>IF(aurora_data!EX2061-INT(aurora_data!EX2061)&gt;=0.75, INT(aurora_data!EX2061)+1, INT(aurora_data!EX2061))</f>
        <v>0</v>
      </c>
      <c r="DC58" s="10">
        <f>IF(aurora_data!BC2061-INT(aurora_data!BC2061)&gt;=0.75, INT(aurora_data!BC2061)+1, INT(aurora_data!BC2061))</f>
        <v>0</v>
      </c>
      <c r="DD58" s="315">
        <f>IF(aurora_data!EY2061-INT(aurora_data!EY2061)&gt;=0.75, INT(aurora_data!EY2061)+1, INT(aurora_data!EY2061))</f>
        <v>0</v>
      </c>
      <c r="DE58" s="10">
        <f>IF(aurora_data!BD2061-INT(aurora_data!BD2061)&gt;=0.75, INT(aurora_data!BD2061)+1, INT(aurora_data!BD2061))</f>
        <v>0</v>
      </c>
      <c r="DF58" s="302">
        <f>IF(aurora_data!EZ2061-INT(aurora_data!EZ2061)&gt;=0.75, INT(aurora_data!EZ2061)+1, INT(aurora_data!EZ2061))</f>
        <v>0</v>
      </c>
      <c r="DG58" s="10">
        <f>IF(aurora_data!BE2061-INT(aurora_data!BE2061)&gt;=0.75, INT(aurora_data!BE2061)+1, INT(aurora_data!BE2061))</f>
        <v>0</v>
      </c>
      <c r="DH58" s="302">
        <f>IF(aurora_data!FA2061-INT(aurora_data!FA2061)&gt;=0.75, INT(aurora_data!FA2061)+1, INT(aurora_data!FA2061))</f>
        <v>0</v>
      </c>
      <c r="DI58" s="10">
        <f>IF(aurora_data!BF2061-INT(aurora_data!BF2061)&gt;=0.75, INT(aurora_data!BF2061)+1, INT(aurora_data!BF2061))</f>
        <v>0</v>
      </c>
      <c r="DJ58" s="302">
        <f>IF(aurora_data!FB2061-INT(aurora_data!FB2061)&gt;=0.75, INT(aurora_data!FB2061)+1, INT(aurora_data!FB2061))</f>
        <v>0</v>
      </c>
      <c r="DK58" s="10">
        <f>IF(aurora_data!BG2061-INT(aurora_data!BG2061)&gt;=0.75, INT(aurora_data!BG2061)+1, INT(aurora_data!BG2061))</f>
        <v>0</v>
      </c>
      <c r="DL58" s="302">
        <f>IF(aurora_data!FC2061-INT(aurora_data!FC2061)&gt;=0.75, INT(aurora_data!FC2061)+1, INT(aurora_data!FC2061))</f>
        <v>0</v>
      </c>
      <c r="DM58" s="10">
        <f>IF(aurora_data!BH2061-INT(aurora_data!BH2061)&gt;=0.75, INT(aurora_data!BH2061)+1, INT(aurora_data!BH2061))</f>
        <v>0</v>
      </c>
      <c r="DN58" s="10">
        <f>IF(aurora_data!FD2061-INT(aurora_data!FD2061)&gt;=0.75, INT(aurora_data!FD2061)+1, INT(aurora_data!FD2061))</f>
        <v>0</v>
      </c>
      <c r="DO58" s="10">
        <f>IF(aurora_data!BI2061-INT(aurora_data!BI2061)&gt;=0.75, INT(aurora_data!BI2061)+1, INT(aurora_data!BI2061))</f>
        <v>0</v>
      </c>
      <c r="DP58" s="302">
        <f>IF(aurora_data!FE2061-INT(aurora_data!FE2061)&gt;=0.75, INT(aurora_data!FE2061)+1, INT(aurora_data!FE2061))</f>
        <v>0</v>
      </c>
      <c r="DQ58" s="10">
        <f>IF(aurora_data!BJ2061-INT(aurora_data!BJ2061)&gt;=0.75, INT(aurora_data!BJ2061)+1, INT(aurora_data!BJ2061))</f>
        <v>0</v>
      </c>
      <c r="DR58" s="10">
        <f>IF(aurora_data!FF2061-INT(aurora_data!FF2061)&gt;=0.75, INT(aurora_data!FF2061)+1, INT(aurora_data!FF2061))</f>
        <v>0</v>
      </c>
      <c r="DS58" s="10">
        <f>IF(aurora_data!BK2061-INT(aurora_data!BK2061)&gt;=0.75, INT(aurora_data!BK2061)+1, INT(aurora_data!BK2061))</f>
        <v>0</v>
      </c>
      <c r="DT58" s="10">
        <f>IF(aurora_data!FG2061-INT(aurora_data!FG2061)&gt;=0.75, INT(aurora_data!FG2061)+1, INT(aurora_data!FG2061))</f>
        <v>0</v>
      </c>
      <c r="DU58" s="218">
        <f>IF(aurora_data!BL2061-INT(aurora_data!BL2061)&gt;=0.75, INT(aurora_data!BL2061)+1, INT(aurora_data!BL2061))</f>
        <v>0</v>
      </c>
      <c r="DV58" s="10">
        <f>IF(aurora_data!FH2061-INT(aurora_data!FH2061)&gt;=0.75, INT(aurora_data!FH2061)+1, INT(aurora_data!FH2061))</f>
        <v>0</v>
      </c>
      <c r="DW58" s="10">
        <f>IF(aurora_data!BM2061-INT(aurora_data!BM2061)&gt;=0.75, INT(aurora_data!BM2061)+1, INT(aurora_data!BM2061))</f>
        <v>0</v>
      </c>
      <c r="DX58" s="302">
        <f>IF(aurora_data!FI2061-INT(aurora_data!FI2061)&gt;=0.75, INT(aurora_data!FI2061)+1, INT(aurora_data!FI2061))</f>
        <v>0</v>
      </c>
      <c r="DY58" s="10">
        <f>IF(aurora_data!BN2061-INT(aurora_data!BN2061)&gt;=0.75, INT(aurora_data!BN2061)+1, INT(aurora_data!BN2061))</f>
        <v>0</v>
      </c>
      <c r="DZ58" s="10">
        <f>IF(aurora_data!FJ2061-INT(aurora_data!FJ2061)&gt;=0.75, INT(aurora_data!FJ2061)+1, INT(aurora_data!FJ2061))</f>
        <v>0</v>
      </c>
      <c r="EA58" s="10">
        <f>IF(aurora_data!BO2061-INT(aurora_data!BO2061)&gt;=0.75, INT(aurora_data!BO2061)+1, INT(aurora_data!BO2061))</f>
        <v>0</v>
      </c>
      <c r="EB58" s="315">
        <f>IF(aurora_data!FK2061-INT(aurora_data!FK2061)&gt;=0.75, INT(aurora_data!FK2061)+1, INT(aurora_data!FK2061))</f>
        <v>0</v>
      </c>
      <c r="EC58" s="10">
        <f>IF(aurora_data!BP2061-INT(aurora_data!BP2061)&gt;=0.75, INT(aurora_data!BP2061)+1, INT(aurora_data!BP2061))</f>
        <v>0</v>
      </c>
      <c r="ED58" s="302">
        <f>IF(aurora_data!FL2061-INT(aurora_data!FL2061)&gt;=0.75, INT(aurora_data!FL2061)+1, INT(aurora_data!FL2061))</f>
        <v>0</v>
      </c>
      <c r="EE58" s="10">
        <f>IF(aurora_data!BQ2061-INT(aurora_data!BQ2061)&gt;=0.75, INT(aurora_data!BQ2061)+1, INT(aurora_data!BQ2061))</f>
        <v>0</v>
      </c>
      <c r="EF58" s="302">
        <f>IF(aurora_data!FM2061-INT(aurora_data!FM2061)&gt;=0.75, INT(aurora_data!FM2061)+1, INT(aurora_data!FM2061))</f>
        <v>0</v>
      </c>
      <c r="EG58" s="10">
        <f>IF(aurora_data!BR2061-INT(aurora_data!BR2061)&gt;=0.75, INT(aurora_data!BR2061)+1, INT(aurora_data!BR2061))</f>
        <v>0</v>
      </c>
      <c r="EH58" s="302">
        <f>IF(aurora_data!FN2061-INT(aurora_data!FN2061)&gt;=0.75, INT(aurora_data!FN2061)+1, INT(aurora_data!FN2061))</f>
        <v>0</v>
      </c>
      <c r="EI58" s="10">
        <f>IF(aurora_data!BS2061-INT(aurora_data!BS2061)&gt;=0.75, INT(aurora_data!BS2061)+1, INT(aurora_data!BS2061))</f>
        <v>0</v>
      </c>
      <c r="EJ58" s="315">
        <f>IF(aurora_data!FO2061-INT(aurora_data!FO2061)&gt;=0.75, INT(aurora_data!FO2061)+1, INT(aurora_data!FO2061))</f>
        <v>0</v>
      </c>
      <c r="EK58" s="10">
        <f>IF(aurora_data!BT2061-INT(aurora_data!BT2061)&gt;=0.75, INT(aurora_data!BT2061)+1, INT(aurora_data!BT2061))</f>
        <v>0</v>
      </c>
      <c r="EL58" s="302">
        <f>IF(aurora_data!FP2061-INT(aurora_data!FP2061)&gt;=0.75, INT(aurora_data!FP2061)+1, INT(aurora_data!FP2061))</f>
        <v>0</v>
      </c>
      <c r="EM58" s="10">
        <f>IF(aurora_data!BU2061-INT(aurora_data!BU2061)&gt;=0.75, INT(aurora_data!BU2061)+1, INT(aurora_data!BU2061))</f>
        <v>0</v>
      </c>
      <c r="EN58" s="10">
        <f>IF(aurora_data!FQ2061-INT(aurora_data!FQ2061)&gt;=0.75, INT(aurora_data!FQ2061)+1, INT(aurora_data!FQ2061))</f>
        <v>0</v>
      </c>
      <c r="EO58" s="349">
        <f>IF(aurora_data!BV2061-INT(aurora_data!BV2061)&gt;=0.75, INT(aurora_data!BV2061)+1, INT(aurora_data!BV2061))</f>
        <v>0</v>
      </c>
      <c r="EP58" s="302">
        <f>IF(aurora_data!FR2061-INT(aurora_data!FR2061)&gt;=0.75, INT(aurora_data!FR2061)+1, INT(aurora_data!FR2061))</f>
        <v>0</v>
      </c>
      <c r="EQ58" s="10">
        <f>IF(aurora_data!BW2061-INT(aurora_data!BW2061)&gt;=0.75, INT(aurora_data!BW2061)+1, INT(aurora_data!BW2061))</f>
        <v>0</v>
      </c>
      <c r="ER58" s="315">
        <f>IF(aurora_data!FS2061-INT(aurora_data!FS2061)&gt;=0.75, INT(aurora_data!FS2061)+1, INT(aurora_data!FS2061))</f>
        <v>0</v>
      </c>
      <c r="ES58" s="10">
        <f>IF(aurora_data!BX2061-INT(aurora_data!BX2061)&gt;=0.75, INT(aurora_data!BX2061)+1, INT(aurora_data!BX2061))</f>
        <v>0</v>
      </c>
      <c r="ET58" s="302">
        <f>IF(aurora_data!FT2061-INT(aurora_data!FT2061)&gt;=0.75, INT(aurora_data!FT2061)+1, INT(aurora_data!FT2061))</f>
        <v>0</v>
      </c>
      <c r="EU58" s="10">
        <f>IF(aurora_data!BY2061-INT(aurora_data!BY2061)&gt;=0.75, INT(aurora_data!BY2061)+1, INT(aurora_data!BY2061))</f>
        <v>0</v>
      </c>
      <c r="EV58" s="302">
        <f>IF(aurora_data!FU2061-INT(aurora_data!FU2061)&gt;=0.75, INT(aurora_data!FU2061)+1, INT(aurora_data!FU2061))</f>
        <v>0</v>
      </c>
      <c r="EW58" s="10">
        <f>IF(aurora_data!BZ2061-INT(aurora_data!BZ2061)&gt;=0.75, INT(aurora_data!BZ2061)+1, INT(aurora_data!BZ2061))</f>
        <v>0</v>
      </c>
      <c r="EX58" s="302">
        <f>IF(aurora_data!FV2061-INT(aurora_data!FV2061)&gt;=0.75, INT(aurora_data!FV2061)+1, INT(aurora_data!FV2061))</f>
        <v>0</v>
      </c>
      <c r="EY58" s="10">
        <f>IF(aurora_data!CA2061-INT(aurora_data!CA2061)&gt;=0.75, INT(aurora_data!CA2061)+1, INT(aurora_data!CA2061))</f>
        <v>0</v>
      </c>
      <c r="EZ58" s="302">
        <f>IF(aurora_data!FW2061-INT(aurora_data!FW2061)&gt;=0.75, INT(aurora_data!FW2061)+1, INT(aurora_data!FW2061))</f>
        <v>0</v>
      </c>
      <c r="FA58" s="10">
        <f>IF(aurora_data!CB2061-INT(aurora_data!CB2061)&gt;=0.75, INT(aurora_data!CB2061)+1, INT(aurora_data!CB2061))</f>
        <v>0</v>
      </c>
      <c r="FB58" s="10">
        <f>IF(aurora_data!FX2061-INT(aurora_data!FX2061)&gt;=0.75, INT(aurora_data!FX2061)+1, INT(aurora_data!FX2061))</f>
        <v>0</v>
      </c>
      <c r="FC58" s="10">
        <f>IF(aurora_data!CC2061-INT(aurora_data!CC2061)&gt;=0.75, INT(aurora_data!CC2061)+1, INT(aurora_data!CC2061))</f>
        <v>0</v>
      </c>
      <c r="FD58" s="302">
        <f>IF(aurora_data!FY2061-INT(aurora_data!FY2061)&gt;=0.75, INT(aurora_data!FY2061)+1, INT(aurora_data!FY2061))</f>
        <v>0</v>
      </c>
      <c r="FE58" s="10">
        <f>IF(aurora_data!CD2061-INT(aurora_data!CD2061)&gt;=0.75, INT(aurora_data!CD2061)+1, INT(aurora_data!CD2061))</f>
        <v>0</v>
      </c>
      <c r="FF58" s="10">
        <f>IF(aurora_data!FZ2061-INT(aurora_data!FZ2061)&gt;=0.75, INT(aurora_data!FZ2061)+1, INT(aurora_data!FZ2061))</f>
        <v>0</v>
      </c>
      <c r="FG58" s="10">
        <f>IF(aurora_data!CE2061-INT(aurora_data!CE2061)&gt;=0.75, INT(aurora_data!CE2061)+1, INT(aurora_data!CE2061))</f>
        <v>0</v>
      </c>
      <c r="FH58" s="10">
        <f>IF(aurora_data!GA2061-INT(aurora_data!GA2061)&gt;=0.75, INT(aurora_data!GA2061)+1, INT(aurora_data!GA2061))</f>
        <v>0</v>
      </c>
      <c r="FI58" s="218">
        <f>IF(aurora_data!CF2061-INT(aurora_data!CF2061)&gt;=0.75,INT(aurora_data!CF2061)+1,INT(aurora_data!CF2061))</f>
        <v>0</v>
      </c>
      <c r="FJ58" s="302">
        <f>IF(aurora_data!GB2061-INT(aurora_data!GB2061)&gt;=0.75,INT(aurora_data!GB2061)+1,INT(aurora_data!GB2061))</f>
        <v>0</v>
      </c>
      <c r="FK58" s="10">
        <f>IF(aurora_data!CG2061-INT(aurora_data!CG2061)&gt;=0.75,INT(aurora_data!CG2061)+1,INT(aurora_data!CG2061))</f>
        <v>0</v>
      </c>
      <c r="FL58" s="302">
        <f>IF(aurora_data!GC2061-INT(aurora_data!GC2061)&gt;=0.75, INT(aurora_data!GC2061)+1, INT(aurora_data!GC2061))</f>
        <v>0</v>
      </c>
      <c r="FM58" s="10">
        <f>IF(aurora_data!CH2061-INT(aurora_data!CH2061)&gt;=0.75, INT(aurora_data!CH2061)+1, INT(aurora_data!CH2061))</f>
        <v>0</v>
      </c>
      <c r="FN58" s="302">
        <f>IF(aurora_data!GD2061-INT(aurora_data!GD2061)&gt;=0.75, INT(aurora_data!GD2061)+1, INT(aurora_data!GD2061))</f>
        <v>0</v>
      </c>
      <c r="FO58" s="10">
        <f>IF(aurora_data!CI2061-INT(aurora_data!CI2061)&gt;=0.75, INT(aurora_data!CI2061)+1, INT(aurora_data!CI2061))</f>
        <v>0</v>
      </c>
      <c r="FP58" s="315">
        <f>IF(aurora_data!GE2061-INT(aurora_data!GE2061)&gt;=0.75, INT(aurora_data!GE2061)+1, INT(aurora_data!GE2061))</f>
        <v>0</v>
      </c>
      <c r="FQ58" s="10">
        <f>IF(aurora_data!CJ2061-INT(aurora_data!CJ2061)&gt;=0.75, INT(aurora_data!CJ2061)+1, INT(aurora_data!CJ2061))</f>
        <v>0</v>
      </c>
      <c r="FR58" s="302">
        <f>IF(aurora_data!GF2061-INT(aurora_data!GF2061)&gt;=0.75, INT(aurora_data!GF2061)+1, INT(aurora_data!GF2061))</f>
        <v>0</v>
      </c>
      <c r="FS58" s="10">
        <f>IF(aurora_data!CK2061-INT(aurora_data!CK2061)&gt;=0.75, INT(aurora_data!CK2061)+1, INT(aurora_data!CK2061))</f>
        <v>0</v>
      </c>
      <c r="FT58" s="302">
        <f>IF(aurora_data!GG2061-INT(aurora_data!GG2061)&gt;=0.75, INT(aurora_data!GG2061)+1, INT(aurora_data!GG2061))</f>
        <v>0</v>
      </c>
      <c r="FU58" s="10">
        <f>IF(aurora_data!CL2061-INT(aurora_data!CL2061)&gt;=0.75, INT(aurora_data!CL2061)+1, INT(aurora_data!CL2061))</f>
        <v>0</v>
      </c>
      <c r="FV58" s="302">
        <f>IF(aurora_data!GH2061-INT(aurora_data!GH2061)&gt;=0.75, INT(aurora_data!GH2061)+1, INT(aurora_data!GH2061))</f>
        <v>0</v>
      </c>
      <c r="FW58" s="10">
        <f>IF(aurora_data!CM2061-INT(aurora_data!CM2061)&gt;=0.75, INT(aurora_data!CM2061)+1, INT(aurora_data!CM2061))</f>
        <v>0</v>
      </c>
      <c r="FX58" s="315">
        <f>IF(aurora_data!GI2061-INT(aurora_data!GI2061)&gt;=0.75, INT(aurora_data!GI2061)+1, INT(aurora_data!GI2061))</f>
        <v>0</v>
      </c>
      <c r="FY58" s="10">
        <f>IF(aurora_data!CN2061-INT(aurora_data!CN2061)&gt;=0.75, INT(aurora_data!CN2061)+1, INT(aurora_data!CN2061))</f>
        <v>0</v>
      </c>
      <c r="FZ58" s="302">
        <f>IF(aurora_data!GJ2061-INT(aurora_data!GJ2061)&gt;=0.75, INT(aurora_data!GJ2061)+1, INT(aurora_data!GJ2061))</f>
        <v>0</v>
      </c>
      <c r="GA58" s="10">
        <f>IF(aurora_data!CO2061-INT(aurora_data!CO2061)&gt;=0.75, INT(aurora_data!CO2061)+1, INT(aurora_data!CO2061))</f>
        <v>0</v>
      </c>
      <c r="GB58" s="10">
        <f>IF(aurora_data!GK2061-INT(aurora_data!GK2061)&gt;=0.75, INT(aurora_data!GK2061)+1, INT(aurora_data!GK2061))</f>
        <v>0</v>
      </c>
      <c r="GC58" s="349">
        <f>IF(aurora_data!CP2061-INT(aurora_data!CP2061)&gt;=0.75, INT(aurora_data!CP2061)+1, INT(aurora_data!CP2061))</f>
        <v>0</v>
      </c>
      <c r="GD58" s="302">
        <f>IF(aurora_data!GL2061-INT(aurora_data!GL2061)&gt;=0.75, INT(aurora_data!GL2061)+1, INT(aurora_data!GL2061))</f>
        <v>0</v>
      </c>
      <c r="GE58" s="10">
        <f>IF(aurora_data!CQ2061-INT(aurora_data!CQ2061)&gt;=0.75, INT(aurora_data!CQ2061)+1, INT(aurora_data!CQ2061))</f>
        <v>0</v>
      </c>
      <c r="GF58" s="315">
        <f>IF(aurora_data!GM2061-INT(aurora_data!GM2061)&gt;=0.75, INT(aurora_data!GM2061)+1, INT(aurora_data!GM2061))</f>
        <v>0</v>
      </c>
      <c r="GG58" s="10">
        <f>IF(aurora_data!CR2061-INT(aurora_data!CR2061)&gt;=0.75, INT(aurora_data!CR2061)+1, INT(aurora_data!CR2061))</f>
        <v>0</v>
      </c>
      <c r="GH58" s="302">
        <f>IF(aurora_data!GN2061-INT(aurora_data!GN2061)&gt;=0.75, INT(aurora_data!GN2061)+1, INT(aurora_data!GN2061))</f>
        <v>0</v>
      </c>
      <c r="GI58" s="10">
        <f>IF(aurora_data!CS2061-INT(aurora_data!CS2061)&gt;=0.75, INT(aurora_data!CS2061)+1, INT(aurora_data!CS2061))</f>
        <v>0</v>
      </c>
      <c r="GJ58" s="302">
        <f>IF(aurora_data!GO2061-INT(aurora_data!GO2061)&gt;=0.75, INT(aurora_data!GO2061)+1, INT(aurora_data!GO2061))</f>
        <v>0</v>
      </c>
      <c r="GK58" s="10">
        <f>IF(aurora_data!CT2061-INT(aurora_data!CT2061)&gt;=0.75, INT(aurora_data!CT2061)+1, INT(aurora_data!CT2061))</f>
        <v>0</v>
      </c>
      <c r="GL58" s="302">
        <f>IF(aurora_data!GP2061-INT(aurora_data!GP2061)&gt;=0.75, INT(aurora_data!GP2061)+1, INT(aurora_data!GP2061))</f>
        <v>0</v>
      </c>
      <c r="GM58" s="10">
        <f>IF(aurora_data!CU2061-INT(aurora_data!CU2061)&gt;=0.75, INT(aurora_data!CU2061)+1, INT(aurora_data!CU2061))</f>
        <v>0</v>
      </c>
      <c r="GN58" s="302">
        <f>IF(aurora_data!GQ2061-INT(aurora_data!GQ2061)&gt;=0.75, INT(aurora_data!GQ2061)+1, INT(aurora_data!GQ2061))</f>
        <v>0</v>
      </c>
      <c r="GO58" s="10">
        <f>IF(aurora_data!CV2061-INT(aurora_data!CV2061)&gt;=0.75, INT(aurora_data!CV2061)+1, INT(aurora_data!CV2061))</f>
        <v>0</v>
      </c>
      <c r="GP58" s="10">
        <f>IF(aurora_data!GR2061-INT(aurora_data!GR2061)&gt;=0.75, INT(aurora_data!GR2061)+1, INT(aurora_data!GR2061))</f>
        <v>0</v>
      </c>
      <c r="GQ58" s="10">
        <f>IF(aurora_data!CW2061-INT(aurora_data!CW2061)&gt;=0.75, INT(aurora_data!CW2061)+1, INT(aurora_data!CW2061))</f>
        <v>0</v>
      </c>
      <c r="GR58" s="302">
        <f>IF(aurora_data!GS2061-INT(aurora_data!GS2061)&gt;=0.75, INT(aurora_data!GS2061)+1, INT(aurora_data!GS2061))</f>
        <v>0</v>
      </c>
      <c r="GS58" s="10">
        <f>IF(aurora_data!CX2061-INT(aurora_data!CX2061)&gt;=0.75, INT(aurora_data!CX2061)+1, INT(aurora_data!CX2061))</f>
        <v>0</v>
      </c>
      <c r="GT58" s="10">
        <f>IF(aurora_data!GT2061-INT(aurora_data!GT2061)&gt;=0.75, INT(aurora_data!GT2061)+1, INT(aurora_data!GT2061))</f>
        <v>0</v>
      </c>
      <c r="GU58" s="10">
        <f>IF(aurora_data!CY2061-INT(aurora_data!CY2061)&gt;=0.75, INT(aurora_data!CY2061)+1, INT(aurora_data!CY2061))</f>
        <v>0</v>
      </c>
      <c r="GV58" s="10">
        <f>IF(aurora_data!GU2061-INT(aurora_data!GU2061)&gt;=0.75, INT(aurora_data!GU2061)+1, INT(aurora_data!GU2061))</f>
        <v>0</v>
      </c>
      <c r="GW58" s="222" t="s">
        <v>622</v>
      </c>
      <c r="GX58" s="218">
        <f>aurora_data!GV2061</f>
        <v>0</v>
      </c>
      <c r="GY58" s="219">
        <f t="shared" si="63"/>
        <v>0</v>
      </c>
    </row>
    <row r="59" spans="2:207" s="2" customFormat="1" ht="16.5" thickBot="1">
      <c r="B59" s="512"/>
      <c r="C59" s="520"/>
      <c r="D59" s="223" t="s">
        <v>132</v>
      </c>
      <c r="E59" s="224">
        <f>IF(aurora_data!D2062-INT(aurora_data!D2062)&gt;=0.75, INT(aurora_data!D2062)+1, INT(aurora_data!D2062))</f>
        <v>0</v>
      </c>
      <c r="F59" s="310">
        <f>IF(aurora_data!CZ2062-INT(aurora_data!CZ2062)&gt;=0.75, INT(aurora_data!CZ2062)+1, INT(aurora_data!CZ2062))</f>
        <v>0</v>
      </c>
      <c r="G59" s="357">
        <f>IF(aurora_data!E2062-INT(aurora_data!E2062)&gt;=0.75, INT(aurora_data!E2062)+1, INT(aurora_data!E2062))</f>
        <v>0</v>
      </c>
      <c r="H59" s="310">
        <f>IF(aurora_data!DA2062-INT(aurora_data!DA2062)&gt;=0.75, INT(aurora_data!DA2062)+1, INT(aurora_data!DA2062))</f>
        <v>0</v>
      </c>
      <c r="I59" s="357">
        <f>IF(aurora_data!F2062-INT(aurora_data!F2062)&gt;=0.75, INT(aurora_data!F2062)+1, INT(aurora_data!F2062))</f>
        <v>0</v>
      </c>
      <c r="J59" s="310">
        <f>IF(aurora_data!DB2062-INT(aurora_data!DB2062)&gt;=0.75, INT(aurora_data!DB2062)+1, INT(aurora_data!DB2062))</f>
        <v>0</v>
      </c>
      <c r="K59" s="357">
        <f>IF(aurora_data!G2062-INT(aurora_data!G2062)&gt;=0.75, INT(aurora_data!G2062)+1, INT(aurora_data!G2062))</f>
        <v>0</v>
      </c>
      <c r="L59" s="323">
        <f>IF(aurora_data!DC2062-INT(aurora_data!DC2062)&gt;=0.75, INT(aurora_data!DC2062)+1, INT(aurora_data!DC2062))</f>
        <v>0</v>
      </c>
      <c r="M59" s="341">
        <f>IF(aurora_data!H2062-INT(aurora_data!H2062)&gt;=0.75, INT(aurora_data!H2062)+1, INT(aurora_data!H2062))</f>
        <v>0</v>
      </c>
      <c r="N59" s="310">
        <f>IF(aurora_data!DD2062-INT(aurora_data!DD2062)&gt;=0.75, INT(aurora_data!DD2062)+1, INT(aurora_data!DD2062))</f>
        <v>0</v>
      </c>
      <c r="O59" s="225">
        <f>IF(aurora_data!I2062-INT(aurora_data!I2062)&gt;=0.75, INT(aurora_data!I2062)+1, INT(aurora_data!I2062))</f>
        <v>0</v>
      </c>
      <c r="P59" s="310">
        <f>IF(aurora_data!DE2062-INT(aurora_data!DE2062)&gt;=0.75, INT(aurora_data!DE2062)+1, INT(aurora_data!DE2062))</f>
        <v>1</v>
      </c>
      <c r="Q59" s="357">
        <f>IF(aurora_data!J2062-INT(aurora_data!J2062)&gt;=0.75, INT(aurora_data!J2062)+1, INT(aurora_data!J2062))</f>
        <v>0</v>
      </c>
      <c r="R59" s="310">
        <f>IF(aurora_data!DF2062-INT(aurora_data!DF2062)&gt;=0.75, INT(aurora_data!DF2062)+1, INT(aurora_data!DF2062))</f>
        <v>0</v>
      </c>
      <c r="S59" s="225">
        <f>IF(aurora_data!K2062-INT(aurora_data!K2062)&gt;=0.75, INT(aurora_data!K2062)+1, INT(aurora_data!K2062))</f>
        <v>0</v>
      </c>
      <c r="T59" s="323">
        <f>IF(aurora_data!DG2062-INT(aurora_data!DG2062)&gt;=0.75, INT(aurora_data!DG2062)+1, INT(aurora_data!DG2062))</f>
        <v>0</v>
      </c>
      <c r="U59" s="341">
        <f>IF(aurora_data!L2062-INT(aurora_data!L2062)&gt;=0.75, INT(aurora_data!L2062)+1, INT(aurora_data!L2062))</f>
        <v>0</v>
      </c>
      <c r="V59" s="310">
        <f>IF(aurora_data!DH2062-INT(aurora_data!DH2062)&gt;=0.75, INT(aurora_data!DH2062)+1, INT(aurora_data!DH2062))</f>
        <v>1</v>
      </c>
      <c r="W59" s="225">
        <f>IF(aurora_data!M2062-INT(aurora_data!M2062)&gt;=0.75, INT(aurora_data!M2062)+1, INT(aurora_data!M2062))</f>
        <v>0</v>
      </c>
      <c r="X59" s="225">
        <f>IF(aurora_data!DI2062-INT(aurora_data!DI2062)&gt;=0.75, INT(aurora_data!DI2062)+1, INT(aurora_data!DI2062))</f>
        <v>0</v>
      </c>
      <c r="Y59" s="357">
        <f>IF(aurora_data!N2062-INT(aurora_data!N2062)&gt;=0.75, INT(aurora_data!N2062)+1, INT(aurora_data!N2062))</f>
        <v>0</v>
      </c>
      <c r="Z59" s="310">
        <f>IF(aurora_data!DJ2062-INT(aurora_data!DJ2062)&gt;=0.75, INT(aurora_data!DJ2062)+1, INT(aurora_data!DJ2062))</f>
        <v>0</v>
      </c>
      <c r="AA59" s="225">
        <f>IF(aurora_data!O2062-INT(aurora_data!O2062)&gt;=0.75, INT(aurora_data!O2062)+1, INT(aurora_data!O2062))</f>
        <v>0</v>
      </c>
      <c r="AB59" s="323">
        <f>IF(aurora_data!DK2062-INT(aurora_data!DK2062)&gt;=0.75, INT(aurora_data!DK2062)+1, INT(aurora_data!DK2062))</f>
        <v>0</v>
      </c>
      <c r="AC59" s="225">
        <f>IF(aurora_data!P2062-INT(aurora_data!P2062)&gt;=0.75, INT(aurora_data!P2062)+1, INT(aurora_data!P2062))</f>
        <v>0</v>
      </c>
      <c r="AD59" s="225">
        <f>IF(aurora_data!DL2062-INT(aurora_data!DL2062)&gt;=0.75, INT(aurora_data!DL2062)+1, INT(aurora_data!DL2062))</f>
        <v>0</v>
      </c>
      <c r="AE59" s="225">
        <f>IF(aurora_data!Q2062-INT(aurora_data!Q2062)&gt;=0.75, INT(aurora_data!Q2062)+1, INT(aurora_data!Q2062))</f>
        <v>0</v>
      </c>
      <c r="AF59" s="310">
        <f>IF(aurora_data!DM2062-INT(aurora_data!DM2062)&gt;=0.75, INT(aurora_data!DM2062)+1, INT(aurora_data!DM2062))</f>
        <v>0</v>
      </c>
      <c r="AG59" s="225">
        <f>IF(aurora_data!R2062-INT(aurora_data!R2062)&gt;=0.75, INT(aurora_data!R2062)+1, INT(aurora_data!R2062))</f>
        <v>0</v>
      </c>
      <c r="AH59" s="225">
        <f>IF(aurora_data!DN2062-INT(aurora_data!DN2062)&gt;=0.75, INT(aurora_data!DN2062)+1, INT(aurora_data!DN2062))</f>
        <v>0</v>
      </c>
      <c r="AI59" s="225">
        <f>IF(aurora_data!S2062-INT(aurora_data!S2062)&gt;=0.75, INT(aurora_data!S2062)+1, INT(aurora_data!S2062))</f>
        <v>1</v>
      </c>
      <c r="AJ59" s="226">
        <f>IF(aurora_data!DO2062-INT(aurora_data!DO2062)&gt;=0.75, INT(aurora_data!DO2062)+1, INT(aurora_data!DO2062))</f>
        <v>2</v>
      </c>
      <c r="AK59" s="225">
        <f>IF(aurora_data!T2062-INT(aurora_data!T2062)&gt;=0.75, INT(aurora_data!T2062)+1, INT(aurora_data!T2062))</f>
        <v>0</v>
      </c>
      <c r="AL59" s="225">
        <f>IF(aurora_data!DP2062-INT(aurora_data!DP2062)&gt;=0.75, INT(aurora_data!DP2062)+1, INT(aurora_data!DP2062))</f>
        <v>0</v>
      </c>
      <c r="AM59" s="225">
        <f>IF(aurora_data!U2062-INT(aurora_data!U2062)&gt;=0.75, INT(aurora_data!U2062)+1, INT(aurora_data!U2062))</f>
        <v>0</v>
      </c>
      <c r="AN59" s="310">
        <f>IF(aurora_data!DQ2062-INT(aurora_data!DQ2062)&gt;=0.75, INT(aurora_data!DQ2062)+1, INT(aurora_data!DQ2062))</f>
        <v>0</v>
      </c>
      <c r="AO59" s="225">
        <f>IF(aurora_data!V2062-INT(aurora_data!V2062)&gt;=0.75, INT(aurora_data!V2062)+1, INT(aurora_data!V2062))</f>
        <v>0</v>
      </c>
      <c r="AP59" s="225">
        <f>IF(aurora_data!DR2062-INT(aurora_data!DR2062)&gt;=0.75, INT(aurora_data!DR2062)+1, INT(aurora_data!DR2062))</f>
        <v>0</v>
      </c>
      <c r="AQ59" s="225">
        <f>IF(aurora_data!W2062-INT(aurora_data!W2062)&gt;=0.75, INT(aurora_data!W2062)+1, INT(aurora_data!W2062))</f>
        <v>0</v>
      </c>
      <c r="AR59" s="226">
        <f>IF(aurora_data!DS2062-INT(aurora_data!DS2062)&gt;=0.75, INT(aurora_data!DS2062)+1, INT(aurora_data!DS2062))</f>
        <v>0</v>
      </c>
      <c r="AS59" s="225">
        <f>IF(aurora_data!X2062-INT(aurora_data!X2062)&gt;=0.75, INT(aurora_data!X2062)+1, INT(aurora_data!X2062))</f>
        <v>0</v>
      </c>
      <c r="AT59" s="310">
        <f>IF(aurora_data!DT2062-INT(aurora_data!DT2062)&gt;=0.75, INT(aurora_data!DT2062)+1, INT(aurora_data!DT2062))</f>
        <v>1</v>
      </c>
      <c r="AU59" s="225">
        <f>IF(aurora_data!Y2062-INT(aurora_data!Y2062)&gt;=0.75, INT(aurora_data!Y2062)+1, INT(aurora_data!Y2062))</f>
        <v>0</v>
      </c>
      <c r="AV59" s="310">
        <f>IF(aurora_data!DU2062-INT(aurora_data!DU2062)&gt;=0.75, INT(aurora_data!DU2062)+1, INT(aurora_data!DU2062))</f>
        <v>0</v>
      </c>
      <c r="AW59" s="225">
        <f>IF(aurora_data!Z2062-INT(aurora_data!Z2062)&gt;=0.75, INT(aurora_data!Z2062)+1, INT(aurora_data!Z2062))</f>
        <v>0</v>
      </c>
      <c r="AX59" s="310">
        <f>IF(aurora_data!DV2062-INT(aurora_data!DV2062)&gt;=0.75, INT(aurora_data!DV2062)+1, INT(aurora_data!DV2062))</f>
        <v>0</v>
      </c>
      <c r="AY59" s="225">
        <f>IF(aurora_data!AA2062-INT(aurora_data!AA2062)&gt;=0.75, INT(aurora_data!AA2062)+1, INT(aurora_data!AA2062))</f>
        <v>0</v>
      </c>
      <c r="AZ59" s="323">
        <f>IF(aurora_data!DW2062-INT(aurora_data!DW2062)&gt;=0.75, INT(aurora_data!DW2062)+1, INT(aurora_data!DW2062))</f>
        <v>0</v>
      </c>
      <c r="BA59" s="341">
        <f>IF(aurora_data!AB2062-INT(aurora_data!AB2062)&gt;=0.75, INT(aurora_data!AB2062)+1, INT(aurora_data!AB2062))</f>
        <v>0</v>
      </c>
      <c r="BB59" s="310">
        <f>IF(aurora_data!DX2062-INT(aurora_data!DX2062)&gt;=0.75, INT(aurora_data!DX2062)+1, INT(aurora_data!DX2062))</f>
        <v>2</v>
      </c>
      <c r="BC59" s="225">
        <f>IF(aurora_data!AC2062-INT(aurora_data!AC2062)&gt;=0.75, INT(aurora_data!AC2062)+1, INT(aurora_data!AC2062))</f>
        <v>1</v>
      </c>
      <c r="BD59" s="310">
        <f>IF(aurora_data!DY2062-INT(aurora_data!DY2062)&gt;=0.75, INT(aurora_data!DY2062)+1, INT(aurora_data!DY2062))</f>
        <v>0</v>
      </c>
      <c r="BE59" s="225">
        <f>IF(aurora_data!AD2062-INT(aurora_data!AD2062)&gt;=0.75, INT(aurora_data!AD2062)+1, INT(aurora_data!AD2062))</f>
        <v>0</v>
      </c>
      <c r="BF59" s="310">
        <f>IF(aurora_data!DZ2062-INT(aurora_data!DZ2062)&gt;=0.75, INT(aurora_data!DZ2062)+1, INT(aurora_data!DZ2062))</f>
        <v>1</v>
      </c>
      <c r="BG59" s="225">
        <f>IF(aurora_data!AE2062-INT(aurora_data!AE2062)&gt;=0.75, INT(aurora_data!AE2062)+1, INT(aurora_data!AE2062))</f>
        <v>0</v>
      </c>
      <c r="BH59" s="323">
        <f>IF(aurora_data!EA2062-INT(aurora_data!EA2062)&gt;=0.75, INT(aurora_data!EA2062)+1, INT(aurora_data!EA2062))</f>
        <v>0</v>
      </c>
      <c r="BI59" s="225">
        <f>IF(aurora_data!AF2062-INT(aurora_data!AF2062)&gt;=0.75, INT(aurora_data!AF2062)+1, INT(aurora_data!AF2062))</f>
        <v>0</v>
      </c>
      <c r="BJ59" s="310">
        <f>IF(aurora_data!EB2062-INT(aurora_data!EB2062)&gt;=0.75, INT(aurora_data!EB2062)+1, INT(aurora_data!EB2062))</f>
        <v>1</v>
      </c>
      <c r="BK59" s="225">
        <f>IF(aurora_data!AG2062-INT(aurora_data!AG2062)&gt;=0.75, INT(aurora_data!AG2062)+1, INT(aurora_data!AG2062))</f>
        <v>0</v>
      </c>
      <c r="BL59" s="310">
        <f>IF(aurora_data!EC2062-INT(aurora_data!EC2062)&gt;=0.75, INT(aurora_data!EC2062)+1, INT(aurora_data!EC2062))</f>
        <v>0</v>
      </c>
      <c r="BM59" s="225">
        <f>IF(aurora_data!AH2062-INT(aurora_data!AH2062)&gt;=0.75, INT(aurora_data!AH2062)+1, INT(aurora_data!AH2062))</f>
        <v>0</v>
      </c>
      <c r="BN59" s="310">
        <f>IF(aurora_data!ED2062-INT(aurora_data!ED2062)&gt;=0.75, INT(aurora_data!ED2062)+1, INT(aurora_data!ED2062))</f>
        <v>1</v>
      </c>
      <c r="BO59" s="225">
        <f>IF(aurora_data!AI2062-INT(aurora_data!AI2062)&gt;=0.75, INT(aurora_data!AI2062)+1, INT(aurora_data!AI2062))</f>
        <v>0</v>
      </c>
      <c r="BP59" s="323">
        <f>IF(aurora_data!EE2062-INT(aurora_data!EE2062)&gt;=0.75, INT(aurora_data!EE2062)+1, INT(aurora_data!EE2062))</f>
        <v>0</v>
      </c>
      <c r="BQ59" s="225">
        <f>IF(aurora_data!AJ2062-INT(aurora_data!AJ2062)&gt;=0.75, INT(aurora_data!AJ2062)+1, INT(aurora_data!AJ2062))</f>
        <v>1</v>
      </c>
      <c r="BR59" s="310">
        <f>IF(aurora_data!EF2062-INT(aurora_data!EF2062)&gt;=0.75, INT(aurora_data!EF2062)+1, INT(aurora_data!EF2062))</f>
        <v>0</v>
      </c>
      <c r="BS59" s="225">
        <f>IF(aurora_data!AK2062-INT(aurora_data!AK2062)&gt;=0.75, INT(aurora_data!AK2062)+1, INT(aurora_data!AK2062))</f>
        <v>1</v>
      </c>
      <c r="BT59" s="310">
        <f>IF(aurora_data!EG2062-INT(aurora_data!EG2062)&gt;=0.75, INT(aurora_data!EG2062)+1, INT(aurora_data!EG2062))</f>
        <v>1</v>
      </c>
      <c r="BU59" s="225">
        <f>IF(aurora_data!AL2062-INT(aurora_data!AL2062)&gt;=0.75, INT(aurora_data!AL2062)+1, INT(aurora_data!AL2062))</f>
        <v>2</v>
      </c>
      <c r="BV59" s="310">
        <f>IF(aurora_data!EH2062-INT(aurora_data!EH2062)&gt;=0.75, INT(aurora_data!EH2062)+1, INT(aurora_data!EH2062))</f>
        <v>2</v>
      </c>
      <c r="BW59" s="225">
        <f>IF(aurora_data!AM2062-INT(aurora_data!AM2062)&gt;=0.75, INT(aurora_data!AM2062)+1, INT(aurora_data!AM2062))</f>
        <v>0</v>
      </c>
      <c r="BX59" s="226">
        <f>IF(aurora_data!EI2062-INT(aurora_data!EI2062)&gt;=0.75, INT(aurora_data!EI2062)+1, INT(aurora_data!EI2062))</f>
        <v>0</v>
      </c>
      <c r="BY59" s="225">
        <f>IF(aurora_data!AN2062-INT(aurora_data!AN2062)&gt;=0.75, INT(aurora_data!AN2062)+1, INT(aurora_data!AN2062))</f>
        <v>0</v>
      </c>
      <c r="BZ59" s="225">
        <f>IF(aurora_data!EJ2062-INT(aurora_data!EJ2062)&gt;=0.75, INT(aurora_data!EJ2062)+1, INT(aurora_data!EJ2062))</f>
        <v>0</v>
      </c>
      <c r="CA59" s="225">
        <f>IF(aurora_data!AO2062-INT(aurora_data!AO2062)&gt;=0.75, INT(aurora_data!AO2062)+1, INT(aurora_data!AO2062))</f>
        <v>0</v>
      </c>
      <c r="CB59" s="310">
        <f>IF(aurora_data!EK2062-INT(aurora_data!EK2062)&gt;=0.75, INT(aurora_data!EK2062)+1, INT(aurora_data!EK2062))</f>
        <v>0</v>
      </c>
      <c r="CC59" s="225">
        <f>IF(aurora_data!AP2062-INT(aurora_data!AP2062)&gt;=0.75, INT(aurora_data!AP2062)+1, INT(aurora_data!AP2062))</f>
        <v>0</v>
      </c>
      <c r="CD59" s="225">
        <f>IF(aurora_data!EL2062-INT(aurora_data!EL2062)&gt;=0.75, INT(aurora_data!EL2062)+1, INT(aurora_data!EL2062))</f>
        <v>0</v>
      </c>
      <c r="CE59" s="225">
        <f>IF(aurora_data!AQ2062-INT(aurora_data!AQ2062)&gt;=0.75, INT(aurora_data!AQ2062)+1, INT(aurora_data!AQ2062))</f>
        <v>0</v>
      </c>
      <c r="CF59" s="225">
        <f>IF(aurora_data!EM2062-INT(aurora_data!EM2062)&gt;=0.75, INT(aurora_data!EM2062)+1, INT(aurora_data!EM2062))</f>
        <v>0</v>
      </c>
      <c r="CG59" s="224">
        <f>IF(aurora_data!AR2062-INT(aurora_data!AR2062)&gt;=0.75, INT(aurora_data!AR2062)+1, INT(aurora_data!AR2062))</f>
        <v>0</v>
      </c>
      <c r="CH59" s="225">
        <f>IF(aurora_data!EN2062-INT(aurora_data!EN2062)&gt;=0.75, INT(aurora_data!EN2062)+1, INT(aurora_data!EN2062))</f>
        <v>1</v>
      </c>
      <c r="CI59" s="225">
        <f>IF(aurora_data!AS2062-INT(aurora_data!AS2062)&gt;=0.75, INT(aurora_data!AS2062)+1, INT(aurora_data!AS2062))</f>
        <v>0</v>
      </c>
      <c r="CJ59" s="310">
        <f>IF(aurora_data!EO2062-INT(aurora_data!EO2062)&gt;=0.75, INT(aurora_data!EO2062)+1, INT(aurora_data!EO2062))</f>
        <v>0</v>
      </c>
      <c r="CK59" s="225">
        <f>IF(aurora_data!AT2062-INT(aurora_data!AT2062)&gt;=0.75, INT(aurora_data!AT2062)+1, INT(aurora_data!AT2062))</f>
        <v>1</v>
      </c>
      <c r="CL59" s="225">
        <f>IF(aurora_data!EP2062-INT(aurora_data!EP2062)&gt;=0.75, INT(aurora_data!EP2062)+1, INT(aurora_data!EP2062))</f>
        <v>1</v>
      </c>
      <c r="CM59" s="225">
        <f>IF(aurora_data!AU2062-INT(aurora_data!AU2062)&gt;=0.75, INT(aurora_data!AU2062)+1, INT(aurora_data!AU2062))</f>
        <v>0</v>
      </c>
      <c r="CN59" s="323">
        <f>IF(aurora_data!EQ2062-INT(aurora_data!EQ2062)&gt;=0.75, INT(aurora_data!EQ2062)+1, INT(aurora_data!EQ2062))</f>
        <v>0</v>
      </c>
      <c r="CO59" s="225">
        <f>IF(aurora_data!AV2062-INT(aurora_data!AV2062)&gt;=0.75, INT(aurora_data!AV2062)+1, INT(aurora_data!AV2062))</f>
        <v>1</v>
      </c>
      <c r="CP59" s="225">
        <f>IF(aurora_data!ER2062-INT(aurora_data!ER2062)&gt;=0.75, INT(aurora_data!ER2062)+1, INT(aurora_data!ER2062))</f>
        <v>0</v>
      </c>
      <c r="CQ59" s="225">
        <f>IF(aurora_data!AW2062-INT(aurora_data!AW2062)&gt;=0.75, INT(aurora_data!AW2062)+1, INT(aurora_data!AW2062))</f>
        <v>0</v>
      </c>
      <c r="CR59" s="310">
        <f>IF(aurora_data!ES2062-INT(aurora_data!ES2062)&gt;=0.75, INT(aurora_data!ES2062)+1, INT(aurora_data!ES2062))</f>
        <v>2</v>
      </c>
      <c r="CS59" s="225">
        <f>IF(aurora_data!AX2062-INT(aurora_data!AX2062)&gt;=0.75, INT(aurora_data!AX2062)+1, INT(aurora_data!AX2062))</f>
        <v>4</v>
      </c>
      <c r="CT59" s="310">
        <f>IF(aurora_data!ET2062-INT(aurora_data!ET2062)&gt;=0.75, INT(aurora_data!ET2062)+1, INT(aurora_data!ET2062))</f>
        <v>2</v>
      </c>
      <c r="CU59" s="225">
        <f>IF(aurora_data!AY2062-INT(aurora_data!AY2062)&gt;=0.75, INT(aurora_data!AY2062)+1, INT(aurora_data!AY2062))</f>
        <v>3</v>
      </c>
      <c r="CV59" s="323">
        <f>IF(aurora_data!EU2062-INT(aurora_data!EU2062)&gt;=0.75, INT(aurora_data!EU2062)+1, INT(aurora_data!EU2062))</f>
        <v>1</v>
      </c>
      <c r="CW59" s="225">
        <f>IF(aurora_data!AZ2062-INT(aurora_data!AZ2062)&gt;=0.75, INT(aurora_data!AZ2062)+1, INT(aurora_data!AZ2062))</f>
        <v>1</v>
      </c>
      <c r="CX59" s="310">
        <f>IF(aurora_data!EV2062-INT(aurora_data!EV2062)&gt;=0.75, INT(aurora_data!EV2062)+1, INT(aurora_data!EV2062))</f>
        <v>0</v>
      </c>
      <c r="CY59" s="225">
        <f>IF(aurora_data!BA2062-INT(aurora_data!BA2062)&gt;=0.75, INT(aurora_data!BA2062)+1, INT(aurora_data!BA2062))</f>
        <v>1</v>
      </c>
      <c r="CZ59" s="310">
        <f>IF(aurora_data!EW2062-INT(aurora_data!EW2062)&gt;=0.75, INT(aurora_data!EW2062)+1, INT(aurora_data!EW2062))</f>
        <v>1</v>
      </c>
      <c r="DA59" s="225">
        <f>IF(aurora_data!BB2062-INT(aurora_data!BB2062)&gt;=0.75, INT(aurora_data!BB2062)+1, INT(aurora_data!BB2062))</f>
        <v>1</v>
      </c>
      <c r="DB59" s="310">
        <f>IF(aurora_data!EX2062-INT(aurora_data!EX2062)&gt;=0.75, INT(aurora_data!EX2062)+1, INT(aurora_data!EX2062))</f>
        <v>0</v>
      </c>
      <c r="DC59" s="225">
        <f>IF(aurora_data!BC2062-INT(aurora_data!BC2062)&gt;=0.75, INT(aurora_data!BC2062)+1, INT(aurora_data!BC2062))</f>
        <v>2</v>
      </c>
      <c r="DD59" s="323">
        <f>IF(aurora_data!EY2062-INT(aurora_data!EY2062)&gt;=0.75, INT(aurora_data!EY2062)+1, INT(aurora_data!EY2062))</f>
        <v>2</v>
      </c>
      <c r="DE59" s="225">
        <f>IF(aurora_data!BD2062-INT(aurora_data!BD2062)&gt;=0.75, INT(aurora_data!BD2062)+1, INT(aurora_data!BD2062))</f>
        <v>2</v>
      </c>
      <c r="DF59" s="310">
        <f>IF(aurora_data!EZ2062-INT(aurora_data!EZ2062)&gt;=0.75, INT(aurora_data!EZ2062)+1, INT(aurora_data!EZ2062))</f>
        <v>0</v>
      </c>
      <c r="DG59" s="225">
        <f>IF(aurora_data!BE2062-INT(aurora_data!BE2062)&gt;=0.75, INT(aurora_data!BE2062)+1, INT(aurora_data!BE2062))</f>
        <v>0</v>
      </c>
      <c r="DH59" s="310">
        <f>IF(aurora_data!FA2062-INT(aurora_data!FA2062)&gt;=0.75, INT(aurora_data!FA2062)+1, INT(aurora_data!FA2062))</f>
        <v>0</v>
      </c>
      <c r="DI59" s="225">
        <f>IF(aurora_data!BF2062-INT(aurora_data!BF2062)&gt;=0.75, INT(aurora_data!BF2062)+1, INT(aurora_data!BF2062))</f>
        <v>3</v>
      </c>
      <c r="DJ59" s="310">
        <f>IF(aurora_data!FB2062-INT(aurora_data!FB2062)&gt;=0.75, INT(aurora_data!FB2062)+1, INT(aurora_data!FB2062))</f>
        <v>1</v>
      </c>
      <c r="DK59" s="225">
        <f>IF(aurora_data!BG2062-INT(aurora_data!BG2062)&gt;=0.75, INT(aurora_data!BG2062)+1, INT(aurora_data!BG2062))</f>
        <v>1</v>
      </c>
      <c r="DL59" s="310">
        <f>IF(aurora_data!FC2062-INT(aurora_data!FC2062)&gt;=0.75, INT(aurora_data!FC2062)+1, INT(aurora_data!FC2062))</f>
        <v>1</v>
      </c>
      <c r="DM59" s="225">
        <f>IF(aurora_data!BH2062-INT(aurora_data!BH2062)&gt;=0.75, INT(aurora_data!BH2062)+1, INT(aurora_data!BH2062))</f>
        <v>0</v>
      </c>
      <c r="DN59" s="225">
        <f>IF(aurora_data!FD2062-INT(aurora_data!FD2062)&gt;=0.75, INT(aurora_data!FD2062)+1, INT(aurora_data!FD2062))</f>
        <v>0</v>
      </c>
      <c r="DO59" s="225">
        <f>IF(aurora_data!BI2062-INT(aurora_data!BI2062)&gt;=0.75, INT(aurora_data!BI2062)+1, INT(aurora_data!BI2062))</f>
        <v>0</v>
      </c>
      <c r="DP59" s="310">
        <f>IF(aurora_data!FE2062-INT(aurora_data!FE2062)&gt;=0.75, INT(aurora_data!FE2062)+1, INT(aurora_data!FE2062))</f>
        <v>0</v>
      </c>
      <c r="DQ59" s="225">
        <f>IF(aurora_data!BJ2062-INT(aurora_data!BJ2062)&gt;=0.75, INT(aurora_data!BJ2062)+1, INT(aurora_data!BJ2062))</f>
        <v>0</v>
      </c>
      <c r="DR59" s="225">
        <f>IF(aurora_data!FF2062-INT(aurora_data!FF2062)&gt;=0.75, INT(aurora_data!FF2062)+1, INT(aurora_data!FF2062))</f>
        <v>0</v>
      </c>
      <c r="DS59" s="225">
        <f>IF(aurora_data!BK2062-INT(aurora_data!BK2062)&gt;=0.75, INT(aurora_data!BK2062)+1, INT(aurora_data!BK2062))</f>
        <v>0</v>
      </c>
      <c r="DT59" s="225">
        <f>IF(aurora_data!FG2062-INT(aurora_data!FG2062)&gt;=0.75, INT(aurora_data!FG2062)+1, INT(aurora_data!FG2062))</f>
        <v>0</v>
      </c>
      <c r="DU59" s="224">
        <f>IF(aurora_data!BL2062-INT(aurora_data!BL2062)&gt;=0.75, INT(aurora_data!BL2062)+1, INT(aurora_data!BL2062))</f>
        <v>0</v>
      </c>
      <c r="DV59" s="225">
        <f>IF(aurora_data!FH2062-INT(aurora_data!FH2062)&gt;=0.75, INT(aurora_data!FH2062)+1, INT(aurora_data!FH2062))</f>
        <v>0</v>
      </c>
      <c r="DW59" s="225">
        <f>IF(aurora_data!BM2062-INT(aurora_data!BM2062)&gt;=0.75, INT(aurora_data!BM2062)+1, INT(aurora_data!BM2062))</f>
        <v>0</v>
      </c>
      <c r="DX59" s="310">
        <f>IF(aurora_data!FI2062-INT(aurora_data!FI2062)&gt;=0.75, INT(aurora_data!FI2062)+1, INT(aurora_data!FI2062))</f>
        <v>0</v>
      </c>
      <c r="DY59" s="225">
        <f>IF(aurora_data!BN2062-INT(aurora_data!BN2062)&gt;=0.75, INT(aurora_data!BN2062)+1, INT(aurora_data!BN2062))</f>
        <v>0</v>
      </c>
      <c r="DZ59" s="225">
        <f>IF(aurora_data!FJ2062-INT(aurora_data!FJ2062)&gt;=0.75, INT(aurora_data!FJ2062)+1, INT(aurora_data!FJ2062))</f>
        <v>0</v>
      </c>
      <c r="EA59" s="225">
        <f>IF(aurora_data!BO2062-INT(aurora_data!BO2062)&gt;=0.75, INT(aurora_data!BO2062)+1, INT(aurora_data!BO2062))</f>
        <v>0</v>
      </c>
      <c r="EB59" s="323">
        <f>IF(aurora_data!FK2062-INT(aurora_data!FK2062)&gt;=0.75, INT(aurora_data!FK2062)+1, INT(aurora_data!FK2062))</f>
        <v>0</v>
      </c>
      <c r="EC59" s="225">
        <f>IF(aurora_data!BP2062-INT(aurora_data!BP2062)&gt;=0.75, INT(aurora_data!BP2062)+1, INT(aurora_data!BP2062))</f>
        <v>0</v>
      </c>
      <c r="ED59" s="310">
        <f>IF(aurora_data!FL2062-INT(aurora_data!FL2062)&gt;=0.75, INT(aurora_data!FL2062)+1, INT(aurora_data!FL2062))</f>
        <v>1</v>
      </c>
      <c r="EE59" s="225">
        <f>IF(aurora_data!BQ2062-INT(aurora_data!BQ2062)&gt;=0.75, INT(aurora_data!BQ2062)+1, INT(aurora_data!BQ2062))</f>
        <v>0</v>
      </c>
      <c r="EF59" s="310">
        <f>IF(aurora_data!FM2062-INT(aurora_data!FM2062)&gt;=0.75, INT(aurora_data!FM2062)+1, INT(aurora_data!FM2062))</f>
        <v>0</v>
      </c>
      <c r="EG59" s="225">
        <f>IF(aurora_data!BR2062-INT(aurora_data!BR2062)&gt;=0.75, INT(aurora_data!BR2062)+1, INT(aurora_data!BR2062))</f>
        <v>1</v>
      </c>
      <c r="EH59" s="310">
        <f>IF(aurora_data!FN2062-INT(aurora_data!FN2062)&gt;=0.75, INT(aurora_data!FN2062)+1, INT(aurora_data!FN2062))</f>
        <v>0</v>
      </c>
      <c r="EI59" s="225">
        <f>IF(aurora_data!BS2062-INT(aurora_data!BS2062)&gt;=0.75, INT(aurora_data!BS2062)+1, INT(aurora_data!BS2062))</f>
        <v>0</v>
      </c>
      <c r="EJ59" s="323">
        <f>IF(aurora_data!FO2062-INT(aurora_data!FO2062)&gt;=0.75, INT(aurora_data!FO2062)+1, INT(aurora_data!FO2062))</f>
        <v>0</v>
      </c>
      <c r="EK59" s="225">
        <f>IF(aurora_data!BT2062-INT(aurora_data!BT2062)&gt;=0.75, INT(aurora_data!BT2062)+1, INT(aurora_data!BT2062))</f>
        <v>1</v>
      </c>
      <c r="EL59" s="310">
        <f>IF(aurora_data!FP2062-INT(aurora_data!FP2062)&gt;=0.75, INT(aurora_data!FP2062)+1, INT(aurora_data!FP2062))</f>
        <v>1</v>
      </c>
      <c r="EM59" s="225">
        <f>IF(aurora_data!BU2062-INT(aurora_data!BU2062)&gt;=0.75, INT(aurora_data!BU2062)+1, INT(aurora_data!BU2062))</f>
        <v>0</v>
      </c>
      <c r="EN59" s="225">
        <f>IF(aurora_data!FQ2062-INT(aurora_data!FQ2062)&gt;=0.75, INT(aurora_data!FQ2062)+1, INT(aurora_data!FQ2062))</f>
        <v>0</v>
      </c>
      <c r="EO59" s="357">
        <f>IF(aurora_data!BV2062-INT(aurora_data!BV2062)&gt;=0.75, INT(aurora_data!BV2062)+1, INT(aurora_data!BV2062))</f>
        <v>0</v>
      </c>
      <c r="EP59" s="310">
        <f>IF(aurora_data!FR2062-INT(aurora_data!FR2062)&gt;=0.75, INT(aurora_data!FR2062)+1, INT(aurora_data!FR2062))</f>
        <v>1</v>
      </c>
      <c r="EQ59" s="225">
        <f>IF(aurora_data!BW2062-INT(aurora_data!BW2062)&gt;=0.75, INT(aurora_data!BW2062)+1, INT(aurora_data!BW2062))</f>
        <v>1</v>
      </c>
      <c r="ER59" s="323">
        <f>IF(aurora_data!FS2062-INT(aurora_data!FS2062)&gt;=0.75, INT(aurora_data!FS2062)+1, INT(aurora_data!FS2062))</f>
        <v>0</v>
      </c>
      <c r="ES59" s="225">
        <f>IF(aurora_data!BX2062-INT(aurora_data!BX2062)&gt;=0.75, INT(aurora_data!BX2062)+1, INT(aurora_data!BX2062))</f>
        <v>0</v>
      </c>
      <c r="ET59" s="310">
        <f>IF(aurora_data!FT2062-INT(aurora_data!FT2062)&gt;=0.75, INT(aurora_data!FT2062)+1, INT(aurora_data!FT2062))</f>
        <v>1</v>
      </c>
      <c r="EU59" s="225">
        <f>IF(aurora_data!BY2062-INT(aurora_data!BY2062)&gt;=0.75, INT(aurora_data!BY2062)+1, INT(aurora_data!BY2062))</f>
        <v>1</v>
      </c>
      <c r="EV59" s="310">
        <f>IF(aurora_data!FU2062-INT(aurora_data!FU2062)&gt;=0.75, INT(aurora_data!FU2062)+1, INT(aurora_data!FU2062))</f>
        <v>0</v>
      </c>
      <c r="EW59" s="225">
        <f>IF(aurora_data!BZ2062-INT(aurora_data!BZ2062)&gt;=0.75, INT(aurora_data!BZ2062)+1, INT(aurora_data!BZ2062))</f>
        <v>0</v>
      </c>
      <c r="EX59" s="310">
        <f>IF(aurora_data!FV2062-INT(aurora_data!FV2062)&gt;=0.75, INT(aurora_data!FV2062)+1, INT(aurora_data!FV2062))</f>
        <v>1</v>
      </c>
      <c r="EY59" s="225">
        <f>IF(aurora_data!CA2062-INT(aurora_data!CA2062)&gt;=0.75, INT(aurora_data!CA2062)+1, INT(aurora_data!CA2062))</f>
        <v>1</v>
      </c>
      <c r="EZ59" s="310">
        <f>IF(aurora_data!FW2062-INT(aurora_data!FW2062)&gt;=0.75, INT(aurora_data!FW2062)+1, INT(aurora_data!FW2062))</f>
        <v>1</v>
      </c>
      <c r="FA59" s="225">
        <f>IF(aurora_data!CB2062-INT(aurora_data!CB2062)&gt;=0.75, INT(aurora_data!CB2062)+1, INT(aurora_data!CB2062))</f>
        <v>0</v>
      </c>
      <c r="FB59" s="225">
        <f>IF(aurora_data!FX2062-INT(aurora_data!FX2062)&gt;=0.75, INT(aurora_data!FX2062)+1, INT(aurora_data!FX2062))</f>
        <v>0</v>
      </c>
      <c r="FC59" s="225">
        <f>IF(aurora_data!CC2062-INT(aurora_data!CC2062)&gt;=0.75, INT(aurora_data!CC2062)+1, INT(aurora_data!CC2062))</f>
        <v>0</v>
      </c>
      <c r="FD59" s="310">
        <f>IF(aurora_data!FY2062-INT(aurora_data!FY2062)&gt;=0.75, INT(aurora_data!FY2062)+1, INT(aurora_data!FY2062))</f>
        <v>0</v>
      </c>
      <c r="FE59" s="225">
        <f>IF(aurora_data!CD2062-INT(aurora_data!CD2062)&gt;=0.75, INT(aurora_data!CD2062)+1, INT(aurora_data!CD2062))</f>
        <v>0</v>
      </c>
      <c r="FF59" s="225">
        <f>IF(aurora_data!FZ2062-INT(aurora_data!FZ2062)&gt;=0.75, INT(aurora_data!FZ2062)+1, INT(aurora_data!FZ2062))</f>
        <v>0</v>
      </c>
      <c r="FG59" s="225">
        <f>IF(aurora_data!CE2062-INT(aurora_data!CE2062)&gt;=0.75, INT(aurora_data!CE2062)+1, INT(aurora_data!CE2062))</f>
        <v>0</v>
      </c>
      <c r="FH59" s="225">
        <f>IF(aurora_data!GA2062-INT(aurora_data!GA2062)&gt;=0.75, INT(aurora_data!GA2062)+1, INT(aurora_data!GA2062))</f>
        <v>0</v>
      </c>
      <c r="FI59" s="224">
        <f>IF(aurora_data!CF2062-INT(aurora_data!CF2062)&gt;=0.75,INT(aurora_data!CF2062)+1,INT(aurora_data!CF2062))</f>
        <v>1</v>
      </c>
      <c r="FJ59" s="385">
        <f>IF(aurora_data!GB2062-INT(aurora_data!GB2062)&gt;=0.75,INT(aurora_data!GB2062)+1,INT(aurora_data!GB2062))</f>
        <v>0</v>
      </c>
      <c r="FK59" s="225">
        <f>IF(aurora_data!CG2062-INT(aurora_data!CG2062)&gt;=0.75,INT(aurora_data!CG2062)+1,INT(aurora_data!CG2062))</f>
        <v>0</v>
      </c>
      <c r="FL59" s="310">
        <f>IF(aurora_data!GC2062-INT(aurora_data!GC2062)&gt;=0.75, INT(aurora_data!GC2062)+1, INT(aurora_data!GC2062))</f>
        <v>0</v>
      </c>
      <c r="FM59" s="225">
        <f>IF(aurora_data!CH2062-INT(aurora_data!CH2062)&gt;=0.75, INT(aurora_data!CH2062)+1, INT(aurora_data!CH2062))</f>
        <v>0</v>
      </c>
      <c r="FN59" s="310">
        <f>IF(aurora_data!GD2062-INT(aurora_data!GD2062)&gt;=0.75, INT(aurora_data!GD2062)+1, INT(aurora_data!GD2062))</f>
        <v>0</v>
      </c>
      <c r="FO59" s="225">
        <f>IF(aurora_data!CI2062-INT(aurora_data!CI2062)&gt;=0.75, INT(aurora_data!CI2062)+1, INT(aurora_data!CI2062))</f>
        <v>1</v>
      </c>
      <c r="FP59" s="323">
        <f>IF(aurora_data!GE2062-INT(aurora_data!GE2062)&gt;=0.75, INT(aurora_data!GE2062)+1, INT(aurora_data!GE2062))</f>
        <v>0</v>
      </c>
      <c r="FQ59" s="225">
        <f>IF(aurora_data!CJ2062-INT(aurora_data!CJ2062)&gt;=0.75, INT(aurora_data!CJ2062)+1, INT(aurora_data!CJ2062))</f>
        <v>1</v>
      </c>
      <c r="FR59" s="310">
        <f>IF(aurora_data!GF2062-INT(aurora_data!GF2062)&gt;=0.75, INT(aurora_data!GF2062)+1, INT(aurora_data!GF2062))</f>
        <v>1</v>
      </c>
      <c r="FS59" s="225">
        <f>IF(aurora_data!CK2062-INT(aurora_data!CK2062)&gt;=0.75, INT(aurora_data!CK2062)+1, INT(aurora_data!CK2062))</f>
        <v>1</v>
      </c>
      <c r="FT59" s="310">
        <f>IF(aurora_data!GG2062-INT(aurora_data!GG2062)&gt;=0.75, INT(aurora_data!GG2062)+1, INT(aurora_data!GG2062))</f>
        <v>0</v>
      </c>
      <c r="FU59" s="225">
        <f>IF(aurora_data!CL2062-INT(aurora_data!CL2062)&gt;=0.75, INT(aurora_data!CL2062)+1, INT(aurora_data!CL2062))</f>
        <v>1</v>
      </c>
      <c r="FV59" s="310">
        <f>IF(aurora_data!GH2062-INT(aurora_data!GH2062)&gt;=0.75, INT(aurora_data!GH2062)+1, INT(aurora_data!GH2062))</f>
        <v>3</v>
      </c>
      <c r="FW59" s="225">
        <f>IF(aurora_data!CM2062-INT(aurora_data!CM2062)&gt;=0.75, INT(aurora_data!CM2062)+1, INT(aurora_data!CM2062))</f>
        <v>1</v>
      </c>
      <c r="FX59" s="323">
        <f>IF(aurora_data!GI2062-INT(aurora_data!GI2062)&gt;=0.75, INT(aurora_data!GI2062)+1, INT(aurora_data!GI2062))</f>
        <v>0</v>
      </c>
      <c r="FY59" s="225">
        <f>IF(aurora_data!CN2062-INT(aurora_data!CN2062)&gt;=0.75, INT(aurora_data!CN2062)+1, INT(aurora_data!CN2062))</f>
        <v>4</v>
      </c>
      <c r="FZ59" s="310">
        <f>IF(aurora_data!GJ2062-INT(aurora_data!GJ2062)&gt;=0.75, INT(aurora_data!GJ2062)+1, INT(aurora_data!GJ2062))</f>
        <v>2</v>
      </c>
      <c r="GA59" s="225">
        <f>IF(aurora_data!CO2062-INT(aurora_data!CO2062)&gt;=0.75, INT(aurora_data!CO2062)+1, INT(aurora_data!CO2062))</f>
        <v>0</v>
      </c>
      <c r="GB59" s="225">
        <f>IF(aurora_data!GK2062-INT(aurora_data!GK2062)&gt;=0.75, INT(aurora_data!GK2062)+1, INT(aurora_data!GK2062))</f>
        <v>1</v>
      </c>
      <c r="GC59" s="357">
        <f>IF(aurora_data!CP2062-INT(aurora_data!CP2062)&gt;=0.75, INT(aurora_data!CP2062)+1, INT(aurora_data!CP2062))</f>
        <v>5</v>
      </c>
      <c r="GD59" s="310">
        <f>IF(aurora_data!GL2062-INT(aurora_data!GL2062)&gt;=0.75, INT(aurora_data!GL2062)+1, INT(aurora_data!GL2062))</f>
        <v>4</v>
      </c>
      <c r="GE59" s="225">
        <f>IF(aurora_data!CQ2062-INT(aurora_data!CQ2062)&gt;=0.75, INT(aurora_data!CQ2062)+1, INT(aurora_data!CQ2062))</f>
        <v>2</v>
      </c>
      <c r="GF59" s="323">
        <f>IF(aurora_data!GM2062-INT(aurora_data!GM2062)&gt;=0.75, INT(aurora_data!GM2062)+1, INT(aurora_data!GM2062))</f>
        <v>2</v>
      </c>
      <c r="GG59" s="225">
        <f>IF(aurora_data!CR2062-INT(aurora_data!CR2062)&gt;=0.75, INT(aurora_data!CR2062)+1, INT(aurora_data!CR2062))</f>
        <v>3</v>
      </c>
      <c r="GH59" s="310">
        <f>IF(aurora_data!GN2062-INT(aurora_data!GN2062)&gt;=0.75, INT(aurora_data!GN2062)+1, INT(aurora_data!GN2062))</f>
        <v>4</v>
      </c>
      <c r="GI59" s="225">
        <f>IF(aurora_data!CS2062-INT(aurora_data!CS2062)&gt;=0.75, INT(aurora_data!CS2062)+1, INT(aurora_data!CS2062))</f>
        <v>3</v>
      </c>
      <c r="GJ59" s="310">
        <f>IF(aurora_data!GO2062-INT(aurora_data!GO2062)&gt;=0.75, INT(aurora_data!GO2062)+1, INT(aurora_data!GO2062))</f>
        <v>2</v>
      </c>
      <c r="GK59" s="225">
        <f>IF(aurora_data!CT2062-INT(aurora_data!CT2062)&gt;=0.75, INT(aurora_data!CT2062)+1, INT(aurora_data!CT2062))</f>
        <v>4</v>
      </c>
      <c r="GL59" s="310">
        <f>IF(aurora_data!GP2062-INT(aurora_data!GP2062)&gt;=0.75, INT(aurora_data!GP2062)+1, INT(aurora_data!GP2062))</f>
        <v>5</v>
      </c>
      <c r="GM59" s="225">
        <f>IF(aurora_data!CU2062-INT(aurora_data!CU2062)&gt;=0.75, INT(aurora_data!CU2062)+1, INT(aurora_data!CU2062))</f>
        <v>3</v>
      </c>
      <c r="GN59" s="310">
        <f>IF(aurora_data!GQ2062-INT(aurora_data!GQ2062)&gt;=0.75, INT(aurora_data!GQ2062)+1, INT(aurora_data!GQ2062))</f>
        <v>3</v>
      </c>
      <c r="GO59" s="225">
        <f>IF(aurora_data!CV2062-INT(aurora_data!CV2062)&gt;=0.75, INT(aurora_data!CV2062)+1, INT(aurora_data!CV2062))</f>
        <v>0</v>
      </c>
      <c r="GP59" s="225">
        <f>IF(aurora_data!GR2062-INT(aurora_data!GR2062)&gt;=0.75, INT(aurora_data!GR2062)+1, INT(aurora_data!GR2062))</f>
        <v>0</v>
      </c>
      <c r="GQ59" s="225">
        <f>IF(aurora_data!CW2062-INT(aurora_data!CW2062)&gt;=0.75, INT(aurora_data!CW2062)+1, INT(aurora_data!CW2062))</f>
        <v>0</v>
      </c>
      <c r="GR59" s="310">
        <f>IF(aurora_data!GS2062-INT(aurora_data!GS2062)&gt;=0.75, INT(aurora_data!GS2062)+1, INT(aurora_data!GS2062))</f>
        <v>0</v>
      </c>
      <c r="GS59" s="225">
        <f>IF(aurora_data!CX2062-INT(aurora_data!CX2062)&gt;=0.75, INT(aurora_data!CX2062)+1, INT(aurora_data!CX2062))</f>
        <v>0</v>
      </c>
      <c r="GT59" s="225">
        <f>IF(aurora_data!GT2062-INT(aurora_data!GT2062)&gt;=0.75, INT(aurora_data!GT2062)+1, INT(aurora_data!GT2062))</f>
        <v>0</v>
      </c>
      <c r="GU59" s="225">
        <f>IF(aurora_data!CY2062-INT(aurora_data!CY2062)&gt;=0.75, INT(aurora_data!CY2062)+1, INT(aurora_data!CY2062))</f>
        <v>0</v>
      </c>
      <c r="GV59" s="225">
        <f>IF(aurora_data!GU2062-INT(aurora_data!GU2062)&gt;=0.75, INT(aurora_data!GU2062)+1, INT(aurora_data!GU2062))</f>
        <v>0</v>
      </c>
      <c r="GW59" s="371" t="s">
        <v>622</v>
      </c>
      <c r="GX59" s="224">
        <f>aurora_data!GV2062</f>
        <v>119</v>
      </c>
      <c r="GY59" s="372">
        <f t="shared" si="63"/>
        <v>1.19</v>
      </c>
    </row>
    <row r="60" spans="2:207" s="2" customFormat="1">
      <c r="B60" s="512"/>
      <c r="C60" s="519"/>
      <c r="D60" s="274" t="s">
        <v>269</v>
      </c>
      <c r="E60" s="227">
        <f>IF(aurora_data!D2063-INT(aurora_data!D2063)&gt;=0.75, INT(aurora_data!D2063)+1, INT(aurora_data!D2063))</f>
        <v>0</v>
      </c>
      <c r="F60" s="311">
        <f>IF(aurora_data!CZ2063-INT(aurora_data!CZ2063)&gt;=0.75, INT(aurora_data!CZ2063)+1, INT(aurora_data!CZ2063))</f>
        <v>0</v>
      </c>
      <c r="G60" s="358">
        <f>IF(aurora_data!E2063-INT(aurora_data!E2063)&gt;=0.75, INT(aurora_data!E2063)+1, INT(aurora_data!E2063))</f>
        <v>0</v>
      </c>
      <c r="H60" s="311">
        <f>IF(aurora_data!DA2063-INT(aurora_data!DA2063)&gt;=0.75, INT(aurora_data!DA2063)+1, INT(aurora_data!DA2063))</f>
        <v>0</v>
      </c>
      <c r="I60" s="358">
        <f>IF(aurora_data!F2063-INT(aurora_data!F2063)&gt;=0.75, INT(aurora_data!F2063)+1, INT(aurora_data!F2063))</f>
        <v>0</v>
      </c>
      <c r="J60" s="311">
        <f>IF(aurora_data!DB2063-INT(aurora_data!DB2063)&gt;=0.75, INT(aurora_data!DB2063)+1, INT(aurora_data!DB2063))</f>
        <v>0</v>
      </c>
      <c r="K60" s="358">
        <f>IF(aurora_data!G2063-INT(aurora_data!G2063)&gt;=0.75, INT(aurora_data!G2063)+1, INT(aurora_data!G2063))</f>
        <v>0</v>
      </c>
      <c r="L60" s="324">
        <f>IF(aurora_data!DC2063-INT(aurora_data!DC2063)&gt;=0.75, INT(aurora_data!DC2063)+1, INT(aurora_data!DC2063))</f>
        <v>0</v>
      </c>
      <c r="M60" s="342">
        <f>IF(aurora_data!H2063-INT(aurora_data!H2063)&gt;=0.75, INT(aurora_data!H2063)+1, INT(aurora_data!H2063))</f>
        <v>0</v>
      </c>
      <c r="N60" s="311">
        <f>IF(aurora_data!DD2063-INT(aurora_data!DD2063)&gt;=0.75, INT(aurora_data!DD2063)+1, INT(aurora_data!DD2063))</f>
        <v>0</v>
      </c>
      <c r="O60" s="228">
        <f>IF(aurora_data!I2063-INT(aurora_data!I2063)&gt;=0.75, INT(aurora_data!I2063)+1, INT(aurora_data!I2063))</f>
        <v>0</v>
      </c>
      <c r="P60" s="311">
        <f>IF(aurora_data!DE2063-INT(aurora_data!DE2063)&gt;=0.75, INT(aurora_data!DE2063)+1, INT(aurora_data!DE2063))</f>
        <v>0</v>
      </c>
      <c r="Q60" s="358">
        <f>IF(aurora_data!J2063-INT(aurora_data!J2063)&gt;=0.75, INT(aurora_data!J2063)+1, INT(aurora_data!J2063))</f>
        <v>0</v>
      </c>
      <c r="R60" s="311">
        <f>IF(aurora_data!DF2063-INT(aurora_data!DF2063)&gt;=0.75, INT(aurora_data!DF2063)+1, INT(aurora_data!DF2063))</f>
        <v>0</v>
      </c>
      <c r="S60" s="228">
        <f>IF(aurora_data!K2063-INT(aurora_data!K2063)&gt;=0.75, INT(aurora_data!K2063)+1, INT(aurora_data!K2063))</f>
        <v>0</v>
      </c>
      <c r="T60" s="324">
        <f>IF(aurora_data!DG2063-INT(aurora_data!DG2063)&gt;=0.75, INT(aurora_data!DG2063)+1, INT(aurora_data!DG2063))</f>
        <v>0</v>
      </c>
      <c r="U60" s="342">
        <f>IF(aurora_data!L2063-INT(aurora_data!L2063)&gt;=0.75, INT(aurora_data!L2063)+1, INT(aurora_data!L2063))</f>
        <v>0</v>
      </c>
      <c r="V60" s="311">
        <f>IF(aurora_data!DH2063-INT(aurora_data!DH2063)&gt;=0.75, INT(aurora_data!DH2063)+1, INT(aurora_data!DH2063))</f>
        <v>0</v>
      </c>
      <c r="W60" s="228">
        <f>IF(aurora_data!M2063-INT(aurora_data!M2063)&gt;=0.75, INT(aurora_data!M2063)+1, INT(aurora_data!M2063))</f>
        <v>0</v>
      </c>
      <c r="X60" s="228">
        <f>IF(aurora_data!DI2063-INT(aurora_data!DI2063)&gt;=0.75, INT(aurora_data!DI2063)+1, INT(aurora_data!DI2063))</f>
        <v>0</v>
      </c>
      <c r="Y60" s="358">
        <f>IF(aurora_data!N2063-INT(aurora_data!N2063)&gt;=0.75, INT(aurora_data!N2063)+1, INT(aurora_data!N2063))</f>
        <v>0</v>
      </c>
      <c r="Z60" s="311">
        <f>IF(aurora_data!DJ2063-INT(aurora_data!DJ2063)&gt;=0.75, INT(aurora_data!DJ2063)+1, INT(aurora_data!DJ2063))</f>
        <v>0</v>
      </c>
      <c r="AA60" s="228">
        <f>IF(aurora_data!O2063-INT(aurora_data!O2063)&gt;=0.75, INT(aurora_data!O2063)+1, INT(aurora_data!O2063))</f>
        <v>0</v>
      </c>
      <c r="AB60" s="324">
        <f>IF(aurora_data!DK2063-INT(aurora_data!DK2063)&gt;=0.75, INT(aurora_data!DK2063)+1, INT(aurora_data!DK2063))</f>
        <v>0</v>
      </c>
      <c r="AC60" s="228">
        <f>IF(aurora_data!P2063-INT(aurora_data!P2063)&gt;=0.75, INT(aurora_data!P2063)+1, INT(aurora_data!P2063))</f>
        <v>0</v>
      </c>
      <c r="AD60" s="228">
        <f>IF(aurora_data!DL2063-INT(aurora_data!DL2063)&gt;=0.75, INT(aurora_data!DL2063)+1, INT(aurora_data!DL2063))</f>
        <v>0</v>
      </c>
      <c r="AE60" s="228">
        <f>IF(aurora_data!Q2063-INT(aurora_data!Q2063)&gt;=0.75, INT(aurora_data!Q2063)+1, INT(aurora_data!Q2063))</f>
        <v>0</v>
      </c>
      <c r="AF60" s="311">
        <f>IF(aurora_data!DM2063-INT(aurora_data!DM2063)&gt;=0.75, INT(aurora_data!DM2063)+1, INT(aurora_data!DM2063))</f>
        <v>0</v>
      </c>
      <c r="AG60" s="228">
        <f>IF(aurora_data!R2063-INT(aurora_data!R2063)&gt;=0.75, INT(aurora_data!R2063)+1, INT(aurora_data!R2063))</f>
        <v>0</v>
      </c>
      <c r="AH60" s="228">
        <f>IF(aurora_data!DN2063-INT(aurora_data!DN2063)&gt;=0.75, INT(aurora_data!DN2063)+1, INT(aurora_data!DN2063))</f>
        <v>0</v>
      </c>
      <c r="AI60" s="228">
        <f>IF(aurora_data!S2063-INT(aurora_data!S2063)&gt;=0.75, INT(aurora_data!S2063)+1, INT(aurora_data!S2063))</f>
        <v>0</v>
      </c>
      <c r="AJ60" s="229">
        <f>IF(aurora_data!DO2063-INT(aurora_data!DO2063)&gt;=0.75, INT(aurora_data!DO2063)+1, INT(aurora_data!DO2063))</f>
        <v>0</v>
      </c>
      <c r="AK60" s="228">
        <f>IF(aurora_data!T2063-INT(aurora_data!T2063)&gt;=0.75, INT(aurora_data!T2063)+1, INT(aurora_data!T2063))</f>
        <v>0</v>
      </c>
      <c r="AL60" s="228">
        <f>IF(aurora_data!DP2063-INT(aurora_data!DP2063)&gt;=0.75, INT(aurora_data!DP2063)+1, INT(aurora_data!DP2063))</f>
        <v>0</v>
      </c>
      <c r="AM60" s="228">
        <f>IF(aurora_data!U2063-INT(aurora_data!U2063)&gt;=0.75, INT(aurora_data!U2063)+1, INT(aurora_data!U2063))</f>
        <v>0</v>
      </c>
      <c r="AN60" s="311">
        <f>IF(aurora_data!DQ2063-INT(aurora_data!DQ2063)&gt;=0.75, INT(aurora_data!DQ2063)+1, INT(aurora_data!DQ2063))</f>
        <v>0</v>
      </c>
      <c r="AO60" s="228">
        <f>IF(aurora_data!V2063-INT(aurora_data!V2063)&gt;=0.75, INT(aurora_data!V2063)+1, INT(aurora_data!V2063))</f>
        <v>0</v>
      </c>
      <c r="AP60" s="228">
        <f>IF(aurora_data!DR2063-INT(aurora_data!DR2063)&gt;=0.75, INT(aurora_data!DR2063)+1, INT(aurora_data!DR2063))</f>
        <v>0</v>
      </c>
      <c r="AQ60" s="228">
        <f>IF(aurora_data!W2063-INT(aurora_data!W2063)&gt;=0.75, INT(aurora_data!W2063)+1, INT(aurora_data!W2063))</f>
        <v>0</v>
      </c>
      <c r="AR60" s="229">
        <f>IF(aurora_data!DS2063-INT(aurora_data!DS2063)&gt;=0.75, INT(aurora_data!DS2063)+1, INT(aurora_data!DS2063))</f>
        <v>0</v>
      </c>
      <c r="AS60" s="228">
        <f>IF(aurora_data!X2063-INT(aurora_data!X2063)&gt;=0.75, INT(aurora_data!X2063)+1, INT(aurora_data!X2063))</f>
        <v>0</v>
      </c>
      <c r="AT60" s="311">
        <f>IF(aurora_data!DT2063-INT(aurora_data!DT2063)&gt;=0.75, INT(aurora_data!DT2063)+1, INT(aurora_data!DT2063))</f>
        <v>0</v>
      </c>
      <c r="AU60" s="228">
        <f>IF(aurora_data!Y2063-INT(aurora_data!Y2063)&gt;=0.75, INT(aurora_data!Y2063)+1, INT(aurora_data!Y2063))</f>
        <v>0</v>
      </c>
      <c r="AV60" s="311">
        <f>IF(aurora_data!DU2063-INT(aurora_data!DU2063)&gt;=0.75, INT(aurora_data!DU2063)+1, INT(aurora_data!DU2063))</f>
        <v>0</v>
      </c>
      <c r="AW60" s="228">
        <f>IF(aurora_data!Z2063-INT(aurora_data!Z2063)&gt;=0.75, INT(aurora_data!Z2063)+1, INT(aurora_data!Z2063))</f>
        <v>0</v>
      </c>
      <c r="AX60" s="311">
        <f>IF(aurora_data!DV2063-INT(aurora_data!DV2063)&gt;=0.75, INT(aurora_data!DV2063)+1, INT(aurora_data!DV2063))</f>
        <v>0</v>
      </c>
      <c r="AY60" s="228">
        <f>IF(aurora_data!AA2063-INT(aurora_data!AA2063)&gt;=0.75, INT(aurora_data!AA2063)+1, INT(aurora_data!AA2063))</f>
        <v>0</v>
      </c>
      <c r="AZ60" s="324">
        <f>IF(aurora_data!DW2063-INT(aurora_data!DW2063)&gt;=0.75, INT(aurora_data!DW2063)+1, INT(aurora_data!DW2063))</f>
        <v>0</v>
      </c>
      <c r="BA60" s="342">
        <f>IF(aurora_data!AB2063-INT(aurora_data!AB2063)&gt;=0.75, INT(aurora_data!AB2063)+1, INT(aurora_data!AB2063))</f>
        <v>0</v>
      </c>
      <c r="BB60" s="311">
        <f>IF(aurora_data!DX2063-INT(aurora_data!DX2063)&gt;=0.75, INT(aurora_data!DX2063)+1, INT(aurora_data!DX2063))</f>
        <v>0</v>
      </c>
      <c r="BC60" s="228">
        <f>IF(aurora_data!AC2063-INT(aurora_data!AC2063)&gt;=0.75, INT(aurora_data!AC2063)+1, INT(aurora_data!AC2063))</f>
        <v>0</v>
      </c>
      <c r="BD60" s="311">
        <f>IF(aurora_data!DY2063-INT(aurora_data!DY2063)&gt;=0.75, INT(aurora_data!DY2063)+1, INT(aurora_data!DY2063))</f>
        <v>0</v>
      </c>
      <c r="BE60" s="228">
        <f>IF(aurora_data!AD2063-INT(aurora_data!AD2063)&gt;=0.75, INT(aurora_data!AD2063)+1, INT(aurora_data!AD2063))</f>
        <v>0</v>
      </c>
      <c r="BF60" s="311">
        <f>IF(aurora_data!DZ2063-INT(aurora_data!DZ2063)&gt;=0.75, INT(aurora_data!DZ2063)+1, INT(aurora_data!DZ2063))</f>
        <v>0</v>
      </c>
      <c r="BG60" s="228">
        <f>IF(aurora_data!AE2063-INT(aurora_data!AE2063)&gt;=0.75, INT(aurora_data!AE2063)+1, INT(aurora_data!AE2063))</f>
        <v>0</v>
      </c>
      <c r="BH60" s="324">
        <f>IF(aurora_data!EA2063-INT(aurora_data!EA2063)&gt;=0.75, INT(aurora_data!EA2063)+1, INT(aurora_data!EA2063))</f>
        <v>0</v>
      </c>
      <c r="BI60" s="228">
        <f>IF(aurora_data!AF2063-INT(aurora_data!AF2063)&gt;=0.75, INT(aurora_data!AF2063)+1, INT(aurora_data!AF2063))</f>
        <v>0</v>
      </c>
      <c r="BJ60" s="311">
        <f>IF(aurora_data!EB2063-INT(aurora_data!EB2063)&gt;=0.75, INT(aurora_data!EB2063)+1, INT(aurora_data!EB2063))</f>
        <v>0</v>
      </c>
      <c r="BK60" s="228">
        <f>IF(aurora_data!AG2063-INT(aurora_data!AG2063)&gt;=0.75, INT(aurora_data!AG2063)+1, INT(aurora_data!AG2063))</f>
        <v>0</v>
      </c>
      <c r="BL60" s="311">
        <f>IF(aurora_data!EC2063-INT(aurora_data!EC2063)&gt;=0.75, INT(aurora_data!EC2063)+1, INT(aurora_data!EC2063))</f>
        <v>0</v>
      </c>
      <c r="BM60" s="228">
        <f>IF(aurora_data!AH2063-INT(aurora_data!AH2063)&gt;=0.75, INT(aurora_data!AH2063)+1, INT(aurora_data!AH2063))</f>
        <v>0</v>
      </c>
      <c r="BN60" s="311">
        <f>IF(aurora_data!ED2063-INT(aurora_data!ED2063)&gt;=0.75, INT(aurora_data!ED2063)+1, INT(aurora_data!ED2063))</f>
        <v>0</v>
      </c>
      <c r="BO60" s="228">
        <f>IF(aurora_data!AI2063-INT(aurora_data!AI2063)&gt;=0.75, INT(aurora_data!AI2063)+1, INT(aurora_data!AI2063))</f>
        <v>0</v>
      </c>
      <c r="BP60" s="324">
        <f>IF(aurora_data!EE2063-INT(aurora_data!EE2063)&gt;=0.75, INT(aurora_data!EE2063)+1, INT(aurora_data!EE2063))</f>
        <v>0</v>
      </c>
      <c r="BQ60" s="228">
        <f>IF(aurora_data!AJ2063-INT(aurora_data!AJ2063)&gt;=0.75, INT(aurora_data!AJ2063)+1, INT(aurora_data!AJ2063))</f>
        <v>0</v>
      </c>
      <c r="BR60" s="311">
        <f>IF(aurora_data!EF2063-INT(aurora_data!EF2063)&gt;=0.75, INT(aurora_data!EF2063)+1, INT(aurora_data!EF2063))</f>
        <v>0</v>
      </c>
      <c r="BS60" s="228">
        <f>IF(aurora_data!AK2063-INT(aurora_data!AK2063)&gt;=0.75, INT(aurora_data!AK2063)+1, INT(aurora_data!AK2063))</f>
        <v>0</v>
      </c>
      <c r="BT60" s="311">
        <f>IF(aurora_data!EG2063-INT(aurora_data!EG2063)&gt;=0.75, INT(aurora_data!EG2063)+1, INT(aurora_data!EG2063))</f>
        <v>0</v>
      </c>
      <c r="BU60" s="228">
        <f>IF(aurora_data!AL2063-INT(aurora_data!AL2063)&gt;=0.75, INT(aurora_data!AL2063)+1, INT(aurora_data!AL2063))</f>
        <v>0</v>
      </c>
      <c r="BV60" s="311">
        <f>IF(aurora_data!EH2063-INT(aurora_data!EH2063)&gt;=0.75, INT(aurora_data!EH2063)+1, INT(aurora_data!EH2063))</f>
        <v>0</v>
      </c>
      <c r="BW60" s="228">
        <f>IF(aurora_data!AM2063-INT(aurora_data!AM2063)&gt;=0.75, INT(aurora_data!AM2063)+1, INT(aurora_data!AM2063))</f>
        <v>0</v>
      </c>
      <c r="BX60" s="229">
        <f>IF(aurora_data!EI2063-INT(aurora_data!EI2063)&gt;=0.75, INT(aurora_data!EI2063)+1, INT(aurora_data!EI2063))</f>
        <v>0</v>
      </c>
      <c r="BY60" s="228">
        <f>IF(aurora_data!AN2063-INT(aurora_data!AN2063)&gt;=0.75, INT(aurora_data!AN2063)+1, INT(aurora_data!AN2063))</f>
        <v>0</v>
      </c>
      <c r="BZ60" s="228">
        <f>IF(aurora_data!EJ2063-INT(aurora_data!EJ2063)&gt;=0.75, INT(aurora_data!EJ2063)+1, INT(aurora_data!EJ2063))</f>
        <v>0</v>
      </c>
      <c r="CA60" s="228">
        <f>IF(aurora_data!AO2063-INT(aurora_data!AO2063)&gt;=0.75, INT(aurora_data!AO2063)+1, INT(aurora_data!AO2063))</f>
        <v>0</v>
      </c>
      <c r="CB60" s="311">
        <f>IF(aurora_data!EK2063-INT(aurora_data!EK2063)&gt;=0.75, INT(aurora_data!EK2063)+1, INT(aurora_data!EK2063))</f>
        <v>0</v>
      </c>
      <c r="CC60" s="228">
        <f>IF(aurora_data!AP2063-INT(aurora_data!AP2063)&gt;=0.75, INT(aurora_data!AP2063)+1, INT(aurora_data!AP2063))</f>
        <v>0</v>
      </c>
      <c r="CD60" s="228">
        <f>IF(aurora_data!EL2063-INT(aurora_data!EL2063)&gt;=0.75, INT(aurora_data!EL2063)+1, INT(aurora_data!EL2063))</f>
        <v>0</v>
      </c>
      <c r="CE60" s="228">
        <f>IF(aurora_data!AQ2063-INT(aurora_data!AQ2063)&gt;=0.75, INT(aurora_data!AQ2063)+1, INT(aurora_data!AQ2063))</f>
        <v>0</v>
      </c>
      <c r="CF60" s="228">
        <f>IF(aurora_data!EM2063-INT(aurora_data!EM2063)&gt;=0.75, INT(aurora_data!EM2063)+1, INT(aurora_data!EM2063))</f>
        <v>0</v>
      </c>
      <c r="CG60" s="227">
        <f>IF(aurora_data!AR2063-INT(aurora_data!AR2063)&gt;=0.75, INT(aurora_data!AR2063)+1, INT(aurora_data!AR2063))</f>
        <v>0</v>
      </c>
      <c r="CH60" s="228">
        <f>IF(aurora_data!EN2063-INT(aurora_data!EN2063)&gt;=0.75, INT(aurora_data!EN2063)+1, INT(aurora_data!EN2063))</f>
        <v>0</v>
      </c>
      <c r="CI60" s="228">
        <f>IF(aurora_data!AS2063-INT(aurora_data!AS2063)&gt;=0.75, INT(aurora_data!AS2063)+1, INT(aurora_data!AS2063))</f>
        <v>0</v>
      </c>
      <c r="CJ60" s="311">
        <f>IF(aurora_data!EO2063-INT(aurora_data!EO2063)&gt;=0.75, INT(aurora_data!EO2063)+1, INT(aurora_data!EO2063))</f>
        <v>0</v>
      </c>
      <c r="CK60" s="228">
        <f>IF(aurora_data!AT2063-INT(aurora_data!AT2063)&gt;=0.75, INT(aurora_data!AT2063)+1, INT(aurora_data!AT2063))</f>
        <v>0</v>
      </c>
      <c r="CL60" s="228">
        <f>IF(aurora_data!EP2063-INT(aurora_data!EP2063)&gt;=0.75, INT(aurora_data!EP2063)+1, INT(aurora_data!EP2063))</f>
        <v>0</v>
      </c>
      <c r="CM60" s="228">
        <f>IF(aurora_data!AU2063-INT(aurora_data!AU2063)&gt;=0.75, INT(aurora_data!AU2063)+1, INT(aurora_data!AU2063))</f>
        <v>0</v>
      </c>
      <c r="CN60" s="324">
        <f>IF(aurora_data!EQ2063-INT(aurora_data!EQ2063)&gt;=0.75, INT(aurora_data!EQ2063)+1, INT(aurora_data!EQ2063))</f>
        <v>0</v>
      </c>
      <c r="CO60" s="228">
        <f>IF(aurora_data!AV2063-INT(aurora_data!AV2063)&gt;=0.75, INT(aurora_data!AV2063)+1, INT(aurora_data!AV2063))</f>
        <v>0</v>
      </c>
      <c r="CP60" s="228">
        <f>IF(aurora_data!ER2063-INT(aurora_data!ER2063)&gt;=0.75, INT(aurora_data!ER2063)+1, INT(aurora_data!ER2063))</f>
        <v>0</v>
      </c>
      <c r="CQ60" s="228">
        <f>IF(aurora_data!AW2063-INT(aurora_data!AW2063)&gt;=0.75, INT(aurora_data!AW2063)+1, INT(aurora_data!AW2063))</f>
        <v>0</v>
      </c>
      <c r="CR60" s="311">
        <f>IF(aurora_data!ES2063-INT(aurora_data!ES2063)&gt;=0.75, INT(aurora_data!ES2063)+1, INT(aurora_data!ES2063))</f>
        <v>0</v>
      </c>
      <c r="CS60" s="228">
        <f>IF(aurora_data!AX2063-INT(aurora_data!AX2063)&gt;=0.75, INT(aurora_data!AX2063)+1, INT(aurora_data!AX2063))</f>
        <v>0</v>
      </c>
      <c r="CT60" s="311">
        <f>IF(aurora_data!ET2063-INT(aurora_data!ET2063)&gt;=0.75, INT(aurora_data!ET2063)+1, INT(aurora_data!ET2063))</f>
        <v>0</v>
      </c>
      <c r="CU60" s="228">
        <f>IF(aurora_data!AY2063-INT(aurora_data!AY2063)&gt;=0.75, INT(aurora_data!AY2063)+1, INT(aurora_data!AY2063))</f>
        <v>0</v>
      </c>
      <c r="CV60" s="324">
        <f>IF(aurora_data!EU2063-INT(aurora_data!EU2063)&gt;=0.75, INT(aurora_data!EU2063)+1, INT(aurora_data!EU2063))</f>
        <v>0</v>
      </c>
      <c r="CW60" s="228">
        <f>IF(aurora_data!AZ2063-INT(aurora_data!AZ2063)&gt;=0.75, INT(aurora_data!AZ2063)+1, INT(aurora_data!AZ2063))</f>
        <v>0</v>
      </c>
      <c r="CX60" s="311">
        <f>IF(aurora_data!EV2063-INT(aurora_data!EV2063)&gt;=0.75, INT(aurora_data!EV2063)+1, INT(aurora_data!EV2063))</f>
        <v>0</v>
      </c>
      <c r="CY60" s="228">
        <f>IF(aurora_data!BA2063-INT(aurora_data!BA2063)&gt;=0.75, INT(aurora_data!BA2063)+1, INT(aurora_data!BA2063))</f>
        <v>0</v>
      </c>
      <c r="CZ60" s="311">
        <f>IF(aurora_data!EW2063-INT(aurora_data!EW2063)&gt;=0.75, INT(aurora_data!EW2063)+1, INT(aurora_data!EW2063))</f>
        <v>0</v>
      </c>
      <c r="DA60" s="228">
        <f>IF(aurora_data!BB2063-INT(aurora_data!BB2063)&gt;=0.75, INT(aurora_data!BB2063)+1, INT(aurora_data!BB2063))</f>
        <v>0</v>
      </c>
      <c r="DB60" s="311">
        <f>IF(aurora_data!EX2063-INT(aurora_data!EX2063)&gt;=0.75, INT(aurora_data!EX2063)+1, INT(aurora_data!EX2063))</f>
        <v>0</v>
      </c>
      <c r="DC60" s="228">
        <f>IF(aurora_data!BC2063-INT(aurora_data!BC2063)&gt;=0.75, INT(aurora_data!BC2063)+1, INT(aurora_data!BC2063))</f>
        <v>0</v>
      </c>
      <c r="DD60" s="324">
        <f>IF(aurora_data!EY2063-INT(aurora_data!EY2063)&gt;=0.75, INT(aurora_data!EY2063)+1, INT(aurora_data!EY2063))</f>
        <v>0</v>
      </c>
      <c r="DE60" s="228">
        <f>IF(aurora_data!BD2063-INT(aurora_data!BD2063)&gt;=0.75, INT(aurora_data!BD2063)+1, INT(aurora_data!BD2063))</f>
        <v>0</v>
      </c>
      <c r="DF60" s="311">
        <f>IF(aurora_data!EZ2063-INT(aurora_data!EZ2063)&gt;=0.75, INT(aurora_data!EZ2063)+1, INT(aurora_data!EZ2063))</f>
        <v>0</v>
      </c>
      <c r="DG60" s="228">
        <f>IF(aurora_data!BE2063-INT(aurora_data!BE2063)&gt;=0.75, INT(aurora_data!BE2063)+1, INT(aurora_data!BE2063))</f>
        <v>0</v>
      </c>
      <c r="DH60" s="311">
        <f>IF(aurora_data!FA2063-INT(aurora_data!FA2063)&gt;=0.75, INT(aurora_data!FA2063)+1, INT(aurora_data!FA2063))</f>
        <v>0</v>
      </c>
      <c r="DI60" s="228">
        <f>IF(aurora_data!BF2063-INT(aurora_data!BF2063)&gt;=0.75, INT(aurora_data!BF2063)+1, INT(aurora_data!BF2063))</f>
        <v>0</v>
      </c>
      <c r="DJ60" s="311">
        <f>IF(aurora_data!FB2063-INT(aurora_data!FB2063)&gt;=0.75, INT(aurora_data!FB2063)+1, INT(aurora_data!FB2063))</f>
        <v>0</v>
      </c>
      <c r="DK60" s="228">
        <f>IF(aurora_data!BG2063-INT(aurora_data!BG2063)&gt;=0.75, INT(aurora_data!BG2063)+1, INT(aurora_data!BG2063))</f>
        <v>0</v>
      </c>
      <c r="DL60" s="311">
        <f>IF(aurora_data!FC2063-INT(aurora_data!FC2063)&gt;=0.75, INT(aurora_data!FC2063)+1, INT(aurora_data!FC2063))</f>
        <v>0</v>
      </c>
      <c r="DM60" s="228">
        <f>IF(aurora_data!BH2063-INT(aurora_data!BH2063)&gt;=0.75, INT(aurora_data!BH2063)+1, INT(aurora_data!BH2063))</f>
        <v>0</v>
      </c>
      <c r="DN60" s="228">
        <f>IF(aurora_data!FD2063-INT(aurora_data!FD2063)&gt;=0.75, INT(aurora_data!FD2063)+1, INT(aurora_data!FD2063))</f>
        <v>0</v>
      </c>
      <c r="DO60" s="228">
        <f>IF(aurora_data!BI2063-INT(aurora_data!BI2063)&gt;=0.75, INT(aurora_data!BI2063)+1, INT(aurora_data!BI2063))</f>
        <v>0</v>
      </c>
      <c r="DP60" s="311">
        <f>IF(aurora_data!FE2063-INT(aurora_data!FE2063)&gt;=0.75, INT(aurora_data!FE2063)+1, INT(aurora_data!FE2063))</f>
        <v>0</v>
      </c>
      <c r="DQ60" s="228">
        <f>IF(aurora_data!BJ2063-INT(aurora_data!BJ2063)&gt;=0.75, INT(aurora_data!BJ2063)+1, INT(aurora_data!BJ2063))</f>
        <v>0</v>
      </c>
      <c r="DR60" s="228">
        <f>IF(aurora_data!FF2063-INT(aurora_data!FF2063)&gt;=0.75, INT(aurora_data!FF2063)+1, INT(aurora_data!FF2063))</f>
        <v>0</v>
      </c>
      <c r="DS60" s="228">
        <f>IF(aurora_data!BK2063-INT(aurora_data!BK2063)&gt;=0.75, INT(aurora_data!BK2063)+1, INT(aurora_data!BK2063))</f>
        <v>0</v>
      </c>
      <c r="DT60" s="228">
        <f>IF(aurora_data!FG2063-INT(aurora_data!FG2063)&gt;=0.75, INT(aurora_data!FG2063)+1, INT(aurora_data!FG2063))</f>
        <v>0</v>
      </c>
      <c r="DU60" s="227">
        <f>IF(aurora_data!BL2063-INT(aurora_data!BL2063)&gt;=0.75, INT(aurora_data!BL2063)+1, INT(aurora_data!BL2063))</f>
        <v>0</v>
      </c>
      <c r="DV60" s="228">
        <f>IF(aurora_data!FH2063-INT(aurora_data!FH2063)&gt;=0.75, INT(aurora_data!FH2063)+1, INT(aurora_data!FH2063))</f>
        <v>0</v>
      </c>
      <c r="DW60" s="228">
        <f>IF(aurora_data!BM2063-INT(aurora_data!BM2063)&gt;=0.75, INT(aurora_data!BM2063)+1, INT(aurora_data!BM2063))</f>
        <v>0</v>
      </c>
      <c r="DX60" s="311">
        <f>IF(aurora_data!FI2063-INT(aurora_data!FI2063)&gt;=0.75, INT(aurora_data!FI2063)+1, INT(aurora_data!FI2063))</f>
        <v>0</v>
      </c>
      <c r="DY60" s="228">
        <f>IF(aurora_data!BN2063-INT(aurora_data!BN2063)&gt;=0.75, INT(aurora_data!BN2063)+1, INT(aurora_data!BN2063))</f>
        <v>0</v>
      </c>
      <c r="DZ60" s="228">
        <f>IF(aurora_data!FJ2063-INT(aurora_data!FJ2063)&gt;=0.75, INT(aurora_data!FJ2063)+1, INT(aurora_data!FJ2063))</f>
        <v>0</v>
      </c>
      <c r="EA60" s="228">
        <f>IF(aurora_data!BO2063-INT(aurora_data!BO2063)&gt;=0.75, INT(aurora_data!BO2063)+1, INT(aurora_data!BO2063))</f>
        <v>0</v>
      </c>
      <c r="EB60" s="324">
        <f>IF(aurora_data!FK2063-INT(aurora_data!FK2063)&gt;=0.75, INT(aurora_data!FK2063)+1, INT(aurora_data!FK2063))</f>
        <v>0</v>
      </c>
      <c r="EC60" s="228">
        <f>IF(aurora_data!BP2063-INT(aurora_data!BP2063)&gt;=0.75, INT(aurora_data!BP2063)+1, INT(aurora_data!BP2063))</f>
        <v>0</v>
      </c>
      <c r="ED60" s="311">
        <f>IF(aurora_data!FL2063-INT(aurora_data!FL2063)&gt;=0.75, INT(aurora_data!FL2063)+1, INT(aurora_data!FL2063))</f>
        <v>0</v>
      </c>
      <c r="EE60" s="228">
        <f>IF(aurora_data!BQ2063-INT(aurora_data!BQ2063)&gt;=0.75, INT(aurora_data!BQ2063)+1, INT(aurora_data!BQ2063))</f>
        <v>0</v>
      </c>
      <c r="EF60" s="311">
        <f>IF(aurora_data!FM2063-INT(aurora_data!FM2063)&gt;=0.75, INT(aurora_data!FM2063)+1, INT(aurora_data!FM2063))</f>
        <v>0</v>
      </c>
      <c r="EG60" s="228">
        <f>IF(aurora_data!BR2063-INT(aurora_data!BR2063)&gt;=0.75, INT(aurora_data!BR2063)+1, INT(aurora_data!BR2063))</f>
        <v>0</v>
      </c>
      <c r="EH60" s="311">
        <f>IF(aurora_data!FN2063-INT(aurora_data!FN2063)&gt;=0.75, INT(aurora_data!FN2063)+1, INT(aurora_data!FN2063))</f>
        <v>0</v>
      </c>
      <c r="EI60" s="228">
        <f>IF(aurora_data!BS2063-INT(aurora_data!BS2063)&gt;=0.75, INT(aurora_data!BS2063)+1, INT(aurora_data!BS2063))</f>
        <v>0</v>
      </c>
      <c r="EJ60" s="324">
        <f>IF(aurora_data!FO2063-INT(aurora_data!FO2063)&gt;=0.75, INT(aurora_data!FO2063)+1, INT(aurora_data!FO2063))</f>
        <v>0</v>
      </c>
      <c r="EK60" s="228">
        <f>IF(aurora_data!BT2063-INT(aurora_data!BT2063)&gt;=0.75, INT(aurora_data!BT2063)+1, INT(aurora_data!BT2063))</f>
        <v>0</v>
      </c>
      <c r="EL60" s="311">
        <f>IF(aurora_data!FP2063-INT(aurora_data!FP2063)&gt;=0.75, INT(aurora_data!FP2063)+1, INT(aurora_data!FP2063))</f>
        <v>0</v>
      </c>
      <c r="EM60" s="228">
        <f>IF(aurora_data!BU2063-INT(aurora_data!BU2063)&gt;=0.75, INT(aurora_data!BU2063)+1, INT(aurora_data!BU2063))</f>
        <v>0</v>
      </c>
      <c r="EN60" s="228">
        <f>IF(aurora_data!FQ2063-INT(aurora_data!FQ2063)&gt;=0.75, INT(aurora_data!FQ2063)+1, INT(aurora_data!FQ2063))</f>
        <v>0</v>
      </c>
      <c r="EO60" s="358">
        <f>IF(aurora_data!BV2063-INT(aurora_data!BV2063)&gt;=0.75, INT(aurora_data!BV2063)+1, INT(aurora_data!BV2063))</f>
        <v>0</v>
      </c>
      <c r="EP60" s="311">
        <f>IF(aurora_data!FR2063-INT(aurora_data!FR2063)&gt;=0.75, INT(aurora_data!FR2063)+1, INT(aurora_data!FR2063))</f>
        <v>0</v>
      </c>
      <c r="EQ60" s="228">
        <f>IF(aurora_data!BW2063-INT(aurora_data!BW2063)&gt;=0.75, INT(aurora_data!BW2063)+1, INT(aurora_data!BW2063))</f>
        <v>0</v>
      </c>
      <c r="ER60" s="324">
        <f>IF(aurora_data!FS2063-INT(aurora_data!FS2063)&gt;=0.75, INT(aurora_data!FS2063)+1, INT(aurora_data!FS2063))</f>
        <v>0</v>
      </c>
      <c r="ES60" s="228">
        <f>IF(aurora_data!BX2063-INT(aurora_data!BX2063)&gt;=0.75, INT(aurora_data!BX2063)+1, INT(aurora_data!BX2063))</f>
        <v>0</v>
      </c>
      <c r="ET60" s="311">
        <f>IF(aurora_data!FT2063-INT(aurora_data!FT2063)&gt;=0.75, INT(aurora_data!FT2063)+1, INT(aurora_data!FT2063))</f>
        <v>0</v>
      </c>
      <c r="EU60" s="228">
        <f>IF(aurora_data!BY2063-INT(aurora_data!BY2063)&gt;=0.75, INT(aurora_data!BY2063)+1, INT(aurora_data!BY2063))</f>
        <v>0</v>
      </c>
      <c r="EV60" s="311">
        <f>IF(aurora_data!FU2063-INT(aurora_data!FU2063)&gt;=0.75, INT(aurora_data!FU2063)+1, INT(aurora_data!FU2063))</f>
        <v>0</v>
      </c>
      <c r="EW60" s="228">
        <f>IF(aurora_data!BZ2063-INT(aurora_data!BZ2063)&gt;=0.75, INT(aurora_data!BZ2063)+1, INT(aurora_data!BZ2063))</f>
        <v>0</v>
      </c>
      <c r="EX60" s="311">
        <f>IF(aurora_data!FV2063-INT(aurora_data!FV2063)&gt;=0.75, INT(aurora_data!FV2063)+1, INT(aurora_data!FV2063))</f>
        <v>0</v>
      </c>
      <c r="EY60" s="228">
        <f>IF(aurora_data!CA2063-INT(aurora_data!CA2063)&gt;=0.75, INT(aurora_data!CA2063)+1, INT(aurora_data!CA2063))</f>
        <v>0</v>
      </c>
      <c r="EZ60" s="311">
        <f>IF(aurora_data!FW2063-INT(aurora_data!FW2063)&gt;=0.75, INT(aurora_data!FW2063)+1, INT(aurora_data!FW2063))</f>
        <v>0</v>
      </c>
      <c r="FA60" s="228">
        <f>IF(aurora_data!CB2063-INT(aurora_data!CB2063)&gt;=0.75, INT(aurora_data!CB2063)+1, INT(aurora_data!CB2063))</f>
        <v>0</v>
      </c>
      <c r="FB60" s="228">
        <f>IF(aurora_data!FX2063-INT(aurora_data!FX2063)&gt;=0.75, INT(aurora_data!FX2063)+1, INT(aurora_data!FX2063))</f>
        <v>0</v>
      </c>
      <c r="FC60" s="228">
        <f>IF(aurora_data!CC2063-INT(aurora_data!CC2063)&gt;=0.75, INT(aurora_data!CC2063)+1, INT(aurora_data!CC2063))</f>
        <v>0</v>
      </c>
      <c r="FD60" s="311">
        <f>IF(aurora_data!FY2063-INT(aurora_data!FY2063)&gt;=0.75, INT(aurora_data!FY2063)+1, INT(aurora_data!FY2063))</f>
        <v>0</v>
      </c>
      <c r="FE60" s="228">
        <f>IF(aurora_data!CD2063-INT(aurora_data!CD2063)&gt;=0.75, INT(aurora_data!CD2063)+1, INT(aurora_data!CD2063))</f>
        <v>0</v>
      </c>
      <c r="FF60" s="228">
        <f>IF(aurora_data!FZ2063-INT(aurora_data!FZ2063)&gt;=0.75, INT(aurora_data!FZ2063)+1, INT(aurora_data!FZ2063))</f>
        <v>0</v>
      </c>
      <c r="FG60" s="228">
        <f>IF(aurora_data!CE2063-INT(aurora_data!CE2063)&gt;=0.75, INT(aurora_data!CE2063)+1, INT(aurora_data!CE2063))</f>
        <v>0</v>
      </c>
      <c r="FH60" s="228">
        <f>IF(aurora_data!GA2063-INT(aurora_data!GA2063)&gt;=0.75, INT(aurora_data!GA2063)+1, INT(aurora_data!GA2063))</f>
        <v>0</v>
      </c>
      <c r="FI60" s="227">
        <f>IF(aurora_data!CF2063-INT(aurora_data!CF2063)&gt;=0.75,INT(aurora_data!CF2063)+1,INT(aurora_data!CF2063))</f>
        <v>0</v>
      </c>
      <c r="FJ60" s="305">
        <f>IF(aurora_data!GB2063-INT(aurora_data!GB2063)&gt;=0.75,INT(aurora_data!GB2063)+1,INT(aurora_data!GB2063))</f>
        <v>0</v>
      </c>
      <c r="FK60" s="228">
        <f>IF(aurora_data!CG2063-INT(aurora_data!CG2063)&gt;=0.75,INT(aurora_data!CG2063)+1,INT(aurora_data!CG2063))</f>
        <v>0</v>
      </c>
      <c r="FL60" s="311">
        <f>IF(aurora_data!GC2063-INT(aurora_data!GC2063)&gt;=0.75, INT(aurora_data!GC2063)+1, INT(aurora_data!GC2063))</f>
        <v>0</v>
      </c>
      <c r="FM60" s="228">
        <f>IF(aurora_data!CH2063-INT(aurora_data!CH2063)&gt;=0.75, INT(aurora_data!CH2063)+1, INT(aurora_data!CH2063))</f>
        <v>0</v>
      </c>
      <c r="FN60" s="311">
        <f>IF(aurora_data!GD2063-INT(aurora_data!GD2063)&gt;=0.75, INT(aurora_data!GD2063)+1, INT(aurora_data!GD2063))</f>
        <v>0</v>
      </c>
      <c r="FO60" s="228">
        <f>IF(aurora_data!CI2063-INT(aurora_data!CI2063)&gt;=0.75, INT(aurora_data!CI2063)+1, INT(aurora_data!CI2063))</f>
        <v>0</v>
      </c>
      <c r="FP60" s="324">
        <f>IF(aurora_data!GE2063-INT(aurora_data!GE2063)&gt;=0.75, INT(aurora_data!GE2063)+1, INT(aurora_data!GE2063))</f>
        <v>0</v>
      </c>
      <c r="FQ60" s="228">
        <f>IF(aurora_data!CJ2063-INT(aurora_data!CJ2063)&gt;=0.75, INT(aurora_data!CJ2063)+1, INT(aurora_data!CJ2063))</f>
        <v>0</v>
      </c>
      <c r="FR60" s="311">
        <f>IF(aurora_data!GF2063-INT(aurora_data!GF2063)&gt;=0.75, INT(aurora_data!GF2063)+1, INT(aurora_data!GF2063))</f>
        <v>0</v>
      </c>
      <c r="FS60" s="228">
        <f>IF(aurora_data!CK2063-INT(aurora_data!CK2063)&gt;=0.75, INT(aurora_data!CK2063)+1, INT(aurora_data!CK2063))</f>
        <v>0</v>
      </c>
      <c r="FT60" s="311">
        <f>IF(aurora_data!GG2063-INT(aurora_data!GG2063)&gt;=0.75, INT(aurora_data!GG2063)+1, INT(aurora_data!GG2063))</f>
        <v>0</v>
      </c>
      <c r="FU60" s="228">
        <f>IF(aurora_data!CL2063-INT(aurora_data!CL2063)&gt;=0.75, INT(aurora_data!CL2063)+1, INT(aurora_data!CL2063))</f>
        <v>0</v>
      </c>
      <c r="FV60" s="311">
        <f>IF(aurora_data!GH2063-INT(aurora_data!GH2063)&gt;=0.75, INT(aurora_data!GH2063)+1, INT(aurora_data!GH2063))</f>
        <v>0</v>
      </c>
      <c r="FW60" s="228">
        <f>IF(aurora_data!CM2063-INT(aurora_data!CM2063)&gt;=0.75, INT(aurora_data!CM2063)+1, INT(aurora_data!CM2063))</f>
        <v>0</v>
      </c>
      <c r="FX60" s="324">
        <f>IF(aurora_data!GI2063-INT(aurora_data!GI2063)&gt;=0.75, INT(aurora_data!GI2063)+1, INT(aurora_data!GI2063))</f>
        <v>0</v>
      </c>
      <c r="FY60" s="228">
        <f>IF(aurora_data!CN2063-INT(aurora_data!CN2063)&gt;=0.75, INT(aurora_data!CN2063)+1, INT(aurora_data!CN2063))</f>
        <v>0</v>
      </c>
      <c r="FZ60" s="311">
        <f>IF(aurora_data!GJ2063-INT(aurora_data!GJ2063)&gt;=0.75, INT(aurora_data!GJ2063)+1, INT(aurora_data!GJ2063))</f>
        <v>0</v>
      </c>
      <c r="GA60" s="228">
        <f>IF(aurora_data!CO2063-INT(aurora_data!CO2063)&gt;=0.75, INT(aurora_data!CO2063)+1, INT(aurora_data!CO2063))</f>
        <v>0</v>
      </c>
      <c r="GB60" s="228">
        <f>IF(aurora_data!GK2063-INT(aurora_data!GK2063)&gt;=0.75, INT(aurora_data!GK2063)+1, INT(aurora_data!GK2063))</f>
        <v>0</v>
      </c>
      <c r="GC60" s="358">
        <f>IF(aurora_data!CP2063-INT(aurora_data!CP2063)&gt;=0.75, INT(aurora_data!CP2063)+1, INT(aurora_data!CP2063))</f>
        <v>0</v>
      </c>
      <c r="GD60" s="311">
        <f>IF(aurora_data!GL2063-INT(aurora_data!GL2063)&gt;=0.75, INT(aurora_data!GL2063)+1, INT(aurora_data!GL2063))</f>
        <v>0</v>
      </c>
      <c r="GE60" s="228">
        <f>IF(aurora_data!CQ2063-INT(aurora_data!CQ2063)&gt;=0.75, INT(aurora_data!CQ2063)+1, INT(aurora_data!CQ2063))</f>
        <v>0</v>
      </c>
      <c r="GF60" s="324">
        <f>IF(aurora_data!GM2063-INT(aurora_data!GM2063)&gt;=0.75, INT(aurora_data!GM2063)+1, INT(aurora_data!GM2063))</f>
        <v>0</v>
      </c>
      <c r="GG60" s="228">
        <f>IF(aurora_data!CR2063-INT(aurora_data!CR2063)&gt;=0.75, INT(aurora_data!CR2063)+1, INT(aurora_data!CR2063))</f>
        <v>0</v>
      </c>
      <c r="GH60" s="311">
        <f>IF(aurora_data!GN2063-INT(aurora_data!GN2063)&gt;=0.75, INT(aurora_data!GN2063)+1, INT(aurora_data!GN2063))</f>
        <v>0</v>
      </c>
      <c r="GI60" s="228">
        <f>IF(aurora_data!CS2063-INT(aurora_data!CS2063)&gt;=0.75, INT(aurora_data!CS2063)+1, INT(aurora_data!CS2063))</f>
        <v>0</v>
      </c>
      <c r="GJ60" s="311">
        <f>IF(aurora_data!GO2063-INT(aurora_data!GO2063)&gt;=0.75, INT(aurora_data!GO2063)+1, INT(aurora_data!GO2063))</f>
        <v>0</v>
      </c>
      <c r="GK60" s="228">
        <f>IF(aurora_data!CT2063-INT(aurora_data!CT2063)&gt;=0.75, INT(aurora_data!CT2063)+1, INT(aurora_data!CT2063))</f>
        <v>0</v>
      </c>
      <c r="GL60" s="311">
        <f>IF(aurora_data!GP2063-INT(aurora_data!GP2063)&gt;=0.75, INT(aurora_data!GP2063)+1, INT(aurora_data!GP2063))</f>
        <v>0</v>
      </c>
      <c r="GM60" s="228">
        <f>IF(aurora_data!CU2063-INT(aurora_data!CU2063)&gt;=0.75, INT(aurora_data!CU2063)+1, INT(aurora_data!CU2063))</f>
        <v>0</v>
      </c>
      <c r="GN60" s="311">
        <f>IF(aurora_data!GQ2063-INT(aurora_data!GQ2063)&gt;=0.75, INT(aurora_data!GQ2063)+1, INT(aurora_data!GQ2063))</f>
        <v>0</v>
      </c>
      <c r="GO60" s="228">
        <f>IF(aurora_data!CV2063-INT(aurora_data!CV2063)&gt;=0.75, INT(aurora_data!CV2063)+1, INT(aurora_data!CV2063))</f>
        <v>0</v>
      </c>
      <c r="GP60" s="228">
        <f>IF(aurora_data!GR2063-INT(aurora_data!GR2063)&gt;=0.75, INT(aurora_data!GR2063)+1, INT(aurora_data!GR2063))</f>
        <v>0</v>
      </c>
      <c r="GQ60" s="228">
        <f>IF(aurora_data!CW2063-INT(aurora_data!CW2063)&gt;=0.75, INT(aurora_data!CW2063)+1, INT(aurora_data!CW2063))</f>
        <v>0</v>
      </c>
      <c r="GR60" s="311">
        <f>IF(aurora_data!GS2063-INT(aurora_data!GS2063)&gt;=0.75, INT(aurora_data!GS2063)+1, INT(aurora_data!GS2063))</f>
        <v>0</v>
      </c>
      <c r="GS60" s="228">
        <f>IF(aurora_data!CX2063-INT(aurora_data!CX2063)&gt;=0.75, INT(aurora_data!CX2063)+1, INT(aurora_data!CX2063))</f>
        <v>0</v>
      </c>
      <c r="GT60" s="228">
        <f>IF(aurora_data!GT2063-INT(aurora_data!GT2063)&gt;=0.75, INT(aurora_data!GT2063)+1, INT(aurora_data!GT2063))</f>
        <v>0</v>
      </c>
      <c r="GU60" s="228">
        <f>IF(aurora_data!CY2063-INT(aurora_data!CY2063)&gt;=0.75, INT(aurora_data!CY2063)+1, INT(aurora_data!CY2063))</f>
        <v>0</v>
      </c>
      <c r="GV60" s="228">
        <f>IF(aurora_data!GU2063-INT(aurora_data!GU2063)&gt;=0.75, INT(aurora_data!GU2063)+1, INT(aurora_data!GU2063))</f>
        <v>0</v>
      </c>
      <c r="GW60" s="230" t="s">
        <v>622</v>
      </c>
      <c r="GX60" s="227">
        <f>aurora_data!GV2063</f>
        <v>0</v>
      </c>
      <c r="GY60" s="231">
        <f t="shared" si="63"/>
        <v>0</v>
      </c>
    </row>
    <row r="61" spans="2:207" s="2" customFormat="1">
      <c r="B61" s="512"/>
      <c r="C61" s="519"/>
      <c r="D61" s="232" t="s">
        <v>623</v>
      </c>
      <c r="E61" s="233">
        <f t="shared" ref="E61:BP61" si="64">ROUNDDOWN((E63+$E$8)*($GX53),0)</f>
        <v>5</v>
      </c>
      <c r="F61" s="305">
        <f t="shared" si="64"/>
        <v>5</v>
      </c>
      <c r="G61" s="352">
        <f t="shared" si="64"/>
        <v>5</v>
      </c>
      <c r="H61" s="305">
        <f t="shared" si="64"/>
        <v>5</v>
      </c>
      <c r="I61" s="352">
        <f t="shared" si="64"/>
        <v>5</v>
      </c>
      <c r="J61" s="305">
        <f t="shared" si="64"/>
        <v>5</v>
      </c>
      <c r="K61" s="352">
        <f t="shared" si="64"/>
        <v>5</v>
      </c>
      <c r="L61" s="318">
        <f t="shared" si="64"/>
        <v>5</v>
      </c>
      <c r="M61" s="336">
        <f t="shared" si="64"/>
        <v>5</v>
      </c>
      <c r="N61" s="305">
        <f t="shared" si="64"/>
        <v>5</v>
      </c>
      <c r="O61" s="234">
        <f t="shared" si="64"/>
        <v>5</v>
      </c>
      <c r="P61" s="305">
        <f t="shared" si="64"/>
        <v>5</v>
      </c>
      <c r="Q61" s="352">
        <f t="shared" si="64"/>
        <v>5</v>
      </c>
      <c r="R61" s="305">
        <f t="shared" si="64"/>
        <v>5</v>
      </c>
      <c r="S61" s="234">
        <f t="shared" si="64"/>
        <v>5</v>
      </c>
      <c r="T61" s="318">
        <f t="shared" si="64"/>
        <v>5</v>
      </c>
      <c r="U61" s="336">
        <f t="shared" si="64"/>
        <v>5</v>
      </c>
      <c r="V61" s="305">
        <f t="shared" si="64"/>
        <v>5</v>
      </c>
      <c r="W61" s="234">
        <f t="shared" si="64"/>
        <v>5</v>
      </c>
      <c r="X61" s="234">
        <f t="shared" si="64"/>
        <v>5</v>
      </c>
      <c r="Y61" s="352">
        <f t="shared" si="64"/>
        <v>5</v>
      </c>
      <c r="Z61" s="305">
        <f t="shared" si="64"/>
        <v>5</v>
      </c>
      <c r="AA61" s="234">
        <f t="shared" si="64"/>
        <v>5</v>
      </c>
      <c r="AB61" s="318">
        <f t="shared" si="64"/>
        <v>5</v>
      </c>
      <c r="AC61" s="234">
        <f t="shared" si="64"/>
        <v>5</v>
      </c>
      <c r="AD61" s="234">
        <f t="shared" si="64"/>
        <v>5</v>
      </c>
      <c r="AE61" s="234">
        <f t="shared" si="64"/>
        <v>5</v>
      </c>
      <c r="AF61" s="305">
        <f t="shared" si="64"/>
        <v>5</v>
      </c>
      <c r="AG61" s="234">
        <f t="shared" si="64"/>
        <v>5</v>
      </c>
      <c r="AH61" s="234">
        <f t="shared" si="64"/>
        <v>5</v>
      </c>
      <c r="AI61" s="234">
        <f t="shared" si="64"/>
        <v>5</v>
      </c>
      <c r="AJ61" s="235">
        <f t="shared" si="64"/>
        <v>5</v>
      </c>
      <c r="AK61" s="234">
        <f t="shared" si="64"/>
        <v>5</v>
      </c>
      <c r="AL61" s="234">
        <f t="shared" si="64"/>
        <v>5</v>
      </c>
      <c r="AM61" s="234">
        <f t="shared" si="64"/>
        <v>5</v>
      </c>
      <c r="AN61" s="305">
        <f t="shared" si="64"/>
        <v>5</v>
      </c>
      <c r="AO61" s="234">
        <f t="shared" si="64"/>
        <v>5</v>
      </c>
      <c r="AP61" s="234">
        <f t="shared" si="64"/>
        <v>5</v>
      </c>
      <c r="AQ61" s="234">
        <f t="shared" si="64"/>
        <v>5</v>
      </c>
      <c r="AR61" s="235">
        <f t="shared" si="64"/>
        <v>5</v>
      </c>
      <c r="AS61" s="234">
        <f t="shared" si="64"/>
        <v>5</v>
      </c>
      <c r="AT61" s="305">
        <f t="shared" si="64"/>
        <v>5</v>
      </c>
      <c r="AU61" s="234">
        <f t="shared" si="64"/>
        <v>5</v>
      </c>
      <c r="AV61" s="305">
        <f t="shared" si="64"/>
        <v>5</v>
      </c>
      <c r="AW61" s="234">
        <f t="shared" si="64"/>
        <v>5</v>
      </c>
      <c r="AX61" s="305">
        <f t="shared" si="64"/>
        <v>5</v>
      </c>
      <c r="AY61" s="234">
        <f t="shared" si="64"/>
        <v>5</v>
      </c>
      <c r="AZ61" s="318">
        <f t="shared" si="64"/>
        <v>5</v>
      </c>
      <c r="BA61" s="336">
        <f t="shared" si="64"/>
        <v>5</v>
      </c>
      <c r="BB61" s="305">
        <f t="shared" si="64"/>
        <v>5</v>
      </c>
      <c r="BC61" s="234">
        <f t="shared" si="64"/>
        <v>5</v>
      </c>
      <c r="BD61" s="305">
        <f t="shared" si="64"/>
        <v>5</v>
      </c>
      <c r="BE61" s="234">
        <f t="shared" si="64"/>
        <v>6</v>
      </c>
      <c r="BF61" s="305">
        <f t="shared" si="64"/>
        <v>6</v>
      </c>
      <c r="BG61" s="234">
        <f t="shared" si="64"/>
        <v>5</v>
      </c>
      <c r="BH61" s="318">
        <f t="shared" si="64"/>
        <v>5</v>
      </c>
      <c r="BI61" s="234">
        <f t="shared" si="64"/>
        <v>5</v>
      </c>
      <c r="BJ61" s="305">
        <f t="shared" si="64"/>
        <v>5</v>
      </c>
      <c r="BK61" s="234">
        <f t="shared" si="64"/>
        <v>5</v>
      </c>
      <c r="BL61" s="305">
        <f t="shared" si="64"/>
        <v>5</v>
      </c>
      <c r="BM61" s="234">
        <f t="shared" si="64"/>
        <v>6</v>
      </c>
      <c r="BN61" s="305">
        <f t="shared" si="64"/>
        <v>6</v>
      </c>
      <c r="BO61" s="234">
        <f t="shared" si="64"/>
        <v>5</v>
      </c>
      <c r="BP61" s="318">
        <f t="shared" si="64"/>
        <v>5</v>
      </c>
      <c r="BQ61" s="234">
        <f t="shared" ref="BQ61:EB61" si="65">ROUNDDOWN((BQ63+$E$8)*($GX53),0)</f>
        <v>5</v>
      </c>
      <c r="BR61" s="305">
        <f t="shared" si="65"/>
        <v>5</v>
      </c>
      <c r="BS61" s="234">
        <f t="shared" si="65"/>
        <v>5</v>
      </c>
      <c r="BT61" s="305">
        <f t="shared" si="65"/>
        <v>5</v>
      </c>
      <c r="BU61" s="234">
        <f t="shared" si="65"/>
        <v>6</v>
      </c>
      <c r="BV61" s="305">
        <f t="shared" si="65"/>
        <v>6</v>
      </c>
      <c r="BW61" s="234">
        <f t="shared" si="65"/>
        <v>5</v>
      </c>
      <c r="BX61" s="235">
        <f t="shared" si="65"/>
        <v>5</v>
      </c>
      <c r="BY61" s="234">
        <f t="shared" si="65"/>
        <v>5</v>
      </c>
      <c r="BZ61" s="234">
        <f t="shared" si="65"/>
        <v>5</v>
      </c>
      <c r="CA61" s="234">
        <f t="shared" si="65"/>
        <v>5</v>
      </c>
      <c r="CB61" s="305">
        <f t="shared" si="65"/>
        <v>5</v>
      </c>
      <c r="CC61" s="234">
        <f t="shared" si="65"/>
        <v>5</v>
      </c>
      <c r="CD61" s="234">
        <f t="shared" si="65"/>
        <v>5</v>
      </c>
      <c r="CE61" s="234">
        <f t="shared" si="65"/>
        <v>5</v>
      </c>
      <c r="CF61" s="234">
        <f t="shared" si="65"/>
        <v>5</v>
      </c>
      <c r="CG61" s="233">
        <f t="shared" si="65"/>
        <v>5</v>
      </c>
      <c r="CH61" s="234">
        <f t="shared" si="65"/>
        <v>5</v>
      </c>
      <c r="CI61" s="234">
        <f t="shared" si="65"/>
        <v>5</v>
      </c>
      <c r="CJ61" s="305">
        <f t="shared" si="65"/>
        <v>5</v>
      </c>
      <c r="CK61" s="234">
        <f t="shared" si="65"/>
        <v>6</v>
      </c>
      <c r="CL61" s="234">
        <f t="shared" si="65"/>
        <v>6</v>
      </c>
      <c r="CM61" s="234">
        <f t="shared" si="65"/>
        <v>5</v>
      </c>
      <c r="CN61" s="318">
        <f t="shared" si="65"/>
        <v>5</v>
      </c>
      <c r="CO61" s="234">
        <f t="shared" si="65"/>
        <v>5</v>
      </c>
      <c r="CP61" s="234">
        <f t="shared" si="65"/>
        <v>5</v>
      </c>
      <c r="CQ61" s="234">
        <f t="shared" si="65"/>
        <v>5</v>
      </c>
      <c r="CR61" s="305">
        <f t="shared" si="65"/>
        <v>5</v>
      </c>
      <c r="CS61" s="234">
        <f t="shared" si="65"/>
        <v>6</v>
      </c>
      <c r="CT61" s="305">
        <f t="shared" si="65"/>
        <v>6</v>
      </c>
      <c r="CU61" s="234">
        <f t="shared" si="65"/>
        <v>6</v>
      </c>
      <c r="CV61" s="318">
        <f t="shared" si="65"/>
        <v>6</v>
      </c>
      <c r="CW61" s="234">
        <f t="shared" si="65"/>
        <v>5</v>
      </c>
      <c r="CX61" s="305">
        <f t="shared" si="65"/>
        <v>5</v>
      </c>
      <c r="CY61" s="234">
        <f t="shared" si="65"/>
        <v>5</v>
      </c>
      <c r="CZ61" s="305">
        <f t="shared" si="65"/>
        <v>5</v>
      </c>
      <c r="DA61" s="234">
        <f t="shared" si="65"/>
        <v>6</v>
      </c>
      <c r="DB61" s="305">
        <f t="shared" si="65"/>
        <v>6</v>
      </c>
      <c r="DC61" s="234">
        <f t="shared" si="65"/>
        <v>6</v>
      </c>
      <c r="DD61" s="318">
        <f t="shared" si="65"/>
        <v>6</v>
      </c>
      <c r="DE61" s="234">
        <f t="shared" si="65"/>
        <v>5</v>
      </c>
      <c r="DF61" s="305">
        <f t="shared" si="65"/>
        <v>5</v>
      </c>
      <c r="DG61" s="234">
        <f t="shared" si="65"/>
        <v>5</v>
      </c>
      <c r="DH61" s="305">
        <f t="shared" si="65"/>
        <v>5</v>
      </c>
      <c r="DI61" s="234">
        <f t="shared" si="65"/>
        <v>6</v>
      </c>
      <c r="DJ61" s="305">
        <f t="shared" si="65"/>
        <v>6</v>
      </c>
      <c r="DK61" s="234">
        <f t="shared" si="65"/>
        <v>6</v>
      </c>
      <c r="DL61" s="305">
        <f t="shared" si="65"/>
        <v>6</v>
      </c>
      <c r="DM61" s="234">
        <f t="shared" si="65"/>
        <v>5</v>
      </c>
      <c r="DN61" s="234">
        <f t="shared" si="65"/>
        <v>5</v>
      </c>
      <c r="DO61" s="234">
        <f t="shared" si="65"/>
        <v>5</v>
      </c>
      <c r="DP61" s="305">
        <f t="shared" si="65"/>
        <v>5</v>
      </c>
      <c r="DQ61" s="234">
        <f t="shared" si="65"/>
        <v>5</v>
      </c>
      <c r="DR61" s="234">
        <f t="shared" si="65"/>
        <v>5</v>
      </c>
      <c r="DS61" s="234">
        <f t="shared" si="65"/>
        <v>5</v>
      </c>
      <c r="DT61" s="234">
        <f t="shared" si="65"/>
        <v>5</v>
      </c>
      <c r="DU61" s="233">
        <f t="shared" si="65"/>
        <v>5</v>
      </c>
      <c r="DV61" s="234">
        <f t="shared" si="65"/>
        <v>5</v>
      </c>
      <c r="DW61" s="234">
        <f t="shared" si="65"/>
        <v>5</v>
      </c>
      <c r="DX61" s="305">
        <f t="shared" si="65"/>
        <v>5</v>
      </c>
      <c r="DY61" s="234">
        <f t="shared" si="65"/>
        <v>5</v>
      </c>
      <c r="DZ61" s="234">
        <f t="shared" si="65"/>
        <v>5</v>
      </c>
      <c r="EA61" s="234">
        <f t="shared" si="65"/>
        <v>5</v>
      </c>
      <c r="EB61" s="318">
        <f t="shared" si="65"/>
        <v>5</v>
      </c>
      <c r="EC61" s="234">
        <f t="shared" ref="EC61:GN61" si="66">ROUNDDOWN((EC63+$E$8)*($GX53),0)</f>
        <v>5</v>
      </c>
      <c r="ED61" s="305">
        <f t="shared" si="66"/>
        <v>5</v>
      </c>
      <c r="EE61" s="234">
        <f t="shared" si="66"/>
        <v>5</v>
      </c>
      <c r="EF61" s="305">
        <f t="shared" si="66"/>
        <v>5</v>
      </c>
      <c r="EG61" s="234">
        <f t="shared" si="66"/>
        <v>5</v>
      </c>
      <c r="EH61" s="305">
        <f t="shared" si="66"/>
        <v>5</v>
      </c>
      <c r="EI61" s="234">
        <f t="shared" si="66"/>
        <v>5</v>
      </c>
      <c r="EJ61" s="318">
        <f t="shared" si="66"/>
        <v>5</v>
      </c>
      <c r="EK61" s="234">
        <f t="shared" si="66"/>
        <v>5</v>
      </c>
      <c r="EL61" s="305">
        <f t="shared" si="66"/>
        <v>5</v>
      </c>
      <c r="EM61" s="234">
        <f t="shared" si="66"/>
        <v>5</v>
      </c>
      <c r="EN61" s="234">
        <f t="shared" si="66"/>
        <v>5</v>
      </c>
      <c r="EO61" s="352">
        <f t="shared" si="66"/>
        <v>5</v>
      </c>
      <c r="EP61" s="305">
        <f t="shared" si="66"/>
        <v>5</v>
      </c>
      <c r="EQ61" s="234">
        <f t="shared" si="66"/>
        <v>5</v>
      </c>
      <c r="ER61" s="318">
        <f t="shared" si="66"/>
        <v>5</v>
      </c>
      <c r="ES61" s="234">
        <f t="shared" si="66"/>
        <v>5</v>
      </c>
      <c r="ET61" s="305">
        <f t="shared" si="66"/>
        <v>5</v>
      </c>
      <c r="EU61" s="234">
        <f t="shared" si="66"/>
        <v>5</v>
      </c>
      <c r="EV61" s="305">
        <f t="shared" si="66"/>
        <v>5</v>
      </c>
      <c r="EW61" s="234">
        <f t="shared" si="66"/>
        <v>5</v>
      </c>
      <c r="EX61" s="305">
        <f t="shared" si="66"/>
        <v>5</v>
      </c>
      <c r="EY61" s="234">
        <f t="shared" si="66"/>
        <v>5</v>
      </c>
      <c r="EZ61" s="305">
        <f t="shared" si="66"/>
        <v>5</v>
      </c>
      <c r="FA61" s="234">
        <f t="shared" si="66"/>
        <v>5</v>
      </c>
      <c r="FB61" s="234">
        <f t="shared" si="66"/>
        <v>5</v>
      </c>
      <c r="FC61" s="234">
        <f t="shared" si="66"/>
        <v>5</v>
      </c>
      <c r="FD61" s="305">
        <f t="shared" si="66"/>
        <v>5</v>
      </c>
      <c r="FE61" s="234">
        <f t="shared" si="66"/>
        <v>5</v>
      </c>
      <c r="FF61" s="234">
        <f t="shared" si="66"/>
        <v>5</v>
      </c>
      <c r="FG61" s="234">
        <f t="shared" si="66"/>
        <v>5</v>
      </c>
      <c r="FH61" s="234">
        <f t="shared" si="66"/>
        <v>5</v>
      </c>
      <c r="FI61" s="233">
        <f t="shared" si="66"/>
        <v>5</v>
      </c>
      <c r="FJ61" s="305">
        <f t="shared" si="66"/>
        <v>5</v>
      </c>
      <c r="FK61" s="234">
        <f t="shared" si="66"/>
        <v>5</v>
      </c>
      <c r="FL61" s="305">
        <f t="shared" si="66"/>
        <v>5</v>
      </c>
      <c r="FM61" s="234">
        <f t="shared" si="66"/>
        <v>5</v>
      </c>
      <c r="FN61" s="305">
        <f t="shared" si="66"/>
        <v>5</v>
      </c>
      <c r="FO61" s="234">
        <f t="shared" si="66"/>
        <v>5</v>
      </c>
      <c r="FP61" s="318">
        <f t="shared" si="66"/>
        <v>5</v>
      </c>
      <c r="FQ61" s="234">
        <f t="shared" si="66"/>
        <v>6</v>
      </c>
      <c r="FR61" s="305">
        <f t="shared" si="66"/>
        <v>6</v>
      </c>
      <c r="FS61" s="234">
        <f t="shared" si="66"/>
        <v>5</v>
      </c>
      <c r="FT61" s="305">
        <f t="shared" si="66"/>
        <v>5</v>
      </c>
      <c r="FU61" s="234">
        <f t="shared" si="66"/>
        <v>6</v>
      </c>
      <c r="FV61" s="305">
        <f t="shared" si="66"/>
        <v>6</v>
      </c>
      <c r="FW61" s="234">
        <f t="shared" si="66"/>
        <v>5</v>
      </c>
      <c r="FX61" s="318">
        <f t="shared" si="66"/>
        <v>5</v>
      </c>
      <c r="FY61" s="234">
        <f t="shared" si="66"/>
        <v>7</v>
      </c>
      <c r="FZ61" s="305">
        <f t="shared" si="66"/>
        <v>7</v>
      </c>
      <c r="GA61" s="234">
        <f t="shared" si="66"/>
        <v>6</v>
      </c>
      <c r="GB61" s="234">
        <f t="shared" si="66"/>
        <v>6</v>
      </c>
      <c r="GC61" s="352">
        <f t="shared" si="66"/>
        <v>8</v>
      </c>
      <c r="GD61" s="305">
        <f t="shared" si="66"/>
        <v>8</v>
      </c>
      <c r="GE61" s="234">
        <f t="shared" si="66"/>
        <v>6</v>
      </c>
      <c r="GF61" s="318">
        <f t="shared" si="66"/>
        <v>6</v>
      </c>
      <c r="GG61" s="234">
        <f t="shared" si="66"/>
        <v>8</v>
      </c>
      <c r="GH61" s="305">
        <f t="shared" si="66"/>
        <v>8</v>
      </c>
      <c r="GI61" s="234">
        <f t="shared" si="66"/>
        <v>7</v>
      </c>
      <c r="GJ61" s="305">
        <f t="shared" si="66"/>
        <v>7</v>
      </c>
      <c r="GK61" s="234">
        <f t="shared" si="66"/>
        <v>9</v>
      </c>
      <c r="GL61" s="305">
        <f t="shared" si="66"/>
        <v>9</v>
      </c>
      <c r="GM61" s="234">
        <f t="shared" si="66"/>
        <v>7</v>
      </c>
      <c r="GN61" s="305">
        <f t="shared" si="66"/>
        <v>7</v>
      </c>
      <c r="GO61" s="234">
        <f t="shared" ref="GO61:GV61" si="67">ROUNDDOWN((GO63+$E$8)*($GX53),0)</f>
        <v>5</v>
      </c>
      <c r="GP61" s="234">
        <f t="shared" si="67"/>
        <v>5</v>
      </c>
      <c r="GQ61" s="234">
        <f t="shared" si="67"/>
        <v>5</v>
      </c>
      <c r="GR61" s="305">
        <f t="shared" si="67"/>
        <v>5</v>
      </c>
      <c r="GS61" s="234">
        <f t="shared" si="67"/>
        <v>5</v>
      </c>
      <c r="GT61" s="234">
        <f t="shared" si="67"/>
        <v>5</v>
      </c>
      <c r="GU61" s="234">
        <f t="shared" si="67"/>
        <v>5</v>
      </c>
      <c r="GV61" s="234">
        <f t="shared" si="67"/>
        <v>5</v>
      </c>
      <c r="GW61" s="236"/>
      <c r="GX61" s="237"/>
      <c r="GY61" s="238"/>
    </row>
    <row r="62" spans="2:207" s="2" customFormat="1" ht="16.5" thickBot="1">
      <c r="B62" s="512"/>
      <c r="C62" s="519"/>
      <c r="D62" s="232" t="s">
        <v>624</v>
      </c>
      <c r="E62" s="239">
        <f t="shared" ref="E62:BP62" si="68">IF(ROUND(((E63-$E$8)*($GX53))+0.25,0) &lt;=0,1,((E63-$E$8)*($GX53))+0.25)</f>
        <v>1</v>
      </c>
      <c r="F62" s="306">
        <f t="shared" si="68"/>
        <v>1</v>
      </c>
      <c r="G62" s="353">
        <f t="shared" si="68"/>
        <v>1</v>
      </c>
      <c r="H62" s="306">
        <f t="shared" si="68"/>
        <v>1</v>
      </c>
      <c r="I62" s="353">
        <f t="shared" si="68"/>
        <v>1</v>
      </c>
      <c r="J62" s="306">
        <f t="shared" si="68"/>
        <v>1</v>
      </c>
      <c r="K62" s="353">
        <f t="shared" si="68"/>
        <v>1</v>
      </c>
      <c r="L62" s="319">
        <f t="shared" si="68"/>
        <v>1</v>
      </c>
      <c r="M62" s="337">
        <f t="shared" si="68"/>
        <v>1</v>
      </c>
      <c r="N62" s="306">
        <f t="shared" si="68"/>
        <v>1</v>
      </c>
      <c r="O62" s="240">
        <f t="shared" si="68"/>
        <v>1</v>
      </c>
      <c r="P62" s="306">
        <f t="shared" si="68"/>
        <v>1</v>
      </c>
      <c r="Q62" s="353">
        <f t="shared" si="68"/>
        <v>1</v>
      </c>
      <c r="R62" s="306">
        <f t="shared" si="68"/>
        <v>1</v>
      </c>
      <c r="S62" s="240">
        <f t="shared" si="68"/>
        <v>1</v>
      </c>
      <c r="T62" s="319">
        <f t="shared" si="68"/>
        <v>1</v>
      </c>
      <c r="U62" s="337">
        <f t="shared" si="68"/>
        <v>1</v>
      </c>
      <c r="V62" s="306">
        <f t="shared" si="68"/>
        <v>1</v>
      </c>
      <c r="W62" s="240">
        <f t="shared" si="68"/>
        <v>1</v>
      </c>
      <c r="X62" s="240">
        <f t="shared" si="68"/>
        <v>1</v>
      </c>
      <c r="Y62" s="353">
        <f t="shared" si="68"/>
        <v>1</v>
      </c>
      <c r="Z62" s="306">
        <f t="shared" si="68"/>
        <v>1</v>
      </c>
      <c r="AA62" s="240">
        <f t="shared" si="68"/>
        <v>1</v>
      </c>
      <c r="AB62" s="319">
        <f t="shared" si="68"/>
        <v>1</v>
      </c>
      <c r="AC62" s="240">
        <f t="shared" si="68"/>
        <v>1</v>
      </c>
      <c r="AD62" s="240">
        <f t="shared" si="68"/>
        <v>1</v>
      </c>
      <c r="AE62" s="240">
        <f t="shared" si="68"/>
        <v>1</v>
      </c>
      <c r="AF62" s="306">
        <f t="shared" si="68"/>
        <v>1</v>
      </c>
      <c r="AG62" s="240">
        <f t="shared" si="68"/>
        <v>1</v>
      </c>
      <c r="AH62" s="240">
        <f t="shared" si="68"/>
        <v>1</v>
      </c>
      <c r="AI62" s="240">
        <f t="shared" si="68"/>
        <v>1</v>
      </c>
      <c r="AJ62" s="241">
        <f t="shared" si="68"/>
        <v>1</v>
      </c>
      <c r="AK62" s="240">
        <f t="shared" si="68"/>
        <v>1</v>
      </c>
      <c r="AL62" s="240">
        <f t="shared" si="68"/>
        <v>1</v>
      </c>
      <c r="AM62" s="240">
        <f t="shared" si="68"/>
        <v>1</v>
      </c>
      <c r="AN62" s="306">
        <f t="shared" si="68"/>
        <v>1</v>
      </c>
      <c r="AO62" s="240">
        <f t="shared" si="68"/>
        <v>1</v>
      </c>
      <c r="AP62" s="240">
        <f t="shared" si="68"/>
        <v>1</v>
      </c>
      <c r="AQ62" s="240">
        <f t="shared" si="68"/>
        <v>1</v>
      </c>
      <c r="AR62" s="241">
        <f t="shared" si="68"/>
        <v>1</v>
      </c>
      <c r="AS62" s="240">
        <f t="shared" si="68"/>
        <v>1</v>
      </c>
      <c r="AT62" s="306">
        <f t="shared" si="68"/>
        <v>1</v>
      </c>
      <c r="AU62" s="240">
        <f t="shared" si="68"/>
        <v>1</v>
      </c>
      <c r="AV62" s="306">
        <f t="shared" si="68"/>
        <v>1</v>
      </c>
      <c r="AW62" s="240">
        <f t="shared" si="68"/>
        <v>1</v>
      </c>
      <c r="AX62" s="306">
        <f t="shared" si="68"/>
        <v>1</v>
      </c>
      <c r="AY62" s="240">
        <f t="shared" si="68"/>
        <v>1</v>
      </c>
      <c r="AZ62" s="319">
        <f t="shared" si="68"/>
        <v>1</v>
      </c>
      <c r="BA62" s="337">
        <f t="shared" si="68"/>
        <v>1</v>
      </c>
      <c r="BB62" s="306">
        <f t="shared" si="68"/>
        <v>1</v>
      </c>
      <c r="BC62" s="240">
        <f t="shared" si="68"/>
        <v>1</v>
      </c>
      <c r="BD62" s="306">
        <f t="shared" si="68"/>
        <v>1</v>
      </c>
      <c r="BE62" s="240">
        <f t="shared" si="68"/>
        <v>1</v>
      </c>
      <c r="BF62" s="306">
        <f t="shared" si="68"/>
        <v>1</v>
      </c>
      <c r="BG62" s="240">
        <f t="shared" si="68"/>
        <v>1</v>
      </c>
      <c r="BH62" s="319">
        <f t="shared" si="68"/>
        <v>1</v>
      </c>
      <c r="BI62" s="240">
        <f t="shared" si="68"/>
        <v>1</v>
      </c>
      <c r="BJ62" s="306">
        <f t="shared" si="68"/>
        <v>1</v>
      </c>
      <c r="BK62" s="240">
        <f t="shared" si="68"/>
        <v>1</v>
      </c>
      <c r="BL62" s="306">
        <f t="shared" si="68"/>
        <v>1</v>
      </c>
      <c r="BM62" s="240">
        <f t="shared" si="68"/>
        <v>1</v>
      </c>
      <c r="BN62" s="306">
        <f t="shared" si="68"/>
        <v>1</v>
      </c>
      <c r="BO62" s="240">
        <f t="shared" si="68"/>
        <v>1</v>
      </c>
      <c r="BP62" s="319">
        <f t="shared" si="68"/>
        <v>1</v>
      </c>
      <c r="BQ62" s="240">
        <f t="shared" ref="BQ62:EB62" si="69">IF(ROUND(((BQ63-$E$8)*($GX53))+0.25,0) &lt;=0,1,((BQ63-$E$8)*($GX53))+0.25)</f>
        <v>1</v>
      </c>
      <c r="BR62" s="306">
        <f t="shared" si="69"/>
        <v>1</v>
      </c>
      <c r="BS62" s="240">
        <f t="shared" si="69"/>
        <v>1</v>
      </c>
      <c r="BT62" s="306">
        <f t="shared" si="69"/>
        <v>1</v>
      </c>
      <c r="BU62" s="240">
        <f t="shared" si="69"/>
        <v>1</v>
      </c>
      <c r="BV62" s="306">
        <f t="shared" si="69"/>
        <v>1</v>
      </c>
      <c r="BW62" s="240">
        <f t="shared" si="69"/>
        <v>1</v>
      </c>
      <c r="BX62" s="241">
        <f t="shared" si="69"/>
        <v>1</v>
      </c>
      <c r="BY62" s="240">
        <f t="shared" si="69"/>
        <v>1</v>
      </c>
      <c r="BZ62" s="240">
        <f t="shared" si="69"/>
        <v>1</v>
      </c>
      <c r="CA62" s="240">
        <f t="shared" si="69"/>
        <v>1</v>
      </c>
      <c r="CB62" s="306">
        <f t="shared" si="69"/>
        <v>1</v>
      </c>
      <c r="CC62" s="240">
        <f t="shared" si="69"/>
        <v>1</v>
      </c>
      <c r="CD62" s="240">
        <f t="shared" si="69"/>
        <v>1</v>
      </c>
      <c r="CE62" s="240">
        <f t="shared" si="69"/>
        <v>1</v>
      </c>
      <c r="CF62" s="240">
        <f t="shared" si="69"/>
        <v>1</v>
      </c>
      <c r="CG62" s="239">
        <f t="shared" si="69"/>
        <v>1</v>
      </c>
      <c r="CH62" s="240">
        <f t="shared" si="69"/>
        <v>1</v>
      </c>
      <c r="CI62" s="240">
        <f t="shared" si="69"/>
        <v>1</v>
      </c>
      <c r="CJ62" s="306">
        <f t="shared" si="69"/>
        <v>1</v>
      </c>
      <c r="CK62" s="240">
        <f t="shared" si="69"/>
        <v>1</v>
      </c>
      <c r="CL62" s="240">
        <f t="shared" si="69"/>
        <v>1</v>
      </c>
      <c r="CM62" s="240">
        <f t="shared" si="69"/>
        <v>1</v>
      </c>
      <c r="CN62" s="319">
        <f t="shared" si="69"/>
        <v>1</v>
      </c>
      <c r="CO62" s="240">
        <f t="shared" si="69"/>
        <v>1</v>
      </c>
      <c r="CP62" s="240">
        <f t="shared" si="69"/>
        <v>1</v>
      </c>
      <c r="CQ62" s="240">
        <f t="shared" si="69"/>
        <v>1</v>
      </c>
      <c r="CR62" s="306">
        <f t="shared" si="69"/>
        <v>1</v>
      </c>
      <c r="CS62" s="240">
        <f t="shared" si="69"/>
        <v>1</v>
      </c>
      <c r="CT62" s="306">
        <f t="shared" si="69"/>
        <v>1</v>
      </c>
      <c r="CU62" s="240">
        <f t="shared" si="69"/>
        <v>1</v>
      </c>
      <c r="CV62" s="319">
        <f t="shared" si="69"/>
        <v>1</v>
      </c>
      <c r="CW62" s="240">
        <f t="shared" si="69"/>
        <v>1</v>
      </c>
      <c r="CX62" s="306">
        <f t="shared" si="69"/>
        <v>1</v>
      </c>
      <c r="CY62" s="240">
        <f t="shared" si="69"/>
        <v>1</v>
      </c>
      <c r="CZ62" s="306">
        <f t="shared" si="69"/>
        <v>1</v>
      </c>
      <c r="DA62" s="240">
        <f t="shared" si="69"/>
        <v>1</v>
      </c>
      <c r="DB62" s="306">
        <f t="shared" si="69"/>
        <v>1</v>
      </c>
      <c r="DC62" s="240">
        <f t="shared" si="69"/>
        <v>1</v>
      </c>
      <c r="DD62" s="319">
        <f t="shared" si="69"/>
        <v>1</v>
      </c>
      <c r="DE62" s="240">
        <f t="shared" si="69"/>
        <v>1</v>
      </c>
      <c r="DF62" s="306">
        <f t="shared" si="69"/>
        <v>1</v>
      </c>
      <c r="DG62" s="240">
        <f t="shared" si="69"/>
        <v>1</v>
      </c>
      <c r="DH62" s="306">
        <f t="shared" si="69"/>
        <v>1</v>
      </c>
      <c r="DI62" s="240">
        <f t="shared" si="69"/>
        <v>1</v>
      </c>
      <c r="DJ62" s="306">
        <f t="shared" si="69"/>
        <v>1</v>
      </c>
      <c r="DK62" s="240">
        <f t="shared" si="69"/>
        <v>1</v>
      </c>
      <c r="DL62" s="306">
        <f t="shared" si="69"/>
        <v>1</v>
      </c>
      <c r="DM62" s="240">
        <f t="shared" si="69"/>
        <v>1</v>
      </c>
      <c r="DN62" s="240">
        <f t="shared" si="69"/>
        <v>1</v>
      </c>
      <c r="DO62" s="240">
        <f t="shared" si="69"/>
        <v>1</v>
      </c>
      <c r="DP62" s="306">
        <f t="shared" si="69"/>
        <v>1</v>
      </c>
      <c r="DQ62" s="240">
        <f t="shared" si="69"/>
        <v>1</v>
      </c>
      <c r="DR62" s="240">
        <f t="shared" si="69"/>
        <v>1</v>
      </c>
      <c r="DS62" s="240">
        <f t="shared" si="69"/>
        <v>1</v>
      </c>
      <c r="DT62" s="240">
        <f t="shared" si="69"/>
        <v>1</v>
      </c>
      <c r="DU62" s="239">
        <f t="shared" si="69"/>
        <v>1</v>
      </c>
      <c r="DV62" s="240">
        <f t="shared" si="69"/>
        <v>1</v>
      </c>
      <c r="DW62" s="240">
        <f t="shared" si="69"/>
        <v>1</v>
      </c>
      <c r="DX62" s="306">
        <f t="shared" si="69"/>
        <v>1</v>
      </c>
      <c r="DY62" s="240">
        <f t="shared" si="69"/>
        <v>1</v>
      </c>
      <c r="DZ62" s="240">
        <f t="shared" si="69"/>
        <v>1</v>
      </c>
      <c r="EA62" s="240">
        <f t="shared" si="69"/>
        <v>1</v>
      </c>
      <c r="EB62" s="319">
        <f t="shared" si="69"/>
        <v>1</v>
      </c>
      <c r="EC62" s="240">
        <f t="shared" ref="EC62:GN62" si="70">IF(ROUND(((EC63-$E$8)*($GX53))+0.25,0) &lt;=0,1,((EC63-$E$8)*($GX53))+0.25)</f>
        <v>1</v>
      </c>
      <c r="ED62" s="306">
        <f t="shared" si="70"/>
        <v>1</v>
      </c>
      <c r="EE62" s="240">
        <f t="shared" si="70"/>
        <v>1</v>
      </c>
      <c r="EF62" s="306">
        <f t="shared" si="70"/>
        <v>1</v>
      </c>
      <c r="EG62" s="240">
        <f t="shared" si="70"/>
        <v>1</v>
      </c>
      <c r="EH62" s="306">
        <f t="shared" si="70"/>
        <v>1</v>
      </c>
      <c r="EI62" s="240">
        <f t="shared" si="70"/>
        <v>1</v>
      </c>
      <c r="EJ62" s="319">
        <f t="shared" si="70"/>
        <v>1</v>
      </c>
      <c r="EK62" s="240">
        <f t="shared" si="70"/>
        <v>1</v>
      </c>
      <c r="EL62" s="306">
        <f t="shared" si="70"/>
        <v>1</v>
      </c>
      <c r="EM62" s="240">
        <f t="shared" si="70"/>
        <v>1</v>
      </c>
      <c r="EN62" s="240">
        <f t="shared" si="70"/>
        <v>1</v>
      </c>
      <c r="EO62" s="353">
        <f t="shared" si="70"/>
        <v>1</v>
      </c>
      <c r="EP62" s="306">
        <f t="shared" si="70"/>
        <v>1</v>
      </c>
      <c r="EQ62" s="240">
        <f t="shared" si="70"/>
        <v>1</v>
      </c>
      <c r="ER62" s="319">
        <f t="shared" si="70"/>
        <v>1</v>
      </c>
      <c r="ES62" s="240">
        <f t="shared" si="70"/>
        <v>1</v>
      </c>
      <c r="ET62" s="306">
        <f t="shared" si="70"/>
        <v>1</v>
      </c>
      <c r="EU62" s="240">
        <f t="shared" si="70"/>
        <v>1</v>
      </c>
      <c r="EV62" s="306">
        <f t="shared" si="70"/>
        <v>1</v>
      </c>
      <c r="EW62" s="240">
        <f t="shared" si="70"/>
        <v>1</v>
      </c>
      <c r="EX62" s="306">
        <f t="shared" si="70"/>
        <v>1</v>
      </c>
      <c r="EY62" s="240">
        <f t="shared" si="70"/>
        <v>1</v>
      </c>
      <c r="EZ62" s="306">
        <f t="shared" si="70"/>
        <v>1</v>
      </c>
      <c r="FA62" s="240">
        <f t="shared" si="70"/>
        <v>1</v>
      </c>
      <c r="FB62" s="240">
        <f t="shared" si="70"/>
        <v>1</v>
      </c>
      <c r="FC62" s="240">
        <f t="shared" si="70"/>
        <v>1</v>
      </c>
      <c r="FD62" s="306">
        <f t="shared" si="70"/>
        <v>1</v>
      </c>
      <c r="FE62" s="240">
        <f t="shared" si="70"/>
        <v>1</v>
      </c>
      <c r="FF62" s="240">
        <f t="shared" si="70"/>
        <v>1</v>
      </c>
      <c r="FG62" s="240">
        <f t="shared" si="70"/>
        <v>1</v>
      </c>
      <c r="FH62" s="240">
        <f t="shared" si="70"/>
        <v>1</v>
      </c>
      <c r="FI62" s="239">
        <f t="shared" si="70"/>
        <v>1</v>
      </c>
      <c r="FJ62" s="306">
        <f t="shared" si="70"/>
        <v>1</v>
      </c>
      <c r="FK62" s="240">
        <f t="shared" si="70"/>
        <v>1</v>
      </c>
      <c r="FL62" s="306">
        <f t="shared" si="70"/>
        <v>1</v>
      </c>
      <c r="FM62" s="240">
        <f t="shared" si="70"/>
        <v>1</v>
      </c>
      <c r="FN62" s="306">
        <f t="shared" si="70"/>
        <v>1</v>
      </c>
      <c r="FO62" s="240">
        <f t="shared" si="70"/>
        <v>1</v>
      </c>
      <c r="FP62" s="319">
        <f t="shared" si="70"/>
        <v>1</v>
      </c>
      <c r="FQ62" s="240">
        <f t="shared" si="70"/>
        <v>1</v>
      </c>
      <c r="FR62" s="306">
        <f t="shared" si="70"/>
        <v>1</v>
      </c>
      <c r="FS62" s="240">
        <f t="shared" si="70"/>
        <v>1</v>
      </c>
      <c r="FT62" s="306">
        <f t="shared" si="70"/>
        <v>1</v>
      </c>
      <c r="FU62" s="240">
        <f t="shared" si="70"/>
        <v>1</v>
      </c>
      <c r="FV62" s="306">
        <f t="shared" si="70"/>
        <v>1</v>
      </c>
      <c r="FW62" s="240">
        <f t="shared" si="70"/>
        <v>1</v>
      </c>
      <c r="FX62" s="319">
        <f t="shared" si="70"/>
        <v>1</v>
      </c>
      <c r="FY62" s="240">
        <f t="shared" si="70"/>
        <v>1</v>
      </c>
      <c r="FZ62" s="306">
        <f t="shared" si="70"/>
        <v>1</v>
      </c>
      <c r="GA62" s="240">
        <f t="shared" si="70"/>
        <v>1</v>
      </c>
      <c r="GB62" s="240">
        <f t="shared" si="70"/>
        <v>1</v>
      </c>
      <c r="GC62" s="353">
        <f t="shared" si="70"/>
        <v>1</v>
      </c>
      <c r="GD62" s="306">
        <f t="shared" si="70"/>
        <v>1</v>
      </c>
      <c r="GE62" s="240">
        <f t="shared" si="70"/>
        <v>1</v>
      </c>
      <c r="GF62" s="319">
        <f t="shared" si="70"/>
        <v>1</v>
      </c>
      <c r="GG62" s="240">
        <f t="shared" si="70"/>
        <v>1</v>
      </c>
      <c r="GH62" s="306">
        <f t="shared" si="70"/>
        <v>1</v>
      </c>
      <c r="GI62" s="240">
        <f t="shared" si="70"/>
        <v>1</v>
      </c>
      <c r="GJ62" s="306">
        <f t="shared" si="70"/>
        <v>1</v>
      </c>
      <c r="GK62" s="240">
        <f t="shared" si="70"/>
        <v>1</v>
      </c>
      <c r="GL62" s="306">
        <f t="shared" si="70"/>
        <v>1</v>
      </c>
      <c r="GM62" s="240">
        <f t="shared" si="70"/>
        <v>1</v>
      </c>
      <c r="GN62" s="306">
        <f t="shared" si="70"/>
        <v>1</v>
      </c>
      <c r="GO62" s="240">
        <f t="shared" ref="GO62:GV62" si="71">IF(ROUND(((GO63-$E$8)*($GX53))+0.25,0) &lt;=0,1,((GO63-$E$8)*($GX53))+0.25)</f>
        <v>1</v>
      </c>
      <c r="GP62" s="240">
        <f t="shared" si="71"/>
        <v>1</v>
      </c>
      <c r="GQ62" s="240">
        <f t="shared" si="71"/>
        <v>1</v>
      </c>
      <c r="GR62" s="306">
        <f t="shared" si="71"/>
        <v>1</v>
      </c>
      <c r="GS62" s="240">
        <f t="shared" si="71"/>
        <v>1</v>
      </c>
      <c r="GT62" s="240">
        <f t="shared" si="71"/>
        <v>1</v>
      </c>
      <c r="GU62" s="240">
        <f t="shared" si="71"/>
        <v>1</v>
      </c>
      <c r="GV62" s="240">
        <f t="shared" si="71"/>
        <v>1</v>
      </c>
      <c r="GW62" s="236"/>
      <c r="GX62" s="237"/>
      <c r="GY62" s="238"/>
    </row>
    <row r="63" spans="2:207" s="2" customFormat="1" outlineLevel="1">
      <c r="B63" s="512"/>
      <c r="C63" s="519"/>
      <c r="D63" s="246" t="s">
        <v>625</v>
      </c>
      <c r="E63" s="247">
        <f t="shared" ref="E63:BP63" si="72">IFERROR(E53/$GX53,0)</f>
        <v>0</v>
      </c>
      <c r="F63" s="307">
        <f t="shared" si="72"/>
        <v>0</v>
      </c>
      <c r="G63" s="354">
        <f t="shared" si="72"/>
        <v>0</v>
      </c>
      <c r="H63" s="307">
        <f t="shared" si="72"/>
        <v>0</v>
      </c>
      <c r="I63" s="354">
        <f t="shared" si="72"/>
        <v>0</v>
      </c>
      <c r="J63" s="307">
        <f t="shared" si="72"/>
        <v>0</v>
      </c>
      <c r="K63" s="354">
        <f t="shared" si="72"/>
        <v>0</v>
      </c>
      <c r="L63" s="320">
        <f t="shared" si="72"/>
        <v>0</v>
      </c>
      <c r="M63" s="338">
        <f t="shared" si="72"/>
        <v>0</v>
      </c>
      <c r="N63" s="307">
        <f t="shared" si="72"/>
        <v>0</v>
      </c>
      <c r="O63" s="248">
        <f t="shared" si="72"/>
        <v>0</v>
      </c>
      <c r="P63" s="307">
        <f t="shared" si="72"/>
        <v>0</v>
      </c>
      <c r="Q63" s="354">
        <f t="shared" si="72"/>
        <v>0</v>
      </c>
      <c r="R63" s="307">
        <f t="shared" si="72"/>
        <v>0</v>
      </c>
      <c r="S63" s="248">
        <f t="shared" si="72"/>
        <v>0</v>
      </c>
      <c r="T63" s="320">
        <f t="shared" si="72"/>
        <v>0</v>
      </c>
      <c r="U63" s="338">
        <f t="shared" si="72"/>
        <v>0</v>
      </c>
      <c r="V63" s="307">
        <f t="shared" si="72"/>
        <v>0</v>
      </c>
      <c r="W63" s="248">
        <f t="shared" si="72"/>
        <v>0</v>
      </c>
      <c r="X63" s="248">
        <f t="shared" si="72"/>
        <v>0</v>
      </c>
      <c r="Y63" s="354">
        <f t="shared" si="72"/>
        <v>0</v>
      </c>
      <c r="Z63" s="307">
        <f t="shared" si="72"/>
        <v>0</v>
      </c>
      <c r="AA63" s="248">
        <f t="shared" si="72"/>
        <v>0</v>
      </c>
      <c r="AB63" s="320">
        <f t="shared" si="72"/>
        <v>0</v>
      </c>
      <c r="AC63" s="248">
        <f t="shared" si="72"/>
        <v>0</v>
      </c>
      <c r="AD63" s="248">
        <f t="shared" si="72"/>
        <v>0</v>
      </c>
      <c r="AE63" s="248">
        <f t="shared" si="72"/>
        <v>0</v>
      </c>
      <c r="AF63" s="307">
        <f t="shared" si="72"/>
        <v>0</v>
      </c>
      <c r="AG63" s="248">
        <f t="shared" si="72"/>
        <v>0</v>
      </c>
      <c r="AH63" s="248">
        <f t="shared" si="72"/>
        <v>0</v>
      </c>
      <c r="AI63" s="248">
        <f t="shared" si="72"/>
        <v>0</v>
      </c>
      <c r="AJ63" s="249">
        <f t="shared" si="72"/>
        <v>0</v>
      </c>
      <c r="AK63" s="248">
        <f t="shared" si="72"/>
        <v>0</v>
      </c>
      <c r="AL63" s="248">
        <f t="shared" si="72"/>
        <v>0</v>
      </c>
      <c r="AM63" s="248">
        <f t="shared" si="72"/>
        <v>0</v>
      </c>
      <c r="AN63" s="307">
        <f t="shared" si="72"/>
        <v>0</v>
      </c>
      <c r="AO63" s="248">
        <f t="shared" si="72"/>
        <v>0</v>
      </c>
      <c r="AP63" s="248">
        <f t="shared" si="72"/>
        <v>0</v>
      </c>
      <c r="AQ63" s="248">
        <f t="shared" si="72"/>
        <v>0</v>
      </c>
      <c r="AR63" s="249">
        <f t="shared" si="72"/>
        <v>0</v>
      </c>
      <c r="AS63" s="248">
        <f t="shared" si="72"/>
        <v>0</v>
      </c>
      <c r="AT63" s="307">
        <f t="shared" si="72"/>
        <v>0</v>
      </c>
      <c r="AU63" s="248">
        <f t="shared" si="72"/>
        <v>0</v>
      </c>
      <c r="AV63" s="307">
        <f t="shared" si="72"/>
        <v>0</v>
      </c>
      <c r="AW63" s="248">
        <f t="shared" si="72"/>
        <v>0</v>
      </c>
      <c r="AX63" s="307">
        <f t="shared" si="72"/>
        <v>0</v>
      </c>
      <c r="AY63" s="248">
        <f t="shared" si="72"/>
        <v>0</v>
      </c>
      <c r="AZ63" s="320">
        <f t="shared" si="72"/>
        <v>0</v>
      </c>
      <c r="BA63" s="338">
        <f t="shared" si="72"/>
        <v>0</v>
      </c>
      <c r="BB63" s="307">
        <f t="shared" si="72"/>
        <v>0</v>
      </c>
      <c r="BC63" s="248">
        <f t="shared" si="72"/>
        <v>0</v>
      </c>
      <c r="BD63" s="307">
        <f t="shared" si="72"/>
        <v>0</v>
      </c>
      <c r="BE63" s="248">
        <f t="shared" si="72"/>
        <v>0.01</v>
      </c>
      <c r="BF63" s="307">
        <f t="shared" si="72"/>
        <v>0.01</v>
      </c>
      <c r="BG63" s="248">
        <f t="shared" si="72"/>
        <v>0</v>
      </c>
      <c r="BH63" s="320">
        <f t="shared" si="72"/>
        <v>0</v>
      </c>
      <c r="BI63" s="248">
        <f t="shared" si="72"/>
        <v>0</v>
      </c>
      <c r="BJ63" s="307">
        <f t="shared" si="72"/>
        <v>0</v>
      </c>
      <c r="BK63" s="248">
        <f t="shared" si="72"/>
        <v>0</v>
      </c>
      <c r="BL63" s="307">
        <f t="shared" si="72"/>
        <v>0</v>
      </c>
      <c r="BM63" s="248">
        <f t="shared" si="72"/>
        <v>0.01</v>
      </c>
      <c r="BN63" s="307">
        <f t="shared" si="72"/>
        <v>0.01</v>
      </c>
      <c r="BO63" s="248">
        <f t="shared" si="72"/>
        <v>0</v>
      </c>
      <c r="BP63" s="320">
        <f t="shared" si="72"/>
        <v>0</v>
      </c>
      <c r="BQ63" s="248">
        <f t="shared" ref="BQ63:EB63" si="73">IFERROR(BQ53/$GX53,0)</f>
        <v>0</v>
      </c>
      <c r="BR63" s="307">
        <f t="shared" si="73"/>
        <v>0</v>
      </c>
      <c r="BS63" s="248">
        <f t="shared" si="73"/>
        <v>0</v>
      </c>
      <c r="BT63" s="307">
        <f t="shared" si="73"/>
        <v>0</v>
      </c>
      <c r="BU63" s="248">
        <f t="shared" si="73"/>
        <v>0.01</v>
      </c>
      <c r="BV63" s="307">
        <f t="shared" si="73"/>
        <v>0.01</v>
      </c>
      <c r="BW63" s="248">
        <f t="shared" si="73"/>
        <v>0</v>
      </c>
      <c r="BX63" s="249">
        <f t="shared" si="73"/>
        <v>0</v>
      </c>
      <c r="BY63" s="248">
        <f t="shared" si="73"/>
        <v>0</v>
      </c>
      <c r="BZ63" s="248">
        <f t="shared" si="73"/>
        <v>0</v>
      </c>
      <c r="CA63" s="248">
        <f t="shared" si="73"/>
        <v>0</v>
      </c>
      <c r="CB63" s="307">
        <f t="shared" si="73"/>
        <v>0</v>
      </c>
      <c r="CC63" s="248">
        <f t="shared" si="73"/>
        <v>0</v>
      </c>
      <c r="CD63" s="248">
        <f t="shared" si="73"/>
        <v>0</v>
      </c>
      <c r="CE63" s="248">
        <f t="shared" si="73"/>
        <v>0</v>
      </c>
      <c r="CF63" s="248">
        <f t="shared" si="73"/>
        <v>0</v>
      </c>
      <c r="CG63" s="247">
        <f t="shared" si="73"/>
        <v>0</v>
      </c>
      <c r="CH63" s="248">
        <f t="shared" si="73"/>
        <v>0</v>
      </c>
      <c r="CI63" s="248">
        <f t="shared" si="73"/>
        <v>0</v>
      </c>
      <c r="CJ63" s="307">
        <f t="shared" si="73"/>
        <v>0</v>
      </c>
      <c r="CK63" s="248">
        <f t="shared" si="73"/>
        <v>0.01</v>
      </c>
      <c r="CL63" s="248">
        <f t="shared" si="73"/>
        <v>0.01</v>
      </c>
      <c r="CM63" s="248">
        <f t="shared" si="73"/>
        <v>0</v>
      </c>
      <c r="CN63" s="320">
        <f t="shared" si="73"/>
        <v>0</v>
      </c>
      <c r="CO63" s="248">
        <f t="shared" si="73"/>
        <v>0</v>
      </c>
      <c r="CP63" s="248">
        <f t="shared" si="73"/>
        <v>0</v>
      </c>
      <c r="CQ63" s="248">
        <f t="shared" si="73"/>
        <v>0</v>
      </c>
      <c r="CR63" s="307">
        <f t="shared" si="73"/>
        <v>0</v>
      </c>
      <c r="CS63" s="248">
        <f t="shared" si="73"/>
        <v>0.01</v>
      </c>
      <c r="CT63" s="307">
        <f t="shared" si="73"/>
        <v>0.01</v>
      </c>
      <c r="CU63" s="248">
        <f t="shared" si="73"/>
        <v>0.01</v>
      </c>
      <c r="CV63" s="320">
        <f t="shared" si="73"/>
        <v>0.01</v>
      </c>
      <c r="CW63" s="248">
        <f t="shared" si="73"/>
        <v>0</v>
      </c>
      <c r="CX63" s="307">
        <f t="shared" si="73"/>
        <v>0</v>
      </c>
      <c r="CY63" s="248">
        <f t="shared" si="73"/>
        <v>0</v>
      </c>
      <c r="CZ63" s="307">
        <f t="shared" si="73"/>
        <v>0</v>
      </c>
      <c r="DA63" s="248">
        <f t="shared" si="73"/>
        <v>0.01</v>
      </c>
      <c r="DB63" s="307">
        <f t="shared" si="73"/>
        <v>0.01</v>
      </c>
      <c r="DC63" s="248">
        <f t="shared" si="73"/>
        <v>0.01</v>
      </c>
      <c r="DD63" s="320">
        <f t="shared" si="73"/>
        <v>0.01</v>
      </c>
      <c r="DE63" s="248">
        <f t="shared" si="73"/>
        <v>0</v>
      </c>
      <c r="DF63" s="307">
        <f t="shared" si="73"/>
        <v>0</v>
      </c>
      <c r="DG63" s="248">
        <f t="shared" si="73"/>
        <v>0</v>
      </c>
      <c r="DH63" s="307">
        <f t="shared" si="73"/>
        <v>0</v>
      </c>
      <c r="DI63" s="248">
        <f t="shared" si="73"/>
        <v>0.01</v>
      </c>
      <c r="DJ63" s="307">
        <f t="shared" si="73"/>
        <v>0.01</v>
      </c>
      <c r="DK63" s="248">
        <f t="shared" si="73"/>
        <v>0.01</v>
      </c>
      <c r="DL63" s="307">
        <f t="shared" si="73"/>
        <v>0.01</v>
      </c>
      <c r="DM63" s="248">
        <f t="shared" si="73"/>
        <v>0</v>
      </c>
      <c r="DN63" s="248">
        <f t="shared" si="73"/>
        <v>0</v>
      </c>
      <c r="DO63" s="248">
        <f t="shared" si="73"/>
        <v>0</v>
      </c>
      <c r="DP63" s="307">
        <f t="shared" si="73"/>
        <v>0</v>
      </c>
      <c r="DQ63" s="248">
        <f t="shared" si="73"/>
        <v>0</v>
      </c>
      <c r="DR63" s="248">
        <f t="shared" si="73"/>
        <v>0</v>
      </c>
      <c r="DS63" s="248">
        <f t="shared" si="73"/>
        <v>0</v>
      </c>
      <c r="DT63" s="248">
        <f t="shared" si="73"/>
        <v>0</v>
      </c>
      <c r="DU63" s="247">
        <f t="shared" si="73"/>
        <v>0</v>
      </c>
      <c r="DV63" s="248">
        <f t="shared" si="73"/>
        <v>0</v>
      </c>
      <c r="DW63" s="248">
        <f t="shared" si="73"/>
        <v>0</v>
      </c>
      <c r="DX63" s="307">
        <f t="shared" si="73"/>
        <v>0</v>
      </c>
      <c r="DY63" s="248">
        <f t="shared" si="73"/>
        <v>0</v>
      </c>
      <c r="DZ63" s="248">
        <f t="shared" si="73"/>
        <v>0</v>
      </c>
      <c r="EA63" s="248">
        <f t="shared" si="73"/>
        <v>0</v>
      </c>
      <c r="EB63" s="320">
        <f t="shared" si="73"/>
        <v>0</v>
      </c>
      <c r="EC63" s="248">
        <f t="shared" ref="EC63:GN63" si="74">IFERROR(EC53/$GX53,0)</f>
        <v>0</v>
      </c>
      <c r="ED63" s="307">
        <f t="shared" si="74"/>
        <v>0</v>
      </c>
      <c r="EE63" s="248">
        <f t="shared" si="74"/>
        <v>0</v>
      </c>
      <c r="EF63" s="307">
        <f t="shared" si="74"/>
        <v>0</v>
      </c>
      <c r="EG63" s="248">
        <f t="shared" si="74"/>
        <v>0</v>
      </c>
      <c r="EH63" s="307">
        <f t="shared" si="74"/>
        <v>0</v>
      </c>
      <c r="EI63" s="248">
        <f t="shared" si="74"/>
        <v>0</v>
      </c>
      <c r="EJ63" s="320">
        <f t="shared" si="74"/>
        <v>0</v>
      </c>
      <c r="EK63" s="248">
        <f t="shared" si="74"/>
        <v>0</v>
      </c>
      <c r="EL63" s="307">
        <f t="shared" si="74"/>
        <v>0</v>
      </c>
      <c r="EM63" s="248">
        <f t="shared" si="74"/>
        <v>0</v>
      </c>
      <c r="EN63" s="248">
        <f t="shared" si="74"/>
        <v>0</v>
      </c>
      <c r="EO63" s="354">
        <f t="shared" si="74"/>
        <v>0</v>
      </c>
      <c r="EP63" s="307">
        <f t="shared" si="74"/>
        <v>0</v>
      </c>
      <c r="EQ63" s="248">
        <f t="shared" si="74"/>
        <v>0</v>
      </c>
      <c r="ER63" s="320">
        <f t="shared" si="74"/>
        <v>0</v>
      </c>
      <c r="ES63" s="248">
        <f t="shared" si="74"/>
        <v>0</v>
      </c>
      <c r="ET63" s="307">
        <f t="shared" si="74"/>
        <v>0</v>
      </c>
      <c r="EU63" s="248">
        <f t="shared" si="74"/>
        <v>0</v>
      </c>
      <c r="EV63" s="307">
        <f t="shared" si="74"/>
        <v>0</v>
      </c>
      <c r="EW63" s="248">
        <f t="shared" si="74"/>
        <v>0</v>
      </c>
      <c r="EX63" s="307">
        <f t="shared" si="74"/>
        <v>0</v>
      </c>
      <c r="EY63" s="248">
        <f t="shared" si="74"/>
        <v>0</v>
      </c>
      <c r="EZ63" s="307">
        <f t="shared" si="74"/>
        <v>0</v>
      </c>
      <c r="FA63" s="248">
        <f t="shared" si="74"/>
        <v>0</v>
      </c>
      <c r="FB63" s="248">
        <f t="shared" si="74"/>
        <v>0</v>
      </c>
      <c r="FC63" s="248">
        <f t="shared" si="74"/>
        <v>0</v>
      </c>
      <c r="FD63" s="307">
        <f t="shared" si="74"/>
        <v>0</v>
      </c>
      <c r="FE63" s="248">
        <f t="shared" si="74"/>
        <v>0</v>
      </c>
      <c r="FF63" s="248">
        <f t="shared" si="74"/>
        <v>0</v>
      </c>
      <c r="FG63" s="248">
        <f t="shared" si="74"/>
        <v>0</v>
      </c>
      <c r="FH63" s="248">
        <f t="shared" si="74"/>
        <v>0</v>
      </c>
      <c r="FI63" s="247">
        <f t="shared" si="74"/>
        <v>0</v>
      </c>
      <c r="FJ63" s="307">
        <f t="shared" si="74"/>
        <v>0</v>
      </c>
      <c r="FK63" s="248">
        <f t="shared" si="74"/>
        <v>0</v>
      </c>
      <c r="FL63" s="307">
        <f t="shared" si="74"/>
        <v>0</v>
      </c>
      <c r="FM63" s="248">
        <f t="shared" si="74"/>
        <v>0</v>
      </c>
      <c r="FN63" s="307">
        <f t="shared" si="74"/>
        <v>0</v>
      </c>
      <c r="FO63" s="248">
        <f t="shared" si="74"/>
        <v>0</v>
      </c>
      <c r="FP63" s="320">
        <f t="shared" si="74"/>
        <v>0</v>
      </c>
      <c r="FQ63" s="248">
        <f t="shared" si="74"/>
        <v>0.01</v>
      </c>
      <c r="FR63" s="307">
        <f t="shared" si="74"/>
        <v>0.01</v>
      </c>
      <c r="FS63" s="248">
        <f t="shared" si="74"/>
        <v>0</v>
      </c>
      <c r="FT63" s="307">
        <f t="shared" si="74"/>
        <v>0</v>
      </c>
      <c r="FU63" s="248">
        <f t="shared" si="74"/>
        <v>0.01</v>
      </c>
      <c r="FV63" s="307">
        <f t="shared" si="74"/>
        <v>0.01</v>
      </c>
      <c r="FW63" s="248">
        <f t="shared" si="74"/>
        <v>0</v>
      </c>
      <c r="FX63" s="320">
        <f t="shared" si="74"/>
        <v>0</v>
      </c>
      <c r="FY63" s="248">
        <f t="shared" si="74"/>
        <v>0.02</v>
      </c>
      <c r="FZ63" s="307">
        <f t="shared" si="74"/>
        <v>0.02</v>
      </c>
      <c r="GA63" s="248">
        <f t="shared" si="74"/>
        <v>0.01</v>
      </c>
      <c r="GB63" s="248">
        <f t="shared" si="74"/>
        <v>0.01</v>
      </c>
      <c r="GC63" s="354">
        <f t="shared" si="74"/>
        <v>0.03</v>
      </c>
      <c r="GD63" s="307">
        <f t="shared" si="74"/>
        <v>0.03</v>
      </c>
      <c r="GE63" s="248">
        <f t="shared" si="74"/>
        <v>0.01</v>
      </c>
      <c r="GF63" s="320">
        <f t="shared" si="74"/>
        <v>0.01</v>
      </c>
      <c r="GG63" s="248">
        <f t="shared" si="74"/>
        <v>0.03</v>
      </c>
      <c r="GH63" s="307">
        <f t="shared" si="74"/>
        <v>0.03</v>
      </c>
      <c r="GI63" s="248">
        <f t="shared" si="74"/>
        <v>0.02</v>
      </c>
      <c r="GJ63" s="307">
        <f t="shared" si="74"/>
        <v>0.02</v>
      </c>
      <c r="GK63" s="248">
        <f t="shared" si="74"/>
        <v>0.04</v>
      </c>
      <c r="GL63" s="307">
        <f t="shared" si="74"/>
        <v>0.04</v>
      </c>
      <c r="GM63" s="248">
        <f t="shared" si="74"/>
        <v>0.02</v>
      </c>
      <c r="GN63" s="307">
        <f t="shared" si="74"/>
        <v>0.02</v>
      </c>
      <c r="GO63" s="248">
        <f t="shared" ref="GO63:GV63" si="75">IFERROR(GO53/$GX53,0)</f>
        <v>0</v>
      </c>
      <c r="GP63" s="248">
        <f t="shared" si="75"/>
        <v>0</v>
      </c>
      <c r="GQ63" s="248">
        <f t="shared" si="75"/>
        <v>0</v>
      </c>
      <c r="GR63" s="307">
        <f t="shared" si="75"/>
        <v>0</v>
      </c>
      <c r="GS63" s="248">
        <f t="shared" si="75"/>
        <v>0</v>
      </c>
      <c r="GT63" s="248">
        <f t="shared" si="75"/>
        <v>0</v>
      </c>
      <c r="GU63" s="248">
        <f t="shared" si="75"/>
        <v>0</v>
      </c>
      <c r="GV63" s="248">
        <f t="shared" si="75"/>
        <v>0</v>
      </c>
      <c r="GW63" s="217"/>
      <c r="GX63" s="250"/>
      <c r="GY63" s="251"/>
    </row>
    <row r="64" spans="2:207" s="2" customFormat="1" outlineLevel="1">
      <c r="B64" s="512"/>
      <c r="C64" s="519"/>
      <c r="D64" s="246" t="s">
        <v>626</v>
      </c>
      <c r="E64" s="247">
        <f t="shared" ref="E64:BP64" si="76">IFERROR(E54/$GX53,0)</f>
        <v>0</v>
      </c>
      <c r="F64" s="307">
        <f t="shared" si="76"/>
        <v>0</v>
      </c>
      <c r="G64" s="354">
        <f t="shared" si="76"/>
        <v>0</v>
      </c>
      <c r="H64" s="307">
        <f t="shared" si="76"/>
        <v>0</v>
      </c>
      <c r="I64" s="354">
        <f t="shared" si="76"/>
        <v>0</v>
      </c>
      <c r="J64" s="307">
        <f t="shared" si="76"/>
        <v>0</v>
      </c>
      <c r="K64" s="354">
        <f t="shared" si="76"/>
        <v>0</v>
      </c>
      <c r="L64" s="320">
        <f t="shared" si="76"/>
        <v>0</v>
      </c>
      <c r="M64" s="338">
        <f t="shared" si="76"/>
        <v>0</v>
      </c>
      <c r="N64" s="307">
        <f t="shared" si="76"/>
        <v>0</v>
      </c>
      <c r="O64" s="248">
        <f t="shared" si="76"/>
        <v>0</v>
      </c>
      <c r="P64" s="307">
        <f t="shared" si="76"/>
        <v>0</v>
      </c>
      <c r="Q64" s="354">
        <f t="shared" si="76"/>
        <v>0</v>
      </c>
      <c r="R64" s="307">
        <f t="shared" si="76"/>
        <v>0</v>
      </c>
      <c r="S64" s="248">
        <f t="shared" si="76"/>
        <v>0</v>
      </c>
      <c r="T64" s="320">
        <f t="shared" si="76"/>
        <v>0</v>
      </c>
      <c r="U64" s="338">
        <f t="shared" si="76"/>
        <v>0</v>
      </c>
      <c r="V64" s="307">
        <f t="shared" si="76"/>
        <v>0.01</v>
      </c>
      <c r="W64" s="248">
        <f t="shared" si="76"/>
        <v>0</v>
      </c>
      <c r="X64" s="248">
        <f t="shared" si="76"/>
        <v>0</v>
      </c>
      <c r="Y64" s="354">
        <f t="shared" si="76"/>
        <v>0</v>
      </c>
      <c r="Z64" s="307">
        <f t="shared" si="76"/>
        <v>0</v>
      </c>
      <c r="AA64" s="248">
        <f t="shared" si="76"/>
        <v>0</v>
      </c>
      <c r="AB64" s="320">
        <f t="shared" si="76"/>
        <v>0</v>
      </c>
      <c r="AC64" s="248">
        <f t="shared" si="76"/>
        <v>0</v>
      </c>
      <c r="AD64" s="248">
        <f t="shared" si="76"/>
        <v>0</v>
      </c>
      <c r="AE64" s="248">
        <f t="shared" si="76"/>
        <v>0</v>
      </c>
      <c r="AF64" s="307">
        <f t="shared" si="76"/>
        <v>0</v>
      </c>
      <c r="AG64" s="248">
        <f t="shared" si="76"/>
        <v>0</v>
      </c>
      <c r="AH64" s="248">
        <f t="shared" si="76"/>
        <v>0</v>
      </c>
      <c r="AI64" s="248">
        <f t="shared" si="76"/>
        <v>0.01</v>
      </c>
      <c r="AJ64" s="249">
        <f t="shared" si="76"/>
        <v>0.02</v>
      </c>
      <c r="AK64" s="248">
        <f t="shared" si="76"/>
        <v>0</v>
      </c>
      <c r="AL64" s="248">
        <f t="shared" si="76"/>
        <v>0</v>
      </c>
      <c r="AM64" s="248">
        <f t="shared" si="76"/>
        <v>0</v>
      </c>
      <c r="AN64" s="307">
        <f t="shared" si="76"/>
        <v>0</v>
      </c>
      <c r="AO64" s="248">
        <f t="shared" si="76"/>
        <v>0</v>
      </c>
      <c r="AP64" s="248">
        <f t="shared" si="76"/>
        <v>0</v>
      </c>
      <c r="AQ64" s="248">
        <f t="shared" si="76"/>
        <v>0</v>
      </c>
      <c r="AR64" s="249">
        <f t="shared" si="76"/>
        <v>0</v>
      </c>
      <c r="AS64" s="248">
        <f t="shared" si="76"/>
        <v>0</v>
      </c>
      <c r="AT64" s="307">
        <f t="shared" si="76"/>
        <v>0.01</v>
      </c>
      <c r="AU64" s="248">
        <f t="shared" si="76"/>
        <v>0</v>
      </c>
      <c r="AV64" s="307">
        <f t="shared" si="76"/>
        <v>0</v>
      </c>
      <c r="AW64" s="248">
        <f t="shared" si="76"/>
        <v>0</v>
      </c>
      <c r="AX64" s="307">
        <f t="shared" si="76"/>
        <v>0</v>
      </c>
      <c r="AY64" s="248">
        <f t="shared" si="76"/>
        <v>0</v>
      </c>
      <c r="AZ64" s="320">
        <f t="shared" si="76"/>
        <v>0</v>
      </c>
      <c r="BA64" s="338">
        <f t="shared" si="76"/>
        <v>0</v>
      </c>
      <c r="BB64" s="307">
        <f t="shared" si="76"/>
        <v>0.02</v>
      </c>
      <c r="BC64" s="248">
        <f t="shared" si="76"/>
        <v>0.01</v>
      </c>
      <c r="BD64" s="307">
        <f t="shared" si="76"/>
        <v>0</v>
      </c>
      <c r="BE64" s="248">
        <f t="shared" si="76"/>
        <v>0</v>
      </c>
      <c r="BF64" s="307">
        <f t="shared" si="76"/>
        <v>0.01</v>
      </c>
      <c r="BG64" s="248">
        <f t="shared" si="76"/>
        <v>0</v>
      </c>
      <c r="BH64" s="320">
        <f t="shared" si="76"/>
        <v>0</v>
      </c>
      <c r="BI64" s="248">
        <f t="shared" si="76"/>
        <v>0</v>
      </c>
      <c r="BJ64" s="307">
        <f t="shared" si="76"/>
        <v>0.01</v>
      </c>
      <c r="BK64" s="248">
        <f t="shared" si="76"/>
        <v>0</v>
      </c>
      <c r="BL64" s="307">
        <f t="shared" si="76"/>
        <v>0</v>
      </c>
      <c r="BM64" s="248">
        <f t="shared" si="76"/>
        <v>0</v>
      </c>
      <c r="BN64" s="307">
        <f t="shared" si="76"/>
        <v>0.01</v>
      </c>
      <c r="BO64" s="248">
        <f t="shared" si="76"/>
        <v>0</v>
      </c>
      <c r="BP64" s="320">
        <f t="shared" si="76"/>
        <v>0</v>
      </c>
      <c r="BQ64" s="248">
        <f t="shared" ref="BQ64:EB64" si="77">IFERROR(BQ54/$GX53,0)</f>
        <v>0</v>
      </c>
      <c r="BR64" s="307">
        <f t="shared" si="77"/>
        <v>0</v>
      </c>
      <c r="BS64" s="248">
        <f t="shared" si="77"/>
        <v>0.01</v>
      </c>
      <c r="BT64" s="307">
        <f t="shared" si="77"/>
        <v>0.01</v>
      </c>
      <c r="BU64" s="248">
        <f t="shared" si="77"/>
        <v>0.02</v>
      </c>
      <c r="BV64" s="307">
        <f t="shared" si="77"/>
        <v>0.02</v>
      </c>
      <c r="BW64" s="248">
        <f t="shared" si="77"/>
        <v>0</v>
      </c>
      <c r="BX64" s="249">
        <f t="shared" si="77"/>
        <v>0</v>
      </c>
      <c r="BY64" s="248">
        <f t="shared" si="77"/>
        <v>0</v>
      </c>
      <c r="BZ64" s="248">
        <f t="shared" si="77"/>
        <v>0</v>
      </c>
      <c r="CA64" s="248">
        <f t="shared" si="77"/>
        <v>0</v>
      </c>
      <c r="CB64" s="307">
        <f t="shared" si="77"/>
        <v>0</v>
      </c>
      <c r="CC64" s="248">
        <f t="shared" si="77"/>
        <v>0</v>
      </c>
      <c r="CD64" s="248">
        <f t="shared" si="77"/>
        <v>0</v>
      </c>
      <c r="CE64" s="248">
        <f t="shared" si="77"/>
        <v>0</v>
      </c>
      <c r="CF64" s="248">
        <f t="shared" si="77"/>
        <v>0</v>
      </c>
      <c r="CG64" s="247">
        <f t="shared" si="77"/>
        <v>0</v>
      </c>
      <c r="CH64" s="248">
        <f t="shared" si="77"/>
        <v>0.01</v>
      </c>
      <c r="CI64" s="248">
        <f t="shared" si="77"/>
        <v>0</v>
      </c>
      <c r="CJ64" s="307">
        <f t="shared" si="77"/>
        <v>0</v>
      </c>
      <c r="CK64" s="248">
        <f t="shared" si="77"/>
        <v>0.01</v>
      </c>
      <c r="CL64" s="248">
        <f t="shared" si="77"/>
        <v>0.01</v>
      </c>
      <c r="CM64" s="248">
        <f t="shared" si="77"/>
        <v>0</v>
      </c>
      <c r="CN64" s="320">
        <f t="shared" si="77"/>
        <v>0</v>
      </c>
      <c r="CO64" s="248">
        <f t="shared" si="77"/>
        <v>0</v>
      </c>
      <c r="CP64" s="248">
        <f t="shared" si="77"/>
        <v>0</v>
      </c>
      <c r="CQ64" s="248">
        <f t="shared" si="77"/>
        <v>0</v>
      </c>
      <c r="CR64" s="307">
        <f t="shared" si="77"/>
        <v>0.02</v>
      </c>
      <c r="CS64" s="248">
        <f t="shared" si="77"/>
        <v>0.01</v>
      </c>
      <c r="CT64" s="307">
        <f t="shared" si="77"/>
        <v>0.02</v>
      </c>
      <c r="CU64" s="248">
        <f t="shared" si="77"/>
        <v>0.03</v>
      </c>
      <c r="CV64" s="320">
        <f t="shared" si="77"/>
        <v>0</v>
      </c>
      <c r="CW64" s="248">
        <f t="shared" si="77"/>
        <v>0.01</v>
      </c>
      <c r="CX64" s="307">
        <f t="shared" si="77"/>
        <v>0</v>
      </c>
      <c r="CY64" s="248">
        <f t="shared" si="77"/>
        <v>0.01</v>
      </c>
      <c r="CZ64" s="307">
        <f t="shared" si="77"/>
        <v>0.01</v>
      </c>
      <c r="DA64" s="248">
        <f t="shared" si="77"/>
        <v>0.01</v>
      </c>
      <c r="DB64" s="307">
        <f t="shared" si="77"/>
        <v>0</v>
      </c>
      <c r="DC64" s="248">
        <f t="shared" si="77"/>
        <v>0.02</v>
      </c>
      <c r="DD64" s="320">
        <f t="shared" si="77"/>
        <v>0.02</v>
      </c>
      <c r="DE64" s="248">
        <f t="shared" si="77"/>
        <v>0</v>
      </c>
      <c r="DF64" s="307">
        <f t="shared" si="77"/>
        <v>0</v>
      </c>
      <c r="DG64" s="248">
        <f t="shared" si="77"/>
        <v>0</v>
      </c>
      <c r="DH64" s="307">
        <f t="shared" si="77"/>
        <v>0</v>
      </c>
      <c r="DI64" s="248">
        <f t="shared" si="77"/>
        <v>0.03</v>
      </c>
      <c r="DJ64" s="307">
        <f t="shared" si="77"/>
        <v>0.01</v>
      </c>
      <c r="DK64" s="248">
        <f t="shared" si="77"/>
        <v>0.01</v>
      </c>
      <c r="DL64" s="307">
        <f t="shared" si="77"/>
        <v>0.01</v>
      </c>
      <c r="DM64" s="248">
        <f t="shared" si="77"/>
        <v>0</v>
      </c>
      <c r="DN64" s="248">
        <f t="shared" si="77"/>
        <v>0</v>
      </c>
      <c r="DO64" s="248">
        <f t="shared" si="77"/>
        <v>0</v>
      </c>
      <c r="DP64" s="307">
        <f t="shared" si="77"/>
        <v>0</v>
      </c>
      <c r="DQ64" s="248">
        <f t="shared" si="77"/>
        <v>0</v>
      </c>
      <c r="DR64" s="248">
        <f t="shared" si="77"/>
        <v>0</v>
      </c>
      <c r="DS64" s="248">
        <f t="shared" si="77"/>
        <v>0</v>
      </c>
      <c r="DT64" s="248">
        <f t="shared" si="77"/>
        <v>0</v>
      </c>
      <c r="DU64" s="247">
        <f t="shared" si="77"/>
        <v>0</v>
      </c>
      <c r="DV64" s="248">
        <f t="shared" si="77"/>
        <v>0</v>
      </c>
      <c r="DW64" s="248">
        <f t="shared" si="77"/>
        <v>0</v>
      </c>
      <c r="DX64" s="307">
        <f t="shared" si="77"/>
        <v>0</v>
      </c>
      <c r="DY64" s="248">
        <f t="shared" si="77"/>
        <v>0</v>
      </c>
      <c r="DZ64" s="248">
        <f t="shared" si="77"/>
        <v>0</v>
      </c>
      <c r="EA64" s="248">
        <f t="shared" si="77"/>
        <v>0</v>
      </c>
      <c r="EB64" s="320">
        <f t="shared" si="77"/>
        <v>0</v>
      </c>
      <c r="EC64" s="248">
        <f t="shared" ref="EC64:GN64" si="78">IFERROR(EC54/$GX53,0)</f>
        <v>0</v>
      </c>
      <c r="ED64" s="307">
        <f t="shared" si="78"/>
        <v>0.01</v>
      </c>
      <c r="EE64" s="248">
        <f t="shared" si="78"/>
        <v>0</v>
      </c>
      <c r="EF64" s="307">
        <f t="shared" si="78"/>
        <v>0</v>
      </c>
      <c r="EG64" s="248">
        <f t="shared" si="78"/>
        <v>0.01</v>
      </c>
      <c r="EH64" s="307">
        <f t="shared" si="78"/>
        <v>0</v>
      </c>
      <c r="EI64" s="248">
        <f t="shared" si="78"/>
        <v>0</v>
      </c>
      <c r="EJ64" s="320">
        <f t="shared" si="78"/>
        <v>0</v>
      </c>
      <c r="EK64" s="248">
        <f t="shared" si="78"/>
        <v>0.01</v>
      </c>
      <c r="EL64" s="307">
        <f t="shared" si="78"/>
        <v>0</v>
      </c>
      <c r="EM64" s="248">
        <f t="shared" si="78"/>
        <v>0</v>
      </c>
      <c r="EN64" s="248">
        <f t="shared" si="78"/>
        <v>0</v>
      </c>
      <c r="EO64" s="354">
        <f t="shared" si="78"/>
        <v>0</v>
      </c>
      <c r="EP64" s="307">
        <f t="shared" si="78"/>
        <v>0.01</v>
      </c>
      <c r="EQ64" s="248">
        <f t="shared" si="78"/>
        <v>0.01</v>
      </c>
      <c r="ER64" s="320">
        <f t="shared" si="78"/>
        <v>0</v>
      </c>
      <c r="ES64" s="248">
        <f t="shared" si="78"/>
        <v>0</v>
      </c>
      <c r="ET64" s="307">
        <f t="shared" si="78"/>
        <v>0</v>
      </c>
      <c r="EU64" s="248">
        <f t="shared" si="78"/>
        <v>0.01</v>
      </c>
      <c r="EV64" s="307">
        <f t="shared" si="78"/>
        <v>0</v>
      </c>
      <c r="EW64" s="248">
        <f t="shared" si="78"/>
        <v>0</v>
      </c>
      <c r="EX64" s="307">
        <f t="shared" si="78"/>
        <v>0.01</v>
      </c>
      <c r="EY64" s="248">
        <f t="shared" si="78"/>
        <v>0.01</v>
      </c>
      <c r="EZ64" s="307">
        <f t="shared" si="78"/>
        <v>0.01</v>
      </c>
      <c r="FA64" s="248">
        <f t="shared" si="78"/>
        <v>0</v>
      </c>
      <c r="FB64" s="248">
        <f t="shared" si="78"/>
        <v>0</v>
      </c>
      <c r="FC64" s="248">
        <f t="shared" si="78"/>
        <v>0</v>
      </c>
      <c r="FD64" s="307">
        <f t="shared" si="78"/>
        <v>0</v>
      </c>
      <c r="FE64" s="248">
        <f t="shared" si="78"/>
        <v>0</v>
      </c>
      <c r="FF64" s="248">
        <f t="shared" si="78"/>
        <v>0</v>
      </c>
      <c r="FG64" s="248">
        <f t="shared" si="78"/>
        <v>0</v>
      </c>
      <c r="FH64" s="248">
        <f t="shared" si="78"/>
        <v>0</v>
      </c>
      <c r="FI64" s="247">
        <f t="shared" si="78"/>
        <v>0</v>
      </c>
      <c r="FJ64" s="307">
        <f t="shared" si="78"/>
        <v>0</v>
      </c>
      <c r="FK64" s="248">
        <f t="shared" si="78"/>
        <v>0</v>
      </c>
      <c r="FL64" s="307">
        <f t="shared" si="78"/>
        <v>0</v>
      </c>
      <c r="FM64" s="248">
        <f t="shared" si="78"/>
        <v>0</v>
      </c>
      <c r="FN64" s="307">
        <f t="shared" si="78"/>
        <v>0</v>
      </c>
      <c r="FO64" s="248">
        <f t="shared" si="78"/>
        <v>0.01</v>
      </c>
      <c r="FP64" s="320">
        <f t="shared" si="78"/>
        <v>0</v>
      </c>
      <c r="FQ64" s="248">
        <f t="shared" si="78"/>
        <v>0.01</v>
      </c>
      <c r="FR64" s="307">
        <f t="shared" si="78"/>
        <v>0</v>
      </c>
      <c r="FS64" s="248">
        <f t="shared" si="78"/>
        <v>0.01</v>
      </c>
      <c r="FT64" s="307">
        <f t="shared" si="78"/>
        <v>0</v>
      </c>
      <c r="FU64" s="248">
        <f t="shared" si="78"/>
        <v>0.01</v>
      </c>
      <c r="FV64" s="307">
        <f t="shared" si="78"/>
        <v>0.03</v>
      </c>
      <c r="FW64" s="248">
        <f t="shared" si="78"/>
        <v>0.01</v>
      </c>
      <c r="FX64" s="320">
        <f t="shared" si="78"/>
        <v>0</v>
      </c>
      <c r="FY64" s="248">
        <f t="shared" si="78"/>
        <v>0.03</v>
      </c>
      <c r="FZ64" s="307">
        <f t="shared" si="78"/>
        <v>0.02</v>
      </c>
      <c r="GA64" s="248">
        <f t="shared" si="78"/>
        <v>0</v>
      </c>
      <c r="GB64" s="248">
        <f t="shared" si="78"/>
        <v>0.01</v>
      </c>
      <c r="GC64" s="354">
        <f t="shared" si="78"/>
        <v>0.05</v>
      </c>
      <c r="GD64" s="307">
        <f t="shared" si="78"/>
        <v>0.04</v>
      </c>
      <c r="GE64" s="248">
        <f t="shared" si="78"/>
        <v>0</v>
      </c>
      <c r="GF64" s="320">
        <f t="shared" si="78"/>
        <v>0.01</v>
      </c>
      <c r="GG64" s="248">
        <f t="shared" si="78"/>
        <v>0.03</v>
      </c>
      <c r="GH64" s="307">
        <f t="shared" si="78"/>
        <v>0.03</v>
      </c>
      <c r="GI64" s="248">
        <f t="shared" si="78"/>
        <v>0.03</v>
      </c>
      <c r="GJ64" s="307">
        <f t="shared" si="78"/>
        <v>0.02</v>
      </c>
      <c r="GK64" s="248">
        <f t="shared" si="78"/>
        <v>0.04</v>
      </c>
      <c r="GL64" s="307">
        <f t="shared" si="78"/>
        <v>0.05</v>
      </c>
      <c r="GM64" s="248">
        <f t="shared" si="78"/>
        <v>0.03</v>
      </c>
      <c r="GN64" s="307">
        <f t="shared" si="78"/>
        <v>0.02</v>
      </c>
      <c r="GO64" s="248">
        <f t="shared" ref="GO64:GV64" si="79">IFERROR(GO54/$GX53,0)</f>
        <v>0</v>
      </c>
      <c r="GP64" s="248">
        <f t="shared" si="79"/>
        <v>0</v>
      </c>
      <c r="GQ64" s="248">
        <f t="shared" si="79"/>
        <v>0</v>
      </c>
      <c r="GR64" s="307">
        <f t="shared" si="79"/>
        <v>0</v>
      </c>
      <c r="GS64" s="248">
        <f t="shared" si="79"/>
        <v>0</v>
      </c>
      <c r="GT64" s="248">
        <f t="shared" si="79"/>
        <v>0</v>
      </c>
      <c r="GU64" s="248">
        <f t="shared" si="79"/>
        <v>0</v>
      </c>
      <c r="GV64" s="248">
        <f t="shared" si="79"/>
        <v>0</v>
      </c>
      <c r="GW64" s="217"/>
      <c r="GX64" s="250"/>
      <c r="GY64" s="251"/>
    </row>
    <row r="65" spans="2:207" s="2" customFormat="1" ht="16.5" outlineLevel="1" thickBot="1">
      <c r="B65" s="513"/>
      <c r="C65" s="521"/>
      <c r="D65" s="246" t="s">
        <v>627</v>
      </c>
      <c r="E65" s="254">
        <f>E64-E63</f>
        <v>0</v>
      </c>
      <c r="F65" s="308">
        <f t="shared" ref="F65:BQ65" si="80">F64-F63</f>
        <v>0</v>
      </c>
      <c r="G65" s="355">
        <f t="shared" si="80"/>
        <v>0</v>
      </c>
      <c r="H65" s="308">
        <f t="shared" si="80"/>
        <v>0</v>
      </c>
      <c r="I65" s="355">
        <f t="shared" si="80"/>
        <v>0</v>
      </c>
      <c r="J65" s="308">
        <f t="shared" si="80"/>
        <v>0</v>
      </c>
      <c r="K65" s="355">
        <f t="shared" si="80"/>
        <v>0</v>
      </c>
      <c r="L65" s="321">
        <f t="shared" si="80"/>
        <v>0</v>
      </c>
      <c r="M65" s="339">
        <f t="shared" si="80"/>
        <v>0</v>
      </c>
      <c r="N65" s="308">
        <f t="shared" si="80"/>
        <v>0</v>
      </c>
      <c r="O65" s="255">
        <f t="shared" si="80"/>
        <v>0</v>
      </c>
      <c r="P65" s="308">
        <f t="shared" si="80"/>
        <v>0</v>
      </c>
      <c r="Q65" s="355">
        <f t="shared" si="80"/>
        <v>0</v>
      </c>
      <c r="R65" s="308">
        <f t="shared" si="80"/>
        <v>0</v>
      </c>
      <c r="S65" s="255">
        <f t="shared" si="80"/>
        <v>0</v>
      </c>
      <c r="T65" s="321">
        <f t="shared" si="80"/>
        <v>0</v>
      </c>
      <c r="U65" s="339">
        <f t="shared" si="80"/>
        <v>0</v>
      </c>
      <c r="V65" s="308">
        <f t="shared" si="80"/>
        <v>0.01</v>
      </c>
      <c r="W65" s="255">
        <f t="shared" si="80"/>
        <v>0</v>
      </c>
      <c r="X65" s="255">
        <f t="shared" si="80"/>
        <v>0</v>
      </c>
      <c r="Y65" s="355">
        <f t="shared" si="80"/>
        <v>0</v>
      </c>
      <c r="Z65" s="308">
        <f t="shared" si="80"/>
        <v>0</v>
      </c>
      <c r="AA65" s="255">
        <f t="shared" si="80"/>
        <v>0</v>
      </c>
      <c r="AB65" s="321">
        <f t="shared" si="80"/>
        <v>0</v>
      </c>
      <c r="AC65" s="255">
        <f t="shared" si="80"/>
        <v>0</v>
      </c>
      <c r="AD65" s="255">
        <f t="shared" si="80"/>
        <v>0</v>
      </c>
      <c r="AE65" s="255">
        <f t="shared" si="80"/>
        <v>0</v>
      </c>
      <c r="AF65" s="308">
        <f t="shared" si="80"/>
        <v>0</v>
      </c>
      <c r="AG65" s="255">
        <f t="shared" si="80"/>
        <v>0</v>
      </c>
      <c r="AH65" s="255">
        <f t="shared" si="80"/>
        <v>0</v>
      </c>
      <c r="AI65" s="255">
        <f t="shared" si="80"/>
        <v>0.01</v>
      </c>
      <c r="AJ65" s="256">
        <f t="shared" si="80"/>
        <v>0.02</v>
      </c>
      <c r="AK65" s="255">
        <f t="shared" si="80"/>
        <v>0</v>
      </c>
      <c r="AL65" s="255">
        <f t="shared" si="80"/>
        <v>0</v>
      </c>
      <c r="AM65" s="255">
        <f t="shared" si="80"/>
        <v>0</v>
      </c>
      <c r="AN65" s="308">
        <f t="shared" si="80"/>
        <v>0</v>
      </c>
      <c r="AO65" s="255">
        <f t="shared" si="80"/>
        <v>0</v>
      </c>
      <c r="AP65" s="255">
        <f t="shared" si="80"/>
        <v>0</v>
      </c>
      <c r="AQ65" s="255">
        <f t="shared" si="80"/>
        <v>0</v>
      </c>
      <c r="AR65" s="256">
        <f t="shared" si="80"/>
        <v>0</v>
      </c>
      <c r="AS65" s="255">
        <f t="shared" si="80"/>
        <v>0</v>
      </c>
      <c r="AT65" s="308">
        <f t="shared" si="80"/>
        <v>0.01</v>
      </c>
      <c r="AU65" s="255">
        <f t="shared" si="80"/>
        <v>0</v>
      </c>
      <c r="AV65" s="308">
        <f t="shared" si="80"/>
        <v>0</v>
      </c>
      <c r="AW65" s="255">
        <f t="shared" si="80"/>
        <v>0</v>
      </c>
      <c r="AX65" s="308">
        <f t="shared" si="80"/>
        <v>0</v>
      </c>
      <c r="AY65" s="255">
        <f t="shared" si="80"/>
        <v>0</v>
      </c>
      <c r="AZ65" s="321">
        <f t="shared" si="80"/>
        <v>0</v>
      </c>
      <c r="BA65" s="339">
        <f t="shared" si="80"/>
        <v>0</v>
      </c>
      <c r="BB65" s="308">
        <f t="shared" si="80"/>
        <v>0.02</v>
      </c>
      <c r="BC65" s="255">
        <f t="shared" si="80"/>
        <v>0.01</v>
      </c>
      <c r="BD65" s="308">
        <f t="shared" si="80"/>
        <v>0</v>
      </c>
      <c r="BE65" s="255">
        <f t="shared" si="80"/>
        <v>-0.01</v>
      </c>
      <c r="BF65" s="308">
        <f t="shared" si="80"/>
        <v>0</v>
      </c>
      <c r="BG65" s="255">
        <f t="shared" si="80"/>
        <v>0</v>
      </c>
      <c r="BH65" s="321">
        <f t="shared" si="80"/>
        <v>0</v>
      </c>
      <c r="BI65" s="255">
        <f t="shared" si="80"/>
        <v>0</v>
      </c>
      <c r="BJ65" s="308">
        <f t="shared" si="80"/>
        <v>0.01</v>
      </c>
      <c r="BK65" s="255">
        <f t="shared" si="80"/>
        <v>0</v>
      </c>
      <c r="BL65" s="308">
        <f t="shared" si="80"/>
        <v>0</v>
      </c>
      <c r="BM65" s="255">
        <f t="shared" si="80"/>
        <v>-0.01</v>
      </c>
      <c r="BN65" s="308">
        <f t="shared" si="80"/>
        <v>0</v>
      </c>
      <c r="BO65" s="255">
        <f t="shared" si="80"/>
        <v>0</v>
      </c>
      <c r="BP65" s="321">
        <f t="shared" si="80"/>
        <v>0</v>
      </c>
      <c r="BQ65" s="255">
        <f t="shared" si="80"/>
        <v>0</v>
      </c>
      <c r="BR65" s="308">
        <f t="shared" ref="BR65:CZ65" si="81">BR64-BR63</f>
        <v>0</v>
      </c>
      <c r="BS65" s="255">
        <f t="shared" si="81"/>
        <v>0.01</v>
      </c>
      <c r="BT65" s="308">
        <f t="shared" si="81"/>
        <v>0.01</v>
      </c>
      <c r="BU65" s="255">
        <f t="shared" si="81"/>
        <v>0.01</v>
      </c>
      <c r="BV65" s="308">
        <f t="shared" si="81"/>
        <v>0.01</v>
      </c>
      <c r="BW65" s="255">
        <f t="shared" si="81"/>
        <v>0</v>
      </c>
      <c r="BX65" s="256">
        <f t="shared" si="81"/>
        <v>0</v>
      </c>
      <c r="BY65" s="255">
        <f t="shared" si="81"/>
        <v>0</v>
      </c>
      <c r="BZ65" s="255">
        <f t="shared" si="81"/>
        <v>0</v>
      </c>
      <c r="CA65" s="255">
        <f t="shared" si="81"/>
        <v>0</v>
      </c>
      <c r="CB65" s="308">
        <f t="shared" si="81"/>
        <v>0</v>
      </c>
      <c r="CC65" s="255">
        <f t="shared" si="81"/>
        <v>0</v>
      </c>
      <c r="CD65" s="255">
        <f t="shared" si="81"/>
        <v>0</v>
      </c>
      <c r="CE65" s="255">
        <f t="shared" si="81"/>
        <v>0</v>
      </c>
      <c r="CF65" s="255">
        <f t="shared" si="81"/>
        <v>0</v>
      </c>
      <c r="CG65" s="254">
        <f t="shared" si="81"/>
        <v>0</v>
      </c>
      <c r="CH65" s="255">
        <f t="shared" si="81"/>
        <v>0.01</v>
      </c>
      <c r="CI65" s="255">
        <f t="shared" si="81"/>
        <v>0</v>
      </c>
      <c r="CJ65" s="308">
        <f t="shared" si="81"/>
        <v>0</v>
      </c>
      <c r="CK65" s="255">
        <f t="shared" si="81"/>
        <v>0</v>
      </c>
      <c r="CL65" s="255">
        <f t="shared" si="81"/>
        <v>0</v>
      </c>
      <c r="CM65" s="255">
        <f t="shared" si="81"/>
        <v>0</v>
      </c>
      <c r="CN65" s="321">
        <f t="shared" si="81"/>
        <v>0</v>
      </c>
      <c r="CO65" s="255">
        <f t="shared" si="81"/>
        <v>0</v>
      </c>
      <c r="CP65" s="255">
        <f t="shared" si="81"/>
        <v>0</v>
      </c>
      <c r="CQ65" s="255">
        <f t="shared" si="81"/>
        <v>0</v>
      </c>
      <c r="CR65" s="308">
        <f t="shared" si="81"/>
        <v>0.02</v>
      </c>
      <c r="CS65" s="255">
        <f t="shared" si="81"/>
        <v>0</v>
      </c>
      <c r="CT65" s="308">
        <f t="shared" si="81"/>
        <v>0.01</v>
      </c>
      <c r="CU65" s="255">
        <f t="shared" si="81"/>
        <v>1.9999999999999997E-2</v>
      </c>
      <c r="CV65" s="321">
        <f t="shared" si="81"/>
        <v>-0.01</v>
      </c>
      <c r="CW65" s="255">
        <f t="shared" si="81"/>
        <v>0.01</v>
      </c>
      <c r="CX65" s="308">
        <f t="shared" si="81"/>
        <v>0</v>
      </c>
      <c r="CY65" s="255">
        <f t="shared" si="81"/>
        <v>0.01</v>
      </c>
      <c r="CZ65" s="308">
        <f t="shared" si="81"/>
        <v>0.01</v>
      </c>
      <c r="DA65" s="255">
        <f>DA64-DA63</f>
        <v>0</v>
      </c>
      <c r="DB65" s="308">
        <f t="shared" ref="DB65:FM65" si="82">DB64-DB63</f>
        <v>-0.01</v>
      </c>
      <c r="DC65" s="255">
        <f t="shared" si="82"/>
        <v>0.01</v>
      </c>
      <c r="DD65" s="321">
        <f t="shared" si="82"/>
        <v>0.01</v>
      </c>
      <c r="DE65" s="255">
        <f t="shared" si="82"/>
        <v>0</v>
      </c>
      <c r="DF65" s="308">
        <f t="shared" si="82"/>
        <v>0</v>
      </c>
      <c r="DG65" s="255">
        <f t="shared" si="82"/>
        <v>0</v>
      </c>
      <c r="DH65" s="308">
        <f t="shared" si="82"/>
        <v>0</v>
      </c>
      <c r="DI65" s="255">
        <f t="shared" si="82"/>
        <v>1.9999999999999997E-2</v>
      </c>
      <c r="DJ65" s="308">
        <f t="shared" si="82"/>
        <v>0</v>
      </c>
      <c r="DK65" s="255">
        <f t="shared" si="82"/>
        <v>0</v>
      </c>
      <c r="DL65" s="308">
        <f t="shared" si="82"/>
        <v>0</v>
      </c>
      <c r="DM65" s="255">
        <f t="shared" si="82"/>
        <v>0</v>
      </c>
      <c r="DN65" s="255">
        <f t="shared" si="82"/>
        <v>0</v>
      </c>
      <c r="DO65" s="255">
        <f t="shared" si="82"/>
        <v>0</v>
      </c>
      <c r="DP65" s="308">
        <f t="shared" si="82"/>
        <v>0</v>
      </c>
      <c r="DQ65" s="255">
        <f t="shared" si="82"/>
        <v>0</v>
      </c>
      <c r="DR65" s="255">
        <f t="shared" si="82"/>
        <v>0</v>
      </c>
      <c r="DS65" s="255">
        <f t="shared" si="82"/>
        <v>0</v>
      </c>
      <c r="DT65" s="255">
        <f t="shared" si="82"/>
        <v>0</v>
      </c>
      <c r="DU65" s="254">
        <f t="shared" si="82"/>
        <v>0</v>
      </c>
      <c r="DV65" s="255">
        <f t="shared" si="82"/>
        <v>0</v>
      </c>
      <c r="DW65" s="255">
        <f t="shared" si="82"/>
        <v>0</v>
      </c>
      <c r="DX65" s="308">
        <f t="shared" si="82"/>
        <v>0</v>
      </c>
      <c r="DY65" s="255">
        <f t="shared" si="82"/>
        <v>0</v>
      </c>
      <c r="DZ65" s="255">
        <f t="shared" si="82"/>
        <v>0</v>
      </c>
      <c r="EA65" s="255">
        <f t="shared" si="82"/>
        <v>0</v>
      </c>
      <c r="EB65" s="321">
        <f t="shared" si="82"/>
        <v>0</v>
      </c>
      <c r="EC65" s="255">
        <f t="shared" si="82"/>
        <v>0</v>
      </c>
      <c r="ED65" s="308">
        <f t="shared" si="82"/>
        <v>0.01</v>
      </c>
      <c r="EE65" s="255">
        <f t="shared" si="82"/>
        <v>0</v>
      </c>
      <c r="EF65" s="308">
        <f t="shared" si="82"/>
        <v>0</v>
      </c>
      <c r="EG65" s="255">
        <f t="shared" si="82"/>
        <v>0.01</v>
      </c>
      <c r="EH65" s="308">
        <f t="shared" si="82"/>
        <v>0</v>
      </c>
      <c r="EI65" s="255">
        <f t="shared" si="82"/>
        <v>0</v>
      </c>
      <c r="EJ65" s="321">
        <f t="shared" si="82"/>
        <v>0</v>
      </c>
      <c r="EK65" s="255">
        <f t="shared" si="82"/>
        <v>0.01</v>
      </c>
      <c r="EL65" s="308">
        <f t="shared" si="82"/>
        <v>0</v>
      </c>
      <c r="EM65" s="255">
        <f t="shared" si="82"/>
        <v>0</v>
      </c>
      <c r="EN65" s="255">
        <f t="shared" si="82"/>
        <v>0</v>
      </c>
      <c r="EO65" s="355">
        <f t="shared" si="82"/>
        <v>0</v>
      </c>
      <c r="EP65" s="308">
        <f t="shared" si="82"/>
        <v>0.01</v>
      </c>
      <c r="EQ65" s="255">
        <f t="shared" si="82"/>
        <v>0.01</v>
      </c>
      <c r="ER65" s="321">
        <f t="shared" si="82"/>
        <v>0</v>
      </c>
      <c r="ES65" s="255">
        <f t="shared" si="82"/>
        <v>0</v>
      </c>
      <c r="ET65" s="308">
        <f t="shared" si="82"/>
        <v>0</v>
      </c>
      <c r="EU65" s="255">
        <f t="shared" si="82"/>
        <v>0.01</v>
      </c>
      <c r="EV65" s="308">
        <f t="shared" si="82"/>
        <v>0</v>
      </c>
      <c r="EW65" s="255">
        <f t="shared" si="82"/>
        <v>0</v>
      </c>
      <c r="EX65" s="308">
        <f t="shared" si="82"/>
        <v>0.01</v>
      </c>
      <c r="EY65" s="255">
        <f t="shared" si="82"/>
        <v>0.01</v>
      </c>
      <c r="EZ65" s="308">
        <f t="shared" si="82"/>
        <v>0.01</v>
      </c>
      <c r="FA65" s="255">
        <f t="shared" si="82"/>
        <v>0</v>
      </c>
      <c r="FB65" s="255">
        <f t="shared" si="82"/>
        <v>0</v>
      </c>
      <c r="FC65" s="255">
        <f t="shared" si="82"/>
        <v>0</v>
      </c>
      <c r="FD65" s="308">
        <f t="shared" si="82"/>
        <v>0</v>
      </c>
      <c r="FE65" s="255">
        <f t="shared" si="82"/>
        <v>0</v>
      </c>
      <c r="FF65" s="255">
        <f t="shared" si="82"/>
        <v>0</v>
      </c>
      <c r="FG65" s="255">
        <f t="shared" si="82"/>
        <v>0</v>
      </c>
      <c r="FH65" s="255">
        <f t="shared" si="82"/>
        <v>0</v>
      </c>
      <c r="FI65" s="254">
        <f t="shared" si="82"/>
        <v>0</v>
      </c>
      <c r="FJ65" s="308">
        <f t="shared" si="82"/>
        <v>0</v>
      </c>
      <c r="FK65" s="255">
        <f t="shared" si="82"/>
        <v>0</v>
      </c>
      <c r="FL65" s="308">
        <f t="shared" si="82"/>
        <v>0</v>
      </c>
      <c r="FM65" s="255">
        <f t="shared" si="82"/>
        <v>0</v>
      </c>
      <c r="FN65" s="308">
        <f t="shared" ref="FN65:GV65" si="83">FN64-FN63</f>
        <v>0</v>
      </c>
      <c r="FO65" s="255">
        <f t="shared" si="83"/>
        <v>0.01</v>
      </c>
      <c r="FP65" s="321">
        <f t="shared" si="83"/>
        <v>0</v>
      </c>
      <c r="FQ65" s="255">
        <f t="shared" si="83"/>
        <v>0</v>
      </c>
      <c r="FR65" s="308">
        <f t="shared" si="83"/>
        <v>-0.01</v>
      </c>
      <c r="FS65" s="255">
        <f t="shared" si="83"/>
        <v>0.01</v>
      </c>
      <c r="FT65" s="308">
        <f t="shared" si="83"/>
        <v>0</v>
      </c>
      <c r="FU65" s="255">
        <f t="shared" si="83"/>
        <v>0</v>
      </c>
      <c r="FV65" s="308">
        <f t="shared" si="83"/>
        <v>1.9999999999999997E-2</v>
      </c>
      <c r="FW65" s="255">
        <f t="shared" si="83"/>
        <v>0.01</v>
      </c>
      <c r="FX65" s="321">
        <f t="shared" si="83"/>
        <v>0</v>
      </c>
      <c r="FY65" s="255">
        <f t="shared" si="83"/>
        <v>9.9999999999999985E-3</v>
      </c>
      <c r="FZ65" s="308">
        <f t="shared" si="83"/>
        <v>0</v>
      </c>
      <c r="GA65" s="255">
        <f t="shared" si="83"/>
        <v>-0.01</v>
      </c>
      <c r="GB65" s="255">
        <f t="shared" si="83"/>
        <v>0</v>
      </c>
      <c r="GC65" s="355">
        <f t="shared" si="83"/>
        <v>2.0000000000000004E-2</v>
      </c>
      <c r="GD65" s="308">
        <f t="shared" si="83"/>
        <v>1.0000000000000002E-2</v>
      </c>
      <c r="GE65" s="255">
        <f t="shared" si="83"/>
        <v>-0.01</v>
      </c>
      <c r="GF65" s="321">
        <f t="shared" si="83"/>
        <v>0</v>
      </c>
      <c r="GG65" s="255">
        <f t="shared" si="83"/>
        <v>0</v>
      </c>
      <c r="GH65" s="308">
        <f t="shared" si="83"/>
        <v>0</v>
      </c>
      <c r="GI65" s="255">
        <f t="shared" si="83"/>
        <v>9.9999999999999985E-3</v>
      </c>
      <c r="GJ65" s="308">
        <f t="shared" si="83"/>
        <v>0</v>
      </c>
      <c r="GK65" s="255">
        <f t="shared" si="83"/>
        <v>0</v>
      </c>
      <c r="GL65" s="308">
        <f t="shared" si="83"/>
        <v>1.0000000000000002E-2</v>
      </c>
      <c r="GM65" s="255">
        <f t="shared" si="83"/>
        <v>9.9999999999999985E-3</v>
      </c>
      <c r="GN65" s="308">
        <f t="shared" si="83"/>
        <v>0</v>
      </c>
      <c r="GO65" s="255">
        <f t="shared" si="83"/>
        <v>0</v>
      </c>
      <c r="GP65" s="255">
        <f t="shared" si="83"/>
        <v>0</v>
      </c>
      <c r="GQ65" s="255">
        <f t="shared" si="83"/>
        <v>0</v>
      </c>
      <c r="GR65" s="308">
        <f t="shared" si="83"/>
        <v>0</v>
      </c>
      <c r="GS65" s="255">
        <f t="shared" si="83"/>
        <v>0</v>
      </c>
      <c r="GT65" s="255">
        <f t="shared" si="83"/>
        <v>0</v>
      </c>
      <c r="GU65" s="255">
        <f t="shared" si="83"/>
        <v>0</v>
      </c>
      <c r="GV65" s="255">
        <f t="shared" si="83"/>
        <v>0</v>
      </c>
      <c r="GW65" s="217"/>
      <c r="GX65" s="264"/>
      <c r="GY65" s="265"/>
    </row>
    <row r="66" spans="2:207" s="2" customFormat="1" ht="16.5" thickTop="1">
      <c r="B66" s="511" t="s">
        <v>621</v>
      </c>
      <c r="C66" s="518" t="str">
        <f>aurora_data!A2064</f>
        <v>07.00.00-07.11.30</v>
      </c>
      <c r="D66" s="205" t="s">
        <v>261</v>
      </c>
      <c r="E66" s="206">
        <f>IF(aurora_data!D2064-INT(aurora_data!D2064)&gt;=0.75, INT(aurora_data!D2064)+1, INT(aurora_data!D2064))</f>
        <v>0</v>
      </c>
      <c r="F66" s="300">
        <f>IF(aurora_data!CZ2064-INT(aurora_data!CZ2064)&gt;=0.75, INT(aurora_data!CZ2064)+1, INT(aurora_data!CZ2064))</f>
        <v>0</v>
      </c>
      <c r="G66" s="347">
        <f>IF(aurora_data!E2064-INT(aurora_data!E2064)&gt;=0.75, INT(aurora_data!E2064)+1, INT(aurora_data!E2064))</f>
        <v>0</v>
      </c>
      <c r="H66" s="300">
        <f>IF(aurora_data!DA2064-INT(aurora_data!DA2064)&gt;=0.75, INT(aurora_data!DA2064)+1, INT(aurora_data!DA2064))</f>
        <v>0</v>
      </c>
      <c r="I66" s="347">
        <f>IF(aurora_data!F2064-INT(aurora_data!F2064)&gt;=0.75, INT(aurora_data!F2064)+1, INT(aurora_data!F2064))</f>
        <v>0</v>
      </c>
      <c r="J66" s="300">
        <f>IF(aurora_data!DB2064-INT(aurora_data!DB2064)&gt;=0.75, INT(aurora_data!DB2064)+1, INT(aurora_data!DB2064))</f>
        <v>0</v>
      </c>
      <c r="K66" s="347">
        <f>IF(aurora_data!G2064-INT(aurora_data!G2064)&gt;=0.75, INT(aurora_data!G2064)+1, INT(aurora_data!G2064))</f>
        <v>0</v>
      </c>
      <c r="L66" s="313">
        <f>IF(aurora_data!DC2064-INT(aurora_data!DC2064)&gt;=0.75, INT(aurora_data!DC2064)+1, INT(aurora_data!DC2064))</f>
        <v>0</v>
      </c>
      <c r="M66" s="331">
        <f>IF(aurora_data!H2064-INT(aurora_data!H2064)&gt;=0.75, INT(aurora_data!H2064)+1, INT(aurora_data!H2064))</f>
        <v>0</v>
      </c>
      <c r="N66" s="300">
        <f>IF(aurora_data!DD2064-INT(aurora_data!DD2064)&gt;=0.75, INT(aurora_data!DD2064)+1, INT(aurora_data!DD2064))</f>
        <v>0</v>
      </c>
      <c r="O66" s="207">
        <f>IF(aurora_data!I2064-INT(aurora_data!I2064)&gt;=0.75, INT(aurora_data!I2064)+1, INT(aurora_data!I2064))</f>
        <v>0</v>
      </c>
      <c r="P66" s="300">
        <f>IF(aurora_data!DE2064-INT(aurora_data!DE2064)&gt;=0.75, INT(aurora_data!DE2064)+1, INT(aurora_data!DE2064))</f>
        <v>0</v>
      </c>
      <c r="Q66" s="347">
        <f>IF(aurora_data!J2064-INT(aurora_data!J2064)&gt;=0.75, INT(aurora_data!J2064)+1, INT(aurora_data!J2064))</f>
        <v>0</v>
      </c>
      <c r="R66" s="300">
        <f>IF(aurora_data!DF2064-INT(aurora_data!DF2064)&gt;=0.75, INT(aurora_data!DF2064)+1, INT(aurora_data!DF2064))</f>
        <v>0</v>
      </c>
      <c r="S66" s="207">
        <f>IF(aurora_data!K2064-INT(aurora_data!K2064)&gt;=0.75, INT(aurora_data!K2064)+1, INT(aurora_data!K2064))</f>
        <v>0</v>
      </c>
      <c r="T66" s="313">
        <f>IF(aurora_data!DG2064-INT(aurora_data!DG2064)&gt;=0.75, INT(aurora_data!DG2064)+1, INT(aurora_data!DG2064))</f>
        <v>0</v>
      </c>
      <c r="U66" s="331">
        <f>IF(aurora_data!L2064-INT(aurora_data!L2064)&gt;=0.75, INT(aurora_data!L2064)+1, INT(aurora_data!L2064))</f>
        <v>0</v>
      </c>
      <c r="V66" s="300">
        <f>IF(aurora_data!DH2064-INT(aurora_data!DH2064)&gt;=0.75, INT(aurora_data!DH2064)+1, INT(aurora_data!DH2064))</f>
        <v>0</v>
      </c>
      <c r="W66" s="207">
        <f>IF(aurora_data!M2064-INT(aurora_data!M2064)&gt;=0.75, INT(aurora_data!M2064)+1, INT(aurora_data!M2064))</f>
        <v>0</v>
      </c>
      <c r="X66" s="207">
        <f>IF(aurora_data!DI2064-INT(aurora_data!DI2064)&gt;=0.75, INT(aurora_data!DI2064)+1, INT(aurora_data!DI2064))</f>
        <v>0</v>
      </c>
      <c r="Y66" s="347">
        <f>IF(aurora_data!N2064-INT(aurora_data!N2064)&gt;=0.75, INT(aurora_data!N2064)+1, INT(aurora_data!N2064))</f>
        <v>0</v>
      </c>
      <c r="Z66" s="300">
        <f>IF(aurora_data!DJ2064-INT(aurora_data!DJ2064)&gt;=0.75, INT(aurora_data!DJ2064)+1, INT(aurora_data!DJ2064))</f>
        <v>0</v>
      </c>
      <c r="AA66" s="207">
        <f>IF(aurora_data!O2064-INT(aurora_data!O2064)&gt;=0.75, INT(aurora_data!O2064)+1, INT(aurora_data!O2064))</f>
        <v>0</v>
      </c>
      <c r="AB66" s="313">
        <f>IF(aurora_data!DK2064-INT(aurora_data!DK2064)&gt;=0.75, INT(aurora_data!DK2064)+1, INT(aurora_data!DK2064))</f>
        <v>0</v>
      </c>
      <c r="AC66" s="207">
        <f>IF(aurora_data!P2064-INT(aurora_data!P2064)&gt;=0.75, INT(aurora_data!P2064)+1, INT(aurora_data!P2064))</f>
        <v>0</v>
      </c>
      <c r="AD66" s="207">
        <f>IF(aurora_data!DL2064-INT(aurora_data!DL2064)&gt;=0.75, INT(aurora_data!DL2064)+1, INT(aurora_data!DL2064))</f>
        <v>0</v>
      </c>
      <c r="AE66" s="207">
        <f>IF(aurora_data!Q2064-INT(aurora_data!Q2064)&gt;=0.75, INT(aurora_data!Q2064)+1, INT(aurora_data!Q2064))</f>
        <v>0</v>
      </c>
      <c r="AF66" s="300">
        <f>IF(aurora_data!DM2064-INT(aurora_data!DM2064)&gt;=0.75, INT(aurora_data!DM2064)+1, INT(aurora_data!DM2064))</f>
        <v>0</v>
      </c>
      <c r="AG66" s="207">
        <f>IF(aurora_data!R2064-INT(aurora_data!R2064)&gt;=0.75, INT(aurora_data!R2064)+1, INT(aurora_data!R2064))</f>
        <v>0</v>
      </c>
      <c r="AH66" s="207">
        <f>IF(aurora_data!DN2064-INT(aurora_data!DN2064)&gt;=0.75, INT(aurora_data!DN2064)+1, INT(aurora_data!DN2064))</f>
        <v>0</v>
      </c>
      <c r="AI66" s="207">
        <f>IF(aurora_data!S2064-INT(aurora_data!S2064)&gt;=0.75, INT(aurora_data!S2064)+1, INT(aurora_data!S2064))</f>
        <v>0</v>
      </c>
      <c r="AJ66" s="208">
        <f>IF(aurora_data!DO2064-INT(aurora_data!DO2064)&gt;=0.75, INT(aurora_data!DO2064)+1, INT(aurora_data!DO2064))</f>
        <v>0</v>
      </c>
      <c r="AK66" s="207">
        <f>IF(aurora_data!T2064-INT(aurora_data!T2064)&gt;=0.75, INT(aurora_data!T2064)+1, INT(aurora_data!T2064))</f>
        <v>0</v>
      </c>
      <c r="AL66" s="207">
        <f>IF(aurora_data!DP2064-INT(aurora_data!DP2064)&gt;=0.75, INT(aurora_data!DP2064)+1, INT(aurora_data!DP2064))</f>
        <v>0</v>
      </c>
      <c r="AM66" s="207">
        <f>IF(aurora_data!U2064-INT(aurora_data!U2064)&gt;=0.75, INT(aurora_data!U2064)+1, INT(aurora_data!U2064))</f>
        <v>0</v>
      </c>
      <c r="AN66" s="300">
        <f>IF(aurora_data!DQ2064-INT(aurora_data!DQ2064)&gt;=0.75, INT(aurora_data!DQ2064)+1, INT(aurora_data!DQ2064))</f>
        <v>0</v>
      </c>
      <c r="AO66" s="207">
        <f>IF(aurora_data!V2064-INT(aurora_data!V2064)&gt;=0.75, INT(aurora_data!V2064)+1, INT(aurora_data!V2064))</f>
        <v>0</v>
      </c>
      <c r="AP66" s="207">
        <f>IF(aurora_data!DR2064-INT(aurora_data!DR2064)&gt;=0.75, INT(aurora_data!DR2064)+1, INT(aurora_data!DR2064))</f>
        <v>0</v>
      </c>
      <c r="AQ66" s="207">
        <f>IF(aurora_data!W2064-INT(aurora_data!W2064)&gt;=0.75, INT(aurora_data!W2064)+1, INT(aurora_data!W2064))</f>
        <v>0</v>
      </c>
      <c r="AR66" s="208">
        <f>IF(aurora_data!DS2064-INT(aurora_data!DS2064)&gt;=0.75, INT(aurora_data!DS2064)+1, INT(aurora_data!DS2064))</f>
        <v>0</v>
      </c>
      <c r="AS66" s="207">
        <f>IF(aurora_data!X2064-INT(aurora_data!X2064)&gt;=0.75, INT(aurora_data!X2064)+1, INT(aurora_data!X2064))</f>
        <v>0</v>
      </c>
      <c r="AT66" s="300">
        <f>IF(aurora_data!DT2064-INT(aurora_data!DT2064)&gt;=0.75, INT(aurora_data!DT2064)+1, INT(aurora_data!DT2064))</f>
        <v>0</v>
      </c>
      <c r="AU66" s="207">
        <f>IF(aurora_data!Y2064-INT(aurora_data!Y2064)&gt;=0.75, INT(aurora_data!Y2064)+1, INT(aurora_data!Y2064))</f>
        <v>0</v>
      </c>
      <c r="AV66" s="300">
        <f>IF(aurora_data!DU2064-INT(aurora_data!DU2064)&gt;=0.75, INT(aurora_data!DU2064)+1, INT(aurora_data!DU2064))</f>
        <v>0</v>
      </c>
      <c r="AW66" s="207">
        <f>IF(aurora_data!Z2064-INT(aurora_data!Z2064)&gt;=0.75, INT(aurora_data!Z2064)+1, INT(aurora_data!Z2064))</f>
        <v>0</v>
      </c>
      <c r="AX66" s="300">
        <f>IF(aurora_data!DV2064-INT(aurora_data!DV2064)&gt;=0.75, INT(aurora_data!DV2064)+1, INT(aurora_data!DV2064))</f>
        <v>0</v>
      </c>
      <c r="AY66" s="207">
        <f>IF(aurora_data!AA2064-INT(aurora_data!AA2064)&gt;=0.75, INT(aurora_data!AA2064)+1, INT(aurora_data!AA2064))</f>
        <v>0</v>
      </c>
      <c r="AZ66" s="313">
        <f>IF(aurora_data!DW2064-INT(aurora_data!DW2064)&gt;=0.75, INT(aurora_data!DW2064)+1, INT(aurora_data!DW2064))</f>
        <v>0</v>
      </c>
      <c r="BA66" s="331">
        <f>IF(aurora_data!AB2064-INT(aurora_data!AB2064)&gt;=0.75, INT(aurora_data!AB2064)+1, INT(aurora_data!AB2064))</f>
        <v>0</v>
      </c>
      <c r="BB66" s="300">
        <f>IF(aurora_data!DX2064-INT(aurora_data!DX2064)&gt;=0.75, INT(aurora_data!DX2064)+1, INT(aurora_data!DX2064))</f>
        <v>0</v>
      </c>
      <c r="BC66" s="207">
        <f>IF(aurora_data!AC2064-INT(aurora_data!AC2064)&gt;=0.75, INT(aurora_data!AC2064)+1, INT(aurora_data!AC2064))</f>
        <v>0</v>
      </c>
      <c r="BD66" s="300">
        <f>IF(aurora_data!DY2064-INT(aurora_data!DY2064)&gt;=0.75, INT(aurora_data!DY2064)+1, INT(aurora_data!DY2064))</f>
        <v>0</v>
      </c>
      <c r="BE66" s="207">
        <f>IF(aurora_data!AD2064-INT(aurora_data!AD2064)&gt;=0.75, INT(aurora_data!AD2064)+1, INT(aurora_data!AD2064))</f>
        <v>1</v>
      </c>
      <c r="BF66" s="300">
        <f>IF(aurora_data!DZ2064-INT(aurora_data!DZ2064)&gt;=0.75, INT(aurora_data!DZ2064)+1, INT(aurora_data!DZ2064))</f>
        <v>1</v>
      </c>
      <c r="BG66" s="207">
        <f>IF(aurora_data!AE2064-INT(aurora_data!AE2064)&gt;=0.75, INT(aurora_data!AE2064)+1, INT(aurora_data!AE2064))</f>
        <v>0</v>
      </c>
      <c r="BH66" s="313">
        <f>IF(aurora_data!EA2064-INT(aurora_data!EA2064)&gt;=0.75, INT(aurora_data!EA2064)+1, INT(aurora_data!EA2064))</f>
        <v>0</v>
      </c>
      <c r="BI66" s="207">
        <f>IF(aurora_data!AF2064-INT(aurora_data!AF2064)&gt;=0.75, INT(aurora_data!AF2064)+1, INT(aurora_data!AF2064))</f>
        <v>0</v>
      </c>
      <c r="BJ66" s="300">
        <f>IF(aurora_data!EB2064-INT(aurora_data!EB2064)&gt;=0.75, INT(aurora_data!EB2064)+1, INT(aurora_data!EB2064))</f>
        <v>0</v>
      </c>
      <c r="BK66" s="207">
        <f>IF(aurora_data!AG2064-INT(aurora_data!AG2064)&gt;=0.75, INT(aurora_data!AG2064)+1, INT(aurora_data!AG2064))</f>
        <v>0</v>
      </c>
      <c r="BL66" s="300">
        <f>IF(aurora_data!EC2064-INT(aurora_data!EC2064)&gt;=0.75, INT(aurora_data!EC2064)+1, INT(aurora_data!EC2064))</f>
        <v>0</v>
      </c>
      <c r="BM66" s="207">
        <f>IF(aurora_data!AH2064-INT(aurora_data!AH2064)&gt;=0.75, INT(aurora_data!AH2064)+1, INT(aurora_data!AH2064))</f>
        <v>1</v>
      </c>
      <c r="BN66" s="300">
        <f>IF(aurora_data!ED2064-INT(aurora_data!ED2064)&gt;=0.75, INT(aurora_data!ED2064)+1, INT(aurora_data!ED2064))</f>
        <v>1</v>
      </c>
      <c r="BO66" s="207">
        <f>IF(aurora_data!AI2064-INT(aurora_data!AI2064)&gt;=0.75, INT(aurora_data!AI2064)+1, INT(aurora_data!AI2064))</f>
        <v>0</v>
      </c>
      <c r="BP66" s="313">
        <f>IF(aurora_data!EE2064-INT(aurora_data!EE2064)&gt;=0.75, INT(aurora_data!EE2064)+1, INT(aurora_data!EE2064))</f>
        <v>0</v>
      </c>
      <c r="BQ66" s="207">
        <f>IF(aurora_data!AJ2064-INT(aurora_data!AJ2064)&gt;=0.75, INT(aurora_data!AJ2064)+1, INT(aurora_data!AJ2064))</f>
        <v>0</v>
      </c>
      <c r="BR66" s="300">
        <f>IF(aurora_data!EF2064-INT(aurora_data!EF2064)&gt;=0.75, INT(aurora_data!EF2064)+1, INT(aurora_data!EF2064))</f>
        <v>0</v>
      </c>
      <c r="BS66" s="207">
        <f>IF(aurora_data!AK2064-INT(aurora_data!AK2064)&gt;=0.75, INT(aurora_data!AK2064)+1, INT(aurora_data!AK2064))</f>
        <v>0</v>
      </c>
      <c r="BT66" s="300">
        <f>IF(aurora_data!EG2064-INT(aurora_data!EG2064)&gt;=0.75, INT(aurora_data!EG2064)+1, INT(aurora_data!EG2064))</f>
        <v>0</v>
      </c>
      <c r="BU66" s="207">
        <f>IF(aurora_data!AL2064-INT(aurora_data!AL2064)&gt;=0.75, INT(aurora_data!AL2064)+1, INT(aurora_data!AL2064))</f>
        <v>1</v>
      </c>
      <c r="BV66" s="300">
        <f>IF(aurora_data!EH2064-INT(aurora_data!EH2064)&gt;=0.75, INT(aurora_data!EH2064)+1, INT(aurora_data!EH2064))</f>
        <v>1</v>
      </c>
      <c r="BW66" s="207">
        <f>IF(aurora_data!AM2064-INT(aurora_data!AM2064)&gt;=0.75, INT(aurora_data!AM2064)+1, INT(aurora_data!AM2064))</f>
        <v>0</v>
      </c>
      <c r="BX66" s="208">
        <f>IF(aurora_data!EI2064-INT(aurora_data!EI2064)&gt;=0.75, INT(aurora_data!EI2064)+1, INT(aurora_data!EI2064))</f>
        <v>0</v>
      </c>
      <c r="BY66" s="207">
        <f>IF(aurora_data!AN2064-INT(aurora_data!AN2064)&gt;=0.75, INT(aurora_data!AN2064)+1, INT(aurora_data!AN2064))</f>
        <v>0</v>
      </c>
      <c r="BZ66" s="207">
        <f>IF(aurora_data!EJ2064-INT(aurora_data!EJ2064)&gt;=0.75, INT(aurora_data!EJ2064)+1, INT(aurora_data!EJ2064))</f>
        <v>0</v>
      </c>
      <c r="CA66" s="207">
        <f>IF(aurora_data!AO2064-INT(aurora_data!AO2064)&gt;=0.75, INT(aurora_data!AO2064)+1, INT(aurora_data!AO2064))</f>
        <v>0</v>
      </c>
      <c r="CB66" s="300">
        <f>IF(aurora_data!EK2064-INT(aurora_data!EK2064)&gt;=0.75, INT(aurora_data!EK2064)+1, INT(aurora_data!EK2064))</f>
        <v>0</v>
      </c>
      <c r="CC66" s="207">
        <f>IF(aurora_data!AP2064-INT(aurora_data!AP2064)&gt;=0.75, INT(aurora_data!AP2064)+1, INT(aurora_data!AP2064))</f>
        <v>0</v>
      </c>
      <c r="CD66" s="207">
        <f>IF(aurora_data!EL2064-INT(aurora_data!EL2064)&gt;=0.75, INT(aurora_data!EL2064)+1, INT(aurora_data!EL2064))</f>
        <v>0</v>
      </c>
      <c r="CE66" s="207">
        <f>IF(aurora_data!AQ2064-INT(aurora_data!AQ2064)&gt;=0.75, INT(aurora_data!AQ2064)+1, INT(aurora_data!AQ2064))</f>
        <v>0</v>
      </c>
      <c r="CF66" s="207">
        <f>IF(aurora_data!EM2064-INT(aurora_data!EM2064)&gt;=0.75, INT(aurora_data!EM2064)+1, INT(aurora_data!EM2064))</f>
        <v>0</v>
      </c>
      <c r="CG66" s="206">
        <f>IF(aurora_data!AR2064-INT(aurora_data!AR2064)&gt;=0.75, INT(aurora_data!AR2064)+1, INT(aurora_data!AR2064))</f>
        <v>0</v>
      </c>
      <c r="CH66" s="207">
        <f>IF(aurora_data!EN2064-INT(aurora_data!EN2064)&gt;=0.75, INT(aurora_data!EN2064)+1, INT(aurora_data!EN2064))</f>
        <v>0</v>
      </c>
      <c r="CI66" s="207">
        <f>IF(aurora_data!AS2064-INT(aurora_data!AS2064)&gt;=0.75, INT(aurora_data!AS2064)+1, INT(aurora_data!AS2064))</f>
        <v>0</v>
      </c>
      <c r="CJ66" s="300">
        <f>IF(aurora_data!EO2064-INT(aurora_data!EO2064)&gt;=0.75, INT(aurora_data!EO2064)+1, INT(aurora_data!EO2064))</f>
        <v>0</v>
      </c>
      <c r="CK66" s="207">
        <f>IF(aurora_data!AT2064-INT(aurora_data!AT2064)&gt;=0.75, INT(aurora_data!AT2064)+1, INT(aurora_data!AT2064))</f>
        <v>1</v>
      </c>
      <c r="CL66" s="207">
        <f>IF(aurora_data!EP2064-INT(aurora_data!EP2064)&gt;=0.75, INT(aurora_data!EP2064)+1, INT(aurora_data!EP2064))</f>
        <v>1</v>
      </c>
      <c r="CM66" s="207">
        <f>IF(aurora_data!AU2064-INT(aurora_data!AU2064)&gt;=0.75, INT(aurora_data!AU2064)+1, INT(aurora_data!AU2064))</f>
        <v>1</v>
      </c>
      <c r="CN66" s="313">
        <f>IF(aurora_data!EQ2064-INT(aurora_data!EQ2064)&gt;=0.75, INT(aurora_data!EQ2064)+1, INT(aurora_data!EQ2064))</f>
        <v>1</v>
      </c>
      <c r="CO66" s="207">
        <f>IF(aurora_data!AV2064-INT(aurora_data!AV2064)&gt;=0.75, INT(aurora_data!AV2064)+1, INT(aurora_data!AV2064))</f>
        <v>0</v>
      </c>
      <c r="CP66" s="207">
        <f>IF(aurora_data!ER2064-INT(aurora_data!ER2064)&gt;=0.75, INT(aurora_data!ER2064)+1, INT(aurora_data!ER2064))</f>
        <v>0</v>
      </c>
      <c r="CQ66" s="207">
        <f>IF(aurora_data!AW2064-INT(aurora_data!AW2064)&gt;=0.75, INT(aurora_data!AW2064)+1, INT(aurora_data!AW2064))</f>
        <v>0</v>
      </c>
      <c r="CR66" s="300">
        <f>IF(aurora_data!ES2064-INT(aurora_data!ES2064)&gt;=0.75, INT(aurora_data!ES2064)+1, INT(aurora_data!ES2064))</f>
        <v>0</v>
      </c>
      <c r="CS66" s="207">
        <f>IF(aurora_data!AX2064-INT(aurora_data!AX2064)&gt;=0.75, INT(aurora_data!AX2064)+1, INT(aurora_data!AX2064))</f>
        <v>1</v>
      </c>
      <c r="CT66" s="300">
        <f>IF(aurora_data!ET2064-INT(aurora_data!ET2064)&gt;=0.75, INT(aurora_data!ET2064)+1, INT(aurora_data!ET2064))</f>
        <v>1</v>
      </c>
      <c r="CU66" s="207">
        <f>IF(aurora_data!AY2064-INT(aurora_data!AY2064)&gt;=0.75, INT(aurora_data!AY2064)+1, INT(aurora_data!AY2064))</f>
        <v>1</v>
      </c>
      <c r="CV66" s="313">
        <f>IF(aurora_data!EU2064-INT(aurora_data!EU2064)&gt;=0.75, INT(aurora_data!EU2064)+1, INT(aurora_data!EU2064))</f>
        <v>1</v>
      </c>
      <c r="CW66" s="207">
        <f>IF(aurora_data!AZ2064-INT(aurora_data!AZ2064)&gt;=0.75, INT(aurora_data!AZ2064)+1, INT(aurora_data!AZ2064))</f>
        <v>0</v>
      </c>
      <c r="CX66" s="300">
        <f>IF(aurora_data!EV2064-INT(aurora_data!EV2064)&gt;=0.75, INT(aurora_data!EV2064)+1, INT(aurora_data!EV2064))</f>
        <v>0</v>
      </c>
      <c r="CY66" s="207">
        <f>IF(aurora_data!BA2064-INT(aurora_data!BA2064)&gt;=0.75, INT(aurora_data!BA2064)+1, INT(aurora_data!BA2064))</f>
        <v>0</v>
      </c>
      <c r="CZ66" s="300">
        <f>IF(aurora_data!EW2064-INT(aurora_data!EW2064)&gt;=0.75, INT(aurora_data!EW2064)+1, INT(aurora_data!EW2064))</f>
        <v>0</v>
      </c>
      <c r="DA66" s="207">
        <f>IF(aurora_data!BB2064-INT(aurora_data!BB2064)&gt;=0.75, INT(aurora_data!BB2064)+1, INT(aurora_data!BB2064))</f>
        <v>1</v>
      </c>
      <c r="DB66" s="300">
        <f>IF(aurora_data!EX2064-INT(aurora_data!EX2064)&gt;=0.75, INT(aurora_data!EX2064)+1, INT(aurora_data!EX2064))</f>
        <v>1</v>
      </c>
      <c r="DC66" s="207">
        <f>IF(aurora_data!BC2064-INT(aurora_data!BC2064)&gt;=0.75, INT(aurora_data!BC2064)+1, INT(aurora_data!BC2064))</f>
        <v>1</v>
      </c>
      <c r="DD66" s="313">
        <f>IF(aurora_data!EY2064-INT(aurora_data!EY2064)&gt;=0.75, INT(aurora_data!EY2064)+1, INT(aurora_data!EY2064))</f>
        <v>1</v>
      </c>
      <c r="DE66" s="207">
        <f>IF(aurora_data!BD2064-INT(aurora_data!BD2064)&gt;=0.75, INT(aurora_data!BD2064)+1, INT(aurora_data!BD2064))</f>
        <v>0</v>
      </c>
      <c r="DF66" s="300">
        <f>IF(aurora_data!EZ2064-INT(aurora_data!EZ2064)&gt;=0.75, INT(aurora_data!EZ2064)+1, INT(aurora_data!EZ2064))</f>
        <v>0</v>
      </c>
      <c r="DG66" s="207">
        <f>IF(aurora_data!BE2064-INT(aurora_data!BE2064)&gt;=0.75, INT(aurora_data!BE2064)+1, INT(aurora_data!BE2064))</f>
        <v>0</v>
      </c>
      <c r="DH66" s="300">
        <f>IF(aurora_data!FA2064-INT(aurora_data!FA2064)&gt;=0.75, INT(aurora_data!FA2064)+1, INT(aurora_data!FA2064))</f>
        <v>0</v>
      </c>
      <c r="DI66" s="207">
        <f>IF(aurora_data!BF2064-INT(aurora_data!BF2064)&gt;=0.75, INT(aurora_data!BF2064)+1, INT(aurora_data!BF2064))</f>
        <v>1</v>
      </c>
      <c r="DJ66" s="300">
        <f>IF(aurora_data!FB2064-INT(aurora_data!FB2064)&gt;=0.75, INT(aurora_data!FB2064)+1, INT(aurora_data!FB2064))</f>
        <v>1</v>
      </c>
      <c r="DK66" s="207">
        <f>IF(aurora_data!BG2064-INT(aurora_data!BG2064)&gt;=0.75, INT(aurora_data!BG2064)+1, INT(aurora_data!BG2064))</f>
        <v>1</v>
      </c>
      <c r="DL66" s="300">
        <f>IF(aurora_data!FC2064-INT(aurora_data!FC2064)&gt;=0.75, INT(aurora_data!FC2064)+1, INT(aurora_data!FC2064))</f>
        <v>1</v>
      </c>
      <c r="DM66" s="207">
        <f>IF(aurora_data!BH2064-INT(aurora_data!BH2064)&gt;=0.75, INT(aurora_data!BH2064)+1, INT(aurora_data!BH2064))</f>
        <v>0</v>
      </c>
      <c r="DN66" s="207">
        <f>IF(aurora_data!FD2064-INT(aurora_data!FD2064)&gt;=0.75, INT(aurora_data!FD2064)+1, INT(aurora_data!FD2064))</f>
        <v>0</v>
      </c>
      <c r="DO66" s="207">
        <f>IF(aurora_data!BI2064-INT(aurora_data!BI2064)&gt;=0.75, INT(aurora_data!BI2064)+1, INT(aurora_data!BI2064))</f>
        <v>0</v>
      </c>
      <c r="DP66" s="300">
        <f>IF(aurora_data!FE2064-INT(aurora_data!FE2064)&gt;=0.75, INT(aurora_data!FE2064)+1, INT(aurora_data!FE2064))</f>
        <v>0</v>
      </c>
      <c r="DQ66" s="207">
        <f>IF(aurora_data!BJ2064-INT(aurora_data!BJ2064)&gt;=0.75, INT(aurora_data!BJ2064)+1, INT(aurora_data!BJ2064))</f>
        <v>0</v>
      </c>
      <c r="DR66" s="207">
        <f>IF(aurora_data!FF2064-INT(aurora_data!FF2064)&gt;=0.75, INT(aurora_data!FF2064)+1, INT(aurora_data!FF2064))</f>
        <v>0</v>
      </c>
      <c r="DS66" s="207">
        <f>IF(aurora_data!BK2064-INT(aurora_data!BK2064)&gt;=0.75, INT(aurora_data!BK2064)+1, INT(aurora_data!BK2064))</f>
        <v>0</v>
      </c>
      <c r="DT66" s="207">
        <f>IF(aurora_data!FG2064-INT(aurora_data!FG2064)&gt;=0.75, INT(aurora_data!FG2064)+1, INT(aurora_data!FG2064))</f>
        <v>0</v>
      </c>
      <c r="DU66" s="206">
        <f>IF(aurora_data!BL2064-INT(aurora_data!BL2064)&gt;=0.75, INT(aurora_data!BL2064)+1, INT(aurora_data!BL2064))</f>
        <v>0</v>
      </c>
      <c r="DV66" s="207">
        <f>IF(aurora_data!FH2064-INT(aurora_data!FH2064)&gt;=0.75, INT(aurora_data!FH2064)+1, INT(aurora_data!FH2064))</f>
        <v>0</v>
      </c>
      <c r="DW66" s="207">
        <f>IF(aurora_data!BM2064-INT(aurora_data!BM2064)&gt;=0.75, INT(aurora_data!BM2064)+1, INT(aurora_data!BM2064))</f>
        <v>0</v>
      </c>
      <c r="DX66" s="300">
        <f>IF(aurora_data!FI2064-INT(aurora_data!FI2064)&gt;=0.75, INT(aurora_data!FI2064)+1, INT(aurora_data!FI2064))</f>
        <v>0</v>
      </c>
      <c r="DY66" s="207">
        <f>IF(aurora_data!BN2064-INT(aurora_data!BN2064)&gt;=0.75, INT(aurora_data!BN2064)+1, INT(aurora_data!BN2064))</f>
        <v>0</v>
      </c>
      <c r="DZ66" s="207">
        <f>IF(aurora_data!FJ2064-INT(aurora_data!FJ2064)&gt;=0.75, INT(aurora_data!FJ2064)+1, INT(aurora_data!FJ2064))</f>
        <v>0</v>
      </c>
      <c r="EA66" s="207">
        <f>IF(aurora_data!BO2064-INT(aurora_data!BO2064)&gt;=0.75, INT(aurora_data!BO2064)+1, INT(aurora_data!BO2064))</f>
        <v>0</v>
      </c>
      <c r="EB66" s="313">
        <f>IF(aurora_data!FK2064-INT(aurora_data!FK2064)&gt;=0.75, INT(aurora_data!FK2064)+1, INT(aurora_data!FK2064))</f>
        <v>0</v>
      </c>
      <c r="EC66" s="207">
        <f>IF(aurora_data!BP2064-INT(aurora_data!BP2064)&gt;=0.75, INT(aurora_data!BP2064)+1, INT(aurora_data!BP2064))</f>
        <v>0</v>
      </c>
      <c r="ED66" s="300">
        <f>IF(aurora_data!FL2064-INT(aurora_data!FL2064)&gt;=0.75, INT(aurora_data!FL2064)+1, INT(aurora_data!FL2064))</f>
        <v>0</v>
      </c>
      <c r="EE66" s="207">
        <f>IF(aurora_data!BQ2064-INT(aurora_data!BQ2064)&gt;=0.75, INT(aurora_data!BQ2064)+1, INT(aurora_data!BQ2064))</f>
        <v>0</v>
      </c>
      <c r="EF66" s="300">
        <f>IF(aurora_data!FM2064-INT(aurora_data!FM2064)&gt;=0.75, INT(aurora_data!FM2064)+1, INT(aurora_data!FM2064))</f>
        <v>0</v>
      </c>
      <c r="EG66" s="207">
        <f>IF(aurora_data!BR2064-INT(aurora_data!BR2064)&gt;=0.75, INT(aurora_data!BR2064)+1, INT(aurora_data!BR2064))</f>
        <v>0</v>
      </c>
      <c r="EH66" s="300">
        <f>IF(aurora_data!FN2064-INT(aurora_data!FN2064)&gt;=0.75, INT(aurora_data!FN2064)+1, INT(aurora_data!FN2064))</f>
        <v>0</v>
      </c>
      <c r="EI66" s="207">
        <f>IF(aurora_data!BS2064-INT(aurora_data!BS2064)&gt;=0.75, INT(aurora_data!BS2064)+1, INT(aurora_data!BS2064))</f>
        <v>0</v>
      </c>
      <c r="EJ66" s="313">
        <f>IF(aurora_data!FO2064-INT(aurora_data!FO2064)&gt;=0.75, INT(aurora_data!FO2064)+1, INT(aurora_data!FO2064))</f>
        <v>0</v>
      </c>
      <c r="EK66" s="207">
        <f>IF(aurora_data!BT2064-INT(aurora_data!BT2064)&gt;=0.75, INT(aurora_data!BT2064)+1, INT(aurora_data!BT2064))</f>
        <v>0</v>
      </c>
      <c r="EL66" s="300">
        <f>IF(aurora_data!FP2064-INT(aurora_data!FP2064)&gt;=0.75, INT(aurora_data!FP2064)+1, INT(aurora_data!FP2064))</f>
        <v>0</v>
      </c>
      <c r="EM66" s="207">
        <f>IF(aurora_data!BU2064-INT(aurora_data!BU2064)&gt;=0.75, INT(aurora_data!BU2064)+1, INT(aurora_data!BU2064))</f>
        <v>0</v>
      </c>
      <c r="EN66" s="207">
        <f>IF(aurora_data!FQ2064-INT(aurora_data!FQ2064)&gt;=0.75, INT(aurora_data!FQ2064)+1, INT(aurora_data!FQ2064))</f>
        <v>0</v>
      </c>
      <c r="EO66" s="347">
        <f>IF(aurora_data!BV2064-INT(aurora_data!BV2064)&gt;=0.75, INT(aurora_data!BV2064)+1, INT(aurora_data!BV2064))</f>
        <v>0</v>
      </c>
      <c r="EP66" s="300">
        <f>IF(aurora_data!FR2064-INT(aurora_data!FR2064)&gt;=0.75, INT(aurora_data!FR2064)+1, INT(aurora_data!FR2064))</f>
        <v>0</v>
      </c>
      <c r="EQ66" s="207">
        <f>IF(aurora_data!BW2064-INT(aurora_data!BW2064)&gt;=0.75, INT(aurora_data!BW2064)+1, INT(aurora_data!BW2064))</f>
        <v>0</v>
      </c>
      <c r="ER66" s="313">
        <f>IF(aurora_data!FS2064-INT(aurora_data!FS2064)&gt;=0.75, INT(aurora_data!FS2064)+1, INT(aurora_data!FS2064))</f>
        <v>0</v>
      </c>
      <c r="ES66" s="207">
        <f>IF(aurora_data!BX2064-INT(aurora_data!BX2064)&gt;=0.75, INT(aurora_data!BX2064)+1, INT(aurora_data!BX2064))</f>
        <v>0</v>
      </c>
      <c r="ET66" s="300">
        <f>IF(aurora_data!FT2064-INT(aurora_data!FT2064)&gt;=0.75, INT(aurora_data!FT2064)+1, INT(aurora_data!FT2064))</f>
        <v>0</v>
      </c>
      <c r="EU66" s="207">
        <f>IF(aurora_data!BY2064-INT(aurora_data!BY2064)&gt;=0.75, INT(aurora_data!BY2064)+1, INT(aurora_data!BY2064))</f>
        <v>0</v>
      </c>
      <c r="EV66" s="300">
        <f>IF(aurora_data!FU2064-INT(aurora_data!FU2064)&gt;=0.75, INT(aurora_data!FU2064)+1, INT(aurora_data!FU2064))</f>
        <v>0</v>
      </c>
      <c r="EW66" s="207">
        <f>IF(aurora_data!BZ2064-INT(aurora_data!BZ2064)&gt;=0.75, INT(aurora_data!BZ2064)+1, INT(aurora_data!BZ2064))</f>
        <v>0</v>
      </c>
      <c r="EX66" s="300">
        <f>IF(aurora_data!FV2064-INT(aurora_data!FV2064)&gt;=0.75, INT(aurora_data!FV2064)+1, INT(aurora_data!FV2064))</f>
        <v>0</v>
      </c>
      <c r="EY66" s="207">
        <f>IF(aurora_data!CA2064-INT(aurora_data!CA2064)&gt;=0.75, INT(aurora_data!CA2064)+1, INT(aurora_data!CA2064))</f>
        <v>0</v>
      </c>
      <c r="EZ66" s="300">
        <f>IF(aurora_data!FW2064-INT(aurora_data!FW2064)&gt;=0.75, INT(aurora_data!FW2064)+1, INT(aurora_data!FW2064))</f>
        <v>0</v>
      </c>
      <c r="FA66" s="207">
        <f>IF(aurora_data!CB2064-INT(aurora_data!CB2064)&gt;=0.75, INT(aurora_data!CB2064)+1, INT(aurora_data!CB2064))</f>
        <v>0</v>
      </c>
      <c r="FB66" s="207">
        <f>IF(aurora_data!FX2064-INT(aurora_data!FX2064)&gt;=0.75, INT(aurora_data!FX2064)+1, INT(aurora_data!FX2064))</f>
        <v>0</v>
      </c>
      <c r="FC66" s="207">
        <f>IF(aurora_data!CC2064-INT(aurora_data!CC2064)&gt;=0.75, INT(aurora_data!CC2064)+1, INT(aurora_data!CC2064))</f>
        <v>0</v>
      </c>
      <c r="FD66" s="300">
        <f>IF(aurora_data!FY2064-INT(aurora_data!FY2064)&gt;=0.75, INT(aurora_data!FY2064)+1, INT(aurora_data!FY2064))</f>
        <v>0</v>
      </c>
      <c r="FE66" s="207">
        <f>IF(aurora_data!CD2064-INT(aurora_data!CD2064)&gt;=0.75, INT(aurora_data!CD2064)+1, INT(aurora_data!CD2064))</f>
        <v>0</v>
      </c>
      <c r="FF66" s="207">
        <f>IF(aurora_data!FZ2064-INT(aurora_data!FZ2064)&gt;=0.75, INT(aurora_data!FZ2064)+1, INT(aurora_data!FZ2064))</f>
        <v>0</v>
      </c>
      <c r="FG66" s="207">
        <f>IF(aurora_data!CE2064-INT(aurora_data!CE2064)&gt;=0.75, INT(aurora_data!CE2064)+1, INT(aurora_data!CE2064))</f>
        <v>0</v>
      </c>
      <c r="FH66" s="207">
        <f>IF(aurora_data!GA2064-INT(aurora_data!GA2064)&gt;=0.75, INT(aurora_data!GA2064)+1, INT(aurora_data!GA2064))</f>
        <v>0</v>
      </c>
      <c r="FI66" s="206">
        <f>IF(aurora_data!CF2064-INT(aurora_data!CF2064)&gt;=0.75,INT(aurora_data!CF2064)+1,INT(aurora_data!CF2064))</f>
        <v>0</v>
      </c>
      <c r="FJ66" s="384">
        <f>IF(aurora_data!GB2064-INT(aurora_data!GB2064)&gt;=0.75,INT(aurora_data!GB2064)+1,INT(aurora_data!GB2064))</f>
        <v>0</v>
      </c>
      <c r="FK66" s="207">
        <f>IF(aurora_data!CG2064-INT(aurora_data!CG2064)&gt;=0.75,INT(aurora_data!CG2064)+1,INT(aurora_data!CG2064))</f>
        <v>0</v>
      </c>
      <c r="FL66" s="300">
        <f>IF(aurora_data!GC2064-INT(aurora_data!GC2064)&gt;=0.75, INT(aurora_data!GC2064)+1, INT(aurora_data!GC2064))</f>
        <v>0</v>
      </c>
      <c r="FM66" s="207">
        <f>IF(aurora_data!CH2064-INT(aurora_data!CH2064)&gt;=0.75, INT(aurora_data!CH2064)+1, INT(aurora_data!CH2064))</f>
        <v>0</v>
      </c>
      <c r="FN66" s="300">
        <f>IF(aurora_data!GD2064-INT(aurora_data!GD2064)&gt;=0.75, INT(aurora_data!GD2064)+1, INT(aurora_data!GD2064))</f>
        <v>0</v>
      </c>
      <c r="FO66" s="207">
        <f>IF(aurora_data!CI2064-INT(aurora_data!CI2064)&gt;=0.75, INT(aurora_data!CI2064)+1, INT(aurora_data!CI2064))</f>
        <v>0</v>
      </c>
      <c r="FP66" s="313">
        <f>IF(aurora_data!GE2064-INT(aurora_data!GE2064)&gt;=0.75, INT(aurora_data!GE2064)+1, INT(aurora_data!GE2064))</f>
        <v>0</v>
      </c>
      <c r="FQ66" s="207">
        <f>IF(aurora_data!CJ2064-INT(aurora_data!CJ2064)&gt;=0.75, INT(aurora_data!CJ2064)+1, INT(aurora_data!CJ2064))</f>
        <v>1</v>
      </c>
      <c r="FR66" s="300">
        <f>IF(aurora_data!GF2064-INT(aurora_data!GF2064)&gt;=0.75, INT(aurora_data!GF2064)+1, INT(aurora_data!GF2064))</f>
        <v>1</v>
      </c>
      <c r="FS66" s="207">
        <f>IF(aurora_data!CK2064-INT(aurora_data!CK2064)&gt;=0.75, INT(aurora_data!CK2064)+1, INT(aurora_data!CK2064))</f>
        <v>0</v>
      </c>
      <c r="FT66" s="300">
        <f>IF(aurora_data!GG2064-INT(aurora_data!GG2064)&gt;=0.75, INT(aurora_data!GG2064)+1, INT(aurora_data!GG2064))</f>
        <v>0</v>
      </c>
      <c r="FU66" s="207">
        <f>IF(aurora_data!CL2064-INT(aurora_data!CL2064)&gt;=0.75, INT(aurora_data!CL2064)+1, INT(aurora_data!CL2064))</f>
        <v>1</v>
      </c>
      <c r="FV66" s="300">
        <f>IF(aurora_data!GH2064-INT(aurora_data!GH2064)&gt;=0.75, INT(aurora_data!GH2064)+1, INT(aurora_data!GH2064))</f>
        <v>1</v>
      </c>
      <c r="FW66" s="207">
        <f>IF(aurora_data!CM2064-INT(aurora_data!CM2064)&gt;=0.75, INT(aurora_data!CM2064)+1, INT(aurora_data!CM2064))</f>
        <v>0</v>
      </c>
      <c r="FX66" s="313">
        <f>IF(aurora_data!GI2064-INT(aurora_data!GI2064)&gt;=0.75, INT(aurora_data!GI2064)+1, INT(aurora_data!GI2064))</f>
        <v>0</v>
      </c>
      <c r="FY66" s="207">
        <f>IF(aurora_data!CN2064-INT(aurora_data!CN2064)&gt;=0.75, INT(aurora_data!CN2064)+1, INT(aurora_data!CN2064))</f>
        <v>2</v>
      </c>
      <c r="FZ66" s="300">
        <f>IF(aurora_data!GJ2064-INT(aurora_data!GJ2064)&gt;=0.75, INT(aurora_data!GJ2064)+1, INT(aurora_data!GJ2064))</f>
        <v>2</v>
      </c>
      <c r="GA66" s="207">
        <f>IF(aurora_data!CO2064-INT(aurora_data!CO2064)&gt;=0.75, INT(aurora_data!CO2064)+1, INT(aurora_data!CO2064))</f>
        <v>1</v>
      </c>
      <c r="GB66" s="207">
        <f>IF(aurora_data!GK2064-INT(aurora_data!GK2064)&gt;=0.75, INT(aurora_data!GK2064)+1, INT(aurora_data!GK2064))</f>
        <v>1</v>
      </c>
      <c r="GC66" s="347">
        <f>IF(aurora_data!CP2064-INT(aurora_data!CP2064)&gt;=0.75, INT(aurora_data!CP2064)+1, INT(aurora_data!CP2064))</f>
        <v>3</v>
      </c>
      <c r="GD66" s="300">
        <f>IF(aurora_data!GL2064-INT(aurora_data!GL2064)&gt;=0.75, INT(aurora_data!GL2064)+1, INT(aurora_data!GL2064))</f>
        <v>3</v>
      </c>
      <c r="GE66" s="207">
        <f>IF(aurora_data!CQ2064-INT(aurora_data!CQ2064)&gt;=0.75, INT(aurora_data!CQ2064)+1, INT(aurora_data!CQ2064))</f>
        <v>1</v>
      </c>
      <c r="GF66" s="313">
        <f>IF(aurora_data!GM2064-INT(aurora_data!GM2064)&gt;=0.75, INT(aurora_data!GM2064)+1, INT(aurora_data!GM2064))</f>
        <v>1</v>
      </c>
      <c r="GG66" s="207">
        <f>IF(aurora_data!CR2064-INT(aurora_data!CR2064)&gt;=0.75, INT(aurora_data!CR2064)+1, INT(aurora_data!CR2064))</f>
        <v>3</v>
      </c>
      <c r="GH66" s="300">
        <f>IF(aurora_data!GN2064-INT(aurora_data!GN2064)&gt;=0.75, INT(aurora_data!GN2064)+1, INT(aurora_data!GN2064))</f>
        <v>3</v>
      </c>
      <c r="GI66" s="207">
        <f>IF(aurora_data!CS2064-INT(aurora_data!CS2064)&gt;=0.75, INT(aurora_data!CS2064)+1, INT(aurora_data!CS2064))</f>
        <v>2</v>
      </c>
      <c r="GJ66" s="300">
        <f>IF(aurora_data!GO2064-INT(aurora_data!GO2064)&gt;=0.75, INT(aurora_data!GO2064)+1, INT(aurora_data!GO2064))</f>
        <v>2</v>
      </c>
      <c r="GK66" s="207">
        <f>IF(aurora_data!CT2064-INT(aurora_data!CT2064)&gt;=0.75, INT(aurora_data!CT2064)+1, INT(aurora_data!CT2064))</f>
        <v>4</v>
      </c>
      <c r="GL66" s="300">
        <f>IF(aurora_data!GP2064-INT(aurora_data!GP2064)&gt;=0.75, INT(aurora_data!GP2064)+1, INT(aurora_data!GP2064))</f>
        <v>4</v>
      </c>
      <c r="GM66" s="207">
        <f>IF(aurora_data!CU2064-INT(aurora_data!CU2064)&gt;=0.75, INT(aurora_data!CU2064)+1, INT(aurora_data!CU2064))</f>
        <v>2</v>
      </c>
      <c r="GN66" s="300">
        <f>IF(aurora_data!GQ2064-INT(aurora_data!GQ2064)&gt;=0.75, INT(aurora_data!GQ2064)+1, INT(aurora_data!GQ2064))</f>
        <v>2</v>
      </c>
      <c r="GO66" s="207">
        <f>IF(aurora_data!CV2064-INT(aurora_data!CV2064)&gt;=0.75, INT(aurora_data!CV2064)+1, INT(aurora_data!CV2064))</f>
        <v>0</v>
      </c>
      <c r="GP66" s="207">
        <f>IF(aurora_data!GR2064-INT(aurora_data!GR2064)&gt;=0.75, INT(aurora_data!GR2064)+1, INT(aurora_data!GR2064))</f>
        <v>0</v>
      </c>
      <c r="GQ66" s="207">
        <f>IF(aurora_data!CW2064-INT(aurora_data!CW2064)&gt;=0.75, INT(aurora_data!CW2064)+1, INT(aurora_data!CW2064))</f>
        <v>0</v>
      </c>
      <c r="GR66" s="300">
        <f>IF(aurora_data!GS2064-INT(aurora_data!GS2064)&gt;=0.75, INT(aurora_data!GS2064)+1, INT(aurora_data!GS2064))</f>
        <v>0</v>
      </c>
      <c r="GS66" s="207">
        <f>IF(aurora_data!CX2064-INT(aurora_data!CX2064)&gt;=0.75, INT(aurora_data!CX2064)+1, INT(aurora_data!CX2064))</f>
        <v>0</v>
      </c>
      <c r="GT66" s="207">
        <f>IF(aurora_data!GT2064-INT(aurora_data!GT2064)&gt;=0.75, INT(aurora_data!GT2064)+1, INT(aurora_data!GT2064))</f>
        <v>0</v>
      </c>
      <c r="GU66" s="207">
        <f>IF(aurora_data!CY2064-INT(aurora_data!CY2064)&gt;=0.75, INT(aurora_data!CY2064)+1, INT(aurora_data!CY2064))</f>
        <v>0</v>
      </c>
      <c r="GV66" s="207">
        <f>IF(aurora_data!GU2064-INT(aurora_data!GU2064)&gt;=0.75, INT(aurora_data!GU2064)+1, INT(aurora_data!GU2064))</f>
        <v>0</v>
      </c>
      <c r="GW66" s="363" t="s">
        <v>622</v>
      </c>
      <c r="GX66" s="209">
        <f>aurora_data!GV2064</f>
        <v>100</v>
      </c>
      <c r="GY66" s="259">
        <f t="shared" ref="GY66:GY73" si="84">GX66/$GX$66</f>
        <v>1</v>
      </c>
    </row>
    <row r="67" spans="2:207" s="2" customFormat="1">
      <c r="B67" s="512"/>
      <c r="C67" s="519"/>
      <c r="D67" s="213" t="s">
        <v>264</v>
      </c>
      <c r="E67" s="215">
        <f>IF(aurora_data!D2065-INT(aurora_data!D2065)&gt;=0.75, INT(aurora_data!D2065)+1, INT(aurora_data!D2065))</f>
        <v>0</v>
      </c>
      <c r="F67" s="309">
        <f>IF(aurora_data!CZ2065-INT(aurora_data!CZ2065)&gt;=0.75, INT(aurora_data!CZ2065)+1, INT(aurora_data!CZ2065))</f>
        <v>0</v>
      </c>
      <c r="G67" s="356">
        <f>IF(aurora_data!E2065-INT(aurora_data!E2065)&gt;=0.75, INT(aurora_data!E2065)+1, INT(aurora_data!E2065))</f>
        <v>0</v>
      </c>
      <c r="H67" s="309">
        <f>IF(aurora_data!DA2065-INT(aurora_data!DA2065)&gt;=0.75, INT(aurora_data!DA2065)+1, INT(aurora_data!DA2065))</f>
        <v>0</v>
      </c>
      <c r="I67" s="356">
        <f>IF(aurora_data!F2065-INT(aurora_data!F2065)&gt;=0.75, INT(aurora_data!F2065)+1, INT(aurora_data!F2065))</f>
        <v>0</v>
      </c>
      <c r="J67" s="309">
        <f>IF(aurora_data!DB2065-INT(aurora_data!DB2065)&gt;=0.75, INT(aurora_data!DB2065)+1, INT(aurora_data!DB2065))</f>
        <v>1</v>
      </c>
      <c r="K67" s="356">
        <f>IF(aurora_data!G2065-INT(aurora_data!G2065)&gt;=0.75, INT(aurora_data!G2065)+1, INT(aurora_data!G2065))</f>
        <v>0</v>
      </c>
      <c r="L67" s="322">
        <f>IF(aurora_data!DC2065-INT(aurora_data!DC2065)&gt;=0.75, INT(aurora_data!DC2065)+1, INT(aurora_data!DC2065))</f>
        <v>0</v>
      </c>
      <c r="M67" s="340">
        <f>IF(aurora_data!H2065-INT(aurora_data!H2065)&gt;=0.75, INT(aurora_data!H2065)+1, INT(aurora_data!H2065))</f>
        <v>0</v>
      </c>
      <c r="N67" s="309">
        <f>IF(aurora_data!DD2065-INT(aurora_data!DD2065)&gt;=0.75, INT(aurora_data!DD2065)+1, INT(aurora_data!DD2065))</f>
        <v>0</v>
      </c>
      <c r="O67" s="214">
        <f>IF(aurora_data!I2065-INT(aurora_data!I2065)&gt;=0.75, INT(aurora_data!I2065)+1, INT(aurora_data!I2065))</f>
        <v>0</v>
      </c>
      <c r="P67" s="309">
        <f>IF(aurora_data!DE2065-INT(aurora_data!DE2065)&gt;=0.75, INT(aurora_data!DE2065)+1, INT(aurora_data!DE2065))</f>
        <v>0</v>
      </c>
      <c r="Q67" s="356">
        <f>IF(aurora_data!J2065-INT(aurora_data!J2065)&gt;=0.75, INT(aurora_data!J2065)+1, INT(aurora_data!J2065))</f>
        <v>0</v>
      </c>
      <c r="R67" s="309">
        <f>IF(aurora_data!DF2065-INT(aurora_data!DF2065)&gt;=0.75, INT(aurora_data!DF2065)+1, INT(aurora_data!DF2065))</f>
        <v>0</v>
      </c>
      <c r="S67" s="214">
        <f>IF(aurora_data!K2065-INT(aurora_data!K2065)&gt;=0.75, INT(aurora_data!K2065)+1, INT(aurora_data!K2065))</f>
        <v>0</v>
      </c>
      <c r="T67" s="322">
        <f>IF(aurora_data!DG2065-INT(aurora_data!DG2065)&gt;=0.75, INT(aurora_data!DG2065)+1, INT(aurora_data!DG2065))</f>
        <v>0</v>
      </c>
      <c r="U67" s="340">
        <f>IF(aurora_data!L2065-INT(aurora_data!L2065)&gt;=0.75, INT(aurora_data!L2065)+1, INT(aurora_data!L2065))</f>
        <v>0</v>
      </c>
      <c r="V67" s="309">
        <f>IF(aurora_data!DH2065-INT(aurora_data!DH2065)&gt;=0.75, INT(aurora_data!DH2065)+1, INT(aurora_data!DH2065))</f>
        <v>0</v>
      </c>
      <c r="W67" s="214">
        <f>IF(aurora_data!M2065-INT(aurora_data!M2065)&gt;=0.75, INT(aurora_data!M2065)+1, INT(aurora_data!M2065))</f>
        <v>0</v>
      </c>
      <c r="X67" s="214">
        <f>IF(aurora_data!DI2065-INT(aurora_data!DI2065)&gt;=0.75, INT(aurora_data!DI2065)+1, INT(aurora_data!DI2065))</f>
        <v>0</v>
      </c>
      <c r="Y67" s="356">
        <f>IF(aurora_data!N2065-INT(aurora_data!N2065)&gt;=0.75, INT(aurora_data!N2065)+1, INT(aurora_data!N2065))</f>
        <v>0</v>
      </c>
      <c r="Z67" s="309">
        <f>IF(aurora_data!DJ2065-INT(aurora_data!DJ2065)&gt;=0.75, INT(aurora_data!DJ2065)+1, INT(aurora_data!DJ2065))</f>
        <v>1</v>
      </c>
      <c r="AA67" s="214">
        <f>IF(aurora_data!O2065-INT(aurora_data!O2065)&gt;=0.75, INT(aurora_data!O2065)+1, INT(aurora_data!O2065))</f>
        <v>0</v>
      </c>
      <c r="AB67" s="322">
        <f>IF(aurora_data!DK2065-INT(aurora_data!DK2065)&gt;=0.75, INT(aurora_data!DK2065)+1, INT(aurora_data!DK2065))</f>
        <v>0</v>
      </c>
      <c r="AC67" s="214">
        <f>IF(aurora_data!P2065-INT(aurora_data!P2065)&gt;=0.75, INT(aurora_data!P2065)+1, INT(aurora_data!P2065))</f>
        <v>0</v>
      </c>
      <c r="AD67" s="214">
        <f>IF(aurora_data!DL2065-INT(aurora_data!DL2065)&gt;=0.75, INT(aurora_data!DL2065)+1, INT(aurora_data!DL2065))</f>
        <v>1</v>
      </c>
      <c r="AE67" s="214">
        <f>IF(aurora_data!Q2065-INT(aurora_data!Q2065)&gt;=0.75, INT(aurora_data!Q2065)+1, INT(aurora_data!Q2065))</f>
        <v>0</v>
      </c>
      <c r="AF67" s="309">
        <f>IF(aurora_data!DM2065-INT(aurora_data!DM2065)&gt;=0.75, INT(aurora_data!DM2065)+1, INT(aurora_data!DM2065))</f>
        <v>1</v>
      </c>
      <c r="AG67" s="214">
        <f>IF(aurora_data!R2065-INT(aurora_data!R2065)&gt;=0.75, INT(aurora_data!R2065)+1, INT(aurora_data!R2065))</f>
        <v>0</v>
      </c>
      <c r="AH67" s="214">
        <f>IF(aurora_data!DN2065-INT(aurora_data!DN2065)&gt;=0.75, INT(aurora_data!DN2065)+1, INT(aurora_data!DN2065))</f>
        <v>0</v>
      </c>
      <c r="AI67" s="214">
        <f>IF(aurora_data!S2065-INT(aurora_data!S2065)&gt;=0.75, INT(aurora_data!S2065)+1, INT(aurora_data!S2065))</f>
        <v>1</v>
      </c>
      <c r="AJ67" s="216">
        <f>IF(aurora_data!DO2065-INT(aurora_data!DO2065)&gt;=0.75, INT(aurora_data!DO2065)+1, INT(aurora_data!DO2065))</f>
        <v>0</v>
      </c>
      <c r="AK67" s="214">
        <f>IF(aurora_data!T2065-INT(aurora_data!T2065)&gt;=0.75, INT(aurora_data!T2065)+1, INT(aurora_data!T2065))</f>
        <v>0</v>
      </c>
      <c r="AL67" s="214">
        <f>IF(aurora_data!DP2065-INT(aurora_data!DP2065)&gt;=0.75, INT(aurora_data!DP2065)+1, INT(aurora_data!DP2065))</f>
        <v>0</v>
      </c>
      <c r="AM67" s="214">
        <f>IF(aurora_data!U2065-INT(aurora_data!U2065)&gt;=0.75, INT(aurora_data!U2065)+1, INT(aurora_data!U2065))</f>
        <v>0</v>
      </c>
      <c r="AN67" s="309">
        <f>IF(aurora_data!DQ2065-INT(aurora_data!DQ2065)&gt;=0.75, INT(aurora_data!DQ2065)+1, INT(aurora_data!DQ2065))</f>
        <v>0</v>
      </c>
      <c r="AO67" s="214">
        <f>IF(aurora_data!V2065-INT(aurora_data!V2065)&gt;=0.75, INT(aurora_data!V2065)+1, INT(aurora_data!V2065))</f>
        <v>0</v>
      </c>
      <c r="AP67" s="214">
        <f>IF(aurora_data!DR2065-INT(aurora_data!DR2065)&gt;=0.75, INT(aurora_data!DR2065)+1, INT(aurora_data!DR2065))</f>
        <v>0</v>
      </c>
      <c r="AQ67" s="214">
        <f>IF(aurora_data!W2065-INT(aurora_data!W2065)&gt;=0.75, INT(aurora_data!W2065)+1, INT(aurora_data!W2065))</f>
        <v>0</v>
      </c>
      <c r="AR67" s="216">
        <f>IF(aurora_data!DS2065-INT(aurora_data!DS2065)&gt;=0.75, INT(aurora_data!DS2065)+1, INT(aurora_data!DS2065))</f>
        <v>0</v>
      </c>
      <c r="AS67" s="214">
        <f>IF(aurora_data!X2065-INT(aurora_data!X2065)&gt;=0.75, INT(aurora_data!X2065)+1, INT(aurora_data!X2065))</f>
        <v>0</v>
      </c>
      <c r="AT67" s="309">
        <f>IF(aurora_data!DT2065-INT(aurora_data!DT2065)&gt;=0.75, INT(aurora_data!DT2065)+1, INT(aurora_data!DT2065))</f>
        <v>0</v>
      </c>
      <c r="AU67" s="214">
        <f>IF(aurora_data!Y2065-INT(aurora_data!Y2065)&gt;=0.75, INT(aurora_data!Y2065)+1, INT(aurora_data!Y2065))</f>
        <v>0</v>
      </c>
      <c r="AV67" s="309">
        <f>IF(aurora_data!DU2065-INT(aurora_data!DU2065)&gt;=0.75, INT(aurora_data!DU2065)+1, INT(aurora_data!DU2065))</f>
        <v>0</v>
      </c>
      <c r="AW67" s="214">
        <f>IF(aurora_data!Z2065-INT(aurora_data!Z2065)&gt;=0.75, INT(aurora_data!Z2065)+1, INT(aurora_data!Z2065))</f>
        <v>1</v>
      </c>
      <c r="AX67" s="309">
        <f>IF(aurora_data!DV2065-INT(aurora_data!DV2065)&gt;=0.75, INT(aurora_data!DV2065)+1, INT(aurora_data!DV2065))</f>
        <v>0</v>
      </c>
      <c r="AY67" s="214">
        <f>IF(aurora_data!AA2065-INT(aurora_data!AA2065)&gt;=0.75, INT(aurora_data!AA2065)+1, INT(aurora_data!AA2065))</f>
        <v>0</v>
      </c>
      <c r="AZ67" s="322">
        <f>IF(aurora_data!DW2065-INT(aurora_data!DW2065)&gt;=0.75, INT(aurora_data!DW2065)+1, INT(aurora_data!DW2065))</f>
        <v>0</v>
      </c>
      <c r="BA67" s="340">
        <f>IF(aurora_data!AB2065-INT(aurora_data!AB2065)&gt;=0.75, INT(aurora_data!AB2065)+1, INT(aurora_data!AB2065))</f>
        <v>0</v>
      </c>
      <c r="BB67" s="309">
        <f>IF(aurora_data!DX2065-INT(aurora_data!DX2065)&gt;=0.75, INT(aurora_data!DX2065)+1, INT(aurora_data!DX2065))</f>
        <v>1</v>
      </c>
      <c r="BC67" s="214">
        <f>IF(aurora_data!AC2065-INT(aurora_data!AC2065)&gt;=0.75, INT(aurora_data!AC2065)+1, INT(aurora_data!AC2065))</f>
        <v>0</v>
      </c>
      <c r="BD67" s="309">
        <f>IF(aurora_data!DY2065-INT(aurora_data!DY2065)&gt;=0.75, INT(aurora_data!DY2065)+1, INT(aurora_data!DY2065))</f>
        <v>0</v>
      </c>
      <c r="BE67" s="214">
        <f>IF(aurora_data!AD2065-INT(aurora_data!AD2065)&gt;=0.75, INT(aurora_data!AD2065)+1, INT(aurora_data!AD2065))</f>
        <v>1</v>
      </c>
      <c r="BF67" s="309">
        <f>IF(aurora_data!DZ2065-INT(aurora_data!DZ2065)&gt;=0.75, INT(aurora_data!DZ2065)+1, INT(aurora_data!DZ2065))</f>
        <v>2</v>
      </c>
      <c r="BG67" s="214">
        <f>IF(aurora_data!AE2065-INT(aurora_data!AE2065)&gt;=0.75, INT(aurora_data!AE2065)+1, INT(aurora_data!AE2065))</f>
        <v>0</v>
      </c>
      <c r="BH67" s="322">
        <f>IF(aurora_data!EA2065-INT(aurora_data!EA2065)&gt;=0.75, INT(aurora_data!EA2065)+1, INT(aurora_data!EA2065))</f>
        <v>0</v>
      </c>
      <c r="BI67" s="214">
        <f>IF(aurora_data!AF2065-INT(aurora_data!AF2065)&gt;=0.75, INT(aurora_data!AF2065)+1, INT(aurora_data!AF2065))</f>
        <v>1</v>
      </c>
      <c r="BJ67" s="309">
        <f>IF(aurora_data!EB2065-INT(aurora_data!EB2065)&gt;=0.75, INT(aurora_data!EB2065)+1, INT(aurora_data!EB2065))</f>
        <v>0</v>
      </c>
      <c r="BK67" s="214">
        <f>IF(aurora_data!AG2065-INT(aurora_data!AG2065)&gt;=0.75, INT(aurora_data!AG2065)+1, INT(aurora_data!AG2065))</f>
        <v>0</v>
      </c>
      <c r="BL67" s="309">
        <f>IF(aurora_data!EC2065-INT(aurora_data!EC2065)&gt;=0.75, INT(aurora_data!EC2065)+1, INT(aurora_data!EC2065))</f>
        <v>1</v>
      </c>
      <c r="BM67" s="214">
        <f>IF(aurora_data!AH2065-INT(aurora_data!AH2065)&gt;=0.75, INT(aurora_data!AH2065)+1, INT(aurora_data!AH2065))</f>
        <v>1</v>
      </c>
      <c r="BN67" s="309">
        <f>IF(aurora_data!ED2065-INT(aurora_data!ED2065)&gt;=0.75, INT(aurora_data!ED2065)+1, INT(aurora_data!ED2065))</f>
        <v>2</v>
      </c>
      <c r="BO67" s="214">
        <f>IF(aurora_data!AI2065-INT(aurora_data!AI2065)&gt;=0.75, INT(aurora_data!AI2065)+1, INT(aurora_data!AI2065))</f>
        <v>0</v>
      </c>
      <c r="BP67" s="322">
        <f>IF(aurora_data!EE2065-INT(aurora_data!EE2065)&gt;=0.75, INT(aurora_data!EE2065)+1, INT(aurora_data!EE2065))</f>
        <v>0</v>
      </c>
      <c r="BQ67" s="214">
        <f>IF(aurora_data!AJ2065-INT(aurora_data!AJ2065)&gt;=0.75, INT(aurora_data!AJ2065)+1, INT(aurora_data!AJ2065))</f>
        <v>0</v>
      </c>
      <c r="BR67" s="309">
        <f>IF(aurora_data!EF2065-INT(aurora_data!EF2065)&gt;=0.75, INT(aurora_data!EF2065)+1, INT(aurora_data!EF2065))</f>
        <v>0</v>
      </c>
      <c r="BS67" s="214">
        <f>IF(aurora_data!AK2065-INT(aurora_data!AK2065)&gt;=0.75, INT(aurora_data!AK2065)+1, INT(aurora_data!AK2065))</f>
        <v>0</v>
      </c>
      <c r="BT67" s="309">
        <f>IF(aurora_data!EG2065-INT(aurora_data!EG2065)&gt;=0.75, INT(aurora_data!EG2065)+1, INT(aurora_data!EG2065))</f>
        <v>0</v>
      </c>
      <c r="BU67" s="214">
        <f>IF(aurora_data!AL2065-INT(aurora_data!AL2065)&gt;=0.75, INT(aurora_data!AL2065)+1, INT(aurora_data!AL2065))</f>
        <v>2</v>
      </c>
      <c r="BV67" s="309">
        <f>IF(aurora_data!EH2065-INT(aurora_data!EH2065)&gt;=0.75, INT(aurora_data!EH2065)+1, INT(aurora_data!EH2065))</f>
        <v>1</v>
      </c>
      <c r="BW67" s="214">
        <f>IF(aurora_data!AM2065-INT(aurora_data!AM2065)&gt;=0.75, INT(aurora_data!AM2065)+1, INT(aurora_data!AM2065))</f>
        <v>0</v>
      </c>
      <c r="BX67" s="216">
        <f>IF(aurora_data!EI2065-INT(aurora_data!EI2065)&gt;=0.75, INT(aurora_data!EI2065)+1, INT(aurora_data!EI2065))</f>
        <v>0</v>
      </c>
      <c r="BY67" s="214">
        <f>IF(aurora_data!AN2065-INT(aurora_data!AN2065)&gt;=0.75, INT(aurora_data!AN2065)+1, INT(aurora_data!AN2065))</f>
        <v>0</v>
      </c>
      <c r="BZ67" s="214">
        <f>IF(aurora_data!EJ2065-INT(aurora_data!EJ2065)&gt;=0.75, INT(aurora_data!EJ2065)+1, INT(aurora_data!EJ2065))</f>
        <v>0</v>
      </c>
      <c r="CA67" s="214">
        <f>IF(aurora_data!AO2065-INT(aurora_data!AO2065)&gt;=0.75, INT(aurora_data!AO2065)+1, INT(aurora_data!AO2065))</f>
        <v>0</v>
      </c>
      <c r="CB67" s="309">
        <f>IF(aurora_data!EK2065-INT(aurora_data!EK2065)&gt;=0.75, INT(aurora_data!EK2065)+1, INT(aurora_data!EK2065))</f>
        <v>0</v>
      </c>
      <c r="CC67" s="214">
        <f>IF(aurora_data!AP2065-INT(aurora_data!AP2065)&gt;=0.75, INT(aurora_data!AP2065)+1, INT(aurora_data!AP2065))</f>
        <v>0</v>
      </c>
      <c r="CD67" s="214">
        <f>IF(aurora_data!EL2065-INT(aurora_data!EL2065)&gt;=0.75, INT(aurora_data!EL2065)+1, INT(aurora_data!EL2065))</f>
        <v>0</v>
      </c>
      <c r="CE67" s="214">
        <f>IF(aurora_data!AQ2065-INT(aurora_data!AQ2065)&gt;=0.75, INT(aurora_data!AQ2065)+1, INT(aurora_data!AQ2065))</f>
        <v>0</v>
      </c>
      <c r="CF67" s="214">
        <f>IF(aurora_data!EM2065-INT(aurora_data!EM2065)&gt;=0.75, INT(aurora_data!EM2065)+1, INT(aurora_data!EM2065))</f>
        <v>0</v>
      </c>
      <c r="CG67" s="215">
        <f>IF(aurora_data!AR2065-INT(aurora_data!AR2065)&gt;=0.75, INT(aurora_data!AR2065)+1, INT(aurora_data!AR2065))</f>
        <v>0</v>
      </c>
      <c r="CH67" s="214">
        <f>IF(aurora_data!EN2065-INT(aurora_data!EN2065)&gt;=0.75, INT(aurora_data!EN2065)+1, INT(aurora_data!EN2065))</f>
        <v>0</v>
      </c>
      <c r="CI67" s="214">
        <f>IF(aurora_data!AS2065-INT(aurora_data!AS2065)&gt;=0.75, INT(aurora_data!AS2065)+1, INT(aurora_data!AS2065))</f>
        <v>0</v>
      </c>
      <c r="CJ67" s="309">
        <f>IF(aurora_data!EO2065-INT(aurora_data!EO2065)&gt;=0.75, INT(aurora_data!EO2065)+1, INT(aurora_data!EO2065))</f>
        <v>1</v>
      </c>
      <c r="CK67" s="214">
        <f>IF(aurora_data!AT2065-INT(aurora_data!AT2065)&gt;=0.75, INT(aurora_data!AT2065)+1, INT(aurora_data!AT2065))</f>
        <v>1</v>
      </c>
      <c r="CL67" s="214">
        <f>IF(aurora_data!EP2065-INT(aurora_data!EP2065)&gt;=0.75, INT(aurora_data!EP2065)+1, INT(aurora_data!EP2065))</f>
        <v>2</v>
      </c>
      <c r="CM67" s="214">
        <f>IF(aurora_data!AU2065-INT(aurora_data!AU2065)&gt;=0.75, INT(aurora_data!AU2065)+1, INT(aurora_data!AU2065))</f>
        <v>0</v>
      </c>
      <c r="CN67" s="322">
        <f>IF(aurora_data!EQ2065-INT(aurora_data!EQ2065)&gt;=0.75, INT(aurora_data!EQ2065)+1, INT(aurora_data!EQ2065))</f>
        <v>1</v>
      </c>
      <c r="CO67" s="214">
        <f>IF(aurora_data!AV2065-INT(aurora_data!AV2065)&gt;=0.75, INT(aurora_data!AV2065)+1, INT(aurora_data!AV2065))</f>
        <v>0</v>
      </c>
      <c r="CP67" s="214">
        <f>IF(aurora_data!ER2065-INT(aurora_data!ER2065)&gt;=0.75, INT(aurora_data!ER2065)+1, INT(aurora_data!ER2065))</f>
        <v>0</v>
      </c>
      <c r="CQ67" s="214">
        <f>IF(aurora_data!AW2065-INT(aurora_data!AW2065)&gt;=0.75, INT(aurora_data!AW2065)+1, INT(aurora_data!AW2065))</f>
        <v>0</v>
      </c>
      <c r="CR67" s="309">
        <f>IF(aurora_data!ES2065-INT(aurora_data!ES2065)&gt;=0.75, INT(aurora_data!ES2065)+1, INT(aurora_data!ES2065))</f>
        <v>1</v>
      </c>
      <c r="CS67" s="214">
        <f>IF(aurora_data!AX2065-INT(aurora_data!AX2065)&gt;=0.75, INT(aurora_data!AX2065)+1, INT(aurora_data!AX2065))</f>
        <v>3</v>
      </c>
      <c r="CT67" s="309">
        <f>IF(aurora_data!ET2065-INT(aurora_data!ET2065)&gt;=0.75, INT(aurora_data!ET2065)+1, INT(aurora_data!ET2065))</f>
        <v>0</v>
      </c>
      <c r="CU67" s="214">
        <f>IF(aurora_data!AY2065-INT(aurora_data!AY2065)&gt;=0.75, INT(aurora_data!AY2065)+1, INT(aurora_data!AY2065))</f>
        <v>0</v>
      </c>
      <c r="CV67" s="322">
        <f>IF(aurora_data!EU2065-INT(aurora_data!EU2065)&gt;=0.75, INT(aurora_data!EU2065)+1, INT(aurora_data!EU2065))</f>
        <v>3</v>
      </c>
      <c r="CW67" s="214">
        <f>IF(aurora_data!AZ2065-INT(aurora_data!AZ2065)&gt;=0.75, INT(aurora_data!AZ2065)+1, INT(aurora_data!AZ2065))</f>
        <v>2</v>
      </c>
      <c r="CX67" s="309">
        <f>IF(aurora_data!EV2065-INT(aurora_data!EV2065)&gt;=0.75, INT(aurora_data!EV2065)+1, INT(aurora_data!EV2065))</f>
        <v>0</v>
      </c>
      <c r="CY67" s="214">
        <f>IF(aurora_data!BA2065-INT(aurora_data!BA2065)&gt;=0.75, INT(aurora_data!BA2065)+1, INT(aurora_data!BA2065))</f>
        <v>1</v>
      </c>
      <c r="CZ67" s="309">
        <f>IF(aurora_data!EW2065-INT(aurora_data!EW2065)&gt;=0.75, INT(aurora_data!EW2065)+1, INT(aurora_data!EW2065))</f>
        <v>0</v>
      </c>
      <c r="DA67" s="214">
        <f>IF(aurora_data!BB2065-INT(aurora_data!BB2065)&gt;=0.75, INT(aurora_data!BB2065)+1, INT(aurora_data!BB2065))</f>
        <v>1</v>
      </c>
      <c r="DB67" s="309">
        <f>IF(aurora_data!EX2065-INT(aurora_data!EX2065)&gt;=0.75, INT(aurora_data!EX2065)+1, INT(aurora_data!EX2065))</f>
        <v>1</v>
      </c>
      <c r="DC67" s="214">
        <f>IF(aurora_data!BC2065-INT(aurora_data!BC2065)&gt;=0.75, INT(aurora_data!BC2065)+1, INT(aurora_data!BC2065))</f>
        <v>0</v>
      </c>
      <c r="DD67" s="322">
        <f>IF(aurora_data!EY2065-INT(aurora_data!EY2065)&gt;=0.75, INT(aurora_data!EY2065)+1, INT(aurora_data!EY2065))</f>
        <v>3</v>
      </c>
      <c r="DE67" s="214">
        <f>IF(aurora_data!BD2065-INT(aurora_data!BD2065)&gt;=0.75, INT(aurora_data!BD2065)+1, INT(aurora_data!BD2065))</f>
        <v>0</v>
      </c>
      <c r="DF67" s="309">
        <f>IF(aurora_data!EZ2065-INT(aurora_data!EZ2065)&gt;=0.75, INT(aurora_data!EZ2065)+1, INT(aurora_data!EZ2065))</f>
        <v>0</v>
      </c>
      <c r="DG67" s="214">
        <f>IF(aurora_data!BE2065-INT(aurora_data!BE2065)&gt;=0.75, INT(aurora_data!BE2065)+1, INT(aurora_data!BE2065))</f>
        <v>0</v>
      </c>
      <c r="DH67" s="309">
        <f>IF(aurora_data!FA2065-INT(aurora_data!FA2065)&gt;=0.75, INT(aurora_data!FA2065)+1, INT(aurora_data!FA2065))</f>
        <v>0</v>
      </c>
      <c r="DI67" s="214">
        <f>IF(aurora_data!BF2065-INT(aurora_data!BF2065)&gt;=0.75, INT(aurora_data!BF2065)+1, INT(aurora_data!BF2065))</f>
        <v>1</v>
      </c>
      <c r="DJ67" s="309">
        <f>IF(aurora_data!FB2065-INT(aurora_data!FB2065)&gt;=0.75, INT(aurora_data!FB2065)+1, INT(aurora_data!FB2065))</f>
        <v>1</v>
      </c>
      <c r="DK67" s="214">
        <f>IF(aurora_data!BG2065-INT(aurora_data!BG2065)&gt;=0.75, INT(aurora_data!BG2065)+1, INT(aurora_data!BG2065))</f>
        <v>2</v>
      </c>
      <c r="DL67" s="309">
        <f>IF(aurora_data!FC2065-INT(aurora_data!FC2065)&gt;=0.75, INT(aurora_data!FC2065)+1, INT(aurora_data!FC2065))</f>
        <v>1</v>
      </c>
      <c r="DM67" s="214">
        <f>IF(aurora_data!BH2065-INT(aurora_data!BH2065)&gt;=0.75, INT(aurora_data!BH2065)+1, INT(aurora_data!BH2065))</f>
        <v>0</v>
      </c>
      <c r="DN67" s="214">
        <f>IF(aurora_data!FD2065-INT(aurora_data!FD2065)&gt;=0.75, INT(aurora_data!FD2065)+1, INT(aurora_data!FD2065))</f>
        <v>0</v>
      </c>
      <c r="DO67" s="214">
        <f>IF(aurora_data!BI2065-INT(aurora_data!BI2065)&gt;=0.75, INT(aurora_data!BI2065)+1, INT(aurora_data!BI2065))</f>
        <v>0</v>
      </c>
      <c r="DP67" s="309">
        <f>IF(aurora_data!FE2065-INT(aurora_data!FE2065)&gt;=0.75, INT(aurora_data!FE2065)+1, INT(aurora_data!FE2065))</f>
        <v>0</v>
      </c>
      <c r="DQ67" s="214">
        <f>IF(aurora_data!BJ2065-INT(aurora_data!BJ2065)&gt;=0.75, INT(aurora_data!BJ2065)+1, INT(aurora_data!BJ2065))</f>
        <v>0</v>
      </c>
      <c r="DR67" s="214">
        <f>IF(aurora_data!FF2065-INT(aurora_data!FF2065)&gt;=0.75, INT(aurora_data!FF2065)+1, INT(aurora_data!FF2065))</f>
        <v>0</v>
      </c>
      <c r="DS67" s="214">
        <f>IF(aurora_data!BK2065-INT(aurora_data!BK2065)&gt;=0.75, INT(aurora_data!BK2065)+1, INT(aurora_data!BK2065))</f>
        <v>0</v>
      </c>
      <c r="DT67" s="214">
        <f>IF(aurora_data!FG2065-INT(aurora_data!FG2065)&gt;=0.75, INT(aurora_data!FG2065)+1, INT(aurora_data!FG2065))</f>
        <v>0</v>
      </c>
      <c r="DU67" s="215">
        <f>IF(aurora_data!BL2065-INT(aurora_data!BL2065)&gt;=0.75, INT(aurora_data!BL2065)+1, INT(aurora_data!BL2065))</f>
        <v>0</v>
      </c>
      <c r="DV67" s="214">
        <f>IF(aurora_data!FH2065-INT(aurora_data!FH2065)&gt;=0.75, INT(aurora_data!FH2065)+1, INT(aurora_data!FH2065))</f>
        <v>0</v>
      </c>
      <c r="DW67" s="214">
        <f>IF(aurora_data!BM2065-INT(aurora_data!BM2065)&gt;=0.75, INT(aurora_data!BM2065)+1, INT(aurora_data!BM2065))</f>
        <v>0</v>
      </c>
      <c r="DX67" s="309">
        <f>IF(aurora_data!FI2065-INT(aurora_data!FI2065)&gt;=0.75, INT(aurora_data!FI2065)+1, INT(aurora_data!FI2065))</f>
        <v>0</v>
      </c>
      <c r="DY67" s="214">
        <f>IF(aurora_data!BN2065-INT(aurora_data!BN2065)&gt;=0.75, INT(aurora_data!BN2065)+1, INT(aurora_data!BN2065))</f>
        <v>0</v>
      </c>
      <c r="DZ67" s="214">
        <f>IF(aurora_data!FJ2065-INT(aurora_data!FJ2065)&gt;=0.75, INT(aurora_data!FJ2065)+1, INT(aurora_data!FJ2065))</f>
        <v>0</v>
      </c>
      <c r="EA67" s="214">
        <f>IF(aurora_data!BO2065-INT(aurora_data!BO2065)&gt;=0.75, INT(aurora_data!BO2065)+1, INT(aurora_data!BO2065))</f>
        <v>0</v>
      </c>
      <c r="EB67" s="322">
        <f>IF(aurora_data!FK2065-INT(aurora_data!FK2065)&gt;=0.75, INT(aurora_data!FK2065)+1, INT(aurora_data!FK2065))</f>
        <v>0</v>
      </c>
      <c r="EC67" s="214">
        <f>IF(aurora_data!BP2065-INT(aurora_data!BP2065)&gt;=0.75, INT(aurora_data!BP2065)+1, INT(aurora_data!BP2065))</f>
        <v>1</v>
      </c>
      <c r="ED67" s="309">
        <f>IF(aurora_data!FL2065-INT(aurora_data!FL2065)&gt;=0.75, INT(aurora_data!FL2065)+1, INT(aurora_data!FL2065))</f>
        <v>0</v>
      </c>
      <c r="EE67" s="214">
        <f>IF(aurora_data!BQ2065-INT(aurora_data!BQ2065)&gt;=0.75, INT(aurora_data!BQ2065)+1, INT(aurora_data!BQ2065))</f>
        <v>0</v>
      </c>
      <c r="EF67" s="309">
        <f>IF(aurora_data!FM2065-INT(aurora_data!FM2065)&gt;=0.75, INT(aurora_data!FM2065)+1, INT(aurora_data!FM2065))</f>
        <v>1</v>
      </c>
      <c r="EG67" s="214">
        <f>IF(aurora_data!BR2065-INT(aurora_data!BR2065)&gt;=0.75, INT(aurora_data!BR2065)+1, INT(aurora_data!BR2065))</f>
        <v>0</v>
      </c>
      <c r="EH67" s="309">
        <f>IF(aurora_data!FN2065-INT(aurora_data!FN2065)&gt;=0.75, INT(aurora_data!FN2065)+1, INT(aurora_data!FN2065))</f>
        <v>0</v>
      </c>
      <c r="EI67" s="214">
        <f>IF(aurora_data!BS2065-INT(aurora_data!BS2065)&gt;=0.75, INT(aurora_data!BS2065)+1, INT(aurora_data!BS2065))</f>
        <v>0</v>
      </c>
      <c r="EJ67" s="322">
        <f>IF(aurora_data!FO2065-INT(aurora_data!FO2065)&gt;=0.75, INT(aurora_data!FO2065)+1, INT(aurora_data!FO2065))</f>
        <v>0</v>
      </c>
      <c r="EK67" s="214">
        <f>IF(aurora_data!BT2065-INT(aurora_data!BT2065)&gt;=0.75, INT(aurora_data!BT2065)+1, INT(aurora_data!BT2065))</f>
        <v>0</v>
      </c>
      <c r="EL67" s="309">
        <f>IF(aurora_data!FP2065-INT(aurora_data!FP2065)&gt;=0.75, INT(aurora_data!FP2065)+1, INT(aurora_data!FP2065))</f>
        <v>0</v>
      </c>
      <c r="EM67" s="214">
        <f>IF(aurora_data!BU2065-INT(aurora_data!BU2065)&gt;=0.75, INT(aurora_data!BU2065)+1, INT(aurora_data!BU2065))</f>
        <v>0</v>
      </c>
      <c r="EN67" s="214">
        <f>IF(aurora_data!FQ2065-INT(aurora_data!FQ2065)&gt;=0.75, INT(aurora_data!FQ2065)+1, INT(aurora_data!FQ2065))</f>
        <v>0</v>
      </c>
      <c r="EO67" s="356">
        <f>IF(aurora_data!BV2065-INT(aurora_data!BV2065)&gt;=0.75, INT(aurora_data!BV2065)+1, INT(aurora_data!BV2065))</f>
        <v>2</v>
      </c>
      <c r="EP67" s="309">
        <f>IF(aurora_data!FR2065-INT(aurora_data!FR2065)&gt;=0.75, INT(aurora_data!FR2065)+1, INT(aurora_data!FR2065))</f>
        <v>0</v>
      </c>
      <c r="EQ67" s="214">
        <f>IF(aurora_data!BW2065-INT(aurora_data!BW2065)&gt;=0.75, INT(aurora_data!BW2065)+1, INT(aurora_data!BW2065))</f>
        <v>0</v>
      </c>
      <c r="ER67" s="322">
        <f>IF(aurora_data!FS2065-INT(aurora_data!FS2065)&gt;=0.75, INT(aurora_data!FS2065)+1, INT(aurora_data!FS2065))</f>
        <v>1</v>
      </c>
      <c r="ES67" s="214">
        <f>IF(aurora_data!BX2065-INT(aurora_data!BX2065)&gt;=0.75, INT(aurora_data!BX2065)+1, INT(aurora_data!BX2065))</f>
        <v>1</v>
      </c>
      <c r="ET67" s="309">
        <f>IF(aurora_data!FT2065-INT(aurora_data!FT2065)&gt;=0.75, INT(aurora_data!FT2065)+1, INT(aurora_data!FT2065))</f>
        <v>1</v>
      </c>
      <c r="EU67" s="214">
        <f>IF(aurora_data!BY2065-INT(aurora_data!BY2065)&gt;=0.75, INT(aurora_data!BY2065)+1, INT(aurora_data!BY2065))</f>
        <v>0</v>
      </c>
      <c r="EV67" s="309">
        <f>IF(aurora_data!FU2065-INT(aurora_data!FU2065)&gt;=0.75, INT(aurora_data!FU2065)+1, INT(aurora_data!FU2065))</f>
        <v>0</v>
      </c>
      <c r="EW67" s="214">
        <f>IF(aurora_data!BZ2065-INT(aurora_data!BZ2065)&gt;=0.75, INT(aurora_data!BZ2065)+1, INT(aurora_data!BZ2065))</f>
        <v>0</v>
      </c>
      <c r="EX67" s="309">
        <f>IF(aurora_data!FV2065-INT(aurora_data!FV2065)&gt;=0.75, INT(aurora_data!FV2065)+1, INT(aurora_data!FV2065))</f>
        <v>1</v>
      </c>
      <c r="EY67" s="214">
        <f>IF(aurora_data!CA2065-INT(aurora_data!CA2065)&gt;=0.75, INT(aurora_data!CA2065)+1, INT(aurora_data!CA2065))</f>
        <v>1</v>
      </c>
      <c r="EZ67" s="309">
        <f>IF(aurora_data!FW2065-INT(aurora_data!FW2065)&gt;=0.75, INT(aurora_data!FW2065)+1, INT(aurora_data!FW2065))</f>
        <v>0</v>
      </c>
      <c r="FA67" s="214">
        <f>IF(aurora_data!CB2065-INT(aurora_data!CB2065)&gt;=0.75, INT(aurora_data!CB2065)+1, INT(aurora_data!CB2065))</f>
        <v>0</v>
      </c>
      <c r="FB67" s="214">
        <f>IF(aurora_data!FX2065-INT(aurora_data!FX2065)&gt;=0.75, INT(aurora_data!FX2065)+1, INT(aurora_data!FX2065))</f>
        <v>0</v>
      </c>
      <c r="FC67" s="214">
        <f>IF(aurora_data!CC2065-INT(aurora_data!CC2065)&gt;=0.75, INT(aurora_data!CC2065)+1, INT(aurora_data!CC2065))</f>
        <v>0</v>
      </c>
      <c r="FD67" s="309">
        <f>IF(aurora_data!FY2065-INT(aurora_data!FY2065)&gt;=0.75, INT(aurora_data!FY2065)+1, INT(aurora_data!FY2065))</f>
        <v>0</v>
      </c>
      <c r="FE67" s="214">
        <f>IF(aurora_data!CD2065-INT(aurora_data!CD2065)&gt;=0.75, INT(aurora_data!CD2065)+1, INT(aurora_data!CD2065))</f>
        <v>0</v>
      </c>
      <c r="FF67" s="214">
        <f>IF(aurora_data!FZ2065-INT(aurora_data!FZ2065)&gt;=0.75, INT(aurora_data!FZ2065)+1, INT(aurora_data!FZ2065))</f>
        <v>0</v>
      </c>
      <c r="FG67" s="214">
        <f>IF(aurora_data!CE2065-INT(aurora_data!CE2065)&gt;=0.75, INT(aurora_data!CE2065)+1, INT(aurora_data!CE2065))</f>
        <v>0</v>
      </c>
      <c r="FH67" s="214">
        <f>IF(aurora_data!GA2065-INT(aurora_data!GA2065)&gt;=0.75, INT(aurora_data!GA2065)+1, INT(aurora_data!GA2065))</f>
        <v>0</v>
      </c>
      <c r="FI67" s="215">
        <f>IF(aurora_data!CF2065-INT(aurora_data!CF2065)&gt;=0.75,INT(aurora_data!CF2065)+1,INT(aurora_data!CF2065))</f>
        <v>0</v>
      </c>
      <c r="FJ67" s="309">
        <f>IF(aurora_data!GB2065-INT(aurora_data!GB2065)&gt;=0.75,INT(aurora_data!GB2065)+1,INT(aurora_data!GB2065))</f>
        <v>1</v>
      </c>
      <c r="FK67" s="214">
        <f>IF(aurora_data!CG2065-INT(aurora_data!CG2065)&gt;=0.75,INT(aurora_data!CG2065)+1,INT(aurora_data!CG2065))</f>
        <v>0</v>
      </c>
      <c r="FL67" s="309">
        <f>IF(aurora_data!GC2065-INT(aurora_data!GC2065)&gt;=0.75, INT(aurora_data!GC2065)+1, INT(aurora_data!GC2065))</f>
        <v>0</v>
      </c>
      <c r="FM67" s="214">
        <f>IF(aurora_data!CH2065-INT(aurora_data!CH2065)&gt;=0.75, INT(aurora_data!CH2065)+1, INT(aurora_data!CH2065))</f>
        <v>1</v>
      </c>
      <c r="FN67" s="309">
        <f>IF(aurora_data!GD2065-INT(aurora_data!GD2065)&gt;=0.75, INT(aurora_data!GD2065)+1, INT(aurora_data!GD2065))</f>
        <v>0</v>
      </c>
      <c r="FO67" s="214">
        <f>IF(aurora_data!CI2065-INT(aurora_data!CI2065)&gt;=0.75, INT(aurora_data!CI2065)+1, INT(aurora_data!CI2065))</f>
        <v>0</v>
      </c>
      <c r="FP67" s="322">
        <f>IF(aurora_data!GE2065-INT(aurora_data!GE2065)&gt;=0.75, INT(aurora_data!GE2065)+1, INT(aurora_data!GE2065))</f>
        <v>0</v>
      </c>
      <c r="FQ67" s="214">
        <f>IF(aurora_data!CJ2065-INT(aurora_data!CJ2065)&gt;=0.75, INT(aurora_data!CJ2065)+1, INT(aurora_data!CJ2065))</f>
        <v>1</v>
      </c>
      <c r="FR67" s="309">
        <f>IF(aurora_data!GF2065-INT(aurora_data!GF2065)&gt;=0.75, INT(aurora_data!GF2065)+1, INT(aurora_data!GF2065))</f>
        <v>1</v>
      </c>
      <c r="FS67" s="214">
        <f>IF(aurora_data!CK2065-INT(aurora_data!CK2065)&gt;=0.75, INT(aurora_data!CK2065)+1, INT(aurora_data!CK2065))</f>
        <v>0</v>
      </c>
      <c r="FT67" s="309">
        <f>IF(aurora_data!GG2065-INT(aurora_data!GG2065)&gt;=0.75, INT(aurora_data!GG2065)+1, INT(aurora_data!GG2065))</f>
        <v>1</v>
      </c>
      <c r="FU67" s="214">
        <f>IF(aurora_data!CL2065-INT(aurora_data!CL2065)&gt;=0.75, INT(aurora_data!CL2065)+1, INT(aurora_data!CL2065))</f>
        <v>2</v>
      </c>
      <c r="FV67" s="309">
        <f>IF(aurora_data!GH2065-INT(aurora_data!GH2065)&gt;=0.75, INT(aurora_data!GH2065)+1, INT(aurora_data!GH2065))</f>
        <v>1</v>
      </c>
      <c r="FW67" s="214">
        <f>IF(aurora_data!CM2065-INT(aurora_data!CM2065)&gt;=0.75, INT(aurora_data!CM2065)+1, INT(aurora_data!CM2065))</f>
        <v>1</v>
      </c>
      <c r="FX67" s="322">
        <f>IF(aurora_data!GI2065-INT(aurora_data!GI2065)&gt;=0.75, INT(aurora_data!GI2065)+1, INT(aurora_data!GI2065))</f>
        <v>0</v>
      </c>
      <c r="FY67" s="214">
        <f>IF(aurora_data!CN2065-INT(aurora_data!CN2065)&gt;=0.75, INT(aurora_data!CN2065)+1, INT(aurora_data!CN2065))</f>
        <v>2</v>
      </c>
      <c r="FZ67" s="309">
        <f>IF(aurora_data!GJ2065-INT(aurora_data!GJ2065)&gt;=0.75, INT(aurora_data!GJ2065)+1, INT(aurora_data!GJ2065))</f>
        <v>3</v>
      </c>
      <c r="GA67" s="214">
        <f>IF(aurora_data!CO2065-INT(aurora_data!CO2065)&gt;=0.75, INT(aurora_data!CO2065)+1, INT(aurora_data!CO2065))</f>
        <v>1</v>
      </c>
      <c r="GB67" s="214">
        <f>IF(aurora_data!GK2065-INT(aurora_data!GK2065)&gt;=0.75, INT(aurora_data!GK2065)+1, INT(aurora_data!GK2065))</f>
        <v>1</v>
      </c>
      <c r="GC67" s="356">
        <f>IF(aurora_data!CP2065-INT(aurora_data!CP2065)&gt;=0.75, INT(aurora_data!CP2065)+1, INT(aurora_data!CP2065))</f>
        <v>3</v>
      </c>
      <c r="GD67" s="309">
        <f>IF(aurora_data!GL2065-INT(aurora_data!GL2065)&gt;=0.75, INT(aurora_data!GL2065)+1, INT(aurora_data!GL2065))</f>
        <v>3</v>
      </c>
      <c r="GE67" s="214">
        <f>IF(aurora_data!CQ2065-INT(aurora_data!CQ2065)&gt;=0.75, INT(aurora_data!CQ2065)+1, INT(aurora_data!CQ2065))</f>
        <v>1</v>
      </c>
      <c r="GF67" s="322">
        <f>IF(aurora_data!GM2065-INT(aurora_data!GM2065)&gt;=0.75, INT(aurora_data!GM2065)+1, INT(aurora_data!GM2065))</f>
        <v>2</v>
      </c>
      <c r="GG67" s="214">
        <f>IF(aurora_data!CR2065-INT(aurora_data!CR2065)&gt;=0.75, INT(aurora_data!CR2065)+1, INT(aurora_data!CR2065))</f>
        <v>4</v>
      </c>
      <c r="GH67" s="309">
        <f>IF(aurora_data!GN2065-INT(aurora_data!GN2065)&gt;=0.75, INT(aurora_data!GN2065)+1, INT(aurora_data!GN2065))</f>
        <v>2</v>
      </c>
      <c r="GI67" s="214">
        <f>IF(aurora_data!CS2065-INT(aurora_data!CS2065)&gt;=0.75, INT(aurora_data!CS2065)+1, INT(aurora_data!CS2065))</f>
        <v>3</v>
      </c>
      <c r="GJ67" s="309">
        <f>IF(aurora_data!GO2065-INT(aurora_data!GO2065)&gt;=0.75, INT(aurora_data!GO2065)+1, INT(aurora_data!GO2065))</f>
        <v>2</v>
      </c>
      <c r="GK67" s="214">
        <f>IF(aurora_data!CT2065-INT(aurora_data!CT2065)&gt;=0.75, INT(aurora_data!CT2065)+1, INT(aurora_data!CT2065))</f>
        <v>5</v>
      </c>
      <c r="GL67" s="309">
        <f>IF(aurora_data!GP2065-INT(aurora_data!GP2065)&gt;=0.75, INT(aurora_data!GP2065)+1, INT(aurora_data!GP2065))</f>
        <v>1</v>
      </c>
      <c r="GM67" s="214">
        <f>IF(aurora_data!CU2065-INT(aurora_data!CU2065)&gt;=0.75, INT(aurora_data!CU2065)+1, INT(aurora_data!CU2065))</f>
        <v>3</v>
      </c>
      <c r="GN67" s="309">
        <f>IF(aurora_data!GQ2065-INT(aurora_data!GQ2065)&gt;=0.75, INT(aurora_data!GQ2065)+1, INT(aurora_data!GQ2065))</f>
        <v>3</v>
      </c>
      <c r="GO67" s="214">
        <f>IF(aurora_data!CV2065-INT(aurora_data!CV2065)&gt;=0.75, INT(aurora_data!CV2065)+1, INT(aurora_data!CV2065))</f>
        <v>0</v>
      </c>
      <c r="GP67" s="214">
        <f>IF(aurora_data!GR2065-INT(aurora_data!GR2065)&gt;=0.75, INT(aurora_data!GR2065)+1, INT(aurora_data!GR2065))</f>
        <v>0</v>
      </c>
      <c r="GQ67" s="214">
        <f>IF(aurora_data!CW2065-INT(aurora_data!CW2065)&gt;=0.75, INT(aurora_data!CW2065)+1, INT(aurora_data!CW2065))</f>
        <v>0</v>
      </c>
      <c r="GR67" s="309">
        <f>IF(aurora_data!GS2065-INT(aurora_data!GS2065)&gt;=0.75, INT(aurora_data!GS2065)+1, INT(aurora_data!GS2065))</f>
        <v>0</v>
      </c>
      <c r="GS67" s="214">
        <f>IF(aurora_data!CX2065-INT(aurora_data!CX2065)&gt;=0.75, INT(aurora_data!CX2065)+1, INT(aurora_data!CX2065))</f>
        <v>0</v>
      </c>
      <c r="GT67" s="214">
        <f>IF(aurora_data!GT2065-INT(aurora_data!GT2065)&gt;=0.75, INT(aurora_data!GT2065)+1, INT(aurora_data!GT2065))</f>
        <v>0</v>
      </c>
      <c r="GU67" s="214">
        <f>IF(aurora_data!CY2065-INT(aurora_data!CY2065)&gt;=0.75, INT(aurora_data!CY2065)+1, INT(aurora_data!CY2065))</f>
        <v>0</v>
      </c>
      <c r="GV67" s="214">
        <f>IF(aurora_data!GU2065-INT(aurora_data!GU2065)&gt;=0.75, INT(aurora_data!GU2065)+1, INT(aurora_data!GU2065))</f>
        <v>0</v>
      </c>
      <c r="GW67" s="217" t="s">
        <v>622</v>
      </c>
      <c r="GX67" s="218">
        <f>aurora_data!GV2065</f>
        <v>100</v>
      </c>
      <c r="GY67" s="219">
        <f t="shared" si="84"/>
        <v>1</v>
      </c>
    </row>
    <row r="68" spans="2:207" s="2" customFormat="1">
      <c r="B68" s="512"/>
      <c r="C68" s="519"/>
      <c r="D68" s="213" t="s">
        <v>265</v>
      </c>
      <c r="E68" s="218">
        <f>IF(aurora_data!D2066-INT(aurora_data!D2066)&gt;=0.75, INT(aurora_data!D2066)+1, INT(aurora_data!D2066))</f>
        <v>0</v>
      </c>
      <c r="F68" s="302">
        <f>IF(aurora_data!CZ2066-INT(aurora_data!CZ2066)&gt;=0.75, INT(aurora_data!CZ2066)+1, INT(aurora_data!CZ2066))</f>
        <v>0</v>
      </c>
      <c r="G68" s="349">
        <f>IF(aurora_data!E2066-INT(aurora_data!E2066)&gt;=0.75, INT(aurora_data!E2066)+1, INT(aurora_data!E2066))</f>
        <v>0</v>
      </c>
      <c r="H68" s="302">
        <f>IF(aurora_data!DA2066-INT(aurora_data!DA2066)&gt;=0.75, INT(aurora_data!DA2066)+1, INT(aurora_data!DA2066))</f>
        <v>0</v>
      </c>
      <c r="I68" s="349">
        <f>IF(aurora_data!F2066-INT(aurora_data!F2066)&gt;=0.75, INT(aurora_data!F2066)+1, INT(aurora_data!F2066))</f>
        <v>0</v>
      </c>
      <c r="J68" s="302">
        <f>IF(aurora_data!DB2066-INT(aurora_data!DB2066)&gt;=0.75, INT(aurora_data!DB2066)+1, INT(aurora_data!DB2066))</f>
        <v>0</v>
      </c>
      <c r="K68" s="349">
        <f>IF(aurora_data!G2066-INT(aurora_data!G2066)&gt;=0.75, INT(aurora_data!G2066)+1, INT(aurora_data!G2066))</f>
        <v>0</v>
      </c>
      <c r="L68" s="315">
        <f>IF(aurora_data!DC2066-INT(aurora_data!DC2066)&gt;=0.75, INT(aurora_data!DC2066)+1, INT(aurora_data!DC2066))</f>
        <v>0</v>
      </c>
      <c r="M68" s="333">
        <f>IF(aurora_data!H2066-INT(aurora_data!H2066)&gt;=0.75, INT(aurora_data!H2066)+1, INT(aurora_data!H2066))</f>
        <v>0</v>
      </c>
      <c r="N68" s="302">
        <f>IF(aurora_data!DD2066-INT(aurora_data!DD2066)&gt;=0.75, INT(aurora_data!DD2066)+1, INT(aurora_data!DD2066))</f>
        <v>0</v>
      </c>
      <c r="O68" s="10">
        <f>IF(aurora_data!I2066-INT(aurora_data!I2066)&gt;=0.75, INT(aurora_data!I2066)+1, INT(aurora_data!I2066))</f>
        <v>0</v>
      </c>
      <c r="P68" s="302">
        <f>IF(aurora_data!DE2066-INT(aurora_data!DE2066)&gt;=0.75, INT(aurora_data!DE2066)+1, INT(aurora_data!DE2066))</f>
        <v>0</v>
      </c>
      <c r="Q68" s="349">
        <f>IF(aurora_data!J2066-INT(aurora_data!J2066)&gt;=0.75, INT(aurora_data!J2066)+1, INT(aurora_data!J2066))</f>
        <v>0</v>
      </c>
      <c r="R68" s="302">
        <f>IF(aurora_data!DF2066-INT(aurora_data!DF2066)&gt;=0.75, INT(aurora_data!DF2066)+1, INT(aurora_data!DF2066))</f>
        <v>0</v>
      </c>
      <c r="S68" s="10">
        <f>IF(aurora_data!K2066-INT(aurora_data!K2066)&gt;=0.75, INT(aurora_data!K2066)+1, INT(aurora_data!K2066))</f>
        <v>1</v>
      </c>
      <c r="T68" s="315">
        <f>IF(aurora_data!DG2066-INT(aurora_data!DG2066)&gt;=0.75, INT(aurora_data!DG2066)+1, INT(aurora_data!DG2066))</f>
        <v>0</v>
      </c>
      <c r="U68" s="333">
        <f>IF(aurora_data!L2066-INT(aurora_data!L2066)&gt;=0.75, INT(aurora_data!L2066)+1, INT(aurora_data!L2066))</f>
        <v>0</v>
      </c>
      <c r="V68" s="302">
        <f>IF(aurora_data!DH2066-INT(aurora_data!DH2066)&gt;=0.75, INT(aurora_data!DH2066)+1, INT(aurora_data!DH2066))</f>
        <v>0</v>
      </c>
      <c r="W68" s="10">
        <f>IF(aurora_data!M2066-INT(aurora_data!M2066)&gt;=0.75, INT(aurora_data!M2066)+1, INT(aurora_data!M2066))</f>
        <v>0</v>
      </c>
      <c r="X68" s="10">
        <f>IF(aurora_data!DI2066-INT(aurora_data!DI2066)&gt;=0.75, INT(aurora_data!DI2066)+1, INT(aurora_data!DI2066))</f>
        <v>0</v>
      </c>
      <c r="Y68" s="349">
        <f>IF(aurora_data!N2066-INT(aurora_data!N2066)&gt;=0.75, INT(aurora_data!N2066)+1, INT(aurora_data!N2066))</f>
        <v>0</v>
      </c>
      <c r="Z68" s="302">
        <f>IF(aurora_data!DJ2066-INT(aurora_data!DJ2066)&gt;=0.75, INT(aurora_data!DJ2066)+1, INT(aurora_data!DJ2066))</f>
        <v>0</v>
      </c>
      <c r="AA68" s="10">
        <f>IF(aurora_data!O2066-INT(aurora_data!O2066)&gt;=0.75, INT(aurora_data!O2066)+1, INT(aurora_data!O2066))</f>
        <v>0</v>
      </c>
      <c r="AB68" s="315">
        <f>IF(aurora_data!DK2066-INT(aurora_data!DK2066)&gt;=0.75, INT(aurora_data!DK2066)+1, INT(aurora_data!DK2066))</f>
        <v>0</v>
      </c>
      <c r="AC68" s="10">
        <f>IF(aurora_data!P2066-INT(aurora_data!P2066)&gt;=0.75, INT(aurora_data!P2066)+1, INT(aurora_data!P2066))</f>
        <v>1</v>
      </c>
      <c r="AD68" s="10">
        <f>IF(aurora_data!DL2066-INT(aurora_data!DL2066)&gt;=0.75, INT(aurora_data!DL2066)+1, INT(aurora_data!DL2066))</f>
        <v>0</v>
      </c>
      <c r="AE68" s="10">
        <f>IF(aurora_data!Q2066-INT(aurora_data!Q2066)&gt;=0.75, INT(aurora_data!Q2066)+1, INT(aurora_data!Q2066))</f>
        <v>0</v>
      </c>
      <c r="AF68" s="302">
        <f>IF(aurora_data!DM2066-INT(aurora_data!DM2066)&gt;=0.75, INT(aurora_data!DM2066)+1, INT(aurora_data!DM2066))</f>
        <v>0</v>
      </c>
      <c r="AG68" s="10">
        <f>IF(aurora_data!R2066-INT(aurora_data!R2066)&gt;=0.75, INT(aurora_data!R2066)+1, INT(aurora_data!R2066))</f>
        <v>0</v>
      </c>
      <c r="AH68" s="10">
        <f>IF(aurora_data!DN2066-INT(aurora_data!DN2066)&gt;=0.75, INT(aurora_data!DN2066)+1, INT(aurora_data!DN2066))</f>
        <v>0</v>
      </c>
      <c r="AI68" s="10">
        <f>IF(aurora_data!S2066-INT(aurora_data!S2066)&gt;=0.75, INT(aurora_data!S2066)+1, INT(aurora_data!S2066))</f>
        <v>1</v>
      </c>
      <c r="AJ68" s="221">
        <f>IF(aurora_data!DO2066-INT(aurora_data!DO2066)&gt;=0.75, INT(aurora_data!DO2066)+1, INT(aurora_data!DO2066))</f>
        <v>0</v>
      </c>
      <c r="AK68" s="10">
        <f>IF(aurora_data!T2066-INT(aurora_data!T2066)&gt;=0.75, INT(aurora_data!T2066)+1, INT(aurora_data!T2066))</f>
        <v>0</v>
      </c>
      <c r="AL68" s="10">
        <f>IF(aurora_data!DP2066-INT(aurora_data!DP2066)&gt;=0.75, INT(aurora_data!DP2066)+1, INT(aurora_data!DP2066))</f>
        <v>0</v>
      </c>
      <c r="AM68" s="10">
        <f>IF(aurora_data!U2066-INT(aurora_data!U2066)&gt;=0.75, INT(aurora_data!U2066)+1, INT(aurora_data!U2066))</f>
        <v>0</v>
      </c>
      <c r="AN68" s="302">
        <f>IF(aurora_data!DQ2066-INT(aurora_data!DQ2066)&gt;=0.75, INT(aurora_data!DQ2066)+1, INT(aurora_data!DQ2066))</f>
        <v>0</v>
      </c>
      <c r="AO68" s="10">
        <f>IF(aurora_data!V2066-INT(aurora_data!V2066)&gt;=0.75, INT(aurora_data!V2066)+1, INT(aurora_data!V2066))</f>
        <v>0</v>
      </c>
      <c r="AP68" s="10">
        <f>IF(aurora_data!DR2066-INT(aurora_data!DR2066)&gt;=0.75, INT(aurora_data!DR2066)+1, INT(aurora_data!DR2066))</f>
        <v>0</v>
      </c>
      <c r="AQ68" s="10">
        <f>IF(aurora_data!W2066-INT(aurora_data!W2066)&gt;=0.75, INT(aurora_data!W2066)+1, INT(aurora_data!W2066))</f>
        <v>0</v>
      </c>
      <c r="AR68" s="221">
        <f>IF(aurora_data!DS2066-INT(aurora_data!DS2066)&gt;=0.75, INT(aurora_data!DS2066)+1, INT(aurora_data!DS2066))</f>
        <v>0</v>
      </c>
      <c r="AS68" s="10">
        <f>IF(aurora_data!X2066-INT(aurora_data!X2066)&gt;=0.75, INT(aurora_data!X2066)+1, INT(aurora_data!X2066))</f>
        <v>0</v>
      </c>
      <c r="AT68" s="302">
        <f>IF(aurora_data!DT2066-INT(aurora_data!DT2066)&gt;=0.75, INT(aurora_data!DT2066)+1, INT(aurora_data!DT2066))</f>
        <v>0</v>
      </c>
      <c r="AU68" s="10">
        <f>IF(aurora_data!Y2066-INT(aurora_data!Y2066)&gt;=0.75, INT(aurora_data!Y2066)+1, INT(aurora_data!Y2066))</f>
        <v>0</v>
      </c>
      <c r="AV68" s="302">
        <f>IF(aurora_data!DU2066-INT(aurora_data!DU2066)&gt;=0.75, INT(aurora_data!DU2066)+1, INT(aurora_data!DU2066))</f>
        <v>0</v>
      </c>
      <c r="AW68" s="10">
        <f>IF(aurora_data!Z2066-INT(aurora_data!Z2066)&gt;=0.75, INT(aurora_data!Z2066)+1, INT(aurora_data!Z2066))</f>
        <v>1</v>
      </c>
      <c r="AX68" s="302">
        <f>IF(aurora_data!DV2066-INT(aurora_data!DV2066)&gt;=0.75, INT(aurora_data!DV2066)+1, INT(aurora_data!DV2066))</f>
        <v>0</v>
      </c>
      <c r="AY68" s="10">
        <f>IF(aurora_data!AA2066-INT(aurora_data!AA2066)&gt;=0.75, INT(aurora_data!AA2066)+1, INT(aurora_data!AA2066))</f>
        <v>0</v>
      </c>
      <c r="AZ68" s="315">
        <f>IF(aurora_data!DW2066-INT(aurora_data!DW2066)&gt;=0.75, INT(aurora_data!DW2066)+1, INT(aurora_data!DW2066))</f>
        <v>0</v>
      </c>
      <c r="BA68" s="333">
        <f>IF(aurora_data!AB2066-INT(aurora_data!AB2066)&gt;=0.75, INT(aurora_data!AB2066)+1, INT(aurora_data!AB2066))</f>
        <v>0</v>
      </c>
      <c r="BB68" s="302">
        <f>IF(aurora_data!DX2066-INT(aurora_data!DX2066)&gt;=0.75, INT(aurora_data!DX2066)+1, INT(aurora_data!DX2066))</f>
        <v>1</v>
      </c>
      <c r="BC68" s="10">
        <f>IF(aurora_data!AC2066-INT(aurora_data!AC2066)&gt;=0.75, INT(aurora_data!AC2066)+1, INT(aurora_data!AC2066))</f>
        <v>0</v>
      </c>
      <c r="BD68" s="302">
        <f>IF(aurora_data!DY2066-INT(aurora_data!DY2066)&gt;=0.75, INT(aurora_data!DY2066)+1, INT(aurora_data!DY2066))</f>
        <v>0</v>
      </c>
      <c r="BE68" s="10">
        <f>IF(aurora_data!AD2066-INT(aurora_data!AD2066)&gt;=0.75, INT(aurora_data!AD2066)+1, INT(aurora_data!AD2066))</f>
        <v>0</v>
      </c>
      <c r="BF68" s="302">
        <f>IF(aurora_data!DZ2066-INT(aurora_data!DZ2066)&gt;=0.75, INT(aurora_data!DZ2066)+1, INT(aurora_data!DZ2066))</f>
        <v>0</v>
      </c>
      <c r="BG68" s="10">
        <f>IF(aurora_data!AE2066-INT(aurora_data!AE2066)&gt;=0.75, INT(aurora_data!AE2066)+1, INT(aurora_data!AE2066))</f>
        <v>0</v>
      </c>
      <c r="BH68" s="315">
        <f>IF(aurora_data!EA2066-INT(aurora_data!EA2066)&gt;=0.75, INT(aurora_data!EA2066)+1, INT(aurora_data!EA2066))</f>
        <v>0</v>
      </c>
      <c r="BI68" s="10">
        <f>IF(aurora_data!AF2066-INT(aurora_data!AF2066)&gt;=0.75, INT(aurora_data!AF2066)+1, INT(aurora_data!AF2066))</f>
        <v>0</v>
      </c>
      <c r="BJ68" s="302">
        <f>IF(aurora_data!EB2066-INT(aurora_data!EB2066)&gt;=0.75, INT(aurora_data!EB2066)+1, INT(aurora_data!EB2066))</f>
        <v>0</v>
      </c>
      <c r="BK68" s="10">
        <f>IF(aurora_data!AG2066-INT(aurora_data!AG2066)&gt;=0.75, INT(aurora_data!AG2066)+1, INT(aurora_data!AG2066))</f>
        <v>0</v>
      </c>
      <c r="BL68" s="302">
        <f>IF(aurora_data!EC2066-INT(aurora_data!EC2066)&gt;=0.75, INT(aurora_data!EC2066)+1, INT(aurora_data!EC2066))</f>
        <v>0</v>
      </c>
      <c r="BM68" s="10">
        <f>IF(aurora_data!AH2066-INT(aurora_data!AH2066)&gt;=0.75, INT(aurora_data!AH2066)+1, INT(aurora_data!AH2066))</f>
        <v>0</v>
      </c>
      <c r="BN68" s="302">
        <f>IF(aurora_data!ED2066-INT(aurora_data!ED2066)&gt;=0.75, INT(aurora_data!ED2066)+1, INT(aurora_data!ED2066))</f>
        <v>1</v>
      </c>
      <c r="BO68" s="10">
        <f>IF(aurora_data!AI2066-INT(aurora_data!AI2066)&gt;=0.75, INT(aurora_data!AI2066)+1, INT(aurora_data!AI2066))</f>
        <v>0</v>
      </c>
      <c r="BP68" s="315">
        <f>IF(aurora_data!EE2066-INT(aurora_data!EE2066)&gt;=0.75, INT(aurora_data!EE2066)+1, INT(aurora_data!EE2066))</f>
        <v>0</v>
      </c>
      <c r="BQ68" s="10">
        <f>IF(aurora_data!AJ2066-INT(aurora_data!AJ2066)&gt;=0.75, INT(aurora_data!AJ2066)+1, INT(aurora_data!AJ2066))</f>
        <v>0</v>
      </c>
      <c r="BR68" s="302">
        <f>IF(aurora_data!EF2066-INT(aurora_data!EF2066)&gt;=0.75, INT(aurora_data!EF2066)+1, INT(aurora_data!EF2066))</f>
        <v>0</v>
      </c>
      <c r="BS68" s="10">
        <f>IF(aurora_data!AK2066-INT(aurora_data!AK2066)&gt;=0.75, INT(aurora_data!AK2066)+1, INT(aurora_data!AK2066))</f>
        <v>0</v>
      </c>
      <c r="BT68" s="302">
        <f>IF(aurora_data!EG2066-INT(aurora_data!EG2066)&gt;=0.75, INT(aurora_data!EG2066)+1, INT(aurora_data!EG2066))</f>
        <v>1</v>
      </c>
      <c r="BU68" s="10">
        <f>IF(aurora_data!AL2066-INT(aurora_data!AL2066)&gt;=0.75, INT(aurora_data!AL2066)+1, INT(aurora_data!AL2066))</f>
        <v>0</v>
      </c>
      <c r="BV68" s="302">
        <f>IF(aurora_data!EH2066-INT(aurora_data!EH2066)&gt;=0.75, INT(aurora_data!EH2066)+1, INT(aurora_data!EH2066))</f>
        <v>0</v>
      </c>
      <c r="BW68" s="10">
        <f>IF(aurora_data!AM2066-INT(aurora_data!AM2066)&gt;=0.75, INT(aurora_data!AM2066)+1, INT(aurora_data!AM2066))</f>
        <v>0</v>
      </c>
      <c r="BX68" s="221">
        <f>IF(aurora_data!EI2066-INT(aurora_data!EI2066)&gt;=0.75, INT(aurora_data!EI2066)+1, INT(aurora_data!EI2066))</f>
        <v>1</v>
      </c>
      <c r="BY68" s="10">
        <f>IF(aurora_data!AN2066-INT(aurora_data!AN2066)&gt;=0.75, INT(aurora_data!AN2066)+1, INT(aurora_data!AN2066))</f>
        <v>0</v>
      </c>
      <c r="BZ68" s="10">
        <f>IF(aurora_data!EJ2066-INT(aurora_data!EJ2066)&gt;=0.75, INT(aurora_data!EJ2066)+1, INT(aurora_data!EJ2066))</f>
        <v>0</v>
      </c>
      <c r="CA68" s="10">
        <f>IF(aurora_data!AO2066-INT(aurora_data!AO2066)&gt;=0.75, INT(aurora_data!AO2066)+1, INT(aurora_data!AO2066))</f>
        <v>0</v>
      </c>
      <c r="CB68" s="302">
        <f>IF(aurora_data!EK2066-INT(aurora_data!EK2066)&gt;=0.75, INT(aurora_data!EK2066)+1, INT(aurora_data!EK2066))</f>
        <v>0</v>
      </c>
      <c r="CC68" s="10">
        <f>IF(aurora_data!AP2066-INT(aurora_data!AP2066)&gt;=0.75, INT(aurora_data!AP2066)+1, INT(aurora_data!AP2066))</f>
        <v>0</v>
      </c>
      <c r="CD68" s="10">
        <f>IF(aurora_data!EL2066-INT(aurora_data!EL2066)&gt;=0.75, INT(aurora_data!EL2066)+1, INT(aurora_data!EL2066))</f>
        <v>0</v>
      </c>
      <c r="CE68" s="10">
        <f>IF(aurora_data!AQ2066-INT(aurora_data!AQ2066)&gt;=0.75, INT(aurora_data!AQ2066)+1, INT(aurora_data!AQ2066))</f>
        <v>0</v>
      </c>
      <c r="CF68" s="10">
        <f>IF(aurora_data!EM2066-INT(aurora_data!EM2066)&gt;=0.75, INT(aurora_data!EM2066)+1, INT(aurora_data!EM2066))</f>
        <v>0</v>
      </c>
      <c r="CG68" s="218">
        <f>IF(aurora_data!AR2066-INT(aurora_data!AR2066)&gt;=0.75, INT(aurora_data!AR2066)+1, INT(aurora_data!AR2066))</f>
        <v>0</v>
      </c>
      <c r="CH68" s="10">
        <f>IF(aurora_data!EN2066-INT(aurora_data!EN2066)&gt;=0.75, INT(aurora_data!EN2066)+1, INT(aurora_data!EN2066))</f>
        <v>0</v>
      </c>
      <c r="CI68" s="10">
        <f>IF(aurora_data!AS2066-INT(aurora_data!AS2066)&gt;=0.75, INT(aurora_data!AS2066)+1, INT(aurora_data!AS2066))</f>
        <v>0</v>
      </c>
      <c r="CJ68" s="302">
        <f>IF(aurora_data!EO2066-INT(aurora_data!EO2066)&gt;=0.75, INT(aurora_data!EO2066)+1, INT(aurora_data!EO2066))</f>
        <v>0</v>
      </c>
      <c r="CK68" s="10">
        <f>IF(aurora_data!AT2066-INT(aurora_data!AT2066)&gt;=0.75, INT(aurora_data!AT2066)+1, INT(aurora_data!AT2066))</f>
        <v>0</v>
      </c>
      <c r="CL68" s="10">
        <f>IF(aurora_data!EP2066-INT(aurora_data!EP2066)&gt;=0.75, INT(aurora_data!EP2066)+1, INT(aurora_data!EP2066))</f>
        <v>0</v>
      </c>
      <c r="CM68" s="10">
        <f>IF(aurora_data!AU2066-INT(aurora_data!AU2066)&gt;=0.75, INT(aurora_data!AU2066)+1, INT(aurora_data!AU2066))</f>
        <v>0</v>
      </c>
      <c r="CN68" s="315">
        <f>IF(aurora_data!EQ2066-INT(aurora_data!EQ2066)&gt;=0.75, INT(aurora_data!EQ2066)+1, INT(aurora_data!EQ2066))</f>
        <v>0</v>
      </c>
      <c r="CO68" s="10">
        <f>IF(aurora_data!AV2066-INT(aurora_data!AV2066)&gt;=0.75, INT(aurora_data!AV2066)+1, INT(aurora_data!AV2066))</f>
        <v>0</v>
      </c>
      <c r="CP68" s="10">
        <f>IF(aurora_data!ER2066-INT(aurora_data!ER2066)&gt;=0.75, INT(aurora_data!ER2066)+1, INT(aurora_data!ER2066))</f>
        <v>0</v>
      </c>
      <c r="CQ68" s="10">
        <f>IF(aurora_data!AW2066-INT(aurora_data!AW2066)&gt;=0.75, INT(aurora_data!AW2066)+1, INT(aurora_data!AW2066))</f>
        <v>0</v>
      </c>
      <c r="CR68" s="302">
        <f>IF(aurora_data!ES2066-INT(aurora_data!ES2066)&gt;=0.75, INT(aurora_data!ES2066)+1, INT(aurora_data!ES2066))</f>
        <v>0</v>
      </c>
      <c r="CS68" s="10">
        <f>IF(aurora_data!AX2066-INT(aurora_data!AX2066)&gt;=0.75, INT(aurora_data!AX2066)+1, INT(aurora_data!AX2066))</f>
        <v>0</v>
      </c>
      <c r="CT68" s="302">
        <f>IF(aurora_data!ET2066-INT(aurora_data!ET2066)&gt;=0.75, INT(aurora_data!ET2066)+1, INT(aurora_data!ET2066))</f>
        <v>1</v>
      </c>
      <c r="CU68" s="10">
        <f>IF(aurora_data!AY2066-INT(aurora_data!AY2066)&gt;=0.75, INT(aurora_data!AY2066)+1, INT(aurora_data!AY2066))</f>
        <v>0</v>
      </c>
      <c r="CV68" s="315">
        <f>IF(aurora_data!EU2066-INT(aurora_data!EU2066)&gt;=0.75, INT(aurora_data!EU2066)+1, INT(aurora_data!EU2066))</f>
        <v>0</v>
      </c>
      <c r="CW68" s="10">
        <f>IF(aurora_data!AZ2066-INT(aurora_data!AZ2066)&gt;=0.75, INT(aurora_data!AZ2066)+1, INT(aurora_data!AZ2066))</f>
        <v>0</v>
      </c>
      <c r="CX68" s="302">
        <f>IF(aurora_data!EV2066-INT(aurora_data!EV2066)&gt;=0.75, INT(aurora_data!EV2066)+1, INT(aurora_data!EV2066))</f>
        <v>0</v>
      </c>
      <c r="CY68" s="10">
        <f>IF(aurora_data!BA2066-INT(aurora_data!BA2066)&gt;=0.75, INT(aurora_data!BA2066)+1, INT(aurora_data!BA2066))</f>
        <v>0</v>
      </c>
      <c r="CZ68" s="302">
        <f>IF(aurora_data!EW2066-INT(aurora_data!EW2066)&gt;=0.75, INT(aurora_data!EW2066)+1, INT(aurora_data!EW2066))</f>
        <v>0</v>
      </c>
      <c r="DA68" s="10">
        <f>IF(aurora_data!BB2066-INT(aurora_data!BB2066)&gt;=0.75, INT(aurora_data!BB2066)+1, INT(aurora_data!BB2066))</f>
        <v>1</v>
      </c>
      <c r="DB68" s="302">
        <f>IF(aurora_data!EX2066-INT(aurora_data!EX2066)&gt;=0.75, INT(aurora_data!EX2066)+1, INT(aurora_data!EX2066))</f>
        <v>0</v>
      </c>
      <c r="DC68" s="10">
        <f>IF(aurora_data!BC2066-INT(aurora_data!BC2066)&gt;=0.75, INT(aurora_data!BC2066)+1, INT(aurora_data!BC2066))</f>
        <v>0</v>
      </c>
      <c r="DD68" s="315">
        <f>IF(aurora_data!EY2066-INT(aurora_data!EY2066)&gt;=0.75, INT(aurora_data!EY2066)+1, INT(aurora_data!EY2066))</f>
        <v>0</v>
      </c>
      <c r="DE68" s="10">
        <f>IF(aurora_data!BD2066-INT(aurora_data!BD2066)&gt;=0.75, INT(aurora_data!BD2066)+1, INT(aurora_data!BD2066))</f>
        <v>0</v>
      </c>
      <c r="DF68" s="302">
        <f>IF(aurora_data!EZ2066-INT(aurora_data!EZ2066)&gt;=0.75, INT(aurora_data!EZ2066)+1, INT(aurora_data!EZ2066))</f>
        <v>0</v>
      </c>
      <c r="DG68" s="10">
        <f>IF(aurora_data!BE2066-INT(aurora_data!BE2066)&gt;=0.75, INT(aurora_data!BE2066)+1, INT(aurora_data!BE2066))</f>
        <v>0</v>
      </c>
      <c r="DH68" s="302">
        <f>IF(aurora_data!FA2066-INT(aurora_data!FA2066)&gt;=0.75, INT(aurora_data!FA2066)+1, INT(aurora_data!FA2066))</f>
        <v>0</v>
      </c>
      <c r="DI68" s="10">
        <f>IF(aurora_data!BF2066-INT(aurora_data!BF2066)&gt;=0.75, INT(aurora_data!BF2066)+1, INT(aurora_data!BF2066))</f>
        <v>1</v>
      </c>
      <c r="DJ68" s="302">
        <f>IF(aurora_data!FB2066-INT(aurora_data!FB2066)&gt;=0.75, INT(aurora_data!FB2066)+1, INT(aurora_data!FB2066))</f>
        <v>0</v>
      </c>
      <c r="DK68" s="10">
        <f>IF(aurora_data!BG2066-INT(aurora_data!BG2066)&gt;=0.75, INT(aurora_data!BG2066)+1, INT(aurora_data!BG2066))</f>
        <v>0</v>
      </c>
      <c r="DL68" s="302">
        <f>IF(aurora_data!FC2066-INT(aurora_data!FC2066)&gt;=0.75, INT(aurora_data!FC2066)+1, INT(aurora_data!FC2066))</f>
        <v>0</v>
      </c>
      <c r="DM68" s="10">
        <f>IF(aurora_data!BH2066-INT(aurora_data!BH2066)&gt;=0.75, INT(aurora_data!BH2066)+1, INT(aurora_data!BH2066))</f>
        <v>0</v>
      </c>
      <c r="DN68" s="10">
        <f>IF(aurora_data!FD2066-INT(aurora_data!FD2066)&gt;=0.75, INT(aurora_data!FD2066)+1, INT(aurora_data!FD2066))</f>
        <v>0</v>
      </c>
      <c r="DO68" s="10">
        <f>IF(aurora_data!BI2066-INT(aurora_data!BI2066)&gt;=0.75, INT(aurora_data!BI2066)+1, INT(aurora_data!BI2066))</f>
        <v>0</v>
      </c>
      <c r="DP68" s="302">
        <f>IF(aurora_data!FE2066-INT(aurora_data!FE2066)&gt;=0.75, INT(aurora_data!FE2066)+1, INT(aurora_data!FE2066))</f>
        <v>0</v>
      </c>
      <c r="DQ68" s="10">
        <f>IF(aurora_data!BJ2066-INT(aurora_data!BJ2066)&gt;=0.75, INT(aurora_data!BJ2066)+1, INT(aurora_data!BJ2066))</f>
        <v>0</v>
      </c>
      <c r="DR68" s="10">
        <f>IF(aurora_data!FF2066-INT(aurora_data!FF2066)&gt;=0.75, INT(aurora_data!FF2066)+1, INT(aurora_data!FF2066))</f>
        <v>0</v>
      </c>
      <c r="DS68" s="10">
        <f>IF(aurora_data!BK2066-INT(aurora_data!BK2066)&gt;=0.75, INT(aurora_data!BK2066)+1, INT(aurora_data!BK2066))</f>
        <v>0</v>
      </c>
      <c r="DT68" s="10">
        <f>IF(aurora_data!FG2066-INT(aurora_data!FG2066)&gt;=0.75, INT(aurora_data!FG2066)+1, INT(aurora_data!FG2066))</f>
        <v>0</v>
      </c>
      <c r="DU68" s="218">
        <f>IF(aurora_data!BL2066-INT(aurora_data!BL2066)&gt;=0.75, INT(aurora_data!BL2066)+1, INT(aurora_data!BL2066))</f>
        <v>0</v>
      </c>
      <c r="DV68" s="10">
        <f>IF(aurora_data!FH2066-INT(aurora_data!FH2066)&gt;=0.75, INT(aurora_data!FH2066)+1, INT(aurora_data!FH2066))</f>
        <v>0</v>
      </c>
      <c r="DW68" s="10">
        <f>IF(aurora_data!BM2066-INT(aurora_data!BM2066)&gt;=0.75, INT(aurora_data!BM2066)+1, INT(aurora_data!BM2066))</f>
        <v>0</v>
      </c>
      <c r="DX68" s="302">
        <f>IF(aurora_data!FI2066-INT(aurora_data!FI2066)&gt;=0.75, INT(aurora_data!FI2066)+1, INT(aurora_data!FI2066))</f>
        <v>0</v>
      </c>
      <c r="DY68" s="10">
        <f>IF(aurora_data!BN2066-INT(aurora_data!BN2066)&gt;=0.75, INT(aurora_data!BN2066)+1, INT(aurora_data!BN2066))</f>
        <v>0</v>
      </c>
      <c r="DZ68" s="10">
        <f>IF(aurora_data!FJ2066-INT(aurora_data!FJ2066)&gt;=0.75, INT(aurora_data!FJ2066)+1, INT(aurora_data!FJ2066))</f>
        <v>0</v>
      </c>
      <c r="EA68" s="10">
        <f>IF(aurora_data!BO2066-INT(aurora_data!BO2066)&gt;=0.75, INT(aurora_data!BO2066)+1, INT(aurora_data!BO2066))</f>
        <v>0</v>
      </c>
      <c r="EB68" s="315">
        <f>IF(aurora_data!FK2066-INT(aurora_data!FK2066)&gt;=0.75, INT(aurora_data!FK2066)+1, INT(aurora_data!FK2066))</f>
        <v>0</v>
      </c>
      <c r="EC68" s="10">
        <f>IF(aurora_data!BP2066-INT(aurora_data!BP2066)&gt;=0.75, INT(aurora_data!BP2066)+1, INT(aurora_data!BP2066))</f>
        <v>0</v>
      </c>
      <c r="ED68" s="302">
        <f>IF(aurora_data!FL2066-INT(aurora_data!FL2066)&gt;=0.75, INT(aurora_data!FL2066)+1, INT(aurora_data!FL2066))</f>
        <v>1</v>
      </c>
      <c r="EE68" s="10">
        <f>IF(aurora_data!BQ2066-INT(aurora_data!BQ2066)&gt;=0.75, INT(aurora_data!BQ2066)+1, INT(aurora_data!BQ2066))</f>
        <v>0</v>
      </c>
      <c r="EF68" s="302">
        <f>IF(aurora_data!FM2066-INT(aurora_data!FM2066)&gt;=0.75, INT(aurora_data!FM2066)+1, INT(aurora_data!FM2066))</f>
        <v>0</v>
      </c>
      <c r="EG68" s="10">
        <f>IF(aurora_data!BR2066-INT(aurora_data!BR2066)&gt;=0.75, INT(aurora_data!BR2066)+1, INT(aurora_data!BR2066))</f>
        <v>0</v>
      </c>
      <c r="EH68" s="302">
        <f>IF(aurora_data!FN2066-INT(aurora_data!FN2066)&gt;=0.75, INT(aurora_data!FN2066)+1, INT(aurora_data!FN2066))</f>
        <v>1</v>
      </c>
      <c r="EI68" s="10">
        <f>IF(aurora_data!BS2066-INT(aurora_data!BS2066)&gt;=0.75, INT(aurora_data!BS2066)+1, INT(aurora_data!BS2066))</f>
        <v>0</v>
      </c>
      <c r="EJ68" s="315">
        <f>IF(aurora_data!FO2066-INT(aurora_data!FO2066)&gt;=0.75, INT(aurora_data!FO2066)+1, INT(aurora_data!FO2066))</f>
        <v>0</v>
      </c>
      <c r="EK68" s="10">
        <f>IF(aurora_data!BT2066-INT(aurora_data!BT2066)&gt;=0.75, INT(aurora_data!BT2066)+1, INT(aurora_data!BT2066))</f>
        <v>0</v>
      </c>
      <c r="EL68" s="302">
        <f>IF(aurora_data!FP2066-INT(aurora_data!FP2066)&gt;=0.75, INT(aurora_data!FP2066)+1, INT(aurora_data!FP2066))</f>
        <v>0</v>
      </c>
      <c r="EM68" s="10">
        <f>IF(aurora_data!BU2066-INT(aurora_data!BU2066)&gt;=0.75, INT(aurora_data!BU2066)+1, INT(aurora_data!BU2066))</f>
        <v>0</v>
      </c>
      <c r="EN68" s="10">
        <f>IF(aurora_data!FQ2066-INT(aurora_data!FQ2066)&gt;=0.75, INT(aurora_data!FQ2066)+1, INT(aurora_data!FQ2066))</f>
        <v>0</v>
      </c>
      <c r="EO68" s="349">
        <f>IF(aurora_data!BV2066-INT(aurora_data!BV2066)&gt;=0.75, INT(aurora_data!BV2066)+1, INT(aurora_data!BV2066))</f>
        <v>0</v>
      </c>
      <c r="EP68" s="302">
        <f>IF(aurora_data!FR2066-INT(aurora_data!FR2066)&gt;=0.75, INT(aurora_data!FR2066)+1, INT(aurora_data!FR2066))</f>
        <v>0</v>
      </c>
      <c r="EQ68" s="10">
        <f>IF(aurora_data!BW2066-INT(aurora_data!BW2066)&gt;=0.75, INT(aurora_data!BW2066)+1, INT(aurora_data!BW2066))</f>
        <v>0</v>
      </c>
      <c r="ER68" s="315">
        <f>IF(aurora_data!FS2066-INT(aurora_data!FS2066)&gt;=0.75, INT(aurora_data!FS2066)+1, INT(aurora_data!FS2066))</f>
        <v>0</v>
      </c>
      <c r="ES68" s="10">
        <f>IF(aurora_data!BX2066-INT(aurora_data!BX2066)&gt;=0.75, INT(aurora_data!BX2066)+1, INT(aurora_data!BX2066))</f>
        <v>0</v>
      </c>
      <c r="ET68" s="302">
        <f>IF(aurora_data!FT2066-INT(aurora_data!FT2066)&gt;=0.75, INT(aurora_data!FT2066)+1, INT(aurora_data!FT2066))</f>
        <v>0</v>
      </c>
      <c r="EU68" s="10">
        <f>IF(aurora_data!BY2066-INT(aurora_data!BY2066)&gt;=0.75, INT(aurora_data!BY2066)+1, INT(aurora_data!BY2066))</f>
        <v>0</v>
      </c>
      <c r="EV68" s="302">
        <f>IF(aurora_data!FU2066-INT(aurora_data!FU2066)&gt;=0.75, INT(aurora_data!FU2066)+1, INT(aurora_data!FU2066))</f>
        <v>0</v>
      </c>
      <c r="EW68" s="10">
        <f>IF(aurora_data!BZ2066-INT(aurora_data!BZ2066)&gt;=0.75, INT(aurora_data!BZ2066)+1, INT(aurora_data!BZ2066))</f>
        <v>1</v>
      </c>
      <c r="EX68" s="302">
        <f>IF(aurora_data!FV2066-INT(aurora_data!FV2066)&gt;=0.75, INT(aurora_data!FV2066)+1, INT(aurora_data!FV2066))</f>
        <v>0</v>
      </c>
      <c r="EY68" s="10">
        <f>IF(aurora_data!CA2066-INT(aurora_data!CA2066)&gt;=0.75, INT(aurora_data!CA2066)+1, INT(aurora_data!CA2066))</f>
        <v>0</v>
      </c>
      <c r="EZ68" s="302">
        <f>IF(aurora_data!FW2066-INT(aurora_data!FW2066)&gt;=0.75, INT(aurora_data!FW2066)+1, INT(aurora_data!FW2066))</f>
        <v>0</v>
      </c>
      <c r="FA68" s="10">
        <f>IF(aurora_data!CB2066-INT(aurora_data!CB2066)&gt;=0.75, INT(aurora_data!CB2066)+1, INT(aurora_data!CB2066))</f>
        <v>0</v>
      </c>
      <c r="FB68" s="10">
        <f>IF(aurora_data!FX2066-INT(aurora_data!FX2066)&gt;=0.75, INT(aurora_data!FX2066)+1, INT(aurora_data!FX2066))</f>
        <v>0</v>
      </c>
      <c r="FC68" s="10">
        <f>IF(aurora_data!CC2066-INT(aurora_data!CC2066)&gt;=0.75, INT(aurora_data!CC2066)+1, INT(aurora_data!CC2066))</f>
        <v>0</v>
      </c>
      <c r="FD68" s="302">
        <f>IF(aurora_data!FY2066-INT(aurora_data!FY2066)&gt;=0.75, INT(aurora_data!FY2066)+1, INT(aurora_data!FY2066))</f>
        <v>0</v>
      </c>
      <c r="FE68" s="10">
        <f>IF(aurora_data!CD2066-INT(aurora_data!CD2066)&gt;=0.75, INT(aurora_data!CD2066)+1, INT(aurora_data!CD2066))</f>
        <v>0</v>
      </c>
      <c r="FF68" s="10">
        <f>IF(aurora_data!FZ2066-INT(aurora_data!FZ2066)&gt;=0.75, INT(aurora_data!FZ2066)+1, INT(aurora_data!FZ2066))</f>
        <v>0</v>
      </c>
      <c r="FG68" s="10">
        <f>IF(aurora_data!CE2066-INT(aurora_data!CE2066)&gt;=0.75, INT(aurora_data!CE2066)+1, INT(aurora_data!CE2066))</f>
        <v>0</v>
      </c>
      <c r="FH68" s="10">
        <f>IF(aurora_data!GA2066-INT(aurora_data!GA2066)&gt;=0.75, INT(aurora_data!GA2066)+1, INT(aurora_data!GA2066))</f>
        <v>0</v>
      </c>
      <c r="FI68" s="218">
        <f>IF(aurora_data!CF2066-INT(aurora_data!CF2066)&gt;=0.75,INT(aurora_data!CF2066)+1,INT(aurora_data!CF2066))</f>
        <v>0</v>
      </c>
      <c r="FJ68" s="302">
        <f>IF(aurora_data!GB2066-INT(aurora_data!GB2066)&gt;=0.75,INT(aurora_data!GB2066)+1,INT(aurora_data!GB2066))</f>
        <v>0</v>
      </c>
      <c r="FK68" s="10">
        <f>IF(aurora_data!CG2066-INT(aurora_data!CG2066)&gt;=0.75,INT(aurora_data!CG2066)+1,INT(aurora_data!CG2066))</f>
        <v>0</v>
      </c>
      <c r="FL68" s="302">
        <f>IF(aurora_data!GC2066-INT(aurora_data!GC2066)&gt;=0.75, INT(aurora_data!GC2066)+1, INT(aurora_data!GC2066))</f>
        <v>0</v>
      </c>
      <c r="FM68" s="10">
        <f>IF(aurora_data!CH2066-INT(aurora_data!CH2066)&gt;=0.75, INT(aurora_data!CH2066)+1, INT(aurora_data!CH2066))</f>
        <v>1</v>
      </c>
      <c r="FN68" s="302">
        <f>IF(aurora_data!GD2066-INT(aurora_data!GD2066)&gt;=0.75, INT(aurora_data!GD2066)+1, INT(aurora_data!GD2066))</f>
        <v>0</v>
      </c>
      <c r="FO68" s="10">
        <f>IF(aurora_data!CI2066-INT(aurora_data!CI2066)&gt;=0.75, INT(aurora_data!CI2066)+1, INT(aurora_data!CI2066))</f>
        <v>0</v>
      </c>
      <c r="FP68" s="315">
        <f>IF(aurora_data!GE2066-INT(aurora_data!GE2066)&gt;=0.75, INT(aurora_data!GE2066)+1, INT(aurora_data!GE2066))</f>
        <v>0</v>
      </c>
      <c r="FQ68" s="10">
        <f>IF(aurora_data!CJ2066-INT(aurora_data!CJ2066)&gt;=0.75, INT(aurora_data!CJ2066)+1, INT(aurora_data!CJ2066))</f>
        <v>0</v>
      </c>
      <c r="FR68" s="302">
        <f>IF(aurora_data!GF2066-INT(aurora_data!GF2066)&gt;=0.75, INT(aurora_data!GF2066)+1, INT(aurora_data!GF2066))</f>
        <v>1</v>
      </c>
      <c r="FS68" s="10">
        <f>IF(aurora_data!CK2066-INT(aurora_data!CK2066)&gt;=0.75, INT(aurora_data!CK2066)+1, INT(aurora_data!CK2066))</f>
        <v>0</v>
      </c>
      <c r="FT68" s="302">
        <f>IF(aurora_data!GG2066-INT(aurora_data!GG2066)&gt;=0.75, INT(aurora_data!GG2066)+1, INT(aurora_data!GG2066))</f>
        <v>0</v>
      </c>
      <c r="FU68" s="10">
        <f>IF(aurora_data!CL2066-INT(aurora_data!CL2066)&gt;=0.75, INT(aurora_data!CL2066)+1, INT(aurora_data!CL2066))</f>
        <v>0</v>
      </c>
      <c r="FV68" s="302">
        <f>IF(aurora_data!GH2066-INT(aurora_data!GH2066)&gt;=0.75, INT(aurora_data!GH2066)+1, INT(aurora_data!GH2066))</f>
        <v>0</v>
      </c>
      <c r="FW68" s="10">
        <f>IF(aurora_data!CM2066-INT(aurora_data!CM2066)&gt;=0.75, INT(aurora_data!CM2066)+1, INT(aurora_data!CM2066))</f>
        <v>0</v>
      </c>
      <c r="FX68" s="315">
        <f>IF(aurora_data!GI2066-INT(aurora_data!GI2066)&gt;=0.75, INT(aurora_data!GI2066)+1, INT(aurora_data!GI2066))</f>
        <v>0</v>
      </c>
      <c r="FY68" s="10">
        <f>IF(aurora_data!CN2066-INT(aurora_data!CN2066)&gt;=0.75, INT(aurora_data!CN2066)+1, INT(aurora_data!CN2066))</f>
        <v>0</v>
      </c>
      <c r="FZ68" s="302">
        <f>IF(aurora_data!GJ2066-INT(aurora_data!GJ2066)&gt;=0.75, INT(aurora_data!GJ2066)+1, INT(aurora_data!GJ2066))</f>
        <v>0</v>
      </c>
      <c r="GA68" s="10">
        <f>IF(aurora_data!CO2066-INT(aurora_data!CO2066)&gt;=0.75, INT(aurora_data!CO2066)+1, INT(aurora_data!CO2066))</f>
        <v>0</v>
      </c>
      <c r="GB68" s="10">
        <f>IF(aurora_data!GK2066-INT(aurora_data!GK2066)&gt;=0.75, INT(aurora_data!GK2066)+1, INT(aurora_data!GK2066))</f>
        <v>0</v>
      </c>
      <c r="GC68" s="349">
        <f>IF(aurora_data!CP2066-INT(aurora_data!CP2066)&gt;=0.75, INT(aurora_data!CP2066)+1, INT(aurora_data!CP2066))</f>
        <v>1</v>
      </c>
      <c r="GD68" s="302">
        <f>IF(aurora_data!GL2066-INT(aurora_data!GL2066)&gt;=0.75, INT(aurora_data!GL2066)+1, INT(aurora_data!GL2066))</f>
        <v>0</v>
      </c>
      <c r="GE68" s="10">
        <f>IF(aurora_data!CQ2066-INT(aurora_data!CQ2066)&gt;=0.75, INT(aurora_data!CQ2066)+1, INT(aurora_data!CQ2066))</f>
        <v>0</v>
      </c>
      <c r="GF68" s="315">
        <f>IF(aurora_data!GM2066-INT(aurora_data!GM2066)&gt;=0.75, INT(aurora_data!GM2066)+1, INT(aurora_data!GM2066))</f>
        <v>0</v>
      </c>
      <c r="GG68" s="10">
        <f>IF(aurora_data!CR2066-INT(aurora_data!CR2066)&gt;=0.75, INT(aurora_data!CR2066)+1, INT(aurora_data!CR2066))</f>
        <v>0</v>
      </c>
      <c r="GH68" s="302">
        <f>IF(aurora_data!GN2066-INT(aurora_data!GN2066)&gt;=0.75, INT(aurora_data!GN2066)+1, INT(aurora_data!GN2066))</f>
        <v>2</v>
      </c>
      <c r="GI68" s="10">
        <f>IF(aurora_data!CS2066-INT(aurora_data!CS2066)&gt;=0.75, INT(aurora_data!CS2066)+1, INT(aurora_data!CS2066))</f>
        <v>0</v>
      </c>
      <c r="GJ68" s="302">
        <f>IF(aurora_data!GO2066-INT(aurora_data!GO2066)&gt;=0.75, INT(aurora_data!GO2066)+1, INT(aurora_data!GO2066))</f>
        <v>2</v>
      </c>
      <c r="GK68" s="10">
        <f>IF(aurora_data!CT2066-INT(aurora_data!CT2066)&gt;=0.75, INT(aurora_data!CT2066)+1, INT(aurora_data!CT2066))</f>
        <v>0</v>
      </c>
      <c r="GL68" s="302">
        <f>IF(aurora_data!GP2066-INT(aurora_data!GP2066)&gt;=0.75, INT(aurora_data!GP2066)+1, INT(aurora_data!GP2066))</f>
        <v>3</v>
      </c>
      <c r="GM68" s="10">
        <f>IF(aurora_data!CU2066-INT(aurora_data!CU2066)&gt;=0.75, INT(aurora_data!CU2066)+1, INT(aurora_data!CU2066))</f>
        <v>0</v>
      </c>
      <c r="GN68" s="302">
        <f>IF(aurora_data!GQ2066-INT(aurora_data!GQ2066)&gt;=0.75, INT(aurora_data!GQ2066)+1, INT(aurora_data!GQ2066))</f>
        <v>1</v>
      </c>
      <c r="GO68" s="10">
        <f>IF(aurora_data!CV2066-INT(aurora_data!CV2066)&gt;=0.75, INT(aurora_data!CV2066)+1, INT(aurora_data!CV2066))</f>
        <v>0</v>
      </c>
      <c r="GP68" s="10">
        <f>IF(aurora_data!GR2066-INT(aurora_data!GR2066)&gt;=0.75, INT(aurora_data!GR2066)+1, INT(aurora_data!GR2066))</f>
        <v>0</v>
      </c>
      <c r="GQ68" s="10">
        <f>IF(aurora_data!CW2066-INT(aurora_data!CW2066)&gt;=0.75, INT(aurora_data!CW2066)+1, INT(aurora_data!CW2066))</f>
        <v>0</v>
      </c>
      <c r="GR68" s="302">
        <f>IF(aurora_data!GS2066-INT(aurora_data!GS2066)&gt;=0.75, INT(aurora_data!GS2066)+1, INT(aurora_data!GS2066))</f>
        <v>0</v>
      </c>
      <c r="GS68" s="10">
        <f>IF(aurora_data!CX2066-INT(aurora_data!CX2066)&gt;=0.75, INT(aurora_data!CX2066)+1, INT(aurora_data!CX2066))</f>
        <v>0</v>
      </c>
      <c r="GT68" s="10">
        <f>IF(aurora_data!GT2066-INT(aurora_data!GT2066)&gt;=0.75, INT(aurora_data!GT2066)+1, INT(aurora_data!GT2066))</f>
        <v>0</v>
      </c>
      <c r="GU68" s="10">
        <f>IF(aurora_data!CY2066-INT(aurora_data!CY2066)&gt;=0.75, INT(aurora_data!CY2066)+1, INT(aurora_data!CY2066))</f>
        <v>0</v>
      </c>
      <c r="GV68" s="10">
        <f>IF(aurora_data!GU2066-INT(aurora_data!GU2066)&gt;=0.75, INT(aurora_data!GU2066)+1, INT(aurora_data!GU2066))</f>
        <v>0</v>
      </c>
      <c r="GW68" s="217" t="s">
        <v>622</v>
      </c>
      <c r="GX68" s="218">
        <f>aurora_data!GV2066</f>
        <v>25</v>
      </c>
      <c r="GY68" s="219">
        <f t="shared" si="84"/>
        <v>0.25</v>
      </c>
    </row>
    <row r="69" spans="2:207" s="2" customFormat="1">
      <c r="B69" s="512"/>
      <c r="C69" s="519"/>
      <c r="D69" s="220" t="s">
        <v>266</v>
      </c>
      <c r="E69" s="218">
        <f>IF(aurora_data!D2067-INT(aurora_data!D2067)&gt;=0.75, INT(aurora_data!D2067)+1, INT(aurora_data!D2067))</f>
        <v>0</v>
      </c>
      <c r="F69" s="302">
        <f>IF(aurora_data!CZ2067-INT(aurora_data!CZ2067)&gt;=0.75, INT(aurora_data!CZ2067)+1, INT(aurora_data!CZ2067))</f>
        <v>0</v>
      </c>
      <c r="G69" s="349">
        <f>IF(aurora_data!E2067-INT(aurora_data!E2067)&gt;=0.75, INT(aurora_data!E2067)+1, INT(aurora_data!E2067))</f>
        <v>0</v>
      </c>
      <c r="H69" s="302">
        <f>IF(aurora_data!DA2067-INT(aurora_data!DA2067)&gt;=0.75, INT(aurora_data!DA2067)+1, INT(aurora_data!DA2067))</f>
        <v>0</v>
      </c>
      <c r="I69" s="349">
        <f>IF(aurora_data!F2067-INT(aurora_data!F2067)&gt;=0.75, INT(aurora_data!F2067)+1, INT(aurora_data!F2067))</f>
        <v>0</v>
      </c>
      <c r="J69" s="302">
        <f>IF(aurora_data!DB2067-INT(aurora_data!DB2067)&gt;=0.75, INT(aurora_data!DB2067)+1, INT(aurora_data!DB2067))</f>
        <v>0</v>
      </c>
      <c r="K69" s="349">
        <f>IF(aurora_data!G2067-INT(aurora_data!G2067)&gt;=0.75, INT(aurora_data!G2067)+1, INT(aurora_data!G2067))</f>
        <v>0</v>
      </c>
      <c r="L69" s="315">
        <f>IF(aurora_data!DC2067-INT(aurora_data!DC2067)&gt;=0.75, INT(aurora_data!DC2067)+1, INT(aurora_data!DC2067))</f>
        <v>0</v>
      </c>
      <c r="M69" s="333">
        <f>IF(aurora_data!H2067-INT(aurora_data!H2067)&gt;=0.75, INT(aurora_data!H2067)+1, INT(aurora_data!H2067))</f>
        <v>0</v>
      </c>
      <c r="N69" s="302">
        <f>IF(aurora_data!DD2067-INT(aurora_data!DD2067)&gt;=0.75, INT(aurora_data!DD2067)+1, INT(aurora_data!DD2067))</f>
        <v>0</v>
      </c>
      <c r="O69" s="10">
        <f>IF(aurora_data!I2067-INT(aurora_data!I2067)&gt;=0.75, INT(aurora_data!I2067)+1, INT(aurora_data!I2067))</f>
        <v>0</v>
      </c>
      <c r="P69" s="302">
        <f>IF(aurora_data!DE2067-INT(aurora_data!DE2067)&gt;=0.75, INT(aurora_data!DE2067)+1, INT(aurora_data!DE2067))</f>
        <v>0</v>
      </c>
      <c r="Q69" s="349">
        <f>IF(aurora_data!J2067-INT(aurora_data!J2067)&gt;=0.75, INT(aurora_data!J2067)+1, INT(aurora_data!J2067))</f>
        <v>0</v>
      </c>
      <c r="R69" s="302">
        <f>IF(aurora_data!DF2067-INT(aurora_data!DF2067)&gt;=0.75, INT(aurora_data!DF2067)+1, INT(aurora_data!DF2067))</f>
        <v>0</v>
      </c>
      <c r="S69" s="10">
        <f>IF(aurora_data!K2067-INT(aurora_data!K2067)&gt;=0.75, INT(aurora_data!K2067)+1, INT(aurora_data!K2067))</f>
        <v>0</v>
      </c>
      <c r="T69" s="315">
        <f>IF(aurora_data!DG2067-INT(aurora_data!DG2067)&gt;=0.75, INT(aurora_data!DG2067)+1, INT(aurora_data!DG2067))</f>
        <v>0</v>
      </c>
      <c r="U69" s="333">
        <f>IF(aurora_data!L2067-INT(aurora_data!L2067)&gt;=0.75, INT(aurora_data!L2067)+1, INT(aurora_data!L2067))</f>
        <v>0</v>
      </c>
      <c r="V69" s="302">
        <f>IF(aurora_data!DH2067-INT(aurora_data!DH2067)&gt;=0.75, INT(aurora_data!DH2067)+1, INT(aurora_data!DH2067))</f>
        <v>0</v>
      </c>
      <c r="W69" s="10">
        <f>IF(aurora_data!M2067-INT(aurora_data!M2067)&gt;=0.75, INT(aurora_data!M2067)+1, INT(aurora_data!M2067))</f>
        <v>0</v>
      </c>
      <c r="X69" s="10">
        <f>IF(aurora_data!DI2067-INT(aurora_data!DI2067)&gt;=0.75, INT(aurora_data!DI2067)+1, INT(aurora_data!DI2067))</f>
        <v>0</v>
      </c>
      <c r="Y69" s="349">
        <f>IF(aurora_data!N2067-INT(aurora_data!N2067)&gt;=0.75, INT(aurora_data!N2067)+1, INT(aurora_data!N2067))</f>
        <v>0</v>
      </c>
      <c r="Z69" s="302">
        <f>IF(aurora_data!DJ2067-INT(aurora_data!DJ2067)&gt;=0.75, INT(aurora_data!DJ2067)+1, INT(aurora_data!DJ2067))</f>
        <v>0</v>
      </c>
      <c r="AA69" s="10">
        <f>IF(aurora_data!O2067-INT(aurora_data!O2067)&gt;=0.75, INT(aurora_data!O2067)+1, INT(aurora_data!O2067))</f>
        <v>0</v>
      </c>
      <c r="AB69" s="315">
        <f>IF(aurora_data!DK2067-INT(aurora_data!DK2067)&gt;=0.75, INT(aurora_data!DK2067)+1, INT(aurora_data!DK2067))</f>
        <v>0</v>
      </c>
      <c r="AC69" s="10">
        <f>IF(aurora_data!P2067-INT(aurora_data!P2067)&gt;=0.75, INT(aurora_data!P2067)+1, INT(aurora_data!P2067))</f>
        <v>0</v>
      </c>
      <c r="AD69" s="10">
        <f>IF(aurora_data!DL2067-INT(aurora_data!DL2067)&gt;=0.75, INT(aurora_data!DL2067)+1, INT(aurora_data!DL2067))</f>
        <v>0</v>
      </c>
      <c r="AE69" s="10">
        <f>IF(aurora_data!Q2067-INT(aurora_data!Q2067)&gt;=0.75, INT(aurora_data!Q2067)+1, INT(aurora_data!Q2067))</f>
        <v>0</v>
      </c>
      <c r="AF69" s="302">
        <f>IF(aurora_data!DM2067-INT(aurora_data!DM2067)&gt;=0.75, INT(aurora_data!DM2067)+1, INT(aurora_data!DM2067))</f>
        <v>0</v>
      </c>
      <c r="AG69" s="10">
        <f>IF(aurora_data!R2067-INT(aurora_data!R2067)&gt;=0.75, INT(aurora_data!R2067)+1, INT(aurora_data!R2067))</f>
        <v>0</v>
      </c>
      <c r="AH69" s="10">
        <f>IF(aurora_data!DN2067-INT(aurora_data!DN2067)&gt;=0.75, INT(aurora_data!DN2067)+1, INT(aurora_data!DN2067))</f>
        <v>0</v>
      </c>
      <c r="AI69" s="10">
        <f>IF(aurora_data!S2067-INT(aurora_data!S2067)&gt;=0.75, INT(aurora_data!S2067)+1, INT(aurora_data!S2067))</f>
        <v>0</v>
      </c>
      <c r="AJ69" s="221">
        <f>IF(aurora_data!DO2067-INT(aurora_data!DO2067)&gt;=0.75, INT(aurora_data!DO2067)+1, INT(aurora_data!DO2067))</f>
        <v>0</v>
      </c>
      <c r="AK69" s="10">
        <f>IF(aurora_data!T2067-INT(aurora_data!T2067)&gt;=0.75, INT(aurora_data!T2067)+1, INT(aurora_data!T2067))</f>
        <v>0</v>
      </c>
      <c r="AL69" s="10">
        <f>IF(aurora_data!DP2067-INT(aurora_data!DP2067)&gt;=0.75, INT(aurora_data!DP2067)+1, INT(aurora_data!DP2067))</f>
        <v>0</v>
      </c>
      <c r="AM69" s="10">
        <f>IF(aurora_data!U2067-INT(aurora_data!U2067)&gt;=0.75, INT(aurora_data!U2067)+1, INT(aurora_data!U2067))</f>
        <v>0</v>
      </c>
      <c r="AN69" s="302">
        <f>IF(aurora_data!DQ2067-INT(aurora_data!DQ2067)&gt;=0.75, INT(aurora_data!DQ2067)+1, INT(aurora_data!DQ2067))</f>
        <v>0</v>
      </c>
      <c r="AO69" s="10">
        <f>IF(aurora_data!V2067-INT(aurora_data!V2067)&gt;=0.75, INT(aurora_data!V2067)+1, INT(aurora_data!V2067))</f>
        <v>0</v>
      </c>
      <c r="AP69" s="10">
        <f>IF(aurora_data!DR2067-INT(aurora_data!DR2067)&gt;=0.75, INT(aurora_data!DR2067)+1, INT(aurora_data!DR2067))</f>
        <v>0</v>
      </c>
      <c r="AQ69" s="10">
        <f>IF(aurora_data!W2067-INT(aurora_data!W2067)&gt;=0.75, INT(aurora_data!W2067)+1, INT(aurora_data!W2067))</f>
        <v>0</v>
      </c>
      <c r="AR69" s="221">
        <f>IF(aurora_data!DS2067-INT(aurora_data!DS2067)&gt;=0.75, INT(aurora_data!DS2067)+1, INT(aurora_data!DS2067))</f>
        <v>0</v>
      </c>
      <c r="AS69" s="10">
        <f>IF(aurora_data!X2067-INT(aurora_data!X2067)&gt;=0.75, INT(aurora_data!X2067)+1, INT(aurora_data!X2067))</f>
        <v>0</v>
      </c>
      <c r="AT69" s="302">
        <f>IF(aurora_data!DT2067-INT(aurora_data!DT2067)&gt;=0.75, INT(aurora_data!DT2067)+1, INT(aurora_data!DT2067))</f>
        <v>0</v>
      </c>
      <c r="AU69" s="10">
        <f>IF(aurora_data!Y2067-INT(aurora_data!Y2067)&gt;=0.75, INT(aurora_data!Y2067)+1, INT(aurora_data!Y2067))</f>
        <v>0</v>
      </c>
      <c r="AV69" s="302">
        <f>IF(aurora_data!DU2067-INT(aurora_data!DU2067)&gt;=0.75, INT(aurora_data!DU2067)+1, INT(aurora_data!DU2067))</f>
        <v>0</v>
      </c>
      <c r="AW69" s="10">
        <f>IF(aurora_data!Z2067-INT(aurora_data!Z2067)&gt;=0.75, INT(aurora_data!Z2067)+1, INT(aurora_data!Z2067))</f>
        <v>0</v>
      </c>
      <c r="AX69" s="302">
        <f>IF(aurora_data!DV2067-INT(aurora_data!DV2067)&gt;=0.75, INT(aurora_data!DV2067)+1, INT(aurora_data!DV2067))</f>
        <v>0</v>
      </c>
      <c r="AY69" s="10">
        <f>IF(aurora_data!AA2067-INT(aurora_data!AA2067)&gt;=0.75, INT(aurora_data!AA2067)+1, INT(aurora_data!AA2067))</f>
        <v>0</v>
      </c>
      <c r="AZ69" s="315">
        <f>IF(aurora_data!DW2067-INT(aurora_data!DW2067)&gt;=0.75, INT(aurora_data!DW2067)+1, INT(aurora_data!DW2067))</f>
        <v>0</v>
      </c>
      <c r="BA69" s="333">
        <f>IF(aurora_data!AB2067-INT(aurora_data!AB2067)&gt;=0.75, INT(aurora_data!AB2067)+1, INT(aurora_data!AB2067))</f>
        <v>0</v>
      </c>
      <c r="BB69" s="302">
        <f>IF(aurora_data!DX2067-INT(aurora_data!DX2067)&gt;=0.75, INT(aurora_data!DX2067)+1, INT(aurora_data!DX2067))</f>
        <v>0</v>
      </c>
      <c r="BC69" s="10">
        <f>IF(aurora_data!AC2067-INT(aurora_data!AC2067)&gt;=0.75, INT(aurora_data!AC2067)+1, INT(aurora_data!AC2067))</f>
        <v>0</v>
      </c>
      <c r="BD69" s="302">
        <f>IF(aurora_data!DY2067-INT(aurora_data!DY2067)&gt;=0.75, INT(aurora_data!DY2067)+1, INT(aurora_data!DY2067))</f>
        <v>0</v>
      </c>
      <c r="BE69" s="10">
        <f>IF(aurora_data!AD2067-INT(aurora_data!AD2067)&gt;=0.75, INT(aurora_data!AD2067)+1, INT(aurora_data!AD2067))</f>
        <v>0</v>
      </c>
      <c r="BF69" s="302">
        <f>IF(aurora_data!DZ2067-INT(aurora_data!DZ2067)&gt;=0.75, INT(aurora_data!DZ2067)+1, INT(aurora_data!DZ2067))</f>
        <v>0</v>
      </c>
      <c r="BG69" s="10">
        <f>IF(aurora_data!AE2067-INT(aurora_data!AE2067)&gt;=0.75, INT(aurora_data!AE2067)+1, INT(aurora_data!AE2067))</f>
        <v>0</v>
      </c>
      <c r="BH69" s="315">
        <f>IF(aurora_data!EA2067-INT(aurora_data!EA2067)&gt;=0.75, INT(aurora_data!EA2067)+1, INT(aurora_data!EA2067))</f>
        <v>0</v>
      </c>
      <c r="BI69" s="10">
        <f>IF(aurora_data!AF2067-INT(aurora_data!AF2067)&gt;=0.75, INT(aurora_data!AF2067)+1, INT(aurora_data!AF2067))</f>
        <v>0</v>
      </c>
      <c r="BJ69" s="302">
        <f>IF(aurora_data!EB2067-INT(aurora_data!EB2067)&gt;=0.75, INT(aurora_data!EB2067)+1, INT(aurora_data!EB2067))</f>
        <v>0</v>
      </c>
      <c r="BK69" s="10">
        <f>IF(aurora_data!AG2067-INT(aurora_data!AG2067)&gt;=0.75, INT(aurora_data!AG2067)+1, INT(aurora_data!AG2067))</f>
        <v>0</v>
      </c>
      <c r="BL69" s="302">
        <f>IF(aurora_data!EC2067-INT(aurora_data!EC2067)&gt;=0.75, INT(aurora_data!EC2067)+1, INT(aurora_data!EC2067))</f>
        <v>0</v>
      </c>
      <c r="BM69" s="10">
        <f>IF(aurora_data!AH2067-INT(aurora_data!AH2067)&gt;=0.75, INT(aurora_data!AH2067)+1, INT(aurora_data!AH2067))</f>
        <v>0</v>
      </c>
      <c r="BN69" s="302">
        <f>IF(aurora_data!ED2067-INT(aurora_data!ED2067)&gt;=0.75, INT(aurora_data!ED2067)+1, INT(aurora_data!ED2067))</f>
        <v>0</v>
      </c>
      <c r="BO69" s="10">
        <f>IF(aurora_data!AI2067-INT(aurora_data!AI2067)&gt;=0.75, INT(aurora_data!AI2067)+1, INT(aurora_data!AI2067))</f>
        <v>0</v>
      </c>
      <c r="BP69" s="315">
        <f>IF(aurora_data!EE2067-INT(aurora_data!EE2067)&gt;=0.75, INT(aurora_data!EE2067)+1, INT(aurora_data!EE2067))</f>
        <v>0</v>
      </c>
      <c r="BQ69" s="10">
        <f>IF(aurora_data!AJ2067-INT(aurora_data!AJ2067)&gt;=0.75, INT(aurora_data!AJ2067)+1, INT(aurora_data!AJ2067))</f>
        <v>0</v>
      </c>
      <c r="BR69" s="302">
        <f>IF(aurora_data!EF2067-INT(aurora_data!EF2067)&gt;=0.75, INT(aurora_data!EF2067)+1, INT(aurora_data!EF2067))</f>
        <v>0</v>
      </c>
      <c r="BS69" s="10">
        <f>IF(aurora_data!AK2067-INT(aurora_data!AK2067)&gt;=0.75, INT(aurora_data!AK2067)+1, INT(aurora_data!AK2067))</f>
        <v>0</v>
      </c>
      <c r="BT69" s="302">
        <f>IF(aurora_data!EG2067-INT(aurora_data!EG2067)&gt;=0.75, INT(aurora_data!EG2067)+1, INT(aurora_data!EG2067))</f>
        <v>0</v>
      </c>
      <c r="BU69" s="10">
        <f>IF(aurora_data!AL2067-INT(aurora_data!AL2067)&gt;=0.75, INT(aurora_data!AL2067)+1, INT(aurora_data!AL2067))</f>
        <v>0</v>
      </c>
      <c r="BV69" s="302">
        <f>IF(aurora_data!EH2067-INT(aurora_data!EH2067)&gt;=0.75, INT(aurora_data!EH2067)+1, INT(aurora_data!EH2067))</f>
        <v>0</v>
      </c>
      <c r="BW69" s="10">
        <f>IF(aurora_data!AM2067-INT(aurora_data!AM2067)&gt;=0.75, INT(aurora_data!AM2067)+1, INT(aurora_data!AM2067))</f>
        <v>0</v>
      </c>
      <c r="BX69" s="221">
        <f>IF(aurora_data!EI2067-INT(aurora_data!EI2067)&gt;=0.75, INT(aurora_data!EI2067)+1, INT(aurora_data!EI2067))</f>
        <v>0</v>
      </c>
      <c r="BY69" s="10">
        <f>IF(aurora_data!AN2067-INT(aurora_data!AN2067)&gt;=0.75, INT(aurora_data!AN2067)+1, INT(aurora_data!AN2067))</f>
        <v>0</v>
      </c>
      <c r="BZ69" s="10">
        <f>IF(aurora_data!EJ2067-INT(aurora_data!EJ2067)&gt;=0.75, INT(aurora_data!EJ2067)+1, INT(aurora_data!EJ2067))</f>
        <v>0</v>
      </c>
      <c r="CA69" s="10">
        <f>IF(aurora_data!AO2067-INT(aurora_data!AO2067)&gt;=0.75, INT(aurora_data!AO2067)+1, INT(aurora_data!AO2067))</f>
        <v>0</v>
      </c>
      <c r="CB69" s="302">
        <f>IF(aurora_data!EK2067-INT(aurora_data!EK2067)&gt;=0.75, INT(aurora_data!EK2067)+1, INT(aurora_data!EK2067))</f>
        <v>0</v>
      </c>
      <c r="CC69" s="10">
        <f>IF(aurora_data!AP2067-INT(aurora_data!AP2067)&gt;=0.75, INT(aurora_data!AP2067)+1, INT(aurora_data!AP2067))</f>
        <v>0</v>
      </c>
      <c r="CD69" s="10">
        <f>IF(aurora_data!EL2067-INT(aurora_data!EL2067)&gt;=0.75, INT(aurora_data!EL2067)+1, INT(aurora_data!EL2067))</f>
        <v>0</v>
      </c>
      <c r="CE69" s="10">
        <f>IF(aurora_data!AQ2067-INT(aurora_data!AQ2067)&gt;=0.75, INT(aurora_data!AQ2067)+1, INT(aurora_data!AQ2067))</f>
        <v>0</v>
      </c>
      <c r="CF69" s="10">
        <f>IF(aurora_data!EM2067-INT(aurora_data!EM2067)&gt;=0.75, INT(aurora_data!EM2067)+1, INT(aurora_data!EM2067))</f>
        <v>0</v>
      </c>
      <c r="CG69" s="218">
        <f>IF(aurora_data!AR2067-INT(aurora_data!AR2067)&gt;=0.75, INT(aurora_data!AR2067)+1, INT(aurora_data!AR2067))</f>
        <v>0</v>
      </c>
      <c r="CH69" s="10">
        <f>IF(aurora_data!EN2067-INT(aurora_data!EN2067)&gt;=0.75, INT(aurora_data!EN2067)+1, INT(aurora_data!EN2067))</f>
        <v>0</v>
      </c>
      <c r="CI69" s="10">
        <f>IF(aurora_data!AS2067-INT(aurora_data!AS2067)&gt;=0.75, INT(aurora_data!AS2067)+1, INT(aurora_data!AS2067))</f>
        <v>0</v>
      </c>
      <c r="CJ69" s="302">
        <f>IF(aurora_data!EO2067-INT(aurora_data!EO2067)&gt;=0.75, INT(aurora_data!EO2067)+1, INT(aurora_data!EO2067))</f>
        <v>0</v>
      </c>
      <c r="CK69" s="10">
        <f>IF(aurora_data!AT2067-INT(aurora_data!AT2067)&gt;=0.75, INT(aurora_data!AT2067)+1, INT(aurora_data!AT2067))</f>
        <v>0</v>
      </c>
      <c r="CL69" s="10">
        <f>IF(aurora_data!EP2067-INT(aurora_data!EP2067)&gt;=0.75, INT(aurora_data!EP2067)+1, INT(aurora_data!EP2067))</f>
        <v>0</v>
      </c>
      <c r="CM69" s="10">
        <f>IF(aurora_data!AU2067-INT(aurora_data!AU2067)&gt;=0.75, INT(aurora_data!AU2067)+1, INT(aurora_data!AU2067))</f>
        <v>0</v>
      </c>
      <c r="CN69" s="315">
        <f>IF(aurora_data!EQ2067-INT(aurora_data!EQ2067)&gt;=0.75, INT(aurora_data!EQ2067)+1, INT(aurora_data!EQ2067))</f>
        <v>0</v>
      </c>
      <c r="CO69" s="10">
        <f>IF(aurora_data!AV2067-INT(aurora_data!AV2067)&gt;=0.75, INT(aurora_data!AV2067)+1, INT(aurora_data!AV2067))</f>
        <v>0</v>
      </c>
      <c r="CP69" s="10">
        <f>IF(aurora_data!ER2067-INT(aurora_data!ER2067)&gt;=0.75, INT(aurora_data!ER2067)+1, INT(aurora_data!ER2067))</f>
        <v>0</v>
      </c>
      <c r="CQ69" s="10">
        <f>IF(aurora_data!AW2067-INT(aurora_data!AW2067)&gt;=0.75, INT(aurora_data!AW2067)+1, INT(aurora_data!AW2067))</f>
        <v>0</v>
      </c>
      <c r="CR69" s="302">
        <f>IF(aurora_data!ES2067-INT(aurora_data!ES2067)&gt;=0.75, INT(aurora_data!ES2067)+1, INT(aurora_data!ES2067))</f>
        <v>0</v>
      </c>
      <c r="CS69" s="10">
        <f>IF(aurora_data!AX2067-INT(aurora_data!AX2067)&gt;=0.75, INT(aurora_data!AX2067)+1, INT(aurora_data!AX2067))</f>
        <v>0</v>
      </c>
      <c r="CT69" s="302">
        <f>IF(aurora_data!ET2067-INT(aurora_data!ET2067)&gt;=0.75, INT(aurora_data!ET2067)+1, INT(aurora_data!ET2067))</f>
        <v>0</v>
      </c>
      <c r="CU69" s="10">
        <f>IF(aurora_data!AY2067-INT(aurora_data!AY2067)&gt;=0.75, INT(aurora_data!AY2067)+1, INT(aurora_data!AY2067))</f>
        <v>0</v>
      </c>
      <c r="CV69" s="315">
        <f>IF(aurora_data!EU2067-INT(aurora_data!EU2067)&gt;=0.75, INT(aurora_data!EU2067)+1, INT(aurora_data!EU2067))</f>
        <v>0</v>
      </c>
      <c r="CW69" s="10">
        <f>IF(aurora_data!AZ2067-INT(aurora_data!AZ2067)&gt;=0.75, INT(aurora_data!AZ2067)+1, INT(aurora_data!AZ2067))</f>
        <v>0</v>
      </c>
      <c r="CX69" s="302">
        <f>IF(aurora_data!EV2067-INT(aurora_data!EV2067)&gt;=0.75, INT(aurora_data!EV2067)+1, INT(aurora_data!EV2067))</f>
        <v>0</v>
      </c>
      <c r="CY69" s="10">
        <f>IF(aurora_data!BA2067-INT(aurora_data!BA2067)&gt;=0.75, INT(aurora_data!BA2067)+1, INT(aurora_data!BA2067))</f>
        <v>0</v>
      </c>
      <c r="CZ69" s="302">
        <f>IF(aurora_data!EW2067-INT(aurora_data!EW2067)&gt;=0.75, INT(aurora_data!EW2067)+1, INT(aurora_data!EW2067))</f>
        <v>0</v>
      </c>
      <c r="DA69" s="10">
        <f>IF(aurora_data!BB2067-INT(aurora_data!BB2067)&gt;=0.75, INT(aurora_data!BB2067)+1, INT(aurora_data!BB2067))</f>
        <v>0</v>
      </c>
      <c r="DB69" s="302">
        <f>IF(aurora_data!EX2067-INT(aurora_data!EX2067)&gt;=0.75, INT(aurora_data!EX2067)+1, INT(aurora_data!EX2067))</f>
        <v>0</v>
      </c>
      <c r="DC69" s="10">
        <f>IF(aurora_data!BC2067-INT(aurora_data!BC2067)&gt;=0.75, INT(aurora_data!BC2067)+1, INT(aurora_data!BC2067))</f>
        <v>0</v>
      </c>
      <c r="DD69" s="315">
        <f>IF(aurora_data!EY2067-INT(aurora_data!EY2067)&gt;=0.75, INT(aurora_data!EY2067)+1, INT(aurora_data!EY2067))</f>
        <v>0</v>
      </c>
      <c r="DE69" s="10">
        <f>IF(aurora_data!BD2067-INT(aurora_data!BD2067)&gt;=0.75, INT(aurora_data!BD2067)+1, INT(aurora_data!BD2067))</f>
        <v>0</v>
      </c>
      <c r="DF69" s="302">
        <f>IF(aurora_data!EZ2067-INT(aurora_data!EZ2067)&gt;=0.75, INT(aurora_data!EZ2067)+1, INT(aurora_data!EZ2067))</f>
        <v>0</v>
      </c>
      <c r="DG69" s="10">
        <f>IF(aurora_data!BE2067-INT(aurora_data!BE2067)&gt;=0.75, INT(aurora_data!BE2067)+1, INT(aurora_data!BE2067))</f>
        <v>0</v>
      </c>
      <c r="DH69" s="302">
        <f>IF(aurora_data!FA2067-INT(aurora_data!FA2067)&gt;=0.75, INT(aurora_data!FA2067)+1, INT(aurora_data!FA2067))</f>
        <v>0</v>
      </c>
      <c r="DI69" s="10">
        <f>IF(aurora_data!BF2067-INT(aurora_data!BF2067)&gt;=0.75, INT(aurora_data!BF2067)+1, INT(aurora_data!BF2067))</f>
        <v>0</v>
      </c>
      <c r="DJ69" s="302">
        <f>IF(aurora_data!FB2067-INT(aurora_data!FB2067)&gt;=0.75, INT(aurora_data!FB2067)+1, INT(aurora_data!FB2067))</f>
        <v>0</v>
      </c>
      <c r="DK69" s="10">
        <f>IF(aurora_data!BG2067-INT(aurora_data!BG2067)&gt;=0.75, INT(aurora_data!BG2067)+1, INT(aurora_data!BG2067))</f>
        <v>0</v>
      </c>
      <c r="DL69" s="302">
        <f>IF(aurora_data!FC2067-INT(aurora_data!FC2067)&gt;=0.75, INT(aurora_data!FC2067)+1, INT(aurora_data!FC2067))</f>
        <v>0</v>
      </c>
      <c r="DM69" s="10">
        <f>IF(aurora_data!BH2067-INT(aurora_data!BH2067)&gt;=0.75, INT(aurora_data!BH2067)+1, INT(aurora_data!BH2067))</f>
        <v>0</v>
      </c>
      <c r="DN69" s="10">
        <f>IF(aurora_data!FD2067-INT(aurora_data!FD2067)&gt;=0.75, INT(aurora_data!FD2067)+1, INT(aurora_data!FD2067))</f>
        <v>0</v>
      </c>
      <c r="DO69" s="10">
        <f>IF(aurora_data!BI2067-INT(aurora_data!BI2067)&gt;=0.75, INT(aurora_data!BI2067)+1, INT(aurora_data!BI2067))</f>
        <v>0</v>
      </c>
      <c r="DP69" s="302">
        <f>IF(aurora_data!FE2067-INT(aurora_data!FE2067)&gt;=0.75, INT(aurora_data!FE2067)+1, INT(aurora_data!FE2067))</f>
        <v>0</v>
      </c>
      <c r="DQ69" s="10">
        <f>IF(aurora_data!BJ2067-INT(aurora_data!BJ2067)&gt;=0.75, INT(aurora_data!BJ2067)+1, INT(aurora_data!BJ2067))</f>
        <v>0</v>
      </c>
      <c r="DR69" s="10">
        <f>IF(aurora_data!FF2067-INT(aurora_data!FF2067)&gt;=0.75, INT(aurora_data!FF2067)+1, INT(aurora_data!FF2067))</f>
        <v>0</v>
      </c>
      <c r="DS69" s="10">
        <f>IF(aurora_data!BK2067-INT(aurora_data!BK2067)&gt;=0.75, INT(aurora_data!BK2067)+1, INT(aurora_data!BK2067))</f>
        <v>0</v>
      </c>
      <c r="DT69" s="10">
        <f>IF(aurora_data!FG2067-INT(aurora_data!FG2067)&gt;=0.75, INT(aurora_data!FG2067)+1, INT(aurora_data!FG2067))</f>
        <v>0</v>
      </c>
      <c r="DU69" s="218">
        <f>IF(aurora_data!BL2067-INT(aurora_data!BL2067)&gt;=0.75, INT(aurora_data!BL2067)+1, INT(aurora_data!BL2067))</f>
        <v>0</v>
      </c>
      <c r="DV69" s="10">
        <f>IF(aurora_data!FH2067-INT(aurora_data!FH2067)&gt;=0.75, INT(aurora_data!FH2067)+1, INT(aurora_data!FH2067))</f>
        <v>0</v>
      </c>
      <c r="DW69" s="10">
        <f>IF(aurora_data!BM2067-INT(aurora_data!BM2067)&gt;=0.75, INT(aurora_data!BM2067)+1, INT(aurora_data!BM2067))</f>
        <v>0</v>
      </c>
      <c r="DX69" s="302">
        <f>IF(aurora_data!FI2067-INT(aurora_data!FI2067)&gt;=0.75, INT(aurora_data!FI2067)+1, INT(aurora_data!FI2067))</f>
        <v>0</v>
      </c>
      <c r="DY69" s="10">
        <f>IF(aurora_data!BN2067-INT(aurora_data!BN2067)&gt;=0.75, INT(aurora_data!BN2067)+1, INT(aurora_data!BN2067))</f>
        <v>0</v>
      </c>
      <c r="DZ69" s="10">
        <f>IF(aurora_data!FJ2067-INT(aurora_data!FJ2067)&gt;=0.75, INT(aurora_data!FJ2067)+1, INT(aurora_data!FJ2067))</f>
        <v>0</v>
      </c>
      <c r="EA69" s="10">
        <f>IF(aurora_data!BO2067-INT(aurora_data!BO2067)&gt;=0.75, INT(aurora_data!BO2067)+1, INT(aurora_data!BO2067))</f>
        <v>0</v>
      </c>
      <c r="EB69" s="315">
        <f>IF(aurora_data!FK2067-INT(aurora_data!FK2067)&gt;=0.75, INT(aurora_data!FK2067)+1, INT(aurora_data!FK2067))</f>
        <v>0</v>
      </c>
      <c r="EC69" s="10">
        <f>IF(aurora_data!BP2067-INT(aurora_data!BP2067)&gt;=0.75, INT(aurora_data!BP2067)+1, INT(aurora_data!BP2067))</f>
        <v>0</v>
      </c>
      <c r="ED69" s="302">
        <f>IF(aurora_data!FL2067-INT(aurora_data!FL2067)&gt;=0.75, INT(aurora_data!FL2067)+1, INT(aurora_data!FL2067))</f>
        <v>0</v>
      </c>
      <c r="EE69" s="10">
        <f>IF(aurora_data!BQ2067-INT(aurora_data!BQ2067)&gt;=0.75, INT(aurora_data!BQ2067)+1, INT(aurora_data!BQ2067))</f>
        <v>0</v>
      </c>
      <c r="EF69" s="302">
        <f>IF(aurora_data!FM2067-INT(aurora_data!FM2067)&gt;=0.75, INT(aurora_data!FM2067)+1, INT(aurora_data!FM2067))</f>
        <v>0</v>
      </c>
      <c r="EG69" s="10">
        <f>IF(aurora_data!BR2067-INT(aurora_data!BR2067)&gt;=0.75, INT(aurora_data!BR2067)+1, INT(aurora_data!BR2067))</f>
        <v>0</v>
      </c>
      <c r="EH69" s="302">
        <f>IF(aurora_data!FN2067-INT(aurora_data!FN2067)&gt;=0.75, INT(aurora_data!FN2067)+1, INT(aurora_data!FN2067))</f>
        <v>0</v>
      </c>
      <c r="EI69" s="10">
        <f>IF(aurora_data!BS2067-INT(aurora_data!BS2067)&gt;=0.75, INT(aurora_data!BS2067)+1, INT(aurora_data!BS2067))</f>
        <v>0</v>
      </c>
      <c r="EJ69" s="315">
        <f>IF(aurora_data!FO2067-INT(aurora_data!FO2067)&gt;=0.75, INT(aurora_data!FO2067)+1, INT(aurora_data!FO2067))</f>
        <v>0</v>
      </c>
      <c r="EK69" s="10">
        <f>IF(aurora_data!BT2067-INT(aurora_data!BT2067)&gt;=0.75, INT(aurora_data!BT2067)+1, INT(aurora_data!BT2067))</f>
        <v>0</v>
      </c>
      <c r="EL69" s="302">
        <f>IF(aurora_data!FP2067-INT(aurora_data!FP2067)&gt;=0.75, INT(aurora_data!FP2067)+1, INT(aurora_data!FP2067))</f>
        <v>0</v>
      </c>
      <c r="EM69" s="10">
        <f>IF(aurora_data!BU2067-INT(aurora_data!BU2067)&gt;=0.75, INT(aurora_data!BU2067)+1, INT(aurora_data!BU2067))</f>
        <v>0</v>
      </c>
      <c r="EN69" s="10">
        <f>IF(aurora_data!FQ2067-INT(aurora_data!FQ2067)&gt;=0.75, INT(aurora_data!FQ2067)+1, INT(aurora_data!FQ2067))</f>
        <v>0</v>
      </c>
      <c r="EO69" s="349">
        <f>IF(aurora_data!BV2067-INT(aurora_data!BV2067)&gt;=0.75, INT(aurora_data!BV2067)+1, INT(aurora_data!BV2067))</f>
        <v>0</v>
      </c>
      <c r="EP69" s="302">
        <f>IF(aurora_data!FR2067-INT(aurora_data!FR2067)&gt;=0.75, INT(aurora_data!FR2067)+1, INT(aurora_data!FR2067))</f>
        <v>0</v>
      </c>
      <c r="EQ69" s="10">
        <f>IF(aurora_data!BW2067-INT(aurora_data!BW2067)&gt;=0.75, INT(aurora_data!BW2067)+1, INT(aurora_data!BW2067))</f>
        <v>0</v>
      </c>
      <c r="ER69" s="315">
        <f>IF(aurora_data!FS2067-INT(aurora_data!FS2067)&gt;=0.75, INT(aurora_data!FS2067)+1, INT(aurora_data!FS2067))</f>
        <v>0</v>
      </c>
      <c r="ES69" s="10">
        <f>IF(aurora_data!BX2067-INT(aurora_data!BX2067)&gt;=0.75, INT(aurora_data!BX2067)+1, INT(aurora_data!BX2067))</f>
        <v>0</v>
      </c>
      <c r="ET69" s="302">
        <f>IF(aurora_data!FT2067-INT(aurora_data!FT2067)&gt;=0.75, INT(aurora_data!FT2067)+1, INT(aurora_data!FT2067))</f>
        <v>0</v>
      </c>
      <c r="EU69" s="10">
        <f>IF(aurora_data!BY2067-INT(aurora_data!BY2067)&gt;=0.75, INT(aurora_data!BY2067)+1, INT(aurora_data!BY2067))</f>
        <v>0</v>
      </c>
      <c r="EV69" s="302">
        <f>IF(aurora_data!FU2067-INT(aurora_data!FU2067)&gt;=0.75, INT(aurora_data!FU2067)+1, INT(aurora_data!FU2067))</f>
        <v>0</v>
      </c>
      <c r="EW69" s="10">
        <f>IF(aurora_data!BZ2067-INT(aurora_data!BZ2067)&gt;=0.75, INT(aurora_data!BZ2067)+1, INT(aurora_data!BZ2067))</f>
        <v>0</v>
      </c>
      <c r="EX69" s="302">
        <f>IF(aurora_data!FV2067-INT(aurora_data!FV2067)&gt;=0.75, INT(aurora_data!FV2067)+1, INT(aurora_data!FV2067))</f>
        <v>0</v>
      </c>
      <c r="EY69" s="10">
        <f>IF(aurora_data!CA2067-INT(aurora_data!CA2067)&gt;=0.75, INT(aurora_data!CA2067)+1, INT(aurora_data!CA2067))</f>
        <v>0</v>
      </c>
      <c r="EZ69" s="302">
        <f>IF(aurora_data!FW2067-INT(aurora_data!FW2067)&gt;=0.75, INT(aurora_data!FW2067)+1, INT(aurora_data!FW2067))</f>
        <v>0</v>
      </c>
      <c r="FA69" s="10">
        <f>IF(aurora_data!CB2067-INT(aurora_data!CB2067)&gt;=0.75, INT(aurora_data!CB2067)+1, INT(aurora_data!CB2067))</f>
        <v>0</v>
      </c>
      <c r="FB69" s="10">
        <f>IF(aurora_data!FX2067-INT(aurora_data!FX2067)&gt;=0.75, INT(aurora_data!FX2067)+1, INT(aurora_data!FX2067))</f>
        <v>0</v>
      </c>
      <c r="FC69" s="10">
        <f>IF(aurora_data!CC2067-INT(aurora_data!CC2067)&gt;=0.75, INT(aurora_data!CC2067)+1, INT(aurora_data!CC2067))</f>
        <v>0</v>
      </c>
      <c r="FD69" s="302">
        <f>IF(aurora_data!FY2067-INT(aurora_data!FY2067)&gt;=0.75, INT(aurora_data!FY2067)+1, INT(aurora_data!FY2067))</f>
        <v>0</v>
      </c>
      <c r="FE69" s="10">
        <f>IF(aurora_data!CD2067-INT(aurora_data!CD2067)&gt;=0.75, INT(aurora_data!CD2067)+1, INT(aurora_data!CD2067))</f>
        <v>0</v>
      </c>
      <c r="FF69" s="10">
        <f>IF(aurora_data!FZ2067-INT(aurora_data!FZ2067)&gt;=0.75, INT(aurora_data!FZ2067)+1, INT(aurora_data!FZ2067))</f>
        <v>0</v>
      </c>
      <c r="FG69" s="10">
        <f>IF(aurora_data!CE2067-INT(aurora_data!CE2067)&gt;=0.75, INT(aurora_data!CE2067)+1, INT(aurora_data!CE2067))</f>
        <v>0</v>
      </c>
      <c r="FH69" s="10">
        <f>IF(aurora_data!GA2067-INT(aurora_data!GA2067)&gt;=0.75, INT(aurora_data!GA2067)+1, INT(aurora_data!GA2067))</f>
        <v>0</v>
      </c>
      <c r="FI69" s="218">
        <f>IF(aurora_data!CF2067-INT(aurora_data!CF2067)&gt;=0.75,INT(aurora_data!CF2067)+1,INT(aurora_data!CF2067))</f>
        <v>0</v>
      </c>
      <c r="FJ69" s="302">
        <f>IF(aurora_data!GB2067-INT(aurora_data!GB2067)&gt;=0.75,INT(aurora_data!GB2067)+1,INT(aurora_data!GB2067))</f>
        <v>0</v>
      </c>
      <c r="FK69" s="10">
        <f>IF(aurora_data!CG2067-INT(aurora_data!CG2067)&gt;=0.75,INT(aurora_data!CG2067)+1,INT(aurora_data!CG2067))</f>
        <v>0</v>
      </c>
      <c r="FL69" s="302">
        <f>IF(aurora_data!GC2067-INT(aurora_data!GC2067)&gt;=0.75, INT(aurora_data!GC2067)+1, INT(aurora_data!GC2067))</f>
        <v>0</v>
      </c>
      <c r="FM69" s="10">
        <f>IF(aurora_data!CH2067-INT(aurora_data!CH2067)&gt;=0.75, INT(aurora_data!CH2067)+1, INT(aurora_data!CH2067))</f>
        <v>0</v>
      </c>
      <c r="FN69" s="302">
        <f>IF(aurora_data!GD2067-INT(aurora_data!GD2067)&gt;=0.75, INT(aurora_data!GD2067)+1, INT(aurora_data!GD2067))</f>
        <v>0</v>
      </c>
      <c r="FO69" s="10">
        <f>IF(aurora_data!CI2067-INT(aurora_data!CI2067)&gt;=0.75, INT(aurora_data!CI2067)+1, INT(aurora_data!CI2067))</f>
        <v>0</v>
      </c>
      <c r="FP69" s="315">
        <f>IF(aurora_data!GE2067-INT(aurora_data!GE2067)&gt;=0.75, INT(aurora_data!GE2067)+1, INT(aurora_data!GE2067))</f>
        <v>0</v>
      </c>
      <c r="FQ69" s="10">
        <f>IF(aurora_data!CJ2067-INT(aurora_data!CJ2067)&gt;=0.75, INT(aurora_data!CJ2067)+1, INT(aurora_data!CJ2067))</f>
        <v>0</v>
      </c>
      <c r="FR69" s="302">
        <f>IF(aurora_data!GF2067-INT(aurora_data!GF2067)&gt;=0.75, INT(aurora_data!GF2067)+1, INT(aurora_data!GF2067))</f>
        <v>0</v>
      </c>
      <c r="FS69" s="10">
        <f>IF(aurora_data!CK2067-INT(aurora_data!CK2067)&gt;=0.75, INT(aurora_data!CK2067)+1, INT(aurora_data!CK2067))</f>
        <v>0</v>
      </c>
      <c r="FT69" s="302">
        <f>IF(aurora_data!GG2067-INT(aurora_data!GG2067)&gt;=0.75, INT(aurora_data!GG2067)+1, INT(aurora_data!GG2067))</f>
        <v>0</v>
      </c>
      <c r="FU69" s="10">
        <f>IF(aurora_data!CL2067-INT(aurora_data!CL2067)&gt;=0.75, INT(aurora_data!CL2067)+1, INT(aurora_data!CL2067))</f>
        <v>0</v>
      </c>
      <c r="FV69" s="302">
        <f>IF(aurora_data!GH2067-INT(aurora_data!GH2067)&gt;=0.75, INT(aurora_data!GH2067)+1, INT(aurora_data!GH2067))</f>
        <v>0</v>
      </c>
      <c r="FW69" s="10">
        <f>IF(aurora_data!CM2067-INT(aurora_data!CM2067)&gt;=0.75, INT(aurora_data!CM2067)+1, INT(aurora_data!CM2067))</f>
        <v>0</v>
      </c>
      <c r="FX69" s="315">
        <f>IF(aurora_data!GI2067-INT(aurora_data!GI2067)&gt;=0.75, INT(aurora_data!GI2067)+1, INT(aurora_data!GI2067))</f>
        <v>0</v>
      </c>
      <c r="FY69" s="10">
        <f>IF(aurora_data!CN2067-INT(aurora_data!CN2067)&gt;=0.75, INT(aurora_data!CN2067)+1, INT(aurora_data!CN2067))</f>
        <v>0</v>
      </c>
      <c r="FZ69" s="302">
        <f>IF(aurora_data!GJ2067-INT(aurora_data!GJ2067)&gt;=0.75, INT(aurora_data!GJ2067)+1, INT(aurora_data!GJ2067))</f>
        <v>0</v>
      </c>
      <c r="GA69" s="10">
        <f>IF(aurora_data!CO2067-INT(aurora_data!CO2067)&gt;=0.75, INT(aurora_data!CO2067)+1, INT(aurora_data!CO2067))</f>
        <v>0</v>
      </c>
      <c r="GB69" s="10">
        <f>IF(aurora_data!GK2067-INT(aurora_data!GK2067)&gt;=0.75, INT(aurora_data!GK2067)+1, INT(aurora_data!GK2067))</f>
        <v>0</v>
      </c>
      <c r="GC69" s="349">
        <f>IF(aurora_data!CP2067-INT(aurora_data!CP2067)&gt;=0.75, INT(aurora_data!CP2067)+1, INT(aurora_data!CP2067))</f>
        <v>0</v>
      </c>
      <c r="GD69" s="302">
        <f>IF(aurora_data!GL2067-INT(aurora_data!GL2067)&gt;=0.75, INT(aurora_data!GL2067)+1, INT(aurora_data!GL2067))</f>
        <v>0</v>
      </c>
      <c r="GE69" s="10">
        <f>IF(aurora_data!CQ2067-INT(aurora_data!CQ2067)&gt;=0.75, INT(aurora_data!CQ2067)+1, INT(aurora_data!CQ2067))</f>
        <v>0</v>
      </c>
      <c r="GF69" s="315">
        <f>IF(aurora_data!GM2067-INT(aurora_data!GM2067)&gt;=0.75, INT(aurora_data!GM2067)+1, INT(aurora_data!GM2067))</f>
        <v>0</v>
      </c>
      <c r="GG69" s="10">
        <f>IF(aurora_data!CR2067-INT(aurora_data!CR2067)&gt;=0.75, INT(aurora_data!CR2067)+1, INT(aurora_data!CR2067))</f>
        <v>0</v>
      </c>
      <c r="GH69" s="302">
        <f>IF(aurora_data!GN2067-INT(aurora_data!GN2067)&gt;=0.75, INT(aurora_data!GN2067)+1, INT(aurora_data!GN2067))</f>
        <v>0</v>
      </c>
      <c r="GI69" s="10">
        <f>IF(aurora_data!CS2067-INT(aurora_data!CS2067)&gt;=0.75, INT(aurora_data!CS2067)+1, INT(aurora_data!CS2067))</f>
        <v>0</v>
      </c>
      <c r="GJ69" s="302">
        <f>IF(aurora_data!GO2067-INT(aurora_data!GO2067)&gt;=0.75, INT(aurora_data!GO2067)+1, INT(aurora_data!GO2067))</f>
        <v>0</v>
      </c>
      <c r="GK69" s="10">
        <f>IF(aurora_data!CT2067-INT(aurora_data!CT2067)&gt;=0.75, INT(aurora_data!CT2067)+1, INT(aurora_data!CT2067))</f>
        <v>0</v>
      </c>
      <c r="GL69" s="302">
        <f>IF(aurora_data!GP2067-INT(aurora_data!GP2067)&gt;=0.75, INT(aurora_data!GP2067)+1, INT(aurora_data!GP2067))</f>
        <v>0</v>
      </c>
      <c r="GM69" s="10">
        <f>IF(aurora_data!CU2067-INT(aurora_data!CU2067)&gt;=0.75, INT(aurora_data!CU2067)+1, INT(aurora_data!CU2067))</f>
        <v>0</v>
      </c>
      <c r="GN69" s="302">
        <f>IF(aurora_data!GQ2067-INT(aurora_data!GQ2067)&gt;=0.75, INT(aurora_data!GQ2067)+1, INT(aurora_data!GQ2067))</f>
        <v>0</v>
      </c>
      <c r="GO69" s="10">
        <f>IF(aurora_data!CV2067-INT(aurora_data!CV2067)&gt;=0.75, INT(aurora_data!CV2067)+1, INT(aurora_data!CV2067))</f>
        <v>0</v>
      </c>
      <c r="GP69" s="10">
        <f>IF(aurora_data!GR2067-INT(aurora_data!GR2067)&gt;=0.75, INT(aurora_data!GR2067)+1, INT(aurora_data!GR2067))</f>
        <v>0</v>
      </c>
      <c r="GQ69" s="10">
        <f>IF(aurora_data!CW2067-INT(aurora_data!CW2067)&gt;=0.75, INT(aurora_data!CW2067)+1, INT(aurora_data!CW2067))</f>
        <v>0</v>
      </c>
      <c r="GR69" s="302">
        <f>IF(aurora_data!GS2067-INT(aurora_data!GS2067)&gt;=0.75, INT(aurora_data!GS2067)+1, INT(aurora_data!GS2067))</f>
        <v>0</v>
      </c>
      <c r="GS69" s="10">
        <f>IF(aurora_data!CX2067-INT(aurora_data!CX2067)&gt;=0.75, INT(aurora_data!CX2067)+1, INT(aurora_data!CX2067))</f>
        <v>0</v>
      </c>
      <c r="GT69" s="10">
        <f>IF(aurora_data!GT2067-INT(aurora_data!GT2067)&gt;=0.75, INT(aurora_data!GT2067)+1, INT(aurora_data!GT2067))</f>
        <v>0</v>
      </c>
      <c r="GU69" s="10">
        <f>IF(aurora_data!CY2067-INT(aurora_data!CY2067)&gt;=0.75, INT(aurora_data!CY2067)+1, INT(aurora_data!CY2067))</f>
        <v>0</v>
      </c>
      <c r="GV69" s="10">
        <f>IF(aurora_data!GU2067-INT(aurora_data!GU2067)&gt;=0.75, INT(aurora_data!GU2067)+1, INT(aurora_data!GU2067))</f>
        <v>0</v>
      </c>
      <c r="GW69" s="217" t="s">
        <v>622</v>
      </c>
      <c r="GX69" s="218">
        <f>aurora_data!GV2067</f>
        <v>0</v>
      </c>
      <c r="GY69" s="219">
        <f t="shared" si="84"/>
        <v>0</v>
      </c>
    </row>
    <row r="70" spans="2:207" s="2" customFormat="1">
      <c r="B70" s="512"/>
      <c r="C70" s="519"/>
      <c r="D70" s="220" t="s">
        <v>267</v>
      </c>
      <c r="E70" s="218">
        <f>IF(aurora_data!D2068-INT(aurora_data!D2068)&gt;=0.75, INT(aurora_data!D2068)+1, INT(aurora_data!D2068))</f>
        <v>0</v>
      </c>
      <c r="F70" s="302">
        <f>IF(aurora_data!CZ2068-INT(aurora_data!CZ2068)&gt;=0.75, INT(aurora_data!CZ2068)+1, INT(aurora_data!CZ2068))</f>
        <v>0</v>
      </c>
      <c r="G70" s="349">
        <f>IF(aurora_data!E2068-INT(aurora_data!E2068)&gt;=0.75, INT(aurora_data!E2068)+1, INT(aurora_data!E2068))</f>
        <v>0</v>
      </c>
      <c r="H70" s="302">
        <f>IF(aurora_data!DA2068-INT(aurora_data!DA2068)&gt;=0.75, INT(aurora_data!DA2068)+1, INT(aurora_data!DA2068))</f>
        <v>0</v>
      </c>
      <c r="I70" s="349">
        <f>IF(aurora_data!F2068-INT(aurora_data!F2068)&gt;=0.75, INT(aurora_data!F2068)+1, INT(aurora_data!F2068))</f>
        <v>0</v>
      </c>
      <c r="J70" s="302">
        <f>IF(aurora_data!DB2068-INT(aurora_data!DB2068)&gt;=0.75, INT(aurora_data!DB2068)+1, INT(aurora_data!DB2068))</f>
        <v>0</v>
      </c>
      <c r="K70" s="349">
        <f>IF(aurora_data!G2068-INT(aurora_data!G2068)&gt;=0.75, INT(aurora_data!G2068)+1, INT(aurora_data!G2068))</f>
        <v>0</v>
      </c>
      <c r="L70" s="315">
        <f>IF(aurora_data!DC2068-INT(aurora_data!DC2068)&gt;=0.75, INT(aurora_data!DC2068)+1, INT(aurora_data!DC2068))</f>
        <v>0</v>
      </c>
      <c r="M70" s="333">
        <f>IF(aurora_data!H2068-INT(aurora_data!H2068)&gt;=0.75, INT(aurora_data!H2068)+1, INT(aurora_data!H2068))</f>
        <v>0</v>
      </c>
      <c r="N70" s="302">
        <f>IF(aurora_data!DD2068-INT(aurora_data!DD2068)&gt;=0.75, INT(aurora_data!DD2068)+1, INT(aurora_data!DD2068))</f>
        <v>0</v>
      </c>
      <c r="O70" s="10">
        <f>IF(aurora_data!I2068-INT(aurora_data!I2068)&gt;=0.75, INT(aurora_data!I2068)+1, INT(aurora_data!I2068))</f>
        <v>0</v>
      </c>
      <c r="P70" s="302">
        <f>IF(aurora_data!DE2068-INT(aurora_data!DE2068)&gt;=0.75, INT(aurora_data!DE2068)+1, INT(aurora_data!DE2068))</f>
        <v>0</v>
      </c>
      <c r="Q70" s="349">
        <f>IF(aurora_data!J2068-INT(aurora_data!J2068)&gt;=0.75, INT(aurora_data!J2068)+1, INT(aurora_data!J2068))</f>
        <v>0</v>
      </c>
      <c r="R70" s="302">
        <f>IF(aurora_data!DF2068-INT(aurora_data!DF2068)&gt;=0.75, INT(aurora_data!DF2068)+1, INT(aurora_data!DF2068))</f>
        <v>0</v>
      </c>
      <c r="S70" s="10">
        <f>IF(aurora_data!K2068-INT(aurora_data!K2068)&gt;=0.75, INT(aurora_data!K2068)+1, INT(aurora_data!K2068))</f>
        <v>0</v>
      </c>
      <c r="T70" s="315">
        <f>IF(aurora_data!DG2068-INT(aurora_data!DG2068)&gt;=0.75, INT(aurora_data!DG2068)+1, INT(aurora_data!DG2068))</f>
        <v>0</v>
      </c>
      <c r="U70" s="333">
        <f>IF(aurora_data!L2068-INT(aurora_data!L2068)&gt;=0.75, INT(aurora_data!L2068)+1, INT(aurora_data!L2068))</f>
        <v>0</v>
      </c>
      <c r="V70" s="302">
        <f>IF(aurora_data!DH2068-INT(aurora_data!DH2068)&gt;=0.75, INT(aurora_data!DH2068)+1, INT(aurora_data!DH2068))</f>
        <v>0</v>
      </c>
      <c r="W70" s="10">
        <f>IF(aurora_data!M2068-INT(aurora_data!M2068)&gt;=0.75, INT(aurora_data!M2068)+1, INT(aurora_data!M2068))</f>
        <v>0</v>
      </c>
      <c r="X70" s="10">
        <f>IF(aurora_data!DI2068-INT(aurora_data!DI2068)&gt;=0.75, INT(aurora_data!DI2068)+1, INT(aurora_data!DI2068))</f>
        <v>0</v>
      </c>
      <c r="Y70" s="349">
        <f>IF(aurora_data!N2068-INT(aurora_data!N2068)&gt;=0.75, INT(aurora_data!N2068)+1, INT(aurora_data!N2068))</f>
        <v>0</v>
      </c>
      <c r="Z70" s="302">
        <f>IF(aurora_data!DJ2068-INT(aurora_data!DJ2068)&gt;=0.75, INT(aurora_data!DJ2068)+1, INT(aurora_data!DJ2068))</f>
        <v>0</v>
      </c>
      <c r="AA70" s="10">
        <f>IF(aurora_data!O2068-INT(aurora_data!O2068)&gt;=0.75, INT(aurora_data!O2068)+1, INT(aurora_data!O2068))</f>
        <v>0</v>
      </c>
      <c r="AB70" s="315">
        <f>IF(aurora_data!DK2068-INT(aurora_data!DK2068)&gt;=0.75, INT(aurora_data!DK2068)+1, INT(aurora_data!DK2068))</f>
        <v>0</v>
      </c>
      <c r="AC70" s="10">
        <f>IF(aurora_data!P2068-INT(aurora_data!P2068)&gt;=0.75, INT(aurora_data!P2068)+1, INT(aurora_data!P2068))</f>
        <v>0</v>
      </c>
      <c r="AD70" s="10">
        <f>IF(aurora_data!DL2068-INT(aurora_data!DL2068)&gt;=0.75, INT(aurora_data!DL2068)+1, INT(aurora_data!DL2068))</f>
        <v>0</v>
      </c>
      <c r="AE70" s="10">
        <f>IF(aurora_data!Q2068-INT(aurora_data!Q2068)&gt;=0.75, INT(aurora_data!Q2068)+1, INT(aurora_data!Q2068))</f>
        <v>0</v>
      </c>
      <c r="AF70" s="302">
        <f>IF(aurora_data!DM2068-INT(aurora_data!DM2068)&gt;=0.75, INT(aurora_data!DM2068)+1, INT(aurora_data!DM2068))</f>
        <v>0</v>
      </c>
      <c r="AG70" s="10">
        <f>IF(aurora_data!R2068-INT(aurora_data!R2068)&gt;=0.75, INT(aurora_data!R2068)+1, INT(aurora_data!R2068))</f>
        <v>0</v>
      </c>
      <c r="AH70" s="10">
        <f>IF(aurora_data!DN2068-INT(aurora_data!DN2068)&gt;=0.75, INT(aurora_data!DN2068)+1, INT(aurora_data!DN2068))</f>
        <v>0</v>
      </c>
      <c r="AI70" s="10">
        <f>IF(aurora_data!S2068-INT(aurora_data!S2068)&gt;=0.75, INT(aurora_data!S2068)+1, INT(aurora_data!S2068))</f>
        <v>0</v>
      </c>
      <c r="AJ70" s="221">
        <f>IF(aurora_data!DO2068-INT(aurora_data!DO2068)&gt;=0.75, INT(aurora_data!DO2068)+1, INT(aurora_data!DO2068))</f>
        <v>0</v>
      </c>
      <c r="AK70" s="10">
        <f>IF(aurora_data!T2068-INT(aurora_data!T2068)&gt;=0.75, INT(aurora_data!T2068)+1, INT(aurora_data!T2068))</f>
        <v>0</v>
      </c>
      <c r="AL70" s="10">
        <f>IF(aurora_data!DP2068-INT(aurora_data!DP2068)&gt;=0.75, INT(aurora_data!DP2068)+1, INT(aurora_data!DP2068))</f>
        <v>0</v>
      </c>
      <c r="AM70" s="10">
        <f>IF(aurora_data!U2068-INT(aurora_data!U2068)&gt;=0.75, INT(aurora_data!U2068)+1, INT(aurora_data!U2068))</f>
        <v>0</v>
      </c>
      <c r="AN70" s="302">
        <f>IF(aurora_data!DQ2068-INT(aurora_data!DQ2068)&gt;=0.75, INT(aurora_data!DQ2068)+1, INT(aurora_data!DQ2068))</f>
        <v>0</v>
      </c>
      <c r="AO70" s="10">
        <f>IF(aurora_data!V2068-INT(aurora_data!V2068)&gt;=0.75, INT(aurora_data!V2068)+1, INT(aurora_data!V2068))</f>
        <v>0</v>
      </c>
      <c r="AP70" s="10">
        <f>IF(aurora_data!DR2068-INT(aurora_data!DR2068)&gt;=0.75, INT(aurora_data!DR2068)+1, INT(aurora_data!DR2068))</f>
        <v>0</v>
      </c>
      <c r="AQ70" s="10">
        <f>IF(aurora_data!W2068-INT(aurora_data!W2068)&gt;=0.75, INT(aurora_data!W2068)+1, INT(aurora_data!W2068))</f>
        <v>0</v>
      </c>
      <c r="AR70" s="221">
        <f>IF(aurora_data!DS2068-INT(aurora_data!DS2068)&gt;=0.75, INT(aurora_data!DS2068)+1, INT(aurora_data!DS2068))</f>
        <v>0</v>
      </c>
      <c r="AS70" s="10">
        <f>IF(aurora_data!X2068-INT(aurora_data!X2068)&gt;=0.75, INT(aurora_data!X2068)+1, INT(aurora_data!X2068))</f>
        <v>0</v>
      </c>
      <c r="AT70" s="302">
        <f>IF(aurora_data!DT2068-INT(aurora_data!DT2068)&gt;=0.75, INT(aurora_data!DT2068)+1, INT(aurora_data!DT2068))</f>
        <v>0</v>
      </c>
      <c r="AU70" s="10">
        <f>IF(aurora_data!Y2068-INT(aurora_data!Y2068)&gt;=0.75, INT(aurora_data!Y2068)+1, INT(aurora_data!Y2068))</f>
        <v>0</v>
      </c>
      <c r="AV70" s="302">
        <f>IF(aurora_data!DU2068-INT(aurora_data!DU2068)&gt;=0.75, INT(aurora_data!DU2068)+1, INT(aurora_data!DU2068))</f>
        <v>0</v>
      </c>
      <c r="AW70" s="10">
        <f>IF(aurora_data!Z2068-INT(aurora_data!Z2068)&gt;=0.75, INT(aurora_data!Z2068)+1, INT(aurora_data!Z2068))</f>
        <v>0</v>
      </c>
      <c r="AX70" s="302">
        <f>IF(aurora_data!DV2068-INT(aurora_data!DV2068)&gt;=0.75, INT(aurora_data!DV2068)+1, INT(aurora_data!DV2068))</f>
        <v>0</v>
      </c>
      <c r="AY70" s="10">
        <f>IF(aurora_data!AA2068-INT(aurora_data!AA2068)&gt;=0.75, INT(aurora_data!AA2068)+1, INT(aurora_data!AA2068))</f>
        <v>0</v>
      </c>
      <c r="AZ70" s="315">
        <f>IF(aurora_data!DW2068-INT(aurora_data!DW2068)&gt;=0.75, INT(aurora_data!DW2068)+1, INT(aurora_data!DW2068))</f>
        <v>0</v>
      </c>
      <c r="BA70" s="333">
        <f>IF(aurora_data!AB2068-INT(aurora_data!AB2068)&gt;=0.75, INT(aurora_data!AB2068)+1, INT(aurora_data!AB2068))</f>
        <v>0</v>
      </c>
      <c r="BB70" s="302">
        <f>IF(aurora_data!DX2068-INT(aurora_data!DX2068)&gt;=0.75, INT(aurora_data!DX2068)+1, INT(aurora_data!DX2068))</f>
        <v>0</v>
      </c>
      <c r="BC70" s="10">
        <f>IF(aurora_data!AC2068-INT(aurora_data!AC2068)&gt;=0.75, INT(aurora_data!AC2068)+1, INT(aurora_data!AC2068))</f>
        <v>0</v>
      </c>
      <c r="BD70" s="302">
        <f>IF(aurora_data!DY2068-INT(aurora_data!DY2068)&gt;=0.75, INT(aurora_data!DY2068)+1, INT(aurora_data!DY2068))</f>
        <v>0</v>
      </c>
      <c r="BE70" s="10">
        <f>IF(aurora_data!AD2068-INT(aurora_data!AD2068)&gt;=0.75, INT(aurora_data!AD2068)+1, INT(aurora_data!AD2068))</f>
        <v>0</v>
      </c>
      <c r="BF70" s="302">
        <f>IF(aurora_data!DZ2068-INT(aurora_data!DZ2068)&gt;=0.75, INT(aurora_data!DZ2068)+1, INT(aurora_data!DZ2068))</f>
        <v>0</v>
      </c>
      <c r="BG70" s="10">
        <f>IF(aurora_data!AE2068-INT(aurora_data!AE2068)&gt;=0.75, INT(aurora_data!AE2068)+1, INT(aurora_data!AE2068))</f>
        <v>0</v>
      </c>
      <c r="BH70" s="315">
        <f>IF(aurora_data!EA2068-INT(aurora_data!EA2068)&gt;=0.75, INT(aurora_data!EA2068)+1, INT(aurora_data!EA2068))</f>
        <v>0</v>
      </c>
      <c r="BI70" s="10">
        <f>IF(aurora_data!AF2068-INT(aurora_data!AF2068)&gt;=0.75, INT(aurora_data!AF2068)+1, INT(aurora_data!AF2068))</f>
        <v>0</v>
      </c>
      <c r="BJ70" s="302">
        <f>IF(aurora_data!EB2068-INT(aurora_data!EB2068)&gt;=0.75, INT(aurora_data!EB2068)+1, INT(aurora_data!EB2068))</f>
        <v>0</v>
      </c>
      <c r="BK70" s="10">
        <f>IF(aurora_data!AG2068-INT(aurora_data!AG2068)&gt;=0.75, INT(aurora_data!AG2068)+1, INT(aurora_data!AG2068))</f>
        <v>0</v>
      </c>
      <c r="BL70" s="302">
        <f>IF(aurora_data!EC2068-INT(aurora_data!EC2068)&gt;=0.75, INT(aurora_data!EC2068)+1, INT(aurora_data!EC2068))</f>
        <v>0</v>
      </c>
      <c r="BM70" s="10">
        <f>IF(aurora_data!AH2068-INT(aurora_data!AH2068)&gt;=0.75, INT(aurora_data!AH2068)+1, INT(aurora_data!AH2068))</f>
        <v>0</v>
      </c>
      <c r="BN70" s="302">
        <f>IF(aurora_data!ED2068-INT(aurora_data!ED2068)&gt;=0.75, INT(aurora_data!ED2068)+1, INT(aurora_data!ED2068))</f>
        <v>0</v>
      </c>
      <c r="BO70" s="10">
        <f>IF(aurora_data!AI2068-INT(aurora_data!AI2068)&gt;=0.75, INT(aurora_data!AI2068)+1, INT(aurora_data!AI2068))</f>
        <v>0</v>
      </c>
      <c r="BP70" s="315">
        <f>IF(aurora_data!EE2068-INT(aurora_data!EE2068)&gt;=0.75, INT(aurora_data!EE2068)+1, INT(aurora_data!EE2068))</f>
        <v>0</v>
      </c>
      <c r="BQ70" s="10">
        <f>IF(aurora_data!AJ2068-INT(aurora_data!AJ2068)&gt;=0.75, INT(aurora_data!AJ2068)+1, INT(aurora_data!AJ2068))</f>
        <v>0</v>
      </c>
      <c r="BR70" s="302">
        <f>IF(aurora_data!EF2068-INT(aurora_data!EF2068)&gt;=0.75, INT(aurora_data!EF2068)+1, INT(aurora_data!EF2068))</f>
        <v>0</v>
      </c>
      <c r="BS70" s="10">
        <f>IF(aurora_data!AK2068-INT(aurora_data!AK2068)&gt;=0.75, INT(aurora_data!AK2068)+1, INT(aurora_data!AK2068))</f>
        <v>0</v>
      </c>
      <c r="BT70" s="302">
        <f>IF(aurora_data!EG2068-INT(aurora_data!EG2068)&gt;=0.75, INT(aurora_data!EG2068)+1, INT(aurora_data!EG2068))</f>
        <v>0</v>
      </c>
      <c r="BU70" s="10">
        <f>IF(aurora_data!AL2068-INT(aurora_data!AL2068)&gt;=0.75, INT(aurora_data!AL2068)+1, INT(aurora_data!AL2068))</f>
        <v>0</v>
      </c>
      <c r="BV70" s="302">
        <f>IF(aurora_data!EH2068-INT(aurora_data!EH2068)&gt;=0.75, INT(aurora_data!EH2068)+1, INT(aurora_data!EH2068))</f>
        <v>0</v>
      </c>
      <c r="BW70" s="10">
        <f>IF(aurora_data!AM2068-INT(aurora_data!AM2068)&gt;=0.75, INT(aurora_data!AM2068)+1, INT(aurora_data!AM2068))</f>
        <v>0</v>
      </c>
      <c r="BX70" s="221">
        <f>IF(aurora_data!EI2068-INT(aurora_data!EI2068)&gt;=0.75, INT(aurora_data!EI2068)+1, INT(aurora_data!EI2068))</f>
        <v>0</v>
      </c>
      <c r="BY70" s="10">
        <f>IF(aurora_data!AN2068-INT(aurora_data!AN2068)&gt;=0.75, INT(aurora_data!AN2068)+1, INT(aurora_data!AN2068))</f>
        <v>0</v>
      </c>
      <c r="BZ70" s="10">
        <f>IF(aurora_data!EJ2068-INT(aurora_data!EJ2068)&gt;=0.75, INT(aurora_data!EJ2068)+1, INT(aurora_data!EJ2068))</f>
        <v>0</v>
      </c>
      <c r="CA70" s="10">
        <f>IF(aurora_data!AO2068-INT(aurora_data!AO2068)&gt;=0.75, INT(aurora_data!AO2068)+1, INT(aurora_data!AO2068))</f>
        <v>0</v>
      </c>
      <c r="CB70" s="302">
        <f>IF(aurora_data!EK2068-INT(aurora_data!EK2068)&gt;=0.75, INT(aurora_data!EK2068)+1, INT(aurora_data!EK2068))</f>
        <v>0</v>
      </c>
      <c r="CC70" s="10">
        <f>IF(aurora_data!AP2068-INT(aurora_data!AP2068)&gt;=0.75, INT(aurora_data!AP2068)+1, INT(aurora_data!AP2068))</f>
        <v>0</v>
      </c>
      <c r="CD70" s="10">
        <f>IF(aurora_data!EL2068-INT(aurora_data!EL2068)&gt;=0.75, INT(aurora_data!EL2068)+1, INT(aurora_data!EL2068))</f>
        <v>0</v>
      </c>
      <c r="CE70" s="10">
        <f>IF(aurora_data!AQ2068-INT(aurora_data!AQ2068)&gt;=0.75, INT(aurora_data!AQ2068)+1, INT(aurora_data!AQ2068))</f>
        <v>0</v>
      </c>
      <c r="CF70" s="10">
        <f>IF(aurora_data!EM2068-INT(aurora_data!EM2068)&gt;=0.75, INT(aurora_data!EM2068)+1, INT(aurora_data!EM2068))</f>
        <v>0</v>
      </c>
      <c r="CG70" s="218">
        <f>IF(aurora_data!AR2068-INT(aurora_data!AR2068)&gt;=0.75, INT(aurora_data!AR2068)+1, INT(aurora_data!AR2068))</f>
        <v>0</v>
      </c>
      <c r="CH70" s="10">
        <f>IF(aurora_data!EN2068-INT(aurora_data!EN2068)&gt;=0.75, INT(aurora_data!EN2068)+1, INT(aurora_data!EN2068))</f>
        <v>0</v>
      </c>
      <c r="CI70" s="10">
        <f>IF(aurora_data!AS2068-INT(aurora_data!AS2068)&gt;=0.75, INT(aurora_data!AS2068)+1, INT(aurora_data!AS2068))</f>
        <v>0</v>
      </c>
      <c r="CJ70" s="302">
        <f>IF(aurora_data!EO2068-INT(aurora_data!EO2068)&gt;=0.75, INT(aurora_data!EO2068)+1, INT(aurora_data!EO2068))</f>
        <v>0</v>
      </c>
      <c r="CK70" s="10">
        <f>IF(aurora_data!AT2068-INT(aurora_data!AT2068)&gt;=0.75, INT(aurora_data!AT2068)+1, INT(aurora_data!AT2068))</f>
        <v>0</v>
      </c>
      <c r="CL70" s="10">
        <f>IF(aurora_data!EP2068-INT(aurora_data!EP2068)&gt;=0.75, INT(aurora_data!EP2068)+1, INT(aurora_data!EP2068))</f>
        <v>0</v>
      </c>
      <c r="CM70" s="10">
        <f>IF(aurora_data!AU2068-INT(aurora_data!AU2068)&gt;=0.75, INT(aurora_data!AU2068)+1, INT(aurora_data!AU2068))</f>
        <v>0</v>
      </c>
      <c r="CN70" s="315">
        <f>IF(aurora_data!EQ2068-INT(aurora_data!EQ2068)&gt;=0.75, INT(aurora_data!EQ2068)+1, INT(aurora_data!EQ2068))</f>
        <v>0</v>
      </c>
      <c r="CO70" s="10">
        <f>IF(aurora_data!AV2068-INT(aurora_data!AV2068)&gt;=0.75, INT(aurora_data!AV2068)+1, INT(aurora_data!AV2068))</f>
        <v>0</v>
      </c>
      <c r="CP70" s="10">
        <f>IF(aurora_data!ER2068-INT(aurora_data!ER2068)&gt;=0.75, INT(aurora_data!ER2068)+1, INT(aurora_data!ER2068))</f>
        <v>0</v>
      </c>
      <c r="CQ70" s="10">
        <f>IF(aurora_data!AW2068-INT(aurora_data!AW2068)&gt;=0.75, INT(aurora_data!AW2068)+1, INT(aurora_data!AW2068))</f>
        <v>0</v>
      </c>
      <c r="CR70" s="302">
        <f>IF(aurora_data!ES2068-INT(aurora_data!ES2068)&gt;=0.75, INT(aurora_data!ES2068)+1, INT(aurora_data!ES2068))</f>
        <v>0</v>
      </c>
      <c r="CS70" s="10">
        <f>IF(aurora_data!AX2068-INT(aurora_data!AX2068)&gt;=0.75, INT(aurora_data!AX2068)+1, INT(aurora_data!AX2068))</f>
        <v>0</v>
      </c>
      <c r="CT70" s="302">
        <f>IF(aurora_data!ET2068-INT(aurora_data!ET2068)&gt;=0.75, INT(aurora_data!ET2068)+1, INT(aurora_data!ET2068))</f>
        <v>0</v>
      </c>
      <c r="CU70" s="10">
        <f>IF(aurora_data!AY2068-INT(aurora_data!AY2068)&gt;=0.75, INT(aurora_data!AY2068)+1, INT(aurora_data!AY2068))</f>
        <v>0</v>
      </c>
      <c r="CV70" s="315">
        <f>IF(aurora_data!EU2068-INT(aurora_data!EU2068)&gt;=0.75, INT(aurora_data!EU2068)+1, INT(aurora_data!EU2068))</f>
        <v>0</v>
      </c>
      <c r="CW70" s="10">
        <f>IF(aurora_data!AZ2068-INT(aurora_data!AZ2068)&gt;=0.75, INT(aurora_data!AZ2068)+1, INT(aurora_data!AZ2068))</f>
        <v>0</v>
      </c>
      <c r="CX70" s="302">
        <f>IF(aurora_data!EV2068-INT(aurora_data!EV2068)&gt;=0.75, INT(aurora_data!EV2068)+1, INT(aurora_data!EV2068))</f>
        <v>0</v>
      </c>
      <c r="CY70" s="10">
        <f>IF(aurora_data!BA2068-INT(aurora_data!BA2068)&gt;=0.75, INT(aurora_data!BA2068)+1, INT(aurora_data!BA2068))</f>
        <v>0</v>
      </c>
      <c r="CZ70" s="302">
        <f>IF(aurora_data!EW2068-INT(aurora_data!EW2068)&gt;=0.75, INT(aurora_data!EW2068)+1, INT(aurora_data!EW2068))</f>
        <v>0</v>
      </c>
      <c r="DA70" s="10">
        <f>IF(aurora_data!BB2068-INT(aurora_data!BB2068)&gt;=0.75, INT(aurora_data!BB2068)+1, INT(aurora_data!BB2068))</f>
        <v>0</v>
      </c>
      <c r="DB70" s="302">
        <f>IF(aurora_data!EX2068-INT(aurora_data!EX2068)&gt;=0.75, INT(aurora_data!EX2068)+1, INT(aurora_data!EX2068))</f>
        <v>0</v>
      </c>
      <c r="DC70" s="10">
        <f>IF(aurora_data!BC2068-INT(aurora_data!BC2068)&gt;=0.75, INT(aurora_data!BC2068)+1, INT(aurora_data!BC2068))</f>
        <v>0</v>
      </c>
      <c r="DD70" s="315">
        <f>IF(aurora_data!EY2068-INT(aurora_data!EY2068)&gt;=0.75, INT(aurora_data!EY2068)+1, INT(aurora_data!EY2068))</f>
        <v>0</v>
      </c>
      <c r="DE70" s="10">
        <f>IF(aurora_data!BD2068-INT(aurora_data!BD2068)&gt;=0.75, INT(aurora_data!BD2068)+1, INT(aurora_data!BD2068))</f>
        <v>0</v>
      </c>
      <c r="DF70" s="302">
        <f>IF(aurora_data!EZ2068-INT(aurora_data!EZ2068)&gt;=0.75, INT(aurora_data!EZ2068)+1, INT(aurora_data!EZ2068))</f>
        <v>0</v>
      </c>
      <c r="DG70" s="10">
        <f>IF(aurora_data!BE2068-INT(aurora_data!BE2068)&gt;=0.75, INT(aurora_data!BE2068)+1, INT(aurora_data!BE2068))</f>
        <v>0</v>
      </c>
      <c r="DH70" s="302">
        <f>IF(aurora_data!FA2068-INT(aurora_data!FA2068)&gt;=0.75, INT(aurora_data!FA2068)+1, INT(aurora_data!FA2068))</f>
        <v>0</v>
      </c>
      <c r="DI70" s="10">
        <f>IF(aurora_data!BF2068-INT(aurora_data!BF2068)&gt;=0.75, INT(aurora_data!BF2068)+1, INT(aurora_data!BF2068))</f>
        <v>0</v>
      </c>
      <c r="DJ70" s="302">
        <f>IF(aurora_data!FB2068-INT(aurora_data!FB2068)&gt;=0.75, INT(aurora_data!FB2068)+1, INT(aurora_data!FB2068))</f>
        <v>0</v>
      </c>
      <c r="DK70" s="10">
        <f>IF(aurora_data!BG2068-INT(aurora_data!BG2068)&gt;=0.75, INT(aurora_data!BG2068)+1, INT(aurora_data!BG2068))</f>
        <v>0</v>
      </c>
      <c r="DL70" s="302">
        <f>IF(aurora_data!FC2068-INT(aurora_data!FC2068)&gt;=0.75, INT(aurora_data!FC2068)+1, INT(aurora_data!FC2068))</f>
        <v>0</v>
      </c>
      <c r="DM70" s="10">
        <f>IF(aurora_data!BH2068-INT(aurora_data!BH2068)&gt;=0.75, INT(aurora_data!BH2068)+1, INT(aurora_data!BH2068))</f>
        <v>0</v>
      </c>
      <c r="DN70" s="10">
        <f>IF(aurora_data!FD2068-INT(aurora_data!FD2068)&gt;=0.75, INT(aurora_data!FD2068)+1, INT(aurora_data!FD2068))</f>
        <v>0</v>
      </c>
      <c r="DO70" s="10">
        <f>IF(aurora_data!BI2068-INT(aurora_data!BI2068)&gt;=0.75, INT(aurora_data!BI2068)+1, INT(aurora_data!BI2068))</f>
        <v>0</v>
      </c>
      <c r="DP70" s="302">
        <f>IF(aurora_data!FE2068-INT(aurora_data!FE2068)&gt;=0.75, INT(aurora_data!FE2068)+1, INT(aurora_data!FE2068))</f>
        <v>0</v>
      </c>
      <c r="DQ70" s="10">
        <f>IF(aurora_data!BJ2068-INT(aurora_data!BJ2068)&gt;=0.75, INT(aurora_data!BJ2068)+1, INT(aurora_data!BJ2068))</f>
        <v>0</v>
      </c>
      <c r="DR70" s="10">
        <f>IF(aurora_data!FF2068-INT(aurora_data!FF2068)&gt;=0.75, INT(aurora_data!FF2068)+1, INT(aurora_data!FF2068))</f>
        <v>0</v>
      </c>
      <c r="DS70" s="10">
        <f>IF(aurora_data!BK2068-INT(aurora_data!BK2068)&gt;=0.75, INT(aurora_data!BK2068)+1, INT(aurora_data!BK2068))</f>
        <v>0</v>
      </c>
      <c r="DT70" s="10">
        <f>IF(aurora_data!FG2068-INT(aurora_data!FG2068)&gt;=0.75, INT(aurora_data!FG2068)+1, INT(aurora_data!FG2068))</f>
        <v>0</v>
      </c>
      <c r="DU70" s="218">
        <f>IF(aurora_data!BL2068-INT(aurora_data!BL2068)&gt;=0.75, INT(aurora_data!BL2068)+1, INT(aurora_data!BL2068))</f>
        <v>0</v>
      </c>
      <c r="DV70" s="10">
        <f>IF(aurora_data!FH2068-INT(aurora_data!FH2068)&gt;=0.75, INT(aurora_data!FH2068)+1, INT(aurora_data!FH2068))</f>
        <v>0</v>
      </c>
      <c r="DW70" s="10">
        <f>IF(aurora_data!BM2068-INT(aurora_data!BM2068)&gt;=0.75, INT(aurora_data!BM2068)+1, INT(aurora_data!BM2068))</f>
        <v>0</v>
      </c>
      <c r="DX70" s="302">
        <f>IF(aurora_data!FI2068-INT(aurora_data!FI2068)&gt;=0.75, INT(aurora_data!FI2068)+1, INT(aurora_data!FI2068))</f>
        <v>0</v>
      </c>
      <c r="DY70" s="10">
        <f>IF(aurora_data!BN2068-INT(aurora_data!BN2068)&gt;=0.75, INT(aurora_data!BN2068)+1, INT(aurora_data!BN2068))</f>
        <v>0</v>
      </c>
      <c r="DZ70" s="10">
        <f>IF(aurora_data!FJ2068-INT(aurora_data!FJ2068)&gt;=0.75, INT(aurora_data!FJ2068)+1, INT(aurora_data!FJ2068))</f>
        <v>0</v>
      </c>
      <c r="EA70" s="10">
        <f>IF(aurora_data!BO2068-INT(aurora_data!BO2068)&gt;=0.75, INT(aurora_data!BO2068)+1, INT(aurora_data!BO2068))</f>
        <v>0</v>
      </c>
      <c r="EB70" s="315">
        <f>IF(aurora_data!FK2068-INT(aurora_data!FK2068)&gt;=0.75, INT(aurora_data!FK2068)+1, INT(aurora_data!FK2068))</f>
        <v>0</v>
      </c>
      <c r="EC70" s="10">
        <f>IF(aurora_data!BP2068-INT(aurora_data!BP2068)&gt;=0.75, INT(aurora_data!BP2068)+1, INT(aurora_data!BP2068))</f>
        <v>0</v>
      </c>
      <c r="ED70" s="302">
        <f>IF(aurora_data!FL2068-INT(aurora_data!FL2068)&gt;=0.75, INT(aurora_data!FL2068)+1, INT(aurora_data!FL2068))</f>
        <v>0</v>
      </c>
      <c r="EE70" s="10">
        <f>IF(aurora_data!BQ2068-INT(aurora_data!BQ2068)&gt;=0.75, INT(aurora_data!BQ2068)+1, INT(aurora_data!BQ2068))</f>
        <v>0</v>
      </c>
      <c r="EF70" s="302">
        <f>IF(aurora_data!FM2068-INT(aurora_data!FM2068)&gt;=0.75, INT(aurora_data!FM2068)+1, INT(aurora_data!FM2068))</f>
        <v>0</v>
      </c>
      <c r="EG70" s="10">
        <f>IF(aurora_data!BR2068-INT(aurora_data!BR2068)&gt;=0.75, INT(aurora_data!BR2068)+1, INT(aurora_data!BR2068))</f>
        <v>0</v>
      </c>
      <c r="EH70" s="302">
        <f>IF(aurora_data!FN2068-INT(aurora_data!FN2068)&gt;=0.75, INT(aurora_data!FN2068)+1, INT(aurora_data!FN2068))</f>
        <v>0</v>
      </c>
      <c r="EI70" s="10">
        <f>IF(aurora_data!BS2068-INT(aurora_data!BS2068)&gt;=0.75, INT(aurora_data!BS2068)+1, INT(aurora_data!BS2068))</f>
        <v>0</v>
      </c>
      <c r="EJ70" s="315">
        <f>IF(aurora_data!FO2068-INT(aurora_data!FO2068)&gt;=0.75, INT(aurora_data!FO2068)+1, INT(aurora_data!FO2068))</f>
        <v>0</v>
      </c>
      <c r="EK70" s="10">
        <f>IF(aurora_data!BT2068-INT(aurora_data!BT2068)&gt;=0.75, INT(aurora_data!BT2068)+1, INT(aurora_data!BT2068))</f>
        <v>0</v>
      </c>
      <c r="EL70" s="302">
        <f>IF(aurora_data!FP2068-INT(aurora_data!FP2068)&gt;=0.75, INT(aurora_data!FP2068)+1, INT(aurora_data!FP2068))</f>
        <v>0</v>
      </c>
      <c r="EM70" s="10">
        <f>IF(aurora_data!BU2068-INT(aurora_data!BU2068)&gt;=0.75, INT(aurora_data!BU2068)+1, INT(aurora_data!BU2068))</f>
        <v>0</v>
      </c>
      <c r="EN70" s="10">
        <f>IF(aurora_data!FQ2068-INT(aurora_data!FQ2068)&gt;=0.75, INT(aurora_data!FQ2068)+1, INT(aurora_data!FQ2068))</f>
        <v>0</v>
      </c>
      <c r="EO70" s="349">
        <f>IF(aurora_data!BV2068-INT(aurora_data!BV2068)&gt;=0.75, INT(aurora_data!BV2068)+1, INT(aurora_data!BV2068))</f>
        <v>0</v>
      </c>
      <c r="EP70" s="302">
        <f>IF(aurora_data!FR2068-INT(aurora_data!FR2068)&gt;=0.75, INT(aurora_data!FR2068)+1, INT(aurora_data!FR2068))</f>
        <v>0</v>
      </c>
      <c r="EQ70" s="10">
        <f>IF(aurora_data!BW2068-INT(aurora_data!BW2068)&gt;=0.75, INT(aurora_data!BW2068)+1, INT(aurora_data!BW2068))</f>
        <v>0</v>
      </c>
      <c r="ER70" s="315">
        <f>IF(aurora_data!FS2068-INT(aurora_data!FS2068)&gt;=0.75, INT(aurora_data!FS2068)+1, INT(aurora_data!FS2068))</f>
        <v>0</v>
      </c>
      <c r="ES70" s="10">
        <f>IF(aurora_data!BX2068-INT(aurora_data!BX2068)&gt;=0.75, INT(aurora_data!BX2068)+1, INT(aurora_data!BX2068))</f>
        <v>0</v>
      </c>
      <c r="ET70" s="302">
        <f>IF(aurora_data!FT2068-INT(aurora_data!FT2068)&gt;=0.75, INT(aurora_data!FT2068)+1, INT(aurora_data!FT2068))</f>
        <v>0</v>
      </c>
      <c r="EU70" s="10">
        <f>IF(aurora_data!BY2068-INT(aurora_data!BY2068)&gt;=0.75, INT(aurora_data!BY2068)+1, INT(aurora_data!BY2068))</f>
        <v>0</v>
      </c>
      <c r="EV70" s="302">
        <f>IF(aurora_data!FU2068-INT(aurora_data!FU2068)&gt;=0.75, INT(aurora_data!FU2068)+1, INT(aurora_data!FU2068))</f>
        <v>0</v>
      </c>
      <c r="EW70" s="10">
        <f>IF(aurora_data!BZ2068-INT(aurora_data!BZ2068)&gt;=0.75, INT(aurora_data!BZ2068)+1, INT(aurora_data!BZ2068))</f>
        <v>0</v>
      </c>
      <c r="EX70" s="302">
        <f>IF(aurora_data!FV2068-INT(aurora_data!FV2068)&gt;=0.75, INT(aurora_data!FV2068)+1, INT(aurora_data!FV2068))</f>
        <v>0</v>
      </c>
      <c r="EY70" s="10">
        <f>IF(aurora_data!CA2068-INT(aurora_data!CA2068)&gt;=0.75, INT(aurora_data!CA2068)+1, INT(aurora_data!CA2068))</f>
        <v>0</v>
      </c>
      <c r="EZ70" s="302">
        <f>IF(aurora_data!FW2068-INT(aurora_data!FW2068)&gt;=0.75, INT(aurora_data!FW2068)+1, INT(aurora_data!FW2068))</f>
        <v>0</v>
      </c>
      <c r="FA70" s="10">
        <f>IF(aurora_data!CB2068-INT(aurora_data!CB2068)&gt;=0.75, INT(aurora_data!CB2068)+1, INT(aurora_data!CB2068))</f>
        <v>0</v>
      </c>
      <c r="FB70" s="10">
        <f>IF(aurora_data!FX2068-INT(aurora_data!FX2068)&gt;=0.75, INT(aurora_data!FX2068)+1, INT(aurora_data!FX2068))</f>
        <v>0</v>
      </c>
      <c r="FC70" s="10">
        <f>IF(aurora_data!CC2068-INT(aurora_data!CC2068)&gt;=0.75, INT(aurora_data!CC2068)+1, INT(aurora_data!CC2068))</f>
        <v>0</v>
      </c>
      <c r="FD70" s="302">
        <f>IF(aurora_data!FY2068-INT(aurora_data!FY2068)&gt;=0.75, INT(aurora_data!FY2068)+1, INT(aurora_data!FY2068))</f>
        <v>0</v>
      </c>
      <c r="FE70" s="10">
        <f>IF(aurora_data!CD2068-INT(aurora_data!CD2068)&gt;=0.75, INT(aurora_data!CD2068)+1, INT(aurora_data!CD2068))</f>
        <v>0</v>
      </c>
      <c r="FF70" s="10">
        <f>IF(aurora_data!FZ2068-INT(aurora_data!FZ2068)&gt;=0.75, INT(aurora_data!FZ2068)+1, INT(aurora_data!FZ2068))</f>
        <v>0</v>
      </c>
      <c r="FG70" s="10">
        <f>IF(aurora_data!CE2068-INT(aurora_data!CE2068)&gt;=0.75, INT(aurora_data!CE2068)+1, INT(aurora_data!CE2068))</f>
        <v>0</v>
      </c>
      <c r="FH70" s="10">
        <f>IF(aurora_data!GA2068-INT(aurora_data!GA2068)&gt;=0.75, INT(aurora_data!GA2068)+1, INT(aurora_data!GA2068))</f>
        <v>0</v>
      </c>
      <c r="FI70" s="218">
        <f>IF(aurora_data!CF2068-INT(aurora_data!CF2068)&gt;=0.75,INT(aurora_data!CF2068)+1,INT(aurora_data!CF2068))</f>
        <v>0</v>
      </c>
      <c r="FJ70" s="302">
        <f>IF(aurora_data!GB2068-INT(aurora_data!GB2068)&gt;=0.75,INT(aurora_data!GB2068)+1,INT(aurora_data!GB2068))</f>
        <v>0</v>
      </c>
      <c r="FK70" s="10">
        <f>IF(aurora_data!CG2068-INT(aurora_data!CG2068)&gt;=0.75,INT(aurora_data!CG2068)+1,INT(aurora_data!CG2068))</f>
        <v>0</v>
      </c>
      <c r="FL70" s="302">
        <f>IF(aurora_data!GC2068-INT(aurora_data!GC2068)&gt;=0.75, INT(aurora_data!GC2068)+1, INT(aurora_data!GC2068))</f>
        <v>0</v>
      </c>
      <c r="FM70" s="10">
        <f>IF(aurora_data!CH2068-INT(aurora_data!CH2068)&gt;=0.75, INT(aurora_data!CH2068)+1, INT(aurora_data!CH2068))</f>
        <v>0</v>
      </c>
      <c r="FN70" s="302">
        <f>IF(aurora_data!GD2068-INT(aurora_data!GD2068)&gt;=0.75, INT(aurora_data!GD2068)+1, INT(aurora_data!GD2068))</f>
        <v>0</v>
      </c>
      <c r="FO70" s="10">
        <f>IF(aurora_data!CI2068-INT(aurora_data!CI2068)&gt;=0.75, INT(aurora_data!CI2068)+1, INT(aurora_data!CI2068))</f>
        <v>0</v>
      </c>
      <c r="FP70" s="315">
        <f>IF(aurora_data!GE2068-INT(aurora_data!GE2068)&gt;=0.75, INT(aurora_data!GE2068)+1, INT(aurora_data!GE2068))</f>
        <v>0</v>
      </c>
      <c r="FQ70" s="10">
        <f>IF(aurora_data!CJ2068-INT(aurora_data!CJ2068)&gt;=0.75, INT(aurora_data!CJ2068)+1, INT(aurora_data!CJ2068))</f>
        <v>0</v>
      </c>
      <c r="FR70" s="302">
        <f>IF(aurora_data!GF2068-INT(aurora_data!GF2068)&gt;=0.75, INT(aurora_data!GF2068)+1, INT(aurora_data!GF2068))</f>
        <v>0</v>
      </c>
      <c r="FS70" s="10">
        <f>IF(aurora_data!CK2068-INT(aurora_data!CK2068)&gt;=0.75, INT(aurora_data!CK2068)+1, INT(aurora_data!CK2068))</f>
        <v>0</v>
      </c>
      <c r="FT70" s="302">
        <f>IF(aurora_data!GG2068-INT(aurora_data!GG2068)&gt;=0.75, INT(aurora_data!GG2068)+1, INT(aurora_data!GG2068))</f>
        <v>0</v>
      </c>
      <c r="FU70" s="10">
        <f>IF(aurora_data!CL2068-INT(aurora_data!CL2068)&gt;=0.75, INT(aurora_data!CL2068)+1, INT(aurora_data!CL2068))</f>
        <v>0</v>
      </c>
      <c r="FV70" s="302">
        <f>IF(aurora_data!GH2068-INT(aurora_data!GH2068)&gt;=0.75, INT(aurora_data!GH2068)+1, INT(aurora_data!GH2068))</f>
        <v>0</v>
      </c>
      <c r="FW70" s="10">
        <f>IF(aurora_data!CM2068-INT(aurora_data!CM2068)&gt;=0.75, INT(aurora_data!CM2068)+1, INT(aurora_data!CM2068))</f>
        <v>0</v>
      </c>
      <c r="FX70" s="315">
        <f>IF(aurora_data!GI2068-INT(aurora_data!GI2068)&gt;=0.75, INT(aurora_data!GI2068)+1, INT(aurora_data!GI2068))</f>
        <v>0</v>
      </c>
      <c r="FY70" s="10">
        <f>IF(aurora_data!CN2068-INT(aurora_data!CN2068)&gt;=0.75, INT(aurora_data!CN2068)+1, INT(aurora_data!CN2068))</f>
        <v>0</v>
      </c>
      <c r="FZ70" s="302">
        <f>IF(aurora_data!GJ2068-INT(aurora_data!GJ2068)&gt;=0.75, INT(aurora_data!GJ2068)+1, INT(aurora_data!GJ2068))</f>
        <v>0</v>
      </c>
      <c r="GA70" s="10">
        <f>IF(aurora_data!CO2068-INT(aurora_data!CO2068)&gt;=0.75, INT(aurora_data!CO2068)+1, INT(aurora_data!CO2068))</f>
        <v>0</v>
      </c>
      <c r="GB70" s="10">
        <f>IF(aurora_data!GK2068-INT(aurora_data!GK2068)&gt;=0.75, INT(aurora_data!GK2068)+1, INT(aurora_data!GK2068))</f>
        <v>0</v>
      </c>
      <c r="GC70" s="349">
        <f>IF(aurora_data!CP2068-INT(aurora_data!CP2068)&gt;=0.75, INT(aurora_data!CP2068)+1, INT(aurora_data!CP2068))</f>
        <v>0</v>
      </c>
      <c r="GD70" s="302">
        <f>IF(aurora_data!GL2068-INT(aurora_data!GL2068)&gt;=0.75, INT(aurora_data!GL2068)+1, INT(aurora_data!GL2068))</f>
        <v>0</v>
      </c>
      <c r="GE70" s="10">
        <f>IF(aurora_data!CQ2068-INT(aurora_data!CQ2068)&gt;=0.75, INT(aurora_data!CQ2068)+1, INT(aurora_data!CQ2068))</f>
        <v>0</v>
      </c>
      <c r="GF70" s="315">
        <f>IF(aurora_data!GM2068-INT(aurora_data!GM2068)&gt;=0.75, INT(aurora_data!GM2068)+1, INT(aurora_data!GM2068))</f>
        <v>0</v>
      </c>
      <c r="GG70" s="10">
        <f>IF(aurora_data!CR2068-INT(aurora_data!CR2068)&gt;=0.75, INT(aurora_data!CR2068)+1, INT(aurora_data!CR2068))</f>
        <v>0</v>
      </c>
      <c r="GH70" s="302">
        <f>IF(aurora_data!GN2068-INT(aurora_data!GN2068)&gt;=0.75, INT(aurora_data!GN2068)+1, INT(aurora_data!GN2068))</f>
        <v>0</v>
      </c>
      <c r="GI70" s="10">
        <f>IF(aurora_data!CS2068-INT(aurora_data!CS2068)&gt;=0.75, INT(aurora_data!CS2068)+1, INT(aurora_data!CS2068))</f>
        <v>0</v>
      </c>
      <c r="GJ70" s="302">
        <f>IF(aurora_data!GO2068-INT(aurora_data!GO2068)&gt;=0.75, INT(aurora_data!GO2068)+1, INT(aurora_data!GO2068))</f>
        <v>0</v>
      </c>
      <c r="GK70" s="10">
        <f>IF(aurora_data!CT2068-INT(aurora_data!CT2068)&gt;=0.75, INT(aurora_data!CT2068)+1, INT(aurora_data!CT2068))</f>
        <v>0</v>
      </c>
      <c r="GL70" s="302">
        <f>IF(aurora_data!GP2068-INT(aurora_data!GP2068)&gt;=0.75, INT(aurora_data!GP2068)+1, INT(aurora_data!GP2068))</f>
        <v>0</v>
      </c>
      <c r="GM70" s="10">
        <f>IF(aurora_data!CU2068-INT(aurora_data!CU2068)&gt;=0.75, INT(aurora_data!CU2068)+1, INT(aurora_data!CU2068))</f>
        <v>0</v>
      </c>
      <c r="GN70" s="302">
        <f>IF(aurora_data!GQ2068-INT(aurora_data!GQ2068)&gt;=0.75, INT(aurora_data!GQ2068)+1, INT(aurora_data!GQ2068))</f>
        <v>0</v>
      </c>
      <c r="GO70" s="10">
        <f>IF(aurora_data!CV2068-INT(aurora_data!CV2068)&gt;=0.75, INT(aurora_data!CV2068)+1, INT(aurora_data!CV2068))</f>
        <v>0</v>
      </c>
      <c r="GP70" s="10">
        <f>IF(aurora_data!GR2068-INT(aurora_data!GR2068)&gt;=0.75, INT(aurora_data!GR2068)+1, INT(aurora_data!GR2068))</f>
        <v>0</v>
      </c>
      <c r="GQ70" s="10">
        <f>IF(aurora_data!CW2068-INT(aurora_data!CW2068)&gt;=0.75, INT(aurora_data!CW2068)+1, INT(aurora_data!CW2068))</f>
        <v>0</v>
      </c>
      <c r="GR70" s="302">
        <f>IF(aurora_data!GS2068-INT(aurora_data!GS2068)&gt;=0.75, INT(aurora_data!GS2068)+1, INT(aurora_data!GS2068))</f>
        <v>0</v>
      </c>
      <c r="GS70" s="10">
        <f>IF(aurora_data!CX2068-INT(aurora_data!CX2068)&gt;=0.75, INT(aurora_data!CX2068)+1, INT(aurora_data!CX2068))</f>
        <v>0</v>
      </c>
      <c r="GT70" s="10">
        <f>IF(aurora_data!GT2068-INT(aurora_data!GT2068)&gt;=0.75, INT(aurora_data!GT2068)+1, INT(aurora_data!GT2068))</f>
        <v>0</v>
      </c>
      <c r="GU70" s="10">
        <f>IF(aurora_data!CY2068-INT(aurora_data!CY2068)&gt;=0.75, INT(aurora_data!CY2068)+1, INT(aurora_data!CY2068))</f>
        <v>0</v>
      </c>
      <c r="GV70" s="10">
        <f>IF(aurora_data!GU2068-INT(aurora_data!GU2068)&gt;=0.75, INT(aurora_data!GU2068)+1, INT(aurora_data!GU2068))</f>
        <v>0</v>
      </c>
      <c r="GW70" s="217" t="s">
        <v>622</v>
      </c>
      <c r="GX70" s="218">
        <f>aurora_data!GV2068</f>
        <v>0</v>
      </c>
      <c r="GY70" s="219">
        <f t="shared" si="84"/>
        <v>0</v>
      </c>
    </row>
    <row r="71" spans="2:207" s="2" customFormat="1" ht="16.5" thickBot="1">
      <c r="B71" s="512"/>
      <c r="C71" s="519"/>
      <c r="D71" s="220" t="s">
        <v>268</v>
      </c>
      <c r="E71" s="218">
        <f>IF(aurora_data!D2069-INT(aurora_data!D2069)&gt;=0.75, INT(aurora_data!D2069)+1, INT(aurora_data!D2069))</f>
        <v>0</v>
      </c>
      <c r="F71" s="302">
        <f>IF(aurora_data!CZ2069-INT(aurora_data!CZ2069)&gt;=0.75, INT(aurora_data!CZ2069)+1, INT(aurora_data!CZ2069))</f>
        <v>0</v>
      </c>
      <c r="G71" s="349">
        <f>IF(aurora_data!E2069-INT(aurora_data!E2069)&gt;=0.75, INT(aurora_data!E2069)+1, INT(aurora_data!E2069))</f>
        <v>0</v>
      </c>
      <c r="H71" s="302">
        <f>IF(aurora_data!DA2069-INT(aurora_data!DA2069)&gt;=0.75, INT(aurora_data!DA2069)+1, INT(aurora_data!DA2069))</f>
        <v>0</v>
      </c>
      <c r="I71" s="349">
        <f>IF(aurora_data!F2069-INT(aurora_data!F2069)&gt;=0.75, INT(aurora_data!F2069)+1, INT(aurora_data!F2069))</f>
        <v>0</v>
      </c>
      <c r="J71" s="302">
        <f>IF(aurora_data!DB2069-INT(aurora_data!DB2069)&gt;=0.75, INT(aurora_data!DB2069)+1, INT(aurora_data!DB2069))</f>
        <v>0</v>
      </c>
      <c r="K71" s="349">
        <f>IF(aurora_data!G2069-INT(aurora_data!G2069)&gt;=0.75, INT(aurora_data!G2069)+1, INT(aurora_data!G2069))</f>
        <v>0</v>
      </c>
      <c r="L71" s="315">
        <f>IF(aurora_data!DC2069-INT(aurora_data!DC2069)&gt;=0.75, INT(aurora_data!DC2069)+1, INT(aurora_data!DC2069))</f>
        <v>0</v>
      </c>
      <c r="M71" s="333">
        <f>IF(aurora_data!H2069-INT(aurora_data!H2069)&gt;=0.75, INT(aurora_data!H2069)+1, INT(aurora_data!H2069))</f>
        <v>0</v>
      </c>
      <c r="N71" s="302">
        <f>IF(aurora_data!DD2069-INT(aurora_data!DD2069)&gt;=0.75, INT(aurora_data!DD2069)+1, INT(aurora_data!DD2069))</f>
        <v>0</v>
      </c>
      <c r="O71" s="10">
        <f>IF(aurora_data!I2069-INT(aurora_data!I2069)&gt;=0.75, INT(aurora_data!I2069)+1, INT(aurora_data!I2069))</f>
        <v>0</v>
      </c>
      <c r="P71" s="302">
        <f>IF(aurora_data!DE2069-INT(aurora_data!DE2069)&gt;=0.75, INT(aurora_data!DE2069)+1, INT(aurora_data!DE2069))</f>
        <v>0</v>
      </c>
      <c r="Q71" s="349">
        <f>IF(aurora_data!J2069-INT(aurora_data!J2069)&gt;=0.75, INT(aurora_data!J2069)+1, INT(aurora_data!J2069))</f>
        <v>0</v>
      </c>
      <c r="R71" s="302">
        <f>IF(aurora_data!DF2069-INT(aurora_data!DF2069)&gt;=0.75, INT(aurora_data!DF2069)+1, INT(aurora_data!DF2069))</f>
        <v>0</v>
      </c>
      <c r="S71" s="10">
        <f>IF(aurora_data!K2069-INT(aurora_data!K2069)&gt;=0.75, INT(aurora_data!K2069)+1, INT(aurora_data!K2069))</f>
        <v>0</v>
      </c>
      <c r="T71" s="315">
        <f>IF(aurora_data!DG2069-INT(aurora_data!DG2069)&gt;=0.75, INT(aurora_data!DG2069)+1, INT(aurora_data!DG2069))</f>
        <v>0</v>
      </c>
      <c r="U71" s="333">
        <f>IF(aurora_data!L2069-INT(aurora_data!L2069)&gt;=0.75, INT(aurora_data!L2069)+1, INT(aurora_data!L2069))</f>
        <v>0</v>
      </c>
      <c r="V71" s="302">
        <f>IF(aurora_data!DH2069-INT(aurora_data!DH2069)&gt;=0.75, INT(aurora_data!DH2069)+1, INT(aurora_data!DH2069))</f>
        <v>0</v>
      </c>
      <c r="W71" s="10">
        <f>IF(aurora_data!M2069-INT(aurora_data!M2069)&gt;=0.75, INT(aurora_data!M2069)+1, INT(aurora_data!M2069))</f>
        <v>0</v>
      </c>
      <c r="X71" s="10">
        <f>IF(aurora_data!DI2069-INT(aurora_data!DI2069)&gt;=0.75, INT(aurora_data!DI2069)+1, INT(aurora_data!DI2069))</f>
        <v>0</v>
      </c>
      <c r="Y71" s="349">
        <f>IF(aurora_data!N2069-INT(aurora_data!N2069)&gt;=0.75, INT(aurora_data!N2069)+1, INT(aurora_data!N2069))</f>
        <v>0</v>
      </c>
      <c r="Z71" s="302">
        <f>IF(aurora_data!DJ2069-INT(aurora_data!DJ2069)&gt;=0.75, INT(aurora_data!DJ2069)+1, INT(aurora_data!DJ2069))</f>
        <v>0</v>
      </c>
      <c r="AA71" s="10">
        <f>IF(aurora_data!O2069-INT(aurora_data!O2069)&gt;=0.75, INT(aurora_data!O2069)+1, INT(aurora_data!O2069))</f>
        <v>0</v>
      </c>
      <c r="AB71" s="315">
        <f>IF(aurora_data!DK2069-INT(aurora_data!DK2069)&gt;=0.75, INT(aurora_data!DK2069)+1, INT(aurora_data!DK2069))</f>
        <v>0</v>
      </c>
      <c r="AC71" s="10">
        <f>IF(aurora_data!P2069-INT(aurora_data!P2069)&gt;=0.75, INT(aurora_data!P2069)+1, INT(aurora_data!P2069))</f>
        <v>0</v>
      </c>
      <c r="AD71" s="10">
        <f>IF(aurora_data!DL2069-INT(aurora_data!DL2069)&gt;=0.75, INT(aurora_data!DL2069)+1, INT(aurora_data!DL2069))</f>
        <v>0</v>
      </c>
      <c r="AE71" s="10">
        <f>IF(aurora_data!Q2069-INT(aurora_data!Q2069)&gt;=0.75, INT(aurora_data!Q2069)+1, INT(aurora_data!Q2069))</f>
        <v>0</v>
      </c>
      <c r="AF71" s="302">
        <f>IF(aurora_data!DM2069-INT(aurora_data!DM2069)&gt;=0.75, INT(aurora_data!DM2069)+1, INT(aurora_data!DM2069))</f>
        <v>0</v>
      </c>
      <c r="AG71" s="10">
        <f>IF(aurora_data!R2069-INT(aurora_data!R2069)&gt;=0.75, INT(aurora_data!R2069)+1, INT(aurora_data!R2069))</f>
        <v>0</v>
      </c>
      <c r="AH71" s="10">
        <f>IF(aurora_data!DN2069-INT(aurora_data!DN2069)&gt;=0.75, INT(aurora_data!DN2069)+1, INT(aurora_data!DN2069))</f>
        <v>0</v>
      </c>
      <c r="AI71" s="10">
        <f>IF(aurora_data!S2069-INT(aurora_data!S2069)&gt;=0.75, INT(aurora_data!S2069)+1, INT(aurora_data!S2069))</f>
        <v>0</v>
      </c>
      <c r="AJ71" s="221">
        <f>IF(aurora_data!DO2069-INT(aurora_data!DO2069)&gt;=0.75, INT(aurora_data!DO2069)+1, INT(aurora_data!DO2069))</f>
        <v>0</v>
      </c>
      <c r="AK71" s="10">
        <f>IF(aurora_data!T2069-INT(aurora_data!T2069)&gt;=0.75, INT(aurora_data!T2069)+1, INT(aurora_data!T2069))</f>
        <v>0</v>
      </c>
      <c r="AL71" s="10">
        <f>IF(aurora_data!DP2069-INT(aurora_data!DP2069)&gt;=0.75, INT(aurora_data!DP2069)+1, INT(aurora_data!DP2069))</f>
        <v>0</v>
      </c>
      <c r="AM71" s="10">
        <f>IF(aurora_data!U2069-INT(aurora_data!U2069)&gt;=0.75, INT(aurora_data!U2069)+1, INT(aurora_data!U2069))</f>
        <v>0</v>
      </c>
      <c r="AN71" s="302">
        <f>IF(aurora_data!DQ2069-INT(aurora_data!DQ2069)&gt;=0.75, INT(aurora_data!DQ2069)+1, INT(aurora_data!DQ2069))</f>
        <v>0</v>
      </c>
      <c r="AO71" s="10">
        <f>IF(aurora_data!V2069-INT(aurora_data!V2069)&gt;=0.75, INT(aurora_data!V2069)+1, INT(aurora_data!V2069))</f>
        <v>0</v>
      </c>
      <c r="AP71" s="10">
        <f>IF(aurora_data!DR2069-INT(aurora_data!DR2069)&gt;=0.75, INT(aurora_data!DR2069)+1, INT(aurora_data!DR2069))</f>
        <v>0</v>
      </c>
      <c r="AQ71" s="10">
        <f>IF(aurora_data!W2069-INT(aurora_data!W2069)&gt;=0.75, INT(aurora_data!W2069)+1, INT(aurora_data!W2069))</f>
        <v>0</v>
      </c>
      <c r="AR71" s="221">
        <f>IF(aurora_data!DS2069-INT(aurora_data!DS2069)&gt;=0.75, INT(aurora_data!DS2069)+1, INT(aurora_data!DS2069))</f>
        <v>0</v>
      </c>
      <c r="AS71" s="10">
        <f>IF(aurora_data!X2069-INT(aurora_data!X2069)&gt;=0.75, INT(aurora_data!X2069)+1, INT(aurora_data!X2069))</f>
        <v>0</v>
      </c>
      <c r="AT71" s="302">
        <f>IF(aurora_data!DT2069-INT(aurora_data!DT2069)&gt;=0.75, INT(aurora_data!DT2069)+1, INT(aurora_data!DT2069))</f>
        <v>0</v>
      </c>
      <c r="AU71" s="10">
        <f>IF(aurora_data!Y2069-INT(aurora_data!Y2069)&gt;=0.75, INT(aurora_data!Y2069)+1, INT(aurora_data!Y2069))</f>
        <v>0</v>
      </c>
      <c r="AV71" s="302">
        <f>IF(aurora_data!DU2069-INT(aurora_data!DU2069)&gt;=0.75, INT(aurora_data!DU2069)+1, INT(aurora_data!DU2069))</f>
        <v>0</v>
      </c>
      <c r="AW71" s="10">
        <f>IF(aurora_data!Z2069-INT(aurora_data!Z2069)&gt;=0.75, INT(aurora_data!Z2069)+1, INT(aurora_data!Z2069))</f>
        <v>0</v>
      </c>
      <c r="AX71" s="302">
        <f>IF(aurora_data!DV2069-INT(aurora_data!DV2069)&gt;=0.75, INT(aurora_data!DV2069)+1, INT(aurora_data!DV2069))</f>
        <v>0</v>
      </c>
      <c r="AY71" s="10">
        <f>IF(aurora_data!AA2069-INT(aurora_data!AA2069)&gt;=0.75, INT(aurora_data!AA2069)+1, INT(aurora_data!AA2069))</f>
        <v>0</v>
      </c>
      <c r="AZ71" s="315">
        <f>IF(aurora_data!DW2069-INT(aurora_data!DW2069)&gt;=0.75, INT(aurora_data!DW2069)+1, INT(aurora_data!DW2069))</f>
        <v>0</v>
      </c>
      <c r="BA71" s="333">
        <f>IF(aurora_data!AB2069-INT(aurora_data!AB2069)&gt;=0.75, INT(aurora_data!AB2069)+1, INT(aurora_data!AB2069))</f>
        <v>0</v>
      </c>
      <c r="BB71" s="302">
        <f>IF(aurora_data!DX2069-INT(aurora_data!DX2069)&gt;=0.75, INT(aurora_data!DX2069)+1, INT(aurora_data!DX2069))</f>
        <v>0</v>
      </c>
      <c r="BC71" s="10">
        <f>IF(aurora_data!AC2069-INT(aurora_data!AC2069)&gt;=0.75, INT(aurora_data!AC2069)+1, INT(aurora_data!AC2069))</f>
        <v>0</v>
      </c>
      <c r="BD71" s="302">
        <f>IF(aurora_data!DY2069-INT(aurora_data!DY2069)&gt;=0.75, INT(aurora_data!DY2069)+1, INT(aurora_data!DY2069))</f>
        <v>0</v>
      </c>
      <c r="BE71" s="10">
        <f>IF(aurora_data!AD2069-INT(aurora_data!AD2069)&gt;=0.75, INT(aurora_data!AD2069)+1, INT(aurora_data!AD2069))</f>
        <v>0</v>
      </c>
      <c r="BF71" s="302">
        <f>IF(aurora_data!DZ2069-INT(aurora_data!DZ2069)&gt;=0.75, INT(aurora_data!DZ2069)+1, INT(aurora_data!DZ2069))</f>
        <v>0</v>
      </c>
      <c r="BG71" s="10">
        <f>IF(aurora_data!AE2069-INT(aurora_data!AE2069)&gt;=0.75, INT(aurora_data!AE2069)+1, INT(aurora_data!AE2069))</f>
        <v>0</v>
      </c>
      <c r="BH71" s="315">
        <f>IF(aurora_data!EA2069-INT(aurora_data!EA2069)&gt;=0.75, INT(aurora_data!EA2069)+1, INT(aurora_data!EA2069))</f>
        <v>0</v>
      </c>
      <c r="BI71" s="10">
        <f>IF(aurora_data!AF2069-INT(aurora_data!AF2069)&gt;=0.75, INT(aurora_data!AF2069)+1, INT(aurora_data!AF2069))</f>
        <v>0</v>
      </c>
      <c r="BJ71" s="302">
        <f>IF(aurora_data!EB2069-INT(aurora_data!EB2069)&gt;=0.75, INT(aurora_data!EB2069)+1, INT(aurora_data!EB2069))</f>
        <v>0</v>
      </c>
      <c r="BK71" s="10">
        <f>IF(aurora_data!AG2069-INT(aurora_data!AG2069)&gt;=0.75, INT(aurora_data!AG2069)+1, INT(aurora_data!AG2069))</f>
        <v>0</v>
      </c>
      <c r="BL71" s="302">
        <f>IF(aurora_data!EC2069-INT(aurora_data!EC2069)&gt;=0.75, INT(aurora_data!EC2069)+1, INT(aurora_data!EC2069))</f>
        <v>0</v>
      </c>
      <c r="BM71" s="10">
        <f>IF(aurora_data!AH2069-INT(aurora_data!AH2069)&gt;=0.75, INT(aurora_data!AH2069)+1, INT(aurora_data!AH2069))</f>
        <v>0</v>
      </c>
      <c r="BN71" s="302">
        <f>IF(aurora_data!ED2069-INT(aurora_data!ED2069)&gt;=0.75, INT(aurora_data!ED2069)+1, INT(aurora_data!ED2069))</f>
        <v>0</v>
      </c>
      <c r="BO71" s="10">
        <f>IF(aurora_data!AI2069-INT(aurora_data!AI2069)&gt;=0.75, INT(aurora_data!AI2069)+1, INT(aurora_data!AI2069))</f>
        <v>0</v>
      </c>
      <c r="BP71" s="315">
        <f>IF(aurora_data!EE2069-INT(aurora_data!EE2069)&gt;=0.75, INT(aurora_data!EE2069)+1, INT(aurora_data!EE2069))</f>
        <v>0</v>
      </c>
      <c r="BQ71" s="10">
        <f>IF(aurora_data!AJ2069-INT(aurora_data!AJ2069)&gt;=0.75, INT(aurora_data!AJ2069)+1, INT(aurora_data!AJ2069))</f>
        <v>0</v>
      </c>
      <c r="BR71" s="302">
        <f>IF(aurora_data!EF2069-INT(aurora_data!EF2069)&gt;=0.75, INT(aurora_data!EF2069)+1, INT(aurora_data!EF2069))</f>
        <v>0</v>
      </c>
      <c r="BS71" s="10">
        <f>IF(aurora_data!AK2069-INT(aurora_data!AK2069)&gt;=0.75, INT(aurora_data!AK2069)+1, INT(aurora_data!AK2069))</f>
        <v>0</v>
      </c>
      <c r="BT71" s="302">
        <f>IF(aurora_data!EG2069-INT(aurora_data!EG2069)&gt;=0.75, INT(aurora_data!EG2069)+1, INT(aurora_data!EG2069))</f>
        <v>0</v>
      </c>
      <c r="BU71" s="10">
        <f>IF(aurora_data!AL2069-INT(aurora_data!AL2069)&gt;=0.75, INT(aurora_data!AL2069)+1, INT(aurora_data!AL2069))</f>
        <v>0</v>
      </c>
      <c r="BV71" s="302">
        <f>IF(aurora_data!EH2069-INT(aurora_data!EH2069)&gt;=0.75, INT(aurora_data!EH2069)+1, INT(aurora_data!EH2069))</f>
        <v>0</v>
      </c>
      <c r="BW71" s="10">
        <f>IF(aurora_data!AM2069-INT(aurora_data!AM2069)&gt;=0.75, INT(aurora_data!AM2069)+1, INT(aurora_data!AM2069))</f>
        <v>0</v>
      </c>
      <c r="BX71" s="221">
        <f>IF(aurora_data!EI2069-INT(aurora_data!EI2069)&gt;=0.75, INT(aurora_data!EI2069)+1, INT(aurora_data!EI2069))</f>
        <v>0</v>
      </c>
      <c r="BY71" s="10">
        <f>IF(aurora_data!AN2069-INT(aurora_data!AN2069)&gt;=0.75, INT(aurora_data!AN2069)+1, INT(aurora_data!AN2069))</f>
        <v>0</v>
      </c>
      <c r="BZ71" s="10">
        <f>IF(aurora_data!EJ2069-INT(aurora_data!EJ2069)&gt;=0.75, INT(aurora_data!EJ2069)+1, INT(aurora_data!EJ2069))</f>
        <v>0</v>
      </c>
      <c r="CA71" s="10">
        <f>IF(aurora_data!AO2069-INT(aurora_data!AO2069)&gt;=0.75, INT(aurora_data!AO2069)+1, INT(aurora_data!AO2069))</f>
        <v>0</v>
      </c>
      <c r="CB71" s="302">
        <f>IF(aurora_data!EK2069-INT(aurora_data!EK2069)&gt;=0.75, INT(aurora_data!EK2069)+1, INT(aurora_data!EK2069))</f>
        <v>0</v>
      </c>
      <c r="CC71" s="10">
        <f>IF(aurora_data!AP2069-INT(aurora_data!AP2069)&gt;=0.75, INT(aurora_data!AP2069)+1, INT(aurora_data!AP2069))</f>
        <v>0</v>
      </c>
      <c r="CD71" s="10">
        <f>IF(aurora_data!EL2069-INT(aurora_data!EL2069)&gt;=0.75, INT(aurora_data!EL2069)+1, INT(aurora_data!EL2069))</f>
        <v>0</v>
      </c>
      <c r="CE71" s="10">
        <f>IF(aurora_data!AQ2069-INT(aurora_data!AQ2069)&gt;=0.75, INT(aurora_data!AQ2069)+1, INT(aurora_data!AQ2069))</f>
        <v>0</v>
      </c>
      <c r="CF71" s="10">
        <f>IF(aurora_data!EM2069-INT(aurora_data!EM2069)&gt;=0.75, INT(aurora_data!EM2069)+1, INT(aurora_data!EM2069))</f>
        <v>0</v>
      </c>
      <c r="CG71" s="218">
        <f>IF(aurora_data!AR2069-INT(aurora_data!AR2069)&gt;=0.75, INT(aurora_data!AR2069)+1, INT(aurora_data!AR2069))</f>
        <v>0</v>
      </c>
      <c r="CH71" s="10">
        <f>IF(aurora_data!EN2069-INT(aurora_data!EN2069)&gt;=0.75, INT(aurora_data!EN2069)+1, INT(aurora_data!EN2069))</f>
        <v>0</v>
      </c>
      <c r="CI71" s="10">
        <f>IF(aurora_data!AS2069-INT(aurora_data!AS2069)&gt;=0.75, INT(aurora_data!AS2069)+1, INT(aurora_data!AS2069))</f>
        <v>0</v>
      </c>
      <c r="CJ71" s="302">
        <f>IF(aurora_data!EO2069-INT(aurora_data!EO2069)&gt;=0.75, INT(aurora_data!EO2069)+1, INT(aurora_data!EO2069))</f>
        <v>0</v>
      </c>
      <c r="CK71" s="10">
        <f>IF(aurora_data!AT2069-INT(aurora_data!AT2069)&gt;=0.75, INT(aurora_data!AT2069)+1, INT(aurora_data!AT2069))</f>
        <v>0</v>
      </c>
      <c r="CL71" s="10">
        <f>IF(aurora_data!EP2069-INT(aurora_data!EP2069)&gt;=0.75, INT(aurora_data!EP2069)+1, INT(aurora_data!EP2069))</f>
        <v>0</v>
      </c>
      <c r="CM71" s="10">
        <f>IF(aurora_data!AU2069-INT(aurora_data!AU2069)&gt;=0.75, INT(aurora_data!AU2069)+1, INT(aurora_data!AU2069))</f>
        <v>0</v>
      </c>
      <c r="CN71" s="315">
        <f>IF(aurora_data!EQ2069-INT(aurora_data!EQ2069)&gt;=0.75, INT(aurora_data!EQ2069)+1, INT(aurora_data!EQ2069))</f>
        <v>0</v>
      </c>
      <c r="CO71" s="10">
        <f>IF(aurora_data!AV2069-INT(aurora_data!AV2069)&gt;=0.75, INT(aurora_data!AV2069)+1, INT(aurora_data!AV2069))</f>
        <v>0</v>
      </c>
      <c r="CP71" s="10">
        <f>IF(aurora_data!ER2069-INT(aurora_data!ER2069)&gt;=0.75, INT(aurora_data!ER2069)+1, INT(aurora_data!ER2069))</f>
        <v>0</v>
      </c>
      <c r="CQ71" s="10">
        <f>IF(aurora_data!AW2069-INT(aurora_data!AW2069)&gt;=0.75, INT(aurora_data!AW2069)+1, INT(aurora_data!AW2069))</f>
        <v>0</v>
      </c>
      <c r="CR71" s="302">
        <f>IF(aurora_data!ES2069-INT(aurora_data!ES2069)&gt;=0.75, INT(aurora_data!ES2069)+1, INT(aurora_data!ES2069))</f>
        <v>0</v>
      </c>
      <c r="CS71" s="10">
        <f>IF(aurora_data!AX2069-INT(aurora_data!AX2069)&gt;=0.75, INT(aurora_data!AX2069)+1, INT(aurora_data!AX2069))</f>
        <v>0</v>
      </c>
      <c r="CT71" s="302">
        <f>IF(aurora_data!ET2069-INT(aurora_data!ET2069)&gt;=0.75, INT(aurora_data!ET2069)+1, INT(aurora_data!ET2069))</f>
        <v>0</v>
      </c>
      <c r="CU71" s="10">
        <f>IF(aurora_data!AY2069-INT(aurora_data!AY2069)&gt;=0.75, INT(aurora_data!AY2069)+1, INT(aurora_data!AY2069))</f>
        <v>0</v>
      </c>
      <c r="CV71" s="315">
        <f>IF(aurora_data!EU2069-INT(aurora_data!EU2069)&gt;=0.75, INT(aurora_data!EU2069)+1, INT(aurora_data!EU2069))</f>
        <v>0</v>
      </c>
      <c r="CW71" s="10">
        <f>IF(aurora_data!AZ2069-INT(aurora_data!AZ2069)&gt;=0.75, INT(aurora_data!AZ2069)+1, INT(aurora_data!AZ2069))</f>
        <v>0</v>
      </c>
      <c r="CX71" s="302">
        <f>IF(aurora_data!EV2069-INT(aurora_data!EV2069)&gt;=0.75, INT(aurora_data!EV2069)+1, INT(aurora_data!EV2069))</f>
        <v>0</v>
      </c>
      <c r="CY71" s="10">
        <f>IF(aurora_data!BA2069-INT(aurora_data!BA2069)&gt;=0.75, INT(aurora_data!BA2069)+1, INT(aurora_data!BA2069))</f>
        <v>0</v>
      </c>
      <c r="CZ71" s="302">
        <f>IF(aurora_data!EW2069-INT(aurora_data!EW2069)&gt;=0.75, INT(aurora_data!EW2069)+1, INT(aurora_data!EW2069))</f>
        <v>0</v>
      </c>
      <c r="DA71" s="10">
        <f>IF(aurora_data!BB2069-INT(aurora_data!BB2069)&gt;=0.75, INT(aurora_data!BB2069)+1, INT(aurora_data!BB2069))</f>
        <v>0</v>
      </c>
      <c r="DB71" s="302">
        <f>IF(aurora_data!EX2069-INT(aurora_data!EX2069)&gt;=0.75, INT(aurora_data!EX2069)+1, INT(aurora_data!EX2069))</f>
        <v>0</v>
      </c>
      <c r="DC71" s="10">
        <f>IF(aurora_data!BC2069-INT(aurora_data!BC2069)&gt;=0.75, INT(aurora_data!BC2069)+1, INT(aurora_data!BC2069))</f>
        <v>0</v>
      </c>
      <c r="DD71" s="315">
        <f>IF(aurora_data!EY2069-INT(aurora_data!EY2069)&gt;=0.75, INT(aurora_data!EY2069)+1, INT(aurora_data!EY2069))</f>
        <v>0</v>
      </c>
      <c r="DE71" s="10">
        <f>IF(aurora_data!BD2069-INT(aurora_data!BD2069)&gt;=0.75, INT(aurora_data!BD2069)+1, INT(aurora_data!BD2069))</f>
        <v>0</v>
      </c>
      <c r="DF71" s="302">
        <f>IF(aurora_data!EZ2069-INT(aurora_data!EZ2069)&gt;=0.75, INT(aurora_data!EZ2069)+1, INT(aurora_data!EZ2069))</f>
        <v>0</v>
      </c>
      <c r="DG71" s="10">
        <f>IF(aurora_data!BE2069-INT(aurora_data!BE2069)&gt;=0.75, INT(aurora_data!BE2069)+1, INT(aurora_data!BE2069))</f>
        <v>0</v>
      </c>
      <c r="DH71" s="302">
        <f>IF(aurora_data!FA2069-INT(aurora_data!FA2069)&gt;=0.75, INT(aurora_data!FA2069)+1, INT(aurora_data!FA2069))</f>
        <v>0</v>
      </c>
      <c r="DI71" s="10">
        <f>IF(aurora_data!BF2069-INT(aurora_data!BF2069)&gt;=0.75, INT(aurora_data!BF2069)+1, INT(aurora_data!BF2069))</f>
        <v>0</v>
      </c>
      <c r="DJ71" s="302">
        <f>IF(aurora_data!FB2069-INT(aurora_data!FB2069)&gt;=0.75, INT(aurora_data!FB2069)+1, INT(aurora_data!FB2069))</f>
        <v>0</v>
      </c>
      <c r="DK71" s="10">
        <f>IF(aurora_data!BG2069-INT(aurora_data!BG2069)&gt;=0.75, INT(aurora_data!BG2069)+1, INT(aurora_data!BG2069))</f>
        <v>0</v>
      </c>
      <c r="DL71" s="302">
        <f>IF(aurora_data!FC2069-INT(aurora_data!FC2069)&gt;=0.75, INT(aurora_data!FC2069)+1, INT(aurora_data!FC2069))</f>
        <v>0</v>
      </c>
      <c r="DM71" s="10">
        <f>IF(aurora_data!BH2069-INT(aurora_data!BH2069)&gt;=0.75, INT(aurora_data!BH2069)+1, INT(aurora_data!BH2069))</f>
        <v>0</v>
      </c>
      <c r="DN71" s="10">
        <f>IF(aurora_data!FD2069-INT(aurora_data!FD2069)&gt;=0.75, INT(aurora_data!FD2069)+1, INT(aurora_data!FD2069))</f>
        <v>0</v>
      </c>
      <c r="DO71" s="10">
        <f>IF(aurora_data!BI2069-INT(aurora_data!BI2069)&gt;=0.75, INT(aurora_data!BI2069)+1, INT(aurora_data!BI2069))</f>
        <v>0</v>
      </c>
      <c r="DP71" s="302">
        <f>IF(aurora_data!FE2069-INT(aurora_data!FE2069)&gt;=0.75, INT(aurora_data!FE2069)+1, INT(aurora_data!FE2069))</f>
        <v>0</v>
      </c>
      <c r="DQ71" s="10">
        <f>IF(aurora_data!BJ2069-INT(aurora_data!BJ2069)&gt;=0.75, INT(aurora_data!BJ2069)+1, INT(aurora_data!BJ2069))</f>
        <v>0</v>
      </c>
      <c r="DR71" s="10">
        <f>IF(aurora_data!FF2069-INT(aurora_data!FF2069)&gt;=0.75, INT(aurora_data!FF2069)+1, INT(aurora_data!FF2069))</f>
        <v>0</v>
      </c>
      <c r="DS71" s="10">
        <f>IF(aurora_data!BK2069-INT(aurora_data!BK2069)&gt;=0.75, INT(aurora_data!BK2069)+1, INT(aurora_data!BK2069))</f>
        <v>0</v>
      </c>
      <c r="DT71" s="10">
        <f>IF(aurora_data!FG2069-INT(aurora_data!FG2069)&gt;=0.75, INT(aurora_data!FG2069)+1, INT(aurora_data!FG2069))</f>
        <v>0</v>
      </c>
      <c r="DU71" s="218">
        <f>IF(aurora_data!BL2069-INT(aurora_data!BL2069)&gt;=0.75, INT(aurora_data!BL2069)+1, INT(aurora_data!BL2069))</f>
        <v>0</v>
      </c>
      <c r="DV71" s="10">
        <f>IF(aurora_data!FH2069-INT(aurora_data!FH2069)&gt;=0.75, INT(aurora_data!FH2069)+1, INT(aurora_data!FH2069))</f>
        <v>0</v>
      </c>
      <c r="DW71" s="10">
        <f>IF(aurora_data!BM2069-INT(aurora_data!BM2069)&gt;=0.75, INT(aurora_data!BM2069)+1, INT(aurora_data!BM2069))</f>
        <v>0</v>
      </c>
      <c r="DX71" s="302">
        <f>IF(aurora_data!FI2069-INT(aurora_data!FI2069)&gt;=0.75, INT(aurora_data!FI2069)+1, INT(aurora_data!FI2069))</f>
        <v>0</v>
      </c>
      <c r="DY71" s="10">
        <f>IF(aurora_data!BN2069-INT(aurora_data!BN2069)&gt;=0.75, INT(aurora_data!BN2069)+1, INT(aurora_data!BN2069))</f>
        <v>0</v>
      </c>
      <c r="DZ71" s="10">
        <f>IF(aurora_data!FJ2069-INT(aurora_data!FJ2069)&gt;=0.75, INT(aurora_data!FJ2069)+1, INT(aurora_data!FJ2069))</f>
        <v>0</v>
      </c>
      <c r="EA71" s="10">
        <f>IF(aurora_data!BO2069-INT(aurora_data!BO2069)&gt;=0.75, INT(aurora_data!BO2069)+1, INT(aurora_data!BO2069))</f>
        <v>0</v>
      </c>
      <c r="EB71" s="315">
        <f>IF(aurora_data!FK2069-INT(aurora_data!FK2069)&gt;=0.75, INT(aurora_data!FK2069)+1, INT(aurora_data!FK2069))</f>
        <v>0</v>
      </c>
      <c r="EC71" s="10">
        <f>IF(aurora_data!BP2069-INT(aurora_data!BP2069)&gt;=0.75, INT(aurora_data!BP2069)+1, INT(aurora_data!BP2069))</f>
        <v>0</v>
      </c>
      <c r="ED71" s="302">
        <f>IF(aurora_data!FL2069-INT(aurora_data!FL2069)&gt;=0.75, INT(aurora_data!FL2069)+1, INT(aurora_data!FL2069))</f>
        <v>0</v>
      </c>
      <c r="EE71" s="10">
        <f>IF(aurora_data!BQ2069-INT(aurora_data!BQ2069)&gt;=0.75, INT(aurora_data!BQ2069)+1, INT(aurora_data!BQ2069))</f>
        <v>0</v>
      </c>
      <c r="EF71" s="302">
        <f>IF(aurora_data!FM2069-INT(aurora_data!FM2069)&gt;=0.75, INT(aurora_data!FM2069)+1, INT(aurora_data!FM2069))</f>
        <v>0</v>
      </c>
      <c r="EG71" s="10">
        <f>IF(aurora_data!BR2069-INT(aurora_data!BR2069)&gt;=0.75, INT(aurora_data!BR2069)+1, INT(aurora_data!BR2069))</f>
        <v>0</v>
      </c>
      <c r="EH71" s="302">
        <f>IF(aurora_data!FN2069-INT(aurora_data!FN2069)&gt;=0.75, INT(aurora_data!FN2069)+1, INT(aurora_data!FN2069))</f>
        <v>0</v>
      </c>
      <c r="EI71" s="10">
        <f>IF(aurora_data!BS2069-INT(aurora_data!BS2069)&gt;=0.75, INT(aurora_data!BS2069)+1, INT(aurora_data!BS2069))</f>
        <v>0</v>
      </c>
      <c r="EJ71" s="315">
        <f>IF(aurora_data!FO2069-INT(aurora_data!FO2069)&gt;=0.75, INT(aurora_data!FO2069)+1, INT(aurora_data!FO2069))</f>
        <v>0</v>
      </c>
      <c r="EK71" s="10">
        <f>IF(aurora_data!BT2069-INT(aurora_data!BT2069)&gt;=0.75, INT(aurora_data!BT2069)+1, INT(aurora_data!BT2069))</f>
        <v>0</v>
      </c>
      <c r="EL71" s="302">
        <f>IF(aurora_data!FP2069-INT(aurora_data!FP2069)&gt;=0.75, INT(aurora_data!FP2069)+1, INT(aurora_data!FP2069))</f>
        <v>0</v>
      </c>
      <c r="EM71" s="10">
        <f>IF(aurora_data!BU2069-INT(aurora_data!BU2069)&gt;=0.75, INT(aurora_data!BU2069)+1, INT(aurora_data!BU2069))</f>
        <v>0</v>
      </c>
      <c r="EN71" s="10">
        <f>IF(aurora_data!FQ2069-INT(aurora_data!FQ2069)&gt;=0.75, INT(aurora_data!FQ2069)+1, INT(aurora_data!FQ2069))</f>
        <v>0</v>
      </c>
      <c r="EO71" s="349">
        <f>IF(aurora_data!BV2069-INT(aurora_data!BV2069)&gt;=0.75, INT(aurora_data!BV2069)+1, INT(aurora_data!BV2069))</f>
        <v>0</v>
      </c>
      <c r="EP71" s="302">
        <f>IF(aurora_data!FR2069-INT(aurora_data!FR2069)&gt;=0.75, INT(aurora_data!FR2069)+1, INT(aurora_data!FR2069))</f>
        <v>0</v>
      </c>
      <c r="EQ71" s="10">
        <f>IF(aurora_data!BW2069-INT(aurora_data!BW2069)&gt;=0.75, INT(aurora_data!BW2069)+1, INT(aurora_data!BW2069))</f>
        <v>0</v>
      </c>
      <c r="ER71" s="315">
        <f>IF(aurora_data!FS2069-INT(aurora_data!FS2069)&gt;=0.75, INT(aurora_data!FS2069)+1, INT(aurora_data!FS2069))</f>
        <v>0</v>
      </c>
      <c r="ES71" s="10">
        <f>IF(aurora_data!BX2069-INT(aurora_data!BX2069)&gt;=0.75, INT(aurora_data!BX2069)+1, INT(aurora_data!BX2069))</f>
        <v>0</v>
      </c>
      <c r="ET71" s="302">
        <f>IF(aurora_data!FT2069-INT(aurora_data!FT2069)&gt;=0.75, INT(aurora_data!FT2069)+1, INT(aurora_data!FT2069))</f>
        <v>0</v>
      </c>
      <c r="EU71" s="10">
        <f>IF(aurora_data!BY2069-INT(aurora_data!BY2069)&gt;=0.75, INT(aurora_data!BY2069)+1, INT(aurora_data!BY2069))</f>
        <v>0</v>
      </c>
      <c r="EV71" s="302">
        <f>IF(aurora_data!FU2069-INT(aurora_data!FU2069)&gt;=0.75, INT(aurora_data!FU2069)+1, INT(aurora_data!FU2069))</f>
        <v>0</v>
      </c>
      <c r="EW71" s="10">
        <f>IF(aurora_data!BZ2069-INT(aurora_data!BZ2069)&gt;=0.75, INT(aurora_data!BZ2069)+1, INT(aurora_data!BZ2069))</f>
        <v>0</v>
      </c>
      <c r="EX71" s="302">
        <f>IF(aurora_data!FV2069-INT(aurora_data!FV2069)&gt;=0.75, INT(aurora_data!FV2069)+1, INT(aurora_data!FV2069))</f>
        <v>0</v>
      </c>
      <c r="EY71" s="10">
        <f>IF(aurora_data!CA2069-INT(aurora_data!CA2069)&gt;=0.75, INT(aurora_data!CA2069)+1, INT(aurora_data!CA2069))</f>
        <v>0</v>
      </c>
      <c r="EZ71" s="302">
        <f>IF(aurora_data!FW2069-INT(aurora_data!FW2069)&gt;=0.75, INT(aurora_data!FW2069)+1, INT(aurora_data!FW2069))</f>
        <v>0</v>
      </c>
      <c r="FA71" s="10">
        <f>IF(aurora_data!CB2069-INT(aurora_data!CB2069)&gt;=0.75, INT(aurora_data!CB2069)+1, INT(aurora_data!CB2069))</f>
        <v>0</v>
      </c>
      <c r="FB71" s="10">
        <f>IF(aurora_data!FX2069-INT(aurora_data!FX2069)&gt;=0.75, INT(aurora_data!FX2069)+1, INT(aurora_data!FX2069))</f>
        <v>0</v>
      </c>
      <c r="FC71" s="10">
        <f>IF(aurora_data!CC2069-INT(aurora_data!CC2069)&gt;=0.75, INT(aurora_data!CC2069)+1, INT(aurora_data!CC2069))</f>
        <v>0</v>
      </c>
      <c r="FD71" s="302">
        <f>IF(aurora_data!FY2069-INT(aurora_data!FY2069)&gt;=0.75, INT(aurora_data!FY2069)+1, INT(aurora_data!FY2069))</f>
        <v>0</v>
      </c>
      <c r="FE71" s="10">
        <f>IF(aurora_data!CD2069-INT(aurora_data!CD2069)&gt;=0.75, INT(aurora_data!CD2069)+1, INT(aurora_data!CD2069))</f>
        <v>0</v>
      </c>
      <c r="FF71" s="10">
        <f>IF(aurora_data!FZ2069-INT(aurora_data!FZ2069)&gt;=0.75, INT(aurora_data!FZ2069)+1, INT(aurora_data!FZ2069))</f>
        <v>0</v>
      </c>
      <c r="FG71" s="10">
        <f>IF(aurora_data!CE2069-INT(aurora_data!CE2069)&gt;=0.75, INT(aurora_data!CE2069)+1, INT(aurora_data!CE2069))</f>
        <v>0</v>
      </c>
      <c r="FH71" s="10">
        <f>IF(aurora_data!GA2069-INT(aurora_data!GA2069)&gt;=0.75, INT(aurora_data!GA2069)+1, INT(aurora_data!GA2069))</f>
        <v>0</v>
      </c>
      <c r="FI71" s="218">
        <f>IF(aurora_data!CF2069-INT(aurora_data!CF2069)&gt;=0.75,INT(aurora_data!CF2069)+1,INT(aurora_data!CF2069))</f>
        <v>0</v>
      </c>
      <c r="FJ71" s="302">
        <f>IF(aurora_data!GB2069-INT(aurora_data!GB2069)&gt;=0.75,INT(aurora_data!GB2069)+1,INT(aurora_data!GB2069))</f>
        <v>0</v>
      </c>
      <c r="FK71" s="10">
        <f>IF(aurora_data!CG2069-INT(aurora_data!CG2069)&gt;=0.75,INT(aurora_data!CG2069)+1,INT(aurora_data!CG2069))</f>
        <v>0</v>
      </c>
      <c r="FL71" s="302">
        <f>IF(aurora_data!GC2069-INT(aurora_data!GC2069)&gt;=0.75, INT(aurora_data!GC2069)+1, INT(aurora_data!GC2069))</f>
        <v>0</v>
      </c>
      <c r="FM71" s="10">
        <f>IF(aurora_data!CH2069-INT(aurora_data!CH2069)&gt;=0.75, INT(aurora_data!CH2069)+1, INT(aurora_data!CH2069))</f>
        <v>0</v>
      </c>
      <c r="FN71" s="302">
        <f>IF(aurora_data!GD2069-INT(aurora_data!GD2069)&gt;=0.75, INT(aurora_data!GD2069)+1, INT(aurora_data!GD2069))</f>
        <v>0</v>
      </c>
      <c r="FO71" s="10">
        <f>IF(aurora_data!CI2069-INT(aurora_data!CI2069)&gt;=0.75, INT(aurora_data!CI2069)+1, INT(aurora_data!CI2069))</f>
        <v>0</v>
      </c>
      <c r="FP71" s="315">
        <f>IF(aurora_data!GE2069-INT(aurora_data!GE2069)&gt;=0.75, INT(aurora_data!GE2069)+1, INT(aurora_data!GE2069))</f>
        <v>0</v>
      </c>
      <c r="FQ71" s="10">
        <f>IF(aurora_data!CJ2069-INT(aurora_data!CJ2069)&gt;=0.75, INT(aurora_data!CJ2069)+1, INT(aurora_data!CJ2069))</f>
        <v>0</v>
      </c>
      <c r="FR71" s="302">
        <f>IF(aurora_data!GF2069-INT(aurora_data!GF2069)&gt;=0.75, INT(aurora_data!GF2069)+1, INT(aurora_data!GF2069))</f>
        <v>0</v>
      </c>
      <c r="FS71" s="10">
        <f>IF(aurora_data!CK2069-INT(aurora_data!CK2069)&gt;=0.75, INT(aurora_data!CK2069)+1, INT(aurora_data!CK2069))</f>
        <v>0</v>
      </c>
      <c r="FT71" s="302">
        <f>IF(aurora_data!GG2069-INT(aurora_data!GG2069)&gt;=0.75, INT(aurora_data!GG2069)+1, INT(aurora_data!GG2069))</f>
        <v>0</v>
      </c>
      <c r="FU71" s="10">
        <f>IF(aurora_data!CL2069-INT(aurora_data!CL2069)&gt;=0.75, INT(aurora_data!CL2069)+1, INT(aurora_data!CL2069))</f>
        <v>0</v>
      </c>
      <c r="FV71" s="302">
        <f>IF(aurora_data!GH2069-INT(aurora_data!GH2069)&gt;=0.75, INT(aurora_data!GH2069)+1, INT(aurora_data!GH2069))</f>
        <v>0</v>
      </c>
      <c r="FW71" s="10">
        <f>IF(aurora_data!CM2069-INT(aurora_data!CM2069)&gt;=0.75, INT(aurora_data!CM2069)+1, INT(aurora_data!CM2069))</f>
        <v>0</v>
      </c>
      <c r="FX71" s="315">
        <f>IF(aurora_data!GI2069-INT(aurora_data!GI2069)&gt;=0.75, INT(aurora_data!GI2069)+1, INT(aurora_data!GI2069))</f>
        <v>0</v>
      </c>
      <c r="FY71" s="10">
        <f>IF(aurora_data!CN2069-INT(aurora_data!CN2069)&gt;=0.75, INT(aurora_data!CN2069)+1, INT(aurora_data!CN2069))</f>
        <v>0</v>
      </c>
      <c r="FZ71" s="302">
        <f>IF(aurora_data!GJ2069-INT(aurora_data!GJ2069)&gt;=0.75, INT(aurora_data!GJ2069)+1, INT(aurora_data!GJ2069))</f>
        <v>0</v>
      </c>
      <c r="GA71" s="10">
        <f>IF(aurora_data!CO2069-INT(aurora_data!CO2069)&gt;=0.75, INT(aurora_data!CO2069)+1, INT(aurora_data!CO2069))</f>
        <v>0</v>
      </c>
      <c r="GB71" s="10">
        <f>IF(aurora_data!GK2069-INT(aurora_data!GK2069)&gt;=0.75, INT(aurora_data!GK2069)+1, INT(aurora_data!GK2069))</f>
        <v>0</v>
      </c>
      <c r="GC71" s="349">
        <f>IF(aurora_data!CP2069-INT(aurora_data!CP2069)&gt;=0.75, INT(aurora_data!CP2069)+1, INT(aurora_data!CP2069))</f>
        <v>0</v>
      </c>
      <c r="GD71" s="302">
        <f>IF(aurora_data!GL2069-INT(aurora_data!GL2069)&gt;=0.75, INT(aurora_data!GL2069)+1, INT(aurora_data!GL2069))</f>
        <v>0</v>
      </c>
      <c r="GE71" s="10">
        <f>IF(aurora_data!CQ2069-INT(aurora_data!CQ2069)&gt;=0.75, INT(aurora_data!CQ2069)+1, INT(aurora_data!CQ2069))</f>
        <v>0</v>
      </c>
      <c r="GF71" s="315">
        <f>IF(aurora_data!GM2069-INT(aurora_data!GM2069)&gt;=0.75, INT(aurora_data!GM2069)+1, INT(aurora_data!GM2069))</f>
        <v>0</v>
      </c>
      <c r="GG71" s="10">
        <f>IF(aurora_data!CR2069-INT(aurora_data!CR2069)&gt;=0.75, INT(aurora_data!CR2069)+1, INT(aurora_data!CR2069))</f>
        <v>0</v>
      </c>
      <c r="GH71" s="302">
        <f>IF(aurora_data!GN2069-INT(aurora_data!GN2069)&gt;=0.75, INT(aurora_data!GN2069)+1, INT(aurora_data!GN2069))</f>
        <v>0</v>
      </c>
      <c r="GI71" s="10">
        <f>IF(aurora_data!CS2069-INT(aurora_data!CS2069)&gt;=0.75, INT(aurora_data!CS2069)+1, INT(aurora_data!CS2069))</f>
        <v>0</v>
      </c>
      <c r="GJ71" s="302">
        <f>IF(aurora_data!GO2069-INT(aurora_data!GO2069)&gt;=0.75, INT(aurora_data!GO2069)+1, INT(aurora_data!GO2069))</f>
        <v>0</v>
      </c>
      <c r="GK71" s="10">
        <f>IF(aurora_data!CT2069-INT(aurora_data!CT2069)&gt;=0.75, INT(aurora_data!CT2069)+1, INT(aurora_data!CT2069))</f>
        <v>0</v>
      </c>
      <c r="GL71" s="302">
        <f>IF(aurora_data!GP2069-INT(aurora_data!GP2069)&gt;=0.75, INT(aurora_data!GP2069)+1, INT(aurora_data!GP2069))</f>
        <v>0</v>
      </c>
      <c r="GM71" s="10">
        <f>IF(aurora_data!CU2069-INT(aurora_data!CU2069)&gt;=0.75, INT(aurora_data!CU2069)+1, INT(aurora_data!CU2069))</f>
        <v>0</v>
      </c>
      <c r="GN71" s="302">
        <f>IF(aurora_data!GQ2069-INT(aurora_data!GQ2069)&gt;=0.75, INT(aurora_data!GQ2069)+1, INT(aurora_data!GQ2069))</f>
        <v>0</v>
      </c>
      <c r="GO71" s="10">
        <f>IF(aurora_data!CV2069-INT(aurora_data!CV2069)&gt;=0.75, INT(aurora_data!CV2069)+1, INT(aurora_data!CV2069))</f>
        <v>0</v>
      </c>
      <c r="GP71" s="10">
        <f>IF(aurora_data!GR2069-INT(aurora_data!GR2069)&gt;=0.75, INT(aurora_data!GR2069)+1, INT(aurora_data!GR2069))</f>
        <v>0</v>
      </c>
      <c r="GQ71" s="10">
        <f>IF(aurora_data!CW2069-INT(aurora_data!CW2069)&gt;=0.75, INT(aurora_data!CW2069)+1, INT(aurora_data!CW2069))</f>
        <v>0</v>
      </c>
      <c r="GR71" s="302">
        <f>IF(aurora_data!GS2069-INT(aurora_data!GS2069)&gt;=0.75, INT(aurora_data!GS2069)+1, INT(aurora_data!GS2069))</f>
        <v>0</v>
      </c>
      <c r="GS71" s="10">
        <f>IF(aurora_data!CX2069-INT(aurora_data!CX2069)&gt;=0.75, INT(aurora_data!CX2069)+1, INT(aurora_data!CX2069))</f>
        <v>0</v>
      </c>
      <c r="GT71" s="10">
        <f>IF(aurora_data!GT2069-INT(aurora_data!GT2069)&gt;=0.75, INT(aurora_data!GT2069)+1, INT(aurora_data!GT2069))</f>
        <v>0</v>
      </c>
      <c r="GU71" s="10">
        <f>IF(aurora_data!CY2069-INT(aurora_data!CY2069)&gt;=0.75, INT(aurora_data!CY2069)+1, INT(aurora_data!CY2069))</f>
        <v>0</v>
      </c>
      <c r="GV71" s="10">
        <f>IF(aurora_data!GU2069-INT(aurora_data!GU2069)&gt;=0.75, INT(aurora_data!GU2069)+1, INT(aurora_data!GU2069))</f>
        <v>0</v>
      </c>
      <c r="GW71" s="222" t="s">
        <v>622</v>
      </c>
      <c r="GX71" s="218">
        <f>aurora_data!GV2069</f>
        <v>0</v>
      </c>
      <c r="GY71" s="219">
        <f t="shared" si="84"/>
        <v>0</v>
      </c>
    </row>
    <row r="72" spans="2:207" s="2" customFormat="1" ht="16.5" thickBot="1">
      <c r="B72" s="512"/>
      <c r="C72" s="520"/>
      <c r="D72" s="223" t="s">
        <v>132</v>
      </c>
      <c r="E72" s="224">
        <f>IF(aurora_data!D2070-INT(aurora_data!D2070)&gt;=0.75, INT(aurora_data!D2070)+1, INT(aurora_data!D2070))</f>
        <v>0</v>
      </c>
      <c r="F72" s="310">
        <f>IF(aurora_data!CZ2070-INT(aurora_data!CZ2070)&gt;=0.75, INT(aurora_data!CZ2070)+1, INT(aurora_data!CZ2070))</f>
        <v>0</v>
      </c>
      <c r="G72" s="357">
        <f>IF(aurora_data!E2070-INT(aurora_data!E2070)&gt;=0.75, INT(aurora_data!E2070)+1, INT(aurora_data!E2070))</f>
        <v>0</v>
      </c>
      <c r="H72" s="310">
        <f>IF(aurora_data!DA2070-INT(aurora_data!DA2070)&gt;=0.75, INT(aurora_data!DA2070)+1, INT(aurora_data!DA2070))</f>
        <v>0</v>
      </c>
      <c r="I72" s="357">
        <f>IF(aurora_data!F2070-INT(aurora_data!F2070)&gt;=0.75, INT(aurora_data!F2070)+1, INT(aurora_data!F2070))</f>
        <v>0</v>
      </c>
      <c r="J72" s="310">
        <f>IF(aurora_data!DB2070-INT(aurora_data!DB2070)&gt;=0.75, INT(aurora_data!DB2070)+1, INT(aurora_data!DB2070))</f>
        <v>1</v>
      </c>
      <c r="K72" s="357">
        <f>IF(aurora_data!G2070-INT(aurora_data!G2070)&gt;=0.75, INT(aurora_data!G2070)+1, INT(aurora_data!G2070))</f>
        <v>0</v>
      </c>
      <c r="L72" s="323">
        <f>IF(aurora_data!DC2070-INT(aurora_data!DC2070)&gt;=0.75, INT(aurora_data!DC2070)+1, INT(aurora_data!DC2070))</f>
        <v>0</v>
      </c>
      <c r="M72" s="341">
        <f>IF(aurora_data!H2070-INT(aurora_data!H2070)&gt;=0.75, INT(aurora_data!H2070)+1, INT(aurora_data!H2070))</f>
        <v>0</v>
      </c>
      <c r="N72" s="310">
        <f>IF(aurora_data!DD2070-INT(aurora_data!DD2070)&gt;=0.75, INT(aurora_data!DD2070)+1, INT(aurora_data!DD2070))</f>
        <v>0</v>
      </c>
      <c r="O72" s="225">
        <f>IF(aurora_data!I2070-INT(aurora_data!I2070)&gt;=0.75, INT(aurora_data!I2070)+1, INT(aurora_data!I2070))</f>
        <v>0</v>
      </c>
      <c r="P72" s="310">
        <f>IF(aurora_data!DE2070-INT(aurora_data!DE2070)&gt;=0.75, INT(aurora_data!DE2070)+1, INT(aurora_data!DE2070))</f>
        <v>0</v>
      </c>
      <c r="Q72" s="357">
        <f>IF(aurora_data!J2070-INT(aurora_data!J2070)&gt;=0.75, INT(aurora_data!J2070)+1, INT(aurora_data!J2070))</f>
        <v>0</v>
      </c>
      <c r="R72" s="310">
        <f>IF(aurora_data!DF2070-INT(aurora_data!DF2070)&gt;=0.75, INT(aurora_data!DF2070)+1, INT(aurora_data!DF2070))</f>
        <v>0</v>
      </c>
      <c r="S72" s="225">
        <f>IF(aurora_data!K2070-INT(aurora_data!K2070)&gt;=0.75, INT(aurora_data!K2070)+1, INT(aurora_data!K2070))</f>
        <v>1</v>
      </c>
      <c r="T72" s="323">
        <f>IF(aurora_data!DG2070-INT(aurora_data!DG2070)&gt;=0.75, INT(aurora_data!DG2070)+1, INT(aurora_data!DG2070))</f>
        <v>0</v>
      </c>
      <c r="U72" s="341">
        <f>IF(aurora_data!L2070-INT(aurora_data!L2070)&gt;=0.75, INT(aurora_data!L2070)+1, INT(aurora_data!L2070))</f>
        <v>0</v>
      </c>
      <c r="V72" s="310">
        <f>IF(aurora_data!DH2070-INT(aurora_data!DH2070)&gt;=0.75, INT(aurora_data!DH2070)+1, INT(aurora_data!DH2070))</f>
        <v>0</v>
      </c>
      <c r="W72" s="225">
        <f>IF(aurora_data!M2070-INT(aurora_data!M2070)&gt;=0.75, INT(aurora_data!M2070)+1, INT(aurora_data!M2070))</f>
        <v>0</v>
      </c>
      <c r="X72" s="225">
        <f>IF(aurora_data!DI2070-INT(aurora_data!DI2070)&gt;=0.75, INT(aurora_data!DI2070)+1, INT(aurora_data!DI2070))</f>
        <v>0</v>
      </c>
      <c r="Y72" s="357">
        <f>IF(aurora_data!N2070-INT(aurora_data!N2070)&gt;=0.75, INT(aurora_data!N2070)+1, INT(aurora_data!N2070))</f>
        <v>0</v>
      </c>
      <c r="Z72" s="310">
        <f>IF(aurora_data!DJ2070-INT(aurora_data!DJ2070)&gt;=0.75, INT(aurora_data!DJ2070)+1, INT(aurora_data!DJ2070))</f>
        <v>1</v>
      </c>
      <c r="AA72" s="225">
        <f>IF(aurora_data!O2070-INT(aurora_data!O2070)&gt;=0.75, INT(aurora_data!O2070)+1, INT(aurora_data!O2070))</f>
        <v>0</v>
      </c>
      <c r="AB72" s="323">
        <f>IF(aurora_data!DK2070-INT(aurora_data!DK2070)&gt;=0.75, INT(aurora_data!DK2070)+1, INT(aurora_data!DK2070))</f>
        <v>0</v>
      </c>
      <c r="AC72" s="225">
        <f>IF(aurora_data!P2070-INT(aurora_data!P2070)&gt;=0.75, INT(aurora_data!P2070)+1, INT(aurora_data!P2070))</f>
        <v>1</v>
      </c>
      <c r="AD72" s="225">
        <f>IF(aurora_data!DL2070-INT(aurora_data!DL2070)&gt;=0.75, INT(aurora_data!DL2070)+1, INT(aurora_data!DL2070))</f>
        <v>1</v>
      </c>
      <c r="AE72" s="225">
        <f>IF(aurora_data!Q2070-INT(aurora_data!Q2070)&gt;=0.75, INT(aurora_data!Q2070)+1, INT(aurora_data!Q2070))</f>
        <v>0</v>
      </c>
      <c r="AF72" s="310">
        <f>IF(aurora_data!DM2070-INT(aurora_data!DM2070)&gt;=0.75, INT(aurora_data!DM2070)+1, INT(aurora_data!DM2070))</f>
        <v>1</v>
      </c>
      <c r="AG72" s="225">
        <f>IF(aurora_data!R2070-INT(aurora_data!R2070)&gt;=0.75, INT(aurora_data!R2070)+1, INT(aurora_data!R2070))</f>
        <v>0</v>
      </c>
      <c r="AH72" s="225">
        <f>IF(aurora_data!DN2070-INT(aurora_data!DN2070)&gt;=0.75, INT(aurora_data!DN2070)+1, INT(aurora_data!DN2070))</f>
        <v>0</v>
      </c>
      <c r="AI72" s="225">
        <f>IF(aurora_data!S2070-INT(aurora_data!S2070)&gt;=0.75, INT(aurora_data!S2070)+1, INT(aurora_data!S2070))</f>
        <v>2</v>
      </c>
      <c r="AJ72" s="226">
        <f>IF(aurora_data!DO2070-INT(aurora_data!DO2070)&gt;=0.75, INT(aurora_data!DO2070)+1, INT(aurora_data!DO2070))</f>
        <v>0</v>
      </c>
      <c r="AK72" s="225">
        <f>IF(aurora_data!T2070-INT(aurora_data!T2070)&gt;=0.75, INT(aurora_data!T2070)+1, INT(aurora_data!T2070))</f>
        <v>0</v>
      </c>
      <c r="AL72" s="225">
        <f>IF(aurora_data!DP2070-INT(aurora_data!DP2070)&gt;=0.75, INT(aurora_data!DP2070)+1, INT(aurora_data!DP2070))</f>
        <v>0</v>
      </c>
      <c r="AM72" s="225">
        <f>IF(aurora_data!U2070-INT(aurora_data!U2070)&gt;=0.75, INT(aurora_data!U2070)+1, INT(aurora_data!U2070))</f>
        <v>0</v>
      </c>
      <c r="AN72" s="310">
        <f>IF(aurora_data!DQ2070-INT(aurora_data!DQ2070)&gt;=0.75, INT(aurora_data!DQ2070)+1, INT(aurora_data!DQ2070))</f>
        <v>0</v>
      </c>
      <c r="AO72" s="225">
        <f>IF(aurora_data!V2070-INT(aurora_data!V2070)&gt;=0.75, INT(aurora_data!V2070)+1, INT(aurora_data!V2070))</f>
        <v>0</v>
      </c>
      <c r="AP72" s="225">
        <f>IF(aurora_data!DR2070-INT(aurora_data!DR2070)&gt;=0.75, INT(aurora_data!DR2070)+1, INT(aurora_data!DR2070))</f>
        <v>0</v>
      </c>
      <c r="AQ72" s="225">
        <f>IF(aurora_data!W2070-INT(aurora_data!W2070)&gt;=0.75, INT(aurora_data!W2070)+1, INT(aurora_data!W2070))</f>
        <v>0</v>
      </c>
      <c r="AR72" s="226">
        <f>IF(aurora_data!DS2070-INT(aurora_data!DS2070)&gt;=0.75, INT(aurora_data!DS2070)+1, INT(aurora_data!DS2070))</f>
        <v>0</v>
      </c>
      <c r="AS72" s="225">
        <f>IF(aurora_data!X2070-INT(aurora_data!X2070)&gt;=0.75, INT(aurora_data!X2070)+1, INT(aurora_data!X2070))</f>
        <v>0</v>
      </c>
      <c r="AT72" s="310">
        <f>IF(aurora_data!DT2070-INT(aurora_data!DT2070)&gt;=0.75, INT(aurora_data!DT2070)+1, INT(aurora_data!DT2070))</f>
        <v>0</v>
      </c>
      <c r="AU72" s="225">
        <f>IF(aurora_data!Y2070-INT(aurora_data!Y2070)&gt;=0.75, INT(aurora_data!Y2070)+1, INT(aurora_data!Y2070))</f>
        <v>0</v>
      </c>
      <c r="AV72" s="310">
        <f>IF(aurora_data!DU2070-INT(aurora_data!DU2070)&gt;=0.75, INT(aurora_data!DU2070)+1, INT(aurora_data!DU2070))</f>
        <v>0</v>
      </c>
      <c r="AW72" s="225">
        <f>IF(aurora_data!Z2070-INT(aurora_data!Z2070)&gt;=0.75, INT(aurora_data!Z2070)+1, INT(aurora_data!Z2070))</f>
        <v>2</v>
      </c>
      <c r="AX72" s="310">
        <f>IF(aurora_data!DV2070-INT(aurora_data!DV2070)&gt;=0.75, INT(aurora_data!DV2070)+1, INT(aurora_data!DV2070))</f>
        <v>0</v>
      </c>
      <c r="AY72" s="225">
        <f>IF(aurora_data!AA2070-INT(aurora_data!AA2070)&gt;=0.75, INT(aurora_data!AA2070)+1, INT(aurora_data!AA2070))</f>
        <v>0</v>
      </c>
      <c r="AZ72" s="323">
        <f>IF(aurora_data!DW2070-INT(aurora_data!DW2070)&gt;=0.75, INT(aurora_data!DW2070)+1, INT(aurora_data!DW2070))</f>
        <v>0</v>
      </c>
      <c r="BA72" s="341">
        <f>IF(aurora_data!AB2070-INT(aurora_data!AB2070)&gt;=0.75, INT(aurora_data!AB2070)+1, INT(aurora_data!AB2070))</f>
        <v>0</v>
      </c>
      <c r="BB72" s="310">
        <f>IF(aurora_data!DX2070-INT(aurora_data!DX2070)&gt;=0.75, INT(aurora_data!DX2070)+1, INT(aurora_data!DX2070))</f>
        <v>2</v>
      </c>
      <c r="BC72" s="225">
        <f>IF(aurora_data!AC2070-INT(aurora_data!AC2070)&gt;=0.75, INT(aurora_data!AC2070)+1, INT(aurora_data!AC2070))</f>
        <v>0</v>
      </c>
      <c r="BD72" s="310">
        <f>IF(aurora_data!DY2070-INT(aurora_data!DY2070)&gt;=0.75, INT(aurora_data!DY2070)+1, INT(aurora_data!DY2070))</f>
        <v>0</v>
      </c>
      <c r="BE72" s="225">
        <f>IF(aurora_data!AD2070-INT(aurora_data!AD2070)&gt;=0.75, INT(aurora_data!AD2070)+1, INT(aurora_data!AD2070))</f>
        <v>1</v>
      </c>
      <c r="BF72" s="310">
        <f>IF(aurora_data!DZ2070-INT(aurora_data!DZ2070)&gt;=0.75, INT(aurora_data!DZ2070)+1, INT(aurora_data!DZ2070))</f>
        <v>2</v>
      </c>
      <c r="BG72" s="225">
        <f>IF(aurora_data!AE2070-INT(aurora_data!AE2070)&gt;=0.75, INT(aurora_data!AE2070)+1, INT(aurora_data!AE2070))</f>
        <v>0</v>
      </c>
      <c r="BH72" s="323">
        <f>IF(aurora_data!EA2070-INT(aurora_data!EA2070)&gt;=0.75, INT(aurora_data!EA2070)+1, INT(aurora_data!EA2070))</f>
        <v>0</v>
      </c>
      <c r="BI72" s="225">
        <f>IF(aurora_data!AF2070-INT(aurora_data!AF2070)&gt;=0.75, INT(aurora_data!AF2070)+1, INT(aurora_data!AF2070))</f>
        <v>1</v>
      </c>
      <c r="BJ72" s="310">
        <f>IF(aurora_data!EB2070-INT(aurora_data!EB2070)&gt;=0.75, INT(aurora_data!EB2070)+1, INT(aurora_data!EB2070))</f>
        <v>0</v>
      </c>
      <c r="BK72" s="225">
        <f>IF(aurora_data!AG2070-INT(aurora_data!AG2070)&gt;=0.75, INT(aurora_data!AG2070)+1, INT(aurora_data!AG2070))</f>
        <v>0</v>
      </c>
      <c r="BL72" s="310">
        <f>IF(aurora_data!EC2070-INT(aurora_data!EC2070)&gt;=0.75, INT(aurora_data!EC2070)+1, INT(aurora_data!EC2070))</f>
        <v>1</v>
      </c>
      <c r="BM72" s="225">
        <f>IF(aurora_data!AH2070-INT(aurora_data!AH2070)&gt;=0.75, INT(aurora_data!AH2070)+1, INT(aurora_data!AH2070))</f>
        <v>1</v>
      </c>
      <c r="BN72" s="310">
        <f>IF(aurora_data!ED2070-INT(aurora_data!ED2070)&gt;=0.75, INT(aurora_data!ED2070)+1, INT(aurora_data!ED2070))</f>
        <v>3</v>
      </c>
      <c r="BO72" s="225">
        <f>IF(aurora_data!AI2070-INT(aurora_data!AI2070)&gt;=0.75, INT(aurora_data!AI2070)+1, INT(aurora_data!AI2070))</f>
        <v>0</v>
      </c>
      <c r="BP72" s="323">
        <f>IF(aurora_data!EE2070-INT(aurora_data!EE2070)&gt;=0.75, INT(aurora_data!EE2070)+1, INT(aurora_data!EE2070))</f>
        <v>0</v>
      </c>
      <c r="BQ72" s="225">
        <f>IF(aurora_data!AJ2070-INT(aurora_data!AJ2070)&gt;=0.75, INT(aurora_data!AJ2070)+1, INT(aurora_data!AJ2070))</f>
        <v>0</v>
      </c>
      <c r="BR72" s="310">
        <f>IF(aurora_data!EF2070-INT(aurora_data!EF2070)&gt;=0.75, INT(aurora_data!EF2070)+1, INT(aurora_data!EF2070))</f>
        <v>0</v>
      </c>
      <c r="BS72" s="225">
        <f>IF(aurora_data!AK2070-INT(aurora_data!AK2070)&gt;=0.75, INT(aurora_data!AK2070)+1, INT(aurora_data!AK2070))</f>
        <v>0</v>
      </c>
      <c r="BT72" s="310">
        <f>IF(aurora_data!EG2070-INT(aurora_data!EG2070)&gt;=0.75, INT(aurora_data!EG2070)+1, INT(aurora_data!EG2070))</f>
        <v>1</v>
      </c>
      <c r="BU72" s="225">
        <f>IF(aurora_data!AL2070-INT(aurora_data!AL2070)&gt;=0.75, INT(aurora_data!AL2070)+1, INT(aurora_data!AL2070))</f>
        <v>2</v>
      </c>
      <c r="BV72" s="310">
        <f>IF(aurora_data!EH2070-INT(aurora_data!EH2070)&gt;=0.75, INT(aurora_data!EH2070)+1, INT(aurora_data!EH2070))</f>
        <v>1</v>
      </c>
      <c r="BW72" s="225">
        <f>IF(aurora_data!AM2070-INT(aurora_data!AM2070)&gt;=0.75, INT(aurora_data!AM2070)+1, INT(aurora_data!AM2070))</f>
        <v>0</v>
      </c>
      <c r="BX72" s="226">
        <f>IF(aurora_data!EI2070-INT(aurora_data!EI2070)&gt;=0.75, INT(aurora_data!EI2070)+1, INT(aurora_data!EI2070))</f>
        <v>1</v>
      </c>
      <c r="BY72" s="225">
        <f>IF(aurora_data!AN2070-INT(aurora_data!AN2070)&gt;=0.75, INT(aurora_data!AN2070)+1, INT(aurora_data!AN2070))</f>
        <v>0</v>
      </c>
      <c r="BZ72" s="225">
        <f>IF(aurora_data!EJ2070-INT(aurora_data!EJ2070)&gt;=0.75, INT(aurora_data!EJ2070)+1, INT(aurora_data!EJ2070))</f>
        <v>0</v>
      </c>
      <c r="CA72" s="225">
        <f>IF(aurora_data!AO2070-INT(aurora_data!AO2070)&gt;=0.75, INT(aurora_data!AO2070)+1, INT(aurora_data!AO2070))</f>
        <v>0</v>
      </c>
      <c r="CB72" s="310">
        <f>IF(aurora_data!EK2070-INT(aurora_data!EK2070)&gt;=0.75, INT(aurora_data!EK2070)+1, INT(aurora_data!EK2070))</f>
        <v>0</v>
      </c>
      <c r="CC72" s="225">
        <f>IF(aurora_data!AP2070-INT(aurora_data!AP2070)&gt;=0.75, INT(aurora_data!AP2070)+1, INT(aurora_data!AP2070))</f>
        <v>0</v>
      </c>
      <c r="CD72" s="225">
        <f>IF(aurora_data!EL2070-INT(aurora_data!EL2070)&gt;=0.75, INT(aurora_data!EL2070)+1, INT(aurora_data!EL2070))</f>
        <v>0</v>
      </c>
      <c r="CE72" s="225">
        <f>IF(aurora_data!AQ2070-INT(aurora_data!AQ2070)&gt;=0.75, INT(aurora_data!AQ2070)+1, INT(aurora_data!AQ2070))</f>
        <v>0</v>
      </c>
      <c r="CF72" s="225">
        <f>IF(aurora_data!EM2070-INT(aurora_data!EM2070)&gt;=0.75, INT(aurora_data!EM2070)+1, INT(aurora_data!EM2070))</f>
        <v>0</v>
      </c>
      <c r="CG72" s="224">
        <f>IF(aurora_data!AR2070-INT(aurora_data!AR2070)&gt;=0.75, INT(aurora_data!AR2070)+1, INT(aurora_data!AR2070))</f>
        <v>0</v>
      </c>
      <c r="CH72" s="225">
        <f>IF(aurora_data!EN2070-INT(aurora_data!EN2070)&gt;=0.75, INT(aurora_data!EN2070)+1, INT(aurora_data!EN2070))</f>
        <v>0</v>
      </c>
      <c r="CI72" s="225">
        <f>IF(aurora_data!AS2070-INT(aurora_data!AS2070)&gt;=0.75, INT(aurora_data!AS2070)+1, INT(aurora_data!AS2070))</f>
        <v>0</v>
      </c>
      <c r="CJ72" s="310">
        <f>IF(aurora_data!EO2070-INT(aurora_data!EO2070)&gt;=0.75, INT(aurora_data!EO2070)+1, INT(aurora_data!EO2070))</f>
        <v>1</v>
      </c>
      <c r="CK72" s="225">
        <f>IF(aurora_data!AT2070-INT(aurora_data!AT2070)&gt;=0.75, INT(aurora_data!AT2070)+1, INT(aurora_data!AT2070))</f>
        <v>1</v>
      </c>
      <c r="CL72" s="225">
        <f>IF(aurora_data!EP2070-INT(aurora_data!EP2070)&gt;=0.75, INT(aurora_data!EP2070)+1, INT(aurora_data!EP2070))</f>
        <v>2</v>
      </c>
      <c r="CM72" s="225">
        <f>IF(aurora_data!AU2070-INT(aurora_data!AU2070)&gt;=0.75, INT(aurora_data!AU2070)+1, INT(aurora_data!AU2070))</f>
        <v>0</v>
      </c>
      <c r="CN72" s="323">
        <f>IF(aurora_data!EQ2070-INT(aurora_data!EQ2070)&gt;=0.75, INT(aurora_data!EQ2070)+1, INT(aurora_data!EQ2070))</f>
        <v>1</v>
      </c>
      <c r="CO72" s="225">
        <f>IF(aurora_data!AV2070-INT(aurora_data!AV2070)&gt;=0.75, INT(aurora_data!AV2070)+1, INT(aurora_data!AV2070))</f>
        <v>0</v>
      </c>
      <c r="CP72" s="225">
        <f>IF(aurora_data!ER2070-INT(aurora_data!ER2070)&gt;=0.75, INT(aurora_data!ER2070)+1, INT(aurora_data!ER2070))</f>
        <v>0</v>
      </c>
      <c r="CQ72" s="225">
        <f>IF(aurora_data!AW2070-INT(aurora_data!AW2070)&gt;=0.75, INT(aurora_data!AW2070)+1, INT(aurora_data!AW2070))</f>
        <v>0</v>
      </c>
      <c r="CR72" s="310">
        <f>IF(aurora_data!ES2070-INT(aurora_data!ES2070)&gt;=0.75, INT(aurora_data!ES2070)+1, INT(aurora_data!ES2070))</f>
        <v>1</v>
      </c>
      <c r="CS72" s="225">
        <f>IF(aurora_data!AX2070-INT(aurora_data!AX2070)&gt;=0.75, INT(aurora_data!AX2070)+1, INT(aurora_data!AX2070))</f>
        <v>3</v>
      </c>
      <c r="CT72" s="310">
        <f>IF(aurora_data!ET2070-INT(aurora_data!ET2070)&gt;=0.75, INT(aurora_data!ET2070)+1, INT(aurora_data!ET2070))</f>
        <v>1</v>
      </c>
      <c r="CU72" s="225">
        <f>IF(aurora_data!AY2070-INT(aurora_data!AY2070)&gt;=0.75, INT(aurora_data!AY2070)+1, INT(aurora_data!AY2070))</f>
        <v>0</v>
      </c>
      <c r="CV72" s="323">
        <f>IF(aurora_data!EU2070-INT(aurora_data!EU2070)&gt;=0.75, INT(aurora_data!EU2070)+1, INT(aurora_data!EU2070))</f>
        <v>3</v>
      </c>
      <c r="CW72" s="225">
        <f>IF(aurora_data!AZ2070-INT(aurora_data!AZ2070)&gt;=0.75, INT(aurora_data!AZ2070)+1, INT(aurora_data!AZ2070))</f>
        <v>2</v>
      </c>
      <c r="CX72" s="310">
        <f>IF(aurora_data!EV2070-INT(aurora_data!EV2070)&gt;=0.75, INT(aurora_data!EV2070)+1, INT(aurora_data!EV2070))</f>
        <v>0</v>
      </c>
      <c r="CY72" s="225">
        <f>IF(aurora_data!BA2070-INT(aurora_data!BA2070)&gt;=0.75, INT(aurora_data!BA2070)+1, INT(aurora_data!BA2070))</f>
        <v>1</v>
      </c>
      <c r="CZ72" s="310">
        <f>IF(aurora_data!EW2070-INT(aurora_data!EW2070)&gt;=0.75, INT(aurora_data!EW2070)+1, INT(aurora_data!EW2070))</f>
        <v>0</v>
      </c>
      <c r="DA72" s="225">
        <f>IF(aurora_data!BB2070-INT(aurora_data!BB2070)&gt;=0.75, INT(aurora_data!BB2070)+1, INT(aurora_data!BB2070))</f>
        <v>2</v>
      </c>
      <c r="DB72" s="310">
        <f>IF(aurora_data!EX2070-INT(aurora_data!EX2070)&gt;=0.75, INT(aurora_data!EX2070)+1, INT(aurora_data!EX2070))</f>
        <v>1</v>
      </c>
      <c r="DC72" s="225">
        <f>IF(aurora_data!BC2070-INT(aurora_data!BC2070)&gt;=0.75, INT(aurora_data!BC2070)+1, INT(aurora_data!BC2070))</f>
        <v>0</v>
      </c>
      <c r="DD72" s="323">
        <f>IF(aurora_data!EY2070-INT(aurora_data!EY2070)&gt;=0.75, INT(aurora_data!EY2070)+1, INT(aurora_data!EY2070))</f>
        <v>3</v>
      </c>
      <c r="DE72" s="225">
        <f>IF(aurora_data!BD2070-INT(aurora_data!BD2070)&gt;=0.75, INT(aurora_data!BD2070)+1, INT(aurora_data!BD2070))</f>
        <v>0</v>
      </c>
      <c r="DF72" s="310">
        <f>IF(aurora_data!EZ2070-INT(aurora_data!EZ2070)&gt;=0.75, INT(aurora_data!EZ2070)+1, INT(aurora_data!EZ2070))</f>
        <v>0</v>
      </c>
      <c r="DG72" s="225">
        <f>IF(aurora_data!BE2070-INT(aurora_data!BE2070)&gt;=0.75, INT(aurora_data!BE2070)+1, INT(aurora_data!BE2070))</f>
        <v>0</v>
      </c>
      <c r="DH72" s="310">
        <f>IF(aurora_data!FA2070-INT(aurora_data!FA2070)&gt;=0.75, INT(aurora_data!FA2070)+1, INT(aurora_data!FA2070))</f>
        <v>0</v>
      </c>
      <c r="DI72" s="225">
        <f>IF(aurora_data!BF2070-INT(aurora_data!BF2070)&gt;=0.75, INT(aurora_data!BF2070)+1, INT(aurora_data!BF2070))</f>
        <v>2</v>
      </c>
      <c r="DJ72" s="310">
        <f>IF(aurora_data!FB2070-INT(aurora_data!FB2070)&gt;=0.75, INT(aurora_data!FB2070)+1, INT(aurora_data!FB2070))</f>
        <v>1</v>
      </c>
      <c r="DK72" s="225">
        <f>IF(aurora_data!BG2070-INT(aurora_data!BG2070)&gt;=0.75, INT(aurora_data!BG2070)+1, INT(aurora_data!BG2070))</f>
        <v>2</v>
      </c>
      <c r="DL72" s="310">
        <f>IF(aurora_data!FC2070-INT(aurora_data!FC2070)&gt;=0.75, INT(aurora_data!FC2070)+1, INT(aurora_data!FC2070))</f>
        <v>1</v>
      </c>
      <c r="DM72" s="225">
        <f>IF(aurora_data!BH2070-INT(aurora_data!BH2070)&gt;=0.75, INT(aurora_data!BH2070)+1, INT(aurora_data!BH2070))</f>
        <v>0</v>
      </c>
      <c r="DN72" s="225">
        <f>IF(aurora_data!FD2070-INT(aurora_data!FD2070)&gt;=0.75, INT(aurora_data!FD2070)+1, INT(aurora_data!FD2070))</f>
        <v>0</v>
      </c>
      <c r="DO72" s="225">
        <f>IF(aurora_data!BI2070-INT(aurora_data!BI2070)&gt;=0.75, INT(aurora_data!BI2070)+1, INT(aurora_data!BI2070))</f>
        <v>0</v>
      </c>
      <c r="DP72" s="310">
        <f>IF(aurora_data!FE2070-INT(aurora_data!FE2070)&gt;=0.75, INT(aurora_data!FE2070)+1, INT(aurora_data!FE2070))</f>
        <v>0</v>
      </c>
      <c r="DQ72" s="225">
        <f>IF(aurora_data!BJ2070-INT(aurora_data!BJ2070)&gt;=0.75, INT(aurora_data!BJ2070)+1, INT(aurora_data!BJ2070))</f>
        <v>0</v>
      </c>
      <c r="DR72" s="225">
        <f>IF(aurora_data!FF2070-INT(aurora_data!FF2070)&gt;=0.75, INT(aurora_data!FF2070)+1, INT(aurora_data!FF2070))</f>
        <v>0</v>
      </c>
      <c r="DS72" s="225">
        <f>IF(aurora_data!BK2070-INT(aurora_data!BK2070)&gt;=0.75, INT(aurora_data!BK2070)+1, INT(aurora_data!BK2070))</f>
        <v>0</v>
      </c>
      <c r="DT72" s="225">
        <f>IF(aurora_data!FG2070-INT(aurora_data!FG2070)&gt;=0.75, INT(aurora_data!FG2070)+1, INT(aurora_data!FG2070))</f>
        <v>0</v>
      </c>
      <c r="DU72" s="224">
        <f>IF(aurora_data!BL2070-INT(aurora_data!BL2070)&gt;=0.75, INT(aurora_data!BL2070)+1, INT(aurora_data!BL2070))</f>
        <v>0</v>
      </c>
      <c r="DV72" s="225">
        <f>IF(aurora_data!FH2070-INT(aurora_data!FH2070)&gt;=0.75, INT(aurora_data!FH2070)+1, INT(aurora_data!FH2070))</f>
        <v>0</v>
      </c>
      <c r="DW72" s="225">
        <f>IF(aurora_data!BM2070-INT(aurora_data!BM2070)&gt;=0.75, INT(aurora_data!BM2070)+1, INT(aurora_data!BM2070))</f>
        <v>0</v>
      </c>
      <c r="DX72" s="310">
        <f>IF(aurora_data!FI2070-INT(aurora_data!FI2070)&gt;=0.75, INT(aurora_data!FI2070)+1, INT(aurora_data!FI2070))</f>
        <v>0</v>
      </c>
      <c r="DY72" s="225">
        <f>IF(aurora_data!BN2070-INT(aurora_data!BN2070)&gt;=0.75, INT(aurora_data!BN2070)+1, INT(aurora_data!BN2070))</f>
        <v>0</v>
      </c>
      <c r="DZ72" s="225">
        <f>IF(aurora_data!FJ2070-INT(aurora_data!FJ2070)&gt;=0.75, INT(aurora_data!FJ2070)+1, INT(aurora_data!FJ2070))</f>
        <v>0</v>
      </c>
      <c r="EA72" s="225">
        <f>IF(aurora_data!BO2070-INT(aurora_data!BO2070)&gt;=0.75, INT(aurora_data!BO2070)+1, INT(aurora_data!BO2070))</f>
        <v>0</v>
      </c>
      <c r="EB72" s="323">
        <f>IF(aurora_data!FK2070-INT(aurora_data!FK2070)&gt;=0.75, INT(aurora_data!FK2070)+1, INT(aurora_data!FK2070))</f>
        <v>0</v>
      </c>
      <c r="EC72" s="225">
        <f>IF(aurora_data!BP2070-INT(aurora_data!BP2070)&gt;=0.75, INT(aurora_data!BP2070)+1, INT(aurora_data!BP2070))</f>
        <v>1</v>
      </c>
      <c r="ED72" s="310">
        <f>IF(aurora_data!FL2070-INT(aurora_data!FL2070)&gt;=0.75, INT(aurora_data!FL2070)+1, INT(aurora_data!FL2070))</f>
        <v>1</v>
      </c>
      <c r="EE72" s="225">
        <f>IF(aurora_data!BQ2070-INT(aurora_data!BQ2070)&gt;=0.75, INT(aurora_data!BQ2070)+1, INT(aurora_data!BQ2070))</f>
        <v>0</v>
      </c>
      <c r="EF72" s="310">
        <f>IF(aurora_data!FM2070-INT(aurora_data!FM2070)&gt;=0.75, INT(aurora_data!FM2070)+1, INT(aurora_data!FM2070))</f>
        <v>1</v>
      </c>
      <c r="EG72" s="225">
        <f>IF(aurora_data!BR2070-INT(aurora_data!BR2070)&gt;=0.75, INT(aurora_data!BR2070)+1, INT(aurora_data!BR2070))</f>
        <v>0</v>
      </c>
      <c r="EH72" s="310">
        <f>IF(aurora_data!FN2070-INT(aurora_data!FN2070)&gt;=0.75, INT(aurora_data!FN2070)+1, INT(aurora_data!FN2070))</f>
        <v>1</v>
      </c>
      <c r="EI72" s="225">
        <f>IF(aurora_data!BS2070-INT(aurora_data!BS2070)&gt;=0.75, INT(aurora_data!BS2070)+1, INT(aurora_data!BS2070))</f>
        <v>0</v>
      </c>
      <c r="EJ72" s="323">
        <f>IF(aurora_data!FO2070-INT(aurora_data!FO2070)&gt;=0.75, INT(aurora_data!FO2070)+1, INT(aurora_data!FO2070))</f>
        <v>0</v>
      </c>
      <c r="EK72" s="225">
        <f>IF(aurora_data!BT2070-INT(aurora_data!BT2070)&gt;=0.75, INT(aurora_data!BT2070)+1, INT(aurora_data!BT2070))</f>
        <v>0</v>
      </c>
      <c r="EL72" s="310">
        <f>IF(aurora_data!FP2070-INT(aurora_data!FP2070)&gt;=0.75, INT(aurora_data!FP2070)+1, INT(aurora_data!FP2070))</f>
        <v>0</v>
      </c>
      <c r="EM72" s="225">
        <f>IF(aurora_data!BU2070-INT(aurora_data!BU2070)&gt;=0.75, INT(aurora_data!BU2070)+1, INT(aurora_data!BU2070))</f>
        <v>0</v>
      </c>
      <c r="EN72" s="225">
        <f>IF(aurora_data!FQ2070-INT(aurora_data!FQ2070)&gt;=0.75, INT(aurora_data!FQ2070)+1, INT(aurora_data!FQ2070))</f>
        <v>0</v>
      </c>
      <c r="EO72" s="357">
        <f>IF(aurora_data!BV2070-INT(aurora_data!BV2070)&gt;=0.75, INT(aurora_data!BV2070)+1, INT(aurora_data!BV2070))</f>
        <v>2</v>
      </c>
      <c r="EP72" s="310">
        <f>IF(aurora_data!FR2070-INT(aurora_data!FR2070)&gt;=0.75, INT(aurora_data!FR2070)+1, INT(aurora_data!FR2070))</f>
        <v>0</v>
      </c>
      <c r="EQ72" s="225">
        <f>IF(aurora_data!BW2070-INT(aurora_data!BW2070)&gt;=0.75, INT(aurora_data!BW2070)+1, INT(aurora_data!BW2070))</f>
        <v>0</v>
      </c>
      <c r="ER72" s="323">
        <f>IF(aurora_data!FS2070-INT(aurora_data!FS2070)&gt;=0.75, INT(aurora_data!FS2070)+1, INT(aurora_data!FS2070))</f>
        <v>1</v>
      </c>
      <c r="ES72" s="225">
        <f>IF(aurora_data!BX2070-INT(aurora_data!BX2070)&gt;=0.75, INT(aurora_data!BX2070)+1, INT(aurora_data!BX2070))</f>
        <v>1</v>
      </c>
      <c r="ET72" s="310">
        <f>IF(aurora_data!FT2070-INT(aurora_data!FT2070)&gt;=0.75, INT(aurora_data!FT2070)+1, INT(aurora_data!FT2070))</f>
        <v>1</v>
      </c>
      <c r="EU72" s="225">
        <f>IF(aurora_data!BY2070-INT(aurora_data!BY2070)&gt;=0.75, INT(aurora_data!BY2070)+1, INT(aurora_data!BY2070))</f>
        <v>0</v>
      </c>
      <c r="EV72" s="310">
        <f>IF(aurora_data!FU2070-INT(aurora_data!FU2070)&gt;=0.75, INT(aurora_data!FU2070)+1, INT(aurora_data!FU2070))</f>
        <v>0</v>
      </c>
      <c r="EW72" s="225">
        <f>IF(aurora_data!BZ2070-INT(aurora_data!BZ2070)&gt;=0.75, INT(aurora_data!BZ2070)+1, INT(aurora_data!BZ2070))</f>
        <v>1</v>
      </c>
      <c r="EX72" s="310">
        <f>IF(aurora_data!FV2070-INT(aurora_data!FV2070)&gt;=0.75, INT(aurora_data!FV2070)+1, INT(aurora_data!FV2070))</f>
        <v>1</v>
      </c>
      <c r="EY72" s="225">
        <f>IF(aurora_data!CA2070-INT(aurora_data!CA2070)&gt;=0.75, INT(aurora_data!CA2070)+1, INT(aurora_data!CA2070))</f>
        <v>1</v>
      </c>
      <c r="EZ72" s="310">
        <f>IF(aurora_data!FW2070-INT(aurora_data!FW2070)&gt;=0.75, INT(aurora_data!FW2070)+1, INT(aurora_data!FW2070))</f>
        <v>0</v>
      </c>
      <c r="FA72" s="225">
        <f>IF(aurora_data!CB2070-INT(aurora_data!CB2070)&gt;=0.75, INT(aurora_data!CB2070)+1, INT(aurora_data!CB2070))</f>
        <v>0</v>
      </c>
      <c r="FB72" s="225">
        <f>IF(aurora_data!FX2070-INT(aurora_data!FX2070)&gt;=0.75, INT(aurora_data!FX2070)+1, INT(aurora_data!FX2070))</f>
        <v>0</v>
      </c>
      <c r="FC72" s="225">
        <f>IF(aurora_data!CC2070-INT(aurora_data!CC2070)&gt;=0.75, INT(aurora_data!CC2070)+1, INT(aurora_data!CC2070))</f>
        <v>0</v>
      </c>
      <c r="FD72" s="310">
        <f>IF(aurora_data!FY2070-INT(aurora_data!FY2070)&gt;=0.75, INT(aurora_data!FY2070)+1, INT(aurora_data!FY2070))</f>
        <v>0</v>
      </c>
      <c r="FE72" s="225">
        <f>IF(aurora_data!CD2070-INT(aurora_data!CD2070)&gt;=0.75, INT(aurora_data!CD2070)+1, INT(aurora_data!CD2070))</f>
        <v>0</v>
      </c>
      <c r="FF72" s="225">
        <f>IF(aurora_data!FZ2070-INT(aurora_data!FZ2070)&gt;=0.75, INT(aurora_data!FZ2070)+1, INT(aurora_data!FZ2070))</f>
        <v>0</v>
      </c>
      <c r="FG72" s="225">
        <f>IF(aurora_data!CE2070-INT(aurora_data!CE2070)&gt;=0.75, INT(aurora_data!CE2070)+1, INT(aurora_data!CE2070))</f>
        <v>0</v>
      </c>
      <c r="FH72" s="225">
        <f>IF(aurora_data!GA2070-INT(aurora_data!GA2070)&gt;=0.75, INT(aurora_data!GA2070)+1, INT(aurora_data!GA2070))</f>
        <v>0</v>
      </c>
      <c r="FI72" s="224">
        <f>IF(aurora_data!CF2070-INT(aurora_data!CF2070)&gt;=0.75,INT(aurora_data!CF2070)+1,INT(aurora_data!CF2070))</f>
        <v>0</v>
      </c>
      <c r="FJ72" s="385">
        <f>IF(aurora_data!GB2070-INT(aurora_data!GB2070)&gt;=0.75,INT(aurora_data!GB2070)+1,INT(aurora_data!GB2070))</f>
        <v>1</v>
      </c>
      <c r="FK72" s="225">
        <f>IF(aurora_data!CG2070-INT(aurora_data!CG2070)&gt;=0.75,INT(aurora_data!CG2070)+1,INT(aurora_data!CG2070))</f>
        <v>0</v>
      </c>
      <c r="FL72" s="310">
        <f>IF(aurora_data!GC2070-INT(aurora_data!GC2070)&gt;=0.75, INT(aurora_data!GC2070)+1, INT(aurora_data!GC2070))</f>
        <v>0</v>
      </c>
      <c r="FM72" s="225">
        <f>IF(aurora_data!CH2070-INT(aurora_data!CH2070)&gt;=0.75, INT(aurora_data!CH2070)+1, INT(aurora_data!CH2070))</f>
        <v>2</v>
      </c>
      <c r="FN72" s="310">
        <f>IF(aurora_data!GD2070-INT(aurora_data!GD2070)&gt;=0.75, INT(aurora_data!GD2070)+1, INT(aurora_data!GD2070))</f>
        <v>0</v>
      </c>
      <c r="FO72" s="225">
        <f>IF(aurora_data!CI2070-INT(aurora_data!CI2070)&gt;=0.75, INT(aurora_data!CI2070)+1, INT(aurora_data!CI2070))</f>
        <v>0</v>
      </c>
      <c r="FP72" s="323">
        <f>IF(aurora_data!GE2070-INT(aurora_data!GE2070)&gt;=0.75, INT(aurora_data!GE2070)+1, INT(aurora_data!GE2070))</f>
        <v>0</v>
      </c>
      <c r="FQ72" s="225">
        <f>IF(aurora_data!CJ2070-INT(aurora_data!CJ2070)&gt;=0.75, INT(aurora_data!CJ2070)+1, INT(aurora_data!CJ2070))</f>
        <v>1</v>
      </c>
      <c r="FR72" s="310">
        <f>IF(aurora_data!GF2070-INT(aurora_data!GF2070)&gt;=0.75, INT(aurora_data!GF2070)+1, INT(aurora_data!GF2070))</f>
        <v>2</v>
      </c>
      <c r="FS72" s="225">
        <f>IF(aurora_data!CK2070-INT(aurora_data!CK2070)&gt;=0.75, INT(aurora_data!CK2070)+1, INT(aurora_data!CK2070))</f>
        <v>0</v>
      </c>
      <c r="FT72" s="310">
        <f>IF(aurora_data!GG2070-INT(aurora_data!GG2070)&gt;=0.75, INT(aurora_data!GG2070)+1, INT(aurora_data!GG2070))</f>
        <v>1</v>
      </c>
      <c r="FU72" s="225">
        <f>IF(aurora_data!CL2070-INT(aurora_data!CL2070)&gt;=0.75, INT(aurora_data!CL2070)+1, INT(aurora_data!CL2070))</f>
        <v>2</v>
      </c>
      <c r="FV72" s="310">
        <f>IF(aurora_data!GH2070-INT(aurora_data!GH2070)&gt;=0.75, INT(aurora_data!GH2070)+1, INT(aurora_data!GH2070))</f>
        <v>1</v>
      </c>
      <c r="FW72" s="225">
        <f>IF(aurora_data!CM2070-INT(aurora_data!CM2070)&gt;=0.75, INT(aurora_data!CM2070)+1, INT(aurora_data!CM2070))</f>
        <v>1</v>
      </c>
      <c r="FX72" s="323">
        <f>IF(aurora_data!GI2070-INT(aurora_data!GI2070)&gt;=0.75, INT(aurora_data!GI2070)+1, INT(aurora_data!GI2070))</f>
        <v>0</v>
      </c>
      <c r="FY72" s="225">
        <f>IF(aurora_data!CN2070-INT(aurora_data!CN2070)&gt;=0.75, INT(aurora_data!CN2070)+1, INT(aurora_data!CN2070))</f>
        <v>2</v>
      </c>
      <c r="FZ72" s="310">
        <f>IF(aurora_data!GJ2070-INT(aurora_data!GJ2070)&gt;=0.75, INT(aurora_data!GJ2070)+1, INT(aurora_data!GJ2070))</f>
        <v>3</v>
      </c>
      <c r="GA72" s="225">
        <f>IF(aurora_data!CO2070-INT(aurora_data!CO2070)&gt;=0.75, INT(aurora_data!CO2070)+1, INT(aurora_data!CO2070))</f>
        <v>1</v>
      </c>
      <c r="GB72" s="225">
        <f>IF(aurora_data!GK2070-INT(aurora_data!GK2070)&gt;=0.75, INT(aurora_data!GK2070)+1, INT(aurora_data!GK2070))</f>
        <v>1</v>
      </c>
      <c r="GC72" s="357">
        <f>IF(aurora_data!CP2070-INT(aurora_data!CP2070)&gt;=0.75, INT(aurora_data!CP2070)+1, INT(aurora_data!CP2070))</f>
        <v>4</v>
      </c>
      <c r="GD72" s="310">
        <f>IF(aurora_data!GL2070-INT(aurora_data!GL2070)&gt;=0.75, INT(aurora_data!GL2070)+1, INT(aurora_data!GL2070))</f>
        <v>3</v>
      </c>
      <c r="GE72" s="225">
        <f>IF(aurora_data!CQ2070-INT(aurora_data!CQ2070)&gt;=0.75, INT(aurora_data!CQ2070)+1, INT(aurora_data!CQ2070))</f>
        <v>1</v>
      </c>
      <c r="GF72" s="323">
        <f>IF(aurora_data!GM2070-INT(aurora_data!GM2070)&gt;=0.75, INT(aurora_data!GM2070)+1, INT(aurora_data!GM2070))</f>
        <v>2</v>
      </c>
      <c r="GG72" s="225">
        <f>IF(aurora_data!CR2070-INT(aurora_data!CR2070)&gt;=0.75, INT(aurora_data!CR2070)+1, INT(aurora_data!CR2070))</f>
        <v>4</v>
      </c>
      <c r="GH72" s="310">
        <f>IF(aurora_data!GN2070-INT(aurora_data!GN2070)&gt;=0.75, INT(aurora_data!GN2070)+1, INT(aurora_data!GN2070))</f>
        <v>4</v>
      </c>
      <c r="GI72" s="225">
        <f>IF(aurora_data!CS2070-INT(aurora_data!CS2070)&gt;=0.75, INT(aurora_data!CS2070)+1, INT(aurora_data!CS2070))</f>
        <v>3</v>
      </c>
      <c r="GJ72" s="310">
        <f>IF(aurora_data!GO2070-INT(aurora_data!GO2070)&gt;=0.75, INT(aurora_data!GO2070)+1, INT(aurora_data!GO2070))</f>
        <v>4</v>
      </c>
      <c r="GK72" s="225">
        <f>IF(aurora_data!CT2070-INT(aurora_data!CT2070)&gt;=0.75, INT(aurora_data!CT2070)+1, INT(aurora_data!CT2070))</f>
        <v>5</v>
      </c>
      <c r="GL72" s="310">
        <f>IF(aurora_data!GP2070-INT(aurora_data!GP2070)&gt;=0.75, INT(aurora_data!GP2070)+1, INT(aurora_data!GP2070))</f>
        <v>4</v>
      </c>
      <c r="GM72" s="225">
        <f>IF(aurora_data!CU2070-INT(aurora_data!CU2070)&gt;=0.75, INT(aurora_data!CU2070)+1, INT(aurora_data!CU2070))</f>
        <v>3</v>
      </c>
      <c r="GN72" s="310">
        <f>IF(aurora_data!GQ2070-INT(aurora_data!GQ2070)&gt;=0.75, INT(aurora_data!GQ2070)+1, INT(aurora_data!GQ2070))</f>
        <v>4</v>
      </c>
      <c r="GO72" s="225">
        <f>IF(aurora_data!CV2070-INT(aurora_data!CV2070)&gt;=0.75, INT(aurora_data!CV2070)+1, INT(aurora_data!CV2070))</f>
        <v>0</v>
      </c>
      <c r="GP72" s="225">
        <f>IF(aurora_data!GR2070-INT(aurora_data!GR2070)&gt;=0.75, INT(aurora_data!GR2070)+1, INT(aurora_data!GR2070))</f>
        <v>0</v>
      </c>
      <c r="GQ72" s="225">
        <f>IF(aurora_data!CW2070-INT(aurora_data!CW2070)&gt;=0.75, INT(aurora_data!CW2070)+1, INT(aurora_data!CW2070))</f>
        <v>0</v>
      </c>
      <c r="GR72" s="310">
        <f>IF(aurora_data!GS2070-INT(aurora_data!GS2070)&gt;=0.75, INT(aurora_data!GS2070)+1, INT(aurora_data!GS2070))</f>
        <v>0</v>
      </c>
      <c r="GS72" s="225">
        <f>IF(aurora_data!CX2070-INT(aurora_data!CX2070)&gt;=0.75, INT(aurora_data!CX2070)+1, INT(aurora_data!CX2070))</f>
        <v>0</v>
      </c>
      <c r="GT72" s="225">
        <f>IF(aurora_data!GT2070-INT(aurora_data!GT2070)&gt;=0.75, INT(aurora_data!GT2070)+1, INT(aurora_data!GT2070))</f>
        <v>0</v>
      </c>
      <c r="GU72" s="225">
        <f>IF(aurora_data!CY2070-INT(aurora_data!CY2070)&gt;=0.75, INT(aurora_data!CY2070)+1, INT(aurora_data!CY2070))</f>
        <v>0</v>
      </c>
      <c r="GV72" s="225">
        <f>IF(aurora_data!GU2070-INT(aurora_data!GU2070)&gt;=0.75, INT(aurora_data!GU2070)+1, INT(aurora_data!GU2070))</f>
        <v>0</v>
      </c>
      <c r="GW72" s="371" t="s">
        <v>622</v>
      </c>
      <c r="GX72" s="224">
        <f>aurora_data!GV2070</f>
        <v>125</v>
      </c>
      <c r="GY72" s="372">
        <f t="shared" si="84"/>
        <v>1.25</v>
      </c>
    </row>
    <row r="73" spans="2:207" s="2" customFormat="1">
      <c r="B73" s="512"/>
      <c r="C73" s="519"/>
      <c r="D73" s="274" t="s">
        <v>269</v>
      </c>
      <c r="E73" s="227">
        <f>IF(aurora_data!D2071-INT(aurora_data!D2071)&gt;=0.75, INT(aurora_data!D2071)+1, INT(aurora_data!D2071))</f>
        <v>0</v>
      </c>
      <c r="F73" s="311">
        <f>IF(aurora_data!CZ2071-INT(aurora_data!CZ2071)&gt;=0.75, INT(aurora_data!CZ2071)+1, INT(aurora_data!CZ2071))</f>
        <v>0</v>
      </c>
      <c r="G73" s="358">
        <f>IF(aurora_data!E2071-INT(aurora_data!E2071)&gt;=0.75, INT(aurora_data!E2071)+1, INT(aurora_data!E2071))</f>
        <v>0</v>
      </c>
      <c r="H73" s="311">
        <f>IF(aurora_data!DA2071-INT(aurora_data!DA2071)&gt;=0.75, INT(aurora_data!DA2071)+1, INT(aurora_data!DA2071))</f>
        <v>0</v>
      </c>
      <c r="I73" s="358">
        <f>IF(aurora_data!F2071-INT(aurora_data!F2071)&gt;=0.75, INT(aurora_data!F2071)+1, INT(aurora_data!F2071))</f>
        <v>0</v>
      </c>
      <c r="J73" s="311">
        <f>IF(aurora_data!DB2071-INT(aurora_data!DB2071)&gt;=0.75, INT(aurora_data!DB2071)+1, INT(aurora_data!DB2071))</f>
        <v>0</v>
      </c>
      <c r="K73" s="358">
        <f>IF(aurora_data!G2071-INT(aurora_data!G2071)&gt;=0.75, INT(aurora_data!G2071)+1, INT(aurora_data!G2071))</f>
        <v>0</v>
      </c>
      <c r="L73" s="324">
        <f>IF(aurora_data!DC2071-INT(aurora_data!DC2071)&gt;=0.75, INT(aurora_data!DC2071)+1, INT(aurora_data!DC2071))</f>
        <v>0</v>
      </c>
      <c r="M73" s="342">
        <f>IF(aurora_data!H2071-INT(aurora_data!H2071)&gt;=0.75, INT(aurora_data!H2071)+1, INT(aurora_data!H2071))</f>
        <v>0</v>
      </c>
      <c r="N73" s="311">
        <f>IF(aurora_data!DD2071-INT(aurora_data!DD2071)&gt;=0.75, INT(aurora_data!DD2071)+1, INT(aurora_data!DD2071))</f>
        <v>0</v>
      </c>
      <c r="O73" s="228">
        <f>IF(aurora_data!I2071-INT(aurora_data!I2071)&gt;=0.75, INT(aurora_data!I2071)+1, INT(aurora_data!I2071))</f>
        <v>0</v>
      </c>
      <c r="P73" s="311">
        <f>IF(aurora_data!DE2071-INT(aurora_data!DE2071)&gt;=0.75, INT(aurora_data!DE2071)+1, INT(aurora_data!DE2071))</f>
        <v>0</v>
      </c>
      <c r="Q73" s="358">
        <f>IF(aurora_data!J2071-INT(aurora_data!J2071)&gt;=0.75, INT(aurora_data!J2071)+1, INT(aurora_data!J2071))</f>
        <v>0</v>
      </c>
      <c r="R73" s="311">
        <f>IF(aurora_data!DF2071-INT(aurora_data!DF2071)&gt;=0.75, INT(aurora_data!DF2071)+1, INT(aurora_data!DF2071))</f>
        <v>0</v>
      </c>
      <c r="S73" s="228">
        <f>IF(aurora_data!K2071-INT(aurora_data!K2071)&gt;=0.75, INT(aurora_data!K2071)+1, INT(aurora_data!K2071))</f>
        <v>0</v>
      </c>
      <c r="T73" s="324">
        <f>IF(aurora_data!DG2071-INT(aurora_data!DG2071)&gt;=0.75, INT(aurora_data!DG2071)+1, INT(aurora_data!DG2071))</f>
        <v>0</v>
      </c>
      <c r="U73" s="342">
        <f>IF(aurora_data!L2071-INT(aurora_data!L2071)&gt;=0.75, INT(aurora_data!L2071)+1, INT(aurora_data!L2071))</f>
        <v>0</v>
      </c>
      <c r="V73" s="311">
        <f>IF(aurora_data!DH2071-INT(aurora_data!DH2071)&gt;=0.75, INT(aurora_data!DH2071)+1, INT(aurora_data!DH2071))</f>
        <v>0</v>
      </c>
      <c r="W73" s="228">
        <f>IF(aurora_data!M2071-INT(aurora_data!M2071)&gt;=0.75, INT(aurora_data!M2071)+1, INT(aurora_data!M2071))</f>
        <v>0</v>
      </c>
      <c r="X73" s="228">
        <f>IF(aurora_data!DI2071-INT(aurora_data!DI2071)&gt;=0.75, INT(aurora_data!DI2071)+1, INT(aurora_data!DI2071))</f>
        <v>0</v>
      </c>
      <c r="Y73" s="358">
        <f>IF(aurora_data!N2071-INT(aurora_data!N2071)&gt;=0.75, INT(aurora_data!N2071)+1, INT(aurora_data!N2071))</f>
        <v>0</v>
      </c>
      <c r="Z73" s="311">
        <f>IF(aurora_data!DJ2071-INT(aurora_data!DJ2071)&gt;=0.75, INT(aurora_data!DJ2071)+1, INT(aurora_data!DJ2071))</f>
        <v>0</v>
      </c>
      <c r="AA73" s="228">
        <f>IF(aurora_data!O2071-INT(aurora_data!O2071)&gt;=0.75, INT(aurora_data!O2071)+1, INT(aurora_data!O2071))</f>
        <v>0</v>
      </c>
      <c r="AB73" s="324">
        <f>IF(aurora_data!DK2071-INT(aurora_data!DK2071)&gt;=0.75, INT(aurora_data!DK2071)+1, INT(aurora_data!DK2071))</f>
        <v>0</v>
      </c>
      <c r="AC73" s="228">
        <f>IF(aurora_data!P2071-INT(aurora_data!P2071)&gt;=0.75, INT(aurora_data!P2071)+1, INT(aurora_data!P2071))</f>
        <v>0</v>
      </c>
      <c r="AD73" s="228">
        <f>IF(aurora_data!DL2071-INT(aurora_data!DL2071)&gt;=0.75, INT(aurora_data!DL2071)+1, INT(aurora_data!DL2071))</f>
        <v>0</v>
      </c>
      <c r="AE73" s="228">
        <f>IF(aurora_data!Q2071-INT(aurora_data!Q2071)&gt;=0.75, INT(aurora_data!Q2071)+1, INT(aurora_data!Q2071))</f>
        <v>0</v>
      </c>
      <c r="AF73" s="311">
        <f>IF(aurora_data!DM2071-INT(aurora_data!DM2071)&gt;=0.75, INT(aurora_data!DM2071)+1, INT(aurora_data!DM2071))</f>
        <v>0</v>
      </c>
      <c r="AG73" s="228">
        <f>IF(aurora_data!R2071-INT(aurora_data!R2071)&gt;=0.75, INT(aurora_data!R2071)+1, INT(aurora_data!R2071))</f>
        <v>0</v>
      </c>
      <c r="AH73" s="228">
        <f>IF(aurora_data!DN2071-INT(aurora_data!DN2071)&gt;=0.75, INT(aurora_data!DN2071)+1, INT(aurora_data!DN2071))</f>
        <v>0</v>
      </c>
      <c r="AI73" s="228">
        <f>IF(aurora_data!S2071-INT(aurora_data!S2071)&gt;=0.75, INT(aurora_data!S2071)+1, INT(aurora_data!S2071))</f>
        <v>0</v>
      </c>
      <c r="AJ73" s="229">
        <f>IF(aurora_data!DO2071-INT(aurora_data!DO2071)&gt;=0.75, INT(aurora_data!DO2071)+1, INT(aurora_data!DO2071))</f>
        <v>0</v>
      </c>
      <c r="AK73" s="228">
        <f>IF(aurora_data!T2071-INT(aurora_data!T2071)&gt;=0.75, INT(aurora_data!T2071)+1, INT(aurora_data!T2071))</f>
        <v>0</v>
      </c>
      <c r="AL73" s="228">
        <f>IF(aurora_data!DP2071-INT(aurora_data!DP2071)&gt;=0.75, INT(aurora_data!DP2071)+1, INT(aurora_data!DP2071))</f>
        <v>0</v>
      </c>
      <c r="AM73" s="228">
        <f>IF(aurora_data!U2071-INT(aurora_data!U2071)&gt;=0.75, INT(aurora_data!U2071)+1, INT(aurora_data!U2071))</f>
        <v>0</v>
      </c>
      <c r="AN73" s="311">
        <f>IF(aurora_data!DQ2071-INT(aurora_data!DQ2071)&gt;=0.75, INT(aurora_data!DQ2071)+1, INT(aurora_data!DQ2071))</f>
        <v>0</v>
      </c>
      <c r="AO73" s="228">
        <f>IF(aurora_data!V2071-INT(aurora_data!V2071)&gt;=0.75, INT(aurora_data!V2071)+1, INT(aurora_data!V2071))</f>
        <v>0</v>
      </c>
      <c r="AP73" s="228">
        <f>IF(aurora_data!DR2071-INT(aurora_data!DR2071)&gt;=0.75, INT(aurora_data!DR2071)+1, INT(aurora_data!DR2071))</f>
        <v>0</v>
      </c>
      <c r="AQ73" s="228">
        <f>IF(aurora_data!W2071-INT(aurora_data!W2071)&gt;=0.75, INT(aurora_data!W2071)+1, INT(aurora_data!W2071))</f>
        <v>0</v>
      </c>
      <c r="AR73" s="229">
        <f>IF(aurora_data!DS2071-INT(aurora_data!DS2071)&gt;=0.75, INT(aurora_data!DS2071)+1, INT(aurora_data!DS2071))</f>
        <v>0</v>
      </c>
      <c r="AS73" s="228">
        <f>IF(aurora_data!X2071-INT(aurora_data!X2071)&gt;=0.75, INT(aurora_data!X2071)+1, INT(aurora_data!X2071))</f>
        <v>0</v>
      </c>
      <c r="AT73" s="311">
        <f>IF(aurora_data!DT2071-INT(aurora_data!DT2071)&gt;=0.75, INT(aurora_data!DT2071)+1, INT(aurora_data!DT2071))</f>
        <v>0</v>
      </c>
      <c r="AU73" s="228">
        <f>IF(aurora_data!Y2071-INT(aurora_data!Y2071)&gt;=0.75, INT(aurora_data!Y2071)+1, INT(aurora_data!Y2071))</f>
        <v>0</v>
      </c>
      <c r="AV73" s="311">
        <f>IF(aurora_data!DU2071-INT(aurora_data!DU2071)&gt;=0.75, INT(aurora_data!DU2071)+1, INT(aurora_data!DU2071))</f>
        <v>0</v>
      </c>
      <c r="AW73" s="228">
        <f>IF(aurora_data!Z2071-INT(aurora_data!Z2071)&gt;=0.75, INT(aurora_data!Z2071)+1, INT(aurora_data!Z2071))</f>
        <v>0</v>
      </c>
      <c r="AX73" s="311">
        <f>IF(aurora_data!DV2071-INT(aurora_data!DV2071)&gt;=0.75, INT(aurora_data!DV2071)+1, INT(aurora_data!DV2071))</f>
        <v>0</v>
      </c>
      <c r="AY73" s="228">
        <f>IF(aurora_data!AA2071-INT(aurora_data!AA2071)&gt;=0.75, INT(aurora_data!AA2071)+1, INT(aurora_data!AA2071))</f>
        <v>0</v>
      </c>
      <c r="AZ73" s="324">
        <f>IF(aurora_data!DW2071-INT(aurora_data!DW2071)&gt;=0.75, INT(aurora_data!DW2071)+1, INT(aurora_data!DW2071))</f>
        <v>0</v>
      </c>
      <c r="BA73" s="342">
        <f>IF(aurora_data!AB2071-INT(aurora_data!AB2071)&gt;=0.75, INT(aurora_data!AB2071)+1, INT(aurora_data!AB2071))</f>
        <v>0</v>
      </c>
      <c r="BB73" s="311">
        <f>IF(aurora_data!DX2071-INT(aurora_data!DX2071)&gt;=0.75, INT(aurora_data!DX2071)+1, INT(aurora_data!DX2071))</f>
        <v>0</v>
      </c>
      <c r="BC73" s="228">
        <f>IF(aurora_data!AC2071-INT(aurora_data!AC2071)&gt;=0.75, INT(aurora_data!AC2071)+1, INT(aurora_data!AC2071))</f>
        <v>0</v>
      </c>
      <c r="BD73" s="311">
        <f>IF(aurora_data!DY2071-INT(aurora_data!DY2071)&gt;=0.75, INT(aurora_data!DY2071)+1, INT(aurora_data!DY2071))</f>
        <v>0</v>
      </c>
      <c r="BE73" s="228">
        <f>IF(aurora_data!AD2071-INT(aurora_data!AD2071)&gt;=0.75, INT(aurora_data!AD2071)+1, INT(aurora_data!AD2071))</f>
        <v>0</v>
      </c>
      <c r="BF73" s="311">
        <f>IF(aurora_data!DZ2071-INT(aurora_data!DZ2071)&gt;=0.75, INT(aurora_data!DZ2071)+1, INT(aurora_data!DZ2071))</f>
        <v>0</v>
      </c>
      <c r="BG73" s="228">
        <f>IF(aurora_data!AE2071-INT(aurora_data!AE2071)&gt;=0.75, INT(aurora_data!AE2071)+1, INT(aurora_data!AE2071))</f>
        <v>0</v>
      </c>
      <c r="BH73" s="324">
        <f>IF(aurora_data!EA2071-INT(aurora_data!EA2071)&gt;=0.75, INT(aurora_data!EA2071)+1, INT(aurora_data!EA2071))</f>
        <v>0</v>
      </c>
      <c r="BI73" s="228">
        <f>IF(aurora_data!AF2071-INT(aurora_data!AF2071)&gt;=0.75, INT(aurora_data!AF2071)+1, INT(aurora_data!AF2071))</f>
        <v>0</v>
      </c>
      <c r="BJ73" s="311">
        <f>IF(aurora_data!EB2071-INT(aurora_data!EB2071)&gt;=0.75, INT(aurora_data!EB2071)+1, INT(aurora_data!EB2071))</f>
        <v>0</v>
      </c>
      <c r="BK73" s="228">
        <f>IF(aurora_data!AG2071-INT(aurora_data!AG2071)&gt;=0.75, INT(aurora_data!AG2071)+1, INT(aurora_data!AG2071))</f>
        <v>0</v>
      </c>
      <c r="BL73" s="311">
        <f>IF(aurora_data!EC2071-INT(aurora_data!EC2071)&gt;=0.75, INT(aurora_data!EC2071)+1, INT(aurora_data!EC2071))</f>
        <v>0</v>
      </c>
      <c r="BM73" s="228">
        <f>IF(aurora_data!AH2071-INT(aurora_data!AH2071)&gt;=0.75, INT(aurora_data!AH2071)+1, INT(aurora_data!AH2071))</f>
        <v>0</v>
      </c>
      <c r="BN73" s="311">
        <f>IF(aurora_data!ED2071-INT(aurora_data!ED2071)&gt;=0.75, INT(aurora_data!ED2071)+1, INT(aurora_data!ED2071))</f>
        <v>0</v>
      </c>
      <c r="BO73" s="228">
        <f>IF(aurora_data!AI2071-INT(aurora_data!AI2071)&gt;=0.75, INT(aurora_data!AI2071)+1, INT(aurora_data!AI2071))</f>
        <v>0</v>
      </c>
      <c r="BP73" s="324">
        <f>IF(aurora_data!EE2071-INT(aurora_data!EE2071)&gt;=0.75, INT(aurora_data!EE2071)+1, INT(aurora_data!EE2071))</f>
        <v>0</v>
      </c>
      <c r="BQ73" s="228">
        <f>IF(aurora_data!AJ2071-INT(aurora_data!AJ2071)&gt;=0.75, INT(aurora_data!AJ2071)+1, INT(aurora_data!AJ2071))</f>
        <v>0</v>
      </c>
      <c r="BR73" s="311">
        <f>IF(aurora_data!EF2071-INT(aurora_data!EF2071)&gt;=0.75, INT(aurora_data!EF2071)+1, INT(aurora_data!EF2071))</f>
        <v>0</v>
      </c>
      <c r="BS73" s="228">
        <f>IF(aurora_data!AK2071-INT(aurora_data!AK2071)&gt;=0.75, INT(aurora_data!AK2071)+1, INT(aurora_data!AK2071))</f>
        <v>0</v>
      </c>
      <c r="BT73" s="311">
        <f>IF(aurora_data!EG2071-INT(aurora_data!EG2071)&gt;=0.75, INT(aurora_data!EG2071)+1, INT(aurora_data!EG2071))</f>
        <v>0</v>
      </c>
      <c r="BU73" s="228">
        <f>IF(aurora_data!AL2071-INT(aurora_data!AL2071)&gt;=0.75, INT(aurora_data!AL2071)+1, INT(aurora_data!AL2071))</f>
        <v>0</v>
      </c>
      <c r="BV73" s="311">
        <f>IF(aurora_data!EH2071-INT(aurora_data!EH2071)&gt;=0.75, INT(aurora_data!EH2071)+1, INT(aurora_data!EH2071))</f>
        <v>0</v>
      </c>
      <c r="BW73" s="228">
        <f>IF(aurora_data!AM2071-INT(aurora_data!AM2071)&gt;=0.75, INT(aurora_data!AM2071)+1, INT(aurora_data!AM2071))</f>
        <v>0</v>
      </c>
      <c r="BX73" s="229">
        <f>IF(aurora_data!EI2071-INT(aurora_data!EI2071)&gt;=0.75, INT(aurora_data!EI2071)+1, INT(aurora_data!EI2071))</f>
        <v>0</v>
      </c>
      <c r="BY73" s="228">
        <f>IF(aurora_data!AN2071-INT(aurora_data!AN2071)&gt;=0.75, INT(aurora_data!AN2071)+1, INT(aurora_data!AN2071))</f>
        <v>0</v>
      </c>
      <c r="BZ73" s="228">
        <f>IF(aurora_data!EJ2071-INT(aurora_data!EJ2071)&gt;=0.75, INT(aurora_data!EJ2071)+1, INT(aurora_data!EJ2071))</f>
        <v>0</v>
      </c>
      <c r="CA73" s="228">
        <f>IF(aurora_data!AO2071-INT(aurora_data!AO2071)&gt;=0.75, INT(aurora_data!AO2071)+1, INT(aurora_data!AO2071))</f>
        <v>0</v>
      </c>
      <c r="CB73" s="311">
        <f>IF(aurora_data!EK2071-INT(aurora_data!EK2071)&gt;=0.75, INT(aurora_data!EK2071)+1, INT(aurora_data!EK2071))</f>
        <v>0</v>
      </c>
      <c r="CC73" s="228">
        <f>IF(aurora_data!AP2071-INT(aurora_data!AP2071)&gt;=0.75, INT(aurora_data!AP2071)+1, INT(aurora_data!AP2071))</f>
        <v>0</v>
      </c>
      <c r="CD73" s="228">
        <f>IF(aurora_data!EL2071-INT(aurora_data!EL2071)&gt;=0.75, INT(aurora_data!EL2071)+1, INT(aurora_data!EL2071))</f>
        <v>0</v>
      </c>
      <c r="CE73" s="228">
        <f>IF(aurora_data!AQ2071-INT(aurora_data!AQ2071)&gt;=0.75, INT(aurora_data!AQ2071)+1, INT(aurora_data!AQ2071))</f>
        <v>0</v>
      </c>
      <c r="CF73" s="228">
        <f>IF(aurora_data!EM2071-INT(aurora_data!EM2071)&gt;=0.75, INT(aurora_data!EM2071)+1, INT(aurora_data!EM2071))</f>
        <v>0</v>
      </c>
      <c r="CG73" s="227">
        <f>IF(aurora_data!AR2071-INT(aurora_data!AR2071)&gt;=0.75, INT(aurora_data!AR2071)+1, INT(aurora_data!AR2071))</f>
        <v>0</v>
      </c>
      <c r="CH73" s="228">
        <f>IF(aurora_data!EN2071-INT(aurora_data!EN2071)&gt;=0.75, INT(aurora_data!EN2071)+1, INT(aurora_data!EN2071))</f>
        <v>0</v>
      </c>
      <c r="CI73" s="228">
        <f>IF(aurora_data!AS2071-INT(aurora_data!AS2071)&gt;=0.75, INT(aurora_data!AS2071)+1, INT(aurora_data!AS2071))</f>
        <v>0</v>
      </c>
      <c r="CJ73" s="311">
        <f>IF(aurora_data!EO2071-INT(aurora_data!EO2071)&gt;=0.75, INT(aurora_data!EO2071)+1, INT(aurora_data!EO2071))</f>
        <v>0</v>
      </c>
      <c r="CK73" s="228">
        <f>IF(aurora_data!AT2071-INT(aurora_data!AT2071)&gt;=0.75, INT(aurora_data!AT2071)+1, INT(aurora_data!AT2071))</f>
        <v>0</v>
      </c>
      <c r="CL73" s="228">
        <f>IF(aurora_data!EP2071-INT(aurora_data!EP2071)&gt;=0.75, INT(aurora_data!EP2071)+1, INT(aurora_data!EP2071))</f>
        <v>0</v>
      </c>
      <c r="CM73" s="228">
        <f>IF(aurora_data!AU2071-INT(aurora_data!AU2071)&gt;=0.75, INT(aurora_data!AU2071)+1, INT(aurora_data!AU2071))</f>
        <v>0</v>
      </c>
      <c r="CN73" s="324">
        <f>IF(aurora_data!EQ2071-INT(aurora_data!EQ2071)&gt;=0.75, INT(aurora_data!EQ2071)+1, INT(aurora_data!EQ2071))</f>
        <v>0</v>
      </c>
      <c r="CO73" s="228">
        <f>IF(aurora_data!AV2071-INT(aurora_data!AV2071)&gt;=0.75, INT(aurora_data!AV2071)+1, INT(aurora_data!AV2071))</f>
        <v>0</v>
      </c>
      <c r="CP73" s="228">
        <f>IF(aurora_data!ER2071-INT(aurora_data!ER2071)&gt;=0.75, INT(aurora_data!ER2071)+1, INT(aurora_data!ER2071))</f>
        <v>0</v>
      </c>
      <c r="CQ73" s="228">
        <f>IF(aurora_data!AW2071-INT(aurora_data!AW2071)&gt;=0.75, INT(aurora_data!AW2071)+1, INT(aurora_data!AW2071))</f>
        <v>0</v>
      </c>
      <c r="CR73" s="311">
        <f>IF(aurora_data!ES2071-INT(aurora_data!ES2071)&gt;=0.75, INT(aurora_data!ES2071)+1, INT(aurora_data!ES2071))</f>
        <v>0</v>
      </c>
      <c r="CS73" s="228">
        <f>IF(aurora_data!AX2071-INT(aurora_data!AX2071)&gt;=0.75, INT(aurora_data!AX2071)+1, INT(aurora_data!AX2071))</f>
        <v>0</v>
      </c>
      <c r="CT73" s="311">
        <f>IF(aurora_data!ET2071-INT(aurora_data!ET2071)&gt;=0.75, INT(aurora_data!ET2071)+1, INT(aurora_data!ET2071))</f>
        <v>0</v>
      </c>
      <c r="CU73" s="228">
        <f>IF(aurora_data!AY2071-INT(aurora_data!AY2071)&gt;=0.75, INT(aurora_data!AY2071)+1, INT(aurora_data!AY2071))</f>
        <v>0</v>
      </c>
      <c r="CV73" s="324">
        <f>IF(aurora_data!EU2071-INT(aurora_data!EU2071)&gt;=0.75, INT(aurora_data!EU2071)+1, INT(aurora_data!EU2071))</f>
        <v>0</v>
      </c>
      <c r="CW73" s="228">
        <f>IF(aurora_data!AZ2071-INT(aurora_data!AZ2071)&gt;=0.75, INT(aurora_data!AZ2071)+1, INT(aurora_data!AZ2071))</f>
        <v>0</v>
      </c>
      <c r="CX73" s="311">
        <f>IF(aurora_data!EV2071-INT(aurora_data!EV2071)&gt;=0.75, INT(aurora_data!EV2071)+1, INT(aurora_data!EV2071))</f>
        <v>0</v>
      </c>
      <c r="CY73" s="228">
        <f>IF(aurora_data!BA2071-INT(aurora_data!BA2071)&gt;=0.75, INT(aurora_data!BA2071)+1, INT(aurora_data!BA2071))</f>
        <v>0</v>
      </c>
      <c r="CZ73" s="311">
        <f>IF(aurora_data!EW2071-INT(aurora_data!EW2071)&gt;=0.75, INT(aurora_data!EW2071)+1, INT(aurora_data!EW2071))</f>
        <v>0</v>
      </c>
      <c r="DA73" s="228">
        <f>IF(aurora_data!BB2071-INT(aurora_data!BB2071)&gt;=0.75, INT(aurora_data!BB2071)+1, INT(aurora_data!BB2071))</f>
        <v>0</v>
      </c>
      <c r="DB73" s="311">
        <f>IF(aurora_data!EX2071-INT(aurora_data!EX2071)&gt;=0.75, INT(aurora_data!EX2071)+1, INT(aurora_data!EX2071))</f>
        <v>0</v>
      </c>
      <c r="DC73" s="228">
        <f>IF(aurora_data!BC2071-INT(aurora_data!BC2071)&gt;=0.75, INT(aurora_data!BC2071)+1, INT(aurora_data!BC2071))</f>
        <v>0</v>
      </c>
      <c r="DD73" s="324">
        <f>IF(aurora_data!EY2071-INT(aurora_data!EY2071)&gt;=0.75, INT(aurora_data!EY2071)+1, INT(aurora_data!EY2071))</f>
        <v>0</v>
      </c>
      <c r="DE73" s="228">
        <f>IF(aurora_data!BD2071-INT(aurora_data!BD2071)&gt;=0.75, INT(aurora_data!BD2071)+1, INT(aurora_data!BD2071))</f>
        <v>0</v>
      </c>
      <c r="DF73" s="311">
        <f>IF(aurora_data!EZ2071-INT(aurora_data!EZ2071)&gt;=0.75, INT(aurora_data!EZ2071)+1, INT(aurora_data!EZ2071))</f>
        <v>0</v>
      </c>
      <c r="DG73" s="228">
        <f>IF(aurora_data!BE2071-INT(aurora_data!BE2071)&gt;=0.75, INT(aurora_data!BE2071)+1, INT(aurora_data!BE2071))</f>
        <v>0</v>
      </c>
      <c r="DH73" s="311">
        <f>IF(aurora_data!FA2071-INT(aurora_data!FA2071)&gt;=0.75, INT(aurora_data!FA2071)+1, INT(aurora_data!FA2071))</f>
        <v>0</v>
      </c>
      <c r="DI73" s="228">
        <f>IF(aurora_data!BF2071-INT(aurora_data!BF2071)&gt;=0.75, INT(aurora_data!BF2071)+1, INT(aurora_data!BF2071))</f>
        <v>0</v>
      </c>
      <c r="DJ73" s="311">
        <f>IF(aurora_data!FB2071-INT(aurora_data!FB2071)&gt;=0.75, INT(aurora_data!FB2071)+1, INT(aurora_data!FB2071))</f>
        <v>0</v>
      </c>
      <c r="DK73" s="228">
        <f>IF(aurora_data!BG2071-INT(aurora_data!BG2071)&gt;=0.75, INT(aurora_data!BG2071)+1, INT(aurora_data!BG2071))</f>
        <v>0</v>
      </c>
      <c r="DL73" s="311">
        <f>IF(aurora_data!FC2071-INT(aurora_data!FC2071)&gt;=0.75, INT(aurora_data!FC2071)+1, INT(aurora_data!FC2071))</f>
        <v>0</v>
      </c>
      <c r="DM73" s="228">
        <f>IF(aurora_data!BH2071-INT(aurora_data!BH2071)&gt;=0.75, INT(aurora_data!BH2071)+1, INT(aurora_data!BH2071))</f>
        <v>0</v>
      </c>
      <c r="DN73" s="228">
        <f>IF(aurora_data!FD2071-INT(aurora_data!FD2071)&gt;=0.75, INT(aurora_data!FD2071)+1, INT(aurora_data!FD2071))</f>
        <v>0</v>
      </c>
      <c r="DO73" s="228">
        <f>IF(aurora_data!BI2071-INT(aurora_data!BI2071)&gt;=0.75, INT(aurora_data!BI2071)+1, INT(aurora_data!BI2071))</f>
        <v>0</v>
      </c>
      <c r="DP73" s="311">
        <f>IF(aurora_data!FE2071-INT(aurora_data!FE2071)&gt;=0.75, INT(aurora_data!FE2071)+1, INT(aurora_data!FE2071))</f>
        <v>0</v>
      </c>
      <c r="DQ73" s="228">
        <f>IF(aurora_data!BJ2071-INT(aurora_data!BJ2071)&gt;=0.75, INT(aurora_data!BJ2071)+1, INT(aurora_data!BJ2071))</f>
        <v>0</v>
      </c>
      <c r="DR73" s="228">
        <f>IF(aurora_data!FF2071-INT(aurora_data!FF2071)&gt;=0.75, INT(aurora_data!FF2071)+1, INT(aurora_data!FF2071))</f>
        <v>0</v>
      </c>
      <c r="DS73" s="228">
        <f>IF(aurora_data!BK2071-INT(aurora_data!BK2071)&gt;=0.75, INT(aurora_data!BK2071)+1, INT(aurora_data!BK2071))</f>
        <v>0</v>
      </c>
      <c r="DT73" s="228">
        <f>IF(aurora_data!FG2071-INT(aurora_data!FG2071)&gt;=0.75, INT(aurora_data!FG2071)+1, INT(aurora_data!FG2071))</f>
        <v>0</v>
      </c>
      <c r="DU73" s="227">
        <f>IF(aurora_data!BL2071-INT(aurora_data!BL2071)&gt;=0.75, INT(aurora_data!BL2071)+1, INT(aurora_data!BL2071))</f>
        <v>0</v>
      </c>
      <c r="DV73" s="228">
        <f>IF(aurora_data!FH2071-INT(aurora_data!FH2071)&gt;=0.75, INT(aurora_data!FH2071)+1, INT(aurora_data!FH2071))</f>
        <v>0</v>
      </c>
      <c r="DW73" s="228">
        <f>IF(aurora_data!BM2071-INT(aurora_data!BM2071)&gt;=0.75, INT(aurora_data!BM2071)+1, INT(aurora_data!BM2071))</f>
        <v>0</v>
      </c>
      <c r="DX73" s="311">
        <f>IF(aurora_data!FI2071-INT(aurora_data!FI2071)&gt;=0.75, INT(aurora_data!FI2071)+1, INT(aurora_data!FI2071))</f>
        <v>0</v>
      </c>
      <c r="DY73" s="228">
        <f>IF(aurora_data!BN2071-INT(aurora_data!BN2071)&gt;=0.75, INT(aurora_data!BN2071)+1, INT(aurora_data!BN2071))</f>
        <v>0</v>
      </c>
      <c r="DZ73" s="228">
        <f>IF(aurora_data!FJ2071-INT(aurora_data!FJ2071)&gt;=0.75, INT(aurora_data!FJ2071)+1, INT(aurora_data!FJ2071))</f>
        <v>0</v>
      </c>
      <c r="EA73" s="228">
        <f>IF(aurora_data!BO2071-INT(aurora_data!BO2071)&gt;=0.75, INT(aurora_data!BO2071)+1, INT(aurora_data!BO2071))</f>
        <v>0</v>
      </c>
      <c r="EB73" s="324">
        <f>IF(aurora_data!FK2071-INT(aurora_data!FK2071)&gt;=0.75, INT(aurora_data!FK2071)+1, INT(aurora_data!FK2071))</f>
        <v>0</v>
      </c>
      <c r="EC73" s="228">
        <f>IF(aurora_data!BP2071-INT(aurora_data!BP2071)&gt;=0.75, INT(aurora_data!BP2071)+1, INT(aurora_data!BP2071))</f>
        <v>0</v>
      </c>
      <c r="ED73" s="311">
        <f>IF(aurora_data!FL2071-INT(aurora_data!FL2071)&gt;=0.75, INT(aurora_data!FL2071)+1, INT(aurora_data!FL2071))</f>
        <v>0</v>
      </c>
      <c r="EE73" s="228">
        <f>IF(aurora_data!BQ2071-INT(aurora_data!BQ2071)&gt;=0.75, INT(aurora_data!BQ2071)+1, INT(aurora_data!BQ2071))</f>
        <v>0</v>
      </c>
      <c r="EF73" s="311">
        <f>IF(aurora_data!FM2071-INT(aurora_data!FM2071)&gt;=0.75, INT(aurora_data!FM2071)+1, INT(aurora_data!FM2071))</f>
        <v>0</v>
      </c>
      <c r="EG73" s="228">
        <f>IF(aurora_data!BR2071-INT(aurora_data!BR2071)&gt;=0.75, INT(aurora_data!BR2071)+1, INT(aurora_data!BR2071))</f>
        <v>0</v>
      </c>
      <c r="EH73" s="311">
        <f>IF(aurora_data!FN2071-INT(aurora_data!FN2071)&gt;=0.75, INT(aurora_data!FN2071)+1, INT(aurora_data!FN2071))</f>
        <v>0</v>
      </c>
      <c r="EI73" s="228">
        <f>IF(aurora_data!BS2071-INT(aurora_data!BS2071)&gt;=0.75, INT(aurora_data!BS2071)+1, INT(aurora_data!BS2071))</f>
        <v>0</v>
      </c>
      <c r="EJ73" s="324">
        <f>IF(aurora_data!FO2071-INT(aurora_data!FO2071)&gt;=0.75, INT(aurora_data!FO2071)+1, INT(aurora_data!FO2071))</f>
        <v>0</v>
      </c>
      <c r="EK73" s="228">
        <f>IF(aurora_data!BT2071-INT(aurora_data!BT2071)&gt;=0.75, INT(aurora_data!BT2071)+1, INT(aurora_data!BT2071))</f>
        <v>0</v>
      </c>
      <c r="EL73" s="311">
        <f>IF(aurora_data!FP2071-INT(aurora_data!FP2071)&gt;=0.75, INT(aurora_data!FP2071)+1, INT(aurora_data!FP2071))</f>
        <v>0</v>
      </c>
      <c r="EM73" s="228">
        <f>IF(aurora_data!BU2071-INT(aurora_data!BU2071)&gt;=0.75, INT(aurora_data!BU2071)+1, INT(aurora_data!BU2071))</f>
        <v>0</v>
      </c>
      <c r="EN73" s="228">
        <f>IF(aurora_data!FQ2071-INT(aurora_data!FQ2071)&gt;=0.75, INT(aurora_data!FQ2071)+1, INT(aurora_data!FQ2071))</f>
        <v>0</v>
      </c>
      <c r="EO73" s="358">
        <f>IF(aurora_data!BV2071-INT(aurora_data!BV2071)&gt;=0.75, INT(aurora_data!BV2071)+1, INT(aurora_data!BV2071))</f>
        <v>0</v>
      </c>
      <c r="EP73" s="311">
        <f>IF(aurora_data!FR2071-INT(aurora_data!FR2071)&gt;=0.75, INT(aurora_data!FR2071)+1, INT(aurora_data!FR2071))</f>
        <v>0</v>
      </c>
      <c r="EQ73" s="228">
        <f>IF(aurora_data!BW2071-INT(aurora_data!BW2071)&gt;=0.75, INT(aurora_data!BW2071)+1, INT(aurora_data!BW2071))</f>
        <v>0</v>
      </c>
      <c r="ER73" s="324">
        <f>IF(aurora_data!FS2071-INT(aurora_data!FS2071)&gt;=0.75, INT(aurora_data!FS2071)+1, INT(aurora_data!FS2071))</f>
        <v>0</v>
      </c>
      <c r="ES73" s="228">
        <f>IF(aurora_data!BX2071-INT(aurora_data!BX2071)&gt;=0.75, INT(aurora_data!BX2071)+1, INT(aurora_data!BX2071))</f>
        <v>0</v>
      </c>
      <c r="ET73" s="311">
        <f>IF(aurora_data!FT2071-INT(aurora_data!FT2071)&gt;=0.75, INT(aurora_data!FT2071)+1, INT(aurora_data!FT2071))</f>
        <v>0</v>
      </c>
      <c r="EU73" s="228">
        <f>IF(aurora_data!BY2071-INT(aurora_data!BY2071)&gt;=0.75, INT(aurora_data!BY2071)+1, INT(aurora_data!BY2071))</f>
        <v>0</v>
      </c>
      <c r="EV73" s="311">
        <f>IF(aurora_data!FU2071-INT(aurora_data!FU2071)&gt;=0.75, INT(aurora_data!FU2071)+1, INT(aurora_data!FU2071))</f>
        <v>0</v>
      </c>
      <c r="EW73" s="228">
        <f>IF(aurora_data!BZ2071-INT(aurora_data!BZ2071)&gt;=0.75, INT(aurora_data!BZ2071)+1, INT(aurora_data!BZ2071))</f>
        <v>0</v>
      </c>
      <c r="EX73" s="311">
        <f>IF(aurora_data!FV2071-INT(aurora_data!FV2071)&gt;=0.75, INT(aurora_data!FV2071)+1, INT(aurora_data!FV2071))</f>
        <v>0</v>
      </c>
      <c r="EY73" s="228">
        <f>IF(aurora_data!CA2071-INT(aurora_data!CA2071)&gt;=0.75, INT(aurora_data!CA2071)+1, INT(aurora_data!CA2071))</f>
        <v>0</v>
      </c>
      <c r="EZ73" s="311">
        <f>IF(aurora_data!FW2071-INT(aurora_data!FW2071)&gt;=0.75, INT(aurora_data!FW2071)+1, INT(aurora_data!FW2071))</f>
        <v>0</v>
      </c>
      <c r="FA73" s="228">
        <f>IF(aurora_data!CB2071-INT(aurora_data!CB2071)&gt;=0.75, INT(aurora_data!CB2071)+1, INT(aurora_data!CB2071))</f>
        <v>0</v>
      </c>
      <c r="FB73" s="228">
        <f>IF(aurora_data!FX2071-INT(aurora_data!FX2071)&gt;=0.75, INT(aurora_data!FX2071)+1, INT(aurora_data!FX2071))</f>
        <v>0</v>
      </c>
      <c r="FC73" s="228">
        <f>IF(aurora_data!CC2071-INT(aurora_data!CC2071)&gt;=0.75, INT(aurora_data!CC2071)+1, INT(aurora_data!CC2071))</f>
        <v>0</v>
      </c>
      <c r="FD73" s="311">
        <f>IF(aurora_data!FY2071-INT(aurora_data!FY2071)&gt;=0.75, INT(aurora_data!FY2071)+1, INT(aurora_data!FY2071))</f>
        <v>0</v>
      </c>
      <c r="FE73" s="228">
        <f>IF(aurora_data!CD2071-INT(aurora_data!CD2071)&gt;=0.75, INT(aurora_data!CD2071)+1, INT(aurora_data!CD2071))</f>
        <v>0</v>
      </c>
      <c r="FF73" s="228">
        <f>IF(aurora_data!FZ2071-INT(aurora_data!FZ2071)&gt;=0.75, INT(aurora_data!FZ2071)+1, INT(aurora_data!FZ2071))</f>
        <v>0</v>
      </c>
      <c r="FG73" s="228">
        <f>IF(aurora_data!CE2071-INT(aurora_data!CE2071)&gt;=0.75, INT(aurora_data!CE2071)+1, INT(aurora_data!CE2071))</f>
        <v>0</v>
      </c>
      <c r="FH73" s="228">
        <f>IF(aurora_data!GA2071-INT(aurora_data!GA2071)&gt;=0.75, INT(aurora_data!GA2071)+1, INT(aurora_data!GA2071))</f>
        <v>0</v>
      </c>
      <c r="FI73" s="227">
        <f>IF(aurora_data!CF2071-INT(aurora_data!CF2071)&gt;=0.75,INT(aurora_data!CF2071)+1,INT(aurora_data!CF2071))</f>
        <v>0</v>
      </c>
      <c r="FJ73" s="305">
        <f>IF(aurora_data!GB2071-INT(aurora_data!GB2071)&gt;=0.75,INT(aurora_data!GB2071)+1,INT(aurora_data!GB2071))</f>
        <v>0</v>
      </c>
      <c r="FK73" s="228">
        <f>IF(aurora_data!CG2071-INT(aurora_data!CG2071)&gt;=0.75,INT(aurora_data!CG2071)+1,INT(aurora_data!CG2071))</f>
        <v>0</v>
      </c>
      <c r="FL73" s="311">
        <f>IF(aurora_data!GC2071-INT(aurora_data!GC2071)&gt;=0.75, INT(aurora_data!GC2071)+1, INT(aurora_data!GC2071))</f>
        <v>0</v>
      </c>
      <c r="FM73" s="228">
        <f>IF(aurora_data!CH2071-INT(aurora_data!CH2071)&gt;=0.75, INT(aurora_data!CH2071)+1, INT(aurora_data!CH2071))</f>
        <v>0</v>
      </c>
      <c r="FN73" s="311">
        <f>IF(aurora_data!GD2071-INT(aurora_data!GD2071)&gt;=0.75, INT(aurora_data!GD2071)+1, INT(aurora_data!GD2071))</f>
        <v>0</v>
      </c>
      <c r="FO73" s="228">
        <f>IF(aurora_data!CI2071-INT(aurora_data!CI2071)&gt;=0.75, INT(aurora_data!CI2071)+1, INT(aurora_data!CI2071))</f>
        <v>0</v>
      </c>
      <c r="FP73" s="324">
        <f>IF(aurora_data!GE2071-INT(aurora_data!GE2071)&gt;=0.75, INT(aurora_data!GE2071)+1, INT(aurora_data!GE2071))</f>
        <v>0</v>
      </c>
      <c r="FQ73" s="228">
        <f>IF(aurora_data!CJ2071-INT(aurora_data!CJ2071)&gt;=0.75, INT(aurora_data!CJ2071)+1, INT(aurora_data!CJ2071))</f>
        <v>0</v>
      </c>
      <c r="FR73" s="311">
        <f>IF(aurora_data!GF2071-INT(aurora_data!GF2071)&gt;=0.75, INT(aurora_data!GF2071)+1, INT(aurora_data!GF2071))</f>
        <v>0</v>
      </c>
      <c r="FS73" s="228">
        <f>IF(aurora_data!CK2071-INT(aurora_data!CK2071)&gt;=0.75, INT(aurora_data!CK2071)+1, INT(aurora_data!CK2071))</f>
        <v>0</v>
      </c>
      <c r="FT73" s="311">
        <f>IF(aurora_data!GG2071-INT(aurora_data!GG2071)&gt;=0.75, INT(aurora_data!GG2071)+1, INT(aurora_data!GG2071))</f>
        <v>0</v>
      </c>
      <c r="FU73" s="228">
        <f>IF(aurora_data!CL2071-INT(aurora_data!CL2071)&gt;=0.75, INT(aurora_data!CL2071)+1, INT(aurora_data!CL2071))</f>
        <v>0</v>
      </c>
      <c r="FV73" s="311">
        <f>IF(aurora_data!GH2071-INT(aurora_data!GH2071)&gt;=0.75, INT(aurora_data!GH2071)+1, INT(aurora_data!GH2071))</f>
        <v>0</v>
      </c>
      <c r="FW73" s="228">
        <f>IF(aurora_data!CM2071-INT(aurora_data!CM2071)&gt;=0.75, INT(aurora_data!CM2071)+1, INT(aurora_data!CM2071))</f>
        <v>0</v>
      </c>
      <c r="FX73" s="324">
        <f>IF(aurora_data!GI2071-INT(aurora_data!GI2071)&gt;=0.75, INT(aurora_data!GI2071)+1, INT(aurora_data!GI2071))</f>
        <v>0</v>
      </c>
      <c r="FY73" s="228">
        <f>IF(aurora_data!CN2071-INT(aurora_data!CN2071)&gt;=0.75, INT(aurora_data!CN2071)+1, INT(aurora_data!CN2071))</f>
        <v>0</v>
      </c>
      <c r="FZ73" s="311">
        <f>IF(aurora_data!GJ2071-INT(aurora_data!GJ2071)&gt;=0.75, INT(aurora_data!GJ2071)+1, INT(aurora_data!GJ2071))</f>
        <v>0</v>
      </c>
      <c r="GA73" s="228">
        <f>IF(aurora_data!CO2071-INT(aurora_data!CO2071)&gt;=0.75, INT(aurora_data!CO2071)+1, INT(aurora_data!CO2071))</f>
        <v>0</v>
      </c>
      <c r="GB73" s="228">
        <f>IF(aurora_data!GK2071-INT(aurora_data!GK2071)&gt;=0.75, INT(aurora_data!GK2071)+1, INT(aurora_data!GK2071))</f>
        <v>0</v>
      </c>
      <c r="GC73" s="358">
        <f>IF(aurora_data!CP2071-INT(aurora_data!CP2071)&gt;=0.75, INT(aurora_data!CP2071)+1, INT(aurora_data!CP2071))</f>
        <v>0</v>
      </c>
      <c r="GD73" s="311">
        <f>IF(aurora_data!GL2071-INT(aurora_data!GL2071)&gt;=0.75, INT(aurora_data!GL2071)+1, INT(aurora_data!GL2071))</f>
        <v>0</v>
      </c>
      <c r="GE73" s="228">
        <f>IF(aurora_data!CQ2071-INT(aurora_data!CQ2071)&gt;=0.75, INT(aurora_data!CQ2071)+1, INT(aurora_data!CQ2071))</f>
        <v>0</v>
      </c>
      <c r="GF73" s="324">
        <f>IF(aurora_data!GM2071-INT(aurora_data!GM2071)&gt;=0.75, INT(aurora_data!GM2071)+1, INT(aurora_data!GM2071))</f>
        <v>0</v>
      </c>
      <c r="GG73" s="228">
        <f>IF(aurora_data!CR2071-INT(aurora_data!CR2071)&gt;=0.75, INT(aurora_data!CR2071)+1, INT(aurora_data!CR2071))</f>
        <v>0</v>
      </c>
      <c r="GH73" s="311">
        <f>IF(aurora_data!GN2071-INT(aurora_data!GN2071)&gt;=0.75, INT(aurora_data!GN2071)+1, INT(aurora_data!GN2071))</f>
        <v>0</v>
      </c>
      <c r="GI73" s="228">
        <f>IF(aurora_data!CS2071-INT(aurora_data!CS2071)&gt;=0.75, INT(aurora_data!CS2071)+1, INT(aurora_data!CS2071))</f>
        <v>0</v>
      </c>
      <c r="GJ73" s="311">
        <f>IF(aurora_data!GO2071-INT(aurora_data!GO2071)&gt;=0.75, INT(aurora_data!GO2071)+1, INT(aurora_data!GO2071))</f>
        <v>0</v>
      </c>
      <c r="GK73" s="228">
        <f>IF(aurora_data!CT2071-INT(aurora_data!CT2071)&gt;=0.75, INT(aurora_data!CT2071)+1, INT(aurora_data!CT2071))</f>
        <v>0</v>
      </c>
      <c r="GL73" s="311">
        <f>IF(aurora_data!GP2071-INT(aurora_data!GP2071)&gt;=0.75, INT(aurora_data!GP2071)+1, INT(aurora_data!GP2071))</f>
        <v>0</v>
      </c>
      <c r="GM73" s="228">
        <f>IF(aurora_data!CU2071-INT(aurora_data!CU2071)&gt;=0.75, INT(aurora_data!CU2071)+1, INT(aurora_data!CU2071))</f>
        <v>0</v>
      </c>
      <c r="GN73" s="311">
        <f>IF(aurora_data!GQ2071-INT(aurora_data!GQ2071)&gt;=0.75, INT(aurora_data!GQ2071)+1, INT(aurora_data!GQ2071))</f>
        <v>0</v>
      </c>
      <c r="GO73" s="228">
        <f>IF(aurora_data!CV2071-INT(aurora_data!CV2071)&gt;=0.75, INT(aurora_data!CV2071)+1, INT(aurora_data!CV2071))</f>
        <v>0</v>
      </c>
      <c r="GP73" s="228">
        <f>IF(aurora_data!GR2071-INT(aurora_data!GR2071)&gt;=0.75, INT(aurora_data!GR2071)+1, INT(aurora_data!GR2071))</f>
        <v>0</v>
      </c>
      <c r="GQ73" s="228">
        <f>IF(aurora_data!CW2071-INT(aurora_data!CW2071)&gt;=0.75, INT(aurora_data!CW2071)+1, INT(aurora_data!CW2071))</f>
        <v>0</v>
      </c>
      <c r="GR73" s="311">
        <f>IF(aurora_data!GS2071-INT(aurora_data!GS2071)&gt;=0.75, INT(aurora_data!GS2071)+1, INT(aurora_data!GS2071))</f>
        <v>0</v>
      </c>
      <c r="GS73" s="228">
        <f>IF(aurora_data!CX2071-INT(aurora_data!CX2071)&gt;=0.75, INT(aurora_data!CX2071)+1, INT(aurora_data!CX2071))</f>
        <v>0</v>
      </c>
      <c r="GT73" s="228">
        <f>IF(aurora_data!GT2071-INT(aurora_data!GT2071)&gt;=0.75, INT(aurora_data!GT2071)+1, INT(aurora_data!GT2071))</f>
        <v>0</v>
      </c>
      <c r="GU73" s="228">
        <f>IF(aurora_data!CY2071-INT(aurora_data!CY2071)&gt;=0.75, INT(aurora_data!CY2071)+1, INT(aurora_data!CY2071))</f>
        <v>0</v>
      </c>
      <c r="GV73" s="228">
        <f>IF(aurora_data!GU2071-INT(aurora_data!GU2071)&gt;=0.75, INT(aurora_data!GU2071)+1, INT(aurora_data!GU2071))</f>
        <v>0</v>
      </c>
      <c r="GW73" s="230" t="s">
        <v>622</v>
      </c>
      <c r="GX73" s="227">
        <f>aurora_data!GV2071</f>
        <v>0</v>
      </c>
      <c r="GY73" s="231">
        <f t="shared" si="84"/>
        <v>0</v>
      </c>
    </row>
    <row r="74" spans="2:207" s="2" customFormat="1">
      <c r="B74" s="512"/>
      <c r="C74" s="519"/>
      <c r="D74" s="232" t="s">
        <v>623</v>
      </c>
      <c r="E74" s="233">
        <f t="shared" ref="E74:BP74" si="85">ROUNDDOWN((E76+$E$8)*($GX66),0)</f>
        <v>5</v>
      </c>
      <c r="F74" s="305">
        <f t="shared" si="85"/>
        <v>5</v>
      </c>
      <c r="G74" s="352">
        <f t="shared" si="85"/>
        <v>5</v>
      </c>
      <c r="H74" s="305">
        <f t="shared" si="85"/>
        <v>5</v>
      </c>
      <c r="I74" s="352">
        <f t="shared" si="85"/>
        <v>5</v>
      </c>
      <c r="J74" s="305">
        <f t="shared" si="85"/>
        <v>5</v>
      </c>
      <c r="K74" s="352">
        <f t="shared" si="85"/>
        <v>5</v>
      </c>
      <c r="L74" s="318">
        <f t="shared" si="85"/>
        <v>5</v>
      </c>
      <c r="M74" s="336">
        <f t="shared" si="85"/>
        <v>5</v>
      </c>
      <c r="N74" s="305">
        <f t="shared" si="85"/>
        <v>5</v>
      </c>
      <c r="O74" s="234">
        <f t="shared" si="85"/>
        <v>5</v>
      </c>
      <c r="P74" s="305">
        <f t="shared" si="85"/>
        <v>5</v>
      </c>
      <c r="Q74" s="352">
        <f t="shared" si="85"/>
        <v>5</v>
      </c>
      <c r="R74" s="305">
        <f t="shared" si="85"/>
        <v>5</v>
      </c>
      <c r="S74" s="234">
        <f t="shared" si="85"/>
        <v>5</v>
      </c>
      <c r="T74" s="318">
        <f t="shared" si="85"/>
        <v>5</v>
      </c>
      <c r="U74" s="336">
        <f t="shared" si="85"/>
        <v>5</v>
      </c>
      <c r="V74" s="305">
        <f t="shared" si="85"/>
        <v>5</v>
      </c>
      <c r="W74" s="234">
        <f t="shared" si="85"/>
        <v>5</v>
      </c>
      <c r="X74" s="234">
        <f t="shared" si="85"/>
        <v>5</v>
      </c>
      <c r="Y74" s="352">
        <f t="shared" si="85"/>
        <v>5</v>
      </c>
      <c r="Z74" s="305">
        <f t="shared" si="85"/>
        <v>5</v>
      </c>
      <c r="AA74" s="234">
        <f t="shared" si="85"/>
        <v>5</v>
      </c>
      <c r="AB74" s="318">
        <f t="shared" si="85"/>
        <v>5</v>
      </c>
      <c r="AC74" s="234">
        <f t="shared" si="85"/>
        <v>5</v>
      </c>
      <c r="AD74" s="234">
        <f t="shared" si="85"/>
        <v>5</v>
      </c>
      <c r="AE74" s="234">
        <f t="shared" si="85"/>
        <v>5</v>
      </c>
      <c r="AF74" s="305">
        <f t="shared" si="85"/>
        <v>5</v>
      </c>
      <c r="AG74" s="234">
        <f t="shared" si="85"/>
        <v>5</v>
      </c>
      <c r="AH74" s="234">
        <f t="shared" si="85"/>
        <v>5</v>
      </c>
      <c r="AI74" s="234">
        <f t="shared" si="85"/>
        <v>5</v>
      </c>
      <c r="AJ74" s="235">
        <f t="shared" si="85"/>
        <v>5</v>
      </c>
      <c r="AK74" s="234">
        <f t="shared" si="85"/>
        <v>5</v>
      </c>
      <c r="AL74" s="234">
        <f t="shared" si="85"/>
        <v>5</v>
      </c>
      <c r="AM74" s="234">
        <f t="shared" si="85"/>
        <v>5</v>
      </c>
      <c r="AN74" s="305">
        <f t="shared" si="85"/>
        <v>5</v>
      </c>
      <c r="AO74" s="234">
        <f t="shared" si="85"/>
        <v>5</v>
      </c>
      <c r="AP74" s="234">
        <f t="shared" si="85"/>
        <v>5</v>
      </c>
      <c r="AQ74" s="234">
        <f t="shared" si="85"/>
        <v>5</v>
      </c>
      <c r="AR74" s="235">
        <f t="shared" si="85"/>
        <v>5</v>
      </c>
      <c r="AS74" s="234">
        <f t="shared" si="85"/>
        <v>5</v>
      </c>
      <c r="AT74" s="305">
        <f t="shared" si="85"/>
        <v>5</v>
      </c>
      <c r="AU74" s="234">
        <f t="shared" si="85"/>
        <v>5</v>
      </c>
      <c r="AV74" s="305">
        <f t="shared" si="85"/>
        <v>5</v>
      </c>
      <c r="AW74" s="234">
        <f t="shared" si="85"/>
        <v>5</v>
      </c>
      <c r="AX74" s="305">
        <f t="shared" si="85"/>
        <v>5</v>
      </c>
      <c r="AY74" s="234">
        <f t="shared" si="85"/>
        <v>5</v>
      </c>
      <c r="AZ74" s="318">
        <f t="shared" si="85"/>
        <v>5</v>
      </c>
      <c r="BA74" s="336">
        <f t="shared" si="85"/>
        <v>5</v>
      </c>
      <c r="BB74" s="305">
        <f t="shared" si="85"/>
        <v>5</v>
      </c>
      <c r="BC74" s="234">
        <f t="shared" si="85"/>
        <v>5</v>
      </c>
      <c r="BD74" s="305">
        <f t="shared" si="85"/>
        <v>5</v>
      </c>
      <c r="BE74" s="234">
        <f t="shared" si="85"/>
        <v>6</v>
      </c>
      <c r="BF74" s="305">
        <f t="shared" si="85"/>
        <v>6</v>
      </c>
      <c r="BG74" s="234">
        <f t="shared" si="85"/>
        <v>5</v>
      </c>
      <c r="BH74" s="318">
        <f t="shared" si="85"/>
        <v>5</v>
      </c>
      <c r="BI74" s="234">
        <f t="shared" si="85"/>
        <v>5</v>
      </c>
      <c r="BJ74" s="305">
        <f t="shared" si="85"/>
        <v>5</v>
      </c>
      <c r="BK74" s="234">
        <f t="shared" si="85"/>
        <v>5</v>
      </c>
      <c r="BL74" s="305">
        <f t="shared" si="85"/>
        <v>5</v>
      </c>
      <c r="BM74" s="234">
        <f t="shared" si="85"/>
        <v>6</v>
      </c>
      <c r="BN74" s="305">
        <f t="shared" si="85"/>
        <v>6</v>
      </c>
      <c r="BO74" s="234">
        <f t="shared" si="85"/>
        <v>5</v>
      </c>
      <c r="BP74" s="318">
        <f t="shared" si="85"/>
        <v>5</v>
      </c>
      <c r="BQ74" s="234">
        <f t="shared" ref="BQ74:EB74" si="86">ROUNDDOWN((BQ76+$E$8)*($GX66),0)</f>
        <v>5</v>
      </c>
      <c r="BR74" s="305">
        <f t="shared" si="86"/>
        <v>5</v>
      </c>
      <c r="BS74" s="234">
        <f t="shared" si="86"/>
        <v>5</v>
      </c>
      <c r="BT74" s="305">
        <f t="shared" si="86"/>
        <v>5</v>
      </c>
      <c r="BU74" s="234">
        <f t="shared" si="86"/>
        <v>6</v>
      </c>
      <c r="BV74" s="305">
        <f t="shared" si="86"/>
        <v>6</v>
      </c>
      <c r="BW74" s="234">
        <f t="shared" si="86"/>
        <v>5</v>
      </c>
      <c r="BX74" s="235">
        <f t="shared" si="86"/>
        <v>5</v>
      </c>
      <c r="BY74" s="234">
        <f t="shared" si="86"/>
        <v>5</v>
      </c>
      <c r="BZ74" s="234">
        <f t="shared" si="86"/>
        <v>5</v>
      </c>
      <c r="CA74" s="234">
        <f t="shared" si="86"/>
        <v>5</v>
      </c>
      <c r="CB74" s="305">
        <f t="shared" si="86"/>
        <v>5</v>
      </c>
      <c r="CC74" s="234">
        <f t="shared" si="86"/>
        <v>5</v>
      </c>
      <c r="CD74" s="234">
        <f t="shared" si="86"/>
        <v>5</v>
      </c>
      <c r="CE74" s="234">
        <f t="shared" si="86"/>
        <v>5</v>
      </c>
      <c r="CF74" s="234">
        <f t="shared" si="86"/>
        <v>5</v>
      </c>
      <c r="CG74" s="233">
        <f t="shared" si="86"/>
        <v>5</v>
      </c>
      <c r="CH74" s="234">
        <f t="shared" si="86"/>
        <v>5</v>
      </c>
      <c r="CI74" s="234">
        <f t="shared" si="86"/>
        <v>5</v>
      </c>
      <c r="CJ74" s="305">
        <f t="shared" si="86"/>
        <v>5</v>
      </c>
      <c r="CK74" s="234">
        <f t="shared" si="86"/>
        <v>6</v>
      </c>
      <c r="CL74" s="234">
        <f t="shared" si="86"/>
        <v>6</v>
      </c>
      <c r="CM74" s="234">
        <f t="shared" si="86"/>
        <v>6</v>
      </c>
      <c r="CN74" s="318">
        <f t="shared" si="86"/>
        <v>6</v>
      </c>
      <c r="CO74" s="234">
        <f t="shared" si="86"/>
        <v>5</v>
      </c>
      <c r="CP74" s="234">
        <f t="shared" si="86"/>
        <v>5</v>
      </c>
      <c r="CQ74" s="234">
        <f t="shared" si="86"/>
        <v>5</v>
      </c>
      <c r="CR74" s="305">
        <f t="shared" si="86"/>
        <v>5</v>
      </c>
      <c r="CS74" s="234">
        <f t="shared" si="86"/>
        <v>6</v>
      </c>
      <c r="CT74" s="305">
        <f t="shared" si="86"/>
        <v>6</v>
      </c>
      <c r="CU74" s="234">
        <f t="shared" si="86"/>
        <v>6</v>
      </c>
      <c r="CV74" s="318">
        <f t="shared" si="86"/>
        <v>6</v>
      </c>
      <c r="CW74" s="234">
        <f t="shared" si="86"/>
        <v>5</v>
      </c>
      <c r="CX74" s="305">
        <f t="shared" si="86"/>
        <v>5</v>
      </c>
      <c r="CY74" s="234">
        <f t="shared" si="86"/>
        <v>5</v>
      </c>
      <c r="CZ74" s="305">
        <f t="shared" si="86"/>
        <v>5</v>
      </c>
      <c r="DA74" s="234">
        <f t="shared" si="86"/>
        <v>6</v>
      </c>
      <c r="DB74" s="305">
        <f t="shared" si="86"/>
        <v>6</v>
      </c>
      <c r="DC74" s="234">
        <f t="shared" si="86"/>
        <v>6</v>
      </c>
      <c r="DD74" s="318">
        <f t="shared" si="86"/>
        <v>6</v>
      </c>
      <c r="DE74" s="234">
        <f t="shared" si="86"/>
        <v>5</v>
      </c>
      <c r="DF74" s="305">
        <f t="shared" si="86"/>
        <v>5</v>
      </c>
      <c r="DG74" s="234">
        <f t="shared" si="86"/>
        <v>5</v>
      </c>
      <c r="DH74" s="305">
        <f t="shared" si="86"/>
        <v>5</v>
      </c>
      <c r="DI74" s="234">
        <f t="shared" si="86"/>
        <v>6</v>
      </c>
      <c r="DJ74" s="305">
        <f t="shared" si="86"/>
        <v>6</v>
      </c>
      <c r="DK74" s="234">
        <f t="shared" si="86"/>
        <v>6</v>
      </c>
      <c r="DL74" s="305">
        <f t="shared" si="86"/>
        <v>6</v>
      </c>
      <c r="DM74" s="234">
        <f t="shared" si="86"/>
        <v>5</v>
      </c>
      <c r="DN74" s="234">
        <f t="shared" si="86"/>
        <v>5</v>
      </c>
      <c r="DO74" s="234">
        <f t="shared" si="86"/>
        <v>5</v>
      </c>
      <c r="DP74" s="305">
        <f t="shared" si="86"/>
        <v>5</v>
      </c>
      <c r="DQ74" s="234">
        <f t="shared" si="86"/>
        <v>5</v>
      </c>
      <c r="DR74" s="234">
        <f t="shared" si="86"/>
        <v>5</v>
      </c>
      <c r="DS74" s="234">
        <f t="shared" si="86"/>
        <v>5</v>
      </c>
      <c r="DT74" s="234">
        <f t="shared" si="86"/>
        <v>5</v>
      </c>
      <c r="DU74" s="233">
        <f t="shared" si="86"/>
        <v>5</v>
      </c>
      <c r="DV74" s="234">
        <f t="shared" si="86"/>
        <v>5</v>
      </c>
      <c r="DW74" s="234">
        <f t="shared" si="86"/>
        <v>5</v>
      </c>
      <c r="DX74" s="305">
        <f t="shared" si="86"/>
        <v>5</v>
      </c>
      <c r="DY74" s="234">
        <f t="shared" si="86"/>
        <v>5</v>
      </c>
      <c r="DZ74" s="234">
        <f t="shared" si="86"/>
        <v>5</v>
      </c>
      <c r="EA74" s="234">
        <f t="shared" si="86"/>
        <v>5</v>
      </c>
      <c r="EB74" s="318">
        <f t="shared" si="86"/>
        <v>5</v>
      </c>
      <c r="EC74" s="234">
        <f t="shared" ref="EC74:GN74" si="87">ROUNDDOWN((EC76+$E$8)*($GX66),0)</f>
        <v>5</v>
      </c>
      <c r="ED74" s="305">
        <f t="shared" si="87"/>
        <v>5</v>
      </c>
      <c r="EE74" s="234">
        <f t="shared" si="87"/>
        <v>5</v>
      </c>
      <c r="EF74" s="305">
        <f t="shared" si="87"/>
        <v>5</v>
      </c>
      <c r="EG74" s="234">
        <f t="shared" si="87"/>
        <v>5</v>
      </c>
      <c r="EH74" s="305">
        <f t="shared" si="87"/>
        <v>5</v>
      </c>
      <c r="EI74" s="234">
        <f t="shared" si="87"/>
        <v>5</v>
      </c>
      <c r="EJ74" s="318">
        <f t="shared" si="87"/>
        <v>5</v>
      </c>
      <c r="EK74" s="234">
        <f t="shared" si="87"/>
        <v>5</v>
      </c>
      <c r="EL74" s="305">
        <f t="shared" si="87"/>
        <v>5</v>
      </c>
      <c r="EM74" s="234">
        <f t="shared" si="87"/>
        <v>5</v>
      </c>
      <c r="EN74" s="234">
        <f t="shared" si="87"/>
        <v>5</v>
      </c>
      <c r="EO74" s="352">
        <f t="shared" si="87"/>
        <v>5</v>
      </c>
      <c r="EP74" s="305">
        <f t="shared" si="87"/>
        <v>5</v>
      </c>
      <c r="EQ74" s="234">
        <f t="shared" si="87"/>
        <v>5</v>
      </c>
      <c r="ER74" s="318">
        <f t="shared" si="87"/>
        <v>5</v>
      </c>
      <c r="ES74" s="234">
        <f t="shared" si="87"/>
        <v>5</v>
      </c>
      <c r="ET74" s="305">
        <f t="shared" si="87"/>
        <v>5</v>
      </c>
      <c r="EU74" s="234">
        <f t="shared" si="87"/>
        <v>5</v>
      </c>
      <c r="EV74" s="305">
        <f t="shared" si="87"/>
        <v>5</v>
      </c>
      <c r="EW74" s="234">
        <f t="shared" si="87"/>
        <v>5</v>
      </c>
      <c r="EX74" s="305">
        <f t="shared" si="87"/>
        <v>5</v>
      </c>
      <c r="EY74" s="234">
        <f t="shared" si="87"/>
        <v>5</v>
      </c>
      <c r="EZ74" s="305">
        <f t="shared" si="87"/>
        <v>5</v>
      </c>
      <c r="FA74" s="234">
        <f t="shared" si="87"/>
        <v>5</v>
      </c>
      <c r="FB74" s="234">
        <f t="shared" si="87"/>
        <v>5</v>
      </c>
      <c r="FC74" s="234">
        <f t="shared" si="87"/>
        <v>5</v>
      </c>
      <c r="FD74" s="305">
        <f t="shared" si="87"/>
        <v>5</v>
      </c>
      <c r="FE74" s="234">
        <f t="shared" si="87"/>
        <v>5</v>
      </c>
      <c r="FF74" s="234">
        <f t="shared" si="87"/>
        <v>5</v>
      </c>
      <c r="FG74" s="234">
        <f t="shared" si="87"/>
        <v>5</v>
      </c>
      <c r="FH74" s="234">
        <f t="shared" si="87"/>
        <v>5</v>
      </c>
      <c r="FI74" s="233">
        <f t="shared" si="87"/>
        <v>5</v>
      </c>
      <c r="FJ74" s="305">
        <f t="shared" si="87"/>
        <v>5</v>
      </c>
      <c r="FK74" s="234">
        <f t="shared" si="87"/>
        <v>5</v>
      </c>
      <c r="FL74" s="305">
        <f t="shared" si="87"/>
        <v>5</v>
      </c>
      <c r="FM74" s="234">
        <f t="shared" si="87"/>
        <v>5</v>
      </c>
      <c r="FN74" s="305">
        <f t="shared" si="87"/>
        <v>5</v>
      </c>
      <c r="FO74" s="234">
        <f t="shared" si="87"/>
        <v>5</v>
      </c>
      <c r="FP74" s="318">
        <f t="shared" si="87"/>
        <v>5</v>
      </c>
      <c r="FQ74" s="234">
        <f t="shared" si="87"/>
        <v>6</v>
      </c>
      <c r="FR74" s="305">
        <f t="shared" si="87"/>
        <v>6</v>
      </c>
      <c r="FS74" s="234">
        <f t="shared" si="87"/>
        <v>5</v>
      </c>
      <c r="FT74" s="305">
        <f t="shared" si="87"/>
        <v>5</v>
      </c>
      <c r="FU74" s="234">
        <f t="shared" si="87"/>
        <v>6</v>
      </c>
      <c r="FV74" s="305">
        <f t="shared" si="87"/>
        <v>6</v>
      </c>
      <c r="FW74" s="234">
        <f t="shared" si="87"/>
        <v>5</v>
      </c>
      <c r="FX74" s="318">
        <f t="shared" si="87"/>
        <v>5</v>
      </c>
      <c r="FY74" s="234">
        <f t="shared" si="87"/>
        <v>7</v>
      </c>
      <c r="FZ74" s="305">
        <f t="shared" si="87"/>
        <v>7</v>
      </c>
      <c r="GA74" s="234">
        <f t="shared" si="87"/>
        <v>6</v>
      </c>
      <c r="GB74" s="234">
        <f t="shared" si="87"/>
        <v>6</v>
      </c>
      <c r="GC74" s="352">
        <f t="shared" si="87"/>
        <v>8</v>
      </c>
      <c r="GD74" s="305">
        <f t="shared" si="87"/>
        <v>8</v>
      </c>
      <c r="GE74" s="234">
        <f t="shared" si="87"/>
        <v>6</v>
      </c>
      <c r="GF74" s="318">
        <f t="shared" si="87"/>
        <v>6</v>
      </c>
      <c r="GG74" s="234">
        <f t="shared" si="87"/>
        <v>8</v>
      </c>
      <c r="GH74" s="305">
        <f t="shared" si="87"/>
        <v>8</v>
      </c>
      <c r="GI74" s="234">
        <f t="shared" si="87"/>
        <v>7</v>
      </c>
      <c r="GJ74" s="305">
        <f t="shared" si="87"/>
        <v>7</v>
      </c>
      <c r="GK74" s="234">
        <f t="shared" si="87"/>
        <v>9</v>
      </c>
      <c r="GL74" s="305">
        <f t="shared" si="87"/>
        <v>9</v>
      </c>
      <c r="GM74" s="234">
        <f t="shared" si="87"/>
        <v>7</v>
      </c>
      <c r="GN74" s="305">
        <f t="shared" si="87"/>
        <v>7</v>
      </c>
      <c r="GO74" s="234">
        <f t="shared" ref="GO74:GV74" si="88">ROUNDDOWN((GO76+$E$8)*($GX66),0)</f>
        <v>5</v>
      </c>
      <c r="GP74" s="234">
        <f t="shared" si="88"/>
        <v>5</v>
      </c>
      <c r="GQ74" s="234">
        <f t="shared" si="88"/>
        <v>5</v>
      </c>
      <c r="GR74" s="305">
        <f t="shared" si="88"/>
        <v>5</v>
      </c>
      <c r="GS74" s="234">
        <f t="shared" si="88"/>
        <v>5</v>
      </c>
      <c r="GT74" s="234">
        <f t="shared" si="88"/>
        <v>5</v>
      </c>
      <c r="GU74" s="234">
        <f t="shared" si="88"/>
        <v>5</v>
      </c>
      <c r="GV74" s="234">
        <f t="shared" si="88"/>
        <v>5</v>
      </c>
      <c r="GW74" s="236"/>
      <c r="GX74" s="237"/>
      <c r="GY74" s="238"/>
    </row>
    <row r="75" spans="2:207" s="2" customFormat="1" ht="16.5" thickBot="1">
      <c r="B75" s="512"/>
      <c r="C75" s="519"/>
      <c r="D75" s="232" t="s">
        <v>624</v>
      </c>
      <c r="E75" s="239">
        <f t="shared" ref="E75:BP75" si="89">IF(ROUND(((E76-$E$8)*($GX66))+0.25,0) &lt;=0,1,((E76-$E$8)*($GX66))+0.25)</f>
        <v>1</v>
      </c>
      <c r="F75" s="306">
        <f t="shared" si="89"/>
        <v>1</v>
      </c>
      <c r="G75" s="353">
        <f t="shared" si="89"/>
        <v>1</v>
      </c>
      <c r="H75" s="306">
        <f t="shared" si="89"/>
        <v>1</v>
      </c>
      <c r="I75" s="353">
        <f t="shared" si="89"/>
        <v>1</v>
      </c>
      <c r="J75" s="306">
        <f t="shared" si="89"/>
        <v>1</v>
      </c>
      <c r="K75" s="353">
        <f t="shared" si="89"/>
        <v>1</v>
      </c>
      <c r="L75" s="319">
        <f t="shared" si="89"/>
        <v>1</v>
      </c>
      <c r="M75" s="337">
        <f t="shared" si="89"/>
        <v>1</v>
      </c>
      <c r="N75" s="306">
        <f t="shared" si="89"/>
        <v>1</v>
      </c>
      <c r="O75" s="240">
        <f t="shared" si="89"/>
        <v>1</v>
      </c>
      <c r="P75" s="306">
        <f t="shared" si="89"/>
        <v>1</v>
      </c>
      <c r="Q75" s="353">
        <f t="shared" si="89"/>
        <v>1</v>
      </c>
      <c r="R75" s="306">
        <f t="shared" si="89"/>
        <v>1</v>
      </c>
      <c r="S75" s="240">
        <f t="shared" si="89"/>
        <v>1</v>
      </c>
      <c r="T75" s="319">
        <f t="shared" si="89"/>
        <v>1</v>
      </c>
      <c r="U75" s="337">
        <f t="shared" si="89"/>
        <v>1</v>
      </c>
      <c r="V75" s="306">
        <f t="shared" si="89"/>
        <v>1</v>
      </c>
      <c r="W75" s="240">
        <f t="shared" si="89"/>
        <v>1</v>
      </c>
      <c r="X75" s="240">
        <f t="shared" si="89"/>
        <v>1</v>
      </c>
      <c r="Y75" s="353">
        <f t="shared" si="89"/>
        <v>1</v>
      </c>
      <c r="Z75" s="306">
        <f t="shared" si="89"/>
        <v>1</v>
      </c>
      <c r="AA75" s="240">
        <f t="shared" si="89"/>
        <v>1</v>
      </c>
      <c r="AB75" s="319">
        <f t="shared" si="89"/>
        <v>1</v>
      </c>
      <c r="AC75" s="240">
        <f t="shared" si="89"/>
        <v>1</v>
      </c>
      <c r="AD75" s="240">
        <f t="shared" si="89"/>
        <v>1</v>
      </c>
      <c r="AE75" s="240">
        <f t="shared" si="89"/>
        <v>1</v>
      </c>
      <c r="AF75" s="306">
        <f t="shared" si="89"/>
        <v>1</v>
      </c>
      <c r="AG75" s="240">
        <f t="shared" si="89"/>
        <v>1</v>
      </c>
      <c r="AH75" s="240">
        <f t="shared" si="89"/>
        <v>1</v>
      </c>
      <c r="AI75" s="240">
        <f t="shared" si="89"/>
        <v>1</v>
      </c>
      <c r="AJ75" s="241">
        <f t="shared" si="89"/>
        <v>1</v>
      </c>
      <c r="AK75" s="240">
        <f t="shared" si="89"/>
        <v>1</v>
      </c>
      <c r="AL75" s="240">
        <f t="shared" si="89"/>
        <v>1</v>
      </c>
      <c r="AM75" s="240">
        <f t="shared" si="89"/>
        <v>1</v>
      </c>
      <c r="AN75" s="306">
        <f t="shared" si="89"/>
        <v>1</v>
      </c>
      <c r="AO75" s="240">
        <f t="shared" si="89"/>
        <v>1</v>
      </c>
      <c r="AP75" s="240">
        <f t="shared" si="89"/>
        <v>1</v>
      </c>
      <c r="AQ75" s="240">
        <f t="shared" si="89"/>
        <v>1</v>
      </c>
      <c r="AR75" s="241">
        <f t="shared" si="89"/>
        <v>1</v>
      </c>
      <c r="AS75" s="240">
        <f t="shared" si="89"/>
        <v>1</v>
      </c>
      <c r="AT75" s="306">
        <f t="shared" si="89"/>
        <v>1</v>
      </c>
      <c r="AU75" s="240">
        <f t="shared" si="89"/>
        <v>1</v>
      </c>
      <c r="AV75" s="306">
        <f t="shared" si="89"/>
        <v>1</v>
      </c>
      <c r="AW75" s="240">
        <f t="shared" si="89"/>
        <v>1</v>
      </c>
      <c r="AX75" s="306">
        <f t="shared" si="89"/>
        <v>1</v>
      </c>
      <c r="AY75" s="240">
        <f t="shared" si="89"/>
        <v>1</v>
      </c>
      <c r="AZ75" s="319">
        <f t="shared" si="89"/>
        <v>1</v>
      </c>
      <c r="BA75" s="337">
        <f t="shared" si="89"/>
        <v>1</v>
      </c>
      <c r="BB75" s="306">
        <f t="shared" si="89"/>
        <v>1</v>
      </c>
      <c r="BC75" s="240">
        <f t="shared" si="89"/>
        <v>1</v>
      </c>
      <c r="BD75" s="306">
        <f t="shared" si="89"/>
        <v>1</v>
      </c>
      <c r="BE75" s="240">
        <f t="shared" si="89"/>
        <v>1</v>
      </c>
      <c r="BF75" s="306">
        <f t="shared" si="89"/>
        <v>1</v>
      </c>
      <c r="BG75" s="240">
        <f t="shared" si="89"/>
        <v>1</v>
      </c>
      <c r="BH75" s="319">
        <f t="shared" si="89"/>
        <v>1</v>
      </c>
      <c r="BI75" s="240">
        <f t="shared" si="89"/>
        <v>1</v>
      </c>
      <c r="BJ75" s="306">
        <f t="shared" si="89"/>
        <v>1</v>
      </c>
      <c r="BK75" s="240">
        <f t="shared" si="89"/>
        <v>1</v>
      </c>
      <c r="BL75" s="306">
        <f t="shared" si="89"/>
        <v>1</v>
      </c>
      <c r="BM75" s="240">
        <f t="shared" si="89"/>
        <v>1</v>
      </c>
      <c r="BN75" s="306">
        <f t="shared" si="89"/>
        <v>1</v>
      </c>
      <c r="BO75" s="240">
        <f t="shared" si="89"/>
        <v>1</v>
      </c>
      <c r="BP75" s="319">
        <f t="shared" si="89"/>
        <v>1</v>
      </c>
      <c r="BQ75" s="240">
        <f t="shared" ref="BQ75:EB75" si="90">IF(ROUND(((BQ76-$E$8)*($GX66))+0.25,0) &lt;=0,1,((BQ76-$E$8)*($GX66))+0.25)</f>
        <v>1</v>
      </c>
      <c r="BR75" s="306">
        <f t="shared" si="90"/>
        <v>1</v>
      </c>
      <c r="BS75" s="240">
        <f t="shared" si="90"/>
        <v>1</v>
      </c>
      <c r="BT75" s="306">
        <f t="shared" si="90"/>
        <v>1</v>
      </c>
      <c r="BU75" s="240">
        <f t="shared" si="90"/>
        <v>1</v>
      </c>
      <c r="BV75" s="306">
        <f t="shared" si="90"/>
        <v>1</v>
      </c>
      <c r="BW75" s="240">
        <f t="shared" si="90"/>
        <v>1</v>
      </c>
      <c r="BX75" s="241">
        <f t="shared" si="90"/>
        <v>1</v>
      </c>
      <c r="BY75" s="240">
        <f t="shared" si="90"/>
        <v>1</v>
      </c>
      <c r="BZ75" s="240">
        <f t="shared" si="90"/>
        <v>1</v>
      </c>
      <c r="CA75" s="240">
        <f t="shared" si="90"/>
        <v>1</v>
      </c>
      <c r="CB75" s="306">
        <f t="shared" si="90"/>
        <v>1</v>
      </c>
      <c r="CC75" s="240">
        <f t="shared" si="90"/>
        <v>1</v>
      </c>
      <c r="CD75" s="240">
        <f t="shared" si="90"/>
        <v>1</v>
      </c>
      <c r="CE75" s="240">
        <f t="shared" si="90"/>
        <v>1</v>
      </c>
      <c r="CF75" s="240">
        <f t="shared" si="90"/>
        <v>1</v>
      </c>
      <c r="CG75" s="239">
        <f t="shared" si="90"/>
        <v>1</v>
      </c>
      <c r="CH75" s="240">
        <f t="shared" si="90"/>
        <v>1</v>
      </c>
      <c r="CI75" s="240">
        <f t="shared" si="90"/>
        <v>1</v>
      </c>
      <c r="CJ75" s="306">
        <f t="shared" si="90"/>
        <v>1</v>
      </c>
      <c r="CK75" s="240">
        <f t="shared" si="90"/>
        <v>1</v>
      </c>
      <c r="CL75" s="240">
        <f t="shared" si="90"/>
        <v>1</v>
      </c>
      <c r="CM75" s="240">
        <f t="shared" si="90"/>
        <v>1</v>
      </c>
      <c r="CN75" s="319">
        <f t="shared" si="90"/>
        <v>1</v>
      </c>
      <c r="CO75" s="240">
        <f t="shared" si="90"/>
        <v>1</v>
      </c>
      <c r="CP75" s="240">
        <f t="shared" si="90"/>
        <v>1</v>
      </c>
      <c r="CQ75" s="240">
        <f t="shared" si="90"/>
        <v>1</v>
      </c>
      <c r="CR75" s="306">
        <f t="shared" si="90"/>
        <v>1</v>
      </c>
      <c r="CS75" s="240">
        <f t="shared" si="90"/>
        <v>1</v>
      </c>
      <c r="CT75" s="306">
        <f t="shared" si="90"/>
        <v>1</v>
      </c>
      <c r="CU75" s="240">
        <f t="shared" si="90"/>
        <v>1</v>
      </c>
      <c r="CV75" s="319">
        <f t="shared" si="90"/>
        <v>1</v>
      </c>
      <c r="CW75" s="240">
        <f t="shared" si="90"/>
        <v>1</v>
      </c>
      <c r="CX75" s="306">
        <f t="shared" si="90"/>
        <v>1</v>
      </c>
      <c r="CY75" s="240">
        <f t="shared" si="90"/>
        <v>1</v>
      </c>
      <c r="CZ75" s="306">
        <f t="shared" si="90"/>
        <v>1</v>
      </c>
      <c r="DA75" s="240">
        <f t="shared" si="90"/>
        <v>1</v>
      </c>
      <c r="DB75" s="306">
        <f t="shared" si="90"/>
        <v>1</v>
      </c>
      <c r="DC75" s="240">
        <f t="shared" si="90"/>
        <v>1</v>
      </c>
      <c r="DD75" s="319">
        <f t="shared" si="90"/>
        <v>1</v>
      </c>
      <c r="DE75" s="240">
        <f t="shared" si="90"/>
        <v>1</v>
      </c>
      <c r="DF75" s="306">
        <f t="shared" si="90"/>
        <v>1</v>
      </c>
      <c r="DG75" s="240">
        <f t="shared" si="90"/>
        <v>1</v>
      </c>
      <c r="DH75" s="306">
        <f t="shared" si="90"/>
        <v>1</v>
      </c>
      <c r="DI75" s="240">
        <f t="shared" si="90"/>
        <v>1</v>
      </c>
      <c r="DJ75" s="306">
        <f t="shared" si="90"/>
        <v>1</v>
      </c>
      <c r="DK75" s="240">
        <f t="shared" si="90"/>
        <v>1</v>
      </c>
      <c r="DL75" s="306">
        <f t="shared" si="90"/>
        <v>1</v>
      </c>
      <c r="DM75" s="240">
        <f t="shared" si="90"/>
        <v>1</v>
      </c>
      <c r="DN75" s="240">
        <f t="shared" si="90"/>
        <v>1</v>
      </c>
      <c r="DO75" s="240">
        <f t="shared" si="90"/>
        <v>1</v>
      </c>
      <c r="DP75" s="306">
        <f t="shared" si="90"/>
        <v>1</v>
      </c>
      <c r="DQ75" s="240">
        <f t="shared" si="90"/>
        <v>1</v>
      </c>
      <c r="DR75" s="240">
        <f t="shared" si="90"/>
        <v>1</v>
      </c>
      <c r="DS75" s="240">
        <f t="shared" si="90"/>
        <v>1</v>
      </c>
      <c r="DT75" s="240">
        <f t="shared" si="90"/>
        <v>1</v>
      </c>
      <c r="DU75" s="239">
        <f t="shared" si="90"/>
        <v>1</v>
      </c>
      <c r="DV75" s="240">
        <f t="shared" si="90"/>
        <v>1</v>
      </c>
      <c r="DW75" s="240">
        <f t="shared" si="90"/>
        <v>1</v>
      </c>
      <c r="DX75" s="306">
        <f t="shared" si="90"/>
        <v>1</v>
      </c>
      <c r="DY75" s="240">
        <f t="shared" si="90"/>
        <v>1</v>
      </c>
      <c r="DZ75" s="240">
        <f t="shared" si="90"/>
        <v>1</v>
      </c>
      <c r="EA75" s="240">
        <f t="shared" si="90"/>
        <v>1</v>
      </c>
      <c r="EB75" s="319">
        <f t="shared" si="90"/>
        <v>1</v>
      </c>
      <c r="EC75" s="240">
        <f t="shared" ref="EC75:GN75" si="91">IF(ROUND(((EC76-$E$8)*($GX66))+0.25,0) &lt;=0,1,((EC76-$E$8)*($GX66))+0.25)</f>
        <v>1</v>
      </c>
      <c r="ED75" s="306">
        <f t="shared" si="91"/>
        <v>1</v>
      </c>
      <c r="EE75" s="240">
        <f t="shared" si="91"/>
        <v>1</v>
      </c>
      <c r="EF75" s="306">
        <f t="shared" si="91"/>
        <v>1</v>
      </c>
      <c r="EG75" s="240">
        <f t="shared" si="91"/>
        <v>1</v>
      </c>
      <c r="EH75" s="306">
        <f t="shared" si="91"/>
        <v>1</v>
      </c>
      <c r="EI75" s="240">
        <f t="shared" si="91"/>
        <v>1</v>
      </c>
      <c r="EJ75" s="319">
        <f t="shared" si="91"/>
        <v>1</v>
      </c>
      <c r="EK75" s="240">
        <f t="shared" si="91"/>
        <v>1</v>
      </c>
      <c r="EL75" s="306">
        <f t="shared" si="91"/>
        <v>1</v>
      </c>
      <c r="EM75" s="240">
        <f t="shared" si="91"/>
        <v>1</v>
      </c>
      <c r="EN75" s="240">
        <f t="shared" si="91"/>
        <v>1</v>
      </c>
      <c r="EO75" s="353">
        <f t="shared" si="91"/>
        <v>1</v>
      </c>
      <c r="EP75" s="306">
        <f t="shared" si="91"/>
        <v>1</v>
      </c>
      <c r="EQ75" s="240">
        <f t="shared" si="91"/>
        <v>1</v>
      </c>
      <c r="ER75" s="319">
        <f t="shared" si="91"/>
        <v>1</v>
      </c>
      <c r="ES75" s="240">
        <f t="shared" si="91"/>
        <v>1</v>
      </c>
      <c r="ET75" s="306">
        <f t="shared" si="91"/>
        <v>1</v>
      </c>
      <c r="EU75" s="240">
        <f t="shared" si="91"/>
        <v>1</v>
      </c>
      <c r="EV75" s="306">
        <f t="shared" si="91"/>
        <v>1</v>
      </c>
      <c r="EW75" s="240">
        <f t="shared" si="91"/>
        <v>1</v>
      </c>
      <c r="EX75" s="306">
        <f t="shared" si="91"/>
        <v>1</v>
      </c>
      <c r="EY75" s="240">
        <f t="shared" si="91"/>
        <v>1</v>
      </c>
      <c r="EZ75" s="306">
        <f t="shared" si="91"/>
        <v>1</v>
      </c>
      <c r="FA75" s="240">
        <f t="shared" si="91"/>
        <v>1</v>
      </c>
      <c r="FB75" s="240">
        <f t="shared" si="91"/>
        <v>1</v>
      </c>
      <c r="FC75" s="240">
        <f t="shared" si="91"/>
        <v>1</v>
      </c>
      <c r="FD75" s="306">
        <f t="shared" si="91"/>
        <v>1</v>
      </c>
      <c r="FE75" s="240">
        <f t="shared" si="91"/>
        <v>1</v>
      </c>
      <c r="FF75" s="240">
        <f t="shared" si="91"/>
        <v>1</v>
      </c>
      <c r="FG75" s="240">
        <f t="shared" si="91"/>
        <v>1</v>
      </c>
      <c r="FH75" s="240">
        <f t="shared" si="91"/>
        <v>1</v>
      </c>
      <c r="FI75" s="239">
        <f t="shared" si="91"/>
        <v>1</v>
      </c>
      <c r="FJ75" s="306">
        <f t="shared" si="91"/>
        <v>1</v>
      </c>
      <c r="FK75" s="240">
        <f t="shared" si="91"/>
        <v>1</v>
      </c>
      <c r="FL75" s="306">
        <f t="shared" si="91"/>
        <v>1</v>
      </c>
      <c r="FM75" s="240">
        <f t="shared" si="91"/>
        <v>1</v>
      </c>
      <c r="FN75" s="306">
        <f t="shared" si="91"/>
        <v>1</v>
      </c>
      <c r="FO75" s="240">
        <f t="shared" si="91"/>
        <v>1</v>
      </c>
      <c r="FP75" s="319">
        <f t="shared" si="91"/>
        <v>1</v>
      </c>
      <c r="FQ75" s="240">
        <f t="shared" si="91"/>
        <v>1</v>
      </c>
      <c r="FR75" s="306">
        <f t="shared" si="91"/>
        <v>1</v>
      </c>
      <c r="FS75" s="240">
        <f t="shared" si="91"/>
        <v>1</v>
      </c>
      <c r="FT75" s="306">
        <f t="shared" si="91"/>
        <v>1</v>
      </c>
      <c r="FU75" s="240">
        <f t="shared" si="91"/>
        <v>1</v>
      </c>
      <c r="FV75" s="306">
        <f t="shared" si="91"/>
        <v>1</v>
      </c>
      <c r="FW75" s="240">
        <f t="shared" si="91"/>
        <v>1</v>
      </c>
      <c r="FX75" s="319">
        <f t="shared" si="91"/>
        <v>1</v>
      </c>
      <c r="FY75" s="240">
        <f t="shared" si="91"/>
        <v>1</v>
      </c>
      <c r="FZ75" s="306">
        <f t="shared" si="91"/>
        <v>1</v>
      </c>
      <c r="GA75" s="240">
        <f t="shared" si="91"/>
        <v>1</v>
      </c>
      <c r="GB75" s="240">
        <f t="shared" si="91"/>
        <v>1</v>
      </c>
      <c r="GC75" s="353">
        <f t="shared" si="91"/>
        <v>1</v>
      </c>
      <c r="GD75" s="306">
        <f t="shared" si="91"/>
        <v>1</v>
      </c>
      <c r="GE75" s="240">
        <f t="shared" si="91"/>
        <v>1</v>
      </c>
      <c r="GF75" s="319">
        <f t="shared" si="91"/>
        <v>1</v>
      </c>
      <c r="GG75" s="240">
        <f t="shared" si="91"/>
        <v>1</v>
      </c>
      <c r="GH75" s="306">
        <f t="shared" si="91"/>
        <v>1</v>
      </c>
      <c r="GI75" s="240">
        <f t="shared" si="91"/>
        <v>1</v>
      </c>
      <c r="GJ75" s="306">
        <f t="shared" si="91"/>
        <v>1</v>
      </c>
      <c r="GK75" s="240">
        <f t="shared" si="91"/>
        <v>1</v>
      </c>
      <c r="GL75" s="306">
        <f t="shared" si="91"/>
        <v>1</v>
      </c>
      <c r="GM75" s="240">
        <f t="shared" si="91"/>
        <v>1</v>
      </c>
      <c r="GN75" s="306">
        <f t="shared" si="91"/>
        <v>1</v>
      </c>
      <c r="GO75" s="240">
        <f t="shared" ref="GO75:GV75" si="92">IF(ROUND(((GO76-$E$8)*($GX66))+0.25,0) &lt;=0,1,((GO76-$E$8)*($GX66))+0.25)</f>
        <v>1</v>
      </c>
      <c r="GP75" s="240">
        <f t="shared" si="92"/>
        <v>1</v>
      </c>
      <c r="GQ75" s="240">
        <f t="shared" si="92"/>
        <v>1</v>
      </c>
      <c r="GR75" s="306">
        <f t="shared" si="92"/>
        <v>1</v>
      </c>
      <c r="GS75" s="240">
        <f t="shared" si="92"/>
        <v>1</v>
      </c>
      <c r="GT75" s="240">
        <f t="shared" si="92"/>
        <v>1</v>
      </c>
      <c r="GU75" s="240">
        <f t="shared" si="92"/>
        <v>1</v>
      </c>
      <c r="GV75" s="240">
        <f t="shared" si="92"/>
        <v>1</v>
      </c>
      <c r="GW75" s="236"/>
      <c r="GX75" s="237"/>
      <c r="GY75" s="238"/>
    </row>
    <row r="76" spans="2:207" s="2" customFormat="1" ht="16.5" customHeight="1" outlineLevel="1">
      <c r="B76" s="512"/>
      <c r="C76" s="519"/>
      <c r="D76" s="246" t="s">
        <v>625</v>
      </c>
      <c r="E76" s="247">
        <f t="shared" ref="E76:BP76" si="93">IFERROR(E66/$GX66,0)</f>
        <v>0</v>
      </c>
      <c r="F76" s="307">
        <f t="shared" si="93"/>
        <v>0</v>
      </c>
      <c r="G76" s="354">
        <f t="shared" si="93"/>
        <v>0</v>
      </c>
      <c r="H76" s="307">
        <f t="shared" si="93"/>
        <v>0</v>
      </c>
      <c r="I76" s="354">
        <f t="shared" si="93"/>
        <v>0</v>
      </c>
      <c r="J76" s="307">
        <f t="shared" si="93"/>
        <v>0</v>
      </c>
      <c r="K76" s="354">
        <f t="shared" si="93"/>
        <v>0</v>
      </c>
      <c r="L76" s="320">
        <f t="shared" si="93"/>
        <v>0</v>
      </c>
      <c r="M76" s="338">
        <f t="shared" si="93"/>
        <v>0</v>
      </c>
      <c r="N76" s="307">
        <f t="shared" si="93"/>
        <v>0</v>
      </c>
      <c r="O76" s="248">
        <f t="shared" si="93"/>
        <v>0</v>
      </c>
      <c r="P76" s="307">
        <f t="shared" si="93"/>
        <v>0</v>
      </c>
      <c r="Q76" s="354">
        <f t="shared" si="93"/>
        <v>0</v>
      </c>
      <c r="R76" s="307">
        <f t="shared" si="93"/>
        <v>0</v>
      </c>
      <c r="S76" s="248">
        <f t="shared" si="93"/>
        <v>0</v>
      </c>
      <c r="T76" s="320">
        <f t="shared" si="93"/>
        <v>0</v>
      </c>
      <c r="U76" s="338">
        <f t="shared" si="93"/>
        <v>0</v>
      </c>
      <c r="V76" s="307">
        <f t="shared" si="93"/>
        <v>0</v>
      </c>
      <c r="W76" s="248">
        <f t="shared" si="93"/>
        <v>0</v>
      </c>
      <c r="X76" s="248">
        <f t="shared" si="93"/>
        <v>0</v>
      </c>
      <c r="Y76" s="354">
        <f t="shared" si="93"/>
        <v>0</v>
      </c>
      <c r="Z76" s="307">
        <f t="shared" si="93"/>
        <v>0</v>
      </c>
      <c r="AA76" s="248">
        <f t="shared" si="93"/>
        <v>0</v>
      </c>
      <c r="AB76" s="320">
        <f t="shared" si="93"/>
        <v>0</v>
      </c>
      <c r="AC76" s="248">
        <f t="shared" si="93"/>
        <v>0</v>
      </c>
      <c r="AD76" s="248">
        <f t="shared" si="93"/>
        <v>0</v>
      </c>
      <c r="AE76" s="248">
        <f t="shared" si="93"/>
        <v>0</v>
      </c>
      <c r="AF76" s="307">
        <f t="shared" si="93"/>
        <v>0</v>
      </c>
      <c r="AG76" s="248">
        <f t="shared" si="93"/>
        <v>0</v>
      </c>
      <c r="AH76" s="248">
        <f t="shared" si="93"/>
        <v>0</v>
      </c>
      <c r="AI76" s="248">
        <f t="shared" si="93"/>
        <v>0</v>
      </c>
      <c r="AJ76" s="249">
        <f t="shared" si="93"/>
        <v>0</v>
      </c>
      <c r="AK76" s="248">
        <f t="shared" si="93"/>
        <v>0</v>
      </c>
      <c r="AL76" s="248">
        <f t="shared" si="93"/>
        <v>0</v>
      </c>
      <c r="AM76" s="248">
        <f t="shared" si="93"/>
        <v>0</v>
      </c>
      <c r="AN76" s="307">
        <f t="shared" si="93"/>
        <v>0</v>
      </c>
      <c r="AO76" s="248">
        <f t="shared" si="93"/>
        <v>0</v>
      </c>
      <c r="AP76" s="248">
        <f t="shared" si="93"/>
        <v>0</v>
      </c>
      <c r="AQ76" s="248">
        <f t="shared" si="93"/>
        <v>0</v>
      </c>
      <c r="AR76" s="249">
        <f t="shared" si="93"/>
        <v>0</v>
      </c>
      <c r="AS76" s="248">
        <f t="shared" si="93"/>
        <v>0</v>
      </c>
      <c r="AT76" s="307">
        <f t="shared" si="93"/>
        <v>0</v>
      </c>
      <c r="AU76" s="248">
        <f t="shared" si="93"/>
        <v>0</v>
      </c>
      <c r="AV76" s="307">
        <f t="shared" si="93"/>
        <v>0</v>
      </c>
      <c r="AW76" s="248">
        <f t="shared" si="93"/>
        <v>0</v>
      </c>
      <c r="AX76" s="307">
        <f t="shared" si="93"/>
        <v>0</v>
      </c>
      <c r="AY76" s="248">
        <f t="shared" si="93"/>
        <v>0</v>
      </c>
      <c r="AZ76" s="320">
        <f t="shared" si="93"/>
        <v>0</v>
      </c>
      <c r="BA76" s="338">
        <f t="shared" si="93"/>
        <v>0</v>
      </c>
      <c r="BB76" s="307">
        <f t="shared" si="93"/>
        <v>0</v>
      </c>
      <c r="BC76" s="248">
        <f t="shared" si="93"/>
        <v>0</v>
      </c>
      <c r="BD76" s="307">
        <f t="shared" si="93"/>
        <v>0</v>
      </c>
      <c r="BE76" s="248">
        <f t="shared" si="93"/>
        <v>0.01</v>
      </c>
      <c r="BF76" s="307">
        <f t="shared" si="93"/>
        <v>0.01</v>
      </c>
      <c r="BG76" s="248">
        <f t="shared" si="93"/>
        <v>0</v>
      </c>
      <c r="BH76" s="320">
        <f t="shared" si="93"/>
        <v>0</v>
      </c>
      <c r="BI76" s="248">
        <f t="shared" si="93"/>
        <v>0</v>
      </c>
      <c r="BJ76" s="307">
        <f t="shared" si="93"/>
        <v>0</v>
      </c>
      <c r="BK76" s="248">
        <f t="shared" si="93"/>
        <v>0</v>
      </c>
      <c r="BL76" s="307">
        <f t="shared" si="93"/>
        <v>0</v>
      </c>
      <c r="BM76" s="248">
        <f t="shared" si="93"/>
        <v>0.01</v>
      </c>
      <c r="BN76" s="307">
        <f t="shared" si="93"/>
        <v>0.01</v>
      </c>
      <c r="BO76" s="248">
        <f t="shared" si="93"/>
        <v>0</v>
      </c>
      <c r="BP76" s="320">
        <f t="shared" si="93"/>
        <v>0</v>
      </c>
      <c r="BQ76" s="248">
        <f t="shared" ref="BQ76:EB76" si="94">IFERROR(BQ66/$GX66,0)</f>
        <v>0</v>
      </c>
      <c r="BR76" s="307">
        <f t="shared" si="94"/>
        <v>0</v>
      </c>
      <c r="BS76" s="248">
        <f t="shared" si="94"/>
        <v>0</v>
      </c>
      <c r="BT76" s="307">
        <f t="shared" si="94"/>
        <v>0</v>
      </c>
      <c r="BU76" s="248">
        <f t="shared" si="94"/>
        <v>0.01</v>
      </c>
      <c r="BV76" s="307">
        <f t="shared" si="94"/>
        <v>0.01</v>
      </c>
      <c r="BW76" s="248">
        <f t="shared" si="94"/>
        <v>0</v>
      </c>
      <c r="BX76" s="249">
        <f t="shared" si="94"/>
        <v>0</v>
      </c>
      <c r="BY76" s="248">
        <f t="shared" si="94"/>
        <v>0</v>
      </c>
      <c r="BZ76" s="248">
        <f t="shared" si="94"/>
        <v>0</v>
      </c>
      <c r="CA76" s="248">
        <f t="shared" si="94"/>
        <v>0</v>
      </c>
      <c r="CB76" s="307">
        <f t="shared" si="94"/>
        <v>0</v>
      </c>
      <c r="CC76" s="248">
        <f t="shared" si="94"/>
        <v>0</v>
      </c>
      <c r="CD76" s="248">
        <f t="shared" si="94"/>
        <v>0</v>
      </c>
      <c r="CE76" s="248">
        <f t="shared" si="94"/>
        <v>0</v>
      </c>
      <c r="CF76" s="248">
        <f t="shared" si="94"/>
        <v>0</v>
      </c>
      <c r="CG76" s="247">
        <f t="shared" si="94"/>
        <v>0</v>
      </c>
      <c r="CH76" s="248">
        <f t="shared" si="94"/>
        <v>0</v>
      </c>
      <c r="CI76" s="248">
        <f t="shared" si="94"/>
        <v>0</v>
      </c>
      <c r="CJ76" s="307">
        <f t="shared" si="94"/>
        <v>0</v>
      </c>
      <c r="CK76" s="248">
        <f t="shared" si="94"/>
        <v>0.01</v>
      </c>
      <c r="CL76" s="248">
        <f t="shared" si="94"/>
        <v>0.01</v>
      </c>
      <c r="CM76" s="248">
        <f t="shared" si="94"/>
        <v>0.01</v>
      </c>
      <c r="CN76" s="320">
        <f t="shared" si="94"/>
        <v>0.01</v>
      </c>
      <c r="CO76" s="248">
        <f t="shared" si="94"/>
        <v>0</v>
      </c>
      <c r="CP76" s="248">
        <f t="shared" si="94"/>
        <v>0</v>
      </c>
      <c r="CQ76" s="248">
        <f t="shared" si="94"/>
        <v>0</v>
      </c>
      <c r="CR76" s="307">
        <f t="shared" si="94"/>
        <v>0</v>
      </c>
      <c r="CS76" s="248">
        <f t="shared" si="94"/>
        <v>0.01</v>
      </c>
      <c r="CT76" s="307">
        <f t="shared" si="94"/>
        <v>0.01</v>
      </c>
      <c r="CU76" s="248">
        <f t="shared" si="94"/>
        <v>0.01</v>
      </c>
      <c r="CV76" s="320">
        <f t="shared" si="94"/>
        <v>0.01</v>
      </c>
      <c r="CW76" s="248">
        <f t="shared" si="94"/>
        <v>0</v>
      </c>
      <c r="CX76" s="307">
        <f t="shared" si="94"/>
        <v>0</v>
      </c>
      <c r="CY76" s="248">
        <f t="shared" si="94"/>
        <v>0</v>
      </c>
      <c r="CZ76" s="307">
        <f t="shared" si="94"/>
        <v>0</v>
      </c>
      <c r="DA76" s="248">
        <f t="shared" si="94"/>
        <v>0.01</v>
      </c>
      <c r="DB76" s="307">
        <f t="shared" si="94"/>
        <v>0.01</v>
      </c>
      <c r="DC76" s="248">
        <f t="shared" si="94"/>
        <v>0.01</v>
      </c>
      <c r="DD76" s="320">
        <f t="shared" si="94"/>
        <v>0.01</v>
      </c>
      <c r="DE76" s="248">
        <f t="shared" si="94"/>
        <v>0</v>
      </c>
      <c r="DF76" s="307">
        <f t="shared" si="94"/>
        <v>0</v>
      </c>
      <c r="DG76" s="248">
        <f t="shared" si="94"/>
        <v>0</v>
      </c>
      <c r="DH76" s="307">
        <f t="shared" si="94"/>
        <v>0</v>
      </c>
      <c r="DI76" s="248">
        <f t="shared" si="94"/>
        <v>0.01</v>
      </c>
      <c r="DJ76" s="307">
        <f t="shared" si="94"/>
        <v>0.01</v>
      </c>
      <c r="DK76" s="248">
        <f t="shared" si="94"/>
        <v>0.01</v>
      </c>
      <c r="DL76" s="307">
        <f t="shared" si="94"/>
        <v>0.01</v>
      </c>
      <c r="DM76" s="248">
        <f t="shared" si="94"/>
        <v>0</v>
      </c>
      <c r="DN76" s="248">
        <f t="shared" si="94"/>
        <v>0</v>
      </c>
      <c r="DO76" s="248">
        <f t="shared" si="94"/>
        <v>0</v>
      </c>
      <c r="DP76" s="307">
        <f t="shared" si="94"/>
        <v>0</v>
      </c>
      <c r="DQ76" s="248">
        <f t="shared" si="94"/>
        <v>0</v>
      </c>
      <c r="DR76" s="248">
        <f t="shared" si="94"/>
        <v>0</v>
      </c>
      <c r="DS76" s="248">
        <f t="shared" si="94"/>
        <v>0</v>
      </c>
      <c r="DT76" s="248">
        <f t="shared" si="94"/>
        <v>0</v>
      </c>
      <c r="DU76" s="247">
        <f t="shared" si="94"/>
        <v>0</v>
      </c>
      <c r="DV76" s="248">
        <f t="shared" si="94"/>
        <v>0</v>
      </c>
      <c r="DW76" s="248">
        <f t="shared" si="94"/>
        <v>0</v>
      </c>
      <c r="DX76" s="307">
        <f t="shared" si="94"/>
        <v>0</v>
      </c>
      <c r="DY76" s="248">
        <f t="shared" si="94"/>
        <v>0</v>
      </c>
      <c r="DZ76" s="248">
        <f t="shared" si="94"/>
        <v>0</v>
      </c>
      <c r="EA76" s="248">
        <f t="shared" si="94"/>
        <v>0</v>
      </c>
      <c r="EB76" s="320">
        <f t="shared" si="94"/>
        <v>0</v>
      </c>
      <c r="EC76" s="248">
        <f t="shared" ref="EC76:GN76" si="95">IFERROR(EC66/$GX66,0)</f>
        <v>0</v>
      </c>
      <c r="ED76" s="307">
        <f t="shared" si="95"/>
        <v>0</v>
      </c>
      <c r="EE76" s="248">
        <f t="shared" si="95"/>
        <v>0</v>
      </c>
      <c r="EF76" s="307">
        <f t="shared" si="95"/>
        <v>0</v>
      </c>
      <c r="EG76" s="248">
        <f t="shared" si="95"/>
        <v>0</v>
      </c>
      <c r="EH76" s="307">
        <f t="shared" si="95"/>
        <v>0</v>
      </c>
      <c r="EI76" s="248">
        <f t="shared" si="95"/>
        <v>0</v>
      </c>
      <c r="EJ76" s="320">
        <f t="shared" si="95"/>
        <v>0</v>
      </c>
      <c r="EK76" s="248">
        <f t="shared" si="95"/>
        <v>0</v>
      </c>
      <c r="EL76" s="307">
        <f t="shared" si="95"/>
        <v>0</v>
      </c>
      <c r="EM76" s="248">
        <f t="shared" si="95"/>
        <v>0</v>
      </c>
      <c r="EN76" s="248">
        <f t="shared" si="95"/>
        <v>0</v>
      </c>
      <c r="EO76" s="354">
        <f t="shared" si="95"/>
        <v>0</v>
      </c>
      <c r="EP76" s="307">
        <f t="shared" si="95"/>
        <v>0</v>
      </c>
      <c r="EQ76" s="248">
        <f t="shared" si="95"/>
        <v>0</v>
      </c>
      <c r="ER76" s="320">
        <f t="shared" si="95"/>
        <v>0</v>
      </c>
      <c r="ES76" s="248">
        <f t="shared" si="95"/>
        <v>0</v>
      </c>
      <c r="ET76" s="307">
        <f t="shared" si="95"/>
        <v>0</v>
      </c>
      <c r="EU76" s="248">
        <f t="shared" si="95"/>
        <v>0</v>
      </c>
      <c r="EV76" s="307">
        <f t="shared" si="95"/>
        <v>0</v>
      </c>
      <c r="EW76" s="248">
        <f t="shared" si="95"/>
        <v>0</v>
      </c>
      <c r="EX76" s="307">
        <f t="shared" si="95"/>
        <v>0</v>
      </c>
      <c r="EY76" s="248">
        <f t="shared" si="95"/>
        <v>0</v>
      </c>
      <c r="EZ76" s="307">
        <f t="shared" si="95"/>
        <v>0</v>
      </c>
      <c r="FA76" s="248">
        <f t="shared" si="95"/>
        <v>0</v>
      </c>
      <c r="FB76" s="248">
        <f t="shared" si="95"/>
        <v>0</v>
      </c>
      <c r="FC76" s="248">
        <f t="shared" si="95"/>
        <v>0</v>
      </c>
      <c r="FD76" s="307">
        <f t="shared" si="95"/>
        <v>0</v>
      </c>
      <c r="FE76" s="248">
        <f t="shared" si="95"/>
        <v>0</v>
      </c>
      <c r="FF76" s="248">
        <f t="shared" si="95"/>
        <v>0</v>
      </c>
      <c r="FG76" s="248">
        <f t="shared" si="95"/>
        <v>0</v>
      </c>
      <c r="FH76" s="248">
        <f t="shared" si="95"/>
        <v>0</v>
      </c>
      <c r="FI76" s="247">
        <f t="shared" si="95"/>
        <v>0</v>
      </c>
      <c r="FJ76" s="307">
        <f t="shared" si="95"/>
        <v>0</v>
      </c>
      <c r="FK76" s="248">
        <f t="shared" si="95"/>
        <v>0</v>
      </c>
      <c r="FL76" s="307">
        <f t="shared" si="95"/>
        <v>0</v>
      </c>
      <c r="FM76" s="248">
        <f t="shared" si="95"/>
        <v>0</v>
      </c>
      <c r="FN76" s="307">
        <f t="shared" si="95"/>
        <v>0</v>
      </c>
      <c r="FO76" s="248">
        <f t="shared" si="95"/>
        <v>0</v>
      </c>
      <c r="FP76" s="320">
        <f t="shared" si="95"/>
        <v>0</v>
      </c>
      <c r="FQ76" s="248">
        <f t="shared" si="95"/>
        <v>0.01</v>
      </c>
      <c r="FR76" s="307">
        <f t="shared" si="95"/>
        <v>0.01</v>
      </c>
      <c r="FS76" s="248">
        <f t="shared" si="95"/>
        <v>0</v>
      </c>
      <c r="FT76" s="307">
        <f t="shared" si="95"/>
        <v>0</v>
      </c>
      <c r="FU76" s="248">
        <f t="shared" si="95"/>
        <v>0.01</v>
      </c>
      <c r="FV76" s="307">
        <f t="shared" si="95"/>
        <v>0.01</v>
      </c>
      <c r="FW76" s="248">
        <f t="shared" si="95"/>
        <v>0</v>
      </c>
      <c r="FX76" s="320">
        <f t="shared" si="95"/>
        <v>0</v>
      </c>
      <c r="FY76" s="248">
        <f t="shared" si="95"/>
        <v>0.02</v>
      </c>
      <c r="FZ76" s="307">
        <f t="shared" si="95"/>
        <v>0.02</v>
      </c>
      <c r="GA76" s="248">
        <f t="shared" si="95"/>
        <v>0.01</v>
      </c>
      <c r="GB76" s="248">
        <f t="shared" si="95"/>
        <v>0.01</v>
      </c>
      <c r="GC76" s="354">
        <f t="shared" si="95"/>
        <v>0.03</v>
      </c>
      <c r="GD76" s="307">
        <f t="shared" si="95"/>
        <v>0.03</v>
      </c>
      <c r="GE76" s="248">
        <f t="shared" si="95"/>
        <v>0.01</v>
      </c>
      <c r="GF76" s="320">
        <f t="shared" si="95"/>
        <v>0.01</v>
      </c>
      <c r="GG76" s="248">
        <f t="shared" si="95"/>
        <v>0.03</v>
      </c>
      <c r="GH76" s="307">
        <f t="shared" si="95"/>
        <v>0.03</v>
      </c>
      <c r="GI76" s="248">
        <f t="shared" si="95"/>
        <v>0.02</v>
      </c>
      <c r="GJ76" s="307">
        <f t="shared" si="95"/>
        <v>0.02</v>
      </c>
      <c r="GK76" s="248">
        <f t="shared" si="95"/>
        <v>0.04</v>
      </c>
      <c r="GL76" s="307">
        <f t="shared" si="95"/>
        <v>0.04</v>
      </c>
      <c r="GM76" s="248">
        <f t="shared" si="95"/>
        <v>0.02</v>
      </c>
      <c r="GN76" s="307">
        <f t="shared" si="95"/>
        <v>0.02</v>
      </c>
      <c r="GO76" s="248">
        <f t="shared" ref="GO76:GV76" si="96">IFERROR(GO66/$GX66,0)</f>
        <v>0</v>
      </c>
      <c r="GP76" s="248">
        <f t="shared" si="96"/>
        <v>0</v>
      </c>
      <c r="GQ76" s="248">
        <f t="shared" si="96"/>
        <v>0</v>
      </c>
      <c r="GR76" s="307">
        <f t="shared" si="96"/>
        <v>0</v>
      </c>
      <c r="GS76" s="248">
        <f t="shared" si="96"/>
        <v>0</v>
      </c>
      <c r="GT76" s="248">
        <f t="shared" si="96"/>
        <v>0</v>
      </c>
      <c r="GU76" s="248">
        <f t="shared" si="96"/>
        <v>0</v>
      </c>
      <c r="GV76" s="248">
        <f t="shared" si="96"/>
        <v>0</v>
      </c>
      <c r="GW76" s="217"/>
      <c r="GX76" s="250"/>
      <c r="GY76" s="251"/>
    </row>
    <row r="77" spans="2:207" s="2" customFormat="1" ht="16.5" customHeight="1" outlineLevel="1">
      <c r="B77" s="512"/>
      <c r="C77" s="519"/>
      <c r="D77" s="246" t="s">
        <v>626</v>
      </c>
      <c r="E77" s="247">
        <f t="shared" ref="E77:BP77" si="97">IFERROR(E67/$GX66,0)</f>
        <v>0</v>
      </c>
      <c r="F77" s="307">
        <f t="shared" si="97"/>
        <v>0</v>
      </c>
      <c r="G77" s="354">
        <f t="shared" si="97"/>
        <v>0</v>
      </c>
      <c r="H77" s="307">
        <f t="shared" si="97"/>
        <v>0</v>
      </c>
      <c r="I77" s="354">
        <f t="shared" si="97"/>
        <v>0</v>
      </c>
      <c r="J77" s="307">
        <f t="shared" si="97"/>
        <v>0.01</v>
      </c>
      <c r="K77" s="354">
        <f t="shared" si="97"/>
        <v>0</v>
      </c>
      <c r="L77" s="320">
        <f t="shared" si="97"/>
        <v>0</v>
      </c>
      <c r="M77" s="338">
        <f t="shared" si="97"/>
        <v>0</v>
      </c>
      <c r="N77" s="307">
        <f t="shared" si="97"/>
        <v>0</v>
      </c>
      <c r="O77" s="248">
        <f t="shared" si="97"/>
        <v>0</v>
      </c>
      <c r="P77" s="307">
        <f t="shared" si="97"/>
        <v>0</v>
      </c>
      <c r="Q77" s="354">
        <f t="shared" si="97"/>
        <v>0</v>
      </c>
      <c r="R77" s="307">
        <f t="shared" si="97"/>
        <v>0</v>
      </c>
      <c r="S77" s="248">
        <f t="shared" si="97"/>
        <v>0</v>
      </c>
      <c r="T77" s="320">
        <f t="shared" si="97"/>
        <v>0</v>
      </c>
      <c r="U77" s="338">
        <f t="shared" si="97"/>
        <v>0</v>
      </c>
      <c r="V77" s="307">
        <f t="shared" si="97"/>
        <v>0</v>
      </c>
      <c r="W77" s="248">
        <f t="shared" si="97"/>
        <v>0</v>
      </c>
      <c r="X77" s="248">
        <f t="shared" si="97"/>
        <v>0</v>
      </c>
      <c r="Y77" s="354">
        <f t="shared" si="97"/>
        <v>0</v>
      </c>
      <c r="Z77" s="307">
        <f t="shared" si="97"/>
        <v>0.01</v>
      </c>
      <c r="AA77" s="248">
        <f t="shared" si="97"/>
        <v>0</v>
      </c>
      <c r="AB77" s="320">
        <f t="shared" si="97"/>
        <v>0</v>
      </c>
      <c r="AC77" s="248">
        <f t="shared" si="97"/>
        <v>0</v>
      </c>
      <c r="AD77" s="248">
        <f t="shared" si="97"/>
        <v>0.01</v>
      </c>
      <c r="AE77" s="248">
        <f t="shared" si="97"/>
        <v>0</v>
      </c>
      <c r="AF77" s="307">
        <f t="shared" si="97"/>
        <v>0.01</v>
      </c>
      <c r="AG77" s="248">
        <f t="shared" si="97"/>
        <v>0</v>
      </c>
      <c r="AH77" s="248">
        <f t="shared" si="97"/>
        <v>0</v>
      </c>
      <c r="AI77" s="248">
        <f t="shared" si="97"/>
        <v>0.01</v>
      </c>
      <c r="AJ77" s="249">
        <f t="shared" si="97"/>
        <v>0</v>
      </c>
      <c r="AK77" s="248">
        <f t="shared" si="97"/>
        <v>0</v>
      </c>
      <c r="AL77" s="248">
        <f t="shared" si="97"/>
        <v>0</v>
      </c>
      <c r="AM77" s="248">
        <f t="shared" si="97"/>
        <v>0</v>
      </c>
      <c r="AN77" s="307">
        <f t="shared" si="97"/>
        <v>0</v>
      </c>
      <c r="AO77" s="248">
        <f t="shared" si="97"/>
        <v>0</v>
      </c>
      <c r="AP77" s="248">
        <f t="shared" si="97"/>
        <v>0</v>
      </c>
      <c r="AQ77" s="248">
        <f t="shared" si="97"/>
        <v>0</v>
      </c>
      <c r="AR77" s="249">
        <f t="shared" si="97"/>
        <v>0</v>
      </c>
      <c r="AS77" s="248">
        <f t="shared" si="97"/>
        <v>0</v>
      </c>
      <c r="AT77" s="307">
        <f t="shared" si="97"/>
        <v>0</v>
      </c>
      <c r="AU77" s="248">
        <f t="shared" si="97"/>
        <v>0</v>
      </c>
      <c r="AV77" s="307">
        <f t="shared" si="97"/>
        <v>0</v>
      </c>
      <c r="AW77" s="248">
        <f t="shared" si="97"/>
        <v>0.01</v>
      </c>
      <c r="AX77" s="307">
        <f t="shared" si="97"/>
        <v>0</v>
      </c>
      <c r="AY77" s="248">
        <f t="shared" si="97"/>
        <v>0</v>
      </c>
      <c r="AZ77" s="320">
        <f t="shared" si="97"/>
        <v>0</v>
      </c>
      <c r="BA77" s="338">
        <f t="shared" si="97"/>
        <v>0</v>
      </c>
      <c r="BB77" s="307">
        <f t="shared" si="97"/>
        <v>0.01</v>
      </c>
      <c r="BC77" s="248">
        <f t="shared" si="97"/>
        <v>0</v>
      </c>
      <c r="BD77" s="307">
        <f t="shared" si="97"/>
        <v>0</v>
      </c>
      <c r="BE77" s="248">
        <f t="shared" si="97"/>
        <v>0.01</v>
      </c>
      <c r="BF77" s="307">
        <f t="shared" si="97"/>
        <v>0.02</v>
      </c>
      <c r="BG77" s="248">
        <f t="shared" si="97"/>
        <v>0</v>
      </c>
      <c r="BH77" s="320">
        <f t="shared" si="97"/>
        <v>0</v>
      </c>
      <c r="BI77" s="248">
        <f t="shared" si="97"/>
        <v>0.01</v>
      </c>
      <c r="BJ77" s="307">
        <f t="shared" si="97"/>
        <v>0</v>
      </c>
      <c r="BK77" s="248">
        <f t="shared" si="97"/>
        <v>0</v>
      </c>
      <c r="BL77" s="307">
        <f t="shared" si="97"/>
        <v>0.01</v>
      </c>
      <c r="BM77" s="248">
        <f t="shared" si="97"/>
        <v>0.01</v>
      </c>
      <c r="BN77" s="307">
        <f t="shared" si="97"/>
        <v>0.02</v>
      </c>
      <c r="BO77" s="248">
        <f t="shared" si="97"/>
        <v>0</v>
      </c>
      <c r="BP77" s="320">
        <f t="shared" si="97"/>
        <v>0</v>
      </c>
      <c r="BQ77" s="248">
        <f t="shared" ref="BQ77:EB77" si="98">IFERROR(BQ67/$GX66,0)</f>
        <v>0</v>
      </c>
      <c r="BR77" s="307">
        <f t="shared" si="98"/>
        <v>0</v>
      </c>
      <c r="BS77" s="248">
        <f t="shared" si="98"/>
        <v>0</v>
      </c>
      <c r="BT77" s="307">
        <f t="shared" si="98"/>
        <v>0</v>
      </c>
      <c r="BU77" s="248">
        <f t="shared" si="98"/>
        <v>0.02</v>
      </c>
      <c r="BV77" s="307">
        <f t="shared" si="98"/>
        <v>0.01</v>
      </c>
      <c r="BW77" s="248">
        <f t="shared" si="98"/>
        <v>0</v>
      </c>
      <c r="BX77" s="249">
        <f t="shared" si="98"/>
        <v>0</v>
      </c>
      <c r="BY77" s="248">
        <f t="shared" si="98"/>
        <v>0</v>
      </c>
      <c r="BZ77" s="248">
        <f t="shared" si="98"/>
        <v>0</v>
      </c>
      <c r="CA77" s="248">
        <f t="shared" si="98"/>
        <v>0</v>
      </c>
      <c r="CB77" s="307">
        <f t="shared" si="98"/>
        <v>0</v>
      </c>
      <c r="CC77" s="248">
        <f t="shared" si="98"/>
        <v>0</v>
      </c>
      <c r="CD77" s="248">
        <f t="shared" si="98"/>
        <v>0</v>
      </c>
      <c r="CE77" s="248">
        <f t="shared" si="98"/>
        <v>0</v>
      </c>
      <c r="CF77" s="248">
        <f t="shared" si="98"/>
        <v>0</v>
      </c>
      <c r="CG77" s="247">
        <f t="shared" si="98"/>
        <v>0</v>
      </c>
      <c r="CH77" s="248">
        <f t="shared" si="98"/>
        <v>0</v>
      </c>
      <c r="CI77" s="248">
        <f t="shared" si="98"/>
        <v>0</v>
      </c>
      <c r="CJ77" s="307">
        <f t="shared" si="98"/>
        <v>0.01</v>
      </c>
      <c r="CK77" s="248">
        <f t="shared" si="98"/>
        <v>0.01</v>
      </c>
      <c r="CL77" s="248">
        <f t="shared" si="98"/>
        <v>0.02</v>
      </c>
      <c r="CM77" s="248">
        <f t="shared" si="98"/>
        <v>0</v>
      </c>
      <c r="CN77" s="320">
        <f t="shared" si="98"/>
        <v>0.01</v>
      </c>
      <c r="CO77" s="248">
        <f t="shared" si="98"/>
        <v>0</v>
      </c>
      <c r="CP77" s="248">
        <f t="shared" si="98"/>
        <v>0</v>
      </c>
      <c r="CQ77" s="248">
        <f t="shared" si="98"/>
        <v>0</v>
      </c>
      <c r="CR77" s="307">
        <f t="shared" si="98"/>
        <v>0.01</v>
      </c>
      <c r="CS77" s="248">
        <f t="shared" si="98"/>
        <v>0.03</v>
      </c>
      <c r="CT77" s="307">
        <f t="shared" si="98"/>
        <v>0</v>
      </c>
      <c r="CU77" s="248">
        <f t="shared" si="98"/>
        <v>0</v>
      </c>
      <c r="CV77" s="320">
        <f t="shared" si="98"/>
        <v>0.03</v>
      </c>
      <c r="CW77" s="248">
        <f t="shared" si="98"/>
        <v>0.02</v>
      </c>
      <c r="CX77" s="307">
        <f t="shared" si="98"/>
        <v>0</v>
      </c>
      <c r="CY77" s="248">
        <f t="shared" si="98"/>
        <v>0.01</v>
      </c>
      <c r="CZ77" s="307">
        <f t="shared" si="98"/>
        <v>0</v>
      </c>
      <c r="DA77" s="248">
        <f t="shared" si="98"/>
        <v>0.01</v>
      </c>
      <c r="DB77" s="307">
        <f t="shared" si="98"/>
        <v>0.01</v>
      </c>
      <c r="DC77" s="248">
        <f t="shared" si="98"/>
        <v>0</v>
      </c>
      <c r="DD77" s="320">
        <f t="shared" si="98"/>
        <v>0.03</v>
      </c>
      <c r="DE77" s="248">
        <f t="shared" si="98"/>
        <v>0</v>
      </c>
      <c r="DF77" s="307">
        <f t="shared" si="98"/>
        <v>0</v>
      </c>
      <c r="DG77" s="248">
        <f t="shared" si="98"/>
        <v>0</v>
      </c>
      <c r="DH77" s="307">
        <f t="shared" si="98"/>
        <v>0</v>
      </c>
      <c r="DI77" s="248">
        <f t="shared" si="98"/>
        <v>0.01</v>
      </c>
      <c r="DJ77" s="307">
        <f t="shared" si="98"/>
        <v>0.01</v>
      </c>
      <c r="DK77" s="248">
        <f t="shared" si="98"/>
        <v>0.02</v>
      </c>
      <c r="DL77" s="307">
        <f t="shared" si="98"/>
        <v>0.01</v>
      </c>
      <c r="DM77" s="248">
        <f t="shared" si="98"/>
        <v>0</v>
      </c>
      <c r="DN77" s="248">
        <f t="shared" si="98"/>
        <v>0</v>
      </c>
      <c r="DO77" s="248">
        <f t="shared" si="98"/>
        <v>0</v>
      </c>
      <c r="DP77" s="307">
        <f t="shared" si="98"/>
        <v>0</v>
      </c>
      <c r="DQ77" s="248">
        <f t="shared" si="98"/>
        <v>0</v>
      </c>
      <c r="DR77" s="248">
        <f t="shared" si="98"/>
        <v>0</v>
      </c>
      <c r="DS77" s="248">
        <f t="shared" si="98"/>
        <v>0</v>
      </c>
      <c r="DT77" s="248">
        <f t="shared" si="98"/>
        <v>0</v>
      </c>
      <c r="DU77" s="247">
        <f t="shared" si="98"/>
        <v>0</v>
      </c>
      <c r="DV77" s="248">
        <f t="shared" si="98"/>
        <v>0</v>
      </c>
      <c r="DW77" s="248">
        <f t="shared" si="98"/>
        <v>0</v>
      </c>
      <c r="DX77" s="307">
        <f t="shared" si="98"/>
        <v>0</v>
      </c>
      <c r="DY77" s="248">
        <f t="shared" si="98"/>
        <v>0</v>
      </c>
      <c r="DZ77" s="248">
        <f t="shared" si="98"/>
        <v>0</v>
      </c>
      <c r="EA77" s="248">
        <f t="shared" si="98"/>
        <v>0</v>
      </c>
      <c r="EB77" s="320">
        <f t="shared" si="98"/>
        <v>0</v>
      </c>
      <c r="EC77" s="248">
        <f t="shared" ref="EC77:GN77" si="99">IFERROR(EC67/$GX66,0)</f>
        <v>0.01</v>
      </c>
      <c r="ED77" s="307">
        <f t="shared" si="99"/>
        <v>0</v>
      </c>
      <c r="EE77" s="248">
        <f t="shared" si="99"/>
        <v>0</v>
      </c>
      <c r="EF77" s="307">
        <f t="shared" si="99"/>
        <v>0.01</v>
      </c>
      <c r="EG77" s="248">
        <f t="shared" si="99"/>
        <v>0</v>
      </c>
      <c r="EH77" s="307">
        <f t="shared" si="99"/>
        <v>0</v>
      </c>
      <c r="EI77" s="248">
        <f t="shared" si="99"/>
        <v>0</v>
      </c>
      <c r="EJ77" s="320">
        <f t="shared" si="99"/>
        <v>0</v>
      </c>
      <c r="EK77" s="248">
        <f t="shared" si="99"/>
        <v>0</v>
      </c>
      <c r="EL77" s="307">
        <f t="shared" si="99"/>
        <v>0</v>
      </c>
      <c r="EM77" s="248">
        <f t="shared" si="99"/>
        <v>0</v>
      </c>
      <c r="EN77" s="248">
        <f t="shared" si="99"/>
        <v>0</v>
      </c>
      <c r="EO77" s="354">
        <f t="shared" si="99"/>
        <v>0.02</v>
      </c>
      <c r="EP77" s="307">
        <f t="shared" si="99"/>
        <v>0</v>
      </c>
      <c r="EQ77" s="248">
        <f t="shared" si="99"/>
        <v>0</v>
      </c>
      <c r="ER77" s="320">
        <f t="shared" si="99"/>
        <v>0.01</v>
      </c>
      <c r="ES77" s="248">
        <f t="shared" si="99"/>
        <v>0.01</v>
      </c>
      <c r="ET77" s="307">
        <f t="shared" si="99"/>
        <v>0.01</v>
      </c>
      <c r="EU77" s="248">
        <f t="shared" si="99"/>
        <v>0</v>
      </c>
      <c r="EV77" s="307">
        <f t="shared" si="99"/>
        <v>0</v>
      </c>
      <c r="EW77" s="248">
        <f t="shared" si="99"/>
        <v>0</v>
      </c>
      <c r="EX77" s="307">
        <f t="shared" si="99"/>
        <v>0.01</v>
      </c>
      <c r="EY77" s="248">
        <f t="shared" si="99"/>
        <v>0.01</v>
      </c>
      <c r="EZ77" s="307">
        <f t="shared" si="99"/>
        <v>0</v>
      </c>
      <c r="FA77" s="248">
        <f t="shared" si="99"/>
        <v>0</v>
      </c>
      <c r="FB77" s="248">
        <f t="shared" si="99"/>
        <v>0</v>
      </c>
      <c r="FC77" s="248">
        <f t="shared" si="99"/>
        <v>0</v>
      </c>
      <c r="FD77" s="307">
        <f t="shared" si="99"/>
        <v>0</v>
      </c>
      <c r="FE77" s="248">
        <f t="shared" si="99"/>
        <v>0</v>
      </c>
      <c r="FF77" s="248">
        <f t="shared" si="99"/>
        <v>0</v>
      </c>
      <c r="FG77" s="248">
        <f t="shared" si="99"/>
        <v>0</v>
      </c>
      <c r="FH77" s="248">
        <f t="shared" si="99"/>
        <v>0</v>
      </c>
      <c r="FI77" s="247">
        <f t="shared" si="99"/>
        <v>0</v>
      </c>
      <c r="FJ77" s="307">
        <f t="shared" si="99"/>
        <v>0.01</v>
      </c>
      <c r="FK77" s="248">
        <f t="shared" si="99"/>
        <v>0</v>
      </c>
      <c r="FL77" s="307">
        <f t="shared" si="99"/>
        <v>0</v>
      </c>
      <c r="FM77" s="248">
        <f t="shared" si="99"/>
        <v>0.01</v>
      </c>
      <c r="FN77" s="307">
        <f t="shared" si="99"/>
        <v>0</v>
      </c>
      <c r="FO77" s="248">
        <f t="shared" si="99"/>
        <v>0</v>
      </c>
      <c r="FP77" s="320">
        <f t="shared" si="99"/>
        <v>0</v>
      </c>
      <c r="FQ77" s="248">
        <f t="shared" si="99"/>
        <v>0.01</v>
      </c>
      <c r="FR77" s="307">
        <f t="shared" si="99"/>
        <v>0.01</v>
      </c>
      <c r="FS77" s="248">
        <f t="shared" si="99"/>
        <v>0</v>
      </c>
      <c r="FT77" s="307">
        <f t="shared" si="99"/>
        <v>0.01</v>
      </c>
      <c r="FU77" s="248">
        <f t="shared" si="99"/>
        <v>0.02</v>
      </c>
      <c r="FV77" s="307">
        <f t="shared" si="99"/>
        <v>0.01</v>
      </c>
      <c r="FW77" s="248">
        <f t="shared" si="99"/>
        <v>0.01</v>
      </c>
      <c r="FX77" s="320">
        <f t="shared" si="99"/>
        <v>0</v>
      </c>
      <c r="FY77" s="248">
        <f t="shared" si="99"/>
        <v>0.02</v>
      </c>
      <c r="FZ77" s="307">
        <f t="shared" si="99"/>
        <v>0.03</v>
      </c>
      <c r="GA77" s="248">
        <f t="shared" si="99"/>
        <v>0.01</v>
      </c>
      <c r="GB77" s="248">
        <f t="shared" si="99"/>
        <v>0.01</v>
      </c>
      <c r="GC77" s="354">
        <f t="shared" si="99"/>
        <v>0.03</v>
      </c>
      <c r="GD77" s="307">
        <f t="shared" si="99"/>
        <v>0.03</v>
      </c>
      <c r="GE77" s="248">
        <f t="shared" si="99"/>
        <v>0.01</v>
      </c>
      <c r="GF77" s="320">
        <f t="shared" si="99"/>
        <v>0.02</v>
      </c>
      <c r="GG77" s="248">
        <f t="shared" si="99"/>
        <v>0.04</v>
      </c>
      <c r="GH77" s="307">
        <f t="shared" si="99"/>
        <v>0.02</v>
      </c>
      <c r="GI77" s="248">
        <f t="shared" si="99"/>
        <v>0.03</v>
      </c>
      <c r="GJ77" s="307">
        <f t="shared" si="99"/>
        <v>0.02</v>
      </c>
      <c r="GK77" s="248">
        <f t="shared" si="99"/>
        <v>0.05</v>
      </c>
      <c r="GL77" s="307">
        <f t="shared" si="99"/>
        <v>0.01</v>
      </c>
      <c r="GM77" s="248">
        <f t="shared" si="99"/>
        <v>0.03</v>
      </c>
      <c r="GN77" s="307">
        <f t="shared" si="99"/>
        <v>0.03</v>
      </c>
      <c r="GO77" s="248">
        <f t="shared" ref="GO77:GV77" si="100">IFERROR(GO67/$GX66,0)</f>
        <v>0</v>
      </c>
      <c r="GP77" s="248">
        <f t="shared" si="100"/>
        <v>0</v>
      </c>
      <c r="GQ77" s="248">
        <f t="shared" si="100"/>
        <v>0</v>
      </c>
      <c r="GR77" s="307">
        <f t="shared" si="100"/>
        <v>0</v>
      </c>
      <c r="GS77" s="248">
        <f t="shared" si="100"/>
        <v>0</v>
      </c>
      <c r="GT77" s="248">
        <f t="shared" si="100"/>
        <v>0</v>
      </c>
      <c r="GU77" s="248">
        <f t="shared" si="100"/>
        <v>0</v>
      </c>
      <c r="GV77" s="248">
        <f t="shared" si="100"/>
        <v>0</v>
      </c>
      <c r="GW77" s="217"/>
      <c r="GX77" s="250"/>
      <c r="GY77" s="251"/>
    </row>
    <row r="78" spans="2:207" s="2" customFormat="1" ht="17.25" customHeight="1" outlineLevel="1" thickBot="1">
      <c r="B78" s="513"/>
      <c r="C78" s="521"/>
      <c r="D78" s="246" t="s">
        <v>627</v>
      </c>
      <c r="E78" s="254">
        <f>E77-E76</f>
        <v>0</v>
      </c>
      <c r="F78" s="308">
        <f t="shared" ref="F78:BQ78" si="101">F77-F76</f>
        <v>0</v>
      </c>
      <c r="G78" s="355">
        <f t="shared" si="101"/>
        <v>0</v>
      </c>
      <c r="H78" s="308">
        <f t="shared" si="101"/>
        <v>0</v>
      </c>
      <c r="I78" s="355">
        <f t="shared" si="101"/>
        <v>0</v>
      </c>
      <c r="J78" s="308">
        <f t="shared" si="101"/>
        <v>0.01</v>
      </c>
      <c r="K78" s="355">
        <f t="shared" si="101"/>
        <v>0</v>
      </c>
      <c r="L78" s="321">
        <f t="shared" si="101"/>
        <v>0</v>
      </c>
      <c r="M78" s="339">
        <f t="shared" si="101"/>
        <v>0</v>
      </c>
      <c r="N78" s="308">
        <f t="shared" si="101"/>
        <v>0</v>
      </c>
      <c r="O78" s="255">
        <f t="shared" si="101"/>
        <v>0</v>
      </c>
      <c r="P78" s="308">
        <f t="shared" si="101"/>
        <v>0</v>
      </c>
      <c r="Q78" s="355">
        <f t="shared" si="101"/>
        <v>0</v>
      </c>
      <c r="R78" s="308">
        <f t="shared" si="101"/>
        <v>0</v>
      </c>
      <c r="S78" s="255">
        <f t="shared" si="101"/>
        <v>0</v>
      </c>
      <c r="T78" s="321">
        <f t="shared" si="101"/>
        <v>0</v>
      </c>
      <c r="U78" s="339">
        <f t="shared" si="101"/>
        <v>0</v>
      </c>
      <c r="V78" s="308">
        <f t="shared" si="101"/>
        <v>0</v>
      </c>
      <c r="W78" s="255">
        <f t="shared" si="101"/>
        <v>0</v>
      </c>
      <c r="X78" s="255">
        <f t="shared" si="101"/>
        <v>0</v>
      </c>
      <c r="Y78" s="355">
        <f t="shared" si="101"/>
        <v>0</v>
      </c>
      <c r="Z78" s="308">
        <f t="shared" si="101"/>
        <v>0.01</v>
      </c>
      <c r="AA78" s="255">
        <f t="shared" si="101"/>
        <v>0</v>
      </c>
      <c r="AB78" s="321">
        <f t="shared" si="101"/>
        <v>0</v>
      </c>
      <c r="AC78" s="255">
        <f t="shared" si="101"/>
        <v>0</v>
      </c>
      <c r="AD78" s="255">
        <f t="shared" si="101"/>
        <v>0.01</v>
      </c>
      <c r="AE78" s="255">
        <f t="shared" si="101"/>
        <v>0</v>
      </c>
      <c r="AF78" s="308">
        <f t="shared" si="101"/>
        <v>0.01</v>
      </c>
      <c r="AG78" s="255">
        <f t="shared" si="101"/>
        <v>0</v>
      </c>
      <c r="AH78" s="255">
        <f t="shared" si="101"/>
        <v>0</v>
      </c>
      <c r="AI78" s="255">
        <f t="shared" si="101"/>
        <v>0.01</v>
      </c>
      <c r="AJ78" s="256">
        <f t="shared" si="101"/>
        <v>0</v>
      </c>
      <c r="AK78" s="255">
        <f t="shared" si="101"/>
        <v>0</v>
      </c>
      <c r="AL78" s="255">
        <f t="shared" si="101"/>
        <v>0</v>
      </c>
      <c r="AM78" s="255">
        <f t="shared" si="101"/>
        <v>0</v>
      </c>
      <c r="AN78" s="308">
        <f t="shared" si="101"/>
        <v>0</v>
      </c>
      <c r="AO78" s="255">
        <f t="shared" si="101"/>
        <v>0</v>
      </c>
      <c r="AP78" s="255">
        <f t="shared" si="101"/>
        <v>0</v>
      </c>
      <c r="AQ78" s="255">
        <f t="shared" si="101"/>
        <v>0</v>
      </c>
      <c r="AR78" s="256">
        <f t="shared" si="101"/>
        <v>0</v>
      </c>
      <c r="AS78" s="255">
        <f t="shared" si="101"/>
        <v>0</v>
      </c>
      <c r="AT78" s="308">
        <f t="shared" si="101"/>
        <v>0</v>
      </c>
      <c r="AU78" s="255">
        <f t="shared" si="101"/>
        <v>0</v>
      </c>
      <c r="AV78" s="308">
        <f t="shared" si="101"/>
        <v>0</v>
      </c>
      <c r="AW78" s="255">
        <f t="shared" si="101"/>
        <v>0.01</v>
      </c>
      <c r="AX78" s="308">
        <f t="shared" si="101"/>
        <v>0</v>
      </c>
      <c r="AY78" s="255">
        <f t="shared" si="101"/>
        <v>0</v>
      </c>
      <c r="AZ78" s="321">
        <f t="shared" si="101"/>
        <v>0</v>
      </c>
      <c r="BA78" s="339">
        <f t="shared" si="101"/>
        <v>0</v>
      </c>
      <c r="BB78" s="308">
        <f t="shared" si="101"/>
        <v>0.01</v>
      </c>
      <c r="BC78" s="255">
        <f t="shared" si="101"/>
        <v>0</v>
      </c>
      <c r="BD78" s="308">
        <f t="shared" si="101"/>
        <v>0</v>
      </c>
      <c r="BE78" s="255">
        <f t="shared" si="101"/>
        <v>0</v>
      </c>
      <c r="BF78" s="308">
        <f t="shared" si="101"/>
        <v>0.01</v>
      </c>
      <c r="BG78" s="255">
        <f t="shared" si="101"/>
        <v>0</v>
      </c>
      <c r="BH78" s="321">
        <f t="shared" si="101"/>
        <v>0</v>
      </c>
      <c r="BI78" s="255">
        <f t="shared" si="101"/>
        <v>0.01</v>
      </c>
      <c r="BJ78" s="308">
        <f t="shared" si="101"/>
        <v>0</v>
      </c>
      <c r="BK78" s="255">
        <f t="shared" si="101"/>
        <v>0</v>
      </c>
      <c r="BL78" s="308">
        <f t="shared" si="101"/>
        <v>0.01</v>
      </c>
      <c r="BM78" s="255">
        <f t="shared" si="101"/>
        <v>0</v>
      </c>
      <c r="BN78" s="308">
        <f t="shared" si="101"/>
        <v>0.01</v>
      </c>
      <c r="BO78" s="255">
        <f t="shared" si="101"/>
        <v>0</v>
      </c>
      <c r="BP78" s="321">
        <f t="shared" si="101"/>
        <v>0</v>
      </c>
      <c r="BQ78" s="255">
        <f t="shared" si="101"/>
        <v>0</v>
      </c>
      <c r="BR78" s="308">
        <f t="shared" ref="BR78:CZ78" si="102">BR77-BR76</f>
        <v>0</v>
      </c>
      <c r="BS78" s="255">
        <f t="shared" si="102"/>
        <v>0</v>
      </c>
      <c r="BT78" s="308">
        <f t="shared" si="102"/>
        <v>0</v>
      </c>
      <c r="BU78" s="255">
        <f t="shared" si="102"/>
        <v>0.01</v>
      </c>
      <c r="BV78" s="308">
        <f t="shared" si="102"/>
        <v>0</v>
      </c>
      <c r="BW78" s="255">
        <f t="shared" si="102"/>
        <v>0</v>
      </c>
      <c r="BX78" s="256">
        <f t="shared" si="102"/>
        <v>0</v>
      </c>
      <c r="BY78" s="255">
        <f t="shared" si="102"/>
        <v>0</v>
      </c>
      <c r="BZ78" s="255">
        <f t="shared" si="102"/>
        <v>0</v>
      </c>
      <c r="CA78" s="255">
        <f t="shared" si="102"/>
        <v>0</v>
      </c>
      <c r="CB78" s="308">
        <f t="shared" si="102"/>
        <v>0</v>
      </c>
      <c r="CC78" s="255">
        <f t="shared" si="102"/>
        <v>0</v>
      </c>
      <c r="CD78" s="255">
        <f t="shared" si="102"/>
        <v>0</v>
      </c>
      <c r="CE78" s="255">
        <f t="shared" si="102"/>
        <v>0</v>
      </c>
      <c r="CF78" s="255">
        <f t="shared" si="102"/>
        <v>0</v>
      </c>
      <c r="CG78" s="254">
        <f t="shared" si="102"/>
        <v>0</v>
      </c>
      <c r="CH78" s="255">
        <f t="shared" si="102"/>
        <v>0</v>
      </c>
      <c r="CI78" s="255">
        <f t="shared" si="102"/>
        <v>0</v>
      </c>
      <c r="CJ78" s="308">
        <f t="shared" si="102"/>
        <v>0.01</v>
      </c>
      <c r="CK78" s="255">
        <f t="shared" si="102"/>
        <v>0</v>
      </c>
      <c r="CL78" s="255">
        <f t="shared" si="102"/>
        <v>0.01</v>
      </c>
      <c r="CM78" s="255">
        <f t="shared" si="102"/>
        <v>-0.01</v>
      </c>
      <c r="CN78" s="321">
        <f t="shared" si="102"/>
        <v>0</v>
      </c>
      <c r="CO78" s="255">
        <f t="shared" si="102"/>
        <v>0</v>
      </c>
      <c r="CP78" s="255">
        <f t="shared" si="102"/>
        <v>0</v>
      </c>
      <c r="CQ78" s="255">
        <f t="shared" si="102"/>
        <v>0</v>
      </c>
      <c r="CR78" s="308">
        <f t="shared" si="102"/>
        <v>0.01</v>
      </c>
      <c r="CS78" s="255">
        <f t="shared" si="102"/>
        <v>1.9999999999999997E-2</v>
      </c>
      <c r="CT78" s="308">
        <f t="shared" si="102"/>
        <v>-0.01</v>
      </c>
      <c r="CU78" s="255">
        <f t="shared" si="102"/>
        <v>-0.01</v>
      </c>
      <c r="CV78" s="321">
        <f t="shared" si="102"/>
        <v>1.9999999999999997E-2</v>
      </c>
      <c r="CW78" s="255">
        <f t="shared" si="102"/>
        <v>0.02</v>
      </c>
      <c r="CX78" s="308">
        <f t="shared" si="102"/>
        <v>0</v>
      </c>
      <c r="CY78" s="255">
        <f t="shared" si="102"/>
        <v>0.01</v>
      </c>
      <c r="CZ78" s="308">
        <f t="shared" si="102"/>
        <v>0</v>
      </c>
      <c r="DA78" s="255">
        <f>DA77-DA76</f>
        <v>0</v>
      </c>
      <c r="DB78" s="308">
        <f t="shared" ref="DB78:FM78" si="103">DB77-DB76</f>
        <v>0</v>
      </c>
      <c r="DC78" s="255">
        <f t="shared" si="103"/>
        <v>-0.01</v>
      </c>
      <c r="DD78" s="321">
        <f t="shared" si="103"/>
        <v>1.9999999999999997E-2</v>
      </c>
      <c r="DE78" s="255">
        <f t="shared" si="103"/>
        <v>0</v>
      </c>
      <c r="DF78" s="308">
        <f t="shared" si="103"/>
        <v>0</v>
      </c>
      <c r="DG78" s="255">
        <f t="shared" si="103"/>
        <v>0</v>
      </c>
      <c r="DH78" s="308">
        <f t="shared" si="103"/>
        <v>0</v>
      </c>
      <c r="DI78" s="255">
        <f t="shared" si="103"/>
        <v>0</v>
      </c>
      <c r="DJ78" s="308">
        <f t="shared" si="103"/>
        <v>0</v>
      </c>
      <c r="DK78" s="255">
        <f t="shared" si="103"/>
        <v>0.01</v>
      </c>
      <c r="DL78" s="308">
        <f t="shared" si="103"/>
        <v>0</v>
      </c>
      <c r="DM78" s="255">
        <f t="shared" si="103"/>
        <v>0</v>
      </c>
      <c r="DN78" s="255">
        <f t="shared" si="103"/>
        <v>0</v>
      </c>
      <c r="DO78" s="255">
        <f t="shared" si="103"/>
        <v>0</v>
      </c>
      <c r="DP78" s="308">
        <f t="shared" si="103"/>
        <v>0</v>
      </c>
      <c r="DQ78" s="255">
        <f t="shared" si="103"/>
        <v>0</v>
      </c>
      <c r="DR78" s="255">
        <f t="shared" si="103"/>
        <v>0</v>
      </c>
      <c r="DS78" s="255">
        <f t="shared" si="103"/>
        <v>0</v>
      </c>
      <c r="DT78" s="255">
        <f t="shared" si="103"/>
        <v>0</v>
      </c>
      <c r="DU78" s="254">
        <f t="shared" si="103"/>
        <v>0</v>
      </c>
      <c r="DV78" s="255">
        <f t="shared" si="103"/>
        <v>0</v>
      </c>
      <c r="DW78" s="255">
        <f t="shared" si="103"/>
        <v>0</v>
      </c>
      <c r="DX78" s="308">
        <f t="shared" si="103"/>
        <v>0</v>
      </c>
      <c r="DY78" s="255">
        <f t="shared" si="103"/>
        <v>0</v>
      </c>
      <c r="DZ78" s="255">
        <f t="shared" si="103"/>
        <v>0</v>
      </c>
      <c r="EA78" s="255">
        <f t="shared" si="103"/>
        <v>0</v>
      </c>
      <c r="EB78" s="321">
        <f t="shared" si="103"/>
        <v>0</v>
      </c>
      <c r="EC78" s="255">
        <f t="shared" si="103"/>
        <v>0.01</v>
      </c>
      <c r="ED78" s="308">
        <f t="shared" si="103"/>
        <v>0</v>
      </c>
      <c r="EE78" s="255">
        <f t="shared" si="103"/>
        <v>0</v>
      </c>
      <c r="EF78" s="308">
        <f t="shared" si="103"/>
        <v>0.01</v>
      </c>
      <c r="EG78" s="255">
        <f t="shared" si="103"/>
        <v>0</v>
      </c>
      <c r="EH78" s="308">
        <f t="shared" si="103"/>
        <v>0</v>
      </c>
      <c r="EI78" s="255">
        <f t="shared" si="103"/>
        <v>0</v>
      </c>
      <c r="EJ78" s="321">
        <f t="shared" si="103"/>
        <v>0</v>
      </c>
      <c r="EK78" s="255">
        <f t="shared" si="103"/>
        <v>0</v>
      </c>
      <c r="EL78" s="308">
        <f t="shared" si="103"/>
        <v>0</v>
      </c>
      <c r="EM78" s="255">
        <f t="shared" si="103"/>
        <v>0</v>
      </c>
      <c r="EN78" s="255">
        <f t="shared" si="103"/>
        <v>0</v>
      </c>
      <c r="EO78" s="355">
        <f t="shared" si="103"/>
        <v>0.02</v>
      </c>
      <c r="EP78" s="308">
        <f t="shared" si="103"/>
        <v>0</v>
      </c>
      <c r="EQ78" s="255">
        <f t="shared" si="103"/>
        <v>0</v>
      </c>
      <c r="ER78" s="321">
        <f t="shared" si="103"/>
        <v>0.01</v>
      </c>
      <c r="ES78" s="255">
        <f t="shared" si="103"/>
        <v>0.01</v>
      </c>
      <c r="ET78" s="308">
        <f t="shared" si="103"/>
        <v>0.01</v>
      </c>
      <c r="EU78" s="255">
        <f t="shared" si="103"/>
        <v>0</v>
      </c>
      <c r="EV78" s="308">
        <f t="shared" si="103"/>
        <v>0</v>
      </c>
      <c r="EW78" s="255">
        <f t="shared" si="103"/>
        <v>0</v>
      </c>
      <c r="EX78" s="308">
        <f t="shared" si="103"/>
        <v>0.01</v>
      </c>
      <c r="EY78" s="255">
        <f t="shared" si="103"/>
        <v>0.01</v>
      </c>
      <c r="EZ78" s="308">
        <f t="shared" si="103"/>
        <v>0</v>
      </c>
      <c r="FA78" s="255">
        <f t="shared" si="103"/>
        <v>0</v>
      </c>
      <c r="FB78" s="255">
        <f t="shared" si="103"/>
        <v>0</v>
      </c>
      <c r="FC78" s="255">
        <f t="shared" si="103"/>
        <v>0</v>
      </c>
      <c r="FD78" s="308">
        <f t="shared" si="103"/>
        <v>0</v>
      </c>
      <c r="FE78" s="255">
        <f t="shared" si="103"/>
        <v>0</v>
      </c>
      <c r="FF78" s="255">
        <f t="shared" si="103"/>
        <v>0</v>
      </c>
      <c r="FG78" s="255">
        <f t="shared" si="103"/>
        <v>0</v>
      </c>
      <c r="FH78" s="255">
        <f t="shared" si="103"/>
        <v>0</v>
      </c>
      <c r="FI78" s="254">
        <f t="shared" si="103"/>
        <v>0</v>
      </c>
      <c r="FJ78" s="308">
        <f t="shared" si="103"/>
        <v>0.01</v>
      </c>
      <c r="FK78" s="255">
        <f t="shared" si="103"/>
        <v>0</v>
      </c>
      <c r="FL78" s="308">
        <f t="shared" si="103"/>
        <v>0</v>
      </c>
      <c r="FM78" s="255">
        <f t="shared" si="103"/>
        <v>0.01</v>
      </c>
      <c r="FN78" s="308">
        <f t="shared" ref="FN78:GV78" si="104">FN77-FN76</f>
        <v>0</v>
      </c>
      <c r="FO78" s="255">
        <f t="shared" si="104"/>
        <v>0</v>
      </c>
      <c r="FP78" s="321">
        <f t="shared" si="104"/>
        <v>0</v>
      </c>
      <c r="FQ78" s="255">
        <f t="shared" si="104"/>
        <v>0</v>
      </c>
      <c r="FR78" s="308">
        <f t="shared" si="104"/>
        <v>0</v>
      </c>
      <c r="FS78" s="255">
        <f t="shared" si="104"/>
        <v>0</v>
      </c>
      <c r="FT78" s="308">
        <f t="shared" si="104"/>
        <v>0.01</v>
      </c>
      <c r="FU78" s="255">
        <f t="shared" si="104"/>
        <v>0.01</v>
      </c>
      <c r="FV78" s="308">
        <f t="shared" si="104"/>
        <v>0</v>
      </c>
      <c r="FW78" s="255">
        <f t="shared" si="104"/>
        <v>0.01</v>
      </c>
      <c r="FX78" s="321">
        <f t="shared" si="104"/>
        <v>0</v>
      </c>
      <c r="FY78" s="255">
        <f t="shared" si="104"/>
        <v>0</v>
      </c>
      <c r="FZ78" s="308">
        <f t="shared" si="104"/>
        <v>9.9999999999999985E-3</v>
      </c>
      <c r="GA78" s="255">
        <f t="shared" si="104"/>
        <v>0</v>
      </c>
      <c r="GB78" s="255">
        <f t="shared" si="104"/>
        <v>0</v>
      </c>
      <c r="GC78" s="355">
        <f t="shared" si="104"/>
        <v>0</v>
      </c>
      <c r="GD78" s="308">
        <f t="shared" si="104"/>
        <v>0</v>
      </c>
      <c r="GE78" s="255">
        <f t="shared" si="104"/>
        <v>0</v>
      </c>
      <c r="GF78" s="321">
        <f t="shared" si="104"/>
        <v>0.01</v>
      </c>
      <c r="GG78" s="255">
        <f t="shared" si="104"/>
        <v>1.0000000000000002E-2</v>
      </c>
      <c r="GH78" s="308">
        <f t="shared" si="104"/>
        <v>-9.9999999999999985E-3</v>
      </c>
      <c r="GI78" s="255">
        <f t="shared" si="104"/>
        <v>9.9999999999999985E-3</v>
      </c>
      <c r="GJ78" s="308">
        <f t="shared" si="104"/>
        <v>0</v>
      </c>
      <c r="GK78" s="255">
        <f t="shared" si="104"/>
        <v>1.0000000000000002E-2</v>
      </c>
      <c r="GL78" s="308">
        <f t="shared" si="104"/>
        <v>-0.03</v>
      </c>
      <c r="GM78" s="255">
        <f t="shared" si="104"/>
        <v>9.9999999999999985E-3</v>
      </c>
      <c r="GN78" s="308">
        <f t="shared" si="104"/>
        <v>9.9999999999999985E-3</v>
      </c>
      <c r="GO78" s="255">
        <f t="shared" si="104"/>
        <v>0</v>
      </c>
      <c r="GP78" s="255">
        <f t="shared" si="104"/>
        <v>0</v>
      </c>
      <c r="GQ78" s="255">
        <f t="shared" si="104"/>
        <v>0</v>
      </c>
      <c r="GR78" s="308">
        <f t="shared" si="104"/>
        <v>0</v>
      </c>
      <c r="GS78" s="255">
        <f t="shared" si="104"/>
        <v>0</v>
      </c>
      <c r="GT78" s="255">
        <f t="shared" si="104"/>
        <v>0</v>
      </c>
      <c r="GU78" s="255">
        <f t="shared" si="104"/>
        <v>0</v>
      </c>
      <c r="GV78" s="255">
        <f t="shared" si="104"/>
        <v>0</v>
      </c>
      <c r="GW78" s="217"/>
      <c r="GX78" s="264"/>
      <c r="GY78" s="265"/>
    </row>
    <row r="79" spans="2:207" s="2" customFormat="1" ht="16.5" thickTop="1">
      <c r="B79" s="511" t="s">
        <v>621</v>
      </c>
      <c r="C79" s="518" t="str">
        <f>aurora_data!A2072</f>
        <v>08.00.00-08.11.30</v>
      </c>
      <c r="D79" s="205" t="s">
        <v>261</v>
      </c>
      <c r="E79" s="206">
        <f>IF(aurora_data!D2072-INT(aurora_data!D2072)&gt;=0.75, INT(aurora_data!D2072)+1, INT(aurora_data!D2072))</f>
        <v>0</v>
      </c>
      <c r="F79" s="300">
        <f>IF(aurora_data!CZ2072-INT(aurora_data!CZ2072)&gt;=0.75, INT(aurora_data!CZ2072)+1, INT(aurora_data!CZ2072))</f>
        <v>0</v>
      </c>
      <c r="G79" s="347">
        <f>IF(aurora_data!E2072-INT(aurora_data!E2072)&gt;=0.75, INT(aurora_data!E2072)+1, INT(aurora_data!E2072))</f>
        <v>0</v>
      </c>
      <c r="H79" s="300">
        <f>IF(aurora_data!DA2072-INT(aurora_data!DA2072)&gt;=0.75, INT(aurora_data!DA2072)+1, INT(aurora_data!DA2072))</f>
        <v>0</v>
      </c>
      <c r="I79" s="347">
        <f>IF(aurora_data!F2072-INT(aurora_data!F2072)&gt;=0.75, INT(aurora_data!F2072)+1, INT(aurora_data!F2072))</f>
        <v>0</v>
      </c>
      <c r="J79" s="300">
        <f>IF(aurora_data!DB2072-INT(aurora_data!DB2072)&gt;=0.75, INT(aurora_data!DB2072)+1, INT(aurora_data!DB2072))</f>
        <v>0</v>
      </c>
      <c r="K79" s="347">
        <f>IF(aurora_data!G2072-INT(aurora_data!G2072)&gt;=0.75, INT(aurora_data!G2072)+1, INT(aurora_data!G2072))</f>
        <v>0</v>
      </c>
      <c r="L79" s="313">
        <f>IF(aurora_data!DC2072-INT(aurora_data!DC2072)&gt;=0.75, INT(aurora_data!DC2072)+1, INT(aurora_data!DC2072))</f>
        <v>0</v>
      </c>
      <c r="M79" s="331">
        <f>IF(aurora_data!H2072-INT(aurora_data!H2072)&gt;=0.75, INT(aurora_data!H2072)+1, INT(aurora_data!H2072))</f>
        <v>0</v>
      </c>
      <c r="N79" s="300">
        <f>IF(aurora_data!DD2072-INT(aurora_data!DD2072)&gt;=0.75, INT(aurora_data!DD2072)+1, INT(aurora_data!DD2072))</f>
        <v>0</v>
      </c>
      <c r="O79" s="207">
        <f>IF(aurora_data!I2072-INT(aurora_data!I2072)&gt;=0.75, INT(aurora_data!I2072)+1, INT(aurora_data!I2072))</f>
        <v>0</v>
      </c>
      <c r="P79" s="300">
        <f>IF(aurora_data!DE2072-INT(aurora_data!DE2072)&gt;=0.75, INT(aurora_data!DE2072)+1, INT(aurora_data!DE2072))</f>
        <v>0</v>
      </c>
      <c r="Q79" s="347">
        <f>IF(aurora_data!J2072-INT(aurora_data!J2072)&gt;=0.75, INT(aurora_data!J2072)+1, INT(aurora_data!J2072))</f>
        <v>0</v>
      </c>
      <c r="R79" s="300">
        <f>IF(aurora_data!DF2072-INT(aurora_data!DF2072)&gt;=0.75, INT(aurora_data!DF2072)+1, INT(aurora_data!DF2072))</f>
        <v>0</v>
      </c>
      <c r="S79" s="207">
        <f>IF(aurora_data!K2072-INT(aurora_data!K2072)&gt;=0.75, INT(aurora_data!K2072)+1, INT(aurora_data!K2072))</f>
        <v>0</v>
      </c>
      <c r="T79" s="313">
        <f>IF(aurora_data!DG2072-INT(aurora_data!DG2072)&gt;=0.75, INT(aurora_data!DG2072)+1, INT(aurora_data!DG2072))</f>
        <v>0</v>
      </c>
      <c r="U79" s="331">
        <f>IF(aurora_data!L2072-INT(aurora_data!L2072)&gt;=0.75, INT(aurora_data!L2072)+1, INT(aurora_data!L2072))</f>
        <v>0</v>
      </c>
      <c r="V79" s="300">
        <f>IF(aurora_data!DH2072-INT(aurora_data!DH2072)&gt;=0.75, INT(aurora_data!DH2072)+1, INT(aurora_data!DH2072))</f>
        <v>0</v>
      </c>
      <c r="W79" s="207">
        <f>IF(aurora_data!M2072-INT(aurora_data!M2072)&gt;=0.75, INT(aurora_data!M2072)+1, INT(aurora_data!M2072))</f>
        <v>0</v>
      </c>
      <c r="X79" s="207">
        <f>IF(aurora_data!DI2072-INT(aurora_data!DI2072)&gt;=0.75, INT(aurora_data!DI2072)+1, INT(aurora_data!DI2072))</f>
        <v>0</v>
      </c>
      <c r="Y79" s="347">
        <f>IF(aurora_data!N2072-INT(aurora_data!N2072)&gt;=0.75, INT(aurora_data!N2072)+1, INT(aurora_data!N2072))</f>
        <v>0</v>
      </c>
      <c r="Z79" s="300">
        <f>IF(aurora_data!DJ2072-INT(aurora_data!DJ2072)&gt;=0.75, INT(aurora_data!DJ2072)+1, INT(aurora_data!DJ2072))</f>
        <v>0</v>
      </c>
      <c r="AA79" s="207">
        <f>IF(aurora_data!O2072-INT(aurora_data!O2072)&gt;=0.75, INT(aurora_data!O2072)+1, INT(aurora_data!O2072))</f>
        <v>0</v>
      </c>
      <c r="AB79" s="313">
        <f>IF(aurora_data!DK2072-INT(aurora_data!DK2072)&gt;=0.75, INT(aurora_data!DK2072)+1, INT(aurora_data!DK2072))</f>
        <v>0</v>
      </c>
      <c r="AC79" s="207">
        <f>IF(aurora_data!P2072-INT(aurora_data!P2072)&gt;=0.75, INT(aurora_data!P2072)+1, INT(aurora_data!P2072))</f>
        <v>0</v>
      </c>
      <c r="AD79" s="207">
        <f>IF(aurora_data!DL2072-INT(aurora_data!DL2072)&gt;=0.75, INT(aurora_data!DL2072)+1, INT(aurora_data!DL2072))</f>
        <v>0</v>
      </c>
      <c r="AE79" s="207">
        <f>IF(aurora_data!Q2072-INT(aurora_data!Q2072)&gt;=0.75, INT(aurora_data!Q2072)+1, INT(aurora_data!Q2072))</f>
        <v>0</v>
      </c>
      <c r="AF79" s="300">
        <f>IF(aurora_data!DM2072-INT(aurora_data!DM2072)&gt;=0.75, INT(aurora_data!DM2072)+1, INT(aurora_data!DM2072))</f>
        <v>0</v>
      </c>
      <c r="AG79" s="207">
        <f>IF(aurora_data!R2072-INT(aurora_data!R2072)&gt;=0.75, INT(aurora_data!R2072)+1, INT(aurora_data!R2072))</f>
        <v>0</v>
      </c>
      <c r="AH79" s="207">
        <f>IF(aurora_data!DN2072-INT(aurora_data!DN2072)&gt;=0.75, INT(aurora_data!DN2072)+1, INT(aurora_data!DN2072))</f>
        <v>0</v>
      </c>
      <c r="AI79" s="207">
        <f>IF(aurora_data!S2072-INT(aurora_data!S2072)&gt;=0.75, INT(aurora_data!S2072)+1, INT(aurora_data!S2072))</f>
        <v>0</v>
      </c>
      <c r="AJ79" s="208">
        <f>IF(aurora_data!DO2072-INT(aurora_data!DO2072)&gt;=0.75, INT(aurora_data!DO2072)+1, INT(aurora_data!DO2072))</f>
        <v>0</v>
      </c>
      <c r="AK79" s="207">
        <f>IF(aurora_data!T2072-INT(aurora_data!T2072)&gt;=0.75, INT(aurora_data!T2072)+1, INT(aurora_data!T2072))</f>
        <v>0</v>
      </c>
      <c r="AL79" s="207">
        <f>IF(aurora_data!DP2072-INT(aurora_data!DP2072)&gt;=0.75, INT(aurora_data!DP2072)+1, INT(aurora_data!DP2072))</f>
        <v>0</v>
      </c>
      <c r="AM79" s="207">
        <f>IF(aurora_data!U2072-INT(aurora_data!U2072)&gt;=0.75, INT(aurora_data!U2072)+1, INT(aurora_data!U2072))</f>
        <v>0</v>
      </c>
      <c r="AN79" s="300">
        <f>IF(aurora_data!DQ2072-INT(aurora_data!DQ2072)&gt;=0.75, INT(aurora_data!DQ2072)+1, INT(aurora_data!DQ2072))</f>
        <v>0</v>
      </c>
      <c r="AO79" s="207">
        <f>IF(aurora_data!V2072-INT(aurora_data!V2072)&gt;=0.75, INT(aurora_data!V2072)+1, INT(aurora_data!V2072))</f>
        <v>0</v>
      </c>
      <c r="AP79" s="207">
        <f>IF(aurora_data!DR2072-INT(aurora_data!DR2072)&gt;=0.75, INT(aurora_data!DR2072)+1, INT(aurora_data!DR2072))</f>
        <v>0</v>
      </c>
      <c r="AQ79" s="207">
        <f>IF(aurora_data!W2072-INT(aurora_data!W2072)&gt;=0.75, INT(aurora_data!W2072)+1, INT(aurora_data!W2072))</f>
        <v>0</v>
      </c>
      <c r="AR79" s="208">
        <f>IF(aurora_data!DS2072-INT(aurora_data!DS2072)&gt;=0.75, INT(aurora_data!DS2072)+1, INT(aurora_data!DS2072))</f>
        <v>0</v>
      </c>
      <c r="AS79" s="207">
        <f>IF(aurora_data!X2072-INT(aurora_data!X2072)&gt;=0.75, INT(aurora_data!X2072)+1, INT(aurora_data!X2072))</f>
        <v>0</v>
      </c>
      <c r="AT79" s="300">
        <f>IF(aurora_data!DT2072-INT(aurora_data!DT2072)&gt;=0.75, INT(aurora_data!DT2072)+1, INT(aurora_data!DT2072))</f>
        <v>0</v>
      </c>
      <c r="AU79" s="207">
        <f>IF(aurora_data!Y2072-INT(aurora_data!Y2072)&gt;=0.75, INT(aurora_data!Y2072)+1, INT(aurora_data!Y2072))</f>
        <v>0</v>
      </c>
      <c r="AV79" s="300">
        <f>IF(aurora_data!DU2072-INT(aurora_data!DU2072)&gt;=0.75, INT(aurora_data!DU2072)+1, INT(aurora_data!DU2072))</f>
        <v>0</v>
      </c>
      <c r="AW79" s="207">
        <f>IF(aurora_data!Z2072-INT(aurora_data!Z2072)&gt;=0.75, INT(aurora_data!Z2072)+1, INT(aurora_data!Z2072))</f>
        <v>0</v>
      </c>
      <c r="AX79" s="300">
        <f>IF(aurora_data!DV2072-INT(aurora_data!DV2072)&gt;=0.75, INT(aurora_data!DV2072)+1, INT(aurora_data!DV2072))</f>
        <v>0</v>
      </c>
      <c r="AY79" s="207">
        <f>IF(aurora_data!AA2072-INT(aurora_data!AA2072)&gt;=0.75, INT(aurora_data!AA2072)+1, INT(aurora_data!AA2072))</f>
        <v>0</v>
      </c>
      <c r="AZ79" s="313">
        <f>IF(aurora_data!DW2072-INT(aurora_data!DW2072)&gt;=0.75, INT(aurora_data!DW2072)+1, INT(aurora_data!DW2072))</f>
        <v>0</v>
      </c>
      <c r="BA79" s="331">
        <f>IF(aurora_data!AB2072-INT(aurora_data!AB2072)&gt;=0.75, INT(aurora_data!AB2072)+1, INT(aurora_data!AB2072))</f>
        <v>0</v>
      </c>
      <c r="BB79" s="300">
        <f>IF(aurora_data!DX2072-INT(aurora_data!DX2072)&gt;=0.75, INT(aurora_data!DX2072)+1, INT(aurora_data!DX2072))</f>
        <v>0</v>
      </c>
      <c r="BC79" s="207">
        <f>IF(aurora_data!AC2072-INT(aurora_data!AC2072)&gt;=0.75, INT(aurora_data!AC2072)+1, INT(aurora_data!AC2072))</f>
        <v>0</v>
      </c>
      <c r="BD79" s="300">
        <f>IF(aurora_data!DY2072-INT(aurora_data!DY2072)&gt;=0.75, INT(aurora_data!DY2072)+1, INT(aurora_data!DY2072))</f>
        <v>0</v>
      </c>
      <c r="BE79" s="207">
        <f>IF(aurora_data!AD2072-INT(aurora_data!AD2072)&gt;=0.75, INT(aurora_data!AD2072)+1, INT(aurora_data!AD2072))</f>
        <v>1</v>
      </c>
      <c r="BF79" s="300">
        <f>IF(aurora_data!DZ2072-INT(aurora_data!DZ2072)&gt;=0.75, INT(aurora_data!DZ2072)+1, INT(aurora_data!DZ2072))</f>
        <v>1</v>
      </c>
      <c r="BG79" s="207">
        <f>IF(aurora_data!AE2072-INT(aurora_data!AE2072)&gt;=0.75, INT(aurora_data!AE2072)+1, INT(aurora_data!AE2072))</f>
        <v>0</v>
      </c>
      <c r="BH79" s="313">
        <f>IF(aurora_data!EA2072-INT(aurora_data!EA2072)&gt;=0.75, INT(aurora_data!EA2072)+1, INT(aurora_data!EA2072))</f>
        <v>0</v>
      </c>
      <c r="BI79" s="207">
        <f>IF(aurora_data!AF2072-INT(aurora_data!AF2072)&gt;=0.75, INT(aurora_data!AF2072)+1, INT(aurora_data!AF2072))</f>
        <v>0</v>
      </c>
      <c r="BJ79" s="300">
        <f>IF(aurora_data!EB2072-INT(aurora_data!EB2072)&gt;=0.75, INT(aurora_data!EB2072)+1, INT(aurora_data!EB2072))</f>
        <v>0</v>
      </c>
      <c r="BK79" s="207">
        <f>IF(aurora_data!AG2072-INT(aurora_data!AG2072)&gt;=0.75, INT(aurora_data!AG2072)+1, INT(aurora_data!AG2072))</f>
        <v>0</v>
      </c>
      <c r="BL79" s="300">
        <f>IF(aurora_data!EC2072-INT(aurora_data!EC2072)&gt;=0.75, INT(aurora_data!EC2072)+1, INT(aurora_data!EC2072))</f>
        <v>0</v>
      </c>
      <c r="BM79" s="207">
        <f>IF(aurora_data!AH2072-INT(aurora_data!AH2072)&gt;=0.75, INT(aurora_data!AH2072)+1, INT(aurora_data!AH2072))</f>
        <v>1</v>
      </c>
      <c r="BN79" s="300">
        <f>IF(aurora_data!ED2072-INT(aurora_data!ED2072)&gt;=0.75, INT(aurora_data!ED2072)+1, INT(aurora_data!ED2072))</f>
        <v>1</v>
      </c>
      <c r="BO79" s="207">
        <f>IF(aurora_data!AI2072-INT(aurora_data!AI2072)&gt;=0.75, INT(aurora_data!AI2072)+1, INT(aurora_data!AI2072))</f>
        <v>0</v>
      </c>
      <c r="BP79" s="313">
        <f>IF(aurora_data!EE2072-INT(aurora_data!EE2072)&gt;=0.75, INT(aurora_data!EE2072)+1, INT(aurora_data!EE2072))</f>
        <v>0</v>
      </c>
      <c r="BQ79" s="207">
        <f>IF(aurora_data!AJ2072-INT(aurora_data!AJ2072)&gt;=0.75, INT(aurora_data!AJ2072)+1, INT(aurora_data!AJ2072))</f>
        <v>0</v>
      </c>
      <c r="BR79" s="300">
        <f>IF(aurora_data!EF2072-INT(aurora_data!EF2072)&gt;=0.75, INT(aurora_data!EF2072)+1, INT(aurora_data!EF2072))</f>
        <v>0</v>
      </c>
      <c r="BS79" s="207">
        <f>IF(aurora_data!AK2072-INT(aurora_data!AK2072)&gt;=0.75, INT(aurora_data!AK2072)+1, INT(aurora_data!AK2072))</f>
        <v>0</v>
      </c>
      <c r="BT79" s="300">
        <f>IF(aurora_data!EG2072-INT(aurora_data!EG2072)&gt;=0.75, INT(aurora_data!EG2072)+1, INT(aurora_data!EG2072))</f>
        <v>0</v>
      </c>
      <c r="BU79" s="207">
        <f>IF(aurora_data!AL2072-INT(aurora_data!AL2072)&gt;=0.75, INT(aurora_data!AL2072)+1, INT(aurora_data!AL2072))</f>
        <v>1</v>
      </c>
      <c r="BV79" s="300">
        <f>IF(aurora_data!EH2072-INT(aurora_data!EH2072)&gt;=0.75, INT(aurora_data!EH2072)+1, INT(aurora_data!EH2072))</f>
        <v>1</v>
      </c>
      <c r="BW79" s="207">
        <f>IF(aurora_data!AM2072-INT(aurora_data!AM2072)&gt;=0.75, INT(aurora_data!AM2072)+1, INT(aurora_data!AM2072))</f>
        <v>0</v>
      </c>
      <c r="BX79" s="208">
        <f>IF(aurora_data!EI2072-INT(aurora_data!EI2072)&gt;=0.75, INT(aurora_data!EI2072)+1, INT(aurora_data!EI2072))</f>
        <v>0</v>
      </c>
      <c r="BY79" s="207">
        <f>IF(aurora_data!AN2072-INT(aurora_data!AN2072)&gt;=0.75, INT(aurora_data!AN2072)+1, INT(aurora_data!AN2072))</f>
        <v>0</v>
      </c>
      <c r="BZ79" s="207">
        <f>IF(aurora_data!EJ2072-INT(aurora_data!EJ2072)&gt;=0.75, INT(aurora_data!EJ2072)+1, INT(aurora_data!EJ2072))</f>
        <v>0</v>
      </c>
      <c r="CA79" s="207">
        <f>IF(aurora_data!AO2072-INT(aurora_data!AO2072)&gt;=0.75, INT(aurora_data!AO2072)+1, INT(aurora_data!AO2072))</f>
        <v>0</v>
      </c>
      <c r="CB79" s="300">
        <f>IF(aurora_data!EK2072-INT(aurora_data!EK2072)&gt;=0.75, INT(aurora_data!EK2072)+1, INT(aurora_data!EK2072))</f>
        <v>0</v>
      </c>
      <c r="CC79" s="207">
        <f>IF(aurora_data!AP2072-INT(aurora_data!AP2072)&gt;=0.75, INT(aurora_data!AP2072)+1, INT(aurora_data!AP2072))</f>
        <v>0</v>
      </c>
      <c r="CD79" s="207">
        <f>IF(aurora_data!EL2072-INT(aurora_data!EL2072)&gt;=0.75, INT(aurora_data!EL2072)+1, INT(aurora_data!EL2072))</f>
        <v>0</v>
      </c>
      <c r="CE79" s="207">
        <f>IF(aurora_data!AQ2072-INT(aurora_data!AQ2072)&gt;=0.75, INT(aurora_data!AQ2072)+1, INT(aurora_data!AQ2072))</f>
        <v>0</v>
      </c>
      <c r="CF79" s="207">
        <f>IF(aurora_data!EM2072-INT(aurora_data!EM2072)&gt;=0.75, INT(aurora_data!EM2072)+1, INT(aurora_data!EM2072))</f>
        <v>0</v>
      </c>
      <c r="CG79" s="206">
        <f>IF(aurora_data!AR2072-INT(aurora_data!AR2072)&gt;=0.75, INT(aurora_data!AR2072)+1, INT(aurora_data!AR2072))</f>
        <v>0</v>
      </c>
      <c r="CH79" s="207">
        <f>IF(aurora_data!EN2072-INT(aurora_data!EN2072)&gt;=0.75, INT(aurora_data!EN2072)+1, INT(aurora_data!EN2072))</f>
        <v>0</v>
      </c>
      <c r="CI79" s="207">
        <f>IF(aurora_data!AS2072-INT(aurora_data!AS2072)&gt;=0.75, INT(aurora_data!AS2072)+1, INT(aurora_data!AS2072))</f>
        <v>0</v>
      </c>
      <c r="CJ79" s="300">
        <f>IF(aurora_data!EO2072-INT(aurora_data!EO2072)&gt;=0.75, INT(aurora_data!EO2072)+1, INT(aurora_data!EO2072))</f>
        <v>0</v>
      </c>
      <c r="CK79" s="207">
        <f>IF(aurora_data!AT2072-INT(aurora_data!AT2072)&gt;=0.75, INT(aurora_data!AT2072)+1, INT(aurora_data!AT2072))</f>
        <v>1</v>
      </c>
      <c r="CL79" s="207">
        <f>IF(aurora_data!EP2072-INT(aurora_data!EP2072)&gt;=0.75, INT(aurora_data!EP2072)+1, INT(aurora_data!EP2072))</f>
        <v>1</v>
      </c>
      <c r="CM79" s="207">
        <f>IF(aurora_data!AU2072-INT(aurora_data!AU2072)&gt;=0.75, INT(aurora_data!AU2072)+1, INT(aurora_data!AU2072))</f>
        <v>1</v>
      </c>
      <c r="CN79" s="313">
        <f>IF(aurora_data!EQ2072-INT(aurora_data!EQ2072)&gt;=0.75, INT(aurora_data!EQ2072)+1, INT(aurora_data!EQ2072))</f>
        <v>1</v>
      </c>
      <c r="CO79" s="207">
        <f>IF(aurora_data!AV2072-INT(aurora_data!AV2072)&gt;=0.75, INT(aurora_data!AV2072)+1, INT(aurora_data!AV2072))</f>
        <v>0</v>
      </c>
      <c r="CP79" s="207">
        <f>IF(aurora_data!ER2072-INT(aurora_data!ER2072)&gt;=0.75, INT(aurora_data!ER2072)+1, INT(aurora_data!ER2072))</f>
        <v>0</v>
      </c>
      <c r="CQ79" s="207">
        <f>IF(aurora_data!AW2072-INT(aurora_data!AW2072)&gt;=0.75, INT(aurora_data!AW2072)+1, INT(aurora_data!AW2072))</f>
        <v>0</v>
      </c>
      <c r="CR79" s="300">
        <f>IF(aurora_data!ES2072-INT(aurora_data!ES2072)&gt;=0.75, INT(aurora_data!ES2072)+1, INT(aurora_data!ES2072))</f>
        <v>0</v>
      </c>
      <c r="CS79" s="207">
        <f>IF(aurora_data!AX2072-INT(aurora_data!AX2072)&gt;=0.75, INT(aurora_data!AX2072)+1, INT(aurora_data!AX2072))</f>
        <v>1</v>
      </c>
      <c r="CT79" s="300">
        <f>IF(aurora_data!ET2072-INT(aurora_data!ET2072)&gt;=0.75, INT(aurora_data!ET2072)+1, INT(aurora_data!ET2072))</f>
        <v>1</v>
      </c>
      <c r="CU79" s="207">
        <f>IF(aurora_data!AY2072-INT(aurora_data!AY2072)&gt;=0.75, INT(aurora_data!AY2072)+1, INT(aurora_data!AY2072))</f>
        <v>1</v>
      </c>
      <c r="CV79" s="313">
        <f>IF(aurora_data!EU2072-INT(aurora_data!EU2072)&gt;=0.75, INT(aurora_data!EU2072)+1, INT(aurora_data!EU2072))</f>
        <v>1</v>
      </c>
      <c r="CW79" s="207">
        <f>IF(aurora_data!AZ2072-INT(aurora_data!AZ2072)&gt;=0.75, INT(aurora_data!AZ2072)+1, INT(aurora_data!AZ2072))</f>
        <v>0</v>
      </c>
      <c r="CX79" s="300">
        <f>IF(aurora_data!EV2072-INT(aurora_data!EV2072)&gt;=0.75, INT(aurora_data!EV2072)+1, INT(aurora_data!EV2072))</f>
        <v>0</v>
      </c>
      <c r="CY79" s="207">
        <f>IF(aurora_data!BA2072-INT(aurora_data!BA2072)&gt;=0.75, INT(aurora_data!BA2072)+1, INT(aurora_data!BA2072))</f>
        <v>0</v>
      </c>
      <c r="CZ79" s="300">
        <f>IF(aurora_data!EW2072-INT(aurora_data!EW2072)&gt;=0.75, INT(aurora_data!EW2072)+1, INT(aurora_data!EW2072))</f>
        <v>0</v>
      </c>
      <c r="DA79" s="207">
        <f>IF(aurora_data!BB2072-INT(aurora_data!BB2072)&gt;=0.75, INT(aurora_data!BB2072)+1, INT(aurora_data!BB2072))</f>
        <v>1</v>
      </c>
      <c r="DB79" s="300">
        <f>IF(aurora_data!EX2072-INT(aurora_data!EX2072)&gt;=0.75, INT(aurora_data!EX2072)+1, INT(aurora_data!EX2072))</f>
        <v>1</v>
      </c>
      <c r="DC79" s="207">
        <f>IF(aurora_data!BC2072-INT(aurora_data!BC2072)&gt;=0.75, INT(aurora_data!BC2072)+1, INT(aurora_data!BC2072))</f>
        <v>1</v>
      </c>
      <c r="DD79" s="313">
        <f>IF(aurora_data!EY2072-INT(aurora_data!EY2072)&gt;=0.75, INT(aurora_data!EY2072)+1, INT(aurora_data!EY2072))</f>
        <v>1</v>
      </c>
      <c r="DE79" s="207">
        <f>IF(aurora_data!BD2072-INT(aurora_data!BD2072)&gt;=0.75, INT(aurora_data!BD2072)+1, INT(aurora_data!BD2072))</f>
        <v>0</v>
      </c>
      <c r="DF79" s="300">
        <f>IF(aurora_data!EZ2072-INT(aurora_data!EZ2072)&gt;=0.75, INT(aurora_data!EZ2072)+1, INT(aurora_data!EZ2072))</f>
        <v>0</v>
      </c>
      <c r="DG79" s="207">
        <f>IF(aurora_data!BE2072-INT(aurora_data!BE2072)&gt;=0.75, INT(aurora_data!BE2072)+1, INT(aurora_data!BE2072))</f>
        <v>0</v>
      </c>
      <c r="DH79" s="300">
        <f>IF(aurora_data!FA2072-INT(aurora_data!FA2072)&gt;=0.75, INT(aurora_data!FA2072)+1, INT(aurora_data!FA2072))</f>
        <v>0</v>
      </c>
      <c r="DI79" s="207">
        <f>IF(aurora_data!BF2072-INT(aurora_data!BF2072)&gt;=0.75, INT(aurora_data!BF2072)+1, INT(aurora_data!BF2072))</f>
        <v>1</v>
      </c>
      <c r="DJ79" s="300">
        <f>IF(aurora_data!FB2072-INT(aurora_data!FB2072)&gt;=0.75, INT(aurora_data!FB2072)+1, INT(aurora_data!FB2072))</f>
        <v>1</v>
      </c>
      <c r="DK79" s="207">
        <f>IF(aurora_data!BG2072-INT(aurora_data!BG2072)&gt;=0.75, INT(aurora_data!BG2072)+1, INT(aurora_data!BG2072))</f>
        <v>1</v>
      </c>
      <c r="DL79" s="300">
        <f>IF(aurora_data!FC2072-INT(aurora_data!FC2072)&gt;=0.75, INT(aurora_data!FC2072)+1, INT(aurora_data!FC2072))</f>
        <v>1</v>
      </c>
      <c r="DM79" s="207">
        <f>IF(aurora_data!BH2072-INT(aurora_data!BH2072)&gt;=0.75, INT(aurora_data!BH2072)+1, INT(aurora_data!BH2072))</f>
        <v>0</v>
      </c>
      <c r="DN79" s="207">
        <f>IF(aurora_data!FD2072-INT(aurora_data!FD2072)&gt;=0.75, INT(aurora_data!FD2072)+1, INT(aurora_data!FD2072))</f>
        <v>0</v>
      </c>
      <c r="DO79" s="207">
        <f>IF(aurora_data!BI2072-INT(aurora_data!BI2072)&gt;=0.75, INT(aurora_data!BI2072)+1, INT(aurora_data!BI2072))</f>
        <v>0</v>
      </c>
      <c r="DP79" s="300">
        <f>IF(aurora_data!FE2072-INT(aurora_data!FE2072)&gt;=0.75, INT(aurora_data!FE2072)+1, INT(aurora_data!FE2072))</f>
        <v>0</v>
      </c>
      <c r="DQ79" s="207">
        <f>IF(aurora_data!BJ2072-INT(aurora_data!BJ2072)&gt;=0.75, INT(aurora_data!BJ2072)+1, INT(aurora_data!BJ2072))</f>
        <v>0</v>
      </c>
      <c r="DR79" s="207">
        <f>IF(aurora_data!FF2072-INT(aurora_data!FF2072)&gt;=0.75, INT(aurora_data!FF2072)+1, INT(aurora_data!FF2072))</f>
        <v>0</v>
      </c>
      <c r="DS79" s="207">
        <f>IF(aurora_data!BK2072-INT(aurora_data!BK2072)&gt;=0.75, INT(aurora_data!BK2072)+1, INT(aurora_data!BK2072))</f>
        <v>0</v>
      </c>
      <c r="DT79" s="207">
        <f>IF(aurora_data!FG2072-INT(aurora_data!FG2072)&gt;=0.75, INT(aurora_data!FG2072)+1, INT(aurora_data!FG2072))</f>
        <v>0</v>
      </c>
      <c r="DU79" s="206">
        <f>IF(aurora_data!BL2072-INT(aurora_data!BL2072)&gt;=0.75, INT(aurora_data!BL2072)+1, INT(aurora_data!BL2072))</f>
        <v>0</v>
      </c>
      <c r="DV79" s="207">
        <f>IF(aurora_data!FH2072-INT(aurora_data!FH2072)&gt;=0.75, INT(aurora_data!FH2072)+1, INT(aurora_data!FH2072))</f>
        <v>0</v>
      </c>
      <c r="DW79" s="207">
        <f>IF(aurora_data!BM2072-INT(aurora_data!BM2072)&gt;=0.75, INT(aurora_data!BM2072)+1, INT(aurora_data!BM2072))</f>
        <v>0</v>
      </c>
      <c r="DX79" s="300">
        <f>IF(aurora_data!FI2072-INT(aurora_data!FI2072)&gt;=0.75, INT(aurora_data!FI2072)+1, INT(aurora_data!FI2072))</f>
        <v>0</v>
      </c>
      <c r="DY79" s="207">
        <f>IF(aurora_data!BN2072-INT(aurora_data!BN2072)&gt;=0.75, INT(aurora_data!BN2072)+1, INT(aurora_data!BN2072))</f>
        <v>0</v>
      </c>
      <c r="DZ79" s="207">
        <f>IF(aurora_data!FJ2072-INT(aurora_data!FJ2072)&gt;=0.75, INT(aurora_data!FJ2072)+1, INT(aurora_data!FJ2072))</f>
        <v>0</v>
      </c>
      <c r="EA79" s="207">
        <f>IF(aurora_data!BO2072-INT(aurora_data!BO2072)&gt;=0.75, INT(aurora_data!BO2072)+1, INT(aurora_data!BO2072))</f>
        <v>0</v>
      </c>
      <c r="EB79" s="313">
        <f>IF(aurora_data!FK2072-INT(aurora_data!FK2072)&gt;=0.75, INT(aurora_data!FK2072)+1, INT(aurora_data!FK2072))</f>
        <v>0</v>
      </c>
      <c r="EC79" s="207">
        <f>IF(aurora_data!BP2072-INT(aurora_data!BP2072)&gt;=0.75, INT(aurora_data!BP2072)+1, INT(aurora_data!BP2072))</f>
        <v>0</v>
      </c>
      <c r="ED79" s="300">
        <f>IF(aurora_data!FL2072-INT(aurora_data!FL2072)&gt;=0.75, INT(aurora_data!FL2072)+1, INT(aurora_data!FL2072))</f>
        <v>0</v>
      </c>
      <c r="EE79" s="207">
        <f>IF(aurora_data!BQ2072-INT(aurora_data!BQ2072)&gt;=0.75, INT(aurora_data!BQ2072)+1, INT(aurora_data!BQ2072))</f>
        <v>0</v>
      </c>
      <c r="EF79" s="300">
        <f>IF(aurora_data!FM2072-INT(aurora_data!FM2072)&gt;=0.75, INT(aurora_data!FM2072)+1, INT(aurora_data!FM2072))</f>
        <v>0</v>
      </c>
      <c r="EG79" s="207">
        <f>IF(aurora_data!BR2072-INT(aurora_data!BR2072)&gt;=0.75, INT(aurora_data!BR2072)+1, INT(aurora_data!BR2072))</f>
        <v>0</v>
      </c>
      <c r="EH79" s="300">
        <f>IF(aurora_data!FN2072-INT(aurora_data!FN2072)&gt;=0.75, INT(aurora_data!FN2072)+1, INT(aurora_data!FN2072))</f>
        <v>0</v>
      </c>
      <c r="EI79" s="207">
        <f>IF(aurora_data!BS2072-INT(aurora_data!BS2072)&gt;=0.75, INT(aurora_data!BS2072)+1, INT(aurora_data!BS2072))</f>
        <v>0</v>
      </c>
      <c r="EJ79" s="313">
        <f>IF(aurora_data!FO2072-INT(aurora_data!FO2072)&gt;=0.75, INT(aurora_data!FO2072)+1, INT(aurora_data!FO2072))</f>
        <v>0</v>
      </c>
      <c r="EK79" s="207">
        <f>IF(aurora_data!BT2072-INT(aurora_data!BT2072)&gt;=0.75, INT(aurora_data!BT2072)+1, INT(aurora_data!BT2072))</f>
        <v>0</v>
      </c>
      <c r="EL79" s="300">
        <f>IF(aurora_data!FP2072-INT(aurora_data!FP2072)&gt;=0.75, INT(aurora_data!FP2072)+1, INT(aurora_data!FP2072))</f>
        <v>0</v>
      </c>
      <c r="EM79" s="207">
        <f>IF(aurora_data!BU2072-INT(aurora_data!BU2072)&gt;=0.75, INT(aurora_data!BU2072)+1, INT(aurora_data!BU2072))</f>
        <v>0</v>
      </c>
      <c r="EN79" s="207">
        <f>IF(aurora_data!FQ2072-INT(aurora_data!FQ2072)&gt;=0.75, INT(aurora_data!FQ2072)+1, INT(aurora_data!FQ2072))</f>
        <v>0</v>
      </c>
      <c r="EO79" s="347">
        <f>IF(aurora_data!BV2072-INT(aurora_data!BV2072)&gt;=0.75, INT(aurora_data!BV2072)+1, INT(aurora_data!BV2072))</f>
        <v>0</v>
      </c>
      <c r="EP79" s="300">
        <f>IF(aurora_data!FR2072-INT(aurora_data!FR2072)&gt;=0.75, INT(aurora_data!FR2072)+1, INT(aurora_data!FR2072))</f>
        <v>0</v>
      </c>
      <c r="EQ79" s="207">
        <f>IF(aurora_data!BW2072-INT(aurora_data!BW2072)&gt;=0.75, INT(aurora_data!BW2072)+1, INT(aurora_data!BW2072))</f>
        <v>0</v>
      </c>
      <c r="ER79" s="313">
        <f>IF(aurora_data!FS2072-INT(aurora_data!FS2072)&gt;=0.75, INT(aurora_data!FS2072)+1, INT(aurora_data!FS2072))</f>
        <v>0</v>
      </c>
      <c r="ES79" s="207">
        <f>IF(aurora_data!BX2072-INT(aurora_data!BX2072)&gt;=0.75, INT(aurora_data!BX2072)+1, INT(aurora_data!BX2072))</f>
        <v>0</v>
      </c>
      <c r="ET79" s="300">
        <f>IF(aurora_data!FT2072-INT(aurora_data!FT2072)&gt;=0.75, INT(aurora_data!FT2072)+1, INT(aurora_data!FT2072))</f>
        <v>0</v>
      </c>
      <c r="EU79" s="207">
        <f>IF(aurora_data!BY2072-INT(aurora_data!BY2072)&gt;=0.75, INT(aurora_data!BY2072)+1, INT(aurora_data!BY2072))</f>
        <v>0</v>
      </c>
      <c r="EV79" s="300">
        <f>IF(aurora_data!FU2072-INT(aurora_data!FU2072)&gt;=0.75, INT(aurora_data!FU2072)+1, INT(aurora_data!FU2072))</f>
        <v>0</v>
      </c>
      <c r="EW79" s="207">
        <f>IF(aurora_data!BZ2072-INT(aurora_data!BZ2072)&gt;=0.75, INT(aurora_data!BZ2072)+1, INT(aurora_data!BZ2072))</f>
        <v>0</v>
      </c>
      <c r="EX79" s="300">
        <f>IF(aurora_data!FV2072-INT(aurora_data!FV2072)&gt;=0.75, INT(aurora_data!FV2072)+1, INT(aurora_data!FV2072))</f>
        <v>0</v>
      </c>
      <c r="EY79" s="207">
        <f>IF(aurora_data!CA2072-INT(aurora_data!CA2072)&gt;=0.75, INT(aurora_data!CA2072)+1, INT(aurora_data!CA2072))</f>
        <v>0</v>
      </c>
      <c r="EZ79" s="300">
        <f>IF(aurora_data!FW2072-INT(aurora_data!FW2072)&gt;=0.75, INT(aurora_data!FW2072)+1, INT(aurora_data!FW2072))</f>
        <v>0</v>
      </c>
      <c r="FA79" s="207">
        <f>IF(aurora_data!CB2072-INT(aurora_data!CB2072)&gt;=0.75, INT(aurora_data!CB2072)+1, INT(aurora_data!CB2072))</f>
        <v>0</v>
      </c>
      <c r="FB79" s="207">
        <f>IF(aurora_data!FX2072-INT(aurora_data!FX2072)&gt;=0.75, INT(aurora_data!FX2072)+1, INT(aurora_data!FX2072))</f>
        <v>0</v>
      </c>
      <c r="FC79" s="207">
        <f>IF(aurora_data!CC2072-INT(aurora_data!CC2072)&gt;=0.75, INT(aurora_data!CC2072)+1, INT(aurora_data!CC2072))</f>
        <v>0</v>
      </c>
      <c r="FD79" s="300">
        <f>IF(aurora_data!FY2072-INT(aurora_data!FY2072)&gt;=0.75, INT(aurora_data!FY2072)+1, INT(aurora_data!FY2072))</f>
        <v>0</v>
      </c>
      <c r="FE79" s="207">
        <f>IF(aurora_data!CD2072-INT(aurora_data!CD2072)&gt;=0.75, INT(aurora_data!CD2072)+1, INT(aurora_data!CD2072))</f>
        <v>0</v>
      </c>
      <c r="FF79" s="207">
        <f>IF(aurora_data!FZ2072-INT(aurora_data!FZ2072)&gt;=0.75, INT(aurora_data!FZ2072)+1, INT(aurora_data!FZ2072))</f>
        <v>0</v>
      </c>
      <c r="FG79" s="207">
        <f>IF(aurora_data!CE2072-INT(aurora_data!CE2072)&gt;=0.75, INT(aurora_data!CE2072)+1, INT(aurora_data!CE2072))</f>
        <v>0</v>
      </c>
      <c r="FH79" s="207">
        <f>IF(aurora_data!GA2072-INT(aurora_data!GA2072)&gt;=0.75, INT(aurora_data!GA2072)+1, INT(aurora_data!GA2072))</f>
        <v>0</v>
      </c>
      <c r="FI79" s="206">
        <f>IF(aurora_data!CF2072-INT(aurora_data!CF2072)&gt;=0.75,INT(aurora_data!CF2072)+1,INT(aurora_data!CF2072))</f>
        <v>0</v>
      </c>
      <c r="FJ79" s="384">
        <f>IF(aurora_data!GB2072-INT(aurora_data!GB2072)&gt;=0.75,INT(aurora_data!GB2072)+1,INT(aurora_data!GB2072))</f>
        <v>0</v>
      </c>
      <c r="FK79" s="207">
        <f>IF(aurora_data!CG2072-INT(aurora_data!CG2072)&gt;=0.75,INT(aurora_data!CG2072)+1,INT(aurora_data!CG2072))</f>
        <v>0</v>
      </c>
      <c r="FL79" s="300">
        <f>IF(aurora_data!GC2072-INT(aurora_data!GC2072)&gt;=0.75, INT(aurora_data!GC2072)+1, INT(aurora_data!GC2072))</f>
        <v>0</v>
      </c>
      <c r="FM79" s="207">
        <f>IF(aurora_data!CH2072-INT(aurora_data!CH2072)&gt;=0.75, INT(aurora_data!CH2072)+1, INT(aurora_data!CH2072))</f>
        <v>0</v>
      </c>
      <c r="FN79" s="300">
        <f>IF(aurora_data!GD2072-INT(aurora_data!GD2072)&gt;=0.75, INT(aurora_data!GD2072)+1, INT(aurora_data!GD2072))</f>
        <v>0</v>
      </c>
      <c r="FO79" s="207">
        <f>IF(aurora_data!CI2072-INT(aurora_data!CI2072)&gt;=0.75, INT(aurora_data!CI2072)+1, INT(aurora_data!CI2072))</f>
        <v>0</v>
      </c>
      <c r="FP79" s="313">
        <f>IF(aurora_data!GE2072-INT(aurora_data!GE2072)&gt;=0.75, INT(aurora_data!GE2072)+1, INT(aurora_data!GE2072))</f>
        <v>0</v>
      </c>
      <c r="FQ79" s="207">
        <f>IF(aurora_data!CJ2072-INT(aurora_data!CJ2072)&gt;=0.75, INT(aurora_data!CJ2072)+1, INT(aurora_data!CJ2072))</f>
        <v>1</v>
      </c>
      <c r="FR79" s="300">
        <f>IF(aurora_data!GF2072-INT(aurora_data!GF2072)&gt;=0.75, INT(aurora_data!GF2072)+1, INT(aurora_data!GF2072))</f>
        <v>1</v>
      </c>
      <c r="FS79" s="207">
        <f>IF(aurora_data!CK2072-INT(aurora_data!CK2072)&gt;=0.75, INT(aurora_data!CK2072)+1, INT(aurora_data!CK2072))</f>
        <v>0</v>
      </c>
      <c r="FT79" s="300">
        <f>IF(aurora_data!GG2072-INT(aurora_data!GG2072)&gt;=0.75, INT(aurora_data!GG2072)+1, INT(aurora_data!GG2072))</f>
        <v>0</v>
      </c>
      <c r="FU79" s="207">
        <f>IF(aurora_data!CL2072-INT(aurora_data!CL2072)&gt;=0.75, INT(aurora_data!CL2072)+1, INT(aurora_data!CL2072))</f>
        <v>1</v>
      </c>
      <c r="FV79" s="300">
        <f>IF(aurora_data!GH2072-INT(aurora_data!GH2072)&gt;=0.75, INT(aurora_data!GH2072)+1, INT(aurora_data!GH2072))</f>
        <v>1</v>
      </c>
      <c r="FW79" s="207">
        <f>IF(aurora_data!CM2072-INT(aurora_data!CM2072)&gt;=0.75, INT(aurora_data!CM2072)+1, INT(aurora_data!CM2072))</f>
        <v>0</v>
      </c>
      <c r="FX79" s="313">
        <f>IF(aurora_data!GI2072-INT(aurora_data!GI2072)&gt;=0.75, INT(aurora_data!GI2072)+1, INT(aurora_data!GI2072))</f>
        <v>0</v>
      </c>
      <c r="FY79" s="207">
        <f>IF(aurora_data!CN2072-INT(aurora_data!CN2072)&gt;=0.75, INT(aurora_data!CN2072)+1, INT(aurora_data!CN2072))</f>
        <v>2</v>
      </c>
      <c r="FZ79" s="300">
        <f>IF(aurora_data!GJ2072-INT(aurora_data!GJ2072)&gt;=0.75, INT(aurora_data!GJ2072)+1, INT(aurora_data!GJ2072))</f>
        <v>2</v>
      </c>
      <c r="GA79" s="207">
        <f>IF(aurora_data!CO2072-INT(aurora_data!CO2072)&gt;=0.75, INT(aurora_data!CO2072)+1, INT(aurora_data!CO2072))</f>
        <v>1</v>
      </c>
      <c r="GB79" s="207">
        <f>IF(aurora_data!GK2072-INT(aurora_data!GK2072)&gt;=0.75, INT(aurora_data!GK2072)+1, INT(aurora_data!GK2072))</f>
        <v>1</v>
      </c>
      <c r="GC79" s="347">
        <f>IF(aurora_data!CP2072-INT(aurora_data!CP2072)&gt;=0.75, INT(aurora_data!CP2072)+1, INT(aurora_data!CP2072))</f>
        <v>3</v>
      </c>
      <c r="GD79" s="300">
        <f>IF(aurora_data!GL2072-INT(aurora_data!GL2072)&gt;=0.75, INT(aurora_data!GL2072)+1, INT(aurora_data!GL2072))</f>
        <v>3</v>
      </c>
      <c r="GE79" s="207">
        <f>IF(aurora_data!CQ2072-INT(aurora_data!CQ2072)&gt;=0.75, INT(aurora_data!CQ2072)+1, INT(aurora_data!CQ2072))</f>
        <v>1</v>
      </c>
      <c r="GF79" s="313">
        <f>IF(aurora_data!GM2072-INT(aurora_data!GM2072)&gt;=0.75, INT(aurora_data!GM2072)+1, INT(aurora_data!GM2072))</f>
        <v>1</v>
      </c>
      <c r="GG79" s="207">
        <f>IF(aurora_data!CR2072-INT(aurora_data!CR2072)&gt;=0.75, INT(aurora_data!CR2072)+1, INT(aurora_data!CR2072))</f>
        <v>3</v>
      </c>
      <c r="GH79" s="300">
        <f>IF(aurora_data!GN2072-INT(aurora_data!GN2072)&gt;=0.75, INT(aurora_data!GN2072)+1, INT(aurora_data!GN2072))</f>
        <v>3</v>
      </c>
      <c r="GI79" s="207">
        <f>IF(aurora_data!CS2072-INT(aurora_data!CS2072)&gt;=0.75, INT(aurora_data!CS2072)+1, INT(aurora_data!CS2072))</f>
        <v>2</v>
      </c>
      <c r="GJ79" s="300">
        <f>IF(aurora_data!GO2072-INT(aurora_data!GO2072)&gt;=0.75, INT(aurora_data!GO2072)+1, INT(aurora_data!GO2072))</f>
        <v>2</v>
      </c>
      <c r="GK79" s="207">
        <f>IF(aurora_data!CT2072-INT(aurora_data!CT2072)&gt;=0.75, INT(aurora_data!CT2072)+1, INT(aurora_data!CT2072))</f>
        <v>4</v>
      </c>
      <c r="GL79" s="300">
        <f>IF(aurora_data!GP2072-INT(aurora_data!GP2072)&gt;=0.75, INT(aurora_data!GP2072)+1, INT(aurora_data!GP2072))</f>
        <v>4</v>
      </c>
      <c r="GM79" s="207">
        <f>IF(aurora_data!CU2072-INT(aurora_data!CU2072)&gt;=0.75, INT(aurora_data!CU2072)+1, INT(aurora_data!CU2072))</f>
        <v>2</v>
      </c>
      <c r="GN79" s="300">
        <f>IF(aurora_data!GQ2072-INT(aurora_data!GQ2072)&gt;=0.75, INT(aurora_data!GQ2072)+1, INT(aurora_data!GQ2072))</f>
        <v>2</v>
      </c>
      <c r="GO79" s="207">
        <f>IF(aurora_data!CV2072-INT(aurora_data!CV2072)&gt;=0.75, INT(aurora_data!CV2072)+1, INT(aurora_data!CV2072))</f>
        <v>0</v>
      </c>
      <c r="GP79" s="207">
        <f>IF(aurora_data!GR2072-INT(aurora_data!GR2072)&gt;=0.75, INT(aurora_data!GR2072)+1, INT(aurora_data!GR2072))</f>
        <v>0</v>
      </c>
      <c r="GQ79" s="207">
        <f>IF(aurora_data!CW2072-INT(aurora_data!CW2072)&gt;=0.75, INT(aurora_data!CW2072)+1, INT(aurora_data!CW2072))</f>
        <v>0</v>
      </c>
      <c r="GR79" s="300">
        <f>IF(aurora_data!GS2072-INT(aurora_data!GS2072)&gt;=0.75, INT(aurora_data!GS2072)+1, INT(aurora_data!GS2072))</f>
        <v>0</v>
      </c>
      <c r="GS79" s="207">
        <f>IF(aurora_data!CX2072-INT(aurora_data!CX2072)&gt;=0.75, INT(aurora_data!CX2072)+1, INT(aurora_data!CX2072))</f>
        <v>0</v>
      </c>
      <c r="GT79" s="207">
        <f>IF(aurora_data!GT2072-INT(aurora_data!GT2072)&gt;=0.75, INT(aurora_data!GT2072)+1, INT(aurora_data!GT2072))</f>
        <v>0</v>
      </c>
      <c r="GU79" s="207">
        <f>IF(aurora_data!CY2072-INT(aurora_data!CY2072)&gt;=0.75, INT(aurora_data!CY2072)+1, INT(aurora_data!CY2072))</f>
        <v>0</v>
      </c>
      <c r="GV79" s="207">
        <f>IF(aurora_data!GU2072-INT(aurora_data!GU2072)&gt;=0.75, INT(aurora_data!GU2072)+1, INT(aurora_data!GU2072))</f>
        <v>0</v>
      </c>
      <c r="GW79" s="363" t="s">
        <v>622</v>
      </c>
      <c r="GX79" s="209">
        <f>aurora_data!GV2072</f>
        <v>100</v>
      </c>
      <c r="GY79" s="259">
        <f t="shared" ref="GY79:GY86" si="105">GX79/$GX$79</f>
        <v>1</v>
      </c>
    </row>
    <row r="80" spans="2:207" s="2" customFormat="1">
      <c r="B80" s="512"/>
      <c r="C80" s="519"/>
      <c r="D80" s="213" t="s">
        <v>264</v>
      </c>
      <c r="E80" s="215">
        <f>IF(aurora_data!D2073-INT(aurora_data!D2073)&gt;=0.75, INT(aurora_data!D2073)+1, INT(aurora_data!D2073))</f>
        <v>0</v>
      </c>
      <c r="F80" s="309">
        <f>IF(aurora_data!CZ2073-INT(aurora_data!CZ2073)&gt;=0.75, INT(aurora_data!CZ2073)+1, INT(aurora_data!CZ2073))</f>
        <v>0</v>
      </c>
      <c r="G80" s="356">
        <f>IF(aurora_data!E2073-INT(aurora_data!E2073)&gt;=0.75, INT(aurora_data!E2073)+1, INT(aurora_data!E2073))</f>
        <v>0</v>
      </c>
      <c r="H80" s="309">
        <f>IF(aurora_data!DA2073-INT(aurora_data!DA2073)&gt;=0.75, INT(aurora_data!DA2073)+1, INT(aurora_data!DA2073))</f>
        <v>0</v>
      </c>
      <c r="I80" s="356">
        <f>IF(aurora_data!F2073-INT(aurora_data!F2073)&gt;=0.75, INT(aurora_data!F2073)+1, INT(aurora_data!F2073))</f>
        <v>0</v>
      </c>
      <c r="J80" s="309">
        <f>IF(aurora_data!DB2073-INT(aurora_data!DB2073)&gt;=0.75, INT(aurora_data!DB2073)+1, INT(aurora_data!DB2073))</f>
        <v>0</v>
      </c>
      <c r="K80" s="356">
        <f>IF(aurora_data!G2073-INT(aurora_data!G2073)&gt;=0.75, INT(aurora_data!G2073)+1, INT(aurora_data!G2073))</f>
        <v>0</v>
      </c>
      <c r="L80" s="322">
        <f>IF(aurora_data!DC2073-INT(aurora_data!DC2073)&gt;=0.75, INT(aurora_data!DC2073)+1, INT(aurora_data!DC2073))</f>
        <v>0</v>
      </c>
      <c r="M80" s="340">
        <f>IF(aurora_data!H2073-INT(aurora_data!H2073)&gt;=0.75, INT(aurora_data!H2073)+1, INT(aurora_data!H2073))</f>
        <v>0</v>
      </c>
      <c r="N80" s="309">
        <f>IF(aurora_data!DD2073-INT(aurora_data!DD2073)&gt;=0.75, INT(aurora_data!DD2073)+1, INT(aurora_data!DD2073))</f>
        <v>0</v>
      </c>
      <c r="O80" s="214">
        <f>IF(aurora_data!I2073-INT(aurora_data!I2073)&gt;=0.75, INT(aurora_data!I2073)+1, INT(aurora_data!I2073))</f>
        <v>0</v>
      </c>
      <c r="P80" s="309">
        <f>IF(aurora_data!DE2073-INT(aurora_data!DE2073)&gt;=0.75, INT(aurora_data!DE2073)+1, INT(aurora_data!DE2073))</f>
        <v>0</v>
      </c>
      <c r="Q80" s="356">
        <f>IF(aurora_data!J2073-INT(aurora_data!J2073)&gt;=0.75, INT(aurora_data!J2073)+1, INT(aurora_data!J2073))</f>
        <v>0</v>
      </c>
      <c r="R80" s="309">
        <f>IF(aurora_data!DF2073-INT(aurora_data!DF2073)&gt;=0.75, INT(aurora_data!DF2073)+1, INT(aurora_data!DF2073))</f>
        <v>0</v>
      </c>
      <c r="S80" s="214">
        <f>IF(aurora_data!K2073-INT(aurora_data!K2073)&gt;=0.75, INT(aurora_data!K2073)+1, INT(aurora_data!K2073))</f>
        <v>1</v>
      </c>
      <c r="T80" s="322">
        <f>IF(aurora_data!DG2073-INT(aurora_data!DG2073)&gt;=0.75, INT(aurora_data!DG2073)+1, INT(aurora_data!DG2073))</f>
        <v>0</v>
      </c>
      <c r="U80" s="340">
        <f>IF(aurora_data!L2073-INT(aurora_data!L2073)&gt;=0.75, INT(aurora_data!L2073)+1, INT(aurora_data!L2073))</f>
        <v>0</v>
      </c>
      <c r="V80" s="309">
        <f>IF(aurora_data!DH2073-INT(aurora_data!DH2073)&gt;=0.75, INT(aurora_data!DH2073)+1, INT(aurora_data!DH2073))</f>
        <v>0</v>
      </c>
      <c r="W80" s="214">
        <f>IF(aurora_data!M2073-INT(aurora_data!M2073)&gt;=0.75, INT(aurora_data!M2073)+1, INT(aurora_data!M2073))</f>
        <v>0</v>
      </c>
      <c r="X80" s="214">
        <f>IF(aurora_data!DI2073-INT(aurora_data!DI2073)&gt;=0.75, INT(aurora_data!DI2073)+1, INT(aurora_data!DI2073))</f>
        <v>0</v>
      </c>
      <c r="Y80" s="356">
        <f>IF(aurora_data!N2073-INT(aurora_data!N2073)&gt;=0.75, INT(aurora_data!N2073)+1, INT(aurora_data!N2073))</f>
        <v>0</v>
      </c>
      <c r="Z80" s="309">
        <f>IF(aurora_data!DJ2073-INT(aurora_data!DJ2073)&gt;=0.75, INT(aurora_data!DJ2073)+1, INT(aurora_data!DJ2073))</f>
        <v>0</v>
      </c>
      <c r="AA80" s="214">
        <f>IF(aurora_data!O2073-INT(aurora_data!O2073)&gt;=0.75, INT(aurora_data!O2073)+1, INT(aurora_data!O2073))</f>
        <v>0</v>
      </c>
      <c r="AB80" s="322">
        <f>IF(aurora_data!DK2073-INT(aurora_data!DK2073)&gt;=0.75, INT(aurora_data!DK2073)+1, INT(aurora_data!DK2073))</f>
        <v>1</v>
      </c>
      <c r="AC80" s="214">
        <f>IF(aurora_data!P2073-INT(aurora_data!P2073)&gt;=0.75, INT(aurora_data!P2073)+1, INT(aurora_data!P2073))</f>
        <v>0</v>
      </c>
      <c r="AD80" s="214">
        <f>IF(aurora_data!DL2073-INT(aurora_data!DL2073)&gt;=0.75, INT(aurora_data!DL2073)+1, INT(aurora_data!DL2073))</f>
        <v>1</v>
      </c>
      <c r="AE80" s="214">
        <f>IF(aurora_data!Q2073-INT(aurora_data!Q2073)&gt;=0.75, INT(aurora_data!Q2073)+1, INT(aurora_data!Q2073))</f>
        <v>1</v>
      </c>
      <c r="AF80" s="309">
        <f>IF(aurora_data!DM2073-INT(aurora_data!DM2073)&gt;=0.75, INT(aurora_data!DM2073)+1, INT(aurora_data!DM2073))</f>
        <v>0</v>
      </c>
      <c r="AG80" s="214">
        <f>IF(aurora_data!R2073-INT(aurora_data!R2073)&gt;=0.75, INT(aurora_data!R2073)+1, INT(aurora_data!R2073))</f>
        <v>0</v>
      </c>
      <c r="AH80" s="214">
        <f>IF(aurora_data!DN2073-INT(aurora_data!DN2073)&gt;=0.75, INT(aurora_data!DN2073)+1, INT(aurora_data!DN2073))</f>
        <v>0</v>
      </c>
      <c r="AI80" s="214">
        <f>IF(aurora_data!S2073-INT(aurora_data!S2073)&gt;=0.75, INT(aurora_data!S2073)+1, INT(aurora_data!S2073))</f>
        <v>0</v>
      </c>
      <c r="AJ80" s="216">
        <f>IF(aurora_data!DO2073-INT(aurora_data!DO2073)&gt;=0.75, INT(aurora_data!DO2073)+1, INT(aurora_data!DO2073))</f>
        <v>1</v>
      </c>
      <c r="AK80" s="214">
        <f>IF(aurora_data!T2073-INT(aurora_data!T2073)&gt;=0.75, INT(aurora_data!T2073)+1, INT(aurora_data!T2073))</f>
        <v>0</v>
      </c>
      <c r="AL80" s="214">
        <f>IF(aurora_data!DP2073-INT(aurora_data!DP2073)&gt;=0.75, INT(aurora_data!DP2073)+1, INT(aurora_data!DP2073))</f>
        <v>0</v>
      </c>
      <c r="AM80" s="214">
        <f>IF(aurora_data!U2073-INT(aurora_data!U2073)&gt;=0.75, INT(aurora_data!U2073)+1, INT(aurora_data!U2073))</f>
        <v>0</v>
      </c>
      <c r="AN80" s="309">
        <f>IF(aurora_data!DQ2073-INT(aurora_data!DQ2073)&gt;=0.75, INT(aurora_data!DQ2073)+1, INT(aurora_data!DQ2073))</f>
        <v>0</v>
      </c>
      <c r="AO80" s="214">
        <f>IF(aurora_data!V2073-INT(aurora_data!V2073)&gt;=0.75, INT(aurora_data!V2073)+1, INT(aurora_data!V2073))</f>
        <v>0</v>
      </c>
      <c r="AP80" s="214">
        <f>IF(aurora_data!DR2073-INT(aurora_data!DR2073)&gt;=0.75, INT(aurora_data!DR2073)+1, INT(aurora_data!DR2073))</f>
        <v>0</v>
      </c>
      <c r="AQ80" s="214">
        <f>IF(aurora_data!W2073-INT(aurora_data!W2073)&gt;=0.75, INT(aurora_data!W2073)+1, INT(aurora_data!W2073))</f>
        <v>0</v>
      </c>
      <c r="AR80" s="216">
        <f>IF(aurora_data!DS2073-INT(aurora_data!DS2073)&gt;=0.75, INT(aurora_data!DS2073)+1, INT(aurora_data!DS2073))</f>
        <v>0</v>
      </c>
      <c r="AS80" s="214">
        <f>IF(aurora_data!X2073-INT(aurora_data!X2073)&gt;=0.75, INT(aurora_data!X2073)+1, INT(aurora_data!X2073))</f>
        <v>0</v>
      </c>
      <c r="AT80" s="309">
        <f>IF(aurora_data!DT2073-INT(aurora_data!DT2073)&gt;=0.75, INT(aurora_data!DT2073)+1, INT(aurora_data!DT2073))</f>
        <v>0</v>
      </c>
      <c r="AU80" s="214">
        <f>IF(aurora_data!Y2073-INT(aurora_data!Y2073)&gt;=0.75, INT(aurora_data!Y2073)+1, INT(aurora_data!Y2073))</f>
        <v>0</v>
      </c>
      <c r="AV80" s="309">
        <f>IF(aurora_data!DU2073-INT(aurora_data!DU2073)&gt;=0.75, INT(aurora_data!DU2073)+1, INT(aurora_data!DU2073))</f>
        <v>0</v>
      </c>
      <c r="AW80" s="214">
        <f>IF(aurora_data!Z2073-INT(aurora_data!Z2073)&gt;=0.75, INT(aurora_data!Z2073)+1, INT(aurora_data!Z2073))</f>
        <v>0</v>
      </c>
      <c r="AX80" s="309">
        <f>IF(aurora_data!DV2073-INT(aurora_data!DV2073)&gt;=0.75, INT(aurora_data!DV2073)+1, INT(aurora_data!DV2073))</f>
        <v>0</v>
      </c>
      <c r="AY80" s="214">
        <f>IF(aurora_data!AA2073-INT(aurora_data!AA2073)&gt;=0.75, INT(aurora_data!AA2073)+1, INT(aurora_data!AA2073))</f>
        <v>0</v>
      </c>
      <c r="AZ80" s="322">
        <f>IF(aurora_data!DW2073-INT(aurora_data!DW2073)&gt;=0.75, INT(aurora_data!DW2073)+1, INT(aurora_data!DW2073))</f>
        <v>1</v>
      </c>
      <c r="BA80" s="340">
        <f>IF(aurora_data!AB2073-INT(aurora_data!AB2073)&gt;=0.75, INT(aurora_data!AB2073)+1, INT(aurora_data!AB2073))</f>
        <v>1</v>
      </c>
      <c r="BB80" s="309">
        <f>IF(aurora_data!DX2073-INT(aurora_data!DX2073)&gt;=0.75, INT(aurora_data!DX2073)+1, INT(aurora_data!DX2073))</f>
        <v>0</v>
      </c>
      <c r="BC80" s="214">
        <f>IF(aurora_data!AC2073-INT(aurora_data!AC2073)&gt;=0.75, INT(aurora_data!AC2073)+1, INT(aurora_data!AC2073))</f>
        <v>0</v>
      </c>
      <c r="BD80" s="309">
        <f>IF(aurora_data!DY2073-INT(aurora_data!DY2073)&gt;=0.75, INT(aurora_data!DY2073)+1, INT(aurora_data!DY2073))</f>
        <v>0</v>
      </c>
      <c r="BE80" s="214">
        <f>IF(aurora_data!AD2073-INT(aurora_data!AD2073)&gt;=0.75, INT(aurora_data!AD2073)+1, INT(aurora_data!AD2073))</f>
        <v>0</v>
      </c>
      <c r="BF80" s="309">
        <f>IF(aurora_data!DZ2073-INT(aurora_data!DZ2073)&gt;=0.75, INT(aurora_data!DZ2073)+1, INT(aurora_data!DZ2073))</f>
        <v>1</v>
      </c>
      <c r="BG80" s="214">
        <f>IF(aurora_data!AE2073-INT(aurora_data!AE2073)&gt;=0.75, INT(aurora_data!AE2073)+1, INT(aurora_data!AE2073))</f>
        <v>1</v>
      </c>
      <c r="BH80" s="322">
        <f>IF(aurora_data!EA2073-INT(aurora_data!EA2073)&gt;=0.75, INT(aurora_data!EA2073)+1, INT(aurora_data!EA2073))</f>
        <v>0</v>
      </c>
      <c r="BI80" s="214">
        <f>IF(aurora_data!AF2073-INT(aurora_data!AF2073)&gt;=0.75, INT(aurora_data!AF2073)+1, INT(aurora_data!AF2073))</f>
        <v>0</v>
      </c>
      <c r="BJ80" s="309">
        <f>IF(aurora_data!EB2073-INT(aurora_data!EB2073)&gt;=0.75, INT(aurora_data!EB2073)+1, INT(aurora_data!EB2073))</f>
        <v>1</v>
      </c>
      <c r="BK80" s="214">
        <f>IF(aurora_data!AG2073-INT(aurora_data!AG2073)&gt;=0.75, INT(aurora_data!AG2073)+1, INT(aurora_data!AG2073))</f>
        <v>0</v>
      </c>
      <c r="BL80" s="309">
        <f>IF(aurora_data!EC2073-INT(aurora_data!EC2073)&gt;=0.75, INT(aurora_data!EC2073)+1, INT(aurora_data!EC2073))</f>
        <v>0</v>
      </c>
      <c r="BM80" s="214">
        <f>IF(aurora_data!AH2073-INT(aurora_data!AH2073)&gt;=0.75, INT(aurora_data!AH2073)+1, INT(aurora_data!AH2073))</f>
        <v>2</v>
      </c>
      <c r="BN80" s="309">
        <f>IF(aurora_data!ED2073-INT(aurora_data!ED2073)&gt;=0.75, INT(aurora_data!ED2073)+1, INT(aurora_data!ED2073))</f>
        <v>2</v>
      </c>
      <c r="BO80" s="214">
        <f>IF(aurora_data!AI2073-INT(aurora_data!AI2073)&gt;=0.75, INT(aurora_data!AI2073)+1, INT(aurora_data!AI2073))</f>
        <v>0</v>
      </c>
      <c r="BP80" s="322">
        <f>IF(aurora_data!EE2073-INT(aurora_data!EE2073)&gt;=0.75, INT(aurora_data!EE2073)+1, INT(aurora_data!EE2073))</f>
        <v>0</v>
      </c>
      <c r="BQ80" s="214">
        <f>IF(aurora_data!AJ2073-INT(aurora_data!AJ2073)&gt;=0.75, INT(aurora_data!AJ2073)+1, INT(aurora_data!AJ2073))</f>
        <v>0</v>
      </c>
      <c r="BR80" s="309">
        <f>IF(aurora_data!EF2073-INT(aurora_data!EF2073)&gt;=0.75, INT(aurora_data!EF2073)+1, INT(aurora_data!EF2073))</f>
        <v>0</v>
      </c>
      <c r="BS80" s="214">
        <f>IF(aurora_data!AK2073-INT(aurora_data!AK2073)&gt;=0.75, INT(aurora_data!AK2073)+1, INT(aurora_data!AK2073))</f>
        <v>0</v>
      </c>
      <c r="BT80" s="309">
        <f>IF(aurora_data!EG2073-INT(aurora_data!EG2073)&gt;=0.75, INT(aurora_data!EG2073)+1, INT(aurora_data!EG2073))</f>
        <v>1</v>
      </c>
      <c r="BU80" s="214">
        <f>IF(aurora_data!AL2073-INT(aurora_data!AL2073)&gt;=0.75, INT(aurora_data!AL2073)+1, INT(aurora_data!AL2073))</f>
        <v>1</v>
      </c>
      <c r="BV80" s="309">
        <f>IF(aurora_data!EH2073-INT(aurora_data!EH2073)&gt;=0.75, INT(aurora_data!EH2073)+1, INT(aurora_data!EH2073))</f>
        <v>1</v>
      </c>
      <c r="BW80" s="214">
        <f>IF(aurora_data!AM2073-INT(aurora_data!AM2073)&gt;=0.75, INT(aurora_data!AM2073)+1, INT(aurora_data!AM2073))</f>
        <v>0</v>
      </c>
      <c r="BX80" s="216">
        <f>IF(aurora_data!EI2073-INT(aurora_data!EI2073)&gt;=0.75, INT(aurora_data!EI2073)+1, INT(aurora_data!EI2073))</f>
        <v>0</v>
      </c>
      <c r="BY80" s="214">
        <f>IF(aurora_data!AN2073-INT(aurora_data!AN2073)&gt;=0.75, INT(aurora_data!AN2073)+1, INT(aurora_data!AN2073))</f>
        <v>0</v>
      </c>
      <c r="BZ80" s="214">
        <f>IF(aurora_data!EJ2073-INT(aurora_data!EJ2073)&gt;=0.75, INT(aurora_data!EJ2073)+1, INT(aurora_data!EJ2073))</f>
        <v>0</v>
      </c>
      <c r="CA80" s="214">
        <f>IF(aurora_data!AO2073-INT(aurora_data!AO2073)&gt;=0.75, INT(aurora_data!AO2073)+1, INT(aurora_data!AO2073))</f>
        <v>0</v>
      </c>
      <c r="CB80" s="309">
        <f>IF(aurora_data!EK2073-INT(aurora_data!EK2073)&gt;=0.75, INT(aurora_data!EK2073)+1, INT(aurora_data!EK2073))</f>
        <v>0</v>
      </c>
      <c r="CC80" s="214">
        <f>IF(aurora_data!AP2073-INT(aurora_data!AP2073)&gt;=0.75, INT(aurora_data!AP2073)+1, INT(aurora_data!AP2073))</f>
        <v>0</v>
      </c>
      <c r="CD80" s="214">
        <f>IF(aurora_data!EL2073-INT(aurora_data!EL2073)&gt;=0.75, INT(aurora_data!EL2073)+1, INT(aurora_data!EL2073))</f>
        <v>0</v>
      </c>
      <c r="CE80" s="214">
        <f>IF(aurora_data!AQ2073-INT(aurora_data!AQ2073)&gt;=0.75, INT(aurora_data!AQ2073)+1, INT(aurora_data!AQ2073))</f>
        <v>0</v>
      </c>
      <c r="CF80" s="214">
        <f>IF(aurora_data!EM2073-INT(aurora_data!EM2073)&gt;=0.75, INT(aurora_data!EM2073)+1, INT(aurora_data!EM2073))</f>
        <v>0</v>
      </c>
      <c r="CG80" s="215">
        <f>IF(aurora_data!AR2073-INT(aurora_data!AR2073)&gt;=0.75, INT(aurora_data!AR2073)+1, INT(aurora_data!AR2073))</f>
        <v>0</v>
      </c>
      <c r="CH80" s="214">
        <f>IF(aurora_data!EN2073-INT(aurora_data!EN2073)&gt;=0.75, INT(aurora_data!EN2073)+1, INT(aurora_data!EN2073))</f>
        <v>0</v>
      </c>
      <c r="CI80" s="214">
        <f>IF(aurora_data!AS2073-INT(aurora_data!AS2073)&gt;=0.75, INT(aurora_data!AS2073)+1, INT(aurora_data!AS2073))</f>
        <v>0</v>
      </c>
      <c r="CJ80" s="309">
        <f>IF(aurora_data!EO2073-INT(aurora_data!EO2073)&gt;=0.75, INT(aurora_data!EO2073)+1, INT(aurora_data!EO2073))</f>
        <v>0</v>
      </c>
      <c r="CK80" s="214">
        <f>IF(aurora_data!AT2073-INT(aurora_data!AT2073)&gt;=0.75, INT(aurora_data!AT2073)+1, INT(aurora_data!AT2073))</f>
        <v>2</v>
      </c>
      <c r="CL80" s="214">
        <f>IF(aurora_data!EP2073-INT(aurora_data!EP2073)&gt;=0.75, INT(aurora_data!EP2073)+1, INT(aurora_data!EP2073))</f>
        <v>2</v>
      </c>
      <c r="CM80" s="214">
        <f>IF(aurora_data!AU2073-INT(aurora_data!AU2073)&gt;=0.75, INT(aurora_data!AU2073)+1, INT(aurora_data!AU2073))</f>
        <v>0</v>
      </c>
      <c r="CN80" s="322">
        <f>IF(aurora_data!EQ2073-INT(aurora_data!EQ2073)&gt;=0.75, INT(aurora_data!EQ2073)+1, INT(aurora_data!EQ2073))</f>
        <v>1</v>
      </c>
      <c r="CO80" s="214">
        <f>IF(aurora_data!AV2073-INT(aurora_data!AV2073)&gt;=0.75, INT(aurora_data!AV2073)+1, INT(aurora_data!AV2073))</f>
        <v>1</v>
      </c>
      <c r="CP80" s="214">
        <f>IF(aurora_data!ER2073-INT(aurora_data!ER2073)&gt;=0.75, INT(aurora_data!ER2073)+1, INT(aurora_data!ER2073))</f>
        <v>1</v>
      </c>
      <c r="CQ80" s="214">
        <f>IF(aurora_data!AW2073-INT(aurora_data!AW2073)&gt;=0.75, INT(aurora_data!AW2073)+1, INT(aurora_data!AW2073))</f>
        <v>0</v>
      </c>
      <c r="CR80" s="309">
        <f>IF(aurora_data!ES2073-INT(aurora_data!ES2073)&gt;=0.75, INT(aurora_data!ES2073)+1, INT(aurora_data!ES2073))</f>
        <v>0</v>
      </c>
      <c r="CS80" s="214">
        <f>IF(aurora_data!AX2073-INT(aurora_data!AX2073)&gt;=0.75, INT(aurora_data!AX2073)+1, INT(aurora_data!AX2073))</f>
        <v>1</v>
      </c>
      <c r="CT80" s="309">
        <f>IF(aurora_data!ET2073-INT(aurora_data!ET2073)&gt;=0.75, INT(aurora_data!ET2073)+1, INT(aurora_data!ET2073))</f>
        <v>1</v>
      </c>
      <c r="CU80" s="214">
        <f>IF(aurora_data!AY2073-INT(aurora_data!AY2073)&gt;=0.75, INT(aurora_data!AY2073)+1, INT(aurora_data!AY2073))</f>
        <v>1</v>
      </c>
      <c r="CV80" s="322">
        <f>IF(aurora_data!EU2073-INT(aurora_data!EU2073)&gt;=0.75, INT(aurora_data!EU2073)+1, INT(aurora_data!EU2073))</f>
        <v>2</v>
      </c>
      <c r="CW80" s="214">
        <f>IF(aurora_data!AZ2073-INT(aurora_data!AZ2073)&gt;=0.75, INT(aurora_data!AZ2073)+1, INT(aurora_data!AZ2073))</f>
        <v>1</v>
      </c>
      <c r="CX80" s="309">
        <f>IF(aurora_data!EV2073-INT(aurora_data!EV2073)&gt;=0.75, INT(aurora_data!EV2073)+1, INT(aurora_data!EV2073))</f>
        <v>0</v>
      </c>
      <c r="CY80" s="214">
        <f>IF(aurora_data!BA2073-INT(aurora_data!BA2073)&gt;=0.75, INT(aurora_data!BA2073)+1, INT(aurora_data!BA2073))</f>
        <v>1</v>
      </c>
      <c r="CZ80" s="309">
        <f>IF(aurora_data!EW2073-INT(aurora_data!EW2073)&gt;=0.75, INT(aurora_data!EW2073)+1, INT(aurora_data!EW2073))</f>
        <v>0</v>
      </c>
      <c r="DA80" s="214">
        <f>IF(aurora_data!BB2073-INT(aurora_data!BB2073)&gt;=0.75, INT(aurora_data!BB2073)+1, INT(aurora_data!BB2073))</f>
        <v>2</v>
      </c>
      <c r="DB80" s="309">
        <f>IF(aurora_data!EX2073-INT(aurora_data!EX2073)&gt;=0.75, INT(aurora_data!EX2073)+1, INT(aurora_data!EX2073))</f>
        <v>1</v>
      </c>
      <c r="DC80" s="214">
        <f>IF(aurora_data!BC2073-INT(aurora_data!BC2073)&gt;=0.75, INT(aurora_data!BC2073)+1, INT(aurora_data!BC2073))</f>
        <v>2</v>
      </c>
      <c r="DD80" s="322">
        <f>IF(aurora_data!EY2073-INT(aurora_data!EY2073)&gt;=0.75, INT(aurora_data!EY2073)+1, INT(aurora_data!EY2073))</f>
        <v>1</v>
      </c>
      <c r="DE80" s="214">
        <f>IF(aurora_data!BD2073-INT(aurora_data!BD2073)&gt;=0.75, INT(aurora_data!BD2073)+1, INT(aurora_data!BD2073))</f>
        <v>1</v>
      </c>
      <c r="DF80" s="309">
        <f>IF(aurora_data!EZ2073-INT(aurora_data!EZ2073)&gt;=0.75, INT(aurora_data!EZ2073)+1, INT(aurora_data!EZ2073))</f>
        <v>0</v>
      </c>
      <c r="DG80" s="214">
        <f>IF(aurora_data!BE2073-INT(aurora_data!BE2073)&gt;=0.75, INT(aurora_data!BE2073)+1, INT(aurora_data!BE2073))</f>
        <v>0</v>
      </c>
      <c r="DH80" s="309">
        <f>IF(aurora_data!FA2073-INT(aurora_data!FA2073)&gt;=0.75, INT(aurora_data!FA2073)+1, INT(aurora_data!FA2073))</f>
        <v>0</v>
      </c>
      <c r="DI80" s="214">
        <f>IF(aurora_data!BF2073-INT(aurora_data!BF2073)&gt;=0.75, INT(aurora_data!BF2073)+1, INT(aurora_data!BF2073))</f>
        <v>1</v>
      </c>
      <c r="DJ80" s="309">
        <f>IF(aurora_data!FB2073-INT(aurora_data!FB2073)&gt;=0.75, INT(aurora_data!FB2073)+1, INT(aurora_data!FB2073))</f>
        <v>1</v>
      </c>
      <c r="DK80" s="214">
        <f>IF(aurora_data!BG2073-INT(aurora_data!BG2073)&gt;=0.75, INT(aurora_data!BG2073)+1, INT(aurora_data!BG2073))</f>
        <v>1</v>
      </c>
      <c r="DL80" s="309">
        <f>IF(aurora_data!FC2073-INT(aurora_data!FC2073)&gt;=0.75, INT(aurora_data!FC2073)+1, INT(aurora_data!FC2073))</f>
        <v>1</v>
      </c>
      <c r="DM80" s="214">
        <f>IF(aurora_data!BH2073-INT(aurora_data!BH2073)&gt;=0.75, INT(aurora_data!BH2073)+1, INT(aurora_data!BH2073))</f>
        <v>0</v>
      </c>
      <c r="DN80" s="214">
        <f>IF(aurora_data!FD2073-INT(aurora_data!FD2073)&gt;=0.75, INT(aurora_data!FD2073)+1, INT(aurora_data!FD2073))</f>
        <v>0</v>
      </c>
      <c r="DO80" s="214">
        <f>IF(aurora_data!BI2073-INT(aurora_data!BI2073)&gt;=0.75, INT(aurora_data!BI2073)+1, INT(aurora_data!BI2073))</f>
        <v>0</v>
      </c>
      <c r="DP80" s="309">
        <f>IF(aurora_data!FE2073-INT(aurora_data!FE2073)&gt;=0.75, INT(aurora_data!FE2073)+1, INT(aurora_data!FE2073))</f>
        <v>0</v>
      </c>
      <c r="DQ80" s="214">
        <f>IF(aurora_data!BJ2073-INT(aurora_data!BJ2073)&gt;=0.75, INT(aurora_data!BJ2073)+1, INT(aurora_data!BJ2073))</f>
        <v>0</v>
      </c>
      <c r="DR80" s="214">
        <f>IF(aurora_data!FF2073-INT(aurora_data!FF2073)&gt;=0.75, INT(aurora_data!FF2073)+1, INT(aurora_data!FF2073))</f>
        <v>0</v>
      </c>
      <c r="DS80" s="214">
        <f>IF(aurora_data!BK2073-INT(aurora_data!BK2073)&gt;=0.75, INT(aurora_data!BK2073)+1, INT(aurora_data!BK2073))</f>
        <v>0</v>
      </c>
      <c r="DT80" s="214">
        <f>IF(aurora_data!FG2073-INT(aurora_data!FG2073)&gt;=0.75, INT(aurora_data!FG2073)+1, INT(aurora_data!FG2073))</f>
        <v>0</v>
      </c>
      <c r="DU80" s="215">
        <f>IF(aurora_data!BL2073-INT(aurora_data!BL2073)&gt;=0.75, INT(aurora_data!BL2073)+1, INT(aurora_data!BL2073))</f>
        <v>0</v>
      </c>
      <c r="DV80" s="214">
        <f>IF(aurora_data!FH2073-INT(aurora_data!FH2073)&gt;=0.75, INT(aurora_data!FH2073)+1, INT(aurora_data!FH2073))</f>
        <v>0</v>
      </c>
      <c r="DW80" s="214">
        <f>IF(aurora_data!BM2073-INT(aurora_data!BM2073)&gt;=0.75, INT(aurora_data!BM2073)+1, INT(aurora_data!BM2073))</f>
        <v>1</v>
      </c>
      <c r="DX80" s="309">
        <f>IF(aurora_data!FI2073-INT(aurora_data!FI2073)&gt;=0.75, INT(aurora_data!FI2073)+1, INT(aurora_data!FI2073))</f>
        <v>0</v>
      </c>
      <c r="DY80" s="214">
        <f>IF(aurora_data!BN2073-INT(aurora_data!BN2073)&gt;=0.75, INT(aurora_data!BN2073)+1, INT(aurora_data!BN2073))</f>
        <v>0</v>
      </c>
      <c r="DZ80" s="214">
        <f>IF(aurora_data!FJ2073-INT(aurora_data!FJ2073)&gt;=0.75, INT(aurora_data!FJ2073)+1, INT(aurora_data!FJ2073))</f>
        <v>0</v>
      </c>
      <c r="EA80" s="214">
        <f>IF(aurora_data!BO2073-INT(aurora_data!BO2073)&gt;=0.75, INT(aurora_data!BO2073)+1, INT(aurora_data!BO2073))</f>
        <v>0</v>
      </c>
      <c r="EB80" s="322">
        <f>IF(aurora_data!FK2073-INT(aurora_data!FK2073)&gt;=0.75, INT(aurora_data!FK2073)+1, INT(aurora_data!FK2073))</f>
        <v>0</v>
      </c>
      <c r="EC80" s="214">
        <f>IF(aurora_data!BP2073-INT(aurora_data!BP2073)&gt;=0.75, INT(aurora_data!BP2073)+1, INT(aurora_data!BP2073))</f>
        <v>0</v>
      </c>
      <c r="ED80" s="309">
        <f>IF(aurora_data!FL2073-INT(aurora_data!FL2073)&gt;=0.75, INT(aurora_data!FL2073)+1, INT(aurora_data!FL2073))</f>
        <v>0</v>
      </c>
      <c r="EE80" s="214">
        <f>IF(aurora_data!BQ2073-INT(aurora_data!BQ2073)&gt;=0.75, INT(aurora_data!BQ2073)+1, INT(aurora_data!BQ2073))</f>
        <v>0</v>
      </c>
      <c r="EF80" s="309">
        <f>IF(aurora_data!FM2073-INT(aurora_data!FM2073)&gt;=0.75, INT(aurora_data!FM2073)+1, INT(aurora_data!FM2073))</f>
        <v>0</v>
      </c>
      <c r="EG80" s="214">
        <f>IF(aurora_data!BR2073-INT(aurora_data!BR2073)&gt;=0.75, INT(aurora_data!BR2073)+1, INT(aurora_data!BR2073))</f>
        <v>0</v>
      </c>
      <c r="EH80" s="309">
        <f>IF(aurora_data!FN2073-INT(aurora_data!FN2073)&gt;=0.75, INT(aurora_data!FN2073)+1, INT(aurora_data!FN2073))</f>
        <v>0</v>
      </c>
      <c r="EI80" s="214">
        <f>IF(aurora_data!BS2073-INT(aurora_data!BS2073)&gt;=0.75, INT(aurora_data!BS2073)+1, INT(aurora_data!BS2073))</f>
        <v>1</v>
      </c>
      <c r="EJ80" s="322">
        <f>IF(aurora_data!FO2073-INT(aurora_data!FO2073)&gt;=0.75, INT(aurora_data!FO2073)+1, INT(aurora_data!FO2073))</f>
        <v>0</v>
      </c>
      <c r="EK80" s="214">
        <f>IF(aurora_data!BT2073-INT(aurora_data!BT2073)&gt;=0.75, INT(aurora_data!BT2073)+1, INT(aurora_data!BT2073))</f>
        <v>0</v>
      </c>
      <c r="EL80" s="309">
        <f>IF(aurora_data!FP2073-INT(aurora_data!FP2073)&gt;=0.75, INT(aurora_data!FP2073)+1, INT(aurora_data!FP2073))</f>
        <v>0</v>
      </c>
      <c r="EM80" s="214">
        <f>IF(aurora_data!BU2073-INT(aurora_data!BU2073)&gt;=0.75, INT(aurora_data!BU2073)+1, INT(aurora_data!BU2073))</f>
        <v>0</v>
      </c>
      <c r="EN80" s="214">
        <f>IF(aurora_data!FQ2073-INT(aurora_data!FQ2073)&gt;=0.75, INT(aurora_data!FQ2073)+1, INT(aurora_data!FQ2073))</f>
        <v>2</v>
      </c>
      <c r="EO80" s="356">
        <f>IF(aurora_data!BV2073-INT(aurora_data!BV2073)&gt;=0.75, INT(aurora_data!BV2073)+1, INT(aurora_data!BV2073))</f>
        <v>1</v>
      </c>
      <c r="EP80" s="309">
        <f>IF(aurora_data!FR2073-INT(aurora_data!FR2073)&gt;=0.75, INT(aurora_data!FR2073)+1, INT(aurora_data!FR2073))</f>
        <v>0</v>
      </c>
      <c r="EQ80" s="214">
        <f>IF(aurora_data!BW2073-INT(aurora_data!BW2073)&gt;=0.75, INT(aurora_data!BW2073)+1, INT(aurora_data!BW2073))</f>
        <v>0</v>
      </c>
      <c r="ER80" s="322">
        <f>IF(aurora_data!FS2073-INT(aurora_data!FS2073)&gt;=0.75, INT(aurora_data!FS2073)+1, INT(aurora_data!FS2073))</f>
        <v>0</v>
      </c>
      <c r="ES80" s="214">
        <f>IF(aurora_data!BX2073-INT(aurora_data!BX2073)&gt;=0.75, INT(aurora_data!BX2073)+1, INT(aurora_data!BX2073))</f>
        <v>0</v>
      </c>
      <c r="ET80" s="309">
        <f>IF(aurora_data!FT2073-INT(aurora_data!FT2073)&gt;=0.75, INT(aurora_data!FT2073)+1, INT(aurora_data!FT2073))</f>
        <v>0</v>
      </c>
      <c r="EU80" s="214">
        <f>IF(aurora_data!BY2073-INT(aurora_data!BY2073)&gt;=0.75, INT(aurora_data!BY2073)+1, INT(aurora_data!BY2073))</f>
        <v>0</v>
      </c>
      <c r="EV80" s="309">
        <f>IF(aurora_data!FU2073-INT(aurora_data!FU2073)&gt;=0.75, INT(aurora_data!FU2073)+1, INT(aurora_data!FU2073))</f>
        <v>1</v>
      </c>
      <c r="EW80" s="214">
        <f>IF(aurora_data!BZ2073-INT(aurora_data!BZ2073)&gt;=0.75, INT(aurora_data!BZ2073)+1, INT(aurora_data!BZ2073))</f>
        <v>2</v>
      </c>
      <c r="EX80" s="309">
        <f>IF(aurora_data!FV2073-INT(aurora_data!FV2073)&gt;=0.75, INT(aurora_data!FV2073)+1, INT(aurora_data!FV2073))</f>
        <v>0</v>
      </c>
      <c r="EY80" s="214">
        <f>IF(aurora_data!CA2073-INT(aurora_data!CA2073)&gt;=0.75, INT(aurora_data!CA2073)+1, INT(aurora_data!CA2073))</f>
        <v>0</v>
      </c>
      <c r="EZ80" s="309">
        <f>IF(aurora_data!FW2073-INT(aurora_data!FW2073)&gt;=0.75, INT(aurora_data!FW2073)+1, INT(aurora_data!FW2073))</f>
        <v>1</v>
      </c>
      <c r="FA80" s="214">
        <f>IF(aurora_data!CB2073-INT(aurora_data!CB2073)&gt;=0.75, INT(aurora_data!CB2073)+1, INT(aurora_data!CB2073))</f>
        <v>0</v>
      </c>
      <c r="FB80" s="214">
        <f>IF(aurora_data!FX2073-INT(aurora_data!FX2073)&gt;=0.75, INT(aurora_data!FX2073)+1, INT(aurora_data!FX2073))</f>
        <v>0</v>
      </c>
      <c r="FC80" s="214">
        <f>IF(aurora_data!CC2073-INT(aurora_data!CC2073)&gt;=0.75, INT(aurora_data!CC2073)+1, INT(aurora_data!CC2073))</f>
        <v>0</v>
      </c>
      <c r="FD80" s="309">
        <f>IF(aurora_data!FY2073-INT(aurora_data!FY2073)&gt;=0.75, INT(aurora_data!FY2073)+1, INT(aurora_data!FY2073))</f>
        <v>0</v>
      </c>
      <c r="FE80" s="214">
        <f>IF(aurora_data!CD2073-INT(aurora_data!CD2073)&gt;=0.75, INT(aurora_data!CD2073)+1, INT(aurora_data!CD2073))</f>
        <v>0</v>
      </c>
      <c r="FF80" s="214">
        <f>IF(aurora_data!FZ2073-INT(aurora_data!FZ2073)&gt;=0.75, INT(aurora_data!FZ2073)+1, INT(aurora_data!FZ2073))</f>
        <v>0</v>
      </c>
      <c r="FG80" s="214">
        <f>IF(aurora_data!CE2073-INT(aurora_data!CE2073)&gt;=0.75, INT(aurora_data!CE2073)+1, INT(aurora_data!CE2073))</f>
        <v>0</v>
      </c>
      <c r="FH80" s="214">
        <f>IF(aurora_data!GA2073-INT(aurora_data!GA2073)&gt;=0.75, INT(aurora_data!GA2073)+1, INT(aurora_data!GA2073))</f>
        <v>0</v>
      </c>
      <c r="FI80" s="215">
        <f>IF(aurora_data!CF2073-INT(aurora_data!CF2073)&gt;=0.75,INT(aurora_data!CF2073)+1,INT(aurora_data!CF2073))</f>
        <v>0</v>
      </c>
      <c r="FJ80" s="309">
        <f>IF(aurora_data!GB2073-INT(aurora_data!GB2073)&gt;=0.75,INT(aurora_data!GB2073)+1,INT(aurora_data!GB2073))</f>
        <v>0</v>
      </c>
      <c r="FK80" s="214">
        <f>IF(aurora_data!CG2073-INT(aurora_data!CG2073)&gt;=0.75,INT(aurora_data!CG2073)+1,INT(aurora_data!CG2073))</f>
        <v>0</v>
      </c>
      <c r="FL80" s="309">
        <f>IF(aurora_data!GC2073-INT(aurora_data!GC2073)&gt;=0.75, INT(aurora_data!GC2073)+1, INT(aurora_data!GC2073))</f>
        <v>1</v>
      </c>
      <c r="FM80" s="214">
        <f>IF(aurora_data!CH2073-INT(aurora_data!CH2073)&gt;=0.75, INT(aurora_data!CH2073)+1, INT(aurora_data!CH2073))</f>
        <v>0</v>
      </c>
      <c r="FN80" s="309">
        <f>IF(aurora_data!GD2073-INT(aurora_data!GD2073)&gt;=0.75, INT(aurora_data!GD2073)+1, INT(aurora_data!GD2073))</f>
        <v>1</v>
      </c>
      <c r="FO80" s="214">
        <f>IF(aurora_data!CI2073-INT(aurora_data!CI2073)&gt;=0.75, INT(aurora_data!CI2073)+1, INT(aurora_data!CI2073))</f>
        <v>0</v>
      </c>
      <c r="FP80" s="322">
        <f>IF(aurora_data!GE2073-INT(aurora_data!GE2073)&gt;=0.75, INT(aurora_data!GE2073)+1, INT(aurora_data!GE2073))</f>
        <v>0</v>
      </c>
      <c r="FQ80" s="214">
        <f>IF(aurora_data!CJ2073-INT(aurora_data!CJ2073)&gt;=0.75, INT(aurora_data!CJ2073)+1, INT(aurora_data!CJ2073))</f>
        <v>1</v>
      </c>
      <c r="FR80" s="309">
        <f>IF(aurora_data!GF2073-INT(aurora_data!GF2073)&gt;=0.75, INT(aurora_data!GF2073)+1, INT(aurora_data!GF2073))</f>
        <v>1</v>
      </c>
      <c r="FS80" s="214">
        <f>IF(aurora_data!CK2073-INT(aurora_data!CK2073)&gt;=0.75, INT(aurora_data!CK2073)+1, INT(aurora_data!CK2073))</f>
        <v>0</v>
      </c>
      <c r="FT80" s="309">
        <f>IF(aurora_data!GG2073-INT(aurora_data!GG2073)&gt;=0.75, INT(aurora_data!GG2073)+1, INT(aurora_data!GG2073))</f>
        <v>1</v>
      </c>
      <c r="FU80" s="214">
        <f>IF(aurora_data!CL2073-INT(aurora_data!CL2073)&gt;=0.75, INT(aurora_data!CL2073)+1, INT(aurora_data!CL2073))</f>
        <v>0</v>
      </c>
      <c r="FV80" s="309">
        <f>IF(aurora_data!GH2073-INT(aurora_data!GH2073)&gt;=0.75, INT(aurora_data!GH2073)+1, INT(aurora_data!GH2073))</f>
        <v>3</v>
      </c>
      <c r="FW80" s="214">
        <f>IF(aurora_data!CM2073-INT(aurora_data!CM2073)&gt;=0.75, INT(aurora_data!CM2073)+1, INT(aurora_data!CM2073))</f>
        <v>2</v>
      </c>
      <c r="FX80" s="322">
        <f>IF(aurora_data!GI2073-INT(aurora_data!GI2073)&gt;=0.75, INT(aurora_data!GI2073)+1, INT(aurora_data!GI2073))</f>
        <v>0</v>
      </c>
      <c r="FY80" s="214">
        <f>IF(aurora_data!CN2073-INT(aurora_data!CN2073)&gt;=0.75, INT(aurora_data!CN2073)+1, INT(aurora_data!CN2073))</f>
        <v>2</v>
      </c>
      <c r="FZ80" s="309">
        <f>IF(aurora_data!GJ2073-INT(aurora_data!GJ2073)&gt;=0.75, INT(aurora_data!GJ2073)+1, INT(aurora_data!GJ2073))</f>
        <v>2</v>
      </c>
      <c r="GA80" s="214">
        <f>IF(aurora_data!CO2073-INT(aurora_data!CO2073)&gt;=0.75, INT(aurora_data!CO2073)+1, INT(aurora_data!CO2073))</f>
        <v>1</v>
      </c>
      <c r="GB80" s="214">
        <f>IF(aurora_data!GK2073-INT(aurora_data!GK2073)&gt;=0.75, INT(aurora_data!GK2073)+1, INT(aurora_data!GK2073))</f>
        <v>1</v>
      </c>
      <c r="GC80" s="356">
        <f>IF(aurora_data!CP2073-INT(aurora_data!CP2073)&gt;=0.75, INT(aurora_data!CP2073)+1, INT(aurora_data!CP2073))</f>
        <v>4</v>
      </c>
      <c r="GD80" s="309">
        <f>IF(aurora_data!GL2073-INT(aurora_data!GL2073)&gt;=0.75, INT(aurora_data!GL2073)+1, INT(aurora_data!GL2073))</f>
        <v>2</v>
      </c>
      <c r="GE80" s="214">
        <f>IF(aurora_data!CQ2073-INT(aurora_data!CQ2073)&gt;=0.75, INT(aurora_data!CQ2073)+1, INT(aurora_data!CQ2073))</f>
        <v>1</v>
      </c>
      <c r="GF80" s="322">
        <f>IF(aurora_data!GM2073-INT(aurora_data!GM2073)&gt;=0.75, INT(aurora_data!GM2073)+1, INT(aurora_data!GM2073))</f>
        <v>2</v>
      </c>
      <c r="GG80" s="214">
        <f>IF(aurora_data!CR2073-INT(aurora_data!CR2073)&gt;=0.75, INT(aurora_data!CR2073)+1, INT(aurora_data!CR2073))</f>
        <v>5</v>
      </c>
      <c r="GH80" s="309">
        <f>IF(aurora_data!GN2073-INT(aurora_data!GN2073)&gt;=0.75, INT(aurora_data!GN2073)+1, INT(aurora_data!GN2073))</f>
        <v>3</v>
      </c>
      <c r="GI80" s="214">
        <f>IF(aurora_data!CS2073-INT(aurora_data!CS2073)&gt;=0.75, INT(aurora_data!CS2073)+1, INT(aurora_data!CS2073))</f>
        <v>2</v>
      </c>
      <c r="GJ80" s="309">
        <f>IF(aurora_data!GO2073-INT(aurora_data!GO2073)&gt;=0.75, INT(aurora_data!GO2073)+1, INT(aurora_data!GO2073))</f>
        <v>2</v>
      </c>
      <c r="GK80" s="214">
        <f>IF(aurora_data!CT2073-INT(aurora_data!CT2073)&gt;=0.75, INT(aurora_data!CT2073)+1, INT(aurora_data!CT2073))</f>
        <v>4</v>
      </c>
      <c r="GL80" s="309">
        <f>IF(aurora_data!GP2073-INT(aurora_data!GP2073)&gt;=0.75, INT(aurora_data!GP2073)+1, INT(aurora_data!GP2073))</f>
        <v>4</v>
      </c>
      <c r="GM80" s="214">
        <f>IF(aurora_data!CU2073-INT(aurora_data!CU2073)&gt;=0.75, INT(aurora_data!CU2073)+1, INT(aurora_data!CU2073))</f>
        <v>2</v>
      </c>
      <c r="GN80" s="309">
        <f>IF(aurora_data!GQ2073-INT(aurora_data!GQ2073)&gt;=0.75, INT(aurora_data!GQ2073)+1, INT(aurora_data!GQ2073))</f>
        <v>2</v>
      </c>
      <c r="GO80" s="214">
        <f>IF(aurora_data!CV2073-INT(aurora_data!CV2073)&gt;=0.75, INT(aurora_data!CV2073)+1, INT(aurora_data!CV2073))</f>
        <v>0</v>
      </c>
      <c r="GP80" s="214">
        <f>IF(aurora_data!GR2073-INT(aurora_data!GR2073)&gt;=0.75, INT(aurora_data!GR2073)+1, INT(aurora_data!GR2073))</f>
        <v>0</v>
      </c>
      <c r="GQ80" s="214">
        <f>IF(aurora_data!CW2073-INT(aurora_data!CW2073)&gt;=0.75, INT(aurora_data!CW2073)+1, INT(aurora_data!CW2073))</f>
        <v>0</v>
      </c>
      <c r="GR80" s="309">
        <f>IF(aurora_data!GS2073-INT(aurora_data!GS2073)&gt;=0.75, INT(aurora_data!GS2073)+1, INT(aurora_data!GS2073))</f>
        <v>0</v>
      </c>
      <c r="GS80" s="214">
        <f>IF(aurora_data!CX2073-INT(aurora_data!CX2073)&gt;=0.75, INT(aurora_data!CX2073)+1, INT(aurora_data!CX2073))</f>
        <v>0</v>
      </c>
      <c r="GT80" s="214">
        <f>IF(aurora_data!GT2073-INT(aurora_data!GT2073)&gt;=0.75, INT(aurora_data!GT2073)+1, INT(aurora_data!GT2073))</f>
        <v>0</v>
      </c>
      <c r="GU80" s="214">
        <f>IF(aurora_data!CY2073-INT(aurora_data!CY2073)&gt;=0.75, INT(aurora_data!CY2073)+1, INT(aurora_data!CY2073))</f>
        <v>0</v>
      </c>
      <c r="GV80" s="214">
        <f>IF(aurora_data!GU2073-INT(aurora_data!GU2073)&gt;=0.75, INT(aurora_data!GU2073)+1, INT(aurora_data!GU2073))</f>
        <v>0</v>
      </c>
      <c r="GW80" s="217" t="s">
        <v>622</v>
      </c>
      <c r="GX80" s="218">
        <f>aurora_data!GV2073</f>
        <v>100</v>
      </c>
      <c r="GY80" s="219">
        <f t="shared" si="105"/>
        <v>1</v>
      </c>
    </row>
    <row r="81" spans="2:207" s="2" customFormat="1">
      <c r="B81" s="512"/>
      <c r="C81" s="519"/>
      <c r="D81" s="213" t="s">
        <v>265</v>
      </c>
      <c r="E81" s="215">
        <f>IF(aurora_data!D2074-INT(aurora_data!D2074)&gt;=0.75, INT(aurora_data!D2074)+1, INT(aurora_data!D2074))</f>
        <v>0</v>
      </c>
      <c r="F81" s="309">
        <f>IF(aurora_data!CZ2074-INT(aurora_data!CZ2074)&gt;=0.75, INT(aurora_data!CZ2074)+1, INT(aurora_data!CZ2074))</f>
        <v>0</v>
      </c>
      <c r="G81" s="356">
        <f>IF(aurora_data!E2074-INT(aurora_data!E2074)&gt;=0.75, INT(aurora_data!E2074)+1, INT(aurora_data!E2074))</f>
        <v>0</v>
      </c>
      <c r="H81" s="309">
        <f>IF(aurora_data!DA2074-INT(aurora_data!DA2074)&gt;=0.75, INT(aurora_data!DA2074)+1, INT(aurora_data!DA2074))</f>
        <v>0</v>
      </c>
      <c r="I81" s="356">
        <f>IF(aurora_data!F2074-INT(aurora_data!F2074)&gt;=0.75, INT(aurora_data!F2074)+1, INT(aurora_data!F2074))</f>
        <v>0</v>
      </c>
      <c r="J81" s="309">
        <f>IF(aurora_data!DB2074-INT(aurora_data!DB2074)&gt;=0.75, INT(aurora_data!DB2074)+1, INT(aurora_data!DB2074))</f>
        <v>0</v>
      </c>
      <c r="K81" s="356">
        <f>IF(aurora_data!G2074-INT(aurora_data!G2074)&gt;=0.75, INT(aurora_data!G2074)+1, INT(aurora_data!G2074))</f>
        <v>0</v>
      </c>
      <c r="L81" s="322">
        <f>IF(aurora_data!DC2074-INT(aurora_data!DC2074)&gt;=0.75, INT(aurora_data!DC2074)+1, INT(aurora_data!DC2074))</f>
        <v>0</v>
      </c>
      <c r="M81" s="340">
        <f>IF(aurora_data!H2074-INT(aurora_data!H2074)&gt;=0.75, INT(aurora_data!H2074)+1, INT(aurora_data!H2074))</f>
        <v>0</v>
      </c>
      <c r="N81" s="309">
        <f>IF(aurora_data!DD2074-INT(aurora_data!DD2074)&gt;=0.75, INT(aurora_data!DD2074)+1, INT(aurora_data!DD2074))</f>
        <v>0</v>
      </c>
      <c r="O81" s="214">
        <f>IF(aurora_data!I2074-INT(aurora_data!I2074)&gt;=0.75, INT(aurora_data!I2074)+1, INT(aurora_data!I2074))</f>
        <v>0</v>
      </c>
      <c r="P81" s="309">
        <f>IF(aurora_data!DE2074-INT(aurora_data!DE2074)&gt;=0.75, INT(aurora_data!DE2074)+1, INT(aurora_data!DE2074))</f>
        <v>0</v>
      </c>
      <c r="Q81" s="356">
        <f>IF(aurora_data!J2074-INT(aurora_data!J2074)&gt;=0.75, INT(aurora_data!J2074)+1, INT(aurora_data!J2074))</f>
        <v>0</v>
      </c>
      <c r="R81" s="309">
        <f>IF(aurora_data!DF2074-INT(aurora_data!DF2074)&gt;=0.75, INT(aurora_data!DF2074)+1, INT(aurora_data!DF2074))</f>
        <v>0</v>
      </c>
      <c r="S81" s="214">
        <f>IF(aurora_data!K2074-INT(aurora_data!K2074)&gt;=0.75, INT(aurora_data!K2074)+1, INT(aurora_data!K2074))</f>
        <v>0</v>
      </c>
      <c r="T81" s="322">
        <f>IF(aurora_data!DG2074-INT(aurora_data!DG2074)&gt;=0.75, INT(aurora_data!DG2074)+1, INT(aurora_data!DG2074))</f>
        <v>1</v>
      </c>
      <c r="U81" s="340">
        <f>IF(aurora_data!L2074-INT(aurora_data!L2074)&gt;=0.75, INT(aurora_data!L2074)+1, INT(aurora_data!L2074))</f>
        <v>0</v>
      </c>
      <c r="V81" s="309">
        <f>IF(aurora_data!DH2074-INT(aurora_data!DH2074)&gt;=0.75, INT(aurora_data!DH2074)+1, INT(aurora_data!DH2074))</f>
        <v>0</v>
      </c>
      <c r="W81" s="214">
        <f>IF(aurora_data!M2074-INT(aurora_data!M2074)&gt;=0.75, INT(aurora_data!M2074)+1, INT(aurora_data!M2074))</f>
        <v>0</v>
      </c>
      <c r="X81" s="214">
        <f>IF(aurora_data!DI2074-INT(aurora_data!DI2074)&gt;=0.75, INT(aurora_data!DI2074)+1, INT(aurora_data!DI2074))</f>
        <v>0</v>
      </c>
      <c r="Y81" s="356">
        <f>IF(aurora_data!N2074-INT(aurora_data!N2074)&gt;=0.75, INT(aurora_data!N2074)+1, INT(aurora_data!N2074))</f>
        <v>0</v>
      </c>
      <c r="Z81" s="309">
        <f>IF(aurora_data!DJ2074-INT(aurora_data!DJ2074)&gt;=0.75, INT(aurora_data!DJ2074)+1, INT(aurora_data!DJ2074))</f>
        <v>0</v>
      </c>
      <c r="AA81" s="214">
        <f>IF(aurora_data!O2074-INT(aurora_data!O2074)&gt;=0.75, INT(aurora_data!O2074)+1, INT(aurora_data!O2074))</f>
        <v>0</v>
      </c>
      <c r="AB81" s="322">
        <f>IF(aurora_data!DK2074-INT(aurora_data!DK2074)&gt;=0.75, INT(aurora_data!DK2074)+1, INT(aurora_data!DK2074))</f>
        <v>0</v>
      </c>
      <c r="AC81" s="214">
        <f>IF(aurora_data!P2074-INT(aurora_data!P2074)&gt;=0.75, INT(aurora_data!P2074)+1, INT(aurora_data!P2074))</f>
        <v>0</v>
      </c>
      <c r="AD81" s="214">
        <f>IF(aurora_data!DL2074-INT(aurora_data!DL2074)&gt;=0.75, INT(aurora_data!DL2074)+1, INT(aurora_data!DL2074))</f>
        <v>0</v>
      </c>
      <c r="AE81" s="214">
        <f>IF(aurora_data!Q2074-INT(aurora_data!Q2074)&gt;=0.75, INT(aurora_data!Q2074)+1, INT(aurora_data!Q2074))</f>
        <v>1</v>
      </c>
      <c r="AF81" s="309">
        <f>IF(aurora_data!DM2074-INT(aurora_data!DM2074)&gt;=0.75, INT(aurora_data!DM2074)+1, INT(aurora_data!DM2074))</f>
        <v>0</v>
      </c>
      <c r="AG81" s="214">
        <f>IF(aurora_data!R2074-INT(aurora_data!R2074)&gt;=0.75, INT(aurora_data!R2074)+1, INT(aurora_data!R2074))</f>
        <v>0</v>
      </c>
      <c r="AH81" s="214">
        <f>IF(aurora_data!DN2074-INT(aurora_data!DN2074)&gt;=0.75, INT(aurora_data!DN2074)+1, INT(aurora_data!DN2074))</f>
        <v>1</v>
      </c>
      <c r="AI81" s="214">
        <f>IF(aurora_data!S2074-INT(aurora_data!S2074)&gt;=0.75, INT(aurora_data!S2074)+1, INT(aurora_data!S2074))</f>
        <v>0</v>
      </c>
      <c r="AJ81" s="216">
        <f>IF(aurora_data!DO2074-INT(aurora_data!DO2074)&gt;=0.75, INT(aurora_data!DO2074)+1, INT(aurora_data!DO2074))</f>
        <v>1</v>
      </c>
      <c r="AK81" s="214">
        <f>IF(aurora_data!T2074-INT(aurora_data!T2074)&gt;=0.75, INT(aurora_data!T2074)+1, INT(aurora_data!T2074))</f>
        <v>0</v>
      </c>
      <c r="AL81" s="214">
        <f>IF(aurora_data!DP2074-INT(aurora_data!DP2074)&gt;=0.75, INT(aurora_data!DP2074)+1, INT(aurora_data!DP2074))</f>
        <v>0</v>
      </c>
      <c r="AM81" s="214">
        <f>IF(aurora_data!U2074-INT(aurora_data!U2074)&gt;=0.75, INT(aurora_data!U2074)+1, INT(aurora_data!U2074))</f>
        <v>0</v>
      </c>
      <c r="AN81" s="309">
        <f>IF(aurora_data!DQ2074-INT(aurora_data!DQ2074)&gt;=0.75, INT(aurora_data!DQ2074)+1, INT(aurora_data!DQ2074))</f>
        <v>0</v>
      </c>
      <c r="AO81" s="214">
        <f>IF(aurora_data!V2074-INT(aurora_data!V2074)&gt;=0.75, INT(aurora_data!V2074)+1, INT(aurora_data!V2074))</f>
        <v>0</v>
      </c>
      <c r="AP81" s="214">
        <f>IF(aurora_data!DR2074-INT(aurora_data!DR2074)&gt;=0.75, INT(aurora_data!DR2074)+1, INT(aurora_data!DR2074))</f>
        <v>0</v>
      </c>
      <c r="AQ81" s="214">
        <f>IF(aurora_data!W2074-INT(aurora_data!W2074)&gt;=0.75, INT(aurora_data!W2074)+1, INT(aurora_data!W2074))</f>
        <v>0</v>
      </c>
      <c r="AR81" s="216">
        <f>IF(aurora_data!DS2074-INT(aurora_data!DS2074)&gt;=0.75, INT(aurora_data!DS2074)+1, INT(aurora_data!DS2074))</f>
        <v>0</v>
      </c>
      <c r="AS81" s="214">
        <f>IF(aurora_data!X2074-INT(aurora_data!X2074)&gt;=0.75, INT(aurora_data!X2074)+1, INT(aurora_data!X2074))</f>
        <v>0</v>
      </c>
      <c r="AT81" s="309">
        <f>IF(aurora_data!DT2074-INT(aurora_data!DT2074)&gt;=0.75, INT(aurora_data!DT2074)+1, INT(aurora_data!DT2074))</f>
        <v>1</v>
      </c>
      <c r="AU81" s="214">
        <f>IF(aurora_data!Y2074-INT(aurora_data!Y2074)&gt;=0.75, INT(aurora_data!Y2074)+1, INT(aurora_data!Y2074))</f>
        <v>0</v>
      </c>
      <c r="AV81" s="309">
        <f>IF(aurora_data!DU2074-INT(aurora_data!DU2074)&gt;=0.75, INT(aurora_data!DU2074)+1, INT(aurora_data!DU2074))</f>
        <v>0</v>
      </c>
      <c r="AW81" s="214">
        <f>IF(aurora_data!Z2074-INT(aurora_data!Z2074)&gt;=0.75, INT(aurora_data!Z2074)+1, INT(aurora_data!Z2074))</f>
        <v>0</v>
      </c>
      <c r="AX81" s="309">
        <f>IF(aurora_data!DV2074-INT(aurora_data!DV2074)&gt;=0.75, INT(aurora_data!DV2074)+1, INT(aurora_data!DV2074))</f>
        <v>1</v>
      </c>
      <c r="AY81" s="214">
        <f>IF(aurora_data!AA2074-INT(aurora_data!AA2074)&gt;=0.75, INT(aurora_data!AA2074)+1, INT(aurora_data!AA2074))</f>
        <v>0</v>
      </c>
      <c r="AZ81" s="322">
        <f>IF(aurora_data!DW2074-INT(aurora_data!DW2074)&gt;=0.75, INT(aurora_data!DW2074)+1, INT(aurora_data!DW2074))</f>
        <v>0</v>
      </c>
      <c r="BA81" s="340">
        <f>IF(aurora_data!AB2074-INT(aurora_data!AB2074)&gt;=0.75, INT(aurora_data!AB2074)+1, INT(aurora_data!AB2074))</f>
        <v>0</v>
      </c>
      <c r="BB81" s="309">
        <f>IF(aurora_data!DX2074-INT(aurora_data!DX2074)&gt;=0.75, INT(aurora_data!DX2074)+1, INT(aurora_data!DX2074))</f>
        <v>0</v>
      </c>
      <c r="BC81" s="214">
        <f>IF(aurora_data!AC2074-INT(aurora_data!AC2074)&gt;=0.75, INT(aurora_data!AC2074)+1, INT(aurora_data!AC2074))</f>
        <v>0</v>
      </c>
      <c r="BD81" s="309">
        <f>IF(aurora_data!DY2074-INT(aurora_data!DY2074)&gt;=0.75, INT(aurora_data!DY2074)+1, INT(aurora_data!DY2074))</f>
        <v>1</v>
      </c>
      <c r="BE81" s="214">
        <f>IF(aurora_data!AD2074-INT(aurora_data!AD2074)&gt;=0.75, INT(aurora_data!AD2074)+1, INT(aurora_data!AD2074))</f>
        <v>1</v>
      </c>
      <c r="BF81" s="309">
        <f>IF(aurora_data!DZ2074-INT(aurora_data!DZ2074)&gt;=0.75, INT(aurora_data!DZ2074)+1, INT(aurora_data!DZ2074))</f>
        <v>1</v>
      </c>
      <c r="BG81" s="214">
        <f>IF(aurora_data!AE2074-INT(aurora_data!AE2074)&gt;=0.75, INT(aurora_data!AE2074)+1, INT(aurora_data!AE2074))</f>
        <v>0</v>
      </c>
      <c r="BH81" s="322">
        <f>IF(aurora_data!EA2074-INT(aurora_data!EA2074)&gt;=0.75, INT(aurora_data!EA2074)+1, INT(aurora_data!EA2074))</f>
        <v>1</v>
      </c>
      <c r="BI81" s="214">
        <f>IF(aurora_data!AF2074-INT(aurora_data!AF2074)&gt;=0.75, INT(aurora_data!AF2074)+1, INT(aurora_data!AF2074))</f>
        <v>0</v>
      </c>
      <c r="BJ81" s="309">
        <f>IF(aurora_data!EB2074-INT(aurora_data!EB2074)&gt;=0.75, INT(aurora_data!EB2074)+1, INT(aurora_data!EB2074))</f>
        <v>0</v>
      </c>
      <c r="BK81" s="214">
        <f>IF(aurora_data!AG2074-INT(aurora_data!AG2074)&gt;=0.75, INT(aurora_data!AG2074)+1, INT(aurora_data!AG2074))</f>
        <v>0</v>
      </c>
      <c r="BL81" s="309">
        <f>IF(aurora_data!EC2074-INT(aurora_data!EC2074)&gt;=0.75, INT(aurora_data!EC2074)+1, INT(aurora_data!EC2074))</f>
        <v>0</v>
      </c>
      <c r="BM81" s="214">
        <f>IF(aurora_data!AH2074-INT(aurora_data!AH2074)&gt;=0.75, INT(aurora_data!AH2074)+1, INT(aurora_data!AH2074))</f>
        <v>0</v>
      </c>
      <c r="BN81" s="309">
        <f>IF(aurora_data!ED2074-INT(aurora_data!ED2074)&gt;=0.75, INT(aurora_data!ED2074)+1, INT(aurora_data!ED2074))</f>
        <v>0</v>
      </c>
      <c r="BO81" s="214">
        <f>IF(aurora_data!AI2074-INT(aurora_data!AI2074)&gt;=0.75, INT(aurora_data!AI2074)+1, INT(aurora_data!AI2074))</f>
        <v>0</v>
      </c>
      <c r="BP81" s="322">
        <f>IF(aurora_data!EE2074-INT(aurora_data!EE2074)&gt;=0.75, INT(aurora_data!EE2074)+1, INT(aurora_data!EE2074))</f>
        <v>0</v>
      </c>
      <c r="BQ81" s="214">
        <f>IF(aurora_data!AJ2074-INT(aurora_data!AJ2074)&gt;=0.75, INT(aurora_data!AJ2074)+1, INT(aurora_data!AJ2074))</f>
        <v>0</v>
      </c>
      <c r="BR81" s="309">
        <f>IF(aurora_data!EF2074-INT(aurora_data!EF2074)&gt;=0.75, INT(aurora_data!EF2074)+1, INT(aurora_data!EF2074))</f>
        <v>0</v>
      </c>
      <c r="BS81" s="214">
        <f>IF(aurora_data!AK2074-INT(aurora_data!AK2074)&gt;=0.75, INT(aurora_data!AK2074)+1, INT(aurora_data!AK2074))</f>
        <v>0</v>
      </c>
      <c r="BT81" s="309">
        <f>IF(aurora_data!EG2074-INT(aurora_data!EG2074)&gt;=0.75, INT(aurora_data!EG2074)+1, INT(aurora_data!EG2074))</f>
        <v>0</v>
      </c>
      <c r="BU81" s="214">
        <f>IF(aurora_data!AL2074-INT(aurora_data!AL2074)&gt;=0.75, INT(aurora_data!AL2074)+1, INT(aurora_data!AL2074))</f>
        <v>0</v>
      </c>
      <c r="BV81" s="309">
        <f>IF(aurora_data!EH2074-INT(aurora_data!EH2074)&gt;=0.75, INT(aurora_data!EH2074)+1, INT(aurora_data!EH2074))</f>
        <v>1</v>
      </c>
      <c r="BW81" s="214">
        <f>IF(aurora_data!AM2074-INT(aurora_data!AM2074)&gt;=0.75, INT(aurora_data!AM2074)+1, INT(aurora_data!AM2074))</f>
        <v>0</v>
      </c>
      <c r="BX81" s="216">
        <f>IF(aurora_data!EI2074-INT(aurora_data!EI2074)&gt;=0.75, INT(aurora_data!EI2074)+1, INT(aurora_data!EI2074))</f>
        <v>0</v>
      </c>
      <c r="BY81" s="214">
        <f>IF(aurora_data!AN2074-INT(aurora_data!AN2074)&gt;=0.75, INT(aurora_data!AN2074)+1, INT(aurora_data!AN2074))</f>
        <v>0</v>
      </c>
      <c r="BZ81" s="214">
        <f>IF(aurora_data!EJ2074-INT(aurora_data!EJ2074)&gt;=0.75, INT(aurora_data!EJ2074)+1, INT(aurora_data!EJ2074))</f>
        <v>0</v>
      </c>
      <c r="CA81" s="214">
        <f>IF(aurora_data!AO2074-INT(aurora_data!AO2074)&gt;=0.75, INT(aurora_data!AO2074)+1, INT(aurora_data!AO2074))</f>
        <v>0</v>
      </c>
      <c r="CB81" s="309">
        <f>IF(aurora_data!EK2074-INT(aurora_data!EK2074)&gt;=0.75, INT(aurora_data!EK2074)+1, INT(aurora_data!EK2074))</f>
        <v>0</v>
      </c>
      <c r="CC81" s="214">
        <f>IF(aurora_data!AP2074-INT(aurora_data!AP2074)&gt;=0.75, INT(aurora_data!AP2074)+1, INT(aurora_data!AP2074))</f>
        <v>0</v>
      </c>
      <c r="CD81" s="214">
        <f>IF(aurora_data!EL2074-INT(aurora_data!EL2074)&gt;=0.75, INT(aurora_data!EL2074)+1, INT(aurora_data!EL2074))</f>
        <v>0</v>
      </c>
      <c r="CE81" s="214">
        <f>IF(aurora_data!AQ2074-INT(aurora_data!AQ2074)&gt;=0.75, INT(aurora_data!AQ2074)+1, INT(aurora_data!AQ2074))</f>
        <v>0</v>
      </c>
      <c r="CF81" s="214">
        <f>IF(aurora_data!EM2074-INT(aurora_data!EM2074)&gt;=0.75, INT(aurora_data!EM2074)+1, INT(aurora_data!EM2074))</f>
        <v>0</v>
      </c>
      <c r="CG81" s="215">
        <f>IF(aurora_data!AR2074-INT(aurora_data!AR2074)&gt;=0.75, INT(aurora_data!AR2074)+1, INT(aurora_data!AR2074))</f>
        <v>0</v>
      </c>
      <c r="CH81" s="214">
        <f>IF(aurora_data!EN2074-INT(aurora_data!EN2074)&gt;=0.75, INT(aurora_data!EN2074)+1, INT(aurora_data!EN2074))</f>
        <v>0</v>
      </c>
      <c r="CI81" s="214">
        <f>IF(aurora_data!AS2074-INT(aurora_data!AS2074)&gt;=0.75, INT(aurora_data!AS2074)+1, INT(aurora_data!AS2074))</f>
        <v>0</v>
      </c>
      <c r="CJ81" s="309">
        <f>IF(aurora_data!EO2074-INT(aurora_data!EO2074)&gt;=0.75, INT(aurora_data!EO2074)+1, INT(aurora_data!EO2074))</f>
        <v>0</v>
      </c>
      <c r="CK81" s="214">
        <f>IF(aurora_data!AT2074-INT(aurora_data!AT2074)&gt;=0.75, INT(aurora_data!AT2074)+1, INT(aurora_data!AT2074))</f>
        <v>0</v>
      </c>
      <c r="CL81" s="214">
        <f>IF(aurora_data!EP2074-INT(aurora_data!EP2074)&gt;=0.75, INT(aurora_data!EP2074)+1, INT(aurora_data!EP2074))</f>
        <v>1</v>
      </c>
      <c r="CM81" s="214">
        <f>IF(aurora_data!AU2074-INT(aurora_data!AU2074)&gt;=0.75, INT(aurora_data!AU2074)+1, INT(aurora_data!AU2074))</f>
        <v>1</v>
      </c>
      <c r="CN81" s="322">
        <f>IF(aurora_data!EQ2074-INT(aurora_data!EQ2074)&gt;=0.75, INT(aurora_data!EQ2074)+1, INT(aurora_data!EQ2074))</f>
        <v>0</v>
      </c>
      <c r="CO81" s="214">
        <f>IF(aurora_data!AV2074-INT(aurora_data!AV2074)&gt;=0.75, INT(aurora_data!AV2074)+1, INT(aurora_data!AV2074))</f>
        <v>0</v>
      </c>
      <c r="CP81" s="214">
        <f>IF(aurora_data!ER2074-INT(aurora_data!ER2074)&gt;=0.75, INT(aurora_data!ER2074)+1, INT(aurora_data!ER2074))</f>
        <v>1</v>
      </c>
      <c r="CQ81" s="214">
        <f>IF(aurora_data!AW2074-INT(aurora_data!AW2074)&gt;=0.75, INT(aurora_data!AW2074)+1, INT(aurora_data!AW2074))</f>
        <v>1</v>
      </c>
      <c r="CR81" s="309">
        <f>IF(aurora_data!ES2074-INT(aurora_data!ES2074)&gt;=0.75, INT(aurora_data!ES2074)+1, INT(aurora_data!ES2074))</f>
        <v>0</v>
      </c>
      <c r="CS81" s="214">
        <f>IF(aurora_data!AX2074-INT(aurora_data!AX2074)&gt;=0.75, INT(aurora_data!AX2074)+1, INT(aurora_data!AX2074))</f>
        <v>1</v>
      </c>
      <c r="CT81" s="309">
        <f>IF(aurora_data!ET2074-INT(aurora_data!ET2074)&gt;=0.75, INT(aurora_data!ET2074)+1, INT(aurora_data!ET2074))</f>
        <v>0</v>
      </c>
      <c r="CU81" s="214">
        <f>IF(aurora_data!AY2074-INT(aurora_data!AY2074)&gt;=0.75, INT(aurora_data!AY2074)+1, INT(aurora_data!AY2074))</f>
        <v>0</v>
      </c>
      <c r="CV81" s="322">
        <f>IF(aurora_data!EU2074-INT(aurora_data!EU2074)&gt;=0.75, INT(aurora_data!EU2074)+1, INT(aurora_data!EU2074))</f>
        <v>0</v>
      </c>
      <c r="CW81" s="214">
        <f>IF(aurora_data!AZ2074-INT(aurora_data!AZ2074)&gt;=0.75, INT(aurora_data!AZ2074)+1, INT(aurora_data!AZ2074))</f>
        <v>0</v>
      </c>
      <c r="CX81" s="309">
        <f>IF(aurora_data!EV2074-INT(aurora_data!EV2074)&gt;=0.75, INT(aurora_data!EV2074)+1, INT(aurora_data!EV2074))</f>
        <v>1</v>
      </c>
      <c r="CY81" s="214">
        <f>IF(aurora_data!BA2074-INT(aurora_data!BA2074)&gt;=0.75, INT(aurora_data!BA2074)+1, INT(aurora_data!BA2074))</f>
        <v>0</v>
      </c>
      <c r="CZ81" s="309">
        <f>IF(aurora_data!EW2074-INT(aurora_data!EW2074)&gt;=0.75, INT(aurora_data!EW2074)+1, INT(aurora_data!EW2074))</f>
        <v>0</v>
      </c>
      <c r="DA81" s="214">
        <f>IF(aurora_data!BB2074-INT(aurora_data!BB2074)&gt;=0.75, INT(aurora_data!BB2074)+1, INT(aurora_data!BB2074))</f>
        <v>1</v>
      </c>
      <c r="DB81" s="309">
        <f>IF(aurora_data!EX2074-INT(aurora_data!EX2074)&gt;=0.75, INT(aurora_data!EX2074)+1, INT(aurora_data!EX2074))</f>
        <v>1</v>
      </c>
      <c r="DC81" s="214">
        <f>IF(aurora_data!BC2074-INT(aurora_data!BC2074)&gt;=0.75, INT(aurora_data!BC2074)+1, INT(aurora_data!BC2074))</f>
        <v>0</v>
      </c>
      <c r="DD81" s="322">
        <f>IF(aurora_data!EY2074-INT(aurora_data!EY2074)&gt;=0.75, INT(aurora_data!EY2074)+1, INT(aurora_data!EY2074))</f>
        <v>1</v>
      </c>
      <c r="DE81" s="214">
        <f>IF(aurora_data!BD2074-INT(aurora_data!BD2074)&gt;=0.75, INT(aurora_data!BD2074)+1, INT(aurora_data!BD2074))</f>
        <v>1</v>
      </c>
      <c r="DF81" s="309">
        <f>IF(aurora_data!EZ2074-INT(aurora_data!EZ2074)&gt;=0.75, INT(aurora_data!EZ2074)+1, INT(aurora_data!EZ2074))</f>
        <v>1</v>
      </c>
      <c r="DG81" s="214">
        <f>IF(aurora_data!BE2074-INT(aurora_data!BE2074)&gt;=0.75, INT(aurora_data!BE2074)+1, INT(aurora_data!BE2074))</f>
        <v>0</v>
      </c>
      <c r="DH81" s="309">
        <f>IF(aurora_data!FA2074-INT(aurora_data!FA2074)&gt;=0.75, INT(aurora_data!FA2074)+1, INT(aurora_data!FA2074))</f>
        <v>0</v>
      </c>
      <c r="DI81" s="214">
        <f>IF(aurora_data!BF2074-INT(aurora_data!BF2074)&gt;=0.75, INT(aurora_data!BF2074)+1, INT(aurora_data!BF2074))</f>
        <v>1</v>
      </c>
      <c r="DJ81" s="309">
        <f>IF(aurora_data!FB2074-INT(aurora_data!FB2074)&gt;=0.75, INT(aurora_data!FB2074)+1, INT(aurora_data!FB2074))</f>
        <v>0</v>
      </c>
      <c r="DK81" s="214">
        <f>IF(aurora_data!BG2074-INT(aurora_data!BG2074)&gt;=0.75, INT(aurora_data!BG2074)+1, INT(aurora_data!BG2074))</f>
        <v>0</v>
      </c>
      <c r="DL81" s="309">
        <f>IF(aurora_data!FC2074-INT(aurora_data!FC2074)&gt;=0.75, INT(aurora_data!FC2074)+1, INT(aurora_data!FC2074))</f>
        <v>0</v>
      </c>
      <c r="DM81" s="214">
        <f>IF(aurora_data!BH2074-INT(aurora_data!BH2074)&gt;=0.75, INT(aurora_data!BH2074)+1, INT(aurora_data!BH2074))</f>
        <v>0</v>
      </c>
      <c r="DN81" s="214">
        <f>IF(aurora_data!FD2074-INT(aurora_data!FD2074)&gt;=0.75, INT(aurora_data!FD2074)+1, INT(aurora_data!FD2074))</f>
        <v>0</v>
      </c>
      <c r="DO81" s="214">
        <f>IF(aurora_data!BI2074-INT(aurora_data!BI2074)&gt;=0.75, INT(aurora_data!BI2074)+1, INT(aurora_data!BI2074))</f>
        <v>0</v>
      </c>
      <c r="DP81" s="309">
        <f>IF(aurora_data!FE2074-INT(aurora_data!FE2074)&gt;=0.75, INT(aurora_data!FE2074)+1, INT(aurora_data!FE2074))</f>
        <v>0</v>
      </c>
      <c r="DQ81" s="214">
        <f>IF(aurora_data!BJ2074-INT(aurora_data!BJ2074)&gt;=0.75, INT(aurora_data!BJ2074)+1, INT(aurora_data!BJ2074))</f>
        <v>0</v>
      </c>
      <c r="DR81" s="214">
        <f>IF(aurora_data!FF2074-INT(aurora_data!FF2074)&gt;=0.75, INT(aurora_data!FF2074)+1, INT(aurora_data!FF2074))</f>
        <v>0</v>
      </c>
      <c r="DS81" s="214">
        <f>IF(aurora_data!BK2074-INT(aurora_data!BK2074)&gt;=0.75, INT(aurora_data!BK2074)+1, INT(aurora_data!BK2074))</f>
        <v>0</v>
      </c>
      <c r="DT81" s="214">
        <f>IF(aurora_data!FG2074-INT(aurora_data!FG2074)&gt;=0.75, INT(aurora_data!FG2074)+1, INT(aurora_data!FG2074))</f>
        <v>0</v>
      </c>
      <c r="DU81" s="215">
        <f>IF(aurora_data!BL2074-INT(aurora_data!BL2074)&gt;=0.75, INT(aurora_data!BL2074)+1, INT(aurora_data!BL2074))</f>
        <v>0</v>
      </c>
      <c r="DV81" s="214">
        <f>IF(aurora_data!FH2074-INT(aurora_data!FH2074)&gt;=0.75, INT(aurora_data!FH2074)+1, INT(aurora_data!FH2074))</f>
        <v>0</v>
      </c>
      <c r="DW81" s="214">
        <f>IF(aurora_data!BM2074-INT(aurora_data!BM2074)&gt;=0.75, INT(aurora_data!BM2074)+1, INT(aurora_data!BM2074))</f>
        <v>0</v>
      </c>
      <c r="DX81" s="309">
        <f>IF(aurora_data!FI2074-INT(aurora_data!FI2074)&gt;=0.75, INT(aurora_data!FI2074)+1, INT(aurora_data!FI2074))</f>
        <v>0</v>
      </c>
      <c r="DY81" s="214">
        <f>IF(aurora_data!BN2074-INT(aurora_data!BN2074)&gt;=0.75, INT(aurora_data!BN2074)+1, INT(aurora_data!BN2074))</f>
        <v>0</v>
      </c>
      <c r="DZ81" s="214">
        <f>IF(aurora_data!FJ2074-INT(aurora_data!FJ2074)&gt;=0.75, INT(aurora_data!FJ2074)+1, INT(aurora_data!FJ2074))</f>
        <v>0</v>
      </c>
      <c r="EA81" s="214">
        <f>IF(aurora_data!BO2074-INT(aurora_data!BO2074)&gt;=0.75, INT(aurora_data!BO2074)+1, INT(aurora_data!BO2074))</f>
        <v>0</v>
      </c>
      <c r="EB81" s="322">
        <f>IF(aurora_data!FK2074-INT(aurora_data!FK2074)&gt;=0.75, INT(aurora_data!FK2074)+1, INT(aurora_data!FK2074))</f>
        <v>0</v>
      </c>
      <c r="EC81" s="214">
        <f>IF(aurora_data!BP2074-INT(aurora_data!BP2074)&gt;=0.75, INT(aurora_data!BP2074)+1, INT(aurora_data!BP2074))</f>
        <v>0</v>
      </c>
      <c r="ED81" s="309">
        <f>IF(aurora_data!FL2074-INT(aurora_data!FL2074)&gt;=0.75, INT(aurora_data!FL2074)+1, INT(aurora_data!FL2074))</f>
        <v>0</v>
      </c>
      <c r="EE81" s="214">
        <f>IF(aurora_data!BQ2074-INT(aurora_data!BQ2074)&gt;=0.75, INT(aurora_data!BQ2074)+1, INT(aurora_data!BQ2074))</f>
        <v>0</v>
      </c>
      <c r="EF81" s="309">
        <f>IF(aurora_data!FM2074-INT(aurora_data!FM2074)&gt;=0.75, INT(aurora_data!FM2074)+1, INT(aurora_data!FM2074))</f>
        <v>0</v>
      </c>
      <c r="EG81" s="214">
        <f>IF(aurora_data!BR2074-INT(aurora_data!BR2074)&gt;=0.75, INT(aurora_data!BR2074)+1, INT(aurora_data!BR2074))</f>
        <v>0</v>
      </c>
      <c r="EH81" s="309">
        <f>IF(aurora_data!FN2074-INT(aurora_data!FN2074)&gt;=0.75, INT(aurora_data!FN2074)+1, INT(aurora_data!FN2074))</f>
        <v>0</v>
      </c>
      <c r="EI81" s="214">
        <f>IF(aurora_data!BS2074-INT(aurora_data!BS2074)&gt;=0.75, INT(aurora_data!BS2074)+1, INT(aurora_data!BS2074))</f>
        <v>0</v>
      </c>
      <c r="EJ81" s="322">
        <f>IF(aurora_data!FO2074-INT(aurora_data!FO2074)&gt;=0.75, INT(aurora_data!FO2074)+1, INT(aurora_data!FO2074))</f>
        <v>0</v>
      </c>
      <c r="EK81" s="214">
        <f>IF(aurora_data!BT2074-INT(aurora_data!BT2074)&gt;=0.75, INT(aurora_data!BT2074)+1, INT(aurora_data!BT2074))</f>
        <v>0</v>
      </c>
      <c r="EL81" s="309">
        <f>IF(aurora_data!FP2074-INT(aurora_data!FP2074)&gt;=0.75, INT(aurora_data!FP2074)+1, INT(aurora_data!FP2074))</f>
        <v>0</v>
      </c>
      <c r="EM81" s="214">
        <f>IF(aurora_data!BU2074-INT(aurora_data!BU2074)&gt;=0.75, INT(aurora_data!BU2074)+1, INT(aurora_data!BU2074))</f>
        <v>0</v>
      </c>
      <c r="EN81" s="214">
        <f>IF(aurora_data!FQ2074-INT(aurora_data!FQ2074)&gt;=0.75, INT(aurora_data!FQ2074)+1, INT(aurora_data!FQ2074))</f>
        <v>0</v>
      </c>
      <c r="EO81" s="356">
        <f>IF(aurora_data!BV2074-INT(aurora_data!BV2074)&gt;=0.75, INT(aurora_data!BV2074)+1, INT(aurora_data!BV2074))</f>
        <v>0</v>
      </c>
      <c r="EP81" s="309">
        <f>IF(aurora_data!FR2074-INT(aurora_data!FR2074)&gt;=0.75, INT(aurora_data!FR2074)+1, INT(aurora_data!FR2074))</f>
        <v>1</v>
      </c>
      <c r="EQ81" s="214">
        <f>IF(aurora_data!BW2074-INT(aurora_data!BW2074)&gt;=0.75, INT(aurora_data!BW2074)+1, INT(aurora_data!BW2074))</f>
        <v>0</v>
      </c>
      <c r="ER81" s="322">
        <f>IF(aurora_data!FS2074-INT(aurora_data!FS2074)&gt;=0.75, INT(aurora_data!FS2074)+1, INT(aurora_data!FS2074))</f>
        <v>0</v>
      </c>
      <c r="ES81" s="214">
        <f>IF(aurora_data!BX2074-INT(aurora_data!BX2074)&gt;=0.75, INT(aurora_data!BX2074)+1, INT(aurora_data!BX2074))</f>
        <v>0</v>
      </c>
      <c r="ET81" s="309">
        <f>IF(aurora_data!FT2074-INT(aurora_data!FT2074)&gt;=0.75, INT(aurora_data!FT2074)+1, INT(aurora_data!FT2074))</f>
        <v>1</v>
      </c>
      <c r="EU81" s="214">
        <f>IF(aurora_data!BY2074-INT(aurora_data!BY2074)&gt;=0.75, INT(aurora_data!BY2074)+1, INT(aurora_data!BY2074))</f>
        <v>0</v>
      </c>
      <c r="EV81" s="309">
        <f>IF(aurora_data!FU2074-INT(aurora_data!FU2074)&gt;=0.75, INT(aurora_data!FU2074)+1, INT(aurora_data!FU2074))</f>
        <v>0</v>
      </c>
      <c r="EW81" s="214">
        <f>IF(aurora_data!BZ2074-INT(aurora_data!BZ2074)&gt;=0.75, INT(aurora_data!BZ2074)+1, INT(aurora_data!BZ2074))</f>
        <v>0</v>
      </c>
      <c r="EX81" s="309">
        <f>IF(aurora_data!FV2074-INT(aurora_data!FV2074)&gt;=0.75, INT(aurora_data!FV2074)+1, INT(aurora_data!FV2074))</f>
        <v>2</v>
      </c>
      <c r="EY81" s="214">
        <f>IF(aurora_data!CA2074-INT(aurora_data!CA2074)&gt;=0.75, INT(aurora_data!CA2074)+1, INT(aurora_data!CA2074))</f>
        <v>0</v>
      </c>
      <c r="EZ81" s="309">
        <f>IF(aurora_data!FW2074-INT(aurora_data!FW2074)&gt;=0.75, INT(aurora_data!FW2074)+1, INT(aurora_data!FW2074))</f>
        <v>0</v>
      </c>
      <c r="FA81" s="214">
        <f>IF(aurora_data!CB2074-INT(aurora_data!CB2074)&gt;=0.75, INT(aurora_data!CB2074)+1, INT(aurora_data!CB2074))</f>
        <v>0</v>
      </c>
      <c r="FB81" s="214">
        <f>IF(aurora_data!FX2074-INT(aurora_data!FX2074)&gt;=0.75, INT(aurora_data!FX2074)+1, INT(aurora_data!FX2074))</f>
        <v>0</v>
      </c>
      <c r="FC81" s="214">
        <f>IF(aurora_data!CC2074-INT(aurora_data!CC2074)&gt;=0.75, INT(aurora_data!CC2074)+1, INT(aurora_data!CC2074))</f>
        <v>0</v>
      </c>
      <c r="FD81" s="309">
        <f>IF(aurora_data!FY2074-INT(aurora_data!FY2074)&gt;=0.75, INT(aurora_data!FY2074)+1, INT(aurora_data!FY2074))</f>
        <v>0</v>
      </c>
      <c r="FE81" s="214">
        <f>IF(aurora_data!CD2074-INT(aurora_data!CD2074)&gt;=0.75, INT(aurora_data!CD2074)+1, INT(aurora_data!CD2074))</f>
        <v>0</v>
      </c>
      <c r="FF81" s="214">
        <f>IF(aurora_data!FZ2074-INT(aurora_data!FZ2074)&gt;=0.75, INT(aurora_data!FZ2074)+1, INT(aurora_data!FZ2074))</f>
        <v>0</v>
      </c>
      <c r="FG81" s="214">
        <f>IF(aurora_data!CE2074-INT(aurora_data!CE2074)&gt;=0.75, INT(aurora_data!CE2074)+1, INT(aurora_data!CE2074))</f>
        <v>0</v>
      </c>
      <c r="FH81" s="214">
        <f>IF(aurora_data!GA2074-INT(aurora_data!GA2074)&gt;=0.75, INT(aurora_data!GA2074)+1, INT(aurora_data!GA2074))</f>
        <v>0</v>
      </c>
      <c r="FI81" s="215">
        <f>IF(aurora_data!CF2074-INT(aurora_data!CF2074)&gt;=0.75,INT(aurora_data!CF2074)+1,INT(aurora_data!CF2074))</f>
        <v>0</v>
      </c>
      <c r="FJ81" s="309">
        <f>IF(aurora_data!GB2074-INT(aurora_data!GB2074)&gt;=0.75,INT(aurora_data!GB2074)+1,INT(aurora_data!GB2074))</f>
        <v>0</v>
      </c>
      <c r="FK81" s="214">
        <f>IF(aurora_data!CG2074-INT(aurora_data!CG2074)&gt;=0.75,INT(aurora_data!CG2074)+1,INT(aurora_data!CG2074))</f>
        <v>0</v>
      </c>
      <c r="FL81" s="309">
        <f>IF(aurora_data!GC2074-INT(aurora_data!GC2074)&gt;=0.75, INT(aurora_data!GC2074)+1, INT(aurora_data!GC2074))</f>
        <v>0</v>
      </c>
      <c r="FM81" s="214">
        <f>IF(aurora_data!CH2074-INT(aurora_data!CH2074)&gt;=0.75, INT(aurora_data!CH2074)+1, INT(aurora_data!CH2074))</f>
        <v>0</v>
      </c>
      <c r="FN81" s="309">
        <f>IF(aurora_data!GD2074-INT(aurora_data!GD2074)&gt;=0.75, INT(aurora_data!GD2074)+1, INT(aurora_data!GD2074))</f>
        <v>0</v>
      </c>
      <c r="FO81" s="214">
        <f>IF(aurora_data!CI2074-INT(aurora_data!CI2074)&gt;=0.75, INT(aurora_data!CI2074)+1, INT(aurora_data!CI2074))</f>
        <v>0</v>
      </c>
      <c r="FP81" s="322">
        <f>IF(aurora_data!GE2074-INT(aurora_data!GE2074)&gt;=0.75, INT(aurora_data!GE2074)+1, INT(aurora_data!GE2074))</f>
        <v>0</v>
      </c>
      <c r="FQ81" s="214">
        <f>IF(aurora_data!CJ2074-INT(aurora_data!CJ2074)&gt;=0.75, INT(aurora_data!CJ2074)+1, INT(aurora_data!CJ2074))</f>
        <v>0</v>
      </c>
      <c r="FR81" s="309">
        <f>IF(aurora_data!GF2074-INT(aurora_data!GF2074)&gt;=0.75, INT(aurora_data!GF2074)+1, INT(aurora_data!GF2074))</f>
        <v>0</v>
      </c>
      <c r="FS81" s="214">
        <f>IF(aurora_data!CK2074-INT(aurora_data!CK2074)&gt;=0.75, INT(aurora_data!CK2074)+1, INT(aurora_data!CK2074))</f>
        <v>0</v>
      </c>
      <c r="FT81" s="309">
        <f>IF(aurora_data!GG2074-INT(aurora_data!GG2074)&gt;=0.75, INT(aurora_data!GG2074)+1, INT(aurora_data!GG2074))</f>
        <v>0</v>
      </c>
      <c r="FU81" s="214">
        <f>IF(aurora_data!CL2074-INT(aurora_data!CL2074)&gt;=0.75, INT(aurora_data!CL2074)+1, INT(aurora_data!CL2074))</f>
        <v>1</v>
      </c>
      <c r="FV81" s="309">
        <f>IF(aurora_data!GH2074-INT(aurora_data!GH2074)&gt;=0.75, INT(aurora_data!GH2074)+1, INT(aurora_data!GH2074))</f>
        <v>0</v>
      </c>
      <c r="FW81" s="214">
        <f>IF(aurora_data!CM2074-INT(aurora_data!CM2074)&gt;=0.75, INT(aurora_data!CM2074)+1, INT(aurora_data!CM2074))</f>
        <v>0</v>
      </c>
      <c r="FX81" s="322">
        <f>IF(aurora_data!GI2074-INT(aurora_data!GI2074)&gt;=0.75, INT(aurora_data!GI2074)+1, INT(aurora_data!GI2074))</f>
        <v>3</v>
      </c>
      <c r="FY81" s="214">
        <f>IF(aurora_data!CN2074-INT(aurora_data!CN2074)&gt;=0.75, INT(aurora_data!CN2074)+1, INT(aurora_data!CN2074))</f>
        <v>0</v>
      </c>
      <c r="FZ81" s="309">
        <f>IF(aurora_data!GJ2074-INT(aurora_data!GJ2074)&gt;=0.75, INT(aurora_data!GJ2074)+1, INT(aurora_data!GJ2074))</f>
        <v>0</v>
      </c>
      <c r="GA81" s="214">
        <f>IF(aurora_data!CO2074-INT(aurora_data!CO2074)&gt;=0.75, INT(aurora_data!CO2074)+1, INT(aurora_data!CO2074))</f>
        <v>0</v>
      </c>
      <c r="GB81" s="214">
        <f>IF(aurora_data!GK2074-INT(aurora_data!GK2074)&gt;=0.75, INT(aurora_data!GK2074)+1, INT(aurora_data!GK2074))</f>
        <v>0</v>
      </c>
      <c r="GC81" s="356">
        <f>IF(aurora_data!CP2074-INT(aurora_data!CP2074)&gt;=0.75, INT(aurora_data!CP2074)+1, INT(aurora_data!CP2074))</f>
        <v>0</v>
      </c>
      <c r="GD81" s="309">
        <f>IF(aurora_data!GL2074-INT(aurora_data!GL2074)&gt;=0.75, INT(aurora_data!GL2074)+1, INT(aurora_data!GL2074))</f>
        <v>2</v>
      </c>
      <c r="GE81" s="214">
        <f>IF(aurora_data!CQ2074-INT(aurora_data!CQ2074)&gt;=0.75, INT(aurora_data!CQ2074)+1, INT(aurora_data!CQ2074))</f>
        <v>0</v>
      </c>
      <c r="GF81" s="322">
        <f>IF(aurora_data!GM2074-INT(aurora_data!GM2074)&gt;=0.75, INT(aurora_data!GM2074)+1, INT(aurora_data!GM2074))</f>
        <v>1</v>
      </c>
      <c r="GG81" s="214">
        <f>IF(aurora_data!CR2074-INT(aurora_data!CR2074)&gt;=0.75, INT(aurora_data!CR2074)+1, INT(aurora_data!CR2074))</f>
        <v>1</v>
      </c>
      <c r="GH81" s="309">
        <f>IF(aurora_data!GN2074-INT(aurora_data!GN2074)&gt;=0.75, INT(aurora_data!GN2074)+1, INT(aurora_data!GN2074))</f>
        <v>0</v>
      </c>
      <c r="GI81" s="214">
        <f>IF(aurora_data!CS2074-INT(aurora_data!CS2074)&gt;=0.75, INT(aurora_data!CS2074)+1, INT(aurora_data!CS2074))</f>
        <v>1</v>
      </c>
      <c r="GJ81" s="309">
        <f>IF(aurora_data!GO2074-INT(aurora_data!GO2074)&gt;=0.75, INT(aurora_data!GO2074)+1, INT(aurora_data!GO2074))</f>
        <v>0</v>
      </c>
      <c r="GK81" s="214">
        <f>IF(aurora_data!CT2074-INT(aurora_data!CT2074)&gt;=0.75, INT(aurora_data!CT2074)+1, INT(aurora_data!CT2074))</f>
        <v>0</v>
      </c>
      <c r="GL81" s="309">
        <f>IF(aurora_data!GP2074-INT(aurora_data!GP2074)&gt;=0.75, INT(aurora_data!GP2074)+1, INT(aurora_data!GP2074))</f>
        <v>0</v>
      </c>
      <c r="GM81" s="214">
        <f>IF(aurora_data!CU2074-INT(aurora_data!CU2074)&gt;=0.75, INT(aurora_data!CU2074)+1, INT(aurora_data!CU2074))</f>
        <v>0</v>
      </c>
      <c r="GN81" s="309">
        <f>IF(aurora_data!GQ2074-INT(aurora_data!GQ2074)&gt;=0.75, INT(aurora_data!GQ2074)+1, INT(aurora_data!GQ2074))</f>
        <v>0</v>
      </c>
      <c r="GO81" s="214">
        <f>IF(aurora_data!CV2074-INT(aurora_data!CV2074)&gt;=0.75, INT(aurora_data!CV2074)+1, INT(aurora_data!CV2074))</f>
        <v>0</v>
      </c>
      <c r="GP81" s="214">
        <f>IF(aurora_data!GR2074-INT(aurora_data!GR2074)&gt;=0.75, INT(aurora_data!GR2074)+1, INT(aurora_data!GR2074))</f>
        <v>0</v>
      </c>
      <c r="GQ81" s="214">
        <f>IF(aurora_data!CW2074-INT(aurora_data!CW2074)&gt;=0.75, INT(aurora_data!CW2074)+1, INT(aurora_data!CW2074))</f>
        <v>0</v>
      </c>
      <c r="GR81" s="309">
        <f>IF(aurora_data!GS2074-INT(aurora_data!GS2074)&gt;=0.75, INT(aurora_data!GS2074)+1, INT(aurora_data!GS2074))</f>
        <v>0</v>
      </c>
      <c r="GS81" s="214">
        <f>IF(aurora_data!CX2074-INT(aurora_data!CX2074)&gt;=0.75, INT(aurora_data!CX2074)+1, INT(aurora_data!CX2074))</f>
        <v>0</v>
      </c>
      <c r="GT81" s="214">
        <f>IF(aurora_data!GT2074-INT(aurora_data!GT2074)&gt;=0.75, INT(aurora_data!GT2074)+1, INT(aurora_data!GT2074))</f>
        <v>0</v>
      </c>
      <c r="GU81" s="214">
        <f>IF(aurora_data!CY2074-INT(aurora_data!CY2074)&gt;=0.75, INT(aurora_data!CY2074)+1, INT(aurora_data!CY2074))</f>
        <v>0</v>
      </c>
      <c r="GV81" s="214">
        <f>IF(aurora_data!GU2074-INT(aurora_data!GU2074)&gt;=0.75, INT(aurora_data!GU2074)+1, INT(aurora_data!GU2074))</f>
        <v>0</v>
      </c>
      <c r="GW81" s="217" t="s">
        <v>622</v>
      </c>
      <c r="GX81" s="218">
        <f>aurora_data!GV2074</f>
        <v>36</v>
      </c>
      <c r="GY81" s="219">
        <f t="shared" si="105"/>
        <v>0.36</v>
      </c>
    </row>
    <row r="82" spans="2:207" s="2" customFormat="1">
      <c r="B82" s="512"/>
      <c r="C82" s="519"/>
      <c r="D82" s="220" t="s">
        <v>266</v>
      </c>
      <c r="E82" s="215">
        <f>IF(aurora_data!D2075-INT(aurora_data!D2075)&gt;=0.75, INT(aurora_data!D2075)+1, INT(aurora_data!D2075))</f>
        <v>0</v>
      </c>
      <c r="F82" s="309">
        <f>IF(aurora_data!CZ2075-INT(aurora_data!CZ2075)&gt;=0.75, INT(aurora_data!CZ2075)+1, INT(aurora_data!CZ2075))</f>
        <v>0</v>
      </c>
      <c r="G82" s="356">
        <f>IF(aurora_data!E2075-INT(aurora_data!E2075)&gt;=0.75, INT(aurora_data!E2075)+1, INT(aurora_data!E2075))</f>
        <v>0</v>
      </c>
      <c r="H82" s="309">
        <f>IF(aurora_data!DA2075-INT(aurora_data!DA2075)&gt;=0.75, INT(aurora_data!DA2075)+1, INT(aurora_data!DA2075))</f>
        <v>0</v>
      </c>
      <c r="I82" s="356">
        <f>IF(aurora_data!F2075-INT(aurora_data!F2075)&gt;=0.75, INT(aurora_data!F2075)+1, INT(aurora_data!F2075))</f>
        <v>0</v>
      </c>
      <c r="J82" s="309">
        <f>IF(aurora_data!DB2075-INT(aurora_data!DB2075)&gt;=0.75, INT(aurora_data!DB2075)+1, INT(aurora_data!DB2075))</f>
        <v>0</v>
      </c>
      <c r="K82" s="356">
        <f>IF(aurora_data!G2075-INT(aurora_data!G2075)&gt;=0.75, INT(aurora_data!G2075)+1, INT(aurora_data!G2075))</f>
        <v>0</v>
      </c>
      <c r="L82" s="322">
        <f>IF(aurora_data!DC2075-INT(aurora_data!DC2075)&gt;=0.75, INT(aurora_data!DC2075)+1, INT(aurora_data!DC2075))</f>
        <v>0</v>
      </c>
      <c r="M82" s="340">
        <f>IF(aurora_data!H2075-INT(aurora_data!H2075)&gt;=0.75, INT(aurora_data!H2075)+1, INT(aurora_data!H2075))</f>
        <v>0</v>
      </c>
      <c r="N82" s="309">
        <f>IF(aurora_data!DD2075-INT(aurora_data!DD2075)&gt;=0.75, INT(aurora_data!DD2075)+1, INT(aurora_data!DD2075))</f>
        <v>0</v>
      </c>
      <c r="O82" s="214">
        <f>IF(aurora_data!I2075-INT(aurora_data!I2075)&gt;=0.75, INT(aurora_data!I2075)+1, INT(aurora_data!I2075))</f>
        <v>0</v>
      </c>
      <c r="P82" s="309">
        <f>IF(aurora_data!DE2075-INT(aurora_data!DE2075)&gt;=0.75, INT(aurora_data!DE2075)+1, INT(aurora_data!DE2075))</f>
        <v>0</v>
      </c>
      <c r="Q82" s="356">
        <f>IF(aurora_data!J2075-INT(aurora_data!J2075)&gt;=0.75, INT(aurora_data!J2075)+1, INT(aurora_data!J2075))</f>
        <v>0</v>
      </c>
      <c r="R82" s="309">
        <f>IF(aurora_data!DF2075-INT(aurora_data!DF2075)&gt;=0.75, INT(aurora_data!DF2075)+1, INT(aurora_data!DF2075))</f>
        <v>0</v>
      </c>
      <c r="S82" s="214">
        <f>IF(aurora_data!K2075-INT(aurora_data!K2075)&gt;=0.75, INT(aurora_data!K2075)+1, INT(aurora_data!K2075))</f>
        <v>0</v>
      </c>
      <c r="T82" s="322">
        <f>IF(aurora_data!DG2075-INT(aurora_data!DG2075)&gt;=0.75, INT(aurora_data!DG2075)+1, INT(aurora_data!DG2075))</f>
        <v>0</v>
      </c>
      <c r="U82" s="340">
        <f>IF(aurora_data!L2075-INT(aurora_data!L2075)&gt;=0.75, INT(aurora_data!L2075)+1, INT(aurora_data!L2075))</f>
        <v>0</v>
      </c>
      <c r="V82" s="309">
        <f>IF(aurora_data!DH2075-INT(aurora_data!DH2075)&gt;=0.75, INT(aurora_data!DH2075)+1, INT(aurora_data!DH2075))</f>
        <v>0</v>
      </c>
      <c r="W82" s="214">
        <f>IF(aurora_data!M2075-INT(aurora_data!M2075)&gt;=0.75, INT(aurora_data!M2075)+1, INT(aurora_data!M2075))</f>
        <v>0</v>
      </c>
      <c r="X82" s="214">
        <f>IF(aurora_data!DI2075-INT(aurora_data!DI2075)&gt;=0.75, INT(aurora_data!DI2075)+1, INT(aurora_data!DI2075))</f>
        <v>0</v>
      </c>
      <c r="Y82" s="356">
        <f>IF(aurora_data!N2075-INT(aurora_data!N2075)&gt;=0.75, INT(aurora_data!N2075)+1, INT(aurora_data!N2075))</f>
        <v>0</v>
      </c>
      <c r="Z82" s="309">
        <f>IF(aurora_data!DJ2075-INT(aurora_data!DJ2075)&gt;=0.75, INT(aurora_data!DJ2075)+1, INT(aurora_data!DJ2075))</f>
        <v>0</v>
      </c>
      <c r="AA82" s="214">
        <f>IF(aurora_data!O2075-INT(aurora_data!O2075)&gt;=0.75, INT(aurora_data!O2075)+1, INT(aurora_data!O2075))</f>
        <v>0</v>
      </c>
      <c r="AB82" s="322">
        <f>IF(aurora_data!DK2075-INT(aurora_data!DK2075)&gt;=0.75, INT(aurora_data!DK2075)+1, INT(aurora_data!DK2075))</f>
        <v>0</v>
      </c>
      <c r="AC82" s="214">
        <f>IF(aurora_data!P2075-INT(aurora_data!P2075)&gt;=0.75, INT(aurora_data!P2075)+1, INT(aurora_data!P2075))</f>
        <v>0</v>
      </c>
      <c r="AD82" s="214">
        <f>IF(aurora_data!DL2075-INT(aurora_data!DL2075)&gt;=0.75, INT(aurora_data!DL2075)+1, INT(aurora_data!DL2075))</f>
        <v>0</v>
      </c>
      <c r="AE82" s="214">
        <f>IF(aurora_data!Q2075-INT(aurora_data!Q2075)&gt;=0.75, INT(aurora_data!Q2075)+1, INT(aurora_data!Q2075))</f>
        <v>0</v>
      </c>
      <c r="AF82" s="309">
        <f>IF(aurora_data!DM2075-INT(aurora_data!DM2075)&gt;=0.75, INT(aurora_data!DM2075)+1, INT(aurora_data!DM2075))</f>
        <v>0</v>
      </c>
      <c r="AG82" s="214">
        <f>IF(aurora_data!R2075-INT(aurora_data!R2075)&gt;=0.75, INT(aurora_data!R2075)+1, INT(aurora_data!R2075))</f>
        <v>0</v>
      </c>
      <c r="AH82" s="214">
        <f>IF(aurora_data!DN2075-INT(aurora_data!DN2075)&gt;=0.75, INT(aurora_data!DN2075)+1, INT(aurora_data!DN2075))</f>
        <v>0</v>
      </c>
      <c r="AI82" s="214">
        <f>IF(aurora_data!S2075-INT(aurora_data!S2075)&gt;=0.75, INT(aurora_data!S2075)+1, INT(aurora_data!S2075))</f>
        <v>0</v>
      </c>
      <c r="AJ82" s="216">
        <f>IF(aurora_data!DO2075-INT(aurora_data!DO2075)&gt;=0.75, INT(aurora_data!DO2075)+1, INT(aurora_data!DO2075))</f>
        <v>0</v>
      </c>
      <c r="AK82" s="214">
        <f>IF(aurora_data!T2075-INT(aurora_data!T2075)&gt;=0.75, INT(aurora_data!T2075)+1, INT(aurora_data!T2075))</f>
        <v>0</v>
      </c>
      <c r="AL82" s="214">
        <f>IF(aurora_data!DP2075-INT(aurora_data!DP2075)&gt;=0.75, INT(aurora_data!DP2075)+1, INT(aurora_data!DP2075))</f>
        <v>0</v>
      </c>
      <c r="AM82" s="214">
        <f>IF(aurora_data!U2075-INT(aurora_data!U2075)&gt;=0.75, INT(aurora_data!U2075)+1, INT(aurora_data!U2075))</f>
        <v>0</v>
      </c>
      <c r="AN82" s="309">
        <f>IF(aurora_data!DQ2075-INT(aurora_data!DQ2075)&gt;=0.75, INT(aurora_data!DQ2075)+1, INT(aurora_data!DQ2075))</f>
        <v>0</v>
      </c>
      <c r="AO82" s="214">
        <f>IF(aurora_data!V2075-INT(aurora_data!V2075)&gt;=0.75, INT(aurora_data!V2075)+1, INT(aurora_data!V2075))</f>
        <v>0</v>
      </c>
      <c r="AP82" s="214">
        <f>IF(aurora_data!DR2075-INT(aurora_data!DR2075)&gt;=0.75, INT(aurora_data!DR2075)+1, INT(aurora_data!DR2075))</f>
        <v>0</v>
      </c>
      <c r="AQ82" s="214">
        <f>IF(aurora_data!W2075-INT(aurora_data!W2075)&gt;=0.75, INT(aurora_data!W2075)+1, INT(aurora_data!W2075))</f>
        <v>0</v>
      </c>
      <c r="AR82" s="216">
        <f>IF(aurora_data!DS2075-INT(aurora_data!DS2075)&gt;=0.75, INT(aurora_data!DS2075)+1, INT(aurora_data!DS2075))</f>
        <v>0</v>
      </c>
      <c r="AS82" s="214">
        <f>IF(aurora_data!X2075-INT(aurora_data!X2075)&gt;=0.75, INT(aurora_data!X2075)+1, INT(aurora_data!X2075))</f>
        <v>0</v>
      </c>
      <c r="AT82" s="309">
        <f>IF(aurora_data!DT2075-INT(aurora_data!DT2075)&gt;=0.75, INT(aurora_data!DT2075)+1, INT(aurora_data!DT2075))</f>
        <v>0</v>
      </c>
      <c r="AU82" s="214">
        <f>IF(aurora_data!Y2075-INT(aurora_data!Y2075)&gt;=0.75, INT(aurora_data!Y2075)+1, INT(aurora_data!Y2075))</f>
        <v>0</v>
      </c>
      <c r="AV82" s="309">
        <f>IF(aurora_data!DU2075-INT(aurora_data!DU2075)&gt;=0.75, INT(aurora_data!DU2075)+1, INT(aurora_data!DU2075))</f>
        <v>0</v>
      </c>
      <c r="AW82" s="214">
        <f>IF(aurora_data!Z2075-INT(aurora_data!Z2075)&gt;=0.75, INT(aurora_data!Z2075)+1, INT(aurora_data!Z2075))</f>
        <v>0</v>
      </c>
      <c r="AX82" s="309">
        <f>IF(aurora_data!DV2075-INT(aurora_data!DV2075)&gt;=0.75, INT(aurora_data!DV2075)+1, INT(aurora_data!DV2075))</f>
        <v>0</v>
      </c>
      <c r="AY82" s="214">
        <f>IF(aurora_data!AA2075-INT(aurora_data!AA2075)&gt;=0.75, INT(aurora_data!AA2075)+1, INT(aurora_data!AA2075))</f>
        <v>0</v>
      </c>
      <c r="AZ82" s="322">
        <f>IF(aurora_data!DW2075-INT(aurora_data!DW2075)&gt;=0.75, INT(aurora_data!DW2075)+1, INT(aurora_data!DW2075))</f>
        <v>0</v>
      </c>
      <c r="BA82" s="340">
        <f>IF(aurora_data!AB2075-INT(aurora_data!AB2075)&gt;=0.75, INT(aurora_data!AB2075)+1, INT(aurora_data!AB2075))</f>
        <v>0</v>
      </c>
      <c r="BB82" s="309">
        <f>IF(aurora_data!DX2075-INT(aurora_data!DX2075)&gt;=0.75, INT(aurora_data!DX2075)+1, INT(aurora_data!DX2075))</f>
        <v>0</v>
      </c>
      <c r="BC82" s="214">
        <f>IF(aurora_data!AC2075-INT(aurora_data!AC2075)&gt;=0.75, INT(aurora_data!AC2075)+1, INT(aurora_data!AC2075))</f>
        <v>0</v>
      </c>
      <c r="BD82" s="309">
        <f>IF(aurora_data!DY2075-INT(aurora_data!DY2075)&gt;=0.75, INT(aurora_data!DY2075)+1, INT(aurora_data!DY2075))</f>
        <v>0</v>
      </c>
      <c r="BE82" s="214">
        <f>IF(aurora_data!AD2075-INT(aurora_data!AD2075)&gt;=0.75, INT(aurora_data!AD2075)+1, INT(aurora_data!AD2075))</f>
        <v>0</v>
      </c>
      <c r="BF82" s="309">
        <f>IF(aurora_data!DZ2075-INT(aurora_data!DZ2075)&gt;=0.75, INT(aurora_data!DZ2075)+1, INT(aurora_data!DZ2075))</f>
        <v>0</v>
      </c>
      <c r="BG82" s="214">
        <f>IF(aurora_data!AE2075-INT(aurora_data!AE2075)&gt;=0.75, INT(aurora_data!AE2075)+1, INT(aurora_data!AE2075))</f>
        <v>0</v>
      </c>
      <c r="BH82" s="322">
        <f>IF(aurora_data!EA2075-INT(aurora_data!EA2075)&gt;=0.75, INT(aurora_data!EA2075)+1, INT(aurora_data!EA2075))</f>
        <v>0</v>
      </c>
      <c r="BI82" s="214">
        <f>IF(aurora_data!AF2075-INT(aurora_data!AF2075)&gt;=0.75, INT(aurora_data!AF2075)+1, INT(aurora_data!AF2075))</f>
        <v>0</v>
      </c>
      <c r="BJ82" s="309">
        <f>IF(aurora_data!EB2075-INT(aurora_data!EB2075)&gt;=0.75, INT(aurora_data!EB2075)+1, INT(aurora_data!EB2075))</f>
        <v>0</v>
      </c>
      <c r="BK82" s="214">
        <f>IF(aurora_data!AG2075-INT(aurora_data!AG2075)&gt;=0.75, INT(aurora_data!AG2075)+1, INT(aurora_data!AG2075))</f>
        <v>0</v>
      </c>
      <c r="BL82" s="309">
        <f>IF(aurora_data!EC2075-INT(aurora_data!EC2075)&gt;=0.75, INT(aurora_data!EC2075)+1, INT(aurora_data!EC2075))</f>
        <v>0</v>
      </c>
      <c r="BM82" s="214">
        <f>IF(aurora_data!AH2075-INT(aurora_data!AH2075)&gt;=0.75, INT(aurora_data!AH2075)+1, INT(aurora_data!AH2075))</f>
        <v>0</v>
      </c>
      <c r="BN82" s="309">
        <f>IF(aurora_data!ED2075-INT(aurora_data!ED2075)&gt;=0.75, INT(aurora_data!ED2075)+1, INT(aurora_data!ED2075))</f>
        <v>0</v>
      </c>
      <c r="BO82" s="214">
        <f>IF(aurora_data!AI2075-INT(aurora_data!AI2075)&gt;=0.75, INT(aurora_data!AI2075)+1, INT(aurora_data!AI2075))</f>
        <v>0</v>
      </c>
      <c r="BP82" s="322">
        <f>IF(aurora_data!EE2075-INT(aurora_data!EE2075)&gt;=0.75, INT(aurora_data!EE2075)+1, INT(aurora_data!EE2075))</f>
        <v>0</v>
      </c>
      <c r="BQ82" s="214">
        <f>IF(aurora_data!AJ2075-INT(aurora_data!AJ2075)&gt;=0.75, INT(aurora_data!AJ2075)+1, INT(aurora_data!AJ2075))</f>
        <v>0</v>
      </c>
      <c r="BR82" s="309">
        <f>IF(aurora_data!EF2075-INT(aurora_data!EF2075)&gt;=0.75, INT(aurora_data!EF2075)+1, INT(aurora_data!EF2075))</f>
        <v>0</v>
      </c>
      <c r="BS82" s="214">
        <f>IF(aurora_data!AK2075-INT(aurora_data!AK2075)&gt;=0.75, INT(aurora_data!AK2075)+1, INT(aurora_data!AK2075))</f>
        <v>0</v>
      </c>
      <c r="BT82" s="309">
        <f>IF(aurora_data!EG2075-INT(aurora_data!EG2075)&gt;=0.75, INT(aurora_data!EG2075)+1, INT(aurora_data!EG2075))</f>
        <v>0</v>
      </c>
      <c r="BU82" s="214">
        <f>IF(aurora_data!AL2075-INT(aurora_data!AL2075)&gt;=0.75, INT(aurora_data!AL2075)+1, INT(aurora_data!AL2075))</f>
        <v>0</v>
      </c>
      <c r="BV82" s="309">
        <f>IF(aurora_data!EH2075-INT(aurora_data!EH2075)&gt;=0.75, INT(aurora_data!EH2075)+1, INT(aurora_data!EH2075))</f>
        <v>0</v>
      </c>
      <c r="BW82" s="214">
        <f>IF(aurora_data!AM2075-INT(aurora_data!AM2075)&gt;=0.75, INT(aurora_data!AM2075)+1, INT(aurora_data!AM2075))</f>
        <v>0</v>
      </c>
      <c r="BX82" s="216">
        <f>IF(aurora_data!EI2075-INT(aurora_data!EI2075)&gt;=0.75, INT(aurora_data!EI2075)+1, INT(aurora_data!EI2075))</f>
        <v>0</v>
      </c>
      <c r="BY82" s="214">
        <f>IF(aurora_data!AN2075-INT(aurora_data!AN2075)&gt;=0.75, INT(aurora_data!AN2075)+1, INT(aurora_data!AN2075))</f>
        <v>0</v>
      </c>
      <c r="BZ82" s="214">
        <f>IF(aurora_data!EJ2075-INT(aurora_data!EJ2075)&gt;=0.75, INT(aurora_data!EJ2075)+1, INT(aurora_data!EJ2075))</f>
        <v>0</v>
      </c>
      <c r="CA82" s="214">
        <f>IF(aurora_data!AO2075-INT(aurora_data!AO2075)&gt;=0.75, INT(aurora_data!AO2075)+1, INT(aurora_data!AO2075))</f>
        <v>0</v>
      </c>
      <c r="CB82" s="309">
        <f>IF(aurora_data!EK2075-INT(aurora_data!EK2075)&gt;=0.75, INT(aurora_data!EK2075)+1, INT(aurora_data!EK2075))</f>
        <v>0</v>
      </c>
      <c r="CC82" s="214">
        <f>IF(aurora_data!AP2075-INT(aurora_data!AP2075)&gt;=0.75, INT(aurora_data!AP2075)+1, INT(aurora_data!AP2075))</f>
        <v>0</v>
      </c>
      <c r="CD82" s="214">
        <f>IF(aurora_data!EL2075-INT(aurora_data!EL2075)&gt;=0.75, INT(aurora_data!EL2075)+1, INT(aurora_data!EL2075))</f>
        <v>0</v>
      </c>
      <c r="CE82" s="214">
        <f>IF(aurora_data!AQ2075-INT(aurora_data!AQ2075)&gt;=0.75, INT(aurora_data!AQ2075)+1, INT(aurora_data!AQ2075))</f>
        <v>0</v>
      </c>
      <c r="CF82" s="214">
        <f>IF(aurora_data!EM2075-INT(aurora_data!EM2075)&gt;=0.75, INT(aurora_data!EM2075)+1, INT(aurora_data!EM2075))</f>
        <v>0</v>
      </c>
      <c r="CG82" s="215">
        <f>IF(aurora_data!AR2075-INT(aurora_data!AR2075)&gt;=0.75, INT(aurora_data!AR2075)+1, INT(aurora_data!AR2075))</f>
        <v>0</v>
      </c>
      <c r="CH82" s="214">
        <f>IF(aurora_data!EN2075-INT(aurora_data!EN2075)&gt;=0.75, INT(aurora_data!EN2075)+1, INT(aurora_data!EN2075))</f>
        <v>0</v>
      </c>
      <c r="CI82" s="214">
        <f>IF(aurora_data!AS2075-INT(aurora_data!AS2075)&gt;=0.75, INT(aurora_data!AS2075)+1, INT(aurora_data!AS2075))</f>
        <v>0</v>
      </c>
      <c r="CJ82" s="309">
        <f>IF(aurora_data!EO2075-INT(aurora_data!EO2075)&gt;=0.75, INT(aurora_data!EO2075)+1, INT(aurora_data!EO2075))</f>
        <v>0</v>
      </c>
      <c r="CK82" s="214">
        <f>IF(aurora_data!AT2075-INT(aurora_data!AT2075)&gt;=0.75, INT(aurora_data!AT2075)+1, INT(aurora_data!AT2075))</f>
        <v>0</v>
      </c>
      <c r="CL82" s="214">
        <f>IF(aurora_data!EP2075-INT(aurora_data!EP2075)&gt;=0.75, INT(aurora_data!EP2075)+1, INT(aurora_data!EP2075))</f>
        <v>0</v>
      </c>
      <c r="CM82" s="214">
        <f>IF(aurora_data!AU2075-INT(aurora_data!AU2075)&gt;=0.75, INT(aurora_data!AU2075)+1, INT(aurora_data!AU2075))</f>
        <v>0</v>
      </c>
      <c r="CN82" s="322">
        <f>IF(aurora_data!EQ2075-INT(aurora_data!EQ2075)&gt;=0.75, INT(aurora_data!EQ2075)+1, INT(aurora_data!EQ2075))</f>
        <v>0</v>
      </c>
      <c r="CO82" s="214">
        <f>IF(aurora_data!AV2075-INT(aurora_data!AV2075)&gt;=0.75, INT(aurora_data!AV2075)+1, INT(aurora_data!AV2075))</f>
        <v>0</v>
      </c>
      <c r="CP82" s="214">
        <f>IF(aurora_data!ER2075-INT(aurora_data!ER2075)&gt;=0.75, INT(aurora_data!ER2075)+1, INT(aurora_data!ER2075))</f>
        <v>0</v>
      </c>
      <c r="CQ82" s="214">
        <f>IF(aurora_data!AW2075-INT(aurora_data!AW2075)&gt;=0.75, INT(aurora_data!AW2075)+1, INT(aurora_data!AW2075))</f>
        <v>0</v>
      </c>
      <c r="CR82" s="309">
        <f>IF(aurora_data!ES2075-INT(aurora_data!ES2075)&gt;=0.75, INT(aurora_data!ES2075)+1, INT(aurora_data!ES2075))</f>
        <v>0</v>
      </c>
      <c r="CS82" s="214">
        <f>IF(aurora_data!AX2075-INT(aurora_data!AX2075)&gt;=0.75, INT(aurora_data!AX2075)+1, INT(aurora_data!AX2075))</f>
        <v>0</v>
      </c>
      <c r="CT82" s="309">
        <f>IF(aurora_data!ET2075-INT(aurora_data!ET2075)&gt;=0.75, INT(aurora_data!ET2075)+1, INT(aurora_data!ET2075))</f>
        <v>0</v>
      </c>
      <c r="CU82" s="214">
        <f>IF(aurora_data!AY2075-INT(aurora_data!AY2075)&gt;=0.75, INT(aurora_data!AY2075)+1, INT(aurora_data!AY2075))</f>
        <v>0</v>
      </c>
      <c r="CV82" s="322">
        <f>IF(aurora_data!EU2075-INT(aurora_data!EU2075)&gt;=0.75, INT(aurora_data!EU2075)+1, INT(aurora_data!EU2075))</f>
        <v>0</v>
      </c>
      <c r="CW82" s="214">
        <f>IF(aurora_data!AZ2075-INT(aurora_data!AZ2075)&gt;=0.75, INT(aurora_data!AZ2075)+1, INT(aurora_data!AZ2075))</f>
        <v>0</v>
      </c>
      <c r="CX82" s="309">
        <f>IF(aurora_data!EV2075-INT(aurora_data!EV2075)&gt;=0.75, INT(aurora_data!EV2075)+1, INT(aurora_data!EV2075))</f>
        <v>0</v>
      </c>
      <c r="CY82" s="214">
        <f>IF(aurora_data!BA2075-INT(aurora_data!BA2075)&gt;=0.75, INT(aurora_data!BA2075)+1, INT(aurora_data!BA2075))</f>
        <v>0</v>
      </c>
      <c r="CZ82" s="309">
        <f>IF(aurora_data!EW2075-INT(aurora_data!EW2075)&gt;=0.75, INT(aurora_data!EW2075)+1, INT(aurora_data!EW2075))</f>
        <v>0</v>
      </c>
      <c r="DA82" s="214">
        <f>IF(aurora_data!BB2075-INT(aurora_data!BB2075)&gt;=0.75, INT(aurora_data!BB2075)+1, INT(aurora_data!BB2075))</f>
        <v>0</v>
      </c>
      <c r="DB82" s="309">
        <f>IF(aurora_data!EX2075-INT(aurora_data!EX2075)&gt;=0.75, INT(aurora_data!EX2075)+1, INT(aurora_data!EX2075))</f>
        <v>0</v>
      </c>
      <c r="DC82" s="214">
        <f>IF(aurora_data!BC2075-INT(aurora_data!BC2075)&gt;=0.75, INT(aurora_data!BC2075)+1, INT(aurora_data!BC2075))</f>
        <v>0</v>
      </c>
      <c r="DD82" s="322">
        <f>IF(aurora_data!EY2075-INT(aurora_data!EY2075)&gt;=0.75, INT(aurora_data!EY2075)+1, INT(aurora_data!EY2075))</f>
        <v>0</v>
      </c>
      <c r="DE82" s="214">
        <f>IF(aurora_data!BD2075-INT(aurora_data!BD2075)&gt;=0.75, INT(aurora_data!BD2075)+1, INT(aurora_data!BD2075))</f>
        <v>0</v>
      </c>
      <c r="DF82" s="309">
        <f>IF(aurora_data!EZ2075-INT(aurora_data!EZ2075)&gt;=0.75, INT(aurora_data!EZ2075)+1, INT(aurora_data!EZ2075))</f>
        <v>0</v>
      </c>
      <c r="DG82" s="214">
        <f>IF(aurora_data!BE2075-INT(aurora_data!BE2075)&gt;=0.75, INT(aurora_data!BE2075)+1, INT(aurora_data!BE2075))</f>
        <v>0</v>
      </c>
      <c r="DH82" s="309">
        <f>IF(aurora_data!FA2075-INT(aurora_data!FA2075)&gt;=0.75, INT(aurora_data!FA2075)+1, INT(aurora_data!FA2075))</f>
        <v>0</v>
      </c>
      <c r="DI82" s="214">
        <f>IF(aurora_data!BF2075-INT(aurora_data!BF2075)&gt;=0.75, INT(aurora_data!BF2075)+1, INT(aurora_data!BF2075))</f>
        <v>0</v>
      </c>
      <c r="DJ82" s="309">
        <f>IF(aurora_data!FB2075-INT(aurora_data!FB2075)&gt;=0.75, INT(aurora_data!FB2075)+1, INT(aurora_data!FB2075))</f>
        <v>0</v>
      </c>
      <c r="DK82" s="214">
        <f>IF(aurora_data!BG2075-INT(aurora_data!BG2075)&gt;=0.75, INT(aurora_data!BG2075)+1, INT(aurora_data!BG2075))</f>
        <v>0</v>
      </c>
      <c r="DL82" s="309">
        <f>IF(aurora_data!FC2075-INT(aurora_data!FC2075)&gt;=0.75, INT(aurora_data!FC2075)+1, INT(aurora_data!FC2075))</f>
        <v>0</v>
      </c>
      <c r="DM82" s="214">
        <f>IF(aurora_data!BH2075-INT(aurora_data!BH2075)&gt;=0.75, INT(aurora_data!BH2075)+1, INT(aurora_data!BH2075))</f>
        <v>0</v>
      </c>
      <c r="DN82" s="214">
        <f>IF(aurora_data!FD2075-INT(aurora_data!FD2075)&gt;=0.75, INT(aurora_data!FD2075)+1, INT(aurora_data!FD2075))</f>
        <v>0</v>
      </c>
      <c r="DO82" s="214">
        <f>IF(aurora_data!BI2075-INT(aurora_data!BI2075)&gt;=0.75, INT(aurora_data!BI2075)+1, INT(aurora_data!BI2075))</f>
        <v>0</v>
      </c>
      <c r="DP82" s="309">
        <f>IF(aurora_data!FE2075-INT(aurora_data!FE2075)&gt;=0.75, INT(aurora_data!FE2075)+1, INT(aurora_data!FE2075))</f>
        <v>0</v>
      </c>
      <c r="DQ82" s="214">
        <f>IF(aurora_data!BJ2075-INT(aurora_data!BJ2075)&gt;=0.75, INT(aurora_data!BJ2075)+1, INT(aurora_data!BJ2075))</f>
        <v>0</v>
      </c>
      <c r="DR82" s="214">
        <f>IF(aurora_data!FF2075-INT(aurora_data!FF2075)&gt;=0.75, INT(aurora_data!FF2075)+1, INT(aurora_data!FF2075))</f>
        <v>0</v>
      </c>
      <c r="DS82" s="214">
        <f>IF(aurora_data!BK2075-INT(aurora_data!BK2075)&gt;=0.75, INT(aurora_data!BK2075)+1, INT(aurora_data!BK2075))</f>
        <v>0</v>
      </c>
      <c r="DT82" s="214">
        <f>IF(aurora_data!FG2075-INT(aurora_data!FG2075)&gt;=0.75, INT(aurora_data!FG2075)+1, INT(aurora_data!FG2075))</f>
        <v>0</v>
      </c>
      <c r="DU82" s="215">
        <f>IF(aurora_data!BL2075-INT(aurora_data!BL2075)&gt;=0.75, INT(aurora_data!BL2075)+1, INT(aurora_data!BL2075))</f>
        <v>0</v>
      </c>
      <c r="DV82" s="214">
        <f>IF(aurora_data!FH2075-INT(aurora_data!FH2075)&gt;=0.75, INT(aurora_data!FH2075)+1, INT(aurora_data!FH2075))</f>
        <v>0</v>
      </c>
      <c r="DW82" s="214">
        <f>IF(aurora_data!BM2075-INT(aurora_data!BM2075)&gt;=0.75, INT(aurora_data!BM2075)+1, INT(aurora_data!BM2075))</f>
        <v>0</v>
      </c>
      <c r="DX82" s="309">
        <f>IF(aurora_data!FI2075-INT(aurora_data!FI2075)&gt;=0.75, INT(aurora_data!FI2075)+1, INT(aurora_data!FI2075))</f>
        <v>0</v>
      </c>
      <c r="DY82" s="214">
        <f>IF(aurora_data!BN2075-INT(aurora_data!BN2075)&gt;=0.75, INT(aurora_data!BN2075)+1, INT(aurora_data!BN2075))</f>
        <v>0</v>
      </c>
      <c r="DZ82" s="214">
        <f>IF(aurora_data!FJ2075-INT(aurora_data!FJ2075)&gt;=0.75, INT(aurora_data!FJ2075)+1, INT(aurora_data!FJ2075))</f>
        <v>0</v>
      </c>
      <c r="EA82" s="214">
        <f>IF(aurora_data!BO2075-INT(aurora_data!BO2075)&gt;=0.75, INT(aurora_data!BO2075)+1, INT(aurora_data!BO2075))</f>
        <v>0</v>
      </c>
      <c r="EB82" s="322">
        <f>IF(aurora_data!FK2075-INT(aurora_data!FK2075)&gt;=0.75, INT(aurora_data!FK2075)+1, INT(aurora_data!FK2075))</f>
        <v>0</v>
      </c>
      <c r="EC82" s="214">
        <f>IF(aurora_data!BP2075-INT(aurora_data!BP2075)&gt;=0.75, INT(aurora_data!BP2075)+1, INT(aurora_data!BP2075))</f>
        <v>0</v>
      </c>
      <c r="ED82" s="309">
        <f>IF(aurora_data!FL2075-INT(aurora_data!FL2075)&gt;=0.75, INT(aurora_data!FL2075)+1, INT(aurora_data!FL2075))</f>
        <v>0</v>
      </c>
      <c r="EE82" s="214">
        <f>IF(aurora_data!BQ2075-INT(aurora_data!BQ2075)&gt;=0.75, INT(aurora_data!BQ2075)+1, INT(aurora_data!BQ2075))</f>
        <v>0</v>
      </c>
      <c r="EF82" s="309">
        <f>IF(aurora_data!FM2075-INT(aurora_data!FM2075)&gt;=0.75, INT(aurora_data!FM2075)+1, INT(aurora_data!FM2075))</f>
        <v>0</v>
      </c>
      <c r="EG82" s="214">
        <f>IF(aurora_data!BR2075-INT(aurora_data!BR2075)&gt;=0.75, INT(aurora_data!BR2075)+1, INT(aurora_data!BR2075))</f>
        <v>0</v>
      </c>
      <c r="EH82" s="309">
        <f>IF(aurora_data!FN2075-INT(aurora_data!FN2075)&gt;=0.75, INT(aurora_data!FN2075)+1, INT(aurora_data!FN2075))</f>
        <v>0</v>
      </c>
      <c r="EI82" s="214">
        <f>IF(aurora_data!BS2075-INT(aurora_data!BS2075)&gt;=0.75, INT(aurora_data!BS2075)+1, INT(aurora_data!BS2075))</f>
        <v>0</v>
      </c>
      <c r="EJ82" s="322">
        <f>IF(aurora_data!FO2075-INT(aurora_data!FO2075)&gt;=0.75, INT(aurora_data!FO2075)+1, INT(aurora_data!FO2075))</f>
        <v>0</v>
      </c>
      <c r="EK82" s="214">
        <f>IF(aurora_data!BT2075-INT(aurora_data!BT2075)&gt;=0.75, INT(aurora_data!BT2075)+1, INT(aurora_data!BT2075))</f>
        <v>0</v>
      </c>
      <c r="EL82" s="309">
        <f>IF(aurora_data!FP2075-INT(aurora_data!FP2075)&gt;=0.75, INT(aurora_data!FP2075)+1, INT(aurora_data!FP2075))</f>
        <v>0</v>
      </c>
      <c r="EM82" s="214">
        <f>IF(aurora_data!BU2075-INT(aurora_data!BU2075)&gt;=0.75, INT(aurora_data!BU2075)+1, INT(aurora_data!BU2075))</f>
        <v>0</v>
      </c>
      <c r="EN82" s="214">
        <f>IF(aurora_data!FQ2075-INT(aurora_data!FQ2075)&gt;=0.75, INT(aurora_data!FQ2075)+1, INT(aurora_data!FQ2075))</f>
        <v>0</v>
      </c>
      <c r="EO82" s="356">
        <f>IF(aurora_data!BV2075-INT(aurora_data!BV2075)&gt;=0.75, INT(aurora_data!BV2075)+1, INT(aurora_data!BV2075))</f>
        <v>0</v>
      </c>
      <c r="EP82" s="309">
        <f>IF(aurora_data!FR2075-INT(aurora_data!FR2075)&gt;=0.75, INT(aurora_data!FR2075)+1, INT(aurora_data!FR2075))</f>
        <v>0</v>
      </c>
      <c r="EQ82" s="214">
        <f>IF(aurora_data!BW2075-INT(aurora_data!BW2075)&gt;=0.75, INT(aurora_data!BW2075)+1, INT(aurora_data!BW2075))</f>
        <v>0</v>
      </c>
      <c r="ER82" s="322">
        <f>IF(aurora_data!FS2075-INT(aurora_data!FS2075)&gt;=0.75, INT(aurora_data!FS2075)+1, INT(aurora_data!FS2075))</f>
        <v>0</v>
      </c>
      <c r="ES82" s="214">
        <f>IF(aurora_data!BX2075-INT(aurora_data!BX2075)&gt;=0.75, INT(aurora_data!BX2075)+1, INT(aurora_data!BX2075))</f>
        <v>0</v>
      </c>
      <c r="ET82" s="309">
        <f>IF(aurora_data!FT2075-INT(aurora_data!FT2075)&gt;=0.75, INT(aurora_data!FT2075)+1, INT(aurora_data!FT2075))</f>
        <v>0</v>
      </c>
      <c r="EU82" s="214">
        <f>IF(aurora_data!BY2075-INT(aurora_data!BY2075)&gt;=0.75, INT(aurora_data!BY2075)+1, INT(aurora_data!BY2075))</f>
        <v>0</v>
      </c>
      <c r="EV82" s="309">
        <f>IF(aurora_data!FU2075-INT(aurora_data!FU2075)&gt;=0.75, INT(aurora_data!FU2075)+1, INT(aurora_data!FU2075))</f>
        <v>0</v>
      </c>
      <c r="EW82" s="214">
        <f>IF(aurora_data!BZ2075-INT(aurora_data!BZ2075)&gt;=0.75, INT(aurora_data!BZ2075)+1, INT(aurora_data!BZ2075))</f>
        <v>0</v>
      </c>
      <c r="EX82" s="309">
        <f>IF(aurora_data!FV2075-INT(aurora_data!FV2075)&gt;=0.75, INT(aurora_data!FV2075)+1, INT(aurora_data!FV2075))</f>
        <v>0</v>
      </c>
      <c r="EY82" s="214">
        <f>IF(aurora_data!CA2075-INT(aurora_data!CA2075)&gt;=0.75, INT(aurora_data!CA2075)+1, INT(aurora_data!CA2075))</f>
        <v>0</v>
      </c>
      <c r="EZ82" s="309">
        <f>IF(aurora_data!FW2075-INT(aurora_data!FW2075)&gt;=0.75, INT(aurora_data!FW2075)+1, INT(aurora_data!FW2075))</f>
        <v>0</v>
      </c>
      <c r="FA82" s="214">
        <f>IF(aurora_data!CB2075-INT(aurora_data!CB2075)&gt;=0.75, INT(aurora_data!CB2075)+1, INT(aurora_data!CB2075))</f>
        <v>0</v>
      </c>
      <c r="FB82" s="214">
        <f>IF(aurora_data!FX2075-INT(aurora_data!FX2075)&gt;=0.75, INT(aurora_data!FX2075)+1, INT(aurora_data!FX2075))</f>
        <v>0</v>
      </c>
      <c r="FC82" s="214">
        <f>IF(aurora_data!CC2075-INT(aurora_data!CC2075)&gt;=0.75, INT(aurora_data!CC2075)+1, INT(aurora_data!CC2075))</f>
        <v>0</v>
      </c>
      <c r="FD82" s="309">
        <f>IF(aurora_data!FY2075-INT(aurora_data!FY2075)&gt;=0.75, INT(aurora_data!FY2075)+1, INT(aurora_data!FY2075))</f>
        <v>0</v>
      </c>
      <c r="FE82" s="214">
        <f>IF(aurora_data!CD2075-INT(aurora_data!CD2075)&gt;=0.75, INT(aurora_data!CD2075)+1, INT(aurora_data!CD2075))</f>
        <v>0</v>
      </c>
      <c r="FF82" s="214">
        <f>IF(aurora_data!FZ2075-INT(aurora_data!FZ2075)&gt;=0.75, INT(aurora_data!FZ2075)+1, INT(aurora_data!FZ2075))</f>
        <v>0</v>
      </c>
      <c r="FG82" s="214">
        <f>IF(aurora_data!CE2075-INT(aurora_data!CE2075)&gt;=0.75, INT(aurora_data!CE2075)+1, INT(aurora_data!CE2075))</f>
        <v>0</v>
      </c>
      <c r="FH82" s="214">
        <f>IF(aurora_data!GA2075-INT(aurora_data!GA2075)&gt;=0.75, INT(aurora_data!GA2075)+1, INT(aurora_data!GA2075))</f>
        <v>0</v>
      </c>
      <c r="FI82" s="215">
        <f>IF(aurora_data!CF2075-INT(aurora_data!CF2075)&gt;=0.75,INT(aurora_data!CF2075)+1,INT(aurora_data!CF2075))</f>
        <v>0</v>
      </c>
      <c r="FJ82" s="309">
        <f>IF(aurora_data!GB2075-INT(aurora_data!GB2075)&gt;=0.75,INT(aurora_data!GB2075)+1,INT(aurora_data!GB2075))</f>
        <v>0</v>
      </c>
      <c r="FK82" s="214">
        <f>IF(aurora_data!CG2075-INT(aurora_data!CG2075)&gt;=0.75,INT(aurora_data!CG2075)+1,INT(aurora_data!CG2075))</f>
        <v>0</v>
      </c>
      <c r="FL82" s="309">
        <f>IF(aurora_data!GC2075-INT(aurora_data!GC2075)&gt;=0.75, INT(aurora_data!GC2075)+1, INT(aurora_data!GC2075))</f>
        <v>0</v>
      </c>
      <c r="FM82" s="214">
        <f>IF(aurora_data!CH2075-INT(aurora_data!CH2075)&gt;=0.75, INT(aurora_data!CH2075)+1, INT(aurora_data!CH2075))</f>
        <v>0</v>
      </c>
      <c r="FN82" s="309">
        <f>IF(aurora_data!GD2075-INT(aurora_data!GD2075)&gt;=0.75, INT(aurora_data!GD2075)+1, INT(aurora_data!GD2075))</f>
        <v>0</v>
      </c>
      <c r="FO82" s="214">
        <f>IF(aurora_data!CI2075-INT(aurora_data!CI2075)&gt;=0.75, INT(aurora_data!CI2075)+1, INT(aurora_data!CI2075))</f>
        <v>0</v>
      </c>
      <c r="FP82" s="322">
        <f>IF(aurora_data!GE2075-INT(aurora_data!GE2075)&gt;=0.75, INT(aurora_data!GE2075)+1, INT(aurora_data!GE2075))</f>
        <v>0</v>
      </c>
      <c r="FQ82" s="214">
        <f>IF(aurora_data!CJ2075-INT(aurora_data!CJ2075)&gt;=0.75, INT(aurora_data!CJ2075)+1, INT(aurora_data!CJ2075))</f>
        <v>0</v>
      </c>
      <c r="FR82" s="309">
        <f>IF(aurora_data!GF2075-INT(aurora_data!GF2075)&gt;=0.75, INT(aurora_data!GF2075)+1, INT(aurora_data!GF2075))</f>
        <v>0</v>
      </c>
      <c r="FS82" s="214">
        <f>IF(aurora_data!CK2075-INT(aurora_data!CK2075)&gt;=0.75, INT(aurora_data!CK2075)+1, INT(aurora_data!CK2075))</f>
        <v>0</v>
      </c>
      <c r="FT82" s="309">
        <f>IF(aurora_data!GG2075-INT(aurora_data!GG2075)&gt;=0.75, INT(aurora_data!GG2075)+1, INT(aurora_data!GG2075))</f>
        <v>0</v>
      </c>
      <c r="FU82" s="214">
        <f>IF(aurora_data!CL2075-INT(aurora_data!CL2075)&gt;=0.75, INT(aurora_data!CL2075)+1, INT(aurora_data!CL2075))</f>
        <v>0</v>
      </c>
      <c r="FV82" s="309">
        <f>IF(aurora_data!GH2075-INT(aurora_data!GH2075)&gt;=0.75, INT(aurora_data!GH2075)+1, INT(aurora_data!GH2075))</f>
        <v>0</v>
      </c>
      <c r="FW82" s="214">
        <f>IF(aurora_data!CM2075-INT(aurora_data!CM2075)&gt;=0.75, INT(aurora_data!CM2075)+1, INT(aurora_data!CM2075))</f>
        <v>0</v>
      </c>
      <c r="FX82" s="322">
        <f>IF(aurora_data!GI2075-INT(aurora_data!GI2075)&gt;=0.75, INT(aurora_data!GI2075)+1, INT(aurora_data!GI2075))</f>
        <v>0</v>
      </c>
      <c r="FY82" s="214">
        <f>IF(aurora_data!CN2075-INT(aurora_data!CN2075)&gt;=0.75, INT(aurora_data!CN2075)+1, INT(aurora_data!CN2075))</f>
        <v>0</v>
      </c>
      <c r="FZ82" s="309">
        <f>IF(aurora_data!GJ2075-INT(aurora_data!GJ2075)&gt;=0.75, INT(aurora_data!GJ2075)+1, INT(aurora_data!GJ2075))</f>
        <v>0</v>
      </c>
      <c r="GA82" s="214">
        <f>IF(aurora_data!CO2075-INT(aurora_data!CO2075)&gt;=0.75, INT(aurora_data!CO2075)+1, INT(aurora_data!CO2075))</f>
        <v>0</v>
      </c>
      <c r="GB82" s="214">
        <f>IF(aurora_data!GK2075-INT(aurora_data!GK2075)&gt;=0.75, INT(aurora_data!GK2075)+1, INT(aurora_data!GK2075))</f>
        <v>0</v>
      </c>
      <c r="GC82" s="356">
        <f>IF(aurora_data!CP2075-INT(aurora_data!CP2075)&gt;=0.75, INT(aurora_data!CP2075)+1, INT(aurora_data!CP2075))</f>
        <v>0</v>
      </c>
      <c r="GD82" s="309">
        <f>IF(aurora_data!GL2075-INT(aurora_data!GL2075)&gt;=0.75, INT(aurora_data!GL2075)+1, INT(aurora_data!GL2075))</f>
        <v>0</v>
      </c>
      <c r="GE82" s="214">
        <f>IF(aurora_data!CQ2075-INT(aurora_data!CQ2075)&gt;=0.75, INT(aurora_data!CQ2075)+1, INT(aurora_data!CQ2075))</f>
        <v>0</v>
      </c>
      <c r="GF82" s="322">
        <f>IF(aurora_data!GM2075-INT(aurora_data!GM2075)&gt;=0.75, INT(aurora_data!GM2075)+1, INT(aurora_data!GM2075))</f>
        <v>0</v>
      </c>
      <c r="GG82" s="214">
        <f>IF(aurora_data!CR2075-INT(aurora_data!CR2075)&gt;=0.75, INT(aurora_data!CR2075)+1, INT(aurora_data!CR2075))</f>
        <v>0</v>
      </c>
      <c r="GH82" s="309">
        <f>IF(aurora_data!GN2075-INT(aurora_data!GN2075)&gt;=0.75, INT(aurora_data!GN2075)+1, INT(aurora_data!GN2075))</f>
        <v>0</v>
      </c>
      <c r="GI82" s="214">
        <f>IF(aurora_data!CS2075-INT(aurora_data!CS2075)&gt;=0.75, INT(aurora_data!CS2075)+1, INT(aurora_data!CS2075))</f>
        <v>0</v>
      </c>
      <c r="GJ82" s="309">
        <f>IF(aurora_data!GO2075-INT(aurora_data!GO2075)&gt;=0.75, INT(aurora_data!GO2075)+1, INT(aurora_data!GO2075))</f>
        <v>0</v>
      </c>
      <c r="GK82" s="214">
        <f>IF(aurora_data!CT2075-INT(aurora_data!CT2075)&gt;=0.75, INT(aurora_data!CT2075)+1, INT(aurora_data!CT2075))</f>
        <v>0</v>
      </c>
      <c r="GL82" s="309">
        <f>IF(aurora_data!GP2075-INT(aurora_data!GP2075)&gt;=0.75, INT(aurora_data!GP2075)+1, INT(aurora_data!GP2075))</f>
        <v>0</v>
      </c>
      <c r="GM82" s="214">
        <f>IF(aurora_data!CU2075-INT(aurora_data!CU2075)&gt;=0.75, INT(aurora_data!CU2075)+1, INT(aurora_data!CU2075))</f>
        <v>0</v>
      </c>
      <c r="GN82" s="309">
        <f>IF(aurora_data!GQ2075-INT(aurora_data!GQ2075)&gt;=0.75, INT(aurora_data!GQ2075)+1, INT(aurora_data!GQ2075))</f>
        <v>0</v>
      </c>
      <c r="GO82" s="214">
        <f>IF(aurora_data!CV2075-INT(aurora_data!CV2075)&gt;=0.75, INT(aurora_data!CV2075)+1, INT(aurora_data!CV2075))</f>
        <v>0</v>
      </c>
      <c r="GP82" s="214">
        <f>IF(aurora_data!GR2075-INT(aurora_data!GR2075)&gt;=0.75, INT(aurora_data!GR2075)+1, INT(aurora_data!GR2075))</f>
        <v>0</v>
      </c>
      <c r="GQ82" s="214">
        <f>IF(aurora_data!CW2075-INT(aurora_data!CW2075)&gt;=0.75, INT(aurora_data!CW2075)+1, INT(aurora_data!CW2075))</f>
        <v>0</v>
      </c>
      <c r="GR82" s="309">
        <f>IF(aurora_data!GS2075-INT(aurora_data!GS2075)&gt;=0.75, INT(aurora_data!GS2075)+1, INT(aurora_data!GS2075))</f>
        <v>0</v>
      </c>
      <c r="GS82" s="214">
        <f>IF(aurora_data!CX2075-INT(aurora_data!CX2075)&gt;=0.75, INT(aurora_data!CX2075)+1, INT(aurora_data!CX2075))</f>
        <v>0</v>
      </c>
      <c r="GT82" s="214">
        <f>IF(aurora_data!GT2075-INT(aurora_data!GT2075)&gt;=0.75, INT(aurora_data!GT2075)+1, INT(aurora_data!GT2075))</f>
        <v>0</v>
      </c>
      <c r="GU82" s="214">
        <f>IF(aurora_data!CY2075-INT(aurora_data!CY2075)&gt;=0.75, INT(aurora_data!CY2075)+1, INT(aurora_data!CY2075))</f>
        <v>0</v>
      </c>
      <c r="GV82" s="214">
        <f>IF(aurora_data!GU2075-INT(aurora_data!GU2075)&gt;=0.75, INT(aurora_data!GU2075)+1, INT(aurora_data!GU2075))</f>
        <v>0</v>
      </c>
      <c r="GW82" s="217" t="s">
        <v>622</v>
      </c>
      <c r="GX82" s="218">
        <f>aurora_data!GV2075</f>
        <v>0</v>
      </c>
      <c r="GY82" s="219">
        <f t="shared" si="105"/>
        <v>0</v>
      </c>
    </row>
    <row r="83" spans="2:207" s="2" customFormat="1">
      <c r="B83" s="512"/>
      <c r="C83" s="519"/>
      <c r="D83" s="220" t="s">
        <v>267</v>
      </c>
      <c r="E83" s="218">
        <f>IF(aurora_data!D2076-INT(aurora_data!D2076)&gt;=0.75, INT(aurora_data!D2076)+1, INT(aurora_data!D2076))</f>
        <v>0</v>
      </c>
      <c r="F83" s="302">
        <f>IF(aurora_data!CZ2076-INT(aurora_data!CZ2076)&gt;=0.75, INT(aurora_data!CZ2076)+1, INT(aurora_data!CZ2076))</f>
        <v>0</v>
      </c>
      <c r="G83" s="349">
        <f>IF(aurora_data!E2076-INT(aurora_data!E2076)&gt;=0.75, INT(aurora_data!E2076)+1, INT(aurora_data!E2076))</f>
        <v>0</v>
      </c>
      <c r="H83" s="302">
        <f>IF(aurora_data!DA2076-INT(aurora_data!DA2076)&gt;=0.75, INT(aurora_data!DA2076)+1, INT(aurora_data!DA2076))</f>
        <v>0</v>
      </c>
      <c r="I83" s="349">
        <f>IF(aurora_data!F2076-INT(aurora_data!F2076)&gt;=0.75, INT(aurora_data!F2076)+1, INT(aurora_data!F2076))</f>
        <v>0</v>
      </c>
      <c r="J83" s="302">
        <f>IF(aurora_data!DB2076-INT(aurora_data!DB2076)&gt;=0.75, INT(aurora_data!DB2076)+1, INT(aurora_data!DB2076))</f>
        <v>0</v>
      </c>
      <c r="K83" s="349">
        <f>IF(aurora_data!G2076-INT(aurora_data!G2076)&gt;=0.75, INT(aurora_data!G2076)+1, INT(aurora_data!G2076))</f>
        <v>0</v>
      </c>
      <c r="L83" s="315">
        <f>IF(aurora_data!DC2076-INT(aurora_data!DC2076)&gt;=0.75, INT(aurora_data!DC2076)+1, INT(aurora_data!DC2076))</f>
        <v>0</v>
      </c>
      <c r="M83" s="333">
        <f>IF(aurora_data!H2076-INT(aurora_data!H2076)&gt;=0.75, INT(aurora_data!H2076)+1, INT(aurora_data!H2076))</f>
        <v>0</v>
      </c>
      <c r="N83" s="302">
        <f>IF(aurora_data!DD2076-INT(aurora_data!DD2076)&gt;=0.75, INT(aurora_data!DD2076)+1, INT(aurora_data!DD2076))</f>
        <v>0</v>
      </c>
      <c r="O83" s="10">
        <f>IF(aurora_data!I2076-INT(aurora_data!I2076)&gt;=0.75, INT(aurora_data!I2076)+1, INT(aurora_data!I2076))</f>
        <v>0</v>
      </c>
      <c r="P83" s="302">
        <f>IF(aurora_data!DE2076-INT(aurora_data!DE2076)&gt;=0.75, INT(aurora_data!DE2076)+1, INT(aurora_data!DE2076))</f>
        <v>0</v>
      </c>
      <c r="Q83" s="349">
        <f>IF(aurora_data!J2076-INT(aurora_data!J2076)&gt;=0.75, INT(aurora_data!J2076)+1, INT(aurora_data!J2076))</f>
        <v>0</v>
      </c>
      <c r="R83" s="302">
        <f>IF(aurora_data!DF2076-INT(aurora_data!DF2076)&gt;=0.75, INT(aurora_data!DF2076)+1, INT(aurora_data!DF2076))</f>
        <v>0</v>
      </c>
      <c r="S83" s="10">
        <f>IF(aurora_data!K2076-INT(aurora_data!K2076)&gt;=0.75, INT(aurora_data!K2076)+1, INT(aurora_data!K2076))</f>
        <v>0</v>
      </c>
      <c r="T83" s="315">
        <f>IF(aurora_data!DG2076-INT(aurora_data!DG2076)&gt;=0.75, INT(aurora_data!DG2076)+1, INT(aurora_data!DG2076))</f>
        <v>0</v>
      </c>
      <c r="U83" s="333">
        <f>IF(aurora_data!L2076-INT(aurora_data!L2076)&gt;=0.75, INT(aurora_data!L2076)+1, INT(aurora_data!L2076))</f>
        <v>0</v>
      </c>
      <c r="V83" s="302">
        <f>IF(aurora_data!DH2076-INT(aurora_data!DH2076)&gt;=0.75, INT(aurora_data!DH2076)+1, INT(aurora_data!DH2076))</f>
        <v>0</v>
      </c>
      <c r="W83" s="10">
        <f>IF(aurora_data!M2076-INT(aurora_data!M2076)&gt;=0.75, INT(aurora_data!M2076)+1, INT(aurora_data!M2076))</f>
        <v>0</v>
      </c>
      <c r="X83" s="10">
        <f>IF(aurora_data!DI2076-INT(aurora_data!DI2076)&gt;=0.75, INT(aurora_data!DI2076)+1, INT(aurora_data!DI2076))</f>
        <v>0</v>
      </c>
      <c r="Y83" s="349">
        <f>IF(aurora_data!N2076-INT(aurora_data!N2076)&gt;=0.75, INT(aurora_data!N2076)+1, INT(aurora_data!N2076))</f>
        <v>0</v>
      </c>
      <c r="Z83" s="302">
        <f>IF(aurora_data!DJ2076-INT(aurora_data!DJ2076)&gt;=0.75, INT(aurora_data!DJ2076)+1, INT(aurora_data!DJ2076))</f>
        <v>0</v>
      </c>
      <c r="AA83" s="10">
        <f>IF(aurora_data!O2076-INT(aurora_data!O2076)&gt;=0.75, INT(aurora_data!O2076)+1, INT(aurora_data!O2076))</f>
        <v>0</v>
      </c>
      <c r="AB83" s="315">
        <f>IF(aurora_data!DK2076-INT(aurora_data!DK2076)&gt;=0.75, INT(aurora_data!DK2076)+1, INT(aurora_data!DK2076))</f>
        <v>0</v>
      </c>
      <c r="AC83" s="10">
        <f>IF(aurora_data!P2076-INT(aurora_data!P2076)&gt;=0.75, INT(aurora_data!P2076)+1, INT(aurora_data!P2076))</f>
        <v>0</v>
      </c>
      <c r="AD83" s="10">
        <f>IF(aurora_data!DL2076-INT(aurora_data!DL2076)&gt;=0.75, INT(aurora_data!DL2076)+1, INT(aurora_data!DL2076))</f>
        <v>0</v>
      </c>
      <c r="AE83" s="10">
        <f>IF(aurora_data!Q2076-INT(aurora_data!Q2076)&gt;=0.75, INT(aurora_data!Q2076)+1, INT(aurora_data!Q2076))</f>
        <v>0</v>
      </c>
      <c r="AF83" s="302">
        <f>IF(aurora_data!DM2076-INT(aurora_data!DM2076)&gt;=0.75, INT(aurora_data!DM2076)+1, INT(aurora_data!DM2076))</f>
        <v>0</v>
      </c>
      <c r="AG83" s="10">
        <f>IF(aurora_data!R2076-INT(aurora_data!R2076)&gt;=0.75, INT(aurora_data!R2076)+1, INT(aurora_data!R2076))</f>
        <v>0</v>
      </c>
      <c r="AH83" s="10">
        <f>IF(aurora_data!DN2076-INT(aurora_data!DN2076)&gt;=0.75, INT(aurora_data!DN2076)+1, INT(aurora_data!DN2076))</f>
        <v>0</v>
      </c>
      <c r="AI83" s="10">
        <f>IF(aurora_data!S2076-INT(aurora_data!S2076)&gt;=0.75, INT(aurora_data!S2076)+1, INT(aurora_data!S2076))</f>
        <v>0</v>
      </c>
      <c r="AJ83" s="221">
        <f>IF(aurora_data!DO2076-INT(aurora_data!DO2076)&gt;=0.75, INT(aurora_data!DO2076)+1, INT(aurora_data!DO2076))</f>
        <v>0</v>
      </c>
      <c r="AK83" s="10">
        <f>IF(aurora_data!T2076-INT(aurora_data!T2076)&gt;=0.75, INT(aurora_data!T2076)+1, INT(aurora_data!T2076))</f>
        <v>0</v>
      </c>
      <c r="AL83" s="10">
        <f>IF(aurora_data!DP2076-INT(aurora_data!DP2076)&gt;=0.75, INT(aurora_data!DP2076)+1, INT(aurora_data!DP2076))</f>
        <v>0</v>
      </c>
      <c r="AM83" s="10">
        <f>IF(aurora_data!U2076-INT(aurora_data!U2076)&gt;=0.75, INT(aurora_data!U2076)+1, INT(aurora_data!U2076))</f>
        <v>0</v>
      </c>
      <c r="AN83" s="302">
        <f>IF(aurora_data!DQ2076-INT(aurora_data!DQ2076)&gt;=0.75, INT(aurora_data!DQ2076)+1, INT(aurora_data!DQ2076))</f>
        <v>0</v>
      </c>
      <c r="AO83" s="10">
        <f>IF(aurora_data!V2076-INT(aurora_data!V2076)&gt;=0.75, INT(aurora_data!V2076)+1, INT(aurora_data!V2076))</f>
        <v>0</v>
      </c>
      <c r="AP83" s="10">
        <f>IF(aurora_data!DR2076-INT(aurora_data!DR2076)&gt;=0.75, INT(aurora_data!DR2076)+1, INT(aurora_data!DR2076))</f>
        <v>0</v>
      </c>
      <c r="AQ83" s="10">
        <f>IF(aurora_data!W2076-INT(aurora_data!W2076)&gt;=0.75, INT(aurora_data!W2076)+1, INT(aurora_data!W2076))</f>
        <v>0</v>
      </c>
      <c r="AR83" s="221">
        <f>IF(aurora_data!DS2076-INT(aurora_data!DS2076)&gt;=0.75, INT(aurora_data!DS2076)+1, INT(aurora_data!DS2076))</f>
        <v>0</v>
      </c>
      <c r="AS83" s="10">
        <f>IF(aurora_data!X2076-INT(aurora_data!X2076)&gt;=0.75, INT(aurora_data!X2076)+1, INT(aurora_data!X2076))</f>
        <v>0</v>
      </c>
      <c r="AT83" s="302">
        <f>IF(aurora_data!DT2076-INT(aurora_data!DT2076)&gt;=0.75, INT(aurora_data!DT2076)+1, INT(aurora_data!DT2076))</f>
        <v>0</v>
      </c>
      <c r="AU83" s="10">
        <f>IF(aurora_data!Y2076-INT(aurora_data!Y2076)&gt;=0.75, INT(aurora_data!Y2076)+1, INT(aurora_data!Y2076))</f>
        <v>0</v>
      </c>
      <c r="AV83" s="302">
        <f>IF(aurora_data!DU2076-INT(aurora_data!DU2076)&gt;=0.75, INT(aurora_data!DU2076)+1, INT(aurora_data!DU2076))</f>
        <v>0</v>
      </c>
      <c r="AW83" s="10">
        <f>IF(aurora_data!Z2076-INT(aurora_data!Z2076)&gt;=0.75, INT(aurora_data!Z2076)+1, INT(aurora_data!Z2076))</f>
        <v>0</v>
      </c>
      <c r="AX83" s="302">
        <f>IF(aurora_data!DV2076-INT(aurora_data!DV2076)&gt;=0.75, INT(aurora_data!DV2076)+1, INT(aurora_data!DV2076))</f>
        <v>0</v>
      </c>
      <c r="AY83" s="10">
        <f>IF(aurora_data!AA2076-INT(aurora_data!AA2076)&gt;=0.75, INT(aurora_data!AA2076)+1, INT(aurora_data!AA2076))</f>
        <v>0</v>
      </c>
      <c r="AZ83" s="315">
        <f>IF(aurora_data!DW2076-INT(aurora_data!DW2076)&gt;=0.75, INT(aurora_data!DW2076)+1, INT(aurora_data!DW2076))</f>
        <v>0</v>
      </c>
      <c r="BA83" s="333">
        <f>IF(aurora_data!AB2076-INT(aurora_data!AB2076)&gt;=0.75, INT(aurora_data!AB2076)+1, INT(aurora_data!AB2076))</f>
        <v>0</v>
      </c>
      <c r="BB83" s="302">
        <f>IF(aurora_data!DX2076-INT(aurora_data!DX2076)&gt;=0.75, INT(aurora_data!DX2076)+1, INT(aurora_data!DX2076))</f>
        <v>0</v>
      </c>
      <c r="BC83" s="10">
        <f>IF(aurora_data!AC2076-INT(aurora_data!AC2076)&gt;=0.75, INT(aurora_data!AC2076)+1, INT(aurora_data!AC2076))</f>
        <v>0</v>
      </c>
      <c r="BD83" s="302">
        <f>IF(aurora_data!DY2076-INT(aurora_data!DY2076)&gt;=0.75, INT(aurora_data!DY2076)+1, INT(aurora_data!DY2076))</f>
        <v>0</v>
      </c>
      <c r="BE83" s="10">
        <f>IF(aurora_data!AD2076-INT(aurora_data!AD2076)&gt;=0.75, INT(aurora_data!AD2076)+1, INT(aurora_data!AD2076))</f>
        <v>0</v>
      </c>
      <c r="BF83" s="302">
        <f>IF(aurora_data!DZ2076-INT(aurora_data!DZ2076)&gt;=0.75, INT(aurora_data!DZ2076)+1, INT(aurora_data!DZ2076))</f>
        <v>0</v>
      </c>
      <c r="BG83" s="10">
        <f>IF(aurora_data!AE2076-INT(aurora_data!AE2076)&gt;=0.75, INT(aurora_data!AE2076)+1, INT(aurora_data!AE2076))</f>
        <v>0</v>
      </c>
      <c r="BH83" s="315">
        <f>IF(aurora_data!EA2076-INT(aurora_data!EA2076)&gt;=0.75, INT(aurora_data!EA2076)+1, INT(aurora_data!EA2076))</f>
        <v>0</v>
      </c>
      <c r="BI83" s="10">
        <f>IF(aurora_data!AF2076-INT(aurora_data!AF2076)&gt;=0.75, INT(aurora_data!AF2076)+1, INT(aurora_data!AF2076))</f>
        <v>0</v>
      </c>
      <c r="BJ83" s="302">
        <f>IF(aurora_data!EB2076-INT(aurora_data!EB2076)&gt;=0.75, INT(aurora_data!EB2076)+1, INT(aurora_data!EB2076))</f>
        <v>0</v>
      </c>
      <c r="BK83" s="10">
        <f>IF(aurora_data!AG2076-INT(aurora_data!AG2076)&gt;=0.75, INT(aurora_data!AG2076)+1, INT(aurora_data!AG2076))</f>
        <v>0</v>
      </c>
      <c r="BL83" s="302">
        <f>IF(aurora_data!EC2076-INT(aurora_data!EC2076)&gt;=0.75, INT(aurora_data!EC2076)+1, INT(aurora_data!EC2076))</f>
        <v>0</v>
      </c>
      <c r="BM83" s="10">
        <f>IF(aurora_data!AH2076-INT(aurora_data!AH2076)&gt;=0.75, INT(aurora_data!AH2076)+1, INT(aurora_data!AH2076))</f>
        <v>0</v>
      </c>
      <c r="BN83" s="302">
        <f>IF(aurora_data!ED2076-INT(aurora_data!ED2076)&gt;=0.75, INT(aurora_data!ED2076)+1, INT(aurora_data!ED2076))</f>
        <v>0</v>
      </c>
      <c r="BO83" s="10">
        <f>IF(aurora_data!AI2076-INT(aurora_data!AI2076)&gt;=0.75, INT(aurora_data!AI2076)+1, INT(aurora_data!AI2076))</f>
        <v>0</v>
      </c>
      <c r="BP83" s="315">
        <f>IF(aurora_data!EE2076-INT(aurora_data!EE2076)&gt;=0.75, INT(aurora_data!EE2076)+1, INT(aurora_data!EE2076))</f>
        <v>0</v>
      </c>
      <c r="BQ83" s="10">
        <f>IF(aurora_data!AJ2076-INT(aurora_data!AJ2076)&gt;=0.75, INT(aurora_data!AJ2076)+1, INT(aurora_data!AJ2076))</f>
        <v>0</v>
      </c>
      <c r="BR83" s="302">
        <f>IF(aurora_data!EF2076-INT(aurora_data!EF2076)&gt;=0.75, INT(aurora_data!EF2076)+1, INT(aurora_data!EF2076))</f>
        <v>0</v>
      </c>
      <c r="BS83" s="10">
        <f>IF(aurora_data!AK2076-INT(aurora_data!AK2076)&gt;=0.75, INT(aurora_data!AK2076)+1, INT(aurora_data!AK2076))</f>
        <v>0</v>
      </c>
      <c r="BT83" s="302">
        <f>IF(aurora_data!EG2076-INT(aurora_data!EG2076)&gt;=0.75, INT(aurora_data!EG2076)+1, INT(aurora_data!EG2076))</f>
        <v>0</v>
      </c>
      <c r="BU83" s="10">
        <f>IF(aurora_data!AL2076-INT(aurora_data!AL2076)&gt;=0.75, INT(aurora_data!AL2076)+1, INT(aurora_data!AL2076))</f>
        <v>0</v>
      </c>
      <c r="BV83" s="302">
        <f>IF(aurora_data!EH2076-INT(aurora_data!EH2076)&gt;=0.75, INT(aurora_data!EH2076)+1, INT(aurora_data!EH2076))</f>
        <v>0</v>
      </c>
      <c r="BW83" s="10">
        <f>IF(aurora_data!AM2076-INT(aurora_data!AM2076)&gt;=0.75, INT(aurora_data!AM2076)+1, INT(aurora_data!AM2076))</f>
        <v>0</v>
      </c>
      <c r="BX83" s="221">
        <f>IF(aurora_data!EI2076-INT(aurora_data!EI2076)&gt;=0.75, INT(aurora_data!EI2076)+1, INT(aurora_data!EI2076))</f>
        <v>0</v>
      </c>
      <c r="BY83" s="10">
        <f>IF(aurora_data!AN2076-INT(aurora_data!AN2076)&gt;=0.75, INT(aurora_data!AN2076)+1, INT(aurora_data!AN2076))</f>
        <v>0</v>
      </c>
      <c r="BZ83" s="10">
        <f>IF(aurora_data!EJ2076-INT(aurora_data!EJ2076)&gt;=0.75, INT(aurora_data!EJ2076)+1, INT(aurora_data!EJ2076))</f>
        <v>0</v>
      </c>
      <c r="CA83" s="10">
        <f>IF(aurora_data!AO2076-INT(aurora_data!AO2076)&gt;=0.75, INT(aurora_data!AO2076)+1, INT(aurora_data!AO2076))</f>
        <v>0</v>
      </c>
      <c r="CB83" s="302">
        <f>IF(aurora_data!EK2076-INT(aurora_data!EK2076)&gt;=0.75, INT(aurora_data!EK2076)+1, INT(aurora_data!EK2076))</f>
        <v>0</v>
      </c>
      <c r="CC83" s="10">
        <f>IF(aurora_data!AP2076-INT(aurora_data!AP2076)&gt;=0.75, INT(aurora_data!AP2076)+1, INT(aurora_data!AP2076))</f>
        <v>0</v>
      </c>
      <c r="CD83" s="10">
        <f>IF(aurora_data!EL2076-INT(aurora_data!EL2076)&gt;=0.75, INT(aurora_data!EL2076)+1, INT(aurora_data!EL2076))</f>
        <v>0</v>
      </c>
      <c r="CE83" s="10">
        <f>IF(aurora_data!AQ2076-INT(aurora_data!AQ2076)&gt;=0.75, INT(aurora_data!AQ2076)+1, INT(aurora_data!AQ2076))</f>
        <v>0</v>
      </c>
      <c r="CF83" s="10">
        <f>IF(aurora_data!EM2076-INT(aurora_data!EM2076)&gt;=0.75, INT(aurora_data!EM2076)+1, INT(aurora_data!EM2076))</f>
        <v>0</v>
      </c>
      <c r="CG83" s="218">
        <f>IF(aurora_data!AR2076-INT(aurora_data!AR2076)&gt;=0.75, INT(aurora_data!AR2076)+1, INT(aurora_data!AR2076))</f>
        <v>0</v>
      </c>
      <c r="CH83" s="10">
        <f>IF(aurora_data!EN2076-INT(aurora_data!EN2076)&gt;=0.75, INT(aurora_data!EN2076)+1, INT(aurora_data!EN2076))</f>
        <v>0</v>
      </c>
      <c r="CI83" s="10">
        <f>IF(aurora_data!AS2076-INT(aurora_data!AS2076)&gt;=0.75, INT(aurora_data!AS2076)+1, INT(aurora_data!AS2076))</f>
        <v>0</v>
      </c>
      <c r="CJ83" s="302">
        <f>IF(aurora_data!EO2076-INT(aurora_data!EO2076)&gt;=0.75, INT(aurora_data!EO2076)+1, INT(aurora_data!EO2076))</f>
        <v>0</v>
      </c>
      <c r="CK83" s="10">
        <f>IF(aurora_data!AT2076-INT(aurora_data!AT2076)&gt;=0.75, INT(aurora_data!AT2076)+1, INT(aurora_data!AT2076))</f>
        <v>0</v>
      </c>
      <c r="CL83" s="10">
        <f>IF(aurora_data!EP2076-INT(aurora_data!EP2076)&gt;=0.75, INT(aurora_data!EP2076)+1, INT(aurora_data!EP2076))</f>
        <v>0</v>
      </c>
      <c r="CM83" s="10">
        <f>IF(aurora_data!AU2076-INT(aurora_data!AU2076)&gt;=0.75, INT(aurora_data!AU2076)+1, INT(aurora_data!AU2076))</f>
        <v>0</v>
      </c>
      <c r="CN83" s="315">
        <f>IF(aurora_data!EQ2076-INT(aurora_data!EQ2076)&gt;=0.75, INT(aurora_data!EQ2076)+1, INT(aurora_data!EQ2076))</f>
        <v>0</v>
      </c>
      <c r="CO83" s="10">
        <f>IF(aurora_data!AV2076-INT(aurora_data!AV2076)&gt;=0.75, INT(aurora_data!AV2076)+1, INT(aurora_data!AV2076))</f>
        <v>0</v>
      </c>
      <c r="CP83" s="10">
        <f>IF(aurora_data!ER2076-INT(aurora_data!ER2076)&gt;=0.75, INT(aurora_data!ER2076)+1, INT(aurora_data!ER2076))</f>
        <v>0</v>
      </c>
      <c r="CQ83" s="10">
        <f>IF(aurora_data!AW2076-INT(aurora_data!AW2076)&gt;=0.75, INT(aurora_data!AW2076)+1, INT(aurora_data!AW2076))</f>
        <v>0</v>
      </c>
      <c r="CR83" s="302">
        <f>IF(aurora_data!ES2076-INT(aurora_data!ES2076)&gt;=0.75, INT(aurora_data!ES2076)+1, INT(aurora_data!ES2076))</f>
        <v>0</v>
      </c>
      <c r="CS83" s="10">
        <f>IF(aurora_data!AX2076-INT(aurora_data!AX2076)&gt;=0.75, INT(aurora_data!AX2076)+1, INT(aurora_data!AX2076))</f>
        <v>0</v>
      </c>
      <c r="CT83" s="302">
        <f>IF(aurora_data!ET2076-INT(aurora_data!ET2076)&gt;=0.75, INT(aurora_data!ET2076)+1, INT(aurora_data!ET2076))</f>
        <v>0</v>
      </c>
      <c r="CU83" s="10">
        <f>IF(aurora_data!AY2076-INT(aurora_data!AY2076)&gt;=0.75, INT(aurora_data!AY2076)+1, INT(aurora_data!AY2076))</f>
        <v>0</v>
      </c>
      <c r="CV83" s="315">
        <f>IF(aurora_data!EU2076-INT(aurora_data!EU2076)&gt;=0.75, INT(aurora_data!EU2076)+1, INT(aurora_data!EU2076))</f>
        <v>0</v>
      </c>
      <c r="CW83" s="10">
        <f>IF(aurora_data!AZ2076-INT(aurora_data!AZ2076)&gt;=0.75, INT(aurora_data!AZ2076)+1, INT(aurora_data!AZ2076))</f>
        <v>0</v>
      </c>
      <c r="CX83" s="302">
        <f>IF(aurora_data!EV2076-INT(aurora_data!EV2076)&gt;=0.75, INT(aurora_data!EV2076)+1, INT(aurora_data!EV2076))</f>
        <v>0</v>
      </c>
      <c r="CY83" s="10">
        <f>IF(aurora_data!BA2076-INT(aurora_data!BA2076)&gt;=0.75, INT(aurora_data!BA2076)+1, INT(aurora_data!BA2076))</f>
        <v>0</v>
      </c>
      <c r="CZ83" s="302">
        <f>IF(aurora_data!EW2076-INT(aurora_data!EW2076)&gt;=0.75, INT(aurora_data!EW2076)+1, INT(aurora_data!EW2076))</f>
        <v>0</v>
      </c>
      <c r="DA83" s="10">
        <f>IF(aurora_data!BB2076-INT(aurora_data!BB2076)&gt;=0.75, INT(aurora_data!BB2076)+1, INT(aurora_data!BB2076))</f>
        <v>0</v>
      </c>
      <c r="DB83" s="302">
        <f>IF(aurora_data!EX2076-INT(aurora_data!EX2076)&gt;=0.75, INT(aurora_data!EX2076)+1, INT(aurora_data!EX2076))</f>
        <v>0</v>
      </c>
      <c r="DC83" s="10">
        <f>IF(aurora_data!BC2076-INT(aurora_data!BC2076)&gt;=0.75, INT(aurora_data!BC2076)+1, INT(aurora_data!BC2076))</f>
        <v>0</v>
      </c>
      <c r="DD83" s="315">
        <f>IF(aurora_data!EY2076-INT(aurora_data!EY2076)&gt;=0.75, INT(aurora_data!EY2076)+1, INT(aurora_data!EY2076))</f>
        <v>0</v>
      </c>
      <c r="DE83" s="10">
        <f>IF(aurora_data!BD2076-INT(aurora_data!BD2076)&gt;=0.75, INT(aurora_data!BD2076)+1, INT(aurora_data!BD2076))</f>
        <v>0</v>
      </c>
      <c r="DF83" s="302">
        <f>IF(aurora_data!EZ2076-INT(aurora_data!EZ2076)&gt;=0.75, INT(aurora_data!EZ2076)+1, INT(aurora_data!EZ2076))</f>
        <v>0</v>
      </c>
      <c r="DG83" s="10">
        <f>IF(aurora_data!BE2076-INT(aurora_data!BE2076)&gt;=0.75, INT(aurora_data!BE2076)+1, INT(aurora_data!BE2076))</f>
        <v>0</v>
      </c>
      <c r="DH83" s="302">
        <f>IF(aurora_data!FA2076-INT(aurora_data!FA2076)&gt;=0.75, INT(aurora_data!FA2076)+1, INT(aurora_data!FA2076))</f>
        <v>0</v>
      </c>
      <c r="DI83" s="10">
        <f>IF(aurora_data!BF2076-INT(aurora_data!BF2076)&gt;=0.75, INT(aurora_data!BF2076)+1, INT(aurora_data!BF2076))</f>
        <v>0</v>
      </c>
      <c r="DJ83" s="302">
        <f>IF(aurora_data!FB2076-INT(aurora_data!FB2076)&gt;=0.75, INT(aurora_data!FB2076)+1, INT(aurora_data!FB2076))</f>
        <v>0</v>
      </c>
      <c r="DK83" s="10">
        <f>IF(aurora_data!BG2076-INT(aurora_data!BG2076)&gt;=0.75, INT(aurora_data!BG2076)+1, INT(aurora_data!BG2076))</f>
        <v>0</v>
      </c>
      <c r="DL83" s="302">
        <f>IF(aurora_data!FC2076-INT(aurora_data!FC2076)&gt;=0.75, INT(aurora_data!FC2076)+1, INT(aurora_data!FC2076))</f>
        <v>0</v>
      </c>
      <c r="DM83" s="10">
        <f>IF(aurora_data!BH2076-INT(aurora_data!BH2076)&gt;=0.75, INT(aurora_data!BH2076)+1, INT(aurora_data!BH2076))</f>
        <v>0</v>
      </c>
      <c r="DN83" s="10">
        <f>IF(aurora_data!FD2076-INT(aurora_data!FD2076)&gt;=0.75, INT(aurora_data!FD2076)+1, INT(aurora_data!FD2076))</f>
        <v>0</v>
      </c>
      <c r="DO83" s="10">
        <f>IF(aurora_data!BI2076-INT(aurora_data!BI2076)&gt;=0.75, INT(aurora_data!BI2076)+1, INT(aurora_data!BI2076))</f>
        <v>0</v>
      </c>
      <c r="DP83" s="302">
        <f>IF(aurora_data!FE2076-INT(aurora_data!FE2076)&gt;=0.75, INT(aurora_data!FE2076)+1, INT(aurora_data!FE2076))</f>
        <v>0</v>
      </c>
      <c r="DQ83" s="10">
        <f>IF(aurora_data!BJ2076-INT(aurora_data!BJ2076)&gt;=0.75, INT(aurora_data!BJ2076)+1, INT(aurora_data!BJ2076))</f>
        <v>0</v>
      </c>
      <c r="DR83" s="10">
        <f>IF(aurora_data!FF2076-INT(aurora_data!FF2076)&gt;=0.75, INT(aurora_data!FF2076)+1, INT(aurora_data!FF2076))</f>
        <v>0</v>
      </c>
      <c r="DS83" s="10">
        <f>IF(aurora_data!BK2076-INT(aurora_data!BK2076)&gt;=0.75, INT(aurora_data!BK2076)+1, INT(aurora_data!BK2076))</f>
        <v>0</v>
      </c>
      <c r="DT83" s="10">
        <f>IF(aurora_data!FG2076-INT(aurora_data!FG2076)&gt;=0.75, INT(aurora_data!FG2076)+1, INT(aurora_data!FG2076))</f>
        <v>0</v>
      </c>
      <c r="DU83" s="218">
        <f>IF(aurora_data!BL2076-INT(aurora_data!BL2076)&gt;=0.75, INT(aurora_data!BL2076)+1, INT(aurora_data!BL2076))</f>
        <v>0</v>
      </c>
      <c r="DV83" s="10">
        <f>IF(aurora_data!FH2076-INT(aurora_data!FH2076)&gt;=0.75, INT(aurora_data!FH2076)+1, INT(aurora_data!FH2076))</f>
        <v>0</v>
      </c>
      <c r="DW83" s="10">
        <f>IF(aurora_data!BM2076-INT(aurora_data!BM2076)&gt;=0.75, INT(aurora_data!BM2076)+1, INT(aurora_data!BM2076))</f>
        <v>0</v>
      </c>
      <c r="DX83" s="302">
        <f>IF(aurora_data!FI2076-INT(aurora_data!FI2076)&gt;=0.75, INT(aurora_data!FI2076)+1, INT(aurora_data!FI2076))</f>
        <v>0</v>
      </c>
      <c r="DY83" s="10">
        <f>IF(aurora_data!BN2076-INT(aurora_data!BN2076)&gt;=0.75, INT(aurora_data!BN2076)+1, INT(aurora_data!BN2076))</f>
        <v>0</v>
      </c>
      <c r="DZ83" s="10">
        <f>IF(aurora_data!FJ2076-INT(aurora_data!FJ2076)&gt;=0.75, INT(aurora_data!FJ2076)+1, INT(aurora_data!FJ2076))</f>
        <v>0</v>
      </c>
      <c r="EA83" s="10">
        <f>IF(aurora_data!BO2076-INT(aurora_data!BO2076)&gt;=0.75, INT(aurora_data!BO2076)+1, INT(aurora_data!BO2076))</f>
        <v>0</v>
      </c>
      <c r="EB83" s="315">
        <f>IF(aurora_data!FK2076-INT(aurora_data!FK2076)&gt;=0.75, INT(aurora_data!FK2076)+1, INT(aurora_data!FK2076))</f>
        <v>0</v>
      </c>
      <c r="EC83" s="10">
        <f>IF(aurora_data!BP2076-INT(aurora_data!BP2076)&gt;=0.75, INT(aurora_data!BP2076)+1, INT(aurora_data!BP2076))</f>
        <v>0</v>
      </c>
      <c r="ED83" s="302">
        <f>IF(aurora_data!FL2076-INT(aurora_data!FL2076)&gt;=0.75, INT(aurora_data!FL2076)+1, INT(aurora_data!FL2076))</f>
        <v>0</v>
      </c>
      <c r="EE83" s="10">
        <f>IF(aurora_data!BQ2076-INT(aurora_data!BQ2076)&gt;=0.75, INT(aurora_data!BQ2076)+1, INT(aurora_data!BQ2076))</f>
        <v>0</v>
      </c>
      <c r="EF83" s="302">
        <f>IF(aurora_data!FM2076-INT(aurora_data!FM2076)&gt;=0.75, INT(aurora_data!FM2076)+1, INT(aurora_data!FM2076))</f>
        <v>0</v>
      </c>
      <c r="EG83" s="10">
        <f>IF(aurora_data!BR2076-INT(aurora_data!BR2076)&gt;=0.75, INT(aurora_data!BR2076)+1, INT(aurora_data!BR2076))</f>
        <v>0</v>
      </c>
      <c r="EH83" s="302">
        <f>IF(aurora_data!FN2076-INT(aurora_data!FN2076)&gt;=0.75, INT(aurora_data!FN2076)+1, INT(aurora_data!FN2076))</f>
        <v>0</v>
      </c>
      <c r="EI83" s="10">
        <f>IF(aurora_data!BS2076-INT(aurora_data!BS2076)&gt;=0.75, INT(aurora_data!BS2076)+1, INT(aurora_data!BS2076))</f>
        <v>0</v>
      </c>
      <c r="EJ83" s="315">
        <f>IF(aurora_data!FO2076-INT(aurora_data!FO2076)&gt;=0.75, INT(aurora_data!FO2076)+1, INT(aurora_data!FO2076))</f>
        <v>0</v>
      </c>
      <c r="EK83" s="10">
        <f>IF(aurora_data!BT2076-INT(aurora_data!BT2076)&gt;=0.75, INT(aurora_data!BT2076)+1, INT(aurora_data!BT2076))</f>
        <v>0</v>
      </c>
      <c r="EL83" s="302">
        <f>IF(aurora_data!FP2076-INT(aurora_data!FP2076)&gt;=0.75, INT(aurora_data!FP2076)+1, INT(aurora_data!FP2076))</f>
        <v>0</v>
      </c>
      <c r="EM83" s="10">
        <f>IF(aurora_data!BU2076-INT(aurora_data!BU2076)&gt;=0.75, INT(aurora_data!BU2076)+1, INT(aurora_data!BU2076))</f>
        <v>0</v>
      </c>
      <c r="EN83" s="10">
        <f>IF(aurora_data!FQ2076-INT(aurora_data!FQ2076)&gt;=0.75, INT(aurora_data!FQ2076)+1, INT(aurora_data!FQ2076))</f>
        <v>0</v>
      </c>
      <c r="EO83" s="349">
        <f>IF(aurora_data!BV2076-INT(aurora_data!BV2076)&gt;=0.75, INT(aurora_data!BV2076)+1, INT(aurora_data!BV2076))</f>
        <v>0</v>
      </c>
      <c r="EP83" s="302">
        <f>IF(aurora_data!FR2076-INT(aurora_data!FR2076)&gt;=0.75, INT(aurora_data!FR2076)+1, INT(aurora_data!FR2076))</f>
        <v>0</v>
      </c>
      <c r="EQ83" s="10">
        <f>IF(aurora_data!BW2076-INT(aurora_data!BW2076)&gt;=0.75, INT(aurora_data!BW2076)+1, INT(aurora_data!BW2076))</f>
        <v>0</v>
      </c>
      <c r="ER83" s="315">
        <f>IF(aurora_data!FS2076-INT(aurora_data!FS2076)&gt;=0.75, INT(aurora_data!FS2076)+1, INT(aurora_data!FS2076))</f>
        <v>0</v>
      </c>
      <c r="ES83" s="10">
        <f>IF(aurora_data!BX2076-INT(aurora_data!BX2076)&gt;=0.75, INT(aurora_data!BX2076)+1, INT(aurora_data!BX2076))</f>
        <v>0</v>
      </c>
      <c r="ET83" s="302">
        <f>IF(aurora_data!FT2076-INT(aurora_data!FT2076)&gt;=0.75, INT(aurora_data!FT2076)+1, INT(aurora_data!FT2076))</f>
        <v>0</v>
      </c>
      <c r="EU83" s="10">
        <f>IF(aurora_data!BY2076-INT(aurora_data!BY2076)&gt;=0.75, INT(aurora_data!BY2076)+1, INT(aurora_data!BY2076))</f>
        <v>0</v>
      </c>
      <c r="EV83" s="302">
        <f>IF(aurora_data!FU2076-INT(aurora_data!FU2076)&gt;=0.75, INT(aurora_data!FU2076)+1, INT(aurora_data!FU2076))</f>
        <v>0</v>
      </c>
      <c r="EW83" s="10">
        <f>IF(aurora_data!BZ2076-INT(aurora_data!BZ2076)&gt;=0.75, INT(aurora_data!BZ2076)+1, INT(aurora_data!BZ2076))</f>
        <v>0</v>
      </c>
      <c r="EX83" s="302">
        <f>IF(aurora_data!FV2076-INT(aurora_data!FV2076)&gt;=0.75, INT(aurora_data!FV2076)+1, INT(aurora_data!FV2076))</f>
        <v>0</v>
      </c>
      <c r="EY83" s="10">
        <f>IF(aurora_data!CA2076-INT(aurora_data!CA2076)&gt;=0.75, INT(aurora_data!CA2076)+1, INT(aurora_data!CA2076))</f>
        <v>0</v>
      </c>
      <c r="EZ83" s="302">
        <f>IF(aurora_data!FW2076-INT(aurora_data!FW2076)&gt;=0.75, INT(aurora_data!FW2076)+1, INT(aurora_data!FW2076))</f>
        <v>0</v>
      </c>
      <c r="FA83" s="10">
        <f>IF(aurora_data!CB2076-INT(aurora_data!CB2076)&gt;=0.75, INT(aurora_data!CB2076)+1, INT(aurora_data!CB2076))</f>
        <v>0</v>
      </c>
      <c r="FB83" s="10">
        <f>IF(aurora_data!FX2076-INT(aurora_data!FX2076)&gt;=0.75, INT(aurora_data!FX2076)+1, INT(aurora_data!FX2076))</f>
        <v>0</v>
      </c>
      <c r="FC83" s="10">
        <f>IF(aurora_data!CC2076-INT(aurora_data!CC2076)&gt;=0.75, INT(aurora_data!CC2076)+1, INT(aurora_data!CC2076))</f>
        <v>0</v>
      </c>
      <c r="FD83" s="302">
        <f>IF(aurora_data!FY2076-INT(aurora_data!FY2076)&gt;=0.75, INT(aurora_data!FY2076)+1, INT(aurora_data!FY2076))</f>
        <v>0</v>
      </c>
      <c r="FE83" s="10">
        <f>IF(aurora_data!CD2076-INT(aurora_data!CD2076)&gt;=0.75, INT(aurora_data!CD2076)+1, INT(aurora_data!CD2076))</f>
        <v>0</v>
      </c>
      <c r="FF83" s="10">
        <f>IF(aurora_data!FZ2076-INT(aurora_data!FZ2076)&gt;=0.75, INT(aurora_data!FZ2076)+1, INT(aurora_data!FZ2076))</f>
        <v>0</v>
      </c>
      <c r="FG83" s="10">
        <f>IF(aurora_data!CE2076-INT(aurora_data!CE2076)&gt;=0.75, INT(aurora_data!CE2076)+1, INT(aurora_data!CE2076))</f>
        <v>0</v>
      </c>
      <c r="FH83" s="10">
        <f>IF(aurora_data!GA2076-INT(aurora_data!GA2076)&gt;=0.75, INT(aurora_data!GA2076)+1, INT(aurora_data!GA2076))</f>
        <v>0</v>
      </c>
      <c r="FI83" s="218">
        <f>IF(aurora_data!CF2076-INT(aurora_data!CF2076)&gt;=0.75,INT(aurora_data!CF2076)+1,INT(aurora_data!CF2076))</f>
        <v>0</v>
      </c>
      <c r="FJ83" s="302">
        <f>IF(aurora_data!GB2076-INT(aurora_data!GB2076)&gt;=0.75,INT(aurora_data!GB2076)+1,INT(aurora_data!GB2076))</f>
        <v>0</v>
      </c>
      <c r="FK83" s="10">
        <f>IF(aurora_data!CG2076-INT(aurora_data!CG2076)&gt;=0.75,INT(aurora_data!CG2076)+1,INT(aurora_data!CG2076))</f>
        <v>0</v>
      </c>
      <c r="FL83" s="302">
        <f>IF(aurora_data!GC2076-INT(aurora_data!GC2076)&gt;=0.75, INT(aurora_data!GC2076)+1, INT(aurora_data!GC2076))</f>
        <v>0</v>
      </c>
      <c r="FM83" s="10">
        <f>IF(aurora_data!CH2076-INT(aurora_data!CH2076)&gt;=0.75, INT(aurora_data!CH2076)+1, INT(aurora_data!CH2076))</f>
        <v>0</v>
      </c>
      <c r="FN83" s="302">
        <f>IF(aurora_data!GD2076-INT(aurora_data!GD2076)&gt;=0.75, INT(aurora_data!GD2076)+1, INT(aurora_data!GD2076))</f>
        <v>0</v>
      </c>
      <c r="FO83" s="10">
        <f>IF(aurora_data!CI2076-INT(aurora_data!CI2076)&gt;=0.75, INT(aurora_data!CI2076)+1, INT(aurora_data!CI2076))</f>
        <v>0</v>
      </c>
      <c r="FP83" s="315">
        <f>IF(aurora_data!GE2076-INT(aurora_data!GE2076)&gt;=0.75, INT(aurora_data!GE2076)+1, INT(aurora_data!GE2076))</f>
        <v>0</v>
      </c>
      <c r="FQ83" s="10">
        <f>IF(aurora_data!CJ2076-INT(aurora_data!CJ2076)&gt;=0.75, INT(aurora_data!CJ2076)+1, INT(aurora_data!CJ2076))</f>
        <v>0</v>
      </c>
      <c r="FR83" s="302">
        <f>IF(aurora_data!GF2076-INT(aurora_data!GF2076)&gt;=0.75, INT(aurora_data!GF2076)+1, INT(aurora_data!GF2076))</f>
        <v>0</v>
      </c>
      <c r="FS83" s="10">
        <f>IF(aurora_data!CK2076-INT(aurora_data!CK2076)&gt;=0.75, INT(aurora_data!CK2076)+1, INT(aurora_data!CK2076))</f>
        <v>0</v>
      </c>
      <c r="FT83" s="302">
        <f>IF(aurora_data!GG2076-INT(aurora_data!GG2076)&gt;=0.75, INT(aurora_data!GG2076)+1, INT(aurora_data!GG2076))</f>
        <v>0</v>
      </c>
      <c r="FU83" s="10">
        <f>IF(aurora_data!CL2076-INT(aurora_data!CL2076)&gt;=0.75, INT(aurora_data!CL2076)+1, INT(aurora_data!CL2076))</f>
        <v>0</v>
      </c>
      <c r="FV83" s="302">
        <f>IF(aurora_data!GH2076-INT(aurora_data!GH2076)&gt;=0.75, INT(aurora_data!GH2076)+1, INT(aurora_data!GH2076))</f>
        <v>0</v>
      </c>
      <c r="FW83" s="10">
        <f>IF(aurora_data!CM2076-INT(aurora_data!CM2076)&gt;=0.75, INT(aurora_data!CM2076)+1, INT(aurora_data!CM2076))</f>
        <v>0</v>
      </c>
      <c r="FX83" s="315">
        <f>IF(aurora_data!GI2076-INT(aurora_data!GI2076)&gt;=0.75, INT(aurora_data!GI2076)+1, INT(aurora_data!GI2076))</f>
        <v>0</v>
      </c>
      <c r="FY83" s="10">
        <f>IF(aurora_data!CN2076-INT(aurora_data!CN2076)&gt;=0.75, INT(aurora_data!CN2076)+1, INT(aurora_data!CN2076))</f>
        <v>0</v>
      </c>
      <c r="FZ83" s="302">
        <f>IF(aurora_data!GJ2076-INT(aurora_data!GJ2076)&gt;=0.75, INT(aurora_data!GJ2076)+1, INT(aurora_data!GJ2076))</f>
        <v>0</v>
      </c>
      <c r="GA83" s="10">
        <f>IF(aurora_data!CO2076-INT(aurora_data!CO2076)&gt;=0.75, INT(aurora_data!CO2076)+1, INT(aurora_data!CO2076))</f>
        <v>0</v>
      </c>
      <c r="GB83" s="10">
        <f>IF(aurora_data!GK2076-INT(aurora_data!GK2076)&gt;=0.75, INT(aurora_data!GK2076)+1, INT(aurora_data!GK2076))</f>
        <v>0</v>
      </c>
      <c r="GC83" s="349">
        <f>IF(aurora_data!CP2076-INT(aurora_data!CP2076)&gt;=0.75, INT(aurora_data!CP2076)+1, INT(aurora_data!CP2076))</f>
        <v>0</v>
      </c>
      <c r="GD83" s="302">
        <f>IF(aurora_data!GL2076-INT(aurora_data!GL2076)&gt;=0.75, INT(aurora_data!GL2076)+1, INT(aurora_data!GL2076))</f>
        <v>0</v>
      </c>
      <c r="GE83" s="10">
        <f>IF(aurora_data!CQ2076-INT(aurora_data!CQ2076)&gt;=0.75, INT(aurora_data!CQ2076)+1, INT(aurora_data!CQ2076))</f>
        <v>0</v>
      </c>
      <c r="GF83" s="315">
        <f>IF(aurora_data!GM2076-INT(aurora_data!GM2076)&gt;=0.75, INT(aurora_data!GM2076)+1, INT(aurora_data!GM2076))</f>
        <v>0</v>
      </c>
      <c r="GG83" s="10">
        <f>IF(aurora_data!CR2076-INT(aurora_data!CR2076)&gt;=0.75, INT(aurora_data!CR2076)+1, INT(aurora_data!CR2076))</f>
        <v>0</v>
      </c>
      <c r="GH83" s="302">
        <f>IF(aurora_data!GN2076-INT(aurora_data!GN2076)&gt;=0.75, INT(aurora_data!GN2076)+1, INT(aurora_data!GN2076))</f>
        <v>0</v>
      </c>
      <c r="GI83" s="10">
        <f>IF(aurora_data!CS2076-INT(aurora_data!CS2076)&gt;=0.75, INT(aurora_data!CS2076)+1, INT(aurora_data!CS2076))</f>
        <v>0</v>
      </c>
      <c r="GJ83" s="302">
        <f>IF(aurora_data!GO2076-INT(aurora_data!GO2076)&gt;=0.75, INT(aurora_data!GO2076)+1, INT(aurora_data!GO2076))</f>
        <v>0</v>
      </c>
      <c r="GK83" s="10">
        <f>IF(aurora_data!CT2076-INT(aurora_data!CT2076)&gt;=0.75, INT(aurora_data!CT2076)+1, INT(aurora_data!CT2076))</f>
        <v>0</v>
      </c>
      <c r="GL83" s="302">
        <f>IF(aurora_data!GP2076-INT(aurora_data!GP2076)&gt;=0.75, INT(aurora_data!GP2076)+1, INT(aurora_data!GP2076))</f>
        <v>0</v>
      </c>
      <c r="GM83" s="10">
        <f>IF(aurora_data!CU2076-INT(aurora_data!CU2076)&gt;=0.75, INT(aurora_data!CU2076)+1, INT(aurora_data!CU2076))</f>
        <v>0</v>
      </c>
      <c r="GN83" s="302">
        <f>IF(aurora_data!GQ2076-INT(aurora_data!GQ2076)&gt;=0.75, INT(aurora_data!GQ2076)+1, INT(aurora_data!GQ2076))</f>
        <v>0</v>
      </c>
      <c r="GO83" s="10">
        <f>IF(aurora_data!CV2076-INT(aurora_data!CV2076)&gt;=0.75, INT(aurora_data!CV2076)+1, INT(aurora_data!CV2076))</f>
        <v>0</v>
      </c>
      <c r="GP83" s="10">
        <f>IF(aurora_data!GR2076-INT(aurora_data!GR2076)&gt;=0.75, INT(aurora_data!GR2076)+1, INT(aurora_data!GR2076))</f>
        <v>0</v>
      </c>
      <c r="GQ83" s="10">
        <f>IF(aurora_data!CW2076-INT(aurora_data!CW2076)&gt;=0.75, INT(aurora_data!CW2076)+1, INT(aurora_data!CW2076))</f>
        <v>0</v>
      </c>
      <c r="GR83" s="302">
        <f>IF(aurora_data!GS2076-INT(aurora_data!GS2076)&gt;=0.75, INT(aurora_data!GS2076)+1, INT(aurora_data!GS2076))</f>
        <v>0</v>
      </c>
      <c r="GS83" s="10">
        <f>IF(aurora_data!CX2076-INT(aurora_data!CX2076)&gt;=0.75, INT(aurora_data!CX2076)+1, INT(aurora_data!CX2076))</f>
        <v>0</v>
      </c>
      <c r="GT83" s="10">
        <f>IF(aurora_data!GT2076-INT(aurora_data!GT2076)&gt;=0.75, INT(aurora_data!GT2076)+1, INT(aurora_data!GT2076))</f>
        <v>0</v>
      </c>
      <c r="GU83" s="10">
        <f>IF(aurora_data!CY2076-INT(aurora_data!CY2076)&gt;=0.75, INT(aurora_data!CY2076)+1, INT(aurora_data!CY2076))</f>
        <v>0</v>
      </c>
      <c r="GV83" s="10">
        <f>IF(aurora_data!GU2076-INT(aurora_data!GU2076)&gt;=0.75, INT(aurora_data!GU2076)+1, INT(aurora_data!GU2076))</f>
        <v>0</v>
      </c>
      <c r="GW83" s="217" t="s">
        <v>622</v>
      </c>
      <c r="GX83" s="218">
        <f>aurora_data!GV2076</f>
        <v>0</v>
      </c>
      <c r="GY83" s="219">
        <f t="shared" si="105"/>
        <v>0</v>
      </c>
    </row>
    <row r="84" spans="2:207" s="2" customFormat="1" ht="16.5" thickBot="1">
      <c r="B84" s="512"/>
      <c r="C84" s="519"/>
      <c r="D84" s="220" t="s">
        <v>268</v>
      </c>
      <c r="E84" s="218">
        <f>IF(aurora_data!D2077-INT(aurora_data!D2077)&gt;=0.75, INT(aurora_data!D2077)+1, INT(aurora_data!D2077))</f>
        <v>0</v>
      </c>
      <c r="F84" s="302">
        <f>IF(aurora_data!CZ2077-INT(aurora_data!CZ2077)&gt;=0.75, INT(aurora_data!CZ2077)+1, INT(aurora_data!CZ2077))</f>
        <v>0</v>
      </c>
      <c r="G84" s="349">
        <f>IF(aurora_data!E2077-INT(aurora_data!E2077)&gt;=0.75, INT(aurora_data!E2077)+1, INT(aurora_data!E2077))</f>
        <v>0</v>
      </c>
      <c r="H84" s="302">
        <f>IF(aurora_data!DA2077-INT(aurora_data!DA2077)&gt;=0.75, INT(aurora_data!DA2077)+1, INT(aurora_data!DA2077))</f>
        <v>0</v>
      </c>
      <c r="I84" s="349">
        <f>IF(aurora_data!F2077-INT(aurora_data!F2077)&gt;=0.75, INT(aurora_data!F2077)+1, INT(aurora_data!F2077))</f>
        <v>0</v>
      </c>
      <c r="J84" s="302">
        <f>IF(aurora_data!DB2077-INT(aurora_data!DB2077)&gt;=0.75, INT(aurora_data!DB2077)+1, INT(aurora_data!DB2077))</f>
        <v>0</v>
      </c>
      <c r="K84" s="349">
        <f>IF(aurora_data!G2077-INT(aurora_data!G2077)&gt;=0.75, INT(aurora_data!G2077)+1, INT(aurora_data!G2077))</f>
        <v>0</v>
      </c>
      <c r="L84" s="315">
        <f>IF(aurora_data!DC2077-INT(aurora_data!DC2077)&gt;=0.75, INT(aurora_data!DC2077)+1, INT(aurora_data!DC2077))</f>
        <v>0</v>
      </c>
      <c r="M84" s="333">
        <f>IF(aurora_data!H2077-INT(aurora_data!H2077)&gt;=0.75, INT(aurora_data!H2077)+1, INT(aurora_data!H2077))</f>
        <v>0</v>
      </c>
      <c r="N84" s="302">
        <f>IF(aurora_data!DD2077-INT(aurora_data!DD2077)&gt;=0.75, INT(aurora_data!DD2077)+1, INT(aurora_data!DD2077))</f>
        <v>0</v>
      </c>
      <c r="O84" s="10">
        <f>IF(aurora_data!I2077-INT(aurora_data!I2077)&gt;=0.75, INT(aurora_data!I2077)+1, INT(aurora_data!I2077))</f>
        <v>0</v>
      </c>
      <c r="P84" s="302">
        <f>IF(aurora_data!DE2077-INT(aurora_data!DE2077)&gt;=0.75, INT(aurora_data!DE2077)+1, INT(aurora_data!DE2077))</f>
        <v>0</v>
      </c>
      <c r="Q84" s="349">
        <f>IF(aurora_data!J2077-INT(aurora_data!J2077)&gt;=0.75, INT(aurora_data!J2077)+1, INT(aurora_data!J2077))</f>
        <v>0</v>
      </c>
      <c r="R84" s="302">
        <f>IF(aurora_data!DF2077-INT(aurora_data!DF2077)&gt;=0.75, INT(aurora_data!DF2077)+1, INT(aurora_data!DF2077))</f>
        <v>0</v>
      </c>
      <c r="S84" s="10">
        <f>IF(aurora_data!K2077-INT(aurora_data!K2077)&gt;=0.75, INT(aurora_data!K2077)+1, INT(aurora_data!K2077))</f>
        <v>0</v>
      </c>
      <c r="T84" s="315">
        <f>IF(aurora_data!DG2077-INT(aurora_data!DG2077)&gt;=0.75, INT(aurora_data!DG2077)+1, INT(aurora_data!DG2077))</f>
        <v>0</v>
      </c>
      <c r="U84" s="333">
        <f>IF(aurora_data!L2077-INT(aurora_data!L2077)&gt;=0.75, INT(aurora_data!L2077)+1, INT(aurora_data!L2077))</f>
        <v>0</v>
      </c>
      <c r="V84" s="302">
        <f>IF(aurora_data!DH2077-INT(aurora_data!DH2077)&gt;=0.75, INT(aurora_data!DH2077)+1, INT(aurora_data!DH2077))</f>
        <v>0</v>
      </c>
      <c r="W84" s="10">
        <f>IF(aurora_data!M2077-INT(aurora_data!M2077)&gt;=0.75, INT(aurora_data!M2077)+1, INT(aurora_data!M2077))</f>
        <v>0</v>
      </c>
      <c r="X84" s="10">
        <f>IF(aurora_data!DI2077-INT(aurora_data!DI2077)&gt;=0.75, INT(aurora_data!DI2077)+1, INT(aurora_data!DI2077))</f>
        <v>0</v>
      </c>
      <c r="Y84" s="349">
        <f>IF(aurora_data!N2077-INT(aurora_data!N2077)&gt;=0.75, INT(aurora_data!N2077)+1, INT(aurora_data!N2077))</f>
        <v>0</v>
      </c>
      <c r="Z84" s="302">
        <f>IF(aurora_data!DJ2077-INT(aurora_data!DJ2077)&gt;=0.75, INT(aurora_data!DJ2077)+1, INT(aurora_data!DJ2077))</f>
        <v>0</v>
      </c>
      <c r="AA84" s="10">
        <f>IF(aurora_data!O2077-INT(aurora_data!O2077)&gt;=0.75, INT(aurora_data!O2077)+1, INT(aurora_data!O2077))</f>
        <v>0</v>
      </c>
      <c r="AB84" s="315">
        <f>IF(aurora_data!DK2077-INT(aurora_data!DK2077)&gt;=0.75, INT(aurora_data!DK2077)+1, INT(aurora_data!DK2077))</f>
        <v>0</v>
      </c>
      <c r="AC84" s="10">
        <f>IF(aurora_data!P2077-INT(aurora_data!P2077)&gt;=0.75, INT(aurora_data!P2077)+1, INT(aurora_data!P2077))</f>
        <v>0</v>
      </c>
      <c r="AD84" s="10">
        <f>IF(aurora_data!DL2077-INT(aurora_data!DL2077)&gt;=0.75, INT(aurora_data!DL2077)+1, INT(aurora_data!DL2077))</f>
        <v>0</v>
      </c>
      <c r="AE84" s="10">
        <f>IF(aurora_data!Q2077-INT(aurora_data!Q2077)&gt;=0.75, INT(aurora_data!Q2077)+1, INT(aurora_data!Q2077))</f>
        <v>0</v>
      </c>
      <c r="AF84" s="302">
        <f>IF(aurora_data!DM2077-INT(aurora_data!DM2077)&gt;=0.75, INT(aurora_data!DM2077)+1, INT(aurora_data!DM2077))</f>
        <v>0</v>
      </c>
      <c r="AG84" s="10">
        <f>IF(aurora_data!R2077-INT(aurora_data!R2077)&gt;=0.75, INT(aurora_data!R2077)+1, INT(aurora_data!R2077))</f>
        <v>0</v>
      </c>
      <c r="AH84" s="10">
        <f>IF(aurora_data!DN2077-INT(aurora_data!DN2077)&gt;=0.75, INT(aurora_data!DN2077)+1, INT(aurora_data!DN2077))</f>
        <v>0</v>
      </c>
      <c r="AI84" s="10">
        <f>IF(aurora_data!S2077-INT(aurora_data!S2077)&gt;=0.75, INT(aurora_data!S2077)+1, INT(aurora_data!S2077))</f>
        <v>0</v>
      </c>
      <c r="AJ84" s="221">
        <f>IF(aurora_data!DO2077-INT(aurora_data!DO2077)&gt;=0.75, INT(aurora_data!DO2077)+1, INT(aurora_data!DO2077))</f>
        <v>0</v>
      </c>
      <c r="AK84" s="10">
        <f>IF(aurora_data!T2077-INT(aurora_data!T2077)&gt;=0.75, INT(aurora_data!T2077)+1, INT(aurora_data!T2077))</f>
        <v>0</v>
      </c>
      <c r="AL84" s="10">
        <f>IF(aurora_data!DP2077-INT(aurora_data!DP2077)&gt;=0.75, INT(aurora_data!DP2077)+1, INT(aurora_data!DP2077))</f>
        <v>0</v>
      </c>
      <c r="AM84" s="10">
        <f>IF(aurora_data!U2077-INT(aurora_data!U2077)&gt;=0.75, INT(aurora_data!U2077)+1, INT(aurora_data!U2077))</f>
        <v>0</v>
      </c>
      <c r="AN84" s="302">
        <f>IF(aurora_data!DQ2077-INT(aurora_data!DQ2077)&gt;=0.75, INT(aurora_data!DQ2077)+1, INT(aurora_data!DQ2077))</f>
        <v>0</v>
      </c>
      <c r="AO84" s="10">
        <f>IF(aurora_data!V2077-INT(aurora_data!V2077)&gt;=0.75, INT(aurora_data!V2077)+1, INT(aurora_data!V2077))</f>
        <v>0</v>
      </c>
      <c r="AP84" s="10">
        <f>IF(aurora_data!DR2077-INT(aurora_data!DR2077)&gt;=0.75, INT(aurora_data!DR2077)+1, INT(aurora_data!DR2077))</f>
        <v>0</v>
      </c>
      <c r="AQ84" s="10">
        <f>IF(aurora_data!W2077-INT(aurora_data!W2077)&gt;=0.75, INT(aurora_data!W2077)+1, INT(aurora_data!W2077))</f>
        <v>0</v>
      </c>
      <c r="AR84" s="221">
        <f>IF(aurora_data!DS2077-INT(aurora_data!DS2077)&gt;=0.75, INT(aurora_data!DS2077)+1, INT(aurora_data!DS2077))</f>
        <v>0</v>
      </c>
      <c r="AS84" s="10">
        <f>IF(aurora_data!X2077-INT(aurora_data!X2077)&gt;=0.75, INT(aurora_data!X2077)+1, INT(aurora_data!X2077))</f>
        <v>0</v>
      </c>
      <c r="AT84" s="302">
        <f>IF(aurora_data!DT2077-INT(aurora_data!DT2077)&gt;=0.75, INT(aurora_data!DT2077)+1, INT(aurora_data!DT2077))</f>
        <v>0</v>
      </c>
      <c r="AU84" s="10">
        <f>IF(aurora_data!Y2077-INT(aurora_data!Y2077)&gt;=0.75, INT(aurora_data!Y2077)+1, INT(aurora_data!Y2077))</f>
        <v>0</v>
      </c>
      <c r="AV84" s="302">
        <f>IF(aurora_data!DU2077-INT(aurora_data!DU2077)&gt;=0.75, INT(aurora_data!DU2077)+1, INT(aurora_data!DU2077))</f>
        <v>0</v>
      </c>
      <c r="AW84" s="10">
        <f>IF(aurora_data!Z2077-INT(aurora_data!Z2077)&gt;=0.75, INT(aurora_data!Z2077)+1, INT(aurora_data!Z2077))</f>
        <v>0</v>
      </c>
      <c r="AX84" s="302">
        <f>IF(aurora_data!DV2077-INT(aurora_data!DV2077)&gt;=0.75, INT(aurora_data!DV2077)+1, INT(aurora_data!DV2077))</f>
        <v>0</v>
      </c>
      <c r="AY84" s="10">
        <f>IF(aurora_data!AA2077-INT(aurora_data!AA2077)&gt;=0.75, INT(aurora_data!AA2077)+1, INT(aurora_data!AA2077))</f>
        <v>0</v>
      </c>
      <c r="AZ84" s="315">
        <f>IF(aurora_data!DW2077-INT(aurora_data!DW2077)&gt;=0.75, INT(aurora_data!DW2077)+1, INT(aurora_data!DW2077))</f>
        <v>0</v>
      </c>
      <c r="BA84" s="333">
        <f>IF(aurora_data!AB2077-INT(aurora_data!AB2077)&gt;=0.75, INT(aurora_data!AB2077)+1, INT(aurora_data!AB2077))</f>
        <v>0</v>
      </c>
      <c r="BB84" s="302">
        <f>IF(aurora_data!DX2077-INT(aurora_data!DX2077)&gt;=0.75, INT(aurora_data!DX2077)+1, INT(aurora_data!DX2077))</f>
        <v>0</v>
      </c>
      <c r="BC84" s="10">
        <f>IF(aurora_data!AC2077-INT(aurora_data!AC2077)&gt;=0.75, INT(aurora_data!AC2077)+1, INT(aurora_data!AC2077))</f>
        <v>0</v>
      </c>
      <c r="BD84" s="302">
        <f>IF(aurora_data!DY2077-INT(aurora_data!DY2077)&gt;=0.75, INT(aurora_data!DY2077)+1, INT(aurora_data!DY2077))</f>
        <v>0</v>
      </c>
      <c r="BE84" s="10">
        <f>IF(aurora_data!AD2077-INT(aurora_data!AD2077)&gt;=0.75, INT(aurora_data!AD2077)+1, INT(aurora_data!AD2077))</f>
        <v>0</v>
      </c>
      <c r="BF84" s="302">
        <f>IF(aurora_data!DZ2077-INT(aurora_data!DZ2077)&gt;=0.75, INT(aurora_data!DZ2077)+1, INT(aurora_data!DZ2077))</f>
        <v>0</v>
      </c>
      <c r="BG84" s="10">
        <f>IF(aurora_data!AE2077-INT(aurora_data!AE2077)&gt;=0.75, INT(aurora_data!AE2077)+1, INT(aurora_data!AE2077))</f>
        <v>0</v>
      </c>
      <c r="BH84" s="315">
        <f>IF(aurora_data!EA2077-INT(aurora_data!EA2077)&gt;=0.75, INT(aurora_data!EA2077)+1, INT(aurora_data!EA2077))</f>
        <v>0</v>
      </c>
      <c r="BI84" s="10">
        <f>IF(aurora_data!AF2077-INT(aurora_data!AF2077)&gt;=0.75, INT(aurora_data!AF2077)+1, INT(aurora_data!AF2077))</f>
        <v>0</v>
      </c>
      <c r="BJ84" s="302">
        <f>IF(aurora_data!EB2077-INT(aurora_data!EB2077)&gt;=0.75, INT(aurora_data!EB2077)+1, INT(aurora_data!EB2077))</f>
        <v>0</v>
      </c>
      <c r="BK84" s="10">
        <f>IF(aurora_data!AG2077-INT(aurora_data!AG2077)&gt;=0.75, INT(aurora_data!AG2077)+1, INT(aurora_data!AG2077))</f>
        <v>0</v>
      </c>
      <c r="BL84" s="302">
        <f>IF(aurora_data!EC2077-INT(aurora_data!EC2077)&gt;=0.75, INT(aurora_data!EC2077)+1, INT(aurora_data!EC2077))</f>
        <v>0</v>
      </c>
      <c r="BM84" s="10">
        <f>IF(aurora_data!AH2077-INT(aurora_data!AH2077)&gt;=0.75, INT(aurora_data!AH2077)+1, INT(aurora_data!AH2077))</f>
        <v>0</v>
      </c>
      <c r="BN84" s="302">
        <f>IF(aurora_data!ED2077-INT(aurora_data!ED2077)&gt;=0.75, INT(aurora_data!ED2077)+1, INT(aurora_data!ED2077))</f>
        <v>0</v>
      </c>
      <c r="BO84" s="10">
        <f>IF(aurora_data!AI2077-INT(aurora_data!AI2077)&gt;=0.75, INT(aurora_data!AI2077)+1, INT(aurora_data!AI2077))</f>
        <v>0</v>
      </c>
      <c r="BP84" s="315">
        <f>IF(aurora_data!EE2077-INT(aurora_data!EE2077)&gt;=0.75, INT(aurora_data!EE2077)+1, INT(aurora_data!EE2077))</f>
        <v>0</v>
      </c>
      <c r="BQ84" s="10">
        <f>IF(aurora_data!AJ2077-INT(aurora_data!AJ2077)&gt;=0.75, INT(aurora_data!AJ2077)+1, INT(aurora_data!AJ2077))</f>
        <v>0</v>
      </c>
      <c r="BR84" s="302">
        <f>IF(aurora_data!EF2077-INT(aurora_data!EF2077)&gt;=0.75, INT(aurora_data!EF2077)+1, INT(aurora_data!EF2077))</f>
        <v>0</v>
      </c>
      <c r="BS84" s="10">
        <f>IF(aurora_data!AK2077-INT(aurora_data!AK2077)&gt;=0.75, INT(aurora_data!AK2077)+1, INT(aurora_data!AK2077))</f>
        <v>0</v>
      </c>
      <c r="BT84" s="302">
        <f>IF(aurora_data!EG2077-INT(aurora_data!EG2077)&gt;=0.75, INT(aurora_data!EG2077)+1, INT(aurora_data!EG2077))</f>
        <v>0</v>
      </c>
      <c r="BU84" s="10">
        <f>IF(aurora_data!AL2077-INT(aurora_data!AL2077)&gt;=0.75, INT(aurora_data!AL2077)+1, INT(aurora_data!AL2077))</f>
        <v>0</v>
      </c>
      <c r="BV84" s="302">
        <f>IF(aurora_data!EH2077-INT(aurora_data!EH2077)&gt;=0.75, INT(aurora_data!EH2077)+1, INT(aurora_data!EH2077))</f>
        <v>0</v>
      </c>
      <c r="BW84" s="10">
        <f>IF(aurora_data!AM2077-INT(aurora_data!AM2077)&gt;=0.75, INT(aurora_data!AM2077)+1, INT(aurora_data!AM2077))</f>
        <v>0</v>
      </c>
      <c r="BX84" s="221">
        <f>IF(aurora_data!EI2077-INT(aurora_data!EI2077)&gt;=0.75, INT(aurora_data!EI2077)+1, INT(aurora_data!EI2077))</f>
        <v>0</v>
      </c>
      <c r="BY84" s="10">
        <f>IF(aurora_data!AN2077-INT(aurora_data!AN2077)&gt;=0.75, INT(aurora_data!AN2077)+1, INT(aurora_data!AN2077))</f>
        <v>0</v>
      </c>
      <c r="BZ84" s="10">
        <f>IF(aurora_data!EJ2077-INT(aurora_data!EJ2077)&gt;=0.75, INT(aurora_data!EJ2077)+1, INT(aurora_data!EJ2077))</f>
        <v>0</v>
      </c>
      <c r="CA84" s="10">
        <f>IF(aurora_data!AO2077-INT(aurora_data!AO2077)&gt;=0.75, INT(aurora_data!AO2077)+1, INT(aurora_data!AO2077))</f>
        <v>0</v>
      </c>
      <c r="CB84" s="302">
        <f>IF(aurora_data!EK2077-INT(aurora_data!EK2077)&gt;=0.75, INT(aurora_data!EK2077)+1, INT(aurora_data!EK2077))</f>
        <v>0</v>
      </c>
      <c r="CC84" s="10">
        <f>IF(aurora_data!AP2077-INT(aurora_data!AP2077)&gt;=0.75, INT(aurora_data!AP2077)+1, INT(aurora_data!AP2077))</f>
        <v>0</v>
      </c>
      <c r="CD84" s="10">
        <f>IF(aurora_data!EL2077-INT(aurora_data!EL2077)&gt;=0.75, INT(aurora_data!EL2077)+1, INT(aurora_data!EL2077))</f>
        <v>0</v>
      </c>
      <c r="CE84" s="10">
        <f>IF(aurora_data!AQ2077-INT(aurora_data!AQ2077)&gt;=0.75, INT(aurora_data!AQ2077)+1, INT(aurora_data!AQ2077))</f>
        <v>0</v>
      </c>
      <c r="CF84" s="10">
        <f>IF(aurora_data!EM2077-INT(aurora_data!EM2077)&gt;=0.75, INT(aurora_data!EM2077)+1, INT(aurora_data!EM2077))</f>
        <v>0</v>
      </c>
      <c r="CG84" s="218">
        <f>IF(aurora_data!AR2077-INT(aurora_data!AR2077)&gt;=0.75, INT(aurora_data!AR2077)+1, INT(aurora_data!AR2077))</f>
        <v>0</v>
      </c>
      <c r="CH84" s="10">
        <f>IF(aurora_data!EN2077-INT(aurora_data!EN2077)&gt;=0.75, INT(aurora_data!EN2077)+1, INT(aurora_data!EN2077))</f>
        <v>0</v>
      </c>
      <c r="CI84" s="10">
        <f>IF(aurora_data!AS2077-INT(aurora_data!AS2077)&gt;=0.75, INT(aurora_data!AS2077)+1, INT(aurora_data!AS2077))</f>
        <v>0</v>
      </c>
      <c r="CJ84" s="302">
        <f>IF(aurora_data!EO2077-INT(aurora_data!EO2077)&gt;=0.75, INT(aurora_data!EO2077)+1, INT(aurora_data!EO2077))</f>
        <v>0</v>
      </c>
      <c r="CK84" s="10">
        <f>IF(aurora_data!AT2077-INT(aurora_data!AT2077)&gt;=0.75, INT(aurora_data!AT2077)+1, INT(aurora_data!AT2077))</f>
        <v>0</v>
      </c>
      <c r="CL84" s="10">
        <f>IF(aurora_data!EP2077-INT(aurora_data!EP2077)&gt;=0.75, INT(aurora_data!EP2077)+1, INT(aurora_data!EP2077))</f>
        <v>0</v>
      </c>
      <c r="CM84" s="10">
        <f>IF(aurora_data!AU2077-INT(aurora_data!AU2077)&gt;=0.75, INT(aurora_data!AU2077)+1, INT(aurora_data!AU2077))</f>
        <v>0</v>
      </c>
      <c r="CN84" s="315">
        <f>IF(aurora_data!EQ2077-INT(aurora_data!EQ2077)&gt;=0.75, INT(aurora_data!EQ2077)+1, INT(aurora_data!EQ2077))</f>
        <v>0</v>
      </c>
      <c r="CO84" s="10">
        <f>IF(aurora_data!AV2077-INT(aurora_data!AV2077)&gt;=0.75, INT(aurora_data!AV2077)+1, INT(aurora_data!AV2077))</f>
        <v>0</v>
      </c>
      <c r="CP84" s="10">
        <f>IF(aurora_data!ER2077-INT(aurora_data!ER2077)&gt;=0.75, INT(aurora_data!ER2077)+1, INT(aurora_data!ER2077))</f>
        <v>0</v>
      </c>
      <c r="CQ84" s="10">
        <f>IF(aurora_data!AW2077-INT(aurora_data!AW2077)&gt;=0.75, INT(aurora_data!AW2077)+1, INT(aurora_data!AW2077))</f>
        <v>0</v>
      </c>
      <c r="CR84" s="302">
        <f>IF(aurora_data!ES2077-INT(aurora_data!ES2077)&gt;=0.75, INT(aurora_data!ES2077)+1, INT(aurora_data!ES2077))</f>
        <v>0</v>
      </c>
      <c r="CS84" s="10">
        <f>IF(aurora_data!AX2077-INT(aurora_data!AX2077)&gt;=0.75, INT(aurora_data!AX2077)+1, INT(aurora_data!AX2077))</f>
        <v>0</v>
      </c>
      <c r="CT84" s="302">
        <f>IF(aurora_data!ET2077-INT(aurora_data!ET2077)&gt;=0.75, INT(aurora_data!ET2077)+1, INT(aurora_data!ET2077))</f>
        <v>0</v>
      </c>
      <c r="CU84" s="10">
        <f>IF(aurora_data!AY2077-INT(aurora_data!AY2077)&gt;=0.75, INT(aurora_data!AY2077)+1, INT(aurora_data!AY2077))</f>
        <v>0</v>
      </c>
      <c r="CV84" s="315">
        <f>IF(aurora_data!EU2077-INT(aurora_data!EU2077)&gt;=0.75, INT(aurora_data!EU2077)+1, INT(aurora_data!EU2077))</f>
        <v>0</v>
      </c>
      <c r="CW84" s="10">
        <f>IF(aurora_data!AZ2077-INT(aurora_data!AZ2077)&gt;=0.75, INT(aurora_data!AZ2077)+1, INT(aurora_data!AZ2077))</f>
        <v>0</v>
      </c>
      <c r="CX84" s="302">
        <f>IF(aurora_data!EV2077-INT(aurora_data!EV2077)&gt;=0.75, INT(aurora_data!EV2077)+1, INT(aurora_data!EV2077))</f>
        <v>0</v>
      </c>
      <c r="CY84" s="10">
        <f>IF(aurora_data!BA2077-INT(aurora_data!BA2077)&gt;=0.75, INT(aurora_data!BA2077)+1, INT(aurora_data!BA2077))</f>
        <v>0</v>
      </c>
      <c r="CZ84" s="302">
        <f>IF(aurora_data!EW2077-INT(aurora_data!EW2077)&gt;=0.75, INT(aurora_data!EW2077)+1, INT(aurora_data!EW2077))</f>
        <v>0</v>
      </c>
      <c r="DA84" s="10">
        <f>IF(aurora_data!BB2077-INT(aurora_data!BB2077)&gt;=0.75, INT(aurora_data!BB2077)+1, INT(aurora_data!BB2077))</f>
        <v>0</v>
      </c>
      <c r="DB84" s="302">
        <f>IF(aurora_data!EX2077-INT(aurora_data!EX2077)&gt;=0.75, INT(aurora_data!EX2077)+1, INT(aurora_data!EX2077))</f>
        <v>0</v>
      </c>
      <c r="DC84" s="10">
        <f>IF(aurora_data!BC2077-INT(aurora_data!BC2077)&gt;=0.75, INT(aurora_data!BC2077)+1, INT(aurora_data!BC2077))</f>
        <v>0</v>
      </c>
      <c r="DD84" s="315">
        <f>IF(aurora_data!EY2077-INT(aurora_data!EY2077)&gt;=0.75, INT(aurora_data!EY2077)+1, INT(aurora_data!EY2077))</f>
        <v>0</v>
      </c>
      <c r="DE84" s="10">
        <f>IF(aurora_data!BD2077-INT(aurora_data!BD2077)&gt;=0.75, INT(aurora_data!BD2077)+1, INT(aurora_data!BD2077))</f>
        <v>0</v>
      </c>
      <c r="DF84" s="302">
        <f>IF(aurora_data!EZ2077-INT(aurora_data!EZ2077)&gt;=0.75, INT(aurora_data!EZ2077)+1, INT(aurora_data!EZ2077))</f>
        <v>0</v>
      </c>
      <c r="DG84" s="10">
        <f>IF(aurora_data!BE2077-INT(aurora_data!BE2077)&gt;=0.75, INT(aurora_data!BE2077)+1, INT(aurora_data!BE2077))</f>
        <v>0</v>
      </c>
      <c r="DH84" s="302">
        <f>IF(aurora_data!FA2077-INT(aurora_data!FA2077)&gt;=0.75, INT(aurora_data!FA2077)+1, INT(aurora_data!FA2077))</f>
        <v>0</v>
      </c>
      <c r="DI84" s="10">
        <f>IF(aurora_data!BF2077-INT(aurora_data!BF2077)&gt;=0.75, INT(aurora_data!BF2077)+1, INT(aurora_data!BF2077))</f>
        <v>0</v>
      </c>
      <c r="DJ84" s="302">
        <f>IF(aurora_data!FB2077-INT(aurora_data!FB2077)&gt;=0.75, INT(aurora_data!FB2077)+1, INT(aurora_data!FB2077))</f>
        <v>0</v>
      </c>
      <c r="DK84" s="10">
        <f>IF(aurora_data!BG2077-INT(aurora_data!BG2077)&gt;=0.75, INT(aurora_data!BG2077)+1, INT(aurora_data!BG2077))</f>
        <v>0</v>
      </c>
      <c r="DL84" s="302">
        <f>IF(aurora_data!FC2077-INT(aurora_data!FC2077)&gt;=0.75, INT(aurora_data!FC2077)+1, INT(aurora_data!FC2077))</f>
        <v>0</v>
      </c>
      <c r="DM84" s="10">
        <f>IF(aurora_data!BH2077-INT(aurora_data!BH2077)&gt;=0.75, INT(aurora_data!BH2077)+1, INT(aurora_data!BH2077))</f>
        <v>0</v>
      </c>
      <c r="DN84" s="10">
        <f>IF(aurora_data!FD2077-INT(aurora_data!FD2077)&gt;=0.75, INT(aurora_data!FD2077)+1, INT(aurora_data!FD2077))</f>
        <v>0</v>
      </c>
      <c r="DO84" s="10">
        <f>IF(aurora_data!BI2077-INT(aurora_data!BI2077)&gt;=0.75, INT(aurora_data!BI2077)+1, INT(aurora_data!BI2077))</f>
        <v>0</v>
      </c>
      <c r="DP84" s="302">
        <f>IF(aurora_data!FE2077-INT(aurora_data!FE2077)&gt;=0.75, INT(aurora_data!FE2077)+1, INT(aurora_data!FE2077))</f>
        <v>0</v>
      </c>
      <c r="DQ84" s="10">
        <f>IF(aurora_data!BJ2077-INT(aurora_data!BJ2077)&gt;=0.75, INT(aurora_data!BJ2077)+1, INT(aurora_data!BJ2077))</f>
        <v>0</v>
      </c>
      <c r="DR84" s="10">
        <f>IF(aurora_data!FF2077-INT(aurora_data!FF2077)&gt;=0.75, INT(aurora_data!FF2077)+1, INT(aurora_data!FF2077))</f>
        <v>0</v>
      </c>
      <c r="DS84" s="10">
        <f>IF(aurora_data!BK2077-INT(aurora_data!BK2077)&gt;=0.75, INT(aurora_data!BK2077)+1, INT(aurora_data!BK2077))</f>
        <v>0</v>
      </c>
      <c r="DT84" s="10">
        <f>IF(aurora_data!FG2077-INT(aurora_data!FG2077)&gt;=0.75, INT(aurora_data!FG2077)+1, INT(aurora_data!FG2077))</f>
        <v>0</v>
      </c>
      <c r="DU84" s="218">
        <f>IF(aurora_data!BL2077-INT(aurora_data!BL2077)&gt;=0.75, INT(aurora_data!BL2077)+1, INT(aurora_data!BL2077))</f>
        <v>0</v>
      </c>
      <c r="DV84" s="10">
        <f>IF(aurora_data!FH2077-INT(aurora_data!FH2077)&gt;=0.75, INT(aurora_data!FH2077)+1, INT(aurora_data!FH2077))</f>
        <v>0</v>
      </c>
      <c r="DW84" s="10">
        <f>IF(aurora_data!BM2077-INT(aurora_data!BM2077)&gt;=0.75, INT(aurora_data!BM2077)+1, INT(aurora_data!BM2077))</f>
        <v>0</v>
      </c>
      <c r="DX84" s="302">
        <f>IF(aurora_data!FI2077-INT(aurora_data!FI2077)&gt;=0.75, INT(aurora_data!FI2077)+1, INT(aurora_data!FI2077))</f>
        <v>0</v>
      </c>
      <c r="DY84" s="10">
        <f>IF(aurora_data!BN2077-INT(aurora_data!BN2077)&gt;=0.75, INT(aurora_data!BN2077)+1, INT(aurora_data!BN2077))</f>
        <v>0</v>
      </c>
      <c r="DZ84" s="10">
        <f>IF(aurora_data!FJ2077-INT(aurora_data!FJ2077)&gt;=0.75, INT(aurora_data!FJ2077)+1, INT(aurora_data!FJ2077))</f>
        <v>0</v>
      </c>
      <c r="EA84" s="10">
        <f>IF(aurora_data!BO2077-INT(aurora_data!BO2077)&gt;=0.75, INT(aurora_data!BO2077)+1, INT(aurora_data!BO2077))</f>
        <v>0</v>
      </c>
      <c r="EB84" s="315">
        <f>IF(aurora_data!FK2077-INT(aurora_data!FK2077)&gt;=0.75, INT(aurora_data!FK2077)+1, INT(aurora_data!FK2077))</f>
        <v>0</v>
      </c>
      <c r="EC84" s="10">
        <f>IF(aurora_data!BP2077-INT(aurora_data!BP2077)&gt;=0.75, INT(aurora_data!BP2077)+1, INT(aurora_data!BP2077))</f>
        <v>0</v>
      </c>
      <c r="ED84" s="302">
        <f>IF(aurora_data!FL2077-INT(aurora_data!FL2077)&gt;=0.75, INT(aurora_data!FL2077)+1, INT(aurora_data!FL2077))</f>
        <v>0</v>
      </c>
      <c r="EE84" s="10">
        <f>IF(aurora_data!BQ2077-INT(aurora_data!BQ2077)&gt;=0.75, INT(aurora_data!BQ2077)+1, INT(aurora_data!BQ2077))</f>
        <v>0</v>
      </c>
      <c r="EF84" s="302">
        <f>IF(aurora_data!FM2077-INT(aurora_data!FM2077)&gt;=0.75, INT(aurora_data!FM2077)+1, INT(aurora_data!FM2077))</f>
        <v>0</v>
      </c>
      <c r="EG84" s="10">
        <f>IF(aurora_data!BR2077-INT(aurora_data!BR2077)&gt;=0.75, INT(aurora_data!BR2077)+1, INT(aurora_data!BR2077))</f>
        <v>0</v>
      </c>
      <c r="EH84" s="302">
        <f>IF(aurora_data!FN2077-INT(aurora_data!FN2077)&gt;=0.75, INT(aurora_data!FN2077)+1, INT(aurora_data!FN2077))</f>
        <v>0</v>
      </c>
      <c r="EI84" s="10">
        <f>IF(aurora_data!BS2077-INT(aurora_data!BS2077)&gt;=0.75, INT(aurora_data!BS2077)+1, INT(aurora_data!BS2077))</f>
        <v>0</v>
      </c>
      <c r="EJ84" s="315">
        <f>IF(aurora_data!FO2077-INT(aurora_data!FO2077)&gt;=0.75, INT(aurora_data!FO2077)+1, INT(aurora_data!FO2077))</f>
        <v>0</v>
      </c>
      <c r="EK84" s="10">
        <f>IF(aurora_data!BT2077-INT(aurora_data!BT2077)&gt;=0.75, INT(aurora_data!BT2077)+1, INT(aurora_data!BT2077))</f>
        <v>0</v>
      </c>
      <c r="EL84" s="302">
        <f>IF(aurora_data!FP2077-INT(aurora_data!FP2077)&gt;=0.75, INT(aurora_data!FP2077)+1, INT(aurora_data!FP2077))</f>
        <v>0</v>
      </c>
      <c r="EM84" s="10">
        <f>IF(aurora_data!BU2077-INT(aurora_data!BU2077)&gt;=0.75, INT(aurora_data!BU2077)+1, INT(aurora_data!BU2077))</f>
        <v>0</v>
      </c>
      <c r="EN84" s="10">
        <f>IF(aurora_data!FQ2077-INT(aurora_data!FQ2077)&gt;=0.75, INT(aurora_data!FQ2077)+1, INT(aurora_data!FQ2077))</f>
        <v>0</v>
      </c>
      <c r="EO84" s="349">
        <f>IF(aurora_data!BV2077-INT(aurora_data!BV2077)&gt;=0.75, INT(aurora_data!BV2077)+1, INT(aurora_data!BV2077))</f>
        <v>0</v>
      </c>
      <c r="EP84" s="302">
        <f>IF(aurora_data!FR2077-INT(aurora_data!FR2077)&gt;=0.75, INT(aurora_data!FR2077)+1, INT(aurora_data!FR2077))</f>
        <v>0</v>
      </c>
      <c r="EQ84" s="10">
        <f>IF(aurora_data!BW2077-INT(aurora_data!BW2077)&gt;=0.75, INT(aurora_data!BW2077)+1, INT(aurora_data!BW2077))</f>
        <v>0</v>
      </c>
      <c r="ER84" s="315">
        <f>IF(aurora_data!FS2077-INT(aurora_data!FS2077)&gt;=0.75, INT(aurora_data!FS2077)+1, INT(aurora_data!FS2077))</f>
        <v>0</v>
      </c>
      <c r="ES84" s="10">
        <f>IF(aurora_data!BX2077-INT(aurora_data!BX2077)&gt;=0.75, INT(aurora_data!BX2077)+1, INT(aurora_data!BX2077))</f>
        <v>0</v>
      </c>
      <c r="ET84" s="302">
        <f>IF(aurora_data!FT2077-INT(aurora_data!FT2077)&gt;=0.75, INT(aurora_data!FT2077)+1, INT(aurora_data!FT2077))</f>
        <v>0</v>
      </c>
      <c r="EU84" s="10">
        <f>IF(aurora_data!BY2077-INT(aurora_data!BY2077)&gt;=0.75, INT(aurora_data!BY2077)+1, INT(aurora_data!BY2077))</f>
        <v>0</v>
      </c>
      <c r="EV84" s="302">
        <f>IF(aurora_data!FU2077-INT(aurora_data!FU2077)&gt;=0.75, INT(aurora_data!FU2077)+1, INT(aurora_data!FU2077))</f>
        <v>0</v>
      </c>
      <c r="EW84" s="10">
        <f>IF(aurora_data!BZ2077-INT(aurora_data!BZ2077)&gt;=0.75, INT(aurora_data!BZ2077)+1, INT(aurora_data!BZ2077))</f>
        <v>0</v>
      </c>
      <c r="EX84" s="302">
        <f>IF(aurora_data!FV2077-INT(aurora_data!FV2077)&gt;=0.75, INT(aurora_data!FV2077)+1, INT(aurora_data!FV2077))</f>
        <v>0</v>
      </c>
      <c r="EY84" s="10">
        <f>IF(aurora_data!CA2077-INT(aurora_data!CA2077)&gt;=0.75, INT(aurora_data!CA2077)+1, INT(aurora_data!CA2077))</f>
        <v>0</v>
      </c>
      <c r="EZ84" s="302">
        <f>IF(aurora_data!FW2077-INT(aurora_data!FW2077)&gt;=0.75, INT(aurora_data!FW2077)+1, INT(aurora_data!FW2077))</f>
        <v>0</v>
      </c>
      <c r="FA84" s="10">
        <f>IF(aurora_data!CB2077-INT(aurora_data!CB2077)&gt;=0.75, INT(aurora_data!CB2077)+1, INT(aurora_data!CB2077))</f>
        <v>0</v>
      </c>
      <c r="FB84" s="10">
        <f>IF(aurora_data!FX2077-INT(aurora_data!FX2077)&gt;=0.75, INT(aurora_data!FX2077)+1, INT(aurora_data!FX2077))</f>
        <v>0</v>
      </c>
      <c r="FC84" s="10">
        <f>IF(aurora_data!CC2077-INT(aurora_data!CC2077)&gt;=0.75, INT(aurora_data!CC2077)+1, INT(aurora_data!CC2077))</f>
        <v>0</v>
      </c>
      <c r="FD84" s="302">
        <f>IF(aurora_data!FY2077-INT(aurora_data!FY2077)&gt;=0.75, INT(aurora_data!FY2077)+1, INT(aurora_data!FY2077))</f>
        <v>0</v>
      </c>
      <c r="FE84" s="10">
        <f>IF(aurora_data!CD2077-INT(aurora_data!CD2077)&gt;=0.75, INT(aurora_data!CD2077)+1, INT(aurora_data!CD2077))</f>
        <v>0</v>
      </c>
      <c r="FF84" s="10">
        <f>IF(aurora_data!FZ2077-INT(aurora_data!FZ2077)&gt;=0.75, INT(aurora_data!FZ2077)+1, INT(aurora_data!FZ2077))</f>
        <v>0</v>
      </c>
      <c r="FG84" s="10">
        <f>IF(aurora_data!CE2077-INT(aurora_data!CE2077)&gt;=0.75, INT(aurora_data!CE2077)+1, INT(aurora_data!CE2077))</f>
        <v>0</v>
      </c>
      <c r="FH84" s="10">
        <f>IF(aurora_data!GA2077-INT(aurora_data!GA2077)&gt;=0.75, INT(aurora_data!GA2077)+1, INT(aurora_data!GA2077))</f>
        <v>0</v>
      </c>
      <c r="FI84" s="218">
        <f>IF(aurora_data!CF2077-INT(aurora_data!CF2077)&gt;=0.75,INT(aurora_data!CF2077)+1,INT(aurora_data!CF2077))</f>
        <v>0</v>
      </c>
      <c r="FJ84" s="302">
        <f>IF(aurora_data!GB2077-INT(aurora_data!GB2077)&gt;=0.75,INT(aurora_data!GB2077)+1,INT(aurora_data!GB2077))</f>
        <v>0</v>
      </c>
      <c r="FK84" s="10">
        <f>IF(aurora_data!CG2077-INT(aurora_data!CG2077)&gt;=0.75,INT(aurora_data!CG2077)+1,INT(aurora_data!CG2077))</f>
        <v>0</v>
      </c>
      <c r="FL84" s="302">
        <f>IF(aurora_data!GC2077-INT(aurora_data!GC2077)&gt;=0.75, INT(aurora_data!GC2077)+1, INT(aurora_data!GC2077))</f>
        <v>0</v>
      </c>
      <c r="FM84" s="10">
        <f>IF(aurora_data!CH2077-INT(aurora_data!CH2077)&gt;=0.75, INT(aurora_data!CH2077)+1, INT(aurora_data!CH2077))</f>
        <v>0</v>
      </c>
      <c r="FN84" s="302">
        <f>IF(aurora_data!GD2077-INT(aurora_data!GD2077)&gt;=0.75, INT(aurora_data!GD2077)+1, INT(aurora_data!GD2077))</f>
        <v>0</v>
      </c>
      <c r="FO84" s="10">
        <f>IF(aurora_data!CI2077-INT(aurora_data!CI2077)&gt;=0.75, INT(aurora_data!CI2077)+1, INT(aurora_data!CI2077))</f>
        <v>0</v>
      </c>
      <c r="FP84" s="315">
        <f>IF(aurora_data!GE2077-INT(aurora_data!GE2077)&gt;=0.75, INT(aurora_data!GE2077)+1, INT(aurora_data!GE2077))</f>
        <v>0</v>
      </c>
      <c r="FQ84" s="10">
        <f>IF(aurora_data!CJ2077-INT(aurora_data!CJ2077)&gt;=0.75, INT(aurora_data!CJ2077)+1, INT(aurora_data!CJ2077))</f>
        <v>0</v>
      </c>
      <c r="FR84" s="302">
        <f>IF(aurora_data!GF2077-INT(aurora_data!GF2077)&gt;=0.75, INT(aurora_data!GF2077)+1, INT(aurora_data!GF2077))</f>
        <v>0</v>
      </c>
      <c r="FS84" s="10">
        <f>IF(aurora_data!CK2077-INT(aurora_data!CK2077)&gt;=0.75, INT(aurora_data!CK2077)+1, INT(aurora_data!CK2077))</f>
        <v>0</v>
      </c>
      <c r="FT84" s="302">
        <f>IF(aurora_data!GG2077-INT(aurora_data!GG2077)&gt;=0.75, INT(aurora_data!GG2077)+1, INT(aurora_data!GG2077))</f>
        <v>0</v>
      </c>
      <c r="FU84" s="10">
        <f>IF(aurora_data!CL2077-INT(aurora_data!CL2077)&gt;=0.75, INT(aurora_data!CL2077)+1, INT(aurora_data!CL2077))</f>
        <v>0</v>
      </c>
      <c r="FV84" s="302">
        <f>IF(aurora_data!GH2077-INT(aurora_data!GH2077)&gt;=0.75, INT(aurora_data!GH2077)+1, INT(aurora_data!GH2077))</f>
        <v>0</v>
      </c>
      <c r="FW84" s="10">
        <f>IF(aurora_data!CM2077-INT(aurora_data!CM2077)&gt;=0.75, INT(aurora_data!CM2077)+1, INT(aurora_data!CM2077))</f>
        <v>0</v>
      </c>
      <c r="FX84" s="315">
        <f>IF(aurora_data!GI2077-INT(aurora_data!GI2077)&gt;=0.75, INT(aurora_data!GI2077)+1, INT(aurora_data!GI2077))</f>
        <v>0</v>
      </c>
      <c r="FY84" s="10">
        <f>IF(aurora_data!CN2077-INT(aurora_data!CN2077)&gt;=0.75, INT(aurora_data!CN2077)+1, INT(aurora_data!CN2077))</f>
        <v>0</v>
      </c>
      <c r="FZ84" s="302">
        <f>IF(aurora_data!GJ2077-INT(aurora_data!GJ2077)&gt;=0.75, INT(aurora_data!GJ2077)+1, INT(aurora_data!GJ2077))</f>
        <v>0</v>
      </c>
      <c r="GA84" s="10">
        <f>IF(aurora_data!CO2077-INT(aurora_data!CO2077)&gt;=0.75, INT(aurora_data!CO2077)+1, INT(aurora_data!CO2077))</f>
        <v>0</v>
      </c>
      <c r="GB84" s="10">
        <f>IF(aurora_data!GK2077-INT(aurora_data!GK2077)&gt;=0.75, INT(aurora_data!GK2077)+1, INT(aurora_data!GK2077))</f>
        <v>0</v>
      </c>
      <c r="GC84" s="349">
        <f>IF(aurora_data!CP2077-INT(aurora_data!CP2077)&gt;=0.75, INT(aurora_data!CP2077)+1, INT(aurora_data!CP2077))</f>
        <v>0</v>
      </c>
      <c r="GD84" s="302">
        <f>IF(aurora_data!GL2077-INT(aurora_data!GL2077)&gt;=0.75, INT(aurora_data!GL2077)+1, INT(aurora_data!GL2077))</f>
        <v>0</v>
      </c>
      <c r="GE84" s="10">
        <f>IF(aurora_data!CQ2077-INT(aurora_data!CQ2077)&gt;=0.75, INT(aurora_data!CQ2077)+1, INT(aurora_data!CQ2077))</f>
        <v>0</v>
      </c>
      <c r="GF84" s="315">
        <f>IF(aurora_data!GM2077-INT(aurora_data!GM2077)&gt;=0.75, INT(aurora_data!GM2077)+1, INT(aurora_data!GM2077))</f>
        <v>0</v>
      </c>
      <c r="GG84" s="10">
        <f>IF(aurora_data!CR2077-INT(aurora_data!CR2077)&gt;=0.75, INT(aurora_data!CR2077)+1, INT(aurora_data!CR2077))</f>
        <v>0</v>
      </c>
      <c r="GH84" s="302">
        <f>IF(aurora_data!GN2077-INT(aurora_data!GN2077)&gt;=0.75, INT(aurora_data!GN2077)+1, INT(aurora_data!GN2077))</f>
        <v>0</v>
      </c>
      <c r="GI84" s="10">
        <f>IF(aurora_data!CS2077-INT(aurora_data!CS2077)&gt;=0.75, INT(aurora_data!CS2077)+1, INT(aurora_data!CS2077))</f>
        <v>0</v>
      </c>
      <c r="GJ84" s="302">
        <f>IF(aurora_data!GO2077-INT(aurora_data!GO2077)&gt;=0.75, INT(aurora_data!GO2077)+1, INT(aurora_data!GO2077))</f>
        <v>0</v>
      </c>
      <c r="GK84" s="10">
        <f>IF(aurora_data!CT2077-INT(aurora_data!CT2077)&gt;=0.75, INT(aurora_data!CT2077)+1, INT(aurora_data!CT2077))</f>
        <v>0</v>
      </c>
      <c r="GL84" s="302">
        <f>IF(aurora_data!GP2077-INT(aurora_data!GP2077)&gt;=0.75, INT(aurora_data!GP2077)+1, INT(aurora_data!GP2077))</f>
        <v>0</v>
      </c>
      <c r="GM84" s="10">
        <f>IF(aurora_data!CU2077-INT(aurora_data!CU2077)&gt;=0.75, INT(aurora_data!CU2077)+1, INT(aurora_data!CU2077))</f>
        <v>0</v>
      </c>
      <c r="GN84" s="302">
        <f>IF(aurora_data!GQ2077-INT(aurora_data!GQ2077)&gt;=0.75, INT(aurora_data!GQ2077)+1, INT(aurora_data!GQ2077))</f>
        <v>0</v>
      </c>
      <c r="GO84" s="10">
        <f>IF(aurora_data!CV2077-INT(aurora_data!CV2077)&gt;=0.75, INT(aurora_data!CV2077)+1, INT(aurora_data!CV2077))</f>
        <v>0</v>
      </c>
      <c r="GP84" s="10">
        <f>IF(aurora_data!GR2077-INT(aurora_data!GR2077)&gt;=0.75, INT(aurora_data!GR2077)+1, INT(aurora_data!GR2077))</f>
        <v>0</v>
      </c>
      <c r="GQ84" s="10">
        <f>IF(aurora_data!CW2077-INT(aurora_data!CW2077)&gt;=0.75, INT(aurora_data!CW2077)+1, INT(aurora_data!CW2077))</f>
        <v>0</v>
      </c>
      <c r="GR84" s="302">
        <f>IF(aurora_data!GS2077-INT(aurora_data!GS2077)&gt;=0.75, INT(aurora_data!GS2077)+1, INT(aurora_data!GS2077))</f>
        <v>0</v>
      </c>
      <c r="GS84" s="10">
        <f>IF(aurora_data!CX2077-INT(aurora_data!CX2077)&gt;=0.75, INT(aurora_data!CX2077)+1, INT(aurora_data!CX2077))</f>
        <v>0</v>
      </c>
      <c r="GT84" s="10">
        <f>IF(aurora_data!GT2077-INT(aurora_data!GT2077)&gt;=0.75, INT(aurora_data!GT2077)+1, INT(aurora_data!GT2077))</f>
        <v>0</v>
      </c>
      <c r="GU84" s="10">
        <f>IF(aurora_data!CY2077-INT(aurora_data!CY2077)&gt;=0.75, INT(aurora_data!CY2077)+1, INT(aurora_data!CY2077))</f>
        <v>0</v>
      </c>
      <c r="GV84" s="10">
        <f>IF(aurora_data!GU2077-INT(aurora_data!GU2077)&gt;=0.75, INT(aurora_data!GU2077)+1, INT(aurora_data!GU2077))</f>
        <v>0</v>
      </c>
      <c r="GW84" s="222" t="s">
        <v>622</v>
      </c>
      <c r="GX84" s="218">
        <f>aurora_data!GV2077</f>
        <v>0</v>
      </c>
      <c r="GY84" s="219">
        <f t="shared" si="105"/>
        <v>0</v>
      </c>
    </row>
    <row r="85" spans="2:207" s="2" customFormat="1" ht="16.5" thickBot="1">
      <c r="B85" s="512"/>
      <c r="C85" s="520"/>
      <c r="D85" s="223" t="s">
        <v>132</v>
      </c>
      <c r="E85" s="224">
        <f>IF(aurora_data!D2078-INT(aurora_data!D2078)&gt;=0.75, INT(aurora_data!D2078)+1, INT(aurora_data!D2078))</f>
        <v>0</v>
      </c>
      <c r="F85" s="310">
        <f>IF(aurora_data!CZ2078-INT(aurora_data!CZ2078)&gt;=0.75, INT(aurora_data!CZ2078)+1, INT(aurora_data!CZ2078))</f>
        <v>0</v>
      </c>
      <c r="G85" s="357">
        <f>IF(aurora_data!E2078-INT(aurora_data!E2078)&gt;=0.75, INT(aurora_data!E2078)+1, INT(aurora_data!E2078))</f>
        <v>0</v>
      </c>
      <c r="H85" s="310">
        <f>IF(aurora_data!DA2078-INT(aurora_data!DA2078)&gt;=0.75, INT(aurora_data!DA2078)+1, INT(aurora_data!DA2078))</f>
        <v>0</v>
      </c>
      <c r="I85" s="357">
        <f>IF(aurora_data!F2078-INT(aurora_data!F2078)&gt;=0.75, INT(aurora_data!F2078)+1, INT(aurora_data!F2078))</f>
        <v>0</v>
      </c>
      <c r="J85" s="310">
        <f>IF(aurora_data!DB2078-INT(aurora_data!DB2078)&gt;=0.75, INT(aurora_data!DB2078)+1, INT(aurora_data!DB2078))</f>
        <v>0</v>
      </c>
      <c r="K85" s="357">
        <f>IF(aurora_data!G2078-INT(aurora_data!G2078)&gt;=0.75, INT(aurora_data!G2078)+1, INT(aurora_data!G2078))</f>
        <v>0</v>
      </c>
      <c r="L85" s="323">
        <f>IF(aurora_data!DC2078-INT(aurora_data!DC2078)&gt;=0.75, INT(aurora_data!DC2078)+1, INT(aurora_data!DC2078))</f>
        <v>0</v>
      </c>
      <c r="M85" s="341">
        <f>IF(aurora_data!H2078-INT(aurora_data!H2078)&gt;=0.75, INT(aurora_data!H2078)+1, INT(aurora_data!H2078))</f>
        <v>0</v>
      </c>
      <c r="N85" s="310">
        <f>IF(aurora_data!DD2078-INT(aurora_data!DD2078)&gt;=0.75, INT(aurora_data!DD2078)+1, INT(aurora_data!DD2078))</f>
        <v>0</v>
      </c>
      <c r="O85" s="225">
        <f>IF(aurora_data!I2078-INT(aurora_data!I2078)&gt;=0.75, INT(aurora_data!I2078)+1, INT(aurora_data!I2078))</f>
        <v>0</v>
      </c>
      <c r="P85" s="310">
        <f>IF(aurora_data!DE2078-INT(aurora_data!DE2078)&gt;=0.75, INT(aurora_data!DE2078)+1, INT(aurora_data!DE2078))</f>
        <v>0</v>
      </c>
      <c r="Q85" s="357">
        <f>IF(aurora_data!J2078-INT(aurora_data!J2078)&gt;=0.75, INT(aurora_data!J2078)+1, INT(aurora_data!J2078))</f>
        <v>0</v>
      </c>
      <c r="R85" s="310">
        <f>IF(aurora_data!DF2078-INT(aurora_data!DF2078)&gt;=0.75, INT(aurora_data!DF2078)+1, INT(aurora_data!DF2078))</f>
        <v>0</v>
      </c>
      <c r="S85" s="225">
        <f>IF(aurora_data!K2078-INT(aurora_data!K2078)&gt;=0.75, INT(aurora_data!K2078)+1, INT(aurora_data!K2078))</f>
        <v>1</v>
      </c>
      <c r="T85" s="323">
        <f>IF(aurora_data!DG2078-INT(aurora_data!DG2078)&gt;=0.75, INT(aurora_data!DG2078)+1, INT(aurora_data!DG2078))</f>
        <v>1</v>
      </c>
      <c r="U85" s="341">
        <f>IF(aurora_data!L2078-INT(aurora_data!L2078)&gt;=0.75, INT(aurora_data!L2078)+1, INT(aurora_data!L2078))</f>
        <v>0</v>
      </c>
      <c r="V85" s="310">
        <f>IF(aurora_data!DH2078-INT(aurora_data!DH2078)&gt;=0.75, INT(aurora_data!DH2078)+1, INT(aurora_data!DH2078))</f>
        <v>0</v>
      </c>
      <c r="W85" s="225">
        <f>IF(aurora_data!M2078-INT(aurora_data!M2078)&gt;=0.75, INT(aurora_data!M2078)+1, INT(aurora_data!M2078))</f>
        <v>0</v>
      </c>
      <c r="X85" s="225">
        <f>IF(aurora_data!DI2078-INT(aurora_data!DI2078)&gt;=0.75, INT(aurora_data!DI2078)+1, INT(aurora_data!DI2078))</f>
        <v>0</v>
      </c>
      <c r="Y85" s="357">
        <f>IF(aurora_data!N2078-INT(aurora_data!N2078)&gt;=0.75, INT(aurora_data!N2078)+1, INT(aurora_data!N2078))</f>
        <v>0</v>
      </c>
      <c r="Z85" s="310">
        <f>IF(aurora_data!DJ2078-INT(aurora_data!DJ2078)&gt;=0.75, INT(aurora_data!DJ2078)+1, INT(aurora_data!DJ2078))</f>
        <v>0</v>
      </c>
      <c r="AA85" s="225">
        <f>IF(aurora_data!O2078-INT(aurora_data!O2078)&gt;=0.75, INT(aurora_data!O2078)+1, INT(aurora_data!O2078))</f>
        <v>0</v>
      </c>
      <c r="AB85" s="323">
        <f>IF(aurora_data!DK2078-INT(aurora_data!DK2078)&gt;=0.75, INT(aurora_data!DK2078)+1, INT(aurora_data!DK2078))</f>
        <v>1</v>
      </c>
      <c r="AC85" s="225">
        <f>IF(aurora_data!P2078-INT(aurora_data!P2078)&gt;=0.75, INT(aurora_data!P2078)+1, INT(aurora_data!P2078))</f>
        <v>0</v>
      </c>
      <c r="AD85" s="225">
        <f>IF(aurora_data!DL2078-INT(aurora_data!DL2078)&gt;=0.75, INT(aurora_data!DL2078)+1, INT(aurora_data!DL2078))</f>
        <v>1</v>
      </c>
      <c r="AE85" s="225">
        <f>IF(aurora_data!Q2078-INT(aurora_data!Q2078)&gt;=0.75, INT(aurora_data!Q2078)+1, INT(aurora_data!Q2078))</f>
        <v>2</v>
      </c>
      <c r="AF85" s="310">
        <f>IF(aurora_data!DM2078-INT(aurora_data!DM2078)&gt;=0.75, INT(aurora_data!DM2078)+1, INT(aurora_data!DM2078))</f>
        <v>0</v>
      </c>
      <c r="AG85" s="225">
        <f>IF(aurora_data!R2078-INT(aurora_data!R2078)&gt;=0.75, INT(aurora_data!R2078)+1, INT(aurora_data!R2078))</f>
        <v>0</v>
      </c>
      <c r="AH85" s="225">
        <f>IF(aurora_data!DN2078-INT(aurora_data!DN2078)&gt;=0.75, INT(aurora_data!DN2078)+1, INT(aurora_data!DN2078))</f>
        <v>1</v>
      </c>
      <c r="AI85" s="225">
        <f>IF(aurora_data!S2078-INT(aurora_data!S2078)&gt;=0.75, INT(aurora_data!S2078)+1, INT(aurora_data!S2078))</f>
        <v>0</v>
      </c>
      <c r="AJ85" s="226">
        <f>IF(aurora_data!DO2078-INT(aurora_data!DO2078)&gt;=0.75, INT(aurora_data!DO2078)+1, INT(aurora_data!DO2078))</f>
        <v>2</v>
      </c>
      <c r="AK85" s="225">
        <f>IF(aurora_data!T2078-INT(aurora_data!T2078)&gt;=0.75, INT(aurora_data!T2078)+1, INT(aurora_data!T2078))</f>
        <v>0</v>
      </c>
      <c r="AL85" s="225">
        <f>IF(aurora_data!DP2078-INT(aurora_data!DP2078)&gt;=0.75, INT(aurora_data!DP2078)+1, INT(aurora_data!DP2078))</f>
        <v>0</v>
      </c>
      <c r="AM85" s="225">
        <f>IF(aurora_data!U2078-INT(aurora_data!U2078)&gt;=0.75, INT(aurora_data!U2078)+1, INT(aurora_data!U2078))</f>
        <v>0</v>
      </c>
      <c r="AN85" s="310">
        <f>IF(aurora_data!DQ2078-INT(aurora_data!DQ2078)&gt;=0.75, INT(aurora_data!DQ2078)+1, INT(aurora_data!DQ2078))</f>
        <v>0</v>
      </c>
      <c r="AO85" s="225">
        <f>IF(aurora_data!V2078-INT(aurora_data!V2078)&gt;=0.75, INT(aurora_data!V2078)+1, INT(aurora_data!V2078))</f>
        <v>0</v>
      </c>
      <c r="AP85" s="225">
        <f>IF(aurora_data!DR2078-INT(aurora_data!DR2078)&gt;=0.75, INT(aurora_data!DR2078)+1, INT(aurora_data!DR2078))</f>
        <v>0</v>
      </c>
      <c r="AQ85" s="225">
        <f>IF(aurora_data!W2078-INT(aurora_data!W2078)&gt;=0.75, INT(aurora_data!W2078)+1, INT(aurora_data!W2078))</f>
        <v>0</v>
      </c>
      <c r="AR85" s="226">
        <f>IF(aurora_data!DS2078-INT(aurora_data!DS2078)&gt;=0.75, INT(aurora_data!DS2078)+1, INT(aurora_data!DS2078))</f>
        <v>0</v>
      </c>
      <c r="AS85" s="225">
        <f>IF(aurora_data!X2078-INT(aurora_data!X2078)&gt;=0.75, INT(aurora_data!X2078)+1, INT(aurora_data!X2078))</f>
        <v>0</v>
      </c>
      <c r="AT85" s="310">
        <f>IF(aurora_data!DT2078-INT(aurora_data!DT2078)&gt;=0.75, INT(aurora_data!DT2078)+1, INT(aurora_data!DT2078))</f>
        <v>1</v>
      </c>
      <c r="AU85" s="225">
        <f>IF(aurora_data!Y2078-INT(aurora_data!Y2078)&gt;=0.75, INT(aurora_data!Y2078)+1, INT(aurora_data!Y2078))</f>
        <v>0</v>
      </c>
      <c r="AV85" s="310">
        <f>IF(aurora_data!DU2078-INT(aurora_data!DU2078)&gt;=0.75, INT(aurora_data!DU2078)+1, INT(aurora_data!DU2078))</f>
        <v>0</v>
      </c>
      <c r="AW85" s="225">
        <f>IF(aurora_data!Z2078-INT(aurora_data!Z2078)&gt;=0.75, INT(aurora_data!Z2078)+1, INT(aurora_data!Z2078))</f>
        <v>0</v>
      </c>
      <c r="AX85" s="310">
        <f>IF(aurora_data!DV2078-INT(aurora_data!DV2078)&gt;=0.75, INT(aurora_data!DV2078)+1, INT(aurora_data!DV2078))</f>
        <v>1</v>
      </c>
      <c r="AY85" s="225">
        <f>IF(aurora_data!AA2078-INT(aurora_data!AA2078)&gt;=0.75, INT(aurora_data!AA2078)+1, INT(aurora_data!AA2078))</f>
        <v>0</v>
      </c>
      <c r="AZ85" s="323">
        <f>IF(aurora_data!DW2078-INT(aurora_data!DW2078)&gt;=0.75, INT(aurora_data!DW2078)+1, INT(aurora_data!DW2078))</f>
        <v>1</v>
      </c>
      <c r="BA85" s="341">
        <f>IF(aurora_data!AB2078-INT(aurora_data!AB2078)&gt;=0.75, INT(aurora_data!AB2078)+1, INT(aurora_data!AB2078))</f>
        <v>1</v>
      </c>
      <c r="BB85" s="310">
        <f>IF(aurora_data!DX2078-INT(aurora_data!DX2078)&gt;=0.75, INT(aurora_data!DX2078)+1, INT(aurora_data!DX2078))</f>
        <v>0</v>
      </c>
      <c r="BC85" s="225">
        <f>IF(aurora_data!AC2078-INT(aurora_data!AC2078)&gt;=0.75, INT(aurora_data!AC2078)+1, INT(aurora_data!AC2078))</f>
        <v>0</v>
      </c>
      <c r="BD85" s="310">
        <f>IF(aurora_data!DY2078-INT(aurora_data!DY2078)&gt;=0.75, INT(aurora_data!DY2078)+1, INT(aurora_data!DY2078))</f>
        <v>1</v>
      </c>
      <c r="BE85" s="225">
        <f>IF(aurora_data!AD2078-INT(aurora_data!AD2078)&gt;=0.75, INT(aurora_data!AD2078)+1, INT(aurora_data!AD2078))</f>
        <v>1</v>
      </c>
      <c r="BF85" s="310">
        <f>IF(aurora_data!DZ2078-INT(aurora_data!DZ2078)&gt;=0.75, INT(aurora_data!DZ2078)+1, INT(aurora_data!DZ2078))</f>
        <v>2</v>
      </c>
      <c r="BG85" s="225">
        <f>IF(aurora_data!AE2078-INT(aurora_data!AE2078)&gt;=0.75, INT(aurora_data!AE2078)+1, INT(aurora_data!AE2078))</f>
        <v>1</v>
      </c>
      <c r="BH85" s="323">
        <f>IF(aurora_data!EA2078-INT(aurora_data!EA2078)&gt;=0.75, INT(aurora_data!EA2078)+1, INT(aurora_data!EA2078))</f>
        <v>1</v>
      </c>
      <c r="BI85" s="225">
        <f>IF(aurora_data!AF2078-INT(aurora_data!AF2078)&gt;=0.75, INT(aurora_data!AF2078)+1, INT(aurora_data!AF2078))</f>
        <v>0</v>
      </c>
      <c r="BJ85" s="310">
        <f>IF(aurora_data!EB2078-INT(aurora_data!EB2078)&gt;=0.75, INT(aurora_data!EB2078)+1, INT(aurora_data!EB2078))</f>
        <v>1</v>
      </c>
      <c r="BK85" s="225">
        <f>IF(aurora_data!AG2078-INT(aurora_data!AG2078)&gt;=0.75, INT(aurora_data!AG2078)+1, INT(aurora_data!AG2078))</f>
        <v>0</v>
      </c>
      <c r="BL85" s="310">
        <f>IF(aurora_data!EC2078-INT(aurora_data!EC2078)&gt;=0.75, INT(aurora_data!EC2078)+1, INT(aurora_data!EC2078))</f>
        <v>0</v>
      </c>
      <c r="BM85" s="225">
        <f>IF(aurora_data!AH2078-INT(aurora_data!AH2078)&gt;=0.75, INT(aurora_data!AH2078)+1, INT(aurora_data!AH2078))</f>
        <v>2</v>
      </c>
      <c r="BN85" s="310">
        <f>IF(aurora_data!ED2078-INT(aurora_data!ED2078)&gt;=0.75, INT(aurora_data!ED2078)+1, INT(aurora_data!ED2078))</f>
        <v>2</v>
      </c>
      <c r="BO85" s="225">
        <f>IF(aurora_data!AI2078-INT(aurora_data!AI2078)&gt;=0.75, INT(aurora_data!AI2078)+1, INT(aurora_data!AI2078))</f>
        <v>0</v>
      </c>
      <c r="BP85" s="323">
        <f>IF(aurora_data!EE2078-INT(aurora_data!EE2078)&gt;=0.75, INT(aurora_data!EE2078)+1, INT(aurora_data!EE2078))</f>
        <v>0</v>
      </c>
      <c r="BQ85" s="225">
        <f>IF(aurora_data!AJ2078-INT(aurora_data!AJ2078)&gt;=0.75, INT(aurora_data!AJ2078)+1, INT(aurora_data!AJ2078))</f>
        <v>0</v>
      </c>
      <c r="BR85" s="310">
        <f>IF(aurora_data!EF2078-INT(aurora_data!EF2078)&gt;=0.75, INT(aurora_data!EF2078)+1, INT(aurora_data!EF2078))</f>
        <v>0</v>
      </c>
      <c r="BS85" s="225">
        <f>IF(aurora_data!AK2078-INT(aurora_data!AK2078)&gt;=0.75, INT(aurora_data!AK2078)+1, INT(aurora_data!AK2078))</f>
        <v>0</v>
      </c>
      <c r="BT85" s="310">
        <f>IF(aurora_data!EG2078-INT(aurora_data!EG2078)&gt;=0.75, INT(aurora_data!EG2078)+1, INT(aurora_data!EG2078))</f>
        <v>1</v>
      </c>
      <c r="BU85" s="225">
        <f>IF(aurora_data!AL2078-INT(aurora_data!AL2078)&gt;=0.75, INT(aurora_data!AL2078)+1, INT(aurora_data!AL2078))</f>
        <v>1</v>
      </c>
      <c r="BV85" s="310">
        <f>IF(aurora_data!EH2078-INT(aurora_data!EH2078)&gt;=0.75, INT(aurora_data!EH2078)+1, INT(aurora_data!EH2078))</f>
        <v>2</v>
      </c>
      <c r="BW85" s="225">
        <f>IF(aurora_data!AM2078-INT(aurora_data!AM2078)&gt;=0.75, INT(aurora_data!AM2078)+1, INT(aurora_data!AM2078))</f>
        <v>0</v>
      </c>
      <c r="BX85" s="226">
        <f>IF(aurora_data!EI2078-INT(aurora_data!EI2078)&gt;=0.75, INT(aurora_data!EI2078)+1, INT(aurora_data!EI2078))</f>
        <v>0</v>
      </c>
      <c r="BY85" s="225">
        <f>IF(aurora_data!AN2078-INT(aurora_data!AN2078)&gt;=0.75, INT(aurora_data!AN2078)+1, INT(aurora_data!AN2078))</f>
        <v>0</v>
      </c>
      <c r="BZ85" s="225">
        <f>IF(aurora_data!EJ2078-INT(aurora_data!EJ2078)&gt;=0.75, INT(aurora_data!EJ2078)+1, INT(aurora_data!EJ2078))</f>
        <v>0</v>
      </c>
      <c r="CA85" s="225">
        <f>IF(aurora_data!AO2078-INT(aurora_data!AO2078)&gt;=0.75, INT(aurora_data!AO2078)+1, INT(aurora_data!AO2078))</f>
        <v>0</v>
      </c>
      <c r="CB85" s="310">
        <f>IF(aurora_data!EK2078-INT(aurora_data!EK2078)&gt;=0.75, INT(aurora_data!EK2078)+1, INT(aurora_data!EK2078))</f>
        <v>0</v>
      </c>
      <c r="CC85" s="225">
        <f>IF(aurora_data!AP2078-INT(aurora_data!AP2078)&gt;=0.75, INT(aurora_data!AP2078)+1, INT(aurora_data!AP2078))</f>
        <v>0</v>
      </c>
      <c r="CD85" s="225">
        <f>IF(aurora_data!EL2078-INT(aurora_data!EL2078)&gt;=0.75, INT(aurora_data!EL2078)+1, INT(aurora_data!EL2078))</f>
        <v>0</v>
      </c>
      <c r="CE85" s="225">
        <f>IF(aurora_data!AQ2078-INT(aurora_data!AQ2078)&gt;=0.75, INT(aurora_data!AQ2078)+1, INT(aurora_data!AQ2078))</f>
        <v>0</v>
      </c>
      <c r="CF85" s="225">
        <f>IF(aurora_data!EM2078-INT(aurora_data!EM2078)&gt;=0.75, INT(aurora_data!EM2078)+1, INT(aurora_data!EM2078))</f>
        <v>0</v>
      </c>
      <c r="CG85" s="224">
        <f>IF(aurora_data!AR2078-INT(aurora_data!AR2078)&gt;=0.75, INT(aurora_data!AR2078)+1, INT(aurora_data!AR2078))</f>
        <v>0</v>
      </c>
      <c r="CH85" s="225">
        <f>IF(aurora_data!EN2078-INT(aurora_data!EN2078)&gt;=0.75, INT(aurora_data!EN2078)+1, INT(aurora_data!EN2078))</f>
        <v>0</v>
      </c>
      <c r="CI85" s="225">
        <f>IF(aurora_data!AS2078-INT(aurora_data!AS2078)&gt;=0.75, INT(aurora_data!AS2078)+1, INT(aurora_data!AS2078))</f>
        <v>0</v>
      </c>
      <c r="CJ85" s="310">
        <f>IF(aurora_data!EO2078-INT(aurora_data!EO2078)&gt;=0.75, INT(aurora_data!EO2078)+1, INT(aurora_data!EO2078))</f>
        <v>0</v>
      </c>
      <c r="CK85" s="225">
        <f>IF(aurora_data!AT2078-INT(aurora_data!AT2078)&gt;=0.75, INT(aurora_data!AT2078)+1, INT(aurora_data!AT2078))</f>
        <v>2</v>
      </c>
      <c r="CL85" s="225">
        <f>IF(aurora_data!EP2078-INT(aurora_data!EP2078)&gt;=0.75, INT(aurora_data!EP2078)+1, INT(aurora_data!EP2078))</f>
        <v>3</v>
      </c>
      <c r="CM85" s="225">
        <f>IF(aurora_data!AU2078-INT(aurora_data!AU2078)&gt;=0.75, INT(aurora_data!AU2078)+1, INT(aurora_data!AU2078))</f>
        <v>1</v>
      </c>
      <c r="CN85" s="323">
        <f>IF(aurora_data!EQ2078-INT(aurora_data!EQ2078)&gt;=0.75, INT(aurora_data!EQ2078)+1, INT(aurora_data!EQ2078))</f>
        <v>1</v>
      </c>
      <c r="CO85" s="225">
        <f>IF(aurora_data!AV2078-INT(aurora_data!AV2078)&gt;=0.75, INT(aurora_data!AV2078)+1, INT(aurora_data!AV2078))</f>
        <v>1</v>
      </c>
      <c r="CP85" s="225">
        <f>IF(aurora_data!ER2078-INT(aurora_data!ER2078)&gt;=0.75, INT(aurora_data!ER2078)+1, INT(aurora_data!ER2078))</f>
        <v>2</v>
      </c>
      <c r="CQ85" s="225">
        <f>IF(aurora_data!AW2078-INT(aurora_data!AW2078)&gt;=0.75, INT(aurora_data!AW2078)+1, INT(aurora_data!AW2078))</f>
        <v>1</v>
      </c>
      <c r="CR85" s="310">
        <f>IF(aurora_data!ES2078-INT(aurora_data!ES2078)&gt;=0.75, INT(aurora_data!ES2078)+1, INT(aurora_data!ES2078))</f>
        <v>0</v>
      </c>
      <c r="CS85" s="225">
        <f>IF(aurora_data!AX2078-INT(aurora_data!AX2078)&gt;=0.75, INT(aurora_data!AX2078)+1, INT(aurora_data!AX2078))</f>
        <v>2</v>
      </c>
      <c r="CT85" s="310">
        <f>IF(aurora_data!ET2078-INT(aurora_data!ET2078)&gt;=0.75, INT(aurora_data!ET2078)+1, INT(aurora_data!ET2078))</f>
        <v>1</v>
      </c>
      <c r="CU85" s="225">
        <f>IF(aurora_data!AY2078-INT(aurora_data!AY2078)&gt;=0.75, INT(aurora_data!AY2078)+1, INT(aurora_data!AY2078))</f>
        <v>1</v>
      </c>
      <c r="CV85" s="323">
        <f>IF(aurora_data!EU2078-INT(aurora_data!EU2078)&gt;=0.75, INT(aurora_data!EU2078)+1, INT(aurora_data!EU2078))</f>
        <v>2</v>
      </c>
      <c r="CW85" s="225">
        <f>IF(aurora_data!AZ2078-INT(aurora_data!AZ2078)&gt;=0.75, INT(aurora_data!AZ2078)+1, INT(aurora_data!AZ2078))</f>
        <v>1</v>
      </c>
      <c r="CX85" s="310">
        <f>IF(aurora_data!EV2078-INT(aurora_data!EV2078)&gt;=0.75, INT(aurora_data!EV2078)+1, INT(aurora_data!EV2078))</f>
        <v>1</v>
      </c>
      <c r="CY85" s="225">
        <f>IF(aurora_data!BA2078-INT(aurora_data!BA2078)&gt;=0.75, INT(aurora_data!BA2078)+1, INT(aurora_data!BA2078))</f>
        <v>1</v>
      </c>
      <c r="CZ85" s="310">
        <f>IF(aurora_data!EW2078-INT(aurora_data!EW2078)&gt;=0.75, INT(aurora_data!EW2078)+1, INT(aurora_data!EW2078))</f>
        <v>0</v>
      </c>
      <c r="DA85" s="225">
        <f>IF(aurora_data!BB2078-INT(aurora_data!BB2078)&gt;=0.75, INT(aurora_data!BB2078)+1, INT(aurora_data!BB2078))</f>
        <v>3</v>
      </c>
      <c r="DB85" s="310">
        <f>IF(aurora_data!EX2078-INT(aurora_data!EX2078)&gt;=0.75, INT(aurora_data!EX2078)+1, INT(aurora_data!EX2078))</f>
        <v>2</v>
      </c>
      <c r="DC85" s="225">
        <f>IF(aurora_data!BC2078-INT(aurora_data!BC2078)&gt;=0.75, INT(aurora_data!BC2078)+1, INT(aurora_data!BC2078))</f>
        <v>2</v>
      </c>
      <c r="DD85" s="323">
        <f>IF(aurora_data!EY2078-INT(aurora_data!EY2078)&gt;=0.75, INT(aurora_data!EY2078)+1, INT(aurora_data!EY2078))</f>
        <v>2</v>
      </c>
      <c r="DE85" s="225">
        <f>IF(aurora_data!BD2078-INT(aurora_data!BD2078)&gt;=0.75, INT(aurora_data!BD2078)+1, INT(aurora_data!BD2078))</f>
        <v>2</v>
      </c>
      <c r="DF85" s="310">
        <f>IF(aurora_data!EZ2078-INT(aurora_data!EZ2078)&gt;=0.75, INT(aurora_data!EZ2078)+1, INT(aurora_data!EZ2078))</f>
        <v>1</v>
      </c>
      <c r="DG85" s="225">
        <f>IF(aurora_data!BE2078-INT(aurora_data!BE2078)&gt;=0.75, INT(aurora_data!BE2078)+1, INT(aurora_data!BE2078))</f>
        <v>0</v>
      </c>
      <c r="DH85" s="310">
        <f>IF(aurora_data!FA2078-INT(aurora_data!FA2078)&gt;=0.75, INT(aurora_data!FA2078)+1, INT(aurora_data!FA2078))</f>
        <v>0</v>
      </c>
      <c r="DI85" s="225">
        <f>IF(aurora_data!BF2078-INT(aurora_data!BF2078)&gt;=0.75, INT(aurora_data!BF2078)+1, INT(aurora_data!BF2078))</f>
        <v>2</v>
      </c>
      <c r="DJ85" s="310">
        <f>IF(aurora_data!FB2078-INT(aurora_data!FB2078)&gt;=0.75, INT(aurora_data!FB2078)+1, INT(aurora_data!FB2078))</f>
        <v>1</v>
      </c>
      <c r="DK85" s="225">
        <f>IF(aurora_data!BG2078-INT(aurora_data!BG2078)&gt;=0.75, INT(aurora_data!BG2078)+1, INT(aurora_data!BG2078))</f>
        <v>1</v>
      </c>
      <c r="DL85" s="310">
        <f>IF(aurora_data!FC2078-INT(aurora_data!FC2078)&gt;=0.75, INT(aurora_data!FC2078)+1, INT(aurora_data!FC2078))</f>
        <v>1</v>
      </c>
      <c r="DM85" s="225">
        <f>IF(aurora_data!BH2078-INT(aurora_data!BH2078)&gt;=0.75, INT(aurora_data!BH2078)+1, INT(aurora_data!BH2078))</f>
        <v>0</v>
      </c>
      <c r="DN85" s="225">
        <f>IF(aurora_data!FD2078-INT(aurora_data!FD2078)&gt;=0.75, INT(aurora_data!FD2078)+1, INT(aurora_data!FD2078))</f>
        <v>0</v>
      </c>
      <c r="DO85" s="225">
        <f>IF(aurora_data!BI2078-INT(aurora_data!BI2078)&gt;=0.75, INT(aurora_data!BI2078)+1, INT(aurora_data!BI2078))</f>
        <v>0</v>
      </c>
      <c r="DP85" s="310">
        <f>IF(aurora_data!FE2078-INT(aurora_data!FE2078)&gt;=0.75, INT(aurora_data!FE2078)+1, INT(aurora_data!FE2078))</f>
        <v>0</v>
      </c>
      <c r="DQ85" s="225">
        <f>IF(aurora_data!BJ2078-INT(aurora_data!BJ2078)&gt;=0.75, INT(aurora_data!BJ2078)+1, INT(aurora_data!BJ2078))</f>
        <v>0</v>
      </c>
      <c r="DR85" s="225">
        <f>IF(aurora_data!FF2078-INT(aurora_data!FF2078)&gt;=0.75, INT(aurora_data!FF2078)+1, INT(aurora_data!FF2078))</f>
        <v>0</v>
      </c>
      <c r="DS85" s="225">
        <f>IF(aurora_data!BK2078-INT(aurora_data!BK2078)&gt;=0.75, INT(aurora_data!BK2078)+1, INT(aurora_data!BK2078))</f>
        <v>0</v>
      </c>
      <c r="DT85" s="225">
        <f>IF(aurora_data!FG2078-INT(aurora_data!FG2078)&gt;=0.75, INT(aurora_data!FG2078)+1, INT(aurora_data!FG2078))</f>
        <v>0</v>
      </c>
      <c r="DU85" s="224">
        <f>IF(aurora_data!BL2078-INT(aurora_data!BL2078)&gt;=0.75, INT(aurora_data!BL2078)+1, INT(aurora_data!BL2078))</f>
        <v>0</v>
      </c>
      <c r="DV85" s="225">
        <f>IF(aurora_data!FH2078-INT(aurora_data!FH2078)&gt;=0.75, INT(aurora_data!FH2078)+1, INT(aurora_data!FH2078))</f>
        <v>0</v>
      </c>
      <c r="DW85" s="225">
        <f>IF(aurora_data!BM2078-INT(aurora_data!BM2078)&gt;=0.75, INT(aurora_data!BM2078)+1, INT(aurora_data!BM2078))</f>
        <v>1</v>
      </c>
      <c r="DX85" s="310">
        <f>IF(aurora_data!FI2078-INT(aurora_data!FI2078)&gt;=0.75, INT(aurora_data!FI2078)+1, INT(aurora_data!FI2078))</f>
        <v>0</v>
      </c>
      <c r="DY85" s="225">
        <f>IF(aurora_data!BN2078-INT(aurora_data!BN2078)&gt;=0.75, INT(aurora_data!BN2078)+1, INT(aurora_data!BN2078))</f>
        <v>0</v>
      </c>
      <c r="DZ85" s="225">
        <f>IF(aurora_data!FJ2078-INT(aurora_data!FJ2078)&gt;=0.75, INT(aurora_data!FJ2078)+1, INT(aurora_data!FJ2078))</f>
        <v>0</v>
      </c>
      <c r="EA85" s="225">
        <f>IF(aurora_data!BO2078-INT(aurora_data!BO2078)&gt;=0.75, INT(aurora_data!BO2078)+1, INT(aurora_data!BO2078))</f>
        <v>0</v>
      </c>
      <c r="EB85" s="323">
        <f>IF(aurora_data!FK2078-INT(aurora_data!FK2078)&gt;=0.75, INT(aurora_data!FK2078)+1, INT(aurora_data!FK2078))</f>
        <v>0</v>
      </c>
      <c r="EC85" s="225">
        <f>IF(aurora_data!BP2078-INT(aurora_data!BP2078)&gt;=0.75, INT(aurora_data!BP2078)+1, INT(aurora_data!BP2078))</f>
        <v>0</v>
      </c>
      <c r="ED85" s="310">
        <f>IF(aurora_data!FL2078-INT(aurora_data!FL2078)&gt;=0.75, INT(aurora_data!FL2078)+1, INT(aurora_data!FL2078))</f>
        <v>0</v>
      </c>
      <c r="EE85" s="225">
        <f>IF(aurora_data!BQ2078-INT(aurora_data!BQ2078)&gt;=0.75, INT(aurora_data!BQ2078)+1, INT(aurora_data!BQ2078))</f>
        <v>0</v>
      </c>
      <c r="EF85" s="310">
        <f>IF(aurora_data!FM2078-INT(aurora_data!FM2078)&gt;=0.75, INT(aurora_data!FM2078)+1, INT(aurora_data!FM2078))</f>
        <v>0</v>
      </c>
      <c r="EG85" s="225">
        <f>IF(aurora_data!BR2078-INT(aurora_data!BR2078)&gt;=0.75, INT(aurora_data!BR2078)+1, INT(aurora_data!BR2078))</f>
        <v>0</v>
      </c>
      <c r="EH85" s="310">
        <f>IF(aurora_data!FN2078-INT(aurora_data!FN2078)&gt;=0.75, INT(aurora_data!FN2078)+1, INT(aurora_data!FN2078))</f>
        <v>0</v>
      </c>
      <c r="EI85" s="225">
        <f>IF(aurora_data!BS2078-INT(aurora_data!BS2078)&gt;=0.75, INT(aurora_data!BS2078)+1, INT(aurora_data!BS2078))</f>
        <v>1</v>
      </c>
      <c r="EJ85" s="323">
        <f>IF(aurora_data!FO2078-INT(aurora_data!FO2078)&gt;=0.75, INT(aurora_data!FO2078)+1, INT(aurora_data!FO2078))</f>
        <v>0</v>
      </c>
      <c r="EK85" s="225">
        <f>IF(aurora_data!BT2078-INT(aurora_data!BT2078)&gt;=0.75, INT(aurora_data!BT2078)+1, INT(aurora_data!BT2078))</f>
        <v>0</v>
      </c>
      <c r="EL85" s="310">
        <f>IF(aurora_data!FP2078-INT(aurora_data!FP2078)&gt;=0.75, INT(aurora_data!FP2078)+1, INT(aurora_data!FP2078))</f>
        <v>0</v>
      </c>
      <c r="EM85" s="225">
        <f>IF(aurora_data!BU2078-INT(aurora_data!BU2078)&gt;=0.75, INT(aurora_data!BU2078)+1, INT(aurora_data!BU2078))</f>
        <v>0</v>
      </c>
      <c r="EN85" s="225">
        <f>IF(aurora_data!FQ2078-INT(aurora_data!FQ2078)&gt;=0.75, INT(aurora_data!FQ2078)+1, INT(aurora_data!FQ2078))</f>
        <v>2</v>
      </c>
      <c r="EO85" s="357">
        <f>IF(aurora_data!BV2078-INT(aurora_data!BV2078)&gt;=0.75, INT(aurora_data!BV2078)+1, INT(aurora_data!BV2078))</f>
        <v>1</v>
      </c>
      <c r="EP85" s="310">
        <f>IF(aurora_data!FR2078-INT(aurora_data!FR2078)&gt;=0.75, INT(aurora_data!FR2078)+1, INT(aurora_data!FR2078))</f>
        <v>1</v>
      </c>
      <c r="EQ85" s="225">
        <f>IF(aurora_data!BW2078-INT(aurora_data!BW2078)&gt;=0.75, INT(aurora_data!BW2078)+1, INT(aurora_data!BW2078))</f>
        <v>0</v>
      </c>
      <c r="ER85" s="323">
        <f>IF(aurora_data!FS2078-INT(aurora_data!FS2078)&gt;=0.75, INT(aurora_data!FS2078)+1, INT(aurora_data!FS2078))</f>
        <v>0</v>
      </c>
      <c r="ES85" s="225">
        <f>IF(aurora_data!BX2078-INT(aurora_data!BX2078)&gt;=0.75, INT(aurora_data!BX2078)+1, INT(aurora_data!BX2078))</f>
        <v>0</v>
      </c>
      <c r="ET85" s="310">
        <f>IF(aurora_data!FT2078-INT(aurora_data!FT2078)&gt;=0.75, INT(aurora_data!FT2078)+1, INT(aurora_data!FT2078))</f>
        <v>1</v>
      </c>
      <c r="EU85" s="225">
        <f>IF(aurora_data!BY2078-INT(aurora_data!BY2078)&gt;=0.75, INT(aurora_data!BY2078)+1, INT(aurora_data!BY2078))</f>
        <v>0</v>
      </c>
      <c r="EV85" s="310">
        <f>IF(aurora_data!FU2078-INT(aurora_data!FU2078)&gt;=0.75, INT(aurora_data!FU2078)+1, INT(aurora_data!FU2078))</f>
        <v>1</v>
      </c>
      <c r="EW85" s="225">
        <f>IF(aurora_data!BZ2078-INT(aurora_data!BZ2078)&gt;=0.75, INT(aurora_data!BZ2078)+1, INT(aurora_data!BZ2078))</f>
        <v>2</v>
      </c>
      <c r="EX85" s="310">
        <f>IF(aurora_data!FV2078-INT(aurora_data!FV2078)&gt;=0.75, INT(aurora_data!FV2078)+1, INT(aurora_data!FV2078))</f>
        <v>2</v>
      </c>
      <c r="EY85" s="225">
        <f>IF(aurora_data!CA2078-INT(aurora_data!CA2078)&gt;=0.75, INT(aurora_data!CA2078)+1, INT(aurora_data!CA2078))</f>
        <v>0</v>
      </c>
      <c r="EZ85" s="310">
        <f>IF(aurora_data!FW2078-INT(aurora_data!FW2078)&gt;=0.75, INT(aurora_data!FW2078)+1, INT(aurora_data!FW2078))</f>
        <v>1</v>
      </c>
      <c r="FA85" s="225">
        <f>IF(aurora_data!CB2078-INT(aurora_data!CB2078)&gt;=0.75, INT(aurora_data!CB2078)+1, INT(aurora_data!CB2078))</f>
        <v>0</v>
      </c>
      <c r="FB85" s="225">
        <f>IF(aurora_data!FX2078-INT(aurora_data!FX2078)&gt;=0.75, INT(aurora_data!FX2078)+1, INT(aurora_data!FX2078))</f>
        <v>0</v>
      </c>
      <c r="FC85" s="225">
        <f>IF(aurora_data!CC2078-INT(aurora_data!CC2078)&gt;=0.75, INT(aurora_data!CC2078)+1, INT(aurora_data!CC2078))</f>
        <v>0</v>
      </c>
      <c r="FD85" s="310">
        <f>IF(aurora_data!FY2078-INT(aurora_data!FY2078)&gt;=0.75, INT(aurora_data!FY2078)+1, INT(aurora_data!FY2078))</f>
        <v>0</v>
      </c>
      <c r="FE85" s="225">
        <f>IF(aurora_data!CD2078-INT(aurora_data!CD2078)&gt;=0.75, INT(aurora_data!CD2078)+1, INT(aurora_data!CD2078))</f>
        <v>0</v>
      </c>
      <c r="FF85" s="225">
        <f>IF(aurora_data!FZ2078-INT(aurora_data!FZ2078)&gt;=0.75, INT(aurora_data!FZ2078)+1, INT(aurora_data!FZ2078))</f>
        <v>0</v>
      </c>
      <c r="FG85" s="225">
        <f>IF(aurora_data!CE2078-INT(aurora_data!CE2078)&gt;=0.75, INT(aurora_data!CE2078)+1, INT(aurora_data!CE2078))</f>
        <v>0</v>
      </c>
      <c r="FH85" s="225">
        <f>IF(aurora_data!GA2078-INT(aurora_data!GA2078)&gt;=0.75, INT(aurora_data!GA2078)+1, INT(aurora_data!GA2078))</f>
        <v>0</v>
      </c>
      <c r="FI85" s="224">
        <f>IF(aurora_data!CF2078-INT(aurora_data!CF2078)&gt;=0.75,INT(aurora_data!CF2078)+1,INT(aurora_data!CF2078))</f>
        <v>0</v>
      </c>
      <c r="FJ85" s="385">
        <f>IF(aurora_data!GB2078-INT(aurora_data!GB2078)&gt;=0.75,INT(aurora_data!GB2078)+1,INT(aurora_data!GB2078))</f>
        <v>0</v>
      </c>
      <c r="FK85" s="225">
        <f>IF(aurora_data!CG2078-INT(aurora_data!CG2078)&gt;=0.75,INT(aurora_data!CG2078)+1,INT(aurora_data!CG2078))</f>
        <v>0</v>
      </c>
      <c r="FL85" s="310">
        <f>IF(aurora_data!GC2078-INT(aurora_data!GC2078)&gt;=0.75, INT(aurora_data!GC2078)+1, INT(aurora_data!GC2078))</f>
        <v>1</v>
      </c>
      <c r="FM85" s="225">
        <f>IF(aurora_data!CH2078-INT(aurora_data!CH2078)&gt;=0.75, INT(aurora_data!CH2078)+1, INT(aurora_data!CH2078))</f>
        <v>0</v>
      </c>
      <c r="FN85" s="310">
        <f>IF(aurora_data!GD2078-INT(aurora_data!GD2078)&gt;=0.75, INT(aurora_data!GD2078)+1, INT(aurora_data!GD2078))</f>
        <v>1</v>
      </c>
      <c r="FO85" s="225">
        <f>IF(aurora_data!CI2078-INT(aurora_data!CI2078)&gt;=0.75, INT(aurora_data!CI2078)+1, INT(aurora_data!CI2078))</f>
        <v>0</v>
      </c>
      <c r="FP85" s="323">
        <f>IF(aurora_data!GE2078-INT(aurora_data!GE2078)&gt;=0.75, INT(aurora_data!GE2078)+1, INT(aurora_data!GE2078))</f>
        <v>0</v>
      </c>
      <c r="FQ85" s="225">
        <f>IF(aurora_data!CJ2078-INT(aurora_data!CJ2078)&gt;=0.75, INT(aurora_data!CJ2078)+1, INT(aurora_data!CJ2078))</f>
        <v>1</v>
      </c>
      <c r="FR85" s="310">
        <f>IF(aurora_data!GF2078-INT(aurora_data!GF2078)&gt;=0.75, INT(aurora_data!GF2078)+1, INT(aurora_data!GF2078))</f>
        <v>1</v>
      </c>
      <c r="FS85" s="225">
        <f>IF(aurora_data!CK2078-INT(aurora_data!CK2078)&gt;=0.75, INT(aurora_data!CK2078)+1, INT(aurora_data!CK2078))</f>
        <v>0</v>
      </c>
      <c r="FT85" s="310">
        <f>IF(aurora_data!GG2078-INT(aurora_data!GG2078)&gt;=0.75, INT(aurora_data!GG2078)+1, INT(aurora_data!GG2078))</f>
        <v>1</v>
      </c>
      <c r="FU85" s="225">
        <f>IF(aurora_data!CL2078-INT(aurora_data!CL2078)&gt;=0.75, INT(aurora_data!CL2078)+1, INT(aurora_data!CL2078))</f>
        <v>1</v>
      </c>
      <c r="FV85" s="310">
        <f>IF(aurora_data!GH2078-INT(aurora_data!GH2078)&gt;=0.75, INT(aurora_data!GH2078)+1, INT(aurora_data!GH2078))</f>
        <v>3</v>
      </c>
      <c r="FW85" s="225">
        <f>IF(aurora_data!CM2078-INT(aurora_data!CM2078)&gt;=0.75, INT(aurora_data!CM2078)+1, INT(aurora_data!CM2078))</f>
        <v>2</v>
      </c>
      <c r="FX85" s="323">
        <f>IF(aurora_data!GI2078-INT(aurora_data!GI2078)&gt;=0.75, INT(aurora_data!GI2078)+1, INT(aurora_data!GI2078))</f>
        <v>3</v>
      </c>
      <c r="FY85" s="225">
        <f>IF(aurora_data!CN2078-INT(aurora_data!CN2078)&gt;=0.75, INT(aurora_data!CN2078)+1, INT(aurora_data!CN2078))</f>
        <v>2</v>
      </c>
      <c r="FZ85" s="310">
        <f>IF(aurora_data!GJ2078-INT(aurora_data!GJ2078)&gt;=0.75, INT(aurora_data!GJ2078)+1, INT(aurora_data!GJ2078))</f>
        <v>2</v>
      </c>
      <c r="GA85" s="225">
        <f>IF(aurora_data!CO2078-INT(aurora_data!CO2078)&gt;=0.75, INT(aurora_data!CO2078)+1, INT(aurora_data!CO2078))</f>
        <v>1</v>
      </c>
      <c r="GB85" s="225">
        <f>IF(aurora_data!GK2078-INT(aurora_data!GK2078)&gt;=0.75, INT(aurora_data!GK2078)+1, INT(aurora_data!GK2078))</f>
        <v>1</v>
      </c>
      <c r="GC85" s="357">
        <f>IF(aurora_data!CP2078-INT(aurora_data!CP2078)&gt;=0.75, INT(aurora_data!CP2078)+1, INT(aurora_data!CP2078))</f>
        <v>4</v>
      </c>
      <c r="GD85" s="310">
        <f>IF(aurora_data!GL2078-INT(aurora_data!GL2078)&gt;=0.75, INT(aurora_data!GL2078)+1, INT(aurora_data!GL2078))</f>
        <v>4</v>
      </c>
      <c r="GE85" s="225">
        <f>IF(aurora_data!CQ2078-INT(aurora_data!CQ2078)&gt;=0.75, INT(aurora_data!CQ2078)+1, INT(aurora_data!CQ2078))</f>
        <v>1</v>
      </c>
      <c r="GF85" s="323">
        <f>IF(aurora_data!GM2078-INT(aurora_data!GM2078)&gt;=0.75, INT(aurora_data!GM2078)+1, INT(aurora_data!GM2078))</f>
        <v>3</v>
      </c>
      <c r="GG85" s="225">
        <f>IF(aurora_data!CR2078-INT(aurora_data!CR2078)&gt;=0.75, INT(aurora_data!CR2078)+1, INT(aurora_data!CR2078))</f>
        <v>6</v>
      </c>
      <c r="GH85" s="310">
        <f>IF(aurora_data!GN2078-INT(aurora_data!GN2078)&gt;=0.75, INT(aurora_data!GN2078)+1, INT(aurora_data!GN2078))</f>
        <v>3</v>
      </c>
      <c r="GI85" s="225">
        <f>IF(aurora_data!CS2078-INT(aurora_data!CS2078)&gt;=0.75, INT(aurora_data!CS2078)+1, INT(aurora_data!CS2078))</f>
        <v>3</v>
      </c>
      <c r="GJ85" s="310">
        <f>IF(aurora_data!GO2078-INT(aurora_data!GO2078)&gt;=0.75, INT(aurora_data!GO2078)+1, INT(aurora_data!GO2078))</f>
        <v>2</v>
      </c>
      <c r="GK85" s="225">
        <f>IF(aurora_data!CT2078-INT(aurora_data!CT2078)&gt;=0.75, INT(aurora_data!CT2078)+1, INT(aurora_data!CT2078))</f>
        <v>4</v>
      </c>
      <c r="GL85" s="310">
        <f>IF(aurora_data!GP2078-INT(aurora_data!GP2078)&gt;=0.75, INT(aurora_data!GP2078)+1, INT(aurora_data!GP2078))</f>
        <v>4</v>
      </c>
      <c r="GM85" s="225">
        <f>IF(aurora_data!CU2078-INT(aurora_data!CU2078)&gt;=0.75, INT(aurora_data!CU2078)+1, INT(aurora_data!CU2078))</f>
        <v>2</v>
      </c>
      <c r="GN85" s="310">
        <f>IF(aurora_data!GQ2078-INT(aurora_data!GQ2078)&gt;=0.75, INT(aurora_data!GQ2078)+1, INT(aurora_data!GQ2078))</f>
        <v>2</v>
      </c>
      <c r="GO85" s="225">
        <f>IF(aurora_data!CV2078-INT(aurora_data!CV2078)&gt;=0.75, INT(aurora_data!CV2078)+1, INT(aurora_data!CV2078))</f>
        <v>0</v>
      </c>
      <c r="GP85" s="225">
        <f>IF(aurora_data!GR2078-INT(aurora_data!GR2078)&gt;=0.75, INT(aurora_data!GR2078)+1, INT(aurora_data!GR2078))</f>
        <v>0</v>
      </c>
      <c r="GQ85" s="225">
        <f>IF(aurora_data!CW2078-INT(aurora_data!CW2078)&gt;=0.75, INT(aurora_data!CW2078)+1, INT(aurora_data!CW2078))</f>
        <v>0</v>
      </c>
      <c r="GR85" s="310">
        <f>IF(aurora_data!GS2078-INT(aurora_data!GS2078)&gt;=0.75, INT(aurora_data!GS2078)+1, INT(aurora_data!GS2078))</f>
        <v>0</v>
      </c>
      <c r="GS85" s="225">
        <f>IF(aurora_data!CX2078-INT(aurora_data!CX2078)&gt;=0.75, INT(aurora_data!CX2078)+1, INT(aurora_data!CX2078))</f>
        <v>0</v>
      </c>
      <c r="GT85" s="225">
        <f>IF(aurora_data!GT2078-INT(aurora_data!GT2078)&gt;=0.75, INT(aurora_data!GT2078)+1, INT(aurora_data!GT2078))</f>
        <v>0</v>
      </c>
      <c r="GU85" s="225">
        <f>IF(aurora_data!CY2078-INT(aurora_data!CY2078)&gt;=0.75, INT(aurora_data!CY2078)+1, INT(aurora_data!CY2078))</f>
        <v>0</v>
      </c>
      <c r="GV85" s="225">
        <f>IF(aurora_data!GU2078-INT(aurora_data!GU2078)&gt;=0.75, INT(aurora_data!GU2078)+1, INT(aurora_data!GU2078))</f>
        <v>0</v>
      </c>
      <c r="GW85" s="371" t="s">
        <v>622</v>
      </c>
      <c r="GX85" s="224">
        <f>aurora_data!GV2078</f>
        <v>136</v>
      </c>
      <c r="GY85" s="372">
        <f t="shared" si="105"/>
        <v>1.36</v>
      </c>
    </row>
    <row r="86" spans="2:207" s="2" customFormat="1">
      <c r="B86" s="512"/>
      <c r="C86" s="519"/>
      <c r="D86" s="274" t="s">
        <v>269</v>
      </c>
      <c r="E86" s="227">
        <f>IF(aurora_data!D2079-INT(aurora_data!D2079)&gt;=0.75, INT(aurora_data!D2079)+1, INT(aurora_data!D2079))</f>
        <v>0</v>
      </c>
      <c r="F86" s="311">
        <f>IF(aurora_data!CZ2079-INT(aurora_data!CZ2079)&gt;=0.75, INT(aurora_data!CZ2079)+1, INT(aurora_data!CZ2079))</f>
        <v>0</v>
      </c>
      <c r="G86" s="358">
        <f>IF(aurora_data!E2079-INT(aurora_data!E2079)&gt;=0.75, INT(aurora_data!E2079)+1, INT(aurora_data!E2079))</f>
        <v>0</v>
      </c>
      <c r="H86" s="311">
        <f>IF(aurora_data!DA2079-INT(aurora_data!DA2079)&gt;=0.75, INT(aurora_data!DA2079)+1, INT(aurora_data!DA2079))</f>
        <v>0</v>
      </c>
      <c r="I86" s="358">
        <f>IF(aurora_data!F2079-INT(aurora_data!F2079)&gt;=0.75, INT(aurora_data!F2079)+1, INT(aurora_data!F2079))</f>
        <v>0</v>
      </c>
      <c r="J86" s="311">
        <f>IF(aurora_data!DB2079-INT(aurora_data!DB2079)&gt;=0.75, INT(aurora_data!DB2079)+1, INT(aurora_data!DB2079))</f>
        <v>0</v>
      </c>
      <c r="K86" s="358">
        <f>IF(aurora_data!G2079-INT(aurora_data!G2079)&gt;=0.75, INT(aurora_data!G2079)+1, INT(aurora_data!G2079))</f>
        <v>0</v>
      </c>
      <c r="L86" s="324">
        <f>IF(aurora_data!DC2079-INT(aurora_data!DC2079)&gt;=0.75, INT(aurora_data!DC2079)+1, INT(aurora_data!DC2079))</f>
        <v>0</v>
      </c>
      <c r="M86" s="342">
        <f>IF(aurora_data!H2079-INT(aurora_data!H2079)&gt;=0.75, INT(aurora_data!H2079)+1, INT(aurora_data!H2079))</f>
        <v>0</v>
      </c>
      <c r="N86" s="311">
        <f>IF(aurora_data!DD2079-INT(aurora_data!DD2079)&gt;=0.75, INT(aurora_data!DD2079)+1, INT(aurora_data!DD2079))</f>
        <v>0</v>
      </c>
      <c r="O86" s="228">
        <f>IF(aurora_data!I2079-INT(aurora_data!I2079)&gt;=0.75, INT(aurora_data!I2079)+1, INT(aurora_data!I2079))</f>
        <v>0</v>
      </c>
      <c r="P86" s="311">
        <f>IF(aurora_data!DE2079-INT(aurora_data!DE2079)&gt;=0.75, INT(aurora_data!DE2079)+1, INT(aurora_data!DE2079))</f>
        <v>0</v>
      </c>
      <c r="Q86" s="358">
        <f>IF(aurora_data!J2079-INT(aurora_data!J2079)&gt;=0.75, INT(aurora_data!J2079)+1, INT(aurora_data!J2079))</f>
        <v>0</v>
      </c>
      <c r="R86" s="311">
        <f>IF(aurora_data!DF2079-INT(aurora_data!DF2079)&gt;=0.75, INT(aurora_data!DF2079)+1, INT(aurora_data!DF2079))</f>
        <v>0</v>
      </c>
      <c r="S86" s="228">
        <f>IF(aurora_data!K2079-INT(aurora_data!K2079)&gt;=0.75, INT(aurora_data!K2079)+1, INT(aurora_data!K2079))</f>
        <v>0</v>
      </c>
      <c r="T86" s="324">
        <f>IF(aurora_data!DG2079-INT(aurora_data!DG2079)&gt;=0.75, INT(aurora_data!DG2079)+1, INT(aurora_data!DG2079))</f>
        <v>0</v>
      </c>
      <c r="U86" s="342">
        <f>IF(aurora_data!L2079-INT(aurora_data!L2079)&gt;=0.75, INT(aurora_data!L2079)+1, INT(aurora_data!L2079))</f>
        <v>0</v>
      </c>
      <c r="V86" s="311">
        <f>IF(aurora_data!DH2079-INT(aurora_data!DH2079)&gt;=0.75, INT(aurora_data!DH2079)+1, INT(aurora_data!DH2079))</f>
        <v>0</v>
      </c>
      <c r="W86" s="228">
        <f>IF(aurora_data!M2079-INT(aurora_data!M2079)&gt;=0.75, INT(aurora_data!M2079)+1, INT(aurora_data!M2079))</f>
        <v>0</v>
      </c>
      <c r="X86" s="228">
        <f>IF(aurora_data!DI2079-INT(aurora_data!DI2079)&gt;=0.75, INT(aurora_data!DI2079)+1, INT(aurora_data!DI2079))</f>
        <v>0</v>
      </c>
      <c r="Y86" s="358">
        <f>IF(aurora_data!N2079-INT(aurora_data!N2079)&gt;=0.75, INT(aurora_data!N2079)+1, INT(aurora_data!N2079))</f>
        <v>0</v>
      </c>
      <c r="Z86" s="311">
        <f>IF(aurora_data!DJ2079-INT(aurora_data!DJ2079)&gt;=0.75, INT(aurora_data!DJ2079)+1, INT(aurora_data!DJ2079))</f>
        <v>0</v>
      </c>
      <c r="AA86" s="228">
        <f>IF(aurora_data!O2079-INT(aurora_data!O2079)&gt;=0.75, INT(aurora_data!O2079)+1, INT(aurora_data!O2079))</f>
        <v>0</v>
      </c>
      <c r="AB86" s="324">
        <f>IF(aurora_data!DK2079-INT(aurora_data!DK2079)&gt;=0.75, INT(aurora_data!DK2079)+1, INT(aurora_data!DK2079))</f>
        <v>0</v>
      </c>
      <c r="AC86" s="228">
        <f>IF(aurora_data!P2079-INT(aurora_data!P2079)&gt;=0.75, INT(aurora_data!P2079)+1, INT(aurora_data!P2079))</f>
        <v>0</v>
      </c>
      <c r="AD86" s="228">
        <f>IF(aurora_data!DL2079-INT(aurora_data!DL2079)&gt;=0.75, INT(aurora_data!DL2079)+1, INT(aurora_data!DL2079))</f>
        <v>0</v>
      </c>
      <c r="AE86" s="228">
        <f>IF(aurora_data!Q2079-INT(aurora_data!Q2079)&gt;=0.75, INT(aurora_data!Q2079)+1, INT(aurora_data!Q2079))</f>
        <v>0</v>
      </c>
      <c r="AF86" s="311">
        <f>IF(aurora_data!DM2079-INT(aurora_data!DM2079)&gt;=0.75, INT(aurora_data!DM2079)+1, INT(aurora_data!DM2079))</f>
        <v>0</v>
      </c>
      <c r="AG86" s="228">
        <f>IF(aurora_data!R2079-INT(aurora_data!R2079)&gt;=0.75, INT(aurora_data!R2079)+1, INT(aurora_data!R2079))</f>
        <v>0</v>
      </c>
      <c r="AH86" s="228">
        <f>IF(aurora_data!DN2079-INT(aurora_data!DN2079)&gt;=0.75, INT(aurora_data!DN2079)+1, INT(aurora_data!DN2079))</f>
        <v>0</v>
      </c>
      <c r="AI86" s="228">
        <f>IF(aurora_data!S2079-INT(aurora_data!S2079)&gt;=0.75, INT(aurora_data!S2079)+1, INT(aurora_data!S2079))</f>
        <v>0</v>
      </c>
      <c r="AJ86" s="229">
        <f>IF(aurora_data!DO2079-INT(aurora_data!DO2079)&gt;=0.75, INT(aurora_data!DO2079)+1, INT(aurora_data!DO2079))</f>
        <v>0</v>
      </c>
      <c r="AK86" s="228">
        <f>IF(aurora_data!T2079-INT(aurora_data!T2079)&gt;=0.75, INT(aurora_data!T2079)+1, INT(aurora_data!T2079))</f>
        <v>0</v>
      </c>
      <c r="AL86" s="228">
        <f>IF(aurora_data!DP2079-INT(aurora_data!DP2079)&gt;=0.75, INT(aurora_data!DP2079)+1, INT(aurora_data!DP2079))</f>
        <v>0</v>
      </c>
      <c r="AM86" s="228">
        <f>IF(aurora_data!U2079-INT(aurora_data!U2079)&gt;=0.75, INT(aurora_data!U2079)+1, INT(aurora_data!U2079))</f>
        <v>0</v>
      </c>
      <c r="AN86" s="311">
        <f>IF(aurora_data!DQ2079-INT(aurora_data!DQ2079)&gt;=0.75, INT(aurora_data!DQ2079)+1, INT(aurora_data!DQ2079))</f>
        <v>0</v>
      </c>
      <c r="AO86" s="228">
        <f>IF(aurora_data!V2079-INT(aurora_data!V2079)&gt;=0.75, INT(aurora_data!V2079)+1, INT(aurora_data!V2079))</f>
        <v>0</v>
      </c>
      <c r="AP86" s="228">
        <f>IF(aurora_data!DR2079-INT(aurora_data!DR2079)&gt;=0.75, INT(aurora_data!DR2079)+1, INT(aurora_data!DR2079))</f>
        <v>0</v>
      </c>
      <c r="AQ86" s="228">
        <f>IF(aurora_data!W2079-INT(aurora_data!W2079)&gt;=0.75, INT(aurora_data!W2079)+1, INT(aurora_data!W2079))</f>
        <v>0</v>
      </c>
      <c r="AR86" s="229">
        <f>IF(aurora_data!DS2079-INT(aurora_data!DS2079)&gt;=0.75, INT(aurora_data!DS2079)+1, INT(aurora_data!DS2079))</f>
        <v>0</v>
      </c>
      <c r="AS86" s="228">
        <f>IF(aurora_data!X2079-INT(aurora_data!X2079)&gt;=0.75, INT(aurora_data!X2079)+1, INT(aurora_data!X2079))</f>
        <v>0</v>
      </c>
      <c r="AT86" s="311">
        <f>IF(aurora_data!DT2079-INT(aurora_data!DT2079)&gt;=0.75, INT(aurora_data!DT2079)+1, INT(aurora_data!DT2079))</f>
        <v>0</v>
      </c>
      <c r="AU86" s="228">
        <f>IF(aurora_data!Y2079-INT(aurora_data!Y2079)&gt;=0.75, INT(aurora_data!Y2079)+1, INT(aurora_data!Y2079))</f>
        <v>0</v>
      </c>
      <c r="AV86" s="311">
        <f>IF(aurora_data!DU2079-INT(aurora_data!DU2079)&gt;=0.75, INT(aurora_data!DU2079)+1, INT(aurora_data!DU2079))</f>
        <v>0</v>
      </c>
      <c r="AW86" s="228">
        <f>IF(aurora_data!Z2079-INT(aurora_data!Z2079)&gt;=0.75, INT(aurora_data!Z2079)+1, INT(aurora_data!Z2079))</f>
        <v>0</v>
      </c>
      <c r="AX86" s="311">
        <f>IF(aurora_data!DV2079-INT(aurora_data!DV2079)&gt;=0.75, INT(aurora_data!DV2079)+1, INT(aurora_data!DV2079))</f>
        <v>0</v>
      </c>
      <c r="AY86" s="228">
        <f>IF(aurora_data!AA2079-INT(aurora_data!AA2079)&gt;=0.75, INT(aurora_data!AA2079)+1, INT(aurora_data!AA2079))</f>
        <v>0</v>
      </c>
      <c r="AZ86" s="324">
        <f>IF(aurora_data!DW2079-INT(aurora_data!DW2079)&gt;=0.75, INT(aurora_data!DW2079)+1, INT(aurora_data!DW2079))</f>
        <v>0</v>
      </c>
      <c r="BA86" s="342">
        <f>IF(aurora_data!AB2079-INT(aurora_data!AB2079)&gt;=0.75, INT(aurora_data!AB2079)+1, INT(aurora_data!AB2079))</f>
        <v>0</v>
      </c>
      <c r="BB86" s="311">
        <f>IF(aurora_data!DX2079-INT(aurora_data!DX2079)&gt;=0.75, INT(aurora_data!DX2079)+1, INT(aurora_data!DX2079))</f>
        <v>0</v>
      </c>
      <c r="BC86" s="228">
        <f>IF(aurora_data!AC2079-INT(aurora_data!AC2079)&gt;=0.75, INT(aurora_data!AC2079)+1, INT(aurora_data!AC2079))</f>
        <v>0</v>
      </c>
      <c r="BD86" s="311">
        <f>IF(aurora_data!DY2079-INT(aurora_data!DY2079)&gt;=0.75, INT(aurora_data!DY2079)+1, INT(aurora_data!DY2079))</f>
        <v>0</v>
      </c>
      <c r="BE86" s="228">
        <f>IF(aurora_data!AD2079-INT(aurora_data!AD2079)&gt;=0.75, INT(aurora_data!AD2079)+1, INT(aurora_data!AD2079))</f>
        <v>0</v>
      </c>
      <c r="BF86" s="311">
        <f>IF(aurora_data!DZ2079-INT(aurora_data!DZ2079)&gt;=0.75, INT(aurora_data!DZ2079)+1, INT(aurora_data!DZ2079))</f>
        <v>0</v>
      </c>
      <c r="BG86" s="228">
        <f>IF(aurora_data!AE2079-INT(aurora_data!AE2079)&gt;=0.75, INT(aurora_data!AE2079)+1, INT(aurora_data!AE2079))</f>
        <v>0</v>
      </c>
      <c r="BH86" s="324">
        <f>IF(aurora_data!EA2079-INT(aurora_data!EA2079)&gt;=0.75, INT(aurora_data!EA2079)+1, INT(aurora_data!EA2079))</f>
        <v>0</v>
      </c>
      <c r="BI86" s="228">
        <f>IF(aurora_data!AF2079-INT(aurora_data!AF2079)&gt;=0.75, INT(aurora_data!AF2079)+1, INT(aurora_data!AF2079))</f>
        <v>0</v>
      </c>
      <c r="BJ86" s="311">
        <f>IF(aurora_data!EB2079-INT(aurora_data!EB2079)&gt;=0.75, INT(aurora_data!EB2079)+1, INT(aurora_data!EB2079))</f>
        <v>0</v>
      </c>
      <c r="BK86" s="228">
        <f>IF(aurora_data!AG2079-INT(aurora_data!AG2079)&gt;=0.75, INT(aurora_data!AG2079)+1, INT(aurora_data!AG2079))</f>
        <v>0</v>
      </c>
      <c r="BL86" s="311">
        <f>IF(aurora_data!EC2079-INT(aurora_data!EC2079)&gt;=0.75, INT(aurora_data!EC2079)+1, INT(aurora_data!EC2079))</f>
        <v>0</v>
      </c>
      <c r="BM86" s="228">
        <f>IF(aurora_data!AH2079-INT(aurora_data!AH2079)&gt;=0.75, INT(aurora_data!AH2079)+1, INT(aurora_data!AH2079))</f>
        <v>0</v>
      </c>
      <c r="BN86" s="311">
        <f>IF(aurora_data!ED2079-INT(aurora_data!ED2079)&gt;=0.75, INT(aurora_data!ED2079)+1, INT(aurora_data!ED2079))</f>
        <v>0</v>
      </c>
      <c r="BO86" s="228">
        <f>IF(aurora_data!AI2079-INT(aurora_data!AI2079)&gt;=0.75, INT(aurora_data!AI2079)+1, INT(aurora_data!AI2079))</f>
        <v>0</v>
      </c>
      <c r="BP86" s="324">
        <f>IF(aurora_data!EE2079-INT(aurora_data!EE2079)&gt;=0.75, INT(aurora_data!EE2079)+1, INT(aurora_data!EE2079))</f>
        <v>0</v>
      </c>
      <c r="BQ86" s="228">
        <f>IF(aurora_data!AJ2079-INT(aurora_data!AJ2079)&gt;=0.75, INT(aurora_data!AJ2079)+1, INT(aurora_data!AJ2079))</f>
        <v>0</v>
      </c>
      <c r="BR86" s="311">
        <f>IF(aurora_data!EF2079-INT(aurora_data!EF2079)&gt;=0.75, INT(aurora_data!EF2079)+1, INT(aurora_data!EF2079))</f>
        <v>0</v>
      </c>
      <c r="BS86" s="228">
        <f>IF(aurora_data!AK2079-INT(aurora_data!AK2079)&gt;=0.75, INT(aurora_data!AK2079)+1, INT(aurora_data!AK2079))</f>
        <v>0</v>
      </c>
      <c r="BT86" s="311">
        <f>IF(aurora_data!EG2079-INT(aurora_data!EG2079)&gt;=0.75, INT(aurora_data!EG2079)+1, INT(aurora_data!EG2079))</f>
        <v>0</v>
      </c>
      <c r="BU86" s="228">
        <f>IF(aurora_data!AL2079-INT(aurora_data!AL2079)&gt;=0.75, INT(aurora_data!AL2079)+1, INT(aurora_data!AL2079))</f>
        <v>0</v>
      </c>
      <c r="BV86" s="311">
        <f>IF(aurora_data!EH2079-INT(aurora_data!EH2079)&gt;=0.75, INT(aurora_data!EH2079)+1, INT(aurora_data!EH2079))</f>
        <v>0</v>
      </c>
      <c r="BW86" s="228">
        <f>IF(aurora_data!AM2079-INT(aurora_data!AM2079)&gt;=0.75, INT(aurora_data!AM2079)+1, INT(aurora_data!AM2079))</f>
        <v>0</v>
      </c>
      <c r="BX86" s="229">
        <f>IF(aurora_data!EI2079-INT(aurora_data!EI2079)&gt;=0.75, INT(aurora_data!EI2079)+1, INT(aurora_data!EI2079))</f>
        <v>0</v>
      </c>
      <c r="BY86" s="228">
        <f>IF(aurora_data!AN2079-INT(aurora_data!AN2079)&gt;=0.75, INT(aurora_data!AN2079)+1, INT(aurora_data!AN2079))</f>
        <v>0</v>
      </c>
      <c r="BZ86" s="228">
        <f>IF(aurora_data!EJ2079-INT(aurora_data!EJ2079)&gt;=0.75, INT(aurora_data!EJ2079)+1, INT(aurora_data!EJ2079))</f>
        <v>0</v>
      </c>
      <c r="CA86" s="228">
        <f>IF(aurora_data!AO2079-INT(aurora_data!AO2079)&gt;=0.75, INT(aurora_data!AO2079)+1, INT(aurora_data!AO2079))</f>
        <v>0</v>
      </c>
      <c r="CB86" s="311">
        <f>IF(aurora_data!EK2079-INT(aurora_data!EK2079)&gt;=0.75, INT(aurora_data!EK2079)+1, INT(aurora_data!EK2079))</f>
        <v>0</v>
      </c>
      <c r="CC86" s="228">
        <f>IF(aurora_data!AP2079-INT(aurora_data!AP2079)&gt;=0.75, INT(aurora_data!AP2079)+1, INT(aurora_data!AP2079))</f>
        <v>0</v>
      </c>
      <c r="CD86" s="228">
        <f>IF(aurora_data!EL2079-INT(aurora_data!EL2079)&gt;=0.75, INT(aurora_data!EL2079)+1, INT(aurora_data!EL2079))</f>
        <v>0</v>
      </c>
      <c r="CE86" s="228">
        <f>IF(aurora_data!AQ2079-INT(aurora_data!AQ2079)&gt;=0.75, INT(aurora_data!AQ2079)+1, INT(aurora_data!AQ2079))</f>
        <v>0</v>
      </c>
      <c r="CF86" s="228">
        <f>IF(aurora_data!EM2079-INT(aurora_data!EM2079)&gt;=0.75, INT(aurora_data!EM2079)+1, INT(aurora_data!EM2079))</f>
        <v>0</v>
      </c>
      <c r="CG86" s="227">
        <f>IF(aurora_data!AR2079-INT(aurora_data!AR2079)&gt;=0.75, INT(aurora_data!AR2079)+1, INT(aurora_data!AR2079))</f>
        <v>0</v>
      </c>
      <c r="CH86" s="228">
        <f>IF(aurora_data!EN2079-INT(aurora_data!EN2079)&gt;=0.75, INT(aurora_data!EN2079)+1, INT(aurora_data!EN2079))</f>
        <v>0</v>
      </c>
      <c r="CI86" s="228">
        <f>IF(aurora_data!AS2079-INT(aurora_data!AS2079)&gt;=0.75, INT(aurora_data!AS2079)+1, INT(aurora_data!AS2079))</f>
        <v>0</v>
      </c>
      <c r="CJ86" s="311">
        <f>IF(aurora_data!EO2079-INT(aurora_data!EO2079)&gt;=0.75, INT(aurora_data!EO2079)+1, INT(aurora_data!EO2079))</f>
        <v>0</v>
      </c>
      <c r="CK86" s="228">
        <f>IF(aurora_data!AT2079-INT(aurora_data!AT2079)&gt;=0.75, INT(aurora_data!AT2079)+1, INT(aurora_data!AT2079))</f>
        <v>0</v>
      </c>
      <c r="CL86" s="228">
        <f>IF(aurora_data!EP2079-INT(aurora_data!EP2079)&gt;=0.75, INT(aurora_data!EP2079)+1, INT(aurora_data!EP2079))</f>
        <v>0</v>
      </c>
      <c r="CM86" s="228">
        <f>IF(aurora_data!AU2079-INT(aurora_data!AU2079)&gt;=0.75, INT(aurora_data!AU2079)+1, INT(aurora_data!AU2079))</f>
        <v>0</v>
      </c>
      <c r="CN86" s="324">
        <f>IF(aurora_data!EQ2079-INT(aurora_data!EQ2079)&gt;=0.75, INT(aurora_data!EQ2079)+1, INT(aurora_data!EQ2079))</f>
        <v>0</v>
      </c>
      <c r="CO86" s="228">
        <f>IF(aurora_data!AV2079-INT(aurora_data!AV2079)&gt;=0.75, INT(aurora_data!AV2079)+1, INT(aurora_data!AV2079))</f>
        <v>0</v>
      </c>
      <c r="CP86" s="228">
        <f>IF(aurora_data!ER2079-INT(aurora_data!ER2079)&gt;=0.75, INT(aurora_data!ER2079)+1, INT(aurora_data!ER2079))</f>
        <v>0</v>
      </c>
      <c r="CQ86" s="228">
        <f>IF(aurora_data!AW2079-INT(aurora_data!AW2079)&gt;=0.75, INT(aurora_data!AW2079)+1, INT(aurora_data!AW2079))</f>
        <v>0</v>
      </c>
      <c r="CR86" s="311">
        <f>IF(aurora_data!ES2079-INT(aurora_data!ES2079)&gt;=0.75, INT(aurora_data!ES2079)+1, INT(aurora_data!ES2079))</f>
        <v>0</v>
      </c>
      <c r="CS86" s="228">
        <f>IF(aurora_data!AX2079-INT(aurora_data!AX2079)&gt;=0.75, INT(aurora_data!AX2079)+1, INT(aurora_data!AX2079))</f>
        <v>0</v>
      </c>
      <c r="CT86" s="311">
        <f>IF(aurora_data!ET2079-INT(aurora_data!ET2079)&gt;=0.75, INT(aurora_data!ET2079)+1, INT(aurora_data!ET2079))</f>
        <v>0</v>
      </c>
      <c r="CU86" s="228">
        <f>IF(aurora_data!AY2079-INT(aurora_data!AY2079)&gt;=0.75, INT(aurora_data!AY2079)+1, INT(aurora_data!AY2079))</f>
        <v>0</v>
      </c>
      <c r="CV86" s="324">
        <f>IF(aurora_data!EU2079-INT(aurora_data!EU2079)&gt;=0.75, INT(aurora_data!EU2079)+1, INT(aurora_data!EU2079))</f>
        <v>0</v>
      </c>
      <c r="CW86" s="228">
        <f>IF(aurora_data!AZ2079-INT(aurora_data!AZ2079)&gt;=0.75, INT(aurora_data!AZ2079)+1, INT(aurora_data!AZ2079))</f>
        <v>0</v>
      </c>
      <c r="CX86" s="311">
        <f>IF(aurora_data!EV2079-INT(aurora_data!EV2079)&gt;=0.75, INT(aurora_data!EV2079)+1, INT(aurora_data!EV2079))</f>
        <v>0</v>
      </c>
      <c r="CY86" s="228">
        <f>IF(aurora_data!BA2079-INT(aurora_data!BA2079)&gt;=0.75, INT(aurora_data!BA2079)+1, INT(aurora_data!BA2079))</f>
        <v>0</v>
      </c>
      <c r="CZ86" s="311">
        <f>IF(aurora_data!EW2079-INT(aurora_data!EW2079)&gt;=0.75, INT(aurora_data!EW2079)+1, INT(aurora_data!EW2079))</f>
        <v>0</v>
      </c>
      <c r="DA86" s="228">
        <f>IF(aurora_data!BB2079-INT(aurora_data!BB2079)&gt;=0.75, INT(aurora_data!BB2079)+1, INT(aurora_data!BB2079))</f>
        <v>0</v>
      </c>
      <c r="DB86" s="311">
        <f>IF(aurora_data!EX2079-INT(aurora_data!EX2079)&gt;=0.75, INT(aurora_data!EX2079)+1, INT(aurora_data!EX2079))</f>
        <v>0</v>
      </c>
      <c r="DC86" s="228">
        <f>IF(aurora_data!BC2079-INT(aurora_data!BC2079)&gt;=0.75, INT(aurora_data!BC2079)+1, INT(aurora_data!BC2079))</f>
        <v>0</v>
      </c>
      <c r="DD86" s="324">
        <f>IF(aurora_data!EY2079-INT(aurora_data!EY2079)&gt;=0.75, INT(aurora_data!EY2079)+1, INT(aurora_data!EY2079))</f>
        <v>0</v>
      </c>
      <c r="DE86" s="228">
        <f>IF(aurora_data!BD2079-INT(aurora_data!BD2079)&gt;=0.75, INT(aurora_data!BD2079)+1, INT(aurora_data!BD2079))</f>
        <v>0</v>
      </c>
      <c r="DF86" s="311">
        <f>IF(aurora_data!EZ2079-INT(aurora_data!EZ2079)&gt;=0.75, INT(aurora_data!EZ2079)+1, INT(aurora_data!EZ2079))</f>
        <v>0</v>
      </c>
      <c r="DG86" s="228">
        <f>IF(aurora_data!BE2079-INT(aurora_data!BE2079)&gt;=0.75, INT(aurora_data!BE2079)+1, INT(aurora_data!BE2079))</f>
        <v>0</v>
      </c>
      <c r="DH86" s="311">
        <f>IF(aurora_data!FA2079-INT(aurora_data!FA2079)&gt;=0.75, INT(aurora_data!FA2079)+1, INT(aurora_data!FA2079))</f>
        <v>0</v>
      </c>
      <c r="DI86" s="228">
        <f>IF(aurora_data!BF2079-INT(aurora_data!BF2079)&gt;=0.75, INT(aurora_data!BF2079)+1, INT(aurora_data!BF2079))</f>
        <v>0</v>
      </c>
      <c r="DJ86" s="311">
        <f>IF(aurora_data!FB2079-INT(aurora_data!FB2079)&gt;=0.75, INT(aurora_data!FB2079)+1, INT(aurora_data!FB2079))</f>
        <v>0</v>
      </c>
      <c r="DK86" s="228">
        <f>IF(aurora_data!BG2079-INT(aurora_data!BG2079)&gt;=0.75, INT(aurora_data!BG2079)+1, INT(aurora_data!BG2079))</f>
        <v>0</v>
      </c>
      <c r="DL86" s="311">
        <f>IF(aurora_data!FC2079-INT(aurora_data!FC2079)&gt;=0.75, INT(aurora_data!FC2079)+1, INT(aurora_data!FC2079))</f>
        <v>0</v>
      </c>
      <c r="DM86" s="228">
        <f>IF(aurora_data!BH2079-INT(aurora_data!BH2079)&gt;=0.75, INT(aurora_data!BH2079)+1, INT(aurora_data!BH2079))</f>
        <v>0</v>
      </c>
      <c r="DN86" s="228">
        <f>IF(aurora_data!FD2079-INT(aurora_data!FD2079)&gt;=0.75, INT(aurora_data!FD2079)+1, INT(aurora_data!FD2079))</f>
        <v>0</v>
      </c>
      <c r="DO86" s="228">
        <f>IF(aurora_data!BI2079-INT(aurora_data!BI2079)&gt;=0.75, INT(aurora_data!BI2079)+1, INT(aurora_data!BI2079))</f>
        <v>0</v>
      </c>
      <c r="DP86" s="311">
        <f>IF(aurora_data!FE2079-INT(aurora_data!FE2079)&gt;=0.75, INT(aurora_data!FE2079)+1, INT(aurora_data!FE2079))</f>
        <v>0</v>
      </c>
      <c r="DQ86" s="228">
        <f>IF(aurora_data!BJ2079-INT(aurora_data!BJ2079)&gt;=0.75, INT(aurora_data!BJ2079)+1, INT(aurora_data!BJ2079))</f>
        <v>0</v>
      </c>
      <c r="DR86" s="228">
        <f>IF(aurora_data!FF2079-INT(aurora_data!FF2079)&gt;=0.75, INT(aurora_data!FF2079)+1, INT(aurora_data!FF2079))</f>
        <v>0</v>
      </c>
      <c r="DS86" s="228">
        <f>IF(aurora_data!BK2079-INT(aurora_data!BK2079)&gt;=0.75, INT(aurora_data!BK2079)+1, INT(aurora_data!BK2079))</f>
        <v>0</v>
      </c>
      <c r="DT86" s="228">
        <f>IF(aurora_data!FG2079-INT(aurora_data!FG2079)&gt;=0.75, INT(aurora_data!FG2079)+1, INT(aurora_data!FG2079))</f>
        <v>0</v>
      </c>
      <c r="DU86" s="227">
        <f>IF(aurora_data!BL2079-INT(aurora_data!BL2079)&gt;=0.75, INT(aurora_data!BL2079)+1, INT(aurora_data!BL2079))</f>
        <v>0</v>
      </c>
      <c r="DV86" s="228">
        <f>IF(aurora_data!FH2079-INT(aurora_data!FH2079)&gt;=0.75, INT(aurora_data!FH2079)+1, INT(aurora_data!FH2079))</f>
        <v>0</v>
      </c>
      <c r="DW86" s="228">
        <f>IF(aurora_data!BM2079-INT(aurora_data!BM2079)&gt;=0.75, INT(aurora_data!BM2079)+1, INT(aurora_data!BM2079))</f>
        <v>0</v>
      </c>
      <c r="DX86" s="311">
        <f>IF(aurora_data!FI2079-INT(aurora_data!FI2079)&gt;=0.75, INT(aurora_data!FI2079)+1, INT(aurora_data!FI2079))</f>
        <v>0</v>
      </c>
      <c r="DY86" s="228">
        <f>IF(aurora_data!BN2079-INT(aurora_data!BN2079)&gt;=0.75, INT(aurora_data!BN2079)+1, INT(aurora_data!BN2079))</f>
        <v>0</v>
      </c>
      <c r="DZ86" s="228">
        <f>IF(aurora_data!FJ2079-INT(aurora_data!FJ2079)&gt;=0.75, INT(aurora_data!FJ2079)+1, INT(aurora_data!FJ2079))</f>
        <v>0</v>
      </c>
      <c r="EA86" s="228">
        <f>IF(aurora_data!BO2079-INT(aurora_data!BO2079)&gt;=0.75, INT(aurora_data!BO2079)+1, INT(aurora_data!BO2079))</f>
        <v>0</v>
      </c>
      <c r="EB86" s="324">
        <f>IF(aurora_data!FK2079-INT(aurora_data!FK2079)&gt;=0.75, INT(aurora_data!FK2079)+1, INT(aurora_data!FK2079))</f>
        <v>0</v>
      </c>
      <c r="EC86" s="228">
        <f>IF(aurora_data!BP2079-INT(aurora_data!BP2079)&gt;=0.75, INT(aurora_data!BP2079)+1, INT(aurora_data!BP2079))</f>
        <v>0</v>
      </c>
      <c r="ED86" s="311">
        <f>IF(aurora_data!FL2079-INT(aurora_data!FL2079)&gt;=0.75, INT(aurora_data!FL2079)+1, INT(aurora_data!FL2079))</f>
        <v>0</v>
      </c>
      <c r="EE86" s="228">
        <f>IF(aurora_data!BQ2079-INT(aurora_data!BQ2079)&gt;=0.75, INT(aurora_data!BQ2079)+1, INT(aurora_data!BQ2079))</f>
        <v>0</v>
      </c>
      <c r="EF86" s="311">
        <f>IF(aurora_data!FM2079-INT(aurora_data!FM2079)&gt;=0.75, INT(aurora_data!FM2079)+1, INT(aurora_data!FM2079))</f>
        <v>0</v>
      </c>
      <c r="EG86" s="228">
        <f>IF(aurora_data!BR2079-INT(aurora_data!BR2079)&gt;=0.75, INT(aurora_data!BR2079)+1, INT(aurora_data!BR2079))</f>
        <v>0</v>
      </c>
      <c r="EH86" s="311">
        <f>IF(aurora_data!FN2079-INT(aurora_data!FN2079)&gt;=0.75, INT(aurora_data!FN2079)+1, INT(aurora_data!FN2079))</f>
        <v>0</v>
      </c>
      <c r="EI86" s="228">
        <f>IF(aurora_data!BS2079-INT(aurora_data!BS2079)&gt;=0.75, INT(aurora_data!BS2079)+1, INT(aurora_data!BS2079))</f>
        <v>0</v>
      </c>
      <c r="EJ86" s="324">
        <f>IF(aurora_data!FO2079-INT(aurora_data!FO2079)&gt;=0.75, INT(aurora_data!FO2079)+1, INT(aurora_data!FO2079))</f>
        <v>0</v>
      </c>
      <c r="EK86" s="228">
        <f>IF(aurora_data!BT2079-INT(aurora_data!BT2079)&gt;=0.75, INT(aurora_data!BT2079)+1, INT(aurora_data!BT2079))</f>
        <v>0</v>
      </c>
      <c r="EL86" s="311">
        <f>IF(aurora_data!FP2079-INT(aurora_data!FP2079)&gt;=0.75, INT(aurora_data!FP2079)+1, INT(aurora_data!FP2079))</f>
        <v>0</v>
      </c>
      <c r="EM86" s="228">
        <f>IF(aurora_data!BU2079-INT(aurora_data!BU2079)&gt;=0.75, INT(aurora_data!BU2079)+1, INT(aurora_data!BU2079))</f>
        <v>0</v>
      </c>
      <c r="EN86" s="228">
        <f>IF(aurora_data!FQ2079-INT(aurora_data!FQ2079)&gt;=0.75, INT(aurora_data!FQ2079)+1, INT(aurora_data!FQ2079))</f>
        <v>0</v>
      </c>
      <c r="EO86" s="358">
        <f>IF(aurora_data!BV2079-INT(aurora_data!BV2079)&gt;=0.75, INT(aurora_data!BV2079)+1, INT(aurora_data!BV2079))</f>
        <v>0</v>
      </c>
      <c r="EP86" s="311">
        <f>IF(aurora_data!FR2079-INT(aurora_data!FR2079)&gt;=0.75, INT(aurora_data!FR2079)+1, INT(aurora_data!FR2079))</f>
        <v>0</v>
      </c>
      <c r="EQ86" s="228">
        <f>IF(aurora_data!BW2079-INT(aurora_data!BW2079)&gt;=0.75, INT(aurora_data!BW2079)+1, INT(aurora_data!BW2079))</f>
        <v>0</v>
      </c>
      <c r="ER86" s="324">
        <f>IF(aurora_data!FS2079-INT(aurora_data!FS2079)&gt;=0.75, INT(aurora_data!FS2079)+1, INT(aurora_data!FS2079))</f>
        <v>0</v>
      </c>
      <c r="ES86" s="228">
        <f>IF(aurora_data!BX2079-INT(aurora_data!BX2079)&gt;=0.75, INT(aurora_data!BX2079)+1, INT(aurora_data!BX2079))</f>
        <v>0</v>
      </c>
      <c r="ET86" s="311">
        <f>IF(aurora_data!FT2079-INT(aurora_data!FT2079)&gt;=0.75, INT(aurora_data!FT2079)+1, INT(aurora_data!FT2079))</f>
        <v>0</v>
      </c>
      <c r="EU86" s="228">
        <f>IF(aurora_data!BY2079-INT(aurora_data!BY2079)&gt;=0.75, INT(aurora_data!BY2079)+1, INT(aurora_data!BY2079))</f>
        <v>0</v>
      </c>
      <c r="EV86" s="311">
        <f>IF(aurora_data!FU2079-INT(aurora_data!FU2079)&gt;=0.75, INT(aurora_data!FU2079)+1, INT(aurora_data!FU2079))</f>
        <v>0</v>
      </c>
      <c r="EW86" s="228">
        <f>IF(aurora_data!BZ2079-INT(aurora_data!BZ2079)&gt;=0.75, INT(aurora_data!BZ2079)+1, INT(aurora_data!BZ2079))</f>
        <v>0</v>
      </c>
      <c r="EX86" s="311">
        <f>IF(aurora_data!FV2079-INT(aurora_data!FV2079)&gt;=0.75, INT(aurora_data!FV2079)+1, INT(aurora_data!FV2079))</f>
        <v>0</v>
      </c>
      <c r="EY86" s="228">
        <f>IF(aurora_data!CA2079-INT(aurora_data!CA2079)&gt;=0.75, INT(aurora_data!CA2079)+1, INT(aurora_data!CA2079))</f>
        <v>0</v>
      </c>
      <c r="EZ86" s="311">
        <f>IF(aurora_data!FW2079-INT(aurora_data!FW2079)&gt;=0.75, INT(aurora_data!FW2079)+1, INT(aurora_data!FW2079))</f>
        <v>0</v>
      </c>
      <c r="FA86" s="228">
        <f>IF(aurora_data!CB2079-INT(aurora_data!CB2079)&gt;=0.75, INT(aurora_data!CB2079)+1, INT(aurora_data!CB2079))</f>
        <v>0</v>
      </c>
      <c r="FB86" s="228">
        <f>IF(aurora_data!FX2079-INT(aurora_data!FX2079)&gt;=0.75, INT(aurora_data!FX2079)+1, INT(aurora_data!FX2079))</f>
        <v>0</v>
      </c>
      <c r="FC86" s="228">
        <f>IF(aurora_data!CC2079-INT(aurora_data!CC2079)&gt;=0.75, INT(aurora_data!CC2079)+1, INT(aurora_data!CC2079))</f>
        <v>0</v>
      </c>
      <c r="FD86" s="311">
        <f>IF(aurora_data!FY2079-INT(aurora_data!FY2079)&gt;=0.75, INT(aurora_data!FY2079)+1, INT(aurora_data!FY2079))</f>
        <v>0</v>
      </c>
      <c r="FE86" s="228">
        <f>IF(aurora_data!CD2079-INT(aurora_data!CD2079)&gt;=0.75, INT(aurora_data!CD2079)+1, INT(aurora_data!CD2079))</f>
        <v>0</v>
      </c>
      <c r="FF86" s="228">
        <f>IF(aurora_data!FZ2079-INT(aurora_data!FZ2079)&gt;=0.75, INT(aurora_data!FZ2079)+1, INT(aurora_data!FZ2079))</f>
        <v>0</v>
      </c>
      <c r="FG86" s="228">
        <f>IF(aurora_data!CE2079-INT(aurora_data!CE2079)&gt;=0.75, INT(aurora_data!CE2079)+1, INT(aurora_data!CE2079))</f>
        <v>0</v>
      </c>
      <c r="FH86" s="228">
        <f>IF(aurora_data!GA2079-INT(aurora_data!GA2079)&gt;=0.75, INT(aurora_data!GA2079)+1, INT(aurora_data!GA2079))</f>
        <v>0</v>
      </c>
      <c r="FI86" s="227">
        <f>IF(aurora_data!CF2079-INT(aurora_data!CF2079)&gt;=0.75,INT(aurora_data!CF2079)+1,INT(aurora_data!CF2079))</f>
        <v>0</v>
      </c>
      <c r="FJ86" s="305">
        <f>IF(aurora_data!GB2079-INT(aurora_data!GB2079)&gt;=0.75,INT(aurora_data!GB2079)+1,INT(aurora_data!GB2079))</f>
        <v>0</v>
      </c>
      <c r="FK86" s="228">
        <f>IF(aurora_data!CG2079-INT(aurora_data!CG2079)&gt;=0.75,INT(aurora_data!CG2079)+1,INT(aurora_data!CG2079))</f>
        <v>0</v>
      </c>
      <c r="FL86" s="311">
        <f>IF(aurora_data!GC2079-INT(aurora_data!GC2079)&gt;=0.75, INT(aurora_data!GC2079)+1, INT(aurora_data!GC2079))</f>
        <v>0</v>
      </c>
      <c r="FM86" s="228">
        <f>IF(aurora_data!CH2079-INT(aurora_data!CH2079)&gt;=0.75, INT(aurora_data!CH2079)+1, INT(aurora_data!CH2079))</f>
        <v>0</v>
      </c>
      <c r="FN86" s="311">
        <f>IF(aurora_data!GD2079-INT(aurora_data!GD2079)&gt;=0.75, INT(aurora_data!GD2079)+1, INT(aurora_data!GD2079))</f>
        <v>0</v>
      </c>
      <c r="FO86" s="228">
        <f>IF(aurora_data!CI2079-INT(aurora_data!CI2079)&gt;=0.75, INT(aurora_data!CI2079)+1, INT(aurora_data!CI2079))</f>
        <v>0</v>
      </c>
      <c r="FP86" s="324">
        <f>IF(aurora_data!GE2079-INT(aurora_data!GE2079)&gt;=0.75, INT(aurora_data!GE2079)+1, INT(aurora_data!GE2079))</f>
        <v>0</v>
      </c>
      <c r="FQ86" s="228">
        <f>IF(aurora_data!CJ2079-INT(aurora_data!CJ2079)&gt;=0.75, INT(aurora_data!CJ2079)+1, INT(aurora_data!CJ2079))</f>
        <v>0</v>
      </c>
      <c r="FR86" s="311">
        <f>IF(aurora_data!GF2079-INT(aurora_data!GF2079)&gt;=0.75, INT(aurora_data!GF2079)+1, INT(aurora_data!GF2079))</f>
        <v>0</v>
      </c>
      <c r="FS86" s="228">
        <f>IF(aurora_data!CK2079-INT(aurora_data!CK2079)&gt;=0.75, INT(aurora_data!CK2079)+1, INT(aurora_data!CK2079))</f>
        <v>0</v>
      </c>
      <c r="FT86" s="311">
        <f>IF(aurora_data!GG2079-INT(aurora_data!GG2079)&gt;=0.75, INT(aurora_data!GG2079)+1, INT(aurora_data!GG2079))</f>
        <v>0</v>
      </c>
      <c r="FU86" s="228">
        <f>IF(aurora_data!CL2079-INT(aurora_data!CL2079)&gt;=0.75, INT(aurora_data!CL2079)+1, INT(aurora_data!CL2079))</f>
        <v>0</v>
      </c>
      <c r="FV86" s="311">
        <f>IF(aurora_data!GH2079-INT(aurora_data!GH2079)&gt;=0.75, INT(aurora_data!GH2079)+1, INT(aurora_data!GH2079))</f>
        <v>0</v>
      </c>
      <c r="FW86" s="228">
        <f>IF(aurora_data!CM2079-INT(aurora_data!CM2079)&gt;=0.75, INT(aurora_data!CM2079)+1, INT(aurora_data!CM2079))</f>
        <v>0</v>
      </c>
      <c r="FX86" s="324">
        <f>IF(aurora_data!GI2079-INT(aurora_data!GI2079)&gt;=0.75, INT(aurora_data!GI2079)+1, INT(aurora_data!GI2079))</f>
        <v>0</v>
      </c>
      <c r="FY86" s="228">
        <f>IF(aurora_data!CN2079-INT(aurora_data!CN2079)&gt;=0.75, INT(aurora_data!CN2079)+1, INT(aurora_data!CN2079))</f>
        <v>0</v>
      </c>
      <c r="FZ86" s="311">
        <f>IF(aurora_data!GJ2079-INT(aurora_data!GJ2079)&gt;=0.75, INT(aurora_data!GJ2079)+1, INT(aurora_data!GJ2079))</f>
        <v>0</v>
      </c>
      <c r="GA86" s="228">
        <f>IF(aurora_data!CO2079-INT(aurora_data!CO2079)&gt;=0.75, INT(aurora_data!CO2079)+1, INT(aurora_data!CO2079))</f>
        <v>0</v>
      </c>
      <c r="GB86" s="228">
        <f>IF(aurora_data!GK2079-INT(aurora_data!GK2079)&gt;=0.75, INT(aurora_data!GK2079)+1, INT(aurora_data!GK2079))</f>
        <v>0</v>
      </c>
      <c r="GC86" s="358">
        <f>IF(aurora_data!CP2079-INT(aurora_data!CP2079)&gt;=0.75, INT(aurora_data!CP2079)+1, INT(aurora_data!CP2079))</f>
        <v>0</v>
      </c>
      <c r="GD86" s="311">
        <f>IF(aurora_data!GL2079-INT(aurora_data!GL2079)&gt;=0.75, INT(aurora_data!GL2079)+1, INT(aurora_data!GL2079))</f>
        <v>0</v>
      </c>
      <c r="GE86" s="228">
        <f>IF(aurora_data!CQ2079-INT(aurora_data!CQ2079)&gt;=0.75, INT(aurora_data!CQ2079)+1, INT(aurora_data!CQ2079))</f>
        <v>0</v>
      </c>
      <c r="GF86" s="324">
        <f>IF(aurora_data!GM2079-INT(aurora_data!GM2079)&gt;=0.75, INT(aurora_data!GM2079)+1, INT(aurora_data!GM2079))</f>
        <v>0</v>
      </c>
      <c r="GG86" s="228">
        <f>IF(aurora_data!CR2079-INT(aurora_data!CR2079)&gt;=0.75, INT(aurora_data!CR2079)+1, INT(aurora_data!CR2079))</f>
        <v>0</v>
      </c>
      <c r="GH86" s="311">
        <f>IF(aurora_data!GN2079-INT(aurora_data!GN2079)&gt;=0.75, INT(aurora_data!GN2079)+1, INT(aurora_data!GN2079))</f>
        <v>0</v>
      </c>
      <c r="GI86" s="228">
        <f>IF(aurora_data!CS2079-INT(aurora_data!CS2079)&gt;=0.75, INT(aurora_data!CS2079)+1, INT(aurora_data!CS2079))</f>
        <v>0</v>
      </c>
      <c r="GJ86" s="311">
        <f>IF(aurora_data!GO2079-INT(aurora_data!GO2079)&gt;=0.75, INT(aurora_data!GO2079)+1, INT(aurora_data!GO2079))</f>
        <v>0</v>
      </c>
      <c r="GK86" s="228">
        <f>IF(aurora_data!CT2079-INT(aurora_data!CT2079)&gt;=0.75, INT(aurora_data!CT2079)+1, INT(aurora_data!CT2079))</f>
        <v>0</v>
      </c>
      <c r="GL86" s="311">
        <f>IF(aurora_data!GP2079-INT(aurora_data!GP2079)&gt;=0.75, INT(aurora_data!GP2079)+1, INT(aurora_data!GP2079))</f>
        <v>0</v>
      </c>
      <c r="GM86" s="228">
        <f>IF(aurora_data!CU2079-INT(aurora_data!CU2079)&gt;=0.75, INT(aurora_data!CU2079)+1, INT(aurora_data!CU2079))</f>
        <v>0</v>
      </c>
      <c r="GN86" s="311">
        <f>IF(aurora_data!GQ2079-INT(aurora_data!GQ2079)&gt;=0.75, INT(aurora_data!GQ2079)+1, INT(aurora_data!GQ2079))</f>
        <v>0</v>
      </c>
      <c r="GO86" s="228">
        <f>IF(aurora_data!CV2079-INT(aurora_data!CV2079)&gt;=0.75, INT(aurora_data!CV2079)+1, INT(aurora_data!CV2079))</f>
        <v>0</v>
      </c>
      <c r="GP86" s="228">
        <f>IF(aurora_data!GR2079-INT(aurora_data!GR2079)&gt;=0.75, INT(aurora_data!GR2079)+1, INT(aurora_data!GR2079))</f>
        <v>0</v>
      </c>
      <c r="GQ86" s="228">
        <f>IF(aurora_data!CW2079-INT(aurora_data!CW2079)&gt;=0.75, INT(aurora_data!CW2079)+1, INT(aurora_data!CW2079))</f>
        <v>0</v>
      </c>
      <c r="GR86" s="311">
        <f>IF(aurora_data!GS2079-INT(aurora_data!GS2079)&gt;=0.75, INT(aurora_data!GS2079)+1, INT(aurora_data!GS2079))</f>
        <v>0</v>
      </c>
      <c r="GS86" s="228">
        <f>IF(aurora_data!CX2079-INT(aurora_data!CX2079)&gt;=0.75, INT(aurora_data!CX2079)+1, INT(aurora_data!CX2079))</f>
        <v>0</v>
      </c>
      <c r="GT86" s="228">
        <f>IF(aurora_data!GT2079-INT(aurora_data!GT2079)&gt;=0.75, INT(aurora_data!GT2079)+1, INT(aurora_data!GT2079))</f>
        <v>0</v>
      </c>
      <c r="GU86" s="228">
        <f>IF(aurora_data!CY2079-INT(aurora_data!CY2079)&gt;=0.75, INT(aurora_data!CY2079)+1, INT(aurora_data!CY2079))</f>
        <v>0</v>
      </c>
      <c r="GV86" s="228">
        <f>IF(aurora_data!GU2079-INT(aurora_data!GU2079)&gt;=0.75, INT(aurora_data!GU2079)+1, INT(aurora_data!GU2079))</f>
        <v>0</v>
      </c>
      <c r="GW86" s="230" t="s">
        <v>622</v>
      </c>
      <c r="GX86" s="227">
        <f>aurora_data!GV2079</f>
        <v>0</v>
      </c>
      <c r="GY86" s="231">
        <f t="shared" si="105"/>
        <v>0</v>
      </c>
    </row>
    <row r="87" spans="2:207" s="2" customFormat="1">
      <c r="B87" s="512"/>
      <c r="C87" s="519"/>
      <c r="D87" s="232" t="s">
        <v>623</v>
      </c>
      <c r="E87" s="233">
        <f t="shared" ref="E87:BP87" si="106">ROUNDDOWN((E89+$E$8)*($GX79),0)</f>
        <v>5</v>
      </c>
      <c r="F87" s="305">
        <f t="shared" si="106"/>
        <v>5</v>
      </c>
      <c r="G87" s="352">
        <f t="shared" si="106"/>
        <v>5</v>
      </c>
      <c r="H87" s="305">
        <f t="shared" si="106"/>
        <v>5</v>
      </c>
      <c r="I87" s="352">
        <f t="shared" si="106"/>
        <v>5</v>
      </c>
      <c r="J87" s="305">
        <f t="shared" si="106"/>
        <v>5</v>
      </c>
      <c r="K87" s="352">
        <f t="shared" si="106"/>
        <v>5</v>
      </c>
      <c r="L87" s="318">
        <f t="shared" si="106"/>
        <v>5</v>
      </c>
      <c r="M87" s="336">
        <f t="shared" si="106"/>
        <v>5</v>
      </c>
      <c r="N87" s="305">
        <f t="shared" si="106"/>
        <v>5</v>
      </c>
      <c r="O87" s="234">
        <f t="shared" si="106"/>
        <v>5</v>
      </c>
      <c r="P87" s="305">
        <f t="shared" si="106"/>
        <v>5</v>
      </c>
      <c r="Q87" s="352">
        <f t="shared" si="106"/>
        <v>5</v>
      </c>
      <c r="R87" s="305">
        <f t="shared" si="106"/>
        <v>5</v>
      </c>
      <c r="S87" s="234">
        <f t="shared" si="106"/>
        <v>5</v>
      </c>
      <c r="T87" s="318">
        <f t="shared" si="106"/>
        <v>5</v>
      </c>
      <c r="U87" s="336">
        <f t="shared" si="106"/>
        <v>5</v>
      </c>
      <c r="V87" s="305">
        <f t="shared" si="106"/>
        <v>5</v>
      </c>
      <c r="W87" s="234">
        <f t="shared" si="106"/>
        <v>5</v>
      </c>
      <c r="X87" s="234">
        <f t="shared" si="106"/>
        <v>5</v>
      </c>
      <c r="Y87" s="352">
        <f t="shared" si="106"/>
        <v>5</v>
      </c>
      <c r="Z87" s="305">
        <f t="shared" si="106"/>
        <v>5</v>
      </c>
      <c r="AA87" s="234">
        <f t="shared" si="106"/>
        <v>5</v>
      </c>
      <c r="AB87" s="318">
        <f t="shared" si="106"/>
        <v>5</v>
      </c>
      <c r="AC87" s="234">
        <f t="shared" si="106"/>
        <v>5</v>
      </c>
      <c r="AD87" s="234">
        <f t="shared" si="106"/>
        <v>5</v>
      </c>
      <c r="AE87" s="234">
        <f t="shared" si="106"/>
        <v>5</v>
      </c>
      <c r="AF87" s="305">
        <f t="shared" si="106"/>
        <v>5</v>
      </c>
      <c r="AG87" s="234">
        <f t="shared" si="106"/>
        <v>5</v>
      </c>
      <c r="AH87" s="234">
        <f t="shared" si="106"/>
        <v>5</v>
      </c>
      <c r="AI87" s="234">
        <f t="shared" si="106"/>
        <v>5</v>
      </c>
      <c r="AJ87" s="235">
        <f t="shared" si="106"/>
        <v>5</v>
      </c>
      <c r="AK87" s="234">
        <f t="shared" si="106"/>
        <v>5</v>
      </c>
      <c r="AL87" s="234">
        <f t="shared" si="106"/>
        <v>5</v>
      </c>
      <c r="AM87" s="234">
        <f t="shared" si="106"/>
        <v>5</v>
      </c>
      <c r="AN87" s="305">
        <f t="shared" si="106"/>
        <v>5</v>
      </c>
      <c r="AO87" s="234">
        <f t="shared" si="106"/>
        <v>5</v>
      </c>
      <c r="AP87" s="234">
        <f t="shared" si="106"/>
        <v>5</v>
      </c>
      <c r="AQ87" s="234">
        <f t="shared" si="106"/>
        <v>5</v>
      </c>
      <c r="AR87" s="235">
        <f t="shared" si="106"/>
        <v>5</v>
      </c>
      <c r="AS87" s="234">
        <f t="shared" si="106"/>
        <v>5</v>
      </c>
      <c r="AT87" s="305">
        <f t="shared" si="106"/>
        <v>5</v>
      </c>
      <c r="AU87" s="234">
        <f t="shared" si="106"/>
        <v>5</v>
      </c>
      <c r="AV87" s="305">
        <f t="shared" si="106"/>
        <v>5</v>
      </c>
      <c r="AW87" s="234">
        <f t="shared" si="106"/>
        <v>5</v>
      </c>
      <c r="AX87" s="305">
        <f t="shared" si="106"/>
        <v>5</v>
      </c>
      <c r="AY87" s="234">
        <f t="shared" si="106"/>
        <v>5</v>
      </c>
      <c r="AZ87" s="318">
        <f t="shared" si="106"/>
        <v>5</v>
      </c>
      <c r="BA87" s="336">
        <f t="shared" si="106"/>
        <v>5</v>
      </c>
      <c r="BB87" s="305">
        <f t="shared" si="106"/>
        <v>5</v>
      </c>
      <c r="BC87" s="234">
        <f t="shared" si="106"/>
        <v>5</v>
      </c>
      <c r="BD87" s="305">
        <f t="shared" si="106"/>
        <v>5</v>
      </c>
      <c r="BE87" s="234">
        <f t="shared" si="106"/>
        <v>6</v>
      </c>
      <c r="BF87" s="305">
        <f t="shared" si="106"/>
        <v>6</v>
      </c>
      <c r="BG87" s="234">
        <f t="shared" si="106"/>
        <v>5</v>
      </c>
      <c r="BH87" s="318">
        <f t="shared" si="106"/>
        <v>5</v>
      </c>
      <c r="BI87" s="234">
        <f t="shared" si="106"/>
        <v>5</v>
      </c>
      <c r="BJ87" s="305">
        <f t="shared" si="106"/>
        <v>5</v>
      </c>
      <c r="BK87" s="234">
        <f t="shared" si="106"/>
        <v>5</v>
      </c>
      <c r="BL87" s="305">
        <f t="shared" si="106"/>
        <v>5</v>
      </c>
      <c r="BM87" s="234">
        <f t="shared" si="106"/>
        <v>6</v>
      </c>
      <c r="BN87" s="305">
        <f t="shared" si="106"/>
        <v>6</v>
      </c>
      <c r="BO87" s="234">
        <f t="shared" si="106"/>
        <v>5</v>
      </c>
      <c r="BP87" s="318">
        <f t="shared" si="106"/>
        <v>5</v>
      </c>
      <c r="BQ87" s="234">
        <f t="shared" ref="BQ87:EB87" si="107">ROUNDDOWN((BQ89+$E$8)*($GX79),0)</f>
        <v>5</v>
      </c>
      <c r="BR87" s="305">
        <f t="shared" si="107"/>
        <v>5</v>
      </c>
      <c r="BS87" s="234">
        <f t="shared" si="107"/>
        <v>5</v>
      </c>
      <c r="BT87" s="305">
        <f t="shared" si="107"/>
        <v>5</v>
      </c>
      <c r="BU87" s="234">
        <f t="shared" si="107"/>
        <v>6</v>
      </c>
      <c r="BV87" s="305">
        <f t="shared" si="107"/>
        <v>6</v>
      </c>
      <c r="BW87" s="234">
        <f t="shared" si="107"/>
        <v>5</v>
      </c>
      <c r="BX87" s="235">
        <f t="shared" si="107"/>
        <v>5</v>
      </c>
      <c r="BY87" s="234">
        <f t="shared" si="107"/>
        <v>5</v>
      </c>
      <c r="BZ87" s="234">
        <f t="shared" si="107"/>
        <v>5</v>
      </c>
      <c r="CA87" s="234">
        <f t="shared" si="107"/>
        <v>5</v>
      </c>
      <c r="CB87" s="305">
        <f t="shared" si="107"/>
        <v>5</v>
      </c>
      <c r="CC87" s="234">
        <f t="shared" si="107"/>
        <v>5</v>
      </c>
      <c r="CD87" s="234">
        <f t="shared" si="107"/>
        <v>5</v>
      </c>
      <c r="CE87" s="234">
        <f t="shared" si="107"/>
        <v>5</v>
      </c>
      <c r="CF87" s="234">
        <f t="shared" si="107"/>
        <v>5</v>
      </c>
      <c r="CG87" s="233">
        <f t="shared" si="107"/>
        <v>5</v>
      </c>
      <c r="CH87" s="234">
        <f t="shared" si="107"/>
        <v>5</v>
      </c>
      <c r="CI87" s="234">
        <f t="shared" si="107"/>
        <v>5</v>
      </c>
      <c r="CJ87" s="305">
        <f t="shared" si="107"/>
        <v>5</v>
      </c>
      <c r="CK87" s="234">
        <f t="shared" si="107"/>
        <v>6</v>
      </c>
      <c r="CL87" s="234">
        <f t="shared" si="107"/>
        <v>6</v>
      </c>
      <c r="CM87" s="234">
        <f t="shared" si="107"/>
        <v>6</v>
      </c>
      <c r="CN87" s="318">
        <f t="shared" si="107"/>
        <v>6</v>
      </c>
      <c r="CO87" s="234">
        <f t="shared" si="107"/>
        <v>5</v>
      </c>
      <c r="CP87" s="234">
        <f t="shared" si="107"/>
        <v>5</v>
      </c>
      <c r="CQ87" s="234">
        <f t="shared" si="107"/>
        <v>5</v>
      </c>
      <c r="CR87" s="305">
        <f t="shared" si="107"/>
        <v>5</v>
      </c>
      <c r="CS87" s="234">
        <f t="shared" si="107"/>
        <v>6</v>
      </c>
      <c r="CT87" s="305">
        <f t="shared" si="107"/>
        <v>6</v>
      </c>
      <c r="CU87" s="234">
        <f t="shared" si="107"/>
        <v>6</v>
      </c>
      <c r="CV87" s="318">
        <f t="shared" si="107"/>
        <v>6</v>
      </c>
      <c r="CW87" s="234">
        <f t="shared" si="107"/>
        <v>5</v>
      </c>
      <c r="CX87" s="305">
        <f t="shared" si="107"/>
        <v>5</v>
      </c>
      <c r="CY87" s="234">
        <f t="shared" si="107"/>
        <v>5</v>
      </c>
      <c r="CZ87" s="305">
        <f t="shared" si="107"/>
        <v>5</v>
      </c>
      <c r="DA87" s="234">
        <f t="shared" si="107"/>
        <v>6</v>
      </c>
      <c r="DB87" s="305">
        <f t="shared" si="107"/>
        <v>6</v>
      </c>
      <c r="DC87" s="234">
        <f t="shared" si="107"/>
        <v>6</v>
      </c>
      <c r="DD87" s="318">
        <f t="shared" si="107"/>
        <v>6</v>
      </c>
      <c r="DE87" s="234">
        <f t="shared" si="107"/>
        <v>5</v>
      </c>
      <c r="DF87" s="305">
        <f t="shared" si="107"/>
        <v>5</v>
      </c>
      <c r="DG87" s="234">
        <f t="shared" si="107"/>
        <v>5</v>
      </c>
      <c r="DH87" s="305">
        <f t="shared" si="107"/>
        <v>5</v>
      </c>
      <c r="DI87" s="234">
        <f t="shared" si="107"/>
        <v>6</v>
      </c>
      <c r="DJ87" s="305">
        <f t="shared" si="107"/>
        <v>6</v>
      </c>
      <c r="DK87" s="234">
        <f t="shared" si="107"/>
        <v>6</v>
      </c>
      <c r="DL87" s="305">
        <f t="shared" si="107"/>
        <v>6</v>
      </c>
      <c r="DM87" s="234">
        <f t="shared" si="107"/>
        <v>5</v>
      </c>
      <c r="DN87" s="234">
        <f t="shared" si="107"/>
        <v>5</v>
      </c>
      <c r="DO87" s="234">
        <f t="shared" si="107"/>
        <v>5</v>
      </c>
      <c r="DP87" s="305">
        <f t="shared" si="107"/>
        <v>5</v>
      </c>
      <c r="DQ87" s="234">
        <f t="shared" si="107"/>
        <v>5</v>
      </c>
      <c r="DR87" s="234">
        <f t="shared" si="107"/>
        <v>5</v>
      </c>
      <c r="DS87" s="234">
        <f t="shared" si="107"/>
        <v>5</v>
      </c>
      <c r="DT87" s="234">
        <f t="shared" si="107"/>
        <v>5</v>
      </c>
      <c r="DU87" s="233">
        <f t="shared" si="107"/>
        <v>5</v>
      </c>
      <c r="DV87" s="234">
        <f t="shared" si="107"/>
        <v>5</v>
      </c>
      <c r="DW87" s="234">
        <f t="shared" si="107"/>
        <v>5</v>
      </c>
      <c r="DX87" s="305">
        <f t="shared" si="107"/>
        <v>5</v>
      </c>
      <c r="DY87" s="234">
        <f t="shared" si="107"/>
        <v>5</v>
      </c>
      <c r="DZ87" s="234">
        <f t="shared" si="107"/>
        <v>5</v>
      </c>
      <c r="EA87" s="234">
        <f t="shared" si="107"/>
        <v>5</v>
      </c>
      <c r="EB87" s="318">
        <f t="shared" si="107"/>
        <v>5</v>
      </c>
      <c r="EC87" s="234">
        <f t="shared" ref="EC87:GN87" si="108">ROUNDDOWN((EC89+$E$8)*($GX79),0)</f>
        <v>5</v>
      </c>
      <c r="ED87" s="305">
        <f t="shared" si="108"/>
        <v>5</v>
      </c>
      <c r="EE87" s="234">
        <f t="shared" si="108"/>
        <v>5</v>
      </c>
      <c r="EF87" s="305">
        <f t="shared" si="108"/>
        <v>5</v>
      </c>
      <c r="EG87" s="234">
        <f t="shared" si="108"/>
        <v>5</v>
      </c>
      <c r="EH87" s="305">
        <f t="shared" si="108"/>
        <v>5</v>
      </c>
      <c r="EI87" s="234">
        <f t="shared" si="108"/>
        <v>5</v>
      </c>
      <c r="EJ87" s="318">
        <f t="shared" si="108"/>
        <v>5</v>
      </c>
      <c r="EK87" s="234">
        <f t="shared" si="108"/>
        <v>5</v>
      </c>
      <c r="EL87" s="305">
        <f t="shared" si="108"/>
        <v>5</v>
      </c>
      <c r="EM87" s="234">
        <f t="shared" si="108"/>
        <v>5</v>
      </c>
      <c r="EN87" s="234">
        <f t="shared" si="108"/>
        <v>5</v>
      </c>
      <c r="EO87" s="352">
        <f t="shared" si="108"/>
        <v>5</v>
      </c>
      <c r="EP87" s="305">
        <f t="shared" si="108"/>
        <v>5</v>
      </c>
      <c r="EQ87" s="234">
        <f t="shared" si="108"/>
        <v>5</v>
      </c>
      <c r="ER87" s="318">
        <f t="shared" si="108"/>
        <v>5</v>
      </c>
      <c r="ES87" s="234">
        <f t="shared" si="108"/>
        <v>5</v>
      </c>
      <c r="ET87" s="305">
        <f t="shared" si="108"/>
        <v>5</v>
      </c>
      <c r="EU87" s="234">
        <f t="shared" si="108"/>
        <v>5</v>
      </c>
      <c r="EV87" s="305">
        <f t="shared" si="108"/>
        <v>5</v>
      </c>
      <c r="EW87" s="234">
        <f t="shared" si="108"/>
        <v>5</v>
      </c>
      <c r="EX87" s="305">
        <f t="shared" si="108"/>
        <v>5</v>
      </c>
      <c r="EY87" s="234">
        <f t="shared" si="108"/>
        <v>5</v>
      </c>
      <c r="EZ87" s="305">
        <f t="shared" si="108"/>
        <v>5</v>
      </c>
      <c r="FA87" s="234">
        <f t="shared" si="108"/>
        <v>5</v>
      </c>
      <c r="FB87" s="234">
        <f t="shared" si="108"/>
        <v>5</v>
      </c>
      <c r="FC87" s="234">
        <f t="shared" si="108"/>
        <v>5</v>
      </c>
      <c r="FD87" s="305">
        <f t="shared" si="108"/>
        <v>5</v>
      </c>
      <c r="FE87" s="234">
        <f t="shared" si="108"/>
        <v>5</v>
      </c>
      <c r="FF87" s="234">
        <f t="shared" si="108"/>
        <v>5</v>
      </c>
      <c r="FG87" s="234">
        <f t="shared" si="108"/>
        <v>5</v>
      </c>
      <c r="FH87" s="234">
        <f t="shared" si="108"/>
        <v>5</v>
      </c>
      <c r="FI87" s="233">
        <f t="shared" si="108"/>
        <v>5</v>
      </c>
      <c r="FJ87" s="305">
        <f t="shared" si="108"/>
        <v>5</v>
      </c>
      <c r="FK87" s="234">
        <f t="shared" si="108"/>
        <v>5</v>
      </c>
      <c r="FL87" s="305">
        <f t="shared" si="108"/>
        <v>5</v>
      </c>
      <c r="FM87" s="234">
        <f t="shared" si="108"/>
        <v>5</v>
      </c>
      <c r="FN87" s="305">
        <f t="shared" si="108"/>
        <v>5</v>
      </c>
      <c r="FO87" s="234">
        <f t="shared" si="108"/>
        <v>5</v>
      </c>
      <c r="FP87" s="318">
        <f t="shared" si="108"/>
        <v>5</v>
      </c>
      <c r="FQ87" s="234">
        <f t="shared" si="108"/>
        <v>6</v>
      </c>
      <c r="FR87" s="305">
        <f t="shared" si="108"/>
        <v>6</v>
      </c>
      <c r="FS87" s="234">
        <f t="shared" si="108"/>
        <v>5</v>
      </c>
      <c r="FT87" s="305">
        <f t="shared" si="108"/>
        <v>5</v>
      </c>
      <c r="FU87" s="234">
        <f t="shared" si="108"/>
        <v>6</v>
      </c>
      <c r="FV87" s="305">
        <f t="shared" si="108"/>
        <v>6</v>
      </c>
      <c r="FW87" s="234">
        <f t="shared" si="108"/>
        <v>5</v>
      </c>
      <c r="FX87" s="318">
        <f t="shared" si="108"/>
        <v>5</v>
      </c>
      <c r="FY87" s="234">
        <f t="shared" si="108"/>
        <v>7</v>
      </c>
      <c r="FZ87" s="305">
        <f t="shared" si="108"/>
        <v>7</v>
      </c>
      <c r="GA87" s="234">
        <f t="shared" si="108"/>
        <v>6</v>
      </c>
      <c r="GB87" s="234">
        <f t="shared" si="108"/>
        <v>6</v>
      </c>
      <c r="GC87" s="352">
        <f t="shared" si="108"/>
        <v>8</v>
      </c>
      <c r="GD87" s="305">
        <f t="shared" si="108"/>
        <v>8</v>
      </c>
      <c r="GE87" s="234">
        <f t="shared" si="108"/>
        <v>6</v>
      </c>
      <c r="GF87" s="318">
        <f t="shared" si="108"/>
        <v>6</v>
      </c>
      <c r="GG87" s="234">
        <f t="shared" si="108"/>
        <v>8</v>
      </c>
      <c r="GH87" s="305">
        <f t="shared" si="108"/>
        <v>8</v>
      </c>
      <c r="GI87" s="234">
        <f t="shared" si="108"/>
        <v>7</v>
      </c>
      <c r="GJ87" s="305">
        <f t="shared" si="108"/>
        <v>7</v>
      </c>
      <c r="GK87" s="234">
        <f t="shared" si="108"/>
        <v>9</v>
      </c>
      <c r="GL87" s="305">
        <f t="shared" si="108"/>
        <v>9</v>
      </c>
      <c r="GM87" s="234">
        <f t="shared" si="108"/>
        <v>7</v>
      </c>
      <c r="GN87" s="305">
        <f t="shared" si="108"/>
        <v>7</v>
      </c>
      <c r="GO87" s="234">
        <f t="shared" ref="GO87:GV87" si="109">ROUNDDOWN((GO89+$E$8)*($GX79),0)</f>
        <v>5</v>
      </c>
      <c r="GP87" s="234">
        <f t="shared" si="109"/>
        <v>5</v>
      </c>
      <c r="GQ87" s="234">
        <f t="shared" si="109"/>
        <v>5</v>
      </c>
      <c r="GR87" s="305">
        <f t="shared" si="109"/>
        <v>5</v>
      </c>
      <c r="GS87" s="234">
        <f t="shared" si="109"/>
        <v>5</v>
      </c>
      <c r="GT87" s="234">
        <f t="shared" si="109"/>
        <v>5</v>
      </c>
      <c r="GU87" s="234">
        <f t="shared" si="109"/>
        <v>5</v>
      </c>
      <c r="GV87" s="234">
        <f t="shared" si="109"/>
        <v>5</v>
      </c>
      <c r="GW87" s="236"/>
      <c r="GX87" s="237"/>
      <c r="GY87" s="238"/>
    </row>
    <row r="88" spans="2:207" s="2" customFormat="1" ht="16.5" thickBot="1">
      <c r="B88" s="512"/>
      <c r="C88" s="519"/>
      <c r="D88" s="232" t="s">
        <v>624</v>
      </c>
      <c r="E88" s="239">
        <f t="shared" ref="E88:BP88" si="110">IF(ROUND(((E89-$E$8)*($GX79))+0.25,0) &lt;=0,1,((E89-$E$8)*($GX79))+0.25)</f>
        <v>1</v>
      </c>
      <c r="F88" s="306">
        <f t="shared" si="110"/>
        <v>1</v>
      </c>
      <c r="G88" s="353">
        <f t="shared" si="110"/>
        <v>1</v>
      </c>
      <c r="H88" s="306">
        <f t="shared" si="110"/>
        <v>1</v>
      </c>
      <c r="I88" s="353">
        <f t="shared" si="110"/>
        <v>1</v>
      </c>
      <c r="J88" s="306">
        <f t="shared" si="110"/>
        <v>1</v>
      </c>
      <c r="K88" s="353">
        <f t="shared" si="110"/>
        <v>1</v>
      </c>
      <c r="L88" s="319">
        <f t="shared" si="110"/>
        <v>1</v>
      </c>
      <c r="M88" s="337">
        <f t="shared" si="110"/>
        <v>1</v>
      </c>
      <c r="N88" s="306">
        <f t="shared" si="110"/>
        <v>1</v>
      </c>
      <c r="O88" s="240">
        <f t="shared" si="110"/>
        <v>1</v>
      </c>
      <c r="P88" s="306">
        <f t="shared" si="110"/>
        <v>1</v>
      </c>
      <c r="Q88" s="353">
        <f t="shared" si="110"/>
        <v>1</v>
      </c>
      <c r="R88" s="306">
        <f t="shared" si="110"/>
        <v>1</v>
      </c>
      <c r="S88" s="240">
        <f t="shared" si="110"/>
        <v>1</v>
      </c>
      <c r="T88" s="319">
        <f t="shared" si="110"/>
        <v>1</v>
      </c>
      <c r="U88" s="337">
        <f t="shared" si="110"/>
        <v>1</v>
      </c>
      <c r="V88" s="306">
        <f t="shared" si="110"/>
        <v>1</v>
      </c>
      <c r="W88" s="240">
        <f t="shared" si="110"/>
        <v>1</v>
      </c>
      <c r="X88" s="240">
        <f t="shared" si="110"/>
        <v>1</v>
      </c>
      <c r="Y88" s="353">
        <f t="shared" si="110"/>
        <v>1</v>
      </c>
      <c r="Z88" s="306">
        <f t="shared" si="110"/>
        <v>1</v>
      </c>
      <c r="AA88" s="240">
        <f t="shared" si="110"/>
        <v>1</v>
      </c>
      <c r="AB88" s="319">
        <f t="shared" si="110"/>
        <v>1</v>
      </c>
      <c r="AC88" s="240">
        <f t="shared" si="110"/>
        <v>1</v>
      </c>
      <c r="AD88" s="240">
        <f t="shared" si="110"/>
        <v>1</v>
      </c>
      <c r="AE88" s="240">
        <f t="shared" si="110"/>
        <v>1</v>
      </c>
      <c r="AF88" s="306">
        <f t="shared" si="110"/>
        <v>1</v>
      </c>
      <c r="AG88" s="240">
        <f t="shared" si="110"/>
        <v>1</v>
      </c>
      <c r="AH88" s="240">
        <f t="shared" si="110"/>
        <v>1</v>
      </c>
      <c r="AI88" s="240">
        <f t="shared" si="110"/>
        <v>1</v>
      </c>
      <c r="AJ88" s="241">
        <f t="shared" si="110"/>
        <v>1</v>
      </c>
      <c r="AK88" s="240">
        <f t="shared" si="110"/>
        <v>1</v>
      </c>
      <c r="AL88" s="240">
        <f t="shared" si="110"/>
        <v>1</v>
      </c>
      <c r="AM88" s="240">
        <f t="shared" si="110"/>
        <v>1</v>
      </c>
      <c r="AN88" s="306">
        <f t="shared" si="110"/>
        <v>1</v>
      </c>
      <c r="AO88" s="240">
        <f t="shared" si="110"/>
        <v>1</v>
      </c>
      <c r="AP88" s="240">
        <f t="shared" si="110"/>
        <v>1</v>
      </c>
      <c r="AQ88" s="240">
        <f t="shared" si="110"/>
        <v>1</v>
      </c>
      <c r="AR88" s="241">
        <f t="shared" si="110"/>
        <v>1</v>
      </c>
      <c r="AS88" s="240">
        <f t="shared" si="110"/>
        <v>1</v>
      </c>
      <c r="AT88" s="306">
        <f t="shared" si="110"/>
        <v>1</v>
      </c>
      <c r="AU88" s="240">
        <f t="shared" si="110"/>
        <v>1</v>
      </c>
      <c r="AV88" s="306">
        <f t="shared" si="110"/>
        <v>1</v>
      </c>
      <c r="AW88" s="240">
        <f t="shared" si="110"/>
        <v>1</v>
      </c>
      <c r="AX88" s="306">
        <f t="shared" si="110"/>
        <v>1</v>
      </c>
      <c r="AY88" s="240">
        <f t="shared" si="110"/>
        <v>1</v>
      </c>
      <c r="AZ88" s="319">
        <f t="shared" si="110"/>
        <v>1</v>
      </c>
      <c r="BA88" s="337">
        <f t="shared" si="110"/>
        <v>1</v>
      </c>
      <c r="BB88" s="306">
        <f t="shared" si="110"/>
        <v>1</v>
      </c>
      <c r="BC88" s="240">
        <f t="shared" si="110"/>
        <v>1</v>
      </c>
      <c r="BD88" s="306">
        <f t="shared" si="110"/>
        <v>1</v>
      </c>
      <c r="BE88" s="240">
        <f t="shared" si="110"/>
        <v>1</v>
      </c>
      <c r="BF88" s="306">
        <f t="shared" si="110"/>
        <v>1</v>
      </c>
      <c r="BG88" s="240">
        <f t="shared" si="110"/>
        <v>1</v>
      </c>
      <c r="BH88" s="319">
        <f t="shared" si="110"/>
        <v>1</v>
      </c>
      <c r="BI88" s="240">
        <f t="shared" si="110"/>
        <v>1</v>
      </c>
      <c r="BJ88" s="306">
        <f t="shared" si="110"/>
        <v>1</v>
      </c>
      <c r="BK88" s="240">
        <f t="shared" si="110"/>
        <v>1</v>
      </c>
      <c r="BL88" s="306">
        <f t="shared" si="110"/>
        <v>1</v>
      </c>
      <c r="BM88" s="240">
        <f t="shared" si="110"/>
        <v>1</v>
      </c>
      <c r="BN88" s="306">
        <f t="shared" si="110"/>
        <v>1</v>
      </c>
      <c r="BO88" s="240">
        <f t="shared" si="110"/>
        <v>1</v>
      </c>
      <c r="BP88" s="319">
        <f t="shared" si="110"/>
        <v>1</v>
      </c>
      <c r="BQ88" s="240">
        <f t="shared" ref="BQ88:EB88" si="111">IF(ROUND(((BQ89-$E$8)*($GX79))+0.25,0) &lt;=0,1,((BQ89-$E$8)*($GX79))+0.25)</f>
        <v>1</v>
      </c>
      <c r="BR88" s="306">
        <f t="shared" si="111"/>
        <v>1</v>
      </c>
      <c r="BS88" s="240">
        <f t="shared" si="111"/>
        <v>1</v>
      </c>
      <c r="BT88" s="306">
        <f t="shared" si="111"/>
        <v>1</v>
      </c>
      <c r="BU88" s="240">
        <f t="shared" si="111"/>
        <v>1</v>
      </c>
      <c r="BV88" s="306">
        <f t="shared" si="111"/>
        <v>1</v>
      </c>
      <c r="BW88" s="240">
        <f t="shared" si="111"/>
        <v>1</v>
      </c>
      <c r="BX88" s="241">
        <f t="shared" si="111"/>
        <v>1</v>
      </c>
      <c r="BY88" s="240">
        <f t="shared" si="111"/>
        <v>1</v>
      </c>
      <c r="BZ88" s="240">
        <f t="shared" si="111"/>
        <v>1</v>
      </c>
      <c r="CA88" s="240">
        <f t="shared" si="111"/>
        <v>1</v>
      </c>
      <c r="CB88" s="306">
        <f t="shared" si="111"/>
        <v>1</v>
      </c>
      <c r="CC88" s="240">
        <f t="shared" si="111"/>
        <v>1</v>
      </c>
      <c r="CD88" s="240">
        <f t="shared" si="111"/>
        <v>1</v>
      </c>
      <c r="CE88" s="240">
        <f t="shared" si="111"/>
        <v>1</v>
      </c>
      <c r="CF88" s="240">
        <f t="shared" si="111"/>
        <v>1</v>
      </c>
      <c r="CG88" s="239">
        <f t="shared" si="111"/>
        <v>1</v>
      </c>
      <c r="CH88" s="240">
        <f t="shared" si="111"/>
        <v>1</v>
      </c>
      <c r="CI88" s="240">
        <f t="shared" si="111"/>
        <v>1</v>
      </c>
      <c r="CJ88" s="306">
        <f t="shared" si="111"/>
        <v>1</v>
      </c>
      <c r="CK88" s="240">
        <f t="shared" si="111"/>
        <v>1</v>
      </c>
      <c r="CL88" s="240">
        <f t="shared" si="111"/>
        <v>1</v>
      </c>
      <c r="CM88" s="240">
        <f t="shared" si="111"/>
        <v>1</v>
      </c>
      <c r="CN88" s="319">
        <f t="shared" si="111"/>
        <v>1</v>
      </c>
      <c r="CO88" s="240">
        <f t="shared" si="111"/>
        <v>1</v>
      </c>
      <c r="CP88" s="240">
        <f t="shared" si="111"/>
        <v>1</v>
      </c>
      <c r="CQ88" s="240">
        <f t="shared" si="111"/>
        <v>1</v>
      </c>
      <c r="CR88" s="306">
        <f t="shared" si="111"/>
        <v>1</v>
      </c>
      <c r="CS88" s="240">
        <f t="shared" si="111"/>
        <v>1</v>
      </c>
      <c r="CT88" s="306">
        <f t="shared" si="111"/>
        <v>1</v>
      </c>
      <c r="CU88" s="240">
        <f t="shared" si="111"/>
        <v>1</v>
      </c>
      <c r="CV88" s="319">
        <f t="shared" si="111"/>
        <v>1</v>
      </c>
      <c r="CW88" s="240">
        <f t="shared" si="111"/>
        <v>1</v>
      </c>
      <c r="CX88" s="306">
        <f t="shared" si="111"/>
        <v>1</v>
      </c>
      <c r="CY88" s="240">
        <f t="shared" si="111"/>
        <v>1</v>
      </c>
      <c r="CZ88" s="306">
        <f t="shared" si="111"/>
        <v>1</v>
      </c>
      <c r="DA88" s="240">
        <f t="shared" si="111"/>
        <v>1</v>
      </c>
      <c r="DB88" s="306">
        <f t="shared" si="111"/>
        <v>1</v>
      </c>
      <c r="DC88" s="240">
        <f t="shared" si="111"/>
        <v>1</v>
      </c>
      <c r="DD88" s="319">
        <f t="shared" si="111"/>
        <v>1</v>
      </c>
      <c r="DE88" s="240">
        <f t="shared" si="111"/>
        <v>1</v>
      </c>
      <c r="DF88" s="306">
        <f t="shared" si="111"/>
        <v>1</v>
      </c>
      <c r="DG88" s="240">
        <f t="shared" si="111"/>
        <v>1</v>
      </c>
      <c r="DH88" s="306">
        <f t="shared" si="111"/>
        <v>1</v>
      </c>
      <c r="DI88" s="240">
        <f t="shared" si="111"/>
        <v>1</v>
      </c>
      <c r="DJ88" s="306">
        <f t="shared" si="111"/>
        <v>1</v>
      </c>
      <c r="DK88" s="240">
        <f t="shared" si="111"/>
        <v>1</v>
      </c>
      <c r="DL88" s="306">
        <f t="shared" si="111"/>
        <v>1</v>
      </c>
      <c r="DM88" s="240">
        <f t="shared" si="111"/>
        <v>1</v>
      </c>
      <c r="DN88" s="240">
        <f t="shared" si="111"/>
        <v>1</v>
      </c>
      <c r="DO88" s="240">
        <f t="shared" si="111"/>
        <v>1</v>
      </c>
      <c r="DP88" s="306">
        <f t="shared" si="111"/>
        <v>1</v>
      </c>
      <c r="DQ88" s="240">
        <f t="shared" si="111"/>
        <v>1</v>
      </c>
      <c r="DR88" s="240">
        <f t="shared" si="111"/>
        <v>1</v>
      </c>
      <c r="DS88" s="240">
        <f t="shared" si="111"/>
        <v>1</v>
      </c>
      <c r="DT88" s="240">
        <f t="shared" si="111"/>
        <v>1</v>
      </c>
      <c r="DU88" s="239">
        <f t="shared" si="111"/>
        <v>1</v>
      </c>
      <c r="DV88" s="240">
        <f t="shared" si="111"/>
        <v>1</v>
      </c>
      <c r="DW88" s="240">
        <f t="shared" si="111"/>
        <v>1</v>
      </c>
      <c r="DX88" s="306">
        <f t="shared" si="111"/>
        <v>1</v>
      </c>
      <c r="DY88" s="240">
        <f t="shared" si="111"/>
        <v>1</v>
      </c>
      <c r="DZ88" s="240">
        <f t="shared" si="111"/>
        <v>1</v>
      </c>
      <c r="EA88" s="240">
        <f t="shared" si="111"/>
        <v>1</v>
      </c>
      <c r="EB88" s="319">
        <f t="shared" si="111"/>
        <v>1</v>
      </c>
      <c r="EC88" s="240">
        <f t="shared" ref="EC88:GN88" si="112">IF(ROUND(((EC89-$E$8)*($GX79))+0.25,0) &lt;=0,1,((EC89-$E$8)*($GX79))+0.25)</f>
        <v>1</v>
      </c>
      <c r="ED88" s="306">
        <f t="shared" si="112"/>
        <v>1</v>
      </c>
      <c r="EE88" s="240">
        <f t="shared" si="112"/>
        <v>1</v>
      </c>
      <c r="EF88" s="306">
        <f t="shared" si="112"/>
        <v>1</v>
      </c>
      <c r="EG88" s="240">
        <f t="shared" si="112"/>
        <v>1</v>
      </c>
      <c r="EH88" s="306">
        <f t="shared" si="112"/>
        <v>1</v>
      </c>
      <c r="EI88" s="240">
        <f t="shared" si="112"/>
        <v>1</v>
      </c>
      <c r="EJ88" s="319">
        <f t="shared" si="112"/>
        <v>1</v>
      </c>
      <c r="EK88" s="240">
        <f t="shared" si="112"/>
        <v>1</v>
      </c>
      <c r="EL88" s="306">
        <f t="shared" si="112"/>
        <v>1</v>
      </c>
      <c r="EM88" s="240">
        <f t="shared" si="112"/>
        <v>1</v>
      </c>
      <c r="EN88" s="240">
        <f t="shared" si="112"/>
        <v>1</v>
      </c>
      <c r="EO88" s="353">
        <f t="shared" si="112"/>
        <v>1</v>
      </c>
      <c r="EP88" s="306">
        <f t="shared" si="112"/>
        <v>1</v>
      </c>
      <c r="EQ88" s="240">
        <f t="shared" si="112"/>
        <v>1</v>
      </c>
      <c r="ER88" s="319">
        <f t="shared" si="112"/>
        <v>1</v>
      </c>
      <c r="ES88" s="240">
        <f t="shared" si="112"/>
        <v>1</v>
      </c>
      <c r="ET88" s="306">
        <f t="shared" si="112"/>
        <v>1</v>
      </c>
      <c r="EU88" s="240">
        <f t="shared" si="112"/>
        <v>1</v>
      </c>
      <c r="EV88" s="306">
        <f t="shared" si="112"/>
        <v>1</v>
      </c>
      <c r="EW88" s="240">
        <f t="shared" si="112"/>
        <v>1</v>
      </c>
      <c r="EX88" s="306">
        <f t="shared" si="112"/>
        <v>1</v>
      </c>
      <c r="EY88" s="240">
        <f t="shared" si="112"/>
        <v>1</v>
      </c>
      <c r="EZ88" s="306">
        <f t="shared" si="112"/>
        <v>1</v>
      </c>
      <c r="FA88" s="240">
        <f t="shared" si="112"/>
        <v>1</v>
      </c>
      <c r="FB88" s="240">
        <f t="shared" si="112"/>
        <v>1</v>
      </c>
      <c r="FC88" s="240">
        <f t="shared" si="112"/>
        <v>1</v>
      </c>
      <c r="FD88" s="306">
        <f t="shared" si="112"/>
        <v>1</v>
      </c>
      <c r="FE88" s="240">
        <f t="shared" si="112"/>
        <v>1</v>
      </c>
      <c r="FF88" s="240">
        <f t="shared" si="112"/>
        <v>1</v>
      </c>
      <c r="FG88" s="240">
        <f t="shared" si="112"/>
        <v>1</v>
      </c>
      <c r="FH88" s="240">
        <f t="shared" si="112"/>
        <v>1</v>
      </c>
      <c r="FI88" s="239">
        <f t="shared" si="112"/>
        <v>1</v>
      </c>
      <c r="FJ88" s="306">
        <f t="shared" si="112"/>
        <v>1</v>
      </c>
      <c r="FK88" s="240">
        <f t="shared" si="112"/>
        <v>1</v>
      </c>
      <c r="FL88" s="306">
        <f t="shared" si="112"/>
        <v>1</v>
      </c>
      <c r="FM88" s="240">
        <f t="shared" si="112"/>
        <v>1</v>
      </c>
      <c r="FN88" s="306">
        <f t="shared" si="112"/>
        <v>1</v>
      </c>
      <c r="FO88" s="240">
        <f t="shared" si="112"/>
        <v>1</v>
      </c>
      <c r="FP88" s="319">
        <f t="shared" si="112"/>
        <v>1</v>
      </c>
      <c r="FQ88" s="240">
        <f t="shared" si="112"/>
        <v>1</v>
      </c>
      <c r="FR88" s="306">
        <f t="shared" si="112"/>
        <v>1</v>
      </c>
      <c r="FS88" s="240">
        <f t="shared" si="112"/>
        <v>1</v>
      </c>
      <c r="FT88" s="306">
        <f t="shared" si="112"/>
        <v>1</v>
      </c>
      <c r="FU88" s="240">
        <f t="shared" si="112"/>
        <v>1</v>
      </c>
      <c r="FV88" s="306">
        <f t="shared" si="112"/>
        <v>1</v>
      </c>
      <c r="FW88" s="240">
        <f t="shared" si="112"/>
        <v>1</v>
      </c>
      <c r="FX88" s="319">
        <f t="shared" si="112"/>
        <v>1</v>
      </c>
      <c r="FY88" s="240">
        <f t="shared" si="112"/>
        <v>1</v>
      </c>
      <c r="FZ88" s="306">
        <f t="shared" si="112"/>
        <v>1</v>
      </c>
      <c r="GA88" s="240">
        <f t="shared" si="112"/>
        <v>1</v>
      </c>
      <c r="GB88" s="240">
        <f t="shared" si="112"/>
        <v>1</v>
      </c>
      <c r="GC88" s="353">
        <f t="shared" si="112"/>
        <v>1</v>
      </c>
      <c r="GD88" s="306">
        <f t="shared" si="112"/>
        <v>1</v>
      </c>
      <c r="GE88" s="240">
        <f t="shared" si="112"/>
        <v>1</v>
      </c>
      <c r="GF88" s="319">
        <f t="shared" si="112"/>
        <v>1</v>
      </c>
      <c r="GG88" s="240">
        <f t="shared" si="112"/>
        <v>1</v>
      </c>
      <c r="GH88" s="306">
        <f t="shared" si="112"/>
        <v>1</v>
      </c>
      <c r="GI88" s="240">
        <f t="shared" si="112"/>
        <v>1</v>
      </c>
      <c r="GJ88" s="306">
        <f t="shared" si="112"/>
        <v>1</v>
      </c>
      <c r="GK88" s="240">
        <f t="shared" si="112"/>
        <v>1</v>
      </c>
      <c r="GL88" s="306">
        <f t="shared" si="112"/>
        <v>1</v>
      </c>
      <c r="GM88" s="240">
        <f t="shared" si="112"/>
        <v>1</v>
      </c>
      <c r="GN88" s="306">
        <f t="shared" si="112"/>
        <v>1</v>
      </c>
      <c r="GO88" s="240">
        <f t="shared" ref="GO88:GV88" si="113">IF(ROUND(((GO89-$E$8)*($GX79))+0.25,0) &lt;=0,1,((GO89-$E$8)*($GX79))+0.25)</f>
        <v>1</v>
      </c>
      <c r="GP88" s="240">
        <f t="shared" si="113"/>
        <v>1</v>
      </c>
      <c r="GQ88" s="240">
        <f t="shared" si="113"/>
        <v>1</v>
      </c>
      <c r="GR88" s="306">
        <f t="shared" si="113"/>
        <v>1</v>
      </c>
      <c r="GS88" s="240">
        <f t="shared" si="113"/>
        <v>1</v>
      </c>
      <c r="GT88" s="240">
        <f t="shared" si="113"/>
        <v>1</v>
      </c>
      <c r="GU88" s="240">
        <f t="shared" si="113"/>
        <v>1</v>
      </c>
      <c r="GV88" s="240">
        <f t="shared" si="113"/>
        <v>1</v>
      </c>
      <c r="GW88" s="236"/>
      <c r="GX88" s="237"/>
      <c r="GY88" s="238"/>
    </row>
    <row r="89" spans="2:207" s="2" customFormat="1" ht="16.5" customHeight="1" outlineLevel="1">
      <c r="B89" s="512"/>
      <c r="C89" s="519"/>
      <c r="D89" s="246" t="s">
        <v>625</v>
      </c>
      <c r="E89" s="247">
        <f t="shared" ref="E89:BP89" si="114">IFERROR(E79/$GX79,0)</f>
        <v>0</v>
      </c>
      <c r="F89" s="307">
        <f t="shared" si="114"/>
        <v>0</v>
      </c>
      <c r="G89" s="354">
        <f t="shared" si="114"/>
        <v>0</v>
      </c>
      <c r="H89" s="307">
        <f t="shared" si="114"/>
        <v>0</v>
      </c>
      <c r="I89" s="354">
        <f t="shared" si="114"/>
        <v>0</v>
      </c>
      <c r="J89" s="307">
        <f t="shared" si="114"/>
        <v>0</v>
      </c>
      <c r="K89" s="354">
        <f t="shared" si="114"/>
        <v>0</v>
      </c>
      <c r="L89" s="320">
        <f t="shared" si="114"/>
        <v>0</v>
      </c>
      <c r="M89" s="338">
        <f t="shared" si="114"/>
        <v>0</v>
      </c>
      <c r="N89" s="307">
        <f t="shared" si="114"/>
        <v>0</v>
      </c>
      <c r="O89" s="248">
        <f t="shared" si="114"/>
        <v>0</v>
      </c>
      <c r="P89" s="307">
        <f t="shared" si="114"/>
        <v>0</v>
      </c>
      <c r="Q89" s="354">
        <f t="shared" si="114"/>
        <v>0</v>
      </c>
      <c r="R89" s="307">
        <f t="shared" si="114"/>
        <v>0</v>
      </c>
      <c r="S89" s="248">
        <f t="shared" si="114"/>
        <v>0</v>
      </c>
      <c r="T89" s="320">
        <f t="shared" si="114"/>
        <v>0</v>
      </c>
      <c r="U89" s="338">
        <f t="shared" si="114"/>
        <v>0</v>
      </c>
      <c r="V89" s="307">
        <f t="shared" si="114"/>
        <v>0</v>
      </c>
      <c r="W89" s="248">
        <f t="shared" si="114"/>
        <v>0</v>
      </c>
      <c r="X89" s="248">
        <f t="shared" si="114"/>
        <v>0</v>
      </c>
      <c r="Y89" s="354">
        <f t="shared" si="114"/>
        <v>0</v>
      </c>
      <c r="Z89" s="307">
        <f t="shared" si="114"/>
        <v>0</v>
      </c>
      <c r="AA89" s="248">
        <f t="shared" si="114"/>
        <v>0</v>
      </c>
      <c r="AB89" s="320">
        <f t="shared" si="114"/>
        <v>0</v>
      </c>
      <c r="AC89" s="248">
        <f t="shared" si="114"/>
        <v>0</v>
      </c>
      <c r="AD89" s="248">
        <f t="shared" si="114"/>
        <v>0</v>
      </c>
      <c r="AE89" s="248">
        <f t="shared" si="114"/>
        <v>0</v>
      </c>
      <c r="AF89" s="307">
        <f t="shared" si="114"/>
        <v>0</v>
      </c>
      <c r="AG89" s="248">
        <f t="shared" si="114"/>
        <v>0</v>
      </c>
      <c r="AH89" s="248">
        <f t="shared" si="114"/>
        <v>0</v>
      </c>
      <c r="AI89" s="248">
        <f t="shared" si="114"/>
        <v>0</v>
      </c>
      <c r="AJ89" s="249">
        <f t="shared" si="114"/>
        <v>0</v>
      </c>
      <c r="AK89" s="248">
        <f t="shared" si="114"/>
        <v>0</v>
      </c>
      <c r="AL89" s="248">
        <f t="shared" si="114"/>
        <v>0</v>
      </c>
      <c r="AM89" s="248">
        <f t="shared" si="114"/>
        <v>0</v>
      </c>
      <c r="AN89" s="307">
        <f t="shared" si="114"/>
        <v>0</v>
      </c>
      <c r="AO89" s="248">
        <f t="shared" si="114"/>
        <v>0</v>
      </c>
      <c r="AP89" s="248">
        <f t="shared" si="114"/>
        <v>0</v>
      </c>
      <c r="AQ89" s="248">
        <f t="shared" si="114"/>
        <v>0</v>
      </c>
      <c r="AR89" s="249">
        <f t="shared" si="114"/>
        <v>0</v>
      </c>
      <c r="AS89" s="248">
        <f t="shared" si="114"/>
        <v>0</v>
      </c>
      <c r="AT89" s="307">
        <f t="shared" si="114"/>
        <v>0</v>
      </c>
      <c r="AU89" s="248">
        <f t="shared" si="114"/>
        <v>0</v>
      </c>
      <c r="AV89" s="307">
        <f t="shared" si="114"/>
        <v>0</v>
      </c>
      <c r="AW89" s="248">
        <f t="shared" si="114"/>
        <v>0</v>
      </c>
      <c r="AX89" s="307">
        <f t="shared" si="114"/>
        <v>0</v>
      </c>
      <c r="AY89" s="248">
        <f t="shared" si="114"/>
        <v>0</v>
      </c>
      <c r="AZ89" s="320">
        <f t="shared" si="114"/>
        <v>0</v>
      </c>
      <c r="BA89" s="338">
        <f t="shared" si="114"/>
        <v>0</v>
      </c>
      <c r="BB89" s="307">
        <f t="shared" si="114"/>
        <v>0</v>
      </c>
      <c r="BC89" s="248">
        <f t="shared" si="114"/>
        <v>0</v>
      </c>
      <c r="BD89" s="307">
        <f t="shared" si="114"/>
        <v>0</v>
      </c>
      <c r="BE89" s="248">
        <f t="shared" si="114"/>
        <v>0.01</v>
      </c>
      <c r="BF89" s="307">
        <f t="shared" si="114"/>
        <v>0.01</v>
      </c>
      <c r="BG89" s="248">
        <f t="shared" si="114"/>
        <v>0</v>
      </c>
      <c r="BH89" s="320">
        <f t="shared" si="114"/>
        <v>0</v>
      </c>
      <c r="BI89" s="248">
        <f t="shared" si="114"/>
        <v>0</v>
      </c>
      <c r="BJ89" s="307">
        <f t="shared" si="114"/>
        <v>0</v>
      </c>
      <c r="BK89" s="248">
        <f t="shared" si="114"/>
        <v>0</v>
      </c>
      <c r="BL89" s="307">
        <f t="shared" si="114"/>
        <v>0</v>
      </c>
      <c r="BM89" s="248">
        <f t="shared" si="114"/>
        <v>0.01</v>
      </c>
      <c r="BN89" s="307">
        <f t="shared" si="114"/>
        <v>0.01</v>
      </c>
      <c r="BO89" s="248">
        <f t="shared" si="114"/>
        <v>0</v>
      </c>
      <c r="BP89" s="320">
        <f t="shared" si="114"/>
        <v>0</v>
      </c>
      <c r="BQ89" s="248">
        <f t="shared" ref="BQ89:EB89" si="115">IFERROR(BQ79/$GX79,0)</f>
        <v>0</v>
      </c>
      <c r="BR89" s="307">
        <f t="shared" si="115"/>
        <v>0</v>
      </c>
      <c r="BS89" s="248">
        <f t="shared" si="115"/>
        <v>0</v>
      </c>
      <c r="BT89" s="307">
        <f t="shared" si="115"/>
        <v>0</v>
      </c>
      <c r="BU89" s="248">
        <f t="shared" si="115"/>
        <v>0.01</v>
      </c>
      <c r="BV89" s="307">
        <f t="shared" si="115"/>
        <v>0.01</v>
      </c>
      <c r="BW89" s="248">
        <f t="shared" si="115"/>
        <v>0</v>
      </c>
      <c r="BX89" s="249">
        <f t="shared" si="115"/>
        <v>0</v>
      </c>
      <c r="BY89" s="248">
        <f t="shared" si="115"/>
        <v>0</v>
      </c>
      <c r="BZ89" s="248">
        <f t="shared" si="115"/>
        <v>0</v>
      </c>
      <c r="CA89" s="248">
        <f t="shared" si="115"/>
        <v>0</v>
      </c>
      <c r="CB89" s="307">
        <f t="shared" si="115"/>
        <v>0</v>
      </c>
      <c r="CC89" s="248">
        <f t="shared" si="115"/>
        <v>0</v>
      </c>
      <c r="CD89" s="248">
        <f t="shared" si="115"/>
        <v>0</v>
      </c>
      <c r="CE89" s="248">
        <f t="shared" si="115"/>
        <v>0</v>
      </c>
      <c r="CF89" s="248">
        <f t="shared" si="115"/>
        <v>0</v>
      </c>
      <c r="CG89" s="247">
        <f t="shared" si="115"/>
        <v>0</v>
      </c>
      <c r="CH89" s="248">
        <f t="shared" si="115"/>
        <v>0</v>
      </c>
      <c r="CI89" s="248">
        <f t="shared" si="115"/>
        <v>0</v>
      </c>
      <c r="CJ89" s="307">
        <f t="shared" si="115"/>
        <v>0</v>
      </c>
      <c r="CK89" s="248">
        <f t="shared" si="115"/>
        <v>0.01</v>
      </c>
      <c r="CL89" s="248">
        <f t="shared" si="115"/>
        <v>0.01</v>
      </c>
      <c r="CM89" s="248">
        <f t="shared" si="115"/>
        <v>0.01</v>
      </c>
      <c r="CN89" s="320">
        <f t="shared" si="115"/>
        <v>0.01</v>
      </c>
      <c r="CO89" s="248">
        <f t="shared" si="115"/>
        <v>0</v>
      </c>
      <c r="CP89" s="248">
        <f t="shared" si="115"/>
        <v>0</v>
      </c>
      <c r="CQ89" s="248">
        <f t="shared" si="115"/>
        <v>0</v>
      </c>
      <c r="CR89" s="307">
        <f t="shared" si="115"/>
        <v>0</v>
      </c>
      <c r="CS89" s="248">
        <f t="shared" si="115"/>
        <v>0.01</v>
      </c>
      <c r="CT89" s="307">
        <f t="shared" si="115"/>
        <v>0.01</v>
      </c>
      <c r="CU89" s="248">
        <f t="shared" si="115"/>
        <v>0.01</v>
      </c>
      <c r="CV89" s="320">
        <f t="shared" si="115"/>
        <v>0.01</v>
      </c>
      <c r="CW89" s="248">
        <f t="shared" si="115"/>
        <v>0</v>
      </c>
      <c r="CX89" s="307">
        <f t="shared" si="115"/>
        <v>0</v>
      </c>
      <c r="CY89" s="248">
        <f t="shared" si="115"/>
        <v>0</v>
      </c>
      <c r="CZ89" s="307">
        <f t="shared" si="115"/>
        <v>0</v>
      </c>
      <c r="DA89" s="248">
        <f t="shared" si="115"/>
        <v>0.01</v>
      </c>
      <c r="DB89" s="307">
        <f t="shared" si="115"/>
        <v>0.01</v>
      </c>
      <c r="DC89" s="248">
        <f t="shared" si="115"/>
        <v>0.01</v>
      </c>
      <c r="DD89" s="320">
        <f t="shared" si="115"/>
        <v>0.01</v>
      </c>
      <c r="DE89" s="248">
        <f t="shared" si="115"/>
        <v>0</v>
      </c>
      <c r="DF89" s="307">
        <f t="shared" si="115"/>
        <v>0</v>
      </c>
      <c r="DG89" s="248">
        <f t="shared" si="115"/>
        <v>0</v>
      </c>
      <c r="DH89" s="307">
        <f t="shared" si="115"/>
        <v>0</v>
      </c>
      <c r="DI89" s="248">
        <f t="shared" si="115"/>
        <v>0.01</v>
      </c>
      <c r="DJ89" s="307">
        <f t="shared" si="115"/>
        <v>0.01</v>
      </c>
      <c r="DK89" s="248">
        <f t="shared" si="115"/>
        <v>0.01</v>
      </c>
      <c r="DL89" s="307">
        <f t="shared" si="115"/>
        <v>0.01</v>
      </c>
      <c r="DM89" s="248">
        <f t="shared" si="115"/>
        <v>0</v>
      </c>
      <c r="DN89" s="248">
        <f t="shared" si="115"/>
        <v>0</v>
      </c>
      <c r="DO89" s="248">
        <f t="shared" si="115"/>
        <v>0</v>
      </c>
      <c r="DP89" s="307">
        <f t="shared" si="115"/>
        <v>0</v>
      </c>
      <c r="DQ89" s="248">
        <f t="shared" si="115"/>
        <v>0</v>
      </c>
      <c r="DR89" s="248">
        <f t="shared" si="115"/>
        <v>0</v>
      </c>
      <c r="DS89" s="248">
        <f t="shared" si="115"/>
        <v>0</v>
      </c>
      <c r="DT89" s="248">
        <f t="shared" si="115"/>
        <v>0</v>
      </c>
      <c r="DU89" s="247">
        <f t="shared" si="115"/>
        <v>0</v>
      </c>
      <c r="DV89" s="248">
        <f t="shared" si="115"/>
        <v>0</v>
      </c>
      <c r="DW89" s="248">
        <f t="shared" si="115"/>
        <v>0</v>
      </c>
      <c r="DX89" s="307">
        <f t="shared" si="115"/>
        <v>0</v>
      </c>
      <c r="DY89" s="248">
        <f t="shared" si="115"/>
        <v>0</v>
      </c>
      <c r="DZ89" s="248">
        <f t="shared" si="115"/>
        <v>0</v>
      </c>
      <c r="EA89" s="248">
        <f t="shared" si="115"/>
        <v>0</v>
      </c>
      <c r="EB89" s="320">
        <f t="shared" si="115"/>
        <v>0</v>
      </c>
      <c r="EC89" s="248">
        <f t="shared" ref="EC89:GN89" si="116">IFERROR(EC79/$GX79,0)</f>
        <v>0</v>
      </c>
      <c r="ED89" s="307">
        <f t="shared" si="116"/>
        <v>0</v>
      </c>
      <c r="EE89" s="248">
        <f t="shared" si="116"/>
        <v>0</v>
      </c>
      <c r="EF89" s="307">
        <f t="shared" si="116"/>
        <v>0</v>
      </c>
      <c r="EG89" s="248">
        <f t="shared" si="116"/>
        <v>0</v>
      </c>
      <c r="EH89" s="307">
        <f t="shared" si="116"/>
        <v>0</v>
      </c>
      <c r="EI89" s="248">
        <f t="shared" si="116"/>
        <v>0</v>
      </c>
      <c r="EJ89" s="320">
        <f t="shared" si="116"/>
        <v>0</v>
      </c>
      <c r="EK89" s="248">
        <f t="shared" si="116"/>
        <v>0</v>
      </c>
      <c r="EL89" s="307">
        <f t="shared" si="116"/>
        <v>0</v>
      </c>
      <c r="EM89" s="248">
        <f t="shared" si="116"/>
        <v>0</v>
      </c>
      <c r="EN89" s="248">
        <f t="shared" si="116"/>
        <v>0</v>
      </c>
      <c r="EO89" s="354">
        <f t="shared" si="116"/>
        <v>0</v>
      </c>
      <c r="EP89" s="307">
        <f t="shared" si="116"/>
        <v>0</v>
      </c>
      <c r="EQ89" s="248">
        <f t="shared" si="116"/>
        <v>0</v>
      </c>
      <c r="ER89" s="320">
        <f t="shared" si="116"/>
        <v>0</v>
      </c>
      <c r="ES89" s="248">
        <f t="shared" si="116"/>
        <v>0</v>
      </c>
      <c r="ET89" s="307">
        <f t="shared" si="116"/>
        <v>0</v>
      </c>
      <c r="EU89" s="248">
        <f t="shared" si="116"/>
        <v>0</v>
      </c>
      <c r="EV89" s="307">
        <f t="shared" si="116"/>
        <v>0</v>
      </c>
      <c r="EW89" s="248">
        <f t="shared" si="116"/>
        <v>0</v>
      </c>
      <c r="EX89" s="307">
        <f t="shared" si="116"/>
        <v>0</v>
      </c>
      <c r="EY89" s="248">
        <f t="shared" si="116"/>
        <v>0</v>
      </c>
      <c r="EZ89" s="307">
        <f t="shared" si="116"/>
        <v>0</v>
      </c>
      <c r="FA89" s="248">
        <f t="shared" si="116"/>
        <v>0</v>
      </c>
      <c r="FB89" s="248">
        <f t="shared" si="116"/>
        <v>0</v>
      </c>
      <c r="FC89" s="248">
        <f t="shared" si="116"/>
        <v>0</v>
      </c>
      <c r="FD89" s="307">
        <f t="shared" si="116"/>
        <v>0</v>
      </c>
      <c r="FE89" s="248">
        <f t="shared" si="116"/>
        <v>0</v>
      </c>
      <c r="FF89" s="248">
        <f t="shared" si="116"/>
        <v>0</v>
      </c>
      <c r="FG89" s="248">
        <f t="shared" si="116"/>
        <v>0</v>
      </c>
      <c r="FH89" s="248">
        <f t="shared" si="116"/>
        <v>0</v>
      </c>
      <c r="FI89" s="247">
        <f t="shared" si="116"/>
        <v>0</v>
      </c>
      <c r="FJ89" s="307">
        <f t="shared" si="116"/>
        <v>0</v>
      </c>
      <c r="FK89" s="248">
        <f t="shared" si="116"/>
        <v>0</v>
      </c>
      <c r="FL89" s="307">
        <f t="shared" si="116"/>
        <v>0</v>
      </c>
      <c r="FM89" s="248">
        <f t="shared" si="116"/>
        <v>0</v>
      </c>
      <c r="FN89" s="307">
        <f t="shared" si="116"/>
        <v>0</v>
      </c>
      <c r="FO89" s="248">
        <f t="shared" si="116"/>
        <v>0</v>
      </c>
      <c r="FP89" s="320">
        <f t="shared" si="116"/>
        <v>0</v>
      </c>
      <c r="FQ89" s="248">
        <f t="shared" si="116"/>
        <v>0.01</v>
      </c>
      <c r="FR89" s="307">
        <f t="shared" si="116"/>
        <v>0.01</v>
      </c>
      <c r="FS89" s="248">
        <f t="shared" si="116"/>
        <v>0</v>
      </c>
      <c r="FT89" s="307">
        <f t="shared" si="116"/>
        <v>0</v>
      </c>
      <c r="FU89" s="248">
        <f t="shared" si="116"/>
        <v>0.01</v>
      </c>
      <c r="FV89" s="307">
        <f t="shared" si="116"/>
        <v>0.01</v>
      </c>
      <c r="FW89" s="248">
        <f t="shared" si="116"/>
        <v>0</v>
      </c>
      <c r="FX89" s="320">
        <f t="shared" si="116"/>
        <v>0</v>
      </c>
      <c r="FY89" s="248">
        <f t="shared" si="116"/>
        <v>0.02</v>
      </c>
      <c r="FZ89" s="307">
        <f t="shared" si="116"/>
        <v>0.02</v>
      </c>
      <c r="GA89" s="248">
        <f t="shared" si="116"/>
        <v>0.01</v>
      </c>
      <c r="GB89" s="248">
        <f t="shared" si="116"/>
        <v>0.01</v>
      </c>
      <c r="GC89" s="354">
        <f t="shared" si="116"/>
        <v>0.03</v>
      </c>
      <c r="GD89" s="307">
        <f t="shared" si="116"/>
        <v>0.03</v>
      </c>
      <c r="GE89" s="248">
        <f t="shared" si="116"/>
        <v>0.01</v>
      </c>
      <c r="GF89" s="320">
        <f t="shared" si="116"/>
        <v>0.01</v>
      </c>
      <c r="GG89" s="248">
        <f t="shared" si="116"/>
        <v>0.03</v>
      </c>
      <c r="GH89" s="307">
        <f t="shared" si="116"/>
        <v>0.03</v>
      </c>
      <c r="GI89" s="248">
        <f t="shared" si="116"/>
        <v>0.02</v>
      </c>
      <c r="GJ89" s="307">
        <f t="shared" si="116"/>
        <v>0.02</v>
      </c>
      <c r="GK89" s="248">
        <f t="shared" si="116"/>
        <v>0.04</v>
      </c>
      <c r="GL89" s="307">
        <f t="shared" si="116"/>
        <v>0.04</v>
      </c>
      <c r="GM89" s="248">
        <f t="shared" si="116"/>
        <v>0.02</v>
      </c>
      <c r="GN89" s="307">
        <f t="shared" si="116"/>
        <v>0.02</v>
      </c>
      <c r="GO89" s="248">
        <f t="shared" ref="GO89:GV89" si="117">IFERROR(GO79/$GX79,0)</f>
        <v>0</v>
      </c>
      <c r="GP89" s="248">
        <f t="shared" si="117"/>
        <v>0</v>
      </c>
      <c r="GQ89" s="248">
        <f t="shared" si="117"/>
        <v>0</v>
      </c>
      <c r="GR89" s="307">
        <f t="shared" si="117"/>
        <v>0</v>
      </c>
      <c r="GS89" s="248">
        <f t="shared" si="117"/>
        <v>0</v>
      </c>
      <c r="GT89" s="248">
        <f t="shared" si="117"/>
        <v>0</v>
      </c>
      <c r="GU89" s="248">
        <f t="shared" si="117"/>
        <v>0</v>
      </c>
      <c r="GV89" s="248">
        <f t="shared" si="117"/>
        <v>0</v>
      </c>
      <c r="GW89" s="217"/>
      <c r="GX89" s="250"/>
      <c r="GY89" s="251"/>
    </row>
    <row r="90" spans="2:207" s="2" customFormat="1" ht="16.5" customHeight="1" outlineLevel="1">
      <c r="B90" s="512"/>
      <c r="C90" s="519"/>
      <c r="D90" s="246" t="s">
        <v>626</v>
      </c>
      <c r="E90" s="247">
        <f t="shared" ref="E90:BP90" si="118">IFERROR(E80/$GX79,0)</f>
        <v>0</v>
      </c>
      <c r="F90" s="307">
        <f t="shared" si="118"/>
        <v>0</v>
      </c>
      <c r="G90" s="354">
        <f t="shared" si="118"/>
        <v>0</v>
      </c>
      <c r="H90" s="307">
        <f t="shared" si="118"/>
        <v>0</v>
      </c>
      <c r="I90" s="354">
        <f t="shared" si="118"/>
        <v>0</v>
      </c>
      <c r="J90" s="307">
        <f t="shared" si="118"/>
        <v>0</v>
      </c>
      <c r="K90" s="354">
        <f t="shared" si="118"/>
        <v>0</v>
      </c>
      <c r="L90" s="320">
        <f t="shared" si="118"/>
        <v>0</v>
      </c>
      <c r="M90" s="338">
        <f t="shared" si="118"/>
        <v>0</v>
      </c>
      <c r="N90" s="307">
        <f t="shared" si="118"/>
        <v>0</v>
      </c>
      <c r="O90" s="248">
        <f t="shared" si="118"/>
        <v>0</v>
      </c>
      <c r="P90" s="307">
        <f t="shared" si="118"/>
        <v>0</v>
      </c>
      <c r="Q90" s="354">
        <f t="shared" si="118"/>
        <v>0</v>
      </c>
      <c r="R90" s="307">
        <f t="shared" si="118"/>
        <v>0</v>
      </c>
      <c r="S90" s="248">
        <f t="shared" si="118"/>
        <v>0.01</v>
      </c>
      <c r="T90" s="320">
        <f t="shared" si="118"/>
        <v>0</v>
      </c>
      <c r="U90" s="338">
        <f t="shared" si="118"/>
        <v>0</v>
      </c>
      <c r="V90" s="307">
        <f t="shared" si="118"/>
        <v>0</v>
      </c>
      <c r="W90" s="248">
        <f t="shared" si="118"/>
        <v>0</v>
      </c>
      <c r="X90" s="248">
        <f t="shared" si="118"/>
        <v>0</v>
      </c>
      <c r="Y90" s="354">
        <f t="shared" si="118"/>
        <v>0</v>
      </c>
      <c r="Z90" s="307">
        <f t="shared" si="118"/>
        <v>0</v>
      </c>
      <c r="AA90" s="248">
        <f t="shared" si="118"/>
        <v>0</v>
      </c>
      <c r="AB90" s="320">
        <f t="shared" si="118"/>
        <v>0.01</v>
      </c>
      <c r="AC90" s="248">
        <f t="shared" si="118"/>
        <v>0</v>
      </c>
      <c r="AD90" s="248">
        <f t="shared" si="118"/>
        <v>0.01</v>
      </c>
      <c r="AE90" s="248">
        <f t="shared" si="118"/>
        <v>0.01</v>
      </c>
      <c r="AF90" s="307">
        <f t="shared" si="118"/>
        <v>0</v>
      </c>
      <c r="AG90" s="248">
        <f t="shared" si="118"/>
        <v>0</v>
      </c>
      <c r="AH90" s="248">
        <f t="shared" si="118"/>
        <v>0</v>
      </c>
      <c r="AI90" s="248">
        <f t="shared" si="118"/>
        <v>0</v>
      </c>
      <c r="AJ90" s="249">
        <f t="shared" si="118"/>
        <v>0.01</v>
      </c>
      <c r="AK90" s="248">
        <f t="shared" si="118"/>
        <v>0</v>
      </c>
      <c r="AL90" s="248">
        <f t="shared" si="118"/>
        <v>0</v>
      </c>
      <c r="AM90" s="248">
        <f t="shared" si="118"/>
        <v>0</v>
      </c>
      <c r="AN90" s="307">
        <f t="shared" si="118"/>
        <v>0</v>
      </c>
      <c r="AO90" s="248">
        <f t="shared" si="118"/>
        <v>0</v>
      </c>
      <c r="AP90" s="248">
        <f t="shared" si="118"/>
        <v>0</v>
      </c>
      <c r="AQ90" s="248">
        <f t="shared" si="118"/>
        <v>0</v>
      </c>
      <c r="AR90" s="249">
        <f t="shared" si="118"/>
        <v>0</v>
      </c>
      <c r="AS90" s="248">
        <f t="shared" si="118"/>
        <v>0</v>
      </c>
      <c r="AT90" s="307">
        <f t="shared" si="118"/>
        <v>0</v>
      </c>
      <c r="AU90" s="248">
        <f t="shared" si="118"/>
        <v>0</v>
      </c>
      <c r="AV90" s="307">
        <f t="shared" si="118"/>
        <v>0</v>
      </c>
      <c r="AW90" s="248">
        <f t="shared" si="118"/>
        <v>0</v>
      </c>
      <c r="AX90" s="307">
        <f t="shared" si="118"/>
        <v>0</v>
      </c>
      <c r="AY90" s="248">
        <f t="shared" si="118"/>
        <v>0</v>
      </c>
      <c r="AZ90" s="320">
        <f t="shared" si="118"/>
        <v>0.01</v>
      </c>
      <c r="BA90" s="338">
        <f t="shared" si="118"/>
        <v>0.01</v>
      </c>
      <c r="BB90" s="307">
        <f t="shared" si="118"/>
        <v>0</v>
      </c>
      <c r="BC90" s="248">
        <f t="shared" si="118"/>
        <v>0</v>
      </c>
      <c r="BD90" s="307">
        <f t="shared" si="118"/>
        <v>0</v>
      </c>
      <c r="BE90" s="248">
        <f t="shared" si="118"/>
        <v>0</v>
      </c>
      <c r="BF90" s="307">
        <f t="shared" si="118"/>
        <v>0.01</v>
      </c>
      <c r="BG90" s="248">
        <f t="shared" si="118"/>
        <v>0.01</v>
      </c>
      <c r="BH90" s="320">
        <f t="shared" si="118"/>
        <v>0</v>
      </c>
      <c r="BI90" s="248">
        <f t="shared" si="118"/>
        <v>0</v>
      </c>
      <c r="BJ90" s="307">
        <f t="shared" si="118"/>
        <v>0.01</v>
      </c>
      <c r="BK90" s="248">
        <f t="shared" si="118"/>
        <v>0</v>
      </c>
      <c r="BL90" s="307">
        <f t="shared" si="118"/>
        <v>0</v>
      </c>
      <c r="BM90" s="248">
        <f t="shared" si="118"/>
        <v>0.02</v>
      </c>
      <c r="BN90" s="307">
        <f t="shared" si="118"/>
        <v>0.02</v>
      </c>
      <c r="BO90" s="248">
        <f t="shared" si="118"/>
        <v>0</v>
      </c>
      <c r="BP90" s="320">
        <f t="shared" si="118"/>
        <v>0</v>
      </c>
      <c r="BQ90" s="248">
        <f t="shared" ref="BQ90:EB90" si="119">IFERROR(BQ80/$GX79,0)</f>
        <v>0</v>
      </c>
      <c r="BR90" s="307">
        <f t="shared" si="119"/>
        <v>0</v>
      </c>
      <c r="BS90" s="248">
        <f t="shared" si="119"/>
        <v>0</v>
      </c>
      <c r="BT90" s="307">
        <f t="shared" si="119"/>
        <v>0.01</v>
      </c>
      <c r="BU90" s="248">
        <f t="shared" si="119"/>
        <v>0.01</v>
      </c>
      <c r="BV90" s="307">
        <f t="shared" si="119"/>
        <v>0.01</v>
      </c>
      <c r="BW90" s="248">
        <f t="shared" si="119"/>
        <v>0</v>
      </c>
      <c r="BX90" s="249">
        <f t="shared" si="119"/>
        <v>0</v>
      </c>
      <c r="BY90" s="248">
        <f t="shared" si="119"/>
        <v>0</v>
      </c>
      <c r="BZ90" s="248">
        <f t="shared" si="119"/>
        <v>0</v>
      </c>
      <c r="CA90" s="248">
        <f t="shared" si="119"/>
        <v>0</v>
      </c>
      <c r="CB90" s="307">
        <f t="shared" si="119"/>
        <v>0</v>
      </c>
      <c r="CC90" s="248">
        <f t="shared" si="119"/>
        <v>0</v>
      </c>
      <c r="CD90" s="248">
        <f t="shared" si="119"/>
        <v>0</v>
      </c>
      <c r="CE90" s="248">
        <f t="shared" si="119"/>
        <v>0</v>
      </c>
      <c r="CF90" s="248">
        <f t="shared" si="119"/>
        <v>0</v>
      </c>
      <c r="CG90" s="247">
        <f t="shared" si="119"/>
        <v>0</v>
      </c>
      <c r="CH90" s="248">
        <f t="shared" si="119"/>
        <v>0</v>
      </c>
      <c r="CI90" s="248">
        <f t="shared" si="119"/>
        <v>0</v>
      </c>
      <c r="CJ90" s="307">
        <f t="shared" si="119"/>
        <v>0</v>
      </c>
      <c r="CK90" s="248">
        <f t="shared" si="119"/>
        <v>0.02</v>
      </c>
      <c r="CL90" s="248">
        <f t="shared" si="119"/>
        <v>0.02</v>
      </c>
      <c r="CM90" s="248">
        <f t="shared" si="119"/>
        <v>0</v>
      </c>
      <c r="CN90" s="320">
        <f t="shared" si="119"/>
        <v>0.01</v>
      </c>
      <c r="CO90" s="248">
        <f t="shared" si="119"/>
        <v>0.01</v>
      </c>
      <c r="CP90" s="248">
        <f t="shared" si="119"/>
        <v>0.01</v>
      </c>
      <c r="CQ90" s="248">
        <f t="shared" si="119"/>
        <v>0</v>
      </c>
      <c r="CR90" s="307">
        <f t="shared" si="119"/>
        <v>0</v>
      </c>
      <c r="CS90" s="248">
        <f t="shared" si="119"/>
        <v>0.01</v>
      </c>
      <c r="CT90" s="307">
        <f t="shared" si="119"/>
        <v>0.01</v>
      </c>
      <c r="CU90" s="248">
        <f t="shared" si="119"/>
        <v>0.01</v>
      </c>
      <c r="CV90" s="320">
        <f t="shared" si="119"/>
        <v>0.02</v>
      </c>
      <c r="CW90" s="248">
        <f t="shared" si="119"/>
        <v>0.01</v>
      </c>
      <c r="CX90" s="307">
        <f t="shared" si="119"/>
        <v>0</v>
      </c>
      <c r="CY90" s="248">
        <f t="shared" si="119"/>
        <v>0.01</v>
      </c>
      <c r="CZ90" s="307">
        <f t="shared" si="119"/>
        <v>0</v>
      </c>
      <c r="DA90" s="248">
        <f t="shared" si="119"/>
        <v>0.02</v>
      </c>
      <c r="DB90" s="307">
        <f t="shared" si="119"/>
        <v>0.01</v>
      </c>
      <c r="DC90" s="248">
        <f t="shared" si="119"/>
        <v>0.02</v>
      </c>
      <c r="DD90" s="320">
        <f t="shared" si="119"/>
        <v>0.01</v>
      </c>
      <c r="DE90" s="248">
        <f t="shared" si="119"/>
        <v>0.01</v>
      </c>
      <c r="DF90" s="307">
        <f t="shared" si="119"/>
        <v>0</v>
      </c>
      <c r="DG90" s="248">
        <f t="shared" si="119"/>
        <v>0</v>
      </c>
      <c r="DH90" s="307">
        <f t="shared" si="119"/>
        <v>0</v>
      </c>
      <c r="DI90" s="248">
        <f t="shared" si="119"/>
        <v>0.01</v>
      </c>
      <c r="DJ90" s="307">
        <f t="shared" si="119"/>
        <v>0.01</v>
      </c>
      <c r="DK90" s="248">
        <f t="shared" si="119"/>
        <v>0.01</v>
      </c>
      <c r="DL90" s="307">
        <f t="shared" si="119"/>
        <v>0.01</v>
      </c>
      <c r="DM90" s="248">
        <f t="shared" si="119"/>
        <v>0</v>
      </c>
      <c r="DN90" s="248">
        <f t="shared" si="119"/>
        <v>0</v>
      </c>
      <c r="DO90" s="248">
        <f t="shared" si="119"/>
        <v>0</v>
      </c>
      <c r="DP90" s="307">
        <f t="shared" si="119"/>
        <v>0</v>
      </c>
      <c r="DQ90" s="248">
        <f t="shared" si="119"/>
        <v>0</v>
      </c>
      <c r="DR90" s="248">
        <f t="shared" si="119"/>
        <v>0</v>
      </c>
      <c r="DS90" s="248">
        <f t="shared" si="119"/>
        <v>0</v>
      </c>
      <c r="DT90" s="248">
        <f t="shared" si="119"/>
        <v>0</v>
      </c>
      <c r="DU90" s="247">
        <f t="shared" si="119"/>
        <v>0</v>
      </c>
      <c r="DV90" s="248">
        <f t="shared" si="119"/>
        <v>0</v>
      </c>
      <c r="DW90" s="248">
        <f t="shared" si="119"/>
        <v>0.01</v>
      </c>
      <c r="DX90" s="307">
        <f t="shared" si="119"/>
        <v>0</v>
      </c>
      <c r="DY90" s="248">
        <f t="shared" si="119"/>
        <v>0</v>
      </c>
      <c r="DZ90" s="248">
        <f t="shared" si="119"/>
        <v>0</v>
      </c>
      <c r="EA90" s="248">
        <f t="shared" si="119"/>
        <v>0</v>
      </c>
      <c r="EB90" s="320">
        <f t="shared" si="119"/>
        <v>0</v>
      </c>
      <c r="EC90" s="248">
        <f t="shared" ref="EC90:GN90" si="120">IFERROR(EC80/$GX79,0)</f>
        <v>0</v>
      </c>
      <c r="ED90" s="307">
        <f t="shared" si="120"/>
        <v>0</v>
      </c>
      <c r="EE90" s="248">
        <f t="shared" si="120"/>
        <v>0</v>
      </c>
      <c r="EF90" s="307">
        <f t="shared" si="120"/>
        <v>0</v>
      </c>
      <c r="EG90" s="248">
        <f t="shared" si="120"/>
        <v>0</v>
      </c>
      <c r="EH90" s="307">
        <f t="shared" si="120"/>
        <v>0</v>
      </c>
      <c r="EI90" s="248">
        <f t="shared" si="120"/>
        <v>0.01</v>
      </c>
      <c r="EJ90" s="320">
        <f t="shared" si="120"/>
        <v>0</v>
      </c>
      <c r="EK90" s="248">
        <f t="shared" si="120"/>
        <v>0</v>
      </c>
      <c r="EL90" s="307">
        <f t="shared" si="120"/>
        <v>0</v>
      </c>
      <c r="EM90" s="248">
        <f t="shared" si="120"/>
        <v>0</v>
      </c>
      <c r="EN90" s="248">
        <f t="shared" si="120"/>
        <v>0.02</v>
      </c>
      <c r="EO90" s="354">
        <f t="shared" si="120"/>
        <v>0.01</v>
      </c>
      <c r="EP90" s="307">
        <f t="shared" si="120"/>
        <v>0</v>
      </c>
      <c r="EQ90" s="248">
        <f t="shared" si="120"/>
        <v>0</v>
      </c>
      <c r="ER90" s="320">
        <f t="shared" si="120"/>
        <v>0</v>
      </c>
      <c r="ES90" s="248">
        <f t="shared" si="120"/>
        <v>0</v>
      </c>
      <c r="ET90" s="307">
        <f t="shared" si="120"/>
        <v>0</v>
      </c>
      <c r="EU90" s="248">
        <f t="shared" si="120"/>
        <v>0</v>
      </c>
      <c r="EV90" s="307">
        <f t="shared" si="120"/>
        <v>0.01</v>
      </c>
      <c r="EW90" s="248">
        <f t="shared" si="120"/>
        <v>0.02</v>
      </c>
      <c r="EX90" s="307">
        <f t="shared" si="120"/>
        <v>0</v>
      </c>
      <c r="EY90" s="248">
        <f t="shared" si="120"/>
        <v>0</v>
      </c>
      <c r="EZ90" s="307">
        <f t="shared" si="120"/>
        <v>0.01</v>
      </c>
      <c r="FA90" s="248">
        <f t="shared" si="120"/>
        <v>0</v>
      </c>
      <c r="FB90" s="248">
        <f t="shared" si="120"/>
        <v>0</v>
      </c>
      <c r="FC90" s="248">
        <f t="shared" si="120"/>
        <v>0</v>
      </c>
      <c r="FD90" s="307">
        <f t="shared" si="120"/>
        <v>0</v>
      </c>
      <c r="FE90" s="248">
        <f t="shared" si="120"/>
        <v>0</v>
      </c>
      <c r="FF90" s="248">
        <f t="shared" si="120"/>
        <v>0</v>
      </c>
      <c r="FG90" s="248">
        <f t="shared" si="120"/>
        <v>0</v>
      </c>
      <c r="FH90" s="248">
        <f t="shared" si="120"/>
        <v>0</v>
      </c>
      <c r="FI90" s="247">
        <f t="shared" si="120"/>
        <v>0</v>
      </c>
      <c r="FJ90" s="307">
        <f t="shared" si="120"/>
        <v>0</v>
      </c>
      <c r="FK90" s="248">
        <f t="shared" si="120"/>
        <v>0</v>
      </c>
      <c r="FL90" s="307">
        <f t="shared" si="120"/>
        <v>0.01</v>
      </c>
      <c r="FM90" s="248">
        <f t="shared" si="120"/>
        <v>0</v>
      </c>
      <c r="FN90" s="307">
        <f t="shared" si="120"/>
        <v>0.01</v>
      </c>
      <c r="FO90" s="248">
        <f t="shared" si="120"/>
        <v>0</v>
      </c>
      <c r="FP90" s="320">
        <f t="shared" si="120"/>
        <v>0</v>
      </c>
      <c r="FQ90" s="248">
        <f t="shared" si="120"/>
        <v>0.01</v>
      </c>
      <c r="FR90" s="307">
        <f t="shared" si="120"/>
        <v>0.01</v>
      </c>
      <c r="FS90" s="248">
        <f t="shared" si="120"/>
        <v>0</v>
      </c>
      <c r="FT90" s="307">
        <f t="shared" si="120"/>
        <v>0.01</v>
      </c>
      <c r="FU90" s="248">
        <f t="shared" si="120"/>
        <v>0</v>
      </c>
      <c r="FV90" s="307">
        <f t="shared" si="120"/>
        <v>0.03</v>
      </c>
      <c r="FW90" s="248">
        <f t="shared" si="120"/>
        <v>0.02</v>
      </c>
      <c r="FX90" s="320">
        <f t="shared" si="120"/>
        <v>0</v>
      </c>
      <c r="FY90" s="248">
        <f t="shared" si="120"/>
        <v>0.02</v>
      </c>
      <c r="FZ90" s="307">
        <f t="shared" si="120"/>
        <v>0.02</v>
      </c>
      <c r="GA90" s="248">
        <f t="shared" si="120"/>
        <v>0.01</v>
      </c>
      <c r="GB90" s="248">
        <f t="shared" si="120"/>
        <v>0.01</v>
      </c>
      <c r="GC90" s="354">
        <f t="shared" si="120"/>
        <v>0.04</v>
      </c>
      <c r="GD90" s="307">
        <f t="shared" si="120"/>
        <v>0.02</v>
      </c>
      <c r="GE90" s="248">
        <f t="shared" si="120"/>
        <v>0.01</v>
      </c>
      <c r="GF90" s="320">
        <f t="shared" si="120"/>
        <v>0.02</v>
      </c>
      <c r="GG90" s="248">
        <f t="shared" si="120"/>
        <v>0.05</v>
      </c>
      <c r="GH90" s="307">
        <f t="shared" si="120"/>
        <v>0.03</v>
      </c>
      <c r="GI90" s="248">
        <f t="shared" si="120"/>
        <v>0.02</v>
      </c>
      <c r="GJ90" s="307">
        <f t="shared" si="120"/>
        <v>0.02</v>
      </c>
      <c r="GK90" s="248">
        <f t="shared" si="120"/>
        <v>0.04</v>
      </c>
      <c r="GL90" s="307">
        <f t="shared" si="120"/>
        <v>0.04</v>
      </c>
      <c r="GM90" s="248">
        <f t="shared" si="120"/>
        <v>0.02</v>
      </c>
      <c r="GN90" s="307">
        <f t="shared" si="120"/>
        <v>0.02</v>
      </c>
      <c r="GO90" s="248">
        <f t="shared" ref="GO90:GV90" si="121">IFERROR(GO80/$GX79,0)</f>
        <v>0</v>
      </c>
      <c r="GP90" s="248">
        <f t="shared" si="121"/>
        <v>0</v>
      </c>
      <c r="GQ90" s="248">
        <f t="shared" si="121"/>
        <v>0</v>
      </c>
      <c r="GR90" s="307">
        <f t="shared" si="121"/>
        <v>0</v>
      </c>
      <c r="GS90" s="248">
        <f t="shared" si="121"/>
        <v>0</v>
      </c>
      <c r="GT90" s="248">
        <f t="shared" si="121"/>
        <v>0</v>
      </c>
      <c r="GU90" s="248">
        <f t="shared" si="121"/>
        <v>0</v>
      </c>
      <c r="GV90" s="248">
        <f t="shared" si="121"/>
        <v>0</v>
      </c>
      <c r="GW90" s="217"/>
      <c r="GX90" s="250"/>
      <c r="GY90" s="251"/>
    </row>
    <row r="91" spans="2:207" s="2" customFormat="1" ht="17.25" customHeight="1" outlineLevel="1" thickBot="1">
      <c r="B91" s="513"/>
      <c r="C91" s="521"/>
      <c r="D91" s="246" t="s">
        <v>627</v>
      </c>
      <c r="E91" s="254">
        <f>E90-E89</f>
        <v>0</v>
      </c>
      <c r="F91" s="308">
        <f t="shared" ref="F91:BQ91" si="122">F90-F89</f>
        <v>0</v>
      </c>
      <c r="G91" s="355">
        <f t="shared" si="122"/>
        <v>0</v>
      </c>
      <c r="H91" s="308">
        <f t="shared" si="122"/>
        <v>0</v>
      </c>
      <c r="I91" s="355">
        <f t="shared" si="122"/>
        <v>0</v>
      </c>
      <c r="J91" s="308">
        <f t="shared" si="122"/>
        <v>0</v>
      </c>
      <c r="K91" s="355">
        <f t="shared" si="122"/>
        <v>0</v>
      </c>
      <c r="L91" s="321">
        <f t="shared" si="122"/>
        <v>0</v>
      </c>
      <c r="M91" s="339">
        <f t="shared" si="122"/>
        <v>0</v>
      </c>
      <c r="N91" s="308">
        <f t="shared" si="122"/>
        <v>0</v>
      </c>
      <c r="O91" s="255">
        <f t="shared" si="122"/>
        <v>0</v>
      </c>
      <c r="P91" s="308">
        <f t="shared" si="122"/>
        <v>0</v>
      </c>
      <c r="Q91" s="355">
        <f t="shared" si="122"/>
        <v>0</v>
      </c>
      <c r="R91" s="308">
        <f t="shared" si="122"/>
        <v>0</v>
      </c>
      <c r="S91" s="255">
        <f t="shared" si="122"/>
        <v>0.01</v>
      </c>
      <c r="T91" s="321">
        <f t="shared" si="122"/>
        <v>0</v>
      </c>
      <c r="U91" s="339">
        <f t="shared" si="122"/>
        <v>0</v>
      </c>
      <c r="V91" s="308">
        <f t="shared" si="122"/>
        <v>0</v>
      </c>
      <c r="W91" s="255">
        <f t="shared" si="122"/>
        <v>0</v>
      </c>
      <c r="X91" s="255">
        <f t="shared" si="122"/>
        <v>0</v>
      </c>
      <c r="Y91" s="355">
        <f t="shared" si="122"/>
        <v>0</v>
      </c>
      <c r="Z91" s="308">
        <f t="shared" si="122"/>
        <v>0</v>
      </c>
      <c r="AA91" s="255">
        <f t="shared" si="122"/>
        <v>0</v>
      </c>
      <c r="AB91" s="321">
        <f t="shared" si="122"/>
        <v>0.01</v>
      </c>
      <c r="AC91" s="255">
        <f t="shared" si="122"/>
        <v>0</v>
      </c>
      <c r="AD91" s="255">
        <f t="shared" si="122"/>
        <v>0.01</v>
      </c>
      <c r="AE91" s="255">
        <f t="shared" si="122"/>
        <v>0.01</v>
      </c>
      <c r="AF91" s="308">
        <f t="shared" si="122"/>
        <v>0</v>
      </c>
      <c r="AG91" s="255">
        <f t="shared" si="122"/>
        <v>0</v>
      </c>
      <c r="AH91" s="255">
        <f t="shared" si="122"/>
        <v>0</v>
      </c>
      <c r="AI91" s="255">
        <f t="shared" si="122"/>
        <v>0</v>
      </c>
      <c r="AJ91" s="256">
        <f t="shared" si="122"/>
        <v>0.01</v>
      </c>
      <c r="AK91" s="255">
        <f t="shared" si="122"/>
        <v>0</v>
      </c>
      <c r="AL91" s="255">
        <f t="shared" si="122"/>
        <v>0</v>
      </c>
      <c r="AM91" s="255">
        <f t="shared" si="122"/>
        <v>0</v>
      </c>
      <c r="AN91" s="308">
        <f t="shared" si="122"/>
        <v>0</v>
      </c>
      <c r="AO91" s="255">
        <f t="shared" si="122"/>
        <v>0</v>
      </c>
      <c r="AP91" s="255">
        <f t="shared" si="122"/>
        <v>0</v>
      </c>
      <c r="AQ91" s="255">
        <f t="shared" si="122"/>
        <v>0</v>
      </c>
      <c r="AR91" s="256">
        <f t="shared" si="122"/>
        <v>0</v>
      </c>
      <c r="AS91" s="255">
        <f t="shared" si="122"/>
        <v>0</v>
      </c>
      <c r="AT91" s="308">
        <f t="shared" si="122"/>
        <v>0</v>
      </c>
      <c r="AU91" s="255">
        <f t="shared" si="122"/>
        <v>0</v>
      </c>
      <c r="AV91" s="308">
        <f t="shared" si="122"/>
        <v>0</v>
      </c>
      <c r="AW91" s="255">
        <f t="shared" si="122"/>
        <v>0</v>
      </c>
      <c r="AX91" s="308">
        <f t="shared" si="122"/>
        <v>0</v>
      </c>
      <c r="AY91" s="255">
        <f t="shared" si="122"/>
        <v>0</v>
      </c>
      <c r="AZ91" s="321">
        <f t="shared" si="122"/>
        <v>0.01</v>
      </c>
      <c r="BA91" s="339">
        <f t="shared" si="122"/>
        <v>0.01</v>
      </c>
      <c r="BB91" s="308">
        <f t="shared" si="122"/>
        <v>0</v>
      </c>
      <c r="BC91" s="255">
        <f t="shared" si="122"/>
        <v>0</v>
      </c>
      <c r="BD91" s="308">
        <f t="shared" si="122"/>
        <v>0</v>
      </c>
      <c r="BE91" s="255">
        <f t="shared" si="122"/>
        <v>-0.01</v>
      </c>
      <c r="BF91" s="308">
        <f t="shared" si="122"/>
        <v>0</v>
      </c>
      <c r="BG91" s="255">
        <f t="shared" si="122"/>
        <v>0.01</v>
      </c>
      <c r="BH91" s="321">
        <f t="shared" si="122"/>
        <v>0</v>
      </c>
      <c r="BI91" s="255">
        <f t="shared" si="122"/>
        <v>0</v>
      </c>
      <c r="BJ91" s="308">
        <f t="shared" si="122"/>
        <v>0.01</v>
      </c>
      <c r="BK91" s="255">
        <f t="shared" si="122"/>
        <v>0</v>
      </c>
      <c r="BL91" s="308">
        <f t="shared" si="122"/>
        <v>0</v>
      </c>
      <c r="BM91" s="255">
        <f t="shared" si="122"/>
        <v>0.01</v>
      </c>
      <c r="BN91" s="308">
        <f t="shared" si="122"/>
        <v>0.01</v>
      </c>
      <c r="BO91" s="255">
        <f t="shared" si="122"/>
        <v>0</v>
      </c>
      <c r="BP91" s="321">
        <f t="shared" si="122"/>
        <v>0</v>
      </c>
      <c r="BQ91" s="255">
        <f t="shared" si="122"/>
        <v>0</v>
      </c>
      <c r="BR91" s="308">
        <f t="shared" ref="BR91:CZ91" si="123">BR90-BR89</f>
        <v>0</v>
      </c>
      <c r="BS91" s="255">
        <f t="shared" si="123"/>
        <v>0</v>
      </c>
      <c r="BT91" s="308">
        <f t="shared" si="123"/>
        <v>0.01</v>
      </c>
      <c r="BU91" s="255">
        <f t="shared" si="123"/>
        <v>0</v>
      </c>
      <c r="BV91" s="308">
        <f t="shared" si="123"/>
        <v>0</v>
      </c>
      <c r="BW91" s="255">
        <f t="shared" si="123"/>
        <v>0</v>
      </c>
      <c r="BX91" s="256">
        <f t="shared" si="123"/>
        <v>0</v>
      </c>
      <c r="BY91" s="255">
        <f t="shared" si="123"/>
        <v>0</v>
      </c>
      <c r="BZ91" s="255">
        <f t="shared" si="123"/>
        <v>0</v>
      </c>
      <c r="CA91" s="255">
        <f t="shared" si="123"/>
        <v>0</v>
      </c>
      <c r="CB91" s="308">
        <f t="shared" si="123"/>
        <v>0</v>
      </c>
      <c r="CC91" s="255">
        <f t="shared" si="123"/>
        <v>0</v>
      </c>
      <c r="CD91" s="255">
        <f t="shared" si="123"/>
        <v>0</v>
      </c>
      <c r="CE91" s="255">
        <f t="shared" si="123"/>
        <v>0</v>
      </c>
      <c r="CF91" s="255">
        <f t="shared" si="123"/>
        <v>0</v>
      </c>
      <c r="CG91" s="254">
        <f t="shared" si="123"/>
        <v>0</v>
      </c>
      <c r="CH91" s="255">
        <f t="shared" si="123"/>
        <v>0</v>
      </c>
      <c r="CI91" s="255">
        <f t="shared" si="123"/>
        <v>0</v>
      </c>
      <c r="CJ91" s="308">
        <f t="shared" si="123"/>
        <v>0</v>
      </c>
      <c r="CK91" s="255">
        <f t="shared" si="123"/>
        <v>0.01</v>
      </c>
      <c r="CL91" s="255">
        <f t="shared" si="123"/>
        <v>0.01</v>
      </c>
      <c r="CM91" s="255">
        <f t="shared" si="123"/>
        <v>-0.01</v>
      </c>
      <c r="CN91" s="321">
        <f t="shared" si="123"/>
        <v>0</v>
      </c>
      <c r="CO91" s="255">
        <f t="shared" si="123"/>
        <v>0.01</v>
      </c>
      <c r="CP91" s="255">
        <f t="shared" si="123"/>
        <v>0.01</v>
      </c>
      <c r="CQ91" s="255">
        <f t="shared" si="123"/>
        <v>0</v>
      </c>
      <c r="CR91" s="308">
        <f t="shared" si="123"/>
        <v>0</v>
      </c>
      <c r="CS91" s="255">
        <f t="shared" si="123"/>
        <v>0</v>
      </c>
      <c r="CT91" s="308">
        <f t="shared" si="123"/>
        <v>0</v>
      </c>
      <c r="CU91" s="255">
        <f t="shared" si="123"/>
        <v>0</v>
      </c>
      <c r="CV91" s="321">
        <f t="shared" si="123"/>
        <v>0.01</v>
      </c>
      <c r="CW91" s="255">
        <f t="shared" si="123"/>
        <v>0.01</v>
      </c>
      <c r="CX91" s="308">
        <f t="shared" si="123"/>
        <v>0</v>
      </c>
      <c r="CY91" s="255">
        <f t="shared" si="123"/>
        <v>0.01</v>
      </c>
      <c r="CZ91" s="308">
        <f t="shared" si="123"/>
        <v>0</v>
      </c>
      <c r="DA91" s="255">
        <f>DA90-DA89</f>
        <v>0.01</v>
      </c>
      <c r="DB91" s="308">
        <f t="shared" ref="DB91:FM91" si="124">DB90-DB89</f>
        <v>0</v>
      </c>
      <c r="DC91" s="255">
        <f t="shared" si="124"/>
        <v>0.01</v>
      </c>
      <c r="DD91" s="321">
        <f t="shared" si="124"/>
        <v>0</v>
      </c>
      <c r="DE91" s="255">
        <f t="shared" si="124"/>
        <v>0.01</v>
      </c>
      <c r="DF91" s="308">
        <f t="shared" si="124"/>
        <v>0</v>
      </c>
      <c r="DG91" s="255">
        <f t="shared" si="124"/>
        <v>0</v>
      </c>
      <c r="DH91" s="308">
        <f t="shared" si="124"/>
        <v>0</v>
      </c>
      <c r="DI91" s="255">
        <f t="shared" si="124"/>
        <v>0</v>
      </c>
      <c r="DJ91" s="308">
        <f t="shared" si="124"/>
        <v>0</v>
      </c>
      <c r="DK91" s="255">
        <f t="shared" si="124"/>
        <v>0</v>
      </c>
      <c r="DL91" s="308">
        <f t="shared" si="124"/>
        <v>0</v>
      </c>
      <c r="DM91" s="255">
        <f t="shared" si="124"/>
        <v>0</v>
      </c>
      <c r="DN91" s="255">
        <f t="shared" si="124"/>
        <v>0</v>
      </c>
      <c r="DO91" s="255">
        <f t="shared" si="124"/>
        <v>0</v>
      </c>
      <c r="DP91" s="308">
        <f t="shared" si="124"/>
        <v>0</v>
      </c>
      <c r="DQ91" s="255">
        <f t="shared" si="124"/>
        <v>0</v>
      </c>
      <c r="DR91" s="255">
        <f t="shared" si="124"/>
        <v>0</v>
      </c>
      <c r="DS91" s="255">
        <f t="shared" si="124"/>
        <v>0</v>
      </c>
      <c r="DT91" s="255">
        <f t="shared" si="124"/>
        <v>0</v>
      </c>
      <c r="DU91" s="254">
        <f t="shared" si="124"/>
        <v>0</v>
      </c>
      <c r="DV91" s="255">
        <f t="shared" si="124"/>
        <v>0</v>
      </c>
      <c r="DW91" s="255">
        <f t="shared" si="124"/>
        <v>0.01</v>
      </c>
      <c r="DX91" s="308">
        <f t="shared" si="124"/>
        <v>0</v>
      </c>
      <c r="DY91" s="255">
        <f t="shared" si="124"/>
        <v>0</v>
      </c>
      <c r="DZ91" s="255">
        <f t="shared" si="124"/>
        <v>0</v>
      </c>
      <c r="EA91" s="255">
        <f t="shared" si="124"/>
        <v>0</v>
      </c>
      <c r="EB91" s="321">
        <f t="shared" si="124"/>
        <v>0</v>
      </c>
      <c r="EC91" s="255">
        <f t="shared" si="124"/>
        <v>0</v>
      </c>
      <c r="ED91" s="308">
        <f t="shared" si="124"/>
        <v>0</v>
      </c>
      <c r="EE91" s="255">
        <f t="shared" si="124"/>
        <v>0</v>
      </c>
      <c r="EF91" s="308">
        <f t="shared" si="124"/>
        <v>0</v>
      </c>
      <c r="EG91" s="255">
        <f t="shared" si="124"/>
        <v>0</v>
      </c>
      <c r="EH91" s="308">
        <f t="shared" si="124"/>
        <v>0</v>
      </c>
      <c r="EI91" s="255">
        <f t="shared" si="124"/>
        <v>0.01</v>
      </c>
      <c r="EJ91" s="321">
        <f t="shared" si="124"/>
        <v>0</v>
      </c>
      <c r="EK91" s="255">
        <f t="shared" si="124"/>
        <v>0</v>
      </c>
      <c r="EL91" s="308">
        <f t="shared" si="124"/>
        <v>0</v>
      </c>
      <c r="EM91" s="255">
        <f t="shared" si="124"/>
        <v>0</v>
      </c>
      <c r="EN91" s="255">
        <f t="shared" si="124"/>
        <v>0.02</v>
      </c>
      <c r="EO91" s="355">
        <f t="shared" si="124"/>
        <v>0.01</v>
      </c>
      <c r="EP91" s="308">
        <f t="shared" si="124"/>
        <v>0</v>
      </c>
      <c r="EQ91" s="255">
        <f t="shared" si="124"/>
        <v>0</v>
      </c>
      <c r="ER91" s="321">
        <f t="shared" si="124"/>
        <v>0</v>
      </c>
      <c r="ES91" s="255">
        <f t="shared" si="124"/>
        <v>0</v>
      </c>
      <c r="ET91" s="308">
        <f t="shared" si="124"/>
        <v>0</v>
      </c>
      <c r="EU91" s="255">
        <f t="shared" si="124"/>
        <v>0</v>
      </c>
      <c r="EV91" s="308">
        <f t="shared" si="124"/>
        <v>0.01</v>
      </c>
      <c r="EW91" s="255">
        <f t="shared" si="124"/>
        <v>0.02</v>
      </c>
      <c r="EX91" s="308">
        <f t="shared" si="124"/>
        <v>0</v>
      </c>
      <c r="EY91" s="255">
        <f t="shared" si="124"/>
        <v>0</v>
      </c>
      <c r="EZ91" s="308">
        <f t="shared" si="124"/>
        <v>0.01</v>
      </c>
      <c r="FA91" s="255">
        <f t="shared" si="124"/>
        <v>0</v>
      </c>
      <c r="FB91" s="255">
        <f t="shared" si="124"/>
        <v>0</v>
      </c>
      <c r="FC91" s="255">
        <f t="shared" si="124"/>
        <v>0</v>
      </c>
      <c r="FD91" s="308">
        <f t="shared" si="124"/>
        <v>0</v>
      </c>
      <c r="FE91" s="255">
        <f t="shared" si="124"/>
        <v>0</v>
      </c>
      <c r="FF91" s="255">
        <f t="shared" si="124"/>
        <v>0</v>
      </c>
      <c r="FG91" s="255">
        <f t="shared" si="124"/>
        <v>0</v>
      </c>
      <c r="FH91" s="255">
        <f t="shared" si="124"/>
        <v>0</v>
      </c>
      <c r="FI91" s="254">
        <f t="shared" si="124"/>
        <v>0</v>
      </c>
      <c r="FJ91" s="308">
        <f t="shared" si="124"/>
        <v>0</v>
      </c>
      <c r="FK91" s="255">
        <f t="shared" si="124"/>
        <v>0</v>
      </c>
      <c r="FL91" s="308">
        <f t="shared" si="124"/>
        <v>0.01</v>
      </c>
      <c r="FM91" s="255">
        <f t="shared" si="124"/>
        <v>0</v>
      </c>
      <c r="FN91" s="308">
        <f t="shared" ref="FN91:GV91" si="125">FN90-FN89</f>
        <v>0.01</v>
      </c>
      <c r="FO91" s="255">
        <f t="shared" si="125"/>
        <v>0</v>
      </c>
      <c r="FP91" s="321">
        <f t="shared" si="125"/>
        <v>0</v>
      </c>
      <c r="FQ91" s="255">
        <f t="shared" si="125"/>
        <v>0</v>
      </c>
      <c r="FR91" s="308">
        <f t="shared" si="125"/>
        <v>0</v>
      </c>
      <c r="FS91" s="255">
        <f t="shared" si="125"/>
        <v>0</v>
      </c>
      <c r="FT91" s="308">
        <f t="shared" si="125"/>
        <v>0.01</v>
      </c>
      <c r="FU91" s="255">
        <f t="shared" si="125"/>
        <v>-0.01</v>
      </c>
      <c r="FV91" s="308">
        <f t="shared" si="125"/>
        <v>1.9999999999999997E-2</v>
      </c>
      <c r="FW91" s="255">
        <f t="shared" si="125"/>
        <v>0.02</v>
      </c>
      <c r="FX91" s="321">
        <f t="shared" si="125"/>
        <v>0</v>
      </c>
      <c r="FY91" s="255">
        <f t="shared" si="125"/>
        <v>0</v>
      </c>
      <c r="FZ91" s="308">
        <f t="shared" si="125"/>
        <v>0</v>
      </c>
      <c r="GA91" s="255">
        <f t="shared" si="125"/>
        <v>0</v>
      </c>
      <c r="GB91" s="255">
        <f t="shared" si="125"/>
        <v>0</v>
      </c>
      <c r="GC91" s="355">
        <f t="shared" si="125"/>
        <v>1.0000000000000002E-2</v>
      </c>
      <c r="GD91" s="308">
        <f t="shared" si="125"/>
        <v>-9.9999999999999985E-3</v>
      </c>
      <c r="GE91" s="255">
        <f t="shared" si="125"/>
        <v>0</v>
      </c>
      <c r="GF91" s="321">
        <f t="shared" si="125"/>
        <v>0.01</v>
      </c>
      <c r="GG91" s="255">
        <f t="shared" si="125"/>
        <v>2.0000000000000004E-2</v>
      </c>
      <c r="GH91" s="308">
        <f t="shared" si="125"/>
        <v>0</v>
      </c>
      <c r="GI91" s="255">
        <f t="shared" si="125"/>
        <v>0</v>
      </c>
      <c r="GJ91" s="308">
        <f t="shared" si="125"/>
        <v>0</v>
      </c>
      <c r="GK91" s="255">
        <f t="shared" si="125"/>
        <v>0</v>
      </c>
      <c r="GL91" s="308">
        <f t="shared" si="125"/>
        <v>0</v>
      </c>
      <c r="GM91" s="255">
        <f t="shared" si="125"/>
        <v>0</v>
      </c>
      <c r="GN91" s="308">
        <f t="shared" si="125"/>
        <v>0</v>
      </c>
      <c r="GO91" s="255">
        <f t="shared" si="125"/>
        <v>0</v>
      </c>
      <c r="GP91" s="255">
        <f t="shared" si="125"/>
        <v>0</v>
      </c>
      <c r="GQ91" s="255">
        <f t="shared" si="125"/>
        <v>0</v>
      </c>
      <c r="GR91" s="308">
        <f t="shared" si="125"/>
        <v>0</v>
      </c>
      <c r="GS91" s="255">
        <f t="shared" si="125"/>
        <v>0</v>
      </c>
      <c r="GT91" s="255">
        <f t="shared" si="125"/>
        <v>0</v>
      </c>
      <c r="GU91" s="255">
        <f t="shared" si="125"/>
        <v>0</v>
      </c>
      <c r="GV91" s="255">
        <f t="shared" si="125"/>
        <v>0</v>
      </c>
      <c r="GW91" s="217"/>
      <c r="GX91" s="264"/>
      <c r="GY91" s="265"/>
    </row>
    <row r="92" spans="2:207" s="2" customFormat="1" ht="16.5" thickTop="1">
      <c r="B92" s="511" t="s">
        <v>621</v>
      </c>
      <c r="C92" s="518" t="str">
        <f>aurora_data!A2132</f>
        <v>09.00.00-09.11.30</v>
      </c>
      <c r="D92" s="205" t="s">
        <v>261</v>
      </c>
      <c r="E92" s="206">
        <f>IF(aurora_data!D2132-INT(aurora_data!D2132)&gt;=0.75, INT(aurora_data!D2132)+1, INT(aurora_data!D2132))</f>
        <v>0</v>
      </c>
      <c r="F92" s="300">
        <f>IF(aurora_data!CZ2132-INT(aurora_data!CZ2132)&gt;=0.75, INT(aurora_data!CZ2132)+1, INT(aurora_data!CZ2132))</f>
        <v>0</v>
      </c>
      <c r="G92" s="347">
        <f>IF(aurora_data!E2132-INT(aurora_data!E2132)&gt;=0.75, INT(aurora_data!E2132)+1, INT(aurora_data!E2132))</f>
        <v>0</v>
      </c>
      <c r="H92" s="300">
        <f>IF(aurora_data!DA2132-INT(aurora_data!DA2132)&gt;=0.75, INT(aurora_data!DA2132)+1, INT(aurora_data!DA2132))</f>
        <v>0</v>
      </c>
      <c r="I92" s="347">
        <f>IF(aurora_data!F2132-INT(aurora_data!F2132)&gt;=0.75, INT(aurora_data!F2132)+1, INT(aurora_data!F2132))</f>
        <v>0</v>
      </c>
      <c r="J92" s="300">
        <f>IF(aurora_data!DB2132-INT(aurora_data!DB2132)&gt;=0.75, INT(aurora_data!DB2132)+1, INT(aurora_data!DB2132))</f>
        <v>0</v>
      </c>
      <c r="K92" s="347">
        <f>IF(aurora_data!G2132-INT(aurora_data!G2132)&gt;=0.75, INT(aurora_data!G2132)+1, INT(aurora_data!G2132))</f>
        <v>0</v>
      </c>
      <c r="L92" s="313">
        <f>IF(aurora_data!DC2132-INT(aurora_data!DC2132)&gt;=0.75, INT(aurora_data!DC2132)+1, INT(aurora_data!DC2132))</f>
        <v>0</v>
      </c>
      <c r="M92" s="331">
        <f>IF(aurora_data!H2132-INT(aurora_data!H2132)&gt;=0.75, INT(aurora_data!H2132)+1, INT(aurora_data!H2132))</f>
        <v>0</v>
      </c>
      <c r="N92" s="300">
        <f>IF(aurora_data!DD2132-INT(aurora_data!DD2132)&gt;=0.75, INT(aurora_data!DD2132)+1, INT(aurora_data!DD2132))</f>
        <v>0</v>
      </c>
      <c r="O92" s="207">
        <f>IF(aurora_data!I2132-INT(aurora_data!I2132)&gt;=0.75, INT(aurora_data!I2132)+1, INT(aurora_data!I2132))</f>
        <v>0</v>
      </c>
      <c r="P92" s="300">
        <f>IF(aurora_data!DE2132-INT(aurora_data!DE2132)&gt;=0.75, INT(aurora_data!DE2132)+1, INT(aurora_data!DE2132))</f>
        <v>0</v>
      </c>
      <c r="Q92" s="347">
        <f>IF(aurora_data!J2132-INT(aurora_data!J2132)&gt;=0.75, INT(aurora_data!J2132)+1, INT(aurora_data!J2132))</f>
        <v>0</v>
      </c>
      <c r="R92" s="300">
        <f>IF(aurora_data!DF2132-INT(aurora_data!DF2132)&gt;=0.75, INT(aurora_data!DF2132)+1, INT(aurora_data!DF2132))</f>
        <v>0</v>
      </c>
      <c r="S92" s="207">
        <f>IF(aurora_data!K2132-INT(aurora_data!K2132)&gt;=0.75, INT(aurora_data!K2132)+1, INT(aurora_data!K2132))</f>
        <v>0</v>
      </c>
      <c r="T92" s="313">
        <f>IF(aurora_data!DG2132-INT(aurora_data!DG2132)&gt;=0.75, INT(aurora_data!DG2132)+1, INT(aurora_data!DG2132))</f>
        <v>0</v>
      </c>
      <c r="U92" s="331">
        <f>IF(aurora_data!L2132-INT(aurora_data!L2132)&gt;=0.75, INT(aurora_data!L2132)+1, INT(aurora_data!L2132))</f>
        <v>0</v>
      </c>
      <c r="V92" s="300">
        <f>IF(aurora_data!DH2132-INT(aurora_data!DH2132)&gt;=0.75, INT(aurora_data!DH2132)+1, INT(aurora_data!DH2132))</f>
        <v>0</v>
      </c>
      <c r="W92" s="207">
        <f>IF(aurora_data!M2132-INT(aurora_data!M2132)&gt;=0.75, INT(aurora_data!M2132)+1, INT(aurora_data!M2132))</f>
        <v>0</v>
      </c>
      <c r="X92" s="207">
        <f>IF(aurora_data!DI2132-INT(aurora_data!DI2132)&gt;=0.75, INT(aurora_data!DI2132)+1, INT(aurora_data!DI2132))</f>
        <v>0</v>
      </c>
      <c r="Y92" s="347">
        <f>IF(aurora_data!N2132-INT(aurora_data!N2132)&gt;=0.75, INT(aurora_data!N2132)+1, INT(aurora_data!N2132))</f>
        <v>0</v>
      </c>
      <c r="Z92" s="300">
        <f>IF(aurora_data!DJ2132-INT(aurora_data!DJ2132)&gt;=0.75, INT(aurora_data!DJ2132)+1, INT(aurora_data!DJ2132))</f>
        <v>0</v>
      </c>
      <c r="AA92" s="207">
        <f>IF(aurora_data!O2132-INT(aurora_data!O2132)&gt;=0.75, INT(aurora_data!O2132)+1, INT(aurora_data!O2132))</f>
        <v>0</v>
      </c>
      <c r="AB92" s="313">
        <f>IF(aurora_data!DK2132-INT(aurora_data!DK2132)&gt;=0.75, INT(aurora_data!DK2132)+1, INT(aurora_data!DK2132))</f>
        <v>0</v>
      </c>
      <c r="AC92" s="207">
        <f>IF(aurora_data!P2132-INT(aurora_data!P2132)&gt;=0.75, INT(aurora_data!P2132)+1, INT(aurora_data!P2132))</f>
        <v>0</v>
      </c>
      <c r="AD92" s="207">
        <f>IF(aurora_data!DL2132-INT(aurora_data!DL2132)&gt;=0.75, INT(aurora_data!DL2132)+1, INT(aurora_data!DL2132))</f>
        <v>0</v>
      </c>
      <c r="AE92" s="207">
        <f>IF(aurora_data!Q2132-INT(aurora_data!Q2132)&gt;=0.75, INT(aurora_data!Q2132)+1, INT(aurora_data!Q2132))</f>
        <v>0</v>
      </c>
      <c r="AF92" s="300">
        <f>IF(aurora_data!DM2132-INT(aurora_data!DM2132)&gt;=0.75, INT(aurora_data!DM2132)+1, INT(aurora_data!DM2132))</f>
        <v>0</v>
      </c>
      <c r="AG92" s="207">
        <f>IF(aurora_data!R2132-INT(aurora_data!R2132)&gt;=0.75, INT(aurora_data!R2132)+1, INT(aurora_data!R2132))</f>
        <v>0</v>
      </c>
      <c r="AH92" s="207">
        <f>IF(aurora_data!DN2132-INT(aurora_data!DN2132)&gt;=0.75, INT(aurora_data!DN2132)+1, INT(aurora_data!DN2132))</f>
        <v>0</v>
      </c>
      <c r="AI92" s="207">
        <f>IF(aurora_data!S2132-INT(aurora_data!S2132)&gt;=0.75, INT(aurora_data!S2132)+1, INT(aurora_data!S2132))</f>
        <v>0</v>
      </c>
      <c r="AJ92" s="208">
        <f>IF(aurora_data!DO2132-INT(aurora_data!DO2132)&gt;=0.75, INT(aurora_data!DO2132)+1, INT(aurora_data!DO2132))</f>
        <v>0</v>
      </c>
      <c r="AK92" s="207">
        <f>IF(aurora_data!T2132-INT(aurora_data!T2132)&gt;=0.75, INT(aurora_data!T2132)+1, INT(aurora_data!T2132))</f>
        <v>0</v>
      </c>
      <c r="AL92" s="207">
        <f>IF(aurora_data!DP2132-INT(aurora_data!DP2132)&gt;=0.75, INT(aurora_data!DP2132)+1, INT(aurora_data!DP2132))</f>
        <v>0</v>
      </c>
      <c r="AM92" s="207">
        <f>IF(aurora_data!U2132-INT(aurora_data!U2132)&gt;=0.75, INT(aurora_data!U2132)+1, INT(aurora_data!U2132))</f>
        <v>0</v>
      </c>
      <c r="AN92" s="300">
        <f>IF(aurora_data!DQ2132-INT(aurora_data!DQ2132)&gt;=0.75, INT(aurora_data!DQ2132)+1, INT(aurora_data!DQ2132))</f>
        <v>0</v>
      </c>
      <c r="AO92" s="207">
        <f>IF(aurora_data!V2132-INT(aurora_data!V2132)&gt;=0.75, INT(aurora_data!V2132)+1, INT(aurora_data!V2132))</f>
        <v>0</v>
      </c>
      <c r="AP92" s="207">
        <f>IF(aurora_data!DR2132-INT(aurora_data!DR2132)&gt;=0.75, INT(aurora_data!DR2132)+1, INT(aurora_data!DR2132))</f>
        <v>0</v>
      </c>
      <c r="AQ92" s="207">
        <f>IF(aurora_data!W2132-INT(aurora_data!W2132)&gt;=0.75, INT(aurora_data!W2132)+1, INT(aurora_data!W2132))</f>
        <v>0</v>
      </c>
      <c r="AR92" s="208">
        <f>IF(aurora_data!DS2132-INT(aurora_data!DS2132)&gt;=0.75, INT(aurora_data!DS2132)+1, INT(aurora_data!DS2132))</f>
        <v>0</v>
      </c>
      <c r="AS92" s="207">
        <f>IF(aurora_data!X2132-INT(aurora_data!X2132)&gt;=0.75, INT(aurora_data!X2132)+1, INT(aurora_data!X2132))</f>
        <v>0</v>
      </c>
      <c r="AT92" s="300">
        <f>IF(aurora_data!DT2132-INT(aurora_data!DT2132)&gt;=0.75, INT(aurora_data!DT2132)+1, INT(aurora_data!DT2132))</f>
        <v>0</v>
      </c>
      <c r="AU92" s="207">
        <f>IF(aurora_data!Y2132-INT(aurora_data!Y2132)&gt;=0.75, INT(aurora_data!Y2132)+1, INT(aurora_data!Y2132))</f>
        <v>0</v>
      </c>
      <c r="AV92" s="207">
        <f>IF(aurora_data!DU2132-INT(aurora_data!DU2132)&gt;=0.75, INT(aurora_data!DU2132)+1, INT(aurora_data!DU2132))</f>
        <v>0</v>
      </c>
      <c r="AW92" s="207">
        <f>IF(aurora_data!Z2132-INT(aurora_data!Z2132)&gt;=0.75, INT(aurora_data!Z2132)+1, INT(aurora_data!Z2132))</f>
        <v>0</v>
      </c>
      <c r="AX92" s="300">
        <f>IF(aurora_data!DV2132-INT(aurora_data!DV2132)&gt;=0.75, INT(aurora_data!DV2132)+1, INT(aurora_data!DV2132))</f>
        <v>0</v>
      </c>
      <c r="AY92" s="207">
        <f>IF(aurora_data!AA2132-INT(aurora_data!AA2132)&gt;=0.75, INT(aurora_data!AA2132)+1, INT(aurora_data!AA2132))</f>
        <v>0</v>
      </c>
      <c r="AZ92" s="313">
        <f>IF(aurora_data!DW2132-INT(aurora_data!DW2132)&gt;=0.75, INT(aurora_data!DW2132)+1, INT(aurora_data!DW2132))</f>
        <v>0</v>
      </c>
      <c r="BA92" s="331">
        <f>IF(aurora_data!AB2132-INT(aurora_data!AB2132)&gt;=0.75, INT(aurora_data!AB2132)+1, INT(aurora_data!AB2132))</f>
        <v>0</v>
      </c>
      <c r="BB92" s="300">
        <f>IF(aurora_data!DX2132-INT(aurora_data!DX2132)&gt;=0.75, INT(aurora_data!DX2132)+1, INT(aurora_data!DX2132))</f>
        <v>0</v>
      </c>
      <c r="BC92" s="207">
        <f>IF(aurora_data!AC2132-INT(aurora_data!AC2132)&gt;=0.75, INT(aurora_data!AC2132)+1, INT(aurora_data!AC2132))</f>
        <v>0</v>
      </c>
      <c r="BD92" s="300">
        <f>IF(aurora_data!DY2132-INT(aurora_data!DY2132)&gt;=0.75, INT(aurora_data!DY2132)+1, INT(aurora_data!DY2132))</f>
        <v>0</v>
      </c>
      <c r="BE92" s="207">
        <f>IF(aurora_data!AD2132-INT(aurora_data!AD2132)&gt;=0.75, INT(aurora_data!AD2132)+1, INT(aurora_data!AD2132))</f>
        <v>1</v>
      </c>
      <c r="BF92" s="300">
        <f>IF(aurora_data!DZ2132-INT(aurora_data!DZ2132)&gt;=0.75, INT(aurora_data!DZ2132)+1, INT(aurora_data!DZ2132))</f>
        <v>1</v>
      </c>
      <c r="BG92" s="207">
        <f>IF(aurora_data!AE2132-INT(aurora_data!AE2132)&gt;=0.75, INT(aurora_data!AE2132)+1, INT(aurora_data!AE2132))</f>
        <v>0</v>
      </c>
      <c r="BH92" s="313">
        <f>IF(aurora_data!EA2132-INT(aurora_data!EA2132)&gt;=0.75, INT(aurora_data!EA2132)+1, INT(aurora_data!EA2132))</f>
        <v>0</v>
      </c>
      <c r="BI92" s="207">
        <f>IF(aurora_data!AF2132-INT(aurora_data!AF2132)&gt;=0.75, INT(aurora_data!AF2132)+1, INT(aurora_data!AF2132))</f>
        <v>0</v>
      </c>
      <c r="BJ92" s="300">
        <f>IF(aurora_data!EB2132-INT(aurora_data!EB2132)&gt;=0.75, INT(aurora_data!EB2132)+1, INT(aurora_data!EB2132))</f>
        <v>0</v>
      </c>
      <c r="BK92" s="207">
        <f>IF(aurora_data!AG2132-INT(aurora_data!AG2132)&gt;=0.75, INT(aurora_data!AG2132)+1, INT(aurora_data!AG2132))</f>
        <v>0</v>
      </c>
      <c r="BL92" s="300">
        <f>IF(aurora_data!EC2132-INT(aurora_data!EC2132)&gt;=0.75, INT(aurora_data!EC2132)+1, INT(aurora_data!EC2132))</f>
        <v>0</v>
      </c>
      <c r="BM92" s="207">
        <f>IF(aurora_data!AH2132-INT(aurora_data!AH2132)&gt;=0.75, INT(aurora_data!AH2132)+1, INT(aurora_data!AH2132))</f>
        <v>1</v>
      </c>
      <c r="BN92" s="300">
        <f>IF(aurora_data!ED2132-INT(aurora_data!ED2132)&gt;=0.75, INT(aurora_data!ED2132)+1, INT(aurora_data!ED2132))</f>
        <v>1</v>
      </c>
      <c r="BO92" s="207">
        <f>IF(aurora_data!AI2132-INT(aurora_data!AI2132)&gt;=0.75, INT(aurora_data!AI2132)+1, INT(aurora_data!AI2132))</f>
        <v>0</v>
      </c>
      <c r="BP92" s="313">
        <f>IF(aurora_data!EE2132-INT(aurora_data!EE2132)&gt;=0.75, INT(aurora_data!EE2132)+1, INT(aurora_data!EE2132))</f>
        <v>0</v>
      </c>
      <c r="BQ92" s="207">
        <f>IF(aurora_data!AJ2132-INT(aurora_data!AJ2132)&gt;=0.75, INT(aurora_data!AJ2132)+1, INT(aurora_data!AJ2132))</f>
        <v>0</v>
      </c>
      <c r="BR92" s="300">
        <f>IF(aurora_data!EF2132-INT(aurora_data!EF2132)&gt;=0.75, INT(aurora_data!EF2132)+1, INT(aurora_data!EF2132))</f>
        <v>0</v>
      </c>
      <c r="BS92" s="207">
        <f>IF(aurora_data!AK2132-INT(aurora_data!AK2132)&gt;=0.75, INT(aurora_data!AK2132)+1, INT(aurora_data!AK2132))</f>
        <v>0</v>
      </c>
      <c r="BT92" s="300">
        <f>IF(aurora_data!EG2132-INT(aurora_data!EG2132)&gt;=0.75, INT(aurora_data!EG2132)+1, INT(aurora_data!EG2132))</f>
        <v>0</v>
      </c>
      <c r="BU92" s="207">
        <f>IF(aurora_data!AL2132-INT(aurora_data!AL2132)&gt;=0.75, INT(aurora_data!AL2132)+1, INT(aurora_data!AL2132))</f>
        <v>1</v>
      </c>
      <c r="BV92" s="300">
        <f>IF(aurora_data!EH2132-INT(aurora_data!EH2132)&gt;=0.75, INT(aurora_data!EH2132)+1, INT(aurora_data!EH2132))</f>
        <v>1</v>
      </c>
      <c r="BW92" s="207">
        <f>IF(aurora_data!AM2132-INT(aurora_data!AM2132)&gt;=0.75, INT(aurora_data!AM2132)+1, INT(aurora_data!AM2132))</f>
        <v>0</v>
      </c>
      <c r="BX92" s="208">
        <f>IF(aurora_data!EI2132-INT(aurora_data!EI2132)&gt;=0.75, INT(aurora_data!EI2132)+1, INT(aurora_data!EI2132))</f>
        <v>0</v>
      </c>
      <c r="BY92" s="207">
        <f>IF(aurora_data!AN2132-INT(aurora_data!AN2132)&gt;=0.75, INT(aurora_data!AN2132)+1, INT(aurora_data!AN2132))</f>
        <v>0</v>
      </c>
      <c r="BZ92" s="207">
        <f>IF(aurora_data!EJ2132-INT(aurora_data!EJ2132)&gt;=0.75, INT(aurora_data!EJ2132)+1, INT(aurora_data!EJ2132))</f>
        <v>0</v>
      </c>
      <c r="CA92" s="207">
        <f>IF(aurora_data!AO2132-INT(aurora_data!AO2132)&gt;=0.75, INT(aurora_data!AO2132)+1, INT(aurora_data!AO2132))</f>
        <v>0</v>
      </c>
      <c r="CB92" s="300">
        <f>IF(aurora_data!EK2132-INT(aurora_data!EK2132)&gt;=0.75, INT(aurora_data!EK2132)+1, INT(aurora_data!EK2132))</f>
        <v>0</v>
      </c>
      <c r="CC92" s="207">
        <f>IF(aurora_data!AP2132-INT(aurora_data!AP2132)&gt;=0.75, INT(aurora_data!AP2132)+1, INT(aurora_data!AP2132))</f>
        <v>0</v>
      </c>
      <c r="CD92" s="207">
        <f>IF(aurora_data!EL2132-INT(aurora_data!EL2132)&gt;=0.75, INT(aurora_data!EL2132)+1, INT(aurora_data!EL2132))</f>
        <v>0</v>
      </c>
      <c r="CE92" s="207">
        <f>IF(aurora_data!AQ2132-INT(aurora_data!AQ2132)&gt;=0.75, INT(aurora_data!AQ2132)+1, INT(aurora_data!AQ2132))</f>
        <v>0</v>
      </c>
      <c r="CF92" s="207">
        <f>IF(aurora_data!EM2132-INT(aurora_data!EM2132)&gt;=0.75, INT(aurora_data!EM2132)+1, INT(aurora_data!EM2132))</f>
        <v>0</v>
      </c>
      <c r="CG92" s="206">
        <f>IF(aurora_data!AR2132-INT(aurora_data!AR2132)&gt;=0.75, INT(aurora_data!AR2132)+1, INT(aurora_data!AR2132))</f>
        <v>0</v>
      </c>
      <c r="CH92" s="207">
        <f>IF(aurora_data!EN2132-INT(aurora_data!EN2132)&gt;=0.75, INT(aurora_data!EN2132)+1, INT(aurora_data!EN2132))</f>
        <v>0</v>
      </c>
      <c r="CI92" s="207">
        <f>IF(aurora_data!AS2132-INT(aurora_data!AS2132)&gt;=0.75, INT(aurora_data!AS2132)+1, INT(aurora_data!AS2132))</f>
        <v>0</v>
      </c>
      <c r="CJ92" s="300">
        <f>IF(aurora_data!EO2132-INT(aurora_data!EO2132)&gt;=0.75, INT(aurora_data!EO2132)+1, INT(aurora_data!EO2132))</f>
        <v>0</v>
      </c>
      <c r="CK92" s="207">
        <f>IF(aurora_data!AT2132-INT(aurora_data!AT2132)&gt;=0.75, INT(aurora_data!AT2132)+1, INT(aurora_data!AT2132))</f>
        <v>1</v>
      </c>
      <c r="CL92" s="207">
        <f>IF(aurora_data!EP2132-INT(aurora_data!EP2132)&gt;=0.75, INT(aurora_data!EP2132)+1, INT(aurora_data!EP2132))</f>
        <v>1</v>
      </c>
      <c r="CM92" s="207">
        <f>IF(aurora_data!AU2132-INT(aurora_data!AU2132)&gt;=0.75, INT(aurora_data!AU2132)+1, INT(aurora_data!AU2132))</f>
        <v>1</v>
      </c>
      <c r="CN92" s="313">
        <f>IF(aurora_data!EQ2132-INT(aurora_data!EQ2132)&gt;=0.75, INT(aurora_data!EQ2132)+1, INT(aurora_data!EQ2132))</f>
        <v>1</v>
      </c>
      <c r="CO92" s="207">
        <f>IF(aurora_data!AV2132-INT(aurora_data!AV2132)&gt;=0.75, INT(aurora_data!AV2132)+1, INT(aurora_data!AV2132))</f>
        <v>0</v>
      </c>
      <c r="CP92" s="207">
        <f>IF(aurora_data!ER2132-INT(aurora_data!ER2132)&gt;=0.75, INT(aurora_data!ER2132)+1, INT(aurora_data!ER2132))</f>
        <v>0</v>
      </c>
      <c r="CQ92" s="207">
        <f>IF(aurora_data!AW2132-INT(aurora_data!AW2132)&gt;=0.75, INT(aurora_data!AW2132)+1, INT(aurora_data!AW2132))</f>
        <v>0</v>
      </c>
      <c r="CR92" s="300">
        <f>IF(aurora_data!ES2132-INT(aurora_data!ES2132)&gt;=0.75, INT(aurora_data!ES2132)+1, INT(aurora_data!ES2132))</f>
        <v>0</v>
      </c>
      <c r="CS92" s="207">
        <f>IF(aurora_data!AX2132-INT(aurora_data!AX2132)&gt;=0.75, INT(aurora_data!AX2132)+1, INT(aurora_data!AX2132))</f>
        <v>1</v>
      </c>
      <c r="CT92" s="300">
        <f>IF(aurora_data!ET2132-INT(aurora_data!ET2132)&gt;=0.75, INT(aurora_data!ET2132)+1, INT(aurora_data!ET2132))</f>
        <v>1</v>
      </c>
      <c r="CU92" s="207">
        <f>IF(aurora_data!AY2132-INT(aurora_data!AY2132)&gt;=0.75, INT(aurora_data!AY2132)+1, INT(aurora_data!AY2132))</f>
        <v>1</v>
      </c>
      <c r="CV92" s="313">
        <f>IF(aurora_data!EU2132-INT(aurora_data!EU2132)&gt;=0.75, INT(aurora_data!EU2132)+1, INT(aurora_data!EU2132))</f>
        <v>1</v>
      </c>
      <c r="CW92" s="207">
        <f>IF(aurora_data!AZ2132-INT(aurora_data!AZ2132)&gt;=0.75, INT(aurora_data!AZ2132)+1, INT(aurora_data!AZ2132))</f>
        <v>0</v>
      </c>
      <c r="CX92" s="300">
        <f>IF(aurora_data!EV2132-INT(aurora_data!EV2132)&gt;=0.75, INT(aurora_data!EV2132)+1, INT(aurora_data!EV2132))</f>
        <v>0</v>
      </c>
      <c r="CY92" s="207">
        <f>IF(aurora_data!BA2132-INT(aurora_data!BA2132)&gt;=0.75, INT(aurora_data!BA2132)+1, INT(aurora_data!BA2132))</f>
        <v>0</v>
      </c>
      <c r="CZ92" s="300">
        <f>IF(aurora_data!EW2132-INT(aurora_data!EW2132)&gt;=0.75, INT(aurora_data!EW2132)+1, INT(aurora_data!EW2132))</f>
        <v>0</v>
      </c>
      <c r="DA92" s="207">
        <f>IF(aurora_data!BB2132-INT(aurora_data!BB2132)&gt;=0.75, INT(aurora_data!BB2132)+1, INT(aurora_data!BB2132))</f>
        <v>1</v>
      </c>
      <c r="DB92" s="300">
        <f>IF(aurora_data!EX2132-INT(aurora_data!EX2132)&gt;=0.75, INT(aurora_data!EX2132)+1, INT(aurora_data!EX2132))</f>
        <v>1</v>
      </c>
      <c r="DC92" s="207">
        <f>IF(aurora_data!BC2132-INT(aurora_data!BC2132)&gt;=0.75, INT(aurora_data!BC2132)+1, INT(aurora_data!BC2132))</f>
        <v>1</v>
      </c>
      <c r="DD92" s="313">
        <f>IF(aurora_data!EY2132-INT(aurora_data!EY2132)&gt;=0.75, INT(aurora_data!EY2132)+1, INT(aurora_data!EY2132))</f>
        <v>1</v>
      </c>
      <c r="DE92" s="207">
        <f>IF(aurora_data!BD2132-INT(aurora_data!BD2132)&gt;=0.75, INT(aurora_data!BD2132)+1, INT(aurora_data!BD2132))</f>
        <v>0</v>
      </c>
      <c r="DF92" s="300">
        <f>IF(aurora_data!EZ2132-INT(aurora_data!EZ2132)&gt;=0.75, INT(aurora_data!EZ2132)+1, INT(aurora_data!EZ2132))</f>
        <v>0</v>
      </c>
      <c r="DG92" s="207">
        <f>IF(aurora_data!BE2132-INT(aurora_data!BE2132)&gt;=0.75, INT(aurora_data!BE2132)+1, INT(aurora_data!BE2132))</f>
        <v>0</v>
      </c>
      <c r="DH92" s="300">
        <f>IF(aurora_data!FA2132-INT(aurora_data!FA2132)&gt;=0.75, INT(aurora_data!FA2132)+1, INT(aurora_data!FA2132))</f>
        <v>0</v>
      </c>
      <c r="DI92" s="207">
        <f>IF(aurora_data!BF2132-INT(aurora_data!BF2132)&gt;=0.75, INT(aurora_data!BF2132)+1, INT(aurora_data!BF2132))</f>
        <v>1</v>
      </c>
      <c r="DJ92" s="300">
        <f>IF(aurora_data!FB2132-INT(aurora_data!FB2132)&gt;=0.75, INT(aurora_data!FB2132)+1, INT(aurora_data!FB2132))</f>
        <v>1</v>
      </c>
      <c r="DK92" s="207">
        <f>IF(aurora_data!BG2132-INT(aurora_data!BG2132)&gt;=0.75, INT(aurora_data!BG2132)+1, INT(aurora_data!BG2132))</f>
        <v>1</v>
      </c>
      <c r="DL92" s="300">
        <f>IF(aurora_data!FC2132-INT(aurora_data!FC2132)&gt;=0.75, INT(aurora_data!FC2132)+1, INT(aurora_data!FC2132))</f>
        <v>1</v>
      </c>
      <c r="DM92" s="207">
        <f>IF(aurora_data!BH2132-INT(aurora_data!BH2132)&gt;=0.75, INT(aurora_data!BH2132)+1, INT(aurora_data!BH2132))</f>
        <v>0</v>
      </c>
      <c r="DN92" s="207">
        <f>IF(aurora_data!FD2132-INT(aurora_data!FD2132)&gt;=0.75, INT(aurora_data!FD2132)+1, INT(aurora_data!FD2132))</f>
        <v>0</v>
      </c>
      <c r="DO92" s="207">
        <f>IF(aurora_data!BI2132-INT(aurora_data!BI2132)&gt;=0.75, INT(aurora_data!BI2132)+1, INT(aurora_data!BI2132))</f>
        <v>0</v>
      </c>
      <c r="DP92" s="300">
        <f>IF(aurora_data!FE2132-INT(aurora_data!FE2132)&gt;=0.75, INT(aurora_data!FE2132)+1, INT(aurora_data!FE2132))</f>
        <v>0</v>
      </c>
      <c r="DQ92" s="207">
        <f>IF(aurora_data!BJ2132-INT(aurora_data!BJ2132)&gt;=0.75, INT(aurora_data!BJ2132)+1, INT(aurora_data!BJ2132))</f>
        <v>0</v>
      </c>
      <c r="DR92" s="207">
        <f>IF(aurora_data!FF2132-INT(aurora_data!FF2132)&gt;=0.75, INT(aurora_data!FF2132)+1, INT(aurora_data!FF2132))</f>
        <v>0</v>
      </c>
      <c r="DS92" s="207">
        <f>IF(aurora_data!BK2132-INT(aurora_data!BK2132)&gt;=0.75, INT(aurora_data!BK2132)+1, INT(aurora_data!BK2132))</f>
        <v>0</v>
      </c>
      <c r="DT92" s="207">
        <f>IF(aurora_data!FG2132-INT(aurora_data!FG2132)&gt;=0.75, INT(aurora_data!FG2132)+1, INT(aurora_data!FG2132))</f>
        <v>0</v>
      </c>
      <c r="DU92" s="206">
        <f>IF(aurora_data!BL2132-INT(aurora_data!BL2132)&gt;=0.75, INT(aurora_data!BL2132)+1, INT(aurora_data!BL2132))</f>
        <v>0</v>
      </c>
      <c r="DV92" s="207">
        <f>IF(aurora_data!FH2132-INT(aurora_data!FH2132)&gt;=0.75, INT(aurora_data!FH2132)+1, INT(aurora_data!FH2132))</f>
        <v>0</v>
      </c>
      <c r="DW92" s="207">
        <f>IF(aurora_data!BM2132-INT(aurora_data!BM2132)&gt;=0.75, INT(aurora_data!BM2132)+1, INT(aurora_data!BM2132))</f>
        <v>0</v>
      </c>
      <c r="DX92" s="300">
        <f>IF(aurora_data!FI2132-INT(aurora_data!FI2132)&gt;=0.75, INT(aurora_data!FI2132)+1, INT(aurora_data!FI2132))</f>
        <v>0</v>
      </c>
      <c r="DY92" s="207">
        <f>IF(aurora_data!BN2132-INT(aurora_data!BN2132)&gt;=0.75, INT(aurora_data!BN2132)+1, INT(aurora_data!BN2132))</f>
        <v>0</v>
      </c>
      <c r="DZ92" s="207">
        <f>IF(aurora_data!FJ2132-INT(aurora_data!FJ2132)&gt;=0.75, INT(aurora_data!FJ2132)+1, INT(aurora_data!FJ2132))</f>
        <v>0</v>
      </c>
      <c r="EA92" s="207">
        <f>IF(aurora_data!BO2132-INT(aurora_data!BO2132)&gt;=0.75, INT(aurora_data!BO2132)+1, INT(aurora_data!BO2132))</f>
        <v>0</v>
      </c>
      <c r="EB92" s="313">
        <f>IF(aurora_data!FK2132-INT(aurora_data!FK2132)&gt;=0.75, INT(aurora_data!FK2132)+1, INT(aurora_data!FK2132))</f>
        <v>0</v>
      </c>
      <c r="EC92" s="207">
        <f>IF(aurora_data!BP2132-INT(aurora_data!BP2132)&gt;=0.75, INT(aurora_data!BP2132)+1, INT(aurora_data!BP2132))</f>
        <v>0</v>
      </c>
      <c r="ED92" s="300">
        <f>IF(aurora_data!FL2132-INT(aurora_data!FL2132)&gt;=0.75, INT(aurora_data!FL2132)+1, INT(aurora_data!FL2132))</f>
        <v>0</v>
      </c>
      <c r="EE92" s="207">
        <f>IF(aurora_data!BQ2132-INT(aurora_data!BQ2132)&gt;=0.75, INT(aurora_data!BQ2132)+1, INT(aurora_data!BQ2132))</f>
        <v>0</v>
      </c>
      <c r="EF92" s="300">
        <f>IF(aurora_data!FM2132-INT(aurora_data!FM2132)&gt;=0.75, INT(aurora_data!FM2132)+1, INT(aurora_data!FM2132))</f>
        <v>0</v>
      </c>
      <c r="EG92" s="207">
        <f>IF(aurora_data!BR2132-INT(aurora_data!BR2132)&gt;=0.75, INT(aurora_data!BR2132)+1, INT(aurora_data!BR2132))</f>
        <v>0</v>
      </c>
      <c r="EH92" s="300">
        <f>IF(aurora_data!FN2132-INT(aurora_data!FN2132)&gt;=0.75, INT(aurora_data!FN2132)+1, INT(aurora_data!FN2132))</f>
        <v>0</v>
      </c>
      <c r="EI92" s="207">
        <f>IF(aurora_data!BS2132-INT(aurora_data!BS2132)&gt;=0.75, INT(aurora_data!BS2132)+1, INT(aurora_data!BS2132))</f>
        <v>0</v>
      </c>
      <c r="EJ92" s="313">
        <f>IF(aurora_data!FO2132-INT(aurora_data!FO2132)&gt;=0.75, INT(aurora_data!FO2132)+1, INT(aurora_data!FO2132))</f>
        <v>0</v>
      </c>
      <c r="EK92" s="207">
        <f>IF(aurora_data!BT2132-INT(aurora_data!BT2132)&gt;=0.75, INT(aurora_data!BT2132)+1, INT(aurora_data!BT2132))</f>
        <v>0</v>
      </c>
      <c r="EL92" s="300">
        <f>IF(aurora_data!FP2132-INT(aurora_data!FP2132)&gt;=0.75, INT(aurora_data!FP2132)+1, INT(aurora_data!FP2132))</f>
        <v>0</v>
      </c>
      <c r="EM92" s="207">
        <f>IF(aurora_data!BU2132-INT(aurora_data!BU2132)&gt;=0.75, INT(aurora_data!BU2132)+1, INT(aurora_data!BU2132))</f>
        <v>0</v>
      </c>
      <c r="EN92" s="207">
        <f>IF(aurora_data!FQ2132-INT(aurora_data!FQ2132)&gt;=0.75, INT(aurora_data!FQ2132)+1, INT(aurora_data!FQ2132))</f>
        <v>0</v>
      </c>
      <c r="EO92" s="347">
        <f>IF(aurora_data!BV2132-INT(aurora_data!BV2132)&gt;=0.75, INT(aurora_data!BV2132)+1, INT(aurora_data!BV2132))</f>
        <v>0</v>
      </c>
      <c r="EP92" s="300">
        <f>IF(aurora_data!FR2132-INT(aurora_data!FR2132)&gt;=0.75, INT(aurora_data!FR2132)+1, INT(aurora_data!FR2132))</f>
        <v>0</v>
      </c>
      <c r="EQ92" s="207">
        <f>IF(aurora_data!BW2132-INT(aurora_data!BW2132)&gt;=0.75, INT(aurora_data!BW2132)+1, INT(aurora_data!BW2132))</f>
        <v>0</v>
      </c>
      <c r="ER92" s="313">
        <f>IF(aurora_data!FS2132-INT(aurora_data!FS2132)&gt;=0.75, INT(aurora_data!FS2132)+1, INT(aurora_data!FS2132))</f>
        <v>0</v>
      </c>
      <c r="ES92" s="207">
        <f>IF(aurora_data!BX2132-INT(aurora_data!BX2132)&gt;=0.75, INT(aurora_data!BX2132)+1, INT(aurora_data!BX2132))</f>
        <v>0</v>
      </c>
      <c r="ET92" s="300">
        <f>IF(aurora_data!FT2132-INT(aurora_data!FT2132)&gt;=0.75, INT(aurora_data!FT2132)+1, INT(aurora_data!FT2132))</f>
        <v>0</v>
      </c>
      <c r="EU92" s="207">
        <f>IF(aurora_data!BY2132-INT(aurora_data!BY2132)&gt;=0.75, INT(aurora_data!BY2132)+1, INT(aurora_data!BY2132))</f>
        <v>0</v>
      </c>
      <c r="EV92" s="300">
        <f>IF(aurora_data!FU2132-INT(aurora_data!FU2132)&gt;=0.75, INT(aurora_data!FU2132)+1, INT(aurora_data!FU2132))</f>
        <v>0</v>
      </c>
      <c r="EW92" s="207">
        <f>IF(aurora_data!BZ2132-INT(aurora_data!BZ2132)&gt;=0.75, INT(aurora_data!BZ2132)+1, INT(aurora_data!BZ2132))</f>
        <v>0</v>
      </c>
      <c r="EX92" s="300">
        <f>IF(aurora_data!FV2132-INT(aurora_data!FV2132)&gt;=0.75, INT(aurora_data!FV2132)+1, INT(aurora_data!FV2132))</f>
        <v>0</v>
      </c>
      <c r="EY92" s="207">
        <f>IF(aurora_data!CA2132-INT(aurora_data!CA2132)&gt;=0.75, INT(aurora_data!CA2132)+1, INT(aurora_data!CA2132))</f>
        <v>0</v>
      </c>
      <c r="EZ92" s="300">
        <f>IF(aurora_data!FW2132-INT(aurora_data!FW2132)&gt;=0.75, INT(aurora_data!FW2132)+1, INT(aurora_data!FW2132))</f>
        <v>0</v>
      </c>
      <c r="FA92" s="207">
        <f>IF(aurora_data!CB2132-INT(aurora_data!CB2132)&gt;=0.75, INT(aurora_data!CB2132)+1, INT(aurora_data!CB2132))</f>
        <v>0</v>
      </c>
      <c r="FB92" s="207">
        <f>IF(aurora_data!FX2132-INT(aurora_data!FX2132)&gt;=0.75, INT(aurora_data!FX2132)+1, INT(aurora_data!FX2132))</f>
        <v>0</v>
      </c>
      <c r="FC92" s="207">
        <f>IF(aurora_data!CC2132-INT(aurora_data!CC2132)&gt;=0.75, INT(aurora_data!CC2132)+1, INT(aurora_data!CC2132))</f>
        <v>0</v>
      </c>
      <c r="FD92" s="300">
        <f>IF(aurora_data!FY2132-INT(aurora_data!FY2132)&gt;=0.75, INT(aurora_data!FY2132)+1, INT(aurora_data!FY2132))</f>
        <v>0</v>
      </c>
      <c r="FE92" s="207">
        <f>IF(aurora_data!CD2132-INT(aurora_data!CD2132)&gt;=0.75, INT(aurora_data!CD2132)+1, INT(aurora_data!CD2132))</f>
        <v>0</v>
      </c>
      <c r="FF92" s="207">
        <f>IF(aurora_data!FZ2132-INT(aurora_data!FZ2132)&gt;=0.75, INT(aurora_data!FZ2132)+1, INT(aurora_data!FZ2132))</f>
        <v>0</v>
      </c>
      <c r="FG92" s="207">
        <f>IF(aurora_data!CE2132-INT(aurora_data!CE2132)&gt;=0.75, INT(aurora_data!CE2132)+1, INT(aurora_data!CE2132))</f>
        <v>0</v>
      </c>
      <c r="FH92" s="207">
        <f>IF(aurora_data!GA2132-INT(aurora_data!GA2132)&gt;=0.75, INT(aurora_data!GA2132)+1, INT(aurora_data!GA2132))</f>
        <v>0</v>
      </c>
      <c r="FI92" s="206">
        <f>IF(aurora_data!CF2132-INT(aurora_data!CF2132)&gt;=0.75,INT(aurora_data!CF2132)+1,INT(aurora_data!CF2132))</f>
        <v>0</v>
      </c>
      <c r="FJ92" s="384">
        <f>IF(aurora_data!GB2132-INT(aurora_data!GB2132)&gt;=0.75,INT(aurora_data!GB2132)+1,INT(aurora_data!GB2132))</f>
        <v>0</v>
      </c>
      <c r="FK92" s="207">
        <f>IF(aurora_data!CG2132-INT(aurora_data!CG2132)&gt;=0.75,INT(aurora_data!CG2132)+1,INT(aurora_data!CG2132))</f>
        <v>0</v>
      </c>
      <c r="FL92" s="300">
        <f>IF(aurora_data!GC2132-INT(aurora_data!GC2132)&gt;=0.75, INT(aurora_data!GC2132)+1, INT(aurora_data!GC2132))</f>
        <v>0</v>
      </c>
      <c r="FM92" s="207">
        <f>IF(aurora_data!CH2132-INT(aurora_data!CH2132)&gt;=0.75, INT(aurora_data!CH2132)+1, INT(aurora_data!CH2132))</f>
        <v>0</v>
      </c>
      <c r="FN92" s="300">
        <f>IF(aurora_data!GD2132-INT(aurora_data!GD2132)&gt;=0.75, INT(aurora_data!GD2132)+1, INT(aurora_data!GD2132))</f>
        <v>0</v>
      </c>
      <c r="FO92" s="207">
        <f>IF(aurora_data!CI2132-INT(aurora_data!CI2132)&gt;=0.75, INT(aurora_data!CI2132)+1, INT(aurora_data!CI2132))</f>
        <v>0</v>
      </c>
      <c r="FP92" s="313">
        <f>IF(aurora_data!GE2132-INT(aurora_data!GE2132)&gt;=0.75, INT(aurora_data!GE2132)+1, INT(aurora_data!GE2132))</f>
        <v>0</v>
      </c>
      <c r="FQ92" s="207">
        <f>IF(aurora_data!CJ2132-INT(aurora_data!CJ2132)&gt;=0.75, INT(aurora_data!CJ2132)+1, INT(aurora_data!CJ2132))</f>
        <v>1</v>
      </c>
      <c r="FR92" s="300">
        <f>IF(aurora_data!GF2132-INT(aurora_data!GF2132)&gt;=0.75, INT(aurora_data!GF2132)+1, INT(aurora_data!GF2132))</f>
        <v>1</v>
      </c>
      <c r="FS92" s="207">
        <f>IF(aurora_data!CK2132-INT(aurora_data!CK2132)&gt;=0.75, INT(aurora_data!CK2132)+1, INT(aurora_data!CK2132))</f>
        <v>0</v>
      </c>
      <c r="FT92" s="300">
        <f>IF(aurora_data!GG2132-INT(aurora_data!GG2132)&gt;=0.75, INT(aurora_data!GG2132)+1, INT(aurora_data!GG2132))</f>
        <v>0</v>
      </c>
      <c r="FU92" s="207">
        <f>IF(aurora_data!CL2132-INT(aurora_data!CL2132)&gt;=0.75, INT(aurora_data!CL2132)+1, INT(aurora_data!CL2132))</f>
        <v>1</v>
      </c>
      <c r="FV92" s="300">
        <f>IF(aurora_data!GH2132-INT(aurora_data!GH2132)&gt;=0.75, INT(aurora_data!GH2132)+1, INT(aurora_data!GH2132))</f>
        <v>1</v>
      </c>
      <c r="FW92" s="207">
        <f>IF(aurora_data!CM2132-INT(aurora_data!CM2132)&gt;=0.75, INT(aurora_data!CM2132)+1, INT(aurora_data!CM2132))</f>
        <v>0</v>
      </c>
      <c r="FX92" s="313">
        <f>IF(aurora_data!GI2132-INT(aurora_data!GI2132)&gt;=0.75, INT(aurora_data!GI2132)+1, INT(aurora_data!GI2132))</f>
        <v>0</v>
      </c>
      <c r="FY92" s="207">
        <f>IF(aurora_data!CN2132-INT(aurora_data!CN2132)&gt;=0.75, INT(aurora_data!CN2132)+1, INT(aurora_data!CN2132))</f>
        <v>2</v>
      </c>
      <c r="FZ92" s="300">
        <f>IF(aurora_data!GJ2132-INT(aurora_data!GJ2132)&gt;=0.75, INT(aurora_data!GJ2132)+1, INT(aurora_data!GJ2132))</f>
        <v>2</v>
      </c>
      <c r="GA92" s="207">
        <f>IF(aurora_data!CO2132-INT(aurora_data!CO2132)&gt;=0.75, INT(aurora_data!CO2132)+1, INT(aurora_data!CO2132))</f>
        <v>1</v>
      </c>
      <c r="GB92" s="207">
        <f>IF(aurora_data!GK2132-INT(aurora_data!GK2132)&gt;=0.75, INT(aurora_data!GK2132)+1, INT(aurora_data!GK2132))</f>
        <v>1</v>
      </c>
      <c r="GC92" s="347">
        <f>IF(aurora_data!CP2132-INT(aurora_data!CP2132)&gt;=0.75, INT(aurora_data!CP2132)+1, INT(aurora_data!CP2132))</f>
        <v>3</v>
      </c>
      <c r="GD92" s="300">
        <f>IF(aurora_data!GL2132-INT(aurora_data!GL2132)&gt;=0.75, INT(aurora_data!GL2132)+1, INT(aurora_data!GL2132))</f>
        <v>3</v>
      </c>
      <c r="GE92" s="207">
        <f>IF(aurora_data!CQ2132-INT(aurora_data!CQ2132)&gt;=0.75, INT(aurora_data!CQ2132)+1, INT(aurora_data!CQ2132))</f>
        <v>1</v>
      </c>
      <c r="GF92" s="313">
        <f>IF(aurora_data!GM2132-INT(aurora_data!GM2132)&gt;=0.75, INT(aurora_data!GM2132)+1, INT(aurora_data!GM2132))</f>
        <v>1</v>
      </c>
      <c r="GG92" s="207">
        <f>IF(aurora_data!CR2132-INT(aurora_data!CR2132)&gt;=0.75, INT(aurora_data!CR2132)+1, INT(aurora_data!CR2132))</f>
        <v>3</v>
      </c>
      <c r="GH92" s="300">
        <f>IF(aurora_data!GN2132-INT(aurora_data!GN2132)&gt;=0.75, INT(aurora_data!GN2132)+1, INT(aurora_data!GN2132))</f>
        <v>3</v>
      </c>
      <c r="GI92" s="207">
        <f>IF(aurora_data!CS2132-INT(aurora_data!CS2132)&gt;=0.75, INT(aurora_data!CS2132)+1, INT(aurora_data!CS2132))</f>
        <v>2</v>
      </c>
      <c r="GJ92" s="300">
        <f>IF(aurora_data!GO2132-INT(aurora_data!GO2132)&gt;=0.75, INT(aurora_data!GO2132)+1, INT(aurora_data!GO2132))</f>
        <v>2</v>
      </c>
      <c r="GK92" s="207">
        <f>IF(aurora_data!CT2132-INT(aurora_data!CT2132)&gt;=0.75, INT(aurora_data!CT2132)+1, INT(aurora_data!CT2132))</f>
        <v>4</v>
      </c>
      <c r="GL92" s="300">
        <f>IF(aurora_data!GP2132-INT(aurora_data!GP2132)&gt;=0.75, INT(aurora_data!GP2132)+1, INT(aurora_data!GP2132))</f>
        <v>4</v>
      </c>
      <c r="GM92" s="207">
        <f>IF(aurora_data!CU2132-INT(aurora_data!CU2132)&gt;=0.75, INT(aurora_data!CU2132)+1, INT(aurora_data!CU2132))</f>
        <v>2</v>
      </c>
      <c r="GN92" s="300">
        <f>IF(aurora_data!GQ2132-INT(aurora_data!GQ2132)&gt;=0.75, INT(aurora_data!GQ2132)+1, INT(aurora_data!GQ2132))</f>
        <v>2</v>
      </c>
      <c r="GO92" s="207">
        <f>IF(aurora_data!CV2132-INT(aurora_data!CV2132)&gt;=0.75, INT(aurora_data!CV2132)+1, INT(aurora_data!CV2132))</f>
        <v>0</v>
      </c>
      <c r="GP92" s="207">
        <f>IF(aurora_data!GR2132-INT(aurora_data!GR2132)&gt;=0.75, INT(aurora_data!GR2132)+1, INT(aurora_data!GR2132))</f>
        <v>0</v>
      </c>
      <c r="GQ92" s="207">
        <f>IF(aurora_data!CW2132-INT(aurora_data!CW2132)&gt;=0.75, INT(aurora_data!CW2132)+1, INT(aurora_data!CW2132))</f>
        <v>0</v>
      </c>
      <c r="GR92" s="300">
        <f>IF(aurora_data!GS2132-INT(aurora_data!GS2132)&gt;=0.75, INT(aurora_data!GS2132)+1, INT(aurora_data!GS2132))</f>
        <v>0</v>
      </c>
      <c r="GS92" s="207">
        <f>IF(aurora_data!CX2132-INT(aurora_data!CX2132)&gt;=0.75, INT(aurora_data!CX2132)+1, INT(aurora_data!CX2132))</f>
        <v>0</v>
      </c>
      <c r="GT92" s="207">
        <f>IF(aurora_data!GT2132-INT(aurora_data!GT2132)&gt;=0.75, INT(aurora_data!GT2132)+1, INT(aurora_data!GT2132))</f>
        <v>0</v>
      </c>
      <c r="GU92" s="207">
        <f>IF(aurora_data!CY2132-INT(aurora_data!CY2132)&gt;=0.75, INT(aurora_data!CY2132)+1, INT(aurora_data!CY2132))</f>
        <v>0</v>
      </c>
      <c r="GV92" s="207">
        <f>IF(aurora_data!GU2132-INT(aurora_data!GU2132)&gt;=0.75, INT(aurora_data!GU2132)+1, INT(aurora_data!GU2132))</f>
        <v>0</v>
      </c>
      <c r="GW92" s="363" t="s">
        <v>622</v>
      </c>
      <c r="GX92" s="209">
        <f>aurora_data!GV2132</f>
        <v>100</v>
      </c>
      <c r="GY92" s="259">
        <f t="shared" ref="GY92:GY99" si="126">GX92/$GX$92</f>
        <v>1</v>
      </c>
    </row>
    <row r="93" spans="2:207" s="2" customFormat="1">
      <c r="B93" s="512"/>
      <c r="C93" s="519"/>
      <c r="D93" s="213" t="s">
        <v>264</v>
      </c>
      <c r="E93" s="215">
        <f>IF(aurora_data!D2133-INT(aurora_data!D2133)&gt;=0.75, INT(aurora_data!D2133)+1, INT(aurora_data!D2133))</f>
        <v>0</v>
      </c>
      <c r="F93" s="309">
        <f>IF(aurora_data!CZ2133-INT(aurora_data!CZ2133)&gt;=0.75, INT(aurora_data!CZ2133)+1, INT(aurora_data!CZ2133))</f>
        <v>0</v>
      </c>
      <c r="G93" s="356">
        <f>IF(aurora_data!E2133-INT(aurora_data!E2133)&gt;=0.75, INT(aurora_data!E2133)+1, INT(aurora_data!E2133))</f>
        <v>0</v>
      </c>
      <c r="H93" s="309">
        <f>IF(aurora_data!DA2133-INT(aurora_data!DA2133)&gt;=0.75, INT(aurora_data!DA2133)+1, INT(aurora_data!DA2133))</f>
        <v>0</v>
      </c>
      <c r="I93" s="356">
        <f>IF(aurora_data!F2133-INT(aurora_data!F2133)&gt;=0.75, INT(aurora_data!F2133)+1, INT(aurora_data!F2133))</f>
        <v>0</v>
      </c>
      <c r="J93" s="309">
        <f>IF(aurora_data!DB2133-INT(aurora_data!DB2133)&gt;=0.75, INT(aurora_data!DB2133)+1, INT(aurora_data!DB2133))</f>
        <v>1</v>
      </c>
      <c r="K93" s="356">
        <f>IF(aurora_data!G2133-INT(aurora_data!G2133)&gt;=0.75, INT(aurora_data!G2133)+1, INT(aurora_data!G2133))</f>
        <v>0</v>
      </c>
      <c r="L93" s="322">
        <f>IF(aurora_data!DC2133-INT(aurora_data!DC2133)&gt;=0.75, INT(aurora_data!DC2133)+1, INT(aurora_data!DC2133))</f>
        <v>0</v>
      </c>
      <c r="M93" s="340">
        <f>IF(aurora_data!H2133-INT(aurora_data!H2133)&gt;=0.75, INT(aurora_data!H2133)+1, INT(aurora_data!H2133))</f>
        <v>0</v>
      </c>
      <c r="N93" s="309">
        <f>IF(aurora_data!DD2133-INT(aurora_data!DD2133)&gt;=0.75, INT(aurora_data!DD2133)+1, INT(aurora_data!DD2133))</f>
        <v>0</v>
      </c>
      <c r="O93" s="214">
        <f>IF(aurora_data!I2133-INT(aurora_data!I2133)&gt;=0.75, INT(aurora_data!I2133)+1, INT(aurora_data!I2133))</f>
        <v>0</v>
      </c>
      <c r="P93" s="309">
        <f>IF(aurora_data!DE2133-INT(aurora_data!DE2133)&gt;=0.75, INT(aurora_data!DE2133)+1, INT(aurora_data!DE2133))</f>
        <v>0</v>
      </c>
      <c r="Q93" s="356">
        <f>IF(aurora_data!J2133-INT(aurora_data!J2133)&gt;=0.75, INT(aurora_data!J2133)+1, INT(aurora_data!J2133))</f>
        <v>0</v>
      </c>
      <c r="R93" s="309">
        <f>IF(aurora_data!DF2133-INT(aurora_data!DF2133)&gt;=0.75, INT(aurora_data!DF2133)+1, INT(aurora_data!DF2133))</f>
        <v>0</v>
      </c>
      <c r="S93" s="214">
        <f>IF(aurora_data!K2133-INT(aurora_data!K2133)&gt;=0.75, INT(aurora_data!K2133)+1, INT(aurora_data!K2133))</f>
        <v>1</v>
      </c>
      <c r="T93" s="322">
        <f>IF(aurora_data!DG2133-INT(aurora_data!DG2133)&gt;=0.75, INT(aurora_data!DG2133)+1, INT(aurora_data!DG2133))</f>
        <v>0</v>
      </c>
      <c r="U93" s="340">
        <f>IF(aurora_data!L2133-INT(aurora_data!L2133)&gt;=0.75, INT(aurora_data!L2133)+1, INT(aurora_data!L2133))</f>
        <v>0</v>
      </c>
      <c r="V93" s="309">
        <f>IF(aurora_data!DH2133-INT(aurora_data!DH2133)&gt;=0.75, INT(aurora_data!DH2133)+1, INT(aurora_data!DH2133))</f>
        <v>0</v>
      </c>
      <c r="W93" s="214">
        <f>IF(aurora_data!M2133-INT(aurora_data!M2133)&gt;=0.75, INT(aurora_data!M2133)+1, INT(aurora_data!M2133))</f>
        <v>0</v>
      </c>
      <c r="X93" s="214">
        <f>IF(aurora_data!DI2133-INT(aurora_data!DI2133)&gt;=0.75, INT(aurora_data!DI2133)+1, INT(aurora_data!DI2133))</f>
        <v>0</v>
      </c>
      <c r="Y93" s="356">
        <f>IF(aurora_data!N2133-INT(aurora_data!N2133)&gt;=0.75, INT(aurora_data!N2133)+1, INT(aurora_data!N2133))</f>
        <v>0</v>
      </c>
      <c r="Z93" s="309">
        <f>IF(aurora_data!DJ2133-INT(aurora_data!DJ2133)&gt;=0.75, INT(aurora_data!DJ2133)+1, INT(aurora_data!DJ2133))</f>
        <v>1</v>
      </c>
      <c r="AA93" s="214">
        <f>IF(aurora_data!O2133-INT(aurora_data!O2133)&gt;=0.75, INT(aurora_data!O2133)+1, INT(aurora_data!O2133))</f>
        <v>0</v>
      </c>
      <c r="AB93" s="322">
        <f>IF(aurora_data!DK2133-INT(aurora_data!DK2133)&gt;=0.75, INT(aurora_data!DK2133)+1, INT(aurora_data!DK2133))</f>
        <v>0</v>
      </c>
      <c r="AC93" s="214">
        <f>IF(aurora_data!P2133-INT(aurora_data!P2133)&gt;=0.75, INT(aurora_data!P2133)+1, INT(aurora_data!P2133))</f>
        <v>1</v>
      </c>
      <c r="AD93" s="214">
        <f>IF(aurora_data!DL2133-INT(aurora_data!DL2133)&gt;=0.75, INT(aurora_data!DL2133)+1, INT(aurora_data!DL2133))</f>
        <v>0</v>
      </c>
      <c r="AE93" s="214">
        <f>IF(aurora_data!Q2133-INT(aurora_data!Q2133)&gt;=0.75, INT(aurora_data!Q2133)+1, INT(aurora_data!Q2133))</f>
        <v>0</v>
      </c>
      <c r="AF93" s="309">
        <f>IF(aurora_data!DM2133-INT(aurora_data!DM2133)&gt;=0.75, INT(aurora_data!DM2133)+1, INT(aurora_data!DM2133))</f>
        <v>0</v>
      </c>
      <c r="AG93" s="214">
        <f>IF(aurora_data!R2133-INT(aurora_data!R2133)&gt;=0.75, INT(aurora_data!R2133)+1, INT(aurora_data!R2133))</f>
        <v>0</v>
      </c>
      <c r="AH93" s="214">
        <f>IF(aurora_data!DN2133-INT(aurora_data!DN2133)&gt;=0.75, INT(aurora_data!DN2133)+1, INT(aurora_data!DN2133))</f>
        <v>0</v>
      </c>
      <c r="AI93" s="214">
        <f>IF(aurora_data!S2133-INT(aurora_data!S2133)&gt;=0.75, INT(aurora_data!S2133)+1, INT(aurora_data!S2133))</f>
        <v>1</v>
      </c>
      <c r="AJ93" s="216">
        <f>IF(aurora_data!DO2133-INT(aurora_data!DO2133)&gt;=0.75, INT(aurora_data!DO2133)+1, INT(aurora_data!DO2133))</f>
        <v>1</v>
      </c>
      <c r="AK93" s="214">
        <f>IF(aurora_data!T2133-INT(aurora_data!T2133)&gt;=0.75, INT(aurora_data!T2133)+1, INT(aurora_data!T2133))</f>
        <v>0</v>
      </c>
      <c r="AL93" s="214">
        <f>IF(aurora_data!DP2133-INT(aurora_data!DP2133)&gt;=0.75, INT(aurora_data!DP2133)+1, INT(aurora_data!DP2133))</f>
        <v>0</v>
      </c>
      <c r="AM93" s="214">
        <f>IF(aurora_data!U2133-INT(aurora_data!U2133)&gt;=0.75, INT(aurora_data!U2133)+1, INT(aurora_data!U2133))</f>
        <v>0</v>
      </c>
      <c r="AN93" s="309">
        <f>IF(aurora_data!DQ2133-INT(aurora_data!DQ2133)&gt;=0.75, INT(aurora_data!DQ2133)+1, INT(aurora_data!DQ2133))</f>
        <v>0</v>
      </c>
      <c r="AO93" s="214">
        <f>IF(aurora_data!V2133-INT(aurora_data!V2133)&gt;=0.75, INT(aurora_data!V2133)+1, INT(aurora_data!V2133))</f>
        <v>0</v>
      </c>
      <c r="AP93" s="214">
        <f>IF(aurora_data!DR2133-INT(aurora_data!DR2133)&gt;=0.75, INT(aurora_data!DR2133)+1, INT(aurora_data!DR2133))</f>
        <v>0</v>
      </c>
      <c r="AQ93" s="214">
        <f>IF(aurora_data!W2133-INT(aurora_data!W2133)&gt;=0.75, INT(aurora_data!W2133)+1, INT(aurora_data!W2133))</f>
        <v>0</v>
      </c>
      <c r="AR93" s="216">
        <f>IF(aurora_data!DS2133-INT(aurora_data!DS2133)&gt;=0.75, INT(aurora_data!DS2133)+1, INT(aurora_data!DS2133))</f>
        <v>0</v>
      </c>
      <c r="AS93" s="214">
        <f>IF(aurora_data!X2133-INT(aurora_data!X2133)&gt;=0.75, INT(aurora_data!X2133)+1, INT(aurora_data!X2133))</f>
        <v>0</v>
      </c>
      <c r="AT93" s="309">
        <f>IF(aurora_data!DT2133-INT(aurora_data!DT2133)&gt;=0.75, INT(aurora_data!DT2133)+1, INT(aurora_data!DT2133))</f>
        <v>0</v>
      </c>
      <c r="AU93" s="214">
        <f>IF(aurora_data!Y2133-INT(aurora_data!Y2133)&gt;=0.75, INT(aurora_data!Y2133)+1, INT(aurora_data!Y2133))</f>
        <v>0</v>
      </c>
      <c r="AV93" s="309">
        <f>IF(aurora_data!DU2133-INT(aurora_data!DU2133)&gt;=0.75, INT(aurora_data!DU2133)+1, INT(aurora_data!DU2133))</f>
        <v>0</v>
      </c>
      <c r="AW93" s="214">
        <f>IF(aurora_data!Z2133-INT(aurora_data!Z2133)&gt;=0.75, INT(aurora_data!Z2133)+1, INT(aurora_data!Z2133))</f>
        <v>0</v>
      </c>
      <c r="AX93" s="309">
        <f>IF(aurora_data!DV2133-INT(aurora_data!DV2133)&gt;=0.75, INT(aurora_data!DV2133)+1, INT(aurora_data!DV2133))</f>
        <v>1</v>
      </c>
      <c r="AY93" s="214">
        <f>IF(aurora_data!AA2133-INT(aurora_data!AA2133)&gt;=0.75, INT(aurora_data!AA2133)+1, INT(aurora_data!AA2133))</f>
        <v>0</v>
      </c>
      <c r="AZ93" s="322">
        <f>IF(aurora_data!DW2133-INT(aurora_data!DW2133)&gt;=0.75, INT(aurora_data!DW2133)+1, INT(aurora_data!DW2133))</f>
        <v>0</v>
      </c>
      <c r="BA93" s="340">
        <f>IF(aurora_data!AB2133-INT(aurora_data!AB2133)&gt;=0.75, INT(aurora_data!AB2133)+1, INT(aurora_data!AB2133))</f>
        <v>1</v>
      </c>
      <c r="BB93" s="309">
        <f>IF(aurora_data!DX2133-INT(aurora_data!DX2133)&gt;=0.75, INT(aurora_data!DX2133)+1, INT(aurora_data!DX2133))</f>
        <v>0</v>
      </c>
      <c r="BC93" s="214">
        <f>IF(aurora_data!AC2133-INT(aurora_data!AC2133)&gt;=0.75, INT(aurora_data!AC2133)+1, INT(aurora_data!AC2133))</f>
        <v>0</v>
      </c>
      <c r="BD93" s="309">
        <f>IF(aurora_data!DY2133-INT(aurora_data!DY2133)&gt;=0.75, INT(aurora_data!DY2133)+1, INT(aurora_data!DY2133))</f>
        <v>1</v>
      </c>
      <c r="BE93" s="214">
        <f>IF(aurora_data!AD2133-INT(aurora_data!AD2133)&gt;=0.75, INT(aurora_data!AD2133)+1, INT(aurora_data!AD2133))</f>
        <v>1</v>
      </c>
      <c r="BF93" s="309">
        <f>IF(aurora_data!DZ2133-INT(aurora_data!DZ2133)&gt;=0.75, INT(aurora_data!DZ2133)+1, INT(aurora_data!DZ2133))</f>
        <v>0</v>
      </c>
      <c r="BG93" s="214">
        <f>IF(aurora_data!AE2133-INT(aurora_data!AE2133)&gt;=0.75, INT(aurora_data!AE2133)+1, INT(aurora_data!AE2133))</f>
        <v>0</v>
      </c>
      <c r="BH93" s="322">
        <f>IF(aurora_data!EA2133-INT(aurora_data!EA2133)&gt;=0.75, INT(aurora_data!EA2133)+1, INT(aurora_data!EA2133))</f>
        <v>1</v>
      </c>
      <c r="BI93" s="214">
        <f>IF(aurora_data!AF2133-INT(aurora_data!AF2133)&gt;=0.75, INT(aurora_data!AF2133)+1, INT(aurora_data!AF2133))</f>
        <v>1</v>
      </c>
      <c r="BJ93" s="309">
        <f>IF(aurora_data!EB2133-INT(aurora_data!EB2133)&gt;=0.75, INT(aurora_data!EB2133)+1, INT(aurora_data!EB2133))</f>
        <v>0</v>
      </c>
      <c r="BK93" s="214">
        <f>IF(aurora_data!AG2133-INT(aurora_data!AG2133)&gt;=0.75, INT(aurora_data!AG2133)+1, INT(aurora_data!AG2133))</f>
        <v>1</v>
      </c>
      <c r="BL93" s="309">
        <f>IF(aurora_data!EC2133-INT(aurora_data!EC2133)&gt;=0.75, INT(aurora_data!EC2133)+1, INT(aurora_data!EC2133))</f>
        <v>0</v>
      </c>
      <c r="BM93" s="214">
        <f>IF(aurora_data!AH2133-INT(aurora_data!AH2133)&gt;=0.75, INT(aurora_data!AH2133)+1, INT(aurora_data!AH2133))</f>
        <v>1</v>
      </c>
      <c r="BN93" s="309">
        <f>IF(aurora_data!ED2133-INT(aurora_data!ED2133)&gt;=0.75, INT(aurora_data!ED2133)+1, INT(aurora_data!ED2133))</f>
        <v>2</v>
      </c>
      <c r="BO93" s="214">
        <f>IF(aurora_data!AI2133-INT(aurora_data!AI2133)&gt;=0.75, INT(aurora_data!AI2133)+1, INT(aurora_data!AI2133))</f>
        <v>0</v>
      </c>
      <c r="BP93" s="322">
        <f>IF(aurora_data!EE2133-INT(aurora_data!EE2133)&gt;=0.75, INT(aurora_data!EE2133)+1, INT(aurora_data!EE2133))</f>
        <v>0</v>
      </c>
      <c r="BQ93" s="214">
        <f>IF(aurora_data!AJ2133-INT(aurora_data!AJ2133)&gt;=0.75, INT(aurora_data!AJ2133)+1, INT(aurora_data!AJ2133))</f>
        <v>0</v>
      </c>
      <c r="BR93" s="309">
        <f>IF(aurora_data!EF2133-INT(aurora_data!EF2133)&gt;=0.75, INT(aurora_data!EF2133)+1, INT(aurora_data!EF2133))</f>
        <v>0</v>
      </c>
      <c r="BS93" s="214">
        <f>IF(aurora_data!AK2133-INT(aurora_data!AK2133)&gt;=0.75, INT(aurora_data!AK2133)+1, INT(aurora_data!AK2133))</f>
        <v>1</v>
      </c>
      <c r="BT93" s="309">
        <f>IF(aurora_data!EG2133-INT(aurora_data!EG2133)&gt;=0.75, INT(aurora_data!EG2133)+1, INT(aurora_data!EG2133))</f>
        <v>0</v>
      </c>
      <c r="BU93" s="214">
        <f>IF(aurora_data!AL2133-INT(aurora_data!AL2133)&gt;=0.75, INT(aurora_data!AL2133)+1, INT(aurora_data!AL2133))</f>
        <v>1</v>
      </c>
      <c r="BV93" s="309">
        <f>IF(aurora_data!EH2133-INT(aurora_data!EH2133)&gt;=0.75, INT(aurora_data!EH2133)+1, INT(aurora_data!EH2133))</f>
        <v>1</v>
      </c>
      <c r="BW93" s="214">
        <f>IF(aurora_data!AM2133-INT(aurora_data!AM2133)&gt;=0.75, INT(aurora_data!AM2133)+1, INT(aurora_data!AM2133))</f>
        <v>0</v>
      </c>
      <c r="BX93" s="216">
        <f>IF(aurora_data!EI2133-INT(aurora_data!EI2133)&gt;=0.75, INT(aurora_data!EI2133)+1, INT(aurora_data!EI2133))</f>
        <v>0</v>
      </c>
      <c r="BY93" s="214">
        <f>IF(aurora_data!AN2133-INT(aurora_data!AN2133)&gt;=0.75, INT(aurora_data!AN2133)+1, INT(aurora_data!AN2133))</f>
        <v>0</v>
      </c>
      <c r="BZ93" s="214">
        <f>IF(aurora_data!EJ2133-INT(aurora_data!EJ2133)&gt;=0.75, INT(aurora_data!EJ2133)+1, INT(aurora_data!EJ2133))</f>
        <v>0</v>
      </c>
      <c r="CA93" s="214">
        <f>IF(aurora_data!AO2133-INT(aurora_data!AO2133)&gt;=0.75, INT(aurora_data!AO2133)+1, INT(aurora_data!AO2133))</f>
        <v>0</v>
      </c>
      <c r="CB93" s="309">
        <f>IF(aurora_data!EK2133-INT(aurora_data!EK2133)&gt;=0.75, INT(aurora_data!EK2133)+1, INT(aurora_data!EK2133))</f>
        <v>0</v>
      </c>
      <c r="CC93" s="214">
        <f>IF(aurora_data!AP2133-INT(aurora_data!AP2133)&gt;=0.75, INT(aurora_data!AP2133)+1, INT(aurora_data!AP2133))</f>
        <v>0</v>
      </c>
      <c r="CD93" s="214">
        <f>IF(aurora_data!EL2133-INT(aurora_data!EL2133)&gt;=0.75, INT(aurora_data!EL2133)+1, INT(aurora_data!EL2133))</f>
        <v>0</v>
      </c>
      <c r="CE93" s="214">
        <f>IF(aurora_data!AQ2133-INT(aurora_data!AQ2133)&gt;=0.75, INT(aurora_data!AQ2133)+1, INT(aurora_data!AQ2133))</f>
        <v>0</v>
      </c>
      <c r="CF93" s="214">
        <f>IF(aurora_data!EM2133-INT(aurora_data!EM2133)&gt;=0.75, INT(aurora_data!EM2133)+1, INT(aurora_data!EM2133))</f>
        <v>0</v>
      </c>
      <c r="CG93" s="215">
        <f>IF(aurora_data!AR2133-INT(aurora_data!AR2133)&gt;=0.75, INT(aurora_data!AR2133)+1, INT(aurora_data!AR2133))</f>
        <v>0</v>
      </c>
      <c r="CH93" s="214">
        <f>IF(aurora_data!EN2133-INT(aurora_data!EN2133)&gt;=0.75, INT(aurora_data!EN2133)+1, INT(aurora_data!EN2133))</f>
        <v>1</v>
      </c>
      <c r="CI93" s="214">
        <f>IF(aurora_data!AS2133-INT(aurora_data!AS2133)&gt;=0.75, INT(aurora_data!AS2133)+1, INT(aurora_data!AS2133))</f>
        <v>0</v>
      </c>
      <c r="CJ93" s="309">
        <f>IF(aurora_data!EO2133-INT(aurora_data!EO2133)&gt;=0.75, INT(aurora_data!EO2133)+1, INT(aurora_data!EO2133))</f>
        <v>0</v>
      </c>
      <c r="CK93" s="214">
        <f>IF(aurora_data!AT2133-INT(aurora_data!AT2133)&gt;=0.75, INT(aurora_data!AT2133)+1, INT(aurora_data!AT2133))</f>
        <v>0</v>
      </c>
      <c r="CL93" s="214">
        <f>IF(aurora_data!EP2133-INT(aurora_data!EP2133)&gt;=0.75, INT(aurora_data!EP2133)+1, INT(aurora_data!EP2133))</f>
        <v>1</v>
      </c>
      <c r="CM93" s="214">
        <f>IF(aurora_data!AU2133-INT(aurora_data!AU2133)&gt;=0.75, INT(aurora_data!AU2133)+1, INT(aurora_data!AU2133))</f>
        <v>1</v>
      </c>
      <c r="CN93" s="322">
        <f>IF(aurora_data!EQ2133-INT(aurora_data!EQ2133)&gt;=0.75, INT(aurora_data!EQ2133)+1, INT(aurora_data!EQ2133))</f>
        <v>2</v>
      </c>
      <c r="CO93" s="214">
        <f>IF(aurora_data!AV2133-INT(aurora_data!AV2133)&gt;=0.75, INT(aurora_data!AV2133)+1, INT(aurora_data!AV2133))</f>
        <v>1</v>
      </c>
      <c r="CP93" s="214">
        <f>IF(aurora_data!ER2133-INT(aurora_data!ER2133)&gt;=0.75, INT(aurora_data!ER2133)+1, INT(aurora_data!ER2133))</f>
        <v>0</v>
      </c>
      <c r="CQ93" s="214">
        <f>IF(aurora_data!AW2133-INT(aurora_data!AW2133)&gt;=0.75, INT(aurora_data!AW2133)+1, INT(aurora_data!AW2133))</f>
        <v>0</v>
      </c>
      <c r="CR93" s="309">
        <f>IF(aurora_data!ES2133-INT(aurora_data!ES2133)&gt;=0.75, INT(aurora_data!ES2133)+1, INT(aurora_data!ES2133))</f>
        <v>1</v>
      </c>
      <c r="CS93" s="214">
        <f>IF(aurora_data!AX2133-INT(aurora_data!AX2133)&gt;=0.75, INT(aurora_data!AX2133)+1, INT(aurora_data!AX2133))</f>
        <v>2</v>
      </c>
      <c r="CT93" s="309">
        <f>IF(aurora_data!ET2133-INT(aurora_data!ET2133)&gt;=0.75, INT(aurora_data!ET2133)+1, INT(aurora_data!ET2133))</f>
        <v>1</v>
      </c>
      <c r="CU93" s="214">
        <f>IF(aurora_data!AY2133-INT(aurora_data!AY2133)&gt;=0.75, INT(aurora_data!AY2133)+1, INT(aurora_data!AY2133))</f>
        <v>1</v>
      </c>
      <c r="CV93" s="322">
        <f>IF(aurora_data!EU2133-INT(aurora_data!EU2133)&gt;=0.75, INT(aurora_data!EU2133)+1, INT(aurora_data!EU2133))</f>
        <v>1</v>
      </c>
      <c r="CW93" s="214">
        <f>IF(aurora_data!AZ2133-INT(aurora_data!AZ2133)&gt;=0.75, INT(aurora_data!AZ2133)+1, INT(aurora_data!AZ2133))</f>
        <v>1</v>
      </c>
      <c r="CX93" s="309">
        <f>IF(aurora_data!EV2133-INT(aurora_data!EV2133)&gt;=0.75, INT(aurora_data!EV2133)+1, INT(aurora_data!EV2133))</f>
        <v>1</v>
      </c>
      <c r="CY93" s="214">
        <f>IF(aurora_data!BA2133-INT(aurora_data!BA2133)&gt;=0.75, INT(aurora_data!BA2133)+1, INT(aurora_data!BA2133))</f>
        <v>1</v>
      </c>
      <c r="CZ93" s="309">
        <f>IF(aurora_data!EW2133-INT(aurora_data!EW2133)&gt;=0.75, INT(aurora_data!EW2133)+1, INT(aurora_data!EW2133))</f>
        <v>0</v>
      </c>
      <c r="DA93" s="214">
        <f>IF(aurora_data!BB2133-INT(aurora_data!BB2133)&gt;=0.75, INT(aurora_data!BB2133)+1, INT(aurora_data!BB2133))</f>
        <v>1</v>
      </c>
      <c r="DB93" s="309">
        <f>IF(aurora_data!EX2133-INT(aurora_data!EX2133)&gt;=0.75, INT(aurora_data!EX2133)+1, INT(aurora_data!EX2133))</f>
        <v>0</v>
      </c>
      <c r="DC93" s="214">
        <f>IF(aurora_data!BC2133-INT(aurora_data!BC2133)&gt;=0.75, INT(aurora_data!BC2133)+1, INT(aurora_data!BC2133))</f>
        <v>2</v>
      </c>
      <c r="DD93" s="322">
        <f>IF(aurora_data!EY2133-INT(aurora_data!EY2133)&gt;=0.75, INT(aurora_data!EY2133)+1, INT(aurora_data!EY2133))</f>
        <v>1</v>
      </c>
      <c r="DE93" s="214">
        <f>IF(aurora_data!BD2133-INT(aurora_data!BD2133)&gt;=0.75, INT(aurora_data!BD2133)+1, INT(aurora_data!BD2133))</f>
        <v>0</v>
      </c>
      <c r="DF93" s="309">
        <f>IF(aurora_data!EZ2133-INT(aurora_data!EZ2133)&gt;=0.75, INT(aurora_data!EZ2133)+1, INT(aurora_data!EZ2133))</f>
        <v>0</v>
      </c>
      <c r="DG93" s="214">
        <f>IF(aurora_data!BE2133-INT(aurora_data!BE2133)&gt;=0.75, INT(aurora_data!BE2133)+1, INT(aurora_data!BE2133))</f>
        <v>0</v>
      </c>
      <c r="DH93" s="309">
        <f>IF(aurora_data!FA2133-INT(aurora_data!FA2133)&gt;=0.75, INT(aurora_data!FA2133)+1, INT(aurora_data!FA2133))</f>
        <v>1</v>
      </c>
      <c r="DI93" s="214">
        <f>IF(aurora_data!BF2133-INT(aurora_data!BF2133)&gt;=0.75, INT(aurora_data!BF2133)+1, INT(aurora_data!BF2133))</f>
        <v>1</v>
      </c>
      <c r="DJ93" s="309">
        <f>IF(aurora_data!FB2133-INT(aurora_data!FB2133)&gt;=0.75, INT(aurora_data!FB2133)+1, INT(aurora_data!FB2133))</f>
        <v>1</v>
      </c>
      <c r="DK93" s="214">
        <f>IF(aurora_data!BG2133-INT(aurora_data!BG2133)&gt;=0.75, INT(aurora_data!BG2133)+1, INT(aurora_data!BG2133))</f>
        <v>1</v>
      </c>
      <c r="DL93" s="309">
        <f>IF(aurora_data!FC2133-INT(aurora_data!FC2133)&gt;=0.75, INT(aurora_data!FC2133)+1, INT(aurora_data!FC2133))</f>
        <v>1</v>
      </c>
      <c r="DM93" s="214">
        <f>IF(aurora_data!BH2133-INT(aurora_data!BH2133)&gt;=0.75, INT(aurora_data!BH2133)+1, INT(aurora_data!BH2133))</f>
        <v>0</v>
      </c>
      <c r="DN93" s="214">
        <f>IF(aurora_data!FD2133-INT(aurora_data!FD2133)&gt;=0.75, INT(aurora_data!FD2133)+1, INT(aurora_data!FD2133))</f>
        <v>0</v>
      </c>
      <c r="DO93" s="214">
        <f>IF(aurora_data!BI2133-INT(aurora_data!BI2133)&gt;=0.75, INT(aurora_data!BI2133)+1, INT(aurora_data!BI2133))</f>
        <v>0</v>
      </c>
      <c r="DP93" s="309">
        <f>IF(aurora_data!FE2133-INT(aurora_data!FE2133)&gt;=0.75, INT(aurora_data!FE2133)+1, INT(aurora_data!FE2133))</f>
        <v>0</v>
      </c>
      <c r="DQ93" s="214">
        <f>IF(aurora_data!BJ2133-INT(aurora_data!BJ2133)&gt;=0.75, INT(aurora_data!BJ2133)+1, INT(aurora_data!BJ2133))</f>
        <v>0</v>
      </c>
      <c r="DR93" s="214">
        <f>IF(aurora_data!FF2133-INT(aurora_data!FF2133)&gt;=0.75, INT(aurora_data!FF2133)+1, INT(aurora_data!FF2133))</f>
        <v>0</v>
      </c>
      <c r="DS93" s="214">
        <f>IF(aurora_data!BK2133-INT(aurora_data!BK2133)&gt;=0.75, INT(aurora_data!BK2133)+1, INT(aurora_data!BK2133))</f>
        <v>0</v>
      </c>
      <c r="DT93" s="214">
        <f>IF(aurora_data!FG2133-INT(aurora_data!FG2133)&gt;=0.75, INT(aurora_data!FG2133)+1, INT(aurora_data!FG2133))</f>
        <v>0</v>
      </c>
      <c r="DU93" s="215">
        <f>IF(aurora_data!BL2133-INT(aurora_data!BL2133)&gt;=0.75, INT(aurora_data!BL2133)+1, INT(aurora_data!BL2133))</f>
        <v>0</v>
      </c>
      <c r="DV93" s="214">
        <f>IF(aurora_data!FH2133-INT(aurora_data!FH2133)&gt;=0.75, INT(aurora_data!FH2133)+1, INT(aurora_data!FH2133))</f>
        <v>1</v>
      </c>
      <c r="DW93" s="214">
        <f>IF(aurora_data!BM2133-INT(aurora_data!BM2133)&gt;=0.75, INT(aurora_data!BM2133)+1, INT(aurora_data!BM2133))</f>
        <v>0</v>
      </c>
      <c r="DX93" s="309">
        <f>IF(aurora_data!FI2133-INT(aurora_data!FI2133)&gt;=0.75, INT(aurora_data!FI2133)+1, INT(aurora_data!FI2133))</f>
        <v>0</v>
      </c>
      <c r="DY93" s="214">
        <f>IF(aurora_data!BN2133-INT(aurora_data!BN2133)&gt;=0.75, INT(aurora_data!BN2133)+1, INT(aurora_data!BN2133))</f>
        <v>0</v>
      </c>
      <c r="DZ93" s="214">
        <f>IF(aurora_data!FJ2133-INT(aurora_data!FJ2133)&gt;=0.75, INT(aurora_data!FJ2133)+1, INT(aurora_data!FJ2133))</f>
        <v>0</v>
      </c>
      <c r="EA93" s="214">
        <f>IF(aurora_data!BO2133-INT(aurora_data!BO2133)&gt;=0.75, INT(aurora_data!BO2133)+1, INT(aurora_data!BO2133))</f>
        <v>0</v>
      </c>
      <c r="EB93" s="322">
        <f>IF(aurora_data!FK2133-INT(aurora_data!FK2133)&gt;=0.75, INT(aurora_data!FK2133)+1, INT(aurora_data!FK2133))</f>
        <v>0</v>
      </c>
      <c r="EC93" s="214">
        <f>IF(aurora_data!BP2133-INT(aurora_data!BP2133)&gt;=0.75, INT(aurora_data!BP2133)+1, INT(aurora_data!BP2133))</f>
        <v>0</v>
      </c>
      <c r="ED93" s="309">
        <f>IF(aurora_data!FL2133-INT(aurora_data!FL2133)&gt;=0.75, INT(aurora_data!FL2133)+1, INT(aurora_data!FL2133))</f>
        <v>0</v>
      </c>
      <c r="EE93" s="214">
        <f>IF(aurora_data!BQ2133-INT(aurora_data!BQ2133)&gt;=0.75, INT(aurora_data!BQ2133)+1, INT(aurora_data!BQ2133))</f>
        <v>0</v>
      </c>
      <c r="EF93" s="309">
        <f>IF(aurora_data!FM2133-INT(aurora_data!FM2133)&gt;=0.75, INT(aurora_data!FM2133)+1, INT(aurora_data!FM2133))</f>
        <v>0</v>
      </c>
      <c r="EG93" s="214">
        <f>IF(aurora_data!BR2133-INT(aurora_data!BR2133)&gt;=0.75, INT(aurora_data!BR2133)+1, INT(aurora_data!BR2133))</f>
        <v>1</v>
      </c>
      <c r="EH93" s="309">
        <f>IF(aurora_data!FN2133-INT(aurora_data!FN2133)&gt;=0.75, INT(aurora_data!FN2133)+1, INT(aurora_data!FN2133))</f>
        <v>1</v>
      </c>
      <c r="EI93" s="214">
        <f>IF(aurora_data!BS2133-INT(aurora_data!BS2133)&gt;=0.75, INT(aurora_data!BS2133)+1, INT(aurora_data!BS2133))</f>
        <v>0</v>
      </c>
      <c r="EJ93" s="322">
        <f>IF(aurora_data!FO2133-INT(aurora_data!FO2133)&gt;=0.75, INT(aurora_data!FO2133)+1, INT(aurora_data!FO2133))</f>
        <v>0</v>
      </c>
      <c r="EK93" s="214">
        <f>IF(aurora_data!BT2133-INT(aurora_data!BT2133)&gt;=0.75, INT(aurora_data!BT2133)+1, INT(aurora_data!BT2133))</f>
        <v>0</v>
      </c>
      <c r="EL93" s="309">
        <f>IF(aurora_data!FP2133-INT(aurora_data!FP2133)&gt;=0.75, INT(aurora_data!FP2133)+1, INT(aurora_data!FP2133))</f>
        <v>1</v>
      </c>
      <c r="EM93" s="214">
        <f>IF(aurora_data!BU2133-INT(aurora_data!BU2133)&gt;=0.75, INT(aurora_data!BU2133)+1, INT(aurora_data!BU2133))</f>
        <v>0</v>
      </c>
      <c r="EN93" s="214">
        <f>IF(aurora_data!FQ2133-INT(aurora_data!FQ2133)&gt;=0.75, INT(aurora_data!FQ2133)+1, INT(aurora_data!FQ2133))</f>
        <v>0</v>
      </c>
      <c r="EO93" s="356">
        <f>IF(aurora_data!BV2133-INT(aurora_data!BV2133)&gt;=0.75, INT(aurora_data!BV2133)+1, INT(aurora_data!BV2133))</f>
        <v>2</v>
      </c>
      <c r="EP93" s="309">
        <f>IF(aurora_data!FR2133-INT(aurora_data!FR2133)&gt;=0.75, INT(aurora_data!FR2133)+1, INT(aurora_data!FR2133))</f>
        <v>0</v>
      </c>
      <c r="EQ93" s="214">
        <f>IF(aurora_data!BW2133-INT(aurora_data!BW2133)&gt;=0.75, INT(aurora_data!BW2133)+1, INT(aurora_data!BW2133))</f>
        <v>1</v>
      </c>
      <c r="ER93" s="322">
        <f>IF(aurora_data!FS2133-INT(aurora_data!FS2133)&gt;=0.75, INT(aurora_data!FS2133)+1, INT(aurora_data!FS2133))</f>
        <v>0</v>
      </c>
      <c r="ES93" s="214">
        <f>IF(aurora_data!BX2133-INT(aurora_data!BX2133)&gt;=0.75, INT(aurora_data!BX2133)+1, INT(aurora_data!BX2133))</f>
        <v>0</v>
      </c>
      <c r="ET93" s="309">
        <f>IF(aurora_data!FT2133-INT(aurora_data!FT2133)&gt;=0.75, INT(aurora_data!FT2133)+1, INT(aurora_data!FT2133))</f>
        <v>1</v>
      </c>
      <c r="EU93" s="214">
        <f>IF(aurora_data!BY2133-INT(aurora_data!BY2133)&gt;=0.75, INT(aurora_data!BY2133)+1, INT(aurora_data!BY2133))</f>
        <v>0</v>
      </c>
      <c r="EV93" s="309">
        <f>IF(aurora_data!FU2133-INT(aurora_data!FU2133)&gt;=0.75, INT(aurora_data!FU2133)+1, INT(aurora_data!FU2133))</f>
        <v>0</v>
      </c>
      <c r="EW93" s="214">
        <f>IF(aurora_data!BZ2133-INT(aurora_data!BZ2133)&gt;=0.75, INT(aurora_data!BZ2133)+1, INT(aurora_data!BZ2133))</f>
        <v>1</v>
      </c>
      <c r="EX93" s="309">
        <f>IF(aurora_data!FV2133-INT(aurora_data!FV2133)&gt;=0.75, INT(aurora_data!FV2133)+1, INT(aurora_data!FV2133))</f>
        <v>1</v>
      </c>
      <c r="EY93" s="214">
        <f>IF(aurora_data!CA2133-INT(aurora_data!CA2133)&gt;=0.75, INT(aurora_data!CA2133)+1, INT(aurora_data!CA2133))</f>
        <v>0</v>
      </c>
      <c r="EZ93" s="309">
        <f>IF(aurora_data!FW2133-INT(aurora_data!FW2133)&gt;=0.75, INT(aurora_data!FW2133)+1, INT(aurora_data!FW2133))</f>
        <v>1</v>
      </c>
      <c r="FA93" s="214">
        <f>IF(aurora_data!CB2133-INT(aurora_data!CB2133)&gt;=0.75, INT(aurora_data!CB2133)+1, INT(aurora_data!CB2133))</f>
        <v>0</v>
      </c>
      <c r="FB93" s="214">
        <f>IF(aurora_data!FX2133-INT(aurora_data!FX2133)&gt;=0.75, INT(aurora_data!FX2133)+1, INT(aurora_data!FX2133))</f>
        <v>0</v>
      </c>
      <c r="FC93" s="214">
        <f>IF(aurora_data!CC2133-INT(aurora_data!CC2133)&gt;=0.75, INT(aurora_data!CC2133)+1, INT(aurora_data!CC2133))</f>
        <v>0</v>
      </c>
      <c r="FD93" s="309">
        <f>IF(aurora_data!FY2133-INT(aurora_data!FY2133)&gt;=0.75, INT(aurora_data!FY2133)+1, INT(aurora_data!FY2133))</f>
        <v>0</v>
      </c>
      <c r="FE93" s="214">
        <f>IF(aurora_data!CD2133-INT(aurora_data!CD2133)&gt;=0.75, INT(aurora_data!CD2133)+1, INT(aurora_data!CD2133))</f>
        <v>0</v>
      </c>
      <c r="FF93" s="214">
        <f>IF(aurora_data!FZ2133-INT(aurora_data!FZ2133)&gt;=0.75, INT(aurora_data!FZ2133)+1, INT(aurora_data!FZ2133))</f>
        <v>0</v>
      </c>
      <c r="FG93" s="214">
        <f>IF(aurora_data!CE2133-INT(aurora_data!CE2133)&gt;=0.75, INT(aurora_data!CE2133)+1, INT(aurora_data!CE2133))</f>
        <v>0</v>
      </c>
      <c r="FH93" s="214">
        <f>IF(aurora_data!GA2133-INT(aurora_data!GA2133)&gt;=0.75, INT(aurora_data!GA2133)+1, INT(aurora_data!GA2133))</f>
        <v>0</v>
      </c>
      <c r="FI93" s="215">
        <f>IF(aurora_data!CF2133-INT(aurora_data!CF2133)&gt;=0.75,INT(aurora_data!CF2133)+1,INT(aurora_data!CF2133))</f>
        <v>0</v>
      </c>
      <c r="FJ93" s="309">
        <f>IF(aurora_data!GB2133-INT(aurora_data!GB2133)&gt;=0.75,INT(aurora_data!GB2133)+1,INT(aurora_data!GB2133))</f>
        <v>0</v>
      </c>
      <c r="FK93" s="214">
        <f>IF(aurora_data!CG2133-INT(aurora_data!CG2133)&gt;=0.75,INT(aurora_data!CG2133)+1,INT(aurora_data!CG2133))</f>
        <v>0</v>
      </c>
      <c r="FL93" s="309">
        <f>IF(aurora_data!GC2133-INT(aurora_data!GC2133)&gt;=0.75, INT(aurora_data!GC2133)+1, INT(aurora_data!GC2133))</f>
        <v>0</v>
      </c>
      <c r="FM93" s="214">
        <f>IF(aurora_data!CH2133-INT(aurora_data!CH2133)&gt;=0.75, INT(aurora_data!CH2133)+1, INT(aurora_data!CH2133))</f>
        <v>0</v>
      </c>
      <c r="FN93" s="309">
        <f>IF(aurora_data!GD2133-INT(aurora_data!GD2133)&gt;=0.75, INT(aurora_data!GD2133)+1, INT(aurora_data!GD2133))</f>
        <v>0</v>
      </c>
      <c r="FO93" s="214">
        <f>IF(aurora_data!CI2133-INT(aurora_data!CI2133)&gt;=0.75, INT(aurora_data!CI2133)+1, INT(aurora_data!CI2133))</f>
        <v>0</v>
      </c>
      <c r="FP93" s="322">
        <f>IF(aurora_data!GE2133-INT(aurora_data!GE2133)&gt;=0.75, INT(aurora_data!GE2133)+1, INT(aurora_data!GE2133))</f>
        <v>0</v>
      </c>
      <c r="FQ93" s="214">
        <f>IF(aurora_data!CJ2133-INT(aurora_data!CJ2133)&gt;=0.75, INT(aurora_data!CJ2133)+1, INT(aurora_data!CJ2133))</f>
        <v>0</v>
      </c>
      <c r="FR93" s="309">
        <f>IF(aurora_data!GF2133-INT(aurora_data!GF2133)&gt;=0.75, INT(aurora_data!GF2133)+1, INT(aurora_data!GF2133))</f>
        <v>1</v>
      </c>
      <c r="FS93" s="214">
        <f>IF(aurora_data!CK2133-INT(aurora_data!CK2133)&gt;=0.75, INT(aurora_data!CK2133)+1, INT(aurora_data!CK2133))</f>
        <v>1</v>
      </c>
      <c r="FT93" s="309">
        <f>IF(aurora_data!GG2133-INT(aurora_data!GG2133)&gt;=0.75, INT(aurora_data!GG2133)+1, INT(aurora_data!GG2133))</f>
        <v>1</v>
      </c>
      <c r="FU93" s="214">
        <f>IF(aurora_data!CL2133-INT(aurora_data!CL2133)&gt;=0.75, INT(aurora_data!CL2133)+1, INT(aurora_data!CL2133))</f>
        <v>2</v>
      </c>
      <c r="FV93" s="309">
        <f>IF(aurora_data!GH2133-INT(aurora_data!GH2133)&gt;=0.75, INT(aurora_data!GH2133)+1, INT(aurora_data!GH2133))</f>
        <v>1</v>
      </c>
      <c r="FW93" s="214">
        <f>IF(aurora_data!CM2133-INT(aurora_data!CM2133)&gt;=0.75, INT(aurora_data!CM2133)+1, INT(aurora_data!CM2133))</f>
        <v>1</v>
      </c>
      <c r="FX93" s="322">
        <f>IF(aurora_data!GI2133-INT(aurora_data!GI2133)&gt;=0.75, INT(aurora_data!GI2133)+1, INT(aurora_data!GI2133))</f>
        <v>0</v>
      </c>
      <c r="FY93" s="214">
        <f>IF(aurora_data!CN2133-INT(aurora_data!CN2133)&gt;=0.75, INT(aurora_data!CN2133)+1, INT(aurora_data!CN2133))</f>
        <v>2</v>
      </c>
      <c r="FZ93" s="309">
        <f>IF(aurora_data!GJ2133-INT(aurora_data!GJ2133)&gt;=0.75, INT(aurora_data!GJ2133)+1, INT(aurora_data!GJ2133))</f>
        <v>2</v>
      </c>
      <c r="GA93" s="214">
        <f>IF(aurora_data!CO2133-INT(aurora_data!CO2133)&gt;=0.75, INT(aurora_data!CO2133)+1, INT(aurora_data!CO2133))</f>
        <v>1</v>
      </c>
      <c r="GB93" s="214">
        <f>IF(aurora_data!GK2133-INT(aurora_data!GK2133)&gt;=0.75, INT(aurora_data!GK2133)+1, INT(aurora_data!GK2133))</f>
        <v>1</v>
      </c>
      <c r="GC93" s="356">
        <f>IF(aurora_data!CP2133-INT(aurora_data!CP2133)&gt;=0.75, INT(aurora_data!CP2133)+1, INT(aurora_data!CP2133))</f>
        <v>3</v>
      </c>
      <c r="GD93" s="309">
        <f>IF(aurora_data!GL2133-INT(aurora_data!GL2133)&gt;=0.75, INT(aurora_data!GL2133)+1, INT(aurora_data!GL2133))</f>
        <v>3</v>
      </c>
      <c r="GE93" s="214">
        <f>IF(aurora_data!CQ2133-INT(aurora_data!CQ2133)&gt;=0.75, INT(aurora_data!CQ2133)+1, INT(aurora_data!CQ2133))</f>
        <v>2</v>
      </c>
      <c r="GF93" s="322">
        <f>IF(aurora_data!GM2133-INT(aurora_data!GM2133)&gt;=0.75, INT(aurora_data!GM2133)+1, INT(aurora_data!GM2133))</f>
        <v>1</v>
      </c>
      <c r="GG93" s="214">
        <f>IF(aurora_data!CR2133-INT(aurora_data!CR2133)&gt;=0.75, INT(aurora_data!CR2133)+1, INT(aurora_data!CR2133))</f>
        <v>3</v>
      </c>
      <c r="GH93" s="309">
        <f>IF(aurora_data!GN2133-INT(aurora_data!GN2133)&gt;=0.75, INT(aurora_data!GN2133)+1, INT(aurora_data!GN2133))</f>
        <v>5</v>
      </c>
      <c r="GI93" s="214">
        <f>IF(aurora_data!CS2133-INT(aurora_data!CS2133)&gt;=0.75, INT(aurora_data!CS2133)+1, INT(aurora_data!CS2133))</f>
        <v>2</v>
      </c>
      <c r="GJ93" s="309">
        <f>IF(aurora_data!GO2133-INT(aurora_data!GO2133)&gt;=0.75, INT(aurora_data!GO2133)+1, INT(aurora_data!GO2133))</f>
        <v>2</v>
      </c>
      <c r="GK93" s="214">
        <f>IF(aurora_data!CT2133-INT(aurora_data!CT2133)&gt;=0.75, INT(aurora_data!CT2133)+1, INT(aurora_data!CT2133))</f>
        <v>4</v>
      </c>
      <c r="GL93" s="309">
        <f>IF(aurora_data!GP2133-INT(aurora_data!GP2133)&gt;=0.75, INT(aurora_data!GP2133)+1, INT(aurora_data!GP2133))</f>
        <v>5</v>
      </c>
      <c r="GM93" s="214">
        <f>IF(aurora_data!CU2133-INT(aurora_data!CU2133)&gt;=0.75, INT(aurora_data!CU2133)+1, INT(aurora_data!CU2133))</f>
        <v>2</v>
      </c>
      <c r="GN93" s="309">
        <f>IF(aurora_data!GQ2133-INT(aurora_data!GQ2133)&gt;=0.75, INT(aurora_data!GQ2133)+1, INT(aurora_data!GQ2133))</f>
        <v>1</v>
      </c>
      <c r="GO93" s="214">
        <f>IF(aurora_data!CV2133-INT(aurora_data!CV2133)&gt;=0.75, INT(aurora_data!CV2133)+1, INT(aurora_data!CV2133))</f>
        <v>0</v>
      </c>
      <c r="GP93" s="214">
        <f>IF(aurora_data!GR2133-INT(aurora_data!GR2133)&gt;=0.75, INT(aurora_data!GR2133)+1, INT(aurora_data!GR2133))</f>
        <v>0</v>
      </c>
      <c r="GQ93" s="214">
        <f>IF(aurora_data!CW2133-INT(aurora_data!CW2133)&gt;=0.75, INT(aurora_data!CW2133)+1, INT(aurora_data!CW2133))</f>
        <v>0</v>
      </c>
      <c r="GR93" s="309">
        <f>IF(aurora_data!GS2133-INT(aurora_data!GS2133)&gt;=0.75, INT(aurora_data!GS2133)+1, INT(aurora_data!GS2133))</f>
        <v>0</v>
      </c>
      <c r="GS93" s="214">
        <f>IF(aurora_data!CX2133-INT(aurora_data!CX2133)&gt;=0.75, INT(aurora_data!CX2133)+1, INT(aurora_data!CX2133))</f>
        <v>0</v>
      </c>
      <c r="GT93" s="214">
        <f>IF(aurora_data!GT2133-INT(aurora_data!GT2133)&gt;=0.75, INT(aurora_data!GT2133)+1, INT(aurora_data!GT2133))</f>
        <v>0</v>
      </c>
      <c r="GU93" s="214">
        <f>IF(aurora_data!CY2133-INT(aurora_data!CY2133)&gt;=0.75, INT(aurora_data!CY2133)+1, INT(aurora_data!CY2133))</f>
        <v>0</v>
      </c>
      <c r="GV93" s="214">
        <f>IF(aurora_data!GU2133-INT(aurora_data!GU2133)&gt;=0.75, INT(aurora_data!GU2133)+1, INT(aurora_data!GU2133))</f>
        <v>0</v>
      </c>
      <c r="GW93" s="217" t="s">
        <v>622</v>
      </c>
      <c r="GX93" s="218">
        <f>aurora_data!GV2133</f>
        <v>100</v>
      </c>
      <c r="GY93" s="219">
        <f t="shared" si="126"/>
        <v>1</v>
      </c>
    </row>
    <row r="94" spans="2:207" s="2" customFormat="1">
      <c r="B94" s="512"/>
      <c r="C94" s="519"/>
      <c r="D94" s="213" t="s">
        <v>265</v>
      </c>
      <c r="E94" s="215">
        <f>IF(aurora_data!D2134-INT(aurora_data!D2134)&gt;=0.75, INT(aurora_data!D2134)+1, INT(aurora_data!D2134))</f>
        <v>0</v>
      </c>
      <c r="F94" s="309">
        <f>IF(aurora_data!CZ2134-INT(aurora_data!CZ2134)&gt;=0.75, INT(aurora_data!CZ2134)+1, INT(aurora_data!CZ2134))</f>
        <v>0</v>
      </c>
      <c r="G94" s="356">
        <f>IF(aurora_data!E2134-INT(aurora_data!E2134)&gt;=0.75, INT(aurora_data!E2134)+1, INT(aurora_data!E2134))</f>
        <v>0</v>
      </c>
      <c r="H94" s="309">
        <f>IF(aurora_data!DA2134-INT(aurora_data!DA2134)&gt;=0.75, INT(aurora_data!DA2134)+1, INT(aurora_data!DA2134))</f>
        <v>0</v>
      </c>
      <c r="I94" s="356">
        <f>IF(aurora_data!F2134-INT(aurora_data!F2134)&gt;=0.75, INT(aurora_data!F2134)+1, INT(aurora_data!F2134))</f>
        <v>0</v>
      </c>
      <c r="J94" s="309">
        <f>IF(aurora_data!DB2134-INT(aurora_data!DB2134)&gt;=0.75, INT(aurora_data!DB2134)+1, INT(aurora_data!DB2134))</f>
        <v>0</v>
      </c>
      <c r="K94" s="356">
        <f>IF(aurora_data!G2134-INT(aurora_data!G2134)&gt;=0.75, INT(aurora_data!G2134)+1, INT(aurora_data!G2134))</f>
        <v>0</v>
      </c>
      <c r="L94" s="322">
        <f>IF(aurora_data!DC2134-INT(aurora_data!DC2134)&gt;=0.75, INT(aurora_data!DC2134)+1, INT(aurora_data!DC2134))</f>
        <v>0</v>
      </c>
      <c r="M94" s="340">
        <f>IF(aurora_data!H2134-INT(aurora_data!H2134)&gt;=0.75, INT(aurora_data!H2134)+1, INT(aurora_data!H2134))</f>
        <v>0</v>
      </c>
      <c r="N94" s="309">
        <f>IF(aurora_data!DD2134-INT(aurora_data!DD2134)&gt;=0.75, INT(aurora_data!DD2134)+1, INT(aurora_data!DD2134))</f>
        <v>0</v>
      </c>
      <c r="O94" s="214">
        <f>IF(aurora_data!I2134-INT(aurora_data!I2134)&gt;=0.75, INT(aurora_data!I2134)+1, INT(aurora_data!I2134))</f>
        <v>0</v>
      </c>
      <c r="P94" s="309">
        <f>IF(aurora_data!DE2134-INT(aurora_data!DE2134)&gt;=0.75, INT(aurora_data!DE2134)+1, INT(aurora_data!DE2134))</f>
        <v>0</v>
      </c>
      <c r="Q94" s="356">
        <f>IF(aurora_data!J2134-INT(aurora_data!J2134)&gt;=0.75, INT(aurora_data!J2134)+1, INT(aurora_data!J2134))</f>
        <v>0</v>
      </c>
      <c r="R94" s="309">
        <f>IF(aurora_data!DF2134-INT(aurora_data!DF2134)&gt;=0.75, INT(aurora_data!DF2134)+1, INT(aurora_data!DF2134))</f>
        <v>0</v>
      </c>
      <c r="S94" s="214">
        <f>IF(aurora_data!K2134-INT(aurora_data!K2134)&gt;=0.75, INT(aurora_data!K2134)+1, INT(aurora_data!K2134))</f>
        <v>0</v>
      </c>
      <c r="T94" s="322">
        <f>IF(aurora_data!DG2134-INT(aurora_data!DG2134)&gt;=0.75, INT(aurora_data!DG2134)+1, INT(aurora_data!DG2134))</f>
        <v>0</v>
      </c>
      <c r="U94" s="340">
        <f>IF(aurora_data!L2134-INT(aurora_data!L2134)&gt;=0.75, INT(aurora_data!L2134)+1, INT(aurora_data!L2134))</f>
        <v>0</v>
      </c>
      <c r="V94" s="309">
        <f>IF(aurora_data!DH2134-INT(aurora_data!DH2134)&gt;=0.75, INT(aurora_data!DH2134)+1, INT(aurora_data!DH2134))</f>
        <v>0</v>
      </c>
      <c r="W94" s="214">
        <f>IF(aurora_data!M2134-INT(aurora_data!M2134)&gt;=0.75, INT(aurora_data!M2134)+1, INT(aurora_data!M2134))</f>
        <v>0</v>
      </c>
      <c r="X94" s="214">
        <f>IF(aurora_data!DI2134-INT(aurora_data!DI2134)&gt;=0.75, INT(aurora_data!DI2134)+1, INT(aurora_data!DI2134))</f>
        <v>0</v>
      </c>
      <c r="Y94" s="356">
        <f>IF(aurora_data!N2134-INT(aurora_data!N2134)&gt;=0.75, INT(aurora_data!N2134)+1, INT(aurora_data!N2134))</f>
        <v>0</v>
      </c>
      <c r="Z94" s="309">
        <f>IF(aurora_data!DJ2134-INT(aurora_data!DJ2134)&gt;=0.75, INT(aurora_data!DJ2134)+1, INT(aurora_data!DJ2134))</f>
        <v>0</v>
      </c>
      <c r="AA94" s="214">
        <f>IF(aurora_data!O2134-INT(aurora_data!O2134)&gt;=0.75, INT(aurora_data!O2134)+1, INT(aurora_data!O2134))</f>
        <v>0</v>
      </c>
      <c r="AB94" s="322">
        <f>IF(aurora_data!DK2134-INT(aurora_data!DK2134)&gt;=0.75, INT(aurora_data!DK2134)+1, INT(aurora_data!DK2134))</f>
        <v>0</v>
      </c>
      <c r="AC94" s="214">
        <f>IF(aurora_data!P2134-INT(aurora_data!P2134)&gt;=0.75, INT(aurora_data!P2134)+1, INT(aurora_data!P2134))</f>
        <v>0</v>
      </c>
      <c r="AD94" s="214">
        <f>IF(aurora_data!DL2134-INT(aurora_data!DL2134)&gt;=0.75, INT(aurora_data!DL2134)+1, INT(aurora_data!DL2134))</f>
        <v>0</v>
      </c>
      <c r="AE94" s="214">
        <f>IF(aurora_data!Q2134-INT(aurora_data!Q2134)&gt;=0.75, INT(aurora_data!Q2134)+1, INT(aurora_data!Q2134))</f>
        <v>0</v>
      </c>
      <c r="AF94" s="309">
        <f>IF(aurora_data!DM2134-INT(aurora_data!DM2134)&gt;=0.75, INT(aurora_data!DM2134)+1, INT(aurora_data!DM2134))</f>
        <v>0</v>
      </c>
      <c r="AG94" s="214">
        <f>IF(aurora_data!R2134-INT(aurora_data!R2134)&gt;=0.75, INT(aurora_data!R2134)+1, INT(aurora_data!R2134))</f>
        <v>0</v>
      </c>
      <c r="AH94" s="214">
        <f>IF(aurora_data!DN2134-INT(aurora_data!DN2134)&gt;=0.75, INT(aurora_data!DN2134)+1, INT(aurora_data!DN2134))</f>
        <v>0</v>
      </c>
      <c r="AI94" s="214">
        <f>IF(aurora_data!S2134-INT(aurora_data!S2134)&gt;=0.75, INT(aurora_data!S2134)+1, INT(aurora_data!S2134))</f>
        <v>0</v>
      </c>
      <c r="AJ94" s="216">
        <f>IF(aurora_data!DO2134-INT(aurora_data!DO2134)&gt;=0.75, INT(aurora_data!DO2134)+1, INT(aurora_data!DO2134))</f>
        <v>0</v>
      </c>
      <c r="AK94" s="214">
        <f>IF(aurora_data!T2134-INT(aurora_data!T2134)&gt;=0.75, INT(aurora_data!T2134)+1, INT(aurora_data!T2134))</f>
        <v>0</v>
      </c>
      <c r="AL94" s="214">
        <f>IF(aurora_data!DP2134-INT(aurora_data!DP2134)&gt;=0.75, INT(aurora_data!DP2134)+1, INT(aurora_data!DP2134))</f>
        <v>0</v>
      </c>
      <c r="AM94" s="214">
        <f>IF(aurora_data!U2134-INT(aurora_data!U2134)&gt;=0.75, INT(aurora_data!U2134)+1, INT(aurora_data!U2134))</f>
        <v>0</v>
      </c>
      <c r="AN94" s="309">
        <f>IF(aurora_data!DQ2134-INT(aurora_data!DQ2134)&gt;=0.75, INT(aurora_data!DQ2134)+1, INT(aurora_data!DQ2134))</f>
        <v>0</v>
      </c>
      <c r="AO94" s="214">
        <f>IF(aurora_data!V2134-INT(aurora_data!V2134)&gt;=0.75, INT(aurora_data!V2134)+1, INT(aurora_data!V2134))</f>
        <v>0</v>
      </c>
      <c r="AP94" s="214">
        <f>IF(aurora_data!DR2134-INT(aurora_data!DR2134)&gt;=0.75, INT(aurora_data!DR2134)+1, INT(aurora_data!DR2134))</f>
        <v>0</v>
      </c>
      <c r="AQ94" s="214">
        <f>IF(aurora_data!W2134-INT(aurora_data!W2134)&gt;=0.75, INT(aurora_data!W2134)+1, INT(aurora_data!W2134))</f>
        <v>0</v>
      </c>
      <c r="AR94" s="216">
        <f>IF(aurora_data!DS2134-INT(aurora_data!DS2134)&gt;=0.75, INT(aurora_data!DS2134)+1, INT(aurora_data!DS2134))</f>
        <v>0</v>
      </c>
      <c r="AS94" s="214">
        <f>IF(aurora_data!X2134-INT(aurora_data!X2134)&gt;=0.75, INT(aurora_data!X2134)+1, INT(aurora_data!X2134))</f>
        <v>0</v>
      </c>
      <c r="AT94" s="309">
        <f>IF(aurora_data!DT2134-INT(aurora_data!DT2134)&gt;=0.75, INT(aurora_data!DT2134)+1, INT(aurora_data!DT2134))</f>
        <v>0</v>
      </c>
      <c r="AU94" s="214">
        <f>IF(aurora_data!Y2134-INT(aurora_data!Y2134)&gt;=0.75, INT(aurora_data!Y2134)+1, INT(aurora_data!Y2134))</f>
        <v>0</v>
      </c>
      <c r="AV94" s="309">
        <f>IF(aurora_data!DU2134-INT(aurora_data!DU2134)&gt;=0.75, INT(aurora_data!DU2134)+1, INT(aurora_data!DU2134))</f>
        <v>0</v>
      </c>
      <c r="AW94" s="214">
        <f>IF(aurora_data!Z2134-INT(aurora_data!Z2134)&gt;=0.75, INT(aurora_data!Z2134)+1, INT(aurora_data!Z2134))</f>
        <v>0</v>
      </c>
      <c r="AX94" s="309">
        <f>IF(aurora_data!DV2134-INT(aurora_data!DV2134)&gt;=0.75, INT(aurora_data!DV2134)+1, INT(aurora_data!DV2134))</f>
        <v>0</v>
      </c>
      <c r="AY94" s="214">
        <f>IF(aurora_data!AA2134-INT(aurora_data!AA2134)&gt;=0.75, INT(aurora_data!AA2134)+1, INT(aurora_data!AA2134))</f>
        <v>0</v>
      </c>
      <c r="AZ94" s="322">
        <f>IF(aurora_data!DW2134-INT(aurora_data!DW2134)&gt;=0.75, INT(aurora_data!DW2134)+1, INT(aurora_data!DW2134))</f>
        <v>0</v>
      </c>
      <c r="BA94" s="340">
        <f>IF(aurora_data!AB2134-INT(aurora_data!AB2134)&gt;=0.75, INT(aurora_data!AB2134)+1, INT(aurora_data!AB2134))</f>
        <v>0</v>
      </c>
      <c r="BB94" s="309">
        <f>IF(aurora_data!DX2134-INT(aurora_data!DX2134)&gt;=0.75, INT(aurora_data!DX2134)+1, INT(aurora_data!DX2134))</f>
        <v>1</v>
      </c>
      <c r="BC94" s="214">
        <f>IF(aurora_data!AC2134-INT(aurora_data!AC2134)&gt;=0.75, INT(aurora_data!AC2134)+1, INT(aurora_data!AC2134))</f>
        <v>0</v>
      </c>
      <c r="BD94" s="309">
        <f>IF(aurora_data!DY2134-INT(aurora_data!DY2134)&gt;=0.75, INT(aurora_data!DY2134)+1, INT(aurora_data!DY2134))</f>
        <v>0</v>
      </c>
      <c r="BE94" s="214">
        <f>IF(aurora_data!AD2134-INT(aurora_data!AD2134)&gt;=0.75, INT(aurora_data!AD2134)+1, INT(aurora_data!AD2134))</f>
        <v>0</v>
      </c>
      <c r="BF94" s="309">
        <f>IF(aurora_data!DZ2134-INT(aurora_data!DZ2134)&gt;=0.75, INT(aurora_data!DZ2134)+1, INT(aurora_data!DZ2134))</f>
        <v>0</v>
      </c>
      <c r="BG94" s="214">
        <f>IF(aurora_data!AE2134-INT(aurora_data!AE2134)&gt;=0.75, INT(aurora_data!AE2134)+1, INT(aurora_data!AE2134))</f>
        <v>0</v>
      </c>
      <c r="BH94" s="322">
        <f>IF(aurora_data!EA2134-INT(aurora_data!EA2134)&gt;=0.75, INT(aurora_data!EA2134)+1, INT(aurora_data!EA2134))</f>
        <v>0</v>
      </c>
      <c r="BI94" s="214">
        <f>IF(aurora_data!AF2134-INT(aurora_data!AF2134)&gt;=0.75, INT(aurora_data!AF2134)+1, INT(aurora_data!AF2134))</f>
        <v>0</v>
      </c>
      <c r="BJ94" s="309">
        <f>IF(aurora_data!EB2134-INT(aurora_data!EB2134)&gt;=0.75, INT(aurora_data!EB2134)+1, INT(aurora_data!EB2134))</f>
        <v>1</v>
      </c>
      <c r="BK94" s="214">
        <f>IF(aurora_data!AG2134-INT(aurora_data!AG2134)&gt;=0.75, INT(aurora_data!AG2134)+1, INT(aurora_data!AG2134))</f>
        <v>0</v>
      </c>
      <c r="BL94" s="309">
        <f>IF(aurora_data!EC2134-INT(aurora_data!EC2134)&gt;=0.75, INT(aurora_data!EC2134)+1, INT(aurora_data!EC2134))</f>
        <v>0</v>
      </c>
      <c r="BM94" s="214">
        <f>IF(aurora_data!AH2134-INT(aurora_data!AH2134)&gt;=0.75, INT(aurora_data!AH2134)+1, INT(aurora_data!AH2134))</f>
        <v>1</v>
      </c>
      <c r="BN94" s="309">
        <f>IF(aurora_data!ED2134-INT(aurora_data!ED2134)&gt;=0.75, INT(aurora_data!ED2134)+1, INT(aurora_data!ED2134))</f>
        <v>1</v>
      </c>
      <c r="BO94" s="214">
        <f>IF(aurora_data!AI2134-INT(aurora_data!AI2134)&gt;=0.75, INT(aurora_data!AI2134)+1, INT(aurora_data!AI2134))</f>
        <v>0</v>
      </c>
      <c r="BP94" s="322">
        <f>IF(aurora_data!EE2134-INT(aurora_data!EE2134)&gt;=0.75, INT(aurora_data!EE2134)+1, INT(aurora_data!EE2134))</f>
        <v>0</v>
      </c>
      <c r="BQ94" s="214">
        <f>IF(aurora_data!AJ2134-INT(aurora_data!AJ2134)&gt;=0.75, INT(aurora_data!AJ2134)+1, INT(aurora_data!AJ2134))</f>
        <v>0</v>
      </c>
      <c r="BR94" s="309">
        <f>IF(aurora_data!EF2134-INT(aurora_data!EF2134)&gt;=0.75, INT(aurora_data!EF2134)+1, INT(aurora_data!EF2134))</f>
        <v>0</v>
      </c>
      <c r="BS94" s="214">
        <f>IF(aurora_data!AK2134-INT(aurora_data!AK2134)&gt;=0.75, INT(aurora_data!AK2134)+1, INT(aurora_data!AK2134))</f>
        <v>0</v>
      </c>
      <c r="BT94" s="309">
        <f>IF(aurora_data!EG2134-INT(aurora_data!EG2134)&gt;=0.75, INT(aurora_data!EG2134)+1, INT(aurora_data!EG2134))</f>
        <v>0</v>
      </c>
      <c r="BU94" s="214">
        <f>IF(aurora_data!AL2134-INT(aurora_data!AL2134)&gt;=0.75, INT(aurora_data!AL2134)+1, INT(aurora_data!AL2134))</f>
        <v>1</v>
      </c>
      <c r="BV94" s="309">
        <f>IF(aurora_data!EH2134-INT(aurora_data!EH2134)&gt;=0.75, INT(aurora_data!EH2134)+1, INT(aurora_data!EH2134))</f>
        <v>0</v>
      </c>
      <c r="BW94" s="214">
        <f>IF(aurora_data!AM2134-INT(aurora_data!AM2134)&gt;=0.75, INT(aurora_data!AM2134)+1, INT(aurora_data!AM2134))</f>
        <v>0</v>
      </c>
      <c r="BX94" s="216">
        <f>IF(aurora_data!EI2134-INT(aurora_data!EI2134)&gt;=0.75, INT(aurora_data!EI2134)+1, INT(aurora_data!EI2134))</f>
        <v>0</v>
      </c>
      <c r="BY94" s="214">
        <f>IF(aurora_data!AN2134-INT(aurora_data!AN2134)&gt;=0.75, INT(aurora_data!AN2134)+1, INT(aurora_data!AN2134))</f>
        <v>0</v>
      </c>
      <c r="BZ94" s="214">
        <f>IF(aurora_data!EJ2134-INT(aurora_data!EJ2134)&gt;=0.75, INT(aurora_data!EJ2134)+1, INT(aurora_data!EJ2134))</f>
        <v>0</v>
      </c>
      <c r="CA94" s="214">
        <f>IF(aurora_data!AO2134-INT(aurora_data!AO2134)&gt;=0.75, INT(aurora_data!AO2134)+1, INT(aurora_data!AO2134))</f>
        <v>0</v>
      </c>
      <c r="CB94" s="309">
        <f>IF(aurora_data!EK2134-INT(aurora_data!EK2134)&gt;=0.75, INT(aurora_data!EK2134)+1, INT(aurora_data!EK2134))</f>
        <v>0</v>
      </c>
      <c r="CC94" s="214">
        <f>IF(aurora_data!AP2134-INT(aurora_data!AP2134)&gt;=0.75, INT(aurora_data!AP2134)+1, INT(aurora_data!AP2134))</f>
        <v>0</v>
      </c>
      <c r="CD94" s="214">
        <f>IF(aurora_data!EL2134-INT(aurora_data!EL2134)&gt;=0.75, INT(aurora_data!EL2134)+1, INT(aurora_data!EL2134))</f>
        <v>0</v>
      </c>
      <c r="CE94" s="214">
        <f>IF(aurora_data!AQ2134-INT(aurora_data!AQ2134)&gt;=0.75, INT(aurora_data!AQ2134)+1, INT(aurora_data!AQ2134))</f>
        <v>0</v>
      </c>
      <c r="CF94" s="214">
        <f>IF(aurora_data!EM2134-INT(aurora_data!EM2134)&gt;=0.75, INT(aurora_data!EM2134)+1, INT(aurora_data!EM2134))</f>
        <v>0</v>
      </c>
      <c r="CG94" s="215">
        <f>IF(aurora_data!AR2134-INT(aurora_data!AR2134)&gt;=0.75, INT(aurora_data!AR2134)+1, INT(aurora_data!AR2134))</f>
        <v>1</v>
      </c>
      <c r="CH94" s="214">
        <f>IF(aurora_data!EN2134-INT(aurora_data!EN2134)&gt;=0.75, INT(aurora_data!EN2134)+1, INT(aurora_data!EN2134))</f>
        <v>0</v>
      </c>
      <c r="CI94" s="214">
        <f>IF(aurora_data!AS2134-INT(aurora_data!AS2134)&gt;=0.75, INT(aurora_data!AS2134)+1, INT(aurora_data!AS2134))</f>
        <v>0</v>
      </c>
      <c r="CJ94" s="309">
        <f>IF(aurora_data!EO2134-INT(aurora_data!EO2134)&gt;=0.75, INT(aurora_data!EO2134)+1, INT(aurora_data!EO2134))</f>
        <v>0</v>
      </c>
      <c r="CK94" s="214">
        <f>IF(aurora_data!AT2134-INT(aurora_data!AT2134)&gt;=0.75, INT(aurora_data!AT2134)+1, INT(aurora_data!AT2134))</f>
        <v>0</v>
      </c>
      <c r="CL94" s="214">
        <f>IF(aurora_data!EP2134-INT(aurora_data!EP2134)&gt;=0.75, INT(aurora_data!EP2134)+1, INT(aurora_data!EP2134))</f>
        <v>1</v>
      </c>
      <c r="CM94" s="214">
        <f>IF(aurora_data!AU2134-INT(aurora_data!AU2134)&gt;=0.75, INT(aurora_data!AU2134)+1, INT(aurora_data!AU2134))</f>
        <v>0</v>
      </c>
      <c r="CN94" s="322">
        <f>IF(aurora_data!EQ2134-INT(aurora_data!EQ2134)&gt;=0.75, INT(aurora_data!EQ2134)+1, INT(aurora_data!EQ2134))</f>
        <v>0</v>
      </c>
      <c r="CO94" s="214">
        <f>IF(aurora_data!AV2134-INT(aurora_data!AV2134)&gt;=0.75, INT(aurora_data!AV2134)+1, INT(aurora_data!AV2134))</f>
        <v>0</v>
      </c>
      <c r="CP94" s="214">
        <f>IF(aurora_data!ER2134-INT(aurora_data!ER2134)&gt;=0.75, INT(aurora_data!ER2134)+1, INT(aurora_data!ER2134))</f>
        <v>0</v>
      </c>
      <c r="CQ94" s="214">
        <f>IF(aurora_data!AW2134-INT(aurora_data!AW2134)&gt;=0.75, INT(aurora_data!AW2134)+1, INT(aurora_data!AW2134))</f>
        <v>0</v>
      </c>
      <c r="CR94" s="309">
        <f>IF(aurora_data!ES2134-INT(aurora_data!ES2134)&gt;=0.75, INT(aurora_data!ES2134)+1, INT(aurora_data!ES2134))</f>
        <v>0</v>
      </c>
      <c r="CS94" s="214">
        <f>IF(aurora_data!AX2134-INT(aurora_data!AX2134)&gt;=0.75, INT(aurora_data!AX2134)+1, INT(aurora_data!AX2134))</f>
        <v>1</v>
      </c>
      <c r="CT94" s="309">
        <f>IF(aurora_data!ET2134-INT(aurora_data!ET2134)&gt;=0.75, INT(aurora_data!ET2134)+1, INT(aurora_data!ET2134))</f>
        <v>0</v>
      </c>
      <c r="CU94" s="214">
        <f>IF(aurora_data!AY2134-INT(aurora_data!AY2134)&gt;=0.75, INT(aurora_data!AY2134)+1, INT(aurora_data!AY2134))</f>
        <v>1</v>
      </c>
      <c r="CV94" s="322">
        <f>IF(aurora_data!EU2134-INT(aurora_data!EU2134)&gt;=0.75, INT(aurora_data!EU2134)+1, INT(aurora_data!EU2134))</f>
        <v>0</v>
      </c>
      <c r="CW94" s="214">
        <f>IF(aurora_data!AZ2134-INT(aurora_data!AZ2134)&gt;=0.75, INT(aurora_data!AZ2134)+1, INT(aurora_data!AZ2134))</f>
        <v>0</v>
      </c>
      <c r="CX94" s="309">
        <f>IF(aurora_data!EV2134-INT(aurora_data!EV2134)&gt;=0.75, INT(aurora_data!EV2134)+1, INT(aurora_data!EV2134))</f>
        <v>0</v>
      </c>
      <c r="CY94" s="214">
        <f>IF(aurora_data!BA2134-INT(aurora_data!BA2134)&gt;=0.75, INT(aurora_data!BA2134)+1, INT(aurora_data!BA2134))</f>
        <v>0</v>
      </c>
      <c r="CZ94" s="309">
        <f>IF(aurora_data!EW2134-INT(aurora_data!EW2134)&gt;=0.75, INT(aurora_data!EW2134)+1, INT(aurora_data!EW2134))</f>
        <v>0</v>
      </c>
      <c r="DA94" s="214">
        <f>IF(aurora_data!BB2134-INT(aurora_data!BB2134)&gt;=0.75, INT(aurora_data!BB2134)+1, INT(aurora_data!BB2134))</f>
        <v>0</v>
      </c>
      <c r="DB94" s="309">
        <f>IF(aurora_data!EX2134-INT(aurora_data!EX2134)&gt;=0.75, INT(aurora_data!EX2134)+1, INT(aurora_data!EX2134))</f>
        <v>0</v>
      </c>
      <c r="DC94" s="214">
        <f>IF(aurora_data!BC2134-INT(aurora_data!BC2134)&gt;=0.75, INT(aurora_data!BC2134)+1, INT(aurora_data!BC2134))</f>
        <v>1</v>
      </c>
      <c r="DD94" s="322">
        <f>IF(aurora_data!EY2134-INT(aurora_data!EY2134)&gt;=0.75, INT(aurora_data!EY2134)+1, INT(aurora_data!EY2134))</f>
        <v>1</v>
      </c>
      <c r="DE94" s="214">
        <f>IF(aurora_data!BD2134-INT(aurora_data!BD2134)&gt;=0.75, INT(aurora_data!BD2134)+1, INT(aurora_data!BD2134))</f>
        <v>0</v>
      </c>
      <c r="DF94" s="309">
        <f>IF(aurora_data!EZ2134-INT(aurora_data!EZ2134)&gt;=0.75, INT(aurora_data!EZ2134)+1, INT(aurora_data!EZ2134))</f>
        <v>0</v>
      </c>
      <c r="DG94" s="214">
        <f>IF(aurora_data!BE2134-INT(aurora_data!BE2134)&gt;=0.75, INT(aurora_data!BE2134)+1, INT(aurora_data!BE2134))</f>
        <v>0</v>
      </c>
      <c r="DH94" s="309">
        <f>IF(aurora_data!FA2134-INT(aurora_data!FA2134)&gt;=0.75, INT(aurora_data!FA2134)+1, INT(aurora_data!FA2134))</f>
        <v>0</v>
      </c>
      <c r="DI94" s="214">
        <f>IF(aurora_data!BF2134-INT(aurora_data!BF2134)&gt;=0.75, INT(aurora_data!BF2134)+1, INT(aurora_data!BF2134))</f>
        <v>0</v>
      </c>
      <c r="DJ94" s="309">
        <f>IF(aurora_data!FB2134-INT(aurora_data!FB2134)&gt;=0.75, INT(aurora_data!FB2134)+1, INT(aurora_data!FB2134))</f>
        <v>2</v>
      </c>
      <c r="DK94" s="214">
        <f>IF(aurora_data!BG2134-INT(aurora_data!BG2134)&gt;=0.75, INT(aurora_data!BG2134)+1, INT(aurora_data!BG2134))</f>
        <v>0</v>
      </c>
      <c r="DL94" s="309">
        <f>IF(aurora_data!FC2134-INT(aurora_data!FC2134)&gt;=0.75, INT(aurora_data!FC2134)+1, INT(aurora_data!FC2134))</f>
        <v>0</v>
      </c>
      <c r="DM94" s="214">
        <f>IF(aurora_data!BH2134-INT(aurora_data!BH2134)&gt;=0.75, INT(aurora_data!BH2134)+1, INT(aurora_data!BH2134))</f>
        <v>0</v>
      </c>
      <c r="DN94" s="214">
        <f>IF(aurora_data!FD2134-INT(aurora_data!FD2134)&gt;=0.75, INT(aurora_data!FD2134)+1, INT(aurora_data!FD2134))</f>
        <v>0</v>
      </c>
      <c r="DO94" s="214">
        <f>IF(aurora_data!BI2134-INT(aurora_data!BI2134)&gt;=0.75, INT(aurora_data!BI2134)+1, INT(aurora_data!BI2134))</f>
        <v>0</v>
      </c>
      <c r="DP94" s="309">
        <f>IF(aurora_data!FE2134-INT(aurora_data!FE2134)&gt;=0.75, INT(aurora_data!FE2134)+1, INT(aurora_data!FE2134))</f>
        <v>0</v>
      </c>
      <c r="DQ94" s="214">
        <f>IF(aurora_data!BJ2134-INT(aurora_data!BJ2134)&gt;=0.75, INT(aurora_data!BJ2134)+1, INT(aurora_data!BJ2134))</f>
        <v>0</v>
      </c>
      <c r="DR94" s="214">
        <f>IF(aurora_data!FF2134-INT(aurora_data!FF2134)&gt;=0.75, INT(aurora_data!FF2134)+1, INT(aurora_data!FF2134))</f>
        <v>0</v>
      </c>
      <c r="DS94" s="214">
        <f>IF(aurora_data!BK2134-INT(aurora_data!BK2134)&gt;=0.75, INT(aurora_data!BK2134)+1, INT(aurora_data!BK2134))</f>
        <v>0</v>
      </c>
      <c r="DT94" s="214">
        <f>IF(aurora_data!FG2134-INT(aurora_data!FG2134)&gt;=0.75, INT(aurora_data!FG2134)+1, INT(aurora_data!FG2134))</f>
        <v>0</v>
      </c>
      <c r="DU94" s="215">
        <f>IF(aurora_data!BL2134-INT(aurora_data!BL2134)&gt;=0.75, INT(aurora_data!BL2134)+1, INT(aurora_data!BL2134))</f>
        <v>0</v>
      </c>
      <c r="DV94" s="214">
        <f>IF(aurora_data!FH2134-INT(aurora_data!FH2134)&gt;=0.75, INT(aurora_data!FH2134)+1, INT(aurora_data!FH2134))</f>
        <v>0</v>
      </c>
      <c r="DW94" s="214">
        <f>IF(aurora_data!BM2134-INT(aurora_data!BM2134)&gt;=0.75, INT(aurora_data!BM2134)+1, INT(aurora_data!BM2134))</f>
        <v>0</v>
      </c>
      <c r="DX94" s="309">
        <f>IF(aurora_data!FI2134-INT(aurora_data!FI2134)&gt;=0.75, INT(aurora_data!FI2134)+1, INT(aurora_data!FI2134))</f>
        <v>0</v>
      </c>
      <c r="DY94" s="214">
        <f>IF(aurora_data!BN2134-INT(aurora_data!BN2134)&gt;=0.75, INT(aurora_data!BN2134)+1, INT(aurora_data!BN2134))</f>
        <v>0</v>
      </c>
      <c r="DZ94" s="214">
        <f>IF(aurora_data!FJ2134-INT(aurora_data!FJ2134)&gt;=0.75, INT(aurora_data!FJ2134)+1, INT(aurora_data!FJ2134))</f>
        <v>0</v>
      </c>
      <c r="EA94" s="214">
        <f>IF(aurora_data!BO2134-INT(aurora_data!BO2134)&gt;=0.75, INT(aurora_data!BO2134)+1, INT(aurora_data!BO2134))</f>
        <v>0</v>
      </c>
      <c r="EB94" s="322">
        <f>IF(aurora_data!FK2134-INT(aurora_data!FK2134)&gt;=0.75, INT(aurora_data!FK2134)+1, INT(aurora_data!FK2134))</f>
        <v>0</v>
      </c>
      <c r="EC94" s="214">
        <f>IF(aurora_data!BP2134-INT(aurora_data!BP2134)&gt;=0.75, INT(aurora_data!BP2134)+1, INT(aurora_data!BP2134))</f>
        <v>0</v>
      </c>
      <c r="ED94" s="309">
        <f>IF(aurora_data!FL2134-INT(aurora_data!FL2134)&gt;=0.75, INT(aurora_data!FL2134)+1, INT(aurora_data!FL2134))</f>
        <v>0</v>
      </c>
      <c r="EE94" s="214">
        <f>IF(aurora_data!BQ2134-INT(aurora_data!BQ2134)&gt;=0.75, INT(aurora_data!BQ2134)+1, INT(aurora_data!BQ2134))</f>
        <v>0</v>
      </c>
      <c r="EF94" s="309">
        <f>IF(aurora_data!FM2134-INT(aurora_data!FM2134)&gt;=0.75, INT(aurora_data!FM2134)+1, INT(aurora_data!FM2134))</f>
        <v>0</v>
      </c>
      <c r="EG94" s="214">
        <f>IF(aurora_data!BR2134-INT(aurora_data!BR2134)&gt;=0.75, INT(aurora_data!BR2134)+1, INT(aurora_data!BR2134))</f>
        <v>0</v>
      </c>
      <c r="EH94" s="309">
        <f>IF(aurora_data!FN2134-INT(aurora_data!FN2134)&gt;=0.75, INT(aurora_data!FN2134)+1, INT(aurora_data!FN2134))</f>
        <v>0</v>
      </c>
      <c r="EI94" s="214">
        <f>IF(aurora_data!BS2134-INT(aurora_data!BS2134)&gt;=0.75, INT(aurora_data!BS2134)+1, INT(aurora_data!BS2134))</f>
        <v>0</v>
      </c>
      <c r="EJ94" s="322">
        <f>IF(aurora_data!FO2134-INT(aurora_data!FO2134)&gt;=0.75, INT(aurora_data!FO2134)+1, INT(aurora_data!FO2134))</f>
        <v>0</v>
      </c>
      <c r="EK94" s="214">
        <f>IF(aurora_data!BT2134-INT(aurora_data!BT2134)&gt;=0.75, INT(aurora_data!BT2134)+1, INT(aurora_data!BT2134))</f>
        <v>0</v>
      </c>
      <c r="EL94" s="309">
        <f>IF(aurora_data!FP2134-INT(aurora_data!FP2134)&gt;=0.75, INT(aurora_data!FP2134)+1, INT(aurora_data!FP2134))</f>
        <v>0</v>
      </c>
      <c r="EM94" s="214">
        <f>IF(aurora_data!BU2134-INT(aurora_data!BU2134)&gt;=0.75, INT(aurora_data!BU2134)+1, INT(aurora_data!BU2134))</f>
        <v>0</v>
      </c>
      <c r="EN94" s="214">
        <f>IF(aurora_data!FQ2134-INT(aurora_data!FQ2134)&gt;=0.75, INT(aurora_data!FQ2134)+1, INT(aurora_data!FQ2134))</f>
        <v>0</v>
      </c>
      <c r="EO94" s="356">
        <f>IF(aurora_data!BV2134-INT(aurora_data!BV2134)&gt;=0.75, INT(aurora_data!BV2134)+1, INT(aurora_data!BV2134))</f>
        <v>0</v>
      </c>
      <c r="EP94" s="309">
        <f>IF(aurora_data!FR2134-INT(aurora_data!FR2134)&gt;=0.75, INT(aurora_data!FR2134)+1, INT(aurora_data!FR2134))</f>
        <v>0</v>
      </c>
      <c r="EQ94" s="214">
        <f>IF(aurora_data!BW2134-INT(aurora_data!BW2134)&gt;=0.75, INT(aurora_data!BW2134)+1, INT(aurora_data!BW2134))</f>
        <v>0</v>
      </c>
      <c r="ER94" s="322">
        <f>IF(aurora_data!FS2134-INT(aurora_data!FS2134)&gt;=0.75, INT(aurora_data!FS2134)+1, INT(aurora_data!FS2134))</f>
        <v>0</v>
      </c>
      <c r="ES94" s="214">
        <f>IF(aurora_data!BX2134-INT(aurora_data!BX2134)&gt;=0.75, INT(aurora_data!BX2134)+1, INT(aurora_data!BX2134))</f>
        <v>0</v>
      </c>
      <c r="ET94" s="309">
        <f>IF(aurora_data!FT2134-INT(aurora_data!FT2134)&gt;=0.75, INT(aurora_data!FT2134)+1, INT(aurora_data!FT2134))</f>
        <v>0</v>
      </c>
      <c r="EU94" s="214">
        <f>IF(aurora_data!BY2134-INT(aurora_data!BY2134)&gt;=0.75, INT(aurora_data!BY2134)+1, INT(aurora_data!BY2134))</f>
        <v>1</v>
      </c>
      <c r="EV94" s="309">
        <f>IF(aurora_data!FU2134-INT(aurora_data!FU2134)&gt;=0.75, INT(aurora_data!FU2134)+1, INT(aurora_data!FU2134))</f>
        <v>0</v>
      </c>
      <c r="EW94" s="214">
        <f>IF(aurora_data!BZ2134-INT(aurora_data!BZ2134)&gt;=0.75, INT(aurora_data!BZ2134)+1, INT(aurora_data!BZ2134))</f>
        <v>0</v>
      </c>
      <c r="EX94" s="309">
        <f>IF(aurora_data!FV2134-INT(aurora_data!FV2134)&gt;=0.75, INT(aurora_data!FV2134)+1, INT(aurora_data!FV2134))</f>
        <v>0</v>
      </c>
      <c r="EY94" s="214">
        <f>IF(aurora_data!CA2134-INT(aurora_data!CA2134)&gt;=0.75, INT(aurora_data!CA2134)+1, INT(aurora_data!CA2134))</f>
        <v>0</v>
      </c>
      <c r="EZ94" s="309">
        <f>IF(aurora_data!FW2134-INT(aurora_data!FW2134)&gt;=0.75, INT(aurora_data!FW2134)+1, INT(aurora_data!FW2134))</f>
        <v>0</v>
      </c>
      <c r="FA94" s="214">
        <f>IF(aurora_data!CB2134-INT(aurora_data!CB2134)&gt;=0.75, INT(aurora_data!CB2134)+1, INT(aurora_data!CB2134))</f>
        <v>0</v>
      </c>
      <c r="FB94" s="214">
        <f>IF(aurora_data!FX2134-INT(aurora_data!FX2134)&gt;=0.75, INT(aurora_data!FX2134)+1, INT(aurora_data!FX2134))</f>
        <v>0</v>
      </c>
      <c r="FC94" s="214">
        <f>IF(aurora_data!CC2134-INT(aurora_data!CC2134)&gt;=0.75, INT(aurora_data!CC2134)+1, INT(aurora_data!CC2134))</f>
        <v>0</v>
      </c>
      <c r="FD94" s="309">
        <f>IF(aurora_data!FY2134-INT(aurora_data!FY2134)&gt;=0.75, INT(aurora_data!FY2134)+1, INT(aurora_data!FY2134))</f>
        <v>0</v>
      </c>
      <c r="FE94" s="214">
        <f>IF(aurora_data!CD2134-INT(aurora_data!CD2134)&gt;=0.75, INT(aurora_data!CD2134)+1, INT(aurora_data!CD2134))</f>
        <v>0</v>
      </c>
      <c r="FF94" s="214">
        <f>IF(aurora_data!FZ2134-INT(aurora_data!FZ2134)&gt;=0.75, INT(aurora_data!FZ2134)+1, INT(aurora_data!FZ2134))</f>
        <v>0</v>
      </c>
      <c r="FG94" s="214">
        <f>IF(aurora_data!CE2134-INT(aurora_data!CE2134)&gt;=0.75, INT(aurora_data!CE2134)+1, INT(aurora_data!CE2134))</f>
        <v>0</v>
      </c>
      <c r="FH94" s="214">
        <f>IF(aurora_data!GA2134-INT(aurora_data!GA2134)&gt;=0.75, INT(aurora_data!GA2134)+1, INT(aurora_data!GA2134))</f>
        <v>0</v>
      </c>
      <c r="FI94" s="215">
        <f>IF(aurora_data!CF2134-INT(aurora_data!CF2134)&gt;=0.75,INT(aurora_data!CF2134)+1,INT(aurora_data!CF2134))</f>
        <v>0</v>
      </c>
      <c r="FJ94" s="309">
        <f>IF(aurora_data!GB2134-INT(aurora_data!GB2134)&gt;=0.75,INT(aurora_data!GB2134)+1,INT(aurora_data!GB2134))</f>
        <v>0</v>
      </c>
      <c r="FK94" s="214">
        <f>IF(aurora_data!CG2134-INT(aurora_data!CG2134)&gt;=0.75,INT(aurora_data!CG2134)+1,INT(aurora_data!CG2134))</f>
        <v>0</v>
      </c>
      <c r="FL94" s="309">
        <f>IF(aurora_data!GC2134-INT(aurora_data!GC2134)&gt;=0.75, INT(aurora_data!GC2134)+1, INT(aurora_data!GC2134))</f>
        <v>0</v>
      </c>
      <c r="FM94" s="214">
        <f>IF(aurora_data!CH2134-INT(aurora_data!CH2134)&gt;=0.75, INT(aurora_data!CH2134)+1, INT(aurora_data!CH2134))</f>
        <v>0</v>
      </c>
      <c r="FN94" s="309">
        <f>IF(aurora_data!GD2134-INT(aurora_data!GD2134)&gt;=0.75, INT(aurora_data!GD2134)+1, INT(aurora_data!GD2134))</f>
        <v>0</v>
      </c>
      <c r="FO94" s="214">
        <f>IF(aurora_data!CI2134-INT(aurora_data!CI2134)&gt;=0.75, INT(aurora_data!CI2134)+1, INT(aurora_data!CI2134))</f>
        <v>0</v>
      </c>
      <c r="FP94" s="322">
        <f>IF(aurora_data!GE2134-INT(aurora_data!GE2134)&gt;=0.75, INT(aurora_data!GE2134)+1, INT(aurora_data!GE2134))</f>
        <v>0</v>
      </c>
      <c r="FQ94" s="214">
        <f>IF(aurora_data!CJ2134-INT(aurora_data!CJ2134)&gt;=0.75, INT(aurora_data!CJ2134)+1, INT(aurora_data!CJ2134))</f>
        <v>1</v>
      </c>
      <c r="FR94" s="309">
        <f>IF(aurora_data!GF2134-INT(aurora_data!GF2134)&gt;=0.75, INT(aurora_data!GF2134)+1, INT(aurora_data!GF2134))</f>
        <v>0</v>
      </c>
      <c r="FS94" s="214">
        <f>IF(aurora_data!CK2134-INT(aurora_data!CK2134)&gt;=0.75, INT(aurora_data!CK2134)+1, INT(aurora_data!CK2134))</f>
        <v>0</v>
      </c>
      <c r="FT94" s="309">
        <f>IF(aurora_data!GG2134-INT(aurora_data!GG2134)&gt;=0.75, INT(aurora_data!GG2134)+1, INT(aurora_data!GG2134))</f>
        <v>1</v>
      </c>
      <c r="FU94" s="214">
        <f>IF(aurora_data!CL2134-INT(aurora_data!CL2134)&gt;=0.75, INT(aurora_data!CL2134)+1, INT(aurora_data!CL2134))</f>
        <v>0</v>
      </c>
      <c r="FV94" s="309">
        <f>IF(aurora_data!GH2134-INT(aurora_data!GH2134)&gt;=0.75, INT(aurora_data!GH2134)+1, INT(aurora_data!GH2134))</f>
        <v>1</v>
      </c>
      <c r="FW94" s="214">
        <f>IF(aurora_data!CM2134-INT(aurora_data!CM2134)&gt;=0.75, INT(aurora_data!CM2134)+1, INT(aurora_data!CM2134))</f>
        <v>0</v>
      </c>
      <c r="FX94" s="322">
        <f>IF(aurora_data!GI2134-INT(aurora_data!GI2134)&gt;=0.75, INT(aurora_data!GI2134)+1, INT(aurora_data!GI2134))</f>
        <v>0</v>
      </c>
      <c r="FY94" s="214">
        <f>IF(aurora_data!CN2134-INT(aurora_data!CN2134)&gt;=0.75, INT(aurora_data!CN2134)+1, INT(aurora_data!CN2134))</f>
        <v>0</v>
      </c>
      <c r="FZ94" s="309">
        <f>IF(aurora_data!GJ2134-INT(aurora_data!GJ2134)&gt;=0.75, INT(aurora_data!GJ2134)+1, INT(aurora_data!GJ2134))</f>
        <v>1</v>
      </c>
      <c r="GA94" s="214">
        <f>IF(aurora_data!CO2134-INT(aurora_data!CO2134)&gt;=0.75, INT(aurora_data!CO2134)+1, INT(aurora_data!CO2134))</f>
        <v>0</v>
      </c>
      <c r="GB94" s="214">
        <f>IF(aurora_data!GK2134-INT(aurora_data!GK2134)&gt;=0.75, INT(aurora_data!GK2134)+1, INT(aurora_data!GK2134))</f>
        <v>1</v>
      </c>
      <c r="GC94" s="356">
        <f>IF(aurora_data!CP2134-INT(aurora_data!CP2134)&gt;=0.75, INT(aurora_data!CP2134)+1, INT(aurora_data!CP2134))</f>
        <v>3</v>
      </c>
      <c r="GD94" s="309">
        <f>IF(aurora_data!GL2134-INT(aurora_data!GL2134)&gt;=0.75, INT(aurora_data!GL2134)+1, INT(aurora_data!GL2134))</f>
        <v>1</v>
      </c>
      <c r="GE94" s="214">
        <f>IF(aurora_data!CQ2134-INT(aurora_data!CQ2134)&gt;=0.75, INT(aurora_data!CQ2134)+1, INT(aurora_data!CQ2134))</f>
        <v>0</v>
      </c>
      <c r="GF94" s="322">
        <f>IF(aurora_data!GM2134-INT(aurora_data!GM2134)&gt;=0.75, INT(aurora_data!GM2134)+1, INT(aurora_data!GM2134))</f>
        <v>2</v>
      </c>
      <c r="GG94" s="214">
        <f>IF(aurora_data!CR2134-INT(aurora_data!CR2134)&gt;=0.75, INT(aurora_data!CR2134)+1, INT(aurora_data!CR2134))</f>
        <v>2</v>
      </c>
      <c r="GH94" s="309">
        <f>IF(aurora_data!GN2134-INT(aurora_data!GN2134)&gt;=0.75, INT(aurora_data!GN2134)+1, INT(aurora_data!GN2134))</f>
        <v>0</v>
      </c>
      <c r="GI94" s="214">
        <f>IF(aurora_data!CS2134-INT(aurora_data!CS2134)&gt;=0.75, INT(aurora_data!CS2134)+1, INT(aurora_data!CS2134))</f>
        <v>0</v>
      </c>
      <c r="GJ94" s="309">
        <f>IF(aurora_data!GO2134-INT(aurora_data!GO2134)&gt;=0.75, INT(aurora_data!GO2134)+1, INT(aurora_data!GO2134))</f>
        <v>0</v>
      </c>
      <c r="GK94" s="214">
        <f>IF(aurora_data!CT2134-INT(aurora_data!CT2134)&gt;=0.75, INT(aurora_data!CT2134)+1, INT(aurora_data!CT2134))</f>
        <v>1</v>
      </c>
      <c r="GL94" s="309">
        <f>IF(aurora_data!GP2134-INT(aurora_data!GP2134)&gt;=0.75, INT(aurora_data!GP2134)+1, INT(aurora_data!GP2134))</f>
        <v>0</v>
      </c>
      <c r="GM94" s="214">
        <f>IF(aurora_data!CU2134-INT(aurora_data!CU2134)&gt;=0.75, INT(aurora_data!CU2134)+1, INT(aurora_data!CU2134))</f>
        <v>2</v>
      </c>
      <c r="GN94" s="309">
        <f>IF(aurora_data!GQ2134-INT(aurora_data!GQ2134)&gt;=0.75, INT(aurora_data!GQ2134)+1, INT(aurora_data!GQ2134))</f>
        <v>0</v>
      </c>
      <c r="GO94" s="214">
        <f>IF(aurora_data!CV2134-INT(aurora_data!CV2134)&gt;=0.75, INT(aurora_data!CV2134)+1, INT(aurora_data!CV2134))</f>
        <v>0</v>
      </c>
      <c r="GP94" s="214">
        <f>IF(aurora_data!GR2134-INT(aurora_data!GR2134)&gt;=0.75, INT(aurora_data!GR2134)+1, INT(aurora_data!GR2134))</f>
        <v>0</v>
      </c>
      <c r="GQ94" s="214">
        <f>IF(aurora_data!CW2134-INT(aurora_data!CW2134)&gt;=0.75, INT(aurora_data!CW2134)+1, INT(aurora_data!CW2134))</f>
        <v>0</v>
      </c>
      <c r="GR94" s="309">
        <f>IF(aurora_data!GS2134-INT(aurora_data!GS2134)&gt;=0.75, INT(aurora_data!GS2134)+1, INT(aurora_data!GS2134))</f>
        <v>0</v>
      </c>
      <c r="GS94" s="214">
        <f>IF(aurora_data!CX2134-INT(aurora_data!CX2134)&gt;=0.75, INT(aurora_data!CX2134)+1, INT(aurora_data!CX2134))</f>
        <v>0</v>
      </c>
      <c r="GT94" s="214">
        <f>IF(aurora_data!GT2134-INT(aurora_data!GT2134)&gt;=0.75, INT(aurora_data!GT2134)+1, INT(aurora_data!GT2134))</f>
        <v>0</v>
      </c>
      <c r="GU94" s="214">
        <f>IF(aurora_data!CY2134-INT(aurora_data!CY2134)&gt;=0.75, INT(aurora_data!CY2134)+1, INT(aurora_data!CY2134))</f>
        <v>0</v>
      </c>
      <c r="GV94" s="214">
        <f>IF(aurora_data!GU2134-INT(aurora_data!GU2134)&gt;=0.75, INT(aurora_data!GU2134)+1, INT(aurora_data!GU2134))</f>
        <v>0</v>
      </c>
      <c r="GW94" s="217" t="s">
        <v>622</v>
      </c>
      <c r="GX94" s="218">
        <f>aurora_data!GV2134</f>
        <v>30</v>
      </c>
      <c r="GY94" s="219">
        <f t="shared" si="126"/>
        <v>0.3</v>
      </c>
    </row>
    <row r="95" spans="2:207" s="2" customFormat="1">
      <c r="B95" s="512"/>
      <c r="C95" s="519"/>
      <c r="D95" s="220" t="s">
        <v>266</v>
      </c>
      <c r="E95" s="215">
        <f>IF(aurora_data!D2135-INT(aurora_data!D2135)&gt;=0.75, INT(aurora_data!D2135)+1, INT(aurora_data!D2135))</f>
        <v>0</v>
      </c>
      <c r="F95" s="309">
        <f>IF(aurora_data!CZ2135-INT(aurora_data!CZ2135)&gt;=0.75, INT(aurora_data!CZ2135)+1, INT(aurora_data!CZ2135))</f>
        <v>0</v>
      </c>
      <c r="G95" s="356">
        <f>IF(aurora_data!E2135-INT(aurora_data!E2135)&gt;=0.75, INT(aurora_data!E2135)+1, INT(aurora_data!E2135))</f>
        <v>0</v>
      </c>
      <c r="H95" s="309">
        <f>IF(aurora_data!DA2135-INT(aurora_data!DA2135)&gt;=0.75, INT(aurora_data!DA2135)+1, INT(aurora_data!DA2135))</f>
        <v>0</v>
      </c>
      <c r="I95" s="356">
        <f>IF(aurora_data!F2135-INT(aurora_data!F2135)&gt;=0.75, INT(aurora_data!F2135)+1, INT(aurora_data!F2135))</f>
        <v>0</v>
      </c>
      <c r="J95" s="309">
        <f>IF(aurora_data!DB2135-INT(aurora_data!DB2135)&gt;=0.75, INT(aurora_data!DB2135)+1, INT(aurora_data!DB2135))</f>
        <v>0</v>
      </c>
      <c r="K95" s="356">
        <f>IF(aurora_data!G2135-INT(aurora_data!G2135)&gt;=0.75, INT(aurora_data!G2135)+1, INT(aurora_data!G2135))</f>
        <v>0</v>
      </c>
      <c r="L95" s="322">
        <f>IF(aurora_data!DC2135-INT(aurora_data!DC2135)&gt;=0.75, INT(aurora_data!DC2135)+1, INT(aurora_data!DC2135))</f>
        <v>0</v>
      </c>
      <c r="M95" s="340">
        <f>IF(aurora_data!H2135-INT(aurora_data!H2135)&gt;=0.75, INT(aurora_data!H2135)+1, INT(aurora_data!H2135))</f>
        <v>0</v>
      </c>
      <c r="N95" s="309">
        <f>IF(aurora_data!DD2135-INT(aurora_data!DD2135)&gt;=0.75, INT(aurora_data!DD2135)+1, INT(aurora_data!DD2135))</f>
        <v>0</v>
      </c>
      <c r="O95" s="214">
        <f>IF(aurora_data!I2135-INT(aurora_data!I2135)&gt;=0.75, INT(aurora_data!I2135)+1, INT(aurora_data!I2135))</f>
        <v>0</v>
      </c>
      <c r="P95" s="309">
        <f>IF(aurora_data!DE2135-INT(aurora_data!DE2135)&gt;=0.75, INT(aurora_data!DE2135)+1, INT(aurora_data!DE2135))</f>
        <v>0</v>
      </c>
      <c r="Q95" s="356">
        <f>IF(aurora_data!J2135-INT(aurora_data!J2135)&gt;=0.75, INT(aurora_data!J2135)+1, INT(aurora_data!J2135))</f>
        <v>0</v>
      </c>
      <c r="R95" s="309">
        <f>IF(aurora_data!DF2135-INT(aurora_data!DF2135)&gt;=0.75, INT(aurora_data!DF2135)+1, INT(aurora_data!DF2135))</f>
        <v>0</v>
      </c>
      <c r="S95" s="214">
        <f>IF(aurora_data!K2135-INT(aurora_data!K2135)&gt;=0.75, INT(aurora_data!K2135)+1, INT(aurora_data!K2135))</f>
        <v>0</v>
      </c>
      <c r="T95" s="322">
        <f>IF(aurora_data!DG2135-INT(aurora_data!DG2135)&gt;=0.75, INT(aurora_data!DG2135)+1, INT(aurora_data!DG2135))</f>
        <v>0</v>
      </c>
      <c r="U95" s="340">
        <f>IF(aurora_data!L2135-INT(aurora_data!L2135)&gt;=0.75, INT(aurora_data!L2135)+1, INT(aurora_data!L2135))</f>
        <v>0</v>
      </c>
      <c r="V95" s="309">
        <f>IF(aurora_data!DH2135-INT(aurora_data!DH2135)&gt;=0.75, INT(aurora_data!DH2135)+1, INT(aurora_data!DH2135))</f>
        <v>0</v>
      </c>
      <c r="W95" s="214">
        <f>IF(aurora_data!M2135-INT(aurora_data!M2135)&gt;=0.75, INT(aurora_data!M2135)+1, INT(aurora_data!M2135))</f>
        <v>0</v>
      </c>
      <c r="X95" s="214">
        <f>IF(aurora_data!DI2135-INT(aurora_data!DI2135)&gt;=0.75, INT(aurora_data!DI2135)+1, INT(aurora_data!DI2135))</f>
        <v>0</v>
      </c>
      <c r="Y95" s="356">
        <f>IF(aurora_data!N2135-INT(aurora_data!N2135)&gt;=0.75, INT(aurora_data!N2135)+1, INT(aurora_data!N2135))</f>
        <v>0</v>
      </c>
      <c r="Z95" s="309">
        <f>IF(aurora_data!DJ2135-INT(aurora_data!DJ2135)&gt;=0.75, INT(aurora_data!DJ2135)+1, INT(aurora_data!DJ2135))</f>
        <v>0</v>
      </c>
      <c r="AA95" s="214">
        <f>IF(aurora_data!O2135-INT(aurora_data!O2135)&gt;=0.75, INT(aurora_data!O2135)+1, INT(aurora_data!O2135))</f>
        <v>0</v>
      </c>
      <c r="AB95" s="322">
        <f>IF(aurora_data!DK2135-INT(aurora_data!DK2135)&gt;=0.75, INT(aurora_data!DK2135)+1, INT(aurora_data!DK2135))</f>
        <v>0</v>
      </c>
      <c r="AC95" s="214">
        <f>IF(aurora_data!P2135-INT(aurora_data!P2135)&gt;=0.75, INT(aurora_data!P2135)+1, INT(aurora_data!P2135))</f>
        <v>0</v>
      </c>
      <c r="AD95" s="214">
        <f>IF(aurora_data!DL2135-INT(aurora_data!DL2135)&gt;=0.75, INT(aurora_data!DL2135)+1, INT(aurora_data!DL2135))</f>
        <v>0</v>
      </c>
      <c r="AE95" s="214">
        <f>IF(aurora_data!Q2135-INT(aurora_data!Q2135)&gt;=0.75, INT(aurora_data!Q2135)+1, INT(aurora_data!Q2135))</f>
        <v>0</v>
      </c>
      <c r="AF95" s="309">
        <f>IF(aurora_data!DM2135-INT(aurora_data!DM2135)&gt;=0.75, INT(aurora_data!DM2135)+1, INT(aurora_data!DM2135))</f>
        <v>0</v>
      </c>
      <c r="AG95" s="214">
        <f>IF(aurora_data!R2135-INT(aurora_data!R2135)&gt;=0.75, INT(aurora_data!R2135)+1, INT(aurora_data!R2135))</f>
        <v>0</v>
      </c>
      <c r="AH95" s="214">
        <f>IF(aurora_data!DN2135-INT(aurora_data!DN2135)&gt;=0.75, INT(aurora_data!DN2135)+1, INT(aurora_data!DN2135))</f>
        <v>0</v>
      </c>
      <c r="AI95" s="214">
        <f>IF(aurora_data!S2135-INT(aurora_data!S2135)&gt;=0.75, INT(aurora_data!S2135)+1, INT(aurora_data!S2135))</f>
        <v>0</v>
      </c>
      <c r="AJ95" s="216">
        <f>IF(aurora_data!DO2135-INT(aurora_data!DO2135)&gt;=0.75, INT(aurora_data!DO2135)+1, INT(aurora_data!DO2135))</f>
        <v>0</v>
      </c>
      <c r="AK95" s="214">
        <f>IF(aurora_data!T2135-INT(aurora_data!T2135)&gt;=0.75, INT(aurora_data!T2135)+1, INT(aurora_data!T2135))</f>
        <v>0</v>
      </c>
      <c r="AL95" s="214">
        <f>IF(aurora_data!DP2135-INT(aurora_data!DP2135)&gt;=0.75, INT(aurora_data!DP2135)+1, INT(aurora_data!DP2135))</f>
        <v>0</v>
      </c>
      <c r="AM95" s="214">
        <f>IF(aurora_data!U2135-INT(aurora_data!U2135)&gt;=0.75, INT(aurora_data!U2135)+1, INT(aurora_data!U2135))</f>
        <v>0</v>
      </c>
      <c r="AN95" s="309">
        <f>IF(aurora_data!DQ2135-INT(aurora_data!DQ2135)&gt;=0.75, INT(aurora_data!DQ2135)+1, INT(aurora_data!DQ2135))</f>
        <v>0</v>
      </c>
      <c r="AO95" s="214">
        <f>IF(aurora_data!V2135-INT(aurora_data!V2135)&gt;=0.75, INT(aurora_data!V2135)+1, INT(aurora_data!V2135))</f>
        <v>0</v>
      </c>
      <c r="AP95" s="214">
        <f>IF(aurora_data!DR2135-INT(aurora_data!DR2135)&gt;=0.75, INT(aurora_data!DR2135)+1, INT(aurora_data!DR2135))</f>
        <v>0</v>
      </c>
      <c r="AQ95" s="214">
        <f>IF(aurora_data!W2135-INT(aurora_data!W2135)&gt;=0.75, INT(aurora_data!W2135)+1, INT(aurora_data!W2135))</f>
        <v>0</v>
      </c>
      <c r="AR95" s="216">
        <f>IF(aurora_data!DS2135-INT(aurora_data!DS2135)&gt;=0.75, INT(aurora_data!DS2135)+1, INT(aurora_data!DS2135))</f>
        <v>0</v>
      </c>
      <c r="AS95" s="214">
        <f>IF(aurora_data!X2135-INT(aurora_data!X2135)&gt;=0.75, INT(aurora_data!X2135)+1, INT(aurora_data!X2135))</f>
        <v>0</v>
      </c>
      <c r="AT95" s="309">
        <f>IF(aurora_data!DT2135-INT(aurora_data!DT2135)&gt;=0.75, INT(aurora_data!DT2135)+1, INT(aurora_data!DT2135))</f>
        <v>0</v>
      </c>
      <c r="AU95" s="214">
        <f>IF(aurora_data!Y2135-INT(aurora_data!Y2135)&gt;=0.75, INT(aurora_data!Y2135)+1, INT(aurora_data!Y2135))</f>
        <v>0</v>
      </c>
      <c r="AV95" s="309">
        <f>IF(aurora_data!DU2135-INT(aurora_data!DU2135)&gt;=0.75, INT(aurora_data!DU2135)+1, INT(aurora_data!DU2135))</f>
        <v>0</v>
      </c>
      <c r="AW95" s="214">
        <f>IF(aurora_data!Z2135-INT(aurora_data!Z2135)&gt;=0.75, INT(aurora_data!Z2135)+1, INT(aurora_data!Z2135))</f>
        <v>0</v>
      </c>
      <c r="AX95" s="309">
        <f>IF(aurora_data!DV2135-INT(aurora_data!DV2135)&gt;=0.75, INT(aurora_data!DV2135)+1, INT(aurora_data!DV2135))</f>
        <v>0</v>
      </c>
      <c r="AY95" s="214">
        <f>IF(aurora_data!AA2135-INT(aurora_data!AA2135)&gt;=0.75, INT(aurora_data!AA2135)+1, INT(aurora_data!AA2135))</f>
        <v>0</v>
      </c>
      <c r="AZ95" s="322">
        <f>IF(aurora_data!DW2135-INT(aurora_data!DW2135)&gt;=0.75, INT(aurora_data!DW2135)+1, INT(aurora_data!DW2135))</f>
        <v>0</v>
      </c>
      <c r="BA95" s="340">
        <f>IF(aurora_data!AB2135-INT(aurora_data!AB2135)&gt;=0.75, INT(aurora_data!AB2135)+1, INT(aurora_data!AB2135))</f>
        <v>0</v>
      </c>
      <c r="BB95" s="309">
        <f>IF(aurora_data!DX2135-INT(aurora_data!DX2135)&gt;=0.75, INT(aurora_data!DX2135)+1, INT(aurora_data!DX2135))</f>
        <v>0</v>
      </c>
      <c r="BC95" s="214">
        <f>IF(aurora_data!AC2135-INT(aurora_data!AC2135)&gt;=0.75, INT(aurora_data!AC2135)+1, INT(aurora_data!AC2135))</f>
        <v>0</v>
      </c>
      <c r="BD95" s="309">
        <f>IF(aurora_data!DY2135-INT(aurora_data!DY2135)&gt;=0.75, INT(aurora_data!DY2135)+1, INT(aurora_data!DY2135))</f>
        <v>0</v>
      </c>
      <c r="BE95" s="214">
        <f>IF(aurora_data!AD2135-INT(aurora_data!AD2135)&gt;=0.75, INT(aurora_data!AD2135)+1, INT(aurora_data!AD2135))</f>
        <v>0</v>
      </c>
      <c r="BF95" s="309">
        <f>IF(aurora_data!DZ2135-INT(aurora_data!DZ2135)&gt;=0.75, INT(aurora_data!DZ2135)+1, INT(aurora_data!DZ2135))</f>
        <v>0</v>
      </c>
      <c r="BG95" s="214">
        <f>IF(aurora_data!AE2135-INT(aurora_data!AE2135)&gt;=0.75, INT(aurora_data!AE2135)+1, INT(aurora_data!AE2135))</f>
        <v>0</v>
      </c>
      <c r="BH95" s="322">
        <f>IF(aurora_data!EA2135-INT(aurora_data!EA2135)&gt;=0.75, INT(aurora_data!EA2135)+1, INT(aurora_data!EA2135))</f>
        <v>0</v>
      </c>
      <c r="BI95" s="214">
        <f>IF(aurora_data!AF2135-INT(aurora_data!AF2135)&gt;=0.75, INT(aurora_data!AF2135)+1, INT(aurora_data!AF2135))</f>
        <v>0</v>
      </c>
      <c r="BJ95" s="309">
        <f>IF(aurora_data!EB2135-INT(aurora_data!EB2135)&gt;=0.75, INT(aurora_data!EB2135)+1, INT(aurora_data!EB2135))</f>
        <v>0</v>
      </c>
      <c r="BK95" s="214">
        <f>IF(aurora_data!AG2135-INT(aurora_data!AG2135)&gt;=0.75, INT(aurora_data!AG2135)+1, INT(aurora_data!AG2135))</f>
        <v>0</v>
      </c>
      <c r="BL95" s="309">
        <f>IF(aurora_data!EC2135-INT(aurora_data!EC2135)&gt;=0.75, INT(aurora_data!EC2135)+1, INT(aurora_data!EC2135))</f>
        <v>0</v>
      </c>
      <c r="BM95" s="214">
        <f>IF(aurora_data!AH2135-INT(aurora_data!AH2135)&gt;=0.75, INT(aurora_data!AH2135)+1, INT(aurora_data!AH2135))</f>
        <v>0</v>
      </c>
      <c r="BN95" s="309">
        <f>IF(aurora_data!ED2135-INT(aurora_data!ED2135)&gt;=0.75, INT(aurora_data!ED2135)+1, INT(aurora_data!ED2135))</f>
        <v>0</v>
      </c>
      <c r="BO95" s="214">
        <f>IF(aurora_data!AI2135-INT(aurora_data!AI2135)&gt;=0.75, INT(aurora_data!AI2135)+1, INT(aurora_data!AI2135))</f>
        <v>0</v>
      </c>
      <c r="BP95" s="322">
        <f>IF(aurora_data!EE2135-INT(aurora_data!EE2135)&gt;=0.75, INT(aurora_data!EE2135)+1, INT(aurora_data!EE2135))</f>
        <v>0</v>
      </c>
      <c r="BQ95" s="214">
        <f>IF(aurora_data!AJ2135-INT(aurora_data!AJ2135)&gt;=0.75, INT(aurora_data!AJ2135)+1, INT(aurora_data!AJ2135))</f>
        <v>0</v>
      </c>
      <c r="BR95" s="309">
        <f>IF(aurora_data!EF2135-INT(aurora_data!EF2135)&gt;=0.75, INT(aurora_data!EF2135)+1, INT(aurora_data!EF2135))</f>
        <v>0</v>
      </c>
      <c r="BS95" s="214">
        <f>IF(aurora_data!AK2135-INT(aurora_data!AK2135)&gt;=0.75, INT(aurora_data!AK2135)+1, INT(aurora_data!AK2135))</f>
        <v>0</v>
      </c>
      <c r="BT95" s="309">
        <f>IF(aurora_data!EG2135-INT(aurora_data!EG2135)&gt;=0.75, INT(aurora_data!EG2135)+1, INT(aurora_data!EG2135))</f>
        <v>0</v>
      </c>
      <c r="BU95" s="214">
        <f>IF(aurora_data!AL2135-INT(aurora_data!AL2135)&gt;=0.75, INT(aurora_data!AL2135)+1, INT(aurora_data!AL2135))</f>
        <v>0</v>
      </c>
      <c r="BV95" s="309">
        <f>IF(aurora_data!EH2135-INT(aurora_data!EH2135)&gt;=0.75, INT(aurora_data!EH2135)+1, INT(aurora_data!EH2135))</f>
        <v>0</v>
      </c>
      <c r="BW95" s="214">
        <f>IF(aurora_data!AM2135-INT(aurora_data!AM2135)&gt;=0.75, INT(aurora_data!AM2135)+1, INT(aurora_data!AM2135))</f>
        <v>0</v>
      </c>
      <c r="BX95" s="216">
        <f>IF(aurora_data!EI2135-INT(aurora_data!EI2135)&gt;=0.75, INT(aurora_data!EI2135)+1, INT(aurora_data!EI2135))</f>
        <v>0</v>
      </c>
      <c r="BY95" s="214">
        <f>IF(aurora_data!AN2135-INT(aurora_data!AN2135)&gt;=0.75, INT(aurora_data!AN2135)+1, INT(aurora_data!AN2135))</f>
        <v>0</v>
      </c>
      <c r="BZ95" s="214">
        <f>IF(aurora_data!EJ2135-INT(aurora_data!EJ2135)&gt;=0.75, INT(aurora_data!EJ2135)+1, INT(aurora_data!EJ2135))</f>
        <v>0</v>
      </c>
      <c r="CA95" s="214">
        <f>IF(aurora_data!AO2135-INT(aurora_data!AO2135)&gt;=0.75, INT(aurora_data!AO2135)+1, INT(aurora_data!AO2135))</f>
        <v>0</v>
      </c>
      <c r="CB95" s="309">
        <f>IF(aurora_data!EK2135-INT(aurora_data!EK2135)&gt;=0.75, INT(aurora_data!EK2135)+1, INT(aurora_data!EK2135))</f>
        <v>0</v>
      </c>
      <c r="CC95" s="214">
        <f>IF(aurora_data!AP2135-INT(aurora_data!AP2135)&gt;=0.75, INT(aurora_data!AP2135)+1, INT(aurora_data!AP2135))</f>
        <v>0</v>
      </c>
      <c r="CD95" s="214">
        <f>IF(aurora_data!EL2135-INT(aurora_data!EL2135)&gt;=0.75, INT(aurora_data!EL2135)+1, INT(aurora_data!EL2135))</f>
        <v>0</v>
      </c>
      <c r="CE95" s="214">
        <f>IF(aurora_data!AQ2135-INT(aurora_data!AQ2135)&gt;=0.75, INT(aurora_data!AQ2135)+1, INT(aurora_data!AQ2135))</f>
        <v>0</v>
      </c>
      <c r="CF95" s="214">
        <f>IF(aurora_data!EM2135-INT(aurora_data!EM2135)&gt;=0.75, INT(aurora_data!EM2135)+1, INT(aurora_data!EM2135))</f>
        <v>0</v>
      </c>
      <c r="CG95" s="215">
        <f>IF(aurora_data!AR2135-INT(aurora_data!AR2135)&gt;=0.75, INT(aurora_data!AR2135)+1, INT(aurora_data!AR2135))</f>
        <v>0</v>
      </c>
      <c r="CH95" s="214">
        <f>IF(aurora_data!EN2135-INT(aurora_data!EN2135)&gt;=0.75, INT(aurora_data!EN2135)+1, INT(aurora_data!EN2135))</f>
        <v>0</v>
      </c>
      <c r="CI95" s="214">
        <f>IF(aurora_data!AS2135-INT(aurora_data!AS2135)&gt;=0.75, INT(aurora_data!AS2135)+1, INT(aurora_data!AS2135))</f>
        <v>0</v>
      </c>
      <c r="CJ95" s="309">
        <f>IF(aurora_data!EO2135-INT(aurora_data!EO2135)&gt;=0.75, INT(aurora_data!EO2135)+1, INT(aurora_data!EO2135))</f>
        <v>0</v>
      </c>
      <c r="CK95" s="214">
        <f>IF(aurora_data!AT2135-INT(aurora_data!AT2135)&gt;=0.75, INT(aurora_data!AT2135)+1, INT(aurora_data!AT2135))</f>
        <v>0</v>
      </c>
      <c r="CL95" s="214">
        <f>IF(aurora_data!EP2135-INT(aurora_data!EP2135)&gt;=0.75, INT(aurora_data!EP2135)+1, INT(aurora_data!EP2135))</f>
        <v>0</v>
      </c>
      <c r="CM95" s="214">
        <f>IF(aurora_data!AU2135-INT(aurora_data!AU2135)&gt;=0.75, INT(aurora_data!AU2135)+1, INT(aurora_data!AU2135))</f>
        <v>0</v>
      </c>
      <c r="CN95" s="322">
        <f>IF(aurora_data!EQ2135-INT(aurora_data!EQ2135)&gt;=0.75, INT(aurora_data!EQ2135)+1, INT(aurora_data!EQ2135))</f>
        <v>0</v>
      </c>
      <c r="CO95" s="214">
        <f>IF(aurora_data!AV2135-INT(aurora_data!AV2135)&gt;=0.75, INT(aurora_data!AV2135)+1, INT(aurora_data!AV2135))</f>
        <v>0</v>
      </c>
      <c r="CP95" s="214">
        <f>IF(aurora_data!ER2135-INT(aurora_data!ER2135)&gt;=0.75, INT(aurora_data!ER2135)+1, INT(aurora_data!ER2135))</f>
        <v>0</v>
      </c>
      <c r="CQ95" s="214">
        <f>IF(aurora_data!AW2135-INT(aurora_data!AW2135)&gt;=0.75, INT(aurora_data!AW2135)+1, INT(aurora_data!AW2135))</f>
        <v>0</v>
      </c>
      <c r="CR95" s="309">
        <f>IF(aurora_data!ES2135-INT(aurora_data!ES2135)&gt;=0.75, INT(aurora_data!ES2135)+1, INT(aurora_data!ES2135))</f>
        <v>0</v>
      </c>
      <c r="CS95" s="214">
        <f>IF(aurora_data!AX2135-INT(aurora_data!AX2135)&gt;=0.75, INT(aurora_data!AX2135)+1, INT(aurora_data!AX2135))</f>
        <v>0</v>
      </c>
      <c r="CT95" s="309">
        <f>IF(aurora_data!ET2135-INT(aurora_data!ET2135)&gt;=0.75, INT(aurora_data!ET2135)+1, INT(aurora_data!ET2135))</f>
        <v>0</v>
      </c>
      <c r="CU95" s="214">
        <f>IF(aurora_data!AY2135-INT(aurora_data!AY2135)&gt;=0.75, INT(aurora_data!AY2135)+1, INT(aurora_data!AY2135))</f>
        <v>0</v>
      </c>
      <c r="CV95" s="322">
        <f>IF(aurora_data!EU2135-INT(aurora_data!EU2135)&gt;=0.75, INT(aurora_data!EU2135)+1, INT(aurora_data!EU2135))</f>
        <v>0</v>
      </c>
      <c r="CW95" s="214">
        <f>IF(aurora_data!AZ2135-INT(aurora_data!AZ2135)&gt;=0.75, INT(aurora_data!AZ2135)+1, INT(aurora_data!AZ2135))</f>
        <v>0</v>
      </c>
      <c r="CX95" s="309">
        <f>IF(aurora_data!EV2135-INT(aurora_data!EV2135)&gt;=0.75, INT(aurora_data!EV2135)+1, INT(aurora_data!EV2135))</f>
        <v>0</v>
      </c>
      <c r="CY95" s="214">
        <f>IF(aurora_data!BA2135-INT(aurora_data!BA2135)&gt;=0.75, INT(aurora_data!BA2135)+1, INT(aurora_data!BA2135))</f>
        <v>0</v>
      </c>
      <c r="CZ95" s="309">
        <f>IF(aurora_data!EW2135-INT(aurora_data!EW2135)&gt;=0.75, INT(aurora_data!EW2135)+1, INT(aurora_data!EW2135))</f>
        <v>0</v>
      </c>
      <c r="DA95" s="214">
        <f>IF(aurora_data!BB2135-INT(aurora_data!BB2135)&gt;=0.75, INT(aurora_data!BB2135)+1, INT(aurora_data!BB2135))</f>
        <v>0</v>
      </c>
      <c r="DB95" s="309">
        <f>IF(aurora_data!EX2135-INT(aurora_data!EX2135)&gt;=0.75, INT(aurora_data!EX2135)+1, INT(aurora_data!EX2135))</f>
        <v>0</v>
      </c>
      <c r="DC95" s="214">
        <f>IF(aurora_data!BC2135-INT(aurora_data!BC2135)&gt;=0.75, INT(aurora_data!BC2135)+1, INT(aurora_data!BC2135))</f>
        <v>0</v>
      </c>
      <c r="DD95" s="322">
        <f>IF(aurora_data!EY2135-INT(aurora_data!EY2135)&gt;=0.75, INT(aurora_data!EY2135)+1, INT(aurora_data!EY2135))</f>
        <v>0</v>
      </c>
      <c r="DE95" s="214">
        <f>IF(aurora_data!BD2135-INT(aurora_data!BD2135)&gt;=0.75, INT(aurora_data!BD2135)+1, INT(aurora_data!BD2135))</f>
        <v>0</v>
      </c>
      <c r="DF95" s="309">
        <f>IF(aurora_data!EZ2135-INT(aurora_data!EZ2135)&gt;=0.75, INT(aurora_data!EZ2135)+1, INT(aurora_data!EZ2135))</f>
        <v>0</v>
      </c>
      <c r="DG95" s="214">
        <f>IF(aurora_data!BE2135-INT(aurora_data!BE2135)&gt;=0.75, INT(aurora_data!BE2135)+1, INT(aurora_data!BE2135))</f>
        <v>0</v>
      </c>
      <c r="DH95" s="309">
        <f>IF(aurora_data!FA2135-INT(aurora_data!FA2135)&gt;=0.75, INT(aurora_data!FA2135)+1, INT(aurora_data!FA2135))</f>
        <v>0</v>
      </c>
      <c r="DI95" s="214">
        <f>IF(aurora_data!BF2135-INT(aurora_data!BF2135)&gt;=0.75, INT(aurora_data!BF2135)+1, INT(aurora_data!BF2135))</f>
        <v>0</v>
      </c>
      <c r="DJ95" s="309">
        <f>IF(aurora_data!FB2135-INT(aurora_data!FB2135)&gt;=0.75, INT(aurora_data!FB2135)+1, INT(aurora_data!FB2135))</f>
        <v>0</v>
      </c>
      <c r="DK95" s="214">
        <f>IF(aurora_data!BG2135-INT(aurora_data!BG2135)&gt;=0.75, INT(aurora_data!BG2135)+1, INT(aurora_data!BG2135))</f>
        <v>0</v>
      </c>
      <c r="DL95" s="309">
        <f>IF(aurora_data!FC2135-INT(aurora_data!FC2135)&gt;=0.75, INT(aurora_data!FC2135)+1, INT(aurora_data!FC2135))</f>
        <v>0</v>
      </c>
      <c r="DM95" s="214">
        <f>IF(aurora_data!BH2135-INT(aurora_data!BH2135)&gt;=0.75, INT(aurora_data!BH2135)+1, INT(aurora_data!BH2135))</f>
        <v>0</v>
      </c>
      <c r="DN95" s="214">
        <f>IF(aurora_data!FD2135-INT(aurora_data!FD2135)&gt;=0.75, INT(aurora_data!FD2135)+1, INT(aurora_data!FD2135))</f>
        <v>0</v>
      </c>
      <c r="DO95" s="214">
        <f>IF(aurora_data!BI2135-INT(aurora_data!BI2135)&gt;=0.75, INT(aurora_data!BI2135)+1, INT(aurora_data!BI2135))</f>
        <v>0</v>
      </c>
      <c r="DP95" s="309">
        <f>IF(aurora_data!FE2135-INT(aurora_data!FE2135)&gt;=0.75, INT(aurora_data!FE2135)+1, INT(aurora_data!FE2135))</f>
        <v>0</v>
      </c>
      <c r="DQ95" s="214">
        <f>IF(aurora_data!BJ2135-INT(aurora_data!BJ2135)&gt;=0.75, INT(aurora_data!BJ2135)+1, INT(aurora_data!BJ2135))</f>
        <v>0</v>
      </c>
      <c r="DR95" s="214">
        <f>IF(aurora_data!FF2135-INT(aurora_data!FF2135)&gt;=0.75, INT(aurora_data!FF2135)+1, INT(aurora_data!FF2135))</f>
        <v>0</v>
      </c>
      <c r="DS95" s="214">
        <f>IF(aurora_data!BK2135-INT(aurora_data!BK2135)&gt;=0.75, INT(aurora_data!BK2135)+1, INT(aurora_data!BK2135))</f>
        <v>0</v>
      </c>
      <c r="DT95" s="214">
        <f>IF(aurora_data!FG2135-INT(aurora_data!FG2135)&gt;=0.75, INT(aurora_data!FG2135)+1, INT(aurora_data!FG2135))</f>
        <v>0</v>
      </c>
      <c r="DU95" s="215">
        <f>IF(aurora_data!BL2135-INT(aurora_data!BL2135)&gt;=0.75, INT(aurora_data!BL2135)+1, INT(aurora_data!BL2135))</f>
        <v>0</v>
      </c>
      <c r="DV95" s="214">
        <f>IF(aurora_data!FH2135-INT(aurora_data!FH2135)&gt;=0.75, INT(aurora_data!FH2135)+1, INT(aurora_data!FH2135))</f>
        <v>0</v>
      </c>
      <c r="DW95" s="214">
        <f>IF(aurora_data!BM2135-INT(aurora_data!BM2135)&gt;=0.75, INT(aurora_data!BM2135)+1, INT(aurora_data!BM2135))</f>
        <v>0</v>
      </c>
      <c r="DX95" s="309">
        <f>IF(aurora_data!FI2135-INT(aurora_data!FI2135)&gt;=0.75, INT(aurora_data!FI2135)+1, INT(aurora_data!FI2135))</f>
        <v>0</v>
      </c>
      <c r="DY95" s="214">
        <f>IF(aurora_data!BN2135-INT(aurora_data!BN2135)&gt;=0.75, INT(aurora_data!BN2135)+1, INT(aurora_data!BN2135))</f>
        <v>0</v>
      </c>
      <c r="DZ95" s="214">
        <f>IF(aurora_data!FJ2135-INT(aurora_data!FJ2135)&gt;=0.75, INT(aurora_data!FJ2135)+1, INT(aurora_data!FJ2135))</f>
        <v>0</v>
      </c>
      <c r="EA95" s="214">
        <f>IF(aurora_data!BO2135-INT(aurora_data!BO2135)&gt;=0.75, INT(aurora_data!BO2135)+1, INT(aurora_data!BO2135))</f>
        <v>0</v>
      </c>
      <c r="EB95" s="322">
        <f>IF(aurora_data!FK2135-INT(aurora_data!FK2135)&gt;=0.75, INT(aurora_data!FK2135)+1, INT(aurora_data!FK2135))</f>
        <v>0</v>
      </c>
      <c r="EC95" s="214">
        <f>IF(aurora_data!BP2135-INT(aurora_data!BP2135)&gt;=0.75, INT(aurora_data!BP2135)+1, INT(aurora_data!BP2135))</f>
        <v>0</v>
      </c>
      <c r="ED95" s="309">
        <f>IF(aurora_data!FL2135-INT(aurora_data!FL2135)&gt;=0.75, INT(aurora_data!FL2135)+1, INT(aurora_data!FL2135))</f>
        <v>0</v>
      </c>
      <c r="EE95" s="214">
        <f>IF(aurora_data!BQ2135-INT(aurora_data!BQ2135)&gt;=0.75, INT(aurora_data!BQ2135)+1, INT(aurora_data!BQ2135))</f>
        <v>0</v>
      </c>
      <c r="EF95" s="309">
        <f>IF(aurora_data!FM2135-INT(aurora_data!FM2135)&gt;=0.75, INT(aurora_data!FM2135)+1, INT(aurora_data!FM2135))</f>
        <v>0</v>
      </c>
      <c r="EG95" s="214">
        <f>IF(aurora_data!BR2135-INT(aurora_data!BR2135)&gt;=0.75, INT(aurora_data!BR2135)+1, INT(aurora_data!BR2135))</f>
        <v>0</v>
      </c>
      <c r="EH95" s="309">
        <f>IF(aurora_data!FN2135-INT(aurora_data!FN2135)&gt;=0.75, INT(aurora_data!FN2135)+1, INT(aurora_data!FN2135))</f>
        <v>0</v>
      </c>
      <c r="EI95" s="214">
        <f>IF(aurora_data!BS2135-INT(aurora_data!BS2135)&gt;=0.75, INT(aurora_data!BS2135)+1, INT(aurora_data!BS2135))</f>
        <v>0</v>
      </c>
      <c r="EJ95" s="322">
        <f>IF(aurora_data!FO2135-INT(aurora_data!FO2135)&gt;=0.75, INT(aurora_data!FO2135)+1, INT(aurora_data!FO2135))</f>
        <v>0</v>
      </c>
      <c r="EK95" s="214">
        <f>IF(aurora_data!BT2135-INT(aurora_data!BT2135)&gt;=0.75, INT(aurora_data!BT2135)+1, INT(aurora_data!BT2135))</f>
        <v>0</v>
      </c>
      <c r="EL95" s="309">
        <f>IF(aurora_data!FP2135-INT(aurora_data!FP2135)&gt;=0.75, INT(aurora_data!FP2135)+1, INT(aurora_data!FP2135))</f>
        <v>0</v>
      </c>
      <c r="EM95" s="214">
        <f>IF(aurora_data!BU2135-INT(aurora_data!BU2135)&gt;=0.75, INT(aurora_data!BU2135)+1, INT(aurora_data!BU2135))</f>
        <v>0</v>
      </c>
      <c r="EN95" s="214">
        <f>IF(aurora_data!FQ2135-INT(aurora_data!FQ2135)&gt;=0.75, INT(aurora_data!FQ2135)+1, INT(aurora_data!FQ2135))</f>
        <v>0</v>
      </c>
      <c r="EO95" s="356">
        <f>IF(aurora_data!BV2135-INT(aurora_data!BV2135)&gt;=0.75, INT(aurora_data!BV2135)+1, INT(aurora_data!BV2135))</f>
        <v>0</v>
      </c>
      <c r="EP95" s="309">
        <f>IF(aurora_data!FR2135-INT(aurora_data!FR2135)&gt;=0.75, INT(aurora_data!FR2135)+1, INT(aurora_data!FR2135))</f>
        <v>0</v>
      </c>
      <c r="EQ95" s="214">
        <f>IF(aurora_data!BW2135-INT(aurora_data!BW2135)&gt;=0.75, INT(aurora_data!BW2135)+1, INT(aurora_data!BW2135))</f>
        <v>0</v>
      </c>
      <c r="ER95" s="322">
        <f>IF(aurora_data!FS2135-INT(aurora_data!FS2135)&gt;=0.75, INT(aurora_data!FS2135)+1, INT(aurora_data!FS2135))</f>
        <v>0</v>
      </c>
      <c r="ES95" s="214">
        <f>IF(aurora_data!BX2135-INT(aurora_data!BX2135)&gt;=0.75, INT(aurora_data!BX2135)+1, INT(aurora_data!BX2135))</f>
        <v>0</v>
      </c>
      <c r="ET95" s="309">
        <f>IF(aurora_data!FT2135-INT(aurora_data!FT2135)&gt;=0.75, INT(aurora_data!FT2135)+1, INT(aurora_data!FT2135))</f>
        <v>0</v>
      </c>
      <c r="EU95" s="214">
        <f>IF(aurora_data!BY2135-INT(aurora_data!BY2135)&gt;=0.75, INT(aurora_data!BY2135)+1, INT(aurora_data!BY2135))</f>
        <v>0</v>
      </c>
      <c r="EV95" s="309">
        <f>IF(aurora_data!FU2135-INT(aurora_data!FU2135)&gt;=0.75, INT(aurora_data!FU2135)+1, INT(aurora_data!FU2135))</f>
        <v>0</v>
      </c>
      <c r="EW95" s="214">
        <f>IF(aurora_data!BZ2135-INT(aurora_data!BZ2135)&gt;=0.75, INT(aurora_data!BZ2135)+1, INT(aurora_data!BZ2135))</f>
        <v>0</v>
      </c>
      <c r="EX95" s="309">
        <f>IF(aurora_data!FV2135-INT(aurora_data!FV2135)&gt;=0.75, INT(aurora_data!FV2135)+1, INT(aurora_data!FV2135))</f>
        <v>0</v>
      </c>
      <c r="EY95" s="214">
        <f>IF(aurora_data!CA2135-INT(aurora_data!CA2135)&gt;=0.75, INT(aurora_data!CA2135)+1, INT(aurora_data!CA2135))</f>
        <v>0</v>
      </c>
      <c r="EZ95" s="309">
        <f>IF(aurora_data!FW2135-INT(aurora_data!FW2135)&gt;=0.75, INT(aurora_data!FW2135)+1, INT(aurora_data!FW2135))</f>
        <v>0</v>
      </c>
      <c r="FA95" s="214">
        <f>IF(aurora_data!CB2135-INT(aurora_data!CB2135)&gt;=0.75, INT(aurora_data!CB2135)+1, INT(aurora_data!CB2135))</f>
        <v>0</v>
      </c>
      <c r="FB95" s="214">
        <f>IF(aurora_data!FX2135-INT(aurora_data!FX2135)&gt;=0.75, INT(aurora_data!FX2135)+1, INT(aurora_data!FX2135))</f>
        <v>0</v>
      </c>
      <c r="FC95" s="214">
        <f>IF(aurora_data!CC2135-INT(aurora_data!CC2135)&gt;=0.75, INT(aurora_data!CC2135)+1, INT(aurora_data!CC2135))</f>
        <v>0</v>
      </c>
      <c r="FD95" s="309">
        <f>IF(aurora_data!FY2135-INT(aurora_data!FY2135)&gt;=0.75, INT(aurora_data!FY2135)+1, INT(aurora_data!FY2135))</f>
        <v>0</v>
      </c>
      <c r="FE95" s="214">
        <f>IF(aurora_data!CD2135-INT(aurora_data!CD2135)&gt;=0.75, INT(aurora_data!CD2135)+1, INT(aurora_data!CD2135))</f>
        <v>0</v>
      </c>
      <c r="FF95" s="214">
        <f>IF(aurora_data!FZ2135-INT(aurora_data!FZ2135)&gt;=0.75, INT(aurora_data!FZ2135)+1, INT(aurora_data!FZ2135))</f>
        <v>0</v>
      </c>
      <c r="FG95" s="214">
        <f>IF(aurora_data!CE2135-INT(aurora_data!CE2135)&gt;=0.75, INT(aurora_data!CE2135)+1, INT(aurora_data!CE2135))</f>
        <v>0</v>
      </c>
      <c r="FH95" s="214">
        <f>IF(aurora_data!GA2135-INT(aurora_data!GA2135)&gt;=0.75, INT(aurora_data!GA2135)+1, INT(aurora_data!GA2135))</f>
        <v>0</v>
      </c>
      <c r="FI95" s="215">
        <f>IF(aurora_data!CF2135-INT(aurora_data!CF2135)&gt;=0.75,INT(aurora_data!CF2135)+1,INT(aurora_data!CF2135))</f>
        <v>0</v>
      </c>
      <c r="FJ95" s="309">
        <f>IF(aurora_data!GB2135-INT(aurora_data!GB2135)&gt;=0.75,INT(aurora_data!GB2135)+1,INT(aurora_data!GB2135))</f>
        <v>0</v>
      </c>
      <c r="FK95" s="214">
        <f>IF(aurora_data!CG2135-INT(aurora_data!CG2135)&gt;=0.75,INT(aurora_data!CG2135)+1,INT(aurora_data!CG2135))</f>
        <v>0</v>
      </c>
      <c r="FL95" s="309">
        <f>IF(aurora_data!GC2135-INT(aurora_data!GC2135)&gt;=0.75, INT(aurora_data!GC2135)+1, INT(aurora_data!GC2135))</f>
        <v>0</v>
      </c>
      <c r="FM95" s="214">
        <f>IF(aurora_data!CH2135-INT(aurora_data!CH2135)&gt;=0.75, INT(aurora_data!CH2135)+1, INT(aurora_data!CH2135))</f>
        <v>0</v>
      </c>
      <c r="FN95" s="309">
        <f>IF(aurora_data!GD2135-INT(aurora_data!GD2135)&gt;=0.75, INT(aurora_data!GD2135)+1, INT(aurora_data!GD2135))</f>
        <v>0</v>
      </c>
      <c r="FO95" s="214">
        <f>IF(aurora_data!CI2135-INT(aurora_data!CI2135)&gt;=0.75, INT(aurora_data!CI2135)+1, INT(aurora_data!CI2135))</f>
        <v>0</v>
      </c>
      <c r="FP95" s="322">
        <f>IF(aurora_data!GE2135-INT(aurora_data!GE2135)&gt;=0.75, INT(aurora_data!GE2135)+1, INT(aurora_data!GE2135))</f>
        <v>0</v>
      </c>
      <c r="FQ95" s="214">
        <f>IF(aurora_data!CJ2135-INT(aurora_data!CJ2135)&gt;=0.75, INT(aurora_data!CJ2135)+1, INT(aurora_data!CJ2135))</f>
        <v>0</v>
      </c>
      <c r="FR95" s="309">
        <f>IF(aurora_data!GF2135-INT(aurora_data!GF2135)&gt;=0.75, INT(aurora_data!GF2135)+1, INT(aurora_data!GF2135))</f>
        <v>0</v>
      </c>
      <c r="FS95" s="214">
        <f>IF(aurora_data!CK2135-INT(aurora_data!CK2135)&gt;=0.75, INT(aurora_data!CK2135)+1, INT(aurora_data!CK2135))</f>
        <v>0</v>
      </c>
      <c r="FT95" s="309">
        <f>IF(aurora_data!GG2135-INT(aurora_data!GG2135)&gt;=0.75, INT(aurora_data!GG2135)+1, INT(aurora_data!GG2135))</f>
        <v>0</v>
      </c>
      <c r="FU95" s="214">
        <f>IF(aurora_data!CL2135-INT(aurora_data!CL2135)&gt;=0.75, INT(aurora_data!CL2135)+1, INT(aurora_data!CL2135))</f>
        <v>0</v>
      </c>
      <c r="FV95" s="309">
        <f>IF(aurora_data!GH2135-INT(aurora_data!GH2135)&gt;=0.75, INT(aurora_data!GH2135)+1, INT(aurora_data!GH2135))</f>
        <v>0</v>
      </c>
      <c r="FW95" s="214">
        <f>IF(aurora_data!CM2135-INT(aurora_data!CM2135)&gt;=0.75, INT(aurora_data!CM2135)+1, INT(aurora_data!CM2135))</f>
        <v>0</v>
      </c>
      <c r="FX95" s="322">
        <f>IF(aurora_data!GI2135-INT(aurora_data!GI2135)&gt;=0.75, INT(aurora_data!GI2135)+1, INT(aurora_data!GI2135))</f>
        <v>0</v>
      </c>
      <c r="FY95" s="214">
        <f>IF(aurora_data!CN2135-INT(aurora_data!CN2135)&gt;=0.75, INT(aurora_data!CN2135)+1, INT(aurora_data!CN2135))</f>
        <v>0</v>
      </c>
      <c r="FZ95" s="309">
        <f>IF(aurora_data!GJ2135-INT(aurora_data!GJ2135)&gt;=0.75, INT(aurora_data!GJ2135)+1, INT(aurora_data!GJ2135))</f>
        <v>0</v>
      </c>
      <c r="GA95" s="214">
        <f>IF(aurora_data!CO2135-INT(aurora_data!CO2135)&gt;=0.75, INT(aurora_data!CO2135)+1, INT(aurora_data!CO2135))</f>
        <v>0</v>
      </c>
      <c r="GB95" s="214">
        <f>IF(aurora_data!GK2135-INT(aurora_data!GK2135)&gt;=0.75, INT(aurora_data!GK2135)+1, INT(aurora_data!GK2135))</f>
        <v>0</v>
      </c>
      <c r="GC95" s="356">
        <f>IF(aurora_data!CP2135-INT(aurora_data!CP2135)&gt;=0.75, INT(aurora_data!CP2135)+1, INT(aurora_data!CP2135))</f>
        <v>0</v>
      </c>
      <c r="GD95" s="309">
        <f>IF(aurora_data!GL2135-INT(aurora_data!GL2135)&gt;=0.75, INT(aurora_data!GL2135)+1, INT(aurora_data!GL2135))</f>
        <v>0</v>
      </c>
      <c r="GE95" s="214">
        <f>IF(aurora_data!CQ2135-INT(aurora_data!CQ2135)&gt;=0.75, INT(aurora_data!CQ2135)+1, INT(aurora_data!CQ2135))</f>
        <v>0</v>
      </c>
      <c r="GF95" s="322">
        <f>IF(aurora_data!GM2135-INT(aurora_data!GM2135)&gt;=0.75, INT(aurora_data!GM2135)+1, INT(aurora_data!GM2135))</f>
        <v>0</v>
      </c>
      <c r="GG95" s="214">
        <f>IF(aurora_data!CR2135-INT(aurora_data!CR2135)&gt;=0.75, INT(aurora_data!CR2135)+1, INT(aurora_data!CR2135))</f>
        <v>0</v>
      </c>
      <c r="GH95" s="309">
        <f>IF(aurora_data!GN2135-INT(aurora_data!GN2135)&gt;=0.75, INT(aurora_data!GN2135)+1, INT(aurora_data!GN2135))</f>
        <v>0</v>
      </c>
      <c r="GI95" s="214">
        <f>IF(aurora_data!CS2135-INT(aurora_data!CS2135)&gt;=0.75, INT(aurora_data!CS2135)+1, INT(aurora_data!CS2135))</f>
        <v>0</v>
      </c>
      <c r="GJ95" s="309">
        <f>IF(aurora_data!GO2135-INT(aurora_data!GO2135)&gt;=0.75, INT(aurora_data!GO2135)+1, INT(aurora_data!GO2135))</f>
        <v>0</v>
      </c>
      <c r="GK95" s="214">
        <f>IF(aurora_data!CT2135-INT(aurora_data!CT2135)&gt;=0.75, INT(aurora_data!CT2135)+1, INT(aurora_data!CT2135))</f>
        <v>0</v>
      </c>
      <c r="GL95" s="309">
        <f>IF(aurora_data!GP2135-INT(aurora_data!GP2135)&gt;=0.75, INT(aurora_data!GP2135)+1, INT(aurora_data!GP2135))</f>
        <v>0</v>
      </c>
      <c r="GM95" s="214">
        <f>IF(aurora_data!CU2135-INT(aurora_data!CU2135)&gt;=0.75, INT(aurora_data!CU2135)+1, INT(aurora_data!CU2135))</f>
        <v>0</v>
      </c>
      <c r="GN95" s="309">
        <f>IF(aurora_data!GQ2135-INT(aurora_data!GQ2135)&gt;=0.75, INT(aurora_data!GQ2135)+1, INT(aurora_data!GQ2135))</f>
        <v>0</v>
      </c>
      <c r="GO95" s="214">
        <f>IF(aurora_data!CV2135-INT(aurora_data!CV2135)&gt;=0.75, INT(aurora_data!CV2135)+1, INT(aurora_data!CV2135))</f>
        <v>0</v>
      </c>
      <c r="GP95" s="214">
        <f>IF(aurora_data!GR2135-INT(aurora_data!GR2135)&gt;=0.75, INT(aurora_data!GR2135)+1, INT(aurora_data!GR2135))</f>
        <v>0</v>
      </c>
      <c r="GQ95" s="214">
        <f>IF(aurora_data!CW2135-INT(aurora_data!CW2135)&gt;=0.75, INT(aurora_data!CW2135)+1, INT(aurora_data!CW2135))</f>
        <v>0</v>
      </c>
      <c r="GR95" s="309">
        <f>IF(aurora_data!GS2135-INT(aurora_data!GS2135)&gt;=0.75, INT(aurora_data!GS2135)+1, INT(aurora_data!GS2135))</f>
        <v>0</v>
      </c>
      <c r="GS95" s="214">
        <f>IF(aurora_data!CX2135-INT(aurora_data!CX2135)&gt;=0.75, INT(aurora_data!CX2135)+1, INT(aurora_data!CX2135))</f>
        <v>0</v>
      </c>
      <c r="GT95" s="214">
        <f>IF(aurora_data!GT2135-INT(aurora_data!GT2135)&gt;=0.75, INT(aurora_data!GT2135)+1, INT(aurora_data!GT2135))</f>
        <v>0</v>
      </c>
      <c r="GU95" s="214">
        <f>IF(aurora_data!CY2135-INT(aurora_data!CY2135)&gt;=0.75, INT(aurora_data!CY2135)+1, INT(aurora_data!CY2135))</f>
        <v>0</v>
      </c>
      <c r="GV95" s="214">
        <f>IF(aurora_data!GU2135-INT(aurora_data!GU2135)&gt;=0.75, INT(aurora_data!GU2135)+1, INT(aurora_data!GU2135))</f>
        <v>0</v>
      </c>
      <c r="GW95" s="217" t="s">
        <v>622</v>
      </c>
      <c r="GX95" s="218">
        <f>aurora_data!GV2135</f>
        <v>0</v>
      </c>
      <c r="GY95" s="219">
        <f t="shared" si="126"/>
        <v>0</v>
      </c>
    </row>
    <row r="96" spans="2:207" s="2" customFormat="1">
      <c r="B96" s="512"/>
      <c r="C96" s="519"/>
      <c r="D96" s="220" t="s">
        <v>267</v>
      </c>
      <c r="E96" s="218">
        <f>IF(aurora_data!D2136-INT(aurora_data!D2136)&gt;=0.75, INT(aurora_data!D2136)+1, INT(aurora_data!D2136))</f>
        <v>0</v>
      </c>
      <c r="F96" s="302">
        <f>IF(aurora_data!CZ2136-INT(aurora_data!CZ2136)&gt;=0.75, INT(aurora_data!CZ2136)+1, INT(aurora_data!CZ2136))</f>
        <v>0</v>
      </c>
      <c r="G96" s="349">
        <f>IF(aurora_data!E2136-INT(aurora_data!E2136)&gt;=0.75, INT(aurora_data!E2136)+1, INT(aurora_data!E2136))</f>
        <v>0</v>
      </c>
      <c r="H96" s="302">
        <f>IF(aurora_data!DA2136-INT(aurora_data!DA2136)&gt;=0.75, INT(aurora_data!DA2136)+1, INT(aurora_data!DA2136))</f>
        <v>0</v>
      </c>
      <c r="I96" s="349">
        <f>IF(aurora_data!F2136-INT(aurora_data!F2136)&gt;=0.75, INT(aurora_data!F2136)+1, INT(aurora_data!F2136))</f>
        <v>0</v>
      </c>
      <c r="J96" s="302">
        <f>IF(aurora_data!DB2136-INT(aurora_data!DB2136)&gt;=0.75, INT(aurora_data!DB2136)+1, INT(aurora_data!DB2136))</f>
        <v>0</v>
      </c>
      <c r="K96" s="349">
        <f>IF(aurora_data!G2136-INT(aurora_data!G2136)&gt;=0.75, INT(aurora_data!G2136)+1, INT(aurora_data!G2136))</f>
        <v>0</v>
      </c>
      <c r="L96" s="315">
        <f>IF(aurora_data!DC2136-INT(aurora_data!DC2136)&gt;=0.75, INT(aurora_data!DC2136)+1, INT(aurora_data!DC2136))</f>
        <v>0</v>
      </c>
      <c r="M96" s="333">
        <f>IF(aurora_data!H2136-INT(aurora_data!H2136)&gt;=0.75, INT(aurora_data!H2136)+1, INT(aurora_data!H2136))</f>
        <v>0</v>
      </c>
      <c r="N96" s="302">
        <f>IF(aurora_data!DD2136-INT(aurora_data!DD2136)&gt;=0.75, INT(aurora_data!DD2136)+1, INT(aurora_data!DD2136))</f>
        <v>0</v>
      </c>
      <c r="O96" s="10">
        <f>IF(aurora_data!I2136-INT(aurora_data!I2136)&gt;=0.75, INT(aurora_data!I2136)+1, INT(aurora_data!I2136))</f>
        <v>0</v>
      </c>
      <c r="P96" s="302">
        <f>IF(aurora_data!DE2136-INT(aurora_data!DE2136)&gt;=0.75, INT(aurora_data!DE2136)+1, INT(aurora_data!DE2136))</f>
        <v>0</v>
      </c>
      <c r="Q96" s="349">
        <f>IF(aurora_data!J2136-INT(aurora_data!J2136)&gt;=0.75, INT(aurora_data!J2136)+1, INT(aurora_data!J2136))</f>
        <v>0</v>
      </c>
      <c r="R96" s="302">
        <f>IF(aurora_data!DF2136-INT(aurora_data!DF2136)&gt;=0.75, INT(aurora_data!DF2136)+1, INT(aurora_data!DF2136))</f>
        <v>0</v>
      </c>
      <c r="S96" s="10">
        <f>IF(aurora_data!K2136-INT(aurora_data!K2136)&gt;=0.75, INT(aurora_data!K2136)+1, INT(aurora_data!K2136))</f>
        <v>0</v>
      </c>
      <c r="T96" s="315">
        <f>IF(aurora_data!DG2136-INT(aurora_data!DG2136)&gt;=0.75, INT(aurora_data!DG2136)+1, INT(aurora_data!DG2136))</f>
        <v>0</v>
      </c>
      <c r="U96" s="333">
        <f>IF(aurora_data!L2136-INT(aurora_data!L2136)&gt;=0.75, INT(aurora_data!L2136)+1, INT(aurora_data!L2136))</f>
        <v>0</v>
      </c>
      <c r="V96" s="302">
        <f>IF(aurora_data!DH2136-INT(aurora_data!DH2136)&gt;=0.75, INT(aurora_data!DH2136)+1, INT(aurora_data!DH2136))</f>
        <v>0</v>
      </c>
      <c r="W96" s="10">
        <f>IF(aurora_data!M2136-INT(aurora_data!M2136)&gt;=0.75, INT(aurora_data!M2136)+1, INT(aurora_data!M2136))</f>
        <v>0</v>
      </c>
      <c r="X96" s="10">
        <f>IF(aurora_data!DI2136-INT(aurora_data!DI2136)&gt;=0.75, INT(aurora_data!DI2136)+1, INT(aurora_data!DI2136))</f>
        <v>0</v>
      </c>
      <c r="Y96" s="349">
        <f>IF(aurora_data!N2136-INT(aurora_data!N2136)&gt;=0.75, INT(aurora_data!N2136)+1, INT(aurora_data!N2136))</f>
        <v>0</v>
      </c>
      <c r="Z96" s="302">
        <f>IF(aurora_data!DJ2136-INT(aurora_data!DJ2136)&gt;=0.75, INT(aurora_data!DJ2136)+1, INT(aurora_data!DJ2136))</f>
        <v>0</v>
      </c>
      <c r="AA96" s="10">
        <f>IF(aurora_data!O2136-INT(aurora_data!O2136)&gt;=0.75, INT(aurora_data!O2136)+1, INT(aurora_data!O2136))</f>
        <v>0</v>
      </c>
      <c r="AB96" s="315">
        <f>IF(aurora_data!DK2136-INT(aurora_data!DK2136)&gt;=0.75, INT(aurora_data!DK2136)+1, INT(aurora_data!DK2136))</f>
        <v>0</v>
      </c>
      <c r="AC96" s="10">
        <f>IF(aurora_data!P2136-INT(aurora_data!P2136)&gt;=0.75, INT(aurora_data!P2136)+1, INT(aurora_data!P2136))</f>
        <v>0</v>
      </c>
      <c r="AD96" s="10">
        <f>IF(aurora_data!DL2136-INT(aurora_data!DL2136)&gt;=0.75, INT(aurora_data!DL2136)+1, INT(aurora_data!DL2136))</f>
        <v>0</v>
      </c>
      <c r="AE96" s="10">
        <f>IF(aurora_data!Q2136-INT(aurora_data!Q2136)&gt;=0.75, INT(aurora_data!Q2136)+1, INT(aurora_data!Q2136))</f>
        <v>0</v>
      </c>
      <c r="AF96" s="302">
        <f>IF(aurora_data!DM2136-INT(aurora_data!DM2136)&gt;=0.75, INT(aurora_data!DM2136)+1, INT(aurora_data!DM2136))</f>
        <v>0</v>
      </c>
      <c r="AG96" s="10">
        <f>IF(aurora_data!R2136-INT(aurora_data!R2136)&gt;=0.75, INT(aurora_data!R2136)+1, INT(aurora_data!R2136))</f>
        <v>0</v>
      </c>
      <c r="AH96" s="10">
        <f>IF(aurora_data!DN2136-INT(aurora_data!DN2136)&gt;=0.75, INT(aurora_data!DN2136)+1, INT(aurora_data!DN2136))</f>
        <v>0</v>
      </c>
      <c r="AI96" s="10">
        <f>IF(aurora_data!S2136-INT(aurora_data!S2136)&gt;=0.75, INT(aurora_data!S2136)+1, INT(aurora_data!S2136))</f>
        <v>0</v>
      </c>
      <c r="AJ96" s="221">
        <f>IF(aurora_data!DO2136-INT(aurora_data!DO2136)&gt;=0.75, INT(aurora_data!DO2136)+1, INT(aurora_data!DO2136))</f>
        <v>0</v>
      </c>
      <c r="AK96" s="10">
        <f>IF(aurora_data!T2136-INT(aurora_data!T2136)&gt;=0.75, INT(aurora_data!T2136)+1, INT(aurora_data!T2136))</f>
        <v>0</v>
      </c>
      <c r="AL96" s="10">
        <f>IF(aurora_data!DP2136-INT(aurora_data!DP2136)&gt;=0.75, INT(aurora_data!DP2136)+1, INT(aurora_data!DP2136))</f>
        <v>0</v>
      </c>
      <c r="AM96" s="10">
        <f>IF(aurora_data!U2136-INT(aurora_data!U2136)&gt;=0.75, INT(aurora_data!U2136)+1, INT(aurora_data!U2136))</f>
        <v>0</v>
      </c>
      <c r="AN96" s="302">
        <f>IF(aurora_data!DQ2136-INT(aurora_data!DQ2136)&gt;=0.75, INT(aurora_data!DQ2136)+1, INT(aurora_data!DQ2136))</f>
        <v>0</v>
      </c>
      <c r="AO96" s="10">
        <f>IF(aurora_data!V2136-INT(aurora_data!V2136)&gt;=0.75, INT(aurora_data!V2136)+1, INT(aurora_data!V2136))</f>
        <v>0</v>
      </c>
      <c r="AP96" s="10">
        <f>IF(aurora_data!DR2136-INT(aurora_data!DR2136)&gt;=0.75, INT(aurora_data!DR2136)+1, INT(aurora_data!DR2136))</f>
        <v>0</v>
      </c>
      <c r="AQ96" s="10">
        <f>IF(aurora_data!W2136-INT(aurora_data!W2136)&gt;=0.75, INT(aurora_data!W2136)+1, INT(aurora_data!W2136))</f>
        <v>0</v>
      </c>
      <c r="AR96" s="221">
        <f>IF(aurora_data!DS2136-INT(aurora_data!DS2136)&gt;=0.75, INT(aurora_data!DS2136)+1, INT(aurora_data!DS2136))</f>
        <v>0</v>
      </c>
      <c r="AS96" s="10">
        <f>IF(aurora_data!X2136-INT(aurora_data!X2136)&gt;=0.75, INT(aurora_data!X2136)+1, INT(aurora_data!X2136))</f>
        <v>0</v>
      </c>
      <c r="AT96" s="302">
        <f>IF(aurora_data!DT2136-INT(aurora_data!DT2136)&gt;=0.75, INT(aurora_data!DT2136)+1, INT(aurora_data!DT2136))</f>
        <v>0</v>
      </c>
      <c r="AU96" s="10">
        <f>IF(aurora_data!Y2136-INT(aurora_data!Y2136)&gt;=0.75, INT(aurora_data!Y2136)+1, INT(aurora_data!Y2136))</f>
        <v>0</v>
      </c>
      <c r="AV96" s="302">
        <f>IF(aurora_data!DU2136-INT(aurora_data!DU2136)&gt;=0.75, INT(aurora_data!DU2136)+1, INT(aurora_data!DU2136))</f>
        <v>0</v>
      </c>
      <c r="AW96" s="10">
        <f>IF(aurora_data!Z2136-INT(aurora_data!Z2136)&gt;=0.75, INT(aurora_data!Z2136)+1, INT(aurora_data!Z2136))</f>
        <v>0</v>
      </c>
      <c r="AX96" s="302">
        <f>IF(aurora_data!DV2136-INT(aurora_data!DV2136)&gt;=0.75, INT(aurora_data!DV2136)+1, INT(aurora_data!DV2136))</f>
        <v>0</v>
      </c>
      <c r="AY96" s="10">
        <f>IF(aurora_data!AA2136-INT(aurora_data!AA2136)&gt;=0.75, INT(aurora_data!AA2136)+1, INT(aurora_data!AA2136))</f>
        <v>0</v>
      </c>
      <c r="AZ96" s="315">
        <f>IF(aurora_data!DW2136-INT(aurora_data!DW2136)&gt;=0.75, INT(aurora_data!DW2136)+1, INT(aurora_data!DW2136))</f>
        <v>0</v>
      </c>
      <c r="BA96" s="333">
        <f>IF(aurora_data!AB2136-INT(aurora_data!AB2136)&gt;=0.75, INT(aurora_data!AB2136)+1, INT(aurora_data!AB2136))</f>
        <v>0</v>
      </c>
      <c r="BB96" s="302">
        <f>IF(aurora_data!DX2136-INT(aurora_data!DX2136)&gt;=0.75, INT(aurora_data!DX2136)+1, INT(aurora_data!DX2136))</f>
        <v>0</v>
      </c>
      <c r="BC96" s="10">
        <f>IF(aurora_data!AC2136-INT(aurora_data!AC2136)&gt;=0.75, INT(aurora_data!AC2136)+1, INT(aurora_data!AC2136))</f>
        <v>0</v>
      </c>
      <c r="BD96" s="302">
        <f>IF(aurora_data!DY2136-INT(aurora_data!DY2136)&gt;=0.75, INT(aurora_data!DY2136)+1, INT(aurora_data!DY2136))</f>
        <v>0</v>
      </c>
      <c r="BE96" s="10">
        <f>IF(aurora_data!AD2136-INT(aurora_data!AD2136)&gt;=0.75, INT(aurora_data!AD2136)+1, INT(aurora_data!AD2136))</f>
        <v>0</v>
      </c>
      <c r="BF96" s="302">
        <f>IF(aurora_data!DZ2136-INT(aurora_data!DZ2136)&gt;=0.75, INT(aurora_data!DZ2136)+1, INT(aurora_data!DZ2136))</f>
        <v>0</v>
      </c>
      <c r="BG96" s="10">
        <f>IF(aurora_data!AE2136-INT(aurora_data!AE2136)&gt;=0.75, INT(aurora_data!AE2136)+1, INT(aurora_data!AE2136))</f>
        <v>0</v>
      </c>
      <c r="BH96" s="315">
        <f>IF(aurora_data!EA2136-INT(aurora_data!EA2136)&gt;=0.75, INT(aurora_data!EA2136)+1, INT(aurora_data!EA2136))</f>
        <v>0</v>
      </c>
      <c r="BI96" s="10">
        <f>IF(aurora_data!AF2136-INT(aurora_data!AF2136)&gt;=0.75, INT(aurora_data!AF2136)+1, INT(aurora_data!AF2136))</f>
        <v>0</v>
      </c>
      <c r="BJ96" s="302">
        <f>IF(aurora_data!EB2136-INT(aurora_data!EB2136)&gt;=0.75, INT(aurora_data!EB2136)+1, INT(aurora_data!EB2136))</f>
        <v>0</v>
      </c>
      <c r="BK96" s="10">
        <f>IF(aurora_data!AG2136-INT(aurora_data!AG2136)&gt;=0.75, INT(aurora_data!AG2136)+1, INT(aurora_data!AG2136))</f>
        <v>0</v>
      </c>
      <c r="BL96" s="302">
        <f>IF(aurora_data!EC2136-INT(aurora_data!EC2136)&gt;=0.75, INT(aurora_data!EC2136)+1, INT(aurora_data!EC2136))</f>
        <v>0</v>
      </c>
      <c r="BM96" s="10">
        <f>IF(aurora_data!AH2136-INT(aurora_data!AH2136)&gt;=0.75, INT(aurora_data!AH2136)+1, INT(aurora_data!AH2136))</f>
        <v>0</v>
      </c>
      <c r="BN96" s="302">
        <f>IF(aurora_data!ED2136-INT(aurora_data!ED2136)&gt;=0.75, INT(aurora_data!ED2136)+1, INT(aurora_data!ED2136))</f>
        <v>0</v>
      </c>
      <c r="BO96" s="10">
        <f>IF(aurora_data!AI2136-INT(aurora_data!AI2136)&gt;=0.75, INT(aurora_data!AI2136)+1, INT(aurora_data!AI2136))</f>
        <v>0</v>
      </c>
      <c r="BP96" s="315">
        <f>IF(aurora_data!EE2136-INT(aurora_data!EE2136)&gt;=0.75, INT(aurora_data!EE2136)+1, INT(aurora_data!EE2136))</f>
        <v>0</v>
      </c>
      <c r="BQ96" s="10">
        <f>IF(aurora_data!AJ2136-INT(aurora_data!AJ2136)&gt;=0.75, INT(aurora_data!AJ2136)+1, INT(aurora_data!AJ2136))</f>
        <v>0</v>
      </c>
      <c r="BR96" s="302">
        <f>IF(aurora_data!EF2136-INT(aurora_data!EF2136)&gt;=0.75, INT(aurora_data!EF2136)+1, INT(aurora_data!EF2136))</f>
        <v>0</v>
      </c>
      <c r="BS96" s="10">
        <f>IF(aurora_data!AK2136-INT(aurora_data!AK2136)&gt;=0.75, INT(aurora_data!AK2136)+1, INT(aurora_data!AK2136))</f>
        <v>0</v>
      </c>
      <c r="BT96" s="302">
        <f>IF(aurora_data!EG2136-INT(aurora_data!EG2136)&gt;=0.75, INT(aurora_data!EG2136)+1, INT(aurora_data!EG2136))</f>
        <v>0</v>
      </c>
      <c r="BU96" s="10">
        <f>IF(aurora_data!AL2136-INT(aurora_data!AL2136)&gt;=0.75, INT(aurora_data!AL2136)+1, INT(aurora_data!AL2136))</f>
        <v>0</v>
      </c>
      <c r="BV96" s="302">
        <f>IF(aurora_data!EH2136-INT(aurora_data!EH2136)&gt;=0.75, INT(aurora_data!EH2136)+1, INT(aurora_data!EH2136))</f>
        <v>0</v>
      </c>
      <c r="BW96" s="10">
        <f>IF(aurora_data!AM2136-INT(aurora_data!AM2136)&gt;=0.75, INT(aurora_data!AM2136)+1, INT(aurora_data!AM2136))</f>
        <v>0</v>
      </c>
      <c r="BX96" s="221">
        <f>IF(aurora_data!EI2136-INT(aurora_data!EI2136)&gt;=0.75, INT(aurora_data!EI2136)+1, INT(aurora_data!EI2136))</f>
        <v>0</v>
      </c>
      <c r="BY96" s="10">
        <f>IF(aurora_data!AN2136-INT(aurora_data!AN2136)&gt;=0.75, INT(aurora_data!AN2136)+1, INT(aurora_data!AN2136))</f>
        <v>0</v>
      </c>
      <c r="BZ96" s="10">
        <f>IF(aurora_data!EJ2136-INT(aurora_data!EJ2136)&gt;=0.75, INT(aurora_data!EJ2136)+1, INT(aurora_data!EJ2136))</f>
        <v>0</v>
      </c>
      <c r="CA96" s="10">
        <f>IF(aurora_data!AO2136-INT(aurora_data!AO2136)&gt;=0.75, INT(aurora_data!AO2136)+1, INT(aurora_data!AO2136))</f>
        <v>0</v>
      </c>
      <c r="CB96" s="302">
        <f>IF(aurora_data!EK2136-INT(aurora_data!EK2136)&gt;=0.75, INT(aurora_data!EK2136)+1, INT(aurora_data!EK2136))</f>
        <v>0</v>
      </c>
      <c r="CC96" s="10">
        <f>IF(aurora_data!AP2136-INT(aurora_data!AP2136)&gt;=0.75, INT(aurora_data!AP2136)+1, INT(aurora_data!AP2136))</f>
        <v>0</v>
      </c>
      <c r="CD96" s="10">
        <f>IF(aurora_data!EL2136-INT(aurora_data!EL2136)&gt;=0.75, INT(aurora_data!EL2136)+1, INT(aurora_data!EL2136))</f>
        <v>0</v>
      </c>
      <c r="CE96" s="10">
        <f>IF(aurora_data!AQ2136-INT(aurora_data!AQ2136)&gt;=0.75, INT(aurora_data!AQ2136)+1, INT(aurora_data!AQ2136))</f>
        <v>0</v>
      </c>
      <c r="CF96" s="10">
        <f>IF(aurora_data!EM2136-INT(aurora_data!EM2136)&gt;=0.75, INT(aurora_data!EM2136)+1, INT(aurora_data!EM2136))</f>
        <v>0</v>
      </c>
      <c r="CG96" s="218">
        <f>IF(aurora_data!AR2136-INT(aurora_data!AR2136)&gt;=0.75, INT(aurora_data!AR2136)+1, INT(aurora_data!AR2136))</f>
        <v>0</v>
      </c>
      <c r="CH96" s="10">
        <f>IF(aurora_data!EN2136-INT(aurora_data!EN2136)&gt;=0.75, INT(aurora_data!EN2136)+1, INT(aurora_data!EN2136))</f>
        <v>0</v>
      </c>
      <c r="CI96" s="10">
        <f>IF(aurora_data!AS2136-INT(aurora_data!AS2136)&gt;=0.75, INT(aurora_data!AS2136)+1, INT(aurora_data!AS2136))</f>
        <v>0</v>
      </c>
      <c r="CJ96" s="302">
        <f>IF(aurora_data!EO2136-INT(aurora_data!EO2136)&gt;=0.75, INT(aurora_data!EO2136)+1, INT(aurora_data!EO2136))</f>
        <v>0</v>
      </c>
      <c r="CK96" s="10">
        <f>IF(aurora_data!AT2136-INT(aurora_data!AT2136)&gt;=0.75, INT(aurora_data!AT2136)+1, INT(aurora_data!AT2136))</f>
        <v>0</v>
      </c>
      <c r="CL96" s="10">
        <f>IF(aurora_data!EP2136-INT(aurora_data!EP2136)&gt;=0.75, INT(aurora_data!EP2136)+1, INT(aurora_data!EP2136))</f>
        <v>0</v>
      </c>
      <c r="CM96" s="10">
        <f>IF(aurora_data!AU2136-INT(aurora_data!AU2136)&gt;=0.75, INT(aurora_data!AU2136)+1, INT(aurora_data!AU2136))</f>
        <v>0</v>
      </c>
      <c r="CN96" s="315">
        <f>IF(aurora_data!EQ2136-INT(aurora_data!EQ2136)&gt;=0.75, INT(aurora_data!EQ2136)+1, INT(aurora_data!EQ2136))</f>
        <v>0</v>
      </c>
      <c r="CO96" s="10">
        <f>IF(aurora_data!AV2136-INT(aurora_data!AV2136)&gt;=0.75, INT(aurora_data!AV2136)+1, INT(aurora_data!AV2136))</f>
        <v>0</v>
      </c>
      <c r="CP96" s="10">
        <f>IF(aurora_data!ER2136-INT(aurora_data!ER2136)&gt;=0.75, INT(aurora_data!ER2136)+1, INT(aurora_data!ER2136))</f>
        <v>0</v>
      </c>
      <c r="CQ96" s="10">
        <f>IF(aurora_data!AW2136-INT(aurora_data!AW2136)&gt;=0.75, INT(aurora_data!AW2136)+1, INT(aurora_data!AW2136))</f>
        <v>0</v>
      </c>
      <c r="CR96" s="302">
        <f>IF(aurora_data!ES2136-INT(aurora_data!ES2136)&gt;=0.75, INT(aurora_data!ES2136)+1, INT(aurora_data!ES2136))</f>
        <v>0</v>
      </c>
      <c r="CS96" s="10">
        <f>IF(aurora_data!AX2136-INT(aurora_data!AX2136)&gt;=0.75, INT(aurora_data!AX2136)+1, INT(aurora_data!AX2136))</f>
        <v>0</v>
      </c>
      <c r="CT96" s="302">
        <f>IF(aurora_data!ET2136-INT(aurora_data!ET2136)&gt;=0.75, INT(aurora_data!ET2136)+1, INT(aurora_data!ET2136))</f>
        <v>0</v>
      </c>
      <c r="CU96" s="10">
        <f>IF(aurora_data!AY2136-INT(aurora_data!AY2136)&gt;=0.75, INT(aurora_data!AY2136)+1, INT(aurora_data!AY2136))</f>
        <v>0</v>
      </c>
      <c r="CV96" s="315">
        <f>IF(aurora_data!EU2136-INT(aurora_data!EU2136)&gt;=0.75, INT(aurora_data!EU2136)+1, INT(aurora_data!EU2136))</f>
        <v>0</v>
      </c>
      <c r="CW96" s="10">
        <f>IF(aurora_data!AZ2136-INT(aurora_data!AZ2136)&gt;=0.75, INT(aurora_data!AZ2136)+1, INT(aurora_data!AZ2136))</f>
        <v>0</v>
      </c>
      <c r="CX96" s="302">
        <f>IF(aurora_data!EV2136-INT(aurora_data!EV2136)&gt;=0.75, INT(aurora_data!EV2136)+1, INT(aurora_data!EV2136))</f>
        <v>0</v>
      </c>
      <c r="CY96" s="10">
        <f>IF(aurora_data!BA2136-INT(aurora_data!BA2136)&gt;=0.75, INT(aurora_data!BA2136)+1, INT(aurora_data!BA2136))</f>
        <v>0</v>
      </c>
      <c r="CZ96" s="302">
        <f>IF(aurora_data!EW2136-INT(aurora_data!EW2136)&gt;=0.75, INT(aurora_data!EW2136)+1, INT(aurora_data!EW2136))</f>
        <v>0</v>
      </c>
      <c r="DA96" s="10">
        <f>IF(aurora_data!BB2136-INT(aurora_data!BB2136)&gt;=0.75, INT(aurora_data!BB2136)+1, INT(aurora_data!BB2136))</f>
        <v>0</v>
      </c>
      <c r="DB96" s="302">
        <f>IF(aurora_data!EX2136-INT(aurora_data!EX2136)&gt;=0.75, INT(aurora_data!EX2136)+1, INT(aurora_data!EX2136))</f>
        <v>0</v>
      </c>
      <c r="DC96" s="10">
        <f>IF(aurora_data!BC2136-INT(aurora_data!BC2136)&gt;=0.75, INT(aurora_data!BC2136)+1, INT(aurora_data!BC2136))</f>
        <v>0</v>
      </c>
      <c r="DD96" s="315">
        <f>IF(aurora_data!EY2136-INT(aurora_data!EY2136)&gt;=0.75, INT(aurora_data!EY2136)+1, INT(aurora_data!EY2136))</f>
        <v>0</v>
      </c>
      <c r="DE96" s="10">
        <f>IF(aurora_data!BD2136-INT(aurora_data!BD2136)&gt;=0.75, INT(aurora_data!BD2136)+1, INT(aurora_data!BD2136))</f>
        <v>0</v>
      </c>
      <c r="DF96" s="302">
        <f>IF(aurora_data!EZ2136-INT(aurora_data!EZ2136)&gt;=0.75, INT(aurora_data!EZ2136)+1, INT(aurora_data!EZ2136))</f>
        <v>0</v>
      </c>
      <c r="DG96" s="10">
        <f>IF(aurora_data!BE2136-INT(aurora_data!BE2136)&gt;=0.75, INT(aurora_data!BE2136)+1, INT(aurora_data!BE2136))</f>
        <v>0</v>
      </c>
      <c r="DH96" s="302">
        <f>IF(aurora_data!FA2136-INT(aurora_data!FA2136)&gt;=0.75, INT(aurora_data!FA2136)+1, INT(aurora_data!FA2136))</f>
        <v>0</v>
      </c>
      <c r="DI96" s="10">
        <f>IF(aurora_data!BF2136-INT(aurora_data!BF2136)&gt;=0.75, INT(aurora_data!BF2136)+1, INT(aurora_data!BF2136))</f>
        <v>0</v>
      </c>
      <c r="DJ96" s="302">
        <f>IF(aurora_data!FB2136-INT(aurora_data!FB2136)&gt;=0.75, INT(aurora_data!FB2136)+1, INT(aurora_data!FB2136))</f>
        <v>0</v>
      </c>
      <c r="DK96" s="10">
        <f>IF(aurora_data!BG2136-INT(aurora_data!BG2136)&gt;=0.75, INT(aurora_data!BG2136)+1, INT(aurora_data!BG2136))</f>
        <v>0</v>
      </c>
      <c r="DL96" s="302">
        <f>IF(aurora_data!FC2136-INT(aurora_data!FC2136)&gt;=0.75, INT(aurora_data!FC2136)+1, INT(aurora_data!FC2136))</f>
        <v>0</v>
      </c>
      <c r="DM96" s="10">
        <f>IF(aurora_data!BH2136-INT(aurora_data!BH2136)&gt;=0.75, INT(aurora_data!BH2136)+1, INT(aurora_data!BH2136))</f>
        <v>0</v>
      </c>
      <c r="DN96" s="10">
        <f>IF(aurora_data!FD2136-INT(aurora_data!FD2136)&gt;=0.75, INT(aurora_data!FD2136)+1, INT(aurora_data!FD2136))</f>
        <v>0</v>
      </c>
      <c r="DO96" s="10">
        <f>IF(aurora_data!BI2136-INT(aurora_data!BI2136)&gt;=0.75, INT(aurora_data!BI2136)+1, INT(aurora_data!BI2136))</f>
        <v>0</v>
      </c>
      <c r="DP96" s="302">
        <f>IF(aurora_data!FE2136-INT(aurora_data!FE2136)&gt;=0.75, INT(aurora_data!FE2136)+1, INT(aurora_data!FE2136))</f>
        <v>0</v>
      </c>
      <c r="DQ96" s="10">
        <f>IF(aurora_data!BJ2136-INT(aurora_data!BJ2136)&gt;=0.75, INT(aurora_data!BJ2136)+1, INT(aurora_data!BJ2136))</f>
        <v>0</v>
      </c>
      <c r="DR96" s="10">
        <f>IF(aurora_data!FF2136-INT(aurora_data!FF2136)&gt;=0.75, INT(aurora_data!FF2136)+1, INT(aurora_data!FF2136))</f>
        <v>0</v>
      </c>
      <c r="DS96" s="10">
        <f>IF(aurora_data!BK2136-INT(aurora_data!BK2136)&gt;=0.75, INT(aurora_data!BK2136)+1, INT(aurora_data!BK2136))</f>
        <v>0</v>
      </c>
      <c r="DT96" s="10">
        <f>IF(aurora_data!FG2136-INT(aurora_data!FG2136)&gt;=0.75, INT(aurora_data!FG2136)+1, INT(aurora_data!FG2136))</f>
        <v>0</v>
      </c>
      <c r="DU96" s="218">
        <f>IF(aurora_data!BL2136-INT(aurora_data!BL2136)&gt;=0.75, INT(aurora_data!BL2136)+1, INT(aurora_data!BL2136))</f>
        <v>0</v>
      </c>
      <c r="DV96" s="10">
        <f>IF(aurora_data!FH2136-INT(aurora_data!FH2136)&gt;=0.75, INT(aurora_data!FH2136)+1, INT(aurora_data!FH2136))</f>
        <v>0</v>
      </c>
      <c r="DW96" s="10">
        <f>IF(aurora_data!BM2136-INT(aurora_data!BM2136)&gt;=0.75, INT(aurora_data!BM2136)+1, INT(aurora_data!BM2136))</f>
        <v>0</v>
      </c>
      <c r="DX96" s="302">
        <f>IF(aurora_data!FI2136-INT(aurora_data!FI2136)&gt;=0.75, INT(aurora_data!FI2136)+1, INT(aurora_data!FI2136))</f>
        <v>0</v>
      </c>
      <c r="DY96" s="10">
        <f>IF(aurora_data!BN2136-INT(aurora_data!BN2136)&gt;=0.75, INT(aurora_data!BN2136)+1, INT(aurora_data!BN2136))</f>
        <v>0</v>
      </c>
      <c r="DZ96" s="10">
        <f>IF(aurora_data!FJ2136-INT(aurora_data!FJ2136)&gt;=0.75, INT(aurora_data!FJ2136)+1, INT(aurora_data!FJ2136))</f>
        <v>0</v>
      </c>
      <c r="EA96" s="10">
        <f>IF(aurora_data!BO2136-INT(aurora_data!BO2136)&gt;=0.75, INT(aurora_data!BO2136)+1, INT(aurora_data!BO2136))</f>
        <v>0</v>
      </c>
      <c r="EB96" s="315">
        <f>IF(aurora_data!FK2136-INT(aurora_data!FK2136)&gt;=0.75, INT(aurora_data!FK2136)+1, INT(aurora_data!FK2136))</f>
        <v>0</v>
      </c>
      <c r="EC96" s="10">
        <f>IF(aurora_data!BP2136-INT(aurora_data!BP2136)&gt;=0.75, INT(aurora_data!BP2136)+1, INT(aurora_data!BP2136))</f>
        <v>0</v>
      </c>
      <c r="ED96" s="302">
        <f>IF(aurora_data!FL2136-INT(aurora_data!FL2136)&gt;=0.75, INT(aurora_data!FL2136)+1, INT(aurora_data!FL2136))</f>
        <v>0</v>
      </c>
      <c r="EE96" s="10">
        <f>IF(aurora_data!BQ2136-INT(aurora_data!BQ2136)&gt;=0.75, INT(aurora_data!BQ2136)+1, INT(aurora_data!BQ2136))</f>
        <v>0</v>
      </c>
      <c r="EF96" s="302">
        <f>IF(aurora_data!FM2136-INT(aurora_data!FM2136)&gt;=0.75, INT(aurora_data!FM2136)+1, INT(aurora_data!FM2136))</f>
        <v>0</v>
      </c>
      <c r="EG96" s="10">
        <f>IF(aurora_data!BR2136-INT(aurora_data!BR2136)&gt;=0.75, INT(aurora_data!BR2136)+1, INT(aurora_data!BR2136))</f>
        <v>0</v>
      </c>
      <c r="EH96" s="302">
        <f>IF(aurora_data!FN2136-INT(aurora_data!FN2136)&gt;=0.75, INT(aurora_data!FN2136)+1, INT(aurora_data!FN2136))</f>
        <v>0</v>
      </c>
      <c r="EI96" s="10">
        <f>IF(aurora_data!BS2136-INT(aurora_data!BS2136)&gt;=0.75, INT(aurora_data!BS2136)+1, INT(aurora_data!BS2136))</f>
        <v>0</v>
      </c>
      <c r="EJ96" s="315">
        <f>IF(aurora_data!FO2136-INT(aurora_data!FO2136)&gt;=0.75, INT(aurora_data!FO2136)+1, INT(aurora_data!FO2136))</f>
        <v>0</v>
      </c>
      <c r="EK96" s="10">
        <f>IF(aurora_data!BT2136-INT(aurora_data!BT2136)&gt;=0.75, INT(aurora_data!BT2136)+1, INT(aurora_data!BT2136))</f>
        <v>0</v>
      </c>
      <c r="EL96" s="302">
        <f>IF(aurora_data!FP2136-INT(aurora_data!FP2136)&gt;=0.75, INT(aurora_data!FP2136)+1, INT(aurora_data!FP2136))</f>
        <v>0</v>
      </c>
      <c r="EM96" s="10">
        <f>IF(aurora_data!BU2136-INT(aurora_data!BU2136)&gt;=0.75, INT(aurora_data!BU2136)+1, INT(aurora_data!BU2136))</f>
        <v>0</v>
      </c>
      <c r="EN96" s="10">
        <f>IF(aurora_data!FQ2136-INT(aurora_data!FQ2136)&gt;=0.75, INT(aurora_data!FQ2136)+1, INT(aurora_data!FQ2136))</f>
        <v>0</v>
      </c>
      <c r="EO96" s="349">
        <f>IF(aurora_data!BV2136-INT(aurora_data!BV2136)&gt;=0.75, INT(aurora_data!BV2136)+1, INT(aurora_data!BV2136))</f>
        <v>0</v>
      </c>
      <c r="EP96" s="302">
        <f>IF(aurora_data!FR2136-INT(aurora_data!FR2136)&gt;=0.75, INT(aurora_data!FR2136)+1, INT(aurora_data!FR2136))</f>
        <v>0</v>
      </c>
      <c r="EQ96" s="10">
        <f>IF(aurora_data!BW2136-INT(aurora_data!BW2136)&gt;=0.75, INT(aurora_data!BW2136)+1, INT(aurora_data!BW2136))</f>
        <v>0</v>
      </c>
      <c r="ER96" s="315">
        <f>IF(aurora_data!FS2136-INT(aurora_data!FS2136)&gt;=0.75, INT(aurora_data!FS2136)+1, INT(aurora_data!FS2136))</f>
        <v>0</v>
      </c>
      <c r="ES96" s="10">
        <f>IF(aurora_data!BX2136-INT(aurora_data!BX2136)&gt;=0.75, INT(aurora_data!BX2136)+1, INT(aurora_data!BX2136))</f>
        <v>0</v>
      </c>
      <c r="ET96" s="302">
        <f>IF(aurora_data!FT2136-INT(aurora_data!FT2136)&gt;=0.75, INT(aurora_data!FT2136)+1, INT(aurora_data!FT2136))</f>
        <v>0</v>
      </c>
      <c r="EU96" s="10">
        <f>IF(aurora_data!BY2136-INT(aurora_data!BY2136)&gt;=0.75, INT(aurora_data!BY2136)+1, INT(aurora_data!BY2136))</f>
        <v>0</v>
      </c>
      <c r="EV96" s="302">
        <f>IF(aurora_data!FU2136-INT(aurora_data!FU2136)&gt;=0.75, INT(aurora_data!FU2136)+1, INT(aurora_data!FU2136))</f>
        <v>0</v>
      </c>
      <c r="EW96" s="10">
        <f>IF(aurora_data!BZ2136-INT(aurora_data!BZ2136)&gt;=0.75, INT(aurora_data!BZ2136)+1, INT(aurora_data!BZ2136))</f>
        <v>0</v>
      </c>
      <c r="EX96" s="302">
        <f>IF(aurora_data!FV2136-INT(aurora_data!FV2136)&gt;=0.75, INT(aurora_data!FV2136)+1, INT(aurora_data!FV2136))</f>
        <v>0</v>
      </c>
      <c r="EY96" s="10">
        <f>IF(aurora_data!CA2136-INT(aurora_data!CA2136)&gt;=0.75, INT(aurora_data!CA2136)+1, INT(aurora_data!CA2136))</f>
        <v>0</v>
      </c>
      <c r="EZ96" s="302">
        <f>IF(aurora_data!FW2136-INT(aurora_data!FW2136)&gt;=0.75, INT(aurora_data!FW2136)+1, INT(aurora_data!FW2136))</f>
        <v>0</v>
      </c>
      <c r="FA96" s="10">
        <f>IF(aurora_data!CB2136-INT(aurora_data!CB2136)&gt;=0.75, INT(aurora_data!CB2136)+1, INT(aurora_data!CB2136))</f>
        <v>0</v>
      </c>
      <c r="FB96" s="10">
        <f>IF(aurora_data!FX2136-INT(aurora_data!FX2136)&gt;=0.75, INT(aurora_data!FX2136)+1, INT(aurora_data!FX2136))</f>
        <v>0</v>
      </c>
      <c r="FC96" s="10">
        <f>IF(aurora_data!CC2136-INT(aurora_data!CC2136)&gt;=0.75, INT(aurora_data!CC2136)+1, INT(aurora_data!CC2136))</f>
        <v>0</v>
      </c>
      <c r="FD96" s="302">
        <f>IF(aurora_data!FY2136-INT(aurora_data!FY2136)&gt;=0.75, INT(aurora_data!FY2136)+1, INT(aurora_data!FY2136))</f>
        <v>0</v>
      </c>
      <c r="FE96" s="10">
        <f>IF(aurora_data!CD2136-INT(aurora_data!CD2136)&gt;=0.75, INT(aurora_data!CD2136)+1, INT(aurora_data!CD2136))</f>
        <v>0</v>
      </c>
      <c r="FF96" s="10">
        <f>IF(aurora_data!FZ2136-INT(aurora_data!FZ2136)&gt;=0.75, INT(aurora_data!FZ2136)+1, INT(aurora_data!FZ2136))</f>
        <v>0</v>
      </c>
      <c r="FG96" s="10">
        <f>IF(aurora_data!CE2136-INT(aurora_data!CE2136)&gt;=0.75, INT(aurora_data!CE2136)+1, INT(aurora_data!CE2136))</f>
        <v>0</v>
      </c>
      <c r="FH96" s="10">
        <f>IF(aurora_data!GA2136-INT(aurora_data!GA2136)&gt;=0.75, INT(aurora_data!GA2136)+1, INT(aurora_data!GA2136))</f>
        <v>0</v>
      </c>
      <c r="FI96" s="218">
        <f>IF(aurora_data!CF2136-INT(aurora_data!CF2136)&gt;=0.75,INT(aurora_data!CF2136)+1,INT(aurora_data!CF2136))</f>
        <v>0</v>
      </c>
      <c r="FJ96" s="302">
        <f>IF(aurora_data!GB2136-INT(aurora_data!GB2136)&gt;=0.75,INT(aurora_data!GB2136)+1,INT(aurora_data!GB2136))</f>
        <v>0</v>
      </c>
      <c r="FK96" s="10">
        <f>IF(aurora_data!CG2136-INT(aurora_data!CG2136)&gt;=0.75,INT(aurora_data!CG2136)+1,INT(aurora_data!CG2136))</f>
        <v>0</v>
      </c>
      <c r="FL96" s="302">
        <f>IF(aurora_data!GC2136-INT(aurora_data!GC2136)&gt;=0.75, INT(aurora_data!GC2136)+1, INT(aurora_data!GC2136))</f>
        <v>0</v>
      </c>
      <c r="FM96" s="10">
        <f>IF(aurora_data!CH2136-INT(aurora_data!CH2136)&gt;=0.75, INT(aurora_data!CH2136)+1, INT(aurora_data!CH2136))</f>
        <v>0</v>
      </c>
      <c r="FN96" s="302">
        <f>IF(aurora_data!GD2136-INT(aurora_data!GD2136)&gt;=0.75, INT(aurora_data!GD2136)+1, INT(aurora_data!GD2136))</f>
        <v>0</v>
      </c>
      <c r="FO96" s="10">
        <f>IF(aurora_data!CI2136-INT(aurora_data!CI2136)&gt;=0.75, INT(aurora_data!CI2136)+1, INT(aurora_data!CI2136))</f>
        <v>0</v>
      </c>
      <c r="FP96" s="315">
        <f>IF(aurora_data!GE2136-INT(aurora_data!GE2136)&gt;=0.75, INT(aurora_data!GE2136)+1, INT(aurora_data!GE2136))</f>
        <v>0</v>
      </c>
      <c r="FQ96" s="10">
        <f>IF(aurora_data!CJ2136-INT(aurora_data!CJ2136)&gt;=0.75, INT(aurora_data!CJ2136)+1, INT(aurora_data!CJ2136))</f>
        <v>0</v>
      </c>
      <c r="FR96" s="302">
        <f>IF(aurora_data!GF2136-INT(aurora_data!GF2136)&gt;=0.75, INT(aurora_data!GF2136)+1, INT(aurora_data!GF2136))</f>
        <v>0</v>
      </c>
      <c r="FS96" s="10">
        <f>IF(aurora_data!CK2136-INT(aurora_data!CK2136)&gt;=0.75, INT(aurora_data!CK2136)+1, INT(aurora_data!CK2136))</f>
        <v>0</v>
      </c>
      <c r="FT96" s="302">
        <f>IF(aurora_data!GG2136-INT(aurora_data!GG2136)&gt;=0.75, INT(aurora_data!GG2136)+1, INT(aurora_data!GG2136))</f>
        <v>0</v>
      </c>
      <c r="FU96" s="10">
        <f>IF(aurora_data!CL2136-INT(aurora_data!CL2136)&gt;=0.75, INT(aurora_data!CL2136)+1, INT(aurora_data!CL2136))</f>
        <v>0</v>
      </c>
      <c r="FV96" s="302">
        <f>IF(aurora_data!GH2136-INT(aurora_data!GH2136)&gt;=0.75, INT(aurora_data!GH2136)+1, INT(aurora_data!GH2136))</f>
        <v>0</v>
      </c>
      <c r="FW96" s="10">
        <f>IF(aurora_data!CM2136-INT(aurora_data!CM2136)&gt;=0.75, INT(aurora_data!CM2136)+1, INT(aurora_data!CM2136))</f>
        <v>0</v>
      </c>
      <c r="FX96" s="315">
        <f>IF(aurora_data!GI2136-INT(aurora_data!GI2136)&gt;=0.75, INT(aurora_data!GI2136)+1, INT(aurora_data!GI2136))</f>
        <v>0</v>
      </c>
      <c r="FY96" s="10">
        <f>IF(aurora_data!CN2136-INT(aurora_data!CN2136)&gt;=0.75, INT(aurora_data!CN2136)+1, INT(aurora_data!CN2136))</f>
        <v>0</v>
      </c>
      <c r="FZ96" s="302">
        <f>IF(aurora_data!GJ2136-INT(aurora_data!GJ2136)&gt;=0.75, INT(aurora_data!GJ2136)+1, INT(aurora_data!GJ2136))</f>
        <v>0</v>
      </c>
      <c r="GA96" s="10">
        <f>IF(aurora_data!CO2136-INT(aurora_data!CO2136)&gt;=0.75, INT(aurora_data!CO2136)+1, INT(aurora_data!CO2136))</f>
        <v>0</v>
      </c>
      <c r="GB96" s="10">
        <f>IF(aurora_data!GK2136-INT(aurora_data!GK2136)&gt;=0.75, INT(aurora_data!GK2136)+1, INT(aurora_data!GK2136))</f>
        <v>0</v>
      </c>
      <c r="GC96" s="349">
        <f>IF(aurora_data!CP2136-INT(aurora_data!CP2136)&gt;=0.75, INT(aurora_data!CP2136)+1, INT(aurora_data!CP2136))</f>
        <v>0</v>
      </c>
      <c r="GD96" s="302">
        <f>IF(aurora_data!GL2136-INT(aurora_data!GL2136)&gt;=0.75, INT(aurora_data!GL2136)+1, INT(aurora_data!GL2136))</f>
        <v>0</v>
      </c>
      <c r="GE96" s="10">
        <f>IF(aurora_data!CQ2136-INT(aurora_data!CQ2136)&gt;=0.75, INT(aurora_data!CQ2136)+1, INT(aurora_data!CQ2136))</f>
        <v>0</v>
      </c>
      <c r="GF96" s="315">
        <f>IF(aurora_data!GM2136-INT(aurora_data!GM2136)&gt;=0.75, INT(aurora_data!GM2136)+1, INT(aurora_data!GM2136))</f>
        <v>0</v>
      </c>
      <c r="GG96" s="10">
        <f>IF(aurora_data!CR2136-INT(aurora_data!CR2136)&gt;=0.75, INT(aurora_data!CR2136)+1, INT(aurora_data!CR2136))</f>
        <v>0</v>
      </c>
      <c r="GH96" s="302">
        <f>IF(aurora_data!GN2136-INT(aurora_data!GN2136)&gt;=0.75, INT(aurora_data!GN2136)+1, INT(aurora_data!GN2136))</f>
        <v>0</v>
      </c>
      <c r="GI96" s="10">
        <f>IF(aurora_data!CS2136-INT(aurora_data!CS2136)&gt;=0.75, INT(aurora_data!CS2136)+1, INT(aurora_data!CS2136))</f>
        <v>0</v>
      </c>
      <c r="GJ96" s="302">
        <f>IF(aurora_data!GO2136-INT(aurora_data!GO2136)&gt;=0.75, INT(aurora_data!GO2136)+1, INT(aurora_data!GO2136))</f>
        <v>0</v>
      </c>
      <c r="GK96" s="10">
        <f>IF(aurora_data!CT2136-INT(aurora_data!CT2136)&gt;=0.75, INT(aurora_data!CT2136)+1, INT(aurora_data!CT2136))</f>
        <v>0</v>
      </c>
      <c r="GL96" s="302">
        <f>IF(aurora_data!GP2136-INT(aurora_data!GP2136)&gt;=0.75, INT(aurora_data!GP2136)+1, INT(aurora_data!GP2136))</f>
        <v>0</v>
      </c>
      <c r="GM96" s="10">
        <f>IF(aurora_data!CU2136-INT(aurora_data!CU2136)&gt;=0.75, INT(aurora_data!CU2136)+1, INT(aurora_data!CU2136))</f>
        <v>0</v>
      </c>
      <c r="GN96" s="302">
        <f>IF(aurora_data!GQ2136-INT(aurora_data!GQ2136)&gt;=0.75, INT(aurora_data!GQ2136)+1, INT(aurora_data!GQ2136))</f>
        <v>0</v>
      </c>
      <c r="GO96" s="10">
        <f>IF(aurora_data!CV2136-INT(aurora_data!CV2136)&gt;=0.75, INT(aurora_data!CV2136)+1, INT(aurora_data!CV2136))</f>
        <v>0</v>
      </c>
      <c r="GP96" s="10">
        <f>IF(aurora_data!GR2136-INT(aurora_data!GR2136)&gt;=0.75, INT(aurora_data!GR2136)+1, INT(aurora_data!GR2136))</f>
        <v>0</v>
      </c>
      <c r="GQ96" s="10">
        <f>IF(aurora_data!CW2136-INT(aurora_data!CW2136)&gt;=0.75, INT(aurora_data!CW2136)+1, INT(aurora_data!CW2136))</f>
        <v>0</v>
      </c>
      <c r="GR96" s="302">
        <f>IF(aurora_data!GS2136-INT(aurora_data!GS2136)&gt;=0.75, INT(aurora_data!GS2136)+1, INT(aurora_data!GS2136))</f>
        <v>0</v>
      </c>
      <c r="GS96" s="10">
        <f>IF(aurora_data!CX2136-INT(aurora_data!CX2136)&gt;=0.75, INT(aurora_data!CX2136)+1, INT(aurora_data!CX2136))</f>
        <v>0</v>
      </c>
      <c r="GT96" s="10">
        <f>IF(aurora_data!GT2136-INT(aurora_data!GT2136)&gt;=0.75, INT(aurora_data!GT2136)+1, INT(aurora_data!GT2136))</f>
        <v>0</v>
      </c>
      <c r="GU96" s="10">
        <f>IF(aurora_data!CY2136-INT(aurora_data!CY2136)&gt;=0.75, INT(aurora_data!CY2136)+1, INT(aurora_data!CY2136))</f>
        <v>0</v>
      </c>
      <c r="GV96" s="10">
        <f>IF(aurora_data!GU2136-INT(aurora_data!GU2136)&gt;=0.75, INT(aurora_data!GU2136)+1, INT(aurora_data!GU2136))</f>
        <v>0</v>
      </c>
      <c r="GW96" s="217" t="s">
        <v>622</v>
      </c>
      <c r="GX96" s="218">
        <f>aurora_data!GV2136</f>
        <v>0</v>
      </c>
      <c r="GY96" s="219">
        <f t="shared" si="126"/>
        <v>0</v>
      </c>
    </row>
    <row r="97" spans="2:207" s="2" customFormat="1" ht="16.5" thickBot="1">
      <c r="B97" s="512"/>
      <c r="C97" s="519"/>
      <c r="D97" s="220" t="s">
        <v>268</v>
      </c>
      <c r="E97" s="218">
        <f>IF(aurora_data!D2137-INT(aurora_data!D2137)&gt;=0.75, INT(aurora_data!D2137)+1, INT(aurora_data!D2137))</f>
        <v>0</v>
      </c>
      <c r="F97" s="302">
        <f>IF(aurora_data!CZ2137-INT(aurora_data!CZ2137)&gt;=0.75, INT(aurora_data!CZ2137)+1, INT(aurora_data!CZ2137))</f>
        <v>0</v>
      </c>
      <c r="G97" s="349">
        <f>IF(aurora_data!E2137-INT(aurora_data!E2137)&gt;=0.75, INT(aurora_data!E2137)+1, INT(aurora_data!E2137))</f>
        <v>0</v>
      </c>
      <c r="H97" s="302">
        <f>IF(aurora_data!DA2137-INT(aurora_data!DA2137)&gt;=0.75, INT(aurora_data!DA2137)+1, INT(aurora_data!DA2137))</f>
        <v>0</v>
      </c>
      <c r="I97" s="349">
        <f>IF(aurora_data!F2137-INT(aurora_data!F2137)&gt;=0.75, INT(aurora_data!F2137)+1, INT(aurora_data!F2137))</f>
        <v>0</v>
      </c>
      <c r="J97" s="302">
        <f>IF(aurora_data!DB2137-INT(aurora_data!DB2137)&gt;=0.75, INT(aurora_data!DB2137)+1, INT(aurora_data!DB2137))</f>
        <v>0</v>
      </c>
      <c r="K97" s="349">
        <f>IF(aurora_data!G2137-INT(aurora_data!G2137)&gt;=0.75, INT(aurora_data!G2137)+1, INT(aurora_data!G2137))</f>
        <v>0</v>
      </c>
      <c r="L97" s="315">
        <f>IF(aurora_data!DC2137-INT(aurora_data!DC2137)&gt;=0.75, INT(aurora_data!DC2137)+1, INT(aurora_data!DC2137))</f>
        <v>0</v>
      </c>
      <c r="M97" s="333">
        <f>IF(aurora_data!H2137-INT(aurora_data!H2137)&gt;=0.75, INT(aurora_data!H2137)+1, INT(aurora_data!H2137))</f>
        <v>0</v>
      </c>
      <c r="N97" s="302">
        <f>IF(aurora_data!DD2137-INT(aurora_data!DD2137)&gt;=0.75, INT(aurora_data!DD2137)+1, INT(aurora_data!DD2137))</f>
        <v>0</v>
      </c>
      <c r="O97" s="10">
        <f>IF(aurora_data!I2137-INT(aurora_data!I2137)&gt;=0.75, INT(aurora_data!I2137)+1, INT(aurora_data!I2137))</f>
        <v>0</v>
      </c>
      <c r="P97" s="302">
        <f>IF(aurora_data!DE2137-INT(aurora_data!DE2137)&gt;=0.75, INT(aurora_data!DE2137)+1, INT(aurora_data!DE2137))</f>
        <v>0</v>
      </c>
      <c r="Q97" s="349">
        <f>IF(aurora_data!J2137-INT(aurora_data!J2137)&gt;=0.75, INT(aurora_data!J2137)+1, INT(aurora_data!J2137))</f>
        <v>0</v>
      </c>
      <c r="R97" s="302">
        <f>IF(aurora_data!DF2137-INT(aurora_data!DF2137)&gt;=0.75, INT(aurora_data!DF2137)+1, INT(aurora_data!DF2137))</f>
        <v>0</v>
      </c>
      <c r="S97" s="10">
        <f>IF(aurora_data!K2137-INT(aurora_data!K2137)&gt;=0.75, INT(aurora_data!K2137)+1, INT(aurora_data!K2137))</f>
        <v>0</v>
      </c>
      <c r="T97" s="315">
        <f>IF(aurora_data!DG2137-INT(aurora_data!DG2137)&gt;=0.75, INT(aurora_data!DG2137)+1, INT(aurora_data!DG2137))</f>
        <v>0</v>
      </c>
      <c r="U97" s="333">
        <f>IF(aurora_data!L2137-INT(aurora_data!L2137)&gt;=0.75, INT(aurora_data!L2137)+1, INT(aurora_data!L2137))</f>
        <v>0</v>
      </c>
      <c r="V97" s="302">
        <f>IF(aurora_data!DH2137-INT(aurora_data!DH2137)&gt;=0.75, INT(aurora_data!DH2137)+1, INT(aurora_data!DH2137))</f>
        <v>0</v>
      </c>
      <c r="W97" s="10">
        <f>IF(aurora_data!M2137-INT(aurora_data!M2137)&gt;=0.75, INT(aurora_data!M2137)+1, INT(aurora_data!M2137))</f>
        <v>0</v>
      </c>
      <c r="X97" s="10">
        <f>IF(aurora_data!DI2137-INT(aurora_data!DI2137)&gt;=0.75, INT(aurora_data!DI2137)+1, INT(aurora_data!DI2137))</f>
        <v>0</v>
      </c>
      <c r="Y97" s="349">
        <f>IF(aurora_data!N2137-INT(aurora_data!N2137)&gt;=0.75, INT(aurora_data!N2137)+1, INT(aurora_data!N2137))</f>
        <v>0</v>
      </c>
      <c r="Z97" s="302">
        <f>IF(aurora_data!DJ2137-INT(aurora_data!DJ2137)&gt;=0.75, INT(aurora_data!DJ2137)+1, INT(aurora_data!DJ2137))</f>
        <v>0</v>
      </c>
      <c r="AA97" s="10">
        <f>IF(aurora_data!O2137-INT(aurora_data!O2137)&gt;=0.75, INT(aurora_data!O2137)+1, INT(aurora_data!O2137))</f>
        <v>0</v>
      </c>
      <c r="AB97" s="315">
        <f>IF(aurora_data!DK2137-INT(aurora_data!DK2137)&gt;=0.75, INT(aurora_data!DK2137)+1, INT(aurora_data!DK2137))</f>
        <v>0</v>
      </c>
      <c r="AC97" s="10">
        <f>IF(aurora_data!P2137-INT(aurora_data!P2137)&gt;=0.75, INT(aurora_data!P2137)+1, INT(aurora_data!P2137))</f>
        <v>0</v>
      </c>
      <c r="AD97" s="10">
        <f>IF(aurora_data!DL2137-INT(aurora_data!DL2137)&gt;=0.75, INT(aurora_data!DL2137)+1, INT(aurora_data!DL2137))</f>
        <v>0</v>
      </c>
      <c r="AE97" s="10">
        <f>IF(aurora_data!Q2137-INT(aurora_data!Q2137)&gt;=0.75, INT(aurora_data!Q2137)+1, INT(aurora_data!Q2137))</f>
        <v>0</v>
      </c>
      <c r="AF97" s="302">
        <f>IF(aurora_data!DM2137-INT(aurora_data!DM2137)&gt;=0.75, INT(aurora_data!DM2137)+1, INT(aurora_data!DM2137))</f>
        <v>0</v>
      </c>
      <c r="AG97" s="10">
        <f>IF(aurora_data!R2137-INT(aurora_data!R2137)&gt;=0.75, INT(aurora_data!R2137)+1, INT(aurora_data!R2137))</f>
        <v>0</v>
      </c>
      <c r="AH97" s="10">
        <f>IF(aurora_data!DN2137-INT(aurora_data!DN2137)&gt;=0.75, INT(aurora_data!DN2137)+1, INT(aurora_data!DN2137))</f>
        <v>0</v>
      </c>
      <c r="AI97" s="10">
        <f>IF(aurora_data!S2137-INT(aurora_data!S2137)&gt;=0.75, INT(aurora_data!S2137)+1, INT(aurora_data!S2137))</f>
        <v>0</v>
      </c>
      <c r="AJ97" s="221">
        <f>IF(aurora_data!DO2137-INT(aurora_data!DO2137)&gt;=0.75, INT(aurora_data!DO2137)+1, INT(aurora_data!DO2137))</f>
        <v>0</v>
      </c>
      <c r="AK97" s="10">
        <f>IF(aurora_data!T2137-INT(aurora_data!T2137)&gt;=0.75, INT(aurora_data!T2137)+1, INT(aurora_data!T2137))</f>
        <v>0</v>
      </c>
      <c r="AL97" s="10">
        <f>IF(aurora_data!DP2137-INT(aurora_data!DP2137)&gt;=0.75, INT(aurora_data!DP2137)+1, INT(aurora_data!DP2137))</f>
        <v>0</v>
      </c>
      <c r="AM97" s="10">
        <f>IF(aurora_data!U2137-INT(aurora_data!U2137)&gt;=0.75, INT(aurora_data!U2137)+1, INT(aurora_data!U2137))</f>
        <v>0</v>
      </c>
      <c r="AN97" s="302">
        <f>IF(aurora_data!DQ2137-INT(aurora_data!DQ2137)&gt;=0.75, INT(aurora_data!DQ2137)+1, INT(aurora_data!DQ2137))</f>
        <v>0</v>
      </c>
      <c r="AO97" s="10">
        <f>IF(aurora_data!V2137-INT(aurora_data!V2137)&gt;=0.75, INT(aurora_data!V2137)+1, INT(aurora_data!V2137))</f>
        <v>0</v>
      </c>
      <c r="AP97" s="10">
        <f>IF(aurora_data!DR2137-INT(aurora_data!DR2137)&gt;=0.75, INT(aurora_data!DR2137)+1, INT(aurora_data!DR2137))</f>
        <v>0</v>
      </c>
      <c r="AQ97" s="10">
        <f>IF(aurora_data!W2137-INT(aurora_data!W2137)&gt;=0.75, INT(aurora_data!W2137)+1, INT(aurora_data!W2137))</f>
        <v>0</v>
      </c>
      <c r="AR97" s="221">
        <f>IF(aurora_data!DS2137-INT(aurora_data!DS2137)&gt;=0.75, INT(aurora_data!DS2137)+1, INT(aurora_data!DS2137))</f>
        <v>0</v>
      </c>
      <c r="AS97" s="10">
        <f>IF(aurora_data!X2137-INT(aurora_data!X2137)&gt;=0.75, INT(aurora_data!X2137)+1, INT(aurora_data!X2137))</f>
        <v>0</v>
      </c>
      <c r="AT97" s="302">
        <f>IF(aurora_data!DT2137-INT(aurora_data!DT2137)&gt;=0.75, INT(aurora_data!DT2137)+1, INT(aurora_data!DT2137))</f>
        <v>0</v>
      </c>
      <c r="AU97" s="10">
        <f>IF(aurora_data!Y2137-INT(aurora_data!Y2137)&gt;=0.75, INT(aurora_data!Y2137)+1, INT(aurora_data!Y2137))</f>
        <v>0</v>
      </c>
      <c r="AV97" s="302">
        <f>IF(aurora_data!DU2137-INT(aurora_data!DU2137)&gt;=0.75, INT(aurora_data!DU2137)+1, INT(aurora_data!DU2137))</f>
        <v>0</v>
      </c>
      <c r="AW97" s="10">
        <f>IF(aurora_data!Z2137-INT(aurora_data!Z2137)&gt;=0.75, INT(aurora_data!Z2137)+1, INT(aurora_data!Z2137))</f>
        <v>0</v>
      </c>
      <c r="AX97" s="302">
        <f>IF(aurora_data!DV2137-INT(aurora_data!DV2137)&gt;=0.75, INT(aurora_data!DV2137)+1, INT(aurora_data!DV2137))</f>
        <v>0</v>
      </c>
      <c r="AY97" s="10">
        <f>IF(aurora_data!AA2137-INT(aurora_data!AA2137)&gt;=0.75, INT(aurora_data!AA2137)+1, INT(aurora_data!AA2137))</f>
        <v>0</v>
      </c>
      <c r="AZ97" s="315">
        <f>IF(aurora_data!DW2137-INT(aurora_data!DW2137)&gt;=0.75, INT(aurora_data!DW2137)+1, INT(aurora_data!DW2137))</f>
        <v>0</v>
      </c>
      <c r="BA97" s="333">
        <f>IF(aurora_data!AB2137-INT(aurora_data!AB2137)&gt;=0.75, INT(aurora_data!AB2137)+1, INT(aurora_data!AB2137))</f>
        <v>0</v>
      </c>
      <c r="BB97" s="302">
        <f>IF(aurora_data!DX2137-INT(aurora_data!DX2137)&gt;=0.75, INT(aurora_data!DX2137)+1, INT(aurora_data!DX2137))</f>
        <v>0</v>
      </c>
      <c r="BC97" s="10">
        <f>IF(aurora_data!AC2137-INT(aurora_data!AC2137)&gt;=0.75, INT(aurora_data!AC2137)+1, INT(aurora_data!AC2137))</f>
        <v>0</v>
      </c>
      <c r="BD97" s="302">
        <f>IF(aurora_data!DY2137-INT(aurora_data!DY2137)&gt;=0.75, INT(aurora_data!DY2137)+1, INT(aurora_data!DY2137))</f>
        <v>0</v>
      </c>
      <c r="BE97" s="10">
        <f>IF(aurora_data!AD2137-INT(aurora_data!AD2137)&gt;=0.75, INT(aurora_data!AD2137)+1, INT(aurora_data!AD2137))</f>
        <v>0</v>
      </c>
      <c r="BF97" s="302">
        <f>IF(aurora_data!DZ2137-INT(aurora_data!DZ2137)&gt;=0.75, INT(aurora_data!DZ2137)+1, INT(aurora_data!DZ2137))</f>
        <v>0</v>
      </c>
      <c r="BG97" s="10">
        <f>IF(aurora_data!AE2137-INT(aurora_data!AE2137)&gt;=0.75, INT(aurora_data!AE2137)+1, INT(aurora_data!AE2137))</f>
        <v>0</v>
      </c>
      <c r="BH97" s="315">
        <f>IF(aurora_data!EA2137-INT(aurora_data!EA2137)&gt;=0.75, INT(aurora_data!EA2137)+1, INT(aurora_data!EA2137))</f>
        <v>0</v>
      </c>
      <c r="BI97" s="10">
        <f>IF(aurora_data!AF2137-INT(aurora_data!AF2137)&gt;=0.75, INT(aurora_data!AF2137)+1, INT(aurora_data!AF2137))</f>
        <v>0</v>
      </c>
      <c r="BJ97" s="302">
        <f>IF(aurora_data!EB2137-INT(aurora_data!EB2137)&gt;=0.75, INT(aurora_data!EB2137)+1, INT(aurora_data!EB2137))</f>
        <v>0</v>
      </c>
      <c r="BK97" s="10">
        <f>IF(aurora_data!AG2137-INT(aurora_data!AG2137)&gt;=0.75, INT(aurora_data!AG2137)+1, INT(aurora_data!AG2137))</f>
        <v>0</v>
      </c>
      <c r="BL97" s="302">
        <f>IF(aurora_data!EC2137-INT(aurora_data!EC2137)&gt;=0.75, INT(aurora_data!EC2137)+1, INT(aurora_data!EC2137))</f>
        <v>0</v>
      </c>
      <c r="BM97" s="10">
        <f>IF(aurora_data!AH2137-INT(aurora_data!AH2137)&gt;=0.75, INT(aurora_data!AH2137)+1, INT(aurora_data!AH2137))</f>
        <v>0</v>
      </c>
      <c r="BN97" s="302">
        <f>IF(aurora_data!ED2137-INT(aurora_data!ED2137)&gt;=0.75, INT(aurora_data!ED2137)+1, INT(aurora_data!ED2137))</f>
        <v>0</v>
      </c>
      <c r="BO97" s="10">
        <f>IF(aurora_data!AI2137-INT(aurora_data!AI2137)&gt;=0.75, INT(aurora_data!AI2137)+1, INT(aurora_data!AI2137))</f>
        <v>0</v>
      </c>
      <c r="BP97" s="315">
        <f>IF(aurora_data!EE2137-INT(aurora_data!EE2137)&gt;=0.75, INT(aurora_data!EE2137)+1, INT(aurora_data!EE2137))</f>
        <v>0</v>
      </c>
      <c r="BQ97" s="10">
        <f>IF(aurora_data!AJ2137-INT(aurora_data!AJ2137)&gt;=0.75, INT(aurora_data!AJ2137)+1, INT(aurora_data!AJ2137))</f>
        <v>0</v>
      </c>
      <c r="BR97" s="302">
        <f>IF(aurora_data!EF2137-INT(aurora_data!EF2137)&gt;=0.75, INT(aurora_data!EF2137)+1, INT(aurora_data!EF2137))</f>
        <v>0</v>
      </c>
      <c r="BS97" s="10">
        <f>IF(aurora_data!AK2137-INT(aurora_data!AK2137)&gt;=0.75, INT(aurora_data!AK2137)+1, INT(aurora_data!AK2137))</f>
        <v>0</v>
      </c>
      <c r="BT97" s="302">
        <f>IF(aurora_data!EG2137-INT(aurora_data!EG2137)&gt;=0.75, INT(aurora_data!EG2137)+1, INT(aurora_data!EG2137))</f>
        <v>0</v>
      </c>
      <c r="BU97" s="10">
        <f>IF(aurora_data!AL2137-INT(aurora_data!AL2137)&gt;=0.75, INT(aurora_data!AL2137)+1, INT(aurora_data!AL2137))</f>
        <v>0</v>
      </c>
      <c r="BV97" s="302">
        <f>IF(aurora_data!EH2137-INT(aurora_data!EH2137)&gt;=0.75, INT(aurora_data!EH2137)+1, INT(aurora_data!EH2137))</f>
        <v>0</v>
      </c>
      <c r="BW97" s="10">
        <f>IF(aurora_data!AM2137-INT(aurora_data!AM2137)&gt;=0.75, INT(aurora_data!AM2137)+1, INT(aurora_data!AM2137))</f>
        <v>0</v>
      </c>
      <c r="BX97" s="221">
        <f>IF(aurora_data!EI2137-INT(aurora_data!EI2137)&gt;=0.75, INT(aurora_data!EI2137)+1, INT(aurora_data!EI2137))</f>
        <v>0</v>
      </c>
      <c r="BY97" s="10">
        <f>IF(aurora_data!AN2137-INT(aurora_data!AN2137)&gt;=0.75, INT(aurora_data!AN2137)+1, INT(aurora_data!AN2137))</f>
        <v>0</v>
      </c>
      <c r="BZ97" s="10">
        <f>IF(aurora_data!EJ2137-INT(aurora_data!EJ2137)&gt;=0.75, INT(aurora_data!EJ2137)+1, INT(aurora_data!EJ2137))</f>
        <v>0</v>
      </c>
      <c r="CA97" s="10">
        <f>IF(aurora_data!AO2137-INT(aurora_data!AO2137)&gt;=0.75, INT(aurora_data!AO2137)+1, INT(aurora_data!AO2137))</f>
        <v>0</v>
      </c>
      <c r="CB97" s="302">
        <f>IF(aurora_data!EK2137-INT(aurora_data!EK2137)&gt;=0.75, INT(aurora_data!EK2137)+1, INT(aurora_data!EK2137))</f>
        <v>0</v>
      </c>
      <c r="CC97" s="10">
        <f>IF(aurora_data!AP2137-INT(aurora_data!AP2137)&gt;=0.75, INT(aurora_data!AP2137)+1, INT(aurora_data!AP2137))</f>
        <v>0</v>
      </c>
      <c r="CD97" s="10">
        <f>IF(aurora_data!EL2137-INT(aurora_data!EL2137)&gt;=0.75, INT(aurora_data!EL2137)+1, INT(aurora_data!EL2137))</f>
        <v>0</v>
      </c>
      <c r="CE97" s="10">
        <f>IF(aurora_data!AQ2137-INT(aurora_data!AQ2137)&gt;=0.75, INT(aurora_data!AQ2137)+1, INT(aurora_data!AQ2137))</f>
        <v>0</v>
      </c>
      <c r="CF97" s="10">
        <f>IF(aurora_data!EM2137-INT(aurora_data!EM2137)&gt;=0.75, INT(aurora_data!EM2137)+1, INT(aurora_data!EM2137))</f>
        <v>0</v>
      </c>
      <c r="CG97" s="218">
        <f>IF(aurora_data!AR2137-INT(aurora_data!AR2137)&gt;=0.75, INT(aurora_data!AR2137)+1, INT(aurora_data!AR2137))</f>
        <v>0</v>
      </c>
      <c r="CH97" s="10">
        <f>IF(aurora_data!EN2137-INT(aurora_data!EN2137)&gt;=0.75, INT(aurora_data!EN2137)+1, INT(aurora_data!EN2137))</f>
        <v>0</v>
      </c>
      <c r="CI97" s="10">
        <f>IF(aurora_data!AS2137-INT(aurora_data!AS2137)&gt;=0.75, INT(aurora_data!AS2137)+1, INT(aurora_data!AS2137))</f>
        <v>0</v>
      </c>
      <c r="CJ97" s="302">
        <f>IF(aurora_data!EO2137-INT(aurora_data!EO2137)&gt;=0.75, INT(aurora_data!EO2137)+1, INT(aurora_data!EO2137))</f>
        <v>0</v>
      </c>
      <c r="CK97" s="10">
        <f>IF(aurora_data!AT2137-INT(aurora_data!AT2137)&gt;=0.75, INT(aurora_data!AT2137)+1, INT(aurora_data!AT2137))</f>
        <v>0</v>
      </c>
      <c r="CL97" s="10">
        <f>IF(aurora_data!EP2137-INT(aurora_data!EP2137)&gt;=0.75, INT(aurora_data!EP2137)+1, INT(aurora_data!EP2137))</f>
        <v>0</v>
      </c>
      <c r="CM97" s="10">
        <f>IF(aurora_data!AU2137-INT(aurora_data!AU2137)&gt;=0.75, INT(aurora_data!AU2137)+1, INT(aurora_data!AU2137))</f>
        <v>0</v>
      </c>
      <c r="CN97" s="315">
        <f>IF(aurora_data!EQ2137-INT(aurora_data!EQ2137)&gt;=0.75, INT(aurora_data!EQ2137)+1, INT(aurora_data!EQ2137))</f>
        <v>0</v>
      </c>
      <c r="CO97" s="10">
        <f>IF(aurora_data!AV2137-INT(aurora_data!AV2137)&gt;=0.75, INT(aurora_data!AV2137)+1, INT(aurora_data!AV2137))</f>
        <v>0</v>
      </c>
      <c r="CP97" s="10">
        <f>IF(aurora_data!ER2137-INT(aurora_data!ER2137)&gt;=0.75, INT(aurora_data!ER2137)+1, INT(aurora_data!ER2137))</f>
        <v>0</v>
      </c>
      <c r="CQ97" s="10">
        <f>IF(aurora_data!AW2137-INT(aurora_data!AW2137)&gt;=0.75, INT(aurora_data!AW2137)+1, INT(aurora_data!AW2137))</f>
        <v>0</v>
      </c>
      <c r="CR97" s="302">
        <f>IF(aurora_data!ES2137-INT(aurora_data!ES2137)&gt;=0.75, INT(aurora_data!ES2137)+1, INT(aurora_data!ES2137))</f>
        <v>0</v>
      </c>
      <c r="CS97" s="10">
        <f>IF(aurora_data!AX2137-INT(aurora_data!AX2137)&gt;=0.75, INT(aurora_data!AX2137)+1, INT(aurora_data!AX2137))</f>
        <v>0</v>
      </c>
      <c r="CT97" s="302">
        <f>IF(aurora_data!ET2137-INT(aurora_data!ET2137)&gt;=0.75, INT(aurora_data!ET2137)+1, INT(aurora_data!ET2137))</f>
        <v>0</v>
      </c>
      <c r="CU97" s="10">
        <f>IF(aurora_data!AY2137-INT(aurora_data!AY2137)&gt;=0.75, INT(aurora_data!AY2137)+1, INT(aurora_data!AY2137))</f>
        <v>0</v>
      </c>
      <c r="CV97" s="315">
        <f>IF(aurora_data!EU2137-INT(aurora_data!EU2137)&gt;=0.75, INT(aurora_data!EU2137)+1, INT(aurora_data!EU2137))</f>
        <v>0</v>
      </c>
      <c r="CW97" s="10">
        <f>IF(aurora_data!AZ2137-INT(aurora_data!AZ2137)&gt;=0.75, INT(aurora_data!AZ2137)+1, INT(aurora_data!AZ2137))</f>
        <v>0</v>
      </c>
      <c r="CX97" s="302">
        <f>IF(aurora_data!EV2137-INT(aurora_data!EV2137)&gt;=0.75, INT(aurora_data!EV2137)+1, INT(aurora_data!EV2137))</f>
        <v>0</v>
      </c>
      <c r="CY97" s="10">
        <f>IF(aurora_data!BA2137-INT(aurora_data!BA2137)&gt;=0.75, INT(aurora_data!BA2137)+1, INT(aurora_data!BA2137))</f>
        <v>0</v>
      </c>
      <c r="CZ97" s="302">
        <f>IF(aurora_data!EW2137-INT(aurora_data!EW2137)&gt;=0.75, INT(aurora_data!EW2137)+1, INT(aurora_data!EW2137))</f>
        <v>0</v>
      </c>
      <c r="DA97" s="10">
        <f>IF(aurora_data!BB2137-INT(aurora_data!BB2137)&gt;=0.75, INT(aurora_data!BB2137)+1, INT(aurora_data!BB2137))</f>
        <v>0</v>
      </c>
      <c r="DB97" s="302">
        <f>IF(aurora_data!EX2137-INT(aurora_data!EX2137)&gt;=0.75, INT(aurora_data!EX2137)+1, INT(aurora_data!EX2137))</f>
        <v>0</v>
      </c>
      <c r="DC97" s="10">
        <f>IF(aurora_data!BC2137-INT(aurora_data!BC2137)&gt;=0.75, INT(aurora_data!BC2137)+1, INT(aurora_data!BC2137))</f>
        <v>0</v>
      </c>
      <c r="DD97" s="315">
        <f>IF(aurora_data!EY2137-INT(aurora_data!EY2137)&gt;=0.75, INT(aurora_data!EY2137)+1, INT(aurora_data!EY2137))</f>
        <v>0</v>
      </c>
      <c r="DE97" s="10">
        <f>IF(aurora_data!BD2137-INT(aurora_data!BD2137)&gt;=0.75, INT(aurora_data!BD2137)+1, INT(aurora_data!BD2137))</f>
        <v>0</v>
      </c>
      <c r="DF97" s="302">
        <f>IF(aurora_data!EZ2137-INT(aurora_data!EZ2137)&gt;=0.75, INT(aurora_data!EZ2137)+1, INT(aurora_data!EZ2137))</f>
        <v>0</v>
      </c>
      <c r="DG97" s="10">
        <f>IF(aurora_data!BE2137-INT(aurora_data!BE2137)&gt;=0.75, INT(aurora_data!BE2137)+1, INT(aurora_data!BE2137))</f>
        <v>0</v>
      </c>
      <c r="DH97" s="302">
        <f>IF(aurora_data!FA2137-INT(aurora_data!FA2137)&gt;=0.75, INT(aurora_data!FA2137)+1, INT(aurora_data!FA2137))</f>
        <v>0</v>
      </c>
      <c r="DI97" s="10">
        <f>IF(aurora_data!BF2137-INT(aurora_data!BF2137)&gt;=0.75, INT(aurora_data!BF2137)+1, INT(aurora_data!BF2137))</f>
        <v>0</v>
      </c>
      <c r="DJ97" s="302">
        <f>IF(aurora_data!FB2137-INT(aurora_data!FB2137)&gt;=0.75, INT(aurora_data!FB2137)+1, INT(aurora_data!FB2137))</f>
        <v>0</v>
      </c>
      <c r="DK97" s="10">
        <f>IF(aurora_data!BG2137-INT(aurora_data!BG2137)&gt;=0.75, INT(aurora_data!BG2137)+1, INT(aurora_data!BG2137))</f>
        <v>0</v>
      </c>
      <c r="DL97" s="302">
        <f>IF(aurora_data!FC2137-INT(aurora_data!FC2137)&gt;=0.75, INT(aurora_data!FC2137)+1, INT(aurora_data!FC2137))</f>
        <v>0</v>
      </c>
      <c r="DM97" s="10">
        <f>IF(aurora_data!BH2137-INT(aurora_data!BH2137)&gt;=0.75, INT(aurora_data!BH2137)+1, INT(aurora_data!BH2137))</f>
        <v>0</v>
      </c>
      <c r="DN97" s="10">
        <f>IF(aurora_data!FD2137-INT(aurora_data!FD2137)&gt;=0.75, INT(aurora_data!FD2137)+1, INT(aurora_data!FD2137))</f>
        <v>0</v>
      </c>
      <c r="DO97" s="10">
        <f>IF(aurora_data!BI2137-INT(aurora_data!BI2137)&gt;=0.75, INT(aurora_data!BI2137)+1, INT(aurora_data!BI2137))</f>
        <v>0</v>
      </c>
      <c r="DP97" s="302">
        <f>IF(aurora_data!FE2137-INT(aurora_data!FE2137)&gt;=0.75, INT(aurora_data!FE2137)+1, INT(aurora_data!FE2137))</f>
        <v>0</v>
      </c>
      <c r="DQ97" s="10">
        <f>IF(aurora_data!BJ2137-INT(aurora_data!BJ2137)&gt;=0.75, INT(aurora_data!BJ2137)+1, INT(aurora_data!BJ2137))</f>
        <v>0</v>
      </c>
      <c r="DR97" s="10">
        <f>IF(aurora_data!FF2137-INT(aurora_data!FF2137)&gt;=0.75, INT(aurora_data!FF2137)+1, INT(aurora_data!FF2137))</f>
        <v>0</v>
      </c>
      <c r="DS97" s="10">
        <f>IF(aurora_data!BK2137-INT(aurora_data!BK2137)&gt;=0.75, INT(aurora_data!BK2137)+1, INT(aurora_data!BK2137))</f>
        <v>0</v>
      </c>
      <c r="DT97" s="10">
        <f>IF(aurora_data!FG2137-INT(aurora_data!FG2137)&gt;=0.75, INT(aurora_data!FG2137)+1, INT(aurora_data!FG2137))</f>
        <v>0</v>
      </c>
      <c r="DU97" s="218">
        <f>IF(aurora_data!BL2137-INT(aurora_data!BL2137)&gt;=0.75, INT(aurora_data!BL2137)+1, INT(aurora_data!BL2137))</f>
        <v>0</v>
      </c>
      <c r="DV97" s="10">
        <f>IF(aurora_data!FH2137-INT(aurora_data!FH2137)&gt;=0.75, INT(aurora_data!FH2137)+1, INT(aurora_data!FH2137))</f>
        <v>0</v>
      </c>
      <c r="DW97" s="10">
        <f>IF(aurora_data!BM2137-INT(aurora_data!BM2137)&gt;=0.75, INT(aurora_data!BM2137)+1, INT(aurora_data!BM2137))</f>
        <v>0</v>
      </c>
      <c r="DX97" s="302">
        <f>IF(aurora_data!FI2137-INT(aurora_data!FI2137)&gt;=0.75, INT(aurora_data!FI2137)+1, INT(aurora_data!FI2137))</f>
        <v>0</v>
      </c>
      <c r="DY97" s="10">
        <f>IF(aurora_data!BN2137-INT(aurora_data!BN2137)&gt;=0.75, INT(aurora_data!BN2137)+1, INT(aurora_data!BN2137))</f>
        <v>0</v>
      </c>
      <c r="DZ97" s="10">
        <f>IF(aurora_data!FJ2137-INT(aurora_data!FJ2137)&gt;=0.75, INT(aurora_data!FJ2137)+1, INT(aurora_data!FJ2137))</f>
        <v>0</v>
      </c>
      <c r="EA97" s="10">
        <f>IF(aurora_data!BO2137-INT(aurora_data!BO2137)&gt;=0.75, INT(aurora_data!BO2137)+1, INT(aurora_data!BO2137))</f>
        <v>0</v>
      </c>
      <c r="EB97" s="315">
        <f>IF(aurora_data!FK2137-INT(aurora_data!FK2137)&gt;=0.75, INT(aurora_data!FK2137)+1, INT(aurora_data!FK2137))</f>
        <v>0</v>
      </c>
      <c r="EC97" s="10">
        <f>IF(aurora_data!BP2137-INT(aurora_data!BP2137)&gt;=0.75, INT(aurora_data!BP2137)+1, INT(aurora_data!BP2137))</f>
        <v>0</v>
      </c>
      <c r="ED97" s="302">
        <f>IF(aurora_data!FL2137-INT(aurora_data!FL2137)&gt;=0.75, INT(aurora_data!FL2137)+1, INT(aurora_data!FL2137))</f>
        <v>0</v>
      </c>
      <c r="EE97" s="10">
        <f>IF(aurora_data!BQ2137-INT(aurora_data!BQ2137)&gt;=0.75, INT(aurora_data!BQ2137)+1, INT(aurora_data!BQ2137))</f>
        <v>0</v>
      </c>
      <c r="EF97" s="302">
        <f>IF(aurora_data!FM2137-INT(aurora_data!FM2137)&gt;=0.75, INT(aurora_data!FM2137)+1, INT(aurora_data!FM2137))</f>
        <v>0</v>
      </c>
      <c r="EG97" s="10">
        <f>IF(aurora_data!BR2137-INT(aurora_data!BR2137)&gt;=0.75, INT(aurora_data!BR2137)+1, INT(aurora_data!BR2137))</f>
        <v>0</v>
      </c>
      <c r="EH97" s="302">
        <f>IF(aurora_data!FN2137-INT(aurora_data!FN2137)&gt;=0.75, INT(aurora_data!FN2137)+1, INT(aurora_data!FN2137))</f>
        <v>0</v>
      </c>
      <c r="EI97" s="10">
        <f>IF(aurora_data!BS2137-INT(aurora_data!BS2137)&gt;=0.75, INT(aurora_data!BS2137)+1, INT(aurora_data!BS2137))</f>
        <v>0</v>
      </c>
      <c r="EJ97" s="315">
        <f>IF(aurora_data!FO2137-INT(aurora_data!FO2137)&gt;=0.75, INT(aurora_data!FO2137)+1, INT(aurora_data!FO2137))</f>
        <v>0</v>
      </c>
      <c r="EK97" s="10">
        <f>IF(aurora_data!BT2137-INT(aurora_data!BT2137)&gt;=0.75, INT(aurora_data!BT2137)+1, INT(aurora_data!BT2137))</f>
        <v>0</v>
      </c>
      <c r="EL97" s="302">
        <f>IF(aurora_data!FP2137-INT(aurora_data!FP2137)&gt;=0.75, INT(aurora_data!FP2137)+1, INT(aurora_data!FP2137))</f>
        <v>0</v>
      </c>
      <c r="EM97" s="10">
        <f>IF(aurora_data!BU2137-INT(aurora_data!BU2137)&gt;=0.75, INT(aurora_data!BU2137)+1, INT(aurora_data!BU2137))</f>
        <v>0</v>
      </c>
      <c r="EN97" s="10">
        <f>IF(aurora_data!FQ2137-INT(aurora_data!FQ2137)&gt;=0.75, INT(aurora_data!FQ2137)+1, INT(aurora_data!FQ2137))</f>
        <v>0</v>
      </c>
      <c r="EO97" s="349">
        <f>IF(aurora_data!BV2137-INT(aurora_data!BV2137)&gt;=0.75, INT(aurora_data!BV2137)+1, INT(aurora_data!BV2137))</f>
        <v>0</v>
      </c>
      <c r="EP97" s="302">
        <f>IF(aurora_data!FR2137-INT(aurora_data!FR2137)&gt;=0.75, INT(aurora_data!FR2137)+1, INT(aurora_data!FR2137))</f>
        <v>0</v>
      </c>
      <c r="EQ97" s="10">
        <f>IF(aurora_data!BW2137-INT(aurora_data!BW2137)&gt;=0.75, INT(aurora_data!BW2137)+1, INT(aurora_data!BW2137))</f>
        <v>0</v>
      </c>
      <c r="ER97" s="315">
        <f>IF(aurora_data!FS2137-INT(aurora_data!FS2137)&gt;=0.75, INT(aurora_data!FS2137)+1, INT(aurora_data!FS2137))</f>
        <v>0</v>
      </c>
      <c r="ES97" s="10">
        <f>IF(aurora_data!BX2137-INT(aurora_data!BX2137)&gt;=0.75, INT(aurora_data!BX2137)+1, INT(aurora_data!BX2137))</f>
        <v>0</v>
      </c>
      <c r="ET97" s="302">
        <f>IF(aurora_data!FT2137-INT(aurora_data!FT2137)&gt;=0.75, INT(aurora_data!FT2137)+1, INT(aurora_data!FT2137))</f>
        <v>0</v>
      </c>
      <c r="EU97" s="10">
        <f>IF(aurora_data!BY2137-INT(aurora_data!BY2137)&gt;=0.75, INT(aurora_data!BY2137)+1, INT(aurora_data!BY2137))</f>
        <v>0</v>
      </c>
      <c r="EV97" s="302">
        <f>IF(aurora_data!FU2137-INT(aurora_data!FU2137)&gt;=0.75, INT(aurora_data!FU2137)+1, INT(aurora_data!FU2137))</f>
        <v>0</v>
      </c>
      <c r="EW97" s="10">
        <f>IF(aurora_data!BZ2137-INT(aurora_data!BZ2137)&gt;=0.75, INT(aurora_data!BZ2137)+1, INT(aurora_data!BZ2137))</f>
        <v>0</v>
      </c>
      <c r="EX97" s="302">
        <f>IF(aurora_data!FV2137-INT(aurora_data!FV2137)&gt;=0.75, INT(aurora_data!FV2137)+1, INT(aurora_data!FV2137))</f>
        <v>0</v>
      </c>
      <c r="EY97" s="10">
        <f>IF(aurora_data!CA2137-INT(aurora_data!CA2137)&gt;=0.75, INT(aurora_data!CA2137)+1, INT(aurora_data!CA2137))</f>
        <v>0</v>
      </c>
      <c r="EZ97" s="302">
        <f>IF(aurora_data!FW2137-INT(aurora_data!FW2137)&gt;=0.75, INT(aurora_data!FW2137)+1, INT(aurora_data!FW2137))</f>
        <v>0</v>
      </c>
      <c r="FA97" s="10">
        <f>IF(aurora_data!CB2137-INT(aurora_data!CB2137)&gt;=0.75, INT(aurora_data!CB2137)+1, INT(aurora_data!CB2137))</f>
        <v>0</v>
      </c>
      <c r="FB97" s="10">
        <f>IF(aurora_data!FX2137-INT(aurora_data!FX2137)&gt;=0.75, INT(aurora_data!FX2137)+1, INT(aurora_data!FX2137))</f>
        <v>0</v>
      </c>
      <c r="FC97" s="10">
        <f>IF(aurora_data!CC2137-INT(aurora_data!CC2137)&gt;=0.75, INT(aurora_data!CC2137)+1, INT(aurora_data!CC2137))</f>
        <v>0</v>
      </c>
      <c r="FD97" s="302">
        <f>IF(aurora_data!FY2137-INT(aurora_data!FY2137)&gt;=0.75, INT(aurora_data!FY2137)+1, INT(aurora_data!FY2137))</f>
        <v>0</v>
      </c>
      <c r="FE97" s="10">
        <f>IF(aurora_data!CD2137-INT(aurora_data!CD2137)&gt;=0.75, INT(aurora_data!CD2137)+1, INT(aurora_data!CD2137))</f>
        <v>0</v>
      </c>
      <c r="FF97" s="10">
        <f>IF(aurora_data!FZ2137-INT(aurora_data!FZ2137)&gt;=0.75, INT(aurora_data!FZ2137)+1, INT(aurora_data!FZ2137))</f>
        <v>0</v>
      </c>
      <c r="FG97" s="10">
        <f>IF(aurora_data!CE2137-INT(aurora_data!CE2137)&gt;=0.75, INT(aurora_data!CE2137)+1, INT(aurora_data!CE2137))</f>
        <v>0</v>
      </c>
      <c r="FH97" s="10">
        <f>IF(aurora_data!GA2137-INT(aurora_data!GA2137)&gt;=0.75, INT(aurora_data!GA2137)+1, INT(aurora_data!GA2137))</f>
        <v>0</v>
      </c>
      <c r="FI97" s="218">
        <f>IF(aurora_data!CF2137-INT(aurora_data!CF2137)&gt;=0.75,INT(aurora_data!CF2137)+1,INT(aurora_data!CF2137))</f>
        <v>0</v>
      </c>
      <c r="FJ97" s="302">
        <f>IF(aurora_data!GB2137-INT(aurora_data!GB2137)&gt;=0.75,INT(aurora_data!GB2137)+1,INT(aurora_data!GB2137))</f>
        <v>0</v>
      </c>
      <c r="FK97" s="10">
        <f>IF(aurora_data!CG2137-INT(aurora_data!CG2137)&gt;=0.75,INT(aurora_data!CG2137)+1,INT(aurora_data!CG2137))</f>
        <v>0</v>
      </c>
      <c r="FL97" s="302">
        <f>IF(aurora_data!GC2137-INT(aurora_data!GC2137)&gt;=0.75, INT(aurora_data!GC2137)+1, INT(aurora_data!GC2137))</f>
        <v>0</v>
      </c>
      <c r="FM97" s="10">
        <f>IF(aurora_data!CH2137-INT(aurora_data!CH2137)&gt;=0.75, INT(aurora_data!CH2137)+1, INT(aurora_data!CH2137))</f>
        <v>0</v>
      </c>
      <c r="FN97" s="302">
        <f>IF(aurora_data!GD2137-INT(aurora_data!GD2137)&gt;=0.75, INT(aurora_data!GD2137)+1, INT(aurora_data!GD2137))</f>
        <v>0</v>
      </c>
      <c r="FO97" s="10">
        <f>IF(aurora_data!CI2137-INT(aurora_data!CI2137)&gt;=0.75, INT(aurora_data!CI2137)+1, INT(aurora_data!CI2137))</f>
        <v>0</v>
      </c>
      <c r="FP97" s="315">
        <f>IF(aurora_data!GE2137-INT(aurora_data!GE2137)&gt;=0.75, INT(aurora_data!GE2137)+1, INT(aurora_data!GE2137))</f>
        <v>0</v>
      </c>
      <c r="FQ97" s="10">
        <f>IF(aurora_data!CJ2137-INT(aurora_data!CJ2137)&gt;=0.75, INT(aurora_data!CJ2137)+1, INT(aurora_data!CJ2137))</f>
        <v>0</v>
      </c>
      <c r="FR97" s="302">
        <f>IF(aurora_data!GF2137-INT(aurora_data!GF2137)&gt;=0.75, INT(aurora_data!GF2137)+1, INT(aurora_data!GF2137))</f>
        <v>0</v>
      </c>
      <c r="FS97" s="10">
        <f>IF(aurora_data!CK2137-INT(aurora_data!CK2137)&gt;=0.75, INT(aurora_data!CK2137)+1, INT(aurora_data!CK2137))</f>
        <v>0</v>
      </c>
      <c r="FT97" s="302">
        <f>IF(aurora_data!GG2137-INT(aurora_data!GG2137)&gt;=0.75, INT(aurora_data!GG2137)+1, INT(aurora_data!GG2137))</f>
        <v>0</v>
      </c>
      <c r="FU97" s="10">
        <f>IF(aurora_data!CL2137-INT(aurora_data!CL2137)&gt;=0.75, INT(aurora_data!CL2137)+1, INT(aurora_data!CL2137))</f>
        <v>0</v>
      </c>
      <c r="FV97" s="302">
        <f>IF(aurora_data!GH2137-INT(aurora_data!GH2137)&gt;=0.75, INT(aurora_data!GH2137)+1, INT(aurora_data!GH2137))</f>
        <v>0</v>
      </c>
      <c r="FW97" s="10">
        <f>IF(aurora_data!CM2137-INT(aurora_data!CM2137)&gt;=0.75, INT(aurora_data!CM2137)+1, INT(aurora_data!CM2137))</f>
        <v>0</v>
      </c>
      <c r="FX97" s="315">
        <f>IF(aurora_data!GI2137-INT(aurora_data!GI2137)&gt;=0.75, INT(aurora_data!GI2137)+1, INT(aurora_data!GI2137))</f>
        <v>0</v>
      </c>
      <c r="FY97" s="10">
        <f>IF(aurora_data!CN2137-INT(aurora_data!CN2137)&gt;=0.75, INT(aurora_data!CN2137)+1, INT(aurora_data!CN2137))</f>
        <v>0</v>
      </c>
      <c r="FZ97" s="302">
        <f>IF(aurora_data!GJ2137-INT(aurora_data!GJ2137)&gt;=0.75, INT(aurora_data!GJ2137)+1, INT(aurora_data!GJ2137))</f>
        <v>0</v>
      </c>
      <c r="GA97" s="10">
        <f>IF(aurora_data!CO2137-INT(aurora_data!CO2137)&gt;=0.75, INT(aurora_data!CO2137)+1, INT(aurora_data!CO2137))</f>
        <v>0</v>
      </c>
      <c r="GB97" s="10">
        <f>IF(aurora_data!GK2137-INT(aurora_data!GK2137)&gt;=0.75, INT(aurora_data!GK2137)+1, INT(aurora_data!GK2137))</f>
        <v>0</v>
      </c>
      <c r="GC97" s="349">
        <f>IF(aurora_data!CP2137-INT(aurora_data!CP2137)&gt;=0.75, INT(aurora_data!CP2137)+1, INT(aurora_data!CP2137))</f>
        <v>0</v>
      </c>
      <c r="GD97" s="302">
        <f>IF(aurora_data!GL2137-INT(aurora_data!GL2137)&gt;=0.75, INT(aurora_data!GL2137)+1, INT(aurora_data!GL2137))</f>
        <v>0</v>
      </c>
      <c r="GE97" s="10">
        <f>IF(aurora_data!CQ2137-INT(aurora_data!CQ2137)&gt;=0.75, INT(aurora_data!CQ2137)+1, INT(aurora_data!CQ2137))</f>
        <v>0</v>
      </c>
      <c r="GF97" s="315">
        <f>IF(aurora_data!GM2137-INT(aurora_data!GM2137)&gt;=0.75, INT(aurora_data!GM2137)+1, INT(aurora_data!GM2137))</f>
        <v>0</v>
      </c>
      <c r="GG97" s="10">
        <f>IF(aurora_data!CR2137-INT(aurora_data!CR2137)&gt;=0.75, INT(aurora_data!CR2137)+1, INT(aurora_data!CR2137))</f>
        <v>0</v>
      </c>
      <c r="GH97" s="302">
        <f>IF(aurora_data!GN2137-INT(aurora_data!GN2137)&gt;=0.75, INT(aurora_data!GN2137)+1, INT(aurora_data!GN2137))</f>
        <v>0</v>
      </c>
      <c r="GI97" s="10">
        <f>IF(aurora_data!CS2137-INT(aurora_data!CS2137)&gt;=0.75, INT(aurora_data!CS2137)+1, INT(aurora_data!CS2137))</f>
        <v>0</v>
      </c>
      <c r="GJ97" s="302">
        <f>IF(aurora_data!GO2137-INT(aurora_data!GO2137)&gt;=0.75, INT(aurora_data!GO2137)+1, INT(aurora_data!GO2137))</f>
        <v>0</v>
      </c>
      <c r="GK97" s="10">
        <f>IF(aurora_data!CT2137-INT(aurora_data!CT2137)&gt;=0.75, INT(aurora_data!CT2137)+1, INT(aurora_data!CT2137))</f>
        <v>0</v>
      </c>
      <c r="GL97" s="302">
        <f>IF(aurora_data!GP2137-INT(aurora_data!GP2137)&gt;=0.75, INT(aurora_data!GP2137)+1, INT(aurora_data!GP2137))</f>
        <v>0</v>
      </c>
      <c r="GM97" s="10">
        <f>IF(aurora_data!CU2137-INT(aurora_data!CU2137)&gt;=0.75, INT(aurora_data!CU2137)+1, INT(aurora_data!CU2137))</f>
        <v>0</v>
      </c>
      <c r="GN97" s="302">
        <f>IF(aurora_data!GQ2137-INT(aurora_data!GQ2137)&gt;=0.75, INT(aurora_data!GQ2137)+1, INT(aurora_data!GQ2137))</f>
        <v>0</v>
      </c>
      <c r="GO97" s="10">
        <f>IF(aurora_data!CV2137-INT(aurora_data!CV2137)&gt;=0.75, INT(aurora_data!CV2137)+1, INT(aurora_data!CV2137))</f>
        <v>0</v>
      </c>
      <c r="GP97" s="10">
        <f>IF(aurora_data!GR2137-INT(aurora_data!GR2137)&gt;=0.75, INT(aurora_data!GR2137)+1, INT(aurora_data!GR2137))</f>
        <v>0</v>
      </c>
      <c r="GQ97" s="10">
        <f>IF(aurora_data!CW2137-INT(aurora_data!CW2137)&gt;=0.75, INT(aurora_data!CW2137)+1, INT(aurora_data!CW2137))</f>
        <v>0</v>
      </c>
      <c r="GR97" s="302">
        <f>IF(aurora_data!GS2137-INT(aurora_data!GS2137)&gt;=0.75, INT(aurora_data!GS2137)+1, INT(aurora_data!GS2137))</f>
        <v>0</v>
      </c>
      <c r="GS97" s="10">
        <f>IF(aurora_data!CX2137-INT(aurora_data!CX2137)&gt;=0.75, INT(aurora_data!CX2137)+1, INT(aurora_data!CX2137))</f>
        <v>0</v>
      </c>
      <c r="GT97" s="10">
        <f>IF(aurora_data!GT2137-INT(aurora_data!GT2137)&gt;=0.75, INT(aurora_data!GT2137)+1, INT(aurora_data!GT2137))</f>
        <v>0</v>
      </c>
      <c r="GU97" s="10">
        <f>IF(aurora_data!CY2137-INT(aurora_data!CY2137)&gt;=0.75, INT(aurora_data!CY2137)+1, INT(aurora_data!CY2137))</f>
        <v>0</v>
      </c>
      <c r="GV97" s="10">
        <f>IF(aurora_data!GU2137-INT(aurora_data!GU2137)&gt;=0.75, INT(aurora_data!GU2137)+1, INT(aurora_data!GU2137))</f>
        <v>0</v>
      </c>
      <c r="GW97" s="222" t="s">
        <v>622</v>
      </c>
      <c r="GX97" s="218">
        <f>aurora_data!GV2137</f>
        <v>0</v>
      </c>
      <c r="GY97" s="219">
        <f t="shared" si="126"/>
        <v>0</v>
      </c>
    </row>
    <row r="98" spans="2:207" s="2" customFormat="1" ht="16.5" thickBot="1">
      <c r="B98" s="512"/>
      <c r="C98" s="520"/>
      <c r="D98" s="223" t="s">
        <v>132</v>
      </c>
      <c r="E98" s="224">
        <f>IF(aurora_data!D2138-INT(aurora_data!D2138)&gt;=0.75, INT(aurora_data!D2138)+1, INT(aurora_data!D2138))</f>
        <v>0</v>
      </c>
      <c r="F98" s="310">
        <f>IF(aurora_data!CZ2138-INT(aurora_data!CZ2138)&gt;=0.75, INT(aurora_data!CZ2138)+1, INT(aurora_data!CZ2138))</f>
        <v>0</v>
      </c>
      <c r="G98" s="357">
        <f>IF(aurora_data!E2138-INT(aurora_data!E2138)&gt;=0.75, INT(aurora_data!E2138)+1, INT(aurora_data!E2138))</f>
        <v>0</v>
      </c>
      <c r="H98" s="310">
        <f>IF(aurora_data!DA2138-INT(aurora_data!DA2138)&gt;=0.75, INT(aurora_data!DA2138)+1, INT(aurora_data!DA2138))</f>
        <v>0</v>
      </c>
      <c r="I98" s="357">
        <f>IF(aurora_data!F2138-INT(aurora_data!F2138)&gt;=0.75, INT(aurora_data!F2138)+1, INT(aurora_data!F2138))</f>
        <v>0</v>
      </c>
      <c r="J98" s="310">
        <f>IF(aurora_data!DB2138-INT(aurora_data!DB2138)&gt;=0.75, INT(aurora_data!DB2138)+1, INT(aurora_data!DB2138))</f>
        <v>1</v>
      </c>
      <c r="K98" s="357">
        <f>IF(aurora_data!G2138-INT(aurora_data!G2138)&gt;=0.75, INT(aurora_data!G2138)+1, INT(aurora_data!G2138))</f>
        <v>0</v>
      </c>
      <c r="L98" s="323">
        <f>IF(aurora_data!DC2138-INT(aurora_data!DC2138)&gt;=0.75, INT(aurora_data!DC2138)+1, INT(aurora_data!DC2138))</f>
        <v>0</v>
      </c>
      <c r="M98" s="341">
        <f>IF(aurora_data!H2138-INT(aurora_data!H2138)&gt;=0.75, INT(aurora_data!H2138)+1, INT(aurora_data!H2138))</f>
        <v>0</v>
      </c>
      <c r="N98" s="310">
        <f>IF(aurora_data!DD2138-INT(aurora_data!DD2138)&gt;=0.75, INT(aurora_data!DD2138)+1, INT(aurora_data!DD2138))</f>
        <v>0</v>
      </c>
      <c r="O98" s="225">
        <f>IF(aurora_data!I2138-INT(aurora_data!I2138)&gt;=0.75, INT(aurora_data!I2138)+1, INT(aurora_data!I2138))</f>
        <v>0</v>
      </c>
      <c r="P98" s="310">
        <f>IF(aurora_data!DE2138-INT(aurora_data!DE2138)&gt;=0.75, INT(aurora_data!DE2138)+1, INT(aurora_data!DE2138))</f>
        <v>0</v>
      </c>
      <c r="Q98" s="357">
        <f>IF(aurora_data!J2138-INT(aurora_data!J2138)&gt;=0.75, INT(aurora_data!J2138)+1, INT(aurora_data!J2138))</f>
        <v>0</v>
      </c>
      <c r="R98" s="310">
        <f>IF(aurora_data!DF2138-INT(aurora_data!DF2138)&gt;=0.75, INT(aurora_data!DF2138)+1, INT(aurora_data!DF2138))</f>
        <v>0</v>
      </c>
      <c r="S98" s="225">
        <f>IF(aurora_data!K2138-INT(aurora_data!K2138)&gt;=0.75, INT(aurora_data!K2138)+1, INT(aurora_data!K2138))</f>
        <v>1</v>
      </c>
      <c r="T98" s="323">
        <f>IF(aurora_data!DG2138-INT(aurora_data!DG2138)&gt;=0.75, INT(aurora_data!DG2138)+1, INT(aurora_data!DG2138))</f>
        <v>0</v>
      </c>
      <c r="U98" s="341">
        <f>IF(aurora_data!L2138-INT(aurora_data!L2138)&gt;=0.75, INT(aurora_data!L2138)+1, INT(aurora_data!L2138))</f>
        <v>0</v>
      </c>
      <c r="V98" s="310">
        <f>IF(aurora_data!DH2138-INT(aurora_data!DH2138)&gt;=0.75, INT(aurora_data!DH2138)+1, INT(aurora_data!DH2138))</f>
        <v>0</v>
      </c>
      <c r="W98" s="225">
        <f>IF(aurora_data!M2138-INT(aurora_data!M2138)&gt;=0.75, INT(aurora_data!M2138)+1, INT(aurora_data!M2138))</f>
        <v>0</v>
      </c>
      <c r="X98" s="225">
        <f>IF(aurora_data!DI2138-INT(aurora_data!DI2138)&gt;=0.75, INT(aurora_data!DI2138)+1, INT(aurora_data!DI2138))</f>
        <v>0</v>
      </c>
      <c r="Y98" s="357">
        <f>IF(aurora_data!N2138-INT(aurora_data!N2138)&gt;=0.75, INT(aurora_data!N2138)+1, INT(aurora_data!N2138))</f>
        <v>0</v>
      </c>
      <c r="Z98" s="310">
        <f>IF(aurora_data!DJ2138-INT(aurora_data!DJ2138)&gt;=0.75, INT(aurora_data!DJ2138)+1, INT(aurora_data!DJ2138))</f>
        <v>1</v>
      </c>
      <c r="AA98" s="225">
        <f>IF(aurora_data!O2138-INT(aurora_data!O2138)&gt;=0.75, INT(aurora_data!O2138)+1, INT(aurora_data!O2138))</f>
        <v>0</v>
      </c>
      <c r="AB98" s="323">
        <f>IF(aurora_data!DK2138-INT(aurora_data!DK2138)&gt;=0.75, INT(aurora_data!DK2138)+1, INT(aurora_data!DK2138))</f>
        <v>0</v>
      </c>
      <c r="AC98" s="225">
        <f>IF(aurora_data!P2138-INT(aurora_data!P2138)&gt;=0.75, INT(aurora_data!P2138)+1, INT(aurora_data!P2138))</f>
        <v>1</v>
      </c>
      <c r="AD98" s="225">
        <f>IF(aurora_data!DL2138-INT(aurora_data!DL2138)&gt;=0.75, INT(aurora_data!DL2138)+1, INT(aurora_data!DL2138))</f>
        <v>0</v>
      </c>
      <c r="AE98" s="225">
        <f>IF(aurora_data!Q2138-INT(aurora_data!Q2138)&gt;=0.75, INT(aurora_data!Q2138)+1, INT(aurora_data!Q2138))</f>
        <v>0</v>
      </c>
      <c r="AF98" s="310">
        <f>IF(aurora_data!DM2138-INT(aurora_data!DM2138)&gt;=0.75, INT(aurora_data!DM2138)+1, INT(aurora_data!DM2138))</f>
        <v>0</v>
      </c>
      <c r="AG98" s="225">
        <f>IF(aurora_data!R2138-INT(aurora_data!R2138)&gt;=0.75, INT(aurora_data!R2138)+1, INT(aurora_data!R2138))</f>
        <v>0</v>
      </c>
      <c r="AH98" s="225">
        <f>IF(aurora_data!DN2138-INT(aurora_data!DN2138)&gt;=0.75, INT(aurora_data!DN2138)+1, INT(aurora_data!DN2138))</f>
        <v>0</v>
      </c>
      <c r="AI98" s="225">
        <f>IF(aurora_data!S2138-INT(aurora_data!S2138)&gt;=0.75, INT(aurora_data!S2138)+1, INT(aurora_data!S2138))</f>
        <v>1</v>
      </c>
      <c r="AJ98" s="226">
        <f>IF(aurora_data!DO2138-INT(aurora_data!DO2138)&gt;=0.75, INT(aurora_data!DO2138)+1, INT(aurora_data!DO2138))</f>
        <v>1</v>
      </c>
      <c r="AK98" s="225">
        <f>IF(aurora_data!T2138-INT(aurora_data!T2138)&gt;=0.75, INT(aurora_data!T2138)+1, INT(aurora_data!T2138))</f>
        <v>0</v>
      </c>
      <c r="AL98" s="225">
        <f>IF(aurora_data!DP2138-INT(aurora_data!DP2138)&gt;=0.75, INT(aurora_data!DP2138)+1, INT(aurora_data!DP2138))</f>
        <v>0</v>
      </c>
      <c r="AM98" s="225">
        <f>IF(aurora_data!U2138-INT(aurora_data!U2138)&gt;=0.75, INT(aurora_data!U2138)+1, INT(aurora_data!U2138))</f>
        <v>0</v>
      </c>
      <c r="AN98" s="310">
        <f>IF(aurora_data!DQ2138-INT(aurora_data!DQ2138)&gt;=0.75, INT(aurora_data!DQ2138)+1, INT(aurora_data!DQ2138))</f>
        <v>0</v>
      </c>
      <c r="AO98" s="225">
        <f>IF(aurora_data!V2138-INT(aurora_data!V2138)&gt;=0.75, INT(aurora_data!V2138)+1, INT(aurora_data!V2138))</f>
        <v>0</v>
      </c>
      <c r="AP98" s="225">
        <f>IF(aurora_data!DR2138-INT(aurora_data!DR2138)&gt;=0.75, INT(aurora_data!DR2138)+1, INT(aurora_data!DR2138))</f>
        <v>0</v>
      </c>
      <c r="AQ98" s="225">
        <f>IF(aurora_data!W2138-INT(aurora_data!W2138)&gt;=0.75, INT(aurora_data!W2138)+1, INT(aurora_data!W2138))</f>
        <v>0</v>
      </c>
      <c r="AR98" s="226">
        <f>IF(aurora_data!DS2138-INT(aurora_data!DS2138)&gt;=0.75, INT(aurora_data!DS2138)+1, INT(aurora_data!DS2138))</f>
        <v>0</v>
      </c>
      <c r="AS98" s="225">
        <f>IF(aurora_data!X2138-INT(aurora_data!X2138)&gt;=0.75, INT(aurora_data!X2138)+1, INT(aurora_data!X2138))</f>
        <v>0</v>
      </c>
      <c r="AT98" s="310">
        <f>IF(aurora_data!DT2138-INT(aurora_data!DT2138)&gt;=0.75, INT(aurora_data!DT2138)+1, INT(aurora_data!DT2138))</f>
        <v>0</v>
      </c>
      <c r="AU98" s="225">
        <f>IF(aurora_data!Y2138-INT(aurora_data!Y2138)&gt;=0.75, INT(aurora_data!Y2138)+1, INT(aurora_data!Y2138))</f>
        <v>0</v>
      </c>
      <c r="AV98" s="310">
        <f>IF(aurora_data!DU2138-INT(aurora_data!DU2138)&gt;=0.75, INT(aurora_data!DU2138)+1, INT(aurora_data!DU2138))</f>
        <v>0</v>
      </c>
      <c r="AW98" s="225">
        <f>IF(aurora_data!Z2138-INT(aurora_data!Z2138)&gt;=0.75, INT(aurora_data!Z2138)+1, INT(aurora_data!Z2138))</f>
        <v>0</v>
      </c>
      <c r="AX98" s="310">
        <f>IF(aurora_data!DV2138-INT(aurora_data!DV2138)&gt;=0.75, INT(aurora_data!DV2138)+1, INT(aurora_data!DV2138))</f>
        <v>1</v>
      </c>
      <c r="AY98" s="225">
        <f>IF(aurora_data!AA2138-INT(aurora_data!AA2138)&gt;=0.75, INT(aurora_data!AA2138)+1, INT(aurora_data!AA2138))</f>
        <v>0</v>
      </c>
      <c r="AZ98" s="323">
        <f>IF(aurora_data!DW2138-INT(aurora_data!DW2138)&gt;=0.75, INT(aurora_data!DW2138)+1, INT(aurora_data!DW2138))</f>
        <v>0</v>
      </c>
      <c r="BA98" s="341">
        <f>IF(aurora_data!AB2138-INT(aurora_data!AB2138)&gt;=0.75, INT(aurora_data!AB2138)+1, INT(aurora_data!AB2138))</f>
        <v>1</v>
      </c>
      <c r="BB98" s="310">
        <f>IF(aurora_data!DX2138-INT(aurora_data!DX2138)&gt;=0.75, INT(aurora_data!DX2138)+1, INT(aurora_data!DX2138))</f>
        <v>1</v>
      </c>
      <c r="BC98" s="225">
        <f>IF(aurora_data!AC2138-INT(aurora_data!AC2138)&gt;=0.75, INT(aurora_data!AC2138)+1, INT(aurora_data!AC2138))</f>
        <v>0</v>
      </c>
      <c r="BD98" s="310">
        <f>IF(aurora_data!DY2138-INT(aurora_data!DY2138)&gt;=0.75, INT(aurora_data!DY2138)+1, INT(aurora_data!DY2138))</f>
        <v>1</v>
      </c>
      <c r="BE98" s="225">
        <f>IF(aurora_data!AD2138-INT(aurora_data!AD2138)&gt;=0.75, INT(aurora_data!AD2138)+1, INT(aurora_data!AD2138))</f>
        <v>1</v>
      </c>
      <c r="BF98" s="310">
        <f>IF(aurora_data!DZ2138-INT(aurora_data!DZ2138)&gt;=0.75, INT(aurora_data!DZ2138)+1, INT(aurora_data!DZ2138))</f>
        <v>0</v>
      </c>
      <c r="BG98" s="225">
        <f>IF(aurora_data!AE2138-INT(aurora_data!AE2138)&gt;=0.75, INT(aurora_data!AE2138)+1, INT(aurora_data!AE2138))</f>
        <v>0</v>
      </c>
      <c r="BH98" s="323">
        <f>IF(aurora_data!EA2138-INT(aurora_data!EA2138)&gt;=0.75, INT(aurora_data!EA2138)+1, INT(aurora_data!EA2138))</f>
        <v>1</v>
      </c>
      <c r="BI98" s="225">
        <f>IF(aurora_data!AF2138-INT(aurora_data!AF2138)&gt;=0.75, INT(aurora_data!AF2138)+1, INT(aurora_data!AF2138))</f>
        <v>1</v>
      </c>
      <c r="BJ98" s="310">
        <f>IF(aurora_data!EB2138-INT(aurora_data!EB2138)&gt;=0.75, INT(aurora_data!EB2138)+1, INT(aurora_data!EB2138))</f>
        <v>1</v>
      </c>
      <c r="BK98" s="225">
        <f>IF(aurora_data!AG2138-INT(aurora_data!AG2138)&gt;=0.75, INT(aurora_data!AG2138)+1, INT(aurora_data!AG2138))</f>
        <v>1</v>
      </c>
      <c r="BL98" s="310">
        <f>IF(aurora_data!EC2138-INT(aurora_data!EC2138)&gt;=0.75, INT(aurora_data!EC2138)+1, INT(aurora_data!EC2138))</f>
        <v>0</v>
      </c>
      <c r="BM98" s="225">
        <f>IF(aurora_data!AH2138-INT(aurora_data!AH2138)&gt;=0.75, INT(aurora_data!AH2138)+1, INT(aurora_data!AH2138))</f>
        <v>2</v>
      </c>
      <c r="BN98" s="310">
        <f>IF(aurora_data!ED2138-INT(aurora_data!ED2138)&gt;=0.75, INT(aurora_data!ED2138)+1, INT(aurora_data!ED2138))</f>
        <v>3</v>
      </c>
      <c r="BO98" s="225">
        <f>IF(aurora_data!AI2138-INT(aurora_data!AI2138)&gt;=0.75, INT(aurora_data!AI2138)+1, INT(aurora_data!AI2138))</f>
        <v>0</v>
      </c>
      <c r="BP98" s="323">
        <f>IF(aurora_data!EE2138-INT(aurora_data!EE2138)&gt;=0.75, INT(aurora_data!EE2138)+1, INT(aurora_data!EE2138))</f>
        <v>0</v>
      </c>
      <c r="BQ98" s="225">
        <f>IF(aurora_data!AJ2138-INT(aurora_data!AJ2138)&gt;=0.75, INT(aurora_data!AJ2138)+1, INT(aurora_data!AJ2138))</f>
        <v>0</v>
      </c>
      <c r="BR98" s="310">
        <f>IF(aurora_data!EF2138-INT(aurora_data!EF2138)&gt;=0.75, INT(aurora_data!EF2138)+1, INT(aurora_data!EF2138))</f>
        <v>0</v>
      </c>
      <c r="BS98" s="225">
        <f>IF(aurora_data!AK2138-INT(aurora_data!AK2138)&gt;=0.75, INT(aurora_data!AK2138)+1, INT(aurora_data!AK2138))</f>
        <v>1</v>
      </c>
      <c r="BT98" s="310">
        <f>IF(aurora_data!EG2138-INT(aurora_data!EG2138)&gt;=0.75, INT(aurora_data!EG2138)+1, INT(aurora_data!EG2138))</f>
        <v>0</v>
      </c>
      <c r="BU98" s="225">
        <f>IF(aurora_data!AL2138-INT(aurora_data!AL2138)&gt;=0.75, INT(aurora_data!AL2138)+1, INT(aurora_data!AL2138))</f>
        <v>2</v>
      </c>
      <c r="BV98" s="310">
        <f>IF(aurora_data!EH2138-INT(aurora_data!EH2138)&gt;=0.75, INT(aurora_data!EH2138)+1, INT(aurora_data!EH2138))</f>
        <v>1</v>
      </c>
      <c r="BW98" s="225">
        <f>IF(aurora_data!AM2138-INT(aurora_data!AM2138)&gt;=0.75, INT(aurora_data!AM2138)+1, INT(aurora_data!AM2138))</f>
        <v>0</v>
      </c>
      <c r="BX98" s="226">
        <f>IF(aurora_data!EI2138-INT(aurora_data!EI2138)&gt;=0.75, INT(aurora_data!EI2138)+1, INT(aurora_data!EI2138))</f>
        <v>0</v>
      </c>
      <c r="BY98" s="225">
        <f>IF(aurora_data!AN2138-INT(aurora_data!AN2138)&gt;=0.75, INT(aurora_data!AN2138)+1, INT(aurora_data!AN2138))</f>
        <v>0</v>
      </c>
      <c r="BZ98" s="225">
        <f>IF(aurora_data!EJ2138-INT(aurora_data!EJ2138)&gt;=0.75, INT(aurora_data!EJ2138)+1, INT(aurora_data!EJ2138))</f>
        <v>0</v>
      </c>
      <c r="CA98" s="225">
        <f>IF(aurora_data!AO2138-INT(aurora_data!AO2138)&gt;=0.75, INT(aurora_data!AO2138)+1, INT(aurora_data!AO2138))</f>
        <v>0</v>
      </c>
      <c r="CB98" s="310">
        <f>IF(aurora_data!EK2138-INT(aurora_data!EK2138)&gt;=0.75, INT(aurora_data!EK2138)+1, INT(aurora_data!EK2138))</f>
        <v>0</v>
      </c>
      <c r="CC98" s="225">
        <f>IF(aurora_data!AP2138-INT(aurora_data!AP2138)&gt;=0.75, INT(aurora_data!AP2138)+1, INT(aurora_data!AP2138))</f>
        <v>0</v>
      </c>
      <c r="CD98" s="225">
        <f>IF(aurora_data!EL2138-INT(aurora_data!EL2138)&gt;=0.75, INT(aurora_data!EL2138)+1, INT(aurora_data!EL2138))</f>
        <v>0</v>
      </c>
      <c r="CE98" s="225">
        <f>IF(aurora_data!AQ2138-INT(aurora_data!AQ2138)&gt;=0.75, INT(aurora_data!AQ2138)+1, INT(aurora_data!AQ2138))</f>
        <v>0</v>
      </c>
      <c r="CF98" s="225">
        <f>IF(aurora_data!EM2138-INT(aurora_data!EM2138)&gt;=0.75, INT(aurora_data!EM2138)+1, INT(aurora_data!EM2138))</f>
        <v>0</v>
      </c>
      <c r="CG98" s="224">
        <f>IF(aurora_data!AR2138-INT(aurora_data!AR2138)&gt;=0.75, INT(aurora_data!AR2138)+1, INT(aurora_data!AR2138))</f>
        <v>1</v>
      </c>
      <c r="CH98" s="225">
        <f>IF(aurora_data!EN2138-INT(aurora_data!EN2138)&gt;=0.75, INT(aurora_data!EN2138)+1, INT(aurora_data!EN2138))</f>
        <v>1</v>
      </c>
      <c r="CI98" s="225">
        <f>IF(aurora_data!AS2138-INT(aurora_data!AS2138)&gt;=0.75, INT(aurora_data!AS2138)+1, INT(aurora_data!AS2138))</f>
        <v>0</v>
      </c>
      <c r="CJ98" s="310">
        <f>IF(aurora_data!EO2138-INT(aurora_data!EO2138)&gt;=0.75, INT(aurora_data!EO2138)+1, INT(aurora_data!EO2138))</f>
        <v>0</v>
      </c>
      <c r="CK98" s="225">
        <f>IF(aurora_data!AT2138-INT(aurora_data!AT2138)&gt;=0.75, INT(aurora_data!AT2138)+1, INT(aurora_data!AT2138))</f>
        <v>0</v>
      </c>
      <c r="CL98" s="225">
        <f>IF(aurora_data!EP2138-INT(aurora_data!EP2138)&gt;=0.75, INT(aurora_data!EP2138)+1, INT(aurora_data!EP2138))</f>
        <v>2</v>
      </c>
      <c r="CM98" s="225">
        <f>IF(aurora_data!AU2138-INT(aurora_data!AU2138)&gt;=0.75, INT(aurora_data!AU2138)+1, INT(aurora_data!AU2138))</f>
        <v>1</v>
      </c>
      <c r="CN98" s="323">
        <f>IF(aurora_data!EQ2138-INT(aurora_data!EQ2138)&gt;=0.75, INT(aurora_data!EQ2138)+1, INT(aurora_data!EQ2138))</f>
        <v>2</v>
      </c>
      <c r="CO98" s="225">
        <f>IF(aurora_data!AV2138-INT(aurora_data!AV2138)&gt;=0.75, INT(aurora_data!AV2138)+1, INT(aurora_data!AV2138))</f>
        <v>1</v>
      </c>
      <c r="CP98" s="225">
        <f>IF(aurora_data!ER2138-INT(aurora_data!ER2138)&gt;=0.75, INT(aurora_data!ER2138)+1, INT(aurora_data!ER2138))</f>
        <v>0</v>
      </c>
      <c r="CQ98" s="225">
        <f>IF(aurora_data!AW2138-INT(aurora_data!AW2138)&gt;=0.75, INT(aurora_data!AW2138)+1, INT(aurora_data!AW2138))</f>
        <v>0</v>
      </c>
      <c r="CR98" s="310">
        <f>IF(aurora_data!ES2138-INT(aurora_data!ES2138)&gt;=0.75, INT(aurora_data!ES2138)+1, INT(aurora_data!ES2138))</f>
        <v>1</v>
      </c>
      <c r="CS98" s="225">
        <f>IF(aurora_data!AX2138-INT(aurora_data!AX2138)&gt;=0.75, INT(aurora_data!AX2138)+1, INT(aurora_data!AX2138))</f>
        <v>3</v>
      </c>
      <c r="CT98" s="310">
        <f>IF(aurora_data!ET2138-INT(aurora_data!ET2138)&gt;=0.75, INT(aurora_data!ET2138)+1, INT(aurora_data!ET2138))</f>
        <v>1</v>
      </c>
      <c r="CU98" s="225">
        <f>IF(aurora_data!AY2138-INT(aurora_data!AY2138)&gt;=0.75, INT(aurora_data!AY2138)+1, INT(aurora_data!AY2138))</f>
        <v>2</v>
      </c>
      <c r="CV98" s="323">
        <f>IF(aurora_data!EU2138-INT(aurora_data!EU2138)&gt;=0.75, INT(aurora_data!EU2138)+1, INT(aurora_data!EU2138))</f>
        <v>1</v>
      </c>
      <c r="CW98" s="225">
        <f>IF(aurora_data!AZ2138-INT(aurora_data!AZ2138)&gt;=0.75, INT(aurora_data!AZ2138)+1, INT(aurora_data!AZ2138))</f>
        <v>1</v>
      </c>
      <c r="CX98" s="310">
        <f>IF(aurora_data!EV2138-INT(aurora_data!EV2138)&gt;=0.75, INT(aurora_data!EV2138)+1, INT(aurora_data!EV2138))</f>
        <v>1</v>
      </c>
      <c r="CY98" s="225">
        <f>IF(aurora_data!BA2138-INT(aurora_data!BA2138)&gt;=0.75, INT(aurora_data!BA2138)+1, INT(aurora_data!BA2138))</f>
        <v>1</v>
      </c>
      <c r="CZ98" s="310">
        <f>IF(aurora_data!EW2138-INT(aurora_data!EW2138)&gt;=0.75, INT(aurora_data!EW2138)+1, INT(aurora_data!EW2138))</f>
        <v>0</v>
      </c>
      <c r="DA98" s="225">
        <f>IF(aurora_data!BB2138-INT(aurora_data!BB2138)&gt;=0.75, INT(aurora_data!BB2138)+1, INT(aurora_data!BB2138))</f>
        <v>1</v>
      </c>
      <c r="DB98" s="310">
        <f>IF(aurora_data!EX2138-INT(aurora_data!EX2138)&gt;=0.75, INT(aurora_data!EX2138)+1, INT(aurora_data!EX2138))</f>
        <v>0</v>
      </c>
      <c r="DC98" s="225">
        <f>IF(aurora_data!BC2138-INT(aurora_data!BC2138)&gt;=0.75, INT(aurora_data!BC2138)+1, INT(aurora_data!BC2138))</f>
        <v>3</v>
      </c>
      <c r="DD98" s="323">
        <f>IF(aurora_data!EY2138-INT(aurora_data!EY2138)&gt;=0.75, INT(aurora_data!EY2138)+1, INT(aurora_data!EY2138))</f>
        <v>2</v>
      </c>
      <c r="DE98" s="225">
        <f>IF(aurora_data!BD2138-INT(aurora_data!BD2138)&gt;=0.75, INT(aurora_data!BD2138)+1, INT(aurora_data!BD2138))</f>
        <v>0</v>
      </c>
      <c r="DF98" s="310">
        <f>IF(aurora_data!EZ2138-INT(aurora_data!EZ2138)&gt;=0.75, INT(aurora_data!EZ2138)+1, INT(aurora_data!EZ2138))</f>
        <v>0</v>
      </c>
      <c r="DG98" s="225">
        <f>IF(aurora_data!BE2138-INT(aurora_data!BE2138)&gt;=0.75, INT(aurora_data!BE2138)+1, INT(aurora_data!BE2138))</f>
        <v>0</v>
      </c>
      <c r="DH98" s="310">
        <f>IF(aurora_data!FA2138-INT(aurora_data!FA2138)&gt;=0.75, INT(aurora_data!FA2138)+1, INT(aurora_data!FA2138))</f>
        <v>1</v>
      </c>
      <c r="DI98" s="225">
        <f>IF(aurora_data!BF2138-INT(aurora_data!BF2138)&gt;=0.75, INT(aurora_data!BF2138)+1, INT(aurora_data!BF2138))</f>
        <v>1</v>
      </c>
      <c r="DJ98" s="310">
        <f>IF(aurora_data!FB2138-INT(aurora_data!FB2138)&gt;=0.75, INT(aurora_data!FB2138)+1, INT(aurora_data!FB2138))</f>
        <v>3</v>
      </c>
      <c r="DK98" s="225">
        <f>IF(aurora_data!BG2138-INT(aurora_data!BG2138)&gt;=0.75, INT(aurora_data!BG2138)+1, INT(aurora_data!BG2138))</f>
        <v>1</v>
      </c>
      <c r="DL98" s="310">
        <f>IF(aurora_data!FC2138-INT(aurora_data!FC2138)&gt;=0.75, INT(aurora_data!FC2138)+1, INT(aurora_data!FC2138))</f>
        <v>1</v>
      </c>
      <c r="DM98" s="225">
        <f>IF(aurora_data!BH2138-INT(aurora_data!BH2138)&gt;=0.75, INT(aurora_data!BH2138)+1, INT(aurora_data!BH2138))</f>
        <v>0</v>
      </c>
      <c r="DN98" s="225">
        <f>IF(aurora_data!FD2138-INT(aurora_data!FD2138)&gt;=0.75, INT(aurora_data!FD2138)+1, INT(aurora_data!FD2138))</f>
        <v>0</v>
      </c>
      <c r="DO98" s="225">
        <f>IF(aurora_data!BI2138-INT(aurora_data!BI2138)&gt;=0.75, INT(aurora_data!BI2138)+1, INT(aurora_data!BI2138))</f>
        <v>0</v>
      </c>
      <c r="DP98" s="310">
        <f>IF(aurora_data!FE2138-INT(aurora_data!FE2138)&gt;=0.75, INT(aurora_data!FE2138)+1, INT(aurora_data!FE2138))</f>
        <v>0</v>
      </c>
      <c r="DQ98" s="225">
        <f>IF(aurora_data!BJ2138-INT(aurora_data!BJ2138)&gt;=0.75, INT(aurora_data!BJ2138)+1, INT(aurora_data!BJ2138))</f>
        <v>0</v>
      </c>
      <c r="DR98" s="225">
        <f>IF(aurora_data!FF2138-INT(aurora_data!FF2138)&gt;=0.75, INT(aurora_data!FF2138)+1, INT(aurora_data!FF2138))</f>
        <v>0</v>
      </c>
      <c r="DS98" s="225">
        <f>IF(aurora_data!BK2138-INT(aurora_data!BK2138)&gt;=0.75, INT(aurora_data!BK2138)+1, INT(aurora_data!BK2138))</f>
        <v>0</v>
      </c>
      <c r="DT98" s="225">
        <f>IF(aurora_data!FG2138-INT(aurora_data!FG2138)&gt;=0.75, INT(aurora_data!FG2138)+1, INT(aurora_data!FG2138))</f>
        <v>0</v>
      </c>
      <c r="DU98" s="224">
        <f>IF(aurora_data!BL2138-INT(aurora_data!BL2138)&gt;=0.75, INT(aurora_data!BL2138)+1, INT(aurora_data!BL2138))</f>
        <v>0</v>
      </c>
      <c r="DV98" s="225">
        <f>IF(aurora_data!FH2138-INT(aurora_data!FH2138)&gt;=0.75, INT(aurora_data!FH2138)+1, INT(aurora_data!FH2138))</f>
        <v>1</v>
      </c>
      <c r="DW98" s="225">
        <f>IF(aurora_data!BM2138-INT(aurora_data!BM2138)&gt;=0.75, INT(aurora_data!BM2138)+1, INT(aurora_data!BM2138))</f>
        <v>0</v>
      </c>
      <c r="DX98" s="310">
        <f>IF(aurora_data!FI2138-INT(aurora_data!FI2138)&gt;=0.75, INT(aurora_data!FI2138)+1, INT(aurora_data!FI2138))</f>
        <v>0</v>
      </c>
      <c r="DY98" s="225">
        <f>IF(aurora_data!BN2138-INT(aurora_data!BN2138)&gt;=0.75, INT(aurora_data!BN2138)+1, INT(aurora_data!BN2138))</f>
        <v>0</v>
      </c>
      <c r="DZ98" s="225">
        <f>IF(aurora_data!FJ2138-INT(aurora_data!FJ2138)&gt;=0.75, INT(aurora_data!FJ2138)+1, INT(aurora_data!FJ2138))</f>
        <v>0</v>
      </c>
      <c r="EA98" s="225">
        <f>IF(aurora_data!BO2138-INT(aurora_data!BO2138)&gt;=0.75, INT(aurora_data!BO2138)+1, INT(aurora_data!BO2138))</f>
        <v>0</v>
      </c>
      <c r="EB98" s="323">
        <f>IF(aurora_data!FK2138-INT(aurora_data!FK2138)&gt;=0.75, INT(aurora_data!FK2138)+1, INT(aurora_data!FK2138))</f>
        <v>0</v>
      </c>
      <c r="EC98" s="225">
        <f>IF(aurora_data!BP2138-INT(aurora_data!BP2138)&gt;=0.75, INT(aurora_data!BP2138)+1, INT(aurora_data!BP2138))</f>
        <v>0</v>
      </c>
      <c r="ED98" s="310">
        <f>IF(aurora_data!FL2138-INT(aurora_data!FL2138)&gt;=0.75, INT(aurora_data!FL2138)+1, INT(aurora_data!FL2138))</f>
        <v>0</v>
      </c>
      <c r="EE98" s="225">
        <f>IF(aurora_data!BQ2138-INT(aurora_data!BQ2138)&gt;=0.75, INT(aurora_data!BQ2138)+1, INT(aurora_data!BQ2138))</f>
        <v>0</v>
      </c>
      <c r="EF98" s="310">
        <f>IF(aurora_data!FM2138-INT(aurora_data!FM2138)&gt;=0.75, INT(aurora_data!FM2138)+1, INT(aurora_data!FM2138))</f>
        <v>0</v>
      </c>
      <c r="EG98" s="225">
        <f>IF(aurora_data!BR2138-INT(aurora_data!BR2138)&gt;=0.75, INT(aurora_data!BR2138)+1, INT(aurora_data!BR2138))</f>
        <v>1</v>
      </c>
      <c r="EH98" s="310">
        <f>IF(aurora_data!FN2138-INT(aurora_data!FN2138)&gt;=0.75, INT(aurora_data!FN2138)+1, INT(aurora_data!FN2138))</f>
        <v>1</v>
      </c>
      <c r="EI98" s="225">
        <f>IF(aurora_data!BS2138-INT(aurora_data!BS2138)&gt;=0.75, INT(aurora_data!BS2138)+1, INT(aurora_data!BS2138))</f>
        <v>0</v>
      </c>
      <c r="EJ98" s="323">
        <f>IF(aurora_data!FO2138-INT(aurora_data!FO2138)&gt;=0.75, INT(aurora_data!FO2138)+1, INT(aurora_data!FO2138))</f>
        <v>0</v>
      </c>
      <c r="EK98" s="225">
        <f>IF(aurora_data!BT2138-INT(aurora_data!BT2138)&gt;=0.75, INT(aurora_data!BT2138)+1, INT(aurora_data!BT2138))</f>
        <v>0</v>
      </c>
      <c r="EL98" s="310">
        <f>IF(aurora_data!FP2138-INT(aurora_data!FP2138)&gt;=0.75, INT(aurora_data!FP2138)+1, INT(aurora_data!FP2138))</f>
        <v>1</v>
      </c>
      <c r="EM98" s="225">
        <f>IF(aurora_data!BU2138-INT(aurora_data!BU2138)&gt;=0.75, INT(aurora_data!BU2138)+1, INT(aurora_data!BU2138))</f>
        <v>0</v>
      </c>
      <c r="EN98" s="225">
        <f>IF(aurora_data!FQ2138-INT(aurora_data!FQ2138)&gt;=0.75, INT(aurora_data!FQ2138)+1, INT(aurora_data!FQ2138))</f>
        <v>0</v>
      </c>
      <c r="EO98" s="357">
        <f>IF(aurora_data!BV2138-INT(aurora_data!BV2138)&gt;=0.75, INT(aurora_data!BV2138)+1, INT(aurora_data!BV2138))</f>
        <v>2</v>
      </c>
      <c r="EP98" s="310">
        <f>IF(aurora_data!FR2138-INT(aurora_data!FR2138)&gt;=0.75, INT(aurora_data!FR2138)+1, INT(aurora_data!FR2138))</f>
        <v>0</v>
      </c>
      <c r="EQ98" s="225">
        <f>IF(aurora_data!BW2138-INT(aurora_data!BW2138)&gt;=0.75, INT(aurora_data!BW2138)+1, INT(aurora_data!BW2138))</f>
        <v>1</v>
      </c>
      <c r="ER98" s="323">
        <f>IF(aurora_data!FS2138-INT(aurora_data!FS2138)&gt;=0.75, INT(aurora_data!FS2138)+1, INT(aurora_data!FS2138))</f>
        <v>0</v>
      </c>
      <c r="ES98" s="225">
        <f>IF(aurora_data!BX2138-INT(aurora_data!BX2138)&gt;=0.75, INT(aurora_data!BX2138)+1, INT(aurora_data!BX2138))</f>
        <v>0</v>
      </c>
      <c r="ET98" s="310">
        <f>IF(aurora_data!FT2138-INT(aurora_data!FT2138)&gt;=0.75, INT(aurora_data!FT2138)+1, INT(aurora_data!FT2138))</f>
        <v>1</v>
      </c>
      <c r="EU98" s="225">
        <f>IF(aurora_data!BY2138-INT(aurora_data!BY2138)&gt;=0.75, INT(aurora_data!BY2138)+1, INT(aurora_data!BY2138))</f>
        <v>1</v>
      </c>
      <c r="EV98" s="310">
        <f>IF(aurora_data!FU2138-INT(aurora_data!FU2138)&gt;=0.75, INT(aurora_data!FU2138)+1, INT(aurora_data!FU2138))</f>
        <v>0</v>
      </c>
      <c r="EW98" s="225">
        <f>IF(aurora_data!BZ2138-INT(aurora_data!BZ2138)&gt;=0.75, INT(aurora_data!BZ2138)+1, INT(aurora_data!BZ2138))</f>
        <v>1</v>
      </c>
      <c r="EX98" s="310">
        <f>IF(aurora_data!FV2138-INT(aurora_data!FV2138)&gt;=0.75, INT(aurora_data!FV2138)+1, INT(aurora_data!FV2138))</f>
        <v>1</v>
      </c>
      <c r="EY98" s="225">
        <f>IF(aurora_data!CA2138-INT(aurora_data!CA2138)&gt;=0.75, INT(aurora_data!CA2138)+1, INT(aurora_data!CA2138))</f>
        <v>0</v>
      </c>
      <c r="EZ98" s="310">
        <f>IF(aurora_data!FW2138-INT(aurora_data!FW2138)&gt;=0.75, INT(aurora_data!FW2138)+1, INT(aurora_data!FW2138))</f>
        <v>1</v>
      </c>
      <c r="FA98" s="225">
        <f>IF(aurora_data!CB2138-INT(aurora_data!CB2138)&gt;=0.75, INT(aurora_data!CB2138)+1, INT(aurora_data!CB2138))</f>
        <v>0</v>
      </c>
      <c r="FB98" s="225">
        <f>IF(aurora_data!FX2138-INT(aurora_data!FX2138)&gt;=0.75, INT(aurora_data!FX2138)+1, INT(aurora_data!FX2138))</f>
        <v>0</v>
      </c>
      <c r="FC98" s="225">
        <f>IF(aurora_data!CC2138-INT(aurora_data!CC2138)&gt;=0.75, INT(aurora_data!CC2138)+1, INT(aurora_data!CC2138))</f>
        <v>0</v>
      </c>
      <c r="FD98" s="310">
        <f>IF(aurora_data!FY2138-INT(aurora_data!FY2138)&gt;=0.75, INT(aurora_data!FY2138)+1, INT(aurora_data!FY2138))</f>
        <v>0</v>
      </c>
      <c r="FE98" s="225">
        <f>IF(aurora_data!CD2138-INT(aurora_data!CD2138)&gt;=0.75, INT(aurora_data!CD2138)+1, INT(aurora_data!CD2138))</f>
        <v>0</v>
      </c>
      <c r="FF98" s="225">
        <f>IF(aurora_data!FZ2138-INT(aurora_data!FZ2138)&gt;=0.75, INT(aurora_data!FZ2138)+1, INT(aurora_data!FZ2138))</f>
        <v>0</v>
      </c>
      <c r="FG98" s="225">
        <f>IF(aurora_data!CE2138-INT(aurora_data!CE2138)&gt;=0.75, INT(aurora_data!CE2138)+1, INT(aurora_data!CE2138))</f>
        <v>0</v>
      </c>
      <c r="FH98" s="225">
        <f>IF(aurora_data!GA2138-INT(aurora_data!GA2138)&gt;=0.75, INT(aurora_data!GA2138)+1, INT(aurora_data!GA2138))</f>
        <v>0</v>
      </c>
      <c r="FI98" s="224">
        <f>IF(aurora_data!CF2138-INT(aurora_data!CF2138)&gt;=0.75,INT(aurora_data!CF2138)+1,INT(aurora_data!CF2138))</f>
        <v>0</v>
      </c>
      <c r="FJ98" s="385">
        <f>IF(aurora_data!GB2138-INT(aurora_data!GB2138)&gt;=0.75,INT(aurora_data!GB2138)+1,INT(aurora_data!GB2138))</f>
        <v>0</v>
      </c>
      <c r="FK98" s="225">
        <f>IF(aurora_data!CG2138-INT(aurora_data!CG2138)&gt;=0.75,INT(aurora_data!CG2138)+1,INT(aurora_data!CG2138))</f>
        <v>0</v>
      </c>
      <c r="FL98" s="310">
        <f>IF(aurora_data!GC2138-INT(aurora_data!GC2138)&gt;=0.75, INT(aurora_data!GC2138)+1, INT(aurora_data!GC2138))</f>
        <v>0</v>
      </c>
      <c r="FM98" s="225">
        <f>IF(aurora_data!CH2138-INT(aurora_data!CH2138)&gt;=0.75, INT(aurora_data!CH2138)+1, INT(aurora_data!CH2138))</f>
        <v>0</v>
      </c>
      <c r="FN98" s="310">
        <f>IF(aurora_data!GD2138-INT(aurora_data!GD2138)&gt;=0.75, INT(aurora_data!GD2138)+1, INT(aurora_data!GD2138))</f>
        <v>0</v>
      </c>
      <c r="FO98" s="225">
        <f>IF(aurora_data!CI2138-INT(aurora_data!CI2138)&gt;=0.75, INT(aurora_data!CI2138)+1, INT(aurora_data!CI2138))</f>
        <v>0</v>
      </c>
      <c r="FP98" s="323">
        <f>IF(aurora_data!GE2138-INT(aurora_data!GE2138)&gt;=0.75, INT(aurora_data!GE2138)+1, INT(aurora_data!GE2138))</f>
        <v>0</v>
      </c>
      <c r="FQ98" s="225">
        <f>IF(aurora_data!CJ2138-INT(aurora_data!CJ2138)&gt;=0.75, INT(aurora_data!CJ2138)+1, INT(aurora_data!CJ2138))</f>
        <v>1</v>
      </c>
      <c r="FR98" s="310">
        <f>IF(aurora_data!GF2138-INT(aurora_data!GF2138)&gt;=0.75, INT(aurora_data!GF2138)+1, INT(aurora_data!GF2138))</f>
        <v>1</v>
      </c>
      <c r="FS98" s="225">
        <f>IF(aurora_data!CK2138-INT(aurora_data!CK2138)&gt;=0.75, INT(aurora_data!CK2138)+1, INT(aurora_data!CK2138))</f>
        <v>1</v>
      </c>
      <c r="FT98" s="310">
        <f>IF(aurora_data!GG2138-INT(aurora_data!GG2138)&gt;=0.75, INT(aurora_data!GG2138)+1, INT(aurora_data!GG2138))</f>
        <v>2</v>
      </c>
      <c r="FU98" s="225">
        <f>IF(aurora_data!CL2138-INT(aurora_data!CL2138)&gt;=0.75, INT(aurora_data!CL2138)+1, INT(aurora_data!CL2138))</f>
        <v>2</v>
      </c>
      <c r="FV98" s="310">
        <f>IF(aurora_data!GH2138-INT(aurora_data!GH2138)&gt;=0.75, INT(aurora_data!GH2138)+1, INT(aurora_data!GH2138))</f>
        <v>2</v>
      </c>
      <c r="FW98" s="225">
        <f>IF(aurora_data!CM2138-INT(aurora_data!CM2138)&gt;=0.75, INT(aurora_data!CM2138)+1, INT(aurora_data!CM2138))</f>
        <v>1</v>
      </c>
      <c r="FX98" s="323">
        <f>IF(aurora_data!GI2138-INT(aurora_data!GI2138)&gt;=0.75, INT(aurora_data!GI2138)+1, INT(aurora_data!GI2138))</f>
        <v>0</v>
      </c>
      <c r="FY98" s="225">
        <f>IF(aurora_data!CN2138-INT(aurora_data!CN2138)&gt;=0.75, INT(aurora_data!CN2138)+1, INT(aurora_data!CN2138))</f>
        <v>2</v>
      </c>
      <c r="FZ98" s="310">
        <f>IF(aurora_data!GJ2138-INT(aurora_data!GJ2138)&gt;=0.75, INT(aurora_data!GJ2138)+1, INT(aurora_data!GJ2138))</f>
        <v>3</v>
      </c>
      <c r="GA98" s="225">
        <f>IF(aurora_data!CO2138-INT(aurora_data!CO2138)&gt;=0.75, INT(aurora_data!CO2138)+1, INT(aurora_data!CO2138))</f>
        <v>1</v>
      </c>
      <c r="GB98" s="225">
        <f>IF(aurora_data!GK2138-INT(aurora_data!GK2138)&gt;=0.75, INT(aurora_data!GK2138)+1, INT(aurora_data!GK2138))</f>
        <v>2</v>
      </c>
      <c r="GC98" s="357">
        <f>IF(aurora_data!CP2138-INT(aurora_data!CP2138)&gt;=0.75, INT(aurora_data!CP2138)+1, INT(aurora_data!CP2138))</f>
        <v>6</v>
      </c>
      <c r="GD98" s="310">
        <f>IF(aurora_data!GL2138-INT(aurora_data!GL2138)&gt;=0.75, INT(aurora_data!GL2138)+1, INT(aurora_data!GL2138))</f>
        <v>4</v>
      </c>
      <c r="GE98" s="225">
        <f>IF(aurora_data!CQ2138-INT(aurora_data!CQ2138)&gt;=0.75, INT(aurora_data!CQ2138)+1, INT(aurora_data!CQ2138))</f>
        <v>2</v>
      </c>
      <c r="GF98" s="323">
        <f>IF(aurora_data!GM2138-INT(aurora_data!GM2138)&gt;=0.75, INT(aurora_data!GM2138)+1, INT(aurora_data!GM2138))</f>
        <v>3</v>
      </c>
      <c r="GG98" s="225">
        <f>IF(aurora_data!CR2138-INT(aurora_data!CR2138)&gt;=0.75, INT(aurora_data!CR2138)+1, INT(aurora_data!CR2138))</f>
        <v>5</v>
      </c>
      <c r="GH98" s="310">
        <f>IF(aurora_data!GN2138-INT(aurora_data!GN2138)&gt;=0.75, INT(aurora_data!GN2138)+1, INT(aurora_data!GN2138))</f>
        <v>5</v>
      </c>
      <c r="GI98" s="225">
        <f>IF(aurora_data!CS2138-INT(aurora_data!CS2138)&gt;=0.75, INT(aurora_data!CS2138)+1, INT(aurora_data!CS2138))</f>
        <v>2</v>
      </c>
      <c r="GJ98" s="310">
        <f>IF(aurora_data!GO2138-INT(aurora_data!GO2138)&gt;=0.75, INT(aurora_data!GO2138)+1, INT(aurora_data!GO2138))</f>
        <v>2</v>
      </c>
      <c r="GK98" s="225">
        <f>IF(aurora_data!CT2138-INT(aurora_data!CT2138)&gt;=0.75, INT(aurora_data!CT2138)+1, INT(aurora_data!CT2138))</f>
        <v>5</v>
      </c>
      <c r="GL98" s="310">
        <f>IF(aurora_data!GP2138-INT(aurora_data!GP2138)&gt;=0.75, INT(aurora_data!GP2138)+1, INT(aurora_data!GP2138))</f>
        <v>5</v>
      </c>
      <c r="GM98" s="225">
        <f>IF(aurora_data!CU2138-INT(aurora_data!CU2138)&gt;=0.75, INT(aurora_data!CU2138)+1, INT(aurora_data!CU2138))</f>
        <v>4</v>
      </c>
      <c r="GN98" s="310">
        <f>IF(aurora_data!GQ2138-INT(aurora_data!GQ2138)&gt;=0.75, INT(aurora_data!GQ2138)+1, INT(aurora_data!GQ2138))</f>
        <v>1</v>
      </c>
      <c r="GO98" s="225">
        <f>IF(aurora_data!CV2138-INT(aurora_data!CV2138)&gt;=0.75, INT(aurora_data!CV2138)+1, INT(aurora_data!CV2138))</f>
        <v>0</v>
      </c>
      <c r="GP98" s="225">
        <f>IF(aurora_data!GR2138-INT(aurora_data!GR2138)&gt;=0.75, INT(aurora_data!GR2138)+1, INT(aurora_data!GR2138))</f>
        <v>0</v>
      </c>
      <c r="GQ98" s="225">
        <f>IF(aurora_data!CW2138-INT(aurora_data!CW2138)&gt;=0.75, INT(aurora_data!CW2138)+1, INT(aurora_data!CW2138))</f>
        <v>0</v>
      </c>
      <c r="GR98" s="310">
        <f>IF(aurora_data!GS2138-INT(aurora_data!GS2138)&gt;=0.75, INT(aurora_data!GS2138)+1, INT(aurora_data!GS2138))</f>
        <v>0</v>
      </c>
      <c r="GS98" s="225">
        <f>IF(aurora_data!CX2138-INT(aurora_data!CX2138)&gt;=0.75, INT(aurora_data!CX2138)+1, INT(aurora_data!CX2138))</f>
        <v>0</v>
      </c>
      <c r="GT98" s="225">
        <f>IF(aurora_data!GT2138-INT(aurora_data!GT2138)&gt;=0.75, INT(aurora_data!GT2138)+1, INT(aurora_data!GT2138))</f>
        <v>0</v>
      </c>
      <c r="GU98" s="225">
        <f>IF(aurora_data!CY2138-INT(aurora_data!CY2138)&gt;=0.75, INT(aurora_data!CY2138)+1, INT(aurora_data!CY2138))</f>
        <v>0</v>
      </c>
      <c r="GV98" s="225">
        <f>IF(aurora_data!GU2138-INT(aurora_data!GU2138)&gt;=0.75, INT(aurora_data!GU2138)+1, INT(aurora_data!GU2138))</f>
        <v>0</v>
      </c>
      <c r="GW98" s="371" t="s">
        <v>622</v>
      </c>
      <c r="GX98" s="224">
        <f>aurora_data!GV2138</f>
        <v>130</v>
      </c>
      <c r="GY98" s="372">
        <f t="shared" si="126"/>
        <v>1.3</v>
      </c>
    </row>
    <row r="99" spans="2:207" s="2" customFormat="1">
      <c r="B99" s="512"/>
      <c r="C99" s="519"/>
      <c r="D99" s="274" t="s">
        <v>269</v>
      </c>
      <c r="E99" s="227">
        <f>IF(aurora_data!D2139-INT(aurora_data!D2139)&gt;=0.75, INT(aurora_data!D2139)+1, INT(aurora_data!D2139))</f>
        <v>0</v>
      </c>
      <c r="F99" s="311">
        <f>IF(aurora_data!CZ2139-INT(aurora_data!CZ2139)&gt;=0.75, INT(aurora_data!CZ2139)+1, INT(aurora_data!CZ2139))</f>
        <v>0</v>
      </c>
      <c r="G99" s="358">
        <f>IF(aurora_data!E2139-INT(aurora_data!E2139)&gt;=0.75, INT(aurora_data!E2139)+1, INT(aurora_data!E2139))</f>
        <v>0</v>
      </c>
      <c r="H99" s="311">
        <f>IF(aurora_data!DA2139-INT(aurora_data!DA2139)&gt;=0.75, INT(aurora_data!DA2139)+1, INT(aurora_data!DA2139))</f>
        <v>0</v>
      </c>
      <c r="I99" s="358">
        <f>IF(aurora_data!F2139-INT(aurora_data!F2139)&gt;=0.75, INT(aurora_data!F2139)+1, INT(aurora_data!F2139))</f>
        <v>0</v>
      </c>
      <c r="J99" s="311">
        <f>IF(aurora_data!DB2139-INT(aurora_data!DB2139)&gt;=0.75, INT(aurora_data!DB2139)+1, INT(aurora_data!DB2139))</f>
        <v>0</v>
      </c>
      <c r="K99" s="358">
        <f>IF(aurora_data!G2139-INT(aurora_data!G2139)&gt;=0.75, INT(aurora_data!G2139)+1, INT(aurora_data!G2139))</f>
        <v>0</v>
      </c>
      <c r="L99" s="324">
        <f>IF(aurora_data!DC2139-INT(aurora_data!DC2139)&gt;=0.75, INT(aurora_data!DC2139)+1, INT(aurora_data!DC2139))</f>
        <v>0</v>
      </c>
      <c r="M99" s="342">
        <f>IF(aurora_data!H2139-INT(aurora_data!H2139)&gt;=0.75, INT(aurora_data!H2139)+1, INT(aurora_data!H2139))</f>
        <v>0</v>
      </c>
      <c r="N99" s="311">
        <f>IF(aurora_data!DD2139-INT(aurora_data!DD2139)&gt;=0.75, INT(aurora_data!DD2139)+1, INT(aurora_data!DD2139))</f>
        <v>0</v>
      </c>
      <c r="O99" s="228">
        <f>IF(aurora_data!I2139-INT(aurora_data!I2139)&gt;=0.75, INT(aurora_data!I2139)+1, INT(aurora_data!I2139))</f>
        <v>0</v>
      </c>
      <c r="P99" s="311">
        <f>IF(aurora_data!DE2139-INT(aurora_data!DE2139)&gt;=0.75, INT(aurora_data!DE2139)+1, INT(aurora_data!DE2139))</f>
        <v>0</v>
      </c>
      <c r="Q99" s="358">
        <f>IF(aurora_data!J2139-INT(aurora_data!J2139)&gt;=0.75, INT(aurora_data!J2139)+1, INT(aurora_data!J2139))</f>
        <v>0</v>
      </c>
      <c r="R99" s="311">
        <f>IF(aurora_data!DF2139-INT(aurora_data!DF2139)&gt;=0.75, INT(aurora_data!DF2139)+1, INT(aurora_data!DF2139))</f>
        <v>0</v>
      </c>
      <c r="S99" s="228">
        <f>IF(aurora_data!K2139-INT(aurora_data!K2139)&gt;=0.75, INT(aurora_data!K2139)+1, INT(aurora_data!K2139))</f>
        <v>0</v>
      </c>
      <c r="T99" s="324">
        <f>IF(aurora_data!DG2139-INT(aurora_data!DG2139)&gt;=0.75, INT(aurora_data!DG2139)+1, INT(aurora_data!DG2139))</f>
        <v>0</v>
      </c>
      <c r="U99" s="342">
        <f>IF(aurora_data!L2139-INT(aurora_data!L2139)&gt;=0.75, INT(aurora_data!L2139)+1, INT(aurora_data!L2139))</f>
        <v>0</v>
      </c>
      <c r="V99" s="311">
        <f>IF(aurora_data!DH2139-INT(aurora_data!DH2139)&gt;=0.75, INT(aurora_data!DH2139)+1, INT(aurora_data!DH2139))</f>
        <v>0</v>
      </c>
      <c r="W99" s="228">
        <f>IF(aurora_data!M2139-INT(aurora_data!M2139)&gt;=0.75, INT(aurora_data!M2139)+1, INT(aurora_data!M2139))</f>
        <v>0</v>
      </c>
      <c r="X99" s="228">
        <f>IF(aurora_data!DI2139-INT(aurora_data!DI2139)&gt;=0.75, INT(aurora_data!DI2139)+1, INT(aurora_data!DI2139))</f>
        <v>0</v>
      </c>
      <c r="Y99" s="358">
        <f>IF(aurora_data!N2139-INT(aurora_data!N2139)&gt;=0.75, INT(aurora_data!N2139)+1, INT(aurora_data!N2139))</f>
        <v>0</v>
      </c>
      <c r="Z99" s="311">
        <f>IF(aurora_data!DJ2139-INT(aurora_data!DJ2139)&gt;=0.75, INT(aurora_data!DJ2139)+1, INT(aurora_data!DJ2139))</f>
        <v>0</v>
      </c>
      <c r="AA99" s="228">
        <f>IF(aurora_data!O2139-INT(aurora_data!O2139)&gt;=0.75, INT(aurora_data!O2139)+1, INT(aurora_data!O2139))</f>
        <v>0</v>
      </c>
      <c r="AB99" s="324">
        <f>IF(aurora_data!DK2139-INT(aurora_data!DK2139)&gt;=0.75, INT(aurora_data!DK2139)+1, INT(aurora_data!DK2139))</f>
        <v>0</v>
      </c>
      <c r="AC99" s="228">
        <f>IF(aurora_data!P2139-INT(aurora_data!P2139)&gt;=0.75, INT(aurora_data!P2139)+1, INT(aurora_data!P2139))</f>
        <v>0</v>
      </c>
      <c r="AD99" s="228">
        <f>IF(aurora_data!DL2139-INT(aurora_data!DL2139)&gt;=0.75, INT(aurora_data!DL2139)+1, INT(aurora_data!DL2139))</f>
        <v>0</v>
      </c>
      <c r="AE99" s="228">
        <f>IF(aurora_data!Q2139-INT(aurora_data!Q2139)&gt;=0.75, INT(aurora_data!Q2139)+1, INT(aurora_data!Q2139))</f>
        <v>0</v>
      </c>
      <c r="AF99" s="311">
        <f>IF(aurora_data!DM2139-INT(aurora_data!DM2139)&gt;=0.75, INT(aurora_data!DM2139)+1, INT(aurora_data!DM2139))</f>
        <v>0</v>
      </c>
      <c r="AG99" s="228">
        <f>IF(aurora_data!R2139-INT(aurora_data!R2139)&gt;=0.75, INT(aurora_data!R2139)+1, INT(aurora_data!R2139))</f>
        <v>0</v>
      </c>
      <c r="AH99" s="228">
        <f>IF(aurora_data!DN2139-INT(aurora_data!DN2139)&gt;=0.75, INT(aurora_data!DN2139)+1, INT(aurora_data!DN2139))</f>
        <v>0</v>
      </c>
      <c r="AI99" s="228">
        <f>IF(aurora_data!S2139-INT(aurora_data!S2139)&gt;=0.75, INT(aurora_data!S2139)+1, INT(aurora_data!S2139))</f>
        <v>0</v>
      </c>
      <c r="AJ99" s="229">
        <f>IF(aurora_data!DO2139-INT(aurora_data!DO2139)&gt;=0.75, INT(aurora_data!DO2139)+1, INT(aurora_data!DO2139))</f>
        <v>0</v>
      </c>
      <c r="AK99" s="228">
        <f>IF(aurora_data!T2139-INT(aurora_data!T2139)&gt;=0.75, INT(aurora_data!T2139)+1, INT(aurora_data!T2139))</f>
        <v>0</v>
      </c>
      <c r="AL99" s="228">
        <f>IF(aurora_data!DP2139-INT(aurora_data!DP2139)&gt;=0.75, INT(aurora_data!DP2139)+1, INT(aurora_data!DP2139))</f>
        <v>0</v>
      </c>
      <c r="AM99" s="228">
        <f>IF(aurora_data!U2139-INT(aurora_data!U2139)&gt;=0.75, INT(aurora_data!U2139)+1, INT(aurora_data!U2139))</f>
        <v>0</v>
      </c>
      <c r="AN99" s="311">
        <f>IF(aurora_data!DQ2139-INT(aurora_data!DQ2139)&gt;=0.75, INT(aurora_data!DQ2139)+1, INT(aurora_data!DQ2139))</f>
        <v>0</v>
      </c>
      <c r="AO99" s="228">
        <f>IF(aurora_data!V2139-INT(aurora_data!V2139)&gt;=0.75, INT(aurora_data!V2139)+1, INT(aurora_data!V2139))</f>
        <v>0</v>
      </c>
      <c r="AP99" s="228">
        <f>IF(aurora_data!DR2139-INT(aurora_data!DR2139)&gt;=0.75, INT(aurora_data!DR2139)+1, INT(aurora_data!DR2139))</f>
        <v>0</v>
      </c>
      <c r="AQ99" s="228">
        <f>IF(aurora_data!W2139-INT(aurora_data!W2139)&gt;=0.75, INT(aurora_data!W2139)+1, INT(aurora_data!W2139))</f>
        <v>0</v>
      </c>
      <c r="AR99" s="229">
        <f>IF(aurora_data!DS2139-INT(aurora_data!DS2139)&gt;=0.75, INT(aurora_data!DS2139)+1, INT(aurora_data!DS2139))</f>
        <v>0</v>
      </c>
      <c r="AS99" s="228">
        <f>IF(aurora_data!X2139-INT(aurora_data!X2139)&gt;=0.75, INT(aurora_data!X2139)+1, INT(aurora_data!X2139))</f>
        <v>0</v>
      </c>
      <c r="AT99" s="311">
        <f>IF(aurora_data!DT2139-INT(aurora_data!DT2139)&gt;=0.75, INT(aurora_data!DT2139)+1, INT(aurora_data!DT2139))</f>
        <v>0</v>
      </c>
      <c r="AU99" s="228">
        <f>IF(aurora_data!Y2139-INT(aurora_data!Y2139)&gt;=0.75, INT(aurora_data!Y2139)+1, INT(aurora_data!Y2139))</f>
        <v>0</v>
      </c>
      <c r="AV99" s="311">
        <f>IF(aurora_data!DU2139-INT(aurora_data!DU2139)&gt;=0.75, INT(aurora_data!DU2139)+1, INT(aurora_data!DU2139))</f>
        <v>0</v>
      </c>
      <c r="AW99" s="228">
        <f>IF(aurora_data!Z2139-INT(aurora_data!Z2139)&gt;=0.75, INT(aurora_data!Z2139)+1, INT(aurora_data!Z2139))</f>
        <v>0</v>
      </c>
      <c r="AX99" s="311">
        <f>IF(aurora_data!DV2139-INT(aurora_data!DV2139)&gt;=0.75, INT(aurora_data!DV2139)+1, INT(aurora_data!DV2139))</f>
        <v>0</v>
      </c>
      <c r="AY99" s="228">
        <f>IF(aurora_data!AA2139-INT(aurora_data!AA2139)&gt;=0.75, INT(aurora_data!AA2139)+1, INT(aurora_data!AA2139))</f>
        <v>0</v>
      </c>
      <c r="AZ99" s="324">
        <f>IF(aurora_data!DW2139-INT(aurora_data!DW2139)&gt;=0.75, INT(aurora_data!DW2139)+1, INT(aurora_data!DW2139))</f>
        <v>0</v>
      </c>
      <c r="BA99" s="342">
        <f>IF(aurora_data!AB2139-INT(aurora_data!AB2139)&gt;=0.75, INT(aurora_data!AB2139)+1, INT(aurora_data!AB2139))</f>
        <v>0</v>
      </c>
      <c r="BB99" s="311">
        <f>IF(aurora_data!DX2139-INT(aurora_data!DX2139)&gt;=0.75, INT(aurora_data!DX2139)+1, INT(aurora_data!DX2139))</f>
        <v>0</v>
      </c>
      <c r="BC99" s="228">
        <f>IF(aurora_data!AC2139-INT(aurora_data!AC2139)&gt;=0.75, INT(aurora_data!AC2139)+1, INT(aurora_data!AC2139))</f>
        <v>0</v>
      </c>
      <c r="BD99" s="311">
        <f>IF(aurora_data!DY2139-INT(aurora_data!DY2139)&gt;=0.75, INT(aurora_data!DY2139)+1, INT(aurora_data!DY2139))</f>
        <v>0</v>
      </c>
      <c r="BE99" s="228">
        <f>IF(aurora_data!AD2139-INT(aurora_data!AD2139)&gt;=0.75, INT(aurora_data!AD2139)+1, INT(aurora_data!AD2139))</f>
        <v>0</v>
      </c>
      <c r="BF99" s="311">
        <f>IF(aurora_data!DZ2139-INT(aurora_data!DZ2139)&gt;=0.75, INT(aurora_data!DZ2139)+1, INT(aurora_data!DZ2139))</f>
        <v>0</v>
      </c>
      <c r="BG99" s="228">
        <f>IF(aurora_data!AE2139-INT(aurora_data!AE2139)&gt;=0.75, INT(aurora_data!AE2139)+1, INT(aurora_data!AE2139))</f>
        <v>0</v>
      </c>
      <c r="BH99" s="324">
        <f>IF(aurora_data!EA2139-INT(aurora_data!EA2139)&gt;=0.75, INT(aurora_data!EA2139)+1, INT(aurora_data!EA2139))</f>
        <v>0</v>
      </c>
      <c r="BI99" s="228">
        <f>IF(aurora_data!AF2139-INT(aurora_data!AF2139)&gt;=0.75, INT(aurora_data!AF2139)+1, INT(aurora_data!AF2139))</f>
        <v>0</v>
      </c>
      <c r="BJ99" s="311">
        <f>IF(aurora_data!EB2139-INT(aurora_data!EB2139)&gt;=0.75, INT(aurora_data!EB2139)+1, INT(aurora_data!EB2139))</f>
        <v>0</v>
      </c>
      <c r="BK99" s="228">
        <f>IF(aurora_data!AG2139-INT(aurora_data!AG2139)&gt;=0.75, INT(aurora_data!AG2139)+1, INT(aurora_data!AG2139))</f>
        <v>0</v>
      </c>
      <c r="BL99" s="311">
        <f>IF(aurora_data!EC2139-INT(aurora_data!EC2139)&gt;=0.75, INT(aurora_data!EC2139)+1, INT(aurora_data!EC2139))</f>
        <v>0</v>
      </c>
      <c r="BM99" s="228">
        <f>IF(aurora_data!AH2139-INT(aurora_data!AH2139)&gt;=0.75, INT(aurora_data!AH2139)+1, INT(aurora_data!AH2139))</f>
        <v>0</v>
      </c>
      <c r="BN99" s="311">
        <f>IF(aurora_data!ED2139-INT(aurora_data!ED2139)&gt;=0.75, INT(aurora_data!ED2139)+1, INT(aurora_data!ED2139))</f>
        <v>0</v>
      </c>
      <c r="BO99" s="228">
        <f>IF(aurora_data!AI2139-INT(aurora_data!AI2139)&gt;=0.75, INT(aurora_data!AI2139)+1, INT(aurora_data!AI2139))</f>
        <v>0</v>
      </c>
      <c r="BP99" s="324">
        <f>IF(aurora_data!EE2139-INT(aurora_data!EE2139)&gt;=0.75, INT(aurora_data!EE2139)+1, INT(aurora_data!EE2139))</f>
        <v>0</v>
      </c>
      <c r="BQ99" s="228">
        <f>IF(aurora_data!AJ2139-INT(aurora_data!AJ2139)&gt;=0.75, INT(aurora_data!AJ2139)+1, INT(aurora_data!AJ2139))</f>
        <v>0</v>
      </c>
      <c r="BR99" s="311">
        <f>IF(aurora_data!EF2139-INT(aurora_data!EF2139)&gt;=0.75, INT(aurora_data!EF2139)+1, INT(aurora_data!EF2139))</f>
        <v>0</v>
      </c>
      <c r="BS99" s="228">
        <f>IF(aurora_data!AK2139-INT(aurora_data!AK2139)&gt;=0.75, INT(aurora_data!AK2139)+1, INT(aurora_data!AK2139))</f>
        <v>0</v>
      </c>
      <c r="BT99" s="311">
        <f>IF(aurora_data!EG2139-INT(aurora_data!EG2139)&gt;=0.75, INT(aurora_data!EG2139)+1, INT(aurora_data!EG2139))</f>
        <v>0</v>
      </c>
      <c r="BU99" s="228">
        <f>IF(aurora_data!AL2139-INT(aurora_data!AL2139)&gt;=0.75, INT(aurora_data!AL2139)+1, INT(aurora_data!AL2139))</f>
        <v>0</v>
      </c>
      <c r="BV99" s="311">
        <f>IF(aurora_data!EH2139-INT(aurora_data!EH2139)&gt;=0.75, INT(aurora_data!EH2139)+1, INT(aurora_data!EH2139))</f>
        <v>0</v>
      </c>
      <c r="BW99" s="228">
        <f>IF(aurora_data!AM2139-INT(aurora_data!AM2139)&gt;=0.75, INT(aurora_data!AM2139)+1, INT(aurora_data!AM2139))</f>
        <v>0</v>
      </c>
      <c r="BX99" s="229">
        <f>IF(aurora_data!EI2139-INT(aurora_data!EI2139)&gt;=0.75, INT(aurora_data!EI2139)+1, INT(aurora_data!EI2139))</f>
        <v>0</v>
      </c>
      <c r="BY99" s="228">
        <f>IF(aurora_data!AN2139-INT(aurora_data!AN2139)&gt;=0.75, INT(aurora_data!AN2139)+1, INT(aurora_data!AN2139))</f>
        <v>0</v>
      </c>
      <c r="BZ99" s="228">
        <f>IF(aurora_data!EJ2139-INT(aurora_data!EJ2139)&gt;=0.75, INT(aurora_data!EJ2139)+1, INT(aurora_data!EJ2139))</f>
        <v>0</v>
      </c>
      <c r="CA99" s="228">
        <f>IF(aurora_data!AO2139-INT(aurora_data!AO2139)&gt;=0.75, INT(aurora_data!AO2139)+1, INT(aurora_data!AO2139))</f>
        <v>0</v>
      </c>
      <c r="CB99" s="311">
        <f>IF(aurora_data!EK2139-INT(aurora_data!EK2139)&gt;=0.75, INT(aurora_data!EK2139)+1, INT(aurora_data!EK2139))</f>
        <v>0</v>
      </c>
      <c r="CC99" s="228">
        <f>IF(aurora_data!AP2139-INT(aurora_data!AP2139)&gt;=0.75, INT(aurora_data!AP2139)+1, INT(aurora_data!AP2139))</f>
        <v>0</v>
      </c>
      <c r="CD99" s="228">
        <f>IF(aurora_data!EL2139-INT(aurora_data!EL2139)&gt;=0.75, INT(aurora_data!EL2139)+1, INT(aurora_data!EL2139))</f>
        <v>0</v>
      </c>
      <c r="CE99" s="228">
        <f>IF(aurora_data!AQ2139-INT(aurora_data!AQ2139)&gt;=0.75, INT(aurora_data!AQ2139)+1, INT(aurora_data!AQ2139))</f>
        <v>0</v>
      </c>
      <c r="CF99" s="228">
        <f>IF(aurora_data!EM2139-INT(aurora_data!EM2139)&gt;=0.75, INT(aurora_data!EM2139)+1, INT(aurora_data!EM2139))</f>
        <v>0</v>
      </c>
      <c r="CG99" s="227">
        <f>IF(aurora_data!AR2139-INT(aurora_data!AR2139)&gt;=0.75, INT(aurora_data!AR2139)+1, INT(aurora_data!AR2139))</f>
        <v>0</v>
      </c>
      <c r="CH99" s="228">
        <f>IF(aurora_data!EN2139-INT(aurora_data!EN2139)&gt;=0.75, INT(aurora_data!EN2139)+1, INT(aurora_data!EN2139))</f>
        <v>0</v>
      </c>
      <c r="CI99" s="228">
        <f>IF(aurora_data!AS2139-INT(aurora_data!AS2139)&gt;=0.75, INT(aurora_data!AS2139)+1, INT(aurora_data!AS2139))</f>
        <v>0</v>
      </c>
      <c r="CJ99" s="311">
        <f>IF(aurora_data!EO2139-INT(aurora_data!EO2139)&gt;=0.75, INT(aurora_data!EO2139)+1, INT(aurora_data!EO2139))</f>
        <v>0</v>
      </c>
      <c r="CK99" s="228">
        <f>IF(aurora_data!AT2139-INT(aurora_data!AT2139)&gt;=0.75, INT(aurora_data!AT2139)+1, INT(aurora_data!AT2139))</f>
        <v>0</v>
      </c>
      <c r="CL99" s="228">
        <f>IF(aurora_data!EP2139-INT(aurora_data!EP2139)&gt;=0.75, INT(aurora_data!EP2139)+1, INT(aurora_data!EP2139))</f>
        <v>0</v>
      </c>
      <c r="CM99" s="228">
        <f>IF(aurora_data!AU2139-INT(aurora_data!AU2139)&gt;=0.75, INT(aurora_data!AU2139)+1, INT(aurora_data!AU2139))</f>
        <v>0</v>
      </c>
      <c r="CN99" s="324">
        <f>IF(aurora_data!EQ2139-INT(aurora_data!EQ2139)&gt;=0.75, INT(aurora_data!EQ2139)+1, INT(aurora_data!EQ2139))</f>
        <v>0</v>
      </c>
      <c r="CO99" s="228">
        <f>IF(aurora_data!AV2139-INT(aurora_data!AV2139)&gt;=0.75, INT(aurora_data!AV2139)+1, INT(aurora_data!AV2139))</f>
        <v>0</v>
      </c>
      <c r="CP99" s="228">
        <f>IF(aurora_data!ER2139-INT(aurora_data!ER2139)&gt;=0.75, INT(aurora_data!ER2139)+1, INT(aurora_data!ER2139))</f>
        <v>0</v>
      </c>
      <c r="CQ99" s="228">
        <f>IF(aurora_data!AW2139-INT(aurora_data!AW2139)&gt;=0.75, INT(aurora_data!AW2139)+1, INT(aurora_data!AW2139))</f>
        <v>0</v>
      </c>
      <c r="CR99" s="311">
        <f>IF(aurora_data!ES2139-INT(aurora_data!ES2139)&gt;=0.75, INT(aurora_data!ES2139)+1, INT(aurora_data!ES2139))</f>
        <v>0</v>
      </c>
      <c r="CS99" s="228">
        <f>IF(aurora_data!AX2139-INT(aurora_data!AX2139)&gt;=0.75, INT(aurora_data!AX2139)+1, INT(aurora_data!AX2139))</f>
        <v>0</v>
      </c>
      <c r="CT99" s="311">
        <f>IF(aurora_data!ET2139-INT(aurora_data!ET2139)&gt;=0.75, INT(aurora_data!ET2139)+1, INT(aurora_data!ET2139))</f>
        <v>0</v>
      </c>
      <c r="CU99" s="228">
        <f>IF(aurora_data!AY2139-INT(aurora_data!AY2139)&gt;=0.75, INT(aurora_data!AY2139)+1, INT(aurora_data!AY2139))</f>
        <v>0</v>
      </c>
      <c r="CV99" s="324">
        <f>IF(aurora_data!EU2139-INT(aurora_data!EU2139)&gt;=0.75, INT(aurora_data!EU2139)+1, INT(aurora_data!EU2139))</f>
        <v>0</v>
      </c>
      <c r="CW99" s="228">
        <f>IF(aurora_data!AZ2139-INT(aurora_data!AZ2139)&gt;=0.75, INT(aurora_data!AZ2139)+1, INT(aurora_data!AZ2139))</f>
        <v>0</v>
      </c>
      <c r="CX99" s="311">
        <f>IF(aurora_data!EV2139-INT(aurora_data!EV2139)&gt;=0.75, INT(aurora_data!EV2139)+1, INT(aurora_data!EV2139))</f>
        <v>0</v>
      </c>
      <c r="CY99" s="228">
        <f>IF(aurora_data!BA2139-INT(aurora_data!BA2139)&gt;=0.75, INT(aurora_data!BA2139)+1, INT(aurora_data!BA2139))</f>
        <v>0</v>
      </c>
      <c r="CZ99" s="311">
        <f>IF(aurora_data!EW2139-INT(aurora_data!EW2139)&gt;=0.75, INT(aurora_data!EW2139)+1, INT(aurora_data!EW2139))</f>
        <v>0</v>
      </c>
      <c r="DA99" s="228">
        <f>IF(aurora_data!BB2139-INT(aurora_data!BB2139)&gt;=0.75, INT(aurora_data!BB2139)+1, INT(aurora_data!BB2139))</f>
        <v>0</v>
      </c>
      <c r="DB99" s="311">
        <f>IF(aurora_data!EX2139-INT(aurora_data!EX2139)&gt;=0.75, INT(aurora_data!EX2139)+1, INT(aurora_data!EX2139))</f>
        <v>0</v>
      </c>
      <c r="DC99" s="228">
        <f>IF(aurora_data!BC2139-INT(aurora_data!BC2139)&gt;=0.75, INT(aurora_data!BC2139)+1, INT(aurora_data!BC2139))</f>
        <v>0</v>
      </c>
      <c r="DD99" s="324">
        <f>IF(aurora_data!EY2139-INT(aurora_data!EY2139)&gt;=0.75, INT(aurora_data!EY2139)+1, INT(aurora_data!EY2139))</f>
        <v>0</v>
      </c>
      <c r="DE99" s="228">
        <f>IF(aurora_data!BD2139-INT(aurora_data!BD2139)&gt;=0.75, INT(aurora_data!BD2139)+1, INT(aurora_data!BD2139))</f>
        <v>0</v>
      </c>
      <c r="DF99" s="311">
        <f>IF(aurora_data!EZ2139-INT(aurora_data!EZ2139)&gt;=0.75, INT(aurora_data!EZ2139)+1, INT(aurora_data!EZ2139))</f>
        <v>0</v>
      </c>
      <c r="DG99" s="228">
        <f>IF(aurora_data!BE2139-INT(aurora_data!BE2139)&gt;=0.75, INT(aurora_data!BE2139)+1, INT(aurora_data!BE2139))</f>
        <v>0</v>
      </c>
      <c r="DH99" s="311">
        <f>IF(aurora_data!FA2139-INT(aurora_data!FA2139)&gt;=0.75, INT(aurora_data!FA2139)+1, INT(aurora_data!FA2139))</f>
        <v>0</v>
      </c>
      <c r="DI99" s="228">
        <f>IF(aurora_data!BF2139-INT(aurora_data!BF2139)&gt;=0.75, INT(aurora_data!BF2139)+1, INT(aurora_data!BF2139))</f>
        <v>0</v>
      </c>
      <c r="DJ99" s="311">
        <f>IF(aurora_data!FB2139-INT(aurora_data!FB2139)&gt;=0.75, INT(aurora_data!FB2139)+1, INT(aurora_data!FB2139))</f>
        <v>0</v>
      </c>
      <c r="DK99" s="228">
        <f>IF(aurora_data!BG2139-INT(aurora_data!BG2139)&gt;=0.75, INT(aurora_data!BG2139)+1, INT(aurora_data!BG2139))</f>
        <v>0</v>
      </c>
      <c r="DL99" s="311">
        <f>IF(aurora_data!FC2139-INT(aurora_data!FC2139)&gt;=0.75, INT(aurora_data!FC2139)+1, INT(aurora_data!FC2139))</f>
        <v>0</v>
      </c>
      <c r="DM99" s="228">
        <f>IF(aurora_data!BH2139-INT(aurora_data!BH2139)&gt;=0.75, INT(aurora_data!BH2139)+1, INT(aurora_data!BH2139))</f>
        <v>0</v>
      </c>
      <c r="DN99" s="228">
        <f>IF(aurora_data!FD2139-INT(aurora_data!FD2139)&gt;=0.75, INT(aurora_data!FD2139)+1, INT(aurora_data!FD2139))</f>
        <v>0</v>
      </c>
      <c r="DO99" s="228">
        <f>IF(aurora_data!BI2139-INT(aurora_data!BI2139)&gt;=0.75, INT(aurora_data!BI2139)+1, INT(aurora_data!BI2139))</f>
        <v>0</v>
      </c>
      <c r="DP99" s="311">
        <f>IF(aurora_data!FE2139-INT(aurora_data!FE2139)&gt;=0.75, INT(aurora_data!FE2139)+1, INT(aurora_data!FE2139))</f>
        <v>0</v>
      </c>
      <c r="DQ99" s="228">
        <f>IF(aurora_data!BJ2139-INT(aurora_data!BJ2139)&gt;=0.75, INT(aurora_data!BJ2139)+1, INT(aurora_data!BJ2139))</f>
        <v>0</v>
      </c>
      <c r="DR99" s="228">
        <f>IF(aurora_data!FF2139-INT(aurora_data!FF2139)&gt;=0.75, INT(aurora_data!FF2139)+1, INT(aurora_data!FF2139))</f>
        <v>0</v>
      </c>
      <c r="DS99" s="228">
        <f>IF(aurora_data!BK2139-INT(aurora_data!BK2139)&gt;=0.75, INT(aurora_data!BK2139)+1, INT(aurora_data!BK2139))</f>
        <v>0</v>
      </c>
      <c r="DT99" s="228">
        <f>IF(aurora_data!FG2139-INT(aurora_data!FG2139)&gt;=0.75, INT(aurora_data!FG2139)+1, INT(aurora_data!FG2139))</f>
        <v>0</v>
      </c>
      <c r="DU99" s="227">
        <f>IF(aurora_data!BL2139-INT(aurora_data!BL2139)&gt;=0.75, INT(aurora_data!BL2139)+1, INT(aurora_data!BL2139))</f>
        <v>0</v>
      </c>
      <c r="DV99" s="228">
        <f>IF(aurora_data!FH2139-INT(aurora_data!FH2139)&gt;=0.75, INT(aurora_data!FH2139)+1, INT(aurora_data!FH2139))</f>
        <v>0</v>
      </c>
      <c r="DW99" s="228">
        <f>IF(aurora_data!BM2139-INT(aurora_data!BM2139)&gt;=0.75, INT(aurora_data!BM2139)+1, INT(aurora_data!BM2139))</f>
        <v>0</v>
      </c>
      <c r="DX99" s="311">
        <f>IF(aurora_data!FI2139-INT(aurora_data!FI2139)&gt;=0.75, INT(aurora_data!FI2139)+1, INT(aurora_data!FI2139))</f>
        <v>0</v>
      </c>
      <c r="DY99" s="228">
        <f>IF(aurora_data!BN2139-INT(aurora_data!BN2139)&gt;=0.75, INT(aurora_data!BN2139)+1, INT(aurora_data!BN2139))</f>
        <v>0</v>
      </c>
      <c r="DZ99" s="228">
        <f>IF(aurora_data!FJ2139-INT(aurora_data!FJ2139)&gt;=0.75, INT(aurora_data!FJ2139)+1, INT(aurora_data!FJ2139))</f>
        <v>0</v>
      </c>
      <c r="EA99" s="228">
        <f>IF(aurora_data!BO2139-INT(aurora_data!BO2139)&gt;=0.75, INT(aurora_data!BO2139)+1, INT(aurora_data!BO2139))</f>
        <v>0</v>
      </c>
      <c r="EB99" s="324">
        <f>IF(aurora_data!FK2139-INT(aurora_data!FK2139)&gt;=0.75, INT(aurora_data!FK2139)+1, INT(aurora_data!FK2139))</f>
        <v>0</v>
      </c>
      <c r="EC99" s="228">
        <f>IF(aurora_data!BP2139-INT(aurora_data!BP2139)&gt;=0.75, INT(aurora_data!BP2139)+1, INT(aurora_data!BP2139))</f>
        <v>0</v>
      </c>
      <c r="ED99" s="311">
        <f>IF(aurora_data!FL2139-INT(aurora_data!FL2139)&gt;=0.75, INT(aurora_data!FL2139)+1, INT(aurora_data!FL2139))</f>
        <v>0</v>
      </c>
      <c r="EE99" s="228">
        <f>IF(aurora_data!BQ2139-INT(aurora_data!BQ2139)&gt;=0.75, INT(aurora_data!BQ2139)+1, INT(aurora_data!BQ2139))</f>
        <v>0</v>
      </c>
      <c r="EF99" s="311">
        <f>IF(aurora_data!FM2139-INT(aurora_data!FM2139)&gt;=0.75, INT(aurora_data!FM2139)+1, INT(aurora_data!FM2139))</f>
        <v>0</v>
      </c>
      <c r="EG99" s="228">
        <f>IF(aurora_data!BR2139-INT(aurora_data!BR2139)&gt;=0.75, INT(aurora_data!BR2139)+1, INT(aurora_data!BR2139))</f>
        <v>0</v>
      </c>
      <c r="EH99" s="311">
        <f>IF(aurora_data!FN2139-INT(aurora_data!FN2139)&gt;=0.75, INT(aurora_data!FN2139)+1, INT(aurora_data!FN2139))</f>
        <v>0</v>
      </c>
      <c r="EI99" s="228">
        <f>IF(aurora_data!BS2139-INT(aurora_data!BS2139)&gt;=0.75, INT(aurora_data!BS2139)+1, INT(aurora_data!BS2139))</f>
        <v>0</v>
      </c>
      <c r="EJ99" s="324">
        <f>IF(aurora_data!FO2139-INT(aurora_data!FO2139)&gt;=0.75, INT(aurora_data!FO2139)+1, INT(aurora_data!FO2139))</f>
        <v>0</v>
      </c>
      <c r="EK99" s="228">
        <f>IF(aurora_data!BT2139-INT(aurora_data!BT2139)&gt;=0.75, INT(aurora_data!BT2139)+1, INT(aurora_data!BT2139))</f>
        <v>0</v>
      </c>
      <c r="EL99" s="311">
        <f>IF(aurora_data!FP2139-INT(aurora_data!FP2139)&gt;=0.75, INT(aurora_data!FP2139)+1, INT(aurora_data!FP2139))</f>
        <v>0</v>
      </c>
      <c r="EM99" s="228">
        <f>IF(aurora_data!BU2139-INT(aurora_data!BU2139)&gt;=0.75, INT(aurora_data!BU2139)+1, INT(aurora_data!BU2139))</f>
        <v>0</v>
      </c>
      <c r="EN99" s="228">
        <f>IF(aurora_data!FQ2139-INT(aurora_data!FQ2139)&gt;=0.75, INT(aurora_data!FQ2139)+1, INT(aurora_data!FQ2139))</f>
        <v>0</v>
      </c>
      <c r="EO99" s="358">
        <f>IF(aurora_data!BV2139-INT(aurora_data!BV2139)&gt;=0.75, INT(aurora_data!BV2139)+1, INT(aurora_data!BV2139))</f>
        <v>0</v>
      </c>
      <c r="EP99" s="311">
        <f>IF(aurora_data!FR2139-INT(aurora_data!FR2139)&gt;=0.75, INT(aurora_data!FR2139)+1, INT(aurora_data!FR2139))</f>
        <v>0</v>
      </c>
      <c r="EQ99" s="228">
        <f>IF(aurora_data!BW2139-INT(aurora_data!BW2139)&gt;=0.75, INT(aurora_data!BW2139)+1, INT(aurora_data!BW2139))</f>
        <v>0</v>
      </c>
      <c r="ER99" s="324">
        <f>IF(aurora_data!FS2139-INT(aurora_data!FS2139)&gt;=0.75, INT(aurora_data!FS2139)+1, INT(aurora_data!FS2139))</f>
        <v>0</v>
      </c>
      <c r="ES99" s="228">
        <f>IF(aurora_data!BX2139-INT(aurora_data!BX2139)&gt;=0.75, INT(aurora_data!BX2139)+1, INT(aurora_data!BX2139))</f>
        <v>0</v>
      </c>
      <c r="ET99" s="311">
        <f>IF(aurora_data!FT2139-INT(aurora_data!FT2139)&gt;=0.75, INT(aurora_data!FT2139)+1, INT(aurora_data!FT2139))</f>
        <v>0</v>
      </c>
      <c r="EU99" s="228">
        <f>IF(aurora_data!BY2139-INT(aurora_data!BY2139)&gt;=0.75, INT(aurora_data!BY2139)+1, INT(aurora_data!BY2139))</f>
        <v>0</v>
      </c>
      <c r="EV99" s="311">
        <f>IF(aurora_data!FU2139-INT(aurora_data!FU2139)&gt;=0.75, INT(aurora_data!FU2139)+1, INT(aurora_data!FU2139))</f>
        <v>0</v>
      </c>
      <c r="EW99" s="228">
        <f>IF(aurora_data!BZ2139-INT(aurora_data!BZ2139)&gt;=0.75, INT(aurora_data!BZ2139)+1, INT(aurora_data!BZ2139))</f>
        <v>0</v>
      </c>
      <c r="EX99" s="311">
        <f>IF(aurora_data!FV2139-INT(aurora_data!FV2139)&gt;=0.75, INT(aurora_data!FV2139)+1, INT(aurora_data!FV2139))</f>
        <v>0</v>
      </c>
      <c r="EY99" s="228">
        <f>IF(aurora_data!CA2139-INT(aurora_data!CA2139)&gt;=0.75, INT(aurora_data!CA2139)+1, INT(aurora_data!CA2139))</f>
        <v>0</v>
      </c>
      <c r="EZ99" s="311">
        <f>IF(aurora_data!FW2139-INT(aurora_data!FW2139)&gt;=0.75, INT(aurora_data!FW2139)+1, INT(aurora_data!FW2139))</f>
        <v>0</v>
      </c>
      <c r="FA99" s="228">
        <f>IF(aurora_data!CB2139-INT(aurora_data!CB2139)&gt;=0.75, INT(aurora_data!CB2139)+1, INT(aurora_data!CB2139))</f>
        <v>0</v>
      </c>
      <c r="FB99" s="228">
        <f>IF(aurora_data!FX2139-INT(aurora_data!FX2139)&gt;=0.75, INT(aurora_data!FX2139)+1, INT(aurora_data!FX2139))</f>
        <v>0</v>
      </c>
      <c r="FC99" s="228">
        <f>IF(aurora_data!CC2139-INT(aurora_data!CC2139)&gt;=0.75, INT(aurora_data!CC2139)+1, INT(aurora_data!CC2139))</f>
        <v>0</v>
      </c>
      <c r="FD99" s="311">
        <f>IF(aurora_data!FY2139-INT(aurora_data!FY2139)&gt;=0.75, INT(aurora_data!FY2139)+1, INT(aurora_data!FY2139))</f>
        <v>0</v>
      </c>
      <c r="FE99" s="228">
        <f>IF(aurora_data!CD2139-INT(aurora_data!CD2139)&gt;=0.75, INT(aurora_data!CD2139)+1, INT(aurora_data!CD2139))</f>
        <v>0</v>
      </c>
      <c r="FF99" s="228">
        <f>IF(aurora_data!FZ2139-INT(aurora_data!FZ2139)&gt;=0.75, INT(aurora_data!FZ2139)+1, INT(aurora_data!FZ2139))</f>
        <v>0</v>
      </c>
      <c r="FG99" s="228">
        <f>IF(aurora_data!CE2139-INT(aurora_data!CE2139)&gt;=0.75, INT(aurora_data!CE2139)+1, INT(aurora_data!CE2139))</f>
        <v>0</v>
      </c>
      <c r="FH99" s="228">
        <f>IF(aurora_data!GA2139-INT(aurora_data!GA2139)&gt;=0.75, INT(aurora_data!GA2139)+1, INT(aurora_data!GA2139))</f>
        <v>0</v>
      </c>
      <c r="FI99" s="227">
        <f>IF(aurora_data!CF2139-INT(aurora_data!CF2139)&gt;=0.75,INT(aurora_data!CF2139)+1,INT(aurora_data!CF2139))</f>
        <v>0</v>
      </c>
      <c r="FJ99" s="305">
        <f>IF(aurora_data!GB2139-INT(aurora_data!GB2139)&gt;=0.75,INT(aurora_data!GB2139)+1,INT(aurora_data!GB2139))</f>
        <v>0</v>
      </c>
      <c r="FK99" s="228">
        <f>IF(aurora_data!CG2139-INT(aurora_data!CG2139)&gt;=0.75,INT(aurora_data!CG2139)+1,INT(aurora_data!CG2139))</f>
        <v>0</v>
      </c>
      <c r="FL99" s="311">
        <f>IF(aurora_data!GC2139-INT(aurora_data!GC2139)&gt;=0.75, INT(aurora_data!GC2139)+1, INT(aurora_data!GC2139))</f>
        <v>0</v>
      </c>
      <c r="FM99" s="228">
        <f>IF(aurora_data!CH2139-INT(aurora_data!CH2139)&gt;=0.75, INT(aurora_data!CH2139)+1, INT(aurora_data!CH2139))</f>
        <v>0</v>
      </c>
      <c r="FN99" s="311">
        <f>IF(aurora_data!GD2139-INT(aurora_data!GD2139)&gt;=0.75, INT(aurora_data!GD2139)+1, INT(aurora_data!GD2139))</f>
        <v>0</v>
      </c>
      <c r="FO99" s="228">
        <f>IF(aurora_data!CI2139-INT(aurora_data!CI2139)&gt;=0.75, INT(aurora_data!CI2139)+1, INT(aurora_data!CI2139))</f>
        <v>0</v>
      </c>
      <c r="FP99" s="324">
        <f>IF(aurora_data!GE2139-INT(aurora_data!GE2139)&gt;=0.75, INT(aurora_data!GE2139)+1, INT(aurora_data!GE2139))</f>
        <v>0</v>
      </c>
      <c r="FQ99" s="228">
        <f>IF(aurora_data!CJ2139-INT(aurora_data!CJ2139)&gt;=0.75, INT(aurora_data!CJ2139)+1, INT(aurora_data!CJ2139))</f>
        <v>0</v>
      </c>
      <c r="FR99" s="311">
        <f>IF(aurora_data!GF2139-INT(aurora_data!GF2139)&gt;=0.75, INT(aurora_data!GF2139)+1, INT(aurora_data!GF2139))</f>
        <v>0</v>
      </c>
      <c r="FS99" s="228">
        <f>IF(aurora_data!CK2139-INT(aurora_data!CK2139)&gt;=0.75, INT(aurora_data!CK2139)+1, INT(aurora_data!CK2139))</f>
        <v>0</v>
      </c>
      <c r="FT99" s="311">
        <f>IF(aurora_data!GG2139-INT(aurora_data!GG2139)&gt;=0.75, INT(aurora_data!GG2139)+1, INT(aurora_data!GG2139))</f>
        <v>0</v>
      </c>
      <c r="FU99" s="228">
        <f>IF(aurora_data!CL2139-INT(aurora_data!CL2139)&gt;=0.75, INT(aurora_data!CL2139)+1, INT(aurora_data!CL2139))</f>
        <v>0</v>
      </c>
      <c r="FV99" s="311">
        <f>IF(aurora_data!GH2139-INT(aurora_data!GH2139)&gt;=0.75, INT(aurora_data!GH2139)+1, INT(aurora_data!GH2139))</f>
        <v>0</v>
      </c>
      <c r="FW99" s="228">
        <f>IF(aurora_data!CM2139-INT(aurora_data!CM2139)&gt;=0.75, INT(aurora_data!CM2139)+1, INT(aurora_data!CM2139))</f>
        <v>0</v>
      </c>
      <c r="FX99" s="324">
        <f>IF(aurora_data!GI2139-INT(aurora_data!GI2139)&gt;=0.75, INT(aurora_data!GI2139)+1, INT(aurora_data!GI2139))</f>
        <v>0</v>
      </c>
      <c r="FY99" s="228">
        <f>IF(aurora_data!CN2139-INT(aurora_data!CN2139)&gt;=0.75, INT(aurora_data!CN2139)+1, INT(aurora_data!CN2139))</f>
        <v>0</v>
      </c>
      <c r="FZ99" s="311">
        <f>IF(aurora_data!GJ2139-INT(aurora_data!GJ2139)&gt;=0.75, INT(aurora_data!GJ2139)+1, INT(aurora_data!GJ2139))</f>
        <v>0</v>
      </c>
      <c r="GA99" s="228">
        <f>IF(aurora_data!CO2139-INT(aurora_data!CO2139)&gt;=0.75, INT(aurora_data!CO2139)+1, INT(aurora_data!CO2139))</f>
        <v>0</v>
      </c>
      <c r="GB99" s="228">
        <f>IF(aurora_data!GK2139-INT(aurora_data!GK2139)&gt;=0.75, INT(aurora_data!GK2139)+1, INT(aurora_data!GK2139))</f>
        <v>0</v>
      </c>
      <c r="GC99" s="358">
        <f>IF(aurora_data!CP2139-INT(aurora_data!CP2139)&gt;=0.75, INT(aurora_data!CP2139)+1, INT(aurora_data!CP2139))</f>
        <v>0</v>
      </c>
      <c r="GD99" s="311">
        <f>IF(aurora_data!GL2139-INT(aurora_data!GL2139)&gt;=0.75, INT(aurora_data!GL2139)+1, INT(aurora_data!GL2139))</f>
        <v>0</v>
      </c>
      <c r="GE99" s="228">
        <f>IF(aurora_data!CQ2139-INT(aurora_data!CQ2139)&gt;=0.75, INT(aurora_data!CQ2139)+1, INT(aurora_data!CQ2139))</f>
        <v>0</v>
      </c>
      <c r="GF99" s="324">
        <f>IF(aurora_data!GM2139-INT(aurora_data!GM2139)&gt;=0.75, INT(aurora_data!GM2139)+1, INT(aurora_data!GM2139))</f>
        <v>0</v>
      </c>
      <c r="GG99" s="228">
        <f>IF(aurora_data!CR2139-INT(aurora_data!CR2139)&gt;=0.75, INT(aurora_data!CR2139)+1, INT(aurora_data!CR2139))</f>
        <v>0</v>
      </c>
      <c r="GH99" s="311">
        <f>IF(aurora_data!GN2139-INT(aurora_data!GN2139)&gt;=0.75, INT(aurora_data!GN2139)+1, INT(aurora_data!GN2139))</f>
        <v>0</v>
      </c>
      <c r="GI99" s="228">
        <f>IF(aurora_data!CS2139-INT(aurora_data!CS2139)&gt;=0.75, INT(aurora_data!CS2139)+1, INT(aurora_data!CS2139))</f>
        <v>0</v>
      </c>
      <c r="GJ99" s="311">
        <f>IF(aurora_data!GO2139-INT(aurora_data!GO2139)&gt;=0.75, INT(aurora_data!GO2139)+1, INT(aurora_data!GO2139))</f>
        <v>0</v>
      </c>
      <c r="GK99" s="228">
        <f>IF(aurora_data!CT2139-INT(aurora_data!CT2139)&gt;=0.75, INT(aurora_data!CT2139)+1, INT(aurora_data!CT2139))</f>
        <v>0</v>
      </c>
      <c r="GL99" s="311">
        <f>IF(aurora_data!GP2139-INT(aurora_data!GP2139)&gt;=0.75, INT(aurora_data!GP2139)+1, INT(aurora_data!GP2139))</f>
        <v>0</v>
      </c>
      <c r="GM99" s="228">
        <f>IF(aurora_data!CU2139-INT(aurora_data!CU2139)&gt;=0.75, INT(aurora_data!CU2139)+1, INT(aurora_data!CU2139))</f>
        <v>0</v>
      </c>
      <c r="GN99" s="311">
        <f>IF(aurora_data!GQ2139-INT(aurora_data!GQ2139)&gt;=0.75, INT(aurora_data!GQ2139)+1, INT(aurora_data!GQ2139))</f>
        <v>0</v>
      </c>
      <c r="GO99" s="228">
        <f>IF(aurora_data!CV2139-INT(aurora_data!CV2139)&gt;=0.75, INT(aurora_data!CV2139)+1, INT(aurora_data!CV2139))</f>
        <v>0</v>
      </c>
      <c r="GP99" s="228">
        <f>IF(aurora_data!GR2139-INT(aurora_data!GR2139)&gt;=0.75, INT(aurora_data!GR2139)+1, INT(aurora_data!GR2139))</f>
        <v>0</v>
      </c>
      <c r="GQ99" s="228">
        <f>IF(aurora_data!CW2139-INT(aurora_data!CW2139)&gt;=0.75, INT(aurora_data!CW2139)+1, INT(aurora_data!CW2139))</f>
        <v>0</v>
      </c>
      <c r="GR99" s="311">
        <f>IF(aurora_data!GS2139-INT(aurora_data!GS2139)&gt;=0.75, INT(aurora_data!GS2139)+1, INT(aurora_data!GS2139))</f>
        <v>0</v>
      </c>
      <c r="GS99" s="228">
        <f>IF(aurora_data!CX2139-INT(aurora_data!CX2139)&gt;=0.75, INT(aurora_data!CX2139)+1, INT(aurora_data!CX2139))</f>
        <v>0</v>
      </c>
      <c r="GT99" s="228">
        <f>IF(aurora_data!GT2139-INT(aurora_data!GT2139)&gt;=0.75, INT(aurora_data!GT2139)+1, INT(aurora_data!GT2139))</f>
        <v>0</v>
      </c>
      <c r="GU99" s="228">
        <f>IF(aurora_data!CY2139-INT(aurora_data!CY2139)&gt;=0.75, INT(aurora_data!CY2139)+1, INT(aurora_data!CY2139))</f>
        <v>0</v>
      </c>
      <c r="GV99" s="228">
        <f>IF(aurora_data!GU2139-INT(aurora_data!GU2139)&gt;=0.75, INT(aurora_data!GU2139)+1, INT(aurora_data!GU2139))</f>
        <v>0</v>
      </c>
      <c r="GW99" s="230" t="s">
        <v>622</v>
      </c>
      <c r="GX99" s="227">
        <f>aurora_data!GV2139</f>
        <v>0</v>
      </c>
      <c r="GY99" s="231">
        <f t="shared" si="126"/>
        <v>0</v>
      </c>
    </row>
    <row r="100" spans="2:207" s="2" customFormat="1">
      <c r="B100" s="512"/>
      <c r="C100" s="519"/>
      <c r="D100" s="232" t="s">
        <v>623</v>
      </c>
      <c r="E100" s="233">
        <f t="shared" ref="E100:BP100" si="127">ROUNDDOWN((E102+$E$8)*($GX92),0)</f>
        <v>5</v>
      </c>
      <c r="F100" s="305">
        <f t="shared" si="127"/>
        <v>5</v>
      </c>
      <c r="G100" s="352">
        <f t="shared" si="127"/>
        <v>5</v>
      </c>
      <c r="H100" s="305">
        <f t="shared" si="127"/>
        <v>5</v>
      </c>
      <c r="I100" s="352">
        <f t="shared" si="127"/>
        <v>5</v>
      </c>
      <c r="J100" s="305">
        <f t="shared" si="127"/>
        <v>5</v>
      </c>
      <c r="K100" s="352">
        <f t="shared" si="127"/>
        <v>5</v>
      </c>
      <c r="L100" s="318">
        <f t="shared" si="127"/>
        <v>5</v>
      </c>
      <c r="M100" s="336">
        <f t="shared" si="127"/>
        <v>5</v>
      </c>
      <c r="N100" s="305">
        <f t="shared" si="127"/>
        <v>5</v>
      </c>
      <c r="O100" s="234">
        <f t="shared" si="127"/>
        <v>5</v>
      </c>
      <c r="P100" s="305">
        <f t="shared" si="127"/>
        <v>5</v>
      </c>
      <c r="Q100" s="352">
        <f t="shared" si="127"/>
        <v>5</v>
      </c>
      <c r="R100" s="305">
        <f t="shared" si="127"/>
        <v>5</v>
      </c>
      <c r="S100" s="234">
        <f t="shared" si="127"/>
        <v>5</v>
      </c>
      <c r="T100" s="318">
        <f t="shared" si="127"/>
        <v>5</v>
      </c>
      <c r="U100" s="336">
        <f t="shared" si="127"/>
        <v>5</v>
      </c>
      <c r="V100" s="305">
        <f t="shared" si="127"/>
        <v>5</v>
      </c>
      <c r="W100" s="234">
        <f t="shared" si="127"/>
        <v>5</v>
      </c>
      <c r="X100" s="234">
        <f t="shared" si="127"/>
        <v>5</v>
      </c>
      <c r="Y100" s="352">
        <f t="shared" si="127"/>
        <v>5</v>
      </c>
      <c r="Z100" s="305">
        <f t="shared" si="127"/>
        <v>5</v>
      </c>
      <c r="AA100" s="234">
        <f t="shared" si="127"/>
        <v>5</v>
      </c>
      <c r="AB100" s="318">
        <f t="shared" si="127"/>
        <v>5</v>
      </c>
      <c r="AC100" s="234">
        <f t="shared" si="127"/>
        <v>5</v>
      </c>
      <c r="AD100" s="234">
        <f t="shared" si="127"/>
        <v>5</v>
      </c>
      <c r="AE100" s="234">
        <f t="shared" si="127"/>
        <v>5</v>
      </c>
      <c r="AF100" s="305">
        <f t="shared" si="127"/>
        <v>5</v>
      </c>
      <c r="AG100" s="234">
        <f t="shared" si="127"/>
        <v>5</v>
      </c>
      <c r="AH100" s="234">
        <f t="shared" si="127"/>
        <v>5</v>
      </c>
      <c r="AI100" s="234">
        <f t="shared" si="127"/>
        <v>5</v>
      </c>
      <c r="AJ100" s="235">
        <f t="shared" si="127"/>
        <v>5</v>
      </c>
      <c r="AK100" s="234">
        <f t="shared" si="127"/>
        <v>5</v>
      </c>
      <c r="AL100" s="234">
        <f t="shared" si="127"/>
        <v>5</v>
      </c>
      <c r="AM100" s="234">
        <f t="shared" si="127"/>
        <v>5</v>
      </c>
      <c r="AN100" s="305">
        <f t="shared" si="127"/>
        <v>5</v>
      </c>
      <c r="AO100" s="234">
        <f t="shared" si="127"/>
        <v>5</v>
      </c>
      <c r="AP100" s="234">
        <f t="shared" si="127"/>
        <v>5</v>
      </c>
      <c r="AQ100" s="234">
        <f t="shared" si="127"/>
        <v>5</v>
      </c>
      <c r="AR100" s="235">
        <f t="shared" si="127"/>
        <v>5</v>
      </c>
      <c r="AS100" s="234">
        <f t="shared" si="127"/>
        <v>5</v>
      </c>
      <c r="AT100" s="305">
        <f t="shared" si="127"/>
        <v>5</v>
      </c>
      <c r="AU100" s="234">
        <f t="shared" si="127"/>
        <v>5</v>
      </c>
      <c r="AV100" s="305">
        <f t="shared" si="127"/>
        <v>5</v>
      </c>
      <c r="AW100" s="234">
        <f t="shared" si="127"/>
        <v>5</v>
      </c>
      <c r="AX100" s="305">
        <f t="shared" si="127"/>
        <v>5</v>
      </c>
      <c r="AY100" s="234">
        <f t="shared" si="127"/>
        <v>5</v>
      </c>
      <c r="AZ100" s="318">
        <f t="shared" si="127"/>
        <v>5</v>
      </c>
      <c r="BA100" s="336">
        <f t="shared" si="127"/>
        <v>5</v>
      </c>
      <c r="BB100" s="305">
        <f t="shared" si="127"/>
        <v>5</v>
      </c>
      <c r="BC100" s="234">
        <f t="shared" si="127"/>
        <v>5</v>
      </c>
      <c r="BD100" s="305">
        <f t="shared" si="127"/>
        <v>5</v>
      </c>
      <c r="BE100" s="234">
        <f t="shared" si="127"/>
        <v>6</v>
      </c>
      <c r="BF100" s="305">
        <f t="shared" si="127"/>
        <v>6</v>
      </c>
      <c r="BG100" s="234">
        <f t="shared" si="127"/>
        <v>5</v>
      </c>
      <c r="BH100" s="318">
        <f t="shared" si="127"/>
        <v>5</v>
      </c>
      <c r="BI100" s="234">
        <f t="shared" si="127"/>
        <v>5</v>
      </c>
      <c r="BJ100" s="305">
        <f t="shared" si="127"/>
        <v>5</v>
      </c>
      <c r="BK100" s="234">
        <f t="shared" si="127"/>
        <v>5</v>
      </c>
      <c r="BL100" s="305">
        <f t="shared" si="127"/>
        <v>5</v>
      </c>
      <c r="BM100" s="234">
        <f t="shared" si="127"/>
        <v>6</v>
      </c>
      <c r="BN100" s="305">
        <f t="shared" si="127"/>
        <v>6</v>
      </c>
      <c r="BO100" s="234">
        <f t="shared" si="127"/>
        <v>5</v>
      </c>
      <c r="BP100" s="318">
        <f t="shared" si="127"/>
        <v>5</v>
      </c>
      <c r="BQ100" s="234">
        <f t="shared" ref="BQ100:EB100" si="128">ROUNDDOWN((BQ102+$E$8)*($GX92),0)</f>
        <v>5</v>
      </c>
      <c r="BR100" s="305">
        <f t="shared" si="128"/>
        <v>5</v>
      </c>
      <c r="BS100" s="234">
        <f t="shared" si="128"/>
        <v>5</v>
      </c>
      <c r="BT100" s="305">
        <f t="shared" si="128"/>
        <v>5</v>
      </c>
      <c r="BU100" s="234">
        <f t="shared" si="128"/>
        <v>6</v>
      </c>
      <c r="BV100" s="305">
        <f t="shared" si="128"/>
        <v>6</v>
      </c>
      <c r="BW100" s="234">
        <f t="shared" si="128"/>
        <v>5</v>
      </c>
      <c r="BX100" s="235">
        <f t="shared" si="128"/>
        <v>5</v>
      </c>
      <c r="BY100" s="234">
        <f t="shared" si="128"/>
        <v>5</v>
      </c>
      <c r="BZ100" s="234">
        <f t="shared" si="128"/>
        <v>5</v>
      </c>
      <c r="CA100" s="234">
        <f t="shared" si="128"/>
        <v>5</v>
      </c>
      <c r="CB100" s="305">
        <f t="shared" si="128"/>
        <v>5</v>
      </c>
      <c r="CC100" s="234">
        <f t="shared" si="128"/>
        <v>5</v>
      </c>
      <c r="CD100" s="234">
        <f t="shared" si="128"/>
        <v>5</v>
      </c>
      <c r="CE100" s="234">
        <f t="shared" si="128"/>
        <v>5</v>
      </c>
      <c r="CF100" s="234">
        <f t="shared" si="128"/>
        <v>5</v>
      </c>
      <c r="CG100" s="233">
        <f t="shared" si="128"/>
        <v>5</v>
      </c>
      <c r="CH100" s="234">
        <f t="shared" si="128"/>
        <v>5</v>
      </c>
      <c r="CI100" s="234">
        <f t="shared" si="128"/>
        <v>5</v>
      </c>
      <c r="CJ100" s="305">
        <f t="shared" si="128"/>
        <v>5</v>
      </c>
      <c r="CK100" s="234">
        <f t="shared" si="128"/>
        <v>6</v>
      </c>
      <c r="CL100" s="234">
        <f t="shared" si="128"/>
        <v>6</v>
      </c>
      <c r="CM100" s="234">
        <f t="shared" si="128"/>
        <v>6</v>
      </c>
      <c r="CN100" s="318">
        <f t="shared" si="128"/>
        <v>6</v>
      </c>
      <c r="CO100" s="234">
        <f t="shared" si="128"/>
        <v>5</v>
      </c>
      <c r="CP100" s="234">
        <f t="shared" si="128"/>
        <v>5</v>
      </c>
      <c r="CQ100" s="234">
        <f t="shared" si="128"/>
        <v>5</v>
      </c>
      <c r="CR100" s="305">
        <f t="shared" si="128"/>
        <v>5</v>
      </c>
      <c r="CS100" s="234">
        <f t="shared" si="128"/>
        <v>6</v>
      </c>
      <c r="CT100" s="305">
        <f t="shared" si="128"/>
        <v>6</v>
      </c>
      <c r="CU100" s="234">
        <f t="shared" si="128"/>
        <v>6</v>
      </c>
      <c r="CV100" s="318">
        <f t="shared" si="128"/>
        <v>6</v>
      </c>
      <c r="CW100" s="234">
        <f t="shared" si="128"/>
        <v>5</v>
      </c>
      <c r="CX100" s="305">
        <f t="shared" si="128"/>
        <v>5</v>
      </c>
      <c r="CY100" s="234">
        <f t="shared" si="128"/>
        <v>5</v>
      </c>
      <c r="CZ100" s="305">
        <f t="shared" si="128"/>
        <v>5</v>
      </c>
      <c r="DA100" s="234">
        <f t="shared" si="128"/>
        <v>6</v>
      </c>
      <c r="DB100" s="305">
        <f t="shared" si="128"/>
        <v>6</v>
      </c>
      <c r="DC100" s="234">
        <f t="shared" si="128"/>
        <v>6</v>
      </c>
      <c r="DD100" s="318">
        <f t="shared" si="128"/>
        <v>6</v>
      </c>
      <c r="DE100" s="234">
        <f t="shared" si="128"/>
        <v>5</v>
      </c>
      <c r="DF100" s="305">
        <f t="shared" si="128"/>
        <v>5</v>
      </c>
      <c r="DG100" s="234">
        <f t="shared" si="128"/>
        <v>5</v>
      </c>
      <c r="DH100" s="305">
        <f t="shared" si="128"/>
        <v>5</v>
      </c>
      <c r="DI100" s="234">
        <f t="shared" si="128"/>
        <v>6</v>
      </c>
      <c r="DJ100" s="305">
        <f t="shared" si="128"/>
        <v>6</v>
      </c>
      <c r="DK100" s="234">
        <f t="shared" si="128"/>
        <v>6</v>
      </c>
      <c r="DL100" s="305">
        <f t="shared" si="128"/>
        <v>6</v>
      </c>
      <c r="DM100" s="234">
        <f t="shared" si="128"/>
        <v>5</v>
      </c>
      <c r="DN100" s="234">
        <f t="shared" si="128"/>
        <v>5</v>
      </c>
      <c r="DO100" s="234">
        <f t="shared" si="128"/>
        <v>5</v>
      </c>
      <c r="DP100" s="305">
        <f t="shared" si="128"/>
        <v>5</v>
      </c>
      <c r="DQ100" s="234">
        <f t="shared" si="128"/>
        <v>5</v>
      </c>
      <c r="DR100" s="234">
        <f t="shared" si="128"/>
        <v>5</v>
      </c>
      <c r="DS100" s="234">
        <f t="shared" si="128"/>
        <v>5</v>
      </c>
      <c r="DT100" s="234">
        <f t="shared" si="128"/>
        <v>5</v>
      </c>
      <c r="DU100" s="233">
        <f t="shared" si="128"/>
        <v>5</v>
      </c>
      <c r="DV100" s="234">
        <f t="shared" si="128"/>
        <v>5</v>
      </c>
      <c r="DW100" s="234">
        <f t="shared" si="128"/>
        <v>5</v>
      </c>
      <c r="DX100" s="305">
        <f t="shared" si="128"/>
        <v>5</v>
      </c>
      <c r="DY100" s="234">
        <f t="shared" si="128"/>
        <v>5</v>
      </c>
      <c r="DZ100" s="234">
        <f t="shared" si="128"/>
        <v>5</v>
      </c>
      <c r="EA100" s="234">
        <f t="shared" si="128"/>
        <v>5</v>
      </c>
      <c r="EB100" s="318">
        <f t="shared" si="128"/>
        <v>5</v>
      </c>
      <c r="EC100" s="234">
        <f t="shared" ref="EC100:GN100" si="129">ROUNDDOWN((EC102+$E$8)*($GX92),0)</f>
        <v>5</v>
      </c>
      <c r="ED100" s="305">
        <f t="shared" si="129"/>
        <v>5</v>
      </c>
      <c r="EE100" s="234">
        <f t="shared" si="129"/>
        <v>5</v>
      </c>
      <c r="EF100" s="305">
        <f t="shared" si="129"/>
        <v>5</v>
      </c>
      <c r="EG100" s="234">
        <f t="shared" si="129"/>
        <v>5</v>
      </c>
      <c r="EH100" s="305">
        <f t="shared" si="129"/>
        <v>5</v>
      </c>
      <c r="EI100" s="234">
        <f t="shared" si="129"/>
        <v>5</v>
      </c>
      <c r="EJ100" s="318">
        <f t="shared" si="129"/>
        <v>5</v>
      </c>
      <c r="EK100" s="234">
        <f t="shared" si="129"/>
        <v>5</v>
      </c>
      <c r="EL100" s="305">
        <f t="shared" si="129"/>
        <v>5</v>
      </c>
      <c r="EM100" s="234">
        <f t="shared" si="129"/>
        <v>5</v>
      </c>
      <c r="EN100" s="234">
        <f t="shared" si="129"/>
        <v>5</v>
      </c>
      <c r="EO100" s="352">
        <f t="shared" si="129"/>
        <v>5</v>
      </c>
      <c r="EP100" s="305">
        <f t="shared" si="129"/>
        <v>5</v>
      </c>
      <c r="EQ100" s="234">
        <f t="shared" si="129"/>
        <v>5</v>
      </c>
      <c r="ER100" s="318">
        <f t="shared" si="129"/>
        <v>5</v>
      </c>
      <c r="ES100" s="234">
        <f t="shared" si="129"/>
        <v>5</v>
      </c>
      <c r="ET100" s="305">
        <f t="shared" si="129"/>
        <v>5</v>
      </c>
      <c r="EU100" s="234">
        <f t="shared" si="129"/>
        <v>5</v>
      </c>
      <c r="EV100" s="305">
        <f t="shared" si="129"/>
        <v>5</v>
      </c>
      <c r="EW100" s="234">
        <f t="shared" si="129"/>
        <v>5</v>
      </c>
      <c r="EX100" s="305">
        <f t="shared" si="129"/>
        <v>5</v>
      </c>
      <c r="EY100" s="234">
        <f t="shared" si="129"/>
        <v>5</v>
      </c>
      <c r="EZ100" s="305">
        <f t="shared" si="129"/>
        <v>5</v>
      </c>
      <c r="FA100" s="234">
        <f t="shared" si="129"/>
        <v>5</v>
      </c>
      <c r="FB100" s="234">
        <f t="shared" si="129"/>
        <v>5</v>
      </c>
      <c r="FC100" s="234">
        <f t="shared" si="129"/>
        <v>5</v>
      </c>
      <c r="FD100" s="305">
        <f t="shared" si="129"/>
        <v>5</v>
      </c>
      <c r="FE100" s="234">
        <f t="shared" si="129"/>
        <v>5</v>
      </c>
      <c r="FF100" s="234">
        <f t="shared" si="129"/>
        <v>5</v>
      </c>
      <c r="FG100" s="234">
        <f t="shared" si="129"/>
        <v>5</v>
      </c>
      <c r="FH100" s="234">
        <f t="shared" si="129"/>
        <v>5</v>
      </c>
      <c r="FI100" s="233">
        <f t="shared" si="129"/>
        <v>5</v>
      </c>
      <c r="FJ100" s="305">
        <f t="shared" si="129"/>
        <v>5</v>
      </c>
      <c r="FK100" s="234">
        <f t="shared" si="129"/>
        <v>5</v>
      </c>
      <c r="FL100" s="305">
        <f t="shared" si="129"/>
        <v>5</v>
      </c>
      <c r="FM100" s="234">
        <f t="shared" si="129"/>
        <v>5</v>
      </c>
      <c r="FN100" s="305">
        <f t="shared" si="129"/>
        <v>5</v>
      </c>
      <c r="FO100" s="234">
        <f t="shared" si="129"/>
        <v>5</v>
      </c>
      <c r="FP100" s="318">
        <f t="shared" si="129"/>
        <v>5</v>
      </c>
      <c r="FQ100" s="234">
        <f t="shared" si="129"/>
        <v>6</v>
      </c>
      <c r="FR100" s="305">
        <f t="shared" si="129"/>
        <v>6</v>
      </c>
      <c r="FS100" s="234">
        <f t="shared" si="129"/>
        <v>5</v>
      </c>
      <c r="FT100" s="305">
        <f t="shared" si="129"/>
        <v>5</v>
      </c>
      <c r="FU100" s="234">
        <f t="shared" si="129"/>
        <v>6</v>
      </c>
      <c r="FV100" s="305">
        <f t="shared" si="129"/>
        <v>6</v>
      </c>
      <c r="FW100" s="234">
        <f t="shared" si="129"/>
        <v>5</v>
      </c>
      <c r="FX100" s="318">
        <f t="shared" si="129"/>
        <v>5</v>
      </c>
      <c r="FY100" s="234">
        <f t="shared" si="129"/>
        <v>7</v>
      </c>
      <c r="FZ100" s="305">
        <f t="shared" si="129"/>
        <v>7</v>
      </c>
      <c r="GA100" s="234">
        <f t="shared" si="129"/>
        <v>6</v>
      </c>
      <c r="GB100" s="234">
        <f t="shared" si="129"/>
        <v>6</v>
      </c>
      <c r="GC100" s="352">
        <f t="shared" si="129"/>
        <v>8</v>
      </c>
      <c r="GD100" s="305">
        <f t="shared" si="129"/>
        <v>8</v>
      </c>
      <c r="GE100" s="234">
        <f t="shared" si="129"/>
        <v>6</v>
      </c>
      <c r="GF100" s="318">
        <f t="shared" si="129"/>
        <v>6</v>
      </c>
      <c r="GG100" s="234">
        <f t="shared" si="129"/>
        <v>8</v>
      </c>
      <c r="GH100" s="305">
        <f t="shared" si="129"/>
        <v>8</v>
      </c>
      <c r="GI100" s="234">
        <f t="shared" si="129"/>
        <v>7</v>
      </c>
      <c r="GJ100" s="305">
        <f t="shared" si="129"/>
        <v>7</v>
      </c>
      <c r="GK100" s="234">
        <f t="shared" si="129"/>
        <v>9</v>
      </c>
      <c r="GL100" s="305">
        <f t="shared" si="129"/>
        <v>9</v>
      </c>
      <c r="GM100" s="234">
        <f t="shared" si="129"/>
        <v>7</v>
      </c>
      <c r="GN100" s="305">
        <f t="shared" si="129"/>
        <v>7</v>
      </c>
      <c r="GO100" s="234">
        <f t="shared" ref="GO100:GV100" si="130">ROUNDDOWN((GO102+$E$8)*($GX92),0)</f>
        <v>5</v>
      </c>
      <c r="GP100" s="234">
        <f t="shared" si="130"/>
        <v>5</v>
      </c>
      <c r="GQ100" s="234">
        <f t="shared" si="130"/>
        <v>5</v>
      </c>
      <c r="GR100" s="305">
        <f t="shared" si="130"/>
        <v>5</v>
      </c>
      <c r="GS100" s="234">
        <f t="shared" si="130"/>
        <v>5</v>
      </c>
      <c r="GT100" s="234">
        <f t="shared" si="130"/>
        <v>5</v>
      </c>
      <c r="GU100" s="234">
        <f t="shared" si="130"/>
        <v>5</v>
      </c>
      <c r="GV100" s="234">
        <f t="shared" si="130"/>
        <v>5</v>
      </c>
      <c r="GW100" s="236"/>
      <c r="GX100" s="237"/>
      <c r="GY100" s="238"/>
    </row>
    <row r="101" spans="2:207" s="2" customFormat="1" ht="16.5" thickBot="1">
      <c r="B101" s="512"/>
      <c r="C101" s="519"/>
      <c r="D101" s="232" t="s">
        <v>624</v>
      </c>
      <c r="E101" s="239">
        <f t="shared" ref="E101:BP101" si="131">IF(ROUND(((E102-$E$8)*($GX92))+0.25,0) &lt;=0,1,((E102-$E$8)*($GX92))+0.25)</f>
        <v>1</v>
      </c>
      <c r="F101" s="306">
        <f t="shared" si="131"/>
        <v>1</v>
      </c>
      <c r="G101" s="353">
        <f t="shared" si="131"/>
        <v>1</v>
      </c>
      <c r="H101" s="306">
        <f t="shared" si="131"/>
        <v>1</v>
      </c>
      <c r="I101" s="353">
        <f t="shared" si="131"/>
        <v>1</v>
      </c>
      <c r="J101" s="306">
        <f t="shared" si="131"/>
        <v>1</v>
      </c>
      <c r="K101" s="353">
        <f t="shared" si="131"/>
        <v>1</v>
      </c>
      <c r="L101" s="319">
        <f t="shared" si="131"/>
        <v>1</v>
      </c>
      <c r="M101" s="337">
        <f t="shared" si="131"/>
        <v>1</v>
      </c>
      <c r="N101" s="306">
        <f t="shared" si="131"/>
        <v>1</v>
      </c>
      <c r="O101" s="240">
        <f t="shared" si="131"/>
        <v>1</v>
      </c>
      <c r="P101" s="306">
        <f t="shared" si="131"/>
        <v>1</v>
      </c>
      <c r="Q101" s="353">
        <f t="shared" si="131"/>
        <v>1</v>
      </c>
      <c r="R101" s="306">
        <f t="shared" si="131"/>
        <v>1</v>
      </c>
      <c r="S101" s="240">
        <f t="shared" si="131"/>
        <v>1</v>
      </c>
      <c r="T101" s="319">
        <f t="shared" si="131"/>
        <v>1</v>
      </c>
      <c r="U101" s="337">
        <f t="shared" si="131"/>
        <v>1</v>
      </c>
      <c r="V101" s="306">
        <f t="shared" si="131"/>
        <v>1</v>
      </c>
      <c r="W101" s="240">
        <f t="shared" si="131"/>
        <v>1</v>
      </c>
      <c r="X101" s="240">
        <f t="shared" si="131"/>
        <v>1</v>
      </c>
      <c r="Y101" s="353">
        <f t="shared" si="131"/>
        <v>1</v>
      </c>
      <c r="Z101" s="306">
        <f t="shared" si="131"/>
        <v>1</v>
      </c>
      <c r="AA101" s="240">
        <f t="shared" si="131"/>
        <v>1</v>
      </c>
      <c r="AB101" s="319">
        <f t="shared" si="131"/>
        <v>1</v>
      </c>
      <c r="AC101" s="240">
        <f t="shared" si="131"/>
        <v>1</v>
      </c>
      <c r="AD101" s="240">
        <f t="shared" si="131"/>
        <v>1</v>
      </c>
      <c r="AE101" s="240">
        <f t="shared" si="131"/>
        <v>1</v>
      </c>
      <c r="AF101" s="306">
        <f t="shared" si="131"/>
        <v>1</v>
      </c>
      <c r="AG101" s="240">
        <f t="shared" si="131"/>
        <v>1</v>
      </c>
      <c r="AH101" s="240">
        <f t="shared" si="131"/>
        <v>1</v>
      </c>
      <c r="AI101" s="240">
        <f t="shared" si="131"/>
        <v>1</v>
      </c>
      <c r="AJ101" s="241">
        <f t="shared" si="131"/>
        <v>1</v>
      </c>
      <c r="AK101" s="240">
        <f t="shared" si="131"/>
        <v>1</v>
      </c>
      <c r="AL101" s="240">
        <f t="shared" si="131"/>
        <v>1</v>
      </c>
      <c r="AM101" s="240">
        <f t="shared" si="131"/>
        <v>1</v>
      </c>
      <c r="AN101" s="306">
        <f t="shared" si="131"/>
        <v>1</v>
      </c>
      <c r="AO101" s="240">
        <f t="shared" si="131"/>
        <v>1</v>
      </c>
      <c r="AP101" s="240">
        <f t="shared" si="131"/>
        <v>1</v>
      </c>
      <c r="AQ101" s="240">
        <f t="shared" si="131"/>
        <v>1</v>
      </c>
      <c r="AR101" s="241">
        <f t="shared" si="131"/>
        <v>1</v>
      </c>
      <c r="AS101" s="240">
        <f t="shared" si="131"/>
        <v>1</v>
      </c>
      <c r="AT101" s="306">
        <f t="shared" si="131"/>
        <v>1</v>
      </c>
      <c r="AU101" s="240">
        <f t="shared" si="131"/>
        <v>1</v>
      </c>
      <c r="AV101" s="306">
        <f t="shared" si="131"/>
        <v>1</v>
      </c>
      <c r="AW101" s="240">
        <f t="shared" si="131"/>
        <v>1</v>
      </c>
      <c r="AX101" s="306">
        <f t="shared" si="131"/>
        <v>1</v>
      </c>
      <c r="AY101" s="240">
        <f t="shared" si="131"/>
        <v>1</v>
      </c>
      <c r="AZ101" s="319">
        <f t="shared" si="131"/>
        <v>1</v>
      </c>
      <c r="BA101" s="337">
        <f t="shared" si="131"/>
        <v>1</v>
      </c>
      <c r="BB101" s="306">
        <f t="shared" si="131"/>
        <v>1</v>
      </c>
      <c r="BC101" s="240">
        <f t="shared" si="131"/>
        <v>1</v>
      </c>
      <c r="BD101" s="306">
        <f t="shared" si="131"/>
        <v>1</v>
      </c>
      <c r="BE101" s="240">
        <f t="shared" si="131"/>
        <v>1</v>
      </c>
      <c r="BF101" s="306">
        <f t="shared" si="131"/>
        <v>1</v>
      </c>
      <c r="BG101" s="240">
        <f t="shared" si="131"/>
        <v>1</v>
      </c>
      <c r="BH101" s="319">
        <f t="shared" si="131"/>
        <v>1</v>
      </c>
      <c r="BI101" s="240">
        <f t="shared" si="131"/>
        <v>1</v>
      </c>
      <c r="BJ101" s="306">
        <f t="shared" si="131"/>
        <v>1</v>
      </c>
      <c r="BK101" s="240">
        <f t="shared" si="131"/>
        <v>1</v>
      </c>
      <c r="BL101" s="306">
        <f t="shared" si="131"/>
        <v>1</v>
      </c>
      <c r="BM101" s="240">
        <f t="shared" si="131"/>
        <v>1</v>
      </c>
      <c r="BN101" s="306">
        <f t="shared" si="131"/>
        <v>1</v>
      </c>
      <c r="BO101" s="240">
        <f t="shared" si="131"/>
        <v>1</v>
      </c>
      <c r="BP101" s="319">
        <f t="shared" si="131"/>
        <v>1</v>
      </c>
      <c r="BQ101" s="240">
        <f t="shared" ref="BQ101:EB101" si="132">IF(ROUND(((BQ102-$E$8)*($GX92))+0.25,0) &lt;=0,1,((BQ102-$E$8)*($GX92))+0.25)</f>
        <v>1</v>
      </c>
      <c r="BR101" s="306">
        <f t="shared" si="132"/>
        <v>1</v>
      </c>
      <c r="BS101" s="240">
        <f t="shared" si="132"/>
        <v>1</v>
      </c>
      <c r="BT101" s="306">
        <f t="shared" si="132"/>
        <v>1</v>
      </c>
      <c r="BU101" s="240">
        <f t="shared" si="132"/>
        <v>1</v>
      </c>
      <c r="BV101" s="306">
        <f t="shared" si="132"/>
        <v>1</v>
      </c>
      <c r="BW101" s="240">
        <f t="shared" si="132"/>
        <v>1</v>
      </c>
      <c r="BX101" s="241">
        <f t="shared" si="132"/>
        <v>1</v>
      </c>
      <c r="BY101" s="240">
        <f t="shared" si="132"/>
        <v>1</v>
      </c>
      <c r="BZ101" s="240">
        <f t="shared" si="132"/>
        <v>1</v>
      </c>
      <c r="CA101" s="240">
        <f t="shared" si="132"/>
        <v>1</v>
      </c>
      <c r="CB101" s="306">
        <f t="shared" si="132"/>
        <v>1</v>
      </c>
      <c r="CC101" s="240">
        <f t="shared" si="132"/>
        <v>1</v>
      </c>
      <c r="CD101" s="240">
        <f t="shared" si="132"/>
        <v>1</v>
      </c>
      <c r="CE101" s="240">
        <f t="shared" si="132"/>
        <v>1</v>
      </c>
      <c r="CF101" s="240">
        <f t="shared" si="132"/>
        <v>1</v>
      </c>
      <c r="CG101" s="239">
        <f t="shared" si="132"/>
        <v>1</v>
      </c>
      <c r="CH101" s="240">
        <f t="shared" si="132"/>
        <v>1</v>
      </c>
      <c r="CI101" s="240">
        <f t="shared" si="132"/>
        <v>1</v>
      </c>
      <c r="CJ101" s="306">
        <f t="shared" si="132"/>
        <v>1</v>
      </c>
      <c r="CK101" s="240">
        <f t="shared" si="132"/>
        <v>1</v>
      </c>
      <c r="CL101" s="240">
        <f t="shared" si="132"/>
        <v>1</v>
      </c>
      <c r="CM101" s="240">
        <f t="shared" si="132"/>
        <v>1</v>
      </c>
      <c r="CN101" s="319">
        <f t="shared" si="132"/>
        <v>1</v>
      </c>
      <c r="CO101" s="240">
        <f t="shared" si="132"/>
        <v>1</v>
      </c>
      <c r="CP101" s="240">
        <f t="shared" si="132"/>
        <v>1</v>
      </c>
      <c r="CQ101" s="240">
        <f t="shared" si="132"/>
        <v>1</v>
      </c>
      <c r="CR101" s="306">
        <f t="shared" si="132"/>
        <v>1</v>
      </c>
      <c r="CS101" s="240">
        <f t="shared" si="132"/>
        <v>1</v>
      </c>
      <c r="CT101" s="306">
        <f t="shared" si="132"/>
        <v>1</v>
      </c>
      <c r="CU101" s="240">
        <f t="shared" si="132"/>
        <v>1</v>
      </c>
      <c r="CV101" s="319">
        <f t="shared" si="132"/>
        <v>1</v>
      </c>
      <c r="CW101" s="240">
        <f t="shared" si="132"/>
        <v>1</v>
      </c>
      <c r="CX101" s="306">
        <f t="shared" si="132"/>
        <v>1</v>
      </c>
      <c r="CY101" s="240">
        <f t="shared" si="132"/>
        <v>1</v>
      </c>
      <c r="CZ101" s="306">
        <f t="shared" si="132"/>
        <v>1</v>
      </c>
      <c r="DA101" s="240">
        <f t="shared" si="132"/>
        <v>1</v>
      </c>
      <c r="DB101" s="306">
        <f t="shared" si="132"/>
        <v>1</v>
      </c>
      <c r="DC101" s="240">
        <f t="shared" si="132"/>
        <v>1</v>
      </c>
      <c r="DD101" s="319">
        <f t="shared" si="132"/>
        <v>1</v>
      </c>
      <c r="DE101" s="240">
        <f t="shared" si="132"/>
        <v>1</v>
      </c>
      <c r="DF101" s="306">
        <f t="shared" si="132"/>
        <v>1</v>
      </c>
      <c r="DG101" s="240">
        <f t="shared" si="132"/>
        <v>1</v>
      </c>
      <c r="DH101" s="306">
        <f t="shared" si="132"/>
        <v>1</v>
      </c>
      <c r="DI101" s="240">
        <f t="shared" si="132"/>
        <v>1</v>
      </c>
      <c r="DJ101" s="306">
        <f t="shared" si="132"/>
        <v>1</v>
      </c>
      <c r="DK101" s="240">
        <f t="shared" si="132"/>
        <v>1</v>
      </c>
      <c r="DL101" s="306">
        <f t="shared" si="132"/>
        <v>1</v>
      </c>
      <c r="DM101" s="240">
        <f t="shared" si="132"/>
        <v>1</v>
      </c>
      <c r="DN101" s="240">
        <f t="shared" si="132"/>
        <v>1</v>
      </c>
      <c r="DO101" s="240">
        <f t="shared" si="132"/>
        <v>1</v>
      </c>
      <c r="DP101" s="306">
        <f t="shared" si="132"/>
        <v>1</v>
      </c>
      <c r="DQ101" s="240">
        <f t="shared" si="132"/>
        <v>1</v>
      </c>
      <c r="DR101" s="240">
        <f t="shared" si="132"/>
        <v>1</v>
      </c>
      <c r="DS101" s="240">
        <f t="shared" si="132"/>
        <v>1</v>
      </c>
      <c r="DT101" s="240">
        <f t="shared" si="132"/>
        <v>1</v>
      </c>
      <c r="DU101" s="239">
        <f t="shared" si="132"/>
        <v>1</v>
      </c>
      <c r="DV101" s="240">
        <f t="shared" si="132"/>
        <v>1</v>
      </c>
      <c r="DW101" s="240">
        <f t="shared" si="132"/>
        <v>1</v>
      </c>
      <c r="DX101" s="306">
        <f t="shared" si="132"/>
        <v>1</v>
      </c>
      <c r="DY101" s="240">
        <f t="shared" si="132"/>
        <v>1</v>
      </c>
      <c r="DZ101" s="240">
        <f t="shared" si="132"/>
        <v>1</v>
      </c>
      <c r="EA101" s="240">
        <f t="shared" si="132"/>
        <v>1</v>
      </c>
      <c r="EB101" s="319">
        <f t="shared" si="132"/>
        <v>1</v>
      </c>
      <c r="EC101" s="240">
        <f t="shared" ref="EC101:GN101" si="133">IF(ROUND(((EC102-$E$8)*($GX92))+0.25,0) &lt;=0,1,((EC102-$E$8)*($GX92))+0.25)</f>
        <v>1</v>
      </c>
      <c r="ED101" s="306">
        <f t="shared" si="133"/>
        <v>1</v>
      </c>
      <c r="EE101" s="240">
        <f t="shared" si="133"/>
        <v>1</v>
      </c>
      <c r="EF101" s="306">
        <f t="shared" si="133"/>
        <v>1</v>
      </c>
      <c r="EG101" s="240">
        <f t="shared" si="133"/>
        <v>1</v>
      </c>
      <c r="EH101" s="306">
        <f t="shared" si="133"/>
        <v>1</v>
      </c>
      <c r="EI101" s="240">
        <f t="shared" si="133"/>
        <v>1</v>
      </c>
      <c r="EJ101" s="319">
        <f t="shared" si="133"/>
        <v>1</v>
      </c>
      <c r="EK101" s="240">
        <f t="shared" si="133"/>
        <v>1</v>
      </c>
      <c r="EL101" s="306">
        <f t="shared" si="133"/>
        <v>1</v>
      </c>
      <c r="EM101" s="240">
        <f t="shared" si="133"/>
        <v>1</v>
      </c>
      <c r="EN101" s="240">
        <f t="shared" si="133"/>
        <v>1</v>
      </c>
      <c r="EO101" s="353">
        <f t="shared" si="133"/>
        <v>1</v>
      </c>
      <c r="EP101" s="306">
        <f t="shared" si="133"/>
        <v>1</v>
      </c>
      <c r="EQ101" s="240">
        <f t="shared" si="133"/>
        <v>1</v>
      </c>
      <c r="ER101" s="319">
        <f t="shared" si="133"/>
        <v>1</v>
      </c>
      <c r="ES101" s="240">
        <f t="shared" si="133"/>
        <v>1</v>
      </c>
      <c r="ET101" s="306">
        <f t="shared" si="133"/>
        <v>1</v>
      </c>
      <c r="EU101" s="240">
        <f t="shared" si="133"/>
        <v>1</v>
      </c>
      <c r="EV101" s="306">
        <f t="shared" si="133"/>
        <v>1</v>
      </c>
      <c r="EW101" s="240">
        <f t="shared" si="133"/>
        <v>1</v>
      </c>
      <c r="EX101" s="306">
        <f t="shared" si="133"/>
        <v>1</v>
      </c>
      <c r="EY101" s="240">
        <f t="shared" si="133"/>
        <v>1</v>
      </c>
      <c r="EZ101" s="306">
        <f t="shared" si="133"/>
        <v>1</v>
      </c>
      <c r="FA101" s="240">
        <f t="shared" si="133"/>
        <v>1</v>
      </c>
      <c r="FB101" s="240">
        <f t="shared" si="133"/>
        <v>1</v>
      </c>
      <c r="FC101" s="240">
        <f t="shared" si="133"/>
        <v>1</v>
      </c>
      <c r="FD101" s="306">
        <f t="shared" si="133"/>
        <v>1</v>
      </c>
      <c r="FE101" s="240">
        <f t="shared" si="133"/>
        <v>1</v>
      </c>
      <c r="FF101" s="240">
        <f t="shared" si="133"/>
        <v>1</v>
      </c>
      <c r="FG101" s="240">
        <f t="shared" si="133"/>
        <v>1</v>
      </c>
      <c r="FH101" s="240">
        <f t="shared" si="133"/>
        <v>1</v>
      </c>
      <c r="FI101" s="239">
        <f t="shared" si="133"/>
        <v>1</v>
      </c>
      <c r="FJ101" s="306">
        <f t="shared" si="133"/>
        <v>1</v>
      </c>
      <c r="FK101" s="240">
        <f t="shared" si="133"/>
        <v>1</v>
      </c>
      <c r="FL101" s="306">
        <f t="shared" si="133"/>
        <v>1</v>
      </c>
      <c r="FM101" s="240">
        <f t="shared" si="133"/>
        <v>1</v>
      </c>
      <c r="FN101" s="306">
        <f t="shared" si="133"/>
        <v>1</v>
      </c>
      <c r="FO101" s="240">
        <f t="shared" si="133"/>
        <v>1</v>
      </c>
      <c r="FP101" s="319">
        <f t="shared" si="133"/>
        <v>1</v>
      </c>
      <c r="FQ101" s="240">
        <f t="shared" si="133"/>
        <v>1</v>
      </c>
      <c r="FR101" s="306">
        <f t="shared" si="133"/>
        <v>1</v>
      </c>
      <c r="FS101" s="240">
        <f t="shared" si="133"/>
        <v>1</v>
      </c>
      <c r="FT101" s="306">
        <f t="shared" si="133"/>
        <v>1</v>
      </c>
      <c r="FU101" s="240">
        <f t="shared" si="133"/>
        <v>1</v>
      </c>
      <c r="FV101" s="306">
        <f t="shared" si="133"/>
        <v>1</v>
      </c>
      <c r="FW101" s="240">
        <f t="shared" si="133"/>
        <v>1</v>
      </c>
      <c r="FX101" s="319">
        <f t="shared" si="133"/>
        <v>1</v>
      </c>
      <c r="FY101" s="240">
        <f t="shared" si="133"/>
        <v>1</v>
      </c>
      <c r="FZ101" s="306">
        <f t="shared" si="133"/>
        <v>1</v>
      </c>
      <c r="GA101" s="240">
        <f t="shared" si="133"/>
        <v>1</v>
      </c>
      <c r="GB101" s="240">
        <f t="shared" si="133"/>
        <v>1</v>
      </c>
      <c r="GC101" s="353">
        <f t="shared" si="133"/>
        <v>1</v>
      </c>
      <c r="GD101" s="306">
        <f t="shared" si="133"/>
        <v>1</v>
      </c>
      <c r="GE101" s="240">
        <f t="shared" si="133"/>
        <v>1</v>
      </c>
      <c r="GF101" s="319">
        <f t="shared" si="133"/>
        <v>1</v>
      </c>
      <c r="GG101" s="240">
        <f t="shared" si="133"/>
        <v>1</v>
      </c>
      <c r="GH101" s="306">
        <f t="shared" si="133"/>
        <v>1</v>
      </c>
      <c r="GI101" s="240">
        <f t="shared" si="133"/>
        <v>1</v>
      </c>
      <c r="GJ101" s="306">
        <f t="shared" si="133"/>
        <v>1</v>
      </c>
      <c r="GK101" s="240">
        <f t="shared" si="133"/>
        <v>1</v>
      </c>
      <c r="GL101" s="306">
        <f t="shared" si="133"/>
        <v>1</v>
      </c>
      <c r="GM101" s="240">
        <f t="shared" si="133"/>
        <v>1</v>
      </c>
      <c r="GN101" s="306">
        <f t="shared" si="133"/>
        <v>1</v>
      </c>
      <c r="GO101" s="240">
        <f t="shared" ref="GO101:GV101" si="134">IF(ROUND(((GO102-$E$8)*($GX92))+0.25,0) &lt;=0,1,((GO102-$E$8)*($GX92))+0.25)</f>
        <v>1</v>
      </c>
      <c r="GP101" s="240">
        <f t="shared" si="134"/>
        <v>1</v>
      </c>
      <c r="GQ101" s="240">
        <f t="shared" si="134"/>
        <v>1</v>
      </c>
      <c r="GR101" s="306">
        <f t="shared" si="134"/>
        <v>1</v>
      </c>
      <c r="GS101" s="240">
        <f t="shared" si="134"/>
        <v>1</v>
      </c>
      <c r="GT101" s="240">
        <f t="shared" si="134"/>
        <v>1</v>
      </c>
      <c r="GU101" s="240">
        <f t="shared" si="134"/>
        <v>1</v>
      </c>
      <c r="GV101" s="240">
        <f t="shared" si="134"/>
        <v>1</v>
      </c>
      <c r="GW101" s="236"/>
      <c r="GX101" s="237"/>
      <c r="GY101" s="238"/>
    </row>
    <row r="102" spans="2:207" s="2" customFormat="1" ht="16.5" customHeight="1" outlineLevel="1">
      <c r="B102" s="512"/>
      <c r="C102" s="519"/>
      <c r="D102" s="246" t="s">
        <v>625</v>
      </c>
      <c r="E102" s="247">
        <f t="shared" ref="E102:BP102" si="135">IFERROR(E92/$GX92,0)</f>
        <v>0</v>
      </c>
      <c r="F102" s="307">
        <f t="shared" si="135"/>
        <v>0</v>
      </c>
      <c r="G102" s="354">
        <f t="shared" si="135"/>
        <v>0</v>
      </c>
      <c r="H102" s="307">
        <f t="shared" si="135"/>
        <v>0</v>
      </c>
      <c r="I102" s="354">
        <f t="shared" si="135"/>
        <v>0</v>
      </c>
      <c r="J102" s="307">
        <f t="shared" si="135"/>
        <v>0</v>
      </c>
      <c r="K102" s="354">
        <f t="shared" si="135"/>
        <v>0</v>
      </c>
      <c r="L102" s="320">
        <f t="shared" si="135"/>
        <v>0</v>
      </c>
      <c r="M102" s="338">
        <f t="shared" si="135"/>
        <v>0</v>
      </c>
      <c r="N102" s="307">
        <f t="shared" si="135"/>
        <v>0</v>
      </c>
      <c r="O102" s="248">
        <f t="shared" si="135"/>
        <v>0</v>
      </c>
      <c r="P102" s="307">
        <f t="shared" si="135"/>
        <v>0</v>
      </c>
      <c r="Q102" s="354">
        <f t="shared" si="135"/>
        <v>0</v>
      </c>
      <c r="R102" s="307">
        <f t="shared" si="135"/>
        <v>0</v>
      </c>
      <c r="S102" s="248">
        <f t="shared" si="135"/>
        <v>0</v>
      </c>
      <c r="T102" s="320">
        <f t="shared" si="135"/>
        <v>0</v>
      </c>
      <c r="U102" s="338">
        <f t="shared" si="135"/>
        <v>0</v>
      </c>
      <c r="V102" s="307">
        <f t="shared" si="135"/>
        <v>0</v>
      </c>
      <c r="W102" s="248">
        <f t="shared" si="135"/>
        <v>0</v>
      </c>
      <c r="X102" s="248">
        <f t="shared" si="135"/>
        <v>0</v>
      </c>
      <c r="Y102" s="354">
        <f t="shared" si="135"/>
        <v>0</v>
      </c>
      <c r="Z102" s="307">
        <f t="shared" si="135"/>
        <v>0</v>
      </c>
      <c r="AA102" s="248">
        <f t="shared" si="135"/>
        <v>0</v>
      </c>
      <c r="AB102" s="320">
        <f t="shared" si="135"/>
        <v>0</v>
      </c>
      <c r="AC102" s="248">
        <f t="shared" si="135"/>
        <v>0</v>
      </c>
      <c r="AD102" s="248">
        <f t="shared" si="135"/>
        <v>0</v>
      </c>
      <c r="AE102" s="248">
        <f t="shared" si="135"/>
        <v>0</v>
      </c>
      <c r="AF102" s="307">
        <f t="shared" si="135"/>
        <v>0</v>
      </c>
      <c r="AG102" s="248">
        <f t="shared" si="135"/>
        <v>0</v>
      </c>
      <c r="AH102" s="248">
        <f t="shared" si="135"/>
        <v>0</v>
      </c>
      <c r="AI102" s="248">
        <f t="shared" si="135"/>
        <v>0</v>
      </c>
      <c r="AJ102" s="249">
        <f t="shared" si="135"/>
        <v>0</v>
      </c>
      <c r="AK102" s="248">
        <f t="shared" si="135"/>
        <v>0</v>
      </c>
      <c r="AL102" s="248">
        <f t="shared" si="135"/>
        <v>0</v>
      </c>
      <c r="AM102" s="248">
        <f t="shared" si="135"/>
        <v>0</v>
      </c>
      <c r="AN102" s="307">
        <f t="shared" si="135"/>
        <v>0</v>
      </c>
      <c r="AO102" s="248">
        <f t="shared" si="135"/>
        <v>0</v>
      </c>
      <c r="AP102" s="248">
        <f t="shared" si="135"/>
        <v>0</v>
      </c>
      <c r="AQ102" s="248">
        <f t="shared" si="135"/>
        <v>0</v>
      </c>
      <c r="AR102" s="249">
        <f t="shared" si="135"/>
        <v>0</v>
      </c>
      <c r="AS102" s="248">
        <f t="shared" si="135"/>
        <v>0</v>
      </c>
      <c r="AT102" s="307">
        <f t="shared" si="135"/>
        <v>0</v>
      </c>
      <c r="AU102" s="248">
        <f t="shared" si="135"/>
        <v>0</v>
      </c>
      <c r="AV102" s="307">
        <f t="shared" si="135"/>
        <v>0</v>
      </c>
      <c r="AW102" s="248">
        <f t="shared" si="135"/>
        <v>0</v>
      </c>
      <c r="AX102" s="307">
        <f t="shared" si="135"/>
        <v>0</v>
      </c>
      <c r="AY102" s="248">
        <f t="shared" si="135"/>
        <v>0</v>
      </c>
      <c r="AZ102" s="320">
        <f t="shared" si="135"/>
        <v>0</v>
      </c>
      <c r="BA102" s="338">
        <f t="shared" si="135"/>
        <v>0</v>
      </c>
      <c r="BB102" s="307">
        <f t="shared" si="135"/>
        <v>0</v>
      </c>
      <c r="BC102" s="248">
        <f t="shared" si="135"/>
        <v>0</v>
      </c>
      <c r="BD102" s="307">
        <f t="shared" si="135"/>
        <v>0</v>
      </c>
      <c r="BE102" s="248">
        <f t="shared" si="135"/>
        <v>0.01</v>
      </c>
      <c r="BF102" s="307">
        <f t="shared" si="135"/>
        <v>0.01</v>
      </c>
      <c r="BG102" s="248">
        <f t="shared" si="135"/>
        <v>0</v>
      </c>
      <c r="BH102" s="320">
        <f t="shared" si="135"/>
        <v>0</v>
      </c>
      <c r="BI102" s="248">
        <f t="shared" si="135"/>
        <v>0</v>
      </c>
      <c r="BJ102" s="307">
        <f t="shared" si="135"/>
        <v>0</v>
      </c>
      <c r="BK102" s="248">
        <f t="shared" si="135"/>
        <v>0</v>
      </c>
      <c r="BL102" s="307">
        <f t="shared" si="135"/>
        <v>0</v>
      </c>
      <c r="BM102" s="248">
        <f t="shared" si="135"/>
        <v>0.01</v>
      </c>
      <c r="BN102" s="307">
        <f t="shared" si="135"/>
        <v>0.01</v>
      </c>
      <c r="BO102" s="248">
        <f t="shared" si="135"/>
        <v>0</v>
      </c>
      <c r="BP102" s="320">
        <f t="shared" si="135"/>
        <v>0</v>
      </c>
      <c r="BQ102" s="248">
        <f t="shared" ref="BQ102:EB102" si="136">IFERROR(BQ92/$GX92,0)</f>
        <v>0</v>
      </c>
      <c r="BR102" s="307">
        <f t="shared" si="136"/>
        <v>0</v>
      </c>
      <c r="BS102" s="248">
        <f t="shared" si="136"/>
        <v>0</v>
      </c>
      <c r="BT102" s="307">
        <f t="shared" si="136"/>
        <v>0</v>
      </c>
      <c r="BU102" s="248">
        <f t="shared" si="136"/>
        <v>0.01</v>
      </c>
      <c r="BV102" s="307">
        <f t="shared" si="136"/>
        <v>0.01</v>
      </c>
      <c r="BW102" s="248">
        <f t="shared" si="136"/>
        <v>0</v>
      </c>
      <c r="BX102" s="249">
        <f t="shared" si="136"/>
        <v>0</v>
      </c>
      <c r="BY102" s="248">
        <f t="shared" si="136"/>
        <v>0</v>
      </c>
      <c r="BZ102" s="248">
        <f t="shared" si="136"/>
        <v>0</v>
      </c>
      <c r="CA102" s="248">
        <f t="shared" si="136"/>
        <v>0</v>
      </c>
      <c r="CB102" s="307">
        <f t="shared" si="136"/>
        <v>0</v>
      </c>
      <c r="CC102" s="248">
        <f t="shared" si="136"/>
        <v>0</v>
      </c>
      <c r="CD102" s="248">
        <f t="shared" si="136"/>
        <v>0</v>
      </c>
      <c r="CE102" s="248">
        <f t="shared" si="136"/>
        <v>0</v>
      </c>
      <c r="CF102" s="248">
        <f t="shared" si="136"/>
        <v>0</v>
      </c>
      <c r="CG102" s="247">
        <f t="shared" si="136"/>
        <v>0</v>
      </c>
      <c r="CH102" s="248">
        <f t="shared" si="136"/>
        <v>0</v>
      </c>
      <c r="CI102" s="248">
        <f t="shared" si="136"/>
        <v>0</v>
      </c>
      <c r="CJ102" s="307">
        <f t="shared" si="136"/>
        <v>0</v>
      </c>
      <c r="CK102" s="248">
        <f t="shared" si="136"/>
        <v>0.01</v>
      </c>
      <c r="CL102" s="248">
        <f t="shared" si="136"/>
        <v>0.01</v>
      </c>
      <c r="CM102" s="248">
        <f t="shared" si="136"/>
        <v>0.01</v>
      </c>
      <c r="CN102" s="320">
        <f t="shared" si="136"/>
        <v>0.01</v>
      </c>
      <c r="CO102" s="248">
        <f t="shared" si="136"/>
        <v>0</v>
      </c>
      <c r="CP102" s="248">
        <f t="shared" si="136"/>
        <v>0</v>
      </c>
      <c r="CQ102" s="248">
        <f t="shared" si="136"/>
        <v>0</v>
      </c>
      <c r="CR102" s="307">
        <f t="shared" si="136"/>
        <v>0</v>
      </c>
      <c r="CS102" s="248">
        <f t="shared" si="136"/>
        <v>0.01</v>
      </c>
      <c r="CT102" s="307">
        <f t="shared" si="136"/>
        <v>0.01</v>
      </c>
      <c r="CU102" s="248">
        <f t="shared" si="136"/>
        <v>0.01</v>
      </c>
      <c r="CV102" s="320">
        <f t="shared" si="136"/>
        <v>0.01</v>
      </c>
      <c r="CW102" s="248">
        <f t="shared" si="136"/>
        <v>0</v>
      </c>
      <c r="CX102" s="307">
        <f t="shared" si="136"/>
        <v>0</v>
      </c>
      <c r="CY102" s="248">
        <f t="shared" si="136"/>
        <v>0</v>
      </c>
      <c r="CZ102" s="307">
        <f t="shared" si="136"/>
        <v>0</v>
      </c>
      <c r="DA102" s="248">
        <f t="shared" si="136"/>
        <v>0.01</v>
      </c>
      <c r="DB102" s="307">
        <f t="shared" si="136"/>
        <v>0.01</v>
      </c>
      <c r="DC102" s="248">
        <f t="shared" si="136"/>
        <v>0.01</v>
      </c>
      <c r="DD102" s="320">
        <f t="shared" si="136"/>
        <v>0.01</v>
      </c>
      <c r="DE102" s="248">
        <f t="shared" si="136"/>
        <v>0</v>
      </c>
      <c r="DF102" s="307">
        <f t="shared" si="136"/>
        <v>0</v>
      </c>
      <c r="DG102" s="248">
        <f t="shared" si="136"/>
        <v>0</v>
      </c>
      <c r="DH102" s="307">
        <f t="shared" si="136"/>
        <v>0</v>
      </c>
      <c r="DI102" s="248">
        <f t="shared" si="136"/>
        <v>0.01</v>
      </c>
      <c r="DJ102" s="307">
        <f t="shared" si="136"/>
        <v>0.01</v>
      </c>
      <c r="DK102" s="248">
        <f t="shared" si="136"/>
        <v>0.01</v>
      </c>
      <c r="DL102" s="307">
        <f t="shared" si="136"/>
        <v>0.01</v>
      </c>
      <c r="DM102" s="248">
        <f t="shared" si="136"/>
        <v>0</v>
      </c>
      <c r="DN102" s="248">
        <f t="shared" si="136"/>
        <v>0</v>
      </c>
      <c r="DO102" s="248">
        <f t="shared" si="136"/>
        <v>0</v>
      </c>
      <c r="DP102" s="307">
        <f t="shared" si="136"/>
        <v>0</v>
      </c>
      <c r="DQ102" s="248">
        <f t="shared" si="136"/>
        <v>0</v>
      </c>
      <c r="DR102" s="248">
        <f t="shared" si="136"/>
        <v>0</v>
      </c>
      <c r="DS102" s="248">
        <f t="shared" si="136"/>
        <v>0</v>
      </c>
      <c r="DT102" s="248">
        <f t="shared" si="136"/>
        <v>0</v>
      </c>
      <c r="DU102" s="247">
        <f t="shared" si="136"/>
        <v>0</v>
      </c>
      <c r="DV102" s="248">
        <f t="shared" si="136"/>
        <v>0</v>
      </c>
      <c r="DW102" s="248">
        <f t="shared" si="136"/>
        <v>0</v>
      </c>
      <c r="DX102" s="307">
        <f t="shared" si="136"/>
        <v>0</v>
      </c>
      <c r="DY102" s="248">
        <f t="shared" si="136"/>
        <v>0</v>
      </c>
      <c r="DZ102" s="248">
        <f t="shared" si="136"/>
        <v>0</v>
      </c>
      <c r="EA102" s="248">
        <f t="shared" si="136"/>
        <v>0</v>
      </c>
      <c r="EB102" s="320">
        <f t="shared" si="136"/>
        <v>0</v>
      </c>
      <c r="EC102" s="248">
        <f t="shared" ref="EC102:GN102" si="137">IFERROR(EC92/$GX92,0)</f>
        <v>0</v>
      </c>
      <c r="ED102" s="307">
        <f t="shared" si="137"/>
        <v>0</v>
      </c>
      <c r="EE102" s="248">
        <f t="shared" si="137"/>
        <v>0</v>
      </c>
      <c r="EF102" s="307">
        <f t="shared" si="137"/>
        <v>0</v>
      </c>
      <c r="EG102" s="248">
        <f t="shared" si="137"/>
        <v>0</v>
      </c>
      <c r="EH102" s="307">
        <f t="shared" si="137"/>
        <v>0</v>
      </c>
      <c r="EI102" s="248">
        <f t="shared" si="137"/>
        <v>0</v>
      </c>
      <c r="EJ102" s="320">
        <f t="shared" si="137"/>
        <v>0</v>
      </c>
      <c r="EK102" s="248">
        <f t="shared" si="137"/>
        <v>0</v>
      </c>
      <c r="EL102" s="307">
        <f t="shared" si="137"/>
        <v>0</v>
      </c>
      <c r="EM102" s="248">
        <f t="shared" si="137"/>
        <v>0</v>
      </c>
      <c r="EN102" s="248">
        <f t="shared" si="137"/>
        <v>0</v>
      </c>
      <c r="EO102" s="354">
        <f t="shared" si="137"/>
        <v>0</v>
      </c>
      <c r="EP102" s="307">
        <f t="shared" si="137"/>
        <v>0</v>
      </c>
      <c r="EQ102" s="248">
        <f t="shared" si="137"/>
        <v>0</v>
      </c>
      <c r="ER102" s="320">
        <f t="shared" si="137"/>
        <v>0</v>
      </c>
      <c r="ES102" s="248">
        <f t="shared" si="137"/>
        <v>0</v>
      </c>
      <c r="ET102" s="307">
        <f t="shared" si="137"/>
        <v>0</v>
      </c>
      <c r="EU102" s="248">
        <f t="shared" si="137"/>
        <v>0</v>
      </c>
      <c r="EV102" s="307">
        <f t="shared" si="137"/>
        <v>0</v>
      </c>
      <c r="EW102" s="248">
        <f t="shared" si="137"/>
        <v>0</v>
      </c>
      <c r="EX102" s="307">
        <f t="shared" si="137"/>
        <v>0</v>
      </c>
      <c r="EY102" s="248">
        <f t="shared" si="137"/>
        <v>0</v>
      </c>
      <c r="EZ102" s="307">
        <f t="shared" si="137"/>
        <v>0</v>
      </c>
      <c r="FA102" s="248">
        <f t="shared" si="137"/>
        <v>0</v>
      </c>
      <c r="FB102" s="248">
        <f t="shared" si="137"/>
        <v>0</v>
      </c>
      <c r="FC102" s="248">
        <f t="shared" si="137"/>
        <v>0</v>
      </c>
      <c r="FD102" s="307">
        <f t="shared" si="137"/>
        <v>0</v>
      </c>
      <c r="FE102" s="248">
        <f t="shared" si="137"/>
        <v>0</v>
      </c>
      <c r="FF102" s="248">
        <f t="shared" si="137"/>
        <v>0</v>
      </c>
      <c r="FG102" s="248">
        <f t="shared" si="137"/>
        <v>0</v>
      </c>
      <c r="FH102" s="248">
        <f t="shared" si="137"/>
        <v>0</v>
      </c>
      <c r="FI102" s="247">
        <f t="shared" si="137"/>
        <v>0</v>
      </c>
      <c r="FJ102" s="307">
        <f t="shared" si="137"/>
        <v>0</v>
      </c>
      <c r="FK102" s="248">
        <f t="shared" si="137"/>
        <v>0</v>
      </c>
      <c r="FL102" s="307">
        <f t="shared" si="137"/>
        <v>0</v>
      </c>
      <c r="FM102" s="248">
        <f t="shared" si="137"/>
        <v>0</v>
      </c>
      <c r="FN102" s="307">
        <f t="shared" si="137"/>
        <v>0</v>
      </c>
      <c r="FO102" s="248">
        <f t="shared" si="137"/>
        <v>0</v>
      </c>
      <c r="FP102" s="320">
        <f t="shared" si="137"/>
        <v>0</v>
      </c>
      <c r="FQ102" s="248">
        <f t="shared" si="137"/>
        <v>0.01</v>
      </c>
      <c r="FR102" s="307">
        <f t="shared" si="137"/>
        <v>0.01</v>
      </c>
      <c r="FS102" s="248">
        <f t="shared" si="137"/>
        <v>0</v>
      </c>
      <c r="FT102" s="307">
        <f t="shared" si="137"/>
        <v>0</v>
      </c>
      <c r="FU102" s="248">
        <f t="shared" si="137"/>
        <v>0.01</v>
      </c>
      <c r="FV102" s="307">
        <f t="shared" si="137"/>
        <v>0.01</v>
      </c>
      <c r="FW102" s="248">
        <f t="shared" si="137"/>
        <v>0</v>
      </c>
      <c r="FX102" s="320">
        <f t="shared" si="137"/>
        <v>0</v>
      </c>
      <c r="FY102" s="248">
        <f t="shared" si="137"/>
        <v>0.02</v>
      </c>
      <c r="FZ102" s="307">
        <f t="shared" si="137"/>
        <v>0.02</v>
      </c>
      <c r="GA102" s="248">
        <f t="shared" si="137"/>
        <v>0.01</v>
      </c>
      <c r="GB102" s="248">
        <f t="shared" si="137"/>
        <v>0.01</v>
      </c>
      <c r="GC102" s="354">
        <f t="shared" si="137"/>
        <v>0.03</v>
      </c>
      <c r="GD102" s="307">
        <f t="shared" si="137"/>
        <v>0.03</v>
      </c>
      <c r="GE102" s="248">
        <f t="shared" si="137"/>
        <v>0.01</v>
      </c>
      <c r="GF102" s="320">
        <f t="shared" si="137"/>
        <v>0.01</v>
      </c>
      <c r="GG102" s="248">
        <f t="shared" si="137"/>
        <v>0.03</v>
      </c>
      <c r="GH102" s="307">
        <f t="shared" si="137"/>
        <v>0.03</v>
      </c>
      <c r="GI102" s="248">
        <f t="shared" si="137"/>
        <v>0.02</v>
      </c>
      <c r="GJ102" s="307">
        <f t="shared" si="137"/>
        <v>0.02</v>
      </c>
      <c r="GK102" s="248">
        <f t="shared" si="137"/>
        <v>0.04</v>
      </c>
      <c r="GL102" s="307">
        <f t="shared" si="137"/>
        <v>0.04</v>
      </c>
      <c r="GM102" s="248">
        <f t="shared" si="137"/>
        <v>0.02</v>
      </c>
      <c r="GN102" s="307">
        <f t="shared" si="137"/>
        <v>0.02</v>
      </c>
      <c r="GO102" s="248">
        <f t="shared" ref="GO102:GV102" si="138">IFERROR(GO92/$GX92,0)</f>
        <v>0</v>
      </c>
      <c r="GP102" s="248">
        <f t="shared" si="138"/>
        <v>0</v>
      </c>
      <c r="GQ102" s="248">
        <f t="shared" si="138"/>
        <v>0</v>
      </c>
      <c r="GR102" s="307">
        <f t="shared" si="138"/>
        <v>0</v>
      </c>
      <c r="GS102" s="248">
        <f t="shared" si="138"/>
        <v>0</v>
      </c>
      <c r="GT102" s="248">
        <f t="shared" si="138"/>
        <v>0</v>
      </c>
      <c r="GU102" s="248">
        <f t="shared" si="138"/>
        <v>0</v>
      </c>
      <c r="GV102" s="248">
        <f t="shared" si="138"/>
        <v>0</v>
      </c>
      <c r="GW102" s="217"/>
      <c r="GX102" s="250"/>
      <c r="GY102" s="251"/>
    </row>
    <row r="103" spans="2:207" s="2" customFormat="1" ht="16.5" customHeight="1" outlineLevel="1">
      <c r="B103" s="512"/>
      <c r="C103" s="519"/>
      <c r="D103" s="246" t="s">
        <v>626</v>
      </c>
      <c r="E103" s="247">
        <f t="shared" ref="E103:BP103" si="139">IFERROR(E93/$GX92,0)</f>
        <v>0</v>
      </c>
      <c r="F103" s="307">
        <f t="shared" si="139"/>
        <v>0</v>
      </c>
      <c r="G103" s="354">
        <f t="shared" si="139"/>
        <v>0</v>
      </c>
      <c r="H103" s="307">
        <f t="shared" si="139"/>
        <v>0</v>
      </c>
      <c r="I103" s="354">
        <f t="shared" si="139"/>
        <v>0</v>
      </c>
      <c r="J103" s="307">
        <f t="shared" si="139"/>
        <v>0.01</v>
      </c>
      <c r="K103" s="354">
        <f t="shared" si="139"/>
        <v>0</v>
      </c>
      <c r="L103" s="320">
        <f t="shared" si="139"/>
        <v>0</v>
      </c>
      <c r="M103" s="338">
        <f t="shared" si="139"/>
        <v>0</v>
      </c>
      <c r="N103" s="307">
        <f t="shared" si="139"/>
        <v>0</v>
      </c>
      <c r="O103" s="248">
        <f t="shared" si="139"/>
        <v>0</v>
      </c>
      <c r="P103" s="307">
        <f t="shared" si="139"/>
        <v>0</v>
      </c>
      <c r="Q103" s="354">
        <f t="shared" si="139"/>
        <v>0</v>
      </c>
      <c r="R103" s="307">
        <f t="shared" si="139"/>
        <v>0</v>
      </c>
      <c r="S103" s="248">
        <f t="shared" si="139"/>
        <v>0.01</v>
      </c>
      <c r="T103" s="320">
        <f t="shared" si="139"/>
        <v>0</v>
      </c>
      <c r="U103" s="338">
        <f t="shared" si="139"/>
        <v>0</v>
      </c>
      <c r="V103" s="307">
        <f t="shared" si="139"/>
        <v>0</v>
      </c>
      <c r="W103" s="248">
        <f t="shared" si="139"/>
        <v>0</v>
      </c>
      <c r="X103" s="248">
        <f t="shared" si="139"/>
        <v>0</v>
      </c>
      <c r="Y103" s="354">
        <f t="shared" si="139"/>
        <v>0</v>
      </c>
      <c r="Z103" s="307">
        <f t="shared" si="139"/>
        <v>0.01</v>
      </c>
      <c r="AA103" s="248">
        <f t="shared" si="139"/>
        <v>0</v>
      </c>
      <c r="AB103" s="320">
        <f t="shared" si="139"/>
        <v>0</v>
      </c>
      <c r="AC103" s="248">
        <f t="shared" si="139"/>
        <v>0.01</v>
      </c>
      <c r="AD103" s="248">
        <f t="shared" si="139"/>
        <v>0</v>
      </c>
      <c r="AE103" s="248">
        <f t="shared" si="139"/>
        <v>0</v>
      </c>
      <c r="AF103" s="307">
        <f t="shared" si="139"/>
        <v>0</v>
      </c>
      <c r="AG103" s="248">
        <f t="shared" si="139"/>
        <v>0</v>
      </c>
      <c r="AH103" s="248">
        <f t="shared" si="139"/>
        <v>0</v>
      </c>
      <c r="AI103" s="248">
        <f t="shared" si="139"/>
        <v>0.01</v>
      </c>
      <c r="AJ103" s="249">
        <f t="shared" si="139"/>
        <v>0.01</v>
      </c>
      <c r="AK103" s="248">
        <f t="shared" si="139"/>
        <v>0</v>
      </c>
      <c r="AL103" s="248">
        <f t="shared" si="139"/>
        <v>0</v>
      </c>
      <c r="AM103" s="248">
        <f t="shared" si="139"/>
        <v>0</v>
      </c>
      <c r="AN103" s="307">
        <f t="shared" si="139"/>
        <v>0</v>
      </c>
      <c r="AO103" s="248">
        <f t="shared" si="139"/>
        <v>0</v>
      </c>
      <c r="AP103" s="248">
        <f t="shared" si="139"/>
        <v>0</v>
      </c>
      <c r="AQ103" s="248">
        <f t="shared" si="139"/>
        <v>0</v>
      </c>
      <c r="AR103" s="249">
        <f t="shared" si="139"/>
        <v>0</v>
      </c>
      <c r="AS103" s="248">
        <f t="shared" si="139"/>
        <v>0</v>
      </c>
      <c r="AT103" s="307">
        <f t="shared" si="139"/>
        <v>0</v>
      </c>
      <c r="AU103" s="248">
        <f t="shared" si="139"/>
        <v>0</v>
      </c>
      <c r="AV103" s="307">
        <f t="shared" si="139"/>
        <v>0</v>
      </c>
      <c r="AW103" s="248">
        <f t="shared" si="139"/>
        <v>0</v>
      </c>
      <c r="AX103" s="307">
        <f t="shared" si="139"/>
        <v>0.01</v>
      </c>
      <c r="AY103" s="248">
        <f t="shared" si="139"/>
        <v>0</v>
      </c>
      <c r="AZ103" s="320">
        <f t="shared" si="139"/>
        <v>0</v>
      </c>
      <c r="BA103" s="338">
        <f t="shared" si="139"/>
        <v>0.01</v>
      </c>
      <c r="BB103" s="307">
        <f t="shared" si="139"/>
        <v>0</v>
      </c>
      <c r="BC103" s="248">
        <f t="shared" si="139"/>
        <v>0</v>
      </c>
      <c r="BD103" s="307">
        <f t="shared" si="139"/>
        <v>0.01</v>
      </c>
      <c r="BE103" s="248">
        <f t="shared" si="139"/>
        <v>0.01</v>
      </c>
      <c r="BF103" s="307">
        <f t="shared" si="139"/>
        <v>0</v>
      </c>
      <c r="BG103" s="248">
        <f t="shared" si="139"/>
        <v>0</v>
      </c>
      <c r="BH103" s="320">
        <f t="shared" si="139"/>
        <v>0.01</v>
      </c>
      <c r="BI103" s="248">
        <f t="shared" si="139"/>
        <v>0.01</v>
      </c>
      <c r="BJ103" s="307">
        <f t="shared" si="139"/>
        <v>0</v>
      </c>
      <c r="BK103" s="248">
        <f t="shared" si="139"/>
        <v>0.01</v>
      </c>
      <c r="BL103" s="307">
        <f t="shared" si="139"/>
        <v>0</v>
      </c>
      <c r="BM103" s="248">
        <f t="shared" si="139"/>
        <v>0.01</v>
      </c>
      <c r="BN103" s="307">
        <f t="shared" si="139"/>
        <v>0.02</v>
      </c>
      <c r="BO103" s="248">
        <f t="shared" si="139"/>
        <v>0</v>
      </c>
      <c r="BP103" s="320">
        <f t="shared" si="139"/>
        <v>0</v>
      </c>
      <c r="BQ103" s="248">
        <f t="shared" ref="BQ103:EB103" si="140">IFERROR(BQ93/$GX92,0)</f>
        <v>0</v>
      </c>
      <c r="BR103" s="307">
        <f t="shared" si="140"/>
        <v>0</v>
      </c>
      <c r="BS103" s="248">
        <f t="shared" si="140"/>
        <v>0.01</v>
      </c>
      <c r="BT103" s="307">
        <f t="shared" si="140"/>
        <v>0</v>
      </c>
      <c r="BU103" s="248">
        <f t="shared" si="140"/>
        <v>0.01</v>
      </c>
      <c r="BV103" s="307">
        <f t="shared" si="140"/>
        <v>0.01</v>
      </c>
      <c r="BW103" s="248">
        <f t="shared" si="140"/>
        <v>0</v>
      </c>
      <c r="BX103" s="249">
        <f t="shared" si="140"/>
        <v>0</v>
      </c>
      <c r="BY103" s="248">
        <f t="shared" si="140"/>
        <v>0</v>
      </c>
      <c r="BZ103" s="248">
        <f t="shared" si="140"/>
        <v>0</v>
      </c>
      <c r="CA103" s="248">
        <f t="shared" si="140"/>
        <v>0</v>
      </c>
      <c r="CB103" s="307">
        <f t="shared" si="140"/>
        <v>0</v>
      </c>
      <c r="CC103" s="248">
        <f t="shared" si="140"/>
        <v>0</v>
      </c>
      <c r="CD103" s="248">
        <f t="shared" si="140"/>
        <v>0</v>
      </c>
      <c r="CE103" s="248">
        <f t="shared" si="140"/>
        <v>0</v>
      </c>
      <c r="CF103" s="248">
        <f t="shared" si="140"/>
        <v>0</v>
      </c>
      <c r="CG103" s="247">
        <f t="shared" si="140"/>
        <v>0</v>
      </c>
      <c r="CH103" s="248">
        <f t="shared" si="140"/>
        <v>0.01</v>
      </c>
      <c r="CI103" s="248">
        <f t="shared" si="140"/>
        <v>0</v>
      </c>
      <c r="CJ103" s="307">
        <f t="shared" si="140"/>
        <v>0</v>
      </c>
      <c r="CK103" s="248">
        <f t="shared" si="140"/>
        <v>0</v>
      </c>
      <c r="CL103" s="248">
        <f t="shared" si="140"/>
        <v>0.01</v>
      </c>
      <c r="CM103" s="248">
        <f t="shared" si="140"/>
        <v>0.01</v>
      </c>
      <c r="CN103" s="320">
        <f t="shared" si="140"/>
        <v>0.02</v>
      </c>
      <c r="CO103" s="248">
        <f t="shared" si="140"/>
        <v>0.01</v>
      </c>
      <c r="CP103" s="248">
        <f t="shared" si="140"/>
        <v>0</v>
      </c>
      <c r="CQ103" s="248">
        <f t="shared" si="140"/>
        <v>0</v>
      </c>
      <c r="CR103" s="307">
        <f t="shared" si="140"/>
        <v>0.01</v>
      </c>
      <c r="CS103" s="248">
        <f t="shared" si="140"/>
        <v>0.02</v>
      </c>
      <c r="CT103" s="307">
        <f t="shared" si="140"/>
        <v>0.01</v>
      </c>
      <c r="CU103" s="248">
        <f t="shared" si="140"/>
        <v>0.01</v>
      </c>
      <c r="CV103" s="320">
        <f t="shared" si="140"/>
        <v>0.01</v>
      </c>
      <c r="CW103" s="248">
        <f t="shared" si="140"/>
        <v>0.01</v>
      </c>
      <c r="CX103" s="307">
        <f t="shared" si="140"/>
        <v>0.01</v>
      </c>
      <c r="CY103" s="248">
        <f t="shared" si="140"/>
        <v>0.01</v>
      </c>
      <c r="CZ103" s="307">
        <f t="shared" si="140"/>
        <v>0</v>
      </c>
      <c r="DA103" s="248">
        <f t="shared" si="140"/>
        <v>0.01</v>
      </c>
      <c r="DB103" s="307">
        <f t="shared" si="140"/>
        <v>0</v>
      </c>
      <c r="DC103" s="248">
        <f t="shared" si="140"/>
        <v>0.02</v>
      </c>
      <c r="DD103" s="320">
        <f t="shared" si="140"/>
        <v>0.01</v>
      </c>
      <c r="DE103" s="248">
        <f t="shared" si="140"/>
        <v>0</v>
      </c>
      <c r="DF103" s="307">
        <f t="shared" si="140"/>
        <v>0</v>
      </c>
      <c r="DG103" s="248">
        <f t="shared" si="140"/>
        <v>0</v>
      </c>
      <c r="DH103" s="307">
        <f t="shared" si="140"/>
        <v>0.01</v>
      </c>
      <c r="DI103" s="248">
        <f t="shared" si="140"/>
        <v>0.01</v>
      </c>
      <c r="DJ103" s="307">
        <f t="shared" si="140"/>
        <v>0.01</v>
      </c>
      <c r="DK103" s="248">
        <f t="shared" si="140"/>
        <v>0.01</v>
      </c>
      <c r="DL103" s="307">
        <f t="shared" si="140"/>
        <v>0.01</v>
      </c>
      <c r="DM103" s="248">
        <f t="shared" si="140"/>
        <v>0</v>
      </c>
      <c r="DN103" s="248">
        <f t="shared" si="140"/>
        <v>0</v>
      </c>
      <c r="DO103" s="248">
        <f t="shared" si="140"/>
        <v>0</v>
      </c>
      <c r="DP103" s="307">
        <f t="shared" si="140"/>
        <v>0</v>
      </c>
      <c r="DQ103" s="248">
        <f t="shared" si="140"/>
        <v>0</v>
      </c>
      <c r="DR103" s="248">
        <f t="shared" si="140"/>
        <v>0</v>
      </c>
      <c r="DS103" s="248">
        <f t="shared" si="140"/>
        <v>0</v>
      </c>
      <c r="DT103" s="248">
        <f t="shared" si="140"/>
        <v>0</v>
      </c>
      <c r="DU103" s="247">
        <f t="shared" si="140"/>
        <v>0</v>
      </c>
      <c r="DV103" s="248">
        <f t="shared" si="140"/>
        <v>0.01</v>
      </c>
      <c r="DW103" s="248">
        <f t="shared" si="140"/>
        <v>0</v>
      </c>
      <c r="DX103" s="307">
        <f t="shared" si="140"/>
        <v>0</v>
      </c>
      <c r="DY103" s="248">
        <f t="shared" si="140"/>
        <v>0</v>
      </c>
      <c r="DZ103" s="248">
        <f t="shared" si="140"/>
        <v>0</v>
      </c>
      <c r="EA103" s="248">
        <f t="shared" si="140"/>
        <v>0</v>
      </c>
      <c r="EB103" s="320">
        <f t="shared" si="140"/>
        <v>0</v>
      </c>
      <c r="EC103" s="248">
        <f t="shared" ref="EC103:GN103" si="141">IFERROR(EC93/$GX92,0)</f>
        <v>0</v>
      </c>
      <c r="ED103" s="307">
        <f t="shared" si="141"/>
        <v>0</v>
      </c>
      <c r="EE103" s="248">
        <f t="shared" si="141"/>
        <v>0</v>
      </c>
      <c r="EF103" s="307">
        <f t="shared" si="141"/>
        <v>0</v>
      </c>
      <c r="EG103" s="248">
        <f t="shared" si="141"/>
        <v>0.01</v>
      </c>
      <c r="EH103" s="307">
        <f t="shared" si="141"/>
        <v>0.01</v>
      </c>
      <c r="EI103" s="248">
        <f t="shared" si="141"/>
        <v>0</v>
      </c>
      <c r="EJ103" s="320">
        <f t="shared" si="141"/>
        <v>0</v>
      </c>
      <c r="EK103" s="248">
        <f t="shared" si="141"/>
        <v>0</v>
      </c>
      <c r="EL103" s="307">
        <f t="shared" si="141"/>
        <v>0.01</v>
      </c>
      <c r="EM103" s="248">
        <f t="shared" si="141"/>
        <v>0</v>
      </c>
      <c r="EN103" s="248">
        <f t="shared" si="141"/>
        <v>0</v>
      </c>
      <c r="EO103" s="354">
        <f t="shared" si="141"/>
        <v>0.02</v>
      </c>
      <c r="EP103" s="307">
        <f t="shared" si="141"/>
        <v>0</v>
      </c>
      <c r="EQ103" s="248">
        <f t="shared" si="141"/>
        <v>0.01</v>
      </c>
      <c r="ER103" s="320">
        <f t="shared" si="141"/>
        <v>0</v>
      </c>
      <c r="ES103" s="248">
        <f t="shared" si="141"/>
        <v>0</v>
      </c>
      <c r="ET103" s="307">
        <f t="shared" si="141"/>
        <v>0.01</v>
      </c>
      <c r="EU103" s="248">
        <f t="shared" si="141"/>
        <v>0</v>
      </c>
      <c r="EV103" s="307">
        <f t="shared" si="141"/>
        <v>0</v>
      </c>
      <c r="EW103" s="248">
        <f t="shared" si="141"/>
        <v>0.01</v>
      </c>
      <c r="EX103" s="307">
        <f t="shared" si="141"/>
        <v>0.01</v>
      </c>
      <c r="EY103" s="248">
        <f t="shared" si="141"/>
        <v>0</v>
      </c>
      <c r="EZ103" s="307">
        <f t="shared" si="141"/>
        <v>0.01</v>
      </c>
      <c r="FA103" s="248">
        <f t="shared" si="141"/>
        <v>0</v>
      </c>
      <c r="FB103" s="248">
        <f t="shared" si="141"/>
        <v>0</v>
      </c>
      <c r="FC103" s="248">
        <f t="shared" si="141"/>
        <v>0</v>
      </c>
      <c r="FD103" s="307">
        <f t="shared" si="141"/>
        <v>0</v>
      </c>
      <c r="FE103" s="248">
        <f t="shared" si="141"/>
        <v>0</v>
      </c>
      <c r="FF103" s="248">
        <f t="shared" si="141"/>
        <v>0</v>
      </c>
      <c r="FG103" s="248">
        <f t="shared" si="141"/>
        <v>0</v>
      </c>
      <c r="FH103" s="248">
        <f t="shared" si="141"/>
        <v>0</v>
      </c>
      <c r="FI103" s="247">
        <f t="shared" si="141"/>
        <v>0</v>
      </c>
      <c r="FJ103" s="307">
        <f t="shared" si="141"/>
        <v>0</v>
      </c>
      <c r="FK103" s="248">
        <f t="shared" si="141"/>
        <v>0</v>
      </c>
      <c r="FL103" s="307">
        <f t="shared" si="141"/>
        <v>0</v>
      </c>
      <c r="FM103" s="248">
        <f t="shared" si="141"/>
        <v>0</v>
      </c>
      <c r="FN103" s="307">
        <f t="shared" si="141"/>
        <v>0</v>
      </c>
      <c r="FO103" s="248">
        <f t="shared" si="141"/>
        <v>0</v>
      </c>
      <c r="FP103" s="320">
        <f t="shared" si="141"/>
        <v>0</v>
      </c>
      <c r="FQ103" s="248">
        <f t="shared" si="141"/>
        <v>0</v>
      </c>
      <c r="FR103" s="307">
        <f t="shared" si="141"/>
        <v>0.01</v>
      </c>
      <c r="FS103" s="248">
        <f t="shared" si="141"/>
        <v>0.01</v>
      </c>
      <c r="FT103" s="307">
        <f t="shared" si="141"/>
        <v>0.01</v>
      </c>
      <c r="FU103" s="248">
        <f t="shared" si="141"/>
        <v>0.02</v>
      </c>
      <c r="FV103" s="307">
        <f t="shared" si="141"/>
        <v>0.01</v>
      </c>
      <c r="FW103" s="248">
        <f t="shared" si="141"/>
        <v>0.01</v>
      </c>
      <c r="FX103" s="320">
        <f t="shared" si="141"/>
        <v>0</v>
      </c>
      <c r="FY103" s="248">
        <f t="shared" si="141"/>
        <v>0.02</v>
      </c>
      <c r="FZ103" s="307">
        <f t="shared" si="141"/>
        <v>0.02</v>
      </c>
      <c r="GA103" s="248">
        <f t="shared" si="141"/>
        <v>0.01</v>
      </c>
      <c r="GB103" s="248">
        <f t="shared" si="141"/>
        <v>0.01</v>
      </c>
      <c r="GC103" s="354">
        <f t="shared" si="141"/>
        <v>0.03</v>
      </c>
      <c r="GD103" s="307">
        <f t="shared" si="141"/>
        <v>0.03</v>
      </c>
      <c r="GE103" s="248">
        <f t="shared" si="141"/>
        <v>0.02</v>
      </c>
      <c r="GF103" s="320">
        <f t="shared" si="141"/>
        <v>0.01</v>
      </c>
      <c r="GG103" s="248">
        <f t="shared" si="141"/>
        <v>0.03</v>
      </c>
      <c r="GH103" s="307">
        <f t="shared" si="141"/>
        <v>0.05</v>
      </c>
      <c r="GI103" s="248">
        <f t="shared" si="141"/>
        <v>0.02</v>
      </c>
      <c r="GJ103" s="307">
        <f t="shared" si="141"/>
        <v>0.02</v>
      </c>
      <c r="GK103" s="248">
        <f t="shared" si="141"/>
        <v>0.04</v>
      </c>
      <c r="GL103" s="307">
        <f t="shared" si="141"/>
        <v>0.05</v>
      </c>
      <c r="GM103" s="248">
        <f t="shared" si="141"/>
        <v>0.02</v>
      </c>
      <c r="GN103" s="307">
        <f t="shared" si="141"/>
        <v>0.01</v>
      </c>
      <c r="GO103" s="248">
        <f t="shared" ref="GO103:GV103" si="142">IFERROR(GO93/$GX92,0)</f>
        <v>0</v>
      </c>
      <c r="GP103" s="248">
        <f t="shared" si="142"/>
        <v>0</v>
      </c>
      <c r="GQ103" s="248">
        <f t="shared" si="142"/>
        <v>0</v>
      </c>
      <c r="GR103" s="307">
        <f t="shared" si="142"/>
        <v>0</v>
      </c>
      <c r="GS103" s="248">
        <f t="shared" si="142"/>
        <v>0</v>
      </c>
      <c r="GT103" s="248">
        <f t="shared" si="142"/>
        <v>0</v>
      </c>
      <c r="GU103" s="248">
        <f t="shared" si="142"/>
        <v>0</v>
      </c>
      <c r="GV103" s="248">
        <f t="shared" si="142"/>
        <v>0</v>
      </c>
      <c r="GW103" s="217"/>
      <c r="GX103" s="250"/>
      <c r="GY103" s="251"/>
    </row>
    <row r="104" spans="2:207" s="2" customFormat="1" ht="17.25" customHeight="1" outlineLevel="1" thickBot="1">
      <c r="B104" s="513"/>
      <c r="C104" s="521"/>
      <c r="D104" s="246" t="s">
        <v>627</v>
      </c>
      <c r="E104" s="254">
        <f>E103-E102</f>
        <v>0</v>
      </c>
      <c r="F104" s="308">
        <f t="shared" ref="F104:BQ104" si="143">F103-F102</f>
        <v>0</v>
      </c>
      <c r="G104" s="355">
        <f t="shared" si="143"/>
        <v>0</v>
      </c>
      <c r="H104" s="308">
        <f t="shared" si="143"/>
        <v>0</v>
      </c>
      <c r="I104" s="355">
        <f t="shared" si="143"/>
        <v>0</v>
      </c>
      <c r="J104" s="308">
        <f t="shared" si="143"/>
        <v>0.01</v>
      </c>
      <c r="K104" s="355">
        <f t="shared" si="143"/>
        <v>0</v>
      </c>
      <c r="L104" s="321">
        <f t="shared" si="143"/>
        <v>0</v>
      </c>
      <c r="M104" s="339">
        <f t="shared" si="143"/>
        <v>0</v>
      </c>
      <c r="N104" s="308">
        <f t="shared" si="143"/>
        <v>0</v>
      </c>
      <c r="O104" s="255">
        <f t="shared" si="143"/>
        <v>0</v>
      </c>
      <c r="P104" s="308">
        <f t="shared" si="143"/>
        <v>0</v>
      </c>
      <c r="Q104" s="355">
        <f t="shared" si="143"/>
        <v>0</v>
      </c>
      <c r="R104" s="308">
        <f t="shared" si="143"/>
        <v>0</v>
      </c>
      <c r="S104" s="255">
        <f t="shared" si="143"/>
        <v>0.01</v>
      </c>
      <c r="T104" s="321">
        <f t="shared" si="143"/>
        <v>0</v>
      </c>
      <c r="U104" s="339">
        <f t="shared" si="143"/>
        <v>0</v>
      </c>
      <c r="V104" s="308">
        <f t="shared" si="143"/>
        <v>0</v>
      </c>
      <c r="W104" s="255">
        <f t="shared" si="143"/>
        <v>0</v>
      </c>
      <c r="X104" s="255">
        <f t="shared" si="143"/>
        <v>0</v>
      </c>
      <c r="Y104" s="355">
        <f t="shared" si="143"/>
        <v>0</v>
      </c>
      <c r="Z104" s="308">
        <f t="shared" si="143"/>
        <v>0.01</v>
      </c>
      <c r="AA104" s="255">
        <f t="shared" si="143"/>
        <v>0</v>
      </c>
      <c r="AB104" s="321">
        <f t="shared" si="143"/>
        <v>0</v>
      </c>
      <c r="AC104" s="255">
        <f t="shared" si="143"/>
        <v>0.01</v>
      </c>
      <c r="AD104" s="255">
        <f t="shared" si="143"/>
        <v>0</v>
      </c>
      <c r="AE104" s="255">
        <f t="shared" si="143"/>
        <v>0</v>
      </c>
      <c r="AF104" s="308">
        <f t="shared" si="143"/>
        <v>0</v>
      </c>
      <c r="AG104" s="255">
        <f t="shared" si="143"/>
        <v>0</v>
      </c>
      <c r="AH104" s="255">
        <f t="shared" si="143"/>
        <v>0</v>
      </c>
      <c r="AI104" s="255">
        <f t="shared" si="143"/>
        <v>0.01</v>
      </c>
      <c r="AJ104" s="256">
        <f t="shared" si="143"/>
        <v>0.01</v>
      </c>
      <c r="AK104" s="255">
        <f t="shared" si="143"/>
        <v>0</v>
      </c>
      <c r="AL104" s="255">
        <f t="shared" si="143"/>
        <v>0</v>
      </c>
      <c r="AM104" s="255">
        <f t="shared" si="143"/>
        <v>0</v>
      </c>
      <c r="AN104" s="308">
        <f t="shared" si="143"/>
        <v>0</v>
      </c>
      <c r="AO104" s="255">
        <f t="shared" si="143"/>
        <v>0</v>
      </c>
      <c r="AP104" s="255">
        <f t="shared" si="143"/>
        <v>0</v>
      </c>
      <c r="AQ104" s="255">
        <f t="shared" si="143"/>
        <v>0</v>
      </c>
      <c r="AR104" s="256">
        <f t="shared" si="143"/>
        <v>0</v>
      </c>
      <c r="AS104" s="255">
        <f t="shared" si="143"/>
        <v>0</v>
      </c>
      <c r="AT104" s="308">
        <f t="shared" si="143"/>
        <v>0</v>
      </c>
      <c r="AU104" s="255">
        <f t="shared" si="143"/>
        <v>0</v>
      </c>
      <c r="AV104" s="308">
        <f t="shared" si="143"/>
        <v>0</v>
      </c>
      <c r="AW104" s="255">
        <f t="shared" si="143"/>
        <v>0</v>
      </c>
      <c r="AX104" s="308">
        <f t="shared" si="143"/>
        <v>0.01</v>
      </c>
      <c r="AY104" s="255">
        <f t="shared" si="143"/>
        <v>0</v>
      </c>
      <c r="AZ104" s="321">
        <f t="shared" si="143"/>
        <v>0</v>
      </c>
      <c r="BA104" s="339">
        <f t="shared" si="143"/>
        <v>0.01</v>
      </c>
      <c r="BB104" s="308">
        <f t="shared" si="143"/>
        <v>0</v>
      </c>
      <c r="BC104" s="255">
        <f t="shared" si="143"/>
        <v>0</v>
      </c>
      <c r="BD104" s="308">
        <f t="shared" si="143"/>
        <v>0.01</v>
      </c>
      <c r="BE104" s="255">
        <f t="shared" si="143"/>
        <v>0</v>
      </c>
      <c r="BF104" s="308">
        <f t="shared" si="143"/>
        <v>-0.01</v>
      </c>
      <c r="BG104" s="255">
        <f t="shared" si="143"/>
        <v>0</v>
      </c>
      <c r="BH104" s="321">
        <f t="shared" si="143"/>
        <v>0.01</v>
      </c>
      <c r="BI104" s="255">
        <f t="shared" si="143"/>
        <v>0.01</v>
      </c>
      <c r="BJ104" s="308">
        <f t="shared" si="143"/>
        <v>0</v>
      </c>
      <c r="BK104" s="255">
        <f t="shared" si="143"/>
        <v>0.01</v>
      </c>
      <c r="BL104" s="308">
        <f t="shared" si="143"/>
        <v>0</v>
      </c>
      <c r="BM104" s="255">
        <f t="shared" si="143"/>
        <v>0</v>
      </c>
      <c r="BN104" s="308">
        <f t="shared" si="143"/>
        <v>0.01</v>
      </c>
      <c r="BO104" s="255">
        <f t="shared" si="143"/>
        <v>0</v>
      </c>
      <c r="BP104" s="321">
        <f t="shared" si="143"/>
        <v>0</v>
      </c>
      <c r="BQ104" s="255">
        <f t="shared" si="143"/>
        <v>0</v>
      </c>
      <c r="BR104" s="308">
        <f t="shared" ref="BR104:CZ104" si="144">BR103-BR102</f>
        <v>0</v>
      </c>
      <c r="BS104" s="255">
        <f t="shared" si="144"/>
        <v>0.01</v>
      </c>
      <c r="BT104" s="308">
        <f t="shared" si="144"/>
        <v>0</v>
      </c>
      <c r="BU104" s="255">
        <f t="shared" si="144"/>
        <v>0</v>
      </c>
      <c r="BV104" s="308">
        <f t="shared" si="144"/>
        <v>0</v>
      </c>
      <c r="BW104" s="255">
        <f t="shared" si="144"/>
        <v>0</v>
      </c>
      <c r="BX104" s="256">
        <f t="shared" si="144"/>
        <v>0</v>
      </c>
      <c r="BY104" s="255">
        <f t="shared" si="144"/>
        <v>0</v>
      </c>
      <c r="BZ104" s="255">
        <f t="shared" si="144"/>
        <v>0</v>
      </c>
      <c r="CA104" s="255">
        <f t="shared" si="144"/>
        <v>0</v>
      </c>
      <c r="CB104" s="308">
        <f t="shared" si="144"/>
        <v>0</v>
      </c>
      <c r="CC104" s="255">
        <f t="shared" si="144"/>
        <v>0</v>
      </c>
      <c r="CD104" s="255">
        <f t="shared" si="144"/>
        <v>0</v>
      </c>
      <c r="CE104" s="255">
        <f t="shared" si="144"/>
        <v>0</v>
      </c>
      <c r="CF104" s="255">
        <f t="shared" si="144"/>
        <v>0</v>
      </c>
      <c r="CG104" s="254">
        <f t="shared" si="144"/>
        <v>0</v>
      </c>
      <c r="CH104" s="255">
        <f t="shared" si="144"/>
        <v>0.01</v>
      </c>
      <c r="CI104" s="255">
        <f t="shared" si="144"/>
        <v>0</v>
      </c>
      <c r="CJ104" s="308">
        <f t="shared" si="144"/>
        <v>0</v>
      </c>
      <c r="CK104" s="255">
        <f t="shared" si="144"/>
        <v>-0.01</v>
      </c>
      <c r="CL104" s="255">
        <f t="shared" si="144"/>
        <v>0</v>
      </c>
      <c r="CM104" s="255">
        <f t="shared" si="144"/>
        <v>0</v>
      </c>
      <c r="CN104" s="321">
        <f t="shared" si="144"/>
        <v>0.01</v>
      </c>
      <c r="CO104" s="255">
        <f t="shared" si="144"/>
        <v>0.01</v>
      </c>
      <c r="CP104" s="255">
        <f t="shared" si="144"/>
        <v>0</v>
      </c>
      <c r="CQ104" s="255">
        <f t="shared" si="144"/>
        <v>0</v>
      </c>
      <c r="CR104" s="308">
        <f t="shared" si="144"/>
        <v>0.01</v>
      </c>
      <c r="CS104" s="255">
        <f t="shared" si="144"/>
        <v>0.01</v>
      </c>
      <c r="CT104" s="308">
        <f t="shared" si="144"/>
        <v>0</v>
      </c>
      <c r="CU104" s="255">
        <f t="shared" si="144"/>
        <v>0</v>
      </c>
      <c r="CV104" s="321">
        <f t="shared" si="144"/>
        <v>0</v>
      </c>
      <c r="CW104" s="255">
        <f t="shared" si="144"/>
        <v>0.01</v>
      </c>
      <c r="CX104" s="308">
        <f t="shared" si="144"/>
        <v>0.01</v>
      </c>
      <c r="CY104" s="255">
        <f t="shared" si="144"/>
        <v>0.01</v>
      </c>
      <c r="CZ104" s="308">
        <f t="shared" si="144"/>
        <v>0</v>
      </c>
      <c r="DA104" s="255">
        <f>DA103-DA102</f>
        <v>0</v>
      </c>
      <c r="DB104" s="308">
        <f t="shared" ref="DB104:FM104" si="145">DB103-DB102</f>
        <v>-0.01</v>
      </c>
      <c r="DC104" s="255">
        <f t="shared" si="145"/>
        <v>0.01</v>
      </c>
      <c r="DD104" s="321">
        <f t="shared" si="145"/>
        <v>0</v>
      </c>
      <c r="DE104" s="255">
        <f t="shared" si="145"/>
        <v>0</v>
      </c>
      <c r="DF104" s="308">
        <f t="shared" si="145"/>
        <v>0</v>
      </c>
      <c r="DG104" s="255">
        <f t="shared" si="145"/>
        <v>0</v>
      </c>
      <c r="DH104" s="308">
        <f t="shared" si="145"/>
        <v>0.01</v>
      </c>
      <c r="DI104" s="255">
        <f t="shared" si="145"/>
        <v>0</v>
      </c>
      <c r="DJ104" s="308">
        <f t="shared" si="145"/>
        <v>0</v>
      </c>
      <c r="DK104" s="255">
        <f t="shared" si="145"/>
        <v>0</v>
      </c>
      <c r="DL104" s="308">
        <f t="shared" si="145"/>
        <v>0</v>
      </c>
      <c r="DM104" s="255">
        <f t="shared" si="145"/>
        <v>0</v>
      </c>
      <c r="DN104" s="255">
        <f t="shared" si="145"/>
        <v>0</v>
      </c>
      <c r="DO104" s="255">
        <f t="shared" si="145"/>
        <v>0</v>
      </c>
      <c r="DP104" s="308">
        <f t="shared" si="145"/>
        <v>0</v>
      </c>
      <c r="DQ104" s="255">
        <f t="shared" si="145"/>
        <v>0</v>
      </c>
      <c r="DR104" s="255">
        <f t="shared" si="145"/>
        <v>0</v>
      </c>
      <c r="DS104" s="255">
        <f t="shared" si="145"/>
        <v>0</v>
      </c>
      <c r="DT104" s="255">
        <f t="shared" si="145"/>
        <v>0</v>
      </c>
      <c r="DU104" s="254">
        <f t="shared" si="145"/>
        <v>0</v>
      </c>
      <c r="DV104" s="255">
        <f t="shared" si="145"/>
        <v>0.01</v>
      </c>
      <c r="DW104" s="255">
        <f t="shared" si="145"/>
        <v>0</v>
      </c>
      <c r="DX104" s="308">
        <f t="shared" si="145"/>
        <v>0</v>
      </c>
      <c r="DY104" s="255">
        <f t="shared" si="145"/>
        <v>0</v>
      </c>
      <c r="DZ104" s="255">
        <f t="shared" si="145"/>
        <v>0</v>
      </c>
      <c r="EA104" s="255">
        <f t="shared" si="145"/>
        <v>0</v>
      </c>
      <c r="EB104" s="321">
        <f t="shared" si="145"/>
        <v>0</v>
      </c>
      <c r="EC104" s="255">
        <f t="shared" si="145"/>
        <v>0</v>
      </c>
      <c r="ED104" s="308">
        <f t="shared" si="145"/>
        <v>0</v>
      </c>
      <c r="EE104" s="255">
        <f t="shared" si="145"/>
        <v>0</v>
      </c>
      <c r="EF104" s="308">
        <f t="shared" si="145"/>
        <v>0</v>
      </c>
      <c r="EG104" s="255">
        <f t="shared" si="145"/>
        <v>0.01</v>
      </c>
      <c r="EH104" s="308">
        <f t="shared" si="145"/>
        <v>0.01</v>
      </c>
      <c r="EI104" s="255">
        <f t="shared" si="145"/>
        <v>0</v>
      </c>
      <c r="EJ104" s="321">
        <f t="shared" si="145"/>
        <v>0</v>
      </c>
      <c r="EK104" s="255">
        <f t="shared" si="145"/>
        <v>0</v>
      </c>
      <c r="EL104" s="308">
        <f t="shared" si="145"/>
        <v>0.01</v>
      </c>
      <c r="EM104" s="255">
        <f t="shared" si="145"/>
        <v>0</v>
      </c>
      <c r="EN104" s="255">
        <f t="shared" si="145"/>
        <v>0</v>
      </c>
      <c r="EO104" s="355">
        <f t="shared" si="145"/>
        <v>0.02</v>
      </c>
      <c r="EP104" s="308">
        <f t="shared" si="145"/>
        <v>0</v>
      </c>
      <c r="EQ104" s="255">
        <f t="shared" si="145"/>
        <v>0.01</v>
      </c>
      <c r="ER104" s="321">
        <f t="shared" si="145"/>
        <v>0</v>
      </c>
      <c r="ES104" s="255">
        <f t="shared" si="145"/>
        <v>0</v>
      </c>
      <c r="ET104" s="308">
        <f t="shared" si="145"/>
        <v>0.01</v>
      </c>
      <c r="EU104" s="255">
        <f t="shared" si="145"/>
        <v>0</v>
      </c>
      <c r="EV104" s="308">
        <f t="shared" si="145"/>
        <v>0</v>
      </c>
      <c r="EW104" s="255">
        <f t="shared" si="145"/>
        <v>0.01</v>
      </c>
      <c r="EX104" s="308">
        <f t="shared" si="145"/>
        <v>0.01</v>
      </c>
      <c r="EY104" s="255">
        <f t="shared" si="145"/>
        <v>0</v>
      </c>
      <c r="EZ104" s="308">
        <f t="shared" si="145"/>
        <v>0.01</v>
      </c>
      <c r="FA104" s="255">
        <f t="shared" si="145"/>
        <v>0</v>
      </c>
      <c r="FB104" s="255">
        <f t="shared" si="145"/>
        <v>0</v>
      </c>
      <c r="FC104" s="255">
        <f t="shared" si="145"/>
        <v>0</v>
      </c>
      <c r="FD104" s="308">
        <f t="shared" si="145"/>
        <v>0</v>
      </c>
      <c r="FE104" s="255">
        <f t="shared" si="145"/>
        <v>0</v>
      </c>
      <c r="FF104" s="255">
        <f t="shared" si="145"/>
        <v>0</v>
      </c>
      <c r="FG104" s="255">
        <f t="shared" si="145"/>
        <v>0</v>
      </c>
      <c r="FH104" s="255">
        <f t="shared" si="145"/>
        <v>0</v>
      </c>
      <c r="FI104" s="254">
        <f t="shared" si="145"/>
        <v>0</v>
      </c>
      <c r="FJ104" s="308">
        <f t="shared" si="145"/>
        <v>0</v>
      </c>
      <c r="FK104" s="255">
        <f t="shared" si="145"/>
        <v>0</v>
      </c>
      <c r="FL104" s="308">
        <f t="shared" si="145"/>
        <v>0</v>
      </c>
      <c r="FM104" s="255">
        <f t="shared" si="145"/>
        <v>0</v>
      </c>
      <c r="FN104" s="308">
        <f t="shared" ref="FN104:GV104" si="146">FN103-FN102</f>
        <v>0</v>
      </c>
      <c r="FO104" s="255">
        <f t="shared" si="146"/>
        <v>0</v>
      </c>
      <c r="FP104" s="321">
        <f t="shared" si="146"/>
        <v>0</v>
      </c>
      <c r="FQ104" s="255">
        <f t="shared" si="146"/>
        <v>-0.01</v>
      </c>
      <c r="FR104" s="308">
        <f t="shared" si="146"/>
        <v>0</v>
      </c>
      <c r="FS104" s="255">
        <f t="shared" si="146"/>
        <v>0.01</v>
      </c>
      <c r="FT104" s="308">
        <f t="shared" si="146"/>
        <v>0.01</v>
      </c>
      <c r="FU104" s="255">
        <f t="shared" si="146"/>
        <v>0.01</v>
      </c>
      <c r="FV104" s="308">
        <f t="shared" si="146"/>
        <v>0</v>
      </c>
      <c r="FW104" s="255">
        <f t="shared" si="146"/>
        <v>0.01</v>
      </c>
      <c r="FX104" s="321">
        <f t="shared" si="146"/>
        <v>0</v>
      </c>
      <c r="FY104" s="255">
        <f t="shared" si="146"/>
        <v>0</v>
      </c>
      <c r="FZ104" s="308">
        <f t="shared" si="146"/>
        <v>0</v>
      </c>
      <c r="GA104" s="255">
        <f t="shared" si="146"/>
        <v>0</v>
      </c>
      <c r="GB104" s="255">
        <f t="shared" si="146"/>
        <v>0</v>
      </c>
      <c r="GC104" s="355">
        <f t="shared" si="146"/>
        <v>0</v>
      </c>
      <c r="GD104" s="308">
        <f t="shared" si="146"/>
        <v>0</v>
      </c>
      <c r="GE104" s="255">
        <f t="shared" si="146"/>
        <v>0.01</v>
      </c>
      <c r="GF104" s="321">
        <f t="shared" si="146"/>
        <v>0</v>
      </c>
      <c r="GG104" s="255">
        <f t="shared" si="146"/>
        <v>0</v>
      </c>
      <c r="GH104" s="308">
        <f t="shared" si="146"/>
        <v>2.0000000000000004E-2</v>
      </c>
      <c r="GI104" s="255">
        <f t="shared" si="146"/>
        <v>0</v>
      </c>
      <c r="GJ104" s="308">
        <f t="shared" si="146"/>
        <v>0</v>
      </c>
      <c r="GK104" s="255">
        <f t="shared" si="146"/>
        <v>0</v>
      </c>
      <c r="GL104" s="308">
        <f t="shared" si="146"/>
        <v>1.0000000000000002E-2</v>
      </c>
      <c r="GM104" s="255">
        <f t="shared" si="146"/>
        <v>0</v>
      </c>
      <c r="GN104" s="308">
        <f t="shared" si="146"/>
        <v>-0.01</v>
      </c>
      <c r="GO104" s="255">
        <f t="shared" si="146"/>
        <v>0</v>
      </c>
      <c r="GP104" s="255">
        <f t="shared" si="146"/>
        <v>0</v>
      </c>
      <c r="GQ104" s="255">
        <f t="shared" si="146"/>
        <v>0</v>
      </c>
      <c r="GR104" s="308">
        <f t="shared" si="146"/>
        <v>0</v>
      </c>
      <c r="GS104" s="255">
        <f t="shared" si="146"/>
        <v>0</v>
      </c>
      <c r="GT104" s="255">
        <f t="shared" si="146"/>
        <v>0</v>
      </c>
      <c r="GU104" s="255">
        <f t="shared" si="146"/>
        <v>0</v>
      </c>
      <c r="GV104" s="255">
        <f t="shared" si="146"/>
        <v>0</v>
      </c>
      <c r="GW104" s="217"/>
      <c r="GX104" s="264"/>
      <c r="GY104" s="265"/>
    </row>
    <row r="105" spans="2:207" s="2" customFormat="1" ht="16.5" thickTop="1">
      <c r="B105" s="511" t="s">
        <v>621</v>
      </c>
      <c r="C105" s="518" t="str">
        <f>aurora_data!A2140</f>
        <v>10.00.00-10.11.30</v>
      </c>
      <c r="D105" s="205" t="s">
        <v>261</v>
      </c>
      <c r="E105" s="206">
        <f>IF(aurora_data!D2140-INT(aurora_data!D2140)&gt;=0.75, INT(aurora_data!D2140)+1, INT(aurora_data!D2140))</f>
        <v>0</v>
      </c>
      <c r="F105" s="300">
        <f>IF(aurora_data!CZ2140-INT(aurora_data!CZ2140)&gt;=0.75, INT(aurora_data!CZ2140)+1, INT(aurora_data!CZ2140))</f>
        <v>0</v>
      </c>
      <c r="G105" s="347">
        <f>IF(aurora_data!E2140-INT(aurora_data!E2140)&gt;=0.75, INT(aurora_data!E2140)+1, INT(aurora_data!E2140))</f>
        <v>0</v>
      </c>
      <c r="H105" s="300">
        <f>IF(aurora_data!DA2140-INT(aurora_data!DA2140)&gt;=0.75, INT(aurora_data!DA2140)+1, INT(aurora_data!DA2140))</f>
        <v>0</v>
      </c>
      <c r="I105" s="347">
        <f>IF(aurora_data!F2140-INT(aurora_data!F2140)&gt;=0.75, INT(aurora_data!F2140)+1, INT(aurora_data!F2140))</f>
        <v>0</v>
      </c>
      <c r="J105" s="300">
        <f>IF(aurora_data!DB2140-INT(aurora_data!DB2140)&gt;=0.75, INT(aurora_data!DB2140)+1, INT(aurora_data!DB2140))</f>
        <v>0</v>
      </c>
      <c r="K105" s="347">
        <f>IF(aurora_data!G2140-INT(aurora_data!G2140)&gt;=0.75, INT(aurora_data!G2140)+1, INT(aurora_data!G2140))</f>
        <v>0</v>
      </c>
      <c r="L105" s="313">
        <f>IF(aurora_data!DC2140-INT(aurora_data!DC2140)&gt;=0.75, INT(aurora_data!DC2140)+1, INT(aurora_data!DC2140))</f>
        <v>0</v>
      </c>
      <c r="M105" s="331">
        <f>IF(aurora_data!H2140-INT(aurora_data!H2140)&gt;=0.75, INT(aurora_data!H2140)+1, INT(aurora_data!H2140))</f>
        <v>0</v>
      </c>
      <c r="N105" s="300">
        <f>IF(aurora_data!DD2140-INT(aurora_data!DD2140)&gt;=0.75, INT(aurora_data!DD2140)+1, INT(aurora_data!DD2140))</f>
        <v>0</v>
      </c>
      <c r="O105" s="207">
        <f>IF(aurora_data!I2140-INT(aurora_data!I2140)&gt;=0.75, INT(aurora_data!I2140)+1, INT(aurora_data!I2140))</f>
        <v>0</v>
      </c>
      <c r="P105" s="300">
        <f>IF(aurora_data!DE2140-INT(aurora_data!DE2140)&gt;=0.75, INT(aurora_data!DE2140)+1, INT(aurora_data!DE2140))</f>
        <v>0</v>
      </c>
      <c r="Q105" s="347">
        <f>IF(aurora_data!J2140-INT(aurora_data!J2140)&gt;=0.75, INT(aurora_data!J2140)+1, INT(aurora_data!J2140))</f>
        <v>0</v>
      </c>
      <c r="R105" s="300">
        <f>IF(aurora_data!DF2140-INT(aurora_data!DF2140)&gt;=0.75, INT(aurora_data!DF2140)+1, INT(aurora_data!DF2140))</f>
        <v>0</v>
      </c>
      <c r="S105" s="207">
        <f>IF(aurora_data!K2140-INT(aurora_data!K2140)&gt;=0.75, INT(aurora_data!K2140)+1, INT(aurora_data!K2140))</f>
        <v>0</v>
      </c>
      <c r="T105" s="313">
        <f>IF(aurora_data!DG2140-INT(aurora_data!DG2140)&gt;=0.75, INT(aurora_data!DG2140)+1, INT(aurora_data!DG2140))</f>
        <v>0</v>
      </c>
      <c r="U105" s="331">
        <f>IF(aurora_data!L2140-INT(aurora_data!L2140)&gt;=0.75, INT(aurora_data!L2140)+1, INT(aurora_data!L2140))</f>
        <v>0</v>
      </c>
      <c r="V105" s="300">
        <f>IF(aurora_data!DH2140-INT(aurora_data!DH2140)&gt;=0.75, INT(aurora_data!DH2140)+1, INT(aurora_data!DH2140))</f>
        <v>0</v>
      </c>
      <c r="W105" s="207">
        <f>IF(aurora_data!M2140-INT(aurora_data!M2140)&gt;=0.75, INT(aurora_data!M2140)+1, INT(aurora_data!M2140))</f>
        <v>0</v>
      </c>
      <c r="X105" s="207">
        <f>IF(aurora_data!DI2140-INT(aurora_data!DI2140)&gt;=0.75, INT(aurora_data!DI2140)+1, INT(aurora_data!DI2140))</f>
        <v>0</v>
      </c>
      <c r="Y105" s="347">
        <f>IF(aurora_data!N2140-INT(aurora_data!N2140)&gt;=0.75, INT(aurora_data!N2140)+1, INT(aurora_data!N2140))</f>
        <v>0</v>
      </c>
      <c r="Z105" s="300">
        <f>IF(aurora_data!DJ2140-INT(aurora_data!DJ2140)&gt;=0.75, INT(aurora_data!DJ2140)+1, INT(aurora_data!DJ2140))</f>
        <v>0</v>
      </c>
      <c r="AA105" s="207">
        <f>IF(aurora_data!O2140-INT(aurora_data!O2140)&gt;=0.75, INT(aurora_data!O2140)+1, INT(aurora_data!O2140))</f>
        <v>0</v>
      </c>
      <c r="AB105" s="313">
        <f>IF(aurora_data!DK2140-INT(aurora_data!DK2140)&gt;=0.75, INT(aurora_data!DK2140)+1, INT(aurora_data!DK2140))</f>
        <v>0</v>
      </c>
      <c r="AC105" s="207">
        <f>IF(aurora_data!P2140-INT(aurora_data!P2140)&gt;=0.75, INT(aurora_data!P2140)+1, INT(aurora_data!P2140))</f>
        <v>0</v>
      </c>
      <c r="AD105" s="207">
        <f>IF(aurora_data!DL2140-INT(aurora_data!DL2140)&gt;=0.75, INT(aurora_data!DL2140)+1, INT(aurora_data!DL2140))</f>
        <v>0</v>
      </c>
      <c r="AE105" s="207">
        <f>IF(aurora_data!Q2140-INT(aurora_data!Q2140)&gt;=0.75, INT(aurora_data!Q2140)+1, INT(aurora_data!Q2140))</f>
        <v>0</v>
      </c>
      <c r="AF105" s="300">
        <f>IF(aurora_data!DM2140-INT(aurora_data!DM2140)&gt;=0.75, INT(aurora_data!DM2140)+1, INT(aurora_data!DM2140))</f>
        <v>0</v>
      </c>
      <c r="AG105" s="207">
        <f>IF(aurora_data!R2140-INT(aurora_data!R2140)&gt;=0.75, INT(aurora_data!R2140)+1, INT(aurora_data!R2140))</f>
        <v>0</v>
      </c>
      <c r="AH105" s="207">
        <f>IF(aurora_data!DN2140-INT(aurora_data!DN2140)&gt;=0.75, INT(aurora_data!DN2140)+1, INT(aurora_data!DN2140))</f>
        <v>0</v>
      </c>
      <c r="AI105" s="207">
        <f>IF(aurora_data!S2140-INT(aurora_data!S2140)&gt;=0.75, INT(aurora_data!S2140)+1, INT(aurora_data!S2140))</f>
        <v>0</v>
      </c>
      <c r="AJ105" s="208">
        <f>IF(aurora_data!DO2140-INT(aurora_data!DO2140)&gt;=0.75, INT(aurora_data!DO2140)+1, INT(aurora_data!DO2140))</f>
        <v>0</v>
      </c>
      <c r="AK105" s="207">
        <f>IF(aurora_data!T2140-INT(aurora_data!T2140)&gt;=0.75, INT(aurora_data!T2140)+1, INT(aurora_data!T2140))</f>
        <v>0</v>
      </c>
      <c r="AL105" s="207">
        <f>IF(aurora_data!DP2140-INT(aurora_data!DP2140)&gt;=0.75, INT(aurora_data!DP2140)+1, INT(aurora_data!DP2140))</f>
        <v>0</v>
      </c>
      <c r="AM105" s="207">
        <f>IF(aurora_data!U2140-INT(aurora_data!U2140)&gt;=0.75, INT(aurora_data!U2140)+1, INT(aurora_data!U2140))</f>
        <v>0</v>
      </c>
      <c r="AN105" s="300">
        <f>IF(aurora_data!DQ2140-INT(aurora_data!DQ2140)&gt;=0.75, INT(aurora_data!DQ2140)+1, INT(aurora_data!DQ2140))</f>
        <v>0</v>
      </c>
      <c r="AO105" s="207">
        <f>IF(aurora_data!V2140-INT(aurora_data!V2140)&gt;=0.75, INT(aurora_data!V2140)+1, INT(aurora_data!V2140))</f>
        <v>0</v>
      </c>
      <c r="AP105" s="207">
        <f>IF(aurora_data!DR2140-INT(aurora_data!DR2140)&gt;=0.75, INT(aurora_data!DR2140)+1, INT(aurora_data!DR2140))</f>
        <v>0</v>
      </c>
      <c r="AQ105" s="207">
        <f>IF(aurora_data!W2140-INT(aurora_data!W2140)&gt;=0.75, INT(aurora_data!W2140)+1, INT(aurora_data!W2140))</f>
        <v>0</v>
      </c>
      <c r="AR105" s="208">
        <f>IF(aurora_data!DS2140-INT(aurora_data!DS2140)&gt;=0.75, INT(aurora_data!DS2140)+1, INT(aurora_data!DS2140))</f>
        <v>0</v>
      </c>
      <c r="AS105" s="207">
        <f>IF(aurora_data!X2140-INT(aurora_data!X2140)&gt;=0.75, INT(aurora_data!X2140)+1, INT(aurora_data!X2140))</f>
        <v>0</v>
      </c>
      <c r="AT105" s="300">
        <f>IF(aurora_data!DT2140-INT(aurora_data!DT2140)&gt;=0.75, INT(aurora_data!DT2140)+1, INT(aurora_data!DT2140))</f>
        <v>0</v>
      </c>
      <c r="AU105" s="207">
        <f>IF(aurora_data!Y2140-INT(aurora_data!Y2140)&gt;=0.75, INT(aurora_data!Y2140)+1, INT(aurora_data!Y2140))</f>
        <v>0</v>
      </c>
      <c r="AV105" s="300">
        <f>IF(aurora_data!DU2140-INT(aurora_data!DU2140)&gt;=0.75, INT(aurora_data!DU2140)+1, INT(aurora_data!DU2140))</f>
        <v>0</v>
      </c>
      <c r="AW105" s="207">
        <f>IF(aurora_data!Z2140-INT(aurora_data!Z2140)&gt;=0.75, INT(aurora_data!Z2140)+1, INT(aurora_data!Z2140))</f>
        <v>0</v>
      </c>
      <c r="AX105" s="300">
        <f>IF(aurora_data!DV2140-INT(aurora_data!DV2140)&gt;=0.75, INT(aurora_data!DV2140)+1, INT(aurora_data!DV2140))</f>
        <v>0</v>
      </c>
      <c r="AY105" s="207">
        <f>IF(aurora_data!AA2140-INT(aurora_data!AA2140)&gt;=0.75, INT(aurora_data!AA2140)+1, INT(aurora_data!AA2140))</f>
        <v>0</v>
      </c>
      <c r="AZ105" s="313">
        <f>IF(aurora_data!DW2140-INT(aurora_data!DW2140)&gt;=0.75, INT(aurora_data!DW2140)+1, INT(aurora_data!DW2140))</f>
        <v>0</v>
      </c>
      <c r="BA105" s="331">
        <f>IF(aurora_data!AB2140-INT(aurora_data!AB2140)&gt;=0.75, INT(aurora_data!AB2140)+1, INT(aurora_data!AB2140))</f>
        <v>0</v>
      </c>
      <c r="BB105" s="300">
        <f>IF(aurora_data!DX2140-INT(aurora_data!DX2140)&gt;=0.75, INT(aurora_data!DX2140)+1, INT(aurora_data!DX2140))</f>
        <v>0</v>
      </c>
      <c r="BC105" s="207">
        <f>IF(aurora_data!AC2140-INT(aurora_data!AC2140)&gt;=0.75, INT(aurora_data!AC2140)+1, INT(aurora_data!AC2140))</f>
        <v>0</v>
      </c>
      <c r="BD105" s="300">
        <f>IF(aurora_data!DY2140-INT(aurora_data!DY2140)&gt;=0.75, INT(aurora_data!DY2140)+1, INT(aurora_data!DY2140))</f>
        <v>0</v>
      </c>
      <c r="BE105" s="207">
        <f>IF(aurora_data!AD2140-INT(aurora_data!AD2140)&gt;=0.75, INT(aurora_data!AD2140)+1, INT(aurora_data!AD2140))</f>
        <v>1</v>
      </c>
      <c r="BF105" s="300">
        <f>IF(aurora_data!DZ2140-INT(aurora_data!DZ2140)&gt;=0.75, INT(aurora_data!DZ2140)+1, INT(aurora_data!DZ2140))</f>
        <v>1</v>
      </c>
      <c r="BG105" s="207">
        <f>IF(aurora_data!AE2140-INT(aurora_data!AE2140)&gt;=0.75, INT(aurora_data!AE2140)+1, INT(aurora_data!AE2140))</f>
        <v>0</v>
      </c>
      <c r="BH105" s="313">
        <f>IF(aurora_data!EA2140-INT(aurora_data!EA2140)&gt;=0.75, INT(aurora_data!EA2140)+1, INT(aurora_data!EA2140))</f>
        <v>0</v>
      </c>
      <c r="BI105" s="207">
        <f>IF(aurora_data!AF2140-INT(aurora_data!AF2140)&gt;=0.75, INT(aurora_data!AF2140)+1, INT(aurora_data!AF2140))</f>
        <v>0</v>
      </c>
      <c r="BJ105" s="300">
        <f>IF(aurora_data!EB2140-INT(aurora_data!EB2140)&gt;=0.75, INT(aurora_data!EB2140)+1, INT(aurora_data!EB2140))</f>
        <v>0</v>
      </c>
      <c r="BK105" s="207">
        <f>IF(aurora_data!AG2140-INT(aurora_data!AG2140)&gt;=0.75, INT(aurora_data!AG2140)+1, INT(aurora_data!AG2140))</f>
        <v>0</v>
      </c>
      <c r="BL105" s="300">
        <f>IF(aurora_data!EC2140-INT(aurora_data!EC2140)&gt;=0.75, INT(aurora_data!EC2140)+1, INT(aurora_data!EC2140))</f>
        <v>0</v>
      </c>
      <c r="BM105" s="207">
        <f>IF(aurora_data!AH2140-INT(aurora_data!AH2140)&gt;=0.75, INT(aurora_data!AH2140)+1, INT(aurora_data!AH2140))</f>
        <v>1</v>
      </c>
      <c r="BN105" s="300">
        <f>IF(aurora_data!ED2140-INT(aurora_data!ED2140)&gt;=0.75, INT(aurora_data!ED2140)+1, INT(aurora_data!ED2140))</f>
        <v>1</v>
      </c>
      <c r="BO105" s="207">
        <f>IF(aurora_data!AI2140-INT(aurora_data!AI2140)&gt;=0.75, INT(aurora_data!AI2140)+1, INT(aurora_data!AI2140))</f>
        <v>0</v>
      </c>
      <c r="BP105" s="313">
        <f>IF(aurora_data!EE2140-INT(aurora_data!EE2140)&gt;=0.75, INT(aurora_data!EE2140)+1, INT(aurora_data!EE2140))</f>
        <v>0</v>
      </c>
      <c r="BQ105" s="207">
        <f>IF(aurora_data!AJ2140-INT(aurora_data!AJ2140)&gt;=0.75, INT(aurora_data!AJ2140)+1, INT(aurora_data!AJ2140))</f>
        <v>0</v>
      </c>
      <c r="BR105" s="300">
        <f>IF(aurora_data!EF2140-INT(aurora_data!EF2140)&gt;=0.75, INT(aurora_data!EF2140)+1, INT(aurora_data!EF2140))</f>
        <v>0</v>
      </c>
      <c r="BS105" s="207">
        <f>IF(aurora_data!AK2140-INT(aurora_data!AK2140)&gt;=0.75, INT(aurora_data!AK2140)+1, INT(aurora_data!AK2140))</f>
        <v>0</v>
      </c>
      <c r="BT105" s="300">
        <f>IF(aurora_data!EG2140-INT(aurora_data!EG2140)&gt;=0.75, INT(aurora_data!EG2140)+1, INT(aurora_data!EG2140))</f>
        <v>0</v>
      </c>
      <c r="BU105" s="207">
        <f>IF(aurora_data!AL2140-INT(aurora_data!AL2140)&gt;=0.75, INT(aurora_data!AL2140)+1, INT(aurora_data!AL2140))</f>
        <v>1</v>
      </c>
      <c r="BV105" s="300">
        <f>IF(aurora_data!EH2140-INT(aurora_data!EH2140)&gt;=0.75, INT(aurora_data!EH2140)+1, INT(aurora_data!EH2140))</f>
        <v>1</v>
      </c>
      <c r="BW105" s="207">
        <f>IF(aurora_data!AM2140-INT(aurora_data!AM2140)&gt;=0.75, INT(aurora_data!AM2140)+1, INT(aurora_data!AM2140))</f>
        <v>0</v>
      </c>
      <c r="BX105" s="208">
        <f>IF(aurora_data!EI2140-INT(aurora_data!EI2140)&gt;=0.75, INT(aurora_data!EI2140)+1, INT(aurora_data!EI2140))</f>
        <v>0</v>
      </c>
      <c r="BY105" s="207">
        <f>IF(aurora_data!AN2140-INT(aurora_data!AN2140)&gt;=0.75, INT(aurora_data!AN2140)+1, INT(aurora_data!AN2140))</f>
        <v>0</v>
      </c>
      <c r="BZ105" s="207">
        <f>IF(aurora_data!EJ2140-INT(aurora_data!EJ2140)&gt;=0.75, INT(aurora_data!EJ2140)+1, INT(aurora_data!EJ2140))</f>
        <v>0</v>
      </c>
      <c r="CA105" s="207">
        <f>IF(aurora_data!AO2140-INT(aurora_data!AO2140)&gt;=0.75, INT(aurora_data!AO2140)+1, INT(aurora_data!AO2140))</f>
        <v>0</v>
      </c>
      <c r="CB105" s="300">
        <f>IF(aurora_data!EK2140-INT(aurora_data!EK2140)&gt;=0.75, INT(aurora_data!EK2140)+1, INT(aurora_data!EK2140))</f>
        <v>0</v>
      </c>
      <c r="CC105" s="207">
        <f>IF(aurora_data!AP2140-INT(aurora_data!AP2140)&gt;=0.75, INT(aurora_data!AP2140)+1, INT(aurora_data!AP2140))</f>
        <v>0</v>
      </c>
      <c r="CD105" s="207">
        <f>IF(aurora_data!EL2140-INT(aurora_data!EL2140)&gt;=0.75, INT(aurora_data!EL2140)+1, INT(aurora_data!EL2140))</f>
        <v>0</v>
      </c>
      <c r="CE105" s="207">
        <f>IF(aurora_data!AQ2140-INT(aurora_data!AQ2140)&gt;=0.75, INT(aurora_data!AQ2140)+1, INT(aurora_data!AQ2140))</f>
        <v>0</v>
      </c>
      <c r="CF105" s="207">
        <f>IF(aurora_data!EM2140-INT(aurora_data!EM2140)&gt;=0.75, INT(aurora_data!EM2140)+1, INT(aurora_data!EM2140))</f>
        <v>0</v>
      </c>
      <c r="CG105" s="206">
        <f>IF(aurora_data!AR2140-INT(aurora_data!AR2140)&gt;=0.75, INT(aurora_data!AR2140)+1, INT(aurora_data!AR2140))</f>
        <v>0</v>
      </c>
      <c r="CH105" s="207">
        <f>IF(aurora_data!EN2140-INT(aurora_data!EN2140)&gt;=0.75, INT(aurora_data!EN2140)+1, INT(aurora_data!EN2140))</f>
        <v>0</v>
      </c>
      <c r="CI105" s="207">
        <f>IF(aurora_data!AS2140-INT(aurora_data!AS2140)&gt;=0.75, INT(aurora_data!AS2140)+1, INT(aurora_data!AS2140))</f>
        <v>0</v>
      </c>
      <c r="CJ105" s="300">
        <f>IF(aurora_data!EO2140-INT(aurora_data!EO2140)&gt;=0.75, INT(aurora_data!EO2140)+1, INT(aurora_data!EO2140))</f>
        <v>0</v>
      </c>
      <c r="CK105" s="207">
        <f>IF(aurora_data!AT2140-INT(aurora_data!AT2140)&gt;=0.75, INT(aurora_data!AT2140)+1, INT(aurora_data!AT2140))</f>
        <v>1</v>
      </c>
      <c r="CL105" s="207">
        <f>IF(aurora_data!EP2140-INT(aurora_data!EP2140)&gt;=0.75, INT(aurora_data!EP2140)+1, INT(aurora_data!EP2140))</f>
        <v>1</v>
      </c>
      <c r="CM105" s="207">
        <f>IF(aurora_data!AU2140-INT(aurora_data!AU2140)&gt;=0.75, INT(aurora_data!AU2140)+1, INT(aurora_data!AU2140))</f>
        <v>1</v>
      </c>
      <c r="CN105" s="313">
        <f>IF(aurora_data!EQ2140-INT(aurora_data!EQ2140)&gt;=0.75, INT(aurora_data!EQ2140)+1, INT(aurora_data!EQ2140))</f>
        <v>1</v>
      </c>
      <c r="CO105" s="207">
        <f>IF(aurora_data!AV2140-INT(aurora_data!AV2140)&gt;=0.75, INT(aurora_data!AV2140)+1, INT(aurora_data!AV2140))</f>
        <v>0</v>
      </c>
      <c r="CP105" s="207">
        <f>IF(aurora_data!ER2140-INT(aurora_data!ER2140)&gt;=0.75, INT(aurora_data!ER2140)+1, INT(aurora_data!ER2140))</f>
        <v>0</v>
      </c>
      <c r="CQ105" s="207">
        <f>IF(aurora_data!AW2140-INT(aurora_data!AW2140)&gt;=0.75, INT(aurora_data!AW2140)+1, INT(aurora_data!AW2140))</f>
        <v>0</v>
      </c>
      <c r="CR105" s="300">
        <f>IF(aurora_data!ES2140-INT(aurora_data!ES2140)&gt;=0.75, INT(aurora_data!ES2140)+1, INT(aurora_data!ES2140))</f>
        <v>0</v>
      </c>
      <c r="CS105" s="207">
        <f>IF(aurora_data!AX2140-INT(aurora_data!AX2140)&gt;=0.75, INT(aurora_data!AX2140)+1, INT(aurora_data!AX2140))</f>
        <v>1</v>
      </c>
      <c r="CT105" s="300">
        <f>IF(aurora_data!ET2140-INT(aurora_data!ET2140)&gt;=0.75, INT(aurora_data!ET2140)+1, INT(aurora_data!ET2140))</f>
        <v>1</v>
      </c>
      <c r="CU105" s="207">
        <f>IF(aurora_data!AY2140-INT(aurora_data!AY2140)&gt;=0.75, INT(aurora_data!AY2140)+1, INT(aurora_data!AY2140))</f>
        <v>1</v>
      </c>
      <c r="CV105" s="313">
        <f>IF(aurora_data!EU2140-INT(aurora_data!EU2140)&gt;=0.75, INT(aurora_data!EU2140)+1, INT(aurora_data!EU2140))</f>
        <v>1</v>
      </c>
      <c r="CW105" s="207">
        <f>IF(aurora_data!AZ2140-INT(aurora_data!AZ2140)&gt;=0.75, INT(aurora_data!AZ2140)+1, INT(aurora_data!AZ2140))</f>
        <v>0</v>
      </c>
      <c r="CX105" s="300">
        <f>IF(aurora_data!EV2140-INT(aurora_data!EV2140)&gt;=0.75, INT(aurora_data!EV2140)+1, INT(aurora_data!EV2140))</f>
        <v>0</v>
      </c>
      <c r="CY105" s="207">
        <f>IF(aurora_data!BA2140-INT(aurora_data!BA2140)&gt;=0.75, INT(aurora_data!BA2140)+1, INT(aurora_data!BA2140))</f>
        <v>0</v>
      </c>
      <c r="CZ105" s="300">
        <f>IF(aurora_data!EW2140-INT(aurora_data!EW2140)&gt;=0.75, INT(aurora_data!EW2140)+1, INT(aurora_data!EW2140))</f>
        <v>0</v>
      </c>
      <c r="DA105" s="207">
        <f>IF(aurora_data!BB2140-INT(aurora_data!BB2140)&gt;=0.75, INT(aurora_data!BB2140)+1, INT(aurora_data!BB2140))</f>
        <v>1</v>
      </c>
      <c r="DB105" s="300">
        <f>IF(aurora_data!EX2140-INT(aurora_data!EX2140)&gt;=0.75, INT(aurora_data!EX2140)+1, INT(aurora_data!EX2140))</f>
        <v>1</v>
      </c>
      <c r="DC105" s="207">
        <f>IF(aurora_data!BC2140-INT(aurora_data!BC2140)&gt;=0.75, INT(aurora_data!BC2140)+1, INT(aurora_data!BC2140))</f>
        <v>1</v>
      </c>
      <c r="DD105" s="313">
        <f>IF(aurora_data!EY2140-INT(aurora_data!EY2140)&gt;=0.75, INT(aurora_data!EY2140)+1, INT(aurora_data!EY2140))</f>
        <v>1</v>
      </c>
      <c r="DE105" s="207">
        <f>IF(aurora_data!BD2140-INT(aurora_data!BD2140)&gt;=0.75, INT(aurora_data!BD2140)+1, INT(aurora_data!BD2140))</f>
        <v>0</v>
      </c>
      <c r="DF105" s="300">
        <f>IF(aurora_data!EZ2140-INT(aurora_data!EZ2140)&gt;=0.75, INT(aurora_data!EZ2140)+1, INT(aurora_data!EZ2140))</f>
        <v>0</v>
      </c>
      <c r="DG105" s="207">
        <f>IF(aurora_data!BE2140-INT(aurora_data!BE2140)&gt;=0.75, INT(aurora_data!BE2140)+1, INT(aurora_data!BE2140))</f>
        <v>0</v>
      </c>
      <c r="DH105" s="300">
        <f>IF(aurora_data!FA2140-INT(aurora_data!FA2140)&gt;=0.75, INT(aurora_data!FA2140)+1, INT(aurora_data!FA2140))</f>
        <v>0</v>
      </c>
      <c r="DI105" s="207">
        <f>IF(aurora_data!BF2140-INT(aurora_data!BF2140)&gt;=0.75, INT(aurora_data!BF2140)+1, INT(aurora_data!BF2140))</f>
        <v>1</v>
      </c>
      <c r="DJ105" s="300">
        <f>IF(aurora_data!FB2140-INT(aurora_data!FB2140)&gt;=0.75, INT(aurora_data!FB2140)+1, INT(aurora_data!FB2140))</f>
        <v>1</v>
      </c>
      <c r="DK105" s="207">
        <f>IF(aurora_data!BG2140-INT(aurora_data!BG2140)&gt;=0.75, INT(aurora_data!BG2140)+1, INT(aurora_data!BG2140))</f>
        <v>1</v>
      </c>
      <c r="DL105" s="300">
        <f>IF(aurora_data!FC2140-INT(aurora_data!FC2140)&gt;=0.75, INT(aurora_data!FC2140)+1, INT(aurora_data!FC2140))</f>
        <v>1</v>
      </c>
      <c r="DM105" s="207">
        <f>IF(aurora_data!BH2140-INT(aurora_data!BH2140)&gt;=0.75, INT(aurora_data!BH2140)+1, INT(aurora_data!BH2140))</f>
        <v>0</v>
      </c>
      <c r="DN105" s="207">
        <f>IF(aurora_data!FD2140-INT(aurora_data!FD2140)&gt;=0.75, INT(aurora_data!FD2140)+1, INT(aurora_data!FD2140))</f>
        <v>0</v>
      </c>
      <c r="DO105" s="207">
        <f>IF(aurora_data!BI2140-INT(aurora_data!BI2140)&gt;=0.75, INT(aurora_data!BI2140)+1, INT(aurora_data!BI2140))</f>
        <v>0</v>
      </c>
      <c r="DP105" s="300">
        <f>IF(aurora_data!FE2140-INT(aurora_data!FE2140)&gt;=0.75, INT(aurora_data!FE2140)+1, INT(aurora_data!FE2140))</f>
        <v>0</v>
      </c>
      <c r="DQ105" s="207">
        <f>IF(aurora_data!BJ2140-INT(aurora_data!BJ2140)&gt;=0.75, INT(aurora_data!BJ2140)+1, INT(aurora_data!BJ2140))</f>
        <v>0</v>
      </c>
      <c r="DR105" s="207">
        <f>IF(aurora_data!FF2140-INT(aurora_data!FF2140)&gt;=0.75, INT(aurora_data!FF2140)+1, INT(aurora_data!FF2140))</f>
        <v>0</v>
      </c>
      <c r="DS105" s="207">
        <f>IF(aurora_data!BK2140-INT(aurora_data!BK2140)&gt;=0.75, INT(aurora_data!BK2140)+1, INT(aurora_data!BK2140))</f>
        <v>0</v>
      </c>
      <c r="DT105" s="207">
        <f>IF(aurora_data!FG2140-INT(aurora_data!FG2140)&gt;=0.75, INT(aurora_data!FG2140)+1, INT(aurora_data!FG2140))</f>
        <v>0</v>
      </c>
      <c r="DU105" s="206">
        <f>IF(aurora_data!BL2140-INT(aurora_data!BL2140)&gt;=0.75, INT(aurora_data!BL2140)+1, INT(aurora_data!BL2140))</f>
        <v>0</v>
      </c>
      <c r="DV105" s="207">
        <f>IF(aurora_data!FH2140-INT(aurora_data!FH2140)&gt;=0.75, INT(aurora_data!FH2140)+1, INT(aurora_data!FH2140))</f>
        <v>0</v>
      </c>
      <c r="DW105" s="207">
        <f>IF(aurora_data!BM2140-INT(aurora_data!BM2140)&gt;=0.75, INT(aurora_data!BM2140)+1, INT(aurora_data!BM2140))</f>
        <v>0</v>
      </c>
      <c r="DX105" s="300">
        <f>IF(aurora_data!FI2140-INT(aurora_data!FI2140)&gt;=0.75, INT(aurora_data!FI2140)+1, INT(aurora_data!FI2140))</f>
        <v>0</v>
      </c>
      <c r="DY105" s="207">
        <f>IF(aurora_data!BN2140-INT(aurora_data!BN2140)&gt;=0.75, INT(aurora_data!BN2140)+1, INT(aurora_data!BN2140))</f>
        <v>0</v>
      </c>
      <c r="DZ105" s="207">
        <f>IF(aurora_data!FJ2140-INT(aurora_data!FJ2140)&gt;=0.75, INT(aurora_data!FJ2140)+1, INT(aurora_data!FJ2140))</f>
        <v>0</v>
      </c>
      <c r="EA105" s="207">
        <f>IF(aurora_data!BO2140-INT(aurora_data!BO2140)&gt;=0.75, INT(aurora_data!BO2140)+1, INT(aurora_data!BO2140))</f>
        <v>0</v>
      </c>
      <c r="EB105" s="313">
        <f>IF(aurora_data!FK2140-INT(aurora_data!FK2140)&gt;=0.75, INT(aurora_data!FK2140)+1, INT(aurora_data!FK2140))</f>
        <v>0</v>
      </c>
      <c r="EC105" s="207">
        <f>IF(aurora_data!BP2140-INT(aurora_data!BP2140)&gt;=0.75, INT(aurora_data!BP2140)+1, INT(aurora_data!BP2140))</f>
        <v>0</v>
      </c>
      <c r="ED105" s="300">
        <f>IF(aurora_data!FL2140-INT(aurora_data!FL2140)&gt;=0.75, INT(aurora_data!FL2140)+1, INT(aurora_data!FL2140))</f>
        <v>0</v>
      </c>
      <c r="EE105" s="207">
        <f>IF(aurora_data!BQ2140-INT(aurora_data!BQ2140)&gt;=0.75, INT(aurora_data!BQ2140)+1, INT(aurora_data!BQ2140))</f>
        <v>0</v>
      </c>
      <c r="EF105" s="300">
        <f>IF(aurora_data!FM2140-INT(aurora_data!FM2140)&gt;=0.75, INT(aurora_data!FM2140)+1, INT(aurora_data!FM2140))</f>
        <v>0</v>
      </c>
      <c r="EG105" s="207">
        <f>IF(aurora_data!BR2140-INT(aurora_data!BR2140)&gt;=0.75, INT(aurora_data!BR2140)+1, INT(aurora_data!BR2140))</f>
        <v>0</v>
      </c>
      <c r="EH105" s="300">
        <f>IF(aurora_data!FN2140-INT(aurora_data!FN2140)&gt;=0.75, INT(aurora_data!FN2140)+1, INT(aurora_data!FN2140))</f>
        <v>0</v>
      </c>
      <c r="EI105" s="207">
        <f>IF(aurora_data!BS2140-INT(aurora_data!BS2140)&gt;=0.75, INT(aurora_data!BS2140)+1, INT(aurora_data!BS2140))</f>
        <v>0</v>
      </c>
      <c r="EJ105" s="313">
        <f>IF(aurora_data!FO2140-INT(aurora_data!FO2140)&gt;=0.75, INT(aurora_data!FO2140)+1, INT(aurora_data!FO2140))</f>
        <v>0</v>
      </c>
      <c r="EK105" s="207">
        <f>IF(aurora_data!BT2140-INT(aurora_data!BT2140)&gt;=0.75, INT(aurora_data!BT2140)+1, INT(aurora_data!BT2140))</f>
        <v>0</v>
      </c>
      <c r="EL105" s="300">
        <f>IF(aurora_data!FP2140-INT(aurora_data!FP2140)&gt;=0.75, INT(aurora_data!FP2140)+1, INT(aurora_data!FP2140))</f>
        <v>0</v>
      </c>
      <c r="EM105" s="207">
        <f>IF(aurora_data!BU2140-INT(aurora_data!BU2140)&gt;=0.75, INT(aurora_data!BU2140)+1, INT(aurora_data!BU2140))</f>
        <v>0</v>
      </c>
      <c r="EN105" s="207">
        <f>IF(aurora_data!FQ2140-INT(aurora_data!FQ2140)&gt;=0.75, INT(aurora_data!FQ2140)+1, INT(aurora_data!FQ2140))</f>
        <v>0</v>
      </c>
      <c r="EO105" s="347">
        <f>IF(aurora_data!BV2140-INT(aurora_data!BV2140)&gt;=0.75, INT(aurora_data!BV2140)+1, INT(aurora_data!BV2140))</f>
        <v>0</v>
      </c>
      <c r="EP105" s="300">
        <f>IF(aurora_data!FR2140-INT(aurora_data!FR2140)&gt;=0.75, INT(aurora_data!FR2140)+1, INT(aurora_data!FR2140))</f>
        <v>0</v>
      </c>
      <c r="EQ105" s="207">
        <f>IF(aurora_data!BW2140-INT(aurora_data!BW2140)&gt;=0.75, INT(aurora_data!BW2140)+1, INT(aurora_data!BW2140))</f>
        <v>0</v>
      </c>
      <c r="ER105" s="313">
        <f>IF(aurora_data!FS2140-INT(aurora_data!FS2140)&gt;=0.75, INT(aurora_data!FS2140)+1, INT(aurora_data!FS2140))</f>
        <v>0</v>
      </c>
      <c r="ES105" s="207">
        <f>IF(aurora_data!BX2140-INT(aurora_data!BX2140)&gt;=0.75, INT(aurora_data!BX2140)+1, INT(aurora_data!BX2140))</f>
        <v>0</v>
      </c>
      <c r="ET105" s="300">
        <f>IF(aurora_data!FT2140-INT(aurora_data!FT2140)&gt;=0.75, INT(aurora_data!FT2140)+1, INT(aurora_data!FT2140))</f>
        <v>0</v>
      </c>
      <c r="EU105" s="207">
        <f>IF(aurora_data!BY2140-INT(aurora_data!BY2140)&gt;=0.75, INT(aurora_data!BY2140)+1, INT(aurora_data!BY2140))</f>
        <v>0</v>
      </c>
      <c r="EV105" s="300">
        <f>IF(aurora_data!FU2140-INT(aurora_data!FU2140)&gt;=0.75, INT(aurora_data!FU2140)+1, INT(aurora_data!FU2140))</f>
        <v>0</v>
      </c>
      <c r="EW105" s="207">
        <f>IF(aurora_data!BZ2140-INT(aurora_data!BZ2140)&gt;=0.75, INT(aurora_data!BZ2140)+1, INT(aurora_data!BZ2140))</f>
        <v>0</v>
      </c>
      <c r="EX105" s="300">
        <f>IF(aurora_data!FV2140-INT(aurora_data!FV2140)&gt;=0.75, INT(aurora_data!FV2140)+1, INT(aurora_data!FV2140))</f>
        <v>0</v>
      </c>
      <c r="EY105" s="207">
        <f>IF(aurora_data!CA2140-INT(aurora_data!CA2140)&gt;=0.75, INT(aurora_data!CA2140)+1, INT(aurora_data!CA2140))</f>
        <v>0</v>
      </c>
      <c r="EZ105" s="300">
        <f>IF(aurora_data!FW2140-INT(aurora_data!FW2140)&gt;=0.75, INT(aurora_data!FW2140)+1, INT(aurora_data!FW2140))</f>
        <v>0</v>
      </c>
      <c r="FA105" s="207">
        <f>IF(aurora_data!CB2140-INT(aurora_data!CB2140)&gt;=0.75, INT(aurora_data!CB2140)+1, INT(aurora_data!CB2140))</f>
        <v>0</v>
      </c>
      <c r="FB105" s="207">
        <f>IF(aurora_data!FX2140-INT(aurora_data!FX2140)&gt;=0.75, INT(aurora_data!FX2140)+1, INT(aurora_data!FX2140))</f>
        <v>0</v>
      </c>
      <c r="FC105" s="207">
        <f>IF(aurora_data!CC2140-INT(aurora_data!CC2140)&gt;=0.75, INT(aurora_data!CC2140)+1, INT(aurora_data!CC2140))</f>
        <v>0</v>
      </c>
      <c r="FD105" s="300">
        <f>IF(aurora_data!FY2140-INT(aurora_data!FY2140)&gt;=0.75, INT(aurora_data!FY2140)+1, INT(aurora_data!FY2140))</f>
        <v>0</v>
      </c>
      <c r="FE105" s="207">
        <f>IF(aurora_data!CD2140-INT(aurora_data!CD2140)&gt;=0.75, INT(aurora_data!CD2140)+1, INT(aurora_data!CD2140))</f>
        <v>0</v>
      </c>
      <c r="FF105" s="207">
        <f>IF(aurora_data!FZ2140-INT(aurora_data!FZ2140)&gt;=0.75, INT(aurora_data!FZ2140)+1, INT(aurora_data!FZ2140))</f>
        <v>0</v>
      </c>
      <c r="FG105" s="207">
        <f>IF(aurora_data!CE2140-INT(aurora_data!CE2140)&gt;=0.75, INT(aurora_data!CE2140)+1, INT(aurora_data!CE2140))</f>
        <v>0</v>
      </c>
      <c r="FH105" s="207">
        <f>IF(aurora_data!GA2140-INT(aurora_data!GA2140)&gt;=0.75, INT(aurora_data!GA2140)+1, INT(aurora_data!GA2140))</f>
        <v>0</v>
      </c>
      <c r="FI105" s="206">
        <f>IF(aurora_data!CF2140-INT(aurora_data!CF2140)&gt;=0.75,INT(aurora_data!CF2140)+1,INT(aurora_data!CF2140))</f>
        <v>0</v>
      </c>
      <c r="FJ105" s="384">
        <f>IF(aurora_data!GB2140-INT(aurora_data!GB2140)&gt;=0.75,INT(aurora_data!GB2140)+1,INT(aurora_data!GB2140))</f>
        <v>0</v>
      </c>
      <c r="FK105" s="207">
        <f>IF(aurora_data!CG2140-INT(aurora_data!CG2140)&gt;=0.75,INT(aurora_data!CG2140)+1,INT(aurora_data!CG2140))</f>
        <v>0</v>
      </c>
      <c r="FL105" s="300">
        <f>IF(aurora_data!GC2140-INT(aurora_data!GC2140)&gt;=0.75, INT(aurora_data!GC2140)+1, INT(aurora_data!GC2140))</f>
        <v>0</v>
      </c>
      <c r="FM105" s="207">
        <f>IF(aurora_data!CH2140-INT(aurora_data!CH2140)&gt;=0.75, INT(aurora_data!CH2140)+1, INT(aurora_data!CH2140))</f>
        <v>0</v>
      </c>
      <c r="FN105" s="300">
        <f>IF(aurora_data!GD2140-INT(aurora_data!GD2140)&gt;=0.75, INT(aurora_data!GD2140)+1, INT(aurora_data!GD2140))</f>
        <v>0</v>
      </c>
      <c r="FO105" s="207">
        <f>IF(aurora_data!CI2140-INT(aurora_data!CI2140)&gt;=0.75, INT(aurora_data!CI2140)+1, INT(aurora_data!CI2140))</f>
        <v>0</v>
      </c>
      <c r="FP105" s="313">
        <f>IF(aurora_data!GE2140-INT(aurora_data!GE2140)&gt;=0.75, INT(aurora_data!GE2140)+1, INT(aurora_data!GE2140))</f>
        <v>0</v>
      </c>
      <c r="FQ105" s="207">
        <f>IF(aurora_data!CJ2140-INT(aurora_data!CJ2140)&gt;=0.75, INT(aurora_data!CJ2140)+1, INT(aurora_data!CJ2140))</f>
        <v>1</v>
      </c>
      <c r="FR105" s="300">
        <f>IF(aurora_data!GF2140-INT(aurora_data!GF2140)&gt;=0.75, INT(aurora_data!GF2140)+1, INT(aurora_data!GF2140))</f>
        <v>1</v>
      </c>
      <c r="FS105" s="207">
        <f>IF(aurora_data!CK2140-INT(aurora_data!CK2140)&gt;=0.75, INT(aurora_data!CK2140)+1, INT(aurora_data!CK2140))</f>
        <v>0</v>
      </c>
      <c r="FT105" s="300">
        <f>IF(aurora_data!GG2140-INT(aurora_data!GG2140)&gt;=0.75, INT(aurora_data!GG2140)+1, INT(aurora_data!GG2140))</f>
        <v>0</v>
      </c>
      <c r="FU105" s="207">
        <f>IF(aurora_data!CL2140-INT(aurora_data!CL2140)&gt;=0.75, INT(aurora_data!CL2140)+1, INT(aurora_data!CL2140))</f>
        <v>1</v>
      </c>
      <c r="FV105" s="300">
        <f>IF(aurora_data!GH2140-INT(aurora_data!GH2140)&gt;=0.75, INT(aurora_data!GH2140)+1, INT(aurora_data!GH2140))</f>
        <v>1</v>
      </c>
      <c r="FW105" s="207">
        <f>IF(aurora_data!CM2140-INT(aurora_data!CM2140)&gt;=0.75, INT(aurora_data!CM2140)+1, INT(aurora_data!CM2140))</f>
        <v>0</v>
      </c>
      <c r="FX105" s="313">
        <f>IF(aurora_data!GI2140-INT(aurora_data!GI2140)&gt;=0.75, INT(aurora_data!GI2140)+1, INT(aurora_data!GI2140))</f>
        <v>0</v>
      </c>
      <c r="FY105" s="207">
        <f>IF(aurora_data!CN2140-INT(aurora_data!CN2140)&gt;=0.75, INT(aurora_data!CN2140)+1, INT(aurora_data!CN2140))</f>
        <v>2</v>
      </c>
      <c r="FZ105" s="300">
        <f>IF(aurora_data!GJ2140-INT(aurora_data!GJ2140)&gt;=0.75, INT(aurora_data!GJ2140)+1, INT(aurora_data!GJ2140))</f>
        <v>2</v>
      </c>
      <c r="GA105" s="207">
        <f>IF(aurora_data!CO2140-INT(aurora_data!CO2140)&gt;=0.75, INT(aurora_data!CO2140)+1, INT(aurora_data!CO2140))</f>
        <v>1</v>
      </c>
      <c r="GB105" s="207">
        <f>IF(aurora_data!GK2140-INT(aurora_data!GK2140)&gt;=0.75, INT(aurora_data!GK2140)+1, INT(aurora_data!GK2140))</f>
        <v>1</v>
      </c>
      <c r="GC105" s="347">
        <f>IF(aurora_data!CP2140-INT(aurora_data!CP2140)&gt;=0.75, INT(aurora_data!CP2140)+1, INT(aurora_data!CP2140))</f>
        <v>3</v>
      </c>
      <c r="GD105" s="300">
        <f>IF(aurora_data!GL2140-INT(aurora_data!GL2140)&gt;=0.75, INT(aurora_data!GL2140)+1, INT(aurora_data!GL2140))</f>
        <v>3</v>
      </c>
      <c r="GE105" s="207">
        <f>IF(aurora_data!CQ2140-INT(aurora_data!CQ2140)&gt;=0.75, INT(aurora_data!CQ2140)+1, INT(aurora_data!CQ2140))</f>
        <v>1</v>
      </c>
      <c r="GF105" s="313">
        <f>IF(aurora_data!GM2140-INT(aurora_data!GM2140)&gt;=0.75, INT(aurora_data!GM2140)+1, INT(aurora_data!GM2140))</f>
        <v>1</v>
      </c>
      <c r="GG105" s="207">
        <f>IF(aurora_data!CR2140-INT(aurora_data!CR2140)&gt;=0.75, INT(aurora_data!CR2140)+1, INT(aurora_data!CR2140))</f>
        <v>3</v>
      </c>
      <c r="GH105" s="300">
        <f>IF(aurora_data!GN2140-INT(aurora_data!GN2140)&gt;=0.75, INT(aurora_data!GN2140)+1, INT(aurora_data!GN2140))</f>
        <v>3</v>
      </c>
      <c r="GI105" s="207">
        <f>IF(aurora_data!CS2140-INT(aurora_data!CS2140)&gt;=0.75, INT(aurora_data!CS2140)+1, INT(aurora_data!CS2140))</f>
        <v>2</v>
      </c>
      <c r="GJ105" s="300">
        <f>IF(aurora_data!GO2140-INT(aurora_data!GO2140)&gt;=0.75, INT(aurora_data!GO2140)+1, INT(aurora_data!GO2140))</f>
        <v>2</v>
      </c>
      <c r="GK105" s="207">
        <f>IF(aurora_data!CT2140-INT(aurora_data!CT2140)&gt;=0.75, INT(aurora_data!CT2140)+1, INT(aurora_data!CT2140))</f>
        <v>4</v>
      </c>
      <c r="GL105" s="300">
        <f>IF(aurora_data!GP2140-INT(aurora_data!GP2140)&gt;=0.75, INT(aurora_data!GP2140)+1, INT(aurora_data!GP2140))</f>
        <v>4</v>
      </c>
      <c r="GM105" s="207">
        <f>IF(aurora_data!CU2140-INT(aurora_data!CU2140)&gt;=0.75, INT(aurora_data!CU2140)+1, INT(aurora_data!CU2140))</f>
        <v>2</v>
      </c>
      <c r="GN105" s="300">
        <f>IF(aurora_data!GQ2140-INT(aurora_data!GQ2140)&gt;=0.75, INT(aurora_data!GQ2140)+1, INT(aurora_data!GQ2140))</f>
        <v>2</v>
      </c>
      <c r="GO105" s="207">
        <f>IF(aurora_data!CV2140-INT(aurora_data!CV2140)&gt;=0.75, INT(aurora_data!CV2140)+1, INT(aurora_data!CV2140))</f>
        <v>0</v>
      </c>
      <c r="GP105" s="207">
        <f>IF(aurora_data!GR2140-INT(aurora_data!GR2140)&gt;=0.75, INT(aurora_data!GR2140)+1, INT(aurora_data!GR2140))</f>
        <v>0</v>
      </c>
      <c r="GQ105" s="207">
        <f>IF(aurora_data!CW2140-INT(aurora_data!CW2140)&gt;=0.75, INT(aurora_data!CW2140)+1, INT(aurora_data!CW2140))</f>
        <v>0</v>
      </c>
      <c r="GR105" s="300">
        <f>IF(aurora_data!GS2140-INT(aurora_data!GS2140)&gt;=0.75, INT(aurora_data!GS2140)+1, INT(aurora_data!GS2140))</f>
        <v>0</v>
      </c>
      <c r="GS105" s="207">
        <f>IF(aurora_data!CX2140-INT(aurora_data!CX2140)&gt;=0.75, INT(aurora_data!CX2140)+1, INT(aurora_data!CX2140))</f>
        <v>0</v>
      </c>
      <c r="GT105" s="207">
        <f>IF(aurora_data!GT2140-INT(aurora_data!GT2140)&gt;=0.75, INT(aurora_data!GT2140)+1, INT(aurora_data!GT2140))</f>
        <v>0</v>
      </c>
      <c r="GU105" s="207">
        <f>IF(aurora_data!CY2140-INT(aurora_data!CY2140)&gt;=0.75, INT(aurora_data!CY2140)+1, INT(aurora_data!CY2140))</f>
        <v>0</v>
      </c>
      <c r="GV105" s="207">
        <f>IF(aurora_data!GU2140-INT(aurora_data!GU2140)&gt;=0.75, INT(aurora_data!GU2140)+1, INT(aurora_data!GU2140))</f>
        <v>0</v>
      </c>
      <c r="GW105" s="363" t="s">
        <v>622</v>
      </c>
      <c r="GX105" s="209">
        <f>aurora_data!GV2140</f>
        <v>100</v>
      </c>
      <c r="GY105" s="259">
        <f t="shared" ref="GY105:GY112" si="147">GX105/$GX$105</f>
        <v>1</v>
      </c>
    </row>
    <row r="106" spans="2:207" s="2" customFormat="1">
      <c r="B106" s="512"/>
      <c r="C106" s="519"/>
      <c r="D106" s="213" t="s">
        <v>264</v>
      </c>
      <c r="E106" s="215">
        <f>IF(aurora_data!D2141-INT(aurora_data!D2141)&gt;=0.75, INT(aurora_data!D2141)+1, INT(aurora_data!D2141))</f>
        <v>0</v>
      </c>
      <c r="F106" s="309">
        <f>IF(aurora_data!CZ2141-INT(aurora_data!CZ2141)&gt;=0.75, INT(aurora_data!CZ2141)+1, INT(aurora_data!CZ2141))</f>
        <v>0</v>
      </c>
      <c r="G106" s="356">
        <f>IF(aurora_data!E2141-INT(aurora_data!E2141)&gt;=0.75, INT(aurora_data!E2141)+1, INT(aurora_data!E2141))</f>
        <v>0</v>
      </c>
      <c r="H106" s="309">
        <f>IF(aurora_data!DA2141-INT(aurora_data!DA2141)&gt;=0.75, INT(aurora_data!DA2141)+1, INT(aurora_data!DA2141))</f>
        <v>0</v>
      </c>
      <c r="I106" s="356">
        <f>IF(aurora_data!F2141-INT(aurora_data!F2141)&gt;=0.75, INT(aurora_data!F2141)+1, INT(aurora_data!F2141))</f>
        <v>0</v>
      </c>
      <c r="J106" s="309">
        <f>IF(aurora_data!DB2141-INT(aurora_data!DB2141)&gt;=0.75, INT(aurora_data!DB2141)+1, INT(aurora_data!DB2141))</f>
        <v>0</v>
      </c>
      <c r="K106" s="356">
        <f>IF(aurora_data!G2141-INT(aurora_data!G2141)&gt;=0.75, INT(aurora_data!G2141)+1, INT(aurora_data!G2141))</f>
        <v>0</v>
      </c>
      <c r="L106" s="322">
        <f>IF(aurora_data!DC2141-INT(aurora_data!DC2141)&gt;=0.75, INT(aurora_data!DC2141)+1, INT(aurora_data!DC2141))</f>
        <v>0</v>
      </c>
      <c r="M106" s="340">
        <f>IF(aurora_data!H2141-INT(aurora_data!H2141)&gt;=0.75, INT(aurora_data!H2141)+1, INT(aurora_data!H2141))</f>
        <v>0</v>
      </c>
      <c r="N106" s="309">
        <f>IF(aurora_data!DD2141-INT(aurora_data!DD2141)&gt;=0.75, INT(aurora_data!DD2141)+1, INT(aurora_data!DD2141))</f>
        <v>0</v>
      </c>
      <c r="O106" s="214">
        <f>IF(aurora_data!I2141-INT(aurora_data!I2141)&gt;=0.75, INT(aurora_data!I2141)+1, INT(aurora_data!I2141))</f>
        <v>0</v>
      </c>
      <c r="P106" s="309">
        <f>IF(aurora_data!DE2141-INT(aurora_data!DE2141)&gt;=0.75, INT(aurora_data!DE2141)+1, INT(aurora_data!DE2141))</f>
        <v>0</v>
      </c>
      <c r="Q106" s="356">
        <f>IF(aurora_data!J2141-INT(aurora_data!J2141)&gt;=0.75, INT(aurora_data!J2141)+1, INT(aurora_data!J2141))</f>
        <v>0</v>
      </c>
      <c r="R106" s="309">
        <f>IF(aurora_data!DF2141-INT(aurora_data!DF2141)&gt;=0.75, INT(aurora_data!DF2141)+1, INT(aurora_data!DF2141))</f>
        <v>0</v>
      </c>
      <c r="S106" s="214">
        <f>IF(aurora_data!K2141-INT(aurora_data!K2141)&gt;=0.75, INT(aurora_data!K2141)+1, INT(aurora_data!K2141))</f>
        <v>1</v>
      </c>
      <c r="T106" s="322">
        <f>IF(aurora_data!DG2141-INT(aurora_data!DG2141)&gt;=0.75, INT(aurora_data!DG2141)+1, INT(aurora_data!DG2141))</f>
        <v>0</v>
      </c>
      <c r="U106" s="340">
        <f>IF(aurora_data!L2141-INT(aurora_data!L2141)&gt;=0.75, INT(aurora_data!L2141)+1, INT(aurora_data!L2141))</f>
        <v>0</v>
      </c>
      <c r="V106" s="309">
        <f>IF(aurora_data!DH2141-INT(aurora_data!DH2141)&gt;=0.75, INT(aurora_data!DH2141)+1, INT(aurora_data!DH2141))</f>
        <v>0</v>
      </c>
      <c r="W106" s="214">
        <f>IF(aurora_data!M2141-INT(aurora_data!M2141)&gt;=0.75, INT(aurora_data!M2141)+1, INT(aurora_data!M2141))</f>
        <v>0</v>
      </c>
      <c r="X106" s="214">
        <f>IF(aurora_data!DI2141-INT(aurora_data!DI2141)&gt;=0.75, INT(aurora_data!DI2141)+1, INT(aurora_data!DI2141))</f>
        <v>0</v>
      </c>
      <c r="Y106" s="356">
        <f>IF(aurora_data!N2141-INT(aurora_data!N2141)&gt;=0.75, INT(aurora_data!N2141)+1, INT(aurora_data!N2141))</f>
        <v>0</v>
      </c>
      <c r="Z106" s="309">
        <f>IF(aurora_data!DJ2141-INT(aurora_data!DJ2141)&gt;=0.75, INT(aurora_data!DJ2141)+1, INT(aurora_data!DJ2141))</f>
        <v>0</v>
      </c>
      <c r="AA106" s="214">
        <f>IF(aurora_data!O2141-INT(aurora_data!O2141)&gt;=0.75, INT(aurora_data!O2141)+1, INT(aurora_data!O2141))</f>
        <v>0</v>
      </c>
      <c r="AB106" s="322">
        <f>IF(aurora_data!DK2141-INT(aurora_data!DK2141)&gt;=0.75, INT(aurora_data!DK2141)+1, INT(aurora_data!DK2141))</f>
        <v>1</v>
      </c>
      <c r="AC106" s="214">
        <f>IF(aurora_data!P2141-INT(aurora_data!P2141)&gt;=0.75, INT(aurora_data!P2141)+1, INT(aurora_data!P2141))</f>
        <v>0</v>
      </c>
      <c r="AD106" s="214">
        <f>IF(aurora_data!DL2141-INT(aurora_data!DL2141)&gt;=0.75, INT(aurora_data!DL2141)+1, INT(aurora_data!DL2141))</f>
        <v>0</v>
      </c>
      <c r="AE106" s="214">
        <f>IF(aurora_data!Q2141-INT(aurora_data!Q2141)&gt;=0.75, INT(aurora_data!Q2141)+1, INT(aurora_data!Q2141))</f>
        <v>1</v>
      </c>
      <c r="AF106" s="309">
        <f>IF(aurora_data!DM2141-INT(aurora_data!DM2141)&gt;=0.75, INT(aurora_data!DM2141)+1, INT(aurora_data!DM2141))</f>
        <v>0</v>
      </c>
      <c r="AG106" s="214">
        <f>IF(aurora_data!R2141-INT(aurora_data!R2141)&gt;=0.75, INT(aurora_data!R2141)+1, INT(aurora_data!R2141))</f>
        <v>1</v>
      </c>
      <c r="AH106" s="214">
        <f>IF(aurora_data!DN2141-INT(aurora_data!DN2141)&gt;=0.75, INT(aurora_data!DN2141)+1, INT(aurora_data!DN2141))</f>
        <v>1</v>
      </c>
      <c r="AI106" s="214">
        <f>IF(aurora_data!S2141-INT(aurora_data!S2141)&gt;=0.75, INT(aurora_data!S2141)+1, INT(aurora_data!S2141))</f>
        <v>0</v>
      </c>
      <c r="AJ106" s="216">
        <f>IF(aurora_data!DO2141-INT(aurora_data!DO2141)&gt;=0.75, INT(aurora_data!DO2141)+1, INT(aurora_data!DO2141))</f>
        <v>0</v>
      </c>
      <c r="AK106" s="214">
        <f>IF(aurora_data!T2141-INT(aurora_data!T2141)&gt;=0.75, INT(aurora_data!T2141)+1, INT(aurora_data!T2141))</f>
        <v>0</v>
      </c>
      <c r="AL106" s="214">
        <f>IF(aurora_data!DP2141-INT(aurora_data!DP2141)&gt;=0.75, INT(aurora_data!DP2141)+1, INT(aurora_data!DP2141))</f>
        <v>0</v>
      </c>
      <c r="AM106" s="214">
        <f>IF(aurora_data!U2141-INT(aurora_data!U2141)&gt;=0.75, INT(aurora_data!U2141)+1, INT(aurora_data!U2141))</f>
        <v>0</v>
      </c>
      <c r="AN106" s="309">
        <f>IF(aurora_data!DQ2141-INT(aurora_data!DQ2141)&gt;=0.75, INT(aurora_data!DQ2141)+1, INT(aurora_data!DQ2141))</f>
        <v>0</v>
      </c>
      <c r="AO106" s="214">
        <f>IF(aurora_data!V2141-INT(aurora_data!V2141)&gt;=0.75, INT(aurora_data!V2141)+1, INT(aurora_data!V2141))</f>
        <v>0</v>
      </c>
      <c r="AP106" s="214">
        <f>IF(aurora_data!DR2141-INT(aurora_data!DR2141)&gt;=0.75, INT(aurora_data!DR2141)+1, INT(aurora_data!DR2141))</f>
        <v>0</v>
      </c>
      <c r="AQ106" s="214">
        <f>IF(aurora_data!W2141-INT(aurora_data!W2141)&gt;=0.75, INT(aurora_data!W2141)+1, INT(aurora_data!W2141))</f>
        <v>0</v>
      </c>
      <c r="AR106" s="216">
        <f>IF(aurora_data!DS2141-INT(aurora_data!DS2141)&gt;=0.75, INT(aurora_data!DS2141)+1, INT(aurora_data!DS2141))</f>
        <v>0</v>
      </c>
      <c r="AS106" s="214">
        <f>IF(aurora_data!X2141-INT(aurora_data!X2141)&gt;=0.75, INT(aurora_data!X2141)+1, INT(aurora_data!X2141))</f>
        <v>0</v>
      </c>
      <c r="AT106" s="309">
        <f>IF(aurora_data!DT2141-INT(aurora_data!DT2141)&gt;=0.75, INT(aurora_data!DT2141)+1, INT(aurora_data!DT2141))</f>
        <v>0</v>
      </c>
      <c r="AU106" s="214">
        <f>IF(aurora_data!Y2141-INT(aurora_data!Y2141)&gt;=0.75, INT(aurora_data!Y2141)+1, INT(aurora_data!Y2141))</f>
        <v>0</v>
      </c>
      <c r="AV106" s="309">
        <f>IF(aurora_data!DU2141-INT(aurora_data!DU2141)&gt;=0.75, INT(aurora_data!DU2141)+1, INT(aurora_data!DU2141))</f>
        <v>0</v>
      </c>
      <c r="AW106" s="214">
        <f>IF(aurora_data!Z2141-INT(aurora_data!Z2141)&gt;=0.75, INT(aurora_data!Z2141)+1, INT(aurora_data!Z2141))</f>
        <v>0</v>
      </c>
      <c r="AX106" s="309">
        <f>IF(aurora_data!DV2141-INT(aurora_data!DV2141)&gt;=0.75, INT(aurora_data!DV2141)+1, INT(aurora_data!DV2141))</f>
        <v>1</v>
      </c>
      <c r="AY106" s="214">
        <f>IF(aurora_data!AA2141-INT(aurora_data!AA2141)&gt;=0.75, INT(aurora_data!AA2141)+1, INT(aurora_data!AA2141))</f>
        <v>0</v>
      </c>
      <c r="AZ106" s="322">
        <f>IF(aurora_data!DW2141-INT(aurora_data!DW2141)&gt;=0.75, INT(aurora_data!DW2141)+1, INT(aurora_data!DW2141))</f>
        <v>0</v>
      </c>
      <c r="BA106" s="340">
        <f>IF(aurora_data!AB2141-INT(aurora_data!AB2141)&gt;=0.75, INT(aurora_data!AB2141)+1, INT(aurora_data!AB2141))</f>
        <v>1</v>
      </c>
      <c r="BB106" s="309">
        <f>IF(aurora_data!DX2141-INT(aurora_data!DX2141)&gt;=0.75, INT(aurora_data!DX2141)+1, INT(aurora_data!DX2141))</f>
        <v>0</v>
      </c>
      <c r="BC106" s="214">
        <f>IF(aurora_data!AC2141-INT(aurora_data!AC2141)&gt;=0.75, INT(aurora_data!AC2141)+1, INT(aurora_data!AC2141))</f>
        <v>1</v>
      </c>
      <c r="BD106" s="309">
        <f>IF(aurora_data!DY2141-INT(aurora_data!DY2141)&gt;=0.75, INT(aurora_data!DY2141)+1, INT(aurora_data!DY2141))</f>
        <v>0</v>
      </c>
      <c r="BE106" s="214">
        <f>IF(aurora_data!AD2141-INT(aurora_data!AD2141)&gt;=0.75, INT(aurora_data!AD2141)+1, INT(aurora_data!AD2141))</f>
        <v>0</v>
      </c>
      <c r="BF106" s="309">
        <f>IF(aurora_data!DZ2141-INT(aurora_data!DZ2141)&gt;=0.75, INT(aurora_data!DZ2141)+1, INT(aurora_data!DZ2141))</f>
        <v>1</v>
      </c>
      <c r="BG106" s="214">
        <f>IF(aurora_data!AE2141-INT(aurora_data!AE2141)&gt;=0.75, INT(aurora_data!AE2141)+1, INT(aurora_data!AE2141))</f>
        <v>0</v>
      </c>
      <c r="BH106" s="322">
        <f>IF(aurora_data!EA2141-INT(aurora_data!EA2141)&gt;=0.75, INT(aurora_data!EA2141)+1, INT(aurora_data!EA2141))</f>
        <v>1</v>
      </c>
      <c r="BI106" s="214">
        <f>IF(aurora_data!AF2141-INT(aurora_data!AF2141)&gt;=0.75, INT(aurora_data!AF2141)+1, INT(aurora_data!AF2141))</f>
        <v>1</v>
      </c>
      <c r="BJ106" s="309">
        <f>IF(aurora_data!EB2141-INT(aurora_data!EB2141)&gt;=0.75, INT(aurora_data!EB2141)+1, INT(aurora_data!EB2141))</f>
        <v>1</v>
      </c>
      <c r="BK106" s="214">
        <f>IF(aurora_data!AG2141-INT(aurora_data!AG2141)&gt;=0.75, INT(aurora_data!AG2141)+1, INT(aurora_data!AG2141))</f>
        <v>0</v>
      </c>
      <c r="BL106" s="309">
        <f>IF(aurora_data!EC2141-INT(aurora_data!EC2141)&gt;=0.75, INT(aurora_data!EC2141)+1, INT(aurora_data!EC2141))</f>
        <v>0</v>
      </c>
      <c r="BM106" s="214">
        <f>IF(aurora_data!AH2141-INT(aurora_data!AH2141)&gt;=0.75, INT(aurora_data!AH2141)+1, INT(aurora_data!AH2141))</f>
        <v>0</v>
      </c>
      <c r="BN106" s="309">
        <f>IF(aurora_data!ED2141-INT(aurora_data!ED2141)&gt;=0.75, INT(aurora_data!ED2141)+1, INT(aurora_data!ED2141))</f>
        <v>3</v>
      </c>
      <c r="BO106" s="214">
        <f>IF(aurora_data!AI2141-INT(aurora_data!AI2141)&gt;=0.75, INT(aurora_data!AI2141)+1, INT(aurora_data!AI2141))</f>
        <v>0</v>
      </c>
      <c r="BP106" s="322">
        <f>IF(aurora_data!EE2141-INT(aurora_data!EE2141)&gt;=0.75, INT(aurora_data!EE2141)+1, INT(aurora_data!EE2141))</f>
        <v>0</v>
      </c>
      <c r="BQ106" s="214">
        <f>IF(aurora_data!AJ2141-INT(aurora_data!AJ2141)&gt;=0.75, INT(aurora_data!AJ2141)+1, INT(aurora_data!AJ2141))</f>
        <v>0</v>
      </c>
      <c r="BR106" s="309">
        <f>IF(aurora_data!EF2141-INT(aurora_data!EF2141)&gt;=0.75, INT(aurora_data!EF2141)+1, INT(aurora_data!EF2141))</f>
        <v>0</v>
      </c>
      <c r="BS106" s="214">
        <f>IF(aurora_data!AK2141-INT(aurora_data!AK2141)&gt;=0.75, INT(aurora_data!AK2141)+1, INT(aurora_data!AK2141))</f>
        <v>0</v>
      </c>
      <c r="BT106" s="309">
        <f>IF(aurora_data!EG2141-INT(aurora_data!EG2141)&gt;=0.75, INT(aurora_data!EG2141)+1, INT(aurora_data!EG2141))</f>
        <v>1</v>
      </c>
      <c r="BU106" s="214">
        <f>IF(aurora_data!AL2141-INT(aurora_data!AL2141)&gt;=0.75, INT(aurora_data!AL2141)+1, INT(aurora_data!AL2141))</f>
        <v>1</v>
      </c>
      <c r="BV106" s="309">
        <f>IF(aurora_data!EH2141-INT(aurora_data!EH2141)&gt;=0.75, INT(aurora_data!EH2141)+1, INT(aurora_data!EH2141))</f>
        <v>1</v>
      </c>
      <c r="BW106" s="214">
        <f>IF(aurora_data!AM2141-INT(aurora_data!AM2141)&gt;=0.75, INT(aurora_data!AM2141)+1, INT(aurora_data!AM2141))</f>
        <v>0</v>
      </c>
      <c r="BX106" s="216">
        <f>IF(aurora_data!EI2141-INT(aurora_data!EI2141)&gt;=0.75, INT(aurora_data!EI2141)+1, INT(aurora_data!EI2141))</f>
        <v>0</v>
      </c>
      <c r="BY106" s="214">
        <f>IF(aurora_data!AN2141-INT(aurora_data!AN2141)&gt;=0.75, INT(aurora_data!AN2141)+1, INT(aurora_data!AN2141))</f>
        <v>0</v>
      </c>
      <c r="BZ106" s="214">
        <f>IF(aurora_data!EJ2141-INT(aurora_data!EJ2141)&gt;=0.75, INT(aurora_data!EJ2141)+1, INT(aurora_data!EJ2141))</f>
        <v>0</v>
      </c>
      <c r="CA106" s="214">
        <f>IF(aurora_data!AO2141-INT(aurora_data!AO2141)&gt;=0.75, INT(aurora_data!AO2141)+1, INT(aurora_data!AO2141))</f>
        <v>0</v>
      </c>
      <c r="CB106" s="309">
        <f>IF(aurora_data!EK2141-INT(aurora_data!EK2141)&gt;=0.75, INT(aurora_data!EK2141)+1, INT(aurora_data!EK2141))</f>
        <v>0</v>
      </c>
      <c r="CC106" s="214">
        <f>IF(aurora_data!AP2141-INT(aurora_data!AP2141)&gt;=0.75, INT(aurora_data!AP2141)+1, INT(aurora_data!AP2141))</f>
        <v>0</v>
      </c>
      <c r="CD106" s="214">
        <f>IF(aurora_data!EL2141-INT(aurora_data!EL2141)&gt;=0.75, INT(aurora_data!EL2141)+1, INT(aurora_data!EL2141))</f>
        <v>0</v>
      </c>
      <c r="CE106" s="214">
        <f>IF(aurora_data!AQ2141-INT(aurora_data!AQ2141)&gt;=0.75, INT(aurora_data!AQ2141)+1, INT(aurora_data!AQ2141))</f>
        <v>0</v>
      </c>
      <c r="CF106" s="214">
        <f>IF(aurora_data!EM2141-INT(aurora_data!EM2141)&gt;=0.75, INT(aurora_data!EM2141)+1, INT(aurora_data!EM2141))</f>
        <v>0</v>
      </c>
      <c r="CG106" s="215">
        <f>IF(aurora_data!AR2141-INT(aurora_data!AR2141)&gt;=0.75, INT(aurora_data!AR2141)+1, INT(aurora_data!AR2141))</f>
        <v>0</v>
      </c>
      <c r="CH106" s="214">
        <f>IF(aurora_data!EN2141-INT(aurora_data!EN2141)&gt;=0.75, INT(aurora_data!EN2141)+1, INT(aurora_data!EN2141))</f>
        <v>0</v>
      </c>
      <c r="CI106" s="214">
        <f>IF(aurora_data!AS2141-INT(aurora_data!AS2141)&gt;=0.75, INT(aurora_data!AS2141)+1, INT(aurora_data!AS2141))</f>
        <v>0</v>
      </c>
      <c r="CJ106" s="309">
        <f>IF(aurora_data!EO2141-INT(aurora_data!EO2141)&gt;=0.75, INT(aurora_data!EO2141)+1, INT(aurora_data!EO2141))</f>
        <v>0</v>
      </c>
      <c r="CK106" s="214">
        <f>IF(aurora_data!AT2141-INT(aurora_data!AT2141)&gt;=0.75, INT(aurora_data!AT2141)+1, INT(aurora_data!AT2141))</f>
        <v>2</v>
      </c>
      <c r="CL106" s="214">
        <f>IF(aurora_data!EP2141-INT(aurora_data!EP2141)&gt;=0.75, INT(aurora_data!EP2141)+1, INT(aurora_data!EP2141))</f>
        <v>1</v>
      </c>
      <c r="CM106" s="214">
        <f>IF(aurora_data!AU2141-INT(aurora_data!AU2141)&gt;=0.75, INT(aurora_data!AU2141)+1, INT(aurora_data!AU2141))</f>
        <v>2</v>
      </c>
      <c r="CN106" s="322">
        <f>IF(aurora_data!EQ2141-INT(aurora_data!EQ2141)&gt;=0.75, INT(aurora_data!EQ2141)+1, INT(aurora_data!EQ2141))</f>
        <v>0</v>
      </c>
      <c r="CO106" s="214">
        <f>IF(aurora_data!AV2141-INT(aurora_data!AV2141)&gt;=0.75, INT(aurora_data!AV2141)+1, INT(aurora_data!AV2141))</f>
        <v>1</v>
      </c>
      <c r="CP106" s="214">
        <f>IF(aurora_data!ER2141-INT(aurora_data!ER2141)&gt;=0.75, INT(aurora_data!ER2141)+1, INT(aurora_data!ER2141))</f>
        <v>0</v>
      </c>
      <c r="CQ106" s="214">
        <f>IF(aurora_data!AW2141-INT(aurora_data!AW2141)&gt;=0.75, INT(aurora_data!AW2141)+1, INT(aurora_data!AW2141))</f>
        <v>1</v>
      </c>
      <c r="CR106" s="309">
        <f>IF(aurora_data!ES2141-INT(aurora_data!ES2141)&gt;=0.75, INT(aurora_data!ES2141)+1, INT(aurora_data!ES2141))</f>
        <v>1</v>
      </c>
      <c r="CS106" s="214">
        <f>IF(aurora_data!AX2141-INT(aurora_data!AX2141)&gt;=0.75, INT(aurora_data!AX2141)+1, INT(aurora_data!AX2141))</f>
        <v>1</v>
      </c>
      <c r="CT106" s="309">
        <f>IF(aurora_data!ET2141-INT(aurora_data!ET2141)&gt;=0.75, INT(aurora_data!ET2141)+1, INT(aurora_data!ET2141))</f>
        <v>1</v>
      </c>
      <c r="CU106" s="214">
        <f>IF(aurora_data!AY2141-INT(aurora_data!AY2141)&gt;=0.75, INT(aurora_data!AY2141)+1, INT(aurora_data!AY2141))</f>
        <v>1</v>
      </c>
      <c r="CV106" s="322">
        <f>IF(aurora_data!EU2141-INT(aurora_data!EU2141)&gt;=0.75, INT(aurora_data!EU2141)+1, INT(aurora_data!EU2141))</f>
        <v>1</v>
      </c>
      <c r="CW106" s="214">
        <f>IF(aurora_data!AZ2141-INT(aurora_data!AZ2141)&gt;=0.75, INT(aurora_data!AZ2141)+1, INT(aurora_data!AZ2141))</f>
        <v>0</v>
      </c>
      <c r="CX106" s="309">
        <f>IF(aurora_data!EV2141-INT(aurora_data!EV2141)&gt;=0.75, INT(aurora_data!EV2141)+1, INT(aurora_data!EV2141))</f>
        <v>0</v>
      </c>
      <c r="CY106" s="214">
        <f>IF(aurora_data!BA2141-INT(aurora_data!BA2141)&gt;=0.75, INT(aurora_data!BA2141)+1, INT(aurora_data!BA2141))</f>
        <v>0</v>
      </c>
      <c r="CZ106" s="309">
        <f>IF(aurora_data!EW2141-INT(aurora_data!EW2141)&gt;=0.75, INT(aurora_data!EW2141)+1, INT(aurora_data!EW2141))</f>
        <v>1</v>
      </c>
      <c r="DA106" s="214">
        <f>IF(aurora_data!BB2141-INT(aurora_data!BB2141)&gt;=0.75, INT(aurora_data!BB2141)+1, INT(aurora_data!BB2141))</f>
        <v>2</v>
      </c>
      <c r="DB106" s="309">
        <f>IF(aurora_data!EX2141-INT(aurora_data!EX2141)&gt;=0.75, INT(aurora_data!EX2141)+1, INT(aurora_data!EX2141))</f>
        <v>1</v>
      </c>
      <c r="DC106" s="214">
        <f>IF(aurora_data!BC2141-INT(aurora_data!BC2141)&gt;=0.75, INT(aurora_data!BC2141)+1, INT(aurora_data!BC2141))</f>
        <v>1</v>
      </c>
      <c r="DD106" s="322">
        <f>IF(aurora_data!EY2141-INT(aurora_data!EY2141)&gt;=0.75, INT(aurora_data!EY2141)+1, INT(aurora_data!EY2141))</f>
        <v>2</v>
      </c>
      <c r="DE106" s="214">
        <f>IF(aurora_data!BD2141-INT(aurora_data!BD2141)&gt;=0.75, INT(aurora_data!BD2141)+1, INT(aurora_data!BD2141))</f>
        <v>0</v>
      </c>
      <c r="DF106" s="309">
        <f>IF(aurora_data!EZ2141-INT(aurora_data!EZ2141)&gt;=0.75, INT(aurora_data!EZ2141)+1, INT(aurora_data!EZ2141))</f>
        <v>1</v>
      </c>
      <c r="DG106" s="214">
        <f>IF(aurora_data!BE2141-INT(aurora_data!BE2141)&gt;=0.75, INT(aurora_data!BE2141)+1, INT(aurora_data!BE2141))</f>
        <v>0</v>
      </c>
      <c r="DH106" s="309">
        <f>IF(aurora_data!FA2141-INT(aurora_data!FA2141)&gt;=0.75, INT(aurora_data!FA2141)+1, INT(aurora_data!FA2141))</f>
        <v>0</v>
      </c>
      <c r="DI106" s="214">
        <f>IF(aurora_data!BF2141-INT(aurora_data!BF2141)&gt;=0.75, INT(aurora_data!BF2141)+1, INT(aurora_data!BF2141))</f>
        <v>1</v>
      </c>
      <c r="DJ106" s="309">
        <f>IF(aurora_data!FB2141-INT(aurora_data!FB2141)&gt;=0.75, INT(aurora_data!FB2141)+1, INT(aurora_data!FB2141))</f>
        <v>0</v>
      </c>
      <c r="DK106" s="214">
        <f>IF(aurora_data!BG2141-INT(aurora_data!BG2141)&gt;=0.75, INT(aurora_data!BG2141)+1, INT(aurora_data!BG2141))</f>
        <v>1</v>
      </c>
      <c r="DL106" s="309">
        <f>IF(aurora_data!FC2141-INT(aurora_data!FC2141)&gt;=0.75, INT(aurora_data!FC2141)+1, INT(aurora_data!FC2141))</f>
        <v>2</v>
      </c>
      <c r="DM106" s="214">
        <f>IF(aurora_data!BH2141-INT(aurora_data!BH2141)&gt;=0.75, INT(aurora_data!BH2141)+1, INT(aurora_data!BH2141))</f>
        <v>0</v>
      </c>
      <c r="DN106" s="214">
        <f>IF(aurora_data!FD2141-INT(aurora_data!FD2141)&gt;=0.75, INT(aurora_data!FD2141)+1, INT(aurora_data!FD2141))</f>
        <v>0</v>
      </c>
      <c r="DO106" s="214">
        <f>IF(aurora_data!BI2141-INT(aurora_data!BI2141)&gt;=0.75, INT(aurora_data!BI2141)+1, INT(aurora_data!BI2141))</f>
        <v>0</v>
      </c>
      <c r="DP106" s="309">
        <f>IF(aurora_data!FE2141-INT(aurora_data!FE2141)&gt;=0.75, INT(aurora_data!FE2141)+1, INT(aurora_data!FE2141))</f>
        <v>0</v>
      </c>
      <c r="DQ106" s="214">
        <f>IF(aurora_data!BJ2141-INT(aurora_data!BJ2141)&gt;=0.75, INT(aurora_data!BJ2141)+1, INT(aurora_data!BJ2141))</f>
        <v>0</v>
      </c>
      <c r="DR106" s="214">
        <f>IF(aurora_data!FF2141-INT(aurora_data!FF2141)&gt;=0.75, INT(aurora_data!FF2141)+1, INT(aurora_data!FF2141))</f>
        <v>0</v>
      </c>
      <c r="DS106" s="214">
        <f>IF(aurora_data!BK2141-INT(aurora_data!BK2141)&gt;=0.75, INT(aurora_data!BK2141)+1, INT(aurora_data!BK2141))</f>
        <v>0</v>
      </c>
      <c r="DT106" s="214">
        <f>IF(aurora_data!FG2141-INT(aurora_data!FG2141)&gt;=0.75, INT(aurora_data!FG2141)+1, INT(aurora_data!FG2141))</f>
        <v>0</v>
      </c>
      <c r="DU106" s="215">
        <f>IF(aurora_data!BL2141-INT(aurora_data!BL2141)&gt;=0.75, INT(aurora_data!BL2141)+1, INT(aurora_data!BL2141))</f>
        <v>0</v>
      </c>
      <c r="DV106" s="214">
        <f>IF(aurora_data!FH2141-INT(aurora_data!FH2141)&gt;=0.75, INT(aurora_data!FH2141)+1, INT(aurora_data!FH2141))</f>
        <v>0</v>
      </c>
      <c r="DW106" s="214">
        <f>IF(aurora_data!BM2141-INT(aurora_data!BM2141)&gt;=0.75, INT(aurora_data!BM2141)+1, INT(aurora_data!BM2141))</f>
        <v>1</v>
      </c>
      <c r="DX106" s="309">
        <f>IF(aurora_data!FI2141-INT(aurora_data!FI2141)&gt;=0.75, INT(aurora_data!FI2141)+1, INT(aurora_data!FI2141))</f>
        <v>0</v>
      </c>
      <c r="DY106" s="214">
        <f>IF(aurora_data!BN2141-INT(aurora_data!BN2141)&gt;=0.75, INT(aurora_data!BN2141)+1, INT(aurora_data!BN2141))</f>
        <v>0</v>
      </c>
      <c r="DZ106" s="214">
        <f>IF(aurora_data!FJ2141-INT(aurora_data!FJ2141)&gt;=0.75, INT(aurora_data!FJ2141)+1, INT(aurora_data!FJ2141))</f>
        <v>0</v>
      </c>
      <c r="EA106" s="214">
        <f>IF(aurora_data!BO2141-INT(aurora_data!BO2141)&gt;=0.75, INT(aurora_data!BO2141)+1, INT(aurora_data!BO2141))</f>
        <v>0</v>
      </c>
      <c r="EB106" s="322">
        <f>IF(aurora_data!FK2141-INT(aurora_data!FK2141)&gt;=0.75, INT(aurora_data!FK2141)+1, INT(aurora_data!FK2141))</f>
        <v>0</v>
      </c>
      <c r="EC106" s="214">
        <f>IF(aurora_data!BP2141-INT(aurora_data!BP2141)&gt;=0.75, INT(aurora_data!BP2141)+1, INT(aurora_data!BP2141))</f>
        <v>0</v>
      </c>
      <c r="ED106" s="309">
        <f>IF(aurora_data!FL2141-INT(aurora_data!FL2141)&gt;=0.75, INT(aurora_data!FL2141)+1, INT(aurora_data!FL2141))</f>
        <v>0</v>
      </c>
      <c r="EE106" s="214">
        <f>IF(aurora_data!BQ2141-INT(aurora_data!BQ2141)&gt;=0.75, INT(aurora_data!BQ2141)+1, INT(aurora_data!BQ2141))</f>
        <v>0</v>
      </c>
      <c r="EF106" s="309">
        <f>IF(aurora_data!FM2141-INT(aurora_data!FM2141)&gt;=0.75, INT(aurora_data!FM2141)+1, INT(aurora_data!FM2141))</f>
        <v>0</v>
      </c>
      <c r="EG106" s="214">
        <f>IF(aurora_data!BR2141-INT(aurora_data!BR2141)&gt;=0.75, INT(aurora_data!BR2141)+1, INT(aurora_data!BR2141))</f>
        <v>2</v>
      </c>
      <c r="EH106" s="309">
        <f>IF(aurora_data!FN2141-INT(aurora_data!FN2141)&gt;=0.75, INT(aurora_data!FN2141)+1, INT(aurora_data!FN2141))</f>
        <v>0</v>
      </c>
      <c r="EI106" s="214">
        <f>IF(aurora_data!BS2141-INT(aurora_data!BS2141)&gt;=0.75, INT(aurora_data!BS2141)+1, INT(aurora_data!BS2141))</f>
        <v>0</v>
      </c>
      <c r="EJ106" s="322">
        <f>IF(aurora_data!FO2141-INT(aurora_data!FO2141)&gt;=0.75, INT(aurora_data!FO2141)+1, INT(aurora_data!FO2141))</f>
        <v>0</v>
      </c>
      <c r="EK106" s="214">
        <f>IF(aurora_data!BT2141-INT(aurora_data!BT2141)&gt;=0.75, INT(aurora_data!BT2141)+1, INT(aurora_data!BT2141))</f>
        <v>0</v>
      </c>
      <c r="EL106" s="309">
        <f>IF(aurora_data!FP2141-INT(aurora_data!FP2141)&gt;=0.75, INT(aurora_data!FP2141)+1, INT(aurora_data!FP2141))</f>
        <v>1</v>
      </c>
      <c r="EM106" s="214">
        <f>IF(aurora_data!BU2141-INT(aurora_data!BU2141)&gt;=0.75, INT(aurora_data!BU2141)+1, INT(aurora_data!BU2141))</f>
        <v>0</v>
      </c>
      <c r="EN106" s="214">
        <f>IF(aurora_data!FQ2141-INT(aurora_data!FQ2141)&gt;=0.75, INT(aurora_data!FQ2141)+1, INT(aurora_data!FQ2141))</f>
        <v>0</v>
      </c>
      <c r="EO106" s="356">
        <f>IF(aurora_data!BV2141-INT(aurora_data!BV2141)&gt;=0.75, INT(aurora_data!BV2141)+1, INT(aurora_data!BV2141))</f>
        <v>0</v>
      </c>
      <c r="EP106" s="309">
        <f>IF(aurora_data!FR2141-INT(aurora_data!FR2141)&gt;=0.75, INT(aurora_data!FR2141)+1, INT(aurora_data!FR2141))</f>
        <v>1</v>
      </c>
      <c r="EQ106" s="214">
        <f>IF(aurora_data!BW2141-INT(aurora_data!BW2141)&gt;=0.75, INT(aurora_data!BW2141)+1, INT(aurora_data!BW2141))</f>
        <v>0</v>
      </c>
      <c r="ER106" s="322">
        <f>IF(aurora_data!FS2141-INT(aurora_data!FS2141)&gt;=0.75, INT(aurora_data!FS2141)+1, INT(aurora_data!FS2141))</f>
        <v>1</v>
      </c>
      <c r="ES106" s="214">
        <f>IF(aurora_data!BX2141-INT(aurora_data!BX2141)&gt;=0.75, INT(aurora_data!BX2141)+1, INT(aurora_data!BX2141))</f>
        <v>1</v>
      </c>
      <c r="ET106" s="309">
        <f>IF(aurora_data!FT2141-INT(aurora_data!FT2141)&gt;=0.75, INT(aurora_data!FT2141)+1, INT(aurora_data!FT2141))</f>
        <v>0</v>
      </c>
      <c r="EU106" s="214">
        <f>IF(aurora_data!BY2141-INT(aurora_data!BY2141)&gt;=0.75, INT(aurora_data!BY2141)+1, INT(aurora_data!BY2141))</f>
        <v>1</v>
      </c>
      <c r="EV106" s="309">
        <f>IF(aurora_data!FU2141-INT(aurora_data!FU2141)&gt;=0.75, INT(aurora_data!FU2141)+1, INT(aurora_data!FU2141))</f>
        <v>0</v>
      </c>
      <c r="EW106" s="214">
        <f>IF(aurora_data!BZ2141-INT(aurora_data!BZ2141)&gt;=0.75, INT(aurora_data!BZ2141)+1, INT(aurora_data!BZ2141))</f>
        <v>0</v>
      </c>
      <c r="EX106" s="309">
        <f>IF(aurora_data!FV2141-INT(aurora_data!FV2141)&gt;=0.75, INT(aurora_data!FV2141)+1, INT(aurora_data!FV2141))</f>
        <v>1</v>
      </c>
      <c r="EY106" s="214">
        <f>IF(aurora_data!CA2141-INT(aurora_data!CA2141)&gt;=0.75, INT(aurora_data!CA2141)+1, INT(aurora_data!CA2141))</f>
        <v>0</v>
      </c>
      <c r="EZ106" s="309">
        <f>IF(aurora_data!FW2141-INT(aurora_data!FW2141)&gt;=0.75, INT(aurora_data!FW2141)+1, INT(aurora_data!FW2141))</f>
        <v>1</v>
      </c>
      <c r="FA106" s="214">
        <f>IF(aurora_data!CB2141-INT(aurora_data!CB2141)&gt;=0.75, INT(aurora_data!CB2141)+1, INT(aurora_data!CB2141))</f>
        <v>0</v>
      </c>
      <c r="FB106" s="214">
        <f>IF(aurora_data!FX2141-INT(aurora_data!FX2141)&gt;=0.75, INT(aurora_data!FX2141)+1, INT(aurora_data!FX2141))</f>
        <v>0</v>
      </c>
      <c r="FC106" s="214">
        <f>IF(aurora_data!CC2141-INT(aurora_data!CC2141)&gt;=0.75, INT(aurora_data!CC2141)+1, INT(aurora_data!CC2141))</f>
        <v>0</v>
      </c>
      <c r="FD106" s="309">
        <f>IF(aurora_data!FY2141-INT(aurora_data!FY2141)&gt;=0.75, INT(aurora_data!FY2141)+1, INT(aurora_data!FY2141))</f>
        <v>0</v>
      </c>
      <c r="FE106" s="214">
        <f>IF(aurora_data!CD2141-INT(aurora_data!CD2141)&gt;=0.75, INT(aurora_data!CD2141)+1, INT(aurora_data!CD2141))</f>
        <v>0</v>
      </c>
      <c r="FF106" s="214">
        <f>IF(aurora_data!FZ2141-INT(aurora_data!FZ2141)&gt;=0.75, INT(aurora_data!FZ2141)+1, INT(aurora_data!FZ2141))</f>
        <v>0</v>
      </c>
      <c r="FG106" s="214">
        <f>IF(aurora_data!CE2141-INT(aurora_data!CE2141)&gt;=0.75, INT(aurora_data!CE2141)+1, INT(aurora_data!CE2141))</f>
        <v>0</v>
      </c>
      <c r="FH106" s="214">
        <f>IF(aurora_data!GA2141-INT(aurora_data!GA2141)&gt;=0.75, INT(aurora_data!GA2141)+1, INT(aurora_data!GA2141))</f>
        <v>0</v>
      </c>
      <c r="FI106" s="215">
        <f>IF(aurora_data!CF2141-INT(aurora_data!CF2141)&gt;=0.75,INT(aurora_data!CF2141)+1,INT(aurora_data!CF2141))</f>
        <v>0</v>
      </c>
      <c r="FJ106" s="309">
        <f>IF(aurora_data!GB2141-INT(aurora_data!GB2141)&gt;=0.75,INT(aurora_data!GB2141)+1,INT(aurora_data!GB2141))</f>
        <v>1</v>
      </c>
      <c r="FK106" s="214">
        <f>IF(aurora_data!CG2141-INT(aurora_data!CG2141)&gt;=0.75,INT(aurora_data!CG2141)+1,INT(aurora_data!CG2141))</f>
        <v>0</v>
      </c>
      <c r="FL106" s="309">
        <f>IF(aurora_data!GC2141-INT(aurora_data!GC2141)&gt;=0.75, INT(aurora_data!GC2141)+1, INT(aurora_data!GC2141))</f>
        <v>0</v>
      </c>
      <c r="FM106" s="214">
        <f>IF(aurora_data!CH2141-INT(aurora_data!CH2141)&gt;=0.75, INT(aurora_data!CH2141)+1, INT(aurora_data!CH2141))</f>
        <v>0</v>
      </c>
      <c r="FN106" s="309">
        <f>IF(aurora_data!GD2141-INT(aurora_data!GD2141)&gt;=0.75, INT(aurora_data!GD2141)+1, INT(aurora_data!GD2141))</f>
        <v>0</v>
      </c>
      <c r="FO106" s="214">
        <f>IF(aurora_data!CI2141-INT(aurora_data!CI2141)&gt;=0.75, INT(aurora_data!CI2141)+1, INT(aurora_data!CI2141))</f>
        <v>1</v>
      </c>
      <c r="FP106" s="322">
        <f>IF(aurora_data!GE2141-INT(aurora_data!GE2141)&gt;=0.75, INT(aurora_data!GE2141)+1, INT(aurora_data!GE2141))</f>
        <v>0</v>
      </c>
      <c r="FQ106" s="214">
        <f>IF(aurora_data!CJ2141-INT(aurora_data!CJ2141)&gt;=0.75, INT(aurora_data!CJ2141)+1, INT(aurora_data!CJ2141))</f>
        <v>1</v>
      </c>
      <c r="FR106" s="309">
        <f>IF(aurora_data!GF2141-INT(aurora_data!GF2141)&gt;=0.75, INT(aurora_data!GF2141)+1, INT(aurora_data!GF2141))</f>
        <v>1</v>
      </c>
      <c r="FS106" s="214">
        <f>IF(aurora_data!CK2141-INT(aurora_data!CK2141)&gt;=0.75, INT(aurora_data!CK2141)+1, INT(aurora_data!CK2141))</f>
        <v>1</v>
      </c>
      <c r="FT106" s="309">
        <f>IF(aurora_data!GG2141-INT(aurora_data!GG2141)&gt;=0.75, INT(aurora_data!GG2141)+1, INT(aurora_data!GG2141))</f>
        <v>0</v>
      </c>
      <c r="FU106" s="214">
        <f>IF(aurora_data!CL2141-INT(aurora_data!CL2141)&gt;=0.75, INT(aurora_data!CL2141)+1, INT(aurora_data!CL2141))</f>
        <v>1</v>
      </c>
      <c r="FV106" s="309">
        <f>IF(aurora_data!GH2141-INT(aurora_data!GH2141)&gt;=0.75, INT(aurora_data!GH2141)+1, INT(aurora_data!GH2141))</f>
        <v>2</v>
      </c>
      <c r="FW106" s="214">
        <f>IF(aurora_data!CM2141-INT(aurora_data!CM2141)&gt;=0.75, INT(aurora_data!CM2141)+1, INT(aurora_data!CM2141))</f>
        <v>1</v>
      </c>
      <c r="FX106" s="322">
        <f>IF(aurora_data!GI2141-INT(aurora_data!GI2141)&gt;=0.75, INT(aurora_data!GI2141)+1, INT(aurora_data!GI2141))</f>
        <v>0</v>
      </c>
      <c r="FY106" s="214">
        <f>IF(aurora_data!CN2141-INT(aurora_data!CN2141)&gt;=0.75, INT(aurora_data!CN2141)+1, INT(aurora_data!CN2141))</f>
        <v>2</v>
      </c>
      <c r="FZ106" s="309">
        <f>IF(aurora_data!GJ2141-INT(aurora_data!GJ2141)&gt;=0.75, INT(aurora_data!GJ2141)+1, INT(aurora_data!GJ2141))</f>
        <v>2</v>
      </c>
      <c r="GA106" s="214">
        <f>IF(aurora_data!CO2141-INT(aurora_data!CO2141)&gt;=0.75, INT(aurora_data!CO2141)+1, INT(aurora_data!CO2141))</f>
        <v>1</v>
      </c>
      <c r="GB106" s="214">
        <f>IF(aurora_data!GK2141-INT(aurora_data!GK2141)&gt;=0.75, INT(aurora_data!GK2141)+1, INT(aurora_data!GK2141))</f>
        <v>1</v>
      </c>
      <c r="GC106" s="356">
        <f>IF(aurora_data!CP2141-INT(aurora_data!CP2141)&gt;=0.75, INT(aurora_data!CP2141)+1, INT(aurora_data!CP2141))</f>
        <v>3</v>
      </c>
      <c r="GD106" s="309">
        <f>IF(aurora_data!GL2141-INT(aurora_data!GL2141)&gt;=0.75, INT(aurora_data!GL2141)+1, INT(aurora_data!GL2141))</f>
        <v>3</v>
      </c>
      <c r="GE106" s="214">
        <f>IF(aurora_data!CQ2141-INT(aurora_data!CQ2141)&gt;=0.75, INT(aurora_data!CQ2141)+1, INT(aurora_data!CQ2141))</f>
        <v>1</v>
      </c>
      <c r="GF106" s="322">
        <f>IF(aurora_data!GM2141-INT(aurora_data!GM2141)&gt;=0.75, INT(aurora_data!GM2141)+1, INT(aurora_data!GM2141))</f>
        <v>3</v>
      </c>
      <c r="GG106" s="214">
        <f>IF(aurora_data!CR2141-INT(aurora_data!CR2141)&gt;=0.75, INT(aurora_data!CR2141)+1, INT(aurora_data!CR2141))</f>
        <v>3</v>
      </c>
      <c r="GH106" s="309">
        <f>IF(aurora_data!GN2141-INT(aurora_data!GN2141)&gt;=0.75, INT(aurora_data!GN2141)+1, INT(aurora_data!GN2141))</f>
        <v>2</v>
      </c>
      <c r="GI106" s="214">
        <f>IF(aurora_data!CS2141-INT(aurora_data!CS2141)&gt;=0.75, INT(aurora_data!CS2141)+1, INT(aurora_data!CS2141))</f>
        <v>3</v>
      </c>
      <c r="GJ106" s="309">
        <f>IF(aurora_data!GO2141-INT(aurora_data!GO2141)&gt;=0.75, INT(aurora_data!GO2141)+1, INT(aurora_data!GO2141))</f>
        <v>2</v>
      </c>
      <c r="GK106" s="214">
        <f>IF(aurora_data!CT2141-INT(aurora_data!CT2141)&gt;=0.75, INT(aurora_data!CT2141)+1, INT(aurora_data!CT2141))</f>
        <v>5</v>
      </c>
      <c r="GL106" s="309">
        <f>IF(aurora_data!GP2141-INT(aurora_data!GP2141)&gt;=0.75, INT(aurora_data!GP2141)+1, INT(aurora_data!GP2141))</f>
        <v>4</v>
      </c>
      <c r="GM106" s="214">
        <f>IF(aurora_data!CU2141-INT(aurora_data!CU2141)&gt;=0.75, INT(aurora_data!CU2141)+1, INT(aurora_data!CU2141))</f>
        <v>2</v>
      </c>
      <c r="GN106" s="309">
        <f>IF(aurora_data!GQ2141-INT(aurora_data!GQ2141)&gt;=0.75, INT(aurora_data!GQ2141)+1, INT(aurora_data!GQ2141))</f>
        <v>2</v>
      </c>
      <c r="GO106" s="214">
        <f>IF(aurora_data!CV2141-INT(aurora_data!CV2141)&gt;=0.75, INT(aurora_data!CV2141)+1, INT(aurora_data!CV2141))</f>
        <v>0</v>
      </c>
      <c r="GP106" s="214">
        <f>IF(aurora_data!GR2141-INT(aurora_data!GR2141)&gt;=0.75, INT(aurora_data!GR2141)+1, INT(aurora_data!GR2141))</f>
        <v>0</v>
      </c>
      <c r="GQ106" s="214">
        <f>IF(aurora_data!CW2141-INT(aurora_data!CW2141)&gt;=0.75, INT(aurora_data!CW2141)+1, INT(aurora_data!CW2141))</f>
        <v>0</v>
      </c>
      <c r="GR106" s="309">
        <f>IF(aurora_data!GS2141-INT(aurora_data!GS2141)&gt;=0.75, INT(aurora_data!GS2141)+1, INT(aurora_data!GS2141))</f>
        <v>0</v>
      </c>
      <c r="GS106" s="214">
        <f>IF(aurora_data!CX2141-INT(aurora_data!CX2141)&gt;=0.75, INT(aurora_data!CX2141)+1, INT(aurora_data!CX2141))</f>
        <v>0</v>
      </c>
      <c r="GT106" s="214">
        <f>IF(aurora_data!GT2141-INT(aurora_data!GT2141)&gt;=0.75, INT(aurora_data!GT2141)+1, INT(aurora_data!GT2141))</f>
        <v>0</v>
      </c>
      <c r="GU106" s="214">
        <f>IF(aurora_data!CY2141-INT(aurora_data!CY2141)&gt;=0.75, INT(aurora_data!CY2141)+1, INT(aurora_data!CY2141))</f>
        <v>0</v>
      </c>
      <c r="GV106" s="214">
        <f>IF(aurora_data!GU2141-INT(aurora_data!GU2141)&gt;=0.75, INT(aurora_data!GU2141)+1, INT(aurora_data!GU2141))</f>
        <v>0</v>
      </c>
      <c r="GW106" s="217" t="s">
        <v>622</v>
      </c>
      <c r="GX106" s="218">
        <f>aurora_data!GV2141</f>
        <v>100</v>
      </c>
      <c r="GY106" s="219">
        <f t="shared" si="147"/>
        <v>1</v>
      </c>
    </row>
    <row r="107" spans="2:207" s="2" customFormat="1">
      <c r="B107" s="512"/>
      <c r="C107" s="519"/>
      <c r="D107" s="213" t="s">
        <v>265</v>
      </c>
      <c r="E107" s="215">
        <f>IF(aurora_data!D2142-INT(aurora_data!D2142)&gt;=0.75, INT(aurora_data!D2142)+1, INT(aurora_data!D2142))</f>
        <v>0</v>
      </c>
      <c r="F107" s="309">
        <f>IF(aurora_data!CZ2142-INT(aurora_data!CZ2142)&gt;=0.75, INT(aurora_data!CZ2142)+1, INT(aurora_data!CZ2142))</f>
        <v>1</v>
      </c>
      <c r="G107" s="356">
        <f>IF(aurora_data!E2142-INT(aurora_data!E2142)&gt;=0.75, INT(aurora_data!E2142)+1, INT(aurora_data!E2142))</f>
        <v>0</v>
      </c>
      <c r="H107" s="309">
        <f>IF(aurora_data!DA2142-INT(aurora_data!DA2142)&gt;=0.75, INT(aurora_data!DA2142)+1, INT(aurora_data!DA2142))</f>
        <v>0</v>
      </c>
      <c r="I107" s="356">
        <f>IF(aurora_data!F2142-INT(aurora_data!F2142)&gt;=0.75, INT(aurora_data!F2142)+1, INT(aurora_data!F2142))</f>
        <v>0</v>
      </c>
      <c r="J107" s="309">
        <f>IF(aurora_data!DB2142-INT(aurora_data!DB2142)&gt;=0.75, INT(aurora_data!DB2142)+1, INT(aurora_data!DB2142))</f>
        <v>0</v>
      </c>
      <c r="K107" s="356">
        <f>IF(aurora_data!G2142-INT(aurora_data!G2142)&gt;=0.75, INT(aurora_data!G2142)+1, INT(aurora_data!G2142))</f>
        <v>0</v>
      </c>
      <c r="L107" s="322">
        <f>IF(aurora_data!DC2142-INT(aurora_data!DC2142)&gt;=0.75, INT(aurora_data!DC2142)+1, INT(aurora_data!DC2142))</f>
        <v>0</v>
      </c>
      <c r="M107" s="340">
        <f>IF(aurora_data!H2142-INT(aurora_data!H2142)&gt;=0.75, INT(aurora_data!H2142)+1, INT(aurora_data!H2142))</f>
        <v>0</v>
      </c>
      <c r="N107" s="309">
        <f>IF(aurora_data!DD2142-INT(aurora_data!DD2142)&gt;=0.75, INT(aurora_data!DD2142)+1, INT(aurora_data!DD2142))</f>
        <v>0</v>
      </c>
      <c r="O107" s="214">
        <f>IF(aurora_data!I2142-INT(aurora_data!I2142)&gt;=0.75, INT(aurora_data!I2142)+1, INT(aurora_data!I2142))</f>
        <v>0</v>
      </c>
      <c r="P107" s="309">
        <f>IF(aurora_data!DE2142-INT(aurora_data!DE2142)&gt;=0.75, INT(aurora_data!DE2142)+1, INT(aurora_data!DE2142))</f>
        <v>0</v>
      </c>
      <c r="Q107" s="356">
        <f>IF(aurora_data!J2142-INT(aurora_data!J2142)&gt;=0.75, INT(aurora_data!J2142)+1, INT(aurora_data!J2142))</f>
        <v>0</v>
      </c>
      <c r="R107" s="309">
        <f>IF(aurora_data!DF2142-INT(aurora_data!DF2142)&gt;=0.75, INT(aurora_data!DF2142)+1, INT(aurora_data!DF2142))</f>
        <v>0</v>
      </c>
      <c r="S107" s="214">
        <f>IF(aurora_data!K2142-INT(aurora_data!K2142)&gt;=0.75, INT(aurora_data!K2142)+1, INT(aurora_data!K2142))</f>
        <v>0</v>
      </c>
      <c r="T107" s="322">
        <f>IF(aurora_data!DG2142-INT(aurora_data!DG2142)&gt;=0.75, INT(aurora_data!DG2142)+1, INT(aurora_data!DG2142))</f>
        <v>0</v>
      </c>
      <c r="U107" s="340">
        <f>IF(aurora_data!L2142-INT(aurora_data!L2142)&gt;=0.75, INT(aurora_data!L2142)+1, INT(aurora_data!L2142))</f>
        <v>0</v>
      </c>
      <c r="V107" s="309">
        <f>IF(aurora_data!DH2142-INT(aurora_data!DH2142)&gt;=0.75, INT(aurora_data!DH2142)+1, INT(aurora_data!DH2142))</f>
        <v>0</v>
      </c>
      <c r="W107" s="214">
        <f>IF(aurora_data!M2142-INT(aurora_data!M2142)&gt;=0.75, INT(aurora_data!M2142)+1, INT(aurora_data!M2142))</f>
        <v>0</v>
      </c>
      <c r="X107" s="214">
        <f>IF(aurora_data!DI2142-INT(aurora_data!DI2142)&gt;=0.75, INT(aurora_data!DI2142)+1, INT(aurora_data!DI2142))</f>
        <v>0</v>
      </c>
      <c r="Y107" s="356">
        <f>IF(aurora_data!N2142-INT(aurora_data!N2142)&gt;=0.75, INT(aurora_data!N2142)+1, INT(aurora_data!N2142))</f>
        <v>0</v>
      </c>
      <c r="Z107" s="309">
        <f>IF(aurora_data!DJ2142-INT(aurora_data!DJ2142)&gt;=0.75, INT(aurora_data!DJ2142)+1, INT(aurora_data!DJ2142))</f>
        <v>0</v>
      </c>
      <c r="AA107" s="214">
        <f>IF(aurora_data!O2142-INT(aurora_data!O2142)&gt;=0.75, INT(aurora_data!O2142)+1, INT(aurora_data!O2142))</f>
        <v>0</v>
      </c>
      <c r="AB107" s="322">
        <f>IF(aurora_data!DK2142-INT(aurora_data!DK2142)&gt;=0.75, INT(aurora_data!DK2142)+1, INT(aurora_data!DK2142))</f>
        <v>0</v>
      </c>
      <c r="AC107" s="214">
        <f>IF(aurora_data!P2142-INT(aurora_data!P2142)&gt;=0.75, INT(aurora_data!P2142)+1, INT(aurora_data!P2142))</f>
        <v>0</v>
      </c>
      <c r="AD107" s="214">
        <f>IF(aurora_data!DL2142-INT(aurora_data!DL2142)&gt;=0.75, INT(aurora_data!DL2142)+1, INT(aurora_data!DL2142))</f>
        <v>0</v>
      </c>
      <c r="AE107" s="214">
        <f>IF(aurora_data!Q2142-INT(aurora_data!Q2142)&gt;=0.75, INT(aurora_data!Q2142)+1, INT(aurora_data!Q2142))</f>
        <v>0</v>
      </c>
      <c r="AF107" s="309">
        <f>IF(aurora_data!DM2142-INT(aurora_data!DM2142)&gt;=0.75, INT(aurora_data!DM2142)+1, INT(aurora_data!DM2142))</f>
        <v>0</v>
      </c>
      <c r="AG107" s="214">
        <f>IF(aurora_data!R2142-INT(aurora_data!R2142)&gt;=0.75, INT(aurora_data!R2142)+1, INT(aurora_data!R2142))</f>
        <v>0</v>
      </c>
      <c r="AH107" s="214">
        <f>IF(aurora_data!DN2142-INT(aurora_data!DN2142)&gt;=0.75, INT(aurora_data!DN2142)+1, INT(aurora_data!DN2142))</f>
        <v>0</v>
      </c>
      <c r="AI107" s="214">
        <f>IF(aurora_data!S2142-INT(aurora_data!S2142)&gt;=0.75, INT(aurora_data!S2142)+1, INT(aurora_data!S2142))</f>
        <v>1</v>
      </c>
      <c r="AJ107" s="216">
        <f>IF(aurora_data!DO2142-INT(aurora_data!DO2142)&gt;=0.75, INT(aurora_data!DO2142)+1, INT(aurora_data!DO2142))</f>
        <v>0</v>
      </c>
      <c r="AK107" s="214">
        <f>IF(aurora_data!T2142-INT(aurora_data!T2142)&gt;=0.75, INT(aurora_data!T2142)+1, INT(aurora_data!T2142))</f>
        <v>0</v>
      </c>
      <c r="AL107" s="214">
        <f>IF(aurora_data!DP2142-INT(aurora_data!DP2142)&gt;=0.75, INT(aurora_data!DP2142)+1, INT(aurora_data!DP2142))</f>
        <v>0</v>
      </c>
      <c r="AM107" s="214">
        <f>IF(aurora_data!U2142-INT(aurora_data!U2142)&gt;=0.75, INT(aurora_data!U2142)+1, INT(aurora_data!U2142))</f>
        <v>0</v>
      </c>
      <c r="AN107" s="309">
        <f>IF(aurora_data!DQ2142-INT(aurora_data!DQ2142)&gt;=0.75, INT(aurora_data!DQ2142)+1, INT(aurora_data!DQ2142))</f>
        <v>0</v>
      </c>
      <c r="AO107" s="214">
        <f>IF(aurora_data!V2142-INT(aurora_data!V2142)&gt;=0.75, INT(aurora_data!V2142)+1, INT(aurora_data!V2142))</f>
        <v>0</v>
      </c>
      <c r="AP107" s="214">
        <f>IF(aurora_data!DR2142-INT(aurora_data!DR2142)&gt;=0.75, INT(aurora_data!DR2142)+1, INT(aurora_data!DR2142))</f>
        <v>0</v>
      </c>
      <c r="AQ107" s="214">
        <f>IF(aurora_data!W2142-INT(aurora_data!W2142)&gt;=0.75, INT(aurora_data!W2142)+1, INT(aurora_data!W2142))</f>
        <v>0</v>
      </c>
      <c r="AR107" s="216">
        <f>IF(aurora_data!DS2142-INT(aurora_data!DS2142)&gt;=0.75, INT(aurora_data!DS2142)+1, INT(aurora_data!DS2142))</f>
        <v>0</v>
      </c>
      <c r="AS107" s="214">
        <f>IF(aurora_data!X2142-INT(aurora_data!X2142)&gt;=0.75, INT(aurora_data!X2142)+1, INT(aurora_data!X2142))</f>
        <v>0</v>
      </c>
      <c r="AT107" s="309">
        <f>IF(aurora_data!DT2142-INT(aurora_data!DT2142)&gt;=0.75, INT(aurora_data!DT2142)+1, INT(aurora_data!DT2142))</f>
        <v>0</v>
      </c>
      <c r="AU107" s="214">
        <f>IF(aurora_data!Y2142-INT(aurora_data!Y2142)&gt;=0.75, INT(aurora_data!Y2142)+1, INT(aurora_data!Y2142))</f>
        <v>0</v>
      </c>
      <c r="AV107" s="309">
        <f>IF(aurora_data!DU2142-INT(aurora_data!DU2142)&gt;=0.75, INT(aurora_data!DU2142)+1, INT(aurora_data!DU2142))</f>
        <v>0</v>
      </c>
      <c r="AW107" s="214">
        <f>IF(aurora_data!Z2142-INT(aurora_data!Z2142)&gt;=0.75, INT(aurora_data!Z2142)+1, INT(aurora_data!Z2142))</f>
        <v>0</v>
      </c>
      <c r="AX107" s="309">
        <f>IF(aurora_data!DV2142-INT(aurora_data!DV2142)&gt;=0.75, INT(aurora_data!DV2142)+1, INT(aurora_data!DV2142))</f>
        <v>0</v>
      </c>
      <c r="AY107" s="214">
        <f>IF(aurora_data!AA2142-INT(aurora_data!AA2142)&gt;=0.75, INT(aurora_data!AA2142)+1, INT(aurora_data!AA2142))</f>
        <v>0</v>
      </c>
      <c r="AZ107" s="322">
        <f>IF(aurora_data!DW2142-INT(aurora_data!DW2142)&gt;=0.75, INT(aurora_data!DW2142)+1, INT(aurora_data!DW2142))</f>
        <v>0</v>
      </c>
      <c r="BA107" s="340">
        <f>IF(aurora_data!AB2142-INT(aurora_data!AB2142)&gt;=0.75, INT(aurora_data!AB2142)+1, INT(aurora_data!AB2142))</f>
        <v>0</v>
      </c>
      <c r="BB107" s="309">
        <f>IF(aurora_data!DX2142-INT(aurora_data!DX2142)&gt;=0.75, INT(aurora_data!DX2142)+1, INT(aurora_data!DX2142))</f>
        <v>0</v>
      </c>
      <c r="BC107" s="214">
        <f>IF(aurora_data!AC2142-INT(aurora_data!AC2142)&gt;=0.75, INT(aurora_data!AC2142)+1, INT(aurora_data!AC2142))</f>
        <v>0</v>
      </c>
      <c r="BD107" s="309">
        <f>IF(aurora_data!DY2142-INT(aurora_data!DY2142)&gt;=0.75, INT(aurora_data!DY2142)+1, INT(aurora_data!DY2142))</f>
        <v>0</v>
      </c>
      <c r="BE107" s="214">
        <f>IF(aurora_data!AD2142-INT(aurora_data!AD2142)&gt;=0.75, INT(aurora_data!AD2142)+1, INT(aurora_data!AD2142))</f>
        <v>1</v>
      </c>
      <c r="BF107" s="309">
        <f>IF(aurora_data!DZ2142-INT(aurora_data!DZ2142)&gt;=0.75, INT(aurora_data!DZ2142)+1, INT(aurora_data!DZ2142))</f>
        <v>0</v>
      </c>
      <c r="BG107" s="214">
        <f>IF(aurora_data!AE2142-INT(aurora_data!AE2142)&gt;=0.75, INT(aurora_data!AE2142)+1, INT(aurora_data!AE2142))</f>
        <v>0</v>
      </c>
      <c r="BH107" s="322">
        <f>IF(aurora_data!EA2142-INT(aurora_data!EA2142)&gt;=0.75, INT(aurora_data!EA2142)+1, INT(aurora_data!EA2142))</f>
        <v>0</v>
      </c>
      <c r="BI107" s="214">
        <f>IF(aurora_data!AF2142-INT(aurora_data!AF2142)&gt;=0.75, INT(aurora_data!AF2142)+1, INT(aurora_data!AF2142))</f>
        <v>0</v>
      </c>
      <c r="BJ107" s="309">
        <f>IF(aurora_data!EB2142-INT(aurora_data!EB2142)&gt;=0.75, INT(aurora_data!EB2142)+1, INT(aurora_data!EB2142))</f>
        <v>0</v>
      </c>
      <c r="BK107" s="214">
        <f>IF(aurora_data!AG2142-INT(aurora_data!AG2142)&gt;=0.75, INT(aurora_data!AG2142)+1, INT(aurora_data!AG2142))</f>
        <v>0</v>
      </c>
      <c r="BL107" s="309">
        <f>IF(aurora_data!EC2142-INT(aurora_data!EC2142)&gt;=0.75, INT(aurora_data!EC2142)+1, INT(aurora_data!EC2142))</f>
        <v>0</v>
      </c>
      <c r="BM107" s="214">
        <f>IF(aurora_data!AH2142-INT(aurora_data!AH2142)&gt;=0.75, INT(aurora_data!AH2142)+1, INT(aurora_data!AH2142))</f>
        <v>1</v>
      </c>
      <c r="BN107" s="309">
        <f>IF(aurora_data!ED2142-INT(aurora_data!ED2142)&gt;=0.75, INT(aurora_data!ED2142)+1, INT(aurora_data!ED2142))</f>
        <v>0</v>
      </c>
      <c r="BO107" s="214">
        <f>IF(aurora_data!AI2142-INT(aurora_data!AI2142)&gt;=0.75, INT(aurora_data!AI2142)+1, INT(aurora_data!AI2142))</f>
        <v>0</v>
      </c>
      <c r="BP107" s="322">
        <f>IF(aurora_data!EE2142-INT(aurora_data!EE2142)&gt;=0.75, INT(aurora_data!EE2142)+1, INT(aurora_data!EE2142))</f>
        <v>0</v>
      </c>
      <c r="BQ107" s="214">
        <f>IF(aurora_data!AJ2142-INT(aurora_data!AJ2142)&gt;=0.75, INT(aurora_data!AJ2142)+1, INT(aurora_data!AJ2142))</f>
        <v>0</v>
      </c>
      <c r="BR107" s="309">
        <f>IF(aurora_data!EF2142-INT(aurora_data!EF2142)&gt;=0.75, INT(aurora_data!EF2142)+1, INT(aurora_data!EF2142))</f>
        <v>0</v>
      </c>
      <c r="BS107" s="214">
        <f>IF(aurora_data!AK2142-INT(aurora_data!AK2142)&gt;=0.75, INT(aurora_data!AK2142)+1, INT(aurora_data!AK2142))</f>
        <v>0</v>
      </c>
      <c r="BT107" s="309">
        <f>IF(aurora_data!EG2142-INT(aurora_data!EG2142)&gt;=0.75, INT(aurora_data!EG2142)+1, INT(aurora_data!EG2142))</f>
        <v>0</v>
      </c>
      <c r="BU107" s="214">
        <f>IF(aurora_data!AL2142-INT(aurora_data!AL2142)&gt;=0.75, INT(aurora_data!AL2142)+1, INT(aurora_data!AL2142))</f>
        <v>0</v>
      </c>
      <c r="BV107" s="309">
        <f>IF(aurora_data!EH2142-INT(aurora_data!EH2142)&gt;=0.75, INT(aurora_data!EH2142)+1, INT(aurora_data!EH2142))</f>
        <v>0</v>
      </c>
      <c r="BW107" s="214">
        <f>IF(aurora_data!AM2142-INT(aurora_data!AM2142)&gt;=0.75, INT(aurora_data!AM2142)+1, INT(aurora_data!AM2142))</f>
        <v>1</v>
      </c>
      <c r="BX107" s="216">
        <f>IF(aurora_data!EI2142-INT(aurora_data!EI2142)&gt;=0.75, INT(aurora_data!EI2142)+1, INT(aurora_data!EI2142))</f>
        <v>0</v>
      </c>
      <c r="BY107" s="214">
        <f>IF(aurora_data!AN2142-INT(aurora_data!AN2142)&gt;=0.75, INT(aurora_data!AN2142)+1, INT(aurora_data!AN2142))</f>
        <v>0</v>
      </c>
      <c r="BZ107" s="214">
        <f>IF(aurora_data!EJ2142-INT(aurora_data!EJ2142)&gt;=0.75, INT(aurora_data!EJ2142)+1, INT(aurora_data!EJ2142))</f>
        <v>0</v>
      </c>
      <c r="CA107" s="214">
        <f>IF(aurora_data!AO2142-INT(aurora_data!AO2142)&gt;=0.75, INT(aurora_data!AO2142)+1, INT(aurora_data!AO2142))</f>
        <v>0</v>
      </c>
      <c r="CB107" s="309">
        <f>IF(aurora_data!EK2142-INT(aurora_data!EK2142)&gt;=0.75, INT(aurora_data!EK2142)+1, INT(aurora_data!EK2142))</f>
        <v>0</v>
      </c>
      <c r="CC107" s="214">
        <f>IF(aurora_data!AP2142-INT(aurora_data!AP2142)&gt;=0.75, INT(aurora_data!AP2142)+1, INT(aurora_data!AP2142))</f>
        <v>0</v>
      </c>
      <c r="CD107" s="214">
        <f>IF(aurora_data!EL2142-INT(aurora_data!EL2142)&gt;=0.75, INT(aurora_data!EL2142)+1, INT(aurora_data!EL2142))</f>
        <v>0</v>
      </c>
      <c r="CE107" s="214">
        <f>IF(aurora_data!AQ2142-INT(aurora_data!AQ2142)&gt;=0.75, INT(aurora_data!AQ2142)+1, INT(aurora_data!AQ2142))</f>
        <v>0</v>
      </c>
      <c r="CF107" s="214">
        <f>IF(aurora_data!EM2142-INT(aurora_data!EM2142)&gt;=0.75, INT(aurora_data!EM2142)+1, INT(aurora_data!EM2142))</f>
        <v>0</v>
      </c>
      <c r="CG107" s="215">
        <f>IF(aurora_data!AR2142-INT(aurora_data!AR2142)&gt;=0.75, INT(aurora_data!AR2142)+1, INT(aurora_data!AR2142))</f>
        <v>0</v>
      </c>
      <c r="CH107" s="214">
        <f>IF(aurora_data!EN2142-INT(aurora_data!EN2142)&gt;=0.75, INT(aurora_data!EN2142)+1, INT(aurora_data!EN2142))</f>
        <v>0</v>
      </c>
      <c r="CI107" s="214">
        <f>IF(aurora_data!AS2142-INT(aurora_data!AS2142)&gt;=0.75, INT(aurora_data!AS2142)+1, INT(aurora_data!AS2142))</f>
        <v>0</v>
      </c>
      <c r="CJ107" s="309">
        <f>IF(aurora_data!EO2142-INT(aurora_data!EO2142)&gt;=0.75, INT(aurora_data!EO2142)+1, INT(aurora_data!EO2142))</f>
        <v>0</v>
      </c>
      <c r="CK107" s="214">
        <f>IF(aurora_data!AT2142-INT(aurora_data!AT2142)&gt;=0.75, INT(aurora_data!AT2142)+1, INT(aurora_data!AT2142))</f>
        <v>1</v>
      </c>
      <c r="CL107" s="214">
        <f>IF(aurora_data!EP2142-INT(aurora_data!EP2142)&gt;=0.75, INT(aurora_data!EP2142)+1, INT(aurora_data!EP2142))</f>
        <v>0</v>
      </c>
      <c r="CM107" s="214">
        <f>IF(aurora_data!AU2142-INT(aurora_data!AU2142)&gt;=0.75, INT(aurora_data!AU2142)+1, INT(aurora_data!AU2142))</f>
        <v>0</v>
      </c>
      <c r="CN107" s="322">
        <f>IF(aurora_data!EQ2142-INT(aurora_data!EQ2142)&gt;=0.75, INT(aurora_data!EQ2142)+1, INT(aurora_data!EQ2142))</f>
        <v>0</v>
      </c>
      <c r="CO107" s="214">
        <f>IF(aurora_data!AV2142-INT(aurora_data!AV2142)&gt;=0.75, INT(aurora_data!AV2142)+1, INT(aurora_data!AV2142))</f>
        <v>0</v>
      </c>
      <c r="CP107" s="214">
        <f>IF(aurora_data!ER2142-INT(aurora_data!ER2142)&gt;=0.75, INT(aurora_data!ER2142)+1, INT(aurora_data!ER2142))</f>
        <v>0</v>
      </c>
      <c r="CQ107" s="214">
        <f>IF(aurora_data!AW2142-INT(aurora_data!AW2142)&gt;=0.75, INT(aurora_data!AW2142)+1, INT(aurora_data!AW2142))</f>
        <v>0</v>
      </c>
      <c r="CR107" s="309">
        <f>IF(aurora_data!ES2142-INT(aurora_data!ES2142)&gt;=0.75, INT(aurora_data!ES2142)+1, INT(aurora_data!ES2142))</f>
        <v>0</v>
      </c>
      <c r="CS107" s="214">
        <f>IF(aurora_data!AX2142-INT(aurora_data!AX2142)&gt;=0.75, INT(aurora_data!AX2142)+1, INT(aurora_data!AX2142))</f>
        <v>0</v>
      </c>
      <c r="CT107" s="309">
        <f>IF(aurora_data!ET2142-INT(aurora_data!ET2142)&gt;=0.75, INT(aurora_data!ET2142)+1, INT(aurora_data!ET2142))</f>
        <v>0</v>
      </c>
      <c r="CU107" s="214">
        <f>IF(aurora_data!AY2142-INT(aurora_data!AY2142)&gt;=0.75, INT(aurora_data!AY2142)+1, INT(aurora_data!AY2142))</f>
        <v>0</v>
      </c>
      <c r="CV107" s="322">
        <f>IF(aurora_data!EU2142-INT(aurora_data!EU2142)&gt;=0.75, INT(aurora_data!EU2142)+1, INT(aurora_data!EU2142))</f>
        <v>0</v>
      </c>
      <c r="CW107" s="214">
        <f>IF(aurora_data!AZ2142-INT(aurora_data!AZ2142)&gt;=0.75, INT(aurora_data!AZ2142)+1, INT(aurora_data!AZ2142))</f>
        <v>0</v>
      </c>
      <c r="CX107" s="309">
        <f>IF(aurora_data!EV2142-INT(aurora_data!EV2142)&gt;=0.75, INT(aurora_data!EV2142)+1, INT(aurora_data!EV2142))</f>
        <v>0</v>
      </c>
      <c r="CY107" s="214">
        <f>IF(aurora_data!BA2142-INT(aurora_data!BA2142)&gt;=0.75, INT(aurora_data!BA2142)+1, INT(aurora_data!BA2142))</f>
        <v>0</v>
      </c>
      <c r="CZ107" s="309">
        <f>IF(aurora_data!EW2142-INT(aurora_data!EW2142)&gt;=0.75, INT(aurora_data!EW2142)+1, INT(aurora_data!EW2142))</f>
        <v>0</v>
      </c>
      <c r="DA107" s="214">
        <f>IF(aurora_data!BB2142-INT(aurora_data!BB2142)&gt;=0.75, INT(aurora_data!BB2142)+1, INT(aurora_data!BB2142))</f>
        <v>0</v>
      </c>
      <c r="DB107" s="309">
        <f>IF(aurora_data!EX2142-INT(aurora_data!EX2142)&gt;=0.75, INT(aurora_data!EX2142)+1, INT(aurora_data!EX2142))</f>
        <v>0</v>
      </c>
      <c r="DC107" s="214">
        <f>IF(aurora_data!BC2142-INT(aurora_data!BC2142)&gt;=0.75, INT(aurora_data!BC2142)+1, INT(aurora_data!BC2142))</f>
        <v>1</v>
      </c>
      <c r="DD107" s="322">
        <f>IF(aurora_data!EY2142-INT(aurora_data!EY2142)&gt;=0.75, INT(aurora_data!EY2142)+1, INT(aurora_data!EY2142))</f>
        <v>0</v>
      </c>
      <c r="DE107" s="214">
        <f>IF(aurora_data!BD2142-INT(aurora_data!BD2142)&gt;=0.75, INT(aurora_data!BD2142)+1, INT(aurora_data!BD2142))</f>
        <v>1</v>
      </c>
      <c r="DF107" s="309">
        <f>IF(aurora_data!EZ2142-INT(aurora_data!EZ2142)&gt;=0.75, INT(aurora_data!EZ2142)+1, INT(aurora_data!EZ2142))</f>
        <v>0</v>
      </c>
      <c r="DG107" s="214">
        <f>IF(aurora_data!BE2142-INT(aurora_data!BE2142)&gt;=0.75, INT(aurora_data!BE2142)+1, INT(aurora_data!BE2142))</f>
        <v>0</v>
      </c>
      <c r="DH107" s="309">
        <f>IF(aurora_data!FA2142-INT(aurora_data!FA2142)&gt;=0.75, INT(aurora_data!FA2142)+1, INT(aurora_data!FA2142))</f>
        <v>0</v>
      </c>
      <c r="DI107" s="214">
        <f>IF(aurora_data!BF2142-INT(aurora_data!BF2142)&gt;=0.75, INT(aurora_data!BF2142)+1, INT(aurora_data!BF2142))</f>
        <v>0</v>
      </c>
      <c r="DJ107" s="309">
        <f>IF(aurora_data!FB2142-INT(aurora_data!FB2142)&gt;=0.75, INT(aurora_data!FB2142)+1, INT(aurora_data!FB2142))</f>
        <v>1</v>
      </c>
      <c r="DK107" s="214">
        <f>IF(aurora_data!BG2142-INT(aurora_data!BG2142)&gt;=0.75, INT(aurora_data!BG2142)+1, INT(aurora_data!BG2142))</f>
        <v>0</v>
      </c>
      <c r="DL107" s="309">
        <f>IF(aurora_data!FC2142-INT(aurora_data!FC2142)&gt;=0.75, INT(aurora_data!FC2142)+1, INT(aurora_data!FC2142))</f>
        <v>0</v>
      </c>
      <c r="DM107" s="214">
        <f>IF(aurora_data!BH2142-INT(aurora_data!BH2142)&gt;=0.75, INT(aurora_data!BH2142)+1, INT(aurora_data!BH2142))</f>
        <v>0</v>
      </c>
      <c r="DN107" s="214">
        <f>IF(aurora_data!FD2142-INT(aurora_data!FD2142)&gt;=0.75, INT(aurora_data!FD2142)+1, INT(aurora_data!FD2142))</f>
        <v>0</v>
      </c>
      <c r="DO107" s="214">
        <f>IF(aurora_data!BI2142-INT(aurora_data!BI2142)&gt;=0.75, INT(aurora_data!BI2142)+1, INT(aurora_data!BI2142))</f>
        <v>0</v>
      </c>
      <c r="DP107" s="309">
        <f>IF(aurora_data!FE2142-INT(aurora_data!FE2142)&gt;=0.75, INT(aurora_data!FE2142)+1, INT(aurora_data!FE2142))</f>
        <v>0</v>
      </c>
      <c r="DQ107" s="214">
        <f>IF(aurora_data!BJ2142-INT(aurora_data!BJ2142)&gt;=0.75, INT(aurora_data!BJ2142)+1, INT(aurora_data!BJ2142))</f>
        <v>0</v>
      </c>
      <c r="DR107" s="214">
        <f>IF(aurora_data!FF2142-INT(aurora_data!FF2142)&gt;=0.75, INT(aurora_data!FF2142)+1, INT(aurora_data!FF2142))</f>
        <v>0</v>
      </c>
      <c r="DS107" s="214">
        <f>IF(aurora_data!BK2142-INT(aurora_data!BK2142)&gt;=0.75, INT(aurora_data!BK2142)+1, INT(aurora_data!BK2142))</f>
        <v>0</v>
      </c>
      <c r="DT107" s="214">
        <f>IF(aurora_data!FG2142-INT(aurora_data!FG2142)&gt;=0.75, INT(aurora_data!FG2142)+1, INT(aurora_data!FG2142))</f>
        <v>0</v>
      </c>
      <c r="DU107" s="215">
        <f>IF(aurora_data!BL2142-INT(aurora_data!BL2142)&gt;=0.75, INT(aurora_data!BL2142)+1, INT(aurora_data!BL2142))</f>
        <v>0</v>
      </c>
      <c r="DV107" s="214">
        <f>IF(aurora_data!FH2142-INT(aurora_data!FH2142)&gt;=0.75, INT(aurora_data!FH2142)+1, INT(aurora_data!FH2142))</f>
        <v>0</v>
      </c>
      <c r="DW107" s="214">
        <f>IF(aurora_data!BM2142-INT(aurora_data!BM2142)&gt;=0.75, INT(aurora_data!BM2142)+1, INT(aurora_data!BM2142))</f>
        <v>0</v>
      </c>
      <c r="DX107" s="309">
        <f>IF(aurora_data!FI2142-INT(aurora_data!FI2142)&gt;=0.75, INT(aurora_data!FI2142)+1, INT(aurora_data!FI2142))</f>
        <v>0</v>
      </c>
      <c r="DY107" s="214">
        <f>IF(aurora_data!BN2142-INT(aurora_data!BN2142)&gt;=0.75, INT(aurora_data!BN2142)+1, INT(aurora_data!BN2142))</f>
        <v>0</v>
      </c>
      <c r="DZ107" s="214">
        <f>IF(aurora_data!FJ2142-INT(aurora_data!FJ2142)&gt;=0.75, INT(aurora_data!FJ2142)+1, INT(aurora_data!FJ2142))</f>
        <v>0</v>
      </c>
      <c r="EA107" s="214">
        <f>IF(aurora_data!BO2142-INT(aurora_data!BO2142)&gt;=0.75, INT(aurora_data!BO2142)+1, INT(aurora_data!BO2142))</f>
        <v>0</v>
      </c>
      <c r="EB107" s="322">
        <f>IF(aurora_data!FK2142-INT(aurora_data!FK2142)&gt;=0.75, INT(aurora_data!FK2142)+1, INT(aurora_data!FK2142))</f>
        <v>0</v>
      </c>
      <c r="EC107" s="214">
        <f>IF(aurora_data!BP2142-INT(aurora_data!BP2142)&gt;=0.75, INT(aurora_data!BP2142)+1, INT(aurora_data!BP2142))</f>
        <v>0</v>
      </c>
      <c r="ED107" s="309">
        <f>IF(aurora_data!FL2142-INT(aurora_data!FL2142)&gt;=0.75, INT(aurora_data!FL2142)+1, INT(aurora_data!FL2142))</f>
        <v>0</v>
      </c>
      <c r="EE107" s="214">
        <f>IF(aurora_data!BQ2142-INT(aurora_data!BQ2142)&gt;=0.75, INT(aurora_data!BQ2142)+1, INT(aurora_data!BQ2142))</f>
        <v>0</v>
      </c>
      <c r="EF107" s="309">
        <f>IF(aurora_data!FM2142-INT(aurora_data!FM2142)&gt;=0.75, INT(aurora_data!FM2142)+1, INT(aurora_data!FM2142))</f>
        <v>0</v>
      </c>
      <c r="EG107" s="214">
        <f>IF(aurora_data!BR2142-INT(aurora_data!BR2142)&gt;=0.75, INT(aurora_data!BR2142)+1, INT(aurora_data!BR2142))</f>
        <v>0</v>
      </c>
      <c r="EH107" s="309">
        <f>IF(aurora_data!FN2142-INT(aurora_data!FN2142)&gt;=0.75, INT(aurora_data!FN2142)+1, INT(aurora_data!FN2142))</f>
        <v>0</v>
      </c>
      <c r="EI107" s="214">
        <f>IF(aurora_data!BS2142-INT(aurora_data!BS2142)&gt;=0.75, INT(aurora_data!BS2142)+1, INT(aurora_data!BS2142))</f>
        <v>0</v>
      </c>
      <c r="EJ107" s="322">
        <f>IF(aurora_data!FO2142-INT(aurora_data!FO2142)&gt;=0.75, INT(aurora_data!FO2142)+1, INT(aurora_data!FO2142))</f>
        <v>0</v>
      </c>
      <c r="EK107" s="214">
        <f>IF(aurora_data!BT2142-INT(aurora_data!BT2142)&gt;=0.75, INT(aurora_data!BT2142)+1, INT(aurora_data!BT2142))</f>
        <v>0</v>
      </c>
      <c r="EL107" s="309">
        <f>IF(aurora_data!FP2142-INT(aurora_data!FP2142)&gt;=0.75, INT(aurora_data!FP2142)+1, INT(aurora_data!FP2142))</f>
        <v>0</v>
      </c>
      <c r="EM107" s="214">
        <f>IF(aurora_data!BU2142-INT(aurora_data!BU2142)&gt;=0.75, INT(aurora_data!BU2142)+1, INT(aurora_data!BU2142))</f>
        <v>0</v>
      </c>
      <c r="EN107" s="214">
        <f>IF(aurora_data!FQ2142-INT(aurora_data!FQ2142)&gt;=0.75, INT(aurora_data!FQ2142)+1, INT(aurora_data!FQ2142))</f>
        <v>0</v>
      </c>
      <c r="EO107" s="356">
        <f>IF(aurora_data!BV2142-INT(aurora_data!BV2142)&gt;=0.75, INT(aurora_data!BV2142)+1, INT(aurora_data!BV2142))</f>
        <v>1</v>
      </c>
      <c r="EP107" s="309">
        <f>IF(aurora_data!FR2142-INT(aurora_data!FR2142)&gt;=0.75, INT(aurora_data!FR2142)+1, INT(aurora_data!FR2142))</f>
        <v>1</v>
      </c>
      <c r="EQ107" s="214">
        <f>IF(aurora_data!BW2142-INT(aurora_data!BW2142)&gt;=0.75, INT(aurora_data!BW2142)+1, INT(aurora_data!BW2142))</f>
        <v>0</v>
      </c>
      <c r="ER107" s="322">
        <f>IF(aurora_data!FS2142-INT(aurora_data!FS2142)&gt;=0.75, INT(aurora_data!FS2142)+1, INT(aurora_data!FS2142))</f>
        <v>0</v>
      </c>
      <c r="ES107" s="214">
        <f>IF(aurora_data!BX2142-INT(aurora_data!BX2142)&gt;=0.75, INT(aurora_data!BX2142)+1, INT(aurora_data!BX2142))</f>
        <v>0</v>
      </c>
      <c r="ET107" s="309">
        <f>IF(aurora_data!FT2142-INT(aurora_data!FT2142)&gt;=0.75, INT(aurora_data!FT2142)+1, INT(aurora_data!FT2142))</f>
        <v>0</v>
      </c>
      <c r="EU107" s="214">
        <f>IF(aurora_data!BY2142-INT(aurora_data!BY2142)&gt;=0.75, INT(aurora_data!BY2142)+1, INT(aurora_data!BY2142))</f>
        <v>0</v>
      </c>
      <c r="EV107" s="309">
        <f>IF(aurora_data!FU2142-INT(aurora_data!FU2142)&gt;=0.75, INT(aurora_data!FU2142)+1, INT(aurora_data!FU2142))</f>
        <v>0</v>
      </c>
      <c r="EW107" s="214">
        <f>IF(aurora_data!BZ2142-INT(aurora_data!BZ2142)&gt;=0.75, INT(aurora_data!BZ2142)+1, INT(aurora_data!BZ2142))</f>
        <v>0</v>
      </c>
      <c r="EX107" s="309">
        <f>IF(aurora_data!FV2142-INT(aurora_data!FV2142)&gt;=0.75, INT(aurora_data!FV2142)+1, INT(aurora_data!FV2142))</f>
        <v>0</v>
      </c>
      <c r="EY107" s="214">
        <f>IF(aurora_data!CA2142-INT(aurora_data!CA2142)&gt;=0.75, INT(aurora_data!CA2142)+1, INT(aurora_data!CA2142))</f>
        <v>1</v>
      </c>
      <c r="EZ107" s="309">
        <f>IF(aurora_data!FW2142-INT(aurora_data!FW2142)&gt;=0.75, INT(aurora_data!FW2142)+1, INT(aurora_data!FW2142))</f>
        <v>0</v>
      </c>
      <c r="FA107" s="214">
        <f>IF(aurora_data!CB2142-INT(aurora_data!CB2142)&gt;=0.75, INT(aurora_data!CB2142)+1, INT(aurora_data!CB2142))</f>
        <v>0</v>
      </c>
      <c r="FB107" s="214">
        <f>IF(aurora_data!FX2142-INT(aurora_data!FX2142)&gt;=0.75, INT(aurora_data!FX2142)+1, INT(aurora_data!FX2142))</f>
        <v>0</v>
      </c>
      <c r="FC107" s="214">
        <f>IF(aurora_data!CC2142-INT(aurora_data!CC2142)&gt;=0.75, INT(aurora_data!CC2142)+1, INT(aurora_data!CC2142))</f>
        <v>0</v>
      </c>
      <c r="FD107" s="309">
        <f>IF(aurora_data!FY2142-INT(aurora_data!FY2142)&gt;=0.75, INT(aurora_data!FY2142)+1, INT(aurora_data!FY2142))</f>
        <v>0</v>
      </c>
      <c r="FE107" s="214">
        <f>IF(aurora_data!CD2142-INT(aurora_data!CD2142)&gt;=0.75, INT(aurora_data!CD2142)+1, INT(aurora_data!CD2142))</f>
        <v>0</v>
      </c>
      <c r="FF107" s="214">
        <f>IF(aurora_data!FZ2142-INT(aurora_data!FZ2142)&gt;=0.75, INT(aurora_data!FZ2142)+1, INT(aurora_data!FZ2142))</f>
        <v>0</v>
      </c>
      <c r="FG107" s="214">
        <f>IF(aurora_data!CE2142-INT(aurora_data!CE2142)&gt;=0.75, INT(aurora_data!CE2142)+1, INT(aurora_data!CE2142))</f>
        <v>0</v>
      </c>
      <c r="FH107" s="214">
        <f>IF(aurora_data!GA2142-INT(aurora_data!GA2142)&gt;=0.75, INT(aurora_data!GA2142)+1, INT(aurora_data!GA2142))</f>
        <v>0</v>
      </c>
      <c r="FI107" s="215">
        <f>IF(aurora_data!CF2142-INT(aurora_data!CF2142)&gt;=0.75,INT(aurora_data!CF2142)+1,INT(aurora_data!CF2142))</f>
        <v>0</v>
      </c>
      <c r="FJ107" s="309">
        <f>IF(aurora_data!GB2142-INT(aurora_data!GB2142)&gt;=0.75,INT(aurora_data!GB2142)+1,INT(aurora_data!GB2142))</f>
        <v>0</v>
      </c>
      <c r="FK107" s="214">
        <f>IF(aurora_data!CG2142-INT(aurora_data!CG2142)&gt;=0.75,INT(aurora_data!CG2142)+1,INT(aurora_data!CG2142))</f>
        <v>0</v>
      </c>
      <c r="FL107" s="309">
        <f>IF(aurora_data!GC2142-INT(aurora_data!GC2142)&gt;=0.75, INT(aurora_data!GC2142)+1, INT(aurora_data!GC2142))</f>
        <v>0</v>
      </c>
      <c r="FM107" s="214">
        <f>IF(aurora_data!CH2142-INT(aurora_data!CH2142)&gt;=0.75, INT(aurora_data!CH2142)+1, INT(aurora_data!CH2142))</f>
        <v>0</v>
      </c>
      <c r="FN107" s="309">
        <f>IF(aurora_data!GD2142-INT(aurora_data!GD2142)&gt;=0.75, INT(aurora_data!GD2142)+1, INT(aurora_data!GD2142))</f>
        <v>0</v>
      </c>
      <c r="FO107" s="214">
        <f>IF(aurora_data!CI2142-INT(aurora_data!CI2142)&gt;=0.75, INT(aurora_data!CI2142)+1, INT(aurora_data!CI2142))</f>
        <v>0</v>
      </c>
      <c r="FP107" s="322">
        <f>IF(aurora_data!GE2142-INT(aurora_data!GE2142)&gt;=0.75, INT(aurora_data!GE2142)+1, INT(aurora_data!GE2142))</f>
        <v>1</v>
      </c>
      <c r="FQ107" s="214">
        <f>IF(aurora_data!CJ2142-INT(aurora_data!CJ2142)&gt;=0.75, INT(aurora_data!CJ2142)+1, INT(aurora_data!CJ2142))</f>
        <v>1</v>
      </c>
      <c r="FR107" s="309">
        <f>IF(aurora_data!GF2142-INT(aurora_data!GF2142)&gt;=0.75, INT(aurora_data!GF2142)+1, INT(aurora_data!GF2142))</f>
        <v>0</v>
      </c>
      <c r="FS107" s="214">
        <f>IF(aurora_data!CK2142-INT(aurora_data!CK2142)&gt;=0.75, INT(aurora_data!CK2142)+1, INT(aurora_data!CK2142))</f>
        <v>0</v>
      </c>
      <c r="FT107" s="309">
        <f>IF(aurora_data!GG2142-INT(aurora_data!GG2142)&gt;=0.75, INT(aurora_data!GG2142)+1, INT(aurora_data!GG2142))</f>
        <v>0</v>
      </c>
      <c r="FU107" s="214">
        <f>IF(aurora_data!CL2142-INT(aurora_data!CL2142)&gt;=0.75, INT(aurora_data!CL2142)+1, INT(aurora_data!CL2142))</f>
        <v>1</v>
      </c>
      <c r="FV107" s="309">
        <f>IF(aurora_data!GH2142-INT(aurora_data!GH2142)&gt;=0.75, INT(aurora_data!GH2142)+1, INT(aurora_data!GH2142))</f>
        <v>0</v>
      </c>
      <c r="FW107" s="214">
        <f>IF(aurora_data!CM2142-INT(aurora_data!CM2142)&gt;=0.75, INT(aurora_data!CM2142)+1, INT(aurora_data!CM2142))</f>
        <v>1</v>
      </c>
      <c r="FX107" s="322">
        <f>IF(aurora_data!GI2142-INT(aurora_data!GI2142)&gt;=0.75, INT(aurora_data!GI2142)+1, INT(aurora_data!GI2142))</f>
        <v>0</v>
      </c>
      <c r="FY107" s="214">
        <f>IF(aurora_data!CN2142-INT(aurora_data!CN2142)&gt;=0.75, INT(aurora_data!CN2142)+1, INT(aurora_data!CN2142))</f>
        <v>2</v>
      </c>
      <c r="FZ107" s="309">
        <f>IF(aurora_data!GJ2142-INT(aurora_data!GJ2142)&gt;=0.75, INT(aurora_data!GJ2142)+1, INT(aurora_data!GJ2142))</f>
        <v>0</v>
      </c>
      <c r="GA107" s="214">
        <f>IF(aurora_data!CO2142-INT(aurora_data!CO2142)&gt;=0.75, INT(aurora_data!CO2142)+1, INT(aurora_data!CO2142))</f>
        <v>0</v>
      </c>
      <c r="GB107" s="214">
        <f>IF(aurora_data!GK2142-INT(aurora_data!GK2142)&gt;=0.75, INT(aurora_data!GK2142)+1, INT(aurora_data!GK2142))</f>
        <v>0</v>
      </c>
      <c r="GC107" s="356">
        <f>IF(aurora_data!CP2142-INT(aurora_data!CP2142)&gt;=0.75, INT(aurora_data!CP2142)+1, INT(aurora_data!CP2142))</f>
        <v>0</v>
      </c>
      <c r="GD107" s="309">
        <f>IF(aurora_data!GL2142-INT(aurora_data!GL2142)&gt;=0.75, INT(aurora_data!GL2142)+1, INT(aurora_data!GL2142))</f>
        <v>0</v>
      </c>
      <c r="GE107" s="214">
        <f>IF(aurora_data!CQ2142-INT(aurora_data!CQ2142)&gt;=0.75, INT(aurora_data!CQ2142)+1, INT(aurora_data!CQ2142))</f>
        <v>0</v>
      </c>
      <c r="GF107" s="322">
        <f>IF(aurora_data!GM2142-INT(aurora_data!GM2142)&gt;=0.75, INT(aurora_data!GM2142)+1, INT(aurora_data!GM2142))</f>
        <v>1</v>
      </c>
      <c r="GG107" s="214">
        <f>IF(aurora_data!CR2142-INT(aurora_data!CR2142)&gt;=0.75, INT(aurora_data!CR2142)+1, INT(aurora_data!CR2142))</f>
        <v>0</v>
      </c>
      <c r="GH107" s="309">
        <f>IF(aurora_data!GN2142-INT(aurora_data!GN2142)&gt;=0.75, INT(aurora_data!GN2142)+1, INT(aurora_data!GN2142))</f>
        <v>1</v>
      </c>
      <c r="GI107" s="214">
        <f>IF(aurora_data!CS2142-INT(aurora_data!CS2142)&gt;=0.75, INT(aurora_data!CS2142)+1, INT(aurora_data!CS2142))</f>
        <v>1</v>
      </c>
      <c r="GJ107" s="309">
        <f>IF(aurora_data!GO2142-INT(aurora_data!GO2142)&gt;=0.75, INT(aurora_data!GO2142)+1, INT(aurora_data!GO2142))</f>
        <v>0</v>
      </c>
      <c r="GK107" s="214">
        <f>IF(aurora_data!CT2142-INT(aurora_data!CT2142)&gt;=0.75, INT(aurora_data!CT2142)+1, INT(aurora_data!CT2142))</f>
        <v>0</v>
      </c>
      <c r="GL107" s="309">
        <f>IF(aurora_data!GP2142-INT(aurora_data!GP2142)&gt;=0.75, INT(aurora_data!GP2142)+1, INT(aurora_data!GP2142))</f>
        <v>0</v>
      </c>
      <c r="GM107" s="214">
        <f>IF(aurora_data!CU2142-INT(aurora_data!CU2142)&gt;=0.75, INT(aurora_data!CU2142)+1, INT(aurora_data!CU2142))</f>
        <v>0</v>
      </c>
      <c r="GN107" s="309">
        <f>IF(aurora_data!GQ2142-INT(aurora_data!GQ2142)&gt;=0.75, INT(aurora_data!GQ2142)+1, INT(aurora_data!GQ2142))</f>
        <v>0</v>
      </c>
      <c r="GO107" s="214">
        <f>IF(aurora_data!CV2142-INT(aurora_data!CV2142)&gt;=0.75, INT(aurora_data!CV2142)+1, INT(aurora_data!CV2142))</f>
        <v>0</v>
      </c>
      <c r="GP107" s="214">
        <f>IF(aurora_data!GR2142-INT(aurora_data!GR2142)&gt;=0.75, INT(aurora_data!GR2142)+1, INT(aurora_data!GR2142))</f>
        <v>0</v>
      </c>
      <c r="GQ107" s="214">
        <f>IF(aurora_data!CW2142-INT(aurora_data!CW2142)&gt;=0.75, INT(aurora_data!CW2142)+1, INT(aurora_data!CW2142))</f>
        <v>0</v>
      </c>
      <c r="GR107" s="309">
        <f>IF(aurora_data!GS2142-INT(aurora_data!GS2142)&gt;=0.75, INT(aurora_data!GS2142)+1, INT(aurora_data!GS2142))</f>
        <v>0</v>
      </c>
      <c r="GS107" s="214">
        <f>IF(aurora_data!CX2142-INT(aurora_data!CX2142)&gt;=0.75, INT(aurora_data!CX2142)+1, INT(aurora_data!CX2142))</f>
        <v>0</v>
      </c>
      <c r="GT107" s="214">
        <f>IF(aurora_data!GT2142-INT(aurora_data!GT2142)&gt;=0.75, INT(aurora_data!GT2142)+1, INT(aurora_data!GT2142))</f>
        <v>0</v>
      </c>
      <c r="GU107" s="214">
        <f>IF(aurora_data!CY2142-INT(aurora_data!CY2142)&gt;=0.75, INT(aurora_data!CY2142)+1, INT(aurora_data!CY2142))</f>
        <v>0</v>
      </c>
      <c r="GV107" s="214">
        <f>IF(aurora_data!GU2142-INT(aurora_data!GU2142)&gt;=0.75, INT(aurora_data!GU2142)+1, INT(aurora_data!GU2142))</f>
        <v>0</v>
      </c>
      <c r="GW107" s="217" t="s">
        <v>622</v>
      </c>
      <c r="GX107" s="218">
        <f>aurora_data!GV2142</f>
        <v>21</v>
      </c>
      <c r="GY107" s="219">
        <f t="shared" si="147"/>
        <v>0.21</v>
      </c>
    </row>
    <row r="108" spans="2:207" s="2" customFormat="1">
      <c r="B108" s="512"/>
      <c r="C108" s="519"/>
      <c r="D108" s="220" t="s">
        <v>266</v>
      </c>
      <c r="E108" s="215">
        <f>IF(aurora_data!D2143-INT(aurora_data!D2143)&gt;=0.75, INT(aurora_data!D2143)+1, INT(aurora_data!D2143))</f>
        <v>0</v>
      </c>
      <c r="F108" s="309">
        <f>IF(aurora_data!CZ2143-INT(aurora_data!CZ2143)&gt;=0.75, INT(aurora_data!CZ2143)+1, INT(aurora_data!CZ2143))</f>
        <v>0</v>
      </c>
      <c r="G108" s="356">
        <f>IF(aurora_data!E2143-INT(aurora_data!E2143)&gt;=0.75, INT(aurora_data!E2143)+1, INT(aurora_data!E2143))</f>
        <v>0</v>
      </c>
      <c r="H108" s="309">
        <f>IF(aurora_data!DA2143-INT(aurora_data!DA2143)&gt;=0.75, INT(aurora_data!DA2143)+1, INT(aurora_data!DA2143))</f>
        <v>0</v>
      </c>
      <c r="I108" s="356">
        <f>IF(aurora_data!F2143-INT(aurora_data!F2143)&gt;=0.75, INT(aurora_data!F2143)+1, INT(aurora_data!F2143))</f>
        <v>0</v>
      </c>
      <c r="J108" s="309">
        <f>IF(aurora_data!DB2143-INT(aurora_data!DB2143)&gt;=0.75, INT(aurora_data!DB2143)+1, INT(aurora_data!DB2143))</f>
        <v>0</v>
      </c>
      <c r="K108" s="356">
        <f>IF(aurora_data!G2143-INT(aurora_data!G2143)&gt;=0.75, INT(aurora_data!G2143)+1, INT(aurora_data!G2143))</f>
        <v>0</v>
      </c>
      <c r="L108" s="322">
        <f>IF(aurora_data!DC2143-INT(aurora_data!DC2143)&gt;=0.75, INT(aurora_data!DC2143)+1, INT(aurora_data!DC2143))</f>
        <v>0</v>
      </c>
      <c r="M108" s="340">
        <f>IF(aurora_data!H2143-INT(aurora_data!H2143)&gt;=0.75, INT(aurora_data!H2143)+1, INT(aurora_data!H2143))</f>
        <v>0</v>
      </c>
      <c r="N108" s="309">
        <f>IF(aurora_data!DD2143-INT(aurora_data!DD2143)&gt;=0.75, INT(aurora_data!DD2143)+1, INT(aurora_data!DD2143))</f>
        <v>0</v>
      </c>
      <c r="O108" s="214">
        <f>IF(aurora_data!I2143-INT(aurora_data!I2143)&gt;=0.75, INT(aurora_data!I2143)+1, INT(aurora_data!I2143))</f>
        <v>0</v>
      </c>
      <c r="P108" s="309">
        <f>IF(aurora_data!DE2143-INT(aurora_data!DE2143)&gt;=0.75, INT(aurora_data!DE2143)+1, INT(aurora_data!DE2143))</f>
        <v>0</v>
      </c>
      <c r="Q108" s="356">
        <f>IF(aurora_data!J2143-INT(aurora_data!J2143)&gt;=0.75, INT(aurora_data!J2143)+1, INT(aurora_data!J2143))</f>
        <v>0</v>
      </c>
      <c r="R108" s="309">
        <f>IF(aurora_data!DF2143-INT(aurora_data!DF2143)&gt;=0.75, INT(aurora_data!DF2143)+1, INT(aurora_data!DF2143))</f>
        <v>0</v>
      </c>
      <c r="S108" s="214">
        <f>IF(aurora_data!K2143-INT(aurora_data!K2143)&gt;=0.75, INT(aurora_data!K2143)+1, INT(aurora_data!K2143))</f>
        <v>0</v>
      </c>
      <c r="T108" s="322">
        <f>IF(aurora_data!DG2143-INT(aurora_data!DG2143)&gt;=0.75, INT(aurora_data!DG2143)+1, INT(aurora_data!DG2143))</f>
        <v>0</v>
      </c>
      <c r="U108" s="340">
        <f>IF(aurora_data!L2143-INT(aurora_data!L2143)&gt;=0.75, INT(aurora_data!L2143)+1, INT(aurora_data!L2143))</f>
        <v>0</v>
      </c>
      <c r="V108" s="309">
        <f>IF(aurora_data!DH2143-INT(aurora_data!DH2143)&gt;=0.75, INT(aurora_data!DH2143)+1, INT(aurora_data!DH2143))</f>
        <v>0</v>
      </c>
      <c r="W108" s="214">
        <f>IF(aurora_data!M2143-INT(aurora_data!M2143)&gt;=0.75, INT(aurora_data!M2143)+1, INT(aurora_data!M2143))</f>
        <v>0</v>
      </c>
      <c r="X108" s="214">
        <f>IF(aurora_data!DI2143-INT(aurora_data!DI2143)&gt;=0.75, INT(aurora_data!DI2143)+1, INT(aurora_data!DI2143))</f>
        <v>0</v>
      </c>
      <c r="Y108" s="356">
        <f>IF(aurora_data!N2143-INT(aurora_data!N2143)&gt;=0.75, INT(aurora_data!N2143)+1, INT(aurora_data!N2143))</f>
        <v>0</v>
      </c>
      <c r="Z108" s="309">
        <f>IF(aurora_data!DJ2143-INT(aurora_data!DJ2143)&gt;=0.75, INT(aurora_data!DJ2143)+1, INT(aurora_data!DJ2143))</f>
        <v>0</v>
      </c>
      <c r="AA108" s="214">
        <f>IF(aurora_data!O2143-INT(aurora_data!O2143)&gt;=0.75, INT(aurora_data!O2143)+1, INT(aurora_data!O2143))</f>
        <v>0</v>
      </c>
      <c r="AB108" s="322">
        <f>IF(aurora_data!DK2143-INT(aurora_data!DK2143)&gt;=0.75, INT(aurora_data!DK2143)+1, INT(aurora_data!DK2143))</f>
        <v>0</v>
      </c>
      <c r="AC108" s="214">
        <f>IF(aurora_data!P2143-INT(aurora_data!P2143)&gt;=0.75, INT(aurora_data!P2143)+1, INT(aurora_data!P2143))</f>
        <v>0</v>
      </c>
      <c r="AD108" s="214">
        <f>IF(aurora_data!DL2143-INT(aurora_data!DL2143)&gt;=0.75, INT(aurora_data!DL2143)+1, INT(aurora_data!DL2143))</f>
        <v>0</v>
      </c>
      <c r="AE108" s="214">
        <f>IF(aurora_data!Q2143-INT(aurora_data!Q2143)&gt;=0.75, INT(aurora_data!Q2143)+1, INT(aurora_data!Q2143))</f>
        <v>0</v>
      </c>
      <c r="AF108" s="309">
        <f>IF(aurora_data!DM2143-INT(aurora_data!DM2143)&gt;=0.75, INT(aurora_data!DM2143)+1, INT(aurora_data!DM2143))</f>
        <v>0</v>
      </c>
      <c r="AG108" s="214">
        <f>IF(aurora_data!R2143-INT(aurora_data!R2143)&gt;=0.75, INT(aurora_data!R2143)+1, INT(aurora_data!R2143))</f>
        <v>0</v>
      </c>
      <c r="AH108" s="214">
        <f>IF(aurora_data!DN2143-INT(aurora_data!DN2143)&gt;=0.75, INT(aurora_data!DN2143)+1, INT(aurora_data!DN2143))</f>
        <v>0</v>
      </c>
      <c r="AI108" s="214">
        <f>IF(aurora_data!S2143-INT(aurora_data!S2143)&gt;=0.75, INT(aurora_data!S2143)+1, INT(aurora_data!S2143))</f>
        <v>0</v>
      </c>
      <c r="AJ108" s="216">
        <f>IF(aurora_data!DO2143-INT(aurora_data!DO2143)&gt;=0.75, INT(aurora_data!DO2143)+1, INT(aurora_data!DO2143))</f>
        <v>0</v>
      </c>
      <c r="AK108" s="214">
        <f>IF(aurora_data!T2143-INT(aurora_data!T2143)&gt;=0.75, INT(aurora_data!T2143)+1, INT(aurora_data!T2143))</f>
        <v>0</v>
      </c>
      <c r="AL108" s="214">
        <f>IF(aurora_data!DP2143-INT(aurora_data!DP2143)&gt;=0.75, INT(aurora_data!DP2143)+1, INT(aurora_data!DP2143))</f>
        <v>0</v>
      </c>
      <c r="AM108" s="214">
        <f>IF(aurora_data!U2143-INT(aurora_data!U2143)&gt;=0.75, INT(aurora_data!U2143)+1, INT(aurora_data!U2143))</f>
        <v>0</v>
      </c>
      <c r="AN108" s="309">
        <f>IF(aurora_data!DQ2143-INT(aurora_data!DQ2143)&gt;=0.75, INT(aurora_data!DQ2143)+1, INT(aurora_data!DQ2143))</f>
        <v>0</v>
      </c>
      <c r="AO108" s="214">
        <f>IF(aurora_data!V2143-INT(aurora_data!V2143)&gt;=0.75, INT(aurora_data!V2143)+1, INT(aurora_data!V2143))</f>
        <v>0</v>
      </c>
      <c r="AP108" s="214">
        <f>IF(aurora_data!DR2143-INT(aurora_data!DR2143)&gt;=0.75, INT(aurora_data!DR2143)+1, INT(aurora_data!DR2143))</f>
        <v>0</v>
      </c>
      <c r="AQ108" s="214">
        <f>IF(aurora_data!W2143-INT(aurora_data!W2143)&gt;=0.75, INT(aurora_data!W2143)+1, INT(aurora_data!W2143))</f>
        <v>0</v>
      </c>
      <c r="AR108" s="216">
        <f>IF(aurora_data!DS2143-INT(aurora_data!DS2143)&gt;=0.75, INT(aurora_data!DS2143)+1, INT(aurora_data!DS2143))</f>
        <v>0</v>
      </c>
      <c r="AS108" s="214">
        <f>IF(aurora_data!X2143-INT(aurora_data!X2143)&gt;=0.75, INT(aurora_data!X2143)+1, INT(aurora_data!X2143))</f>
        <v>0</v>
      </c>
      <c r="AT108" s="309">
        <f>IF(aurora_data!DT2143-INT(aurora_data!DT2143)&gt;=0.75, INT(aurora_data!DT2143)+1, INT(aurora_data!DT2143))</f>
        <v>0</v>
      </c>
      <c r="AU108" s="214">
        <f>IF(aurora_data!Y2143-INT(aurora_data!Y2143)&gt;=0.75, INT(aurora_data!Y2143)+1, INT(aurora_data!Y2143))</f>
        <v>0</v>
      </c>
      <c r="AV108" s="309">
        <f>IF(aurora_data!DU2143-INT(aurora_data!DU2143)&gt;=0.75, INT(aurora_data!DU2143)+1, INT(aurora_data!DU2143))</f>
        <v>0</v>
      </c>
      <c r="AW108" s="214">
        <f>IF(aurora_data!Z2143-INT(aurora_data!Z2143)&gt;=0.75, INT(aurora_data!Z2143)+1, INT(aurora_data!Z2143))</f>
        <v>0</v>
      </c>
      <c r="AX108" s="309">
        <f>IF(aurora_data!DV2143-INT(aurora_data!DV2143)&gt;=0.75, INT(aurora_data!DV2143)+1, INT(aurora_data!DV2143))</f>
        <v>0</v>
      </c>
      <c r="AY108" s="214">
        <f>IF(aurora_data!AA2143-INT(aurora_data!AA2143)&gt;=0.75, INT(aurora_data!AA2143)+1, INT(aurora_data!AA2143))</f>
        <v>0</v>
      </c>
      <c r="AZ108" s="322">
        <f>IF(aurora_data!DW2143-INT(aurora_data!DW2143)&gt;=0.75, INT(aurora_data!DW2143)+1, INT(aurora_data!DW2143))</f>
        <v>0</v>
      </c>
      <c r="BA108" s="340">
        <f>IF(aurora_data!AB2143-INT(aurora_data!AB2143)&gt;=0.75, INT(aurora_data!AB2143)+1, INT(aurora_data!AB2143))</f>
        <v>0</v>
      </c>
      <c r="BB108" s="309">
        <f>IF(aurora_data!DX2143-INT(aurora_data!DX2143)&gt;=0.75, INT(aurora_data!DX2143)+1, INT(aurora_data!DX2143))</f>
        <v>0</v>
      </c>
      <c r="BC108" s="214">
        <f>IF(aurora_data!AC2143-INT(aurora_data!AC2143)&gt;=0.75, INT(aurora_data!AC2143)+1, INT(aurora_data!AC2143))</f>
        <v>0</v>
      </c>
      <c r="BD108" s="309">
        <f>IF(aurora_data!DY2143-INT(aurora_data!DY2143)&gt;=0.75, INT(aurora_data!DY2143)+1, INT(aurora_data!DY2143))</f>
        <v>0</v>
      </c>
      <c r="BE108" s="214">
        <f>IF(aurora_data!AD2143-INT(aurora_data!AD2143)&gt;=0.75, INT(aurora_data!AD2143)+1, INT(aurora_data!AD2143))</f>
        <v>0</v>
      </c>
      <c r="BF108" s="309">
        <f>IF(aurora_data!DZ2143-INT(aurora_data!DZ2143)&gt;=0.75, INT(aurora_data!DZ2143)+1, INT(aurora_data!DZ2143))</f>
        <v>0</v>
      </c>
      <c r="BG108" s="214">
        <f>IF(aurora_data!AE2143-INT(aurora_data!AE2143)&gt;=0.75, INT(aurora_data!AE2143)+1, INT(aurora_data!AE2143))</f>
        <v>0</v>
      </c>
      <c r="BH108" s="322">
        <f>IF(aurora_data!EA2143-INT(aurora_data!EA2143)&gt;=0.75, INT(aurora_data!EA2143)+1, INT(aurora_data!EA2143))</f>
        <v>0</v>
      </c>
      <c r="BI108" s="214">
        <f>IF(aurora_data!AF2143-INT(aurora_data!AF2143)&gt;=0.75, INT(aurora_data!AF2143)+1, INT(aurora_data!AF2143))</f>
        <v>0</v>
      </c>
      <c r="BJ108" s="309">
        <f>IF(aurora_data!EB2143-INT(aurora_data!EB2143)&gt;=0.75, INT(aurora_data!EB2143)+1, INT(aurora_data!EB2143))</f>
        <v>0</v>
      </c>
      <c r="BK108" s="214">
        <f>IF(aurora_data!AG2143-INT(aurora_data!AG2143)&gt;=0.75, INT(aurora_data!AG2143)+1, INT(aurora_data!AG2143))</f>
        <v>0</v>
      </c>
      <c r="BL108" s="309">
        <f>IF(aurora_data!EC2143-INT(aurora_data!EC2143)&gt;=0.75, INT(aurora_data!EC2143)+1, INT(aurora_data!EC2143))</f>
        <v>0</v>
      </c>
      <c r="BM108" s="214">
        <f>IF(aurora_data!AH2143-INT(aurora_data!AH2143)&gt;=0.75, INT(aurora_data!AH2143)+1, INT(aurora_data!AH2143))</f>
        <v>0</v>
      </c>
      <c r="BN108" s="309">
        <f>IF(aurora_data!ED2143-INT(aurora_data!ED2143)&gt;=0.75, INT(aurora_data!ED2143)+1, INT(aurora_data!ED2143))</f>
        <v>0</v>
      </c>
      <c r="BO108" s="214">
        <f>IF(aurora_data!AI2143-INT(aurora_data!AI2143)&gt;=0.75, INT(aurora_data!AI2143)+1, INT(aurora_data!AI2143))</f>
        <v>0</v>
      </c>
      <c r="BP108" s="322">
        <f>IF(aurora_data!EE2143-INT(aurora_data!EE2143)&gt;=0.75, INT(aurora_data!EE2143)+1, INT(aurora_data!EE2143))</f>
        <v>0</v>
      </c>
      <c r="BQ108" s="214">
        <f>IF(aurora_data!AJ2143-INT(aurora_data!AJ2143)&gt;=0.75, INT(aurora_data!AJ2143)+1, INT(aurora_data!AJ2143))</f>
        <v>0</v>
      </c>
      <c r="BR108" s="309">
        <f>IF(aurora_data!EF2143-INT(aurora_data!EF2143)&gt;=0.75, INT(aurora_data!EF2143)+1, INT(aurora_data!EF2143))</f>
        <v>0</v>
      </c>
      <c r="BS108" s="214">
        <f>IF(aurora_data!AK2143-INT(aurora_data!AK2143)&gt;=0.75, INT(aurora_data!AK2143)+1, INT(aurora_data!AK2143))</f>
        <v>0</v>
      </c>
      <c r="BT108" s="309">
        <f>IF(aurora_data!EG2143-INT(aurora_data!EG2143)&gt;=0.75, INT(aurora_data!EG2143)+1, INT(aurora_data!EG2143))</f>
        <v>0</v>
      </c>
      <c r="BU108" s="214">
        <f>IF(aurora_data!AL2143-INT(aurora_data!AL2143)&gt;=0.75, INT(aurora_data!AL2143)+1, INT(aurora_data!AL2143))</f>
        <v>0</v>
      </c>
      <c r="BV108" s="309">
        <f>IF(aurora_data!EH2143-INT(aurora_data!EH2143)&gt;=0.75, INT(aurora_data!EH2143)+1, INT(aurora_data!EH2143))</f>
        <v>0</v>
      </c>
      <c r="BW108" s="214">
        <f>IF(aurora_data!AM2143-INT(aurora_data!AM2143)&gt;=0.75, INT(aurora_data!AM2143)+1, INT(aurora_data!AM2143))</f>
        <v>0</v>
      </c>
      <c r="BX108" s="216">
        <f>IF(aurora_data!EI2143-INT(aurora_data!EI2143)&gt;=0.75, INT(aurora_data!EI2143)+1, INT(aurora_data!EI2143))</f>
        <v>0</v>
      </c>
      <c r="BY108" s="214">
        <f>IF(aurora_data!AN2143-INT(aurora_data!AN2143)&gt;=0.75, INT(aurora_data!AN2143)+1, INT(aurora_data!AN2143))</f>
        <v>0</v>
      </c>
      <c r="BZ108" s="214">
        <f>IF(aurora_data!EJ2143-INT(aurora_data!EJ2143)&gt;=0.75, INT(aurora_data!EJ2143)+1, INT(aurora_data!EJ2143))</f>
        <v>0</v>
      </c>
      <c r="CA108" s="214">
        <f>IF(aurora_data!AO2143-INT(aurora_data!AO2143)&gt;=0.75, INT(aurora_data!AO2143)+1, INT(aurora_data!AO2143))</f>
        <v>0</v>
      </c>
      <c r="CB108" s="309">
        <f>IF(aurora_data!EK2143-INT(aurora_data!EK2143)&gt;=0.75, INT(aurora_data!EK2143)+1, INT(aurora_data!EK2143))</f>
        <v>0</v>
      </c>
      <c r="CC108" s="214">
        <f>IF(aurora_data!AP2143-INT(aurora_data!AP2143)&gt;=0.75, INT(aurora_data!AP2143)+1, INT(aurora_data!AP2143))</f>
        <v>0</v>
      </c>
      <c r="CD108" s="214">
        <f>IF(aurora_data!EL2143-INT(aurora_data!EL2143)&gt;=0.75, INT(aurora_data!EL2143)+1, INT(aurora_data!EL2143))</f>
        <v>0</v>
      </c>
      <c r="CE108" s="214">
        <f>IF(aurora_data!AQ2143-INT(aurora_data!AQ2143)&gt;=0.75, INT(aurora_data!AQ2143)+1, INT(aurora_data!AQ2143))</f>
        <v>0</v>
      </c>
      <c r="CF108" s="214">
        <f>IF(aurora_data!EM2143-INT(aurora_data!EM2143)&gt;=0.75, INT(aurora_data!EM2143)+1, INT(aurora_data!EM2143))</f>
        <v>0</v>
      </c>
      <c r="CG108" s="215">
        <f>IF(aurora_data!AR2143-INT(aurora_data!AR2143)&gt;=0.75, INT(aurora_data!AR2143)+1, INT(aurora_data!AR2143))</f>
        <v>0</v>
      </c>
      <c r="CH108" s="214">
        <f>IF(aurora_data!EN2143-INT(aurora_data!EN2143)&gt;=0.75, INT(aurora_data!EN2143)+1, INT(aurora_data!EN2143))</f>
        <v>0</v>
      </c>
      <c r="CI108" s="214">
        <f>IF(aurora_data!AS2143-INT(aurora_data!AS2143)&gt;=0.75, INT(aurora_data!AS2143)+1, INT(aurora_data!AS2143))</f>
        <v>0</v>
      </c>
      <c r="CJ108" s="309">
        <f>IF(aurora_data!EO2143-INT(aurora_data!EO2143)&gt;=0.75, INT(aurora_data!EO2143)+1, INT(aurora_data!EO2143))</f>
        <v>0</v>
      </c>
      <c r="CK108" s="214">
        <f>IF(aurora_data!AT2143-INT(aurora_data!AT2143)&gt;=0.75, INT(aurora_data!AT2143)+1, INT(aurora_data!AT2143))</f>
        <v>0</v>
      </c>
      <c r="CL108" s="214">
        <f>IF(aurora_data!EP2143-INT(aurora_data!EP2143)&gt;=0.75, INT(aurora_data!EP2143)+1, INT(aurora_data!EP2143))</f>
        <v>0</v>
      </c>
      <c r="CM108" s="214">
        <f>IF(aurora_data!AU2143-INT(aurora_data!AU2143)&gt;=0.75, INT(aurora_data!AU2143)+1, INT(aurora_data!AU2143))</f>
        <v>0</v>
      </c>
      <c r="CN108" s="322">
        <f>IF(aurora_data!EQ2143-INT(aurora_data!EQ2143)&gt;=0.75, INT(aurora_data!EQ2143)+1, INT(aurora_data!EQ2143))</f>
        <v>0</v>
      </c>
      <c r="CO108" s="214">
        <f>IF(aurora_data!AV2143-INT(aurora_data!AV2143)&gt;=0.75, INT(aurora_data!AV2143)+1, INT(aurora_data!AV2143))</f>
        <v>0</v>
      </c>
      <c r="CP108" s="214">
        <f>IF(aurora_data!ER2143-INT(aurora_data!ER2143)&gt;=0.75, INT(aurora_data!ER2143)+1, INT(aurora_data!ER2143))</f>
        <v>0</v>
      </c>
      <c r="CQ108" s="214">
        <f>IF(aurora_data!AW2143-INT(aurora_data!AW2143)&gt;=0.75, INT(aurora_data!AW2143)+1, INT(aurora_data!AW2143))</f>
        <v>0</v>
      </c>
      <c r="CR108" s="309">
        <f>IF(aurora_data!ES2143-INT(aurora_data!ES2143)&gt;=0.75, INT(aurora_data!ES2143)+1, INT(aurora_data!ES2143))</f>
        <v>0</v>
      </c>
      <c r="CS108" s="214">
        <f>IF(aurora_data!AX2143-INT(aurora_data!AX2143)&gt;=0.75, INT(aurora_data!AX2143)+1, INT(aurora_data!AX2143))</f>
        <v>0</v>
      </c>
      <c r="CT108" s="309">
        <f>IF(aurora_data!ET2143-INT(aurora_data!ET2143)&gt;=0.75, INT(aurora_data!ET2143)+1, INT(aurora_data!ET2143))</f>
        <v>0</v>
      </c>
      <c r="CU108" s="214">
        <f>IF(aurora_data!AY2143-INT(aurora_data!AY2143)&gt;=0.75, INT(aurora_data!AY2143)+1, INT(aurora_data!AY2143))</f>
        <v>0</v>
      </c>
      <c r="CV108" s="322">
        <f>IF(aurora_data!EU2143-INT(aurora_data!EU2143)&gt;=0.75, INT(aurora_data!EU2143)+1, INT(aurora_data!EU2143))</f>
        <v>0</v>
      </c>
      <c r="CW108" s="214">
        <f>IF(aurora_data!AZ2143-INT(aurora_data!AZ2143)&gt;=0.75, INT(aurora_data!AZ2143)+1, INT(aurora_data!AZ2143))</f>
        <v>0</v>
      </c>
      <c r="CX108" s="309">
        <f>IF(aurora_data!EV2143-INT(aurora_data!EV2143)&gt;=0.75, INT(aurora_data!EV2143)+1, INT(aurora_data!EV2143))</f>
        <v>0</v>
      </c>
      <c r="CY108" s="214">
        <f>IF(aurora_data!BA2143-INT(aurora_data!BA2143)&gt;=0.75, INT(aurora_data!BA2143)+1, INT(aurora_data!BA2143))</f>
        <v>0</v>
      </c>
      <c r="CZ108" s="309">
        <f>IF(aurora_data!EW2143-INT(aurora_data!EW2143)&gt;=0.75, INT(aurora_data!EW2143)+1, INT(aurora_data!EW2143))</f>
        <v>0</v>
      </c>
      <c r="DA108" s="214">
        <f>IF(aurora_data!BB2143-INT(aurora_data!BB2143)&gt;=0.75, INT(aurora_data!BB2143)+1, INT(aurora_data!BB2143))</f>
        <v>0</v>
      </c>
      <c r="DB108" s="309">
        <f>IF(aurora_data!EX2143-INT(aurora_data!EX2143)&gt;=0.75, INT(aurora_data!EX2143)+1, INT(aurora_data!EX2143))</f>
        <v>0</v>
      </c>
      <c r="DC108" s="214">
        <f>IF(aurora_data!BC2143-INT(aurora_data!BC2143)&gt;=0.75, INT(aurora_data!BC2143)+1, INT(aurora_data!BC2143))</f>
        <v>0</v>
      </c>
      <c r="DD108" s="322">
        <f>IF(aurora_data!EY2143-INT(aurora_data!EY2143)&gt;=0.75, INT(aurora_data!EY2143)+1, INT(aurora_data!EY2143))</f>
        <v>0</v>
      </c>
      <c r="DE108" s="214">
        <f>IF(aurora_data!BD2143-INT(aurora_data!BD2143)&gt;=0.75, INT(aurora_data!BD2143)+1, INT(aurora_data!BD2143))</f>
        <v>0</v>
      </c>
      <c r="DF108" s="309">
        <f>IF(aurora_data!EZ2143-INT(aurora_data!EZ2143)&gt;=0.75, INT(aurora_data!EZ2143)+1, INT(aurora_data!EZ2143))</f>
        <v>0</v>
      </c>
      <c r="DG108" s="214">
        <f>IF(aurora_data!BE2143-INT(aurora_data!BE2143)&gt;=0.75, INT(aurora_data!BE2143)+1, INT(aurora_data!BE2143))</f>
        <v>0</v>
      </c>
      <c r="DH108" s="309">
        <f>IF(aurora_data!FA2143-INT(aurora_data!FA2143)&gt;=0.75, INT(aurora_data!FA2143)+1, INT(aurora_data!FA2143))</f>
        <v>0</v>
      </c>
      <c r="DI108" s="214">
        <f>IF(aurora_data!BF2143-INT(aurora_data!BF2143)&gt;=0.75, INT(aurora_data!BF2143)+1, INT(aurora_data!BF2143))</f>
        <v>0</v>
      </c>
      <c r="DJ108" s="309">
        <f>IF(aurora_data!FB2143-INT(aurora_data!FB2143)&gt;=0.75, INT(aurora_data!FB2143)+1, INT(aurora_data!FB2143))</f>
        <v>0</v>
      </c>
      <c r="DK108" s="214">
        <f>IF(aurora_data!BG2143-INT(aurora_data!BG2143)&gt;=0.75, INT(aurora_data!BG2143)+1, INT(aurora_data!BG2143))</f>
        <v>0</v>
      </c>
      <c r="DL108" s="309">
        <f>IF(aurora_data!FC2143-INT(aurora_data!FC2143)&gt;=0.75, INT(aurora_data!FC2143)+1, INT(aurora_data!FC2143))</f>
        <v>0</v>
      </c>
      <c r="DM108" s="214">
        <f>IF(aurora_data!BH2143-INT(aurora_data!BH2143)&gt;=0.75, INT(aurora_data!BH2143)+1, INT(aurora_data!BH2143))</f>
        <v>0</v>
      </c>
      <c r="DN108" s="214">
        <f>IF(aurora_data!FD2143-INT(aurora_data!FD2143)&gt;=0.75, INT(aurora_data!FD2143)+1, INT(aurora_data!FD2143))</f>
        <v>0</v>
      </c>
      <c r="DO108" s="214">
        <f>IF(aurora_data!BI2143-INT(aurora_data!BI2143)&gt;=0.75, INT(aurora_data!BI2143)+1, INT(aurora_data!BI2143))</f>
        <v>0</v>
      </c>
      <c r="DP108" s="309">
        <f>IF(aurora_data!FE2143-INT(aurora_data!FE2143)&gt;=0.75, INT(aurora_data!FE2143)+1, INT(aurora_data!FE2143))</f>
        <v>0</v>
      </c>
      <c r="DQ108" s="214">
        <f>IF(aurora_data!BJ2143-INT(aurora_data!BJ2143)&gt;=0.75, INT(aurora_data!BJ2143)+1, INT(aurora_data!BJ2143))</f>
        <v>0</v>
      </c>
      <c r="DR108" s="214">
        <f>IF(aurora_data!FF2143-INT(aurora_data!FF2143)&gt;=0.75, INT(aurora_data!FF2143)+1, INT(aurora_data!FF2143))</f>
        <v>0</v>
      </c>
      <c r="DS108" s="214">
        <f>IF(aurora_data!BK2143-INT(aurora_data!BK2143)&gt;=0.75, INT(aurora_data!BK2143)+1, INT(aurora_data!BK2143))</f>
        <v>0</v>
      </c>
      <c r="DT108" s="214">
        <f>IF(aurora_data!FG2143-INT(aurora_data!FG2143)&gt;=0.75, INT(aurora_data!FG2143)+1, INT(aurora_data!FG2143))</f>
        <v>0</v>
      </c>
      <c r="DU108" s="215">
        <f>IF(aurora_data!BL2143-INT(aurora_data!BL2143)&gt;=0.75, INT(aurora_data!BL2143)+1, INT(aurora_data!BL2143))</f>
        <v>0</v>
      </c>
      <c r="DV108" s="214">
        <f>IF(aurora_data!FH2143-INT(aurora_data!FH2143)&gt;=0.75, INT(aurora_data!FH2143)+1, INT(aurora_data!FH2143))</f>
        <v>0</v>
      </c>
      <c r="DW108" s="214">
        <f>IF(aurora_data!BM2143-INT(aurora_data!BM2143)&gt;=0.75, INT(aurora_data!BM2143)+1, INT(aurora_data!BM2143))</f>
        <v>0</v>
      </c>
      <c r="DX108" s="309">
        <f>IF(aurora_data!FI2143-INT(aurora_data!FI2143)&gt;=0.75, INT(aurora_data!FI2143)+1, INT(aurora_data!FI2143))</f>
        <v>0</v>
      </c>
      <c r="DY108" s="214">
        <f>IF(aurora_data!BN2143-INT(aurora_data!BN2143)&gt;=0.75, INT(aurora_data!BN2143)+1, INT(aurora_data!BN2143))</f>
        <v>0</v>
      </c>
      <c r="DZ108" s="214">
        <f>IF(aurora_data!FJ2143-INT(aurora_data!FJ2143)&gt;=0.75, INT(aurora_data!FJ2143)+1, INT(aurora_data!FJ2143))</f>
        <v>0</v>
      </c>
      <c r="EA108" s="214">
        <f>IF(aurora_data!BO2143-INT(aurora_data!BO2143)&gt;=0.75, INT(aurora_data!BO2143)+1, INT(aurora_data!BO2143))</f>
        <v>0</v>
      </c>
      <c r="EB108" s="322">
        <f>IF(aurora_data!FK2143-INT(aurora_data!FK2143)&gt;=0.75, INT(aurora_data!FK2143)+1, INT(aurora_data!FK2143))</f>
        <v>0</v>
      </c>
      <c r="EC108" s="214">
        <f>IF(aurora_data!BP2143-INT(aurora_data!BP2143)&gt;=0.75, INT(aurora_data!BP2143)+1, INT(aurora_data!BP2143))</f>
        <v>0</v>
      </c>
      <c r="ED108" s="309">
        <f>IF(aurora_data!FL2143-INT(aurora_data!FL2143)&gt;=0.75, INT(aurora_data!FL2143)+1, INT(aurora_data!FL2143))</f>
        <v>0</v>
      </c>
      <c r="EE108" s="214">
        <f>IF(aurora_data!BQ2143-INT(aurora_data!BQ2143)&gt;=0.75, INT(aurora_data!BQ2143)+1, INT(aurora_data!BQ2143))</f>
        <v>0</v>
      </c>
      <c r="EF108" s="309">
        <f>IF(aurora_data!FM2143-INT(aurora_data!FM2143)&gt;=0.75, INT(aurora_data!FM2143)+1, INT(aurora_data!FM2143))</f>
        <v>0</v>
      </c>
      <c r="EG108" s="214">
        <f>IF(aurora_data!BR2143-INT(aurora_data!BR2143)&gt;=0.75, INT(aurora_data!BR2143)+1, INT(aurora_data!BR2143))</f>
        <v>0</v>
      </c>
      <c r="EH108" s="309">
        <f>IF(aurora_data!FN2143-INT(aurora_data!FN2143)&gt;=0.75, INT(aurora_data!FN2143)+1, INT(aurora_data!FN2143))</f>
        <v>0</v>
      </c>
      <c r="EI108" s="214">
        <f>IF(aurora_data!BS2143-INT(aurora_data!BS2143)&gt;=0.75, INT(aurora_data!BS2143)+1, INT(aurora_data!BS2143))</f>
        <v>0</v>
      </c>
      <c r="EJ108" s="322">
        <f>IF(aurora_data!FO2143-INT(aurora_data!FO2143)&gt;=0.75, INT(aurora_data!FO2143)+1, INT(aurora_data!FO2143))</f>
        <v>0</v>
      </c>
      <c r="EK108" s="214">
        <f>IF(aurora_data!BT2143-INT(aurora_data!BT2143)&gt;=0.75, INT(aurora_data!BT2143)+1, INT(aurora_data!BT2143))</f>
        <v>0</v>
      </c>
      <c r="EL108" s="309">
        <f>IF(aurora_data!FP2143-INT(aurora_data!FP2143)&gt;=0.75, INT(aurora_data!FP2143)+1, INT(aurora_data!FP2143))</f>
        <v>0</v>
      </c>
      <c r="EM108" s="214">
        <f>IF(aurora_data!BU2143-INT(aurora_data!BU2143)&gt;=0.75, INT(aurora_data!BU2143)+1, INT(aurora_data!BU2143))</f>
        <v>0</v>
      </c>
      <c r="EN108" s="214">
        <f>IF(aurora_data!FQ2143-INT(aurora_data!FQ2143)&gt;=0.75, INT(aurora_data!FQ2143)+1, INT(aurora_data!FQ2143))</f>
        <v>0</v>
      </c>
      <c r="EO108" s="356">
        <f>IF(aurora_data!BV2143-INT(aurora_data!BV2143)&gt;=0.75, INT(aurora_data!BV2143)+1, INT(aurora_data!BV2143))</f>
        <v>0</v>
      </c>
      <c r="EP108" s="309">
        <f>IF(aurora_data!FR2143-INT(aurora_data!FR2143)&gt;=0.75, INT(aurora_data!FR2143)+1, INT(aurora_data!FR2143))</f>
        <v>0</v>
      </c>
      <c r="EQ108" s="214">
        <f>IF(aurora_data!BW2143-INT(aurora_data!BW2143)&gt;=0.75, INT(aurora_data!BW2143)+1, INT(aurora_data!BW2143))</f>
        <v>0</v>
      </c>
      <c r="ER108" s="322">
        <f>IF(aurora_data!FS2143-INT(aurora_data!FS2143)&gt;=0.75, INT(aurora_data!FS2143)+1, INT(aurora_data!FS2143))</f>
        <v>0</v>
      </c>
      <c r="ES108" s="214">
        <f>IF(aurora_data!BX2143-INT(aurora_data!BX2143)&gt;=0.75, INT(aurora_data!BX2143)+1, INT(aurora_data!BX2143))</f>
        <v>0</v>
      </c>
      <c r="ET108" s="309">
        <f>IF(aurora_data!FT2143-INT(aurora_data!FT2143)&gt;=0.75, INT(aurora_data!FT2143)+1, INT(aurora_data!FT2143))</f>
        <v>0</v>
      </c>
      <c r="EU108" s="214">
        <f>IF(aurora_data!BY2143-INT(aurora_data!BY2143)&gt;=0.75, INT(aurora_data!BY2143)+1, INT(aurora_data!BY2143))</f>
        <v>0</v>
      </c>
      <c r="EV108" s="309">
        <f>IF(aurora_data!FU2143-INT(aurora_data!FU2143)&gt;=0.75, INT(aurora_data!FU2143)+1, INT(aurora_data!FU2143))</f>
        <v>0</v>
      </c>
      <c r="EW108" s="214">
        <f>IF(aurora_data!BZ2143-INT(aurora_data!BZ2143)&gt;=0.75, INT(aurora_data!BZ2143)+1, INT(aurora_data!BZ2143))</f>
        <v>0</v>
      </c>
      <c r="EX108" s="309">
        <f>IF(aurora_data!FV2143-INT(aurora_data!FV2143)&gt;=0.75, INT(aurora_data!FV2143)+1, INT(aurora_data!FV2143))</f>
        <v>0</v>
      </c>
      <c r="EY108" s="214">
        <f>IF(aurora_data!CA2143-INT(aurora_data!CA2143)&gt;=0.75, INT(aurora_data!CA2143)+1, INT(aurora_data!CA2143))</f>
        <v>0</v>
      </c>
      <c r="EZ108" s="309">
        <f>IF(aurora_data!FW2143-INT(aurora_data!FW2143)&gt;=0.75, INT(aurora_data!FW2143)+1, INT(aurora_data!FW2143))</f>
        <v>0</v>
      </c>
      <c r="FA108" s="214">
        <f>IF(aurora_data!CB2143-INT(aurora_data!CB2143)&gt;=0.75, INT(aurora_data!CB2143)+1, INT(aurora_data!CB2143))</f>
        <v>0</v>
      </c>
      <c r="FB108" s="214">
        <f>IF(aurora_data!FX2143-INT(aurora_data!FX2143)&gt;=0.75, INT(aurora_data!FX2143)+1, INT(aurora_data!FX2143))</f>
        <v>0</v>
      </c>
      <c r="FC108" s="214">
        <f>IF(aurora_data!CC2143-INT(aurora_data!CC2143)&gt;=0.75, INT(aurora_data!CC2143)+1, INT(aurora_data!CC2143))</f>
        <v>0</v>
      </c>
      <c r="FD108" s="309">
        <f>IF(aurora_data!FY2143-INT(aurora_data!FY2143)&gt;=0.75, INT(aurora_data!FY2143)+1, INT(aurora_data!FY2143))</f>
        <v>0</v>
      </c>
      <c r="FE108" s="214">
        <f>IF(aurora_data!CD2143-INT(aurora_data!CD2143)&gt;=0.75, INT(aurora_data!CD2143)+1, INT(aurora_data!CD2143))</f>
        <v>0</v>
      </c>
      <c r="FF108" s="214">
        <f>IF(aurora_data!FZ2143-INT(aurora_data!FZ2143)&gt;=0.75, INT(aurora_data!FZ2143)+1, INT(aurora_data!FZ2143))</f>
        <v>0</v>
      </c>
      <c r="FG108" s="214">
        <f>IF(aurora_data!CE2143-INT(aurora_data!CE2143)&gt;=0.75, INT(aurora_data!CE2143)+1, INT(aurora_data!CE2143))</f>
        <v>0</v>
      </c>
      <c r="FH108" s="214">
        <f>IF(aurora_data!GA2143-INT(aurora_data!GA2143)&gt;=0.75, INT(aurora_data!GA2143)+1, INT(aurora_data!GA2143))</f>
        <v>0</v>
      </c>
      <c r="FI108" s="215">
        <f>IF(aurora_data!CF2143-INT(aurora_data!CF2143)&gt;=0.75,INT(aurora_data!CF2143)+1,INT(aurora_data!CF2143))</f>
        <v>0</v>
      </c>
      <c r="FJ108" s="309">
        <f>IF(aurora_data!GB2143-INT(aurora_data!GB2143)&gt;=0.75,INT(aurora_data!GB2143)+1,INT(aurora_data!GB2143))</f>
        <v>0</v>
      </c>
      <c r="FK108" s="214">
        <f>IF(aurora_data!CG2143-INT(aurora_data!CG2143)&gt;=0.75,INT(aurora_data!CG2143)+1,INT(aurora_data!CG2143))</f>
        <v>0</v>
      </c>
      <c r="FL108" s="309">
        <f>IF(aurora_data!GC2143-INT(aurora_data!GC2143)&gt;=0.75, INT(aurora_data!GC2143)+1, INT(aurora_data!GC2143))</f>
        <v>0</v>
      </c>
      <c r="FM108" s="214">
        <f>IF(aurora_data!CH2143-INT(aurora_data!CH2143)&gt;=0.75, INT(aurora_data!CH2143)+1, INT(aurora_data!CH2143))</f>
        <v>0</v>
      </c>
      <c r="FN108" s="309">
        <f>IF(aurora_data!GD2143-INT(aurora_data!GD2143)&gt;=0.75, INT(aurora_data!GD2143)+1, INT(aurora_data!GD2143))</f>
        <v>0</v>
      </c>
      <c r="FO108" s="214">
        <f>IF(aurora_data!CI2143-INT(aurora_data!CI2143)&gt;=0.75, INT(aurora_data!CI2143)+1, INT(aurora_data!CI2143))</f>
        <v>0</v>
      </c>
      <c r="FP108" s="322">
        <f>IF(aurora_data!GE2143-INT(aurora_data!GE2143)&gt;=0.75, INT(aurora_data!GE2143)+1, INT(aurora_data!GE2143))</f>
        <v>0</v>
      </c>
      <c r="FQ108" s="214">
        <f>IF(aurora_data!CJ2143-INT(aurora_data!CJ2143)&gt;=0.75, INT(aurora_data!CJ2143)+1, INT(aurora_data!CJ2143))</f>
        <v>0</v>
      </c>
      <c r="FR108" s="309">
        <f>IF(aurora_data!GF2143-INT(aurora_data!GF2143)&gt;=0.75, INT(aurora_data!GF2143)+1, INT(aurora_data!GF2143))</f>
        <v>0</v>
      </c>
      <c r="FS108" s="214">
        <f>IF(aurora_data!CK2143-INT(aurora_data!CK2143)&gt;=0.75, INT(aurora_data!CK2143)+1, INT(aurora_data!CK2143))</f>
        <v>0</v>
      </c>
      <c r="FT108" s="309">
        <f>IF(aurora_data!GG2143-INT(aurora_data!GG2143)&gt;=0.75, INT(aurora_data!GG2143)+1, INT(aurora_data!GG2143))</f>
        <v>0</v>
      </c>
      <c r="FU108" s="214">
        <f>IF(aurora_data!CL2143-INT(aurora_data!CL2143)&gt;=0.75, INT(aurora_data!CL2143)+1, INT(aurora_data!CL2143))</f>
        <v>0</v>
      </c>
      <c r="FV108" s="309">
        <f>IF(aurora_data!GH2143-INT(aurora_data!GH2143)&gt;=0.75, INT(aurora_data!GH2143)+1, INT(aurora_data!GH2143))</f>
        <v>0</v>
      </c>
      <c r="FW108" s="214">
        <f>IF(aurora_data!CM2143-INT(aurora_data!CM2143)&gt;=0.75, INT(aurora_data!CM2143)+1, INT(aurora_data!CM2143))</f>
        <v>0</v>
      </c>
      <c r="FX108" s="322">
        <f>IF(aurora_data!GI2143-INT(aurora_data!GI2143)&gt;=0.75, INT(aurora_data!GI2143)+1, INT(aurora_data!GI2143))</f>
        <v>0</v>
      </c>
      <c r="FY108" s="214">
        <f>IF(aurora_data!CN2143-INT(aurora_data!CN2143)&gt;=0.75, INT(aurora_data!CN2143)+1, INT(aurora_data!CN2143))</f>
        <v>0</v>
      </c>
      <c r="FZ108" s="309">
        <f>IF(aurora_data!GJ2143-INT(aurora_data!GJ2143)&gt;=0.75, INT(aurora_data!GJ2143)+1, INT(aurora_data!GJ2143))</f>
        <v>0</v>
      </c>
      <c r="GA108" s="214">
        <f>IF(aurora_data!CO2143-INT(aurora_data!CO2143)&gt;=0.75, INT(aurora_data!CO2143)+1, INT(aurora_data!CO2143))</f>
        <v>0</v>
      </c>
      <c r="GB108" s="214">
        <f>IF(aurora_data!GK2143-INT(aurora_data!GK2143)&gt;=0.75, INT(aurora_data!GK2143)+1, INT(aurora_data!GK2143))</f>
        <v>0</v>
      </c>
      <c r="GC108" s="356">
        <f>IF(aurora_data!CP2143-INT(aurora_data!CP2143)&gt;=0.75, INT(aurora_data!CP2143)+1, INT(aurora_data!CP2143))</f>
        <v>0</v>
      </c>
      <c r="GD108" s="309">
        <f>IF(aurora_data!GL2143-INT(aurora_data!GL2143)&gt;=0.75, INT(aurora_data!GL2143)+1, INT(aurora_data!GL2143))</f>
        <v>0</v>
      </c>
      <c r="GE108" s="214">
        <f>IF(aurora_data!CQ2143-INT(aurora_data!CQ2143)&gt;=0.75, INT(aurora_data!CQ2143)+1, INT(aurora_data!CQ2143))</f>
        <v>0</v>
      </c>
      <c r="GF108" s="322">
        <f>IF(aurora_data!GM2143-INT(aurora_data!GM2143)&gt;=0.75, INT(aurora_data!GM2143)+1, INT(aurora_data!GM2143))</f>
        <v>0</v>
      </c>
      <c r="GG108" s="214">
        <f>IF(aurora_data!CR2143-INT(aurora_data!CR2143)&gt;=0.75, INT(aurora_data!CR2143)+1, INT(aurora_data!CR2143))</f>
        <v>0</v>
      </c>
      <c r="GH108" s="309">
        <f>IF(aurora_data!GN2143-INT(aurora_data!GN2143)&gt;=0.75, INT(aurora_data!GN2143)+1, INT(aurora_data!GN2143))</f>
        <v>0</v>
      </c>
      <c r="GI108" s="214">
        <f>IF(aurora_data!CS2143-INT(aurora_data!CS2143)&gt;=0.75, INT(aurora_data!CS2143)+1, INT(aurora_data!CS2143))</f>
        <v>0</v>
      </c>
      <c r="GJ108" s="309">
        <f>IF(aurora_data!GO2143-INT(aurora_data!GO2143)&gt;=0.75, INT(aurora_data!GO2143)+1, INT(aurora_data!GO2143))</f>
        <v>0</v>
      </c>
      <c r="GK108" s="214">
        <f>IF(aurora_data!CT2143-INT(aurora_data!CT2143)&gt;=0.75, INT(aurora_data!CT2143)+1, INT(aurora_data!CT2143))</f>
        <v>0</v>
      </c>
      <c r="GL108" s="309">
        <f>IF(aurora_data!GP2143-INT(aurora_data!GP2143)&gt;=0.75, INT(aurora_data!GP2143)+1, INT(aurora_data!GP2143))</f>
        <v>0</v>
      </c>
      <c r="GM108" s="214">
        <f>IF(aurora_data!CU2143-INT(aurora_data!CU2143)&gt;=0.75, INT(aurora_data!CU2143)+1, INT(aurora_data!CU2143))</f>
        <v>0</v>
      </c>
      <c r="GN108" s="309">
        <f>IF(aurora_data!GQ2143-INT(aurora_data!GQ2143)&gt;=0.75, INT(aurora_data!GQ2143)+1, INT(aurora_data!GQ2143))</f>
        <v>0</v>
      </c>
      <c r="GO108" s="214">
        <f>IF(aurora_data!CV2143-INT(aurora_data!CV2143)&gt;=0.75, INT(aurora_data!CV2143)+1, INT(aurora_data!CV2143))</f>
        <v>0</v>
      </c>
      <c r="GP108" s="214">
        <f>IF(aurora_data!GR2143-INT(aurora_data!GR2143)&gt;=0.75, INT(aurora_data!GR2143)+1, INT(aurora_data!GR2143))</f>
        <v>0</v>
      </c>
      <c r="GQ108" s="214">
        <f>IF(aurora_data!CW2143-INT(aurora_data!CW2143)&gt;=0.75, INT(aurora_data!CW2143)+1, INT(aurora_data!CW2143))</f>
        <v>0</v>
      </c>
      <c r="GR108" s="309">
        <f>IF(aurora_data!GS2143-INT(aurora_data!GS2143)&gt;=0.75, INT(aurora_data!GS2143)+1, INT(aurora_data!GS2143))</f>
        <v>0</v>
      </c>
      <c r="GS108" s="214">
        <f>IF(aurora_data!CX2143-INT(aurora_data!CX2143)&gt;=0.75, INT(aurora_data!CX2143)+1, INT(aurora_data!CX2143))</f>
        <v>0</v>
      </c>
      <c r="GT108" s="214">
        <f>IF(aurora_data!GT2143-INT(aurora_data!GT2143)&gt;=0.75, INT(aurora_data!GT2143)+1, INT(aurora_data!GT2143))</f>
        <v>0</v>
      </c>
      <c r="GU108" s="214">
        <f>IF(aurora_data!CY2143-INT(aurora_data!CY2143)&gt;=0.75, INT(aurora_data!CY2143)+1, INT(aurora_data!CY2143))</f>
        <v>0</v>
      </c>
      <c r="GV108" s="214">
        <f>IF(aurora_data!GU2143-INT(aurora_data!GU2143)&gt;=0.75, INT(aurora_data!GU2143)+1, INT(aurora_data!GU2143))</f>
        <v>0</v>
      </c>
      <c r="GW108" s="217" t="s">
        <v>622</v>
      </c>
      <c r="GX108" s="218">
        <f>aurora_data!GV2143</f>
        <v>0</v>
      </c>
      <c r="GY108" s="219">
        <f t="shared" si="147"/>
        <v>0</v>
      </c>
    </row>
    <row r="109" spans="2:207" s="2" customFormat="1">
      <c r="B109" s="512"/>
      <c r="C109" s="519"/>
      <c r="D109" s="220" t="s">
        <v>267</v>
      </c>
      <c r="E109" s="218">
        <f>IF(aurora_data!D2144-INT(aurora_data!D2144)&gt;=0.75, INT(aurora_data!D2144)+1, INT(aurora_data!D2144))</f>
        <v>0</v>
      </c>
      <c r="F109" s="302">
        <f>IF(aurora_data!CZ2144-INT(aurora_data!CZ2144)&gt;=0.75, INT(aurora_data!CZ2144)+1, INT(aurora_data!CZ2144))</f>
        <v>0</v>
      </c>
      <c r="G109" s="349">
        <f>IF(aurora_data!E2144-INT(aurora_data!E2144)&gt;=0.75, INT(aurora_data!E2144)+1, INT(aurora_data!E2144))</f>
        <v>0</v>
      </c>
      <c r="H109" s="302">
        <f>IF(aurora_data!DA2144-INT(aurora_data!DA2144)&gt;=0.75, INT(aurora_data!DA2144)+1, INT(aurora_data!DA2144))</f>
        <v>0</v>
      </c>
      <c r="I109" s="349">
        <f>IF(aurora_data!F2144-INT(aurora_data!F2144)&gt;=0.75, INT(aurora_data!F2144)+1, INT(aurora_data!F2144))</f>
        <v>0</v>
      </c>
      <c r="J109" s="302">
        <f>IF(aurora_data!DB2144-INT(aurora_data!DB2144)&gt;=0.75, INT(aurora_data!DB2144)+1, INT(aurora_data!DB2144))</f>
        <v>0</v>
      </c>
      <c r="K109" s="349">
        <f>IF(aurora_data!G2144-INT(aurora_data!G2144)&gt;=0.75, INT(aurora_data!G2144)+1, INT(aurora_data!G2144))</f>
        <v>0</v>
      </c>
      <c r="L109" s="315">
        <f>IF(aurora_data!DC2144-INT(aurora_data!DC2144)&gt;=0.75, INT(aurora_data!DC2144)+1, INT(aurora_data!DC2144))</f>
        <v>0</v>
      </c>
      <c r="M109" s="333">
        <f>IF(aurora_data!H2144-INT(aurora_data!H2144)&gt;=0.75, INT(aurora_data!H2144)+1, INT(aurora_data!H2144))</f>
        <v>0</v>
      </c>
      <c r="N109" s="302">
        <f>IF(aurora_data!DD2144-INT(aurora_data!DD2144)&gt;=0.75, INT(aurora_data!DD2144)+1, INT(aurora_data!DD2144))</f>
        <v>0</v>
      </c>
      <c r="O109" s="10">
        <f>IF(aurora_data!I2144-INT(aurora_data!I2144)&gt;=0.75, INT(aurora_data!I2144)+1, INT(aurora_data!I2144))</f>
        <v>0</v>
      </c>
      <c r="P109" s="302">
        <f>IF(aurora_data!DE2144-INT(aurora_data!DE2144)&gt;=0.75, INT(aurora_data!DE2144)+1, INT(aurora_data!DE2144))</f>
        <v>0</v>
      </c>
      <c r="Q109" s="349">
        <f>IF(aurora_data!J2144-INT(aurora_data!J2144)&gt;=0.75, INT(aurora_data!J2144)+1, INT(aurora_data!J2144))</f>
        <v>0</v>
      </c>
      <c r="R109" s="302">
        <f>IF(aurora_data!DF2144-INT(aurora_data!DF2144)&gt;=0.75, INT(aurora_data!DF2144)+1, INT(aurora_data!DF2144))</f>
        <v>0</v>
      </c>
      <c r="S109" s="10">
        <f>IF(aurora_data!K2144-INT(aurora_data!K2144)&gt;=0.75, INT(aurora_data!K2144)+1, INT(aurora_data!K2144))</f>
        <v>0</v>
      </c>
      <c r="T109" s="315">
        <f>IF(aurora_data!DG2144-INT(aurora_data!DG2144)&gt;=0.75, INT(aurora_data!DG2144)+1, INT(aurora_data!DG2144))</f>
        <v>0</v>
      </c>
      <c r="U109" s="333">
        <f>IF(aurora_data!L2144-INT(aurora_data!L2144)&gt;=0.75, INT(aurora_data!L2144)+1, INT(aurora_data!L2144))</f>
        <v>0</v>
      </c>
      <c r="V109" s="302">
        <f>IF(aurora_data!DH2144-INT(aurora_data!DH2144)&gt;=0.75, INT(aurora_data!DH2144)+1, INT(aurora_data!DH2144))</f>
        <v>0</v>
      </c>
      <c r="W109" s="10">
        <f>IF(aurora_data!M2144-INT(aurora_data!M2144)&gt;=0.75, INT(aurora_data!M2144)+1, INT(aurora_data!M2144))</f>
        <v>0</v>
      </c>
      <c r="X109" s="10">
        <f>IF(aurora_data!DI2144-INT(aurora_data!DI2144)&gt;=0.75, INT(aurora_data!DI2144)+1, INT(aurora_data!DI2144))</f>
        <v>0</v>
      </c>
      <c r="Y109" s="349">
        <f>IF(aurora_data!N2144-INT(aurora_data!N2144)&gt;=0.75, INT(aurora_data!N2144)+1, INT(aurora_data!N2144))</f>
        <v>0</v>
      </c>
      <c r="Z109" s="302">
        <f>IF(aurora_data!DJ2144-INT(aurora_data!DJ2144)&gt;=0.75, INT(aurora_data!DJ2144)+1, INT(aurora_data!DJ2144))</f>
        <v>0</v>
      </c>
      <c r="AA109" s="10">
        <f>IF(aurora_data!O2144-INT(aurora_data!O2144)&gt;=0.75, INT(aurora_data!O2144)+1, INT(aurora_data!O2144))</f>
        <v>0</v>
      </c>
      <c r="AB109" s="315">
        <f>IF(aurora_data!DK2144-INT(aurora_data!DK2144)&gt;=0.75, INT(aurora_data!DK2144)+1, INT(aurora_data!DK2144))</f>
        <v>0</v>
      </c>
      <c r="AC109" s="10">
        <f>IF(aurora_data!P2144-INT(aurora_data!P2144)&gt;=0.75, INT(aurora_data!P2144)+1, INT(aurora_data!P2144))</f>
        <v>0</v>
      </c>
      <c r="AD109" s="10">
        <f>IF(aurora_data!DL2144-INT(aurora_data!DL2144)&gt;=0.75, INT(aurora_data!DL2144)+1, INT(aurora_data!DL2144))</f>
        <v>0</v>
      </c>
      <c r="AE109" s="10">
        <f>IF(aurora_data!Q2144-INT(aurora_data!Q2144)&gt;=0.75, INT(aurora_data!Q2144)+1, INT(aurora_data!Q2144))</f>
        <v>0</v>
      </c>
      <c r="AF109" s="302">
        <f>IF(aurora_data!DM2144-INT(aurora_data!DM2144)&gt;=0.75, INT(aurora_data!DM2144)+1, INT(aurora_data!DM2144))</f>
        <v>0</v>
      </c>
      <c r="AG109" s="10">
        <f>IF(aurora_data!R2144-INT(aurora_data!R2144)&gt;=0.75, INT(aurora_data!R2144)+1, INT(aurora_data!R2144))</f>
        <v>0</v>
      </c>
      <c r="AH109" s="10">
        <f>IF(aurora_data!DN2144-INT(aurora_data!DN2144)&gt;=0.75, INT(aurora_data!DN2144)+1, INT(aurora_data!DN2144))</f>
        <v>0</v>
      </c>
      <c r="AI109" s="10">
        <f>IF(aurora_data!S2144-INT(aurora_data!S2144)&gt;=0.75, INT(aurora_data!S2144)+1, INT(aurora_data!S2144))</f>
        <v>0</v>
      </c>
      <c r="AJ109" s="221">
        <f>IF(aurora_data!DO2144-INT(aurora_data!DO2144)&gt;=0.75, INT(aurora_data!DO2144)+1, INT(aurora_data!DO2144))</f>
        <v>0</v>
      </c>
      <c r="AK109" s="10">
        <f>IF(aurora_data!T2144-INT(aurora_data!T2144)&gt;=0.75, INT(aurora_data!T2144)+1, INT(aurora_data!T2144))</f>
        <v>0</v>
      </c>
      <c r="AL109" s="10">
        <f>IF(aurora_data!DP2144-INT(aurora_data!DP2144)&gt;=0.75, INT(aurora_data!DP2144)+1, INT(aurora_data!DP2144))</f>
        <v>0</v>
      </c>
      <c r="AM109" s="10">
        <f>IF(aurora_data!U2144-INT(aurora_data!U2144)&gt;=0.75, INT(aurora_data!U2144)+1, INT(aurora_data!U2144))</f>
        <v>0</v>
      </c>
      <c r="AN109" s="302">
        <f>IF(aurora_data!DQ2144-INT(aurora_data!DQ2144)&gt;=0.75, INT(aurora_data!DQ2144)+1, INT(aurora_data!DQ2144))</f>
        <v>0</v>
      </c>
      <c r="AO109" s="10">
        <f>IF(aurora_data!V2144-INT(aurora_data!V2144)&gt;=0.75, INT(aurora_data!V2144)+1, INT(aurora_data!V2144))</f>
        <v>0</v>
      </c>
      <c r="AP109" s="10">
        <f>IF(aurora_data!DR2144-INT(aurora_data!DR2144)&gt;=0.75, INT(aurora_data!DR2144)+1, INT(aurora_data!DR2144))</f>
        <v>0</v>
      </c>
      <c r="AQ109" s="10">
        <f>IF(aurora_data!W2144-INT(aurora_data!W2144)&gt;=0.75, INT(aurora_data!W2144)+1, INT(aurora_data!W2144))</f>
        <v>0</v>
      </c>
      <c r="AR109" s="221">
        <f>IF(aurora_data!DS2144-INT(aurora_data!DS2144)&gt;=0.75, INT(aurora_data!DS2144)+1, INT(aurora_data!DS2144))</f>
        <v>0</v>
      </c>
      <c r="AS109" s="10">
        <f>IF(aurora_data!X2144-INT(aurora_data!X2144)&gt;=0.75, INT(aurora_data!X2144)+1, INT(aurora_data!X2144))</f>
        <v>0</v>
      </c>
      <c r="AT109" s="302">
        <f>IF(aurora_data!DT2144-INT(aurora_data!DT2144)&gt;=0.75, INT(aurora_data!DT2144)+1, INT(aurora_data!DT2144))</f>
        <v>0</v>
      </c>
      <c r="AU109" s="10">
        <f>IF(aurora_data!Y2144-INT(aurora_data!Y2144)&gt;=0.75, INT(aurora_data!Y2144)+1, INT(aurora_data!Y2144))</f>
        <v>0</v>
      </c>
      <c r="AV109" s="302">
        <f>IF(aurora_data!DU2144-INT(aurora_data!DU2144)&gt;=0.75, INT(aurora_data!DU2144)+1, INT(aurora_data!DU2144))</f>
        <v>0</v>
      </c>
      <c r="AW109" s="10">
        <f>IF(aurora_data!Z2144-INT(aurora_data!Z2144)&gt;=0.75, INT(aurora_data!Z2144)+1, INT(aurora_data!Z2144))</f>
        <v>0</v>
      </c>
      <c r="AX109" s="302">
        <f>IF(aurora_data!DV2144-INT(aurora_data!DV2144)&gt;=0.75, INT(aurora_data!DV2144)+1, INT(aurora_data!DV2144))</f>
        <v>0</v>
      </c>
      <c r="AY109" s="10">
        <f>IF(aurora_data!AA2144-INT(aurora_data!AA2144)&gt;=0.75, INT(aurora_data!AA2144)+1, INT(aurora_data!AA2144))</f>
        <v>0</v>
      </c>
      <c r="AZ109" s="315">
        <f>IF(aurora_data!DW2144-INT(aurora_data!DW2144)&gt;=0.75, INT(aurora_data!DW2144)+1, INT(aurora_data!DW2144))</f>
        <v>0</v>
      </c>
      <c r="BA109" s="333">
        <f>IF(aurora_data!AB2144-INT(aurora_data!AB2144)&gt;=0.75, INT(aurora_data!AB2144)+1, INT(aurora_data!AB2144))</f>
        <v>0</v>
      </c>
      <c r="BB109" s="302">
        <f>IF(aurora_data!DX2144-INT(aurora_data!DX2144)&gt;=0.75, INT(aurora_data!DX2144)+1, INT(aurora_data!DX2144))</f>
        <v>0</v>
      </c>
      <c r="BC109" s="10">
        <f>IF(aurora_data!AC2144-INT(aurora_data!AC2144)&gt;=0.75, INT(aurora_data!AC2144)+1, INT(aurora_data!AC2144))</f>
        <v>0</v>
      </c>
      <c r="BD109" s="302">
        <f>IF(aurora_data!DY2144-INT(aurora_data!DY2144)&gt;=0.75, INT(aurora_data!DY2144)+1, INT(aurora_data!DY2144))</f>
        <v>0</v>
      </c>
      <c r="BE109" s="10">
        <f>IF(aurora_data!AD2144-INT(aurora_data!AD2144)&gt;=0.75, INT(aurora_data!AD2144)+1, INT(aurora_data!AD2144))</f>
        <v>0</v>
      </c>
      <c r="BF109" s="302">
        <f>IF(aurora_data!DZ2144-INT(aurora_data!DZ2144)&gt;=0.75, INT(aurora_data!DZ2144)+1, INT(aurora_data!DZ2144))</f>
        <v>0</v>
      </c>
      <c r="BG109" s="10">
        <f>IF(aurora_data!AE2144-INT(aurora_data!AE2144)&gt;=0.75, INT(aurora_data!AE2144)+1, INT(aurora_data!AE2144))</f>
        <v>0</v>
      </c>
      <c r="BH109" s="315">
        <f>IF(aurora_data!EA2144-INT(aurora_data!EA2144)&gt;=0.75, INT(aurora_data!EA2144)+1, INT(aurora_data!EA2144))</f>
        <v>0</v>
      </c>
      <c r="BI109" s="10">
        <f>IF(aurora_data!AF2144-INT(aurora_data!AF2144)&gt;=0.75, INT(aurora_data!AF2144)+1, INT(aurora_data!AF2144))</f>
        <v>0</v>
      </c>
      <c r="BJ109" s="302">
        <f>IF(aurora_data!EB2144-INT(aurora_data!EB2144)&gt;=0.75, INT(aurora_data!EB2144)+1, INT(aurora_data!EB2144))</f>
        <v>0</v>
      </c>
      <c r="BK109" s="10">
        <f>IF(aurora_data!AG2144-INT(aurora_data!AG2144)&gt;=0.75, INT(aurora_data!AG2144)+1, INT(aurora_data!AG2144))</f>
        <v>0</v>
      </c>
      <c r="BL109" s="302">
        <f>IF(aurora_data!EC2144-INT(aurora_data!EC2144)&gt;=0.75, INT(aurora_data!EC2144)+1, INT(aurora_data!EC2144))</f>
        <v>0</v>
      </c>
      <c r="BM109" s="10">
        <f>IF(aurora_data!AH2144-INT(aurora_data!AH2144)&gt;=0.75, INT(aurora_data!AH2144)+1, INT(aurora_data!AH2144))</f>
        <v>0</v>
      </c>
      <c r="BN109" s="302">
        <f>IF(aurora_data!ED2144-INT(aurora_data!ED2144)&gt;=0.75, INT(aurora_data!ED2144)+1, INT(aurora_data!ED2144))</f>
        <v>0</v>
      </c>
      <c r="BO109" s="10">
        <f>IF(aurora_data!AI2144-INT(aurora_data!AI2144)&gt;=0.75, INT(aurora_data!AI2144)+1, INT(aurora_data!AI2144))</f>
        <v>0</v>
      </c>
      <c r="BP109" s="315">
        <f>IF(aurora_data!EE2144-INT(aurora_data!EE2144)&gt;=0.75, INT(aurora_data!EE2144)+1, INT(aurora_data!EE2144))</f>
        <v>0</v>
      </c>
      <c r="BQ109" s="10">
        <f>IF(aurora_data!AJ2144-INT(aurora_data!AJ2144)&gt;=0.75, INT(aurora_data!AJ2144)+1, INT(aurora_data!AJ2144))</f>
        <v>0</v>
      </c>
      <c r="BR109" s="302">
        <f>IF(aurora_data!EF2144-INT(aurora_data!EF2144)&gt;=0.75, INT(aurora_data!EF2144)+1, INT(aurora_data!EF2144))</f>
        <v>0</v>
      </c>
      <c r="BS109" s="10">
        <f>IF(aurora_data!AK2144-INT(aurora_data!AK2144)&gt;=0.75, INT(aurora_data!AK2144)+1, INT(aurora_data!AK2144))</f>
        <v>0</v>
      </c>
      <c r="BT109" s="302">
        <f>IF(aurora_data!EG2144-INT(aurora_data!EG2144)&gt;=0.75, INT(aurora_data!EG2144)+1, INT(aurora_data!EG2144))</f>
        <v>0</v>
      </c>
      <c r="BU109" s="10">
        <f>IF(aurora_data!AL2144-INT(aurora_data!AL2144)&gt;=0.75, INT(aurora_data!AL2144)+1, INT(aurora_data!AL2144))</f>
        <v>0</v>
      </c>
      <c r="BV109" s="302">
        <f>IF(aurora_data!EH2144-INT(aurora_data!EH2144)&gt;=0.75, INT(aurora_data!EH2144)+1, INT(aurora_data!EH2144))</f>
        <v>0</v>
      </c>
      <c r="BW109" s="10">
        <f>IF(aurora_data!AM2144-INT(aurora_data!AM2144)&gt;=0.75, INT(aurora_data!AM2144)+1, INT(aurora_data!AM2144))</f>
        <v>0</v>
      </c>
      <c r="BX109" s="221">
        <f>IF(aurora_data!EI2144-INT(aurora_data!EI2144)&gt;=0.75, INT(aurora_data!EI2144)+1, INT(aurora_data!EI2144))</f>
        <v>0</v>
      </c>
      <c r="BY109" s="10">
        <f>IF(aurora_data!AN2144-INT(aurora_data!AN2144)&gt;=0.75, INT(aurora_data!AN2144)+1, INT(aurora_data!AN2144))</f>
        <v>0</v>
      </c>
      <c r="BZ109" s="10">
        <f>IF(aurora_data!EJ2144-INT(aurora_data!EJ2144)&gt;=0.75, INT(aurora_data!EJ2144)+1, INT(aurora_data!EJ2144))</f>
        <v>0</v>
      </c>
      <c r="CA109" s="10">
        <f>IF(aurora_data!AO2144-INT(aurora_data!AO2144)&gt;=0.75, INT(aurora_data!AO2144)+1, INT(aurora_data!AO2144))</f>
        <v>0</v>
      </c>
      <c r="CB109" s="302">
        <f>IF(aurora_data!EK2144-INT(aurora_data!EK2144)&gt;=0.75, INT(aurora_data!EK2144)+1, INT(aurora_data!EK2144))</f>
        <v>0</v>
      </c>
      <c r="CC109" s="10">
        <f>IF(aurora_data!AP2144-INT(aurora_data!AP2144)&gt;=0.75, INT(aurora_data!AP2144)+1, INT(aurora_data!AP2144))</f>
        <v>0</v>
      </c>
      <c r="CD109" s="10">
        <f>IF(aurora_data!EL2144-INT(aurora_data!EL2144)&gt;=0.75, INT(aurora_data!EL2144)+1, INT(aurora_data!EL2144))</f>
        <v>0</v>
      </c>
      <c r="CE109" s="10">
        <f>IF(aurora_data!AQ2144-INT(aurora_data!AQ2144)&gt;=0.75, INT(aurora_data!AQ2144)+1, INT(aurora_data!AQ2144))</f>
        <v>0</v>
      </c>
      <c r="CF109" s="10">
        <f>IF(aurora_data!EM2144-INT(aurora_data!EM2144)&gt;=0.75, INT(aurora_data!EM2144)+1, INT(aurora_data!EM2144))</f>
        <v>0</v>
      </c>
      <c r="CG109" s="218">
        <f>IF(aurora_data!AR2144-INT(aurora_data!AR2144)&gt;=0.75, INT(aurora_data!AR2144)+1, INT(aurora_data!AR2144))</f>
        <v>0</v>
      </c>
      <c r="CH109" s="10">
        <f>IF(aurora_data!EN2144-INT(aurora_data!EN2144)&gt;=0.75, INT(aurora_data!EN2144)+1, INT(aurora_data!EN2144))</f>
        <v>0</v>
      </c>
      <c r="CI109" s="10">
        <f>IF(aurora_data!AS2144-INT(aurora_data!AS2144)&gt;=0.75, INT(aurora_data!AS2144)+1, INT(aurora_data!AS2144))</f>
        <v>0</v>
      </c>
      <c r="CJ109" s="302">
        <f>IF(aurora_data!EO2144-INT(aurora_data!EO2144)&gt;=0.75, INT(aurora_data!EO2144)+1, INT(aurora_data!EO2144))</f>
        <v>0</v>
      </c>
      <c r="CK109" s="10">
        <f>IF(aurora_data!AT2144-INT(aurora_data!AT2144)&gt;=0.75, INT(aurora_data!AT2144)+1, INT(aurora_data!AT2144))</f>
        <v>0</v>
      </c>
      <c r="CL109" s="10">
        <f>IF(aurora_data!EP2144-INT(aurora_data!EP2144)&gt;=0.75, INT(aurora_data!EP2144)+1, INT(aurora_data!EP2144))</f>
        <v>0</v>
      </c>
      <c r="CM109" s="10">
        <f>IF(aurora_data!AU2144-INT(aurora_data!AU2144)&gt;=0.75, INT(aurora_data!AU2144)+1, INT(aurora_data!AU2144))</f>
        <v>0</v>
      </c>
      <c r="CN109" s="315">
        <f>IF(aurora_data!EQ2144-INT(aurora_data!EQ2144)&gt;=0.75, INT(aurora_data!EQ2144)+1, INT(aurora_data!EQ2144))</f>
        <v>0</v>
      </c>
      <c r="CO109" s="10">
        <f>IF(aurora_data!AV2144-INT(aurora_data!AV2144)&gt;=0.75, INT(aurora_data!AV2144)+1, INT(aurora_data!AV2144))</f>
        <v>0</v>
      </c>
      <c r="CP109" s="10">
        <f>IF(aurora_data!ER2144-INT(aurora_data!ER2144)&gt;=0.75, INT(aurora_data!ER2144)+1, INT(aurora_data!ER2144))</f>
        <v>0</v>
      </c>
      <c r="CQ109" s="10">
        <f>IF(aurora_data!AW2144-INT(aurora_data!AW2144)&gt;=0.75, INT(aurora_data!AW2144)+1, INT(aurora_data!AW2144))</f>
        <v>0</v>
      </c>
      <c r="CR109" s="302">
        <f>IF(aurora_data!ES2144-INT(aurora_data!ES2144)&gt;=0.75, INT(aurora_data!ES2144)+1, INT(aurora_data!ES2144))</f>
        <v>0</v>
      </c>
      <c r="CS109" s="10">
        <f>IF(aurora_data!AX2144-INT(aurora_data!AX2144)&gt;=0.75, INT(aurora_data!AX2144)+1, INT(aurora_data!AX2144))</f>
        <v>0</v>
      </c>
      <c r="CT109" s="302">
        <f>IF(aurora_data!ET2144-INT(aurora_data!ET2144)&gt;=0.75, INT(aurora_data!ET2144)+1, INT(aurora_data!ET2144))</f>
        <v>0</v>
      </c>
      <c r="CU109" s="10">
        <f>IF(aurora_data!AY2144-INT(aurora_data!AY2144)&gt;=0.75, INT(aurora_data!AY2144)+1, INT(aurora_data!AY2144))</f>
        <v>0</v>
      </c>
      <c r="CV109" s="315">
        <f>IF(aurora_data!EU2144-INT(aurora_data!EU2144)&gt;=0.75, INT(aurora_data!EU2144)+1, INT(aurora_data!EU2144))</f>
        <v>0</v>
      </c>
      <c r="CW109" s="10">
        <f>IF(aurora_data!AZ2144-INT(aurora_data!AZ2144)&gt;=0.75, INT(aurora_data!AZ2144)+1, INT(aurora_data!AZ2144))</f>
        <v>0</v>
      </c>
      <c r="CX109" s="302">
        <f>IF(aurora_data!EV2144-INT(aurora_data!EV2144)&gt;=0.75, INT(aurora_data!EV2144)+1, INT(aurora_data!EV2144))</f>
        <v>0</v>
      </c>
      <c r="CY109" s="10">
        <f>IF(aurora_data!BA2144-INT(aurora_data!BA2144)&gt;=0.75, INT(aurora_data!BA2144)+1, INT(aurora_data!BA2144))</f>
        <v>0</v>
      </c>
      <c r="CZ109" s="302">
        <f>IF(aurora_data!EW2144-INT(aurora_data!EW2144)&gt;=0.75, INT(aurora_data!EW2144)+1, INT(aurora_data!EW2144))</f>
        <v>0</v>
      </c>
      <c r="DA109" s="10">
        <f>IF(aurora_data!BB2144-INT(aurora_data!BB2144)&gt;=0.75, INT(aurora_data!BB2144)+1, INT(aurora_data!BB2144))</f>
        <v>0</v>
      </c>
      <c r="DB109" s="302">
        <f>IF(aurora_data!EX2144-INT(aurora_data!EX2144)&gt;=0.75, INT(aurora_data!EX2144)+1, INT(aurora_data!EX2144))</f>
        <v>0</v>
      </c>
      <c r="DC109" s="10">
        <f>IF(aurora_data!BC2144-INT(aurora_data!BC2144)&gt;=0.75, INT(aurora_data!BC2144)+1, INT(aurora_data!BC2144))</f>
        <v>0</v>
      </c>
      <c r="DD109" s="315">
        <f>IF(aurora_data!EY2144-INT(aurora_data!EY2144)&gt;=0.75, INT(aurora_data!EY2144)+1, INT(aurora_data!EY2144))</f>
        <v>0</v>
      </c>
      <c r="DE109" s="10">
        <f>IF(aurora_data!BD2144-INT(aurora_data!BD2144)&gt;=0.75, INT(aurora_data!BD2144)+1, INT(aurora_data!BD2144))</f>
        <v>0</v>
      </c>
      <c r="DF109" s="302">
        <f>IF(aurora_data!EZ2144-INT(aurora_data!EZ2144)&gt;=0.75, INT(aurora_data!EZ2144)+1, INT(aurora_data!EZ2144))</f>
        <v>0</v>
      </c>
      <c r="DG109" s="10">
        <f>IF(aurora_data!BE2144-INT(aurora_data!BE2144)&gt;=0.75, INT(aurora_data!BE2144)+1, INT(aurora_data!BE2144))</f>
        <v>0</v>
      </c>
      <c r="DH109" s="302">
        <f>IF(aurora_data!FA2144-INT(aurora_data!FA2144)&gt;=0.75, INT(aurora_data!FA2144)+1, INT(aurora_data!FA2144))</f>
        <v>0</v>
      </c>
      <c r="DI109" s="10">
        <f>IF(aurora_data!BF2144-INT(aurora_data!BF2144)&gt;=0.75, INT(aurora_data!BF2144)+1, INT(aurora_data!BF2144))</f>
        <v>0</v>
      </c>
      <c r="DJ109" s="302">
        <f>IF(aurora_data!FB2144-INT(aurora_data!FB2144)&gt;=0.75, INT(aurora_data!FB2144)+1, INT(aurora_data!FB2144))</f>
        <v>0</v>
      </c>
      <c r="DK109" s="10">
        <f>IF(aurora_data!BG2144-INT(aurora_data!BG2144)&gt;=0.75, INT(aurora_data!BG2144)+1, INT(aurora_data!BG2144))</f>
        <v>0</v>
      </c>
      <c r="DL109" s="302">
        <f>IF(aurora_data!FC2144-INT(aurora_data!FC2144)&gt;=0.75, INT(aurora_data!FC2144)+1, INT(aurora_data!FC2144))</f>
        <v>0</v>
      </c>
      <c r="DM109" s="10">
        <f>IF(aurora_data!BH2144-INT(aurora_data!BH2144)&gt;=0.75, INT(aurora_data!BH2144)+1, INT(aurora_data!BH2144))</f>
        <v>0</v>
      </c>
      <c r="DN109" s="10">
        <f>IF(aurora_data!FD2144-INT(aurora_data!FD2144)&gt;=0.75, INT(aurora_data!FD2144)+1, INT(aurora_data!FD2144))</f>
        <v>0</v>
      </c>
      <c r="DO109" s="10">
        <f>IF(aurora_data!BI2144-INT(aurora_data!BI2144)&gt;=0.75, INT(aurora_data!BI2144)+1, INT(aurora_data!BI2144))</f>
        <v>0</v>
      </c>
      <c r="DP109" s="302">
        <f>IF(aurora_data!FE2144-INT(aurora_data!FE2144)&gt;=0.75, INT(aurora_data!FE2144)+1, INT(aurora_data!FE2144))</f>
        <v>0</v>
      </c>
      <c r="DQ109" s="10">
        <f>IF(aurora_data!BJ2144-INT(aurora_data!BJ2144)&gt;=0.75, INT(aurora_data!BJ2144)+1, INT(aurora_data!BJ2144))</f>
        <v>0</v>
      </c>
      <c r="DR109" s="10">
        <f>IF(aurora_data!FF2144-INT(aurora_data!FF2144)&gt;=0.75, INT(aurora_data!FF2144)+1, INT(aurora_data!FF2144))</f>
        <v>0</v>
      </c>
      <c r="DS109" s="10">
        <f>IF(aurora_data!BK2144-INT(aurora_data!BK2144)&gt;=0.75, INT(aurora_data!BK2144)+1, INT(aurora_data!BK2144))</f>
        <v>0</v>
      </c>
      <c r="DT109" s="10">
        <f>IF(aurora_data!FG2144-INT(aurora_data!FG2144)&gt;=0.75, INT(aurora_data!FG2144)+1, INT(aurora_data!FG2144))</f>
        <v>0</v>
      </c>
      <c r="DU109" s="218">
        <f>IF(aurora_data!BL2144-INT(aurora_data!BL2144)&gt;=0.75, INT(aurora_data!BL2144)+1, INT(aurora_data!BL2144))</f>
        <v>0</v>
      </c>
      <c r="DV109" s="10">
        <f>IF(aurora_data!FH2144-INT(aurora_data!FH2144)&gt;=0.75, INT(aurora_data!FH2144)+1, INT(aurora_data!FH2144))</f>
        <v>0</v>
      </c>
      <c r="DW109" s="10">
        <f>IF(aurora_data!BM2144-INT(aurora_data!BM2144)&gt;=0.75, INT(aurora_data!BM2144)+1, INT(aurora_data!BM2144))</f>
        <v>0</v>
      </c>
      <c r="DX109" s="302">
        <f>IF(aurora_data!FI2144-INT(aurora_data!FI2144)&gt;=0.75, INT(aurora_data!FI2144)+1, INT(aurora_data!FI2144))</f>
        <v>0</v>
      </c>
      <c r="DY109" s="10">
        <f>IF(aurora_data!BN2144-INT(aurora_data!BN2144)&gt;=0.75, INT(aurora_data!BN2144)+1, INT(aurora_data!BN2144))</f>
        <v>0</v>
      </c>
      <c r="DZ109" s="10">
        <f>IF(aurora_data!FJ2144-INT(aurora_data!FJ2144)&gt;=0.75, INT(aurora_data!FJ2144)+1, INT(aurora_data!FJ2144))</f>
        <v>0</v>
      </c>
      <c r="EA109" s="10">
        <f>IF(aurora_data!BO2144-INT(aurora_data!BO2144)&gt;=0.75, INT(aurora_data!BO2144)+1, INT(aurora_data!BO2144))</f>
        <v>0</v>
      </c>
      <c r="EB109" s="315">
        <f>IF(aurora_data!FK2144-INT(aurora_data!FK2144)&gt;=0.75, INT(aurora_data!FK2144)+1, INT(aurora_data!FK2144))</f>
        <v>0</v>
      </c>
      <c r="EC109" s="10">
        <f>IF(aurora_data!BP2144-INT(aurora_data!BP2144)&gt;=0.75, INT(aurora_data!BP2144)+1, INT(aurora_data!BP2144))</f>
        <v>0</v>
      </c>
      <c r="ED109" s="302">
        <f>IF(aurora_data!FL2144-INT(aurora_data!FL2144)&gt;=0.75, INT(aurora_data!FL2144)+1, INT(aurora_data!FL2144))</f>
        <v>0</v>
      </c>
      <c r="EE109" s="10">
        <f>IF(aurora_data!BQ2144-INT(aurora_data!BQ2144)&gt;=0.75, INT(aurora_data!BQ2144)+1, INT(aurora_data!BQ2144))</f>
        <v>0</v>
      </c>
      <c r="EF109" s="302">
        <f>IF(aurora_data!FM2144-INT(aurora_data!FM2144)&gt;=0.75, INT(aurora_data!FM2144)+1, INT(aurora_data!FM2144))</f>
        <v>0</v>
      </c>
      <c r="EG109" s="10">
        <f>IF(aurora_data!BR2144-INT(aurora_data!BR2144)&gt;=0.75, INT(aurora_data!BR2144)+1, INT(aurora_data!BR2144))</f>
        <v>0</v>
      </c>
      <c r="EH109" s="302">
        <f>IF(aurora_data!FN2144-INT(aurora_data!FN2144)&gt;=0.75, INT(aurora_data!FN2144)+1, INT(aurora_data!FN2144))</f>
        <v>0</v>
      </c>
      <c r="EI109" s="10">
        <f>IF(aurora_data!BS2144-INT(aurora_data!BS2144)&gt;=0.75, INT(aurora_data!BS2144)+1, INT(aurora_data!BS2144))</f>
        <v>0</v>
      </c>
      <c r="EJ109" s="315">
        <f>IF(aurora_data!FO2144-INT(aurora_data!FO2144)&gt;=0.75, INT(aurora_data!FO2144)+1, INT(aurora_data!FO2144))</f>
        <v>0</v>
      </c>
      <c r="EK109" s="10">
        <f>IF(aurora_data!BT2144-INT(aurora_data!BT2144)&gt;=0.75, INT(aurora_data!BT2144)+1, INT(aurora_data!BT2144))</f>
        <v>0</v>
      </c>
      <c r="EL109" s="302">
        <f>IF(aurora_data!FP2144-INT(aurora_data!FP2144)&gt;=0.75, INT(aurora_data!FP2144)+1, INT(aurora_data!FP2144))</f>
        <v>0</v>
      </c>
      <c r="EM109" s="10">
        <f>IF(aurora_data!BU2144-INT(aurora_data!BU2144)&gt;=0.75, INT(aurora_data!BU2144)+1, INT(aurora_data!BU2144))</f>
        <v>0</v>
      </c>
      <c r="EN109" s="10">
        <f>IF(aurora_data!FQ2144-INT(aurora_data!FQ2144)&gt;=0.75, INT(aurora_data!FQ2144)+1, INT(aurora_data!FQ2144))</f>
        <v>0</v>
      </c>
      <c r="EO109" s="349">
        <f>IF(aurora_data!BV2144-INT(aurora_data!BV2144)&gt;=0.75, INT(aurora_data!BV2144)+1, INT(aurora_data!BV2144))</f>
        <v>0</v>
      </c>
      <c r="EP109" s="302">
        <f>IF(aurora_data!FR2144-INT(aurora_data!FR2144)&gt;=0.75, INT(aurora_data!FR2144)+1, INT(aurora_data!FR2144))</f>
        <v>0</v>
      </c>
      <c r="EQ109" s="10">
        <f>IF(aurora_data!BW2144-INT(aurora_data!BW2144)&gt;=0.75, INT(aurora_data!BW2144)+1, INT(aurora_data!BW2144))</f>
        <v>0</v>
      </c>
      <c r="ER109" s="315">
        <f>IF(aurora_data!FS2144-INT(aurora_data!FS2144)&gt;=0.75, INT(aurora_data!FS2144)+1, INT(aurora_data!FS2144))</f>
        <v>0</v>
      </c>
      <c r="ES109" s="10">
        <f>IF(aurora_data!BX2144-INT(aurora_data!BX2144)&gt;=0.75, INT(aurora_data!BX2144)+1, INT(aurora_data!BX2144))</f>
        <v>0</v>
      </c>
      <c r="ET109" s="302">
        <f>IF(aurora_data!FT2144-INT(aurora_data!FT2144)&gt;=0.75, INT(aurora_data!FT2144)+1, INT(aurora_data!FT2144))</f>
        <v>0</v>
      </c>
      <c r="EU109" s="10">
        <f>IF(aurora_data!BY2144-INT(aurora_data!BY2144)&gt;=0.75, INT(aurora_data!BY2144)+1, INT(aurora_data!BY2144))</f>
        <v>0</v>
      </c>
      <c r="EV109" s="302">
        <f>IF(aurora_data!FU2144-INT(aurora_data!FU2144)&gt;=0.75, INT(aurora_data!FU2144)+1, INT(aurora_data!FU2144))</f>
        <v>0</v>
      </c>
      <c r="EW109" s="10">
        <f>IF(aurora_data!BZ2144-INT(aurora_data!BZ2144)&gt;=0.75, INT(aurora_data!BZ2144)+1, INT(aurora_data!BZ2144))</f>
        <v>0</v>
      </c>
      <c r="EX109" s="302">
        <f>IF(aurora_data!FV2144-INT(aurora_data!FV2144)&gt;=0.75, INT(aurora_data!FV2144)+1, INT(aurora_data!FV2144))</f>
        <v>0</v>
      </c>
      <c r="EY109" s="10">
        <f>IF(aurora_data!CA2144-INT(aurora_data!CA2144)&gt;=0.75, INT(aurora_data!CA2144)+1, INT(aurora_data!CA2144))</f>
        <v>0</v>
      </c>
      <c r="EZ109" s="302">
        <f>IF(aurora_data!FW2144-INT(aurora_data!FW2144)&gt;=0.75, INT(aurora_data!FW2144)+1, INT(aurora_data!FW2144))</f>
        <v>0</v>
      </c>
      <c r="FA109" s="10">
        <f>IF(aurora_data!CB2144-INT(aurora_data!CB2144)&gt;=0.75, INT(aurora_data!CB2144)+1, INT(aurora_data!CB2144))</f>
        <v>0</v>
      </c>
      <c r="FB109" s="10">
        <f>IF(aurora_data!FX2144-INT(aurora_data!FX2144)&gt;=0.75, INT(aurora_data!FX2144)+1, INT(aurora_data!FX2144))</f>
        <v>0</v>
      </c>
      <c r="FC109" s="10">
        <f>IF(aurora_data!CC2144-INT(aurora_data!CC2144)&gt;=0.75, INT(aurora_data!CC2144)+1, INT(aurora_data!CC2144))</f>
        <v>0</v>
      </c>
      <c r="FD109" s="302">
        <f>IF(aurora_data!FY2144-INT(aurora_data!FY2144)&gt;=0.75, INT(aurora_data!FY2144)+1, INT(aurora_data!FY2144))</f>
        <v>0</v>
      </c>
      <c r="FE109" s="10">
        <f>IF(aurora_data!CD2144-INT(aurora_data!CD2144)&gt;=0.75, INT(aurora_data!CD2144)+1, INT(aurora_data!CD2144))</f>
        <v>0</v>
      </c>
      <c r="FF109" s="10">
        <f>IF(aurora_data!FZ2144-INT(aurora_data!FZ2144)&gt;=0.75, INT(aurora_data!FZ2144)+1, INT(aurora_data!FZ2144))</f>
        <v>0</v>
      </c>
      <c r="FG109" s="10">
        <f>IF(aurora_data!CE2144-INT(aurora_data!CE2144)&gt;=0.75, INT(aurora_data!CE2144)+1, INT(aurora_data!CE2144))</f>
        <v>0</v>
      </c>
      <c r="FH109" s="10">
        <f>IF(aurora_data!GA2144-INT(aurora_data!GA2144)&gt;=0.75, INT(aurora_data!GA2144)+1, INT(aurora_data!GA2144))</f>
        <v>0</v>
      </c>
      <c r="FI109" s="218">
        <f>IF(aurora_data!CF2144-INT(aurora_data!CF2144)&gt;=0.75,INT(aurora_data!CF2144)+1,INT(aurora_data!CF2144))</f>
        <v>0</v>
      </c>
      <c r="FJ109" s="302">
        <f>IF(aurora_data!GB2144-INT(aurora_data!GB2144)&gt;=0.75,INT(aurora_data!GB2144)+1,INT(aurora_data!GB2144))</f>
        <v>0</v>
      </c>
      <c r="FK109" s="10">
        <f>IF(aurora_data!CG2144-INT(aurora_data!CG2144)&gt;=0.75,INT(aurora_data!CG2144)+1,INT(aurora_data!CG2144))</f>
        <v>0</v>
      </c>
      <c r="FL109" s="302">
        <f>IF(aurora_data!GC2144-INT(aurora_data!GC2144)&gt;=0.75, INT(aurora_data!GC2144)+1, INT(aurora_data!GC2144))</f>
        <v>0</v>
      </c>
      <c r="FM109" s="10">
        <f>IF(aurora_data!CH2144-INT(aurora_data!CH2144)&gt;=0.75, INT(aurora_data!CH2144)+1, INT(aurora_data!CH2144))</f>
        <v>0</v>
      </c>
      <c r="FN109" s="302">
        <f>IF(aurora_data!GD2144-INT(aurora_data!GD2144)&gt;=0.75, INT(aurora_data!GD2144)+1, INT(aurora_data!GD2144))</f>
        <v>0</v>
      </c>
      <c r="FO109" s="10">
        <f>IF(aurora_data!CI2144-INT(aurora_data!CI2144)&gt;=0.75, INT(aurora_data!CI2144)+1, INT(aurora_data!CI2144))</f>
        <v>0</v>
      </c>
      <c r="FP109" s="315">
        <f>IF(aurora_data!GE2144-INT(aurora_data!GE2144)&gt;=0.75, INT(aurora_data!GE2144)+1, INT(aurora_data!GE2144))</f>
        <v>0</v>
      </c>
      <c r="FQ109" s="10">
        <f>IF(aurora_data!CJ2144-INT(aurora_data!CJ2144)&gt;=0.75, INT(aurora_data!CJ2144)+1, INT(aurora_data!CJ2144))</f>
        <v>0</v>
      </c>
      <c r="FR109" s="302">
        <f>IF(aurora_data!GF2144-INT(aurora_data!GF2144)&gt;=0.75, INT(aurora_data!GF2144)+1, INT(aurora_data!GF2144))</f>
        <v>0</v>
      </c>
      <c r="FS109" s="10">
        <f>IF(aurora_data!CK2144-INT(aurora_data!CK2144)&gt;=0.75, INT(aurora_data!CK2144)+1, INT(aurora_data!CK2144))</f>
        <v>0</v>
      </c>
      <c r="FT109" s="302">
        <f>IF(aurora_data!GG2144-INT(aurora_data!GG2144)&gt;=0.75, INT(aurora_data!GG2144)+1, INT(aurora_data!GG2144))</f>
        <v>0</v>
      </c>
      <c r="FU109" s="10">
        <f>IF(aurora_data!CL2144-INT(aurora_data!CL2144)&gt;=0.75, INT(aurora_data!CL2144)+1, INT(aurora_data!CL2144))</f>
        <v>0</v>
      </c>
      <c r="FV109" s="302">
        <f>IF(aurora_data!GH2144-INT(aurora_data!GH2144)&gt;=0.75, INT(aurora_data!GH2144)+1, INT(aurora_data!GH2144))</f>
        <v>0</v>
      </c>
      <c r="FW109" s="10">
        <f>IF(aurora_data!CM2144-INT(aurora_data!CM2144)&gt;=0.75, INT(aurora_data!CM2144)+1, INT(aurora_data!CM2144))</f>
        <v>0</v>
      </c>
      <c r="FX109" s="315">
        <f>IF(aurora_data!GI2144-INT(aurora_data!GI2144)&gt;=0.75, INT(aurora_data!GI2144)+1, INT(aurora_data!GI2144))</f>
        <v>0</v>
      </c>
      <c r="FY109" s="10">
        <f>IF(aurora_data!CN2144-INT(aurora_data!CN2144)&gt;=0.75, INT(aurora_data!CN2144)+1, INT(aurora_data!CN2144))</f>
        <v>0</v>
      </c>
      <c r="FZ109" s="302">
        <f>IF(aurora_data!GJ2144-INT(aurora_data!GJ2144)&gt;=0.75, INT(aurora_data!GJ2144)+1, INT(aurora_data!GJ2144))</f>
        <v>0</v>
      </c>
      <c r="GA109" s="10">
        <f>IF(aurora_data!CO2144-INT(aurora_data!CO2144)&gt;=0.75, INT(aurora_data!CO2144)+1, INT(aurora_data!CO2144))</f>
        <v>0</v>
      </c>
      <c r="GB109" s="10">
        <f>IF(aurora_data!GK2144-INT(aurora_data!GK2144)&gt;=0.75, INT(aurora_data!GK2144)+1, INT(aurora_data!GK2144))</f>
        <v>0</v>
      </c>
      <c r="GC109" s="349">
        <f>IF(aurora_data!CP2144-INT(aurora_data!CP2144)&gt;=0.75, INT(aurora_data!CP2144)+1, INT(aurora_data!CP2144))</f>
        <v>0</v>
      </c>
      <c r="GD109" s="302">
        <f>IF(aurora_data!GL2144-INT(aurora_data!GL2144)&gt;=0.75, INT(aurora_data!GL2144)+1, INT(aurora_data!GL2144))</f>
        <v>0</v>
      </c>
      <c r="GE109" s="10">
        <f>IF(aurora_data!CQ2144-INT(aurora_data!CQ2144)&gt;=0.75, INT(aurora_data!CQ2144)+1, INT(aurora_data!CQ2144))</f>
        <v>0</v>
      </c>
      <c r="GF109" s="315">
        <f>IF(aurora_data!GM2144-INT(aurora_data!GM2144)&gt;=0.75, INT(aurora_data!GM2144)+1, INT(aurora_data!GM2144))</f>
        <v>0</v>
      </c>
      <c r="GG109" s="10">
        <f>IF(aurora_data!CR2144-INT(aurora_data!CR2144)&gt;=0.75, INT(aurora_data!CR2144)+1, INT(aurora_data!CR2144))</f>
        <v>0</v>
      </c>
      <c r="GH109" s="302">
        <f>IF(aurora_data!GN2144-INT(aurora_data!GN2144)&gt;=0.75, INT(aurora_data!GN2144)+1, INT(aurora_data!GN2144))</f>
        <v>0</v>
      </c>
      <c r="GI109" s="10">
        <f>IF(aurora_data!CS2144-INT(aurora_data!CS2144)&gt;=0.75, INT(aurora_data!CS2144)+1, INT(aurora_data!CS2144))</f>
        <v>0</v>
      </c>
      <c r="GJ109" s="302">
        <f>IF(aurora_data!GO2144-INT(aurora_data!GO2144)&gt;=0.75, INT(aurora_data!GO2144)+1, INT(aurora_data!GO2144))</f>
        <v>0</v>
      </c>
      <c r="GK109" s="10">
        <f>IF(aurora_data!CT2144-INT(aurora_data!CT2144)&gt;=0.75, INT(aurora_data!CT2144)+1, INT(aurora_data!CT2144))</f>
        <v>0</v>
      </c>
      <c r="GL109" s="302">
        <f>IF(aurora_data!GP2144-INT(aurora_data!GP2144)&gt;=0.75, INT(aurora_data!GP2144)+1, INT(aurora_data!GP2144))</f>
        <v>0</v>
      </c>
      <c r="GM109" s="10">
        <f>IF(aurora_data!CU2144-INT(aurora_data!CU2144)&gt;=0.75, INT(aurora_data!CU2144)+1, INT(aurora_data!CU2144))</f>
        <v>0</v>
      </c>
      <c r="GN109" s="302">
        <f>IF(aurora_data!GQ2144-INT(aurora_data!GQ2144)&gt;=0.75, INT(aurora_data!GQ2144)+1, INT(aurora_data!GQ2144))</f>
        <v>0</v>
      </c>
      <c r="GO109" s="10">
        <f>IF(aurora_data!CV2144-INT(aurora_data!CV2144)&gt;=0.75, INT(aurora_data!CV2144)+1, INT(aurora_data!CV2144))</f>
        <v>0</v>
      </c>
      <c r="GP109" s="10">
        <f>IF(aurora_data!GR2144-INT(aurora_data!GR2144)&gt;=0.75, INT(aurora_data!GR2144)+1, INT(aurora_data!GR2144))</f>
        <v>0</v>
      </c>
      <c r="GQ109" s="10">
        <f>IF(aurora_data!CW2144-INT(aurora_data!CW2144)&gt;=0.75, INT(aurora_data!CW2144)+1, INT(aurora_data!CW2144))</f>
        <v>0</v>
      </c>
      <c r="GR109" s="302">
        <f>IF(aurora_data!GS2144-INT(aurora_data!GS2144)&gt;=0.75, INT(aurora_data!GS2144)+1, INT(aurora_data!GS2144))</f>
        <v>0</v>
      </c>
      <c r="GS109" s="10">
        <f>IF(aurora_data!CX2144-INT(aurora_data!CX2144)&gt;=0.75, INT(aurora_data!CX2144)+1, INT(aurora_data!CX2144))</f>
        <v>0</v>
      </c>
      <c r="GT109" s="10">
        <f>IF(aurora_data!GT2144-INT(aurora_data!GT2144)&gt;=0.75, INT(aurora_data!GT2144)+1, INT(aurora_data!GT2144))</f>
        <v>0</v>
      </c>
      <c r="GU109" s="10">
        <f>IF(aurora_data!CY2144-INT(aurora_data!CY2144)&gt;=0.75, INT(aurora_data!CY2144)+1, INT(aurora_data!CY2144))</f>
        <v>0</v>
      </c>
      <c r="GV109" s="10">
        <f>IF(aurora_data!GU2144-INT(aurora_data!GU2144)&gt;=0.75, INT(aurora_data!GU2144)+1, INT(aurora_data!GU2144))</f>
        <v>0</v>
      </c>
      <c r="GW109" s="217" t="s">
        <v>622</v>
      </c>
      <c r="GX109" s="218">
        <f>aurora_data!GV2144</f>
        <v>0</v>
      </c>
      <c r="GY109" s="219">
        <f t="shared" si="147"/>
        <v>0</v>
      </c>
    </row>
    <row r="110" spans="2:207" s="2" customFormat="1" ht="16.5" thickBot="1">
      <c r="B110" s="512"/>
      <c r="C110" s="519"/>
      <c r="D110" s="220" t="s">
        <v>268</v>
      </c>
      <c r="E110" s="218">
        <f>IF(aurora_data!D2145-INT(aurora_data!D2145)&gt;=0.75, INT(aurora_data!D2145)+1, INT(aurora_data!D2145))</f>
        <v>0</v>
      </c>
      <c r="F110" s="302">
        <f>IF(aurora_data!CZ2145-INT(aurora_data!CZ2145)&gt;=0.75, INT(aurora_data!CZ2145)+1, INT(aurora_data!CZ2145))</f>
        <v>0</v>
      </c>
      <c r="G110" s="349">
        <f>IF(aurora_data!E2145-INT(aurora_data!E2145)&gt;=0.75, INT(aurora_data!E2145)+1, INT(aurora_data!E2145))</f>
        <v>0</v>
      </c>
      <c r="H110" s="302">
        <f>IF(aurora_data!DA2145-INT(aurora_data!DA2145)&gt;=0.75, INT(aurora_data!DA2145)+1, INT(aurora_data!DA2145))</f>
        <v>0</v>
      </c>
      <c r="I110" s="349">
        <f>IF(aurora_data!F2145-INT(aurora_data!F2145)&gt;=0.75, INT(aurora_data!F2145)+1, INT(aurora_data!F2145))</f>
        <v>0</v>
      </c>
      <c r="J110" s="302">
        <f>IF(aurora_data!DB2145-INT(aurora_data!DB2145)&gt;=0.75, INT(aurora_data!DB2145)+1, INT(aurora_data!DB2145))</f>
        <v>0</v>
      </c>
      <c r="K110" s="349">
        <f>IF(aurora_data!G2145-INT(aurora_data!G2145)&gt;=0.75, INT(aurora_data!G2145)+1, INT(aurora_data!G2145))</f>
        <v>0</v>
      </c>
      <c r="L110" s="315">
        <f>IF(aurora_data!DC2145-INT(aurora_data!DC2145)&gt;=0.75, INT(aurora_data!DC2145)+1, INT(aurora_data!DC2145))</f>
        <v>0</v>
      </c>
      <c r="M110" s="333">
        <f>IF(aurora_data!H2145-INT(aurora_data!H2145)&gt;=0.75, INT(aurora_data!H2145)+1, INT(aurora_data!H2145))</f>
        <v>0</v>
      </c>
      <c r="N110" s="302">
        <f>IF(aurora_data!DD2145-INT(aurora_data!DD2145)&gt;=0.75, INT(aurora_data!DD2145)+1, INT(aurora_data!DD2145))</f>
        <v>0</v>
      </c>
      <c r="O110" s="10">
        <f>IF(aurora_data!I2145-INT(aurora_data!I2145)&gt;=0.75, INT(aurora_data!I2145)+1, INT(aurora_data!I2145))</f>
        <v>0</v>
      </c>
      <c r="P110" s="302">
        <f>IF(aurora_data!DE2145-INT(aurora_data!DE2145)&gt;=0.75, INT(aurora_data!DE2145)+1, INT(aurora_data!DE2145))</f>
        <v>0</v>
      </c>
      <c r="Q110" s="349">
        <f>IF(aurora_data!J2145-INT(aurora_data!J2145)&gt;=0.75, INT(aurora_data!J2145)+1, INT(aurora_data!J2145))</f>
        <v>0</v>
      </c>
      <c r="R110" s="302">
        <f>IF(aurora_data!DF2145-INT(aurora_data!DF2145)&gt;=0.75, INT(aurora_data!DF2145)+1, INT(aurora_data!DF2145))</f>
        <v>0</v>
      </c>
      <c r="S110" s="10">
        <f>IF(aurora_data!K2145-INT(aurora_data!K2145)&gt;=0.75, INT(aurora_data!K2145)+1, INT(aurora_data!K2145))</f>
        <v>0</v>
      </c>
      <c r="T110" s="315">
        <f>IF(aurora_data!DG2145-INT(aurora_data!DG2145)&gt;=0.75, INT(aurora_data!DG2145)+1, INT(aurora_data!DG2145))</f>
        <v>0</v>
      </c>
      <c r="U110" s="333">
        <f>IF(aurora_data!L2145-INT(aurora_data!L2145)&gt;=0.75, INT(aurora_data!L2145)+1, INT(aurora_data!L2145))</f>
        <v>0</v>
      </c>
      <c r="V110" s="302">
        <f>IF(aurora_data!DH2145-INT(aurora_data!DH2145)&gt;=0.75, INT(aurora_data!DH2145)+1, INT(aurora_data!DH2145))</f>
        <v>0</v>
      </c>
      <c r="W110" s="10">
        <f>IF(aurora_data!M2145-INT(aurora_data!M2145)&gt;=0.75, INT(aurora_data!M2145)+1, INT(aurora_data!M2145))</f>
        <v>0</v>
      </c>
      <c r="X110" s="10">
        <f>IF(aurora_data!DI2145-INT(aurora_data!DI2145)&gt;=0.75, INT(aurora_data!DI2145)+1, INT(aurora_data!DI2145))</f>
        <v>0</v>
      </c>
      <c r="Y110" s="349">
        <f>IF(aurora_data!N2145-INT(aurora_data!N2145)&gt;=0.75, INT(aurora_data!N2145)+1, INT(aurora_data!N2145))</f>
        <v>0</v>
      </c>
      <c r="Z110" s="302">
        <f>IF(aurora_data!DJ2145-INT(aurora_data!DJ2145)&gt;=0.75, INT(aurora_data!DJ2145)+1, INT(aurora_data!DJ2145))</f>
        <v>0</v>
      </c>
      <c r="AA110" s="10">
        <f>IF(aurora_data!O2145-INT(aurora_data!O2145)&gt;=0.75, INT(aurora_data!O2145)+1, INT(aurora_data!O2145))</f>
        <v>0</v>
      </c>
      <c r="AB110" s="315">
        <f>IF(aurora_data!DK2145-INT(aurora_data!DK2145)&gt;=0.75, INT(aurora_data!DK2145)+1, INT(aurora_data!DK2145))</f>
        <v>0</v>
      </c>
      <c r="AC110" s="10">
        <f>IF(aurora_data!P2145-INT(aurora_data!P2145)&gt;=0.75, INT(aurora_data!P2145)+1, INT(aurora_data!P2145))</f>
        <v>0</v>
      </c>
      <c r="AD110" s="10">
        <f>IF(aurora_data!DL2145-INT(aurora_data!DL2145)&gt;=0.75, INT(aurora_data!DL2145)+1, INT(aurora_data!DL2145))</f>
        <v>0</v>
      </c>
      <c r="AE110" s="10">
        <f>IF(aurora_data!Q2145-INT(aurora_data!Q2145)&gt;=0.75, INT(aurora_data!Q2145)+1, INT(aurora_data!Q2145))</f>
        <v>0</v>
      </c>
      <c r="AF110" s="302">
        <f>IF(aurora_data!DM2145-INT(aurora_data!DM2145)&gt;=0.75, INT(aurora_data!DM2145)+1, INT(aurora_data!DM2145))</f>
        <v>0</v>
      </c>
      <c r="AG110" s="10">
        <f>IF(aurora_data!R2145-INT(aurora_data!R2145)&gt;=0.75, INT(aurora_data!R2145)+1, INT(aurora_data!R2145))</f>
        <v>0</v>
      </c>
      <c r="AH110" s="10">
        <f>IF(aurora_data!DN2145-INT(aurora_data!DN2145)&gt;=0.75, INT(aurora_data!DN2145)+1, INT(aurora_data!DN2145))</f>
        <v>0</v>
      </c>
      <c r="AI110" s="10">
        <f>IF(aurora_data!S2145-INT(aurora_data!S2145)&gt;=0.75, INT(aurora_data!S2145)+1, INT(aurora_data!S2145))</f>
        <v>0</v>
      </c>
      <c r="AJ110" s="221">
        <f>IF(aurora_data!DO2145-INT(aurora_data!DO2145)&gt;=0.75, INT(aurora_data!DO2145)+1, INT(aurora_data!DO2145))</f>
        <v>0</v>
      </c>
      <c r="AK110" s="10">
        <f>IF(aurora_data!T2145-INT(aurora_data!T2145)&gt;=0.75, INT(aurora_data!T2145)+1, INT(aurora_data!T2145))</f>
        <v>0</v>
      </c>
      <c r="AL110" s="10">
        <f>IF(aurora_data!DP2145-INT(aurora_data!DP2145)&gt;=0.75, INT(aurora_data!DP2145)+1, INT(aurora_data!DP2145))</f>
        <v>0</v>
      </c>
      <c r="AM110" s="10">
        <f>IF(aurora_data!U2145-INT(aurora_data!U2145)&gt;=0.75, INT(aurora_data!U2145)+1, INT(aurora_data!U2145))</f>
        <v>0</v>
      </c>
      <c r="AN110" s="302">
        <f>IF(aurora_data!DQ2145-INT(aurora_data!DQ2145)&gt;=0.75, INT(aurora_data!DQ2145)+1, INT(aurora_data!DQ2145))</f>
        <v>0</v>
      </c>
      <c r="AO110" s="10">
        <f>IF(aurora_data!V2145-INT(aurora_data!V2145)&gt;=0.75, INT(aurora_data!V2145)+1, INT(aurora_data!V2145))</f>
        <v>0</v>
      </c>
      <c r="AP110" s="10">
        <f>IF(aurora_data!DR2145-INT(aurora_data!DR2145)&gt;=0.75, INT(aurora_data!DR2145)+1, INT(aurora_data!DR2145))</f>
        <v>0</v>
      </c>
      <c r="AQ110" s="10">
        <f>IF(aurora_data!W2145-INT(aurora_data!W2145)&gt;=0.75, INT(aurora_data!W2145)+1, INT(aurora_data!W2145))</f>
        <v>0</v>
      </c>
      <c r="AR110" s="221">
        <f>IF(aurora_data!DS2145-INT(aurora_data!DS2145)&gt;=0.75, INT(aurora_data!DS2145)+1, INT(aurora_data!DS2145))</f>
        <v>0</v>
      </c>
      <c r="AS110" s="10">
        <f>IF(aurora_data!X2145-INT(aurora_data!X2145)&gt;=0.75, INT(aurora_data!X2145)+1, INT(aurora_data!X2145))</f>
        <v>0</v>
      </c>
      <c r="AT110" s="302">
        <f>IF(aurora_data!DT2145-INT(aurora_data!DT2145)&gt;=0.75, INT(aurora_data!DT2145)+1, INT(aurora_data!DT2145))</f>
        <v>0</v>
      </c>
      <c r="AU110" s="10">
        <f>IF(aurora_data!Y2145-INT(aurora_data!Y2145)&gt;=0.75, INT(aurora_data!Y2145)+1, INT(aurora_data!Y2145))</f>
        <v>0</v>
      </c>
      <c r="AV110" s="302">
        <f>IF(aurora_data!DU2145-INT(aurora_data!DU2145)&gt;=0.75, INT(aurora_data!DU2145)+1, INT(aurora_data!DU2145))</f>
        <v>0</v>
      </c>
      <c r="AW110" s="10">
        <f>IF(aurora_data!Z2145-INT(aurora_data!Z2145)&gt;=0.75, INT(aurora_data!Z2145)+1, INT(aurora_data!Z2145))</f>
        <v>0</v>
      </c>
      <c r="AX110" s="302">
        <f>IF(aurora_data!DV2145-INT(aurora_data!DV2145)&gt;=0.75, INT(aurora_data!DV2145)+1, INT(aurora_data!DV2145))</f>
        <v>0</v>
      </c>
      <c r="AY110" s="10">
        <f>IF(aurora_data!AA2145-INT(aurora_data!AA2145)&gt;=0.75, INT(aurora_data!AA2145)+1, INT(aurora_data!AA2145))</f>
        <v>0</v>
      </c>
      <c r="AZ110" s="315">
        <f>IF(aurora_data!DW2145-INT(aurora_data!DW2145)&gt;=0.75, INT(aurora_data!DW2145)+1, INT(aurora_data!DW2145))</f>
        <v>0</v>
      </c>
      <c r="BA110" s="333">
        <f>IF(aurora_data!AB2145-INT(aurora_data!AB2145)&gt;=0.75, INT(aurora_data!AB2145)+1, INT(aurora_data!AB2145))</f>
        <v>0</v>
      </c>
      <c r="BB110" s="302">
        <f>IF(aurora_data!DX2145-INT(aurora_data!DX2145)&gt;=0.75, INT(aurora_data!DX2145)+1, INT(aurora_data!DX2145))</f>
        <v>0</v>
      </c>
      <c r="BC110" s="10">
        <f>IF(aurora_data!AC2145-INT(aurora_data!AC2145)&gt;=0.75, INT(aurora_data!AC2145)+1, INT(aurora_data!AC2145))</f>
        <v>0</v>
      </c>
      <c r="BD110" s="302">
        <f>IF(aurora_data!DY2145-INT(aurora_data!DY2145)&gt;=0.75, INT(aurora_data!DY2145)+1, INT(aurora_data!DY2145))</f>
        <v>0</v>
      </c>
      <c r="BE110" s="10">
        <f>IF(aurora_data!AD2145-INT(aurora_data!AD2145)&gt;=0.75, INT(aurora_data!AD2145)+1, INT(aurora_data!AD2145))</f>
        <v>0</v>
      </c>
      <c r="BF110" s="302">
        <f>IF(aurora_data!DZ2145-INT(aurora_data!DZ2145)&gt;=0.75, INT(aurora_data!DZ2145)+1, INT(aurora_data!DZ2145))</f>
        <v>0</v>
      </c>
      <c r="BG110" s="10">
        <f>IF(aurora_data!AE2145-INT(aurora_data!AE2145)&gt;=0.75, INT(aurora_data!AE2145)+1, INT(aurora_data!AE2145))</f>
        <v>0</v>
      </c>
      <c r="BH110" s="315">
        <f>IF(aurora_data!EA2145-INT(aurora_data!EA2145)&gt;=0.75, INT(aurora_data!EA2145)+1, INT(aurora_data!EA2145))</f>
        <v>0</v>
      </c>
      <c r="BI110" s="10">
        <f>IF(aurora_data!AF2145-INT(aurora_data!AF2145)&gt;=0.75, INT(aurora_data!AF2145)+1, INT(aurora_data!AF2145))</f>
        <v>0</v>
      </c>
      <c r="BJ110" s="302">
        <f>IF(aurora_data!EB2145-INT(aurora_data!EB2145)&gt;=0.75, INT(aurora_data!EB2145)+1, INT(aurora_data!EB2145))</f>
        <v>0</v>
      </c>
      <c r="BK110" s="10">
        <f>IF(aurora_data!AG2145-INT(aurora_data!AG2145)&gt;=0.75, INT(aurora_data!AG2145)+1, INT(aurora_data!AG2145))</f>
        <v>0</v>
      </c>
      <c r="BL110" s="302">
        <f>IF(aurora_data!EC2145-INT(aurora_data!EC2145)&gt;=0.75, INT(aurora_data!EC2145)+1, INT(aurora_data!EC2145))</f>
        <v>0</v>
      </c>
      <c r="BM110" s="10">
        <f>IF(aurora_data!AH2145-INT(aurora_data!AH2145)&gt;=0.75, INT(aurora_data!AH2145)+1, INT(aurora_data!AH2145))</f>
        <v>0</v>
      </c>
      <c r="BN110" s="302">
        <f>IF(aurora_data!ED2145-INT(aurora_data!ED2145)&gt;=0.75, INT(aurora_data!ED2145)+1, INT(aurora_data!ED2145))</f>
        <v>0</v>
      </c>
      <c r="BO110" s="10">
        <f>IF(aurora_data!AI2145-INT(aurora_data!AI2145)&gt;=0.75, INT(aurora_data!AI2145)+1, INT(aurora_data!AI2145))</f>
        <v>0</v>
      </c>
      <c r="BP110" s="315">
        <f>IF(aurora_data!EE2145-INT(aurora_data!EE2145)&gt;=0.75, INT(aurora_data!EE2145)+1, INT(aurora_data!EE2145))</f>
        <v>0</v>
      </c>
      <c r="BQ110" s="10">
        <f>IF(aurora_data!AJ2145-INT(aurora_data!AJ2145)&gt;=0.75, INT(aurora_data!AJ2145)+1, INT(aurora_data!AJ2145))</f>
        <v>0</v>
      </c>
      <c r="BR110" s="302">
        <f>IF(aurora_data!EF2145-INT(aurora_data!EF2145)&gt;=0.75, INT(aurora_data!EF2145)+1, INT(aurora_data!EF2145))</f>
        <v>0</v>
      </c>
      <c r="BS110" s="10">
        <f>IF(aurora_data!AK2145-INT(aurora_data!AK2145)&gt;=0.75, INT(aurora_data!AK2145)+1, INT(aurora_data!AK2145))</f>
        <v>0</v>
      </c>
      <c r="BT110" s="302">
        <f>IF(aurora_data!EG2145-INT(aurora_data!EG2145)&gt;=0.75, INT(aurora_data!EG2145)+1, INT(aurora_data!EG2145))</f>
        <v>0</v>
      </c>
      <c r="BU110" s="10">
        <f>IF(aurora_data!AL2145-INT(aurora_data!AL2145)&gt;=0.75, INT(aurora_data!AL2145)+1, INT(aurora_data!AL2145))</f>
        <v>0</v>
      </c>
      <c r="BV110" s="302">
        <f>IF(aurora_data!EH2145-INT(aurora_data!EH2145)&gt;=0.75, INT(aurora_data!EH2145)+1, INT(aurora_data!EH2145))</f>
        <v>0</v>
      </c>
      <c r="BW110" s="10">
        <f>IF(aurora_data!AM2145-INT(aurora_data!AM2145)&gt;=0.75, INT(aurora_data!AM2145)+1, INT(aurora_data!AM2145))</f>
        <v>0</v>
      </c>
      <c r="BX110" s="221">
        <f>IF(aurora_data!EI2145-INT(aurora_data!EI2145)&gt;=0.75, INT(aurora_data!EI2145)+1, INT(aurora_data!EI2145))</f>
        <v>0</v>
      </c>
      <c r="BY110" s="10">
        <f>IF(aurora_data!AN2145-INT(aurora_data!AN2145)&gt;=0.75, INT(aurora_data!AN2145)+1, INT(aurora_data!AN2145))</f>
        <v>0</v>
      </c>
      <c r="BZ110" s="10">
        <f>IF(aurora_data!EJ2145-INT(aurora_data!EJ2145)&gt;=0.75, INT(aurora_data!EJ2145)+1, INT(aurora_data!EJ2145))</f>
        <v>0</v>
      </c>
      <c r="CA110" s="10">
        <f>IF(aurora_data!AO2145-INT(aurora_data!AO2145)&gt;=0.75, INT(aurora_data!AO2145)+1, INT(aurora_data!AO2145))</f>
        <v>0</v>
      </c>
      <c r="CB110" s="302">
        <f>IF(aurora_data!EK2145-INT(aurora_data!EK2145)&gt;=0.75, INT(aurora_data!EK2145)+1, INT(aurora_data!EK2145))</f>
        <v>0</v>
      </c>
      <c r="CC110" s="10">
        <f>IF(aurora_data!AP2145-INT(aurora_data!AP2145)&gt;=0.75, INT(aurora_data!AP2145)+1, INT(aurora_data!AP2145))</f>
        <v>0</v>
      </c>
      <c r="CD110" s="10">
        <f>IF(aurora_data!EL2145-INT(aurora_data!EL2145)&gt;=0.75, INT(aurora_data!EL2145)+1, INT(aurora_data!EL2145))</f>
        <v>0</v>
      </c>
      <c r="CE110" s="10">
        <f>IF(aurora_data!AQ2145-INT(aurora_data!AQ2145)&gt;=0.75, INT(aurora_data!AQ2145)+1, INT(aurora_data!AQ2145))</f>
        <v>0</v>
      </c>
      <c r="CF110" s="10">
        <f>IF(aurora_data!EM2145-INT(aurora_data!EM2145)&gt;=0.75, INT(aurora_data!EM2145)+1, INT(aurora_data!EM2145))</f>
        <v>0</v>
      </c>
      <c r="CG110" s="218">
        <f>IF(aurora_data!AR2145-INT(aurora_data!AR2145)&gt;=0.75, INT(aurora_data!AR2145)+1, INT(aurora_data!AR2145))</f>
        <v>0</v>
      </c>
      <c r="CH110" s="10">
        <f>IF(aurora_data!EN2145-INT(aurora_data!EN2145)&gt;=0.75, INT(aurora_data!EN2145)+1, INT(aurora_data!EN2145))</f>
        <v>0</v>
      </c>
      <c r="CI110" s="10">
        <f>IF(aurora_data!AS2145-INT(aurora_data!AS2145)&gt;=0.75, INT(aurora_data!AS2145)+1, INT(aurora_data!AS2145))</f>
        <v>0</v>
      </c>
      <c r="CJ110" s="302">
        <f>IF(aurora_data!EO2145-INT(aurora_data!EO2145)&gt;=0.75, INT(aurora_data!EO2145)+1, INT(aurora_data!EO2145))</f>
        <v>0</v>
      </c>
      <c r="CK110" s="10">
        <f>IF(aurora_data!AT2145-INT(aurora_data!AT2145)&gt;=0.75, INT(aurora_data!AT2145)+1, INT(aurora_data!AT2145))</f>
        <v>0</v>
      </c>
      <c r="CL110" s="10">
        <f>IF(aurora_data!EP2145-INT(aurora_data!EP2145)&gt;=0.75, INT(aurora_data!EP2145)+1, INT(aurora_data!EP2145))</f>
        <v>0</v>
      </c>
      <c r="CM110" s="10">
        <f>IF(aurora_data!AU2145-INT(aurora_data!AU2145)&gt;=0.75, INT(aurora_data!AU2145)+1, INT(aurora_data!AU2145))</f>
        <v>0</v>
      </c>
      <c r="CN110" s="315">
        <f>IF(aurora_data!EQ2145-INT(aurora_data!EQ2145)&gt;=0.75, INT(aurora_data!EQ2145)+1, INT(aurora_data!EQ2145))</f>
        <v>0</v>
      </c>
      <c r="CO110" s="10">
        <f>IF(aurora_data!AV2145-INT(aurora_data!AV2145)&gt;=0.75, INT(aurora_data!AV2145)+1, INT(aurora_data!AV2145))</f>
        <v>0</v>
      </c>
      <c r="CP110" s="10">
        <f>IF(aurora_data!ER2145-INT(aurora_data!ER2145)&gt;=0.75, INT(aurora_data!ER2145)+1, INT(aurora_data!ER2145))</f>
        <v>0</v>
      </c>
      <c r="CQ110" s="10">
        <f>IF(aurora_data!AW2145-INT(aurora_data!AW2145)&gt;=0.75, INT(aurora_data!AW2145)+1, INT(aurora_data!AW2145))</f>
        <v>0</v>
      </c>
      <c r="CR110" s="302">
        <f>IF(aurora_data!ES2145-INT(aurora_data!ES2145)&gt;=0.75, INT(aurora_data!ES2145)+1, INT(aurora_data!ES2145))</f>
        <v>0</v>
      </c>
      <c r="CS110" s="10">
        <f>IF(aurora_data!AX2145-INT(aurora_data!AX2145)&gt;=0.75, INT(aurora_data!AX2145)+1, INT(aurora_data!AX2145))</f>
        <v>0</v>
      </c>
      <c r="CT110" s="302">
        <f>IF(aurora_data!ET2145-INT(aurora_data!ET2145)&gt;=0.75, INT(aurora_data!ET2145)+1, INT(aurora_data!ET2145))</f>
        <v>0</v>
      </c>
      <c r="CU110" s="10">
        <f>IF(aurora_data!AY2145-INT(aurora_data!AY2145)&gt;=0.75, INT(aurora_data!AY2145)+1, INT(aurora_data!AY2145))</f>
        <v>0</v>
      </c>
      <c r="CV110" s="315">
        <f>IF(aurora_data!EU2145-INT(aurora_data!EU2145)&gt;=0.75, INT(aurora_data!EU2145)+1, INT(aurora_data!EU2145))</f>
        <v>0</v>
      </c>
      <c r="CW110" s="10">
        <f>IF(aurora_data!AZ2145-INT(aurora_data!AZ2145)&gt;=0.75, INT(aurora_data!AZ2145)+1, INT(aurora_data!AZ2145))</f>
        <v>0</v>
      </c>
      <c r="CX110" s="302">
        <f>IF(aurora_data!EV2145-INT(aurora_data!EV2145)&gt;=0.75, INT(aurora_data!EV2145)+1, INT(aurora_data!EV2145))</f>
        <v>0</v>
      </c>
      <c r="CY110" s="10">
        <f>IF(aurora_data!BA2145-INT(aurora_data!BA2145)&gt;=0.75, INT(aurora_data!BA2145)+1, INT(aurora_data!BA2145))</f>
        <v>0</v>
      </c>
      <c r="CZ110" s="302">
        <f>IF(aurora_data!EW2145-INT(aurora_data!EW2145)&gt;=0.75, INT(aurora_data!EW2145)+1, INT(aurora_data!EW2145))</f>
        <v>0</v>
      </c>
      <c r="DA110" s="10">
        <f>IF(aurora_data!BB2145-INT(aurora_data!BB2145)&gt;=0.75, INT(aurora_data!BB2145)+1, INT(aurora_data!BB2145))</f>
        <v>0</v>
      </c>
      <c r="DB110" s="302">
        <f>IF(aurora_data!EX2145-INT(aurora_data!EX2145)&gt;=0.75, INT(aurora_data!EX2145)+1, INT(aurora_data!EX2145))</f>
        <v>0</v>
      </c>
      <c r="DC110" s="10">
        <f>IF(aurora_data!BC2145-INT(aurora_data!BC2145)&gt;=0.75, INT(aurora_data!BC2145)+1, INT(aurora_data!BC2145))</f>
        <v>0</v>
      </c>
      <c r="DD110" s="315">
        <f>IF(aurora_data!EY2145-INT(aurora_data!EY2145)&gt;=0.75, INT(aurora_data!EY2145)+1, INT(aurora_data!EY2145))</f>
        <v>0</v>
      </c>
      <c r="DE110" s="10">
        <f>IF(aurora_data!BD2145-INT(aurora_data!BD2145)&gt;=0.75, INT(aurora_data!BD2145)+1, INT(aurora_data!BD2145))</f>
        <v>0</v>
      </c>
      <c r="DF110" s="302">
        <f>IF(aurora_data!EZ2145-INT(aurora_data!EZ2145)&gt;=0.75, INT(aurora_data!EZ2145)+1, INT(aurora_data!EZ2145))</f>
        <v>0</v>
      </c>
      <c r="DG110" s="10">
        <f>IF(aurora_data!BE2145-INT(aurora_data!BE2145)&gt;=0.75, INT(aurora_data!BE2145)+1, INT(aurora_data!BE2145))</f>
        <v>0</v>
      </c>
      <c r="DH110" s="302">
        <f>IF(aurora_data!FA2145-INT(aurora_data!FA2145)&gt;=0.75, INT(aurora_data!FA2145)+1, INT(aurora_data!FA2145))</f>
        <v>0</v>
      </c>
      <c r="DI110" s="10">
        <f>IF(aurora_data!BF2145-INT(aurora_data!BF2145)&gt;=0.75, INT(aurora_data!BF2145)+1, INT(aurora_data!BF2145))</f>
        <v>0</v>
      </c>
      <c r="DJ110" s="302">
        <f>IF(aurora_data!FB2145-INT(aurora_data!FB2145)&gt;=0.75, INT(aurora_data!FB2145)+1, INT(aurora_data!FB2145))</f>
        <v>0</v>
      </c>
      <c r="DK110" s="10">
        <f>IF(aurora_data!BG2145-INT(aurora_data!BG2145)&gt;=0.75, INT(aurora_data!BG2145)+1, INT(aurora_data!BG2145))</f>
        <v>0</v>
      </c>
      <c r="DL110" s="302">
        <f>IF(aurora_data!FC2145-INT(aurora_data!FC2145)&gt;=0.75, INT(aurora_data!FC2145)+1, INT(aurora_data!FC2145))</f>
        <v>0</v>
      </c>
      <c r="DM110" s="10">
        <f>IF(aurora_data!BH2145-INT(aurora_data!BH2145)&gt;=0.75, INT(aurora_data!BH2145)+1, INT(aurora_data!BH2145))</f>
        <v>0</v>
      </c>
      <c r="DN110" s="10">
        <f>IF(aurora_data!FD2145-INT(aurora_data!FD2145)&gt;=0.75, INT(aurora_data!FD2145)+1, INT(aurora_data!FD2145))</f>
        <v>0</v>
      </c>
      <c r="DO110" s="10">
        <f>IF(aurora_data!BI2145-INT(aurora_data!BI2145)&gt;=0.75, INT(aurora_data!BI2145)+1, INT(aurora_data!BI2145))</f>
        <v>0</v>
      </c>
      <c r="DP110" s="302">
        <f>IF(aurora_data!FE2145-INT(aurora_data!FE2145)&gt;=0.75, INT(aurora_data!FE2145)+1, INT(aurora_data!FE2145))</f>
        <v>0</v>
      </c>
      <c r="DQ110" s="10">
        <f>IF(aurora_data!BJ2145-INT(aurora_data!BJ2145)&gt;=0.75, INT(aurora_data!BJ2145)+1, INT(aurora_data!BJ2145))</f>
        <v>0</v>
      </c>
      <c r="DR110" s="10">
        <f>IF(aurora_data!FF2145-INT(aurora_data!FF2145)&gt;=0.75, INT(aurora_data!FF2145)+1, INT(aurora_data!FF2145))</f>
        <v>0</v>
      </c>
      <c r="DS110" s="10">
        <f>IF(aurora_data!BK2145-INT(aurora_data!BK2145)&gt;=0.75, INT(aurora_data!BK2145)+1, INT(aurora_data!BK2145))</f>
        <v>0</v>
      </c>
      <c r="DT110" s="10">
        <f>IF(aurora_data!FG2145-INT(aurora_data!FG2145)&gt;=0.75, INT(aurora_data!FG2145)+1, INT(aurora_data!FG2145))</f>
        <v>0</v>
      </c>
      <c r="DU110" s="218">
        <f>IF(aurora_data!BL2145-INT(aurora_data!BL2145)&gt;=0.75, INT(aurora_data!BL2145)+1, INT(aurora_data!BL2145))</f>
        <v>0</v>
      </c>
      <c r="DV110" s="10">
        <f>IF(aurora_data!FH2145-INT(aurora_data!FH2145)&gt;=0.75, INT(aurora_data!FH2145)+1, INT(aurora_data!FH2145))</f>
        <v>0</v>
      </c>
      <c r="DW110" s="10">
        <f>IF(aurora_data!BM2145-INT(aurora_data!BM2145)&gt;=0.75, INT(aurora_data!BM2145)+1, INT(aurora_data!BM2145))</f>
        <v>0</v>
      </c>
      <c r="DX110" s="302">
        <f>IF(aurora_data!FI2145-INT(aurora_data!FI2145)&gt;=0.75, INT(aurora_data!FI2145)+1, INT(aurora_data!FI2145))</f>
        <v>0</v>
      </c>
      <c r="DY110" s="10">
        <f>IF(aurora_data!BN2145-INT(aurora_data!BN2145)&gt;=0.75, INT(aurora_data!BN2145)+1, INT(aurora_data!BN2145))</f>
        <v>0</v>
      </c>
      <c r="DZ110" s="10">
        <f>IF(aurora_data!FJ2145-INT(aurora_data!FJ2145)&gt;=0.75, INT(aurora_data!FJ2145)+1, INT(aurora_data!FJ2145))</f>
        <v>0</v>
      </c>
      <c r="EA110" s="10">
        <f>IF(aurora_data!BO2145-INT(aurora_data!BO2145)&gt;=0.75, INT(aurora_data!BO2145)+1, INT(aurora_data!BO2145))</f>
        <v>0</v>
      </c>
      <c r="EB110" s="315">
        <f>IF(aurora_data!FK2145-INT(aurora_data!FK2145)&gt;=0.75, INT(aurora_data!FK2145)+1, INT(aurora_data!FK2145))</f>
        <v>0</v>
      </c>
      <c r="EC110" s="10">
        <f>IF(aurora_data!BP2145-INT(aurora_data!BP2145)&gt;=0.75, INT(aurora_data!BP2145)+1, INT(aurora_data!BP2145))</f>
        <v>0</v>
      </c>
      <c r="ED110" s="302">
        <f>IF(aurora_data!FL2145-INT(aurora_data!FL2145)&gt;=0.75, INT(aurora_data!FL2145)+1, INT(aurora_data!FL2145))</f>
        <v>0</v>
      </c>
      <c r="EE110" s="10">
        <f>IF(aurora_data!BQ2145-INT(aurora_data!BQ2145)&gt;=0.75, INT(aurora_data!BQ2145)+1, INT(aurora_data!BQ2145))</f>
        <v>0</v>
      </c>
      <c r="EF110" s="302">
        <f>IF(aurora_data!FM2145-INT(aurora_data!FM2145)&gt;=0.75, INT(aurora_data!FM2145)+1, INT(aurora_data!FM2145))</f>
        <v>0</v>
      </c>
      <c r="EG110" s="10">
        <f>IF(aurora_data!BR2145-INT(aurora_data!BR2145)&gt;=0.75, INT(aurora_data!BR2145)+1, INT(aurora_data!BR2145))</f>
        <v>0</v>
      </c>
      <c r="EH110" s="302">
        <f>IF(aurora_data!FN2145-INT(aurora_data!FN2145)&gt;=0.75, INT(aurora_data!FN2145)+1, INT(aurora_data!FN2145))</f>
        <v>0</v>
      </c>
      <c r="EI110" s="10">
        <f>IF(aurora_data!BS2145-INT(aurora_data!BS2145)&gt;=0.75, INT(aurora_data!BS2145)+1, INT(aurora_data!BS2145))</f>
        <v>0</v>
      </c>
      <c r="EJ110" s="315">
        <f>IF(aurora_data!FO2145-INT(aurora_data!FO2145)&gt;=0.75, INT(aurora_data!FO2145)+1, INT(aurora_data!FO2145))</f>
        <v>0</v>
      </c>
      <c r="EK110" s="10">
        <f>IF(aurora_data!BT2145-INT(aurora_data!BT2145)&gt;=0.75, INT(aurora_data!BT2145)+1, INT(aurora_data!BT2145))</f>
        <v>0</v>
      </c>
      <c r="EL110" s="302">
        <f>IF(aurora_data!FP2145-INT(aurora_data!FP2145)&gt;=0.75, INT(aurora_data!FP2145)+1, INT(aurora_data!FP2145))</f>
        <v>0</v>
      </c>
      <c r="EM110" s="10">
        <f>IF(aurora_data!BU2145-INT(aurora_data!BU2145)&gt;=0.75, INT(aurora_data!BU2145)+1, INT(aurora_data!BU2145))</f>
        <v>0</v>
      </c>
      <c r="EN110" s="10">
        <f>IF(aurora_data!FQ2145-INT(aurora_data!FQ2145)&gt;=0.75, INT(aurora_data!FQ2145)+1, INT(aurora_data!FQ2145))</f>
        <v>0</v>
      </c>
      <c r="EO110" s="349">
        <f>IF(aurora_data!BV2145-INT(aurora_data!BV2145)&gt;=0.75, INT(aurora_data!BV2145)+1, INT(aurora_data!BV2145))</f>
        <v>0</v>
      </c>
      <c r="EP110" s="302">
        <f>IF(aurora_data!FR2145-INT(aurora_data!FR2145)&gt;=0.75, INT(aurora_data!FR2145)+1, INT(aurora_data!FR2145))</f>
        <v>0</v>
      </c>
      <c r="EQ110" s="10">
        <f>IF(aurora_data!BW2145-INT(aurora_data!BW2145)&gt;=0.75, INT(aurora_data!BW2145)+1, INT(aurora_data!BW2145))</f>
        <v>0</v>
      </c>
      <c r="ER110" s="315">
        <f>IF(aurora_data!FS2145-INT(aurora_data!FS2145)&gt;=0.75, INT(aurora_data!FS2145)+1, INT(aurora_data!FS2145))</f>
        <v>0</v>
      </c>
      <c r="ES110" s="10">
        <f>IF(aurora_data!BX2145-INT(aurora_data!BX2145)&gt;=0.75, INT(aurora_data!BX2145)+1, INT(aurora_data!BX2145))</f>
        <v>0</v>
      </c>
      <c r="ET110" s="302">
        <f>IF(aurora_data!FT2145-INT(aurora_data!FT2145)&gt;=0.75, INT(aurora_data!FT2145)+1, INT(aurora_data!FT2145))</f>
        <v>0</v>
      </c>
      <c r="EU110" s="10">
        <f>IF(aurora_data!BY2145-INT(aurora_data!BY2145)&gt;=0.75, INT(aurora_data!BY2145)+1, INT(aurora_data!BY2145))</f>
        <v>0</v>
      </c>
      <c r="EV110" s="302">
        <f>IF(aurora_data!FU2145-INT(aurora_data!FU2145)&gt;=0.75, INT(aurora_data!FU2145)+1, INT(aurora_data!FU2145))</f>
        <v>0</v>
      </c>
      <c r="EW110" s="10">
        <f>IF(aurora_data!BZ2145-INT(aurora_data!BZ2145)&gt;=0.75, INT(aurora_data!BZ2145)+1, INT(aurora_data!BZ2145))</f>
        <v>0</v>
      </c>
      <c r="EX110" s="302">
        <f>IF(aurora_data!FV2145-INT(aurora_data!FV2145)&gt;=0.75, INT(aurora_data!FV2145)+1, INT(aurora_data!FV2145))</f>
        <v>0</v>
      </c>
      <c r="EY110" s="10">
        <f>IF(aurora_data!CA2145-INT(aurora_data!CA2145)&gt;=0.75, INT(aurora_data!CA2145)+1, INT(aurora_data!CA2145))</f>
        <v>0</v>
      </c>
      <c r="EZ110" s="302">
        <f>IF(aurora_data!FW2145-INT(aurora_data!FW2145)&gt;=0.75, INT(aurora_data!FW2145)+1, INT(aurora_data!FW2145))</f>
        <v>0</v>
      </c>
      <c r="FA110" s="10">
        <f>IF(aurora_data!CB2145-INT(aurora_data!CB2145)&gt;=0.75, INT(aurora_data!CB2145)+1, INT(aurora_data!CB2145))</f>
        <v>0</v>
      </c>
      <c r="FB110" s="10">
        <f>IF(aurora_data!FX2145-INT(aurora_data!FX2145)&gt;=0.75, INT(aurora_data!FX2145)+1, INT(aurora_data!FX2145))</f>
        <v>0</v>
      </c>
      <c r="FC110" s="10">
        <f>IF(aurora_data!CC2145-INT(aurora_data!CC2145)&gt;=0.75, INT(aurora_data!CC2145)+1, INT(aurora_data!CC2145))</f>
        <v>0</v>
      </c>
      <c r="FD110" s="302">
        <f>IF(aurora_data!FY2145-INT(aurora_data!FY2145)&gt;=0.75, INT(aurora_data!FY2145)+1, INT(aurora_data!FY2145))</f>
        <v>0</v>
      </c>
      <c r="FE110" s="10">
        <f>IF(aurora_data!CD2145-INT(aurora_data!CD2145)&gt;=0.75, INT(aurora_data!CD2145)+1, INT(aurora_data!CD2145))</f>
        <v>0</v>
      </c>
      <c r="FF110" s="10">
        <f>IF(aurora_data!FZ2145-INT(aurora_data!FZ2145)&gt;=0.75, INT(aurora_data!FZ2145)+1, INT(aurora_data!FZ2145))</f>
        <v>0</v>
      </c>
      <c r="FG110" s="10">
        <f>IF(aurora_data!CE2145-INT(aurora_data!CE2145)&gt;=0.75, INT(aurora_data!CE2145)+1, INT(aurora_data!CE2145))</f>
        <v>0</v>
      </c>
      <c r="FH110" s="10">
        <f>IF(aurora_data!GA2145-INT(aurora_data!GA2145)&gt;=0.75, INT(aurora_data!GA2145)+1, INT(aurora_data!GA2145))</f>
        <v>0</v>
      </c>
      <c r="FI110" s="218">
        <f>IF(aurora_data!CF2145-INT(aurora_data!CF2145)&gt;=0.75,INT(aurora_data!CF2145)+1,INT(aurora_data!CF2145))</f>
        <v>0</v>
      </c>
      <c r="FJ110" s="302">
        <f>IF(aurora_data!GB2145-INT(aurora_data!GB2145)&gt;=0.75,INT(aurora_data!GB2145)+1,INT(aurora_data!GB2145))</f>
        <v>0</v>
      </c>
      <c r="FK110" s="10">
        <f>IF(aurora_data!CG2145-INT(aurora_data!CG2145)&gt;=0.75,INT(aurora_data!CG2145)+1,INT(aurora_data!CG2145))</f>
        <v>0</v>
      </c>
      <c r="FL110" s="302">
        <f>IF(aurora_data!GC2145-INT(aurora_data!GC2145)&gt;=0.75, INT(aurora_data!GC2145)+1, INT(aurora_data!GC2145))</f>
        <v>0</v>
      </c>
      <c r="FM110" s="10">
        <f>IF(aurora_data!CH2145-INT(aurora_data!CH2145)&gt;=0.75, INT(aurora_data!CH2145)+1, INT(aurora_data!CH2145))</f>
        <v>0</v>
      </c>
      <c r="FN110" s="302">
        <f>IF(aurora_data!GD2145-INT(aurora_data!GD2145)&gt;=0.75, INT(aurora_data!GD2145)+1, INT(aurora_data!GD2145))</f>
        <v>0</v>
      </c>
      <c r="FO110" s="10">
        <f>IF(aurora_data!CI2145-INT(aurora_data!CI2145)&gt;=0.75, INT(aurora_data!CI2145)+1, INT(aurora_data!CI2145))</f>
        <v>0</v>
      </c>
      <c r="FP110" s="315">
        <f>IF(aurora_data!GE2145-INT(aurora_data!GE2145)&gt;=0.75, INT(aurora_data!GE2145)+1, INT(aurora_data!GE2145))</f>
        <v>0</v>
      </c>
      <c r="FQ110" s="10">
        <f>IF(aurora_data!CJ2145-INT(aurora_data!CJ2145)&gt;=0.75, INT(aurora_data!CJ2145)+1, INT(aurora_data!CJ2145))</f>
        <v>0</v>
      </c>
      <c r="FR110" s="302">
        <f>IF(aurora_data!GF2145-INT(aurora_data!GF2145)&gt;=0.75, INT(aurora_data!GF2145)+1, INT(aurora_data!GF2145))</f>
        <v>0</v>
      </c>
      <c r="FS110" s="10">
        <f>IF(aurora_data!CK2145-INT(aurora_data!CK2145)&gt;=0.75, INT(aurora_data!CK2145)+1, INT(aurora_data!CK2145))</f>
        <v>0</v>
      </c>
      <c r="FT110" s="302">
        <f>IF(aurora_data!GG2145-INT(aurora_data!GG2145)&gt;=0.75, INT(aurora_data!GG2145)+1, INT(aurora_data!GG2145))</f>
        <v>0</v>
      </c>
      <c r="FU110" s="10">
        <f>IF(aurora_data!CL2145-INT(aurora_data!CL2145)&gt;=0.75, INT(aurora_data!CL2145)+1, INT(aurora_data!CL2145))</f>
        <v>0</v>
      </c>
      <c r="FV110" s="302">
        <f>IF(aurora_data!GH2145-INT(aurora_data!GH2145)&gt;=0.75, INT(aurora_data!GH2145)+1, INT(aurora_data!GH2145))</f>
        <v>0</v>
      </c>
      <c r="FW110" s="10">
        <f>IF(aurora_data!CM2145-INT(aurora_data!CM2145)&gt;=0.75, INT(aurora_data!CM2145)+1, INT(aurora_data!CM2145))</f>
        <v>0</v>
      </c>
      <c r="FX110" s="315">
        <f>IF(aurora_data!GI2145-INT(aurora_data!GI2145)&gt;=0.75, INT(aurora_data!GI2145)+1, INT(aurora_data!GI2145))</f>
        <v>0</v>
      </c>
      <c r="FY110" s="10">
        <f>IF(aurora_data!CN2145-INT(aurora_data!CN2145)&gt;=0.75, INT(aurora_data!CN2145)+1, INT(aurora_data!CN2145))</f>
        <v>0</v>
      </c>
      <c r="FZ110" s="302">
        <f>IF(aurora_data!GJ2145-INT(aurora_data!GJ2145)&gt;=0.75, INT(aurora_data!GJ2145)+1, INT(aurora_data!GJ2145))</f>
        <v>0</v>
      </c>
      <c r="GA110" s="10">
        <f>IF(aurora_data!CO2145-INT(aurora_data!CO2145)&gt;=0.75, INT(aurora_data!CO2145)+1, INT(aurora_data!CO2145))</f>
        <v>0</v>
      </c>
      <c r="GB110" s="10">
        <f>IF(aurora_data!GK2145-INT(aurora_data!GK2145)&gt;=0.75, INT(aurora_data!GK2145)+1, INT(aurora_data!GK2145))</f>
        <v>0</v>
      </c>
      <c r="GC110" s="349">
        <f>IF(aurora_data!CP2145-INT(aurora_data!CP2145)&gt;=0.75, INT(aurora_data!CP2145)+1, INT(aurora_data!CP2145))</f>
        <v>0</v>
      </c>
      <c r="GD110" s="302">
        <f>IF(aurora_data!GL2145-INT(aurora_data!GL2145)&gt;=0.75, INT(aurora_data!GL2145)+1, INT(aurora_data!GL2145))</f>
        <v>0</v>
      </c>
      <c r="GE110" s="10">
        <f>IF(aurora_data!CQ2145-INT(aurora_data!CQ2145)&gt;=0.75, INT(aurora_data!CQ2145)+1, INT(aurora_data!CQ2145))</f>
        <v>0</v>
      </c>
      <c r="GF110" s="315">
        <f>IF(aurora_data!GM2145-INT(aurora_data!GM2145)&gt;=0.75, INT(aurora_data!GM2145)+1, INT(aurora_data!GM2145))</f>
        <v>0</v>
      </c>
      <c r="GG110" s="10">
        <f>IF(aurora_data!CR2145-INT(aurora_data!CR2145)&gt;=0.75, INT(aurora_data!CR2145)+1, INT(aurora_data!CR2145))</f>
        <v>0</v>
      </c>
      <c r="GH110" s="302">
        <f>IF(aurora_data!GN2145-INT(aurora_data!GN2145)&gt;=0.75, INT(aurora_data!GN2145)+1, INT(aurora_data!GN2145))</f>
        <v>0</v>
      </c>
      <c r="GI110" s="10">
        <f>IF(aurora_data!CS2145-INT(aurora_data!CS2145)&gt;=0.75, INT(aurora_data!CS2145)+1, INT(aurora_data!CS2145))</f>
        <v>0</v>
      </c>
      <c r="GJ110" s="302">
        <f>IF(aurora_data!GO2145-INT(aurora_data!GO2145)&gt;=0.75, INT(aurora_data!GO2145)+1, INT(aurora_data!GO2145))</f>
        <v>0</v>
      </c>
      <c r="GK110" s="10">
        <f>IF(aurora_data!CT2145-INT(aurora_data!CT2145)&gt;=0.75, INT(aurora_data!CT2145)+1, INT(aurora_data!CT2145))</f>
        <v>0</v>
      </c>
      <c r="GL110" s="302">
        <f>IF(aurora_data!GP2145-INT(aurora_data!GP2145)&gt;=0.75, INT(aurora_data!GP2145)+1, INT(aurora_data!GP2145))</f>
        <v>0</v>
      </c>
      <c r="GM110" s="10">
        <f>IF(aurora_data!CU2145-INT(aurora_data!CU2145)&gt;=0.75, INT(aurora_data!CU2145)+1, INT(aurora_data!CU2145))</f>
        <v>0</v>
      </c>
      <c r="GN110" s="302">
        <f>IF(aurora_data!GQ2145-INT(aurora_data!GQ2145)&gt;=0.75, INT(aurora_data!GQ2145)+1, INT(aurora_data!GQ2145))</f>
        <v>0</v>
      </c>
      <c r="GO110" s="10">
        <f>IF(aurora_data!CV2145-INT(aurora_data!CV2145)&gt;=0.75, INT(aurora_data!CV2145)+1, INT(aurora_data!CV2145))</f>
        <v>0</v>
      </c>
      <c r="GP110" s="10">
        <f>IF(aurora_data!GR2145-INT(aurora_data!GR2145)&gt;=0.75, INT(aurora_data!GR2145)+1, INT(aurora_data!GR2145))</f>
        <v>0</v>
      </c>
      <c r="GQ110" s="10">
        <f>IF(aurora_data!CW2145-INT(aurora_data!CW2145)&gt;=0.75, INT(aurora_data!CW2145)+1, INT(aurora_data!CW2145))</f>
        <v>0</v>
      </c>
      <c r="GR110" s="302">
        <f>IF(aurora_data!GS2145-INT(aurora_data!GS2145)&gt;=0.75, INT(aurora_data!GS2145)+1, INT(aurora_data!GS2145))</f>
        <v>0</v>
      </c>
      <c r="GS110" s="10">
        <f>IF(aurora_data!CX2145-INT(aurora_data!CX2145)&gt;=0.75, INT(aurora_data!CX2145)+1, INT(aurora_data!CX2145))</f>
        <v>0</v>
      </c>
      <c r="GT110" s="10">
        <f>IF(aurora_data!GT2145-INT(aurora_data!GT2145)&gt;=0.75, INT(aurora_data!GT2145)+1, INT(aurora_data!GT2145))</f>
        <v>0</v>
      </c>
      <c r="GU110" s="10">
        <f>IF(aurora_data!CY2145-INT(aurora_data!CY2145)&gt;=0.75, INT(aurora_data!CY2145)+1, INT(aurora_data!CY2145))</f>
        <v>0</v>
      </c>
      <c r="GV110" s="10">
        <f>IF(aurora_data!GU2145-INT(aurora_data!GU2145)&gt;=0.75, INT(aurora_data!GU2145)+1, INT(aurora_data!GU2145))</f>
        <v>0</v>
      </c>
      <c r="GW110" s="222" t="s">
        <v>622</v>
      </c>
      <c r="GX110" s="218">
        <f>aurora_data!GV2145</f>
        <v>0</v>
      </c>
      <c r="GY110" s="219">
        <f t="shared" si="147"/>
        <v>0</v>
      </c>
    </row>
    <row r="111" spans="2:207" s="2" customFormat="1" ht="16.5" thickBot="1">
      <c r="B111" s="512"/>
      <c r="C111" s="520"/>
      <c r="D111" s="223" t="s">
        <v>132</v>
      </c>
      <c r="E111" s="224">
        <f>IF(aurora_data!D2146-INT(aurora_data!D2146)&gt;=0.75, INT(aurora_data!D2146)+1, INT(aurora_data!D2146))</f>
        <v>0</v>
      </c>
      <c r="F111" s="310">
        <f>IF(aurora_data!CZ2146-INT(aurora_data!CZ2146)&gt;=0.75, INT(aurora_data!CZ2146)+1, INT(aurora_data!CZ2146))</f>
        <v>1</v>
      </c>
      <c r="G111" s="357">
        <f>IF(aurora_data!E2146-INT(aurora_data!E2146)&gt;=0.75, INT(aurora_data!E2146)+1, INT(aurora_data!E2146))</f>
        <v>0</v>
      </c>
      <c r="H111" s="310">
        <f>IF(aurora_data!DA2146-INT(aurora_data!DA2146)&gt;=0.75, INT(aurora_data!DA2146)+1, INT(aurora_data!DA2146))</f>
        <v>0</v>
      </c>
      <c r="I111" s="357">
        <f>IF(aurora_data!F2146-INT(aurora_data!F2146)&gt;=0.75, INT(aurora_data!F2146)+1, INT(aurora_data!F2146))</f>
        <v>0</v>
      </c>
      <c r="J111" s="310">
        <f>IF(aurora_data!DB2146-INT(aurora_data!DB2146)&gt;=0.75, INT(aurora_data!DB2146)+1, INT(aurora_data!DB2146))</f>
        <v>0</v>
      </c>
      <c r="K111" s="357">
        <f>IF(aurora_data!G2146-INT(aurora_data!G2146)&gt;=0.75, INT(aurora_data!G2146)+1, INT(aurora_data!G2146))</f>
        <v>0</v>
      </c>
      <c r="L111" s="323">
        <f>IF(aurora_data!DC2146-INT(aurora_data!DC2146)&gt;=0.75, INT(aurora_data!DC2146)+1, INT(aurora_data!DC2146))</f>
        <v>0</v>
      </c>
      <c r="M111" s="341">
        <f>IF(aurora_data!H2146-INT(aurora_data!H2146)&gt;=0.75, INT(aurora_data!H2146)+1, INT(aurora_data!H2146))</f>
        <v>0</v>
      </c>
      <c r="N111" s="310">
        <f>IF(aurora_data!DD2146-INT(aurora_data!DD2146)&gt;=0.75, INT(aurora_data!DD2146)+1, INT(aurora_data!DD2146))</f>
        <v>0</v>
      </c>
      <c r="O111" s="225">
        <f>IF(aurora_data!I2146-INT(aurora_data!I2146)&gt;=0.75, INT(aurora_data!I2146)+1, INT(aurora_data!I2146))</f>
        <v>0</v>
      </c>
      <c r="P111" s="310">
        <f>IF(aurora_data!DE2146-INT(aurora_data!DE2146)&gt;=0.75, INT(aurora_data!DE2146)+1, INT(aurora_data!DE2146))</f>
        <v>0</v>
      </c>
      <c r="Q111" s="357">
        <f>IF(aurora_data!J2146-INT(aurora_data!J2146)&gt;=0.75, INT(aurora_data!J2146)+1, INT(aurora_data!J2146))</f>
        <v>0</v>
      </c>
      <c r="R111" s="310">
        <f>IF(aurora_data!DF2146-INT(aurora_data!DF2146)&gt;=0.75, INT(aurora_data!DF2146)+1, INT(aurora_data!DF2146))</f>
        <v>0</v>
      </c>
      <c r="S111" s="225">
        <f>IF(aurora_data!K2146-INT(aurora_data!K2146)&gt;=0.75, INT(aurora_data!K2146)+1, INT(aurora_data!K2146))</f>
        <v>1</v>
      </c>
      <c r="T111" s="323">
        <f>IF(aurora_data!DG2146-INT(aurora_data!DG2146)&gt;=0.75, INT(aurora_data!DG2146)+1, INT(aurora_data!DG2146))</f>
        <v>0</v>
      </c>
      <c r="U111" s="341">
        <f>IF(aurora_data!L2146-INT(aurora_data!L2146)&gt;=0.75, INT(aurora_data!L2146)+1, INT(aurora_data!L2146))</f>
        <v>0</v>
      </c>
      <c r="V111" s="310">
        <f>IF(aurora_data!DH2146-INT(aurora_data!DH2146)&gt;=0.75, INT(aurora_data!DH2146)+1, INT(aurora_data!DH2146))</f>
        <v>0</v>
      </c>
      <c r="W111" s="225">
        <f>IF(aurora_data!M2146-INT(aurora_data!M2146)&gt;=0.75, INT(aurora_data!M2146)+1, INT(aurora_data!M2146))</f>
        <v>0</v>
      </c>
      <c r="X111" s="225">
        <f>IF(aurora_data!DI2146-INT(aurora_data!DI2146)&gt;=0.75, INT(aurora_data!DI2146)+1, INT(aurora_data!DI2146))</f>
        <v>0</v>
      </c>
      <c r="Y111" s="357">
        <f>IF(aurora_data!N2146-INT(aurora_data!N2146)&gt;=0.75, INT(aurora_data!N2146)+1, INT(aurora_data!N2146))</f>
        <v>0</v>
      </c>
      <c r="Z111" s="310">
        <f>IF(aurora_data!DJ2146-INT(aurora_data!DJ2146)&gt;=0.75, INT(aurora_data!DJ2146)+1, INT(aurora_data!DJ2146))</f>
        <v>0</v>
      </c>
      <c r="AA111" s="225">
        <f>IF(aurora_data!O2146-INT(aurora_data!O2146)&gt;=0.75, INT(aurora_data!O2146)+1, INT(aurora_data!O2146))</f>
        <v>0</v>
      </c>
      <c r="AB111" s="323">
        <f>IF(aurora_data!DK2146-INT(aurora_data!DK2146)&gt;=0.75, INT(aurora_data!DK2146)+1, INT(aurora_data!DK2146))</f>
        <v>1</v>
      </c>
      <c r="AC111" s="225">
        <f>IF(aurora_data!P2146-INT(aurora_data!P2146)&gt;=0.75, INT(aurora_data!P2146)+1, INT(aurora_data!P2146))</f>
        <v>0</v>
      </c>
      <c r="AD111" s="225">
        <f>IF(aurora_data!DL2146-INT(aurora_data!DL2146)&gt;=0.75, INT(aurora_data!DL2146)+1, INT(aurora_data!DL2146))</f>
        <v>0</v>
      </c>
      <c r="AE111" s="225">
        <f>IF(aurora_data!Q2146-INT(aurora_data!Q2146)&gt;=0.75, INT(aurora_data!Q2146)+1, INT(aurora_data!Q2146))</f>
        <v>1</v>
      </c>
      <c r="AF111" s="310">
        <f>IF(aurora_data!DM2146-INT(aurora_data!DM2146)&gt;=0.75, INT(aurora_data!DM2146)+1, INT(aurora_data!DM2146))</f>
        <v>0</v>
      </c>
      <c r="AG111" s="225">
        <f>IF(aurora_data!R2146-INT(aurora_data!R2146)&gt;=0.75, INT(aurora_data!R2146)+1, INT(aurora_data!R2146))</f>
        <v>1</v>
      </c>
      <c r="AH111" s="225">
        <f>IF(aurora_data!DN2146-INT(aurora_data!DN2146)&gt;=0.75, INT(aurora_data!DN2146)+1, INT(aurora_data!DN2146))</f>
        <v>1</v>
      </c>
      <c r="AI111" s="225">
        <f>IF(aurora_data!S2146-INT(aurora_data!S2146)&gt;=0.75, INT(aurora_data!S2146)+1, INT(aurora_data!S2146))</f>
        <v>1</v>
      </c>
      <c r="AJ111" s="226">
        <f>IF(aurora_data!DO2146-INT(aurora_data!DO2146)&gt;=0.75, INT(aurora_data!DO2146)+1, INT(aurora_data!DO2146))</f>
        <v>0</v>
      </c>
      <c r="AK111" s="225">
        <f>IF(aurora_data!T2146-INT(aurora_data!T2146)&gt;=0.75, INT(aurora_data!T2146)+1, INT(aurora_data!T2146))</f>
        <v>0</v>
      </c>
      <c r="AL111" s="225">
        <f>IF(aurora_data!DP2146-INT(aurora_data!DP2146)&gt;=0.75, INT(aurora_data!DP2146)+1, INT(aurora_data!DP2146))</f>
        <v>0</v>
      </c>
      <c r="AM111" s="225">
        <f>IF(aurora_data!U2146-INT(aurora_data!U2146)&gt;=0.75, INT(aurora_data!U2146)+1, INT(aurora_data!U2146))</f>
        <v>0</v>
      </c>
      <c r="AN111" s="310">
        <f>IF(aurora_data!DQ2146-INT(aurora_data!DQ2146)&gt;=0.75, INT(aurora_data!DQ2146)+1, INT(aurora_data!DQ2146))</f>
        <v>0</v>
      </c>
      <c r="AO111" s="225">
        <f>IF(aurora_data!V2146-INT(aurora_data!V2146)&gt;=0.75, INT(aurora_data!V2146)+1, INT(aurora_data!V2146))</f>
        <v>0</v>
      </c>
      <c r="AP111" s="225">
        <f>IF(aurora_data!DR2146-INT(aurora_data!DR2146)&gt;=0.75, INT(aurora_data!DR2146)+1, INT(aurora_data!DR2146))</f>
        <v>0</v>
      </c>
      <c r="AQ111" s="225">
        <f>IF(aurora_data!W2146-INT(aurora_data!W2146)&gt;=0.75, INT(aurora_data!W2146)+1, INT(aurora_data!W2146))</f>
        <v>0</v>
      </c>
      <c r="AR111" s="226">
        <f>IF(aurora_data!DS2146-INT(aurora_data!DS2146)&gt;=0.75, INT(aurora_data!DS2146)+1, INT(aurora_data!DS2146))</f>
        <v>0</v>
      </c>
      <c r="AS111" s="225">
        <f>IF(aurora_data!X2146-INT(aurora_data!X2146)&gt;=0.75, INT(aurora_data!X2146)+1, INT(aurora_data!X2146))</f>
        <v>0</v>
      </c>
      <c r="AT111" s="310">
        <f>IF(aurora_data!DT2146-INT(aurora_data!DT2146)&gt;=0.75, INT(aurora_data!DT2146)+1, INT(aurora_data!DT2146))</f>
        <v>0</v>
      </c>
      <c r="AU111" s="225">
        <f>IF(aurora_data!Y2146-INT(aurora_data!Y2146)&gt;=0.75, INT(aurora_data!Y2146)+1, INT(aurora_data!Y2146))</f>
        <v>0</v>
      </c>
      <c r="AV111" s="310">
        <f>IF(aurora_data!DU2146-INT(aurora_data!DU2146)&gt;=0.75, INT(aurora_data!DU2146)+1, INT(aurora_data!DU2146))</f>
        <v>0</v>
      </c>
      <c r="AW111" s="225">
        <f>IF(aurora_data!Z2146-INT(aurora_data!Z2146)&gt;=0.75, INT(aurora_data!Z2146)+1, INT(aurora_data!Z2146))</f>
        <v>0</v>
      </c>
      <c r="AX111" s="310">
        <f>IF(aurora_data!DV2146-INT(aurora_data!DV2146)&gt;=0.75, INT(aurora_data!DV2146)+1, INT(aurora_data!DV2146))</f>
        <v>1</v>
      </c>
      <c r="AY111" s="225">
        <f>IF(aurora_data!AA2146-INT(aurora_data!AA2146)&gt;=0.75, INT(aurora_data!AA2146)+1, INT(aurora_data!AA2146))</f>
        <v>0</v>
      </c>
      <c r="AZ111" s="323">
        <f>IF(aurora_data!DW2146-INT(aurora_data!DW2146)&gt;=0.75, INT(aurora_data!DW2146)+1, INT(aurora_data!DW2146))</f>
        <v>0</v>
      </c>
      <c r="BA111" s="341">
        <f>IF(aurora_data!AB2146-INT(aurora_data!AB2146)&gt;=0.75, INT(aurora_data!AB2146)+1, INT(aurora_data!AB2146))</f>
        <v>1</v>
      </c>
      <c r="BB111" s="310">
        <f>IF(aurora_data!DX2146-INT(aurora_data!DX2146)&gt;=0.75, INT(aurora_data!DX2146)+1, INT(aurora_data!DX2146))</f>
        <v>0</v>
      </c>
      <c r="BC111" s="225">
        <f>IF(aurora_data!AC2146-INT(aurora_data!AC2146)&gt;=0.75, INT(aurora_data!AC2146)+1, INT(aurora_data!AC2146))</f>
        <v>1</v>
      </c>
      <c r="BD111" s="310">
        <f>IF(aurora_data!DY2146-INT(aurora_data!DY2146)&gt;=0.75, INT(aurora_data!DY2146)+1, INT(aurora_data!DY2146))</f>
        <v>0</v>
      </c>
      <c r="BE111" s="225">
        <f>IF(aurora_data!AD2146-INT(aurora_data!AD2146)&gt;=0.75, INT(aurora_data!AD2146)+1, INT(aurora_data!AD2146))</f>
        <v>1</v>
      </c>
      <c r="BF111" s="310">
        <f>IF(aurora_data!DZ2146-INT(aurora_data!DZ2146)&gt;=0.75, INT(aurora_data!DZ2146)+1, INT(aurora_data!DZ2146))</f>
        <v>1</v>
      </c>
      <c r="BG111" s="225">
        <f>IF(aurora_data!AE2146-INT(aurora_data!AE2146)&gt;=0.75, INT(aurora_data!AE2146)+1, INT(aurora_data!AE2146))</f>
        <v>0</v>
      </c>
      <c r="BH111" s="323">
        <f>IF(aurora_data!EA2146-INT(aurora_data!EA2146)&gt;=0.75, INT(aurora_data!EA2146)+1, INT(aurora_data!EA2146))</f>
        <v>1</v>
      </c>
      <c r="BI111" s="225">
        <f>IF(aurora_data!AF2146-INT(aurora_data!AF2146)&gt;=0.75, INT(aurora_data!AF2146)+1, INT(aurora_data!AF2146))</f>
        <v>1</v>
      </c>
      <c r="BJ111" s="310">
        <f>IF(aurora_data!EB2146-INT(aurora_data!EB2146)&gt;=0.75, INT(aurora_data!EB2146)+1, INT(aurora_data!EB2146))</f>
        <v>1</v>
      </c>
      <c r="BK111" s="225">
        <f>IF(aurora_data!AG2146-INT(aurora_data!AG2146)&gt;=0.75, INT(aurora_data!AG2146)+1, INT(aurora_data!AG2146))</f>
        <v>0</v>
      </c>
      <c r="BL111" s="310">
        <f>IF(aurora_data!EC2146-INT(aurora_data!EC2146)&gt;=0.75, INT(aurora_data!EC2146)+1, INT(aurora_data!EC2146))</f>
        <v>0</v>
      </c>
      <c r="BM111" s="225">
        <f>IF(aurora_data!AH2146-INT(aurora_data!AH2146)&gt;=0.75, INT(aurora_data!AH2146)+1, INT(aurora_data!AH2146))</f>
        <v>1</v>
      </c>
      <c r="BN111" s="310">
        <f>IF(aurora_data!ED2146-INT(aurora_data!ED2146)&gt;=0.75, INT(aurora_data!ED2146)+1, INT(aurora_data!ED2146))</f>
        <v>3</v>
      </c>
      <c r="BO111" s="225">
        <f>IF(aurora_data!AI2146-INT(aurora_data!AI2146)&gt;=0.75, INT(aurora_data!AI2146)+1, INT(aurora_data!AI2146))</f>
        <v>0</v>
      </c>
      <c r="BP111" s="323">
        <f>IF(aurora_data!EE2146-INT(aurora_data!EE2146)&gt;=0.75, INT(aurora_data!EE2146)+1, INT(aurora_data!EE2146))</f>
        <v>0</v>
      </c>
      <c r="BQ111" s="225">
        <f>IF(aurora_data!AJ2146-INT(aurora_data!AJ2146)&gt;=0.75, INT(aurora_data!AJ2146)+1, INT(aurora_data!AJ2146))</f>
        <v>0</v>
      </c>
      <c r="BR111" s="310">
        <f>IF(aurora_data!EF2146-INT(aurora_data!EF2146)&gt;=0.75, INT(aurora_data!EF2146)+1, INT(aurora_data!EF2146))</f>
        <v>0</v>
      </c>
      <c r="BS111" s="225">
        <f>IF(aurora_data!AK2146-INT(aurora_data!AK2146)&gt;=0.75, INT(aurora_data!AK2146)+1, INT(aurora_data!AK2146))</f>
        <v>0</v>
      </c>
      <c r="BT111" s="310">
        <f>IF(aurora_data!EG2146-INT(aurora_data!EG2146)&gt;=0.75, INT(aurora_data!EG2146)+1, INT(aurora_data!EG2146))</f>
        <v>1</v>
      </c>
      <c r="BU111" s="225">
        <f>IF(aurora_data!AL2146-INT(aurora_data!AL2146)&gt;=0.75, INT(aurora_data!AL2146)+1, INT(aurora_data!AL2146))</f>
        <v>1</v>
      </c>
      <c r="BV111" s="310">
        <f>IF(aurora_data!EH2146-INT(aurora_data!EH2146)&gt;=0.75, INT(aurora_data!EH2146)+1, INT(aurora_data!EH2146))</f>
        <v>1</v>
      </c>
      <c r="BW111" s="225">
        <f>IF(aurora_data!AM2146-INT(aurora_data!AM2146)&gt;=0.75, INT(aurora_data!AM2146)+1, INT(aurora_data!AM2146))</f>
        <v>1</v>
      </c>
      <c r="BX111" s="226">
        <f>IF(aurora_data!EI2146-INT(aurora_data!EI2146)&gt;=0.75, INT(aurora_data!EI2146)+1, INT(aurora_data!EI2146))</f>
        <v>0</v>
      </c>
      <c r="BY111" s="225">
        <f>IF(aurora_data!AN2146-INT(aurora_data!AN2146)&gt;=0.75, INT(aurora_data!AN2146)+1, INT(aurora_data!AN2146))</f>
        <v>0</v>
      </c>
      <c r="BZ111" s="225">
        <f>IF(aurora_data!EJ2146-INT(aurora_data!EJ2146)&gt;=0.75, INT(aurora_data!EJ2146)+1, INT(aurora_data!EJ2146))</f>
        <v>0</v>
      </c>
      <c r="CA111" s="225">
        <f>IF(aurora_data!AO2146-INT(aurora_data!AO2146)&gt;=0.75, INT(aurora_data!AO2146)+1, INT(aurora_data!AO2146))</f>
        <v>0</v>
      </c>
      <c r="CB111" s="310">
        <f>IF(aurora_data!EK2146-INT(aurora_data!EK2146)&gt;=0.75, INT(aurora_data!EK2146)+1, INT(aurora_data!EK2146))</f>
        <v>0</v>
      </c>
      <c r="CC111" s="225">
        <f>IF(aurora_data!AP2146-INT(aurora_data!AP2146)&gt;=0.75, INT(aurora_data!AP2146)+1, INT(aurora_data!AP2146))</f>
        <v>0</v>
      </c>
      <c r="CD111" s="225">
        <f>IF(aurora_data!EL2146-INT(aurora_data!EL2146)&gt;=0.75, INT(aurora_data!EL2146)+1, INT(aurora_data!EL2146))</f>
        <v>0</v>
      </c>
      <c r="CE111" s="225">
        <f>IF(aurora_data!AQ2146-INT(aurora_data!AQ2146)&gt;=0.75, INT(aurora_data!AQ2146)+1, INT(aurora_data!AQ2146))</f>
        <v>0</v>
      </c>
      <c r="CF111" s="225">
        <f>IF(aurora_data!EM2146-INT(aurora_data!EM2146)&gt;=0.75, INT(aurora_data!EM2146)+1, INT(aurora_data!EM2146))</f>
        <v>0</v>
      </c>
      <c r="CG111" s="224">
        <f>IF(aurora_data!AR2146-INT(aurora_data!AR2146)&gt;=0.75, INT(aurora_data!AR2146)+1, INT(aurora_data!AR2146))</f>
        <v>0</v>
      </c>
      <c r="CH111" s="225">
        <f>IF(aurora_data!EN2146-INT(aurora_data!EN2146)&gt;=0.75, INT(aurora_data!EN2146)+1, INT(aurora_data!EN2146))</f>
        <v>0</v>
      </c>
      <c r="CI111" s="225">
        <f>IF(aurora_data!AS2146-INT(aurora_data!AS2146)&gt;=0.75, INT(aurora_data!AS2146)+1, INT(aurora_data!AS2146))</f>
        <v>0</v>
      </c>
      <c r="CJ111" s="310">
        <f>IF(aurora_data!EO2146-INT(aurora_data!EO2146)&gt;=0.75, INT(aurora_data!EO2146)+1, INT(aurora_data!EO2146))</f>
        <v>0</v>
      </c>
      <c r="CK111" s="225">
        <f>IF(aurora_data!AT2146-INT(aurora_data!AT2146)&gt;=0.75, INT(aurora_data!AT2146)+1, INT(aurora_data!AT2146))</f>
        <v>3</v>
      </c>
      <c r="CL111" s="225">
        <f>IF(aurora_data!EP2146-INT(aurora_data!EP2146)&gt;=0.75, INT(aurora_data!EP2146)+1, INT(aurora_data!EP2146))</f>
        <v>1</v>
      </c>
      <c r="CM111" s="225">
        <f>IF(aurora_data!AU2146-INT(aurora_data!AU2146)&gt;=0.75, INT(aurora_data!AU2146)+1, INT(aurora_data!AU2146))</f>
        <v>2</v>
      </c>
      <c r="CN111" s="323">
        <f>IF(aurora_data!EQ2146-INT(aurora_data!EQ2146)&gt;=0.75, INT(aurora_data!EQ2146)+1, INT(aurora_data!EQ2146))</f>
        <v>0</v>
      </c>
      <c r="CO111" s="225">
        <f>IF(aurora_data!AV2146-INT(aurora_data!AV2146)&gt;=0.75, INT(aurora_data!AV2146)+1, INT(aurora_data!AV2146))</f>
        <v>1</v>
      </c>
      <c r="CP111" s="225">
        <f>IF(aurora_data!ER2146-INT(aurora_data!ER2146)&gt;=0.75, INT(aurora_data!ER2146)+1, INT(aurora_data!ER2146))</f>
        <v>0</v>
      </c>
      <c r="CQ111" s="225">
        <f>IF(aurora_data!AW2146-INT(aurora_data!AW2146)&gt;=0.75, INT(aurora_data!AW2146)+1, INT(aurora_data!AW2146))</f>
        <v>1</v>
      </c>
      <c r="CR111" s="310">
        <f>IF(aurora_data!ES2146-INT(aurora_data!ES2146)&gt;=0.75, INT(aurora_data!ES2146)+1, INT(aurora_data!ES2146))</f>
        <v>1</v>
      </c>
      <c r="CS111" s="225">
        <f>IF(aurora_data!AX2146-INT(aurora_data!AX2146)&gt;=0.75, INT(aurora_data!AX2146)+1, INT(aurora_data!AX2146))</f>
        <v>1</v>
      </c>
      <c r="CT111" s="310">
        <f>IF(aurora_data!ET2146-INT(aurora_data!ET2146)&gt;=0.75, INT(aurora_data!ET2146)+1, INT(aurora_data!ET2146))</f>
        <v>1</v>
      </c>
      <c r="CU111" s="225">
        <f>IF(aurora_data!AY2146-INT(aurora_data!AY2146)&gt;=0.75, INT(aurora_data!AY2146)+1, INT(aurora_data!AY2146))</f>
        <v>1</v>
      </c>
      <c r="CV111" s="323">
        <f>IF(aurora_data!EU2146-INT(aurora_data!EU2146)&gt;=0.75, INT(aurora_data!EU2146)+1, INT(aurora_data!EU2146))</f>
        <v>1</v>
      </c>
      <c r="CW111" s="225">
        <f>IF(aurora_data!AZ2146-INT(aurora_data!AZ2146)&gt;=0.75, INT(aurora_data!AZ2146)+1, INT(aurora_data!AZ2146))</f>
        <v>0</v>
      </c>
      <c r="CX111" s="310">
        <f>IF(aurora_data!EV2146-INT(aurora_data!EV2146)&gt;=0.75, INT(aurora_data!EV2146)+1, INT(aurora_data!EV2146))</f>
        <v>0</v>
      </c>
      <c r="CY111" s="225">
        <f>IF(aurora_data!BA2146-INT(aurora_data!BA2146)&gt;=0.75, INT(aurora_data!BA2146)+1, INT(aurora_data!BA2146))</f>
        <v>0</v>
      </c>
      <c r="CZ111" s="310">
        <f>IF(aurora_data!EW2146-INT(aurora_data!EW2146)&gt;=0.75, INT(aurora_data!EW2146)+1, INT(aurora_data!EW2146))</f>
        <v>1</v>
      </c>
      <c r="DA111" s="225">
        <f>IF(aurora_data!BB2146-INT(aurora_data!BB2146)&gt;=0.75, INT(aurora_data!BB2146)+1, INT(aurora_data!BB2146))</f>
        <v>2</v>
      </c>
      <c r="DB111" s="310">
        <f>IF(aurora_data!EX2146-INT(aurora_data!EX2146)&gt;=0.75, INT(aurora_data!EX2146)+1, INT(aurora_data!EX2146))</f>
        <v>1</v>
      </c>
      <c r="DC111" s="225">
        <f>IF(aurora_data!BC2146-INT(aurora_data!BC2146)&gt;=0.75, INT(aurora_data!BC2146)+1, INT(aurora_data!BC2146))</f>
        <v>2</v>
      </c>
      <c r="DD111" s="323">
        <f>IF(aurora_data!EY2146-INT(aurora_data!EY2146)&gt;=0.75, INT(aurora_data!EY2146)+1, INT(aurora_data!EY2146))</f>
        <v>2</v>
      </c>
      <c r="DE111" s="225">
        <f>IF(aurora_data!BD2146-INT(aurora_data!BD2146)&gt;=0.75, INT(aurora_data!BD2146)+1, INT(aurora_data!BD2146))</f>
        <v>1</v>
      </c>
      <c r="DF111" s="310">
        <f>IF(aurora_data!EZ2146-INT(aurora_data!EZ2146)&gt;=0.75, INT(aurora_data!EZ2146)+1, INT(aurora_data!EZ2146))</f>
        <v>1</v>
      </c>
      <c r="DG111" s="225">
        <f>IF(aurora_data!BE2146-INT(aurora_data!BE2146)&gt;=0.75, INT(aurora_data!BE2146)+1, INT(aurora_data!BE2146))</f>
        <v>0</v>
      </c>
      <c r="DH111" s="310">
        <f>IF(aurora_data!FA2146-INT(aurora_data!FA2146)&gt;=0.75, INT(aurora_data!FA2146)+1, INT(aurora_data!FA2146))</f>
        <v>0</v>
      </c>
      <c r="DI111" s="225">
        <f>IF(aurora_data!BF2146-INT(aurora_data!BF2146)&gt;=0.75, INT(aurora_data!BF2146)+1, INT(aurora_data!BF2146))</f>
        <v>1</v>
      </c>
      <c r="DJ111" s="310">
        <f>IF(aurora_data!FB2146-INT(aurora_data!FB2146)&gt;=0.75, INT(aurora_data!FB2146)+1, INT(aurora_data!FB2146))</f>
        <v>1</v>
      </c>
      <c r="DK111" s="225">
        <f>IF(aurora_data!BG2146-INT(aurora_data!BG2146)&gt;=0.75, INT(aurora_data!BG2146)+1, INT(aurora_data!BG2146))</f>
        <v>1</v>
      </c>
      <c r="DL111" s="310">
        <f>IF(aurora_data!FC2146-INT(aurora_data!FC2146)&gt;=0.75, INT(aurora_data!FC2146)+1, INT(aurora_data!FC2146))</f>
        <v>2</v>
      </c>
      <c r="DM111" s="225">
        <f>IF(aurora_data!BH2146-INT(aurora_data!BH2146)&gt;=0.75, INT(aurora_data!BH2146)+1, INT(aurora_data!BH2146))</f>
        <v>0</v>
      </c>
      <c r="DN111" s="225">
        <f>IF(aurora_data!FD2146-INT(aurora_data!FD2146)&gt;=0.75, INT(aurora_data!FD2146)+1, INT(aurora_data!FD2146))</f>
        <v>0</v>
      </c>
      <c r="DO111" s="225">
        <f>IF(aurora_data!BI2146-INT(aurora_data!BI2146)&gt;=0.75, INT(aurora_data!BI2146)+1, INT(aurora_data!BI2146))</f>
        <v>0</v>
      </c>
      <c r="DP111" s="310">
        <f>IF(aurora_data!FE2146-INT(aurora_data!FE2146)&gt;=0.75, INT(aurora_data!FE2146)+1, INT(aurora_data!FE2146))</f>
        <v>0</v>
      </c>
      <c r="DQ111" s="225">
        <f>IF(aurora_data!BJ2146-INT(aurora_data!BJ2146)&gt;=0.75, INT(aurora_data!BJ2146)+1, INT(aurora_data!BJ2146))</f>
        <v>0</v>
      </c>
      <c r="DR111" s="225">
        <f>IF(aurora_data!FF2146-INT(aurora_data!FF2146)&gt;=0.75, INT(aurora_data!FF2146)+1, INT(aurora_data!FF2146))</f>
        <v>0</v>
      </c>
      <c r="DS111" s="225">
        <f>IF(aurora_data!BK2146-INT(aurora_data!BK2146)&gt;=0.75, INT(aurora_data!BK2146)+1, INT(aurora_data!BK2146))</f>
        <v>0</v>
      </c>
      <c r="DT111" s="225">
        <f>IF(aurora_data!FG2146-INT(aurora_data!FG2146)&gt;=0.75, INT(aurora_data!FG2146)+1, INT(aurora_data!FG2146))</f>
        <v>0</v>
      </c>
      <c r="DU111" s="224">
        <f>IF(aurora_data!BL2146-INT(aurora_data!BL2146)&gt;=0.75, INT(aurora_data!BL2146)+1, INT(aurora_data!BL2146))</f>
        <v>0</v>
      </c>
      <c r="DV111" s="225">
        <f>IF(aurora_data!FH2146-INT(aurora_data!FH2146)&gt;=0.75, INT(aurora_data!FH2146)+1, INT(aurora_data!FH2146))</f>
        <v>0</v>
      </c>
      <c r="DW111" s="225">
        <f>IF(aurora_data!BM2146-INT(aurora_data!BM2146)&gt;=0.75, INT(aurora_data!BM2146)+1, INT(aurora_data!BM2146))</f>
        <v>1</v>
      </c>
      <c r="DX111" s="310">
        <f>IF(aurora_data!FI2146-INT(aurora_data!FI2146)&gt;=0.75, INT(aurora_data!FI2146)+1, INT(aurora_data!FI2146))</f>
        <v>0</v>
      </c>
      <c r="DY111" s="225">
        <f>IF(aurora_data!BN2146-INT(aurora_data!BN2146)&gt;=0.75, INT(aurora_data!BN2146)+1, INT(aurora_data!BN2146))</f>
        <v>0</v>
      </c>
      <c r="DZ111" s="225">
        <f>IF(aurora_data!FJ2146-INT(aurora_data!FJ2146)&gt;=0.75, INT(aurora_data!FJ2146)+1, INT(aurora_data!FJ2146))</f>
        <v>0</v>
      </c>
      <c r="EA111" s="225">
        <f>IF(aurora_data!BO2146-INT(aurora_data!BO2146)&gt;=0.75, INT(aurora_data!BO2146)+1, INT(aurora_data!BO2146))</f>
        <v>0</v>
      </c>
      <c r="EB111" s="323">
        <f>IF(aurora_data!FK2146-INT(aurora_data!FK2146)&gt;=0.75, INT(aurora_data!FK2146)+1, INT(aurora_data!FK2146))</f>
        <v>0</v>
      </c>
      <c r="EC111" s="225">
        <f>IF(aurora_data!BP2146-INT(aurora_data!BP2146)&gt;=0.75, INT(aurora_data!BP2146)+1, INT(aurora_data!BP2146))</f>
        <v>0</v>
      </c>
      <c r="ED111" s="310">
        <f>IF(aurora_data!FL2146-INT(aurora_data!FL2146)&gt;=0.75, INT(aurora_data!FL2146)+1, INT(aurora_data!FL2146))</f>
        <v>0</v>
      </c>
      <c r="EE111" s="225">
        <f>IF(aurora_data!BQ2146-INT(aurora_data!BQ2146)&gt;=0.75, INT(aurora_data!BQ2146)+1, INT(aurora_data!BQ2146))</f>
        <v>0</v>
      </c>
      <c r="EF111" s="310">
        <f>IF(aurora_data!FM2146-INT(aurora_data!FM2146)&gt;=0.75, INT(aurora_data!FM2146)+1, INT(aurora_data!FM2146))</f>
        <v>0</v>
      </c>
      <c r="EG111" s="225">
        <f>IF(aurora_data!BR2146-INT(aurora_data!BR2146)&gt;=0.75, INT(aurora_data!BR2146)+1, INT(aurora_data!BR2146))</f>
        <v>2</v>
      </c>
      <c r="EH111" s="310">
        <f>IF(aurora_data!FN2146-INT(aurora_data!FN2146)&gt;=0.75, INT(aurora_data!FN2146)+1, INT(aurora_data!FN2146))</f>
        <v>0</v>
      </c>
      <c r="EI111" s="225">
        <f>IF(aurora_data!BS2146-INT(aurora_data!BS2146)&gt;=0.75, INT(aurora_data!BS2146)+1, INT(aurora_data!BS2146))</f>
        <v>0</v>
      </c>
      <c r="EJ111" s="323">
        <f>IF(aurora_data!FO2146-INT(aurora_data!FO2146)&gt;=0.75, INT(aurora_data!FO2146)+1, INT(aurora_data!FO2146))</f>
        <v>0</v>
      </c>
      <c r="EK111" s="225">
        <f>IF(aurora_data!BT2146-INT(aurora_data!BT2146)&gt;=0.75, INT(aurora_data!BT2146)+1, INT(aurora_data!BT2146))</f>
        <v>0</v>
      </c>
      <c r="EL111" s="310">
        <f>IF(aurora_data!FP2146-INT(aurora_data!FP2146)&gt;=0.75, INT(aurora_data!FP2146)+1, INT(aurora_data!FP2146))</f>
        <v>1</v>
      </c>
      <c r="EM111" s="225">
        <f>IF(aurora_data!BU2146-INT(aurora_data!BU2146)&gt;=0.75, INT(aurora_data!BU2146)+1, INT(aurora_data!BU2146))</f>
        <v>0</v>
      </c>
      <c r="EN111" s="225">
        <f>IF(aurora_data!FQ2146-INT(aurora_data!FQ2146)&gt;=0.75, INT(aurora_data!FQ2146)+1, INT(aurora_data!FQ2146))</f>
        <v>0</v>
      </c>
      <c r="EO111" s="357">
        <f>IF(aurora_data!BV2146-INT(aurora_data!BV2146)&gt;=0.75, INT(aurora_data!BV2146)+1, INT(aurora_data!BV2146))</f>
        <v>1</v>
      </c>
      <c r="EP111" s="310">
        <f>IF(aurora_data!FR2146-INT(aurora_data!FR2146)&gt;=0.75, INT(aurora_data!FR2146)+1, INT(aurora_data!FR2146))</f>
        <v>2</v>
      </c>
      <c r="EQ111" s="225">
        <f>IF(aurora_data!BW2146-INT(aurora_data!BW2146)&gt;=0.75, INT(aurora_data!BW2146)+1, INT(aurora_data!BW2146))</f>
        <v>0</v>
      </c>
      <c r="ER111" s="323">
        <f>IF(aurora_data!FS2146-INT(aurora_data!FS2146)&gt;=0.75, INT(aurora_data!FS2146)+1, INT(aurora_data!FS2146))</f>
        <v>1</v>
      </c>
      <c r="ES111" s="225">
        <f>IF(aurora_data!BX2146-INT(aurora_data!BX2146)&gt;=0.75, INT(aurora_data!BX2146)+1, INT(aurora_data!BX2146))</f>
        <v>1</v>
      </c>
      <c r="ET111" s="310">
        <f>IF(aurora_data!FT2146-INT(aurora_data!FT2146)&gt;=0.75, INT(aurora_data!FT2146)+1, INT(aurora_data!FT2146))</f>
        <v>0</v>
      </c>
      <c r="EU111" s="225">
        <f>IF(aurora_data!BY2146-INT(aurora_data!BY2146)&gt;=0.75, INT(aurora_data!BY2146)+1, INT(aurora_data!BY2146))</f>
        <v>1</v>
      </c>
      <c r="EV111" s="310">
        <f>IF(aurora_data!FU2146-INT(aurora_data!FU2146)&gt;=0.75, INT(aurora_data!FU2146)+1, INT(aurora_data!FU2146))</f>
        <v>0</v>
      </c>
      <c r="EW111" s="225">
        <f>IF(aurora_data!BZ2146-INT(aurora_data!BZ2146)&gt;=0.75, INT(aurora_data!BZ2146)+1, INT(aurora_data!BZ2146))</f>
        <v>0</v>
      </c>
      <c r="EX111" s="310">
        <f>IF(aurora_data!FV2146-INT(aurora_data!FV2146)&gt;=0.75, INT(aurora_data!FV2146)+1, INT(aurora_data!FV2146))</f>
        <v>1</v>
      </c>
      <c r="EY111" s="225">
        <f>IF(aurora_data!CA2146-INT(aurora_data!CA2146)&gt;=0.75, INT(aurora_data!CA2146)+1, INT(aurora_data!CA2146))</f>
        <v>1</v>
      </c>
      <c r="EZ111" s="310">
        <f>IF(aurora_data!FW2146-INT(aurora_data!FW2146)&gt;=0.75, INT(aurora_data!FW2146)+1, INT(aurora_data!FW2146))</f>
        <v>1</v>
      </c>
      <c r="FA111" s="225">
        <f>IF(aurora_data!CB2146-INT(aurora_data!CB2146)&gt;=0.75, INT(aurora_data!CB2146)+1, INT(aurora_data!CB2146))</f>
        <v>0</v>
      </c>
      <c r="FB111" s="225">
        <f>IF(aurora_data!FX2146-INT(aurora_data!FX2146)&gt;=0.75, INT(aurora_data!FX2146)+1, INT(aurora_data!FX2146))</f>
        <v>0</v>
      </c>
      <c r="FC111" s="225">
        <f>IF(aurora_data!CC2146-INT(aurora_data!CC2146)&gt;=0.75, INT(aurora_data!CC2146)+1, INT(aurora_data!CC2146))</f>
        <v>0</v>
      </c>
      <c r="FD111" s="310">
        <f>IF(aurora_data!FY2146-INT(aurora_data!FY2146)&gt;=0.75, INT(aurora_data!FY2146)+1, INT(aurora_data!FY2146))</f>
        <v>0</v>
      </c>
      <c r="FE111" s="225">
        <f>IF(aurora_data!CD2146-INT(aurora_data!CD2146)&gt;=0.75, INT(aurora_data!CD2146)+1, INT(aurora_data!CD2146))</f>
        <v>0</v>
      </c>
      <c r="FF111" s="225">
        <f>IF(aurora_data!FZ2146-INT(aurora_data!FZ2146)&gt;=0.75, INT(aurora_data!FZ2146)+1, INT(aurora_data!FZ2146))</f>
        <v>0</v>
      </c>
      <c r="FG111" s="225">
        <f>IF(aurora_data!CE2146-INT(aurora_data!CE2146)&gt;=0.75, INT(aurora_data!CE2146)+1, INT(aurora_data!CE2146))</f>
        <v>0</v>
      </c>
      <c r="FH111" s="225">
        <f>IF(aurora_data!GA2146-INT(aurora_data!GA2146)&gt;=0.75, INT(aurora_data!GA2146)+1, INT(aurora_data!GA2146))</f>
        <v>0</v>
      </c>
      <c r="FI111" s="224">
        <f>IF(aurora_data!CF2146-INT(aurora_data!CF2146)&gt;=0.75,INT(aurora_data!CF2146)+1,INT(aurora_data!CF2146))</f>
        <v>0</v>
      </c>
      <c r="FJ111" s="385">
        <f>IF(aurora_data!GB2146-INT(aurora_data!GB2146)&gt;=0.75,INT(aurora_data!GB2146)+1,INT(aurora_data!GB2146))</f>
        <v>1</v>
      </c>
      <c r="FK111" s="225">
        <f>IF(aurora_data!CG2146-INT(aurora_data!CG2146)&gt;=0.75,INT(aurora_data!CG2146)+1,INT(aurora_data!CG2146))</f>
        <v>0</v>
      </c>
      <c r="FL111" s="310">
        <f>IF(aurora_data!GC2146-INT(aurora_data!GC2146)&gt;=0.75, INT(aurora_data!GC2146)+1, INT(aurora_data!GC2146))</f>
        <v>0</v>
      </c>
      <c r="FM111" s="225">
        <f>IF(aurora_data!CH2146-INT(aurora_data!CH2146)&gt;=0.75, INT(aurora_data!CH2146)+1, INT(aurora_data!CH2146))</f>
        <v>0</v>
      </c>
      <c r="FN111" s="310">
        <f>IF(aurora_data!GD2146-INT(aurora_data!GD2146)&gt;=0.75, INT(aurora_data!GD2146)+1, INT(aurora_data!GD2146))</f>
        <v>0</v>
      </c>
      <c r="FO111" s="225">
        <f>IF(aurora_data!CI2146-INT(aurora_data!CI2146)&gt;=0.75, INT(aurora_data!CI2146)+1, INT(aurora_data!CI2146))</f>
        <v>1</v>
      </c>
      <c r="FP111" s="323">
        <f>IF(aurora_data!GE2146-INT(aurora_data!GE2146)&gt;=0.75, INT(aurora_data!GE2146)+1, INT(aurora_data!GE2146))</f>
        <v>1</v>
      </c>
      <c r="FQ111" s="225">
        <f>IF(aurora_data!CJ2146-INT(aurora_data!CJ2146)&gt;=0.75, INT(aurora_data!CJ2146)+1, INT(aurora_data!CJ2146))</f>
        <v>2</v>
      </c>
      <c r="FR111" s="310">
        <f>IF(aurora_data!GF2146-INT(aurora_data!GF2146)&gt;=0.75, INT(aurora_data!GF2146)+1, INT(aurora_data!GF2146))</f>
        <v>1</v>
      </c>
      <c r="FS111" s="225">
        <f>IF(aurora_data!CK2146-INT(aurora_data!CK2146)&gt;=0.75, INT(aurora_data!CK2146)+1, INT(aurora_data!CK2146))</f>
        <v>1</v>
      </c>
      <c r="FT111" s="310">
        <f>IF(aurora_data!GG2146-INT(aurora_data!GG2146)&gt;=0.75, INT(aurora_data!GG2146)+1, INT(aurora_data!GG2146))</f>
        <v>0</v>
      </c>
      <c r="FU111" s="225">
        <f>IF(aurora_data!CL2146-INT(aurora_data!CL2146)&gt;=0.75, INT(aurora_data!CL2146)+1, INT(aurora_data!CL2146))</f>
        <v>2</v>
      </c>
      <c r="FV111" s="310">
        <f>IF(aurora_data!GH2146-INT(aurora_data!GH2146)&gt;=0.75, INT(aurora_data!GH2146)+1, INT(aurora_data!GH2146))</f>
        <v>2</v>
      </c>
      <c r="FW111" s="225">
        <f>IF(aurora_data!CM2146-INT(aurora_data!CM2146)&gt;=0.75, INT(aurora_data!CM2146)+1, INT(aurora_data!CM2146))</f>
        <v>2</v>
      </c>
      <c r="FX111" s="323">
        <f>IF(aurora_data!GI2146-INT(aurora_data!GI2146)&gt;=0.75, INT(aurora_data!GI2146)+1, INT(aurora_data!GI2146))</f>
        <v>0</v>
      </c>
      <c r="FY111" s="225">
        <f>IF(aurora_data!CN2146-INT(aurora_data!CN2146)&gt;=0.75, INT(aurora_data!CN2146)+1, INT(aurora_data!CN2146))</f>
        <v>4</v>
      </c>
      <c r="FZ111" s="310">
        <f>IF(aurora_data!GJ2146-INT(aurora_data!GJ2146)&gt;=0.75, INT(aurora_data!GJ2146)+1, INT(aurora_data!GJ2146))</f>
        <v>2</v>
      </c>
      <c r="GA111" s="225">
        <f>IF(aurora_data!CO2146-INT(aurora_data!CO2146)&gt;=0.75, INT(aurora_data!CO2146)+1, INT(aurora_data!CO2146))</f>
        <v>1</v>
      </c>
      <c r="GB111" s="225">
        <f>IF(aurora_data!GK2146-INT(aurora_data!GK2146)&gt;=0.75, INT(aurora_data!GK2146)+1, INT(aurora_data!GK2146))</f>
        <v>1</v>
      </c>
      <c r="GC111" s="357">
        <f>IF(aurora_data!CP2146-INT(aurora_data!CP2146)&gt;=0.75, INT(aurora_data!CP2146)+1, INT(aurora_data!CP2146))</f>
        <v>3</v>
      </c>
      <c r="GD111" s="310">
        <f>IF(aurora_data!GL2146-INT(aurora_data!GL2146)&gt;=0.75, INT(aurora_data!GL2146)+1, INT(aurora_data!GL2146))</f>
        <v>3</v>
      </c>
      <c r="GE111" s="225">
        <f>IF(aurora_data!CQ2146-INT(aurora_data!CQ2146)&gt;=0.75, INT(aurora_data!CQ2146)+1, INT(aurora_data!CQ2146))</f>
        <v>1</v>
      </c>
      <c r="GF111" s="323">
        <f>IF(aurora_data!GM2146-INT(aurora_data!GM2146)&gt;=0.75, INT(aurora_data!GM2146)+1, INT(aurora_data!GM2146))</f>
        <v>4</v>
      </c>
      <c r="GG111" s="225">
        <f>IF(aurora_data!CR2146-INT(aurora_data!CR2146)&gt;=0.75, INT(aurora_data!CR2146)+1, INT(aurora_data!CR2146))</f>
        <v>3</v>
      </c>
      <c r="GH111" s="310">
        <f>IF(aurora_data!GN2146-INT(aurora_data!GN2146)&gt;=0.75, INT(aurora_data!GN2146)+1, INT(aurora_data!GN2146))</f>
        <v>3</v>
      </c>
      <c r="GI111" s="225">
        <f>IF(aurora_data!CS2146-INT(aurora_data!CS2146)&gt;=0.75, INT(aurora_data!CS2146)+1, INT(aurora_data!CS2146))</f>
        <v>4</v>
      </c>
      <c r="GJ111" s="310">
        <f>IF(aurora_data!GO2146-INT(aurora_data!GO2146)&gt;=0.75, INT(aurora_data!GO2146)+1, INT(aurora_data!GO2146))</f>
        <v>2</v>
      </c>
      <c r="GK111" s="225">
        <f>IF(aurora_data!CT2146-INT(aurora_data!CT2146)&gt;=0.75, INT(aurora_data!CT2146)+1, INT(aurora_data!CT2146))</f>
        <v>5</v>
      </c>
      <c r="GL111" s="310">
        <f>IF(aurora_data!GP2146-INT(aurora_data!GP2146)&gt;=0.75, INT(aurora_data!GP2146)+1, INT(aurora_data!GP2146))</f>
        <v>4</v>
      </c>
      <c r="GM111" s="225">
        <f>IF(aurora_data!CU2146-INT(aurora_data!CU2146)&gt;=0.75, INT(aurora_data!CU2146)+1, INT(aurora_data!CU2146))</f>
        <v>2</v>
      </c>
      <c r="GN111" s="310">
        <f>IF(aurora_data!GQ2146-INT(aurora_data!GQ2146)&gt;=0.75, INT(aurora_data!GQ2146)+1, INT(aurora_data!GQ2146))</f>
        <v>2</v>
      </c>
      <c r="GO111" s="225">
        <f>IF(aurora_data!CV2146-INT(aurora_data!CV2146)&gt;=0.75, INT(aurora_data!CV2146)+1, INT(aurora_data!CV2146))</f>
        <v>0</v>
      </c>
      <c r="GP111" s="225">
        <f>IF(aurora_data!GR2146-INT(aurora_data!GR2146)&gt;=0.75, INT(aurora_data!GR2146)+1, INT(aurora_data!GR2146))</f>
        <v>0</v>
      </c>
      <c r="GQ111" s="225">
        <f>IF(aurora_data!CW2146-INT(aurora_data!CW2146)&gt;=0.75, INT(aurora_data!CW2146)+1, INT(aurora_data!CW2146))</f>
        <v>0</v>
      </c>
      <c r="GR111" s="310">
        <f>IF(aurora_data!GS2146-INT(aurora_data!GS2146)&gt;=0.75, INT(aurora_data!GS2146)+1, INT(aurora_data!GS2146))</f>
        <v>0</v>
      </c>
      <c r="GS111" s="225">
        <f>IF(aurora_data!CX2146-INT(aurora_data!CX2146)&gt;=0.75, INT(aurora_data!CX2146)+1, INT(aurora_data!CX2146))</f>
        <v>0</v>
      </c>
      <c r="GT111" s="225">
        <f>IF(aurora_data!GT2146-INT(aurora_data!GT2146)&gt;=0.75, INT(aurora_data!GT2146)+1, INT(aurora_data!GT2146))</f>
        <v>0</v>
      </c>
      <c r="GU111" s="225">
        <f>IF(aurora_data!CY2146-INT(aurora_data!CY2146)&gt;=0.75, INT(aurora_data!CY2146)+1, INT(aurora_data!CY2146))</f>
        <v>0</v>
      </c>
      <c r="GV111" s="225">
        <f>IF(aurora_data!GU2146-INT(aurora_data!GU2146)&gt;=0.75, INT(aurora_data!GU2146)+1, INT(aurora_data!GU2146))</f>
        <v>0</v>
      </c>
      <c r="GW111" s="371" t="s">
        <v>622</v>
      </c>
      <c r="GX111" s="224">
        <f>aurora_data!GV2146</f>
        <v>121</v>
      </c>
      <c r="GY111" s="372">
        <f t="shared" si="147"/>
        <v>1.21</v>
      </c>
    </row>
    <row r="112" spans="2:207" s="2" customFormat="1">
      <c r="B112" s="512"/>
      <c r="C112" s="519"/>
      <c r="D112" s="274" t="s">
        <v>269</v>
      </c>
      <c r="E112" s="227">
        <f>IF(aurora_data!D2147-INT(aurora_data!D2147)&gt;=0.75, INT(aurora_data!D2147)+1, INT(aurora_data!D2147))</f>
        <v>0</v>
      </c>
      <c r="F112" s="311">
        <f>IF(aurora_data!CZ2147-INT(aurora_data!CZ2147)&gt;=0.75, INT(aurora_data!CZ2147)+1, INT(aurora_data!CZ2147))</f>
        <v>0</v>
      </c>
      <c r="G112" s="358">
        <f>IF(aurora_data!E2147-INT(aurora_data!E2147)&gt;=0.75, INT(aurora_data!E2147)+1, INT(aurora_data!E2147))</f>
        <v>0</v>
      </c>
      <c r="H112" s="311">
        <f>IF(aurora_data!DA2147-INT(aurora_data!DA2147)&gt;=0.75, INT(aurora_data!DA2147)+1, INT(aurora_data!DA2147))</f>
        <v>0</v>
      </c>
      <c r="I112" s="358">
        <f>IF(aurora_data!F2147-INT(aurora_data!F2147)&gt;=0.75, INT(aurora_data!F2147)+1, INT(aurora_data!F2147))</f>
        <v>0</v>
      </c>
      <c r="J112" s="311">
        <f>IF(aurora_data!DB2147-INT(aurora_data!DB2147)&gt;=0.75, INT(aurora_data!DB2147)+1, INT(aurora_data!DB2147))</f>
        <v>0</v>
      </c>
      <c r="K112" s="358">
        <f>IF(aurora_data!G2147-INT(aurora_data!G2147)&gt;=0.75, INT(aurora_data!G2147)+1, INT(aurora_data!G2147))</f>
        <v>0</v>
      </c>
      <c r="L112" s="324">
        <f>IF(aurora_data!DC2147-INT(aurora_data!DC2147)&gt;=0.75, INT(aurora_data!DC2147)+1, INT(aurora_data!DC2147))</f>
        <v>0</v>
      </c>
      <c r="M112" s="342">
        <f>IF(aurora_data!H2147-INT(aurora_data!H2147)&gt;=0.75, INT(aurora_data!H2147)+1, INT(aurora_data!H2147))</f>
        <v>0</v>
      </c>
      <c r="N112" s="311">
        <f>IF(aurora_data!DD2147-INT(aurora_data!DD2147)&gt;=0.75, INT(aurora_data!DD2147)+1, INT(aurora_data!DD2147))</f>
        <v>0</v>
      </c>
      <c r="O112" s="228">
        <f>IF(aurora_data!I2147-INT(aurora_data!I2147)&gt;=0.75, INT(aurora_data!I2147)+1, INT(aurora_data!I2147))</f>
        <v>0</v>
      </c>
      <c r="P112" s="311">
        <f>IF(aurora_data!DE2147-INT(aurora_data!DE2147)&gt;=0.75, INT(aurora_data!DE2147)+1, INT(aurora_data!DE2147))</f>
        <v>0</v>
      </c>
      <c r="Q112" s="358">
        <f>IF(aurora_data!J2147-INT(aurora_data!J2147)&gt;=0.75, INT(aurora_data!J2147)+1, INT(aurora_data!J2147))</f>
        <v>0</v>
      </c>
      <c r="R112" s="311">
        <f>IF(aurora_data!DF2147-INT(aurora_data!DF2147)&gt;=0.75, INT(aurora_data!DF2147)+1, INT(aurora_data!DF2147))</f>
        <v>0</v>
      </c>
      <c r="S112" s="228">
        <f>IF(aurora_data!K2147-INT(aurora_data!K2147)&gt;=0.75, INT(aurora_data!K2147)+1, INT(aurora_data!K2147))</f>
        <v>0</v>
      </c>
      <c r="T112" s="324">
        <f>IF(aurora_data!DG2147-INT(aurora_data!DG2147)&gt;=0.75, INT(aurora_data!DG2147)+1, INT(aurora_data!DG2147))</f>
        <v>0</v>
      </c>
      <c r="U112" s="342">
        <f>IF(aurora_data!L2147-INT(aurora_data!L2147)&gt;=0.75, INT(aurora_data!L2147)+1, INT(aurora_data!L2147))</f>
        <v>0</v>
      </c>
      <c r="V112" s="311">
        <f>IF(aurora_data!DH2147-INT(aurora_data!DH2147)&gt;=0.75, INT(aurora_data!DH2147)+1, INT(aurora_data!DH2147))</f>
        <v>0</v>
      </c>
      <c r="W112" s="228">
        <f>IF(aurora_data!M2147-INT(aurora_data!M2147)&gt;=0.75, INT(aurora_data!M2147)+1, INT(aurora_data!M2147))</f>
        <v>0</v>
      </c>
      <c r="X112" s="228">
        <f>IF(aurora_data!DI2147-INT(aurora_data!DI2147)&gt;=0.75, INT(aurora_data!DI2147)+1, INT(aurora_data!DI2147))</f>
        <v>0</v>
      </c>
      <c r="Y112" s="358">
        <f>IF(aurora_data!N2147-INT(aurora_data!N2147)&gt;=0.75, INT(aurora_data!N2147)+1, INT(aurora_data!N2147))</f>
        <v>0</v>
      </c>
      <c r="Z112" s="311">
        <f>IF(aurora_data!DJ2147-INT(aurora_data!DJ2147)&gt;=0.75, INT(aurora_data!DJ2147)+1, INT(aurora_data!DJ2147))</f>
        <v>0</v>
      </c>
      <c r="AA112" s="228">
        <f>IF(aurora_data!O2147-INT(aurora_data!O2147)&gt;=0.75, INT(aurora_data!O2147)+1, INT(aurora_data!O2147))</f>
        <v>0</v>
      </c>
      <c r="AB112" s="324">
        <f>IF(aurora_data!DK2147-INT(aurora_data!DK2147)&gt;=0.75, INT(aurora_data!DK2147)+1, INT(aurora_data!DK2147))</f>
        <v>0</v>
      </c>
      <c r="AC112" s="228">
        <f>IF(aurora_data!P2147-INT(aurora_data!P2147)&gt;=0.75, INT(aurora_data!P2147)+1, INT(aurora_data!P2147))</f>
        <v>0</v>
      </c>
      <c r="AD112" s="228">
        <f>IF(aurora_data!DL2147-INT(aurora_data!DL2147)&gt;=0.75, INT(aurora_data!DL2147)+1, INT(aurora_data!DL2147))</f>
        <v>0</v>
      </c>
      <c r="AE112" s="228">
        <f>IF(aurora_data!Q2147-INT(aurora_data!Q2147)&gt;=0.75, INT(aurora_data!Q2147)+1, INT(aurora_data!Q2147))</f>
        <v>0</v>
      </c>
      <c r="AF112" s="311">
        <f>IF(aurora_data!DM2147-INT(aurora_data!DM2147)&gt;=0.75, INT(aurora_data!DM2147)+1, INT(aurora_data!DM2147))</f>
        <v>0</v>
      </c>
      <c r="AG112" s="228">
        <f>IF(aurora_data!R2147-INT(aurora_data!R2147)&gt;=0.75, INT(aurora_data!R2147)+1, INT(aurora_data!R2147))</f>
        <v>0</v>
      </c>
      <c r="AH112" s="228">
        <f>IF(aurora_data!DN2147-INT(aurora_data!DN2147)&gt;=0.75, INT(aurora_data!DN2147)+1, INT(aurora_data!DN2147))</f>
        <v>0</v>
      </c>
      <c r="AI112" s="228">
        <f>IF(aurora_data!S2147-INT(aurora_data!S2147)&gt;=0.75, INT(aurora_data!S2147)+1, INT(aurora_data!S2147))</f>
        <v>0</v>
      </c>
      <c r="AJ112" s="229">
        <f>IF(aurora_data!DO2147-INT(aurora_data!DO2147)&gt;=0.75, INT(aurora_data!DO2147)+1, INT(aurora_data!DO2147))</f>
        <v>0</v>
      </c>
      <c r="AK112" s="228">
        <f>IF(aurora_data!T2147-INT(aurora_data!T2147)&gt;=0.75, INT(aurora_data!T2147)+1, INT(aurora_data!T2147))</f>
        <v>0</v>
      </c>
      <c r="AL112" s="228">
        <f>IF(aurora_data!DP2147-INT(aurora_data!DP2147)&gt;=0.75, INT(aurora_data!DP2147)+1, INT(aurora_data!DP2147))</f>
        <v>0</v>
      </c>
      <c r="AM112" s="228">
        <f>IF(aurora_data!U2147-INT(aurora_data!U2147)&gt;=0.75, INT(aurora_data!U2147)+1, INT(aurora_data!U2147))</f>
        <v>0</v>
      </c>
      <c r="AN112" s="311">
        <f>IF(aurora_data!DQ2147-INT(aurora_data!DQ2147)&gt;=0.75, INT(aurora_data!DQ2147)+1, INT(aurora_data!DQ2147))</f>
        <v>0</v>
      </c>
      <c r="AO112" s="228">
        <f>IF(aurora_data!V2147-INT(aurora_data!V2147)&gt;=0.75, INT(aurora_data!V2147)+1, INT(aurora_data!V2147))</f>
        <v>0</v>
      </c>
      <c r="AP112" s="228">
        <f>IF(aurora_data!DR2147-INT(aurora_data!DR2147)&gt;=0.75, INT(aurora_data!DR2147)+1, INT(aurora_data!DR2147))</f>
        <v>0</v>
      </c>
      <c r="AQ112" s="228">
        <f>IF(aurora_data!W2147-INT(aurora_data!W2147)&gt;=0.75, INT(aurora_data!W2147)+1, INT(aurora_data!W2147))</f>
        <v>0</v>
      </c>
      <c r="AR112" s="229">
        <f>IF(aurora_data!DS2147-INT(aurora_data!DS2147)&gt;=0.75, INT(aurora_data!DS2147)+1, INT(aurora_data!DS2147))</f>
        <v>0</v>
      </c>
      <c r="AS112" s="228">
        <f>IF(aurora_data!X2147-INT(aurora_data!X2147)&gt;=0.75, INT(aurora_data!X2147)+1, INT(aurora_data!X2147))</f>
        <v>0</v>
      </c>
      <c r="AT112" s="311">
        <f>IF(aurora_data!DT2147-INT(aurora_data!DT2147)&gt;=0.75, INT(aurora_data!DT2147)+1, INT(aurora_data!DT2147))</f>
        <v>0</v>
      </c>
      <c r="AU112" s="228">
        <f>IF(aurora_data!Y2147-INT(aurora_data!Y2147)&gt;=0.75, INT(aurora_data!Y2147)+1, INT(aurora_data!Y2147))</f>
        <v>0</v>
      </c>
      <c r="AV112" s="311">
        <f>IF(aurora_data!DU2147-INT(aurora_data!DU2147)&gt;=0.75, INT(aurora_data!DU2147)+1, INT(aurora_data!DU2147))</f>
        <v>0</v>
      </c>
      <c r="AW112" s="228">
        <f>IF(aurora_data!Z2147-INT(aurora_data!Z2147)&gt;=0.75, INT(aurora_data!Z2147)+1, INT(aurora_data!Z2147))</f>
        <v>0</v>
      </c>
      <c r="AX112" s="311">
        <f>IF(aurora_data!DV2147-INT(aurora_data!DV2147)&gt;=0.75, INT(aurora_data!DV2147)+1, INT(aurora_data!DV2147))</f>
        <v>0</v>
      </c>
      <c r="AY112" s="228">
        <f>IF(aurora_data!AA2147-INT(aurora_data!AA2147)&gt;=0.75, INT(aurora_data!AA2147)+1, INT(aurora_data!AA2147))</f>
        <v>0</v>
      </c>
      <c r="AZ112" s="324">
        <f>IF(aurora_data!DW2147-INT(aurora_data!DW2147)&gt;=0.75, INT(aurora_data!DW2147)+1, INT(aurora_data!DW2147))</f>
        <v>0</v>
      </c>
      <c r="BA112" s="342">
        <f>IF(aurora_data!AB2147-INT(aurora_data!AB2147)&gt;=0.75, INT(aurora_data!AB2147)+1, INT(aurora_data!AB2147))</f>
        <v>0</v>
      </c>
      <c r="BB112" s="311">
        <f>IF(aurora_data!DX2147-INT(aurora_data!DX2147)&gt;=0.75, INT(aurora_data!DX2147)+1, INT(aurora_data!DX2147))</f>
        <v>0</v>
      </c>
      <c r="BC112" s="228">
        <f>IF(aurora_data!AC2147-INT(aurora_data!AC2147)&gt;=0.75, INT(aurora_data!AC2147)+1, INT(aurora_data!AC2147))</f>
        <v>0</v>
      </c>
      <c r="BD112" s="311">
        <f>IF(aurora_data!DY2147-INT(aurora_data!DY2147)&gt;=0.75, INT(aurora_data!DY2147)+1, INT(aurora_data!DY2147))</f>
        <v>0</v>
      </c>
      <c r="BE112" s="228">
        <f>IF(aurora_data!AD2147-INT(aurora_data!AD2147)&gt;=0.75, INT(aurora_data!AD2147)+1, INT(aurora_data!AD2147))</f>
        <v>0</v>
      </c>
      <c r="BF112" s="311">
        <f>IF(aurora_data!DZ2147-INT(aurora_data!DZ2147)&gt;=0.75, INT(aurora_data!DZ2147)+1, INT(aurora_data!DZ2147))</f>
        <v>0</v>
      </c>
      <c r="BG112" s="228">
        <f>IF(aurora_data!AE2147-INT(aurora_data!AE2147)&gt;=0.75, INT(aurora_data!AE2147)+1, INT(aurora_data!AE2147))</f>
        <v>0</v>
      </c>
      <c r="BH112" s="324">
        <f>IF(aurora_data!EA2147-INT(aurora_data!EA2147)&gt;=0.75, INT(aurora_data!EA2147)+1, INT(aurora_data!EA2147))</f>
        <v>0</v>
      </c>
      <c r="BI112" s="228">
        <f>IF(aurora_data!AF2147-INT(aurora_data!AF2147)&gt;=0.75, INT(aurora_data!AF2147)+1, INT(aurora_data!AF2147))</f>
        <v>0</v>
      </c>
      <c r="BJ112" s="311">
        <f>IF(aurora_data!EB2147-INT(aurora_data!EB2147)&gt;=0.75, INT(aurora_data!EB2147)+1, INT(aurora_data!EB2147))</f>
        <v>0</v>
      </c>
      <c r="BK112" s="228">
        <f>IF(aurora_data!AG2147-INT(aurora_data!AG2147)&gt;=0.75, INT(aurora_data!AG2147)+1, INT(aurora_data!AG2147))</f>
        <v>0</v>
      </c>
      <c r="BL112" s="311">
        <f>IF(aurora_data!EC2147-INT(aurora_data!EC2147)&gt;=0.75, INT(aurora_data!EC2147)+1, INT(aurora_data!EC2147))</f>
        <v>0</v>
      </c>
      <c r="BM112" s="228">
        <f>IF(aurora_data!AH2147-INT(aurora_data!AH2147)&gt;=0.75, INT(aurora_data!AH2147)+1, INT(aurora_data!AH2147))</f>
        <v>0</v>
      </c>
      <c r="BN112" s="311">
        <f>IF(aurora_data!ED2147-INT(aurora_data!ED2147)&gt;=0.75, INT(aurora_data!ED2147)+1, INT(aurora_data!ED2147))</f>
        <v>0</v>
      </c>
      <c r="BO112" s="228">
        <f>IF(aurora_data!AI2147-INT(aurora_data!AI2147)&gt;=0.75, INT(aurora_data!AI2147)+1, INT(aurora_data!AI2147))</f>
        <v>0</v>
      </c>
      <c r="BP112" s="324">
        <f>IF(aurora_data!EE2147-INT(aurora_data!EE2147)&gt;=0.75, INT(aurora_data!EE2147)+1, INT(aurora_data!EE2147))</f>
        <v>0</v>
      </c>
      <c r="BQ112" s="228">
        <f>IF(aurora_data!AJ2147-INT(aurora_data!AJ2147)&gt;=0.75, INT(aurora_data!AJ2147)+1, INT(aurora_data!AJ2147))</f>
        <v>0</v>
      </c>
      <c r="BR112" s="311">
        <f>IF(aurora_data!EF2147-INT(aurora_data!EF2147)&gt;=0.75, INT(aurora_data!EF2147)+1, INT(aurora_data!EF2147))</f>
        <v>0</v>
      </c>
      <c r="BS112" s="228">
        <f>IF(aurora_data!AK2147-INT(aurora_data!AK2147)&gt;=0.75, INT(aurora_data!AK2147)+1, INT(aurora_data!AK2147))</f>
        <v>0</v>
      </c>
      <c r="BT112" s="311">
        <f>IF(aurora_data!EG2147-INT(aurora_data!EG2147)&gt;=0.75, INT(aurora_data!EG2147)+1, INT(aurora_data!EG2147))</f>
        <v>0</v>
      </c>
      <c r="BU112" s="228">
        <f>IF(aurora_data!AL2147-INT(aurora_data!AL2147)&gt;=0.75, INT(aurora_data!AL2147)+1, INT(aurora_data!AL2147))</f>
        <v>0</v>
      </c>
      <c r="BV112" s="311">
        <f>IF(aurora_data!EH2147-INT(aurora_data!EH2147)&gt;=0.75, INT(aurora_data!EH2147)+1, INT(aurora_data!EH2147))</f>
        <v>0</v>
      </c>
      <c r="BW112" s="228">
        <f>IF(aurora_data!AM2147-INT(aurora_data!AM2147)&gt;=0.75, INT(aurora_data!AM2147)+1, INT(aurora_data!AM2147))</f>
        <v>0</v>
      </c>
      <c r="BX112" s="229">
        <f>IF(aurora_data!EI2147-INT(aurora_data!EI2147)&gt;=0.75, INT(aurora_data!EI2147)+1, INT(aurora_data!EI2147))</f>
        <v>0</v>
      </c>
      <c r="BY112" s="228">
        <f>IF(aurora_data!AN2147-INT(aurora_data!AN2147)&gt;=0.75, INT(aurora_data!AN2147)+1, INT(aurora_data!AN2147))</f>
        <v>0</v>
      </c>
      <c r="BZ112" s="228">
        <f>IF(aurora_data!EJ2147-INT(aurora_data!EJ2147)&gt;=0.75, INT(aurora_data!EJ2147)+1, INT(aurora_data!EJ2147))</f>
        <v>0</v>
      </c>
      <c r="CA112" s="228">
        <f>IF(aurora_data!AO2147-INT(aurora_data!AO2147)&gt;=0.75, INT(aurora_data!AO2147)+1, INT(aurora_data!AO2147))</f>
        <v>0</v>
      </c>
      <c r="CB112" s="311">
        <f>IF(aurora_data!EK2147-INT(aurora_data!EK2147)&gt;=0.75, INT(aurora_data!EK2147)+1, INT(aurora_data!EK2147))</f>
        <v>0</v>
      </c>
      <c r="CC112" s="228">
        <f>IF(aurora_data!AP2147-INT(aurora_data!AP2147)&gt;=0.75, INT(aurora_data!AP2147)+1, INT(aurora_data!AP2147))</f>
        <v>0</v>
      </c>
      <c r="CD112" s="228">
        <f>IF(aurora_data!EL2147-INT(aurora_data!EL2147)&gt;=0.75, INT(aurora_data!EL2147)+1, INT(aurora_data!EL2147))</f>
        <v>0</v>
      </c>
      <c r="CE112" s="228">
        <f>IF(aurora_data!AQ2147-INT(aurora_data!AQ2147)&gt;=0.75, INT(aurora_data!AQ2147)+1, INT(aurora_data!AQ2147))</f>
        <v>0</v>
      </c>
      <c r="CF112" s="228">
        <f>IF(aurora_data!EM2147-INT(aurora_data!EM2147)&gt;=0.75, INT(aurora_data!EM2147)+1, INT(aurora_data!EM2147))</f>
        <v>0</v>
      </c>
      <c r="CG112" s="227">
        <f>IF(aurora_data!AR2147-INT(aurora_data!AR2147)&gt;=0.75, INT(aurora_data!AR2147)+1, INT(aurora_data!AR2147))</f>
        <v>0</v>
      </c>
      <c r="CH112" s="228">
        <f>IF(aurora_data!EN2147-INT(aurora_data!EN2147)&gt;=0.75, INT(aurora_data!EN2147)+1, INT(aurora_data!EN2147))</f>
        <v>0</v>
      </c>
      <c r="CI112" s="228">
        <f>IF(aurora_data!AS2147-INT(aurora_data!AS2147)&gt;=0.75, INT(aurora_data!AS2147)+1, INT(aurora_data!AS2147))</f>
        <v>0</v>
      </c>
      <c r="CJ112" s="311">
        <f>IF(aurora_data!EO2147-INT(aurora_data!EO2147)&gt;=0.75, INT(aurora_data!EO2147)+1, INT(aurora_data!EO2147))</f>
        <v>0</v>
      </c>
      <c r="CK112" s="228">
        <f>IF(aurora_data!AT2147-INT(aurora_data!AT2147)&gt;=0.75, INT(aurora_data!AT2147)+1, INT(aurora_data!AT2147))</f>
        <v>0</v>
      </c>
      <c r="CL112" s="228">
        <f>IF(aurora_data!EP2147-INT(aurora_data!EP2147)&gt;=0.75, INT(aurora_data!EP2147)+1, INT(aurora_data!EP2147))</f>
        <v>0</v>
      </c>
      <c r="CM112" s="228">
        <f>IF(aurora_data!AU2147-INT(aurora_data!AU2147)&gt;=0.75, INT(aurora_data!AU2147)+1, INT(aurora_data!AU2147))</f>
        <v>0</v>
      </c>
      <c r="CN112" s="324">
        <f>IF(aurora_data!EQ2147-INT(aurora_data!EQ2147)&gt;=0.75, INT(aurora_data!EQ2147)+1, INT(aurora_data!EQ2147))</f>
        <v>0</v>
      </c>
      <c r="CO112" s="228">
        <f>IF(aurora_data!AV2147-INT(aurora_data!AV2147)&gt;=0.75, INT(aurora_data!AV2147)+1, INT(aurora_data!AV2147))</f>
        <v>0</v>
      </c>
      <c r="CP112" s="228">
        <f>IF(aurora_data!ER2147-INT(aurora_data!ER2147)&gt;=0.75, INT(aurora_data!ER2147)+1, INT(aurora_data!ER2147))</f>
        <v>0</v>
      </c>
      <c r="CQ112" s="228">
        <f>IF(aurora_data!AW2147-INT(aurora_data!AW2147)&gt;=0.75, INT(aurora_data!AW2147)+1, INT(aurora_data!AW2147))</f>
        <v>0</v>
      </c>
      <c r="CR112" s="311">
        <f>IF(aurora_data!ES2147-INT(aurora_data!ES2147)&gt;=0.75, INT(aurora_data!ES2147)+1, INT(aurora_data!ES2147))</f>
        <v>0</v>
      </c>
      <c r="CS112" s="228">
        <f>IF(aurora_data!AX2147-INT(aurora_data!AX2147)&gt;=0.75, INT(aurora_data!AX2147)+1, INT(aurora_data!AX2147))</f>
        <v>0</v>
      </c>
      <c r="CT112" s="311">
        <f>IF(aurora_data!ET2147-INT(aurora_data!ET2147)&gt;=0.75, INT(aurora_data!ET2147)+1, INT(aurora_data!ET2147))</f>
        <v>0</v>
      </c>
      <c r="CU112" s="228">
        <f>IF(aurora_data!AY2147-INT(aurora_data!AY2147)&gt;=0.75, INT(aurora_data!AY2147)+1, INT(aurora_data!AY2147))</f>
        <v>0</v>
      </c>
      <c r="CV112" s="324">
        <f>IF(aurora_data!EU2147-INT(aurora_data!EU2147)&gt;=0.75, INT(aurora_data!EU2147)+1, INT(aurora_data!EU2147))</f>
        <v>0</v>
      </c>
      <c r="CW112" s="228">
        <f>IF(aurora_data!AZ2147-INT(aurora_data!AZ2147)&gt;=0.75, INT(aurora_data!AZ2147)+1, INT(aurora_data!AZ2147))</f>
        <v>0</v>
      </c>
      <c r="CX112" s="311">
        <f>IF(aurora_data!EV2147-INT(aurora_data!EV2147)&gt;=0.75, INT(aurora_data!EV2147)+1, INT(aurora_data!EV2147))</f>
        <v>0</v>
      </c>
      <c r="CY112" s="228">
        <f>IF(aurora_data!BA2147-INT(aurora_data!BA2147)&gt;=0.75, INT(aurora_data!BA2147)+1, INT(aurora_data!BA2147))</f>
        <v>0</v>
      </c>
      <c r="CZ112" s="311">
        <f>IF(aurora_data!EW2147-INT(aurora_data!EW2147)&gt;=0.75, INT(aurora_data!EW2147)+1, INT(aurora_data!EW2147))</f>
        <v>0</v>
      </c>
      <c r="DA112" s="228">
        <f>IF(aurora_data!BB2147-INT(aurora_data!BB2147)&gt;=0.75, INT(aurora_data!BB2147)+1, INT(aurora_data!BB2147))</f>
        <v>0</v>
      </c>
      <c r="DB112" s="311">
        <f>IF(aurora_data!EX2147-INT(aurora_data!EX2147)&gt;=0.75, INT(aurora_data!EX2147)+1, INT(aurora_data!EX2147))</f>
        <v>0</v>
      </c>
      <c r="DC112" s="228">
        <f>IF(aurora_data!BC2147-INT(aurora_data!BC2147)&gt;=0.75, INT(aurora_data!BC2147)+1, INT(aurora_data!BC2147))</f>
        <v>0</v>
      </c>
      <c r="DD112" s="324">
        <f>IF(aurora_data!EY2147-INT(aurora_data!EY2147)&gt;=0.75, INT(aurora_data!EY2147)+1, INT(aurora_data!EY2147))</f>
        <v>0</v>
      </c>
      <c r="DE112" s="228">
        <f>IF(aurora_data!BD2147-INT(aurora_data!BD2147)&gt;=0.75, INT(aurora_data!BD2147)+1, INT(aurora_data!BD2147))</f>
        <v>0</v>
      </c>
      <c r="DF112" s="311">
        <f>IF(aurora_data!EZ2147-INT(aurora_data!EZ2147)&gt;=0.75, INT(aurora_data!EZ2147)+1, INT(aurora_data!EZ2147))</f>
        <v>0</v>
      </c>
      <c r="DG112" s="228">
        <f>IF(aurora_data!BE2147-INT(aurora_data!BE2147)&gt;=0.75, INT(aurora_data!BE2147)+1, INT(aurora_data!BE2147))</f>
        <v>0</v>
      </c>
      <c r="DH112" s="311">
        <f>IF(aurora_data!FA2147-INT(aurora_data!FA2147)&gt;=0.75, INT(aurora_data!FA2147)+1, INT(aurora_data!FA2147))</f>
        <v>0</v>
      </c>
      <c r="DI112" s="228">
        <f>IF(aurora_data!BF2147-INT(aurora_data!BF2147)&gt;=0.75, INT(aurora_data!BF2147)+1, INT(aurora_data!BF2147))</f>
        <v>0</v>
      </c>
      <c r="DJ112" s="311">
        <f>IF(aurora_data!FB2147-INT(aurora_data!FB2147)&gt;=0.75, INT(aurora_data!FB2147)+1, INT(aurora_data!FB2147))</f>
        <v>0</v>
      </c>
      <c r="DK112" s="228">
        <f>IF(aurora_data!BG2147-INT(aurora_data!BG2147)&gt;=0.75, INT(aurora_data!BG2147)+1, INT(aurora_data!BG2147))</f>
        <v>0</v>
      </c>
      <c r="DL112" s="311">
        <f>IF(aurora_data!FC2147-INT(aurora_data!FC2147)&gt;=0.75, INT(aurora_data!FC2147)+1, INT(aurora_data!FC2147))</f>
        <v>0</v>
      </c>
      <c r="DM112" s="228">
        <f>IF(aurora_data!BH2147-INT(aurora_data!BH2147)&gt;=0.75, INT(aurora_data!BH2147)+1, INT(aurora_data!BH2147))</f>
        <v>0</v>
      </c>
      <c r="DN112" s="228">
        <f>IF(aurora_data!FD2147-INT(aurora_data!FD2147)&gt;=0.75, INT(aurora_data!FD2147)+1, INT(aurora_data!FD2147))</f>
        <v>0</v>
      </c>
      <c r="DO112" s="228">
        <f>IF(aurora_data!BI2147-INT(aurora_data!BI2147)&gt;=0.75, INT(aurora_data!BI2147)+1, INT(aurora_data!BI2147))</f>
        <v>0</v>
      </c>
      <c r="DP112" s="311">
        <f>IF(aurora_data!FE2147-INT(aurora_data!FE2147)&gt;=0.75, INT(aurora_data!FE2147)+1, INT(aurora_data!FE2147))</f>
        <v>0</v>
      </c>
      <c r="DQ112" s="228">
        <f>IF(aurora_data!BJ2147-INT(aurora_data!BJ2147)&gt;=0.75, INT(aurora_data!BJ2147)+1, INT(aurora_data!BJ2147))</f>
        <v>0</v>
      </c>
      <c r="DR112" s="228">
        <f>IF(aurora_data!FF2147-INT(aurora_data!FF2147)&gt;=0.75, INT(aurora_data!FF2147)+1, INT(aurora_data!FF2147))</f>
        <v>0</v>
      </c>
      <c r="DS112" s="228">
        <f>IF(aurora_data!BK2147-INT(aurora_data!BK2147)&gt;=0.75, INT(aurora_data!BK2147)+1, INT(aurora_data!BK2147))</f>
        <v>0</v>
      </c>
      <c r="DT112" s="228">
        <f>IF(aurora_data!FG2147-INT(aurora_data!FG2147)&gt;=0.75, INT(aurora_data!FG2147)+1, INT(aurora_data!FG2147))</f>
        <v>0</v>
      </c>
      <c r="DU112" s="227">
        <f>IF(aurora_data!BL2147-INT(aurora_data!BL2147)&gt;=0.75, INT(aurora_data!BL2147)+1, INT(aurora_data!BL2147))</f>
        <v>0</v>
      </c>
      <c r="DV112" s="228">
        <f>IF(aurora_data!FH2147-INT(aurora_data!FH2147)&gt;=0.75, INT(aurora_data!FH2147)+1, INT(aurora_data!FH2147))</f>
        <v>0</v>
      </c>
      <c r="DW112" s="228">
        <f>IF(aurora_data!BM2147-INT(aurora_data!BM2147)&gt;=0.75, INT(aurora_data!BM2147)+1, INT(aurora_data!BM2147))</f>
        <v>0</v>
      </c>
      <c r="DX112" s="311">
        <f>IF(aurora_data!FI2147-INT(aurora_data!FI2147)&gt;=0.75, INT(aurora_data!FI2147)+1, INT(aurora_data!FI2147))</f>
        <v>0</v>
      </c>
      <c r="DY112" s="228">
        <f>IF(aurora_data!BN2147-INT(aurora_data!BN2147)&gt;=0.75, INT(aurora_data!BN2147)+1, INT(aurora_data!BN2147))</f>
        <v>0</v>
      </c>
      <c r="DZ112" s="228">
        <f>IF(aurora_data!FJ2147-INT(aurora_data!FJ2147)&gt;=0.75, INT(aurora_data!FJ2147)+1, INT(aurora_data!FJ2147))</f>
        <v>0</v>
      </c>
      <c r="EA112" s="228">
        <f>IF(aurora_data!BO2147-INT(aurora_data!BO2147)&gt;=0.75, INT(aurora_data!BO2147)+1, INT(aurora_data!BO2147))</f>
        <v>0</v>
      </c>
      <c r="EB112" s="324">
        <f>IF(aurora_data!FK2147-INT(aurora_data!FK2147)&gt;=0.75, INT(aurora_data!FK2147)+1, INT(aurora_data!FK2147))</f>
        <v>0</v>
      </c>
      <c r="EC112" s="228">
        <f>IF(aurora_data!BP2147-INT(aurora_data!BP2147)&gt;=0.75, INT(aurora_data!BP2147)+1, INT(aurora_data!BP2147))</f>
        <v>0</v>
      </c>
      <c r="ED112" s="311">
        <f>IF(aurora_data!FL2147-INT(aurora_data!FL2147)&gt;=0.75, INT(aurora_data!FL2147)+1, INT(aurora_data!FL2147))</f>
        <v>0</v>
      </c>
      <c r="EE112" s="228">
        <f>IF(aurora_data!BQ2147-INT(aurora_data!BQ2147)&gt;=0.75, INT(aurora_data!BQ2147)+1, INT(aurora_data!BQ2147))</f>
        <v>0</v>
      </c>
      <c r="EF112" s="311">
        <f>IF(aurora_data!FM2147-INT(aurora_data!FM2147)&gt;=0.75, INT(aurora_data!FM2147)+1, INT(aurora_data!FM2147))</f>
        <v>0</v>
      </c>
      <c r="EG112" s="228">
        <f>IF(aurora_data!BR2147-INT(aurora_data!BR2147)&gt;=0.75, INT(aurora_data!BR2147)+1, INT(aurora_data!BR2147))</f>
        <v>0</v>
      </c>
      <c r="EH112" s="311">
        <f>IF(aurora_data!FN2147-INT(aurora_data!FN2147)&gt;=0.75, INT(aurora_data!FN2147)+1, INT(aurora_data!FN2147))</f>
        <v>0</v>
      </c>
      <c r="EI112" s="228">
        <f>IF(aurora_data!BS2147-INT(aurora_data!BS2147)&gt;=0.75, INT(aurora_data!BS2147)+1, INT(aurora_data!BS2147))</f>
        <v>0</v>
      </c>
      <c r="EJ112" s="324">
        <f>IF(aurora_data!FO2147-INT(aurora_data!FO2147)&gt;=0.75, INT(aurora_data!FO2147)+1, INT(aurora_data!FO2147))</f>
        <v>0</v>
      </c>
      <c r="EK112" s="228">
        <f>IF(aurora_data!BT2147-INT(aurora_data!BT2147)&gt;=0.75, INT(aurora_data!BT2147)+1, INT(aurora_data!BT2147))</f>
        <v>0</v>
      </c>
      <c r="EL112" s="311">
        <f>IF(aurora_data!FP2147-INT(aurora_data!FP2147)&gt;=0.75, INT(aurora_data!FP2147)+1, INT(aurora_data!FP2147))</f>
        <v>0</v>
      </c>
      <c r="EM112" s="228">
        <f>IF(aurora_data!BU2147-INT(aurora_data!BU2147)&gt;=0.75, INT(aurora_data!BU2147)+1, INT(aurora_data!BU2147))</f>
        <v>0</v>
      </c>
      <c r="EN112" s="228">
        <f>IF(aurora_data!FQ2147-INT(aurora_data!FQ2147)&gt;=0.75, INT(aurora_data!FQ2147)+1, INT(aurora_data!FQ2147))</f>
        <v>0</v>
      </c>
      <c r="EO112" s="358">
        <f>IF(aurora_data!BV2147-INT(aurora_data!BV2147)&gt;=0.75, INT(aurora_data!BV2147)+1, INT(aurora_data!BV2147))</f>
        <v>0</v>
      </c>
      <c r="EP112" s="311">
        <f>IF(aurora_data!FR2147-INT(aurora_data!FR2147)&gt;=0.75, INT(aurora_data!FR2147)+1, INT(aurora_data!FR2147))</f>
        <v>0</v>
      </c>
      <c r="EQ112" s="228">
        <f>IF(aurora_data!BW2147-INT(aurora_data!BW2147)&gt;=0.75, INT(aurora_data!BW2147)+1, INT(aurora_data!BW2147))</f>
        <v>0</v>
      </c>
      <c r="ER112" s="324">
        <f>IF(aurora_data!FS2147-INT(aurora_data!FS2147)&gt;=0.75, INT(aurora_data!FS2147)+1, INT(aurora_data!FS2147))</f>
        <v>0</v>
      </c>
      <c r="ES112" s="228">
        <f>IF(aurora_data!BX2147-INT(aurora_data!BX2147)&gt;=0.75, INT(aurora_data!BX2147)+1, INT(aurora_data!BX2147))</f>
        <v>0</v>
      </c>
      <c r="ET112" s="311">
        <f>IF(aurora_data!FT2147-INT(aurora_data!FT2147)&gt;=0.75, INT(aurora_data!FT2147)+1, INT(aurora_data!FT2147))</f>
        <v>0</v>
      </c>
      <c r="EU112" s="228">
        <f>IF(aurora_data!BY2147-INT(aurora_data!BY2147)&gt;=0.75, INT(aurora_data!BY2147)+1, INT(aurora_data!BY2147))</f>
        <v>0</v>
      </c>
      <c r="EV112" s="311">
        <f>IF(aurora_data!FU2147-INT(aurora_data!FU2147)&gt;=0.75, INT(aurora_data!FU2147)+1, INT(aurora_data!FU2147))</f>
        <v>0</v>
      </c>
      <c r="EW112" s="228">
        <f>IF(aurora_data!BZ2147-INT(aurora_data!BZ2147)&gt;=0.75, INT(aurora_data!BZ2147)+1, INT(aurora_data!BZ2147))</f>
        <v>0</v>
      </c>
      <c r="EX112" s="311">
        <f>IF(aurora_data!FV2147-INT(aurora_data!FV2147)&gt;=0.75, INT(aurora_data!FV2147)+1, INT(aurora_data!FV2147))</f>
        <v>0</v>
      </c>
      <c r="EY112" s="228">
        <f>IF(aurora_data!CA2147-INT(aurora_data!CA2147)&gt;=0.75, INT(aurora_data!CA2147)+1, INT(aurora_data!CA2147))</f>
        <v>0</v>
      </c>
      <c r="EZ112" s="311">
        <f>IF(aurora_data!FW2147-INT(aurora_data!FW2147)&gt;=0.75, INT(aurora_data!FW2147)+1, INT(aurora_data!FW2147))</f>
        <v>0</v>
      </c>
      <c r="FA112" s="228">
        <f>IF(aurora_data!CB2147-INT(aurora_data!CB2147)&gt;=0.75, INT(aurora_data!CB2147)+1, INT(aurora_data!CB2147))</f>
        <v>0</v>
      </c>
      <c r="FB112" s="228">
        <f>IF(aurora_data!FX2147-INT(aurora_data!FX2147)&gt;=0.75, INT(aurora_data!FX2147)+1, INT(aurora_data!FX2147))</f>
        <v>0</v>
      </c>
      <c r="FC112" s="228">
        <f>IF(aurora_data!CC2147-INT(aurora_data!CC2147)&gt;=0.75, INT(aurora_data!CC2147)+1, INT(aurora_data!CC2147))</f>
        <v>0</v>
      </c>
      <c r="FD112" s="311">
        <f>IF(aurora_data!FY2147-INT(aurora_data!FY2147)&gt;=0.75, INT(aurora_data!FY2147)+1, INT(aurora_data!FY2147))</f>
        <v>0</v>
      </c>
      <c r="FE112" s="228">
        <f>IF(aurora_data!CD2147-INT(aurora_data!CD2147)&gt;=0.75, INT(aurora_data!CD2147)+1, INT(aurora_data!CD2147))</f>
        <v>0</v>
      </c>
      <c r="FF112" s="228">
        <f>IF(aurora_data!FZ2147-INT(aurora_data!FZ2147)&gt;=0.75, INT(aurora_data!FZ2147)+1, INT(aurora_data!FZ2147))</f>
        <v>0</v>
      </c>
      <c r="FG112" s="228">
        <f>IF(aurora_data!CE2147-INT(aurora_data!CE2147)&gt;=0.75, INT(aurora_data!CE2147)+1, INT(aurora_data!CE2147))</f>
        <v>0</v>
      </c>
      <c r="FH112" s="228">
        <f>IF(aurora_data!GA2147-INT(aurora_data!GA2147)&gt;=0.75, INT(aurora_data!GA2147)+1, INT(aurora_data!GA2147))</f>
        <v>0</v>
      </c>
      <c r="FI112" s="227">
        <f>IF(aurora_data!CF2147-INT(aurora_data!CF2147)&gt;=0.75,INT(aurora_data!CF2147)+1,INT(aurora_data!CF2147))</f>
        <v>0</v>
      </c>
      <c r="FJ112" s="305">
        <f>IF(aurora_data!GB2147-INT(aurora_data!GB2147)&gt;=0.75,INT(aurora_data!GB2147)+1,INT(aurora_data!GB2147))</f>
        <v>0</v>
      </c>
      <c r="FK112" s="228">
        <f>IF(aurora_data!CG2147-INT(aurora_data!CG2147)&gt;=0.75,INT(aurora_data!CG2147)+1,INT(aurora_data!CG2147))</f>
        <v>0</v>
      </c>
      <c r="FL112" s="311">
        <f>IF(aurora_data!GC2147-INT(aurora_data!GC2147)&gt;=0.75, INT(aurora_data!GC2147)+1, INT(aurora_data!GC2147))</f>
        <v>0</v>
      </c>
      <c r="FM112" s="228">
        <f>IF(aurora_data!CH2147-INT(aurora_data!CH2147)&gt;=0.75, INT(aurora_data!CH2147)+1, INT(aurora_data!CH2147))</f>
        <v>0</v>
      </c>
      <c r="FN112" s="311">
        <f>IF(aurora_data!GD2147-INT(aurora_data!GD2147)&gt;=0.75, INT(aurora_data!GD2147)+1, INT(aurora_data!GD2147))</f>
        <v>0</v>
      </c>
      <c r="FO112" s="228">
        <f>IF(aurora_data!CI2147-INT(aurora_data!CI2147)&gt;=0.75, INT(aurora_data!CI2147)+1, INT(aurora_data!CI2147))</f>
        <v>0</v>
      </c>
      <c r="FP112" s="324">
        <f>IF(aurora_data!GE2147-INT(aurora_data!GE2147)&gt;=0.75, INT(aurora_data!GE2147)+1, INT(aurora_data!GE2147))</f>
        <v>0</v>
      </c>
      <c r="FQ112" s="228">
        <f>IF(aurora_data!CJ2147-INT(aurora_data!CJ2147)&gt;=0.75, INT(aurora_data!CJ2147)+1, INT(aurora_data!CJ2147))</f>
        <v>0</v>
      </c>
      <c r="FR112" s="311">
        <f>IF(aurora_data!GF2147-INT(aurora_data!GF2147)&gt;=0.75, INT(aurora_data!GF2147)+1, INT(aurora_data!GF2147))</f>
        <v>0</v>
      </c>
      <c r="FS112" s="228">
        <f>IF(aurora_data!CK2147-INT(aurora_data!CK2147)&gt;=0.75, INT(aurora_data!CK2147)+1, INT(aurora_data!CK2147))</f>
        <v>0</v>
      </c>
      <c r="FT112" s="311">
        <f>IF(aurora_data!GG2147-INT(aurora_data!GG2147)&gt;=0.75, INT(aurora_data!GG2147)+1, INT(aurora_data!GG2147))</f>
        <v>0</v>
      </c>
      <c r="FU112" s="228">
        <f>IF(aurora_data!CL2147-INT(aurora_data!CL2147)&gt;=0.75, INT(aurora_data!CL2147)+1, INT(aurora_data!CL2147))</f>
        <v>0</v>
      </c>
      <c r="FV112" s="311">
        <f>IF(aurora_data!GH2147-INT(aurora_data!GH2147)&gt;=0.75, INT(aurora_data!GH2147)+1, INT(aurora_data!GH2147))</f>
        <v>0</v>
      </c>
      <c r="FW112" s="228">
        <f>IF(aurora_data!CM2147-INT(aurora_data!CM2147)&gt;=0.75, INT(aurora_data!CM2147)+1, INT(aurora_data!CM2147))</f>
        <v>0</v>
      </c>
      <c r="FX112" s="324">
        <f>IF(aurora_data!GI2147-INT(aurora_data!GI2147)&gt;=0.75, INT(aurora_data!GI2147)+1, INT(aurora_data!GI2147))</f>
        <v>0</v>
      </c>
      <c r="FY112" s="228">
        <f>IF(aurora_data!CN2147-INT(aurora_data!CN2147)&gt;=0.75, INT(aurora_data!CN2147)+1, INT(aurora_data!CN2147))</f>
        <v>0</v>
      </c>
      <c r="FZ112" s="311">
        <f>IF(aurora_data!GJ2147-INT(aurora_data!GJ2147)&gt;=0.75, INT(aurora_data!GJ2147)+1, INT(aurora_data!GJ2147))</f>
        <v>0</v>
      </c>
      <c r="GA112" s="228">
        <f>IF(aurora_data!CO2147-INT(aurora_data!CO2147)&gt;=0.75, INT(aurora_data!CO2147)+1, INT(aurora_data!CO2147))</f>
        <v>0</v>
      </c>
      <c r="GB112" s="228">
        <f>IF(aurora_data!GK2147-INT(aurora_data!GK2147)&gt;=0.75, INT(aurora_data!GK2147)+1, INT(aurora_data!GK2147))</f>
        <v>0</v>
      </c>
      <c r="GC112" s="358">
        <f>IF(aurora_data!CP2147-INT(aurora_data!CP2147)&gt;=0.75, INT(aurora_data!CP2147)+1, INT(aurora_data!CP2147))</f>
        <v>0</v>
      </c>
      <c r="GD112" s="311">
        <f>IF(aurora_data!GL2147-INT(aurora_data!GL2147)&gt;=0.75, INT(aurora_data!GL2147)+1, INT(aurora_data!GL2147))</f>
        <v>0</v>
      </c>
      <c r="GE112" s="228">
        <f>IF(aurora_data!CQ2147-INT(aurora_data!CQ2147)&gt;=0.75, INT(aurora_data!CQ2147)+1, INT(aurora_data!CQ2147))</f>
        <v>0</v>
      </c>
      <c r="GF112" s="324">
        <f>IF(aurora_data!GM2147-INT(aurora_data!GM2147)&gt;=0.75, INT(aurora_data!GM2147)+1, INT(aurora_data!GM2147))</f>
        <v>0</v>
      </c>
      <c r="GG112" s="228">
        <f>IF(aurora_data!CR2147-INT(aurora_data!CR2147)&gt;=0.75, INT(aurora_data!CR2147)+1, INT(aurora_data!CR2147))</f>
        <v>0</v>
      </c>
      <c r="GH112" s="311">
        <f>IF(aurora_data!GN2147-INT(aurora_data!GN2147)&gt;=0.75, INT(aurora_data!GN2147)+1, INT(aurora_data!GN2147))</f>
        <v>0</v>
      </c>
      <c r="GI112" s="228">
        <f>IF(aurora_data!CS2147-INT(aurora_data!CS2147)&gt;=0.75, INT(aurora_data!CS2147)+1, INT(aurora_data!CS2147))</f>
        <v>0</v>
      </c>
      <c r="GJ112" s="311">
        <f>IF(aurora_data!GO2147-INT(aurora_data!GO2147)&gt;=0.75, INT(aurora_data!GO2147)+1, INT(aurora_data!GO2147))</f>
        <v>0</v>
      </c>
      <c r="GK112" s="228">
        <f>IF(aurora_data!CT2147-INT(aurora_data!CT2147)&gt;=0.75, INT(aurora_data!CT2147)+1, INT(aurora_data!CT2147))</f>
        <v>0</v>
      </c>
      <c r="GL112" s="311">
        <f>IF(aurora_data!GP2147-INT(aurora_data!GP2147)&gt;=0.75, INT(aurora_data!GP2147)+1, INT(aurora_data!GP2147))</f>
        <v>0</v>
      </c>
      <c r="GM112" s="228">
        <f>IF(aurora_data!CU2147-INT(aurora_data!CU2147)&gt;=0.75, INT(aurora_data!CU2147)+1, INT(aurora_data!CU2147))</f>
        <v>0</v>
      </c>
      <c r="GN112" s="311">
        <f>IF(aurora_data!GQ2147-INT(aurora_data!GQ2147)&gt;=0.75, INT(aurora_data!GQ2147)+1, INT(aurora_data!GQ2147))</f>
        <v>0</v>
      </c>
      <c r="GO112" s="228">
        <f>IF(aurora_data!CV2147-INT(aurora_data!CV2147)&gt;=0.75, INT(aurora_data!CV2147)+1, INT(aurora_data!CV2147))</f>
        <v>0</v>
      </c>
      <c r="GP112" s="228">
        <f>IF(aurora_data!GR2147-INT(aurora_data!GR2147)&gt;=0.75, INT(aurora_data!GR2147)+1, INT(aurora_data!GR2147))</f>
        <v>0</v>
      </c>
      <c r="GQ112" s="228">
        <f>IF(aurora_data!CW2147-INT(aurora_data!CW2147)&gt;=0.75, INT(aurora_data!CW2147)+1, INT(aurora_data!CW2147))</f>
        <v>0</v>
      </c>
      <c r="GR112" s="311">
        <f>IF(aurora_data!GS2147-INT(aurora_data!GS2147)&gt;=0.75, INT(aurora_data!GS2147)+1, INT(aurora_data!GS2147))</f>
        <v>0</v>
      </c>
      <c r="GS112" s="228">
        <f>IF(aurora_data!CX2147-INT(aurora_data!CX2147)&gt;=0.75, INT(aurora_data!CX2147)+1, INT(aurora_data!CX2147))</f>
        <v>0</v>
      </c>
      <c r="GT112" s="228">
        <f>IF(aurora_data!GT2147-INT(aurora_data!GT2147)&gt;=0.75, INT(aurora_data!GT2147)+1, INT(aurora_data!GT2147))</f>
        <v>0</v>
      </c>
      <c r="GU112" s="228">
        <f>IF(aurora_data!CY2147-INT(aurora_data!CY2147)&gt;=0.75, INT(aurora_data!CY2147)+1, INT(aurora_data!CY2147))</f>
        <v>0</v>
      </c>
      <c r="GV112" s="228">
        <f>IF(aurora_data!GU2147-INT(aurora_data!GU2147)&gt;=0.75, INT(aurora_data!GU2147)+1, INT(aurora_data!GU2147))</f>
        <v>0</v>
      </c>
      <c r="GW112" s="230" t="s">
        <v>622</v>
      </c>
      <c r="GX112" s="227">
        <f>aurora_data!GV2147</f>
        <v>0</v>
      </c>
      <c r="GY112" s="231">
        <f t="shared" si="147"/>
        <v>0</v>
      </c>
    </row>
    <row r="113" spans="2:207" s="2" customFormat="1">
      <c r="B113" s="512"/>
      <c r="C113" s="519"/>
      <c r="D113" s="232" t="s">
        <v>623</v>
      </c>
      <c r="E113" s="233">
        <f t="shared" ref="E113:BP113" si="148">ROUNDDOWN((E115+$E$8)*($GX105),0)</f>
        <v>5</v>
      </c>
      <c r="F113" s="305">
        <f t="shared" si="148"/>
        <v>5</v>
      </c>
      <c r="G113" s="352">
        <f t="shared" si="148"/>
        <v>5</v>
      </c>
      <c r="H113" s="305">
        <f t="shared" si="148"/>
        <v>5</v>
      </c>
      <c r="I113" s="352">
        <f t="shared" si="148"/>
        <v>5</v>
      </c>
      <c r="J113" s="305">
        <f t="shared" si="148"/>
        <v>5</v>
      </c>
      <c r="K113" s="352">
        <f t="shared" si="148"/>
        <v>5</v>
      </c>
      <c r="L113" s="318">
        <f t="shared" si="148"/>
        <v>5</v>
      </c>
      <c r="M113" s="336">
        <f t="shared" si="148"/>
        <v>5</v>
      </c>
      <c r="N113" s="305">
        <f t="shared" si="148"/>
        <v>5</v>
      </c>
      <c r="O113" s="234">
        <f t="shared" si="148"/>
        <v>5</v>
      </c>
      <c r="P113" s="305">
        <f t="shared" si="148"/>
        <v>5</v>
      </c>
      <c r="Q113" s="352">
        <f t="shared" si="148"/>
        <v>5</v>
      </c>
      <c r="R113" s="305">
        <f t="shared" si="148"/>
        <v>5</v>
      </c>
      <c r="S113" s="234">
        <f t="shared" si="148"/>
        <v>5</v>
      </c>
      <c r="T113" s="318">
        <f t="shared" si="148"/>
        <v>5</v>
      </c>
      <c r="U113" s="336">
        <f t="shared" si="148"/>
        <v>5</v>
      </c>
      <c r="V113" s="305">
        <f t="shared" si="148"/>
        <v>5</v>
      </c>
      <c r="W113" s="234">
        <f t="shared" si="148"/>
        <v>5</v>
      </c>
      <c r="X113" s="234">
        <f t="shared" si="148"/>
        <v>5</v>
      </c>
      <c r="Y113" s="352">
        <f t="shared" si="148"/>
        <v>5</v>
      </c>
      <c r="Z113" s="305">
        <f t="shared" si="148"/>
        <v>5</v>
      </c>
      <c r="AA113" s="234">
        <f t="shared" si="148"/>
        <v>5</v>
      </c>
      <c r="AB113" s="318">
        <f t="shared" si="148"/>
        <v>5</v>
      </c>
      <c r="AC113" s="234">
        <f t="shared" si="148"/>
        <v>5</v>
      </c>
      <c r="AD113" s="234">
        <f t="shared" si="148"/>
        <v>5</v>
      </c>
      <c r="AE113" s="234">
        <f t="shared" si="148"/>
        <v>5</v>
      </c>
      <c r="AF113" s="305">
        <f t="shared" si="148"/>
        <v>5</v>
      </c>
      <c r="AG113" s="234">
        <f t="shared" si="148"/>
        <v>5</v>
      </c>
      <c r="AH113" s="234">
        <f t="shared" si="148"/>
        <v>5</v>
      </c>
      <c r="AI113" s="234">
        <f t="shared" si="148"/>
        <v>5</v>
      </c>
      <c r="AJ113" s="235">
        <f t="shared" si="148"/>
        <v>5</v>
      </c>
      <c r="AK113" s="234">
        <f t="shared" si="148"/>
        <v>5</v>
      </c>
      <c r="AL113" s="234">
        <f t="shared" si="148"/>
        <v>5</v>
      </c>
      <c r="AM113" s="234">
        <f t="shared" si="148"/>
        <v>5</v>
      </c>
      <c r="AN113" s="305">
        <f t="shared" si="148"/>
        <v>5</v>
      </c>
      <c r="AO113" s="234">
        <f t="shared" si="148"/>
        <v>5</v>
      </c>
      <c r="AP113" s="234">
        <f t="shared" si="148"/>
        <v>5</v>
      </c>
      <c r="AQ113" s="234">
        <f t="shared" si="148"/>
        <v>5</v>
      </c>
      <c r="AR113" s="235">
        <f t="shared" si="148"/>
        <v>5</v>
      </c>
      <c r="AS113" s="234">
        <f t="shared" si="148"/>
        <v>5</v>
      </c>
      <c r="AT113" s="305">
        <f t="shared" si="148"/>
        <v>5</v>
      </c>
      <c r="AU113" s="234">
        <f t="shared" si="148"/>
        <v>5</v>
      </c>
      <c r="AV113" s="305">
        <f t="shared" si="148"/>
        <v>5</v>
      </c>
      <c r="AW113" s="234">
        <f t="shared" si="148"/>
        <v>5</v>
      </c>
      <c r="AX113" s="305">
        <f t="shared" si="148"/>
        <v>5</v>
      </c>
      <c r="AY113" s="234">
        <f t="shared" si="148"/>
        <v>5</v>
      </c>
      <c r="AZ113" s="318">
        <f t="shared" si="148"/>
        <v>5</v>
      </c>
      <c r="BA113" s="336">
        <f t="shared" si="148"/>
        <v>5</v>
      </c>
      <c r="BB113" s="305">
        <f t="shared" si="148"/>
        <v>5</v>
      </c>
      <c r="BC113" s="234">
        <f t="shared" si="148"/>
        <v>5</v>
      </c>
      <c r="BD113" s="305">
        <f t="shared" si="148"/>
        <v>5</v>
      </c>
      <c r="BE113" s="234">
        <f t="shared" si="148"/>
        <v>6</v>
      </c>
      <c r="BF113" s="305">
        <f t="shared" si="148"/>
        <v>6</v>
      </c>
      <c r="BG113" s="234">
        <f t="shared" si="148"/>
        <v>5</v>
      </c>
      <c r="BH113" s="318">
        <f t="shared" si="148"/>
        <v>5</v>
      </c>
      <c r="BI113" s="234">
        <f t="shared" si="148"/>
        <v>5</v>
      </c>
      <c r="BJ113" s="305">
        <f t="shared" si="148"/>
        <v>5</v>
      </c>
      <c r="BK113" s="234">
        <f t="shared" si="148"/>
        <v>5</v>
      </c>
      <c r="BL113" s="305">
        <f t="shared" si="148"/>
        <v>5</v>
      </c>
      <c r="BM113" s="234">
        <f t="shared" si="148"/>
        <v>6</v>
      </c>
      <c r="BN113" s="305">
        <f t="shared" si="148"/>
        <v>6</v>
      </c>
      <c r="BO113" s="234">
        <f t="shared" si="148"/>
        <v>5</v>
      </c>
      <c r="BP113" s="318">
        <f t="shared" si="148"/>
        <v>5</v>
      </c>
      <c r="BQ113" s="234">
        <f t="shared" ref="BQ113:EB113" si="149">ROUNDDOWN((BQ115+$E$8)*($GX105),0)</f>
        <v>5</v>
      </c>
      <c r="BR113" s="305">
        <f t="shared" si="149"/>
        <v>5</v>
      </c>
      <c r="BS113" s="234">
        <f t="shared" si="149"/>
        <v>5</v>
      </c>
      <c r="BT113" s="305">
        <f t="shared" si="149"/>
        <v>5</v>
      </c>
      <c r="BU113" s="234">
        <f t="shared" si="149"/>
        <v>6</v>
      </c>
      <c r="BV113" s="305">
        <f t="shared" si="149"/>
        <v>6</v>
      </c>
      <c r="BW113" s="234">
        <f t="shared" si="149"/>
        <v>5</v>
      </c>
      <c r="BX113" s="235">
        <f t="shared" si="149"/>
        <v>5</v>
      </c>
      <c r="BY113" s="234">
        <f t="shared" si="149"/>
        <v>5</v>
      </c>
      <c r="BZ113" s="234">
        <f t="shared" si="149"/>
        <v>5</v>
      </c>
      <c r="CA113" s="234">
        <f t="shared" si="149"/>
        <v>5</v>
      </c>
      <c r="CB113" s="305">
        <f t="shared" si="149"/>
        <v>5</v>
      </c>
      <c r="CC113" s="234">
        <f t="shared" si="149"/>
        <v>5</v>
      </c>
      <c r="CD113" s="234">
        <f t="shared" si="149"/>
        <v>5</v>
      </c>
      <c r="CE113" s="234">
        <f t="shared" si="149"/>
        <v>5</v>
      </c>
      <c r="CF113" s="234">
        <f t="shared" si="149"/>
        <v>5</v>
      </c>
      <c r="CG113" s="233">
        <f t="shared" si="149"/>
        <v>5</v>
      </c>
      <c r="CH113" s="234">
        <f t="shared" si="149"/>
        <v>5</v>
      </c>
      <c r="CI113" s="234">
        <f t="shared" si="149"/>
        <v>5</v>
      </c>
      <c r="CJ113" s="305">
        <f t="shared" si="149"/>
        <v>5</v>
      </c>
      <c r="CK113" s="234">
        <f t="shared" si="149"/>
        <v>6</v>
      </c>
      <c r="CL113" s="234">
        <f t="shared" si="149"/>
        <v>6</v>
      </c>
      <c r="CM113" s="234">
        <f t="shared" si="149"/>
        <v>6</v>
      </c>
      <c r="CN113" s="318">
        <f t="shared" si="149"/>
        <v>6</v>
      </c>
      <c r="CO113" s="234">
        <f t="shared" si="149"/>
        <v>5</v>
      </c>
      <c r="CP113" s="234">
        <f t="shared" si="149"/>
        <v>5</v>
      </c>
      <c r="CQ113" s="234">
        <f t="shared" si="149"/>
        <v>5</v>
      </c>
      <c r="CR113" s="305">
        <f t="shared" si="149"/>
        <v>5</v>
      </c>
      <c r="CS113" s="234">
        <f t="shared" si="149"/>
        <v>6</v>
      </c>
      <c r="CT113" s="305">
        <f t="shared" si="149"/>
        <v>6</v>
      </c>
      <c r="CU113" s="234">
        <f t="shared" si="149"/>
        <v>6</v>
      </c>
      <c r="CV113" s="318">
        <f t="shared" si="149"/>
        <v>6</v>
      </c>
      <c r="CW113" s="234">
        <f t="shared" si="149"/>
        <v>5</v>
      </c>
      <c r="CX113" s="305">
        <f t="shared" si="149"/>
        <v>5</v>
      </c>
      <c r="CY113" s="234">
        <f t="shared" si="149"/>
        <v>5</v>
      </c>
      <c r="CZ113" s="305">
        <f t="shared" si="149"/>
        <v>5</v>
      </c>
      <c r="DA113" s="234">
        <f t="shared" si="149"/>
        <v>6</v>
      </c>
      <c r="DB113" s="305">
        <f t="shared" si="149"/>
        <v>6</v>
      </c>
      <c r="DC113" s="234">
        <f t="shared" si="149"/>
        <v>6</v>
      </c>
      <c r="DD113" s="318">
        <f t="shared" si="149"/>
        <v>6</v>
      </c>
      <c r="DE113" s="234">
        <f t="shared" si="149"/>
        <v>5</v>
      </c>
      <c r="DF113" s="305">
        <f t="shared" si="149"/>
        <v>5</v>
      </c>
      <c r="DG113" s="234">
        <f t="shared" si="149"/>
        <v>5</v>
      </c>
      <c r="DH113" s="305">
        <f t="shared" si="149"/>
        <v>5</v>
      </c>
      <c r="DI113" s="234">
        <f t="shared" si="149"/>
        <v>6</v>
      </c>
      <c r="DJ113" s="305">
        <f t="shared" si="149"/>
        <v>6</v>
      </c>
      <c r="DK113" s="234">
        <f t="shared" si="149"/>
        <v>6</v>
      </c>
      <c r="DL113" s="305">
        <f t="shared" si="149"/>
        <v>6</v>
      </c>
      <c r="DM113" s="234">
        <f t="shared" si="149"/>
        <v>5</v>
      </c>
      <c r="DN113" s="234">
        <f t="shared" si="149"/>
        <v>5</v>
      </c>
      <c r="DO113" s="234">
        <f t="shared" si="149"/>
        <v>5</v>
      </c>
      <c r="DP113" s="305">
        <f t="shared" si="149"/>
        <v>5</v>
      </c>
      <c r="DQ113" s="234">
        <f t="shared" si="149"/>
        <v>5</v>
      </c>
      <c r="DR113" s="234">
        <f t="shared" si="149"/>
        <v>5</v>
      </c>
      <c r="DS113" s="234">
        <f t="shared" si="149"/>
        <v>5</v>
      </c>
      <c r="DT113" s="234">
        <f t="shared" si="149"/>
        <v>5</v>
      </c>
      <c r="DU113" s="233">
        <f t="shared" si="149"/>
        <v>5</v>
      </c>
      <c r="DV113" s="234">
        <f t="shared" si="149"/>
        <v>5</v>
      </c>
      <c r="DW113" s="234">
        <f t="shared" si="149"/>
        <v>5</v>
      </c>
      <c r="DX113" s="305">
        <f t="shared" si="149"/>
        <v>5</v>
      </c>
      <c r="DY113" s="234">
        <f t="shared" si="149"/>
        <v>5</v>
      </c>
      <c r="DZ113" s="234">
        <f t="shared" si="149"/>
        <v>5</v>
      </c>
      <c r="EA113" s="234">
        <f t="shared" si="149"/>
        <v>5</v>
      </c>
      <c r="EB113" s="318">
        <f t="shared" si="149"/>
        <v>5</v>
      </c>
      <c r="EC113" s="234">
        <f t="shared" ref="EC113:GN113" si="150">ROUNDDOWN((EC115+$E$8)*($GX105),0)</f>
        <v>5</v>
      </c>
      <c r="ED113" s="305">
        <f t="shared" si="150"/>
        <v>5</v>
      </c>
      <c r="EE113" s="234">
        <f t="shared" si="150"/>
        <v>5</v>
      </c>
      <c r="EF113" s="305">
        <f t="shared" si="150"/>
        <v>5</v>
      </c>
      <c r="EG113" s="234">
        <f t="shared" si="150"/>
        <v>5</v>
      </c>
      <c r="EH113" s="305">
        <f t="shared" si="150"/>
        <v>5</v>
      </c>
      <c r="EI113" s="234">
        <f t="shared" si="150"/>
        <v>5</v>
      </c>
      <c r="EJ113" s="318">
        <f t="shared" si="150"/>
        <v>5</v>
      </c>
      <c r="EK113" s="234">
        <f t="shared" si="150"/>
        <v>5</v>
      </c>
      <c r="EL113" s="305">
        <f t="shared" si="150"/>
        <v>5</v>
      </c>
      <c r="EM113" s="234">
        <f t="shared" si="150"/>
        <v>5</v>
      </c>
      <c r="EN113" s="234">
        <f t="shared" si="150"/>
        <v>5</v>
      </c>
      <c r="EO113" s="352">
        <f t="shared" si="150"/>
        <v>5</v>
      </c>
      <c r="EP113" s="305">
        <f t="shared" si="150"/>
        <v>5</v>
      </c>
      <c r="EQ113" s="234">
        <f t="shared" si="150"/>
        <v>5</v>
      </c>
      <c r="ER113" s="318">
        <f t="shared" si="150"/>
        <v>5</v>
      </c>
      <c r="ES113" s="234">
        <f t="shared" si="150"/>
        <v>5</v>
      </c>
      <c r="ET113" s="305">
        <f t="shared" si="150"/>
        <v>5</v>
      </c>
      <c r="EU113" s="234">
        <f t="shared" si="150"/>
        <v>5</v>
      </c>
      <c r="EV113" s="305">
        <f t="shared" si="150"/>
        <v>5</v>
      </c>
      <c r="EW113" s="234">
        <f t="shared" si="150"/>
        <v>5</v>
      </c>
      <c r="EX113" s="305">
        <f t="shared" si="150"/>
        <v>5</v>
      </c>
      <c r="EY113" s="234">
        <f t="shared" si="150"/>
        <v>5</v>
      </c>
      <c r="EZ113" s="305">
        <f t="shared" si="150"/>
        <v>5</v>
      </c>
      <c r="FA113" s="234">
        <f t="shared" si="150"/>
        <v>5</v>
      </c>
      <c r="FB113" s="234">
        <f t="shared" si="150"/>
        <v>5</v>
      </c>
      <c r="FC113" s="234">
        <f t="shared" si="150"/>
        <v>5</v>
      </c>
      <c r="FD113" s="305">
        <f t="shared" si="150"/>
        <v>5</v>
      </c>
      <c r="FE113" s="234">
        <f t="shared" si="150"/>
        <v>5</v>
      </c>
      <c r="FF113" s="234">
        <f t="shared" si="150"/>
        <v>5</v>
      </c>
      <c r="FG113" s="234">
        <f t="shared" si="150"/>
        <v>5</v>
      </c>
      <c r="FH113" s="234">
        <f t="shared" si="150"/>
        <v>5</v>
      </c>
      <c r="FI113" s="233">
        <f t="shared" si="150"/>
        <v>5</v>
      </c>
      <c r="FJ113" s="305">
        <f t="shared" si="150"/>
        <v>5</v>
      </c>
      <c r="FK113" s="234">
        <f t="shared" si="150"/>
        <v>5</v>
      </c>
      <c r="FL113" s="305">
        <f t="shared" si="150"/>
        <v>5</v>
      </c>
      <c r="FM113" s="234">
        <f t="shared" si="150"/>
        <v>5</v>
      </c>
      <c r="FN113" s="305">
        <f t="shared" si="150"/>
        <v>5</v>
      </c>
      <c r="FO113" s="234">
        <f t="shared" si="150"/>
        <v>5</v>
      </c>
      <c r="FP113" s="318">
        <f t="shared" si="150"/>
        <v>5</v>
      </c>
      <c r="FQ113" s="234">
        <f t="shared" si="150"/>
        <v>6</v>
      </c>
      <c r="FR113" s="305">
        <f t="shared" si="150"/>
        <v>6</v>
      </c>
      <c r="FS113" s="234">
        <f t="shared" si="150"/>
        <v>5</v>
      </c>
      <c r="FT113" s="305">
        <f t="shared" si="150"/>
        <v>5</v>
      </c>
      <c r="FU113" s="234">
        <f t="shared" si="150"/>
        <v>6</v>
      </c>
      <c r="FV113" s="305">
        <f t="shared" si="150"/>
        <v>6</v>
      </c>
      <c r="FW113" s="234">
        <f t="shared" si="150"/>
        <v>5</v>
      </c>
      <c r="FX113" s="318">
        <f t="shared" si="150"/>
        <v>5</v>
      </c>
      <c r="FY113" s="234">
        <f t="shared" si="150"/>
        <v>7</v>
      </c>
      <c r="FZ113" s="305">
        <f t="shared" si="150"/>
        <v>7</v>
      </c>
      <c r="GA113" s="234">
        <f t="shared" si="150"/>
        <v>6</v>
      </c>
      <c r="GB113" s="234">
        <f t="shared" si="150"/>
        <v>6</v>
      </c>
      <c r="GC113" s="352">
        <f t="shared" si="150"/>
        <v>8</v>
      </c>
      <c r="GD113" s="305">
        <f t="shared" si="150"/>
        <v>8</v>
      </c>
      <c r="GE113" s="234">
        <f t="shared" si="150"/>
        <v>6</v>
      </c>
      <c r="GF113" s="318">
        <f t="shared" si="150"/>
        <v>6</v>
      </c>
      <c r="GG113" s="234">
        <f t="shared" si="150"/>
        <v>8</v>
      </c>
      <c r="GH113" s="305">
        <f t="shared" si="150"/>
        <v>8</v>
      </c>
      <c r="GI113" s="234">
        <f t="shared" si="150"/>
        <v>7</v>
      </c>
      <c r="GJ113" s="305">
        <f t="shared" si="150"/>
        <v>7</v>
      </c>
      <c r="GK113" s="234">
        <f t="shared" si="150"/>
        <v>9</v>
      </c>
      <c r="GL113" s="305">
        <f t="shared" si="150"/>
        <v>9</v>
      </c>
      <c r="GM113" s="234">
        <f t="shared" si="150"/>
        <v>7</v>
      </c>
      <c r="GN113" s="305">
        <f t="shared" si="150"/>
        <v>7</v>
      </c>
      <c r="GO113" s="234">
        <f t="shared" ref="GO113:GV113" si="151">ROUNDDOWN((GO115+$E$8)*($GX105),0)</f>
        <v>5</v>
      </c>
      <c r="GP113" s="234">
        <f t="shared" si="151"/>
        <v>5</v>
      </c>
      <c r="GQ113" s="234">
        <f t="shared" si="151"/>
        <v>5</v>
      </c>
      <c r="GR113" s="305">
        <f t="shared" si="151"/>
        <v>5</v>
      </c>
      <c r="GS113" s="234">
        <f t="shared" si="151"/>
        <v>5</v>
      </c>
      <c r="GT113" s="234">
        <f t="shared" si="151"/>
        <v>5</v>
      </c>
      <c r="GU113" s="234">
        <f t="shared" si="151"/>
        <v>5</v>
      </c>
      <c r="GV113" s="234">
        <f t="shared" si="151"/>
        <v>5</v>
      </c>
      <c r="GW113" s="236"/>
      <c r="GX113" s="237"/>
      <c r="GY113" s="238"/>
    </row>
    <row r="114" spans="2:207" s="2" customFormat="1" ht="16.5" thickBot="1">
      <c r="B114" s="512"/>
      <c r="C114" s="519"/>
      <c r="D114" s="232" t="s">
        <v>624</v>
      </c>
      <c r="E114" s="239">
        <f t="shared" ref="E114:BP114" si="152">IF(ROUND(((E115-$E$8)*($GX105))+0.25,0) &lt;=0,1,((E115-$E$8)*($GX105))+0.25)</f>
        <v>1</v>
      </c>
      <c r="F114" s="306">
        <f t="shared" si="152"/>
        <v>1</v>
      </c>
      <c r="G114" s="353">
        <f t="shared" si="152"/>
        <v>1</v>
      </c>
      <c r="H114" s="306">
        <f t="shared" si="152"/>
        <v>1</v>
      </c>
      <c r="I114" s="353">
        <f t="shared" si="152"/>
        <v>1</v>
      </c>
      <c r="J114" s="306">
        <f t="shared" si="152"/>
        <v>1</v>
      </c>
      <c r="K114" s="353">
        <f t="shared" si="152"/>
        <v>1</v>
      </c>
      <c r="L114" s="319">
        <f t="shared" si="152"/>
        <v>1</v>
      </c>
      <c r="M114" s="337">
        <f t="shared" si="152"/>
        <v>1</v>
      </c>
      <c r="N114" s="306">
        <f t="shared" si="152"/>
        <v>1</v>
      </c>
      <c r="O114" s="240">
        <f t="shared" si="152"/>
        <v>1</v>
      </c>
      <c r="P114" s="306">
        <f t="shared" si="152"/>
        <v>1</v>
      </c>
      <c r="Q114" s="353">
        <f t="shared" si="152"/>
        <v>1</v>
      </c>
      <c r="R114" s="306">
        <f t="shared" si="152"/>
        <v>1</v>
      </c>
      <c r="S114" s="240">
        <f t="shared" si="152"/>
        <v>1</v>
      </c>
      <c r="T114" s="319">
        <f t="shared" si="152"/>
        <v>1</v>
      </c>
      <c r="U114" s="337">
        <f t="shared" si="152"/>
        <v>1</v>
      </c>
      <c r="V114" s="306">
        <f t="shared" si="152"/>
        <v>1</v>
      </c>
      <c r="W114" s="240">
        <f t="shared" si="152"/>
        <v>1</v>
      </c>
      <c r="X114" s="240">
        <f t="shared" si="152"/>
        <v>1</v>
      </c>
      <c r="Y114" s="353">
        <f t="shared" si="152"/>
        <v>1</v>
      </c>
      <c r="Z114" s="306">
        <f t="shared" si="152"/>
        <v>1</v>
      </c>
      <c r="AA114" s="240">
        <f t="shared" si="152"/>
        <v>1</v>
      </c>
      <c r="AB114" s="319">
        <f t="shared" si="152"/>
        <v>1</v>
      </c>
      <c r="AC114" s="240">
        <f t="shared" si="152"/>
        <v>1</v>
      </c>
      <c r="AD114" s="240">
        <f t="shared" si="152"/>
        <v>1</v>
      </c>
      <c r="AE114" s="240">
        <f t="shared" si="152"/>
        <v>1</v>
      </c>
      <c r="AF114" s="306">
        <f t="shared" si="152"/>
        <v>1</v>
      </c>
      <c r="AG114" s="240">
        <f t="shared" si="152"/>
        <v>1</v>
      </c>
      <c r="AH114" s="240">
        <f t="shared" si="152"/>
        <v>1</v>
      </c>
      <c r="AI114" s="240">
        <f t="shared" si="152"/>
        <v>1</v>
      </c>
      <c r="AJ114" s="241">
        <f t="shared" si="152"/>
        <v>1</v>
      </c>
      <c r="AK114" s="240">
        <f t="shared" si="152"/>
        <v>1</v>
      </c>
      <c r="AL114" s="240">
        <f t="shared" si="152"/>
        <v>1</v>
      </c>
      <c r="AM114" s="240">
        <f t="shared" si="152"/>
        <v>1</v>
      </c>
      <c r="AN114" s="306">
        <f t="shared" si="152"/>
        <v>1</v>
      </c>
      <c r="AO114" s="240">
        <f t="shared" si="152"/>
        <v>1</v>
      </c>
      <c r="AP114" s="240">
        <f t="shared" si="152"/>
        <v>1</v>
      </c>
      <c r="AQ114" s="240">
        <f t="shared" si="152"/>
        <v>1</v>
      </c>
      <c r="AR114" s="241">
        <f t="shared" si="152"/>
        <v>1</v>
      </c>
      <c r="AS114" s="240">
        <f t="shared" si="152"/>
        <v>1</v>
      </c>
      <c r="AT114" s="306">
        <f t="shared" si="152"/>
        <v>1</v>
      </c>
      <c r="AU114" s="240">
        <f t="shared" si="152"/>
        <v>1</v>
      </c>
      <c r="AV114" s="306">
        <f t="shared" si="152"/>
        <v>1</v>
      </c>
      <c r="AW114" s="240">
        <f t="shared" si="152"/>
        <v>1</v>
      </c>
      <c r="AX114" s="306">
        <f t="shared" si="152"/>
        <v>1</v>
      </c>
      <c r="AY114" s="240">
        <f t="shared" si="152"/>
        <v>1</v>
      </c>
      <c r="AZ114" s="319">
        <f t="shared" si="152"/>
        <v>1</v>
      </c>
      <c r="BA114" s="337">
        <f t="shared" si="152"/>
        <v>1</v>
      </c>
      <c r="BB114" s="306">
        <f t="shared" si="152"/>
        <v>1</v>
      </c>
      <c r="BC114" s="240">
        <f t="shared" si="152"/>
        <v>1</v>
      </c>
      <c r="BD114" s="306">
        <f t="shared" si="152"/>
        <v>1</v>
      </c>
      <c r="BE114" s="240">
        <f t="shared" si="152"/>
        <v>1</v>
      </c>
      <c r="BF114" s="306">
        <f t="shared" si="152"/>
        <v>1</v>
      </c>
      <c r="BG114" s="240">
        <f t="shared" si="152"/>
        <v>1</v>
      </c>
      <c r="BH114" s="319">
        <f t="shared" si="152"/>
        <v>1</v>
      </c>
      <c r="BI114" s="240">
        <f t="shared" si="152"/>
        <v>1</v>
      </c>
      <c r="BJ114" s="306">
        <f t="shared" si="152"/>
        <v>1</v>
      </c>
      <c r="BK114" s="240">
        <f t="shared" si="152"/>
        <v>1</v>
      </c>
      <c r="BL114" s="306">
        <f t="shared" si="152"/>
        <v>1</v>
      </c>
      <c r="BM114" s="240">
        <f t="shared" si="152"/>
        <v>1</v>
      </c>
      <c r="BN114" s="306">
        <f t="shared" si="152"/>
        <v>1</v>
      </c>
      <c r="BO114" s="240">
        <f t="shared" si="152"/>
        <v>1</v>
      </c>
      <c r="BP114" s="319">
        <f t="shared" si="152"/>
        <v>1</v>
      </c>
      <c r="BQ114" s="240">
        <f t="shared" ref="BQ114:EB114" si="153">IF(ROUND(((BQ115-$E$8)*($GX105))+0.25,0) &lt;=0,1,((BQ115-$E$8)*($GX105))+0.25)</f>
        <v>1</v>
      </c>
      <c r="BR114" s="306">
        <f t="shared" si="153"/>
        <v>1</v>
      </c>
      <c r="BS114" s="240">
        <f t="shared" si="153"/>
        <v>1</v>
      </c>
      <c r="BT114" s="306">
        <f t="shared" si="153"/>
        <v>1</v>
      </c>
      <c r="BU114" s="240">
        <f t="shared" si="153"/>
        <v>1</v>
      </c>
      <c r="BV114" s="306">
        <f t="shared" si="153"/>
        <v>1</v>
      </c>
      <c r="BW114" s="240">
        <f t="shared" si="153"/>
        <v>1</v>
      </c>
      <c r="BX114" s="241">
        <f t="shared" si="153"/>
        <v>1</v>
      </c>
      <c r="BY114" s="240">
        <f t="shared" si="153"/>
        <v>1</v>
      </c>
      <c r="BZ114" s="240">
        <f t="shared" si="153"/>
        <v>1</v>
      </c>
      <c r="CA114" s="240">
        <f t="shared" si="153"/>
        <v>1</v>
      </c>
      <c r="CB114" s="306">
        <f t="shared" si="153"/>
        <v>1</v>
      </c>
      <c r="CC114" s="240">
        <f t="shared" si="153"/>
        <v>1</v>
      </c>
      <c r="CD114" s="240">
        <f t="shared" si="153"/>
        <v>1</v>
      </c>
      <c r="CE114" s="240">
        <f t="shared" si="153"/>
        <v>1</v>
      </c>
      <c r="CF114" s="240">
        <f t="shared" si="153"/>
        <v>1</v>
      </c>
      <c r="CG114" s="239">
        <f t="shared" si="153"/>
        <v>1</v>
      </c>
      <c r="CH114" s="240">
        <f t="shared" si="153"/>
        <v>1</v>
      </c>
      <c r="CI114" s="240">
        <f t="shared" si="153"/>
        <v>1</v>
      </c>
      <c r="CJ114" s="306">
        <f t="shared" si="153"/>
        <v>1</v>
      </c>
      <c r="CK114" s="240">
        <f t="shared" si="153"/>
        <v>1</v>
      </c>
      <c r="CL114" s="240">
        <f t="shared" si="153"/>
        <v>1</v>
      </c>
      <c r="CM114" s="240">
        <f t="shared" si="153"/>
        <v>1</v>
      </c>
      <c r="CN114" s="319">
        <f t="shared" si="153"/>
        <v>1</v>
      </c>
      <c r="CO114" s="240">
        <f t="shared" si="153"/>
        <v>1</v>
      </c>
      <c r="CP114" s="240">
        <f t="shared" si="153"/>
        <v>1</v>
      </c>
      <c r="CQ114" s="240">
        <f t="shared" si="153"/>
        <v>1</v>
      </c>
      <c r="CR114" s="306">
        <f t="shared" si="153"/>
        <v>1</v>
      </c>
      <c r="CS114" s="240">
        <f t="shared" si="153"/>
        <v>1</v>
      </c>
      <c r="CT114" s="306">
        <f t="shared" si="153"/>
        <v>1</v>
      </c>
      <c r="CU114" s="240">
        <f t="shared" si="153"/>
        <v>1</v>
      </c>
      <c r="CV114" s="319">
        <f t="shared" si="153"/>
        <v>1</v>
      </c>
      <c r="CW114" s="240">
        <f t="shared" si="153"/>
        <v>1</v>
      </c>
      <c r="CX114" s="306">
        <f t="shared" si="153"/>
        <v>1</v>
      </c>
      <c r="CY114" s="240">
        <f t="shared" si="153"/>
        <v>1</v>
      </c>
      <c r="CZ114" s="306">
        <f t="shared" si="153"/>
        <v>1</v>
      </c>
      <c r="DA114" s="240">
        <f t="shared" si="153"/>
        <v>1</v>
      </c>
      <c r="DB114" s="306">
        <f t="shared" si="153"/>
        <v>1</v>
      </c>
      <c r="DC114" s="240">
        <f t="shared" si="153"/>
        <v>1</v>
      </c>
      <c r="DD114" s="319">
        <f t="shared" si="153"/>
        <v>1</v>
      </c>
      <c r="DE114" s="240">
        <f t="shared" si="153"/>
        <v>1</v>
      </c>
      <c r="DF114" s="306">
        <f t="shared" si="153"/>
        <v>1</v>
      </c>
      <c r="DG114" s="240">
        <f t="shared" si="153"/>
        <v>1</v>
      </c>
      <c r="DH114" s="306">
        <f t="shared" si="153"/>
        <v>1</v>
      </c>
      <c r="DI114" s="240">
        <f t="shared" si="153"/>
        <v>1</v>
      </c>
      <c r="DJ114" s="306">
        <f t="shared" si="153"/>
        <v>1</v>
      </c>
      <c r="DK114" s="240">
        <f t="shared" si="153"/>
        <v>1</v>
      </c>
      <c r="DL114" s="306">
        <f t="shared" si="153"/>
        <v>1</v>
      </c>
      <c r="DM114" s="240">
        <f t="shared" si="153"/>
        <v>1</v>
      </c>
      <c r="DN114" s="240">
        <f t="shared" si="153"/>
        <v>1</v>
      </c>
      <c r="DO114" s="240">
        <f t="shared" si="153"/>
        <v>1</v>
      </c>
      <c r="DP114" s="306">
        <f t="shared" si="153"/>
        <v>1</v>
      </c>
      <c r="DQ114" s="240">
        <f t="shared" si="153"/>
        <v>1</v>
      </c>
      <c r="DR114" s="240">
        <f t="shared" si="153"/>
        <v>1</v>
      </c>
      <c r="DS114" s="240">
        <f t="shared" si="153"/>
        <v>1</v>
      </c>
      <c r="DT114" s="240">
        <f t="shared" si="153"/>
        <v>1</v>
      </c>
      <c r="DU114" s="239">
        <f t="shared" si="153"/>
        <v>1</v>
      </c>
      <c r="DV114" s="240">
        <f t="shared" si="153"/>
        <v>1</v>
      </c>
      <c r="DW114" s="240">
        <f t="shared" si="153"/>
        <v>1</v>
      </c>
      <c r="DX114" s="306">
        <f t="shared" si="153"/>
        <v>1</v>
      </c>
      <c r="DY114" s="240">
        <f t="shared" si="153"/>
        <v>1</v>
      </c>
      <c r="DZ114" s="240">
        <f t="shared" si="153"/>
        <v>1</v>
      </c>
      <c r="EA114" s="240">
        <f t="shared" si="153"/>
        <v>1</v>
      </c>
      <c r="EB114" s="319">
        <f t="shared" si="153"/>
        <v>1</v>
      </c>
      <c r="EC114" s="240">
        <f t="shared" ref="EC114:GN114" si="154">IF(ROUND(((EC115-$E$8)*($GX105))+0.25,0) &lt;=0,1,((EC115-$E$8)*($GX105))+0.25)</f>
        <v>1</v>
      </c>
      <c r="ED114" s="306">
        <f t="shared" si="154"/>
        <v>1</v>
      </c>
      <c r="EE114" s="240">
        <f t="shared" si="154"/>
        <v>1</v>
      </c>
      <c r="EF114" s="306">
        <f t="shared" si="154"/>
        <v>1</v>
      </c>
      <c r="EG114" s="240">
        <f t="shared" si="154"/>
        <v>1</v>
      </c>
      <c r="EH114" s="306">
        <f t="shared" si="154"/>
        <v>1</v>
      </c>
      <c r="EI114" s="240">
        <f t="shared" si="154"/>
        <v>1</v>
      </c>
      <c r="EJ114" s="319">
        <f t="shared" si="154"/>
        <v>1</v>
      </c>
      <c r="EK114" s="240">
        <f t="shared" si="154"/>
        <v>1</v>
      </c>
      <c r="EL114" s="306">
        <f t="shared" si="154"/>
        <v>1</v>
      </c>
      <c r="EM114" s="240">
        <f t="shared" si="154"/>
        <v>1</v>
      </c>
      <c r="EN114" s="240">
        <f t="shared" si="154"/>
        <v>1</v>
      </c>
      <c r="EO114" s="353">
        <f t="shared" si="154"/>
        <v>1</v>
      </c>
      <c r="EP114" s="306">
        <f t="shared" si="154"/>
        <v>1</v>
      </c>
      <c r="EQ114" s="240">
        <f t="shared" si="154"/>
        <v>1</v>
      </c>
      <c r="ER114" s="319">
        <f t="shared" si="154"/>
        <v>1</v>
      </c>
      <c r="ES114" s="240">
        <f t="shared" si="154"/>
        <v>1</v>
      </c>
      <c r="ET114" s="306">
        <f t="shared" si="154"/>
        <v>1</v>
      </c>
      <c r="EU114" s="240">
        <f t="shared" si="154"/>
        <v>1</v>
      </c>
      <c r="EV114" s="306">
        <f t="shared" si="154"/>
        <v>1</v>
      </c>
      <c r="EW114" s="240">
        <f t="shared" si="154"/>
        <v>1</v>
      </c>
      <c r="EX114" s="306">
        <f t="shared" si="154"/>
        <v>1</v>
      </c>
      <c r="EY114" s="240">
        <f t="shared" si="154"/>
        <v>1</v>
      </c>
      <c r="EZ114" s="306">
        <f t="shared" si="154"/>
        <v>1</v>
      </c>
      <c r="FA114" s="240">
        <f t="shared" si="154"/>
        <v>1</v>
      </c>
      <c r="FB114" s="240">
        <f t="shared" si="154"/>
        <v>1</v>
      </c>
      <c r="FC114" s="240">
        <f t="shared" si="154"/>
        <v>1</v>
      </c>
      <c r="FD114" s="306">
        <f t="shared" si="154"/>
        <v>1</v>
      </c>
      <c r="FE114" s="240">
        <f t="shared" si="154"/>
        <v>1</v>
      </c>
      <c r="FF114" s="240">
        <f t="shared" si="154"/>
        <v>1</v>
      </c>
      <c r="FG114" s="240">
        <f t="shared" si="154"/>
        <v>1</v>
      </c>
      <c r="FH114" s="240">
        <f t="shared" si="154"/>
        <v>1</v>
      </c>
      <c r="FI114" s="239">
        <f t="shared" si="154"/>
        <v>1</v>
      </c>
      <c r="FJ114" s="306">
        <f t="shared" si="154"/>
        <v>1</v>
      </c>
      <c r="FK114" s="240">
        <f t="shared" si="154"/>
        <v>1</v>
      </c>
      <c r="FL114" s="306">
        <f t="shared" si="154"/>
        <v>1</v>
      </c>
      <c r="FM114" s="240">
        <f t="shared" si="154"/>
        <v>1</v>
      </c>
      <c r="FN114" s="306">
        <f t="shared" si="154"/>
        <v>1</v>
      </c>
      <c r="FO114" s="240">
        <f t="shared" si="154"/>
        <v>1</v>
      </c>
      <c r="FP114" s="319">
        <f t="shared" si="154"/>
        <v>1</v>
      </c>
      <c r="FQ114" s="240">
        <f t="shared" si="154"/>
        <v>1</v>
      </c>
      <c r="FR114" s="306">
        <f t="shared" si="154"/>
        <v>1</v>
      </c>
      <c r="FS114" s="240">
        <f t="shared" si="154"/>
        <v>1</v>
      </c>
      <c r="FT114" s="306">
        <f t="shared" si="154"/>
        <v>1</v>
      </c>
      <c r="FU114" s="240">
        <f t="shared" si="154"/>
        <v>1</v>
      </c>
      <c r="FV114" s="306">
        <f t="shared" si="154"/>
        <v>1</v>
      </c>
      <c r="FW114" s="240">
        <f t="shared" si="154"/>
        <v>1</v>
      </c>
      <c r="FX114" s="319">
        <f t="shared" si="154"/>
        <v>1</v>
      </c>
      <c r="FY114" s="240">
        <f t="shared" si="154"/>
        <v>1</v>
      </c>
      <c r="FZ114" s="306">
        <f t="shared" si="154"/>
        <v>1</v>
      </c>
      <c r="GA114" s="240">
        <f t="shared" si="154"/>
        <v>1</v>
      </c>
      <c r="GB114" s="240">
        <f t="shared" si="154"/>
        <v>1</v>
      </c>
      <c r="GC114" s="353">
        <f t="shared" si="154"/>
        <v>1</v>
      </c>
      <c r="GD114" s="306">
        <f t="shared" si="154"/>
        <v>1</v>
      </c>
      <c r="GE114" s="240">
        <f t="shared" si="154"/>
        <v>1</v>
      </c>
      <c r="GF114" s="319">
        <f t="shared" si="154"/>
        <v>1</v>
      </c>
      <c r="GG114" s="240">
        <f t="shared" si="154"/>
        <v>1</v>
      </c>
      <c r="GH114" s="306">
        <f t="shared" si="154"/>
        <v>1</v>
      </c>
      <c r="GI114" s="240">
        <f t="shared" si="154"/>
        <v>1</v>
      </c>
      <c r="GJ114" s="306">
        <f t="shared" si="154"/>
        <v>1</v>
      </c>
      <c r="GK114" s="240">
        <f t="shared" si="154"/>
        <v>1</v>
      </c>
      <c r="GL114" s="306">
        <f t="shared" si="154"/>
        <v>1</v>
      </c>
      <c r="GM114" s="240">
        <f t="shared" si="154"/>
        <v>1</v>
      </c>
      <c r="GN114" s="306">
        <f t="shared" si="154"/>
        <v>1</v>
      </c>
      <c r="GO114" s="240">
        <f t="shared" ref="GO114:GV114" si="155">IF(ROUND(((GO115-$E$8)*($GX105))+0.25,0) &lt;=0,1,((GO115-$E$8)*($GX105))+0.25)</f>
        <v>1</v>
      </c>
      <c r="GP114" s="240">
        <f t="shared" si="155"/>
        <v>1</v>
      </c>
      <c r="GQ114" s="240">
        <f t="shared" si="155"/>
        <v>1</v>
      </c>
      <c r="GR114" s="306">
        <f t="shared" si="155"/>
        <v>1</v>
      </c>
      <c r="GS114" s="240">
        <f t="shared" si="155"/>
        <v>1</v>
      </c>
      <c r="GT114" s="240">
        <f t="shared" si="155"/>
        <v>1</v>
      </c>
      <c r="GU114" s="240">
        <f t="shared" si="155"/>
        <v>1</v>
      </c>
      <c r="GV114" s="240">
        <f t="shared" si="155"/>
        <v>1</v>
      </c>
      <c r="GW114" s="236"/>
      <c r="GX114" s="237"/>
      <c r="GY114" s="238"/>
    </row>
    <row r="115" spans="2:207" s="2" customFormat="1" ht="16.5" customHeight="1" outlineLevel="1">
      <c r="B115" s="512"/>
      <c r="C115" s="519"/>
      <c r="D115" s="246" t="s">
        <v>625</v>
      </c>
      <c r="E115" s="247">
        <f t="shared" ref="E115:BP115" si="156">IFERROR(E105/$GX105,0)</f>
        <v>0</v>
      </c>
      <c r="F115" s="307">
        <f t="shared" si="156"/>
        <v>0</v>
      </c>
      <c r="G115" s="354">
        <f t="shared" si="156"/>
        <v>0</v>
      </c>
      <c r="H115" s="307">
        <f t="shared" si="156"/>
        <v>0</v>
      </c>
      <c r="I115" s="354">
        <f t="shared" si="156"/>
        <v>0</v>
      </c>
      <c r="J115" s="307">
        <f t="shared" si="156"/>
        <v>0</v>
      </c>
      <c r="K115" s="354">
        <f t="shared" si="156"/>
        <v>0</v>
      </c>
      <c r="L115" s="320">
        <f t="shared" si="156"/>
        <v>0</v>
      </c>
      <c r="M115" s="338">
        <f t="shared" si="156"/>
        <v>0</v>
      </c>
      <c r="N115" s="307">
        <f t="shared" si="156"/>
        <v>0</v>
      </c>
      <c r="O115" s="248">
        <f t="shared" si="156"/>
        <v>0</v>
      </c>
      <c r="P115" s="307">
        <f t="shared" si="156"/>
        <v>0</v>
      </c>
      <c r="Q115" s="354">
        <f t="shared" si="156"/>
        <v>0</v>
      </c>
      <c r="R115" s="307">
        <f t="shared" si="156"/>
        <v>0</v>
      </c>
      <c r="S115" s="248">
        <f t="shared" si="156"/>
        <v>0</v>
      </c>
      <c r="T115" s="320">
        <f t="shared" si="156"/>
        <v>0</v>
      </c>
      <c r="U115" s="338">
        <f t="shared" si="156"/>
        <v>0</v>
      </c>
      <c r="V115" s="307">
        <f t="shared" si="156"/>
        <v>0</v>
      </c>
      <c r="W115" s="248">
        <f t="shared" si="156"/>
        <v>0</v>
      </c>
      <c r="X115" s="248">
        <f t="shared" si="156"/>
        <v>0</v>
      </c>
      <c r="Y115" s="354">
        <f t="shared" si="156"/>
        <v>0</v>
      </c>
      <c r="Z115" s="307">
        <f t="shared" si="156"/>
        <v>0</v>
      </c>
      <c r="AA115" s="248">
        <f t="shared" si="156"/>
        <v>0</v>
      </c>
      <c r="AB115" s="320">
        <f t="shared" si="156"/>
        <v>0</v>
      </c>
      <c r="AC115" s="248">
        <f t="shared" si="156"/>
        <v>0</v>
      </c>
      <c r="AD115" s="248">
        <f t="shared" si="156"/>
        <v>0</v>
      </c>
      <c r="AE115" s="248">
        <f t="shared" si="156"/>
        <v>0</v>
      </c>
      <c r="AF115" s="307">
        <f t="shared" si="156"/>
        <v>0</v>
      </c>
      <c r="AG115" s="248">
        <f t="shared" si="156"/>
        <v>0</v>
      </c>
      <c r="AH115" s="248">
        <f t="shared" si="156"/>
        <v>0</v>
      </c>
      <c r="AI115" s="248">
        <f t="shared" si="156"/>
        <v>0</v>
      </c>
      <c r="AJ115" s="249">
        <f t="shared" si="156"/>
        <v>0</v>
      </c>
      <c r="AK115" s="248">
        <f t="shared" si="156"/>
        <v>0</v>
      </c>
      <c r="AL115" s="248">
        <f t="shared" si="156"/>
        <v>0</v>
      </c>
      <c r="AM115" s="248">
        <f t="shared" si="156"/>
        <v>0</v>
      </c>
      <c r="AN115" s="307">
        <f t="shared" si="156"/>
        <v>0</v>
      </c>
      <c r="AO115" s="248">
        <f t="shared" si="156"/>
        <v>0</v>
      </c>
      <c r="AP115" s="248">
        <f t="shared" si="156"/>
        <v>0</v>
      </c>
      <c r="AQ115" s="248">
        <f t="shared" si="156"/>
        <v>0</v>
      </c>
      <c r="AR115" s="249">
        <f t="shared" si="156"/>
        <v>0</v>
      </c>
      <c r="AS115" s="248">
        <f t="shared" si="156"/>
        <v>0</v>
      </c>
      <c r="AT115" s="307">
        <f t="shared" si="156"/>
        <v>0</v>
      </c>
      <c r="AU115" s="248">
        <f t="shared" si="156"/>
        <v>0</v>
      </c>
      <c r="AV115" s="307">
        <f t="shared" si="156"/>
        <v>0</v>
      </c>
      <c r="AW115" s="248">
        <f t="shared" si="156"/>
        <v>0</v>
      </c>
      <c r="AX115" s="307">
        <f t="shared" si="156"/>
        <v>0</v>
      </c>
      <c r="AY115" s="248">
        <f t="shared" si="156"/>
        <v>0</v>
      </c>
      <c r="AZ115" s="320">
        <f t="shared" si="156"/>
        <v>0</v>
      </c>
      <c r="BA115" s="338">
        <f t="shared" si="156"/>
        <v>0</v>
      </c>
      <c r="BB115" s="307">
        <f t="shared" si="156"/>
        <v>0</v>
      </c>
      <c r="BC115" s="248">
        <f t="shared" si="156"/>
        <v>0</v>
      </c>
      <c r="BD115" s="307">
        <f t="shared" si="156"/>
        <v>0</v>
      </c>
      <c r="BE115" s="248">
        <f t="shared" si="156"/>
        <v>0.01</v>
      </c>
      <c r="BF115" s="307">
        <f t="shared" si="156"/>
        <v>0.01</v>
      </c>
      <c r="BG115" s="248">
        <f t="shared" si="156"/>
        <v>0</v>
      </c>
      <c r="BH115" s="320">
        <f t="shared" si="156"/>
        <v>0</v>
      </c>
      <c r="BI115" s="248">
        <f t="shared" si="156"/>
        <v>0</v>
      </c>
      <c r="BJ115" s="307">
        <f t="shared" si="156"/>
        <v>0</v>
      </c>
      <c r="BK115" s="248">
        <f t="shared" si="156"/>
        <v>0</v>
      </c>
      <c r="BL115" s="307">
        <f t="shared" si="156"/>
        <v>0</v>
      </c>
      <c r="BM115" s="248">
        <f t="shared" si="156"/>
        <v>0.01</v>
      </c>
      <c r="BN115" s="307">
        <f t="shared" si="156"/>
        <v>0.01</v>
      </c>
      <c r="BO115" s="248">
        <f t="shared" si="156"/>
        <v>0</v>
      </c>
      <c r="BP115" s="320">
        <f t="shared" si="156"/>
        <v>0</v>
      </c>
      <c r="BQ115" s="248">
        <f t="shared" ref="BQ115:EB115" si="157">IFERROR(BQ105/$GX105,0)</f>
        <v>0</v>
      </c>
      <c r="BR115" s="307">
        <f t="shared" si="157"/>
        <v>0</v>
      </c>
      <c r="BS115" s="248">
        <f t="shared" si="157"/>
        <v>0</v>
      </c>
      <c r="BT115" s="307">
        <f t="shared" si="157"/>
        <v>0</v>
      </c>
      <c r="BU115" s="248">
        <f t="shared" si="157"/>
        <v>0.01</v>
      </c>
      <c r="BV115" s="307">
        <f t="shared" si="157"/>
        <v>0.01</v>
      </c>
      <c r="BW115" s="248">
        <f t="shared" si="157"/>
        <v>0</v>
      </c>
      <c r="BX115" s="249">
        <f t="shared" si="157"/>
        <v>0</v>
      </c>
      <c r="BY115" s="248">
        <f t="shared" si="157"/>
        <v>0</v>
      </c>
      <c r="BZ115" s="248">
        <f t="shared" si="157"/>
        <v>0</v>
      </c>
      <c r="CA115" s="248">
        <f t="shared" si="157"/>
        <v>0</v>
      </c>
      <c r="CB115" s="307">
        <f t="shared" si="157"/>
        <v>0</v>
      </c>
      <c r="CC115" s="248">
        <f t="shared" si="157"/>
        <v>0</v>
      </c>
      <c r="CD115" s="248">
        <f t="shared" si="157"/>
        <v>0</v>
      </c>
      <c r="CE115" s="248">
        <f t="shared" si="157"/>
        <v>0</v>
      </c>
      <c r="CF115" s="248">
        <f t="shared" si="157"/>
        <v>0</v>
      </c>
      <c r="CG115" s="247">
        <f t="shared" si="157"/>
        <v>0</v>
      </c>
      <c r="CH115" s="248">
        <f t="shared" si="157"/>
        <v>0</v>
      </c>
      <c r="CI115" s="248">
        <f t="shared" si="157"/>
        <v>0</v>
      </c>
      <c r="CJ115" s="307">
        <f t="shared" si="157"/>
        <v>0</v>
      </c>
      <c r="CK115" s="248">
        <f t="shared" si="157"/>
        <v>0.01</v>
      </c>
      <c r="CL115" s="248">
        <f t="shared" si="157"/>
        <v>0.01</v>
      </c>
      <c r="CM115" s="248">
        <f t="shared" si="157"/>
        <v>0.01</v>
      </c>
      <c r="CN115" s="320">
        <f t="shared" si="157"/>
        <v>0.01</v>
      </c>
      <c r="CO115" s="248">
        <f t="shared" si="157"/>
        <v>0</v>
      </c>
      <c r="CP115" s="248">
        <f t="shared" si="157"/>
        <v>0</v>
      </c>
      <c r="CQ115" s="248">
        <f t="shared" si="157"/>
        <v>0</v>
      </c>
      <c r="CR115" s="307">
        <f t="shared" si="157"/>
        <v>0</v>
      </c>
      <c r="CS115" s="248">
        <f t="shared" si="157"/>
        <v>0.01</v>
      </c>
      <c r="CT115" s="307">
        <f t="shared" si="157"/>
        <v>0.01</v>
      </c>
      <c r="CU115" s="248">
        <f t="shared" si="157"/>
        <v>0.01</v>
      </c>
      <c r="CV115" s="320">
        <f t="shared" si="157"/>
        <v>0.01</v>
      </c>
      <c r="CW115" s="248">
        <f t="shared" si="157"/>
        <v>0</v>
      </c>
      <c r="CX115" s="307">
        <f t="shared" si="157"/>
        <v>0</v>
      </c>
      <c r="CY115" s="248">
        <f t="shared" si="157"/>
        <v>0</v>
      </c>
      <c r="CZ115" s="307">
        <f t="shared" si="157"/>
        <v>0</v>
      </c>
      <c r="DA115" s="248">
        <f t="shared" si="157"/>
        <v>0.01</v>
      </c>
      <c r="DB115" s="307">
        <f t="shared" si="157"/>
        <v>0.01</v>
      </c>
      <c r="DC115" s="248">
        <f t="shared" si="157"/>
        <v>0.01</v>
      </c>
      <c r="DD115" s="320">
        <f t="shared" si="157"/>
        <v>0.01</v>
      </c>
      <c r="DE115" s="248">
        <f t="shared" si="157"/>
        <v>0</v>
      </c>
      <c r="DF115" s="307">
        <f t="shared" si="157"/>
        <v>0</v>
      </c>
      <c r="DG115" s="248">
        <f t="shared" si="157"/>
        <v>0</v>
      </c>
      <c r="DH115" s="307">
        <f t="shared" si="157"/>
        <v>0</v>
      </c>
      <c r="DI115" s="248">
        <f t="shared" si="157"/>
        <v>0.01</v>
      </c>
      <c r="DJ115" s="307">
        <f t="shared" si="157"/>
        <v>0.01</v>
      </c>
      <c r="DK115" s="248">
        <f t="shared" si="157"/>
        <v>0.01</v>
      </c>
      <c r="DL115" s="307">
        <f t="shared" si="157"/>
        <v>0.01</v>
      </c>
      <c r="DM115" s="248">
        <f t="shared" si="157"/>
        <v>0</v>
      </c>
      <c r="DN115" s="248">
        <f t="shared" si="157"/>
        <v>0</v>
      </c>
      <c r="DO115" s="248">
        <f t="shared" si="157"/>
        <v>0</v>
      </c>
      <c r="DP115" s="307">
        <f t="shared" si="157"/>
        <v>0</v>
      </c>
      <c r="DQ115" s="248">
        <f t="shared" si="157"/>
        <v>0</v>
      </c>
      <c r="DR115" s="248">
        <f t="shared" si="157"/>
        <v>0</v>
      </c>
      <c r="DS115" s="248">
        <f t="shared" si="157"/>
        <v>0</v>
      </c>
      <c r="DT115" s="248">
        <f t="shared" si="157"/>
        <v>0</v>
      </c>
      <c r="DU115" s="247">
        <f t="shared" si="157"/>
        <v>0</v>
      </c>
      <c r="DV115" s="248">
        <f t="shared" si="157"/>
        <v>0</v>
      </c>
      <c r="DW115" s="248">
        <f t="shared" si="157"/>
        <v>0</v>
      </c>
      <c r="DX115" s="307">
        <f t="shared" si="157"/>
        <v>0</v>
      </c>
      <c r="DY115" s="248">
        <f t="shared" si="157"/>
        <v>0</v>
      </c>
      <c r="DZ115" s="248">
        <f t="shared" si="157"/>
        <v>0</v>
      </c>
      <c r="EA115" s="248">
        <f t="shared" si="157"/>
        <v>0</v>
      </c>
      <c r="EB115" s="320">
        <f t="shared" si="157"/>
        <v>0</v>
      </c>
      <c r="EC115" s="248">
        <f t="shared" ref="EC115:GN115" si="158">IFERROR(EC105/$GX105,0)</f>
        <v>0</v>
      </c>
      <c r="ED115" s="307">
        <f t="shared" si="158"/>
        <v>0</v>
      </c>
      <c r="EE115" s="248">
        <f t="shared" si="158"/>
        <v>0</v>
      </c>
      <c r="EF115" s="307">
        <f t="shared" si="158"/>
        <v>0</v>
      </c>
      <c r="EG115" s="248">
        <f t="shared" si="158"/>
        <v>0</v>
      </c>
      <c r="EH115" s="307">
        <f t="shared" si="158"/>
        <v>0</v>
      </c>
      <c r="EI115" s="248">
        <f t="shared" si="158"/>
        <v>0</v>
      </c>
      <c r="EJ115" s="320">
        <f t="shared" si="158"/>
        <v>0</v>
      </c>
      <c r="EK115" s="248">
        <f t="shared" si="158"/>
        <v>0</v>
      </c>
      <c r="EL115" s="307">
        <f t="shared" si="158"/>
        <v>0</v>
      </c>
      <c r="EM115" s="248">
        <f t="shared" si="158"/>
        <v>0</v>
      </c>
      <c r="EN115" s="248">
        <f t="shared" si="158"/>
        <v>0</v>
      </c>
      <c r="EO115" s="354">
        <f t="shared" si="158"/>
        <v>0</v>
      </c>
      <c r="EP115" s="307">
        <f t="shared" si="158"/>
        <v>0</v>
      </c>
      <c r="EQ115" s="248">
        <f t="shared" si="158"/>
        <v>0</v>
      </c>
      <c r="ER115" s="320">
        <f t="shared" si="158"/>
        <v>0</v>
      </c>
      <c r="ES115" s="248">
        <f t="shared" si="158"/>
        <v>0</v>
      </c>
      <c r="ET115" s="307">
        <f t="shared" si="158"/>
        <v>0</v>
      </c>
      <c r="EU115" s="248">
        <f t="shared" si="158"/>
        <v>0</v>
      </c>
      <c r="EV115" s="307">
        <f t="shared" si="158"/>
        <v>0</v>
      </c>
      <c r="EW115" s="248">
        <f t="shared" si="158"/>
        <v>0</v>
      </c>
      <c r="EX115" s="307">
        <f t="shared" si="158"/>
        <v>0</v>
      </c>
      <c r="EY115" s="248">
        <f t="shared" si="158"/>
        <v>0</v>
      </c>
      <c r="EZ115" s="307">
        <f t="shared" si="158"/>
        <v>0</v>
      </c>
      <c r="FA115" s="248">
        <f t="shared" si="158"/>
        <v>0</v>
      </c>
      <c r="FB115" s="248">
        <f t="shared" si="158"/>
        <v>0</v>
      </c>
      <c r="FC115" s="248">
        <f t="shared" si="158"/>
        <v>0</v>
      </c>
      <c r="FD115" s="307">
        <f t="shared" si="158"/>
        <v>0</v>
      </c>
      <c r="FE115" s="248">
        <f t="shared" si="158"/>
        <v>0</v>
      </c>
      <c r="FF115" s="248">
        <f t="shared" si="158"/>
        <v>0</v>
      </c>
      <c r="FG115" s="248">
        <f t="shared" si="158"/>
        <v>0</v>
      </c>
      <c r="FH115" s="248">
        <f t="shared" si="158"/>
        <v>0</v>
      </c>
      <c r="FI115" s="247">
        <f t="shared" si="158"/>
        <v>0</v>
      </c>
      <c r="FJ115" s="307">
        <f t="shared" si="158"/>
        <v>0</v>
      </c>
      <c r="FK115" s="248">
        <f t="shared" si="158"/>
        <v>0</v>
      </c>
      <c r="FL115" s="307">
        <f t="shared" si="158"/>
        <v>0</v>
      </c>
      <c r="FM115" s="248">
        <f t="shared" si="158"/>
        <v>0</v>
      </c>
      <c r="FN115" s="307">
        <f t="shared" si="158"/>
        <v>0</v>
      </c>
      <c r="FO115" s="248">
        <f t="shared" si="158"/>
        <v>0</v>
      </c>
      <c r="FP115" s="320">
        <f t="shared" si="158"/>
        <v>0</v>
      </c>
      <c r="FQ115" s="248">
        <f t="shared" si="158"/>
        <v>0.01</v>
      </c>
      <c r="FR115" s="307">
        <f t="shared" si="158"/>
        <v>0.01</v>
      </c>
      <c r="FS115" s="248">
        <f t="shared" si="158"/>
        <v>0</v>
      </c>
      <c r="FT115" s="307">
        <f t="shared" si="158"/>
        <v>0</v>
      </c>
      <c r="FU115" s="248">
        <f t="shared" si="158"/>
        <v>0.01</v>
      </c>
      <c r="FV115" s="307">
        <f t="shared" si="158"/>
        <v>0.01</v>
      </c>
      <c r="FW115" s="248">
        <f t="shared" si="158"/>
        <v>0</v>
      </c>
      <c r="FX115" s="320">
        <f t="shared" si="158"/>
        <v>0</v>
      </c>
      <c r="FY115" s="248">
        <f t="shared" si="158"/>
        <v>0.02</v>
      </c>
      <c r="FZ115" s="307">
        <f t="shared" si="158"/>
        <v>0.02</v>
      </c>
      <c r="GA115" s="248">
        <f t="shared" si="158"/>
        <v>0.01</v>
      </c>
      <c r="GB115" s="248">
        <f t="shared" si="158"/>
        <v>0.01</v>
      </c>
      <c r="GC115" s="354">
        <f t="shared" si="158"/>
        <v>0.03</v>
      </c>
      <c r="GD115" s="307">
        <f t="shared" si="158"/>
        <v>0.03</v>
      </c>
      <c r="GE115" s="248">
        <f t="shared" si="158"/>
        <v>0.01</v>
      </c>
      <c r="GF115" s="320">
        <f t="shared" si="158"/>
        <v>0.01</v>
      </c>
      <c r="GG115" s="248">
        <f t="shared" si="158"/>
        <v>0.03</v>
      </c>
      <c r="GH115" s="307">
        <f t="shared" si="158"/>
        <v>0.03</v>
      </c>
      <c r="GI115" s="248">
        <f t="shared" si="158"/>
        <v>0.02</v>
      </c>
      <c r="GJ115" s="307">
        <f t="shared" si="158"/>
        <v>0.02</v>
      </c>
      <c r="GK115" s="248">
        <f t="shared" si="158"/>
        <v>0.04</v>
      </c>
      <c r="GL115" s="307">
        <f t="shared" si="158"/>
        <v>0.04</v>
      </c>
      <c r="GM115" s="248">
        <f t="shared" si="158"/>
        <v>0.02</v>
      </c>
      <c r="GN115" s="307">
        <f t="shared" si="158"/>
        <v>0.02</v>
      </c>
      <c r="GO115" s="248">
        <f t="shared" ref="GO115:GV115" si="159">IFERROR(GO105/$GX105,0)</f>
        <v>0</v>
      </c>
      <c r="GP115" s="248">
        <f t="shared" si="159"/>
        <v>0</v>
      </c>
      <c r="GQ115" s="248">
        <f t="shared" si="159"/>
        <v>0</v>
      </c>
      <c r="GR115" s="307">
        <f t="shared" si="159"/>
        <v>0</v>
      </c>
      <c r="GS115" s="248">
        <f t="shared" si="159"/>
        <v>0</v>
      </c>
      <c r="GT115" s="248">
        <f t="shared" si="159"/>
        <v>0</v>
      </c>
      <c r="GU115" s="248">
        <f t="shared" si="159"/>
        <v>0</v>
      </c>
      <c r="GV115" s="248">
        <f t="shared" si="159"/>
        <v>0</v>
      </c>
      <c r="GW115" s="217"/>
      <c r="GX115" s="250"/>
      <c r="GY115" s="251"/>
    </row>
    <row r="116" spans="2:207" s="2" customFormat="1" ht="16.5" customHeight="1" outlineLevel="1">
      <c r="B116" s="512"/>
      <c r="C116" s="519"/>
      <c r="D116" s="246" t="s">
        <v>626</v>
      </c>
      <c r="E116" s="247">
        <f t="shared" ref="E116:BP116" si="160">IFERROR(E106/$GX105,0)</f>
        <v>0</v>
      </c>
      <c r="F116" s="307">
        <f t="shared" si="160"/>
        <v>0</v>
      </c>
      <c r="G116" s="354">
        <f t="shared" si="160"/>
        <v>0</v>
      </c>
      <c r="H116" s="307">
        <f t="shared" si="160"/>
        <v>0</v>
      </c>
      <c r="I116" s="354">
        <f t="shared" si="160"/>
        <v>0</v>
      </c>
      <c r="J116" s="307">
        <f t="shared" si="160"/>
        <v>0</v>
      </c>
      <c r="K116" s="354">
        <f t="shared" si="160"/>
        <v>0</v>
      </c>
      <c r="L116" s="320">
        <f t="shared" si="160"/>
        <v>0</v>
      </c>
      <c r="M116" s="338">
        <f t="shared" si="160"/>
        <v>0</v>
      </c>
      <c r="N116" s="307">
        <f t="shared" si="160"/>
        <v>0</v>
      </c>
      <c r="O116" s="248">
        <f t="shared" si="160"/>
        <v>0</v>
      </c>
      <c r="P116" s="307">
        <f t="shared" si="160"/>
        <v>0</v>
      </c>
      <c r="Q116" s="354">
        <f t="shared" si="160"/>
        <v>0</v>
      </c>
      <c r="R116" s="307">
        <f t="shared" si="160"/>
        <v>0</v>
      </c>
      <c r="S116" s="248">
        <f t="shared" si="160"/>
        <v>0.01</v>
      </c>
      <c r="T116" s="320">
        <f t="shared" si="160"/>
        <v>0</v>
      </c>
      <c r="U116" s="338">
        <f t="shared" si="160"/>
        <v>0</v>
      </c>
      <c r="V116" s="307">
        <f t="shared" si="160"/>
        <v>0</v>
      </c>
      <c r="W116" s="248">
        <f t="shared" si="160"/>
        <v>0</v>
      </c>
      <c r="X116" s="248">
        <f t="shared" si="160"/>
        <v>0</v>
      </c>
      <c r="Y116" s="354">
        <f t="shared" si="160"/>
        <v>0</v>
      </c>
      <c r="Z116" s="307">
        <f t="shared" si="160"/>
        <v>0</v>
      </c>
      <c r="AA116" s="248">
        <f t="shared" si="160"/>
        <v>0</v>
      </c>
      <c r="AB116" s="320">
        <f t="shared" si="160"/>
        <v>0.01</v>
      </c>
      <c r="AC116" s="248">
        <f t="shared" si="160"/>
        <v>0</v>
      </c>
      <c r="AD116" s="248">
        <f t="shared" si="160"/>
        <v>0</v>
      </c>
      <c r="AE116" s="248">
        <f t="shared" si="160"/>
        <v>0.01</v>
      </c>
      <c r="AF116" s="307">
        <f t="shared" si="160"/>
        <v>0</v>
      </c>
      <c r="AG116" s="248">
        <f t="shared" si="160"/>
        <v>0.01</v>
      </c>
      <c r="AH116" s="248">
        <f t="shared" si="160"/>
        <v>0.01</v>
      </c>
      <c r="AI116" s="248">
        <f t="shared" si="160"/>
        <v>0</v>
      </c>
      <c r="AJ116" s="249">
        <f t="shared" si="160"/>
        <v>0</v>
      </c>
      <c r="AK116" s="248">
        <f t="shared" si="160"/>
        <v>0</v>
      </c>
      <c r="AL116" s="248">
        <f t="shared" si="160"/>
        <v>0</v>
      </c>
      <c r="AM116" s="248">
        <f t="shared" si="160"/>
        <v>0</v>
      </c>
      <c r="AN116" s="307">
        <f t="shared" si="160"/>
        <v>0</v>
      </c>
      <c r="AO116" s="248">
        <f t="shared" si="160"/>
        <v>0</v>
      </c>
      <c r="AP116" s="248">
        <f t="shared" si="160"/>
        <v>0</v>
      </c>
      <c r="AQ116" s="248">
        <f t="shared" si="160"/>
        <v>0</v>
      </c>
      <c r="AR116" s="249">
        <f t="shared" si="160"/>
        <v>0</v>
      </c>
      <c r="AS116" s="248">
        <f t="shared" si="160"/>
        <v>0</v>
      </c>
      <c r="AT116" s="307">
        <f t="shared" si="160"/>
        <v>0</v>
      </c>
      <c r="AU116" s="248">
        <f t="shared" si="160"/>
        <v>0</v>
      </c>
      <c r="AV116" s="307">
        <f t="shared" si="160"/>
        <v>0</v>
      </c>
      <c r="AW116" s="248">
        <f t="shared" si="160"/>
        <v>0</v>
      </c>
      <c r="AX116" s="307">
        <f t="shared" si="160"/>
        <v>0.01</v>
      </c>
      <c r="AY116" s="248">
        <f t="shared" si="160"/>
        <v>0</v>
      </c>
      <c r="AZ116" s="320">
        <f t="shared" si="160"/>
        <v>0</v>
      </c>
      <c r="BA116" s="338">
        <f t="shared" si="160"/>
        <v>0.01</v>
      </c>
      <c r="BB116" s="307">
        <f t="shared" si="160"/>
        <v>0</v>
      </c>
      <c r="BC116" s="248">
        <f t="shared" si="160"/>
        <v>0.01</v>
      </c>
      <c r="BD116" s="307">
        <f t="shared" si="160"/>
        <v>0</v>
      </c>
      <c r="BE116" s="248">
        <f t="shared" si="160"/>
        <v>0</v>
      </c>
      <c r="BF116" s="307">
        <f t="shared" si="160"/>
        <v>0.01</v>
      </c>
      <c r="BG116" s="248">
        <f t="shared" si="160"/>
        <v>0</v>
      </c>
      <c r="BH116" s="320">
        <f t="shared" si="160"/>
        <v>0.01</v>
      </c>
      <c r="BI116" s="248">
        <f t="shared" si="160"/>
        <v>0.01</v>
      </c>
      <c r="BJ116" s="307">
        <f t="shared" si="160"/>
        <v>0.01</v>
      </c>
      <c r="BK116" s="248">
        <f t="shared" si="160"/>
        <v>0</v>
      </c>
      <c r="BL116" s="307">
        <f t="shared" si="160"/>
        <v>0</v>
      </c>
      <c r="BM116" s="248">
        <f t="shared" si="160"/>
        <v>0</v>
      </c>
      <c r="BN116" s="307">
        <f t="shared" si="160"/>
        <v>0.03</v>
      </c>
      <c r="BO116" s="248">
        <f t="shared" si="160"/>
        <v>0</v>
      </c>
      <c r="BP116" s="320">
        <f t="shared" si="160"/>
        <v>0</v>
      </c>
      <c r="BQ116" s="248">
        <f t="shared" ref="BQ116:EB116" si="161">IFERROR(BQ106/$GX105,0)</f>
        <v>0</v>
      </c>
      <c r="BR116" s="307">
        <f t="shared" si="161"/>
        <v>0</v>
      </c>
      <c r="BS116" s="248">
        <f t="shared" si="161"/>
        <v>0</v>
      </c>
      <c r="BT116" s="307">
        <f t="shared" si="161"/>
        <v>0.01</v>
      </c>
      <c r="BU116" s="248">
        <f t="shared" si="161"/>
        <v>0.01</v>
      </c>
      <c r="BV116" s="307">
        <f t="shared" si="161"/>
        <v>0.01</v>
      </c>
      <c r="BW116" s="248">
        <f t="shared" si="161"/>
        <v>0</v>
      </c>
      <c r="BX116" s="249">
        <f t="shared" si="161"/>
        <v>0</v>
      </c>
      <c r="BY116" s="248">
        <f t="shared" si="161"/>
        <v>0</v>
      </c>
      <c r="BZ116" s="248">
        <f t="shared" si="161"/>
        <v>0</v>
      </c>
      <c r="CA116" s="248">
        <f t="shared" si="161"/>
        <v>0</v>
      </c>
      <c r="CB116" s="307">
        <f t="shared" si="161"/>
        <v>0</v>
      </c>
      <c r="CC116" s="248">
        <f t="shared" si="161"/>
        <v>0</v>
      </c>
      <c r="CD116" s="248">
        <f t="shared" si="161"/>
        <v>0</v>
      </c>
      <c r="CE116" s="248">
        <f t="shared" si="161"/>
        <v>0</v>
      </c>
      <c r="CF116" s="248">
        <f t="shared" si="161"/>
        <v>0</v>
      </c>
      <c r="CG116" s="247">
        <f t="shared" si="161"/>
        <v>0</v>
      </c>
      <c r="CH116" s="248">
        <f t="shared" si="161"/>
        <v>0</v>
      </c>
      <c r="CI116" s="248">
        <f t="shared" si="161"/>
        <v>0</v>
      </c>
      <c r="CJ116" s="307">
        <f t="shared" si="161"/>
        <v>0</v>
      </c>
      <c r="CK116" s="248">
        <f t="shared" si="161"/>
        <v>0.02</v>
      </c>
      <c r="CL116" s="248">
        <f t="shared" si="161"/>
        <v>0.01</v>
      </c>
      <c r="CM116" s="248">
        <f t="shared" si="161"/>
        <v>0.02</v>
      </c>
      <c r="CN116" s="320">
        <f t="shared" si="161"/>
        <v>0</v>
      </c>
      <c r="CO116" s="248">
        <f t="shared" si="161"/>
        <v>0.01</v>
      </c>
      <c r="CP116" s="248">
        <f t="shared" si="161"/>
        <v>0</v>
      </c>
      <c r="CQ116" s="248">
        <f t="shared" si="161"/>
        <v>0.01</v>
      </c>
      <c r="CR116" s="307">
        <f t="shared" si="161"/>
        <v>0.01</v>
      </c>
      <c r="CS116" s="248">
        <f t="shared" si="161"/>
        <v>0.01</v>
      </c>
      <c r="CT116" s="307">
        <f t="shared" si="161"/>
        <v>0.01</v>
      </c>
      <c r="CU116" s="248">
        <f t="shared" si="161"/>
        <v>0.01</v>
      </c>
      <c r="CV116" s="320">
        <f t="shared" si="161"/>
        <v>0.01</v>
      </c>
      <c r="CW116" s="248">
        <f t="shared" si="161"/>
        <v>0</v>
      </c>
      <c r="CX116" s="307">
        <f t="shared" si="161"/>
        <v>0</v>
      </c>
      <c r="CY116" s="248">
        <f t="shared" si="161"/>
        <v>0</v>
      </c>
      <c r="CZ116" s="307">
        <f t="shared" si="161"/>
        <v>0.01</v>
      </c>
      <c r="DA116" s="248">
        <f t="shared" si="161"/>
        <v>0.02</v>
      </c>
      <c r="DB116" s="307">
        <f t="shared" si="161"/>
        <v>0.01</v>
      </c>
      <c r="DC116" s="248">
        <f t="shared" si="161"/>
        <v>0.01</v>
      </c>
      <c r="DD116" s="320">
        <f t="shared" si="161"/>
        <v>0.02</v>
      </c>
      <c r="DE116" s="248">
        <f t="shared" si="161"/>
        <v>0</v>
      </c>
      <c r="DF116" s="307">
        <f t="shared" si="161"/>
        <v>0.01</v>
      </c>
      <c r="DG116" s="248">
        <f t="shared" si="161"/>
        <v>0</v>
      </c>
      <c r="DH116" s="307">
        <f t="shared" si="161"/>
        <v>0</v>
      </c>
      <c r="DI116" s="248">
        <f t="shared" si="161"/>
        <v>0.01</v>
      </c>
      <c r="DJ116" s="307">
        <f t="shared" si="161"/>
        <v>0</v>
      </c>
      <c r="DK116" s="248">
        <f t="shared" si="161"/>
        <v>0.01</v>
      </c>
      <c r="DL116" s="307">
        <f t="shared" si="161"/>
        <v>0.02</v>
      </c>
      <c r="DM116" s="248">
        <f t="shared" si="161"/>
        <v>0</v>
      </c>
      <c r="DN116" s="248">
        <f t="shared" si="161"/>
        <v>0</v>
      </c>
      <c r="DO116" s="248">
        <f t="shared" si="161"/>
        <v>0</v>
      </c>
      <c r="DP116" s="307">
        <f t="shared" si="161"/>
        <v>0</v>
      </c>
      <c r="DQ116" s="248">
        <f t="shared" si="161"/>
        <v>0</v>
      </c>
      <c r="DR116" s="248">
        <f t="shared" si="161"/>
        <v>0</v>
      </c>
      <c r="DS116" s="248">
        <f t="shared" si="161"/>
        <v>0</v>
      </c>
      <c r="DT116" s="248">
        <f t="shared" si="161"/>
        <v>0</v>
      </c>
      <c r="DU116" s="247">
        <f t="shared" si="161"/>
        <v>0</v>
      </c>
      <c r="DV116" s="248">
        <f t="shared" si="161"/>
        <v>0</v>
      </c>
      <c r="DW116" s="248">
        <f t="shared" si="161"/>
        <v>0.01</v>
      </c>
      <c r="DX116" s="307">
        <f t="shared" si="161"/>
        <v>0</v>
      </c>
      <c r="DY116" s="248">
        <f t="shared" si="161"/>
        <v>0</v>
      </c>
      <c r="DZ116" s="248">
        <f t="shared" si="161"/>
        <v>0</v>
      </c>
      <c r="EA116" s="248">
        <f t="shared" si="161"/>
        <v>0</v>
      </c>
      <c r="EB116" s="320">
        <f t="shared" si="161"/>
        <v>0</v>
      </c>
      <c r="EC116" s="248">
        <f t="shared" ref="EC116:GN116" si="162">IFERROR(EC106/$GX105,0)</f>
        <v>0</v>
      </c>
      <c r="ED116" s="307">
        <f t="shared" si="162"/>
        <v>0</v>
      </c>
      <c r="EE116" s="248">
        <f t="shared" si="162"/>
        <v>0</v>
      </c>
      <c r="EF116" s="307">
        <f t="shared" si="162"/>
        <v>0</v>
      </c>
      <c r="EG116" s="248">
        <f t="shared" si="162"/>
        <v>0.02</v>
      </c>
      <c r="EH116" s="307">
        <f t="shared" si="162"/>
        <v>0</v>
      </c>
      <c r="EI116" s="248">
        <f t="shared" si="162"/>
        <v>0</v>
      </c>
      <c r="EJ116" s="320">
        <f t="shared" si="162"/>
        <v>0</v>
      </c>
      <c r="EK116" s="248">
        <f t="shared" si="162"/>
        <v>0</v>
      </c>
      <c r="EL116" s="307">
        <f t="shared" si="162"/>
        <v>0.01</v>
      </c>
      <c r="EM116" s="248">
        <f t="shared" si="162"/>
        <v>0</v>
      </c>
      <c r="EN116" s="248">
        <f t="shared" si="162"/>
        <v>0</v>
      </c>
      <c r="EO116" s="354">
        <f t="shared" si="162"/>
        <v>0</v>
      </c>
      <c r="EP116" s="307">
        <f t="shared" si="162"/>
        <v>0.01</v>
      </c>
      <c r="EQ116" s="248">
        <f t="shared" si="162"/>
        <v>0</v>
      </c>
      <c r="ER116" s="320">
        <f t="shared" si="162"/>
        <v>0.01</v>
      </c>
      <c r="ES116" s="248">
        <f t="shared" si="162"/>
        <v>0.01</v>
      </c>
      <c r="ET116" s="307">
        <f t="shared" si="162"/>
        <v>0</v>
      </c>
      <c r="EU116" s="248">
        <f t="shared" si="162"/>
        <v>0.01</v>
      </c>
      <c r="EV116" s="307">
        <f t="shared" si="162"/>
        <v>0</v>
      </c>
      <c r="EW116" s="248">
        <f t="shared" si="162"/>
        <v>0</v>
      </c>
      <c r="EX116" s="307">
        <f t="shared" si="162"/>
        <v>0.01</v>
      </c>
      <c r="EY116" s="248">
        <f t="shared" si="162"/>
        <v>0</v>
      </c>
      <c r="EZ116" s="307">
        <f t="shared" si="162"/>
        <v>0.01</v>
      </c>
      <c r="FA116" s="248">
        <f t="shared" si="162"/>
        <v>0</v>
      </c>
      <c r="FB116" s="248">
        <f t="shared" si="162"/>
        <v>0</v>
      </c>
      <c r="FC116" s="248">
        <f t="shared" si="162"/>
        <v>0</v>
      </c>
      <c r="FD116" s="307">
        <f t="shared" si="162"/>
        <v>0</v>
      </c>
      <c r="FE116" s="248">
        <f t="shared" si="162"/>
        <v>0</v>
      </c>
      <c r="FF116" s="248">
        <f t="shared" si="162"/>
        <v>0</v>
      </c>
      <c r="FG116" s="248">
        <f t="shared" si="162"/>
        <v>0</v>
      </c>
      <c r="FH116" s="248">
        <f t="shared" si="162"/>
        <v>0</v>
      </c>
      <c r="FI116" s="247">
        <f t="shared" si="162"/>
        <v>0</v>
      </c>
      <c r="FJ116" s="307">
        <f t="shared" si="162"/>
        <v>0.01</v>
      </c>
      <c r="FK116" s="248">
        <f t="shared" si="162"/>
        <v>0</v>
      </c>
      <c r="FL116" s="307">
        <f t="shared" si="162"/>
        <v>0</v>
      </c>
      <c r="FM116" s="248">
        <f t="shared" si="162"/>
        <v>0</v>
      </c>
      <c r="FN116" s="307">
        <f t="shared" si="162"/>
        <v>0</v>
      </c>
      <c r="FO116" s="248">
        <f t="shared" si="162"/>
        <v>0.01</v>
      </c>
      <c r="FP116" s="320">
        <f t="shared" si="162"/>
        <v>0</v>
      </c>
      <c r="FQ116" s="248">
        <f t="shared" si="162"/>
        <v>0.01</v>
      </c>
      <c r="FR116" s="307">
        <f t="shared" si="162"/>
        <v>0.01</v>
      </c>
      <c r="FS116" s="248">
        <f t="shared" si="162"/>
        <v>0.01</v>
      </c>
      <c r="FT116" s="307">
        <f t="shared" si="162"/>
        <v>0</v>
      </c>
      <c r="FU116" s="248">
        <f t="shared" si="162"/>
        <v>0.01</v>
      </c>
      <c r="FV116" s="307">
        <f t="shared" si="162"/>
        <v>0.02</v>
      </c>
      <c r="FW116" s="248">
        <f t="shared" si="162"/>
        <v>0.01</v>
      </c>
      <c r="FX116" s="320">
        <f t="shared" si="162"/>
        <v>0</v>
      </c>
      <c r="FY116" s="248">
        <f t="shared" si="162"/>
        <v>0.02</v>
      </c>
      <c r="FZ116" s="307">
        <f t="shared" si="162"/>
        <v>0.02</v>
      </c>
      <c r="GA116" s="248">
        <f t="shared" si="162"/>
        <v>0.01</v>
      </c>
      <c r="GB116" s="248">
        <f t="shared" si="162"/>
        <v>0.01</v>
      </c>
      <c r="GC116" s="354">
        <f t="shared" si="162"/>
        <v>0.03</v>
      </c>
      <c r="GD116" s="307">
        <f t="shared" si="162"/>
        <v>0.03</v>
      </c>
      <c r="GE116" s="248">
        <f t="shared" si="162"/>
        <v>0.01</v>
      </c>
      <c r="GF116" s="320">
        <f t="shared" si="162"/>
        <v>0.03</v>
      </c>
      <c r="GG116" s="248">
        <f t="shared" si="162"/>
        <v>0.03</v>
      </c>
      <c r="GH116" s="307">
        <f t="shared" si="162"/>
        <v>0.02</v>
      </c>
      <c r="GI116" s="248">
        <f t="shared" si="162"/>
        <v>0.03</v>
      </c>
      <c r="GJ116" s="307">
        <f t="shared" si="162"/>
        <v>0.02</v>
      </c>
      <c r="GK116" s="248">
        <f t="shared" si="162"/>
        <v>0.05</v>
      </c>
      <c r="GL116" s="307">
        <f t="shared" si="162"/>
        <v>0.04</v>
      </c>
      <c r="GM116" s="248">
        <f t="shared" si="162"/>
        <v>0.02</v>
      </c>
      <c r="GN116" s="307">
        <f t="shared" si="162"/>
        <v>0.02</v>
      </c>
      <c r="GO116" s="248">
        <f t="shared" ref="GO116:GV116" si="163">IFERROR(GO106/$GX105,0)</f>
        <v>0</v>
      </c>
      <c r="GP116" s="248">
        <f t="shared" si="163"/>
        <v>0</v>
      </c>
      <c r="GQ116" s="248">
        <f t="shared" si="163"/>
        <v>0</v>
      </c>
      <c r="GR116" s="307">
        <f t="shared" si="163"/>
        <v>0</v>
      </c>
      <c r="GS116" s="248">
        <f t="shared" si="163"/>
        <v>0</v>
      </c>
      <c r="GT116" s="248">
        <f t="shared" si="163"/>
        <v>0</v>
      </c>
      <c r="GU116" s="248">
        <f t="shared" si="163"/>
        <v>0</v>
      </c>
      <c r="GV116" s="248">
        <f t="shared" si="163"/>
        <v>0</v>
      </c>
      <c r="GW116" s="217"/>
      <c r="GX116" s="250"/>
      <c r="GY116" s="251"/>
    </row>
    <row r="117" spans="2:207" s="2" customFormat="1" ht="17.25" customHeight="1" outlineLevel="1" thickBot="1">
      <c r="B117" s="513"/>
      <c r="C117" s="521"/>
      <c r="D117" s="246" t="s">
        <v>627</v>
      </c>
      <c r="E117" s="254">
        <f>E116-E115</f>
        <v>0</v>
      </c>
      <c r="F117" s="308">
        <f t="shared" ref="F117:BQ117" si="164">F116-F115</f>
        <v>0</v>
      </c>
      <c r="G117" s="355">
        <f t="shared" si="164"/>
        <v>0</v>
      </c>
      <c r="H117" s="308">
        <f t="shared" si="164"/>
        <v>0</v>
      </c>
      <c r="I117" s="355">
        <f t="shared" si="164"/>
        <v>0</v>
      </c>
      <c r="J117" s="308">
        <f t="shared" si="164"/>
        <v>0</v>
      </c>
      <c r="K117" s="355">
        <f t="shared" si="164"/>
        <v>0</v>
      </c>
      <c r="L117" s="321">
        <f t="shared" si="164"/>
        <v>0</v>
      </c>
      <c r="M117" s="339">
        <f t="shared" si="164"/>
        <v>0</v>
      </c>
      <c r="N117" s="308">
        <f t="shared" si="164"/>
        <v>0</v>
      </c>
      <c r="O117" s="255">
        <f t="shared" si="164"/>
        <v>0</v>
      </c>
      <c r="P117" s="308">
        <f t="shared" si="164"/>
        <v>0</v>
      </c>
      <c r="Q117" s="355">
        <f t="shared" si="164"/>
        <v>0</v>
      </c>
      <c r="R117" s="308">
        <f t="shared" si="164"/>
        <v>0</v>
      </c>
      <c r="S117" s="255">
        <f t="shared" si="164"/>
        <v>0.01</v>
      </c>
      <c r="T117" s="321">
        <f t="shared" si="164"/>
        <v>0</v>
      </c>
      <c r="U117" s="339">
        <f t="shared" si="164"/>
        <v>0</v>
      </c>
      <c r="V117" s="308">
        <f t="shared" si="164"/>
        <v>0</v>
      </c>
      <c r="W117" s="255">
        <f t="shared" si="164"/>
        <v>0</v>
      </c>
      <c r="X117" s="255">
        <f t="shared" si="164"/>
        <v>0</v>
      </c>
      <c r="Y117" s="355">
        <f t="shared" si="164"/>
        <v>0</v>
      </c>
      <c r="Z117" s="308">
        <f t="shared" si="164"/>
        <v>0</v>
      </c>
      <c r="AA117" s="255">
        <f t="shared" si="164"/>
        <v>0</v>
      </c>
      <c r="AB117" s="321">
        <f t="shared" si="164"/>
        <v>0.01</v>
      </c>
      <c r="AC117" s="255">
        <f t="shared" si="164"/>
        <v>0</v>
      </c>
      <c r="AD117" s="255">
        <f t="shared" si="164"/>
        <v>0</v>
      </c>
      <c r="AE117" s="255">
        <f t="shared" si="164"/>
        <v>0.01</v>
      </c>
      <c r="AF117" s="308">
        <f t="shared" si="164"/>
        <v>0</v>
      </c>
      <c r="AG117" s="255">
        <f t="shared" si="164"/>
        <v>0.01</v>
      </c>
      <c r="AH117" s="255">
        <f t="shared" si="164"/>
        <v>0.01</v>
      </c>
      <c r="AI117" s="255">
        <f t="shared" si="164"/>
        <v>0</v>
      </c>
      <c r="AJ117" s="256">
        <f t="shared" si="164"/>
        <v>0</v>
      </c>
      <c r="AK117" s="255">
        <f t="shared" si="164"/>
        <v>0</v>
      </c>
      <c r="AL117" s="255">
        <f t="shared" si="164"/>
        <v>0</v>
      </c>
      <c r="AM117" s="255">
        <f t="shared" si="164"/>
        <v>0</v>
      </c>
      <c r="AN117" s="308">
        <f t="shared" si="164"/>
        <v>0</v>
      </c>
      <c r="AO117" s="255">
        <f t="shared" si="164"/>
        <v>0</v>
      </c>
      <c r="AP117" s="255">
        <f t="shared" si="164"/>
        <v>0</v>
      </c>
      <c r="AQ117" s="255">
        <f t="shared" si="164"/>
        <v>0</v>
      </c>
      <c r="AR117" s="256">
        <f t="shared" si="164"/>
        <v>0</v>
      </c>
      <c r="AS117" s="255">
        <f t="shared" si="164"/>
        <v>0</v>
      </c>
      <c r="AT117" s="308">
        <f t="shared" si="164"/>
        <v>0</v>
      </c>
      <c r="AU117" s="255">
        <f t="shared" si="164"/>
        <v>0</v>
      </c>
      <c r="AV117" s="308">
        <f t="shared" si="164"/>
        <v>0</v>
      </c>
      <c r="AW117" s="255">
        <f t="shared" si="164"/>
        <v>0</v>
      </c>
      <c r="AX117" s="308">
        <f t="shared" si="164"/>
        <v>0.01</v>
      </c>
      <c r="AY117" s="255">
        <f t="shared" si="164"/>
        <v>0</v>
      </c>
      <c r="AZ117" s="321">
        <f t="shared" si="164"/>
        <v>0</v>
      </c>
      <c r="BA117" s="339">
        <f t="shared" si="164"/>
        <v>0.01</v>
      </c>
      <c r="BB117" s="308">
        <f t="shared" si="164"/>
        <v>0</v>
      </c>
      <c r="BC117" s="255">
        <f t="shared" si="164"/>
        <v>0.01</v>
      </c>
      <c r="BD117" s="308">
        <f t="shared" si="164"/>
        <v>0</v>
      </c>
      <c r="BE117" s="255">
        <f t="shared" si="164"/>
        <v>-0.01</v>
      </c>
      <c r="BF117" s="308">
        <f t="shared" si="164"/>
        <v>0</v>
      </c>
      <c r="BG117" s="255">
        <f t="shared" si="164"/>
        <v>0</v>
      </c>
      <c r="BH117" s="321">
        <f t="shared" si="164"/>
        <v>0.01</v>
      </c>
      <c r="BI117" s="255">
        <f t="shared" si="164"/>
        <v>0.01</v>
      </c>
      <c r="BJ117" s="308">
        <f t="shared" si="164"/>
        <v>0.01</v>
      </c>
      <c r="BK117" s="255">
        <f t="shared" si="164"/>
        <v>0</v>
      </c>
      <c r="BL117" s="308">
        <f t="shared" si="164"/>
        <v>0</v>
      </c>
      <c r="BM117" s="255">
        <f t="shared" si="164"/>
        <v>-0.01</v>
      </c>
      <c r="BN117" s="308">
        <f t="shared" si="164"/>
        <v>1.9999999999999997E-2</v>
      </c>
      <c r="BO117" s="255">
        <f t="shared" si="164"/>
        <v>0</v>
      </c>
      <c r="BP117" s="321">
        <f t="shared" si="164"/>
        <v>0</v>
      </c>
      <c r="BQ117" s="255">
        <f t="shared" si="164"/>
        <v>0</v>
      </c>
      <c r="BR117" s="308">
        <f t="shared" ref="BR117:CZ117" si="165">BR116-BR115</f>
        <v>0</v>
      </c>
      <c r="BS117" s="255">
        <f t="shared" si="165"/>
        <v>0</v>
      </c>
      <c r="BT117" s="308">
        <f t="shared" si="165"/>
        <v>0.01</v>
      </c>
      <c r="BU117" s="255">
        <f t="shared" si="165"/>
        <v>0</v>
      </c>
      <c r="BV117" s="308">
        <f t="shared" si="165"/>
        <v>0</v>
      </c>
      <c r="BW117" s="255">
        <f t="shared" si="165"/>
        <v>0</v>
      </c>
      <c r="BX117" s="256">
        <f t="shared" si="165"/>
        <v>0</v>
      </c>
      <c r="BY117" s="255">
        <f t="shared" si="165"/>
        <v>0</v>
      </c>
      <c r="BZ117" s="255">
        <f t="shared" si="165"/>
        <v>0</v>
      </c>
      <c r="CA117" s="255">
        <f t="shared" si="165"/>
        <v>0</v>
      </c>
      <c r="CB117" s="308">
        <f t="shared" si="165"/>
        <v>0</v>
      </c>
      <c r="CC117" s="255">
        <f t="shared" si="165"/>
        <v>0</v>
      </c>
      <c r="CD117" s="255">
        <f t="shared" si="165"/>
        <v>0</v>
      </c>
      <c r="CE117" s="255">
        <f t="shared" si="165"/>
        <v>0</v>
      </c>
      <c r="CF117" s="255">
        <f t="shared" si="165"/>
        <v>0</v>
      </c>
      <c r="CG117" s="254">
        <f t="shared" si="165"/>
        <v>0</v>
      </c>
      <c r="CH117" s="255">
        <f t="shared" si="165"/>
        <v>0</v>
      </c>
      <c r="CI117" s="255">
        <f t="shared" si="165"/>
        <v>0</v>
      </c>
      <c r="CJ117" s="308">
        <f t="shared" si="165"/>
        <v>0</v>
      </c>
      <c r="CK117" s="255">
        <f t="shared" si="165"/>
        <v>0.01</v>
      </c>
      <c r="CL117" s="255">
        <f t="shared" si="165"/>
        <v>0</v>
      </c>
      <c r="CM117" s="255">
        <f t="shared" si="165"/>
        <v>0.01</v>
      </c>
      <c r="CN117" s="321">
        <f t="shared" si="165"/>
        <v>-0.01</v>
      </c>
      <c r="CO117" s="255">
        <f t="shared" si="165"/>
        <v>0.01</v>
      </c>
      <c r="CP117" s="255">
        <f t="shared" si="165"/>
        <v>0</v>
      </c>
      <c r="CQ117" s="255">
        <f t="shared" si="165"/>
        <v>0.01</v>
      </c>
      <c r="CR117" s="308">
        <f t="shared" si="165"/>
        <v>0.01</v>
      </c>
      <c r="CS117" s="255">
        <f t="shared" si="165"/>
        <v>0</v>
      </c>
      <c r="CT117" s="308">
        <f t="shared" si="165"/>
        <v>0</v>
      </c>
      <c r="CU117" s="255">
        <f t="shared" si="165"/>
        <v>0</v>
      </c>
      <c r="CV117" s="321">
        <f t="shared" si="165"/>
        <v>0</v>
      </c>
      <c r="CW117" s="255">
        <f t="shared" si="165"/>
        <v>0</v>
      </c>
      <c r="CX117" s="308">
        <f t="shared" si="165"/>
        <v>0</v>
      </c>
      <c r="CY117" s="255">
        <f t="shared" si="165"/>
        <v>0</v>
      </c>
      <c r="CZ117" s="308">
        <f t="shared" si="165"/>
        <v>0.01</v>
      </c>
      <c r="DA117" s="255">
        <f>DA116-DA115</f>
        <v>0.01</v>
      </c>
      <c r="DB117" s="308">
        <f t="shared" ref="DB117:FM117" si="166">DB116-DB115</f>
        <v>0</v>
      </c>
      <c r="DC117" s="255">
        <f t="shared" si="166"/>
        <v>0</v>
      </c>
      <c r="DD117" s="321">
        <f t="shared" si="166"/>
        <v>0.01</v>
      </c>
      <c r="DE117" s="255">
        <f t="shared" si="166"/>
        <v>0</v>
      </c>
      <c r="DF117" s="308">
        <f t="shared" si="166"/>
        <v>0.01</v>
      </c>
      <c r="DG117" s="255">
        <f t="shared" si="166"/>
        <v>0</v>
      </c>
      <c r="DH117" s="308">
        <f t="shared" si="166"/>
        <v>0</v>
      </c>
      <c r="DI117" s="255">
        <f t="shared" si="166"/>
        <v>0</v>
      </c>
      <c r="DJ117" s="308">
        <f t="shared" si="166"/>
        <v>-0.01</v>
      </c>
      <c r="DK117" s="255">
        <f t="shared" si="166"/>
        <v>0</v>
      </c>
      <c r="DL117" s="308">
        <f t="shared" si="166"/>
        <v>0.01</v>
      </c>
      <c r="DM117" s="255">
        <f t="shared" si="166"/>
        <v>0</v>
      </c>
      <c r="DN117" s="255">
        <f t="shared" si="166"/>
        <v>0</v>
      </c>
      <c r="DO117" s="255">
        <f t="shared" si="166"/>
        <v>0</v>
      </c>
      <c r="DP117" s="308">
        <f t="shared" si="166"/>
        <v>0</v>
      </c>
      <c r="DQ117" s="255">
        <f t="shared" si="166"/>
        <v>0</v>
      </c>
      <c r="DR117" s="255">
        <f t="shared" si="166"/>
        <v>0</v>
      </c>
      <c r="DS117" s="255">
        <f t="shared" si="166"/>
        <v>0</v>
      </c>
      <c r="DT117" s="255">
        <f t="shared" si="166"/>
        <v>0</v>
      </c>
      <c r="DU117" s="254">
        <f t="shared" si="166"/>
        <v>0</v>
      </c>
      <c r="DV117" s="255">
        <f t="shared" si="166"/>
        <v>0</v>
      </c>
      <c r="DW117" s="255">
        <f t="shared" si="166"/>
        <v>0.01</v>
      </c>
      <c r="DX117" s="308">
        <f t="shared" si="166"/>
        <v>0</v>
      </c>
      <c r="DY117" s="255">
        <f t="shared" si="166"/>
        <v>0</v>
      </c>
      <c r="DZ117" s="255">
        <f t="shared" si="166"/>
        <v>0</v>
      </c>
      <c r="EA117" s="255">
        <f t="shared" si="166"/>
        <v>0</v>
      </c>
      <c r="EB117" s="321">
        <f t="shared" si="166"/>
        <v>0</v>
      </c>
      <c r="EC117" s="255">
        <f t="shared" si="166"/>
        <v>0</v>
      </c>
      <c r="ED117" s="308">
        <f t="shared" si="166"/>
        <v>0</v>
      </c>
      <c r="EE117" s="255">
        <f t="shared" si="166"/>
        <v>0</v>
      </c>
      <c r="EF117" s="308">
        <f t="shared" si="166"/>
        <v>0</v>
      </c>
      <c r="EG117" s="255">
        <f t="shared" si="166"/>
        <v>0.02</v>
      </c>
      <c r="EH117" s="308">
        <f t="shared" si="166"/>
        <v>0</v>
      </c>
      <c r="EI117" s="255">
        <f t="shared" si="166"/>
        <v>0</v>
      </c>
      <c r="EJ117" s="321">
        <f t="shared" si="166"/>
        <v>0</v>
      </c>
      <c r="EK117" s="255">
        <f t="shared" si="166"/>
        <v>0</v>
      </c>
      <c r="EL117" s="308">
        <f t="shared" si="166"/>
        <v>0.01</v>
      </c>
      <c r="EM117" s="255">
        <f t="shared" si="166"/>
        <v>0</v>
      </c>
      <c r="EN117" s="255">
        <f t="shared" si="166"/>
        <v>0</v>
      </c>
      <c r="EO117" s="355">
        <f t="shared" si="166"/>
        <v>0</v>
      </c>
      <c r="EP117" s="308">
        <f t="shared" si="166"/>
        <v>0.01</v>
      </c>
      <c r="EQ117" s="255">
        <f t="shared" si="166"/>
        <v>0</v>
      </c>
      <c r="ER117" s="321">
        <f t="shared" si="166"/>
        <v>0.01</v>
      </c>
      <c r="ES117" s="255">
        <f t="shared" si="166"/>
        <v>0.01</v>
      </c>
      <c r="ET117" s="308">
        <f t="shared" si="166"/>
        <v>0</v>
      </c>
      <c r="EU117" s="255">
        <f t="shared" si="166"/>
        <v>0.01</v>
      </c>
      <c r="EV117" s="308">
        <f t="shared" si="166"/>
        <v>0</v>
      </c>
      <c r="EW117" s="255">
        <f t="shared" si="166"/>
        <v>0</v>
      </c>
      <c r="EX117" s="308">
        <f t="shared" si="166"/>
        <v>0.01</v>
      </c>
      <c r="EY117" s="255">
        <f t="shared" si="166"/>
        <v>0</v>
      </c>
      <c r="EZ117" s="308">
        <f t="shared" si="166"/>
        <v>0.01</v>
      </c>
      <c r="FA117" s="255">
        <f t="shared" si="166"/>
        <v>0</v>
      </c>
      <c r="FB117" s="255">
        <f t="shared" si="166"/>
        <v>0</v>
      </c>
      <c r="FC117" s="255">
        <f t="shared" si="166"/>
        <v>0</v>
      </c>
      <c r="FD117" s="308">
        <f t="shared" si="166"/>
        <v>0</v>
      </c>
      <c r="FE117" s="255">
        <f t="shared" si="166"/>
        <v>0</v>
      </c>
      <c r="FF117" s="255">
        <f t="shared" si="166"/>
        <v>0</v>
      </c>
      <c r="FG117" s="255">
        <f t="shared" si="166"/>
        <v>0</v>
      </c>
      <c r="FH117" s="255">
        <f t="shared" si="166"/>
        <v>0</v>
      </c>
      <c r="FI117" s="254">
        <f t="shared" si="166"/>
        <v>0</v>
      </c>
      <c r="FJ117" s="308">
        <f t="shared" si="166"/>
        <v>0.01</v>
      </c>
      <c r="FK117" s="255">
        <f t="shared" si="166"/>
        <v>0</v>
      </c>
      <c r="FL117" s="308">
        <f t="shared" si="166"/>
        <v>0</v>
      </c>
      <c r="FM117" s="255">
        <f t="shared" si="166"/>
        <v>0</v>
      </c>
      <c r="FN117" s="308">
        <f t="shared" ref="FN117:GV117" si="167">FN116-FN115</f>
        <v>0</v>
      </c>
      <c r="FO117" s="255">
        <f t="shared" si="167"/>
        <v>0.01</v>
      </c>
      <c r="FP117" s="321">
        <f t="shared" si="167"/>
        <v>0</v>
      </c>
      <c r="FQ117" s="255">
        <f t="shared" si="167"/>
        <v>0</v>
      </c>
      <c r="FR117" s="308">
        <f t="shared" si="167"/>
        <v>0</v>
      </c>
      <c r="FS117" s="255">
        <f t="shared" si="167"/>
        <v>0.01</v>
      </c>
      <c r="FT117" s="308">
        <f t="shared" si="167"/>
        <v>0</v>
      </c>
      <c r="FU117" s="255">
        <f t="shared" si="167"/>
        <v>0</v>
      </c>
      <c r="FV117" s="308">
        <f t="shared" si="167"/>
        <v>0.01</v>
      </c>
      <c r="FW117" s="255">
        <f t="shared" si="167"/>
        <v>0.01</v>
      </c>
      <c r="FX117" s="321">
        <f t="shared" si="167"/>
        <v>0</v>
      </c>
      <c r="FY117" s="255">
        <f t="shared" si="167"/>
        <v>0</v>
      </c>
      <c r="FZ117" s="308">
        <f t="shared" si="167"/>
        <v>0</v>
      </c>
      <c r="GA117" s="255">
        <f t="shared" si="167"/>
        <v>0</v>
      </c>
      <c r="GB117" s="255">
        <f t="shared" si="167"/>
        <v>0</v>
      </c>
      <c r="GC117" s="355">
        <f t="shared" si="167"/>
        <v>0</v>
      </c>
      <c r="GD117" s="308">
        <f t="shared" si="167"/>
        <v>0</v>
      </c>
      <c r="GE117" s="255">
        <f t="shared" si="167"/>
        <v>0</v>
      </c>
      <c r="GF117" s="321">
        <f t="shared" si="167"/>
        <v>1.9999999999999997E-2</v>
      </c>
      <c r="GG117" s="255">
        <f t="shared" si="167"/>
        <v>0</v>
      </c>
      <c r="GH117" s="308">
        <f t="shared" si="167"/>
        <v>-9.9999999999999985E-3</v>
      </c>
      <c r="GI117" s="255">
        <f t="shared" si="167"/>
        <v>9.9999999999999985E-3</v>
      </c>
      <c r="GJ117" s="308">
        <f t="shared" si="167"/>
        <v>0</v>
      </c>
      <c r="GK117" s="255">
        <f t="shared" si="167"/>
        <v>1.0000000000000002E-2</v>
      </c>
      <c r="GL117" s="308">
        <f t="shared" si="167"/>
        <v>0</v>
      </c>
      <c r="GM117" s="255">
        <f t="shared" si="167"/>
        <v>0</v>
      </c>
      <c r="GN117" s="308">
        <f t="shared" si="167"/>
        <v>0</v>
      </c>
      <c r="GO117" s="255">
        <f t="shared" si="167"/>
        <v>0</v>
      </c>
      <c r="GP117" s="255">
        <f t="shared" si="167"/>
        <v>0</v>
      </c>
      <c r="GQ117" s="255">
        <f t="shared" si="167"/>
        <v>0</v>
      </c>
      <c r="GR117" s="308">
        <f t="shared" si="167"/>
        <v>0</v>
      </c>
      <c r="GS117" s="255">
        <f t="shared" si="167"/>
        <v>0</v>
      </c>
      <c r="GT117" s="255">
        <f t="shared" si="167"/>
        <v>0</v>
      </c>
      <c r="GU117" s="255">
        <f t="shared" si="167"/>
        <v>0</v>
      </c>
      <c r="GV117" s="255">
        <f t="shared" si="167"/>
        <v>0</v>
      </c>
      <c r="GW117" s="217"/>
      <c r="GX117" s="264"/>
      <c r="GY117" s="265"/>
    </row>
    <row r="118" spans="2:207" s="2" customFormat="1" ht="16.5" thickTop="1">
      <c r="B118" s="511" t="s">
        <v>621</v>
      </c>
      <c r="C118" s="518" t="str">
        <f>aurora_data!A2148</f>
        <v>11.00.00-11.11.30</v>
      </c>
      <c r="D118" s="205" t="s">
        <v>261</v>
      </c>
      <c r="E118" s="206">
        <f>IF(aurora_data!D2148-INT(aurora_data!D2148)&gt;=0.75, INT(aurora_data!D2148)+1, INT(aurora_data!D2148))</f>
        <v>0</v>
      </c>
      <c r="F118" s="300">
        <f>IF(aurora_data!CZ2148-INT(aurora_data!CZ2148)&gt;=0.75, INT(aurora_data!CZ2148)+1, INT(aurora_data!CZ2148))</f>
        <v>0</v>
      </c>
      <c r="G118" s="347">
        <f>IF(aurora_data!E2148-INT(aurora_data!E2148)&gt;=0.75, INT(aurora_data!E2148)+1, INT(aurora_data!E2148))</f>
        <v>0</v>
      </c>
      <c r="H118" s="300">
        <f>IF(aurora_data!DA2148-INT(aurora_data!DA2148)&gt;=0.75, INT(aurora_data!DA2148)+1, INT(aurora_data!DA2148))</f>
        <v>0</v>
      </c>
      <c r="I118" s="347">
        <f>IF(aurora_data!F2148-INT(aurora_data!F2148)&gt;=0.75, INT(aurora_data!F2148)+1, INT(aurora_data!F2148))</f>
        <v>0</v>
      </c>
      <c r="J118" s="300">
        <f>IF(aurora_data!DB2148-INT(aurora_data!DB2148)&gt;=0.75, INT(aurora_data!DB2148)+1, INT(aurora_data!DB2148))</f>
        <v>0</v>
      </c>
      <c r="K118" s="347">
        <f>IF(aurora_data!G2148-INT(aurora_data!G2148)&gt;=0.75, INT(aurora_data!G2148)+1, INT(aurora_data!G2148))</f>
        <v>0</v>
      </c>
      <c r="L118" s="313">
        <f>IF(aurora_data!DC2148-INT(aurora_data!DC2148)&gt;=0.75, INT(aurora_data!DC2148)+1, INT(aurora_data!DC2148))</f>
        <v>0</v>
      </c>
      <c r="M118" s="331">
        <f>IF(aurora_data!H2148-INT(aurora_data!H2148)&gt;=0.75, INT(aurora_data!H2148)+1, INT(aurora_data!H2148))</f>
        <v>0</v>
      </c>
      <c r="N118" s="300">
        <f>IF(aurora_data!DD2148-INT(aurora_data!DD2148)&gt;=0.75, INT(aurora_data!DD2148)+1, INT(aurora_data!DD2148))</f>
        <v>0</v>
      </c>
      <c r="O118" s="207">
        <f>IF(aurora_data!I2148-INT(aurora_data!I2148)&gt;=0.75, INT(aurora_data!I2148)+1, INT(aurora_data!I2148))</f>
        <v>0</v>
      </c>
      <c r="P118" s="300">
        <f>IF(aurora_data!DE2148-INT(aurora_data!DE2148)&gt;=0.75, INT(aurora_data!DE2148)+1, INT(aurora_data!DE2148))</f>
        <v>0</v>
      </c>
      <c r="Q118" s="347">
        <f>IF(aurora_data!J2148-INT(aurora_data!J2148)&gt;=0.75, INT(aurora_data!J2148)+1, INT(aurora_data!J2148))</f>
        <v>0</v>
      </c>
      <c r="R118" s="300">
        <f>IF(aurora_data!DF2148-INT(aurora_data!DF2148)&gt;=0.75, INT(aurora_data!DF2148)+1, INT(aurora_data!DF2148))</f>
        <v>0</v>
      </c>
      <c r="S118" s="207">
        <f>IF(aurora_data!K2148-INT(aurora_data!K2148)&gt;=0.75, INT(aurora_data!K2148)+1, INT(aurora_data!K2148))</f>
        <v>0</v>
      </c>
      <c r="T118" s="313">
        <f>IF(aurora_data!DG2148-INT(aurora_data!DG2148)&gt;=0.75, INT(aurora_data!DG2148)+1, INT(aurora_data!DG2148))</f>
        <v>0</v>
      </c>
      <c r="U118" s="331">
        <f>IF(aurora_data!L2148-INT(aurora_data!L2148)&gt;=0.75, INT(aurora_data!L2148)+1, INT(aurora_data!L2148))</f>
        <v>0</v>
      </c>
      <c r="V118" s="300">
        <f>IF(aurora_data!DH2148-INT(aurora_data!DH2148)&gt;=0.75, INT(aurora_data!DH2148)+1, INT(aurora_data!DH2148))</f>
        <v>0</v>
      </c>
      <c r="W118" s="207">
        <f>IF(aurora_data!M2148-INT(aurora_data!M2148)&gt;=0.75, INT(aurora_data!M2148)+1, INT(aurora_data!M2148))</f>
        <v>0</v>
      </c>
      <c r="X118" s="207">
        <f>IF(aurora_data!DI2148-INT(aurora_data!DI2148)&gt;=0.75, INT(aurora_data!DI2148)+1, INT(aurora_data!DI2148))</f>
        <v>0</v>
      </c>
      <c r="Y118" s="347">
        <f>IF(aurora_data!N2148-INT(aurora_data!N2148)&gt;=0.75, INT(aurora_data!N2148)+1, INT(aurora_data!N2148))</f>
        <v>0</v>
      </c>
      <c r="Z118" s="300">
        <f>IF(aurora_data!DJ2148-INT(aurora_data!DJ2148)&gt;=0.75, INT(aurora_data!DJ2148)+1, INT(aurora_data!DJ2148))</f>
        <v>0</v>
      </c>
      <c r="AA118" s="207">
        <f>IF(aurora_data!O2148-INT(aurora_data!O2148)&gt;=0.75, INT(aurora_data!O2148)+1, INT(aurora_data!O2148))</f>
        <v>0</v>
      </c>
      <c r="AB118" s="313">
        <f>IF(aurora_data!DK2148-INT(aurora_data!DK2148)&gt;=0.75, INT(aurora_data!DK2148)+1, INT(aurora_data!DK2148))</f>
        <v>0</v>
      </c>
      <c r="AC118" s="207">
        <f>IF(aurora_data!P2148-INT(aurora_data!P2148)&gt;=0.75, INT(aurora_data!P2148)+1, INT(aurora_data!P2148))</f>
        <v>0</v>
      </c>
      <c r="AD118" s="207">
        <f>IF(aurora_data!DL2148-INT(aurora_data!DL2148)&gt;=0.75, INT(aurora_data!DL2148)+1, INT(aurora_data!DL2148))</f>
        <v>0</v>
      </c>
      <c r="AE118" s="207">
        <f>IF(aurora_data!Q2148-INT(aurora_data!Q2148)&gt;=0.75, INT(aurora_data!Q2148)+1, INT(aurora_data!Q2148))</f>
        <v>0</v>
      </c>
      <c r="AF118" s="300">
        <f>IF(aurora_data!DM2148-INT(aurora_data!DM2148)&gt;=0.75, INT(aurora_data!DM2148)+1, INT(aurora_data!DM2148))</f>
        <v>0</v>
      </c>
      <c r="AG118" s="207">
        <f>IF(aurora_data!R2148-INT(aurora_data!R2148)&gt;=0.75, INT(aurora_data!R2148)+1, INT(aurora_data!R2148))</f>
        <v>0</v>
      </c>
      <c r="AH118" s="207">
        <f>IF(aurora_data!DN2148-INT(aurora_data!DN2148)&gt;=0.75, INT(aurora_data!DN2148)+1, INT(aurora_data!DN2148))</f>
        <v>0</v>
      </c>
      <c r="AI118" s="207">
        <f>IF(aurora_data!S2148-INT(aurora_data!S2148)&gt;=0.75, INT(aurora_data!S2148)+1, INT(aurora_data!S2148))</f>
        <v>0</v>
      </c>
      <c r="AJ118" s="208">
        <f>IF(aurora_data!DO2148-INT(aurora_data!DO2148)&gt;=0.75, INT(aurora_data!DO2148)+1, INT(aurora_data!DO2148))</f>
        <v>0</v>
      </c>
      <c r="AK118" s="207">
        <f>IF(aurora_data!T2148-INT(aurora_data!T2148)&gt;=0.75, INT(aurora_data!T2148)+1, INT(aurora_data!T2148))</f>
        <v>0</v>
      </c>
      <c r="AL118" s="207">
        <f>IF(aurora_data!DP2148-INT(aurora_data!DP2148)&gt;=0.75, INT(aurora_data!DP2148)+1, INT(aurora_data!DP2148))</f>
        <v>0</v>
      </c>
      <c r="AM118" s="207">
        <f>IF(aurora_data!U2148-INT(aurora_data!U2148)&gt;=0.75, INT(aurora_data!U2148)+1, INT(aurora_data!U2148))</f>
        <v>0</v>
      </c>
      <c r="AN118" s="300">
        <f>IF(aurora_data!DQ2148-INT(aurora_data!DQ2148)&gt;=0.75, INT(aurora_data!DQ2148)+1, INT(aurora_data!DQ2148))</f>
        <v>0</v>
      </c>
      <c r="AO118" s="207">
        <f>IF(aurora_data!V2148-INT(aurora_data!V2148)&gt;=0.75, INT(aurora_data!V2148)+1, INT(aurora_data!V2148))</f>
        <v>0</v>
      </c>
      <c r="AP118" s="207">
        <f>IF(aurora_data!DR2148-INT(aurora_data!DR2148)&gt;=0.75, INT(aurora_data!DR2148)+1, INT(aurora_data!DR2148))</f>
        <v>0</v>
      </c>
      <c r="AQ118" s="207">
        <f>IF(aurora_data!W2148-INT(aurora_data!W2148)&gt;=0.75, INT(aurora_data!W2148)+1, INT(aurora_data!W2148))</f>
        <v>0</v>
      </c>
      <c r="AR118" s="208">
        <f>IF(aurora_data!DS2148-INT(aurora_data!DS2148)&gt;=0.75, INT(aurora_data!DS2148)+1, INT(aurora_data!DS2148))</f>
        <v>0</v>
      </c>
      <c r="AS118" s="207">
        <f>IF(aurora_data!X2148-INT(aurora_data!X2148)&gt;=0.75, INT(aurora_data!X2148)+1, INT(aurora_data!X2148))</f>
        <v>0</v>
      </c>
      <c r="AT118" s="300">
        <f>IF(aurora_data!DT2148-INT(aurora_data!DT2148)&gt;=0.75, INT(aurora_data!DT2148)+1, INT(aurora_data!DT2148))</f>
        <v>0</v>
      </c>
      <c r="AU118" s="207">
        <f>IF(aurora_data!Y2148-INT(aurora_data!Y2148)&gt;=0.75, INT(aurora_data!Y2148)+1, INT(aurora_data!Y2148))</f>
        <v>0</v>
      </c>
      <c r="AV118" s="300">
        <f>IF(aurora_data!DU2148-INT(aurora_data!DU2148)&gt;=0.75, INT(aurora_data!DU2148)+1, INT(aurora_data!DU2148))</f>
        <v>0</v>
      </c>
      <c r="AW118" s="207">
        <f>IF(aurora_data!Z2148-INT(aurora_data!Z2148)&gt;=0.75, INT(aurora_data!Z2148)+1, INT(aurora_data!Z2148))</f>
        <v>0</v>
      </c>
      <c r="AX118" s="300">
        <f>IF(aurora_data!DV2148-INT(aurora_data!DV2148)&gt;=0.75, INT(aurora_data!DV2148)+1, INT(aurora_data!DV2148))</f>
        <v>0</v>
      </c>
      <c r="AY118" s="207">
        <f>IF(aurora_data!AA2148-INT(aurora_data!AA2148)&gt;=0.75, INT(aurora_data!AA2148)+1, INT(aurora_data!AA2148))</f>
        <v>0</v>
      </c>
      <c r="AZ118" s="313">
        <f>IF(aurora_data!DW2148-INT(aurora_data!DW2148)&gt;=0.75, INT(aurora_data!DW2148)+1, INT(aurora_data!DW2148))</f>
        <v>0</v>
      </c>
      <c r="BA118" s="331">
        <f>IF(aurora_data!AB2148-INT(aurora_data!AB2148)&gt;=0.75, INT(aurora_data!AB2148)+1, INT(aurora_data!AB2148))</f>
        <v>0</v>
      </c>
      <c r="BB118" s="300">
        <f>IF(aurora_data!DX2148-INT(aurora_data!DX2148)&gt;=0.75, INT(aurora_data!DX2148)+1, INT(aurora_data!DX2148))</f>
        <v>0</v>
      </c>
      <c r="BC118" s="207">
        <f>IF(aurora_data!AC2148-INT(aurora_data!AC2148)&gt;=0.75, INT(aurora_data!AC2148)+1, INT(aurora_data!AC2148))</f>
        <v>0</v>
      </c>
      <c r="BD118" s="300">
        <f>IF(aurora_data!DY2148-INT(aurora_data!DY2148)&gt;=0.75, INT(aurora_data!DY2148)+1, INT(aurora_data!DY2148))</f>
        <v>0</v>
      </c>
      <c r="BE118" s="207">
        <f>IF(aurora_data!AD2148-INT(aurora_data!AD2148)&gt;=0.75, INT(aurora_data!AD2148)+1, INT(aurora_data!AD2148))</f>
        <v>1</v>
      </c>
      <c r="BF118" s="300">
        <f>IF(aurora_data!DZ2148-INT(aurora_data!DZ2148)&gt;=0.75, INT(aurora_data!DZ2148)+1, INT(aurora_data!DZ2148))</f>
        <v>1</v>
      </c>
      <c r="BG118" s="207">
        <f>IF(aurora_data!AE2148-INT(aurora_data!AE2148)&gt;=0.75, INT(aurora_data!AE2148)+1, INT(aurora_data!AE2148))</f>
        <v>0</v>
      </c>
      <c r="BH118" s="313">
        <f>IF(aurora_data!EA2148-INT(aurora_data!EA2148)&gt;=0.75, INT(aurora_data!EA2148)+1, INT(aurora_data!EA2148))</f>
        <v>0</v>
      </c>
      <c r="BI118" s="207">
        <f>IF(aurora_data!AF2148-INT(aurora_data!AF2148)&gt;=0.75, INT(aurora_data!AF2148)+1, INT(aurora_data!AF2148))</f>
        <v>0</v>
      </c>
      <c r="BJ118" s="300">
        <f>IF(aurora_data!EB2148-INT(aurora_data!EB2148)&gt;=0.75, INT(aurora_data!EB2148)+1, INT(aurora_data!EB2148))</f>
        <v>0</v>
      </c>
      <c r="BK118" s="207">
        <f>IF(aurora_data!AG2148-INT(aurora_data!AG2148)&gt;=0.75, INT(aurora_data!AG2148)+1, INT(aurora_data!AG2148))</f>
        <v>0</v>
      </c>
      <c r="BL118" s="300">
        <f>IF(aurora_data!EC2148-INT(aurora_data!EC2148)&gt;=0.75, INT(aurora_data!EC2148)+1, INT(aurora_data!EC2148))</f>
        <v>0</v>
      </c>
      <c r="BM118" s="207">
        <f>IF(aurora_data!AH2148-INT(aurora_data!AH2148)&gt;=0.75, INT(aurora_data!AH2148)+1, INT(aurora_data!AH2148))</f>
        <v>1</v>
      </c>
      <c r="BN118" s="300">
        <f>IF(aurora_data!ED2148-INT(aurora_data!ED2148)&gt;=0.75, INT(aurora_data!ED2148)+1, INT(aurora_data!ED2148))</f>
        <v>1</v>
      </c>
      <c r="BO118" s="207">
        <f>IF(aurora_data!AI2148-INT(aurora_data!AI2148)&gt;=0.75, INT(aurora_data!AI2148)+1, INT(aurora_data!AI2148))</f>
        <v>0</v>
      </c>
      <c r="BP118" s="313">
        <f>IF(aurora_data!EE2148-INT(aurora_data!EE2148)&gt;=0.75, INT(aurora_data!EE2148)+1, INT(aurora_data!EE2148))</f>
        <v>0</v>
      </c>
      <c r="BQ118" s="207">
        <f>IF(aurora_data!AJ2148-INT(aurora_data!AJ2148)&gt;=0.75, INT(aurora_data!AJ2148)+1, INT(aurora_data!AJ2148))</f>
        <v>0</v>
      </c>
      <c r="BR118" s="300">
        <f>IF(aurora_data!EF2148-INT(aurora_data!EF2148)&gt;=0.75, INT(aurora_data!EF2148)+1, INT(aurora_data!EF2148))</f>
        <v>0</v>
      </c>
      <c r="BS118" s="207">
        <f>IF(aurora_data!AK2148-INT(aurora_data!AK2148)&gt;=0.75, INT(aurora_data!AK2148)+1, INT(aurora_data!AK2148))</f>
        <v>0</v>
      </c>
      <c r="BT118" s="300">
        <f>IF(aurora_data!EG2148-INT(aurora_data!EG2148)&gt;=0.75, INT(aurora_data!EG2148)+1, INT(aurora_data!EG2148))</f>
        <v>0</v>
      </c>
      <c r="BU118" s="207">
        <f>IF(aurora_data!AL2148-INT(aurora_data!AL2148)&gt;=0.75, INT(aurora_data!AL2148)+1, INT(aurora_data!AL2148))</f>
        <v>1</v>
      </c>
      <c r="BV118" s="300">
        <f>IF(aurora_data!EH2148-INT(aurora_data!EH2148)&gt;=0.75, INT(aurora_data!EH2148)+1, INT(aurora_data!EH2148))</f>
        <v>1</v>
      </c>
      <c r="BW118" s="207">
        <f>IF(aurora_data!AM2148-INT(aurora_data!AM2148)&gt;=0.75, INT(aurora_data!AM2148)+1, INT(aurora_data!AM2148))</f>
        <v>0</v>
      </c>
      <c r="BX118" s="208">
        <f>IF(aurora_data!EI2148-INT(aurora_data!EI2148)&gt;=0.75, INT(aurora_data!EI2148)+1, INT(aurora_data!EI2148))</f>
        <v>0</v>
      </c>
      <c r="BY118" s="207">
        <f>IF(aurora_data!AN2148-INT(aurora_data!AN2148)&gt;=0.75, INT(aurora_data!AN2148)+1, INT(aurora_data!AN2148))</f>
        <v>0</v>
      </c>
      <c r="BZ118" s="207">
        <f>IF(aurora_data!EJ2148-INT(aurora_data!EJ2148)&gt;=0.75, INT(aurora_data!EJ2148)+1, INT(aurora_data!EJ2148))</f>
        <v>0</v>
      </c>
      <c r="CA118" s="207">
        <f>IF(aurora_data!AO2148-INT(aurora_data!AO2148)&gt;=0.75, INT(aurora_data!AO2148)+1, INT(aurora_data!AO2148))</f>
        <v>0</v>
      </c>
      <c r="CB118" s="300">
        <f>IF(aurora_data!EK2148-INT(aurora_data!EK2148)&gt;=0.75, INT(aurora_data!EK2148)+1, INT(aurora_data!EK2148))</f>
        <v>0</v>
      </c>
      <c r="CC118" s="207">
        <f>IF(aurora_data!AP2148-INT(aurora_data!AP2148)&gt;=0.75, INT(aurora_data!AP2148)+1, INT(aurora_data!AP2148))</f>
        <v>0</v>
      </c>
      <c r="CD118" s="207">
        <f>IF(aurora_data!EL2148-INT(aurora_data!EL2148)&gt;=0.75, INT(aurora_data!EL2148)+1, INT(aurora_data!EL2148))</f>
        <v>0</v>
      </c>
      <c r="CE118" s="207">
        <f>IF(aurora_data!AQ2148-INT(aurora_data!AQ2148)&gt;=0.75, INT(aurora_data!AQ2148)+1, INT(aurora_data!AQ2148))</f>
        <v>0</v>
      </c>
      <c r="CF118" s="207">
        <f>IF(aurora_data!EM2148-INT(aurora_data!EM2148)&gt;=0.75, INT(aurora_data!EM2148)+1, INT(aurora_data!EM2148))</f>
        <v>0</v>
      </c>
      <c r="CG118" s="206">
        <f>IF(aurora_data!AR2148-INT(aurora_data!AR2148)&gt;=0.75, INT(aurora_data!AR2148)+1, INT(aurora_data!AR2148))</f>
        <v>0</v>
      </c>
      <c r="CH118" s="207">
        <f>IF(aurora_data!EN2148-INT(aurora_data!EN2148)&gt;=0.75, INT(aurora_data!EN2148)+1, INT(aurora_data!EN2148))</f>
        <v>0</v>
      </c>
      <c r="CI118" s="207">
        <f>IF(aurora_data!AS2148-INT(aurora_data!AS2148)&gt;=0.75, INT(aurora_data!AS2148)+1, INT(aurora_data!AS2148))</f>
        <v>0</v>
      </c>
      <c r="CJ118" s="300">
        <f>IF(aurora_data!EO2148-INT(aurora_data!EO2148)&gt;=0.75, INT(aurora_data!EO2148)+1, INT(aurora_data!EO2148))</f>
        <v>0</v>
      </c>
      <c r="CK118" s="207">
        <f>IF(aurora_data!AT2148-INT(aurora_data!AT2148)&gt;=0.75, INT(aurora_data!AT2148)+1, INT(aurora_data!AT2148))</f>
        <v>1</v>
      </c>
      <c r="CL118" s="207">
        <f>IF(aurora_data!EP2148-INT(aurora_data!EP2148)&gt;=0.75, INT(aurora_data!EP2148)+1, INT(aurora_data!EP2148))</f>
        <v>1</v>
      </c>
      <c r="CM118" s="207">
        <f>IF(aurora_data!AU2148-INT(aurora_data!AU2148)&gt;=0.75, INT(aurora_data!AU2148)+1, INT(aurora_data!AU2148))</f>
        <v>1</v>
      </c>
      <c r="CN118" s="313">
        <f>IF(aurora_data!EQ2148-INT(aurora_data!EQ2148)&gt;=0.75, INT(aurora_data!EQ2148)+1, INT(aurora_data!EQ2148))</f>
        <v>1</v>
      </c>
      <c r="CO118" s="207">
        <f>IF(aurora_data!AV2148-INT(aurora_data!AV2148)&gt;=0.75, INT(aurora_data!AV2148)+1, INT(aurora_data!AV2148))</f>
        <v>0</v>
      </c>
      <c r="CP118" s="207">
        <f>IF(aurora_data!ER2148-INT(aurora_data!ER2148)&gt;=0.75, INT(aurora_data!ER2148)+1, INT(aurora_data!ER2148))</f>
        <v>0</v>
      </c>
      <c r="CQ118" s="207">
        <f>IF(aurora_data!AW2148-INT(aurora_data!AW2148)&gt;=0.75, INT(aurora_data!AW2148)+1, INT(aurora_data!AW2148))</f>
        <v>0</v>
      </c>
      <c r="CR118" s="300">
        <f>IF(aurora_data!ES2148-INT(aurora_data!ES2148)&gt;=0.75, INT(aurora_data!ES2148)+1, INT(aurora_data!ES2148))</f>
        <v>0</v>
      </c>
      <c r="CS118" s="207">
        <f>IF(aurora_data!AX2148-INT(aurora_data!AX2148)&gt;=0.75, INT(aurora_data!AX2148)+1, INT(aurora_data!AX2148))</f>
        <v>1</v>
      </c>
      <c r="CT118" s="300">
        <f>IF(aurora_data!ET2148-INT(aurora_data!ET2148)&gt;=0.75, INT(aurora_data!ET2148)+1, INT(aurora_data!ET2148))</f>
        <v>1</v>
      </c>
      <c r="CU118" s="207">
        <f>IF(aurora_data!AY2148-INT(aurora_data!AY2148)&gt;=0.75, INT(aurora_data!AY2148)+1, INT(aurora_data!AY2148))</f>
        <v>1</v>
      </c>
      <c r="CV118" s="313">
        <f>IF(aurora_data!EU2148-INT(aurora_data!EU2148)&gt;=0.75, INT(aurora_data!EU2148)+1, INT(aurora_data!EU2148))</f>
        <v>1</v>
      </c>
      <c r="CW118" s="207">
        <f>IF(aurora_data!AZ2148-INT(aurora_data!AZ2148)&gt;=0.75, INT(aurora_data!AZ2148)+1, INT(aurora_data!AZ2148))</f>
        <v>0</v>
      </c>
      <c r="CX118" s="300">
        <f>IF(aurora_data!EV2148-INT(aurora_data!EV2148)&gt;=0.75, INT(aurora_data!EV2148)+1, INT(aurora_data!EV2148))</f>
        <v>0</v>
      </c>
      <c r="CY118" s="207">
        <f>IF(aurora_data!BA2148-INT(aurora_data!BA2148)&gt;=0.75, INT(aurora_data!BA2148)+1, INT(aurora_data!BA2148))</f>
        <v>0</v>
      </c>
      <c r="CZ118" s="300">
        <f>IF(aurora_data!EW2148-INT(aurora_data!EW2148)&gt;=0.75, INT(aurora_data!EW2148)+1, INT(aurora_data!EW2148))</f>
        <v>0</v>
      </c>
      <c r="DA118" s="207">
        <f>IF(aurora_data!BB2148-INT(aurora_data!BB2148)&gt;=0.75, INT(aurora_data!BB2148)+1, INT(aurora_data!BB2148))</f>
        <v>1</v>
      </c>
      <c r="DB118" s="300">
        <f>IF(aurora_data!EX2148-INT(aurora_data!EX2148)&gt;=0.75, INT(aurora_data!EX2148)+1, INT(aurora_data!EX2148))</f>
        <v>1</v>
      </c>
      <c r="DC118" s="207">
        <f>IF(aurora_data!BC2148-INT(aurora_data!BC2148)&gt;=0.75, INT(aurora_data!BC2148)+1, INT(aurora_data!BC2148))</f>
        <v>1</v>
      </c>
      <c r="DD118" s="313">
        <f>IF(aurora_data!EY2148-INT(aurora_data!EY2148)&gt;=0.75, INT(aurora_data!EY2148)+1, INT(aurora_data!EY2148))</f>
        <v>1</v>
      </c>
      <c r="DE118" s="207">
        <f>IF(aurora_data!BD2148-INT(aurora_data!BD2148)&gt;=0.75, INT(aurora_data!BD2148)+1, INT(aurora_data!BD2148))</f>
        <v>0</v>
      </c>
      <c r="DF118" s="300">
        <f>IF(aurora_data!EZ2148-INT(aurora_data!EZ2148)&gt;=0.75, INT(aurora_data!EZ2148)+1, INT(aurora_data!EZ2148))</f>
        <v>0</v>
      </c>
      <c r="DG118" s="207">
        <f>IF(aurora_data!BE2148-INT(aurora_data!BE2148)&gt;=0.75, INT(aurora_data!BE2148)+1, INT(aurora_data!BE2148))</f>
        <v>0</v>
      </c>
      <c r="DH118" s="300">
        <f>IF(aurora_data!FA2148-INT(aurora_data!FA2148)&gt;=0.75, INT(aurora_data!FA2148)+1, INT(aurora_data!FA2148))</f>
        <v>0</v>
      </c>
      <c r="DI118" s="207">
        <f>IF(aurora_data!BF2148-INT(aurora_data!BF2148)&gt;=0.75, INT(aurora_data!BF2148)+1, INT(aurora_data!BF2148))</f>
        <v>1</v>
      </c>
      <c r="DJ118" s="300">
        <f>IF(aurora_data!FB2148-INT(aurora_data!FB2148)&gt;=0.75, INT(aurora_data!FB2148)+1, INT(aurora_data!FB2148))</f>
        <v>1</v>
      </c>
      <c r="DK118" s="207">
        <f>IF(aurora_data!BG2148-INT(aurora_data!BG2148)&gt;=0.75, INT(aurora_data!BG2148)+1, INT(aurora_data!BG2148))</f>
        <v>1</v>
      </c>
      <c r="DL118" s="300">
        <f>IF(aurora_data!FC2148-INT(aurora_data!FC2148)&gt;=0.75, INT(aurora_data!FC2148)+1, INT(aurora_data!FC2148))</f>
        <v>1</v>
      </c>
      <c r="DM118" s="207">
        <f>IF(aurora_data!BH2148-INT(aurora_data!BH2148)&gt;=0.75, INT(aurora_data!BH2148)+1, INT(aurora_data!BH2148))</f>
        <v>0</v>
      </c>
      <c r="DN118" s="207">
        <f>IF(aurora_data!FD2148-INT(aurora_data!FD2148)&gt;=0.75, INT(aurora_data!FD2148)+1, INT(aurora_data!FD2148))</f>
        <v>0</v>
      </c>
      <c r="DO118" s="207">
        <f>IF(aurora_data!BI2148-INT(aurora_data!BI2148)&gt;=0.75, INT(aurora_data!BI2148)+1, INT(aurora_data!BI2148))</f>
        <v>0</v>
      </c>
      <c r="DP118" s="300">
        <f>IF(aurora_data!FE2148-INT(aurora_data!FE2148)&gt;=0.75, INT(aurora_data!FE2148)+1, INT(aurora_data!FE2148))</f>
        <v>0</v>
      </c>
      <c r="DQ118" s="207">
        <f>IF(aurora_data!BJ2148-INT(aurora_data!BJ2148)&gt;=0.75, INT(aurora_data!BJ2148)+1, INT(aurora_data!BJ2148))</f>
        <v>0</v>
      </c>
      <c r="DR118" s="207">
        <f>IF(aurora_data!FF2148-INT(aurora_data!FF2148)&gt;=0.75, INT(aurora_data!FF2148)+1, INT(aurora_data!FF2148))</f>
        <v>0</v>
      </c>
      <c r="DS118" s="207">
        <f>IF(aurora_data!BK2148-INT(aurora_data!BK2148)&gt;=0.75, INT(aurora_data!BK2148)+1, INT(aurora_data!BK2148))</f>
        <v>0</v>
      </c>
      <c r="DT118" s="207">
        <f>IF(aurora_data!FG2148-INT(aurora_data!FG2148)&gt;=0.75, INT(aurora_data!FG2148)+1, INT(aurora_data!FG2148))</f>
        <v>0</v>
      </c>
      <c r="DU118" s="206">
        <f>IF(aurora_data!BL2148-INT(aurora_data!BL2148)&gt;=0.75, INT(aurora_data!BL2148)+1, INT(aurora_data!BL2148))</f>
        <v>0</v>
      </c>
      <c r="DV118" s="207">
        <f>IF(aurora_data!FH2148-INT(aurora_data!FH2148)&gt;=0.75, INT(aurora_data!FH2148)+1, INT(aurora_data!FH2148))</f>
        <v>0</v>
      </c>
      <c r="DW118" s="207">
        <f>IF(aurora_data!BM2148-INT(aurora_data!BM2148)&gt;=0.75, INT(aurora_data!BM2148)+1, INT(aurora_data!BM2148))</f>
        <v>0</v>
      </c>
      <c r="DX118" s="300">
        <f>IF(aurora_data!FI2148-INT(aurora_data!FI2148)&gt;=0.75, INT(aurora_data!FI2148)+1, INT(aurora_data!FI2148))</f>
        <v>0</v>
      </c>
      <c r="DY118" s="207">
        <f>IF(aurora_data!BN2148-INT(aurora_data!BN2148)&gt;=0.75, INT(aurora_data!BN2148)+1, INT(aurora_data!BN2148))</f>
        <v>0</v>
      </c>
      <c r="DZ118" s="207">
        <f>IF(aurora_data!FJ2148-INT(aurora_data!FJ2148)&gt;=0.75, INT(aurora_data!FJ2148)+1, INT(aurora_data!FJ2148))</f>
        <v>0</v>
      </c>
      <c r="EA118" s="207">
        <f>IF(aurora_data!BO2148-INT(aurora_data!BO2148)&gt;=0.75, INT(aurora_data!BO2148)+1, INT(aurora_data!BO2148))</f>
        <v>0</v>
      </c>
      <c r="EB118" s="313">
        <f>IF(aurora_data!FK2148-INT(aurora_data!FK2148)&gt;=0.75, INT(aurora_data!FK2148)+1, INT(aurora_data!FK2148))</f>
        <v>0</v>
      </c>
      <c r="EC118" s="207">
        <f>IF(aurora_data!BP2148-INT(aurora_data!BP2148)&gt;=0.75, INT(aurora_data!BP2148)+1, INT(aurora_data!BP2148))</f>
        <v>0</v>
      </c>
      <c r="ED118" s="300">
        <f>IF(aurora_data!FL2148-INT(aurora_data!FL2148)&gt;=0.75, INT(aurora_data!FL2148)+1, INT(aurora_data!FL2148))</f>
        <v>0</v>
      </c>
      <c r="EE118" s="207">
        <f>IF(aurora_data!BQ2148-INT(aurora_data!BQ2148)&gt;=0.75, INT(aurora_data!BQ2148)+1, INT(aurora_data!BQ2148))</f>
        <v>0</v>
      </c>
      <c r="EF118" s="300">
        <f>IF(aurora_data!FM2148-INT(aurora_data!FM2148)&gt;=0.75, INT(aurora_data!FM2148)+1, INT(aurora_data!FM2148))</f>
        <v>0</v>
      </c>
      <c r="EG118" s="207">
        <f>IF(aurora_data!BR2148-INT(aurora_data!BR2148)&gt;=0.75, INT(aurora_data!BR2148)+1, INT(aurora_data!BR2148))</f>
        <v>0</v>
      </c>
      <c r="EH118" s="300">
        <f>IF(aurora_data!FN2148-INT(aurora_data!FN2148)&gt;=0.75, INT(aurora_data!FN2148)+1, INT(aurora_data!FN2148))</f>
        <v>0</v>
      </c>
      <c r="EI118" s="207">
        <f>IF(aurora_data!BS2148-INT(aurora_data!BS2148)&gt;=0.75, INT(aurora_data!BS2148)+1, INT(aurora_data!BS2148))</f>
        <v>0</v>
      </c>
      <c r="EJ118" s="313">
        <f>IF(aurora_data!FO2148-INT(aurora_data!FO2148)&gt;=0.75, INT(aurora_data!FO2148)+1, INT(aurora_data!FO2148))</f>
        <v>0</v>
      </c>
      <c r="EK118" s="207">
        <f>IF(aurora_data!BT2148-INT(aurora_data!BT2148)&gt;=0.75, INT(aurora_data!BT2148)+1, INT(aurora_data!BT2148))</f>
        <v>0</v>
      </c>
      <c r="EL118" s="300">
        <f>IF(aurora_data!FP2148-INT(aurora_data!FP2148)&gt;=0.75, INT(aurora_data!FP2148)+1, INT(aurora_data!FP2148))</f>
        <v>0</v>
      </c>
      <c r="EM118" s="207">
        <f>IF(aurora_data!BU2148-INT(aurora_data!BU2148)&gt;=0.75, INT(aurora_data!BU2148)+1, INT(aurora_data!BU2148))</f>
        <v>0</v>
      </c>
      <c r="EN118" s="207">
        <f>IF(aurora_data!FQ2148-INT(aurora_data!FQ2148)&gt;=0.75, INT(aurora_data!FQ2148)+1, INT(aurora_data!FQ2148))</f>
        <v>0</v>
      </c>
      <c r="EO118" s="347">
        <f>IF(aurora_data!BV2148-INT(aurora_data!BV2148)&gt;=0.75, INT(aurora_data!BV2148)+1, INT(aurora_data!BV2148))</f>
        <v>0</v>
      </c>
      <c r="EP118" s="300">
        <f>IF(aurora_data!FR2148-INT(aurora_data!FR2148)&gt;=0.75, INT(aurora_data!FR2148)+1, INT(aurora_data!FR2148))</f>
        <v>0</v>
      </c>
      <c r="EQ118" s="207">
        <f>IF(aurora_data!BW2148-INT(aurora_data!BW2148)&gt;=0.75, INT(aurora_data!BW2148)+1, INT(aurora_data!BW2148))</f>
        <v>0</v>
      </c>
      <c r="ER118" s="313">
        <f>IF(aurora_data!FS2148-INT(aurora_data!FS2148)&gt;=0.75, INT(aurora_data!FS2148)+1, INT(aurora_data!FS2148))</f>
        <v>0</v>
      </c>
      <c r="ES118" s="207">
        <f>IF(aurora_data!BX2148-INT(aurora_data!BX2148)&gt;=0.75, INT(aurora_data!BX2148)+1, INT(aurora_data!BX2148))</f>
        <v>0</v>
      </c>
      <c r="ET118" s="300">
        <f>IF(aurora_data!FT2148-INT(aurora_data!FT2148)&gt;=0.75, INT(aurora_data!FT2148)+1, INT(aurora_data!FT2148))</f>
        <v>0</v>
      </c>
      <c r="EU118" s="207">
        <f>IF(aurora_data!BY2148-INT(aurora_data!BY2148)&gt;=0.75, INT(aurora_data!BY2148)+1, INT(aurora_data!BY2148))</f>
        <v>0</v>
      </c>
      <c r="EV118" s="300">
        <f>IF(aurora_data!FU2148-INT(aurora_data!FU2148)&gt;=0.75, INT(aurora_data!FU2148)+1, INT(aurora_data!FU2148))</f>
        <v>0</v>
      </c>
      <c r="EW118" s="207">
        <f>IF(aurora_data!BZ2148-INT(aurora_data!BZ2148)&gt;=0.75, INT(aurora_data!BZ2148)+1, INT(aurora_data!BZ2148))</f>
        <v>0</v>
      </c>
      <c r="EX118" s="300">
        <f>IF(aurora_data!FV2148-INT(aurora_data!FV2148)&gt;=0.75, INT(aurora_data!FV2148)+1, INT(aurora_data!FV2148))</f>
        <v>0</v>
      </c>
      <c r="EY118" s="207">
        <f>IF(aurora_data!CA2148-INT(aurora_data!CA2148)&gt;=0.75, INT(aurora_data!CA2148)+1, INT(aurora_data!CA2148))</f>
        <v>0</v>
      </c>
      <c r="EZ118" s="300">
        <f>IF(aurora_data!FW2148-INT(aurora_data!FW2148)&gt;=0.75, INT(aurora_data!FW2148)+1, INT(aurora_data!FW2148))</f>
        <v>0</v>
      </c>
      <c r="FA118" s="207">
        <f>IF(aurora_data!CB2148-INT(aurora_data!CB2148)&gt;=0.75, INT(aurora_data!CB2148)+1, INT(aurora_data!CB2148))</f>
        <v>0</v>
      </c>
      <c r="FB118" s="207">
        <f>IF(aurora_data!FX2148-INT(aurora_data!FX2148)&gt;=0.75, INT(aurora_data!FX2148)+1, INT(aurora_data!FX2148))</f>
        <v>0</v>
      </c>
      <c r="FC118" s="207">
        <f>IF(aurora_data!CC2148-INT(aurora_data!CC2148)&gt;=0.75, INT(aurora_data!CC2148)+1, INT(aurora_data!CC2148))</f>
        <v>0</v>
      </c>
      <c r="FD118" s="300">
        <f>IF(aurora_data!FY2148-INT(aurora_data!FY2148)&gt;=0.75, INT(aurora_data!FY2148)+1, INT(aurora_data!FY2148))</f>
        <v>0</v>
      </c>
      <c r="FE118" s="207">
        <f>IF(aurora_data!CD2148-INT(aurora_data!CD2148)&gt;=0.75, INT(aurora_data!CD2148)+1, INT(aurora_data!CD2148))</f>
        <v>0</v>
      </c>
      <c r="FF118" s="207">
        <f>IF(aurora_data!FZ2148-INT(aurora_data!FZ2148)&gt;=0.75, INT(aurora_data!FZ2148)+1, INT(aurora_data!FZ2148))</f>
        <v>0</v>
      </c>
      <c r="FG118" s="207">
        <f>IF(aurora_data!CE2148-INT(aurora_data!CE2148)&gt;=0.75, INT(aurora_data!CE2148)+1, INT(aurora_data!CE2148))</f>
        <v>0</v>
      </c>
      <c r="FH118" s="207">
        <f>IF(aurora_data!GA2148-INT(aurora_data!GA2148)&gt;=0.75, INT(aurora_data!GA2148)+1, INT(aurora_data!GA2148))</f>
        <v>0</v>
      </c>
      <c r="FI118" s="206">
        <f>IF(aurora_data!CF2148-INT(aurora_data!CF2148)&gt;=0.75,INT(aurora_data!CF2148)+1,INT(aurora_data!CF2148))</f>
        <v>0</v>
      </c>
      <c r="FJ118" s="384">
        <f>IF(aurora_data!GB2148-INT(aurora_data!GB2148)&gt;=0.75,INT(aurora_data!GB2148)+1,INT(aurora_data!GB2148))</f>
        <v>0</v>
      </c>
      <c r="FK118" s="207">
        <f>IF(aurora_data!CG2148-INT(aurora_data!CG2148)&gt;=0.75,INT(aurora_data!CG2148)+1,INT(aurora_data!CG2148))</f>
        <v>0</v>
      </c>
      <c r="FL118" s="300">
        <f>IF(aurora_data!GC2148-INT(aurora_data!GC2148)&gt;=0.75, INT(aurora_data!GC2148)+1, INT(aurora_data!GC2148))</f>
        <v>0</v>
      </c>
      <c r="FM118" s="207">
        <f>IF(aurora_data!CH2148-INT(aurora_data!CH2148)&gt;=0.75, INT(aurora_data!CH2148)+1, INT(aurora_data!CH2148))</f>
        <v>0</v>
      </c>
      <c r="FN118" s="300">
        <f>IF(aurora_data!GD2148-INT(aurora_data!GD2148)&gt;=0.75, INT(aurora_data!GD2148)+1, INT(aurora_data!GD2148))</f>
        <v>0</v>
      </c>
      <c r="FO118" s="207">
        <f>IF(aurora_data!CI2148-INT(aurora_data!CI2148)&gt;=0.75, INT(aurora_data!CI2148)+1, INT(aurora_data!CI2148))</f>
        <v>0</v>
      </c>
      <c r="FP118" s="313">
        <f>IF(aurora_data!GE2148-INT(aurora_data!GE2148)&gt;=0.75, INT(aurora_data!GE2148)+1, INT(aurora_data!GE2148))</f>
        <v>0</v>
      </c>
      <c r="FQ118" s="207">
        <f>IF(aurora_data!CJ2148-INT(aurora_data!CJ2148)&gt;=0.75, INT(aurora_data!CJ2148)+1, INT(aurora_data!CJ2148))</f>
        <v>1</v>
      </c>
      <c r="FR118" s="300">
        <f>IF(aurora_data!GF2148-INT(aurora_data!GF2148)&gt;=0.75, INT(aurora_data!GF2148)+1, INT(aurora_data!GF2148))</f>
        <v>1</v>
      </c>
      <c r="FS118" s="207">
        <f>IF(aurora_data!CK2148-INT(aurora_data!CK2148)&gt;=0.75, INT(aurora_data!CK2148)+1, INT(aurora_data!CK2148))</f>
        <v>0</v>
      </c>
      <c r="FT118" s="300">
        <f>IF(aurora_data!GG2148-INT(aurora_data!GG2148)&gt;=0.75, INT(aurora_data!GG2148)+1, INT(aurora_data!GG2148))</f>
        <v>0</v>
      </c>
      <c r="FU118" s="207">
        <f>IF(aurora_data!CL2148-INT(aurora_data!CL2148)&gt;=0.75, INT(aurora_data!CL2148)+1, INT(aurora_data!CL2148))</f>
        <v>1</v>
      </c>
      <c r="FV118" s="300">
        <f>IF(aurora_data!GH2148-INT(aurora_data!GH2148)&gt;=0.75, INT(aurora_data!GH2148)+1, INT(aurora_data!GH2148))</f>
        <v>1</v>
      </c>
      <c r="FW118" s="207">
        <f>IF(aurora_data!CM2148-INT(aurora_data!CM2148)&gt;=0.75, INT(aurora_data!CM2148)+1, INT(aurora_data!CM2148))</f>
        <v>0</v>
      </c>
      <c r="FX118" s="313">
        <f>IF(aurora_data!GI2148-INT(aurora_data!GI2148)&gt;=0.75, INT(aurora_data!GI2148)+1, INT(aurora_data!GI2148))</f>
        <v>0</v>
      </c>
      <c r="FY118" s="207">
        <f>IF(aurora_data!CN2148-INT(aurora_data!CN2148)&gt;=0.75, INT(aurora_data!CN2148)+1, INT(aurora_data!CN2148))</f>
        <v>2</v>
      </c>
      <c r="FZ118" s="300">
        <f>IF(aurora_data!GJ2148-INT(aurora_data!GJ2148)&gt;=0.75, INT(aurora_data!GJ2148)+1, INT(aurora_data!GJ2148))</f>
        <v>2</v>
      </c>
      <c r="GA118" s="207">
        <f>IF(aurora_data!CO2148-INT(aurora_data!CO2148)&gt;=0.75, INT(aurora_data!CO2148)+1, INT(aurora_data!CO2148))</f>
        <v>1</v>
      </c>
      <c r="GB118" s="207">
        <f>IF(aurora_data!GK2148-INT(aurora_data!GK2148)&gt;=0.75, INT(aurora_data!GK2148)+1, INT(aurora_data!GK2148))</f>
        <v>1</v>
      </c>
      <c r="GC118" s="347">
        <f>IF(aurora_data!CP2148-INT(aurora_data!CP2148)&gt;=0.75, INT(aurora_data!CP2148)+1, INT(aurora_data!CP2148))</f>
        <v>3</v>
      </c>
      <c r="GD118" s="300">
        <f>IF(aurora_data!GL2148-INT(aurora_data!GL2148)&gt;=0.75, INT(aurora_data!GL2148)+1, INT(aurora_data!GL2148))</f>
        <v>3</v>
      </c>
      <c r="GE118" s="207">
        <f>IF(aurora_data!CQ2148-INT(aurora_data!CQ2148)&gt;=0.75, INT(aurora_data!CQ2148)+1, INT(aurora_data!CQ2148))</f>
        <v>1</v>
      </c>
      <c r="GF118" s="313">
        <f>IF(aurora_data!GM2148-INT(aurora_data!GM2148)&gt;=0.75, INT(aurora_data!GM2148)+1, INT(aurora_data!GM2148))</f>
        <v>1</v>
      </c>
      <c r="GG118" s="207">
        <f>IF(aurora_data!CR2148-INT(aurora_data!CR2148)&gt;=0.75, INT(aurora_data!CR2148)+1, INT(aurora_data!CR2148))</f>
        <v>3</v>
      </c>
      <c r="GH118" s="300">
        <f>IF(aurora_data!GN2148-INT(aurora_data!GN2148)&gt;=0.75, INT(aurora_data!GN2148)+1, INT(aurora_data!GN2148))</f>
        <v>3</v>
      </c>
      <c r="GI118" s="207">
        <f>IF(aurora_data!CS2148-INT(aurora_data!CS2148)&gt;=0.75, INT(aurora_data!CS2148)+1, INT(aurora_data!CS2148))</f>
        <v>2</v>
      </c>
      <c r="GJ118" s="300">
        <f>IF(aurora_data!GO2148-INT(aurora_data!GO2148)&gt;=0.75, INT(aurora_data!GO2148)+1, INT(aurora_data!GO2148))</f>
        <v>2</v>
      </c>
      <c r="GK118" s="207">
        <f>IF(aurora_data!CT2148-INT(aurora_data!CT2148)&gt;=0.75, INT(aurora_data!CT2148)+1, INT(aurora_data!CT2148))</f>
        <v>4</v>
      </c>
      <c r="GL118" s="300">
        <f>IF(aurora_data!GP2148-INT(aurora_data!GP2148)&gt;=0.75, INT(aurora_data!GP2148)+1, INT(aurora_data!GP2148))</f>
        <v>4</v>
      </c>
      <c r="GM118" s="207">
        <f>IF(aurora_data!CU2148-INT(aurora_data!CU2148)&gt;=0.75, INT(aurora_data!CU2148)+1, INT(aurora_data!CU2148))</f>
        <v>2</v>
      </c>
      <c r="GN118" s="300">
        <f>IF(aurora_data!GQ2148-INT(aurora_data!GQ2148)&gt;=0.75, INT(aurora_data!GQ2148)+1, INT(aurora_data!GQ2148))</f>
        <v>2</v>
      </c>
      <c r="GO118" s="207">
        <f>IF(aurora_data!CV2148-INT(aurora_data!CV2148)&gt;=0.75, INT(aurora_data!CV2148)+1, INT(aurora_data!CV2148))</f>
        <v>0</v>
      </c>
      <c r="GP118" s="207">
        <f>IF(aurora_data!GR2148-INT(aurora_data!GR2148)&gt;=0.75, INT(aurora_data!GR2148)+1, INT(aurora_data!GR2148))</f>
        <v>0</v>
      </c>
      <c r="GQ118" s="207">
        <f>IF(aurora_data!CW2148-INT(aurora_data!CW2148)&gt;=0.75, INT(aurora_data!CW2148)+1, INT(aurora_data!CW2148))</f>
        <v>0</v>
      </c>
      <c r="GR118" s="300">
        <f>IF(aurora_data!GS2148-INT(aurora_data!GS2148)&gt;=0.75, INT(aurora_data!GS2148)+1, INT(aurora_data!GS2148))</f>
        <v>0</v>
      </c>
      <c r="GS118" s="207">
        <f>IF(aurora_data!CX2148-INT(aurora_data!CX2148)&gt;=0.75, INT(aurora_data!CX2148)+1, INT(aurora_data!CX2148))</f>
        <v>0</v>
      </c>
      <c r="GT118" s="207">
        <f>IF(aurora_data!GT2148-INT(aurora_data!GT2148)&gt;=0.75, INT(aurora_data!GT2148)+1, INT(aurora_data!GT2148))</f>
        <v>0</v>
      </c>
      <c r="GU118" s="207">
        <f>IF(aurora_data!CY2148-INT(aurora_data!CY2148)&gt;=0.75, INT(aurora_data!CY2148)+1, INT(aurora_data!CY2148))</f>
        <v>0</v>
      </c>
      <c r="GV118" s="207">
        <f>IF(aurora_data!GU2148-INT(aurora_data!GU2148)&gt;=0.75, INT(aurora_data!GU2148)+1, INT(aurora_data!GU2148))</f>
        <v>0</v>
      </c>
      <c r="GW118" s="363" t="s">
        <v>622</v>
      </c>
      <c r="GX118" s="209">
        <f>aurora_data!GV2148</f>
        <v>100</v>
      </c>
      <c r="GY118" s="259">
        <f t="shared" ref="GY118:GY125" si="168">GX118/$GX$118</f>
        <v>1</v>
      </c>
    </row>
    <row r="119" spans="2:207" s="2" customFormat="1">
      <c r="B119" s="512"/>
      <c r="C119" s="519"/>
      <c r="D119" s="213" t="s">
        <v>264</v>
      </c>
      <c r="E119" s="215">
        <f>IF(aurora_data!D2149-INT(aurora_data!D2149)&gt;=0.75, INT(aurora_data!D2149)+1, INT(aurora_data!D2149))</f>
        <v>0</v>
      </c>
      <c r="F119" s="309">
        <f>IF(aurora_data!CZ2149-INT(aurora_data!CZ2149)&gt;=0.75, INT(aurora_data!CZ2149)+1, INT(aurora_data!CZ2149))</f>
        <v>0</v>
      </c>
      <c r="G119" s="356">
        <f>IF(aurora_data!E2149-INT(aurora_data!E2149)&gt;=0.75, INT(aurora_data!E2149)+1, INT(aurora_data!E2149))</f>
        <v>0</v>
      </c>
      <c r="H119" s="309">
        <f>IF(aurora_data!DA2149-INT(aurora_data!DA2149)&gt;=0.75, INT(aurora_data!DA2149)+1, INT(aurora_data!DA2149))</f>
        <v>0</v>
      </c>
      <c r="I119" s="356">
        <f>IF(aurora_data!F2149-INT(aurora_data!F2149)&gt;=0.75, INT(aurora_data!F2149)+1, INT(aurora_data!F2149))</f>
        <v>0</v>
      </c>
      <c r="J119" s="309">
        <f>IF(aurora_data!DB2149-INT(aurora_data!DB2149)&gt;=0.75, INT(aurora_data!DB2149)+1, INT(aurora_data!DB2149))</f>
        <v>0</v>
      </c>
      <c r="K119" s="356">
        <f>IF(aurora_data!G2149-INT(aurora_data!G2149)&gt;=0.75, INT(aurora_data!G2149)+1, INT(aurora_data!G2149))</f>
        <v>0</v>
      </c>
      <c r="L119" s="322">
        <f>IF(aurora_data!DC2149-INT(aurora_data!DC2149)&gt;=0.75, INT(aurora_data!DC2149)+1, INT(aurora_data!DC2149))</f>
        <v>0</v>
      </c>
      <c r="M119" s="340">
        <f>IF(aurora_data!H2149-INT(aurora_data!H2149)&gt;=0.75, INT(aurora_data!H2149)+1, INT(aurora_data!H2149))</f>
        <v>0</v>
      </c>
      <c r="N119" s="309">
        <f>IF(aurora_data!DD2149-INT(aurora_data!DD2149)&gt;=0.75, INT(aurora_data!DD2149)+1, INT(aurora_data!DD2149))</f>
        <v>0</v>
      </c>
      <c r="O119" s="214">
        <f>IF(aurora_data!I2149-INT(aurora_data!I2149)&gt;=0.75, INT(aurora_data!I2149)+1, INT(aurora_data!I2149))</f>
        <v>0</v>
      </c>
      <c r="P119" s="309">
        <f>IF(aurora_data!DE2149-INT(aurora_data!DE2149)&gt;=0.75, INT(aurora_data!DE2149)+1, INT(aurora_data!DE2149))</f>
        <v>0</v>
      </c>
      <c r="Q119" s="356">
        <f>IF(aurora_data!J2149-INT(aurora_data!J2149)&gt;=0.75, INT(aurora_data!J2149)+1, INT(aurora_data!J2149))</f>
        <v>0</v>
      </c>
      <c r="R119" s="309">
        <f>IF(aurora_data!DF2149-INT(aurora_data!DF2149)&gt;=0.75, INT(aurora_data!DF2149)+1, INT(aurora_data!DF2149))</f>
        <v>0</v>
      </c>
      <c r="S119" s="214">
        <f>IF(aurora_data!K2149-INT(aurora_data!K2149)&gt;=0.75, INT(aurora_data!K2149)+1, INT(aurora_data!K2149))</f>
        <v>1</v>
      </c>
      <c r="T119" s="322">
        <f>IF(aurora_data!DG2149-INT(aurora_data!DG2149)&gt;=0.75, INT(aurora_data!DG2149)+1, INT(aurora_data!DG2149))</f>
        <v>0</v>
      </c>
      <c r="U119" s="340">
        <f>IF(aurora_data!L2149-INT(aurora_data!L2149)&gt;=0.75, INT(aurora_data!L2149)+1, INT(aurora_data!L2149))</f>
        <v>1</v>
      </c>
      <c r="V119" s="309">
        <f>IF(aurora_data!DH2149-INT(aurora_data!DH2149)&gt;=0.75, INT(aurora_data!DH2149)+1, INT(aurora_data!DH2149))</f>
        <v>0</v>
      </c>
      <c r="W119" s="214">
        <f>IF(aurora_data!M2149-INT(aurora_data!M2149)&gt;=0.75, INT(aurora_data!M2149)+1, INT(aurora_data!M2149))</f>
        <v>0</v>
      </c>
      <c r="X119" s="214">
        <f>IF(aurora_data!DI2149-INT(aurora_data!DI2149)&gt;=0.75, INT(aurora_data!DI2149)+1, INT(aurora_data!DI2149))</f>
        <v>0</v>
      </c>
      <c r="Y119" s="356">
        <f>IF(aurora_data!N2149-INT(aurora_data!N2149)&gt;=0.75, INT(aurora_data!N2149)+1, INT(aurora_data!N2149))</f>
        <v>0</v>
      </c>
      <c r="Z119" s="309">
        <f>IF(aurora_data!DJ2149-INT(aurora_data!DJ2149)&gt;=0.75, INT(aurora_data!DJ2149)+1, INT(aurora_data!DJ2149))</f>
        <v>0</v>
      </c>
      <c r="AA119" s="214">
        <f>IF(aurora_data!O2149-INT(aurora_data!O2149)&gt;=0.75, INT(aurora_data!O2149)+1, INT(aurora_data!O2149))</f>
        <v>0</v>
      </c>
      <c r="AB119" s="322">
        <f>IF(aurora_data!DK2149-INT(aurora_data!DK2149)&gt;=0.75, INT(aurora_data!DK2149)+1, INT(aurora_data!DK2149))</f>
        <v>0</v>
      </c>
      <c r="AC119" s="214">
        <f>IF(aurora_data!P2149-INT(aurora_data!P2149)&gt;=0.75, INT(aurora_data!P2149)+1, INT(aurora_data!P2149))</f>
        <v>0</v>
      </c>
      <c r="AD119" s="214">
        <f>IF(aurora_data!DL2149-INT(aurora_data!DL2149)&gt;=0.75, INT(aurora_data!DL2149)+1, INT(aurora_data!DL2149))</f>
        <v>0</v>
      </c>
      <c r="AE119" s="214">
        <f>IF(aurora_data!Q2149-INT(aurora_data!Q2149)&gt;=0.75, INT(aurora_data!Q2149)+1, INT(aurora_data!Q2149))</f>
        <v>0</v>
      </c>
      <c r="AF119" s="309">
        <f>IF(aurora_data!DM2149-INT(aurora_data!DM2149)&gt;=0.75, INT(aurora_data!DM2149)+1, INT(aurora_data!DM2149))</f>
        <v>1</v>
      </c>
      <c r="AG119" s="214">
        <f>IF(aurora_data!R2149-INT(aurora_data!R2149)&gt;=0.75, INT(aurora_data!R2149)+1, INT(aurora_data!R2149))</f>
        <v>0</v>
      </c>
      <c r="AH119" s="214">
        <f>IF(aurora_data!DN2149-INT(aurora_data!DN2149)&gt;=0.75, INT(aurora_data!DN2149)+1, INT(aurora_data!DN2149))</f>
        <v>1</v>
      </c>
      <c r="AI119" s="214">
        <f>IF(aurora_data!S2149-INT(aurora_data!S2149)&gt;=0.75, INT(aurora_data!S2149)+1, INT(aurora_data!S2149))</f>
        <v>0</v>
      </c>
      <c r="AJ119" s="216">
        <f>IF(aurora_data!DO2149-INT(aurora_data!DO2149)&gt;=0.75, INT(aurora_data!DO2149)+1, INT(aurora_data!DO2149))</f>
        <v>1</v>
      </c>
      <c r="AK119" s="214">
        <f>IF(aurora_data!T2149-INT(aurora_data!T2149)&gt;=0.75, INT(aurora_data!T2149)+1, INT(aurora_data!T2149))</f>
        <v>0</v>
      </c>
      <c r="AL119" s="214">
        <f>IF(aurora_data!DP2149-INT(aurora_data!DP2149)&gt;=0.75, INT(aurora_data!DP2149)+1, INT(aurora_data!DP2149))</f>
        <v>0</v>
      </c>
      <c r="AM119" s="214">
        <f>IF(aurora_data!U2149-INT(aurora_data!U2149)&gt;=0.75, INT(aurora_data!U2149)+1, INT(aurora_data!U2149))</f>
        <v>0</v>
      </c>
      <c r="AN119" s="309">
        <f>IF(aurora_data!DQ2149-INT(aurora_data!DQ2149)&gt;=0.75, INT(aurora_data!DQ2149)+1, INT(aurora_data!DQ2149))</f>
        <v>0</v>
      </c>
      <c r="AO119" s="214">
        <f>IF(aurora_data!V2149-INT(aurora_data!V2149)&gt;=0.75, INT(aurora_data!V2149)+1, INT(aurora_data!V2149))</f>
        <v>0</v>
      </c>
      <c r="AP119" s="214">
        <f>IF(aurora_data!DR2149-INT(aurora_data!DR2149)&gt;=0.75, INT(aurora_data!DR2149)+1, INT(aurora_data!DR2149))</f>
        <v>0</v>
      </c>
      <c r="AQ119" s="214">
        <f>IF(aurora_data!W2149-INT(aurora_data!W2149)&gt;=0.75, INT(aurora_data!W2149)+1, INT(aurora_data!W2149))</f>
        <v>0</v>
      </c>
      <c r="AR119" s="216">
        <f>IF(aurora_data!DS2149-INT(aurora_data!DS2149)&gt;=0.75, INT(aurora_data!DS2149)+1, INT(aurora_data!DS2149))</f>
        <v>0</v>
      </c>
      <c r="AS119" s="214">
        <f>IF(aurora_data!X2149-INT(aurora_data!X2149)&gt;=0.75, INT(aurora_data!X2149)+1, INT(aurora_data!X2149))</f>
        <v>0</v>
      </c>
      <c r="AT119" s="309">
        <f>IF(aurora_data!DT2149-INT(aurora_data!DT2149)&gt;=0.75, INT(aurora_data!DT2149)+1, INT(aurora_data!DT2149))</f>
        <v>0</v>
      </c>
      <c r="AU119" s="214">
        <f>IF(aurora_data!Y2149-INT(aurora_data!Y2149)&gt;=0.75, INT(aurora_data!Y2149)+1, INT(aurora_data!Y2149))</f>
        <v>0</v>
      </c>
      <c r="AV119" s="309">
        <f>IF(aurora_data!DU2149-INT(aurora_data!DU2149)&gt;=0.75, INT(aurora_data!DU2149)+1, INT(aurora_data!DU2149))</f>
        <v>1</v>
      </c>
      <c r="AW119" s="214">
        <f>IF(aurora_data!Z2149-INT(aurora_data!Z2149)&gt;=0.75, INT(aurora_data!Z2149)+1, INT(aurora_data!Z2149))</f>
        <v>0</v>
      </c>
      <c r="AX119" s="309">
        <f>IF(aurora_data!DV2149-INT(aurora_data!DV2149)&gt;=0.75, INT(aurora_data!DV2149)+1, INT(aurora_data!DV2149))</f>
        <v>0</v>
      </c>
      <c r="AY119" s="214">
        <f>IF(aurora_data!AA2149-INT(aurora_data!AA2149)&gt;=0.75, INT(aurora_data!AA2149)+1, INT(aurora_data!AA2149))</f>
        <v>0</v>
      </c>
      <c r="AZ119" s="322">
        <f>IF(aurora_data!DW2149-INT(aurora_data!DW2149)&gt;=0.75, INT(aurora_data!DW2149)+1, INT(aurora_data!DW2149))</f>
        <v>0</v>
      </c>
      <c r="BA119" s="340">
        <f>IF(aurora_data!AB2149-INT(aurora_data!AB2149)&gt;=0.75, INT(aurora_data!AB2149)+1, INT(aurora_data!AB2149))</f>
        <v>1</v>
      </c>
      <c r="BB119" s="309">
        <f>IF(aurora_data!DX2149-INT(aurora_data!DX2149)&gt;=0.75, INT(aurora_data!DX2149)+1, INT(aurora_data!DX2149))</f>
        <v>0</v>
      </c>
      <c r="BC119" s="214">
        <f>IF(aurora_data!AC2149-INT(aurora_data!AC2149)&gt;=0.75, INT(aurora_data!AC2149)+1, INT(aurora_data!AC2149))</f>
        <v>0</v>
      </c>
      <c r="BD119" s="309">
        <f>IF(aurora_data!DY2149-INT(aurora_data!DY2149)&gt;=0.75, INT(aurora_data!DY2149)+1, INT(aurora_data!DY2149))</f>
        <v>0</v>
      </c>
      <c r="BE119" s="214">
        <f>IF(aurora_data!AD2149-INT(aurora_data!AD2149)&gt;=0.75, INT(aurora_data!AD2149)+1, INT(aurora_data!AD2149))</f>
        <v>1</v>
      </c>
      <c r="BF119" s="309">
        <f>IF(aurora_data!DZ2149-INT(aurora_data!DZ2149)&gt;=0.75, INT(aurora_data!DZ2149)+1, INT(aurora_data!DZ2149))</f>
        <v>1</v>
      </c>
      <c r="BG119" s="214">
        <f>IF(aurora_data!AE2149-INT(aurora_data!AE2149)&gt;=0.75, INT(aurora_data!AE2149)+1, INT(aurora_data!AE2149))</f>
        <v>0</v>
      </c>
      <c r="BH119" s="322">
        <f>IF(aurora_data!EA2149-INT(aurora_data!EA2149)&gt;=0.75, INT(aurora_data!EA2149)+1, INT(aurora_data!EA2149))</f>
        <v>0</v>
      </c>
      <c r="BI119" s="214">
        <f>IF(aurora_data!AF2149-INT(aurora_data!AF2149)&gt;=0.75, INT(aurora_data!AF2149)+1, INT(aurora_data!AF2149))</f>
        <v>1</v>
      </c>
      <c r="BJ119" s="309">
        <f>IF(aurora_data!EB2149-INT(aurora_data!EB2149)&gt;=0.75, INT(aurora_data!EB2149)+1, INT(aurora_data!EB2149))</f>
        <v>0</v>
      </c>
      <c r="BK119" s="214">
        <f>IF(aurora_data!AG2149-INT(aurora_data!AG2149)&gt;=0.75, INT(aurora_data!AG2149)+1, INT(aurora_data!AG2149))</f>
        <v>0</v>
      </c>
      <c r="BL119" s="309">
        <f>IF(aurora_data!EC2149-INT(aurora_data!EC2149)&gt;=0.75, INT(aurora_data!EC2149)+1, INT(aurora_data!EC2149))</f>
        <v>0</v>
      </c>
      <c r="BM119" s="214">
        <f>IF(aurora_data!AH2149-INT(aurora_data!AH2149)&gt;=0.75, INT(aurora_data!AH2149)+1, INT(aurora_data!AH2149))</f>
        <v>2</v>
      </c>
      <c r="BN119" s="309">
        <f>IF(aurora_data!ED2149-INT(aurora_data!ED2149)&gt;=0.75, INT(aurora_data!ED2149)+1, INT(aurora_data!ED2149))</f>
        <v>2</v>
      </c>
      <c r="BO119" s="214">
        <f>IF(aurora_data!AI2149-INT(aurora_data!AI2149)&gt;=0.75, INT(aurora_data!AI2149)+1, INT(aurora_data!AI2149))</f>
        <v>0</v>
      </c>
      <c r="BP119" s="322">
        <f>IF(aurora_data!EE2149-INT(aurora_data!EE2149)&gt;=0.75, INT(aurora_data!EE2149)+1, INT(aurora_data!EE2149))</f>
        <v>0</v>
      </c>
      <c r="BQ119" s="214">
        <f>IF(aurora_data!AJ2149-INT(aurora_data!AJ2149)&gt;=0.75, INT(aurora_data!AJ2149)+1, INT(aurora_data!AJ2149))</f>
        <v>0</v>
      </c>
      <c r="BR119" s="309">
        <f>IF(aurora_data!EF2149-INT(aurora_data!EF2149)&gt;=0.75, INT(aurora_data!EF2149)+1, INT(aurora_data!EF2149))</f>
        <v>0</v>
      </c>
      <c r="BS119" s="214">
        <f>IF(aurora_data!AK2149-INT(aurora_data!AK2149)&gt;=0.75, INT(aurora_data!AK2149)+1, INT(aurora_data!AK2149))</f>
        <v>0</v>
      </c>
      <c r="BT119" s="309">
        <f>IF(aurora_data!EG2149-INT(aurora_data!EG2149)&gt;=0.75, INT(aurora_data!EG2149)+1, INT(aurora_data!EG2149))</f>
        <v>0</v>
      </c>
      <c r="BU119" s="214">
        <f>IF(aurora_data!AL2149-INT(aurora_data!AL2149)&gt;=0.75, INT(aurora_data!AL2149)+1, INT(aurora_data!AL2149))</f>
        <v>1</v>
      </c>
      <c r="BV119" s="309">
        <f>IF(aurora_data!EH2149-INT(aurora_data!EH2149)&gt;=0.75, INT(aurora_data!EH2149)+1, INT(aurora_data!EH2149))</f>
        <v>1</v>
      </c>
      <c r="BW119" s="214">
        <f>IF(aurora_data!AM2149-INT(aurora_data!AM2149)&gt;=0.75, INT(aurora_data!AM2149)+1, INT(aurora_data!AM2149))</f>
        <v>1</v>
      </c>
      <c r="BX119" s="216">
        <f>IF(aurora_data!EI2149-INT(aurora_data!EI2149)&gt;=0.75, INT(aurora_data!EI2149)+1, INT(aurora_data!EI2149))</f>
        <v>0</v>
      </c>
      <c r="BY119" s="214">
        <f>IF(aurora_data!AN2149-INT(aurora_data!AN2149)&gt;=0.75, INT(aurora_data!AN2149)+1, INT(aurora_data!AN2149))</f>
        <v>0</v>
      </c>
      <c r="BZ119" s="214">
        <f>IF(aurora_data!EJ2149-INT(aurora_data!EJ2149)&gt;=0.75, INT(aurora_data!EJ2149)+1, INT(aurora_data!EJ2149))</f>
        <v>0</v>
      </c>
      <c r="CA119" s="214">
        <f>IF(aurora_data!AO2149-INT(aurora_data!AO2149)&gt;=0.75, INT(aurora_data!AO2149)+1, INT(aurora_data!AO2149))</f>
        <v>0</v>
      </c>
      <c r="CB119" s="309">
        <f>IF(aurora_data!EK2149-INT(aurora_data!EK2149)&gt;=0.75, INT(aurora_data!EK2149)+1, INT(aurora_data!EK2149))</f>
        <v>0</v>
      </c>
      <c r="CC119" s="214">
        <f>IF(aurora_data!AP2149-INT(aurora_data!AP2149)&gt;=0.75, INT(aurora_data!AP2149)+1, INT(aurora_data!AP2149))</f>
        <v>0</v>
      </c>
      <c r="CD119" s="214">
        <f>IF(aurora_data!EL2149-INT(aurora_data!EL2149)&gt;=0.75, INT(aurora_data!EL2149)+1, INT(aurora_data!EL2149))</f>
        <v>0</v>
      </c>
      <c r="CE119" s="214">
        <f>IF(aurora_data!AQ2149-INT(aurora_data!AQ2149)&gt;=0.75, INT(aurora_data!AQ2149)+1, INT(aurora_data!AQ2149))</f>
        <v>0</v>
      </c>
      <c r="CF119" s="214">
        <f>IF(aurora_data!EM2149-INT(aurora_data!EM2149)&gt;=0.75, INT(aurora_data!EM2149)+1, INT(aurora_data!EM2149))</f>
        <v>0</v>
      </c>
      <c r="CG119" s="215">
        <f>IF(aurora_data!AR2149-INT(aurora_data!AR2149)&gt;=0.75, INT(aurora_data!AR2149)+1, INT(aurora_data!AR2149))</f>
        <v>0</v>
      </c>
      <c r="CH119" s="214">
        <f>IF(aurora_data!EN2149-INT(aurora_data!EN2149)&gt;=0.75, INT(aurora_data!EN2149)+1, INT(aurora_data!EN2149))</f>
        <v>0</v>
      </c>
      <c r="CI119" s="214">
        <f>IF(aurora_data!AS2149-INT(aurora_data!AS2149)&gt;=0.75, INT(aurora_data!AS2149)+1, INT(aurora_data!AS2149))</f>
        <v>0</v>
      </c>
      <c r="CJ119" s="309">
        <f>IF(aurora_data!EO2149-INT(aurora_data!EO2149)&gt;=0.75, INT(aurora_data!EO2149)+1, INT(aurora_data!EO2149))</f>
        <v>1</v>
      </c>
      <c r="CK119" s="214">
        <f>IF(aurora_data!AT2149-INT(aurora_data!AT2149)&gt;=0.75, INT(aurora_data!AT2149)+1, INT(aurora_data!AT2149))</f>
        <v>2</v>
      </c>
      <c r="CL119" s="214">
        <f>IF(aurora_data!EP2149-INT(aurora_data!EP2149)&gt;=0.75, INT(aurora_data!EP2149)+1, INT(aurora_data!EP2149))</f>
        <v>1</v>
      </c>
      <c r="CM119" s="214">
        <f>IF(aurora_data!AU2149-INT(aurora_data!AU2149)&gt;=0.75, INT(aurora_data!AU2149)+1, INT(aurora_data!AU2149))</f>
        <v>0</v>
      </c>
      <c r="CN119" s="322">
        <f>IF(aurora_data!EQ2149-INT(aurora_data!EQ2149)&gt;=0.75, INT(aurora_data!EQ2149)+1, INT(aurora_data!EQ2149))</f>
        <v>1</v>
      </c>
      <c r="CO119" s="214">
        <f>IF(aurora_data!AV2149-INT(aurora_data!AV2149)&gt;=0.75, INT(aurora_data!AV2149)+1, INT(aurora_data!AV2149))</f>
        <v>0</v>
      </c>
      <c r="CP119" s="214">
        <f>IF(aurora_data!ER2149-INT(aurora_data!ER2149)&gt;=0.75, INT(aurora_data!ER2149)+1, INT(aurora_data!ER2149))</f>
        <v>0</v>
      </c>
      <c r="CQ119" s="214">
        <f>IF(aurora_data!AW2149-INT(aurora_data!AW2149)&gt;=0.75, INT(aurora_data!AW2149)+1, INT(aurora_data!AW2149))</f>
        <v>0</v>
      </c>
      <c r="CR119" s="309">
        <f>IF(aurora_data!ES2149-INT(aurora_data!ES2149)&gt;=0.75, INT(aurora_data!ES2149)+1, INT(aurora_data!ES2149))</f>
        <v>1</v>
      </c>
      <c r="CS119" s="214">
        <f>IF(aurora_data!AX2149-INT(aurora_data!AX2149)&gt;=0.75, INT(aurora_data!AX2149)+1, INT(aurora_data!AX2149))</f>
        <v>2</v>
      </c>
      <c r="CT119" s="309">
        <f>IF(aurora_data!ET2149-INT(aurora_data!ET2149)&gt;=0.75, INT(aurora_data!ET2149)+1, INT(aurora_data!ET2149))</f>
        <v>1</v>
      </c>
      <c r="CU119" s="214">
        <f>IF(aurora_data!AY2149-INT(aurora_data!AY2149)&gt;=0.75, INT(aurora_data!AY2149)+1, INT(aurora_data!AY2149))</f>
        <v>2</v>
      </c>
      <c r="CV119" s="322">
        <f>IF(aurora_data!EU2149-INT(aurora_data!EU2149)&gt;=0.75, INT(aurora_data!EU2149)+1, INT(aurora_data!EU2149))</f>
        <v>1</v>
      </c>
      <c r="CW119" s="214">
        <f>IF(aurora_data!AZ2149-INT(aurora_data!AZ2149)&gt;=0.75, INT(aurora_data!AZ2149)+1, INT(aurora_data!AZ2149))</f>
        <v>1</v>
      </c>
      <c r="CX119" s="309">
        <f>IF(aurora_data!EV2149-INT(aurora_data!EV2149)&gt;=0.75, INT(aurora_data!EV2149)+1, INT(aurora_data!EV2149))</f>
        <v>1</v>
      </c>
      <c r="CY119" s="214">
        <f>IF(aurora_data!BA2149-INT(aurora_data!BA2149)&gt;=0.75, INT(aurora_data!BA2149)+1, INT(aurora_data!BA2149))</f>
        <v>0</v>
      </c>
      <c r="CZ119" s="309">
        <f>IF(aurora_data!EW2149-INT(aurora_data!EW2149)&gt;=0.75, INT(aurora_data!EW2149)+1, INT(aurora_data!EW2149))</f>
        <v>0</v>
      </c>
      <c r="DA119" s="214">
        <f>IF(aurora_data!BB2149-INT(aurora_data!BB2149)&gt;=0.75, INT(aurora_data!BB2149)+1, INT(aurora_data!BB2149))</f>
        <v>1</v>
      </c>
      <c r="DB119" s="309">
        <f>IF(aurora_data!EX2149-INT(aurora_data!EX2149)&gt;=0.75, INT(aurora_data!EX2149)+1, INT(aurora_data!EX2149))</f>
        <v>1</v>
      </c>
      <c r="DC119" s="214">
        <f>IF(aurora_data!BC2149-INT(aurora_data!BC2149)&gt;=0.75, INT(aurora_data!BC2149)+1, INT(aurora_data!BC2149))</f>
        <v>1</v>
      </c>
      <c r="DD119" s="322">
        <f>IF(aurora_data!EY2149-INT(aurora_data!EY2149)&gt;=0.75, INT(aurora_data!EY2149)+1, INT(aurora_data!EY2149))</f>
        <v>2</v>
      </c>
      <c r="DE119" s="214">
        <f>IF(aurora_data!BD2149-INT(aurora_data!BD2149)&gt;=0.75, INT(aurora_data!BD2149)+1, INT(aurora_data!BD2149))</f>
        <v>0</v>
      </c>
      <c r="DF119" s="309">
        <f>IF(aurora_data!EZ2149-INT(aurora_data!EZ2149)&gt;=0.75, INT(aurora_data!EZ2149)+1, INT(aurora_data!EZ2149))</f>
        <v>0</v>
      </c>
      <c r="DG119" s="214">
        <f>IF(aurora_data!BE2149-INT(aurora_data!BE2149)&gt;=0.75, INT(aurora_data!BE2149)+1, INT(aurora_data!BE2149))</f>
        <v>1</v>
      </c>
      <c r="DH119" s="309">
        <f>IF(aurora_data!FA2149-INT(aurora_data!FA2149)&gt;=0.75, INT(aurora_data!FA2149)+1, INT(aurora_data!FA2149))</f>
        <v>0</v>
      </c>
      <c r="DI119" s="214">
        <f>IF(aurora_data!BF2149-INT(aurora_data!BF2149)&gt;=0.75, INT(aurora_data!BF2149)+1, INT(aurora_data!BF2149))</f>
        <v>2</v>
      </c>
      <c r="DJ119" s="309">
        <f>IF(aurora_data!FB2149-INT(aurora_data!FB2149)&gt;=0.75, INT(aurora_data!FB2149)+1, INT(aurora_data!FB2149))</f>
        <v>0</v>
      </c>
      <c r="DK119" s="214">
        <f>IF(aurora_data!BG2149-INT(aurora_data!BG2149)&gt;=0.75, INT(aurora_data!BG2149)+1, INT(aurora_data!BG2149))</f>
        <v>1</v>
      </c>
      <c r="DL119" s="309">
        <f>IF(aurora_data!FC2149-INT(aurora_data!FC2149)&gt;=0.75, INT(aurora_data!FC2149)+1, INT(aurora_data!FC2149))</f>
        <v>1</v>
      </c>
      <c r="DM119" s="214">
        <f>IF(aurora_data!BH2149-INT(aurora_data!BH2149)&gt;=0.75, INT(aurora_data!BH2149)+1, INT(aurora_data!BH2149))</f>
        <v>0</v>
      </c>
      <c r="DN119" s="214">
        <f>IF(aurora_data!FD2149-INT(aurora_data!FD2149)&gt;=0.75, INT(aurora_data!FD2149)+1, INT(aurora_data!FD2149))</f>
        <v>0</v>
      </c>
      <c r="DO119" s="214">
        <f>IF(aurora_data!BI2149-INT(aurora_data!BI2149)&gt;=0.75, INT(aurora_data!BI2149)+1, INT(aurora_data!BI2149))</f>
        <v>0</v>
      </c>
      <c r="DP119" s="309">
        <f>IF(aurora_data!FE2149-INT(aurora_data!FE2149)&gt;=0.75, INT(aurora_data!FE2149)+1, INT(aurora_data!FE2149))</f>
        <v>0</v>
      </c>
      <c r="DQ119" s="214">
        <f>IF(aurora_data!BJ2149-INT(aurora_data!BJ2149)&gt;=0.75, INT(aurora_data!BJ2149)+1, INT(aurora_data!BJ2149))</f>
        <v>0</v>
      </c>
      <c r="DR119" s="214">
        <f>IF(aurora_data!FF2149-INT(aurora_data!FF2149)&gt;=0.75, INT(aurora_data!FF2149)+1, INT(aurora_data!FF2149))</f>
        <v>0</v>
      </c>
      <c r="DS119" s="214">
        <f>IF(aurora_data!BK2149-INT(aurora_data!BK2149)&gt;=0.75, INT(aurora_data!BK2149)+1, INT(aurora_data!BK2149))</f>
        <v>0</v>
      </c>
      <c r="DT119" s="214">
        <f>IF(aurora_data!FG2149-INT(aurora_data!FG2149)&gt;=0.75, INT(aurora_data!FG2149)+1, INT(aurora_data!FG2149))</f>
        <v>0</v>
      </c>
      <c r="DU119" s="215">
        <f>IF(aurora_data!BL2149-INT(aurora_data!BL2149)&gt;=0.75, INT(aurora_data!BL2149)+1, INT(aurora_data!BL2149))</f>
        <v>0</v>
      </c>
      <c r="DV119" s="214">
        <f>IF(aurora_data!FH2149-INT(aurora_data!FH2149)&gt;=0.75, INT(aurora_data!FH2149)+1, INT(aurora_data!FH2149))</f>
        <v>0</v>
      </c>
      <c r="DW119" s="214">
        <f>IF(aurora_data!BM2149-INT(aurora_data!BM2149)&gt;=0.75, INT(aurora_data!BM2149)+1, INT(aurora_data!BM2149))</f>
        <v>0</v>
      </c>
      <c r="DX119" s="309">
        <f>IF(aurora_data!FI2149-INT(aurora_data!FI2149)&gt;=0.75, INT(aurora_data!FI2149)+1, INT(aurora_data!FI2149))</f>
        <v>0</v>
      </c>
      <c r="DY119" s="214">
        <f>IF(aurora_data!BN2149-INT(aurora_data!BN2149)&gt;=0.75, INT(aurora_data!BN2149)+1, INT(aurora_data!BN2149))</f>
        <v>0</v>
      </c>
      <c r="DZ119" s="214">
        <f>IF(aurora_data!FJ2149-INT(aurora_data!FJ2149)&gt;=0.75, INT(aurora_data!FJ2149)+1, INT(aurora_data!FJ2149))</f>
        <v>0</v>
      </c>
      <c r="EA119" s="214">
        <f>IF(aurora_data!BO2149-INT(aurora_data!BO2149)&gt;=0.75, INT(aurora_data!BO2149)+1, INT(aurora_data!BO2149))</f>
        <v>0</v>
      </c>
      <c r="EB119" s="322">
        <f>IF(aurora_data!FK2149-INT(aurora_data!FK2149)&gt;=0.75, INT(aurora_data!FK2149)+1, INT(aurora_data!FK2149))</f>
        <v>0</v>
      </c>
      <c r="EC119" s="214">
        <f>IF(aurora_data!BP2149-INT(aurora_data!BP2149)&gt;=0.75, INT(aurora_data!BP2149)+1, INT(aurora_data!BP2149))</f>
        <v>0</v>
      </c>
      <c r="ED119" s="309">
        <f>IF(aurora_data!FL2149-INT(aurora_data!FL2149)&gt;=0.75, INT(aurora_data!FL2149)+1, INT(aurora_data!FL2149))</f>
        <v>0</v>
      </c>
      <c r="EE119" s="214">
        <f>IF(aurora_data!BQ2149-INT(aurora_data!BQ2149)&gt;=0.75, INT(aurora_data!BQ2149)+1, INT(aurora_data!BQ2149))</f>
        <v>0</v>
      </c>
      <c r="EF119" s="309">
        <f>IF(aurora_data!FM2149-INT(aurora_data!FM2149)&gt;=0.75, INT(aurora_data!FM2149)+1, INT(aurora_data!FM2149))</f>
        <v>0</v>
      </c>
      <c r="EG119" s="214">
        <f>IF(aurora_data!BR2149-INT(aurora_data!BR2149)&gt;=0.75, INT(aurora_data!BR2149)+1, INT(aurora_data!BR2149))</f>
        <v>1</v>
      </c>
      <c r="EH119" s="309">
        <f>IF(aurora_data!FN2149-INT(aurora_data!FN2149)&gt;=0.75, INT(aurora_data!FN2149)+1, INT(aurora_data!FN2149))</f>
        <v>0</v>
      </c>
      <c r="EI119" s="214">
        <f>IF(aurora_data!BS2149-INT(aurora_data!BS2149)&gt;=0.75, INT(aurora_data!BS2149)+1, INT(aurora_data!BS2149))</f>
        <v>0</v>
      </c>
      <c r="EJ119" s="322">
        <f>IF(aurora_data!FO2149-INT(aurora_data!FO2149)&gt;=0.75, INT(aurora_data!FO2149)+1, INT(aurora_data!FO2149))</f>
        <v>2</v>
      </c>
      <c r="EK119" s="214">
        <f>IF(aurora_data!BT2149-INT(aurora_data!BT2149)&gt;=0.75, INT(aurora_data!BT2149)+1, INT(aurora_data!BT2149))</f>
        <v>0</v>
      </c>
      <c r="EL119" s="309">
        <f>IF(aurora_data!FP2149-INT(aurora_data!FP2149)&gt;=0.75, INT(aurora_data!FP2149)+1, INT(aurora_data!FP2149))</f>
        <v>0</v>
      </c>
      <c r="EM119" s="214">
        <f>IF(aurora_data!BU2149-INT(aurora_data!BU2149)&gt;=0.75, INT(aurora_data!BU2149)+1, INT(aurora_data!BU2149))</f>
        <v>0</v>
      </c>
      <c r="EN119" s="214">
        <f>IF(aurora_data!FQ2149-INT(aurora_data!FQ2149)&gt;=0.75, INT(aurora_data!FQ2149)+1, INT(aurora_data!FQ2149))</f>
        <v>1</v>
      </c>
      <c r="EO119" s="356">
        <f>IF(aurora_data!BV2149-INT(aurora_data!BV2149)&gt;=0.75, INT(aurora_data!BV2149)+1, INT(aurora_data!BV2149))</f>
        <v>0</v>
      </c>
      <c r="EP119" s="309">
        <f>IF(aurora_data!FR2149-INT(aurora_data!FR2149)&gt;=0.75, INT(aurora_data!FR2149)+1, INT(aurora_data!FR2149))</f>
        <v>1</v>
      </c>
      <c r="EQ119" s="214">
        <f>IF(aurora_data!BW2149-INT(aurora_data!BW2149)&gt;=0.75, INT(aurora_data!BW2149)+1, INT(aurora_data!BW2149))</f>
        <v>0</v>
      </c>
      <c r="ER119" s="322">
        <f>IF(aurora_data!FS2149-INT(aurora_data!FS2149)&gt;=0.75, INT(aurora_data!FS2149)+1, INT(aurora_data!FS2149))</f>
        <v>1</v>
      </c>
      <c r="ES119" s="214">
        <f>IF(aurora_data!BX2149-INT(aurora_data!BX2149)&gt;=0.75, INT(aurora_data!BX2149)+1, INT(aurora_data!BX2149))</f>
        <v>0</v>
      </c>
      <c r="ET119" s="309">
        <f>IF(aurora_data!FT2149-INT(aurora_data!FT2149)&gt;=0.75, INT(aurora_data!FT2149)+1, INT(aurora_data!FT2149))</f>
        <v>1</v>
      </c>
      <c r="EU119" s="214">
        <f>IF(aurora_data!BY2149-INT(aurora_data!BY2149)&gt;=0.75, INT(aurora_data!BY2149)+1, INT(aurora_data!BY2149))</f>
        <v>1</v>
      </c>
      <c r="EV119" s="309">
        <f>IF(aurora_data!FU2149-INT(aurora_data!FU2149)&gt;=0.75, INT(aurora_data!FU2149)+1, INT(aurora_data!FU2149))</f>
        <v>0</v>
      </c>
      <c r="EW119" s="214">
        <f>IF(aurora_data!BZ2149-INT(aurora_data!BZ2149)&gt;=0.75, INT(aurora_data!BZ2149)+1, INT(aurora_data!BZ2149))</f>
        <v>1</v>
      </c>
      <c r="EX119" s="309">
        <f>IF(aurora_data!FV2149-INT(aurora_data!FV2149)&gt;=0.75, INT(aurora_data!FV2149)+1, INT(aurora_data!FV2149))</f>
        <v>0</v>
      </c>
      <c r="EY119" s="214">
        <f>IF(aurora_data!CA2149-INT(aurora_data!CA2149)&gt;=0.75, INT(aurora_data!CA2149)+1, INT(aurora_data!CA2149))</f>
        <v>1</v>
      </c>
      <c r="EZ119" s="309">
        <f>IF(aurora_data!FW2149-INT(aurora_data!FW2149)&gt;=0.75, INT(aurora_data!FW2149)+1, INT(aurora_data!FW2149))</f>
        <v>0</v>
      </c>
      <c r="FA119" s="214">
        <f>IF(aurora_data!CB2149-INT(aurora_data!CB2149)&gt;=0.75, INT(aurora_data!CB2149)+1, INT(aurora_data!CB2149))</f>
        <v>0</v>
      </c>
      <c r="FB119" s="214">
        <f>IF(aurora_data!FX2149-INT(aurora_data!FX2149)&gt;=0.75, INT(aurora_data!FX2149)+1, INT(aurora_data!FX2149))</f>
        <v>0</v>
      </c>
      <c r="FC119" s="214">
        <f>IF(aurora_data!CC2149-INT(aurora_data!CC2149)&gt;=0.75, INT(aurora_data!CC2149)+1, INT(aurora_data!CC2149))</f>
        <v>0</v>
      </c>
      <c r="FD119" s="309">
        <f>IF(aurora_data!FY2149-INT(aurora_data!FY2149)&gt;=0.75, INT(aurora_data!FY2149)+1, INT(aurora_data!FY2149))</f>
        <v>0</v>
      </c>
      <c r="FE119" s="214">
        <f>IF(aurora_data!CD2149-INT(aurora_data!CD2149)&gt;=0.75, INT(aurora_data!CD2149)+1, INT(aurora_data!CD2149))</f>
        <v>0</v>
      </c>
      <c r="FF119" s="214">
        <f>IF(aurora_data!FZ2149-INT(aurora_data!FZ2149)&gt;=0.75, INT(aurora_data!FZ2149)+1, INT(aurora_data!FZ2149))</f>
        <v>0</v>
      </c>
      <c r="FG119" s="214">
        <f>IF(aurora_data!CE2149-INT(aurora_data!CE2149)&gt;=0.75, INT(aurora_data!CE2149)+1, INT(aurora_data!CE2149))</f>
        <v>0</v>
      </c>
      <c r="FH119" s="214">
        <f>IF(aurora_data!GA2149-INT(aurora_data!GA2149)&gt;=0.75, INT(aurora_data!GA2149)+1, INT(aurora_data!GA2149))</f>
        <v>0</v>
      </c>
      <c r="FI119" s="215">
        <f>IF(aurora_data!CF2149-INT(aurora_data!CF2149)&gt;=0.75,INT(aurora_data!CF2149)+1,INT(aurora_data!CF2149))</f>
        <v>0</v>
      </c>
      <c r="FJ119" s="309">
        <f>IF(aurora_data!GB2149-INT(aurora_data!GB2149)&gt;=0.75,INT(aurora_data!GB2149)+1,INT(aurora_data!GB2149))</f>
        <v>0</v>
      </c>
      <c r="FK119" s="214">
        <f>IF(aurora_data!CG2149-INT(aurora_data!CG2149)&gt;=0.75,INT(aurora_data!CG2149)+1,INT(aurora_data!CG2149))</f>
        <v>1</v>
      </c>
      <c r="FL119" s="309">
        <f>IF(aurora_data!GC2149-INT(aurora_data!GC2149)&gt;=0.75, INT(aurora_data!GC2149)+1, INT(aurora_data!GC2149))</f>
        <v>0</v>
      </c>
      <c r="FM119" s="214">
        <f>IF(aurora_data!CH2149-INT(aurora_data!CH2149)&gt;=0.75, INT(aurora_data!CH2149)+1, INT(aurora_data!CH2149))</f>
        <v>0</v>
      </c>
      <c r="FN119" s="309">
        <f>IF(aurora_data!GD2149-INT(aurora_data!GD2149)&gt;=0.75, INT(aurora_data!GD2149)+1, INT(aurora_data!GD2149))</f>
        <v>0</v>
      </c>
      <c r="FO119" s="214">
        <f>IF(aurora_data!CI2149-INT(aurora_data!CI2149)&gt;=0.75, INT(aurora_data!CI2149)+1, INT(aurora_data!CI2149))</f>
        <v>1</v>
      </c>
      <c r="FP119" s="322">
        <f>IF(aurora_data!GE2149-INT(aurora_data!GE2149)&gt;=0.75, INT(aurora_data!GE2149)+1, INT(aurora_data!GE2149))</f>
        <v>0</v>
      </c>
      <c r="FQ119" s="214">
        <f>IF(aurora_data!CJ2149-INT(aurora_data!CJ2149)&gt;=0.75, INT(aurora_data!CJ2149)+1, INT(aurora_data!CJ2149))</f>
        <v>1</v>
      </c>
      <c r="FR119" s="309">
        <f>IF(aurora_data!GF2149-INT(aurora_data!GF2149)&gt;=0.75, INT(aurora_data!GF2149)+1, INT(aurora_data!GF2149))</f>
        <v>1</v>
      </c>
      <c r="FS119" s="214">
        <f>IF(aurora_data!CK2149-INT(aurora_data!CK2149)&gt;=0.75, INT(aurora_data!CK2149)+1, INT(aurora_data!CK2149))</f>
        <v>0</v>
      </c>
      <c r="FT119" s="309">
        <f>IF(aurora_data!GG2149-INT(aurora_data!GG2149)&gt;=0.75, INT(aurora_data!GG2149)+1, INT(aurora_data!GG2149))</f>
        <v>1</v>
      </c>
      <c r="FU119" s="214">
        <f>IF(aurora_data!CL2149-INT(aurora_data!CL2149)&gt;=0.75, INT(aurora_data!CL2149)+1, INT(aurora_data!CL2149))</f>
        <v>1</v>
      </c>
      <c r="FV119" s="309">
        <f>IF(aurora_data!GH2149-INT(aurora_data!GH2149)&gt;=0.75, INT(aurora_data!GH2149)+1, INT(aurora_data!GH2149))</f>
        <v>2</v>
      </c>
      <c r="FW119" s="214">
        <f>IF(aurora_data!CM2149-INT(aurora_data!CM2149)&gt;=0.75, INT(aurora_data!CM2149)+1, INT(aurora_data!CM2149))</f>
        <v>1</v>
      </c>
      <c r="FX119" s="322">
        <f>IF(aurora_data!GI2149-INT(aurora_data!GI2149)&gt;=0.75, INT(aurora_data!GI2149)+1, INT(aurora_data!GI2149))</f>
        <v>0</v>
      </c>
      <c r="FY119" s="214">
        <f>IF(aurora_data!CN2149-INT(aurora_data!CN2149)&gt;=0.75, INT(aurora_data!CN2149)+1, INT(aurora_data!CN2149))</f>
        <v>3</v>
      </c>
      <c r="FZ119" s="309">
        <f>IF(aurora_data!GJ2149-INT(aurora_data!GJ2149)&gt;=0.75, INT(aurora_data!GJ2149)+1, INT(aurora_data!GJ2149))</f>
        <v>2</v>
      </c>
      <c r="GA119" s="214">
        <f>IF(aurora_data!CO2149-INT(aurora_data!CO2149)&gt;=0.75, INT(aurora_data!CO2149)+1, INT(aurora_data!CO2149))</f>
        <v>1</v>
      </c>
      <c r="GB119" s="214">
        <f>IF(aurora_data!GK2149-INT(aurora_data!GK2149)&gt;=0.75, INT(aurora_data!GK2149)+1, INT(aurora_data!GK2149))</f>
        <v>1</v>
      </c>
      <c r="GC119" s="356">
        <f>IF(aurora_data!CP2149-INT(aurora_data!CP2149)&gt;=0.75, INT(aurora_data!CP2149)+1, INT(aurora_data!CP2149))</f>
        <v>3</v>
      </c>
      <c r="GD119" s="309">
        <f>IF(aurora_data!GL2149-INT(aurora_data!GL2149)&gt;=0.75, INT(aurora_data!GL2149)+1, INT(aurora_data!GL2149))</f>
        <v>3</v>
      </c>
      <c r="GE119" s="214">
        <f>IF(aurora_data!CQ2149-INT(aurora_data!CQ2149)&gt;=0.75, INT(aurora_data!CQ2149)+1, INT(aurora_data!CQ2149))</f>
        <v>1</v>
      </c>
      <c r="GF119" s="322">
        <f>IF(aurora_data!GM2149-INT(aurora_data!GM2149)&gt;=0.75, INT(aurora_data!GM2149)+1, INT(aurora_data!GM2149))</f>
        <v>2</v>
      </c>
      <c r="GG119" s="214">
        <f>IF(aurora_data!CR2149-INT(aurora_data!CR2149)&gt;=0.75, INT(aurora_data!CR2149)+1, INT(aurora_data!CR2149))</f>
        <v>3</v>
      </c>
      <c r="GH119" s="309">
        <f>IF(aurora_data!GN2149-INT(aurora_data!GN2149)&gt;=0.75, INT(aurora_data!GN2149)+1, INT(aurora_data!GN2149))</f>
        <v>3</v>
      </c>
      <c r="GI119" s="214">
        <f>IF(aurora_data!CS2149-INT(aurora_data!CS2149)&gt;=0.75, INT(aurora_data!CS2149)+1, INT(aurora_data!CS2149))</f>
        <v>3</v>
      </c>
      <c r="GJ119" s="309">
        <f>IF(aurora_data!GO2149-INT(aurora_data!GO2149)&gt;=0.75, INT(aurora_data!GO2149)+1, INT(aurora_data!GO2149))</f>
        <v>2</v>
      </c>
      <c r="GK119" s="214">
        <f>IF(aurora_data!CT2149-INT(aurora_data!CT2149)&gt;=0.75, INT(aurora_data!CT2149)+1, INT(aurora_data!CT2149))</f>
        <v>4</v>
      </c>
      <c r="GL119" s="309">
        <f>IF(aurora_data!GP2149-INT(aurora_data!GP2149)&gt;=0.75, INT(aurora_data!GP2149)+1, INT(aurora_data!GP2149))</f>
        <v>4</v>
      </c>
      <c r="GM119" s="214">
        <f>IF(aurora_data!CU2149-INT(aurora_data!CU2149)&gt;=0.75, INT(aurora_data!CU2149)+1, INT(aurora_data!CU2149))</f>
        <v>1</v>
      </c>
      <c r="GN119" s="309">
        <f>IF(aurora_data!GQ2149-INT(aurora_data!GQ2149)&gt;=0.75, INT(aurora_data!GQ2149)+1, INT(aurora_data!GQ2149))</f>
        <v>4</v>
      </c>
      <c r="GO119" s="214">
        <f>IF(aurora_data!CV2149-INT(aurora_data!CV2149)&gt;=0.75, INT(aurora_data!CV2149)+1, INT(aurora_data!CV2149))</f>
        <v>0</v>
      </c>
      <c r="GP119" s="214">
        <f>IF(aurora_data!GR2149-INT(aurora_data!GR2149)&gt;=0.75, INT(aurora_data!GR2149)+1, INT(aurora_data!GR2149))</f>
        <v>0</v>
      </c>
      <c r="GQ119" s="214">
        <f>IF(aurora_data!CW2149-INT(aurora_data!CW2149)&gt;=0.75, INT(aurora_data!CW2149)+1, INT(aurora_data!CW2149))</f>
        <v>0</v>
      </c>
      <c r="GR119" s="309">
        <f>IF(aurora_data!GS2149-INT(aurora_data!GS2149)&gt;=0.75, INT(aurora_data!GS2149)+1, INT(aurora_data!GS2149))</f>
        <v>0</v>
      </c>
      <c r="GS119" s="214">
        <f>IF(aurora_data!CX2149-INT(aurora_data!CX2149)&gt;=0.75, INT(aurora_data!CX2149)+1, INT(aurora_data!CX2149))</f>
        <v>0</v>
      </c>
      <c r="GT119" s="214">
        <f>IF(aurora_data!GT2149-INT(aurora_data!GT2149)&gt;=0.75, INT(aurora_data!GT2149)+1, INT(aurora_data!GT2149))</f>
        <v>0</v>
      </c>
      <c r="GU119" s="214">
        <f>IF(aurora_data!CY2149-INT(aurora_data!CY2149)&gt;=0.75, INT(aurora_data!CY2149)+1, INT(aurora_data!CY2149))</f>
        <v>0</v>
      </c>
      <c r="GV119" s="214">
        <f>IF(aurora_data!GU2149-INT(aurora_data!GU2149)&gt;=0.75, INT(aurora_data!GU2149)+1, INT(aurora_data!GU2149))</f>
        <v>0</v>
      </c>
      <c r="GW119" s="217" t="s">
        <v>622</v>
      </c>
      <c r="GX119" s="218">
        <f>aurora_data!GV2149</f>
        <v>100</v>
      </c>
      <c r="GY119" s="219">
        <f t="shared" si="168"/>
        <v>1</v>
      </c>
    </row>
    <row r="120" spans="2:207" s="2" customFormat="1">
      <c r="B120" s="512"/>
      <c r="C120" s="519"/>
      <c r="D120" s="213" t="s">
        <v>265</v>
      </c>
      <c r="E120" s="215">
        <f>IF(aurora_data!D2150-INT(aurora_data!D2150)&gt;=0.75, INT(aurora_data!D2150)+1, INT(aurora_data!D2150))</f>
        <v>0</v>
      </c>
      <c r="F120" s="309">
        <f>IF(aurora_data!CZ2150-INT(aurora_data!CZ2150)&gt;=0.75, INT(aurora_data!CZ2150)+1, INT(aurora_data!CZ2150))</f>
        <v>0</v>
      </c>
      <c r="G120" s="356">
        <f>IF(aurora_data!E2150-INT(aurora_data!E2150)&gt;=0.75, INT(aurora_data!E2150)+1, INT(aurora_data!E2150))</f>
        <v>0</v>
      </c>
      <c r="H120" s="309">
        <f>IF(aurora_data!DA2150-INT(aurora_data!DA2150)&gt;=0.75, INT(aurora_data!DA2150)+1, INT(aurora_data!DA2150))</f>
        <v>0</v>
      </c>
      <c r="I120" s="356">
        <f>IF(aurora_data!F2150-INT(aurora_data!F2150)&gt;=0.75, INT(aurora_data!F2150)+1, INT(aurora_data!F2150))</f>
        <v>0</v>
      </c>
      <c r="J120" s="309">
        <f>IF(aurora_data!DB2150-INT(aurora_data!DB2150)&gt;=0.75, INT(aurora_data!DB2150)+1, INT(aurora_data!DB2150))</f>
        <v>0</v>
      </c>
      <c r="K120" s="356">
        <f>IF(aurora_data!G2150-INT(aurora_data!G2150)&gt;=0.75, INT(aurora_data!G2150)+1, INT(aurora_data!G2150))</f>
        <v>0</v>
      </c>
      <c r="L120" s="322">
        <f>IF(aurora_data!DC2150-INT(aurora_data!DC2150)&gt;=0.75, INT(aurora_data!DC2150)+1, INT(aurora_data!DC2150))</f>
        <v>0</v>
      </c>
      <c r="M120" s="340">
        <f>IF(aurora_data!H2150-INT(aurora_data!H2150)&gt;=0.75, INT(aurora_data!H2150)+1, INT(aurora_data!H2150))</f>
        <v>0</v>
      </c>
      <c r="N120" s="309">
        <f>IF(aurora_data!DD2150-INT(aurora_data!DD2150)&gt;=0.75, INT(aurora_data!DD2150)+1, INT(aurora_data!DD2150))</f>
        <v>0</v>
      </c>
      <c r="O120" s="214">
        <f>IF(aurora_data!I2150-INT(aurora_data!I2150)&gt;=0.75, INT(aurora_data!I2150)+1, INT(aurora_data!I2150))</f>
        <v>0</v>
      </c>
      <c r="P120" s="309">
        <f>IF(aurora_data!DE2150-INT(aurora_data!DE2150)&gt;=0.75, INT(aurora_data!DE2150)+1, INT(aurora_data!DE2150))</f>
        <v>0</v>
      </c>
      <c r="Q120" s="356">
        <f>IF(aurora_data!J2150-INT(aurora_data!J2150)&gt;=0.75, INT(aurora_data!J2150)+1, INT(aurora_data!J2150))</f>
        <v>0</v>
      </c>
      <c r="R120" s="309">
        <f>IF(aurora_data!DF2150-INT(aurora_data!DF2150)&gt;=0.75, INT(aurora_data!DF2150)+1, INT(aurora_data!DF2150))</f>
        <v>0</v>
      </c>
      <c r="S120" s="214">
        <f>IF(aurora_data!K2150-INT(aurora_data!K2150)&gt;=0.75, INT(aurora_data!K2150)+1, INT(aurora_data!K2150))</f>
        <v>0</v>
      </c>
      <c r="T120" s="322">
        <f>IF(aurora_data!DG2150-INT(aurora_data!DG2150)&gt;=0.75, INT(aurora_data!DG2150)+1, INT(aurora_data!DG2150))</f>
        <v>0</v>
      </c>
      <c r="U120" s="340">
        <f>IF(aurora_data!L2150-INT(aurora_data!L2150)&gt;=0.75, INT(aurora_data!L2150)+1, INT(aurora_data!L2150))</f>
        <v>0</v>
      </c>
      <c r="V120" s="309">
        <f>IF(aurora_data!DH2150-INT(aurora_data!DH2150)&gt;=0.75, INT(aurora_data!DH2150)+1, INT(aurora_data!DH2150))</f>
        <v>0</v>
      </c>
      <c r="W120" s="214">
        <f>IF(aurora_data!M2150-INT(aurora_data!M2150)&gt;=0.75, INT(aurora_data!M2150)+1, INT(aurora_data!M2150))</f>
        <v>0</v>
      </c>
      <c r="X120" s="214">
        <f>IF(aurora_data!DI2150-INT(aurora_data!DI2150)&gt;=0.75, INT(aurora_data!DI2150)+1, INT(aurora_data!DI2150))</f>
        <v>0</v>
      </c>
      <c r="Y120" s="356">
        <f>IF(aurora_data!N2150-INT(aurora_data!N2150)&gt;=0.75, INT(aurora_data!N2150)+1, INT(aurora_data!N2150))</f>
        <v>0</v>
      </c>
      <c r="Z120" s="309">
        <f>IF(aurora_data!DJ2150-INT(aurora_data!DJ2150)&gt;=0.75, INT(aurora_data!DJ2150)+1, INT(aurora_data!DJ2150))</f>
        <v>0</v>
      </c>
      <c r="AA120" s="214">
        <f>IF(aurora_data!O2150-INT(aurora_data!O2150)&gt;=0.75, INT(aurora_data!O2150)+1, INT(aurora_data!O2150))</f>
        <v>0</v>
      </c>
      <c r="AB120" s="322">
        <f>IF(aurora_data!DK2150-INT(aurora_data!DK2150)&gt;=0.75, INT(aurora_data!DK2150)+1, INT(aurora_data!DK2150))</f>
        <v>0</v>
      </c>
      <c r="AC120" s="214">
        <f>IF(aurora_data!P2150-INT(aurora_data!P2150)&gt;=0.75, INT(aurora_data!P2150)+1, INT(aurora_data!P2150))</f>
        <v>0</v>
      </c>
      <c r="AD120" s="214">
        <f>IF(aurora_data!DL2150-INT(aurora_data!DL2150)&gt;=0.75, INT(aurora_data!DL2150)+1, INT(aurora_data!DL2150))</f>
        <v>0</v>
      </c>
      <c r="AE120" s="214">
        <f>IF(aurora_data!Q2150-INT(aurora_data!Q2150)&gt;=0.75, INT(aurora_data!Q2150)+1, INT(aurora_data!Q2150))</f>
        <v>0</v>
      </c>
      <c r="AF120" s="309">
        <f>IF(aurora_data!DM2150-INT(aurora_data!DM2150)&gt;=0.75, INT(aurora_data!DM2150)+1, INT(aurora_data!DM2150))</f>
        <v>0</v>
      </c>
      <c r="AG120" s="214">
        <f>IF(aurora_data!R2150-INT(aurora_data!R2150)&gt;=0.75, INT(aurora_data!R2150)+1, INT(aurora_data!R2150))</f>
        <v>0</v>
      </c>
      <c r="AH120" s="214">
        <f>IF(aurora_data!DN2150-INT(aurora_data!DN2150)&gt;=0.75, INT(aurora_data!DN2150)+1, INT(aurora_data!DN2150))</f>
        <v>0</v>
      </c>
      <c r="AI120" s="214">
        <f>IF(aurora_data!S2150-INT(aurora_data!S2150)&gt;=0.75, INT(aurora_data!S2150)+1, INT(aurora_data!S2150))</f>
        <v>0</v>
      </c>
      <c r="AJ120" s="216">
        <f>IF(aurora_data!DO2150-INT(aurora_data!DO2150)&gt;=0.75, INT(aurora_data!DO2150)+1, INT(aurora_data!DO2150))</f>
        <v>0</v>
      </c>
      <c r="AK120" s="214">
        <f>IF(aurora_data!T2150-INT(aurora_data!T2150)&gt;=0.75, INT(aurora_data!T2150)+1, INT(aurora_data!T2150))</f>
        <v>0</v>
      </c>
      <c r="AL120" s="214">
        <f>IF(aurora_data!DP2150-INT(aurora_data!DP2150)&gt;=0.75, INT(aurora_data!DP2150)+1, INT(aurora_data!DP2150))</f>
        <v>0</v>
      </c>
      <c r="AM120" s="214">
        <f>IF(aurora_data!U2150-INT(aurora_data!U2150)&gt;=0.75, INT(aurora_data!U2150)+1, INT(aurora_data!U2150))</f>
        <v>0</v>
      </c>
      <c r="AN120" s="309">
        <f>IF(aurora_data!DQ2150-INT(aurora_data!DQ2150)&gt;=0.75, INT(aurora_data!DQ2150)+1, INT(aurora_data!DQ2150))</f>
        <v>0</v>
      </c>
      <c r="AO120" s="214">
        <f>IF(aurora_data!V2150-INT(aurora_data!V2150)&gt;=0.75, INT(aurora_data!V2150)+1, INT(aurora_data!V2150))</f>
        <v>0</v>
      </c>
      <c r="AP120" s="214">
        <f>IF(aurora_data!DR2150-INT(aurora_data!DR2150)&gt;=0.75, INT(aurora_data!DR2150)+1, INT(aurora_data!DR2150))</f>
        <v>0</v>
      </c>
      <c r="AQ120" s="214">
        <f>IF(aurora_data!W2150-INT(aurora_data!W2150)&gt;=0.75, INT(aurora_data!W2150)+1, INT(aurora_data!W2150))</f>
        <v>0</v>
      </c>
      <c r="AR120" s="216">
        <f>IF(aurora_data!DS2150-INT(aurora_data!DS2150)&gt;=0.75, INT(aurora_data!DS2150)+1, INT(aurora_data!DS2150))</f>
        <v>0</v>
      </c>
      <c r="AS120" s="214">
        <f>IF(aurora_data!X2150-INT(aurora_data!X2150)&gt;=0.75, INT(aurora_data!X2150)+1, INT(aurora_data!X2150))</f>
        <v>0</v>
      </c>
      <c r="AT120" s="309">
        <f>IF(aurora_data!DT2150-INT(aurora_data!DT2150)&gt;=0.75, INT(aurora_data!DT2150)+1, INT(aurora_data!DT2150))</f>
        <v>1</v>
      </c>
      <c r="AU120" s="214">
        <f>IF(aurora_data!Y2150-INT(aurora_data!Y2150)&gt;=0.75, INT(aurora_data!Y2150)+1, INT(aurora_data!Y2150))</f>
        <v>0</v>
      </c>
      <c r="AV120" s="309">
        <f>IF(aurora_data!DU2150-INT(aurora_data!DU2150)&gt;=0.75, INT(aurora_data!DU2150)+1, INT(aurora_data!DU2150))</f>
        <v>0</v>
      </c>
      <c r="AW120" s="214">
        <f>IF(aurora_data!Z2150-INT(aurora_data!Z2150)&gt;=0.75, INT(aurora_data!Z2150)+1, INT(aurora_data!Z2150))</f>
        <v>0</v>
      </c>
      <c r="AX120" s="309">
        <f>IF(aurora_data!DV2150-INT(aurora_data!DV2150)&gt;=0.75, INT(aurora_data!DV2150)+1, INT(aurora_data!DV2150))</f>
        <v>0</v>
      </c>
      <c r="AY120" s="214">
        <f>IF(aurora_data!AA2150-INT(aurora_data!AA2150)&gt;=0.75, INT(aurora_data!AA2150)+1, INT(aurora_data!AA2150))</f>
        <v>0</v>
      </c>
      <c r="AZ120" s="322">
        <f>IF(aurora_data!DW2150-INT(aurora_data!DW2150)&gt;=0.75, INT(aurora_data!DW2150)+1, INT(aurora_data!DW2150))</f>
        <v>1</v>
      </c>
      <c r="BA120" s="340">
        <f>IF(aurora_data!AB2150-INT(aurora_data!AB2150)&gt;=0.75, INT(aurora_data!AB2150)+1, INT(aurora_data!AB2150))</f>
        <v>1</v>
      </c>
      <c r="BB120" s="309">
        <f>IF(aurora_data!DX2150-INT(aurora_data!DX2150)&gt;=0.75, INT(aurora_data!DX2150)+1, INT(aurora_data!DX2150))</f>
        <v>0</v>
      </c>
      <c r="BC120" s="214">
        <f>IF(aurora_data!AC2150-INT(aurora_data!AC2150)&gt;=0.75, INT(aurora_data!AC2150)+1, INT(aurora_data!AC2150))</f>
        <v>0</v>
      </c>
      <c r="BD120" s="309">
        <f>IF(aurora_data!DY2150-INT(aurora_data!DY2150)&gt;=0.75, INT(aurora_data!DY2150)+1, INT(aurora_data!DY2150))</f>
        <v>0</v>
      </c>
      <c r="BE120" s="214">
        <f>IF(aurora_data!AD2150-INT(aurora_data!AD2150)&gt;=0.75, INT(aurora_data!AD2150)+1, INT(aurora_data!AD2150))</f>
        <v>0</v>
      </c>
      <c r="BF120" s="309">
        <f>IF(aurora_data!DZ2150-INT(aurora_data!DZ2150)&gt;=0.75, INT(aurora_data!DZ2150)+1, INT(aurora_data!DZ2150))</f>
        <v>0</v>
      </c>
      <c r="BG120" s="214">
        <f>IF(aurora_data!AE2150-INT(aurora_data!AE2150)&gt;=0.75, INT(aurora_data!AE2150)+1, INT(aurora_data!AE2150))</f>
        <v>0</v>
      </c>
      <c r="BH120" s="322">
        <f>IF(aurora_data!EA2150-INT(aurora_data!EA2150)&gt;=0.75, INT(aurora_data!EA2150)+1, INT(aurora_data!EA2150))</f>
        <v>0</v>
      </c>
      <c r="BI120" s="214">
        <f>IF(aurora_data!AF2150-INT(aurora_data!AF2150)&gt;=0.75, INT(aurora_data!AF2150)+1, INT(aurora_data!AF2150))</f>
        <v>0</v>
      </c>
      <c r="BJ120" s="309">
        <f>IF(aurora_data!EB2150-INT(aurora_data!EB2150)&gt;=0.75, INT(aurora_data!EB2150)+1, INT(aurora_data!EB2150))</f>
        <v>0</v>
      </c>
      <c r="BK120" s="214">
        <f>IF(aurora_data!AG2150-INT(aurora_data!AG2150)&gt;=0.75, INT(aurora_data!AG2150)+1, INT(aurora_data!AG2150))</f>
        <v>0</v>
      </c>
      <c r="BL120" s="309">
        <f>IF(aurora_data!EC2150-INT(aurora_data!EC2150)&gt;=0.75, INT(aurora_data!EC2150)+1, INT(aurora_data!EC2150))</f>
        <v>0</v>
      </c>
      <c r="BM120" s="214">
        <f>IF(aurora_data!AH2150-INT(aurora_data!AH2150)&gt;=0.75, INT(aurora_data!AH2150)+1, INT(aurora_data!AH2150))</f>
        <v>0</v>
      </c>
      <c r="BN120" s="309">
        <f>IF(aurora_data!ED2150-INT(aurora_data!ED2150)&gt;=0.75, INT(aurora_data!ED2150)+1, INT(aurora_data!ED2150))</f>
        <v>1</v>
      </c>
      <c r="BO120" s="214">
        <f>IF(aurora_data!AI2150-INT(aurora_data!AI2150)&gt;=0.75, INT(aurora_data!AI2150)+1, INT(aurora_data!AI2150))</f>
        <v>0</v>
      </c>
      <c r="BP120" s="322">
        <f>IF(aurora_data!EE2150-INT(aurora_data!EE2150)&gt;=0.75, INT(aurora_data!EE2150)+1, INT(aurora_data!EE2150))</f>
        <v>0</v>
      </c>
      <c r="BQ120" s="214">
        <f>IF(aurora_data!AJ2150-INT(aurora_data!AJ2150)&gt;=0.75, INT(aurora_data!AJ2150)+1, INT(aurora_data!AJ2150))</f>
        <v>0</v>
      </c>
      <c r="BR120" s="309">
        <f>IF(aurora_data!EF2150-INT(aurora_data!EF2150)&gt;=0.75, INT(aurora_data!EF2150)+1, INT(aurora_data!EF2150))</f>
        <v>0</v>
      </c>
      <c r="BS120" s="214">
        <f>IF(aurora_data!AK2150-INT(aurora_data!AK2150)&gt;=0.75, INT(aurora_data!AK2150)+1, INT(aurora_data!AK2150))</f>
        <v>0</v>
      </c>
      <c r="BT120" s="309">
        <f>IF(aurora_data!EG2150-INT(aurora_data!EG2150)&gt;=0.75, INT(aurora_data!EG2150)+1, INT(aurora_data!EG2150))</f>
        <v>0</v>
      </c>
      <c r="BU120" s="214">
        <f>IF(aurora_data!AL2150-INT(aurora_data!AL2150)&gt;=0.75, INT(aurora_data!AL2150)+1, INT(aurora_data!AL2150))</f>
        <v>0</v>
      </c>
      <c r="BV120" s="309">
        <f>IF(aurora_data!EH2150-INT(aurora_data!EH2150)&gt;=0.75, INT(aurora_data!EH2150)+1, INT(aurora_data!EH2150))</f>
        <v>1</v>
      </c>
      <c r="BW120" s="214">
        <f>IF(aurora_data!AM2150-INT(aurora_data!AM2150)&gt;=0.75, INT(aurora_data!AM2150)+1, INT(aurora_data!AM2150))</f>
        <v>0</v>
      </c>
      <c r="BX120" s="216">
        <f>IF(aurora_data!EI2150-INT(aurora_data!EI2150)&gt;=0.75, INT(aurora_data!EI2150)+1, INT(aurora_data!EI2150))</f>
        <v>0</v>
      </c>
      <c r="BY120" s="214">
        <f>IF(aurora_data!AN2150-INT(aurora_data!AN2150)&gt;=0.75, INT(aurora_data!AN2150)+1, INT(aurora_data!AN2150))</f>
        <v>0</v>
      </c>
      <c r="BZ120" s="214">
        <f>IF(aurora_data!EJ2150-INT(aurora_data!EJ2150)&gt;=0.75, INT(aurora_data!EJ2150)+1, INT(aurora_data!EJ2150))</f>
        <v>0</v>
      </c>
      <c r="CA120" s="214">
        <f>IF(aurora_data!AO2150-INT(aurora_data!AO2150)&gt;=0.75, INT(aurora_data!AO2150)+1, INT(aurora_data!AO2150))</f>
        <v>0</v>
      </c>
      <c r="CB120" s="309">
        <f>IF(aurora_data!EK2150-INT(aurora_data!EK2150)&gt;=0.75, INT(aurora_data!EK2150)+1, INT(aurora_data!EK2150))</f>
        <v>0</v>
      </c>
      <c r="CC120" s="214">
        <f>IF(aurora_data!AP2150-INT(aurora_data!AP2150)&gt;=0.75, INT(aurora_data!AP2150)+1, INT(aurora_data!AP2150))</f>
        <v>0</v>
      </c>
      <c r="CD120" s="214">
        <f>IF(aurora_data!EL2150-INT(aurora_data!EL2150)&gt;=0.75, INT(aurora_data!EL2150)+1, INT(aurora_data!EL2150))</f>
        <v>0</v>
      </c>
      <c r="CE120" s="214">
        <f>IF(aurora_data!AQ2150-INT(aurora_data!AQ2150)&gt;=0.75, INT(aurora_data!AQ2150)+1, INT(aurora_data!AQ2150))</f>
        <v>0</v>
      </c>
      <c r="CF120" s="214">
        <f>IF(aurora_data!EM2150-INT(aurora_data!EM2150)&gt;=0.75, INT(aurora_data!EM2150)+1, INT(aurora_data!EM2150))</f>
        <v>0</v>
      </c>
      <c r="CG120" s="215">
        <f>IF(aurora_data!AR2150-INT(aurora_data!AR2150)&gt;=0.75, INT(aurora_data!AR2150)+1, INT(aurora_data!AR2150))</f>
        <v>0</v>
      </c>
      <c r="CH120" s="214">
        <f>IF(aurora_data!EN2150-INT(aurora_data!EN2150)&gt;=0.75, INT(aurora_data!EN2150)+1, INT(aurora_data!EN2150))</f>
        <v>0</v>
      </c>
      <c r="CI120" s="214">
        <f>IF(aurora_data!AS2150-INT(aurora_data!AS2150)&gt;=0.75, INT(aurora_data!AS2150)+1, INT(aurora_data!AS2150))</f>
        <v>0</v>
      </c>
      <c r="CJ120" s="309">
        <f>IF(aurora_data!EO2150-INT(aurora_data!EO2150)&gt;=0.75, INT(aurora_data!EO2150)+1, INT(aurora_data!EO2150))</f>
        <v>0</v>
      </c>
      <c r="CK120" s="214">
        <f>IF(aurora_data!AT2150-INT(aurora_data!AT2150)&gt;=0.75, INT(aurora_data!AT2150)+1, INT(aurora_data!AT2150))</f>
        <v>0</v>
      </c>
      <c r="CL120" s="214">
        <f>IF(aurora_data!EP2150-INT(aurora_data!EP2150)&gt;=0.75, INT(aurora_data!EP2150)+1, INT(aurora_data!EP2150))</f>
        <v>0</v>
      </c>
      <c r="CM120" s="214">
        <f>IF(aurora_data!AU2150-INT(aurora_data!AU2150)&gt;=0.75, INT(aurora_data!AU2150)+1, INT(aurora_data!AU2150))</f>
        <v>1</v>
      </c>
      <c r="CN120" s="322">
        <f>IF(aurora_data!EQ2150-INT(aurora_data!EQ2150)&gt;=0.75, INT(aurora_data!EQ2150)+1, INT(aurora_data!EQ2150))</f>
        <v>0</v>
      </c>
      <c r="CO120" s="214">
        <f>IF(aurora_data!AV2150-INT(aurora_data!AV2150)&gt;=0.75, INT(aurora_data!AV2150)+1, INT(aurora_data!AV2150))</f>
        <v>0</v>
      </c>
      <c r="CP120" s="214">
        <f>IF(aurora_data!ER2150-INT(aurora_data!ER2150)&gt;=0.75, INT(aurora_data!ER2150)+1, INT(aurora_data!ER2150))</f>
        <v>0</v>
      </c>
      <c r="CQ120" s="214">
        <f>IF(aurora_data!AW2150-INT(aurora_data!AW2150)&gt;=0.75, INT(aurora_data!AW2150)+1, INT(aurora_data!AW2150))</f>
        <v>0</v>
      </c>
      <c r="CR120" s="309">
        <f>IF(aurora_data!ES2150-INT(aurora_data!ES2150)&gt;=0.75, INT(aurora_data!ES2150)+1, INT(aurora_data!ES2150))</f>
        <v>0</v>
      </c>
      <c r="CS120" s="214">
        <f>IF(aurora_data!AX2150-INT(aurora_data!AX2150)&gt;=0.75, INT(aurora_data!AX2150)+1, INT(aurora_data!AX2150))</f>
        <v>0</v>
      </c>
      <c r="CT120" s="309">
        <f>IF(aurora_data!ET2150-INT(aurora_data!ET2150)&gt;=0.75, INT(aurora_data!ET2150)+1, INT(aurora_data!ET2150))</f>
        <v>0</v>
      </c>
      <c r="CU120" s="214">
        <f>IF(aurora_data!AY2150-INT(aurora_data!AY2150)&gt;=0.75, INT(aurora_data!AY2150)+1, INT(aurora_data!AY2150))</f>
        <v>0</v>
      </c>
      <c r="CV120" s="322">
        <f>IF(aurora_data!EU2150-INT(aurora_data!EU2150)&gt;=0.75, INT(aurora_data!EU2150)+1, INT(aurora_data!EU2150))</f>
        <v>0</v>
      </c>
      <c r="CW120" s="214">
        <f>IF(aurora_data!AZ2150-INT(aurora_data!AZ2150)&gt;=0.75, INT(aurora_data!AZ2150)+1, INT(aurora_data!AZ2150))</f>
        <v>0</v>
      </c>
      <c r="CX120" s="309">
        <f>IF(aurora_data!EV2150-INT(aurora_data!EV2150)&gt;=0.75, INT(aurora_data!EV2150)+1, INT(aurora_data!EV2150))</f>
        <v>0</v>
      </c>
      <c r="CY120" s="214">
        <f>IF(aurora_data!BA2150-INT(aurora_data!BA2150)&gt;=0.75, INT(aurora_data!BA2150)+1, INT(aurora_data!BA2150))</f>
        <v>0</v>
      </c>
      <c r="CZ120" s="309">
        <f>IF(aurora_data!EW2150-INT(aurora_data!EW2150)&gt;=0.75, INT(aurora_data!EW2150)+1, INT(aurora_data!EW2150))</f>
        <v>0</v>
      </c>
      <c r="DA120" s="214">
        <f>IF(aurora_data!BB2150-INT(aurora_data!BB2150)&gt;=0.75, INT(aurora_data!BB2150)+1, INT(aurora_data!BB2150))</f>
        <v>0</v>
      </c>
      <c r="DB120" s="309">
        <f>IF(aurora_data!EX2150-INT(aurora_data!EX2150)&gt;=0.75, INT(aurora_data!EX2150)+1, INT(aurora_data!EX2150))</f>
        <v>0</v>
      </c>
      <c r="DC120" s="214">
        <f>IF(aurora_data!BC2150-INT(aurora_data!BC2150)&gt;=0.75, INT(aurora_data!BC2150)+1, INT(aurora_data!BC2150))</f>
        <v>0</v>
      </c>
      <c r="DD120" s="322">
        <f>IF(aurora_data!EY2150-INT(aurora_data!EY2150)&gt;=0.75, INT(aurora_data!EY2150)+1, INT(aurora_data!EY2150))</f>
        <v>0</v>
      </c>
      <c r="DE120" s="214">
        <f>IF(aurora_data!BD2150-INT(aurora_data!BD2150)&gt;=0.75, INT(aurora_data!BD2150)+1, INT(aurora_data!BD2150))</f>
        <v>0</v>
      </c>
      <c r="DF120" s="309">
        <f>IF(aurora_data!EZ2150-INT(aurora_data!EZ2150)&gt;=0.75, INT(aurora_data!EZ2150)+1, INT(aurora_data!EZ2150))</f>
        <v>0</v>
      </c>
      <c r="DG120" s="214">
        <f>IF(aurora_data!BE2150-INT(aurora_data!BE2150)&gt;=0.75, INT(aurora_data!BE2150)+1, INT(aurora_data!BE2150))</f>
        <v>0</v>
      </c>
      <c r="DH120" s="309">
        <f>IF(aurora_data!FA2150-INT(aurora_data!FA2150)&gt;=0.75, INT(aurora_data!FA2150)+1, INT(aurora_data!FA2150))</f>
        <v>0</v>
      </c>
      <c r="DI120" s="214">
        <f>IF(aurora_data!BF2150-INT(aurora_data!BF2150)&gt;=0.75, INT(aurora_data!BF2150)+1, INT(aurora_data!BF2150))</f>
        <v>0</v>
      </c>
      <c r="DJ120" s="309">
        <f>IF(aurora_data!FB2150-INT(aurora_data!FB2150)&gt;=0.75, INT(aurora_data!FB2150)+1, INT(aurora_data!FB2150))</f>
        <v>1</v>
      </c>
      <c r="DK120" s="214">
        <f>IF(aurora_data!BG2150-INT(aurora_data!BG2150)&gt;=0.75, INT(aurora_data!BG2150)+1, INT(aurora_data!BG2150))</f>
        <v>0</v>
      </c>
      <c r="DL120" s="309">
        <f>IF(aurora_data!FC2150-INT(aurora_data!FC2150)&gt;=0.75, INT(aurora_data!FC2150)+1, INT(aurora_data!FC2150))</f>
        <v>0</v>
      </c>
      <c r="DM120" s="214">
        <f>IF(aurora_data!BH2150-INT(aurora_data!BH2150)&gt;=0.75, INT(aurora_data!BH2150)+1, INT(aurora_data!BH2150))</f>
        <v>0</v>
      </c>
      <c r="DN120" s="214">
        <f>IF(aurora_data!FD2150-INT(aurora_data!FD2150)&gt;=0.75, INT(aurora_data!FD2150)+1, INT(aurora_data!FD2150))</f>
        <v>0</v>
      </c>
      <c r="DO120" s="214">
        <f>IF(aurora_data!BI2150-INT(aurora_data!BI2150)&gt;=0.75, INT(aurora_data!BI2150)+1, INT(aurora_data!BI2150))</f>
        <v>0</v>
      </c>
      <c r="DP120" s="309">
        <f>IF(aurora_data!FE2150-INT(aurora_data!FE2150)&gt;=0.75, INT(aurora_data!FE2150)+1, INT(aurora_data!FE2150))</f>
        <v>0</v>
      </c>
      <c r="DQ120" s="214">
        <f>IF(aurora_data!BJ2150-INT(aurora_data!BJ2150)&gt;=0.75, INT(aurora_data!BJ2150)+1, INT(aurora_data!BJ2150))</f>
        <v>0</v>
      </c>
      <c r="DR120" s="214">
        <f>IF(aurora_data!FF2150-INT(aurora_data!FF2150)&gt;=0.75, INT(aurora_data!FF2150)+1, INT(aurora_data!FF2150))</f>
        <v>0</v>
      </c>
      <c r="DS120" s="214">
        <f>IF(aurora_data!BK2150-INT(aurora_data!BK2150)&gt;=0.75, INT(aurora_data!BK2150)+1, INT(aurora_data!BK2150))</f>
        <v>0</v>
      </c>
      <c r="DT120" s="214">
        <f>IF(aurora_data!FG2150-INT(aurora_data!FG2150)&gt;=0.75, INT(aurora_data!FG2150)+1, INT(aurora_data!FG2150))</f>
        <v>0</v>
      </c>
      <c r="DU120" s="215">
        <f>IF(aurora_data!BL2150-INT(aurora_data!BL2150)&gt;=0.75, INT(aurora_data!BL2150)+1, INT(aurora_data!BL2150))</f>
        <v>0</v>
      </c>
      <c r="DV120" s="214">
        <f>IF(aurora_data!FH2150-INT(aurora_data!FH2150)&gt;=0.75, INT(aurora_data!FH2150)+1, INT(aurora_data!FH2150))</f>
        <v>0</v>
      </c>
      <c r="DW120" s="214">
        <f>IF(aurora_data!BM2150-INT(aurora_data!BM2150)&gt;=0.75, INT(aurora_data!BM2150)+1, INT(aurora_data!BM2150))</f>
        <v>0</v>
      </c>
      <c r="DX120" s="309">
        <f>IF(aurora_data!FI2150-INT(aurora_data!FI2150)&gt;=0.75, INT(aurora_data!FI2150)+1, INT(aurora_data!FI2150))</f>
        <v>0</v>
      </c>
      <c r="DY120" s="214">
        <f>IF(aurora_data!BN2150-INT(aurora_data!BN2150)&gt;=0.75, INT(aurora_data!BN2150)+1, INT(aurora_data!BN2150))</f>
        <v>0</v>
      </c>
      <c r="DZ120" s="214">
        <f>IF(aurora_data!FJ2150-INT(aurora_data!FJ2150)&gt;=0.75, INT(aurora_data!FJ2150)+1, INT(aurora_data!FJ2150))</f>
        <v>0</v>
      </c>
      <c r="EA120" s="214">
        <f>IF(aurora_data!BO2150-INT(aurora_data!BO2150)&gt;=0.75, INT(aurora_data!BO2150)+1, INT(aurora_data!BO2150))</f>
        <v>0</v>
      </c>
      <c r="EB120" s="322">
        <f>IF(aurora_data!FK2150-INT(aurora_data!FK2150)&gt;=0.75, INT(aurora_data!FK2150)+1, INT(aurora_data!FK2150))</f>
        <v>0</v>
      </c>
      <c r="EC120" s="214">
        <f>IF(aurora_data!BP2150-INT(aurora_data!BP2150)&gt;=0.75, INT(aurora_data!BP2150)+1, INT(aurora_data!BP2150))</f>
        <v>0</v>
      </c>
      <c r="ED120" s="309">
        <f>IF(aurora_data!FL2150-INT(aurora_data!FL2150)&gt;=0.75, INT(aurora_data!FL2150)+1, INT(aurora_data!FL2150))</f>
        <v>0</v>
      </c>
      <c r="EE120" s="214">
        <f>IF(aurora_data!BQ2150-INT(aurora_data!BQ2150)&gt;=0.75, INT(aurora_data!BQ2150)+1, INT(aurora_data!BQ2150))</f>
        <v>0</v>
      </c>
      <c r="EF120" s="309">
        <f>IF(aurora_data!FM2150-INT(aurora_data!FM2150)&gt;=0.75, INT(aurora_data!FM2150)+1, INT(aurora_data!FM2150))</f>
        <v>0</v>
      </c>
      <c r="EG120" s="214">
        <f>IF(aurora_data!BR2150-INT(aurora_data!BR2150)&gt;=0.75, INT(aurora_data!BR2150)+1, INT(aurora_data!BR2150))</f>
        <v>0</v>
      </c>
      <c r="EH120" s="309">
        <f>IF(aurora_data!FN2150-INT(aurora_data!FN2150)&gt;=0.75, INT(aurora_data!FN2150)+1, INT(aurora_data!FN2150))</f>
        <v>0</v>
      </c>
      <c r="EI120" s="214">
        <f>IF(aurora_data!BS2150-INT(aurora_data!BS2150)&gt;=0.75, INT(aurora_data!BS2150)+1, INT(aurora_data!BS2150))</f>
        <v>0</v>
      </c>
      <c r="EJ120" s="322">
        <f>IF(aurora_data!FO2150-INT(aurora_data!FO2150)&gt;=0.75, INT(aurora_data!FO2150)+1, INT(aurora_data!FO2150))</f>
        <v>0</v>
      </c>
      <c r="EK120" s="214">
        <f>IF(aurora_data!BT2150-INT(aurora_data!BT2150)&gt;=0.75, INT(aurora_data!BT2150)+1, INT(aurora_data!BT2150))</f>
        <v>1</v>
      </c>
      <c r="EL120" s="309">
        <f>IF(aurora_data!FP2150-INT(aurora_data!FP2150)&gt;=0.75, INT(aurora_data!FP2150)+1, INT(aurora_data!FP2150))</f>
        <v>0</v>
      </c>
      <c r="EM120" s="214">
        <f>IF(aurora_data!BU2150-INT(aurora_data!BU2150)&gt;=0.75, INT(aurora_data!BU2150)+1, INT(aurora_data!BU2150))</f>
        <v>0</v>
      </c>
      <c r="EN120" s="214">
        <f>IF(aurora_data!FQ2150-INT(aurora_data!FQ2150)&gt;=0.75, INT(aurora_data!FQ2150)+1, INT(aurora_data!FQ2150))</f>
        <v>0</v>
      </c>
      <c r="EO120" s="356">
        <f>IF(aurora_data!BV2150-INT(aurora_data!BV2150)&gt;=0.75, INT(aurora_data!BV2150)+1, INT(aurora_data!BV2150))</f>
        <v>2</v>
      </c>
      <c r="EP120" s="309">
        <f>IF(aurora_data!FR2150-INT(aurora_data!FR2150)&gt;=0.75, INT(aurora_data!FR2150)+1, INT(aurora_data!FR2150))</f>
        <v>1</v>
      </c>
      <c r="EQ120" s="214">
        <f>IF(aurora_data!BW2150-INT(aurora_data!BW2150)&gt;=0.75, INT(aurora_data!BW2150)+1, INT(aurora_data!BW2150))</f>
        <v>0</v>
      </c>
      <c r="ER120" s="322">
        <f>IF(aurora_data!FS2150-INT(aurora_data!FS2150)&gt;=0.75, INT(aurora_data!FS2150)+1, INT(aurora_data!FS2150))</f>
        <v>0</v>
      </c>
      <c r="ES120" s="214">
        <f>IF(aurora_data!BX2150-INT(aurora_data!BX2150)&gt;=0.75, INT(aurora_data!BX2150)+1, INT(aurora_data!BX2150))</f>
        <v>0</v>
      </c>
      <c r="ET120" s="309">
        <f>IF(aurora_data!FT2150-INT(aurora_data!FT2150)&gt;=0.75, INT(aurora_data!FT2150)+1, INT(aurora_data!FT2150))</f>
        <v>0</v>
      </c>
      <c r="EU120" s="214">
        <f>IF(aurora_data!BY2150-INT(aurora_data!BY2150)&gt;=0.75, INT(aurora_data!BY2150)+1, INT(aurora_data!BY2150))</f>
        <v>0</v>
      </c>
      <c r="EV120" s="309">
        <f>IF(aurora_data!FU2150-INT(aurora_data!FU2150)&gt;=0.75, INT(aurora_data!FU2150)+1, INT(aurora_data!FU2150))</f>
        <v>0</v>
      </c>
      <c r="EW120" s="214">
        <f>IF(aurora_data!BZ2150-INT(aurora_data!BZ2150)&gt;=0.75, INT(aurora_data!BZ2150)+1, INT(aurora_data!BZ2150))</f>
        <v>0</v>
      </c>
      <c r="EX120" s="309">
        <f>IF(aurora_data!FV2150-INT(aurora_data!FV2150)&gt;=0.75, INT(aurora_data!FV2150)+1, INT(aurora_data!FV2150))</f>
        <v>0</v>
      </c>
      <c r="EY120" s="214">
        <f>IF(aurora_data!CA2150-INT(aurora_data!CA2150)&gt;=0.75, INT(aurora_data!CA2150)+1, INT(aurora_data!CA2150))</f>
        <v>0</v>
      </c>
      <c r="EZ120" s="309">
        <f>IF(aurora_data!FW2150-INT(aurora_data!FW2150)&gt;=0.75, INT(aurora_data!FW2150)+1, INT(aurora_data!FW2150))</f>
        <v>0</v>
      </c>
      <c r="FA120" s="214">
        <f>IF(aurora_data!CB2150-INT(aurora_data!CB2150)&gt;=0.75, INT(aurora_data!CB2150)+1, INT(aurora_data!CB2150))</f>
        <v>0</v>
      </c>
      <c r="FB120" s="214">
        <f>IF(aurora_data!FX2150-INT(aurora_data!FX2150)&gt;=0.75, INT(aurora_data!FX2150)+1, INT(aurora_data!FX2150))</f>
        <v>0</v>
      </c>
      <c r="FC120" s="214">
        <f>IF(aurora_data!CC2150-INT(aurora_data!CC2150)&gt;=0.75, INT(aurora_data!CC2150)+1, INT(aurora_data!CC2150))</f>
        <v>0</v>
      </c>
      <c r="FD120" s="309">
        <f>IF(aurora_data!FY2150-INT(aurora_data!FY2150)&gt;=0.75, INT(aurora_data!FY2150)+1, INT(aurora_data!FY2150))</f>
        <v>0</v>
      </c>
      <c r="FE120" s="214">
        <f>IF(aurora_data!CD2150-INT(aurora_data!CD2150)&gt;=0.75, INT(aurora_data!CD2150)+1, INT(aurora_data!CD2150))</f>
        <v>0</v>
      </c>
      <c r="FF120" s="214">
        <f>IF(aurora_data!FZ2150-INT(aurora_data!FZ2150)&gt;=0.75, INT(aurora_data!FZ2150)+1, INT(aurora_data!FZ2150))</f>
        <v>0</v>
      </c>
      <c r="FG120" s="214">
        <f>IF(aurora_data!CE2150-INT(aurora_data!CE2150)&gt;=0.75, INT(aurora_data!CE2150)+1, INT(aurora_data!CE2150))</f>
        <v>0</v>
      </c>
      <c r="FH120" s="214">
        <f>IF(aurora_data!GA2150-INT(aurora_data!GA2150)&gt;=0.75, INT(aurora_data!GA2150)+1, INT(aurora_data!GA2150))</f>
        <v>0</v>
      </c>
      <c r="FI120" s="215">
        <f>IF(aurora_data!CF2150-INT(aurora_data!CF2150)&gt;=0.75,INT(aurora_data!CF2150)+1,INT(aurora_data!CF2150))</f>
        <v>0</v>
      </c>
      <c r="FJ120" s="309">
        <f>IF(aurora_data!GB2150-INT(aurora_data!GB2150)&gt;=0.75,INT(aurora_data!GB2150)+1,INT(aurora_data!GB2150))</f>
        <v>0</v>
      </c>
      <c r="FK120" s="214">
        <f>IF(aurora_data!CG2150-INT(aurora_data!CG2150)&gt;=0.75,INT(aurora_data!CG2150)+1,INT(aurora_data!CG2150))</f>
        <v>0</v>
      </c>
      <c r="FL120" s="309">
        <f>IF(aurora_data!GC2150-INT(aurora_data!GC2150)&gt;=0.75, INT(aurora_data!GC2150)+1, INT(aurora_data!GC2150))</f>
        <v>0</v>
      </c>
      <c r="FM120" s="214">
        <f>IF(aurora_data!CH2150-INT(aurora_data!CH2150)&gt;=0.75, INT(aurora_data!CH2150)+1, INT(aurora_data!CH2150))</f>
        <v>0</v>
      </c>
      <c r="FN120" s="309">
        <f>IF(aurora_data!GD2150-INT(aurora_data!GD2150)&gt;=0.75, INT(aurora_data!GD2150)+1, INT(aurora_data!GD2150))</f>
        <v>0</v>
      </c>
      <c r="FO120" s="214">
        <f>IF(aurora_data!CI2150-INT(aurora_data!CI2150)&gt;=0.75, INT(aurora_data!CI2150)+1, INT(aurora_data!CI2150))</f>
        <v>0</v>
      </c>
      <c r="FP120" s="322">
        <f>IF(aurora_data!GE2150-INT(aurora_data!GE2150)&gt;=0.75, INT(aurora_data!GE2150)+1, INT(aurora_data!GE2150))</f>
        <v>0</v>
      </c>
      <c r="FQ120" s="214">
        <f>IF(aurora_data!CJ2150-INT(aurora_data!CJ2150)&gt;=0.75, INT(aurora_data!CJ2150)+1, INT(aurora_data!CJ2150))</f>
        <v>1</v>
      </c>
      <c r="FR120" s="309">
        <f>IF(aurora_data!GF2150-INT(aurora_data!GF2150)&gt;=0.75, INT(aurora_data!GF2150)+1, INT(aurora_data!GF2150))</f>
        <v>1</v>
      </c>
      <c r="FS120" s="214">
        <f>IF(aurora_data!CK2150-INT(aurora_data!CK2150)&gt;=0.75, INT(aurora_data!CK2150)+1, INT(aurora_data!CK2150))</f>
        <v>0</v>
      </c>
      <c r="FT120" s="309">
        <f>IF(aurora_data!GG2150-INT(aurora_data!GG2150)&gt;=0.75, INT(aurora_data!GG2150)+1, INT(aurora_data!GG2150))</f>
        <v>0</v>
      </c>
      <c r="FU120" s="214">
        <f>IF(aurora_data!CL2150-INT(aurora_data!CL2150)&gt;=0.75, INT(aurora_data!CL2150)+1, INT(aurora_data!CL2150))</f>
        <v>0</v>
      </c>
      <c r="FV120" s="309">
        <f>IF(aurora_data!GH2150-INT(aurora_data!GH2150)&gt;=0.75, INT(aurora_data!GH2150)+1, INT(aurora_data!GH2150))</f>
        <v>0</v>
      </c>
      <c r="FW120" s="214">
        <f>IF(aurora_data!CM2150-INT(aurora_data!CM2150)&gt;=0.75, INT(aurora_data!CM2150)+1, INT(aurora_data!CM2150))</f>
        <v>0</v>
      </c>
      <c r="FX120" s="322">
        <f>IF(aurora_data!GI2150-INT(aurora_data!GI2150)&gt;=0.75, INT(aurora_data!GI2150)+1, INT(aurora_data!GI2150))</f>
        <v>0</v>
      </c>
      <c r="FY120" s="214">
        <f>IF(aurora_data!CN2150-INT(aurora_data!CN2150)&gt;=0.75, INT(aurora_data!CN2150)+1, INT(aurora_data!CN2150))</f>
        <v>0</v>
      </c>
      <c r="FZ120" s="309">
        <f>IF(aurora_data!GJ2150-INT(aurora_data!GJ2150)&gt;=0.75, INT(aurora_data!GJ2150)+1, INT(aurora_data!GJ2150))</f>
        <v>0</v>
      </c>
      <c r="GA120" s="214">
        <f>IF(aurora_data!CO2150-INT(aurora_data!CO2150)&gt;=0.75, INT(aurora_data!CO2150)+1, INT(aurora_data!CO2150))</f>
        <v>0</v>
      </c>
      <c r="GB120" s="214">
        <f>IF(aurora_data!GK2150-INT(aurora_data!GK2150)&gt;=0.75, INT(aurora_data!GK2150)+1, INT(aurora_data!GK2150))</f>
        <v>0</v>
      </c>
      <c r="GC120" s="356">
        <f>IF(aurora_data!CP2150-INT(aurora_data!CP2150)&gt;=0.75, INT(aurora_data!CP2150)+1, INT(aurora_data!CP2150))</f>
        <v>1</v>
      </c>
      <c r="GD120" s="309">
        <f>IF(aurora_data!GL2150-INT(aurora_data!GL2150)&gt;=0.75, INT(aurora_data!GL2150)+1, INT(aurora_data!GL2150))</f>
        <v>0</v>
      </c>
      <c r="GE120" s="214">
        <f>IF(aurora_data!CQ2150-INT(aurora_data!CQ2150)&gt;=0.75, INT(aurora_data!CQ2150)+1, INT(aurora_data!CQ2150))</f>
        <v>1</v>
      </c>
      <c r="GF120" s="322">
        <f>IF(aurora_data!GM2150-INT(aurora_data!GM2150)&gt;=0.75, INT(aurora_data!GM2150)+1, INT(aurora_data!GM2150))</f>
        <v>0</v>
      </c>
      <c r="GG120" s="214">
        <f>IF(aurora_data!CR2150-INT(aurora_data!CR2150)&gt;=0.75, INT(aurora_data!CR2150)+1, INT(aurora_data!CR2150))</f>
        <v>0</v>
      </c>
      <c r="GH120" s="309">
        <f>IF(aurora_data!GN2150-INT(aurora_data!GN2150)&gt;=0.75, INT(aurora_data!GN2150)+1, INT(aurora_data!GN2150))</f>
        <v>2</v>
      </c>
      <c r="GI120" s="214">
        <f>IF(aurora_data!CS2150-INT(aurora_data!CS2150)&gt;=0.75, INT(aurora_data!CS2150)+1, INT(aurora_data!CS2150))</f>
        <v>0</v>
      </c>
      <c r="GJ120" s="309">
        <f>IF(aurora_data!GO2150-INT(aurora_data!GO2150)&gt;=0.75, INT(aurora_data!GO2150)+1, INT(aurora_data!GO2150))</f>
        <v>0</v>
      </c>
      <c r="GK120" s="214">
        <f>IF(aurora_data!CT2150-INT(aurora_data!CT2150)&gt;=0.75, INT(aurora_data!CT2150)+1, INT(aurora_data!CT2150))</f>
        <v>0</v>
      </c>
      <c r="GL120" s="309">
        <f>IF(aurora_data!GP2150-INT(aurora_data!GP2150)&gt;=0.75, INT(aurora_data!GP2150)+1, INT(aurora_data!GP2150))</f>
        <v>0</v>
      </c>
      <c r="GM120" s="214">
        <f>IF(aurora_data!CU2150-INT(aurora_data!CU2150)&gt;=0.75, INT(aurora_data!CU2150)+1, INT(aurora_data!CU2150))</f>
        <v>1</v>
      </c>
      <c r="GN120" s="309">
        <f>IF(aurora_data!GQ2150-INT(aurora_data!GQ2150)&gt;=0.75, INT(aurora_data!GQ2150)+1, INT(aurora_data!GQ2150))</f>
        <v>0</v>
      </c>
      <c r="GO120" s="214">
        <f>IF(aurora_data!CV2150-INT(aurora_data!CV2150)&gt;=0.75, INT(aurora_data!CV2150)+1, INT(aurora_data!CV2150))</f>
        <v>0</v>
      </c>
      <c r="GP120" s="214">
        <f>IF(aurora_data!GR2150-INT(aurora_data!GR2150)&gt;=0.75, INT(aurora_data!GR2150)+1, INT(aurora_data!GR2150))</f>
        <v>0</v>
      </c>
      <c r="GQ120" s="214">
        <f>IF(aurora_data!CW2150-INT(aurora_data!CW2150)&gt;=0.75, INT(aurora_data!CW2150)+1, INT(aurora_data!CW2150))</f>
        <v>0</v>
      </c>
      <c r="GR120" s="309">
        <f>IF(aurora_data!GS2150-INT(aurora_data!GS2150)&gt;=0.75, INT(aurora_data!GS2150)+1, INT(aurora_data!GS2150))</f>
        <v>0</v>
      </c>
      <c r="GS120" s="214">
        <f>IF(aurora_data!CX2150-INT(aurora_data!CX2150)&gt;=0.75, INT(aurora_data!CX2150)+1, INT(aurora_data!CX2150))</f>
        <v>0</v>
      </c>
      <c r="GT120" s="214">
        <f>IF(aurora_data!GT2150-INT(aurora_data!GT2150)&gt;=0.75, INT(aurora_data!GT2150)+1, INT(aurora_data!GT2150))</f>
        <v>0</v>
      </c>
      <c r="GU120" s="214">
        <f>IF(aurora_data!CY2150-INT(aurora_data!CY2150)&gt;=0.75, INT(aurora_data!CY2150)+1, INT(aurora_data!CY2150))</f>
        <v>0</v>
      </c>
      <c r="GV120" s="214">
        <f>IF(aurora_data!GU2150-INT(aurora_data!GU2150)&gt;=0.75, INT(aurora_data!GU2150)+1, INT(aurora_data!GU2150))</f>
        <v>0</v>
      </c>
      <c r="GW120" s="217" t="s">
        <v>622</v>
      </c>
      <c r="GX120" s="218">
        <f>aurora_data!GV2150</f>
        <v>18</v>
      </c>
      <c r="GY120" s="219">
        <f t="shared" si="168"/>
        <v>0.18</v>
      </c>
    </row>
    <row r="121" spans="2:207" s="2" customFormat="1">
      <c r="B121" s="512"/>
      <c r="C121" s="519"/>
      <c r="D121" s="220" t="s">
        <v>266</v>
      </c>
      <c r="E121" s="215">
        <f>IF(aurora_data!D2151-INT(aurora_data!D2151)&gt;=0.75, INT(aurora_data!D2151)+1, INT(aurora_data!D2151))</f>
        <v>0</v>
      </c>
      <c r="F121" s="309">
        <f>IF(aurora_data!CZ2151-INT(aurora_data!CZ2151)&gt;=0.75, INT(aurora_data!CZ2151)+1, INT(aurora_data!CZ2151))</f>
        <v>0</v>
      </c>
      <c r="G121" s="356">
        <f>IF(aurora_data!E2151-INT(aurora_data!E2151)&gt;=0.75, INT(aurora_data!E2151)+1, INT(aurora_data!E2151))</f>
        <v>0</v>
      </c>
      <c r="H121" s="309">
        <f>IF(aurora_data!DA2151-INT(aurora_data!DA2151)&gt;=0.75, INT(aurora_data!DA2151)+1, INT(aurora_data!DA2151))</f>
        <v>0</v>
      </c>
      <c r="I121" s="356">
        <f>IF(aurora_data!F2151-INT(aurora_data!F2151)&gt;=0.75, INT(aurora_data!F2151)+1, INT(aurora_data!F2151))</f>
        <v>0</v>
      </c>
      <c r="J121" s="309">
        <f>IF(aurora_data!DB2151-INT(aurora_data!DB2151)&gt;=0.75, INT(aurora_data!DB2151)+1, INT(aurora_data!DB2151))</f>
        <v>0</v>
      </c>
      <c r="K121" s="356">
        <f>IF(aurora_data!G2151-INT(aurora_data!G2151)&gt;=0.75, INT(aurora_data!G2151)+1, INT(aurora_data!G2151))</f>
        <v>0</v>
      </c>
      <c r="L121" s="322">
        <f>IF(aurora_data!DC2151-INT(aurora_data!DC2151)&gt;=0.75, INT(aurora_data!DC2151)+1, INT(aurora_data!DC2151))</f>
        <v>0</v>
      </c>
      <c r="M121" s="340">
        <f>IF(aurora_data!H2151-INT(aurora_data!H2151)&gt;=0.75, INT(aurora_data!H2151)+1, INT(aurora_data!H2151))</f>
        <v>0</v>
      </c>
      <c r="N121" s="309">
        <f>IF(aurora_data!DD2151-INT(aurora_data!DD2151)&gt;=0.75, INT(aurora_data!DD2151)+1, INT(aurora_data!DD2151))</f>
        <v>0</v>
      </c>
      <c r="O121" s="214">
        <f>IF(aurora_data!I2151-INT(aurora_data!I2151)&gt;=0.75, INT(aurora_data!I2151)+1, INT(aurora_data!I2151))</f>
        <v>0</v>
      </c>
      <c r="P121" s="309">
        <f>IF(aurora_data!DE2151-INT(aurora_data!DE2151)&gt;=0.75, INT(aurora_data!DE2151)+1, INT(aurora_data!DE2151))</f>
        <v>0</v>
      </c>
      <c r="Q121" s="356">
        <f>IF(aurora_data!J2151-INT(aurora_data!J2151)&gt;=0.75, INT(aurora_data!J2151)+1, INT(aurora_data!J2151))</f>
        <v>0</v>
      </c>
      <c r="R121" s="309">
        <f>IF(aurora_data!DF2151-INT(aurora_data!DF2151)&gt;=0.75, INT(aurora_data!DF2151)+1, INT(aurora_data!DF2151))</f>
        <v>0</v>
      </c>
      <c r="S121" s="214">
        <f>IF(aurora_data!K2151-INT(aurora_data!K2151)&gt;=0.75, INT(aurora_data!K2151)+1, INT(aurora_data!K2151))</f>
        <v>0</v>
      </c>
      <c r="T121" s="322">
        <f>IF(aurora_data!DG2151-INT(aurora_data!DG2151)&gt;=0.75, INT(aurora_data!DG2151)+1, INT(aurora_data!DG2151))</f>
        <v>0</v>
      </c>
      <c r="U121" s="340">
        <f>IF(aurora_data!L2151-INT(aurora_data!L2151)&gt;=0.75, INT(aurora_data!L2151)+1, INT(aurora_data!L2151))</f>
        <v>0</v>
      </c>
      <c r="V121" s="309">
        <f>IF(aurora_data!DH2151-INT(aurora_data!DH2151)&gt;=0.75, INT(aurora_data!DH2151)+1, INT(aurora_data!DH2151))</f>
        <v>0</v>
      </c>
      <c r="W121" s="214">
        <f>IF(aurora_data!M2151-INT(aurora_data!M2151)&gt;=0.75, INT(aurora_data!M2151)+1, INT(aurora_data!M2151))</f>
        <v>0</v>
      </c>
      <c r="X121" s="214">
        <f>IF(aurora_data!DI2151-INT(aurora_data!DI2151)&gt;=0.75, INT(aurora_data!DI2151)+1, INT(aurora_data!DI2151))</f>
        <v>0</v>
      </c>
      <c r="Y121" s="356">
        <f>IF(aurora_data!N2151-INT(aurora_data!N2151)&gt;=0.75, INT(aurora_data!N2151)+1, INT(aurora_data!N2151))</f>
        <v>0</v>
      </c>
      <c r="Z121" s="309">
        <f>IF(aurora_data!DJ2151-INT(aurora_data!DJ2151)&gt;=0.75, INT(aurora_data!DJ2151)+1, INT(aurora_data!DJ2151))</f>
        <v>0</v>
      </c>
      <c r="AA121" s="214">
        <f>IF(aurora_data!O2151-INT(aurora_data!O2151)&gt;=0.75, INT(aurora_data!O2151)+1, INT(aurora_data!O2151))</f>
        <v>0</v>
      </c>
      <c r="AB121" s="322">
        <f>IF(aurora_data!DK2151-INT(aurora_data!DK2151)&gt;=0.75, INT(aurora_data!DK2151)+1, INT(aurora_data!DK2151))</f>
        <v>0</v>
      </c>
      <c r="AC121" s="214">
        <f>IF(aurora_data!P2151-INT(aurora_data!P2151)&gt;=0.75, INT(aurora_data!P2151)+1, INT(aurora_data!P2151))</f>
        <v>0</v>
      </c>
      <c r="AD121" s="214">
        <f>IF(aurora_data!DL2151-INT(aurora_data!DL2151)&gt;=0.75, INT(aurora_data!DL2151)+1, INT(aurora_data!DL2151))</f>
        <v>0</v>
      </c>
      <c r="AE121" s="214">
        <f>IF(aurora_data!Q2151-INT(aurora_data!Q2151)&gt;=0.75, INT(aurora_data!Q2151)+1, INT(aurora_data!Q2151))</f>
        <v>0</v>
      </c>
      <c r="AF121" s="309">
        <f>IF(aurora_data!DM2151-INT(aurora_data!DM2151)&gt;=0.75, INT(aurora_data!DM2151)+1, INT(aurora_data!DM2151))</f>
        <v>0</v>
      </c>
      <c r="AG121" s="214">
        <f>IF(aurora_data!R2151-INT(aurora_data!R2151)&gt;=0.75, INT(aurora_data!R2151)+1, INT(aurora_data!R2151))</f>
        <v>0</v>
      </c>
      <c r="AH121" s="214">
        <f>IF(aurora_data!DN2151-INT(aurora_data!DN2151)&gt;=0.75, INT(aurora_data!DN2151)+1, INT(aurora_data!DN2151))</f>
        <v>0</v>
      </c>
      <c r="AI121" s="214">
        <f>IF(aurora_data!S2151-INT(aurora_data!S2151)&gt;=0.75, INT(aurora_data!S2151)+1, INT(aurora_data!S2151))</f>
        <v>0</v>
      </c>
      <c r="AJ121" s="216">
        <f>IF(aurora_data!DO2151-INT(aurora_data!DO2151)&gt;=0.75, INT(aurora_data!DO2151)+1, INT(aurora_data!DO2151))</f>
        <v>0</v>
      </c>
      <c r="AK121" s="214">
        <f>IF(aurora_data!T2151-INT(aurora_data!T2151)&gt;=0.75, INT(aurora_data!T2151)+1, INT(aurora_data!T2151))</f>
        <v>0</v>
      </c>
      <c r="AL121" s="214">
        <f>IF(aurora_data!DP2151-INT(aurora_data!DP2151)&gt;=0.75, INT(aurora_data!DP2151)+1, INT(aurora_data!DP2151))</f>
        <v>0</v>
      </c>
      <c r="AM121" s="214">
        <f>IF(aurora_data!U2151-INT(aurora_data!U2151)&gt;=0.75, INT(aurora_data!U2151)+1, INT(aurora_data!U2151))</f>
        <v>0</v>
      </c>
      <c r="AN121" s="309">
        <f>IF(aurora_data!DQ2151-INT(aurora_data!DQ2151)&gt;=0.75, INT(aurora_data!DQ2151)+1, INT(aurora_data!DQ2151))</f>
        <v>0</v>
      </c>
      <c r="AO121" s="214">
        <f>IF(aurora_data!V2151-INT(aurora_data!V2151)&gt;=0.75, INT(aurora_data!V2151)+1, INT(aurora_data!V2151))</f>
        <v>0</v>
      </c>
      <c r="AP121" s="214">
        <f>IF(aurora_data!DR2151-INT(aurora_data!DR2151)&gt;=0.75, INT(aurora_data!DR2151)+1, INT(aurora_data!DR2151))</f>
        <v>0</v>
      </c>
      <c r="AQ121" s="214">
        <f>IF(aurora_data!W2151-INT(aurora_data!W2151)&gt;=0.75, INT(aurora_data!W2151)+1, INT(aurora_data!W2151))</f>
        <v>0</v>
      </c>
      <c r="AR121" s="216">
        <f>IF(aurora_data!DS2151-INT(aurora_data!DS2151)&gt;=0.75, INT(aurora_data!DS2151)+1, INT(aurora_data!DS2151))</f>
        <v>0</v>
      </c>
      <c r="AS121" s="214">
        <f>IF(aurora_data!X2151-INT(aurora_data!X2151)&gt;=0.75, INT(aurora_data!X2151)+1, INT(aurora_data!X2151))</f>
        <v>0</v>
      </c>
      <c r="AT121" s="309">
        <f>IF(aurora_data!DT2151-INT(aurora_data!DT2151)&gt;=0.75, INT(aurora_data!DT2151)+1, INT(aurora_data!DT2151))</f>
        <v>0</v>
      </c>
      <c r="AU121" s="214">
        <f>IF(aurora_data!Y2151-INT(aurora_data!Y2151)&gt;=0.75, INT(aurora_data!Y2151)+1, INT(aurora_data!Y2151))</f>
        <v>0</v>
      </c>
      <c r="AV121" s="309">
        <f>IF(aurora_data!DU2151-INT(aurora_data!DU2151)&gt;=0.75, INT(aurora_data!DU2151)+1, INT(aurora_data!DU2151))</f>
        <v>0</v>
      </c>
      <c r="AW121" s="214">
        <f>IF(aurora_data!Z2151-INT(aurora_data!Z2151)&gt;=0.75, INT(aurora_data!Z2151)+1, INT(aurora_data!Z2151))</f>
        <v>0</v>
      </c>
      <c r="AX121" s="309">
        <f>IF(aurora_data!DV2151-INT(aurora_data!DV2151)&gt;=0.75, INT(aurora_data!DV2151)+1, INT(aurora_data!DV2151))</f>
        <v>0</v>
      </c>
      <c r="AY121" s="214">
        <f>IF(aurora_data!AA2151-INT(aurora_data!AA2151)&gt;=0.75, INT(aurora_data!AA2151)+1, INT(aurora_data!AA2151))</f>
        <v>0</v>
      </c>
      <c r="AZ121" s="322">
        <f>IF(aurora_data!DW2151-INT(aurora_data!DW2151)&gt;=0.75, INT(aurora_data!DW2151)+1, INT(aurora_data!DW2151))</f>
        <v>0</v>
      </c>
      <c r="BA121" s="340">
        <f>IF(aurora_data!AB2151-INT(aurora_data!AB2151)&gt;=0.75, INT(aurora_data!AB2151)+1, INT(aurora_data!AB2151))</f>
        <v>0</v>
      </c>
      <c r="BB121" s="309">
        <f>IF(aurora_data!DX2151-INT(aurora_data!DX2151)&gt;=0.75, INT(aurora_data!DX2151)+1, INT(aurora_data!DX2151))</f>
        <v>0</v>
      </c>
      <c r="BC121" s="214">
        <f>IF(aurora_data!AC2151-INT(aurora_data!AC2151)&gt;=0.75, INT(aurora_data!AC2151)+1, INT(aurora_data!AC2151))</f>
        <v>0</v>
      </c>
      <c r="BD121" s="309">
        <f>IF(aurora_data!DY2151-INT(aurora_data!DY2151)&gt;=0.75, INT(aurora_data!DY2151)+1, INT(aurora_data!DY2151))</f>
        <v>0</v>
      </c>
      <c r="BE121" s="214">
        <f>IF(aurora_data!AD2151-INT(aurora_data!AD2151)&gt;=0.75, INT(aurora_data!AD2151)+1, INT(aurora_data!AD2151))</f>
        <v>0</v>
      </c>
      <c r="BF121" s="309">
        <f>IF(aurora_data!DZ2151-INT(aurora_data!DZ2151)&gt;=0.75, INT(aurora_data!DZ2151)+1, INT(aurora_data!DZ2151))</f>
        <v>0</v>
      </c>
      <c r="BG121" s="214">
        <f>IF(aurora_data!AE2151-INT(aurora_data!AE2151)&gt;=0.75, INT(aurora_data!AE2151)+1, INT(aurora_data!AE2151))</f>
        <v>0</v>
      </c>
      <c r="BH121" s="322">
        <f>IF(aurora_data!EA2151-INT(aurora_data!EA2151)&gt;=0.75, INT(aurora_data!EA2151)+1, INT(aurora_data!EA2151))</f>
        <v>0</v>
      </c>
      <c r="BI121" s="214">
        <f>IF(aurora_data!AF2151-INT(aurora_data!AF2151)&gt;=0.75, INT(aurora_data!AF2151)+1, INT(aurora_data!AF2151))</f>
        <v>0</v>
      </c>
      <c r="BJ121" s="309">
        <f>IF(aurora_data!EB2151-INT(aurora_data!EB2151)&gt;=0.75, INT(aurora_data!EB2151)+1, INT(aurora_data!EB2151))</f>
        <v>0</v>
      </c>
      <c r="BK121" s="214">
        <f>IF(aurora_data!AG2151-INT(aurora_data!AG2151)&gt;=0.75, INT(aurora_data!AG2151)+1, INT(aurora_data!AG2151))</f>
        <v>0</v>
      </c>
      <c r="BL121" s="309">
        <f>IF(aurora_data!EC2151-INT(aurora_data!EC2151)&gt;=0.75, INT(aurora_data!EC2151)+1, INT(aurora_data!EC2151))</f>
        <v>0</v>
      </c>
      <c r="BM121" s="214">
        <f>IF(aurora_data!AH2151-INT(aurora_data!AH2151)&gt;=0.75, INT(aurora_data!AH2151)+1, INT(aurora_data!AH2151))</f>
        <v>0</v>
      </c>
      <c r="BN121" s="309">
        <f>IF(aurora_data!ED2151-INT(aurora_data!ED2151)&gt;=0.75, INT(aurora_data!ED2151)+1, INT(aurora_data!ED2151))</f>
        <v>0</v>
      </c>
      <c r="BO121" s="214">
        <f>IF(aurora_data!AI2151-INT(aurora_data!AI2151)&gt;=0.75, INT(aurora_data!AI2151)+1, INT(aurora_data!AI2151))</f>
        <v>0</v>
      </c>
      <c r="BP121" s="322">
        <f>IF(aurora_data!EE2151-INT(aurora_data!EE2151)&gt;=0.75, INT(aurora_data!EE2151)+1, INT(aurora_data!EE2151))</f>
        <v>0</v>
      </c>
      <c r="BQ121" s="214">
        <f>IF(aurora_data!AJ2151-INT(aurora_data!AJ2151)&gt;=0.75, INT(aurora_data!AJ2151)+1, INT(aurora_data!AJ2151))</f>
        <v>0</v>
      </c>
      <c r="BR121" s="309">
        <f>IF(aurora_data!EF2151-INT(aurora_data!EF2151)&gt;=0.75, INT(aurora_data!EF2151)+1, INT(aurora_data!EF2151))</f>
        <v>0</v>
      </c>
      <c r="BS121" s="214">
        <f>IF(aurora_data!AK2151-INT(aurora_data!AK2151)&gt;=0.75, INT(aurora_data!AK2151)+1, INT(aurora_data!AK2151))</f>
        <v>0</v>
      </c>
      <c r="BT121" s="309">
        <f>IF(aurora_data!EG2151-INT(aurora_data!EG2151)&gt;=0.75, INT(aurora_data!EG2151)+1, INT(aurora_data!EG2151))</f>
        <v>0</v>
      </c>
      <c r="BU121" s="214">
        <f>IF(aurora_data!AL2151-INT(aurora_data!AL2151)&gt;=0.75, INT(aurora_data!AL2151)+1, INT(aurora_data!AL2151))</f>
        <v>0</v>
      </c>
      <c r="BV121" s="309">
        <f>IF(aurora_data!EH2151-INT(aurora_data!EH2151)&gt;=0.75, INT(aurora_data!EH2151)+1, INT(aurora_data!EH2151))</f>
        <v>0</v>
      </c>
      <c r="BW121" s="214">
        <f>IF(aurora_data!AM2151-INT(aurora_data!AM2151)&gt;=0.75, INT(aurora_data!AM2151)+1, INT(aurora_data!AM2151))</f>
        <v>0</v>
      </c>
      <c r="BX121" s="216">
        <f>IF(aurora_data!EI2151-INT(aurora_data!EI2151)&gt;=0.75, INT(aurora_data!EI2151)+1, INT(aurora_data!EI2151))</f>
        <v>0</v>
      </c>
      <c r="BY121" s="214">
        <f>IF(aurora_data!AN2151-INT(aurora_data!AN2151)&gt;=0.75, INT(aurora_data!AN2151)+1, INT(aurora_data!AN2151))</f>
        <v>0</v>
      </c>
      <c r="BZ121" s="214">
        <f>IF(aurora_data!EJ2151-INT(aurora_data!EJ2151)&gt;=0.75, INT(aurora_data!EJ2151)+1, INT(aurora_data!EJ2151))</f>
        <v>0</v>
      </c>
      <c r="CA121" s="214">
        <f>IF(aurora_data!AO2151-INT(aurora_data!AO2151)&gt;=0.75, INT(aurora_data!AO2151)+1, INT(aurora_data!AO2151))</f>
        <v>0</v>
      </c>
      <c r="CB121" s="309">
        <f>IF(aurora_data!EK2151-INT(aurora_data!EK2151)&gt;=0.75, INT(aurora_data!EK2151)+1, INT(aurora_data!EK2151))</f>
        <v>0</v>
      </c>
      <c r="CC121" s="214">
        <f>IF(aurora_data!AP2151-INT(aurora_data!AP2151)&gt;=0.75, INT(aurora_data!AP2151)+1, INT(aurora_data!AP2151))</f>
        <v>0</v>
      </c>
      <c r="CD121" s="214">
        <f>IF(aurora_data!EL2151-INT(aurora_data!EL2151)&gt;=0.75, INT(aurora_data!EL2151)+1, INT(aurora_data!EL2151))</f>
        <v>0</v>
      </c>
      <c r="CE121" s="214">
        <f>IF(aurora_data!AQ2151-INT(aurora_data!AQ2151)&gt;=0.75, INT(aurora_data!AQ2151)+1, INT(aurora_data!AQ2151))</f>
        <v>0</v>
      </c>
      <c r="CF121" s="214">
        <f>IF(aurora_data!EM2151-INT(aurora_data!EM2151)&gt;=0.75, INT(aurora_data!EM2151)+1, INT(aurora_data!EM2151))</f>
        <v>0</v>
      </c>
      <c r="CG121" s="215">
        <f>IF(aurora_data!AR2151-INT(aurora_data!AR2151)&gt;=0.75, INT(aurora_data!AR2151)+1, INT(aurora_data!AR2151))</f>
        <v>0</v>
      </c>
      <c r="CH121" s="214">
        <f>IF(aurora_data!EN2151-INT(aurora_data!EN2151)&gt;=0.75, INT(aurora_data!EN2151)+1, INT(aurora_data!EN2151))</f>
        <v>0</v>
      </c>
      <c r="CI121" s="214">
        <f>IF(aurora_data!AS2151-INT(aurora_data!AS2151)&gt;=0.75, INT(aurora_data!AS2151)+1, INT(aurora_data!AS2151))</f>
        <v>0</v>
      </c>
      <c r="CJ121" s="309">
        <f>IF(aurora_data!EO2151-INT(aurora_data!EO2151)&gt;=0.75, INT(aurora_data!EO2151)+1, INT(aurora_data!EO2151))</f>
        <v>0</v>
      </c>
      <c r="CK121" s="214">
        <f>IF(aurora_data!AT2151-INT(aurora_data!AT2151)&gt;=0.75, INT(aurora_data!AT2151)+1, INT(aurora_data!AT2151))</f>
        <v>0</v>
      </c>
      <c r="CL121" s="214">
        <f>IF(aurora_data!EP2151-INT(aurora_data!EP2151)&gt;=0.75, INT(aurora_data!EP2151)+1, INT(aurora_data!EP2151))</f>
        <v>0</v>
      </c>
      <c r="CM121" s="214">
        <f>IF(aurora_data!AU2151-INT(aurora_data!AU2151)&gt;=0.75, INT(aurora_data!AU2151)+1, INT(aurora_data!AU2151))</f>
        <v>0</v>
      </c>
      <c r="CN121" s="322">
        <f>IF(aurora_data!EQ2151-INT(aurora_data!EQ2151)&gt;=0.75, INT(aurora_data!EQ2151)+1, INT(aurora_data!EQ2151))</f>
        <v>0</v>
      </c>
      <c r="CO121" s="214">
        <f>IF(aurora_data!AV2151-INT(aurora_data!AV2151)&gt;=0.75, INT(aurora_data!AV2151)+1, INT(aurora_data!AV2151))</f>
        <v>0</v>
      </c>
      <c r="CP121" s="214">
        <f>IF(aurora_data!ER2151-INT(aurora_data!ER2151)&gt;=0.75, INT(aurora_data!ER2151)+1, INT(aurora_data!ER2151))</f>
        <v>0</v>
      </c>
      <c r="CQ121" s="214">
        <f>IF(aurora_data!AW2151-INT(aurora_data!AW2151)&gt;=0.75, INT(aurora_data!AW2151)+1, INT(aurora_data!AW2151))</f>
        <v>0</v>
      </c>
      <c r="CR121" s="309">
        <f>IF(aurora_data!ES2151-INT(aurora_data!ES2151)&gt;=0.75, INT(aurora_data!ES2151)+1, INT(aurora_data!ES2151))</f>
        <v>0</v>
      </c>
      <c r="CS121" s="214">
        <f>IF(aurora_data!AX2151-INT(aurora_data!AX2151)&gt;=0.75, INT(aurora_data!AX2151)+1, INT(aurora_data!AX2151))</f>
        <v>0</v>
      </c>
      <c r="CT121" s="309">
        <f>IF(aurora_data!ET2151-INT(aurora_data!ET2151)&gt;=0.75, INT(aurora_data!ET2151)+1, INT(aurora_data!ET2151))</f>
        <v>0</v>
      </c>
      <c r="CU121" s="214">
        <f>IF(aurora_data!AY2151-INT(aurora_data!AY2151)&gt;=0.75, INT(aurora_data!AY2151)+1, INT(aurora_data!AY2151))</f>
        <v>0</v>
      </c>
      <c r="CV121" s="322">
        <f>IF(aurora_data!EU2151-INT(aurora_data!EU2151)&gt;=0.75, INT(aurora_data!EU2151)+1, INT(aurora_data!EU2151))</f>
        <v>0</v>
      </c>
      <c r="CW121" s="214">
        <f>IF(aurora_data!AZ2151-INT(aurora_data!AZ2151)&gt;=0.75, INT(aurora_data!AZ2151)+1, INT(aurora_data!AZ2151))</f>
        <v>0</v>
      </c>
      <c r="CX121" s="309">
        <f>IF(aurora_data!EV2151-INT(aurora_data!EV2151)&gt;=0.75, INT(aurora_data!EV2151)+1, INT(aurora_data!EV2151))</f>
        <v>0</v>
      </c>
      <c r="CY121" s="214">
        <f>IF(aurora_data!BA2151-INT(aurora_data!BA2151)&gt;=0.75, INT(aurora_data!BA2151)+1, INT(aurora_data!BA2151))</f>
        <v>0</v>
      </c>
      <c r="CZ121" s="309">
        <f>IF(aurora_data!EW2151-INT(aurora_data!EW2151)&gt;=0.75, INT(aurora_data!EW2151)+1, INT(aurora_data!EW2151))</f>
        <v>0</v>
      </c>
      <c r="DA121" s="214">
        <f>IF(aurora_data!BB2151-INT(aurora_data!BB2151)&gt;=0.75, INT(aurora_data!BB2151)+1, INT(aurora_data!BB2151))</f>
        <v>0</v>
      </c>
      <c r="DB121" s="309">
        <f>IF(aurora_data!EX2151-INT(aurora_data!EX2151)&gt;=0.75, INT(aurora_data!EX2151)+1, INT(aurora_data!EX2151))</f>
        <v>0</v>
      </c>
      <c r="DC121" s="214">
        <f>IF(aurora_data!BC2151-INT(aurora_data!BC2151)&gt;=0.75, INT(aurora_data!BC2151)+1, INT(aurora_data!BC2151))</f>
        <v>0</v>
      </c>
      <c r="DD121" s="322">
        <f>IF(aurora_data!EY2151-INT(aurora_data!EY2151)&gt;=0.75, INT(aurora_data!EY2151)+1, INT(aurora_data!EY2151))</f>
        <v>0</v>
      </c>
      <c r="DE121" s="214">
        <f>IF(aurora_data!BD2151-INT(aurora_data!BD2151)&gt;=0.75, INT(aurora_data!BD2151)+1, INT(aurora_data!BD2151))</f>
        <v>0</v>
      </c>
      <c r="DF121" s="309">
        <f>IF(aurora_data!EZ2151-INT(aurora_data!EZ2151)&gt;=0.75, INT(aurora_data!EZ2151)+1, INT(aurora_data!EZ2151))</f>
        <v>0</v>
      </c>
      <c r="DG121" s="214">
        <f>IF(aurora_data!BE2151-INT(aurora_data!BE2151)&gt;=0.75, INT(aurora_data!BE2151)+1, INT(aurora_data!BE2151))</f>
        <v>0</v>
      </c>
      <c r="DH121" s="309">
        <f>IF(aurora_data!FA2151-INT(aurora_data!FA2151)&gt;=0.75, INT(aurora_data!FA2151)+1, INT(aurora_data!FA2151))</f>
        <v>0</v>
      </c>
      <c r="DI121" s="214">
        <f>IF(aurora_data!BF2151-INT(aurora_data!BF2151)&gt;=0.75, INT(aurora_data!BF2151)+1, INT(aurora_data!BF2151))</f>
        <v>0</v>
      </c>
      <c r="DJ121" s="309">
        <f>IF(aurora_data!FB2151-INT(aurora_data!FB2151)&gt;=0.75, INT(aurora_data!FB2151)+1, INT(aurora_data!FB2151))</f>
        <v>0</v>
      </c>
      <c r="DK121" s="214">
        <f>IF(aurora_data!BG2151-INT(aurora_data!BG2151)&gt;=0.75, INT(aurora_data!BG2151)+1, INT(aurora_data!BG2151))</f>
        <v>0</v>
      </c>
      <c r="DL121" s="309">
        <f>IF(aurora_data!FC2151-INT(aurora_data!FC2151)&gt;=0.75, INT(aurora_data!FC2151)+1, INT(aurora_data!FC2151))</f>
        <v>0</v>
      </c>
      <c r="DM121" s="214">
        <f>IF(aurora_data!BH2151-INT(aurora_data!BH2151)&gt;=0.75, INT(aurora_data!BH2151)+1, INT(aurora_data!BH2151))</f>
        <v>0</v>
      </c>
      <c r="DN121" s="214">
        <f>IF(aurora_data!FD2151-INT(aurora_data!FD2151)&gt;=0.75, INT(aurora_data!FD2151)+1, INT(aurora_data!FD2151))</f>
        <v>0</v>
      </c>
      <c r="DO121" s="214">
        <f>IF(aurora_data!BI2151-INT(aurora_data!BI2151)&gt;=0.75, INT(aurora_data!BI2151)+1, INT(aurora_data!BI2151))</f>
        <v>0</v>
      </c>
      <c r="DP121" s="309">
        <f>IF(aurora_data!FE2151-INT(aurora_data!FE2151)&gt;=0.75, INT(aurora_data!FE2151)+1, INT(aurora_data!FE2151))</f>
        <v>0</v>
      </c>
      <c r="DQ121" s="214">
        <f>IF(aurora_data!BJ2151-INT(aurora_data!BJ2151)&gt;=0.75, INT(aurora_data!BJ2151)+1, INT(aurora_data!BJ2151))</f>
        <v>0</v>
      </c>
      <c r="DR121" s="214">
        <f>IF(aurora_data!FF2151-INT(aurora_data!FF2151)&gt;=0.75, INT(aurora_data!FF2151)+1, INT(aurora_data!FF2151))</f>
        <v>0</v>
      </c>
      <c r="DS121" s="214">
        <f>IF(aurora_data!BK2151-INT(aurora_data!BK2151)&gt;=0.75, INT(aurora_data!BK2151)+1, INT(aurora_data!BK2151))</f>
        <v>0</v>
      </c>
      <c r="DT121" s="214">
        <f>IF(aurora_data!FG2151-INT(aurora_data!FG2151)&gt;=0.75, INT(aurora_data!FG2151)+1, INT(aurora_data!FG2151))</f>
        <v>0</v>
      </c>
      <c r="DU121" s="215">
        <f>IF(aurora_data!BL2151-INT(aurora_data!BL2151)&gt;=0.75, INT(aurora_data!BL2151)+1, INT(aurora_data!BL2151))</f>
        <v>0</v>
      </c>
      <c r="DV121" s="214">
        <f>IF(aurora_data!FH2151-INT(aurora_data!FH2151)&gt;=0.75, INT(aurora_data!FH2151)+1, INT(aurora_data!FH2151))</f>
        <v>0</v>
      </c>
      <c r="DW121" s="214">
        <f>IF(aurora_data!BM2151-INT(aurora_data!BM2151)&gt;=0.75, INT(aurora_data!BM2151)+1, INT(aurora_data!BM2151))</f>
        <v>0</v>
      </c>
      <c r="DX121" s="309">
        <f>IF(aurora_data!FI2151-INT(aurora_data!FI2151)&gt;=0.75, INT(aurora_data!FI2151)+1, INT(aurora_data!FI2151))</f>
        <v>0</v>
      </c>
      <c r="DY121" s="214">
        <f>IF(aurora_data!BN2151-INT(aurora_data!BN2151)&gt;=0.75, INT(aurora_data!BN2151)+1, INT(aurora_data!BN2151))</f>
        <v>0</v>
      </c>
      <c r="DZ121" s="214">
        <f>IF(aurora_data!FJ2151-INT(aurora_data!FJ2151)&gt;=0.75, INT(aurora_data!FJ2151)+1, INT(aurora_data!FJ2151))</f>
        <v>0</v>
      </c>
      <c r="EA121" s="214">
        <f>IF(aurora_data!BO2151-INT(aurora_data!BO2151)&gt;=0.75, INT(aurora_data!BO2151)+1, INT(aurora_data!BO2151))</f>
        <v>0</v>
      </c>
      <c r="EB121" s="322">
        <f>IF(aurora_data!FK2151-INT(aurora_data!FK2151)&gt;=0.75, INT(aurora_data!FK2151)+1, INT(aurora_data!FK2151))</f>
        <v>0</v>
      </c>
      <c r="EC121" s="214">
        <f>IF(aurora_data!BP2151-INT(aurora_data!BP2151)&gt;=0.75, INT(aurora_data!BP2151)+1, INT(aurora_data!BP2151))</f>
        <v>0</v>
      </c>
      <c r="ED121" s="309">
        <f>IF(aurora_data!FL2151-INT(aurora_data!FL2151)&gt;=0.75, INT(aurora_data!FL2151)+1, INT(aurora_data!FL2151))</f>
        <v>0</v>
      </c>
      <c r="EE121" s="214">
        <f>IF(aurora_data!BQ2151-INT(aurora_data!BQ2151)&gt;=0.75, INT(aurora_data!BQ2151)+1, INT(aurora_data!BQ2151))</f>
        <v>0</v>
      </c>
      <c r="EF121" s="309">
        <f>IF(aurora_data!FM2151-INT(aurora_data!FM2151)&gt;=0.75, INT(aurora_data!FM2151)+1, INT(aurora_data!FM2151))</f>
        <v>0</v>
      </c>
      <c r="EG121" s="214">
        <f>IF(aurora_data!BR2151-INT(aurora_data!BR2151)&gt;=0.75, INT(aurora_data!BR2151)+1, INT(aurora_data!BR2151))</f>
        <v>0</v>
      </c>
      <c r="EH121" s="309">
        <f>IF(aurora_data!FN2151-INT(aurora_data!FN2151)&gt;=0.75, INT(aurora_data!FN2151)+1, INT(aurora_data!FN2151))</f>
        <v>0</v>
      </c>
      <c r="EI121" s="214">
        <f>IF(aurora_data!BS2151-INT(aurora_data!BS2151)&gt;=0.75, INT(aurora_data!BS2151)+1, INT(aurora_data!BS2151))</f>
        <v>0</v>
      </c>
      <c r="EJ121" s="322">
        <f>IF(aurora_data!FO2151-INT(aurora_data!FO2151)&gt;=0.75, INT(aurora_data!FO2151)+1, INT(aurora_data!FO2151))</f>
        <v>0</v>
      </c>
      <c r="EK121" s="214">
        <f>IF(aurora_data!BT2151-INT(aurora_data!BT2151)&gt;=0.75, INT(aurora_data!BT2151)+1, INT(aurora_data!BT2151))</f>
        <v>0</v>
      </c>
      <c r="EL121" s="309">
        <f>IF(aurora_data!FP2151-INT(aurora_data!FP2151)&gt;=0.75, INT(aurora_data!FP2151)+1, INT(aurora_data!FP2151))</f>
        <v>0</v>
      </c>
      <c r="EM121" s="214">
        <f>IF(aurora_data!BU2151-INT(aurora_data!BU2151)&gt;=0.75, INT(aurora_data!BU2151)+1, INT(aurora_data!BU2151))</f>
        <v>0</v>
      </c>
      <c r="EN121" s="214">
        <f>IF(aurora_data!FQ2151-INT(aurora_data!FQ2151)&gt;=0.75, INT(aurora_data!FQ2151)+1, INT(aurora_data!FQ2151))</f>
        <v>0</v>
      </c>
      <c r="EO121" s="356">
        <f>IF(aurora_data!BV2151-INT(aurora_data!BV2151)&gt;=0.75, INT(aurora_data!BV2151)+1, INT(aurora_data!BV2151))</f>
        <v>0</v>
      </c>
      <c r="EP121" s="309">
        <f>IF(aurora_data!FR2151-INT(aurora_data!FR2151)&gt;=0.75, INT(aurora_data!FR2151)+1, INT(aurora_data!FR2151))</f>
        <v>0</v>
      </c>
      <c r="EQ121" s="214">
        <f>IF(aurora_data!BW2151-INT(aurora_data!BW2151)&gt;=0.75, INT(aurora_data!BW2151)+1, INT(aurora_data!BW2151))</f>
        <v>0</v>
      </c>
      <c r="ER121" s="322">
        <f>IF(aurora_data!FS2151-INT(aurora_data!FS2151)&gt;=0.75, INT(aurora_data!FS2151)+1, INT(aurora_data!FS2151))</f>
        <v>0</v>
      </c>
      <c r="ES121" s="214">
        <f>IF(aurora_data!BX2151-INT(aurora_data!BX2151)&gt;=0.75, INT(aurora_data!BX2151)+1, INT(aurora_data!BX2151))</f>
        <v>0</v>
      </c>
      <c r="ET121" s="309">
        <f>IF(aurora_data!FT2151-INT(aurora_data!FT2151)&gt;=0.75, INT(aurora_data!FT2151)+1, INT(aurora_data!FT2151))</f>
        <v>0</v>
      </c>
      <c r="EU121" s="214">
        <f>IF(aurora_data!BY2151-INT(aurora_data!BY2151)&gt;=0.75, INT(aurora_data!BY2151)+1, INT(aurora_data!BY2151))</f>
        <v>0</v>
      </c>
      <c r="EV121" s="309">
        <f>IF(aurora_data!FU2151-INT(aurora_data!FU2151)&gt;=0.75, INT(aurora_data!FU2151)+1, INT(aurora_data!FU2151))</f>
        <v>0</v>
      </c>
      <c r="EW121" s="214">
        <f>IF(aurora_data!BZ2151-INT(aurora_data!BZ2151)&gt;=0.75, INT(aurora_data!BZ2151)+1, INT(aurora_data!BZ2151))</f>
        <v>0</v>
      </c>
      <c r="EX121" s="309">
        <f>IF(aurora_data!FV2151-INT(aurora_data!FV2151)&gt;=0.75, INT(aurora_data!FV2151)+1, INT(aurora_data!FV2151))</f>
        <v>0</v>
      </c>
      <c r="EY121" s="214">
        <f>IF(aurora_data!CA2151-INT(aurora_data!CA2151)&gt;=0.75, INT(aurora_data!CA2151)+1, INT(aurora_data!CA2151))</f>
        <v>0</v>
      </c>
      <c r="EZ121" s="309">
        <f>IF(aurora_data!FW2151-INT(aurora_data!FW2151)&gt;=0.75, INT(aurora_data!FW2151)+1, INT(aurora_data!FW2151))</f>
        <v>0</v>
      </c>
      <c r="FA121" s="214">
        <f>IF(aurora_data!CB2151-INT(aurora_data!CB2151)&gt;=0.75, INT(aurora_data!CB2151)+1, INT(aurora_data!CB2151))</f>
        <v>0</v>
      </c>
      <c r="FB121" s="214">
        <f>IF(aurora_data!FX2151-INT(aurora_data!FX2151)&gt;=0.75, INT(aurora_data!FX2151)+1, INT(aurora_data!FX2151))</f>
        <v>0</v>
      </c>
      <c r="FC121" s="214">
        <f>IF(aurora_data!CC2151-INT(aurora_data!CC2151)&gt;=0.75, INT(aurora_data!CC2151)+1, INT(aurora_data!CC2151))</f>
        <v>0</v>
      </c>
      <c r="FD121" s="309">
        <f>IF(aurora_data!FY2151-INT(aurora_data!FY2151)&gt;=0.75, INT(aurora_data!FY2151)+1, INT(aurora_data!FY2151))</f>
        <v>0</v>
      </c>
      <c r="FE121" s="214">
        <f>IF(aurora_data!CD2151-INT(aurora_data!CD2151)&gt;=0.75, INT(aurora_data!CD2151)+1, INT(aurora_data!CD2151))</f>
        <v>0</v>
      </c>
      <c r="FF121" s="214">
        <f>IF(aurora_data!FZ2151-INT(aurora_data!FZ2151)&gt;=0.75, INT(aurora_data!FZ2151)+1, INT(aurora_data!FZ2151))</f>
        <v>0</v>
      </c>
      <c r="FG121" s="214">
        <f>IF(aurora_data!CE2151-INT(aurora_data!CE2151)&gt;=0.75, INT(aurora_data!CE2151)+1, INT(aurora_data!CE2151))</f>
        <v>0</v>
      </c>
      <c r="FH121" s="214">
        <f>IF(aurora_data!GA2151-INT(aurora_data!GA2151)&gt;=0.75, INT(aurora_data!GA2151)+1, INT(aurora_data!GA2151))</f>
        <v>0</v>
      </c>
      <c r="FI121" s="215">
        <f>IF(aurora_data!CF2151-INT(aurora_data!CF2151)&gt;=0.75,INT(aurora_data!CF2151)+1,INT(aurora_data!CF2151))</f>
        <v>0</v>
      </c>
      <c r="FJ121" s="309">
        <f>IF(aurora_data!GB2151-INT(aurora_data!GB2151)&gt;=0.75,INT(aurora_data!GB2151)+1,INT(aurora_data!GB2151))</f>
        <v>0</v>
      </c>
      <c r="FK121" s="214">
        <f>IF(aurora_data!CG2151-INT(aurora_data!CG2151)&gt;=0.75,INT(aurora_data!CG2151)+1,INT(aurora_data!CG2151))</f>
        <v>0</v>
      </c>
      <c r="FL121" s="309">
        <f>IF(aurora_data!GC2151-INT(aurora_data!GC2151)&gt;=0.75, INT(aurora_data!GC2151)+1, INT(aurora_data!GC2151))</f>
        <v>0</v>
      </c>
      <c r="FM121" s="214">
        <f>IF(aurora_data!CH2151-INT(aurora_data!CH2151)&gt;=0.75, INT(aurora_data!CH2151)+1, INT(aurora_data!CH2151))</f>
        <v>0</v>
      </c>
      <c r="FN121" s="309">
        <f>IF(aurora_data!GD2151-INT(aurora_data!GD2151)&gt;=0.75, INT(aurora_data!GD2151)+1, INT(aurora_data!GD2151))</f>
        <v>0</v>
      </c>
      <c r="FO121" s="214">
        <f>IF(aurora_data!CI2151-INT(aurora_data!CI2151)&gt;=0.75, INT(aurora_data!CI2151)+1, INT(aurora_data!CI2151))</f>
        <v>0</v>
      </c>
      <c r="FP121" s="322">
        <f>IF(aurora_data!GE2151-INT(aurora_data!GE2151)&gt;=0.75, INT(aurora_data!GE2151)+1, INT(aurora_data!GE2151))</f>
        <v>0</v>
      </c>
      <c r="FQ121" s="214">
        <f>IF(aurora_data!CJ2151-INT(aurora_data!CJ2151)&gt;=0.75, INT(aurora_data!CJ2151)+1, INT(aurora_data!CJ2151))</f>
        <v>0</v>
      </c>
      <c r="FR121" s="309">
        <f>IF(aurora_data!GF2151-INT(aurora_data!GF2151)&gt;=0.75, INT(aurora_data!GF2151)+1, INT(aurora_data!GF2151))</f>
        <v>0</v>
      </c>
      <c r="FS121" s="214">
        <f>IF(aurora_data!CK2151-INT(aurora_data!CK2151)&gt;=0.75, INT(aurora_data!CK2151)+1, INT(aurora_data!CK2151))</f>
        <v>0</v>
      </c>
      <c r="FT121" s="309">
        <f>IF(aurora_data!GG2151-INT(aurora_data!GG2151)&gt;=0.75, INT(aurora_data!GG2151)+1, INT(aurora_data!GG2151))</f>
        <v>0</v>
      </c>
      <c r="FU121" s="214">
        <f>IF(aurora_data!CL2151-INT(aurora_data!CL2151)&gt;=0.75, INT(aurora_data!CL2151)+1, INT(aurora_data!CL2151))</f>
        <v>0</v>
      </c>
      <c r="FV121" s="309">
        <f>IF(aurora_data!GH2151-INT(aurora_data!GH2151)&gt;=0.75, INT(aurora_data!GH2151)+1, INT(aurora_data!GH2151))</f>
        <v>0</v>
      </c>
      <c r="FW121" s="214">
        <f>IF(aurora_data!CM2151-INT(aurora_data!CM2151)&gt;=0.75, INT(aurora_data!CM2151)+1, INT(aurora_data!CM2151))</f>
        <v>0</v>
      </c>
      <c r="FX121" s="322">
        <f>IF(aurora_data!GI2151-INT(aurora_data!GI2151)&gt;=0.75, INT(aurora_data!GI2151)+1, INT(aurora_data!GI2151))</f>
        <v>0</v>
      </c>
      <c r="FY121" s="214">
        <f>IF(aurora_data!CN2151-INT(aurora_data!CN2151)&gt;=0.75, INT(aurora_data!CN2151)+1, INT(aurora_data!CN2151))</f>
        <v>0</v>
      </c>
      <c r="FZ121" s="309">
        <f>IF(aurora_data!GJ2151-INT(aurora_data!GJ2151)&gt;=0.75, INT(aurora_data!GJ2151)+1, INT(aurora_data!GJ2151))</f>
        <v>0</v>
      </c>
      <c r="GA121" s="214">
        <f>IF(aurora_data!CO2151-INT(aurora_data!CO2151)&gt;=0.75, INT(aurora_data!CO2151)+1, INT(aurora_data!CO2151))</f>
        <v>0</v>
      </c>
      <c r="GB121" s="214">
        <f>IF(aurora_data!GK2151-INT(aurora_data!GK2151)&gt;=0.75, INT(aurora_data!GK2151)+1, INT(aurora_data!GK2151))</f>
        <v>0</v>
      </c>
      <c r="GC121" s="356">
        <f>IF(aurora_data!CP2151-INT(aurora_data!CP2151)&gt;=0.75, INT(aurora_data!CP2151)+1, INT(aurora_data!CP2151))</f>
        <v>0</v>
      </c>
      <c r="GD121" s="309">
        <f>IF(aurora_data!GL2151-INT(aurora_data!GL2151)&gt;=0.75, INT(aurora_data!GL2151)+1, INT(aurora_data!GL2151))</f>
        <v>0</v>
      </c>
      <c r="GE121" s="214">
        <f>IF(aurora_data!CQ2151-INT(aurora_data!CQ2151)&gt;=0.75, INT(aurora_data!CQ2151)+1, INT(aurora_data!CQ2151))</f>
        <v>0</v>
      </c>
      <c r="GF121" s="322">
        <f>IF(aurora_data!GM2151-INT(aurora_data!GM2151)&gt;=0.75, INT(aurora_data!GM2151)+1, INT(aurora_data!GM2151))</f>
        <v>0</v>
      </c>
      <c r="GG121" s="214">
        <f>IF(aurora_data!CR2151-INT(aurora_data!CR2151)&gt;=0.75, INT(aurora_data!CR2151)+1, INT(aurora_data!CR2151))</f>
        <v>0</v>
      </c>
      <c r="GH121" s="309">
        <f>IF(aurora_data!GN2151-INT(aurora_data!GN2151)&gt;=0.75, INT(aurora_data!GN2151)+1, INT(aurora_data!GN2151))</f>
        <v>0</v>
      </c>
      <c r="GI121" s="214">
        <f>IF(aurora_data!CS2151-INT(aurora_data!CS2151)&gt;=0.75, INT(aurora_data!CS2151)+1, INT(aurora_data!CS2151))</f>
        <v>0</v>
      </c>
      <c r="GJ121" s="309">
        <f>IF(aurora_data!GO2151-INT(aurora_data!GO2151)&gt;=0.75, INT(aurora_data!GO2151)+1, INT(aurora_data!GO2151))</f>
        <v>0</v>
      </c>
      <c r="GK121" s="214">
        <f>IF(aurora_data!CT2151-INT(aurora_data!CT2151)&gt;=0.75, INT(aurora_data!CT2151)+1, INT(aurora_data!CT2151))</f>
        <v>0</v>
      </c>
      <c r="GL121" s="309">
        <f>IF(aurora_data!GP2151-INT(aurora_data!GP2151)&gt;=0.75, INT(aurora_data!GP2151)+1, INT(aurora_data!GP2151))</f>
        <v>0</v>
      </c>
      <c r="GM121" s="214">
        <f>IF(aurora_data!CU2151-INT(aurora_data!CU2151)&gt;=0.75, INT(aurora_data!CU2151)+1, INT(aurora_data!CU2151))</f>
        <v>0</v>
      </c>
      <c r="GN121" s="309">
        <f>IF(aurora_data!GQ2151-INT(aurora_data!GQ2151)&gt;=0.75, INT(aurora_data!GQ2151)+1, INT(aurora_data!GQ2151))</f>
        <v>0</v>
      </c>
      <c r="GO121" s="214">
        <f>IF(aurora_data!CV2151-INT(aurora_data!CV2151)&gt;=0.75, INT(aurora_data!CV2151)+1, INT(aurora_data!CV2151))</f>
        <v>0</v>
      </c>
      <c r="GP121" s="214">
        <f>IF(aurora_data!GR2151-INT(aurora_data!GR2151)&gt;=0.75, INT(aurora_data!GR2151)+1, INT(aurora_data!GR2151))</f>
        <v>0</v>
      </c>
      <c r="GQ121" s="214">
        <f>IF(aurora_data!CW2151-INT(aurora_data!CW2151)&gt;=0.75, INT(aurora_data!CW2151)+1, INT(aurora_data!CW2151))</f>
        <v>0</v>
      </c>
      <c r="GR121" s="309">
        <f>IF(aurora_data!GS2151-INT(aurora_data!GS2151)&gt;=0.75, INT(aurora_data!GS2151)+1, INT(aurora_data!GS2151))</f>
        <v>0</v>
      </c>
      <c r="GS121" s="214">
        <f>IF(aurora_data!CX2151-INT(aurora_data!CX2151)&gt;=0.75, INT(aurora_data!CX2151)+1, INT(aurora_data!CX2151))</f>
        <v>0</v>
      </c>
      <c r="GT121" s="214">
        <f>IF(aurora_data!GT2151-INT(aurora_data!GT2151)&gt;=0.75, INT(aurora_data!GT2151)+1, INT(aurora_data!GT2151))</f>
        <v>0</v>
      </c>
      <c r="GU121" s="214">
        <f>IF(aurora_data!CY2151-INT(aurora_data!CY2151)&gt;=0.75, INT(aurora_data!CY2151)+1, INT(aurora_data!CY2151))</f>
        <v>0</v>
      </c>
      <c r="GV121" s="214">
        <f>IF(aurora_data!GU2151-INT(aurora_data!GU2151)&gt;=0.75, INT(aurora_data!GU2151)+1, INT(aurora_data!GU2151))</f>
        <v>0</v>
      </c>
      <c r="GW121" s="217" t="s">
        <v>622</v>
      </c>
      <c r="GX121" s="218">
        <f>aurora_data!GV2151</f>
        <v>0</v>
      </c>
      <c r="GY121" s="219">
        <f t="shared" si="168"/>
        <v>0</v>
      </c>
    </row>
    <row r="122" spans="2:207" s="2" customFormat="1">
      <c r="B122" s="512"/>
      <c r="C122" s="519"/>
      <c r="D122" s="220" t="s">
        <v>267</v>
      </c>
      <c r="E122" s="218">
        <f>IF(aurora_data!D2152-INT(aurora_data!D2152)&gt;=0.75, INT(aurora_data!D2152)+1, INT(aurora_data!D2152))</f>
        <v>0</v>
      </c>
      <c r="F122" s="302">
        <f>IF(aurora_data!CZ2152-INT(aurora_data!CZ2152)&gt;=0.75, INT(aurora_data!CZ2152)+1, INT(aurora_data!CZ2152))</f>
        <v>0</v>
      </c>
      <c r="G122" s="349">
        <f>IF(aurora_data!E2152-INT(aurora_data!E2152)&gt;=0.75, INT(aurora_data!E2152)+1, INT(aurora_data!E2152))</f>
        <v>0</v>
      </c>
      <c r="H122" s="302">
        <f>IF(aurora_data!DA2152-INT(aurora_data!DA2152)&gt;=0.75, INT(aurora_data!DA2152)+1, INT(aurora_data!DA2152))</f>
        <v>0</v>
      </c>
      <c r="I122" s="349">
        <f>IF(aurora_data!F2152-INT(aurora_data!F2152)&gt;=0.75, INT(aurora_data!F2152)+1, INT(aurora_data!F2152))</f>
        <v>0</v>
      </c>
      <c r="J122" s="302">
        <f>IF(aurora_data!DB2152-INT(aurora_data!DB2152)&gt;=0.75, INT(aurora_data!DB2152)+1, INT(aurora_data!DB2152))</f>
        <v>0</v>
      </c>
      <c r="K122" s="349">
        <f>IF(aurora_data!G2152-INT(aurora_data!G2152)&gt;=0.75, INT(aurora_data!G2152)+1, INT(aurora_data!G2152))</f>
        <v>0</v>
      </c>
      <c r="L122" s="315">
        <f>IF(aurora_data!DC2152-INT(aurora_data!DC2152)&gt;=0.75, INT(aurora_data!DC2152)+1, INT(aurora_data!DC2152))</f>
        <v>0</v>
      </c>
      <c r="M122" s="333">
        <f>IF(aurora_data!H2152-INT(aurora_data!H2152)&gt;=0.75, INT(aurora_data!H2152)+1, INT(aurora_data!H2152))</f>
        <v>0</v>
      </c>
      <c r="N122" s="302">
        <f>IF(aurora_data!DD2152-INT(aurora_data!DD2152)&gt;=0.75, INT(aurora_data!DD2152)+1, INT(aurora_data!DD2152))</f>
        <v>0</v>
      </c>
      <c r="O122" s="10">
        <f>IF(aurora_data!I2152-INT(aurora_data!I2152)&gt;=0.75, INT(aurora_data!I2152)+1, INT(aurora_data!I2152))</f>
        <v>0</v>
      </c>
      <c r="P122" s="302">
        <f>IF(aurora_data!DE2152-INT(aurora_data!DE2152)&gt;=0.75, INT(aurora_data!DE2152)+1, INT(aurora_data!DE2152))</f>
        <v>0</v>
      </c>
      <c r="Q122" s="349">
        <f>IF(aurora_data!J2152-INT(aurora_data!J2152)&gt;=0.75, INT(aurora_data!J2152)+1, INT(aurora_data!J2152))</f>
        <v>0</v>
      </c>
      <c r="R122" s="302">
        <f>IF(aurora_data!DF2152-INT(aurora_data!DF2152)&gt;=0.75, INT(aurora_data!DF2152)+1, INT(aurora_data!DF2152))</f>
        <v>0</v>
      </c>
      <c r="S122" s="10">
        <f>IF(aurora_data!K2152-INT(aurora_data!K2152)&gt;=0.75, INT(aurora_data!K2152)+1, INT(aurora_data!K2152))</f>
        <v>0</v>
      </c>
      <c r="T122" s="315">
        <f>IF(aurora_data!DG2152-INT(aurora_data!DG2152)&gt;=0.75, INT(aurora_data!DG2152)+1, INT(aurora_data!DG2152))</f>
        <v>0</v>
      </c>
      <c r="U122" s="333">
        <f>IF(aurora_data!L2152-INT(aurora_data!L2152)&gt;=0.75, INT(aurora_data!L2152)+1, INT(aurora_data!L2152))</f>
        <v>0</v>
      </c>
      <c r="V122" s="302">
        <f>IF(aurora_data!DH2152-INT(aurora_data!DH2152)&gt;=0.75, INT(aurora_data!DH2152)+1, INT(aurora_data!DH2152))</f>
        <v>0</v>
      </c>
      <c r="W122" s="10">
        <f>IF(aurora_data!M2152-INT(aurora_data!M2152)&gt;=0.75, INT(aurora_data!M2152)+1, INT(aurora_data!M2152))</f>
        <v>0</v>
      </c>
      <c r="X122" s="10">
        <f>IF(aurora_data!DI2152-INT(aurora_data!DI2152)&gt;=0.75, INT(aurora_data!DI2152)+1, INT(aurora_data!DI2152))</f>
        <v>0</v>
      </c>
      <c r="Y122" s="349">
        <f>IF(aurora_data!N2152-INT(aurora_data!N2152)&gt;=0.75, INT(aurora_data!N2152)+1, INT(aurora_data!N2152))</f>
        <v>0</v>
      </c>
      <c r="Z122" s="302">
        <f>IF(aurora_data!DJ2152-INT(aurora_data!DJ2152)&gt;=0.75, INT(aurora_data!DJ2152)+1, INT(aurora_data!DJ2152))</f>
        <v>0</v>
      </c>
      <c r="AA122" s="10">
        <f>IF(aurora_data!O2152-INT(aurora_data!O2152)&gt;=0.75, INT(aurora_data!O2152)+1, INT(aurora_data!O2152))</f>
        <v>0</v>
      </c>
      <c r="AB122" s="315">
        <f>IF(aurora_data!DK2152-INT(aurora_data!DK2152)&gt;=0.75, INT(aurora_data!DK2152)+1, INT(aurora_data!DK2152))</f>
        <v>0</v>
      </c>
      <c r="AC122" s="10">
        <f>IF(aurora_data!P2152-INT(aurora_data!P2152)&gt;=0.75, INT(aurora_data!P2152)+1, INT(aurora_data!P2152))</f>
        <v>0</v>
      </c>
      <c r="AD122" s="10">
        <f>IF(aurora_data!DL2152-INT(aurora_data!DL2152)&gt;=0.75, INT(aurora_data!DL2152)+1, INT(aurora_data!DL2152))</f>
        <v>0</v>
      </c>
      <c r="AE122" s="10">
        <f>IF(aurora_data!Q2152-INT(aurora_data!Q2152)&gt;=0.75, INT(aurora_data!Q2152)+1, INT(aurora_data!Q2152))</f>
        <v>0</v>
      </c>
      <c r="AF122" s="302">
        <f>IF(aurora_data!DM2152-INT(aurora_data!DM2152)&gt;=0.75, INT(aurora_data!DM2152)+1, INT(aurora_data!DM2152))</f>
        <v>0</v>
      </c>
      <c r="AG122" s="10">
        <f>IF(aurora_data!R2152-INT(aurora_data!R2152)&gt;=0.75, INT(aurora_data!R2152)+1, INT(aurora_data!R2152))</f>
        <v>0</v>
      </c>
      <c r="AH122" s="10">
        <f>IF(aurora_data!DN2152-INT(aurora_data!DN2152)&gt;=0.75, INT(aurora_data!DN2152)+1, INT(aurora_data!DN2152))</f>
        <v>0</v>
      </c>
      <c r="AI122" s="10">
        <f>IF(aurora_data!S2152-INT(aurora_data!S2152)&gt;=0.75, INT(aurora_data!S2152)+1, INT(aurora_data!S2152))</f>
        <v>0</v>
      </c>
      <c r="AJ122" s="221">
        <f>IF(aurora_data!DO2152-INT(aurora_data!DO2152)&gt;=0.75, INT(aurora_data!DO2152)+1, INT(aurora_data!DO2152))</f>
        <v>0</v>
      </c>
      <c r="AK122" s="10">
        <f>IF(aurora_data!T2152-INT(aurora_data!T2152)&gt;=0.75, INT(aurora_data!T2152)+1, INT(aurora_data!T2152))</f>
        <v>0</v>
      </c>
      <c r="AL122" s="10">
        <f>IF(aurora_data!DP2152-INT(aurora_data!DP2152)&gt;=0.75, INT(aurora_data!DP2152)+1, INT(aurora_data!DP2152))</f>
        <v>0</v>
      </c>
      <c r="AM122" s="10">
        <f>IF(aurora_data!U2152-INT(aurora_data!U2152)&gt;=0.75, INT(aurora_data!U2152)+1, INT(aurora_data!U2152))</f>
        <v>0</v>
      </c>
      <c r="AN122" s="302">
        <f>IF(aurora_data!DQ2152-INT(aurora_data!DQ2152)&gt;=0.75, INT(aurora_data!DQ2152)+1, INT(aurora_data!DQ2152))</f>
        <v>0</v>
      </c>
      <c r="AO122" s="10">
        <f>IF(aurora_data!V2152-INT(aurora_data!V2152)&gt;=0.75, INT(aurora_data!V2152)+1, INT(aurora_data!V2152))</f>
        <v>0</v>
      </c>
      <c r="AP122" s="10">
        <f>IF(aurora_data!DR2152-INT(aurora_data!DR2152)&gt;=0.75, INT(aurora_data!DR2152)+1, INT(aurora_data!DR2152))</f>
        <v>0</v>
      </c>
      <c r="AQ122" s="10">
        <f>IF(aurora_data!W2152-INT(aurora_data!W2152)&gt;=0.75, INT(aurora_data!W2152)+1, INT(aurora_data!W2152))</f>
        <v>0</v>
      </c>
      <c r="AR122" s="221">
        <f>IF(aurora_data!DS2152-INT(aurora_data!DS2152)&gt;=0.75, INT(aurora_data!DS2152)+1, INT(aurora_data!DS2152))</f>
        <v>0</v>
      </c>
      <c r="AS122" s="10">
        <f>IF(aurora_data!X2152-INT(aurora_data!X2152)&gt;=0.75, INT(aurora_data!X2152)+1, INT(aurora_data!X2152))</f>
        <v>0</v>
      </c>
      <c r="AT122" s="302">
        <f>IF(aurora_data!DT2152-INT(aurora_data!DT2152)&gt;=0.75, INT(aurora_data!DT2152)+1, INT(aurora_data!DT2152))</f>
        <v>0</v>
      </c>
      <c r="AU122" s="10">
        <f>IF(aurora_data!Y2152-INT(aurora_data!Y2152)&gt;=0.75, INT(aurora_data!Y2152)+1, INT(aurora_data!Y2152))</f>
        <v>0</v>
      </c>
      <c r="AV122" s="302">
        <f>IF(aurora_data!DU2152-INT(aurora_data!DU2152)&gt;=0.75, INT(aurora_data!DU2152)+1, INT(aurora_data!DU2152))</f>
        <v>0</v>
      </c>
      <c r="AW122" s="10">
        <f>IF(aurora_data!Z2152-INT(aurora_data!Z2152)&gt;=0.75, INT(aurora_data!Z2152)+1, INT(aurora_data!Z2152))</f>
        <v>0</v>
      </c>
      <c r="AX122" s="302">
        <f>IF(aurora_data!DV2152-INT(aurora_data!DV2152)&gt;=0.75, INT(aurora_data!DV2152)+1, INT(aurora_data!DV2152))</f>
        <v>0</v>
      </c>
      <c r="AY122" s="10">
        <f>IF(aurora_data!AA2152-INT(aurora_data!AA2152)&gt;=0.75, INT(aurora_data!AA2152)+1, INT(aurora_data!AA2152))</f>
        <v>0</v>
      </c>
      <c r="AZ122" s="315">
        <f>IF(aurora_data!DW2152-INT(aurora_data!DW2152)&gt;=0.75, INT(aurora_data!DW2152)+1, INT(aurora_data!DW2152))</f>
        <v>0</v>
      </c>
      <c r="BA122" s="333">
        <f>IF(aurora_data!AB2152-INT(aurora_data!AB2152)&gt;=0.75, INT(aurora_data!AB2152)+1, INT(aurora_data!AB2152))</f>
        <v>0</v>
      </c>
      <c r="BB122" s="302">
        <f>IF(aurora_data!DX2152-INT(aurora_data!DX2152)&gt;=0.75, INT(aurora_data!DX2152)+1, INT(aurora_data!DX2152))</f>
        <v>0</v>
      </c>
      <c r="BC122" s="10">
        <f>IF(aurora_data!AC2152-INT(aurora_data!AC2152)&gt;=0.75, INT(aurora_data!AC2152)+1, INT(aurora_data!AC2152))</f>
        <v>0</v>
      </c>
      <c r="BD122" s="302">
        <f>IF(aurora_data!DY2152-INT(aurora_data!DY2152)&gt;=0.75, INT(aurora_data!DY2152)+1, INT(aurora_data!DY2152))</f>
        <v>0</v>
      </c>
      <c r="BE122" s="10">
        <f>IF(aurora_data!AD2152-INT(aurora_data!AD2152)&gt;=0.75, INT(aurora_data!AD2152)+1, INT(aurora_data!AD2152))</f>
        <v>0</v>
      </c>
      <c r="BF122" s="302">
        <f>IF(aurora_data!DZ2152-INT(aurora_data!DZ2152)&gt;=0.75, INT(aurora_data!DZ2152)+1, INT(aurora_data!DZ2152))</f>
        <v>0</v>
      </c>
      <c r="BG122" s="10">
        <f>IF(aurora_data!AE2152-INT(aurora_data!AE2152)&gt;=0.75, INT(aurora_data!AE2152)+1, INT(aurora_data!AE2152))</f>
        <v>0</v>
      </c>
      <c r="BH122" s="315">
        <f>IF(aurora_data!EA2152-INT(aurora_data!EA2152)&gt;=0.75, INT(aurora_data!EA2152)+1, INT(aurora_data!EA2152))</f>
        <v>0</v>
      </c>
      <c r="BI122" s="10">
        <f>IF(aurora_data!AF2152-INT(aurora_data!AF2152)&gt;=0.75, INT(aurora_data!AF2152)+1, INT(aurora_data!AF2152))</f>
        <v>0</v>
      </c>
      <c r="BJ122" s="302">
        <f>IF(aurora_data!EB2152-INT(aurora_data!EB2152)&gt;=0.75, INT(aurora_data!EB2152)+1, INT(aurora_data!EB2152))</f>
        <v>0</v>
      </c>
      <c r="BK122" s="10">
        <f>IF(aurora_data!AG2152-INT(aurora_data!AG2152)&gt;=0.75, INT(aurora_data!AG2152)+1, INT(aurora_data!AG2152))</f>
        <v>0</v>
      </c>
      <c r="BL122" s="302">
        <f>IF(aurora_data!EC2152-INT(aurora_data!EC2152)&gt;=0.75, INT(aurora_data!EC2152)+1, INT(aurora_data!EC2152))</f>
        <v>0</v>
      </c>
      <c r="BM122" s="10">
        <f>IF(aurora_data!AH2152-INT(aurora_data!AH2152)&gt;=0.75, INT(aurora_data!AH2152)+1, INT(aurora_data!AH2152))</f>
        <v>0</v>
      </c>
      <c r="BN122" s="302">
        <f>IF(aurora_data!ED2152-INT(aurora_data!ED2152)&gt;=0.75, INT(aurora_data!ED2152)+1, INT(aurora_data!ED2152))</f>
        <v>0</v>
      </c>
      <c r="BO122" s="10">
        <f>IF(aurora_data!AI2152-INT(aurora_data!AI2152)&gt;=0.75, INT(aurora_data!AI2152)+1, INT(aurora_data!AI2152))</f>
        <v>0</v>
      </c>
      <c r="BP122" s="315">
        <f>IF(aurora_data!EE2152-INT(aurora_data!EE2152)&gt;=0.75, INT(aurora_data!EE2152)+1, INT(aurora_data!EE2152))</f>
        <v>0</v>
      </c>
      <c r="BQ122" s="10">
        <f>IF(aurora_data!AJ2152-INT(aurora_data!AJ2152)&gt;=0.75, INT(aurora_data!AJ2152)+1, INT(aurora_data!AJ2152))</f>
        <v>0</v>
      </c>
      <c r="BR122" s="302">
        <f>IF(aurora_data!EF2152-INT(aurora_data!EF2152)&gt;=0.75, INT(aurora_data!EF2152)+1, INT(aurora_data!EF2152))</f>
        <v>0</v>
      </c>
      <c r="BS122" s="10">
        <f>IF(aurora_data!AK2152-INT(aurora_data!AK2152)&gt;=0.75, INT(aurora_data!AK2152)+1, INT(aurora_data!AK2152))</f>
        <v>0</v>
      </c>
      <c r="BT122" s="302">
        <f>IF(aurora_data!EG2152-INT(aurora_data!EG2152)&gt;=0.75, INT(aurora_data!EG2152)+1, INT(aurora_data!EG2152))</f>
        <v>0</v>
      </c>
      <c r="BU122" s="10">
        <f>IF(aurora_data!AL2152-INT(aurora_data!AL2152)&gt;=0.75, INT(aurora_data!AL2152)+1, INT(aurora_data!AL2152))</f>
        <v>0</v>
      </c>
      <c r="BV122" s="302">
        <f>IF(aurora_data!EH2152-INT(aurora_data!EH2152)&gt;=0.75, INT(aurora_data!EH2152)+1, INT(aurora_data!EH2152))</f>
        <v>0</v>
      </c>
      <c r="BW122" s="10">
        <f>IF(aurora_data!AM2152-INT(aurora_data!AM2152)&gt;=0.75, INT(aurora_data!AM2152)+1, INT(aurora_data!AM2152))</f>
        <v>0</v>
      </c>
      <c r="BX122" s="221">
        <f>IF(aurora_data!EI2152-INT(aurora_data!EI2152)&gt;=0.75, INT(aurora_data!EI2152)+1, INT(aurora_data!EI2152))</f>
        <v>0</v>
      </c>
      <c r="BY122" s="10">
        <f>IF(aurora_data!AN2152-INT(aurora_data!AN2152)&gt;=0.75, INT(aurora_data!AN2152)+1, INT(aurora_data!AN2152))</f>
        <v>0</v>
      </c>
      <c r="BZ122" s="10">
        <f>IF(aurora_data!EJ2152-INT(aurora_data!EJ2152)&gt;=0.75, INT(aurora_data!EJ2152)+1, INT(aurora_data!EJ2152))</f>
        <v>0</v>
      </c>
      <c r="CA122" s="10">
        <f>IF(aurora_data!AO2152-INT(aurora_data!AO2152)&gt;=0.75, INT(aurora_data!AO2152)+1, INT(aurora_data!AO2152))</f>
        <v>0</v>
      </c>
      <c r="CB122" s="302">
        <f>IF(aurora_data!EK2152-INT(aurora_data!EK2152)&gt;=0.75, INT(aurora_data!EK2152)+1, INT(aurora_data!EK2152))</f>
        <v>0</v>
      </c>
      <c r="CC122" s="10">
        <f>IF(aurora_data!AP2152-INT(aurora_data!AP2152)&gt;=0.75, INT(aurora_data!AP2152)+1, INT(aurora_data!AP2152))</f>
        <v>0</v>
      </c>
      <c r="CD122" s="10">
        <f>IF(aurora_data!EL2152-INT(aurora_data!EL2152)&gt;=0.75, INT(aurora_data!EL2152)+1, INT(aurora_data!EL2152))</f>
        <v>0</v>
      </c>
      <c r="CE122" s="10">
        <f>IF(aurora_data!AQ2152-INT(aurora_data!AQ2152)&gt;=0.75, INT(aurora_data!AQ2152)+1, INT(aurora_data!AQ2152))</f>
        <v>0</v>
      </c>
      <c r="CF122" s="10">
        <f>IF(aurora_data!EM2152-INT(aurora_data!EM2152)&gt;=0.75, INT(aurora_data!EM2152)+1, INT(aurora_data!EM2152))</f>
        <v>0</v>
      </c>
      <c r="CG122" s="218">
        <f>IF(aurora_data!AR2152-INT(aurora_data!AR2152)&gt;=0.75, INT(aurora_data!AR2152)+1, INT(aurora_data!AR2152))</f>
        <v>0</v>
      </c>
      <c r="CH122" s="10">
        <f>IF(aurora_data!EN2152-INT(aurora_data!EN2152)&gt;=0.75, INT(aurora_data!EN2152)+1, INT(aurora_data!EN2152))</f>
        <v>0</v>
      </c>
      <c r="CI122" s="10">
        <f>IF(aurora_data!AS2152-INT(aurora_data!AS2152)&gt;=0.75, INT(aurora_data!AS2152)+1, INT(aurora_data!AS2152))</f>
        <v>0</v>
      </c>
      <c r="CJ122" s="302">
        <f>IF(aurora_data!EO2152-INT(aurora_data!EO2152)&gt;=0.75, INT(aurora_data!EO2152)+1, INT(aurora_data!EO2152))</f>
        <v>0</v>
      </c>
      <c r="CK122" s="10">
        <f>IF(aurora_data!AT2152-INT(aurora_data!AT2152)&gt;=0.75, INT(aurora_data!AT2152)+1, INT(aurora_data!AT2152))</f>
        <v>0</v>
      </c>
      <c r="CL122" s="10">
        <f>IF(aurora_data!EP2152-INT(aurora_data!EP2152)&gt;=0.75, INT(aurora_data!EP2152)+1, INT(aurora_data!EP2152))</f>
        <v>0</v>
      </c>
      <c r="CM122" s="10">
        <f>IF(aurora_data!AU2152-INT(aurora_data!AU2152)&gt;=0.75, INT(aurora_data!AU2152)+1, INT(aurora_data!AU2152))</f>
        <v>0</v>
      </c>
      <c r="CN122" s="315">
        <f>IF(aurora_data!EQ2152-INT(aurora_data!EQ2152)&gt;=0.75, INT(aurora_data!EQ2152)+1, INT(aurora_data!EQ2152))</f>
        <v>0</v>
      </c>
      <c r="CO122" s="10">
        <f>IF(aurora_data!AV2152-INT(aurora_data!AV2152)&gt;=0.75, INT(aurora_data!AV2152)+1, INT(aurora_data!AV2152))</f>
        <v>0</v>
      </c>
      <c r="CP122" s="10">
        <f>IF(aurora_data!ER2152-INT(aurora_data!ER2152)&gt;=0.75, INT(aurora_data!ER2152)+1, INT(aurora_data!ER2152))</f>
        <v>0</v>
      </c>
      <c r="CQ122" s="10">
        <f>IF(aurora_data!AW2152-INT(aurora_data!AW2152)&gt;=0.75, INT(aurora_data!AW2152)+1, INT(aurora_data!AW2152))</f>
        <v>0</v>
      </c>
      <c r="CR122" s="302">
        <f>IF(aurora_data!ES2152-INT(aurora_data!ES2152)&gt;=0.75, INT(aurora_data!ES2152)+1, INT(aurora_data!ES2152))</f>
        <v>0</v>
      </c>
      <c r="CS122" s="10">
        <f>IF(aurora_data!AX2152-INT(aurora_data!AX2152)&gt;=0.75, INT(aurora_data!AX2152)+1, INT(aurora_data!AX2152))</f>
        <v>0</v>
      </c>
      <c r="CT122" s="302">
        <f>IF(aurora_data!ET2152-INT(aurora_data!ET2152)&gt;=0.75, INT(aurora_data!ET2152)+1, INT(aurora_data!ET2152))</f>
        <v>0</v>
      </c>
      <c r="CU122" s="10">
        <f>IF(aurora_data!AY2152-INT(aurora_data!AY2152)&gt;=0.75, INT(aurora_data!AY2152)+1, INT(aurora_data!AY2152))</f>
        <v>0</v>
      </c>
      <c r="CV122" s="315">
        <f>IF(aurora_data!EU2152-INT(aurora_data!EU2152)&gt;=0.75, INT(aurora_data!EU2152)+1, INT(aurora_data!EU2152))</f>
        <v>0</v>
      </c>
      <c r="CW122" s="10">
        <f>IF(aurora_data!AZ2152-INT(aurora_data!AZ2152)&gt;=0.75, INT(aurora_data!AZ2152)+1, INT(aurora_data!AZ2152))</f>
        <v>0</v>
      </c>
      <c r="CX122" s="302">
        <f>IF(aurora_data!EV2152-INT(aurora_data!EV2152)&gt;=0.75, INT(aurora_data!EV2152)+1, INT(aurora_data!EV2152))</f>
        <v>0</v>
      </c>
      <c r="CY122" s="10">
        <f>IF(aurora_data!BA2152-INT(aurora_data!BA2152)&gt;=0.75, INT(aurora_data!BA2152)+1, INT(aurora_data!BA2152))</f>
        <v>0</v>
      </c>
      <c r="CZ122" s="302">
        <f>IF(aurora_data!EW2152-INT(aurora_data!EW2152)&gt;=0.75, INT(aurora_data!EW2152)+1, INT(aurora_data!EW2152))</f>
        <v>0</v>
      </c>
      <c r="DA122" s="10">
        <f>IF(aurora_data!BB2152-INT(aurora_data!BB2152)&gt;=0.75, INT(aurora_data!BB2152)+1, INT(aurora_data!BB2152))</f>
        <v>0</v>
      </c>
      <c r="DB122" s="302">
        <f>IF(aurora_data!EX2152-INT(aurora_data!EX2152)&gt;=0.75, INT(aurora_data!EX2152)+1, INT(aurora_data!EX2152))</f>
        <v>0</v>
      </c>
      <c r="DC122" s="10">
        <f>IF(aurora_data!BC2152-INT(aurora_data!BC2152)&gt;=0.75, INT(aurora_data!BC2152)+1, INT(aurora_data!BC2152))</f>
        <v>0</v>
      </c>
      <c r="DD122" s="315">
        <f>IF(aurora_data!EY2152-INT(aurora_data!EY2152)&gt;=0.75, INT(aurora_data!EY2152)+1, INT(aurora_data!EY2152))</f>
        <v>0</v>
      </c>
      <c r="DE122" s="10">
        <f>IF(aurora_data!BD2152-INT(aurora_data!BD2152)&gt;=0.75, INT(aurora_data!BD2152)+1, INT(aurora_data!BD2152))</f>
        <v>0</v>
      </c>
      <c r="DF122" s="302">
        <f>IF(aurora_data!EZ2152-INT(aurora_data!EZ2152)&gt;=0.75, INT(aurora_data!EZ2152)+1, INT(aurora_data!EZ2152))</f>
        <v>0</v>
      </c>
      <c r="DG122" s="10">
        <f>IF(aurora_data!BE2152-INT(aurora_data!BE2152)&gt;=0.75, INT(aurora_data!BE2152)+1, INT(aurora_data!BE2152))</f>
        <v>0</v>
      </c>
      <c r="DH122" s="302">
        <f>IF(aurora_data!FA2152-INT(aurora_data!FA2152)&gt;=0.75, INT(aurora_data!FA2152)+1, INT(aurora_data!FA2152))</f>
        <v>0</v>
      </c>
      <c r="DI122" s="10">
        <f>IF(aurora_data!BF2152-INT(aurora_data!BF2152)&gt;=0.75, INT(aurora_data!BF2152)+1, INT(aurora_data!BF2152))</f>
        <v>0</v>
      </c>
      <c r="DJ122" s="302">
        <f>IF(aurora_data!FB2152-INT(aurora_data!FB2152)&gt;=0.75, INT(aurora_data!FB2152)+1, INT(aurora_data!FB2152))</f>
        <v>0</v>
      </c>
      <c r="DK122" s="10">
        <f>IF(aurora_data!BG2152-INT(aurora_data!BG2152)&gt;=0.75, INT(aurora_data!BG2152)+1, INT(aurora_data!BG2152))</f>
        <v>0</v>
      </c>
      <c r="DL122" s="302">
        <f>IF(aurora_data!FC2152-INT(aurora_data!FC2152)&gt;=0.75, INT(aurora_data!FC2152)+1, INT(aurora_data!FC2152))</f>
        <v>0</v>
      </c>
      <c r="DM122" s="10">
        <f>IF(aurora_data!BH2152-INT(aurora_data!BH2152)&gt;=0.75, INT(aurora_data!BH2152)+1, INT(aurora_data!BH2152))</f>
        <v>0</v>
      </c>
      <c r="DN122" s="10">
        <f>IF(aurora_data!FD2152-INT(aurora_data!FD2152)&gt;=0.75, INT(aurora_data!FD2152)+1, INT(aurora_data!FD2152))</f>
        <v>0</v>
      </c>
      <c r="DO122" s="10">
        <f>IF(aurora_data!BI2152-INT(aurora_data!BI2152)&gt;=0.75, INT(aurora_data!BI2152)+1, INT(aurora_data!BI2152))</f>
        <v>0</v>
      </c>
      <c r="DP122" s="302">
        <f>IF(aurora_data!FE2152-INT(aurora_data!FE2152)&gt;=0.75, INT(aurora_data!FE2152)+1, INT(aurora_data!FE2152))</f>
        <v>0</v>
      </c>
      <c r="DQ122" s="10">
        <f>IF(aurora_data!BJ2152-INT(aurora_data!BJ2152)&gt;=0.75, INT(aurora_data!BJ2152)+1, INT(aurora_data!BJ2152))</f>
        <v>0</v>
      </c>
      <c r="DR122" s="10">
        <f>IF(aurora_data!FF2152-INT(aurora_data!FF2152)&gt;=0.75, INT(aurora_data!FF2152)+1, INT(aurora_data!FF2152))</f>
        <v>0</v>
      </c>
      <c r="DS122" s="10">
        <f>IF(aurora_data!BK2152-INT(aurora_data!BK2152)&gt;=0.75, INT(aurora_data!BK2152)+1, INT(aurora_data!BK2152))</f>
        <v>0</v>
      </c>
      <c r="DT122" s="10">
        <f>IF(aurora_data!FG2152-INT(aurora_data!FG2152)&gt;=0.75, INT(aurora_data!FG2152)+1, INT(aurora_data!FG2152))</f>
        <v>0</v>
      </c>
      <c r="DU122" s="218">
        <f>IF(aurora_data!BL2152-INT(aurora_data!BL2152)&gt;=0.75, INT(aurora_data!BL2152)+1, INT(aurora_data!BL2152))</f>
        <v>0</v>
      </c>
      <c r="DV122" s="10">
        <f>IF(aurora_data!FH2152-INT(aurora_data!FH2152)&gt;=0.75, INT(aurora_data!FH2152)+1, INT(aurora_data!FH2152))</f>
        <v>0</v>
      </c>
      <c r="DW122" s="10">
        <f>IF(aurora_data!BM2152-INT(aurora_data!BM2152)&gt;=0.75, INT(aurora_data!BM2152)+1, INT(aurora_data!BM2152))</f>
        <v>0</v>
      </c>
      <c r="DX122" s="302">
        <f>IF(aurora_data!FI2152-INT(aurora_data!FI2152)&gt;=0.75, INT(aurora_data!FI2152)+1, INT(aurora_data!FI2152))</f>
        <v>0</v>
      </c>
      <c r="DY122" s="10">
        <f>IF(aurora_data!BN2152-INT(aurora_data!BN2152)&gt;=0.75, INT(aurora_data!BN2152)+1, INT(aurora_data!BN2152))</f>
        <v>0</v>
      </c>
      <c r="DZ122" s="10">
        <f>IF(aurora_data!FJ2152-INT(aurora_data!FJ2152)&gt;=0.75, INT(aurora_data!FJ2152)+1, INT(aurora_data!FJ2152))</f>
        <v>0</v>
      </c>
      <c r="EA122" s="10">
        <f>IF(aurora_data!BO2152-INT(aurora_data!BO2152)&gt;=0.75, INT(aurora_data!BO2152)+1, INT(aurora_data!BO2152))</f>
        <v>0</v>
      </c>
      <c r="EB122" s="315">
        <f>IF(aurora_data!FK2152-INT(aurora_data!FK2152)&gt;=0.75, INT(aurora_data!FK2152)+1, INT(aurora_data!FK2152))</f>
        <v>0</v>
      </c>
      <c r="EC122" s="10">
        <f>IF(aurora_data!BP2152-INT(aurora_data!BP2152)&gt;=0.75, INT(aurora_data!BP2152)+1, INT(aurora_data!BP2152))</f>
        <v>0</v>
      </c>
      <c r="ED122" s="302">
        <f>IF(aurora_data!FL2152-INT(aurora_data!FL2152)&gt;=0.75, INT(aurora_data!FL2152)+1, INT(aurora_data!FL2152))</f>
        <v>0</v>
      </c>
      <c r="EE122" s="10">
        <f>IF(aurora_data!BQ2152-INT(aurora_data!BQ2152)&gt;=0.75, INT(aurora_data!BQ2152)+1, INT(aurora_data!BQ2152))</f>
        <v>0</v>
      </c>
      <c r="EF122" s="302">
        <f>IF(aurora_data!FM2152-INT(aurora_data!FM2152)&gt;=0.75, INT(aurora_data!FM2152)+1, INT(aurora_data!FM2152))</f>
        <v>0</v>
      </c>
      <c r="EG122" s="10">
        <f>IF(aurora_data!BR2152-INT(aurora_data!BR2152)&gt;=0.75, INT(aurora_data!BR2152)+1, INT(aurora_data!BR2152))</f>
        <v>0</v>
      </c>
      <c r="EH122" s="302">
        <f>IF(aurora_data!FN2152-INT(aurora_data!FN2152)&gt;=0.75, INT(aurora_data!FN2152)+1, INT(aurora_data!FN2152))</f>
        <v>0</v>
      </c>
      <c r="EI122" s="10">
        <f>IF(aurora_data!BS2152-INT(aurora_data!BS2152)&gt;=0.75, INT(aurora_data!BS2152)+1, INT(aurora_data!BS2152))</f>
        <v>0</v>
      </c>
      <c r="EJ122" s="315">
        <f>IF(aurora_data!FO2152-INT(aurora_data!FO2152)&gt;=0.75, INT(aurora_data!FO2152)+1, INT(aurora_data!FO2152))</f>
        <v>0</v>
      </c>
      <c r="EK122" s="10">
        <f>IF(aurora_data!BT2152-INT(aurora_data!BT2152)&gt;=0.75, INT(aurora_data!BT2152)+1, INT(aurora_data!BT2152))</f>
        <v>0</v>
      </c>
      <c r="EL122" s="302">
        <f>IF(aurora_data!FP2152-INT(aurora_data!FP2152)&gt;=0.75, INT(aurora_data!FP2152)+1, INT(aurora_data!FP2152))</f>
        <v>0</v>
      </c>
      <c r="EM122" s="10">
        <f>IF(aurora_data!BU2152-INT(aurora_data!BU2152)&gt;=0.75, INT(aurora_data!BU2152)+1, INT(aurora_data!BU2152))</f>
        <v>0</v>
      </c>
      <c r="EN122" s="10">
        <f>IF(aurora_data!FQ2152-INT(aurora_data!FQ2152)&gt;=0.75, INT(aurora_data!FQ2152)+1, INT(aurora_data!FQ2152))</f>
        <v>0</v>
      </c>
      <c r="EO122" s="349">
        <f>IF(aurora_data!BV2152-INT(aurora_data!BV2152)&gt;=0.75, INT(aurora_data!BV2152)+1, INT(aurora_data!BV2152))</f>
        <v>0</v>
      </c>
      <c r="EP122" s="302">
        <f>IF(aurora_data!FR2152-INT(aurora_data!FR2152)&gt;=0.75, INT(aurora_data!FR2152)+1, INT(aurora_data!FR2152))</f>
        <v>0</v>
      </c>
      <c r="EQ122" s="10">
        <f>IF(aurora_data!BW2152-INT(aurora_data!BW2152)&gt;=0.75, INT(aurora_data!BW2152)+1, INT(aurora_data!BW2152))</f>
        <v>0</v>
      </c>
      <c r="ER122" s="315">
        <f>IF(aurora_data!FS2152-INT(aurora_data!FS2152)&gt;=0.75, INT(aurora_data!FS2152)+1, INT(aurora_data!FS2152))</f>
        <v>0</v>
      </c>
      <c r="ES122" s="10">
        <f>IF(aurora_data!BX2152-INT(aurora_data!BX2152)&gt;=0.75, INT(aurora_data!BX2152)+1, INT(aurora_data!BX2152))</f>
        <v>0</v>
      </c>
      <c r="ET122" s="302">
        <f>IF(aurora_data!FT2152-INT(aurora_data!FT2152)&gt;=0.75, INT(aurora_data!FT2152)+1, INT(aurora_data!FT2152))</f>
        <v>0</v>
      </c>
      <c r="EU122" s="10">
        <f>IF(aurora_data!BY2152-INT(aurora_data!BY2152)&gt;=0.75, INT(aurora_data!BY2152)+1, INT(aurora_data!BY2152))</f>
        <v>0</v>
      </c>
      <c r="EV122" s="302">
        <f>IF(aurora_data!FU2152-INT(aurora_data!FU2152)&gt;=0.75, INT(aurora_data!FU2152)+1, INT(aurora_data!FU2152))</f>
        <v>0</v>
      </c>
      <c r="EW122" s="10">
        <f>IF(aurora_data!BZ2152-INT(aurora_data!BZ2152)&gt;=0.75, INT(aurora_data!BZ2152)+1, INT(aurora_data!BZ2152))</f>
        <v>0</v>
      </c>
      <c r="EX122" s="302">
        <f>IF(aurora_data!FV2152-INT(aurora_data!FV2152)&gt;=0.75, INT(aurora_data!FV2152)+1, INT(aurora_data!FV2152))</f>
        <v>0</v>
      </c>
      <c r="EY122" s="10">
        <f>IF(aurora_data!CA2152-INT(aurora_data!CA2152)&gt;=0.75, INT(aurora_data!CA2152)+1, INT(aurora_data!CA2152))</f>
        <v>0</v>
      </c>
      <c r="EZ122" s="302">
        <f>IF(aurora_data!FW2152-INT(aurora_data!FW2152)&gt;=0.75, INT(aurora_data!FW2152)+1, INT(aurora_data!FW2152))</f>
        <v>0</v>
      </c>
      <c r="FA122" s="10">
        <f>IF(aurora_data!CB2152-INT(aurora_data!CB2152)&gt;=0.75, INT(aurora_data!CB2152)+1, INT(aurora_data!CB2152))</f>
        <v>0</v>
      </c>
      <c r="FB122" s="10">
        <f>IF(aurora_data!FX2152-INT(aurora_data!FX2152)&gt;=0.75, INT(aurora_data!FX2152)+1, INT(aurora_data!FX2152))</f>
        <v>0</v>
      </c>
      <c r="FC122" s="10">
        <f>IF(aurora_data!CC2152-INT(aurora_data!CC2152)&gt;=0.75, INT(aurora_data!CC2152)+1, INT(aurora_data!CC2152))</f>
        <v>0</v>
      </c>
      <c r="FD122" s="302">
        <f>IF(aurora_data!FY2152-INT(aurora_data!FY2152)&gt;=0.75, INT(aurora_data!FY2152)+1, INT(aurora_data!FY2152))</f>
        <v>0</v>
      </c>
      <c r="FE122" s="10">
        <f>IF(aurora_data!CD2152-INT(aurora_data!CD2152)&gt;=0.75, INT(aurora_data!CD2152)+1, INT(aurora_data!CD2152))</f>
        <v>0</v>
      </c>
      <c r="FF122" s="10">
        <f>IF(aurora_data!FZ2152-INT(aurora_data!FZ2152)&gt;=0.75, INT(aurora_data!FZ2152)+1, INT(aurora_data!FZ2152))</f>
        <v>0</v>
      </c>
      <c r="FG122" s="10">
        <f>IF(aurora_data!CE2152-INT(aurora_data!CE2152)&gt;=0.75, INT(aurora_data!CE2152)+1, INT(aurora_data!CE2152))</f>
        <v>0</v>
      </c>
      <c r="FH122" s="10">
        <f>IF(aurora_data!GA2152-INT(aurora_data!GA2152)&gt;=0.75, INT(aurora_data!GA2152)+1, INT(aurora_data!GA2152))</f>
        <v>0</v>
      </c>
      <c r="FI122" s="218">
        <f>IF(aurora_data!CF2152-INT(aurora_data!CF2152)&gt;=0.75,INT(aurora_data!CF2152)+1,INT(aurora_data!CF2152))</f>
        <v>0</v>
      </c>
      <c r="FJ122" s="302">
        <f>IF(aurora_data!GB2152-INT(aurora_data!GB2152)&gt;=0.75,INT(aurora_data!GB2152)+1,INT(aurora_data!GB2152))</f>
        <v>0</v>
      </c>
      <c r="FK122" s="10">
        <f>IF(aurora_data!CG2152-INT(aurora_data!CG2152)&gt;=0.75,INT(aurora_data!CG2152)+1,INT(aurora_data!CG2152))</f>
        <v>0</v>
      </c>
      <c r="FL122" s="302">
        <f>IF(aurora_data!GC2152-INT(aurora_data!GC2152)&gt;=0.75, INT(aurora_data!GC2152)+1, INT(aurora_data!GC2152))</f>
        <v>0</v>
      </c>
      <c r="FM122" s="10">
        <f>IF(aurora_data!CH2152-INT(aurora_data!CH2152)&gt;=0.75, INT(aurora_data!CH2152)+1, INT(aurora_data!CH2152))</f>
        <v>0</v>
      </c>
      <c r="FN122" s="302">
        <f>IF(aurora_data!GD2152-INT(aurora_data!GD2152)&gt;=0.75, INT(aurora_data!GD2152)+1, INT(aurora_data!GD2152))</f>
        <v>0</v>
      </c>
      <c r="FO122" s="10">
        <f>IF(aurora_data!CI2152-INT(aurora_data!CI2152)&gt;=0.75, INT(aurora_data!CI2152)+1, INT(aurora_data!CI2152))</f>
        <v>0</v>
      </c>
      <c r="FP122" s="315">
        <f>IF(aurora_data!GE2152-INT(aurora_data!GE2152)&gt;=0.75, INT(aurora_data!GE2152)+1, INT(aurora_data!GE2152))</f>
        <v>0</v>
      </c>
      <c r="FQ122" s="10">
        <f>IF(aurora_data!CJ2152-INT(aurora_data!CJ2152)&gt;=0.75, INT(aurora_data!CJ2152)+1, INT(aurora_data!CJ2152))</f>
        <v>0</v>
      </c>
      <c r="FR122" s="302">
        <f>IF(aurora_data!GF2152-INT(aurora_data!GF2152)&gt;=0.75, INT(aurora_data!GF2152)+1, INT(aurora_data!GF2152))</f>
        <v>0</v>
      </c>
      <c r="FS122" s="10">
        <f>IF(aurora_data!CK2152-INT(aurora_data!CK2152)&gt;=0.75, INT(aurora_data!CK2152)+1, INT(aurora_data!CK2152))</f>
        <v>0</v>
      </c>
      <c r="FT122" s="302">
        <f>IF(aurora_data!GG2152-INT(aurora_data!GG2152)&gt;=0.75, INT(aurora_data!GG2152)+1, INT(aurora_data!GG2152))</f>
        <v>0</v>
      </c>
      <c r="FU122" s="10">
        <f>IF(aurora_data!CL2152-INT(aurora_data!CL2152)&gt;=0.75, INT(aurora_data!CL2152)+1, INT(aurora_data!CL2152))</f>
        <v>0</v>
      </c>
      <c r="FV122" s="302">
        <f>IF(aurora_data!GH2152-INT(aurora_data!GH2152)&gt;=0.75, INT(aurora_data!GH2152)+1, INT(aurora_data!GH2152))</f>
        <v>0</v>
      </c>
      <c r="FW122" s="10">
        <f>IF(aurora_data!CM2152-INT(aurora_data!CM2152)&gt;=0.75, INT(aurora_data!CM2152)+1, INT(aurora_data!CM2152))</f>
        <v>0</v>
      </c>
      <c r="FX122" s="315">
        <f>IF(aurora_data!GI2152-INT(aurora_data!GI2152)&gt;=0.75, INT(aurora_data!GI2152)+1, INT(aurora_data!GI2152))</f>
        <v>0</v>
      </c>
      <c r="FY122" s="10">
        <f>IF(aurora_data!CN2152-INT(aurora_data!CN2152)&gt;=0.75, INT(aurora_data!CN2152)+1, INT(aurora_data!CN2152))</f>
        <v>0</v>
      </c>
      <c r="FZ122" s="302">
        <f>IF(aurora_data!GJ2152-INT(aurora_data!GJ2152)&gt;=0.75, INT(aurora_data!GJ2152)+1, INT(aurora_data!GJ2152))</f>
        <v>0</v>
      </c>
      <c r="GA122" s="10">
        <f>IF(aurora_data!CO2152-INT(aurora_data!CO2152)&gt;=0.75, INT(aurora_data!CO2152)+1, INT(aurora_data!CO2152))</f>
        <v>0</v>
      </c>
      <c r="GB122" s="10">
        <f>IF(aurora_data!GK2152-INT(aurora_data!GK2152)&gt;=0.75, INT(aurora_data!GK2152)+1, INT(aurora_data!GK2152))</f>
        <v>0</v>
      </c>
      <c r="GC122" s="349">
        <f>IF(aurora_data!CP2152-INT(aurora_data!CP2152)&gt;=0.75, INT(aurora_data!CP2152)+1, INT(aurora_data!CP2152))</f>
        <v>0</v>
      </c>
      <c r="GD122" s="302">
        <f>IF(aurora_data!GL2152-INT(aurora_data!GL2152)&gt;=0.75, INT(aurora_data!GL2152)+1, INT(aurora_data!GL2152))</f>
        <v>0</v>
      </c>
      <c r="GE122" s="10">
        <f>IF(aurora_data!CQ2152-INT(aurora_data!CQ2152)&gt;=0.75, INT(aurora_data!CQ2152)+1, INT(aurora_data!CQ2152))</f>
        <v>0</v>
      </c>
      <c r="GF122" s="315">
        <f>IF(aurora_data!GM2152-INT(aurora_data!GM2152)&gt;=0.75, INT(aurora_data!GM2152)+1, INT(aurora_data!GM2152))</f>
        <v>0</v>
      </c>
      <c r="GG122" s="10">
        <f>IF(aurora_data!CR2152-INT(aurora_data!CR2152)&gt;=0.75, INT(aurora_data!CR2152)+1, INT(aurora_data!CR2152))</f>
        <v>0</v>
      </c>
      <c r="GH122" s="302">
        <f>IF(aurora_data!GN2152-INT(aurora_data!GN2152)&gt;=0.75, INT(aurora_data!GN2152)+1, INT(aurora_data!GN2152))</f>
        <v>0</v>
      </c>
      <c r="GI122" s="10">
        <f>IF(aurora_data!CS2152-INT(aurora_data!CS2152)&gt;=0.75, INT(aurora_data!CS2152)+1, INT(aurora_data!CS2152))</f>
        <v>0</v>
      </c>
      <c r="GJ122" s="302">
        <f>IF(aurora_data!GO2152-INT(aurora_data!GO2152)&gt;=0.75, INT(aurora_data!GO2152)+1, INT(aurora_data!GO2152))</f>
        <v>0</v>
      </c>
      <c r="GK122" s="10">
        <f>IF(aurora_data!CT2152-INT(aurora_data!CT2152)&gt;=0.75, INT(aurora_data!CT2152)+1, INT(aurora_data!CT2152))</f>
        <v>0</v>
      </c>
      <c r="GL122" s="302">
        <f>IF(aurora_data!GP2152-INT(aurora_data!GP2152)&gt;=0.75, INT(aurora_data!GP2152)+1, INT(aurora_data!GP2152))</f>
        <v>0</v>
      </c>
      <c r="GM122" s="10">
        <f>IF(aurora_data!CU2152-INT(aurora_data!CU2152)&gt;=0.75, INT(aurora_data!CU2152)+1, INT(aurora_data!CU2152))</f>
        <v>0</v>
      </c>
      <c r="GN122" s="302">
        <f>IF(aurora_data!GQ2152-INT(aurora_data!GQ2152)&gt;=0.75, INT(aurora_data!GQ2152)+1, INT(aurora_data!GQ2152))</f>
        <v>0</v>
      </c>
      <c r="GO122" s="10">
        <f>IF(aurora_data!CV2152-INT(aurora_data!CV2152)&gt;=0.75, INT(aurora_data!CV2152)+1, INT(aurora_data!CV2152))</f>
        <v>0</v>
      </c>
      <c r="GP122" s="10">
        <f>IF(aurora_data!GR2152-INT(aurora_data!GR2152)&gt;=0.75, INT(aurora_data!GR2152)+1, INT(aurora_data!GR2152))</f>
        <v>0</v>
      </c>
      <c r="GQ122" s="10">
        <f>IF(aurora_data!CW2152-INT(aurora_data!CW2152)&gt;=0.75, INT(aurora_data!CW2152)+1, INT(aurora_data!CW2152))</f>
        <v>0</v>
      </c>
      <c r="GR122" s="302">
        <f>IF(aurora_data!GS2152-INT(aurora_data!GS2152)&gt;=0.75, INT(aurora_data!GS2152)+1, INT(aurora_data!GS2152))</f>
        <v>0</v>
      </c>
      <c r="GS122" s="10">
        <f>IF(aurora_data!CX2152-INT(aurora_data!CX2152)&gt;=0.75, INT(aurora_data!CX2152)+1, INT(aurora_data!CX2152))</f>
        <v>0</v>
      </c>
      <c r="GT122" s="10">
        <f>IF(aurora_data!GT2152-INT(aurora_data!GT2152)&gt;=0.75, INT(aurora_data!GT2152)+1, INT(aurora_data!GT2152))</f>
        <v>0</v>
      </c>
      <c r="GU122" s="10">
        <f>IF(aurora_data!CY2152-INT(aurora_data!CY2152)&gt;=0.75, INT(aurora_data!CY2152)+1, INT(aurora_data!CY2152))</f>
        <v>0</v>
      </c>
      <c r="GV122" s="10">
        <f>IF(aurora_data!GU2152-INT(aurora_data!GU2152)&gt;=0.75, INT(aurora_data!GU2152)+1, INT(aurora_data!GU2152))</f>
        <v>0</v>
      </c>
      <c r="GW122" s="217" t="s">
        <v>622</v>
      </c>
      <c r="GX122" s="218">
        <f>aurora_data!GV2152</f>
        <v>0</v>
      </c>
      <c r="GY122" s="219">
        <f t="shared" si="168"/>
        <v>0</v>
      </c>
    </row>
    <row r="123" spans="2:207" s="2" customFormat="1" ht="16.5" thickBot="1">
      <c r="B123" s="512"/>
      <c r="C123" s="519"/>
      <c r="D123" s="220" t="s">
        <v>268</v>
      </c>
      <c r="E123" s="218">
        <f>IF(aurora_data!D2153-INT(aurora_data!D2153)&gt;=0.75, INT(aurora_data!D2153)+1, INT(aurora_data!D2153))</f>
        <v>0</v>
      </c>
      <c r="F123" s="302">
        <f>IF(aurora_data!CZ2153-INT(aurora_data!CZ2153)&gt;=0.75, INT(aurora_data!CZ2153)+1, INT(aurora_data!CZ2153))</f>
        <v>0</v>
      </c>
      <c r="G123" s="349">
        <f>IF(aurora_data!E2153-INT(aurora_data!E2153)&gt;=0.75, INT(aurora_data!E2153)+1, INT(aurora_data!E2153))</f>
        <v>0</v>
      </c>
      <c r="H123" s="302">
        <f>IF(aurora_data!DA2153-INT(aurora_data!DA2153)&gt;=0.75, INT(aurora_data!DA2153)+1, INT(aurora_data!DA2153))</f>
        <v>0</v>
      </c>
      <c r="I123" s="349">
        <f>IF(aurora_data!F2153-INT(aurora_data!F2153)&gt;=0.75, INT(aurora_data!F2153)+1, INT(aurora_data!F2153))</f>
        <v>0</v>
      </c>
      <c r="J123" s="302">
        <f>IF(aurora_data!DB2153-INT(aurora_data!DB2153)&gt;=0.75, INT(aurora_data!DB2153)+1, INT(aurora_data!DB2153))</f>
        <v>0</v>
      </c>
      <c r="K123" s="349">
        <f>IF(aurora_data!G2153-INT(aurora_data!G2153)&gt;=0.75, INT(aurora_data!G2153)+1, INT(aurora_data!G2153))</f>
        <v>0</v>
      </c>
      <c r="L123" s="315">
        <f>IF(aurora_data!DC2153-INT(aurora_data!DC2153)&gt;=0.75, INT(aurora_data!DC2153)+1, INT(aurora_data!DC2153))</f>
        <v>0</v>
      </c>
      <c r="M123" s="333">
        <f>IF(aurora_data!H2153-INT(aurora_data!H2153)&gt;=0.75, INT(aurora_data!H2153)+1, INT(aurora_data!H2153))</f>
        <v>0</v>
      </c>
      <c r="N123" s="302">
        <f>IF(aurora_data!DD2153-INT(aurora_data!DD2153)&gt;=0.75, INT(aurora_data!DD2153)+1, INT(aurora_data!DD2153))</f>
        <v>0</v>
      </c>
      <c r="O123" s="10">
        <f>IF(aurora_data!I2153-INT(aurora_data!I2153)&gt;=0.75, INT(aurora_data!I2153)+1, INT(aurora_data!I2153))</f>
        <v>0</v>
      </c>
      <c r="P123" s="302">
        <f>IF(aurora_data!DE2153-INT(aurora_data!DE2153)&gt;=0.75, INT(aurora_data!DE2153)+1, INT(aurora_data!DE2153))</f>
        <v>0</v>
      </c>
      <c r="Q123" s="349">
        <f>IF(aurora_data!J2153-INT(aurora_data!J2153)&gt;=0.75, INT(aurora_data!J2153)+1, INT(aurora_data!J2153))</f>
        <v>0</v>
      </c>
      <c r="R123" s="302">
        <f>IF(aurora_data!DF2153-INT(aurora_data!DF2153)&gt;=0.75, INT(aurora_data!DF2153)+1, INT(aurora_data!DF2153))</f>
        <v>0</v>
      </c>
      <c r="S123" s="10">
        <f>IF(aurora_data!K2153-INT(aurora_data!K2153)&gt;=0.75, INT(aurora_data!K2153)+1, INT(aurora_data!K2153))</f>
        <v>0</v>
      </c>
      <c r="T123" s="315">
        <f>IF(aurora_data!DG2153-INT(aurora_data!DG2153)&gt;=0.75, INT(aurora_data!DG2153)+1, INT(aurora_data!DG2153))</f>
        <v>0</v>
      </c>
      <c r="U123" s="333">
        <f>IF(aurora_data!L2153-INT(aurora_data!L2153)&gt;=0.75, INT(aurora_data!L2153)+1, INT(aurora_data!L2153))</f>
        <v>0</v>
      </c>
      <c r="V123" s="302">
        <f>IF(aurora_data!DH2153-INT(aurora_data!DH2153)&gt;=0.75, INT(aurora_data!DH2153)+1, INT(aurora_data!DH2153))</f>
        <v>0</v>
      </c>
      <c r="W123" s="10">
        <f>IF(aurora_data!M2153-INT(aurora_data!M2153)&gt;=0.75, INT(aurora_data!M2153)+1, INT(aurora_data!M2153))</f>
        <v>0</v>
      </c>
      <c r="X123" s="10">
        <f>IF(aurora_data!DI2153-INT(aurora_data!DI2153)&gt;=0.75, INT(aurora_data!DI2153)+1, INT(aurora_data!DI2153))</f>
        <v>0</v>
      </c>
      <c r="Y123" s="349">
        <f>IF(aurora_data!N2153-INT(aurora_data!N2153)&gt;=0.75, INT(aurora_data!N2153)+1, INT(aurora_data!N2153))</f>
        <v>0</v>
      </c>
      <c r="Z123" s="302">
        <f>IF(aurora_data!DJ2153-INT(aurora_data!DJ2153)&gt;=0.75, INT(aurora_data!DJ2153)+1, INT(aurora_data!DJ2153))</f>
        <v>0</v>
      </c>
      <c r="AA123" s="10">
        <f>IF(aurora_data!O2153-INT(aurora_data!O2153)&gt;=0.75, INT(aurora_data!O2153)+1, INT(aurora_data!O2153))</f>
        <v>0</v>
      </c>
      <c r="AB123" s="315">
        <f>IF(aurora_data!DK2153-INT(aurora_data!DK2153)&gt;=0.75, INT(aurora_data!DK2153)+1, INT(aurora_data!DK2153))</f>
        <v>0</v>
      </c>
      <c r="AC123" s="10">
        <f>IF(aurora_data!P2153-INT(aurora_data!P2153)&gt;=0.75, INT(aurora_data!P2153)+1, INT(aurora_data!P2153))</f>
        <v>0</v>
      </c>
      <c r="AD123" s="10">
        <f>IF(aurora_data!DL2153-INT(aurora_data!DL2153)&gt;=0.75, INT(aurora_data!DL2153)+1, INT(aurora_data!DL2153))</f>
        <v>0</v>
      </c>
      <c r="AE123" s="10">
        <f>IF(aurora_data!Q2153-INT(aurora_data!Q2153)&gt;=0.75, INT(aurora_data!Q2153)+1, INT(aurora_data!Q2153))</f>
        <v>0</v>
      </c>
      <c r="AF123" s="302">
        <f>IF(aurora_data!DM2153-INT(aurora_data!DM2153)&gt;=0.75, INT(aurora_data!DM2153)+1, INT(aurora_data!DM2153))</f>
        <v>0</v>
      </c>
      <c r="AG123" s="10">
        <f>IF(aurora_data!R2153-INT(aurora_data!R2153)&gt;=0.75, INT(aurora_data!R2153)+1, INT(aurora_data!R2153))</f>
        <v>0</v>
      </c>
      <c r="AH123" s="10">
        <f>IF(aurora_data!DN2153-INT(aurora_data!DN2153)&gt;=0.75, INT(aurora_data!DN2153)+1, INT(aurora_data!DN2153))</f>
        <v>0</v>
      </c>
      <c r="AI123" s="10">
        <f>IF(aurora_data!S2153-INT(aurora_data!S2153)&gt;=0.75, INT(aurora_data!S2153)+1, INT(aurora_data!S2153))</f>
        <v>0</v>
      </c>
      <c r="AJ123" s="221">
        <f>IF(aurora_data!DO2153-INT(aurora_data!DO2153)&gt;=0.75, INT(aurora_data!DO2153)+1, INT(aurora_data!DO2153))</f>
        <v>0</v>
      </c>
      <c r="AK123" s="10">
        <f>IF(aurora_data!T2153-INT(aurora_data!T2153)&gt;=0.75, INT(aurora_data!T2153)+1, INT(aurora_data!T2153))</f>
        <v>0</v>
      </c>
      <c r="AL123" s="10">
        <f>IF(aurora_data!DP2153-INT(aurora_data!DP2153)&gt;=0.75, INT(aurora_data!DP2153)+1, INT(aurora_data!DP2153))</f>
        <v>0</v>
      </c>
      <c r="AM123" s="10">
        <f>IF(aurora_data!U2153-INT(aurora_data!U2153)&gt;=0.75, INT(aurora_data!U2153)+1, INT(aurora_data!U2153))</f>
        <v>0</v>
      </c>
      <c r="AN123" s="302">
        <f>IF(aurora_data!DQ2153-INT(aurora_data!DQ2153)&gt;=0.75, INT(aurora_data!DQ2153)+1, INT(aurora_data!DQ2153))</f>
        <v>0</v>
      </c>
      <c r="AO123" s="10">
        <f>IF(aurora_data!V2153-INT(aurora_data!V2153)&gt;=0.75, INT(aurora_data!V2153)+1, INT(aurora_data!V2153))</f>
        <v>0</v>
      </c>
      <c r="AP123" s="10">
        <f>IF(aurora_data!DR2153-INT(aurora_data!DR2153)&gt;=0.75, INT(aurora_data!DR2153)+1, INT(aurora_data!DR2153))</f>
        <v>0</v>
      </c>
      <c r="AQ123" s="10">
        <f>IF(aurora_data!W2153-INT(aurora_data!W2153)&gt;=0.75, INT(aurora_data!W2153)+1, INT(aurora_data!W2153))</f>
        <v>0</v>
      </c>
      <c r="AR123" s="221">
        <f>IF(aurora_data!DS2153-INT(aurora_data!DS2153)&gt;=0.75, INT(aurora_data!DS2153)+1, INT(aurora_data!DS2153))</f>
        <v>0</v>
      </c>
      <c r="AS123" s="10">
        <f>IF(aurora_data!X2153-INT(aurora_data!X2153)&gt;=0.75, INT(aurora_data!X2153)+1, INT(aurora_data!X2153))</f>
        <v>0</v>
      </c>
      <c r="AT123" s="302">
        <f>IF(aurora_data!DT2153-INT(aurora_data!DT2153)&gt;=0.75, INT(aurora_data!DT2153)+1, INT(aurora_data!DT2153))</f>
        <v>0</v>
      </c>
      <c r="AU123" s="10">
        <f>IF(aurora_data!Y2153-INT(aurora_data!Y2153)&gt;=0.75, INT(aurora_data!Y2153)+1, INT(aurora_data!Y2153))</f>
        <v>0</v>
      </c>
      <c r="AV123" s="302">
        <f>IF(aurora_data!DU2153-INT(aurora_data!DU2153)&gt;=0.75, INT(aurora_data!DU2153)+1, INT(aurora_data!DU2153))</f>
        <v>0</v>
      </c>
      <c r="AW123" s="10">
        <f>IF(aurora_data!Z2153-INT(aurora_data!Z2153)&gt;=0.75, INT(aurora_data!Z2153)+1, INT(aurora_data!Z2153))</f>
        <v>0</v>
      </c>
      <c r="AX123" s="302">
        <f>IF(aurora_data!DV2153-INT(aurora_data!DV2153)&gt;=0.75, INT(aurora_data!DV2153)+1, INT(aurora_data!DV2153))</f>
        <v>0</v>
      </c>
      <c r="AY123" s="10">
        <f>IF(aurora_data!AA2153-INT(aurora_data!AA2153)&gt;=0.75, INT(aurora_data!AA2153)+1, INT(aurora_data!AA2153))</f>
        <v>0</v>
      </c>
      <c r="AZ123" s="315">
        <f>IF(aurora_data!DW2153-INT(aurora_data!DW2153)&gt;=0.75, INT(aurora_data!DW2153)+1, INT(aurora_data!DW2153))</f>
        <v>0</v>
      </c>
      <c r="BA123" s="333">
        <f>IF(aurora_data!AB2153-INT(aurora_data!AB2153)&gt;=0.75, INT(aurora_data!AB2153)+1, INT(aurora_data!AB2153))</f>
        <v>0</v>
      </c>
      <c r="BB123" s="302">
        <f>IF(aurora_data!DX2153-INT(aurora_data!DX2153)&gt;=0.75, INT(aurora_data!DX2153)+1, INT(aurora_data!DX2153))</f>
        <v>0</v>
      </c>
      <c r="BC123" s="10">
        <f>IF(aurora_data!AC2153-INT(aurora_data!AC2153)&gt;=0.75, INT(aurora_data!AC2153)+1, INT(aurora_data!AC2153))</f>
        <v>0</v>
      </c>
      <c r="BD123" s="302">
        <f>IF(aurora_data!DY2153-INT(aurora_data!DY2153)&gt;=0.75, INT(aurora_data!DY2153)+1, INT(aurora_data!DY2153))</f>
        <v>0</v>
      </c>
      <c r="BE123" s="10">
        <f>IF(aurora_data!AD2153-INT(aurora_data!AD2153)&gt;=0.75, INT(aurora_data!AD2153)+1, INT(aurora_data!AD2153))</f>
        <v>0</v>
      </c>
      <c r="BF123" s="302">
        <f>IF(aurora_data!DZ2153-INT(aurora_data!DZ2153)&gt;=0.75, INT(aurora_data!DZ2153)+1, INT(aurora_data!DZ2153))</f>
        <v>0</v>
      </c>
      <c r="BG123" s="10">
        <f>IF(aurora_data!AE2153-INT(aurora_data!AE2153)&gt;=0.75, INT(aurora_data!AE2153)+1, INT(aurora_data!AE2153))</f>
        <v>0</v>
      </c>
      <c r="BH123" s="315">
        <f>IF(aurora_data!EA2153-INT(aurora_data!EA2153)&gt;=0.75, INT(aurora_data!EA2153)+1, INT(aurora_data!EA2153))</f>
        <v>0</v>
      </c>
      <c r="BI123" s="10">
        <f>IF(aurora_data!AF2153-INT(aurora_data!AF2153)&gt;=0.75, INT(aurora_data!AF2153)+1, INT(aurora_data!AF2153))</f>
        <v>0</v>
      </c>
      <c r="BJ123" s="302">
        <f>IF(aurora_data!EB2153-INT(aurora_data!EB2153)&gt;=0.75, INT(aurora_data!EB2153)+1, INT(aurora_data!EB2153))</f>
        <v>0</v>
      </c>
      <c r="BK123" s="10">
        <f>IF(aurora_data!AG2153-INT(aurora_data!AG2153)&gt;=0.75, INT(aurora_data!AG2153)+1, INT(aurora_data!AG2153))</f>
        <v>0</v>
      </c>
      <c r="BL123" s="302">
        <f>IF(aurora_data!EC2153-INT(aurora_data!EC2153)&gt;=0.75, INT(aurora_data!EC2153)+1, INT(aurora_data!EC2153))</f>
        <v>0</v>
      </c>
      <c r="BM123" s="10">
        <f>IF(aurora_data!AH2153-INT(aurora_data!AH2153)&gt;=0.75, INT(aurora_data!AH2153)+1, INT(aurora_data!AH2153))</f>
        <v>0</v>
      </c>
      <c r="BN123" s="302">
        <f>IF(aurora_data!ED2153-INT(aurora_data!ED2153)&gt;=0.75, INT(aurora_data!ED2153)+1, INT(aurora_data!ED2153))</f>
        <v>0</v>
      </c>
      <c r="BO123" s="10">
        <f>IF(aurora_data!AI2153-INT(aurora_data!AI2153)&gt;=0.75, INT(aurora_data!AI2153)+1, INT(aurora_data!AI2153))</f>
        <v>0</v>
      </c>
      <c r="BP123" s="315">
        <f>IF(aurora_data!EE2153-INT(aurora_data!EE2153)&gt;=0.75, INT(aurora_data!EE2153)+1, INT(aurora_data!EE2153))</f>
        <v>0</v>
      </c>
      <c r="BQ123" s="10">
        <f>IF(aurora_data!AJ2153-INT(aurora_data!AJ2153)&gt;=0.75, INT(aurora_data!AJ2153)+1, INT(aurora_data!AJ2153))</f>
        <v>0</v>
      </c>
      <c r="BR123" s="302">
        <f>IF(aurora_data!EF2153-INT(aurora_data!EF2153)&gt;=0.75, INT(aurora_data!EF2153)+1, INT(aurora_data!EF2153))</f>
        <v>0</v>
      </c>
      <c r="BS123" s="10">
        <f>IF(aurora_data!AK2153-INT(aurora_data!AK2153)&gt;=0.75, INT(aurora_data!AK2153)+1, INT(aurora_data!AK2153))</f>
        <v>0</v>
      </c>
      <c r="BT123" s="302">
        <f>IF(aurora_data!EG2153-INT(aurora_data!EG2153)&gt;=0.75, INT(aurora_data!EG2153)+1, INT(aurora_data!EG2153))</f>
        <v>0</v>
      </c>
      <c r="BU123" s="10">
        <f>IF(aurora_data!AL2153-INT(aurora_data!AL2153)&gt;=0.75, INT(aurora_data!AL2153)+1, INT(aurora_data!AL2153))</f>
        <v>0</v>
      </c>
      <c r="BV123" s="302">
        <f>IF(aurora_data!EH2153-INT(aurora_data!EH2153)&gt;=0.75, INT(aurora_data!EH2153)+1, INT(aurora_data!EH2153))</f>
        <v>0</v>
      </c>
      <c r="BW123" s="10">
        <f>IF(aurora_data!AM2153-INT(aurora_data!AM2153)&gt;=0.75, INT(aurora_data!AM2153)+1, INT(aurora_data!AM2153))</f>
        <v>0</v>
      </c>
      <c r="BX123" s="221">
        <f>IF(aurora_data!EI2153-INT(aurora_data!EI2153)&gt;=0.75, INT(aurora_data!EI2153)+1, INT(aurora_data!EI2153))</f>
        <v>0</v>
      </c>
      <c r="BY123" s="10">
        <f>IF(aurora_data!AN2153-INT(aurora_data!AN2153)&gt;=0.75, INT(aurora_data!AN2153)+1, INT(aurora_data!AN2153))</f>
        <v>0</v>
      </c>
      <c r="BZ123" s="10">
        <f>IF(aurora_data!EJ2153-INT(aurora_data!EJ2153)&gt;=0.75, INT(aurora_data!EJ2153)+1, INT(aurora_data!EJ2153))</f>
        <v>0</v>
      </c>
      <c r="CA123" s="10">
        <f>IF(aurora_data!AO2153-INT(aurora_data!AO2153)&gt;=0.75, INT(aurora_data!AO2153)+1, INT(aurora_data!AO2153))</f>
        <v>0</v>
      </c>
      <c r="CB123" s="302">
        <f>IF(aurora_data!EK2153-INT(aurora_data!EK2153)&gt;=0.75, INT(aurora_data!EK2153)+1, INT(aurora_data!EK2153))</f>
        <v>0</v>
      </c>
      <c r="CC123" s="10">
        <f>IF(aurora_data!AP2153-INT(aurora_data!AP2153)&gt;=0.75, INT(aurora_data!AP2153)+1, INT(aurora_data!AP2153))</f>
        <v>0</v>
      </c>
      <c r="CD123" s="10">
        <f>IF(aurora_data!EL2153-INT(aurora_data!EL2153)&gt;=0.75, INT(aurora_data!EL2153)+1, INT(aurora_data!EL2153))</f>
        <v>0</v>
      </c>
      <c r="CE123" s="10">
        <f>IF(aurora_data!AQ2153-INT(aurora_data!AQ2153)&gt;=0.75, INT(aurora_data!AQ2153)+1, INT(aurora_data!AQ2153))</f>
        <v>0</v>
      </c>
      <c r="CF123" s="10">
        <f>IF(aurora_data!EM2153-INT(aurora_data!EM2153)&gt;=0.75, INT(aurora_data!EM2153)+1, INT(aurora_data!EM2153))</f>
        <v>0</v>
      </c>
      <c r="CG123" s="218">
        <f>IF(aurora_data!AR2153-INT(aurora_data!AR2153)&gt;=0.75, INT(aurora_data!AR2153)+1, INT(aurora_data!AR2153))</f>
        <v>0</v>
      </c>
      <c r="CH123" s="10">
        <f>IF(aurora_data!EN2153-INT(aurora_data!EN2153)&gt;=0.75, INT(aurora_data!EN2153)+1, INT(aurora_data!EN2153))</f>
        <v>0</v>
      </c>
      <c r="CI123" s="10">
        <f>IF(aurora_data!AS2153-INT(aurora_data!AS2153)&gt;=0.75, INT(aurora_data!AS2153)+1, INT(aurora_data!AS2153))</f>
        <v>0</v>
      </c>
      <c r="CJ123" s="302">
        <f>IF(aurora_data!EO2153-INT(aurora_data!EO2153)&gt;=0.75, INT(aurora_data!EO2153)+1, INT(aurora_data!EO2153))</f>
        <v>0</v>
      </c>
      <c r="CK123" s="10">
        <f>IF(aurora_data!AT2153-INT(aurora_data!AT2153)&gt;=0.75, INT(aurora_data!AT2153)+1, INT(aurora_data!AT2153))</f>
        <v>0</v>
      </c>
      <c r="CL123" s="10">
        <f>IF(aurora_data!EP2153-INT(aurora_data!EP2153)&gt;=0.75, INT(aurora_data!EP2153)+1, INT(aurora_data!EP2153))</f>
        <v>0</v>
      </c>
      <c r="CM123" s="10">
        <f>IF(aurora_data!AU2153-INT(aurora_data!AU2153)&gt;=0.75, INT(aurora_data!AU2153)+1, INT(aurora_data!AU2153))</f>
        <v>0</v>
      </c>
      <c r="CN123" s="315">
        <f>IF(aurora_data!EQ2153-INT(aurora_data!EQ2153)&gt;=0.75, INT(aurora_data!EQ2153)+1, INT(aurora_data!EQ2153))</f>
        <v>0</v>
      </c>
      <c r="CO123" s="10">
        <f>IF(aurora_data!AV2153-INT(aurora_data!AV2153)&gt;=0.75, INT(aurora_data!AV2153)+1, INT(aurora_data!AV2153))</f>
        <v>0</v>
      </c>
      <c r="CP123" s="10">
        <f>IF(aurora_data!ER2153-INT(aurora_data!ER2153)&gt;=0.75, INT(aurora_data!ER2153)+1, INT(aurora_data!ER2153))</f>
        <v>0</v>
      </c>
      <c r="CQ123" s="10">
        <f>IF(aurora_data!AW2153-INT(aurora_data!AW2153)&gt;=0.75, INT(aurora_data!AW2153)+1, INT(aurora_data!AW2153))</f>
        <v>0</v>
      </c>
      <c r="CR123" s="302">
        <f>IF(aurora_data!ES2153-INT(aurora_data!ES2153)&gt;=0.75, INT(aurora_data!ES2153)+1, INT(aurora_data!ES2153))</f>
        <v>0</v>
      </c>
      <c r="CS123" s="10">
        <f>IF(aurora_data!AX2153-INT(aurora_data!AX2153)&gt;=0.75, INT(aurora_data!AX2153)+1, INT(aurora_data!AX2153))</f>
        <v>0</v>
      </c>
      <c r="CT123" s="302">
        <f>IF(aurora_data!ET2153-INT(aurora_data!ET2153)&gt;=0.75, INT(aurora_data!ET2153)+1, INT(aurora_data!ET2153))</f>
        <v>0</v>
      </c>
      <c r="CU123" s="10">
        <f>IF(aurora_data!AY2153-INT(aurora_data!AY2153)&gt;=0.75, INT(aurora_data!AY2153)+1, INT(aurora_data!AY2153))</f>
        <v>0</v>
      </c>
      <c r="CV123" s="315">
        <f>IF(aurora_data!EU2153-INT(aurora_data!EU2153)&gt;=0.75, INT(aurora_data!EU2153)+1, INT(aurora_data!EU2153))</f>
        <v>0</v>
      </c>
      <c r="CW123" s="10">
        <f>IF(aurora_data!AZ2153-INT(aurora_data!AZ2153)&gt;=0.75, INT(aurora_data!AZ2153)+1, INT(aurora_data!AZ2153))</f>
        <v>0</v>
      </c>
      <c r="CX123" s="302">
        <f>IF(aurora_data!EV2153-INT(aurora_data!EV2153)&gt;=0.75, INT(aurora_data!EV2153)+1, INT(aurora_data!EV2153))</f>
        <v>0</v>
      </c>
      <c r="CY123" s="10">
        <f>IF(aurora_data!BA2153-INT(aurora_data!BA2153)&gt;=0.75, INT(aurora_data!BA2153)+1, INT(aurora_data!BA2153))</f>
        <v>0</v>
      </c>
      <c r="CZ123" s="302">
        <f>IF(aurora_data!EW2153-INT(aurora_data!EW2153)&gt;=0.75, INT(aurora_data!EW2153)+1, INT(aurora_data!EW2153))</f>
        <v>0</v>
      </c>
      <c r="DA123" s="10">
        <f>IF(aurora_data!BB2153-INT(aurora_data!BB2153)&gt;=0.75, INT(aurora_data!BB2153)+1, INT(aurora_data!BB2153))</f>
        <v>0</v>
      </c>
      <c r="DB123" s="302">
        <f>IF(aurora_data!EX2153-INT(aurora_data!EX2153)&gt;=0.75, INT(aurora_data!EX2153)+1, INT(aurora_data!EX2153))</f>
        <v>0</v>
      </c>
      <c r="DC123" s="10">
        <f>IF(aurora_data!BC2153-INT(aurora_data!BC2153)&gt;=0.75, INT(aurora_data!BC2153)+1, INT(aurora_data!BC2153))</f>
        <v>0</v>
      </c>
      <c r="DD123" s="315">
        <f>IF(aurora_data!EY2153-INT(aurora_data!EY2153)&gt;=0.75, INT(aurora_data!EY2153)+1, INT(aurora_data!EY2153))</f>
        <v>0</v>
      </c>
      <c r="DE123" s="10">
        <f>IF(aurora_data!BD2153-INT(aurora_data!BD2153)&gt;=0.75, INT(aurora_data!BD2153)+1, INT(aurora_data!BD2153))</f>
        <v>0</v>
      </c>
      <c r="DF123" s="302">
        <f>IF(aurora_data!EZ2153-INT(aurora_data!EZ2153)&gt;=0.75, INT(aurora_data!EZ2153)+1, INT(aurora_data!EZ2153))</f>
        <v>0</v>
      </c>
      <c r="DG123" s="10">
        <f>IF(aurora_data!BE2153-INT(aurora_data!BE2153)&gt;=0.75, INT(aurora_data!BE2153)+1, INT(aurora_data!BE2153))</f>
        <v>0</v>
      </c>
      <c r="DH123" s="302">
        <f>IF(aurora_data!FA2153-INT(aurora_data!FA2153)&gt;=0.75, INT(aurora_data!FA2153)+1, INT(aurora_data!FA2153))</f>
        <v>0</v>
      </c>
      <c r="DI123" s="10">
        <f>IF(aurora_data!BF2153-INT(aurora_data!BF2153)&gt;=0.75, INT(aurora_data!BF2153)+1, INT(aurora_data!BF2153))</f>
        <v>0</v>
      </c>
      <c r="DJ123" s="302">
        <f>IF(aurora_data!FB2153-INT(aurora_data!FB2153)&gt;=0.75, INT(aurora_data!FB2153)+1, INT(aurora_data!FB2153))</f>
        <v>0</v>
      </c>
      <c r="DK123" s="10">
        <f>IF(aurora_data!BG2153-INT(aurora_data!BG2153)&gt;=0.75, INT(aurora_data!BG2153)+1, INT(aurora_data!BG2153))</f>
        <v>0</v>
      </c>
      <c r="DL123" s="302">
        <f>IF(aurora_data!FC2153-INT(aurora_data!FC2153)&gt;=0.75, INT(aurora_data!FC2153)+1, INT(aurora_data!FC2153))</f>
        <v>0</v>
      </c>
      <c r="DM123" s="10">
        <f>IF(aurora_data!BH2153-INT(aurora_data!BH2153)&gt;=0.75, INT(aurora_data!BH2153)+1, INT(aurora_data!BH2153))</f>
        <v>0</v>
      </c>
      <c r="DN123" s="10">
        <f>IF(aurora_data!FD2153-INT(aurora_data!FD2153)&gt;=0.75, INT(aurora_data!FD2153)+1, INT(aurora_data!FD2153))</f>
        <v>0</v>
      </c>
      <c r="DO123" s="10">
        <f>IF(aurora_data!BI2153-INT(aurora_data!BI2153)&gt;=0.75, INT(aurora_data!BI2153)+1, INT(aurora_data!BI2153))</f>
        <v>0</v>
      </c>
      <c r="DP123" s="302">
        <f>IF(aurora_data!FE2153-INT(aurora_data!FE2153)&gt;=0.75, INT(aurora_data!FE2153)+1, INT(aurora_data!FE2153))</f>
        <v>0</v>
      </c>
      <c r="DQ123" s="10">
        <f>IF(aurora_data!BJ2153-INT(aurora_data!BJ2153)&gt;=0.75, INT(aurora_data!BJ2153)+1, INT(aurora_data!BJ2153))</f>
        <v>0</v>
      </c>
      <c r="DR123" s="10">
        <f>IF(aurora_data!FF2153-INT(aurora_data!FF2153)&gt;=0.75, INT(aurora_data!FF2153)+1, INT(aurora_data!FF2153))</f>
        <v>0</v>
      </c>
      <c r="DS123" s="10">
        <f>IF(aurora_data!BK2153-INT(aurora_data!BK2153)&gt;=0.75, INT(aurora_data!BK2153)+1, INT(aurora_data!BK2153))</f>
        <v>0</v>
      </c>
      <c r="DT123" s="10">
        <f>IF(aurora_data!FG2153-INT(aurora_data!FG2153)&gt;=0.75, INT(aurora_data!FG2153)+1, INT(aurora_data!FG2153))</f>
        <v>0</v>
      </c>
      <c r="DU123" s="218">
        <f>IF(aurora_data!BL2153-INT(aurora_data!BL2153)&gt;=0.75, INT(aurora_data!BL2153)+1, INT(aurora_data!BL2153))</f>
        <v>0</v>
      </c>
      <c r="DV123" s="10">
        <f>IF(aurora_data!FH2153-INT(aurora_data!FH2153)&gt;=0.75, INT(aurora_data!FH2153)+1, INT(aurora_data!FH2153))</f>
        <v>0</v>
      </c>
      <c r="DW123" s="10">
        <f>IF(aurora_data!BM2153-INT(aurora_data!BM2153)&gt;=0.75, INT(aurora_data!BM2153)+1, INT(aurora_data!BM2153))</f>
        <v>0</v>
      </c>
      <c r="DX123" s="302">
        <f>IF(aurora_data!FI2153-INT(aurora_data!FI2153)&gt;=0.75, INT(aurora_data!FI2153)+1, INT(aurora_data!FI2153))</f>
        <v>0</v>
      </c>
      <c r="DY123" s="10">
        <f>IF(aurora_data!BN2153-INT(aurora_data!BN2153)&gt;=0.75, INT(aurora_data!BN2153)+1, INT(aurora_data!BN2153))</f>
        <v>0</v>
      </c>
      <c r="DZ123" s="10">
        <f>IF(aurora_data!FJ2153-INT(aurora_data!FJ2153)&gt;=0.75, INT(aurora_data!FJ2153)+1, INT(aurora_data!FJ2153))</f>
        <v>0</v>
      </c>
      <c r="EA123" s="10">
        <f>IF(aurora_data!BO2153-INT(aurora_data!BO2153)&gt;=0.75, INT(aurora_data!BO2153)+1, INT(aurora_data!BO2153))</f>
        <v>0</v>
      </c>
      <c r="EB123" s="315">
        <f>IF(aurora_data!FK2153-INT(aurora_data!FK2153)&gt;=0.75, INT(aurora_data!FK2153)+1, INT(aurora_data!FK2153))</f>
        <v>0</v>
      </c>
      <c r="EC123" s="10">
        <f>IF(aurora_data!BP2153-INT(aurora_data!BP2153)&gt;=0.75, INT(aurora_data!BP2153)+1, INT(aurora_data!BP2153))</f>
        <v>0</v>
      </c>
      <c r="ED123" s="302">
        <f>IF(aurora_data!FL2153-INT(aurora_data!FL2153)&gt;=0.75, INT(aurora_data!FL2153)+1, INT(aurora_data!FL2153))</f>
        <v>0</v>
      </c>
      <c r="EE123" s="10">
        <f>IF(aurora_data!BQ2153-INT(aurora_data!BQ2153)&gt;=0.75, INT(aurora_data!BQ2153)+1, INT(aurora_data!BQ2153))</f>
        <v>0</v>
      </c>
      <c r="EF123" s="302">
        <f>IF(aurora_data!FM2153-INT(aurora_data!FM2153)&gt;=0.75, INT(aurora_data!FM2153)+1, INT(aurora_data!FM2153))</f>
        <v>0</v>
      </c>
      <c r="EG123" s="10">
        <f>IF(aurora_data!BR2153-INT(aurora_data!BR2153)&gt;=0.75, INT(aurora_data!BR2153)+1, INT(aurora_data!BR2153))</f>
        <v>0</v>
      </c>
      <c r="EH123" s="302">
        <f>IF(aurora_data!FN2153-INT(aurora_data!FN2153)&gt;=0.75, INT(aurora_data!FN2153)+1, INT(aurora_data!FN2153))</f>
        <v>0</v>
      </c>
      <c r="EI123" s="10">
        <f>IF(aurora_data!BS2153-INT(aurora_data!BS2153)&gt;=0.75, INT(aurora_data!BS2153)+1, INT(aurora_data!BS2153))</f>
        <v>0</v>
      </c>
      <c r="EJ123" s="315">
        <f>IF(aurora_data!FO2153-INT(aurora_data!FO2153)&gt;=0.75, INT(aurora_data!FO2153)+1, INT(aurora_data!FO2153))</f>
        <v>0</v>
      </c>
      <c r="EK123" s="10">
        <f>IF(aurora_data!BT2153-INT(aurora_data!BT2153)&gt;=0.75, INT(aurora_data!BT2153)+1, INT(aurora_data!BT2153))</f>
        <v>0</v>
      </c>
      <c r="EL123" s="302">
        <f>IF(aurora_data!FP2153-INT(aurora_data!FP2153)&gt;=0.75, INT(aurora_data!FP2153)+1, INT(aurora_data!FP2153))</f>
        <v>0</v>
      </c>
      <c r="EM123" s="10">
        <f>IF(aurora_data!BU2153-INT(aurora_data!BU2153)&gt;=0.75, INT(aurora_data!BU2153)+1, INT(aurora_data!BU2153))</f>
        <v>0</v>
      </c>
      <c r="EN123" s="10">
        <f>IF(aurora_data!FQ2153-INT(aurora_data!FQ2153)&gt;=0.75, INT(aurora_data!FQ2153)+1, INT(aurora_data!FQ2153))</f>
        <v>0</v>
      </c>
      <c r="EO123" s="349">
        <f>IF(aurora_data!BV2153-INT(aurora_data!BV2153)&gt;=0.75, INT(aurora_data!BV2153)+1, INT(aurora_data!BV2153))</f>
        <v>0</v>
      </c>
      <c r="EP123" s="302">
        <f>IF(aurora_data!FR2153-INT(aurora_data!FR2153)&gt;=0.75, INT(aurora_data!FR2153)+1, INT(aurora_data!FR2153))</f>
        <v>0</v>
      </c>
      <c r="EQ123" s="10">
        <f>IF(aurora_data!BW2153-INT(aurora_data!BW2153)&gt;=0.75, INT(aurora_data!BW2153)+1, INT(aurora_data!BW2153))</f>
        <v>0</v>
      </c>
      <c r="ER123" s="315">
        <f>IF(aurora_data!FS2153-INT(aurora_data!FS2153)&gt;=0.75, INT(aurora_data!FS2153)+1, INT(aurora_data!FS2153))</f>
        <v>0</v>
      </c>
      <c r="ES123" s="10">
        <f>IF(aurora_data!BX2153-INT(aurora_data!BX2153)&gt;=0.75, INT(aurora_data!BX2153)+1, INT(aurora_data!BX2153))</f>
        <v>0</v>
      </c>
      <c r="ET123" s="302">
        <f>IF(aurora_data!FT2153-INT(aurora_data!FT2153)&gt;=0.75, INT(aurora_data!FT2153)+1, INT(aurora_data!FT2153))</f>
        <v>0</v>
      </c>
      <c r="EU123" s="10">
        <f>IF(aurora_data!BY2153-INT(aurora_data!BY2153)&gt;=0.75, INT(aurora_data!BY2153)+1, INT(aurora_data!BY2153))</f>
        <v>0</v>
      </c>
      <c r="EV123" s="302">
        <f>IF(aurora_data!FU2153-INT(aurora_data!FU2153)&gt;=0.75, INT(aurora_data!FU2153)+1, INT(aurora_data!FU2153))</f>
        <v>0</v>
      </c>
      <c r="EW123" s="10">
        <f>IF(aurora_data!BZ2153-INT(aurora_data!BZ2153)&gt;=0.75, INT(aurora_data!BZ2153)+1, INT(aurora_data!BZ2153))</f>
        <v>0</v>
      </c>
      <c r="EX123" s="302">
        <f>IF(aurora_data!FV2153-INT(aurora_data!FV2153)&gt;=0.75, INT(aurora_data!FV2153)+1, INT(aurora_data!FV2153))</f>
        <v>0</v>
      </c>
      <c r="EY123" s="10">
        <f>IF(aurora_data!CA2153-INT(aurora_data!CA2153)&gt;=0.75, INT(aurora_data!CA2153)+1, INT(aurora_data!CA2153))</f>
        <v>0</v>
      </c>
      <c r="EZ123" s="302">
        <f>IF(aurora_data!FW2153-INT(aurora_data!FW2153)&gt;=0.75, INT(aurora_data!FW2153)+1, INT(aurora_data!FW2153))</f>
        <v>0</v>
      </c>
      <c r="FA123" s="10">
        <f>IF(aurora_data!CB2153-INT(aurora_data!CB2153)&gt;=0.75, INT(aurora_data!CB2153)+1, INT(aurora_data!CB2153))</f>
        <v>0</v>
      </c>
      <c r="FB123" s="10">
        <f>IF(aurora_data!FX2153-INT(aurora_data!FX2153)&gt;=0.75, INT(aurora_data!FX2153)+1, INT(aurora_data!FX2153))</f>
        <v>0</v>
      </c>
      <c r="FC123" s="10">
        <f>IF(aurora_data!CC2153-INT(aurora_data!CC2153)&gt;=0.75, INT(aurora_data!CC2153)+1, INT(aurora_data!CC2153))</f>
        <v>0</v>
      </c>
      <c r="FD123" s="302">
        <f>IF(aurora_data!FY2153-INT(aurora_data!FY2153)&gt;=0.75, INT(aurora_data!FY2153)+1, INT(aurora_data!FY2153))</f>
        <v>0</v>
      </c>
      <c r="FE123" s="10">
        <f>IF(aurora_data!CD2153-INT(aurora_data!CD2153)&gt;=0.75, INT(aurora_data!CD2153)+1, INT(aurora_data!CD2153))</f>
        <v>0</v>
      </c>
      <c r="FF123" s="10">
        <f>IF(aurora_data!FZ2153-INT(aurora_data!FZ2153)&gt;=0.75, INT(aurora_data!FZ2153)+1, INT(aurora_data!FZ2153))</f>
        <v>0</v>
      </c>
      <c r="FG123" s="10">
        <f>IF(aurora_data!CE2153-INT(aurora_data!CE2153)&gt;=0.75, INT(aurora_data!CE2153)+1, INT(aurora_data!CE2153))</f>
        <v>0</v>
      </c>
      <c r="FH123" s="10">
        <f>IF(aurora_data!GA2153-INT(aurora_data!GA2153)&gt;=0.75, INT(aurora_data!GA2153)+1, INT(aurora_data!GA2153))</f>
        <v>0</v>
      </c>
      <c r="FI123" s="218">
        <f>IF(aurora_data!CF2153-INT(aurora_data!CF2153)&gt;=0.75,INT(aurora_data!CF2153)+1,INT(aurora_data!CF2153))</f>
        <v>0</v>
      </c>
      <c r="FJ123" s="302">
        <f>IF(aurora_data!GB2153-INT(aurora_data!GB2153)&gt;=0.75,INT(aurora_data!GB2153)+1,INT(aurora_data!GB2153))</f>
        <v>0</v>
      </c>
      <c r="FK123" s="10">
        <f>IF(aurora_data!CG2153-INT(aurora_data!CG2153)&gt;=0.75,INT(aurora_data!CG2153)+1,INT(aurora_data!CG2153))</f>
        <v>0</v>
      </c>
      <c r="FL123" s="302">
        <f>IF(aurora_data!GC2153-INT(aurora_data!GC2153)&gt;=0.75, INT(aurora_data!GC2153)+1, INT(aurora_data!GC2153))</f>
        <v>0</v>
      </c>
      <c r="FM123" s="10">
        <f>IF(aurora_data!CH2153-INT(aurora_data!CH2153)&gt;=0.75, INT(aurora_data!CH2153)+1, INT(aurora_data!CH2153))</f>
        <v>0</v>
      </c>
      <c r="FN123" s="302">
        <f>IF(aurora_data!GD2153-INT(aurora_data!GD2153)&gt;=0.75, INT(aurora_data!GD2153)+1, INT(aurora_data!GD2153))</f>
        <v>0</v>
      </c>
      <c r="FO123" s="10">
        <f>IF(aurora_data!CI2153-INT(aurora_data!CI2153)&gt;=0.75, INT(aurora_data!CI2153)+1, INT(aurora_data!CI2153))</f>
        <v>0</v>
      </c>
      <c r="FP123" s="315">
        <f>IF(aurora_data!GE2153-INT(aurora_data!GE2153)&gt;=0.75, INT(aurora_data!GE2153)+1, INT(aurora_data!GE2153))</f>
        <v>0</v>
      </c>
      <c r="FQ123" s="10">
        <f>IF(aurora_data!CJ2153-INT(aurora_data!CJ2153)&gt;=0.75, INT(aurora_data!CJ2153)+1, INT(aurora_data!CJ2153))</f>
        <v>0</v>
      </c>
      <c r="FR123" s="302">
        <f>IF(aurora_data!GF2153-INT(aurora_data!GF2153)&gt;=0.75, INT(aurora_data!GF2153)+1, INT(aurora_data!GF2153))</f>
        <v>0</v>
      </c>
      <c r="FS123" s="10">
        <f>IF(aurora_data!CK2153-INT(aurora_data!CK2153)&gt;=0.75, INT(aurora_data!CK2153)+1, INT(aurora_data!CK2153))</f>
        <v>0</v>
      </c>
      <c r="FT123" s="302">
        <f>IF(aurora_data!GG2153-INT(aurora_data!GG2153)&gt;=0.75, INT(aurora_data!GG2153)+1, INT(aurora_data!GG2153))</f>
        <v>0</v>
      </c>
      <c r="FU123" s="10">
        <f>IF(aurora_data!CL2153-INT(aurora_data!CL2153)&gt;=0.75, INT(aurora_data!CL2153)+1, INT(aurora_data!CL2153))</f>
        <v>0</v>
      </c>
      <c r="FV123" s="302">
        <f>IF(aurora_data!GH2153-INT(aurora_data!GH2153)&gt;=0.75, INT(aurora_data!GH2153)+1, INT(aurora_data!GH2153))</f>
        <v>0</v>
      </c>
      <c r="FW123" s="10">
        <f>IF(aurora_data!CM2153-INT(aurora_data!CM2153)&gt;=0.75, INT(aurora_data!CM2153)+1, INT(aurora_data!CM2153))</f>
        <v>0</v>
      </c>
      <c r="FX123" s="315">
        <f>IF(aurora_data!GI2153-INT(aurora_data!GI2153)&gt;=0.75, INT(aurora_data!GI2153)+1, INT(aurora_data!GI2153))</f>
        <v>0</v>
      </c>
      <c r="FY123" s="10">
        <f>IF(aurora_data!CN2153-INT(aurora_data!CN2153)&gt;=0.75, INT(aurora_data!CN2153)+1, INT(aurora_data!CN2153))</f>
        <v>0</v>
      </c>
      <c r="FZ123" s="302">
        <f>IF(aurora_data!GJ2153-INT(aurora_data!GJ2153)&gt;=0.75, INT(aurora_data!GJ2153)+1, INT(aurora_data!GJ2153))</f>
        <v>0</v>
      </c>
      <c r="GA123" s="10">
        <f>IF(aurora_data!CO2153-INT(aurora_data!CO2153)&gt;=0.75, INT(aurora_data!CO2153)+1, INT(aurora_data!CO2153))</f>
        <v>0</v>
      </c>
      <c r="GB123" s="10">
        <f>IF(aurora_data!GK2153-INT(aurora_data!GK2153)&gt;=0.75, INT(aurora_data!GK2153)+1, INT(aurora_data!GK2153))</f>
        <v>0</v>
      </c>
      <c r="GC123" s="349">
        <f>IF(aurora_data!CP2153-INT(aurora_data!CP2153)&gt;=0.75, INT(aurora_data!CP2153)+1, INT(aurora_data!CP2153))</f>
        <v>0</v>
      </c>
      <c r="GD123" s="302">
        <f>IF(aurora_data!GL2153-INT(aurora_data!GL2153)&gt;=0.75, INT(aurora_data!GL2153)+1, INT(aurora_data!GL2153))</f>
        <v>0</v>
      </c>
      <c r="GE123" s="10">
        <f>IF(aurora_data!CQ2153-INT(aurora_data!CQ2153)&gt;=0.75, INT(aurora_data!CQ2153)+1, INT(aurora_data!CQ2153))</f>
        <v>0</v>
      </c>
      <c r="GF123" s="315">
        <f>IF(aurora_data!GM2153-INT(aurora_data!GM2153)&gt;=0.75, INT(aurora_data!GM2153)+1, INT(aurora_data!GM2153))</f>
        <v>0</v>
      </c>
      <c r="GG123" s="10">
        <f>IF(aurora_data!CR2153-INT(aurora_data!CR2153)&gt;=0.75, INT(aurora_data!CR2153)+1, INT(aurora_data!CR2153))</f>
        <v>0</v>
      </c>
      <c r="GH123" s="302">
        <f>IF(aurora_data!GN2153-INT(aurora_data!GN2153)&gt;=0.75, INT(aurora_data!GN2153)+1, INT(aurora_data!GN2153))</f>
        <v>0</v>
      </c>
      <c r="GI123" s="10">
        <f>IF(aurora_data!CS2153-INT(aurora_data!CS2153)&gt;=0.75, INT(aurora_data!CS2153)+1, INT(aurora_data!CS2153))</f>
        <v>0</v>
      </c>
      <c r="GJ123" s="302">
        <f>IF(aurora_data!GO2153-INT(aurora_data!GO2153)&gt;=0.75, INT(aurora_data!GO2153)+1, INT(aurora_data!GO2153))</f>
        <v>0</v>
      </c>
      <c r="GK123" s="10">
        <f>IF(aurora_data!CT2153-INT(aurora_data!CT2153)&gt;=0.75, INT(aurora_data!CT2153)+1, INT(aurora_data!CT2153))</f>
        <v>0</v>
      </c>
      <c r="GL123" s="302">
        <f>IF(aurora_data!GP2153-INT(aurora_data!GP2153)&gt;=0.75, INT(aurora_data!GP2153)+1, INT(aurora_data!GP2153))</f>
        <v>0</v>
      </c>
      <c r="GM123" s="10">
        <f>IF(aurora_data!CU2153-INT(aurora_data!CU2153)&gt;=0.75, INT(aurora_data!CU2153)+1, INT(aurora_data!CU2153))</f>
        <v>0</v>
      </c>
      <c r="GN123" s="302">
        <f>IF(aurora_data!GQ2153-INT(aurora_data!GQ2153)&gt;=0.75, INT(aurora_data!GQ2153)+1, INT(aurora_data!GQ2153))</f>
        <v>0</v>
      </c>
      <c r="GO123" s="10">
        <f>IF(aurora_data!CV2153-INT(aurora_data!CV2153)&gt;=0.75, INT(aurora_data!CV2153)+1, INT(aurora_data!CV2153))</f>
        <v>0</v>
      </c>
      <c r="GP123" s="10">
        <f>IF(aurora_data!GR2153-INT(aurora_data!GR2153)&gt;=0.75, INT(aurora_data!GR2153)+1, INT(aurora_data!GR2153))</f>
        <v>0</v>
      </c>
      <c r="GQ123" s="10">
        <f>IF(aurora_data!CW2153-INT(aurora_data!CW2153)&gt;=0.75, INT(aurora_data!CW2153)+1, INT(aurora_data!CW2153))</f>
        <v>0</v>
      </c>
      <c r="GR123" s="302">
        <f>IF(aurora_data!GS2153-INT(aurora_data!GS2153)&gt;=0.75, INT(aurora_data!GS2153)+1, INT(aurora_data!GS2153))</f>
        <v>0</v>
      </c>
      <c r="GS123" s="10">
        <f>IF(aurora_data!CX2153-INT(aurora_data!CX2153)&gt;=0.75, INT(aurora_data!CX2153)+1, INT(aurora_data!CX2153))</f>
        <v>0</v>
      </c>
      <c r="GT123" s="10">
        <f>IF(aurora_data!GT2153-INT(aurora_data!GT2153)&gt;=0.75, INT(aurora_data!GT2153)+1, INT(aurora_data!GT2153))</f>
        <v>0</v>
      </c>
      <c r="GU123" s="10">
        <f>IF(aurora_data!CY2153-INT(aurora_data!CY2153)&gt;=0.75, INT(aurora_data!CY2153)+1, INT(aurora_data!CY2153))</f>
        <v>0</v>
      </c>
      <c r="GV123" s="10">
        <f>IF(aurora_data!GU2153-INT(aurora_data!GU2153)&gt;=0.75, INT(aurora_data!GU2153)+1, INT(aurora_data!GU2153))</f>
        <v>0</v>
      </c>
      <c r="GW123" s="222" t="s">
        <v>622</v>
      </c>
      <c r="GX123" s="218">
        <f>aurora_data!GV2153</f>
        <v>0</v>
      </c>
      <c r="GY123" s="219">
        <f t="shared" si="168"/>
        <v>0</v>
      </c>
    </row>
    <row r="124" spans="2:207" s="2" customFormat="1" ht="16.5" thickBot="1">
      <c r="B124" s="512"/>
      <c r="C124" s="520"/>
      <c r="D124" s="223" t="s">
        <v>132</v>
      </c>
      <c r="E124" s="224">
        <f>IF(aurora_data!D2154-INT(aurora_data!D2154)&gt;=0.75, INT(aurora_data!D2154)+1, INT(aurora_data!D2154))</f>
        <v>0</v>
      </c>
      <c r="F124" s="310">
        <f>IF(aurora_data!CZ2154-INT(aurora_data!CZ2154)&gt;=0.75, INT(aurora_data!CZ2154)+1, INT(aurora_data!CZ2154))</f>
        <v>0</v>
      </c>
      <c r="G124" s="357">
        <f>IF(aurora_data!E2154-INT(aurora_data!E2154)&gt;=0.75, INT(aurora_data!E2154)+1, INT(aurora_data!E2154))</f>
        <v>0</v>
      </c>
      <c r="H124" s="310">
        <f>IF(aurora_data!DA2154-INT(aurora_data!DA2154)&gt;=0.75, INT(aurora_data!DA2154)+1, INT(aurora_data!DA2154))</f>
        <v>0</v>
      </c>
      <c r="I124" s="357">
        <f>IF(aurora_data!F2154-INT(aurora_data!F2154)&gt;=0.75, INT(aurora_data!F2154)+1, INT(aurora_data!F2154))</f>
        <v>0</v>
      </c>
      <c r="J124" s="310">
        <f>IF(aurora_data!DB2154-INT(aurora_data!DB2154)&gt;=0.75, INT(aurora_data!DB2154)+1, INT(aurora_data!DB2154))</f>
        <v>0</v>
      </c>
      <c r="K124" s="357">
        <f>IF(aurora_data!G2154-INT(aurora_data!G2154)&gt;=0.75, INT(aurora_data!G2154)+1, INT(aurora_data!G2154))</f>
        <v>0</v>
      </c>
      <c r="L124" s="323">
        <f>IF(aurora_data!DC2154-INT(aurora_data!DC2154)&gt;=0.75, INT(aurora_data!DC2154)+1, INT(aurora_data!DC2154))</f>
        <v>0</v>
      </c>
      <c r="M124" s="341">
        <f>IF(aurora_data!H2154-INT(aurora_data!H2154)&gt;=0.75, INT(aurora_data!H2154)+1, INT(aurora_data!H2154))</f>
        <v>0</v>
      </c>
      <c r="N124" s="310">
        <f>IF(aurora_data!DD2154-INT(aurora_data!DD2154)&gt;=0.75, INT(aurora_data!DD2154)+1, INT(aurora_data!DD2154))</f>
        <v>0</v>
      </c>
      <c r="O124" s="225">
        <f>IF(aurora_data!I2154-INT(aurora_data!I2154)&gt;=0.75, INT(aurora_data!I2154)+1, INT(aurora_data!I2154))</f>
        <v>0</v>
      </c>
      <c r="P124" s="310">
        <f>IF(aurora_data!DE2154-INT(aurora_data!DE2154)&gt;=0.75, INT(aurora_data!DE2154)+1, INT(aurora_data!DE2154))</f>
        <v>0</v>
      </c>
      <c r="Q124" s="357">
        <f>IF(aurora_data!J2154-INT(aurora_data!J2154)&gt;=0.75, INT(aurora_data!J2154)+1, INT(aurora_data!J2154))</f>
        <v>0</v>
      </c>
      <c r="R124" s="310">
        <f>IF(aurora_data!DF2154-INT(aurora_data!DF2154)&gt;=0.75, INT(aurora_data!DF2154)+1, INT(aurora_data!DF2154))</f>
        <v>0</v>
      </c>
      <c r="S124" s="225">
        <f>IF(aurora_data!K2154-INT(aurora_data!K2154)&gt;=0.75, INT(aurora_data!K2154)+1, INT(aurora_data!K2154))</f>
        <v>1</v>
      </c>
      <c r="T124" s="323">
        <f>IF(aurora_data!DG2154-INT(aurora_data!DG2154)&gt;=0.75, INT(aurora_data!DG2154)+1, INT(aurora_data!DG2154))</f>
        <v>0</v>
      </c>
      <c r="U124" s="341">
        <f>IF(aurora_data!L2154-INT(aurora_data!L2154)&gt;=0.75, INT(aurora_data!L2154)+1, INT(aurora_data!L2154))</f>
        <v>1</v>
      </c>
      <c r="V124" s="310">
        <f>IF(aurora_data!DH2154-INT(aurora_data!DH2154)&gt;=0.75, INT(aurora_data!DH2154)+1, INT(aurora_data!DH2154))</f>
        <v>0</v>
      </c>
      <c r="W124" s="225">
        <f>IF(aurora_data!M2154-INT(aurora_data!M2154)&gt;=0.75, INT(aurora_data!M2154)+1, INT(aurora_data!M2154))</f>
        <v>0</v>
      </c>
      <c r="X124" s="225">
        <f>IF(aurora_data!DI2154-INT(aurora_data!DI2154)&gt;=0.75, INT(aurora_data!DI2154)+1, INT(aurora_data!DI2154))</f>
        <v>0</v>
      </c>
      <c r="Y124" s="357">
        <f>IF(aurora_data!N2154-INT(aurora_data!N2154)&gt;=0.75, INT(aurora_data!N2154)+1, INT(aurora_data!N2154))</f>
        <v>0</v>
      </c>
      <c r="Z124" s="310">
        <f>IF(aurora_data!DJ2154-INT(aurora_data!DJ2154)&gt;=0.75, INT(aurora_data!DJ2154)+1, INT(aurora_data!DJ2154))</f>
        <v>0</v>
      </c>
      <c r="AA124" s="225">
        <f>IF(aurora_data!O2154-INT(aurora_data!O2154)&gt;=0.75, INT(aurora_data!O2154)+1, INT(aurora_data!O2154))</f>
        <v>0</v>
      </c>
      <c r="AB124" s="323">
        <f>IF(aurora_data!DK2154-INT(aurora_data!DK2154)&gt;=0.75, INT(aurora_data!DK2154)+1, INT(aurora_data!DK2154))</f>
        <v>0</v>
      </c>
      <c r="AC124" s="225">
        <f>IF(aurora_data!P2154-INT(aurora_data!P2154)&gt;=0.75, INT(aurora_data!P2154)+1, INT(aurora_data!P2154))</f>
        <v>0</v>
      </c>
      <c r="AD124" s="225">
        <f>IF(aurora_data!DL2154-INT(aurora_data!DL2154)&gt;=0.75, INT(aurora_data!DL2154)+1, INT(aurora_data!DL2154))</f>
        <v>0</v>
      </c>
      <c r="AE124" s="225">
        <f>IF(aurora_data!Q2154-INT(aurora_data!Q2154)&gt;=0.75, INT(aurora_data!Q2154)+1, INT(aurora_data!Q2154))</f>
        <v>0</v>
      </c>
      <c r="AF124" s="310">
        <f>IF(aurora_data!DM2154-INT(aurora_data!DM2154)&gt;=0.75, INT(aurora_data!DM2154)+1, INT(aurora_data!DM2154))</f>
        <v>1</v>
      </c>
      <c r="AG124" s="225">
        <f>IF(aurora_data!R2154-INT(aurora_data!R2154)&gt;=0.75, INT(aurora_data!R2154)+1, INT(aurora_data!R2154))</f>
        <v>0</v>
      </c>
      <c r="AH124" s="225">
        <f>IF(aurora_data!DN2154-INT(aurora_data!DN2154)&gt;=0.75, INT(aurora_data!DN2154)+1, INT(aurora_data!DN2154))</f>
        <v>1</v>
      </c>
      <c r="AI124" s="225">
        <f>IF(aurora_data!S2154-INT(aurora_data!S2154)&gt;=0.75, INT(aurora_data!S2154)+1, INT(aurora_data!S2154))</f>
        <v>0</v>
      </c>
      <c r="AJ124" s="226">
        <f>IF(aurora_data!DO2154-INT(aurora_data!DO2154)&gt;=0.75, INT(aurora_data!DO2154)+1, INT(aurora_data!DO2154))</f>
        <v>1</v>
      </c>
      <c r="AK124" s="225">
        <f>IF(aurora_data!T2154-INT(aurora_data!T2154)&gt;=0.75, INT(aurora_data!T2154)+1, INT(aurora_data!T2154))</f>
        <v>0</v>
      </c>
      <c r="AL124" s="225">
        <f>IF(aurora_data!DP2154-INT(aurora_data!DP2154)&gt;=0.75, INT(aurora_data!DP2154)+1, INT(aurora_data!DP2154))</f>
        <v>0</v>
      </c>
      <c r="AM124" s="225">
        <f>IF(aurora_data!U2154-INT(aurora_data!U2154)&gt;=0.75, INT(aurora_data!U2154)+1, INT(aurora_data!U2154))</f>
        <v>0</v>
      </c>
      <c r="AN124" s="310">
        <f>IF(aurora_data!DQ2154-INT(aurora_data!DQ2154)&gt;=0.75, INT(aurora_data!DQ2154)+1, INT(aurora_data!DQ2154))</f>
        <v>0</v>
      </c>
      <c r="AO124" s="225">
        <f>IF(aurora_data!V2154-INT(aurora_data!V2154)&gt;=0.75, INT(aurora_data!V2154)+1, INT(aurora_data!V2154))</f>
        <v>0</v>
      </c>
      <c r="AP124" s="225">
        <f>IF(aurora_data!DR2154-INT(aurora_data!DR2154)&gt;=0.75, INT(aurora_data!DR2154)+1, INT(aurora_data!DR2154))</f>
        <v>0</v>
      </c>
      <c r="AQ124" s="225">
        <f>IF(aurora_data!W2154-INT(aurora_data!W2154)&gt;=0.75, INT(aurora_data!W2154)+1, INT(aurora_data!W2154))</f>
        <v>0</v>
      </c>
      <c r="AR124" s="226">
        <f>IF(aurora_data!DS2154-INT(aurora_data!DS2154)&gt;=0.75, INT(aurora_data!DS2154)+1, INT(aurora_data!DS2154))</f>
        <v>0</v>
      </c>
      <c r="AS124" s="225">
        <f>IF(aurora_data!X2154-INT(aurora_data!X2154)&gt;=0.75, INT(aurora_data!X2154)+1, INT(aurora_data!X2154))</f>
        <v>0</v>
      </c>
      <c r="AT124" s="310">
        <f>IF(aurora_data!DT2154-INT(aurora_data!DT2154)&gt;=0.75, INT(aurora_data!DT2154)+1, INT(aurora_data!DT2154))</f>
        <v>1</v>
      </c>
      <c r="AU124" s="225">
        <f>IF(aurora_data!Y2154-INT(aurora_data!Y2154)&gt;=0.75, INT(aurora_data!Y2154)+1, INT(aurora_data!Y2154))</f>
        <v>0</v>
      </c>
      <c r="AV124" s="310">
        <f>IF(aurora_data!DU2154-INT(aurora_data!DU2154)&gt;=0.75, INT(aurora_data!DU2154)+1, INT(aurora_data!DU2154))</f>
        <v>1</v>
      </c>
      <c r="AW124" s="225">
        <f>IF(aurora_data!Z2154-INT(aurora_data!Z2154)&gt;=0.75, INT(aurora_data!Z2154)+1, INT(aurora_data!Z2154))</f>
        <v>0</v>
      </c>
      <c r="AX124" s="310">
        <f>IF(aurora_data!DV2154-INT(aurora_data!DV2154)&gt;=0.75, INT(aurora_data!DV2154)+1, INT(aurora_data!DV2154))</f>
        <v>0</v>
      </c>
      <c r="AY124" s="225">
        <f>IF(aurora_data!AA2154-INT(aurora_data!AA2154)&gt;=0.75, INT(aurora_data!AA2154)+1, INT(aurora_data!AA2154))</f>
        <v>0</v>
      </c>
      <c r="AZ124" s="323">
        <f>IF(aurora_data!DW2154-INT(aurora_data!DW2154)&gt;=0.75, INT(aurora_data!DW2154)+1, INT(aurora_data!DW2154))</f>
        <v>1</v>
      </c>
      <c r="BA124" s="341">
        <f>IF(aurora_data!AB2154-INT(aurora_data!AB2154)&gt;=0.75, INT(aurora_data!AB2154)+1, INT(aurora_data!AB2154))</f>
        <v>2</v>
      </c>
      <c r="BB124" s="310">
        <f>IF(aurora_data!DX2154-INT(aurora_data!DX2154)&gt;=0.75, INT(aurora_data!DX2154)+1, INT(aurora_data!DX2154))</f>
        <v>0</v>
      </c>
      <c r="BC124" s="225">
        <f>IF(aurora_data!AC2154-INT(aurora_data!AC2154)&gt;=0.75, INT(aurora_data!AC2154)+1, INT(aurora_data!AC2154))</f>
        <v>0</v>
      </c>
      <c r="BD124" s="310">
        <f>IF(aurora_data!DY2154-INT(aurora_data!DY2154)&gt;=0.75, INT(aurora_data!DY2154)+1, INT(aurora_data!DY2154))</f>
        <v>0</v>
      </c>
      <c r="BE124" s="225">
        <f>IF(aurora_data!AD2154-INT(aurora_data!AD2154)&gt;=0.75, INT(aurora_data!AD2154)+1, INT(aurora_data!AD2154))</f>
        <v>1</v>
      </c>
      <c r="BF124" s="310">
        <f>IF(aurora_data!DZ2154-INT(aurora_data!DZ2154)&gt;=0.75, INT(aurora_data!DZ2154)+1, INT(aurora_data!DZ2154))</f>
        <v>1</v>
      </c>
      <c r="BG124" s="225">
        <f>IF(aurora_data!AE2154-INT(aurora_data!AE2154)&gt;=0.75, INT(aurora_data!AE2154)+1, INT(aurora_data!AE2154))</f>
        <v>0</v>
      </c>
      <c r="BH124" s="323">
        <f>IF(aurora_data!EA2154-INT(aurora_data!EA2154)&gt;=0.75, INT(aurora_data!EA2154)+1, INT(aurora_data!EA2154))</f>
        <v>0</v>
      </c>
      <c r="BI124" s="225">
        <f>IF(aurora_data!AF2154-INT(aurora_data!AF2154)&gt;=0.75, INT(aurora_data!AF2154)+1, INT(aurora_data!AF2154))</f>
        <v>1</v>
      </c>
      <c r="BJ124" s="310">
        <f>IF(aurora_data!EB2154-INT(aurora_data!EB2154)&gt;=0.75, INT(aurora_data!EB2154)+1, INT(aurora_data!EB2154))</f>
        <v>0</v>
      </c>
      <c r="BK124" s="225">
        <f>IF(aurora_data!AG2154-INT(aurora_data!AG2154)&gt;=0.75, INT(aurora_data!AG2154)+1, INT(aurora_data!AG2154))</f>
        <v>0</v>
      </c>
      <c r="BL124" s="310">
        <f>IF(aurora_data!EC2154-INT(aurora_data!EC2154)&gt;=0.75, INT(aurora_data!EC2154)+1, INT(aurora_data!EC2154))</f>
        <v>0</v>
      </c>
      <c r="BM124" s="225">
        <f>IF(aurora_data!AH2154-INT(aurora_data!AH2154)&gt;=0.75, INT(aurora_data!AH2154)+1, INT(aurora_data!AH2154))</f>
        <v>2</v>
      </c>
      <c r="BN124" s="310">
        <f>IF(aurora_data!ED2154-INT(aurora_data!ED2154)&gt;=0.75, INT(aurora_data!ED2154)+1, INT(aurora_data!ED2154))</f>
        <v>3</v>
      </c>
      <c r="BO124" s="225">
        <f>IF(aurora_data!AI2154-INT(aurora_data!AI2154)&gt;=0.75, INT(aurora_data!AI2154)+1, INT(aurora_data!AI2154))</f>
        <v>0</v>
      </c>
      <c r="BP124" s="323">
        <f>IF(aurora_data!EE2154-INT(aurora_data!EE2154)&gt;=0.75, INT(aurora_data!EE2154)+1, INT(aurora_data!EE2154))</f>
        <v>0</v>
      </c>
      <c r="BQ124" s="225">
        <f>IF(aurora_data!AJ2154-INT(aurora_data!AJ2154)&gt;=0.75, INT(aurora_data!AJ2154)+1, INT(aurora_data!AJ2154))</f>
        <v>0</v>
      </c>
      <c r="BR124" s="310">
        <f>IF(aurora_data!EF2154-INT(aurora_data!EF2154)&gt;=0.75, INT(aurora_data!EF2154)+1, INT(aurora_data!EF2154))</f>
        <v>0</v>
      </c>
      <c r="BS124" s="225">
        <f>IF(aurora_data!AK2154-INT(aurora_data!AK2154)&gt;=0.75, INT(aurora_data!AK2154)+1, INT(aurora_data!AK2154))</f>
        <v>0</v>
      </c>
      <c r="BT124" s="310">
        <f>IF(aurora_data!EG2154-INT(aurora_data!EG2154)&gt;=0.75, INT(aurora_data!EG2154)+1, INT(aurora_data!EG2154))</f>
        <v>0</v>
      </c>
      <c r="BU124" s="225">
        <f>IF(aurora_data!AL2154-INT(aurora_data!AL2154)&gt;=0.75, INT(aurora_data!AL2154)+1, INT(aurora_data!AL2154))</f>
        <v>1</v>
      </c>
      <c r="BV124" s="310">
        <f>IF(aurora_data!EH2154-INT(aurora_data!EH2154)&gt;=0.75, INT(aurora_data!EH2154)+1, INT(aurora_data!EH2154))</f>
        <v>2</v>
      </c>
      <c r="BW124" s="225">
        <f>IF(aurora_data!AM2154-INT(aurora_data!AM2154)&gt;=0.75, INT(aurora_data!AM2154)+1, INT(aurora_data!AM2154))</f>
        <v>1</v>
      </c>
      <c r="BX124" s="226">
        <f>IF(aurora_data!EI2154-INT(aurora_data!EI2154)&gt;=0.75, INT(aurora_data!EI2154)+1, INT(aurora_data!EI2154))</f>
        <v>0</v>
      </c>
      <c r="BY124" s="225">
        <f>IF(aurora_data!AN2154-INT(aurora_data!AN2154)&gt;=0.75, INT(aurora_data!AN2154)+1, INT(aurora_data!AN2154))</f>
        <v>0</v>
      </c>
      <c r="BZ124" s="225">
        <f>IF(aurora_data!EJ2154-INT(aurora_data!EJ2154)&gt;=0.75, INT(aurora_data!EJ2154)+1, INT(aurora_data!EJ2154))</f>
        <v>0</v>
      </c>
      <c r="CA124" s="225">
        <f>IF(aurora_data!AO2154-INT(aurora_data!AO2154)&gt;=0.75, INT(aurora_data!AO2154)+1, INT(aurora_data!AO2154))</f>
        <v>0</v>
      </c>
      <c r="CB124" s="310">
        <f>IF(aurora_data!EK2154-INT(aurora_data!EK2154)&gt;=0.75, INT(aurora_data!EK2154)+1, INT(aurora_data!EK2154))</f>
        <v>0</v>
      </c>
      <c r="CC124" s="225">
        <f>IF(aurora_data!AP2154-INT(aurora_data!AP2154)&gt;=0.75, INT(aurora_data!AP2154)+1, INT(aurora_data!AP2154))</f>
        <v>0</v>
      </c>
      <c r="CD124" s="225">
        <f>IF(aurora_data!EL2154-INT(aurora_data!EL2154)&gt;=0.75, INT(aurora_data!EL2154)+1, INT(aurora_data!EL2154))</f>
        <v>0</v>
      </c>
      <c r="CE124" s="225">
        <f>IF(aurora_data!AQ2154-INT(aurora_data!AQ2154)&gt;=0.75, INT(aurora_data!AQ2154)+1, INT(aurora_data!AQ2154))</f>
        <v>0</v>
      </c>
      <c r="CF124" s="225">
        <f>IF(aurora_data!EM2154-INT(aurora_data!EM2154)&gt;=0.75, INT(aurora_data!EM2154)+1, INT(aurora_data!EM2154))</f>
        <v>0</v>
      </c>
      <c r="CG124" s="224">
        <f>IF(aurora_data!AR2154-INT(aurora_data!AR2154)&gt;=0.75, INT(aurora_data!AR2154)+1, INT(aurora_data!AR2154))</f>
        <v>0</v>
      </c>
      <c r="CH124" s="225">
        <f>IF(aurora_data!EN2154-INT(aurora_data!EN2154)&gt;=0.75, INT(aurora_data!EN2154)+1, INT(aurora_data!EN2154))</f>
        <v>0</v>
      </c>
      <c r="CI124" s="225">
        <f>IF(aurora_data!AS2154-INT(aurora_data!AS2154)&gt;=0.75, INT(aurora_data!AS2154)+1, INT(aurora_data!AS2154))</f>
        <v>0</v>
      </c>
      <c r="CJ124" s="310">
        <f>IF(aurora_data!EO2154-INT(aurora_data!EO2154)&gt;=0.75, INT(aurora_data!EO2154)+1, INT(aurora_data!EO2154))</f>
        <v>1</v>
      </c>
      <c r="CK124" s="225">
        <f>IF(aurora_data!AT2154-INT(aurora_data!AT2154)&gt;=0.75, INT(aurora_data!AT2154)+1, INT(aurora_data!AT2154))</f>
        <v>2</v>
      </c>
      <c r="CL124" s="225">
        <f>IF(aurora_data!EP2154-INT(aurora_data!EP2154)&gt;=0.75, INT(aurora_data!EP2154)+1, INT(aurora_data!EP2154))</f>
        <v>1</v>
      </c>
      <c r="CM124" s="225">
        <f>IF(aurora_data!AU2154-INT(aurora_data!AU2154)&gt;=0.75, INT(aurora_data!AU2154)+1, INT(aurora_data!AU2154))</f>
        <v>1</v>
      </c>
      <c r="CN124" s="323">
        <f>IF(aurora_data!EQ2154-INT(aurora_data!EQ2154)&gt;=0.75, INT(aurora_data!EQ2154)+1, INT(aurora_data!EQ2154))</f>
        <v>1</v>
      </c>
      <c r="CO124" s="225">
        <f>IF(aurora_data!AV2154-INT(aurora_data!AV2154)&gt;=0.75, INT(aurora_data!AV2154)+1, INT(aurora_data!AV2154))</f>
        <v>0</v>
      </c>
      <c r="CP124" s="225">
        <f>IF(aurora_data!ER2154-INT(aurora_data!ER2154)&gt;=0.75, INT(aurora_data!ER2154)+1, INT(aurora_data!ER2154))</f>
        <v>0</v>
      </c>
      <c r="CQ124" s="225">
        <f>IF(aurora_data!AW2154-INT(aurora_data!AW2154)&gt;=0.75, INT(aurora_data!AW2154)+1, INT(aurora_data!AW2154))</f>
        <v>0</v>
      </c>
      <c r="CR124" s="310">
        <f>IF(aurora_data!ES2154-INT(aurora_data!ES2154)&gt;=0.75, INT(aurora_data!ES2154)+1, INT(aurora_data!ES2154))</f>
        <v>1</v>
      </c>
      <c r="CS124" s="225">
        <f>IF(aurora_data!AX2154-INT(aurora_data!AX2154)&gt;=0.75, INT(aurora_data!AX2154)+1, INT(aurora_data!AX2154))</f>
        <v>2</v>
      </c>
      <c r="CT124" s="310">
        <f>IF(aurora_data!ET2154-INT(aurora_data!ET2154)&gt;=0.75, INT(aurora_data!ET2154)+1, INT(aurora_data!ET2154))</f>
        <v>1</v>
      </c>
      <c r="CU124" s="225">
        <f>IF(aurora_data!AY2154-INT(aurora_data!AY2154)&gt;=0.75, INT(aurora_data!AY2154)+1, INT(aurora_data!AY2154))</f>
        <v>2</v>
      </c>
      <c r="CV124" s="323">
        <f>IF(aurora_data!EU2154-INT(aurora_data!EU2154)&gt;=0.75, INT(aurora_data!EU2154)+1, INT(aurora_data!EU2154))</f>
        <v>1</v>
      </c>
      <c r="CW124" s="225">
        <f>IF(aurora_data!AZ2154-INT(aurora_data!AZ2154)&gt;=0.75, INT(aurora_data!AZ2154)+1, INT(aurora_data!AZ2154))</f>
        <v>1</v>
      </c>
      <c r="CX124" s="310">
        <f>IF(aurora_data!EV2154-INT(aurora_data!EV2154)&gt;=0.75, INT(aurora_data!EV2154)+1, INT(aurora_data!EV2154))</f>
        <v>1</v>
      </c>
      <c r="CY124" s="225">
        <f>IF(aurora_data!BA2154-INT(aurora_data!BA2154)&gt;=0.75, INT(aurora_data!BA2154)+1, INT(aurora_data!BA2154))</f>
        <v>0</v>
      </c>
      <c r="CZ124" s="310">
        <f>IF(aurora_data!EW2154-INT(aurora_data!EW2154)&gt;=0.75, INT(aurora_data!EW2154)+1, INT(aurora_data!EW2154))</f>
        <v>0</v>
      </c>
      <c r="DA124" s="225">
        <f>IF(aurora_data!BB2154-INT(aurora_data!BB2154)&gt;=0.75, INT(aurora_data!BB2154)+1, INT(aurora_data!BB2154))</f>
        <v>1</v>
      </c>
      <c r="DB124" s="310">
        <f>IF(aurora_data!EX2154-INT(aurora_data!EX2154)&gt;=0.75, INT(aurora_data!EX2154)+1, INT(aurora_data!EX2154))</f>
        <v>1</v>
      </c>
      <c r="DC124" s="225">
        <f>IF(aurora_data!BC2154-INT(aurora_data!BC2154)&gt;=0.75, INT(aurora_data!BC2154)+1, INT(aurora_data!BC2154))</f>
        <v>1</v>
      </c>
      <c r="DD124" s="323">
        <f>IF(aurora_data!EY2154-INT(aurora_data!EY2154)&gt;=0.75, INT(aurora_data!EY2154)+1, INT(aurora_data!EY2154))</f>
        <v>2</v>
      </c>
      <c r="DE124" s="225">
        <f>IF(aurora_data!BD2154-INT(aurora_data!BD2154)&gt;=0.75, INT(aurora_data!BD2154)+1, INT(aurora_data!BD2154))</f>
        <v>0</v>
      </c>
      <c r="DF124" s="310">
        <f>IF(aurora_data!EZ2154-INT(aurora_data!EZ2154)&gt;=0.75, INT(aurora_data!EZ2154)+1, INT(aurora_data!EZ2154))</f>
        <v>0</v>
      </c>
      <c r="DG124" s="225">
        <f>IF(aurora_data!BE2154-INT(aurora_data!BE2154)&gt;=0.75, INT(aurora_data!BE2154)+1, INT(aurora_data!BE2154))</f>
        <v>1</v>
      </c>
      <c r="DH124" s="310">
        <f>IF(aurora_data!FA2154-INT(aurora_data!FA2154)&gt;=0.75, INT(aurora_data!FA2154)+1, INT(aurora_data!FA2154))</f>
        <v>0</v>
      </c>
      <c r="DI124" s="225">
        <f>IF(aurora_data!BF2154-INT(aurora_data!BF2154)&gt;=0.75, INT(aurora_data!BF2154)+1, INT(aurora_data!BF2154))</f>
        <v>2</v>
      </c>
      <c r="DJ124" s="310">
        <f>IF(aurora_data!FB2154-INT(aurora_data!FB2154)&gt;=0.75, INT(aurora_data!FB2154)+1, INT(aurora_data!FB2154))</f>
        <v>1</v>
      </c>
      <c r="DK124" s="225">
        <f>IF(aurora_data!BG2154-INT(aurora_data!BG2154)&gt;=0.75, INT(aurora_data!BG2154)+1, INT(aurora_data!BG2154))</f>
        <v>1</v>
      </c>
      <c r="DL124" s="310">
        <f>IF(aurora_data!FC2154-INT(aurora_data!FC2154)&gt;=0.75, INT(aurora_data!FC2154)+1, INT(aurora_data!FC2154))</f>
        <v>1</v>
      </c>
      <c r="DM124" s="225">
        <f>IF(aurora_data!BH2154-INT(aurora_data!BH2154)&gt;=0.75, INT(aurora_data!BH2154)+1, INT(aurora_data!BH2154))</f>
        <v>0</v>
      </c>
      <c r="DN124" s="225">
        <f>IF(aurora_data!FD2154-INT(aurora_data!FD2154)&gt;=0.75, INT(aurora_data!FD2154)+1, INT(aurora_data!FD2154))</f>
        <v>0</v>
      </c>
      <c r="DO124" s="225">
        <f>IF(aurora_data!BI2154-INT(aurora_data!BI2154)&gt;=0.75, INT(aurora_data!BI2154)+1, INT(aurora_data!BI2154))</f>
        <v>0</v>
      </c>
      <c r="DP124" s="310">
        <f>IF(aurora_data!FE2154-INT(aurora_data!FE2154)&gt;=0.75, INT(aurora_data!FE2154)+1, INT(aurora_data!FE2154))</f>
        <v>0</v>
      </c>
      <c r="DQ124" s="225">
        <f>IF(aurora_data!BJ2154-INT(aurora_data!BJ2154)&gt;=0.75, INT(aurora_data!BJ2154)+1, INT(aurora_data!BJ2154))</f>
        <v>0</v>
      </c>
      <c r="DR124" s="225">
        <f>IF(aurora_data!FF2154-INT(aurora_data!FF2154)&gt;=0.75, INT(aurora_data!FF2154)+1, INT(aurora_data!FF2154))</f>
        <v>0</v>
      </c>
      <c r="DS124" s="225">
        <f>IF(aurora_data!BK2154-INT(aurora_data!BK2154)&gt;=0.75, INT(aurora_data!BK2154)+1, INT(aurora_data!BK2154))</f>
        <v>0</v>
      </c>
      <c r="DT124" s="225">
        <f>IF(aurora_data!FG2154-INT(aurora_data!FG2154)&gt;=0.75, INT(aurora_data!FG2154)+1, INT(aurora_data!FG2154))</f>
        <v>0</v>
      </c>
      <c r="DU124" s="224">
        <f>IF(aurora_data!BL2154-INT(aurora_data!BL2154)&gt;=0.75, INT(aurora_data!BL2154)+1, INT(aurora_data!BL2154))</f>
        <v>0</v>
      </c>
      <c r="DV124" s="225">
        <f>IF(aurora_data!FH2154-INT(aurora_data!FH2154)&gt;=0.75, INT(aurora_data!FH2154)+1, INT(aurora_data!FH2154))</f>
        <v>0</v>
      </c>
      <c r="DW124" s="225">
        <f>IF(aurora_data!BM2154-INT(aurora_data!BM2154)&gt;=0.75, INT(aurora_data!BM2154)+1, INT(aurora_data!BM2154))</f>
        <v>0</v>
      </c>
      <c r="DX124" s="310">
        <f>IF(aurora_data!FI2154-INT(aurora_data!FI2154)&gt;=0.75, INT(aurora_data!FI2154)+1, INT(aurora_data!FI2154))</f>
        <v>0</v>
      </c>
      <c r="DY124" s="225">
        <f>IF(aurora_data!BN2154-INT(aurora_data!BN2154)&gt;=0.75, INT(aurora_data!BN2154)+1, INT(aurora_data!BN2154))</f>
        <v>0</v>
      </c>
      <c r="DZ124" s="225">
        <f>IF(aurora_data!FJ2154-INT(aurora_data!FJ2154)&gt;=0.75, INT(aurora_data!FJ2154)+1, INT(aurora_data!FJ2154))</f>
        <v>0</v>
      </c>
      <c r="EA124" s="225">
        <f>IF(aurora_data!BO2154-INT(aurora_data!BO2154)&gt;=0.75, INT(aurora_data!BO2154)+1, INT(aurora_data!BO2154))</f>
        <v>0</v>
      </c>
      <c r="EB124" s="323">
        <f>IF(aurora_data!FK2154-INT(aurora_data!FK2154)&gt;=0.75, INT(aurora_data!FK2154)+1, INT(aurora_data!FK2154))</f>
        <v>0</v>
      </c>
      <c r="EC124" s="225">
        <f>IF(aurora_data!BP2154-INT(aurora_data!BP2154)&gt;=0.75, INT(aurora_data!BP2154)+1, INT(aurora_data!BP2154))</f>
        <v>0</v>
      </c>
      <c r="ED124" s="310">
        <f>IF(aurora_data!FL2154-INT(aurora_data!FL2154)&gt;=0.75, INT(aurora_data!FL2154)+1, INT(aurora_data!FL2154))</f>
        <v>0</v>
      </c>
      <c r="EE124" s="225">
        <f>IF(aurora_data!BQ2154-INT(aurora_data!BQ2154)&gt;=0.75, INT(aurora_data!BQ2154)+1, INT(aurora_data!BQ2154))</f>
        <v>0</v>
      </c>
      <c r="EF124" s="310">
        <f>IF(aurora_data!FM2154-INT(aurora_data!FM2154)&gt;=0.75, INT(aurora_data!FM2154)+1, INT(aurora_data!FM2154))</f>
        <v>0</v>
      </c>
      <c r="EG124" s="225">
        <f>IF(aurora_data!BR2154-INT(aurora_data!BR2154)&gt;=0.75, INT(aurora_data!BR2154)+1, INT(aurora_data!BR2154))</f>
        <v>1</v>
      </c>
      <c r="EH124" s="310">
        <f>IF(aurora_data!FN2154-INT(aurora_data!FN2154)&gt;=0.75, INT(aurora_data!FN2154)+1, INT(aurora_data!FN2154))</f>
        <v>0</v>
      </c>
      <c r="EI124" s="225">
        <f>IF(aurora_data!BS2154-INT(aurora_data!BS2154)&gt;=0.75, INT(aurora_data!BS2154)+1, INT(aurora_data!BS2154))</f>
        <v>0</v>
      </c>
      <c r="EJ124" s="323">
        <f>IF(aurora_data!FO2154-INT(aurora_data!FO2154)&gt;=0.75, INT(aurora_data!FO2154)+1, INT(aurora_data!FO2154))</f>
        <v>2</v>
      </c>
      <c r="EK124" s="225">
        <f>IF(aurora_data!BT2154-INT(aurora_data!BT2154)&gt;=0.75, INT(aurora_data!BT2154)+1, INT(aurora_data!BT2154))</f>
        <v>1</v>
      </c>
      <c r="EL124" s="310">
        <f>IF(aurora_data!FP2154-INT(aurora_data!FP2154)&gt;=0.75, INT(aurora_data!FP2154)+1, INT(aurora_data!FP2154))</f>
        <v>0</v>
      </c>
      <c r="EM124" s="225">
        <f>IF(aurora_data!BU2154-INT(aurora_data!BU2154)&gt;=0.75, INT(aurora_data!BU2154)+1, INT(aurora_data!BU2154))</f>
        <v>0</v>
      </c>
      <c r="EN124" s="225">
        <f>IF(aurora_data!FQ2154-INT(aurora_data!FQ2154)&gt;=0.75, INT(aurora_data!FQ2154)+1, INT(aurora_data!FQ2154))</f>
        <v>1</v>
      </c>
      <c r="EO124" s="357">
        <f>IF(aurora_data!BV2154-INT(aurora_data!BV2154)&gt;=0.75, INT(aurora_data!BV2154)+1, INT(aurora_data!BV2154))</f>
        <v>2</v>
      </c>
      <c r="EP124" s="310">
        <f>IF(aurora_data!FR2154-INT(aurora_data!FR2154)&gt;=0.75, INT(aurora_data!FR2154)+1, INT(aurora_data!FR2154))</f>
        <v>2</v>
      </c>
      <c r="EQ124" s="225">
        <f>IF(aurora_data!BW2154-INT(aurora_data!BW2154)&gt;=0.75, INT(aurora_data!BW2154)+1, INT(aurora_data!BW2154))</f>
        <v>0</v>
      </c>
      <c r="ER124" s="323">
        <f>IF(aurora_data!FS2154-INT(aurora_data!FS2154)&gt;=0.75, INT(aurora_data!FS2154)+1, INT(aurora_data!FS2154))</f>
        <v>1</v>
      </c>
      <c r="ES124" s="225">
        <f>IF(aurora_data!BX2154-INT(aurora_data!BX2154)&gt;=0.75, INT(aurora_data!BX2154)+1, INT(aurora_data!BX2154))</f>
        <v>0</v>
      </c>
      <c r="ET124" s="310">
        <f>IF(aurora_data!FT2154-INT(aurora_data!FT2154)&gt;=0.75, INT(aurora_data!FT2154)+1, INT(aurora_data!FT2154))</f>
        <v>1</v>
      </c>
      <c r="EU124" s="225">
        <f>IF(aurora_data!BY2154-INT(aurora_data!BY2154)&gt;=0.75, INT(aurora_data!BY2154)+1, INT(aurora_data!BY2154))</f>
        <v>1</v>
      </c>
      <c r="EV124" s="310">
        <f>IF(aurora_data!FU2154-INT(aurora_data!FU2154)&gt;=0.75, INT(aurora_data!FU2154)+1, INT(aurora_data!FU2154))</f>
        <v>0</v>
      </c>
      <c r="EW124" s="225">
        <f>IF(aurora_data!BZ2154-INT(aurora_data!BZ2154)&gt;=0.75, INT(aurora_data!BZ2154)+1, INT(aurora_data!BZ2154))</f>
        <v>1</v>
      </c>
      <c r="EX124" s="310">
        <f>IF(aurora_data!FV2154-INT(aurora_data!FV2154)&gt;=0.75, INT(aurora_data!FV2154)+1, INT(aurora_data!FV2154))</f>
        <v>0</v>
      </c>
      <c r="EY124" s="225">
        <f>IF(aurora_data!CA2154-INT(aurora_data!CA2154)&gt;=0.75, INT(aurora_data!CA2154)+1, INT(aurora_data!CA2154))</f>
        <v>1</v>
      </c>
      <c r="EZ124" s="310">
        <f>IF(aurora_data!FW2154-INT(aurora_data!FW2154)&gt;=0.75, INT(aurora_data!FW2154)+1, INT(aurora_data!FW2154))</f>
        <v>0</v>
      </c>
      <c r="FA124" s="225">
        <f>IF(aurora_data!CB2154-INT(aurora_data!CB2154)&gt;=0.75, INT(aurora_data!CB2154)+1, INT(aurora_data!CB2154))</f>
        <v>0</v>
      </c>
      <c r="FB124" s="225">
        <f>IF(aurora_data!FX2154-INT(aurora_data!FX2154)&gt;=0.75, INT(aurora_data!FX2154)+1, INT(aurora_data!FX2154))</f>
        <v>0</v>
      </c>
      <c r="FC124" s="225">
        <f>IF(aurora_data!CC2154-INT(aurora_data!CC2154)&gt;=0.75, INT(aurora_data!CC2154)+1, INT(aurora_data!CC2154))</f>
        <v>0</v>
      </c>
      <c r="FD124" s="310">
        <f>IF(aurora_data!FY2154-INT(aurora_data!FY2154)&gt;=0.75, INT(aurora_data!FY2154)+1, INT(aurora_data!FY2154))</f>
        <v>0</v>
      </c>
      <c r="FE124" s="225">
        <f>IF(aurora_data!CD2154-INT(aurora_data!CD2154)&gt;=0.75, INT(aurora_data!CD2154)+1, INT(aurora_data!CD2154))</f>
        <v>0</v>
      </c>
      <c r="FF124" s="225">
        <f>IF(aurora_data!FZ2154-INT(aurora_data!FZ2154)&gt;=0.75, INT(aurora_data!FZ2154)+1, INT(aurora_data!FZ2154))</f>
        <v>0</v>
      </c>
      <c r="FG124" s="225">
        <f>IF(aurora_data!CE2154-INT(aurora_data!CE2154)&gt;=0.75, INT(aurora_data!CE2154)+1, INT(aurora_data!CE2154))</f>
        <v>0</v>
      </c>
      <c r="FH124" s="225">
        <f>IF(aurora_data!GA2154-INT(aurora_data!GA2154)&gt;=0.75, INT(aurora_data!GA2154)+1, INT(aurora_data!GA2154))</f>
        <v>0</v>
      </c>
      <c r="FI124" s="224">
        <f>IF(aurora_data!CF2154-INT(aurora_data!CF2154)&gt;=0.75,INT(aurora_data!CF2154)+1,INT(aurora_data!CF2154))</f>
        <v>0</v>
      </c>
      <c r="FJ124" s="385">
        <f>IF(aurora_data!GB2154-INT(aurora_data!GB2154)&gt;=0.75,INT(aurora_data!GB2154)+1,INT(aurora_data!GB2154))</f>
        <v>0</v>
      </c>
      <c r="FK124" s="225">
        <f>IF(aurora_data!CG2154-INT(aurora_data!CG2154)&gt;=0.75,INT(aurora_data!CG2154)+1,INT(aurora_data!CG2154))</f>
        <v>1</v>
      </c>
      <c r="FL124" s="310">
        <f>IF(aurora_data!GC2154-INT(aurora_data!GC2154)&gt;=0.75, INT(aurora_data!GC2154)+1, INT(aurora_data!GC2154))</f>
        <v>0</v>
      </c>
      <c r="FM124" s="225">
        <f>IF(aurora_data!CH2154-INT(aurora_data!CH2154)&gt;=0.75, INT(aurora_data!CH2154)+1, INT(aurora_data!CH2154))</f>
        <v>0</v>
      </c>
      <c r="FN124" s="310">
        <f>IF(aurora_data!GD2154-INT(aurora_data!GD2154)&gt;=0.75, INT(aurora_data!GD2154)+1, INT(aurora_data!GD2154))</f>
        <v>0</v>
      </c>
      <c r="FO124" s="225">
        <f>IF(aurora_data!CI2154-INT(aurora_data!CI2154)&gt;=0.75, INT(aurora_data!CI2154)+1, INT(aurora_data!CI2154))</f>
        <v>1</v>
      </c>
      <c r="FP124" s="323">
        <f>IF(aurora_data!GE2154-INT(aurora_data!GE2154)&gt;=0.75, INT(aurora_data!GE2154)+1, INT(aurora_data!GE2154))</f>
        <v>0</v>
      </c>
      <c r="FQ124" s="225">
        <f>IF(aurora_data!CJ2154-INT(aurora_data!CJ2154)&gt;=0.75, INT(aurora_data!CJ2154)+1, INT(aurora_data!CJ2154))</f>
        <v>2</v>
      </c>
      <c r="FR124" s="310">
        <f>IF(aurora_data!GF2154-INT(aurora_data!GF2154)&gt;=0.75, INT(aurora_data!GF2154)+1, INT(aurora_data!GF2154))</f>
        <v>2</v>
      </c>
      <c r="FS124" s="225">
        <f>IF(aurora_data!CK2154-INT(aurora_data!CK2154)&gt;=0.75, INT(aurora_data!CK2154)+1, INT(aurora_data!CK2154))</f>
        <v>0</v>
      </c>
      <c r="FT124" s="310">
        <f>IF(aurora_data!GG2154-INT(aurora_data!GG2154)&gt;=0.75, INT(aurora_data!GG2154)+1, INT(aurora_data!GG2154))</f>
        <v>1</v>
      </c>
      <c r="FU124" s="225">
        <f>IF(aurora_data!CL2154-INT(aurora_data!CL2154)&gt;=0.75, INT(aurora_data!CL2154)+1, INT(aurora_data!CL2154))</f>
        <v>1</v>
      </c>
      <c r="FV124" s="310">
        <f>IF(aurora_data!GH2154-INT(aurora_data!GH2154)&gt;=0.75, INT(aurora_data!GH2154)+1, INT(aurora_data!GH2154))</f>
        <v>2</v>
      </c>
      <c r="FW124" s="225">
        <f>IF(aurora_data!CM2154-INT(aurora_data!CM2154)&gt;=0.75, INT(aurora_data!CM2154)+1, INT(aurora_data!CM2154))</f>
        <v>1</v>
      </c>
      <c r="FX124" s="323">
        <f>IF(aurora_data!GI2154-INT(aurora_data!GI2154)&gt;=0.75, INT(aurora_data!GI2154)+1, INT(aurora_data!GI2154))</f>
        <v>0</v>
      </c>
      <c r="FY124" s="225">
        <f>IF(aurora_data!CN2154-INT(aurora_data!CN2154)&gt;=0.75, INT(aurora_data!CN2154)+1, INT(aurora_data!CN2154))</f>
        <v>3</v>
      </c>
      <c r="FZ124" s="310">
        <f>IF(aurora_data!GJ2154-INT(aurora_data!GJ2154)&gt;=0.75, INT(aurora_data!GJ2154)+1, INT(aurora_data!GJ2154))</f>
        <v>2</v>
      </c>
      <c r="GA124" s="225">
        <f>IF(aurora_data!CO2154-INT(aurora_data!CO2154)&gt;=0.75, INT(aurora_data!CO2154)+1, INT(aurora_data!CO2154))</f>
        <v>1</v>
      </c>
      <c r="GB124" s="225">
        <f>IF(aurora_data!GK2154-INT(aurora_data!GK2154)&gt;=0.75, INT(aurora_data!GK2154)+1, INT(aurora_data!GK2154))</f>
        <v>1</v>
      </c>
      <c r="GC124" s="357">
        <f>IF(aurora_data!CP2154-INT(aurora_data!CP2154)&gt;=0.75, INT(aurora_data!CP2154)+1, INT(aurora_data!CP2154))</f>
        <v>4</v>
      </c>
      <c r="GD124" s="310">
        <f>IF(aurora_data!GL2154-INT(aurora_data!GL2154)&gt;=0.75, INT(aurora_data!GL2154)+1, INT(aurora_data!GL2154))</f>
        <v>3</v>
      </c>
      <c r="GE124" s="225">
        <f>IF(aurora_data!CQ2154-INT(aurora_data!CQ2154)&gt;=0.75, INT(aurora_data!CQ2154)+1, INT(aurora_data!CQ2154))</f>
        <v>2</v>
      </c>
      <c r="GF124" s="323">
        <f>IF(aurora_data!GM2154-INT(aurora_data!GM2154)&gt;=0.75, INT(aurora_data!GM2154)+1, INT(aurora_data!GM2154))</f>
        <v>2</v>
      </c>
      <c r="GG124" s="225">
        <f>IF(aurora_data!CR2154-INT(aurora_data!CR2154)&gt;=0.75, INT(aurora_data!CR2154)+1, INT(aurora_data!CR2154))</f>
        <v>3</v>
      </c>
      <c r="GH124" s="310">
        <f>IF(aurora_data!GN2154-INT(aurora_data!GN2154)&gt;=0.75, INT(aurora_data!GN2154)+1, INT(aurora_data!GN2154))</f>
        <v>5</v>
      </c>
      <c r="GI124" s="225">
        <f>IF(aurora_data!CS2154-INT(aurora_data!CS2154)&gt;=0.75, INT(aurora_data!CS2154)+1, INT(aurora_data!CS2154))</f>
        <v>3</v>
      </c>
      <c r="GJ124" s="310">
        <f>IF(aurora_data!GO2154-INT(aurora_data!GO2154)&gt;=0.75, INT(aurora_data!GO2154)+1, INT(aurora_data!GO2154))</f>
        <v>2</v>
      </c>
      <c r="GK124" s="225">
        <f>IF(aurora_data!CT2154-INT(aurora_data!CT2154)&gt;=0.75, INT(aurora_data!CT2154)+1, INT(aurora_data!CT2154))</f>
        <v>4</v>
      </c>
      <c r="GL124" s="310">
        <f>IF(aurora_data!GP2154-INT(aurora_data!GP2154)&gt;=0.75, INT(aurora_data!GP2154)+1, INT(aurora_data!GP2154))</f>
        <v>4</v>
      </c>
      <c r="GM124" s="225">
        <f>IF(aurora_data!CU2154-INT(aurora_data!CU2154)&gt;=0.75, INT(aurora_data!CU2154)+1, INT(aurora_data!CU2154))</f>
        <v>2</v>
      </c>
      <c r="GN124" s="310">
        <f>IF(aurora_data!GQ2154-INT(aurora_data!GQ2154)&gt;=0.75, INT(aurora_data!GQ2154)+1, INT(aurora_data!GQ2154))</f>
        <v>4</v>
      </c>
      <c r="GO124" s="225">
        <f>IF(aurora_data!CV2154-INT(aurora_data!CV2154)&gt;=0.75, INT(aurora_data!CV2154)+1, INT(aurora_data!CV2154))</f>
        <v>0</v>
      </c>
      <c r="GP124" s="225">
        <f>IF(aurora_data!GR2154-INT(aurora_data!GR2154)&gt;=0.75, INT(aurora_data!GR2154)+1, INT(aurora_data!GR2154))</f>
        <v>0</v>
      </c>
      <c r="GQ124" s="225">
        <f>IF(aurora_data!CW2154-INT(aurora_data!CW2154)&gt;=0.75, INT(aurora_data!CW2154)+1, INT(aurora_data!CW2154))</f>
        <v>0</v>
      </c>
      <c r="GR124" s="310">
        <f>IF(aurora_data!GS2154-INT(aurora_data!GS2154)&gt;=0.75, INT(aurora_data!GS2154)+1, INT(aurora_data!GS2154))</f>
        <v>0</v>
      </c>
      <c r="GS124" s="225">
        <f>IF(aurora_data!CX2154-INT(aurora_data!CX2154)&gt;=0.75, INT(aurora_data!CX2154)+1, INT(aurora_data!CX2154))</f>
        <v>0</v>
      </c>
      <c r="GT124" s="225">
        <f>IF(aurora_data!GT2154-INT(aurora_data!GT2154)&gt;=0.75, INT(aurora_data!GT2154)+1, INT(aurora_data!GT2154))</f>
        <v>0</v>
      </c>
      <c r="GU124" s="225">
        <f>IF(aurora_data!CY2154-INT(aurora_data!CY2154)&gt;=0.75, INT(aurora_data!CY2154)+1, INT(aurora_data!CY2154))</f>
        <v>0</v>
      </c>
      <c r="GV124" s="225">
        <f>IF(aurora_data!GU2154-INT(aurora_data!GU2154)&gt;=0.75, INT(aurora_data!GU2154)+1, INT(aurora_data!GU2154))</f>
        <v>0</v>
      </c>
      <c r="GW124" s="371" t="s">
        <v>622</v>
      </c>
      <c r="GX124" s="224">
        <f>aurora_data!GV2154</f>
        <v>118</v>
      </c>
      <c r="GY124" s="372">
        <f t="shared" si="168"/>
        <v>1.18</v>
      </c>
    </row>
    <row r="125" spans="2:207" s="2" customFormat="1">
      <c r="B125" s="512"/>
      <c r="C125" s="519"/>
      <c r="D125" s="274" t="s">
        <v>269</v>
      </c>
      <c r="E125" s="227">
        <f>IF(aurora_data!D2155-INT(aurora_data!D2155)&gt;=0.75, INT(aurora_data!D2155)+1, INT(aurora_data!D2155))</f>
        <v>0</v>
      </c>
      <c r="F125" s="311">
        <f>IF(aurora_data!CZ2155-INT(aurora_data!CZ2155)&gt;=0.75, INT(aurora_data!CZ2155)+1, INT(aurora_data!CZ2155))</f>
        <v>0</v>
      </c>
      <c r="G125" s="358">
        <f>IF(aurora_data!E2155-INT(aurora_data!E2155)&gt;=0.75, INT(aurora_data!E2155)+1, INT(aurora_data!E2155))</f>
        <v>0</v>
      </c>
      <c r="H125" s="311">
        <f>IF(aurora_data!DA2155-INT(aurora_data!DA2155)&gt;=0.75, INT(aurora_data!DA2155)+1, INT(aurora_data!DA2155))</f>
        <v>0</v>
      </c>
      <c r="I125" s="358">
        <f>IF(aurora_data!F2155-INT(aurora_data!F2155)&gt;=0.75, INT(aurora_data!F2155)+1, INT(aurora_data!F2155))</f>
        <v>0</v>
      </c>
      <c r="J125" s="311">
        <f>IF(aurora_data!DB2155-INT(aurora_data!DB2155)&gt;=0.75, INT(aurora_data!DB2155)+1, INT(aurora_data!DB2155))</f>
        <v>0</v>
      </c>
      <c r="K125" s="358">
        <f>IF(aurora_data!G2155-INT(aurora_data!G2155)&gt;=0.75, INT(aurora_data!G2155)+1, INT(aurora_data!G2155))</f>
        <v>0</v>
      </c>
      <c r="L125" s="324">
        <f>IF(aurora_data!DC2155-INT(aurora_data!DC2155)&gt;=0.75, INT(aurora_data!DC2155)+1, INT(aurora_data!DC2155))</f>
        <v>0</v>
      </c>
      <c r="M125" s="342">
        <f>IF(aurora_data!H2155-INT(aurora_data!H2155)&gt;=0.75, INT(aurora_data!H2155)+1, INT(aurora_data!H2155))</f>
        <v>0</v>
      </c>
      <c r="N125" s="311">
        <f>IF(aurora_data!DD2155-INT(aurora_data!DD2155)&gt;=0.75, INT(aurora_data!DD2155)+1, INT(aurora_data!DD2155))</f>
        <v>0</v>
      </c>
      <c r="O125" s="228">
        <f>IF(aurora_data!I2155-INT(aurora_data!I2155)&gt;=0.75, INT(aurora_data!I2155)+1, INT(aurora_data!I2155))</f>
        <v>0</v>
      </c>
      <c r="P125" s="311">
        <f>IF(aurora_data!DE2155-INT(aurora_data!DE2155)&gt;=0.75, INT(aurora_data!DE2155)+1, INT(aurora_data!DE2155))</f>
        <v>0</v>
      </c>
      <c r="Q125" s="358">
        <f>IF(aurora_data!J2155-INT(aurora_data!J2155)&gt;=0.75, INT(aurora_data!J2155)+1, INT(aurora_data!J2155))</f>
        <v>0</v>
      </c>
      <c r="R125" s="311">
        <f>IF(aurora_data!DF2155-INT(aurora_data!DF2155)&gt;=0.75, INT(aurora_data!DF2155)+1, INT(aurora_data!DF2155))</f>
        <v>0</v>
      </c>
      <c r="S125" s="228">
        <f>IF(aurora_data!K2155-INT(aurora_data!K2155)&gt;=0.75, INT(aurora_data!K2155)+1, INT(aurora_data!K2155))</f>
        <v>0</v>
      </c>
      <c r="T125" s="324">
        <f>IF(aurora_data!DG2155-INT(aurora_data!DG2155)&gt;=0.75, INT(aurora_data!DG2155)+1, INT(aurora_data!DG2155))</f>
        <v>0</v>
      </c>
      <c r="U125" s="342">
        <f>IF(aurora_data!L2155-INT(aurora_data!L2155)&gt;=0.75, INT(aurora_data!L2155)+1, INT(aurora_data!L2155))</f>
        <v>0</v>
      </c>
      <c r="V125" s="311">
        <f>IF(aurora_data!DH2155-INT(aurora_data!DH2155)&gt;=0.75, INT(aurora_data!DH2155)+1, INT(aurora_data!DH2155))</f>
        <v>0</v>
      </c>
      <c r="W125" s="228">
        <f>IF(aurora_data!M2155-INT(aurora_data!M2155)&gt;=0.75, INT(aurora_data!M2155)+1, INT(aurora_data!M2155))</f>
        <v>0</v>
      </c>
      <c r="X125" s="228">
        <f>IF(aurora_data!DI2155-INT(aurora_data!DI2155)&gt;=0.75, INT(aurora_data!DI2155)+1, INT(aurora_data!DI2155))</f>
        <v>0</v>
      </c>
      <c r="Y125" s="358">
        <f>IF(aurora_data!N2155-INT(aurora_data!N2155)&gt;=0.75, INT(aurora_data!N2155)+1, INT(aurora_data!N2155))</f>
        <v>0</v>
      </c>
      <c r="Z125" s="311">
        <f>IF(aurora_data!DJ2155-INT(aurora_data!DJ2155)&gt;=0.75, INT(aurora_data!DJ2155)+1, INT(aurora_data!DJ2155))</f>
        <v>0</v>
      </c>
      <c r="AA125" s="228">
        <f>IF(aurora_data!O2155-INT(aurora_data!O2155)&gt;=0.75, INT(aurora_data!O2155)+1, INT(aurora_data!O2155))</f>
        <v>0</v>
      </c>
      <c r="AB125" s="324">
        <f>IF(aurora_data!DK2155-INT(aurora_data!DK2155)&gt;=0.75, INT(aurora_data!DK2155)+1, INT(aurora_data!DK2155))</f>
        <v>0</v>
      </c>
      <c r="AC125" s="228">
        <f>IF(aurora_data!P2155-INT(aurora_data!P2155)&gt;=0.75, INT(aurora_data!P2155)+1, INT(aurora_data!P2155))</f>
        <v>0</v>
      </c>
      <c r="AD125" s="228">
        <f>IF(aurora_data!DL2155-INT(aurora_data!DL2155)&gt;=0.75, INT(aurora_data!DL2155)+1, INT(aurora_data!DL2155))</f>
        <v>0</v>
      </c>
      <c r="AE125" s="228">
        <f>IF(aurora_data!Q2155-INT(aurora_data!Q2155)&gt;=0.75, INT(aurora_data!Q2155)+1, INT(aurora_data!Q2155))</f>
        <v>0</v>
      </c>
      <c r="AF125" s="311">
        <f>IF(aurora_data!DM2155-INT(aurora_data!DM2155)&gt;=0.75, INT(aurora_data!DM2155)+1, INT(aurora_data!DM2155))</f>
        <v>0</v>
      </c>
      <c r="AG125" s="228">
        <f>IF(aurora_data!R2155-INT(aurora_data!R2155)&gt;=0.75, INT(aurora_data!R2155)+1, INT(aurora_data!R2155))</f>
        <v>0</v>
      </c>
      <c r="AH125" s="228">
        <f>IF(aurora_data!DN2155-INT(aurora_data!DN2155)&gt;=0.75, INT(aurora_data!DN2155)+1, INT(aurora_data!DN2155))</f>
        <v>0</v>
      </c>
      <c r="AI125" s="228">
        <f>IF(aurora_data!S2155-INT(aurora_data!S2155)&gt;=0.75, INT(aurora_data!S2155)+1, INT(aurora_data!S2155))</f>
        <v>0</v>
      </c>
      <c r="AJ125" s="229">
        <f>IF(aurora_data!DO2155-INT(aurora_data!DO2155)&gt;=0.75, INT(aurora_data!DO2155)+1, INT(aurora_data!DO2155))</f>
        <v>0</v>
      </c>
      <c r="AK125" s="228">
        <f>IF(aurora_data!T2155-INT(aurora_data!T2155)&gt;=0.75, INT(aurora_data!T2155)+1, INT(aurora_data!T2155))</f>
        <v>0</v>
      </c>
      <c r="AL125" s="228">
        <f>IF(aurora_data!DP2155-INT(aurora_data!DP2155)&gt;=0.75, INT(aurora_data!DP2155)+1, INT(aurora_data!DP2155))</f>
        <v>0</v>
      </c>
      <c r="AM125" s="228">
        <f>IF(aurora_data!U2155-INT(aurora_data!U2155)&gt;=0.75, INT(aurora_data!U2155)+1, INT(aurora_data!U2155))</f>
        <v>0</v>
      </c>
      <c r="AN125" s="311">
        <f>IF(aurora_data!DQ2155-INT(aurora_data!DQ2155)&gt;=0.75, INT(aurora_data!DQ2155)+1, INT(aurora_data!DQ2155))</f>
        <v>0</v>
      </c>
      <c r="AO125" s="228">
        <f>IF(aurora_data!V2155-INT(aurora_data!V2155)&gt;=0.75, INT(aurora_data!V2155)+1, INT(aurora_data!V2155))</f>
        <v>0</v>
      </c>
      <c r="AP125" s="228">
        <f>IF(aurora_data!DR2155-INT(aurora_data!DR2155)&gt;=0.75, INT(aurora_data!DR2155)+1, INT(aurora_data!DR2155))</f>
        <v>0</v>
      </c>
      <c r="AQ125" s="228">
        <f>IF(aurora_data!W2155-INT(aurora_data!W2155)&gt;=0.75, INT(aurora_data!W2155)+1, INT(aurora_data!W2155))</f>
        <v>0</v>
      </c>
      <c r="AR125" s="229">
        <f>IF(aurora_data!DS2155-INT(aurora_data!DS2155)&gt;=0.75, INT(aurora_data!DS2155)+1, INT(aurora_data!DS2155))</f>
        <v>0</v>
      </c>
      <c r="AS125" s="228">
        <f>IF(aurora_data!X2155-INT(aurora_data!X2155)&gt;=0.75, INT(aurora_data!X2155)+1, INT(aurora_data!X2155))</f>
        <v>0</v>
      </c>
      <c r="AT125" s="311">
        <f>IF(aurora_data!DT2155-INT(aurora_data!DT2155)&gt;=0.75, INT(aurora_data!DT2155)+1, INT(aurora_data!DT2155))</f>
        <v>0</v>
      </c>
      <c r="AU125" s="228">
        <f>IF(aurora_data!Y2155-INT(aurora_data!Y2155)&gt;=0.75, INT(aurora_data!Y2155)+1, INT(aurora_data!Y2155))</f>
        <v>0</v>
      </c>
      <c r="AV125" s="311">
        <f>IF(aurora_data!DU2155-INT(aurora_data!DU2155)&gt;=0.75, INT(aurora_data!DU2155)+1, INT(aurora_data!DU2155))</f>
        <v>0</v>
      </c>
      <c r="AW125" s="228">
        <f>IF(aurora_data!Z2155-INT(aurora_data!Z2155)&gt;=0.75, INT(aurora_data!Z2155)+1, INT(aurora_data!Z2155))</f>
        <v>0</v>
      </c>
      <c r="AX125" s="311">
        <f>IF(aurora_data!DV2155-INT(aurora_data!DV2155)&gt;=0.75, INT(aurora_data!DV2155)+1, INT(aurora_data!DV2155))</f>
        <v>0</v>
      </c>
      <c r="AY125" s="228">
        <f>IF(aurora_data!AA2155-INT(aurora_data!AA2155)&gt;=0.75, INT(aurora_data!AA2155)+1, INT(aurora_data!AA2155))</f>
        <v>0</v>
      </c>
      <c r="AZ125" s="324">
        <f>IF(aurora_data!DW2155-INT(aurora_data!DW2155)&gt;=0.75, INT(aurora_data!DW2155)+1, INT(aurora_data!DW2155))</f>
        <v>0</v>
      </c>
      <c r="BA125" s="342">
        <f>IF(aurora_data!AB2155-INT(aurora_data!AB2155)&gt;=0.75, INT(aurora_data!AB2155)+1, INT(aurora_data!AB2155))</f>
        <v>0</v>
      </c>
      <c r="BB125" s="311">
        <f>IF(aurora_data!DX2155-INT(aurora_data!DX2155)&gt;=0.75, INT(aurora_data!DX2155)+1, INT(aurora_data!DX2155))</f>
        <v>0</v>
      </c>
      <c r="BC125" s="228">
        <f>IF(aurora_data!AC2155-INT(aurora_data!AC2155)&gt;=0.75, INT(aurora_data!AC2155)+1, INT(aurora_data!AC2155))</f>
        <v>0</v>
      </c>
      <c r="BD125" s="311">
        <f>IF(aurora_data!DY2155-INT(aurora_data!DY2155)&gt;=0.75, INT(aurora_data!DY2155)+1, INT(aurora_data!DY2155))</f>
        <v>0</v>
      </c>
      <c r="BE125" s="228">
        <f>IF(aurora_data!AD2155-INT(aurora_data!AD2155)&gt;=0.75, INT(aurora_data!AD2155)+1, INT(aurora_data!AD2155))</f>
        <v>0</v>
      </c>
      <c r="BF125" s="311">
        <f>IF(aurora_data!DZ2155-INT(aurora_data!DZ2155)&gt;=0.75, INT(aurora_data!DZ2155)+1, INT(aurora_data!DZ2155))</f>
        <v>0</v>
      </c>
      <c r="BG125" s="228">
        <f>IF(aurora_data!AE2155-INT(aurora_data!AE2155)&gt;=0.75, INT(aurora_data!AE2155)+1, INT(aurora_data!AE2155))</f>
        <v>0</v>
      </c>
      <c r="BH125" s="324">
        <f>IF(aurora_data!EA2155-INT(aurora_data!EA2155)&gt;=0.75, INT(aurora_data!EA2155)+1, INT(aurora_data!EA2155))</f>
        <v>0</v>
      </c>
      <c r="BI125" s="228">
        <f>IF(aurora_data!AF2155-INT(aurora_data!AF2155)&gt;=0.75, INT(aurora_data!AF2155)+1, INT(aurora_data!AF2155))</f>
        <v>0</v>
      </c>
      <c r="BJ125" s="311">
        <f>IF(aurora_data!EB2155-INT(aurora_data!EB2155)&gt;=0.75, INT(aurora_data!EB2155)+1, INT(aurora_data!EB2155))</f>
        <v>0</v>
      </c>
      <c r="BK125" s="228">
        <f>IF(aurora_data!AG2155-INT(aurora_data!AG2155)&gt;=0.75, INT(aurora_data!AG2155)+1, INT(aurora_data!AG2155))</f>
        <v>0</v>
      </c>
      <c r="BL125" s="311">
        <f>IF(aurora_data!EC2155-INT(aurora_data!EC2155)&gt;=0.75, INT(aurora_data!EC2155)+1, INT(aurora_data!EC2155))</f>
        <v>0</v>
      </c>
      <c r="BM125" s="228">
        <f>IF(aurora_data!AH2155-INT(aurora_data!AH2155)&gt;=0.75, INT(aurora_data!AH2155)+1, INT(aurora_data!AH2155))</f>
        <v>0</v>
      </c>
      <c r="BN125" s="311">
        <f>IF(aurora_data!ED2155-INT(aurora_data!ED2155)&gt;=0.75, INT(aurora_data!ED2155)+1, INT(aurora_data!ED2155))</f>
        <v>0</v>
      </c>
      <c r="BO125" s="228">
        <f>IF(aurora_data!AI2155-INT(aurora_data!AI2155)&gt;=0.75, INT(aurora_data!AI2155)+1, INT(aurora_data!AI2155))</f>
        <v>0</v>
      </c>
      <c r="BP125" s="324">
        <f>IF(aurora_data!EE2155-INT(aurora_data!EE2155)&gt;=0.75, INT(aurora_data!EE2155)+1, INT(aurora_data!EE2155))</f>
        <v>0</v>
      </c>
      <c r="BQ125" s="228">
        <f>IF(aurora_data!AJ2155-INT(aurora_data!AJ2155)&gt;=0.75, INT(aurora_data!AJ2155)+1, INT(aurora_data!AJ2155))</f>
        <v>0</v>
      </c>
      <c r="BR125" s="311">
        <f>IF(aurora_data!EF2155-INT(aurora_data!EF2155)&gt;=0.75, INT(aurora_data!EF2155)+1, INT(aurora_data!EF2155))</f>
        <v>0</v>
      </c>
      <c r="BS125" s="228">
        <f>IF(aurora_data!AK2155-INT(aurora_data!AK2155)&gt;=0.75, INT(aurora_data!AK2155)+1, INT(aurora_data!AK2155))</f>
        <v>0</v>
      </c>
      <c r="BT125" s="311">
        <f>IF(aurora_data!EG2155-INT(aurora_data!EG2155)&gt;=0.75, INT(aurora_data!EG2155)+1, INT(aurora_data!EG2155))</f>
        <v>0</v>
      </c>
      <c r="BU125" s="228">
        <f>IF(aurora_data!AL2155-INT(aurora_data!AL2155)&gt;=0.75, INT(aurora_data!AL2155)+1, INT(aurora_data!AL2155))</f>
        <v>0</v>
      </c>
      <c r="BV125" s="311">
        <f>IF(aurora_data!EH2155-INT(aurora_data!EH2155)&gt;=0.75, INT(aurora_data!EH2155)+1, INT(aurora_data!EH2155))</f>
        <v>0</v>
      </c>
      <c r="BW125" s="228">
        <f>IF(aurora_data!AM2155-INT(aurora_data!AM2155)&gt;=0.75, INT(aurora_data!AM2155)+1, INT(aurora_data!AM2155))</f>
        <v>0</v>
      </c>
      <c r="BX125" s="229">
        <f>IF(aurora_data!EI2155-INT(aurora_data!EI2155)&gt;=0.75, INT(aurora_data!EI2155)+1, INT(aurora_data!EI2155))</f>
        <v>0</v>
      </c>
      <c r="BY125" s="228">
        <f>IF(aurora_data!AN2155-INT(aurora_data!AN2155)&gt;=0.75, INT(aurora_data!AN2155)+1, INT(aurora_data!AN2155))</f>
        <v>0</v>
      </c>
      <c r="BZ125" s="228">
        <f>IF(aurora_data!EJ2155-INT(aurora_data!EJ2155)&gt;=0.75, INT(aurora_data!EJ2155)+1, INT(aurora_data!EJ2155))</f>
        <v>0</v>
      </c>
      <c r="CA125" s="228">
        <f>IF(aurora_data!AO2155-INT(aurora_data!AO2155)&gt;=0.75, INT(aurora_data!AO2155)+1, INT(aurora_data!AO2155))</f>
        <v>0</v>
      </c>
      <c r="CB125" s="311">
        <f>IF(aurora_data!EK2155-INT(aurora_data!EK2155)&gt;=0.75, INT(aurora_data!EK2155)+1, INT(aurora_data!EK2155))</f>
        <v>0</v>
      </c>
      <c r="CC125" s="228">
        <f>IF(aurora_data!AP2155-INT(aurora_data!AP2155)&gt;=0.75, INT(aurora_data!AP2155)+1, INT(aurora_data!AP2155))</f>
        <v>0</v>
      </c>
      <c r="CD125" s="228">
        <f>IF(aurora_data!EL2155-INT(aurora_data!EL2155)&gt;=0.75, INT(aurora_data!EL2155)+1, INT(aurora_data!EL2155))</f>
        <v>0</v>
      </c>
      <c r="CE125" s="228">
        <f>IF(aurora_data!AQ2155-INT(aurora_data!AQ2155)&gt;=0.75, INT(aurora_data!AQ2155)+1, INT(aurora_data!AQ2155))</f>
        <v>0</v>
      </c>
      <c r="CF125" s="228">
        <f>IF(aurora_data!EM2155-INT(aurora_data!EM2155)&gt;=0.75, INT(aurora_data!EM2155)+1, INT(aurora_data!EM2155))</f>
        <v>0</v>
      </c>
      <c r="CG125" s="227">
        <f>IF(aurora_data!AR2155-INT(aurora_data!AR2155)&gt;=0.75, INT(aurora_data!AR2155)+1, INT(aurora_data!AR2155))</f>
        <v>0</v>
      </c>
      <c r="CH125" s="228">
        <f>IF(aurora_data!EN2155-INT(aurora_data!EN2155)&gt;=0.75, INT(aurora_data!EN2155)+1, INT(aurora_data!EN2155))</f>
        <v>0</v>
      </c>
      <c r="CI125" s="228">
        <f>IF(aurora_data!AS2155-INT(aurora_data!AS2155)&gt;=0.75, INT(aurora_data!AS2155)+1, INT(aurora_data!AS2155))</f>
        <v>0</v>
      </c>
      <c r="CJ125" s="311">
        <f>IF(aurora_data!EO2155-INT(aurora_data!EO2155)&gt;=0.75, INT(aurora_data!EO2155)+1, INT(aurora_data!EO2155))</f>
        <v>0</v>
      </c>
      <c r="CK125" s="228">
        <f>IF(aurora_data!AT2155-INT(aurora_data!AT2155)&gt;=0.75, INT(aurora_data!AT2155)+1, INT(aurora_data!AT2155))</f>
        <v>0</v>
      </c>
      <c r="CL125" s="228">
        <f>IF(aurora_data!EP2155-INT(aurora_data!EP2155)&gt;=0.75, INT(aurora_data!EP2155)+1, INT(aurora_data!EP2155))</f>
        <v>0</v>
      </c>
      <c r="CM125" s="228">
        <f>IF(aurora_data!AU2155-INT(aurora_data!AU2155)&gt;=0.75, INT(aurora_data!AU2155)+1, INT(aurora_data!AU2155))</f>
        <v>0</v>
      </c>
      <c r="CN125" s="324">
        <f>IF(aurora_data!EQ2155-INT(aurora_data!EQ2155)&gt;=0.75, INT(aurora_data!EQ2155)+1, INT(aurora_data!EQ2155))</f>
        <v>0</v>
      </c>
      <c r="CO125" s="228">
        <f>IF(aurora_data!AV2155-INT(aurora_data!AV2155)&gt;=0.75, INT(aurora_data!AV2155)+1, INT(aurora_data!AV2155))</f>
        <v>0</v>
      </c>
      <c r="CP125" s="228">
        <f>IF(aurora_data!ER2155-INT(aurora_data!ER2155)&gt;=0.75, INT(aurora_data!ER2155)+1, INT(aurora_data!ER2155))</f>
        <v>0</v>
      </c>
      <c r="CQ125" s="228">
        <f>IF(aurora_data!AW2155-INT(aurora_data!AW2155)&gt;=0.75, INT(aurora_data!AW2155)+1, INT(aurora_data!AW2155))</f>
        <v>0</v>
      </c>
      <c r="CR125" s="311">
        <f>IF(aurora_data!ES2155-INT(aurora_data!ES2155)&gt;=0.75, INT(aurora_data!ES2155)+1, INT(aurora_data!ES2155))</f>
        <v>0</v>
      </c>
      <c r="CS125" s="228">
        <f>IF(aurora_data!AX2155-INT(aurora_data!AX2155)&gt;=0.75, INT(aurora_data!AX2155)+1, INT(aurora_data!AX2155))</f>
        <v>0</v>
      </c>
      <c r="CT125" s="311">
        <f>IF(aurora_data!ET2155-INT(aurora_data!ET2155)&gt;=0.75, INT(aurora_data!ET2155)+1, INT(aurora_data!ET2155))</f>
        <v>0</v>
      </c>
      <c r="CU125" s="228">
        <f>IF(aurora_data!AY2155-INT(aurora_data!AY2155)&gt;=0.75, INT(aurora_data!AY2155)+1, INT(aurora_data!AY2155))</f>
        <v>0</v>
      </c>
      <c r="CV125" s="324">
        <f>IF(aurora_data!EU2155-INT(aurora_data!EU2155)&gt;=0.75, INT(aurora_data!EU2155)+1, INT(aurora_data!EU2155))</f>
        <v>0</v>
      </c>
      <c r="CW125" s="228">
        <f>IF(aurora_data!AZ2155-INT(aurora_data!AZ2155)&gt;=0.75, INT(aurora_data!AZ2155)+1, INT(aurora_data!AZ2155))</f>
        <v>0</v>
      </c>
      <c r="CX125" s="311">
        <f>IF(aurora_data!EV2155-INT(aurora_data!EV2155)&gt;=0.75, INT(aurora_data!EV2155)+1, INT(aurora_data!EV2155))</f>
        <v>0</v>
      </c>
      <c r="CY125" s="228">
        <f>IF(aurora_data!BA2155-INT(aurora_data!BA2155)&gt;=0.75, INT(aurora_data!BA2155)+1, INT(aurora_data!BA2155))</f>
        <v>0</v>
      </c>
      <c r="CZ125" s="311">
        <f>IF(aurora_data!EW2155-INT(aurora_data!EW2155)&gt;=0.75, INT(aurora_data!EW2155)+1, INT(aurora_data!EW2155))</f>
        <v>0</v>
      </c>
      <c r="DA125" s="228">
        <f>IF(aurora_data!BB2155-INT(aurora_data!BB2155)&gt;=0.75, INT(aurora_data!BB2155)+1, INT(aurora_data!BB2155))</f>
        <v>0</v>
      </c>
      <c r="DB125" s="311">
        <f>IF(aurora_data!EX2155-INT(aurora_data!EX2155)&gt;=0.75, INT(aurora_data!EX2155)+1, INT(aurora_data!EX2155))</f>
        <v>0</v>
      </c>
      <c r="DC125" s="228">
        <f>IF(aurora_data!BC2155-INT(aurora_data!BC2155)&gt;=0.75, INT(aurora_data!BC2155)+1, INT(aurora_data!BC2155))</f>
        <v>0</v>
      </c>
      <c r="DD125" s="324">
        <f>IF(aurora_data!EY2155-INT(aurora_data!EY2155)&gt;=0.75, INT(aurora_data!EY2155)+1, INT(aurora_data!EY2155))</f>
        <v>0</v>
      </c>
      <c r="DE125" s="228">
        <f>IF(aurora_data!BD2155-INT(aurora_data!BD2155)&gt;=0.75, INT(aurora_data!BD2155)+1, INT(aurora_data!BD2155))</f>
        <v>0</v>
      </c>
      <c r="DF125" s="311">
        <f>IF(aurora_data!EZ2155-INT(aurora_data!EZ2155)&gt;=0.75, INT(aurora_data!EZ2155)+1, INT(aurora_data!EZ2155))</f>
        <v>0</v>
      </c>
      <c r="DG125" s="228">
        <f>IF(aurora_data!BE2155-INT(aurora_data!BE2155)&gt;=0.75, INT(aurora_data!BE2155)+1, INT(aurora_data!BE2155))</f>
        <v>0</v>
      </c>
      <c r="DH125" s="311">
        <f>IF(aurora_data!FA2155-INT(aurora_data!FA2155)&gt;=0.75, INT(aurora_data!FA2155)+1, INT(aurora_data!FA2155))</f>
        <v>0</v>
      </c>
      <c r="DI125" s="228">
        <f>IF(aurora_data!BF2155-INT(aurora_data!BF2155)&gt;=0.75, INT(aurora_data!BF2155)+1, INT(aurora_data!BF2155))</f>
        <v>0</v>
      </c>
      <c r="DJ125" s="311">
        <f>IF(aurora_data!FB2155-INT(aurora_data!FB2155)&gt;=0.75, INT(aurora_data!FB2155)+1, INT(aurora_data!FB2155))</f>
        <v>0</v>
      </c>
      <c r="DK125" s="228">
        <f>IF(aurora_data!BG2155-INT(aurora_data!BG2155)&gt;=0.75, INT(aurora_data!BG2155)+1, INT(aurora_data!BG2155))</f>
        <v>0</v>
      </c>
      <c r="DL125" s="311">
        <f>IF(aurora_data!FC2155-INT(aurora_data!FC2155)&gt;=0.75, INT(aurora_data!FC2155)+1, INT(aurora_data!FC2155))</f>
        <v>0</v>
      </c>
      <c r="DM125" s="228">
        <f>IF(aurora_data!BH2155-INT(aurora_data!BH2155)&gt;=0.75, INT(aurora_data!BH2155)+1, INT(aurora_data!BH2155))</f>
        <v>0</v>
      </c>
      <c r="DN125" s="228">
        <f>IF(aurora_data!FD2155-INT(aurora_data!FD2155)&gt;=0.75, INT(aurora_data!FD2155)+1, INT(aurora_data!FD2155))</f>
        <v>0</v>
      </c>
      <c r="DO125" s="228">
        <f>IF(aurora_data!BI2155-INT(aurora_data!BI2155)&gt;=0.75, INT(aurora_data!BI2155)+1, INT(aurora_data!BI2155))</f>
        <v>0</v>
      </c>
      <c r="DP125" s="311">
        <f>IF(aurora_data!FE2155-INT(aurora_data!FE2155)&gt;=0.75, INT(aurora_data!FE2155)+1, INT(aurora_data!FE2155))</f>
        <v>0</v>
      </c>
      <c r="DQ125" s="228">
        <f>IF(aurora_data!BJ2155-INT(aurora_data!BJ2155)&gt;=0.75, INT(aurora_data!BJ2155)+1, INT(aurora_data!BJ2155))</f>
        <v>0</v>
      </c>
      <c r="DR125" s="228">
        <f>IF(aurora_data!FF2155-INT(aurora_data!FF2155)&gt;=0.75, INT(aurora_data!FF2155)+1, INT(aurora_data!FF2155))</f>
        <v>0</v>
      </c>
      <c r="DS125" s="228">
        <f>IF(aurora_data!BK2155-INT(aurora_data!BK2155)&gt;=0.75, INT(aurora_data!BK2155)+1, INT(aurora_data!BK2155))</f>
        <v>0</v>
      </c>
      <c r="DT125" s="228">
        <f>IF(aurora_data!FG2155-INT(aurora_data!FG2155)&gt;=0.75, INT(aurora_data!FG2155)+1, INT(aurora_data!FG2155))</f>
        <v>0</v>
      </c>
      <c r="DU125" s="227">
        <f>IF(aurora_data!BL2155-INT(aurora_data!BL2155)&gt;=0.75, INT(aurora_data!BL2155)+1, INT(aurora_data!BL2155))</f>
        <v>0</v>
      </c>
      <c r="DV125" s="228">
        <f>IF(aurora_data!FH2155-INT(aurora_data!FH2155)&gt;=0.75, INT(aurora_data!FH2155)+1, INT(aurora_data!FH2155))</f>
        <v>0</v>
      </c>
      <c r="DW125" s="228">
        <f>IF(aurora_data!BM2155-INT(aurora_data!BM2155)&gt;=0.75, INT(aurora_data!BM2155)+1, INT(aurora_data!BM2155))</f>
        <v>0</v>
      </c>
      <c r="DX125" s="311">
        <f>IF(aurora_data!FI2155-INT(aurora_data!FI2155)&gt;=0.75, INT(aurora_data!FI2155)+1, INT(aurora_data!FI2155))</f>
        <v>0</v>
      </c>
      <c r="DY125" s="228">
        <f>IF(aurora_data!BN2155-INT(aurora_data!BN2155)&gt;=0.75, INT(aurora_data!BN2155)+1, INT(aurora_data!BN2155))</f>
        <v>0</v>
      </c>
      <c r="DZ125" s="228">
        <f>IF(aurora_data!FJ2155-INT(aurora_data!FJ2155)&gt;=0.75, INT(aurora_data!FJ2155)+1, INT(aurora_data!FJ2155))</f>
        <v>0</v>
      </c>
      <c r="EA125" s="228">
        <f>IF(aurora_data!BO2155-INT(aurora_data!BO2155)&gt;=0.75, INT(aurora_data!BO2155)+1, INT(aurora_data!BO2155))</f>
        <v>0</v>
      </c>
      <c r="EB125" s="324">
        <f>IF(aurora_data!FK2155-INT(aurora_data!FK2155)&gt;=0.75, INT(aurora_data!FK2155)+1, INT(aurora_data!FK2155))</f>
        <v>0</v>
      </c>
      <c r="EC125" s="228">
        <f>IF(aurora_data!BP2155-INT(aurora_data!BP2155)&gt;=0.75, INT(aurora_data!BP2155)+1, INT(aurora_data!BP2155))</f>
        <v>0</v>
      </c>
      <c r="ED125" s="311">
        <f>IF(aurora_data!FL2155-INT(aurora_data!FL2155)&gt;=0.75, INT(aurora_data!FL2155)+1, INT(aurora_data!FL2155))</f>
        <v>0</v>
      </c>
      <c r="EE125" s="228">
        <f>IF(aurora_data!BQ2155-INT(aurora_data!BQ2155)&gt;=0.75, INT(aurora_data!BQ2155)+1, INT(aurora_data!BQ2155))</f>
        <v>0</v>
      </c>
      <c r="EF125" s="311">
        <f>IF(aurora_data!FM2155-INT(aurora_data!FM2155)&gt;=0.75, INT(aurora_data!FM2155)+1, INT(aurora_data!FM2155))</f>
        <v>0</v>
      </c>
      <c r="EG125" s="228">
        <f>IF(aurora_data!BR2155-INT(aurora_data!BR2155)&gt;=0.75, INT(aurora_data!BR2155)+1, INT(aurora_data!BR2155))</f>
        <v>0</v>
      </c>
      <c r="EH125" s="311">
        <f>IF(aurora_data!FN2155-INT(aurora_data!FN2155)&gt;=0.75, INT(aurora_data!FN2155)+1, INT(aurora_data!FN2155))</f>
        <v>0</v>
      </c>
      <c r="EI125" s="228">
        <f>IF(aurora_data!BS2155-INT(aurora_data!BS2155)&gt;=0.75, INT(aurora_data!BS2155)+1, INT(aurora_data!BS2155))</f>
        <v>0</v>
      </c>
      <c r="EJ125" s="324">
        <f>IF(aurora_data!FO2155-INT(aurora_data!FO2155)&gt;=0.75, INT(aurora_data!FO2155)+1, INT(aurora_data!FO2155))</f>
        <v>0</v>
      </c>
      <c r="EK125" s="228">
        <f>IF(aurora_data!BT2155-INT(aurora_data!BT2155)&gt;=0.75, INT(aurora_data!BT2155)+1, INT(aurora_data!BT2155))</f>
        <v>0</v>
      </c>
      <c r="EL125" s="311">
        <f>IF(aurora_data!FP2155-INT(aurora_data!FP2155)&gt;=0.75, INT(aurora_data!FP2155)+1, INT(aurora_data!FP2155))</f>
        <v>0</v>
      </c>
      <c r="EM125" s="228">
        <f>IF(aurora_data!BU2155-INT(aurora_data!BU2155)&gt;=0.75, INT(aurora_data!BU2155)+1, INT(aurora_data!BU2155))</f>
        <v>0</v>
      </c>
      <c r="EN125" s="228">
        <f>IF(aurora_data!FQ2155-INT(aurora_data!FQ2155)&gt;=0.75, INT(aurora_data!FQ2155)+1, INT(aurora_data!FQ2155))</f>
        <v>0</v>
      </c>
      <c r="EO125" s="358">
        <f>IF(aurora_data!BV2155-INT(aurora_data!BV2155)&gt;=0.75, INT(aurora_data!BV2155)+1, INT(aurora_data!BV2155))</f>
        <v>0</v>
      </c>
      <c r="EP125" s="311">
        <f>IF(aurora_data!FR2155-INT(aurora_data!FR2155)&gt;=0.75, INT(aurora_data!FR2155)+1, INT(aurora_data!FR2155))</f>
        <v>0</v>
      </c>
      <c r="EQ125" s="228">
        <f>IF(aurora_data!BW2155-INT(aurora_data!BW2155)&gt;=0.75, INT(aurora_data!BW2155)+1, INT(aurora_data!BW2155))</f>
        <v>0</v>
      </c>
      <c r="ER125" s="324">
        <f>IF(aurora_data!FS2155-INT(aurora_data!FS2155)&gt;=0.75, INT(aurora_data!FS2155)+1, INT(aurora_data!FS2155))</f>
        <v>0</v>
      </c>
      <c r="ES125" s="228">
        <f>IF(aurora_data!BX2155-INT(aurora_data!BX2155)&gt;=0.75, INT(aurora_data!BX2155)+1, INT(aurora_data!BX2155))</f>
        <v>0</v>
      </c>
      <c r="ET125" s="311">
        <f>IF(aurora_data!FT2155-INT(aurora_data!FT2155)&gt;=0.75, INT(aurora_data!FT2155)+1, INT(aurora_data!FT2155))</f>
        <v>0</v>
      </c>
      <c r="EU125" s="228">
        <f>IF(aurora_data!BY2155-INT(aurora_data!BY2155)&gt;=0.75, INT(aurora_data!BY2155)+1, INT(aurora_data!BY2155))</f>
        <v>0</v>
      </c>
      <c r="EV125" s="311">
        <f>IF(aurora_data!FU2155-INT(aurora_data!FU2155)&gt;=0.75, INT(aurora_data!FU2155)+1, INT(aurora_data!FU2155))</f>
        <v>0</v>
      </c>
      <c r="EW125" s="228">
        <f>IF(aurora_data!BZ2155-INT(aurora_data!BZ2155)&gt;=0.75, INT(aurora_data!BZ2155)+1, INT(aurora_data!BZ2155))</f>
        <v>0</v>
      </c>
      <c r="EX125" s="311">
        <f>IF(aurora_data!FV2155-INT(aurora_data!FV2155)&gt;=0.75, INT(aurora_data!FV2155)+1, INT(aurora_data!FV2155))</f>
        <v>0</v>
      </c>
      <c r="EY125" s="228">
        <f>IF(aurora_data!CA2155-INT(aurora_data!CA2155)&gt;=0.75, INT(aurora_data!CA2155)+1, INT(aurora_data!CA2155))</f>
        <v>0</v>
      </c>
      <c r="EZ125" s="311">
        <f>IF(aurora_data!FW2155-INT(aurora_data!FW2155)&gt;=0.75, INT(aurora_data!FW2155)+1, INT(aurora_data!FW2155))</f>
        <v>0</v>
      </c>
      <c r="FA125" s="228">
        <f>IF(aurora_data!CB2155-INT(aurora_data!CB2155)&gt;=0.75, INT(aurora_data!CB2155)+1, INT(aurora_data!CB2155))</f>
        <v>0</v>
      </c>
      <c r="FB125" s="228">
        <f>IF(aurora_data!FX2155-INT(aurora_data!FX2155)&gt;=0.75, INT(aurora_data!FX2155)+1, INT(aurora_data!FX2155))</f>
        <v>0</v>
      </c>
      <c r="FC125" s="228">
        <f>IF(aurora_data!CC2155-INT(aurora_data!CC2155)&gt;=0.75, INT(aurora_data!CC2155)+1, INT(aurora_data!CC2155))</f>
        <v>0</v>
      </c>
      <c r="FD125" s="311">
        <f>IF(aurora_data!FY2155-INT(aurora_data!FY2155)&gt;=0.75, INT(aurora_data!FY2155)+1, INT(aurora_data!FY2155))</f>
        <v>0</v>
      </c>
      <c r="FE125" s="228">
        <f>IF(aurora_data!CD2155-INT(aurora_data!CD2155)&gt;=0.75, INT(aurora_data!CD2155)+1, INT(aurora_data!CD2155))</f>
        <v>0</v>
      </c>
      <c r="FF125" s="228">
        <f>IF(aurora_data!FZ2155-INT(aurora_data!FZ2155)&gt;=0.75, INT(aurora_data!FZ2155)+1, INT(aurora_data!FZ2155))</f>
        <v>0</v>
      </c>
      <c r="FG125" s="228">
        <f>IF(aurora_data!CE2155-INT(aurora_data!CE2155)&gt;=0.75, INT(aurora_data!CE2155)+1, INT(aurora_data!CE2155))</f>
        <v>0</v>
      </c>
      <c r="FH125" s="228">
        <f>IF(aurora_data!GA2155-INT(aurora_data!GA2155)&gt;=0.75, INT(aurora_data!GA2155)+1, INT(aurora_data!GA2155))</f>
        <v>0</v>
      </c>
      <c r="FI125" s="227">
        <f>IF(aurora_data!CF2155-INT(aurora_data!CF2155)&gt;=0.75,INT(aurora_data!CF2155)+1,INT(aurora_data!CF2155))</f>
        <v>0</v>
      </c>
      <c r="FJ125" s="305">
        <f>IF(aurora_data!GB2155-INT(aurora_data!GB2155)&gt;=0.75,INT(aurora_data!GB2155)+1,INT(aurora_data!GB2155))</f>
        <v>0</v>
      </c>
      <c r="FK125" s="228">
        <f>IF(aurora_data!CG2155-INT(aurora_data!CG2155)&gt;=0.75,INT(aurora_data!CG2155)+1,INT(aurora_data!CG2155))</f>
        <v>0</v>
      </c>
      <c r="FL125" s="311">
        <f>IF(aurora_data!GC2155-INT(aurora_data!GC2155)&gt;=0.75, INT(aurora_data!GC2155)+1, INT(aurora_data!GC2155))</f>
        <v>0</v>
      </c>
      <c r="FM125" s="228">
        <f>IF(aurora_data!CH2155-INT(aurora_data!CH2155)&gt;=0.75, INT(aurora_data!CH2155)+1, INT(aurora_data!CH2155))</f>
        <v>0</v>
      </c>
      <c r="FN125" s="311">
        <f>IF(aurora_data!GD2155-INT(aurora_data!GD2155)&gt;=0.75, INT(aurora_data!GD2155)+1, INT(aurora_data!GD2155))</f>
        <v>0</v>
      </c>
      <c r="FO125" s="228">
        <f>IF(aurora_data!CI2155-INT(aurora_data!CI2155)&gt;=0.75, INT(aurora_data!CI2155)+1, INT(aurora_data!CI2155))</f>
        <v>0</v>
      </c>
      <c r="FP125" s="324">
        <f>IF(aurora_data!GE2155-INT(aurora_data!GE2155)&gt;=0.75, INT(aurora_data!GE2155)+1, INT(aurora_data!GE2155))</f>
        <v>0</v>
      </c>
      <c r="FQ125" s="228">
        <f>IF(aurora_data!CJ2155-INT(aurora_data!CJ2155)&gt;=0.75, INT(aurora_data!CJ2155)+1, INT(aurora_data!CJ2155))</f>
        <v>0</v>
      </c>
      <c r="FR125" s="311">
        <f>IF(aurora_data!GF2155-INT(aurora_data!GF2155)&gt;=0.75, INT(aurora_data!GF2155)+1, INT(aurora_data!GF2155))</f>
        <v>0</v>
      </c>
      <c r="FS125" s="228">
        <f>IF(aurora_data!CK2155-INT(aurora_data!CK2155)&gt;=0.75, INT(aurora_data!CK2155)+1, INT(aurora_data!CK2155))</f>
        <v>0</v>
      </c>
      <c r="FT125" s="311">
        <f>IF(aurora_data!GG2155-INT(aurora_data!GG2155)&gt;=0.75, INT(aurora_data!GG2155)+1, INT(aurora_data!GG2155))</f>
        <v>0</v>
      </c>
      <c r="FU125" s="228">
        <f>IF(aurora_data!CL2155-INT(aurora_data!CL2155)&gt;=0.75, INT(aurora_data!CL2155)+1, INT(aurora_data!CL2155))</f>
        <v>0</v>
      </c>
      <c r="FV125" s="311">
        <f>IF(aurora_data!GH2155-INT(aurora_data!GH2155)&gt;=0.75, INT(aurora_data!GH2155)+1, INT(aurora_data!GH2155))</f>
        <v>0</v>
      </c>
      <c r="FW125" s="228">
        <f>IF(aurora_data!CM2155-INT(aurora_data!CM2155)&gt;=0.75, INT(aurora_data!CM2155)+1, INT(aurora_data!CM2155))</f>
        <v>0</v>
      </c>
      <c r="FX125" s="324">
        <f>IF(aurora_data!GI2155-INT(aurora_data!GI2155)&gt;=0.75, INT(aurora_data!GI2155)+1, INT(aurora_data!GI2155))</f>
        <v>0</v>
      </c>
      <c r="FY125" s="228">
        <f>IF(aurora_data!CN2155-INT(aurora_data!CN2155)&gt;=0.75, INT(aurora_data!CN2155)+1, INT(aurora_data!CN2155))</f>
        <v>0</v>
      </c>
      <c r="FZ125" s="311">
        <f>IF(aurora_data!GJ2155-INT(aurora_data!GJ2155)&gt;=0.75, INT(aurora_data!GJ2155)+1, INT(aurora_data!GJ2155))</f>
        <v>0</v>
      </c>
      <c r="GA125" s="228">
        <f>IF(aurora_data!CO2155-INT(aurora_data!CO2155)&gt;=0.75, INT(aurora_data!CO2155)+1, INT(aurora_data!CO2155))</f>
        <v>0</v>
      </c>
      <c r="GB125" s="228">
        <f>IF(aurora_data!GK2155-INT(aurora_data!GK2155)&gt;=0.75, INT(aurora_data!GK2155)+1, INT(aurora_data!GK2155))</f>
        <v>0</v>
      </c>
      <c r="GC125" s="358">
        <f>IF(aurora_data!CP2155-INT(aurora_data!CP2155)&gt;=0.75, INT(aurora_data!CP2155)+1, INT(aurora_data!CP2155))</f>
        <v>0</v>
      </c>
      <c r="GD125" s="311">
        <f>IF(aurora_data!GL2155-INT(aurora_data!GL2155)&gt;=0.75, INT(aurora_data!GL2155)+1, INT(aurora_data!GL2155))</f>
        <v>0</v>
      </c>
      <c r="GE125" s="228">
        <f>IF(aurora_data!CQ2155-INT(aurora_data!CQ2155)&gt;=0.75, INT(aurora_data!CQ2155)+1, INT(aurora_data!CQ2155))</f>
        <v>0</v>
      </c>
      <c r="GF125" s="324">
        <f>IF(aurora_data!GM2155-INT(aurora_data!GM2155)&gt;=0.75, INT(aurora_data!GM2155)+1, INT(aurora_data!GM2155))</f>
        <v>0</v>
      </c>
      <c r="GG125" s="228">
        <f>IF(aurora_data!CR2155-INT(aurora_data!CR2155)&gt;=0.75, INT(aurora_data!CR2155)+1, INT(aurora_data!CR2155))</f>
        <v>0</v>
      </c>
      <c r="GH125" s="311">
        <f>IF(aurora_data!GN2155-INT(aurora_data!GN2155)&gt;=0.75, INT(aurora_data!GN2155)+1, INT(aurora_data!GN2155))</f>
        <v>0</v>
      </c>
      <c r="GI125" s="228">
        <f>IF(aurora_data!CS2155-INT(aurora_data!CS2155)&gt;=0.75, INT(aurora_data!CS2155)+1, INT(aurora_data!CS2155))</f>
        <v>0</v>
      </c>
      <c r="GJ125" s="311">
        <f>IF(aurora_data!GO2155-INT(aurora_data!GO2155)&gt;=0.75, INT(aurora_data!GO2155)+1, INT(aurora_data!GO2155))</f>
        <v>0</v>
      </c>
      <c r="GK125" s="228">
        <f>IF(aurora_data!CT2155-INT(aurora_data!CT2155)&gt;=0.75, INT(aurora_data!CT2155)+1, INT(aurora_data!CT2155))</f>
        <v>0</v>
      </c>
      <c r="GL125" s="311">
        <f>IF(aurora_data!GP2155-INT(aurora_data!GP2155)&gt;=0.75, INT(aurora_data!GP2155)+1, INT(aurora_data!GP2155))</f>
        <v>0</v>
      </c>
      <c r="GM125" s="228">
        <f>IF(aurora_data!CU2155-INT(aurora_data!CU2155)&gt;=0.75, INT(aurora_data!CU2155)+1, INT(aurora_data!CU2155))</f>
        <v>0</v>
      </c>
      <c r="GN125" s="311">
        <f>IF(aurora_data!GQ2155-INT(aurora_data!GQ2155)&gt;=0.75, INT(aurora_data!GQ2155)+1, INT(aurora_data!GQ2155))</f>
        <v>0</v>
      </c>
      <c r="GO125" s="228">
        <f>IF(aurora_data!CV2155-INT(aurora_data!CV2155)&gt;=0.75, INT(aurora_data!CV2155)+1, INT(aurora_data!CV2155))</f>
        <v>0</v>
      </c>
      <c r="GP125" s="228">
        <f>IF(aurora_data!GR2155-INT(aurora_data!GR2155)&gt;=0.75, INT(aurora_data!GR2155)+1, INT(aurora_data!GR2155))</f>
        <v>0</v>
      </c>
      <c r="GQ125" s="228">
        <f>IF(aurora_data!CW2155-INT(aurora_data!CW2155)&gt;=0.75, INT(aurora_data!CW2155)+1, INT(aurora_data!CW2155))</f>
        <v>0</v>
      </c>
      <c r="GR125" s="311">
        <f>IF(aurora_data!GS2155-INT(aurora_data!GS2155)&gt;=0.75, INT(aurora_data!GS2155)+1, INT(aurora_data!GS2155))</f>
        <v>0</v>
      </c>
      <c r="GS125" s="228">
        <f>IF(aurora_data!CX2155-INT(aurora_data!CX2155)&gt;=0.75, INT(aurora_data!CX2155)+1, INT(aurora_data!CX2155))</f>
        <v>0</v>
      </c>
      <c r="GT125" s="228">
        <f>IF(aurora_data!GT2155-INT(aurora_data!GT2155)&gt;=0.75, INT(aurora_data!GT2155)+1, INT(aurora_data!GT2155))</f>
        <v>0</v>
      </c>
      <c r="GU125" s="228">
        <f>IF(aurora_data!CY2155-INT(aurora_data!CY2155)&gt;=0.75, INT(aurora_data!CY2155)+1, INT(aurora_data!CY2155))</f>
        <v>0</v>
      </c>
      <c r="GV125" s="228">
        <f>IF(aurora_data!GU2155-INT(aurora_data!GU2155)&gt;=0.75, INT(aurora_data!GU2155)+1, INT(aurora_data!GU2155))</f>
        <v>0</v>
      </c>
      <c r="GW125" s="230" t="s">
        <v>622</v>
      </c>
      <c r="GX125" s="227">
        <f>aurora_data!GV2155</f>
        <v>0</v>
      </c>
      <c r="GY125" s="231">
        <f t="shared" si="168"/>
        <v>0</v>
      </c>
    </row>
    <row r="126" spans="2:207" s="2" customFormat="1">
      <c r="B126" s="512"/>
      <c r="C126" s="519"/>
      <c r="D126" s="232" t="s">
        <v>623</v>
      </c>
      <c r="E126" s="233">
        <f t="shared" ref="E126:BP126" si="169">ROUNDDOWN((E128+$E$8)*($GX118),0)</f>
        <v>5</v>
      </c>
      <c r="F126" s="305">
        <f t="shared" si="169"/>
        <v>5</v>
      </c>
      <c r="G126" s="352">
        <f t="shared" si="169"/>
        <v>5</v>
      </c>
      <c r="H126" s="305">
        <f t="shared" si="169"/>
        <v>5</v>
      </c>
      <c r="I126" s="352">
        <f t="shared" si="169"/>
        <v>5</v>
      </c>
      <c r="J126" s="305">
        <f t="shared" si="169"/>
        <v>5</v>
      </c>
      <c r="K126" s="352">
        <f t="shared" si="169"/>
        <v>5</v>
      </c>
      <c r="L126" s="318">
        <f t="shared" si="169"/>
        <v>5</v>
      </c>
      <c r="M126" s="336">
        <f t="shared" si="169"/>
        <v>5</v>
      </c>
      <c r="N126" s="305">
        <f t="shared" si="169"/>
        <v>5</v>
      </c>
      <c r="O126" s="234">
        <f t="shared" si="169"/>
        <v>5</v>
      </c>
      <c r="P126" s="305">
        <f t="shared" si="169"/>
        <v>5</v>
      </c>
      <c r="Q126" s="352">
        <f t="shared" si="169"/>
        <v>5</v>
      </c>
      <c r="R126" s="305">
        <f t="shared" si="169"/>
        <v>5</v>
      </c>
      <c r="S126" s="234">
        <f t="shared" si="169"/>
        <v>5</v>
      </c>
      <c r="T126" s="318">
        <f t="shared" si="169"/>
        <v>5</v>
      </c>
      <c r="U126" s="336">
        <f t="shared" si="169"/>
        <v>5</v>
      </c>
      <c r="V126" s="305">
        <f t="shared" si="169"/>
        <v>5</v>
      </c>
      <c r="W126" s="234">
        <f t="shared" si="169"/>
        <v>5</v>
      </c>
      <c r="X126" s="234">
        <f t="shared" si="169"/>
        <v>5</v>
      </c>
      <c r="Y126" s="352">
        <f t="shared" si="169"/>
        <v>5</v>
      </c>
      <c r="Z126" s="305">
        <f t="shared" si="169"/>
        <v>5</v>
      </c>
      <c r="AA126" s="234">
        <f t="shared" si="169"/>
        <v>5</v>
      </c>
      <c r="AB126" s="318">
        <f t="shared" si="169"/>
        <v>5</v>
      </c>
      <c r="AC126" s="234">
        <f t="shared" si="169"/>
        <v>5</v>
      </c>
      <c r="AD126" s="234">
        <f t="shared" si="169"/>
        <v>5</v>
      </c>
      <c r="AE126" s="234">
        <f t="shared" si="169"/>
        <v>5</v>
      </c>
      <c r="AF126" s="305">
        <f t="shared" si="169"/>
        <v>5</v>
      </c>
      <c r="AG126" s="234">
        <f t="shared" si="169"/>
        <v>5</v>
      </c>
      <c r="AH126" s="234">
        <f t="shared" si="169"/>
        <v>5</v>
      </c>
      <c r="AI126" s="234">
        <f t="shared" si="169"/>
        <v>5</v>
      </c>
      <c r="AJ126" s="235">
        <f t="shared" si="169"/>
        <v>5</v>
      </c>
      <c r="AK126" s="234">
        <f t="shared" si="169"/>
        <v>5</v>
      </c>
      <c r="AL126" s="234">
        <f t="shared" si="169"/>
        <v>5</v>
      </c>
      <c r="AM126" s="234">
        <f t="shared" si="169"/>
        <v>5</v>
      </c>
      <c r="AN126" s="305">
        <f t="shared" si="169"/>
        <v>5</v>
      </c>
      <c r="AO126" s="234">
        <f t="shared" si="169"/>
        <v>5</v>
      </c>
      <c r="AP126" s="234">
        <f t="shared" si="169"/>
        <v>5</v>
      </c>
      <c r="AQ126" s="234">
        <f t="shared" si="169"/>
        <v>5</v>
      </c>
      <c r="AR126" s="235">
        <f t="shared" si="169"/>
        <v>5</v>
      </c>
      <c r="AS126" s="234">
        <f t="shared" si="169"/>
        <v>5</v>
      </c>
      <c r="AT126" s="305">
        <f t="shared" si="169"/>
        <v>5</v>
      </c>
      <c r="AU126" s="234">
        <f t="shared" si="169"/>
        <v>5</v>
      </c>
      <c r="AV126" s="305">
        <f t="shared" si="169"/>
        <v>5</v>
      </c>
      <c r="AW126" s="234">
        <f t="shared" si="169"/>
        <v>5</v>
      </c>
      <c r="AX126" s="305">
        <f t="shared" si="169"/>
        <v>5</v>
      </c>
      <c r="AY126" s="234">
        <f t="shared" si="169"/>
        <v>5</v>
      </c>
      <c r="AZ126" s="318">
        <f t="shared" si="169"/>
        <v>5</v>
      </c>
      <c r="BA126" s="336">
        <f t="shared" si="169"/>
        <v>5</v>
      </c>
      <c r="BB126" s="305">
        <f t="shared" si="169"/>
        <v>5</v>
      </c>
      <c r="BC126" s="234">
        <f t="shared" si="169"/>
        <v>5</v>
      </c>
      <c r="BD126" s="305">
        <f t="shared" si="169"/>
        <v>5</v>
      </c>
      <c r="BE126" s="234">
        <f t="shared" si="169"/>
        <v>6</v>
      </c>
      <c r="BF126" s="305">
        <f t="shared" si="169"/>
        <v>6</v>
      </c>
      <c r="BG126" s="234">
        <f t="shared" si="169"/>
        <v>5</v>
      </c>
      <c r="BH126" s="318">
        <f t="shared" si="169"/>
        <v>5</v>
      </c>
      <c r="BI126" s="234">
        <f t="shared" si="169"/>
        <v>5</v>
      </c>
      <c r="BJ126" s="305">
        <f t="shared" si="169"/>
        <v>5</v>
      </c>
      <c r="BK126" s="234">
        <f t="shared" si="169"/>
        <v>5</v>
      </c>
      <c r="BL126" s="305">
        <f t="shared" si="169"/>
        <v>5</v>
      </c>
      <c r="BM126" s="234">
        <f t="shared" si="169"/>
        <v>6</v>
      </c>
      <c r="BN126" s="305">
        <f t="shared" si="169"/>
        <v>6</v>
      </c>
      <c r="BO126" s="234">
        <f t="shared" si="169"/>
        <v>5</v>
      </c>
      <c r="BP126" s="318">
        <f t="shared" si="169"/>
        <v>5</v>
      </c>
      <c r="BQ126" s="234">
        <f t="shared" ref="BQ126:EB126" si="170">ROUNDDOWN((BQ128+$E$8)*($GX118),0)</f>
        <v>5</v>
      </c>
      <c r="BR126" s="305">
        <f t="shared" si="170"/>
        <v>5</v>
      </c>
      <c r="BS126" s="234">
        <f t="shared" si="170"/>
        <v>5</v>
      </c>
      <c r="BT126" s="305">
        <f t="shared" si="170"/>
        <v>5</v>
      </c>
      <c r="BU126" s="234">
        <f t="shared" si="170"/>
        <v>6</v>
      </c>
      <c r="BV126" s="305">
        <f t="shared" si="170"/>
        <v>6</v>
      </c>
      <c r="BW126" s="234">
        <f t="shared" si="170"/>
        <v>5</v>
      </c>
      <c r="BX126" s="235">
        <f t="shared" si="170"/>
        <v>5</v>
      </c>
      <c r="BY126" s="234">
        <f t="shared" si="170"/>
        <v>5</v>
      </c>
      <c r="BZ126" s="234">
        <f t="shared" si="170"/>
        <v>5</v>
      </c>
      <c r="CA126" s="234">
        <f t="shared" si="170"/>
        <v>5</v>
      </c>
      <c r="CB126" s="305">
        <f t="shared" si="170"/>
        <v>5</v>
      </c>
      <c r="CC126" s="234">
        <f t="shared" si="170"/>
        <v>5</v>
      </c>
      <c r="CD126" s="234">
        <f t="shared" si="170"/>
        <v>5</v>
      </c>
      <c r="CE126" s="234">
        <f t="shared" si="170"/>
        <v>5</v>
      </c>
      <c r="CF126" s="234">
        <f t="shared" si="170"/>
        <v>5</v>
      </c>
      <c r="CG126" s="233">
        <f t="shared" si="170"/>
        <v>5</v>
      </c>
      <c r="CH126" s="234">
        <f t="shared" si="170"/>
        <v>5</v>
      </c>
      <c r="CI126" s="234">
        <f t="shared" si="170"/>
        <v>5</v>
      </c>
      <c r="CJ126" s="305">
        <f t="shared" si="170"/>
        <v>5</v>
      </c>
      <c r="CK126" s="234">
        <f t="shared" si="170"/>
        <v>6</v>
      </c>
      <c r="CL126" s="234">
        <f t="shared" si="170"/>
        <v>6</v>
      </c>
      <c r="CM126" s="234">
        <f t="shared" si="170"/>
        <v>6</v>
      </c>
      <c r="CN126" s="318">
        <f t="shared" si="170"/>
        <v>6</v>
      </c>
      <c r="CO126" s="234">
        <f t="shared" si="170"/>
        <v>5</v>
      </c>
      <c r="CP126" s="234">
        <f t="shared" si="170"/>
        <v>5</v>
      </c>
      <c r="CQ126" s="234">
        <f t="shared" si="170"/>
        <v>5</v>
      </c>
      <c r="CR126" s="305">
        <f t="shared" si="170"/>
        <v>5</v>
      </c>
      <c r="CS126" s="234">
        <f t="shared" si="170"/>
        <v>6</v>
      </c>
      <c r="CT126" s="305">
        <f t="shared" si="170"/>
        <v>6</v>
      </c>
      <c r="CU126" s="234">
        <f t="shared" si="170"/>
        <v>6</v>
      </c>
      <c r="CV126" s="318">
        <f t="shared" si="170"/>
        <v>6</v>
      </c>
      <c r="CW126" s="234">
        <f t="shared" si="170"/>
        <v>5</v>
      </c>
      <c r="CX126" s="305">
        <f t="shared" si="170"/>
        <v>5</v>
      </c>
      <c r="CY126" s="234">
        <f t="shared" si="170"/>
        <v>5</v>
      </c>
      <c r="CZ126" s="305">
        <f t="shared" si="170"/>
        <v>5</v>
      </c>
      <c r="DA126" s="234">
        <f t="shared" si="170"/>
        <v>6</v>
      </c>
      <c r="DB126" s="305">
        <f t="shared" si="170"/>
        <v>6</v>
      </c>
      <c r="DC126" s="234">
        <f t="shared" si="170"/>
        <v>6</v>
      </c>
      <c r="DD126" s="318">
        <f t="shared" si="170"/>
        <v>6</v>
      </c>
      <c r="DE126" s="234">
        <f t="shared" si="170"/>
        <v>5</v>
      </c>
      <c r="DF126" s="305">
        <f t="shared" si="170"/>
        <v>5</v>
      </c>
      <c r="DG126" s="234">
        <f t="shared" si="170"/>
        <v>5</v>
      </c>
      <c r="DH126" s="305">
        <f t="shared" si="170"/>
        <v>5</v>
      </c>
      <c r="DI126" s="234">
        <f t="shared" si="170"/>
        <v>6</v>
      </c>
      <c r="DJ126" s="305">
        <f t="shared" si="170"/>
        <v>6</v>
      </c>
      <c r="DK126" s="234">
        <f t="shared" si="170"/>
        <v>6</v>
      </c>
      <c r="DL126" s="305">
        <f t="shared" si="170"/>
        <v>6</v>
      </c>
      <c r="DM126" s="234">
        <f t="shared" si="170"/>
        <v>5</v>
      </c>
      <c r="DN126" s="234">
        <f t="shared" si="170"/>
        <v>5</v>
      </c>
      <c r="DO126" s="234">
        <f t="shared" si="170"/>
        <v>5</v>
      </c>
      <c r="DP126" s="305">
        <f t="shared" si="170"/>
        <v>5</v>
      </c>
      <c r="DQ126" s="234">
        <f t="shared" si="170"/>
        <v>5</v>
      </c>
      <c r="DR126" s="234">
        <f t="shared" si="170"/>
        <v>5</v>
      </c>
      <c r="DS126" s="234">
        <f t="shared" si="170"/>
        <v>5</v>
      </c>
      <c r="DT126" s="234">
        <f t="shared" si="170"/>
        <v>5</v>
      </c>
      <c r="DU126" s="233">
        <f t="shared" si="170"/>
        <v>5</v>
      </c>
      <c r="DV126" s="234">
        <f t="shared" si="170"/>
        <v>5</v>
      </c>
      <c r="DW126" s="234">
        <f t="shared" si="170"/>
        <v>5</v>
      </c>
      <c r="DX126" s="305">
        <f t="shared" si="170"/>
        <v>5</v>
      </c>
      <c r="DY126" s="234">
        <f t="shared" si="170"/>
        <v>5</v>
      </c>
      <c r="DZ126" s="234">
        <f t="shared" si="170"/>
        <v>5</v>
      </c>
      <c r="EA126" s="234">
        <f t="shared" si="170"/>
        <v>5</v>
      </c>
      <c r="EB126" s="318">
        <f t="shared" si="170"/>
        <v>5</v>
      </c>
      <c r="EC126" s="234">
        <f t="shared" ref="EC126:GN126" si="171">ROUNDDOWN((EC128+$E$8)*($GX118),0)</f>
        <v>5</v>
      </c>
      <c r="ED126" s="305">
        <f t="shared" si="171"/>
        <v>5</v>
      </c>
      <c r="EE126" s="234">
        <f t="shared" si="171"/>
        <v>5</v>
      </c>
      <c r="EF126" s="305">
        <f t="shared" si="171"/>
        <v>5</v>
      </c>
      <c r="EG126" s="234">
        <f t="shared" si="171"/>
        <v>5</v>
      </c>
      <c r="EH126" s="305">
        <f t="shared" si="171"/>
        <v>5</v>
      </c>
      <c r="EI126" s="234">
        <f t="shared" si="171"/>
        <v>5</v>
      </c>
      <c r="EJ126" s="318">
        <f t="shared" si="171"/>
        <v>5</v>
      </c>
      <c r="EK126" s="234">
        <f t="shared" si="171"/>
        <v>5</v>
      </c>
      <c r="EL126" s="305">
        <f t="shared" si="171"/>
        <v>5</v>
      </c>
      <c r="EM126" s="234">
        <f t="shared" si="171"/>
        <v>5</v>
      </c>
      <c r="EN126" s="234">
        <f t="shared" si="171"/>
        <v>5</v>
      </c>
      <c r="EO126" s="352">
        <f t="shared" si="171"/>
        <v>5</v>
      </c>
      <c r="EP126" s="305">
        <f t="shared" si="171"/>
        <v>5</v>
      </c>
      <c r="EQ126" s="234">
        <f t="shared" si="171"/>
        <v>5</v>
      </c>
      <c r="ER126" s="318">
        <f t="shared" si="171"/>
        <v>5</v>
      </c>
      <c r="ES126" s="234">
        <f t="shared" si="171"/>
        <v>5</v>
      </c>
      <c r="ET126" s="305">
        <f t="shared" si="171"/>
        <v>5</v>
      </c>
      <c r="EU126" s="234">
        <f t="shared" si="171"/>
        <v>5</v>
      </c>
      <c r="EV126" s="305">
        <f t="shared" si="171"/>
        <v>5</v>
      </c>
      <c r="EW126" s="234">
        <f t="shared" si="171"/>
        <v>5</v>
      </c>
      <c r="EX126" s="305">
        <f t="shared" si="171"/>
        <v>5</v>
      </c>
      <c r="EY126" s="234">
        <f t="shared" si="171"/>
        <v>5</v>
      </c>
      <c r="EZ126" s="305">
        <f t="shared" si="171"/>
        <v>5</v>
      </c>
      <c r="FA126" s="234">
        <f t="shared" si="171"/>
        <v>5</v>
      </c>
      <c r="FB126" s="234">
        <f t="shared" si="171"/>
        <v>5</v>
      </c>
      <c r="FC126" s="234">
        <f t="shared" si="171"/>
        <v>5</v>
      </c>
      <c r="FD126" s="305">
        <f t="shared" si="171"/>
        <v>5</v>
      </c>
      <c r="FE126" s="234">
        <f t="shared" si="171"/>
        <v>5</v>
      </c>
      <c r="FF126" s="234">
        <f t="shared" si="171"/>
        <v>5</v>
      </c>
      <c r="FG126" s="234">
        <f t="shared" si="171"/>
        <v>5</v>
      </c>
      <c r="FH126" s="234">
        <f t="shared" si="171"/>
        <v>5</v>
      </c>
      <c r="FI126" s="233">
        <f t="shared" si="171"/>
        <v>5</v>
      </c>
      <c r="FJ126" s="305">
        <f t="shared" si="171"/>
        <v>5</v>
      </c>
      <c r="FK126" s="234">
        <f t="shared" si="171"/>
        <v>5</v>
      </c>
      <c r="FL126" s="305">
        <f t="shared" si="171"/>
        <v>5</v>
      </c>
      <c r="FM126" s="234">
        <f t="shared" si="171"/>
        <v>5</v>
      </c>
      <c r="FN126" s="305">
        <f t="shared" si="171"/>
        <v>5</v>
      </c>
      <c r="FO126" s="234">
        <f t="shared" si="171"/>
        <v>5</v>
      </c>
      <c r="FP126" s="318">
        <f t="shared" si="171"/>
        <v>5</v>
      </c>
      <c r="FQ126" s="234">
        <f t="shared" si="171"/>
        <v>6</v>
      </c>
      <c r="FR126" s="305">
        <f t="shared" si="171"/>
        <v>6</v>
      </c>
      <c r="FS126" s="234">
        <f t="shared" si="171"/>
        <v>5</v>
      </c>
      <c r="FT126" s="305">
        <f t="shared" si="171"/>
        <v>5</v>
      </c>
      <c r="FU126" s="234">
        <f t="shared" si="171"/>
        <v>6</v>
      </c>
      <c r="FV126" s="305">
        <f t="shared" si="171"/>
        <v>6</v>
      </c>
      <c r="FW126" s="234">
        <f t="shared" si="171"/>
        <v>5</v>
      </c>
      <c r="FX126" s="318">
        <f t="shared" si="171"/>
        <v>5</v>
      </c>
      <c r="FY126" s="234">
        <f t="shared" si="171"/>
        <v>7</v>
      </c>
      <c r="FZ126" s="305">
        <f t="shared" si="171"/>
        <v>7</v>
      </c>
      <c r="GA126" s="234">
        <f t="shared" si="171"/>
        <v>6</v>
      </c>
      <c r="GB126" s="234">
        <f t="shared" si="171"/>
        <v>6</v>
      </c>
      <c r="GC126" s="352">
        <f t="shared" si="171"/>
        <v>8</v>
      </c>
      <c r="GD126" s="305">
        <f t="shared" si="171"/>
        <v>8</v>
      </c>
      <c r="GE126" s="234">
        <f t="shared" si="171"/>
        <v>6</v>
      </c>
      <c r="GF126" s="318">
        <f t="shared" si="171"/>
        <v>6</v>
      </c>
      <c r="GG126" s="234">
        <f t="shared" si="171"/>
        <v>8</v>
      </c>
      <c r="GH126" s="305">
        <f t="shared" si="171"/>
        <v>8</v>
      </c>
      <c r="GI126" s="234">
        <f t="shared" si="171"/>
        <v>7</v>
      </c>
      <c r="GJ126" s="305">
        <f t="shared" si="171"/>
        <v>7</v>
      </c>
      <c r="GK126" s="234">
        <f t="shared" si="171"/>
        <v>9</v>
      </c>
      <c r="GL126" s="305">
        <f t="shared" si="171"/>
        <v>9</v>
      </c>
      <c r="GM126" s="234">
        <f t="shared" si="171"/>
        <v>7</v>
      </c>
      <c r="GN126" s="305">
        <f t="shared" si="171"/>
        <v>7</v>
      </c>
      <c r="GO126" s="234">
        <f t="shared" ref="GO126:GV126" si="172">ROUNDDOWN((GO128+$E$8)*($GX118),0)</f>
        <v>5</v>
      </c>
      <c r="GP126" s="234">
        <f t="shared" si="172"/>
        <v>5</v>
      </c>
      <c r="GQ126" s="234">
        <f t="shared" si="172"/>
        <v>5</v>
      </c>
      <c r="GR126" s="305">
        <f t="shared" si="172"/>
        <v>5</v>
      </c>
      <c r="GS126" s="234">
        <f t="shared" si="172"/>
        <v>5</v>
      </c>
      <c r="GT126" s="234">
        <f t="shared" si="172"/>
        <v>5</v>
      </c>
      <c r="GU126" s="234">
        <f t="shared" si="172"/>
        <v>5</v>
      </c>
      <c r="GV126" s="234">
        <f t="shared" si="172"/>
        <v>5</v>
      </c>
      <c r="GW126" s="236"/>
      <c r="GX126" s="237"/>
      <c r="GY126" s="238"/>
    </row>
    <row r="127" spans="2:207" s="2" customFormat="1" ht="16.5" thickBot="1">
      <c r="B127" s="512"/>
      <c r="C127" s="519"/>
      <c r="D127" s="232" t="s">
        <v>624</v>
      </c>
      <c r="E127" s="239">
        <f t="shared" ref="E127:BP127" si="173">IF(ROUND(((E128-$E$8)*($GX118))+0.25,0) &lt;=0,1,((E128-$E$8)*($GX118))+0.25)</f>
        <v>1</v>
      </c>
      <c r="F127" s="306">
        <f t="shared" si="173"/>
        <v>1</v>
      </c>
      <c r="G127" s="353">
        <f t="shared" si="173"/>
        <v>1</v>
      </c>
      <c r="H127" s="306">
        <f t="shared" si="173"/>
        <v>1</v>
      </c>
      <c r="I127" s="353">
        <f t="shared" si="173"/>
        <v>1</v>
      </c>
      <c r="J127" s="306">
        <f t="shared" si="173"/>
        <v>1</v>
      </c>
      <c r="K127" s="353">
        <f t="shared" si="173"/>
        <v>1</v>
      </c>
      <c r="L127" s="319">
        <f t="shared" si="173"/>
        <v>1</v>
      </c>
      <c r="M127" s="337">
        <f t="shared" si="173"/>
        <v>1</v>
      </c>
      <c r="N127" s="306">
        <f t="shared" si="173"/>
        <v>1</v>
      </c>
      <c r="O127" s="240">
        <f t="shared" si="173"/>
        <v>1</v>
      </c>
      <c r="P127" s="306">
        <f t="shared" si="173"/>
        <v>1</v>
      </c>
      <c r="Q127" s="353">
        <f t="shared" si="173"/>
        <v>1</v>
      </c>
      <c r="R127" s="306">
        <f t="shared" si="173"/>
        <v>1</v>
      </c>
      <c r="S127" s="240">
        <f t="shared" si="173"/>
        <v>1</v>
      </c>
      <c r="T127" s="319">
        <f t="shared" si="173"/>
        <v>1</v>
      </c>
      <c r="U127" s="337">
        <f t="shared" si="173"/>
        <v>1</v>
      </c>
      <c r="V127" s="306">
        <f t="shared" si="173"/>
        <v>1</v>
      </c>
      <c r="W127" s="240">
        <f t="shared" si="173"/>
        <v>1</v>
      </c>
      <c r="X127" s="240">
        <f t="shared" si="173"/>
        <v>1</v>
      </c>
      <c r="Y127" s="353">
        <f t="shared" si="173"/>
        <v>1</v>
      </c>
      <c r="Z127" s="306">
        <f t="shared" si="173"/>
        <v>1</v>
      </c>
      <c r="AA127" s="240">
        <f t="shared" si="173"/>
        <v>1</v>
      </c>
      <c r="AB127" s="319">
        <f t="shared" si="173"/>
        <v>1</v>
      </c>
      <c r="AC127" s="240">
        <f t="shared" si="173"/>
        <v>1</v>
      </c>
      <c r="AD127" s="240">
        <f t="shared" si="173"/>
        <v>1</v>
      </c>
      <c r="AE127" s="240">
        <f t="shared" si="173"/>
        <v>1</v>
      </c>
      <c r="AF127" s="306">
        <f t="shared" si="173"/>
        <v>1</v>
      </c>
      <c r="AG127" s="240">
        <f t="shared" si="173"/>
        <v>1</v>
      </c>
      <c r="AH127" s="240">
        <f t="shared" si="173"/>
        <v>1</v>
      </c>
      <c r="AI127" s="240">
        <f t="shared" si="173"/>
        <v>1</v>
      </c>
      <c r="AJ127" s="241">
        <f t="shared" si="173"/>
        <v>1</v>
      </c>
      <c r="AK127" s="240">
        <f t="shared" si="173"/>
        <v>1</v>
      </c>
      <c r="AL127" s="240">
        <f t="shared" si="173"/>
        <v>1</v>
      </c>
      <c r="AM127" s="240">
        <f t="shared" si="173"/>
        <v>1</v>
      </c>
      <c r="AN127" s="306">
        <f t="shared" si="173"/>
        <v>1</v>
      </c>
      <c r="AO127" s="240">
        <f t="shared" si="173"/>
        <v>1</v>
      </c>
      <c r="AP127" s="240">
        <f t="shared" si="173"/>
        <v>1</v>
      </c>
      <c r="AQ127" s="240">
        <f t="shared" si="173"/>
        <v>1</v>
      </c>
      <c r="AR127" s="241">
        <f t="shared" si="173"/>
        <v>1</v>
      </c>
      <c r="AS127" s="240">
        <f t="shared" si="173"/>
        <v>1</v>
      </c>
      <c r="AT127" s="306">
        <f t="shared" si="173"/>
        <v>1</v>
      </c>
      <c r="AU127" s="240">
        <f t="shared" si="173"/>
        <v>1</v>
      </c>
      <c r="AV127" s="306">
        <f t="shared" si="173"/>
        <v>1</v>
      </c>
      <c r="AW127" s="240">
        <f t="shared" si="173"/>
        <v>1</v>
      </c>
      <c r="AX127" s="306">
        <f t="shared" si="173"/>
        <v>1</v>
      </c>
      <c r="AY127" s="240">
        <f t="shared" si="173"/>
        <v>1</v>
      </c>
      <c r="AZ127" s="319">
        <f t="shared" si="173"/>
        <v>1</v>
      </c>
      <c r="BA127" s="337">
        <f t="shared" si="173"/>
        <v>1</v>
      </c>
      <c r="BB127" s="306">
        <f t="shared" si="173"/>
        <v>1</v>
      </c>
      <c r="BC127" s="240">
        <f t="shared" si="173"/>
        <v>1</v>
      </c>
      <c r="BD127" s="306">
        <f t="shared" si="173"/>
        <v>1</v>
      </c>
      <c r="BE127" s="240">
        <f t="shared" si="173"/>
        <v>1</v>
      </c>
      <c r="BF127" s="306">
        <f t="shared" si="173"/>
        <v>1</v>
      </c>
      <c r="BG127" s="240">
        <f t="shared" si="173"/>
        <v>1</v>
      </c>
      <c r="BH127" s="319">
        <f t="shared" si="173"/>
        <v>1</v>
      </c>
      <c r="BI127" s="240">
        <f t="shared" si="173"/>
        <v>1</v>
      </c>
      <c r="BJ127" s="306">
        <f t="shared" si="173"/>
        <v>1</v>
      </c>
      <c r="BK127" s="240">
        <f t="shared" si="173"/>
        <v>1</v>
      </c>
      <c r="BL127" s="306">
        <f t="shared" si="173"/>
        <v>1</v>
      </c>
      <c r="BM127" s="240">
        <f t="shared" si="173"/>
        <v>1</v>
      </c>
      <c r="BN127" s="306">
        <f t="shared" si="173"/>
        <v>1</v>
      </c>
      <c r="BO127" s="240">
        <f t="shared" si="173"/>
        <v>1</v>
      </c>
      <c r="BP127" s="319">
        <f t="shared" si="173"/>
        <v>1</v>
      </c>
      <c r="BQ127" s="240">
        <f t="shared" ref="BQ127:EB127" si="174">IF(ROUND(((BQ128-$E$8)*($GX118))+0.25,0) &lt;=0,1,((BQ128-$E$8)*($GX118))+0.25)</f>
        <v>1</v>
      </c>
      <c r="BR127" s="306">
        <f t="shared" si="174"/>
        <v>1</v>
      </c>
      <c r="BS127" s="240">
        <f t="shared" si="174"/>
        <v>1</v>
      </c>
      <c r="BT127" s="306">
        <f t="shared" si="174"/>
        <v>1</v>
      </c>
      <c r="BU127" s="240">
        <f t="shared" si="174"/>
        <v>1</v>
      </c>
      <c r="BV127" s="306">
        <f t="shared" si="174"/>
        <v>1</v>
      </c>
      <c r="BW127" s="240">
        <f t="shared" si="174"/>
        <v>1</v>
      </c>
      <c r="BX127" s="241">
        <f t="shared" si="174"/>
        <v>1</v>
      </c>
      <c r="BY127" s="240">
        <f t="shared" si="174"/>
        <v>1</v>
      </c>
      <c r="BZ127" s="240">
        <f t="shared" si="174"/>
        <v>1</v>
      </c>
      <c r="CA127" s="240">
        <f t="shared" si="174"/>
        <v>1</v>
      </c>
      <c r="CB127" s="306">
        <f t="shared" si="174"/>
        <v>1</v>
      </c>
      <c r="CC127" s="240">
        <f t="shared" si="174"/>
        <v>1</v>
      </c>
      <c r="CD127" s="240">
        <f t="shared" si="174"/>
        <v>1</v>
      </c>
      <c r="CE127" s="240">
        <f t="shared" si="174"/>
        <v>1</v>
      </c>
      <c r="CF127" s="240">
        <f t="shared" si="174"/>
        <v>1</v>
      </c>
      <c r="CG127" s="239">
        <f t="shared" si="174"/>
        <v>1</v>
      </c>
      <c r="CH127" s="240">
        <f t="shared" si="174"/>
        <v>1</v>
      </c>
      <c r="CI127" s="240">
        <f t="shared" si="174"/>
        <v>1</v>
      </c>
      <c r="CJ127" s="306">
        <f t="shared" si="174"/>
        <v>1</v>
      </c>
      <c r="CK127" s="240">
        <f t="shared" si="174"/>
        <v>1</v>
      </c>
      <c r="CL127" s="240">
        <f t="shared" si="174"/>
        <v>1</v>
      </c>
      <c r="CM127" s="240">
        <f t="shared" si="174"/>
        <v>1</v>
      </c>
      <c r="CN127" s="319">
        <f t="shared" si="174"/>
        <v>1</v>
      </c>
      <c r="CO127" s="240">
        <f t="shared" si="174"/>
        <v>1</v>
      </c>
      <c r="CP127" s="240">
        <f t="shared" si="174"/>
        <v>1</v>
      </c>
      <c r="CQ127" s="240">
        <f t="shared" si="174"/>
        <v>1</v>
      </c>
      <c r="CR127" s="306">
        <f t="shared" si="174"/>
        <v>1</v>
      </c>
      <c r="CS127" s="240">
        <f t="shared" si="174"/>
        <v>1</v>
      </c>
      <c r="CT127" s="306">
        <f t="shared" si="174"/>
        <v>1</v>
      </c>
      <c r="CU127" s="240">
        <f t="shared" si="174"/>
        <v>1</v>
      </c>
      <c r="CV127" s="319">
        <f t="shared" si="174"/>
        <v>1</v>
      </c>
      <c r="CW127" s="240">
        <f t="shared" si="174"/>
        <v>1</v>
      </c>
      <c r="CX127" s="306">
        <f t="shared" si="174"/>
        <v>1</v>
      </c>
      <c r="CY127" s="240">
        <f t="shared" si="174"/>
        <v>1</v>
      </c>
      <c r="CZ127" s="306">
        <f t="shared" si="174"/>
        <v>1</v>
      </c>
      <c r="DA127" s="240">
        <f t="shared" si="174"/>
        <v>1</v>
      </c>
      <c r="DB127" s="306">
        <f t="shared" si="174"/>
        <v>1</v>
      </c>
      <c r="DC127" s="240">
        <f t="shared" si="174"/>
        <v>1</v>
      </c>
      <c r="DD127" s="319">
        <f t="shared" si="174"/>
        <v>1</v>
      </c>
      <c r="DE127" s="240">
        <f t="shared" si="174"/>
        <v>1</v>
      </c>
      <c r="DF127" s="306">
        <f t="shared" si="174"/>
        <v>1</v>
      </c>
      <c r="DG127" s="240">
        <f t="shared" si="174"/>
        <v>1</v>
      </c>
      <c r="DH127" s="306">
        <f t="shared" si="174"/>
        <v>1</v>
      </c>
      <c r="DI127" s="240">
        <f t="shared" si="174"/>
        <v>1</v>
      </c>
      <c r="DJ127" s="306">
        <f t="shared" si="174"/>
        <v>1</v>
      </c>
      <c r="DK127" s="240">
        <f t="shared" si="174"/>
        <v>1</v>
      </c>
      <c r="DL127" s="306">
        <f t="shared" si="174"/>
        <v>1</v>
      </c>
      <c r="DM127" s="240">
        <f t="shared" si="174"/>
        <v>1</v>
      </c>
      <c r="DN127" s="240">
        <f t="shared" si="174"/>
        <v>1</v>
      </c>
      <c r="DO127" s="240">
        <f t="shared" si="174"/>
        <v>1</v>
      </c>
      <c r="DP127" s="306">
        <f t="shared" si="174"/>
        <v>1</v>
      </c>
      <c r="DQ127" s="240">
        <f t="shared" si="174"/>
        <v>1</v>
      </c>
      <c r="DR127" s="240">
        <f t="shared" si="174"/>
        <v>1</v>
      </c>
      <c r="DS127" s="240">
        <f t="shared" si="174"/>
        <v>1</v>
      </c>
      <c r="DT127" s="240">
        <f t="shared" si="174"/>
        <v>1</v>
      </c>
      <c r="DU127" s="239">
        <f t="shared" si="174"/>
        <v>1</v>
      </c>
      <c r="DV127" s="240">
        <f t="shared" si="174"/>
        <v>1</v>
      </c>
      <c r="DW127" s="240">
        <f t="shared" si="174"/>
        <v>1</v>
      </c>
      <c r="DX127" s="306">
        <f t="shared" si="174"/>
        <v>1</v>
      </c>
      <c r="DY127" s="240">
        <f t="shared" si="174"/>
        <v>1</v>
      </c>
      <c r="DZ127" s="240">
        <f t="shared" si="174"/>
        <v>1</v>
      </c>
      <c r="EA127" s="240">
        <f t="shared" si="174"/>
        <v>1</v>
      </c>
      <c r="EB127" s="319">
        <f t="shared" si="174"/>
        <v>1</v>
      </c>
      <c r="EC127" s="240">
        <f t="shared" ref="EC127:GN127" si="175">IF(ROUND(((EC128-$E$8)*($GX118))+0.25,0) &lt;=0,1,((EC128-$E$8)*($GX118))+0.25)</f>
        <v>1</v>
      </c>
      <c r="ED127" s="306">
        <f t="shared" si="175"/>
        <v>1</v>
      </c>
      <c r="EE127" s="240">
        <f t="shared" si="175"/>
        <v>1</v>
      </c>
      <c r="EF127" s="306">
        <f t="shared" si="175"/>
        <v>1</v>
      </c>
      <c r="EG127" s="240">
        <f t="shared" si="175"/>
        <v>1</v>
      </c>
      <c r="EH127" s="306">
        <f t="shared" si="175"/>
        <v>1</v>
      </c>
      <c r="EI127" s="240">
        <f t="shared" si="175"/>
        <v>1</v>
      </c>
      <c r="EJ127" s="319">
        <f t="shared" si="175"/>
        <v>1</v>
      </c>
      <c r="EK127" s="240">
        <f t="shared" si="175"/>
        <v>1</v>
      </c>
      <c r="EL127" s="306">
        <f t="shared" si="175"/>
        <v>1</v>
      </c>
      <c r="EM127" s="240">
        <f t="shared" si="175"/>
        <v>1</v>
      </c>
      <c r="EN127" s="240">
        <f t="shared" si="175"/>
        <v>1</v>
      </c>
      <c r="EO127" s="353">
        <f t="shared" si="175"/>
        <v>1</v>
      </c>
      <c r="EP127" s="306">
        <f t="shared" si="175"/>
        <v>1</v>
      </c>
      <c r="EQ127" s="240">
        <f t="shared" si="175"/>
        <v>1</v>
      </c>
      <c r="ER127" s="319">
        <f t="shared" si="175"/>
        <v>1</v>
      </c>
      <c r="ES127" s="240">
        <f t="shared" si="175"/>
        <v>1</v>
      </c>
      <c r="ET127" s="306">
        <f t="shared" si="175"/>
        <v>1</v>
      </c>
      <c r="EU127" s="240">
        <f t="shared" si="175"/>
        <v>1</v>
      </c>
      <c r="EV127" s="306">
        <f t="shared" si="175"/>
        <v>1</v>
      </c>
      <c r="EW127" s="240">
        <f t="shared" si="175"/>
        <v>1</v>
      </c>
      <c r="EX127" s="306">
        <f t="shared" si="175"/>
        <v>1</v>
      </c>
      <c r="EY127" s="240">
        <f t="shared" si="175"/>
        <v>1</v>
      </c>
      <c r="EZ127" s="306">
        <f t="shared" si="175"/>
        <v>1</v>
      </c>
      <c r="FA127" s="240">
        <f t="shared" si="175"/>
        <v>1</v>
      </c>
      <c r="FB127" s="240">
        <f t="shared" si="175"/>
        <v>1</v>
      </c>
      <c r="FC127" s="240">
        <f t="shared" si="175"/>
        <v>1</v>
      </c>
      <c r="FD127" s="306">
        <f t="shared" si="175"/>
        <v>1</v>
      </c>
      <c r="FE127" s="240">
        <f t="shared" si="175"/>
        <v>1</v>
      </c>
      <c r="FF127" s="240">
        <f t="shared" si="175"/>
        <v>1</v>
      </c>
      <c r="FG127" s="240">
        <f t="shared" si="175"/>
        <v>1</v>
      </c>
      <c r="FH127" s="240">
        <f t="shared" si="175"/>
        <v>1</v>
      </c>
      <c r="FI127" s="239">
        <f t="shared" si="175"/>
        <v>1</v>
      </c>
      <c r="FJ127" s="306">
        <f t="shared" si="175"/>
        <v>1</v>
      </c>
      <c r="FK127" s="240">
        <f t="shared" si="175"/>
        <v>1</v>
      </c>
      <c r="FL127" s="306">
        <f t="shared" si="175"/>
        <v>1</v>
      </c>
      <c r="FM127" s="240">
        <f t="shared" si="175"/>
        <v>1</v>
      </c>
      <c r="FN127" s="306">
        <f t="shared" si="175"/>
        <v>1</v>
      </c>
      <c r="FO127" s="240">
        <f t="shared" si="175"/>
        <v>1</v>
      </c>
      <c r="FP127" s="319">
        <f t="shared" si="175"/>
        <v>1</v>
      </c>
      <c r="FQ127" s="240">
        <f t="shared" si="175"/>
        <v>1</v>
      </c>
      <c r="FR127" s="306">
        <f t="shared" si="175"/>
        <v>1</v>
      </c>
      <c r="FS127" s="240">
        <f t="shared" si="175"/>
        <v>1</v>
      </c>
      <c r="FT127" s="306">
        <f t="shared" si="175"/>
        <v>1</v>
      </c>
      <c r="FU127" s="240">
        <f t="shared" si="175"/>
        <v>1</v>
      </c>
      <c r="FV127" s="306">
        <f t="shared" si="175"/>
        <v>1</v>
      </c>
      <c r="FW127" s="240">
        <f t="shared" si="175"/>
        <v>1</v>
      </c>
      <c r="FX127" s="319">
        <f t="shared" si="175"/>
        <v>1</v>
      </c>
      <c r="FY127" s="240">
        <f t="shared" si="175"/>
        <v>1</v>
      </c>
      <c r="FZ127" s="306">
        <f t="shared" si="175"/>
        <v>1</v>
      </c>
      <c r="GA127" s="240">
        <f t="shared" si="175"/>
        <v>1</v>
      </c>
      <c r="GB127" s="240">
        <f t="shared" si="175"/>
        <v>1</v>
      </c>
      <c r="GC127" s="353">
        <f t="shared" si="175"/>
        <v>1</v>
      </c>
      <c r="GD127" s="306">
        <f t="shared" si="175"/>
        <v>1</v>
      </c>
      <c r="GE127" s="240">
        <f t="shared" si="175"/>
        <v>1</v>
      </c>
      <c r="GF127" s="319">
        <f t="shared" si="175"/>
        <v>1</v>
      </c>
      <c r="GG127" s="240">
        <f t="shared" si="175"/>
        <v>1</v>
      </c>
      <c r="GH127" s="306">
        <f t="shared" si="175"/>
        <v>1</v>
      </c>
      <c r="GI127" s="240">
        <f t="shared" si="175"/>
        <v>1</v>
      </c>
      <c r="GJ127" s="306">
        <f t="shared" si="175"/>
        <v>1</v>
      </c>
      <c r="GK127" s="240">
        <f t="shared" si="175"/>
        <v>1</v>
      </c>
      <c r="GL127" s="306">
        <f t="shared" si="175"/>
        <v>1</v>
      </c>
      <c r="GM127" s="240">
        <f t="shared" si="175"/>
        <v>1</v>
      </c>
      <c r="GN127" s="306">
        <f t="shared" si="175"/>
        <v>1</v>
      </c>
      <c r="GO127" s="240">
        <f t="shared" ref="GO127:GV127" si="176">IF(ROUND(((GO128-$E$8)*($GX118))+0.25,0) &lt;=0,1,((GO128-$E$8)*($GX118))+0.25)</f>
        <v>1</v>
      </c>
      <c r="GP127" s="240">
        <f t="shared" si="176"/>
        <v>1</v>
      </c>
      <c r="GQ127" s="240">
        <f t="shared" si="176"/>
        <v>1</v>
      </c>
      <c r="GR127" s="306">
        <f t="shared" si="176"/>
        <v>1</v>
      </c>
      <c r="GS127" s="240">
        <f t="shared" si="176"/>
        <v>1</v>
      </c>
      <c r="GT127" s="240">
        <f t="shared" si="176"/>
        <v>1</v>
      </c>
      <c r="GU127" s="240">
        <f t="shared" si="176"/>
        <v>1</v>
      </c>
      <c r="GV127" s="240">
        <f t="shared" si="176"/>
        <v>1</v>
      </c>
      <c r="GW127" s="236"/>
      <c r="GX127" s="237"/>
      <c r="GY127" s="238"/>
    </row>
    <row r="128" spans="2:207" s="2" customFormat="1" ht="16.5" customHeight="1" outlineLevel="1">
      <c r="B128" s="512"/>
      <c r="C128" s="519"/>
      <c r="D128" s="246" t="s">
        <v>625</v>
      </c>
      <c r="E128" s="247">
        <f t="shared" ref="E128:BP128" si="177">IFERROR(E118/$GX118,0)</f>
        <v>0</v>
      </c>
      <c r="F128" s="307">
        <f t="shared" si="177"/>
        <v>0</v>
      </c>
      <c r="G128" s="354">
        <f t="shared" si="177"/>
        <v>0</v>
      </c>
      <c r="H128" s="307">
        <f t="shared" si="177"/>
        <v>0</v>
      </c>
      <c r="I128" s="354">
        <f t="shared" si="177"/>
        <v>0</v>
      </c>
      <c r="J128" s="307">
        <f t="shared" si="177"/>
        <v>0</v>
      </c>
      <c r="K128" s="354">
        <f t="shared" si="177"/>
        <v>0</v>
      </c>
      <c r="L128" s="320">
        <f t="shared" si="177"/>
        <v>0</v>
      </c>
      <c r="M128" s="338">
        <f t="shared" si="177"/>
        <v>0</v>
      </c>
      <c r="N128" s="307">
        <f t="shared" si="177"/>
        <v>0</v>
      </c>
      <c r="O128" s="248">
        <f t="shared" si="177"/>
        <v>0</v>
      </c>
      <c r="P128" s="307">
        <f t="shared" si="177"/>
        <v>0</v>
      </c>
      <c r="Q128" s="354">
        <f t="shared" si="177"/>
        <v>0</v>
      </c>
      <c r="R128" s="307">
        <f t="shared" si="177"/>
        <v>0</v>
      </c>
      <c r="S128" s="248">
        <f t="shared" si="177"/>
        <v>0</v>
      </c>
      <c r="T128" s="320">
        <f t="shared" si="177"/>
        <v>0</v>
      </c>
      <c r="U128" s="338">
        <f t="shared" si="177"/>
        <v>0</v>
      </c>
      <c r="V128" s="307">
        <f t="shared" si="177"/>
        <v>0</v>
      </c>
      <c r="W128" s="248">
        <f t="shared" si="177"/>
        <v>0</v>
      </c>
      <c r="X128" s="248">
        <f t="shared" si="177"/>
        <v>0</v>
      </c>
      <c r="Y128" s="354">
        <f t="shared" si="177"/>
        <v>0</v>
      </c>
      <c r="Z128" s="307">
        <f t="shared" si="177"/>
        <v>0</v>
      </c>
      <c r="AA128" s="248">
        <f t="shared" si="177"/>
        <v>0</v>
      </c>
      <c r="AB128" s="320">
        <f t="shared" si="177"/>
        <v>0</v>
      </c>
      <c r="AC128" s="248">
        <f t="shared" si="177"/>
        <v>0</v>
      </c>
      <c r="AD128" s="248">
        <f t="shared" si="177"/>
        <v>0</v>
      </c>
      <c r="AE128" s="248">
        <f t="shared" si="177"/>
        <v>0</v>
      </c>
      <c r="AF128" s="307">
        <f t="shared" si="177"/>
        <v>0</v>
      </c>
      <c r="AG128" s="248">
        <f t="shared" si="177"/>
        <v>0</v>
      </c>
      <c r="AH128" s="248">
        <f t="shared" si="177"/>
        <v>0</v>
      </c>
      <c r="AI128" s="248">
        <f t="shared" si="177"/>
        <v>0</v>
      </c>
      <c r="AJ128" s="249">
        <f t="shared" si="177"/>
        <v>0</v>
      </c>
      <c r="AK128" s="248">
        <f t="shared" si="177"/>
        <v>0</v>
      </c>
      <c r="AL128" s="248">
        <f t="shared" si="177"/>
        <v>0</v>
      </c>
      <c r="AM128" s="248">
        <f t="shared" si="177"/>
        <v>0</v>
      </c>
      <c r="AN128" s="307">
        <f t="shared" si="177"/>
        <v>0</v>
      </c>
      <c r="AO128" s="248">
        <f t="shared" si="177"/>
        <v>0</v>
      </c>
      <c r="AP128" s="248">
        <f t="shared" si="177"/>
        <v>0</v>
      </c>
      <c r="AQ128" s="248">
        <f t="shared" si="177"/>
        <v>0</v>
      </c>
      <c r="AR128" s="249">
        <f t="shared" si="177"/>
        <v>0</v>
      </c>
      <c r="AS128" s="248">
        <f t="shared" si="177"/>
        <v>0</v>
      </c>
      <c r="AT128" s="307">
        <f t="shared" si="177"/>
        <v>0</v>
      </c>
      <c r="AU128" s="248">
        <f t="shared" si="177"/>
        <v>0</v>
      </c>
      <c r="AV128" s="307">
        <f t="shared" si="177"/>
        <v>0</v>
      </c>
      <c r="AW128" s="248">
        <f t="shared" si="177"/>
        <v>0</v>
      </c>
      <c r="AX128" s="307">
        <f t="shared" si="177"/>
        <v>0</v>
      </c>
      <c r="AY128" s="248">
        <f t="shared" si="177"/>
        <v>0</v>
      </c>
      <c r="AZ128" s="320">
        <f t="shared" si="177"/>
        <v>0</v>
      </c>
      <c r="BA128" s="338">
        <f t="shared" si="177"/>
        <v>0</v>
      </c>
      <c r="BB128" s="307">
        <f t="shared" si="177"/>
        <v>0</v>
      </c>
      <c r="BC128" s="248">
        <f t="shared" si="177"/>
        <v>0</v>
      </c>
      <c r="BD128" s="307">
        <f t="shared" si="177"/>
        <v>0</v>
      </c>
      <c r="BE128" s="248">
        <f t="shared" si="177"/>
        <v>0.01</v>
      </c>
      <c r="BF128" s="307">
        <f t="shared" si="177"/>
        <v>0.01</v>
      </c>
      <c r="BG128" s="248">
        <f t="shared" si="177"/>
        <v>0</v>
      </c>
      <c r="BH128" s="320">
        <f t="shared" si="177"/>
        <v>0</v>
      </c>
      <c r="BI128" s="248">
        <f t="shared" si="177"/>
        <v>0</v>
      </c>
      <c r="BJ128" s="307">
        <f t="shared" si="177"/>
        <v>0</v>
      </c>
      <c r="BK128" s="248">
        <f t="shared" si="177"/>
        <v>0</v>
      </c>
      <c r="BL128" s="307">
        <f t="shared" si="177"/>
        <v>0</v>
      </c>
      <c r="BM128" s="248">
        <f t="shared" si="177"/>
        <v>0.01</v>
      </c>
      <c r="BN128" s="307">
        <f t="shared" si="177"/>
        <v>0.01</v>
      </c>
      <c r="BO128" s="248">
        <f t="shared" si="177"/>
        <v>0</v>
      </c>
      <c r="BP128" s="320">
        <f t="shared" si="177"/>
        <v>0</v>
      </c>
      <c r="BQ128" s="248">
        <f t="shared" ref="BQ128:EB128" si="178">IFERROR(BQ118/$GX118,0)</f>
        <v>0</v>
      </c>
      <c r="BR128" s="307">
        <f t="shared" si="178"/>
        <v>0</v>
      </c>
      <c r="BS128" s="248">
        <f t="shared" si="178"/>
        <v>0</v>
      </c>
      <c r="BT128" s="307">
        <f t="shared" si="178"/>
        <v>0</v>
      </c>
      <c r="BU128" s="248">
        <f t="shared" si="178"/>
        <v>0.01</v>
      </c>
      <c r="BV128" s="307">
        <f t="shared" si="178"/>
        <v>0.01</v>
      </c>
      <c r="BW128" s="248">
        <f t="shared" si="178"/>
        <v>0</v>
      </c>
      <c r="BX128" s="249">
        <f t="shared" si="178"/>
        <v>0</v>
      </c>
      <c r="BY128" s="248">
        <f t="shared" si="178"/>
        <v>0</v>
      </c>
      <c r="BZ128" s="248">
        <f t="shared" si="178"/>
        <v>0</v>
      </c>
      <c r="CA128" s="248">
        <f t="shared" si="178"/>
        <v>0</v>
      </c>
      <c r="CB128" s="307">
        <f t="shared" si="178"/>
        <v>0</v>
      </c>
      <c r="CC128" s="248">
        <f t="shared" si="178"/>
        <v>0</v>
      </c>
      <c r="CD128" s="248">
        <f t="shared" si="178"/>
        <v>0</v>
      </c>
      <c r="CE128" s="248">
        <f t="shared" si="178"/>
        <v>0</v>
      </c>
      <c r="CF128" s="248">
        <f t="shared" si="178"/>
        <v>0</v>
      </c>
      <c r="CG128" s="247">
        <f t="shared" si="178"/>
        <v>0</v>
      </c>
      <c r="CH128" s="248">
        <f t="shared" si="178"/>
        <v>0</v>
      </c>
      <c r="CI128" s="248">
        <f t="shared" si="178"/>
        <v>0</v>
      </c>
      <c r="CJ128" s="307">
        <f t="shared" si="178"/>
        <v>0</v>
      </c>
      <c r="CK128" s="248">
        <f t="shared" si="178"/>
        <v>0.01</v>
      </c>
      <c r="CL128" s="248">
        <f t="shared" si="178"/>
        <v>0.01</v>
      </c>
      <c r="CM128" s="248">
        <f t="shared" si="178"/>
        <v>0.01</v>
      </c>
      <c r="CN128" s="320">
        <f t="shared" si="178"/>
        <v>0.01</v>
      </c>
      <c r="CO128" s="248">
        <f t="shared" si="178"/>
        <v>0</v>
      </c>
      <c r="CP128" s="248">
        <f t="shared" si="178"/>
        <v>0</v>
      </c>
      <c r="CQ128" s="248">
        <f t="shared" si="178"/>
        <v>0</v>
      </c>
      <c r="CR128" s="307">
        <f t="shared" si="178"/>
        <v>0</v>
      </c>
      <c r="CS128" s="248">
        <f t="shared" si="178"/>
        <v>0.01</v>
      </c>
      <c r="CT128" s="307">
        <f t="shared" si="178"/>
        <v>0.01</v>
      </c>
      <c r="CU128" s="248">
        <f t="shared" si="178"/>
        <v>0.01</v>
      </c>
      <c r="CV128" s="320">
        <f t="shared" si="178"/>
        <v>0.01</v>
      </c>
      <c r="CW128" s="248">
        <f t="shared" si="178"/>
        <v>0</v>
      </c>
      <c r="CX128" s="307">
        <f t="shared" si="178"/>
        <v>0</v>
      </c>
      <c r="CY128" s="248">
        <f t="shared" si="178"/>
        <v>0</v>
      </c>
      <c r="CZ128" s="307">
        <f t="shared" si="178"/>
        <v>0</v>
      </c>
      <c r="DA128" s="248">
        <f t="shared" si="178"/>
        <v>0.01</v>
      </c>
      <c r="DB128" s="307">
        <f t="shared" si="178"/>
        <v>0.01</v>
      </c>
      <c r="DC128" s="248">
        <f t="shared" si="178"/>
        <v>0.01</v>
      </c>
      <c r="DD128" s="320">
        <f t="shared" si="178"/>
        <v>0.01</v>
      </c>
      <c r="DE128" s="248">
        <f t="shared" si="178"/>
        <v>0</v>
      </c>
      <c r="DF128" s="307">
        <f t="shared" si="178"/>
        <v>0</v>
      </c>
      <c r="DG128" s="248">
        <f t="shared" si="178"/>
        <v>0</v>
      </c>
      <c r="DH128" s="307">
        <f t="shared" si="178"/>
        <v>0</v>
      </c>
      <c r="DI128" s="248">
        <f t="shared" si="178"/>
        <v>0.01</v>
      </c>
      <c r="DJ128" s="307">
        <f t="shared" si="178"/>
        <v>0.01</v>
      </c>
      <c r="DK128" s="248">
        <f t="shared" si="178"/>
        <v>0.01</v>
      </c>
      <c r="DL128" s="307">
        <f t="shared" si="178"/>
        <v>0.01</v>
      </c>
      <c r="DM128" s="248">
        <f t="shared" si="178"/>
        <v>0</v>
      </c>
      <c r="DN128" s="248">
        <f t="shared" si="178"/>
        <v>0</v>
      </c>
      <c r="DO128" s="248">
        <f t="shared" si="178"/>
        <v>0</v>
      </c>
      <c r="DP128" s="307">
        <f t="shared" si="178"/>
        <v>0</v>
      </c>
      <c r="DQ128" s="248">
        <f t="shared" si="178"/>
        <v>0</v>
      </c>
      <c r="DR128" s="248">
        <f t="shared" si="178"/>
        <v>0</v>
      </c>
      <c r="DS128" s="248">
        <f t="shared" si="178"/>
        <v>0</v>
      </c>
      <c r="DT128" s="248">
        <f t="shared" si="178"/>
        <v>0</v>
      </c>
      <c r="DU128" s="247">
        <f t="shared" si="178"/>
        <v>0</v>
      </c>
      <c r="DV128" s="248">
        <f t="shared" si="178"/>
        <v>0</v>
      </c>
      <c r="DW128" s="248">
        <f t="shared" si="178"/>
        <v>0</v>
      </c>
      <c r="DX128" s="307">
        <f t="shared" si="178"/>
        <v>0</v>
      </c>
      <c r="DY128" s="248">
        <f t="shared" si="178"/>
        <v>0</v>
      </c>
      <c r="DZ128" s="248">
        <f t="shared" si="178"/>
        <v>0</v>
      </c>
      <c r="EA128" s="248">
        <f t="shared" si="178"/>
        <v>0</v>
      </c>
      <c r="EB128" s="320">
        <f t="shared" si="178"/>
        <v>0</v>
      </c>
      <c r="EC128" s="248">
        <f t="shared" ref="EC128:GN128" si="179">IFERROR(EC118/$GX118,0)</f>
        <v>0</v>
      </c>
      <c r="ED128" s="307">
        <f t="shared" si="179"/>
        <v>0</v>
      </c>
      <c r="EE128" s="248">
        <f t="shared" si="179"/>
        <v>0</v>
      </c>
      <c r="EF128" s="307">
        <f t="shared" si="179"/>
        <v>0</v>
      </c>
      <c r="EG128" s="248">
        <f t="shared" si="179"/>
        <v>0</v>
      </c>
      <c r="EH128" s="307">
        <f t="shared" si="179"/>
        <v>0</v>
      </c>
      <c r="EI128" s="248">
        <f t="shared" si="179"/>
        <v>0</v>
      </c>
      <c r="EJ128" s="320">
        <f t="shared" si="179"/>
        <v>0</v>
      </c>
      <c r="EK128" s="248">
        <f t="shared" si="179"/>
        <v>0</v>
      </c>
      <c r="EL128" s="307">
        <f t="shared" si="179"/>
        <v>0</v>
      </c>
      <c r="EM128" s="248">
        <f t="shared" si="179"/>
        <v>0</v>
      </c>
      <c r="EN128" s="248">
        <f t="shared" si="179"/>
        <v>0</v>
      </c>
      <c r="EO128" s="354">
        <f t="shared" si="179"/>
        <v>0</v>
      </c>
      <c r="EP128" s="307">
        <f t="shared" si="179"/>
        <v>0</v>
      </c>
      <c r="EQ128" s="248">
        <f t="shared" si="179"/>
        <v>0</v>
      </c>
      <c r="ER128" s="320">
        <f t="shared" si="179"/>
        <v>0</v>
      </c>
      <c r="ES128" s="248">
        <f t="shared" si="179"/>
        <v>0</v>
      </c>
      <c r="ET128" s="307">
        <f t="shared" si="179"/>
        <v>0</v>
      </c>
      <c r="EU128" s="248">
        <f t="shared" si="179"/>
        <v>0</v>
      </c>
      <c r="EV128" s="307">
        <f t="shared" si="179"/>
        <v>0</v>
      </c>
      <c r="EW128" s="248">
        <f t="shared" si="179"/>
        <v>0</v>
      </c>
      <c r="EX128" s="307">
        <f t="shared" si="179"/>
        <v>0</v>
      </c>
      <c r="EY128" s="248">
        <f t="shared" si="179"/>
        <v>0</v>
      </c>
      <c r="EZ128" s="307">
        <f t="shared" si="179"/>
        <v>0</v>
      </c>
      <c r="FA128" s="248">
        <f t="shared" si="179"/>
        <v>0</v>
      </c>
      <c r="FB128" s="248">
        <f t="shared" si="179"/>
        <v>0</v>
      </c>
      <c r="FC128" s="248">
        <f t="shared" si="179"/>
        <v>0</v>
      </c>
      <c r="FD128" s="307">
        <f t="shared" si="179"/>
        <v>0</v>
      </c>
      <c r="FE128" s="248">
        <f t="shared" si="179"/>
        <v>0</v>
      </c>
      <c r="FF128" s="248">
        <f t="shared" si="179"/>
        <v>0</v>
      </c>
      <c r="FG128" s="248">
        <f t="shared" si="179"/>
        <v>0</v>
      </c>
      <c r="FH128" s="248">
        <f t="shared" si="179"/>
        <v>0</v>
      </c>
      <c r="FI128" s="247">
        <f t="shared" si="179"/>
        <v>0</v>
      </c>
      <c r="FJ128" s="307">
        <f t="shared" si="179"/>
        <v>0</v>
      </c>
      <c r="FK128" s="248">
        <f t="shared" si="179"/>
        <v>0</v>
      </c>
      <c r="FL128" s="307">
        <f t="shared" si="179"/>
        <v>0</v>
      </c>
      <c r="FM128" s="248">
        <f t="shared" si="179"/>
        <v>0</v>
      </c>
      <c r="FN128" s="307">
        <f t="shared" si="179"/>
        <v>0</v>
      </c>
      <c r="FO128" s="248">
        <f t="shared" si="179"/>
        <v>0</v>
      </c>
      <c r="FP128" s="320">
        <f t="shared" si="179"/>
        <v>0</v>
      </c>
      <c r="FQ128" s="248">
        <f t="shared" si="179"/>
        <v>0.01</v>
      </c>
      <c r="FR128" s="307">
        <f t="shared" si="179"/>
        <v>0.01</v>
      </c>
      <c r="FS128" s="248">
        <f t="shared" si="179"/>
        <v>0</v>
      </c>
      <c r="FT128" s="307">
        <f t="shared" si="179"/>
        <v>0</v>
      </c>
      <c r="FU128" s="248">
        <f t="shared" si="179"/>
        <v>0.01</v>
      </c>
      <c r="FV128" s="307">
        <f t="shared" si="179"/>
        <v>0.01</v>
      </c>
      <c r="FW128" s="248">
        <f t="shared" si="179"/>
        <v>0</v>
      </c>
      <c r="FX128" s="320">
        <f t="shared" si="179"/>
        <v>0</v>
      </c>
      <c r="FY128" s="248">
        <f t="shared" si="179"/>
        <v>0.02</v>
      </c>
      <c r="FZ128" s="307">
        <f t="shared" si="179"/>
        <v>0.02</v>
      </c>
      <c r="GA128" s="248">
        <f t="shared" si="179"/>
        <v>0.01</v>
      </c>
      <c r="GB128" s="248">
        <f t="shared" si="179"/>
        <v>0.01</v>
      </c>
      <c r="GC128" s="354">
        <f t="shared" si="179"/>
        <v>0.03</v>
      </c>
      <c r="GD128" s="307">
        <f t="shared" si="179"/>
        <v>0.03</v>
      </c>
      <c r="GE128" s="248">
        <f t="shared" si="179"/>
        <v>0.01</v>
      </c>
      <c r="GF128" s="320">
        <f t="shared" si="179"/>
        <v>0.01</v>
      </c>
      <c r="GG128" s="248">
        <f t="shared" si="179"/>
        <v>0.03</v>
      </c>
      <c r="GH128" s="307">
        <f t="shared" si="179"/>
        <v>0.03</v>
      </c>
      <c r="GI128" s="248">
        <f t="shared" si="179"/>
        <v>0.02</v>
      </c>
      <c r="GJ128" s="307">
        <f t="shared" si="179"/>
        <v>0.02</v>
      </c>
      <c r="GK128" s="248">
        <f t="shared" si="179"/>
        <v>0.04</v>
      </c>
      <c r="GL128" s="307">
        <f t="shared" si="179"/>
        <v>0.04</v>
      </c>
      <c r="GM128" s="248">
        <f t="shared" si="179"/>
        <v>0.02</v>
      </c>
      <c r="GN128" s="307">
        <f t="shared" si="179"/>
        <v>0.02</v>
      </c>
      <c r="GO128" s="248">
        <f t="shared" ref="GO128:GV128" si="180">IFERROR(GO118/$GX118,0)</f>
        <v>0</v>
      </c>
      <c r="GP128" s="248">
        <f t="shared" si="180"/>
        <v>0</v>
      </c>
      <c r="GQ128" s="248">
        <f t="shared" si="180"/>
        <v>0</v>
      </c>
      <c r="GR128" s="307">
        <f t="shared" si="180"/>
        <v>0</v>
      </c>
      <c r="GS128" s="248">
        <f t="shared" si="180"/>
        <v>0</v>
      </c>
      <c r="GT128" s="248">
        <f t="shared" si="180"/>
        <v>0</v>
      </c>
      <c r="GU128" s="248">
        <f t="shared" si="180"/>
        <v>0</v>
      </c>
      <c r="GV128" s="248">
        <f t="shared" si="180"/>
        <v>0</v>
      </c>
      <c r="GW128" s="217"/>
      <c r="GX128" s="250"/>
      <c r="GY128" s="251"/>
    </row>
    <row r="129" spans="2:207" s="2" customFormat="1" ht="16.5" customHeight="1" outlineLevel="1">
      <c r="B129" s="512"/>
      <c r="C129" s="519"/>
      <c r="D129" s="246" t="s">
        <v>626</v>
      </c>
      <c r="E129" s="247">
        <f t="shared" ref="E129:BP129" si="181">IFERROR(E119/$GX118,0)</f>
        <v>0</v>
      </c>
      <c r="F129" s="307">
        <f t="shared" si="181"/>
        <v>0</v>
      </c>
      <c r="G129" s="354">
        <f t="shared" si="181"/>
        <v>0</v>
      </c>
      <c r="H129" s="307">
        <f t="shared" si="181"/>
        <v>0</v>
      </c>
      <c r="I129" s="354">
        <f t="shared" si="181"/>
        <v>0</v>
      </c>
      <c r="J129" s="307">
        <f t="shared" si="181"/>
        <v>0</v>
      </c>
      <c r="K129" s="354">
        <f t="shared" si="181"/>
        <v>0</v>
      </c>
      <c r="L129" s="320">
        <f t="shared" si="181"/>
        <v>0</v>
      </c>
      <c r="M129" s="338">
        <f t="shared" si="181"/>
        <v>0</v>
      </c>
      <c r="N129" s="307">
        <f t="shared" si="181"/>
        <v>0</v>
      </c>
      <c r="O129" s="248">
        <f t="shared" si="181"/>
        <v>0</v>
      </c>
      <c r="P129" s="307">
        <f t="shared" si="181"/>
        <v>0</v>
      </c>
      <c r="Q129" s="354">
        <f t="shared" si="181"/>
        <v>0</v>
      </c>
      <c r="R129" s="307">
        <f t="shared" si="181"/>
        <v>0</v>
      </c>
      <c r="S129" s="248">
        <f t="shared" si="181"/>
        <v>0.01</v>
      </c>
      <c r="T129" s="320">
        <f t="shared" si="181"/>
        <v>0</v>
      </c>
      <c r="U129" s="338">
        <f t="shared" si="181"/>
        <v>0.01</v>
      </c>
      <c r="V129" s="307">
        <f t="shared" si="181"/>
        <v>0</v>
      </c>
      <c r="W129" s="248">
        <f t="shared" si="181"/>
        <v>0</v>
      </c>
      <c r="X129" s="248">
        <f t="shared" si="181"/>
        <v>0</v>
      </c>
      <c r="Y129" s="354">
        <f t="shared" si="181"/>
        <v>0</v>
      </c>
      <c r="Z129" s="307">
        <f t="shared" si="181"/>
        <v>0</v>
      </c>
      <c r="AA129" s="248">
        <f t="shared" si="181"/>
        <v>0</v>
      </c>
      <c r="AB129" s="320">
        <f t="shared" si="181"/>
        <v>0</v>
      </c>
      <c r="AC129" s="248">
        <f t="shared" si="181"/>
        <v>0</v>
      </c>
      <c r="AD129" s="248">
        <f t="shared" si="181"/>
        <v>0</v>
      </c>
      <c r="AE129" s="248">
        <f t="shared" si="181"/>
        <v>0</v>
      </c>
      <c r="AF129" s="307">
        <f t="shared" si="181"/>
        <v>0.01</v>
      </c>
      <c r="AG129" s="248">
        <f t="shared" si="181"/>
        <v>0</v>
      </c>
      <c r="AH129" s="248">
        <f t="shared" si="181"/>
        <v>0.01</v>
      </c>
      <c r="AI129" s="248">
        <f t="shared" si="181"/>
        <v>0</v>
      </c>
      <c r="AJ129" s="249">
        <f t="shared" si="181"/>
        <v>0.01</v>
      </c>
      <c r="AK129" s="248">
        <f t="shared" si="181"/>
        <v>0</v>
      </c>
      <c r="AL129" s="248">
        <f t="shared" si="181"/>
        <v>0</v>
      </c>
      <c r="AM129" s="248">
        <f t="shared" si="181"/>
        <v>0</v>
      </c>
      <c r="AN129" s="307">
        <f t="shared" si="181"/>
        <v>0</v>
      </c>
      <c r="AO129" s="248">
        <f t="shared" si="181"/>
        <v>0</v>
      </c>
      <c r="AP129" s="248">
        <f t="shared" si="181"/>
        <v>0</v>
      </c>
      <c r="AQ129" s="248">
        <f t="shared" si="181"/>
        <v>0</v>
      </c>
      <c r="AR129" s="249">
        <f t="shared" si="181"/>
        <v>0</v>
      </c>
      <c r="AS129" s="248">
        <f t="shared" si="181"/>
        <v>0</v>
      </c>
      <c r="AT129" s="307">
        <f t="shared" si="181"/>
        <v>0</v>
      </c>
      <c r="AU129" s="248">
        <f t="shared" si="181"/>
        <v>0</v>
      </c>
      <c r="AV129" s="307">
        <f t="shared" si="181"/>
        <v>0.01</v>
      </c>
      <c r="AW129" s="248">
        <f t="shared" si="181"/>
        <v>0</v>
      </c>
      <c r="AX129" s="307">
        <f t="shared" si="181"/>
        <v>0</v>
      </c>
      <c r="AY129" s="248">
        <f t="shared" si="181"/>
        <v>0</v>
      </c>
      <c r="AZ129" s="320">
        <f t="shared" si="181"/>
        <v>0</v>
      </c>
      <c r="BA129" s="338">
        <f t="shared" si="181"/>
        <v>0.01</v>
      </c>
      <c r="BB129" s="307">
        <f t="shared" si="181"/>
        <v>0</v>
      </c>
      <c r="BC129" s="248">
        <f t="shared" si="181"/>
        <v>0</v>
      </c>
      <c r="BD129" s="307">
        <f t="shared" si="181"/>
        <v>0</v>
      </c>
      <c r="BE129" s="248">
        <f t="shared" si="181"/>
        <v>0.01</v>
      </c>
      <c r="BF129" s="307">
        <f t="shared" si="181"/>
        <v>0.01</v>
      </c>
      <c r="BG129" s="248">
        <f t="shared" si="181"/>
        <v>0</v>
      </c>
      <c r="BH129" s="320">
        <f t="shared" si="181"/>
        <v>0</v>
      </c>
      <c r="BI129" s="248">
        <f t="shared" si="181"/>
        <v>0.01</v>
      </c>
      <c r="BJ129" s="307">
        <f t="shared" si="181"/>
        <v>0</v>
      </c>
      <c r="BK129" s="248">
        <f t="shared" si="181"/>
        <v>0</v>
      </c>
      <c r="BL129" s="307">
        <f t="shared" si="181"/>
        <v>0</v>
      </c>
      <c r="BM129" s="248">
        <f t="shared" si="181"/>
        <v>0.02</v>
      </c>
      <c r="BN129" s="307">
        <f t="shared" si="181"/>
        <v>0.02</v>
      </c>
      <c r="BO129" s="248">
        <f t="shared" si="181"/>
        <v>0</v>
      </c>
      <c r="BP129" s="320">
        <f t="shared" si="181"/>
        <v>0</v>
      </c>
      <c r="BQ129" s="248">
        <f t="shared" ref="BQ129:EB129" si="182">IFERROR(BQ119/$GX118,0)</f>
        <v>0</v>
      </c>
      <c r="BR129" s="307">
        <f t="shared" si="182"/>
        <v>0</v>
      </c>
      <c r="BS129" s="248">
        <f t="shared" si="182"/>
        <v>0</v>
      </c>
      <c r="BT129" s="307">
        <f t="shared" si="182"/>
        <v>0</v>
      </c>
      <c r="BU129" s="248">
        <f t="shared" si="182"/>
        <v>0.01</v>
      </c>
      <c r="BV129" s="307">
        <f t="shared" si="182"/>
        <v>0.01</v>
      </c>
      <c r="BW129" s="248">
        <f t="shared" si="182"/>
        <v>0.01</v>
      </c>
      <c r="BX129" s="249">
        <f t="shared" si="182"/>
        <v>0</v>
      </c>
      <c r="BY129" s="248">
        <f t="shared" si="182"/>
        <v>0</v>
      </c>
      <c r="BZ129" s="248">
        <f t="shared" si="182"/>
        <v>0</v>
      </c>
      <c r="CA129" s="248">
        <f t="shared" si="182"/>
        <v>0</v>
      </c>
      <c r="CB129" s="307">
        <f t="shared" si="182"/>
        <v>0</v>
      </c>
      <c r="CC129" s="248">
        <f t="shared" si="182"/>
        <v>0</v>
      </c>
      <c r="CD129" s="248">
        <f t="shared" si="182"/>
        <v>0</v>
      </c>
      <c r="CE129" s="248">
        <f t="shared" si="182"/>
        <v>0</v>
      </c>
      <c r="CF129" s="248">
        <f t="shared" si="182"/>
        <v>0</v>
      </c>
      <c r="CG129" s="247">
        <f t="shared" si="182"/>
        <v>0</v>
      </c>
      <c r="CH129" s="248">
        <f t="shared" si="182"/>
        <v>0</v>
      </c>
      <c r="CI129" s="248">
        <f t="shared" si="182"/>
        <v>0</v>
      </c>
      <c r="CJ129" s="307">
        <f t="shared" si="182"/>
        <v>0.01</v>
      </c>
      <c r="CK129" s="248">
        <f t="shared" si="182"/>
        <v>0.02</v>
      </c>
      <c r="CL129" s="248">
        <f t="shared" si="182"/>
        <v>0.01</v>
      </c>
      <c r="CM129" s="248">
        <f t="shared" si="182"/>
        <v>0</v>
      </c>
      <c r="CN129" s="320">
        <f t="shared" si="182"/>
        <v>0.01</v>
      </c>
      <c r="CO129" s="248">
        <f t="shared" si="182"/>
        <v>0</v>
      </c>
      <c r="CP129" s="248">
        <f t="shared" si="182"/>
        <v>0</v>
      </c>
      <c r="CQ129" s="248">
        <f t="shared" si="182"/>
        <v>0</v>
      </c>
      <c r="CR129" s="307">
        <f t="shared" si="182"/>
        <v>0.01</v>
      </c>
      <c r="CS129" s="248">
        <f t="shared" si="182"/>
        <v>0.02</v>
      </c>
      <c r="CT129" s="307">
        <f t="shared" si="182"/>
        <v>0.01</v>
      </c>
      <c r="CU129" s="248">
        <f t="shared" si="182"/>
        <v>0.02</v>
      </c>
      <c r="CV129" s="320">
        <f t="shared" si="182"/>
        <v>0.01</v>
      </c>
      <c r="CW129" s="248">
        <f t="shared" si="182"/>
        <v>0.01</v>
      </c>
      <c r="CX129" s="307">
        <f t="shared" si="182"/>
        <v>0.01</v>
      </c>
      <c r="CY129" s="248">
        <f t="shared" si="182"/>
        <v>0</v>
      </c>
      <c r="CZ129" s="307">
        <f t="shared" si="182"/>
        <v>0</v>
      </c>
      <c r="DA129" s="248">
        <f t="shared" si="182"/>
        <v>0.01</v>
      </c>
      <c r="DB129" s="307">
        <f t="shared" si="182"/>
        <v>0.01</v>
      </c>
      <c r="DC129" s="248">
        <f t="shared" si="182"/>
        <v>0.01</v>
      </c>
      <c r="DD129" s="320">
        <f t="shared" si="182"/>
        <v>0.02</v>
      </c>
      <c r="DE129" s="248">
        <f t="shared" si="182"/>
        <v>0</v>
      </c>
      <c r="DF129" s="307">
        <f t="shared" si="182"/>
        <v>0</v>
      </c>
      <c r="DG129" s="248">
        <f t="shared" si="182"/>
        <v>0.01</v>
      </c>
      <c r="DH129" s="307">
        <f t="shared" si="182"/>
        <v>0</v>
      </c>
      <c r="DI129" s="248">
        <f t="shared" si="182"/>
        <v>0.02</v>
      </c>
      <c r="DJ129" s="307">
        <f t="shared" si="182"/>
        <v>0</v>
      </c>
      <c r="DK129" s="248">
        <f t="shared" si="182"/>
        <v>0.01</v>
      </c>
      <c r="DL129" s="307">
        <f t="shared" si="182"/>
        <v>0.01</v>
      </c>
      <c r="DM129" s="248">
        <f t="shared" si="182"/>
        <v>0</v>
      </c>
      <c r="DN129" s="248">
        <f t="shared" si="182"/>
        <v>0</v>
      </c>
      <c r="DO129" s="248">
        <f t="shared" si="182"/>
        <v>0</v>
      </c>
      <c r="DP129" s="307">
        <f t="shared" si="182"/>
        <v>0</v>
      </c>
      <c r="DQ129" s="248">
        <f t="shared" si="182"/>
        <v>0</v>
      </c>
      <c r="DR129" s="248">
        <f t="shared" si="182"/>
        <v>0</v>
      </c>
      <c r="DS129" s="248">
        <f t="shared" si="182"/>
        <v>0</v>
      </c>
      <c r="DT129" s="248">
        <f t="shared" si="182"/>
        <v>0</v>
      </c>
      <c r="DU129" s="247">
        <f t="shared" si="182"/>
        <v>0</v>
      </c>
      <c r="DV129" s="248">
        <f t="shared" si="182"/>
        <v>0</v>
      </c>
      <c r="DW129" s="248">
        <f t="shared" si="182"/>
        <v>0</v>
      </c>
      <c r="DX129" s="307">
        <f t="shared" si="182"/>
        <v>0</v>
      </c>
      <c r="DY129" s="248">
        <f t="shared" si="182"/>
        <v>0</v>
      </c>
      <c r="DZ129" s="248">
        <f t="shared" si="182"/>
        <v>0</v>
      </c>
      <c r="EA129" s="248">
        <f t="shared" si="182"/>
        <v>0</v>
      </c>
      <c r="EB129" s="320">
        <f t="shared" si="182"/>
        <v>0</v>
      </c>
      <c r="EC129" s="248">
        <f t="shared" ref="EC129:GN129" si="183">IFERROR(EC119/$GX118,0)</f>
        <v>0</v>
      </c>
      <c r="ED129" s="307">
        <f t="shared" si="183"/>
        <v>0</v>
      </c>
      <c r="EE129" s="248">
        <f t="shared" si="183"/>
        <v>0</v>
      </c>
      <c r="EF129" s="307">
        <f t="shared" si="183"/>
        <v>0</v>
      </c>
      <c r="EG129" s="248">
        <f t="shared" si="183"/>
        <v>0.01</v>
      </c>
      <c r="EH129" s="307">
        <f t="shared" si="183"/>
        <v>0</v>
      </c>
      <c r="EI129" s="248">
        <f t="shared" si="183"/>
        <v>0</v>
      </c>
      <c r="EJ129" s="320">
        <f t="shared" si="183"/>
        <v>0.02</v>
      </c>
      <c r="EK129" s="248">
        <f t="shared" si="183"/>
        <v>0</v>
      </c>
      <c r="EL129" s="307">
        <f t="shared" si="183"/>
        <v>0</v>
      </c>
      <c r="EM129" s="248">
        <f t="shared" si="183"/>
        <v>0</v>
      </c>
      <c r="EN129" s="248">
        <f t="shared" si="183"/>
        <v>0.01</v>
      </c>
      <c r="EO129" s="354">
        <f t="shared" si="183"/>
        <v>0</v>
      </c>
      <c r="EP129" s="307">
        <f t="shared" si="183"/>
        <v>0.01</v>
      </c>
      <c r="EQ129" s="248">
        <f t="shared" si="183"/>
        <v>0</v>
      </c>
      <c r="ER129" s="320">
        <f t="shared" si="183"/>
        <v>0.01</v>
      </c>
      <c r="ES129" s="248">
        <f t="shared" si="183"/>
        <v>0</v>
      </c>
      <c r="ET129" s="307">
        <f t="shared" si="183"/>
        <v>0.01</v>
      </c>
      <c r="EU129" s="248">
        <f t="shared" si="183"/>
        <v>0.01</v>
      </c>
      <c r="EV129" s="307">
        <f t="shared" si="183"/>
        <v>0</v>
      </c>
      <c r="EW129" s="248">
        <f t="shared" si="183"/>
        <v>0.01</v>
      </c>
      <c r="EX129" s="307">
        <f t="shared" si="183"/>
        <v>0</v>
      </c>
      <c r="EY129" s="248">
        <f t="shared" si="183"/>
        <v>0.01</v>
      </c>
      <c r="EZ129" s="307">
        <f t="shared" si="183"/>
        <v>0</v>
      </c>
      <c r="FA129" s="248">
        <f t="shared" si="183"/>
        <v>0</v>
      </c>
      <c r="FB129" s="248">
        <f t="shared" si="183"/>
        <v>0</v>
      </c>
      <c r="FC129" s="248">
        <f t="shared" si="183"/>
        <v>0</v>
      </c>
      <c r="FD129" s="307">
        <f t="shared" si="183"/>
        <v>0</v>
      </c>
      <c r="FE129" s="248">
        <f t="shared" si="183"/>
        <v>0</v>
      </c>
      <c r="FF129" s="248">
        <f t="shared" si="183"/>
        <v>0</v>
      </c>
      <c r="FG129" s="248">
        <f t="shared" si="183"/>
        <v>0</v>
      </c>
      <c r="FH129" s="248">
        <f t="shared" si="183"/>
        <v>0</v>
      </c>
      <c r="FI129" s="247">
        <f t="shared" si="183"/>
        <v>0</v>
      </c>
      <c r="FJ129" s="307">
        <f t="shared" si="183"/>
        <v>0</v>
      </c>
      <c r="FK129" s="248">
        <f t="shared" si="183"/>
        <v>0.01</v>
      </c>
      <c r="FL129" s="307">
        <f t="shared" si="183"/>
        <v>0</v>
      </c>
      <c r="FM129" s="248">
        <f t="shared" si="183"/>
        <v>0</v>
      </c>
      <c r="FN129" s="307">
        <f t="shared" si="183"/>
        <v>0</v>
      </c>
      <c r="FO129" s="248">
        <f t="shared" si="183"/>
        <v>0.01</v>
      </c>
      <c r="FP129" s="320">
        <f t="shared" si="183"/>
        <v>0</v>
      </c>
      <c r="FQ129" s="248">
        <f t="shared" si="183"/>
        <v>0.01</v>
      </c>
      <c r="FR129" s="307">
        <f t="shared" si="183"/>
        <v>0.01</v>
      </c>
      <c r="FS129" s="248">
        <f t="shared" si="183"/>
        <v>0</v>
      </c>
      <c r="FT129" s="307">
        <f t="shared" si="183"/>
        <v>0.01</v>
      </c>
      <c r="FU129" s="248">
        <f t="shared" si="183"/>
        <v>0.01</v>
      </c>
      <c r="FV129" s="307">
        <f t="shared" si="183"/>
        <v>0.02</v>
      </c>
      <c r="FW129" s="248">
        <f t="shared" si="183"/>
        <v>0.01</v>
      </c>
      <c r="FX129" s="320">
        <f t="shared" si="183"/>
        <v>0</v>
      </c>
      <c r="FY129" s="248">
        <f t="shared" si="183"/>
        <v>0.03</v>
      </c>
      <c r="FZ129" s="307">
        <f t="shared" si="183"/>
        <v>0.02</v>
      </c>
      <c r="GA129" s="248">
        <f t="shared" si="183"/>
        <v>0.01</v>
      </c>
      <c r="GB129" s="248">
        <f t="shared" si="183"/>
        <v>0.01</v>
      </c>
      <c r="GC129" s="354">
        <f t="shared" si="183"/>
        <v>0.03</v>
      </c>
      <c r="GD129" s="307">
        <f t="shared" si="183"/>
        <v>0.03</v>
      </c>
      <c r="GE129" s="248">
        <f t="shared" si="183"/>
        <v>0.01</v>
      </c>
      <c r="GF129" s="320">
        <f t="shared" si="183"/>
        <v>0.02</v>
      </c>
      <c r="GG129" s="248">
        <f t="shared" si="183"/>
        <v>0.03</v>
      </c>
      <c r="GH129" s="307">
        <f t="shared" si="183"/>
        <v>0.03</v>
      </c>
      <c r="GI129" s="248">
        <f t="shared" si="183"/>
        <v>0.03</v>
      </c>
      <c r="GJ129" s="307">
        <f t="shared" si="183"/>
        <v>0.02</v>
      </c>
      <c r="GK129" s="248">
        <f t="shared" si="183"/>
        <v>0.04</v>
      </c>
      <c r="GL129" s="307">
        <f t="shared" si="183"/>
        <v>0.04</v>
      </c>
      <c r="GM129" s="248">
        <f t="shared" si="183"/>
        <v>0.01</v>
      </c>
      <c r="GN129" s="307">
        <f t="shared" si="183"/>
        <v>0.04</v>
      </c>
      <c r="GO129" s="248">
        <f t="shared" ref="GO129:GV129" si="184">IFERROR(GO119/$GX118,0)</f>
        <v>0</v>
      </c>
      <c r="GP129" s="248">
        <f t="shared" si="184"/>
        <v>0</v>
      </c>
      <c r="GQ129" s="248">
        <f t="shared" si="184"/>
        <v>0</v>
      </c>
      <c r="GR129" s="307">
        <f t="shared" si="184"/>
        <v>0</v>
      </c>
      <c r="GS129" s="248">
        <f t="shared" si="184"/>
        <v>0</v>
      </c>
      <c r="GT129" s="248">
        <f t="shared" si="184"/>
        <v>0</v>
      </c>
      <c r="GU129" s="248">
        <f t="shared" si="184"/>
        <v>0</v>
      </c>
      <c r="GV129" s="248">
        <f t="shared" si="184"/>
        <v>0</v>
      </c>
      <c r="GW129" s="217"/>
      <c r="GX129" s="250"/>
      <c r="GY129" s="251"/>
    </row>
    <row r="130" spans="2:207" s="2" customFormat="1" ht="17.25" customHeight="1" outlineLevel="1" thickBot="1">
      <c r="B130" s="513"/>
      <c r="C130" s="521"/>
      <c r="D130" s="246" t="s">
        <v>627</v>
      </c>
      <c r="E130" s="254">
        <f>E129-E128</f>
        <v>0</v>
      </c>
      <c r="F130" s="308">
        <f t="shared" ref="F130:BQ130" si="185">F129-F128</f>
        <v>0</v>
      </c>
      <c r="G130" s="355">
        <f t="shared" si="185"/>
        <v>0</v>
      </c>
      <c r="H130" s="308">
        <f t="shared" si="185"/>
        <v>0</v>
      </c>
      <c r="I130" s="355">
        <f t="shared" si="185"/>
        <v>0</v>
      </c>
      <c r="J130" s="308">
        <f t="shared" si="185"/>
        <v>0</v>
      </c>
      <c r="K130" s="355">
        <f t="shared" si="185"/>
        <v>0</v>
      </c>
      <c r="L130" s="321">
        <f t="shared" si="185"/>
        <v>0</v>
      </c>
      <c r="M130" s="339">
        <f t="shared" si="185"/>
        <v>0</v>
      </c>
      <c r="N130" s="308">
        <f t="shared" si="185"/>
        <v>0</v>
      </c>
      <c r="O130" s="255">
        <f t="shared" si="185"/>
        <v>0</v>
      </c>
      <c r="P130" s="308">
        <f t="shared" si="185"/>
        <v>0</v>
      </c>
      <c r="Q130" s="355">
        <f t="shared" si="185"/>
        <v>0</v>
      </c>
      <c r="R130" s="308">
        <f t="shared" si="185"/>
        <v>0</v>
      </c>
      <c r="S130" s="255">
        <f t="shared" si="185"/>
        <v>0.01</v>
      </c>
      <c r="T130" s="321">
        <f t="shared" si="185"/>
        <v>0</v>
      </c>
      <c r="U130" s="339">
        <f t="shared" si="185"/>
        <v>0.01</v>
      </c>
      <c r="V130" s="308">
        <f t="shared" si="185"/>
        <v>0</v>
      </c>
      <c r="W130" s="255">
        <f t="shared" si="185"/>
        <v>0</v>
      </c>
      <c r="X130" s="255">
        <f t="shared" si="185"/>
        <v>0</v>
      </c>
      <c r="Y130" s="355">
        <f t="shared" si="185"/>
        <v>0</v>
      </c>
      <c r="Z130" s="308">
        <f t="shared" si="185"/>
        <v>0</v>
      </c>
      <c r="AA130" s="255">
        <f t="shared" si="185"/>
        <v>0</v>
      </c>
      <c r="AB130" s="321">
        <f t="shared" si="185"/>
        <v>0</v>
      </c>
      <c r="AC130" s="255">
        <f t="shared" si="185"/>
        <v>0</v>
      </c>
      <c r="AD130" s="255">
        <f t="shared" si="185"/>
        <v>0</v>
      </c>
      <c r="AE130" s="255">
        <f t="shared" si="185"/>
        <v>0</v>
      </c>
      <c r="AF130" s="308">
        <f t="shared" si="185"/>
        <v>0.01</v>
      </c>
      <c r="AG130" s="255">
        <f t="shared" si="185"/>
        <v>0</v>
      </c>
      <c r="AH130" s="255">
        <f t="shared" si="185"/>
        <v>0.01</v>
      </c>
      <c r="AI130" s="255">
        <f t="shared" si="185"/>
        <v>0</v>
      </c>
      <c r="AJ130" s="256">
        <f t="shared" si="185"/>
        <v>0.01</v>
      </c>
      <c r="AK130" s="255">
        <f t="shared" si="185"/>
        <v>0</v>
      </c>
      <c r="AL130" s="255">
        <f t="shared" si="185"/>
        <v>0</v>
      </c>
      <c r="AM130" s="255">
        <f t="shared" si="185"/>
        <v>0</v>
      </c>
      <c r="AN130" s="308">
        <f t="shared" si="185"/>
        <v>0</v>
      </c>
      <c r="AO130" s="255">
        <f t="shared" si="185"/>
        <v>0</v>
      </c>
      <c r="AP130" s="255">
        <f t="shared" si="185"/>
        <v>0</v>
      </c>
      <c r="AQ130" s="255">
        <f t="shared" si="185"/>
        <v>0</v>
      </c>
      <c r="AR130" s="256">
        <f t="shared" si="185"/>
        <v>0</v>
      </c>
      <c r="AS130" s="255">
        <f t="shared" si="185"/>
        <v>0</v>
      </c>
      <c r="AT130" s="308">
        <f t="shared" si="185"/>
        <v>0</v>
      </c>
      <c r="AU130" s="255">
        <f t="shared" si="185"/>
        <v>0</v>
      </c>
      <c r="AV130" s="308">
        <f t="shared" si="185"/>
        <v>0.01</v>
      </c>
      <c r="AW130" s="255">
        <f t="shared" si="185"/>
        <v>0</v>
      </c>
      <c r="AX130" s="308">
        <f t="shared" si="185"/>
        <v>0</v>
      </c>
      <c r="AY130" s="255">
        <f t="shared" si="185"/>
        <v>0</v>
      </c>
      <c r="AZ130" s="321">
        <f t="shared" si="185"/>
        <v>0</v>
      </c>
      <c r="BA130" s="339">
        <f t="shared" si="185"/>
        <v>0.01</v>
      </c>
      <c r="BB130" s="308">
        <f t="shared" si="185"/>
        <v>0</v>
      </c>
      <c r="BC130" s="255">
        <f t="shared" si="185"/>
        <v>0</v>
      </c>
      <c r="BD130" s="308">
        <f t="shared" si="185"/>
        <v>0</v>
      </c>
      <c r="BE130" s="255">
        <f t="shared" si="185"/>
        <v>0</v>
      </c>
      <c r="BF130" s="308">
        <f t="shared" si="185"/>
        <v>0</v>
      </c>
      <c r="BG130" s="255">
        <f t="shared" si="185"/>
        <v>0</v>
      </c>
      <c r="BH130" s="321">
        <f t="shared" si="185"/>
        <v>0</v>
      </c>
      <c r="BI130" s="255">
        <f t="shared" si="185"/>
        <v>0.01</v>
      </c>
      <c r="BJ130" s="308">
        <f t="shared" si="185"/>
        <v>0</v>
      </c>
      <c r="BK130" s="255">
        <f t="shared" si="185"/>
        <v>0</v>
      </c>
      <c r="BL130" s="308">
        <f t="shared" si="185"/>
        <v>0</v>
      </c>
      <c r="BM130" s="255">
        <f t="shared" si="185"/>
        <v>0.01</v>
      </c>
      <c r="BN130" s="308">
        <f t="shared" si="185"/>
        <v>0.01</v>
      </c>
      <c r="BO130" s="255">
        <f t="shared" si="185"/>
        <v>0</v>
      </c>
      <c r="BP130" s="321">
        <f t="shared" si="185"/>
        <v>0</v>
      </c>
      <c r="BQ130" s="255">
        <f t="shared" si="185"/>
        <v>0</v>
      </c>
      <c r="BR130" s="308">
        <f t="shared" ref="BR130:CZ130" si="186">BR129-BR128</f>
        <v>0</v>
      </c>
      <c r="BS130" s="255">
        <f t="shared" si="186"/>
        <v>0</v>
      </c>
      <c r="BT130" s="308">
        <f t="shared" si="186"/>
        <v>0</v>
      </c>
      <c r="BU130" s="255">
        <f t="shared" si="186"/>
        <v>0</v>
      </c>
      <c r="BV130" s="308">
        <f t="shared" si="186"/>
        <v>0</v>
      </c>
      <c r="BW130" s="255">
        <f t="shared" si="186"/>
        <v>0.01</v>
      </c>
      <c r="BX130" s="256">
        <f t="shared" si="186"/>
        <v>0</v>
      </c>
      <c r="BY130" s="255">
        <f t="shared" si="186"/>
        <v>0</v>
      </c>
      <c r="BZ130" s="255">
        <f t="shared" si="186"/>
        <v>0</v>
      </c>
      <c r="CA130" s="255">
        <f t="shared" si="186"/>
        <v>0</v>
      </c>
      <c r="CB130" s="308">
        <f t="shared" si="186"/>
        <v>0</v>
      </c>
      <c r="CC130" s="255">
        <f t="shared" si="186"/>
        <v>0</v>
      </c>
      <c r="CD130" s="255">
        <f t="shared" si="186"/>
        <v>0</v>
      </c>
      <c r="CE130" s="255">
        <f t="shared" si="186"/>
        <v>0</v>
      </c>
      <c r="CF130" s="255">
        <f t="shared" si="186"/>
        <v>0</v>
      </c>
      <c r="CG130" s="254">
        <f t="shared" si="186"/>
        <v>0</v>
      </c>
      <c r="CH130" s="255">
        <f t="shared" si="186"/>
        <v>0</v>
      </c>
      <c r="CI130" s="255">
        <f t="shared" si="186"/>
        <v>0</v>
      </c>
      <c r="CJ130" s="308">
        <f t="shared" si="186"/>
        <v>0.01</v>
      </c>
      <c r="CK130" s="255">
        <f t="shared" si="186"/>
        <v>0.01</v>
      </c>
      <c r="CL130" s="255">
        <f t="shared" si="186"/>
        <v>0</v>
      </c>
      <c r="CM130" s="255">
        <f t="shared" si="186"/>
        <v>-0.01</v>
      </c>
      <c r="CN130" s="321">
        <f t="shared" si="186"/>
        <v>0</v>
      </c>
      <c r="CO130" s="255">
        <f t="shared" si="186"/>
        <v>0</v>
      </c>
      <c r="CP130" s="255">
        <f t="shared" si="186"/>
        <v>0</v>
      </c>
      <c r="CQ130" s="255">
        <f t="shared" si="186"/>
        <v>0</v>
      </c>
      <c r="CR130" s="308">
        <f t="shared" si="186"/>
        <v>0.01</v>
      </c>
      <c r="CS130" s="255">
        <f t="shared" si="186"/>
        <v>0.01</v>
      </c>
      <c r="CT130" s="308">
        <f t="shared" si="186"/>
        <v>0</v>
      </c>
      <c r="CU130" s="255">
        <f t="shared" si="186"/>
        <v>0.01</v>
      </c>
      <c r="CV130" s="321">
        <f t="shared" si="186"/>
        <v>0</v>
      </c>
      <c r="CW130" s="255">
        <f t="shared" si="186"/>
        <v>0.01</v>
      </c>
      <c r="CX130" s="308">
        <f t="shared" si="186"/>
        <v>0.01</v>
      </c>
      <c r="CY130" s="255">
        <f t="shared" si="186"/>
        <v>0</v>
      </c>
      <c r="CZ130" s="308">
        <f t="shared" si="186"/>
        <v>0</v>
      </c>
      <c r="DA130" s="255">
        <f>DA129-DA128</f>
        <v>0</v>
      </c>
      <c r="DB130" s="308">
        <f t="shared" ref="DB130:FM130" si="187">DB129-DB128</f>
        <v>0</v>
      </c>
      <c r="DC130" s="255">
        <f t="shared" si="187"/>
        <v>0</v>
      </c>
      <c r="DD130" s="321">
        <f t="shared" si="187"/>
        <v>0.01</v>
      </c>
      <c r="DE130" s="255">
        <f t="shared" si="187"/>
        <v>0</v>
      </c>
      <c r="DF130" s="308">
        <f t="shared" si="187"/>
        <v>0</v>
      </c>
      <c r="DG130" s="255">
        <f t="shared" si="187"/>
        <v>0.01</v>
      </c>
      <c r="DH130" s="308">
        <f t="shared" si="187"/>
        <v>0</v>
      </c>
      <c r="DI130" s="255">
        <f t="shared" si="187"/>
        <v>0.01</v>
      </c>
      <c r="DJ130" s="308">
        <f t="shared" si="187"/>
        <v>-0.01</v>
      </c>
      <c r="DK130" s="255">
        <f t="shared" si="187"/>
        <v>0</v>
      </c>
      <c r="DL130" s="308">
        <f t="shared" si="187"/>
        <v>0</v>
      </c>
      <c r="DM130" s="255">
        <f t="shared" si="187"/>
        <v>0</v>
      </c>
      <c r="DN130" s="255">
        <f t="shared" si="187"/>
        <v>0</v>
      </c>
      <c r="DO130" s="255">
        <f t="shared" si="187"/>
        <v>0</v>
      </c>
      <c r="DP130" s="308">
        <f t="shared" si="187"/>
        <v>0</v>
      </c>
      <c r="DQ130" s="255">
        <f t="shared" si="187"/>
        <v>0</v>
      </c>
      <c r="DR130" s="255">
        <f t="shared" si="187"/>
        <v>0</v>
      </c>
      <c r="DS130" s="255">
        <f t="shared" si="187"/>
        <v>0</v>
      </c>
      <c r="DT130" s="255">
        <f t="shared" si="187"/>
        <v>0</v>
      </c>
      <c r="DU130" s="254">
        <f t="shared" si="187"/>
        <v>0</v>
      </c>
      <c r="DV130" s="255">
        <f t="shared" si="187"/>
        <v>0</v>
      </c>
      <c r="DW130" s="255">
        <f t="shared" si="187"/>
        <v>0</v>
      </c>
      <c r="DX130" s="308">
        <f t="shared" si="187"/>
        <v>0</v>
      </c>
      <c r="DY130" s="255">
        <f t="shared" si="187"/>
        <v>0</v>
      </c>
      <c r="DZ130" s="255">
        <f t="shared" si="187"/>
        <v>0</v>
      </c>
      <c r="EA130" s="255">
        <f t="shared" si="187"/>
        <v>0</v>
      </c>
      <c r="EB130" s="321">
        <f t="shared" si="187"/>
        <v>0</v>
      </c>
      <c r="EC130" s="255">
        <f t="shared" si="187"/>
        <v>0</v>
      </c>
      <c r="ED130" s="308">
        <f t="shared" si="187"/>
        <v>0</v>
      </c>
      <c r="EE130" s="255">
        <f t="shared" si="187"/>
        <v>0</v>
      </c>
      <c r="EF130" s="308">
        <f t="shared" si="187"/>
        <v>0</v>
      </c>
      <c r="EG130" s="255">
        <f t="shared" si="187"/>
        <v>0.01</v>
      </c>
      <c r="EH130" s="308">
        <f t="shared" si="187"/>
        <v>0</v>
      </c>
      <c r="EI130" s="255">
        <f t="shared" si="187"/>
        <v>0</v>
      </c>
      <c r="EJ130" s="321">
        <f t="shared" si="187"/>
        <v>0.02</v>
      </c>
      <c r="EK130" s="255">
        <f t="shared" si="187"/>
        <v>0</v>
      </c>
      <c r="EL130" s="308">
        <f t="shared" si="187"/>
        <v>0</v>
      </c>
      <c r="EM130" s="255">
        <f t="shared" si="187"/>
        <v>0</v>
      </c>
      <c r="EN130" s="255">
        <f t="shared" si="187"/>
        <v>0.01</v>
      </c>
      <c r="EO130" s="355">
        <f t="shared" si="187"/>
        <v>0</v>
      </c>
      <c r="EP130" s="308">
        <f t="shared" si="187"/>
        <v>0.01</v>
      </c>
      <c r="EQ130" s="255">
        <f t="shared" si="187"/>
        <v>0</v>
      </c>
      <c r="ER130" s="321">
        <f t="shared" si="187"/>
        <v>0.01</v>
      </c>
      <c r="ES130" s="255">
        <f t="shared" si="187"/>
        <v>0</v>
      </c>
      <c r="ET130" s="308">
        <f t="shared" si="187"/>
        <v>0.01</v>
      </c>
      <c r="EU130" s="255">
        <f t="shared" si="187"/>
        <v>0.01</v>
      </c>
      <c r="EV130" s="308">
        <f t="shared" si="187"/>
        <v>0</v>
      </c>
      <c r="EW130" s="255">
        <f t="shared" si="187"/>
        <v>0.01</v>
      </c>
      <c r="EX130" s="308">
        <f t="shared" si="187"/>
        <v>0</v>
      </c>
      <c r="EY130" s="255">
        <f t="shared" si="187"/>
        <v>0.01</v>
      </c>
      <c r="EZ130" s="308">
        <f t="shared" si="187"/>
        <v>0</v>
      </c>
      <c r="FA130" s="255">
        <f t="shared" si="187"/>
        <v>0</v>
      </c>
      <c r="FB130" s="255">
        <f t="shared" si="187"/>
        <v>0</v>
      </c>
      <c r="FC130" s="255">
        <f t="shared" si="187"/>
        <v>0</v>
      </c>
      <c r="FD130" s="308">
        <f t="shared" si="187"/>
        <v>0</v>
      </c>
      <c r="FE130" s="255">
        <f t="shared" si="187"/>
        <v>0</v>
      </c>
      <c r="FF130" s="255">
        <f t="shared" si="187"/>
        <v>0</v>
      </c>
      <c r="FG130" s="255">
        <f t="shared" si="187"/>
        <v>0</v>
      </c>
      <c r="FH130" s="255">
        <f t="shared" si="187"/>
        <v>0</v>
      </c>
      <c r="FI130" s="254">
        <f t="shared" si="187"/>
        <v>0</v>
      </c>
      <c r="FJ130" s="308">
        <f t="shared" si="187"/>
        <v>0</v>
      </c>
      <c r="FK130" s="255">
        <f t="shared" si="187"/>
        <v>0.01</v>
      </c>
      <c r="FL130" s="308">
        <f t="shared" si="187"/>
        <v>0</v>
      </c>
      <c r="FM130" s="255">
        <f t="shared" si="187"/>
        <v>0</v>
      </c>
      <c r="FN130" s="308">
        <f t="shared" ref="FN130:GV130" si="188">FN129-FN128</f>
        <v>0</v>
      </c>
      <c r="FO130" s="255">
        <f t="shared" si="188"/>
        <v>0.01</v>
      </c>
      <c r="FP130" s="321">
        <f t="shared" si="188"/>
        <v>0</v>
      </c>
      <c r="FQ130" s="255">
        <f t="shared" si="188"/>
        <v>0</v>
      </c>
      <c r="FR130" s="308">
        <f t="shared" si="188"/>
        <v>0</v>
      </c>
      <c r="FS130" s="255">
        <f t="shared" si="188"/>
        <v>0</v>
      </c>
      <c r="FT130" s="308">
        <f t="shared" si="188"/>
        <v>0.01</v>
      </c>
      <c r="FU130" s="255">
        <f t="shared" si="188"/>
        <v>0</v>
      </c>
      <c r="FV130" s="308">
        <f t="shared" si="188"/>
        <v>0.01</v>
      </c>
      <c r="FW130" s="255">
        <f t="shared" si="188"/>
        <v>0.01</v>
      </c>
      <c r="FX130" s="321">
        <f t="shared" si="188"/>
        <v>0</v>
      </c>
      <c r="FY130" s="255">
        <f t="shared" si="188"/>
        <v>9.9999999999999985E-3</v>
      </c>
      <c r="FZ130" s="308">
        <f t="shared" si="188"/>
        <v>0</v>
      </c>
      <c r="GA130" s="255">
        <f t="shared" si="188"/>
        <v>0</v>
      </c>
      <c r="GB130" s="255">
        <f t="shared" si="188"/>
        <v>0</v>
      </c>
      <c r="GC130" s="355">
        <f t="shared" si="188"/>
        <v>0</v>
      </c>
      <c r="GD130" s="308">
        <f t="shared" si="188"/>
        <v>0</v>
      </c>
      <c r="GE130" s="255">
        <f t="shared" si="188"/>
        <v>0</v>
      </c>
      <c r="GF130" s="321">
        <f t="shared" si="188"/>
        <v>0.01</v>
      </c>
      <c r="GG130" s="255">
        <f t="shared" si="188"/>
        <v>0</v>
      </c>
      <c r="GH130" s="308">
        <f t="shared" si="188"/>
        <v>0</v>
      </c>
      <c r="GI130" s="255">
        <f t="shared" si="188"/>
        <v>9.9999999999999985E-3</v>
      </c>
      <c r="GJ130" s="308">
        <f t="shared" si="188"/>
        <v>0</v>
      </c>
      <c r="GK130" s="255">
        <f t="shared" si="188"/>
        <v>0</v>
      </c>
      <c r="GL130" s="308">
        <f t="shared" si="188"/>
        <v>0</v>
      </c>
      <c r="GM130" s="255">
        <f t="shared" si="188"/>
        <v>-0.01</v>
      </c>
      <c r="GN130" s="308">
        <f t="shared" si="188"/>
        <v>0.02</v>
      </c>
      <c r="GO130" s="255">
        <f t="shared" si="188"/>
        <v>0</v>
      </c>
      <c r="GP130" s="255">
        <f t="shared" si="188"/>
        <v>0</v>
      </c>
      <c r="GQ130" s="255">
        <f t="shared" si="188"/>
        <v>0</v>
      </c>
      <c r="GR130" s="308">
        <f t="shared" si="188"/>
        <v>0</v>
      </c>
      <c r="GS130" s="255">
        <f t="shared" si="188"/>
        <v>0</v>
      </c>
      <c r="GT130" s="255">
        <f t="shared" si="188"/>
        <v>0</v>
      </c>
      <c r="GU130" s="255">
        <f t="shared" si="188"/>
        <v>0</v>
      </c>
      <c r="GV130" s="255">
        <f t="shared" si="188"/>
        <v>0</v>
      </c>
      <c r="GW130" s="217"/>
      <c r="GX130" s="264"/>
      <c r="GY130" s="265"/>
    </row>
    <row r="131" spans="2:207" s="2" customFormat="1" ht="16.5" thickTop="1">
      <c r="B131" s="511" t="s">
        <v>621</v>
      </c>
      <c r="C131" s="518" t="str">
        <f>aurora_data!A2156</f>
        <v>12.00.00-12.11.30</v>
      </c>
      <c r="D131" s="205" t="s">
        <v>261</v>
      </c>
      <c r="E131" s="206">
        <f>IF(aurora_data!D2156-INT(aurora_data!D2156)&gt;=0.75, INT(aurora_data!D2156)+1, INT(aurora_data!D2156))</f>
        <v>0</v>
      </c>
      <c r="F131" s="300">
        <f>IF(aurora_data!CZ2156-INT(aurora_data!CZ2156)&gt;=0.75, INT(aurora_data!CZ2156)+1, INT(aurora_data!CZ2156))</f>
        <v>0</v>
      </c>
      <c r="G131" s="347">
        <f>IF(aurora_data!E2156-INT(aurora_data!E2156)&gt;=0.75, INT(aurora_data!E2156)+1, INT(aurora_data!E2156))</f>
        <v>0</v>
      </c>
      <c r="H131" s="300">
        <f>IF(aurora_data!DA2156-INT(aurora_data!DA2156)&gt;=0.75, INT(aurora_data!DA2156)+1, INT(aurora_data!DA2156))</f>
        <v>0</v>
      </c>
      <c r="I131" s="347">
        <f>IF(aurora_data!F2156-INT(aurora_data!F2156)&gt;=0.75, INT(aurora_data!F2156)+1, INT(aurora_data!F2156))</f>
        <v>0</v>
      </c>
      <c r="J131" s="300">
        <f>IF(aurora_data!DB2156-INT(aurora_data!DB2156)&gt;=0.75, INT(aurora_data!DB2156)+1, INT(aurora_data!DB2156))</f>
        <v>0</v>
      </c>
      <c r="K131" s="347">
        <f>IF(aurora_data!G2156-INT(aurora_data!G2156)&gt;=0.75, INT(aurora_data!G2156)+1, INT(aurora_data!G2156))</f>
        <v>0</v>
      </c>
      <c r="L131" s="313">
        <f>IF(aurora_data!DC2156-INT(aurora_data!DC2156)&gt;=0.75, INT(aurora_data!DC2156)+1, INT(aurora_data!DC2156))</f>
        <v>0</v>
      </c>
      <c r="M131" s="331">
        <f>IF(aurora_data!H2156-INT(aurora_data!H2156)&gt;=0.75, INT(aurora_data!H2156)+1, INT(aurora_data!H2156))</f>
        <v>0</v>
      </c>
      <c r="N131" s="300">
        <f>IF(aurora_data!DD2156-INT(aurora_data!DD2156)&gt;=0.75, INT(aurora_data!DD2156)+1, INT(aurora_data!DD2156))</f>
        <v>0</v>
      </c>
      <c r="O131" s="207">
        <f>IF(aurora_data!I2156-INT(aurora_data!I2156)&gt;=0.75, INT(aurora_data!I2156)+1, INT(aurora_data!I2156))</f>
        <v>0</v>
      </c>
      <c r="P131" s="300">
        <f>IF(aurora_data!DE2156-INT(aurora_data!DE2156)&gt;=0.75, INT(aurora_data!DE2156)+1, INT(aurora_data!DE2156))</f>
        <v>0</v>
      </c>
      <c r="Q131" s="347">
        <f>IF(aurora_data!J2156-INT(aurora_data!J2156)&gt;=0.75, INT(aurora_data!J2156)+1, INT(aurora_data!J2156))</f>
        <v>0</v>
      </c>
      <c r="R131" s="300">
        <f>IF(aurora_data!DF2156-INT(aurora_data!DF2156)&gt;=0.75, INT(aurora_data!DF2156)+1, INT(aurora_data!DF2156))</f>
        <v>0</v>
      </c>
      <c r="S131" s="207">
        <f>IF(aurora_data!K2156-INT(aurora_data!K2156)&gt;=0.75, INT(aurora_data!K2156)+1, INT(aurora_data!K2156))</f>
        <v>0</v>
      </c>
      <c r="T131" s="313">
        <f>IF(aurora_data!DG2156-INT(aurora_data!DG2156)&gt;=0.75, INT(aurora_data!DG2156)+1, INT(aurora_data!DG2156))</f>
        <v>0</v>
      </c>
      <c r="U131" s="331">
        <f>IF(aurora_data!L2156-INT(aurora_data!L2156)&gt;=0.75, INT(aurora_data!L2156)+1, INT(aurora_data!L2156))</f>
        <v>0</v>
      </c>
      <c r="V131" s="300">
        <f>IF(aurora_data!DH2156-INT(aurora_data!DH2156)&gt;=0.75, INT(aurora_data!DH2156)+1, INT(aurora_data!DH2156))</f>
        <v>0</v>
      </c>
      <c r="W131" s="207">
        <f>IF(aurora_data!M2156-INT(aurora_data!M2156)&gt;=0.75, INT(aurora_data!M2156)+1, INT(aurora_data!M2156))</f>
        <v>0</v>
      </c>
      <c r="X131" s="207">
        <f>IF(aurora_data!DI2156-INT(aurora_data!DI2156)&gt;=0.75, INT(aurora_data!DI2156)+1, INT(aurora_data!DI2156))</f>
        <v>0</v>
      </c>
      <c r="Y131" s="347">
        <f>IF(aurora_data!N2156-INT(aurora_data!N2156)&gt;=0.75, INT(aurora_data!N2156)+1, INT(aurora_data!N2156))</f>
        <v>0</v>
      </c>
      <c r="Z131" s="300">
        <f>IF(aurora_data!DJ2156-INT(aurora_data!DJ2156)&gt;=0.75, INT(aurora_data!DJ2156)+1, INT(aurora_data!DJ2156))</f>
        <v>0</v>
      </c>
      <c r="AA131" s="207">
        <f>IF(aurora_data!O2156-INT(aurora_data!O2156)&gt;=0.75, INT(aurora_data!O2156)+1, INT(aurora_data!O2156))</f>
        <v>0</v>
      </c>
      <c r="AB131" s="313">
        <f>IF(aurora_data!DK2156-INT(aurora_data!DK2156)&gt;=0.75, INT(aurora_data!DK2156)+1, INT(aurora_data!DK2156))</f>
        <v>0</v>
      </c>
      <c r="AC131" s="207">
        <f>IF(aurora_data!P2156-INT(aurora_data!P2156)&gt;=0.75, INT(aurora_data!P2156)+1, INT(aurora_data!P2156))</f>
        <v>0</v>
      </c>
      <c r="AD131" s="207">
        <f>IF(aurora_data!DL2156-INT(aurora_data!DL2156)&gt;=0.75, INT(aurora_data!DL2156)+1, INT(aurora_data!DL2156))</f>
        <v>0</v>
      </c>
      <c r="AE131" s="207">
        <f>IF(aurora_data!Q2156-INT(aurora_data!Q2156)&gt;=0.75, INT(aurora_data!Q2156)+1, INT(aurora_data!Q2156))</f>
        <v>0</v>
      </c>
      <c r="AF131" s="300">
        <f>IF(aurora_data!DM2156-INT(aurora_data!DM2156)&gt;=0.75, INT(aurora_data!DM2156)+1, INT(aurora_data!DM2156))</f>
        <v>0</v>
      </c>
      <c r="AG131" s="207">
        <f>IF(aurora_data!R2156-INT(aurora_data!R2156)&gt;=0.75, INT(aurora_data!R2156)+1, INT(aurora_data!R2156))</f>
        <v>0</v>
      </c>
      <c r="AH131" s="207">
        <f>IF(aurora_data!DN2156-INT(aurora_data!DN2156)&gt;=0.75, INT(aurora_data!DN2156)+1, INT(aurora_data!DN2156))</f>
        <v>0</v>
      </c>
      <c r="AI131" s="207">
        <f>IF(aurora_data!S2156-INT(aurora_data!S2156)&gt;=0.75, INT(aurora_data!S2156)+1, INT(aurora_data!S2156))</f>
        <v>0</v>
      </c>
      <c r="AJ131" s="208">
        <f>IF(aurora_data!DO2156-INT(aurora_data!DO2156)&gt;=0.75, INT(aurora_data!DO2156)+1, INT(aurora_data!DO2156))</f>
        <v>0</v>
      </c>
      <c r="AK131" s="207">
        <f>IF(aurora_data!T2156-INT(aurora_data!T2156)&gt;=0.75, INT(aurora_data!T2156)+1, INT(aurora_data!T2156))</f>
        <v>0</v>
      </c>
      <c r="AL131" s="207">
        <f>IF(aurora_data!DP2156-INT(aurora_data!DP2156)&gt;=0.75, INT(aurora_data!DP2156)+1, INT(aurora_data!DP2156))</f>
        <v>0</v>
      </c>
      <c r="AM131" s="207">
        <f>IF(aurora_data!U2156-INT(aurora_data!U2156)&gt;=0.75, INT(aurora_data!U2156)+1, INT(aurora_data!U2156))</f>
        <v>0</v>
      </c>
      <c r="AN131" s="300">
        <f>IF(aurora_data!DQ2156-INT(aurora_data!DQ2156)&gt;=0.75, INT(aurora_data!DQ2156)+1, INT(aurora_data!DQ2156))</f>
        <v>0</v>
      </c>
      <c r="AO131" s="207">
        <f>IF(aurora_data!V2156-INT(aurora_data!V2156)&gt;=0.75, INT(aurora_data!V2156)+1, INT(aurora_data!V2156))</f>
        <v>0</v>
      </c>
      <c r="AP131" s="207">
        <f>IF(aurora_data!DR2156-INT(aurora_data!DR2156)&gt;=0.75, INT(aurora_data!DR2156)+1, INT(aurora_data!DR2156))</f>
        <v>0</v>
      </c>
      <c r="AQ131" s="207">
        <f>IF(aurora_data!W2156-INT(aurora_data!W2156)&gt;=0.75, INT(aurora_data!W2156)+1, INT(aurora_data!W2156))</f>
        <v>0</v>
      </c>
      <c r="AR131" s="208">
        <f>IF(aurora_data!DS2156-INT(aurora_data!DS2156)&gt;=0.75, INT(aurora_data!DS2156)+1, INT(aurora_data!DS2156))</f>
        <v>0</v>
      </c>
      <c r="AS131" s="207">
        <f>IF(aurora_data!X2156-INT(aurora_data!X2156)&gt;=0.75, INT(aurora_data!X2156)+1, INT(aurora_data!X2156))</f>
        <v>0</v>
      </c>
      <c r="AT131" s="300">
        <f>IF(aurora_data!DT2156-INT(aurora_data!DT2156)&gt;=0.75, INT(aurora_data!DT2156)+1, INT(aurora_data!DT2156))</f>
        <v>0</v>
      </c>
      <c r="AU131" s="207">
        <f>IF(aurora_data!Y2156-INT(aurora_data!Y2156)&gt;=0.75, INT(aurora_data!Y2156)+1, INT(aurora_data!Y2156))</f>
        <v>0</v>
      </c>
      <c r="AV131" s="300">
        <f>IF(aurora_data!DU2156-INT(aurora_data!DU2156)&gt;=0.75, INT(aurora_data!DU2156)+1, INT(aurora_data!DU2156))</f>
        <v>0</v>
      </c>
      <c r="AW131" s="207">
        <f>IF(aurora_data!Z2156-INT(aurora_data!Z2156)&gt;=0.75, INT(aurora_data!Z2156)+1, INT(aurora_data!Z2156))</f>
        <v>0</v>
      </c>
      <c r="AX131" s="300">
        <f>IF(aurora_data!DV2156-INT(aurora_data!DV2156)&gt;=0.75, INT(aurora_data!DV2156)+1, INT(aurora_data!DV2156))</f>
        <v>0</v>
      </c>
      <c r="AY131" s="207">
        <f>IF(aurora_data!AA2156-INT(aurora_data!AA2156)&gt;=0.75, INT(aurora_data!AA2156)+1, INT(aurora_data!AA2156))</f>
        <v>0</v>
      </c>
      <c r="AZ131" s="313">
        <f>IF(aurora_data!DW2156-INT(aurora_data!DW2156)&gt;=0.75, INT(aurora_data!DW2156)+1, INT(aurora_data!DW2156))</f>
        <v>0</v>
      </c>
      <c r="BA131" s="331">
        <f>IF(aurora_data!AB2156-INT(aurora_data!AB2156)&gt;=0.75, INT(aurora_data!AB2156)+1, INT(aurora_data!AB2156))</f>
        <v>0</v>
      </c>
      <c r="BB131" s="300">
        <f>IF(aurora_data!DX2156-INT(aurora_data!DX2156)&gt;=0.75, INT(aurora_data!DX2156)+1, INT(aurora_data!DX2156))</f>
        <v>0</v>
      </c>
      <c r="BC131" s="369">
        <f>IF(aurora_data!AC2156-INT(aurora_data!AC2156)&gt;=0.75, INT(aurora_data!AC2156)+1, INT(aurora_data!AC2156))</f>
        <v>0</v>
      </c>
      <c r="BD131" s="300">
        <f>IF(aurora_data!DY2156-INT(aurora_data!DY2156)&gt;=0.75, INT(aurora_data!DY2156)+1, INT(aurora_data!DY2156))</f>
        <v>0</v>
      </c>
      <c r="BE131" s="207">
        <f>IF(aurora_data!AD2156-INT(aurora_data!AD2156)&gt;=0.75, INT(aurora_data!AD2156)+1, INT(aurora_data!AD2156))</f>
        <v>1</v>
      </c>
      <c r="BF131" s="300">
        <f>IF(aurora_data!DZ2156-INT(aurora_data!DZ2156)&gt;=0.75, INT(aurora_data!DZ2156)+1, INT(aurora_data!DZ2156))</f>
        <v>1</v>
      </c>
      <c r="BG131" s="207">
        <f>IF(aurora_data!AE2156-INT(aurora_data!AE2156)&gt;=0.75, INT(aurora_data!AE2156)+1, INT(aurora_data!AE2156))</f>
        <v>0</v>
      </c>
      <c r="BH131" s="313">
        <f>IF(aurora_data!EA2156-INT(aurora_data!EA2156)&gt;=0.75, INT(aurora_data!EA2156)+1, INT(aurora_data!EA2156))</f>
        <v>0</v>
      </c>
      <c r="BI131" s="207">
        <f>IF(aurora_data!AF2156-INT(aurora_data!AF2156)&gt;=0.75, INT(aurora_data!AF2156)+1, INT(aurora_data!AF2156))</f>
        <v>0</v>
      </c>
      <c r="BJ131" s="300">
        <f>IF(aurora_data!EB2156-INT(aurora_data!EB2156)&gt;=0.75, INT(aurora_data!EB2156)+1, INT(aurora_data!EB2156))</f>
        <v>0</v>
      </c>
      <c r="BK131" s="207">
        <f>IF(aurora_data!AG2156-INT(aurora_data!AG2156)&gt;=0.75, INT(aurora_data!AG2156)+1, INT(aurora_data!AG2156))</f>
        <v>0</v>
      </c>
      <c r="BL131" s="300">
        <f>IF(aurora_data!EC2156-INT(aurora_data!EC2156)&gt;=0.75, INT(aurora_data!EC2156)+1, INT(aurora_data!EC2156))</f>
        <v>0</v>
      </c>
      <c r="BM131" s="207">
        <f>IF(aurora_data!AH2156-INT(aurora_data!AH2156)&gt;=0.75, INT(aurora_data!AH2156)+1, INT(aurora_data!AH2156))</f>
        <v>1</v>
      </c>
      <c r="BN131" s="300">
        <f>IF(aurora_data!ED2156-INT(aurora_data!ED2156)&gt;=0.75, INT(aurora_data!ED2156)+1, INT(aurora_data!ED2156))</f>
        <v>1</v>
      </c>
      <c r="BO131" s="207">
        <f>IF(aurora_data!AI2156-INT(aurora_data!AI2156)&gt;=0.75, INT(aurora_data!AI2156)+1, INT(aurora_data!AI2156))</f>
        <v>0</v>
      </c>
      <c r="BP131" s="313">
        <f>IF(aurora_data!EE2156-INT(aurora_data!EE2156)&gt;=0.75, INT(aurora_data!EE2156)+1, INT(aurora_data!EE2156))</f>
        <v>0</v>
      </c>
      <c r="BQ131" s="207">
        <f>IF(aurora_data!AJ2156-INT(aurora_data!AJ2156)&gt;=0.75, INT(aurora_data!AJ2156)+1, INT(aurora_data!AJ2156))</f>
        <v>0</v>
      </c>
      <c r="BR131" s="300">
        <f>IF(aurora_data!EF2156-INT(aurora_data!EF2156)&gt;=0.75, INT(aurora_data!EF2156)+1, INT(aurora_data!EF2156))</f>
        <v>0</v>
      </c>
      <c r="BS131" s="207">
        <f>IF(aurora_data!AK2156-INT(aurora_data!AK2156)&gt;=0.75, INT(aurora_data!AK2156)+1, INT(aurora_data!AK2156))</f>
        <v>0</v>
      </c>
      <c r="BT131" s="300">
        <f>IF(aurora_data!EG2156-INT(aurora_data!EG2156)&gt;=0.75, INT(aurora_data!EG2156)+1, INT(aurora_data!EG2156))</f>
        <v>0</v>
      </c>
      <c r="BU131" s="207">
        <f>IF(aurora_data!AL2156-INT(aurora_data!AL2156)&gt;=0.75, INT(aurora_data!AL2156)+1, INT(aurora_data!AL2156))</f>
        <v>1</v>
      </c>
      <c r="BV131" s="300">
        <f>IF(aurora_data!EH2156-INT(aurora_data!EH2156)&gt;=0.75, INT(aurora_data!EH2156)+1, INT(aurora_data!EH2156))</f>
        <v>1</v>
      </c>
      <c r="BW131" s="207">
        <f>IF(aurora_data!AM2156-INT(aurora_data!AM2156)&gt;=0.75, INT(aurora_data!AM2156)+1, INT(aurora_data!AM2156))</f>
        <v>0</v>
      </c>
      <c r="BX131" s="208">
        <f>IF(aurora_data!EI2156-INT(aurora_data!EI2156)&gt;=0.75, INT(aurora_data!EI2156)+1, INT(aurora_data!EI2156))</f>
        <v>0</v>
      </c>
      <c r="BY131" s="207">
        <f>IF(aurora_data!AN2156-INT(aurora_data!AN2156)&gt;=0.75, INT(aurora_data!AN2156)+1, INT(aurora_data!AN2156))</f>
        <v>0</v>
      </c>
      <c r="BZ131" s="207">
        <f>IF(aurora_data!EJ2156-INT(aurora_data!EJ2156)&gt;=0.75, INT(aurora_data!EJ2156)+1, INT(aurora_data!EJ2156))</f>
        <v>0</v>
      </c>
      <c r="CA131" s="207">
        <f>IF(aurora_data!AO2156-INT(aurora_data!AO2156)&gt;=0.75, INT(aurora_data!AO2156)+1, INT(aurora_data!AO2156))</f>
        <v>0</v>
      </c>
      <c r="CB131" s="300">
        <f>IF(aurora_data!EK2156-INT(aurora_data!EK2156)&gt;=0.75, INT(aurora_data!EK2156)+1, INT(aurora_data!EK2156))</f>
        <v>0</v>
      </c>
      <c r="CC131" s="207">
        <f>IF(aurora_data!AP2156-INT(aurora_data!AP2156)&gt;=0.75, INT(aurora_data!AP2156)+1, INT(aurora_data!AP2156))</f>
        <v>0</v>
      </c>
      <c r="CD131" s="207">
        <f>IF(aurora_data!EL2156-INT(aurora_data!EL2156)&gt;=0.75, INT(aurora_data!EL2156)+1, INT(aurora_data!EL2156))</f>
        <v>0</v>
      </c>
      <c r="CE131" s="207">
        <f>IF(aurora_data!AQ2156-INT(aurora_data!AQ2156)&gt;=0.75, INT(aurora_data!AQ2156)+1, INT(aurora_data!AQ2156))</f>
        <v>0</v>
      </c>
      <c r="CF131" s="207">
        <f>IF(aurora_data!EM2156-INT(aurora_data!EM2156)&gt;=0.75, INT(aurora_data!EM2156)+1, INT(aurora_data!EM2156))</f>
        <v>0</v>
      </c>
      <c r="CG131" s="206">
        <f>IF(aurora_data!AR2156-INT(aurora_data!AR2156)&gt;=0.75, INT(aurora_data!AR2156)+1, INT(aurora_data!AR2156))</f>
        <v>0</v>
      </c>
      <c r="CH131" s="207">
        <f>IF(aurora_data!EN2156-INT(aurora_data!EN2156)&gt;=0.75, INT(aurora_data!EN2156)+1, INT(aurora_data!EN2156))</f>
        <v>0</v>
      </c>
      <c r="CI131" s="207">
        <f>IF(aurora_data!AS2156-INT(aurora_data!AS2156)&gt;=0.75, INT(aurora_data!AS2156)+1, INT(aurora_data!AS2156))</f>
        <v>0</v>
      </c>
      <c r="CJ131" s="300">
        <f>IF(aurora_data!EO2156-INT(aurora_data!EO2156)&gt;=0.75, INT(aurora_data!EO2156)+1, INT(aurora_data!EO2156))</f>
        <v>0</v>
      </c>
      <c r="CK131" s="207">
        <f>IF(aurora_data!AT2156-INT(aurora_data!AT2156)&gt;=0.75, INT(aurora_data!AT2156)+1, INT(aurora_data!AT2156))</f>
        <v>1</v>
      </c>
      <c r="CL131" s="207">
        <f>IF(aurora_data!EP2156-INT(aurora_data!EP2156)&gt;=0.75, INT(aurora_data!EP2156)+1, INT(aurora_data!EP2156))</f>
        <v>1</v>
      </c>
      <c r="CM131" s="207">
        <f>IF(aurora_data!AU2156-INT(aurora_data!AU2156)&gt;=0.75, INT(aurora_data!AU2156)+1, INT(aurora_data!AU2156))</f>
        <v>1</v>
      </c>
      <c r="CN131" s="313">
        <f>IF(aurora_data!EQ2156-INT(aurora_data!EQ2156)&gt;=0.75, INT(aurora_data!EQ2156)+1, INT(aurora_data!EQ2156))</f>
        <v>1</v>
      </c>
      <c r="CO131" s="207">
        <f>IF(aurora_data!AV2156-INT(aurora_data!AV2156)&gt;=0.75, INT(aurora_data!AV2156)+1, INT(aurora_data!AV2156))</f>
        <v>0</v>
      </c>
      <c r="CP131" s="207">
        <f>IF(aurora_data!ER2156-INT(aurora_data!ER2156)&gt;=0.75, INT(aurora_data!ER2156)+1, INT(aurora_data!ER2156))</f>
        <v>0</v>
      </c>
      <c r="CQ131" s="207">
        <f>IF(aurora_data!AW2156-INT(aurora_data!AW2156)&gt;=0.75, INT(aurora_data!AW2156)+1, INT(aurora_data!AW2156))</f>
        <v>0</v>
      </c>
      <c r="CR131" s="300">
        <f>IF(aurora_data!ES2156-INT(aurora_data!ES2156)&gt;=0.75, INT(aurora_data!ES2156)+1, INT(aurora_data!ES2156))</f>
        <v>0</v>
      </c>
      <c r="CS131" s="207">
        <f>IF(aurora_data!AX2156-INT(aurora_data!AX2156)&gt;=0.75, INT(aurora_data!AX2156)+1, INT(aurora_data!AX2156))</f>
        <v>1</v>
      </c>
      <c r="CT131" s="300">
        <f>IF(aurora_data!ET2156-INT(aurora_data!ET2156)&gt;=0.75, INT(aurora_data!ET2156)+1, INT(aurora_data!ET2156))</f>
        <v>1</v>
      </c>
      <c r="CU131" s="207">
        <f>IF(aurora_data!AY2156-INT(aurora_data!AY2156)&gt;=0.75, INT(aurora_data!AY2156)+1, INT(aurora_data!AY2156))</f>
        <v>1</v>
      </c>
      <c r="CV131" s="313">
        <f>IF(aurora_data!EU2156-INT(aurora_data!EU2156)&gt;=0.75, INT(aurora_data!EU2156)+1, INT(aurora_data!EU2156))</f>
        <v>1</v>
      </c>
      <c r="CW131" s="207">
        <f>IF(aurora_data!AZ2156-INT(aurora_data!AZ2156)&gt;=0.75, INT(aurora_data!AZ2156)+1, INT(aurora_data!AZ2156))</f>
        <v>0</v>
      </c>
      <c r="CX131" s="300">
        <f>IF(aurora_data!EV2156-INT(aurora_data!EV2156)&gt;=0.75, INT(aurora_data!EV2156)+1, INT(aurora_data!EV2156))</f>
        <v>0</v>
      </c>
      <c r="CY131" s="207">
        <f>IF(aurora_data!BA2156-INT(aurora_data!BA2156)&gt;=0.75, INT(aurora_data!BA2156)+1, INT(aurora_data!BA2156))</f>
        <v>0</v>
      </c>
      <c r="CZ131" s="300">
        <f>IF(aurora_data!EW2156-INT(aurora_data!EW2156)&gt;=0.75, INT(aurora_data!EW2156)+1, INT(aurora_data!EW2156))</f>
        <v>0</v>
      </c>
      <c r="DA131" s="207">
        <f>IF(aurora_data!BB2156-INT(aurora_data!BB2156)&gt;=0.75, INT(aurora_data!BB2156)+1, INT(aurora_data!BB2156))</f>
        <v>1</v>
      </c>
      <c r="DB131" s="300">
        <f>IF(aurora_data!EX2156-INT(aurora_data!EX2156)&gt;=0.75, INT(aurora_data!EX2156)+1, INT(aurora_data!EX2156))</f>
        <v>1</v>
      </c>
      <c r="DC131" s="207">
        <f>IF(aurora_data!BC2156-INT(aurora_data!BC2156)&gt;=0.75, INT(aurora_data!BC2156)+1, INT(aurora_data!BC2156))</f>
        <v>1</v>
      </c>
      <c r="DD131" s="313">
        <f>IF(aurora_data!EY2156-INT(aurora_data!EY2156)&gt;=0.75, INT(aurora_data!EY2156)+1, INT(aurora_data!EY2156))</f>
        <v>1</v>
      </c>
      <c r="DE131" s="207">
        <f>IF(aurora_data!BD2156-INT(aurora_data!BD2156)&gt;=0.75, INT(aurora_data!BD2156)+1, INT(aurora_data!BD2156))</f>
        <v>0</v>
      </c>
      <c r="DF131" s="300">
        <f>IF(aurora_data!EZ2156-INT(aurora_data!EZ2156)&gt;=0.75, INT(aurora_data!EZ2156)+1, INT(aurora_data!EZ2156))</f>
        <v>0</v>
      </c>
      <c r="DG131" s="207">
        <f>IF(aurora_data!BE2156-INT(aurora_data!BE2156)&gt;=0.75, INT(aurora_data!BE2156)+1, INT(aurora_data!BE2156))</f>
        <v>0</v>
      </c>
      <c r="DH131" s="300">
        <f>IF(aurora_data!FA2156-INT(aurora_data!FA2156)&gt;=0.75, INT(aurora_data!FA2156)+1, INT(aurora_data!FA2156))</f>
        <v>0</v>
      </c>
      <c r="DI131" s="207">
        <f>IF(aurora_data!BF2156-INT(aurora_data!BF2156)&gt;=0.75, INT(aurora_data!BF2156)+1, INT(aurora_data!BF2156))</f>
        <v>1</v>
      </c>
      <c r="DJ131" s="300">
        <f>IF(aurora_data!FB2156-INT(aurora_data!FB2156)&gt;=0.75, INT(aurora_data!FB2156)+1, INT(aurora_data!FB2156))</f>
        <v>1</v>
      </c>
      <c r="DK131" s="207">
        <f>IF(aurora_data!BG2156-INT(aurora_data!BG2156)&gt;=0.75, INT(aurora_data!BG2156)+1, INT(aurora_data!BG2156))</f>
        <v>1</v>
      </c>
      <c r="DL131" s="300">
        <f>IF(aurora_data!FC2156-INT(aurora_data!FC2156)&gt;=0.75, INT(aurora_data!FC2156)+1, INT(aurora_data!FC2156))</f>
        <v>1</v>
      </c>
      <c r="DM131" s="207">
        <f>IF(aurora_data!BH2156-INT(aurora_data!BH2156)&gt;=0.75, INT(aurora_data!BH2156)+1, INT(aurora_data!BH2156))</f>
        <v>0</v>
      </c>
      <c r="DN131" s="207">
        <f>IF(aurora_data!FD2156-INT(aurora_data!FD2156)&gt;=0.75, INT(aurora_data!FD2156)+1, INT(aurora_data!FD2156))</f>
        <v>0</v>
      </c>
      <c r="DO131" s="207">
        <f>IF(aurora_data!BI2156-INT(aurora_data!BI2156)&gt;=0.75, INT(aurora_data!BI2156)+1, INT(aurora_data!BI2156))</f>
        <v>0</v>
      </c>
      <c r="DP131" s="300">
        <f>IF(aurora_data!FE2156-INT(aurora_data!FE2156)&gt;=0.75, INT(aurora_data!FE2156)+1, INT(aurora_data!FE2156))</f>
        <v>0</v>
      </c>
      <c r="DQ131" s="207">
        <f>IF(aurora_data!BJ2156-INT(aurora_data!BJ2156)&gt;=0.75, INT(aurora_data!BJ2156)+1, INT(aurora_data!BJ2156))</f>
        <v>0</v>
      </c>
      <c r="DR131" s="207">
        <f>IF(aurora_data!FF2156-INT(aurora_data!FF2156)&gt;=0.75, INT(aurora_data!FF2156)+1, INT(aurora_data!FF2156))</f>
        <v>0</v>
      </c>
      <c r="DS131" s="207">
        <f>IF(aurora_data!BK2156-INT(aurora_data!BK2156)&gt;=0.75, INT(aurora_data!BK2156)+1, INT(aurora_data!BK2156))</f>
        <v>0</v>
      </c>
      <c r="DT131" s="207">
        <f>IF(aurora_data!FG2156-INT(aurora_data!FG2156)&gt;=0.75, INT(aurora_data!FG2156)+1, INT(aurora_data!FG2156))</f>
        <v>0</v>
      </c>
      <c r="DU131" s="206">
        <f>IF(aurora_data!BL2156-INT(aurora_data!BL2156)&gt;=0.75, INT(aurora_data!BL2156)+1, INT(aurora_data!BL2156))</f>
        <v>0</v>
      </c>
      <c r="DV131" s="207">
        <f>IF(aurora_data!FH2156-INT(aurora_data!FH2156)&gt;=0.75, INT(aurora_data!FH2156)+1, INT(aurora_data!FH2156))</f>
        <v>0</v>
      </c>
      <c r="DW131" s="207">
        <f>IF(aurora_data!BM2156-INT(aurora_data!BM2156)&gt;=0.75, INT(aurora_data!BM2156)+1, INT(aurora_data!BM2156))</f>
        <v>0</v>
      </c>
      <c r="DX131" s="300">
        <f>IF(aurora_data!FI2156-INT(aurora_data!FI2156)&gt;=0.75, INT(aurora_data!FI2156)+1, INT(aurora_data!FI2156))</f>
        <v>0</v>
      </c>
      <c r="DY131" s="207">
        <f>IF(aurora_data!BN2156-INT(aurora_data!BN2156)&gt;=0.75, INT(aurora_data!BN2156)+1, INT(aurora_data!BN2156))</f>
        <v>0</v>
      </c>
      <c r="DZ131" s="207">
        <f>IF(aurora_data!FJ2156-INT(aurora_data!FJ2156)&gt;=0.75, INT(aurora_data!FJ2156)+1, INT(aurora_data!FJ2156))</f>
        <v>0</v>
      </c>
      <c r="EA131" s="207">
        <f>IF(aurora_data!BO2156-INT(aurora_data!BO2156)&gt;=0.75, INT(aurora_data!BO2156)+1, INT(aurora_data!BO2156))</f>
        <v>0</v>
      </c>
      <c r="EB131" s="313">
        <f>IF(aurora_data!FK2156-INT(aurora_data!FK2156)&gt;=0.75, INT(aurora_data!FK2156)+1, INT(aurora_data!FK2156))</f>
        <v>0</v>
      </c>
      <c r="EC131" s="207">
        <f>IF(aurora_data!BP2156-INT(aurora_data!BP2156)&gt;=0.75, INT(aurora_data!BP2156)+1, INT(aurora_data!BP2156))</f>
        <v>0</v>
      </c>
      <c r="ED131" s="300">
        <f>IF(aurora_data!FL2156-INT(aurora_data!FL2156)&gt;=0.75, INT(aurora_data!FL2156)+1, INT(aurora_data!FL2156))</f>
        <v>0</v>
      </c>
      <c r="EE131" s="207">
        <f>IF(aurora_data!BQ2156-INT(aurora_data!BQ2156)&gt;=0.75, INT(aurora_data!BQ2156)+1, INT(aurora_data!BQ2156))</f>
        <v>0</v>
      </c>
      <c r="EF131" s="300">
        <f>IF(aurora_data!FM2156-INT(aurora_data!FM2156)&gt;=0.75, INT(aurora_data!FM2156)+1, INT(aurora_data!FM2156))</f>
        <v>0</v>
      </c>
      <c r="EG131" s="207">
        <f>IF(aurora_data!BR2156-INT(aurora_data!BR2156)&gt;=0.75, INT(aurora_data!BR2156)+1, INT(aurora_data!BR2156))</f>
        <v>0</v>
      </c>
      <c r="EH131" s="300">
        <f>IF(aurora_data!FN2156-INT(aurora_data!FN2156)&gt;=0.75, INT(aurora_data!FN2156)+1, INT(aurora_data!FN2156))</f>
        <v>0</v>
      </c>
      <c r="EI131" s="207">
        <f>IF(aurora_data!BS2156-INT(aurora_data!BS2156)&gt;=0.75, INT(aurora_data!BS2156)+1, INT(aurora_data!BS2156))</f>
        <v>0</v>
      </c>
      <c r="EJ131" s="313">
        <f>IF(aurora_data!FO2156-INT(aurora_data!FO2156)&gt;=0.75, INT(aurora_data!FO2156)+1, INT(aurora_data!FO2156))</f>
        <v>0</v>
      </c>
      <c r="EK131" s="207">
        <f>IF(aurora_data!BT2156-INT(aurora_data!BT2156)&gt;=0.75, INT(aurora_data!BT2156)+1, INT(aurora_data!BT2156))</f>
        <v>0</v>
      </c>
      <c r="EL131" s="300">
        <f>IF(aurora_data!FP2156-INT(aurora_data!FP2156)&gt;=0.75, INT(aurora_data!FP2156)+1, INT(aurora_data!FP2156))</f>
        <v>0</v>
      </c>
      <c r="EM131" s="207">
        <f>IF(aurora_data!BU2156-INT(aurora_data!BU2156)&gt;=0.75, INT(aurora_data!BU2156)+1, INT(aurora_data!BU2156))</f>
        <v>0</v>
      </c>
      <c r="EN131" s="207">
        <f>IF(aurora_data!FQ2156-INT(aurora_data!FQ2156)&gt;=0.75, INT(aurora_data!FQ2156)+1, INT(aurora_data!FQ2156))</f>
        <v>0</v>
      </c>
      <c r="EO131" s="347">
        <f>IF(aurora_data!BV2156-INT(aurora_data!BV2156)&gt;=0.75, INT(aurora_data!BV2156)+1, INT(aurora_data!BV2156))</f>
        <v>0</v>
      </c>
      <c r="EP131" s="300">
        <f>IF(aurora_data!FR2156-INT(aurora_data!FR2156)&gt;=0.75, INT(aurora_data!FR2156)+1, INT(aurora_data!FR2156))</f>
        <v>0</v>
      </c>
      <c r="EQ131" s="207">
        <f>IF(aurora_data!BW2156-INT(aurora_data!BW2156)&gt;=0.75, INT(aurora_data!BW2156)+1, INT(aurora_data!BW2156))</f>
        <v>0</v>
      </c>
      <c r="ER131" s="313">
        <f>IF(aurora_data!FS2156-INT(aurora_data!FS2156)&gt;=0.75, INT(aurora_data!FS2156)+1, INT(aurora_data!FS2156))</f>
        <v>0</v>
      </c>
      <c r="ES131" s="207">
        <f>IF(aurora_data!BX2156-INT(aurora_data!BX2156)&gt;=0.75, INT(aurora_data!BX2156)+1, INT(aurora_data!BX2156))</f>
        <v>0</v>
      </c>
      <c r="ET131" s="300">
        <f>IF(aurora_data!FT2156-INT(aurora_data!FT2156)&gt;=0.75, INT(aurora_data!FT2156)+1, INT(aurora_data!FT2156))</f>
        <v>0</v>
      </c>
      <c r="EU131" s="207">
        <f>IF(aurora_data!BY2156-INT(aurora_data!BY2156)&gt;=0.75, INT(aurora_data!BY2156)+1, INT(aurora_data!BY2156))</f>
        <v>0</v>
      </c>
      <c r="EV131" s="300">
        <f>IF(aurora_data!FU2156-INT(aurora_data!FU2156)&gt;=0.75, INT(aurora_data!FU2156)+1, INT(aurora_data!FU2156))</f>
        <v>0</v>
      </c>
      <c r="EW131" s="207">
        <f>IF(aurora_data!BZ2156-INT(aurora_data!BZ2156)&gt;=0.75, INT(aurora_data!BZ2156)+1, INT(aurora_data!BZ2156))</f>
        <v>0</v>
      </c>
      <c r="EX131" s="300">
        <f>IF(aurora_data!FV2156-INT(aurora_data!FV2156)&gt;=0.75, INT(aurora_data!FV2156)+1, INT(aurora_data!FV2156))</f>
        <v>0</v>
      </c>
      <c r="EY131" s="207">
        <f>IF(aurora_data!CA2156-INT(aurora_data!CA2156)&gt;=0.75, INT(aurora_data!CA2156)+1, INT(aurora_data!CA2156))</f>
        <v>0</v>
      </c>
      <c r="EZ131" s="300">
        <f>IF(aurora_data!FW2156-INT(aurora_data!FW2156)&gt;=0.75, INT(aurora_data!FW2156)+1, INT(aurora_data!FW2156))</f>
        <v>0</v>
      </c>
      <c r="FA131" s="207">
        <f>IF(aurora_data!CB2156-INT(aurora_data!CB2156)&gt;=0.75, INT(aurora_data!CB2156)+1, INT(aurora_data!CB2156))</f>
        <v>0</v>
      </c>
      <c r="FB131" s="207">
        <f>IF(aurora_data!FX2156-INT(aurora_data!FX2156)&gt;=0.75, INT(aurora_data!FX2156)+1, INT(aurora_data!FX2156))</f>
        <v>0</v>
      </c>
      <c r="FC131" s="207">
        <f>IF(aurora_data!CC2156-INT(aurora_data!CC2156)&gt;=0.75, INT(aurora_data!CC2156)+1, INT(aurora_data!CC2156))</f>
        <v>0</v>
      </c>
      <c r="FD131" s="300">
        <f>IF(aurora_data!FY2156-INT(aurora_data!FY2156)&gt;=0.75, INT(aurora_data!FY2156)+1, INT(aurora_data!FY2156))</f>
        <v>0</v>
      </c>
      <c r="FE131" s="207">
        <f>IF(aurora_data!CD2156-INT(aurora_data!CD2156)&gt;=0.75, INT(aurora_data!CD2156)+1, INT(aurora_data!CD2156))</f>
        <v>0</v>
      </c>
      <c r="FF131" s="207">
        <f>IF(aurora_data!FZ2156-INT(aurora_data!FZ2156)&gt;=0.75, INT(aurora_data!FZ2156)+1, INT(aurora_data!FZ2156))</f>
        <v>0</v>
      </c>
      <c r="FG131" s="207">
        <f>IF(aurora_data!CE2156-INT(aurora_data!CE2156)&gt;=0.75, INT(aurora_data!CE2156)+1, INT(aurora_data!CE2156))</f>
        <v>0</v>
      </c>
      <c r="FH131" s="207">
        <f>IF(aurora_data!GA2156-INT(aurora_data!GA2156)&gt;=0.75, INT(aurora_data!GA2156)+1, INT(aurora_data!GA2156))</f>
        <v>0</v>
      </c>
      <c r="FI131" s="206">
        <f>IF(aurora_data!CF2156-INT(aurora_data!CF2156)&gt;=0.75,INT(aurora_data!CF2156)+1,INT(aurora_data!CF2156))</f>
        <v>0</v>
      </c>
      <c r="FJ131" s="384">
        <f>IF(aurora_data!GB2156-INT(aurora_data!GB2156)&gt;=0.75,INT(aurora_data!GB2156)+1,INT(aurora_data!GB2156))</f>
        <v>0</v>
      </c>
      <c r="FK131" s="207">
        <f>IF(aurora_data!CG2156-INT(aurora_data!CG2156)&gt;=0.75,INT(aurora_data!CG2156)+1,INT(aurora_data!CG2156))</f>
        <v>0</v>
      </c>
      <c r="FL131" s="300">
        <f>IF(aurora_data!GC2156-INT(aurora_data!GC2156)&gt;=0.75, INT(aurora_data!GC2156)+1, INT(aurora_data!GC2156))</f>
        <v>0</v>
      </c>
      <c r="FM131" s="207">
        <f>IF(aurora_data!CH2156-INT(aurora_data!CH2156)&gt;=0.75, INT(aurora_data!CH2156)+1, INT(aurora_data!CH2156))</f>
        <v>0</v>
      </c>
      <c r="FN131" s="300">
        <f>IF(aurora_data!GD2156-INT(aurora_data!GD2156)&gt;=0.75, INT(aurora_data!GD2156)+1, INT(aurora_data!GD2156))</f>
        <v>0</v>
      </c>
      <c r="FO131" s="207">
        <f>IF(aurora_data!CI2156-INT(aurora_data!CI2156)&gt;=0.75, INT(aurora_data!CI2156)+1, INT(aurora_data!CI2156))</f>
        <v>0</v>
      </c>
      <c r="FP131" s="313">
        <f>IF(aurora_data!GE2156-INT(aurora_data!GE2156)&gt;=0.75, INT(aurora_data!GE2156)+1, INT(aurora_data!GE2156))</f>
        <v>0</v>
      </c>
      <c r="FQ131" s="207">
        <f>IF(aurora_data!CJ2156-INT(aurora_data!CJ2156)&gt;=0.75, INT(aurora_data!CJ2156)+1, INT(aurora_data!CJ2156))</f>
        <v>1</v>
      </c>
      <c r="FR131" s="300">
        <f>IF(aurora_data!GF2156-INT(aurora_data!GF2156)&gt;=0.75, INT(aurora_data!GF2156)+1, INT(aurora_data!GF2156))</f>
        <v>1</v>
      </c>
      <c r="FS131" s="207">
        <f>IF(aurora_data!CK2156-INT(aurora_data!CK2156)&gt;=0.75, INT(aurora_data!CK2156)+1, INT(aurora_data!CK2156))</f>
        <v>0</v>
      </c>
      <c r="FT131" s="300">
        <f>IF(aurora_data!GG2156-INT(aurora_data!GG2156)&gt;=0.75, INT(aurora_data!GG2156)+1, INT(aurora_data!GG2156))</f>
        <v>0</v>
      </c>
      <c r="FU131" s="207">
        <f>IF(aurora_data!CL2156-INT(aurora_data!CL2156)&gt;=0.75, INT(aurora_data!CL2156)+1, INT(aurora_data!CL2156))</f>
        <v>1</v>
      </c>
      <c r="FV131" s="300">
        <f>IF(aurora_data!GH2156-INT(aurora_data!GH2156)&gt;=0.75, INT(aurora_data!GH2156)+1, INT(aurora_data!GH2156))</f>
        <v>1</v>
      </c>
      <c r="FW131" s="207">
        <f>IF(aurora_data!CM2156-INT(aurora_data!CM2156)&gt;=0.75, INT(aurora_data!CM2156)+1, INT(aurora_data!CM2156))</f>
        <v>0</v>
      </c>
      <c r="FX131" s="313">
        <f>IF(aurora_data!GI2156-INT(aurora_data!GI2156)&gt;=0.75, INT(aurora_data!GI2156)+1, INT(aurora_data!GI2156))</f>
        <v>0</v>
      </c>
      <c r="FY131" s="207">
        <f>IF(aurora_data!CN2156-INT(aurora_data!CN2156)&gt;=0.75, INT(aurora_data!CN2156)+1, INT(aurora_data!CN2156))</f>
        <v>2</v>
      </c>
      <c r="FZ131" s="300">
        <f>IF(aurora_data!GJ2156-INT(aurora_data!GJ2156)&gt;=0.75, INT(aurora_data!GJ2156)+1, INT(aurora_data!GJ2156))</f>
        <v>2</v>
      </c>
      <c r="GA131" s="207">
        <f>IF(aurora_data!CO2156-INT(aurora_data!CO2156)&gt;=0.75, INT(aurora_data!CO2156)+1, INT(aurora_data!CO2156))</f>
        <v>1</v>
      </c>
      <c r="GB131" s="207">
        <f>IF(aurora_data!GK2156-INT(aurora_data!GK2156)&gt;=0.75, INT(aurora_data!GK2156)+1, INT(aurora_data!GK2156))</f>
        <v>1</v>
      </c>
      <c r="GC131" s="347">
        <f>IF(aurora_data!CP2156-INT(aurora_data!CP2156)&gt;=0.75, INT(aurora_data!CP2156)+1, INT(aurora_data!CP2156))</f>
        <v>3</v>
      </c>
      <c r="GD131" s="300">
        <f>IF(aurora_data!GL2156-INT(aurora_data!GL2156)&gt;=0.75, INT(aurora_data!GL2156)+1, INT(aurora_data!GL2156))</f>
        <v>3</v>
      </c>
      <c r="GE131" s="207">
        <f>IF(aurora_data!CQ2156-INT(aurora_data!CQ2156)&gt;=0.75, INT(aurora_data!CQ2156)+1, INT(aurora_data!CQ2156))</f>
        <v>1</v>
      </c>
      <c r="GF131" s="313">
        <f>IF(aurora_data!GM2156-INT(aurora_data!GM2156)&gt;=0.75, INT(aurora_data!GM2156)+1, INT(aurora_data!GM2156))</f>
        <v>1</v>
      </c>
      <c r="GG131" s="207">
        <f>IF(aurora_data!CR2156-INT(aurora_data!CR2156)&gt;=0.75, INT(aurora_data!CR2156)+1, INT(aurora_data!CR2156))</f>
        <v>3</v>
      </c>
      <c r="GH131" s="300">
        <f>IF(aurora_data!GN2156-INT(aurora_data!GN2156)&gt;=0.75, INT(aurora_data!GN2156)+1, INT(aurora_data!GN2156))</f>
        <v>3</v>
      </c>
      <c r="GI131" s="207">
        <f>IF(aurora_data!CS2156-INT(aurora_data!CS2156)&gt;=0.75, INT(aurora_data!CS2156)+1, INT(aurora_data!CS2156))</f>
        <v>2</v>
      </c>
      <c r="GJ131" s="300">
        <f>IF(aurora_data!GO2156-INT(aurora_data!GO2156)&gt;=0.75, INT(aurora_data!GO2156)+1, INT(aurora_data!GO2156))</f>
        <v>2</v>
      </c>
      <c r="GK131" s="207">
        <f>IF(aurora_data!CT2156-INT(aurora_data!CT2156)&gt;=0.75, INT(aurora_data!CT2156)+1, INT(aurora_data!CT2156))</f>
        <v>4</v>
      </c>
      <c r="GL131" s="300">
        <f>IF(aurora_data!GP2156-INT(aurora_data!GP2156)&gt;=0.75, INT(aurora_data!GP2156)+1, INT(aurora_data!GP2156))</f>
        <v>4</v>
      </c>
      <c r="GM131" s="207">
        <f>IF(aurora_data!CU2156-INT(aurora_data!CU2156)&gt;=0.75, INT(aurora_data!CU2156)+1, INT(aurora_data!CU2156))</f>
        <v>2</v>
      </c>
      <c r="GN131" s="300">
        <f>IF(aurora_data!GQ2156-INT(aurora_data!GQ2156)&gt;=0.75, INT(aurora_data!GQ2156)+1, INT(aurora_data!GQ2156))</f>
        <v>2</v>
      </c>
      <c r="GO131" s="207">
        <f>IF(aurora_data!CV2156-INT(aurora_data!CV2156)&gt;=0.75, INT(aurora_data!CV2156)+1, INT(aurora_data!CV2156))</f>
        <v>0</v>
      </c>
      <c r="GP131" s="207">
        <f>IF(aurora_data!GR2156-INT(aurora_data!GR2156)&gt;=0.75, INT(aurora_data!GR2156)+1, INT(aurora_data!GR2156))</f>
        <v>0</v>
      </c>
      <c r="GQ131" s="207">
        <f>IF(aurora_data!CW2156-INT(aurora_data!CW2156)&gt;=0.75, INT(aurora_data!CW2156)+1, INT(aurora_data!CW2156))</f>
        <v>0</v>
      </c>
      <c r="GR131" s="300">
        <f>IF(aurora_data!GS2156-INT(aurora_data!GS2156)&gt;=0.75, INT(aurora_data!GS2156)+1, INT(aurora_data!GS2156))</f>
        <v>0</v>
      </c>
      <c r="GS131" s="207">
        <f>IF(aurora_data!CX2156-INT(aurora_data!CX2156)&gt;=0.75, INT(aurora_data!CX2156)+1, INT(aurora_data!CX2156))</f>
        <v>0</v>
      </c>
      <c r="GT131" s="207">
        <f>IF(aurora_data!GT2156-INT(aurora_data!GT2156)&gt;=0.75, INT(aurora_data!GT2156)+1, INT(aurora_data!GT2156))</f>
        <v>0</v>
      </c>
      <c r="GU131" s="207">
        <f>IF(aurora_data!CY2156-INT(aurora_data!CY2156)&gt;=0.75, INT(aurora_data!CY2156)+1, INT(aurora_data!CY2156))</f>
        <v>0</v>
      </c>
      <c r="GV131" s="207">
        <f>IF(aurora_data!GU2156-INT(aurora_data!GU2156)&gt;=0.75, INT(aurora_data!GU2156)+1, INT(aurora_data!GU2156))</f>
        <v>0</v>
      </c>
      <c r="GW131" s="363" t="s">
        <v>622</v>
      </c>
      <c r="GX131" s="209">
        <f>aurora_data!GV2156</f>
        <v>100</v>
      </c>
      <c r="GY131" s="259">
        <f t="shared" ref="GY131:GY138" si="189">GX131/$GX$131</f>
        <v>1</v>
      </c>
    </row>
    <row r="132" spans="2:207" s="2" customFormat="1">
      <c r="B132" s="512"/>
      <c r="C132" s="519"/>
      <c r="D132" s="213" t="s">
        <v>264</v>
      </c>
      <c r="E132" s="215">
        <f>IF(aurora_data!D2157-INT(aurora_data!D2157)&gt;=0.75, INT(aurora_data!D2157)+1, INT(aurora_data!D2157))</f>
        <v>0</v>
      </c>
      <c r="F132" s="309">
        <f>IF(aurora_data!CZ2157-INT(aurora_data!CZ2157)&gt;=0.75, INT(aurora_data!CZ2157)+1, INT(aurora_data!CZ2157))</f>
        <v>0</v>
      </c>
      <c r="G132" s="356">
        <f>IF(aurora_data!E2157-INT(aurora_data!E2157)&gt;=0.75, INT(aurora_data!E2157)+1, INT(aurora_data!E2157))</f>
        <v>0</v>
      </c>
      <c r="H132" s="309">
        <f>IF(aurora_data!DA2157-INT(aurora_data!DA2157)&gt;=0.75, INT(aurora_data!DA2157)+1, INT(aurora_data!DA2157))</f>
        <v>0</v>
      </c>
      <c r="I132" s="356">
        <f>IF(aurora_data!F2157-INT(aurora_data!F2157)&gt;=0.75, INT(aurora_data!F2157)+1, INT(aurora_data!F2157))</f>
        <v>0</v>
      </c>
      <c r="J132" s="309">
        <f>IF(aurora_data!DB2157-INT(aurora_data!DB2157)&gt;=0.75, INT(aurora_data!DB2157)+1, INT(aurora_data!DB2157))</f>
        <v>0</v>
      </c>
      <c r="K132" s="356">
        <f>IF(aurora_data!G2157-INT(aurora_data!G2157)&gt;=0.75, INT(aurora_data!G2157)+1, INT(aurora_data!G2157))</f>
        <v>1</v>
      </c>
      <c r="L132" s="322">
        <f>IF(aurora_data!DC2157-INT(aurora_data!DC2157)&gt;=0.75, INT(aurora_data!DC2157)+1, INT(aurora_data!DC2157))</f>
        <v>0</v>
      </c>
      <c r="M132" s="340">
        <f>IF(aurora_data!H2157-INT(aurora_data!H2157)&gt;=0.75, INT(aurora_data!H2157)+1, INT(aurora_data!H2157))</f>
        <v>0</v>
      </c>
      <c r="N132" s="309">
        <f>IF(aurora_data!DD2157-INT(aurora_data!DD2157)&gt;=0.75, INT(aurora_data!DD2157)+1, INT(aurora_data!DD2157))</f>
        <v>0</v>
      </c>
      <c r="O132" s="214">
        <f>IF(aurora_data!I2157-INT(aurora_data!I2157)&gt;=0.75, INT(aurora_data!I2157)+1, INT(aurora_data!I2157))</f>
        <v>1</v>
      </c>
      <c r="P132" s="309">
        <f>IF(aurora_data!DE2157-INT(aurora_data!DE2157)&gt;=0.75, INT(aurora_data!DE2157)+1, INT(aurora_data!DE2157))</f>
        <v>0</v>
      </c>
      <c r="Q132" s="356">
        <f>IF(aurora_data!J2157-INT(aurora_data!J2157)&gt;=0.75, INT(aurora_data!J2157)+1, INT(aurora_data!J2157))</f>
        <v>0</v>
      </c>
      <c r="R132" s="309">
        <f>IF(aurora_data!DF2157-INT(aurora_data!DF2157)&gt;=0.75, INT(aurora_data!DF2157)+1, INT(aurora_data!DF2157))</f>
        <v>0</v>
      </c>
      <c r="S132" s="214">
        <f>IF(aurora_data!K2157-INT(aurora_data!K2157)&gt;=0.75, INT(aurora_data!K2157)+1, INT(aurora_data!K2157))</f>
        <v>0</v>
      </c>
      <c r="T132" s="322">
        <f>IF(aurora_data!DG2157-INT(aurora_data!DG2157)&gt;=0.75, INT(aurora_data!DG2157)+1, INT(aurora_data!DG2157))</f>
        <v>0</v>
      </c>
      <c r="U132" s="340">
        <f>IF(aurora_data!L2157-INT(aurora_data!L2157)&gt;=0.75, INT(aurora_data!L2157)+1, INT(aurora_data!L2157))</f>
        <v>0</v>
      </c>
      <c r="V132" s="309">
        <f>IF(aurora_data!DH2157-INT(aurora_data!DH2157)&gt;=0.75, INT(aurora_data!DH2157)+1, INT(aurora_data!DH2157))</f>
        <v>0</v>
      </c>
      <c r="W132" s="214">
        <f>IF(aurora_data!M2157-INT(aurora_data!M2157)&gt;=0.75, INT(aurora_data!M2157)+1, INT(aurora_data!M2157))</f>
        <v>0</v>
      </c>
      <c r="X132" s="214">
        <f>IF(aurora_data!DI2157-INT(aurora_data!DI2157)&gt;=0.75, INT(aurora_data!DI2157)+1, INT(aurora_data!DI2157))</f>
        <v>0</v>
      </c>
      <c r="Y132" s="356">
        <f>IF(aurora_data!N2157-INT(aurora_data!N2157)&gt;=0.75, INT(aurora_data!N2157)+1, INT(aurora_data!N2157))</f>
        <v>0</v>
      </c>
      <c r="Z132" s="309">
        <f>IF(aurora_data!DJ2157-INT(aurora_data!DJ2157)&gt;=0.75, INT(aurora_data!DJ2157)+1, INT(aurora_data!DJ2157))</f>
        <v>0</v>
      </c>
      <c r="AA132" s="214">
        <f>IF(aurora_data!O2157-INT(aurora_data!O2157)&gt;=0.75, INT(aurora_data!O2157)+1, INT(aurora_data!O2157))</f>
        <v>1</v>
      </c>
      <c r="AB132" s="322">
        <f>IF(aurora_data!DK2157-INT(aurora_data!DK2157)&gt;=0.75, INT(aurora_data!DK2157)+1, INT(aurora_data!DK2157))</f>
        <v>0</v>
      </c>
      <c r="AC132" s="214">
        <f>IF(aurora_data!P2157-INT(aurora_data!P2157)&gt;=0.75, INT(aurora_data!P2157)+1, INT(aurora_data!P2157))</f>
        <v>0</v>
      </c>
      <c r="AD132" s="214">
        <f>IF(aurora_data!DL2157-INT(aurora_data!DL2157)&gt;=0.75, INT(aurora_data!DL2157)+1, INT(aurora_data!DL2157))</f>
        <v>1</v>
      </c>
      <c r="AE132" s="214">
        <f>IF(aurora_data!Q2157-INT(aurora_data!Q2157)&gt;=0.75, INT(aurora_data!Q2157)+1, INT(aurora_data!Q2157))</f>
        <v>0</v>
      </c>
      <c r="AF132" s="309">
        <f>IF(aurora_data!DM2157-INT(aurora_data!DM2157)&gt;=0.75, INT(aurora_data!DM2157)+1, INT(aurora_data!DM2157))</f>
        <v>0</v>
      </c>
      <c r="AG132" s="214">
        <f>IF(aurora_data!R2157-INT(aurora_data!R2157)&gt;=0.75, INT(aurora_data!R2157)+1, INT(aurora_data!R2157))</f>
        <v>1</v>
      </c>
      <c r="AH132" s="214">
        <f>IF(aurora_data!DN2157-INT(aurora_data!DN2157)&gt;=0.75, INT(aurora_data!DN2157)+1, INT(aurora_data!DN2157))</f>
        <v>0</v>
      </c>
      <c r="AI132" s="214">
        <f>IF(aurora_data!S2157-INT(aurora_data!S2157)&gt;=0.75, INT(aurora_data!S2157)+1, INT(aurora_data!S2157))</f>
        <v>1</v>
      </c>
      <c r="AJ132" s="216">
        <f>IF(aurora_data!DO2157-INT(aurora_data!DO2157)&gt;=0.75, INT(aurora_data!DO2157)+1, INT(aurora_data!DO2157))</f>
        <v>0</v>
      </c>
      <c r="AK132" s="214">
        <f>IF(aurora_data!T2157-INT(aurora_data!T2157)&gt;=0.75, INT(aurora_data!T2157)+1, INT(aurora_data!T2157))</f>
        <v>0</v>
      </c>
      <c r="AL132" s="214">
        <f>IF(aurora_data!DP2157-INT(aurora_data!DP2157)&gt;=0.75, INT(aurora_data!DP2157)+1, INT(aurora_data!DP2157))</f>
        <v>0</v>
      </c>
      <c r="AM132" s="214">
        <f>IF(aurora_data!U2157-INT(aurora_data!U2157)&gt;=0.75, INT(aurora_data!U2157)+1, INT(aurora_data!U2157))</f>
        <v>0</v>
      </c>
      <c r="AN132" s="309">
        <f>IF(aurora_data!DQ2157-INT(aurora_data!DQ2157)&gt;=0.75, INT(aurora_data!DQ2157)+1, INT(aurora_data!DQ2157))</f>
        <v>0</v>
      </c>
      <c r="AO132" s="214">
        <f>IF(aurora_data!V2157-INT(aurora_data!V2157)&gt;=0.75, INT(aurora_data!V2157)+1, INT(aurora_data!V2157))</f>
        <v>0</v>
      </c>
      <c r="AP132" s="214">
        <f>IF(aurora_data!DR2157-INT(aurora_data!DR2157)&gt;=0.75, INT(aurora_data!DR2157)+1, INT(aurora_data!DR2157))</f>
        <v>0</v>
      </c>
      <c r="AQ132" s="214">
        <f>IF(aurora_data!W2157-INT(aurora_data!W2157)&gt;=0.75, INT(aurora_data!W2157)+1, INT(aurora_data!W2157))</f>
        <v>0</v>
      </c>
      <c r="AR132" s="216">
        <f>IF(aurora_data!DS2157-INT(aurora_data!DS2157)&gt;=0.75, INT(aurora_data!DS2157)+1, INT(aurora_data!DS2157))</f>
        <v>0</v>
      </c>
      <c r="AS132" s="214">
        <f>IF(aurora_data!X2157-INT(aurora_data!X2157)&gt;=0.75, INT(aurora_data!X2157)+1, INT(aurora_data!X2157))</f>
        <v>1</v>
      </c>
      <c r="AT132" s="309">
        <f>IF(aurora_data!DT2157-INT(aurora_data!DT2157)&gt;=0.75, INT(aurora_data!DT2157)+1, INT(aurora_data!DT2157))</f>
        <v>0</v>
      </c>
      <c r="AU132" s="214">
        <f>IF(aurora_data!Y2157-INT(aurora_data!Y2157)&gt;=0.75, INT(aurora_data!Y2157)+1, INT(aurora_data!Y2157))</f>
        <v>0</v>
      </c>
      <c r="AV132" s="309">
        <f>IF(aurora_data!DU2157-INT(aurora_data!DU2157)&gt;=0.75, INT(aurora_data!DU2157)+1, INT(aurora_data!DU2157))</f>
        <v>0</v>
      </c>
      <c r="AW132" s="214">
        <f>IF(aurora_data!Z2157-INT(aurora_data!Z2157)&gt;=0.75, INT(aurora_data!Z2157)+1, INT(aurora_data!Z2157))</f>
        <v>0</v>
      </c>
      <c r="AX132" s="309">
        <f>IF(aurora_data!DV2157-INT(aurora_data!DV2157)&gt;=0.75, INT(aurora_data!DV2157)+1, INT(aurora_data!DV2157))</f>
        <v>0</v>
      </c>
      <c r="AY132" s="214">
        <f>IF(aurora_data!AA2157-INT(aurora_data!AA2157)&gt;=0.75, INT(aurora_data!AA2157)+1, INT(aurora_data!AA2157))</f>
        <v>0</v>
      </c>
      <c r="AZ132" s="322">
        <f>IF(aurora_data!DW2157-INT(aurora_data!DW2157)&gt;=0.75, INT(aurora_data!DW2157)+1, INT(aurora_data!DW2157))</f>
        <v>0</v>
      </c>
      <c r="BA132" s="340">
        <f>IF(aurora_data!AB2157-INT(aurora_data!AB2157)&gt;=0.75, INT(aurora_data!AB2157)+1, INT(aurora_data!AB2157))</f>
        <v>1</v>
      </c>
      <c r="BB132" s="309">
        <f>IF(aurora_data!DX2157-INT(aurora_data!DX2157)&gt;=0.75, INT(aurora_data!DX2157)+1, INT(aurora_data!DX2157))</f>
        <v>0</v>
      </c>
      <c r="BC132" s="214">
        <f>IF(aurora_data!AC2157-INT(aurora_data!AC2157)&gt;=0.75, INT(aurora_data!AC2157)+1, INT(aurora_data!AC2157))</f>
        <v>0</v>
      </c>
      <c r="BD132" s="309">
        <f>IF(aurora_data!DY2157-INT(aurora_data!DY2157)&gt;=0.75, INT(aurora_data!DY2157)+1, INT(aurora_data!DY2157))</f>
        <v>0</v>
      </c>
      <c r="BE132" s="214">
        <f>IF(aurora_data!AD2157-INT(aurora_data!AD2157)&gt;=0.75, INT(aurora_data!AD2157)+1, INT(aurora_data!AD2157))</f>
        <v>2</v>
      </c>
      <c r="BF132" s="309">
        <f>IF(aurora_data!DZ2157-INT(aurora_data!DZ2157)&gt;=0.75, INT(aurora_data!DZ2157)+1, INT(aurora_data!DZ2157))</f>
        <v>0</v>
      </c>
      <c r="BG132" s="214">
        <f>IF(aurora_data!AE2157-INT(aurora_data!AE2157)&gt;=0.75, INT(aurora_data!AE2157)+1, INT(aurora_data!AE2157))</f>
        <v>0</v>
      </c>
      <c r="BH132" s="322">
        <f>IF(aurora_data!EA2157-INT(aurora_data!EA2157)&gt;=0.75, INT(aurora_data!EA2157)+1, INT(aurora_data!EA2157))</f>
        <v>0</v>
      </c>
      <c r="BI132" s="214">
        <f>IF(aurora_data!AF2157-INT(aurora_data!AF2157)&gt;=0.75, INT(aurora_data!AF2157)+1, INT(aurora_data!AF2157))</f>
        <v>0</v>
      </c>
      <c r="BJ132" s="309">
        <f>IF(aurora_data!EB2157-INT(aurora_data!EB2157)&gt;=0.75, INT(aurora_data!EB2157)+1, INT(aurora_data!EB2157))</f>
        <v>0</v>
      </c>
      <c r="BK132" s="214">
        <f>IF(aurora_data!AG2157-INT(aurora_data!AG2157)&gt;=0.75, INT(aurora_data!AG2157)+1, INT(aurora_data!AG2157))</f>
        <v>0</v>
      </c>
      <c r="BL132" s="309">
        <f>IF(aurora_data!EC2157-INT(aurora_data!EC2157)&gt;=0.75, INT(aurora_data!EC2157)+1, INT(aurora_data!EC2157))</f>
        <v>0</v>
      </c>
      <c r="BM132" s="214">
        <f>IF(aurora_data!AH2157-INT(aurora_data!AH2157)&gt;=0.75, INT(aurora_data!AH2157)+1, INT(aurora_data!AH2157))</f>
        <v>0</v>
      </c>
      <c r="BN132" s="309">
        <f>IF(aurora_data!ED2157-INT(aurora_data!ED2157)&gt;=0.75, INT(aurora_data!ED2157)+1, INT(aurora_data!ED2157))</f>
        <v>2</v>
      </c>
      <c r="BO132" s="214">
        <f>IF(aurora_data!AI2157-INT(aurora_data!AI2157)&gt;=0.75, INT(aurora_data!AI2157)+1, INT(aurora_data!AI2157))</f>
        <v>0</v>
      </c>
      <c r="BP132" s="322">
        <f>IF(aurora_data!EE2157-INT(aurora_data!EE2157)&gt;=0.75, INT(aurora_data!EE2157)+1, INT(aurora_data!EE2157))</f>
        <v>1</v>
      </c>
      <c r="BQ132" s="214">
        <f>IF(aurora_data!AJ2157-INT(aurora_data!AJ2157)&gt;=0.75, INT(aurora_data!AJ2157)+1, INT(aurora_data!AJ2157))</f>
        <v>0</v>
      </c>
      <c r="BR132" s="309">
        <f>IF(aurora_data!EF2157-INT(aurora_data!EF2157)&gt;=0.75, INT(aurora_data!EF2157)+1, INT(aurora_data!EF2157))</f>
        <v>1</v>
      </c>
      <c r="BS132" s="214">
        <f>IF(aurora_data!AK2157-INT(aurora_data!AK2157)&gt;=0.75, INT(aurora_data!AK2157)+1, INT(aurora_data!AK2157))</f>
        <v>0</v>
      </c>
      <c r="BT132" s="309">
        <f>IF(aurora_data!EG2157-INT(aurora_data!EG2157)&gt;=0.75, INT(aurora_data!EG2157)+1, INT(aurora_data!EG2157))</f>
        <v>0</v>
      </c>
      <c r="BU132" s="214">
        <f>IF(aurora_data!AL2157-INT(aurora_data!AL2157)&gt;=0.75, INT(aurora_data!AL2157)+1, INT(aurora_data!AL2157))</f>
        <v>1</v>
      </c>
      <c r="BV132" s="309">
        <f>IF(aurora_data!EH2157-INT(aurora_data!EH2157)&gt;=0.75, INT(aurora_data!EH2157)+1, INT(aurora_data!EH2157))</f>
        <v>3</v>
      </c>
      <c r="BW132" s="214">
        <f>IF(aurora_data!AM2157-INT(aurora_data!AM2157)&gt;=0.75, INT(aurora_data!AM2157)+1, INT(aurora_data!AM2157))</f>
        <v>0</v>
      </c>
      <c r="BX132" s="216">
        <f>IF(aurora_data!EI2157-INT(aurora_data!EI2157)&gt;=0.75, INT(aurora_data!EI2157)+1, INT(aurora_data!EI2157))</f>
        <v>0</v>
      </c>
      <c r="BY132" s="214">
        <f>IF(aurora_data!AN2157-INT(aurora_data!AN2157)&gt;=0.75, INT(aurora_data!AN2157)+1, INT(aurora_data!AN2157))</f>
        <v>0</v>
      </c>
      <c r="BZ132" s="214">
        <f>IF(aurora_data!EJ2157-INT(aurora_data!EJ2157)&gt;=0.75, INT(aurora_data!EJ2157)+1, INT(aurora_data!EJ2157))</f>
        <v>0</v>
      </c>
      <c r="CA132" s="214">
        <f>IF(aurora_data!AO2157-INT(aurora_data!AO2157)&gt;=0.75, INT(aurora_data!AO2157)+1, INT(aurora_data!AO2157))</f>
        <v>0</v>
      </c>
      <c r="CB132" s="309">
        <f>IF(aurora_data!EK2157-INT(aurora_data!EK2157)&gt;=0.75, INT(aurora_data!EK2157)+1, INT(aurora_data!EK2157))</f>
        <v>0</v>
      </c>
      <c r="CC132" s="214">
        <f>IF(aurora_data!AP2157-INT(aurora_data!AP2157)&gt;=0.75, INT(aurora_data!AP2157)+1, INT(aurora_data!AP2157))</f>
        <v>0</v>
      </c>
      <c r="CD132" s="214">
        <f>IF(aurora_data!EL2157-INT(aurora_data!EL2157)&gt;=0.75, INT(aurora_data!EL2157)+1, INT(aurora_data!EL2157))</f>
        <v>0</v>
      </c>
      <c r="CE132" s="214">
        <f>IF(aurora_data!AQ2157-INT(aurora_data!AQ2157)&gt;=0.75, INT(aurora_data!AQ2157)+1, INT(aurora_data!AQ2157))</f>
        <v>0</v>
      </c>
      <c r="CF132" s="214">
        <f>IF(aurora_data!EM2157-INT(aurora_data!EM2157)&gt;=0.75, INT(aurora_data!EM2157)+1, INT(aurora_data!EM2157))</f>
        <v>0</v>
      </c>
      <c r="CG132" s="215">
        <f>IF(aurora_data!AR2157-INT(aurora_data!AR2157)&gt;=0.75, INT(aurora_data!AR2157)+1, INT(aurora_data!AR2157))</f>
        <v>0</v>
      </c>
      <c r="CH132" s="214">
        <f>IF(aurora_data!EN2157-INT(aurora_data!EN2157)&gt;=0.75, INT(aurora_data!EN2157)+1, INT(aurora_data!EN2157))</f>
        <v>2</v>
      </c>
      <c r="CI132" s="214">
        <f>IF(aurora_data!AS2157-INT(aurora_data!AS2157)&gt;=0.75, INT(aurora_data!AS2157)+1, INT(aurora_data!AS2157))</f>
        <v>0</v>
      </c>
      <c r="CJ132" s="309">
        <f>IF(aurora_data!EO2157-INT(aurora_data!EO2157)&gt;=0.75, INT(aurora_data!EO2157)+1, INT(aurora_data!EO2157))</f>
        <v>0</v>
      </c>
      <c r="CK132" s="214">
        <f>IF(aurora_data!AT2157-INT(aurora_data!AT2157)&gt;=0.75, INT(aurora_data!AT2157)+1, INT(aurora_data!AT2157))</f>
        <v>1</v>
      </c>
      <c r="CL132" s="214">
        <f>IF(aurora_data!EP2157-INT(aurora_data!EP2157)&gt;=0.75, INT(aurora_data!EP2157)+1, INT(aurora_data!EP2157))</f>
        <v>0</v>
      </c>
      <c r="CM132" s="214">
        <f>IF(aurora_data!AU2157-INT(aurora_data!AU2157)&gt;=0.75, INT(aurora_data!AU2157)+1, INT(aurora_data!AU2157))</f>
        <v>2</v>
      </c>
      <c r="CN132" s="322">
        <f>IF(aurora_data!EQ2157-INT(aurora_data!EQ2157)&gt;=0.75, INT(aurora_data!EQ2157)+1, INT(aurora_data!EQ2157))</f>
        <v>1</v>
      </c>
      <c r="CO132" s="214">
        <f>IF(aurora_data!AV2157-INT(aurora_data!AV2157)&gt;=0.75, INT(aurora_data!AV2157)+1, INT(aurora_data!AV2157))</f>
        <v>0</v>
      </c>
      <c r="CP132" s="214">
        <f>IF(aurora_data!ER2157-INT(aurora_data!ER2157)&gt;=0.75, INT(aurora_data!ER2157)+1, INT(aurora_data!ER2157))</f>
        <v>1</v>
      </c>
      <c r="CQ132" s="214">
        <f>IF(aurora_data!AW2157-INT(aurora_data!AW2157)&gt;=0.75, INT(aurora_data!AW2157)+1, INT(aurora_data!AW2157))</f>
        <v>0</v>
      </c>
      <c r="CR132" s="309">
        <f>IF(aurora_data!ES2157-INT(aurora_data!ES2157)&gt;=0.75, INT(aurora_data!ES2157)+1, INT(aurora_data!ES2157))</f>
        <v>1</v>
      </c>
      <c r="CS132" s="214">
        <f>IF(aurora_data!AX2157-INT(aurora_data!AX2157)&gt;=0.75, INT(aurora_data!AX2157)+1, INT(aurora_data!AX2157))</f>
        <v>1</v>
      </c>
      <c r="CT132" s="309">
        <f>IF(aurora_data!ET2157-INT(aurora_data!ET2157)&gt;=0.75, INT(aurora_data!ET2157)+1, INT(aurora_data!ET2157))</f>
        <v>2</v>
      </c>
      <c r="CU132" s="214">
        <f>IF(aurora_data!AY2157-INT(aurora_data!AY2157)&gt;=0.75, INT(aurora_data!AY2157)+1, INT(aurora_data!AY2157))</f>
        <v>1</v>
      </c>
      <c r="CV132" s="322">
        <f>IF(aurora_data!EU2157-INT(aurora_data!EU2157)&gt;=0.75, INT(aurora_data!EU2157)+1, INT(aurora_data!EU2157))</f>
        <v>1</v>
      </c>
      <c r="CW132" s="214">
        <f>IF(aurora_data!AZ2157-INT(aurora_data!AZ2157)&gt;=0.75, INT(aurora_data!AZ2157)+1, INT(aurora_data!AZ2157))</f>
        <v>1</v>
      </c>
      <c r="CX132" s="309">
        <f>IF(aurora_data!EV2157-INT(aurora_data!EV2157)&gt;=0.75, INT(aurora_data!EV2157)+1, INT(aurora_data!EV2157))</f>
        <v>0</v>
      </c>
      <c r="CY132" s="214">
        <f>IF(aurora_data!BA2157-INT(aurora_data!BA2157)&gt;=0.75, INT(aurora_data!BA2157)+1, INT(aurora_data!BA2157))</f>
        <v>1</v>
      </c>
      <c r="CZ132" s="309">
        <f>IF(aurora_data!EW2157-INT(aurora_data!EW2157)&gt;=0.75, INT(aurora_data!EW2157)+1, INT(aurora_data!EW2157))</f>
        <v>0</v>
      </c>
      <c r="DA132" s="214">
        <f>IF(aurora_data!BB2157-INT(aurora_data!BB2157)&gt;=0.75, INT(aurora_data!BB2157)+1, INT(aurora_data!BB2157))</f>
        <v>1</v>
      </c>
      <c r="DB132" s="309">
        <f>IF(aurora_data!EX2157-INT(aurora_data!EX2157)&gt;=0.75, INT(aurora_data!EX2157)+1, INT(aurora_data!EX2157))</f>
        <v>2</v>
      </c>
      <c r="DC132" s="214">
        <f>IF(aurora_data!BC2157-INT(aurora_data!BC2157)&gt;=0.75, INT(aurora_data!BC2157)+1, INT(aurora_data!BC2157))</f>
        <v>1</v>
      </c>
      <c r="DD132" s="322">
        <f>IF(aurora_data!EY2157-INT(aurora_data!EY2157)&gt;=0.75, INT(aurora_data!EY2157)+1, INT(aurora_data!EY2157))</f>
        <v>1</v>
      </c>
      <c r="DE132" s="214">
        <f>IF(aurora_data!BD2157-INT(aurora_data!BD2157)&gt;=0.75, INT(aurora_data!BD2157)+1, INT(aurora_data!BD2157))</f>
        <v>1</v>
      </c>
      <c r="DF132" s="309">
        <f>IF(aurora_data!EZ2157-INT(aurora_data!EZ2157)&gt;=0.75, INT(aurora_data!EZ2157)+1, INT(aurora_data!EZ2157))</f>
        <v>0</v>
      </c>
      <c r="DG132" s="214">
        <f>IF(aurora_data!BE2157-INT(aurora_data!BE2157)&gt;=0.75, INT(aurora_data!BE2157)+1, INT(aurora_data!BE2157))</f>
        <v>0</v>
      </c>
      <c r="DH132" s="309">
        <f>IF(aurora_data!FA2157-INT(aurora_data!FA2157)&gt;=0.75, INT(aurora_data!FA2157)+1, INT(aurora_data!FA2157))</f>
        <v>0</v>
      </c>
      <c r="DI132" s="214">
        <f>IF(aurora_data!BF2157-INT(aurora_data!BF2157)&gt;=0.75, INT(aurora_data!BF2157)+1, INT(aurora_data!BF2157))</f>
        <v>2</v>
      </c>
      <c r="DJ132" s="309">
        <f>IF(aurora_data!FB2157-INT(aurora_data!FB2157)&gt;=0.75, INT(aurora_data!FB2157)+1, INT(aurora_data!FB2157))</f>
        <v>0</v>
      </c>
      <c r="DK132" s="214">
        <f>IF(aurora_data!BG2157-INT(aurora_data!BG2157)&gt;=0.75, INT(aurora_data!BG2157)+1, INT(aurora_data!BG2157))</f>
        <v>1</v>
      </c>
      <c r="DL132" s="309">
        <f>IF(aurora_data!FC2157-INT(aurora_data!FC2157)&gt;=0.75, INT(aurora_data!FC2157)+1, INT(aurora_data!FC2157))</f>
        <v>1</v>
      </c>
      <c r="DM132" s="214">
        <f>IF(aurora_data!BH2157-INT(aurora_data!BH2157)&gt;=0.75, INT(aurora_data!BH2157)+1, INT(aurora_data!BH2157))</f>
        <v>0</v>
      </c>
      <c r="DN132" s="214">
        <f>IF(aurora_data!FD2157-INT(aurora_data!FD2157)&gt;=0.75, INT(aurora_data!FD2157)+1, INT(aurora_data!FD2157))</f>
        <v>0</v>
      </c>
      <c r="DO132" s="214">
        <f>IF(aurora_data!BI2157-INT(aurora_data!BI2157)&gt;=0.75, INT(aurora_data!BI2157)+1, INT(aurora_data!BI2157))</f>
        <v>0</v>
      </c>
      <c r="DP132" s="309">
        <f>IF(aurora_data!FE2157-INT(aurora_data!FE2157)&gt;=0.75, INT(aurora_data!FE2157)+1, INT(aurora_data!FE2157))</f>
        <v>0</v>
      </c>
      <c r="DQ132" s="214">
        <f>IF(aurora_data!BJ2157-INT(aurora_data!BJ2157)&gt;=0.75, INT(aurora_data!BJ2157)+1, INT(aurora_data!BJ2157))</f>
        <v>0</v>
      </c>
      <c r="DR132" s="214">
        <f>IF(aurora_data!FF2157-INT(aurora_data!FF2157)&gt;=0.75, INT(aurora_data!FF2157)+1, INT(aurora_data!FF2157))</f>
        <v>0</v>
      </c>
      <c r="DS132" s="214">
        <f>IF(aurora_data!BK2157-INT(aurora_data!BK2157)&gt;=0.75, INT(aurora_data!BK2157)+1, INT(aurora_data!BK2157))</f>
        <v>0</v>
      </c>
      <c r="DT132" s="214">
        <f>IF(aurora_data!FG2157-INT(aurora_data!FG2157)&gt;=0.75, INT(aurora_data!FG2157)+1, INT(aurora_data!FG2157))</f>
        <v>0</v>
      </c>
      <c r="DU132" s="215">
        <f>IF(aurora_data!BL2157-INT(aurora_data!BL2157)&gt;=0.75, INT(aurora_data!BL2157)+1, INT(aurora_data!BL2157))</f>
        <v>0</v>
      </c>
      <c r="DV132" s="214">
        <f>IF(aurora_data!FH2157-INT(aurora_data!FH2157)&gt;=0.75, INT(aurora_data!FH2157)+1, INT(aurora_data!FH2157))</f>
        <v>0</v>
      </c>
      <c r="DW132" s="214">
        <f>IF(aurora_data!BM2157-INT(aurora_data!BM2157)&gt;=0.75, INT(aurora_data!BM2157)+1, INT(aurora_data!BM2157))</f>
        <v>0</v>
      </c>
      <c r="DX132" s="309">
        <f>IF(aurora_data!FI2157-INT(aurora_data!FI2157)&gt;=0.75, INT(aurora_data!FI2157)+1, INT(aurora_data!FI2157))</f>
        <v>0</v>
      </c>
      <c r="DY132" s="214">
        <f>IF(aurora_data!BN2157-INT(aurora_data!BN2157)&gt;=0.75, INT(aurora_data!BN2157)+1, INT(aurora_data!BN2157))</f>
        <v>0</v>
      </c>
      <c r="DZ132" s="214">
        <f>IF(aurora_data!FJ2157-INT(aurora_data!FJ2157)&gt;=0.75, INT(aurora_data!FJ2157)+1, INT(aurora_data!FJ2157))</f>
        <v>0</v>
      </c>
      <c r="EA132" s="214">
        <f>IF(aurora_data!BO2157-INT(aurora_data!BO2157)&gt;=0.75, INT(aurora_data!BO2157)+1, INT(aurora_data!BO2157))</f>
        <v>0</v>
      </c>
      <c r="EB132" s="322">
        <f>IF(aurora_data!FK2157-INT(aurora_data!FK2157)&gt;=0.75, INT(aurora_data!FK2157)+1, INT(aurora_data!FK2157))</f>
        <v>0</v>
      </c>
      <c r="EC132" s="214">
        <f>IF(aurora_data!BP2157-INT(aurora_data!BP2157)&gt;=0.75, INT(aurora_data!BP2157)+1, INT(aurora_data!BP2157))</f>
        <v>1</v>
      </c>
      <c r="ED132" s="309">
        <f>IF(aurora_data!FL2157-INT(aurora_data!FL2157)&gt;=0.75, INT(aurora_data!FL2157)+1, INT(aurora_data!FL2157))</f>
        <v>0</v>
      </c>
      <c r="EE132" s="214">
        <f>IF(aurora_data!BQ2157-INT(aurora_data!BQ2157)&gt;=0.75, INT(aurora_data!BQ2157)+1, INT(aurora_data!BQ2157))</f>
        <v>0</v>
      </c>
      <c r="EF132" s="309">
        <f>IF(aurora_data!FM2157-INT(aurora_data!FM2157)&gt;=0.75, INT(aurora_data!FM2157)+1, INT(aurora_data!FM2157))</f>
        <v>1</v>
      </c>
      <c r="EG132" s="214">
        <f>IF(aurora_data!BR2157-INT(aurora_data!BR2157)&gt;=0.75, INT(aurora_data!BR2157)+1, INT(aurora_data!BR2157))</f>
        <v>0</v>
      </c>
      <c r="EH132" s="309">
        <f>IF(aurora_data!FN2157-INT(aurora_data!FN2157)&gt;=0.75, INT(aurora_data!FN2157)+1, INT(aurora_data!FN2157))</f>
        <v>0</v>
      </c>
      <c r="EI132" s="214">
        <f>IF(aurora_data!BS2157-INT(aurora_data!BS2157)&gt;=0.75, INT(aurora_data!BS2157)+1, INT(aurora_data!BS2157))</f>
        <v>0</v>
      </c>
      <c r="EJ132" s="322">
        <f>IF(aurora_data!FO2157-INT(aurora_data!FO2157)&gt;=0.75, INT(aurora_data!FO2157)+1, INT(aurora_data!FO2157))</f>
        <v>0</v>
      </c>
      <c r="EK132" s="214">
        <f>IF(aurora_data!BT2157-INT(aurora_data!BT2157)&gt;=0.75, INT(aurora_data!BT2157)+1, INT(aurora_data!BT2157))</f>
        <v>0</v>
      </c>
      <c r="EL132" s="309">
        <f>IF(aurora_data!FP2157-INT(aurora_data!FP2157)&gt;=0.75, INT(aurora_data!FP2157)+1, INT(aurora_data!FP2157))</f>
        <v>0</v>
      </c>
      <c r="EM132" s="214">
        <f>IF(aurora_data!BU2157-INT(aurora_data!BU2157)&gt;=0.75, INT(aurora_data!BU2157)+1, INT(aurora_data!BU2157))</f>
        <v>1</v>
      </c>
      <c r="EN132" s="214">
        <f>IF(aurora_data!FQ2157-INT(aurora_data!FQ2157)&gt;=0.75, INT(aurora_data!FQ2157)+1, INT(aurora_data!FQ2157))</f>
        <v>0</v>
      </c>
      <c r="EO132" s="356">
        <f>IF(aurora_data!BV2157-INT(aurora_data!BV2157)&gt;=0.75, INT(aurora_data!BV2157)+1, INT(aurora_data!BV2157))</f>
        <v>0</v>
      </c>
      <c r="EP132" s="309">
        <f>IF(aurora_data!FR2157-INT(aurora_data!FR2157)&gt;=0.75, INT(aurora_data!FR2157)+1, INT(aurora_data!FR2157))</f>
        <v>1</v>
      </c>
      <c r="EQ132" s="214">
        <f>IF(aurora_data!BW2157-INT(aurora_data!BW2157)&gt;=0.75, INT(aurora_data!BW2157)+1, INT(aurora_data!BW2157))</f>
        <v>1</v>
      </c>
      <c r="ER132" s="322">
        <f>IF(aurora_data!FS2157-INT(aurora_data!FS2157)&gt;=0.75, INT(aurora_data!FS2157)+1, INT(aurora_data!FS2157))</f>
        <v>0</v>
      </c>
      <c r="ES132" s="214">
        <f>IF(aurora_data!BX2157-INT(aurora_data!BX2157)&gt;=0.75, INT(aurora_data!BX2157)+1, INT(aurora_data!BX2157))</f>
        <v>0</v>
      </c>
      <c r="ET132" s="309">
        <f>IF(aurora_data!FT2157-INT(aurora_data!FT2157)&gt;=0.75, INT(aurora_data!FT2157)+1, INT(aurora_data!FT2157))</f>
        <v>2</v>
      </c>
      <c r="EU132" s="214">
        <f>IF(aurora_data!BY2157-INT(aurora_data!BY2157)&gt;=0.75, INT(aurora_data!BY2157)+1, INT(aurora_data!BY2157))</f>
        <v>0</v>
      </c>
      <c r="EV132" s="309">
        <f>IF(aurora_data!FU2157-INT(aurora_data!FU2157)&gt;=0.75, INT(aurora_data!FU2157)+1, INT(aurora_data!FU2157))</f>
        <v>0</v>
      </c>
      <c r="EW132" s="214">
        <f>IF(aurora_data!BZ2157-INT(aurora_data!BZ2157)&gt;=0.75, INT(aurora_data!BZ2157)+1, INT(aurora_data!BZ2157))</f>
        <v>0</v>
      </c>
      <c r="EX132" s="309">
        <f>IF(aurora_data!FV2157-INT(aurora_data!FV2157)&gt;=0.75, INT(aurora_data!FV2157)+1, INT(aurora_data!FV2157))</f>
        <v>1</v>
      </c>
      <c r="EY132" s="214">
        <f>IF(aurora_data!CA2157-INT(aurora_data!CA2157)&gt;=0.75, INT(aurora_data!CA2157)+1, INT(aurora_data!CA2157))</f>
        <v>0</v>
      </c>
      <c r="EZ132" s="309">
        <f>IF(aurora_data!FW2157-INT(aurora_data!FW2157)&gt;=0.75, INT(aurora_data!FW2157)+1, INT(aurora_data!FW2157))</f>
        <v>1</v>
      </c>
      <c r="FA132" s="214">
        <f>IF(aurora_data!CB2157-INT(aurora_data!CB2157)&gt;=0.75, INT(aurora_data!CB2157)+1, INT(aurora_data!CB2157))</f>
        <v>0</v>
      </c>
      <c r="FB132" s="214">
        <f>IF(aurora_data!FX2157-INT(aurora_data!FX2157)&gt;=0.75, INT(aurora_data!FX2157)+1, INT(aurora_data!FX2157))</f>
        <v>0</v>
      </c>
      <c r="FC132" s="214">
        <f>IF(aurora_data!CC2157-INT(aurora_data!CC2157)&gt;=0.75, INT(aurora_data!CC2157)+1, INT(aurora_data!CC2157))</f>
        <v>0</v>
      </c>
      <c r="FD132" s="309">
        <f>IF(aurora_data!FY2157-INT(aurora_data!FY2157)&gt;=0.75, INT(aurora_data!FY2157)+1, INT(aurora_data!FY2157))</f>
        <v>0</v>
      </c>
      <c r="FE132" s="214">
        <f>IF(aurora_data!CD2157-INT(aurora_data!CD2157)&gt;=0.75, INT(aurora_data!CD2157)+1, INT(aurora_data!CD2157))</f>
        <v>0</v>
      </c>
      <c r="FF132" s="214">
        <f>IF(aurora_data!FZ2157-INT(aurora_data!FZ2157)&gt;=0.75, INT(aurora_data!FZ2157)+1, INT(aurora_data!FZ2157))</f>
        <v>0</v>
      </c>
      <c r="FG132" s="214">
        <f>IF(aurora_data!CE2157-INT(aurora_data!CE2157)&gt;=0.75, INT(aurora_data!CE2157)+1, INT(aurora_data!CE2157))</f>
        <v>0</v>
      </c>
      <c r="FH132" s="214">
        <f>IF(aurora_data!GA2157-INT(aurora_data!GA2157)&gt;=0.75, INT(aurora_data!GA2157)+1, INT(aurora_data!GA2157))</f>
        <v>0</v>
      </c>
      <c r="FI132" s="215">
        <f>IF(aurora_data!CF2157-INT(aurora_data!CF2157)&gt;=0.75,INT(aurora_data!CF2157)+1,INT(aurora_data!CF2157))</f>
        <v>0</v>
      </c>
      <c r="FJ132" s="309">
        <f>IF(aurora_data!GB2157-INT(aurora_data!GB2157)&gt;=0.75,INT(aurora_data!GB2157)+1,INT(aurora_data!GB2157))</f>
        <v>0</v>
      </c>
      <c r="FK132" s="214">
        <f>IF(aurora_data!CG2157-INT(aurora_data!CG2157)&gt;=0.75,INT(aurora_data!CG2157)+1,INT(aurora_data!CG2157))</f>
        <v>0</v>
      </c>
      <c r="FL132" s="309">
        <f>IF(aurora_data!GC2157-INT(aurora_data!GC2157)&gt;=0.75, INT(aurora_data!GC2157)+1, INT(aurora_data!GC2157))</f>
        <v>1</v>
      </c>
      <c r="FM132" s="214">
        <f>IF(aurora_data!CH2157-INT(aurora_data!CH2157)&gt;=0.75, INT(aurora_data!CH2157)+1, INT(aurora_data!CH2157))</f>
        <v>0</v>
      </c>
      <c r="FN132" s="309">
        <f>IF(aurora_data!GD2157-INT(aurora_data!GD2157)&gt;=0.75, INT(aurora_data!GD2157)+1, INT(aurora_data!GD2157))</f>
        <v>0</v>
      </c>
      <c r="FO132" s="214">
        <f>IF(aurora_data!CI2157-INT(aurora_data!CI2157)&gt;=0.75, INT(aurora_data!CI2157)+1, INT(aurora_data!CI2157))</f>
        <v>1</v>
      </c>
      <c r="FP132" s="322">
        <f>IF(aurora_data!GE2157-INT(aurora_data!GE2157)&gt;=0.75, INT(aurora_data!GE2157)+1, INT(aurora_data!GE2157))</f>
        <v>1</v>
      </c>
      <c r="FQ132" s="214">
        <f>IF(aurora_data!CJ2157-INT(aurora_data!CJ2157)&gt;=0.75, INT(aurora_data!CJ2157)+1, INT(aurora_data!CJ2157))</f>
        <v>1</v>
      </c>
      <c r="FR132" s="309">
        <f>IF(aurora_data!GF2157-INT(aurora_data!GF2157)&gt;=0.75, INT(aurora_data!GF2157)+1, INT(aurora_data!GF2157))</f>
        <v>1</v>
      </c>
      <c r="FS132" s="214">
        <f>IF(aurora_data!CK2157-INT(aurora_data!CK2157)&gt;=0.75, INT(aurora_data!CK2157)+1, INT(aurora_data!CK2157))</f>
        <v>1</v>
      </c>
      <c r="FT132" s="309">
        <f>IF(aurora_data!GG2157-INT(aurora_data!GG2157)&gt;=0.75, INT(aurora_data!GG2157)+1, INT(aurora_data!GG2157))</f>
        <v>1</v>
      </c>
      <c r="FU132" s="214">
        <f>IF(aurora_data!CL2157-INT(aurora_data!CL2157)&gt;=0.75, INT(aurora_data!CL2157)+1, INT(aurora_data!CL2157))</f>
        <v>0</v>
      </c>
      <c r="FV132" s="309">
        <f>IF(aurora_data!GH2157-INT(aurora_data!GH2157)&gt;=0.75, INT(aurora_data!GH2157)+1, INT(aurora_data!GH2157))</f>
        <v>1</v>
      </c>
      <c r="FW132" s="214">
        <f>IF(aurora_data!CM2157-INT(aurora_data!CM2157)&gt;=0.75, INT(aurora_data!CM2157)+1, INT(aurora_data!CM2157))</f>
        <v>1</v>
      </c>
      <c r="FX132" s="322">
        <f>IF(aurora_data!GI2157-INT(aurora_data!GI2157)&gt;=0.75, INT(aurora_data!GI2157)+1, INT(aurora_data!GI2157))</f>
        <v>1</v>
      </c>
      <c r="FY132" s="214">
        <f>IF(aurora_data!CN2157-INT(aurora_data!CN2157)&gt;=0.75, INT(aurora_data!CN2157)+1, INT(aurora_data!CN2157))</f>
        <v>2</v>
      </c>
      <c r="FZ132" s="309">
        <f>IF(aurora_data!GJ2157-INT(aurora_data!GJ2157)&gt;=0.75, INT(aurora_data!GJ2157)+1, INT(aurora_data!GJ2157))</f>
        <v>2</v>
      </c>
      <c r="GA132" s="214">
        <f>IF(aurora_data!CO2157-INT(aurora_data!CO2157)&gt;=0.75, INT(aurora_data!CO2157)+1, INT(aurora_data!CO2157))</f>
        <v>1</v>
      </c>
      <c r="GB132" s="214">
        <f>IF(aurora_data!GK2157-INT(aurora_data!GK2157)&gt;=0.75, INT(aurora_data!GK2157)+1, INT(aurora_data!GK2157))</f>
        <v>1</v>
      </c>
      <c r="GC132" s="356">
        <f>IF(aurora_data!CP2157-INT(aurora_data!CP2157)&gt;=0.75, INT(aurora_data!CP2157)+1, INT(aurora_data!CP2157))</f>
        <v>5</v>
      </c>
      <c r="GD132" s="309">
        <f>IF(aurora_data!GL2157-INT(aurora_data!GL2157)&gt;=0.75, INT(aurora_data!GL2157)+1, INT(aurora_data!GL2157))</f>
        <v>3</v>
      </c>
      <c r="GE132" s="214">
        <f>IF(aurora_data!CQ2157-INT(aurora_data!CQ2157)&gt;=0.75, INT(aurora_data!CQ2157)+1, INT(aurora_data!CQ2157))</f>
        <v>1</v>
      </c>
      <c r="GF132" s="322">
        <f>IF(aurora_data!GM2157-INT(aurora_data!GM2157)&gt;=0.75, INT(aurora_data!GM2157)+1, INT(aurora_data!GM2157))</f>
        <v>0</v>
      </c>
      <c r="GG132" s="214">
        <f>IF(aurora_data!CR2157-INT(aurora_data!CR2157)&gt;=0.75, INT(aurora_data!CR2157)+1, INT(aurora_data!CR2157))</f>
        <v>2</v>
      </c>
      <c r="GH132" s="309">
        <f>IF(aurora_data!GN2157-INT(aurora_data!GN2157)&gt;=0.75, INT(aurora_data!GN2157)+1, INT(aurora_data!GN2157))</f>
        <v>2</v>
      </c>
      <c r="GI132" s="214">
        <f>IF(aurora_data!CS2157-INT(aurora_data!CS2157)&gt;=0.75, INT(aurora_data!CS2157)+1, INT(aurora_data!CS2157))</f>
        <v>3</v>
      </c>
      <c r="GJ132" s="309">
        <f>IF(aurora_data!GO2157-INT(aurora_data!GO2157)&gt;=0.75, INT(aurora_data!GO2157)+1, INT(aurora_data!GO2157))</f>
        <v>3</v>
      </c>
      <c r="GK132" s="214">
        <f>IF(aurora_data!CT2157-INT(aurora_data!CT2157)&gt;=0.75, INT(aurora_data!CT2157)+1, INT(aurora_data!CT2157))</f>
        <v>4</v>
      </c>
      <c r="GL132" s="309">
        <f>IF(aurora_data!GP2157-INT(aurora_data!GP2157)&gt;=0.75, INT(aurora_data!GP2157)+1, INT(aurora_data!GP2157))</f>
        <v>5</v>
      </c>
      <c r="GM132" s="214">
        <f>IF(aurora_data!CU2157-INT(aurora_data!CU2157)&gt;=0.75, INT(aurora_data!CU2157)+1, INT(aurora_data!CU2157))</f>
        <v>2</v>
      </c>
      <c r="GN132" s="309">
        <f>IF(aurora_data!GQ2157-INT(aurora_data!GQ2157)&gt;=0.75, INT(aurora_data!GQ2157)+1, INT(aurora_data!GQ2157))</f>
        <v>2</v>
      </c>
      <c r="GO132" s="214">
        <f>IF(aurora_data!CV2157-INT(aurora_data!CV2157)&gt;=0.75, INT(aurora_data!CV2157)+1, INT(aurora_data!CV2157))</f>
        <v>0</v>
      </c>
      <c r="GP132" s="214">
        <f>IF(aurora_data!GR2157-INT(aurora_data!GR2157)&gt;=0.75, INT(aurora_data!GR2157)+1, INT(aurora_data!GR2157))</f>
        <v>0</v>
      </c>
      <c r="GQ132" s="214">
        <f>IF(aurora_data!CW2157-INT(aurora_data!CW2157)&gt;=0.75, INT(aurora_data!CW2157)+1, INT(aurora_data!CW2157))</f>
        <v>0</v>
      </c>
      <c r="GR132" s="309">
        <f>IF(aurora_data!GS2157-INT(aurora_data!GS2157)&gt;=0.75, INT(aurora_data!GS2157)+1, INT(aurora_data!GS2157))</f>
        <v>0</v>
      </c>
      <c r="GS132" s="214">
        <f>IF(aurora_data!CX2157-INT(aurora_data!CX2157)&gt;=0.75, INT(aurora_data!CX2157)+1, INT(aurora_data!CX2157))</f>
        <v>0</v>
      </c>
      <c r="GT132" s="214">
        <f>IF(aurora_data!GT2157-INT(aurora_data!GT2157)&gt;=0.75, INT(aurora_data!GT2157)+1, INT(aurora_data!GT2157))</f>
        <v>0</v>
      </c>
      <c r="GU132" s="214">
        <f>IF(aurora_data!CY2157-INT(aurora_data!CY2157)&gt;=0.75, INT(aurora_data!CY2157)+1, INT(aurora_data!CY2157))</f>
        <v>0</v>
      </c>
      <c r="GV132" s="214">
        <f>IF(aurora_data!GU2157-INT(aurora_data!GU2157)&gt;=0.75, INT(aurora_data!GU2157)+1, INT(aurora_data!GU2157))</f>
        <v>0</v>
      </c>
      <c r="GW132" s="217" t="s">
        <v>622</v>
      </c>
      <c r="GX132" s="218">
        <f>aurora_data!GV2157</f>
        <v>100</v>
      </c>
      <c r="GY132" s="219">
        <f t="shared" si="189"/>
        <v>1</v>
      </c>
    </row>
    <row r="133" spans="2:207" s="2" customFormat="1">
      <c r="B133" s="512"/>
      <c r="C133" s="519"/>
      <c r="D133" s="213" t="s">
        <v>265</v>
      </c>
      <c r="E133" s="215">
        <f>IF(aurora_data!D2158-INT(aurora_data!D2158)&gt;=0.75, INT(aurora_data!D2158)+1, INT(aurora_data!D2158))</f>
        <v>0</v>
      </c>
      <c r="F133" s="309">
        <f>IF(aurora_data!CZ2158-INT(aurora_data!CZ2158)&gt;=0.75, INT(aurora_data!CZ2158)+1, INT(aurora_data!CZ2158))</f>
        <v>0</v>
      </c>
      <c r="G133" s="356">
        <f>IF(aurora_data!E2158-INT(aurora_data!E2158)&gt;=0.75, INT(aurora_data!E2158)+1, INT(aurora_data!E2158))</f>
        <v>0</v>
      </c>
      <c r="H133" s="309">
        <f>IF(aurora_data!DA2158-INT(aurora_data!DA2158)&gt;=0.75, INT(aurora_data!DA2158)+1, INT(aurora_data!DA2158))</f>
        <v>0</v>
      </c>
      <c r="I133" s="356">
        <f>IF(aurora_data!F2158-INT(aurora_data!F2158)&gt;=0.75, INT(aurora_data!F2158)+1, INT(aurora_data!F2158))</f>
        <v>0</v>
      </c>
      <c r="J133" s="309">
        <f>IF(aurora_data!DB2158-INT(aurora_data!DB2158)&gt;=0.75, INT(aurora_data!DB2158)+1, INT(aurora_data!DB2158))</f>
        <v>0</v>
      </c>
      <c r="K133" s="356">
        <f>IF(aurora_data!G2158-INT(aurora_data!G2158)&gt;=0.75, INT(aurora_data!G2158)+1, INT(aurora_data!G2158))</f>
        <v>0</v>
      </c>
      <c r="L133" s="322">
        <f>IF(aurora_data!DC2158-INT(aurora_data!DC2158)&gt;=0.75, INT(aurora_data!DC2158)+1, INT(aurora_data!DC2158))</f>
        <v>0</v>
      </c>
      <c r="M133" s="340">
        <f>IF(aurora_data!H2158-INT(aurora_data!H2158)&gt;=0.75, INT(aurora_data!H2158)+1, INT(aurora_data!H2158))</f>
        <v>0</v>
      </c>
      <c r="N133" s="309">
        <f>IF(aurora_data!DD2158-INT(aurora_data!DD2158)&gt;=0.75, INT(aurora_data!DD2158)+1, INT(aurora_data!DD2158))</f>
        <v>0</v>
      </c>
      <c r="O133" s="214">
        <f>IF(aurora_data!I2158-INT(aurora_data!I2158)&gt;=0.75, INT(aurora_data!I2158)+1, INT(aurora_data!I2158))</f>
        <v>0</v>
      </c>
      <c r="P133" s="309">
        <f>IF(aurora_data!DE2158-INT(aurora_data!DE2158)&gt;=0.75, INT(aurora_data!DE2158)+1, INT(aurora_data!DE2158))</f>
        <v>0</v>
      </c>
      <c r="Q133" s="356">
        <f>IF(aurora_data!J2158-INT(aurora_data!J2158)&gt;=0.75, INT(aurora_data!J2158)+1, INT(aurora_data!J2158))</f>
        <v>0</v>
      </c>
      <c r="R133" s="309">
        <f>IF(aurora_data!DF2158-INT(aurora_data!DF2158)&gt;=0.75, INT(aurora_data!DF2158)+1, INT(aurora_data!DF2158))</f>
        <v>0</v>
      </c>
      <c r="S133" s="214">
        <f>IF(aurora_data!K2158-INT(aurora_data!K2158)&gt;=0.75, INT(aurora_data!K2158)+1, INT(aurora_data!K2158))</f>
        <v>0</v>
      </c>
      <c r="T133" s="322">
        <f>IF(aurora_data!DG2158-INT(aurora_data!DG2158)&gt;=0.75, INT(aurora_data!DG2158)+1, INT(aurora_data!DG2158))</f>
        <v>0</v>
      </c>
      <c r="U133" s="340">
        <f>IF(aurora_data!L2158-INT(aurora_data!L2158)&gt;=0.75, INT(aurora_data!L2158)+1, INT(aurora_data!L2158))</f>
        <v>0</v>
      </c>
      <c r="V133" s="309">
        <f>IF(aurora_data!DH2158-INT(aurora_data!DH2158)&gt;=0.75, INT(aurora_data!DH2158)+1, INT(aurora_data!DH2158))</f>
        <v>0</v>
      </c>
      <c r="W133" s="214">
        <f>IF(aurora_data!M2158-INT(aurora_data!M2158)&gt;=0.75, INT(aurora_data!M2158)+1, INT(aurora_data!M2158))</f>
        <v>0</v>
      </c>
      <c r="X133" s="214">
        <f>IF(aurora_data!DI2158-INT(aurora_data!DI2158)&gt;=0.75, INT(aurora_data!DI2158)+1, INT(aurora_data!DI2158))</f>
        <v>0</v>
      </c>
      <c r="Y133" s="356">
        <f>IF(aurora_data!N2158-INT(aurora_data!N2158)&gt;=0.75, INT(aurora_data!N2158)+1, INT(aurora_data!N2158))</f>
        <v>0</v>
      </c>
      <c r="Z133" s="309">
        <f>IF(aurora_data!DJ2158-INT(aurora_data!DJ2158)&gt;=0.75, INT(aurora_data!DJ2158)+1, INT(aurora_data!DJ2158))</f>
        <v>0</v>
      </c>
      <c r="AA133" s="214">
        <f>IF(aurora_data!O2158-INT(aurora_data!O2158)&gt;=0.75, INT(aurora_data!O2158)+1, INT(aurora_data!O2158))</f>
        <v>0</v>
      </c>
      <c r="AB133" s="322">
        <f>IF(aurora_data!DK2158-INT(aurora_data!DK2158)&gt;=0.75, INT(aurora_data!DK2158)+1, INT(aurora_data!DK2158))</f>
        <v>0</v>
      </c>
      <c r="AC133" s="214">
        <f>IF(aurora_data!P2158-INT(aurora_data!P2158)&gt;=0.75, INT(aurora_data!P2158)+1, INT(aurora_data!P2158))</f>
        <v>0</v>
      </c>
      <c r="AD133" s="214">
        <f>IF(aurora_data!DL2158-INT(aurora_data!DL2158)&gt;=0.75, INT(aurora_data!DL2158)+1, INT(aurora_data!DL2158))</f>
        <v>0</v>
      </c>
      <c r="AE133" s="214">
        <f>IF(aurora_data!Q2158-INT(aurora_data!Q2158)&gt;=0.75, INT(aurora_data!Q2158)+1, INT(aurora_data!Q2158))</f>
        <v>0</v>
      </c>
      <c r="AF133" s="309">
        <f>IF(aurora_data!DM2158-INT(aurora_data!DM2158)&gt;=0.75, INT(aurora_data!DM2158)+1, INT(aurora_data!DM2158))</f>
        <v>1</v>
      </c>
      <c r="AG133" s="214">
        <f>IF(aurora_data!R2158-INT(aurora_data!R2158)&gt;=0.75, INT(aurora_data!R2158)+1, INT(aurora_data!R2158))</f>
        <v>0</v>
      </c>
      <c r="AH133" s="214">
        <f>IF(aurora_data!DN2158-INT(aurora_data!DN2158)&gt;=0.75, INT(aurora_data!DN2158)+1, INT(aurora_data!DN2158))</f>
        <v>1</v>
      </c>
      <c r="AI133" s="214">
        <f>IF(aurora_data!S2158-INT(aurora_data!S2158)&gt;=0.75, INT(aurora_data!S2158)+1, INT(aurora_data!S2158))</f>
        <v>0</v>
      </c>
      <c r="AJ133" s="216">
        <f>IF(aurora_data!DO2158-INT(aurora_data!DO2158)&gt;=0.75, INT(aurora_data!DO2158)+1, INT(aurora_data!DO2158))</f>
        <v>0</v>
      </c>
      <c r="AK133" s="214">
        <f>IF(aurora_data!T2158-INT(aurora_data!T2158)&gt;=0.75, INT(aurora_data!T2158)+1, INT(aurora_data!T2158))</f>
        <v>0</v>
      </c>
      <c r="AL133" s="214">
        <f>IF(aurora_data!DP2158-INT(aurora_data!DP2158)&gt;=0.75, INT(aurora_data!DP2158)+1, INT(aurora_data!DP2158))</f>
        <v>0</v>
      </c>
      <c r="AM133" s="214">
        <f>IF(aurora_data!U2158-INT(aurora_data!U2158)&gt;=0.75, INT(aurora_data!U2158)+1, INT(aurora_data!U2158))</f>
        <v>0</v>
      </c>
      <c r="AN133" s="309">
        <f>IF(aurora_data!DQ2158-INT(aurora_data!DQ2158)&gt;=0.75, INT(aurora_data!DQ2158)+1, INT(aurora_data!DQ2158))</f>
        <v>0</v>
      </c>
      <c r="AO133" s="214">
        <f>IF(aurora_data!V2158-INT(aurora_data!V2158)&gt;=0.75, INT(aurora_data!V2158)+1, INT(aurora_data!V2158))</f>
        <v>0</v>
      </c>
      <c r="AP133" s="214">
        <f>IF(aurora_data!DR2158-INT(aurora_data!DR2158)&gt;=0.75, INT(aurora_data!DR2158)+1, INT(aurora_data!DR2158))</f>
        <v>0</v>
      </c>
      <c r="AQ133" s="214">
        <f>IF(aurora_data!W2158-INT(aurora_data!W2158)&gt;=0.75, INT(aurora_data!W2158)+1, INT(aurora_data!W2158))</f>
        <v>0</v>
      </c>
      <c r="AR133" s="216">
        <f>IF(aurora_data!DS2158-INT(aurora_data!DS2158)&gt;=0.75, INT(aurora_data!DS2158)+1, INT(aurora_data!DS2158))</f>
        <v>0</v>
      </c>
      <c r="AS133" s="214">
        <f>IF(aurora_data!X2158-INT(aurora_data!X2158)&gt;=0.75, INT(aurora_data!X2158)+1, INT(aurora_data!X2158))</f>
        <v>0</v>
      </c>
      <c r="AT133" s="309">
        <f>IF(aurora_data!DT2158-INT(aurora_data!DT2158)&gt;=0.75, INT(aurora_data!DT2158)+1, INT(aurora_data!DT2158))</f>
        <v>0</v>
      </c>
      <c r="AU133" s="214">
        <f>IF(aurora_data!Y2158-INT(aurora_data!Y2158)&gt;=0.75, INT(aurora_data!Y2158)+1, INT(aurora_data!Y2158))</f>
        <v>0</v>
      </c>
      <c r="AV133" s="309">
        <f>IF(aurora_data!DU2158-INT(aurora_data!DU2158)&gt;=0.75, INT(aurora_data!DU2158)+1, INT(aurora_data!DU2158))</f>
        <v>0</v>
      </c>
      <c r="AW133" s="214">
        <f>IF(aurora_data!Z2158-INT(aurora_data!Z2158)&gt;=0.75, INT(aurora_data!Z2158)+1, INT(aurora_data!Z2158))</f>
        <v>0</v>
      </c>
      <c r="AX133" s="309">
        <f>IF(aurora_data!DV2158-INT(aurora_data!DV2158)&gt;=0.75, INT(aurora_data!DV2158)+1, INT(aurora_data!DV2158))</f>
        <v>0</v>
      </c>
      <c r="AY133" s="214">
        <f>IF(aurora_data!AA2158-INT(aurora_data!AA2158)&gt;=0.75, INT(aurora_data!AA2158)+1, INT(aurora_data!AA2158))</f>
        <v>0</v>
      </c>
      <c r="AZ133" s="322">
        <f>IF(aurora_data!DW2158-INT(aurora_data!DW2158)&gt;=0.75, INT(aurora_data!DW2158)+1, INT(aurora_data!DW2158))</f>
        <v>1</v>
      </c>
      <c r="BA133" s="340">
        <f>IF(aurora_data!AB2158-INT(aurora_data!AB2158)&gt;=0.75, INT(aurora_data!AB2158)+1, INT(aurora_data!AB2158))</f>
        <v>0</v>
      </c>
      <c r="BB133" s="309">
        <f>IF(aurora_data!DX2158-INT(aurora_data!DX2158)&gt;=0.75, INT(aurora_data!DX2158)+1, INT(aurora_data!DX2158))</f>
        <v>0</v>
      </c>
      <c r="BC133" s="214">
        <f>IF(aurora_data!AC2158-INT(aurora_data!AC2158)&gt;=0.75, INT(aurora_data!AC2158)+1, INT(aurora_data!AC2158))</f>
        <v>0</v>
      </c>
      <c r="BD133" s="309">
        <f>IF(aurora_data!DY2158-INT(aurora_data!DY2158)&gt;=0.75, INT(aurora_data!DY2158)+1, INT(aurora_data!DY2158))</f>
        <v>0</v>
      </c>
      <c r="BE133" s="214">
        <f>IF(aurora_data!AD2158-INT(aurora_data!AD2158)&gt;=0.75, INT(aurora_data!AD2158)+1, INT(aurora_data!AD2158))</f>
        <v>0</v>
      </c>
      <c r="BF133" s="309">
        <f>IF(aurora_data!DZ2158-INT(aurora_data!DZ2158)&gt;=0.75, INT(aurora_data!DZ2158)+1, INT(aurora_data!DZ2158))</f>
        <v>1</v>
      </c>
      <c r="BG133" s="214">
        <f>IF(aurora_data!AE2158-INT(aurora_data!AE2158)&gt;=0.75, INT(aurora_data!AE2158)+1, INT(aurora_data!AE2158))</f>
        <v>0</v>
      </c>
      <c r="BH133" s="322">
        <f>IF(aurora_data!EA2158-INT(aurora_data!EA2158)&gt;=0.75, INT(aurora_data!EA2158)+1, INT(aurora_data!EA2158))</f>
        <v>0</v>
      </c>
      <c r="BI133" s="214">
        <f>IF(aurora_data!AF2158-INT(aurora_data!AF2158)&gt;=0.75, INT(aurora_data!AF2158)+1, INT(aurora_data!AF2158))</f>
        <v>0</v>
      </c>
      <c r="BJ133" s="309">
        <f>IF(aurora_data!EB2158-INT(aurora_data!EB2158)&gt;=0.75, INT(aurora_data!EB2158)+1, INT(aurora_data!EB2158))</f>
        <v>0</v>
      </c>
      <c r="BK133" s="214">
        <f>IF(aurora_data!AG2158-INT(aurora_data!AG2158)&gt;=0.75, INT(aurora_data!AG2158)+1, INT(aurora_data!AG2158))</f>
        <v>0</v>
      </c>
      <c r="BL133" s="309">
        <f>IF(aurora_data!EC2158-INT(aurora_data!EC2158)&gt;=0.75, INT(aurora_data!EC2158)+1, INT(aurora_data!EC2158))</f>
        <v>0</v>
      </c>
      <c r="BM133" s="214">
        <f>IF(aurora_data!AH2158-INT(aurora_data!AH2158)&gt;=0.75, INT(aurora_data!AH2158)+1, INT(aurora_data!AH2158))</f>
        <v>0</v>
      </c>
      <c r="BN133" s="309">
        <f>IF(aurora_data!ED2158-INT(aurora_data!ED2158)&gt;=0.75, INT(aurora_data!ED2158)+1, INT(aurora_data!ED2158))</f>
        <v>0</v>
      </c>
      <c r="BO133" s="214">
        <f>IF(aurora_data!AI2158-INT(aurora_data!AI2158)&gt;=0.75, INT(aurora_data!AI2158)+1, INT(aurora_data!AI2158))</f>
        <v>0</v>
      </c>
      <c r="BP133" s="322">
        <f>IF(aurora_data!EE2158-INT(aurora_data!EE2158)&gt;=0.75, INT(aurora_data!EE2158)+1, INT(aurora_data!EE2158))</f>
        <v>0</v>
      </c>
      <c r="BQ133" s="214">
        <f>IF(aurora_data!AJ2158-INT(aurora_data!AJ2158)&gt;=0.75, INT(aurora_data!AJ2158)+1, INT(aurora_data!AJ2158))</f>
        <v>0</v>
      </c>
      <c r="BR133" s="309">
        <f>IF(aurora_data!EF2158-INT(aurora_data!EF2158)&gt;=0.75, INT(aurora_data!EF2158)+1, INT(aurora_data!EF2158))</f>
        <v>1</v>
      </c>
      <c r="BS133" s="214">
        <f>IF(aurora_data!AK2158-INT(aurora_data!AK2158)&gt;=0.75, INT(aurora_data!AK2158)+1, INT(aurora_data!AK2158))</f>
        <v>0</v>
      </c>
      <c r="BT133" s="309">
        <f>IF(aurora_data!EG2158-INT(aurora_data!EG2158)&gt;=0.75, INT(aurora_data!EG2158)+1, INT(aurora_data!EG2158))</f>
        <v>0</v>
      </c>
      <c r="BU133" s="214">
        <f>IF(aurora_data!AL2158-INT(aurora_data!AL2158)&gt;=0.75, INT(aurora_data!AL2158)+1, INT(aurora_data!AL2158))</f>
        <v>0</v>
      </c>
      <c r="BV133" s="309">
        <f>IF(aurora_data!EH2158-INT(aurora_data!EH2158)&gt;=0.75, INT(aurora_data!EH2158)+1, INT(aurora_data!EH2158))</f>
        <v>0</v>
      </c>
      <c r="BW133" s="214">
        <f>IF(aurora_data!AM2158-INT(aurora_data!AM2158)&gt;=0.75, INT(aurora_data!AM2158)+1, INT(aurora_data!AM2158))</f>
        <v>0</v>
      </c>
      <c r="BX133" s="216">
        <f>IF(aurora_data!EI2158-INT(aurora_data!EI2158)&gt;=0.75, INT(aurora_data!EI2158)+1, INT(aurora_data!EI2158))</f>
        <v>0</v>
      </c>
      <c r="BY133" s="214">
        <f>IF(aurora_data!AN2158-INT(aurora_data!AN2158)&gt;=0.75, INT(aurora_data!AN2158)+1, INT(aurora_data!AN2158))</f>
        <v>0</v>
      </c>
      <c r="BZ133" s="214">
        <f>IF(aurora_data!EJ2158-INT(aurora_data!EJ2158)&gt;=0.75, INT(aurora_data!EJ2158)+1, INT(aurora_data!EJ2158))</f>
        <v>0</v>
      </c>
      <c r="CA133" s="214">
        <f>IF(aurora_data!AO2158-INT(aurora_data!AO2158)&gt;=0.75, INT(aurora_data!AO2158)+1, INT(aurora_data!AO2158))</f>
        <v>0</v>
      </c>
      <c r="CB133" s="309">
        <f>IF(aurora_data!EK2158-INT(aurora_data!EK2158)&gt;=0.75, INT(aurora_data!EK2158)+1, INT(aurora_data!EK2158))</f>
        <v>0</v>
      </c>
      <c r="CC133" s="214">
        <f>IF(aurora_data!AP2158-INT(aurora_data!AP2158)&gt;=0.75, INT(aurora_data!AP2158)+1, INT(aurora_data!AP2158))</f>
        <v>0</v>
      </c>
      <c r="CD133" s="214">
        <f>IF(aurora_data!EL2158-INT(aurora_data!EL2158)&gt;=0.75, INT(aurora_data!EL2158)+1, INT(aurora_data!EL2158))</f>
        <v>0</v>
      </c>
      <c r="CE133" s="214">
        <f>IF(aurora_data!AQ2158-INT(aurora_data!AQ2158)&gt;=0.75, INT(aurora_data!AQ2158)+1, INT(aurora_data!AQ2158))</f>
        <v>0</v>
      </c>
      <c r="CF133" s="214">
        <f>IF(aurora_data!EM2158-INT(aurora_data!EM2158)&gt;=0.75, INT(aurora_data!EM2158)+1, INT(aurora_data!EM2158))</f>
        <v>0</v>
      </c>
      <c r="CG133" s="215">
        <f>IF(aurora_data!AR2158-INT(aurora_data!AR2158)&gt;=0.75, INT(aurora_data!AR2158)+1, INT(aurora_data!AR2158))</f>
        <v>0</v>
      </c>
      <c r="CH133" s="214">
        <f>IF(aurora_data!EN2158-INT(aurora_data!EN2158)&gt;=0.75, INT(aurora_data!EN2158)+1, INT(aurora_data!EN2158))</f>
        <v>0</v>
      </c>
      <c r="CI133" s="214">
        <f>IF(aurora_data!AS2158-INT(aurora_data!AS2158)&gt;=0.75, INT(aurora_data!AS2158)+1, INT(aurora_data!AS2158))</f>
        <v>0</v>
      </c>
      <c r="CJ133" s="309">
        <f>IF(aurora_data!EO2158-INT(aurora_data!EO2158)&gt;=0.75, INT(aurora_data!EO2158)+1, INT(aurora_data!EO2158))</f>
        <v>0</v>
      </c>
      <c r="CK133" s="214">
        <f>IF(aurora_data!AT2158-INT(aurora_data!AT2158)&gt;=0.75, INT(aurora_data!AT2158)+1, INT(aurora_data!AT2158))</f>
        <v>0</v>
      </c>
      <c r="CL133" s="214">
        <f>IF(aurora_data!EP2158-INT(aurora_data!EP2158)&gt;=0.75, INT(aurora_data!EP2158)+1, INT(aurora_data!EP2158))</f>
        <v>0</v>
      </c>
      <c r="CM133" s="214">
        <f>IF(aurora_data!AU2158-INT(aurora_data!AU2158)&gt;=0.75, INT(aurora_data!AU2158)+1, INT(aurora_data!AU2158))</f>
        <v>0</v>
      </c>
      <c r="CN133" s="322">
        <f>IF(aurora_data!EQ2158-INT(aurora_data!EQ2158)&gt;=0.75, INT(aurora_data!EQ2158)+1, INT(aurora_data!EQ2158))</f>
        <v>0</v>
      </c>
      <c r="CO133" s="214">
        <f>IF(aurora_data!AV2158-INT(aurora_data!AV2158)&gt;=0.75, INT(aurora_data!AV2158)+1, INT(aurora_data!AV2158))</f>
        <v>0</v>
      </c>
      <c r="CP133" s="214">
        <f>IF(aurora_data!ER2158-INT(aurora_data!ER2158)&gt;=0.75, INT(aurora_data!ER2158)+1, INT(aurora_data!ER2158))</f>
        <v>0</v>
      </c>
      <c r="CQ133" s="214">
        <f>IF(aurora_data!AW2158-INT(aurora_data!AW2158)&gt;=0.75, INT(aurora_data!AW2158)+1, INT(aurora_data!AW2158))</f>
        <v>0</v>
      </c>
      <c r="CR133" s="309">
        <f>IF(aurora_data!ES2158-INT(aurora_data!ES2158)&gt;=0.75, INT(aurora_data!ES2158)+1, INT(aurora_data!ES2158))</f>
        <v>0</v>
      </c>
      <c r="CS133" s="214">
        <f>IF(aurora_data!AX2158-INT(aurora_data!AX2158)&gt;=0.75, INT(aurora_data!AX2158)+1, INT(aurora_data!AX2158))</f>
        <v>0</v>
      </c>
      <c r="CT133" s="309">
        <f>IF(aurora_data!ET2158-INT(aurora_data!ET2158)&gt;=0.75, INT(aurora_data!ET2158)+1, INT(aurora_data!ET2158))</f>
        <v>0</v>
      </c>
      <c r="CU133" s="214">
        <f>IF(aurora_data!AY2158-INT(aurora_data!AY2158)&gt;=0.75, INT(aurora_data!AY2158)+1, INT(aurora_data!AY2158))</f>
        <v>0</v>
      </c>
      <c r="CV133" s="322">
        <f>IF(aurora_data!EU2158-INT(aurora_data!EU2158)&gt;=0.75, INT(aurora_data!EU2158)+1, INT(aurora_data!EU2158))</f>
        <v>3</v>
      </c>
      <c r="CW133" s="214">
        <f>IF(aurora_data!AZ2158-INT(aurora_data!AZ2158)&gt;=0.75, INT(aurora_data!AZ2158)+1, INT(aurora_data!AZ2158))</f>
        <v>0</v>
      </c>
      <c r="CX133" s="309">
        <f>IF(aurora_data!EV2158-INT(aurora_data!EV2158)&gt;=0.75, INT(aurora_data!EV2158)+1, INT(aurora_data!EV2158))</f>
        <v>0</v>
      </c>
      <c r="CY133" s="214">
        <f>IF(aurora_data!BA2158-INT(aurora_data!BA2158)&gt;=0.75, INT(aurora_data!BA2158)+1, INT(aurora_data!BA2158))</f>
        <v>0</v>
      </c>
      <c r="CZ133" s="309">
        <f>IF(aurora_data!EW2158-INT(aurora_data!EW2158)&gt;=0.75, INT(aurora_data!EW2158)+1, INT(aurora_data!EW2158))</f>
        <v>0</v>
      </c>
      <c r="DA133" s="214">
        <f>IF(aurora_data!BB2158-INT(aurora_data!BB2158)&gt;=0.75, INT(aurora_data!BB2158)+1, INT(aurora_data!BB2158))</f>
        <v>0</v>
      </c>
      <c r="DB133" s="309">
        <f>IF(aurora_data!EX2158-INT(aurora_data!EX2158)&gt;=0.75, INT(aurora_data!EX2158)+1, INT(aurora_data!EX2158))</f>
        <v>1</v>
      </c>
      <c r="DC133" s="214">
        <f>IF(aurora_data!BC2158-INT(aurora_data!BC2158)&gt;=0.75, INT(aurora_data!BC2158)+1, INT(aurora_data!BC2158))</f>
        <v>1</v>
      </c>
      <c r="DD133" s="322">
        <f>IF(aurora_data!EY2158-INT(aurora_data!EY2158)&gt;=0.75, INT(aurora_data!EY2158)+1, INT(aurora_data!EY2158))</f>
        <v>0</v>
      </c>
      <c r="DE133" s="214">
        <f>IF(aurora_data!BD2158-INT(aurora_data!BD2158)&gt;=0.75, INT(aurora_data!BD2158)+1, INT(aurora_data!BD2158))</f>
        <v>0</v>
      </c>
      <c r="DF133" s="309">
        <f>IF(aurora_data!EZ2158-INT(aurora_data!EZ2158)&gt;=0.75, INT(aurora_data!EZ2158)+1, INT(aurora_data!EZ2158))</f>
        <v>0</v>
      </c>
      <c r="DG133" s="214">
        <f>IF(aurora_data!BE2158-INT(aurora_data!BE2158)&gt;=0.75, INT(aurora_data!BE2158)+1, INT(aurora_data!BE2158))</f>
        <v>0</v>
      </c>
      <c r="DH133" s="309">
        <f>IF(aurora_data!FA2158-INT(aurora_data!FA2158)&gt;=0.75, INT(aurora_data!FA2158)+1, INT(aurora_data!FA2158))</f>
        <v>0</v>
      </c>
      <c r="DI133" s="214">
        <f>IF(aurora_data!BF2158-INT(aurora_data!BF2158)&gt;=0.75, INT(aurora_data!BF2158)+1, INT(aurora_data!BF2158))</f>
        <v>0</v>
      </c>
      <c r="DJ133" s="309">
        <f>IF(aurora_data!FB2158-INT(aurora_data!FB2158)&gt;=0.75, INT(aurora_data!FB2158)+1, INT(aurora_data!FB2158))</f>
        <v>1</v>
      </c>
      <c r="DK133" s="214">
        <f>IF(aurora_data!BG2158-INT(aurora_data!BG2158)&gt;=0.75, INT(aurora_data!BG2158)+1, INT(aurora_data!BG2158))</f>
        <v>1</v>
      </c>
      <c r="DL133" s="309">
        <f>IF(aurora_data!FC2158-INT(aurora_data!FC2158)&gt;=0.75, INT(aurora_data!FC2158)+1, INT(aurora_data!FC2158))</f>
        <v>0</v>
      </c>
      <c r="DM133" s="214">
        <f>IF(aurora_data!BH2158-INT(aurora_data!BH2158)&gt;=0.75, INT(aurora_data!BH2158)+1, INT(aurora_data!BH2158))</f>
        <v>0</v>
      </c>
      <c r="DN133" s="214">
        <f>IF(aurora_data!FD2158-INT(aurora_data!FD2158)&gt;=0.75, INT(aurora_data!FD2158)+1, INT(aurora_data!FD2158))</f>
        <v>0</v>
      </c>
      <c r="DO133" s="214">
        <f>IF(aurora_data!BI2158-INT(aurora_data!BI2158)&gt;=0.75, INT(aurora_data!BI2158)+1, INT(aurora_data!BI2158))</f>
        <v>0</v>
      </c>
      <c r="DP133" s="309">
        <f>IF(aurora_data!FE2158-INT(aurora_data!FE2158)&gt;=0.75, INT(aurora_data!FE2158)+1, INT(aurora_data!FE2158))</f>
        <v>0</v>
      </c>
      <c r="DQ133" s="214">
        <f>IF(aurora_data!BJ2158-INT(aurora_data!BJ2158)&gt;=0.75, INT(aurora_data!BJ2158)+1, INT(aurora_data!BJ2158))</f>
        <v>0</v>
      </c>
      <c r="DR133" s="214">
        <f>IF(aurora_data!FF2158-INT(aurora_data!FF2158)&gt;=0.75, INT(aurora_data!FF2158)+1, INT(aurora_data!FF2158))</f>
        <v>0</v>
      </c>
      <c r="DS133" s="214">
        <f>IF(aurora_data!BK2158-INT(aurora_data!BK2158)&gt;=0.75, INT(aurora_data!BK2158)+1, INT(aurora_data!BK2158))</f>
        <v>0</v>
      </c>
      <c r="DT133" s="214">
        <f>IF(aurora_data!FG2158-INT(aurora_data!FG2158)&gt;=0.75, INT(aurora_data!FG2158)+1, INT(aurora_data!FG2158))</f>
        <v>0</v>
      </c>
      <c r="DU133" s="215">
        <f>IF(aurora_data!BL2158-INT(aurora_data!BL2158)&gt;=0.75, INT(aurora_data!BL2158)+1, INT(aurora_data!BL2158))</f>
        <v>0</v>
      </c>
      <c r="DV133" s="214">
        <f>IF(aurora_data!FH2158-INT(aurora_data!FH2158)&gt;=0.75, INT(aurora_data!FH2158)+1, INT(aurora_data!FH2158))</f>
        <v>0</v>
      </c>
      <c r="DW133" s="214">
        <f>IF(aurora_data!BM2158-INT(aurora_data!BM2158)&gt;=0.75, INT(aurora_data!BM2158)+1, INT(aurora_data!BM2158))</f>
        <v>0</v>
      </c>
      <c r="DX133" s="309">
        <f>IF(aurora_data!FI2158-INT(aurora_data!FI2158)&gt;=0.75, INT(aurora_data!FI2158)+1, INT(aurora_data!FI2158))</f>
        <v>0</v>
      </c>
      <c r="DY133" s="214">
        <f>IF(aurora_data!BN2158-INT(aurora_data!BN2158)&gt;=0.75, INT(aurora_data!BN2158)+1, INT(aurora_data!BN2158))</f>
        <v>0</v>
      </c>
      <c r="DZ133" s="214">
        <f>IF(aurora_data!FJ2158-INT(aurora_data!FJ2158)&gt;=0.75, INT(aurora_data!FJ2158)+1, INT(aurora_data!FJ2158))</f>
        <v>0</v>
      </c>
      <c r="EA133" s="214">
        <f>IF(aurora_data!BO2158-INT(aurora_data!BO2158)&gt;=0.75, INT(aurora_data!BO2158)+1, INT(aurora_data!BO2158))</f>
        <v>0</v>
      </c>
      <c r="EB133" s="322">
        <f>IF(aurora_data!FK2158-INT(aurora_data!FK2158)&gt;=0.75, INT(aurora_data!FK2158)+1, INT(aurora_data!FK2158))</f>
        <v>0</v>
      </c>
      <c r="EC133" s="214">
        <f>IF(aurora_data!BP2158-INT(aurora_data!BP2158)&gt;=0.75, INT(aurora_data!BP2158)+1, INT(aurora_data!BP2158))</f>
        <v>0</v>
      </c>
      <c r="ED133" s="309">
        <f>IF(aurora_data!FL2158-INT(aurora_data!FL2158)&gt;=0.75, INT(aurora_data!FL2158)+1, INT(aurora_data!FL2158))</f>
        <v>0</v>
      </c>
      <c r="EE133" s="214">
        <f>IF(aurora_data!BQ2158-INT(aurora_data!BQ2158)&gt;=0.75, INT(aurora_data!BQ2158)+1, INT(aurora_data!BQ2158))</f>
        <v>0</v>
      </c>
      <c r="EF133" s="309">
        <f>IF(aurora_data!FM2158-INT(aurora_data!FM2158)&gt;=0.75, INT(aurora_data!FM2158)+1, INT(aurora_data!FM2158))</f>
        <v>0</v>
      </c>
      <c r="EG133" s="214">
        <f>IF(aurora_data!BR2158-INT(aurora_data!BR2158)&gt;=0.75, INT(aurora_data!BR2158)+1, INT(aurora_data!BR2158))</f>
        <v>0</v>
      </c>
      <c r="EH133" s="309">
        <f>IF(aurora_data!FN2158-INT(aurora_data!FN2158)&gt;=0.75, INT(aurora_data!FN2158)+1, INT(aurora_data!FN2158))</f>
        <v>0</v>
      </c>
      <c r="EI133" s="214">
        <f>IF(aurora_data!BS2158-INT(aurora_data!BS2158)&gt;=0.75, INT(aurora_data!BS2158)+1, INT(aurora_data!BS2158))</f>
        <v>0</v>
      </c>
      <c r="EJ133" s="322">
        <f>IF(aurora_data!FO2158-INT(aurora_data!FO2158)&gt;=0.75, INT(aurora_data!FO2158)+1, INT(aurora_data!FO2158))</f>
        <v>0</v>
      </c>
      <c r="EK133" s="214">
        <f>IF(aurora_data!BT2158-INT(aurora_data!BT2158)&gt;=0.75, INT(aurora_data!BT2158)+1, INT(aurora_data!BT2158))</f>
        <v>0</v>
      </c>
      <c r="EL133" s="309">
        <f>IF(aurora_data!FP2158-INT(aurora_data!FP2158)&gt;=0.75, INT(aurora_data!FP2158)+1, INT(aurora_data!FP2158))</f>
        <v>0</v>
      </c>
      <c r="EM133" s="214">
        <f>IF(aurora_data!BU2158-INT(aurora_data!BU2158)&gt;=0.75, INT(aurora_data!BU2158)+1, INT(aurora_data!BU2158))</f>
        <v>1</v>
      </c>
      <c r="EN133" s="214">
        <f>IF(aurora_data!FQ2158-INT(aurora_data!FQ2158)&gt;=0.75, INT(aurora_data!FQ2158)+1, INT(aurora_data!FQ2158))</f>
        <v>0</v>
      </c>
      <c r="EO133" s="356">
        <f>IF(aurora_data!BV2158-INT(aurora_data!BV2158)&gt;=0.75, INT(aurora_data!BV2158)+1, INT(aurora_data!BV2158))</f>
        <v>0</v>
      </c>
      <c r="EP133" s="309">
        <f>IF(aurora_data!FR2158-INT(aurora_data!FR2158)&gt;=0.75, INT(aurora_data!FR2158)+1, INT(aurora_data!FR2158))</f>
        <v>0</v>
      </c>
      <c r="EQ133" s="214">
        <f>IF(aurora_data!BW2158-INT(aurora_data!BW2158)&gt;=0.75, INT(aurora_data!BW2158)+1, INT(aurora_data!BW2158))</f>
        <v>0</v>
      </c>
      <c r="ER133" s="322">
        <f>IF(aurora_data!FS2158-INT(aurora_data!FS2158)&gt;=0.75, INT(aurora_data!FS2158)+1, INT(aurora_data!FS2158))</f>
        <v>0</v>
      </c>
      <c r="ES133" s="214">
        <f>IF(aurora_data!BX2158-INT(aurora_data!BX2158)&gt;=0.75, INT(aurora_data!BX2158)+1, INT(aurora_data!BX2158))</f>
        <v>0</v>
      </c>
      <c r="ET133" s="309">
        <f>IF(aurora_data!FT2158-INT(aurora_data!FT2158)&gt;=0.75, INT(aurora_data!FT2158)+1, INT(aurora_data!FT2158))</f>
        <v>0</v>
      </c>
      <c r="EU133" s="214">
        <f>IF(aurora_data!BY2158-INT(aurora_data!BY2158)&gt;=0.75, INT(aurora_data!BY2158)+1, INT(aurora_data!BY2158))</f>
        <v>0</v>
      </c>
      <c r="EV133" s="309">
        <f>IF(aurora_data!FU2158-INT(aurora_data!FU2158)&gt;=0.75, INT(aurora_data!FU2158)+1, INT(aurora_data!FU2158))</f>
        <v>0</v>
      </c>
      <c r="EW133" s="214">
        <f>IF(aurora_data!BZ2158-INT(aurora_data!BZ2158)&gt;=0.75, INT(aurora_data!BZ2158)+1, INT(aurora_data!BZ2158))</f>
        <v>0</v>
      </c>
      <c r="EX133" s="309">
        <f>IF(aurora_data!FV2158-INT(aurora_data!FV2158)&gt;=0.75, INT(aurora_data!FV2158)+1, INT(aurora_data!FV2158))</f>
        <v>0</v>
      </c>
      <c r="EY133" s="214">
        <f>IF(aurora_data!CA2158-INT(aurora_data!CA2158)&gt;=0.75, INT(aurora_data!CA2158)+1, INT(aurora_data!CA2158))</f>
        <v>0</v>
      </c>
      <c r="EZ133" s="309">
        <f>IF(aurora_data!FW2158-INT(aurora_data!FW2158)&gt;=0.75, INT(aurora_data!FW2158)+1, INT(aurora_data!FW2158))</f>
        <v>0</v>
      </c>
      <c r="FA133" s="214">
        <f>IF(aurora_data!CB2158-INT(aurora_data!CB2158)&gt;=0.75, INT(aurora_data!CB2158)+1, INT(aurora_data!CB2158))</f>
        <v>0</v>
      </c>
      <c r="FB133" s="214">
        <f>IF(aurora_data!FX2158-INT(aurora_data!FX2158)&gt;=0.75, INT(aurora_data!FX2158)+1, INT(aurora_data!FX2158))</f>
        <v>0</v>
      </c>
      <c r="FC133" s="214">
        <f>IF(aurora_data!CC2158-INT(aurora_data!CC2158)&gt;=0.75, INT(aurora_data!CC2158)+1, INT(aurora_data!CC2158))</f>
        <v>0</v>
      </c>
      <c r="FD133" s="309">
        <f>IF(aurora_data!FY2158-INT(aurora_data!FY2158)&gt;=0.75, INT(aurora_data!FY2158)+1, INT(aurora_data!FY2158))</f>
        <v>0</v>
      </c>
      <c r="FE133" s="214">
        <f>IF(aurora_data!CD2158-INT(aurora_data!CD2158)&gt;=0.75, INT(aurora_data!CD2158)+1, INT(aurora_data!CD2158))</f>
        <v>0</v>
      </c>
      <c r="FF133" s="214">
        <f>IF(aurora_data!FZ2158-INT(aurora_data!FZ2158)&gt;=0.75, INT(aurora_data!FZ2158)+1, INT(aurora_data!FZ2158))</f>
        <v>0</v>
      </c>
      <c r="FG133" s="214">
        <f>IF(aurora_data!CE2158-INT(aurora_data!CE2158)&gt;=0.75, INT(aurora_data!CE2158)+1, INT(aurora_data!CE2158))</f>
        <v>0</v>
      </c>
      <c r="FH133" s="214">
        <f>IF(aurora_data!GA2158-INT(aurora_data!GA2158)&gt;=0.75, INT(aurora_data!GA2158)+1, INT(aurora_data!GA2158))</f>
        <v>0</v>
      </c>
      <c r="FI133" s="215">
        <f>IF(aurora_data!CF2158-INT(aurora_data!CF2158)&gt;=0.75,INT(aurora_data!CF2158)+1,INT(aurora_data!CF2158))</f>
        <v>0</v>
      </c>
      <c r="FJ133" s="309">
        <f>IF(aurora_data!GB2158-INT(aurora_data!GB2158)&gt;=0.75,INT(aurora_data!GB2158)+1,INT(aurora_data!GB2158))</f>
        <v>0</v>
      </c>
      <c r="FK133" s="214">
        <f>IF(aurora_data!CG2158-INT(aurora_data!CG2158)&gt;=0.75,INT(aurora_data!CG2158)+1,INT(aurora_data!CG2158))</f>
        <v>0</v>
      </c>
      <c r="FL133" s="309">
        <f>IF(aurora_data!GC2158-INT(aurora_data!GC2158)&gt;=0.75, INT(aurora_data!GC2158)+1, INT(aurora_data!GC2158))</f>
        <v>0</v>
      </c>
      <c r="FM133" s="214">
        <f>IF(aurora_data!CH2158-INT(aurora_data!CH2158)&gt;=0.75, INT(aurora_data!CH2158)+1, INT(aurora_data!CH2158))</f>
        <v>0</v>
      </c>
      <c r="FN133" s="309">
        <f>IF(aurora_data!GD2158-INT(aurora_data!GD2158)&gt;=0.75, INT(aurora_data!GD2158)+1, INT(aurora_data!GD2158))</f>
        <v>0</v>
      </c>
      <c r="FO133" s="214">
        <f>IF(aurora_data!CI2158-INT(aurora_data!CI2158)&gt;=0.75, INT(aurora_data!CI2158)+1, INT(aurora_data!CI2158))</f>
        <v>0</v>
      </c>
      <c r="FP133" s="322">
        <f>IF(aurora_data!GE2158-INT(aurora_data!GE2158)&gt;=0.75, INT(aurora_data!GE2158)+1, INT(aurora_data!GE2158))</f>
        <v>0</v>
      </c>
      <c r="FQ133" s="214">
        <f>IF(aurora_data!CJ2158-INT(aurora_data!CJ2158)&gt;=0.75, INT(aurora_data!CJ2158)+1, INT(aurora_data!CJ2158))</f>
        <v>0</v>
      </c>
      <c r="FR133" s="309">
        <f>IF(aurora_data!GF2158-INT(aurora_data!GF2158)&gt;=0.75, INT(aurora_data!GF2158)+1, INT(aurora_data!GF2158))</f>
        <v>0</v>
      </c>
      <c r="FS133" s="214">
        <f>IF(aurora_data!CK2158-INT(aurora_data!CK2158)&gt;=0.75, INT(aurora_data!CK2158)+1, INT(aurora_data!CK2158))</f>
        <v>0</v>
      </c>
      <c r="FT133" s="309">
        <f>IF(aurora_data!GG2158-INT(aurora_data!GG2158)&gt;=0.75, INT(aurora_data!GG2158)+1, INT(aurora_data!GG2158))</f>
        <v>0</v>
      </c>
      <c r="FU133" s="214">
        <f>IF(aurora_data!CL2158-INT(aurora_data!CL2158)&gt;=0.75, INT(aurora_data!CL2158)+1, INT(aurora_data!CL2158))</f>
        <v>0</v>
      </c>
      <c r="FV133" s="309">
        <f>IF(aurora_data!GH2158-INT(aurora_data!GH2158)&gt;=0.75, INT(aurora_data!GH2158)+1, INT(aurora_data!GH2158))</f>
        <v>2</v>
      </c>
      <c r="FW133" s="214">
        <f>IF(aurora_data!CM2158-INT(aurora_data!CM2158)&gt;=0.75, INT(aurora_data!CM2158)+1, INT(aurora_data!CM2158))</f>
        <v>0</v>
      </c>
      <c r="FX133" s="322">
        <f>IF(aurora_data!GI2158-INT(aurora_data!GI2158)&gt;=0.75, INT(aurora_data!GI2158)+1, INT(aurora_data!GI2158))</f>
        <v>0</v>
      </c>
      <c r="FY133" s="214">
        <f>IF(aurora_data!CN2158-INT(aurora_data!CN2158)&gt;=0.75, INT(aurora_data!CN2158)+1, INT(aurora_data!CN2158))</f>
        <v>1</v>
      </c>
      <c r="FZ133" s="309">
        <f>IF(aurora_data!GJ2158-INT(aurora_data!GJ2158)&gt;=0.75, INT(aurora_data!GJ2158)+1, INT(aurora_data!GJ2158))</f>
        <v>0</v>
      </c>
      <c r="GA133" s="214">
        <f>IF(aurora_data!CO2158-INT(aurora_data!CO2158)&gt;=0.75, INT(aurora_data!CO2158)+1, INT(aurora_data!CO2158))</f>
        <v>0</v>
      </c>
      <c r="GB133" s="214">
        <f>IF(aurora_data!GK2158-INT(aurora_data!GK2158)&gt;=0.75, INT(aurora_data!GK2158)+1, INT(aurora_data!GK2158))</f>
        <v>0</v>
      </c>
      <c r="GC133" s="356">
        <f>IF(aurora_data!CP2158-INT(aurora_data!CP2158)&gt;=0.75, INT(aurora_data!CP2158)+1, INT(aurora_data!CP2158))</f>
        <v>0</v>
      </c>
      <c r="GD133" s="309">
        <f>IF(aurora_data!GL2158-INT(aurora_data!GL2158)&gt;=0.75, INT(aurora_data!GL2158)+1, INT(aurora_data!GL2158))</f>
        <v>0</v>
      </c>
      <c r="GE133" s="214">
        <f>IF(aurora_data!CQ2158-INT(aurora_data!CQ2158)&gt;=0.75, INT(aurora_data!CQ2158)+1, INT(aurora_data!CQ2158))</f>
        <v>1</v>
      </c>
      <c r="GF133" s="322">
        <f>IF(aurora_data!GM2158-INT(aurora_data!GM2158)&gt;=0.75, INT(aurora_data!GM2158)+1, INT(aurora_data!GM2158))</f>
        <v>1</v>
      </c>
      <c r="GG133" s="214">
        <f>IF(aurora_data!CR2158-INT(aurora_data!CR2158)&gt;=0.75, INT(aurora_data!CR2158)+1, INT(aurora_data!CR2158))</f>
        <v>1</v>
      </c>
      <c r="GH133" s="309">
        <f>IF(aurora_data!GN2158-INT(aurora_data!GN2158)&gt;=0.75, INT(aurora_data!GN2158)+1, INT(aurora_data!GN2158))</f>
        <v>2</v>
      </c>
      <c r="GI133" s="214">
        <f>IF(aurora_data!CS2158-INT(aurora_data!CS2158)&gt;=0.75, INT(aurora_data!CS2158)+1, INT(aurora_data!CS2158))</f>
        <v>0</v>
      </c>
      <c r="GJ133" s="309">
        <f>IF(aurora_data!GO2158-INT(aurora_data!GO2158)&gt;=0.75, INT(aurora_data!GO2158)+1, INT(aurora_data!GO2158))</f>
        <v>0</v>
      </c>
      <c r="GK133" s="214">
        <f>IF(aurora_data!CT2158-INT(aurora_data!CT2158)&gt;=0.75, INT(aurora_data!CT2158)+1, INT(aurora_data!CT2158))</f>
        <v>0</v>
      </c>
      <c r="GL133" s="309">
        <f>IF(aurora_data!GP2158-INT(aurora_data!GP2158)&gt;=0.75, INT(aurora_data!GP2158)+1, INT(aurora_data!GP2158))</f>
        <v>0</v>
      </c>
      <c r="GM133" s="214">
        <f>IF(aurora_data!CU2158-INT(aurora_data!CU2158)&gt;=0.75, INT(aurora_data!CU2158)+1, INT(aurora_data!CU2158))</f>
        <v>0</v>
      </c>
      <c r="GN133" s="309">
        <f>IF(aurora_data!GQ2158-INT(aurora_data!GQ2158)&gt;=0.75, INT(aurora_data!GQ2158)+1, INT(aurora_data!GQ2158))</f>
        <v>2</v>
      </c>
      <c r="GO133" s="214">
        <f>IF(aurora_data!CV2158-INT(aurora_data!CV2158)&gt;=0.75, INT(aurora_data!CV2158)+1, INT(aurora_data!CV2158))</f>
        <v>0</v>
      </c>
      <c r="GP133" s="214">
        <f>IF(aurora_data!GR2158-INT(aurora_data!GR2158)&gt;=0.75, INT(aurora_data!GR2158)+1, INT(aurora_data!GR2158))</f>
        <v>0</v>
      </c>
      <c r="GQ133" s="214">
        <f>IF(aurora_data!CW2158-INT(aurora_data!CW2158)&gt;=0.75, INT(aurora_data!CW2158)+1, INT(aurora_data!CW2158))</f>
        <v>0</v>
      </c>
      <c r="GR133" s="309">
        <f>IF(aurora_data!GS2158-INT(aurora_data!GS2158)&gt;=0.75, INT(aurora_data!GS2158)+1, INT(aurora_data!GS2158))</f>
        <v>0</v>
      </c>
      <c r="GS133" s="214">
        <f>IF(aurora_data!CX2158-INT(aurora_data!CX2158)&gt;=0.75, INT(aurora_data!CX2158)+1, INT(aurora_data!CX2158))</f>
        <v>0</v>
      </c>
      <c r="GT133" s="214">
        <f>IF(aurora_data!GT2158-INT(aurora_data!GT2158)&gt;=0.75, INT(aurora_data!GT2158)+1, INT(aurora_data!GT2158))</f>
        <v>0</v>
      </c>
      <c r="GU133" s="214">
        <f>IF(aurora_data!CY2158-INT(aurora_data!CY2158)&gt;=0.75, INT(aurora_data!CY2158)+1, INT(aurora_data!CY2158))</f>
        <v>0</v>
      </c>
      <c r="GV133" s="214">
        <f>IF(aurora_data!GU2158-INT(aurora_data!GU2158)&gt;=0.75, INT(aurora_data!GU2158)+1, INT(aurora_data!GU2158))</f>
        <v>0</v>
      </c>
      <c r="GW133" s="217" t="s">
        <v>622</v>
      </c>
      <c r="GX133" s="218">
        <f>aurora_data!GV2158</f>
        <v>24</v>
      </c>
      <c r="GY133" s="219">
        <f t="shared" si="189"/>
        <v>0.24</v>
      </c>
    </row>
    <row r="134" spans="2:207" s="2" customFormat="1">
      <c r="B134" s="512"/>
      <c r="C134" s="519"/>
      <c r="D134" s="220" t="s">
        <v>266</v>
      </c>
      <c r="E134" s="215">
        <f>IF(aurora_data!D2159-INT(aurora_data!D2159)&gt;=0.75, INT(aurora_data!D2159)+1, INT(aurora_data!D2159))</f>
        <v>0</v>
      </c>
      <c r="F134" s="309">
        <f>IF(aurora_data!CZ2159-INT(aurora_data!CZ2159)&gt;=0.75, INT(aurora_data!CZ2159)+1, INT(aurora_data!CZ2159))</f>
        <v>0</v>
      </c>
      <c r="G134" s="356">
        <f>IF(aurora_data!E2159-INT(aurora_data!E2159)&gt;=0.75, INT(aurora_data!E2159)+1, INT(aurora_data!E2159))</f>
        <v>0</v>
      </c>
      <c r="H134" s="309">
        <f>IF(aurora_data!DA2159-INT(aurora_data!DA2159)&gt;=0.75, INT(aurora_data!DA2159)+1, INT(aurora_data!DA2159))</f>
        <v>0</v>
      </c>
      <c r="I134" s="356">
        <f>IF(aurora_data!F2159-INT(aurora_data!F2159)&gt;=0.75, INT(aurora_data!F2159)+1, INT(aurora_data!F2159))</f>
        <v>0</v>
      </c>
      <c r="J134" s="309">
        <f>IF(aurora_data!DB2159-INT(aurora_data!DB2159)&gt;=0.75, INT(aurora_data!DB2159)+1, INT(aurora_data!DB2159))</f>
        <v>0</v>
      </c>
      <c r="K134" s="356">
        <f>IF(aurora_data!G2159-INT(aurora_data!G2159)&gt;=0.75, INT(aurora_data!G2159)+1, INT(aurora_data!G2159))</f>
        <v>0</v>
      </c>
      <c r="L134" s="322">
        <f>IF(aurora_data!DC2159-INT(aurora_data!DC2159)&gt;=0.75, INT(aurora_data!DC2159)+1, INT(aurora_data!DC2159))</f>
        <v>0</v>
      </c>
      <c r="M134" s="340">
        <f>IF(aurora_data!H2159-INT(aurora_data!H2159)&gt;=0.75, INT(aurora_data!H2159)+1, INT(aurora_data!H2159))</f>
        <v>0</v>
      </c>
      <c r="N134" s="309">
        <f>IF(aurora_data!DD2159-INT(aurora_data!DD2159)&gt;=0.75, INT(aurora_data!DD2159)+1, INT(aurora_data!DD2159))</f>
        <v>0</v>
      </c>
      <c r="O134" s="214">
        <f>IF(aurora_data!I2159-INT(aurora_data!I2159)&gt;=0.75, INT(aurora_data!I2159)+1, INT(aurora_data!I2159))</f>
        <v>0</v>
      </c>
      <c r="P134" s="309">
        <f>IF(aurora_data!DE2159-INT(aurora_data!DE2159)&gt;=0.75, INT(aurora_data!DE2159)+1, INT(aurora_data!DE2159))</f>
        <v>0</v>
      </c>
      <c r="Q134" s="356">
        <f>IF(aurora_data!J2159-INT(aurora_data!J2159)&gt;=0.75, INT(aurora_data!J2159)+1, INT(aurora_data!J2159))</f>
        <v>0</v>
      </c>
      <c r="R134" s="309">
        <f>IF(aurora_data!DF2159-INT(aurora_data!DF2159)&gt;=0.75, INT(aurora_data!DF2159)+1, INT(aurora_data!DF2159))</f>
        <v>0</v>
      </c>
      <c r="S134" s="214">
        <f>IF(aurora_data!K2159-INT(aurora_data!K2159)&gt;=0.75, INT(aurora_data!K2159)+1, INT(aurora_data!K2159))</f>
        <v>0</v>
      </c>
      <c r="T134" s="322">
        <f>IF(aurora_data!DG2159-INT(aurora_data!DG2159)&gt;=0.75, INT(aurora_data!DG2159)+1, INT(aurora_data!DG2159))</f>
        <v>0</v>
      </c>
      <c r="U134" s="340">
        <f>IF(aurora_data!L2159-INT(aurora_data!L2159)&gt;=0.75, INT(aurora_data!L2159)+1, INT(aurora_data!L2159))</f>
        <v>0</v>
      </c>
      <c r="V134" s="309">
        <f>IF(aurora_data!DH2159-INT(aurora_data!DH2159)&gt;=0.75, INT(aurora_data!DH2159)+1, INT(aurora_data!DH2159))</f>
        <v>0</v>
      </c>
      <c r="W134" s="214">
        <f>IF(aurora_data!M2159-INT(aurora_data!M2159)&gt;=0.75, INT(aurora_data!M2159)+1, INT(aurora_data!M2159))</f>
        <v>0</v>
      </c>
      <c r="X134" s="214">
        <f>IF(aurora_data!DI2159-INT(aurora_data!DI2159)&gt;=0.75, INT(aurora_data!DI2159)+1, INT(aurora_data!DI2159))</f>
        <v>0</v>
      </c>
      <c r="Y134" s="356">
        <f>IF(aurora_data!N2159-INT(aurora_data!N2159)&gt;=0.75, INT(aurora_data!N2159)+1, INT(aurora_data!N2159))</f>
        <v>0</v>
      </c>
      <c r="Z134" s="309">
        <f>IF(aurora_data!DJ2159-INT(aurora_data!DJ2159)&gt;=0.75, INT(aurora_data!DJ2159)+1, INT(aurora_data!DJ2159))</f>
        <v>0</v>
      </c>
      <c r="AA134" s="214">
        <f>IF(aurora_data!O2159-INT(aurora_data!O2159)&gt;=0.75, INT(aurora_data!O2159)+1, INT(aurora_data!O2159))</f>
        <v>0</v>
      </c>
      <c r="AB134" s="322">
        <f>IF(aurora_data!DK2159-INT(aurora_data!DK2159)&gt;=0.75, INT(aurora_data!DK2159)+1, INT(aurora_data!DK2159))</f>
        <v>0</v>
      </c>
      <c r="AC134" s="214">
        <f>IF(aurora_data!P2159-INT(aurora_data!P2159)&gt;=0.75, INT(aurora_data!P2159)+1, INT(aurora_data!P2159))</f>
        <v>0</v>
      </c>
      <c r="AD134" s="214">
        <f>IF(aurora_data!DL2159-INT(aurora_data!DL2159)&gt;=0.75, INT(aurora_data!DL2159)+1, INT(aurora_data!DL2159))</f>
        <v>0</v>
      </c>
      <c r="AE134" s="214">
        <f>IF(aurora_data!Q2159-INT(aurora_data!Q2159)&gt;=0.75, INT(aurora_data!Q2159)+1, INT(aurora_data!Q2159))</f>
        <v>0</v>
      </c>
      <c r="AF134" s="309">
        <f>IF(aurora_data!DM2159-INT(aurora_data!DM2159)&gt;=0.75, INT(aurora_data!DM2159)+1, INT(aurora_data!DM2159))</f>
        <v>0</v>
      </c>
      <c r="AG134" s="214">
        <f>IF(aurora_data!R2159-INT(aurora_data!R2159)&gt;=0.75, INT(aurora_data!R2159)+1, INT(aurora_data!R2159))</f>
        <v>0</v>
      </c>
      <c r="AH134" s="214">
        <f>IF(aurora_data!DN2159-INT(aurora_data!DN2159)&gt;=0.75, INT(aurora_data!DN2159)+1, INT(aurora_data!DN2159))</f>
        <v>0</v>
      </c>
      <c r="AI134" s="214">
        <f>IF(aurora_data!S2159-INT(aurora_data!S2159)&gt;=0.75, INT(aurora_data!S2159)+1, INT(aurora_data!S2159))</f>
        <v>0</v>
      </c>
      <c r="AJ134" s="216">
        <f>IF(aurora_data!DO2159-INT(aurora_data!DO2159)&gt;=0.75, INT(aurora_data!DO2159)+1, INT(aurora_data!DO2159))</f>
        <v>0</v>
      </c>
      <c r="AK134" s="214">
        <f>IF(aurora_data!T2159-INT(aurora_data!T2159)&gt;=0.75, INT(aurora_data!T2159)+1, INT(aurora_data!T2159))</f>
        <v>0</v>
      </c>
      <c r="AL134" s="214">
        <f>IF(aurora_data!DP2159-INT(aurora_data!DP2159)&gt;=0.75, INT(aurora_data!DP2159)+1, INT(aurora_data!DP2159))</f>
        <v>0</v>
      </c>
      <c r="AM134" s="214">
        <f>IF(aurora_data!U2159-INT(aurora_data!U2159)&gt;=0.75, INT(aurora_data!U2159)+1, INT(aurora_data!U2159))</f>
        <v>0</v>
      </c>
      <c r="AN134" s="309">
        <f>IF(aurora_data!DQ2159-INT(aurora_data!DQ2159)&gt;=0.75, INT(aurora_data!DQ2159)+1, INT(aurora_data!DQ2159))</f>
        <v>0</v>
      </c>
      <c r="AO134" s="214">
        <f>IF(aurora_data!V2159-INT(aurora_data!V2159)&gt;=0.75, INT(aurora_data!V2159)+1, INT(aurora_data!V2159))</f>
        <v>0</v>
      </c>
      <c r="AP134" s="214">
        <f>IF(aurora_data!DR2159-INT(aurora_data!DR2159)&gt;=0.75, INT(aurora_data!DR2159)+1, INT(aurora_data!DR2159))</f>
        <v>0</v>
      </c>
      <c r="AQ134" s="214">
        <f>IF(aurora_data!W2159-INT(aurora_data!W2159)&gt;=0.75, INT(aurora_data!W2159)+1, INT(aurora_data!W2159))</f>
        <v>0</v>
      </c>
      <c r="AR134" s="216">
        <f>IF(aurora_data!DS2159-INT(aurora_data!DS2159)&gt;=0.75, INT(aurora_data!DS2159)+1, INT(aurora_data!DS2159))</f>
        <v>0</v>
      </c>
      <c r="AS134" s="214">
        <f>IF(aurora_data!X2159-INT(aurora_data!X2159)&gt;=0.75, INT(aurora_data!X2159)+1, INT(aurora_data!X2159))</f>
        <v>0</v>
      </c>
      <c r="AT134" s="309">
        <f>IF(aurora_data!DT2159-INT(aurora_data!DT2159)&gt;=0.75, INT(aurora_data!DT2159)+1, INT(aurora_data!DT2159))</f>
        <v>0</v>
      </c>
      <c r="AU134" s="214">
        <f>IF(aurora_data!Y2159-INT(aurora_data!Y2159)&gt;=0.75, INT(aurora_data!Y2159)+1, INT(aurora_data!Y2159))</f>
        <v>0</v>
      </c>
      <c r="AV134" s="309">
        <f>IF(aurora_data!DU2159-INT(aurora_data!DU2159)&gt;=0.75, INT(aurora_data!DU2159)+1, INT(aurora_data!DU2159))</f>
        <v>0</v>
      </c>
      <c r="AW134" s="214">
        <f>IF(aurora_data!Z2159-INT(aurora_data!Z2159)&gt;=0.75, INT(aurora_data!Z2159)+1, INT(aurora_data!Z2159))</f>
        <v>0</v>
      </c>
      <c r="AX134" s="309">
        <f>IF(aurora_data!DV2159-INT(aurora_data!DV2159)&gt;=0.75, INT(aurora_data!DV2159)+1, INT(aurora_data!DV2159))</f>
        <v>0</v>
      </c>
      <c r="AY134" s="214">
        <f>IF(aurora_data!AA2159-INT(aurora_data!AA2159)&gt;=0.75, INT(aurora_data!AA2159)+1, INT(aurora_data!AA2159))</f>
        <v>0</v>
      </c>
      <c r="AZ134" s="322">
        <f>IF(aurora_data!DW2159-INT(aurora_data!DW2159)&gt;=0.75, INT(aurora_data!DW2159)+1, INT(aurora_data!DW2159))</f>
        <v>0</v>
      </c>
      <c r="BA134" s="340">
        <f>IF(aurora_data!AB2159-INT(aurora_data!AB2159)&gt;=0.75, INT(aurora_data!AB2159)+1, INT(aurora_data!AB2159))</f>
        <v>0</v>
      </c>
      <c r="BB134" s="309">
        <f>IF(aurora_data!DX2159-INT(aurora_data!DX2159)&gt;=0.75, INT(aurora_data!DX2159)+1, INT(aurora_data!DX2159))</f>
        <v>0</v>
      </c>
      <c r="BC134" s="214">
        <f>IF(aurora_data!AC2159-INT(aurora_data!AC2159)&gt;=0.75, INT(aurora_data!AC2159)+1, INT(aurora_data!AC2159))</f>
        <v>0</v>
      </c>
      <c r="BD134" s="309">
        <f>IF(aurora_data!DY2159-INT(aurora_data!DY2159)&gt;=0.75, INT(aurora_data!DY2159)+1, INT(aurora_data!DY2159))</f>
        <v>0</v>
      </c>
      <c r="BE134" s="214">
        <f>IF(aurora_data!AD2159-INT(aurora_data!AD2159)&gt;=0.75, INT(aurora_data!AD2159)+1, INT(aurora_data!AD2159))</f>
        <v>0</v>
      </c>
      <c r="BF134" s="309">
        <f>IF(aurora_data!DZ2159-INT(aurora_data!DZ2159)&gt;=0.75, INT(aurora_data!DZ2159)+1, INT(aurora_data!DZ2159))</f>
        <v>0</v>
      </c>
      <c r="BG134" s="214">
        <f>IF(aurora_data!AE2159-INT(aurora_data!AE2159)&gt;=0.75, INT(aurora_data!AE2159)+1, INT(aurora_data!AE2159))</f>
        <v>0</v>
      </c>
      <c r="BH134" s="322">
        <f>IF(aurora_data!EA2159-INT(aurora_data!EA2159)&gt;=0.75, INT(aurora_data!EA2159)+1, INT(aurora_data!EA2159))</f>
        <v>0</v>
      </c>
      <c r="BI134" s="214">
        <f>IF(aurora_data!AF2159-INT(aurora_data!AF2159)&gt;=0.75, INT(aurora_data!AF2159)+1, INT(aurora_data!AF2159))</f>
        <v>0</v>
      </c>
      <c r="BJ134" s="309">
        <f>IF(aurora_data!EB2159-INT(aurora_data!EB2159)&gt;=0.75, INT(aurora_data!EB2159)+1, INT(aurora_data!EB2159))</f>
        <v>0</v>
      </c>
      <c r="BK134" s="214">
        <f>IF(aurora_data!AG2159-INT(aurora_data!AG2159)&gt;=0.75, INT(aurora_data!AG2159)+1, INT(aurora_data!AG2159))</f>
        <v>0</v>
      </c>
      <c r="BL134" s="309">
        <f>IF(aurora_data!EC2159-INT(aurora_data!EC2159)&gt;=0.75, INT(aurora_data!EC2159)+1, INT(aurora_data!EC2159))</f>
        <v>0</v>
      </c>
      <c r="BM134" s="214">
        <f>IF(aurora_data!AH2159-INT(aurora_data!AH2159)&gt;=0.75, INT(aurora_data!AH2159)+1, INT(aurora_data!AH2159))</f>
        <v>0</v>
      </c>
      <c r="BN134" s="309">
        <f>IF(aurora_data!ED2159-INT(aurora_data!ED2159)&gt;=0.75, INT(aurora_data!ED2159)+1, INT(aurora_data!ED2159))</f>
        <v>0</v>
      </c>
      <c r="BO134" s="214">
        <f>IF(aurora_data!AI2159-INT(aurora_data!AI2159)&gt;=0.75, INT(aurora_data!AI2159)+1, INT(aurora_data!AI2159))</f>
        <v>0</v>
      </c>
      <c r="BP134" s="322">
        <f>IF(aurora_data!EE2159-INT(aurora_data!EE2159)&gt;=0.75, INT(aurora_data!EE2159)+1, INT(aurora_data!EE2159))</f>
        <v>0</v>
      </c>
      <c r="BQ134" s="214">
        <f>IF(aurora_data!AJ2159-INT(aurora_data!AJ2159)&gt;=0.75, INT(aurora_data!AJ2159)+1, INT(aurora_data!AJ2159))</f>
        <v>0</v>
      </c>
      <c r="BR134" s="309">
        <f>IF(aurora_data!EF2159-INT(aurora_data!EF2159)&gt;=0.75, INT(aurora_data!EF2159)+1, INT(aurora_data!EF2159))</f>
        <v>0</v>
      </c>
      <c r="BS134" s="214">
        <f>IF(aurora_data!AK2159-INT(aurora_data!AK2159)&gt;=0.75, INT(aurora_data!AK2159)+1, INT(aurora_data!AK2159))</f>
        <v>0</v>
      </c>
      <c r="BT134" s="309">
        <f>IF(aurora_data!EG2159-INT(aurora_data!EG2159)&gt;=0.75, INT(aurora_data!EG2159)+1, INT(aurora_data!EG2159))</f>
        <v>0</v>
      </c>
      <c r="BU134" s="214">
        <f>IF(aurora_data!AL2159-INT(aurora_data!AL2159)&gt;=0.75, INT(aurora_data!AL2159)+1, INT(aurora_data!AL2159))</f>
        <v>0</v>
      </c>
      <c r="BV134" s="309">
        <f>IF(aurora_data!EH2159-INT(aurora_data!EH2159)&gt;=0.75, INT(aurora_data!EH2159)+1, INT(aurora_data!EH2159))</f>
        <v>0</v>
      </c>
      <c r="BW134" s="214">
        <f>IF(aurora_data!AM2159-INT(aurora_data!AM2159)&gt;=0.75, INT(aurora_data!AM2159)+1, INT(aurora_data!AM2159))</f>
        <v>0</v>
      </c>
      <c r="BX134" s="216">
        <f>IF(aurora_data!EI2159-INT(aurora_data!EI2159)&gt;=0.75, INT(aurora_data!EI2159)+1, INT(aurora_data!EI2159))</f>
        <v>0</v>
      </c>
      <c r="BY134" s="214">
        <f>IF(aurora_data!AN2159-INT(aurora_data!AN2159)&gt;=0.75, INT(aurora_data!AN2159)+1, INT(aurora_data!AN2159))</f>
        <v>0</v>
      </c>
      <c r="BZ134" s="214">
        <f>IF(aurora_data!EJ2159-INT(aurora_data!EJ2159)&gt;=0.75, INT(aurora_data!EJ2159)+1, INT(aurora_data!EJ2159))</f>
        <v>0</v>
      </c>
      <c r="CA134" s="214">
        <f>IF(aurora_data!AO2159-INT(aurora_data!AO2159)&gt;=0.75, INT(aurora_data!AO2159)+1, INT(aurora_data!AO2159))</f>
        <v>0</v>
      </c>
      <c r="CB134" s="309">
        <f>IF(aurora_data!EK2159-INT(aurora_data!EK2159)&gt;=0.75, INT(aurora_data!EK2159)+1, INT(aurora_data!EK2159))</f>
        <v>0</v>
      </c>
      <c r="CC134" s="214">
        <f>IF(aurora_data!AP2159-INT(aurora_data!AP2159)&gt;=0.75, INT(aurora_data!AP2159)+1, INT(aurora_data!AP2159))</f>
        <v>0</v>
      </c>
      <c r="CD134" s="214">
        <f>IF(aurora_data!EL2159-INT(aurora_data!EL2159)&gt;=0.75, INT(aurora_data!EL2159)+1, INT(aurora_data!EL2159))</f>
        <v>0</v>
      </c>
      <c r="CE134" s="214">
        <f>IF(aurora_data!AQ2159-INT(aurora_data!AQ2159)&gt;=0.75, INT(aurora_data!AQ2159)+1, INT(aurora_data!AQ2159))</f>
        <v>0</v>
      </c>
      <c r="CF134" s="214">
        <f>IF(aurora_data!EM2159-INT(aurora_data!EM2159)&gt;=0.75, INT(aurora_data!EM2159)+1, INT(aurora_data!EM2159))</f>
        <v>0</v>
      </c>
      <c r="CG134" s="215">
        <f>IF(aurora_data!AR2159-INT(aurora_data!AR2159)&gt;=0.75, INT(aurora_data!AR2159)+1, INT(aurora_data!AR2159))</f>
        <v>0</v>
      </c>
      <c r="CH134" s="214">
        <f>IF(aurora_data!EN2159-INT(aurora_data!EN2159)&gt;=0.75, INT(aurora_data!EN2159)+1, INT(aurora_data!EN2159))</f>
        <v>0</v>
      </c>
      <c r="CI134" s="214">
        <f>IF(aurora_data!AS2159-INT(aurora_data!AS2159)&gt;=0.75, INT(aurora_data!AS2159)+1, INT(aurora_data!AS2159))</f>
        <v>0</v>
      </c>
      <c r="CJ134" s="309">
        <f>IF(aurora_data!EO2159-INT(aurora_data!EO2159)&gt;=0.75, INT(aurora_data!EO2159)+1, INT(aurora_data!EO2159))</f>
        <v>0</v>
      </c>
      <c r="CK134" s="214">
        <f>IF(aurora_data!AT2159-INT(aurora_data!AT2159)&gt;=0.75, INT(aurora_data!AT2159)+1, INT(aurora_data!AT2159))</f>
        <v>0</v>
      </c>
      <c r="CL134" s="214">
        <f>IF(aurora_data!EP2159-INT(aurora_data!EP2159)&gt;=0.75, INT(aurora_data!EP2159)+1, INT(aurora_data!EP2159))</f>
        <v>0</v>
      </c>
      <c r="CM134" s="214">
        <f>IF(aurora_data!AU2159-INT(aurora_data!AU2159)&gt;=0.75, INT(aurora_data!AU2159)+1, INT(aurora_data!AU2159))</f>
        <v>0</v>
      </c>
      <c r="CN134" s="322">
        <f>IF(aurora_data!EQ2159-INT(aurora_data!EQ2159)&gt;=0.75, INT(aurora_data!EQ2159)+1, INT(aurora_data!EQ2159))</f>
        <v>0</v>
      </c>
      <c r="CO134" s="214">
        <f>IF(aurora_data!AV2159-INT(aurora_data!AV2159)&gt;=0.75, INT(aurora_data!AV2159)+1, INT(aurora_data!AV2159))</f>
        <v>0</v>
      </c>
      <c r="CP134" s="214">
        <f>IF(aurora_data!ER2159-INT(aurora_data!ER2159)&gt;=0.75, INT(aurora_data!ER2159)+1, INT(aurora_data!ER2159))</f>
        <v>0</v>
      </c>
      <c r="CQ134" s="214">
        <f>IF(aurora_data!AW2159-INT(aurora_data!AW2159)&gt;=0.75, INT(aurora_data!AW2159)+1, INT(aurora_data!AW2159))</f>
        <v>0</v>
      </c>
      <c r="CR134" s="309">
        <f>IF(aurora_data!ES2159-INT(aurora_data!ES2159)&gt;=0.75, INT(aurora_data!ES2159)+1, INT(aurora_data!ES2159))</f>
        <v>0</v>
      </c>
      <c r="CS134" s="214">
        <f>IF(aurora_data!AX2159-INT(aurora_data!AX2159)&gt;=0.75, INT(aurora_data!AX2159)+1, INT(aurora_data!AX2159))</f>
        <v>0</v>
      </c>
      <c r="CT134" s="309">
        <f>IF(aurora_data!ET2159-INT(aurora_data!ET2159)&gt;=0.75, INT(aurora_data!ET2159)+1, INT(aurora_data!ET2159))</f>
        <v>0</v>
      </c>
      <c r="CU134" s="214">
        <f>IF(aurora_data!AY2159-INT(aurora_data!AY2159)&gt;=0.75, INT(aurora_data!AY2159)+1, INT(aurora_data!AY2159))</f>
        <v>0</v>
      </c>
      <c r="CV134" s="322">
        <f>IF(aurora_data!EU2159-INT(aurora_data!EU2159)&gt;=0.75, INT(aurora_data!EU2159)+1, INT(aurora_data!EU2159))</f>
        <v>0</v>
      </c>
      <c r="CW134" s="214">
        <f>IF(aurora_data!AZ2159-INT(aurora_data!AZ2159)&gt;=0.75, INT(aurora_data!AZ2159)+1, INT(aurora_data!AZ2159))</f>
        <v>0</v>
      </c>
      <c r="CX134" s="309">
        <f>IF(aurora_data!EV2159-INT(aurora_data!EV2159)&gt;=0.75, INT(aurora_data!EV2159)+1, INT(aurora_data!EV2159))</f>
        <v>0</v>
      </c>
      <c r="CY134" s="214">
        <f>IF(aurora_data!BA2159-INT(aurora_data!BA2159)&gt;=0.75, INT(aurora_data!BA2159)+1, INT(aurora_data!BA2159))</f>
        <v>0</v>
      </c>
      <c r="CZ134" s="309">
        <f>IF(aurora_data!EW2159-INT(aurora_data!EW2159)&gt;=0.75, INT(aurora_data!EW2159)+1, INT(aurora_data!EW2159))</f>
        <v>0</v>
      </c>
      <c r="DA134" s="214">
        <f>IF(aurora_data!BB2159-INT(aurora_data!BB2159)&gt;=0.75, INT(aurora_data!BB2159)+1, INT(aurora_data!BB2159))</f>
        <v>0</v>
      </c>
      <c r="DB134" s="309">
        <f>IF(aurora_data!EX2159-INT(aurora_data!EX2159)&gt;=0.75, INT(aurora_data!EX2159)+1, INT(aurora_data!EX2159))</f>
        <v>0</v>
      </c>
      <c r="DC134" s="214">
        <f>IF(aurora_data!BC2159-INT(aurora_data!BC2159)&gt;=0.75, INT(aurora_data!BC2159)+1, INT(aurora_data!BC2159))</f>
        <v>0</v>
      </c>
      <c r="DD134" s="322">
        <f>IF(aurora_data!EY2159-INT(aurora_data!EY2159)&gt;=0.75, INT(aurora_data!EY2159)+1, INT(aurora_data!EY2159))</f>
        <v>0</v>
      </c>
      <c r="DE134" s="214">
        <f>IF(aurora_data!BD2159-INT(aurora_data!BD2159)&gt;=0.75, INT(aurora_data!BD2159)+1, INT(aurora_data!BD2159))</f>
        <v>0</v>
      </c>
      <c r="DF134" s="309">
        <f>IF(aurora_data!EZ2159-INT(aurora_data!EZ2159)&gt;=0.75, INT(aurora_data!EZ2159)+1, INT(aurora_data!EZ2159))</f>
        <v>0</v>
      </c>
      <c r="DG134" s="214">
        <f>IF(aurora_data!BE2159-INT(aurora_data!BE2159)&gt;=0.75, INT(aurora_data!BE2159)+1, INT(aurora_data!BE2159))</f>
        <v>0</v>
      </c>
      <c r="DH134" s="309">
        <f>IF(aurora_data!FA2159-INT(aurora_data!FA2159)&gt;=0.75, INT(aurora_data!FA2159)+1, INT(aurora_data!FA2159))</f>
        <v>0</v>
      </c>
      <c r="DI134" s="214">
        <f>IF(aurora_data!BF2159-INT(aurora_data!BF2159)&gt;=0.75, INT(aurora_data!BF2159)+1, INT(aurora_data!BF2159))</f>
        <v>0</v>
      </c>
      <c r="DJ134" s="309">
        <f>IF(aurora_data!FB2159-INT(aurora_data!FB2159)&gt;=0.75, INT(aurora_data!FB2159)+1, INT(aurora_data!FB2159))</f>
        <v>0</v>
      </c>
      <c r="DK134" s="214">
        <f>IF(aurora_data!BG2159-INT(aurora_data!BG2159)&gt;=0.75, INT(aurora_data!BG2159)+1, INT(aurora_data!BG2159))</f>
        <v>0</v>
      </c>
      <c r="DL134" s="309">
        <f>IF(aurora_data!FC2159-INT(aurora_data!FC2159)&gt;=0.75, INT(aurora_data!FC2159)+1, INT(aurora_data!FC2159))</f>
        <v>0</v>
      </c>
      <c r="DM134" s="214">
        <f>IF(aurora_data!BH2159-INT(aurora_data!BH2159)&gt;=0.75, INT(aurora_data!BH2159)+1, INT(aurora_data!BH2159))</f>
        <v>0</v>
      </c>
      <c r="DN134" s="214">
        <f>IF(aurora_data!FD2159-INT(aurora_data!FD2159)&gt;=0.75, INT(aurora_data!FD2159)+1, INT(aurora_data!FD2159))</f>
        <v>0</v>
      </c>
      <c r="DO134" s="214">
        <f>IF(aurora_data!BI2159-INT(aurora_data!BI2159)&gt;=0.75, INT(aurora_data!BI2159)+1, INT(aurora_data!BI2159))</f>
        <v>0</v>
      </c>
      <c r="DP134" s="309">
        <f>IF(aurora_data!FE2159-INT(aurora_data!FE2159)&gt;=0.75, INT(aurora_data!FE2159)+1, INT(aurora_data!FE2159))</f>
        <v>0</v>
      </c>
      <c r="DQ134" s="214">
        <f>IF(aurora_data!BJ2159-INT(aurora_data!BJ2159)&gt;=0.75, INT(aurora_data!BJ2159)+1, INT(aurora_data!BJ2159))</f>
        <v>0</v>
      </c>
      <c r="DR134" s="214">
        <f>IF(aurora_data!FF2159-INT(aurora_data!FF2159)&gt;=0.75, INT(aurora_data!FF2159)+1, INT(aurora_data!FF2159))</f>
        <v>0</v>
      </c>
      <c r="DS134" s="214">
        <f>IF(aurora_data!BK2159-INT(aurora_data!BK2159)&gt;=0.75, INT(aurora_data!BK2159)+1, INT(aurora_data!BK2159))</f>
        <v>0</v>
      </c>
      <c r="DT134" s="214">
        <f>IF(aurora_data!FG2159-INT(aurora_data!FG2159)&gt;=0.75, INT(aurora_data!FG2159)+1, INT(aurora_data!FG2159))</f>
        <v>0</v>
      </c>
      <c r="DU134" s="215">
        <f>IF(aurora_data!BL2159-INT(aurora_data!BL2159)&gt;=0.75, INT(aurora_data!BL2159)+1, INT(aurora_data!BL2159))</f>
        <v>0</v>
      </c>
      <c r="DV134" s="214">
        <f>IF(aurora_data!FH2159-INT(aurora_data!FH2159)&gt;=0.75, INT(aurora_data!FH2159)+1, INT(aurora_data!FH2159))</f>
        <v>0</v>
      </c>
      <c r="DW134" s="214">
        <f>IF(aurora_data!BM2159-INT(aurora_data!BM2159)&gt;=0.75, INT(aurora_data!BM2159)+1, INT(aurora_data!BM2159))</f>
        <v>0</v>
      </c>
      <c r="DX134" s="309">
        <f>IF(aurora_data!FI2159-INT(aurora_data!FI2159)&gt;=0.75, INT(aurora_data!FI2159)+1, INT(aurora_data!FI2159))</f>
        <v>0</v>
      </c>
      <c r="DY134" s="214">
        <f>IF(aurora_data!BN2159-INT(aurora_data!BN2159)&gt;=0.75, INT(aurora_data!BN2159)+1, INT(aurora_data!BN2159))</f>
        <v>0</v>
      </c>
      <c r="DZ134" s="214">
        <f>IF(aurora_data!FJ2159-INT(aurora_data!FJ2159)&gt;=0.75, INT(aurora_data!FJ2159)+1, INT(aurora_data!FJ2159))</f>
        <v>0</v>
      </c>
      <c r="EA134" s="214">
        <f>IF(aurora_data!BO2159-INT(aurora_data!BO2159)&gt;=0.75, INT(aurora_data!BO2159)+1, INT(aurora_data!BO2159))</f>
        <v>0</v>
      </c>
      <c r="EB134" s="322">
        <f>IF(aurora_data!FK2159-INT(aurora_data!FK2159)&gt;=0.75, INT(aurora_data!FK2159)+1, INT(aurora_data!FK2159))</f>
        <v>0</v>
      </c>
      <c r="EC134" s="214">
        <f>IF(aurora_data!BP2159-INT(aurora_data!BP2159)&gt;=0.75, INT(aurora_data!BP2159)+1, INT(aurora_data!BP2159))</f>
        <v>0</v>
      </c>
      <c r="ED134" s="309">
        <f>IF(aurora_data!FL2159-INT(aurora_data!FL2159)&gt;=0.75, INT(aurora_data!FL2159)+1, INT(aurora_data!FL2159))</f>
        <v>0</v>
      </c>
      <c r="EE134" s="214">
        <f>IF(aurora_data!BQ2159-INT(aurora_data!BQ2159)&gt;=0.75, INT(aurora_data!BQ2159)+1, INT(aurora_data!BQ2159))</f>
        <v>0</v>
      </c>
      <c r="EF134" s="309">
        <f>IF(aurora_data!FM2159-INT(aurora_data!FM2159)&gt;=0.75, INT(aurora_data!FM2159)+1, INT(aurora_data!FM2159))</f>
        <v>0</v>
      </c>
      <c r="EG134" s="214">
        <f>IF(aurora_data!BR2159-INT(aurora_data!BR2159)&gt;=0.75, INT(aurora_data!BR2159)+1, INT(aurora_data!BR2159))</f>
        <v>0</v>
      </c>
      <c r="EH134" s="309">
        <f>IF(aurora_data!FN2159-INT(aurora_data!FN2159)&gt;=0.75, INT(aurora_data!FN2159)+1, INT(aurora_data!FN2159))</f>
        <v>0</v>
      </c>
      <c r="EI134" s="214">
        <f>IF(aurora_data!BS2159-INT(aurora_data!BS2159)&gt;=0.75, INT(aurora_data!BS2159)+1, INT(aurora_data!BS2159))</f>
        <v>0</v>
      </c>
      <c r="EJ134" s="322">
        <f>IF(aurora_data!FO2159-INT(aurora_data!FO2159)&gt;=0.75, INT(aurora_data!FO2159)+1, INT(aurora_data!FO2159))</f>
        <v>0</v>
      </c>
      <c r="EK134" s="214">
        <f>IF(aurora_data!BT2159-INT(aurora_data!BT2159)&gt;=0.75, INT(aurora_data!BT2159)+1, INT(aurora_data!BT2159))</f>
        <v>0</v>
      </c>
      <c r="EL134" s="309">
        <f>IF(aurora_data!FP2159-INT(aurora_data!FP2159)&gt;=0.75, INT(aurora_data!FP2159)+1, INT(aurora_data!FP2159))</f>
        <v>0</v>
      </c>
      <c r="EM134" s="214">
        <f>IF(aurora_data!BU2159-INT(aurora_data!BU2159)&gt;=0.75, INT(aurora_data!BU2159)+1, INT(aurora_data!BU2159))</f>
        <v>0</v>
      </c>
      <c r="EN134" s="214">
        <f>IF(aurora_data!FQ2159-INT(aurora_data!FQ2159)&gt;=0.75, INT(aurora_data!FQ2159)+1, INT(aurora_data!FQ2159))</f>
        <v>0</v>
      </c>
      <c r="EO134" s="356">
        <f>IF(aurora_data!BV2159-INT(aurora_data!BV2159)&gt;=0.75, INT(aurora_data!BV2159)+1, INT(aurora_data!BV2159))</f>
        <v>0</v>
      </c>
      <c r="EP134" s="309">
        <f>IF(aurora_data!FR2159-INT(aurora_data!FR2159)&gt;=0.75, INT(aurora_data!FR2159)+1, INT(aurora_data!FR2159))</f>
        <v>0</v>
      </c>
      <c r="EQ134" s="214">
        <f>IF(aurora_data!BW2159-INT(aurora_data!BW2159)&gt;=0.75, INT(aurora_data!BW2159)+1, INT(aurora_data!BW2159))</f>
        <v>0</v>
      </c>
      <c r="ER134" s="322">
        <f>IF(aurora_data!FS2159-INT(aurora_data!FS2159)&gt;=0.75, INT(aurora_data!FS2159)+1, INT(aurora_data!FS2159))</f>
        <v>0</v>
      </c>
      <c r="ES134" s="214">
        <f>IF(aurora_data!BX2159-INT(aurora_data!BX2159)&gt;=0.75, INT(aurora_data!BX2159)+1, INT(aurora_data!BX2159))</f>
        <v>0</v>
      </c>
      <c r="ET134" s="309">
        <f>IF(aurora_data!FT2159-INT(aurora_data!FT2159)&gt;=0.75, INT(aurora_data!FT2159)+1, INT(aurora_data!FT2159))</f>
        <v>0</v>
      </c>
      <c r="EU134" s="214">
        <f>IF(aurora_data!BY2159-INT(aurora_data!BY2159)&gt;=0.75, INT(aurora_data!BY2159)+1, INT(aurora_data!BY2159))</f>
        <v>0</v>
      </c>
      <c r="EV134" s="309">
        <f>IF(aurora_data!FU2159-INT(aurora_data!FU2159)&gt;=0.75, INT(aurora_data!FU2159)+1, INT(aurora_data!FU2159))</f>
        <v>0</v>
      </c>
      <c r="EW134" s="214">
        <f>IF(aurora_data!BZ2159-INT(aurora_data!BZ2159)&gt;=0.75, INT(aurora_data!BZ2159)+1, INT(aurora_data!BZ2159))</f>
        <v>0</v>
      </c>
      <c r="EX134" s="309">
        <f>IF(aurora_data!FV2159-INT(aurora_data!FV2159)&gt;=0.75, INT(aurora_data!FV2159)+1, INT(aurora_data!FV2159))</f>
        <v>0</v>
      </c>
      <c r="EY134" s="214">
        <f>IF(aurora_data!CA2159-INT(aurora_data!CA2159)&gt;=0.75, INT(aurora_data!CA2159)+1, INT(aurora_data!CA2159))</f>
        <v>0</v>
      </c>
      <c r="EZ134" s="309">
        <f>IF(aurora_data!FW2159-INT(aurora_data!FW2159)&gt;=0.75, INT(aurora_data!FW2159)+1, INT(aurora_data!FW2159))</f>
        <v>0</v>
      </c>
      <c r="FA134" s="214">
        <f>IF(aurora_data!CB2159-INT(aurora_data!CB2159)&gt;=0.75, INT(aurora_data!CB2159)+1, INT(aurora_data!CB2159))</f>
        <v>0</v>
      </c>
      <c r="FB134" s="214">
        <f>IF(aurora_data!FX2159-INT(aurora_data!FX2159)&gt;=0.75, INT(aurora_data!FX2159)+1, INT(aurora_data!FX2159))</f>
        <v>0</v>
      </c>
      <c r="FC134" s="214">
        <f>IF(aurora_data!CC2159-INT(aurora_data!CC2159)&gt;=0.75, INT(aurora_data!CC2159)+1, INT(aurora_data!CC2159))</f>
        <v>0</v>
      </c>
      <c r="FD134" s="309">
        <f>IF(aurora_data!FY2159-INT(aurora_data!FY2159)&gt;=0.75, INT(aurora_data!FY2159)+1, INT(aurora_data!FY2159))</f>
        <v>0</v>
      </c>
      <c r="FE134" s="214">
        <f>IF(aurora_data!CD2159-INT(aurora_data!CD2159)&gt;=0.75, INT(aurora_data!CD2159)+1, INT(aurora_data!CD2159))</f>
        <v>0</v>
      </c>
      <c r="FF134" s="214">
        <f>IF(aurora_data!FZ2159-INT(aurora_data!FZ2159)&gt;=0.75, INT(aurora_data!FZ2159)+1, INT(aurora_data!FZ2159))</f>
        <v>0</v>
      </c>
      <c r="FG134" s="214">
        <f>IF(aurora_data!CE2159-INT(aurora_data!CE2159)&gt;=0.75, INT(aurora_data!CE2159)+1, INT(aurora_data!CE2159))</f>
        <v>0</v>
      </c>
      <c r="FH134" s="214">
        <f>IF(aurora_data!GA2159-INT(aurora_data!GA2159)&gt;=0.75, INT(aurora_data!GA2159)+1, INT(aurora_data!GA2159))</f>
        <v>0</v>
      </c>
      <c r="FI134" s="215">
        <f>IF(aurora_data!CF2159-INT(aurora_data!CF2159)&gt;=0.75,INT(aurora_data!CF2159)+1,INT(aurora_data!CF2159))</f>
        <v>0</v>
      </c>
      <c r="FJ134" s="309">
        <f>IF(aurora_data!GB2159-INT(aurora_data!GB2159)&gt;=0.75,INT(aurora_data!GB2159)+1,INT(aurora_data!GB2159))</f>
        <v>0</v>
      </c>
      <c r="FK134" s="214">
        <f>IF(aurora_data!CG2159-INT(aurora_data!CG2159)&gt;=0.75,INT(aurora_data!CG2159)+1,INT(aurora_data!CG2159))</f>
        <v>0</v>
      </c>
      <c r="FL134" s="309">
        <f>IF(aurora_data!GC2159-INT(aurora_data!GC2159)&gt;=0.75, INT(aurora_data!GC2159)+1, INT(aurora_data!GC2159))</f>
        <v>0</v>
      </c>
      <c r="FM134" s="214">
        <f>IF(aurora_data!CH2159-INT(aurora_data!CH2159)&gt;=0.75, INT(aurora_data!CH2159)+1, INT(aurora_data!CH2159))</f>
        <v>0</v>
      </c>
      <c r="FN134" s="309">
        <f>IF(aurora_data!GD2159-INT(aurora_data!GD2159)&gt;=0.75, INT(aurora_data!GD2159)+1, INT(aurora_data!GD2159))</f>
        <v>0</v>
      </c>
      <c r="FO134" s="214">
        <f>IF(aurora_data!CI2159-INT(aurora_data!CI2159)&gt;=0.75, INT(aurora_data!CI2159)+1, INT(aurora_data!CI2159))</f>
        <v>0</v>
      </c>
      <c r="FP134" s="322">
        <f>IF(aurora_data!GE2159-INT(aurora_data!GE2159)&gt;=0.75, INT(aurora_data!GE2159)+1, INT(aurora_data!GE2159))</f>
        <v>0</v>
      </c>
      <c r="FQ134" s="214">
        <f>IF(aurora_data!CJ2159-INT(aurora_data!CJ2159)&gt;=0.75, INT(aurora_data!CJ2159)+1, INT(aurora_data!CJ2159))</f>
        <v>0</v>
      </c>
      <c r="FR134" s="309">
        <f>IF(aurora_data!GF2159-INT(aurora_data!GF2159)&gt;=0.75, INT(aurora_data!GF2159)+1, INT(aurora_data!GF2159))</f>
        <v>0</v>
      </c>
      <c r="FS134" s="214">
        <f>IF(aurora_data!CK2159-INT(aurora_data!CK2159)&gt;=0.75, INT(aurora_data!CK2159)+1, INT(aurora_data!CK2159))</f>
        <v>0</v>
      </c>
      <c r="FT134" s="309">
        <f>IF(aurora_data!GG2159-INT(aurora_data!GG2159)&gt;=0.75, INT(aurora_data!GG2159)+1, INT(aurora_data!GG2159))</f>
        <v>0</v>
      </c>
      <c r="FU134" s="214">
        <f>IF(aurora_data!CL2159-INT(aurora_data!CL2159)&gt;=0.75, INT(aurora_data!CL2159)+1, INT(aurora_data!CL2159))</f>
        <v>0</v>
      </c>
      <c r="FV134" s="309">
        <f>IF(aurora_data!GH2159-INT(aurora_data!GH2159)&gt;=0.75, INT(aurora_data!GH2159)+1, INT(aurora_data!GH2159))</f>
        <v>0</v>
      </c>
      <c r="FW134" s="214">
        <f>IF(aurora_data!CM2159-INT(aurora_data!CM2159)&gt;=0.75, INT(aurora_data!CM2159)+1, INT(aurora_data!CM2159))</f>
        <v>0</v>
      </c>
      <c r="FX134" s="322">
        <f>IF(aurora_data!GI2159-INT(aurora_data!GI2159)&gt;=0.75, INT(aurora_data!GI2159)+1, INT(aurora_data!GI2159))</f>
        <v>0</v>
      </c>
      <c r="FY134" s="214">
        <f>IF(aurora_data!CN2159-INT(aurora_data!CN2159)&gt;=0.75, INT(aurora_data!CN2159)+1, INT(aurora_data!CN2159))</f>
        <v>0</v>
      </c>
      <c r="FZ134" s="309">
        <f>IF(aurora_data!GJ2159-INT(aurora_data!GJ2159)&gt;=0.75, INT(aurora_data!GJ2159)+1, INT(aurora_data!GJ2159))</f>
        <v>0</v>
      </c>
      <c r="GA134" s="214">
        <f>IF(aurora_data!CO2159-INT(aurora_data!CO2159)&gt;=0.75, INT(aurora_data!CO2159)+1, INT(aurora_data!CO2159))</f>
        <v>0</v>
      </c>
      <c r="GB134" s="214">
        <f>IF(aurora_data!GK2159-INT(aurora_data!GK2159)&gt;=0.75, INT(aurora_data!GK2159)+1, INT(aurora_data!GK2159))</f>
        <v>0</v>
      </c>
      <c r="GC134" s="356">
        <f>IF(aurora_data!CP2159-INT(aurora_data!CP2159)&gt;=0.75, INT(aurora_data!CP2159)+1, INT(aurora_data!CP2159))</f>
        <v>0</v>
      </c>
      <c r="GD134" s="309">
        <f>IF(aurora_data!GL2159-INT(aurora_data!GL2159)&gt;=0.75, INT(aurora_data!GL2159)+1, INT(aurora_data!GL2159))</f>
        <v>0</v>
      </c>
      <c r="GE134" s="214">
        <f>IF(aurora_data!CQ2159-INT(aurora_data!CQ2159)&gt;=0.75, INT(aurora_data!CQ2159)+1, INT(aurora_data!CQ2159))</f>
        <v>0</v>
      </c>
      <c r="GF134" s="322">
        <f>IF(aurora_data!GM2159-INT(aurora_data!GM2159)&gt;=0.75, INT(aurora_data!GM2159)+1, INT(aurora_data!GM2159))</f>
        <v>0</v>
      </c>
      <c r="GG134" s="214">
        <f>IF(aurora_data!CR2159-INT(aurora_data!CR2159)&gt;=0.75, INT(aurora_data!CR2159)+1, INT(aurora_data!CR2159))</f>
        <v>0</v>
      </c>
      <c r="GH134" s="309">
        <f>IF(aurora_data!GN2159-INT(aurora_data!GN2159)&gt;=0.75, INT(aurora_data!GN2159)+1, INT(aurora_data!GN2159))</f>
        <v>0</v>
      </c>
      <c r="GI134" s="214">
        <f>IF(aurora_data!CS2159-INT(aurora_data!CS2159)&gt;=0.75, INT(aurora_data!CS2159)+1, INT(aurora_data!CS2159))</f>
        <v>0</v>
      </c>
      <c r="GJ134" s="309">
        <f>IF(aurora_data!GO2159-INT(aurora_data!GO2159)&gt;=0.75, INT(aurora_data!GO2159)+1, INT(aurora_data!GO2159))</f>
        <v>0</v>
      </c>
      <c r="GK134" s="214">
        <f>IF(aurora_data!CT2159-INT(aurora_data!CT2159)&gt;=0.75, INT(aurora_data!CT2159)+1, INT(aurora_data!CT2159))</f>
        <v>0</v>
      </c>
      <c r="GL134" s="309">
        <f>IF(aurora_data!GP2159-INT(aurora_data!GP2159)&gt;=0.75, INT(aurora_data!GP2159)+1, INT(aurora_data!GP2159))</f>
        <v>0</v>
      </c>
      <c r="GM134" s="214">
        <f>IF(aurora_data!CU2159-INT(aurora_data!CU2159)&gt;=0.75, INT(aurora_data!CU2159)+1, INT(aurora_data!CU2159))</f>
        <v>0</v>
      </c>
      <c r="GN134" s="309">
        <f>IF(aurora_data!GQ2159-INT(aurora_data!GQ2159)&gt;=0.75, INT(aurora_data!GQ2159)+1, INT(aurora_data!GQ2159))</f>
        <v>0</v>
      </c>
      <c r="GO134" s="214">
        <f>IF(aurora_data!CV2159-INT(aurora_data!CV2159)&gt;=0.75, INT(aurora_data!CV2159)+1, INT(aurora_data!CV2159))</f>
        <v>0</v>
      </c>
      <c r="GP134" s="214">
        <f>IF(aurora_data!GR2159-INT(aurora_data!GR2159)&gt;=0.75, INT(aurora_data!GR2159)+1, INT(aurora_data!GR2159))</f>
        <v>0</v>
      </c>
      <c r="GQ134" s="214">
        <f>IF(aurora_data!CW2159-INT(aurora_data!CW2159)&gt;=0.75, INT(aurora_data!CW2159)+1, INT(aurora_data!CW2159))</f>
        <v>0</v>
      </c>
      <c r="GR134" s="309">
        <f>IF(aurora_data!GS2159-INT(aurora_data!GS2159)&gt;=0.75, INT(aurora_data!GS2159)+1, INT(aurora_data!GS2159))</f>
        <v>0</v>
      </c>
      <c r="GS134" s="214">
        <f>IF(aurora_data!CX2159-INT(aurora_data!CX2159)&gt;=0.75, INT(aurora_data!CX2159)+1, INT(aurora_data!CX2159))</f>
        <v>0</v>
      </c>
      <c r="GT134" s="214">
        <f>IF(aurora_data!GT2159-INT(aurora_data!GT2159)&gt;=0.75, INT(aurora_data!GT2159)+1, INT(aurora_data!GT2159))</f>
        <v>0</v>
      </c>
      <c r="GU134" s="214">
        <f>IF(aurora_data!CY2159-INT(aurora_data!CY2159)&gt;=0.75, INT(aurora_data!CY2159)+1, INT(aurora_data!CY2159))</f>
        <v>0</v>
      </c>
      <c r="GV134" s="214">
        <f>IF(aurora_data!GU2159-INT(aurora_data!GU2159)&gt;=0.75, INT(aurora_data!GU2159)+1, INT(aurora_data!GU2159))</f>
        <v>0</v>
      </c>
      <c r="GW134" s="217" t="s">
        <v>622</v>
      </c>
      <c r="GX134" s="218">
        <f>aurora_data!GV2159</f>
        <v>0</v>
      </c>
      <c r="GY134" s="219">
        <f t="shared" si="189"/>
        <v>0</v>
      </c>
    </row>
    <row r="135" spans="2:207" s="2" customFormat="1">
      <c r="B135" s="512"/>
      <c r="C135" s="519"/>
      <c r="D135" s="220" t="s">
        <v>267</v>
      </c>
      <c r="E135" s="218">
        <f>IF(aurora_data!D2160-INT(aurora_data!D2160)&gt;=0.75, INT(aurora_data!D2160)+1, INT(aurora_data!D2160))</f>
        <v>0</v>
      </c>
      <c r="F135" s="302">
        <f>IF(aurora_data!CZ2160-INT(aurora_data!CZ2160)&gt;=0.75, INT(aurora_data!CZ2160)+1, INT(aurora_data!CZ2160))</f>
        <v>0</v>
      </c>
      <c r="G135" s="349">
        <f>IF(aurora_data!E2160-INT(aurora_data!E2160)&gt;=0.75, INT(aurora_data!E2160)+1, INT(aurora_data!E2160))</f>
        <v>0</v>
      </c>
      <c r="H135" s="302">
        <f>IF(aurora_data!DA2160-INT(aurora_data!DA2160)&gt;=0.75, INT(aurora_data!DA2160)+1, INT(aurora_data!DA2160))</f>
        <v>0</v>
      </c>
      <c r="I135" s="349">
        <f>IF(aurora_data!F2160-INT(aurora_data!F2160)&gt;=0.75, INT(aurora_data!F2160)+1, INT(aurora_data!F2160))</f>
        <v>0</v>
      </c>
      <c r="J135" s="302">
        <f>IF(aurora_data!DB2160-INT(aurora_data!DB2160)&gt;=0.75, INT(aurora_data!DB2160)+1, INT(aurora_data!DB2160))</f>
        <v>0</v>
      </c>
      <c r="K135" s="349">
        <f>IF(aurora_data!G2160-INT(aurora_data!G2160)&gt;=0.75, INT(aurora_data!G2160)+1, INT(aurora_data!G2160))</f>
        <v>0</v>
      </c>
      <c r="L135" s="315">
        <f>IF(aurora_data!DC2160-INT(aurora_data!DC2160)&gt;=0.75, INT(aurora_data!DC2160)+1, INT(aurora_data!DC2160))</f>
        <v>0</v>
      </c>
      <c r="M135" s="333">
        <f>IF(aurora_data!H2160-INT(aurora_data!H2160)&gt;=0.75, INT(aurora_data!H2160)+1, INT(aurora_data!H2160))</f>
        <v>0</v>
      </c>
      <c r="N135" s="302">
        <f>IF(aurora_data!DD2160-INT(aurora_data!DD2160)&gt;=0.75, INT(aurora_data!DD2160)+1, INT(aurora_data!DD2160))</f>
        <v>0</v>
      </c>
      <c r="O135" s="10">
        <f>IF(aurora_data!I2160-INT(aurora_data!I2160)&gt;=0.75, INT(aurora_data!I2160)+1, INT(aurora_data!I2160))</f>
        <v>0</v>
      </c>
      <c r="P135" s="302">
        <f>IF(aurora_data!DE2160-INT(aurora_data!DE2160)&gt;=0.75, INT(aurora_data!DE2160)+1, INT(aurora_data!DE2160))</f>
        <v>0</v>
      </c>
      <c r="Q135" s="349">
        <f>IF(aurora_data!J2160-INT(aurora_data!J2160)&gt;=0.75, INT(aurora_data!J2160)+1, INT(aurora_data!J2160))</f>
        <v>0</v>
      </c>
      <c r="R135" s="302">
        <f>IF(aurora_data!DF2160-INT(aurora_data!DF2160)&gt;=0.75, INT(aurora_data!DF2160)+1, INT(aurora_data!DF2160))</f>
        <v>0</v>
      </c>
      <c r="S135" s="10">
        <f>IF(aurora_data!K2160-INT(aurora_data!K2160)&gt;=0.75, INT(aurora_data!K2160)+1, INT(aurora_data!K2160))</f>
        <v>0</v>
      </c>
      <c r="T135" s="315">
        <f>IF(aurora_data!DG2160-INT(aurora_data!DG2160)&gt;=0.75, INT(aurora_data!DG2160)+1, INT(aurora_data!DG2160))</f>
        <v>0</v>
      </c>
      <c r="U135" s="333">
        <f>IF(aurora_data!L2160-INT(aurora_data!L2160)&gt;=0.75, INT(aurora_data!L2160)+1, INT(aurora_data!L2160))</f>
        <v>0</v>
      </c>
      <c r="V135" s="302">
        <f>IF(aurora_data!DH2160-INT(aurora_data!DH2160)&gt;=0.75, INT(aurora_data!DH2160)+1, INT(aurora_data!DH2160))</f>
        <v>0</v>
      </c>
      <c r="W135" s="10">
        <f>IF(aurora_data!M2160-INT(aurora_data!M2160)&gt;=0.75, INT(aurora_data!M2160)+1, INT(aurora_data!M2160))</f>
        <v>0</v>
      </c>
      <c r="X135" s="10">
        <f>IF(aurora_data!DI2160-INT(aurora_data!DI2160)&gt;=0.75, INT(aurora_data!DI2160)+1, INT(aurora_data!DI2160))</f>
        <v>0</v>
      </c>
      <c r="Y135" s="349">
        <f>IF(aurora_data!N2160-INT(aurora_data!N2160)&gt;=0.75, INT(aurora_data!N2160)+1, INT(aurora_data!N2160))</f>
        <v>0</v>
      </c>
      <c r="Z135" s="302">
        <f>IF(aurora_data!DJ2160-INT(aurora_data!DJ2160)&gt;=0.75, INT(aurora_data!DJ2160)+1, INT(aurora_data!DJ2160))</f>
        <v>0</v>
      </c>
      <c r="AA135" s="10">
        <f>IF(aurora_data!O2160-INT(aurora_data!O2160)&gt;=0.75, INT(aurora_data!O2160)+1, INT(aurora_data!O2160))</f>
        <v>0</v>
      </c>
      <c r="AB135" s="315">
        <f>IF(aurora_data!DK2160-INT(aurora_data!DK2160)&gt;=0.75, INT(aurora_data!DK2160)+1, INT(aurora_data!DK2160))</f>
        <v>0</v>
      </c>
      <c r="AC135" s="10">
        <f>IF(aurora_data!P2160-INT(aurora_data!P2160)&gt;=0.75, INT(aurora_data!P2160)+1, INT(aurora_data!P2160))</f>
        <v>0</v>
      </c>
      <c r="AD135" s="10">
        <f>IF(aurora_data!DL2160-INT(aurora_data!DL2160)&gt;=0.75, INT(aurora_data!DL2160)+1, INT(aurora_data!DL2160))</f>
        <v>0</v>
      </c>
      <c r="AE135" s="10">
        <f>IF(aurora_data!Q2160-INT(aurora_data!Q2160)&gt;=0.75, INT(aurora_data!Q2160)+1, INT(aurora_data!Q2160))</f>
        <v>0</v>
      </c>
      <c r="AF135" s="302">
        <f>IF(aurora_data!DM2160-INT(aurora_data!DM2160)&gt;=0.75, INT(aurora_data!DM2160)+1, INT(aurora_data!DM2160))</f>
        <v>0</v>
      </c>
      <c r="AG135" s="10">
        <f>IF(aurora_data!R2160-INT(aurora_data!R2160)&gt;=0.75, INT(aurora_data!R2160)+1, INT(aurora_data!R2160))</f>
        <v>0</v>
      </c>
      <c r="AH135" s="10">
        <f>IF(aurora_data!DN2160-INT(aurora_data!DN2160)&gt;=0.75, INT(aurora_data!DN2160)+1, INT(aurora_data!DN2160))</f>
        <v>0</v>
      </c>
      <c r="AI135" s="10">
        <f>IF(aurora_data!S2160-INT(aurora_data!S2160)&gt;=0.75, INT(aurora_data!S2160)+1, INT(aurora_data!S2160))</f>
        <v>0</v>
      </c>
      <c r="AJ135" s="221">
        <f>IF(aurora_data!DO2160-INT(aurora_data!DO2160)&gt;=0.75, INT(aurora_data!DO2160)+1, INT(aurora_data!DO2160))</f>
        <v>0</v>
      </c>
      <c r="AK135" s="10">
        <f>IF(aurora_data!T2160-INT(aurora_data!T2160)&gt;=0.75, INT(aurora_data!T2160)+1, INT(aurora_data!T2160))</f>
        <v>0</v>
      </c>
      <c r="AL135" s="10">
        <f>IF(aurora_data!DP2160-INT(aurora_data!DP2160)&gt;=0.75, INT(aurora_data!DP2160)+1, INT(aurora_data!DP2160))</f>
        <v>0</v>
      </c>
      <c r="AM135" s="10">
        <f>IF(aurora_data!U2160-INT(aurora_data!U2160)&gt;=0.75, INT(aurora_data!U2160)+1, INT(aurora_data!U2160))</f>
        <v>0</v>
      </c>
      <c r="AN135" s="302">
        <f>IF(aurora_data!DQ2160-INT(aurora_data!DQ2160)&gt;=0.75, INT(aurora_data!DQ2160)+1, INT(aurora_data!DQ2160))</f>
        <v>0</v>
      </c>
      <c r="AO135" s="10">
        <f>IF(aurora_data!V2160-INT(aurora_data!V2160)&gt;=0.75, INT(aurora_data!V2160)+1, INT(aurora_data!V2160))</f>
        <v>0</v>
      </c>
      <c r="AP135" s="10">
        <f>IF(aurora_data!DR2160-INT(aurora_data!DR2160)&gt;=0.75, INT(aurora_data!DR2160)+1, INT(aurora_data!DR2160))</f>
        <v>0</v>
      </c>
      <c r="AQ135" s="10">
        <f>IF(aurora_data!W2160-INT(aurora_data!W2160)&gt;=0.75, INT(aurora_data!W2160)+1, INT(aurora_data!W2160))</f>
        <v>0</v>
      </c>
      <c r="AR135" s="221">
        <f>IF(aurora_data!DS2160-INT(aurora_data!DS2160)&gt;=0.75, INT(aurora_data!DS2160)+1, INT(aurora_data!DS2160))</f>
        <v>0</v>
      </c>
      <c r="AS135" s="10">
        <f>IF(aurora_data!X2160-INT(aurora_data!X2160)&gt;=0.75, INT(aurora_data!X2160)+1, INT(aurora_data!X2160))</f>
        <v>0</v>
      </c>
      <c r="AT135" s="302">
        <f>IF(aurora_data!DT2160-INT(aurora_data!DT2160)&gt;=0.75, INT(aurora_data!DT2160)+1, INT(aurora_data!DT2160))</f>
        <v>0</v>
      </c>
      <c r="AU135" s="10">
        <f>IF(aurora_data!Y2160-INT(aurora_data!Y2160)&gt;=0.75, INT(aurora_data!Y2160)+1, INT(aurora_data!Y2160))</f>
        <v>0</v>
      </c>
      <c r="AV135" s="302">
        <f>IF(aurora_data!DU2160-INT(aurora_data!DU2160)&gt;=0.75, INT(aurora_data!DU2160)+1, INT(aurora_data!DU2160))</f>
        <v>0</v>
      </c>
      <c r="AW135" s="10">
        <f>IF(aurora_data!Z2160-INT(aurora_data!Z2160)&gt;=0.75, INT(aurora_data!Z2160)+1, INT(aurora_data!Z2160))</f>
        <v>0</v>
      </c>
      <c r="AX135" s="302">
        <f>IF(aurora_data!DV2160-INT(aurora_data!DV2160)&gt;=0.75, INT(aurora_data!DV2160)+1, INT(aurora_data!DV2160))</f>
        <v>0</v>
      </c>
      <c r="AY135" s="10">
        <f>IF(aurora_data!AA2160-INT(aurora_data!AA2160)&gt;=0.75, INT(aurora_data!AA2160)+1, INT(aurora_data!AA2160))</f>
        <v>0</v>
      </c>
      <c r="AZ135" s="315">
        <f>IF(aurora_data!DW2160-INT(aurora_data!DW2160)&gt;=0.75, INT(aurora_data!DW2160)+1, INT(aurora_data!DW2160))</f>
        <v>0</v>
      </c>
      <c r="BA135" s="333">
        <f>IF(aurora_data!AB2160-INT(aurora_data!AB2160)&gt;=0.75, INT(aurora_data!AB2160)+1, INT(aurora_data!AB2160))</f>
        <v>0</v>
      </c>
      <c r="BB135" s="302">
        <f>IF(aurora_data!DX2160-INT(aurora_data!DX2160)&gt;=0.75, INT(aurora_data!DX2160)+1, INT(aurora_data!DX2160))</f>
        <v>0</v>
      </c>
      <c r="BC135" s="10">
        <f>IF(aurora_data!AC2160-INT(aurora_data!AC2160)&gt;=0.75, INT(aurora_data!AC2160)+1, INT(aurora_data!AC2160))</f>
        <v>0</v>
      </c>
      <c r="BD135" s="302">
        <f>IF(aurora_data!DY2160-INT(aurora_data!DY2160)&gt;=0.75, INT(aurora_data!DY2160)+1, INT(aurora_data!DY2160))</f>
        <v>0</v>
      </c>
      <c r="BE135" s="10">
        <f>IF(aurora_data!AD2160-INT(aurora_data!AD2160)&gt;=0.75, INT(aurora_data!AD2160)+1, INT(aurora_data!AD2160))</f>
        <v>0</v>
      </c>
      <c r="BF135" s="302">
        <f>IF(aurora_data!DZ2160-INT(aurora_data!DZ2160)&gt;=0.75, INT(aurora_data!DZ2160)+1, INT(aurora_data!DZ2160))</f>
        <v>0</v>
      </c>
      <c r="BG135" s="10">
        <f>IF(aurora_data!AE2160-INT(aurora_data!AE2160)&gt;=0.75, INT(aurora_data!AE2160)+1, INT(aurora_data!AE2160))</f>
        <v>0</v>
      </c>
      <c r="BH135" s="315">
        <f>IF(aurora_data!EA2160-INT(aurora_data!EA2160)&gt;=0.75, INT(aurora_data!EA2160)+1, INT(aurora_data!EA2160))</f>
        <v>0</v>
      </c>
      <c r="BI135" s="10">
        <f>IF(aurora_data!AF2160-INT(aurora_data!AF2160)&gt;=0.75, INT(aurora_data!AF2160)+1, INT(aurora_data!AF2160))</f>
        <v>0</v>
      </c>
      <c r="BJ135" s="302">
        <f>IF(aurora_data!EB2160-INT(aurora_data!EB2160)&gt;=0.75, INT(aurora_data!EB2160)+1, INT(aurora_data!EB2160))</f>
        <v>0</v>
      </c>
      <c r="BK135" s="10">
        <f>IF(aurora_data!AG2160-INT(aurora_data!AG2160)&gt;=0.75, INT(aurora_data!AG2160)+1, INT(aurora_data!AG2160))</f>
        <v>0</v>
      </c>
      <c r="BL135" s="302">
        <f>IF(aurora_data!EC2160-INT(aurora_data!EC2160)&gt;=0.75, INT(aurora_data!EC2160)+1, INT(aurora_data!EC2160))</f>
        <v>0</v>
      </c>
      <c r="BM135" s="10">
        <f>IF(aurora_data!AH2160-INT(aurora_data!AH2160)&gt;=0.75, INT(aurora_data!AH2160)+1, INT(aurora_data!AH2160))</f>
        <v>0</v>
      </c>
      <c r="BN135" s="302">
        <f>IF(aurora_data!ED2160-INT(aurora_data!ED2160)&gt;=0.75, INT(aurora_data!ED2160)+1, INT(aurora_data!ED2160))</f>
        <v>0</v>
      </c>
      <c r="BO135" s="10">
        <f>IF(aurora_data!AI2160-INT(aurora_data!AI2160)&gt;=0.75, INT(aurora_data!AI2160)+1, INT(aurora_data!AI2160))</f>
        <v>0</v>
      </c>
      <c r="BP135" s="315">
        <f>IF(aurora_data!EE2160-INT(aurora_data!EE2160)&gt;=0.75, INT(aurora_data!EE2160)+1, INT(aurora_data!EE2160))</f>
        <v>0</v>
      </c>
      <c r="BQ135" s="10">
        <f>IF(aurora_data!AJ2160-INT(aurora_data!AJ2160)&gt;=0.75, INT(aurora_data!AJ2160)+1, INT(aurora_data!AJ2160))</f>
        <v>0</v>
      </c>
      <c r="BR135" s="302">
        <f>IF(aurora_data!EF2160-INT(aurora_data!EF2160)&gt;=0.75, INT(aurora_data!EF2160)+1, INT(aurora_data!EF2160))</f>
        <v>0</v>
      </c>
      <c r="BS135" s="10">
        <f>IF(aurora_data!AK2160-INT(aurora_data!AK2160)&gt;=0.75, INT(aurora_data!AK2160)+1, INT(aurora_data!AK2160))</f>
        <v>0</v>
      </c>
      <c r="BT135" s="302">
        <f>IF(aurora_data!EG2160-INT(aurora_data!EG2160)&gt;=0.75, INT(aurora_data!EG2160)+1, INT(aurora_data!EG2160))</f>
        <v>0</v>
      </c>
      <c r="BU135" s="10">
        <f>IF(aurora_data!AL2160-INT(aurora_data!AL2160)&gt;=0.75, INT(aurora_data!AL2160)+1, INT(aurora_data!AL2160))</f>
        <v>0</v>
      </c>
      <c r="BV135" s="302">
        <f>IF(aurora_data!EH2160-INT(aurora_data!EH2160)&gt;=0.75, INT(aurora_data!EH2160)+1, INT(aurora_data!EH2160))</f>
        <v>0</v>
      </c>
      <c r="BW135" s="10">
        <f>IF(aurora_data!AM2160-INT(aurora_data!AM2160)&gt;=0.75, INT(aurora_data!AM2160)+1, INT(aurora_data!AM2160))</f>
        <v>0</v>
      </c>
      <c r="BX135" s="221">
        <f>IF(aurora_data!EI2160-INT(aurora_data!EI2160)&gt;=0.75, INT(aurora_data!EI2160)+1, INT(aurora_data!EI2160))</f>
        <v>0</v>
      </c>
      <c r="BY135" s="10">
        <f>IF(aurora_data!AN2160-INT(aurora_data!AN2160)&gt;=0.75, INT(aurora_data!AN2160)+1, INT(aurora_data!AN2160))</f>
        <v>0</v>
      </c>
      <c r="BZ135" s="10">
        <f>IF(aurora_data!EJ2160-INT(aurora_data!EJ2160)&gt;=0.75, INT(aurora_data!EJ2160)+1, INT(aurora_data!EJ2160))</f>
        <v>0</v>
      </c>
      <c r="CA135" s="10">
        <f>IF(aurora_data!AO2160-INT(aurora_data!AO2160)&gt;=0.75, INT(aurora_data!AO2160)+1, INT(aurora_data!AO2160))</f>
        <v>0</v>
      </c>
      <c r="CB135" s="302">
        <f>IF(aurora_data!EK2160-INT(aurora_data!EK2160)&gt;=0.75, INT(aurora_data!EK2160)+1, INT(aurora_data!EK2160))</f>
        <v>0</v>
      </c>
      <c r="CC135" s="10">
        <f>IF(aurora_data!AP2160-INT(aurora_data!AP2160)&gt;=0.75, INT(aurora_data!AP2160)+1, INT(aurora_data!AP2160))</f>
        <v>0</v>
      </c>
      <c r="CD135" s="10">
        <f>IF(aurora_data!EL2160-INT(aurora_data!EL2160)&gt;=0.75, INT(aurora_data!EL2160)+1, INT(aurora_data!EL2160))</f>
        <v>0</v>
      </c>
      <c r="CE135" s="10">
        <f>IF(aurora_data!AQ2160-INT(aurora_data!AQ2160)&gt;=0.75, INT(aurora_data!AQ2160)+1, INT(aurora_data!AQ2160))</f>
        <v>0</v>
      </c>
      <c r="CF135" s="10">
        <f>IF(aurora_data!EM2160-INT(aurora_data!EM2160)&gt;=0.75, INT(aurora_data!EM2160)+1, INT(aurora_data!EM2160))</f>
        <v>0</v>
      </c>
      <c r="CG135" s="218">
        <f>IF(aurora_data!AR2160-INT(aurora_data!AR2160)&gt;=0.75, INT(aurora_data!AR2160)+1, INT(aurora_data!AR2160))</f>
        <v>0</v>
      </c>
      <c r="CH135" s="10">
        <f>IF(aurora_data!EN2160-INT(aurora_data!EN2160)&gt;=0.75, INT(aurora_data!EN2160)+1, INT(aurora_data!EN2160))</f>
        <v>0</v>
      </c>
      <c r="CI135" s="10">
        <f>IF(aurora_data!AS2160-INT(aurora_data!AS2160)&gt;=0.75, INT(aurora_data!AS2160)+1, INT(aurora_data!AS2160))</f>
        <v>0</v>
      </c>
      <c r="CJ135" s="302">
        <f>IF(aurora_data!EO2160-INT(aurora_data!EO2160)&gt;=0.75, INT(aurora_data!EO2160)+1, INT(aurora_data!EO2160))</f>
        <v>0</v>
      </c>
      <c r="CK135" s="10">
        <f>IF(aurora_data!AT2160-INT(aurora_data!AT2160)&gt;=0.75, INT(aurora_data!AT2160)+1, INT(aurora_data!AT2160))</f>
        <v>0</v>
      </c>
      <c r="CL135" s="10">
        <f>IF(aurora_data!EP2160-INT(aurora_data!EP2160)&gt;=0.75, INT(aurora_data!EP2160)+1, INT(aurora_data!EP2160))</f>
        <v>0</v>
      </c>
      <c r="CM135" s="10">
        <f>IF(aurora_data!AU2160-INT(aurora_data!AU2160)&gt;=0.75, INT(aurora_data!AU2160)+1, INT(aurora_data!AU2160))</f>
        <v>0</v>
      </c>
      <c r="CN135" s="315">
        <f>IF(aurora_data!EQ2160-INT(aurora_data!EQ2160)&gt;=0.75, INT(aurora_data!EQ2160)+1, INT(aurora_data!EQ2160))</f>
        <v>0</v>
      </c>
      <c r="CO135" s="10">
        <f>IF(aurora_data!AV2160-INT(aurora_data!AV2160)&gt;=0.75, INT(aurora_data!AV2160)+1, INT(aurora_data!AV2160))</f>
        <v>0</v>
      </c>
      <c r="CP135" s="10">
        <f>IF(aurora_data!ER2160-INT(aurora_data!ER2160)&gt;=0.75, INT(aurora_data!ER2160)+1, INT(aurora_data!ER2160))</f>
        <v>0</v>
      </c>
      <c r="CQ135" s="10">
        <f>IF(aurora_data!AW2160-INT(aurora_data!AW2160)&gt;=0.75, INT(aurora_data!AW2160)+1, INT(aurora_data!AW2160))</f>
        <v>0</v>
      </c>
      <c r="CR135" s="302">
        <f>IF(aurora_data!ES2160-INT(aurora_data!ES2160)&gt;=0.75, INT(aurora_data!ES2160)+1, INT(aurora_data!ES2160))</f>
        <v>0</v>
      </c>
      <c r="CS135" s="10">
        <f>IF(aurora_data!AX2160-INT(aurora_data!AX2160)&gt;=0.75, INT(aurora_data!AX2160)+1, INT(aurora_data!AX2160))</f>
        <v>0</v>
      </c>
      <c r="CT135" s="302">
        <f>IF(aurora_data!ET2160-INT(aurora_data!ET2160)&gt;=0.75, INT(aurora_data!ET2160)+1, INT(aurora_data!ET2160))</f>
        <v>0</v>
      </c>
      <c r="CU135" s="10">
        <f>IF(aurora_data!AY2160-INT(aurora_data!AY2160)&gt;=0.75, INT(aurora_data!AY2160)+1, INT(aurora_data!AY2160))</f>
        <v>0</v>
      </c>
      <c r="CV135" s="315">
        <f>IF(aurora_data!EU2160-INT(aurora_data!EU2160)&gt;=0.75, INT(aurora_data!EU2160)+1, INT(aurora_data!EU2160))</f>
        <v>0</v>
      </c>
      <c r="CW135" s="10">
        <f>IF(aurora_data!AZ2160-INT(aurora_data!AZ2160)&gt;=0.75, INT(aurora_data!AZ2160)+1, INT(aurora_data!AZ2160))</f>
        <v>0</v>
      </c>
      <c r="CX135" s="302">
        <f>IF(aurora_data!EV2160-INT(aurora_data!EV2160)&gt;=0.75, INT(aurora_data!EV2160)+1, INT(aurora_data!EV2160))</f>
        <v>0</v>
      </c>
      <c r="CY135" s="10">
        <f>IF(aurora_data!BA2160-INT(aurora_data!BA2160)&gt;=0.75, INT(aurora_data!BA2160)+1, INT(aurora_data!BA2160))</f>
        <v>0</v>
      </c>
      <c r="CZ135" s="302">
        <f>IF(aurora_data!EW2160-INT(aurora_data!EW2160)&gt;=0.75, INT(aurora_data!EW2160)+1, INT(aurora_data!EW2160))</f>
        <v>0</v>
      </c>
      <c r="DA135" s="10">
        <f>IF(aurora_data!BB2160-INT(aurora_data!BB2160)&gt;=0.75, INT(aurora_data!BB2160)+1, INT(aurora_data!BB2160))</f>
        <v>0</v>
      </c>
      <c r="DB135" s="302">
        <f>IF(aurora_data!EX2160-INT(aurora_data!EX2160)&gt;=0.75, INT(aurora_data!EX2160)+1, INT(aurora_data!EX2160))</f>
        <v>0</v>
      </c>
      <c r="DC135" s="10">
        <f>IF(aurora_data!BC2160-INT(aurora_data!BC2160)&gt;=0.75, INT(aurora_data!BC2160)+1, INT(aurora_data!BC2160))</f>
        <v>0</v>
      </c>
      <c r="DD135" s="315">
        <f>IF(aurora_data!EY2160-INT(aurora_data!EY2160)&gt;=0.75, INT(aurora_data!EY2160)+1, INT(aurora_data!EY2160))</f>
        <v>0</v>
      </c>
      <c r="DE135" s="10">
        <f>IF(aurora_data!BD2160-INT(aurora_data!BD2160)&gt;=0.75, INT(aurora_data!BD2160)+1, INT(aurora_data!BD2160))</f>
        <v>0</v>
      </c>
      <c r="DF135" s="302">
        <f>IF(aurora_data!EZ2160-INT(aurora_data!EZ2160)&gt;=0.75, INT(aurora_data!EZ2160)+1, INT(aurora_data!EZ2160))</f>
        <v>0</v>
      </c>
      <c r="DG135" s="10">
        <f>IF(aurora_data!BE2160-INT(aurora_data!BE2160)&gt;=0.75, INT(aurora_data!BE2160)+1, INT(aurora_data!BE2160))</f>
        <v>0</v>
      </c>
      <c r="DH135" s="302">
        <f>IF(aurora_data!FA2160-INT(aurora_data!FA2160)&gt;=0.75, INT(aurora_data!FA2160)+1, INT(aurora_data!FA2160))</f>
        <v>0</v>
      </c>
      <c r="DI135" s="10">
        <f>IF(aurora_data!BF2160-INT(aurora_data!BF2160)&gt;=0.75, INT(aurora_data!BF2160)+1, INT(aurora_data!BF2160))</f>
        <v>0</v>
      </c>
      <c r="DJ135" s="302">
        <f>IF(aurora_data!FB2160-INT(aurora_data!FB2160)&gt;=0.75, INT(aurora_data!FB2160)+1, INT(aurora_data!FB2160))</f>
        <v>0</v>
      </c>
      <c r="DK135" s="10">
        <f>IF(aurora_data!BG2160-INT(aurora_data!BG2160)&gt;=0.75, INT(aurora_data!BG2160)+1, INT(aurora_data!BG2160))</f>
        <v>0</v>
      </c>
      <c r="DL135" s="302">
        <f>IF(aurora_data!FC2160-INT(aurora_data!FC2160)&gt;=0.75, INT(aurora_data!FC2160)+1, INT(aurora_data!FC2160))</f>
        <v>0</v>
      </c>
      <c r="DM135" s="10">
        <f>IF(aurora_data!BH2160-INT(aurora_data!BH2160)&gt;=0.75, INT(aurora_data!BH2160)+1, INT(aurora_data!BH2160))</f>
        <v>0</v>
      </c>
      <c r="DN135" s="10">
        <f>IF(aurora_data!FD2160-INT(aurora_data!FD2160)&gt;=0.75, INT(aurora_data!FD2160)+1, INT(aurora_data!FD2160))</f>
        <v>0</v>
      </c>
      <c r="DO135" s="10">
        <f>IF(aurora_data!BI2160-INT(aurora_data!BI2160)&gt;=0.75, INT(aurora_data!BI2160)+1, INT(aurora_data!BI2160))</f>
        <v>0</v>
      </c>
      <c r="DP135" s="302">
        <f>IF(aurora_data!FE2160-INT(aurora_data!FE2160)&gt;=0.75, INT(aurora_data!FE2160)+1, INT(aurora_data!FE2160))</f>
        <v>0</v>
      </c>
      <c r="DQ135" s="10">
        <f>IF(aurora_data!BJ2160-INT(aurora_data!BJ2160)&gt;=0.75, INT(aurora_data!BJ2160)+1, INT(aurora_data!BJ2160))</f>
        <v>0</v>
      </c>
      <c r="DR135" s="10">
        <f>IF(aurora_data!FF2160-INT(aurora_data!FF2160)&gt;=0.75, INT(aurora_data!FF2160)+1, INT(aurora_data!FF2160))</f>
        <v>0</v>
      </c>
      <c r="DS135" s="10">
        <f>IF(aurora_data!BK2160-INT(aurora_data!BK2160)&gt;=0.75, INT(aurora_data!BK2160)+1, INT(aurora_data!BK2160))</f>
        <v>0</v>
      </c>
      <c r="DT135" s="10">
        <f>IF(aurora_data!FG2160-INT(aurora_data!FG2160)&gt;=0.75, INT(aurora_data!FG2160)+1, INT(aurora_data!FG2160))</f>
        <v>0</v>
      </c>
      <c r="DU135" s="218">
        <f>IF(aurora_data!BL2160-INT(aurora_data!BL2160)&gt;=0.75, INT(aurora_data!BL2160)+1, INT(aurora_data!BL2160))</f>
        <v>0</v>
      </c>
      <c r="DV135" s="10">
        <f>IF(aurora_data!FH2160-INT(aurora_data!FH2160)&gt;=0.75, INT(aurora_data!FH2160)+1, INT(aurora_data!FH2160))</f>
        <v>0</v>
      </c>
      <c r="DW135" s="10">
        <f>IF(aurora_data!BM2160-INT(aurora_data!BM2160)&gt;=0.75, INT(aurora_data!BM2160)+1, INT(aurora_data!BM2160))</f>
        <v>0</v>
      </c>
      <c r="DX135" s="302">
        <f>IF(aurora_data!FI2160-INT(aurora_data!FI2160)&gt;=0.75, INT(aurora_data!FI2160)+1, INT(aurora_data!FI2160))</f>
        <v>0</v>
      </c>
      <c r="DY135" s="10">
        <f>IF(aurora_data!BN2160-INT(aurora_data!BN2160)&gt;=0.75, INT(aurora_data!BN2160)+1, INT(aurora_data!BN2160))</f>
        <v>0</v>
      </c>
      <c r="DZ135" s="10">
        <f>IF(aurora_data!FJ2160-INT(aurora_data!FJ2160)&gt;=0.75, INT(aurora_data!FJ2160)+1, INT(aurora_data!FJ2160))</f>
        <v>0</v>
      </c>
      <c r="EA135" s="10">
        <f>IF(aurora_data!BO2160-INT(aurora_data!BO2160)&gt;=0.75, INT(aurora_data!BO2160)+1, INT(aurora_data!BO2160))</f>
        <v>0</v>
      </c>
      <c r="EB135" s="315">
        <f>IF(aurora_data!FK2160-INT(aurora_data!FK2160)&gt;=0.75, INT(aurora_data!FK2160)+1, INT(aurora_data!FK2160))</f>
        <v>0</v>
      </c>
      <c r="EC135" s="10">
        <f>IF(aurora_data!BP2160-INT(aurora_data!BP2160)&gt;=0.75, INT(aurora_data!BP2160)+1, INT(aurora_data!BP2160))</f>
        <v>0</v>
      </c>
      <c r="ED135" s="302">
        <f>IF(aurora_data!FL2160-INT(aurora_data!FL2160)&gt;=0.75, INT(aurora_data!FL2160)+1, INT(aurora_data!FL2160))</f>
        <v>0</v>
      </c>
      <c r="EE135" s="10">
        <f>IF(aurora_data!BQ2160-INT(aurora_data!BQ2160)&gt;=0.75, INT(aurora_data!BQ2160)+1, INT(aurora_data!BQ2160))</f>
        <v>0</v>
      </c>
      <c r="EF135" s="302">
        <f>IF(aurora_data!FM2160-INT(aurora_data!FM2160)&gt;=0.75, INT(aurora_data!FM2160)+1, INT(aurora_data!FM2160))</f>
        <v>0</v>
      </c>
      <c r="EG135" s="10">
        <f>IF(aurora_data!BR2160-INT(aurora_data!BR2160)&gt;=0.75, INT(aurora_data!BR2160)+1, INT(aurora_data!BR2160))</f>
        <v>0</v>
      </c>
      <c r="EH135" s="302">
        <f>IF(aurora_data!FN2160-INT(aurora_data!FN2160)&gt;=0.75, INT(aurora_data!FN2160)+1, INT(aurora_data!FN2160))</f>
        <v>0</v>
      </c>
      <c r="EI135" s="10">
        <f>IF(aurora_data!BS2160-INT(aurora_data!BS2160)&gt;=0.75, INT(aurora_data!BS2160)+1, INT(aurora_data!BS2160))</f>
        <v>0</v>
      </c>
      <c r="EJ135" s="315">
        <f>IF(aurora_data!FO2160-INT(aurora_data!FO2160)&gt;=0.75, INT(aurora_data!FO2160)+1, INT(aurora_data!FO2160))</f>
        <v>0</v>
      </c>
      <c r="EK135" s="10">
        <f>IF(aurora_data!BT2160-INT(aurora_data!BT2160)&gt;=0.75, INT(aurora_data!BT2160)+1, INT(aurora_data!BT2160))</f>
        <v>0</v>
      </c>
      <c r="EL135" s="302">
        <f>IF(aurora_data!FP2160-INT(aurora_data!FP2160)&gt;=0.75, INT(aurora_data!FP2160)+1, INT(aurora_data!FP2160))</f>
        <v>0</v>
      </c>
      <c r="EM135" s="10">
        <f>IF(aurora_data!BU2160-INT(aurora_data!BU2160)&gt;=0.75, INT(aurora_data!BU2160)+1, INT(aurora_data!BU2160))</f>
        <v>0</v>
      </c>
      <c r="EN135" s="10">
        <f>IF(aurora_data!FQ2160-INT(aurora_data!FQ2160)&gt;=0.75, INT(aurora_data!FQ2160)+1, INT(aurora_data!FQ2160))</f>
        <v>0</v>
      </c>
      <c r="EO135" s="349">
        <f>IF(aurora_data!BV2160-INT(aurora_data!BV2160)&gt;=0.75, INT(aurora_data!BV2160)+1, INT(aurora_data!BV2160))</f>
        <v>0</v>
      </c>
      <c r="EP135" s="302">
        <f>IF(aurora_data!FR2160-INT(aurora_data!FR2160)&gt;=0.75, INT(aurora_data!FR2160)+1, INT(aurora_data!FR2160))</f>
        <v>0</v>
      </c>
      <c r="EQ135" s="10">
        <f>IF(aurora_data!BW2160-INT(aurora_data!BW2160)&gt;=0.75, INT(aurora_data!BW2160)+1, INT(aurora_data!BW2160))</f>
        <v>0</v>
      </c>
      <c r="ER135" s="315">
        <f>IF(aurora_data!FS2160-INT(aurora_data!FS2160)&gt;=0.75, INT(aurora_data!FS2160)+1, INT(aurora_data!FS2160))</f>
        <v>0</v>
      </c>
      <c r="ES135" s="10">
        <f>IF(aurora_data!BX2160-INT(aurora_data!BX2160)&gt;=0.75, INT(aurora_data!BX2160)+1, INT(aurora_data!BX2160))</f>
        <v>0</v>
      </c>
      <c r="ET135" s="302">
        <f>IF(aurora_data!FT2160-INT(aurora_data!FT2160)&gt;=0.75, INT(aurora_data!FT2160)+1, INT(aurora_data!FT2160))</f>
        <v>0</v>
      </c>
      <c r="EU135" s="10">
        <f>IF(aurora_data!BY2160-INT(aurora_data!BY2160)&gt;=0.75, INT(aurora_data!BY2160)+1, INT(aurora_data!BY2160))</f>
        <v>0</v>
      </c>
      <c r="EV135" s="302">
        <f>IF(aurora_data!FU2160-INT(aurora_data!FU2160)&gt;=0.75, INT(aurora_data!FU2160)+1, INT(aurora_data!FU2160))</f>
        <v>0</v>
      </c>
      <c r="EW135" s="10">
        <f>IF(aurora_data!BZ2160-INT(aurora_data!BZ2160)&gt;=0.75, INT(aurora_data!BZ2160)+1, INT(aurora_data!BZ2160))</f>
        <v>0</v>
      </c>
      <c r="EX135" s="302">
        <f>IF(aurora_data!FV2160-INT(aurora_data!FV2160)&gt;=0.75, INT(aurora_data!FV2160)+1, INT(aurora_data!FV2160))</f>
        <v>0</v>
      </c>
      <c r="EY135" s="10">
        <f>IF(aurora_data!CA2160-INT(aurora_data!CA2160)&gt;=0.75, INT(aurora_data!CA2160)+1, INT(aurora_data!CA2160))</f>
        <v>0</v>
      </c>
      <c r="EZ135" s="302">
        <f>IF(aurora_data!FW2160-INT(aurora_data!FW2160)&gt;=0.75, INT(aurora_data!FW2160)+1, INT(aurora_data!FW2160))</f>
        <v>0</v>
      </c>
      <c r="FA135" s="10">
        <f>IF(aurora_data!CB2160-INT(aurora_data!CB2160)&gt;=0.75, INT(aurora_data!CB2160)+1, INT(aurora_data!CB2160))</f>
        <v>0</v>
      </c>
      <c r="FB135" s="10">
        <f>IF(aurora_data!FX2160-INT(aurora_data!FX2160)&gt;=0.75, INT(aurora_data!FX2160)+1, INT(aurora_data!FX2160))</f>
        <v>0</v>
      </c>
      <c r="FC135" s="10">
        <f>IF(aurora_data!CC2160-INT(aurora_data!CC2160)&gt;=0.75, INT(aurora_data!CC2160)+1, INT(aurora_data!CC2160))</f>
        <v>0</v>
      </c>
      <c r="FD135" s="302">
        <f>IF(aurora_data!FY2160-INT(aurora_data!FY2160)&gt;=0.75, INT(aurora_data!FY2160)+1, INT(aurora_data!FY2160))</f>
        <v>0</v>
      </c>
      <c r="FE135" s="10">
        <f>IF(aurora_data!CD2160-INT(aurora_data!CD2160)&gt;=0.75, INT(aurora_data!CD2160)+1, INT(aurora_data!CD2160))</f>
        <v>0</v>
      </c>
      <c r="FF135" s="10">
        <f>IF(aurora_data!FZ2160-INT(aurora_data!FZ2160)&gt;=0.75, INT(aurora_data!FZ2160)+1, INT(aurora_data!FZ2160))</f>
        <v>0</v>
      </c>
      <c r="FG135" s="10">
        <f>IF(aurora_data!CE2160-INT(aurora_data!CE2160)&gt;=0.75, INT(aurora_data!CE2160)+1, INT(aurora_data!CE2160))</f>
        <v>0</v>
      </c>
      <c r="FH135" s="10">
        <f>IF(aurora_data!GA2160-INT(aurora_data!GA2160)&gt;=0.75, INT(aurora_data!GA2160)+1, INT(aurora_data!GA2160))</f>
        <v>0</v>
      </c>
      <c r="FI135" s="218">
        <f>IF(aurora_data!CF2160-INT(aurora_data!CF2160)&gt;=0.75,INT(aurora_data!CF2160)+1,INT(aurora_data!CF2160))</f>
        <v>0</v>
      </c>
      <c r="FJ135" s="302">
        <f>IF(aurora_data!GB2160-INT(aurora_data!GB2160)&gt;=0.75,INT(aurora_data!GB2160)+1,INT(aurora_data!GB2160))</f>
        <v>0</v>
      </c>
      <c r="FK135" s="10">
        <f>IF(aurora_data!CG2160-INT(aurora_data!CG2160)&gt;=0.75,INT(aurora_data!CG2160)+1,INT(aurora_data!CG2160))</f>
        <v>0</v>
      </c>
      <c r="FL135" s="302">
        <f>IF(aurora_data!GC2160-INT(aurora_data!GC2160)&gt;=0.75, INT(aurora_data!GC2160)+1, INT(aurora_data!GC2160))</f>
        <v>0</v>
      </c>
      <c r="FM135" s="10">
        <f>IF(aurora_data!CH2160-INT(aurora_data!CH2160)&gt;=0.75, INT(aurora_data!CH2160)+1, INT(aurora_data!CH2160))</f>
        <v>0</v>
      </c>
      <c r="FN135" s="302">
        <f>IF(aurora_data!GD2160-INT(aurora_data!GD2160)&gt;=0.75, INT(aurora_data!GD2160)+1, INT(aurora_data!GD2160))</f>
        <v>0</v>
      </c>
      <c r="FO135" s="10">
        <f>IF(aurora_data!CI2160-INT(aurora_data!CI2160)&gt;=0.75, INT(aurora_data!CI2160)+1, INT(aurora_data!CI2160))</f>
        <v>0</v>
      </c>
      <c r="FP135" s="315">
        <f>IF(aurora_data!GE2160-INT(aurora_data!GE2160)&gt;=0.75, INT(aurora_data!GE2160)+1, INT(aurora_data!GE2160))</f>
        <v>0</v>
      </c>
      <c r="FQ135" s="10">
        <f>IF(aurora_data!CJ2160-INT(aurora_data!CJ2160)&gt;=0.75, INT(aurora_data!CJ2160)+1, INT(aurora_data!CJ2160))</f>
        <v>0</v>
      </c>
      <c r="FR135" s="302">
        <f>IF(aurora_data!GF2160-INT(aurora_data!GF2160)&gt;=0.75, INT(aurora_data!GF2160)+1, INT(aurora_data!GF2160))</f>
        <v>0</v>
      </c>
      <c r="FS135" s="10">
        <f>IF(aurora_data!CK2160-INT(aurora_data!CK2160)&gt;=0.75, INT(aurora_data!CK2160)+1, INT(aurora_data!CK2160))</f>
        <v>0</v>
      </c>
      <c r="FT135" s="302">
        <f>IF(aurora_data!GG2160-INT(aurora_data!GG2160)&gt;=0.75, INT(aurora_data!GG2160)+1, INT(aurora_data!GG2160))</f>
        <v>0</v>
      </c>
      <c r="FU135" s="10">
        <f>IF(aurora_data!CL2160-INT(aurora_data!CL2160)&gt;=0.75, INT(aurora_data!CL2160)+1, INT(aurora_data!CL2160))</f>
        <v>0</v>
      </c>
      <c r="FV135" s="302">
        <f>IF(aurora_data!GH2160-INT(aurora_data!GH2160)&gt;=0.75, INT(aurora_data!GH2160)+1, INT(aurora_data!GH2160))</f>
        <v>0</v>
      </c>
      <c r="FW135" s="10">
        <f>IF(aurora_data!CM2160-INT(aurora_data!CM2160)&gt;=0.75, INT(aurora_data!CM2160)+1, INT(aurora_data!CM2160))</f>
        <v>0</v>
      </c>
      <c r="FX135" s="315">
        <f>IF(aurora_data!GI2160-INT(aurora_data!GI2160)&gt;=0.75, INT(aurora_data!GI2160)+1, INT(aurora_data!GI2160))</f>
        <v>0</v>
      </c>
      <c r="FY135" s="10">
        <f>IF(aurora_data!CN2160-INT(aurora_data!CN2160)&gt;=0.75, INT(aurora_data!CN2160)+1, INT(aurora_data!CN2160))</f>
        <v>0</v>
      </c>
      <c r="FZ135" s="302">
        <f>IF(aurora_data!GJ2160-INT(aurora_data!GJ2160)&gt;=0.75, INT(aurora_data!GJ2160)+1, INT(aurora_data!GJ2160))</f>
        <v>0</v>
      </c>
      <c r="GA135" s="10">
        <f>IF(aurora_data!CO2160-INT(aurora_data!CO2160)&gt;=0.75, INT(aurora_data!CO2160)+1, INT(aurora_data!CO2160))</f>
        <v>0</v>
      </c>
      <c r="GB135" s="10">
        <f>IF(aurora_data!GK2160-INT(aurora_data!GK2160)&gt;=0.75, INT(aurora_data!GK2160)+1, INT(aurora_data!GK2160))</f>
        <v>0</v>
      </c>
      <c r="GC135" s="349">
        <f>IF(aurora_data!CP2160-INT(aurora_data!CP2160)&gt;=0.75, INT(aurora_data!CP2160)+1, INT(aurora_data!CP2160))</f>
        <v>0</v>
      </c>
      <c r="GD135" s="302">
        <f>IF(aurora_data!GL2160-INT(aurora_data!GL2160)&gt;=0.75, INT(aurora_data!GL2160)+1, INT(aurora_data!GL2160))</f>
        <v>0</v>
      </c>
      <c r="GE135" s="10">
        <f>IF(aurora_data!CQ2160-INT(aurora_data!CQ2160)&gt;=0.75, INT(aurora_data!CQ2160)+1, INT(aurora_data!CQ2160))</f>
        <v>0</v>
      </c>
      <c r="GF135" s="315">
        <f>IF(aurora_data!GM2160-INT(aurora_data!GM2160)&gt;=0.75, INT(aurora_data!GM2160)+1, INT(aurora_data!GM2160))</f>
        <v>0</v>
      </c>
      <c r="GG135" s="10">
        <f>IF(aurora_data!CR2160-INT(aurora_data!CR2160)&gt;=0.75, INT(aurora_data!CR2160)+1, INT(aurora_data!CR2160))</f>
        <v>0</v>
      </c>
      <c r="GH135" s="302">
        <f>IF(aurora_data!GN2160-INT(aurora_data!GN2160)&gt;=0.75, INT(aurora_data!GN2160)+1, INT(aurora_data!GN2160))</f>
        <v>0</v>
      </c>
      <c r="GI135" s="10">
        <f>IF(aurora_data!CS2160-INT(aurora_data!CS2160)&gt;=0.75, INT(aurora_data!CS2160)+1, INT(aurora_data!CS2160))</f>
        <v>0</v>
      </c>
      <c r="GJ135" s="302">
        <f>IF(aurora_data!GO2160-INT(aurora_data!GO2160)&gt;=0.75, INT(aurora_data!GO2160)+1, INT(aurora_data!GO2160))</f>
        <v>0</v>
      </c>
      <c r="GK135" s="10">
        <f>IF(aurora_data!CT2160-INT(aurora_data!CT2160)&gt;=0.75, INT(aurora_data!CT2160)+1, INT(aurora_data!CT2160))</f>
        <v>0</v>
      </c>
      <c r="GL135" s="302">
        <f>IF(aurora_data!GP2160-INT(aurora_data!GP2160)&gt;=0.75, INT(aurora_data!GP2160)+1, INT(aurora_data!GP2160))</f>
        <v>0</v>
      </c>
      <c r="GM135" s="10">
        <f>IF(aurora_data!CU2160-INT(aurora_data!CU2160)&gt;=0.75, INT(aurora_data!CU2160)+1, INT(aurora_data!CU2160))</f>
        <v>0</v>
      </c>
      <c r="GN135" s="302">
        <f>IF(aurora_data!GQ2160-INT(aurora_data!GQ2160)&gt;=0.75, INT(aurora_data!GQ2160)+1, INT(aurora_data!GQ2160))</f>
        <v>0</v>
      </c>
      <c r="GO135" s="10">
        <f>IF(aurora_data!CV2160-INT(aurora_data!CV2160)&gt;=0.75, INT(aurora_data!CV2160)+1, INT(aurora_data!CV2160))</f>
        <v>0</v>
      </c>
      <c r="GP135" s="10">
        <f>IF(aurora_data!GR2160-INT(aurora_data!GR2160)&gt;=0.75, INT(aurora_data!GR2160)+1, INT(aurora_data!GR2160))</f>
        <v>0</v>
      </c>
      <c r="GQ135" s="10">
        <f>IF(aurora_data!CW2160-INT(aurora_data!CW2160)&gt;=0.75, INT(aurora_data!CW2160)+1, INT(aurora_data!CW2160))</f>
        <v>0</v>
      </c>
      <c r="GR135" s="302">
        <f>IF(aurora_data!GS2160-INT(aurora_data!GS2160)&gt;=0.75, INT(aurora_data!GS2160)+1, INT(aurora_data!GS2160))</f>
        <v>0</v>
      </c>
      <c r="GS135" s="10">
        <f>IF(aurora_data!CX2160-INT(aurora_data!CX2160)&gt;=0.75, INT(aurora_data!CX2160)+1, INT(aurora_data!CX2160))</f>
        <v>0</v>
      </c>
      <c r="GT135" s="10">
        <f>IF(aurora_data!GT2160-INT(aurora_data!GT2160)&gt;=0.75, INT(aurora_data!GT2160)+1, INT(aurora_data!GT2160))</f>
        <v>0</v>
      </c>
      <c r="GU135" s="10">
        <f>IF(aurora_data!CY2160-INT(aurora_data!CY2160)&gt;=0.75, INT(aurora_data!CY2160)+1, INT(aurora_data!CY2160))</f>
        <v>0</v>
      </c>
      <c r="GV135" s="10">
        <f>IF(aurora_data!GU2160-INT(aurora_data!GU2160)&gt;=0.75, INT(aurora_data!GU2160)+1, INT(aurora_data!GU2160))</f>
        <v>0</v>
      </c>
      <c r="GW135" s="217" t="s">
        <v>622</v>
      </c>
      <c r="GX135" s="218">
        <f>aurora_data!GV2160</f>
        <v>0</v>
      </c>
      <c r="GY135" s="219">
        <f t="shared" si="189"/>
        <v>0</v>
      </c>
    </row>
    <row r="136" spans="2:207" s="2" customFormat="1" ht="16.5" thickBot="1">
      <c r="B136" s="512"/>
      <c r="C136" s="519"/>
      <c r="D136" s="220" t="s">
        <v>268</v>
      </c>
      <c r="E136" s="218">
        <f>IF(aurora_data!D2161-INT(aurora_data!D2161)&gt;=0.75, INT(aurora_data!D2161)+1, INT(aurora_data!D2161))</f>
        <v>0</v>
      </c>
      <c r="F136" s="302">
        <f>IF(aurora_data!CZ2161-INT(aurora_data!CZ2161)&gt;=0.75, INT(aurora_data!CZ2161)+1, INT(aurora_data!CZ2161))</f>
        <v>0</v>
      </c>
      <c r="G136" s="349">
        <f>IF(aurora_data!E2161-INT(aurora_data!E2161)&gt;=0.75, INT(aurora_data!E2161)+1, INT(aurora_data!E2161))</f>
        <v>0</v>
      </c>
      <c r="H136" s="302">
        <f>IF(aurora_data!DA2161-INT(aurora_data!DA2161)&gt;=0.75, INT(aurora_data!DA2161)+1, INT(aurora_data!DA2161))</f>
        <v>0</v>
      </c>
      <c r="I136" s="349">
        <f>IF(aurora_data!F2161-INT(aurora_data!F2161)&gt;=0.75, INT(aurora_data!F2161)+1, INT(aurora_data!F2161))</f>
        <v>0</v>
      </c>
      <c r="J136" s="302">
        <f>IF(aurora_data!DB2161-INT(aurora_data!DB2161)&gt;=0.75, INT(aurora_data!DB2161)+1, INT(aurora_data!DB2161))</f>
        <v>0</v>
      </c>
      <c r="K136" s="349">
        <f>IF(aurora_data!G2161-INT(aurora_data!G2161)&gt;=0.75, INT(aurora_data!G2161)+1, INT(aurora_data!G2161))</f>
        <v>0</v>
      </c>
      <c r="L136" s="315">
        <f>IF(aurora_data!DC2161-INT(aurora_data!DC2161)&gt;=0.75, INT(aurora_data!DC2161)+1, INT(aurora_data!DC2161))</f>
        <v>0</v>
      </c>
      <c r="M136" s="333">
        <f>IF(aurora_data!H2161-INT(aurora_data!H2161)&gt;=0.75, INT(aurora_data!H2161)+1, INT(aurora_data!H2161))</f>
        <v>0</v>
      </c>
      <c r="N136" s="302">
        <f>IF(aurora_data!DD2161-INT(aurora_data!DD2161)&gt;=0.75, INT(aurora_data!DD2161)+1, INT(aurora_data!DD2161))</f>
        <v>0</v>
      </c>
      <c r="O136" s="10">
        <f>IF(aurora_data!I2161-INT(aurora_data!I2161)&gt;=0.75, INT(aurora_data!I2161)+1, INT(aurora_data!I2161))</f>
        <v>0</v>
      </c>
      <c r="P136" s="302">
        <f>IF(aurora_data!DE2161-INT(aurora_data!DE2161)&gt;=0.75, INT(aurora_data!DE2161)+1, INT(aurora_data!DE2161))</f>
        <v>0</v>
      </c>
      <c r="Q136" s="349">
        <f>IF(aurora_data!J2161-INT(aurora_data!J2161)&gt;=0.75, INT(aurora_data!J2161)+1, INT(aurora_data!J2161))</f>
        <v>0</v>
      </c>
      <c r="R136" s="302">
        <f>IF(aurora_data!DF2161-INT(aurora_data!DF2161)&gt;=0.75, INT(aurora_data!DF2161)+1, INT(aurora_data!DF2161))</f>
        <v>0</v>
      </c>
      <c r="S136" s="10">
        <f>IF(aurora_data!K2161-INT(aurora_data!K2161)&gt;=0.75, INT(aurora_data!K2161)+1, INT(aurora_data!K2161))</f>
        <v>0</v>
      </c>
      <c r="T136" s="315">
        <f>IF(aurora_data!DG2161-INT(aurora_data!DG2161)&gt;=0.75, INT(aurora_data!DG2161)+1, INT(aurora_data!DG2161))</f>
        <v>0</v>
      </c>
      <c r="U136" s="333">
        <f>IF(aurora_data!L2161-INT(aurora_data!L2161)&gt;=0.75, INT(aurora_data!L2161)+1, INT(aurora_data!L2161))</f>
        <v>0</v>
      </c>
      <c r="V136" s="302">
        <f>IF(aurora_data!DH2161-INT(aurora_data!DH2161)&gt;=0.75, INT(aurora_data!DH2161)+1, INT(aurora_data!DH2161))</f>
        <v>0</v>
      </c>
      <c r="W136" s="10">
        <f>IF(aurora_data!M2161-INT(aurora_data!M2161)&gt;=0.75, INT(aurora_data!M2161)+1, INT(aurora_data!M2161))</f>
        <v>0</v>
      </c>
      <c r="X136" s="10">
        <f>IF(aurora_data!DI2161-INT(aurora_data!DI2161)&gt;=0.75, INT(aurora_data!DI2161)+1, INT(aurora_data!DI2161))</f>
        <v>0</v>
      </c>
      <c r="Y136" s="349">
        <f>IF(aurora_data!N2161-INT(aurora_data!N2161)&gt;=0.75, INT(aurora_data!N2161)+1, INT(aurora_data!N2161))</f>
        <v>0</v>
      </c>
      <c r="Z136" s="302">
        <f>IF(aurora_data!DJ2161-INT(aurora_data!DJ2161)&gt;=0.75, INT(aurora_data!DJ2161)+1, INT(aurora_data!DJ2161))</f>
        <v>0</v>
      </c>
      <c r="AA136" s="10">
        <f>IF(aurora_data!O2161-INT(aurora_data!O2161)&gt;=0.75, INT(aurora_data!O2161)+1, INT(aurora_data!O2161))</f>
        <v>0</v>
      </c>
      <c r="AB136" s="315">
        <f>IF(aurora_data!DK2161-INT(aurora_data!DK2161)&gt;=0.75, INT(aurora_data!DK2161)+1, INT(aurora_data!DK2161))</f>
        <v>0</v>
      </c>
      <c r="AC136" s="10">
        <f>IF(aurora_data!P2161-INT(aurora_data!P2161)&gt;=0.75, INT(aurora_data!P2161)+1, INT(aurora_data!P2161))</f>
        <v>0</v>
      </c>
      <c r="AD136" s="10">
        <f>IF(aurora_data!DL2161-INT(aurora_data!DL2161)&gt;=0.75, INT(aurora_data!DL2161)+1, INT(aurora_data!DL2161))</f>
        <v>0</v>
      </c>
      <c r="AE136" s="10">
        <f>IF(aurora_data!Q2161-INT(aurora_data!Q2161)&gt;=0.75, INT(aurora_data!Q2161)+1, INT(aurora_data!Q2161))</f>
        <v>0</v>
      </c>
      <c r="AF136" s="302">
        <f>IF(aurora_data!DM2161-INT(aurora_data!DM2161)&gt;=0.75, INT(aurora_data!DM2161)+1, INT(aurora_data!DM2161))</f>
        <v>0</v>
      </c>
      <c r="AG136" s="10">
        <f>IF(aurora_data!R2161-INT(aurora_data!R2161)&gt;=0.75, INT(aurora_data!R2161)+1, INT(aurora_data!R2161))</f>
        <v>0</v>
      </c>
      <c r="AH136" s="10">
        <f>IF(aurora_data!DN2161-INT(aurora_data!DN2161)&gt;=0.75, INT(aurora_data!DN2161)+1, INT(aurora_data!DN2161))</f>
        <v>0</v>
      </c>
      <c r="AI136" s="10">
        <f>IF(aurora_data!S2161-INT(aurora_data!S2161)&gt;=0.75, INT(aurora_data!S2161)+1, INT(aurora_data!S2161))</f>
        <v>0</v>
      </c>
      <c r="AJ136" s="221">
        <f>IF(aurora_data!DO2161-INT(aurora_data!DO2161)&gt;=0.75, INT(aurora_data!DO2161)+1, INT(aurora_data!DO2161))</f>
        <v>0</v>
      </c>
      <c r="AK136" s="10">
        <f>IF(aurora_data!T2161-INT(aurora_data!T2161)&gt;=0.75, INT(aurora_data!T2161)+1, INT(aurora_data!T2161))</f>
        <v>0</v>
      </c>
      <c r="AL136" s="10">
        <f>IF(aurora_data!DP2161-INT(aurora_data!DP2161)&gt;=0.75, INT(aurora_data!DP2161)+1, INT(aurora_data!DP2161))</f>
        <v>0</v>
      </c>
      <c r="AM136" s="10">
        <f>IF(aurora_data!U2161-INT(aurora_data!U2161)&gt;=0.75, INT(aurora_data!U2161)+1, INT(aurora_data!U2161))</f>
        <v>0</v>
      </c>
      <c r="AN136" s="302">
        <f>IF(aurora_data!DQ2161-INT(aurora_data!DQ2161)&gt;=0.75, INT(aurora_data!DQ2161)+1, INT(aurora_data!DQ2161))</f>
        <v>0</v>
      </c>
      <c r="AO136" s="10">
        <f>IF(aurora_data!V2161-INT(aurora_data!V2161)&gt;=0.75, INT(aurora_data!V2161)+1, INT(aurora_data!V2161))</f>
        <v>0</v>
      </c>
      <c r="AP136" s="10">
        <f>IF(aurora_data!DR2161-INT(aurora_data!DR2161)&gt;=0.75, INT(aurora_data!DR2161)+1, INT(aurora_data!DR2161))</f>
        <v>0</v>
      </c>
      <c r="AQ136" s="10">
        <f>IF(aurora_data!W2161-INT(aurora_data!W2161)&gt;=0.75, INT(aurora_data!W2161)+1, INT(aurora_data!W2161))</f>
        <v>0</v>
      </c>
      <c r="AR136" s="221">
        <f>IF(aurora_data!DS2161-INT(aurora_data!DS2161)&gt;=0.75, INT(aurora_data!DS2161)+1, INT(aurora_data!DS2161))</f>
        <v>0</v>
      </c>
      <c r="AS136" s="10">
        <f>IF(aurora_data!X2161-INT(aurora_data!X2161)&gt;=0.75, INT(aurora_data!X2161)+1, INT(aurora_data!X2161))</f>
        <v>0</v>
      </c>
      <c r="AT136" s="302">
        <f>IF(aurora_data!DT2161-INT(aurora_data!DT2161)&gt;=0.75, INT(aurora_data!DT2161)+1, INT(aurora_data!DT2161))</f>
        <v>0</v>
      </c>
      <c r="AU136" s="10">
        <f>IF(aurora_data!Y2161-INT(aurora_data!Y2161)&gt;=0.75, INT(aurora_data!Y2161)+1, INT(aurora_data!Y2161))</f>
        <v>0</v>
      </c>
      <c r="AV136" s="302">
        <f>IF(aurora_data!DU2161-INT(aurora_data!DU2161)&gt;=0.75, INT(aurora_data!DU2161)+1, INT(aurora_data!DU2161))</f>
        <v>0</v>
      </c>
      <c r="AW136" s="10">
        <f>IF(aurora_data!Z2161-INT(aurora_data!Z2161)&gt;=0.75, INT(aurora_data!Z2161)+1, INT(aurora_data!Z2161))</f>
        <v>0</v>
      </c>
      <c r="AX136" s="302">
        <f>IF(aurora_data!DV2161-INT(aurora_data!DV2161)&gt;=0.75, INT(aurora_data!DV2161)+1, INT(aurora_data!DV2161))</f>
        <v>0</v>
      </c>
      <c r="AY136" s="10">
        <f>IF(aurora_data!AA2161-INT(aurora_data!AA2161)&gt;=0.75, INT(aurora_data!AA2161)+1, INT(aurora_data!AA2161))</f>
        <v>0</v>
      </c>
      <c r="AZ136" s="315">
        <f>IF(aurora_data!DW2161-INT(aurora_data!DW2161)&gt;=0.75, INT(aurora_data!DW2161)+1, INT(aurora_data!DW2161))</f>
        <v>0</v>
      </c>
      <c r="BA136" s="333">
        <f>IF(aurora_data!AB2161-INT(aurora_data!AB2161)&gt;=0.75, INT(aurora_data!AB2161)+1, INT(aurora_data!AB2161))</f>
        <v>0</v>
      </c>
      <c r="BB136" s="302">
        <f>IF(aurora_data!DX2161-INT(aurora_data!DX2161)&gt;=0.75, INT(aurora_data!DX2161)+1, INT(aurora_data!DX2161))</f>
        <v>0</v>
      </c>
      <c r="BC136" s="10">
        <f>IF(aurora_data!AC2161-INT(aurora_data!AC2161)&gt;=0.75, INT(aurora_data!AC2161)+1, INT(aurora_data!AC2161))</f>
        <v>0</v>
      </c>
      <c r="BD136" s="302">
        <f>IF(aurora_data!DY2161-INT(aurora_data!DY2161)&gt;=0.75, INT(aurora_data!DY2161)+1, INT(aurora_data!DY2161))</f>
        <v>0</v>
      </c>
      <c r="BE136" s="10">
        <f>IF(aurora_data!AD2161-INT(aurora_data!AD2161)&gt;=0.75, INT(aurora_data!AD2161)+1, INT(aurora_data!AD2161))</f>
        <v>0</v>
      </c>
      <c r="BF136" s="302">
        <f>IF(aurora_data!DZ2161-INT(aurora_data!DZ2161)&gt;=0.75, INT(aurora_data!DZ2161)+1, INT(aurora_data!DZ2161))</f>
        <v>0</v>
      </c>
      <c r="BG136" s="10">
        <f>IF(aurora_data!AE2161-INT(aurora_data!AE2161)&gt;=0.75, INT(aurora_data!AE2161)+1, INT(aurora_data!AE2161))</f>
        <v>0</v>
      </c>
      <c r="BH136" s="315">
        <f>IF(aurora_data!EA2161-INT(aurora_data!EA2161)&gt;=0.75, INT(aurora_data!EA2161)+1, INT(aurora_data!EA2161))</f>
        <v>0</v>
      </c>
      <c r="BI136" s="10">
        <f>IF(aurora_data!AF2161-INT(aurora_data!AF2161)&gt;=0.75, INT(aurora_data!AF2161)+1, INT(aurora_data!AF2161))</f>
        <v>0</v>
      </c>
      <c r="BJ136" s="302">
        <f>IF(aurora_data!EB2161-INT(aurora_data!EB2161)&gt;=0.75, INT(aurora_data!EB2161)+1, INT(aurora_data!EB2161))</f>
        <v>0</v>
      </c>
      <c r="BK136" s="10">
        <f>IF(aurora_data!AG2161-INT(aurora_data!AG2161)&gt;=0.75, INT(aurora_data!AG2161)+1, INT(aurora_data!AG2161))</f>
        <v>0</v>
      </c>
      <c r="BL136" s="302">
        <f>IF(aurora_data!EC2161-INT(aurora_data!EC2161)&gt;=0.75, INT(aurora_data!EC2161)+1, INT(aurora_data!EC2161))</f>
        <v>0</v>
      </c>
      <c r="BM136" s="10">
        <f>IF(aurora_data!AH2161-INT(aurora_data!AH2161)&gt;=0.75, INT(aurora_data!AH2161)+1, INT(aurora_data!AH2161))</f>
        <v>0</v>
      </c>
      <c r="BN136" s="302">
        <f>IF(aurora_data!ED2161-INT(aurora_data!ED2161)&gt;=0.75, INT(aurora_data!ED2161)+1, INT(aurora_data!ED2161))</f>
        <v>0</v>
      </c>
      <c r="BO136" s="10">
        <f>IF(aurora_data!AI2161-INT(aurora_data!AI2161)&gt;=0.75, INT(aurora_data!AI2161)+1, INT(aurora_data!AI2161))</f>
        <v>0</v>
      </c>
      <c r="BP136" s="315">
        <f>IF(aurora_data!EE2161-INT(aurora_data!EE2161)&gt;=0.75, INT(aurora_data!EE2161)+1, INT(aurora_data!EE2161))</f>
        <v>0</v>
      </c>
      <c r="BQ136" s="10">
        <f>IF(aurora_data!AJ2161-INT(aurora_data!AJ2161)&gt;=0.75, INT(aurora_data!AJ2161)+1, INT(aurora_data!AJ2161))</f>
        <v>0</v>
      </c>
      <c r="BR136" s="302">
        <f>IF(aurora_data!EF2161-INT(aurora_data!EF2161)&gt;=0.75, INT(aurora_data!EF2161)+1, INT(aurora_data!EF2161))</f>
        <v>0</v>
      </c>
      <c r="BS136" s="10">
        <f>IF(aurora_data!AK2161-INT(aurora_data!AK2161)&gt;=0.75, INT(aurora_data!AK2161)+1, INT(aurora_data!AK2161))</f>
        <v>0</v>
      </c>
      <c r="BT136" s="302">
        <f>IF(aurora_data!EG2161-INT(aurora_data!EG2161)&gt;=0.75, INT(aurora_data!EG2161)+1, INT(aurora_data!EG2161))</f>
        <v>0</v>
      </c>
      <c r="BU136" s="10">
        <f>IF(aurora_data!AL2161-INT(aurora_data!AL2161)&gt;=0.75, INT(aurora_data!AL2161)+1, INT(aurora_data!AL2161))</f>
        <v>0</v>
      </c>
      <c r="BV136" s="302">
        <f>IF(aurora_data!EH2161-INT(aurora_data!EH2161)&gt;=0.75, INT(aurora_data!EH2161)+1, INT(aurora_data!EH2161))</f>
        <v>0</v>
      </c>
      <c r="BW136" s="10">
        <f>IF(aurora_data!AM2161-INT(aurora_data!AM2161)&gt;=0.75, INT(aurora_data!AM2161)+1, INT(aurora_data!AM2161))</f>
        <v>0</v>
      </c>
      <c r="BX136" s="221">
        <f>IF(aurora_data!EI2161-INT(aurora_data!EI2161)&gt;=0.75, INT(aurora_data!EI2161)+1, INT(aurora_data!EI2161))</f>
        <v>0</v>
      </c>
      <c r="BY136" s="10">
        <f>IF(aurora_data!AN2161-INT(aurora_data!AN2161)&gt;=0.75, INT(aurora_data!AN2161)+1, INT(aurora_data!AN2161))</f>
        <v>0</v>
      </c>
      <c r="BZ136" s="10">
        <f>IF(aurora_data!EJ2161-INT(aurora_data!EJ2161)&gt;=0.75, INT(aurora_data!EJ2161)+1, INT(aurora_data!EJ2161))</f>
        <v>0</v>
      </c>
      <c r="CA136" s="10">
        <f>IF(aurora_data!AO2161-INT(aurora_data!AO2161)&gt;=0.75, INT(aurora_data!AO2161)+1, INT(aurora_data!AO2161))</f>
        <v>0</v>
      </c>
      <c r="CB136" s="302">
        <f>IF(aurora_data!EK2161-INT(aurora_data!EK2161)&gt;=0.75, INT(aurora_data!EK2161)+1, INT(aurora_data!EK2161))</f>
        <v>0</v>
      </c>
      <c r="CC136" s="10">
        <f>IF(aurora_data!AP2161-INT(aurora_data!AP2161)&gt;=0.75, INT(aurora_data!AP2161)+1, INT(aurora_data!AP2161))</f>
        <v>0</v>
      </c>
      <c r="CD136" s="10">
        <f>IF(aurora_data!EL2161-INT(aurora_data!EL2161)&gt;=0.75, INT(aurora_data!EL2161)+1, INT(aurora_data!EL2161))</f>
        <v>0</v>
      </c>
      <c r="CE136" s="10">
        <f>IF(aurora_data!AQ2161-INT(aurora_data!AQ2161)&gt;=0.75, INT(aurora_data!AQ2161)+1, INT(aurora_data!AQ2161))</f>
        <v>0</v>
      </c>
      <c r="CF136" s="10">
        <f>IF(aurora_data!EM2161-INT(aurora_data!EM2161)&gt;=0.75, INT(aurora_data!EM2161)+1, INT(aurora_data!EM2161))</f>
        <v>0</v>
      </c>
      <c r="CG136" s="218">
        <f>IF(aurora_data!AR2161-INT(aurora_data!AR2161)&gt;=0.75, INT(aurora_data!AR2161)+1, INT(aurora_data!AR2161))</f>
        <v>0</v>
      </c>
      <c r="CH136" s="10">
        <f>IF(aurora_data!EN2161-INT(aurora_data!EN2161)&gt;=0.75, INT(aurora_data!EN2161)+1, INT(aurora_data!EN2161))</f>
        <v>0</v>
      </c>
      <c r="CI136" s="10">
        <f>IF(aurora_data!AS2161-INT(aurora_data!AS2161)&gt;=0.75, INT(aurora_data!AS2161)+1, INT(aurora_data!AS2161))</f>
        <v>0</v>
      </c>
      <c r="CJ136" s="302">
        <f>IF(aurora_data!EO2161-INT(aurora_data!EO2161)&gt;=0.75, INT(aurora_data!EO2161)+1, INT(aurora_data!EO2161))</f>
        <v>0</v>
      </c>
      <c r="CK136" s="10">
        <f>IF(aurora_data!AT2161-INT(aurora_data!AT2161)&gt;=0.75, INT(aurora_data!AT2161)+1, INT(aurora_data!AT2161))</f>
        <v>0</v>
      </c>
      <c r="CL136" s="10">
        <f>IF(aurora_data!EP2161-INT(aurora_data!EP2161)&gt;=0.75, INT(aurora_data!EP2161)+1, INT(aurora_data!EP2161))</f>
        <v>0</v>
      </c>
      <c r="CM136" s="10">
        <f>IF(aurora_data!AU2161-INT(aurora_data!AU2161)&gt;=0.75, INT(aurora_data!AU2161)+1, INT(aurora_data!AU2161))</f>
        <v>0</v>
      </c>
      <c r="CN136" s="315">
        <f>IF(aurora_data!EQ2161-INT(aurora_data!EQ2161)&gt;=0.75, INT(aurora_data!EQ2161)+1, INT(aurora_data!EQ2161))</f>
        <v>0</v>
      </c>
      <c r="CO136" s="10">
        <f>IF(aurora_data!AV2161-INT(aurora_data!AV2161)&gt;=0.75, INT(aurora_data!AV2161)+1, INT(aurora_data!AV2161))</f>
        <v>0</v>
      </c>
      <c r="CP136" s="10">
        <f>IF(aurora_data!ER2161-INT(aurora_data!ER2161)&gt;=0.75, INT(aurora_data!ER2161)+1, INT(aurora_data!ER2161))</f>
        <v>0</v>
      </c>
      <c r="CQ136" s="10">
        <f>IF(aurora_data!AW2161-INT(aurora_data!AW2161)&gt;=0.75, INT(aurora_data!AW2161)+1, INT(aurora_data!AW2161))</f>
        <v>0</v>
      </c>
      <c r="CR136" s="302">
        <f>IF(aurora_data!ES2161-INT(aurora_data!ES2161)&gt;=0.75, INT(aurora_data!ES2161)+1, INT(aurora_data!ES2161))</f>
        <v>0</v>
      </c>
      <c r="CS136" s="10">
        <f>IF(aurora_data!AX2161-INT(aurora_data!AX2161)&gt;=0.75, INT(aurora_data!AX2161)+1, INT(aurora_data!AX2161))</f>
        <v>0</v>
      </c>
      <c r="CT136" s="302">
        <f>IF(aurora_data!ET2161-INT(aurora_data!ET2161)&gt;=0.75, INT(aurora_data!ET2161)+1, INT(aurora_data!ET2161))</f>
        <v>0</v>
      </c>
      <c r="CU136" s="10">
        <f>IF(aurora_data!AY2161-INT(aurora_data!AY2161)&gt;=0.75, INT(aurora_data!AY2161)+1, INT(aurora_data!AY2161))</f>
        <v>0</v>
      </c>
      <c r="CV136" s="315">
        <f>IF(aurora_data!EU2161-INT(aurora_data!EU2161)&gt;=0.75, INT(aurora_data!EU2161)+1, INT(aurora_data!EU2161))</f>
        <v>0</v>
      </c>
      <c r="CW136" s="10">
        <f>IF(aurora_data!AZ2161-INT(aurora_data!AZ2161)&gt;=0.75, INT(aurora_data!AZ2161)+1, INT(aurora_data!AZ2161))</f>
        <v>0</v>
      </c>
      <c r="CX136" s="302">
        <f>IF(aurora_data!EV2161-INT(aurora_data!EV2161)&gt;=0.75, INT(aurora_data!EV2161)+1, INT(aurora_data!EV2161))</f>
        <v>0</v>
      </c>
      <c r="CY136" s="10">
        <f>IF(aurora_data!BA2161-INT(aurora_data!BA2161)&gt;=0.75, INT(aurora_data!BA2161)+1, INT(aurora_data!BA2161))</f>
        <v>0</v>
      </c>
      <c r="CZ136" s="302">
        <f>IF(aurora_data!EW2161-INT(aurora_data!EW2161)&gt;=0.75, INT(aurora_data!EW2161)+1, INT(aurora_data!EW2161))</f>
        <v>0</v>
      </c>
      <c r="DA136" s="10">
        <f>IF(aurora_data!BB2161-INT(aurora_data!BB2161)&gt;=0.75, INT(aurora_data!BB2161)+1, INT(aurora_data!BB2161))</f>
        <v>0</v>
      </c>
      <c r="DB136" s="302">
        <f>IF(aurora_data!EX2161-INT(aurora_data!EX2161)&gt;=0.75, INT(aurora_data!EX2161)+1, INT(aurora_data!EX2161))</f>
        <v>0</v>
      </c>
      <c r="DC136" s="10">
        <f>IF(aurora_data!BC2161-INT(aurora_data!BC2161)&gt;=0.75, INT(aurora_data!BC2161)+1, INT(aurora_data!BC2161))</f>
        <v>0</v>
      </c>
      <c r="DD136" s="315">
        <f>IF(aurora_data!EY2161-INT(aurora_data!EY2161)&gt;=0.75, INT(aurora_data!EY2161)+1, INT(aurora_data!EY2161))</f>
        <v>0</v>
      </c>
      <c r="DE136" s="10">
        <f>IF(aurora_data!BD2161-INT(aurora_data!BD2161)&gt;=0.75, INT(aurora_data!BD2161)+1, INT(aurora_data!BD2161))</f>
        <v>0</v>
      </c>
      <c r="DF136" s="302">
        <f>IF(aurora_data!EZ2161-INT(aurora_data!EZ2161)&gt;=0.75, INT(aurora_data!EZ2161)+1, INT(aurora_data!EZ2161))</f>
        <v>0</v>
      </c>
      <c r="DG136" s="10">
        <f>IF(aurora_data!BE2161-INT(aurora_data!BE2161)&gt;=0.75, INT(aurora_data!BE2161)+1, INT(aurora_data!BE2161))</f>
        <v>0</v>
      </c>
      <c r="DH136" s="302">
        <f>IF(aurora_data!FA2161-INT(aurora_data!FA2161)&gt;=0.75, INT(aurora_data!FA2161)+1, INT(aurora_data!FA2161))</f>
        <v>0</v>
      </c>
      <c r="DI136" s="10">
        <f>IF(aurora_data!BF2161-INT(aurora_data!BF2161)&gt;=0.75, INT(aurora_data!BF2161)+1, INT(aurora_data!BF2161))</f>
        <v>0</v>
      </c>
      <c r="DJ136" s="302">
        <f>IF(aurora_data!FB2161-INT(aurora_data!FB2161)&gt;=0.75, INT(aurora_data!FB2161)+1, INT(aurora_data!FB2161))</f>
        <v>0</v>
      </c>
      <c r="DK136" s="10">
        <f>IF(aurora_data!BG2161-INT(aurora_data!BG2161)&gt;=0.75, INT(aurora_data!BG2161)+1, INT(aurora_data!BG2161))</f>
        <v>0</v>
      </c>
      <c r="DL136" s="302">
        <f>IF(aurora_data!FC2161-INT(aurora_data!FC2161)&gt;=0.75, INT(aurora_data!FC2161)+1, INT(aurora_data!FC2161))</f>
        <v>0</v>
      </c>
      <c r="DM136" s="10">
        <f>IF(aurora_data!BH2161-INT(aurora_data!BH2161)&gt;=0.75, INT(aurora_data!BH2161)+1, INT(aurora_data!BH2161))</f>
        <v>0</v>
      </c>
      <c r="DN136" s="10">
        <f>IF(aurora_data!FD2161-INT(aurora_data!FD2161)&gt;=0.75, INT(aurora_data!FD2161)+1, INT(aurora_data!FD2161))</f>
        <v>0</v>
      </c>
      <c r="DO136" s="10">
        <f>IF(aurora_data!BI2161-INT(aurora_data!BI2161)&gt;=0.75, INT(aurora_data!BI2161)+1, INT(aurora_data!BI2161))</f>
        <v>0</v>
      </c>
      <c r="DP136" s="302">
        <f>IF(aurora_data!FE2161-INT(aurora_data!FE2161)&gt;=0.75, INT(aurora_data!FE2161)+1, INT(aurora_data!FE2161))</f>
        <v>0</v>
      </c>
      <c r="DQ136" s="10">
        <f>IF(aurora_data!BJ2161-INT(aurora_data!BJ2161)&gt;=0.75, INT(aurora_data!BJ2161)+1, INT(aurora_data!BJ2161))</f>
        <v>0</v>
      </c>
      <c r="DR136" s="10">
        <f>IF(aurora_data!FF2161-INT(aurora_data!FF2161)&gt;=0.75, INT(aurora_data!FF2161)+1, INT(aurora_data!FF2161))</f>
        <v>0</v>
      </c>
      <c r="DS136" s="10">
        <f>IF(aurora_data!BK2161-INT(aurora_data!BK2161)&gt;=0.75, INT(aurora_data!BK2161)+1, INT(aurora_data!BK2161))</f>
        <v>0</v>
      </c>
      <c r="DT136" s="10">
        <f>IF(aurora_data!FG2161-INT(aurora_data!FG2161)&gt;=0.75, INT(aurora_data!FG2161)+1, INT(aurora_data!FG2161))</f>
        <v>0</v>
      </c>
      <c r="DU136" s="218">
        <f>IF(aurora_data!BL2161-INT(aurora_data!BL2161)&gt;=0.75, INT(aurora_data!BL2161)+1, INT(aurora_data!BL2161))</f>
        <v>0</v>
      </c>
      <c r="DV136" s="10">
        <f>IF(aurora_data!FH2161-INT(aurora_data!FH2161)&gt;=0.75, INT(aurora_data!FH2161)+1, INT(aurora_data!FH2161))</f>
        <v>0</v>
      </c>
      <c r="DW136" s="10">
        <f>IF(aurora_data!BM2161-INT(aurora_data!BM2161)&gt;=0.75, INT(aurora_data!BM2161)+1, INT(aurora_data!BM2161))</f>
        <v>0</v>
      </c>
      <c r="DX136" s="302">
        <f>IF(aurora_data!FI2161-INT(aurora_data!FI2161)&gt;=0.75, INT(aurora_data!FI2161)+1, INT(aurora_data!FI2161))</f>
        <v>0</v>
      </c>
      <c r="DY136" s="10">
        <f>IF(aurora_data!BN2161-INT(aurora_data!BN2161)&gt;=0.75, INT(aurora_data!BN2161)+1, INT(aurora_data!BN2161))</f>
        <v>0</v>
      </c>
      <c r="DZ136" s="10">
        <f>IF(aurora_data!FJ2161-INT(aurora_data!FJ2161)&gt;=0.75, INT(aurora_data!FJ2161)+1, INT(aurora_data!FJ2161))</f>
        <v>0</v>
      </c>
      <c r="EA136" s="10">
        <f>IF(aurora_data!BO2161-INT(aurora_data!BO2161)&gt;=0.75, INT(aurora_data!BO2161)+1, INT(aurora_data!BO2161))</f>
        <v>0</v>
      </c>
      <c r="EB136" s="315">
        <f>IF(aurora_data!FK2161-INT(aurora_data!FK2161)&gt;=0.75, INT(aurora_data!FK2161)+1, INT(aurora_data!FK2161))</f>
        <v>0</v>
      </c>
      <c r="EC136" s="10">
        <f>IF(aurora_data!BP2161-INT(aurora_data!BP2161)&gt;=0.75, INT(aurora_data!BP2161)+1, INT(aurora_data!BP2161))</f>
        <v>0</v>
      </c>
      <c r="ED136" s="302">
        <f>IF(aurora_data!FL2161-INT(aurora_data!FL2161)&gt;=0.75, INT(aurora_data!FL2161)+1, INT(aurora_data!FL2161))</f>
        <v>0</v>
      </c>
      <c r="EE136" s="10">
        <f>IF(aurora_data!BQ2161-INT(aurora_data!BQ2161)&gt;=0.75, INT(aurora_data!BQ2161)+1, INT(aurora_data!BQ2161))</f>
        <v>0</v>
      </c>
      <c r="EF136" s="302">
        <f>IF(aurora_data!FM2161-INT(aurora_data!FM2161)&gt;=0.75, INT(aurora_data!FM2161)+1, INT(aurora_data!FM2161))</f>
        <v>0</v>
      </c>
      <c r="EG136" s="10">
        <f>IF(aurora_data!BR2161-INT(aurora_data!BR2161)&gt;=0.75, INT(aurora_data!BR2161)+1, INT(aurora_data!BR2161))</f>
        <v>0</v>
      </c>
      <c r="EH136" s="302">
        <f>IF(aurora_data!FN2161-INT(aurora_data!FN2161)&gt;=0.75, INT(aurora_data!FN2161)+1, INT(aurora_data!FN2161))</f>
        <v>0</v>
      </c>
      <c r="EI136" s="10">
        <f>IF(aurora_data!BS2161-INT(aurora_data!BS2161)&gt;=0.75, INT(aurora_data!BS2161)+1, INT(aurora_data!BS2161))</f>
        <v>0</v>
      </c>
      <c r="EJ136" s="315">
        <f>IF(aurora_data!FO2161-INT(aurora_data!FO2161)&gt;=0.75, INT(aurora_data!FO2161)+1, INT(aurora_data!FO2161))</f>
        <v>0</v>
      </c>
      <c r="EK136" s="10">
        <f>IF(aurora_data!BT2161-INT(aurora_data!BT2161)&gt;=0.75, INT(aurora_data!BT2161)+1, INT(aurora_data!BT2161))</f>
        <v>0</v>
      </c>
      <c r="EL136" s="302">
        <f>IF(aurora_data!FP2161-INT(aurora_data!FP2161)&gt;=0.75, INT(aurora_data!FP2161)+1, INT(aurora_data!FP2161))</f>
        <v>0</v>
      </c>
      <c r="EM136" s="10">
        <f>IF(aurora_data!BU2161-INT(aurora_data!BU2161)&gt;=0.75, INT(aurora_data!BU2161)+1, INT(aurora_data!BU2161))</f>
        <v>0</v>
      </c>
      <c r="EN136" s="10">
        <f>IF(aurora_data!FQ2161-INT(aurora_data!FQ2161)&gt;=0.75, INT(aurora_data!FQ2161)+1, INT(aurora_data!FQ2161))</f>
        <v>0</v>
      </c>
      <c r="EO136" s="349">
        <f>IF(aurora_data!BV2161-INT(aurora_data!BV2161)&gt;=0.75, INT(aurora_data!BV2161)+1, INT(aurora_data!BV2161))</f>
        <v>0</v>
      </c>
      <c r="EP136" s="302">
        <f>IF(aurora_data!FR2161-INT(aurora_data!FR2161)&gt;=0.75, INT(aurora_data!FR2161)+1, INT(aurora_data!FR2161))</f>
        <v>0</v>
      </c>
      <c r="EQ136" s="10">
        <f>IF(aurora_data!BW2161-INT(aurora_data!BW2161)&gt;=0.75, INT(aurora_data!BW2161)+1, INT(aurora_data!BW2161))</f>
        <v>0</v>
      </c>
      <c r="ER136" s="315">
        <f>IF(aurora_data!FS2161-INT(aurora_data!FS2161)&gt;=0.75, INT(aurora_data!FS2161)+1, INT(aurora_data!FS2161))</f>
        <v>0</v>
      </c>
      <c r="ES136" s="10">
        <f>IF(aurora_data!BX2161-INT(aurora_data!BX2161)&gt;=0.75, INT(aurora_data!BX2161)+1, INT(aurora_data!BX2161))</f>
        <v>0</v>
      </c>
      <c r="ET136" s="302">
        <f>IF(aurora_data!FT2161-INT(aurora_data!FT2161)&gt;=0.75, INT(aurora_data!FT2161)+1, INT(aurora_data!FT2161))</f>
        <v>0</v>
      </c>
      <c r="EU136" s="10">
        <f>IF(aurora_data!BY2161-INT(aurora_data!BY2161)&gt;=0.75, INT(aurora_data!BY2161)+1, INT(aurora_data!BY2161))</f>
        <v>0</v>
      </c>
      <c r="EV136" s="302">
        <f>IF(aurora_data!FU2161-INT(aurora_data!FU2161)&gt;=0.75, INT(aurora_data!FU2161)+1, INT(aurora_data!FU2161))</f>
        <v>0</v>
      </c>
      <c r="EW136" s="10">
        <f>IF(aurora_data!BZ2161-INT(aurora_data!BZ2161)&gt;=0.75, INT(aurora_data!BZ2161)+1, INT(aurora_data!BZ2161))</f>
        <v>0</v>
      </c>
      <c r="EX136" s="302">
        <f>IF(aurora_data!FV2161-INT(aurora_data!FV2161)&gt;=0.75, INT(aurora_data!FV2161)+1, INT(aurora_data!FV2161))</f>
        <v>0</v>
      </c>
      <c r="EY136" s="10">
        <f>IF(aurora_data!CA2161-INT(aurora_data!CA2161)&gt;=0.75, INT(aurora_data!CA2161)+1, INT(aurora_data!CA2161))</f>
        <v>0</v>
      </c>
      <c r="EZ136" s="302">
        <f>IF(aurora_data!FW2161-INT(aurora_data!FW2161)&gt;=0.75, INT(aurora_data!FW2161)+1, INT(aurora_data!FW2161))</f>
        <v>0</v>
      </c>
      <c r="FA136" s="10">
        <f>IF(aurora_data!CB2161-INT(aurora_data!CB2161)&gt;=0.75, INT(aurora_data!CB2161)+1, INT(aurora_data!CB2161))</f>
        <v>0</v>
      </c>
      <c r="FB136" s="10">
        <f>IF(aurora_data!FX2161-INT(aurora_data!FX2161)&gt;=0.75, INT(aurora_data!FX2161)+1, INT(aurora_data!FX2161))</f>
        <v>0</v>
      </c>
      <c r="FC136" s="10">
        <f>IF(aurora_data!CC2161-INT(aurora_data!CC2161)&gt;=0.75, INT(aurora_data!CC2161)+1, INT(aurora_data!CC2161))</f>
        <v>0</v>
      </c>
      <c r="FD136" s="302">
        <f>IF(aurora_data!FY2161-INT(aurora_data!FY2161)&gt;=0.75, INT(aurora_data!FY2161)+1, INT(aurora_data!FY2161))</f>
        <v>0</v>
      </c>
      <c r="FE136" s="10">
        <f>IF(aurora_data!CD2161-INT(aurora_data!CD2161)&gt;=0.75, INT(aurora_data!CD2161)+1, INT(aurora_data!CD2161))</f>
        <v>0</v>
      </c>
      <c r="FF136" s="10">
        <f>IF(aurora_data!FZ2161-INT(aurora_data!FZ2161)&gt;=0.75, INT(aurora_data!FZ2161)+1, INT(aurora_data!FZ2161))</f>
        <v>0</v>
      </c>
      <c r="FG136" s="10">
        <f>IF(aurora_data!CE2161-INT(aurora_data!CE2161)&gt;=0.75, INT(aurora_data!CE2161)+1, INT(aurora_data!CE2161))</f>
        <v>0</v>
      </c>
      <c r="FH136" s="10">
        <f>IF(aurora_data!GA2161-INT(aurora_data!GA2161)&gt;=0.75, INT(aurora_data!GA2161)+1, INT(aurora_data!GA2161))</f>
        <v>0</v>
      </c>
      <c r="FI136" s="218">
        <f>IF(aurora_data!CF2161-INT(aurora_data!CF2161)&gt;=0.75,INT(aurora_data!CF2161)+1,INT(aurora_data!CF2161))</f>
        <v>0</v>
      </c>
      <c r="FJ136" s="302">
        <f>IF(aurora_data!GB2161-INT(aurora_data!GB2161)&gt;=0.75,INT(aurora_data!GB2161)+1,INT(aurora_data!GB2161))</f>
        <v>0</v>
      </c>
      <c r="FK136" s="10">
        <f>IF(aurora_data!CG2161-INT(aurora_data!CG2161)&gt;=0.75,INT(aurora_data!CG2161)+1,INT(aurora_data!CG2161))</f>
        <v>0</v>
      </c>
      <c r="FL136" s="302">
        <f>IF(aurora_data!GC2161-INT(aurora_data!GC2161)&gt;=0.75, INT(aurora_data!GC2161)+1, INT(aurora_data!GC2161))</f>
        <v>0</v>
      </c>
      <c r="FM136" s="10">
        <f>IF(aurora_data!CH2161-INT(aurora_data!CH2161)&gt;=0.75, INT(aurora_data!CH2161)+1, INT(aurora_data!CH2161))</f>
        <v>0</v>
      </c>
      <c r="FN136" s="302">
        <f>IF(aurora_data!GD2161-INT(aurora_data!GD2161)&gt;=0.75, INT(aurora_data!GD2161)+1, INT(aurora_data!GD2161))</f>
        <v>0</v>
      </c>
      <c r="FO136" s="10">
        <f>IF(aurora_data!CI2161-INT(aurora_data!CI2161)&gt;=0.75, INT(aurora_data!CI2161)+1, INT(aurora_data!CI2161))</f>
        <v>0</v>
      </c>
      <c r="FP136" s="315">
        <f>IF(aurora_data!GE2161-INT(aurora_data!GE2161)&gt;=0.75, INT(aurora_data!GE2161)+1, INT(aurora_data!GE2161))</f>
        <v>0</v>
      </c>
      <c r="FQ136" s="10">
        <f>IF(aurora_data!CJ2161-INT(aurora_data!CJ2161)&gt;=0.75, INT(aurora_data!CJ2161)+1, INT(aurora_data!CJ2161))</f>
        <v>0</v>
      </c>
      <c r="FR136" s="302">
        <f>IF(aurora_data!GF2161-INT(aurora_data!GF2161)&gt;=0.75, INT(aurora_data!GF2161)+1, INT(aurora_data!GF2161))</f>
        <v>0</v>
      </c>
      <c r="FS136" s="10">
        <f>IF(aurora_data!CK2161-INT(aurora_data!CK2161)&gt;=0.75, INT(aurora_data!CK2161)+1, INT(aurora_data!CK2161))</f>
        <v>0</v>
      </c>
      <c r="FT136" s="302">
        <f>IF(aurora_data!GG2161-INT(aurora_data!GG2161)&gt;=0.75, INT(aurora_data!GG2161)+1, INT(aurora_data!GG2161))</f>
        <v>0</v>
      </c>
      <c r="FU136" s="10">
        <f>IF(aurora_data!CL2161-INT(aurora_data!CL2161)&gt;=0.75, INT(aurora_data!CL2161)+1, INT(aurora_data!CL2161))</f>
        <v>0</v>
      </c>
      <c r="FV136" s="302">
        <f>IF(aurora_data!GH2161-INT(aurora_data!GH2161)&gt;=0.75, INT(aurora_data!GH2161)+1, INT(aurora_data!GH2161))</f>
        <v>0</v>
      </c>
      <c r="FW136" s="10">
        <f>IF(aurora_data!CM2161-INT(aurora_data!CM2161)&gt;=0.75, INT(aurora_data!CM2161)+1, INT(aurora_data!CM2161))</f>
        <v>0</v>
      </c>
      <c r="FX136" s="315">
        <f>IF(aurora_data!GI2161-INT(aurora_data!GI2161)&gt;=0.75, INT(aurora_data!GI2161)+1, INT(aurora_data!GI2161))</f>
        <v>0</v>
      </c>
      <c r="FY136" s="10">
        <f>IF(aurora_data!CN2161-INT(aurora_data!CN2161)&gt;=0.75, INT(aurora_data!CN2161)+1, INT(aurora_data!CN2161))</f>
        <v>0</v>
      </c>
      <c r="FZ136" s="302">
        <f>IF(aurora_data!GJ2161-INT(aurora_data!GJ2161)&gt;=0.75, INT(aurora_data!GJ2161)+1, INT(aurora_data!GJ2161))</f>
        <v>0</v>
      </c>
      <c r="GA136" s="10">
        <f>IF(aurora_data!CO2161-INT(aurora_data!CO2161)&gt;=0.75, INT(aurora_data!CO2161)+1, INT(aurora_data!CO2161))</f>
        <v>0</v>
      </c>
      <c r="GB136" s="10">
        <f>IF(aurora_data!GK2161-INT(aurora_data!GK2161)&gt;=0.75, INT(aurora_data!GK2161)+1, INT(aurora_data!GK2161))</f>
        <v>0</v>
      </c>
      <c r="GC136" s="349">
        <f>IF(aurora_data!CP2161-INT(aurora_data!CP2161)&gt;=0.75, INT(aurora_data!CP2161)+1, INT(aurora_data!CP2161))</f>
        <v>0</v>
      </c>
      <c r="GD136" s="302">
        <f>IF(aurora_data!GL2161-INT(aurora_data!GL2161)&gt;=0.75, INT(aurora_data!GL2161)+1, INT(aurora_data!GL2161))</f>
        <v>0</v>
      </c>
      <c r="GE136" s="10">
        <f>IF(aurora_data!CQ2161-INT(aurora_data!CQ2161)&gt;=0.75, INT(aurora_data!CQ2161)+1, INT(aurora_data!CQ2161))</f>
        <v>0</v>
      </c>
      <c r="GF136" s="315">
        <f>IF(aurora_data!GM2161-INT(aurora_data!GM2161)&gt;=0.75, INT(aurora_data!GM2161)+1, INT(aurora_data!GM2161))</f>
        <v>0</v>
      </c>
      <c r="GG136" s="10">
        <f>IF(aurora_data!CR2161-INT(aurora_data!CR2161)&gt;=0.75, INT(aurora_data!CR2161)+1, INT(aurora_data!CR2161))</f>
        <v>0</v>
      </c>
      <c r="GH136" s="302">
        <f>IF(aurora_data!GN2161-INT(aurora_data!GN2161)&gt;=0.75, INT(aurora_data!GN2161)+1, INT(aurora_data!GN2161))</f>
        <v>0</v>
      </c>
      <c r="GI136" s="10">
        <f>IF(aurora_data!CS2161-INT(aurora_data!CS2161)&gt;=0.75, INT(aurora_data!CS2161)+1, INT(aurora_data!CS2161))</f>
        <v>0</v>
      </c>
      <c r="GJ136" s="302">
        <f>IF(aurora_data!GO2161-INT(aurora_data!GO2161)&gt;=0.75, INT(aurora_data!GO2161)+1, INT(aurora_data!GO2161))</f>
        <v>0</v>
      </c>
      <c r="GK136" s="10">
        <f>IF(aurora_data!CT2161-INT(aurora_data!CT2161)&gt;=0.75, INT(aurora_data!CT2161)+1, INT(aurora_data!CT2161))</f>
        <v>0</v>
      </c>
      <c r="GL136" s="302">
        <f>IF(aurora_data!GP2161-INT(aurora_data!GP2161)&gt;=0.75, INT(aurora_data!GP2161)+1, INT(aurora_data!GP2161))</f>
        <v>0</v>
      </c>
      <c r="GM136" s="10">
        <f>IF(aurora_data!CU2161-INT(aurora_data!CU2161)&gt;=0.75, INT(aurora_data!CU2161)+1, INT(aurora_data!CU2161))</f>
        <v>0</v>
      </c>
      <c r="GN136" s="302">
        <f>IF(aurora_data!GQ2161-INT(aurora_data!GQ2161)&gt;=0.75, INT(aurora_data!GQ2161)+1, INT(aurora_data!GQ2161))</f>
        <v>0</v>
      </c>
      <c r="GO136" s="10">
        <f>IF(aurora_data!CV2161-INT(aurora_data!CV2161)&gt;=0.75, INT(aurora_data!CV2161)+1, INT(aurora_data!CV2161))</f>
        <v>0</v>
      </c>
      <c r="GP136" s="10">
        <f>IF(aurora_data!GR2161-INT(aurora_data!GR2161)&gt;=0.75, INT(aurora_data!GR2161)+1, INT(aurora_data!GR2161))</f>
        <v>0</v>
      </c>
      <c r="GQ136" s="10">
        <f>IF(aurora_data!CW2161-INT(aurora_data!CW2161)&gt;=0.75, INT(aurora_data!CW2161)+1, INT(aurora_data!CW2161))</f>
        <v>0</v>
      </c>
      <c r="GR136" s="302">
        <f>IF(aurora_data!GS2161-INT(aurora_data!GS2161)&gt;=0.75, INT(aurora_data!GS2161)+1, INT(aurora_data!GS2161))</f>
        <v>0</v>
      </c>
      <c r="GS136" s="10">
        <f>IF(aurora_data!CX2161-INT(aurora_data!CX2161)&gt;=0.75, INT(aurora_data!CX2161)+1, INT(aurora_data!CX2161))</f>
        <v>0</v>
      </c>
      <c r="GT136" s="10">
        <f>IF(aurora_data!GT2161-INT(aurora_data!GT2161)&gt;=0.75, INT(aurora_data!GT2161)+1, INT(aurora_data!GT2161))</f>
        <v>0</v>
      </c>
      <c r="GU136" s="10">
        <f>IF(aurora_data!CY2161-INT(aurora_data!CY2161)&gt;=0.75, INT(aurora_data!CY2161)+1, INT(aurora_data!CY2161))</f>
        <v>0</v>
      </c>
      <c r="GV136" s="10">
        <f>IF(aurora_data!GU2161-INT(aurora_data!GU2161)&gt;=0.75, INT(aurora_data!GU2161)+1, INT(aurora_data!GU2161))</f>
        <v>0</v>
      </c>
      <c r="GW136" s="222" t="s">
        <v>622</v>
      </c>
      <c r="GX136" s="218">
        <f>aurora_data!GV2161</f>
        <v>0</v>
      </c>
      <c r="GY136" s="219">
        <f t="shared" si="189"/>
        <v>0</v>
      </c>
    </row>
    <row r="137" spans="2:207" s="2" customFormat="1" ht="16.5" thickBot="1">
      <c r="B137" s="512"/>
      <c r="C137" s="520"/>
      <c r="D137" s="223" t="s">
        <v>132</v>
      </c>
      <c r="E137" s="224">
        <f>IF(aurora_data!D2162-INT(aurora_data!D2162)&gt;=0.75, INT(aurora_data!D2162)+1, INT(aurora_data!D2162))</f>
        <v>0</v>
      </c>
      <c r="F137" s="310">
        <f>IF(aurora_data!CZ2162-INT(aurora_data!CZ2162)&gt;=0.75, INT(aurora_data!CZ2162)+1, INT(aurora_data!CZ2162))</f>
        <v>0</v>
      </c>
      <c r="G137" s="357">
        <f>IF(aurora_data!E2162-INT(aurora_data!E2162)&gt;=0.75, INT(aurora_data!E2162)+1, INT(aurora_data!E2162))</f>
        <v>0</v>
      </c>
      <c r="H137" s="310">
        <f>IF(aurora_data!DA2162-INT(aurora_data!DA2162)&gt;=0.75, INT(aurora_data!DA2162)+1, INT(aurora_data!DA2162))</f>
        <v>0</v>
      </c>
      <c r="I137" s="357">
        <f>IF(aurora_data!F2162-INT(aurora_data!F2162)&gt;=0.75, INT(aurora_data!F2162)+1, INT(aurora_data!F2162))</f>
        <v>0</v>
      </c>
      <c r="J137" s="310">
        <f>IF(aurora_data!DB2162-INT(aurora_data!DB2162)&gt;=0.75, INT(aurora_data!DB2162)+1, INT(aurora_data!DB2162))</f>
        <v>0</v>
      </c>
      <c r="K137" s="357">
        <f>IF(aurora_data!G2162-INT(aurora_data!G2162)&gt;=0.75, INT(aurora_data!G2162)+1, INT(aurora_data!G2162))</f>
        <v>1</v>
      </c>
      <c r="L137" s="323">
        <f>IF(aurora_data!DC2162-INT(aurora_data!DC2162)&gt;=0.75, INT(aurora_data!DC2162)+1, INT(aurora_data!DC2162))</f>
        <v>0</v>
      </c>
      <c r="M137" s="341">
        <f>IF(aurora_data!H2162-INT(aurora_data!H2162)&gt;=0.75, INT(aurora_data!H2162)+1, INT(aurora_data!H2162))</f>
        <v>0</v>
      </c>
      <c r="N137" s="310">
        <f>IF(aurora_data!DD2162-INT(aurora_data!DD2162)&gt;=0.75, INT(aurora_data!DD2162)+1, INT(aurora_data!DD2162))</f>
        <v>0</v>
      </c>
      <c r="O137" s="225">
        <f>IF(aurora_data!I2162-INT(aurora_data!I2162)&gt;=0.75, INT(aurora_data!I2162)+1, INT(aurora_data!I2162))</f>
        <v>1</v>
      </c>
      <c r="P137" s="310">
        <f>IF(aurora_data!DE2162-INT(aurora_data!DE2162)&gt;=0.75, INT(aurora_data!DE2162)+1, INT(aurora_data!DE2162))</f>
        <v>0</v>
      </c>
      <c r="Q137" s="357">
        <f>IF(aurora_data!J2162-INT(aurora_data!J2162)&gt;=0.75, INT(aurora_data!J2162)+1, INT(aurora_data!J2162))</f>
        <v>0</v>
      </c>
      <c r="R137" s="310">
        <f>IF(aurora_data!DF2162-INT(aurora_data!DF2162)&gt;=0.75, INT(aurora_data!DF2162)+1, INT(aurora_data!DF2162))</f>
        <v>0</v>
      </c>
      <c r="S137" s="225">
        <f>IF(aurora_data!K2162-INT(aurora_data!K2162)&gt;=0.75, INT(aurora_data!K2162)+1, INT(aurora_data!K2162))</f>
        <v>0</v>
      </c>
      <c r="T137" s="323">
        <f>IF(aurora_data!DG2162-INT(aurora_data!DG2162)&gt;=0.75, INT(aurora_data!DG2162)+1, INT(aurora_data!DG2162))</f>
        <v>0</v>
      </c>
      <c r="U137" s="341">
        <f>IF(aurora_data!L2162-INT(aurora_data!L2162)&gt;=0.75, INT(aurora_data!L2162)+1, INT(aurora_data!L2162))</f>
        <v>0</v>
      </c>
      <c r="V137" s="310">
        <f>IF(aurora_data!DH2162-INT(aurora_data!DH2162)&gt;=0.75, INT(aurora_data!DH2162)+1, INT(aurora_data!DH2162))</f>
        <v>0</v>
      </c>
      <c r="W137" s="225">
        <f>IF(aurora_data!M2162-INT(aurora_data!M2162)&gt;=0.75, INT(aurora_data!M2162)+1, INT(aurora_data!M2162))</f>
        <v>0</v>
      </c>
      <c r="X137" s="225">
        <f>IF(aurora_data!DI2162-INT(aurora_data!DI2162)&gt;=0.75, INT(aurora_data!DI2162)+1, INT(aurora_data!DI2162))</f>
        <v>0</v>
      </c>
      <c r="Y137" s="357">
        <f>IF(aurora_data!N2162-INT(aurora_data!N2162)&gt;=0.75, INT(aurora_data!N2162)+1, INT(aurora_data!N2162))</f>
        <v>0</v>
      </c>
      <c r="Z137" s="310">
        <f>IF(aurora_data!DJ2162-INT(aurora_data!DJ2162)&gt;=0.75, INT(aurora_data!DJ2162)+1, INT(aurora_data!DJ2162))</f>
        <v>0</v>
      </c>
      <c r="AA137" s="225">
        <f>IF(aurora_data!O2162-INT(aurora_data!O2162)&gt;=0.75, INT(aurora_data!O2162)+1, INT(aurora_data!O2162))</f>
        <v>1</v>
      </c>
      <c r="AB137" s="323">
        <f>IF(aurora_data!DK2162-INT(aurora_data!DK2162)&gt;=0.75, INT(aurora_data!DK2162)+1, INT(aurora_data!DK2162))</f>
        <v>0</v>
      </c>
      <c r="AC137" s="225">
        <f>IF(aurora_data!P2162-INT(aurora_data!P2162)&gt;=0.75, INT(aurora_data!P2162)+1, INT(aurora_data!P2162))</f>
        <v>0</v>
      </c>
      <c r="AD137" s="225">
        <f>IF(aurora_data!DL2162-INT(aurora_data!DL2162)&gt;=0.75, INT(aurora_data!DL2162)+1, INT(aurora_data!DL2162))</f>
        <v>1</v>
      </c>
      <c r="AE137" s="225">
        <f>IF(aurora_data!Q2162-INT(aurora_data!Q2162)&gt;=0.75, INT(aurora_data!Q2162)+1, INT(aurora_data!Q2162))</f>
        <v>0</v>
      </c>
      <c r="AF137" s="310">
        <f>IF(aurora_data!DM2162-INT(aurora_data!DM2162)&gt;=0.75, INT(aurora_data!DM2162)+1, INT(aurora_data!DM2162))</f>
        <v>1</v>
      </c>
      <c r="AG137" s="225">
        <f>IF(aurora_data!R2162-INT(aurora_data!R2162)&gt;=0.75, INT(aurora_data!R2162)+1, INT(aurora_data!R2162))</f>
        <v>1</v>
      </c>
      <c r="AH137" s="225">
        <f>IF(aurora_data!DN2162-INT(aurora_data!DN2162)&gt;=0.75, INT(aurora_data!DN2162)+1, INT(aurora_data!DN2162))</f>
        <v>1</v>
      </c>
      <c r="AI137" s="225">
        <f>IF(aurora_data!S2162-INT(aurora_data!S2162)&gt;=0.75, INT(aurora_data!S2162)+1, INT(aurora_data!S2162))</f>
        <v>1</v>
      </c>
      <c r="AJ137" s="226">
        <f>IF(aurora_data!DO2162-INT(aurora_data!DO2162)&gt;=0.75, INT(aurora_data!DO2162)+1, INT(aurora_data!DO2162))</f>
        <v>0</v>
      </c>
      <c r="AK137" s="225">
        <f>IF(aurora_data!T2162-INT(aurora_data!T2162)&gt;=0.75, INT(aurora_data!T2162)+1, INT(aurora_data!T2162))</f>
        <v>0</v>
      </c>
      <c r="AL137" s="225">
        <f>IF(aurora_data!DP2162-INT(aurora_data!DP2162)&gt;=0.75, INT(aurora_data!DP2162)+1, INT(aurora_data!DP2162))</f>
        <v>0</v>
      </c>
      <c r="AM137" s="225">
        <f>IF(aurora_data!U2162-INT(aurora_data!U2162)&gt;=0.75, INT(aurora_data!U2162)+1, INT(aurora_data!U2162))</f>
        <v>0</v>
      </c>
      <c r="AN137" s="310">
        <f>IF(aurora_data!DQ2162-INT(aurora_data!DQ2162)&gt;=0.75, INT(aurora_data!DQ2162)+1, INT(aurora_data!DQ2162))</f>
        <v>0</v>
      </c>
      <c r="AO137" s="225">
        <f>IF(aurora_data!V2162-INT(aurora_data!V2162)&gt;=0.75, INT(aurora_data!V2162)+1, INT(aurora_data!V2162))</f>
        <v>0</v>
      </c>
      <c r="AP137" s="225">
        <f>IF(aurora_data!DR2162-INT(aurora_data!DR2162)&gt;=0.75, INT(aurora_data!DR2162)+1, INT(aurora_data!DR2162))</f>
        <v>0</v>
      </c>
      <c r="AQ137" s="225">
        <f>IF(aurora_data!W2162-INT(aurora_data!W2162)&gt;=0.75, INT(aurora_data!W2162)+1, INT(aurora_data!W2162))</f>
        <v>0</v>
      </c>
      <c r="AR137" s="226">
        <f>IF(aurora_data!DS2162-INT(aurora_data!DS2162)&gt;=0.75, INT(aurora_data!DS2162)+1, INT(aurora_data!DS2162))</f>
        <v>0</v>
      </c>
      <c r="AS137" s="225">
        <f>IF(aurora_data!X2162-INT(aurora_data!X2162)&gt;=0.75, INT(aurora_data!X2162)+1, INT(aurora_data!X2162))</f>
        <v>1</v>
      </c>
      <c r="AT137" s="310">
        <f>IF(aurora_data!DT2162-INT(aurora_data!DT2162)&gt;=0.75, INT(aurora_data!DT2162)+1, INT(aurora_data!DT2162))</f>
        <v>0</v>
      </c>
      <c r="AU137" s="225">
        <f>IF(aurora_data!Y2162-INT(aurora_data!Y2162)&gt;=0.75, INT(aurora_data!Y2162)+1, INT(aurora_data!Y2162))</f>
        <v>0</v>
      </c>
      <c r="AV137" s="310">
        <f>IF(aurora_data!DU2162-INT(aurora_data!DU2162)&gt;=0.75, INT(aurora_data!DU2162)+1, INT(aurora_data!DU2162))</f>
        <v>0</v>
      </c>
      <c r="AW137" s="225">
        <f>IF(aurora_data!Z2162-INT(aurora_data!Z2162)&gt;=0.75, INT(aurora_data!Z2162)+1, INT(aurora_data!Z2162))</f>
        <v>0</v>
      </c>
      <c r="AX137" s="310">
        <f>IF(aurora_data!DV2162-INT(aurora_data!DV2162)&gt;=0.75, INT(aurora_data!DV2162)+1, INT(aurora_data!DV2162))</f>
        <v>0</v>
      </c>
      <c r="AY137" s="225">
        <f>IF(aurora_data!AA2162-INT(aurora_data!AA2162)&gt;=0.75, INT(aurora_data!AA2162)+1, INT(aurora_data!AA2162))</f>
        <v>0</v>
      </c>
      <c r="AZ137" s="323">
        <f>IF(aurora_data!DW2162-INT(aurora_data!DW2162)&gt;=0.75, INT(aurora_data!DW2162)+1, INT(aurora_data!DW2162))</f>
        <v>1</v>
      </c>
      <c r="BA137" s="341">
        <f>IF(aurora_data!AB2162-INT(aurora_data!AB2162)&gt;=0.75, INT(aurora_data!AB2162)+1, INT(aurora_data!AB2162))</f>
        <v>1</v>
      </c>
      <c r="BB137" s="310">
        <f>IF(aurora_data!DX2162-INT(aurora_data!DX2162)&gt;=0.75, INT(aurora_data!DX2162)+1, INT(aurora_data!DX2162))</f>
        <v>0</v>
      </c>
      <c r="BC137" s="225">
        <f>IF(aurora_data!AC2162-INT(aurora_data!AC2162)&gt;=0.75, INT(aurora_data!AC2162)+1, INT(aurora_data!AC2162))</f>
        <v>0</v>
      </c>
      <c r="BD137" s="310">
        <f>IF(aurora_data!DY2162-INT(aurora_data!DY2162)&gt;=0.75, INT(aurora_data!DY2162)+1, INT(aurora_data!DY2162))</f>
        <v>0</v>
      </c>
      <c r="BE137" s="225">
        <f>IF(aurora_data!AD2162-INT(aurora_data!AD2162)&gt;=0.75, INT(aurora_data!AD2162)+1, INT(aurora_data!AD2162))</f>
        <v>2</v>
      </c>
      <c r="BF137" s="310">
        <f>IF(aurora_data!DZ2162-INT(aurora_data!DZ2162)&gt;=0.75, INT(aurora_data!DZ2162)+1, INT(aurora_data!DZ2162))</f>
        <v>1</v>
      </c>
      <c r="BG137" s="225">
        <f>IF(aurora_data!AE2162-INT(aurora_data!AE2162)&gt;=0.75, INT(aurora_data!AE2162)+1, INT(aurora_data!AE2162))</f>
        <v>0</v>
      </c>
      <c r="BH137" s="323">
        <f>IF(aurora_data!EA2162-INT(aurora_data!EA2162)&gt;=0.75, INT(aurora_data!EA2162)+1, INT(aurora_data!EA2162))</f>
        <v>0</v>
      </c>
      <c r="BI137" s="225">
        <f>IF(aurora_data!AF2162-INT(aurora_data!AF2162)&gt;=0.75, INT(aurora_data!AF2162)+1, INT(aurora_data!AF2162))</f>
        <v>0</v>
      </c>
      <c r="BJ137" s="310">
        <f>IF(aurora_data!EB2162-INT(aurora_data!EB2162)&gt;=0.75, INT(aurora_data!EB2162)+1, INT(aurora_data!EB2162))</f>
        <v>0</v>
      </c>
      <c r="BK137" s="225">
        <f>IF(aurora_data!AG2162-INT(aurora_data!AG2162)&gt;=0.75, INT(aurora_data!AG2162)+1, INT(aurora_data!AG2162))</f>
        <v>0</v>
      </c>
      <c r="BL137" s="310">
        <f>IF(aurora_data!EC2162-INT(aurora_data!EC2162)&gt;=0.75, INT(aurora_data!EC2162)+1, INT(aurora_data!EC2162))</f>
        <v>0</v>
      </c>
      <c r="BM137" s="225">
        <f>IF(aurora_data!AH2162-INT(aurora_data!AH2162)&gt;=0.75, INT(aurora_data!AH2162)+1, INT(aurora_data!AH2162))</f>
        <v>0</v>
      </c>
      <c r="BN137" s="310">
        <f>IF(aurora_data!ED2162-INT(aurora_data!ED2162)&gt;=0.75, INT(aurora_data!ED2162)+1, INT(aurora_data!ED2162))</f>
        <v>2</v>
      </c>
      <c r="BO137" s="225">
        <f>IF(aurora_data!AI2162-INT(aurora_data!AI2162)&gt;=0.75, INT(aurora_data!AI2162)+1, INT(aurora_data!AI2162))</f>
        <v>0</v>
      </c>
      <c r="BP137" s="323">
        <f>IF(aurora_data!EE2162-INT(aurora_data!EE2162)&gt;=0.75, INT(aurora_data!EE2162)+1, INT(aurora_data!EE2162))</f>
        <v>1</v>
      </c>
      <c r="BQ137" s="225">
        <f>IF(aurora_data!AJ2162-INT(aurora_data!AJ2162)&gt;=0.75, INT(aurora_data!AJ2162)+1, INT(aurora_data!AJ2162))</f>
        <v>0</v>
      </c>
      <c r="BR137" s="310">
        <f>IF(aurora_data!EF2162-INT(aurora_data!EF2162)&gt;=0.75, INT(aurora_data!EF2162)+1, INT(aurora_data!EF2162))</f>
        <v>2</v>
      </c>
      <c r="BS137" s="225">
        <f>IF(aurora_data!AK2162-INT(aurora_data!AK2162)&gt;=0.75, INT(aurora_data!AK2162)+1, INT(aurora_data!AK2162))</f>
        <v>0</v>
      </c>
      <c r="BT137" s="310">
        <f>IF(aurora_data!EG2162-INT(aurora_data!EG2162)&gt;=0.75, INT(aurora_data!EG2162)+1, INT(aurora_data!EG2162))</f>
        <v>0</v>
      </c>
      <c r="BU137" s="225">
        <f>IF(aurora_data!AL2162-INT(aurora_data!AL2162)&gt;=0.75, INT(aurora_data!AL2162)+1, INT(aurora_data!AL2162))</f>
        <v>1</v>
      </c>
      <c r="BV137" s="310">
        <f>IF(aurora_data!EH2162-INT(aurora_data!EH2162)&gt;=0.75, INT(aurora_data!EH2162)+1, INT(aurora_data!EH2162))</f>
        <v>3</v>
      </c>
      <c r="BW137" s="225">
        <f>IF(aurora_data!AM2162-INT(aurora_data!AM2162)&gt;=0.75, INT(aurora_data!AM2162)+1, INT(aurora_data!AM2162))</f>
        <v>0</v>
      </c>
      <c r="BX137" s="226">
        <f>IF(aurora_data!EI2162-INT(aurora_data!EI2162)&gt;=0.75, INT(aurora_data!EI2162)+1, INT(aurora_data!EI2162))</f>
        <v>0</v>
      </c>
      <c r="BY137" s="225">
        <f>IF(aurora_data!AN2162-INT(aurora_data!AN2162)&gt;=0.75, INT(aurora_data!AN2162)+1, INT(aurora_data!AN2162))</f>
        <v>0</v>
      </c>
      <c r="BZ137" s="225">
        <f>IF(aurora_data!EJ2162-INT(aurora_data!EJ2162)&gt;=0.75, INT(aurora_data!EJ2162)+1, INT(aurora_data!EJ2162))</f>
        <v>0</v>
      </c>
      <c r="CA137" s="225">
        <f>IF(aurora_data!AO2162-INT(aurora_data!AO2162)&gt;=0.75, INT(aurora_data!AO2162)+1, INT(aurora_data!AO2162))</f>
        <v>0</v>
      </c>
      <c r="CB137" s="310">
        <f>IF(aurora_data!EK2162-INT(aurora_data!EK2162)&gt;=0.75, INT(aurora_data!EK2162)+1, INT(aurora_data!EK2162))</f>
        <v>0</v>
      </c>
      <c r="CC137" s="225">
        <f>IF(aurora_data!AP2162-INT(aurora_data!AP2162)&gt;=0.75, INT(aurora_data!AP2162)+1, INT(aurora_data!AP2162))</f>
        <v>0</v>
      </c>
      <c r="CD137" s="225">
        <f>IF(aurora_data!EL2162-INT(aurora_data!EL2162)&gt;=0.75, INT(aurora_data!EL2162)+1, INT(aurora_data!EL2162))</f>
        <v>0</v>
      </c>
      <c r="CE137" s="225">
        <f>IF(aurora_data!AQ2162-INT(aurora_data!AQ2162)&gt;=0.75, INT(aurora_data!AQ2162)+1, INT(aurora_data!AQ2162))</f>
        <v>0</v>
      </c>
      <c r="CF137" s="225">
        <f>IF(aurora_data!EM2162-INT(aurora_data!EM2162)&gt;=0.75, INT(aurora_data!EM2162)+1, INT(aurora_data!EM2162))</f>
        <v>0</v>
      </c>
      <c r="CG137" s="224">
        <f>IF(aurora_data!AR2162-INT(aurora_data!AR2162)&gt;=0.75, INT(aurora_data!AR2162)+1, INT(aurora_data!AR2162))</f>
        <v>0</v>
      </c>
      <c r="CH137" s="225">
        <f>IF(aurora_data!EN2162-INT(aurora_data!EN2162)&gt;=0.75, INT(aurora_data!EN2162)+1, INT(aurora_data!EN2162))</f>
        <v>2</v>
      </c>
      <c r="CI137" s="225">
        <f>IF(aurora_data!AS2162-INT(aurora_data!AS2162)&gt;=0.75, INT(aurora_data!AS2162)+1, INT(aurora_data!AS2162))</f>
        <v>0</v>
      </c>
      <c r="CJ137" s="310">
        <f>IF(aurora_data!EO2162-INT(aurora_data!EO2162)&gt;=0.75, INT(aurora_data!EO2162)+1, INT(aurora_data!EO2162))</f>
        <v>0</v>
      </c>
      <c r="CK137" s="225">
        <f>IF(aurora_data!AT2162-INT(aurora_data!AT2162)&gt;=0.75, INT(aurora_data!AT2162)+1, INT(aurora_data!AT2162))</f>
        <v>1</v>
      </c>
      <c r="CL137" s="225">
        <f>IF(aurora_data!EP2162-INT(aurora_data!EP2162)&gt;=0.75, INT(aurora_data!EP2162)+1, INT(aurora_data!EP2162))</f>
        <v>0</v>
      </c>
      <c r="CM137" s="225">
        <f>IF(aurora_data!AU2162-INT(aurora_data!AU2162)&gt;=0.75, INT(aurora_data!AU2162)+1, INT(aurora_data!AU2162))</f>
        <v>2</v>
      </c>
      <c r="CN137" s="323">
        <f>IF(aurora_data!EQ2162-INT(aurora_data!EQ2162)&gt;=0.75, INT(aurora_data!EQ2162)+1, INT(aurora_data!EQ2162))</f>
        <v>1</v>
      </c>
      <c r="CO137" s="225">
        <f>IF(aurora_data!AV2162-INT(aurora_data!AV2162)&gt;=0.75, INT(aurora_data!AV2162)+1, INT(aurora_data!AV2162))</f>
        <v>0</v>
      </c>
      <c r="CP137" s="225">
        <f>IF(aurora_data!ER2162-INT(aurora_data!ER2162)&gt;=0.75, INT(aurora_data!ER2162)+1, INT(aurora_data!ER2162))</f>
        <v>1</v>
      </c>
      <c r="CQ137" s="225">
        <f>IF(aurora_data!AW2162-INT(aurora_data!AW2162)&gt;=0.75, INT(aurora_data!AW2162)+1, INT(aurora_data!AW2162))</f>
        <v>0</v>
      </c>
      <c r="CR137" s="310">
        <f>IF(aurora_data!ES2162-INT(aurora_data!ES2162)&gt;=0.75, INT(aurora_data!ES2162)+1, INT(aurora_data!ES2162))</f>
        <v>1</v>
      </c>
      <c r="CS137" s="225">
        <f>IF(aurora_data!AX2162-INT(aurora_data!AX2162)&gt;=0.75, INT(aurora_data!AX2162)+1, INT(aurora_data!AX2162))</f>
        <v>1</v>
      </c>
      <c r="CT137" s="310">
        <f>IF(aurora_data!ET2162-INT(aurora_data!ET2162)&gt;=0.75, INT(aurora_data!ET2162)+1, INT(aurora_data!ET2162))</f>
        <v>2</v>
      </c>
      <c r="CU137" s="225">
        <f>IF(aurora_data!AY2162-INT(aurora_data!AY2162)&gt;=0.75, INT(aurora_data!AY2162)+1, INT(aurora_data!AY2162))</f>
        <v>1</v>
      </c>
      <c r="CV137" s="323">
        <f>IF(aurora_data!EU2162-INT(aurora_data!EU2162)&gt;=0.75, INT(aurora_data!EU2162)+1, INT(aurora_data!EU2162))</f>
        <v>4</v>
      </c>
      <c r="CW137" s="225">
        <f>IF(aurora_data!AZ2162-INT(aurora_data!AZ2162)&gt;=0.75, INT(aurora_data!AZ2162)+1, INT(aurora_data!AZ2162))</f>
        <v>1</v>
      </c>
      <c r="CX137" s="310">
        <f>IF(aurora_data!EV2162-INT(aurora_data!EV2162)&gt;=0.75, INT(aurora_data!EV2162)+1, INT(aurora_data!EV2162))</f>
        <v>0</v>
      </c>
      <c r="CY137" s="225">
        <f>IF(aurora_data!BA2162-INT(aurora_data!BA2162)&gt;=0.75, INT(aurora_data!BA2162)+1, INT(aurora_data!BA2162))</f>
        <v>1</v>
      </c>
      <c r="CZ137" s="310">
        <f>IF(aurora_data!EW2162-INT(aurora_data!EW2162)&gt;=0.75, INT(aurora_data!EW2162)+1, INT(aurora_data!EW2162))</f>
        <v>0</v>
      </c>
      <c r="DA137" s="225">
        <f>IF(aurora_data!BB2162-INT(aurora_data!BB2162)&gt;=0.75, INT(aurora_data!BB2162)+1, INT(aurora_data!BB2162))</f>
        <v>1</v>
      </c>
      <c r="DB137" s="310">
        <f>IF(aurora_data!EX2162-INT(aurora_data!EX2162)&gt;=0.75, INT(aurora_data!EX2162)+1, INT(aurora_data!EX2162))</f>
        <v>3</v>
      </c>
      <c r="DC137" s="225">
        <f>IF(aurora_data!BC2162-INT(aurora_data!BC2162)&gt;=0.75, INT(aurora_data!BC2162)+1, INT(aurora_data!BC2162))</f>
        <v>2</v>
      </c>
      <c r="DD137" s="323">
        <f>IF(aurora_data!EY2162-INT(aurora_data!EY2162)&gt;=0.75, INT(aurora_data!EY2162)+1, INT(aurora_data!EY2162))</f>
        <v>1</v>
      </c>
      <c r="DE137" s="225">
        <f>IF(aurora_data!BD2162-INT(aurora_data!BD2162)&gt;=0.75, INT(aurora_data!BD2162)+1, INT(aurora_data!BD2162))</f>
        <v>1</v>
      </c>
      <c r="DF137" s="310">
        <f>IF(aurora_data!EZ2162-INT(aurora_data!EZ2162)&gt;=0.75, INT(aurora_data!EZ2162)+1, INT(aurora_data!EZ2162))</f>
        <v>0</v>
      </c>
      <c r="DG137" s="225">
        <f>IF(aurora_data!BE2162-INT(aurora_data!BE2162)&gt;=0.75, INT(aurora_data!BE2162)+1, INT(aurora_data!BE2162))</f>
        <v>0</v>
      </c>
      <c r="DH137" s="310">
        <f>IF(aurora_data!FA2162-INT(aurora_data!FA2162)&gt;=0.75, INT(aurora_data!FA2162)+1, INT(aurora_data!FA2162))</f>
        <v>0</v>
      </c>
      <c r="DI137" s="225">
        <f>IF(aurora_data!BF2162-INT(aurora_data!BF2162)&gt;=0.75, INT(aurora_data!BF2162)+1, INT(aurora_data!BF2162))</f>
        <v>2</v>
      </c>
      <c r="DJ137" s="310">
        <f>IF(aurora_data!FB2162-INT(aurora_data!FB2162)&gt;=0.75, INT(aurora_data!FB2162)+1, INT(aurora_data!FB2162))</f>
        <v>1</v>
      </c>
      <c r="DK137" s="225">
        <f>IF(aurora_data!BG2162-INT(aurora_data!BG2162)&gt;=0.75, INT(aurora_data!BG2162)+1, INT(aurora_data!BG2162))</f>
        <v>2</v>
      </c>
      <c r="DL137" s="310">
        <f>IF(aurora_data!FC2162-INT(aurora_data!FC2162)&gt;=0.75, INT(aurora_data!FC2162)+1, INT(aurora_data!FC2162))</f>
        <v>1</v>
      </c>
      <c r="DM137" s="225">
        <f>IF(aurora_data!BH2162-INT(aurora_data!BH2162)&gt;=0.75, INT(aurora_data!BH2162)+1, INT(aurora_data!BH2162))</f>
        <v>0</v>
      </c>
      <c r="DN137" s="225">
        <f>IF(aurora_data!FD2162-INT(aurora_data!FD2162)&gt;=0.75, INT(aurora_data!FD2162)+1, INT(aurora_data!FD2162))</f>
        <v>0</v>
      </c>
      <c r="DO137" s="225">
        <f>IF(aurora_data!BI2162-INT(aurora_data!BI2162)&gt;=0.75, INT(aurora_data!BI2162)+1, INT(aurora_data!BI2162))</f>
        <v>0</v>
      </c>
      <c r="DP137" s="310">
        <f>IF(aurora_data!FE2162-INT(aurora_data!FE2162)&gt;=0.75, INT(aurora_data!FE2162)+1, INT(aurora_data!FE2162))</f>
        <v>0</v>
      </c>
      <c r="DQ137" s="225">
        <f>IF(aurora_data!BJ2162-INT(aurora_data!BJ2162)&gt;=0.75, INT(aurora_data!BJ2162)+1, INT(aurora_data!BJ2162))</f>
        <v>0</v>
      </c>
      <c r="DR137" s="225">
        <f>IF(aurora_data!FF2162-INT(aurora_data!FF2162)&gt;=0.75, INT(aurora_data!FF2162)+1, INT(aurora_data!FF2162))</f>
        <v>0</v>
      </c>
      <c r="DS137" s="225">
        <f>IF(aurora_data!BK2162-INT(aurora_data!BK2162)&gt;=0.75, INT(aurora_data!BK2162)+1, INT(aurora_data!BK2162))</f>
        <v>0</v>
      </c>
      <c r="DT137" s="225">
        <f>IF(aurora_data!FG2162-INT(aurora_data!FG2162)&gt;=0.75, INT(aurora_data!FG2162)+1, INT(aurora_data!FG2162))</f>
        <v>0</v>
      </c>
      <c r="DU137" s="224">
        <f>IF(aurora_data!BL2162-INT(aurora_data!BL2162)&gt;=0.75, INT(aurora_data!BL2162)+1, INT(aurora_data!BL2162))</f>
        <v>0</v>
      </c>
      <c r="DV137" s="225">
        <f>IF(aurora_data!FH2162-INT(aurora_data!FH2162)&gt;=0.75, INT(aurora_data!FH2162)+1, INT(aurora_data!FH2162))</f>
        <v>0</v>
      </c>
      <c r="DW137" s="225">
        <f>IF(aurora_data!BM2162-INT(aurora_data!BM2162)&gt;=0.75, INT(aurora_data!BM2162)+1, INT(aurora_data!BM2162))</f>
        <v>0</v>
      </c>
      <c r="DX137" s="310">
        <f>IF(aurora_data!FI2162-INT(aurora_data!FI2162)&gt;=0.75, INT(aurora_data!FI2162)+1, INT(aurora_data!FI2162))</f>
        <v>0</v>
      </c>
      <c r="DY137" s="225">
        <f>IF(aurora_data!BN2162-INT(aurora_data!BN2162)&gt;=0.75, INT(aurora_data!BN2162)+1, INT(aurora_data!BN2162))</f>
        <v>0</v>
      </c>
      <c r="DZ137" s="225">
        <f>IF(aurora_data!FJ2162-INT(aurora_data!FJ2162)&gt;=0.75, INT(aurora_data!FJ2162)+1, INT(aurora_data!FJ2162))</f>
        <v>0</v>
      </c>
      <c r="EA137" s="225">
        <f>IF(aurora_data!BO2162-INT(aurora_data!BO2162)&gt;=0.75, INT(aurora_data!BO2162)+1, INT(aurora_data!BO2162))</f>
        <v>0</v>
      </c>
      <c r="EB137" s="323">
        <f>IF(aurora_data!FK2162-INT(aurora_data!FK2162)&gt;=0.75, INT(aurora_data!FK2162)+1, INT(aurora_data!FK2162))</f>
        <v>0</v>
      </c>
      <c r="EC137" s="225">
        <f>IF(aurora_data!BP2162-INT(aurora_data!BP2162)&gt;=0.75, INT(aurora_data!BP2162)+1, INT(aurora_data!BP2162))</f>
        <v>1</v>
      </c>
      <c r="ED137" s="310">
        <f>IF(aurora_data!FL2162-INT(aurora_data!FL2162)&gt;=0.75, INT(aurora_data!FL2162)+1, INT(aurora_data!FL2162))</f>
        <v>0</v>
      </c>
      <c r="EE137" s="225">
        <f>IF(aurora_data!BQ2162-INT(aurora_data!BQ2162)&gt;=0.75, INT(aurora_data!BQ2162)+1, INT(aurora_data!BQ2162))</f>
        <v>0</v>
      </c>
      <c r="EF137" s="310">
        <f>IF(aurora_data!FM2162-INT(aurora_data!FM2162)&gt;=0.75, INT(aurora_data!FM2162)+1, INT(aurora_data!FM2162))</f>
        <v>1</v>
      </c>
      <c r="EG137" s="225">
        <f>IF(aurora_data!BR2162-INT(aurora_data!BR2162)&gt;=0.75, INT(aurora_data!BR2162)+1, INT(aurora_data!BR2162))</f>
        <v>0</v>
      </c>
      <c r="EH137" s="310">
        <f>IF(aurora_data!FN2162-INT(aurora_data!FN2162)&gt;=0.75, INT(aurora_data!FN2162)+1, INT(aurora_data!FN2162))</f>
        <v>0</v>
      </c>
      <c r="EI137" s="225">
        <f>IF(aurora_data!BS2162-INT(aurora_data!BS2162)&gt;=0.75, INT(aurora_data!BS2162)+1, INT(aurora_data!BS2162))</f>
        <v>0</v>
      </c>
      <c r="EJ137" s="323">
        <f>IF(aurora_data!FO2162-INT(aurora_data!FO2162)&gt;=0.75, INT(aurora_data!FO2162)+1, INT(aurora_data!FO2162))</f>
        <v>0</v>
      </c>
      <c r="EK137" s="225">
        <f>IF(aurora_data!BT2162-INT(aurora_data!BT2162)&gt;=0.75, INT(aurora_data!BT2162)+1, INT(aurora_data!BT2162))</f>
        <v>0</v>
      </c>
      <c r="EL137" s="310">
        <f>IF(aurora_data!FP2162-INT(aurora_data!FP2162)&gt;=0.75, INT(aurora_data!FP2162)+1, INT(aurora_data!FP2162))</f>
        <v>0</v>
      </c>
      <c r="EM137" s="225">
        <f>IF(aurora_data!BU2162-INT(aurora_data!BU2162)&gt;=0.75, INT(aurora_data!BU2162)+1, INT(aurora_data!BU2162))</f>
        <v>2</v>
      </c>
      <c r="EN137" s="225">
        <f>IF(aurora_data!FQ2162-INT(aurora_data!FQ2162)&gt;=0.75, INT(aurora_data!FQ2162)+1, INT(aurora_data!FQ2162))</f>
        <v>0</v>
      </c>
      <c r="EO137" s="357">
        <f>IF(aurora_data!BV2162-INT(aurora_data!BV2162)&gt;=0.75, INT(aurora_data!BV2162)+1, INT(aurora_data!BV2162))</f>
        <v>0</v>
      </c>
      <c r="EP137" s="310">
        <f>IF(aurora_data!FR2162-INT(aurora_data!FR2162)&gt;=0.75, INT(aurora_data!FR2162)+1, INT(aurora_data!FR2162))</f>
        <v>1</v>
      </c>
      <c r="EQ137" s="225">
        <f>IF(aurora_data!BW2162-INT(aurora_data!BW2162)&gt;=0.75, INT(aurora_data!BW2162)+1, INT(aurora_data!BW2162))</f>
        <v>1</v>
      </c>
      <c r="ER137" s="323">
        <f>IF(aurora_data!FS2162-INT(aurora_data!FS2162)&gt;=0.75, INT(aurora_data!FS2162)+1, INT(aurora_data!FS2162))</f>
        <v>0</v>
      </c>
      <c r="ES137" s="225">
        <f>IF(aurora_data!BX2162-INT(aurora_data!BX2162)&gt;=0.75, INT(aurora_data!BX2162)+1, INT(aurora_data!BX2162))</f>
        <v>0</v>
      </c>
      <c r="ET137" s="310">
        <f>IF(aurora_data!FT2162-INT(aurora_data!FT2162)&gt;=0.75, INT(aurora_data!FT2162)+1, INT(aurora_data!FT2162))</f>
        <v>2</v>
      </c>
      <c r="EU137" s="225">
        <f>IF(aurora_data!BY2162-INT(aurora_data!BY2162)&gt;=0.75, INT(aurora_data!BY2162)+1, INT(aurora_data!BY2162))</f>
        <v>0</v>
      </c>
      <c r="EV137" s="310">
        <f>IF(aurora_data!FU2162-INT(aurora_data!FU2162)&gt;=0.75, INT(aurora_data!FU2162)+1, INT(aurora_data!FU2162))</f>
        <v>0</v>
      </c>
      <c r="EW137" s="225">
        <f>IF(aurora_data!BZ2162-INT(aurora_data!BZ2162)&gt;=0.75, INT(aurora_data!BZ2162)+1, INT(aurora_data!BZ2162))</f>
        <v>0</v>
      </c>
      <c r="EX137" s="310">
        <f>IF(aurora_data!FV2162-INT(aurora_data!FV2162)&gt;=0.75, INT(aurora_data!FV2162)+1, INT(aurora_data!FV2162))</f>
        <v>1</v>
      </c>
      <c r="EY137" s="225">
        <f>IF(aurora_data!CA2162-INT(aurora_data!CA2162)&gt;=0.75, INT(aurora_data!CA2162)+1, INT(aurora_data!CA2162))</f>
        <v>0</v>
      </c>
      <c r="EZ137" s="310">
        <f>IF(aurora_data!FW2162-INT(aurora_data!FW2162)&gt;=0.75, INT(aurora_data!FW2162)+1, INT(aurora_data!FW2162))</f>
        <v>1</v>
      </c>
      <c r="FA137" s="225">
        <f>IF(aurora_data!CB2162-INT(aurora_data!CB2162)&gt;=0.75, INT(aurora_data!CB2162)+1, INT(aurora_data!CB2162))</f>
        <v>0</v>
      </c>
      <c r="FB137" s="225">
        <f>IF(aurora_data!FX2162-INT(aurora_data!FX2162)&gt;=0.75, INT(aurora_data!FX2162)+1, INT(aurora_data!FX2162))</f>
        <v>0</v>
      </c>
      <c r="FC137" s="225">
        <f>IF(aurora_data!CC2162-INT(aurora_data!CC2162)&gt;=0.75, INT(aurora_data!CC2162)+1, INT(aurora_data!CC2162))</f>
        <v>0</v>
      </c>
      <c r="FD137" s="310">
        <f>IF(aurora_data!FY2162-INT(aurora_data!FY2162)&gt;=0.75, INT(aurora_data!FY2162)+1, INT(aurora_data!FY2162))</f>
        <v>0</v>
      </c>
      <c r="FE137" s="225">
        <f>IF(aurora_data!CD2162-INT(aurora_data!CD2162)&gt;=0.75, INT(aurora_data!CD2162)+1, INT(aurora_data!CD2162))</f>
        <v>0</v>
      </c>
      <c r="FF137" s="225">
        <f>IF(aurora_data!FZ2162-INT(aurora_data!FZ2162)&gt;=0.75, INT(aurora_data!FZ2162)+1, INT(aurora_data!FZ2162))</f>
        <v>0</v>
      </c>
      <c r="FG137" s="225">
        <f>IF(aurora_data!CE2162-INT(aurora_data!CE2162)&gt;=0.75, INT(aurora_data!CE2162)+1, INT(aurora_data!CE2162))</f>
        <v>0</v>
      </c>
      <c r="FH137" s="225">
        <f>IF(aurora_data!GA2162-INT(aurora_data!GA2162)&gt;=0.75, INT(aurora_data!GA2162)+1, INT(aurora_data!GA2162))</f>
        <v>0</v>
      </c>
      <c r="FI137" s="224">
        <f>IF(aurora_data!CF2162-INT(aurora_data!CF2162)&gt;=0.75,INT(aurora_data!CF2162)+1,INT(aurora_data!CF2162))</f>
        <v>0</v>
      </c>
      <c r="FJ137" s="385">
        <f>IF(aurora_data!GB2162-INT(aurora_data!GB2162)&gt;=0.75,INT(aurora_data!GB2162)+1,INT(aurora_data!GB2162))</f>
        <v>0</v>
      </c>
      <c r="FK137" s="225">
        <f>IF(aurora_data!CG2162-INT(aurora_data!CG2162)&gt;=0.75,INT(aurora_data!CG2162)+1,INT(aurora_data!CG2162))</f>
        <v>0</v>
      </c>
      <c r="FL137" s="310">
        <f>IF(aurora_data!GC2162-INT(aurora_data!GC2162)&gt;=0.75, INT(aurora_data!GC2162)+1, INT(aurora_data!GC2162))</f>
        <v>1</v>
      </c>
      <c r="FM137" s="225">
        <f>IF(aurora_data!CH2162-INT(aurora_data!CH2162)&gt;=0.75, INT(aurora_data!CH2162)+1, INT(aurora_data!CH2162))</f>
        <v>0</v>
      </c>
      <c r="FN137" s="310">
        <f>IF(aurora_data!GD2162-INT(aurora_data!GD2162)&gt;=0.75, INT(aurora_data!GD2162)+1, INT(aurora_data!GD2162))</f>
        <v>0</v>
      </c>
      <c r="FO137" s="225">
        <f>IF(aurora_data!CI2162-INT(aurora_data!CI2162)&gt;=0.75, INT(aurora_data!CI2162)+1, INT(aurora_data!CI2162))</f>
        <v>1</v>
      </c>
      <c r="FP137" s="323">
        <f>IF(aurora_data!GE2162-INT(aurora_data!GE2162)&gt;=0.75, INT(aurora_data!GE2162)+1, INT(aurora_data!GE2162))</f>
        <v>1</v>
      </c>
      <c r="FQ137" s="225">
        <f>IF(aurora_data!CJ2162-INT(aurora_data!CJ2162)&gt;=0.75, INT(aurora_data!CJ2162)+1, INT(aurora_data!CJ2162))</f>
        <v>1</v>
      </c>
      <c r="FR137" s="310">
        <f>IF(aurora_data!GF2162-INT(aurora_data!GF2162)&gt;=0.75, INT(aurora_data!GF2162)+1, INT(aurora_data!GF2162))</f>
        <v>1</v>
      </c>
      <c r="FS137" s="225">
        <f>IF(aurora_data!CK2162-INT(aurora_data!CK2162)&gt;=0.75, INT(aurora_data!CK2162)+1, INT(aurora_data!CK2162))</f>
        <v>1</v>
      </c>
      <c r="FT137" s="310">
        <f>IF(aurora_data!GG2162-INT(aurora_data!GG2162)&gt;=0.75, INT(aurora_data!GG2162)+1, INT(aurora_data!GG2162))</f>
        <v>1</v>
      </c>
      <c r="FU137" s="225">
        <f>IF(aurora_data!CL2162-INT(aurora_data!CL2162)&gt;=0.75, INT(aurora_data!CL2162)+1, INT(aurora_data!CL2162))</f>
        <v>0</v>
      </c>
      <c r="FV137" s="310">
        <f>IF(aurora_data!GH2162-INT(aurora_data!GH2162)&gt;=0.75, INT(aurora_data!GH2162)+1, INT(aurora_data!GH2162))</f>
        <v>3</v>
      </c>
      <c r="FW137" s="225">
        <f>IF(aurora_data!CM2162-INT(aurora_data!CM2162)&gt;=0.75, INT(aurora_data!CM2162)+1, INT(aurora_data!CM2162))</f>
        <v>1</v>
      </c>
      <c r="FX137" s="323">
        <f>IF(aurora_data!GI2162-INT(aurora_data!GI2162)&gt;=0.75, INT(aurora_data!GI2162)+1, INT(aurora_data!GI2162))</f>
        <v>1</v>
      </c>
      <c r="FY137" s="225">
        <f>IF(aurora_data!CN2162-INT(aurora_data!CN2162)&gt;=0.75, INT(aurora_data!CN2162)+1, INT(aurora_data!CN2162))</f>
        <v>3</v>
      </c>
      <c r="FZ137" s="310">
        <f>IF(aurora_data!GJ2162-INT(aurora_data!GJ2162)&gt;=0.75, INT(aurora_data!GJ2162)+1, INT(aurora_data!GJ2162))</f>
        <v>2</v>
      </c>
      <c r="GA137" s="225">
        <f>IF(aurora_data!CO2162-INT(aurora_data!CO2162)&gt;=0.75, INT(aurora_data!CO2162)+1, INT(aurora_data!CO2162))</f>
        <v>1</v>
      </c>
      <c r="GB137" s="225">
        <f>IF(aurora_data!GK2162-INT(aurora_data!GK2162)&gt;=0.75, INT(aurora_data!GK2162)+1, INT(aurora_data!GK2162))</f>
        <v>1</v>
      </c>
      <c r="GC137" s="357">
        <f>IF(aurora_data!CP2162-INT(aurora_data!CP2162)&gt;=0.75, INT(aurora_data!CP2162)+1, INT(aurora_data!CP2162))</f>
        <v>5</v>
      </c>
      <c r="GD137" s="310">
        <f>IF(aurora_data!GL2162-INT(aurora_data!GL2162)&gt;=0.75, INT(aurora_data!GL2162)+1, INT(aurora_data!GL2162))</f>
        <v>3</v>
      </c>
      <c r="GE137" s="225">
        <f>IF(aurora_data!CQ2162-INT(aurora_data!CQ2162)&gt;=0.75, INT(aurora_data!CQ2162)+1, INT(aurora_data!CQ2162))</f>
        <v>2</v>
      </c>
      <c r="GF137" s="323">
        <f>IF(aurora_data!GM2162-INT(aurora_data!GM2162)&gt;=0.75, INT(aurora_data!GM2162)+1, INT(aurora_data!GM2162))</f>
        <v>1</v>
      </c>
      <c r="GG137" s="225">
        <f>IF(aurora_data!CR2162-INT(aurora_data!CR2162)&gt;=0.75, INT(aurora_data!CR2162)+1, INT(aurora_data!CR2162))</f>
        <v>3</v>
      </c>
      <c r="GH137" s="310">
        <f>IF(aurora_data!GN2162-INT(aurora_data!GN2162)&gt;=0.75, INT(aurora_data!GN2162)+1, INT(aurora_data!GN2162))</f>
        <v>4</v>
      </c>
      <c r="GI137" s="225">
        <f>IF(aurora_data!CS2162-INT(aurora_data!CS2162)&gt;=0.75, INT(aurora_data!CS2162)+1, INT(aurora_data!CS2162))</f>
        <v>3</v>
      </c>
      <c r="GJ137" s="310">
        <f>IF(aurora_data!GO2162-INT(aurora_data!GO2162)&gt;=0.75, INT(aurora_data!GO2162)+1, INT(aurora_data!GO2162))</f>
        <v>3</v>
      </c>
      <c r="GK137" s="225">
        <f>IF(aurora_data!CT2162-INT(aurora_data!CT2162)&gt;=0.75, INT(aurora_data!CT2162)+1, INT(aurora_data!CT2162))</f>
        <v>4</v>
      </c>
      <c r="GL137" s="310">
        <f>IF(aurora_data!GP2162-INT(aurora_data!GP2162)&gt;=0.75, INT(aurora_data!GP2162)+1, INT(aurora_data!GP2162))</f>
        <v>5</v>
      </c>
      <c r="GM137" s="225">
        <f>IF(aurora_data!CU2162-INT(aurora_data!CU2162)&gt;=0.75, INT(aurora_data!CU2162)+1, INT(aurora_data!CU2162))</f>
        <v>2</v>
      </c>
      <c r="GN137" s="310">
        <f>IF(aurora_data!GQ2162-INT(aurora_data!GQ2162)&gt;=0.75, INT(aurora_data!GQ2162)+1, INT(aurora_data!GQ2162))</f>
        <v>4</v>
      </c>
      <c r="GO137" s="225">
        <f>IF(aurora_data!CV2162-INT(aurora_data!CV2162)&gt;=0.75, INT(aurora_data!CV2162)+1, INT(aurora_data!CV2162))</f>
        <v>0</v>
      </c>
      <c r="GP137" s="225">
        <f>IF(aurora_data!GR2162-INT(aurora_data!GR2162)&gt;=0.75, INT(aurora_data!GR2162)+1, INT(aurora_data!GR2162))</f>
        <v>0</v>
      </c>
      <c r="GQ137" s="225">
        <f>IF(aurora_data!CW2162-INT(aurora_data!CW2162)&gt;=0.75, INT(aurora_data!CW2162)+1, INT(aurora_data!CW2162))</f>
        <v>0</v>
      </c>
      <c r="GR137" s="310">
        <f>IF(aurora_data!GS2162-INT(aurora_data!GS2162)&gt;=0.75, INT(aurora_data!GS2162)+1, INT(aurora_data!GS2162))</f>
        <v>0</v>
      </c>
      <c r="GS137" s="225">
        <f>IF(aurora_data!CX2162-INT(aurora_data!CX2162)&gt;=0.75, INT(aurora_data!CX2162)+1, INT(aurora_data!CX2162))</f>
        <v>0</v>
      </c>
      <c r="GT137" s="225">
        <f>IF(aurora_data!GT2162-INT(aurora_data!GT2162)&gt;=0.75, INT(aurora_data!GT2162)+1, INT(aurora_data!GT2162))</f>
        <v>0</v>
      </c>
      <c r="GU137" s="225">
        <f>IF(aurora_data!CY2162-INT(aurora_data!CY2162)&gt;=0.75, INT(aurora_data!CY2162)+1, INT(aurora_data!CY2162))</f>
        <v>0</v>
      </c>
      <c r="GV137" s="225">
        <f>IF(aurora_data!GU2162-INT(aurora_data!GU2162)&gt;=0.75, INT(aurora_data!GU2162)+1, INT(aurora_data!GU2162))</f>
        <v>0</v>
      </c>
      <c r="GW137" s="371" t="s">
        <v>622</v>
      </c>
      <c r="GX137" s="224">
        <f>aurora_data!GV2162</f>
        <v>124</v>
      </c>
      <c r="GY137" s="372">
        <f t="shared" si="189"/>
        <v>1.24</v>
      </c>
    </row>
    <row r="138" spans="2:207" s="2" customFormat="1">
      <c r="B138" s="512"/>
      <c r="C138" s="519"/>
      <c r="D138" s="274" t="s">
        <v>269</v>
      </c>
      <c r="E138" s="227">
        <f>IF(aurora_data!D2163-INT(aurora_data!D2163)&gt;=0.75, INT(aurora_data!D2163)+1, INT(aurora_data!D2163))</f>
        <v>0</v>
      </c>
      <c r="F138" s="311">
        <f>IF(aurora_data!CZ2163-INT(aurora_data!CZ2163)&gt;=0.75, INT(aurora_data!CZ2163)+1, INT(aurora_data!CZ2163))</f>
        <v>0</v>
      </c>
      <c r="G138" s="358">
        <f>IF(aurora_data!E2163-INT(aurora_data!E2163)&gt;=0.75, INT(aurora_data!E2163)+1, INT(aurora_data!E2163))</f>
        <v>0</v>
      </c>
      <c r="H138" s="311">
        <f>IF(aurora_data!DA2163-INT(aurora_data!DA2163)&gt;=0.75, INT(aurora_data!DA2163)+1, INT(aurora_data!DA2163))</f>
        <v>0</v>
      </c>
      <c r="I138" s="358">
        <f>IF(aurora_data!F2163-INT(aurora_data!F2163)&gt;=0.75, INT(aurora_data!F2163)+1, INT(aurora_data!F2163))</f>
        <v>0</v>
      </c>
      <c r="J138" s="311">
        <f>IF(aurora_data!DB2163-INT(aurora_data!DB2163)&gt;=0.75, INT(aurora_data!DB2163)+1, INT(aurora_data!DB2163))</f>
        <v>0</v>
      </c>
      <c r="K138" s="358">
        <f>IF(aurora_data!G2163-INT(aurora_data!G2163)&gt;=0.75, INT(aurora_data!G2163)+1, INT(aurora_data!G2163))</f>
        <v>0</v>
      </c>
      <c r="L138" s="324">
        <f>IF(aurora_data!DC2163-INT(aurora_data!DC2163)&gt;=0.75, INT(aurora_data!DC2163)+1, INT(aurora_data!DC2163))</f>
        <v>0</v>
      </c>
      <c r="M138" s="342">
        <f>IF(aurora_data!H2163-INT(aurora_data!H2163)&gt;=0.75, INT(aurora_data!H2163)+1, INT(aurora_data!H2163))</f>
        <v>0</v>
      </c>
      <c r="N138" s="311">
        <f>IF(aurora_data!DD2163-INT(aurora_data!DD2163)&gt;=0.75, INT(aurora_data!DD2163)+1, INT(aurora_data!DD2163))</f>
        <v>0</v>
      </c>
      <c r="O138" s="228">
        <f>IF(aurora_data!I2163-INT(aurora_data!I2163)&gt;=0.75, INT(aurora_data!I2163)+1, INT(aurora_data!I2163))</f>
        <v>0</v>
      </c>
      <c r="P138" s="311">
        <f>IF(aurora_data!DE2163-INT(aurora_data!DE2163)&gt;=0.75, INT(aurora_data!DE2163)+1, INT(aurora_data!DE2163))</f>
        <v>0</v>
      </c>
      <c r="Q138" s="358">
        <f>IF(aurora_data!J2163-INT(aurora_data!J2163)&gt;=0.75, INT(aurora_data!J2163)+1, INT(aurora_data!J2163))</f>
        <v>0</v>
      </c>
      <c r="R138" s="311">
        <f>IF(aurora_data!DF2163-INT(aurora_data!DF2163)&gt;=0.75, INT(aurora_data!DF2163)+1, INT(aurora_data!DF2163))</f>
        <v>0</v>
      </c>
      <c r="S138" s="228">
        <f>IF(aurora_data!K2163-INT(aurora_data!K2163)&gt;=0.75, INT(aurora_data!K2163)+1, INT(aurora_data!K2163))</f>
        <v>0</v>
      </c>
      <c r="T138" s="324">
        <f>IF(aurora_data!DG2163-INT(aurora_data!DG2163)&gt;=0.75, INT(aurora_data!DG2163)+1, INT(aurora_data!DG2163))</f>
        <v>0</v>
      </c>
      <c r="U138" s="342">
        <f>IF(aurora_data!L2163-INT(aurora_data!L2163)&gt;=0.75, INT(aurora_data!L2163)+1, INT(aurora_data!L2163))</f>
        <v>0</v>
      </c>
      <c r="V138" s="311">
        <f>IF(aurora_data!DH2163-INT(aurora_data!DH2163)&gt;=0.75, INT(aurora_data!DH2163)+1, INT(aurora_data!DH2163))</f>
        <v>0</v>
      </c>
      <c r="W138" s="228">
        <f>IF(aurora_data!M2163-INT(aurora_data!M2163)&gt;=0.75, INT(aurora_data!M2163)+1, INT(aurora_data!M2163))</f>
        <v>0</v>
      </c>
      <c r="X138" s="228">
        <f>IF(aurora_data!DI2163-INT(aurora_data!DI2163)&gt;=0.75, INT(aurora_data!DI2163)+1, INT(aurora_data!DI2163))</f>
        <v>0</v>
      </c>
      <c r="Y138" s="358">
        <f>IF(aurora_data!N2163-INT(aurora_data!N2163)&gt;=0.75, INT(aurora_data!N2163)+1, INT(aurora_data!N2163))</f>
        <v>0</v>
      </c>
      <c r="Z138" s="311">
        <f>IF(aurora_data!DJ2163-INT(aurora_data!DJ2163)&gt;=0.75, INT(aurora_data!DJ2163)+1, INT(aurora_data!DJ2163))</f>
        <v>0</v>
      </c>
      <c r="AA138" s="228">
        <f>IF(aurora_data!O2163-INT(aurora_data!O2163)&gt;=0.75, INT(aurora_data!O2163)+1, INT(aurora_data!O2163))</f>
        <v>0</v>
      </c>
      <c r="AB138" s="324">
        <f>IF(aurora_data!DK2163-INT(aurora_data!DK2163)&gt;=0.75, INT(aurora_data!DK2163)+1, INT(aurora_data!DK2163))</f>
        <v>0</v>
      </c>
      <c r="AC138" s="228">
        <f>IF(aurora_data!P2163-INT(aurora_data!P2163)&gt;=0.75, INT(aurora_data!P2163)+1, INT(aurora_data!P2163))</f>
        <v>0</v>
      </c>
      <c r="AD138" s="228">
        <f>IF(aurora_data!DL2163-INT(aurora_data!DL2163)&gt;=0.75, INT(aurora_data!DL2163)+1, INT(aurora_data!DL2163))</f>
        <v>0</v>
      </c>
      <c r="AE138" s="228">
        <f>IF(aurora_data!Q2163-INT(aurora_data!Q2163)&gt;=0.75, INT(aurora_data!Q2163)+1, INT(aurora_data!Q2163))</f>
        <v>0</v>
      </c>
      <c r="AF138" s="311">
        <f>IF(aurora_data!DM2163-INT(aurora_data!DM2163)&gt;=0.75, INT(aurora_data!DM2163)+1, INT(aurora_data!DM2163))</f>
        <v>0</v>
      </c>
      <c r="AG138" s="228">
        <f>IF(aurora_data!R2163-INT(aurora_data!R2163)&gt;=0.75, INT(aurora_data!R2163)+1, INT(aurora_data!R2163))</f>
        <v>0</v>
      </c>
      <c r="AH138" s="228">
        <f>IF(aurora_data!DN2163-INT(aurora_data!DN2163)&gt;=0.75, INT(aurora_data!DN2163)+1, INT(aurora_data!DN2163))</f>
        <v>0</v>
      </c>
      <c r="AI138" s="228">
        <f>IF(aurora_data!S2163-INT(aurora_data!S2163)&gt;=0.75, INT(aurora_data!S2163)+1, INT(aurora_data!S2163))</f>
        <v>0</v>
      </c>
      <c r="AJ138" s="229">
        <f>IF(aurora_data!DO2163-INT(aurora_data!DO2163)&gt;=0.75, INT(aurora_data!DO2163)+1, INT(aurora_data!DO2163))</f>
        <v>0</v>
      </c>
      <c r="AK138" s="228">
        <f>IF(aurora_data!T2163-INT(aurora_data!T2163)&gt;=0.75, INT(aurora_data!T2163)+1, INT(aurora_data!T2163))</f>
        <v>0</v>
      </c>
      <c r="AL138" s="228">
        <f>IF(aurora_data!DP2163-INT(aurora_data!DP2163)&gt;=0.75, INT(aurora_data!DP2163)+1, INT(aurora_data!DP2163))</f>
        <v>0</v>
      </c>
      <c r="AM138" s="228">
        <f>IF(aurora_data!U2163-INT(aurora_data!U2163)&gt;=0.75, INT(aurora_data!U2163)+1, INT(aurora_data!U2163))</f>
        <v>0</v>
      </c>
      <c r="AN138" s="311">
        <f>IF(aurora_data!DQ2163-INT(aurora_data!DQ2163)&gt;=0.75, INT(aurora_data!DQ2163)+1, INT(aurora_data!DQ2163))</f>
        <v>0</v>
      </c>
      <c r="AO138" s="228">
        <f>IF(aurora_data!V2163-INT(aurora_data!V2163)&gt;=0.75, INT(aurora_data!V2163)+1, INT(aurora_data!V2163))</f>
        <v>0</v>
      </c>
      <c r="AP138" s="228">
        <f>IF(aurora_data!DR2163-INT(aurora_data!DR2163)&gt;=0.75, INT(aurora_data!DR2163)+1, INT(aurora_data!DR2163))</f>
        <v>0</v>
      </c>
      <c r="AQ138" s="228">
        <f>IF(aurora_data!W2163-INT(aurora_data!W2163)&gt;=0.75, INT(aurora_data!W2163)+1, INT(aurora_data!W2163))</f>
        <v>0</v>
      </c>
      <c r="AR138" s="229">
        <f>IF(aurora_data!DS2163-INT(aurora_data!DS2163)&gt;=0.75, INT(aurora_data!DS2163)+1, INT(aurora_data!DS2163))</f>
        <v>0</v>
      </c>
      <c r="AS138" s="228">
        <f>IF(aurora_data!X2163-INT(aurora_data!X2163)&gt;=0.75, INT(aurora_data!X2163)+1, INT(aurora_data!X2163))</f>
        <v>0</v>
      </c>
      <c r="AT138" s="311">
        <f>IF(aurora_data!DT2163-INT(aurora_data!DT2163)&gt;=0.75, INT(aurora_data!DT2163)+1, INT(aurora_data!DT2163))</f>
        <v>0</v>
      </c>
      <c r="AU138" s="228">
        <f>IF(aurora_data!Y2163-INT(aurora_data!Y2163)&gt;=0.75, INT(aurora_data!Y2163)+1, INT(aurora_data!Y2163))</f>
        <v>0</v>
      </c>
      <c r="AV138" s="311">
        <f>IF(aurora_data!DU2163-INT(aurora_data!DU2163)&gt;=0.75, INT(aurora_data!DU2163)+1, INT(aurora_data!DU2163))</f>
        <v>0</v>
      </c>
      <c r="AW138" s="228">
        <f>IF(aurora_data!Z2163-INT(aurora_data!Z2163)&gt;=0.75, INT(aurora_data!Z2163)+1, INT(aurora_data!Z2163))</f>
        <v>0</v>
      </c>
      <c r="AX138" s="311">
        <f>IF(aurora_data!DV2163-INT(aurora_data!DV2163)&gt;=0.75, INT(aurora_data!DV2163)+1, INT(aurora_data!DV2163))</f>
        <v>0</v>
      </c>
      <c r="AY138" s="228">
        <f>IF(aurora_data!AA2163-INT(aurora_data!AA2163)&gt;=0.75, INT(aurora_data!AA2163)+1, INT(aurora_data!AA2163))</f>
        <v>0</v>
      </c>
      <c r="AZ138" s="324">
        <f>IF(aurora_data!DW2163-INT(aurora_data!DW2163)&gt;=0.75, INT(aurora_data!DW2163)+1, INT(aurora_data!DW2163))</f>
        <v>0</v>
      </c>
      <c r="BA138" s="342">
        <f>IF(aurora_data!AB2163-INT(aurora_data!AB2163)&gt;=0.75, INT(aurora_data!AB2163)+1, INT(aurora_data!AB2163))</f>
        <v>0</v>
      </c>
      <c r="BB138" s="311">
        <f>IF(aurora_data!DX2163-INT(aurora_data!DX2163)&gt;=0.75, INT(aurora_data!DX2163)+1, INT(aurora_data!DX2163))</f>
        <v>0</v>
      </c>
      <c r="BC138" s="228">
        <f>IF(aurora_data!AC2163-INT(aurora_data!AC2163)&gt;=0.75, INT(aurora_data!AC2163)+1, INT(aurora_data!AC2163))</f>
        <v>0</v>
      </c>
      <c r="BD138" s="311">
        <f>IF(aurora_data!DY2163-INT(aurora_data!DY2163)&gt;=0.75, INT(aurora_data!DY2163)+1, INT(aurora_data!DY2163))</f>
        <v>0</v>
      </c>
      <c r="BE138" s="228">
        <f>IF(aurora_data!AD2163-INT(aurora_data!AD2163)&gt;=0.75, INT(aurora_data!AD2163)+1, INT(aurora_data!AD2163))</f>
        <v>0</v>
      </c>
      <c r="BF138" s="311">
        <f>IF(aurora_data!DZ2163-INT(aurora_data!DZ2163)&gt;=0.75, INT(aurora_data!DZ2163)+1, INT(aurora_data!DZ2163))</f>
        <v>0</v>
      </c>
      <c r="BG138" s="228">
        <f>IF(aurora_data!AE2163-INT(aurora_data!AE2163)&gt;=0.75, INT(aurora_data!AE2163)+1, INT(aurora_data!AE2163))</f>
        <v>0</v>
      </c>
      <c r="BH138" s="324">
        <f>IF(aurora_data!EA2163-INT(aurora_data!EA2163)&gt;=0.75, INT(aurora_data!EA2163)+1, INT(aurora_data!EA2163))</f>
        <v>0</v>
      </c>
      <c r="BI138" s="228">
        <f>IF(aurora_data!AF2163-INT(aurora_data!AF2163)&gt;=0.75, INT(aurora_data!AF2163)+1, INT(aurora_data!AF2163))</f>
        <v>0</v>
      </c>
      <c r="BJ138" s="311">
        <f>IF(aurora_data!EB2163-INT(aurora_data!EB2163)&gt;=0.75, INT(aurora_data!EB2163)+1, INT(aurora_data!EB2163))</f>
        <v>0</v>
      </c>
      <c r="BK138" s="228">
        <f>IF(aurora_data!AG2163-INT(aurora_data!AG2163)&gt;=0.75, INT(aurora_data!AG2163)+1, INT(aurora_data!AG2163))</f>
        <v>0</v>
      </c>
      <c r="BL138" s="311">
        <f>IF(aurora_data!EC2163-INT(aurora_data!EC2163)&gt;=0.75, INT(aurora_data!EC2163)+1, INT(aurora_data!EC2163))</f>
        <v>0</v>
      </c>
      <c r="BM138" s="228">
        <f>IF(aurora_data!AH2163-INT(aurora_data!AH2163)&gt;=0.75, INT(aurora_data!AH2163)+1, INT(aurora_data!AH2163))</f>
        <v>0</v>
      </c>
      <c r="BN138" s="311">
        <f>IF(aurora_data!ED2163-INT(aurora_data!ED2163)&gt;=0.75, INT(aurora_data!ED2163)+1, INT(aurora_data!ED2163))</f>
        <v>0</v>
      </c>
      <c r="BO138" s="228">
        <f>IF(aurora_data!AI2163-INT(aurora_data!AI2163)&gt;=0.75, INT(aurora_data!AI2163)+1, INT(aurora_data!AI2163))</f>
        <v>0</v>
      </c>
      <c r="BP138" s="324">
        <f>IF(aurora_data!EE2163-INT(aurora_data!EE2163)&gt;=0.75, INT(aurora_data!EE2163)+1, INT(aurora_data!EE2163))</f>
        <v>0</v>
      </c>
      <c r="BQ138" s="228">
        <f>IF(aurora_data!AJ2163-INT(aurora_data!AJ2163)&gt;=0.75, INT(aurora_data!AJ2163)+1, INT(aurora_data!AJ2163))</f>
        <v>0</v>
      </c>
      <c r="BR138" s="311">
        <f>IF(aurora_data!EF2163-INT(aurora_data!EF2163)&gt;=0.75, INT(aurora_data!EF2163)+1, INT(aurora_data!EF2163))</f>
        <v>0</v>
      </c>
      <c r="BS138" s="228">
        <f>IF(aurora_data!AK2163-INT(aurora_data!AK2163)&gt;=0.75, INT(aurora_data!AK2163)+1, INT(aurora_data!AK2163))</f>
        <v>0</v>
      </c>
      <c r="BT138" s="311">
        <f>IF(aurora_data!EG2163-INT(aurora_data!EG2163)&gt;=0.75, INT(aurora_data!EG2163)+1, INT(aurora_data!EG2163))</f>
        <v>0</v>
      </c>
      <c r="BU138" s="228">
        <f>IF(aurora_data!AL2163-INT(aurora_data!AL2163)&gt;=0.75, INT(aurora_data!AL2163)+1, INT(aurora_data!AL2163))</f>
        <v>0</v>
      </c>
      <c r="BV138" s="311">
        <f>IF(aurora_data!EH2163-INT(aurora_data!EH2163)&gt;=0.75, INT(aurora_data!EH2163)+1, INT(aurora_data!EH2163))</f>
        <v>0</v>
      </c>
      <c r="BW138" s="228">
        <f>IF(aurora_data!AM2163-INT(aurora_data!AM2163)&gt;=0.75, INT(aurora_data!AM2163)+1, INT(aurora_data!AM2163))</f>
        <v>0</v>
      </c>
      <c r="BX138" s="229">
        <f>IF(aurora_data!EI2163-INT(aurora_data!EI2163)&gt;=0.75, INT(aurora_data!EI2163)+1, INT(aurora_data!EI2163))</f>
        <v>0</v>
      </c>
      <c r="BY138" s="228">
        <f>IF(aurora_data!AN2163-INT(aurora_data!AN2163)&gt;=0.75, INT(aurora_data!AN2163)+1, INT(aurora_data!AN2163))</f>
        <v>0</v>
      </c>
      <c r="BZ138" s="228">
        <f>IF(aurora_data!EJ2163-INT(aurora_data!EJ2163)&gt;=0.75, INT(aurora_data!EJ2163)+1, INT(aurora_data!EJ2163))</f>
        <v>0</v>
      </c>
      <c r="CA138" s="228">
        <f>IF(aurora_data!AO2163-INT(aurora_data!AO2163)&gt;=0.75, INT(aurora_data!AO2163)+1, INT(aurora_data!AO2163))</f>
        <v>0</v>
      </c>
      <c r="CB138" s="311">
        <f>IF(aurora_data!EK2163-INT(aurora_data!EK2163)&gt;=0.75, INT(aurora_data!EK2163)+1, INT(aurora_data!EK2163))</f>
        <v>0</v>
      </c>
      <c r="CC138" s="228">
        <f>IF(aurora_data!AP2163-INT(aurora_data!AP2163)&gt;=0.75, INT(aurora_data!AP2163)+1, INT(aurora_data!AP2163))</f>
        <v>0</v>
      </c>
      <c r="CD138" s="228">
        <f>IF(aurora_data!EL2163-INT(aurora_data!EL2163)&gt;=0.75, INT(aurora_data!EL2163)+1, INT(aurora_data!EL2163))</f>
        <v>0</v>
      </c>
      <c r="CE138" s="228">
        <f>IF(aurora_data!AQ2163-INT(aurora_data!AQ2163)&gt;=0.75, INT(aurora_data!AQ2163)+1, INT(aurora_data!AQ2163))</f>
        <v>0</v>
      </c>
      <c r="CF138" s="228">
        <f>IF(aurora_data!EM2163-INT(aurora_data!EM2163)&gt;=0.75, INT(aurora_data!EM2163)+1, INT(aurora_data!EM2163))</f>
        <v>0</v>
      </c>
      <c r="CG138" s="227">
        <f>IF(aurora_data!AR2163-INT(aurora_data!AR2163)&gt;=0.75, INT(aurora_data!AR2163)+1, INT(aurora_data!AR2163))</f>
        <v>0</v>
      </c>
      <c r="CH138" s="228">
        <f>IF(aurora_data!EN2163-INT(aurora_data!EN2163)&gt;=0.75, INT(aurora_data!EN2163)+1, INT(aurora_data!EN2163))</f>
        <v>0</v>
      </c>
      <c r="CI138" s="228">
        <f>IF(aurora_data!AS2163-INT(aurora_data!AS2163)&gt;=0.75, INT(aurora_data!AS2163)+1, INT(aurora_data!AS2163))</f>
        <v>0</v>
      </c>
      <c r="CJ138" s="311">
        <f>IF(aurora_data!EO2163-INT(aurora_data!EO2163)&gt;=0.75, INT(aurora_data!EO2163)+1, INT(aurora_data!EO2163))</f>
        <v>0</v>
      </c>
      <c r="CK138" s="228">
        <f>IF(aurora_data!AT2163-INT(aurora_data!AT2163)&gt;=0.75, INT(aurora_data!AT2163)+1, INT(aurora_data!AT2163))</f>
        <v>0</v>
      </c>
      <c r="CL138" s="228">
        <f>IF(aurora_data!EP2163-INT(aurora_data!EP2163)&gt;=0.75, INT(aurora_data!EP2163)+1, INT(aurora_data!EP2163))</f>
        <v>0</v>
      </c>
      <c r="CM138" s="228">
        <f>IF(aurora_data!AU2163-INT(aurora_data!AU2163)&gt;=0.75, INT(aurora_data!AU2163)+1, INT(aurora_data!AU2163))</f>
        <v>0</v>
      </c>
      <c r="CN138" s="324">
        <f>IF(aurora_data!EQ2163-INT(aurora_data!EQ2163)&gt;=0.75, INT(aurora_data!EQ2163)+1, INT(aurora_data!EQ2163))</f>
        <v>0</v>
      </c>
      <c r="CO138" s="228">
        <f>IF(aurora_data!AV2163-INT(aurora_data!AV2163)&gt;=0.75, INT(aurora_data!AV2163)+1, INT(aurora_data!AV2163))</f>
        <v>0</v>
      </c>
      <c r="CP138" s="228">
        <f>IF(aurora_data!ER2163-INT(aurora_data!ER2163)&gt;=0.75, INT(aurora_data!ER2163)+1, INT(aurora_data!ER2163))</f>
        <v>0</v>
      </c>
      <c r="CQ138" s="228">
        <f>IF(aurora_data!AW2163-INT(aurora_data!AW2163)&gt;=0.75, INT(aurora_data!AW2163)+1, INT(aurora_data!AW2163))</f>
        <v>0</v>
      </c>
      <c r="CR138" s="311">
        <f>IF(aurora_data!ES2163-INT(aurora_data!ES2163)&gt;=0.75, INT(aurora_data!ES2163)+1, INT(aurora_data!ES2163))</f>
        <v>0</v>
      </c>
      <c r="CS138" s="228">
        <f>IF(aurora_data!AX2163-INT(aurora_data!AX2163)&gt;=0.75, INT(aurora_data!AX2163)+1, INT(aurora_data!AX2163))</f>
        <v>0</v>
      </c>
      <c r="CT138" s="311">
        <f>IF(aurora_data!ET2163-INT(aurora_data!ET2163)&gt;=0.75, INT(aurora_data!ET2163)+1, INT(aurora_data!ET2163))</f>
        <v>0</v>
      </c>
      <c r="CU138" s="228">
        <f>IF(aurora_data!AY2163-INT(aurora_data!AY2163)&gt;=0.75, INT(aurora_data!AY2163)+1, INT(aurora_data!AY2163))</f>
        <v>0</v>
      </c>
      <c r="CV138" s="324">
        <f>IF(aurora_data!EU2163-INT(aurora_data!EU2163)&gt;=0.75, INT(aurora_data!EU2163)+1, INT(aurora_data!EU2163))</f>
        <v>0</v>
      </c>
      <c r="CW138" s="228">
        <f>IF(aurora_data!AZ2163-INT(aurora_data!AZ2163)&gt;=0.75, INT(aurora_data!AZ2163)+1, INT(aurora_data!AZ2163))</f>
        <v>0</v>
      </c>
      <c r="CX138" s="311">
        <f>IF(aurora_data!EV2163-INT(aurora_data!EV2163)&gt;=0.75, INT(aurora_data!EV2163)+1, INT(aurora_data!EV2163))</f>
        <v>0</v>
      </c>
      <c r="CY138" s="228">
        <f>IF(aurora_data!BA2163-INT(aurora_data!BA2163)&gt;=0.75, INT(aurora_data!BA2163)+1, INT(aurora_data!BA2163))</f>
        <v>0</v>
      </c>
      <c r="CZ138" s="311">
        <f>IF(aurora_data!EW2163-INT(aurora_data!EW2163)&gt;=0.75, INT(aurora_data!EW2163)+1, INT(aurora_data!EW2163))</f>
        <v>0</v>
      </c>
      <c r="DA138" s="228">
        <f>IF(aurora_data!BB2163-INT(aurora_data!BB2163)&gt;=0.75, INT(aurora_data!BB2163)+1, INT(aurora_data!BB2163))</f>
        <v>0</v>
      </c>
      <c r="DB138" s="311">
        <f>IF(aurora_data!EX2163-INT(aurora_data!EX2163)&gt;=0.75, INT(aurora_data!EX2163)+1, INT(aurora_data!EX2163))</f>
        <v>0</v>
      </c>
      <c r="DC138" s="228">
        <f>IF(aurora_data!BC2163-INT(aurora_data!BC2163)&gt;=0.75, INT(aurora_data!BC2163)+1, INT(aurora_data!BC2163))</f>
        <v>0</v>
      </c>
      <c r="DD138" s="324">
        <f>IF(aurora_data!EY2163-INT(aurora_data!EY2163)&gt;=0.75, INT(aurora_data!EY2163)+1, INT(aurora_data!EY2163))</f>
        <v>0</v>
      </c>
      <c r="DE138" s="228">
        <f>IF(aurora_data!BD2163-INT(aurora_data!BD2163)&gt;=0.75, INT(aurora_data!BD2163)+1, INT(aurora_data!BD2163))</f>
        <v>0</v>
      </c>
      <c r="DF138" s="311">
        <f>IF(aurora_data!EZ2163-INT(aurora_data!EZ2163)&gt;=0.75, INT(aurora_data!EZ2163)+1, INT(aurora_data!EZ2163))</f>
        <v>0</v>
      </c>
      <c r="DG138" s="228">
        <f>IF(aurora_data!BE2163-INT(aurora_data!BE2163)&gt;=0.75, INT(aurora_data!BE2163)+1, INT(aurora_data!BE2163))</f>
        <v>0</v>
      </c>
      <c r="DH138" s="311">
        <f>IF(aurora_data!FA2163-INT(aurora_data!FA2163)&gt;=0.75, INT(aurora_data!FA2163)+1, INT(aurora_data!FA2163))</f>
        <v>0</v>
      </c>
      <c r="DI138" s="228">
        <f>IF(aurora_data!BF2163-INT(aurora_data!BF2163)&gt;=0.75, INT(aurora_data!BF2163)+1, INT(aurora_data!BF2163))</f>
        <v>0</v>
      </c>
      <c r="DJ138" s="311">
        <f>IF(aurora_data!FB2163-INT(aurora_data!FB2163)&gt;=0.75, INT(aurora_data!FB2163)+1, INT(aurora_data!FB2163))</f>
        <v>0</v>
      </c>
      <c r="DK138" s="228">
        <f>IF(aurora_data!BG2163-INT(aurora_data!BG2163)&gt;=0.75, INT(aurora_data!BG2163)+1, INT(aurora_data!BG2163))</f>
        <v>0</v>
      </c>
      <c r="DL138" s="311">
        <f>IF(aurora_data!FC2163-INT(aurora_data!FC2163)&gt;=0.75, INT(aurora_data!FC2163)+1, INT(aurora_data!FC2163))</f>
        <v>0</v>
      </c>
      <c r="DM138" s="228">
        <f>IF(aurora_data!BH2163-INT(aurora_data!BH2163)&gt;=0.75, INT(aurora_data!BH2163)+1, INT(aurora_data!BH2163))</f>
        <v>0</v>
      </c>
      <c r="DN138" s="228">
        <f>IF(aurora_data!FD2163-INT(aurora_data!FD2163)&gt;=0.75, INT(aurora_data!FD2163)+1, INT(aurora_data!FD2163))</f>
        <v>0</v>
      </c>
      <c r="DO138" s="228">
        <f>IF(aurora_data!BI2163-INT(aurora_data!BI2163)&gt;=0.75, INT(aurora_data!BI2163)+1, INT(aurora_data!BI2163))</f>
        <v>0</v>
      </c>
      <c r="DP138" s="311">
        <f>IF(aurora_data!FE2163-INT(aurora_data!FE2163)&gt;=0.75, INT(aurora_data!FE2163)+1, INT(aurora_data!FE2163))</f>
        <v>0</v>
      </c>
      <c r="DQ138" s="228">
        <f>IF(aurora_data!BJ2163-INT(aurora_data!BJ2163)&gt;=0.75, INT(aurora_data!BJ2163)+1, INT(aurora_data!BJ2163))</f>
        <v>0</v>
      </c>
      <c r="DR138" s="228">
        <f>IF(aurora_data!FF2163-INT(aurora_data!FF2163)&gt;=0.75, INT(aurora_data!FF2163)+1, INT(aurora_data!FF2163))</f>
        <v>0</v>
      </c>
      <c r="DS138" s="228">
        <f>IF(aurora_data!BK2163-INT(aurora_data!BK2163)&gt;=0.75, INT(aurora_data!BK2163)+1, INT(aurora_data!BK2163))</f>
        <v>0</v>
      </c>
      <c r="DT138" s="228">
        <f>IF(aurora_data!FG2163-INT(aurora_data!FG2163)&gt;=0.75, INT(aurora_data!FG2163)+1, INT(aurora_data!FG2163))</f>
        <v>0</v>
      </c>
      <c r="DU138" s="227">
        <f>IF(aurora_data!BL2163-INT(aurora_data!BL2163)&gt;=0.75, INT(aurora_data!BL2163)+1, INT(aurora_data!BL2163))</f>
        <v>0</v>
      </c>
      <c r="DV138" s="228">
        <f>IF(aurora_data!FH2163-INT(aurora_data!FH2163)&gt;=0.75, INT(aurora_data!FH2163)+1, INT(aurora_data!FH2163))</f>
        <v>0</v>
      </c>
      <c r="DW138" s="228">
        <f>IF(aurora_data!BM2163-INT(aurora_data!BM2163)&gt;=0.75, INT(aurora_data!BM2163)+1, INT(aurora_data!BM2163))</f>
        <v>0</v>
      </c>
      <c r="DX138" s="311">
        <f>IF(aurora_data!FI2163-INT(aurora_data!FI2163)&gt;=0.75, INT(aurora_data!FI2163)+1, INT(aurora_data!FI2163))</f>
        <v>0</v>
      </c>
      <c r="DY138" s="228">
        <f>IF(aurora_data!BN2163-INT(aurora_data!BN2163)&gt;=0.75, INT(aurora_data!BN2163)+1, INT(aurora_data!BN2163))</f>
        <v>0</v>
      </c>
      <c r="DZ138" s="228">
        <f>IF(aurora_data!FJ2163-INT(aurora_data!FJ2163)&gt;=0.75, INT(aurora_data!FJ2163)+1, INT(aurora_data!FJ2163))</f>
        <v>0</v>
      </c>
      <c r="EA138" s="228">
        <f>IF(aurora_data!BO2163-INT(aurora_data!BO2163)&gt;=0.75, INT(aurora_data!BO2163)+1, INT(aurora_data!BO2163))</f>
        <v>0</v>
      </c>
      <c r="EB138" s="324">
        <f>IF(aurora_data!FK2163-INT(aurora_data!FK2163)&gt;=0.75, INT(aurora_data!FK2163)+1, INT(aurora_data!FK2163))</f>
        <v>0</v>
      </c>
      <c r="EC138" s="228">
        <f>IF(aurora_data!BP2163-INT(aurora_data!BP2163)&gt;=0.75, INT(aurora_data!BP2163)+1, INT(aurora_data!BP2163))</f>
        <v>0</v>
      </c>
      <c r="ED138" s="311">
        <f>IF(aurora_data!FL2163-INT(aurora_data!FL2163)&gt;=0.75, INT(aurora_data!FL2163)+1, INT(aurora_data!FL2163))</f>
        <v>0</v>
      </c>
      <c r="EE138" s="228">
        <f>IF(aurora_data!BQ2163-INT(aurora_data!BQ2163)&gt;=0.75, INT(aurora_data!BQ2163)+1, INT(aurora_data!BQ2163))</f>
        <v>0</v>
      </c>
      <c r="EF138" s="311">
        <f>IF(aurora_data!FM2163-INT(aurora_data!FM2163)&gt;=0.75, INT(aurora_data!FM2163)+1, INT(aurora_data!FM2163))</f>
        <v>0</v>
      </c>
      <c r="EG138" s="228">
        <f>IF(aurora_data!BR2163-INT(aurora_data!BR2163)&gt;=0.75, INT(aurora_data!BR2163)+1, INT(aurora_data!BR2163))</f>
        <v>0</v>
      </c>
      <c r="EH138" s="311">
        <f>IF(aurora_data!FN2163-INT(aurora_data!FN2163)&gt;=0.75, INT(aurora_data!FN2163)+1, INT(aurora_data!FN2163))</f>
        <v>0</v>
      </c>
      <c r="EI138" s="228">
        <f>IF(aurora_data!BS2163-INT(aurora_data!BS2163)&gt;=0.75, INT(aurora_data!BS2163)+1, INT(aurora_data!BS2163))</f>
        <v>0</v>
      </c>
      <c r="EJ138" s="324">
        <f>IF(aurora_data!FO2163-INT(aurora_data!FO2163)&gt;=0.75, INT(aurora_data!FO2163)+1, INT(aurora_data!FO2163))</f>
        <v>0</v>
      </c>
      <c r="EK138" s="228">
        <f>IF(aurora_data!BT2163-INT(aurora_data!BT2163)&gt;=0.75, INT(aurora_data!BT2163)+1, INT(aurora_data!BT2163))</f>
        <v>0</v>
      </c>
      <c r="EL138" s="311">
        <f>IF(aurora_data!FP2163-INT(aurora_data!FP2163)&gt;=0.75, INT(aurora_data!FP2163)+1, INT(aurora_data!FP2163))</f>
        <v>0</v>
      </c>
      <c r="EM138" s="228">
        <f>IF(aurora_data!BU2163-INT(aurora_data!BU2163)&gt;=0.75, INT(aurora_data!BU2163)+1, INT(aurora_data!BU2163))</f>
        <v>0</v>
      </c>
      <c r="EN138" s="228">
        <f>IF(aurora_data!FQ2163-INT(aurora_data!FQ2163)&gt;=0.75, INT(aurora_data!FQ2163)+1, INT(aurora_data!FQ2163))</f>
        <v>0</v>
      </c>
      <c r="EO138" s="358">
        <f>IF(aurora_data!BV2163-INT(aurora_data!BV2163)&gt;=0.75, INT(aurora_data!BV2163)+1, INT(aurora_data!BV2163))</f>
        <v>0</v>
      </c>
      <c r="EP138" s="311">
        <f>IF(aurora_data!FR2163-INT(aurora_data!FR2163)&gt;=0.75, INT(aurora_data!FR2163)+1, INT(aurora_data!FR2163))</f>
        <v>0</v>
      </c>
      <c r="EQ138" s="228">
        <f>IF(aurora_data!BW2163-INT(aurora_data!BW2163)&gt;=0.75, INT(aurora_data!BW2163)+1, INT(aurora_data!BW2163))</f>
        <v>0</v>
      </c>
      <c r="ER138" s="324">
        <f>IF(aurora_data!FS2163-INT(aurora_data!FS2163)&gt;=0.75, INT(aurora_data!FS2163)+1, INT(aurora_data!FS2163))</f>
        <v>0</v>
      </c>
      <c r="ES138" s="228">
        <f>IF(aurora_data!BX2163-INT(aurora_data!BX2163)&gt;=0.75, INT(aurora_data!BX2163)+1, INT(aurora_data!BX2163))</f>
        <v>0</v>
      </c>
      <c r="ET138" s="311">
        <f>IF(aurora_data!FT2163-INT(aurora_data!FT2163)&gt;=0.75, INT(aurora_data!FT2163)+1, INT(aurora_data!FT2163))</f>
        <v>0</v>
      </c>
      <c r="EU138" s="228">
        <f>IF(aurora_data!BY2163-INT(aurora_data!BY2163)&gt;=0.75, INT(aurora_data!BY2163)+1, INT(aurora_data!BY2163))</f>
        <v>0</v>
      </c>
      <c r="EV138" s="311">
        <f>IF(aurora_data!FU2163-INT(aurora_data!FU2163)&gt;=0.75, INT(aurora_data!FU2163)+1, INT(aurora_data!FU2163))</f>
        <v>0</v>
      </c>
      <c r="EW138" s="228">
        <f>IF(aurora_data!BZ2163-INT(aurora_data!BZ2163)&gt;=0.75, INT(aurora_data!BZ2163)+1, INT(aurora_data!BZ2163))</f>
        <v>0</v>
      </c>
      <c r="EX138" s="311">
        <f>IF(aurora_data!FV2163-INT(aurora_data!FV2163)&gt;=0.75, INT(aurora_data!FV2163)+1, INT(aurora_data!FV2163))</f>
        <v>0</v>
      </c>
      <c r="EY138" s="228">
        <f>IF(aurora_data!CA2163-INT(aurora_data!CA2163)&gt;=0.75, INT(aurora_data!CA2163)+1, INT(aurora_data!CA2163))</f>
        <v>0</v>
      </c>
      <c r="EZ138" s="311">
        <f>IF(aurora_data!FW2163-INT(aurora_data!FW2163)&gt;=0.75, INT(aurora_data!FW2163)+1, INT(aurora_data!FW2163))</f>
        <v>0</v>
      </c>
      <c r="FA138" s="228">
        <f>IF(aurora_data!CB2163-INT(aurora_data!CB2163)&gt;=0.75, INT(aurora_data!CB2163)+1, INT(aurora_data!CB2163))</f>
        <v>0</v>
      </c>
      <c r="FB138" s="228">
        <f>IF(aurora_data!FX2163-INT(aurora_data!FX2163)&gt;=0.75, INT(aurora_data!FX2163)+1, INT(aurora_data!FX2163))</f>
        <v>0</v>
      </c>
      <c r="FC138" s="228">
        <f>IF(aurora_data!CC2163-INT(aurora_data!CC2163)&gt;=0.75, INT(aurora_data!CC2163)+1, INT(aurora_data!CC2163))</f>
        <v>0</v>
      </c>
      <c r="FD138" s="311">
        <f>IF(aurora_data!FY2163-INT(aurora_data!FY2163)&gt;=0.75, INT(aurora_data!FY2163)+1, INT(aurora_data!FY2163))</f>
        <v>0</v>
      </c>
      <c r="FE138" s="228">
        <f>IF(aurora_data!CD2163-INT(aurora_data!CD2163)&gt;=0.75, INT(aurora_data!CD2163)+1, INT(aurora_data!CD2163))</f>
        <v>0</v>
      </c>
      <c r="FF138" s="228">
        <f>IF(aurora_data!FZ2163-INT(aurora_data!FZ2163)&gt;=0.75, INT(aurora_data!FZ2163)+1, INT(aurora_data!FZ2163))</f>
        <v>0</v>
      </c>
      <c r="FG138" s="228">
        <f>IF(aurora_data!CE2163-INT(aurora_data!CE2163)&gt;=0.75, INT(aurora_data!CE2163)+1, INT(aurora_data!CE2163))</f>
        <v>0</v>
      </c>
      <c r="FH138" s="228">
        <f>IF(aurora_data!GA2163-INT(aurora_data!GA2163)&gt;=0.75, INT(aurora_data!GA2163)+1, INT(aurora_data!GA2163))</f>
        <v>0</v>
      </c>
      <c r="FI138" s="227">
        <f>IF(aurora_data!CF2163-INT(aurora_data!CF2163)&gt;=0.75,INT(aurora_data!CF2163)+1,INT(aurora_data!CF2163))</f>
        <v>0</v>
      </c>
      <c r="FJ138" s="305">
        <f>IF(aurora_data!GB2163-INT(aurora_data!GB2163)&gt;=0.75,INT(aurora_data!GB2163)+1,INT(aurora_data!GB2163))</f>
        <v>0</v>
      </c>
      <c r="FK138" s="228">
        <f>IF(aurora_data!CG2163-INT(aurora_data!CG2163)&gt;=0.75,INT(aurora_data!CG2163)+1,INT(aurora_data!CG2163))</f>
        <v>0</v>
      </c>
      <c r="FL138" s="311">
        <f>IF(aurora_data!GC2163-INT(aurora_data!GC2163)&gt;=0.75, INT(aurora_data!GC2163)+1, INT(aurora_data!GC2163))</f>
        <v>0</v>
      </c>
      <c r="FM138" s="228">
        <f>IF(aurora_data!CH2163-INT(aurora_data!CH2163)&gt;=0.75, INT(aurora_data!CH2163)+1, INT(aurora_data!CH2163))</f>
        <v>0</v>
      </c>
      <c r="FN138" s="311">
        <f>IF(aurora_data!GD2163-INT(aurora_data!GD2163)&gt;=0.75, INT(aurora_data!GD2163)+1, INT(aurora_data!GD2163))</f>
        <v>0</v>
      </c>
      <c r="FO138" s="228">
        <f>IF(aurora_data!CI2163-INT(aurora_data!CI2163)&gt;=0.75, INT(aurora_data!CI2163)+1, INT(aurora_data!CI2163))</f>
        <v>0</v>
      </c>
      <c r="FP138" s="324">
        <f>IF(aurora_data!GE2163-INT(aurora_data!GE2163)&gt;=0.75, INT(aurora_data!GE2163)+1, INT(aurora_data!GE2163))</f>
        <v>0</v>
      </c>
      <c r="FQ138" s="228">
        <f>IF(aurora_data!CJ2163-INT(aurora_data!CJ2163)&gt;=0.75, INT(aurora_data!CJ2163)+1, INT(aurora_data!CJ2163))</f>
        <v>0</v>
      </c>
      <c r="FR138" s="311">
        <f>IF(aurora_data!GF2163-INT(aurora_data!GF2163)&gt;=0.75, INT(aurora_data!GF2163)+1, INT(aurora_data!GF2163))</f>
        <v>0</v>
      </c>
      <c r="FS138" s="228">
        <f>IF(aurora_data!CK2163-INT(aurora_data!CK2163)&gt;=0.75, INT(aurora_data!CK2163)+1, INT(aurora_data!CK2163))</f>
        <v>0</v>
      </c>
      <c r="FT138" s="311">
        <f>IF(aurora_data!GG2163-INT(aurora_data!GG2163)&gt;=0.75, INT(aurora_data!GG2163)+1, INT(aurora_data!GG2163))</f>
        <v>0</v>
      </c>
      <c r="FU138" s="228">
        <f>IF(aurora_data!CL2163-INT(aurora_data!CL2163)&gt;=0.75, INT(aurora_data!CL2163)+1, INT(aurora_data!CL2163))</f>
        <v>0</v>
      </c>
      <c r="FV138" s="311">
        <f>IF(aurora_data!GH2163-INT(aurora_data!GH2163)&gt;=0.75, INT(aurora_data!GH2163)+1, INT(aurora_data!GH2163))</f>
        <v>0</v>
      </c>
      <c r="FW138" s="228">
        <f>IF(aurora_data!CM2163-INT(aurora_data!CM2163)&gt;=0.75, INT(aurora_data!CM2163)+1, INT(aurora_data!CM2163))</f>
        <v>0</v>
      </c>
      <c r="FX138" s="324">
        <f>IF(aurora_data!GI2163-INT(aurora_data!GI2163)&gt;=0.75, INT(aurora_data!GI2163)+1, INT(aurora_data!GI2163))</f>
        <v>0</v>
      </c>
      <c r="FY138" s="228">
        <f>IF(aurora_data!CN2163-INT(aurora_data!CN2163)&gt;=0.75, INT(aurora_data!CN2163)+1, INT(aurora_data!CN2163))</f>
        <v>0</v>
      </c>
      <c r="FZ138" s="311">
        <f>IF(aurora_data!GJ2163-INT(aurora_data!GJ2163)&gt;=0.75, INT(aurora_data!GJ2163)+1, INT(aurora_data!GJ2163))</f>
        <v>0</v>
      </c>
      <c r="GA138" s="228">
        <f>IF(aurora_data!CO2163-INT(aurora_data!CO2163)&gt;=0.75, INT(aurora_data!CO2163)+1, INT(aurora_data!CO2163))</f>
        <v>0</v>
      </c>
      <c r="GB138" s="228">
        <f>IF(aurora_data!GK2163-INT(aurora_data!GK2163)&gt;=0.75, INT(aurora_data!GK2163)+1, INT(aurora_data!GK2163))</f>
        <v>0</v>
      </c>
      <c r="GC138" s="358">
        <f>IF(aurora_data!CP2163-INT(aurora_data!CP2163)&gt;=0.75, INT(aurora_data!CP2163)+1, INT(aurora_data!CP2163))</f>
        <v>0</v>
      </c>
      <c r="GD138" s="311">
        <f>IF(aurora_data!GL2163-INT(aurora_data!GL2163)&gt;=0.75, INT(aurora_data!GL2163)+1, INT(aurora_data!GL2163))</f>
        <v>0</v>
      </c>
      <c r="GE138" s="228">
        <f>IF(aurora_data!CQ2163-INT(aurora_data!CQ2163)&gt;=0.75, INT(aurora_data!CQ2163)+1, INT(aurora_data!CQ2163))</f>
        <v>0</v>
      </c>
      <c r="GF138" s="324">
        <f>IF(aurora_data!GM2163-INT(aurora_data!GM2163)&gt;=0.75, INT(aurora_data!GM2163)+1, INT(aurora_data!GM2163))</f>
        <v>0</v>
      </c>
      <c r="GG138" s="228">
        <f>IF(aurora_data!CR2163-INT(aurora_data!CR2163)&gt;=0.75, INT(aurora_data!CR2163)+1, INT(aurora_data!CR2163))</f>
        <v>0</v>
      </c>
      <c r="GH138" s="311">
        <f>IF(aurora_data!GN2163-INT(aurora_data!GN2163)&gt;=0.75, INT(aurora_data!GN2163)+1, INT(aurora_data!GN2163))</f>
        <v>0</v>
      </c>
      <c r="GI138" s="228">
        <f>IF(aurora_data!CS2163-INT(aurora_data!CS2163)&gt;=0.75, INT(aurora_data!CS2163)+1, INT(aurora_data!CS2163))</f>
        <v>0</v>
      </c>
      <c r="GJ138" s="311">
        <f>IF(aurora_data!GO2163-INT(aurora_data!GO2163)&gt;=0.75, INT(aurora_data!GO2163)+1, INT(aurora_data!GO2163))</f>
        <v>0</v>
      </c>
      <c r="GK138" s="228">
        <f>IF(aurora_data!CT2163-INT(aurora_data!CT2163)&gt;=0.75, INT(aurora_data!CT2163)+1, INT(aurora_data!CT2163))</f>
        <v>0</v>
      </c>
      <c r="GL138" s="311">
        <f>IF(aurora_data!GP2163-INT(aurora_data!GP2163)&gt;=0.75, INT(aurora_data!GP2163)+1, INT(aurora_data!GP2163))</f>
        <v>0</v>
      </c>
      <c r="GM138" s="228">
        <f>IF(aurora_data!CU2163-INT(aurora_data!CU2163)&gt;=0.75, INT(aurora_data!CU2163)+1, INT(aurora_data!CU2163))</f>
        <v>0</v>
      </c>
      <c r="GN138" s="311">
        <f>IF(aurora_data!GQ2163-INT(aurora_data!GQ2163)&gt;=0.75, INT(aurora_data!GQ2163)+1, INT(aurora_data!GQ2163))</f>
        <v>0</v>
      </c>
      <c r="GO138" s="228">
        <f>IF(aurora_data!CV2163-INT(aurora_data!CV2163)&gt;=0.75, INT(aurora_data!CV2163)+1, INT(aurora_data!CV2163))</f>
        <v>0</v>
      </c>
      <c r="GP138" s="228">
        <f>IF(aurora_data!GR2163-INT(aurora_data!GR2163)&gt;=0.75, INT(aurora_data!GR2163)+1, INT(aurora_data!GR2163))</f>
        <v>0</v>
      </c>
      <c r="GQ138" s="228">
        <f>IF(aurora_data!CW2163-INT(aurora_data!CW2163)&gt;=0.75, INT(aurora_data!CW2163)+1, INT(aurora_data!CW2163))</f>
        <v>0</v>
      </c>
      <c r="GR138" s="311">
        <f>IF(aurora_data!GS2163-INT(aurora_data!GS2163)&gt;=0.75, INT(aurora_data!GS2163)+1, INT(aurora_data!GS2163))</f>
        <v>0</v>
      </c>
      <c r="GS138" s="228">
        <f>IF(aurora_data!CX2163-INT(aurora_data!CX2163)&gt;=0.75, INT(aurora_data!CX2163)+1, INT(aurora_data!CX2163))</f>
        <v>0</v>
      </c>
      <c r="GT138" s="228">
        <f>IF(aurora_data!GT2163-INT(aurora_data!GT2163)&gt;=0.75, INT(aurora_data!GT2163)+1, INT(aurora_data!GT2163))</f>
        <v>0</v>
      </c>
      <c r="GU138" s="228">
        <f>IF(aurora_data!CY2163-INT(aurora_data!CY2163)&gt;=0.75, INT(aurora_data!CY2163)+1, INT(aurora_data!CY2163))</f>
        <v>0</v>
      </c>
      <c r="GV138" s="228">
        <f>IF(aurora_data!GU2163-INT(aurora_data!GU2163)&gt;=0.75, INT(aurora_data!GU2163)+1, INT(aurora_data!GU2163))</f>
        <v>0</v>
      </c>
      <c r="GW138" s="230" t="s">
        <v>622</v>
      </c>
      <c r="GX138" s="227">
        <f>aurora_data!GV2163</f>
        <v>0</v>
      </c>
      <c r="GY138" s="231">
        <f t="shared" si="189"/>
        <v>0</v>
      </c>
    </row>
    <row r="139" spans="2:207" s="2" customFormat="1">
      <c r="B139" s="512"/>
      <c r="C139" s="519"/>
      <c r="D139" s="232" t="s">
        <v>623</v>
      </c>
      <c r="E139" s="233">
        <f t="shared" ref="E139:BP139" si="190">ROUNDDOWN((E141+$E$8)*($GX131),0)</f>
        <v>5</v>
      </c>
      <c r="F139" s="305">
        <f t="shared" si="190"/>
        <v>5</v>
      </c>
      <c r="G139" s="352">
        <f t="shared" si="190"/>
        <v>5</v>
      </c>
      <c r="H139" s="305">
        <f t="shared" si="190"/>
        <v>5</v>
      </c>
      <c r="I139" s="352">
        <f t="shared" si="190"/>
        <v>5</v>
      </c>
      <c r="J139" s="305">
        <f t="shared" si="190"/>
        <v>5</v>
      </c>
      <c r="K139" s="352">
        <f t="shared" si="190"/>
        <v>5</v>
      </c>
      <c r="L139" s="318">
        <f t="shared" si="190"/>
        <v>5</v>
      </c>
      <c r="M139" s="336">
        <f t="shared" si="190"/>
        <v>5</v>
      </c>
      <c r="N139" s="305">
        <f t="shared" si="190"/>
        <v>5</v>
      </c>
      <c r="O139" s="234">
        <f t="shared" si="190"/>
        <v>5</v>
      </c>
      <c r="P139" s="305">
        <f t="shared" si="190"/>
        <v>5</v>
      </c>
      <c r="Q139" s="352">
        <f t="shared" si="190"/>
        <v>5</v>
      </c>
      <c r="R139" s="305">
        <f t="shared" si="190"/>
        <v>5</v>
      </c>
      <c r="S139" s="234">
        <f t="shared" si="190"/>
        <v>5</v>
      </c>
      <c r="T139" s="318">
        <f t="shared" si="190"/>
        <v>5</v>
      </c>
      <c r="U139" s="336">
        <f t="shared" si="190"/>
        <v>5</v>
      </c>
      <c r="V139" s="305">
        <f t="shared" si="190"/>
        <v>5</v>
      </c>
      <c r="W139" s="234">
        <f t="shared" si="190"/>
        <v>5</v>
      </c>
      <c r="X139" s="234">
        <f t="shared" si="190"/>
        <v>5</v>
      </c>
      <c r="Y139" s="352">
        <f t="shared" si="190"/>
        <v>5</v>
      </c>
      <c r="Z139" s="305">
        <f t="shared" si="190"/>
        <v>5</v>
      </c>
      <c r="AA139" s="234">
        <f t="shared" si="190"/>
        <v>5</v>
      </c>
      <c r="AB139" s="318">
        <f t="shared" si="190"/>
        <v>5</v>
      </c>
      <c r="AC139" s="234">
        <f t="shared" si="190"/>
        <v>5</v>
      </c>
      <c r="AD139" s="234">
        <f t="shared" si="190"/>
        <v>5</v>
      </c>
      <c r="AE139" s="234">
        <f t="shared" si="190"/>
        <v>5</v>
      </c>
      <c r="AF139" s="305">
        <f t="shared" si="190"/>
        <v>5</v>
      </c>
      <c r="AG139" s="234">
        <f t="shared" si="190"/>
        <v>5</v>
      </c>
      <c r="AH139" s="234">
        <f t="shared" si="190"/>
        <v>5</v>
      </c>
      <c r="AI139" s="234">
        <f t="shared" si="190"/>
        <v>5</v>
      </c>
      <c r="AJ139" s="235">
        <f t="shared" si="190"/>
        <v>5</v>
      </c>
      <c r="AK139" s="234">
        <f t="shared" si="190"/>
        <v>5</v>
      </c>
      <c r="AL139" s="234">
        <f t="shared" si="190"/>
        <v>5</v>
      </c>
      <c r="AM139" s="234">
        <f t="shared" si="190"/>
        <v>5</v>
      </c>
      <c r="AN139" s="305">
        <f t="shared" si="190"/>
        <v>5</v>
      </c>
      <c r="AO139" s="234">
        <f t="shared" si="190"/>
        <v>5</v>
      </c>
      <c r="AP139" s="234">
        <f t="shared" si="190"/>
        <v>5</v>
      </c>
      <c r="AQ139" s="234">
        <f t="shared" si="190"/>
        <v>5</v>
      </c>
      <c r="AR139" s="235">
        <f t="shared" si="190"/>
        <v>5</v>
      </c>
      <c r="AS139" s="234">
        <f t="shared" si="190"/>
        <v>5</v>
      </c>
      <c r="AT139" s="305">
        <f t="shared" si="190"/>
        <v>5</v>
      </c>
      <c r="AU139" s="234">
        <f t="shared" si="190"/>
        <v>5</v>
      </c>
      <c r="AV139" s="305">
        <f t="shared" si="190"/>
        <v>5</v>
      </c>
      <c r="AW139" s="234">
        <f t="shared" si="190"/>
        <v>5</v>
      </c>
      <c r="AX139" s="305">
        <f t="shared" si="190"/>
        <v>5</v>
      </c>
      <c r="AY139" s="234">
        <f t="shared" si="190"/>
        <v>5</v>
      </c>
      <c r="AZ139" s="318">
        <f t="shared" si="190"/>
        <v>5</v>
      </c>
      <c r="BA139" s="336">
        <f t="shared" si="190"/>
        <v>5</v>
      </c>
      <c r="BB139" s="305">
        <f t="shared" si="190"/>
        <v>5</v>
      </c>
      <c r="BC139" s="234">
        <f t="shared" si="190"/>
        <v>5</v>
      </c>
      <c r="BD139" s="305">
        <f t="shared" si="190"/>
        <v>5</v>
      </c>
      <c r="BE139" s="234">
        <f t="shared" si="190"/>
        <v>6</v>
      </c>
      <c r="BF139" s="305">
        <f t="shared" si="190"/>
        <v>6</v>
      </c>
      <c r="BG139" s="234">
        <f t="shared" si="190"/>
        <v>5</v>
      </c>
      <c r="BH139" s="318">
        <f t="shared" si="190"/>
        <v>5</v>
      </c>
      <c r="BI139" s="234">
        <f t="shared" si="190"/>
        <v>5</v>
      </c>
      <c r="BJ139" s="305">
        <f t="shared" si="190"/>
        <v>5</v>
      </c>
      <c r="BK139" s="234">
        <f t="shared" si="190"/>
        <v>5</v>
      </c>
      <c r="BL139" s="305">
        <f t="shared" si="190"/>
        <v>5</v>
      </c>
      <c r="BM139" s="234">
        <f t="shared" si="190"/>
        <v>6</v>
      </c>
      <c r="BN139" s="305">
        <f t="shared" si="190"/>
        <v>6</v>
      </c>
      <c r="BO139" s="234">
        <f t="shared" si="190"/>
        <v>5</v>
      </c>
      <c r="BP139" s="318">
        <f t="shared" si="190"/>
        <v>5</v>
      </c>
      <c r="BQ139" s="234">
        <f t="shared" ref="BQ139:EB139" si="191">ROUNDDOWN((BQ141+$E$8)*($GX131),0)</f>
        <v>5</v>
      </c>
      <c r="BR139" s="305">
        <f t="shared" si="191"/>
        <v>5</v>
      </c>
      <c r="BS139" s="234">
        <f t="shared" si="191"/>
        <v>5</v>
      </c>
      <c r="BT139" s="305">
        <f t="shared" si="191"/>
        <v>5</v>
      </c>
      <c r="BU139" s="234">
        <f t="shared" si="191"/>
        <v>6</v>
      </c>
      <c r="BV139" s="305">
        <f t="shared" si="191"/>
        <v>6</v>
      </c>
      <c r="BW139" s="234">
        <f t="shared" si="191"/>
        <v>5</v>
      </c>
      <c r="BX139" s="235">
        <f t="shared" si="191"/>
        <v>5</v>
      </c>
      <c r="BY139" s="234">
        <f t="shared" si="191"/>
        <v>5</v>
      </c>
      <c r="BZ139" s="234">
        <f t="shared" si="191"/>
        <v>5</v>
      </c>
      <c r="CA139" s="234">
        <f t="shared" si="191"/>
        <v>5</v>
      </c>
      <c r="CB139" s="305">
        <f t="shared" si="191"/>
        <v>5</v>
      </c>
      <c r="CC139" s="234">
        <f t="shared" si="191"/>
        <v>5</v>
      </c>
      <c r="CD139" s="234">
        <f t="shared" si="191"/>
        <v>5</v>
      </c>
      <c r="CE139" s="234">
        <f t="shared" si="191"/>
        <v>5</v>
      </c>
      <c r="CF139" s="234">
        <f t="shared" si="191"/>
        <v>5</v>
      </c>
      <c r="CG139" s="233">
        <f t="shared" si="191"/>
        <v>5</v>
      </c>
      <c r="CH139" s="234">
        <f t="shared" si="191"/>
        <v>5</v>
      </c>
      <c r="CI139" s="234">
        <f t="shared" si="191"/>
        <v>5</v>
      </c>
      <c r="CJ139" s="305">
        <f t="shared" si="191"/>
        <v>5</v>
      </c>
      <c r="CK139" s="234">
        <f t="shared" si="191"/>
        <v>6</v>
      </c>
      <c r="CL139" s="234">
        <f t="shared" si="191"/>
        <v>6</v>
      </c>
      <c r="CM139" s="234">
        <f t="shared" si="191"/>
        <v>6</v>
      </c>
      <c r="CN139" s="318">
        <f t="shared" si="191"/>
        <v>6</v>
      </c>
      <c r="CO139" s="234">
        <f t="shared" si="191"/>
        <v>5</v>
      </c>
      <c r="CP139" s="234">
        <f t="shared" si="191"/>
        <v>5</v>
      </c>
      <c r="CQ139" s="234">
        <f t="shared" si="191"/>
        <v>5</v>
      </c>
      <c r="CR139" s="305">
        <f t="shared" si="191"/>
        <v>5</v>
      </c>
      <c r="CS139" s="234">
        <f t="shared" si="191"/>
        <v>6</v>
      </c>
      <c r="CT139" s="305">
        <f t="shared" si="191"/>
        <v>6</v>
      </c>
      <c r="CU139" s="234">
        <f t="shared" si="191"/>
        <v>6</v>
      </c>
      <c r="CV139" s="318">
        <f t="shared" si="191"/>
        <v>6</v>
      </c>
      <c r="CW139" s="234">
        <f t="shared" si="191"/>
        <v>5</v>
      </c>
      <c r="CX139" s="305">
        <f t="shared" si="191"/>
        <v>5</v>
      </c>
      <c r="CY139" s="234">
        <f t="shared" si="191"/>
        <v>5</v>
      </c>
      <c r="CZ139" s="305">
        <f t="shared" si="191"/>
        <v>5</v>
      </c>
      <c r="DA139" s="234">
        <f t="shared" si="191"/>
        <v>6</v>
      </c>
      <c r="DB139" s="305">
        <f t="shared" si="191"/>
        <v>6</v>
      </c>
      <c r="DC139" s="234">
        <f t="shared" si="191"/>
        <v>6</v>
      </c>
      <c r="DD139" s="318">
        <f t="shared" si="191"/>
        <v>6</v>
      </c>
      <c r="DE139" s="234">
        <f t="shared" si="191"/>
        <v>5</v>
      </c>
      <c r="DF139" s="305">
        <f t="shared" si="191"/>
        <v>5</v>
      </c>
      <c r="DG139" s="234">
        <f t="shared" si="191"/>
        <v>5</v>
      </c>
      <c r="DH139" s="305">
        <f t="shared" si="191"/>
        <v>5</v>
      </c>
      <c r="DI139" s="234">
        <f t="shared" si="191"/>
        <v>6</v>
      </c>
      <c r="DJ139" s="305">
        <f t="shared" si="191"/>
        <v>6</v>
      </c>
      <c r="DK139" s="234">
        <f t="shared" si="191"/>
        <v>6</v>
      </c>
      <c r="DL139" s="305">
        <f t="shared" si="191"/>
        <v>6</v>
      </c>
      <c r="DM139" s="234">
        <f t="shared" si="191"/>
        <v>5</v>
      </c>
      <c r="DN139" s="234">
        <f t="shared" si="191"/>
        <v>5</v>
      </c>
      <c r="DO139" s="234">
        <f t="shared" si="191"/>
        <v>5</v>
      </c>
      <c r="DP139" s="305">
        <f t="shared" si="191"/>
        <v>5</v>
      </c>
      <c r="DQ139" s="234">
        <f t="shared" si="191"/>
        <v>5</v>
      </c>
      <c r="DR139" s="234">
        <f t="shared" si="191"/>
        <v>5</v>
      </c>
      <c r="DS139" s="234">
        <f t="shared" si="191"/>
        <v>5</v>
      </c>
      <c r="DT139" s="234">
        <f t="shared" si="191"/>
        <v>5</v>
      </c>
      <c r="DU139" s="233">
        <f t="shared" si="191"/>
        <v>5</v>
      </c>
      <c r="DV139" s="234">
        <f t="shared" si="191"/>
        <v>5</v>
      </c>
      <c r="DW139" s="234">
        <f t="shared" si="191"/>
        <v>5</v>
      </c>
      <c r="DX139" s="305">
        <f t="shared" si="191"/>
        <v>5</v>
      </c>
      <c r="DY139" s="234">
        <f t="shared" si="191"/>
        <v>5</v>
      </c>
      <c r="DZ139" s="234">
        <f t="shared" si="191"/>
        <v>5</v>
      </c>
      <c r="EA139" s="234">
        <f t="shared" si="191"/>
        <v>5</v>
      </c>
      <c r="EB139" s="318">
        <f t="shared" si="191"/>
        <v>5</v>
      </c>
      <c r="EC139" s="234">
        <f t="shared" ref="EC139:GN139" si="192">ROUNDDOWN((EC141+$E$8)*($GX131),0)</f>
        <v>5</v>
      </c>
      <c r="ED139" s="305">
        <f t="shared" si="192"/>
        <v>5</v>
      </c>
      <c r="EE139" s="234">
        <f t="shared" si="192"/>
        <v>5</v>
      </c>
      <c r="EF139" s="305">
        <f t="shared" si="192"/>
        <v>5</v>
      </c>
      <c r="EG139" s="234">
        <f t="shared" si="192"/>
        <v>5</v>
      </c>
      <c r="EH139" s="305">
        <f t="shared" si="192"/>
        <v>5</v>
      </c>
      <c r="EI139" s="234">
        <f t="shared" si="192"/>
        <v>5</v>
      </c>
      <c r="EJ139" s="318">
        <f t="shared" si="192"/>
        <v>5</v>
      </c>
      <c r="EK139" s="234">
        <f t="shared" si="192"/>
        <v>5</v>
      </c>
      <c r="EL139" s="305">
        <f t="shared" si="192"/>
        <v>5</v>
      </c>
      <c r="EM139" s="234">
        <f t="shared" si="192"/>
        <v>5</v>
      </c>
      <c r="EN139" s="234">
        <f t="shared" si="192"/>
        <v>5</v>
      </c>
      <c r="EO139" s="352">
        <f t="shared" si="192"/>
        <v>5</v>
      </c>
      <c r="EP139" s="305">
        <f t="shared" si="192"/>
        <v>5</v>
      </c>
      <c r="EQ139" s="234">
        <f t="shared" si="192"/>
        <v>5</v>
      </c>
      <c r="ER139" s="318">
        <f t="shared" si="192"/>
        <v>5</v>
      </c>
      <c r="ES139" s="234">
        <f t="shared" si="192"/>
        <v>5</v>
      </c>
      <c r="ET139" s="305">
        <f t="shared" si="192"/>
        <v>5</v>
      </c>
      <c r="EU139" s="234">
        <f t="shared" si="192"/>
        <v>5</v>
      </c>
      <c r="EV139" s="305">
        <f t="shared" si="192"/>
        <v>5</v>
      </c>
      <c r="EW139" s="234">
        <f t="shared" si="192"/>
        <v>5</v>
      </c>
      <c r="EX139" s="305">
        <f t="shared" si="192"/>
        <v>5</v>
      </c>
      <c r="EY139" s="234">
        <f t="shared" si="192"/>
        <v>5</v>
      </c>
      <c r="EZ139" s="305">
        <f t="shared" si="192"/>
        <v>5</v>
      </c>
      <c r="FA139" s="234">
        <f t="shared" si="192"/>
        <v>5</v>
      </c>
      <c r="FB139" s="234">
        <f t="shared" si="192"/>
        <v>5</v>
      </c>
      <c r="FC139" s="234">
        <f t="shared" si="192"/>
        <v>5</v>
      </c>
      <c r="FD139" s="305">
        <f t="shared" si="192"/>
        <v>5</v>
      </c>
      <c r="FE139" s="234">
        <f t="shared" si="192"/>
        <v>5</v>
      </c>
      <c r="FF139" s="234">
        <f t="shared" si="192"/>
        <v>5</v>
      </c>
      <c r="FG139" s="234">
        <f t="shared" si="192"/>
        <v>5</v>
      </c>
      <c r="FH139" s="234">
        <f t="shared" si="192"/>
        <v>5</v>
      </c>
      <c r="FI139" s="233">
        <f t="shared" si="192"/>
        <v>5</v>
      </c>
      <c r="FJ139" s="305">
        <f t="shared" si="192"/>
        <v>5</v>
      </c>
      <c r="FK139" s="234">
        <f t="shared" si="192"/>
        <v>5</v>
      </c>
      <c r="FL139" s="305">
        <f t="shared" si="192"/>
        <v>5</v>
      </c>
      <c r="FM139" s="234">
        <f t="shared" si="192"/>
        <v>5</v>
      </c>
      <c r="FN139" s="305">
        <f t="shared" si="192"/>
        <v>5</v>
      </c>
      <c r="FO139" s="234">
        <f t="shared" si="192"/>
        <v>5</v>
      </c>
      <c r="FP139" s="318">
        <f t="shared" si="192"/>
        <v>5</v>
      </c>
      <c r="FQ139" s="234">
        <f t="shared" si="192"/>
        <v>6</v>
      </c>
      <c r="FR139" s="305">
        <f t="shared" si="192"/>
        <v>6</v>
      </c>
      <c r="FS139" s="234">
        <f t="shared" si="192"/>
        <v>5</v>
      </c>
      <c r="FT139" s="305">
        <f t="shared" si="192"/>
        <v>5</v>
      </c>
      <c r="FU139" s="234">
        <f t="shared" si="192"/>
        <v>6</v>
      </c>
      <c r="FV139" s="305">
        <f t="shared" si="192"/>
        <v>6</v>
      </c>
      <c r="FW139" s="234">
        <f t="shared" si="192"/>
        <v>5</v>
      </c>
      <c r="FX139" s="318">
        <f t="shared" si="192"/>
        <v>5</v>
      </c>
      <c r="FY139" s="234">
        <f t="shared" si="192"/>
        <v>7</v>
      </c>
      <c r="FZ139" s="305">
        <f t="shared" si="192"/>
        <v>7</v>
      </c>
      <c r="GA139" s="234">
        <f t="shared" si="192"/>
        <v>6</v>
      </c>
      <c r="GB139" s="234">
        <f t="shared" si="192"/>
        <v>6</v>
      </c>
      <c r="GC139" s="352">
        <f t="shared" si="192"/>
        <v>8</v>
      </c>
      <c r="GD139" s="305">
        <f t="shared" si="192"/>
        <v>8</v>
      </c>
      <c r="GE139" s="234">
        <f t="shared" si="192"/>
        <v>6</v>
      </c>
      <c r="GF139" s="318">
        <f t="shared" si="192"/>
        <v>6</v>
      </c>
      <c r="GG139" s="234">
        <f t="shared" si="192"/>
        <v>8</v>
      </c>
      <c r="GH139" s="305">
        <f t="shared" si="192"/>
        <v>8</v>
      </c>
      <c r="GI139" s="234">
        <f t="shared" si="192"/>
        <v>7</v>
      </c>
      <c r="GJ139" s="305">
        <f t="shared" si="192"/>
        <v>7</v>
      </c>
      <c r="GK139" s="234">
        <f t="shared" si="192"/>
        <v>9</v>
      </c>
      <c r="GL139" s="305">
        <f t="shared" si="192"/>
        <v>9</v>
      </c>
      <c r="GM139" s="234">
        <f t="shared" si="192"/>
        <v>7</v>
      </c>
      <c r="GN139" s="305">
        <f t="shared" si="192"/>
        <v>7</v>
      </c>
      <c r="GO139" s="234">
        <f t="shared" ref="GO139:GV139" si="193">ROUNDDOWN((GO141+$E$8)*($GX131),0)</f>
        <v>5</v>
      </c>
      <c r="GP139" s="234">
        <f t="shared" si="193"/>
        <v>5</v>
      </c>
      <c r="GQ139" s="234">
        <f t="shared" si="193"/>
        <v>5</v>
      </c>
      <c r="GR139" s="305">
        <f t="shared" si="193"/>
        <v>5</v>
      </c>
      <c r="GS139" s="234">
        <f t="shared" si="193"/>
        <v>5</v>
      </c>
      <c r="GT139" s="234">
        <f t="shared" si="193"/>
        <v>5</v>
      </c>
      <c r="GU139" s="234">
        <f t="shared" si="193"/>
        <v>5</v>
      </c>
      <c r="GV139" s="234">
        <f t="shared" si="193"/>
        <v>5</v>
      </c>
      <c r="GW139" s="236"/>
      <c r="GX139" s="237"/>
      <c r="GY139" s="238"/>
    </row>
    <row r="140" spans="2:207" s="2" customFormat="1" ht="16.5" thickBot="1">
      <c r="B140" s="512"/>
      <c r="C140" s="519"/>
      <c r="D140" s="232" t="s">
        <v>624</v>
      </c>
      <c r="E140" s="239">
        <f t="shared" ref="E140:BP140" si="194">IF(ROUND(((E141-$E$8)*($GX131))+0.25,0) &lt;=0,1,((E141-$E$8)*($GX131))+0.25)</f>
        <v>1</v>
      </c>
      <c r="F140" s="306">
        <f t="shared" si="194"/>
        <v>1</v>
      </c>
      <c r="G140" s="353">
        <f t="shared" si="194"/>
        <v>1</v>
      </c>
      <c r="H140" s="306">
        <f t="shared" si="194"/>
        <v>1</v>
      </c>
      <c r="I140" s="353">
        <f t="shared" si="194"/>
        <v>1</v>
      </c>
      <c r="J140" s="306">
        <f t="shared" si="194"/>
        <v>1</v>
      </c>
      <c r="K140" s="353">
        <f t="shared" si="194"/>
        <v>1</v>
      </c>
      <c r="L140" s="319">
        <f t="shared" si="194"/>
        <v>1</v>
      </c>
      <c r="M140" s="337">
        <f t="shared" si="194"/>
        <v>1</v>
      </c>
      <c r="N140" s="306">
        <f t="shared" si="194"/>
        <v>1</v>
      </c>
      <c r="O140" s="240">
        <f t="shared" si="194"/>
        <v>1</v>
      </c>
      <c r="P140" s="306">
        <f t="shared" si="194"/>
        <v>1</v>
      </c>
      <c r="Q140" s="353">
        <f t="shared" si="194"/>
        <v>1</v>
      </c>
      <c r="R140" s="306">
        <f t="shared" si="194"/>
        <v>1</v>
      </c>
      <c r="S140" s="240">
        <f t="shared" si="194"/>
        <v>1</v>
      </c>
      <c r="T140" s="319">
        <f t="shared" si="194"/>
        <v>1</v>
      </c>
      <c r="U140" s="337">
        <f t="shared" si="194"/>
        <v>1</v>
      </c>
      <c r="V140" s="306">
        <f t="shared" si="194"/>
        <v>1</v>
      </c>
      <c r="W140" s="240">
        <f t="shared" si="194"/>
        <v>1</v>
      </c>
      <c r="X140" s="240">
        <f t="shared" si="194"/>
        <v>1</v>
      </c>
      <c r="Y140" s="353">
        <f t="shared" si="194"/>
        <v>1</v>
      </c>
      <c r="Z140" s="306">
        <f t="shared" si="194"/>
        <v>1</v>
      </c>
      <c r="AA140" s="240">
        <f t="shared" si="194"/>
        <v>1</v>
      </c>
      <c r="AB140" s="319">
        <f t="shared" si="194"/>
        <v>1</v>
      </c>
      <c r="AC140" s="240">
        <f t="shared" si="194"/>
        <v>1</v>
      </c>
      <c r="AD140" s="240">
        <f t="shared" si="194"/>
        <v>1</v>
      </c>
      <c r="AE140" s="240">
        <f t="shared" si="194"/>
        <v>1</v>
      </c>
      <c r="AF140" s="306">
        <f t="shared" si="194"/>
        <v>1</v>
      </c>
      <c r="AG140" s="240">
        <f t="shared" si="194"/>
        <v>1</v>
      </c>
      <c r="AH140" s="240">
        <f t="shared" si="194"/>
        <v>1</v>
      </c>
      <c r="AI140" s="240">
        <f t="shared" si="194"/>
        <v>1</v>
      </c>
      <c r="AJ140" s="241">
        <f t="shared" si="194"/>
        <v>1</v>
      </c>
      <c r="AK140" s="240">
        <f t="shared" si="194"/>
        <v>1</v>
      </c>
      <c r="AL140" s="240">
        <f t="shared" si="194"/>
        <v>1</v>
      </c>
      <c r="AM140" s="240">
        <f t="shared" si="194"/>
        <v>1</v>
      </c>
      <c r="AN140" s="306">
        <f t="shared" si="194"/>
        <v>1</v>
      </c>
      <c r="AO140" s="240">
        <f t="shared" si="194"/>
        <v>1</v>
      </c>
      <c r="AP140" s="240">
        <f t="shared" si="194"/>
        <v>1</v>
      </c>
      <c r="AQ140" s="240">
        <f t="shared" si="194"/>
        <v>1</v>
      </c>
      <c r="AR140" s="241">
        <f t="shared" si="194"/>
        <v>1</v>
      </c>
      <c r="AS140" s="240">
        <f t="shared" si="194"/>
        <v>1</v>
      </c>
      <c r="AT140" s="306">
        <f t="shared" si="194"/>
        <v>1</v>
      </c>
      <c r="AU140" s="240">
        <f t="shared" si="194"/>
        <v>1</v>
      </c>
      <c r="AV140" s="306">
        <f t="shared" si="194"/>
        <v>1</v>
      </c>
      <c r="AW140" s="240">
        <f t="shared" si="194"/>
        <v>1</v>
      </c>
      <c r="AX140" s="306">
        <f t="shared" si="194"/>
        <v>1</v>
      </c>
      <c r="AY140" s="240">
        <f t="shared" si="194"/>
        <v>1</v>
      </c>
      <c r="AZ140" s="319">
        <f t="shared" si="194"/>
        <v>1</v>
      </c>
      <c r="BA140" s="337">
        <f t="shared" si="194"/>
        <v>1</v>
      </c>
      <c r="BB140" s="306">
        <f t="shared" si="194"/>
        <v>1</v>
      </c>
      <c r="BC140" s="240">
        <f t="shared" si="194"/>
        <v>1</v>
      </c>
      <c r="BD140" s="306">
        <f t="shared" si="194"/>
        <v>1</v>
      </c>
      <c r="BE140" s="240">
        <f t="shared" si="194"/>
        <v>1</v>
      </c>
      <c r="BF140" s="306">
        <f t="shared" si="194"/>
        <v>1</v>
      </c>
      <c r="BG140" s="240">
        <f t="shared" si="194"/>
        <v>1</v>
      </c>
      <c r="BH140" s="319">
        <f t="shared" si="194"/>
        <v>1</v>
      </c>
      <c r="BI140" s="240">
        <f t="shared" si="194"/>
        <v>1</v>
      </c>
      <c r="BJ140" s="306">
        <f t="shared" si="194"/>
        <v>1</v>
      </c>
      <c r="BK140" s="240">
        <f t="shared" si="194"/>
        <v>1</v>
      </c>
      <c r="BL140" s="306">
        <f t="shared" si="194"/>
        <v>1</v>
      </c>
      <c r="BM140" s="240">
        <f t="shared" si="194"/>
        <v>1</v>
      </c>
      <c r="BN140" s="306">
        <f t="shared" si="194"/>
        <v>1</v>
      </c>
      <c r="BO140" s="240">
        <f t="shared" si="194"/>
        <v>1</v>
      </c>
      <c r="BP140" s="319">
        <f t="shared" si="194"/>
        <v>1</v>
      </c>
      <c r="BQ140" s="240">
        <f t="shared" ref="BQ140:EB140" si="195">IF(ROUND(((BQ141-$E$8)*($GX131))+0.25,0) &lt;=0,1,((BQ141-$E$8)*($GX131))+0.25)</f>
        <v>1</v>
      </c>
      <c r="BR140" s="306">
        <f t="shared" si="195"/>
        <v>1</v>
      </c>
      <c r="BS140" s="240">
        <f t="shared" si="195"/>
        <v>1</v>
      </c>
      <c r="BT140" s="306">
        <f t="shared" si="195"/>
        <v>1</v>
      </c>
      <c r="BU140" s="240">
        <f t="shared" si="195"/>
        <v>1</v>
      </c>
      <c r="BV140" s="306">
        <f t="shared" si="195"/>
        <v>1</v>
      </c>
      <c r="BW140" s="240">
        <f t="shared" si="195"/>
        <v>1</v>
      </c>
      <c r="BX140" s="241">
        <f t="shared" si="195"/>
        <v>1</v>
      </c>
      <c r="BY140" s="240">
        <f t="shared" si="195"/>
        <v>1</v>
      </c>
      <c r="BZ140" s="240">
        <f t="shared" si="195"/>
        <v>1</v>
      </c>
      <c r="CA140" s="240">
        <f t="shared" si="195"/>
        <v>1</v>
      </c>
      <c r="CB140" s="306">
        <f t="shared" si="195"/>
        <v>1</v>
      </c>
      <c r="CC140" s="240">
        <f t="shared" si="195"/>
        <v>1</v>
      </c>
      <c r="CD140" s="240">
        <f t="shared" si="195"/>
        <v>1</v>
      </c>
      <c r="CE140" s="240">
        <f t="shared" si="195"/>
        <v>1</v>
      </c>
      <c r="CF140" s="240">
        <f t="shared" si="195"/>
        <v>1</v>
      </c>
      <c r="CG140" s="239">
        <f t="shared" si="195"/>
        <v>1</v>
      </c>
      <c r="CH140" s="240">
        <f t="shared" si="195"/>
        <v>1</v>
      </c>
      <c r="CI140" s="240">
        <f t="shared" si="195"/>
        <v>1</v>
      </c>
      <c r="CJ140" s="306">
        <f t="shared" si="195"/>
        <v>1</v>
      </c>
      <c r="CK140" s="240">
        <f t="shared" si="195"/>
        <v>1</v>
      </c>
      <c r="CL140" s="240">
        <f t="shared" si="195"/>
        <v>1</v>
      </c>
      <c r="CM140" s="240">
        <f t="shared" si="195"/>
        <v>1</v>
      </c>
      <c r="CN140" s="319">
        <f t="shared" si="195"/>
        <v>1</v>
      </c>
      <c r="CO140" s="240">
        <f t="shared" si="195"/>
        <v>1</v>
      </c>
      <c r="CP140" s="240">
        <f t="shared" si="195"/>
        <v>1</v>
      </c>
      <c r="CQ140" s="240">
        <f t="shared" si="195"/>
        <v>1</v>
      </c>
      <c r="CR140" s="306">
        <f t="shared" si="195"/>
        <v>1</v>
      </c>
      <c r="CS140" s="240">
        <f t="shared" si="195"/>
        <v>1</v>
      </c>
      <c r="CT140" s="306">
        <f t="shared" si="195"/>
        <v>1</v>
      </c>
      <c r="CU140" s="240">
        <f t="shared" si="195"/>
        <v>1</v>
      </c>
      <c r="CV140" s="319">
        <f t="shared" si="195"/>
        <v>1</v>
      </c>
      <c r="CW140" s="240">
        <f t="shared" si="195"/>
        <v>1</v>
      </c>
      <c r="CX140" s="306">
        <f t="shared" si="195"/>
        <v>1</v>
      </c>
      <c r="CY140" s="240">
        <f t="shared" si="195"/>
        <v>1</v>
      </c>
      <c r="CZ140" s="306">
        <f t="shared" si="195"/>
        <v>1</v>
      </c>
      <c r="DA140" s="240">
        <f t="shared" si="195"/>
        <v>1</v>
      </c>
      <c r="DB140" s="306">
        <f t="shared" si="195"/>
        <v>1</v>
      </c>
      <c r="DC140" s="240">
        <f t="shared" si="195"/>
        <v>1</v>
      </c>
      <c r="DD140" s="319">
        <f t="shared" si="195"/>
        <v>1</v>
      </c>
      <c r="DE140" s="240">
        <f t="shared" si="195"/>
        <v>1</v>
      </c>
      <c r="DF140" s="306">
        <f t="shared" si="195"/>
        <v>1</v>
      </c>
      <c r="DG140" s="240">
        <f t="shared" si="195"/>
        <v>1</v>
      </c>
      <c r="DH140" s="306">
        <f t="shared" si="195"/>
        <v>1</v>
      </c>
      <c r="DI140" s="240">
        <f t="shared" si="195"/>
        <v>1</v>
      </c>
      <c r="DJ140" s="306">
        <f t="shared" si="195"/>
        <v>1</v>
      </c>
      <c r="DK140" s="240">
        <f t="shared" si="195"/>
        <v>1</v>
      </c>
      <c r="DL140" s="306">
        <f t="shared" si="195"/>
        <v>1</v>
      </c>
      <c r="DM140" s="240">
        <f t="shared" si="195"/>
        <v>1</v>
      </c>
      <c r="DN140" s="240">
        <f t="shared" si="195"/>
        <v>1</v>
      </c>
      <c r="DO140" s="240">
        <f t="shared" si="195"/>
        <v>1</v>
      </c>
      <c r="DP140" s="306">
        <f t="shared" si="195"/>
        <v>1</v>
      </c>
      <c r="DQ140" s="240">
        <f t="shared" si="195"/>
        <v>1</v>
      </c>
      <c r="DR140" s="240">
        <f t="shared" si="195"/>
        <v>1</v>
      </c>
      <c r="DS140" s="240">
        <f t="shared" si="195"/>
        <v>1</v>
      </c>
      <c r="DT140" s="240">
        <f t="shared" si="195"/>
        <v>1</v>
      </c>
      <c r="DU140" s="239">
        <f t="shared" si="195"/>
        <v>1</v>
      </c>
      <c r="DV140" s="240">
        <f t="shared" si="195"/>
        <v>1</v>
      </c>
      <c r="DW140" s="240">
        <f t="shared" si="195"/>
        <v>1</v>
      </c>
      <c r="DX140" s="306">
        <f t="shared" si="195"/>
        <v>1</v>
      </c>
      <c r="DY140" s="240">
        <f t="shared" si="195"/>
        <v>1</v>
      </c>
      <c r="DZ140" s="240">
        <f t="shared" si="195"/>
        <v>1</v>
      </c>
      <c r="EA140" s="240">
        <f t="shared" si="195"/>
        <v>1</v>
      </c>
      <c r="EB140" s="319">
        <f t="shared" si="195"/>
        <v>1</v>
      </c>
      <c r="EC140" s="240">
        <f t="shared" ref="EC140:GN140" si="196">IF(ROUND(((EC141-$E$8)*($GX131))+0.25,0) &lt;=0,1,((EC141-$E$8)*($GX131))+0.25)</f>
        <v>1</v>
      </c>
      <c r="ED140" s="306">
        <f t="shared" si="196"/>
        <v>1</v>
      </c>
      <c r="EE140" s="240">
        <f t="shared" si="196"/>
        <v>1</v>
      </c>
      <c r="EF140" s="306">
        <f t="shared" si="196"/>
        <v>1</v>
      </c>
      <c r="EG140" s="240">
        <f t="shared" si="196"/>
        <v>1</v>
      </c>
      <c r="EH140" s="306">
        <f t="shared" si="196"/>
        <v>1</v>
      </c>
      <c r="EI140" s="240">
        <f t="shared" si="196"/>
        <v>1</v>
      </c>
      <c r="EJ140" s="319">
        <f t="shared" si="196"/>
        <v>1</v>
      </c>
      <c r="EK140" s="240">
        <f t="shared" si="196"/>
        <v>1</v>
      </c>
      <c r="EL140" s="306">
        <f t="shared" si="196"/>
        <v>1</v>
      </c>
      <c r="EM140" s="240">
        <f t="shared" si="196"/>
        <v>1</v>
      </c>
      <c r="EN140" s="240">
        <f t="shared" si="196"/>
        <v>1</v>
      </c>
      <c r="EO140" s="353">
        <f t="shared" si="196"/>
        <v>1</v>
      </c>
      <c r="EP140" s="306">
        <f t="shared" si="196"/>
        <v>1</v>
      </c>
      <c r="EQ140" s="240">
        <f t="shared" si="196"/>
        <v>1</v>
      </c>
      <c r="ER140" s="319">
        <f t="shared" si="196"/>
        <v>1</v>
      </c>
      <c r="ES140" s="240">
        <f t="shared" si="196"/>
        <v>1</v>
      </c>
      <c r="ET140" s="306">
        <f t="shared" si="196"/>
        <v>1</v>
      </c>
      <c r="EU140" s="240">
        <f t="shared" si="196"/>
        <v>1</v>
      </c>
      <c r="EV140" s="306">
        <f t="shared" si="196"/>
        <v>1</v>
      </c>
      <c r="EW140" s="240">
        <f t="shared" si="196"/>
        <v>1</v>
      </c>
      <c r="EX140" s="306">
        <f t="shared" si="196"/>
        <v>1</v>
      </c>
      <c r="EY140" s="240">
        <f t="shared" si="196"/>
        <v>1</v>
      </c>
      <c r="EZ140" s="306">
        <f t="shared" si="196"/>
        <v>1</v>
      </c>
      <c r="FA140" s="240">
        <f t="shared" si="196"/>
        <v>1</v>
      </c>
      <c r="FB140" s="240">
        <f t="shared" si="196"/>
        <v>1</v>
      </c>
      <c r="FC140" s="240">
        <f t="shared" si="196"/>
        <v>1</v>
      </c>
      <c r="FD140" s="306">
        <f t="shared" si="196"/>
        <v>1</v>
      </c>
      <c r="FE140" s="240">
        <f t="shared" si="196"/>
        <v>1</v>
      </c>
      <c r="FF140" s="240">
        <f t="shared" si="196"/>
        <v>1</v>
      </c>
      <c r="FG140" s="240">
        <f t="shared" si="196"/>
        <v>1</v>
      </c>
      <c r="FH140" s="240">
        <f t="shared" si="196"/>
        <v>1</v>
      </c>
      <c r="FI140" s="239">
        <f t="shared" si="196"/>
        <v>1</v>
      </c>
      <c r="FJ140" s="306">
        <f t="shared" si="196"/>
        <v>1</v>
      </c>
      <c r="FK140" s="240">
        <f t="shared" si="196"/>
        <v>1</v>
      </c>
      <c r="FL140" s="306">
        <f t="shared" si="196"/>
        <v>1</v>
      </c>
      <c r="FM140" s="240">
        <f t="shared" si="196"/>
        <v>1</v>
      </c>
      <c r="FN140" s="306">
        <f t="shared" si="196"/>
        <v>1</v>
      </c>
      <c r="FO140" s="240">
        <f t="shared" si="196"/>
        <v>1</v>
      </c>
      <c r="FP140" s="319">
        <f t="shared" si="196"/>
        <v>1</v>
      </c>
      <c r="FQ140" s="240">
        <f t="shared" si="196"/>
        <v>1</v>
      </c>
      <c r="FR140" s="306">
        <f t="shared" si="196"/>
        <v>1</v>
      </c>
      <c r="FS140" s="240">
        <f t="shared" si="196"/>
        <v>1</v>
      </c>
      <c r="FT140" s="306">
        <f t="shared" si="196"/>
        <v>1</v>
      </c>
      <c r="FU140" s="240">
        <f t="shared" si="196"/>
        <v>1</v>
      </c>
      <c r="FV140" s="306">
        <f t="shared" si="196"/>
        <v>1</v>
      </c>
      <c r="FW140" s="240">
        <f t="shared" si="196"/>
        <v>1</v>
      </c>
      <c r="FX140" s="319">
        <f t="shared" si="196"/>
        <v>1</v>
      </c>
      <c r="FY140" s="240">
        <f t="shared" si="196"/>
        <v>1</v>
      </c>
      <c r="FZ140" s="306">
        <f t="shared" si="196"/>
        <v>1</v>
      </c>
      <c r="GA140" s="240">
        <f t="shared" si="196"/>
        <v>1</v>
      </c>
      <c r="GB140" s="240">
        <f t="shared" si="196"/>
        <v>1</v>
      </c>
      <c r="GC140" s="353">
        <f t="shared" si="196"/>
        <v>1</v>
      </c>
      <c r="GD140" s="306">
        <f t="shared" si="196"/>
        <v>1</v>
      </c>
      <c r="GE140" s="240">
        <f t="shared" si="196"/>
        <v>1</v>
      </c>
      <c r="GF140" s="319">
        <f t="shared" si="196"/>
        <v>1</v>
      </c>
      <c r="GG140" s="240">
        <f t="shared" si="196"/>
        <v>1</v>
      </c>
      <c r="GH140" s="306">
        <f t="shared" si="196"/>
        <v>1</v>
      </c>
      <c r="GI140" s="240">
        <f t="shared" si="196"/>
        <v>1</v>
      </c>
      <c r="GJ140" s="306">
        <f t="shared" si="196"/>
        <v>1</v>
      </c>
      <c r="GK140" s="240">
        <f t="shared" si="196"/>
        <v>1</v>
      </c>
      <c r="GL140" s="306">
        <f t="shared" si="196"/>
        <v>1</v>
      </c>
      <c r="GM140" s="240">
        <f t="shared" si="196"/>
        <v>1</v>
      </c>
      <c r="GN140" s="306">
        <f t="shared" si="196"/>
        <v>1</v>
      </c>
      <c r="GO140" s="240">
        <f t="shared" ref="GO140:GV140" si="197">IF(ROUND(((GO141-$E$8)*($GX131))+0.25,0) &lt;=0,1,((GO141-$E$8)*($GX131))+0.25)</f>
        <v>1</v>
      </c>
      <c r="GP140" s="240">
        <f t="shared" si="197"/>
        <v>1</v>
      </c>
      <c r="GQ140" s="240">
        <f t="shared" si="197"/>
        <v>1</v>
      </c>
      <c r="GR140" s="306">
        <f t="shared" si="197"/>
        <v>1</v>
      </c>
      <c r="GS140" s="240">
        <f t="shared" si="197"/>
        <v>1</v>
      </c>
      <c r="GT140" s="240">
        <f t="shared" si="197"/>
        <v>1</v>
      </c>
      <c r="GU140" s="240">
        <f t="shared" si="197"/>
        <v>1</v>
      </c>
      <c r="GV140" s="240">
        <f t="shared" si="197"/>
        <v>1</v>
      </c>
      <c r="GW140" s="236"/>
      <c r="GX140" s="237"/>
      <c r="GY140" s="238"/>
    </row>
    <row r="141" spans="2:207" s="2" customFormat="1" ht="16.5" customHeight="1" outlineLevel="1">
      <c r="B141" s="512"/>
      <c r="C141" s="519"/>
      <c r="D141" s="246" t="s">
        <v>625</v>
      </c>
      <c r="E141" s="247">
        <f t="shared" ref="E141:BP141" si="198">IFERROR(E131/$GX131,0)</f>
        <v>0</v>
      </c>
      <c r="F141" s="307">
        <f t="shared" si="198"/>
        <v>0</v>
      </c>
      <c r="G141" s="354">
        <f t="shared" si="198"/>
        <v>0</v>
      </c>
      <c r="H141" s="307">
        <f t="shared" si="198"/>
        <v>0</v>
      </c>
      <c r="I141" s="354">
        <f t="shared" si="198"/>
        <v>0</v>
      </c>
      <c r="J141" s="307">
        <f t="shared" si="198"/>
        <v>0</v>
      </c>
      <c r="K141" s="354">
        <f t="shared" si="198"/>
        <v>0</v>
      </c>
      <c r="L141" s="320">
        <f t="shared" si="198"/>
        <v>0</v>
      </c>
      <c r="M141" s="338">
        <f t="shared" si="198"/>
        <v>0</v>
      </c>
      <c r="N141" s="307">
        <f t="shared" si="198"/>
        <v>0</v>
      </c>
      <c r="O141" s="248">
        <f t="shared" si="198"/>
        <v>0</v>
      </c>
      <c r="P141" s="307">
        <f t="shared" si="198"/>
        <v>0</v>
      </c>
      <c r="Q141" s="354">
        <f t="shared" si="198"/>
        <v>0</v>
      </c>
      <c r="R141" s="307">
        <f t="shared" si="198"/>
        <v>0</v>
      </c>
      <c r="S141" s="248">
        <f t="shared" si="198"/>
        <v>0</v>
      </c>
      <c r="T141" s="320">
        <f t="shared" si="198"/>
        <v>0</v>
      </c>
      <c r="U141" s="338">
        <f t="shared" si="198"/>
        <v>0</v>
      </c>
      <c r="V141" s="307">
        <f t="shared" si="198"/>
        <v>0</v>
      </c>
      <c r="W141" s="248">
        <f t="shared" si="198"/>
        <v>0</v>
      </c>
      <c r="X141" s="248">
        <f t="shared" si="198"/>
        <v>0</v>
      </c>
      <c r="Y141" s="354">
        <f t="shared" si="198"/>
        <v>0</v>
      </c>
      <c r="Z141" s="307">
        <f t="shared" si="198"/>
        <v>0</v>
      </c>
      <c r="AA141" s="248">
        <f t="shared" si="198"/>
        <v>0</v>
      </c>
      <c r="AB141" s="320">
        <f t="shared" si="198"/>
        <v>0</v>
      </c>
      <c r="AC141" s="248">
        <f t="shared" si="198"/>
        <v>0</v>
      </c>
      <c r="AD141" s="248">
        <f t="shared" si="198"/>
        <v>0</v>
      </c>
      <c r="AE141" s="248">
        <f t="shared" si="198"/>
        <v>0</v>
      </c>
      <c r="AF141" s="307">
        <f t="shared" si="198"/>
        <v>0</v>
      </c>
      <c r="AG141" s="248">
        <f t="shared" si="198"/>
        <v>0</v>
      </c>
      <c r="AH141" s="248">
        <f t="shared" si="198"/>
        <v>0</v>
      </c>
      <c r="AI141" s="248">
        <f t="shared" si="198"/>
        <v>0</v>
      </c>
      <c r="AJ141" s="249">
        <f t="shared" si="198"/>
        <v>0</v>
      </c>
      <c r="AK141" s="248">
        <f t="shared" si="198"/>
        <v>0</v>
      </c>
      <c r="AL141" s="248">
        <f t="shared" si="198"/>
        <v>0</v>
      </c>
      <c r="AM141" s="248">
        <f t="shared" si="198"/>
        <v>0</v>
      </c>
      <c r="AN141" s="307">
        <f t="shared" si="198"/>
        <v>0</v>
      </c>
      <c r="AO141" s="248">
        <f t="shared" si="198"/>
        <v>0</v>
      </c>
      <c r="AP141" s="248">
        <f t="shared" si="198"/>
        <v>0</v>
      </c>
      <c r="AQ141" s="248">
        <f t="shared" si="198"/>
        <v>0</v>
      </c>
      <c r="AR141" s="249">
        <f t="shared" si="198"/>
        <v>0</v>
      </c>
      <c r="AS141" s="248">
        <f t="shared" si="198"/>
        <v>0</v>
      </c>
      <c r="AT141" s="307">
        <f t="shared" si="198"/>
        <v>0</v>
      </c>
      <c r="AU141" s="248">
        <f t="shared" si="198"/>
        <v>0</v>
      </c>
      <c r="AV141" s="307">
        <f t="shared" si="198"/>
        <v>0</v>
      </c>
      <c r="AW141" s="248">
        <f t="shared" si="198"/>
        <v>0</v>
      </c>
      <c r="AX141" s="307">
        <f t="shared" si="198"/>
        <v>0</v>
      </c>
      <c r="AY141" s="248">
        <f t="shared" si="198"/>
        <v>0</v>
      </c>
      <c r="AZ141" s="320">
        <f t="shared" si="198"/>
        <v>0</v>
      </c>
      <c r="BA141" s="338">
        <f t="shared" si="198"/>
        <v>0</v>
      </c>
      <c r="BB141" s="307">
        <f t="shared" si="198"/>
        <v>0</v>
      </c>
      <c r="BC141" s="248">
        <f t="shared" si="198"/>
        <v>0</v>
      </c>
      <c r="BD141" s="307">
        <f t="shared" si="198"/>
        <v>0</v>
      </c>
      <c r="BE141" s="248">
        <f t="shared" si="198"/>
        <v>0.01</v>
      </c>
      <c r="BF141" s="307">
        <f t="shared" si="198"/>
        <v>0.01</v>
      </c>
      <c r="BG141" s="248">
        <f t="shared" si="198"/>
        <v>0</v>
      </c>
      <c r="BH141" s="320">
        <f t="shared" si="198"/>
        <v>0</v>
      </c>
      <c r="BI141" s="248">
        <f t="shared" si="198"/>
        <v>0</v>
      </c>
      <c r="BJ141" s="307">
        <f t="shared" si="198"/>
        <v>0</v>
      </c>
      <c r="BK141" s="248">
        <f t="shared" si="198"/>
        <v>0</v>
      </c>
      <c r="BL141" s="307">
        <f t="shared" si="198"/>
        <v>0</v>
      </c>
      <c r="BM141" s="248">
        <f t="shared" si="198"/>
        <v>0.01</v>
      </c>
      <c r="BN141" s="307">
        <f t="shared" si="198"/>
        <v>0.01</v>
      </c>
      <c r="BO141" s="248">
        <f t="shared" si="198"/>
        <v>0</v>
      </c>
      <c r="BP141" s="320">
        <f t="shared" si="198"/>
        <v>0</v>
      </c>
      <c r="BQ141" s="248">
        <f t="shared" ref="BQ141:EB141" si="199">IFERROR(BQ131/$GX131,0)</f>
        <v>0</v>
      </c>
      <c r="BR141" s="307">
        <f t="shared" si="199"/>
        <v>0</v>
      </c>
      <c r="BS141" s="248">
        <f t="shared" si="199"/>
        <v>0</v>
      </c>
      <c r="BT141" s="307">
        <f t="shared" si="199"/>
        <v>0</v>
      </c>
      <c r="BU141" s="248">
        <f t="shared" si="199"/>
        <v>0.01</v>
      </c>
      <c r="BV141" s="307">
        <f t="shared" si="199"/>
        <v>0.01</v>
      </c>
      <c r="BW141" s="248">
        <f t="shared" si="199"/>
        <v>0</v>
      </c>
      <c r="BX141" s="249">
        <f t="shared" si="199"/>
        <v>0</v>
      </c>
      <c r="BY141" s="248">
        <f t="shared" si="199"/>
        <v>0</v>
      </c>
      <c r="BZ141" s="248">
        <f t="shared" si="199"/>
        <v>0</v>
      </c>
      <c r="CA141" s="248">
        <f t="shared" si="199"/>
        <v>0</v>
      </c>
      <c r="CB141" s="307">
        <f t="shared" si="199"/>
        <v>0</v>
      </c>
      <c r="CC141" s="248">
        <f t="shared" si="199"/>
        <v>0</v>
      </c>
      <c r="CD141" s="248">
        <f t="shared" si="199"/>
        <v>0</v>
      </c>
      <c r="CE141" s="248">
        <f t="shared" si="199"/>
        <v>0</v>
      </c>
      <c r="CF141" s="248">
        <f t="shared" si="199"/>
        <v>0</v>
      </c>
      <c r="CG141" s="247">
        <f t="shared" si="199"/>
        <v>0</v>
      </c>
      <c r="CH141" s="248">
        <f t="shared" si="199"/>
        <v>0</v>
      </c>
      <c r="CI141" s="248">
        <f t="shared" si="199"/>
        <v>0</v>
      </c>
      <c r="CJ141" s="307">
        <f t="shared" si="199"/>
        <v>0</v>
      </c>
      <c r="CK141" s="248">
        <f t="shared" si="199"/>
        <v>0.01</v>
      </c>
      <c r="CL141" s="248">
        <f t="shared" si="199"/>
        <v>0.01</v>
      </c>
      <c r="CM141" s="248">
        <f t="shared" si="199"/>
        <v>0.01</v>
      </c>
      <c r="CN141" s="320">
        <f t="shared" si="199"/>
        <v>0.01</v>
      </c>
      <c r="CO141" s="248">
        <f t="shared" si="199"/>
        <v>0</v>
      </c>
      <c r="CP141" s="248">
        <f t="shared" si="199"/>
        <v>0</v>
      </c>
      <c r="CQ141" s="248">
        <f t="shared" si="199"/>
        <v>0</v>
      </c>
      <c r="CR141" s="307">
        <f t="shared" si="199"/>
        <v>0</v>
      </c>
      <c r="CS141" s="248">
        <f t="shared" si="199"/>
        <v>0.01</v>
      </c>
      <c r="CT141" s="307">
        <f t="shared" si="199"/>
        <v>0.01</v>
      </c>
      <c r="CU141" s="248">
        <f t="shared" si="199"/>
        <v>0.01</v>
      </c>
      <c r="CV141" s="320">
        <f t="shared" si="199"/>
        <v>0.01</v>
      </c>
      <c r="CW141" s="248">
        <f t="shared" si="199"/>
        <v>0</v>
      </c>
      <c r="CX141" s="307">
        <f t="shared" si="199"/>
        <v>0</v>
      </c>
      <c r="CY141" s="248">
        <f t="shared" si="199"/>
        <v>0</v>
      </c>
      <c r="CZ141" s="307">
        <f t="shared" si="199"/>
        <v>0</v>
      </c>
      <c r="DA141" s="248">
        <f t="shared" si="199"/>
        <v>0.01</v>
      </c>
      <c r="DB141" s="307">
        <f t="shared" si="199"/>
        <v>0.01</v>
      </c>
      <c r="DC141" s="248">
        <f t="shared" si="199"/>
        <v>0.01</v>
      </c>
      <c r="DD141" s="320">
        <f t="shared" si="199"/>
        <v>0.01</v>
      </c>
      <c r="DE141" s="248">
        <f t="shared" si="199"/>
        <v>0</v>
      </c>
      <c r="DF141" s="307">
        <f t="shared" si="199"/>
        <v>0</v>
      </c>
      <c r="DG141" s="248">
        <f t="shared" si="199"/>
        <v>0</v>
      </c>
      <c r="DH141" s="307">
        <f t="shared" si="199"/>
        <v>0</v>
      </c>
      <c r="DI141" s="248">
        <f t="shared" si="199"/>
        <v>0.01</v>
      </c>
      <c r="DJ141" s="307">
        <f t="shared" si="199"/>
        <v>0.01</v>
      </c>
      <c r="DK141" s="248">
        <f t="shared" si="199"/>
        <v>0.01</v>
      </c>
      <c r="DL141" s="307">
        <f t="shared" si="199"/>
        <v>0.01</v>
      </c>
      <c r="DM141" s="248">
        <f t="shared" si="199"/>
        <v>0</v>
      </c>
      <c r="DN141" s="248">
        <f t="shared" si="199"/>
        <v>0</v>
      </c>
      <c r="DO141" s="248">
        <f t="shared" si="199"/>
        <v>0</v>
      </c>
      <c r="DP141" s="307">
        <f t="shared" si="199"/>
        <v>0</v>
      </c>
      <c r="DQ141" s="248">
        <f t="shared" si="199"/>
        <v>0</v>
      </c>
      <c r="DR141" s="248">
        <f t="shared" si="199"/>
        <v>0</v>
      </c>
      <c r="DS141" s="248">
        <f t="shared" si="199"/>
        <v>0</v>
      </c>
      <c r="DT141" s="248">
        <f t="shared" si="199"/>
        <v>0</v>
      </c>
      <c r="DU141" s="247">
        <f t="shared" si="199"/>
        <v>0</v>
      </c>
      <c r="DV141" s="248">
        <f t="shared" si="199"/>
        <v>0</v>
      </c>
      <c r="DW141" s="248">
        <f t="shared" si="199"/>
        <v>0</v>
      </c>
      <c r="DX141" s="307">
        <f t="shared" si="199"/>
        <v>0</v>
      </c>
      <c r="DY141" s="248">
        <f t="shared" si="199"/>
        <v>0</v>
      </c>
      <c r="DZ141" s="248">
        <f t="shared" si="199"/>
        <v>0</v>
      </c>
      <c r="EA141" s="248">
        <f t="shared" si="199"/>
        <v>0</v>
      </c>
      <c r="EB141" s="320">
        <f t="shared" si="199"/>
        <v>0</v>
      </c>
      <c r="EC141" s="248">
        <f t="shared" ref="EC141:GN141" si="200">IFERROR(EC131/$GX131,0)</f>
        <v>0</v>
      </c>
      <c r="ED141" s="307">
        <f t="shared" si="200"/>
        <v>0</v>
      </c>
      <c r="EE141" s="248">
        <f t="shared" si="200"/>
        <v>0</v>
      </c>
      <c r="EF141" s="307">
        <f t="shared" si="200"/>
        <v>0</v>
      </c>
      <c r="EG141" s="248">
        <f t="shared" si="200"/>
        <v>0</v>
      </c>
      <c r="EH141" s="307">
        <f t="shared" si="200"/>
        <v>0</v>
      </c>
      <c r="EI141" s="248">
        <f t="shared" si="200"/>
        <v>0</v>
      </c>
      <c r="EJ141" s="320">
        <f t="shared" si="200"/>
        <v>0</v>
      </c>
      <c r="EK141" s="248">
        <f t="shared" si="200"/>
        <v>0</v>
      </c>
      <c r="EL141" s="307">
        <f t="shared" si="200"/>
        <v>0</v>
      </c>
      <c r="EM141" s="248">
        <f t="shared" si="200"/>
        <v>0</v>
      </c>
      <c r="EN141" s="248">
        <f t="shared" si="200"/>
        <v>0</v>
      </c>
      <c r="EO141" s="354">
        <f t="shared" si="200"/>
        <v>0</v>
      </c>
      <c r="EP141" s="307">
        <f t="shared" si="200"/>
        <v>0</v>
      </c>
      <c r="EQ141" s="248">
        <f t="shared" si="200"/>
        <v>0</v>
      </c>
      <c r="ER141" s="320">
        <f t="shared" si="200"/>
        <v>0</v>
      </c>
      <c r="ES141" s="248">
        <f t="shared" si="200"/>
        <v>0</v>
      </c>
      <c r="ET141" s="307">
        <f t="shared" si="200"/>
        <v>0</v>
      </c>
      <c r="EU141" s="248">
        <f t="shared" si="200"/>
        <v>0</v>
      </c>
      <c r="EV141" s="307">
        <f t="shared" si="200"/>
        <v>0</v>
      </c>
      <c r="EW141" s="248">
        <f t="shared" si="200"/>
        <v>0</v>
      </c>
      <c r="EX141" s="307">
        <f t="shared" si="200"/>
        <v>0</v>
      </c>
      <c r="EY141" s="248">
        <f t="shared" si="200"/>
        <v>0</v>
      </c>
      <c r="EZ141" s="307">
        <f t="shared" si="200"/>
        <v>0</v>
      </c>
      <c r="FA141" s="248">
        <f t="shared" si="200"/>
        <v>0</v>
      </c>
      <c r="FB141" s="248">
        <f t="shared" si="200"/>
        <v>0</v>
      </c>
      <c r="FC141" s="248">
        <f t="shared" si="200"/>
        <v>0</v>
      </c>
      <c r="FD141" s="307">
        <f t="shared" si="200"/>
        <v>0</v>
      </c>
      <c r="FE141" s="248">
        <f t="shared" si="200"/>
        <v>0</v>
      </c>
      <c r="FF141" s="248">
        <f t="shared" si="200"/>
        <v>0</v>
      </c>
      <c r="FG141" s="248">
        <f t="shared" si="200"/>
        <v>0</v>
      </c>
      <c r="FH141" s="248">
        <f t="shared" si="200"/>
        <v>0</v>
      </c>
      <c r="FI141" s="247">
        <f t="shared" si="200"/>
        <v>0</v>
      </c>
      <c r="FJ141" s="307">
        <f t="shared" si="200"/>
        <v>0</v>
      </c>
      <c r="FK141" s="248">
        <f t="shared" si="200"/>
        <v>0</v>
      </c>
      <c r="FL141" s="307">
        <f t="shared" si="200"/>
        <v>0</v>
      </c>
      <c r="FM141" s="248">
        <f t="shared" si="200"/>
        <v>0</v>
      </c>
      <c r="FN141" s="307">
        <f t="shared" si="200"/>
        <v>0</v>
      </c>
      <c r="FO141" s="248">
        <f t="shared" si="200"/>
        <v>0</v>
      </c>
      <c r="FP141" s="320">
        <f t="shared" si="200"/>
        <v>0</v>
      </c>
      <c r="FQ141" s="248">
        <f t="shared" si="200"/>
        <v>0.01</v>
      </c>
      <c r="FR141" s="307">
        <f t="shared" si="200"/>
        <v>0.01</v>
      </c>
      <c r="FS141" s="248">
        <f t="shared" si="200"/>
        <v>0</v>
      </c>
      <c r="FT141" s="307">
        <f t="shared" si="200"/>
        <v>0</v>
      </c>
      <c r="FU141" s="248">
        <f t="shared" si="200"/>
        <v>0.01</v>
      </c>
      <c r="FV141" s="307">
        <f t="shared" si="200"/>
        <v>0.01</v>
      </c>
      <c r="FW141" s="248">
        <f t="shared" si="200"/>
        <v>0</v>
      </c>
      <c r="FX141" s="320">
        <f t="shared" si="200"/>
        <v>0</v>
      </c>
      <c r="FY141" s="248">
        <f t="shared" si="200"/>
        <v>0.02</v>
      </c>
      <c r="FZ141" s="307">
        <f t="shared" si="200"/>
        <v>0.02</v>
      </c>
      <c r="GA141" s="248">
        <f t="shared" si="200"/>
        <v>0.01</v>
      </c>
      <c r="GB141" s="248">
        <f t="shared" si="200"/>
        <v>0.01</v>
      </c>
      <c r="GC141" s="354">
        <f t="shared" si="200"/>
        <v>0.03</v>
      </c>
      <c r="GD141" s="307">
        <f t="shared" si="200"/>
        <v>0.03</v>
      </c>
      <c r="GE141" s="248">
        <f t="shared" si="200"/>
        <v>0.01</v>
      </c>
      <c r="GF141" s="320">
        <f t="shared" si="200"/>
        <v>0.01</v>
      </c>
      <c r="GG141" s="248">
        <f t="shared" si="200"/>
        <v>0.03</v>
      </c>
      <c r="GH141" s="307">
        <f t="shared" si="200"/>
        <v>0.03</v>
      </c>
      <c r="GI141" s="248">
        <f t="shared" si="200"/>
        <v>0.02</v>
      </c>
      <c r="GJ141" s="307">
        <f t="shared" si="200"/>
        <v>0.02</v>
      </c>
      <c r="GK141" s="248">
        <f t="shared" si="200"/>
        <v>0.04</v>
      </c>
      <c r="GL141" s="307">
        <f t="shared" si="200"/>
        <v>0.04</v>
      </c>
      <c r="GM141" s="248">
        <f t="shared" si="200"/>
        <v>0.02</v>
      </c>
      <c r="GN141" s="307">
        <f t="shared" si="200"/>
        <v>0.02</v>
      </c>
      <c r="GO141" s="248">
        <f t="shared" ref="GO141:GV141" si="201">IFERROR(GO131/$GX131,0)</f>
        <v>0</v>
      </c>
      <c r="GP141" s="248">
        <f t="shared" si="201"/>
        <v>0</v>
      </c>
      <c r="GQ141" s="248">
        <f t="shared" si="201"/>
        <v>0</v>
      </c>
      <c r="GR141" s="307">
        <f t="shared" si="201"/>
        <v>0</v>
      </c>
      <c r="GS141" s="248">
        <f t="shared" si="201"/>
        <v>0</v>
      </c>
      <c r="GT141" s="248">
        <f t="shared" si="201"/>
        <v>0</v>
      </c>
      <c r="GU141" s="248">
        <f t="shared" si="201"/>
        <v>0</v>
      </c>
      <c r="GV141" s="248">
        <f t="shared" si="201"/>
        <v>0</v>
      </c>
      <c r="GW141" s="217"/>
      <c r="GX141" s="250"/>
      <c r="GY141" s="251"/>
    </row>
    <row r="142" spans="2:207" s="2" customFormat="1" ht="16.5" customHeight="1" outlineLevel="1">
      <c r="B142" s="512"/>
      <c r="C142" s="519"/>
      <c r="D142" s="246" t="s">
        <v>626</v>
      </c>
      <c r="E142" s="247">
        <f t="shared" ref="E142:BP142" si="202">IFERROR(E132/$GX131,0)</f>
        <v>0</v>
      </c>
      <c r="F142" s="307">
        <f t="shared" si="202"/>
        <v>0</v>
      </c>
      <c r="G142" s="354">
        <f t="shared" si="202"/>
        <v>0</v>
      </c>
      <c r="H142" s="307">
        <f t="shared" si="202"/>
        <v>0</v>
      </c>
      <c r="I142" s="354">
        <f t="shared" si="202"/>
        <v>0</v>
      </c>
      <c r="J142" s="307">
        <f t="shared" si="202"/>
        <v>0</v>
      </c>
      <c r="K142" s="354">
        <f t="shared" si="202"/>
        <v>0.01</v>
      </c>
      <c r="L142" s="320">
        <f t="shared" si="202"/>
        <v>0</v>
      </c>
      <c r="M142" s="338">
        <f t="shared" si="202"/>
        <v>0</v>
      </c>
      <c r="N142" s="307">
        <f t="shared" si="202"/>
        <v>0</v>
      </c>
      <c r="O142" s="248">
        <f t="shared" si="202"/>
        <v>0.01</v>
      </c>
      <c r="P142" s="307">
        <f t="shared" si="202"/>
        <v>0</v>
      </c>
      <c r="Q142" s="354">
        <f t="shared" si="202"/>
        <v>0</v>
      </c>
      <c r="R142" s="307">
        <f t="shared" si="202"/>
        <v>0</v>
      </c>
      <c r="S142" s="248">
        <f t="shared" si="202"/>
        <v>0</v>
      </c>
      <c r="T142" s="320">
        <f t="shared" si="202"/>
        <v>0</v>
      </c>
      <c r="U142" s="338">
        <f t="shared" si="202"/>
        <v>0</v>
      </c>
      <c r="V142" s="307">
        <f t="shared" si="202"/>
        <v>0</v>
      </c>
      <c r="W142" s="248">
        <f t="shared" si="202"/>
        <v>0</v>
      </c>
      <c r="X142" s="248">
        <f t="shared" si="202"/>
        <v>0</v>
      </c>
      <c r="Y142" s="354">
        <f t="shared" si="202"/>
        <v>0</v>
      </c>
      <c r="Z142" s="307">
        <f t="shared" si="202"/>
        <v>0</v>
      </c>
      <c r="AA142" s="248">
        <f t="shared" si="202"/>
        <v>0.01</v>
      </c>
      <c r="AB142" s="320">
        <f t="shared" si="202"/>
        <v>0</v>
      </c>
      <c r="AC142" s="248">
        <f t="shared" si="202"/>
        <v>0</v>
      </c>
      <c r="AD142" s="248">
        <f t="shared" si="202"/>
        <v>0.01</v>
      </c>
      <c r="AE142" s="248">
        <f t="shared" si="202"/>
        <v>0</v>
      </c>
      <c r="AF142" s="307">
        <f t="shared" si="202"/>
        <v>0</v>
      </c>
      <c r="AG142" s="248">
        <f t="shared" si="202"/>
        <v>0.01</v>
      </c>
      <c r="AH142" s="248">
        <f t="shared" si="202"/>
        <v>0</v>
      </c>
      <c r="AI142" s="248">
        <f t="shared" si="202"/>
        <v>0.01</v>
      </c>
      <c r="AJ142" s="249">
        <f t="shared" si="202"/>
        <v>0</v>
      </c>
      <c r="AK142" s="248">
        <f t="shared" si="202"/>
        <v>0</v>
      </c>
      <c r="AL142" s="248">
        <f t="shared" si="202"/>
        <v>0</v>
      </c>
      <c r="AM142" s="248">
        <f t="shared" si="202"/>
        <v>0</v>
      </c>
      <c r="AN142" s="307">
        <f t="shared" si="202"/>
        <v>0</v>
      </c>
      <c r="AO142" s="248">
        <f t="shared" si="202"/>
        <v>0</v>
      </c>
      <c r="AP142" s="248">
        <f t="shared" si="202"/>
        <v>0</v>
      </c>
      <c r="AQ142" s="248">
        <f t="shared" si="202"/>
        <v>0</v>
      </c>
      <c r="AR142" s="249">
        <f t="shared" si="202"/>
        <v>0</v>
      </c>
      <c r="AS142" s="248">
        <f t="shared" si="202"/>
        <v>0.01</v>
      </c>
      <c r="AT142" s="307">
        <f t="shared" si="202"/>
        <v>0</v>
      </c>
      <c r="AU142" s="248">
        <f t="shared" si="202"/>
        <v>0</v>
      </c>
      <c r="AV142" s="307">
        <f t="shared" si="202"/>
        <v>0</v>
      </c>
      <c r="AW142" s="248">
        <f t="shared" si="202"/>
        <v>0</v>
      </c>
      <c r="AX142" s="307">
        <f t="shared" si="202"/>
        <v>0</v>
      </c>
      <c r="AY142" s="248">
        <f t="shared" si="202"/>
        <v>0</v>
      </c>
      <c r="AZ142" s="320">
        <f t="shared" si="202"/>
        <v>0</v>
      </c>
      <c r="BA142" s="338">
        <f t="shared" si="202"/>
        <v>0.01</v>
      </c>
      <c r="BB142" s="307">
        <f t="shared" si="202"/>
        <v>0</v>
      </c>
      <c r="BC142" s="248">
        <f t="shared" si="202"/>
        <v>0</v>
      </c>
      <c r="BD142" s="307">
        <f t="shared" si="202"/>
        <v>0</v>
      </c>
      <c r="BE142" s="248">
        <f t="shared" si="202"/>
        <v>0.02</v>
      </c>
      <c r="BF142" s="307">
        <f t="shared" si="202"/>
        <v>0</v>
      </c>
      <c r="BG142" s="248">
        <f t="shared" si="202"/>
        <v>0</v>
      </c>
      <c r="BH142" s="320">
        <f t="shared" si="202"/>
        <v>0</v>
      </c>
      <c r="BI142" s="248">
        <f t="shared" si="202"/>
        <v>0</v>
      </c>
      <c r="BJ142" s="307">
        <f t="shared" si="202"/>
        <v>0</v>
      </c>
      <c r="BK142" s="248">
        <f t="shared" si="202"/>
        <v>0</v>
      </c>
      <c r="BL142" s="307">
        <f t="shared" si="202"/>
        <v>0</v>
      </c>
      <c r="BM142" s="248">
        <f t="shared" si="202"/>
        <v>0</v>
      </c>
      <c r="BN142" s="307">
        <f t="shared" si="202"/>
        <v>0.02</v>
      </c>
      <c r="BO142" s="248">
        <f t="shared" si="202"/>
        <v>0</v>
      </c>
      <c r="BP142" s="320">
        <f t="shared" si="202"/>
        <v>0.01</v>
      </c>
      <c r="BQ142" s="248">
        <f t="shared" ref="BQ142:EB142" si="203">IFERROR(BQ132/$GX131,0)</f>
        <v>0</v>
      </c>
      <c r="BR142" s="307">
        <f t="shared" si="203"/>
        <v>0.01</v>
      </c>
      <c r="BS142" s="248">
        <f t="shared" si="203"/>
        <v>0</v>
      </c>
      <c r="BT142" s="307">
        <f t="shared" si="203"/>
        <v>0</v>
      </c>
      <c r="BU142" s="248">
        <f t="shared" si="203"/>
        <v>0.01</v>
      </c>
      <c r="BV142" s="307">
        <f t="shared" si="203"/>
        <v>0.03</v>
      </c>
      <c r="BW142" s="248">
        <f t="shared" si="203"/>
        <v>0</v>
      </c>
      <c r="BX142" s="249">
        <f t="shared" si="203"/>
        <v>0</v>
      </c>
      <c r="BY142" s="248">
        <f t="shared" si="203"/>
        <v>0</v>
      </c>
      <c r="BZ142" s="248">
        <f t="shared" si="203"/>
        <v>0</v>
      </c>
      <c r="CA142" s="248">
        <f t="shared" si="203"/>
        <v>0</v>
      </c>
      <c r="CB142" s="307">
        <f t="shared" si="203"/>
        <v>0</v>
      </c>
      <c r="CC142" s="248">
        <f t="shared" si="203"/>
        <v>0</v>
      </c>
      <c r="CD142" s="248">
        <f t="shared" si="203"/>
        <v>0</v>
      </c>
      <c r="CE142" s="248">
        <f t="shared" si="203"/>
        <v>0</v>
      </c>
      <c r="CF142" s="248">
        <f t="shared" si="203"/>
        <v>0</v>
      </c>
      <c r="CG142" s="247">
        <f t="shared" si="203"/>
        <v>0</v>
      </c>
      <c r="CH142" s="248">
        <f t="shared" si="203"/>
        <v>0.02</v>
      </c>
      <c r="CI142" s="248">
        <f t="shared" si="203"/>
        <v>0</v>
      </c>
      <c r="CJ142" s="307">
        <f t="shared" si="203"/>
        <v>0</v>
      </c>
      <c r="CK142" s="248">
        <f t="shared" si="203"/>
        <v>0.01</v>
      </c>
      <c r="CL142" s="248">
        <f t="shared" si="203"/>
        <v>0</v>
      </c>
      <c r="CM142" s="248">
        <f t="shared" si="203"/>
        <v>0.02</v>
      </c>
      <c r="CN142" s="320">
        <f t="shared" si="203"/>
        <v>0.01</v>
      </c>
      <c r="CO142" s="248">
        <f t="shared" si="203"/>
        <v>0</v>
      </c>
      <c r="CP142" s="248">
        <f t="shared" si="203"/>
        <v>0.01</v>
      </c>
      <c r="CQ142" s="248">
        <f t="shared" si="203"/>
        <v>0</v>
      </c>
      <c r="CR142" s="307">
        <f t="shared" si="203"/>
        <v>0.01</v>
      </c>
      <c r="CS142" s="248">
        <f t="shared" si="203"/>
        <v>0.01</v>
      </c>
      <c r="CT142" s="307">
        <f t="shared" si="203"/>
        <v>0.02</v>
      </c>
      <c r="CU142" s="248">
        <f t="shared" si="203"/>
        <v>0.01</v>
      </c>
      <c r="CV142" s="320">
        <f t="shared" si="203"/>
        <v>0.01</v>
      </c>
      <c r="CW142" s="248">
        <f t="shared" si="203"/>
        <v>0.01</v>
      </c>
      <c r="CX142" s="307">
        <f t="shared" si="203"/>
        <v>0</v>
      </c>
      <c r="CY142" s="248">
        <f t="shared" si="203"/>
        <v>0.01</v>
      </c>
      <c r="CZ142" s="307">
        <f t="shared" si="203"/>
        <v>0</v>
      </c>
      <c r="DA142" s="248">
        <f t="shared" si="203"/>
        <v>0.01</v>
      </c>
      <c r="DB142" s="307">
        <f t="shared" si="203"/>
        <v>0.02</v>
      </c>
      <c r="DC142" s="248">
        <f t="shared" si="203"/>
        <v>0.01</v>
      </c>
      <c r="DD142" s="320">
        <f t="shared" si="203"/>
        <v>0.01</v>
      </c>
      <c r="DE142" s="248">
        <f t="shared" si="203"/>
        <v>0.01</v>
      </c>
      <c r="DF142" s="307">
        <f t="shared" si="203"/>
        <v>0</v>
      </c>
      <c r="DG142" s="248">
        <f t="shared" si="203"/>
        <v>0</v>
      </c>
      <c r="DH142" s="307">
        <f t="shared" si="203"/>
        <v>0</v>
      </c>
      <c r="DI142" s="248">
        <f t="shared" si="203"/>
        <v>0.02</v>
      </c>
      <c r="DJ142" s="307">
        <f t="shared" si="203"/>
        <v>0</v>
      </c>
      <c r="DK142" s="248">
        <f t="shared" si="203"/>
        <v>0.01</v>
      </c>
      <c r="DL142" s="307">
        <f t="shared" si="203"/>
        <v>0.01</v>
      </c>
      <c r="DM142" s="248">
        <f t="shared" si="203"/>
        <v>0</v>
      </c>
      <c r="DN142" s="248">
        <f t="shared" si="203"/>
        <v>0</v>
      </c>
      <c r="DO142" s="248">
        <f t="shared" si="203"/>
        <v>0</v>
      </c>
      <c r="DP142" s="307">
        <f t="shared" si="203"/>
        <v>0</v>
      </c>
      <c r="DQ142" s="248">
        <f t="shared" si="203"/>
        <v>0</v>
      </c>
      <c r="DR142" s="248">
        <f t="shared" si="203"/>
        <v>0</v>
      </c>
      <c r="DS142" s="248">
        <f t="shared" si="203"/>
        <v>0</v>
      </c>
      <c r="DT142" s="248">
        <f t="shared" si="203"/>
        <v>0</v>
      </c>
      <c r="DU142" s="247">
        <f t="shared" si="203"/>
        <v>0</v>
      </c>
      <c r="DV142" s="248">
        <f t="shared" si="203"/>
        <v>0</v>
      </c>
      <c r="DW142" s="248">
        <f t="shared" si="203"/>
        <v>0</v>
      </c>
      <c r="DX142" s="307">
        <f t="shared" si="203"/>
        <v>0</v>
      </c>
      <c r="DY142" s="248">
        <f t="shared" si="203"/>
        <v>0</v>
      </c>
      <c r="DZ142" s="248">
        <f t="shared" si="203"/>
        <v>0</v>
      </c>
      <c r="EA142" s="248">
        <f t="shared" si="203"/>
        <v>0</v>
      </c>
      <c r="EB142" s="320">
        <f t="shared" si="203"/>
        <v>0</v>
      </c>
      <c r="EC142" s="248">
        <f t="shared" ref="EC142:GN142" si="204">IFERROR(EC132/$GX131,0)</f>
        <v>0.01</v>
      </c>
      <c r="ED142" s="307">
        <f t="shared" si="204"/>
        <v>0</v>
      </c>
      <c r="EE142" s="248">
        <f t="shared" si="204"/>
        <v>0</v>
      </c>
      <c r="EF142" s="307">
        <f t="shared" si="204"/>
        <v>0.01</v>
      </c>
      <c r="EG142" s="248">
        <f t="shared" si="204"/>
        <v>0</v>
      </c>
      <c r="EH142" s="307">
        <f t="shared" si="204"/>
        <v>0</v>
      </c>
      <c r="EI142" s="248">
        <f t="shared" si="204"/>
        <v>0</v>
      </c>
      <c r="EJ142" s="320">
        <f t="shared" si="204"/>
        <v>0</v>
      </c>
      <c r="EK142" s="248">
        <f t="shared" si="204"/>
        <v>0</v>
      </c>
      <c r="EL142" s="307">
        <f t="shared" si="204"/>
        <v>0</v>
      </c>
      <c r="EM142" s="248">
        <f t="shared" si="204"/>
        <v>0.01</v>
      </c>
      <c r="EN142" s="248">
        <f t="shared" si="204"/>
        <v>0</v>
      </c>
      <c r="EO142" s="354">
        <f t="shared" si="204"/>
        <v>0</v>
      </c>
      <c r="EP142" s="307">
        <f t="shared" si="204"/>
        <v>0.01</v>
      </c>
      <c r="EQ142" s="248">
        <f t="shared" si="204"/>
        <v>0.01</v>
      </c>
      <c r="ER142" s="320">
        <f t="shared" si="204"/>
        <v>0</v>
      </c>
      <c r="ES142" s="248">
        <f t="shared" si="204"/>
        <v>0</v>
      </c>
      <c r="ET142" s="307">
        <f t="shared" si="204"/>
        <v>0.02</v>
      </c>
      <c r="EU142" s="248">
        <f t="shared" si="204"/>
        <v>0</v>
      </c>
      <c r="EV142" s="307">
        <f t="shared" si="204"/>
        <v>0</v>
      </c>
      <c r="EW142" s="248">
        <f t="shared" si="204"/>
        <v>0</v>
      </c>
      <c r="EX142" s="307">
        <f t="shared" si="204"/>
        <v>0.01</v>
      </c>
      <c r="EY142" s="248">
        <f t="shared" si="204"/>
        <v>0</v>
      </c>
      <c r="EZ142" s="307">
        <f t="shared" si="204"/>
        <v>0.01</v>
      </c>
      <c r="FA142" s="248">
        <f t="shared" si="204"/>
        <v>0</v>
      </c>
      <c r="FB142" s="248">
        <f t="shared" si="204"/>
        <v>0</v>
      </c>
      <c r="FC142" s="248">
        <f t="shared" si="204"/>
        <v>0</v>
      </c>
      <c r="FD142" s="307">
        <f t="shared" si="204"/>
        <v>0</v>
      </c>
      <c r="FE142" s="248">
        <f t="shared" si="204"/>
        <v>0</v>
      </c>
      <c r="FF142" s="248">
        <f t="shared" si="204"/>
        <v>0</v>
      </c>
      <c r="FG142" s="248">
        <f t="shared" si="204"/>
        <v>0</v>
      </c>
      <c r="FH142" s="248">
        <f t="shared" si="204"/>
        <v>0</v>
      </c>
      <c r="FI142" s="247">
        <f t="shared" si="204"/>
        <v>0</v>
      </c>
      <c r="FJ142" s="307">
        <f t="shared" si="204"/>
        <v>0</v>
      </c>
      <c r="FK142" s="248">
        <f t="shared" si="204"/>
        <v>0</v>
      </c>
      <c r="FL142" s="307">
        <f t="shared" si="204"/>
        <v>0.01</v>
      </c>
      <c r="FM142" s="248">
        <f t="shared" si="204"/>
        <v>0</v>
      </c>
      <c r="FN142" s="307">
        <f t="shared" si="204"/>
        <v>0</v>
      </c>
      <c r="FO142" s="248">
        <f t="shared" si="204"/>
        <v>0.01</v>
      </c>
      <c r="FP142" s="320">
        <f t="shared" si="204"/>
        <v>0.01</v>
      </c>
      <c r="FQ142" s="248">
        <f t="shared" si="204"/>
        <v>0.01</v>
      </c>
      <c r="FR142" s="307">
        <f t="shared" si="204"/>
        <v>0.01</v>
      </c>
      <c r="FS142" s="248">
        <f t="shared" si="204"/>
        <v>0.01</v>
      </c>
      <c r="FT142" s="307">
        <f t="shared" si="204"/>
        <v>0.01</v>
      </c>
      <c r="FU142" s="248">
        <f t="shared" si="204"/>
        <v>0</v>
      </c>
      <c r="FV142" s="307">
        <f t="shared" si="204"/>
        <v>0.01</v>
      </c>
      <c r="FW142" s="248">
        <f t="shared" si="204"/>
        <v>0.01</v>
      </c>
      <c r="FX142" s="320">
        <f t="shared" si="204"/>
        <v>0.01</v>
      </c>
      <c r="FY142" s="248">
        <f t="shared" si="204"/>
        <v>0.02</v>
      </c>
      <c r="FZ142" s="307">
        <f t="shared" si="204"/>
        <v>0.02</v>
      </c>
      <c r="GA142" s="248">
        <f t="shared" si="204"/>
        <v>0.01</v>
      </c>
      <c r="GB142" s="248">
        <f t="shared" si="204"/>
        <v>0.01</v>
      </c>
      <c r="GC142" s="354">
        <f t="shared" si="204"/>
        <v>0.05</v>
      </c>
      <c r="GD142" s="307">
        <f t="shared" si="204"/>
        <v>0.03</v>
      </c>
      <c r="GE142" s="248">
        <f t="shared" si="204"/>
        <v>0.01</v>
      </c>
      <c r="GF142" s="320">
        <f t="shared" si="204"/>
        <v>0</v>
      </c>
      <c r="GG142" s="248">
        <f t="shared" si="204"/>
        <v>0.02</v>
      </c>
      <c r="GH142" s="307">
        <f t="shared" si="204"/>
        <v>0.02</v>
      </c>
      <c r="GI142" s="248">
        <f t="shared" si="204"/>
        <v>0.03</v>
      </c>
      <c r="GJ142" s="307">
        <f t="shared" si="204"/>
        <v>0.03</v>
      </c>
      <c r="GK142" s="248">
        <f t="shared" si="204"/>
        <v>0.04</v>
      </c>
      <c r="GL142" s="307">
        <f t="shared" si="204"/>
        <v>0.05</v>
      </c>
      <c r="GM142" s="248">
        <f t="shared" si="204"/>
        <v>0.02</v>
      </c>
      <c r="GN142" s="307">
        <f t="shared" si="204"/>
        <v>0.02</v>
      </c>
      <c r="GO142" s="248">
        <f t="shared" ref="GO142:GV142" si="205">IFERROR(GO132/$GX131,0)</f>
        <v>0</v>
      </c>
      <c r="GP142" s="248">
        <f t="shared" si="205"/>
        <v>0</v>
      </c>
      <c r="GQ142" s="248">
        <f t="shared" si="205"/>
        <v>0</v>
      </c>
      <c r="GR142" s="307">
        <f t="shared" si="205"/>
        <v>0</v>
      </c>
      <c r="GS142" s="248">
        <f t="shared" si="205"/>
        <v>0</v>
      </c>
      <c r="GT142" s="248">
        <f t="shared" si="205"/>
        <v>0</v>
      </c>
      <c r="GU142" s="248">
        <f t="shared" si="205"/>
        <v>0</v>
      </c>
      <c r="GV142" s="248">
        <f t="shared" si="205"/>
        <v>0</v>
      </c>
      <c r="GW142" s="217"/>
      <c r="GX142" s="250"/>
      <c r="GY142" s="251"/>
    </row>
    <row r="143" spans="2:207" s="2" customFormat="1" ht="17.25" customHeight="1" outlineLevel="1" thickBot="1">
      <c r="B143" s="513"/>
      <c r="C143" s="521"/>
      <c r="D143" s="246" t="s">
        <v>627</v>
      </c>
      <c r="E143" s="254">
        <f>E142-E141</f>
        <v>0</v>
      </c>
      <c r="F143" s="308">
        <f t="shared" ref="F143:BQ143" si="206">F142-F141</f>
        <v>0</v>
      </c>
      <c r="G143" s="355">
        <f t="shared" si="206"/>
        <v>0</v>
      </c>
      <c r="H143" s="308">
        <f t="shared" si="206"/>
        <v>0</v>
      </c>
      <c r="I143" s="355">
        <f t="shared" si="206"/>
        <v>0</v>
      </c>
      <c r="J143" s="308">
        <f t="shared" si="206"/>
        <v>0</v>
      </c>
      <c r="K143" s="355">
        <f t="shared" si="206"/>
        <v>0.01</v>
      </c>
      <c r="L143" s="321">
        <f t="shared" si="206"/>
        <v>0</v>
      </c>
      <c r="M143" s="339">
        <f t="shared" si="206"/>
        <v>0</v>
      </c>
      <c r="N143" s="308">
        <f t="shared" si="206"/>
        <v>0</v>
      </c>
      <c r="O143" s="255">
        <f t="shared" si="206"/>
        <v>0.01</v>
      </c>
      <c r="P143" s="308">
        <f t="shared" si="206"/>
        <v>0</v>
      </c>
      <c r="Q143" s="355">
        <f t="shared" si="206"/>
        <v>0</v>
      </c>
      <c r="R143" s="308">
        <f t="shared" si="206"/>
        <v>0</v>
      </c>
      <c r="S143" s="255">
        <f t="shared" si="206"/>
        <v>0</v>
      </c>
      <c r="T143" s="321">
        <f t="shared" si="206"/>
        <v>0</v>
      </c>
      <c r="U143" s="339">
        <f t="shared" si="206"/>
        <v>0</v>
      </c>
      <c r="V143" s="308">
        <f t="shared" si="206"/>
        <v>0</v>
      </c>
      <c r="W143" s="255">
        <f t="shared" si="206"/>
        <v>0</v>
      </c>
      <c r="X143" s="255">
        <f t="shared" si="206"/>
        <v>0</v>
      </c>
      <c r="Y143" s="355">
        <f t="shared" si="206"/>
        <v>0</v>
      </c>
      <c r="Z143" s="308">
        <f t="shared" si="206"/>
        <v>0</v>
      </c>
      <c r="AA143" s="255">
        <f t="shared" si="206"/>
        <v>0.01</v>
      </c>
      <c r="AB143" s="321">
        <f t="shared" si="206"/>
        <v>0</v>
      </c>
      <c r="AC143" s="255">
        <f t="shared" si="206"/>
        <v>0</v>
      </c>
      <c r="AD143" s="255">
        <f t="shared" si="206"/>
        <v>0.01</v>
      </c>
      <c r="AE143" s="255">
        <f t="shared" si="206"/>
        <v>0</v>
      </c>
      <c r="AF143" s="308">
        <f t="shared" si="206"/>
        <v>0</v>
      </c>
      <c r="AG143" s="255">
        <f t="shared" si="206"/>
        <v>0.01</v>
      </c>
      <c r="AH143" s="255">
        <f t="shared" si="206"/>
        <v>0</v>
      </c>
      <c r="AI143" s="255">
        <f t="shared" si="206"/>
        <v>0.01</v>
      </c>
      <c r="AJ143" s="256">
        <f t="shared" si="206"/>
        <v>0</v>
      </c>
      <c r="AK143" s="255">
        <f t="shared" si="206"/>
        <v>0</v>
      </c>
      <c r="AL143" s="255">
        <f t="shared" si="206"/>
        <v>0</v>
      </c>
      <c r="AM143" s="255">
        <f t="shared" si="206"/>
        <v>0</v>
      </c>
      <c r="AN143" s="308">
        <f t="shared" si="206"/>
        <v>0</v>
      </c>
      <c r="AO143" s="255">
        <f t="shared" si="206"/>
        <v>0</v>
      </c>
      <c r="AP143" s="255">
        <f t="shared" si="206"/>
        <v>0</v>
      </c>
      <c r="AQ143" s="255">
        <f t="shared" si="206"/>
        <v>0</v>
      </c>
      <c r="AR143" s="256">
        <f t="shared" si="206"/>
        <v>0</v>
      </c>
      <c r="AS143" s="255">
        <f t="shared" si="206"/>
        <v>0.01</v>
      </c>
      <c r="AT143" s="308">
        <f t="shared" si="206"/>
        <v>0</v>
      </c>
      <c r="AU143" s="255">
        <f t="shared" si="206"/>
        <v>0</v>
      </c>
      <c r="AV143" s="308">
        <f t="shared" si="206"/>
        <v>0</v>
      </c>
      <c r="AW143" s="255">
        <f t="shared" si="206"/>
        <v>0</v>
      </c>
      <c r="AX143" s="308">
        <f t="shared" si="206"/>
        <v>0</v>
      </c>
      <c r="AY143" s="255">
        <f t="shared" si="206"/>
        <v>0</v>
      </c>
      <c r="AZ143" s="321">
        <f t="shared" si="206"/>
        <v>0</v>
      </c>
      <c r="BA143" s="339">
        <f t="shared" si="206"/>
        <v>0.01</v>
      </c>
      <c r="BB143" s="308">
        <f t="shared" si="206"/>
        <v>0</v>
      </c>
      <c r="BC143" s="255">
        <f t="shared" si="206"/>
        <v>0</v>
      </c>
      <c r="BD143" s="308">
        <f t="shared" si="206"/>
        <v>0</v>
      </c>
      <c r="BE143" s="255">
        <f t="shared" si="206"/>
        <v>0.01</v>
      </c>
      <c r="BF143" s="308">
        <f t="shared" si="206"/>
        <v>-0.01</v>
      </c>
      <c r="BG143" s="255">
        <f t="shared" si="206"/>
        <v>0</v>
      </c>
      <c r="BH143" s="321">
        <f t="shared" si="206"/>
        <v>0</v>
      </c>
      <c r="BI143" s="255">
        <f t="shared" si="206"/>
        <v>0</v>
      </c>
      <c r="BJ143" s="308">
        <f t="shared" si="206"/>
        <v>0</v>
      </c>
      <c r="BK143" s="255">
        <f t="shared" si="206"/>
        <v>0</v>
      </c>
      <c r="BL143" s="308">
        <f t="shared" si="206"/>
        <v>0</v>
      </c>
      <c r="BM143" s="255">
        <f t="shared" si="206"/>
        <v>-0.01</v>
      </c>
      <c r="BN143" s="308">
        <f t="shared" si="206"/>
        <v>0.01</v>
      </c>
      <c r="BO143" s="255">
        <f t="shared" si="206"/>
        <v>0</v>
      </c>
      <c r="BP143" s="321">
        <f t="shared" si="206"/>
        <v>0.01</v>
      </c>
      <c r="BQ143" s="255">
        <f t="shared" si="206"/>
        <v>0</v>
      </c>
      <c r="BR143" s="308">
        <f t="shared" ref="BR143:CZ143" si="207">BR142-BR141</f>
        <v>0.01</v>
      </c>
      <c r="BS143" s="255">
        <f t="shared" si="207"/>
        <v>0</v>
      </c>
      <c r="BT143" s="308">
        <f t="shared" si="207"/>
        <v>0</v>
      </c>
      <c r="BU143" s="255">
        <f t="shared" si="207"/>
        <v>0</v>
      </c>
      <c r="BV143" s="308">
        <f t="shared" si="207"/>
        <v>1.9999999999999997E-2</v>
      </c>
      <c r="BW143" s="255">
        <f t="shared" si="207"/>
        <v>0</v>
      </c>
      <c r="BX143" s="256">
        <f t="shared" si="207"/>
        <v>0</v>
      </c>
      <c r="BY143" s="255">
        <f t="shared" si="207"/>
        <v>0</v>
      </c>
      <c r="BZ143" s="255">
        <f t="shared" si="207"/>
        <v>0</v>
      </c>
      <c r="CA143" s="255">
        <f t="shared" si="207"/>
        <v>0</v>
      </c>
      <c r="CB143" s="308">
        <f t="shared" si="207"/>
        <v>0</v>
      </c>
      <c r="CC143" s="255">
        <f t="shared" si="207"/>
        <v>0</v>
      </c>
      <c r="CD143" s="255">
        <f t="shared" si="207"/>
        <v>0</v>
      </c>
      <c r="CE143" s="255">
        <f t="shared" si="207"/>
        <v>0</v>
      </c>
      <c r="CF143" s="255">
        <f t="shared" si="207"/>
        <v>0</v>
      </c>
      <c r="CG143" s="254">
        <f t="shared" si="207"/>
        <v>0</v>
      </c>
      <c r="CH143" s="255">
        <f t="shared" si="207"/>
        <v>0.02</v>
      </c>
      <c r="CI143" s="255">
        <f t="shared" si="207"/>
        <v>0</v>
      </c>
      <c r="CJ143" s="308">
        <f t="shared" si="207"/>
        <v>0</v>
      </c>
      <c r="CK143" s="255">
        <f t="shared" si="207"/>
        <v>0</v>
      </c>
      <c r="CL143" s="255">
        <f t="shared" si="207"/>
        <v>-0.01</v>
      </c>
      <c r="CM143" s="255">
        <f t="shared" si="207"/>
        <v>0.01</v>
      </c>
      <c r="CN143" s="321">
        <f t="shared" si="207"/>
        <v>0</v>
      </c>
      <c r="CO143" s="255">
        <f t="shared" si="207"/>
        <v>0</v>
      </c>
      <c r="CP143" s="255">
        <f t="shared" si="207"/>
        <v>0.01</v>
      </c>
      <c r="CQ143" s="255">
        <f t="shared" si="207"/>
        <v>0</v>
      </c>
      <c r="CR143" s="308">
        <f t="shared" si="207"/>
        <v>0.01</v>
      </c>
      <c r="CS143" s="255">
        <f t="shared" si="207"/>
        <v>0</v>
      </c>
      <c r="CT143" s="308">
        <f t="shared" si="207"/>
        <v>0.01</v>
      </c>
      <c r="CU143" s="255">
        <f t="shared" si="207"/>
        <v>0</v>
      </c>
      <c r="CV143" s="321">
        <f t="shared" si="207"/>
        <v>0</v>
      </c>
      <c r="CW143" s="255">
        <f t="shared" si="207"/>
        <v>0.01</v>
      </c>
      <c r="CX143" s="308">
        <f t="shared" si="207"/>
        <v>0</v>
      </c>
      <c r="CY143" s="255">
        <f t="shared" si="207"/>
        <v>0.01</v>
      </c>
      <c r="CZ143" s="308">
        <f t="shared" si="207"/>
        <v>0</v>
      </c>
      <c r="DA143" s="255">
        <f>DA142-DA141</f>
        <v>0</v>
      </c>
      <c r="DB143" s="308">
        <f t="shared" ref="DB143:FM143" si="208">DB142-DB141</f>
        <v>0.01</v>
      </c>
      <c r="DC143" s="255">
        <f t="shared" si="208"/>
        <v>0</v>
      </c>
      <c r="DD143" s="321">
        <f t="shared" si="208"/>
        <v>0</v>
      </c>
      <c r="DE143" s="255">
        <f t="shared" si="208"/>
        <v>0.01</v>
      </c>
      <c r="DF143" s="308">
        <f t="shared" si="208"/>
        <v>0</v>
      </c>
      <c r="DG143" s="255">
        <f t="shared" si="208"/>
        <v>0</v>
      </c>
      <c r="DH143" s="308">
        <f t="shared" si="208"/>
        <v>0</v>
      </c>
      <c r="DI143" s="255">
        <f t="shared" si="208"/>
        <v>0.01</v>
      </c>
      <c r="DJ143" s="308">
        <f t="shared" si="208"/>
        <v>-0.01</v>
      </c>
      <c r="DK143" s="255">
        <f t="shared" si="208"/>
        <v>0</v>
      </c>
      <c r="DL143" s="308">
        <f t="shared" si="208"/>
        <v>0</v>
      </c>
      <c r="DM143" s="255">
        <f t="shared" si="208"/>
        <v>0</v>
      </c>
      <c r="DN143" s="255">
        <f t="shared" si="208"/>
        <v>0</v>
      </c>
      <c r="DO143" s="255">
        <f t="shared" si="208"/>
        <v>0</v>
      </c>
      <c r="DP143" s="308">
        <f t="shared" si="208"/>
        <v>0</v>
      </c>
      <c r="DQ143" s="255">
        <f t="shared" si="208"/>
        <v>0</v>
      </c>
      <c r="DR143" s="255">
        <f t="shared" si="208"/>
        <v>0</v>
      </c>
      <c r="DS143" s="255">
        <f t="shared" si="208"/>
        <v>0</v>
      </c>
      <c r="DT143" s="255">
        <f t="shared" si="208"/>
        <v>0</v>
      </c>
      <c r="DU143" s="254">
        <f t="shared" si="208"/>
        <v>0</v>
      </c>
      <c r="DV143" s="255">
        <f t="shared" si="208"/>
        <v>0</v>
      </c>
      <c r="DW143" s="255">
        <f t="shared" si="208"/>
        <v>0</v>
      </c>
      <c r="DX143" s="308">
        <f t="shared" si="208"/>
        <v>0</v>
      </c>
      <c r="DY143" s="255">
        <f t="shared" si="208"/>
        <v>0</v>
      </c>
      <c r="DZ143" s="255">
        <f t="shared" si="208"/>
        <v>0</v>
      </c>
      <c r="EA143" s="255">
        <f t="shared" si="208"/>
        <v>0</v>
      </c>
      <c r="EB143" s="321">
        <f t="shared" si="208"/>
        <v>0</v>
      </c>
      <c r="EC143" s="255">
        <f t="shared" si="208"/>
        <v>0.01</v>
      </c>
      <c r="ED143" s="308">
        <f t="shared" si="208"/>
        <v>0</v>
      </c>
      <c r="EE143" s="255">
        <f t="shared" si="208"/>
        <v>0</v>
      </c>
      <c r="EF143" s="308">
        <f t="shared" si="208"/>
        <v>0.01</v>
      </c>
      <c r="EG143" s="255">
        <f t="shared" si="208"/>
        <v>0</v>
      </c>
      <c r="EH143" s="308">
        <f t="shared" si="208"/>
        <v>0</v>
      </c>
      <c r="EI143" s="255">
        <f t="shared" si="208"/>
        <v>0</v>
      </c>
      <c r="EJ143" s="321">
        <f t="shared" si="208"/>
        <v>0</v>
      </c>
      <c r="EK143" s="255">
        <f t="shared" si="208"/>
        <v>0</v>
      </c>
      <c r="EL143" s="308">
        <f t="shared" si="208"/>
        <v>0</v>
      </c>
      <c r="EM143" s="255">
        <f t="shared" si="208"/>
        <v>0.01</v>
      </c>
      <c r="EN143" s="255">
        <f t="shared" si="208"/>
        <v>0</v>
      </c>
      <c r="EO143" s="355">
        <f t="shared" si="208"/>
        <v>0</v>
      </c>
      <c r="EP143" s="308">
        <f t="shared" si="208"/>
        <v>0.01</v>
      </c>
      <c r="EQ143" s="255">
        <f t="shared" si="208"/>
        <v>0.01</v>
      </c>
      <c r="ER143" s="321">
        <f t="shared" si="208"/>
        <v>0</v>
      </c>
      <c r="ES143" s="255">
        <f t="shared" si="208"/>
        <v>0</v>
      </c>
      <c r="ET143" s="308">
        <f t="shared" si="208"/>
        <v>0.02</v>
      </c>
      <c r="EU143" s="255">
        <f t="shared" si="208"/>
        <v>0</v>
      </c>
      <c r="EV143" s="308">
        <f t="shared" si="208"/>
        <v>0</v>
      </c>
      <c r="EW143" s="255">
        <f t="shared" si="208"/>
        <v>0</v>
      </c>
      <c r="EX143" s="308">
        <f t="shared" si="208"/>
        <v>0.01</v>
      </c>
      <c r="EY143" s="255">
        <f t="shared" si="208"/>
        <v>0</v>
      </c>
      <c r="EZ143" s="308">
        <f t="shared" si="208"/>
        <v>0.01</v>
      </c>
      <c r="FA143" s="255">
        <f t="shared" si="208"/>
        <v>0</v>
      </c>
      <c r="FB143" s="255">
        <f t="shared" si="208"/>
        <v>0</v>
      </c>
      <c r="FC143" s="255">
        <f t="shared" si="208"/>
        <v>0</v>
      </c>
      <c r="FD143" s="308">
        <f t="shared" si="208"/>
        <v>0</v>
      </c>
      <c r="FE143" s="255">
        <f t="shared" si="208"/>
        <v>0</v>
      </c>
      <c r="FF143" s="255">
        <f t="shared" si="208"/>
        <v>0</v>
      </c>
      <c r="FG143" s="255">
        <f t="shared" si="208"/>
        <v>0</v>
      </c>
      <c r="FH143" s="255">
        <f t="shared" si="208"/>
        <v>0</v>
      </c>
      <c r="FI143" s="254">
        <f t="shared" si="208"/>
        <v>0</v>
      </c>
      <c r="FJ143" s="308">
        <f t="shared" si="208"/>
        <v>0</v>
      </c>
      <c r="FK143" s="255">
        <f t="shared" si="208"/>
        <v>0</v>
      </c>
      <c r="FL143" s="308">
        <f t="shared" si="208"/>
        <v>0.01</v>
      </c>
      <c r="FM143" s="255">
        <f t="shared" si="208"/>
        <v>0</v>
      </c>
      <c r="FN143" s="308">
        <f t="shared" ref="FN143:GV143" si="209">FN142-FN141</f>
        <v>0</v>
      </c>
      <c r="FO143" s="255">
        <f t="shared" si="209"/>
        <v>0.01</v>
      </c>
      <c r="FP143" s="321">
        <f t="shared" si="209"/>
        <v>0.01</v>
      </c>
      <c r="FQ143" s="255">
        <f t="shared" si="209"/>
        <v>0</v>
      </c>
      <c r="FR143" s="308">
        <f t="shared" si="209"/>
        <v>0</v>
      </c>
      <c r="FS143" s="255">
        <f t="shared" si="209"/>
        <v>0.01</v>
      </c>
      <c r="FT143" s="308">
        <f t="shared" si="209"/>
        <v>0.01</v>
      </c>
      <c r="FU143" s="255">
        <f t="shared" si="209"/>
        <v>-0.01</v>
      </c>
      <c r="FV143" s="308">
        <f t="shared" si="209"/>
        <v>0</v>
      </c>
      <c r="FW143" s="255">
        <f t="shared" si="209"/>
        <v>0.01</v>
      </c>
      <c r="FX143" s="321">
        <f t="shared" si="209"/>
        <v>0.01</v>
      </c>
      <c r="FY143" s="255">
        <f t="shared" si="209"/>
        <v>0</v>
      </c>
      <c r="FZ143" s="308">
        <f t="shared" si="209"/>
        <v>0</v>
      </c>
      <c r="GA143" s="255">
        <f t="shared" si="209"/>
        <v>0</v>
      </c>
      <c r="GB143" s="255">
        <f t="shared" si="209"/>
        <v>0</v>
      </c>
      <c r="GC143" s="355">
        <f t="shared" si="209"/>
        <v>2.0000000000000004E-2</v>
      </c>
      <c r="GD143" s="308">
        <f t="shared" si="209"/>
        <v>0</v>
      </c>
      <c r="GE143" s="255">
        <f t="shared" si="209"/>
        <v>0</v>
      </c>
      <c r="GF143" s="321">
        <f t="shared" si="209"/>
        <v>-0.01</v>
      </c>
      <c r="GG143" s="255">
        <f t="shared" si="209"/>
        <v>-9.9999999999999985E-3</v>
      </c>
      <c r="GH143" s="308">
        <f t="shared" si="209"/>
        <v>-9.9999999999999985E-3</v>
      </c>
      <c r="GI143" s="255">
        <f t="shared" si="209"/>
        <v>9.9999999999999985E-3</v>
      </c>
      <c r="GJ143" s="308">
        <f t="shared" si="209"/>
        <v>9.9999999999999985E-3</v>
      </c>
      <c r="GK143" s="255">
        <f t="shared" si="209"/>
        <v>0</v>
      </c>
      <c r="GL143" s="308">
        <f t="shared" si="209"/>
        <v>1.0000000000000002E-2</v>
      </c>
      <c r="GM143" s="255">
        <f t="shared" si="209"/>
        <v>0</v>
      </c>
      <c r="GN143" s="308">
        <f t="shared" si="209"/>
        <v>0</v>
      </c>
      <c r="GO143" s="255">
        <f t="shared" si="209"/>
        <v>0</v>
      </c>
      <c r="GP143" s="255">
        <f t="shared" si="209"/>
        <v>0</v>
      </c>
      <c r="GQ143" s="255">
        <f t="shared" si="209"/>
        <v>0</v>
      </c>
      <c r="GR143" s="308">
        <f t="shared" si="209"/>
        <v>0</v>
      </c>
      <c r="GS143" s="255">
        <f t="shared" si="209"/>
        <v>0</v>
      </c>
      <c r="GT143" s="255">
        <f t="shared" si="209"/>
        <v>0</v>
      </c>
      <c r="GU143" s="255">
        <f t="shared" si="209"/>
        <v>0</v>
      </c>
      <c r="GV143" s="255">
        <f t="shared" si="209"/>
        <v>0</v>
      </c>
      <c r="GW143" s="217"/>
      <c r="GX143" s="264"/>
      <c r="GY143" s="265"/>
    </row>
    <row r="144" spans="2:207" s="2" customFormat="1" ht="16.5" thickTop="1">
      <c r="B144" s="511" t="s">
        <v>621</v>
      </c>
      <c r="C144" s="518" t="str">
        <f>aurora_data!A2164</f>
        <v>13.00.00-13.11.30</v>
      </c>
      <c r="D144" s="205" t="s">
        <v>261</v>
      </c>
      <c r="E144" s="206">
        <f>IF(aurora_data!D2164-INT(aurora_data!D2164)&gt;=0.75, INT(aurora_data!D2164)+1, INT(aurora_data!D2164))</f>
        <v>0</v>
      </c>
      <c r="F144" s="300">
        <f>IF(aurora_data!CZ2164-INT(aurora_data!CZ2164)&gt;=0.75, INT(aurora_data!CZ2164)+1, INT(aurora_data!CZ2164))</f>
        <v>0</v>
      </c>
      <c r="G144" s="347">
        <f>IF(aurora_data!E2164-INT(aurora_data!E2164)&gt;=0.75, INT(aurora_data!E2164)+1, INT(aurora_data!E2164))</f>
        <v>0</v>
      </c>
      <c r="H144" s="300">
        <f>IF(aurora_data!DA2164-INT(aurora_data!DA2164)&gt;=0.75, INT(aurora_data!DA2164)+1, INT(aurora_data!DA2164))</f>
        <v>0</v>
      </c>
      <c r="I144" s="347">
        <f>IF(aurora_data!F2164-INT(aurora_data!F2164)&gt;=0.75, INT(aurora_data!F2164)+1, INT(aurora_data!F2164))</f>
        <v>0</v>
      </c>
      <c r="J144" s="300">
        <f>IF(aurora_data!DB2164-INT(aurora_data!DB2164)&gt;=0.75, INT(aurora_data!DB2164)+1, INT(aurora_data!DB2164))</f>
        <v>0</v>
      </c>
      <c r="K144" s="347">
        <f>IF(aurora_data!G2164-INT(aurora_data!G2164)&gt;=0.75, INT(aurora_data!G2164)+1, INT(aurora_data!G2164))</f>
        <v>0</v>
      </c>
      <c r="L144" s="313">
        <f>IF(aurora_data!DC2164-INT(aurora_data!DC2164)&gt;=0.75, INT(aurora_data!DC2164)+1, INT(aurora_data!DC2164))</f>
        <v>0</v>
      </c>
      <c r="M144" s="331">
        <f>IF(aurora_data!H2164-INT(aurora_data!H2164)&gt;=0.75, INT(aurora_data!H2164)+1, INT(aurora_data!H2164))</f>
        <v>0</v>
      </c>
      <c r="N144" s="300">
        <f>IF(aurora_data!DD2164-INT(aurora_data!DD2164)&gt;=0.75, INT(aurora_data!DD2164)+1, INT(aurora_data!DD2164))</f>
        <v>0</v>
      </c>
      <c r="O144" s="207">
        <f>IF(aurora_data!I2164-INT(aurora_data!I2164)&gt;=0.75, INT(aurora_data!I2164)+1, INT(aurora_data!I2164))</f>
        <v>0</v>
      </c>
      <c r="P144" s="300">
        <f>IF(aurora_data!DE2164-INT(aurora_data!DE2164)&gt;=0.75, INT(aurora_data!DE2164)+1, INT(aurora_data!DE2164))</f>
        <v>0</v>
      </c>
      <c r="Q144" s="347">
        <f>IF(aurora_data!J2164-INT(aurora_data!J2164)&gt;=0.75, INT(aurora_data!J2164)+1, INT(aurora_data!J2164))</f>
        <v>0</v>
      </c>
      <c r="R144" s="300">
        <f>IF(aurora_data!DF2164-INT(aurora_data!DF2164)&gt;=0.75, INT(aurora_data!DF2164)+1, INT(aurora_data!DF2164))</f>
        <v>0</v>
      </c>
      <c r="S144" s="207">
        <f>IF(aurora_data!K2164-INT(aurora_data!K2164)&gt;=0.75, INT(aurora_data!K2164)+1, INT(aurora_data!K2164))</f>
        <v>0</v>
      </c>
      <c r="T144" s="313">
        <f>IF(aurora_data!DG2164-INT(aurora_data!DG2164)&gt;=0.75, INT(aurora_data!DG2164)+1, INT(aurora_data!DG2164))</f>
        <v>0</v>
      </c>
      <c r="U144" s="331">
        <f>IF(aurora_data!L2164-INT(aurora_data!L2164)&gt;=0.75, INT(aurora_data!L2164)+1, INT(aurora_data!L2164))</f>
        <v>0</v>
      </c>
      <c r="V144" s="300">
        <f>IF(aurora_data!DH2164-INT(aurora_data!DH2164)&gt;=0.75, INT(aurora_data!DH2164)+1, INT(aurora_data!DH2164))</f>
        <v>0</v>
      </c>
      <c r="W144" s="207">
        <f>IF(aurora_data!M2164-INT(aurora_data!M2164)&gt;=0.75, INT(aurora_data!M2164)+1, INT(aurora_data!M2164))</f>
        <v>0</v>
      </c>
      <c r="X144" s="207">
        <f>IF(aurora_data!DI2164-INT(aurora_data!DI2164)&gt;=0.75, INT(aurora_data!DI2164)+1, INT(aurora_data!DI2164))</f>
        <v>0</v>
      </c>
      <c r="Y144" s="347">
        <f>IF(aurora_data!N2164-INT(aurora_data!N2164)&gt;=0.75, INT(aurora_data!N2164)+1, INT(aurora_data!N2164))</f>
        <v>0</v>
      </c>
      <c r="Z144" s="300">
        <f>IF(aurora_data!DJ2164-INT(aurora_data!DJ2164)&gt;=0.75, INT(aurora_data!DJ2164)+1, INT(aurora_data!DJ2164))</f>
        <v>0</v>
      </c>
      <c r="AA144" s="207">
        <f>IF(aurora_data!O2164-INT(aurora_data!O2164)&gt;=0.75, INT(aurora_data!O2164)+1, INT(aurora_data!O2164))</f>
        <v>0</v>
      </c>
      <c r="AB144" s="313">
        <f>IF(aurora_data!DK2164-INT(aurora_data!DK2164)&gt;=0.75, INT(aurora_data!DK2164)+1, INT(aurora_data!DK2164))</f>
        <v>0</v>
      </c>
      <c r="AC144" s="207">
        <f>IF(aurora_data!P2164-INT(aurora_data!P2164)&gt;=0.75, INT(aurora_data!P2164)+1, INT(aurora_data!P2164))</f>
        <v>0</v>
      </c>
      <c r="AD144" s="207">
        <f>IF(aurora_data!DL2164-INT(aurora_data!DL2164)&gt;=0.75, INT(aurora_data!DL2164)+1, INT(aurora_data!DL2164))</f>
        <v>0</v>
      </c>
      <c r="AE144" s="207">
        <f>IF(aurora_data!Q2164-INT(aurora_data!Q2164)&gt;=0.75, INT(aurora_data!Q2164)+1, INT(aurora_data!Q2164))</f>
        <v>0</v>
      </c>
      <c r="AF144" s="300">
        <f>IF(aurora_data!DM2164-INT(aurora_data!DM2164)&gt;=0.75, INT(aurora_data!DM2164)+1, INT(aurora_data!DM2164))</f>
        <v>0</v>
      </c>
      <c r="AG144" s="207">
        <f>IF(aurora_data!R2164-INT(aurora_data!R2164)&gt;=0.75, INT(aurora_data!R2164)+1, INT(aurora_data!R2164))</f>
        <v>0</v>
      </c>
      <c r="AH144" s="207">
        <f>IF(aurora_data!DN2164-INT(aurora_data!DN2164)&gt;=0.75, INT(aurora_data!DN2164)+1, INT(aurora_data!DN2164))</f>
        <v>0</v>
      </c>
      <c r="AI144" s="207">
        <f>IF(aurora_data!S2164-INT(aurora_data!S2164)&gt;=0.75, INT(aurora_data!S2164)+1, INT(aurora_data!S2164))</f>
        <v>0</v>
      </c>
      <c r="AJ144" s="208">
        <f>IF(aurora_data!DO2164-INT(aurora_data!DO2164)&gt;=0.75, INT(aurora_data!DO2164)+1, INT(aurora_data!DO2164))</f>
        <v>0</v>
      </c>
      <c r="AK144" s="207">
        <f>IF(aurora_data!T2164-INT(aurora_data!T2164)&gt;=0.75, INT(aurora_data!T2164)+1, INT(aurora_data!T2164))</f>
        <v>0</v>
      </c>
      <c r="AL144" s="207">
        <f>IF(aurora_data!DP2164-INT(aurora_data!DP2164)&gt;=0.75, INT(aurora_data!DP2164)+1, INT(aurora_data!DP2164))</f>
        <v>0</v>
      </c>
      <c r="AM144" s="207">
        <f>IF(aurora_data!U2164-INT(aurora_data!U2164)&gt;=0.75, INT(aurora_data!U2164)+1, INT(aurora_data!U2164))</f>
        <v>0</v>
      </c>
      <c r="AN144" s="300">
        <f>IF(aurora_data!DQ2164-INT(aurora_data!DQ2164)&gt;=0.75, INT(aurora_data!DQ2164)+1, INT(aurora_data!DQ2164))</f>
        <v>0</v>
      </c>
      <c r="AO144" s="207">
        <f>IF(aurora_data!V2164-INT(aurora_data!V2164)&gt;=0.75, INT(aurora_data!V2164)+1, INT(aurora_data!V2164))</f>
        <v>0</v>
      </c>
      <c r="AP144" s="207">
        <f>IF(aurora_data!DR2164-INT(aurora_data!DR2164)&gt;=0.75, INT(aurora_data!DR2164)+1, INT(aurora_data!DR2164))</f>
        <v>0</v>
      </c>
      <c r="AQ144" s="207">
        <f>IF(aurora_data!W2164-INT(aurora_data!W2164)&gt;=0.75, INT(aurora_data!W2164)+1, INT(aurora_data!W2164))</f>
        <v>0</v>
      </c>
      <c r="AR144" s="208">
        <f>IF(aurora_data!DS2164-INT(aurora_data!DS2164)&gt;=0.75, INT(aurora_data!DS2164)+1, INT(aurora_data!DS2164))</f>
        <v>0</v>
      </c>
      <c r="AS144" s="207">
        <f>IF(aurora_data!X2164-INT(aurora_data!X2164)&gt;=0.75, INT(aurora_data!X2164)+1, INT(aurora_data!X2164))</f>
        <v>0</v>
      </c>
      <c r="AT144" s="300">
        <f>IF(aurora_data!DT2164-INT(aurora_data!DT2164)&gt;=0.75, INT(aurora_data!DT2164)+1, INT(aurora_data!DT2164))</f>
        <v>0</v>
      </c>
      <c r="AU144" s="207">
        <f>IF(aurora_data!Y2164-INT(aurora_data!Y2164)&gt;=0.75, INT(aurora_data!Y2164)+1, INT(aurora_data!Y2164))</f>
        <v>0</v>
      </c>
      <c r="AV144" s="300">
        <f>IF(aurora_data!DU2164-INT(aurora_data!DU2164)&gt;=0.75, INT(aurora_data!DU2164)+1, INT(aurora_data!DU2164))</f>
        <v>0</v>
      </c>
      <c r="AW144" s="207">
        <f>IF(aurora_data!Z2164-INT(aurora_data!Z2164)&gt;=0.75, INT(aurora_data!Z2164)+1, INT(aurora_data!Z2164))</f>
        <v>0</v>
      </c>
      <c r="AX144" s="300">
        <f>IF(aurora_data!DV2164-INT(aurora_data!DV2164)&gt;=0.75, INT(aurora_data!DV2164)+1, INT(aurora_data!DV2164))</f>
        <v>0</v>
      </c>
      <c r="AY144" s="207">
        <f>IF(aurora_data!AA2164-INT(aurora_data!AA2164)&gt;=0.75, INT(aurora_data!AA2164)+1, INT(aurora_data!AA2164))</f>
        <v>0</v>
      </c>
      <c r="AZ144" s="313">
        <f>IF(aurora_data!DW2164-INT(aurora_data!DW2164)&gt;=0.75, INT(aurora_data!DW2164)+1, INT(aurora_data!DW2164))</f>
        <v>0</v>
      </c>
      <c r="BA144" s="331">
        <f>IF(aurora_data!AB2164-INT(aurora_data!AB2164)&gt;=0.75, INT(aurora_data!AB2164)+1, INT(aurora_data!AB2164))</f>
        <v>0</v>
      </c>
      <c r="BB144" s="300">
        <f>IF(aurora_data!DX2164-INT(aurora_data!DX2164)&gt;=0.75, INT(aurora_data!DX2164)+1, INT(aurora_data!DX2164))</f>
        <v>0</v>
      </c>
      <c r="BC144" s="207">
        <f>IF(aurora_data!AC2164-INT(aurora_data!AC2164)&gt;=0.75, INT(aurora_data!AC2164)+1, INT(aurora_data!AC2164))</f>
        <v>0</v>
      </c>
      <c r="BD144" s="300">
        <f>IF(aurora_data!DY2164-INT(aurora_data!DY2164)&gt;=0.75, INT(aurora_data!DY2164)+1, INT(aurora_data!DY2164))</f>
        <v>0</v>
      </c>
      <c r="BE144" s="207">
        <f>IF(aurora_data!AD2164-INT(aurora_data!AD2164)&gt;=0.75, INT(aurora_data!AD2164)+1, INT(aurora_data!AD2164))</f>
        <v>1</v>
      </c>
      <c r="BF144" s="300">
        <f>IF(aurora_data!DZ2164-INT(aurora_data!DZ2164)&gt;=0.75, INT(aurora_data!DZ2164)+1, INT(aurora_data!DZ2164))</f>
        <v>1</v>
      </c>
      <c r="BG144" s="207">
        <f>IF(aurora_data!AE2164-INT(aurora_data!AE2164)&gt;=0.75, INT(aurora_data!AE2164)+1, INT(aurora_data!AE2164))</f>
        <v>0</v>
      </c>
      <c r="BH144" s="313">
        <f>IF(aurora_data!EA2164-INT(aurora_data!EA2164)&gt;=0.75, INT(aurora_data!EA2164)+1, INT(aurora_data!EA2164))</f>
        <v>0</v>
      </c>
      <c r="BI144" s="207">
        <f>IF(aurora_data!AF2164-INT(aurora_data!AF2164)&gt;=0.75, INT(aurora_data!AF2164)+1, INT(aurora_data!AF2164))</f>
        <v>0</v>
      </c>
      <c r="BJ144" s="300">
        <f>IF(aurora_data!EB2164-INT(aurora_data!EB2164)&gt;=0.75, INT(aurora_data!EB2164)+1, INT(aurora_data!EB2164))</f>
        <v>0</v>
      </c>
      <c r="BK144" s="207">
        <f>IF(aurora_data!AG2164-INT(aurora_data!AG2164)&gt;=0.75, INT(aurora_data!AG2164)+1, INT(aurora_data!AG2164))</f>
        <v>0</v>
      </c>
      <c r="BL144" s="300">
        <f>IF(aurora_data!EC2164-INT(aurora_data!EC2164)&gt;=0.75, INT(aurora_data!EC2164)+1, INT(aurora_data!EC2164))</f>
        <v>0</v>
      </c>
      <c r="BM144" s="207">
        <f>IF(aurora_data!AH2164-INT(aurora_data!AH2164)&gt;=0.75, INT(aurora_data!AH2164)+1, INT(aurora_data!AH2164))</f>
        <v>1</v>
      </c>
      <c r="BN144" s="300">
        <f>IF(aurora_data!ED2164-INT(aurora_data!ED2164)&gt;=0.75, INT(aurora_data!ED2164)+1, INT(aurora_data!ED2164))</f>
        <v>1</v>
      </c>
      <c r="BO144" s="207">
        <f>IF(aurora_data!AI2164-INT(aurora_data!AI2164)&gt;=0.75, INT(aurora_data!AI2164)+1, INT(aurora_data!AI2164))</f>
        <v>0</v>
      </c>
      <c r="BP144" s="313">
        <f>IF(aurora_data!EE2164-INT(aurora_data!EE2164)&gt;=0.75, INT(aurora_data!EE2164)+1, INT(aurora_data!EE2164))</f>
        <v>0</v>
      </c>
      <c r="BQ144" s="207">
        <f>IF(aurora_data!AJ2164-INT(aurora_data!AJ2164)&gt;=0.75, INT(aurora_data!AJ2164)+1, INT(aurora_data!AJ2164))</f>
        <v>0</v>
      </c>
      <c r="BR144" s="300">
        <f>IF(aurora_data!EF2164-INT(aurora_data!EF2164)&gt;=0.75, INT(aurora_data!EF2164)+1, INT(aurora_data!EF2164))</f>
        <v>0</v>
      </c>
      <c r="BS144" s="207">
        <f>IF(aurora_data!AK2164-INT(aurora_data!AK2164)&gt;=0.75, INT(aurora_data!AK2164)+1, INT(aurora_data!AK2164))</f>
        <v>0</v>
      </c>
      <c r="BT144" s="300">
        <f>IF(aurora_data!EG2164-INT(aurora_data!EG2164)&gt;=0.75, INT(aurora_data!EG2164)+1, INT(aurora_data!EG2164))</f>
        <v>0</v>
      </c>
      <c r="BU144" s="207">
        <f>IF(aurora_data!AL2164-INT(aurora_data!AL2164)&gt;=0.75, INT(aurora_data!AL2164)+1, INT(aurora_data!AL2164))</f>
        <v>1</v>
      </c>
      <c r="BV144" s="300">
        <f>IF(aurora_data!EH2164-INT(aurora_data!EH2164)&gt;=0.75, INT(aurora_data!EH2164)+1, INT(aurora_data!EH2164))</f>
        <v>1</v>
      </c>
      <c r="BW144" s="207">
        <f>IF(aurora_data!AM2164-INT(aurora_data!AM2164)&gt;=0.75, INT(aurora_data!AM2164)+1, INT(aurora_data!AM2164))</f>
        <v>0</v>
      </c>
      <c r="BX144" s="208">
        <f>IF(aurora_data!EI2164-INT(aurora_data!EI2164)&gt;=0.75, INT(aurora_data!EI2164)+1, INT(aurora_data!EI2164))</f>
        <v>0</v>
      </c>
      <c r="BY144" s="207">
        <f>IF(aurora_data!AN2164-INT(aurora_data!AN2164)&gt;=0.75, INT(aurora_data!AN2164)+1, INT(aurora_data!AN2164))</f>
        <v>0</v>
      </c>
      <c r="BZ144" s="207">
        <f>IF(aurora_data!EJ2164-INT(aurora_data!EJ2164)&gt;=0.75, INT(aurora_data!EJ2164)+1, INT(aurora_data!EJ2164))</f>
        <v>0</v>
      </c>
      <c r="CA144" s="207">
        <f>IF(aurora_data!AO2164-INT(aurora_data!AO2164)&gt;=0.75, INT(aurora_data!AO2164)+1, INT(aurora_data!AO2164))</f>
        <v>0</v>
      </c>
      <c r="CB144" s="300">
        <f>IF(aurora_data!EK2164-INT(aurora_data!EK2164)&gt;=0.75, INT(aurora_data!EK2164)+1, INT(aurora_data!EK2164))</f>
        <v>0</v>
      </c>
      <c r="CC144" s="207">
        <f>IF(aurora_data!AP2164-INT(aurora_data!AP2164)&gt;=0.75, INT(aurora_data!AP2164)+1, INT(aurora_data!AP2164))</f>
        <v>0</v>
      </c>
      <c r="CD144" s="207">
        <f>IF(aurora_data!EL2164-INT(aurora_data!EL2164)&gt;=0.75, INT(aurora_data!EL2164)+1, INT(aurora_data!EL2164))</f>
        <v>0</v>
      </c>
      <c r="CE144" s="207">
        <f>IF(aurora_data!AQ2164-INT(aurora_data!AQ2164)&gt;=0.75, INT(aurora_data!AQ2164)+1, INT(aurora_data!AQ2164))</f>
        <v>0</v>
      </c>
      <c r="CF144" s="207">
        <f>IF(aurora_data!EM2164-INT(aurora_data!EM2164)&gt;=0.75, INT(aurora_data!EM2164)+1, INT(aurora_data!EM2164))</f>
        <v>0</v>
      </c>
      <c r="CG144" s="206">
        <f>IF(aurora_data!AR2164-INT(aurora_data!AR2164)&gt;=0.75, INT(aurora_data!AR2164)+1, INT(aurora_data!AR2164))</f>
        <v>0</v>
      </c>
      <c r="CH144" s="207">
        <f>IF(aurora_data!EN2164-INT(aurora_data!EN2164)&gt;=0.75, INT(aurora_data!EN2164)+1, INT(aurora_data!EN2164))</f>
        <v>0</v>
      </c>
      <c r="CI144" s="207">
        <f>IF(aurora_data!AS2164-INT(aurora_data!AS2164)&gt;=0.75, INT(aurora_data!AS2164)+1, INT(aurora_data!AS2164))</f>
        <v>0</v>
      </c>
      <c r="CJ144" s="300">
        <f>IF(aurora_data!EO2164-INT(aurora_data!EO2164)&gt;=0.75, INT(aurora_data!EO2164)+1, INT(aurora_data!EO2164))</f>
        <v>0</v>
      </c>
      <c r="CK144" s="207">
        <f>IF(aurora_data!AT2164-INT(aurora_data!AT2164)&gt;=0.75, INT(aurora_data!AT2164)+1, INT(aurora_data!AT2164))</f>
        <v>1</v>
      </c>
      <c r="CL144" s="207">
        <f>IF(aurora_data!EP2164-INT(aurora_data!EP2164)&gt;=0.75, INT(aurora_data!EP2164)+1, INT(aurora_data!EP2164))</f>
        <v>1</v>
      </c>
      <c r="CM144" s="207">
        <f>IF(aurora_data!AU2164-INT(aurora_data!AU2164)&gt;=0.75, INT(aurora_data!AU2164)+1, INT(aurora_data!AU2164))</f>
        <v>1</v>
      </c>
      <c r="CN144" s="313">
        <f>IF(aurora_data!EQ2164-INT(aurora_data!EQ2164)&gt;=0.75, INT(aurora_data!EQ2164)+1, INT(aurora_data!EQ2164))</f>
        <v>1</v>
      </c>
      <c r="CO144" s="207">
        <f>IF(aurora_data!AV2164-INT(aurora_data!AV2164)&gt;=0.75, INT(aurora_data!AV2164)+1, INT(aurora_data!AV2164))</f>
        <v>0</v>
      </c>
      <c r="CP144" s="207">
        <f>IF(aurora_data!ER2164-INT(aurora_data!ER2164)&gt;=0.75, INT(aurora_data!ER2164)+1, INT(aurora_data!ER2164))</f>
        <v>0</v>
      </c>
      <c r="CQ144" s="207">
        <f>IF(aurora_data!AW2164-INT(aurora_data!AW2164)&gt;=0.75, INT(aurora_data!AW2164)+1, INT(aurora_data!AW2164))</f>
        <v>0</v>
      </c>
      <c r="CR144" s="300">
        <f>IF(aurora_data!ES2164-INT(aurora_data!ES2164)&gt;=0.75, INT(aurora_data!ES2164)+1, INT(aurora_data!ES2164))</f>
        <v>0</v>
      </c>
      <c r="CS144" s="207">
        <f>IF(aurora_data!AX2164-INT(aurora_data!AX2164)&gt;=0.75, INT(aurora_data!AX2164)+1, INT(aurora_data!AX2164))</f>
        <v>1</v>
      </c>
      <c r="CT144" s="300">
        <f>IF(aurora_data!ET2164-INT(aurora_data!ET2164)&gt;=0.75, INT(aurora_data!ET2164)+1, INT(aurora_data!ET2164))</f>
        <v>1</v>
      </c>
      <c r="CU144" s="207">
        <f>IF(aurora_data!AY2164-INT(aurora_data!AY2164)&gt;=0.75, INT(aurora_data!AY2164)+1, INT(aurora_data!AY2164))</f>
        <v>1</v>
      </c>
      <c r="CV144" s="313">
        <f>IF(aurora_data!EU2164-INT(aurora_data!EU2164)&gt;=0.75, INT(aurora_data!EU2164)+1, INT(aurora_data!EU2164))</f>
        <v>1</v>
      </c>
      <c r="CW144" s="207">
        <f>IF(aurora_data!AZ2164-INT(aurora_data!AZ2164)&gt;=0.75, INT(aurora_data!AZ2164)+1, INT(aurora_data!AZ2164))</f>
        <v>0</v>
      </c>
      <c r="CX144" s="300">
        <f>IF(aurora_data!EV2164-INT(aurora_data!EV2164)&gt;=0.75, INT(aurora_data!EV2164)+1, INT(aurora_data!EV2164))</f>
        <v>0</v>
      </c>
      <c r="CY144" s="207">
        <f>IF(aurora_data!BA2164-INT(aurora_data!BA2164)&gt;=0.75, INT(aurora_data!BA2164)+1, INT(aurora_data!BA2164))</f>
        <v>0</v>
      </c>
      <c r="CZ144" s="300">
        <f>IF(aurora_data!EW2164-INT(aurora_data!EW2164)&gt;=0.75, INT(aurora_data!EW2164)+1, INT(aurora_data!EW2164))</f>
        <v>0</v>
      </c>
      <c r="DA144" s="207">
        <f>IF(aurora_data!BB2164-INT(aurora_data!BB2164)&gt;=0.75, INT(aurora_data!BB2164)+1, INT(aurora_data!BB2164))</f>
        <v>1</v>
      </c>
      <c r="DB144" s="300">
        <f>IF(aurora_data!EX2164-INT(aurora_data!EX2164)&gt;=0.75, INT(aurora_data!EX2164)+1, INT(aurora_data!EX2164))</f>
        <v>1</v>
      </c>
      <c r="DC144" s="207">
        <f>IF(aurora_data!BC2164-INT(aurora_data!BC2164)&gt;=0.75, INT(aurora_data!BC2164)+1, INT(aurora_data!BC2164))</f>
        <v>1</v>
      </c>
      <c r="DD144" s="313">
        <f>IF(aurora_data!EY2164-INT(aurora_data!EY2164)&gt;=0.75, INT(aurora_data!EY2164)+1, INT(aurora_data!EY2164))</f>
        <v>1</v>
      </c>
      <c r="DE144" s="207">
        <f>IF(aurora_data!BD2164-INT(aurora_data!BD2164)&gt;=0.75, INT(aurora_data!BD2164)+1, INT(aurora_data!BD2164))</f>
        <v>0</v>
      </c>
      <c r="DF144" s="300">
        <f>IF(aurora_data!EZ2164-INT(aurora_data!EZ2164)&gt;=0.75, INT(aurora_data!EZ2164)+1, INT(aurora_data!EZ2164))</f>
        <v>0</v>
      </c>
      <c r="DG144" s="207">
        <f>IF(aurora_data!BE2164-INT(aurora_data!BE2164)&gt;=0.75, INT(aurora_data!BE2164)+1, INT(aurora_data!BE2164))</f>
        <v>0</v>
      </c>
      <c r="DH144" s="300">
        <f>IF(aurora_data!FA2164-INT(aurora_data!FA2164)&gt;=0.75, INT(aurora_data!FA2164)+1, INT(aurora_data!FA2164))</f>
        <v>0</v>
      </c>
      <c r="DI144" s="207">
        <f>IF(aurora_data!BF2164-INT(aurora_data!BF2164)&gt;=0.75, INT(aurora_data!BF2164)+1, INT(aurora_data!BF2164))</f>
        <v>1</v>
      </c>
      <c r="DJ144" s="300">
        <f>IF(aurora_data!FB2164-INT(aurora_data!FB2164)&gt;=0.75, INT(aurora_data!FB2164)+1, INT(aurora_data!FB2164))</f>
        <v>1</v>
      </c>
      <c r="DK144" s="207">
        <f>IF(aurora_data!BG2164-INT(aurora_data!BG2164)&gt;=0.75, INT(aurora_data!BG2164)+1, INT(aurora_data!BG2164))</f>
        <v>1</v>
      </c>
      <c r="DL144" s="300">
        <f>IF(aurora_data!FC2164-INT(aurora_data!FC2164)&gt;=0.75, INT(aurora_data!FC2164)+1, INT(aurora_data!FC2164))</f>
        <v>1</v>
      </c>
      <c r="DM144" s="207">
        <f>IF(aurora_data!BH2164-INT(aurora_data!BH2164)&gt;=0.75, INT(aurora_data!BH2164)+1, INT(aurora_data!BH2164))</f>
        <v>0</v>
      </c>
      <c r="DN144" s="207">
        <f>IF(aurora_data!FD2164-INT(aurora_data!FD2164)&gt;=0.75, INT(aurora_data!FD2164)+1, INT(aurora_data!FD2164))</f>
        <v>0</v>
      </c>
      <c r="DO144" s="207">
        <f>IF(aurora_data!BI2164-INT(aurora_data!BI2164)&gt;=0.75, INT(aurora_data!BI2164)+1, INT(aurora_data!BI2164))</f>
        <v>0</v>
      </c>
      <c r="DP144" s="300">
        <f>IF(aurora_data!FE2164-INT(aurora_data!FE2164)&gt;=0.75, INT(aurora_data!FE2164)+1, INT(aurora_data!FE2164))</f>
        <v>0</v>
      </c>
      <c r="DQ144" s="207">
        <f>IF(aurora_data!BJ2164-INT(aurora_data!BJ2164)&gt;=0.75, INT(aurora_data!BJ2164)+1, INT(aurora_data!BJ2164))</f>
        <v>0</v>
      </c>
      <c r="DR144" s="207">
        <f>IF(aurora_data!FF2164-INT(aurora_data!FF2164)&gt;=0.75, INT(aurora_data!FF2164)+1, INT(aurora_data!FF2164))</f>
        <v>0</v>
      </c>
      <c r="DS144" s="207">
        <f>IF(aurora_data!BK2164-INT(aurora_data!BK2164)&gt;=0.75, INT(aurora_data!BK2164)+1, INT(aurora_data!BK2164))</f>
        <v>0</v>
      </c>
      <c r="DT144" s="207">
        <f>IF(aurora_data!FG2164-INT(aurora_data!FG2164)&gt;=0.75, INT(aurora_data!FG2164)+1, INT(aurora_data!FG2164))</f>
        <v>0</v>
      </c>
      <c r="DU144" s="206">
        <f>IF(aurora_data!BL2164-INT(aurora_data!BL2164)&gt;=0.75, INT(aurora_data!BL2164)+1, INT(aurora_data!BL2164))</f>
        <v>0</v>
      </c>
      <c r="DV144" s="207">
        <f>IF(aurora_data!FH2164-INT(aurora_data!FH2164)&gt;=0.75, INT(aurora_data!FH2164)+1, INT(aurora_data!FH2164))</f>
        <v>0</v>
      </c>
      <c r="DW144" s="207">
        <f>IF(aurora_data!BM2164-INT(aurora_data!BM2164)&gt;=0.75, INT(aurora_data!BM2164)+1, INT(aurora_data!BM2164))</f>
        <v>0</v>
      </c>
      <c r="DX144" s="300">
        <f>IF(aurora_data!FI2164-INT(aurora_data!FI2164)&gt;=0.75, INT(aurora_data!FI2164)+1, INT(aurora_data!FI2164))</f>
        <v>0</v>
      </c>
      <c r="DY144" s="207">
        <f>IF(aurora_data!BN2164-INT(aurora_data!BN2164)&gt;=0.75, INT(aurora_data!BN2164)+1, INT(aurora_data!BN2164))</f>
        <v>0</v>
      </c>
      <c r="DZ144" s="207">
        <f>IF(aurora_data!FJ2164-INT(aurora_data!FJ2164)&gt;=0.75, INT(aurora_data!FJ2164)+1, INT(aurora_data!FJ2164))</f>
        <v>0</v>
      </c>
      <c r="EA144" s="207">
        <f>IF(aurora_data!BO2164-INT(aurora_data!BO2164)&gt;=0.75, INT(aurora_data!BO2164)+1, INT(aurora_data!BO2164))</f>
        <v>0</v>
      </c>
      <c r="EB144" s="313">
        <f>IF(aurora_data!FK2164-INT(aurora_data!FK2164)&gt;=0.75, INT(aurora_data!FK2164)+1, INT(aurora_data!FK2164))</f>
        <v>0</v>
      </c>
      <c r="EC144" s="207">
        <f>IF(aurora_data!BP2164-INT(aurora_data!BP2164)&gt;=0.75, INT(aurora_data!BP2164)+1, INT(aurora_data!BP2164))</f>
        <v>0</v>
      </c>
      <c r="ED144" s="300">
        <f>IF(aurora_data!FL2164-INT(aurora_data!FL2164)&gt;=0.75, INT(aurora_data!FL2164)+1, INT(aurora_data!FL2164))</f>
        <v>0</v>
      </c>
      <c r="EE144" s="207">
        <f>IF(aurora_data!BQ2164-INT(aurora_data!BQ2164)&gt;=0.75, INT(aurora_data!BQ2164)+1, INT(aurora_data!BQ2164))</f>
        <v>0</v>
      </c>
      <c r="EF144" s="300">
        <f>IF(aurora_data!FM2164-INT(aurora_data!FM2164)&gt;=0.75, INT(aurora_data!FM2164)+1, INT(aurora_data!FM2164))</f>
        <v>0</v>
      </c>
      <c r="EG144" s="207">
        <f>IF(aurora_data!BR2164-INT(aurora_data!BR2164)&gt;=0.75, INT(aurora_data!BR2164)+1, INT(aurora_data!BR2164))</f>
        <v>0</v>
      </c>
      <c r="EH144" s="300">
        <f>IF(aurora_data!FN2164-INT(aurora_data!FN2164)&gt;=0.75, INT(aurora_data!FN2164)+1, INT(aurora_data!FN2164))</f>
        <v>0</v>
      </c>
      <c r="EI144" s="207">
        <f>IF(aurora_data!BS2164-INT(aurora_data!BS2164)&gt;=0.75, INT(aurora_data!BS2164)+1, INT(aurora_data!BS2164))</f>
        <v>0</v>
      </c>
      <c r="EJ144" s="313">
        <f>IF(aurora_data!FO2164-INT(aurora_data!FO2164)&gt;=0.75, INT(aurora_data!FO2164)+1, INT(aurora_data!FO2164))</f>
        <v>0</v>
      </c>
      <c r="EK144" s="207">
        <f>IF(aurora_data!BT2164-INT(aurora_data!BT2164)&gt;=0.75, INT(aurora_data!BT2164)+1, INT(aurora_data!BT2164))</f>
        <v>0</v>
      </c>
      <c r="EL144" s="300">
        <f>IF(aurora_data!FP2164-INT(aurora_data!FP2164)&gt;=0.75, INT(aurora_data!FP2164)+1, INT(aurora_data!FP2164))</f>
        <v>0</v>
      </c>
      <c r="EM144" s="207">
        <f>IF(aurora_data!BU2164-INT(aurora_data!BU2164)&gt;=0.75, INT(aurora_data!BU2164)+1, INT(aurora_data!BU2164))</f>
        <v>0</v>
      </c>
      <c r="EN144" s="207">
        <f>IF(aurora_data!FQ2164-INT(aurora_data!FQ2164)&gt;=0.75, INT(aurora_data!FQ2164)+1, INT(aurora_data!FQ2164))</f>
        <v>0</v>
      </c>
      <c r="EO144" s="347">
        <f>IF(aurora_data!BV2164-INT(aurora_data!BV2164)&gt;=0.75, INT(aurora_data!BV2164)+1, INT(aurora_data!BV2164))</f>
        <v>0</v>
      </c>
      <c r="EP144" s="300">
        <f>IF(aurora_data!FR2164-INT(aurora_data!FR2164)&gt;=0.75, INT(aurora_data!FR2164)+1, INT(aurora_data!FR2164))</f>
        <v>0</v>
      </c>
      <c r="EQ144" s="207">
        <f>IF(aurora_data!BW2164-INT(aurora_data!BW2164)&gt;=0.75, INT(aurora_data!BW2164)+1, INT(aurora_data!BW2164))</f>
        <v>0</v>
      </c>
      <c r="ER144" s="313">
        <f>IF(aurora_data!FS2164-INT(aurora_data!FS2164)&gt;=0.75, INT(aurora_data!FS2164)+1, INT(aurora_data!FS2164))</f>
        <v>0</v>
      </c>
      <c r="ES144" s="207">
        <f>IF(aurora_data!BX2164-INT(aurora_data!BX2164)&gt;=0.75, INT(aurora_data!BX2164)+1, INT(aurora_data!BX2164))</f>
        <v>0</v>
      </c>
      <c r="ET144" s="300">
        <f>IF(aurora_data!FT2164-INT(aurora_data!FT2164)&gt;=0.75, INT(aurora_data!FT2164)+1, INT(aurora_data!FT2164))</f>
        <v>0</v>
      </c>
      <c r="EU144" s="207">
        <f>IF(aurora_data!BY2164-INT(aurora_data!BY2164)&gt;=0.75, INT(aurora_data!BY2164)+1, INT(aurora_data!BY2164))</f>
        <v>0</v>
      </c>
      <c r="EV144" s="300">
        <f>IF(aurora_data!FU2164-INT(aurora_data!FU2164)&gt;=0.75, INT(aurora_data!FU2164)+1, INT(aurora_data!FU2164))</f>
        <v>0</v>
      </c>
      <c r="EW144" s="207">
        <f>IF(aurora_data!BZ2164-INT(aurora_data!BZ2164)&gt;=0.75, INT(aurora_data!BZ2164)+1, INT(aurora_data!BZ2164))</f>
        <v>0</v>
      </c>
      <c r="EX144" s="300">
        <f>IF(aurora_data!FV2164-INT(aurora_data!FV2164)&gt;=0.75, INT(aurora_data!FV2164)+1, INT(aurora_data!FV2164))</f>
        <v>0</v>
      </c>
      <c r="EY144" s="207">
        <f>IF(aurora_data!CA2164-INT(aurora_data!CA2164)&gt;=0.75, INT(aurora_data!CA2164)+1, INT(aurora_data!CA2164))</f>
        <v>0</v>
      </c>
      <c r="EZ144" s="300">
        <f>IF(aurora_data!FW2164-INT(aurora_data!FW2164)&gt;=0.75, INT(aurora_data!FW2164)+1, INT(aurora_data!FW2164))</f>
        <v>0</v>
      </c>
      <c r="FA144" s="207">
        <f>IF(aurora_data!CB2164-INT(aurora_data!CB2164)&gt;=0.75, INT(aurora_data!CB2164)+1, INT(aurora_data!CB2164))</f>
        <v>0</v>
      </c>
      <c r="FB144" s="207">
        <f>IF(aurora_data!FX2164-INT(aurora_data!FX2164)&gt;=0.75, INT(aurora_data!FX2164)+1, INT(aurora_data!FX2164))</f>
        <v>0</v>
      </c>
      <c r="FC144" s="207">
        <f>IF(aurora_data!CC2164-INT(aurora_data!CC2164)&gt;=0.75, INT(aurora_data!CC2164)+1, INT(aurora_data!CC2164))</f>
        <v>0</v>
      </c>
      <c r="FD144" s="300">
        <f>IF(aurora_data!FY2164-INT(aurora_data!FY2164)&gt;=0.75, INT(aurora_data!FY2164)+1, INT(aurora_data!FY2164))</f>
        <v>0</v>
      </c>
      <c r="FE144" s="207">
        <f>IF(aurora_data!CD2164-INT(aurora_data!CD2164)&gt;=0.75, INT(aurora_data!CD2164)+1, INT(aurora_data!CD2164))</f>
        <v>0</v>
      </c>
      <c r="FF144" s="207">
        <f>IF(aurora_data!FZ2164-INT(aurora_data!FZ2164)&gt;=0.75, INT(aurora_data!FZ2164)+1, INT(aurora_data!FZ2164))</f>
        <v>0</v>
      </c>
      <c r="FG144" s="207">
        <f>IF(aurora_data!CE2164-INT(aurora_data!CE2164)&gt;=0.75, INT(aurora_data!CE2164)+1, INT(aurora_data!CE2164))</f>
        <v>0</v>
      </c>
      <c r="FH144" s="207">
        <f>IF(aurora_data!GA2164-INT(aurora_data!GA2164)&gt;=0.75, INT(aurora_data!GA2164)+1, INT(aurora_data!GA2164))</f>
        <v>0</v>
      </c>
      <c r="FI144" s="206">
        <f>IF(aurora_data!CF2164-INT(aurora_data!CF2164)&gt;=0.75,INT(aurora_data!CF2164)+1,INT(aurora_data!CF2164))</f>
        <v>0</v>
      </c>
      <c r="FJ144" s="384">
        <f>IF(aurora_data!GB2164-INT(aurora_data!GB2164)&gt;=0.75,INT(aurora_data!GB2164)+1,INT(aurora_data!GB2164))</f>
        <v>0</v>
      </c>
      <c r="FK144" s="207">
        <f>IF(aurora_data!CG2164-INT(aurora_data!CG2164)&gt;=0.75,INT(aurora_data!CG2164)+1,INT(aurora_data!CG2164))</f>
        <v>0</v>
      </c>
      <c r="FL144" s="300">
        <f>IF(aurora_data!GC2164-INT(aurora_data!GC2164)&gt;=0.75, INT(aurora_data!GC2164)+1, INT(aurora_data!GC2164))</f>
        <v>0</v>
      </c>
      <c r="FM144" s="207">
        <f>IF(aurora_data!CH2164-INT(aurora_data!CH2164)&gt;=0.75, INT(aurora_data!CH2164)+1, INT(aurora_data!CH2164))</f>
        <v>0</v>
      </c>
      <c r="FN144" s="300">
        <f>IF(aurora_data!GD2164-INT(aurora_data!GD2164)&gt;=0.75, INT(aurora_data!GD2164)+1, INT(aurora_data!GD2164))</f>
        <v>0</v>
      </c>
      <c r="FO144" s="207">
        <f>IF(aurora_data!CI2164-INT(aurora_data!CI2164)&gt;=0.75, INT(aurora_data!CI2164)+1, INT(aurora_data!CI2164))</f>
        <v>0</v>
      </c>
      <c r="FP144" s="313">
        <f>IF(aurora_data!GE2164-INT(aurora_data!GE2164)&gt;=0.75, INT(aurora_data!GE2164)+1, INT(aurora_data!GE2164))</f>
        <v>0</v>
      </c>
      <c r="FQ144" s="207">
        <f>IF(aurora_data!CJ2164-INT(aurora_data!CJ2164)&gt;=0.75, INT(aurora_data!CJ2164)+1, INT(aurora_data!CJ2164))</f>
        <v>1</v>
      </c>
      <c r="FR144" s="300">
        <f>IF(aurora_data!GF2164-INT(aurora_data!GF2164)&gt;=0.75, INT(aurora_data!GF2164)+1, INT(aurora_data!GF2164))</f>
        <v>1</v>
      </c>
      <c r="FS144" s="207">
        <f>IF(aurora_data!CK2164-INT(aurora_data!CK2164)&gt;=0.75, INT(aurora_data!CK2164)+1, INT(aurora_data!CK2164))</f>
        <v>0</v>
      </c>
      <c r="FT144" s="300">
        <f>IF(aurora_data!GG2164-INT(aurora_data!GG2164)&gt;=0.75, INT(aurora_data!GG2164)+1, INT(aurora_data!GG2164))</f>
        <v>0</v>
      </c>
      <c r="FU144" s="207">
        <f>IF(aurora_data!CL2164-INT(aurora_data!CL2164)&gt;=0.75, INT(aurora_data!CL2164)+1, INT(aurora_data!CL2164))</f>
        <v>1</v>
      </c>
      <c r="FV144" s="300">
        <f>IF(aurora_data!GH2164-INT(aurora_data!GH2164)&gt;=0.75, INT(aurora_data!GH2164)+1, INT(aurora_data!GH2164))</f>
        <v>1</v>
      </c>
      <c r="FW144" s="207">
        <f>IF(aurora_data!CM2164-INT(aurora_data!CM2164)&gt;=0.75, INT(aurora_data!CM2164)+1, INT(aurora_data!CM2164))</f>
        <v>0</v>
      </c>
      <c r="FX144" s="313">
        <f>IF(aurora_data!GI2164-INT(aurora_data!GI2164)&gt;=0.75, INT(aurora_data!GI2164)+1, INT(aurora_data!GI2164))</f>
        <v>0</v>
      </c>
      <c r="FY144" s="207">
        <f>IF(aurora_data!CN2164-INT(aurora_data!CN2164)&gt;=0.75, INT(aurora_data!CN2164)+1, INT(aurora_data!CN2164))</f>
        <v>2</v>
      </c>
      <c r="FZ144" s="300">
        <f>IF(aurora_data!GJ2164-INT(aurora_data!GJ2164)&gt;=0.75, INT(aurora_data!GJ2164)+1, INT(aurora_data!GJ2164))</f>
        <v>2</v>
      </c>
      <c r="GA144" s="207">
        <f>IF(aurora_data!CO2164-INT(aurora_data!CO2164)&gt;=0.75, INT(aurora_data!CO2164)+1, INT(aurora_data!CO2164))</f>
        <v>1</v>
      </c>
      <c r="GB144" s="207">
        <f>IF(aurora_data!GK2164-INT(aurora_data!GK2164)&gt;=0.75, INT(aurora_data!GK2164)+1, INT(aurora_data!GK2164))</f>
        <v>1</v>
      </c>
      <c r="GC144" s="347">
        <f>IF(aurora_data!CP2164-INT(aurora_data!CP2164)&gt;=0.75, INT(aurora_data!CP2164)+1, INT(aurora_data!CP2164))</f>
        <v>3</v>
      </c>
      <c r="GD144" s="300">
        <f>IF(aurora_data!GL2164-INT(aurora_data!GL2164)&gt;=0.75, INT(aurora_data!GL2164)+1, INT(aurora_data!GL2164))</f>
        <v>3</v>
      </c>
      <c r="GE144" s="207">
        <f>IF(aurora_data!CQ2164-INT(aurora_data!CQ2164)&gt;=0.75, INT(aurora_data!CQ2164)+1, INT(aurora_data!CQ2164))</f>
        <v>1</v>
      </c>
      <c r="GF144" s="313">
        <f>IF(aurora_data!GM2164-INT(aurora_data!GM2164)&gt;=0.75, INT(aurora_data!GM2164)+1, INT(aurora_data!GM2164))</f>
        <v>1</v>
      </c>
      <c r="GG144" s="207">
        <f>IF(aurora_data!CR2164-INT(aurora_data!CR2164)&gt;=0.75, INT(aurora_data!CR2164)+1, INT(aurora_data!CR2164))</f>
        <v>3</v>
      </c>
      <c r="GH144" s="300">
        <f>IF(aurora_data!GN2164-INT(aurora_data!GN2164)&gt;=0.75, INT(aurora_data!GN2164)+1, INT(aurora_data!GN2164))</f>
        <v>3</v>
      </c>
      <c r="GI144" s="207">
        <f>IF(aurora_data!CS2164-INT(aurora_data!CS2164)&gt;=0.75, INT(aurora_data!CS2164)+1, INT(aurora_data!CS2164))</f>
        <v>2</v>
      </c>
      <c r="GJ144" s="300">
        <f>IF(aurora_data!GO2164-INT(aurora_data!GO2164)&gt;=0.75, INT(aurora_data!GO2164)+1, INT(aurora_data!GO2164))</f>
        <v>2</v>
      </c>
      <c r="GK144" s="207">
        <f>IF(aurora_data!CT2164-INT(aurora_data!CT2164)&gt;=0.75, INT(aurora_data!CT2164)+1, INT(aurora_data!CT2164))</f>
        <v>4</v>
      </c>
      <c r="GL144" s="300">
        <f>IF(aurora_data!GP2164-INT(aurora_data!GP2164)&gt;=0.75, INT(aurora_data!GP2164)+1, INT(aurora_data!GP2164))</f>
        <v>4</v>
      </c>
      <c r="GM144" s="207">
        <f>IF(aurora_data!CU2164-INT(aurora_data!CU2164)&gt;=0.75, INT(aurora_data!CU2164)+1, INT(aurora_data!CU2164))</f>
        <v>2</v>
      </c>
      <c r="GN144" s="300">
        <f>IF(aurora_data!GQ2164-INT(aurora_data!GQ2164)&gt;=0.75, INT(aurora_data!GQ2164)+1, INT(aurora_data!GQ2164))</f>
        <v>2</v>
      </c>
      <c r="GO144" s="207">
        <f>IF(aurora_data!CV2164-INT(aurora_data!CV2164)&gt;=0.75, INT(aurora_data!CV2164)+1, INT(aurora_data!CV2164))</f>
        <v>0</v>
      </c>
      <c r="GP144" s="207">
        <f>IF(aurora_data!GR2164-INT(aurora_data!GR2164)&gt;=0.75, INT(aurora_data!GR2164)+1, INT(aurora_data!GR2164))</f>
        <v>0</v>
      </c>
      <c r="GQ144" s="207">
        <f>IF(aurora_data!CW2164-INT(aurora_data!CW2164)&gt;=0.75, INT(aurora_data!CW2164)+1, INT(aurora_data!CW2164))</f>
        <v>0</v>
      </c>
      <c r="GR144" s="300">
        <f>IF(aurora_data!GS2164-INT(aurora_data!GS2164)&gt;=0.75, INT(aurora_data!GS2164)+1, INT(aurora_data!GS2164))</f>
        <v>0</v>
      </c>
      <c r="GS144" s="207">
        <f>IF(aurora_data!CX2164-INT(aurora_data!CX2164)&gt;=0.75, INT(aurora_data!CX2164)+1, INT(aurora_data!CX2164))</f>
        <v>0</v>
      </c>
      <c r="GT144" s="207">
        <f>IF(aurora_data!GT2164-INT(aurora_data!GT2164)&gt;=0.75, INT(aurora_data!GT2164)+1, INT(aurora_data!GT2164))</f>
        <v>0</v>
      </c>
      <c r="GU144" s="207">
        <f>IF(aurora_data!CY2164-INT(aurora_data!CY2164)&gt;=0.75, INT(aurora_data!CY2164)+1, INT(aurora_data!CY2164))</f>
        <v>0</v>
      </c>
      <c r="GV144" s="207">
        <f>IF(aurora_data!GU2164-INT(aurora_data!GU2164)&gt;=0.75, INT(aurora_data!GU2164)+1, INT(aurora_data!GU2164))</f>
        <v>0</v>
      </c>
      <c r="GW144" s="363" t="s">
        <v>622</v>
      </c>
      <c r="GX144" s="209">
        <f>aurora_data!GV2164</f>
        <v>100</v>
      </c>
      <c r="GY144" s="259">
        <f t="shared" ref="GY144:GY151" si="210">GX144/$GX$144</f>
        <v>1</v>
      </c>
    </row>
    <row r="145" spans="2:207" s="2" customFormat="1">
      <c r="B145" s="512"/>
      <c r="C145" s="519"/>
      <c r="D145" s="213" t="s">
        <v>264</v>
      </c>
      <c r="E145" s="215">
        <f>IF(aurora_data!D2165-INT(aurora_data!D2165)&gt;=0.75, INT(aurora_data!D2165)+1, INT(aurora_data!D2165))</f>
        <v>0</v>
      </c>
      <c r="F145" s="309">
        <f>IF(aurora_data!CZ2165-INT(aurora_data!CZ2165)&gt;=0.75, INT(aurora_data!CZ2165)+1, INT(aurora_data!CZ2165))</f>
        <v>0</v>
      </c>
      <c r="G145" s="356">
        <f>IF(aurora_data!E2165-INT(aurora_data!E2165)&gt;=0.75, INT(aurora_data!E2165)+1, INT(aurora_data!E2165))</f>
        <v>0</v>
      </c>
      <c r="H145" s="309">
        <f>IF(aurora_data!DA2165-INT(aurora_data!DA2165)&gt;=0.75, INT(aurora_data!DA2165)+1, INT(aurora_data!DA2165))</f>
        <v>0</v>
      </c>
      <c r="I145" s="356">
        <f>IF(aurora_data!F2165-INT(aurora_data!F2165)&gt;=0.75, INT(aurora_data!F2165)+1, INT(aurora_data!F2165))</f>
        <v>0</v>
      </c>
      <c r="J145" s="309">
        <f>IF(aurora_data!DB2165-INT(aurora_data!DB2165)&gt;=0.75, INT(aurora_data!DB2165)+1, INT(aurora_data!DB2165))</f>
        <v>0</v>
      </c>
      <c r="K145" s="356">
        <f>IF(aurora_data!G2165-INT(aurora_data!G2165)&gt;=0.75, INT(aurora_data!G2165)+1, INT(aurora_data!G2165))</f>
        <v>0</v>
      </c>
      <c r="L145" s="322">
        <f>IF(aurora_data!DC2165-INT(aurora_data!DC2165)&gt;=0.75, INT(aurora_data!DC2165)+1, INT(aurora_data!DC2165))</f>
        <v>0</v>
      </c>
      <c r="M145" s="340">
        <f>IF(aurora_data!H2165-INT(aurora_data!H2165)&gt;=0.75, INT(aurora_data!H2165)+1, INT(aurora_data!H2165))</f>
        <v>0</v>
      </c>
      <c r="N145" s="309">
        <f>IF(aurora_data!DD2165-INT(aurora_data!DD2165)&gt;=0.75, INT(aurora_data!DD2165)+1, INT(aurora_data!DD2165))</f>
        <v>0</v>
      </c>
      <c r="O145" s="214">
        <f>IF(aurora_data!I2165-INT(aurora_data!I2165)&gt;=0.75, INT(aurora_data!I2165)+1, INT(aurora_data!I2165))</f>
        <v>0</v>
      </c>
      <c r="P145" s="309">
        <f>IF(aurora_data!DE2165-INT(aurora_data!DE2165)&gt;=0.75, INT(aurora_data!DE2165)+1, INT(aurora_data!DE2165))</f>
        <v>0</v>
      </c>
      <c r="Q145" s="356">
        <f>IF(aurora_data!J2165-INT(aurora_data!J2165)&gt;=0.75, INT(aurora_data!J2165)+1, INT(aurora_data!J2165))</f>
        <v>0</v>
      </c>
      <c r="R145" s="309">
        <f>IF(aurora_data!DF2165-INT(aurora_data!DF2165)&gt;=0.75, INT(aurora_data!DF2165)+1, INT(aurora_data!DF2165))</f>
        <v>1</v>
      </c>
      <c r="S145" s="214">
        <f>IF(aurora_data!K2165-INT(aurora_data!K2165)&gt;=0.75, INT(aurora_data!K2165)+1, INT(aurora_data!K2165))</f>
        <v>0</v>
      </c>
      <c r="T145" s="322">
        <f>IF(aurora_data!DG2165-INT(aurora_data!DG2165)&gt;=0.75, INT(aurora_data!DG2165)+1, INT(aurora_data!DG2165))</f>
        <v>0</v>
      </c>
      <c r="U145" s="340">
        <f>IF(aurora_data!L2165-INT(aurora_data!L2165)&gt;=0.75, INT(aurora_data!L2165)+1, INT(aurora_data!L2165))</f>
        <v>0</v>
      </c>
      <c r="V145" s="309">
        <f>IF(aurora_data!DH2165-INT(aurora_data!DH2165)&gt;=0.75, INT(aurora_data!DH2165)+1, INT(aurora_data!DH2165))</f>
        <v>0</v>
      </c>
      <c r="W145" s="214">
        <f>IF(aurora_data!M2165-INT(aurora_data!M2165)&gt;=0.75, INT(aurora_data!M2165)+1, INT(aurora_data!M2165))</f>
        <v>0</v>
      </c>
      <c r="X145" s="214">
        <f>IF(aurora_data!DI2165-INT(aurora_data!DI2165)&gt;=0.75, INT(aurora_data!DI2165)+1, INT(aurora_data!DI2165))</f>
        <v>0</v>
      </c>
      <c r="Y145" s="356">
        <f>IF(aurora_data!N2165-INT(aurora_data!N2165)&gt;=0.75, INT(aurora_data!N2165)+1, INT(aurora_data!N2165))</f>
        <v>0</v>
      </c>
      <c r="Z145" s="309">
        <f>IF(aurora_data!DJ2165-INT(aurora_data!DJ2165)&gt;=0.75, INT(aurora_data!DJ2165)+1, INT(aurora_data!DJ2165))</f>
        <v>0</v>
      </c>
      <c r="AA145" s="214">
        <f>IF(aurora_data!O2165-INT(aurora_data!O2165)&gt;=0.75, INT(aurora_data!O2165)+1, INT(aurora_data!O2165))</f>
        <v>1</v>
      </c>
      <c r="AB145" s="322">
        <f>IF(aurora_data!DK2165-INT(aurora_data!DK2165)&gt;=0.75, INT(aurora_data!DK2165)+1, INT(aurora_data!DK2165))</f>
        <v>0</v>
      </c>
      <c r="AC145" s="214">
        <f>IF(aurora_data!P2165-INT(aurora_data!P2165)&gt;=0.75, INT(aurora_data!P2165)+1, INT(aurora_data!P2165))</f>
        <v>1</v>
      </c>
      <c r="AD145" s="214">
        <f>IF(aurora_data!DL2165-INT(aurora_data!DL2165)&gt;=0.75, INT(aurora_data!DL2165)+1, INT(aurora_data!DL2165))</f>
        <v>0</v>
      </c>
      <c r="AE145" s="214">
        <f>IF(aurora_data!Q2165-INT(aurora_data!Q2165)&gt;=0.75, INT(aurora_data!Q2165)+1, INT(aurora_data!Q2165))</f>
        <v>0</v>
      </c>
      <c r="AF145" s="309">
        <f>IF(aurora_data!DM2165-INT(aurora_data!DM2165)&gt;=0.75, INT(aurora_data!DM2165)+1, INT(aurora_data!DM2165))</f>
        <v>0</v>
      </c>
      <c r="AG145" s="214">
        <f>IF(aurora_data!R2165-INT(aurora_data!R2165)&gt;=0.75, INT(aurora_data!R2165)+1, INT(aurora_data!R2165))</f>
        <v>1</v>
      </c>
      <c r="AH145" s="214">
        <f>IF(aurora_data!DN2165-INT(aurora_data!DN2165)&gt;=0.75, INT(aurora_data!DN2165)+1, INT(aurora_data!DN2165))</f>
        <v>0</v>
      </c>
      <c r="AI145" s="214">
        <f>IF(aurora_data!S2165-INT(aurora_data!S2165)&gt;=0.75, INT(aurora_data!S2165)+1, INT(aurora_data!S2165))</f>
        <v>0</v>
      </c>
      <c r="AJ145" s="216">
        <f>IF(aurora_data!DO2165-INT(aurora_data!DO2165)&gt;=0.75, INT(aurora_data!DO2165)+1, INT(aurora_data!DO2165))</f>
        <v>1</v>
      </c>
      <c r="AK145" s="214">
        <f>IF(aurora_data!T2165-INT(aurora_data!T2165)&gt;=0.75, INT(aurora_data!T2165)+1, INT(aurora_data!T2165))</f>
        <v>0</v>
      </c>
      <c r="AL145" s="214">
        <f>IF(aurora_data!DP2165-INT(aurora_data!DP2165)&gt;=0.75, INT(aurora_data!DP2165)+1, INT(aurora_data!DP2165))</f>
        <v>0</v>
      </c>
      <c r="AM145" s="214">
        <f>IF(aurora_data!U2165-INT(aurora_data!U2165)&gt;=0.75, INT(aurora_data!U2165)+1, INT(aurora_data!U2165))</f>
        <v>0</v>
      </c>
      <c r="AN145" s="309">
        <f>IF(aurora_data!DQ2165-INT(aurora_data!DQ2165)&gt;=0.75, INT(aurora_data!DQ2165)+1, INT(aurora_data!DQ2165))</f>
        <v>0</v>
      </c>
      <c r="AO145" s="214">
        <f>IF(aurora_data!V2165-INT(aurora_data!V2165)&gt;=0.75, INT(aurora_data!V2165)+1, INT(aurora_data!V2165))</f>
        <v>0</v>
      </c>
      <c r="AP145" s="214">
        <f>IF(aurora_data!DR2165-INT(aurora_data!DR2165)&gt;=0.75, INT(aurora_data!DR2165)+1, INT(aurora_data!DR2165))</f>
        <v>0</v>
      </c>
      <c r="AQ145" s="214">
        <f>IF(aurora_data!W2165-INT(aurora_data!W2165)&gt;=0.75, INT(aurora_data!W2165)+1, INT(aurora_data!W2165))</f>
        <v>0</v>
      </c>
      <c r="AR145" s="216">
        <f>IF(aurora_data!DS2165-INT(aurora_data!DS2165)&gt;=0.75, INT(aurora_data!DS2165)+1, INT(aurora_data!DS2165))</f>
        <v>0</v>
      </c>
      <c r="AS145" s="214">
        <f>IF(aurora_data!X2165-INT(aurora_data!X2165)&gt;=0.75, INT(aurora_data!X2165)+1, INT(aurora_data!X2165))</f>
        <v>0</v>
      </c>
      <c r="AT145" s="309">
        <f>IF(aurora_data!DT2165-INT(aurora_data!DT2165)&gt;=0.75, INT(aurora_data!DT2165)+1, INT(aurora_data!DT2165))</f>
        <v>0</v>
      </c>
      <c r="AU145" s="214">
        <f>IF(aurora_data!Y2165-INT(aurora_data!Y2165)&gt;=0.75, INT(aurora_data!Y2165)+1, INT(aurora_data!Y2165))</f>
        <v>0</v>
      </c>
      <c r="AV145" s="309">
        <f>IF(aurora_data!DU2165-INT(aurora_data!DU2165)&gt;=0.75, INT(aurora_data!DU2165)+1, INT(aurora_data!DU2165))</f>
        <v>0</v>
      </c>
      <c r="AW145" s="214">
        <f>IF(aurora_data!Z2165-INT(aurora_data!Z2165)&gt;=0.75, INT(aurora_data!Z2165)+1, INT(aurora_data!Z2165))</f>
        <v>1</v>
      </c>
      <c r="AX145" s="309">
        <f>IF(aurora_data!DV2165-INT(aurora_data!DV2165)&gt;=0.75, INT(aurora_data!DV2165)+1, INT(aurora_data!DV2165))</f>
        <v>0</v>
      </c>
      <c r="AY145" s="214">
        <f>IF(aurora_data!AA2165-INT(aurora_data!AA2165)&gt;=0.75, INT(aurora_data!AA2165)+1, INT(aurora_data!AA2165))</f>
        <v>0</v>
      </c>
      <c r="AZ145" s="322">
        <f>IF(aurora_data!DW2165-INT(aurora_data!DW2165)&gt;=0.75, INT(aurora_data!DW2165)+1, INT(aurora_data!DW2165))</f>
        <v>0</v>
      </c>
      <c r="BA145" s="340">
        <f>IF(aurora_data!AB2165-INT(aurora_data!AB2165)&gt;=0.75, INT(aurora_data!AB2165)+1, INT(aurora_data!AB2165))</f>
        <v>0</v>
      </c>
      <c r="BB145" s="309">
        <f>IF(aurora_data!DX2165-INT(aurora_data!DX2165)&gt;=0.75, INT(aurora_data!DX2165)+1, INT(aurora_data!DX2165))</f>
        <v>0</v>
      </c>
      <c r="BC145" s="214">
        <f>IF(aurora_data!AC2165-INT(aurora_data!AC2165)&gt;=0.75, INT(aurora_data!AC2165)+1, INT(aurora_data!AC2165))</f>
        <v>0</v>
      </c>
      <c r="BD145" s="309">
        <f>IF(aurora_data!DY2165-INT(aurora_data!DY2165)&gt;=0.75, INT(aurora_data!DY2165)+1, INT(aurora_data!DY2165))</f>
        <v>1</v>
      </c>
      <c r="BE145" s="214">
        <f>IF(aurora_data!AD2165-INT(aurora_data!AD2165)&gt;=0.75, INT(aurora_data!AD2165)+1, INT(aurora_data!AD2165))</f>
        <v>1</v>
      </c>
      <c r="BF145" s="309">
        <f>IF(aurora_data!DZ2165-INT(aurora_data!DZ2165)&gt;=0.75, INT(aurora_data!DZ2165)+1, INT(aurora_data!DZ2165))</f>
        <v>1</v>
      </c>
      <c r="BG145" s="214">
        <f>IF(aurora_data!AE2165-INT(aurora_data!AE2165)&gt;=0.75, INT(aurora_data!AE2165)+1, INT(aurora_data!AE2165))</f>
        <v>0</v>
      </c>
      <c r="BH145" s="322">
        <f>IF(aurora_data!EA2165-INT(aurora_data!EA2165)&gt;=0.75, INT(aurora_data!EA2165)+1, INT(aurora_data!EA2165))</f>
        <v>1</v>
      </c>
      <c r="BI145" s="214">
        <f>IF(aurora_data!AF2165-INT(aurora_data!AF2165)&gt;=0.75, INT(aurora_data!AF2165)+1, INT(aurora_data!AF2165))</f>
        <v>0</v>
      </c>
      <c r="BJ145" s="309">
        <f>IF(aurora_data!EB2165-INT(aurora_data!EB2165)&gt;=0.75, INT(aurora_data!EB2165)+1, INT(aurora_data!EB2165))</f>
        <v>2</v>
      </c>
      <c r="BK145" s="214">
        <f>IF(aurora_data!AG2165-INT(aurora_data!AG2165)&gt;=0.75, INT(aurora_data!AG2165)+1, INT(aurora_data!AG2165))</f>
        <v>0</v>
      </c>
      <c r="BL145" s="309">
        <f>IF(aurora_data!EC2165-INT(aurora_data!EC2165)&gt;=0.75, INT(aurora_data!EC2165)+1, INT(aurora_data!EC2165))</f>
        <v>0</v>
      </c>
      <c r="BM145" s="214">
        <f>IF(aurora_data!AH2165-INT(aurora_data!AH2165)&gt;=0.75, INT(aurora_data!AH2165)+1, INT(aurora_data!AH2165))</f>
        <v>2</v>
      </c>
      <c r="BN145" s="309">
        <f>IF(aurora_data!ED2165-INT(aurora_data!ED2165)&gt;=0.75, INT(aurora_data!ED2165)+1, INT(aurora_data!ED2165))</f>
        <v>1</v>
      </c>
      <c r="BO145" s="214">
        <f>IF(aurora_data!AI2165-INT(aurora_data!AI2165)&gt;=0.75, INT(aurora_data!AI2165)+1, INT(aurora_data!AI2165))</f>
        <v>0</v>
      </c>
      <c r="BP145" s="322">
        <f>IF(aurora_data!EE2165-INT(aurora_data!EE2165)&gt;=0.75, INT(aurora_data!EE2165)+1, INT(aurora_data!EE2165))</f>
        <v>0</v>
      </c>
      <c r="BQ145" s="214">
        <f>IF(aurora_data!AJ2165-INT(aurora_data!AJ2165)&gt;=0.75, INT(aurora_data!AJ2165)+1, INT(aurora_data!AJ2165))</f>
        <v>0</v>
      </c>
      <c r="BR145" s="309">
        <f>IF(aurora_data!EF2165-INT(aurora_data!EF2165)&gt;=0.75, INT(aurora_data!EF2165)+1, INT(aurora_data!EF2165))</f>
        <v>0</v>
      </c>
      <c r="BS145" s="214">
        <f>IF(aurora_data!AK2165-INT(aurora_data!AK2165)&gt;=0.75, INT(aurora_data!AK2165)+1, INT(aurora_data!AK2165))</f>
        <v>0</v>
      </c>
      <c r="BT145" s="309">
        <f>IF(aurora_data!EG2165-INT(aurora_data!EG2165)&gt;=0.75, INT(aurora_data!EG2165)+1, INT(aurora_data!EG2165))</f>
        <v>0</v>
      </c>
      <c r="BU145" s="214">
        <f>IF(aurora_data!AL2165-INT(aurora_data!AL2165)&gt;=0.75, INT(aurora_data!AL2165)+1, INT(aurora_data!AL2165))</f>
        <v>2</v>
      </c>
      <c r="BV145" s="309">
        <f>IF(aurora_data!EH2165-INT(aurora_data!EH2165)&gt;=0.75, INT(aurora_data!EH2165)+1, INT(aurora_data!EH2165))</f>
        <v>1</v>
      </c>
      <c r="BW145" s="214">
        <f>IF(aurora_data!AM2165-INT(aurora_data!AM2165)&gt;=0.75, INT(aurora_data!AM2165)+1, INT(aurora_data!AM2165))</f>
        <v>0</v>
      </c>
      <c r="BX145" s="216">
        <f>IF(aurora_data!EI2165-INT(aurora_data!EI2165)&gt;=0.75, INT(aurora_data!EI2165)+1, INT(aurora_data!EI2165))</f>
        <v>0</v>
      </c>
      <c r="BY145" s="214">
        <f>IF(aurora_data!AN2165-INT(aurora_data!AN2165)&gt;=0.75, INT(aurora_data!AN2165)+1, INT(aurora_data!AN2165))</f>
        <v>0</v>
      </c>
      <c r="BZ145" s="214">
        <f>IF(aurora_data!EJ2165-INT(aurora_data!EJ2165)&gt;=0.75, INT(aurora_data!EJ2165)+1, INT(aurora_data!EJ2165))</f>
        <v>0</v>
      </c>
      <c r="CA145" s="214">
        <f>IF(aurora_data!AO2165-INT(aurora_data!AO2165)&gt;=0.75, INT(aurora_data!AO2165)+1, INT(aurora_data!AO2165))</f>
        <v>0</v>
      </c>
      <c r="CB145" s="309">
        <f>IF(aurora_data!EK2165-INT(aurora_data!EK2165)&gt;=0.75, INT(aurora_data!EK2165)+1, INT(aurora_data!EK2165))</f>
        <v>0</v>
      </c>
      <c r="CC145" s="214">
        <f>IF(aurora_data!AP2165-INT(aurora_data!AP2165)&gt;=0.75, INT(aurora_data!AP2165)+1, INT(aurora_data!AP2165))</f>
        <v>0</v>
      </c>
      <c r="CD145" s="214">
        <f>IF(aurora_data!EL2165-INT(aurora_data!EL2165)&gt;=0.75, INT(aurora_data!EL2165)+1, INT(aurora_data!EL2165))</f>
        <v>0</v>
      </c>
      <c r="CE145" s="214">
        <f>IF(aurora_data!AQ2165-INT(aurora_data!AQ2165)&gt;=0.75, INT(aurora_data!AQ2165)+1, INT(aurora_data!AQ2165))</f>
        <v>0</v>
      </c>
      <c r="CF145" s="214">
        <f>IF(aurora_data!EM2165-INT(aurora_data!EM2165)&gt;=0.75, INT(aurora_data!EM2165)+1, INT(aurora_data!EM2165))</f>
        <v>0</v>
      </c>
      <c r="CG145" s="215">
        <f>IF(aurora_data!AR2165-INT(aurora_data!AR2165)&gt;=0.75, INT(aurora_data!AR2165)+1, INT(aurora_data!AR2165))</f>
        <v>1</v>
      </c>
      <c r="CH145" s="214">
        <f>IF(aurora_data!EN2165-INT(aurora_data!EN2165)&gt;=0.75, INT(aurora_data!EN2165)+1, INT(aurora_data!EN2165))</f>
        <v>0</v>
      </c>
      <c r="CI145" s="214">
        <f>IF(aurora_data!AS2165-INT(aurora_data!AS2165)&gt;=0.75, INT(aurora_data!AS2165)+1, INT(aurora_data!AS2165))</f>
        <v>0</v>
      </c>
      <c r="CJ145" s="309">
        <f>IF(aurora_data!EO2165-INT(aurora_data!EO2165)&gt;=0.75, INT(aurora_data!EO2165)+1, INT(aurora_data!EO2165))</f>
        <v>0</v>
      </c>
      <c r="CK145" s="214">
        <f>IF(aurora_data!AT2165-INT(aurora_data!AT2165)&gt;=0.75, INT(aurora_data!AT2165)+1, INT(aurora_data!AT2165))</f>
        <v>1</v>
      </c>
      <c r="CL145" s="214">
        <f>IF(aurora_data!EP2165-INT(aurora_data!EP2165)&gt;=0.75, INT(aurora_data!EP2165)+1, INT(aurora_data!EP2165))</f>
        <v>2</v>
      </c>
      <c r="CM145" s="214">
        <f>IF(aurora_data!AU2165-INT(aurora_data!AU2165)&gt;=0.75, INT(aurora_data!AU2165)+1, INT(aurora_data!AU2165))</f>
        <v>1</v>
      </c>
      <c r="CN145" s="322">
        <f>IF(aurora_data!EQ2165-INT(aurora_data!EQ2165)&gt;=0.75, INT(aurora_data!EQ2165)+1, INT(aurora_data!EQ2165))</f>
        <v>1</v>
      </c>
      <c r="CO145" s="214">
        <f>IF(aurora_data!AV2165-INT(aurora_data!AV2165)&gt;=0.75, INT(aurora_data!AV2165)+1, INT(aurora_data!AV2165))</f>
        <v>0</v>
      </c>
      <c r="CP145" s="214">
        <f>IF(aurora_data!ER2165-INT(aurora_data!ER2165)&gt;=0.75, INT(aurora_data!ER2165)+1, INT(aurora_data!ER2165))</f>
        <v>1</v>
      </c>
      <c r="CQ145" s="214">
        <f>IF(aurora_data!AW2165-INT(aurora_data!AW2165)&gt;=0.75, INT(aurora_data!AW2165)+1, INT(aurora_data!AW2165))</f>
        <v>1</v>
      </c>
      <c r="CR145" s="309">
        <f>IF(aurora_data!ES2165-INT(aurora_data!ES2165)&gt;=0.75, INT(aurora_data!ES2165)+1, INT(aurora_data!ES2165))</f>
        <v>1</v>
      </c>
      <c r="CS145" s="214">
        <f>IF(aurora_data!AX2165-INT(aurora_data!AX2165)&gt;=0.75, INT(aurora_data!AX2165)+1, INT(aurora_data!AX2165))</f>
        <v>1</v>
      </c>
      <c r="CT145" s="309">
        <f>IF(aurora_data!ET2165-INT(aurora_data!ET2165)&gt;=0.75, INT(aurora_data!ET2165)+1, INT(aurora_data!ET2165))</f>
        <v>1</v>
      </c>
      <c r="CU145" s="214">
        <f>IF(aurora_data!AY2165-INT(aurora_data!AY2165)&gt;=0.75, INT(aurora_data!AY2165)+1, INT(aurora_data!AY2165))</f>
        <v>1</v>
      </c>
      <c r="CV145" s="322">
        <f>IF(aurora_data!EU2165-INT(aurora_data!EU2165)&gt;=0.75, INT(aurora_data!EU2165)+1, INT(aurora_data!EU2165))</f>
        <v>1</v>
      </c>
      <c r="CW145" s="214">
        <f>IF(aurora_data!AZ2165-INT(aurora_data!AZ2165)&gt;=0.75, INT(aurora_data!AZ2165)+1, INT(aurora_data!AZ2165))</f>
        <v>0</v>
      </c>
      <c r="CX145" s="309">
        <f>IF(aurora_data!EV2165-INT(aurora_data!EV2165)&gt;=0.75, INT(aurora_data!EV2165)+1, INT(aurora_data!EV2165))</f>
        <v>0</v>
      </c>
      <c r="CY145" s="214">
        <f>IF(aurora_data!BA2165-INT(aurora_data!BA2165)&gt;=0.75, INT(aurora_data!BA2165)+1, INT(aurora_data!BA2165))</f>
        <v>0</v>
      </c>
      <c r="CZ145" s="309">
        <f>IF(aurora_data!EW2165-INT(aurora_data!EW2165)&gt;=0.75, INT(aurora_data!EW2165)+1, INT(aurora_data!EW2165))</f>
        <v>1</v>
      </c>
      <c r="DA145" s="214">
        <f>IF(aurora_data!BB2165-INT(aurora_data!BB2165)&gt;=0.75, INT(aurora_data!BB2165)+1, INT(aurora_data!BB2165))</f>
        <v>2</v>
      </c>
      <c r="DB145" s="309">
        <f>IF(aurora_data!EX2165-INT(aurora_data!EX2165)&gt;=0.75, INT(aurora_data!EX2165)+1, INT(aurora_data!EX2165))</f>
        <v>1</v>
      </c>
      <c r="DC145" s="214">
        <f>IF(aurora_data!BC2165-INT(aurora_data!BC2165)&gt;=0.75, INT(aurora_data!BC2165)+1, INT(aurora_data!BC2165))</f>
        <v>1</v>
      </c>
      <c r="DD145" s="322">
        <f>IF(aurora_data!EY2165-INT(aurora_data!EY2165)&gt;=0.75, INT(aurora_data!EY2165)+1, INT(aurora_data!EY2165))</f>
        <v>2</v>
      </c>
      <c r="DE145" s="214">
        <f>IF(aurora_data!BD2165-INT(aurora_data!BD2165)&gt;=0.75, INT(aurora_data!BD2165)+1, INT(aurora_data!BD2165))</f>
        <v>0</v>
      </c>
      <c r="DF145" s="309">
        <f>IF(aurora_data!EZ2165-INT(aurora_data!EZ2165)&gt;=0.75, INT(aurora_data!EZ2165)+1, INT(aurora_data!EZ2165))</f>
        <v>1</v>
      </c>
      <c r="DG145" s="214">
        <f>IF(aurora_data!BE2165-INT(aurora_data!BE2165)&gt;=0.75, INT(aurora_data!BE2165)+1, INT(aurora_data!BE2165))</f>
        <v>0</v>
      </c>
      <c r="DH145" s="309">
        <f>IF(aurora_data!FA2165-INT(aurora_data!FA2165)&gt;=0.75, INT(aurora_data!FA2165)+1, INT(aurora_data!FA2165))</f>
        <v>0</v>
      </c>
      <c r="DI145" s="214">
        <f>IF(aurora_data!BF2165-INT(aurora_data!BF2165)&gt;=0.75, INT(aurora_data!BF2165)+1, INT(aurora_data!BF2165))</f>
        <v>1</v>
      </c>
      <c r="DJ145" s="309">
        <f>IF(aurora_data!FB2165-INT(aurora_data!FB2165)&gt;=0.75, INT(aurora_data!FB2165)+1, INT(aurora_data!FB2165))</f>
        <v>1</v>
      </c>
      <c r="DK145" s="214">
        <f>IF(aurora_data!BG2165-INT(aurora_data!BG2165)&gt;=0.75, INT(aurora_data!BG2165)+1, INT(aurora_data!BG2165))</f>
        <v>1</v>
      </c>
      <c r="DL145" s="309">
        <f>IF(aurora_data!FC2165-INT(aurora_data!FC2165)&gt;=0.75, INT(aurora_data!FC2165)+1, INT(aurora_data!FC2165))</f>
        <v>1</v>
      </c>
      <c r="DM145" s="214">
        <f>IF(aurora_data!BH2165-INT(aurora_data!BH2165)&gt;=0.75, INT(aurora_data!BH2165)+1, INT(aurora_data!BH2165))</f>
        <v>0</v>
      </c>
      <c r="DN145" s="214">
        <f>IF(aurora_data!FD2165-INT(aurora_data!FD2165)&gt;=0.75, INT(aurora_data!FD2165)+1, INT(aurora_data!FD2165))</f>
        <v>0</v>
      </c>
      <c r="DO145" s="214">
        <f>IF(aurora_data!BI2165-INT(aurora_data!BI2165)&gt;=0.75, INT(aurora_data!BI2165)+1, INT(aurora_data!BI2165))</f>
        <v>0</v>
      </c>
      <c r="DP145" s="309">
        <f>IF(aurora_data!FE2165-INT(aurora_data!FE2165)&gt;=0.75, INT(aurora_data!FE2165)+1, INT(aurora_data!FE2165))</f>
        <v>0</v>
      </c>
      <c r="DQ145" s="214">
        <f>IF(aurora_data!BJ2165-INT(aurora_data!BJ2165)&gt;=0.75, INT(aurora_data!BJ2165)+1, INT(aurora_data!BJ2165))</f>
        <v>0</v>
      </c>
      <c r="DR145" s="214">
        <f>IF(aurora_data!FF2165-INT(aurora_data!FF2165)&gt;=0.75, INT(aurora_data!FF2165)+1, INT(aurora_data!FF2165))</f>
        <v>0</v>
      </c>
      <c r="DS145" s="214">
        <f>IF(aurora_data!BK2165-INT(aurora_data!BK2165)&gt;=0.75, INT(aurora_data!BK2165)+1, INT(aurora_data!BK2165))</f>
        <v>0</v>
      </c>
      <c r="DT145" s="214">
        <f>IF(aurora_data!FG2165-INT(aurora_data!FG2165)&gt;=0.75, INT(aurora_data!FG2165)+1, INT(aurora_data!FG2165))</f>
        <v>0</v>
      </c>
      <c r="DU145" s="215">
        <f>IF(aurora_data!BL2165-INT(aurora_data!BL2165)&gt;=0.75, INT(aurora_data!BL2165)+1, INT(aurora_data!BL2165))</f>
        <v>0</v>
      </c>
      <c r="DV145" s="214">
        <f>IF(aurora_data!FH2165-INT(aurora_data!FH2165)&gt;=0.75, INT(aurora_data!FH2165)+1, INT(aurora_data!FH2165))</f>
        <v>0</v>
      </c>
      <c r="DW145" s="214">
        <f>IF(aurora_data!BM2165-INT(aurora_data!BM2165)&gt;=0.75, INT(aurora_data!BM2165)+1, INT(aurora_data!BM2165))</f>
        <v>0</v>
      </c>
      <c r="DX145" s="309">
        <f>IF(aurora_data!FI2165-INT(aurora_data!FI2165)&gt;=0.75, INT(aurora_data!FI2165)+1, INT(aurora_data!FI2165))</f>
        <v>0</v>
      </c>
      <c r="DY145" s="214">
        <f>IF(aurora_data!BN2165-INT(aurora_data!BN2165)&gt;=0.75, INT(aurora_data!BN2165)+1, INT(aurora_data!BN2165))</f>
        <v>0</v>
      </c>
      <c r="DZ145" s="214">
        <f>IF(aurora_data!FJ2165-INT(aurora_data!FJ2165)&gt;=0.75, INT(aurora_data!FJ2165)+1, INT(aurora_data!FJ2165))</f>
        <v>0</v>
      </c>
      <c r="EA145" s="214">
        <f>IF(aurora_data!BO2165-INT(aurora_data!BO2165)&gt;=0.75, INT(aurora_data!BO2165)+1, INT(aurora_data!BO2165))</f>
        <v>1</v>
      </c>
      <c r="EB145" s="322">
        <f>IF(aurora_data!FK2165-INT(aurora_data!FK2165)&gt;=0.75, INT(aurora_data!FK2165)+1, INT(aurora_data!FK2165))</f>
        <v>0</v>
      </c>
      <c r="EC145" s="214">
        <f>IF(aurora_data!BP2165-INT(aurora_data!BP2165)&gt;=0.75, INT(aurora_data!BP2165)+1, INT(aurora_data!BP2165))</f>
        <v>0</v>
      </c>
      <c r="ED145" s="309">
        <f>IF(aurora_data!FL2165-INT(aurora_data!FL2165)&gt;=0.75, INT(aurora_data!FL2165)+1, INT(aurora_data!FL2165))</f>
        <v>1</v>
      </c>
      <c r="EE145" s="214">
        <f>IF(aurora_data!BQ2165-INT(aurora_data!BQ2165)&gt;=0.75, INT(aurora_data!BQ2165)+1, INT(aurora_data!BQ2165))</f>
        <v>0</v>
      </c>
      <c r="EF145" s="309">
        <f>IF(aurora_data!FM2165-INT(aurora_data!FM2165)&gt;=0.75, INT(aurora_data!FM2165)+1, INT(aurora_data!FM2165))</f>
        <v>0</v>
      </c>
      <c r="EG145" s="214">
        <f>IF(aurora_data!BR2165-INT(aurora_data!BR2165)&gt;=0.75, INT(aurora_data!BR2165)+1, INT(aurora_data!BR2165))</f>
        <v>0</v>
      </c>
      <c r="EH145" s="309">
        <f>IF(aurora_data!FN2165-INT(aurora_data!FN2165)&gt;=0.75, INT(aurora_data!FN2165)+1, INT(aurora_data!FN2165))</f>
        <v>0</v>
      </c>
      <c r="EI145" s="214">
        <f>IF(aurora_data!BS2165-INT(aurora_data!BS2165)&gt;=0.75, INT(aurora_data!BS2165)+1, INT(aurora_data!BS2165))</f>
        <v>0</v>
      </c>
      <c r="EJ145" s="322">
        <f>IF(aurora_data!FO2165-INT(aurora_data!FO2165)&gt;=0.75, INT(aurora_data!FO2165)+1, INT(aurora_data!FO2165))</f>
        <v>0</v>
      </c>
      <c r="EK145" s="214">
        <f>IF(aurora_data!BT2165-INT(aurora_data!BT2165)&gt;=0.75, INT(aurora_data!BT2165)+1, INT(aurora_data!BT2165))</f>
        <v>0</v>
      </c>
      <c r="EL145" s="309">
        <f>IF(aurora_data!FP2165-INT(aurora_data!FP2165)&gt;=0.75, INT(aurora_data!FP2165)+1, INT(aurora_data!FP2165))</f>
        <v>1</v>
      </c>
      <c r="EM145" s="214">
        <f>IF(aurora_data!BU2165-INT(aurora_data!BU2165)&gt;=0.75, INT(aurora_data!BU2165)+1, INT(aurora_data!BU2165))</f>
        <v>0</v>
      </c>
      <c r="EN145" s="214">
        <f>IF(aurora_data!FQ2165-INT(aurora_data!FQ2165)&gt;=0.75, INT(aurora_data!FQ2165)+1, INT(aurora_data!FQ2165))</f>
        <v>0</v>
      </c>
      <c r="EO145" s="356">
        <f>IF(aurora_data!BV2165-INT(aurora_data!BV2165)&gt;=0.75, INT(aurora_data!BV2165)+1, INT(aurora_data!BV2165))</f>
        <v>0</v>
      </c>
      <c r="EP145" s="309">
        <f>IF(aurora_data!FR2165-INT(aurora_data!FR2165)&gt;=0.75, INT(aurora_data!FR2165)+1, INT(aurora_data!FR2165))</f>
        <v>1</v>
      </c>
      <c r="EQ145" s="214">
        <f>IF(aurora_data!BW2165-INT(aurora_data!BW2165)&gt;=0.75, INT(aurora_data!BW2165)+1, INT(aurora_data!BW2165))</f>
        <v>1</v>
      </c>
      <c r="ER145" s="322">
        <f>IF(aurora_data!FS2165-INT(aurora_data!FS2165)&gt;=0.75, INT(aurora_data!FS2165)+1, INT(aurora_data!FS2165))</f>
        <v>0</v>
      </c>
      <c r="ES145" s="214">
        <f>IF(aurora_data!BX2165-INT(aurora_data!BX2165)&gt;=0.75, INT(aurora_data!BX2165)+1, INT(aurora_data!BX2165))</f>
        <v>0</v>
      </c>
      <c r="ET145" s="309">
        <f>IF(aurora_data!FT2165-INT(aurora_data!FT2165)&gt;=0.75, INT(aurora_data!FT2165)+1, INT(aurora_data!FT2165))</f>
        <v>1</v>
      </c>
      <c r="EU145" s="214">
        <f>IF(aurora_data!BY2165-INT(aurora_data!BY2165)&gt;=0.75, INT(aurora_data!BY2165)+1, INT(aurora_data!BY2165))</f>
        <v>1</v>
      </c>
      <c r="EV145" s="309">
        <f>IF(aurora_data!FU2165-INT(aurora_data!FU2165)&gt;=0.75, INT(aurora_data!FU2165)+1, INT(aurora_data!FU2165))</f>
        <v>0</v>
      </c>
      <c r="EW145" s="214">
        <f>IF(aurora_data!BZ2165-INT(aurora_data!BZ2165)&gt;=0.75, INT(aurora_data!BZ2165)+1, INT(aurora_data!BZ2165))</f>
        <v>0</v>
      </c>
      <c r="EX145" s="309">
        <f>IF(aurora_data!FV2165-INT(aurora_data!FV2165)&gt;=0.75, INT(aurora_data!FV2165)+1, INT(aurora_data!FV2165))</f>
        <v>1</v>
      </c>
      <c r="EY145" s="214">
        <f>IF(aurora_data!CA2165-INT(aurora_data!CA2165)&gt;=0.75, INT(aurora_data!CA2165)+1, INT(aurora_data!CA2165))</f>
        <v>1</v>
      </c>
      <c r="EZ145" s="309">
        <f>IF(aurora_data!FW2165-INT(aurora_data!FW2165)&gt;=0.75, INT(aurora_data!FW2165)+1, INT(aurora_data!FW2165))</f>
        <v>0</v>
      </c>
      <c r="FA145" s="214">
        <f>IF(aurora_data!CB2165-INT(aurora_data!CB2165)&gt;=0.75, INT(aurora_data!CB2165)+1, INT(aurora_data!CB2165))</f>
        <v>0</v>
      </c>
      <c r="FB145" s="214">
        <f>IF(aurora_data!FX2165-INT(aurora_data!FX2165)&gt;=0.75, INT(aurora_data!FX2165)+1, INT(aurora_data!FX2165))</f>
        <v>0</v>
      </c>
      <c r="FC145" s="214">
        <f>IF(aurora_data!CC2165-INT(aurora_data!CC2165)&gt;=0.75, INT(aurora_data!CC2165)+1, INT(aurora_data!CC2165))</f>
        <v>0</v>
      </c>
      <c r="FD145" s="309">
        <f>IF(aurora_data!FY2165-INT(aurora_data!FY2165)&gt;=0.75, INT(aurora_data!FY2165)+1, INT(aurora_data!FY2165))</f>
        <v>0</v>
      </c>
      <c r="FE145" s="214">
        <f>IF(aurora_data!CD2165-INT(aurora_data!CD2165)&gt;=0.75, INT(aurora_data!CD2165)+1, INT(aurora_data!CD2165))</f>
        <v>0</v>
      </c>
      <c r="FF145" s="214">
        <f>IF(aurora_data!FZ2165-INT(aurora_data!FZ2165)&gt;=0.75, INT(aurora_data!FZ2165)+1, INT(aurora_data!FZ2165))</f>
        <v>0</v>
      </c>
      <c r="FG145" s="214">
        <f>IF(aurora_data!CE2165-INT(aurora_data!CE2165)&gt;=0.75, INT(aurora_data!CE2165)+1, INT(aurora_data!CE2165))</f>
        <v>0</v>
      </c>
      <c r="FH145" s="214">
        <f>IF(aurora_data!GA2165-INT(aurora_data!GA2165)&gt;=0.75, INT(aurora_data!GA2165)+1, INT(aurora_data!GA2165))</f>
        <v>0</v>
      </c>
      <c r="FI145" s="215">
        <f>IF(aurora_data!CF2165-INT(aurora_data!CF2165)&gt;=0.75,INT(aurora_data!CF2165)+1,INT(aurora_data!CF2165))</f>
        <v>0</v>
      </c>
      <c r="FJ145" s="309">
        <f>IF(aurora_data!GB2165-INT(aurora_data!GB2165)&gt;=0.75,INT(aurora_data!GB2165)+1,INT(aurora_data!GB2165))</f>
        <v>1</v>
      </c>
      <c r="FK145" s="214">
        <f>IF(aurora_data!CG2165-INT(aurora_data!CG2165)&gt;=0.75,INT(aurora_data!CG2165)+1,INT(aurora_data!CG2165))</f>
        <v>0</v>
      </c>
      <c r="FL145" s="309">
        <f>IF(aurora_data!GC2165-INT(aurora_data!GC2165)&gt;=0.75, INT(aurora_data!GC2165)+1, INT(aurora_data!GC2165))</f>
        <v>0</v>
      </c>
      <c r="FM145" s="214">
        <f>IF(aurora_data!CH2165-INT(aurora_data!CH2165)&gt;=0.75, INT(aurora_data!CH2165)+1, INT(aurora_data!CH2165))</f>
        <v>0</v>
      </c>
      <c r="FN145" s="309">
        <f>IF(aurora_data!GD2165-INT(aurora_data!GD2165)&gt;=0.75, INT(aurora_data!GD2165)+1, INT(aurora_data!GD2165))</f>
        <v>0</v>
      </c>
      <c r="FO145" s="214">
        <f>IF(aurora_data!CI2165-INT(aurora_data!CI2165)&gt;=0.75, INT(aurora_data!CI2165)+1, INT(aurora_data!CI2165))</f>
        <v>0</v>
      </c>
      <c r="FP145" s="322">
        <f>IF(aurora_data!GE2165-INT(aurora_data!GE2165)&gt;=0.75, INT(aurora_data!GE2165)+1, INT(aurora_data!GE2165))</f>
        <v>1</v>
      </c>
      <c r="FQ145" s="214">
        <f>IF(aurora_data!CJ2165-INT(aurora_data!CJ2165)&gt;=0.75, INT(aurora_data!CJ2165)+1, INT(aurora_data!CJ2165))</f>
        <v>1</v>
      </c>
      <c r="FR145" s="309">
        <f>IF(aurora_data!GF2165-INT(aurora_data!GF2165)&gt;=0.75, INT(aurora_data!GF2165)+1, INT(aurora_data!GF2165))</f>
        <v>0</v>
      </c>
      <c r="FS145" s="214">
        <f>IF(aurora_data!CK2165-INT(aurora_data!CK2165)&gt;=0.75, INT(aurora_data!CK2165)+1, INT(aurora_data!CK2165))</f>
        <v>1</v>
      </c>
      <c r="FT145" s="309">
        <f>IF(aurora_data!GG2165-INT(aurora_data!GG2165)&gt;=0.75, INT(aurora_data!GG2165)+1, INT(aurora_data!GG2165))</f>
        <v>0</v>
      </c>
      <c r="FU145" s="214">
        <f>IF(aurora_data!CL2165-INT(aurora_data!CL2165)&gt;=0.75, INT(aurora_data!CL2165)+1, INT(aurora_data!CL2165))</f>
        <v>2</v>
      </c>
      <c r="FV145" s="309">
        <f>IF(aurora_data!GH2165-INT(aurora_data!GH2165)&gt;=0.75, INT(aurora_data!GH2165)+1, INT(aurora_data!GH2165))</f>
        <v>1</v>
      </c>
      <c r="FW145" s="214">
        <f>IF(aurora_data!CM2165-INT(aurora_data!CM2165)&gt;=0.75, INT(aurora_data!CM2165)+1, INT(aurora_data!CM2165))</f>
        <v>1</v>
      </c>
      <c r="FX145" s="322">
        <f>IF(aurora_data!GI2165-INT(aurora_data!GI2165)&gt;=0.75, INT(aurora_data!GI2165)+1, INT(aurora_data!GI2165))</f>
        <v>1</v>
      </c>
      <c r="FY145" s="214">
        <f>IF(aurora_data!CN2165-INT(aurora_data!CN2165)&gt;=0.75, INT(aurora_data!CN2165)+1, INT(aurora_data!CN2165))</f>
        <v>2</v>
      </c>
      <c r="FZ145" s="309">
        <f>IF(aurora_data!GJ2165-INT(aurora_data!GJ2165)&gt;=0.75, INT(aurora_data!GJ2165)+1, INT(aurora_data!GJ2165))</f>
        <v>2</v>
      </c>
      <c r="GA145" s="214">
        <f>IF(aurora_data!CO2165-INT(aurora_data!CO2165)&gt;=0.75, INT(aurora_data!CO2165)+1, INT(aurora_data!CO2165))</f>
        <v>2</v>
      </c>
      <c r="GB145" s="214">
        <f>IF(aurora_data!GK2165-INT(aurora_data!GK2165)&gt;=0.75, INT(aurora_data!GK2165)+1, INT(aurora_data!GK2165))</f>
        <v>1</v>
      </c>
      <c r="GC145" s="356">
        <f>IF(aurora_data!CP2165-INT(aurora_data!CP2165)&gt;=0.75, INT(aurora_data!CP2165)+1, INT(aurora_data!CP2165))</f>
        <v>3</v>
      </c>
      <c r="GD145" s="309">
        <f>IF(aurora_data!GL2165-INT(aurora_data!GL2165)&gt;=0.75, INT(aurora_data!GL2165)+1, INT(aurora_data!GL2165))</f>
        <v>3</v>
      </c>
      <c r="GE145" s="214">
        <f>IF(aurora_data!CQ2165-INT(aurora_data!CQ2165)&gt;=0.75, INT(aurora_data!CQ2165)+1, INT(aurora_data!CQ2165))</f>
        <v>2</v>
      </c>
      <c r="GF145" s="322">
        <f>IF(aurora_data!GM2165-INT(aurora_data!GM2165)&gt;=0.75, INT(aurora_data!GM2165)+1, INT(aurora_data!GM2165))</f>
        <v>1</v>
      </c>
      <c r="GG145" s="214">
        <f>IF(aurora_data!CR2165-INT(aurora_data!CR2165)&gt;=0.75, INT(aurora_data!CR2165)+1, INT(aurora_data!CR2165))</f>
        <v>3</v>
      </c>
      <c r="GH145" s="309">
        <f>IF(aurora_data!GN2165-INT(aurora_data!GN2165)&gt;=0.75, INT(aurora_data!GN2165)+1, INT(aurora_data!GN2165))</f>
        <v>3</v>
      </c>
      <c r="GI145" s="214">
        <f>IF(aurora_data!CS2165-INT(aurora_data!CS2165)&gt;=0.75, INT(aurora_data!CS2165)+1, INT(aurora_data!CS2165))</f>
        <v>3</v>
      </c>
      <c r="GJ145" s="309">
        <f>IF(aurora_data!GO2165-INT(aurora_data!GO2165)&gt;=0.75, INT(aurora_data!GO2165)+1, INT(aurora_data!GO2165))</f>
        <v>2</v>
      </c>
      <c r="GK145" s="214">
        <f>IF(aurora_data!CT2165-INT(aurora_data!CT2165)&gt;=0.75, INT(aurora_data!CT2165)+1, INT(aurora_data!CT2165))</f>
        <v>4</v>
      </c>
      <c r="GL145" s="309">
        <f>IF(aurora_data!GP2165-INT(aurora_data!GP2165)&gt;=0.75, INT(aurora_data!GP2165)+1, INT(aurora_data!GP2165))</f>
        <v>4</v>
      </c>
      <c r="GM145" s="214">
        <f>IF(aurora_data!CU2165-INT(aurora_data!CU2165)&gt;=0.75, INT(aurora_data!CU2165)+1, INT(aurora_data!CU2165))</f>
        <v>2</v>
      </c>
      <c r="GN145" s="309">
        <f>IF(aurora_data!GQ2165-INT(aurora_data!GQ2165)&gt;=0.75, INT(aurora_data!GQ2165)+1, INT(aurora_data!GQ2165))</f>
        <v>2</v>
      </c>
      <c r="GO145" s="214">
        <f>IF(aurora_data!CV2165-INT(aurora_data!CV2165)&gt;=0.75, INT(aurora_data!CV2165)+1, INT(aurora_data!CV2165))</f>
        <v>0</v>
      </c>
      <c r="GP145" s="214">
        <f>IF(aurora_data!GR2165-INT(aurora_data!GR2165)&gt;=0.75, INT(aurora_data!GR2165)+1, INT(aurora_data!GR2165))</f>
        <v>0</v>
      </c>
      <c r="GQ145" s="214">
        <f>IF(aurora_data!CW2165-INT(aurora_data!CW2165)&gt;=0.75, INT(aurora_data!CW2165)+1, INT(aurora_data!CW2165))</f>
        <v>0</v>
      </c>
      <c r="GR145" s="309">
        <f>IF(aurora_data!GS2165-INT(aurora_data!GS2165)&gt;=0.75, INT(aurora_data!GS2165)+1, INT(aurora_data!GS2165))</f>
        <v>0</v>
      </c>
      <c r="GS145" s="214">
        <f>IF(aurora_data!CX2165-INT(aurora_data!CX2165)&gt;=0.75, INT(aurora_data!CX2165)+1, INT(aurora_data!CX2165))</f>
        <v>0</v>
      </c>
      <c r="GT145" s="214">
        <f>IF(aurora_data!GT2165-INT(aurora_data!GT2165)&gt;=0.75, INT(aurora_data!GT2165)+1, INT(aurora_data!GT2165))</f>
        <v>0</v>
      </c>
      <c r="GU145" s="214">
        <f>IF(aurora_data!CY2165-INT(aurora_data!CY2165)&gt;=0.75, INT(aurora_data!CY2165)+1, INT(aurora_data!CY2165))</f>
        <v>0</v>
      </c>
      <c r="GV145" s="214">
        <f>IF(aurora_data!GU2165-INT(aurora_data!GU2165)&gt;=0.75, INT(aurora_data!GU2165)+1, INT(aurora_data!GU2165))</f>
        <v>0</v>
      </c>
      <c r="GW145" s="217" t="s">
        <v>622</v>
      </c>
      <c r="GX145" s="218">
        <f>aurora_data!GV2165</f>
        <v>100</v>
      </c>
      <c r="GY145" s="219">
        <f t="shared" si="210"/>
        <v>1</v>
      </c>
    </row>
    <row r="146" spans="2:207" s="2" customFormat="1">
      <c r="B146" s="512"/>
      <c r="C146" s="519"/>
      <c r="D146" s="213" t="s">
        <v>265</v>
      </c>
      <c r="E146" s="215">
        <f>IF(aurora_data!D2166-INT(aurora_data!D2166)&gt;=0.75, INT(aurora_data!D2166)+1, INT(aurora_data!D2166))</f>
        <v>0</v>
      </c>
      <c r="F146" s="309">
        <f>IF(aurora_data!CZ2166-INT(aurora_data!CZ2166)&gt;=0.75, INT(aurora_data!CZ2166)+1, INT(aurora_data!CZ2166))</f>
        <v>0</v>
      </c>
      <c r="G146" s="356">
        <f>IF(aurora_data!E2166-INT(aurora_data!E2166)&gt;=0.75, INT(aurora_data!E2166)+1, INT(aurora_data!E2166))</f>
        <v>0</v>
      </c>
      <c r="H146" s="309">
        <f>IF(aurora_data!DA2166-INT(aurora_data!DA2166)&gt;=0.75, INT(aurora_data!DA2166)+1, INT(aurora_data!DA2166))</f>
        <v>0</v>
      </c>
      <c r="I146" s="356">
        <f>IF(aurora_data!F2166-INT(aurora_data!F2166)&gt;=0.75, INT(aurora_data!F2166)+1, INT(aurora_data!F2166))</f>
        <v>0</v>
      </c>
      <c r="J146" s="309">
        <f>IF(aurora_data!DB2166-INT(aurora_data!DB2166)&gt;=0.75, INT(aurora_data!DB2166)+1, INT(aurora_data!DB2166))</f>
        <v>1</v>
      </c>
      <c r="K146" s="356">
        <f>IF(aurora_data!G2166-INT(aurora_data!G2166)&gt;=0.75, INT(aurora_data!G2166)+1, INT(aurora_data!G2166))</f>
        <v>0</v>
      </c>
      <c r="L146" s="322">
        <f>IF(aurora_data!DC2166-INT(aurora_data!DC2166)&gt;=0.75, INT(aurora_data!DC2166)+1, INT(aurora_data!DC2166))</f>
        <v>0</v>
      </c>
      <c r="M146" s="340">
        <f>IF(aurora_data!H2166-INT(aurora_data!H2166)&gt;=0.75, INT(aurora_data!H2166)+1, INT(aurora_data!H2166))</f>
        <v>0</v>
      </c>
      <c r="N146" s="309">
        <f>IF(aurora_data!DD2166-INT(aurora_data!DD2166)&gt;=0.75, INT(aurora_data!DD2166)+1, INT(aurora_data!DD2166))</f>
        <v>0</v>
      </c>
      <c r="O146" s="214">
        <f>IF(aurora_data!I2166-INT(aurora_data!I2166)&gt;=0.75, INT(aurora_data!I2166)+1, INT(aurora_data!I2166))</f>
        <v>0</v>
      </c>
      <c r="P146" s="309">
        <f>IF(aurora_data!DE2166-INT(aurora_data!DE2166)&gt;=0.75, INT(aurora_data!DE2166)+1, INT(aurora_data!DE2166))</f>
        <v>1</v>
      </c>
      <c r="Q146" s="356">
        <f>IF(aurora_data!J2166-INT(aurora_data!J2166)&gt;=0.75, INT(aurora_data!J2166)+1, INT(aurora_data!J2166))</f>
        <v>0</v>
      </c>
      <c r="R146" s="309">
        <f>IF(aurora_data!DF2166-INT(aurora_data!DF2166)&gt;=0.75, INT(aurora_data!DF2166)+1, INT(aurora_data!DF2166))</f>
        <v>0</v>
      </c>
      <c r="S146" s="214">
        <f>IF(aurora_data!K2166-INT(aurora_data!K2166)&gt;=0.75, INT(aurora_data!K2166)+1, INT(aurora_data!K2166))</f>
        <v>0</v>
      </c>
      <c r="T146" s="322">
        <f>IF(aurora_data!DG2166-INT(aurora_data!DG2166)&gt;=0.75, INT(aurora_data!DG2166)+1, INT(aurora_data!DG2166))</f>
        <v>0</v>
      </c>
      <c r="U146" s="340">
        <f>IF(aurora_data!L2166-INT(aurora_data!L2166)&gt;=0.75, INT(aurora_data!L2166)+1, INT(aurora_data!L2166))</f>
        <v>0</v>
      </c>
      <c r="V146" s="309">
        <f>IF(aurora_data!DH2166-INT(aurora_data!DH2166)&gt;=0.75, INT(aurora_data!DH2166)+1, INT(aurora_data!DH2166))</f>
        <v>0</v>
      </c>
      <c r="W146" s="214">
        <f>IF(aurora_data!M2166-INT(aurora_data!M2166)&gt;=0.75, INT(aurora_data!M2166)+1, INT(aurora_data!M2166))</f>
        <v>0</v>
      </c>
      <c r="X146" s="214">
        <f>IF(aurora_data!DI2166-INT(aurora_data!DI2166)&gt;=0.75, INT(aurora_data!DI2166)+1, INT(aurora_data!DI2166))</f>
        <v>0</v>
      </c>
      <c r="Y146" s="356">
        <f>IF(aurora_data!N2166-INT(aurora_data!N2166)&gt;=0.75, INT(aurora_data!N2166)+1, INT(aurora_data!N2166))</f>
        <v>0</v>
      </c>
      <c r="Z146" s="309">
        <f>IF(aurora_data!DJ2166-INT(aurora_data!DJ2166)&gt;=0.75, INT(aurora_data!DJ2166)+1, INT(aurora_data!DJ2166))</f>
        <v>0</v>
      </c>
      <c r="AA146" s="214">
        <f>IF(aurora_data!O2166-INT(aurora_data!O2166)&gt;=0.75, INT(aurora_data!O2166)+1, INT(aurora_data!O2166))</f>
        <v>0</v>
      </c>
      <c r="AB146" s="322">
        <f>IF(aurora_data!DK2166-INT(aurora_data!DK2166)&gt;=0.75, INT(aurora_data!DK2166)+1, INT(aurora_data!DK2166))</f>
        <v>0</v>
      </c>
      <c r="AC146" s="214">
        <f>IF(aurora_data!P2166-INT(aurora_data!P2166)&gt;=0.75, INT(aurora_data!P2166)+1, INT(aurora_data!P2166))</f>
        <v>0</v>
      </c>
      <c r="AD146" s="214">
        <f>IF(aurora_data!DL2166-INT(aurora_data!DL2166)&gt;=0.75, INT(aurora_data!DL2166)+1, INT(aurora_data!DL2166))</f>
        <v>0</v>
      </c>
      <c r="AE146" s="214">
        <f>IF(aurora_data!Q2166-INT(aurora_data!Q2166)&gt;=0.75, INT(aurora_data!Q2166)+1, INT(aurora_data!Q2166))</f>
        <v>0</v>
      </c>
      <c r="AF146" s="309">
        <f>IF(aurora_data!DM2166-INT(aurora_data!DM2166)&gt;=0.75, INT(aurora_data!DM2166)+1, INT(aurora_data!DM2166))</f>
        <v>0</v>
      </c>
      <c r="AG146" s="214">
        <f>IF(aurora_data!R2166-INT(aurora_data!R2166)&gt;=0.75, INT(aurora_data!R2166)+1, INT(aurora_data!R2166))</f>
        <v>0</v>
      </c>
      <c r="AH146" s="214">
        <f>IF(aurora_data!DN2166-INT(aurora_data!DN2166)&gt;=0.75, INT(aurora_data!DN2166)+1, INT(aurora_data!DN2166))</f>
        <v>0</v>
      </c>
      <c r="AI146" s="214">
        <f>IF(aurora_data!S2166-INT(aurora_data!S2166)&gt;=0.75, INT(aurora_data!S2166)+1, INT(aurora_data!S2166))</f>
        <v>0</v>
      </c>
      <c r="AJ146" s="216">
        <f>IF(aurora_data!DO2166-INT(aurora_data!DO2166)&gt;=0.75, INT(aurora_data!DO2166)+1, INT(aurora_data!DO2166))</f>
        <v>0</v>
      </c>
      <c r="AK146" s="214">
        <f>IF(aurora_data!T2166-INT(aurora_data!T2166)&gt;=0.75, INT(aurora_data!T2166)+1, INT(aurora_data!T2166))</f>
        <v>0</v>
      </c>
      <c r="AL146" s="214">
        <f>IF(aurora_data!DP2166-INT(aurora_data!DP2166)&gt;=0.75, INT(aurora_data!DP2166)+1, INT(aurora_data!DP2166))</f>
        <v>0</v>
      </c>
      <c r="AM146" s="214">
        <f>IF(aurora_data!U2166-INT(aurora_data!U2166)&gt;=0.75, INT(aurora_data!U2166)+1, INT(aurora_data!U2166))</f>
        <v>0</v>
      </c>
      <c r="AN146" s="309">
        <f>IF(aurora_data!DQ2166-INT(aurora_data!DQ2166)&gt;=0.75, INT(aurora_data!DQ2166)+1, INT(aurora_data!DQ2166))</f>
        <v>0</v>
      </c>
      <c r="AO146" s="214">
        <f>IF(aurora_data!V2166-INT(aurora_data!V2166)&gt;=0.75, INT(aurora_data!V2166)+1, INT(aurora_data!V2166))</f>
        <v>0</v>
      </c>
      <c r="AP146" s="214">
        <f>IF(aurora_data!DR2166-INT(aurora_data!DR2166)&gt;=0.75, INT(aurora_data!DR2166)+1, INT(aurora_data!DR2166))</f>
        <v>0</v>
      </c>
      <c r="AQ146" s="214">
        <f>IF(aurora_data!W2166-INT(aurora_data!W2166)&gt;=0.75, INT(aurora_data!W2166)+1, INT(aurora_data!W2166))</f>
        <v>0</v>
      </c>
      <c r="AR146" s="216">
        <f>IF(aurora_data!DS2166-INT(aurora_data!DS2166)&gt;=0.75, INT(aurora_data!DS2166)+1, INT(aurora_data!DS2166))</f>
        <v>0</v>
      </c>
      <c r="AS146" s="214">
        <f>IF(aurora_data!X2166-INT(aurora_data!X2166)&gt;=0.75, INT(aurora_data!X2166)+1, INT(aurora_data!X2166))</f>
        <v>0</v>
      </c>
      <c r="AT146" s="309">
        <f>IF(aurora_data!DT2166-INT(aurora_data!DT2166)&gt;=0.75, INT(aurora_data!DT2166)+1, INT(aurora_data!DT2166))</f>
        <v>0</v>
      </c>
      <c r="AU146" s="214">
        <f>IF(aurora_data!Y2166-INT(aurora_data!Y2166)&gt;=0.75, INT(aurora_data!Y2166)+1, INT(aurora_data!Y2166))</f>
        <v>0</v>
      </c>
      <c r="AV146" s="309">
        <f>IF(aurora_data!DU2166-INT(aurora_data!DU2166)&gt;=0.75, INT(aurora_data!DU2166)+1, INT(aurora_data!DU2166))</f>
        <v>0</v>
      </c>
      <c r="AW146" s="214">
        <f>IF(aurora_data!Z2166-INT(aurora_data!Z2166)&gt;=0.75, INT(aurora_data!Z2166)+1, INT(aurora_data!Z2166))</f>
        <v>0</v>
      </c>
      <c r="AX146" s="309">
        <f>IF(aurora_data!DV2166-INT(aurora_data!DV2166)&gt;=0.75, INT(aurora_data!DV2166)+1, INT(aurora_data!DV2166))</f>
        <v>0</v>
      </c>
      <c r="AY146" s="214">
        <f>IF(aurora_data!AA2166-INT(aurora_data!AA2166)&gt;=0.75, INT(aurora_data!AA2166)+1, INT(aurora_data!AA2166))</f>
        <v>0</v>
      </c>
      <c r="AZ146" s="322">
        <f>IF(aurora_data!DW2166-INT(aurora_data!DW2166)&gt;=0.75, INT(aurora_data!DW2166)+1, INT(aurora_data!DW2166))</f>
        <v>0</v>
      </c>
      <c r="BA146" s="340">
        <f>IF(aurora_data!AB2166-INT(aurora_data!AB2166)&gt;=0.75, INT(aurora_data!AB2166)+1, INT(aurora_data!AB2166))</f>
        <v>0</v>
      </c>
      <c r="BB146" s="309">
        <f>IF(aurora_data!DX2166-INT(aurora_data!DX2166)&gt;=0.75, INT(aurora_data!DX2166)+1, INT(aurora_data!DX2166))</f>
        <v>1</v>
      </c>
      <c r="BC146" s="214">
        <f>IF(aurora_data!AC2166-INT(aurora_data!AC2166)&gt;=0.75, INT(aurora_data!AC2166)+1, INT(aurora_data!AC2166))</f>
        <v>0</v>
      </c>
      <c r="BD146" s="309">
        <f>IF(aurora_data!DY2166-INT(aurora_data!DY2166)&gt;=0.75, INT(aurora_data!DY2166)+1, INT(aurora_data!DY2166))</f>
        <v>0</v>
      </c>
      <c r="BE146" s="214">
        <f>IF(aurora_data!AD2166-INT(aurora_data!AD2166)&gt;=0.75, INT(aurora_data!AD2166)+1, INT(aurora_data!AD2166))</f>
        <v>0</v>
      </c>
      <c r="BF146" s="309">
        <f>IF(aurora_data!DZ2166-INT(aurora_data!DZ2166)&gt;=0.75, INT(aurora_data!DZ2166)+1, INT(aurora_data!DZ2166))</f>
        <v>0</v>
      </c>
      <c r="BG146" s="214">
        <f>IF(aurora_data!AE2166-INT(aurora_data!AE2166)&gt;=0.75, INT(aurora_data!AE2166)+1, INT(aurora_data!AE2166))</f>
        <v>0</v>
      </c>
      <c r="BH146" s="322">
        <f>IF(aurora_data!EA2166-INT(aurora_data!EA2166)&gt;=0.75, INT(aurora_data!EA2166)+1, INT(aurora_data!EA2166))</f>
        <v>0</v>
      </c>
      <c r="BI146" s="214">
        <f>IF(aurora_data!AF2166-INT(aurora_data!AF2166)&gt;=0.75, INT(aurora_data!AF2166)+1, INT(aurora_data!AF2166))</f>
        <v>0</v>
      </c>
      <c r="BJ146" s="309">
        <f>IF(aurora_data!EB2166-INT(aurora_data!EB2166)&gt;=0.75, INT(aurora_data!EB2166)+1, INT(aurora_data!EB2166))</f>
        <v>0</v>
      </c>
      <c r="BK146" s="214">
        <f>IF(aurora_data!AG2166-INT(aurora_data!AG2166)&gt;=0.75, INT(aurora_data!AG2166)+1, INT(aurora_data!AG2166))</f>
        <v>0</v>
      </c>
      <c r="BL146" s="309">
        <f>IF(aurora_data!EC2166-INT(aurora_data!EC2166)&gt;=0.75, INT(aurora_data!EC2166)+1, INT(aurora_data!EC2166))</f>
        <v>0</v>
      </c>
      <c r="BM146" s="214">
        <f>IF(aurora_data!AH2166-INT(aurora_data!AH2166)&gt;=0.75, INT(aurora_data!AH2166)+1, INT(aurora_data!AH2166))</f>
        <v>0</v>
      </c>
      <c r="BN146" s="309">
        <f>IF(aurora_data!ED2166-INT(aurora_data!ED2166)&gt;=0.75, INT(aurora_data!ED2166)+1, INT(aurora_data!ED2166))</f>
        <v>0</v>
      </c>
      <c r="BO146" s="214">
        <f>IF(aurora_data!AI2166-INT(aurora_data!AI2166)&gt;=0.75, INT(aurora_data!AI2166)+1, INT(aurora_data!AI2166))</f>
        <v>0</v>
      </c>
      <c r="BP146" s="322">
        <f>IF(aurora_data!EE2166-INT(aurora_data!EE2166)&gt;=0.75, INT(aurora_data!EE2166)+1, INT(aurora_data!EE2166))</f>
        <v>0</v>
      </c>
      <c r="BQ146" s="214">
        <f>IF(aurora_data!AJ2166-INT(aurora_data!AJ2166)&gt;=0.75, INT(aurora_data!AJ2166)+1, INT(aurora_data!AJ2166))</f>
        <v>0</v>
      </c>
      <c r="BR146" s="309">
        <f>IF(aurora_data!EF2166-INT(aurora_data!EF2166)&gt;=0.75, INT(aurora_data!EF2166)+1, INT(aurora_data!EF2166))</f>
        <v>0</v>
      </c>
      <c r="BS146" s="214">
        <f>IF(aurora_data!AK2166-INT(aurora_data!AK2166)&gt;=0.75, INT(aurora_data!AK2166)+1, INT(aurora_data!AK2166))</f>
        <v>0</v>
      </c>
      <c r="BT146" s="309">
        <f>IF(aurora_data!EG2166-INT(aurora_data!EG2166)&gt;=0.75, INT(aurora_data!EG2166)+1, INT(aurora_data!EG2166))</f>
        <v>0</v>
      </c>
      <c r="BU146" s="214">
        <f>IF(aurora_data!AL2166-INT(aurora_data!AL2166)&gt;=0.75, INT(aurora_data!AL2166)+1, INT(aurora_data!AL2166))</f>
        <v>0</v>
      </c>
      <c r="BV146" s="309">
        <f>IF(aurora_data!EH2166-INT(aurora_data!EH2166)&gt;=0.75, INT(aurora_data!EH2166)+1, INT(aurora_data!EH2166))</f>
        <v>1</v>
      </c>
      <c r="BW146" s="214">
        <f>IF(aurora_data!AM2166-INT(aurora_data!AM2166)&gt;=0.75, INT(aurora_data!AM2166)+1, INT(aurora_data!AM2166))</f>
        <v>0</v>
      </c>
      <c r="BX146" s="216">
        <f>IF(aurora_data!EI2166-INT(aurora_data!EI2166)&gt;=0.75, INT(aurora_data!EI2166)+1, INT(aurora_data!EI2166))</f>
        <v>0</v>
      </c>
      <c r="BY146" s="214">
        <f>IF(aurora_data!AN2166-INT(aurora_data!AN2166)&gt;=0.75, INT(aurora_data!AN2166)+1, INT(aurora_data!AN2166))</f>
        <v>0</v>
      </c>
      <c r="BZ146" s="214">
        <f>IF(aurora_data!EJ2166-INT(aurora_data!EJ2166)&gt;=0.75, INT(aurora_data!EJ2166)+1, INT(aurora_data!EJ2166))</f>
        <v>0</v>
      </c>
      <c r="CA146" s="214">
        <f>IF(aurora_data!AO2166-INT(aurora_data!AO2166)&gt;=0.75, INT(aurora_data!AO2166)+1, INT(aurora_data!AO2166))</f>
        <v>0</v>
      </c>
      <c r="CB146" s="309">
        <f>IF(aurora_data!EK2166-INT(aurora_data!EK2166)&gt;=0.75, INT(aurora_data!EK2166)+1, INT(aurora_data!EK2166))</f>
        <v>0</v>
      </c>
      <c r="CC146" s="214">
        <f>IF(aurora_data!AP2166-INT(aurora_data!AP2166)&gt;=0.75, INT(aurora_data!AP2166)+1, INT(aurora_data!AP2166))</f>
        <v>0</v>
      </c>
      <c r="CD146" s="214">
        <f>IF(aurora_data!EL2166-INT(aurora_data!EL2166)&gt;=0.75, INT(aurora_data!EL2166)+1, INT(aurora_data!EL2166))</f>
        <v>0</v>
      </c>
      <c r="CE146" s="214">
        <f>IF(aurora_data!AQ2166-INT(aurora_data!AQ2166)&gt;=0.75, INT(aurora_data!AQ2166)+1, INT(aurora_data!AQ2166))</f>
        <v>0</v>
      </c>
      <c r="CF146" s="214">
        <f>IF(aurora_data!EM2166-INT(aurora_data!EM2166)&gt;=0.75, INT(aurora_data!EM2166)+1, INT(aurora_data!EM2166))</f>
        <v>0</v>
      </c>
      <c r="CG146" s="215">
        <f>IF(aurora_data!AR2166-INT(aurora_data!AR2166)&gt;=0.75, INT(aurora_data!AR2166)+1, INT(aurora_data!AR2166))</f>
        <v>0</v>
      </c>
      <c r="CH146" s="214">
        <f>IF(aurora_data!EN2166-INT(aurora_data!EN2166)&gt;=0.75, INT(aurora_data!EN2166)+1, INT(aurora_data!EN2166))</f>
        <v>0</v>
      </c>
      <c r="CI146" s="214">
        <f>IF(aurora_data!AS2166-INT(aurora_data!AS2166)&gt;=0.75, INT(aurora_data!AS2166)+1, INT(aurora_data!AS2166))</f>
        <v>0</v>
      </c>
      <c r="CJ146" s="309">
        <f>IF(aurora_data!EO2166-INT(aurora_data!EO2166)&gt;=0.75, INT(aurora_data!EO2166)+1, INT(aurora_data!EO2166))</f>
        <v>0</v>
      </c>
      <c r="CK146" s="214">
        <f>IF(aurora_data!AT2166-INT(aurora_data!AT2166)&gt;=0.75, INT(aurora_data!AT2166)+1, INT(aurora_data!AT2166))</f>
        <v>0</v>
      </c>
      <c r="CL146" s="214">
        <f>IF(aurora_data!EP2166-INT(aurora_data!EP2166)&gt;=0.75, INT(aurora_data!EP2166)+1, INT(aurora_data!EP2166))</f>
        <v>0</v>
      </c>
      <c r="CM146" s="214">
        <f>IF(aurora_data!AU2166-INT(aurora_data!AU2166)&gt;=0.75, INT(aurora_data!AU2166)+1, INT(aurora_data!AU2166))</f>
        <v>0</v>
      </c>
      <c r="CN146" s="322">
        <f>IF(aurora_data!EQ2166-INT(aurora_data!EQ2166)&gt;=0.75, INT(aurora_data!EQ2166)+1, INT(aurora_data!EQ2166))</f>
        <v>0</v>
      </c>
      <c r="CO146" s="214">
        <f>IF(aurora_data!AV2166-INT(aurora_data!AV2166)&gt;=0.75, INT(aurora_data!AV2166)+1, INT(aurora_data!AV2166))</f>
        <v>0</v>
      </c>
      <c r="CP146" s="214">
        <f>IF(aurora_data!ER2166-INT(aurora_data!ER2166)&gt;=0.75, INT(aurora_data!ER2166)+1, INT(aurora_data!ER2166))</f>
        <v>0</v>
      </c>
      <c r="CQ146" s="214">
        <f>IF(aurora_data!AW2166-INT(aurora_data!AW2166)&gt;=0.75, INT(aurora_data!AW2166)+1, INT(aurora_data!AW2166))</f>
        <v>0</v>
      </c>
      <c r="CR146" s="309">
        <f>IF(aurora_data!ES2166-INT(aurora_data!ES2166)&gt;=0.75, INT(aurora_data!ES2166)+1, INT(aurora_data!ES2166))</f>
        <v>0</v>
      </c>
      <c r="CS146" s="214">
        <f>IF(aurora_data!AX2166-INT(aurora_data!AX2166)&gt;=0.75, INT(aurora_data!AX2166)+1, INT(aurora_data!AX2166))</f>
        <v>0</v>
      </c>
      <c r="CT146" s="309">
        <f>IF(aurora_data!ET2166-INT(aurora_data!ET2166)&gt;=0.75, INT(aurora_data!ET2166)+1, INT(aurora_data!ET2166))</f>
        <v>0</v>
      </c>
      <c r="CU146" s="214">
        <f>IF(aurora_data!AY2166-INT(aurora_data!AY2166)&gt;=0.75, INT(aurora_data!AY2166)+1, INT(aurora_data!AY2166))</f>
        <v>0</v>
      </c>
      <c r="CV146" s="322">
        <f>IF(aurora_data!EU2166-INT(aurora_data!EU2166)&gt;=0.75, INT(aurora_data!EU2166)+1, INT(aurora_data!EU2166))</f>
        <v>1</v>
      </c>
      <c r="CW146" s="214">
        <f>IF(aurora_data!AZ2166-INT(aurora_data!AZ2166)&gt;=0.75, INT(aurora_data!AZ2166)+1, INT(aurora_data!AZ2166))</f>
        <v>0</v>
      </c>
      <c r="CX146" s="309">
        <f>IF(aurora_data!EV2166-INT(aurora_data!EV2166)&gt;=0.75, INT(aurora_data!EV2166)+1, INT(aurora_data!EV2166))</f>
        <v>0</v>
      </c>
      <c r="CY146" s="214">
        <f>IF(aurora_data!BA2166-INT(aurora_data!BA2166)&gt;=0.75, INT(aurora_data!BA2166)+1, INT(aurora_data!BA2166))</f>
        <v>0</v>
      </c>
      <c r="CZ146" s="309">
        <f>IF(aurora_data!EW2166-INT(aurora_data!EW2166)&gt;=0.75, INT(aurora_data!EW2166)+1, INT(aurora_data!EW2166))</f>
        <v>0</v>
      </c>
      <c r="DA146" s="214">
        <f>IF(aurora_data!BB2166-INT(aurora_data!BB2166)&gt;=0.75, INT(aurora_data!BB2166)+1, INT(aurora_data!BB2166))</f>
        <v>0</v>
      </c>
      <c r="DB146" s="309">
        <f>IF(aurora_data!EX2166-INT(aurora_data!EX2166)&gt;=0.75, INT(aurora_data!EX2166)+1, INT(aurora_data!EX2166))</f>
        <v>0</v>
      </c>
      <c r="DC146" s="214">
        <f>IF(aurora_data!BC2166-INT(aurora_data!BC2166)&gt;=0.75, INT(aurora_data!BC2166)+1, INT(aurora_data!BC2166))</f>
        <v>0</v>
      </c>
      <c r="DD146" s="322">
        <f>IF(aurora_data!EY2166-INT(aurora_data!EY2166)&gt;=0.75, INT(aurora_data!EY2166)+1, INT(aurora_data!EY2166))</f>
        <v>0</v>
      </c>
      <c r="DE146" s="214">
        <f>IF(aurora_data!BD2166-INT(aurora_data!BD2166)&gt;=0.75, INT(aurora_data!BD2166)+1, INT(aurora_data!BD2166))</f>
        <v>1</v>
      </c>
      <c r="DF146" s="309">
        <f>IF(aurora_data!EZ2166-INT(aurora_data!EZ2166)&gt;=0.75, INT(aurora_data!EZ2166)+1, INT(aurora_data!EZ2166))</f>
        <v>0</v>
      </c>
      <c r="DG146" s="214">
        <f>IF(aurora_data!BE2166-INT(aurora_data!BE2166)&gt;=0.75, INT(aurora_data!BE2166)+1, INT(aurora_data!BE2166))</f>
        <v>0</v>
      </c>
      <c r="DH146" s="309">
        <f>IF(aurora_data!FA2166-INT(aurora_data!FA2166)&gt;=0.75, INT(aurora_data!FA2166)+1, INT(aurora_data!FA2166))</f>
        <v>0</v>
      </c>
      <c r="DI146" s="214">
        <f>IF(aurora_data!BF2166-INT(aurora_data!BF2166)&gt;=0.75, INT(aurora_data!BF2166)+1, INT(aurora_data!BF2166))</f>
        <v>1</v>
      </c>
      <c r="DJ146" s="309">
        <f>IF(aurora_data!FB2166-INT(aurora_data!FB2166)&gt;=0.75, INT(aurora_data!FB2166)+1, INT(aurora_data!FB2166))</f>
        <v>0</v>
      </c>
      <c r="DK146" s="214">
        <f>IF(aurora_data!BG2166-INT(aurora_data!BG2166)&gt;=0.75, INT(aurora_data!BG2166)+1, INT(aurora_data!BG2166))</f>
        <v>0</v>
      </c>
      <c r="DL146" s="309">
        <f>IF(aurora_data!FC2166-INT(aurora_data!FC2166)&gt;=0.75, INT(aurora_data!FC2166)+1, INT(aurora_data!FC2166))</f>
        <v>0</v>
      </c>
      <c r="DM146" s="214">
        <f>IF(aurora_data!BH2166-INT(aurora_data!BH2166)&gt;=0.75, INT(aurora_data!BH2166)+1, INT(aurora_data!BH2166))</f>
        <v>0</v>
      </c>
      <c r="DN146" s="214">
        <f>IF(aurora_data!FD2166-INT(aurora_data!FD2166)&gt;=0.75, INT(aurora_data!FD2166)+1, INT(aurora_data!FD2166))</f>
        <v>0</v>
      </c>
      <c r="DO146" s="214">
        <f>IF(aurora_data!BI2166-INT(aurora_data!BI2166)&gt;=0.75, INT(aurora_data!BI2166)+1, INT(aurora_data!BI2166))</f>
        <v>0</v>
      </c>
      <c r="DP146" s="309">
        <f>IF(aurora_data!FE2166-INT(aurora_data!FE2166)&gt;=0.75, INT(aurora_data!FE2166)+1, INT(aurora_data!FE2166))</f>
        <v>0</v>
      </c>
      <c r="DQ146" s="214">
        <f>IF(aurora_data!BJ2166-INT(aurora_data!BJ2166)&gt;=0.75, INT(aurora_data!BJ2166)+1, INT(aurora_data!BJ2166))</f>
        <v>0</v>
      </c>
      <c r="DR146" s="214">
        <f>IF(aurora_data!FF2166-INT(aurora_data!FF2166)&gt;=0.75, INT(aurora_data!FF2166)+1, INT(aurora_data!FF2166))</f>
        <v>0</v>
      </c>
      <c r="DS146" s="214">
        <f>IF(aurora_data!BK2166-INT(aurora_data!BK2166)&gt;=0.75, INT(aurora_data!BK2166)+1, INT(aurora_data!BK2166))</f>
        <v>0</v>
      </c>
      <c r="DT146" s="214">
        <f>IF(aurora_data!FG2166-INT(aurora_data!FG2166)&gt;=0.75, INT(aurora_data!FG2166)+1, INT(aurora_data!FG2166))</f>
        <v>0</v>
      </c>
      <c r="DU146" s="215">
        <f>IF(aurora_data!BL2166-INT(aurora_data!BL2166)&gt;=0.75, INT(aurora_data!BL2166)+1, INT(aurora_data!BL2166))</f>
        <v>0</v>
      </c>
      <c r="DV146" s="214">
        <f>IF(aurora_data!FH2166-INT(aurora_data!FH2166)&gt;=0.75, INT(aurora_data!FH2166)+1, INT(aurora_data!FH2166))</f>
        <v>0</v>
      </c>
      <c r="DW146" s="214">
        <f>IF(aurora_data!BM2166-INT(aurora_data!BM2166)&gt;=0.75, INT(aurora_data!BM2166)+1, INT(aurora_data!BM2166))</f>
        <v>0</v>
      </c>
      <c r="DX146" s="309">
        <f>IF(aurora_data!FI2166-INT(aurora_data!FI2166)&gt;=0.75, INT(aurora_data!FI2166)+1, INT(aurora_data!FI2166))</f>
        <v>0</v>
      </c>
      <c r="DY146" s="214">
        <f>IF(aurora_data!BN2166-INT(aurora_data!BN2166)&gt;=0.75, INT(aurora_data!BN2166)+1, INT(aurora_data!BN2166))</f>
        <v>0</v>
      </c>
      <c r="DZ146" s="214">
        <f>IF(aurora_data!FJ2166-INT(aurora_data!FJ2166)&gt;=0.75, INT(aurora_data!FJ2166)+1, INT(aurora_data!FJ2166))</f>
        <v>0</v>
      </c>
      <c r="EA146" s="214">
        <f>IF(aurora_data!BO2166-INT(aurora_data!BO2166)&gt;=0.75, INT(aurora_data!BO2166)+1, INT(aurora_data!BO2166))</f>
        <v>0</v>
      </c>
      <c r="EB146" s="322">
        <f>IF(aurora_data!FK2166-INT(aurora_data!FK2166)&gt;=0.75, INT(aurora_data!FK2166)+1, INT(aurora_data!FK2166))</f>
        <v>0</v>
      </c>
      <c r="EC146" s="214">
        <f>IF(aurora_data!BP2166-INT(aurora_data!BP2166)&gt;=0.75, INT(aurora_data!BP2166)+1, INT(aurora_data!BP2166))</f>
        <v>0</v>
      </c>
      <c r="ED146" s="309">
        <f>IF(aurora_data!FL2166-INT(aurora_data!FL2166)&gt;=0.75, INT(aurora_data!FL2166)+1, INT(aurora_data!FL2166))</f>
        <v>0</v>
      </c>
      <c r="EE146" s="214">
        <f>IF(aurora_data!BQ2166-INT(aurora_data!BQ2166)&gt;=0.75, INT(aurora_data!BQ2166)+1, INT(aurora_data!BQ2166))</f>
        <v>0</v>
      </c>
      <c r="EF146" s="309">
        <f>IF(aurora_data!FM2166-INT(aurora_data!FM2166)&gt;=0.75, INT(aurora_data!FM2166)+1, INT(aurora_data!FM2166))</f>
        <v>0</v>
      </c>
      <c r="EG146" s="214">
        <f>IF(aurora_data!BR2166-INT(aurora_data!BR2166)&gt;=0.75, INT(aurora_data!BR2166)+1, INT(aurora_data!BR2166))</f>
        <v>0</v>
      </c>
      <c r="EH146" s="309">
        <f>IF(aurora_data!FN2166-INT(aurora_data!FN2166)&gt;=0.75, INT(aurora_data!FN2166)+1, INT(aurora_data!FN2166))</f>
        <v>1</v>
      </c>
      <c r="EI146" s="214">
        <f>IF(aurora_data!BS2166-INT(aurora_data!BS2166)&gt;=0.75, INT(aurora_data!BS2166)+1, INT(aurora_data!BS2166))</f>
        <v>1</v>
      </c>
      <c r="EJ146" s="322">
        <f>IF(aurora_data!FO2166-INT(aurora_data!FO2166)&gt;=0.75, INT(aurora_data!FO2166)+1, INT(aurora_data!FO2166))</f>
        <v>0</v>
      </c>
      <c r="EK146" s="214">
        <f>IF(aurora_data!BT2166-INT(aurora_data!BT2166)&gt;=0.75, INT(aurora_data!BT2166)+1, INT(aurora_data!BT2166))</f>
        <v>1</v>
      </c>
      <c r="EL146" s="309">
        <f>IF(aurora_data!FP2166-INT(aurora_data!FP2166)&gt;=0.75, INT(aurora_data!FP2166)+1, INT(aurora_data!FP2166))</f>
        <v>0</v>
      </c>
      <c r="EM146" s="214">
        <f>IF(aurora_data!BU2166-INT(aurora_data!BU2166)&gt;=0.75, INT(aurora_data!BU2166)+1, INT(aurora_data!BU2166))</f>
        <v>0</v>
      </c>
      <c r="EN146" s="214">
        <f>IF(aurora_data!FQ2166-INT(aurora_data!FQ2166)&gt;=0.75, INT(aurora_data!FQ2166)+1, INT(aurora_data!FQ2166))</f>
        <v>0</v>
      </c>
      <c r="EO146" s="356">
        <f>IF(aurora_data!BV2166-INT(aurora_data!BV2166)&gt;=0.75, INT(aurora_data!BV2166)+1, INT(aurora_data!BV2166))</f>
        <v>1</v>
      </c>
      <c r="EP146" s="309">
        <f>IF(aurora_data!FR2166-INT(aurora_data!FR2166)&gt;=0.75, INT(aurora_data!FR2166)+1, INT(aurora_data!FR2166))</f>
        <v>0</v>
      </c>
      <c r="EQ146" s="214">
        <f>IF(aurora_data!BW2166-INT(aurora_data!BW2166)&gt;=0.75, INT(aurora_data!BW2166)+1, INT(aurora_data!BW2166))</f>
        <v>0</v>
      </c>
      <c r="ER146" s="322">
        <f>IF(aurora_data!FS2166-INT(aurora_data!FS2166)&gt;=0.75, INT(aurora_data!FS2166)+1, INT(aurora_data!FS2166))</f>
        <v>0</v>
      </c>
      <c r="ES146" s="214">
        <f>IF(aurora_data!BX2166-INT(aurora_data!BX2166)&gt;=0.75, INT(aurora_data!BX2166)+1, INT(aurora_data!BX2166))</f>
        <v>0</v>
      </c>
      <c r="ET146" s="309">
        <f>IF(aurora_data!FT2166-INT(aurora_data!FT2166)&gt;=0.75, INT(aurora_data!FT2166)+1, INT(aurora_data!FT2166))</f>
        <v>0</v>
      </c>
      <c r="EU146" s="214">
        <f>IF(aurora_data!BY2166-INT(aurora_data!BY2166)&gt;=0.75, INT(aurora_data!BY2166)+1, INT(aurora_data!BY2166))</f>
        <v>0</v>
      </c>
      <c r="EV146" s="309">
        <f>IF(aurora_data!FU2166-INT(aurora_data!FU2166)&gt;=0.75, INT(aurora_data!FU2166)+1, INT(aurora_data!FU2166))</f>
        <v>0</v>
      </c>
      <c r="EW146" s="214">
        <f>IF(aurora_data!BZ2166-INT(aurora_data!BZ2166)&gt;=0.75, INT(aurora_data!BZ2166)+1, INT(aurora_data!BZ2166))</f>
        <v>0</v>
      </c>
      <c r="EX146" s="309">
        <f>IF(aurora_data!FV2166-INT(aurora_data!FV2166)&gt;=0.75, INT(aurora_data!FV2166)+1, INT(aurora_data!FV2166))</f>
        <v>0</v>
      </c>
      <c r="EY146" s="214">
        <f>IF(aurora_data!CA2166-INT(aurora_data!CA2166)&gt;=0.75, INT(aurora_data!CA2166)+1, INT(aurora_data!CA2166))</f>
        <v>0</v>
      </c>
      <c r="EZ146" s="309">
        <f>IF(aurora_data!FW2166-INT(aurora_data!FW2166)&gt;=0.75, INT(aurora_data!FW2166)+1, INT(aurora_data!FW2166))</f>
        <v>0</v>
      </c>
      <c r="FA146" s="214">
        <f>IF(aurora_data!CB2166-INT(aurora_data!CB2166)&gt;=0.75, INT(aurora_data!CB2166)+1, INT(aurora_data!CB2166))</f>
        <v>0</v>
      </c>
      <c r="FB146" s="214">
        <f>IF(aurora_data!FX2166-INT(aurora_data!FX2166)&gt;=0.75, INT(aurora_data!FX2166)+1, INT(aurora_data!FX2166))</f>
        <v>0</v>
      </c>
      <c r="FC146" s="214">
        <f>IF(aurora_data!CC2166-INT(aurora_data!CC2166)&gt;=0.75, INT(aurora_data!CC2166)+1, INT(aurora_data!CC2166))</f>
        <v>0</v>
      </c>
      <c r="FD146" s="309">
        <f>IF(aurora_data!FY2166-INT(aurora_data!FY2166)&gt;=0.75, INT(aurora_data!FY2166)+1, INT(aurora_data!FY2166))</f>
        <v>0</v>
      </c>
      <c r="FE146" s="214">
        <f>IF(aurora_data!CD2166-INT(aurora_data!CD2166)&gt;=0.75, INT(aurora_data!CD2166)+1, INT(aurora_data!CD2166))</f>
        <v>0</v>
      </c>
      <c r="FF146" s="214">
        <f>IF(aurora_data!FZ2166-INT(aurora_data!FZ2166)&gt;=0.75, INT(aurora_data!FZ2166)+1, INT(aurora_data!FZ2166))</f>
        <v>0</v>
      </c>
      <c r="FG146" s="214">
        <f>IF(aurora_data!CE2166-INT(aurora_data!CE2166)&gt;=0.75, INT(aurora_data!CE2166)+1, INT(aurora_data!CE2166))</f>
        <v>0</v>
      </c>
      <c r="FH146" s="214">
        <f>IF(aurora_data!GA2166-INT(aurora_data!GA2166)&gt;=0.75, INT(aurora_data!GA2166)+1, INT(aurora_data!GA2166))</f>
        <v>0</v>
      </c>
      <c r="FI146" s="215">
        <f>IF(aurora_data!CF2166-INT(aurora_data!CF2166)&gt;=0.75,INT(aurora_data!CF2166)+1,INT(aurora_data!CF2166))</f>
        <v>0</v>
      </c>
      <c r="FJ146" s="309">
        <f>IF(aurora_data!GB2166-INT(aurora_data!GB2166)&gt;=0.75,INT(aurora_data!GB2166)+1,INT(aurora_data!GB2166))</f>
        <v>0</v>
      </c>
      <c r="FK146" s="214">
        <f>IF(aurora_data!CG2166-INT(aurora_data!CG2166)&gt;=0.75,INT(aurora_data!CG2166)+1,INT(aurora_data!CG2166))</f>
        <v>0</v>
      </c>
      <c r="FL146" s="309">
        <f>IF(aurora_data!GC2166-INT(aurora_data!GC2166)&gt;=0.75, INT(aurora_data!GC2166)+1, INT(aurora_data!GC2166))</f>
        <v>0</v>
      </c>
      <c r="FM146" s="214">
        <f>IF(aurora_data!CH2166-INT(aurora_data!CH2166)&gt;=0.75, INT(aurora_data!CH2166)+1, INT(aurora_data!CH2166))</f>
        <v>0</v>
      </c>
      <c r="FN146" s="309">
        <f>IF(aurora_data!GD2166-INT(aurora_data!GD2166)&gt;=0.75, INT(aurora_data!GD2166)+1, INT(aurora_data!GD2166))</f>
        <v>0</v>
      </c>
      <c r="FO146" s="214">
        <f>IF(aurora_data!CI2166-INT(aurora_data!CI2166)&gt;=0.75, INT(aurora_data!CI2166)+1, INT(aurora_data!CI2166))</f>
        <v>0</v>
      </c>
      <c r="FP146" s="322">
        <f>IF(aurora_data!GE2166-INT(aurora_data!GE2166)&gt;=0.75, INT(aurora_data!GE2166)+1, INT(aurora_data!GE2166))</f>
        <v>0</v>
      </c>
      <c r="FQ146" s="214">
        <f>IF(aurora_data!CJ2166-INT(aurora_data!CJ2166)&gt;=0.75, INT(aurora_data!CJ2166)+1, INT(aurora_data!CJ2166))</f>
        <v>0</v>
      </c>
      <c r="FR146" s="309">
        <f>IF(aurora_data!GF2166-INT(aurora_data!GF2166)&gt;=0.75, INT(aurora_data!GF2166)+1, INT(aurora_data!GF2166))</f>
        <v>0</v>
      </c>
      <c r="FS146" s="214">
        <f>IF(aurora_data!CK2166-INT(aurora_data!CK2166)&gt;=0.75, INT(aurora_data!CK2166)+1, INT(aurora_data!CK2166))</f>
        <v>1</v>
      </c>
      <c r="FT146" s="309">
        <f>IF(aurora_data!GG2166-INT(aurora_data!GG2166)&gt;=0.75, INT(aurora_data!GG2166)+1, INT(aurora_data!GG2166))</f>
        <v>0</v>
      </c>
      <c r="FU146" s="214">
        <f>IF(aurora_data!CL2166-INT(aurora_data!CL2166)&gt;=0.75, INT(aurora_data!CL2166)+1, INT(aurora_data!CL2166))</f>
        <v>0</v>
      </c>
      <c r="FV146" s="309">
        <f>IF(aurora_data!GH2166-INT(aurora_data!GH2166)&gt;=0.75, INT(aurora_data!GH2166)+1, INT(aurora_data!GH2166))</f>
        <v>0</v>
      </c>
      <c r="FW146" s="214">
        <f>IF(aurora_data!CM2166-INT(aurora_data!CM2166)&gt;=0.75, INT(aurora_data!CM2166)+1, INT(aurora_data!CM2166))</f>
        <v>0</v>
      </c>
      <c r="FX146" s="322">
        <f>IF(aurora_data!GI2166-INT(aurora_data!GI2166)&gt;=0.75, INT(aurora_data!GI2166)+1, INT(aurora_data!GI2166))</f>
        <v>0</v>
      </c>
      <c r="FY146" s="214">
        <f>IF(aurora_data!CN2166-INT(aurora_data!CN2166)&gt;=0.75, INT(aurora_data!CN2166)+1, INT(aurora_data!CN2166))</f>
        <v>0</v>
      </c>
      <c r="FZ146" s="309">
        <f>IF(aurora_data!GJ2166-INT(aurora_data!GJ2166)&gt;=0.75, INT(aurora_data!GJ2166)+1, INT(aurora_data!GJ2166))</f>
        <v>0</v>
      </c>
      <c r="GA146" s="214">
        <f>IF(aurora_data!CO2166-INT(aurora_data!CO2166)&gt;=0.75, INT(aurora_data!CO2166)+1, INT(aurora_data!CO2166))</f>
        <v>0</v>
      </c>
      <c r="GB146" s="214">
        <f>IF(aurora_data!GK2166-INT(aurora_data!GK2166)&gt;=0.75, INT(aurora_data!GK2166)+1, INT(aurora_data!GK2166))</f>
        <v>0</v>
      </c>
      <c r="GC146" s="356">
        <f>IF(aurora_data!CP2166-INT(aurora_data!CP2166)&gt;=0.75, INT(aurora_data!CP2166)+1, INT(aurora_data!CP2166))</f>
        <v>0</v>
      </c>
      <c r="GD146" s="309">
        <f>IF(aurora_data!GL2166-INT(aurora_data!GL2166)&gt;=0.75, INT(aurora_data!GL2166)+1, INT(aurora_data!GL2166))</f>
        <v>0</v>
      </c>
      <c r="GE146" s="214">
        <f>IF(aurora_data!CQ2166-INT(aurora_data!CQ2166)&gt;=0.75, INT(aurora_data!CQ2166)+1, INT(aurora_data!CQ2166))</f>
        <v>0</v>
      </c>
      <c r="GF146" s="322">
        <f>IF(aurora_data!GM2166-INT(aurora_data!GM2166)&gt;=0.75, INT(aurora_data!GM2166)+1, INT(aurora_data!GM2166))</f>
        <v>0</v>
      </c>
      <c r="GG146" s="214">
        <f>IF(aurora_data!CR2166-INT(aurora_data!CR2166)&gt;=0.75, INT(aurora_data!CR2166)+1, INT(aurora_data!CR2166))</f>
        <v>0</v>
      </c>
      <c r="GH146" s="309">
        <f>IF(aurora_data!GN2166-INT(aurora_data!GN2166)&gt;=0.75, INT(aurora_data!GN2166)+1, INT(aurora_data!GN2166))</f>
        <v>0</v>
      </c>
      <c r="GI146" s="214">
        <f>IF(aurora_data!CS2166-INT(aurora_data!CS2166)&gt;=0.75, INT(aurora_data!CS2166)+1, INT(aurora_data!CS2166))</f>
        <v>0</v>
      </c>
      <c r="GJ146" s="309">
        <f>IF(aurora_data!GO2166-INT(aurora_data!GO2166)&gt;=0.75, INT(aurora_data!GO2166)+1, INT(aurora_data!GO2166))</f>
        <v>0</v>
      </c>
      <c r="GK146" s="214">
        <f>IF(aurora_data!CT2166-INT(aurora_data!CT2166)&gt;=0.75, INT(aurora_data!CT2166)+1, INT(aurora_data!CT2166))</f>
        <v>0</v>
      </c>
      <c r="GL146" s="309">
        <f>IF(aurora_data!GP2166-INT(aurora_data!GP2166)&gt;=0.75, INT(aurora_data!GP2166)+1, INT(aurora_data!GP2166))</f>
        <v>0</v>
      </c>
      <c r="GM146" s="214">
        <f>IF(aurora_data!CU2166-INT(aurora_data!CU2166)&gt;=0.75, INT(aurora_data!CU2166)+1, INT(aurora_data!CU2166))</f>
        <v>0</v>
      </c>
      <c r="GN146" s="309">
        <f>IF(aurora_data!GQ2166-INT(aurora_data!GQ2166)&gt;=0.75, INT(aurora_data!GQ2166)+1, INT(aurora_data!GQ2166))</f>
        <v>0</v>
      </c>
      <c r="GO146" s="214">
        <f>IF(aurora_data!CV2166-INT(aurora_data!CV2166)&gt;=0.75, INT(aurora_data!CV2166)+1, INT(aurora_data!CV2166))</f>
        <v>0</v>
      </c>
      <c r="GP146" s="214">
        <f>IF(aurora_data!GR2166-INT(aurora_data!GR2166)&gt;=0.75, INT(aurora_data!GR2166)+1, INT(aurora_data!GR2166))</f>
        <v>0</v>
      </c>
      <c r="GQ146" s="214">
        <f>IF(aurora_data!CW2166-INT(aurora_data!CW2166)&gt;=0.75, INT(aurora_data!CW2166)+1, INT(aurora_data!CW2166))</f>
        <v>0</v>
      </c>
      <c r="GR146" s="309">
        <f>IF(aurora_data!GS2166-INT(aurora_data!GS2166)&gt;=0.75, INT(aurora_data!GS2166)+1, INT(aurora_data!GS2166))</f>
        <v>0</v>
      </c>
      <c r="GS146" s="214">
        <f>IF(aurora_data!CX2166-INT(aurora_data!CX2166)&gt;=0.75, INT(aurora_data!CX2166)+1, INT(aurora_data!CX2166))</f>
        <v>0</v>
      </c>
      <c r="GT146" s="214">
        <f>IF(aurora_data!GT2166-INT(aurora_data!GT2166)&gt;=0.75, INT(aurora_data!GT2166)+1, INT(aurora_data!GT2166))</f>
        <v>0</v>
      </c>
      <c r="GU146" s="214">
        <f>IF(aurora_data!CY2166-INT(aurora_data!CY2166)&gt;=0.75, INT(aurora_data!CY2166)+1, INT(aurora_data!CY2166))</f>
        <v>0</v>
      </c>
      <c r="GV146" s="214">
        <f>IF(aurora_data!GU2166-INT(aurora_data!GU2166)&gt;=0.75, INT(aurora_data!GU2166)+1, INT(aurora_data!GU2166))</f>
        <v>0</v>
      </c>
      <c r="GW146" s="217" t="s">
        <v>622</v>
      </c>
      <c r="GX146" s="218">
        <f>aurora_data!GV2166</f>
        <v>12</v>
      </c>
      <c r="GY146" s="219">
        <f t="shared" si="210"/>
        <v>0.12</v>
      </c>
    </row>
    <row r="147" spans="2:207" s="2" customFormat="1">
      <c r="B147" s="512"/>
      <c r="C147" s="519"/>
      <c r="D147" s="220" t="s">
        <v>266</v>
      </c>
      <c r="E147" s="215">
        <f>IF(aurora_data!D2167-INT(aurora_data!D2167)&gt;=0.75, INT(aurora_data!D2167)+1, INT(aurora_data!D2167))</f>
        <v>0</v>
      </c>
      <c r="F147" s="309">
        <f>IF(aurora_data!CZ2167-INT(aurora_data!CZ2167)&gt;=0.75, INT(aurora_data!CZ2167)+1, INT(aurora_data!CZ2167))</f>
        <v>0</v>
      </c>
      <c r="G147" s="356">
        <f>IF(aurora_data!E2167-INT(aurora_data!E2167)&gt;=0.75, INT(aurora_data!E2167)+1, INT(aurora_data!E2167))</f>
        <v>0</v>
      </c>
      <c r="H147" s="309">
        <f>IF(aurora_data!DA2167-INT(aurora_data!DA2167)&gt;=0.75, INT(aurora_data!DA2167)+1, INT(aurora_data!DA2167))</f>
        <v>0</v>
      </c>
      <c r="I147" s="356">
        <f>IF(aurora_data!F2167-INT(aurora_data!F2167)&gt;=0.75, INT(aurora_data!F2167)+1, INT(aurora_data!F2167))</f>
        <v>0</v>
      </c>
      <c r="J147" s="309">
        <f>IF(aurora_data!DB2167-INT(aurora_data!DB2167)&gt;=0.75, INT(aurora_data!DB2167)+1, INT(aurora_data!DB2167))</f>
        <v>0</v>
      </c>
      <c r="K147" s="356">
        <f>IF(aurora_data!G2167-INT(aurora_data!G2167)&gt;=0.75, INT(aurora_data!G2167)+1, INT(aurora_data!G2167))</f>
        <v>0</v>
      </c>
      <c r="L147" s="322">
        <f>IF(aurora_data!DC2167-INT(aurora_data!DC2167)&gt;=0.75, INT(aurora_data!DC2167)+1, INT(aurora_data!DC2167))</f>
        <v>0</v>
      </c>
      <c r="M147" s="340">
        <f>IF(aurora_data!H2167-INT(aurora_data!H2167)&gt;=0.75, INT(aurora_data!H2167)+1, INT(aurora_data!H2167))</f>
        <v>0</v>
      </c>
      <c r="N147" s="309">
        <f>IF(aurora_data!DD2167-INT(aurora_data!DD2167)&gt;=0.75, INT(aurora_data!DD2167)+1, INT(aurora_data!DD2167))</f>
        <v>0</v>
      </c>
      <c r="O147" s="214">
        <f>IF(aurora_data!I2167-INT(aurora_data!I2167)&gt;=0.75, INT(aurora_data!I2167)+1, INT(aurora_data!I2167))</f>
        <v>0</v>
      </c>
      <c r="P147" s="309">
        <f>IF(aurora_data!DE2167-INT(aurora_data!DE2167)&gt;=0.75, INT(aurora_data!DE2167)+1, INT(aurora_data!DE2167))</f>
        <v>0</v>
      </c>
      <c r="Q147" s="356">
        <f>IF(aurora_data!J2167-INT(aurora_data!J2167)&gt;=0.75, INT(aurora_data!J2167)+1, INT(aurora_data!J2167))</f>
        <v>0</v>
      </c>
      <c r="R147" s="309">
        <f>IF(aurora_data!DF2167-INT(aurora_data!DF2167)&gt;=0.75, INT(aurora_data!DF2167)+1, INT(aurora_data!DF2167))</f>
        <v>0</v>
      </c>
      <c r="S147" s="214">
        <f>IF(aurora_data!K2167-INT(aurora_data!K2167)&gt;=0.75, INT(aurora_data!K2167)+1, INT(aurora_data!K2167))</f>
        <v>0</v>
      </c>
      <c r="T147" s="322">
        <f>IF(aurora_data!DG2167-INT(aurora_data!DG2167)&gt;=0.75, INT(aurora_data!DG2167)+1, INT(aurora_data!DG2167))</f>
        <v>0</v>
      </c>
      <c r="U147" s="340">
        <f>IF(aurora_data!L2167-INT(aurora_data!L2167)&gt;=0.75, INT(aurora_data!L2167)+1, INT(aurora_data!L2167))</f>
        <v>0</v>
      </c>
      <c r="V147" s="309">
        <f>IF(aurora_data!DH2167-INT(aurora_data!DH2167)&gt;=0.75, INT(aurora_data!DH2167)+1, INT(aurora_data!DH2167))</f>
        <v>0</v>
      </c>
      <c r="W147" s="214">
        <f>IF(aurora_data!M2167-INT(aurora_data!M2167)&gt;=0.75, INT(aurora_data!M2167)+1, INT(aurora_data!M2167))</f>
        <v>0</v>
      </c>
      <c r="X147" s="214">
        <f>IF(aurora_data!DI2167-INT(aurora_data!DI2167)&gt;=0.75, INT(aurora_data!DI2167)+1, INT(aurora_data!DI2167))</f>
        <v>0</v>
      </c>
      <c r="Y147" s="356">
        <f>IF(aurora_data!N2167-INT(aurora_data!N2167)&gt;=0.75, INT(aurora_data!N2167)+1, INT(aurora_data!N2167))</f>
        <v>0</v>
      </c>
      <c r="Z147" s="309">
        <f>IF(aurora_data!DJ2167-INT(aurora_data!DJ2167)&gt;=0.75, INT(aurora_data!DJ2167)+1, INT(aurora_data!DJ2167))</f>
        <v>0</v>
      </c>
      <c r="AA147" s="214">
        <f>IF(aurora_data!O2167-INT(aurora_data!O2167)&gt;=0.75, INT(aurora_data!O2167)+1, INT(aurora_data!O2167))</f>
        <v>0</v>
      </c>
      <c r="AB147" s="322">
        <f>IF(aurora_data!DK2167-INT(aurora_data!DK2167)&gt;=0.75, INT(aurora_data!DK2167)+1, INT(aurora_data!DK2167))</f>
        <v>0</v>
      </c>
      <c r="AC147" s="214">
        <f>IF(aurora_data!P2167-INT(aurora_data!P2167)&gt;=0.75, INT(aurora_data!P2167)+1, INT(aurora_data!P2167))</f>
        <v>0</v>
      </c>
      <c r="AD147" s="214">
        <f>IF(aurora_data!DL2167-INT(aurora_data!DL2167)&gt;=0.75, INT(aurora_data!DL2167)+1, INT(aurora_data!DL2167))</f>
        <v>0</v>
      </c>
      <c r="AE147" s="214">
        <f>IF(aurora_data!Q2167-INT(aurora_data!Q2167)&gt;=0.75, INT(aurora_data!Q2167)+1, INT(aurora_data!Q2167))</f>
        <v>0</v>
      </c>
      <c r="AF147" s="309">
        <f>IF(aurora_data!DM2167-INT(aurora_data!DM2167)&gt;=0.75, INT(aurora_data!DM2167)+1, INT(aurora_data!DM2167))</f>
        <v>0</v>
      </c>
      <c r="AG147" s="214">
        <f>IF(aurora_data!R2167-INT(aurora_data!R2167)&gt;=0.75, INT(aurora_data!R2167)+1, INT(aurora_data!R2167))</f>
        <v>0</v>
      </c>
      <c r="AH147" s="214">
        <f>IF(aurora_data!DN2167-INT(aurora_data!DN2167)&gt;=0.75, INT(aurora_data!DN2167)+1, INT(aurora_data!DN2167))</f>
        <v>0</v>
      </c>
      <c r="AI147" s="214">
        <f>IF(aurora_data!S2167-INT(aurora_data!S2167)&gt;=0.75, INT(aurora_data!S2167)+1, INT(aurora_data!S2167))</f>
        <v>0</v>
      </c>
      <c r="AJ147" s="216">
        <f>IF(aurora_data!DO2167-INT(aurora_data!DO2167)&gt;=0.75, INT(aurora_data!DO2167)+1, INT(aurora_data!DO2167))</f>
        <v>0</v>
      </c>
      <c r="AK147" s="214">
        <f>IF(aurora_data!T2167-INT(aurora_data!T2167)&gt;=0.75, INT(aurora_data!T2167)+1, INT(aurora_data!T2167))</f>
        <v>0</v>
      </c>
      <c r="AL147" s="214">
        <f>IF(aurora_data!DP2167-INT(aurora_data!DP2167)&gt;=0.75, INT(aurora_data!DP2167)+1, INT(aurora_data!DP2167))</f>
        <v>0</v>
      </c>
      <c r="AM147" s="214">
        <f>IF(aurora_data!U2167-INT(aurora_data!U2167)&gt;=0.75, INT(aurora_data!U2167)+1, INT(aurora_data!U2167))</f>
        <v>0</v>
      </c>
      <c r="AN147" s="309">
        <f>IF(aurora_data!DQ2167-INT(aurora_data!DQ2167)&gt;=0.75, INT(aurora_data!DQ2167)+1, INT(aurora_data!DQ2167))</f>
        <v>0</v>
      </c>
      <c r="AO147" s="214">
        <f>IF(aurora_data!V2167-INT(aurora_data!V2167)&gt;=0.75, INT(aurora_data!V2167)+1, INT(aurora_data!V2167))</f>
        <v>0</v>
      </c>
      <c r="AP147" s="214">
        <f>IF(aurora_data!DR2167-INT(aurora_data!DR2167)&gt;=0.75, INT(aurora_data!DR2167)+1, INT(aurora_data!DR2167))</f>
        <v>0</v>
      </c>
      <c r="AQ147" s="214">
        <f>IF(aurora_data!W2167-INT(aurora_data!W2167)&gt;=0.75, INT(aurora_data!W2167)+1, INT(aurora_data!W2167))</f>
        <v>0</v>
      </c>
      <c r="AR147" s="216">
        <f>IF(aurora_data!DS2167-INT(aurora_data!DS2167)&gt;=0.75, INT(aurora_data!DS2167)+1, INT(aurora_data!DS2167))</f>
        <v>0</v>
      </c>
      <c r="AS147" s="214">
        <f>IF(aurora_data!X2167-INT(aurora_data!X2167)&gt;=0.75, INT(aurora_data!X2167)+1, INT(aurora_data!X2167))</f>
        <v>0</v>
      </c>
      <c r="AT147" s="309">
        <f>IF(aurora_data!DT2167-INT(aurora_data!DT2167)&gt;=0.75, INT(aurora_data!DT2167)+1, INT(aurora_data!DT2167))</f>
        <v>0</v>
      </c>
      <c r="AU147" s="214">
        <f>IF(aurora_data!Y2167-INT(aurora_data!Y2167)&gt;=0.75, INT(aurora_data!Y2167)+1, INT(aurora_data!Y2167))</f>
        <v>0</v>
      </c>
      <c r="AV147" s="309">
        <f>IF(aurora_data!DU2167-INT(aurora_data!DU2167)&gt;=0.75, INT(aurora_data!DU2167)+1, INT(aurora_data!DU2167))</f>
        <v>0</v>
      </c>
      <c r="AW147" s="214">
        <f>IF(aurora_data!Z2167-INT(aurora_data!Z2167)&gt;=0.75, INT(aurora_data!Z2167)+1, INT(aurora_data!Z2167))</f>
        <v>0</v>
      </c>
      <c r="AX147" s="309">
        <f>IF(aurora_data!DV2167-INT(aurora_data!DV2167)&gt;=0.75, INT(aurora_data!DV2167)+1, INT(aurora_data!DV2167))</f>
        <v>0</v>
      </c>
      <c r="AY147" s="214">
        <f>IF(aurora_data!AA2167-INT(aurora_data!AA2167)&gt;=0.75, INT(aurora_data!AA2167)+1, INT(aurora_data!AA2167))</f>
        <v>0</v>
      </c>
      <c r="AZ147" s="322">
        <f>IF(aurora_data!DW2167-INT(aurora_data!DW2167)&gt;=0.75, INT(aurora_data!DW2167)+1, INT(aurora_data!DW2167))</f>
        <v>0</v>
      </c>
      <c r="BA147" s="340">
        <f>IF(aurora_data!AB2167-INT(aurora_data!AB2167)&gt;=0.75, INT(aurora_data!AB2167)+1, INT(aurora_data!AB2167))</f>
        <v>0</v>
      </c>
      <c r="BB147" s="309">
        <f>IF(aurora_data!DX2167-INT(aurora_data!DX2167)&gt;=0.75, INT(aurora_data!DX2167)+1, INT(aurora_data!DX2167))</f>
        <v>0</v>
      </c>
      <c r="BC147" s="214">
        <f>IF(aurora_data!AC2167-INT(aurora_data!AC2167)&gt;=0.75, INT(aurora_data!AC2167)+1, INT(aurora_data!AC2167))</f>
        <v>0</v>
      </c>
      <c r="BD147" s="309">
        <f>IF(aurora_data!DY2167-INT(aurora_data!DY2167)&gt;=0.75, INT(aurora_data!DY2167)+1, INT(aurora_data!DY2167))</f>
        <v>0</v>
      </c>
      <c r="BE147" s="214">
        <f>IF(aurora_data!AD2167-INT(aurora_data!AD2167)&gt;=0.75, INT(aurora_data!AD2167)+1, INT(aurora_data!AD2167))</f>
        <v>0</v>
      </c>
      <c r="BF147" s="309">
        <f>IF(aurora_data!DZ2167-INT(aurora_data!DZ2167)&gt;=0.75, INT(aurora_data!DZ2167)+1, INT(aurora_data!DZ2167))</f>
        <v>0</v>
      </c>
      <c r="BG147" s="214">
        <f>IF(aurora_data!AE2167-INT(aurora_data!AE2167)&gt;=0.75, INT(aurora_data!AE2167)+1, INT(aurora_data!AE2167))</f>
        <v>0</v>
      </c>
      <c r="BH147" s="322">
        <f>IF(aurora_data!EA2167-INT(aurora_data!EA2167)&gt;=0.75, INT(aurora_data!EA2167)+1, INT(aurora_data!EA2167))</f>
        <v>0</v>
      </c>
      <c r="BI147" s="214">
        <f>IF(aurora_data!AF2167-INT(aurora_data!AF2167)&gt;=0.75, INT(aurora_data!AF2167)+1, INT(aurora_data!AF2167))</f>
        <v>0</v>
      </c>
      <c r="BJ147" s="309">
        <f>IF(aurora_data!EB2167-INT(aurora_data!EB2167)&gt;=0.75, INT(aurora_data!EB2167)+1, INT(aurora_data!EB2167))</f>
        <v>0</v>
      </c>
      <c r="BK147" s="214">
        <f>IF(aurora_data!AG2167-INT(aurora_data!AG2167)&gt;=0.75, INT(aurora_data!AG2167)+1, INT(aurora_data!AG2167))</f>
        <v>0</v>
      </c>
      <c r="BL147" s="309">
        <f>IF(aurora_data!EC2167-INT(aurora_data!EC2167)&gt;=0.75, INT(aurora_data!EC2167)+1, INT(aurora_data!EC2167))</f>
        <v>0</v>
      </c>
      <c r="BM147" s="214">
        <f>IF(aurora_data!AH2167-INT(aurora_data!AH2167)&gt;=0.75, INT(aurora_data!AH2167)+1, INT(aurora_data!AH2167))</f>
        <v>0</v>
      </c>
      <c r="BN147" s="309">
        <f>IF(aurora_data!ED2167-INT(aurora_data!ED2167)&gt;=0.75, INT(aurora_data!ED2167)+1, INT(aurora_data!ED2167))</f>
        <v>0</v>
      </c>
      <c r="BO147" s="214">
        <f>IF(aurora_data!AI2167-INT(aurora_data!AI2167)&gt;=0.75, INT(aurora_data!AI2167)+1, INT(aurora_data!AI2167))</f>
        <v>0</v>
      </c>
      <c r="BP147" s="322">
        <f>IF(aurora_data!EE2167-INT(aurora_data!EE2167)&gt;=0.75, INT(aurora_data!EE2167)+1, INT(aurora_data!EE2167))</f>
        <v>0</v>
      </c>
      <c r="BQ147" s="214">
        <f>IF(aurora_data!AJ2167-INT(aurora_data!AJ2167)&gt;=0.75, INT(aurora_data!AJ2167)+1, INT(aurora_data!AJ2167))</f>
        <v>0</v>
      </c>
      <c r="BR147" s="309">
        <f>IF(aurora_data!EF2167-INT(aurora_data!EF2167)&gt;=0.75, INT(aurora_data!EF2167)+1, INT(aurora_data!EF2167))</f>
        <v>0</v>
      </c>
      <c r="BS147" s="214">
        <f>IF(aurora_data!AK2167-INT(aurora_data!AK2167)&gt;=0.75, INT(aurora_data!AK2167)+1, INT(aurora_data!AK2167))</f>
        <v>0</v>
      </c>
      <c r="BT147" s="309">
        <f>IF(aurora_data!EG2167-INT(aurora_data!EG2167)&gt;=0.75, INT(aurora_data!EG2167)+1, INT(aurora_data!EG2167))</f>
        <v>0</v>
      </c>
      <c r="BU147" s="214">
        <f>IF(aurora_data!AL2167-INT(aurora_data!AL2167)&gt;=0.75, INT(aurora_data!AL2167)+1, INT(aurora_data!AL2167))</f>
        <v>0</v>
      </c>
      <c r="BV147" s="309">
        <f>IF(aurora_data!EH2167-INT(aurora_data!EH2167)&gt;=0.75, INT(aurora_data!EH2167)+1, INT(aurora_data!EH2167))</f>
        <v>0</v>
      </c>
      <c r="BW147" s="214">
        <f>IF(aurora_data!AM2167-INT(aurora_data!AM2167)&gt;=0.75, INT(aurora_data!AM2167)+1, INT(aurora_data!AM2167))</f>
        <v>0</v>
      </c>
      <c r="BX147" s="216">
        <f>IF(aurora_data!EI2167-INT(aurora_data!EI2167)&gt;=0.75, INT(aurora_data!EI2167)+1, INT(aurora_data!EI2167))</f>
        <v>0</v>
      </c>
      <c r="BY147" s="214">
        <f>IF(aurora_data!AN2167-INT(aurora_data!AN2167)&gt;=0.75, INT(aurora_data!AN2167)+1, INT(aurora_data!AN2167))</f>
        <v>0</v>
      </c>
      <c r="BZ147" s="214">
        <f>IF(aurora_data!EJ2167-INT(aurora_data!EJ2167)&gt;=0.75, INT(aurora_data!EJ2167)+1, INT(aurora_data!EJ2167))</f>
        <v>0</v>
      </c>
      <c r="CA147" s="214">
        <f>IF(aurora_data!AO2167-INT(aurora_data!AO2167)&gt;=0.75, INT(aurora_data!AO2167)+1, INT(aurora_data!AO2167))</f>
        <v>0</v>
      </c>
      <c r="CB147" s="309">
        <f>IF(aurora_data!EK2167-INT(aurora_data!EK2167)&gt;=0.75, INT(aurora_data!EK2167)+1, INT(aurora_data!EK2167))</f>
        <v>0</v>
      </c>
      <c r="CC147" s="214">
        <f>IF(aurora_data!AP2167-INT(aurora_data!AP2167)&gt;=0.75, INT(aurora_data!AP2167)+1, INT(aurora_data!AP2167))</f>
        <v>0</v>
      </c>
      <c r="CD147" s="214">
        <f>IF(aurora_data!EL2167-INT(aurora_data!EL2167)&gt;=0.75, INT(aurora_data!EL2167)+1, INT(aurora_data!EL2167))</f>
        <v>0</v>
      </c>
      <c r="CE147" s="214">
        <f>IF(aurora_data!AQ2167-INT(aurora_data!AQ2167)&gt;=0.75, INT(aurora_data!AQ2167)+1, INT(aurora_data!AQ2167))</f>
        <v>0</v>
      </c>
      <c r="CF147" s="214">
        <f>IF(aurora_data!EM2167-INT(aurora_data!EM2167)&gt;=0.75, INT(aurora_data!EM2167)+1, INT(aurora_data!EM2167))</f>
        <v>0</v>
      </c>
      <c r="CG147" s="215">
        <f>IF(aurora_data!AR2167-INT(aurora_data!AR2167)&gt;=0.75, INT(aurora_data!AR2167)+1, INT(aurora_data!AR2167))</f>
        <v>0</v>
      </c>
      <c r="CH147" s="214">
        <f>IF(aurora_data!EN2167-INT(aurora_data!EN2167)&gt;=0.75, INT(aurora_data!EN2167)+1, INT(aurora_data!EN2167))</f>
        <v>0</v>
      </c>
      <c r="CI147" s="214">
        <f>IF(aurora_data!AS2167-INT(aurora_data!AS2167)&gt;=0.75, INT(aurora_data!AS2167)+1, INT(aurora_data!AS2167))</f>
        <v>0</v>
      </c>
      <c r="CJ147" s="309">
        <f>IF(aurora_data!EO2167-INT(aurora_data!EO2167)&gt;=0.75, INT(aurora_data!EO2167)+1, INT(aurora_data!EO2167))</f>
        <v>0</v>
      </c>
      <c r="CK147" s="214">
        <f>IF(aurora_data!AT2167-INT(aurora_data!AT2167)&gt;=0.75, INT(aurora_data!AT2167)+1, INT(aurora_data!AT2167))</f>
        <v>0</v>
      </c>
      <c r="CL147" s="214">
        <f>IF(aurora_data!EP2167-INT(aurora_data!EP2167)&gt;=0.75, INT(aurora_data!EP2167)+1, INT(aurora_data!EP2167))</f>
        <v>0</v>
      </c>
      <c r="CM147" s="214">
        <f>IF(aurora_data!AU2167-INT(aurora_data!AU2167)&gt;=0.75, INT(aurora_data!AU2167)+1, INT(aurora_data!AU2167))</f>
        <v>0</v>
      </c>
      <c r="CN147" s="322">
        <f>IF(aurora_data!EQ2167-INT(aurora_data!EQ2167)&gt;=0.75, INT(aurora_data!EQ2167)+1, INT(aurora_data!EQ2167))</f>
        <v>0</v>
      </c>
      <c r="CO147" s="214">
        <f>IF(aurora_data!AV2167-INT(aurora_data!AV2167)&gt;=0.75, INT(aurora_data!AV2167)+1, INT(aurora_data!AV2167))</f>
        <v>0</v>
      </c>
      <c r="CP147" s="214">
        <f>IF(aurora_data!ER2167-INT(aurora_data!ER2167)&gt;=0.75, INT(aurora_data!ER2167)+1, INT(aurora_data!ER2167))</f>
        <v>0</v>
      </c>
      <c r="CQ147" s="214">
        <f>IF(aurora_data!AW2167-INT(aurora_data!AW2167)&gt;=0.75, INT(aurora_data!AW2167)+1, INT(aurora_data!AW2167))</f>
        <v>0</v>
      </c>
      <c r="CR147" s="309">
        <f>IF(aurora_data!ES2167-INT(aurora_data!ES2167)&gt;=0.75, INT(aurora_data!ES2167)+1, INT(aurora_data!ES2167))</f>
        <v>0</v>
      </c>
      <c r="CS147" s="214">
        <f>IF(aurora_data!AX2167-INT(aurora_data!AX2167)&gt;=0.75, INT(aurora_data!AX2167)+1, INT(aurora_data!AX2167))</f>
        <v>0</v>
      </c>
      <c r="CT147" s="309">
        <f>IF(aurora_data!ET2167-INT(aurora_data!ET2167)&gt;=0.75, INT(aurora_data!ET2167)+1, INT(aurora_data!ET2167))</f>
        <v>0</v>
      </c>
      <c r="CU147" s="214">
        <f>IF(aurora_data!AY2167-INT(aurora_data!AY2167)&gt;=0.75, INT(aurora_data!AY2167)+1, INT(aurora_data!AY2167))</f>
        <v>0</v>
      </c>
      <c r="CV147" s="322">
        <f>IF(aurora_data!EU2167-INT(aurora_data!EU2167)&gt;=0.75, INT(aurora_data!EU2167)+1, INT(aurora_data!EU2167))</f>
        <v>0</v>
      </c>
      <c r="CW147" s="214">
        <f>IF(aurora_data!AZ2167-INT(aurora_data!AZ2167)&gt;=0.75, INT(aurora_data!AZ2167)+1, INT(aurora_data!AZ2167))</f>
        <v>0</v>
      </c>
      <c r="CX147" s="309">
        <f>IF(aurora_data!EV2167-INT(aurora_data!EV2167)&gt;=0.75, INT(aurora_data!EV2167)+1, INT(aurora_data!EV2167))</f>
        <v>0</v>
      </c>
      <c r="CY147" s="214">
        <f>IF(aurora_data!BA2167-INT(aurora_data!BA2167)&gt;=0.75, INT(aurora_data!BA2167)+1, INT(aurora_data!BA2167))</f>
        <v>0</v>
      </c>
      <c r="CZ147" s="309">
        <f>IF(aurora_data!EW2167-INT(aurora_data!EW2167)&gt;=0.75, INT(aurora_data!EW2167)+1, INT(aurora_data!EW2167))</f>
        <v>0</v>
      </c>
      <c r="DA147" s="214">
        <f>IF(aurora_data!BB2167-INT(aurora_data!BB2167)&gt;=0.75, INT(aurora_data!BB2167)+1, INT(aurora_data!BB2167))</f>
        <v>0</v>
      </c>
      <c r="DB147" s="309">
        <f>IF(aurora_data!EX2167-INT(aurora_data!EX2167)&gt;=0.75, INT(aurora_data!EX2167)+1, INT(aurora_data!EX2167))</f>
        <v>0</v>
      </c>
      <c r="DC147" s="214">
        <f>IF(aurora_data!BC2167-INT(aurora_data!BC2167)&gt;=0.75, INT(aurora_data!BC2167)+1, INT(aurora_data!BC2167))</f>
        <v>0</v>
      </c>
      <c r="DD147" s="322">
        <f>IF(aurora_data!EY2167-INT(aurora_data!EY2167)&gt;=0.75, INT(aurora_data!EY2167)+1, INT(aurora_data!EY2167))</f>
        <v>0</v>
      </c>
      <c r="DE147" s="214">
        <f>IF(aurora_data!BD2167-INT(aurora_data!BD2167)&gt;=0.75, INT(aurora_data!BD2167)+1, INT(aurora_data!BD2167))</f>
        <v>0</v>
      </c>
      <c r="DF147" s="309">
        <f>IF(aurora_data!EZ2167-INT(aurora_data!EZ2167)&gt;=0.75, INT(aurora_data!EZ2167)+1, INT(aurora_data!EZ2167))</f>
        <v>0</v>
      </c>
      <c r="DG147" s="214">
        <f>IF(aurora_data!BE2167-INT(aurora_data!BE2167)&gt;=0.75, INT(aurora_data!BE2167)+1, INT(aurora_data!BE2167))</f>
        <v>0</v>
      </c>
      <c r="DH147" s="309">
        <f>IF(aurora_data!FA2167-INT(aurora_data!FA2167)&gt;=0.75, INT(aurora_data!FA2167)+1, INT(aurora_data!FA2167))</f>
        <v>0</v>
      </c>
      <c r="DI147" s="214">
        <f>IF(aurora_data!BF2167-INT(aurora_data!BF2167)&gt;=0.75, INT(aurora_data!BF2167)+1, INT(aurora_data!BF2167))</f>
        <v>0</v>
      </c>
      <c r="DJ147" s="309">
        <f>IF(aurora_data!FB2167-INT(aurora_data!FB2167)&gt;=0.75, INT(aurora_data!FB2167)+1, INT(aurora_data!FB2167))</f>
        <v>0</v>
      </c>
      <c r="DK147" s="214">
        <f>IF(aurora_data!BG2167-INT(aurora_data!BG2167)&gt;=0.75, INT(aurora_data!BG2167)+1, INT(aurora_data!BG2167))</f>
        <v>0</v>
      </c>
      <c r="DL147" s="309">
        <f>IF(aurora_data!FC2167-INT(aurora_data!FC2167)&gt;=0.75, INT(aurora_data!FC2167)+1, INT(aurora_data!FC2167))</f>
        <v>0</v>
      </c>
      <c r="DM147" s="214">
        <f>IF(aurora_data!BH2167-INT(aurora_data!BH2167)&gt;=0.75, INT(aurora_data!BH2167)+1, INT(aurora_data!BH2167))</f>
        <v>0</v>
      </c>
      <c r="DN147" s="214">
        <f>IF(aurora_data!FD2167-INT(aurora_data!FD2167)&gt;=0.75, INT(aurora_data!FD2167)+1, INT(aurora_data!FD2167))</f>
        <v>0</v>
      </c>
      <c r="DO147" s="214">
        <f>IF(aurora_data!BI2167-INT(aurora_data!BI2167)&gt;=0.75, INT(aurora_data!BI2167)+1, INT(aurora_data!BI2167))</f>
        <v>0</v>
      </c>
      <c r="DP147" s="309">
        <f>IF(aurora_data!FE2167-INT(aurora_data!FE2167)&gt;=0.75, INT(aurora_data!FE2167)+1, INT(aurora_data!FE2167))</f>
        <v>0</v>
      </c>
      <c r="DQ147" s="214">
        <f>IF(aurora_data!BJ2167-INT(aurora_data!BJ2167)&gt;=0.75, INT(aurora_data!BJ2167)+1, INT(aurora_data!BJ2167))</f>
        <v>0</v>
      </c>
      <c r="DR147" s="214">
        <f>IF(aurora_data!FF2167-INT(aurora_data!FF2167)&gt;=0.75, INT(aurora_data!FF2167)+1, INT(aurora_data!FF2167))</f>
        <v>0</v>
      </c>
      <c r="DS147" s="214">
        <f>IF(aurora_data!BK2167-INT(aurora_data!BK2167)&gt;=0.75, INT(aurora_data!BK2167)+1, INT(aurora_data!BK2167))</f>
        <v>0</v>
      </c>
      <c r="DT147" s="214">
        <f>IF(aurora_data!FG2167-INT(aurora_data!FG2167)&gt;=0.75, INT(aurora_data!FG2167)+1, INT(aurora_data!FG2167))</f>
        <v>0</v>
      </c>
      <c r="DU147" s="215">
        <f>IF(aurora_data!BL2167-INT(aurora_data!BL2167)&gt;=0.75, INT(aurora_data!BL2167)+1, INT(aurora_data!BL2167))</f>
        <v>0</v>
      </c>
      <c r="DV147" s="214">
        <f>IF(aurora_data!FH2167-INT(aurora_data!FH2167)&gt;=0.75, INT(aurora_data!FH2167)+1, INT(aurora_data!FH2167))</f>
        <v>0</v>
      </c>
      <c r="DW147" s="214">
        <f>IF(aurora_data!BM2167-INT(aurora_data!BM2167)&gt;=0.75, INT(aurora_data!BM2167)+1, INT(aurora_data!BM2167))</f>
        <v>0</v>
      </c>
      <c r="DX147" s="309">
        <f>IF(aurora_data!FI2167-INT(aurora_data!FI2167)&gt;=0.75, INT(aurora_data!FI2167)+1, INT(aurora_data!FI2167))</f>
        <v>0</v>
      </c>
      <c r="DY147" s="214">
        <f>IF(aurora_data!BN2167-INT(aurora_data!BN2167)&gt;=0.75, INT(aurora_data!BN2167)+1, INT(aurora_data!BN2167))</f>
        <v>0</v>
      </c>
      <c r="DZ147" s="214">
        <f>IF(aurora_data!FJ2167-INT(aurora_data!FJ2167)&gt;=0.75, INT(aurora_data!FJ2167)+1, INT(aurora_data!FJ2167))</f>
        <v>0</v>
      </c>
      <c r="EA147" s="214">
        <f>IF(aurora_data!BO2167-INT(aurora_data!BO2167)&gt;=0.75, INT(aurora_data!BO2167)+1, INT(aurora_data!BO2167))</f>
        <v>0</v>
      </c>
      <c r="EB147" s="322">
        <f>IF(aurora_data!FK2167-INT(aurora_data!FK2167)&gt;=0.75, INT(aurora_data!FK2167)+1, INT(aurora_data!FK2167))</f>
        <v>0</v>
      </c>
      <c r="EC147" s="214">
        <f>IF(aurora_data!BP2167-INT(aurora_data!BP2167)&gt;=0.75, INT(aurora_data!BP2167)+1, INT(aurora_data!BP2167))</f>
        <v>0</v>
      </c>
      <c r="ED147" s="309">
        <f>IF(aurora_data!FL2167-INT(aurora_data!FL2167)&gt;=0.75, INT(aurora_data!FL2167)+1, INT(aurora_data!FL2167))</f>
        <v>0</v>
      </c>
      <c r="EE147" s="214">
        <f>IF(aurora_data!BQ2167-INT(aurora_data!BQ2167)&gt;=0.75, INT(aurora_data!BQ2167)+1, INT(aurora_data!BQ2167))</f>
        <v>0</v>
      </c>
      <c r="EF147" s="309">
        <f>IF(aurora_data!FM2167-INT(aurora_data!FM2167)&gt;=0.75, INT(aurora_data!FM2167)+1, INT(aurora_data!FM2167))</f>
        <v>0</v>
      </c>
      <c r="EG147" s="214">
        <f>IF(aurora_data!BR2167-INT(aurora_data!BR2167)&gt;=0.75, INT(aurora_data!BR2167)+1, INT(aurora_data!BR2167))</f>
        <v>0</v>
      </c>
      <c r="EH147" s="309">
        <f>IF(aurora_data!FN2167-INT(aurora_data!FN2167)&gt;=0.75, INT(aurora_data!FN2167)+1, INT(aurora_data!FN2167))</f>
        <v>0</v>
      </c>
      <c r="EI147" s="214">
        <f>IF(aurora_data!BS2167-INT(aurora_data!BS2167)&gt;=0.75, INT(aurora_data!BS2167)+1, INT(aurora_data!BS2167))</f>
        <v>0</v>
      </c>
      <c r="EJ147" s="322">
        <f>IF(aurora_data!FO2167-INT(aurora_data!FO2167)&gt;=0.75, INT(aurora_data!FO2167)+1, INT(aurora_data!FO2167))</f>
        <v>0</v>
      </c>
      <c r="EK147" s="214">
        <f>IF(aurora_data!BT2167-INT(aurora_data!BT2167)&gt;=0.75, INT(aurora_data!BT2167)+1, INT(aurora_data!BT2167))</f>
        <v>0</v>
      </c>
      <c r="EL147" s="309">
        <f>IF(aurora_data!FP2167-INT(aurora_data!FP2167)&gt;=0.75, INT(aurora_data!FP2167)+1, INT(aurora_data!FP2167))</f>
        <v>0</v>
      </c>
      <c r="EM147" s="214">
        <f>IF(aurora_data!BU2167-INT(aurora_data!BU2167)&gt;=0.75, INT(aurora_data!BU2167)+1, INT(aurora_data!BU2167))</f>
        <v>0</v>
      </c>
      <c r="EN147" s="214">
        <f>IF(aurora_data!FQ2167-INT(aurora_data!FQ2167)&gt;=0.75, INT(aurora_data!FQ2167)+1, INT(aurora_data!FQ2167))</f>
        <v>0</v>
      </c>
      <c r="EO147" s="356">
        <f>IF(aurora_data!BV2167-INT(aurora_data!BV2167)&gt;=0.75, INT(aurora_data!BV2167)+1, INT(aurora_data!BV2167))</f>
        <v>0</v>
      </c>
      <c r="EP147" s="309">
        <f>IF(aurora_data!FR2167-INT(aurora_data!FR2167)&gt;=0.75, INT(aurora_data!FR2167)+1, INT(aurora_data!FR2167))</f>
        <v>0</v>
      </c>
      <c r="EQ147" s="214">
        <f>IF(aurora_data!BW2167-INT(aurora_data!BW2167)&gt;=0.75, INT(aurora_data!BW2167)+1, INT(aurora_data!BW2167))</f>
        <v>0</v>
      </c>
      <c r="ER147" s="322">
        <f>IF(aurora_data!FS2167-INT(aurora_data!FS2167)&gt;=0.75, INT(aurora_data!FS2167)+1, INT(aurora_data!FS2167))</f>
        <v>0</v>
      </c>
      <c r="ES147" s="214">
        <f>IF(aurora_data!BX2167-INT(aurora_data!BX2167)&gt;=0.75, INT(aurora_data!BX2167)+1, INT(aurora_data!BX2167))</f>
        <v>0</v>
      </c>
      <c r="ET147" s="309">
        <f>IF(aurora_data!FT2167-INT(aurora_data!FT2167)&gt;=0.75, INT(aurora_data!FT2167)+1, INT(aurora_data!FT2167))</f>
        <v>0</v>
      </c>
      <c r="EU147" s="214">
        <f>IF(aurora_data!BY2167-INT(aurora_data!BY2167)&gt;=0.75, INT(aurora_data!BY2167)+1, INT(aurora_data!BY2167))</f>
        <v>0</v>
      </c>
      <c r="EV147" s="309">
        <f>IF(aurora_data!FU2167-INT(aurora_data!FU2167)&gt;=0.75, INT(aurora_data!FU2167)+1, INT(aurora_data!FU2167))</f>
        <v>0</v>
      </c>
      <c r="EW147" s="214">
        <f>IF(aurora_data!BZ2167-INT(aurora_data!BZ2167)&gt;=0.75, INT(aurora_data!BZ2167)+1, INT(aurora_data!BZ2167))</f>
        <v>0</v>
      </c>
      <c r="EX147" s="309">
        <f>IF(aurora_data!FV2167-INT(aurora_data!FV2167)&gt;=0.75, INT(aurora_data!FV2167)+1, INT(aurora_data!FV2167))</f>
        <v>0</v>
      </c>
      <c r="EY147" s="214">
        <f>IF(aurora_data!CA2167-INT(aurora_data!CA2167)&gt;=0.75, INT(aurora_data!CA2167)+1, INT(aurora_data!CA2167))</f>
        <v>0</v>
      </c>
      <c r="EZ147" s="309">
        <f>IF(aurora_data!FW2167-INT(aurora_data!FW2167)&gt;=0.75, INT(aurora_data!FW2167)+1, INT(aurora_data!FW2167))</f>
        <v>0</v>
      </c>
      <c r="FA147" s="214">
        <f>IF(aurora_data!CB2167-INT(aurora_data!CB2167)&gt;=0.75, INT(aurora_data!CB2167)+1, INT(aurora_data!CB2167))</f>
        <v>0</v>
      </c>
      <c r="FB147" s="214">
        <f>IF(aurora_data!FX2167-INT(aurora_data!FX2167)&gt;=0.75, INT(aurora_data!FX2167)+1, INT(aurora_data!FX2167))</f>
        <v>0</v>
      </c>
      <c r="FC147" s="214">
        <f>IF(aurora_data!CC2167-INT(aurora_data!CC2167)&gt;=0.75, INT(aurora_data!CC2167)+1, INT(aurora_data!CC2167))</f>
        <v>0</v>
      </c>
      <c r="FD147" s="309">
        <f>IF(aurora_data!FY2167-INT(aurora_data!FY2167)&gt;=0.75, INT(aurora_data!FY2167)+1, INT(aurora_data!FY2167))</f>
        <v>0</v>
      </c>
      <c r="FE147" s="214">
        <f>IF(aurora_data!CD2167-INT(aurora_data!CD2167)&gt;=0.75, INT(aurora_data!CD2167)+1, INT(aurora_data!CD2167))</f>
        <v>0</v>
      </c>
      <c r="FF147" s="214">
        <f>IF(aurora_data!FZ2167-INT(aurora_data!FZ2167)&gt;=0.75, INT(aurora_data!FZ2167)+1, INT(aurora_data!FZ2167))</f>
        <v>0</v>
      </c>
      <c r="FG147" s="214">
        <f>IF(aurora_data!CE2167-INT(aurora_data!CE2167)&gt;=0.75, INT(aurora_data!CE2167)+1, INT(aurora_data!CE2167))</f>
        <v>0</v>
      </c>
      <c r="FH147" s="214">
        <f>IF(aurora_data!GA2167-INT(aurora_data!GA2167)&gt;=0.75, INT(aurora_data!GA2167)+1, INT(aurora_data!GA2167))</f>
        <v>0</v>
      </c>
      <c r="FI147" s="215">
        <f>IF(aurora_data!CF2167-INT(aurora_data!CF2167)&gt;=0.75,INT(aurora_data!CF2167)+1,INT(aurora_data!CF2167))</f>
        <v>0</v>
      </c>
      <c r="FJ147" s="309">
        <f>IF(aurora_data!GB2167-INT(aurora_data!GB2167)&gt;=0.75,INT(aurora_data!GB2167)+1,INT(aurora_data!GB2167))</f>
        <v>0</v>
      </c>
      <c r="FK147" s="214">
        <f>IF(aurora_data!CG2167-INT(aurora_data!CG2167)&gt;=0.75,INT(aurora_data!CG2167)+1,INT(aurora_data!CG2167))</f>
        <v>0</v>
      </c>
      <c r="FL147" s="309">
        <f>IF(aurora_data!GC2167-INT(aurora_data!GC2167)&gt;=0.75, INT(aurora_data!GC2167)+1, INT(aurora_data!GC2167))</f>
        <v>0</v>
      </c>
      <c r="FM147" s="214">
        <f>IF(aurora_data!CH2167-INT(aurora_data!CH2167)&gt;=0.75, INT(aurora_data!CH2167)+1, INT(aurora_data!CH2167))</f>
        <v>0</v>
      </c>
      <c r="FN147" s="309">
        <f>IF(aurora_data!GD2167-INT(aurora_data!GD2167)&gt;=0.75, INT(aurora_data!GD2167)+1, INT(aurora_data!GD2167))</f>
        <v>0</v>
      </c>
      <c r="FO147" s="214">
        <f>IF(aurora_data!CI2167-INT(aurora_data!CI2167)&gt;=0.75, INT(aurora_data!CI2167)+1, INT(aurora_data!CI2167))</f>
        <v>0</v>
      </c>
      <c r="FP147" s="322">
        <f>IF(aurora_data!GE2167-INT(aurora_data!GE2167)&gt;=0.75, INT(aurora_data!GE2167)+1, INT(aurora_data!GE2167))</f>
        <v>0</v>
      </c>
      <c r="FQ147" s="214">
        <f>IF(aurora_data!CJ2167-INT(aurora_data!CJ2167)&gt;=0.75, INT(aurora_data!CJ2167)+1, INT(aurora_data!CJ2167))</f>
        <v>0</v>
      </c>
      <c r="FR147" s="309">
        <f>IF(aurora_data!GF2167-INT(aurora_data!GF2167)&gt;=0.75, INT(aurora_data!GF2167)+1, INT(aurora_data!GF2167))</f>
        <v>0</v>
      </c>
      <c r="FS147" s="214">
        <f>IF(aurora_data!CK2167-INT(aurora_data!CK2167)&gt;=0.75, INT(aurora_data!CK2167)+1, INT(aurora_data!CK2167))</f>
        <v>0</v>
      </c>
      <c r="FT147" s="309">
        <f>IF(aurora_data!GG2167-INT(aurora_data!GG2167)&gt;=0.75, INT(aurora_data!GG2167)+1, INT(aurora_data!GG2167))</f>
        <v>0</v>
      </c>
      <c r="FU147" s="214">
        <f>IF(aurora_data!CL2167-INT(aurora_data!CL2167)&gt;=0.75, INT(aurora_data!CL2167)+1, INT(aurora_data!CL2167))</f>
        <v>0</v>
      </c>
      <c r="FV147" s="309">
        <f>IF(aurora_data!GH2167-INT(aurora_data!GH2167)&gt;=0.75, INT(aurora_data!GH2167)+1, INT(aurora_data!GH2167))</f>
        <v>0</v>
      </c>
      <c r="FW147" s="214">
        <f>IF(aurora_data!CM2167-INT(aurora_data!CM2167)&gt;=0.75, INT(aurora_data!CM2167)+1, INT(aurora_data!CM2167))</f>
        <v>0</v>
      </c>
      <c r="FX147" s="322">
        <f>IF(aurora_data!GI2167-INT(aurora_data!GI2167)&gt;=0.75, INT(aurora_data!GI2167)+1, INT(aurora_data!GI2167))</f>
        <v>0</v>
      </c>
      <c r="FY147" s="214">
        <f>IF(aurora_data!CN2167-INT(aurora_data!CN2167)&gt;=0.75, INT(aurora_data!CN2167)+1, INT(aurora_data!CN2167))</f>
        <v>0</v>
      </c>
      <c r="FZ147" s="309">
        <f>IF(aurora_data!GJ2167-INT(aurora_data!GJ2167)&gt;=0.75, INT(aurora_data!GJ2167)+1, INT(aurora_data!GJ2167))</f>
        <v>0</v>
      </c>
      <c r="GA147" s="214">
        <f>IF(aurora_data!CO2167-INT(aurora_data!CO2167)&gt;=0.75, INT(aurora_data!CO2167)+1, INT(aurora_data!CO2167))</f>
        <v>0</v>
      </c>
      <c r="GB147" s="214">
        <f>IF(aurora_data!GK2167-INT(aurora_data!GK2167)&gt;=0.75, INT(aurora_data!GK2167)+1, INT(aurora_data!GK2167))</f>
        <v>0</v>
      </c>
      <c r="GC147" s="356">
        <f>IF(aurora_data!CP2167-INT(aurora_data!CP2167)&gt;=0.75, INT(aurora_data!CP2167)+1, INT(aurora_data!CP2167))</f>
        <v>0</v>
      </c>
      <c r="GD147" s="309">
        <f>IF(aurora_data!GL2167-INT(aurora_data!GL2167)&gt;=0.75, INT(aurora_data!GL2167)+1, INT(aurora_data!GL2167))</f>
        <v>0</v>
      </c>
      <c r="GE147" s="214">
        <f>IF(aurora_data!CQ2167-INT(aurora_data!CQ2167)&gt;=0.75, INT(aurora_data!CQ2167)+1, INT(aurora_data!CQ2167))</f>
        <v>0</v>
      </c>
      <c r="GF147" s="322">
        <f>IF(aurora_data!GM2167-INT(aurora_data!GM2167)&gt;=0.75, INT(aurora_data!GM2167)+1, INT(aurora_data!GM2167))</f>
        <v>0</v>
      </c>
      <c r="GG147" s="214">
        <f>IF(aurora_data!CR2167-INT(aurora_data!CR2167)&gt;=0.75, INT(aurora_data!CR2167)+1, INT(aurora_data!CR2167))</f>
        <v>0</v>
      </c>
      <c r="GH147" s="309">
        <f>IF(aurora_data!GN2167-INT(aurora_data!GN2167)&gt;=0.75, INT(aurora_data!GN2167)+1, INT(aurora_data!GN2167))</f>
        <v>0</v>
      </c>
      <c r="GI147" s="214">
        <f>IF(aurora_data!CS2167-INT(aurora_data!CS2167)&gt;=0.75, INT(aurora_data!CS2167)+1, INT(aurora_data!CS2167))</f>
        <v>0</v>
      </c>
      <c r="GJ147" s="309">
        <f>IF(aurora_data!GO2167-INT(aurora_data!GO2167)&gt;=0.75, INT(aurora_data!GO2167)+1, INT(aurora_data!GO2167))</f>
        <v>0</v>
      </c>
      <c r="GK147" s="214">
        <f>IF(aurora_data!CT2167-INT(aurora_data!CT2167)&gt;=0.75, INT(aurora_data!CT2167)+1, INT(aurora_data!CT2167))</f>
        <v>0</v>
      </c>
      <c r="GL147" s="309">
        <f>IF(aurora_data!GP2167-INT(aurora_data!GP2167)&gt;=0.75, INT(aurora_data!GP2167)+1, INT(aurora_data!GP2167))</f>
        <v>0</v>
      </c>
      <c r="GM147" s="214">
        <f>IF(aurora_data!CU2167-INT(aurora_data!CU2167)&gt;=0.75, INT(aurora_data!CU2167)+1, INT(aurora_data!CU2167))</f>
        <v>0</v>
      </c>
      <c r="GN147" s="309">
        <f>IF(aurora_data!GQ2167-INT(aurora_data!GQ2167)&gt;=0.75, INT(aurora_data!GQ2167)+1, INT(aurora_data!GQ2167))</f>
        <v>0</v>
      </c>
      <c r="GO147" s="214">
        <f>IF(aurora_data!CV2167-INT(aurora_data!CV2167)&gt;=0.75, INT(aurora_data!CV2167)+1, INT(aurora_data!CV2167))</f>
        <v>0</v>
      </c>
      <c r="GP147" s="214">
        <f>IF(aurora_data!GR2167-INT(aurora_data!GR2167)&gt;=0.75, INT(aurora_data!GR2167)+1, INT(aurora_data!GR2167))</f>
        <v>0</v>
      </c>
      <c r="GQ147" s="214">
        <f>IF(aurora_data!CW2167-INT(aurora_data!CW2167)&gt;=0.75, INT(aurora_data!CW2167)+1, INT(aurora_data!CW2167))</f>
        <v>0</v>
      </c>
      <c r="GR147" s="309">
        <f>IF(aurora_data!GS2167-INT(aurora_data!GS2167)&gt;=0.75, INT(aurora_data!GS2167)+1, INT(aurora_data!GS2167))</f>
        <v>0</v>
      </c>
      <c r="GS147" s="214">
        <f>IF(aurora_data!CX2167-INT(aurora_data!CX2167)&gt;=0.75, INT(aurora_data!CX2167)+1, INT(aurora_data!CX2167))</f>
        <v>0</v>
      </c>
      <c r="GT147" s="214">
        <f>IF(aurora_data!GT2167-INT(aurora_data!GT2167)&gt;=0.75, INT(aurora_data!GT2167)+1, INT(aurora_data!GT2167))</f>
        <v>0</v>
      </c>
      <c r="GU147" s="214">
        <f>IF(aurora_data!CY2167-INT(aurora_data!CY2167)&gt;=0.75, INT(aurora_data!CY2167)+1, INT(aurora_data!CY2167))</f>
        <v>0</v>
      </c>
      <c r="GV147" s="214">
        <f>IF(aurora_data!GU2167-INT(aurora_data!GU2167)&gt;=0.75, INT(aurora_data!GU2167)+1, INT(aurora_data!GU2167))</f>
        <v>0</v>
      </c>
      <c r="GW147" s="217" t="s">
        <v>622</v>
      </c>
      <c r="GX147" s="218">
        <f>aurora_data!GV2167</f>
        <v>0</v>
      </c>
      <c r="GY147" s="219">
        <f t="shared" si="210"/>
        <v>0</v>
      </c>
    </row>
    <row r="148" spans="2:207" s="2" customFormat="1">
      <c r="B148" s="512"/>
      <c r="C148" s="519"/>
      <c r="D148" s="220" t="s">
        <v>267</v>
      </c>
      <c r="E148" s="215">
        <f>IF(aurora_data!D2168-INT(aurora_data!D2168)&gt;=0.75, INT(aurora_data!D2168)+1, INT(aurora_data!D2168))</f>
        <v>0</v>
      </c>
      <c r="F148" s="309">
        <f>IF(aurora_data!CZ2168-INT(aurora_data!CZ2168)&gt;=0.75, INT(aurora_data!CZ2168)+1, INT(aurora_data!CZ2168))</f>
        <v>0</v>
      </c>
      <c r="G148" s="356">
        <f>IF(aurora_data!E2168-INT(aurora_data!E2168)&gt;=0.75, INT(aurora_data!E2168)+1, INT(aurora_data!E2168))</f>
        <v>0</v>
      </c>
      <c r="H148" s="309">
        <f>IF(aurora_data!DA2168-INT(aurora_data!DA2168)&gt;=0.75, INT(aurora_data!DA2168)+1, INT(aurora_data!DA2168))</f>
        <v>0</v>
      </c>
      <c r="I148" s="356">
        <f>IF(aurora_data!F2168-INT(aurora_data!F2168)&gt;=0.75, INT(aurora_data!F2168)+1, INT(aurora_data!F2168))</f>
        <v>0</v>
      </c>
      <c r="J148" s="309">
        <f>IF(aurora_data!DB2168-INT(aurora_data!DB2168)&gt;=0.75, INT(aurora_data!DB2168)+1, INT(aurora_data!DB2168))</f>
        <v>0</v>
      </c>
      <c r="K148" s="356">
        <f>IF(aurora_data!G2168-INT(aurora_data!G2168)&gt;=0.75, INT(aurora_data!G2168)+1, INT(aurora_data!G2168))</f>
        <v>0</v>
      </c>
      <c r="L148" s="322">
        <f>IF(aurora_data!DC2168-INT(aurora_data!DC2168)&gt;=0.75, INT(aurora_data!DC2168)+1, INT(aurora_data!DC2168))</f>
        <v>0</v>
      </c>
      <c r="M148" s="340">
        <f>IF(aurora_data!H2168-INT(aurora_data!H2168)&gt;=0.75, INT(aurora_data!H2168)+1, INT(aurora_data!H2168))</f>
        <v>0</v>
      </c>
      <c r="N148" s="309">
        <f>IF(aurora_data!DD2168-INT(aurora_data!DD2168)&gt;=0.75, INT(aurora_data!DD2168)+1, INT(aurora_data!DD2168))</f>
        <v>0</v>
      </c>
      <c r="O148" s="214">
        <f>IF(aurora_data!I2168-INT(aurora_data!I2168)&gt;=0.75, INT(aurora_data!I2168)+1, INT(aurora_data!I2168))</f>
        <v>0</v>
      </c>
      <c r="P148" s="309">
        <f>IF(aurora_data!DE2168-INT(aurora_data!DE2168)&gt;=0.75, INT(aurora_data!DE2168)+1, INT(aurora_data!DE2168))</f>
        <v>0</v>
      </c>
      <c r="Q148" s="356">
        <f>IF(aurora_data!J2168-INT(aurora_data!J2168)&gt;=0.75, INT(aurora_data!J2168)+1, INT(aurora_data!J2168))</f>
        <v>0</v>
      </c>
      <c r="R148" s="309">
        <f>IF(aurora_data!DF2168-INT(aurora_data!DF2168)&gt;=0.75, INT(aurora_data!DF2168)+1, INT(aurora_data!DF2168))</f>
        <v>0</v>
      </c>
      <c r="S148" s="214">
        <f>IF(aurora_data!K2168-INT(aurora_data!K2168)&gt;=0.75, INT(aurora_data!K2168)+1, INT(aurora_data!K2168))</f>
        <v>0</v>
      </c>
      <c r="T148" s="322">
        <f>IF(aurora_data!DG2168-INT(aurora_data!DG2168)&gt;=0.75, INT(aurora_data!DG2168)+1, INT(aurora_data!DG2168))</f>
        <v>0</v>
      </c>
      <c r="U148" s="340">
        <f>IF(aurora_data!L2168-INT(aurora_data!L2168)&gt;=0.75, INT(aurora_data!L2168)+1, INT(aurora_data!L2168))</f>
        <v>0</v>
      </c>
      <c r="V148" s="309">
        <f>IF(aurora_data!DH2168-INT(aurora_data!DH2168)&gt;=0.75, INT(aurora_data!DH2168)+1, INT(aurora_data!DH2168))</f>
        <v>0</v>
      </c>
      <c r="W148" s="214">
        <f>IF(aurora_data!M2168-INT(aurora_data!M2168)&gt;=0.75, INT(aurora_data!M2168)+1, INT(aurora_data!M2168))</f>
        <v>0</v>
      </c>
      <c r="X148" s="214">
        <f>IF(aurora_data!DI2168-INT(aurora_data!DI2168)&gt;=0.75, INT(aurora_data!DI2168)+1, INT(aurora_data!DI2168))</f>
        <v>0</v>
      </c>
      <c r="Y148" s="356">
        <f>IF(aurora_data!N2168-INT(aurora_data!N2168)&gt;=0.75, INT(aurora_data!N2168)+1, INT(aurora_data!N2168))</f>
        <v>0</v>
      </c>
      <c r="Z148" s="309">
        <f>IF(aurora_data!DJ2168-INT(aurora_data!DJ2168)&gt;=0.75, INT(aurora_data!DJ2168)+1, INT(aurora_data!DJ2168))</f>
        <v>0</v>
      </c>
      <c r="AA148" s="214">
        <f>IF(aurora_data!O2168-INT(aurora_data!O2168)&gt;=0.75, INT(aurora_data!O2168)+1, INT(aurora_data!O2168))</f>
        <v>0</v>
      </c>
      <c r="AB148" s="322">
        <f>IF(aurora_data!DK2168-INT(aurora_data!DK2168)&gt;=0.75, INT(aurora_data!DK2168)+1, INT(aurora_data!DK2168))</f>
        <v>0</v>
      </c>
      <c r="AC148" s="214">
        <f>IF(aurora_data!P2168-INT(aurora_data!P2168)&gt;=0.75, INT(aurora_data!P2168)+1, INT(aurora_data!P2168))</f>
        <v>0</v>
      </c>
      <c r="AD148" s="214">
        <f>IF(aurora_data!DL2168-INT(aurora_data!DL2168)&gt;=0.75, INT(aurora_data!DL2168)+1, INT(aurora_data!DL2168))</f>
        <v>0</v>
      </c>
      <c r="AE148" s="214">
        <f>IF(aurora_data!Q2168-INT(aurora_data!Q2168)&gt;=0.75, INT(aurora_data!Q2168)+1, INT(aurora_data!Q2168))</f>
        <v>0</v>
      </c>
      <c r="AF148" s="309">
        <f>IF(aurora_data!DM2168-INT(aurora_data!DM2168)&gt;=0.75, INT(aurora_data!DM2168)+1, INT(aurora_data!DM2168))</f>
        <v>0</v>
      </c>
      <c r="AG148" s="214">
        <f>IF(aurora_data!R2168-INT(aurora_data!R2168)&gt;=0.75, INT(aurora_data!R2168)+1, INT(aurora_data!R2168))</f>
        <v>0</v>
      </c>
      <c r="AH148" s="214">
        <f>IF(aurora_data!DN2168-INT(aurora_data!DN2168)&gt;=0.75, INT(aurora_data!DN2168)+1, INT(aurora_data!DN2168))</f>
        <v>0</v>
      </c>
      <c r="AI148" s="214">
        <f>IF(aurora_data!S2168-INT(aurora_data!S2168)&gt;=0.75, INT(aurora_data!S2168)+1, INT(aurora_data!S2168))</f>
        <v>0</v>
      </c>
      <c r="AJ148" s="216">
        <f>IF(aurora_data!DO2168-INT(aurora_data!DO2168)&gt;=0.75, INT(aurora_data!DO2168)+1, INT(aurora_data!DO2168))</f>
        <v>0</v>
      </c>
      <c r="AK148" s="214">
        <f>IF(aurora_data!T2168-INT(aurora_data!T2168)&gt;=0.75, INT(aurora_data!T2168)+1, INT(aurora_data!T2168))</f>
        <v>0</v>
      </c>
      <c r="AL148" s="214">
        <f>IF(aurora_data!DP2168-INT(aurora_data!DP2168)&gt;=0.75, INT(aurora_data!DP2168)+1, INT(aurora_data!DP2168))</f>
        <v>0</v>
      </c>
      <c r="AM148" s="214">
        <f>IF(aurora_data!U2168-INT(aurora_data!U2168)&gt;=0.75, INT(aurora_data!U2168)+1, INT(aurora_data!U2168))</f>
        <v>0</v>
      </c>
      <c r="AN148" s="309">
        <f>IF(aurora_data!DQ2168-INT(aurora_data!DQ2168)&gt;=0.75, INT(aurora_data!DQ2168)+1, INT(aurora_data!DQ2168))</f>
        <v>0</v>
      </c>
      <c r="AO148" s="214">
        <f>IF(aurora_data!V2168-INT(aurora_data!V2168)&gt;=0.75, INT(aurora_data!V2168)+1, INT(aurora_data!V2168))</f>
        <v>0</v>
      </c>
      <c r="AP148" s="214">
        <f>IF(aurora_data!DR2168-INT(aurora_data!DR2168)&gt;=0.75, INT(aurora_data!DR2168)+1, INT(aurora_data!DR2168))</f>
        <v>0</v>
      </c>
      <c r="AQ148" s="214">
        <f>IF(aurora_data!W2168-INT(aurora_data!W2168)&gt;=0.75, INT(aurora_data!W2168)+1, INT(aurora_data!W2168))</f>
        <v>0</v>
      </c>
      <c r="AR148" s="216">
        <f>IF(aurora_data!DS2168-INT(aurora_data!DS2168)&gt;=0.75, INT(aurora_data!DS2168)+1, INT(aurora_data!DS2168))</f>
        <v>0</v>
      </c>
      <c r="AS148" s="214">
        <f>IF(aurora_data!X2168-INT(aurora_data!X2168)&gt;=0.75, INT(aurora_data!X2168)+1, INT(aurora_data!X2168))</f>
        <v>0</v>
      </c>
      <c r="AT148" s="309">
        <f>IF(aurora_data!DT2168-INT(aurora_data!DT2168)&gt;=0.75, INT(aurora_data!DT2168)+1, INT(aurora_data!DT2168))</f>
        <v>0</v>
      </c>
      <c r="AU148" s="214">
        <f>IF(aurora_data!Y2168-INT(aurora_data!Y2168)&gt;=0.75, INT(aurora_data!Y2168)+1, INT(aurora_data!Y2168))</f>
        <v>0</v>
      </c>
      <c r="AV148" s="309">
        <f>IF(aurora_data!DU2168-INT(aurora_data!DU2168)&gt;=0.75, INT(aurora_data!DU2168)+1, INT(aurora_data!DU2168))</f>
        <v>0</v>
      </c>
      <c r="AW148" s="214">
        <f>IF(aurora_data!Z2168-INT(aurora_data!Z2168)&gt;=0.75, INT(aurora_data!Z2168)+1, INT(aurora_data!Z2168))</f>
        <v>0</v>
      </c>
      <c r="AX148" s="309">
        <f>IF(aurora_data!DV2168-INT(aurora_data!DV2168)&gt;=0.75, INT(aurora_data!DV2168)+1, INT(aurora_data!DV2168))</f>
        <v>0</v>
      </c>
      <c r="AY148" s="214">
        <f>IF(aurora_data!AA2168-INT(aurora_data!AA2168)&gt;=0.75, INT(aurora_data!AA2168)+1, INT(aurora_data!AA2168))</f>
        <v>0</v>
      </c>
      <c r="AZ148" s="322">
        <f>IF(aurora_data!DW2168-INT(aurora_data!DW2168)&gt;=0.75, INT(aurora_data!DW2168)+1, INT(aurora_data!DW2168))</f>
        <v>0</v>
      </c>
      <c r="BA148" s="340">
        <f>IF(aurora_data!AB2168-INT(aurora_data!AB2168)&gt;=0.75, INT(aurora_data!AB2168)+1, INT(aurora_data!AB2168))</f>
        <v>0</v>
      </c>
      <c r="BB148" s="309">
        <f>IF(aurora_data!DX2168-INT(aurora_data!DX2168)&gt;=0.75, INT(aurora_data!DX2168)+1, INT(aurora_data!DX2168))</f>
        <v>0</v>
      </c>
      <c r="BC148" s="214">
        <f>IF(aurora_data!AC2168-INT(aurora_data!AC2168)&gt;=0.75, INT(aurora_data!AC2168)+1, INT(aurora_data!AC2168))</f>
        <v>0</v>
      </c>
      <c r="BD148" s="309">
        <f>IF(aurora_data!DY2168-INT(aurora_data!DY2168)&gt;=0.75, INT(aurora_data!DY2168)+1, INT(aurora_data!DY2168))</f>
        <v>0</v>
      </c>
      <c r="BE148" s="214">
        <f>IF(aurora_data!AD2168-INT(aurora_data!AD2168)&gt;=0.75, INT(aurora_data!AD2168)+1, INT(aurora_data!AD2168))</f>
        <v>0</v>
      </c>
      <c r="BF148" s="309">
        <f>IF(aurora_data!DZ2168-INT(aurora_data!DZ2168)&gt;=0.75, INT(aurora_data!DZ2168)+1, INT(aurora_data!DZ2168))</f>
        <v>0</v>
      </c>
      <c r="BG148" s="214">
        <f>IF(aurora_data!AE2168-INT(aurora_data!AE2168)&gt;=0.75, INT(aurora_data!AE2168)+1, INT(aurora_data!AE2168))</f>
        <v>0</v>
      </c>
      <c r="BH148" s="322">
        <f>IF(aurora_data!EA2168-INT(aurora_data!EA2168)&gt;=0.75, INT(aurora_data!EA2168)+1, INT(aurora_data!EA2168))</f>
        <v>0</v>
      </c>
      <c r="BI148" s="214">
        <f>IF(aurora_data!AF2168-INT(aurora_data!AF2168)&gt;=0.75, INT(aurora_data!AF2168)+1, INT(aurora_data!AF2168))</f>
        <v>0</v>
      </c>
      <c r="BJ148" s="309">
        <f>IF(aurora_data!EB2168-INT(aurora_data!EB2168)&gt;=0.75, INT(aurora_data!EB2168)+1, INT(aurora_data!EB2168))</f>
        <v>0</v>
      </c>
      <c r="BK148" s="214">
        <f>IF(aurora_data!AG2168-INT(aurora_data!AG2168)&gt;=0.75, INT(aurora_data!AG2168)+1, INT(aurora_data!AG2168))</f>
        <v>0</v>
      </c>
      <c r="BL148" s="309">
        <f>IF(aurora_data!EC2168-INT(aurora_data!EC2168)&gt;=0.75, INT(aurora_data!EC2168)+1, INT(aurora_data!EC2168))</f>
        <v>0</v>
      </c>
      <c r="BM148" s="214">
        <f>IF(aurora_data!AH2168-INT(aurora_data!AH2168)&gt;=0.75, INT(aurora_data!AH2168)+1, INT(aurora_data!AH2168))</f>
        <v>0</v>
      </c>
      <c r="BN148" s="309">
        <f>IF(aurora_data!ED2168-INT(aurora_data!ED2168)&gt;=0.75, INT(aurora_data!ED2168)+1, INT(aurora_data!ED2168))</f>
        <v>0</v>
      </c>
      <c r="BO148" s="214">
        <f>IF(aurora_data!AI2168-INT(aurora_data!AI2168)&gt;=0.75, INT(aurora_data!AI2168)+1, INT(aurora_data!AI2168))</f>
        <v>0</v>
      </c>
      <c r="BP148" s="322">
        <f>IF(aurora_data!EE2168-INT(aurora_data!EE2168)&gt;=0.75, INT(aurora_data!EE2168)+1, INT(aurora_data!EE2168))</f>
        <v>0</v>
      </c>
      <c r="BQ148" s="214">
        <f>IF(aurora_data!AJ2168-INT(aurora_data!AJ2168)&gt;=0.75, INT(aurora_data!AJ2168)+1, INT(aurora_data!AJ2168))</f>
        <v>0</v>
      </c>
      <c r="BR148" s="309">
        <f>IF(aurora_data!EF2168-INT(aurora_data!EF2168)&gt;=0.75, INT(aurora_data!EF2168)+1, INT(aurora_data!EF2168))</f>
        <v>0</v>
      </c>
      <c r="BS148" s="214">
        <f>IF(aurora_data!AK2168-INT(aurora_data!AK2168)&gt;=0.75, INT(aurora_data!AK2168)+1, INT(aurora_data!AK2168))</f>
        <v>0</v>
      </c>
      <c r="BT148" s="309">
        <f>IF(aurora_data!EG2168-INT(aurora_data!EG2168)&gt;=0.75, INT(aurora_data!EG2168)+1, INT(aurora_data!EG2168))</f>
        <v>0</v>
      </c>
      <c r="BU148" s="214">
        <f>IF(aurora_data!AL2168-INT(aurora_data!AL2168)&gt;=0.75, INT(aurora_data!AL2168)+1, INT(aurora_data!AL2168))</f>
        <v>0</v>
      </c>
      <c r="BV148" s="309">
        <f>IF(aurora_data!EH2168-INT(aurora_data!EH2168)&gt;=0.75, INT(aurora_data!EH2168)+1, INT(aurora_data!EH2168))</f>
        <v>0</v>
      </c>
      <c r="BW148" s="214">
        <f>IF(aurora_data!AM2168-INT(aurora_data!AM2168)&gt;=0.75, INT(aurora_data!AM2168)+1, INT(aurora_data!AM2168))</f>
        <v>0</v>
      </c>
      <c r="BX148" s="216">
        <f>IF(aurora_data!EI2168-INT(aurora_data!EI2168)&gt;=0.75, INT(aurora_data!EI2168)+1, INT(aurora_data!EI2168))</f>
        <v>0</v>
      </c>
      <c r="BY148" s="214">
        <f>IF(aurora_data!AN2168-INT(aurora_data!AN2168)&gt;=0.75, INT(aurora_data!AN2168)+1, INT(aurora_data!AN2168))</f>
        <v>0</v>
      </c>
      <c r="BZ148" s="214">
        <f>IF(aurora_data!EJ2168-INT(aurora_data!EJ2168)&gt;=0.75, INT(aurora_data!EJ2168)+1, INT(aurora_data!EJ2168))</f>
        <v>0</v>
      </c>
      <c r="CA148" s="214">
        <f>IF(aurora_data!AO2168-INT(aurora_data!AO2168)&gt;=0.75, INT(aurora_data!AO2168)+1, INT(aurora_data!AO2168))</f>
        <v>0</v>
      </c>
      <c r="CB148" s="309">
        <f>IF(aurora_data!EK2168-INT(aurora_data!EK2168)&gt;=0.75, INT(aurora_data!EK2168)+1, INT(aurora_data!EK2168))</f>
        <v>0</v>
      </c>
      <c r="CC148" s="214">
        <f>IF(aurora_data!AP2168-INT(aurora_data!AP2168)&gt;=0.75, INT(aurora_data!AP2168)+1, INT(aurora_data!AP2168))</f>
        <v>0</v>
      </c>
      <c r="CD148" s="214">
        <f>IF(aurora_data!EL2168-INT(aurora_data!EL2168)&gt;=0.75, INT(aurora_data!EL2168)+1, INT(aurora_data!EL2168))</f>
        <v>0</v>
      </c>
      <c r="CE148" s="214">
        <f>IF(aurora_data!AQ2168-INT(aurora_data!AQ2168)&gt;=0.75, INT(aurora_data!AQ2168)+1, INT(aurora_data!AQ2168))</f>
        <v>0</v>
      </c>
      <c r="CF148" s="214">
        <f>IF(aurora_data!EM2168-INT(aurora_data!EM2168)&gt;=0.75, INT(aurora_data!EM2168)+1, INT(aurora_data!EM2168))</f>
        <v>0</v>
      </c>
      <c r="CG148" s="215">
        <f>IF(aurora_data!AR2168-INT(aurora_data!AR2168)&gt;=0.75, INT(aurora_data!AR2168)+1, INT(aurora_data!AR2168))</f>
        <v>0</v>
      </c>
      <c r="CH148" s="214">
        <f>IF(aurora_data!EN2168-INT(aurora_data!EN2168)&gt;=0.75, INT(aurora_data!EN2168)+1, INT(aurora_data!EN2168))</f>
        <v>0</v>
      </c>
      <c r="CI148" s="214">
        <f>IF(aurora_data!AS2168-INT(aurora_data!AS2168)&gt;=0.75, INT(aurora_data!AS2168)+1, INT(aurora_data!AS2168))</f>
        <v>0</v>
      </c>
      <c r="CJ148" s="309">
        <f>IF(aurora_data!EO2168-INT(aurora_data!EO2168)&gt;=0.75, INT(aurora_data!EO2168)+1, INT(aurora_data!EO2168))</f>
        <v>0</v>
      </c>
      <c r="CK148" s="214">
        <f>IF(aurora_data!AT2168-INT(aurora_data!AT2168)&gt;=0.75, INT(aurora_data!AT2168)+1, INT(aurora_data!AT2168))</f>
        <v>0</v>
      </c>
      <c r="CL148" s="214">
        <f>IF(aurora_data!EP2168-INT(aurora_data!EP2168)&gt;=0.75, INT(aurora_data!EP2168)+1, INT(aurora_data!EP2168))</f>
        <v>0</v>
      </c>
      <c r="CM148" s="214">
        <f>IF(aurora_data!AU2168-INT(aurora_data!AU2168)&gt;=0.75, INT(aurora_data!AU2168)+1, INT(aurora_data!AU2168))</f>
        <v>0</v>
      </c>
      <c r="CN148" s="322">
        <f>IF(aurora_data!EQ2168-INT(aurora_data!EQ2168)&gt;=0.75, INT(aurora_data!EQ2168)+1, INT(aurora_data!EQ2168))</f>
        <v>0</v>
      </c>
      <c r="CO148" s="214">
        <f>IF(aurora_data!AV2168-INT(aurora_data!AV2168)&gt;=0.75, INT(aurora_data!AV2168)+1, INT(aurora_data!AV2168))</f>
        <v>0</v>
      </c>
      <c r="CP148" s="214">
        <f>IF(aurora_data!ER2168-INT(aurora_data!ER2168)&gt;=0.75, INT(aurora_data!ER2168)+1, INT(aurora_data!ER2168))</f>
        <v>0</v>
      </c>
      <c r="CQ148" s="214">
        <f>IF(aurora_data!AW2168-INT(aurora_data!AW2168)&gt;=0.75, INT(aurora_data!AW2168)+1, INT(aurora_data!AW2168))</f>
        <v>0</v>
      </c>
      <c r="CR148" s="309">
        <f>IF(aurora_data!ES2168-INT(aurora_data!ES2168)&gt;=0.75, INT(aurora_data!ES2168)+1, INT(aurora_data!ES2168))</f>
        <v>0</v>
      </c>
      <c r="CS148" s="214">
        <f>IF(aurora_data!AX2168-INT(aurora_data!AX2168)&gt;=0.75, INT(aurora_data!AX2168)+1, INT(aurora_data!AX2168))</f>
        <v>0</v>
      </c>
      <c r="CT148" s="309">
        <f>IF(aurora_data!ET2168-INT(aurora_data!ET2168)&gt;=0.75, INT(aurora_data!ET2168)+1, INT(aurora_data!ET2168))</f>
        <v>0</v>
      </c>
      <c r="CU148" s="214">
        <f>IF(aurora_data!AY2168-INT(aurora_data!AY2168)&gt;=0.75, INT(aurora_data!AY2168)+1, INT(aurora_data!AY2168))</f>
        <v>0</v>
      </c>
      <c r="CV148" s="322">
        <f>IF(aurora_data!EU2168-INT(aurora_data!EU2168)&gt;=0.75, INT(aurora_data!EU2168)+1, INT(aurora_data!EU2168))</f>
        <v>0</v>
      </c>
      <c r="CW148" s="214">
        <f>IF(aurora_data!AZ2168-INT(aurora_data!AZ2168)&gt;=0.75, INT(aurora_data!AZ2168)+1, INT(aurora_data!AZ2168))</f>
        <v>0</v>
      </c>
      <c r="CX148" s="309">
        <f>IF(aurora_data!EV2168-INT(aurora_data!EV2168)&gt;=0.75, INT(aurora_data!EV2168)+1, INT(aurora_data!EV2168))</f>
        <v>0</v>
      </c>
      <c r="CY148" s="214">
        <f>IF(aurora_data!BA2168-INT(aurora_data!BA2168)&gt;=0.75, INT(aurora_data!BA2168)+1, INT(aurora_data!BA2168))</f>
        <v>0</v>
      </c>
      <c r="CZ148" s="309">
        <f>IF(aurora_data!EW2168-INT(aurora_data!EW2168)&gt;=0.75, INT(aurora_data!EW2168)+1, INT(aurora_data!EW2168))</f>
        <v>0</v>
      </c>
      <c r="DA148" s="214">
        <f>IF(aurora_data!BB2168-INT(aurora_data!BB2168)&gt;=0.75, INT(aurora_data!BB2168)+1, INT(aurora_data!BB2168))</f>
        <v>0</v>
      </c>
      <c r="DB148" s="309">
        <f>IF(aurora_data!EX2168-INT(aurora_data!EX2168)&gt;=0.75, INT(aurora_data!EX2168)+1, INT(aurora_data!EX2168))</f>
        <v>0</v>
      </c>
      <c r="DC148" s="214">
        <f>IF(aurora_data!BC2168-INT(aurora_data!BC2168)&gt;=0.75, INT(aurora_data!BC2168)+1, INT(aurora_data!BC2168))</f>
        <v>0</v>
      </c>
      <c r="DD148" s="322">
        <f>IF(aurora_data!EY2168-INT(aurora_data!EY2168)&gt;=0.75, INT(aurora_data!EY2168)+1, INT(aurora_data!EY2168))</f>
        <v>0</v>
      </c>
      <c r="DE148" s="214">
        <f>IF(aurora_data!BD2168-INT(aurora_data!BD2168)&gt;=0.75, INT(aurora_data!BD2168)+1, INT(aurora_data!BD2168))</f>
        <v>0</v>
      </c>
      <c r="DF148" s="309">
        <f>IF(aurora_data!EZ2168-INT(aurora_data!EZ2168)&gt;=0.75, INT(aurora_data!EZ2168)+1, INT(aurora_data!EZ2168))</f>
        <v>0</v>
      </c>
      <c r="DG148" s="214">
        <f>IF(aurora_data!BE2168-INT(aurora_data!BE2168)&gt;=0.75, INT(aurora_data!BE2168)+1, INT(aurora_data!BE2168))</f>
        <v>0</v>
      </c>
      <c r="DH148" s="309">
        <f>IF(aurora_data!FA2168-INT(aurora_data!FA2168)&gt;=0.75, INT(aurora_data!FA2168)+1, INT(aurora_data!FA2168))</f>
        <v>0</v>
      </c>
      <c r="DI148" s="214">
        <f>IF(aurora_data!BF2168-INT(aurora_data!BF2168)&gt;=0.75, INT(aurora_data!BF2168)+1, INT(aurora_data!BF2168))</f>
        <v>0</v>
      </c>
      <c r="DJ148" s="309">
        <f>IF(aurora_data!FB2168-INT(aurora_data!FB2168)&gt;=0.75, INT(aurora_data!FB2168)+1, INT(aurora_data!FB2168))</f>
        <v>0</v>
      </c>
      <c r="DK148" s="214">
        <f>IF(aurora_data!BG2168-INT(aurora_data!BG2168)&gt;=0.75, INT(aurora_data!BG2168)+1, INT(aurora_data!BG2168))</f>
        <v>0</v>
      </c>
      <c r="DL148" s="309">
        <f>IF(aurora_data!FC2168-INT(aurora_data!FC2168)&gt;=0.75, INT(aurora_data!FC2168)+1, INT(aurora_data!FC2168))</f>
        <v>0</v>
      </c>
      <c r="DM148" s="214">
        <f>IF(aurora_data!BH2168-INT(aurora_data!BH2168)&gt;=0.75, INT(aurora_data!BH2168)+1, INT(aurora_data!BH2168))</f>
        <v>0</v>
      </c>
      <c r="DN148" s="214">
        <f>IF(aurora_data!FD2168-INT(aurora_data!FD2168)&gt;=0.75, INT(aurora_data!FD2168)+1, INT(aurora_data!FD2168))</f>
        <v>0</v>
      </c>
      <c r="DO148" s="214">
        <f>IF(aurora_data!BI2168-INT(aurora_data!BI2168)&gt;=0.75, INT(aurora_data!BI2168)+1, INT(aurora_data!BI2168))</f>
        <v>0</v>
      </c>
      <c r="DP148" s="309">
        <f>IF(aurora_data!FE2168-INT(aurora_data!FE2168)&gt;=0.75, INT(aurora_data!FE2168)+1, INT(aurora_data!FE2168))</f>
        <v>0</v>
      </c>
      <c r="DQ148" s="214">
        <f>IF(aurora_data!BJ2168-INT(aurora_data!BJ2168)&gt;=0.75, INT(aurora_data!BJ2168)+1, INT(aurora_data!BJ2168))</f>
        <v>0</v>
      </c>
      <c r="DR148" s="214">
        <f>IF(aurora_data!FF2168-INT(aurora_data!FF2168)&gt;=0.75, INT(aurora_data!FF2168)+1, INT(aurora_data!FF2168))</f>
        <v>0</v>
      </c>
      <c r="DS148" s="214">
        <f>IF(aurora_data!BK2168-INT(aurora_data!BK2168)&gt;=0.75, INT(aurora_data!BK2168)+1, INT(aurora_data!BK2168))</f>
        <v>0</v>
      </c>
      <c r="DT148" s="214">
        <f>IF(aurora_data!FG2168-INT(aurora_data!FG2168)&gt;=0.75, INT(aurora_data!FG2168)+1, INT(aurora_data!FG2168))</f>
        <v>0</v>
      </c>
      <c r="DU148" s="215">
        <f>IF(aurora_data!BL2168-INT(aurora_data!BL2168)&gt;=0.75, INT(aurora_data!BL2168)+1, INT(aurora_data!BL2168))</f>
        <v>0</v>
      </c>
      <c r="DV148" s="214">
        <f>IF(aurora_data!FH2168-INT(aurora_data!FH2168)&gt;=0.75, INT(aurora_data!FH2168)+1, INT(aurora_data!FH2168))</f>
        <v>0</v>
      </c>
      <c r="DW148" s="214">
        <f>IF(aurora_data!BM2168-INT(aurora_data!BM2168)&gt;=0.75, INT(aurora_data!BM2168)+1, INT(aurora_data!BM2168))</f>
        <v>0</v>
      </c>
      <c r="DX148" s="309">
        <f>IF(aurora_data!FI2168-INT(aurora_data!FI2168)&gt;=0.75, INT(aurora_data!FI2168)+1, INT(aurora_data!FI2168))</f>
        <v>0</v>
      </c>
      <c r="DY148" s="214">
        <f>IF(aurora_data!BN2168-INT(aurora_data!BN2168)&gt;=0.75, INT(aurora_data!BN2168)+1, INT(aurora_data!BN2168))</f>
        <v>0</v>
      </c>
      <c r="DZ148" s="214">
        <f>IF(aurora_data!FJ2168-INT(aurora_data!FJ2168)&gt;=0.75, INT(aurora_data!FJ2168)+1, INT(aurora_data!FJ2168))</f>
        <v>0</v>
      </c>
      <c r="EA148" s="214">
        <f>IF(aurora_data!BO2168-INT(aurora_data!BO2168)&gt;=0.75, INT(aurora_data!BO2168)+1, INT(aurora_data!BO2168))</f>
        <v>0</v>
      </c>
      <c r="EB148" s="322">
        <f>IF(aurora_data!FK2168-INT(aurora_data!FK2168)&gt;=0.75, INT(aurora_data!FK2168)+1, INT(aurora_data!FK2168))</f>
        <v>0</v>
      </c>
      <c r="EC148" s="214">
        <f>IF(aurora_data!BP2168-INT(aurora_data!BP2168)&gt;=0.75, INT(aurora_data!BP2168)+1, INT(aurora_data!BP2168))</f>
        <v>0</v>
      </c>
      <c r="ED148" s="309">
        <f>IF(aurora_data!FL2168-INT(aurora_data!FL2168)&gt;=0.75, INT(aurora_data!FL2168)+1, INT(aurora_data!FL2168))</f>
        <v>0</v>
      </c>
      <c r="EE148" s="214">
        <f>IF(aurora_data!BQ2168-INT(aurora_data!BQ2168)&gt;=0.75, INT(aurora_data!BQ2168)+1, INT(aurora_data!BQ2168))</f>
        <v>0</v>
      </c>
      <c r="EF148" s="309">
        <f>IF(aurora_data!FM2168-INT(aurora_data!FM2168)&gt;=0.75, INT(aurora_data!FM2168)+1, INT(aurora_data!FM2168))</f>
        <v>0</v>
      </c>
      <c r="EG148" s="214">
        <f>IF(aurora_data!BR2168-INT(aurora_data!BR2168)&gt;=0.75, INT(aurora_data!BR2168)+1, INT(aurora_data!BR2168))</f>
        <v>0</v>
      </c>
      <c r="EH148" s="309">
        <f>IF(aurora_data!FN2168-INT(aurora_data!FN2168)&gt;=0.75, INT(aurora_data!FN2168)+1, INT(aurora_data!FN2168))</f>
        <v>0</v>
      </c>
      <c r="EI148" s="214">
        <f>IF(aurora_data!BS2168-INT(aurora_data!BS2168)&gt;=0.75, INT(aurora_data!BS2168)+1, INT(aurora_data!BS2168))</f>
        <v>0</v>
      </c>
      <c r="EJ148" s="322">
        <f>IF(aurora_data!FO2168-INT(aurora_data!FO2168)&gt;=0.75, INT(aurora_data!FO2168)+1, INT(aurora_data!FO2168))</f>
        <v>0</v>
      </c>
      <c r="EK148" s="214">
        <f>IF(aurora_data!BT2168-INT(aurora_data!BT2168)&gt;=0.75, INT(aurora_data!BT2168)+1, INT(aurora_data!BT2168))</f>
        <v>0</v>
      </c>
      <c r="EL148" s="309">
        <f>IF(aurora_data!FP2168-INT(aurora_data!FP2168)&gt;=0.75, INT(aurora_data!FP2168)+1, INT(aurora_data!FP2168))</f>
        <v>0</v>
      </c>
      <c r="EM148" s="214">
        <f>IF(aurora_data!BU2168-INT(aurora_data!BU2168)&gt;=0.75, INT(aurora_data!BU2168)+1, INT(aurora_data!BU2168))</f>
        <v>0</v>
      </c>
      <c r="EN148" s="214">
        <f>IF(aurora_data!FQ2168-INT(aurora_data!FQ2168)&gt;=0.75, INT(aurora_data!FQ2168)+1, INT(aurora_data!FQ2168))</f>
        <v>0</v>
      </c>
      <c r="EO148" s="356">
        <f>IF(aurora_data!BV2168-INT(aurora_data!BV2168)&gt;=0.75, INT(aurora_data!BV2168)+1, INT(aurora_data!BV2168))</f>
        <v>0</v>
      </c>
      <c r="EP148" s="309">
        <f>IF(aurora_data!FR2168-INT(aurora_data!FR2168)&gt;=0.75, INT(aurora_data!FR2168)+1, INT(aurora_data!FR2168))</f>
        <v>0</v>
      </c>
      <c r="EQ148" s="214">
        <f>IF(aurora_data!BW2168-INT(aurora_data!BW2168)&gt;=0.75, INT(aurora_data!BW2168)+1, INT(aurora_data!BW2168))</f>
        <v>0</v>
      </c>
      <c r="ER148" s="322">
        <f>IF(aurora_data!FS2168-INT(aurora_data!FS2168)&gt;=0.75, INT(aurora_data!FS2168)+1, INT(aurora_data!FS2168))</f>
        <v>0</v>
      </c>
      <c r="ES148" s="214">
        <f>IF(aurora_data!BX2168-INT(aurora_data!BX2168)&gt;=0.75, INT(aurora_data!BX2168)+1, INT(aurora_data!BX2168))</f>
        <v>0</v>
      </c>
      <c r="ET148" s="309">
        <f>IF(aurora_data!FT2168-INT(aurora_data!FT2168)&gt;=0.75, INT(aurora_data!FT2168)+1, INT(aurora_data!FT2168))</f>
        <v>0</v>
      </c>
      <c r="EU148" s="214">
        <f>IF(aurora_data!BY2168-INT(aurora_data!BY2168)&gt;=0.75, INT(aurora_data!BY2168)+1, INT(aurora_data!BY2168))</f>
        <v>0</v>
      </c>
      <c r="EV148" s="309">
        <f>IF(aurora_data!FU2168-INT(aurora_data!FU2168)&gt;=0.75, INT(aurora_data!FU2168)+1, INT(aurora_data!FU2168))</f>
        <v>0</v>
      </c>
      <c r="EW148" s="214">
        <f>IF(aurora_data!BZ2168-INT(aurora_data!BZ2168)&gt;=0.75, INT(aurora_data!BZ2168)+1, INT(aurora_data!BZ2168))</f>
        <v>0</v>
      </c>
      <c r="EX148" s="309">
        <f>IF(aurora_data!FV2168-INT(aurora_data!FV2168)&gt;=0.75, INT(aurora_data!FV2168)+1, INT(aurora_data!FV2168))</f>
        <v>0</v>
      </c>
      <c r="EY148" s="214">
        <f>IF(aurora_data!CA2168-INT(aurora_data!CA2168)&gt;=0.75, INT(aurora_data!CA2168)+1, INT(aurora_data!CA2168))</f>
        <v>0</v>
      </c>
      <c r="EZ148" s="309">
        <f>IF(aurora_data!FW2168-INT(aurora_data!FW2168)&gt;=0.75, INT(aurora_data!FW2168)+1, INT(aurora_data!FW2168))</f>
        <v>0</v>
      </c>
      <c r="FA148" s="214">
        <f>IF(aurora_data!CB2168-INT(aurora_data!CB2168)&gt;=0.75, INT(aurora_data!CB2168)+1, INT(aurora_data!CB2168))</f>
        <v>0</v>
      </c>
      <c r="FB148" s="214">
        <f>IF(aurora_data!FX2168-INT(aurora_data!FX2168)&gt;=0.75, INT(aurora_data!FX2168)+1, INT(aurora_data!FX2168))</f>
        <v>0</v>
      </c>
      <c r="FC148" s="214">
        <f>IF(aurora_data!CC2168-INT(aurora_data!CC2168)&gt;=0.75, INT(aurora_data!CC2168)+1, INT(aurora_data!CC2168))</f>
        <v>0</v>
      </c>
      <c r="FD148" s="309">
        <f>IF(aurora_data!FY2168-INT(aurora_data!FY2168)&gt;=0.75, INT(aurora_data!FY2168)+1, INT(aurora_data!FY2168))</f>
        <v>0</v>
      </c>
      <c r="FE148" s="214">
        <f>IF(aurora_data!CD2168-INT(aurora_data!CD2168)&gt;=0.75, INT(aurora_data!CD2168)+1, INT(aurora_data!CD2168))</f>
        <v>0</v>
      </c>
      <c r="FF148" s="214">
        <f>IF(aurora_data!FZ2168-INT(aurora_data!FZ2168)&gt;=0.75, INT(aurora_data!FZ2168)+1, INT(aurora_data!FZ2168))</f>
        <v>0</v>
      </c>
      <c r="FG148" s="214">
        <f>IF(aurora_data!CE2168-INT(aurora_data!CE2168)&gt;=0.75, INT(aurora_data!CE2168)+1, INT(aurora_data!CE2168))</f>
        <v>0</v>
      </c>
      <c r="FH148" s="214">
        <f>IF(aurora_data!GA2168-INT(aurora_data!GA2168)&gt;=0.75, INT(aurora_data!GA2168)+1, INT(aurora_data!GA2168))</f>
        <v>0</v>
      </c>
      <c r="FI148" s="215">
        <f>IF(aurora_data!CF2168-INT(aurora_data!CF2168)&gt;=0.75,INT(aurora_data!CF2168)+1,INT(aurora_data!CF2168))</f>
        <v>0</v>
      </c>
      <c r="FJ148" s="309">
        <f>IF(aurora_data!GB2168-INT(aurora_data!GB2168)&gt;=0.75,INT(aurora_data!GB2168)+1,INT(aurora_data!GB2168))</f>
        <v>0</v>
      </c>
      <c r="FK148" s="214">
        <f>IF(aurora_data!CG2168-INT(aurora_data!CG2168)&gt;=0.75,INT(aurora_data!CG2168)+1,INT(aurora_data!CG2168))</f>
        <v>0</v>
      </c>
      <c r="FL148" s="309">
        <f>IF(aurora_data!GC2168-INT(aurora_data!GC2168)&gt;=0.75, INT(aurora_data!GC2168)+1, INT(aurora_data!GC2168))</f>
        <v>0</v>
      </c>
      <c r="FM148" s="214">
        <f>IF(aurora_data!CH2168-INT(aurora_data!CH2168)&gt;=0.75, INT(aurora_data!CH2168)+1, INT(aurora_data!CH2168))</f>
        <v>0</v>
      </c>
      <c r="FN148" s="309">
        <f>IF(aurora_data!GD2168-INT(aurora_data!GD2168)&gt;=0.75, INT(aurora_data!GD2168)+1, INT(aurora_data!GD2168))</f>
        <v>0</v>
      </c>
      <c r="FO148" s="214">
        <f>IF(aurora_data!CI2168-INT(aurora_data!CI2168)&gt;=0.75, INT(aurora_data!CI2168)+1, INT(aurora_data!CI2168))</f>
        <v>0</v>
      </c>
      <c r="FP148" s="322">
        <f>IF(aurora_data!GE2168-INT(aurora_data!GE2168)&gt;=0.75, INT(aurora_data!GE2168)+1, INT(aurora_data!GE2168))</f>
        <v>0</v>
      </c>
      <c r="FQ148" s="214">
        <f>IF(aurora_data!CJ2168-INT(aurora_data!CJ2168)&gt;=0.75, INT(aurora_data!CJ2168)+1, INT(aurora_data!CJ2168))</f>
        <v>0</v>
      </c>
      <c r="FR148" s="309">
        <f>IF(aurora_data!GF2168-INT(aurora_data!GF2168)&gt;=0.75, INT(aurora_data!GF2168)+1, INT(aurora_data!GF2168))</f>
        <v>0</v>
      </c>
      <c r="FS148" s="214">
        <f>IF(aurora_data!CK2168-INT(aurora_data!CK2168)&gt;=0.75, INT(aurora_data!CK2168)+1, INT(aurora_data!CK2168))</f>
        <v>0</v>
      </c>
      <c r="FT148" s="309">
        <f>IF(aurora_data!GG2168-INT(aurora_data!GG2168)&gt;=0.75, INT(aurora_data!GG2168)+1, INT(aurora_data!GG2168))</f>
        <v>0</v>
      </c>
      <c r="FU148" s="214">
        <f>IF(aurora_data!CL2168-INT(aurora_data!CL2168)&gt;=0.75, INT(aurora_data!CL2168)+1, INT(aurora_data!CL2168))</f>
        <v>0</v>
      </c>
      <c r="FV148" s="309">
        <f>IF(aurora_data!GH2168-INT(aurora_data!GH2168)&gt;=0.75, INT(aurora_data!GH2168)+1, INT(aurora_data!GH2168))</f>
        <v>0</v>
      </c>
      <c r="FW148" s="214">
        <f>IF(aurora_data!CM2168-INT(aurora_data!CM2168)&gt;=0.75, INT(aurora_data!CM2168)+1, INT(aurora_data!CM2168))</f>
        <v>0</v>
      </c>
      <c r="FX148" s="322">
        <f>IF(aurora_data!GI2168-INT(aurora_data!GI2168)&gt;=0.75, INT(aurora_data!GI2168)+1, INT(aurora_data!GI2168))</f>
        <v>0</v>
      </c>
      <c r="FY148" s="214">
        <f>IF(aurora_data!CN2168-INT(aurora_data!CN2168)&gt;=0.75, INT(aurora_data!CN2168)+1, INT(aurora_data!CN2168))</f>
        <v>0</v>
      </c>
      <c r="FZ148" s="309">
        <f>IF(aurora_data!GJ2168-INT(aurora_data!GJ2168)&gt;=0.75, INT(aurora_data!GJ2168)+1, INT(aurora_data!GJ2168))</f>
        <v>0</v>
      </c>
      <c r="GA148" s="214">
        <f>IF(aurora_data!CO2168-INT(aurora_data!CO2168)&gt;=0.75, INT(aurora_data!CO2168)+1, INT(aurora_data!CO2168))</f>
        <v>0</v>
      </c>
      <c r="GB148" s="214">
        <f>IF(aurora_data!GK2168-INT(aurora_data!GK2168)&gt;=0.75, INT(aurora_data!GK2168)+1, INT(aurora_data!GK2168))</f>
        <v>0</v>
      </c>
      <c r="GC148" s="356">
        <f>IF(aurora_data!CP2168-INT(aurora_data!CP2168)&gt;=0.75, INT(aurora_data!CP2168)+1, INT(aurora_data!CP2168))</f>
        <v>0</v>
      </c>
      <c r="GD148" s="309">
        <f>IF(aurora_data!GL2168-INT(aurora_data!GL2168)&gt;=0.75, INT(aurora_data!GL2168)+1, INT(aurora_data!GL2168))</f>
        <v>0</v>
      </c>
      <c r="GE148" s="214">
        <f>IF(aurora_data!CQ2168-INT(aurora_data!CQ2168)&gt;=0.75, INT(aurora_data!CQ2168)+1, INT(aurora_data!CQ2168))</f>
        <v>0</v>
      </c>
      <c r="GF148" s="322">
        <f>IF(aurora_data!GM2168-INT(aurora_data!GM2168)&gt;=0.75, INT(aurora_data!GM2168)+1, INT(aurora_data!GM2168))</f>
        <v>0</v>
      </c>
      <c r="GG148" s="214">
        <f>IF(aurora_data!CR2168-INT(aurora_data!CR2168)&gt;=0.75, INT(aurora_data!CR2168)+1, INT(aurora_data!CR2168))</f>
        <v>0</v>
      </c>
      <c r="GH148" s="309">
        <f>IF(aurora_data!GN2168-INT(aurora_data!GN2168)&gt;=0.75, INT(aurora_data!GN2168)+1, INT(aurora_data!GN2168))</f>
        <v>0</v>
      </c>
      <c r="GI148" s="214">
        <f>IF(aurora_data!CS2168-INT(aurora_data!CS2168)&gt;=0.75, INT(aurora_data!CS2168)+1, INT(aurora_data!CS2168))</f>
        <v>0</v>
      </c>
      <c r="GJ148" s="309">
        <f>IF(aurora_data!GO2168-INT(aurora_data!GO2168)&gt;=0.75, INT(aurora_data!GO2168)+1, INT(aurora_data!GO2168))</f>
        <v>0</v>
      </c>
      <c r="GK148" s="214">
        <f>IF(aurora_data!CT2168-INT(aurora_data!CT2168)&gt;=0.75, INT(aurora_data!CT2168)+1, INT(aurora_data!CT2168))</f>
        <v>0</v>
      </c>
      <c r="GL148" s="309">
        <f>IF(aurora_data!GP2168-INT(aurora_data!GP2168)&gt;=0.75, INT(aurora_data!GP2168)+1, INT(aurora_data!GP2168))</f>
        <v>0</v>
      </c>
      <c r="GM148" s="214">
        <f>IF(aurora_data!CU2168-INT(aurora_data!CU2168)&gt;=0.75, INT(aurora_data!CU2168)+1, INT(aurora_data!CU2168))</f>
        <v>0</v>
      </c>
      <c r="GN148" s="309">
        <f>IF(aurora_data!GQ2168-INT(aurora_data!GQ2168)&gt;=0.75, INT(aurora_data!GQ2168)+1, INT(aurora_data!GQ2168))</f>
        <v>0</v>
      </c>
      <c r="GO148" s="214">
        <f>IF(aurora_data!CV2168-INT(aurora_data!CV2168)&gt;=0.75, INT(aurora_data!CV2168)+1, INT(aurora_data!CV2168))</f>
        <v>0</v>
      </c>
      <c r="GP148" s="214">
        <f>IF(aurora_data!GR2168-INT(aurora_data!GR2168)&gt;=0.75, INT(aurora_data!GR2168)+1, INT(aurora_data!GR2168))</f>
        <v>0</v>
      </c>
      <c r="GQ148" s="214">
        <f>IF(aurora_data!CW2168-INT(aurora_data!CW2168)&gt;=0.75, INT(aurora_data!CW2168)+1, INT(aurora_data!CW2168))</f>
        <v>0</v>
      </c>
      <c r="GR148" s="309">
        <f>IF(aurora_data!GS2168-INT(aurora_data!GS2168)&gt;=0.75, INT(aurora_data!GS2168)+1, INT(aurora_data!GS2168))</f>
        <v>0</v>
      </c>
      <c r="GS148" s="214">
        <f>IF(aurora_data!CX2168-INT(aurora_data!CX2168)&gt;=0.75, INT(aurora_data!CX2168)+1, INT(aurora_data!CX2168))</f>
        <v>0</v>
      </c>
      <c r="GT148" s="214">
        <f>IF(aurora_data!GT2168-INT(aurora_data!GT2168)&gt;=0.75, INT(aurora_data!GT2168)+1, INT(aurora_data!GT2168))</f>
        <v>0</v>
      </c>
      <c r="GU148" s="214">
        <f>IF(aurora_data!CY2168-INT(aurora_data!CY2168)&gt;=0.75, INT(aurora_data!CY2168)+1, INT(aurora_data!CY2168))</f>
        <v>0</v>
      </c>
      <c r="GV148" s="214">
        <f>IF(aurora_data!GU2168-INT(aurora_data!GU2168)&gt;=0.75, INT(aurora_data!GU2168)+1, INT(aurora_data!GU2168))</f>
        <v>0</v>
      </c>
      <c r="GW148" s="217" t="s">
        <v>622</v>
      </c>
      <c r="GX148" s="218">
        <f>aurora_data!GV2168</f>
        <v>0</v>
      </c>
      <c r="GY148" s="219">
        <f t="shared" si="210"/>
        <v>0</v>
      </c>
    </row>
    <row r="149" spans="2:207" s="2" customFormat="1" ht="16.5" thickBot="1">
      <c r="B149" s="512"/>
      <c r="C149" s="519"/>
      <c r="D149" s="220" t="s">
        <v>268</v>
      </c>
      <c r="E149" s="215">
        <f>IF(aurora_data!D2169-INT(aurora_data!D2169)&gt;=0.75, INT(aurora_data!D2169)+1, INT(aurora_data!D2169))</f>
        <v>0</v>
      </c>
      <c r="F149" s="309">
        <f>IF(aurora_data!CZ2169-INT(aurora_data!CZ2169)&gt;=0.75, INT(aurora_data!CZ2169)+1, INT(aurora_data!CZ2169))</f>
        <v>0</v>
      </c>
      <c r="G149" s="356">
        <f>IF(aurora_data!E2169-INT(aurora_data!E2169)&gt;=0.75, INT(aurora_data!E2169)+1, INT(aurora_data!E2169))</f>
        <v>0</v>
      </c>
      <c r="H149" s="309">
        <f>IF(aurora_data!DA2169-INT(aurora_data!DA2169)&gt;=0.75, INT(aurora_data!DA2169)+1, INT(aurora_data!DA2169))</f>
        <v>0</v>
      </c>
      <c r="I149" s="356">
        <f>IF(aurora_data!F2169-INT(aurora_data!F2169)&gt;=0.75, INT(aurora_data!F2169)+1, INT(aurora_data!F2169))</f>
        <v>0</v>
      </c>
      <c r="J149" s="309">
        <f>IF(aurora_data!DB2169-INT(aurora_data!DB2169)&gt;=0.75, INT(aurora_data!DB2169)+1, INT(aurora_data!DB2169))</f>
        <v>0</v>
      </c>
      <c r="K149" s="356">
        <f>IF(aurora_data!G2169-INT(aurora_data!G2169)&gt;=0.75, INT(aurora_data!G2169)+1, INT(aurora_data!G2169))</f>
        <v>0</v>
      </c>
      <c r="L149" s="322">
        <f>IF(aurora_data!DC2169-INT(aurora_data!DC2169)&gt;=0.75, INT(aurora_data!DC2169)+1, INT(aurora_data!DC2169))</f>
        <v>0</v>
      </c>
      <c r="M149" s="340">
        <f>IF(aurora_data!H2169-INT(aurora_data!H2169)&gt;=0.75, INT(aurora_data!H2169)+1, INT(aurora_data!H2169))</f>
        <v>0</v>
      </c>
      <c r="N149" s="309">
        <f>IF(aurora_data!DD2169-INT(aurora_data!DD2169)&gt;=0.75, INT(aurora_data!DD2169)+1, INT(aurora_data!DD2169))</f>
        <v>0</v>
      </c>
      <c r="O149" s="214">
        <f>IF(aurora_data!I2169-INT(aurora_data!I2169)&gt;=0.75, INT(aurora_data!I2169)+1, INT(aurora_data!I2169))</f>
        <v>0</v>
      </c>
      <c r="P149" s="309">
        <f>IF(aurora_data!DE2169-INT(aurora_data!DE2169)&gt;=0.75, INT(aurora_data!DE2169)+1, INT(aurora_data!DE2169))</f>
        <v>0</v>
      </c>
      <c r="Q149" s="356">
        <f>IF(aurora_data!J2169-INT(aurora_data!J2169)&gt;=0.75, INT(aurora_data!J2169)+1, INT(aurora_data!J2169))</f>
        <v>0</v>
      </c>
      <c r="R149" s="309">
        <f>IF(aurora_data!DF2169-INT(aurora_data!DF2169)&gt;=0.75, INT(aurora_data!DF2169)+1, INT(aurora_data!DF2169))</f>
        <v>0</v>
      </c>
      <c r="S149" s="214">
        <f>IF(aurora_data!K2169-INT(aurora_data!K2169)&gt;=0.75, INT(aurora_data!K2169)+1, INT(aurora_data!K2169))</f>
        <v>0</v>
      </c>
      <c r="T149" s="322">
        <f>IF(aurora_data!DG2169-INT(aurora_data!DG2169)&gt;=0.75, INT(aurora_data!DG2169)+1, INT(aurora_data!DG2169))</f>
        <v>0</v>
      </c>
      <c r="U149" s="340">
        <f>IF(aurora_data!L2169-INT(aurora_data!L2169)&gt;=0.75, INT(aurora_data!L2169)+1, INT(aurora_data!L2169))</f>
        <v>0</v>
      </c>
      <c r="V149" s="309">
        <f>IF(aurora_data!DH2169-INT(aurora_data!DH2169)&gt;=0.75, INT(aurora_data!DH2169)+1, INT(aurora_data!DH2169))</f>
        <v>0</v>
      </c>
      <c r="W149" s="214">
        <f>IF(aurora_data!M2169-INT(aurora_data!M2169)&gt;=0.75, INT(aurora_data!M2169)+1, INT(aurora_data!M2169))</f>
        <v>0</v>
      </c>
      <c r="X149" s="214">
        <f>IF(aurora_data!DI2169-INT(aurora_data!DI2169)&gt;=0.75, INT(aurora_data!DI2169)+1, INT(aurora_data!DI2169))</f>
        <v>0</v>
      </c>
      <c r="Y149" s="356">
        <f>IF(aurora_data!N2169-INT(aurora_data!N2169)&gt;=0.75, INT(aurora_data!N2169)+1, INT(aurora_data!N2169))</f>
        <v>0</v>
      </c>
      <c r="Z149" s="309">
        <f>IF(aurora_data!DJ2169-INT(aurora_data!DJ2169)&gt;=0.75, INT(aurora_data!DJ2169)+1, INT(aurora_data!DJ2169))</f>
        <v>0</v>
      </c>
      <c r="AA149" s="214">
        <f>IF(aurora_data!O2169-INT(aurora_data!O2169)&gt;=0.75, INT(aurora_data!O2169)+1, INT(aurora_data!O2169))</f>
        <v>0</v>
      </c>
      <c r="AB149" s="322">
        <f>IF(aurora_data!DK2169-INT(aurora_data!DK2169)&gt;=0.75, INT(aurora_data!DK2169)+1, INT(aurora_data!DK2169))</f>
        <v>0</v>
      </c>
      <c r="AC149" s="214">
        <f>IF(aurora_data!P2169-INT(aurora_data!P2169)&gt;=0.75, INT(aurora_data!P2169)+1, INT(aurora_data!P2169))</f>
        <v>0</v>
      </c>
      <c r="AD149" s="214">
        <f>IF(aurora_data!DL2169-INT(aurora_data!DL2169)&gt;=0.75, INT(aurora_data!DL2169)+1, INT(aurora_data!DL2169))</f>
        <v>0</v>
      </c>
      <c r="AE149" s="214">
        <f>IF(aurora_data!Q2169-INT(aurora_data!Q2169)&gt;=0.75, INT(aurora_data!Q2169)+1, INT(aurora_data!Q2169))</f>
        <v>0</v>
      </c>
      <c r="AF149" s="309">
        <f>IF(aurora_data!DM2169-INT(aurora_data!DM2169)&gt;=0.75, INT(aurora_data!DM2169)+1, INT(aurora_data!DM2169))</f>
        <v>0</v>
      </c>
      <c r="AG149" s="214">
        <f>IF(aurora_data!R2169-INT(aurora_data!R2169)&gt;=0.75, INT(aurora_data!R2169)+1, INT(aurora_data!R2169))</f>
        <v>0</v>
      </c>
      <c r="AH149" s="214">
        <f>IF(aurora_data!DN2169-INT(aurora_data!DN2169)&gt;=0.75, INT(aurora_data!DN2169)+1, INT(aurora_data!DN2169))</f>
        <v>0</v>
      </c>
      <c r="AI149" s="214">
        <f>IF(aurora_data!S2169-INT(aurora_data!S2169)&gt;=0.75, INT(aurora_data!S2169)+1, INT(aurora_data!S2169))</f>
        <v>0</v>
      </c>
      <c r="AJ149" s="216">
        <f>IF(aurora_data!DO2169-INT(aurora_data!DO2169)&gt;=0.75, INT(aurora_data!DO2169)+1, INT(aurora_data!DO2169))</f>
        <v>0</v>
      </c>
      <c r="AK149" s="214">
        <f>IF(aurora_data!T2169-INT(aurora_data!T2169)&gt;=0.75, INT(aurora_data!T2169)+1, INT(aurora_data!T2169))</f>
        <v>0</v>
      </c>
      <c r="AL149" s="214">
        <f>IF(aurora_data!DP2169-INT(aurora_data!DP2169)&gt;=0.75, INT(aurora_data!DP2169)+1, INT(aurora_data!DP2169))</f>
        <v>0</v>
      </c>
      <c r="AM149" s="214">
        <f>IF(aurora_data!U2169-INT(aurora_data!U2169)&gt;=0.75, INT(aurora_data!U2169)+1, INT(aurora_data!U2169))</f>
        <v>0</v>
      </c>
      <c r="AN149" s="309">
        <f>IF(aurora_data!DQ2169-INT(aurora_data!DQ2169)&gt;=0.75, INT(aurora_data!DQ2169)+1, INT(aurora_data!DQ2169))</f>
        <v>0</v>
      </c>
      <c r="AO149" s="214">
        <f>IF(aurora_data!V2169-INT(aurora_data!V2169)&gt;=0.75, INT(aurora_data!V2169)+1, INT(aurora_data!V2169))</f>
        <v>0</v>
      </c>
      <c r="AP149" s="214">
        <f>IF(aurora_data!DR2169-INT(aurora_data!DR2169)&gt;=0.75, INT(aurora_data!DR2169)+1, INT(aurora_data!DR2169))</f>
        <v>0</v>
      </c>
      <c r="AQ149" s="214">
        <f>IF(aurora_data!W2169-INT(aurora_data!W2169)&gt;=0.75, INT(aurora_data!W2169)+1, INT(aurora_data!W2169))</f>
        <v>0</v>
      </c>
      <c r="AR149" s="216">
        <f>IF(aurora_data!DS2169-INT(aurora_data!DS2169)&gt;=0.75, INT(aurora_data!DS2169)+1, INT(aurora_data!DS2169))</f>
        <v>0</v>
      </c>
      <c r="AS149" s="214">
        <f>IF(aurora_data!X2169-INT(aurora_data!X2169)&gt;=0.75, INT(aurora_data!X2169)+1, INT(aurora_data!X2169))</f>
        <v>0</v>
      </c>
      <c r="AT149" s="309">
        <f>IF(aurora_data!DT2169-INT(aurora_data!DT2169)&gt;=0.75, INT(aurora_data!DT2169)+1, INT(aurora_data!DT2169))</f>
        <v>0</v>
      </c>
      <c r="AU149" s="214">
        <f>IF(aurora_data!Y2169-INT(aurora_data!Y2169)&gt;=0.75, INT(aurora_data!Y2169)+1, INT(aurora_data!Y2169))</f>
        <v>0</v>
      </c>
      <c r="AV149" s="309">
        <f>IF(aurora_data!DU2169-INT(aurora_data!DU2169)&gt;=0.75, INT(aurora_data!DU2169)+1, INT(aurora_data!DU2169))</f>
        <v>0</v>
      </c>
      <c r="AW149" s="214">
        <f>IF(aurora_data!Z2169-INT(aurora_data!Z2169)&gt;=0.75, INT(aurora_data!Z2169)+1, INT(aurora_data!Z2169))</f>
        <v>0</v>
      </c>
      <c r="AX149" s="309">
        <f>IF(aurora_data!DV2169-INT(aurora_data!DV2169)&gt;=0.75, INT(aurora_data!DV2169)+1, INT(aurora_data!DV2169))</f>
        <v>0</v>
      </c>
      <c r="AY149" s="214">
        <f>IF(aurora_data!AA2169-INT(aurora_data!AA2169)&gt;=0.75, INT(aurora_data!AA2169)+1, INT(aurora_data!AA2169))</f>
        <v>0</v>
      </c>
      <c r="AZ149" s="322">
        <f>IF(aurora_data!DW2169-INT(aurora_data!DW2169)&gt;=0.75, INT(aurora_data!DW2169)+1, INT(aurora_data!DW2169))</f>
        <v>0</v>
      </c>
      <c r="BA149" s="340">
        <f>IF(aurora_data!AB2169-INT(aurora_data!AB2169)&gt;=0.75, INT(aurora_data!AB2169)+1, INT(aurora_data!AB2169))</f>
        <v>0</v>
      </c>
      <c r="BB149" s="309">
        <f>IF(aurora_data!DX2169-INT(aurora_data!DX2169)&gt;=0.75, INT(aurora_data!DX2169)+1, INT(aurora_data!DX2169))</f>
        <v>0</v>
      </c>
      <c r="BC149" s="214">
        <f>IF(aurora_data!AC2169-INT(aurora_data!AC2169)&gt;=0.75, INT(aurora_data!AC2169)+1, INT(aurora_data!AC2169))</f>
        <v>0</v>
      </c>
      <c r="BD149" s="309">
        <f>IF(aurora_data!DY2169-INT(aurora_data!DY2169)&gt;=0.75, INT(aurora_data!DY2169)+1, INT(aurora_data!DY2169))</f>
        <v>0</v>
      </c>
      <c r="BE149" s="214">
        <f>IF(aurora_data!AD2169-INT(aurora_data!AD2169)&gt;=0.75, INT(aurora_data!AD2169)+1, INT(aurora_data!AD2169))</f>
        <v>0</v>
      </c>
      <c r="BF149" s="309">
        <f>IF(aurora_data!DZ2169-INT(aurora_data!DZ2169)&gt;=0.75, INT(aurora_data!DZ2169)+1, INT(aurora_data!DZ2169))</f>
        <v>0</v>
      </c>
      <c r="BG149" s="214">
        <f>IF(aurora_data!AE2169-INT(aurora_data!AE2169)&gt;=0.75, INT(aurora_data!AE2169)+1, INT(aurora_data!AE2169))</f>
        <v>0</v>
      </c>
      <c r="BH149" s="322">
        <f>IF(aurora_data!EA2169-INT(aurora_data!EA2169)&gt;=0.75, INT(aurora_data!EA2169)+1, INT(aurora_data!EA2169))</f>
        <v>0</v>
      </c>
      <c r="BI149" s="214">
        <f>IF(aurora_data!AF2169-INT(aurora_data!AF2169)&gt;=0.75, INT(aurora_data!AF2169)+1, INT(aurora_data!AF2169))</f>
        <v>0</v>
      </c>
      <c r="BJ149" s="309">
        <f>IF(aurora_data!EB2169-INT(aurora_data!EB2169)&gt;=0.75, INT(aurora_data!EB2169)+1, INT(aurora_data!EB2169))</f>
        <v>0</v>
      </c>
      <c r="BK149" s="214">
        <f>IF(aurora_data!AG2169-INT(aurora_data!AG2169)&gt;=0.75, INT(aurora_data!AG2169)+1, INT(aurora_data!AG2169))</f>
        <v>0</v>
      </c>
      <c r="BL149" s="309">
        <f>IF(aurora_data!EC2169-INT(aurora_data!EC2169)&gt;=0.75, INT(aurora_data!EC2169)+1, INT(aurora_data!EC2169))</f>
        <v>0</v>
      </c>
      <c r="BM149" s="214">
        <f>IF(aurora_data!AH2169-INT(aurora_data!AH2169)&gt;=0.75, INT(aurora_data!AH2169)+1, INT(aurora_data!AH2169))</f>
        <v>0</v>
      </c>
      <c r="BN149" s="309">
        <f>IF(aurora_data!ED2169-INT(aurora_data!ED2169)&gt;=0.75, INT(aurora_data!ED2169)+1, INT(aurora_data!ED2169))</f>
        <v>0</v>
      </c>
      <c r="BO149" s="214">
        <f>IF(aurora_data!AI2169-INT(aurora_data!AI2169)&gt;=0.75, INT(aurora_data!AI2169)+1, INT(aurora_data!AI2169))</f>
        <v>0</v>
      </c>
      <c r="BP149" s="322">
        <f>IF(aurora_data!EE2169-INT(aurora_data!EE2169)&gt;=0.75, INT(aurora_data!EE2169)+1, INT(aurora_data!EE2169))</f>
        <v>0</v>
      </c>
      <c r="BQ149" s="214">
        <f>IF(aurora_data!AJ2169-INT(aurora_data!AJ2169)&gt;=0.75, INT(aurora_data!AJ2169)+1, INT(aurora_data!AJ2169))</f>
        <v>0</v>
      </c>
      <c r="BR149" s="309">
        <f>IF(aurora_data!EF2169-INT(aurora_data!EF2169)&gt;=0.75, INT(aurora_data!EF2169)+1, INT(aurora_data!EF2169))</f>
        <v>0</v>
      </c>
      <c r="BS149" s="214">
        <f>IF(aurora_data!AK2169-INT(aurora_data!AK2169)&gt;=0.75, INT(aurora_data!AK2169)+1, INT(aurora_data!AK2169))</f>
        <v>0</v>
      </c>
      <c r="BT149" s="309">
        <f>IF(aurora_data!EG2169-INT(aurora_data!EG2169)&gt;=0.75, INT(aurora_data!EG2169)+1, INT(aurora_data!EG2169))</f>
        <v>0</v>
      </c>
      <c r="BU149" s="214">
        <f>IF(aurora_data!AL2169-INT(aurora_data!AL2169)&gt;=0.75, INT(aurora_data!AL2169)+1, INT(aurora_data!AL2169))</f>
        <v>0</v>
      </c>
      <c r="BV149" s="309">
        <f>IF(aurora_data!EH2169-INT(aurora_data!EH2169)&gt;=0.75, INT(aurora_data!EH2169)+1, INT(aurora_data!EH2169))</f>
        <v>0</v>
      </c>
      <c r="BW149" s="214">
        <f>IF(aurora_data!AM2169-INT(aurora_data!AM2169)&gt;=0.75, INT(aurora_data!AM2169)+1, INT(aurora_data!AM2169))</f>
        <v>0</v>
      </c>
      <c r="BX149" s="216">
        <f>IF(aurora_data!EI2169-INT(aurora_data!EI2169)&gt;=0.75, INT(aurora_data!EI2169)+1, INT(aurora_data!EI2169))</f>
        <v>0</v>
      </c>
      <c r="BY149" s="214">
        <f>IF(aurora_data!AN2169-INT(aurora_data!AN2169)&gt;=0.75, INT(aurora_data!AN2169)+1, INT(aurora_data!AN2169))</f>
        <v>0</v>
      </c>
      <c r="BZ149" s="214">
        <f>IF(aurora_data!EJ2169-INT(aurora_data!EJ2169)&gt;=0.75, INT(aurora_data!EJ2169)+1, INT(aurora_data!EJ2169))</f>
        <v>0</v>
      </c>
      <c r="CA149" s="214">
        <f>IF(aurora_data!AO2169-INT(aurora_data!AO2169)&gt;=0.75, INT(aurora_data!AO2169)+1, INT(aurora_data!AO2169))</f>
        <v>0</v>
      </c>
      <c r="CB149" s="309">
        <f>IF(aurora_data!EK2169-INT(aurora_data!EK2169)&gt;=0.75, INT(aurora_data!EK2169)+1, INT(aurora_data!EK2169))</f>
        <v>0</v>
      </c>
      <c r="CC149" s="214">
        <f>IF(aurora_data!AP2169-INT(aurora_data!AP2169)&gt;=0.75, INT(aurora_data!AP2169)+1, INT(aurora_data!AP2169))</f>
        <v>0</v>
      </c>
      <c r="CD149" s="214">
        <f>IF(aurora_data!EL2169-INT(aurora_data!EL2169)&gt;=0.75, INT(aurora_data!EL2169)+1, INT(aurora_data!EL2169))</f>
        <v>0</v>
      </c>
      <c r="CE149" s="214">
        <f>IF(aurora_data!AQ2169-INT(aurora_data!AQ2169)&gt;=0.75, INT(aurora_data!AQ2169)+1, INT(aurora_data!AQ2169))</f>
        <v>0</v>
      </c>
      <c r="CF149" s="214">
        <f>IF(aurora_data!EM2169-INT(aurora_data!EM2169)&gt;=0.75, INT(aurora_data!EM2169)+1, INT(aurora_data!EM2169))</f>
        <v>0</v>
      </c>
      <c r="CG149" s="215">
        <f>IF(aurora_data!AR2169-INT(aurora_data!AR2169)&gt;=0.75, INT(aurora_data!AR2169)+1, INT(aurora_data!AR2169))</f>
        <v>0</v>
      </c>
      <c r="CH149" s="214">
        <f>IF(aurora_data!EN2169-INT(aurora_data!EN2169)&gt;=0.75, INT(aurora_data!EN2169)+1, INT(aurora_data!EN2169))</f>
        <v>0</v>
      </c>
      <c r="CI149" s="214">
        <f>IF(aurora_data!AS2169-INT(aurora_data!AS2169)&gt;=0.75, INT(aurora_data!AS2169)+1, INT(aurora_data!AS2169))</f>
        <v>0</v>
      </c>
      <c r="CJ149" s="309">
        <f>IF(aurora_data!EO2169-INT(aurora_data!EO2169)&gt;=0.75, INT(aurora_data!EO2169)+1, INT(aurora_data!EO2169))</f>
        <v>0</v>
      </c>
      <c r="CK149" s="214">
        <f>IF(aurora_data!AT2169-INT(aurora_data!AT2169)&gt;=0.75, INT(aurora_data!AT2169)+1, INT(aurora_data!AT2169))</f>
        <v>0</v>
      </c>
      <c r="CL149" s="214">
        <f>IF(aurora_data!EP2169-INT(aurora_data!EP2169)&gt;=0.75, INT(aurora_data!EP2169)+1, INT(aurora_data!EP2169))</f>
        <v>0</v>
      </c>
      <c r="CM149" s="214">
        <f>IF(aurora_data!AU2169-INT(aurora_data!AU2169)&gt;=0.75, INT(aurora_data!AU2169)+1, INT(aurora_data!AU2169))</f>
        <v>0</v>
      </c>
      <c r="CN149" s="322">
        <f>IF(aurora_data!EQ2169-INT(aurora_data!EQ2169)&gt;=0.75, INT(aurora_data!EQ2169)+1, INT(aurora_data!EQ2169))</f>
        <v>0</v>
      </c>
      <c r="CO149" s="214">
        <f>IF(aurora_data!AV2169-INT(aurora_data!AV2169)&gt;=0.75, INT(aurora_data!AV2169)+1, INT(aurora_data!AV2169))</f>
        <v>0</v>
      </c>
      <c r="CP149" s="214">
        <f>IF(aurora_data!ER2169-INT(aurora_data!ER2169)&gt;=0.75, INT(aurora_data!ER2169)+1, INT(aurora_data!ER2169))</f>
        <v>0</v>
      </c>
      <c r="CQ149" s="214">
        <f>IF(aurora_data!AW2169-INT(aurora_data!AW2169)&gt;=0.75, INT(aurora_data!AW2169)+1, INT(aurora_data!AW2169))</f>
        <v>0</v>
      </c>
      <c r="CR149" s="309">
        <f>IF(aurora_data!ES2169-INT(aurora_data!ES2169)&gt;=0.75, INT(aurora_data!ES2169)+1, INT(aurora_data!ES2169))</f>
        <v>0</v>
      </c>
      <c r="CS149" s="214">
        <f>IF(aurora_data!AX2169-INT(aurora_data!AX2169)&gt;=0.75, INT(aurora_data!AX2169)+1, INT(aurora_data!AX2169))</f>
        <v>0</v>
      </c>
      <c r="CT149" s="309">
        <f>IF(aurora_data!ET2169-INT(aurora_data!ET2169)&gt;=0.75, INT(aurora_data!ET2169)+1, INT(aurora_data!ET2169))</f>
        <v>0</v>
      </c>
      <c r="CU149" s="214">
        <f>IF(aurora_data!AY2169-INT(aurora_data!AY2169)&gt;=0.75, INT(aurora_data!AY2169)+1, INT(aurora_data!AY2169))</f>
        <v>0</v>
      </c>
      <c r="CV149" s="322">
        <f>IF(aurora_data!EU2169-INT(aurora_data!EU2169)&gt;=0.75, INT(aurora_data!EU2169)+1, INT(aurora_data!EU2169))</f>
        <v>0</v>
      </c>
      <c r="CW149" s="214">
        <f>IF(aurora_data!AZ2169-INT(aurora_data!AZ2169)&gt;=0.75, INT(aurora_data!AZ2169)+1, INT(aurora_data!AZ2169))</f>
        <v>0</v>
      </c>
      <c r="CX149" s="309">
        <f>IF(aurora_data!EV2169-INT(aurora_data!EV2169)&gt;=0.75, INT(aurora_data!EV2169)+1, INT(aurora_data!EV2169))</f>
        <v>0</v>
      </c>
      <c r="CY149" s="214">
        <f>IF(aurora_data!BA2169-INT(aurora_data!BA2169)&gt;=0.75, INT(aurora_data!BA2169)+1, INT(aurora_data!BA2169))</f>
        <v>0</v>
      </c>
      <c r="CZ149" s="309">
        <f>IF(aurora_data!EW2169-INT(aurora_data!EW2169)&gt;=0.75, INT(aurora_data!EW2169)+1, INT(aurora_data!EW2169))</f>
        <v>0</v>
      </c>
      <c r="DA149" s="214">
        <f>IF(aurora_data!BB2169-INT(aurora_data!BB2169)&gt;=0.75, INT(aurora_data!BB2169)+1, INT(aurora_data!BB2169))</f>
        <v>0</v>
      </c>
      <c r="DB149" s="309">
        <f>IF(aurora_data!EX2169-INT(aurora_data!EX2169)&gt;=0.75, INT(aurora_data!EX2169)+1, INT(aurora_data!EX2169))</f>
        <v>0</v>
      </c>
      <c r="DC149" s="214">
        <f>IF(aurora_data!BC2169-INT(aurora_data!BC2169)&gt;=0.75, INT(aurora_data!BC2169)+1, INT(aurora_data!BC2169))</f>
        <v>0</v>
      </c>
      <c r="DD149" s="322">
        <f>IF(aurora_data!EY2169-INT(aurora_data!EY2169)&gt;=0.75, INT(aurora_data!EY2169)+1, INT(aurora_data!EY2169))</f>
        <v>0</v>
      </c>
      <c r="DE149" s="214">
        <f>IF(aurora_data!BD2169-INT(aurora_data!BD2169)&gt;=0.75, INT(aurora_data!BD2169)+1, INT(aurora_data!BD2169))</f>
        <v>0</v>
      </c>
      <c r="DF149" s="309">
        <f>IF(aurora_data!EZ2169-INT(aurora_data!EZ2169)&gt;=0.75, INT(aurora_data!EZ2169)+1, INT(aurora_data!EZ2169))</f>
        <v>0</v>
      </c>
      <c r="DG149" s="214">
        <f>IF(aurora_data!BE2169-INT(aurora_data!BE2169)&gt;=0.75, INT(aurora_data!BE2169)+1, INT(aurora_data!BE2169))</f>
        <v>0</v>
      </c>
      <c r="DH149" s="309">
        <f>IF(aurora_data!FA2169-INT(aurora_data!FA2169)&gt;=0.75, INT(aurora_data!FA2169)+1, INT(aurora_data!FA2169))</f>
        <v>0</v>
      </c>
      <c r="DI149" s="214">
        <f>IF(aurora_data!BF2169-INT(aurora_data!BF2169)&gt;=0.75, INT(aurora_data!BF2169)+1, INT(aurora_data!BF2169))</f>
        <v>0</v>
      </c>
      <c r="DJ149" s="309">
        <f>IF(aurora_data!FB2169-INT(aurora_data!FB2169)&gt;=0.75, INT(aurora_data!FB2169)+1, INT(aurora_data!FB2169))</f>
        <v>0</v>
      </c>
      <c r="DK149" s="214">
        <f>IF(aurora_data!BG2169-INT(aurora_data!BG2169)&gt;=0.75, INT(aurora_data!BG2169)+1, INT(aurora_data!BG2169))</f>
        <v>0</v>
      </c>
      <c r="DL149" s="309">
        <f>IF(aurora_data!FC2169-INT(aurora_data!FC2169)&gt;=0.75, INT(aurora_data!FC2169)+1, INT(aurora_data!FC2169))</f>
        <v>0</v>
      </c>
      <c r="DM149" s="214">
        <f>IF(aurora_data!BH2169-INT(aurora_data!BH2169)&gt;=0.75, INT(aurora_data!BH2169)+1, INT(aurora_data!BH2169))</f>
        <v>0</v>
      </c>
      <c r="DN149" s="214">
        <f>IF(aurora_data!FD2169-INT(aurora_data!FD2169)&gt;=0.75, INT(aurora_data!FD2169)+1, INT(aurora_data!FD2169))</f>
        <v>0</v>
      </c>
      <c r="DO149" s="214">
        <f>IF(aurora_data!BI2169-INT(aurora_data!BI2169)&gt;=0.75, INT(aurora_data!BI2169)+1, INT(aurora_data!BI2169))</f>
        <v>0</v>
      </c>
      <c r="DP149" s="309">
        <f>IF(aurora_data!FE2169-INT(aurora_data!FE2169)&gt;=0.75, INT(aurora_data!FE2169)+1, INT(aurora_data!FE2169))</f>
        <v>0</v>
      </c>
      <c r="DQ149" s="214">
        <f>IF(aurora_data!BJ2169-INT(aurora_data!BJ2169)&gt;=0.75, INT(aurora_data!BJ2169)+1, INT(aurora_data!BJ2169))</f>
        <v>0</v>
      </c>
      <c r="DR149" s="214">
        <f>IF(aurora_data!FF2169-INT(aurora_data!FF2169)&gt;=0.75, INT(aurora_data!FF2169)+1, INT(aurora_data!FF2169))</f>
        <v>0</v>
      </c>
      <c r="DS149" s="214">
        <f>IF(aurora_data!BK2169-INT(aurora_data!BK2169)&gt;=0.75, INT(aurora_data!BK2169)+1, INT(aurora_data!BK2169))</f>
        <v>0</v>
      </c>
      <c r="DT149" s="214">
        <f>IF(aurora_data!FG2169-INT(aurora_data!FG2169)&gt;=0.75, INT(aurora_data!FG2169)+1, INT(aurora_data!FG2169))</f>
        <v>0</v>
      </c>
      <c r="DU149" s="215">
        <f>IF(aurora_data!BL2169-INT(aurora_data!BL2169)&gt;=0.75, INT(aurora_data!BL2169)+1, INT(aurora_data!BL2169))</f>
        <v>0</v>
      </c>
      <c r="DV149" s="214">
        <f>IF(aurora_data!FH2169-INT(aurora_data!FH2169)&gt;=0.75, INT(aurora_data!FH2169)+1, INT(aurora_data!FH2169))</f>
        <v>0</v>
      </c>
      <c r="DW149" s="214">
        <f>IF(aurora_data!BM2169-INT(aurora_data!BM2169)&gt;=0.75, INT(aurora_data!BM2169)+1, INT(aurora_data!BM2169))</f>
        <v>0</v>
      </c>
      <c r="DX149" s="309">
        <f>IF(aurora_data!FI2169-INT(aurora_data!FI2169)&gt;=0.75, INT(aurora_data!FI2169)+1, INT(aurora_data!FI2169))</f>
        <v>0</v>
      </c>
      <c r="DY149" s="214">
        <f>IF(aurora_data!BN2169-INT(aurora_data!BN2169)&gt;=0.75, INT(aurora_data!BN2169)+1, INT(aurora_data!BN2169))</f>
        <v>0</v>
      </c>
      <c r="DZ149" s="214">
        <f>IF(aurora_data!FJ2169-INT(aurora_data!FJ2169)&gt;=0.75, INT(aurora_data!FJ2169)+1, INT(aurora_data!FJ2169))</f>
        <v>0</v>
      </c>
      <c r="EA149" s="214">
        <f>IF(aurora_data!BO2169-INT(aurora_data!BO2169)&gt;=0.75, INT(aurora_data!BO2169)+1, INT(aurora_data!BO2169))</f>
        <v>0</v>
      </c>
      <c r="EB149" s="322">
        <f>IF(aurora_data!FK2169-INT(aurora_data!FK2169)&gt;=0.75, INT(aurora_data!FK2169)+1, INT(aurora_data!FK2169))</f>
        <v>0</v>
      </c>
      <c r="EC149" s="214">
        <f>IF(aurora_data!BP2169-INT(aurora_data!BP2169)&gt;=0.75, INT(aurora_data!BP2169)+1, INT(aurora_data!BP2169))</f>
        <v>0</v>
      </c>
      <c r="ED149" s="309">
        <f>IF(aurora_data!FL2169-INT(aurora_data!FL2169)&gt;=0.75, INT(aurora_data!FL2169)+1, INT(aurora_data!FL2169))</f>
        <v>0</v>
      </c>
      <c r="EE149" s="214">
        <f>IF(aurora_data!BQ2169-INT(aurora_data!BQ2169)&gt;=0.75, INT(aurora_data!BQ2169)+1, INT(aurora_data!BQ2169))</f>
        <v>0</v>
      </c>
      <c r="EF149" s="309">
        <f>IF(aurora_data!FM2169-INT(aurora_data!FM2169)&gt;=0.75, INT(aurora_data!FM2169)+1, INT(aurora_data!FM2169))</f>
        <v>0</v>
      </c>
      <c r="EG149" s="214">
        <f>IF(aurora_data!BR2169-INT(aurora_data!BR2169)&gt;=0.75, INT(aurora_data!BR2169)+1, INT(aurora_data!BR2169))</f>
        <v>0</v>
      </c>
      <c r="EH149" s="309">
        <f>IF(aurora_data!FN2169-INT(aurora_data!FN2169)&gt;=0.75, INT(aurora_data!FN2169)+1, INT(aurora_data!FN2169))</f>
        <v>0</v>
      </c>
      <c r="EI149" s="214">
        <f>IF(aurora_data!BS2169-INT(aurora_data!BS2169)&gt;=0.75, INT(aurora_data!BS2169)+1, INT(aurora_data!BS2169))</f>
        <v>0</v>
      </c>
      <c r="EJ149" s="322">
        <f>IF(aurora_data!FO2169-INT(aurora_data!FO2169)&gt;=0.75, INT(aurora_data!FO2169)+1, INT(aurora_data!FO2169))</f>
        <v>0</v>
      </c>
      <c r="EK149" s="214">
        <f>IF(aurora_data!BT2169-INT(aurora_data!BT2169)&gt;=0.75, INT(aurora_data!BT2169)+1, INT(aurora_data!BT2169))</f>
        <v>0</v>
      </c>
      <c r="EL149" s="309">
        <f>IF(aurora_data!FP2169-INT(aurora_data!FP2169)&gt;=0.75, INT(aurora_data!FP2169)+1, INT(aurora_data!FP2169))</f>
        <v>0</v>
      </c>
      <c r="EM149" s="214">
        <f>IF(aurora_data!BU2169-INT(aurora_data!BU2169)&gt;=0.75, INT(aurora_data!BU2169)+1, INT(aurora_data!BU2169))</f>
        <v>0</v>
      </c>
      <c r="EN149" s="214">
        <f>IF(aurora_data!FQ2169-INT(aurora_data!FQ2169)&gt;=0.75, INT(aurora_data!FQ2169)+1, INT(aurora_data!FQ2169))</f>
        <v>0</v>
      </c>
      <c r="EO149" s="356">
        <f>IF(aurora_data!BV2169-INT(aurora_data!BV2169)&gt;=0.75, INT(aurora_data!BV2169)+1, INT(aurora_data!BV2169))</f>
        <v>0</v>
      </c>
      <c r="EP149" s="309">
        <f>IF(aurora_data!FR2169-INT(aurora_data!FR2169)&gt;=0.75, INT(aurora_data!FR2169)+1, INT(aurora_data!FR2169))</f>
        <v>0</v>
      </c>
      <c r="EQ149" s="214">
        <f>IF(aurora_data!BW2169-INT(aurora_data!BW2169)&gt;=0.75, INT(aurora_data!BW2169)+1, INT(aurora_data!BW2169))</f>
        <v>0</v>
      </c>
      <c r="ER149" s="322">
        <f>IF(aurora_data!FS2169-INT(aurora_data!FS2169)&gt;=0.75, INT(aurora_data!FS2169)+1, INT(aurora_data!FS2169))</f>
        <v>0</v>
      </c>
      <c r="ES149" s="214">
        <f>IF(aurora_data!BX2169-INT(aurora_data!BX2169)&gt;=0.75, INT(aurora_data!BX2169)+1, INT(aurora_data!BX2169))</f>
        <v>0</v>
      </c>
      <c r="ET149" s="309">
        <f>IF(aurora_data!FT2169-INT(aurora_data!FT2169)&gt;=0.75, INT(aurora_data!FT2169)+1, INT(aurora_data!FT2169))</f>
        <v>0</v>
      </c>
      <c r="EU149" s="214">
        <f>IF(aurora_data!BY2169-INT(aurora_data!BY2169)&gt;=0.75, INT(aurora_data!BY2169)+1, INT(aurora_data!BY2169))</f>
        <v>0</v>
      </c>
      <c r="EV149" s="309">
        <f>IF(aurora_data!FU2169-INT(aurora_data!FU2169)&gt;=0.75, INT(aurora_data!FU2169)+1, INT(aurora_data!FU2169))</f>
        <v>0</v>
      </c>
      <c r="EW149" s="214">
        <f>IF(aurora_data!BZ2169-INT(aurora_data!BZ2169)&gt;=0.75, INT(aurora_data!BZ2169)+1, INT(aurora_data!BZ2169))</f>
        <v>0</v>
      </c>
      <c r="EX149" s="309">
        <f>IF(aurora_data!FV2169-INT(aurora_data!FV2169)&gt;=0.75, INT(aurora_data!FV2169)+1, INT(aurora_data!FV2169))</f>
        <v>0</v>
      </c>
      <c r="EY149" s="214">
        <f>IF(aurora_data!CA2169-INT(aurora_data!CA2169)&gt;=0.75, INT(aurora_data!CA2169)+1, INT(aurora_data!CA2169))</f>
        <v>0</v>
      </c>
      <c r="EZ149" s="309">
        <f>IF(aurora_data!FW2169-INT(aurora_data!FW2169)&gt;=0.75, INT(aurora_data!FW2169)+1, INT(aurora_data!FW2169))</f>
        <v>0</v>
      </c>
      <c r="FA149" s="214">
        <f>IF(aurora_data!CB2169-INT(aurora_data!CB2169)&gt;=0.75, INT(aurora_data!CB2169)+1, INT(aurora_data!CB2169))</f>
        <v>0</v>
      </c>
      <c r="FB149" s="214">
        <f>IF(aurora_data!FX2169-INT(aurora_data!FX2169)&gt;=0.75, INT(aurora_data!FX2169)+1, INT(aurora_data!FX2169))</f>
        <v>0</v>
      </c>
      <c r="FC149" s="214">
        <f>IF(aurora_data!CC2169-INT(aurora_data!CC2169)&gt;=0.75, INT(aurora_data!CC2169)+1, INT(aurora_data!CC2169))</f>
        <v>0</v>
      </c>
      <c r="FD149" s="309">
        <f>IF(aurora_data!FY2169-INT(aurora_data!FY2169)&gt;=0.75, INT(aurora_data!FY2169)+1, INT(aurora_data!FY2169))</f>
        <v>0</v>
      </c>
      <c r="FE149" s="214">
        <f>IF(aurora_data!CD2169-INT(aurora_data!CD2169)&gt;=0.75, INT(aurora_data!CD2169)+1, INT(aurora_data!CD2169))</f>
        <v>0</v>
      </c>
      <c r="FF149" s="214">
        <f>IF(aurora_data!FZ2169-INT(aurora_data!FZ2169)&gt;=0.75, INT(aurora_data!FZ2169)+1, INT(aurora_data!FZ2169))</f>
        <v>0</v>
      </c>
      <c r="FG149" s="214">
        <f>IF(aurora_data!CE2169-INT(aurora_data!CE2169)&gt;=0.75, INT(aurora_data!CE2169)+1, INT(aurora_data!CE2169))</f>
        <v>0</v>
      </c>
      <c r="FH149" s="214">
        <f>IF(aurora_data!GA2169-INT(aurora_data!GA2169)&gt;=0.75, INT(aurora_data!GA2169)+1, INT(aurora_data!GA2169))</f>
        <v>0</v>
      </c>
      <c r="FI149" s="215">
        <f>IF(aurora_data!CF2169-INT(aurora_data!CF2169)&gt;=0.75,INT(aurora_data!CF2169)+1,INT(aurora_data!CF2169))</f>
        <v>0</v>
      </c>
      <c r="FJ149" s="309">
        <f>IF(aurora_data!GB2169-INT(aurora_data!GB2169)&gt;=0.75,INT(aurora_data!GB2169)+1,INT(aurora_data!GB2169))</f>
        <v>0</v>
      </c>
      <c r="FK149" s="214">
        <f>IF(aurora_data!CG2169-INT(aurora_data!CG2169)&gt;=0.75,INT(aurora_data!CG2169)+1,INT(aurora_data!CG2169))</f>
        <v>0</v>
      </c>
      <c r="FL149" s="309">
        <f>IF(aurora_data!GC2169-INT(aurora_data!GC2169)&gt;=0.75, INT(aurora_data!GC2169)+1, INT(aurora_data!GC2169))</f>
        <v>0</v>
      </c>
      <c r="FM149" s="214">
        <f>IF(aurora_data!CH2169-INT(aurora_data!CH2169)&gt;=0.75, INT(aurora_data!CH2169)+1, INT(aurora_data!CH2169))</f>
        <v>0</v>
      </c>
      <c r="FN149" s="309">
        <f>IF(aurora_data!GD2169-INT(aurora_data!GD2169)&gt;=0.75, INT(aurora_data!GD2169)+1, INT(aurora_data!GD2169))</f>
        <v>0</v>
      </c>
      <c r="FO149" s="214">
        <f>IF(aurora_data!CI2169-INT(aurora_data!CI2169)&gt;=0.75, INT(aurora_data!CI2169)+1, INT(aurora_data!CI2169))</f>
        <v>0</v>
      </c>
      <c r="FP149" s="322">
        <f>IF(aurora_data!GE2169-INT(aurora_data!GE2169)&gt;=0.75, INT(aurora_data!GE2169)+1, INT(aurora_data!GE2169))</f>
        <v>0</v>
      </c>
      <c r="FQ149" s="214">
        <f>IF(aurora_data!CJ2169-INT(aurora_data!CJ2169)&gt;=0.75, INT(aurora_data!CJ2169)+1, INT(aurora_data!CJ2169))</f>
        <v>0</v>
      </c>
      <c r="FR149" s="309">
        <f>IF(aurora_data!GF2169-INT(aurora_data!GF2169)&gt;=0.75, INT(aurora_data!GF2169)+1, INT(aurora_data!GF2169))</f>
        <v>0</v>
      </c>
      <c r="FS149" s="214">
        <f>IF(aurora_data!CK2169-INT(aurora_data!CK2169)&gt;=0.75, INT(aurora_data!CK2169)+1, INT(aurora_data!CK2169))</f>
        <v>0</v>
      </c>
      <c r="FT149" s="309">
        <f>IF(aurora_data!GG2169-INT(aurora_data!GG2169)&gt;=0.75, INT(aurora_data!GG2169)+1, INT(aurora_data!GG2169))</f>
        <v>0</v>
      </c>
      <c r="FU149" s="214">
        <f>IF(aurora_data!CL2169-INT(aurora_data!CL2169)&gt;=0.75, INT(aurora_data!CL2169)+1, INT(aurora_data!CL2169))</f>
        <v>0</v>
      </c>
      <c r="FV149" s="309">
        <f>IF(aurora_data!GH2169-INT(aurora_data!GH2169)&gt;=0.75, INT(aurora_data!GH2169)+1, INT(aurora_data!GH2169))</f>
        <v>0</v>
      </c>
      <c r="FW149" s="214">
        <f>IF(aurora_data!CM2169-INT(aurora_data!CM2169)&gt;=0.75, INT(aurora_data!CM2169)+1, INT(aurora_data!CM2169))</f>
        <v>0</v>
      </c>
      <c r="FX149" s="322">
        <f>IF(aurora_data!GI2169-INT(aurora_data!GI2169)&gt;=0.75, INT(aurora_data!GI2169)+1, INT(aurora_data!GI2169))</f>
        <v>0</v>
      </c>
      <c r="FY149" s="214">
        <f>IF(aurora_data!CN2169-INT(aurora_data!CN2169)&gt;=0.75, INT(aurora_data!CN2169)+1, INT(aurora_data!CN2169))</f>
        <v>0</v>
      </c>
      <c r="FZ149" s="309">
        <f>IF(aurora_data!GJ2169-INT(aurora_data!GJ2169)&gt;=0.75, INT(aurora_data!GJ2169)+1, INT(aurora_data!GJ2169))</f>
        <v>0</v>
      </c>
      <c r="GA149" s="214">
        <f>IF(aurora_data!CO2169-INT(aurora_data!CO2169)&gt;=0.75, INT(aurora_data!CO2169)+1, INT(aurora_data!CO2169))</f>
        <v>0</v>
      </c>
      <c r="GB149" s="214">
        <f>IF(aurora_data!GK2169-INT(aurora_data!GK2169)&gt;=0.75, INT(aurora_data!GK2169)+1, INT(aurora_data!GK2169))</f>
        <v>0</v>
      </c>
      <c r="GC149" s="356">
        <f>IF(aurora_data!CP2169-INT(aurora_data!CP2169)&gt;=0.75, INT(aurora_data!CP2169)+1, INT(aurora_data!CP2169))</f>
        <v>0</v>
      </c>
      <c r="GD149" s="309">
        <f>IF(aurora_data!GL2169-INT(aurora_data!GL2169)&gt;=0.75, INT(aurora_data!GL2169)+1, INT(aurora_data!GL2169))</f>
        <v>0</v>
      </c>
      <c r="GE149" s="214">
        <f>IF(aurora_data!CQ2169-INT(aurora_data!CQ2169)&gt;=0.75, INT(aurora_data!CQ2169)+1, INT(aurora_data!CQ2169))</f>
        <v>0</v>
      </c>
      <c r="GF149" s="322">
        <f>IF(aurora_data!GM2169-INT(aurora_data!GM2169)&gt;=0.75, INT(aurora_data!GM2169)+1, INT(aurora_data!GM2169))</f>
        <v>0</v>
      </c>
      <c r="GG149" s="214">
        <f>IF(aurora_data!CR2169-INT(aurora_data!CR2169)&gt;=0.75, INT(aurora_data!CR2169)+1, INT(aurora_data!CR2169))</f>
        <v>0</v>
      </c>
      <c r="GH149" s="309">
        <f>IF(aurora_data!GN2169-INT(aurora_data!GN2169)&gt;=0.75, INT(aurora_data!GN2169)+1, INT(aurora_data!GN2169))</f>
        <v>0</v>
      </c>
      <c r="GI149" s="214">
        <f>IF(aurora_data!CS2169-INT(aurora_data!CS2169)&gt;=0.75, INT(aurora_data!CS2169)+1, INT(aurora_data!CS2169))</f>
        <v>0</v>
      </c>
      <c r="GJ149" s="309">
        <f>IF(aurora_data!GO2169-INT(aurora_data!GO2169)&gt;=0.75, INT(aurora_data!GO2169)+1, INT(aurora_data!GO2169))</f>
        <v>0</v>
      </c>
      <c r="GK149" s="214">
        <f>IF(aurora_data!CT2169-INT(aurora_data!CT2169)&gt;=0.75, INT(aurora_data!CT2169)+1, INT(aurora_data!CT2169))</f>
        <v>0</v>
      </c>
      <c r="GL149" s="309">
        <f>IF(aurora_data!GP2169-INT(aurora_data!GP2169)&gt;=0.75, INT(aurora_data!GP2169)+1, INT(aurora_data!GP2169))</f>
        <v>0</v>
      </c>
      <c r="GM149" s="214">
        <f>IF(aurora_data!CU2169-INT(aurora_data!CU2169)&gt;=0.75, INT(aurora_data!CU2169)+1, INT(aurora_data!CU2169))</f>
        <v>0</v>
      </c>
      <c r="GN149" s="309">
        <f>IF(aurora_data!GQ2169-INT(aurora_data!GQ2169)&gt;=0.75, INT(aurora_data!GQ2169)+1, INT(aurora_data!GQ2169))</f>
        <v>0</v>
      </c>
      <c r="GO149" s="214">
        <f>IF(aurora_data!CV2169-INT(aurora_data!CV2169)&gt;=0.75, INT(aurora_data!CV2169)+1, INT(aurora_data!CV2169))</f>
        <v>0</v>
      </c>
      <c r="GP149" s="214">
        <f>IF(aurora_data!GR2169-INT(aurora_data!GR2169)&gt;=0.75, INT(aurora_data!GR2169)+1, INT(aurora_data!GR2169))</f>
        <v>0</v>
      </c>
      <c r="GQ149" s="214">
        <f>IF(aurora_data!CW2169-INT(aurora_data!CW2169)&gt;=0.75, INT(aurora_data!CW2169)+1, INT(aurora_data!CW2169))</f>
        <v>0</v>
      </c>
      <c r="GR149" s="309">
        <f>IF(aurora_data!GS2169-INT(aurora_data!GS2169)&gt;=0.75, INT(aurora_data!GS2169)+1, INT(aurora_data!GS2169))</f>
        <v>0</v>
      </c>
      <c r="GS149" s="214">
        <f>IF(aurora_data!CX2169-INT(aurora_data!CX2169)&gt;=0.75, INT(aurora_data!CX2169)+1, INT(aurora_data!CX2169))</f>
        <v>0</v>
      </c>
      <c r="GT149" s="214">
        <f>IF(aurora_data!GT2169-INT(aurora_data!GT2169)&gt;=0.75, INT(aurora_data!GT2169)+1, INT(aurora_data!GT2169))</f>
        <v>0</v>
      </c>
      <c r="GU149" s="214">
        <f>IF(aurora_data!CY2169-INT(aurora_data!CY2169)&gt;=0.75, INT(aurora_data!CY2169)+1, INT(aurora_data!CY2169))</f>
        <v>0</v>
      </c>
      <c r="GV149" s="214">
        <f>IF(aurora_data!GU2169-INT(aurora_data!GU2169)&gt;=0.75, INT(aurora_data!GU2169)+1, INT(aurora_data!GU2169))</f>
        <v>0</v>
      </c>
      <c r="GW149" s="217" t="s">
        <v>622</v>
      </c>
      <c r="GX149" s="218">
        <f>aurora_data!GV2169</f>
        <v>0</v>
      </c>
      <c r="GY149" s="219">
        <f t="shared" si="210"/>
        <v>0</v>
      </c>
    </row>
    <row r="150" spans="2:207" s="2" customFormat="1" ht="16.5" thickBot="1">
      <c r="B150" s="512"/>
      <c r="C150" s="520"/>
      <c r="D150" s="223" t="s">
        <v>132</v>
      </c>
      <c r="E150" s="224">
        <f>IF(aurora_data!D2170-INT(aurora_data!D2170)&gt;=0.75, INT(aurora_data!D2170)+1, INT(aurora_data!D2170))</f>
        <v>0</v>
      </c>
      <c r="F150" s="310">
        <f>IF(aurora_data!CZ2170-INT(aurora_data!CZ2170)&gt;=0.75, INT(aurora_data!CZ2170)+1, INT(aurora_data!CZ2170))</f>
        <v>0</v>
      </c>
      <c r="G150" s="357">
        <f>IF(aurora_data!E2170-INT(aurora_data!E2170)&gt;=0.75, INT(aurora_data!E2170)+1, INT(aurora_data!E2170))</f>
        <v>0</v>
      </c>
      <c r="H150" s="310">
        <f>IF(aurora_data!DA2170-INT(aurora_data!DA2170)&gt;=0.75, INT(aurora_data!DA2170)+1, INT(aurora_data!DA2170))</f>
        <v>0</v>
      </c>
      <c r="I150" s="357">
        <f>IF(aurora_data!F2170-INT(aurora_data!F2170)&gt;=0.75, INT(aurora_data!F2170)+1, INT(aurora_data!F2170))</f>
        <v>0</v>
      </c>
      <c r="J150" s="310">
        <f>IF(aurora_data!DB2170-INT(aurora_data!DB2170)&gt;=0.75, INT(aurora_data!DB2170)+1, INT(aurora_data!DB2170))</f>
        <v>1</v>
      </c>
      <c r="K150" s="357">
        <f>IF(aurora_data!G2170-INT(aurora_data!G2170)&gt;=0.75, INT(aurora_data!G2170)+1, INT(aurora_data!G2170))</f>
        <v>0</v>
      </c>
      <c r="L150" s="323">
        <f>IF(aurora_data!DC2170-INT(aurora_data!DC2170)&gt;=0.75, INT(aurora_data!DC2170)+1, INT(aurora_data!DC2170))</f>
        <v>0</v>
      </c>
      <c r="M150" s="341">
        <f>IF(aurora_data!H2170-INT(aurora_data!H2170)&gt;=0.75, INT(aurora_data!H2170)+1, INT(aurora_data!H2170))</f>
        <v>0</v>
      </c>
      <c r="N150" s="310">
        <f>IF(aurora_data!DD2170-INT(aurora_data!DD2170)&gt;=0.75, INT(aurora_data!DD2170)+1, INT(aurora_data!DD2170))</f>
        <v>0</v>
      </c>
      <c r="O150" s="225">
        <f>IF(aurora_data!I2170-INT(aurora_data!I2170)&gt;=0.75, INT(aurora_data!I2170)+1, INT(aurora_data!I2170))</f>
        <v>0</v>
      </c>
      <c r="P150" s="310">
        <f>IF(aurora_data!DE2170-INT(aurora_data!DE2170)&gt;=0.75, INT(aurora_data!DE2170)+1, INT(aurora_data!DE2170))</f>
        <v>1</v>
      </c>
      <c r="Q150" s="357">
        <f>IF(aurora_data!J2170-INT(aurora_data!J2170)&gt;=0.75, INT(aurora_data!J2170)+1, INT(aurora_data!J2170))</f>
        <v>0</v>
      </c>
      <c r="R150" s="310">
        <f>IF(aurora_data!DF2170-INT(aurora_data!DF2170)&gt;=0.75, INT(aurora_data!DF2170)+1, INT(aurora_data!DF2170))</f>
        <v>1</v>
      </c>
      <c r="S150" s="225">
        <f>IF(aurora_data!K2170-INT(aurora_data!K2170)&gt;=0.75, INT(aurora_data!K2170)+1, INT(aurora_data!K2170))</f>
        <v>0</v>
      </c>
      <c r="T150" s="323">
        <f>IF(aurora_data!DG2170-INT(aurora_data!DG2170)&gt;=0.75, INT(aurora_data!DG2170)+1, INT(aurora_data!DG2170))</f>
        <v>0</v>
      </c>
      <c r="U150" s="341">
        <f>IF(aurora_data!L2170-INT(aurora_data!L2170)&gt;=0.75, INT(aurora_data!L2170)+1, INT(aurora_data!L2170))</f>
        <v>0</v>
      </c>
      <c r="V150" s="310">
        <f>IF(aurora_data!DH2170-INT(aurora_data!DH2170)&gt;=0.75, INT(aurora_data!DH2170)+1, INT(aurora_data!DH2170))</f>
        <v>0</v>
      </c>
      <c r="W150" s="225">
        <f>IF(aurora_data!M2170-INT(aurora_data!M2170)&gt;=0.75, INT(aurora_data!M2170)+1, INT(aurora_data!M2170))</f>
        <v>0</v>
      </c>
      <c r="X150" s="225">
        <f>IF(aurora_data!DI2170-INT(aurora_data!DI2170)&gt;=0.75, INT(aurora_data!DI2170)+1, INT(aurora_data!DI2170))</f>
        <v>0</v>
      </c>
      <c r="Y150" s="357">
        <f>IF(aurora_data!N2170-INT(aurora_data!N2170)&gt;=0.75, INT(aurora_data!N2170)+1, INT(aurora_data!N2170))</f>
        <v>0</v>
      </c>
      <c r="Z150" s="310">
        <f>IF(aurora_data!DJ2170-INT(aurora_data!DJ2170)&gt;=0.75, INT(aurora_data!DJ2170)+1, INT(aurora_data!DJ2170))</f>
        <v>0</v>
      </c>
      <c r="AA150" s="225">
        <f>IF(aurora_data!O2170-INT(aurora_data!O2170)&gt;=0.75, INT(aurora_data!O2170)+1, INT(aurora_data!O2170))</f>
        <v>1</v>
      </c>
      <c r="AB150" s="323">
        <f>IF(aurora_data!DK2170-INT(aurora_data!DK2170)&gt;=0.75, INT(aurora_data!DK2170)+1, INT(aurora_data!DK2170))</f>
        <v>0</v>
      </c>
      <c r="AC150" s="225">
        <f>IF(aurora_data!P2170-INT(aurora_data!P2170)&gt;=0.75, INT(aurora_data!P2170)+1, INT(aurora_data!P2170))</f>
        <v>1</v>
      </c>
      <c r="AD150" s="225">
        <f>IF(aurora_data!DL2170-INT(aurora_data!DL2170)&gt;=0.75, INT(aurora_data!DL2170)+1, INT(aurora_data!DL2170))</f>
        <v>0</v>
      </c>
      <c r="AE150" s="225">
        <f>IF(aurora_data!Q2170-INT(aurora_data!Q2170)&gt;=0.75, INT(aurora_data!Q2170)+1, INT(aurora_data!Q2170))</f>
        <v>0</v>
      </c>
      <c r="AF150" s="310">
        <f>IF(aurora_data!DM2170-INT(aurora_data!DM2170)&gt;=0.75, INT(aurora_data!DM2170)+1, INT(aurora_data!DM2170))</f>
        <v>0</v>
      </c>
      <c r="AG150" s="225">
        <f>IF(aurora_data!R2170-INT(aurora_data!R2170)&gt;=0.75, INT(aurora_data!R2170)+1, INT(aurora_data!R2170))</f>
        <v>1</v>
      </c>
      <c r="AH150" s="225">
        <f>IF(aurora_data!DN2170-INT(aurora_data!DN2170)&gt;=0.75, INT(aurora_data!DN2170)+1, INT(aurora_data!DN2170))</f>
        <v>0</v>
      </c>
      <c r="AI150" s="225">
        <f>IF(aurora_data!S2170-INT(aurora_data!S2170)&gt;=0.75, INT(aurora_data!S2170)+1, INT(aurora_data!S2170))</f>
        <v>0</v>
      </c>
      <c r="AJ150" s="226">
        <f>IF(aurora_data!DO2170-INT(aurora_data!DO2170)&gt;=0.75, INT(aurora_data!DO2170)+1, INT(aurora_data!DO2170))</f>
        <v>1</v>
      </c>
      <c r="AK150" s="225">
        <f>IF(aurora_data!T2170-INT(aurora_data!T2170)&gt;=0.75, INT(aurora_data!T2170)+1, INT(aurora_data!T2170))</f>
        <v>0</v>
      </c>
      <c r="AL150" s="225">
        <f>IF(aurora_data!DP2170-INT(aurora_data!DP2170)&gt;=0.75, INT(aurora_data!DP2170)+1, INT(aurora_data!DP2170))</f>
        <v>0</v>
      </c>
      <c r="AM150" s="225">
        <f>IF(aurora_data!U2170-INT(aurora_data!U2170)&gt;=0.75, INT(aurora_data!U2170)+1, INT(aurora_data!U2170))</f>
        <v>0</v>
      </c>
      <c r="AN150" s="310">
        <f>IF(aurora_data!DQ2170-INT(aurora_data!DQ2170)&gt;=0.75, INT(aurora_data!DQ2170)+1, INT(aurora_data!DQ2170))</f>
        <v>0</v>
      </c>
      <c r="AO150" s="225">
        <f>IF(aurora_data!V2170-INT(aurora_data!V2170)&gt;=0.75, INT(aurora_data!V2170)+1, INT(aurora_data!V2170))</f>
        <v>0</v>
      </c>
      <c r="AP150" s="225">
        <f>IF(aurora_data!DR2170-INT(aurora_data!DR2170)&gt;=0.75, INT(aurora_data!DR2170)+1, INT(aurora_data!DR2170))</f>
        <v>0</v>
      </c>
      <c r="AQ150" s="225">
        <f>IF(aurora_data!W2170-INT(aurora_data!W2170)&gt;=0.75, INT(aurora_data!W2170)+1, INT(aurora_data!W2170))</f>
        <v>0</v>
      </c>
      <c r="AR150" s="226">
        <f>IF(aurora_data!DS2170-INT(aurora_data!DS2170)&gt;=0.75, INT(aurora_data!DS2170)+1, INT(aurora_data!DS2170))</f>
        <v>0</v>
      </c>
      <c r="AS150" s="225">
        <f>IF(aurora_data!X2170-INT(aurora_data!X2170)&gt;=0.75, INT(aurora_data!X2170)+1, INT(aurora_data!X2170))</f>
        <v>0</v>
      </c>
      <c r="AT150" s="310">
        <f>IF(aurora_data!DT2170-INT(aurora_data!DT2170)&gt;=0.75, INT(aurora_data!DT2170)+1, INT(aurora_data!DT2170))</f>
        <v>0</v>
      </c>
      <c r="AU150" s="225">
        <f>IF(aurora_data!Y2170-INT(aurora_data!Y2170)&gt;=0.75, INT(aurora_data!Y2170)+1, INT(aurora_data!Y2170))</f>
        <v>0</v>
      </c>
      <c r="AV150" s="310">
        <f>IF(aurora_data!DU2170-INT(aurora_data!DU2170)&gt;=0.75, INT(aurora_data!DU2170)+1, INT(aurora_data!DU2170))</f>
        <v>0</v>
      </c>
      <c r="AW150" s="225">
        <f>IF(aurora_data!Z2170-INT(aurora_data!Z2170)&gt;=0.75, INT(aurora_data!Z2170)+1, INT(aurora_data!Z2170))</f>
        <v>1</v>
      </c>
      <c r="AX150" s="310">
        <f>IF(aurora_data!DV2170-INT(aurora_data!DV2170)&gt;=0.75, INT(aurora_data!DV2170)+1, INT(aurora_data!DV2170))</f>
        <v>0</v>
      </c>
      <c r="AY150" s="225">
        <f>IF(aurora_data!AA2170-INT(aurora_data!AA2170)&gt;=0.75, INT(aurora_data!AA2170)+1, INT(aurora_data!AA2170))</f>
        <v>0</v>
      </c>
      <c r="AZ150" s="323">
        <f>IF(aurora_data!DW2170-INT(aurora_data!DW2170)&gt;=0.75, INT(aurora_data!DW2170)+1, INT(aurora_data!DW2170))</f>
        <v>0</v>
      </c>
      <c r="BA150" s="341">
        <f>IF(aurora_data!AB2170-INT(aurora_data!AB2170)&gt;=0.75, INT(aurora_data!AB2170)+1, INT(aurora_data!AB2170))</f>
        <v>0</v>
      </c>
      <c r="BB150" s="310">
        <f>IF(aurora_data!DX2170-INT(aurora_data!DX2170)&gt;=0.75, INT(aurora_data!DX2170)+1, INT(aurora_data!DX2170))</f>
        <v>1</v>
      </c>
      <c r="BC150" s="225">
        <f>IF(aurora_data!AC2170-INT(aurora_data!AC2170)&gt;=0.75, INT(aurora_data!AC2170)+1, INT(aurora_data!AC2170))</f>
        <v>0</v>
      </c>
      <c r="BD150" s="310">
        <f>IF(aurora_data!DY2170-INT(aurora_data!DY2170)&gt;=0.75, INT(aurora_data!DY2170)+1, INT(aurora_data!DY2170))</f>
        <v>1</v>
      </c>
      <c r="BE150" s="225">
        <f>IF(aurora_data!AD2170-INT(aurora_data!AD2170)&gt;=0.75, INT(aurora_data!AD2170)+1, INT(aurora_data!AD2170))</f>
        <v>1</v>
      </c>
      <c r="BF150" s="310">
        <f>IF(aurora_data!DZ2170-INT(aurora_data!DZ2170)&gt;=0.75, INT(aurora_data!DZ2170)+1, INT(aurora_data!DZ2170))</f>
        <v>1</v>
      </c>
      <c r="BG150" s="225">
        <f>IF(aurora_data!AE2170-INT(aurora_data!AE2170)&gt;=0.75, INT(aurora_data!AE2170)+1, INT(aurora_data!AE2170))</f>
        <v>0</v>
      </c>
      <c r="BH150" s="323">
        <f>IF(aurora_data!EA2170-INT(aurora_data!EA2170)&gt;=0.75, INT(aurora_data!EA2170)+1, INT(aurora_data!EA2170))</f>
        <v>1</v>
      </c>
      <c r="BI150" s="225">
        <f>IF(aurora_data!AF2170-INT(aurora_data!AF2170)&gt;=0.75, INT(aurora_data!AF2170)+1, INT(aurora_data!AF2170))</f>
        <v>0</v>
      </c>
      <c r="BJ150" s="310">
        <f>IF(aurora_data!EB2170-INT(aurora_data!EB2170)&gt;=0.75, INT(aurora_data!EB2170)+1, INT(aurora_data!EB2170))</f>
        <v>2</v>
      </c>
      <c r="BK150" s="225">
        <f>IF(aurora_data!AG2170-INT(aurora_data!AG2170)&gt;=0.75, INT(aurora_data!AG2170)+1, INT(aurora_data!AG2170))</f>
        <v>0</v>
      </c>
      <c r="BL150" s="310">
        <f>IF(aurora_data!EC2170-INT(aurora_data!EC2170)&gt;=0.75, INT(aurora_data!EC2170)+1, INT(aurora_data!EC2170))</f>
        <v>0</v>
      </c>
      <c r="BM150" s="225">
        <f>IF(aurora_data!AH2170-INT(aurora_data!AH2170)&gt;=0.75, INT(aurora_data!AH2170)+1, INT(aurora_data!AH2170))</f>
        <v>2</v>
      </c>
      <c r="BN150" s="310">
        <f>IF(aurora_data!ED2170-INT(aurora_data!ED2170)&gt;=0.75, INT(aurora_data!ED2170)+1, INT(aurora_data!ED2170))</f>
        <v>1</v>
      </c>
      <c r="BO150" s="225">
        <f>IF(aurora_data!AI2170-INT(aurora_data!AI2170)&gt;=0.75, INT(aurora_data!AI2170)+1, INT(aurora_data!AI2170))</f>
        <v>0</v>
      </c>
      <c r="BP150" s="323">
        <f>IF(aurora_data!EE2170-INT(aurora_data!EE2170)&gt;=0.75, INT(aurora_data!EE2170)+1, INT(aurora_data!EE2170))</f>
        <v>0</v>
      </c>
      <c r="BQ150" s="225">
        <f>IF(aurora_data!AJ2170-INT(aurora_data!AJ2170)&gt;=0.75, INT(aurora_data!AJ2170)+1, INT(aurora_data!AJ2170))</f>
        <v>0</v>
      </c>
      <c r="BR150" s="310">
        <f>IF(aurora_data!EF2170-INT(aurora_data!EF2170)&gt;=0.75, INT(aurora_data!EF2170)+1, INT(aurora_data!EF2170))</f>
        <v>0</v>
      </c>
      <c r="BS150" s="225">
        <f>IF(aurora_data!AK2170-INT(aurora_data!AK2170)&gt;=0.75, INT(aurora_data!AK2170)+1, INT(aurora_data!AK2170))</f>
        <v>0</v>
      </c>
      <c r="BT150" s="310">
        <f>IF(aurora_data!EG2170-INT(aurora_data!EG2170)&gt;=0.75, INT(aurora_data!EG2170)+1, INT(aurora_data!EG2170))</f>
        <v>0</v>
      </c>
      <c r="BU150" s="225">
        <f>IF(aurora_data!AL2170-INT(aurora_data!AL2170)&gt;=0.75, INT(aurora_data!AL2170)+1, INT(aurora_data!AL2170))</f>
        <v>2</v>
      </c>
      <c r="BV150" s="310">
        <f>IF(aurora_data!EH2170-INT(aurora_data!EH2170)&gt;=0.75, INT(aurora_data!EH2170)+1, INT(aurora_data!EH2170))</f>
        <v>2</v>
      </c>
      <c r="BW150" s="225">
        <f>IF(aurora_data!AM2170-INT(aurora_data!AM2170)&gt;=0.75, INT(aurora_data!AM2170)+1, INT(aurora_data!AM2170))</f>
        <v>0</v>
      </c>
      <c r="BX150" s="226">
        <f>IF(aurora_data!EI2170-INT(aurora_data!EI2170)&gt;=0.75, INT(aurora_data!EI2170)+1, INT(aurora_data!EI2170))</f>
        <v>0</v>
      </c>
      <c r="BY150" s="225">
        <f>IF(aurora_data!AN2170-INT(aurora_data!AN2170)&gt;=0.75, INT(aurora_data!AN2170)+1, INT(aurora_data!AN2170))</f>
        <v>0</v>
      </c>
      <c r="BZ150" s="225">
        <f>IF(aurora_data!EJ2170-INT(aurora_data!EJ2170)&gt;=0.75, INT(aurora_data!EJ2170)+1, INT(aurora_data!EJ2170))</f>
        <v>0</v>
      </c>
      <c r="CA150" s="225">
        <f>IF(aurora_data!AO2170-INT(aurora_data!AO2170)&gt;=0.75, INT(aurora_data!AO2170)+1, INT(aurora_data!AO2170))</f>
        <v>0</v>
      </c>
      <c r="CB150" s="310">
        <f>IF(aurora_data!EK2170-INT(aurora_data!EK2170)&gt;=0.75, INT(aurora_data!EK2170)+1, INT(aurora_data!EK2170))</f>
        <v>0</v>
      </c>
      <c r="CC150" s="225">
        <f>IF(aurora_data!AP2170-INT(aurora_data!AP2170)&gt;=0.75, INT(aurora_data!AP2170)+1, INT(aurora_data!AP2170))</f>
        <v>0</v>
      </c>
      <c r="CD150" s="225">
        <f>IF(aurora_data!EL2170-INT(aurora_data!EL2170)&gt;=0.75, INT(aurora_data!EL2170)+1, INT(aurora_data!EL2170))</f>
        <v>0</v>
      </c>
      <c r="CE150" s="225">
        <f>IF(aurora_data!AQ2170-INT(aurora_data!AQ2170)&gt;=0.75, INT(aurora_data!AQ2170)+1, INT(aurora_data!AQ2170))</f>
        <v>0</v>
      </c>
      <c r="CF150" s="225">
        <f>IF(aurora_data!EM2170-INT(aurora_data!EM2170)&gt;=0.75, INT(aurora_data!EM2170)+1, INT(aurora_data!EM2170))</f>
        <v>0</v>
      </c>
      <c r="CG150" s="224">
        <f>IF(aurora_data!AR2170-INT(aurora_data!AR2170)&gt;=0.75, INT(aurora_data!AR2170)+1, INT(aurora_data!AR2170))</f>
        <v>1</v>
      </c>
      <c r="CH150" s="225">
        <f>IF(aurora_data!EN2170-INT(aurora_data!EN2170)&gt;=0.75, INT(aurora_data!EN2170)+1, INT(aurora_data!EN2170))</f>
        <v>0</v>
      </c>
      <c r="CI150" s="225">
        <f>IF(aurora_data!AS2170-INT(aurora_data!AS2170)&gt;=0.75, INT(aurora_data!AS2170)+1, INT(aurora_data!AS2170))</f>
        <v>0</v>
      </c>
      <c r="CJ150" s="310">
        <f>IF(aurora_data!EO2170-INT(aurora_data!EO2170)&gt;=0.75, INT(aurora_data!EO2170)+1, INT(aurora_data!EO2170))</f>
        <v>0</v>
      </c>
      <c r="CK150" s="225">
        <f>IF(aurora_data!AT2170-INT(aurora_data!AT2170)&gt;=0.75, INT(aurora_data!AT2170)+1, INT(aurora_data!AT2170))</f>
        <v>1</v>
      </c>
      <c r="CL150" s="225">
        <f>IF(aurora_data!EP2170-INT(aurora_data!EP2170)&gt;=0.75, INT(aurora_data!EP2170)+1, INT(aurora_data!EP2170))</f>
        <v>2</v>
      </c>
      <c r="CM150" s="225">
        <f>IF(aurora_data!AU2170-INT(aurora_data!AU2170)&gt;=0.75, INT(aurora_data!AU2170)+1, INT(aurora_data!AU2170))</f>
        <v>1</v>
      </c>
      <c r="CN150" s="323">
        <f>IF(aurora_data!EQ2170-INT(aurora_data!EQ2170)&gt;=0.75, INT(aurora_data!EQ2170)+1, INT(aurora_data!EQ2170))</f>
        <v>1</v>
      </c>
      <c r="CO150" s="225">
        <f>IF(aurora_data!AV2170-INT(aurora_data!AV2170)&gt;=0.75, INT(aurora_data!AV2170)+1, INT(aurora_data!AV2170))</f>
        <v>0</v>
      </c>
      <c r="CP150" s="225">
        <f>IF(aurora_data!ER2170-INT(aurora_data!ER2170)&gt;=0.75, INT(aurora_data!ER2170)+1, INT(aurora_data!ER2170))</f>
        <v>1</v>
      </c>
      <c r="CQ150" s="225">
        <f>IF(aurora_data!AW2170-INT(aurora_data!AW2170)&gt;=0.75, INT(aurora_data!AW2170)+1, INT(aurora_data!AW2170))</f>
        <v>1</v>
      </c>
      <c r="CR150" s="310">
        <f>IF(aurora_data!ES2170-INT(aurora_data!ES2170)&gt;=0.75, INT(aurora_data!ES2170)+1, INT(aurora_data!ES2170))</f>
        <v>1</v>
      </c>
      <c r="CS150" s="225">
        <f>IF(aurora_data!AX2170-INT(aurora_data!AX2170)&gt;=0.75, INT(aurora_data!AX2170)+1, INT(aurora_data!AX2170))</f>
        <v>1</v>
      </c>
      <c r="CT150" s="310">
        <f>IF(aurora_data!ET2170-INT(aurora_data!ET2170)&gt;=0.75, INT(aurora_data!ET2170)+1, INT(aurora_data!ET2170))</f>
        <v>1</v>
      </c>
      <c r="CU150" s="225">
        <f>IF(aurora_data!AY2170-INT(aurora_data!AY2170)&gt;=0.75, INT(aurora_data!AY2170)+1, INT(aurora_data!AY2170))</f>
        <v>1</v>
      </c>
      <c r="CV150" s="323">
        <f>IF(aurora_data!EU2170-INT(aurora_data!EU2170)&gt;=0.75, INT(aurora_data!EU2170)+1, INT(aurora_data!EU2170))</f>
        <v>2</v>
      </c>
      <c r="CW150" s="225">
        <f>IF(aurora_data!AZ2170-INT(aurora_data!AZ2170)&gt;=0.75, INT(aurora_data!AZ2170)+1, INT(aurora_data!AZ2170))</f>
        <v>0</v>
      </c>
      <c r="CX150" s="310">
        <f>IF(aurora_data!EV2170-INT(aurora_data!EV2170)&gt;=0.75, INT(aurora_data!EV2170)+1, INT(aurora_data!EV2170))</f>
        <v>0</v>
      </c>
      <c r="CY150" s="225">
        <f>IF(aurora_data!BA2170-INT(aurora_data!BA2170)&gt;=0.75, INT(aurora_data!BA2170)+1, INT(aurora_data!BA2170))</f>
        <v>0</v>
      </c>
      <c r="CZ150" s="310">
        <f>IF(aurora_data!EW2170-INT(aurora_data!EW2170)&gt;=0.75, INT(aurora_data!EW2170)+1, INT(aurora_data!EW2170))</f>
        <v>1</v>
      </c>
      <c r="DA150" s="225">
        <f>IF(aurora_data!BB2170-INT(aurora_data!BB2170)&gt;=0.75, INT(aurora_data!BB2170)+1, INT(aurora_data!BB2170))</f>
        <v>2</v>
      </c>
      <c r="DB150" s="310">
        <f>IF(aurora_data!EX2170-INT(aurora_data!EX2170)&gt;=0.75, INT(aurora_data!EX2170)+1, INT(aurora_data!EX2170))</f>
        <v>1</v>
      </c>
      <c r="DC150" s="225">
        <f>IF(aurora_data!BC2170-INT(aurora_data!BC2170)&gt;=0.75, INT(aurora_data!BC2170)+1, INT(aurora_data!BC2170))</f>
        <v>1</v>
      </c>
      <c r="DD150" s="323">
        <f>IF(aurora_data!EY2170-INT(aurora_data!EY2170)&gt;=0.75, INT(aurora_data!EY2170)+1, INT(aurora_data!EY2170))</f>
        <v>2</v>
      </c>
      <c r="DE150" s="225">
        <f>IF(aurora_data!BD2170-INT(aurora_data!BD2170)&gt;=0.75, INT(aurora_data!BD2170)+1, INT(aurora_data!BD2170))</f>
        <v>1</v>
      </c>
      <c r="DF150" s="310">
        <f>IF(aurora_data!EZ2170-INT(aurora_data!EZ2170)&gt;=0.75, INT(aurora_data!EZ2170)+1, INT(aurora_data!EZ2170))</f>
        <v>1</v>
      </c>
      <c r="DG150" s="225">
        <f>IF(aurora_data!BE2170-INT(aurora_data!BE2170)&gt;=0.75, INT(aurora_data!BE2170)+1, INT(aurora_data!BE2170))</f>
        <v>0</v>
      </c>
      <c r="DH150" s="310">
        <f>IF(aurora_data!FA2170-INT(aurora_data!FA2170)&gt;=0.75, INT(aurora_data!FA2170)+1, INT(aurora_data!FA2170))</f>
        <v>0</v>
      </c>
      <c r="DI150" s="225">
        <f>IF(aurora_data!BF2170-INT(aurora_data!BF2170)&gt;=0.75, INT(aurora_data!BF2170)+1, INT(aurora_data!BF2170))</f>
        <v>2</v>
      </c>
      <c r="DJ150" s="310">
        <f>IF(aurora_data!FB2170-INT(aurora_data!FB2170)&gt;=0.75, INT(aurora_data!FB2170)+1, INT(aurora_data!FB2170))</f>
        <v>1</v>
      </c>
      <c r="DK150" s="225">
        <f>IF(aurora_data!BG2170-INT(aurora_data!BG2170)&gt;=0.75, INT(aurora_data!BG2170)+1, INT(aurora_data!BG2170))</f>
        <v>1</v>
      </c>
      <c r="DL150" s="310">
        <f>IF(aurora_data!FC2170-INT(aurora_data!FC2170)&gt;=0.75, INT(aurora_data!FC2170)+1, INT(aurora_data!FC2170))</f>
        <v>1</v>
      </c>
      <c r="DM150" s="225">
        <f>IF(aurora_data!BH2170-INT(aurora_data!BH2170)&gt;=0.75, INT(aurora_data!BH2170)+1, INT(aurora_data!BH2170))</f>
        <v>0</v>
      </c>
      <c r="DN150" s="225">
        <f>IF(aurora_data!FD2170-INT(aurora_data!FD2170)&gt;=0.75, INT(aurora_data!FD2170)+1, INT(aurora_data!FD2170))</f>
        <v>0</v>
      </c>
      <c r="DO150" s="225">
        <f>IF(aurora_data!BI2170-INT(aurora_data!BI2170)&gt;=0.75, INT(aurora_data!BI2170)+1, INT(aurora_data!BI2170))</f>
        <v>0</v>
      </c>
      <c r="DP150" s="310">
        <f>IF(aurora_data!FE2170-INT(aurora_data!FE2170)&gt;=0.75, INT(aurora_data!FE2170)+1, INT(aurora_data!FE2170))</f>
        <v>0</v>
      </c>
      <c r="DQ150" s="225">
        <f>IF(aurora_data!BJ2170-INT(aurora_data!BJ2170)&gt;=0.75, INT(aurora_data!BJ2170)+1, INT(aurora_data!BJ2170))</f>
        <v>0</v>
      </c>
      <c r="DR150" s="225">
        <f>IF(aurora_data!FF2170-INT(aurora_data!FF2170)&gt;=0.75, INT(aurora_data!FF2170)+1, INT(aurora_data!FF2170))</f>
        <v>0</v>
      </c>
      <c r="DS150" s="225">
        <f>IF(aurora_data!BK2170-INT(aurora_data!BK2170)&gt;=0.75, INT(aurora_data!BK2170)+1, INT(aurora_data!BK2170))</f>
        <v>0</v>
      </c>
      <c r="DT150" s="225">
        <f>IF(aurora_data!FG2170-INT(aurora_data!FG2170)&gt;=0.75, INT(aurora_data!FG2170)+1, INT(aurora_data!FG2170))</f>
        <v>0</v>
      </c>
      <c r="DU150" s="224">
        <f>IF(aurora_data!BL2170-INT(aurora_data!BL2170)&gt;=0.75, INT(aurora_data!BL2170)+1, INT(aurora_data!BL2170))</f>
        <v>0</v>
      </c>
      <c r="DV150" s="225">
        <f>IF(aurora_data!FH2170-INT(aurora_data!FH2170)&gt;=0.75, INT(aurora_data!FH2170)+1, INT(aurora_data!FH2170))</f>
        <v>0</v>
      </c>
      <c r="DW150" s="225">
        <f>IF(aurora_data!BM2170-INT(aurora_data!BM2170)&gt;=0.75, INT(aurora_data!BM2170)+1, INT(aurora_data!BM2170))</f>
        <v>0</v>
      </c>
      <c r="DX150" s="310">
        <f>IF(aurora_data!FI2170-INT(aurora_data!FI2170)&gt;=0.75, INT(aurora_data!FI2170)+1, INT(aurora_data!FI2170))</f>
        <v>0</v>
      </c>
      <c r="DY150" s="225">
        <f>IF(aurora_data!BN2170-INT(aurora_data!BN2170)&gt;=0.75, INT(aurora_data!BN2170)+1, INT(aurora_data!BN2170))</f>
        <v>0</v>
      </c>
      <c r="DZ150" s="225">
        <f>IF(aurora_data!FJ2170-INT(aurora_data!FJ2170)&gt;=0.75, INT(aurora_data!FJ2170)+1, INT(aurora_data!FJ2170))</f>
        <v>0</v>
      </c>
      <c r="EA150" s="225">
        <f>IF(aurora_data!BO2170-INT(aurora_data!BO2170)&gt;=0.75, INT(aurora_data!BO2170)+1, INT(aurora_data!BO2170))</f>
        <v>1</v>
      </c>
      <c r="EB150" s="323">
        <f>IF(aurora_data!FK2170-INT(aurora_data!FK2170)&gt;=0.75, INT(aurora_data!FK2170)+1, INT(aurora_data!FK2170))</f>
        <v>0</v>
      </c>
      <c r="EC150" s="225">
        <f>IF(aurora_data!BP2170-INT(aurora_data!BP2170)&gt;=0.75, INT(aurora_data!BP2170)+1, INT(aurora_data!BP2170))</f>
        <v>0</v>
      </c>
      <c r="ED150" s="310">
        <f>IF(aurora_data!FL2170-INT(aurora_data!FL2170)&gt;=0.75, INT(aurora_data!FL2170)+1, INT(aurora_data!FL2170))</f>
        <v>1</v>
      </c>
      <c r="EE150" s="225">
        <f>IF(aurora_data!BQ2170-INT(aurora_data!BQ2170)&gt;=0.75, INT(aurora_data!BQ2170)+1, INT(aurora_data!BQ2170))</f>
        <v>0</v>
      </c>
      <c r="EF150" s="310">
        <f>IF(aurora_data!FM2170-INT(aurora_data!FM2170)&gt;=0.75, INT(aurora_data!FM2170)+1, INT(aurora_data!FM2170))</f>
        <v>0</v>
      </c>
      <c r="EG150" s="225">
        <f>IF(aurora_data!BR2170-INT(aurora_data!BR2170)&gt;=0.75, INT(aurora_data!BR2170)+1, INT(aurora_data!BR2170))</f>
        <v>0</v>
      </c>
      <c r="EH150" s="310">
        <f>IF(aurora_data!FN2170-INT(aurora_data!FN2170)&gt;=0.75, INT(aurora_data!FN2170)+1, INT(aurora_data!FN2170))</f>
        <v>1</v>
      </c>
      <c r="EI150" s="225">
        <f>IF(aurora_data!BS2170-INT(aurora_data!BS2170)&gt;=0.75, INT(aurora_data!BS2170)+1, INT(aurora_data!BS2170))</f>
        <v>1</v>
      </c>
      <c r="EJ150" s="323">
        <f>IF(aurora_data!FO2170-INT(aurora_data!FO2170)&gt;=0.75, INT(aurora_data!FO2170)+1, INT(aurora_data!FO2170))</f>
        <v>0</v>
      </c>
      <c r="EK150" s="225">
        <f>IF(aurora_data!BT2170-INT(aurora_data!BT2170)&gt;=0.75, INT(aurora_data!BT2170)+1, INT(aurora_data!BT2170))</f>
        <v>1</v>
      </c>
      <c r="EL150" s="310">
        <f>IF(aurora_data!FP2170-INT(aurora_data!FP2170)&gt;=0.75, INT(aurora_data!FP2170)+1, INT(aurora_data!FP2170))</f>
        <v>1</v>
      </c>
      <c r="EM150" s="225">
        <f>IF(aurora_data!BU2170-INT(aurora_data!BU2170)&gt;=0.75, INT(aurora_data!BU2170)+1, INT(aurora_data!BU2170))</f>
        <v>0</v>
      </c>
      <c r="EN150" s="225">
        <f>IF(aurora_data!FQ2170-INT(aurora_data!FQ2170)&gt;=0.75, INT(aurora_data!FQ2170)+1, INT(aurora_data!FQ2170))</f>
        <v>0</v>
      </c>
      <c r="EO150" s="357">
        <f>IF(aurora_data!BV2170-INT(aurora_data!BV2170)&gt;=0.75, INT(aurora_data!BV2170)+1, INT(aurora_data!BV2170))</f>
        <v>1</v>
      </c>
      <c r="EP150" s="310">
        <f>IF(aurora_data!FR2170-INT(aurora_data!FR2170)&gt;=0.75, INT(aurora_data!FR2170)+1, INT(aurora_data!FR2170))</f>
        <v>1</v>
      </c>
      <c r="EQ150" s="225">
        <f>IF(aurora_data!BW2170-INT(aurora_data!BW2170)&gt;=0.75, INT(aurora_data!BW2170)+1, INT(aurora_data!BW2170))</f>
        <v>1</v>
      </c>
      <c r="ER150" s="323">
        <f>IF(aurora_data!FS2170-INT(aurora_data!FS2170)&gt;=0.75, INT(aurora_data!FS2170)+1, INT(aurora_data!FS2170))</f>
        <v>0</v>
      </c>
      <c r="ES150" s="225">
        <f>IF(aurora_data!BX2170-INT(aurora_data!BX2170)&gt;=0.75, INT(aurora_data!BX2170)+1, INT(aurora_data!BX2170))</f>
        <v>0</v>
      </c>
      <c r="ET150" s="310">
        <f>IF(aurora_data!FT2170-INT(aurora_data!FT2170)&gt;=0.75, INT(aurora_data!FT2170)+1, INT(aurora_data!FT2170))</f>
        <v>1</v>
      </c>
      <c r="EU150" s="225">
        <f>IF(aurora_data!BY2170-INT(aurora_data!BY2170)&gt;=0.75, INT(aurora_data!BY2170)+1, INT(aurora_data!BY2170))</f>
        <v>1</v>
      </c>
      <c r="EV150" s="310">
        <f>IF(aurora_data!FU2170-INT(aurora_data!FU2170)&gt;=0.75, INT(aurora_data!FU2170)+1, INT(aurora_data!FU2170))</f>
        <v>0</v>
      </c>
      <c r="EW150" s="225">
        <f>IF(aurora_data!BZ2170-INT(aurora_data!BZ2170)&gt;=0.75, INT(aurora_data!BZ2170)+1, INT(aurora_data!BZ2170))</f>
        <v>0</v>
      </c>
      <c r="EX150" s="310">
        <f>IF(aurora_data!FV2170-INT(aurora_data!FV2170)&gt;=0.75, INT(aurora_data!FV2170)+1, INT(aurora_data!FV2170))</f>
        <v>1</v>
      </c>
      <c r="EY150" s="225">
        <f>IF(aurora_data!CA2170-INT(aurora_data!CA2170)&gt;=0.75, INT(aurora_data!CA2170)+1, INT(aurora_data!CA2170))</f>
        <v>1</v>
      </c>
      <c r="EZ150" s="310">
        <f>IF(aurora_data!FW2170-INT(aurora_data!FW2170)&gt;=0.75, INT(aurora_data!FW2170)+1, INT(aurora_data!FW2170))</f>
        <v>0</v>
      </c>
      <c r="FA150" s="225">
        <f>IF(aurora_data!CB2170-INT(aurora_data!CB2170)&gt;=0.75, INT(aurora_data!CB2170)+1, INT(aurora_data!CB2170))</f>
        <v>0</v>
      </c>
      <c r="FB150" s="225">
        <f>IF(aurora_data!FX2170-INT(aurora_data!FX2170)&gt;=0.75, INT(aurora_data!FX2170)+1, INT(aurora_data!FX2170))</f>
        <v>0</v>
      </c>
      <c r="FC150" s="225">
        <f>IF(aurora_data!CC2170-INT(aurora_data!CC2170)&gt;=0.75, INT(aurora_data!CC2170)+1, INT(aurora_data!CC2170))</f>
        <v>0</v>
      </c>
      <c r="FD150" s="310">
        <f>IF(aurora_data!FY2170-INT(aurora_data!FY2170)&gt;=0.75, INT(aurora_data!FY2170)+1, INT(aurora_data!FY2170))</f>
        <v>0</v>
      </c>
      <c r="FE150" s="225">
        <f>IF(aurora_data!CD2170-INT(aurora_data!CD2170)&gt;=0.75, INT(aurora_data!CD2170)+1, INT(aurora_data!CD2170))</f>
        <v>0</v>
      </c>
      <c r="FF150" s="225">
        <f>IF(aurora_data!FZ2170-INT(aurora_data!FZ2170)&gt;=0.75, INT(aurora_data!FZ2170)+1, INT(aurora_data!FZ2170))</f>
        <v>0</v>
      </c>
      <c r="FG150" s="225">
        <f>IF(aurora_data!CE2170-INT(aurora_data!CE2170)&gt;=0.75, INT(aurora_data!CE2170)+1, INT(aurora_data!CE2170))</f>
        <v>0</v>
      </c>
      <c r="FH150" s="225">
        <f>IF(aurora_data!GA2170-INT(aurora_data!GA2170)&gt;=0.75, INT(aurora_data!GA2170)+1, INT(aurora_data!GA2170))</f>
        <v>0</v>
      </c>
      <c r="FI150" s="224">
        <f>IF(aurora_data!CF2170-INT(aurora_data!CF2170)&gt;=0.75,INT(aurora_data!CF2170)+1,INT(aurora_data!CF2170))</f>
        <v>0</v>
      </c>
      <c r="FJ150" s="385">
        <f>IF(aurora_data!GB2170-INT(aurora_data!GB2170)&gt;=0.75,INT(aurora_data!GB2170)+1,INT(aurora_data!GB2170))</f>
        <v>1</v>
      </c>
      <c r="FK150" s="225">
        <f>IF(aurora_data!CG2170-INT(aurora_data!CG2170)&gt;=0.75,INT(aurora_data!CG2170)+1,INT(aurora_data!CG2170))</f>
        <v>0</v>
      </c>
      <c r="FL150" s="310">
        <f>IF(aurora_data!GC2170-INT(aurora_data!GC2170)&gt;=0.75, INT(aurora_data!GC2170)+1, INT(aurora_data!GC2170))</f>
        <v>0</v>
      </c>
      <c r="FM150" s="225">
        <f>IF(aurora_data!CH2170-INT(aurora_data!CH2170)&gt;=0.75, INT(aurora_data!CH2170)+1, INT(aurora_data!CH2170))</f>
        <v>0</v>
      </c>
      <c r="FN150" s="310">
        <f>IF(aurora_data!GD2170-INT(aurora_data!GD2170)&gt;=0.75, INT(aurora_data!GD2170)+1, INT(aurora_data!GD2170))</f>
        <v>0</v>
      </c>
      <c r="FO150" s="225">
        <f>IF(aurora_data!CI2170-INT(aurora_data!CI2170)&gt;=0.75, INT(aurora_data!CI2170)+1, INT(aurora_data!CI2170))</f>
        <v>0</v>
      </c>
      <c r="FP150" s="323">
        <f>IF(aurora_data!GE2170-INT(aurora_data!GE2170)&gt;=0.75, INT(aurora_data!GE2170)+1, INT(aurora_data!GE2170))</f>
        <v>1</v>
      </c>
      <c r="FQ150" s="225">
        <f>IF(aurora_data!CJ2170-INT(aurora_data!CJ2170)&gt;=0.75, INT(aurora_data!CJ2170)+1, INT(aurora_data!CJ2170))</f>
        <v>1</v>
      </c>
      <c r="FR150" s="310">
        <f>IF(aurora_data!GF2170-INT(aurora_data!GF2170)&gt;=0.75, INT(aurora_data!GF2170)+1, INT(aurora_data!GF2170))</f>
        <v>0</v>
      </c>
      <c r="FS150" s="225">
        <f>IF(aurora_data!CK2170-INT(aurora_data!CK2170)&gt;=0.75, INT(aurora_data!CK2170)+1, INT(aurora_data!CK2170))</f>
        <v>2</v>
      </c>
      <c r="FT150" s="310">
        <f>IF(aurora_data!GG2170-INT(aurora_data!GG2170)&gt;=0.75, INT(aurora_data!GG2170)+1, INT(aurora_data!GG2170))</f>
        <v>0</v>
      </c>
      <c r="FU150" s="225">
        <f>IF(aurora_data!CL2170-INT(aurora_data!CL2170)&gt;=0.75, INT(aurora_data!CL2170)+1, INT(aurora_data!CL2170))</f>
        <v>2</v>
      </c>
      <c r="FV150" s="310">
        <f>IF(aurora_data!GH2170-INT(aurora_data!GH2170)&gt;=0.75, INT(aurora_data!GH2170)+1, INT(aurora_data!GH2170))</f>
        <v>1</v>
      </c>
      <c r="FW150" s="225">
        <f>IF(aurora_data!CM2170-INT(aurora_data!CM2170)&gt;=0.75, INT(aurora_data!CM2170)+1, INT(aurora_data!CM2170))</f>
        <v>1</v>
      </c>
      <c r="FX150" s="323">
        <f>IF(aurora_data!GI2170-INT(aurora_data!GI2170)&gt;=0.75, INT(aurora_data!GI2170)+1, INT(aurora_data!GI2170))</f>
        <v>1</v>
      </c>
      <c r="FY150" s="225">
        <f>IF(aurora_data!CN2170-INT(aurora_data!CN2170)&gt;=0.75, INT(aurora_data!CN2170)+1, INT(aurora_data!CN2170))</f>
        <v>2</v>
      </c>
      <c r="FZ150" s="310">
        <f>IF(aurora_data!GJ2170-INT(aurora_data!GJ2170)&gt;=0.75, INT(aurora_data!GJ2170)+1, INT(aurora_data!GJ2170))</f>
        <v>2</v>
      </c>
      <c r="GA150" s="225">
        <f>IF(aurora_data!CO2170-INT(aurora_data!CO2170)&gt;=0.75, INT(aurora_data!CO2170)+1, INT(aurora_data!CO2170))</f>
        <v>2</v>
      </c>
      <c r="GB150" s="225">
        <f>IF(aurora_data!GK2170-INT(aurora_data!GK2170)&gt;=0.75, INT(aurora_data!GK2170)+1, INT(aurora_data!GK2170))</f>
        <v>1</v>
      </c>
      <c r="GC150" s="357">
        <f>IF(aurora_data!CP2170-INT(aurora_data!CP2170)&gt;=0.75, INT(aurora_data!CP2170)+1, INT(aurora_data!CP2170))</f>
        <v>3</v>
      </c>
      <c r="GD150" s="310">
        <f>IF(aurora_data!GL2170-INT(aurora_data!GL2170)&gt;=0.75, INT(aurora_data!GL2170)+1, INT(aurora_data!GL2170))</f>
        <v>3</v>
      </c>
      <c r="GE150" s="225">
        <f>IF(aurora_data!CQ2170-INT(aurora_data!CQ2170)&gt;=0.75, INT(aurora_data!CQ2170)+1, INT(aurora_data!CQ2170))</f>
        <v>2</v>
      </c>
      <c r="GF150" s="323">
        <f>IF(aurora_data!GM2170-INT(aurora_data!GM2170)&gt;=0.75, INT(aurora_data!GM2170)+1, INT(aurora_data!GM2170))</f>
        <v>1</v>
      </c>
      <c r="GG150" s="225">
        <f>IF(aurora_data!CR2170-INT(aurora_data!CR2170)&gt;=0.75, INT(aurora_data!CR2170)+1, INT(aurora_data!CR2170))</f>
        <v>3</v>
      </c>
      <c r="GH150" s="310">
        <f>IF(aurora_data!GN2170-INT(aurora_data!GN2170)&gt;=0.75, INT(aurora_data!GN2170)+1, INT(aurora_data!GN2170))</f>
        <v>3</v>
      </c>
      <c r="GI150" s="225">
        <f>IF(aurora_data!CS2170-INT(aurora_data!CS2170)&gt;=0.75, INT(aurora_data!CS2170)+1, INT(aurora_data!CS2170))</f>
        <v>3</v>
      </c>
      <c r="GJ150" s="310">
        <f>IF(aurora_data!GO2170-INT(aurora_data!GO2170)&gt;=0.75, INT(aurora_data!GO2170)+1, INT(aurora_data!GO2170))</f>
        <v>2</v>
      </c>
      <c r="GK150" s="225">
        <f>IF(aurora_data!CT2170-INT(aurora_data!CT2170)&gt;=0.75, INT(aurora_data!CT2170)+1, INT(aurora_data!CT2170))</f>
        <v>4</v>
      </c>
      <c r="GL150" s="310">
        <f>IF(aurora_data!GP2170-INT(aurora_data!GP2170)&gt;=0.75, INT(aurora_data!GP2170)+1, INT(aurora_data!GP2170))</f>
        <v>4</v>
      </c>
      <c r="GM150" s="225">
        <f>IF(aurora_data!CU2170-INT(aurora_data!CU2170)&gt;=0.75, INT(aurora_data!CU2170)+1, INT(aurora_data!CU2170))</f>
        <v>2</v>
      </c>
      <c r="GN150" s="310">
        <f>IF(aurora_data!GQ2170-INT(aurora_data!GQ2170)&gt;=0.75, INT(aurora_data!GQ2170)+1, INT(aurora_data!GQ2170))</f>
        <v>2</v>
      </c>
      <c r="GO150" s="225">
        <f>IF(aurora_data!CV2170-INT(aurora_data!CV2170)&gt;=0.75, INT(aurora_data!CV2170)+1, INT(aurora_data!CV2170))</f>
        <v>0</v>
      </c>
      <c r="GP150" s="225">
        <f>IF(aurora_data!GR2170-INT(aurora_data!GR2170)&gt;=0.75, INT(aurora_data!GR2170)+1, INT(aurora_data!GR2170))</f>
        <v>0</v>
      </c>
      <c r="GQ150" s="225">
        <f>IF(aurora_data!CW2170-INT(aurora_data!CW2170)&gt;=0.75, INT(aurora_data!CW2170)+1, INT(aurora_data!CW2170))</f>
        <v>0</v>
      </c>
      <c r="GR150" s="310">
        <f>IF(aurora_data!GS2170-INT(aurora_data!GS2170)&gt;=0.75, INT(aurora_data!GS2170)+1, INT(aurora_data!GS2170))</f>
        <v>0</v>
      </c>
      <c r="GS150" s="225">
        <f>IF(aurora_data!CX2170-INT(aurora_data!CX2170)&gt;=0.75, INT(aurora_data!CX2170)+1, INT(aurora_data!CX2170))</f>
        <v>0</v>
      </c>
      <c r="GT150" s="225">
        <f>IF(aurora_data!GT2170-INT(aurora_data!GT2170)&gt;=0.75, INT(aurora_data!GT2170)+1, INT(aurora_data!GT2170))</f>
        <v>0</v>
      </c>
      <c r="GU150" s="225">
        <f>IF(aurora_data!CY2170-INT(aurora_data!CY2170)&gt;=0.75, INT(aurora_data!CY2170)+1, INT(aurora_data!CY2170))</f>
        <v>0</v>
      </c>
      <c r="GV150" s="225">
        <f>IF(aurora_data!GU2170-INT(aurora_data!GU2170)&gt;=0.75, INT(aurora_data!GU2170)+1, INT(aurora_data!GU2170))</f>
        <v>0</v>
      </c>
      <c r="GW150" s="371" t="s">
        <v>622</v>
      </c>
      <c r="GX150" s="224">
        <f>aurora_data!GV2170</f>
        <v>112</v>
      </c>
      <c r="GY150" s="372">
        <f t="shared" si="210"/>
        <v>1.1200000000000001</v>
      </c>
    </row>
    <row r="151" spans="2:207" s="2" customFormat="1">
      <c r="B151" s="512"/>
      <c r="C151" s="519"/>
      <c r="D151" s="274" t="s">
        <v>269</v>
      </c>
      <c r="E151" s="227">
        <f>IF(aurora_data!D2171-INT(aurora_data!D2171)&gt;=0.75, INT(aurora_data!D2171)+1, INT(aurora_data!D2171))</f>
        <v>0</v>
      </c>
      <c r="F151" s="311">
        <f>IF(aurora_data!CZ2171-INT(aurora_data!CZ2171)&gt;=0.75, INT(aurora_data!CZ2171)+1, INT(aurora_data!CZ2171))</f>
        <v>0</v>
      </c>
      <c r="G151" s="358">
        <f>IF(aurora_data!E2171-INT(aurora_data!E2171)&gt;=0.75, INT(aurora_data!E2171)+1, INT(aurora_data!E2171))</f>
        <v>0</v>
      </c>
      <c r="H151" s="311">
        <f>IF(aurora_data!DA2171-INT(aurora_data!DA2171)&gt;=0.75, INT(aurora_data!DA2171)+1, INT(aurora_data!DA2171))</f>
        <v>0</v>
      </c>
      <c r="I151" s="358">
        <f>IF(aurora_data!F2171-INT(aurora_data!F2171)&gt;=0.75, INT(aurora_data!F2171)+1, INT(aurora_data!F2171))</f>
        <v>0</v>
      </c>
      <c r="J151" s="311">
        <f>IF(aurora_data!DB2171-INT(aurora_data!DB2171)&gt;=0.75, INT(aurora_data!DB2171)+1, INT(aurora_data!DB2171))</f>
        <v>0</v>
      </c>
      <c r="K151" s="358">
        <f>IF(aurora_data!G2171-INT(aurora_data!G2171)&gt;=0.75, INT(aurora_data!G2171)+1, INT(aurora_data!G2171))</f>
        <v>0</v>
      </c>
      <c r="L151" s="324">
        <f>IF(aurora_data!DC2171-INT(aurora_data!DC2171)&gt;=0.75, INT(aurora_data!DC2171)+1, INT(aurora_data!DC2171))</f>
        <v>0</v>
      </c>
      <c r="M151" s="342">
        <f>IF(aurora_data!H2171-INT(aurora_data!H2171)&gt;=0.75, INT(aurora_data!H2171)+1, INT(aurora_data!H2171))</f>
        <v>0</v>
      </c>
      <c r="N151" s="311">
        <f>IF(aurora_data!DD2171-INT(aurora_data!DD2171)&gt;=0.75, INT(aurora_data!DD2171)+1, INT(aurora_data!DD2171))</f>
        <v>0</v>
      </c>
      <c r="O151" s="228">
        <f>IF(aurora_data!I2171-INT(aurora_data!I2171)&gt;=0.75, INT(aurora_data!I2171)+1, INT(aurora_data!I2171))</f>
        <v>0</v>
      </c>
      <c r="P151" s="311">
        <f>IF(aurora_data!DE2171-INT(aurora_data!DE2171)&gt;=0.75, INT(aurora_data!DE2171)+1, INT(aurora_data!DE2171))</f>
        <v>0</v>
      </c>
      <c r="Q151" s="358">
        <f>IF(aurora_data!J2171-INT(aurora_data!J2171)&gt;=0.75, INT(aurora_data!J2171)+1, INT(aurora_data!J2171))</f>
        <v>0</v>
      </c>
      <c r="R151" s="311">
        <f>IF(aurora_data!DF2171-INT(aurora_data!DF2171)&gt;=0.75, INT(aurora_data!DF2171)+1, INT(aurora_data!DF2171))</f>
        <v>0</v>
      </c>
      <c r="S151" s="228">
        <f>IF(aurora_data!K2171-INT(aurora_data!K2171)&gt;=0.75, INT(aurora_data!K2171)+1, INT(aurora_data!K2171))</f>
        <v>0</v>
      </c>
      <c r="T151" s="324">
        <f>IF(aurora_data!DG2171-INT(aurora_data!DG2171)&gt;=0.75, INT(aurora_data!DG2171)+1, INT(aurora_data!DG2171))</f>
        <v>0</v>
      </c>
      <c r="U151" s="342">
        <f>IF(aurora_data!L2171-INT(aurora_data!L2171)&gt;=0.75, INT(aurora_data!L2171)+1, INT(aurora_data!L2171))</f>
        <v>0</v>
      </c>
      <c r="V151" s="311">
        <f>IF(aurora_data!DH2171-INT(aurora_data!DH2171)&gt;=0.75, INT(aurora_data!DH2171)+1, INT(aurora_data!DH2171))</f>
        <v>0</v>
      </c>
      <c r="W151" s="228">
        <f>IF(aurora_data!M2171-INT(aurora_data!M2171)&gt;=0.75, INT(aurora_data!M2171)+1, INT(aurora_data!M2171))</f>
        <v>0</v>
      </c>
      <c r="X151" s="228">
        <f>IF(aurora_data!DI2171-INT(aurora_data!DI2171)&gt;=0.75, INT(aurora_data!DI2171)+1, INT(aurora_data!DI2171))</f>
        <v>0</v>
      </c>
      <c r="Y151" s="358">
        <f>IF(aurora_data!N2171-INT(aurora_data!N2171)&gt;=0.75, INT(aurora_data!N2171)+1, INT(aurora_data!N2171))</f>
        <v>0</v>
      </c>
      <c r="Z151" s="311">
        <f>IF(aurora_data!DJ2171-INT(aurora_data!DJ2171)&gt;=0.75, INT(aurora_data!DJ2171)+1, INT(aurora_data!DJ2171))</f>
        <v>0</v>
      </c>
      <c r="AA151" s="228">
        <f>IF(aurora_data!O2171-INT(aurora_data!O2171)&gt;=0.75, INT(aurora_data!O2171)+1, INT(aurora_data!O2171))</f>
        <v>0</v>
      </c>
      <c r="AB151" s="324">
        <f>IF(aurora_data!DK2171-INT(aurora_data!DK2171)&gt;=0.75, INT(aurora_data!DK2171)+1, INT(aurora_data!DK2171))</f>
        <v>0</v>
      </c>
      <c r="AC151" s="228">
        <f>IF(aurora_data!P2171-INT(aurora_data!P2171)&gt;=0.75, INT(aurora_data!P2171)+1, INT(aurora_data!P2171))</f>
        <v>0</v>
      </c>
      <c r="AD151" s="228">
        <f>IF(aurora_data!DL2171-INT(aurora_data!DL2171)&gt;=0.75, INT(aurora_data!DL2171)+1, INT(aurora_data!DL2171))</f>
        <v>0</v>
      </c>
      <c r="AE151" s="228">
        <f>IF(aurora_data!Q2171-INT(aurora_data!Q2171)&gt;=0.75, INT(aurora_data!Q2171)+1, INT(aurora_data!Q2171))</f>
        <v>0</v>
      </c>
      <c r="AF151" s="311">
        <f>IF(aurora_data!DM2171-INT(aurora_data!DM2171)&gt;=0.75, INT(aurora_data!DM2171)+1, INT(aurora_data!DM2171))</f>
        <v>0</v>
      </c>
      <c r="AG151" s="228">
        <f>IF(aurora_data!R2171-INT(aurora_data!R2171)&gt;=0.75, INT(aurora_data!R2171)+1, INT(aurora_data!R2171))</f>
        <v>0</v>
      </c>
      <c r="AH151" s="228">
        <f>IF(aurora_data!DN2171-INT(aurora_data!DN2171)&gt;=0.75, INT(aurora_data!DN2171)+1, INT(aurora_data!DN2171))</f>
        <v>0</v>
      </c>
      <c r="AI151" s="228">
        <f>IF(aurora_data!S2171-INT(aurora_data!S2171)&gt;=0.75, INT(aurora_data!S2171)+1, INT(aurora_data!S2171))</f>
        <v>0</v>
      </c>
      <c r="AJ151" s="229">
        <f>IF(aurora_data!DO2171-INT(aurora_data!DO2171)&gt;=0.75, INT(aurora_data!DO2171)+1, INT(aurora_data!DO2171))</f>
        <v>0</v>
      </c>
      <c r="AK151" s="228">
        <f>IF(aurora_data!T2171-INT(aurora_data!T2171)&gt;=0.75, INT(aurora_data!T2171)+1, INT(aurora_data!T2171))</f>
        <v>0</v>
      </c>
      <c r="AL151" s="228">
        <f>IF(aurora_data!DP2171-INT(aurora_data!DP2171)&gt;=0.75, INT(aurora_data!DP2171)+1, INT(aurora_data!DP2171))</f>
        <v>0</v>
      </c>
      <c r="AM151" s="228">
        <f>IF(aurora_data!U2171-INT(aurora_data!U2171)&gt;=0.75, INT(aurora_data!U2171)+1, INT(aurora_data!U2171))</f>
        <v>0</v>
      </c>
      <c r="AN151" s="311">
        <f>IF(aurora_data!DQ2171-INT(aurora_data!DQ2171)&gt;=0.75, INT(aurora_data!DQ2171)+1, INT(aurora_data!DQ2171))</f>
        <v>0</v>
      </c>
      <c r="AO151" s="228">
        <f>IF(aurora_data!V2171-INT(aurora_data!V2171)&gt;=0.75, INT(aurora_data!V2171)+1, INT(aurora_data!V2171))</f>
        <v>0</v>
      </c>
      <c r="AP151" s="228">
        <f>IF(aurora_data!DR2171-INT(aurora_data!DR2171)&gt;=0.75, INT(aurora_data!DR2171)+1, INT(aurora_data!DR2171))</f>
        <v>0</v>
      </c>
      <c r="AQ151" s="228">
        <f>IF(aurora_data!W2171-INT(aurora_data!W2171)&gt;=0.75, INT(aurora_data!W2171)+1, INT(aurora_data!W2171))</f>
        <v>0</v>
      </c>
      <c r="AR151" s="229">
        <f>IF(aurora_data!DS2171-INT(aurora_data!DS2171)&gt;=0.75, INT(aurora_data!DS2171)+1, INT(aurora_data!DS2171))</f>
        <v>0</v>
      </c>
      <c r="AS151" s="228">
        <f>IF(aurora_data!X2171-INT(aurora_data!X2171)&gt;=0.75, INT(aurora_data!X2171)+1, INT(aurora_data!X2171))</f>
        <v>0</v>
      </c>
      <c r="AT151" s="311">
        <f>IF(aurora_data!DT2171-INT(aurora_data!DT2171)&gt;=0.75, INT(aurora_data!DT2171)+1, INT(aurora_data!DT2171))</f>
        <v>0</v>
      </c>
      <c r="AU151" s="228">
        <f>IF(aurora_data!Y2171-INT(aurora_data!Y2171)&gt;=0.75, INT(aurora_data!Y2171)+1, INT(aurora_data!Y2171))</f>
        <v>0</v>
      </c>
      <c r="AV151" s="311">
        <f>IF(aurora_data!DU2171-INT(aurora_data!DU2171)&gt;=0.75, INT(aurora_data!DU2171)+1, INT(aurora_data!DU2171))</f>
        <v>0</v>
      </c>
      <c r="AW151" s="228">
        <f>IF(aurora_data!Z2171-INT(aurora_data!Z2171)&gt;=0.75, INT(aurora_data!Z2171)+1, INT(aurora_data!Z2171))</f>
        <v>0</v>
      </c>
      <c r="AX151" s="311">
        <f>IF(aurora_data!DV2171-INT(aurora_data!DV2171)&gt;=0.75, INT(aurora_data!DV2171)+1, INT(aurora_data!DV2171))</f>
        <v>0</v>
      </c>
      <c r="AY151" s="228">
        <f>IF(aurora_data!AA2171-INT(aurora_data!AA2171)&gt;=0.75, INT(aurora_data!AA2171)+1, INT(aurora_data!AA2171))</f>
        <v>0</v>
      </c>
      <c r="AZ151" s="324">
        <f>IF(aurora_data!DW2171-INT(aurora_data!DW2171)&gt;=0.75, INT(aurora_data!DW2171)+1, INT(aurora_data!DW2171))</f>
        <v>0</v>
      </c>
      <c r="BA151" s="342">
        <f>IF(aurora_data!AB2171-INT(aurora_data!AB2171)&gt;=0.75, INT(aurora_data!AB2171)+1, INT(aurora_data!AB2171))</f>
        <v>0</v>
      </c>
      <c r="BB151" s="311">
        <f>IF(aurora_data!DX2171-INT(aurora_data!DX2171)&gt;=0.75, INT(aurora_data!DX2171)+1, INT(aurora_data!DX2171))</f>
        <v>0</v>
      </c>
      <c r="BC151" s="228">
        <f>IF(aurora_data!AC2171-INT(aurora_data!AC2171)&gt;=0.75, INT(aurora_data!AC2171)+1, INT(aurora_data!AC2171))</f>
        <v>0</v>
      </c>
      <c r="BD151" s="311">
        <f>IF(aurora_data!DY2171-INT(aurora_data!DY2171)&gt;=0.75, INT(aurora_data!DY2171)+1, INT(aurora_data!DY2171))</f>
        <v>0</v>
      </c>
      <c r="BE151" s="228">
        <f>IF(aurora_data!AD2171-INT(aurora_data!AD2171)&gt;=0.75, INT(aurora_data!AD2171)+1, INT(aurora_data!AD2171))</f>
        <v>0</v>
      </c>
      <c r="BF151" s="311">
        <f>IF(aurora_data!DZ2171-INT(aurora_data!DZ2171)&gt;=0.75, INT(aurora_data!DZ2171)+1, INT(aurora_data!DZ2171))</f>
        <v>0</v>
      </c>
      <c r="BG151" s="228">
        <f>IF(aurora_data!AE2171-INT(aurora_data!AE2171)&gt;=0.75, INT(aurora_data!AE2171)+1, INT(aurora_data!AE2171))</f>
        <v>0</v>
      </c>
      <c r="BH151" s="324">
        <f>IF(aurora_data!EA2171-INT(aurora_data!EA2171)&gt;=0.75, INT(aurora_data!EA2171)+1, INT(aurora_data!EA2171))</f>
        <v>0</v>
      </c>
      <c r="BI151" s="228">
        <f>IF(aurora_data!AF2171-INT(aurora_data!AF2171)&gt;=0.75, INT(aurora_data!AF2171)+1, INT(aurora_data!AF2171))</f>
        <v>0</v>
      </c>
      <c r="BJ151" s="311">
        <f>IF(aurora_data!EB2171-INT(aurora_data!EB2171)&gt;=0.75, INT(aurora_data!EB2171)+1, INT(aurora_data!EB2171))</f>
        <v>0</v>
      </c>
      <c r="BK151" s="228">
        <f>IF(aurora_data!AG2171-INT(aurora_data!AG2171)&gt;=0.75, INT(aurora_data!AG2171)+1, INT(aurora_data!AG2171))</f>
        <v>0</v>
      </c>
      <c r="BL151" s="311">
        <f>IF(aurora_data!EC2171-INT(aurora_data!EC2171)&gt;=0.75, INT(aurora_data!EC2171)+1, INT(aurora_data!EC2171))</f>
        <v>0</v>
      </c>
      <c r="BM151" s="228">
        <f>IF(aurora_data!AH2171-INT(aurora_data!AH2171)&gt;=0.75, INT(aurora_data!AH2171)+1, INT(aurora_data!AH2171))</f>
        <v>0</v>
      </c>
      <c r="BN151" s="311">
        <f>IF(aurora_data!ED2171-INT(aurora_data!ED2171)&gt;=0.75, INT(aurora_data!ED2171)+1, INT(aurora_data!ED2171))</f>
        <v>0</v>
      </c>
      <c r="BO151" s="228">
        <f>IF(aurora_data!AI2171-INT(aurora_data!AI2171)&gt;=0.75, INT(aurora_data!AI2171)+1, INT(aurora_data!AI2171))</f>
        <v>0</v>
      </c>
      <c r="BP151" s="324">
        <f>IF(aurora_data!EE2171-INT(aurora_data!EE2171)&gt;=0.75, INT(aurora_data!EE2171)+1, INT(aurora_data!EE2171))</f>
        <v>0</v>
      </c>
      <c r="BQ151" s="228">
        <f>IF(aurora_data!AJ2171-INT(aurora_data!AJ2171)&gt;=0.75, INT(aurora_data!AJ2171)+1, INT(aurora_data!AJ2171))</f>
        <v>0</v>
      </c>
      <c r="BR151" s="311">
        <f>IF(aurora_data!EF2171-INT(aurora_data!EF2171)&gt;=0.75, INT(aurora_data!EF2171)+1, INT(aurora_data!EF2171))</f>
        <v>0</v>
      </c>
      <c r="BS151" s="228">
        <f>IF(aurora_data!AK2171-INT(aurora_data!AK2171)&gt;=0.75, INT(aurora_data!AK2171)+1, INT(aurora_data!AK2171))</f>
        <v>0</v>
      </c>
      <c r="BT151" s="311">
        <f>IF(aurora_data!EG2171-INT(aurora_data!EG2171)&gt;=0.75, INT(aurora_data!EG2171)+1, INT(aurora_data!EG2171))</f>
        <v>0</v>
      </c>
      <c r="BU151" s="228">
        <f>IF(aurora_data!AL2171-INT(aurora_data!AL2171)&gt;=0.75, INT(aurora_data!AL2171)+1, INT(aurora_data!AL2171))</f>
        <v>0</v>
      </c>
      <c r="BV151" s="311">
        <f>IF(aurora_data!EH2171-INT(aurora_data!EH2171)&gt;=0.75, INT(aurora_data!EH2171)+1, INT(aurora_data!EH2171))</f>
        <v>0</v>
      </c>
      <c r="BW151" s="228">
        <f>IF(aurora_data!AM2171-INT(aurora_data!AM2171)&gt;=0.75, INT(aurora_data!AM2171)+1, INT(aurora_data!AM2171))</f>
        <v>0</v>
      </c>
      <c r="BX151" s="229">
        <f>IF(aurora_data!EI2171-INT(aurora_data!EI2171)&gt;=0.75, INT(aurora_data!EI2171)+1, INT(aurora_data!EI2171))</f>
        <v>0</v>
      </c>
      <c r="BY151" s="228">
        <f>IF(aurora_data!AN2171-INT(aurora_data!AN2171)&gt;=0.75, INT(aurora_data!AN2171)+1, INT(aurora_data!AN2171))</f>
        <v>0</v>
      </c>
      <c r="BZ151" s="228">
        <f>IF(aurora_data!EJ2171-INT(aurora_data!EJ2171)&gt;=0.75, INT(aurora_data!EJ2171)+1, INT(aurora_data!EJ2171))</f>
        <v>0</v>
      </c>
      <c r="CA151" s="228">
        <f>IF(aurora_data!AO2171-INT(aurora_data!AO2171)&gt;=0.75, INT(aurora_data!AO2171)+1, INT(aurora_data!AO2171))</f>
        <v>0</v>
      </c>
      <c r="CB151" s="311">
        <f>IF(aurora_data!EK2171-INT(aurora_data!EK2171)&gt;=0.75, INT(aurora_data!EK2171)+1, INT(aurora_data!EK2171))</f>
        <v>0</v>
      </c>
      <c r="CC151" s="228">
        <f>IF(aurora_data!AP2171-INT(aurora_data!AP2171)&gt;=0.75, INT(aurora_data!AP2171)+1, INT(aurora_data!AP2171))</f>
        <v>0</v>
      </c>
      <c r="CD151" s="228">
        <f>IF(aurora_data!EL2171-INT(aurora_data!EL2171)&gt;=0.75, INT(aurora_data!EL2171)+1, INT(aurora_data!EL2171))</f>
        <v>0</v>
      </c>
      <c r="CE151" s="228">
        <f>IF(aurora_data!AQ2171-INT(aurora_data!AQ2171)&gt;=0.75, INT(aurora_data!AQ2171)+1, INT(aurora_data!AQ2171))</f>
        <v>0</v>
      </c>
      <c r="CF151" s="228">
        <f>IF(aurora_data!EM2171-INT(aurora_data!EM2171)&gt;=0.75, INT(aurora_data!EM2171)+1, INT(aurora_data!EM2171))</f>
        <v>0</v>
      </c>
      <c r="CG151" s="227">
        <f>IF(aurora_data!AR2171-INT(aurora_data!AR2171)&gt;=0.75, INT(aurora_data!AR2171)+1, INT(aurora_data!AR2171))</f>
        <v>0</v>
      </c>
      <c r="CH151" s="228">
        <f>IF(aurora_data!EN2171-INT(aurora_data!EN2171)&gt;=0.75, INT(aurora_data!EN2171)+1, INT(aurora_data!EN2171))</f>
        <v>0</v>
      </c>
      <c r="CI151" s="228">
        <f>IF(aurora_data!AS2171-INT(aurora_data!AS2171)&gt;=0.75, INT(aurora_data!AS2171)+1, INT(aurora_data!AS2171))</f>
        <v>0</v>
      </c>
      <c r="CJ151" s="311">
        <f>IF(aurora_data!EO2171-INT(aurora_data!EO2171)&gt;=0.75, INT(aurora_data!EO2171)+1, INT(aurora_data!EO2171))</f>
        <v>0</v>
      </c>
      <c r="CK151" s="228">
        <f>IF(aurora_data!AT2171-INT(aurora_data!AT2171)&gt;=0.75, INT(aurora_data!AT2171)+1, INT(aurora_data!AT2171))</f>
        <v>0</v>
      </c>
      <c r="CL151" s="228">
        <f>IF(aurora_data!EP2171-INT(aurora_data!EP2171)&gt;=0.75, INT(aurora_data!EP2171)+1, INT(aurora_data!EP2171))</f>
        <v>0</v>
      </c>
      <c r="CM151" s="228">
        <f>IF(aurora_data!AU2171-INT(aurora_data!AU2171)&gt;=0.75, INT(aurora_data!AU2171)+1, INT(aurora_data!AU2171))</f>
        <v>0</v>
      </c>
      <c r="CN151" s="324">
        <f>IF(aurora_data!EQ2171-INT(aurora_data!EQ2171)&gt;=0.75, INT(aurora_data!EQ2171)+1, INT(aurora_data!EQ2171))</f>
        <v>0</v>
      </c>
      <c r="CO151" s="228">
        <f>IF(aurora_data!AV2171-INT(aurora_data!AV2171)&gt;=0.75, INT(aurora_data!AV2171)+1, INT(aurora_data!AV2171))</f>
        <v>0</v>
      </c>
      <c r="CP151" s="228">
        <f>IF(aurora_data!ER2171-INT(aurora_data!ER2171)&gt;=0.75, INT(aurora_data!ER2171)+1, INT(aurora_data!ER2171))</f>
        <v>0</v>
      </c>
      <c r="CQ151" s="228">
        <f>IF(aurora_data!AW2171-INT(aurora_data!AW2171)&gt;=0.75, INT(aurora_data!AW2171)+1, INT(aurora_data!AW2171))</f>
        <v>0</v>
      </c>
      <c r="CR151" s="311">
        <f>IF(aurora_data!ES2171-INT(aurora_data!ES2171)&gt;=0.75, INT(aurora_data!ES2171)+1, INT(aurora_data!ES2171))</f>
        <v>0</v>
      </c>
      <c r="CS151" s="228">
        <f>IF(aurora_data!AX2171-INT(aurora_data!AX2171)&gt;=0.75, INT(aurora_data!AX2171)+1, INT(aurora_data!AX2171))</f>
        <v>0</v>
      </c>
      <c r="CT151" s="311">
        <f>IF(aurora_data!ET2171-INT(aurora_data!ET2171)&gt;=0.75, INT(aurora_data!ET2171)+1, INT(aurora_data!ET2171))</f>
        <v>0</v>
      </c>
      <c r="CU151" s="228">
        <f>IF(aurora_data!AY2171-INT(aurora_data!AY2171)&gt;=0.75, INT(aurora_data!AY2171)+1, INT(aurora_data!AY2171))</f>
        <v>0</v>
      </c>
      <c r="CV151" s="324">
        <f>IF(aurora_data!EU2171-INT(aurora_data!EU2171)&gt;=0.75, INT(aurora_data!EU2171)+1, INT(aurora_data!EU2171))</f>
        <v>0</v>
      </c>
      <c r="CW151" s="228">
        <f>IF(aurora_data!AZ2171-INT(aurora_data!AZ2171)&gt;=0.75, INT(aurora_data!AZ2171)+1, INT(aurora_data!AZ2171))</f>
        <v>0</v>
      </c>
      <c r="CX151" s="311">
        <f>IF(aurora_data!EV2171-INT(aurora_data!EV2171)&gt;=0.75, INT(aurora_data!EV2171)+1, INT(aurora_data!EV2171))</f>
        <v>0</v>
      </c>
      <c r="CY151" s="228">
        <f>IF(aurora_data!BA2171-INT(aurora_data!BA2171)&gt;=0.75, INT(aurora_data!BA2171)+1, INT(aurora_data!BA2171))</f>
        <v>0</v>
      </c>
      <c r="CZ151" s="311">
        <f>IF(aurora_data!EW2171-INT(aurora_data!EW2171)&gt;=0.75, INT(aurora_data!EW2171)+1, INT(aurora_data!EW2171))</f>
        <v>0</v>
      </c>
      <c r="DA151" s="228">
        <f>IF(aurora_data!BB2171-INT(aurora_data!BB2171)&gt;=0.75, INT(aurora_data!BB2171)+1, INT(aurora_data!BB2171))</f>
        <v>0</v>
      </c>
      <c r="DB151" s="311">
        <f>IF(aurora_data!EX2171-INT(aurora_data!EX2171)&gt;=0.75, INT(aurora_data!EX2171)+1, INT(aurora_data!EX2171))</f>
        <v>0</v>
      </c>
      <c r="DC151" s="228">
        <f>IF(aurora_data!BC2171-INT(aurora_data!BC2171)&gt;=0.75, INT(aurora_data!BC2171)+1, INT(aurora_data!BC2171))</f>
        <v>0</v>
      </c>
      <c r="DD151" s="324">
        <f>IF(aurora_data!EY2171-INT(aurora_data!EY2171)&gt;=0.75, INT(aurora_data!EY2171)+1, INT(aurora_data!EY2171))</f>
        <v>0</v>
      </c>
      <c r="DE151" s="228">
        <f>IF(aurora_data!BD2171-INT(aurora_data!BD2171)&gt;=0.75, INT(aurora_data!BD2171)+1, INT(aurora_data!BD2171))</f>
        <v>0</v>
      </c>
      <c r="DF151" s="311">
        <f>IF(aurora_data!EZ2171-INT(aurora_data!EZ2171)&gt;=0.75, INT(aurora_data!EZ2171)+1, INT(aurora_data!EZ2171))</f>
        <v>0</v>
      </c>
      <c r="DG151" s="228">
        <f>IF(aurora_data!BE2171-INT(aurora_data!BE2171)&gt;=0.75, INT(aurora_data!BE2171)+1, INT(aurora_data!BE2171))</f>
        <v>0</v>
      </c>
      <c r="DH151" s="311">
        <f>IF(aurora_data!FA2171-INT(aurora_data!FA2171)&gt;=0.75, INT(aurora_data!FA2171)+1, INT(aurora_data!FA2171))</f>
        <v>0</v>
      </c>
      <c r="DI151" s="228">
        <f>IF(aurora_data!BF2171-INT(aurora_data!BF2171)&gt;=0.75, INT(aurora_data!BF2171)+1, INT(aurora_data!BF2171))</f>
        <v>0</v>
      </c>
      <c r="DJ151" s="311">
        <f>IF(aurora_data!FB2171-INT(aurora_data!FB2171)&gt;=0.75, INT(aurora_data!FB2171)+1, INT(aurora_data!FB2171))</f>
        <v>0</v>
      </c>
      <c r="DK151" s="228">
        <f>IF(aurora_data!BG2171-INT(aurora_data!BG2171)&gt;=0.75, INT(aurora_data!BG2171)+1, INT(aurora_data!BG2171))</f>
        <v>0</v>
      </c>
      <c r="DL151" s="311">
        <f>IF(aurora_data!FC2171-INT(aurora_data!FC2171)&gt;=0.75, INT(aurora_data!FC2171)+1, INT(aurora_data!FC2171))</f>
        <v>0</v>
      </c>
      <c r="DM151" s="228">
        <f>IF(aurora_data!BH2171-INT(aurora_data!BH2171)&gt;=0.75, INT(aurora_data!BH2171)+1, INT(aurora_data!BH2171))</f>
        <v>0</v>
      </c>
      <c r="DN151" s="228">
        <f>IF(aurora_data!FD2171-INT(aurora_data!FD2171)&gt;=0.75, INT(aurora_data!FD2171)+1, INT(aurora_data!FD2171))</f>
        <v>0</v>
      </c>
      <c r="DO151" s="228">
        <f>IF(aurora_data!BI2171-INT(aurora_data!BI2171)&gt;=0.75, INT(aurora_data!BI2171)+1, INT(aurora_data!BI2171))</f>
        <v>0</v>
      </c>
      <c r="DP151" s="311">
        <f>IF(aurora_data!FE2171-INT(aurora_data!FE2171)&gt;=0.75, INT(aurora_data!FE2171)+1, INT(aurora_data!FE2171))</f>
        <v>0</v>
      </c>
      <c r="DQ151" s="228">
        <f>IF(aurora_data!BJ2171-INT(aurora_data!BJ2171)&gt;=0.75, INT(aurora_data!BJ2171)+1, INT(aurora_data!BJ2171))</f>
        <v>0</v>
      </c>
      <c r="DR151" s="228">
        <f>IF(aurora_data!FF2171-INT(aurora_data!FF2171)&gt;=0.75, INT(aurora_data!FF2171)+1, INT(aurora_data!FF2171))</f>
        <v>0</v>
      </c>
      <c r="DS151" s="228">
        <f>IF(aurora_data!BK2171-INT(aurora_data!BK2171)&gt;=0.75, INT(aurora_data!BK2171)+1, INT(aurora_data!BK2171))</f>
        <v>0</v>
      </c>
      <c r="DT151" s="228">
        <f>IF(aurora_data!FG2171-INT(aurora_data!FG2171)&gt;=0.75, INT(aurora_data!FG2171)+1, INT(aurora_data!FG2171))</f>
        <v>0</v>
      </c>
      <c r="DU151" s="227">
        <f>IF(aurora_data!BL2171-INT(aurora_data!BL2171)&gt;=0.75, INT(aurora_data!BL2171)+1, INT(aurora_data!BL2171))</f>
        <v>0</v>
      </c>
      <c r="DV151" s="228">
        <f>IF(aurora_data!FH2171-INT(aurora_data!FH2171)&gt;=0.75, INT(aurora_data!FH2171)+1, INT(aurora_data!FH2171))</f>
        <v>0</v>
      </c>
      <c r="DW151" s="228">
        <f>IF(aurora_data!BM2171-INT(aurora_data!BM2171)&gt;=0.75, INT(aurora_data!BM2171)+1, INT(aurora_data!BM2171))</f>
        <v>0</v>
      </c>
      <c r="DX151" s="311">
        <f>IF(aurora_data!FI2171-INT(aurora_data!FI2171)&gt;=0.75, INT(aurora_data!FI2171)+1, INT(aurora_data!FI2171))</f>
        <v>0</v>
      </c>
      <c r="DY151" s="228">
        <f>IF(aurora_data!BN2171-INT(aurora_data!BN2171)&gt;=0.75, INT(aurora_data!BN2171)+1, INT(aurora_data!BN2171))</f>
        <v>0</v>
      </c>
      <c r="DZ151" s="228">
        <f>IF(aurora_data!FJ2171-INT(aurora_data!FJ2171)&gt;=0.75, INT(aurora_data!FJ2171)+1, INT(aurora_data!FJ2171))</f>
        <v>0</v>
      </c>
      <c r="EA151" s="228">
        <f>IF(aurora_data!BO2171-INT(aurora_data!BO2171)&gt;=0.75, INT(aurora_data!BO2171)+1, INT(aurora_data!BO2171))</f>
        <v>0</v>
      </c>
      <c r="EB151" s="324">
        <f>IF(aurora_data!FK2171-INT(aurora_data!FK2171)&gt;=0.75, INT(aurora_data!FK2171)+1, INT(aurora_data!FK2171))</f>
        <v>0</v>
      </c>
      <c r="EC151" s="228">
        <f>IF(aurora_data!BP2171-INT(aurora_data!BP2171)&gt;=0.75, INT(aurora_data!BP2171)+1, INT(aurora_data!BP2171))</f>
        <v>0</v>
      </c>
      <c r="ED151" s="311">
        <f>IF(aurora_data!FL2171-INT(aurora_data!FL2171)&gt;=0.75, INT(aurora_data!FL2171)+1, INT(aurora_data!FL2171))</f>
        <v>0</v>
      </c>
      <c r="EE151" s="228">
        <f>IF(aurora_data!BQ2171-INT(aurora_data!BQ2171)&gt;=0.75, INT(aurora_data!BQ2171)+1, INT(aurora_data!BQ2171))</f>
        <v>0</v>
      </c>
      <c r="EF151" s="311">
        <f>IF(aurora_data!FM2171-INT(aurora_data!FM2171)&gt;=0.75, INT(aurora_data!FM2171)+1, INT(aurora_data!FM2171))</f>
        <v>0</v>
      </c>
      <c r="EG151" s="228">
        <f>IF(aurora_data!BR2171-INT(aurora_data!BR2171)&gt;=0.75, INT(aurora_data!BR2171)+1, INT(aurora_data!BR2171))</f>
        <v>0</v>
      </c>
      <c r="EH151" s="311">
        <f>IF(aurora_data!FN2171-INT(aurora_data!FN2171)&gt;=0.75, INT(aurora_data!FN2171)+1, INT(aurora_data!FN2171))</f>
        <v>0</v>
      </c>
      <c r="EI151" s="228">
        <f>IF(aurora_data!BS2171-INT(aurora_data!BS2171)&gt;=0.75, INT(aurora_data!BS2171)+1, INT(aurora_data!BS2171))</f>
        <v>0</v>
      </c>
      <c r="EJ151" s="324">
        <f>IF(aurora_data!FO2171-INT(aurora_data!FO2171)&gt;=0.75, INT(aurora_data!FO2171)+1, INT(aurora_data!FO2171))</f>
        <v>0</v>
      </c>
      <c r="EK151" s="228">
        <f>IF(aurora_data!BT2171-INT(aurora_data!BT2171)&gt;=0.75, INT(aurora_data!BT2171)+1, INT(aurora_data!BT2171))</f>
        <v>0</v>
      </c>
      <c r="EL151" s="311">
        <f>IF(aurora_data!FP2171-INT(aurora_data!FP2171)&gt;=0.75, INT(aurora_data!FP2171)+1, INT(aurora_data!FP2171))</f>
        <v>0</v>
      </c>
      <c r="EM151" s="228">
        <f>IF(aurora_data!BU2171-INT(aurora_data!BU2171)&gt;=0.75, INT(aurora_data!BU2171)+1, INT(aurora_data!BU2171))</f>
        <v>0</v>
      </c>
      <c r="EN151" s="228">
        <f>IF(aurora_data!FQ2171-INT(aurora_data!FQ2171)&gt;=0.75, INT(aurora_data!FQ2171)+1, INT(aurora_data!FQ2171))</f>
        <v>0</v>
      </c>
      <c r="EO151" s="358">
        <f>IF(aurora_data!BV2171-INT(aurora_data!BV2171)&gt;=0.75, INT(aurora_data!BV2171)+1, INT(aurora_data!BV2171))</f>
        <v>0</v>
      </c>
      <c r="EP151" s="311">
        <f>IF(aurora_data!FR2171-INT(aurora_data!FR2171)&gt;=0.75, INT(aurora_data!FR2171)+1, INT(aurora_data!FR2171))</f>
        <v>0</v>
      </c>
      <c r="EQ151" s="228">
        <f>IF(aurora_data!BW2171-INT(aurora_data!BW2171)&gt;=0.75, INT(aurora_data!BW2171)+1, INT(aurora_data!BW2171))</f>
        <v>0</v>
      </c>
      <c r="ER151" s="324">
        <f>IF(aurora_data!FS2171-INT(aurora_data!FS2171)&gt;=0.75, INT(aurora_data!FS2171)+1, INT(aurora_data!FS2171))</f>
        <v>0</v>
      </c>
      <c r="ES151" s="228">
        <f>IF(aurora_data!BX2171-INT(aurora_data!BX2171)&gt;=0.75, INT(aurora_data!BX2171)+1, INT(aurora_data!BX2171))</f>
        <v>0</v>
      </c>
      <c r="ET151" s="311">
        <f>IF(aurora_data!FT2171-INT(aurora_data!FT2171)&gt;=0.75, INT(aurora_data!FT2171)+1, INT(aurora_data!FT2171))</f>
        <v>0</v>
      </c>
      <c r="EU151" s="228">
        <f>IF(aurora_data!BY2171-INT(aurora_data!BY2171)&gt;=0.75, INT(aurora_data!BY2171)+1, INT(aurora_data!BY2171))</f>
        <v>0</v>
      </c>
      <c r="EV151" s="311">
        <f>IF(aurora_data!FU2171-INT(aurora_data!FU2171)&gt;=0.75, INT(aurora_data!FU2171)+1, INT(aurora_data!FU2171))</f>
        <v>0</v>
      </c>
      <c r="EW151" s="228">
        <f>IF(aurora_data!BZ2171-INT(aurora_data!BZ2171)&gt;=0.75, INT(aurora_data!BZ2171)+1, INT(aurora_data!BZ2171))</f>
        <v>0</v>
      </c>
      <c r="EX151" s="311">
        <f>IF(aurora_data!FV2171-INT(aurora_data!FV2171)&gt;=0.75, INT(aurora_data!FV2171)+1, INT(aurora_data!FV2171))</f>
        <v>0</v>
      </c>
      <c r="EY151" s="228">
        <f>IF(aurora_data!CA2171-INT(aurora_data!CA2171)&gt;=0.75, INT(aurora_data!CA2171)+1, INT(aurora_data!CA2171))</f>
        <v>0</v>
      </c>
      <c r="EZ151" s="311">
        <f>IF(aurora_data!FW2171-INT(aurora_data!FW2171)&gt;=0.75, INT(aurora_data!FW2171)+1, INT(aurora_data!FW2171))</f>
        <v>0</v>
      </c>
      <c r="FA151" s="228">
        <f>IF(aurora_data!CB2171-INT(aurora_data!CB2171)&gt;=0.75, INT(aurora_data!CB2171)+1, INT(aurora_data!CB2171))</f>
        <v>0</v>
      </c>
      <c r="FB151" s="228">
        <f>IF(aurora_data!FX2171-INT(aurora_data!FX2171)&gt;=0.75, INT(aurora_data!FX2171)+1, INT(aurora_data!FX2171))</f>
        <v>0</v>
      </c>
      <c r="FC151" s="228">
        <f>IF(aurora_data!CC2171-INT(aurora_data!CC2171)&gt;=0.75, INT(aurora_data!CC2171)+1, INT(aurora_data!CC2171))</f>
        <v>0</v>
      </c>
      <c r="FD151" s="311">
        <f>IF(aurora_data!FY2171-INT(aurora_data!FY2171)&gt;=0.75, INT(aurora_data!FY2171)+1, INT(aurora_data!FY2171))</f>
        <v>0</v>
      </c>
      <c r="FE151" s="228">
        <f>IF(aurora_data!CD2171-INT(aurora_data!CD2171)&gt;=0.75, INT(aurora_data!CD2171)+1, INT(aurora_data!CD2171))</f>
        <v>0</v>
      </c>
      <c r="FF151" s="228">
        <f>IF(aurora_data!FZ2171-INT(aurora_data!FZ2171)&gt;=0.75, INT(aurora_data!FZ2171)+1, INT(aurora_data!FZ2171))</f>
        <v>0</v>
      </c>
      <c r="FG151" s="228">
        <f>IF(aurora_data!CE2171-INT(aurora_data!CE2171)&gt;=0.75, INT(aurora_data!CE2171)+1, INT(aurora_data!CE2171))</f>
        <v>0</v>
      </c>
      <c r="FH151" s="228">
        <f>IF(aurora_data!GA2171-INT(aurora_data!GA2171)&gt;=0.75, INT(aurora_data!GA2171)+1, INT(aurora_data!GA2171))</f>
        <v>0</v>
      </c>
      <c r="FI151" s="227">
        <f>IF(aurora_data!CF2171-INT(aurora_data!CF2171)&gt;=0.75,INT(aurora_data!CF2171)+1,INT(aurora_data!CF2171))</f>
        <v>0</v>
      </c>
      <c r="FJ151" s="305">
        <f>IF(aurora_data!GB2171-INT(aurora_data!GB2171)&gt;=0.75,INT(aurora_data!GB2171)+1,INT(aurora_data!GB2171))</f>
        <v>0</v>
      </c>
      <c r="FK151" s="228">
        <f>IF(aurora_data!CG2171-INT(aurora_data!CG2171)&gt;=0.75,INT(aurora_data!CG2171)+1,INT(aurora_data!CG2171))</f>
        <v>0</v>
      </c>
      <c r="FL151" s="311">
        <f>IF(aurora_data!GC2171-INT(aurora_data!GC2171)&gt;=0.75, INT(aurora_data!GC2171)+1, INT(aurora_data!GC2171))</f>
        <v>0</v>
      </c>
      <c r="FM151" s="228">
        <f>IF(aurora_data!CH2171-INT(aurora_data!CH2171)&gt;=0.75, INT(aurora_data!CH2171)+1, INT(aurora_data!CH2171))</f>
        <v>0</v>
      </c>
      <c r="FN151" s="311">
        <f>IF(aurora_data!GD2171-INT(aurora_data!GD2171)&gt;=0.75, INT(aurora_data!GD2171)+1, INT(aurora_data!GD2171))</f>
        <v>0</v>
      </c>
      <c r="FO151" s="228">
        <f>IF(aurora_data!CI2171-INT(aurora_data!CI2171)&gt;=0.75, INT(aurora_data!CI2171)+1, INT(aurora_data!CI2171))</f>
        <v>0</v>
      </c>
      <c r="FP151" s="324">
        <f>IF(aurora_data!GE2171-INT(aurora_data!GE2171)&gt;=0.75, INT(aurora_data!GE2171)+1, INT(aurora_data!GE2171))</f>
        <v>0</v>
      </c>
      <c r="FQ151" s="228">
        <f>IF(aurora_data!CJ2171-INT(aurora_data!CJ2171)&gt;=0.75, INT(aurora_data!CJ2171)+1, INT(aurora_data!CJ2171))</f>
        <v>0</v>
      </c>
      <c r="FR151" s="311">
        <f>IF(aurora_data!GF2171-INT(aurora_data!GF2171)&gt;=0.75, INT(aurora_data!GF2171)+1, INT(aurora_data!GF2171))</f>
        <v>0</v>
      </c>
      <c r="FS151" s="228">
        <f>IF(aurora_data!CK2171-INT(aurora_data!CK2171)&gt;=0.75, INT(aurora_data!CK2171)+1, INT(aurora_data!CK2171))</f>
        <v>0</v>
      </c>
      <c r="FT151" s="311">
        <f>IF(aurora_data!GG2171-INT(aurora_data!GG2171)&gt;=0.75, INT(aurora_data!GG2171)+1, INT(aurora_data!GG2171))</f>
        <v>0</v>
      </c>
      <c r="FU151" s="228">
        <f>IF(aurora_data!CL2171-INT(aurora_data!CL2171)&gt;=0.75, INT(aurora_data!CL2171)+1, INT(aurora_data!CL2171))</f>
        <v>0</v>
      </c>
      <c r="FV151" s="311">
        <f>IF(aurora_data!GH2171-INT(aurora_data!GH2171)&gt;=0.75, INT(aurora_data!GH2171)+1, INT(aurora_data!GH2171))</f>
        <v>0</v>
      </c>
      <c r="FW151" s="228">
        <f>IF(aurora_data!CM2171-INT(aurora_data!CM2171)&gt;=0.75, INT(aurora_data!CM2171)+1, INT(aurora_data!CM2171))</f>
        <v>0</v>
      </c>
      <c r="FX151" s="324">
        <f>IF(aurora_data!GI2171-INT(aurora_data!GI2171)&gt;=0.75, INT(aurora_data!GI2171)+1, INT(aurora_data!GI2171))</f>
        <v>0</v>
      </c>
      <c r="FY151" s="228">
        <f>IF(aurora_data!CN2171-INT(aurora_data!CN2171)&gt;=0.75, INT(aurora_data!CN2171)+1, INT(aurora_data!CN2171))</f>
        <v>0</v>
      </c>
      <c r="FZ151" s="311">
        <f>IF(aurora_data!GJ2171-INT(aurora_data!GJ2171)&gt;=0.75, INT(aurora_data!GJ2171)+1, INT(aurora_data!GJ2171))</f>
        <v>0</v>
      </c>
      <c r="GA151" s="228">
        <f>IF(aurora_data!CO2171-INT(aurora_data!CO2171)&gt;=0.75, INT(aurora_data!CO2171)+1, INT(aurora_data!CO2171))</f>
        <v>0</v>
      </c>
      <c r="GB151" s="228">
        <f>IF(aurora_data!GK2171-INT(aurora_data!GK2171)&gt;=0.75, INT(aurora_data!GK2171)+1, INT(aurora_data!GK2171))</f>
        <v>0</v>
      </c>
      <c r="GC151" s="358">
        <f>IF(aurora_data!CP2171-INT(aurora_data!CP2171)&gt;=0.75, INT(aurora_data!CP2171)+1, INT(aurora_data!CP2171))</f>
        <v>0</v>
      </c>
      <c r="GD151" s="311">
        <f>IF(aurora_data!GL2171-INT(aurora_data!GL2171)&gt;=0.75, INT(aurora_data!GL2171)+1, INT(aurora_data!GL2171))</f>
        <v>0</v>
      </c>
      <c r="GE151" s="228">
        <f>IF(aurora_data!CQ2171-INT(aurora_data!CQ2171)&gt;=0.75, INT(aurora_data!CQ2171)+1, INT(aurora_data!CQ2171))</f>
        <v>0</v>
      </c>
      <c r="GF151" s="324">
        <f>IF(aurora_data!GM2171-INT(aurora_data!GM2171)&gt;=0.75, INT(aurora_data!GM2171)+1, INT(aurora_data!GM2171))</f>
        <v>0</v>
      </c>
      <c r="GG151" s="228">
        <f>IF(aurora_data!CR2171-INT(aurora_data!CR2171)&gt;=0.75, INT(aurora_data!CR2171)+1, INT(aurora_data!CR2171))</f>
        <v>0</v>
      </c>
      <c r="GH151" s="311">
        <f>IF(aurora_data!GN2171-INT(aurora_data!GN2171)&gt;=0.75, INT(aurora_data!GN2171)+1, INT(aurora_data!GN2171))</f>
        <v>0</v>
      </c>
      <c r="GI151" s="228">
        <f>IF(aurora_data!CS2171-INT(aurora_data!CS2171)&gt;=0.75, INT(aurora_data!CS2171)+1, INT(aurora_data!CS2171))</f>
        <v>0</v>
      </c>
      <c r="GJ151" s="311">
        <f>IF(aurora_data!GO2171-INT(aurora_data!GO2171)&gt;=0.75, INT(aurora_data!GO2171)+1, INT(aurora_data!GO2171))</f>
        <v>0</v>
      </c>
      <c r="GK151" s="228">
        <f>IF(aurora_data!CT2171-INT(aurora_data!CT2171)&gt;=0.75, INT(aurora_data!CT2171)+1, INT(aurora_data!CT2171))</f>
        <v>0</v>
      </c>
      <c r="GL151" s="311">
        <f>IF(aurora_data!GP2171-INT(aurora_data!GP2171)&gt;=0.75, INT(aurora_data!GP2171)+1, INT(aurora_data!GP2171))</f>
        <v>0</v>
      </c>
      <c r="GM151" s="228">
        <f>IF(aurora_data!CU2171-INT(aurora_data!CU2171)&gt;=0.75, INT(aurora_data!CU2171)+1, INT(aurora_data!CU2171))</f>
        <v>0</v>
      </c>
      <c r="GN151" s="311">
        <f>IF(aurora_data!GQ2171-INT(aurora_data!GQ2171)&gt;=0.75, INT(aurora_data!GQ2171)+1, INT(aurora_data!GQ2171))</f>
        <v>0</v>
      </c>
      <c r="GO151" s="228">
        <f>IF(aurora_data!CV2171-INT(aurora_data!CV2171)&gt;=0.75, INT(aurora_data!CV2171)+1, INT(aurora_data!CV2171))</f>
        <v>0</v>
      </c>
      <c r="GP151" s="228">
        <f>IF(aurora_data!GR2171-INT(aurora_data!GR2171)&gt;=0.75, INT(aurora_data!GR2171)+1, INT(aurora_data!GR2171))</f>
        <v>0</v>
      </c>
      <c r="GQ151" s="228">
        <f>IF(aurora_data!CW2171-INT(aurora_data!CW2171)&gt;=0.75, INT(aurora_data!CW2171)+1, INT(aurora_data!CW2171))</f>
        <v>0</v>
      </c>
      <c r="GR151" s="311">
        <f>IF(aurora_data!GS2171-INT(aurora_data!GS2171)&gt;=0.75, INT(aurora_data!GS2171)+1, INT(aurora_data!GS2171))</f>
        <v>0</v>
      </c>
      <c r="GS151" s="228">
        <f>IF(aurora_data!CX2171-INT(aurora_data!CX2171)&gt;=0.75, INT(aurora_data!CX2171)+1, INT(aurora_data!CX2171))</f>
        <v>0</v>
      </c>
      <c r="GT151" s="228">
        <f>IF(aurora_data!GT2171-INT(aurora_data!GT2171)&gt;=0.75, INT(aurora_data!GT2171)+1, INT(aurora_data!GT2171))</f>
        <v>0</v>
      </c>
      <c r="GU151" s="228">
        <f>IF(aurora_data!CY2171-INT(aurora_data!CY2171)&gt;=0.75, INT(aurora_data!CY2171)+1, INT(aurora_data!CY2171))</f>
        <v>0</v>
      </c>
      <c r="GV151" s="228">
        <f>IF(aurora_data!GU2171-INT(aurora_data!GU2171)&gt;=0.75, INT(aurora_data!GU2171)+1, INT(aurora_data!GU2171))</f>
        <v>0</v>
      </c>
      <c r="GW151" s="230" t="s">
        <v>622</v>
      </c>
      <c r="GX151" s="227">
        <f>aurora_data!GV2171</f>
        <v>0</v>
      </c>
      <c r="GY151" s="231">
        <f t="shared" si="210"/>
        <v>0</v>
      </c>
    </row>
    <row r="152" spans="2:207" s="2" customFormat="1">
      <c r="B152" s="512"/>
      <c r="C152" s="519"/>
      <c r="D152" s="232" t="s">
        <v>623</v>
      </c>
      <c r="E152" s="233">
        <f t="shared" ref="E152:BP152" si="211">ROUNDDOWN((E154+$E$8)*($GX144),0)</f>
        <v>5</v>
      </c>
      <c r="F152" s="305">
        <f t="shared" si="211"/>
        <v>5</v>
      </c>
      <c r="G152" s="352">
        <f t="shared" si="211"/>
        <v>5</v>
      </c>
      <c r="H152" s="305">
        <f t="shared" si="211"/>
        <v>5</v>
      </c>
      <c r="I152" s="352">
        <f t="shared" si="211"/>
        <v>5</v>
      </c>
      <c r="J152" s="305">
        <f t="shared" si="211"/>
        <v>5</v>
      </c>
      <c r="K152" s="352">
        <f t="shared" si="211"/>
        <v>5</v>
      </c>
      <c r="L152" s="318">
        <f t="shared" si="211"/>
        <v>5</v>
      </c>
      <c r="M152" s="336">
        <f t="shared" si="211"/>
        <v>5</v>
      </c>
      <c r="N152" s="305">
        <f t="shared" si="211"/>
        <v>5</v>
      </c>
      <c r="O152" s="234">
        <f t="shared" si="211"/>
        <v>5</v>
      </c>
      <c r="P152" s="305">
        <f t="shared" si="211"/>
        <v>5</v>
      </c>
      <c r="Q152" s="352">
        <f t="shared" si="211"/>
        <v>5</v>
      </c>
      <c r="R152" s="305">
        <f t="shared" si="211"/>
        <v>5</v>
      </c>
      <c r="S152" s="234">
        <f t="shared" si="211"/>
        <v>5</v>
      </c>
      <c r="T152" s="318">
        <f t="shared" si="211"/>
        <v>5</v>
      </c>
      <c r="U152" s="336">
        <f t="shared" si="211"/>
        <v>5</v>
      </c>
      <c r="V152" s="305">
        <f t="shared" si="211"/>
        <v>5</v>
      </c>
      <c r="W152" s="234">
        <f t="shared" si="211"/>
        <v>5</v>
      </c>
      <c r="X152" s="234">
        <f t="shared" si="211"/>
        <v>5</v>
      </c>
      <c r="Y152" s="352">
        <f t="shared" si="211"/>
        <v>5</v>
      </c>
      <c r="Z152" s="305">
        <f t="shared" si="211"/>
        <v>5</v>
      </c>
      <c r="AA152" s="234">
        <f t="shared" si="211"/>
        <v>5</v>
      </c>
      <c r="AB152" s="318">
        <f t="shared" si="211"/>
        <v>5</v>
      </c>
      <c r="AC152" s="234">
        <f t="shared" si="211"/>
        <v>5</v>
      </c>
      <c r="AD152" s="234">
        <f t="shared" si="211"/>
        <v>5</v>
      </c>
      <c r="AE152" s="234">
        <f t="shared" si="211"/>
        <v>5</v>
      </c>
      <c r="AF152" s="305">
        <f t="shared" si="211"/>
        <v>5</v>
      </c>
      <c r="AG152" s="234">
        <f t="shared" si="211"/>
        <v>5</v>
      </c>
      <c r="AH152" s="234">
        <f t="shared" si="211"/>
        <v>5</v>
      </c>
      <c r="AI152" s="234">
        <f t="shared" si="211"/>
        <v>5</v>
      </c>
      <c r="AJ152" s="235">
        <f t="shared" si="211"/>
        <v>5</v>
      </c>
      <c r="AK152" s="234">
        <f t="shared" si="211"/>
        <v>5</v>
      </c>
      <c r="AL152" s="234">
        <f t="shared" si="211"/>
        <v>5</v>
      </c>
      <c r="AM152" s="234">
        <f t="shared" si="211"/>
        <v>5</v>
      </c>
      <c r="AN152" s="305">
        <f t="shared" si="211"/>
        <v>5</v>
      </c>
      <c r="AO152" s="234">
        <f t="shared" si="211"/>
        <v>5</v>
      </c>
      <c r="AP152" s="234">
        <f t="shared" si="211"/>
        <v>5</v>
      </c>
      <c r="AQ152" s="234">
        <f t="shared" si="211"/>
        <v>5</v>
      </c>
      <c r="AR152" s="235">
        <f t="shared" si="211"/>
        <v>5</v>
      </c>
      <c r="AS152" s="234">
        <f t="shared" si="211"/>
        <v>5</v>
      </c>
      <c r="AT152" s="305">
        <f t="shared" si="211"/>
        <v>5</v>
      </c>
      <c r="AU152" s="234">
        <f t="shared" si="211"/>
        <v>5</v>
      </c>
      <c r="AV152" s="305">
        <f t="shared" si="211"/>
        <v>5</v>
      </c>
      <c r="AW152" s="234">
        <f t="shared" si="211"/>
        <v>5</v>
      </c>
      <c r="AX152" s="305">
        <f t="shared" si="211"/>
        <v>5</v>
      </c>
      <c r="AY152" s="234">
        <f t="shared" si="211"/>
        <v>5</v>
      </c>
      <c r="AZ152" s="318">
        <f t="shared" si="211"/>
        <v>5</v>
      </c>
      <c r="BA152" s="336">
        <f t="shared" si="211"/>
        <v>5</v>
      </c>
      <c r="BB152" s="305">
        <f t="shared" si="211"/>
        <v>5</v>
      </c>
      <c r="BC152" s="234">
        <f t="shared" si="211"/>
        <v>5</v>
      </c>
      <c r="BD152" s="305">
        <f t="shared" si="211"/>
        <v>5</v>
      </c>
      <c r="BE152" s="234">
        <f t="shared" si="211"/>
        <v>6</v>
      </c>
      <c r="BF152" s="305">
        <f t="shared" si="211"/>
        <v>6</v>
      </c>
      <c r="BG152" s="234">
        <f t="shared" si="211"/>
        <v>5</v>
      </c>
      <c r="BH152" s="318">
        <f t="shared" si="211"/>
        <v>5</v>
      </c>
      <c r="BI152" s="234">
        <f t="shared" si="211"/>
        <v>5</v>
      </c>
      <c r="BJ152" s="305">
        <f t="shared" si="211"/>
        <v>5</v>
      </c>
      <c r="BK152" s="234">
        <f t="shared" si="211"/>
        <v>5</v>
      </c>
      <c r="BL152" s="305">
        <f t="shared" si="211"/>
        <v>5</v>
      </c>
      <c r="BM152" s="234">
        <f t="shared" si="211"/>
        <v>6</v>
      </c>
      <c r="BN152" s="305">
        <f t="shared" si="211"/>
        <v>6</v>
      </c>
      <c r="BO152" s="234">
        <f t="shared" si="211"/>
        <v>5</v>
      </c>
      <c r="BP152" s="318">
        <f t="shared" si="211"/>
        <v>5</v>
      </c>
      <c r="BQ152" s="234">
        <f t="shared" ref="BQ152:EB152" si="212">ROUNDDOWN((BQ154+$E$8)*($GX144),0)</f>
        <v>5</v>
      </c>
      <c r="BR152" s="305">
        <f t="shared" si="212"/>
        <v>5</v>
      </c>
      <c r="BS152" s="234">
        <f t="shared" si="212"/>
        <v>5</v>
      </c>
      <c r="BT152" s="305">
        <f t="shared" si="212"/>
        <v>5</v>
      </c>
      <c r="BU152" s="234">
        <f t="shared" si="212"/>
        <v>6</v>
      </c>
      <c r="BV152" s="305">
        <f t="shared" si="212"/>
        <v>6</v>
      </c>
      <c r="BW152" s="234">
        <f t="shared" si="212"/>
        <v>5</v>
      </c>
      <c r="BX152" s="235">
        <f t="shared" si="212"/>
        <v>5</v>
      </c>
      <c r="BY152" s="234">
        <f t="shared" si="212"/>
        <v>5</v>
      </c>
      <c r="BZ152" s="234">
        <f t="shared" si="212"/>
        <v>5</v>
      </c>
      <c r="CA152" s="234">
        <f t="shared" si="212"/>
        <v>5</v>
      </c>
      <c r="CB152" s="305">
        <f t="shared" si="212"/>
        <v>5</v>
      </c>
      <c r="CC152" s="234">
        <f t="shared" si="212"/>
        <v>5</v>
      </c>
      <c r="CD152" s="234">
        <f t="shared" si="212"/>
        <v>5</v>
      </c>
      <c r="CE152" s="234">
        <f t="shared" si="212"/>
        <v>5</v>
      </c>
      <c r="CF152" s="234">
        <f t="shared" si="212"/>
        <v>5</v>
      </c>
      <c r="CG152" s="233">
        <f t="shared" si="212"/>
        <v>5</v>
      </c>
      <c r="CH152" s="234">
        <f t="shared" si="212"/>
        <v>5</v>
      </c>
      <c r="CI152" s="234">
        <f t="shared" si="212"/>
        <v>5</v>
      </c>
      <c r="CJ152" s="305">
        <f t="shared" si="212"/>
        <v>5</v>
      </c>
      <c r="CK152" s="234">
        <f t="shared" si="212"/>
        <v>6</v>
      </c>
      <c r="CL152" s="234">
        <f t="shared" si="212"/>
        <v>6</v>
      </c>
      <c r="CM152" s="234">
        <f t="shared" si="212"/>
        <v>6</v>
      </c>
      <c r="CN152" s="318">
        <f t="shared" si="212"/>
        <v>6</v>
      </c>
      <c r="CO152" s="234">
        <f t="shared" si="212"/>
        <v>5</v>
      </c>
      <c r="CP152" s="234">
        <f t="shared" si="212"/>
        <v>5</v>
      </c>
      <c r="CQ152" s="234">
        <f t="shared" si="212"/>
        <v>5</v>
      </c>
      <c r="CR152" s="305">
        <f t="shared" si="212"/>
        <v>5</v>
      </c>
      <c r="CS152" s="234">
        <f t="shared" si="212"/>
        <v>6</v>
      </c>
      <c r="CT152" s="305">
        <f t="shared" si="212"/>
        <v>6</v>
      </c>
      <c r="CU152" s="234">
        <f t="shared" si="212"/>
        <v>6</v>
      </c>
      <c r="CV152" s="318">
        <f t="shared" si="212"/>
        <v>6</v>
      </c>
      <c r="CW152" s="234">
        <f t="shared" si="212"/>
        <v>5</v>
      </c>
      <c r="CX152" s="305">
        <f t="shared" si="212"/>
        <v>5</v>
      </c>
      <c r="CY152" s="234">
        <f t="shared" si="212"/>
        <v>5</v>
      </c>
      <c r="CZ152" s="305">
        <f t="shared" si="212"/>
        <v>5</v>
      </c>
      <c r="DA152" s="234">
        <f t="shared" si="212"/>
        <v>6</v>
      </c>
      <c r="DB152" s="305">
        <f t="shared" si="212"/>
        <v>6</v>
      </c>
      <c r="DC152" s="234">
        <f t="shared" si="212"/>
        <v>6</v>
      </c>
      <c r="DD152" s="318">
        <f t="shared" si="212"/>
        <v>6</v>
      </c>
      <c r="DE152" s="234">
        <f t="shared" si="212"/>
        <v>5</v>
      </c>
      <c r="DF152" s="305">
        <f t="shared" si="212"/>
        <v>5</v>
      </c>
      <c r="DG152" s="234">
        <f t="shared" si="212"/>
        <v>5</v>
      </c>
      <c r="DH152" s="305">
        <f t="shared" si="212"/>
        <v>5</v>
      </c>
      <c r="DI152" s="234">
        <f t="shared" si="212"/>
        <v>6</v>
      </c>
      <c r="DJ152" s="305">
        <f t="shared" si="212"/>
        <v>6</v>
      </c>
      <c r="DK152" s="234">
        <f t="shared" si="212"/>
        <v>6</v>
      </c>
      <c r="DL152" s="305">
        <f t="shared" si="212"/>
        <v>6</v>
      </c>
      <c r="DM152" s="234">
        <f t="shared" si="212"/>
        <v>5</v>
      </c>
      <c r="DN152" s="234">
        <f t="shared" si="212"/>
        <v>5</v>
      </c>
      <c r="DO152" s="234">
        <f t="shared" si="212"/>
        <v>5</v>
      </c>
      <c r="DP152" s="305">
        <f t="shared" si="212"/>
        <v>5</v>
      </c>
      <c r="DQ152" s="234">
        <f t="shared" si="212"/>
        <v>5</v>
      </c>
      <c r="DR152" s="234">
        <f t="shared" si="212"/>
        <v>5</v>
      </c>
      <c r="DS152" s="234">
        <f t="shared" si="212"/>
        <v>5</v>
      </c>
      <c r="DT152" s="234">
        <f t="shared" si="212"/>
        <v>5</v>
      </c>
      <c r="DU152" s="233">
        <f t="shared" si="212"/>
        <v>5</v>
      </c>
      <c r="DV152" s="234">
        <f t="shared" si="212"/>
        <v>5</v>
      </c>
      <c r="DW152" s="234">
        <f t="shared" si="212"/>
        <v>5</v>
      </c>
      <c r="DX152" s="305">
        <f t="shared" si="212"/>
        <v>5</v>
      </c>
      <c r="DY152" s="234">
        <f t="shared" si="212"/>
        <v>5</v>
      </c>
      <c r="DZ152" s="234">
        <f t="shared" si="212"/>
        <v>5</v>
      </c>
      <c r="EA152" s="234">
        <f t="shared" si="212"/>
        <v>5</v>
      </c>
      <c r="EB152" s="318">
        <f t="shared" si="212"/>
        <v>5</v>
      </c>
      <c r="EC152" s="234">
        <f t="shared" ref="EC152:GN152" si="213">ROUNDDOWN((EC154+$E$8)*($GX144),0)</f>
        <v>5</v>
      </c>
      <c r="ED152" s="305">
        <f t="shared" si="213"/>
        <v>5</v>
      </c>
      <c r="EE152" s="234">
        <f t="shared" si="213"/>
        <v>5</v>
      </c>
      <c r="EF152" s="305">
        <f t="shared" si="213"/>
        <v>5</v>
      </c>
      <c r="EG152" s="234">
        <f t="shared" si="213"/>
        <v>5</v>
      </c>
      <c r="EH152" s="305">
        <f t="shared" si="213"/>
        <v>5</v>
      </c>
      <c r="EI152" s="234">
        <f t="shared" si="213"/>
        <v>5</v>
      </c>
      <c r="EJ152" s="318">
        <f t="shared" si="213"/>
        <v>5</v>
      </c>
      <c r="EK152" s="234">
        <f t="shared" si="213"/>
        <v>5</v>
      </c>
      <c r="EL152" s="305">
        <f t="shared" si="213"/>
        <v>5</v>
      </c>
      <c r="EM152" s="234">
        <f t="shared" si="213"/>
        <v>5</v>
      </c>
      <c r="EN152" s="234">
        <f t="shared" si="213"/>
        <v>5</v>
      </c>
      <c r="EO152" s="352">
        <f t="shared" si="213"/>
        <v>5</v>
      </c>
      <c r="EP152" s="305">
        <f t="shared" si="213"/>
        <v>5</v>
      </c>
      <c r="EQ152" s="234">
        <f t="shared" si="213"/>
        <v>5</v>
      </c>
      <c r="ER152" s="318">
        <f t="shared" si="213"/>
        <v>5</v>
      </c>
      <c r="ES152" s="234">
        <f t="shared" si="213"/>
        <v>5</v>
      </c>
      <c r="ET152" s="305">
        <f t="shared" si="213"/>
        <v>5</v>
      </c>
      <c r="EU152" s="234">
        <f t="shared" si="213"/>
        <v>5</v>
      </c>
      <c r="EV152" s="305">
        <f t="shared" si="213"/>
        <v>5</v>
      </c>
      <c r="EW152" s="234">
        <f t="shared" si="213"/>
        <v>5</v>
      </c>
      <c r="EX152" s="305">
        <f t="shared" si="213"/>
        <v>5</v>
      </c>
      <c r="EY152" s="234">
        <f t="shared" si="213"/>
        <v>5</v>
      </c>
      <c r="EZ152" s="305">
        <f t="shared" si="213"/>
        <v>5</v>
      </c>
      <c r="FA152" s="234">
        <f t="shared" si="213"/>
        <v>5</v>
      </c>
      <c r="FB152" s="234">
        <f t="shared" si="213"/>
        <v>5</v>
      </c>
      <c r="FC152" s="234">
        <f t="shared" si="213"/>
        <v>5</v>
      </c>
      <c r="FD152" s="305">
        <f t="shared" si="213"/>
        <v>5</v>
      </c>
      <c r="FE152" s="234">
        <f t="shared" si="213"/>
        <v>5</v>
      </c>
      <c r="FF152" s="234">
        <f t="shared" si="213"/>
        <v>5</v>
      </c>
      <c r="FG152" s="234">
        <f t="shared" si="213"/>
        <v>5</v>
      </c>
      <c r="FH152" s="234">
        <f t="shared" si="213"/>
        <v>5</v>
      </c>
      <c r="FI152" s="233">
        <f t="shared" si="213"/>
        <v>5</v>
      </c>
      <c r="FJ152" s="305">
        <f t="shared" si="213"/>
        <v>5</v>
      </c>
      <c r="FK152" s="234">
        <f t="shared" si="213"/>
        <v>5</v>
      </c>
      <c r="FL152" s="305">
        <f t="shared" si="213"/>
        <v>5</v>
      </c>
      <c r="FM152" s="234">
        <f t="shared" si="213"/>
        <v>5</v>
      </c>
      <c r="FN152" s="305">
        <f t="shared" si="213"/>
        <v>5</v>
      </c>
      <c r="FO152" s="234">
        <f t="shared" si="213"/>
        <v>5</v>
      </c>
      <c r="FP152" s="318">
        <f t="shared" si="213"/>
        <v>5</v>
      </c>
      <c r="FQ152" s="234">
        <f t="shared" si="213"/>
        <v>6</v>
      </c>
      <c r="FR152" s="305">
        <f t="shared" si="213"/>
        <v>6</v>
      </c>
      <c r="FS152" s="234">
        <f t="shared" si="213"/>
        <v>5</v>
      </c>
      <c r="FT152" s="305">
        <f t="shared" si="213"/>
        <v>5</v>
      </c>
      <c r="FU152" s="234">
        <f t="shared" si="213"/>
        <v>6</v>
      </c>
      <c r="FV152" s="305">
        <f t="shared" si="213"/>
        <v>6</v>
      </c>
      <c r="FW152" s="234">
        <f t="shared" si="213"/>
        <v>5</v>
      </c>
      <c r="FX152" s="318">
        <f t="shared" si="213"/>
        <v>5</v>
      </c>
      <c r="FY152" s="234">
        <f t="shared" si="213"/>
        <v>7</v>
      </c>
      <c r="FZ152" s="305">
        <f t="shared" si="213"/>
        <v>7</v>
      </c>
      <c r="GA152" s="234">
        <f t="shared" si="213"/>
        <v>6</v>
      </c>
      <c r="GB152" s="234">
        <f t="shared" si="213"/>
        <v>6</v>
      </c>
      <c r="GC152" s="352">
        <f t="shared" si="213"/>
        <v>8</v>
      </c>
      <c r="GD152" s="305">
        <f t="shared" si="213"/>
        <v>8</v>
      </c>
      <c r="GE152" s="234">
        <f t="shared" si="213"/>
        <v>6</v>
      </c>
      <c r="GF152" s="318">
        <f t="shared" si="213"/>
        <v>6</v>
      </c>
      <c r="GG152" s="234">
        <f t="shared" si="213"/>
        <v>8</v>
      </c>
      <c r="GH152" s="305">
        <f t="shared" si="213"/>
        <v>8</v>
      </c>
      <c r="GI152" s="234">
        <f t="shared" si="213"/>
        <v>7</v>
      </c>
      <c r="GJ152" s="305">
        <f t="shared" si="213"/>
        <v>7</v>
      </c>
      <c r="GK152" s="234">
        <f t="shared" si="213"/>
        <v>9</v>
      </c>
      <c r="GL152" s="305">
        <f t="shared" si="213"/>
        <v>9</v>
      </c>
      <c r="GM152" s="234">
        <f t="shared" si="213"/>
        <v>7</v>
      </c>
      <c r="GN152" s="305">
        <f t="shared" si="213"/>
        <v>7</v>
      </c>
      <c r="GO152" s="234">
        <f t="shared" ref="GO152:GV152" si="214">ROUNDDOWN((GO154+$E$8)*($GX144),0)</f>
        <v>5</v>
      </c>
      <c r="GP152" s="234">
        <f t="shared" si="214"/>
        <v>5</v>
      </c>
      <c r="GQ152" s="234">
        <f t="shared" si="214"/>
        <v>5</v>
      </c>
      <c r="GR152" s="305">
        <f t="shared" si="214"/>
        <v>5</v>
      </c>
      <c r="GS152" s="234">
        <f t="shared" si="214"/>
        <v>5</v>
      </c>
      <c r="GT152" s="234">
        <f t="shared" si="214"/>
        <v>5</v>
      </c>
      <c r="GU152" s="234">
        <f t="shared" si="214"/>
        <v>5</v>
      </c>
      <c r="GV152" s="234">
        <f t="shared" si="214"/>
        <v>5</v>
      </c>
      <c r="GW152" s="236"/>
      <c r="GX152" s="237"/>
      <c r="GY152" s="238"/>
    </row>
    <row r="153" spans="2:207" s="2" customFormat="1" ht="16.5" thickBot="1">
      <c r="B153" s="512"/>
      <c r="C153" s="519"/>
      <c r="D153" s="232" t="s">
        <v>624</v>
      </c>
      <c r="E153" s="239">
        <f t="shared" ref="E153:BP153" si="215">IF(ROUND(((E154-$E$8)*($GX144))+0.25,0) &lt;=0,1,((E154-$E$8)*($GX144))+0.25)</f>
        <v>1</v>
      </c>
      <c r="F153" s="306">
        <f t="shared" si="215"/>
        <v>1</v>
      </c>
      <c r="G153" s="353">
        <f t="shared" si="215"/>
        <v>1</v>
      </c>
      <c r="H153" s="306">
        <f t="shared" si="215"/>
        <v>1</v>
      </c>
      <c r="I153" s="353">
        <f t="shared" si="215"/>
        <v>1</v>
      </c>
      <c r="J153" s="306">
        <f t="shared" si="215"/>
        <v>1</v>
      </c>
      <c r="K153" s="353">
        <f t="shared" si="215"/>
        <v>1</v>
      </c>
      <c r="L153" s="319">
        <f t="shared" si="215"/>
        <v>1</v>
      </c>
      <c r="M153" s="337">
        <f t="shared" si="215"/>
        <v>1</v>
      </c>
      <c r="N153" s="306">
        <f t="shared" si="215"/>
        <v>1</v>
      </c>
      <c r="O153" s="240">
        <f t="shared" si="215"/>
        <v>1</v>
      </c>
      <c r="P153" s="306">
        <f t="shared" si="215"/>
        <v>1</v>
      </c>
      <c r="Q153" s="353">
        <f t="shared" si="215"/>
        <v>1</v>
      </c>
      <c r="R153" s="306">
        <f t="shared" si="215"/>
        <v>1</v>
      </c>
      <c r="S153" s="240">
        <f t="shared" si="215"/>
        <v>1</v>
      </c>
      <c r="T153" s="319">
        <f t="shared" si="215"/>
        <v>1</v>
      </c>
      <c r="U153" s="337">
        <f t="shared" si="215"/>
        <v>1</v>
      </c>
      <c r="V153" s="306">
        <f t="shared" si="215"/>
        <v>1</v>
      </c>
      <c r="W153" s="240">
        <f t="shared" si="215"/>
        <v>1</v>
      </c>
      <c r="X153" s="240">
        <f t="shared" si="215"/>
        <v>1</v>
      </c>
      <c r="Y153" s="353">
        <f t="shared" si="215"/>
        <v>1</v>
      </c>
      <c r="Z153" s="306">
        <f t="shared" si="215"/>
        <v>1</v>
      </c>
      <c r="AA153" s="240">
        <f t="shared" si="215"/>
        <v>1</v>
      </c>
      <c r="AB153" s="319">
        <f t="shared" si="215"/>
        <v>1</v>
      </c>
      <c r="AC153" s="240">
        <f t="shared" si="215"/>
        <v>1</v>
      </c>
      <c r="AD153" s="240">
        <f t="shared" si="215"/>
        <v>1</v>
      </c>
      <c r="AE153" s="240">
        <f t="shared" si="215"/>
        <v>1</v>
      </c>
      <c r="AF153" s="306">
        <f t="shared" si="215"/>
        <v>1</v>
      </c>
      <c r="AG153" s="240">
        <f t="shared" si="215"/>
        <v>1</v>
      </c>
      <c r="AH153" s="240">
        <f t="shared" si="215"/>
        <v>1</v>
      </c>
      <c r="AI153" s="240">
        <f t="shared" si="215"/>
        <v>1</v>
      </c>
      <c r="AJ153" s="241">
        <f t="shared" si="215"/>
        <v>1</v>
      </c>
      <c r="AK153" s="240">
        <f t="shared" si="215"/>
        <v>1</v>
      </c>
      <c r="AL153" s="240">
        <f t="shared" si="215"/>
        <v>1</v>
      </c>
      <c r="AM153" s="240">
        <f t="shared" si="215"/>
        <v>1</v>
      </c>
      <c r="AN153" s="306">
        <f t="shared" si="215"/>
        <v>1</v>
      </c>
      <c r="AO153" s="240">
        <f t="shared" si="215"/>
        <v>1</v>
      </c>
      <c r="AP153" s="240">
        <f t="shared" si="215"/>
        <v>1</v>
      </c>
      <c r="AQ153" s="240">
        <f t="shared" si="215"/>
        <v>1</v>
      </c>
      <c r="AR153" s="241">
        <f t="shared" si="215"/>
        <v>1</v>
      </c>
      <c r="AS153" s="240">
        <f t="shared" si="215"/>
        <v>1</v>
      </c>
      <c r="AT153" s="306">
        <f t="shared" si="215"/>
        <v>1</v>
      </c>
      <c r="AU153" s="240">
        <f t="shared" si="215"/>
        <v>1</v>
      </c>
      <c r="AV153" s="306">
        <f t="shared" si="215"/>
        <v>1</v>
      </c>
      <c r="AW153" s="240">
        <f t="shared" si="215"/>
        <v>1</v>
      </c>
      <c r="AX153" s="306">
        <f t="shared" si="215"/>
        <v>1</v>
      </c>
      <c r="AY153" s="240">
        <f t="shared" si="215"/>
        <v>1</v>
      </c>
      <c r="AZ153" s="319">
        <f t="shared" si="215"/>
        <v>1</v>
      </c>
      <c r="BA153" s="337">
        <f t="shared" si="215"/>
        <v>1</v>
      </c>
      <c r="BB153" s="306">
        <f t="shared" si="215"/>
        <v>1</v>
      </c>
      <c r="BC153" s="240">
        <f t="shared" si="215"/>
        <v>1</v>
      </c>
      <c r="BD153" s="306">
        <f t="shared" si="215"/>
        <v>1</v>
      </c>
      <c r="BE153" s="240">
        <f t="shared" si="215"/>
        <v>1</v>
      </c>
      <c r="BF153" s="306">
        <f t="shared" si="215"/>
        <v>1</v>
      </c>
      <c r="BG153" s="240">
        <f t="shared" si="215"/>
        <v>1</v>
      </c>
      <c r="BH153" s="319">
        <f t="shared" si="215"/>
        <v>1</v>
      </c>
      <c r="BI153" s="240">
        <f t="shared" si="215"/>
        <v>1</v>
      </c>
      <c r="BJ153" s="306">
        <f t="shared" si="215"/>
        <v>1</v>
      </c>
      <c r="BK153" s="240">
        <f t="shared" si="215"/>
        <v>1</v>
      </c>
      <c r="BL153" s="306">
        <f t="shared" si="215"/>
        <v>1</v>
      </c>
      <c r="BM153" s="240">
        <f t="shared" si="215"/>
        <v>1</v>
      </c>
      <c r="BN153" s="306">
        <f t="shared" si="215"/>
        <v>1</v>
      </c>
      <c r="BO153" s="240">
        <f t="shared" si="215"/>
        <v>1</v>
      </c>
      <c r="BP153" s="319">
        <f t="shared" si="215"/>
        <v>1</v>
      </c>
      <c r="BQ153" s="240">
        <f t="shared" ref="BQ153:EB153" si="216">IF(ROUND(((BQ154-$E$8)*($GX144))+0.25,0) &lt;=0,1,((BQ154-$E$8)*($GX144))+0.25)</f>
        <v>1</v>
      </c>
      <c r="BR153" s="306">
        <f t="shared" si="216"/>
        <v>1</v>
      </c>
      <c r="BS153" s="240">
        <f t="shared" si="216"/>
        <v>1</v>
      </c>
      <c r="BT153" s="306">
        <f t="shared" si="216"/>
        <v>1</v>
      </c>
      <c r="BU153" s="240">
        <f t="shared" si="216"/>
        <v>1</v>
      </c>
      <c r="BV153" s="306">
        <f t="shared" si="216"/>
        <v>1</v>
      </c>
      <c r="BW153" s="240">
        <f t="shared" si="216"/>
        <v>1</v>
      </c>
      <c r="BX153" s="241">
        <f t="shared" si="216"/>
        <v>1</v>
      </c>
      <c r="BY153" s="240">
        <f t="shared" si="216"/>
        <v>1</v>
      </c>
      <c r="BZ153" s="240">
        <f t="shared" si="216"/>
        <v>1</v>
      </c>
      <c r="CA153" s="240">
        <f t="shared" si="216"/>
        <v>1</v>
      </c>
      <c r="CB153" s="306">
        <f t="shared" si="216"/>
        <v>1</v>
      </c>
      <c r="CC153" s="240">
        <f t="shared" si="216"/>
        <v>1</v>
      </c>
      <c r="CD153" s="240">
        <f t="shared" si="216"/>
        <v>1</v>
      </c>
      <c r="CE153" s="240">
        <f t="shared" si="216"/>
        <v>1</v>
      </c>
      <c r="CF153" s="240">
        <f t="shared" si="216"/>
        <v>1</v>
      </c>
      <c r="CG153" s="239">
        <f t="shared" si="216"/>
        <v>1</v>
      </c>
      <c r="CH153" s="240">
        <f t="shared" si="216"/>
        <v>1</v>
      </c>
      <c r="CI153" s="240">
        <f t="shared" si="216"/>
        <v>1</v>
      </c>
      <c r="CJ153" s="306">
        <f t="shared" si="216"/>
        <v>1</v>
      </c>
      <c r="CK153" s="240">
        <f t="shared" si="216"/>
        <v>1</v>
      </c>
      <c r="CL153" s="240">
        <f t="shared" si="216"/>
        <v>1</v>
      </c>
      <c r="CM153" s="240">
        <f t="shared" si="216"/>
        <v>1</v>
      </c>
      <c r="CN153" s="319">
        <f t="shared" si="216"/>
        <v>1</v>
      </c>
      <c r="CO153" s="240">
        <f t="shared" si="216"/>
        <v>1</v>
      </c>
      <c r="CP153" s="240">
        <f t="shared" si="216"/>
        <v>1</v>
      </c>
      <c r="CQ153" s="240">
        <f t="shared" si="216"/>
        <v>1</v>
      </c>
      <c r="CR153" s="306">
        <f t="shared" si="216"/>
        <v>1</v>
      </c>
      <c r="CS153" s="240">
        <f t="shared" si="216"/>
        <v>1</v>
      </c>
      <c r="CT153" s="306">
        <f t="shared" si="216"/>
        <v>1</v>
      </c>
      <c r="CU153" s="240">
        <f t="shared" si="216"/>
        <v>1</v>
      </c>
      <c r="CV153" s="319">
        <f t="shared" si="216"/>
        <v>1</v>
      </c>
      <c r="CW153" s="240">
        <f t="shared" si="216"/>
        <v>1</v>
      </c>
      <c r="CX153" s="306">
        <f t="shared" si="216"/>
        <v>1</v>
      </c>
      <c r="CY153" s="240">
        <f t="shared" si="216"/>
        <v>1</v>
      </c>
      <c r="CZ153" s="306">
        <f t="shared" si="216"/>
        <v>1</v>
      </c>
      <c r="DA153" s="240">
        <f t="shared" si="216"/>
        <v>1</v>
      </c>
      <c r="DB153" s="306">
        <f t="shared" si="216"/>
        <v>1</v>
      </c>
      <c r="DC153" s="240">
        <f t="shared" si="216"/>
        <v>1</v>
      </c>
      <c r="DD153" s="319">
        <f t="shared" si="216"/>
        <v>1</v>
      </c>
      <c r="DE153" s="240">
        <f t="shared" si="216"/>
        <v>1</v>
      </c>
      <c r="DF153" s="306">
        <f t="shared" si="216"/>
        <v>1</v>
      </c>
      <c r="DG153" s="240">
        <f t="shared" si="216"/>
        <v>1</v>
      </c>
      <c r="DH153" s="306">
        <f t="shared" si="216"/>
        <v>1</v>
      </c>
      <c r="DI153" s="240">
        <f t="shared" si="216"/>
        <v>1</v>
      </c>
      <c r="DJ153" s="306">
        <f t="shared" si="216"/>
        <v>1</v>
      </c>
      <c r="DK153" s="240">
        <f t="shared" si="216"/>
        <v>1</v>
      </c>
      <c r="DL153" s="306">
        <f t="shared" si="216"/>
        <v>1</v>
      </c>
      <c r="DM153" s="240">
        <f t="shared" si="216"/>
        <v>1</v>
      </c>
      <c r="DN153" s="240">
        <f t="shared" si="216"/>
        <v>1</v>
      </c>
      <c r="DO153" s="240">
        <f t="shared" si="216"/>
        <v>1</v>
      </c>
      <c r="DP153" s="306">
        <f t="shared" si="216"/>
        <v>1</v>
      </c>
      <c r="DQ153" s="240">
        <f t="shared" si="216"/>
        <v>1</v>
      </c>
      <c r="DR153" s="240">
        <f t="shared" si="216"/>
        <v>1</v>
      </c>
      <c r="DS153" s="240">
        <f t="shared" si="216"/>
        <v>1</v>
      </c>
      <c r="DT153" s="240">
        <f t="shared" si="216"/>
        <v>1</v>
      </c>
      <c r="DU153" s="239">
        <f t="shared" si="216"/>
        <v>1</v>
      </c>
      <c r="DV153" s="240">
        <f t="shared" si="216"/>
        <v>1</v>
      </c>
      <c r="DW153" s="240">
        <f t="shared" si="216"/>
        <v>1</v>
      </c>
      <c r="DX153" s="306">
        <f t="shared" si="216"/>
        <v>1</v>
      </c>
      <c r="DY153" s="240">
        <f t="shared" si="216"/>
        <v>1</v>
      </c>
      <c r="DZ153" s="240">
        <f t="shared" si="216"/>
        <v>1</v>
      </c>
      <c r="EA153" s="240">
        <f t="shared" si="216"/>
        <v>1</v>
      </c>
      <c r="EB153" s="319">
        <f t="shared" si="216"/>
        <v>1</v>
      </c>
      <c r="EC153" s="240">
        <f t="shared" ref="EC153:GN153" si="217">IF(ROUND(((EC154-$E$8)*($GX144))+0.25,0) &lt;=0,1,((EC154-$E$8)*($GX144))+0.25)</f>
        <v>1</v>
      </c>
      <c r="ED153" s="306">
        <f t="shared" si="217"/>
        <v>1</v>
      </c>
      <c r="EE153" s="240">
        <f t="shared" si="217"/>
        <v>1</v>
      </c>
      <c r="EF153" s="306">
        <f t="shared" si="217"/>
        <v>1</v>
      </c>
      <c r="EG153" s="240">
        <f t="shared" si="217"/>
        <v>1</v>
      </c>
      <c r="EH153" s="306">
        <f t="shared" si="217"/>
        <v>1</v>
      </c>
      <c r="EI153" s="240">
        <f t="shared" si="217"/>
        <v>1</v>
      </c>
      <c r="EJ153" s="319">
        <f t="shared" si="217"/>
        <v>1</v>
      </c>
      <c r="EK153" s="240">
        <f t="shared" si="217"/>
        <v>1</v>
      </c>
      <c r="EL153" s="306">
        <f t="shared" si="217"/>
        <v>1</v>
      </c>
      <c r="EM153" s="240">
        <f t="shared" si="217"/>
        <v>1</v>
      </c>
      <c r="EN153" s="240">
        <f t="shared" si="217"/>
        <v>1</v>
      </c>
      <c r="EO153" s="353">
        <f t="shared" si="217"/>
        <v>1</v>
      </c>
      <c r="EP153" s="306">
        <f t="shared" si="217"/>
        <v>1</v>
      </c>
      <c r="EQ153" s="240">
        <f t="shared" si="217"/>
        <v>1</v>
      </c>
      <c r="ER153" s="319">
        <f t="shared" si="217"/>
        <v>1</v>
      </c>
      <c r="ES153" s="240">
        <f t="shared" si="217"/>
        <v>1</v>
      </c>
      <c r="ET153" s="306">
        <f t="shared" si="217"/>
        <v>1</v>
      </c>
      <c r="EU153" s="240">
        <f t="shared" si="217"/>
        <v>1</v>
      </c>
      <c r="EV153" s="306">
        <f t="shared" si="217"/>
        <v>1</v>
      </c>
      <c r="EW153" s="240">
        <f t="shared" si="217"/>
        <v>1</v>
      </c>
      <c r="EX153" s="306">
        <f t="shared" si="217"/>
        <v>1</v>
      </c>
      <c r="EY153" s="240">
        <f t="shared" si="217"/>
        <v>1</v>
      </c>
      <c r="EZ153" s="306">
        <f t="shared" si="217"/>
        <v>1</v>
      </c>
      <c r="FA153" s="240">
        <f t="shared" si="217"/>
        <v>1</v>
      </c>
      <c r="FB153" s="240">
        <f t="shared" si="217"/>
        <v>1</v>
      </c>
      <c r="FC153" s="240">
        <f t="shared" si="217"/>
        <v>1</v>
      </c>
      <c r="FD153" s="306">
        <f t="shared" si="217"/>
        <v>1</v>
      </c>
      <c r="FE153" s="240">
        <f t="shared" si="217"/>
        <v>1</v>
      </c>
      <c r="FF153" s="240">
        <f t="shared" si="217"/>
        <v>1</v>
      </c>
      <c r="FG153" s="240">
        <f t="shared" si="217"/>
        <v>1</v>
      </c>
      <c r="FH153" s="240">
        <f t="shared" si="217"/>
        <v>1</v>
      </c>
      <c r="FI153" s="239">
        <f t="shared" si="217"/>
        <v>1</v>
      </c>
      <c r="FJ153" s="306">
        <f t="shared" si="217"/>
        <v>1</v>
      </c>
      <c r="FK153" s="240">
        <f t="shared" si="217"/>
        <v>1</v>
      </c>
      <c r="FL153" s="306">
        <f t="shared" si="217"/>
        <v>1</v>
      </c>
      <c r="FM153" s="240">
        <f t="shared" si="217"/>
        <v>1</v>
      </c>
      <c r="FN153" s="306">
        <f t="shared" si="217"/>
        <v>1</v>
      </c>
      <c r="FO153" s="240">
        <f t="shared" si="217"/>
        <v>1</v>
      </c>
      <c r="FP153" s="319">
        <f t="shared" si="217"/>
        <v>1</v>
      </c>
      <c r="FQ153" s="240">
        <f t="shared" si="217"/>
        <v>1</v>
      </c>
      <c r="FR153" s="306">
        <f t="shared" si="217"/>
        <v>1</v>
      </c>
      <c r="FS153" s="240">
        <f t="shared" si="217"/>
        <v>1</v>
      </c>
      <c r="FT153" s="306">
        <f t="shared" si="217"/>
        <v>1</v>
      </c>
      <c r="FU153" s="240">
        <f t="shared" si="217"/>
        <v>1</v>
      </c>
      <c r="FV153" s="306">
        <f t="shared" si="217"/>
        <v>1</v>
      </c>
      <c r="FW153" s="240">
        <f t="shared" si="217"/>
        <v>1</v>
      </c>
      <c r="FX153" s="319">
        <f t="shared" si="217"/>
        <v>1</v>
      </c>
      <c r="FY153" s="240">
        <f t="shared" si="217"/>
        <v>1</v>
      </c>
      <c r="FZ153" s="306">
        <f t="shared" si="217"/>
        <v>1</v>
      </c>
      <c r="GA153" s="240">
        <f t="shared" si="217"/>
        <v>1</v>
      </c>
      <c r="GB153" s="240">
        <f t="shared" si="217"/>
        <v>1</v>
      </c>
      <c r="GC153" s="353">
        <f t="shared" si="217"/>
        <v>1</v>
      </c>
      <c r="GD153" s="306">
        <f t="shared" si="217"/>
        <v>1</v>
      </c>
      <c r="GE153" s="240">
        <f t="shared" si="217"/>
        <v>1</v>
      </c>
      <c r="GF153" s="319">
        <f t="shared" si="217"/>
        <v>1</v>
      </c>
      <c r="GG153" s="240">
        <f t="shared" si="217"/>
        <v>1</v>
      </c>
      <c r="GH153" s="306">
        <f t="shared" si="217"/>
        <v>1</v>
      </c>
      <c r="GI153" s="240">
        <f t="shared" si="217"/>
        <v>1</v>
      </c>
      <c r="GJ153" s="306">
        <f t="shared" si="217"/>
        <v>1</v>
      </c>
      <c r="GK153" s="240">
        <f t="shared" si="217"/>
        <v>1</v>
      </c>
      <c r="GL153" s="306">
        <f t="shared" si="217"/>
        <v>1</v>
      </c>
      <c r="GM153" s="240">
        <f t="shared" si="217"/>
        <v>1</v>
      </c>
      <c r="GN153" s="306">
        <f t="shared" si="217"/>
        <v>1</v>
      </c>
      <c r="GO153" s="240">
        <f t="shared" ref="GO153:GV153" si="218">IF(ROUND(((GO154-$E$8)*($GX144))+0.25,0) &lt;=0,1,((GO154-$E$8)*($GX144))+0.25)</f>
        <v>1</v>
      </c>
      <c r="GP153" s="240">
        <f t="shared" si="218"/>
        <v>1</v>
      </c>
      <c r="GQ153" s="240">
        <f t="shared" si="218"/>
        <v>1</v>
      </c>
      <c r="GR153" s="306">
        <f t="shared" si="218"/>
        <v>1</v>
      </c>
      <c r="GS153" s="240">
        <f t="shared" si="218"/>
        <v>1</v>
      </c>
      <c r="GT153" s="240">
        <f t="shared" si="218"/>
        <v>1</v>
      </c>
      <c r="GU153" s="240">
        <f t="shared" si="218"/>
        <v>1</v>
      </c>
      <c r="GV153" s="240">
        <f t="shared" si="218"/>
        <v>1</v>
      </c>
      <c r="GW153" s="236"/>
      <c r="GX153" s="237"/>
      <c r="GY153" s="238"/>
    </row>
    <row r="154" spans="2:207" s="2" customFormat="1" ht="16.5" customHeight="1" outlineLevel="1">
      <c r="B154" s="512"/>
      <c r="C154" s="519"/>
      <c r="D154" s="246" t="s">
        <v>625</v>
      </c>
      <c r="E154" s="247">
        <f t="shared" ref="E154:BP154" si="219">IFERROR(E144/$GX144,0)</f>
        <v>0</v>
      </c>
      <c r="F154" s="307">
        <f t="shared" si="219"/>
        <v>0</v>
      </c>
      <c r="G154" s="354">
        <f t="shared" si="219"/>
        <v>0</v>
      </c>
      <c r="H154" s="307">
        <f t="shared" si="219"/>
        <v>0</v>
      </c>
      <c r="I154" s="354">
        <f t="shared" si="219"/>
        <v>0</v>
      </c>
      <c r="J154" s="307">
        <f t="shared" si="219"/>
        <v>0</v>
      </c>
      <c r="K154" s="354">
        <f t="shared" si="219"/>
        <v>0</v>
      </c>
      <c r="L154" s="320">
        <f t="shared" si="219"/>
        <v>0</v>
      </c>
      <c r="M154" s="338">
        <f t="shared" si="219"/>
        <v>0</v>
      </c>
      <c r="N154" s="307">
        <f t="shared" si="219"/>
        <v>0</v>
      </c>
      <c r="O154" s="248">
        <f t="shared" si="219"/>
        <v>0</v>
      </c>
      <c r="P154" s="307">
        <f t="shared" si="219"/>
        <v>0</v>
      </c>
      <c r="Q154" s="354">
        <f t="shared" si="219"/>
        <v>0</v>
      </c>
      <c r="R154" s="307">
        <f t="shared" si="219"/>
        <v>0</v>
      </c>
      <c r="S154" s="248">
        <f t="shared" si="219"/>
        <v>0</v>
      </c>
      <c r="T154" s="320">
        <f t="shared" si="219"/>
        <v>0</v>
      </c>
      <c r="U154" s="338">
        <f t="shared" si="219"/>
        <v>0</v>
      </c>
      <c r="V154" s="307">
        <f t="shared" si="219"/>
        <v>0</v>
      </c>
      <c r="W154" s="248">
        <f t="shared" si="219"/>
        <v>0</v>
      </c>
      <c r="X154" s="248">
        <f t="shared" si="219"/>
        <v>0</v>
      </c>
      <c r="Y154" s="354">
        <f t="shared" si="219"/>
        <v>0</v>
      </c>
      <c r="Z154" s="307">
        <f t="shared" si="219"/>
        <v>0</v>
      </c>
      <c r="AA154" s="248">
        <f t="shared" si="219"/>
        <v>0</v>
      </c>
      <c r="AB154" s="320">
        <f t="shared" si="219"/>
        <v>0</v>
      </c>
      <c r="AC154" s="248">
        <f t="shared" si="219"/>
        <v>0</v>
      </c>
      <c r="AD154" s="248">
        <f t="shared" si="219"/>
        <v>0</v>
      </c>
      <c r="AE154" s="248">
        <f t="shared" si="219"/>
        <v>0</v>
      </c>
      <c r="AF154" s="307">
        <f t="shared" si="219"/>
        <v>0</v>
      </c>
      <c r="AG154" s="248">
        <f t="shared" si="219"/>
        <v>0</v>
      </c>
      <c r="AH154" s="248">
        <f t="shared" si="219"/>
        <v>0</v>
      </c>
      <c r="AI154" s="248">
        <f t="shared" si="219"/>
        <v>0</v>
      </c>
      <c r="AJ154" s="249">
        <f t="shared" si="219"/>
        <v>0</v>
      </c>
      <c r="AK154" s="248">
        <f t="shared" si="219"/>
        <v>0</v>
      </c>
      <c r="AL154" s="248">
        <f t="shared" si="219"/>
        <v>0</v>
      </c>
      <c r="AM154" s="248">
        <f t="shared" si="219"/>
        <v>0</v>
      </c>
      <c r="AN154" s="307">
        <f t="shared" si="219"/>
        <v>0</v>
      </c>
      <c r="AO154" s="248">
        <f t="shared" si="219"/>
        <v>0</v>
      </c>
      <c r="AP154" s="248">
        <f t="shared" si="219"/>
        <v>0</v>
      </c>
      <c r="AQ154" s="248">
        <f t="shared" si="219"/>
        <v>0</v>
      </c>
      <c r="AR154" s="249">
        <f t="shared" si="219"/>
        <v>0</v>
      </c>
      <c r="AS154" s="248">
        <f t="shared" si="219"/>
        <v>0</v>
      </c>
      <c r="AT154" s="307">
        <f t="shared" si="219"/>
        <v>0</v>
      </c>
      <c r="AU154" s="248">
        <f t="shared" si="219"/>
        <v>0</v>
      </c>
      <c r="AV154" s="307">
        <f t="shared" si="219"/>
        <v>0</v>
      </c>
      <c r="AW154" s="248">
        <f t="shared" si="219"/>
        <v>0</v>
      </c>
      <c r="AX154" s="307">
        <f t="shared" si="219"/>
        <v>0</v>
      </c>
      <c r="AY154" s="248">
        <f t="shared" si="219"/>
        <v>0</v>
      </c>
      <c r="AZ154" s="320">
        <f t="shared" si="219"/>
        <v>0</v>
      </c>
      <c r="BA154" s="338">
        <f t="shared" si="219"/>
        <v>0</v>
      </c>
      <c r="BB154" s="307">
        <f t="shared" si="219"/>
        <v>0</v>
      </c>
      <c r="BC154" s="248">
        <f t="shared" si="219"/>
        <v>0</v>
      </c>
      <c r="BD154" s="307">
        <f t="shared" si="219"/>
        <v>0</v>
      </c>
      <c r="BE154" s="248">
        <f t="shared" si="219"/>
        <v>0.01</v>
      </c>
      <c r="BF154" s="307">
        <f t="shared" si="219"/>
        <v>0.01</v>
      </c>
      <c r="BG154" s="248">
        <f t="shared" si="219"/>
        <v>0</v>
      </c>
      <c r="BH154" s="320">
        <f t="shared" si="219"/>
        <v>0</v>
      </c>
      <c r="BI154" s="248">
        <f t="shared" si="219"/>
        <v>0</v>
      </c>
      <c r="BJ154" s="307">
        <f t="shared" si="219"/>
        <v>0</v>
      </c>
      <c r="BK154" s="248">
        <f t="shared" si="219"/>
        <v>0</v>
      </c>
      <c r="BL154" s="307">
        <f t="shared" si="219"/>
        <v>0</v>
      </c>
      <c r="BM154" s="248">
        <f t="shared" si="219"/>
        <v>0.01</v>
      </c>
      <c r="BN154" s="307">
        <f t="shared" si="219"/>
        <v>0.01</v>
      </c>
      <c r="BO154" s="248">
        <f t="shared" si="219"/>
        <v>0</v>
      </c>
      <c r="BP154" s="320">
        <f t="shared" si="219"/>
        <v>0</v>
      </c>
      <c r="BQ154" s="248">
        <f t="shared" ref="BQ154:EB154" si="220">IFERROR(BQ144/$GX144,0)</f>
        <v>0</v>
      </c>
      <c r="BR154" s="307">
        <f t="shared" si="220"/>
        <v>0</v>
      </c>
      <c r="BS154" s="248">
        <f t="shared" si="220"/>
        <v>0</v>
      </c>
      <c r="BT154" s="307">
        <f t="shared" si="220"/>
        <v>0</v>
      </c>
      <c r="BU154" s="248">
        <f t="shared" si="220"/>
        <v>0.01</v>
      </c>
      <c r="BV154" s="307">
        <f t="shared" si="220"/>
        <v>0.01</v>
      </c>
      <c r="BW154" s="248">
        <f t="shared" si="220"/>
        <v>0</v>
      </c>
      <c r="BX154" s="249">
        <f t="shared" si="220"/>
        <v>0</v>
      </c>
      <c r="BY154" s="248">
        <f t="shared" si="220"/>
        <v>0</v>
      </c>
      <c r="BZ154" s="248">
        <f t="shared" si="220"/>
        <v>0</v>
      </c>
      <c r="CA154" s="248">
        <f t="shared" si="220"/>
        <v>0</v>
      </c>
      <c r="CB154" s="307">
        <f t="shared" si="220"/>
        <v>0</v>
      </c>
      <c r="CC154" s="248">
        <f t="shared" si="220"/>
        <v>0</v>
      </c>
      <c r="CD154" s="248">
        <f t="shared" si="220"/>
        <v>0</v>
      </c>
      <c r="CE154" s="248">
        <f t="shared" si="220"/>
        <v>0</v>
      </c>
      <c r="CF154" s="248">
        <f t="shared" si="220"/>
        <v>0</v>
      </c>
      <c r="CG154" s="247">
        <f t="shared" si="220"/>
        <v>0</v>
      </c>
      <c r="CH154" s="248">
        <f t="shared" si="220"/>
        <v>0</v>
      </c>
      <c r="CI154" s="248">
        <f t="shared" si="220"/>
        <v>0</v>
      </c>
      <c r="CJ154" s="307">
        <f t="shared" si="220"/>
        <v>0</v>
      </c>
      <c r="CK154" s="248">
        <f t="shared" si="220"/>
        <v>0.01</v>
      </c>
      <c r="CL154" s="248">
        <f t="shared" si="220"/>
        <v>0.01</v>
      </c>
      <c r="CM154" s="248">
        <f t="shared" si="220"/>
        <v>0.01</v>
      </c>
      <c r="CN154" s="320">
        <f t="shared" si="220"/>
        <v>0.01</v>
      </c>
      <c r="CO154" s="248">
        <f t="shared" si="220"/>
        <v>0</v>
      </c>
      <c r="CP154" s="248">
        <f t="shared" si="220"/>
        <v>0</v>
      </c>
      <c r="CQ154" s="248">
        <f t="shared" si="220"/>
        <v>0</v>
      </c>
      <c r="CR154" s="307">
        <f t="shared" si="220"/>
        <v>0</v>
      </c>
      <c r="CS154" s="248">
        <f t="shared" si="220"/>
        <v>0.01</v>
      </c>
      <c r="CT154" s="307">
        <f t="shared" si="220"/>
        <v>0.01</v>
      </c>
      <c r="CU154" s="248">
        <f t="shared" si="220"/>
        <v>0.01</v>
      </c>
      <c r="CV154" s="320">
        <f t="shared" si="220"/>
        <v>0.01</v>
      </c>
      <c r="CW154" s="248">
        <f t="shared" si="220"/>
        <v>0</v>
      </c>
      <c r="CX154" s="307">
        <f t="shared" si="220"/>
        <v>0</v>
      </c>
      <c r="CY154" s="248">
        <f t="shared" si="220"/>
        <v>0</v>
      </c>
      <c r="CZ154" s="307">
        <f t="shared" si="220"/>
        <v>0</v>
      </c>
      <c r="DA154" s="248">
        <f t="shared" si="220"/>
        <v>0.01</v>
      </c>
      <c r="DB154" s="307">
        <f t="shared" si="220"/>
        <v>0.01</v>
      </c>
      <c r="DC154" s="248">
        <f t="shared" si="220"/>
        <v>0.01</v>
      </c>
      <c r="DD154" s="320">
        <f t="shared" si="220"/>
        <v>0.01</v>
      </c>
      <c r="DE154" s="248">
        <f t="shared" si="220"/>
        <v>0</v>
      </c>
      <c r="DF154" s="307">
        <f t="shared" si="220"/>
        <v>0</v>
      </c>
      <c r="DG154" s="248">
        <f t="shared" si="220"/>
        <v>0</v>
      </c>
      <c r="DH154" s="307">
        <f t="shared" si="220"/>
        <v>0</v>
      </c>
      <c r="DI154" s="248">
        <f t="shared" si="220"/>
        <v>0.01</v>
      </c>
      <c r="DJ154" s="307">
        <f t="shared" si="220"/>
        <v>0.01</v>
      </c>
      <c r="DK154" s="248">
        <f t="shared" si="220"/>
        <v>0.01</v>
      </c>
      <c r="DL154" s="307">
        <f t="shared" si="220"/>
        <v>0.01</v>
      </c>
      <c r="DM154" s="248">
        <f t="shared" si="220"/>
        <v>0</v>
      </c>
      <c r="DN154" s="248">
        <f t="shared" si="220"/>
        <v>0</v>
      </c>
      <c r="DO154" s="248">
        <f t="shared" si="220"/>
        <v>0</v>
      </c>
      <c r="DP154" s="307">
        <f t="shared" si="220"/>
        <v>0</v>
      </c>
      <c r="DQ154" s="248">
        <f t="shared" si="220"/>
        <v>0</v>
      </c>
      <c r="DR154" s="248">
        <f t="shared" si="220"/>
        <v>0</v>
      </c>
      <c r="DS154" s="248">
        <f t="shared" si="220"/>
        <v>0</v>
      </c>
      <c r="DT154" s="248">
        <f t="shared" si="220"/>
        <v>0</v>
      </c>
      <c r="DU154" s="247">
        <f t="shared" si="220"/>
        <v>0</v>
      </c>
      <c r="DV154" s="248">
        <f t="shared" si="220"/>
        <v>0</v>
      </c>
      <c r="DW154" s="248">
        <f t="shared" si="220"/>
        <v>0</v>
      </c>
      <c r="DX154" s="307">
        <f t="shared" si="220"/>
        <v>0</v>
      </c>
      <c r="DY154" s="248">
        <f t="shared" si="220"/>
        <v>0</v>
      </c>
      <c r="DZ154" s="248">
        <f t="shared" si="220"/>
        <v>0</v>
      </c>
      <c r="EA154" s="248">
        <f t="shared" si="220"/>
        <v>0</v>
      </c>
      <c r="EB154" s="320">
        <f t="shared" si="220"/>
        <v>0</v>
      </c>
      <c r="EC154" s="248">
        <f t="shared" ref="EC154:GN154" si="221">IFERROR(EC144/$GX144,0)</f>
        <v>0</v>
      </c>
      <c r="ED154" s="307">
        <f t="shared" si="221"/>
        <v>0</v>
      </c>
      <c r="EE154" s="248">
        <f t="shared" si="221"/>
        <v>0</v>
      </c>
      <c r="EF154" s="307">
        <f t="shared" si="221"/>
        <v>0</v>
      </c>
      <c r="EG154" s="248">
        <f t="shared" si="221"/>
        <v>0</v>
      </c>
      <c r="EH154" s="307">
        <f t="shared" si="221"/>
        <v>0</v>
      </c>
      <c r="EI154" s="248">
        <f t="shared" si="221"/>
        <v>0</v>
      </c>
      <c r="EJ154" s="320">
        <f t="shared" si="221"/>
        <v>0</v>
      </c>
      <c r="EK154" s="248">
        <f t="shared" si="221"/>
        <v>0</v>
      </c>
      <c r="EL154" s="307">
        <f t="shared" si="221"/>
        <v>0</v>
      </c>
      <c r="EM154" s="248">
        <f t="shared" si="221"/>
        <v>0</v>
      </c>
      <c r="EN154" s="248">
        <f t="shared" si="221"/>
        <v>0</v>
      </c>
      <c r="EO154" s="354">
        <f t="shared" si="221"/>
        <v>0</v>
      </c>
      <c r="EP154" s="307">
        <f t="shared" si="221"/>
        <v>0</v>
      </c>
      <c r="EQ154" s="248">
        <f t="shared" si="221"/>
        <v>0</v>
      </c>
      <c r="ER154" s="320">
        <f t="shared" si="221"/>
        <v>0</v>
      </c>
      <c r="ES154" s="248">
        <f t="shared" si="221"/>
        <v>0</v>
      </c>
      <c r="ET154" s="307">
        <f t="shared" si="221"/>
        <v>0</v>
      </c>
      <c r="EU154" s="248">
        <f t="shared" si="221"/>
        <v>0</v>
      </c>
      <c r="EV154" s="307">
        <f t="shared" si="221"/>
        <v>0</v>
      </c>
      <c r="EW154" s="248">
        <f t="shared" si="221"/>
        <v>0</v>
      </c>
      <c r="EX154" s="307">
        <f t="shared" si="221"/>
        <v>0</v>
      </c>
      <c r="EY154" s="248">
        <f t="shared" si="221"/>
        <v>0</v>
      </c>
      <c r="EZ154" s="307">
        <f t="shared" si="221"/>
        <v>0</v>
      </c>
      <c r="FA154" s="248">
        <f t="shared" si="221"/>
        <v>0</v>
      </c>
      <c r="FB154" s="248">
        <f t="shared" si="221"/>
        <v>0</v>
      </c>
      <c r="FC154" s="248">
        <f t="shared" si="221"/>
        <v>0</v>
      </c>
      <c r="FD154" s="307">
        <f t="shared" si="221"/>
        <v>0</v>
      </c>
      <c r="FE154" s="248">
        <f t="shared" si="221"/>
        <v>0</v>
      </c>
      <c r="FF154" s="248">
        <f t="shared" si="221"/>
        <v>0</v>
      </c>
      <c r="FG154" s="248">
        <f t="shared" si="221"/>
        <v>0</v>
      </c>
      <c r="FH154" s="248">
        <f t="shared" si="221"/>
        <v>0</v>
      </c>
      <c r="FI154" s="247">
        <f t="shared" si="221"/>
        <v>0</v>
      </c>
      <c r="FJ154" s="307">
        <f t="shared" si="221"/>
        <v>0</v>
      </c>
      <c r="FK154" s="248">
        <f t="shared" si="221"/>
        <v>0</v>
      </c>
      <c r="FL154" s="307">
        <f t="shared" si="221"/>
        <v>0</v>
      </c>
      <c r="FM154" s="248">
        <f t="shared" si="221"/>
        <v>0</v>
      </c>
      <c r="FN154" s="307">
        <f t="shared" si="221"/>
        <v>0</v>
      </c>
      <c r="FO154" s="248">
        <f t="shared" si="221"/>
        <v>0</v>
      </c>
      <c r="FP154" s="320">
        <f t="shared" si="221"/>
        <v>0</v>
      </c>
      <c r="FQ154" s="248">
        <f t="shared" si="221"/>
        <v>0.01</v>
      </c>
      <c r="FR154" s="307">
        <f t="shared" si="221"/>
        <v>0.01</v>
      </c>
      <c r="FS154" s="248">
        <f t="shared" si="221"/>
        <v>0</v>
      </c>
      <c r="FT154" s="307">
        <f t="shared" si="221"/>
        <v>0</v>
      </c>
      <c r="FU154" s="248">
        <f t="shared" si="221"/>
        <v>0.01</v>
      </c>
      <c r="FV154" s="307">
        <f t="shared" si="221"/>
        <v>0.01</v>
      </c>
      <c r="FW154" s="248">
        <f t="shared" si="221"/>
        <v>0</v>
      </c>
      <c r="FX154" s="320">
        <f t="shared" si="221"/>
        <v>0</v>
      </c>
      <c r="FY154" s="248">
        <f t="shared" si="221"/>
        <v>0.02</v>
      </c>
      <c r="FZ154" s="307">
        <f t="shared" si="221"/>
        <v>0.02</v>
      </c>
      <c r="GA154" s="248">
        <f t="shared" si="221"/>
        <v>0.01</v>
      </c>
      <c r="GB154" s="248">
        <f t="shared" si="221"/>
        <v>0.01</v>
      </c>
      <c r="GC154" s="354">
        <f t="shared" si="221"/>
        <v>0.03</v>
      </c>
      <c r="GD154" s="307">
        <f t="shared" si="221"/>
        <v>0.03</v>
      </c>
      <c r="GE154" s="248">
        <f t="shared" si="221"/>
        <v>0.01</v>
      </c>
      <c r="GF154" s="320">
        <f t="shared" si="221"/>
        <v>0.01</v>
      </c>
      <c r="GG154" s="248">
        <f t="shared" si="221"/>
        <v>0.03</v>
      </c>
      <c r="GH154" s="307">
        <f t="shared" si="221"/>
        <v>0.03</v>
      </c>
      <c r="GI154" s="248">
        <f t="shared" si="221"/>
        <v>0.02</v>
      </c>
      <c r="GJ154" s="307">
        <f t="shared" si="221"/>
        <v>0.02</v>
      </c>
      <c r="GK154" s="248">
        <f t="shared" si="221"/>
        <v>0.04</v>
      </c>
      <c r="GL154" s="307">
        <f t="shared" si="221"/>
        <v>0.04</v>
      </c>
      <c r="GM154" s="248">
        <f t="shared" si="221"/>
        <v>0.02</v>
      </c>
      <c r="GN154" s="307">
        <f t="shared" si="221"/>
        <v>0.02</v>
      </c>
      <c r="GO154" s="248">
        <f t="shared" ref="GO154:GV154" si="222">IFERROR(GO144/$GX144,0)</f>
        <v>0</v>
      </c>
      <c r="GP154" s="248">
        <f t="shared" si="222"/>
        <v>0</v>
      </c>
      <c r="GQ154" s="248">
        <f t="shared" si="222"/>
        <v>0</v>
      </c>
      <c r="GR154" s="307">
        <f t="shared" si="222"/>
        <v>0</v>
      </c>
      <c r="GS154" s="248">
        <f t="shared" si="222"/>
        <v>0</v>
      </c>
      <c r="GT154" s="248">
        <f t="shared" si="222"/>
        <v>0</v>
      </c>
      <c r="GU154" s="248">
        <f t="shared" si="222"/>
        <v>0</v>
      </c>
      <c r="GV154" s="248">
        <f t="shared" si="222"/>
        <v>0</v>
      </c>
      <c r="GW154" s="217"/>
      <c r="GX154" s="250"/>
      <c r="GY154" s="251"/>
    </row>
    <row r="155" spans="2:207" s="2" customFormat="1" ht="16.5" customHeight="1" outlineLevel="1">
      <c r="B155" s="512"/>
      <c r="C155" s="519"/>
      <c r="D155" s="246" t="s">
        <v>626</v>
      </c>
      <c r="E155" s="247">
        <f t="shared" ref="E155:BP155" si="223">IFERROR(E145/$GX144,0)</f>
        <v>0</v>
      </c>
      <c r="F155" s="307">
        <f t="shared" si="223"/>
        <v>0</v>
      </c>
      <c r="G155" s="354">
        <f t="shared" si="223"/>
        <v>0</v>
      </c>
      <c r="H155" s="307">
        <f t="shared" si="223"/>
        <v>0</v>
      </c>
      <c r="I155" s="354">
        <f t="shared" si="223"/>
        <v>0</v>
      </c>
      <c r="J155" s="307">
        <f t="shared" si="223"/>
        <v>0</v>
      </c>
      <c r="K155" s="354">
        <f t="shared" si="223"/>
        <v>0</v>
      </c>
      <c r="L155" s="320">
        <f t="shared" si="223"/>
        <v>0</v>
      </c>
      <c r="M155" s="338">
        <f t="shared" si="223"/>
        <v>0</v>
      </c>
      <c r="N155" s="307">
        <f t="shared" si="223"/>
        <v>0</v>
      </c>
      <c r="O155" s="248">
        <f t="shared" si="223"/>
        <v>0</v>
      </c>
      <c r="P155" s="307">
        <f t="shared" si="223"/>
        <v>0</v>
      </c>
      <c r="Q155" s="354">
        <f t="shared" si="223"/>
        <v>0</v>
      </c>
      <c r="R155" s="307">
        <f t="shared" si="223"/>
        <v>0.01</v>
      </c>
      <c r="S155" s="248">
        <f t="shared" si="223"/>
        <v>0</v>
      </c>
      <c r="T155" s="320">
        <f t="shared" si="223"/>
        <v>0</v>
      </c>
      <c r="U155" s="338">
        <f t="shared" si="223"/>
        <v>0</v>
      </c>
      <c r="V155" s="307">
        <f t="shared" si="223"/>
        <v>0</v>
      </c>
      <c r="W155" s="248">
        <f t="shared" si="223"/>
        <v>0</v>
      </c>
      <c r="X155" s="248">
        <f t="shared" si="223"/>
        <v>0</v>
      </c>
      <c r="Y155" s="354">
        <f t="shared" si="223"/>
        <v>0</v>
      </c>
      <c r="Z155" s="307">
        <f t="shared" si="223"/>
        <v>0</v>
      </c>
      <c r="AA155" s="248">
        <f t="shared" si="223"/>
        <v>0.01</v>
      </c>
      <c r="AB155" s="320">
        <f t="shared" si="223"/>
        <v>0</v>
      </c>
      <c r="AC155" s="248">
        <f t="shared" si="223"/>
        <v>0.01</v>
      </c>
      <c r="AD155" s="248">
        <f t="shared" si="223"/>
        <v>0</v>
      </c>
      <c r="AE155" s="248">
        <f t="shared" si="223"/>
        <v>0</v>
      </c>
      <c r="AF155" s="307">
        <f t="shared" si="223"/>
        <v>0</v>
      </c>
      <c r="AG155" s="248">
        <f t="shared" si="223"/>
        <v>0.01</v>
      </c>
      <c r="AH155" s="248">
        <f t="shared" si="223"/>
        <v>0</v>
      </c>
      <c r="AI155" s="248">
        <f t="shared" si="223"/>
        <v>0</v>
      </c>
      <c r="AJ155" s="249">
        <f t="shared" si="223"/>
        <v>0.01</v>
      </c>
      <c r="AK155" s="248">
        <f t="shared" si="223"/>
        <v>0</v>
      </c>
      <c r="AL155" s="248">
        <f t="shared" si="223"/>
        <v>0</v>
      </c>
      <c r="AM155" s="248">
        <f t="shared" si="223"/>
        <v>0</v>
      </c>
      <c r="AN155" s="307">
        <f t="shared" si="223"/>
        <v>0</v>
      </c>
      <c r="AO155" s="248">
        <f t="shared" si="223"/>
        <v>0</v>
      </c>
      <c r="AP155" s="248">
        <f t="shared" si="223"/>
        <v>0</v>
      </c>
      <c r="AQ155" s="248">
        <f t="shared" si="223"/>
        <v>0</v>
      </c>
      <c r="AR155" s="249">
        <f t="shared" si="223"/>
        <v>0</v>
      </c>
      <c r="AS155" s="248">
        <f t="shared" si="223"/>
        <v>0</v>
      </c>
      <c r="AT155" s="307">
        <f t="shared" si="223"/>
        <v>0</v>
      </c>
      <c r="AU155" s="248">
        <f t="shared" si="223"/>
        <v>0</v>
      </c>
      <c r="AV155" s="307">
        <f t="shared" si="223"/>
        <v>0</v>
      </c>
      <c r="AW155" s="248">
        <f t="shared" si="223"/>
        <v>0.01</v>
      </c>
      <c r="AX155" s="307">
        <f t="shared" si="223"/>
        <v>0</v>
      </c>
      <c r="AY155" s="248">
        <f t="shared" si="223"/>
        <v>0</v>
      </c>
      <c r="AZ155" s="320">
        <f t="shared" si="223"/>
        <v>0</v>
      </c>
      <c r="BA155" s="338">
        <f t="shared" si="223"/>
        <v>0</v>
      </c>
      <c r="BB155" s="307">
        <f t="shared" si="223"/>
        <v>0</v>
      </c>
      <c r="BC155" s="248">
        <f t="shared" si="223"/>
        <v>0</v>
      </c>
      <c r="BD155" s="307">
        <f t="shared" si="223"/>
        <v>0.01</v>
      </c>
      <c r="BE155" s="248">
        <f t="shared" si="223"/>
        <v>0.01</v>
      </c>
      <c r="BF155" s="307">
        <f t="shared" si="223"/>
        <v>0.01</v>
      </c>
      <c r="BG155" s="248">
        <f t="shared" si="223"/>
        <v>0</v>
      </c>
      <c r="BH155" s="320">
        <f t="shared" si="223"/>
        <v>0.01</v>
      </c>
      <c r="BI155" s="248">
        <f t="shared" si="223"/>
        <v>0</v>
      </c>
      <c r="BJ155" s="307">
        <f t="shared" si="223"/>
        <v>0.02</v>
      </c>
      <c r="BK155" s="248">
        <f t="shared" si="223"/>
        <v>0</v>
      </c>
      <c r="BL155" s="307">
        <f t="shared" si="223"/>
        <v>0</v>
      </c>
      <c r="BM155" s="248">
        <f t="shared" si="223"/>
        <v>0.02</v>
      </c>
      <c r="BN155" s="307">
        <f t="shared" si="223"/>
        <v>0.01</v>
      </c>
      <c r="BO155" s="248">
        <f t="shared" si="223"/>
        <v>0</v>
      </c>
      <c r="BP155" s="320">
        <f t="shared" si="223"/>
        <v>0</v>
      </c>
      <c r="BQ155" s="248">
        <f t="shared" ref="BQ155:EB155" si="224">IFERROR(BQ145/$GX144,0)</f>
        <v>0</v>
      </c>
      <c r="BR155" s="307">
        <f t="shared" si="224"/>
        <v>0</v>
      </c>
      <c r="BS155" s="248">
        <f t="shared" si="224"/>
        <v>0</v>
      </c>
      <c r="BT155" s="307">
        <f t="shared" si="224"/>
        <v>0</v>
      </c>
      <c r="BU155" s="248">
        <f t="shared" si="224"/>
        <v>0.02</v>
      </c>
      <c r="BV155" s="307">
        <f t="shared" si="224"/>
        <v>0.01</v>
      </c>
      <c r="BW155" s="248">
        <f t="shared" si="224"/>
        <v>0</v>
      </c>
      <c r="BX155" s="249">
        <f t="shared" si="224"/>
        <v>0</v>
      </c>
      <c r="BY155" s="248">
        <f t="shared" si="224"/>
        <v>0</v>
      </c>
      <c r="BZ155" s="248">
        <f t="shared" si="224"/>
        <v>0</v>
      </c>
      <c r="CA155" s="248">
        <f t="shared" si="224"/>
        <v>0</v>
      </c>
      <c r="CB155" s="307">
        <f t="shared" si="224"/>
        <v>0</v>
      </c>
      <c r="CC155" s="248">
        <f t="shared" si="224"/>
        <v>0</v>
      </c>
      <c r="CD155" s="248">
        <f t="shared" si="224"/>
        <v>0</v>
      </c>
      <c r="CE155" s="248">
        <f t="shared" si="224"/>
        <v>0</v>
      </c>
      <c r="CF155" s="248">
        <f t="shared" si="224"/>
        <v>0</v>
      </c>
      <c r="CG155" s="247">
        <f t="shared" si="224"/>
        <v>0.01</v>
      </c>
      <c r="CH155" s="248">
        <f t="shared" si="224"/>
        <v>0</v>
      </c>
      <c r="CI155" s="248">
        <f t="shared" si="224"/>
        <v>0</v>
      </c>
      <c r="CJ155" s="307">
        <f t="shared" si="224"/>
        <v>0</v>
      </c>
      <c r="CK155" s="248">
        <f t="shared" si="224"/>
        <v>0.01</v>
      </c>
      <c r="CL155" s="248">
        <f t="shared" si="224"/>
        <v>0.02</v>
      </c>
      <c r="CM155" s="248">
        <f t="shared" si="224"/>
        <v>0.01</v>
      </c>
      <c r="CN155" s="320">
        <f t="shared" si="224"/>
        <v>0.01</v>
      </c>
      <c r="CO155" s="248">
        <f t="shared" si="224"/>
        <v>0</v>
      </c>
      <c r="CP155" s="248">
        <f t="shared" si="224"/>
        <v>0.01</v>
      </c>
      <c r="CQ155" s="248">
        <f t="shared" si="224"/>
        <v>0.01</v>
      </c>
      <c r="CR155" s="307">
        <f t="shared" si="224"/>
        <v>0.01</v>
      </c>
      <c r="CS155" s="248">
        <f t="shared" si="224"/>
        <v>0.01</v>
      </c>
      <c r="CT155" s="307">
        <f t="shared" si="224"/>
        <v>0.01</v>
      </c>
      <c r="CU155" s="248">
        <f t="shared" si="224"/>
        <v>0.01</v>
      </c>
      <c r="CV155" s="320">
        <f t="shared" si="224"/>
        <v>0.01</v>
      </c>
      <c r="CW155" s="248">
        <f t="shared" si="224"/>
        <v>0</v>
      </c>
      <c r="CX155" s="307">
        <f t="shared" si="224"/>
        <v>0</v>
      </c>
      <c r="CY155" s="248">
        <f t="shared" si="224"/>
        <v>0</v>
      </c>
      <c r="CZ155" s="307">
        <f t="shared" si="224"/>
        <v>0.01</v>
      </c>
      <c r="DA155" s="248">
        <f t="shared" si="224"/>
        <v>0.02</v>
      </c>
      <c r="DB155" s="307">
        <f t="shared" si="224"/>
        <v>0.01</v>
      </c>
      <c r="DC155" s="248">
        <f t="shared" si="224"/>
        <v>0.01</v>
      </c>
      <c r="DD155" s="320">
        <f t="shared" si="224"/>
        <v>0.02</v>
      </c>
      <c r="DE155" s="248">
        <f t="shared" si="224"/>
        <v>0</v>
      </c>
      <c r="DF155" s="307">
        <f t="shared" si="224"/>
        <v>0.01</v>
      </c>
      <c r="DG155" s="248">
        <f t="shared" si="224"/>
        <v>0</v>
      </c>
      <c r="DH155" s="307">
        <f t="shared" si="224"/>
        <v>0</v>
      </c>
      <c r="DI155" s="248">
        <f t="shared" si="224"/>
        <v>0.01</v>
      </c>
      <c r="DJ155" s="307">
        <f t="shared" si="224"/>
        <v>0.01</v>
      </c>
      <c r="DK155" s="248">
        <f t="shared" si="224"/>
        <v>0.01</v>
      </c>
      <c r="DL155" s="307">
        <f t="shared" si="224"/>
        <v>0.01</v>
      </c>
      <c r="DM155" s="248">
        <f t="shared" si="224"/>
        <v>0</v>
      </c>
      <c r="DN155" s="248">
        <f t="shared" si="224"/>
        <v>0</v>
      </c>
      <c r="DO155" s="248">
        <f t="shared" si="224"/>
        <v>0</v>
      </c>
      <c r="DP155" s="307">
        <f t="shared" si="224"/>
        <v>0</v>
      </c>
      <c r="DQ155" s="248">
        <f t="shared" si="224"/>
        <v>0</v>
      </c>
      <c r="DR155" s="248">
        <f t="shared" si="224"/>
        <v>0</v>
      </c>
      <c r="DS155" s="248">
        <f t="shared" si="224"/>
        <v>0</v>
      </c>
      <c r="DT155" s="248">
        <f t="shared" si="224"/>
        <v>0</v>
      </c>
      <c r="DU155" s="247">
        <f t="shared" si="224"/>
        <v>0</v>
      </c>
      <c r="DV155" s="248">
        <f t="shared" si="224"/>
        <v>0</v>
      </c>
      <c r="DW155" s="248">
        <f t="shared" si="224"/>
        <v>0</v>
      </c>
      <c r="DX155" s="307">
        <f t="shared" si="224"/>
        <v>0</v>
      </c>
      <c r="DY155" s="248">
        <f t="shared" si="224"/>
        <v>0</v>
      </c>
      <c r="DZ155" s="248">
        <f t="shared" si="224"/>
        <v>0</v>
      </c>
      <c r="EA155" s="248">
        <f t="shared" si="224"/>
        <v>0.01</v>
      </c>
      <c r="EB155" s="320">
        <f t="shared" si="224"/>
        <v>0</v>
      </c>
      <c r="EC155" s="248">
        <f t="shared" ref="EC155:GN155" si="225">IFERROR(EC145/$GX144,0)</f>
        <v>0</v>
      </c>
      <c r="ED155" s="307">
        <f t="shared" si="225"/>
        <v>0.01</v>
      </c>
      <c r="EE155" s="248">
        <f t="shared" si="225"/>
        <v>0</v>
      </c>
      <c r="EF155" s="307">
        <f t="shared" si="225"/>
        <v>0</v>
      </c>
      <c r="EG155" s="248">
        <f t="shared" si="225"/>
        <v>0</v>
      </c>
      <c r="EH155" s="307">
        <f t="shared" si="225"/>
        <v>0</v>
      </c>
      <c r="EI155" s="248">
        <f t="shared" si="225"/>
        <v>0</v>
      </c>
      <c r="EJ155" s="320">
        <f t="shared" si="225"/>
        <v>0</v>
      </c>
      <c r="EK155" s="248">
        <f t="shared" si="225"/>
        <v>0</v>
      </c>
      <c r="EL155" s="307">
        <f t="shared" si="225"/>
        <v>0.01</v>
      </c>
      <c r="EM155" s="248">
        <f t="shared" si="225"/>
        <v>0</v>
      </c>
      <c r="EN155" s="248">
        <f t="shared" si="225"/>
        <v>0</v>
      </c>
      <c r="EO155" s="354">
        <f t="shared" si="225"/>
        <v>0</v>
      </c>
      <c r="EP155" s="307">
        <f t="shared" si="225"/>
        <v>0.01</v>
      </c>
      <c r="EQ155" s="248">
        <f t="shared" si="225"/>
        <v>0.01</v>
      </c>
      <c r="ER155" s="320">
        <f t="shared" si="225"/>
        <v>0</v>
      </c>
      <c r="ES155" s="248">
        <f t="shared" si="225"/>
        <v>0</v>
      </c>
      <c r="ET155" s="307">
        <f t="shared" si="225"/>
        <v>0.01</v>
      </c>
      <c r="EU155" s="248">
        <f t="shared" si="225"/>
        <v>0.01</v>
      </c>
      <c r="EV155" s="307">
        <f t="shared" si="225"/>
        <v>0</v>
      </c>
      <c r="EW155" s="248">
        <f t="shared" si="225"/>
        <v>0</v>
      </c>
      <c r="EX155" s="307">
        <f t="shared" si="225"/>
        <v>0.01</v>
      </c>
      <c r="EY155" s="248">
        <f t="shared" si="225"/>
        <v>0.01</v>
      </c>
      <c r="EZ155" s="307">
        <f t="shared" si="225"/>
        <v>0</v>
      </c>
      <c r="FA155" s="248">
        <f t="shared" si="225"/>
        <v>0</v>
      </c>
      <c r="FB155" s="248">
        <f t="shared" si="225"/>
        <v>0</v>
      </c>
      <c r="FC155" s="248">
        <f t="shared" si="225"/>
        <v>0</v>
      </c>
      <c r="FD155" s="307">
        <f t="shared" si="225"/>
        <v>0</v>
      </c>
      <c r="FE155" s="248">
        <f t="shared" si="225"/>
        <v>0</v>
      </c>
      <c r="FF155" s="248">
        <f t="shared" si="225"/>
        <v>0</v>
      </c>
      <c r="FG155" s="248">
        <f t="shared" si="225"/>
        <v>0</v>
      </c>
      <c r="FH155" s="248">
        <f t="shared" si="225"/>
        <v>0</v>
      </c>
      <c r="FI155" s="247">
        <f t="shared" si="225"/>
        <v>0</v>
      </c>
      <c r="FJ155" s="307">
        <f t="shared" si="225"/>
        <v>0.01</v>
      </c>
      <c r="FK155" s="248">
        <f t="shared" si="225"/>
        <v>0</v>
      </c>
      <c r="FL155" s="307">
        <f t="shared" si="225"/>
        <v>0</v>
      </c>
      <c r="FM155" s="248">
        <f t="shared" si="225"/>
        <v>0</v>
      </c>
      <c r="FN155" s="307">
        <f t="shared" si="225"/>
        <v>0</v>
      </c>
      <c r="FO155" s="248">
        <f t="shared" si="225"/>
        <v>0</v>
      </c>
      <c r="FP155" s="320">
        <f t="shared" si="225"/>
        <v>0.01</v>
      </c>
      <c r="FQ155" s="248">
        <f t="shared" si="225"/>
        <v>0.01</v>
      </c>
      <c r="FR155" s="307">
        <f t="shared" si="225"/>
        <v>0</v>
      </c>
      <c r="FS155" s="248">
        <f t="shared" si="225"/>
        <v>0.01</v>
      </c>
      <c r="FT155" s="307">
        <f t="shared" si="225"/>
        <v>0</v>
      </c>
      <c r="FU155" s="248">
        <f t="shared" si="225"/>
        <v>0.02</v>
      </c>
      <c r="FV155" s="307">
        <f t="shared" si="225"/>
        <v>0.01</v>
      </c>
      <c r="FW155" s="248">
        <f t="shared" si="225"/>
        <v>0.01</v>
      </c>
      <c r="FX155" s="320">
        <f t="shared" si="225"/>
        <v>0.01</v>
      </c>
      <c r="FY155" s="248">
        <f t="shared" si="225"/>
        <v>0.02</v>
      </c>
      <c r="FZ155" s="307">
        <f t="shared" si="225"/>
        <v>0.02</v>
      </c>
      <c r="GA155" s="248">
        <f t="shared" si="225"/>
        <v>0.02</v>
      </c>
      <c r="GB155" s="248">
        <f t="shared" si="225"/>
        <v>0.01</v>
      </c>
      <c r="GC155" s="354">
        <f t="shared" si="225"/>
        <v>0.03</v>
      </c>
      <c r="GD155" s="307">
        <f t="shared" si="225"/>
        <v>0.03</v>
      </c>
      <c r="GE155" s="248">
        <f t="shared" si="225"/>
        <v>0.02</v>
      </c>
      <c r="GF155" s="320">
        <f t="shared" si="225"/>
        <v>0.01</v>
      </c>
      <c r="GG155" s="248">
        <f t="shared" si="225"/>
        <v>0.03</v>
      </c>
      <c r="GH155" s="307">
        <f t="shared" si="225"/>
        <v>0.03</v>
      </c>
      <c r="GI155" s="248">
        <f t="shared" si="225"/>
        <v>0.03</v>
      </c>
      <c r="GJ155" s="307">
        <f t="shared" si="225"/>
        <v>0.02</v>
      </c>
      <c r="GK155" s="248">
        <f t="shared" si="225"/>
        <v>0.04</v>
      </c>
      <c r="GL155" s="307">
        <f t="shared" si="225"/>
        <v>0.04</v>
      </c>
      <c r="GM155" s="248">
        <f t="shared" si="225"/>
        <v>0.02</v>
      </c>
      <c r="GN155" s="307">
        <f t="shared" si="225"/>
        <v>0.02</v>
      </c>
      <c r="GO155" s="248">
        <f t="shared" ref="GO155:GV155" si="226">IFERROR(GO145/$GX144,0)</f>
        <v>0</v>
      </c>
      <c r="GP155" s="248">
        <f t="shared" si="226"/>
        <v>0</v>
      </c>
      <c r="GQ155" s="248">
        <f t="shared" si="226"/>
        <v>0</v>
      </c>
      <c r="GR155" s="307">
        <f t="shared" si="226"/>
        <v>0</v>
      </c>
      <c r="GS155" s="248">
        <f t="shared" si="226"/>
        <v>0</v>
      </c>
      <c r="GT155" s="248">
        <f t="shared" si="226"/>
        <v>0</v>
      </c>
      <c r="GU155" s="248">
        <f t="shared" si="226"/>
        <v>0</v>
      </c>
      <c r="GV155" s="248">
        <f t="shared" si="226"/>
        <v>0</v>
      </c>
      <c r="GW155" s="217"/>
      <c r="GX155" s="250"/>
      <c r="GY155" s="251"/>
    </row>
    <row r="156" spans="2:207" s="2" customFormat="1" ht="17.25" customHeight="1" outlineLevel="1" thickBot="1">
      <c r="B156" s="513"/>
      <c r="C156" s="521"/>
      <c r="D156" s="246" t="s">
        <v>627</v>
      </c>
      <c r="E156" s="254">
        <f>E155-E154</f>
        <v>0</v>
      </c>
      <c r="F156" s="308">
        <f t="shared" ref="F156:BQ156" si="227">F155-F154</f>
        <v>0</v>
      </c>
      <c r="G156" s="355">
        <f t="shared" si="227"/>
        <v>0</v>
      </c>
      <c r="H156" s="308">
        <f t="shared" si="227"/>
        <v>0</v>
      </c>
      <c r="I156" s="355">
        <f t="shared" si="227"/>
        <v>0</v>
      </c>
      <c r="J156" s="308">
        <f t="shared" si="227"/>
        <v>0</v>
      </c>
      <c r="K156" s="355">
        <f t="shared" si="227"/>
        <v>0</v>
      </c>
      <c r="L156" s="321">
        <f t="shared" si="227"/>
        <v>0</v>
      </c>
      <c r="M156" s="339">
        <f t="shared" si="227"/>
        <v>0</v>
      </c>
      <c r="N156" s="308">
        <f t="shared" si="227"/>
        <v>0</v>
      </c>
      <c r="O156" s="255">
        <f t="shared" si="227"/>
        <v>0</v>
      </c>
      <c r="P156" s="308">
        <f t="shared" si="227"/>
        <v>0</v>
      </c>
      <c r="Q156" s="355">
        <f t="shared" si="227"/>
        <v>0</v>
      </c>
      <c r="R156" s="308">
        <f t="shared" si="227"/>
        <v>0.01</v>
      </c>
      <c r="S156" s="255">
        <f t="shared" si="227"/>
        <v>0</v>
      </c>
      <c r="T156" s="321">
        <f t="shared" si="227"/>
        <v>0</v>
      </c>
      <c r="U156" s="339">
        <f t="shared" si="227"/>
        <v>0</v>
      </c>
      <c r="V156" s="308">
        <f t="shared" si="227"/>
        <v>0</v>
      </c>
      <c r="W156" s="255">
        <f t="shared" si="227"/>
        <v>0</v>
      </c>
      <c r="X156" s="255">
        <f t="shared" si="227"/>
        <v>0</v>
      </c>
      <c r="Y156" s="355">
        <f t="shared" si="227"/>
        <v>0</v>
      </c>
      <c r="Z156" s="308">
        <f t="shared" si="227"/>
        <v>0</v>
      </c>
      <c r="AA156" s="255">
        <f t="shared" si="227"/>
        <v>0.01</v>
      </c>
      <c r="AB156" s="321">
        <f t="shared" si="227"/>
        <v>0</v>
      </c>
      <c r="AC156" s="255">
        <f t="shared" si="227"/>
        <v>0.01</v>
      </c>
      <c r="AD156" s="255">
        <f t="shared" si="227"/>
        <v>0</v>
      </c>
      <c r="AE156" s="255">
        <f t="shared" si="227"/>
        <v>0</v>
      </c>
      <c r="AF156" s="308">
        <f t="shared" si="227"/>
        <v>0</v>
      </c>
      <c r="AG156" s="255">
        <f t="shared" si="227"/>
        <v>0.01</v>
      </c>
      <c r="AH156" s="255">
        <f t="shared" si="227"/>
        <v>0</v>
      </c>
      <c r="AI156" s="255">
        <f t="shared" si="227"/>
        <v>0</v>
      </c>
      <c r="AJ156" s="256">
        <f t="shared" si="227"/>
        <v>0.01</v>
      </c>
      <c r="AK156" s="255">
        <f t="shared" si="227"/>
        <v>0</v>
      </c>
      <c r="AL156" s="255">
        <f t="shared" si="227"/>
        <v>0</v>
      </c>
      <c r="AM156" s="255">
        <f t="shared" si="227"/>
        <v>0</v>
      </c>
      <c r="AN156" s="308">
        <f t="shared" si="227"/>
        <v>0</v>
      </c>
      <c r="AO156" s="255">
        <f t="shared" si="227"/>
        <v>0</v>
      </c>
      <c r="AP156" s="255">
        <f t="shared" si="227"/>
        <v>0</v>
      </c>
      <c r="AQ156" s="255">
        <f t="shared" si="227"/>
        <v>0</v>
      </c>
      <c r="AR156" s="256">
        <f t="shared" si="227"/>
        <v>0</v>
      </c>
      <c r="AS156" s="255">
        <f t="shared" si="227"/>
        <v>0</v>
      </c>
      <c r="AT156" s="308">
        <f t="shared" si="227"/>
        <v>0</v>
      </c>
      <c r="AU156" s="255">
        <f t="shared" si="227"/>
        <v>0</v>
      </c>
      <c r="AV156" s="308">
        <f t="shared" si="227"/>
        <v>0</v>
      </c>
      <c r="AW156" s="255">
        <f t="shared" si="227"/>
        <v>0.01</v>
      </c>
      <c r="AX156" s="308">
        <f t="shared" si="227"/>
        <v>0</v>
      </c>
      <c r="AY156" s="255">
        <f t="shared" si="227"/>
        <v>0</v>
      </c>
      <c r="AZ156" s="321">
        <f t="shared" si="227"/>
        <v>0</v>
      </c>
      <c r="BA156" s="339">
        <f t="shared" si="227"/>
        <v>0</v>
      </c>
      <c r="BB156" s="308">
        <f t="shared" si="227"/>
        <v>0</v>
      </c>
      <c r="BC156" s="255">
        <f t="shared" si="227"/>
        <v>0</v>
      </c>
      <c r="BD156" s="308">
        <f t="shared" si="227"/>
        <v>0.01</v>
      </c>
      <c r="BE156" s="255">
        <f t="shared" si="227"/>
        <v>0</v>
      </c>
      <c r="BF156" s="308">
        <f t="shared" si="227"/>
        <v>0</v>
      </c>
      <c r="BG156" s="255">
        <f t="shared" si="227"/>
        <v>0</v>
      </c>
      <c r="BH156" s="321">
        <f t="shared" si="227"/>
        <v>0.01</v>
      </c>
      <c r="BI156" s="255">
        <f t="shared" si="227"/>
        <v>0</v>
      </c>
      <c r="BJ156" s="308">
        <f t="shared" si="227"/>
        <v>0.02</v>
      </c>
      <c r="BK156" s="255">
        <f t="shared" si="227"/>
        <v>0</v>
      </c>
      <c r="BL156" s="308">
        <f t="shared" si="227"/>
        <v>0</v>
      </c>
      <c r="BM156" s="255">
        <f t="shared" si="227"/>
        <v>0.01</v>
      </c>
      <c r="BN156" s="308">
        <f t="shared" si="227"/>
        <v>0</v>
      </c>
      <c r="BO156" s="255">
        <f t="shared" si="227"/>
        <v>0</v>
      </c>
      <c r="BP156" s="321">
        <f t="shared" si="227"/>
        <v>0</v>
      </c>
      <c r="BQ156" s="255">
        <f t="shared" si="227"/>
        <v>0</v>
      </c>
      <c r="BR156" s="308">
        <f t="shared" ref="BR156:CZ156" si="228">BR155-BR154</f>
        <v>0</v>
      </c>
      <c r="BS156" s="255">
        <f t="shared" si="228"/>
        <v>0</v>
      </c>
      <c r="BT156" s="308">
        <f t="shared" si="228"/>
        <v>0</v>
      </c>
      <c r="BU156" s="255">
        <f t="shared" si="228"/>
        <v>0.01</v>
      </c>
      <c r="BV156" s="308">
        <f t="shared" si="228"/>
        <v>0</v>
      </c>
      <c r="BW156" s="255">
        <f t="shared" si="228"/>
        <v>0</v>
      </c>
      <c r="BX156" s="256">
        <f t="shared" si="228"/>
        <v>0</v>
      </c>
      <c r="BY156" s="255">
        <f t="shared" si="228"/>
        <v>0</v>
      </c>
      <c r="BZ156" s="255">
        <f t="shared" si="228"/>
        <v>0</v>
      </c>
      <c r="CA156" s="255">
        <f t="shared" si="228"/>
        <v>0</v>
      </c>
      <c r="CB156" s="308">
        <f t="shared" si="228"/>
        <v>0</v>
      </c>
      <c r="CC156" s="255">
        <f t="shared" si="228"/>
        <v>0</v>
      </c>
      <c r="CD156" s="255">
        <f t="shared" si="228"/>
        <v>0</v>
      </c>
      <c r="CE156" s="255">
        <f t="shared" si="228"/>
        <v>0</v>
      </c>
      <c r="CF156" s="255">
        <f t="shared" si="228"/>
        <v>0</v>
      </c>
      <c r="CG156" s="254">
        <f t="shared" si="228"/>
        <v>0.01</v>
      </c>
      <c r="CH156" s="255">
        <f t="shared" si="228"/>
        <v>0</v>
      </c>
      <c r="CI156" s="255">
        <f t="shared" si="228"/>
        <v>0</v>
      </c>
      <c r="CJ156" s="308">
        <f t="shared" si="228"/>
        <v>0</v>
      </c>
      <c r="CK156" s="255">
        <f t="shared" si="228"/>
        <v>0</v>
      </c>
      <c r="CL156" s="255">
        <f t="shared" si="228"/>
        <v>0.01</v>
      </c>
      <c r="CM156" s="255">
        <f t="shared" si="228"/>
        <v>0</v>
      </c>
      <c r="CN156" s="321">
        <f t="shared" si="228"/>
        <v>0</v>
      </c>
      <c r="CO156" s="255">
        <f t="shared" si="228"/>
        <v>0</v>
      </c>
      <c r="CP156" s="255">
        <f t="shared" si="228"/>
        <v>0.01</v>
      </c>
      <c r="CQ156" s="255">
        <f t="shared" si="228"/>
        <v>0.01</v>
      </c>
      <c r="CR156" s="308">
        <f t="shared" si="228"/>
        <v>0.01</v>
      </c>
      <c r="CS156" s="255">
        <f t="shared" si="228"/>
        <v>0</v>
      </c>
      <c r="CT156" s="308">
        <f t="shared" si="228"/>
        <v>0</v>
      </c>
      <c r="CU156" s="255">
        <f t="shared" si="228"/>
        <v>0</v>
      </c>
      <c r="CV156" s="321">
        <f t="shared" si="228"/>
        <v>0</v>
      </c>
      <c r="CW156" s="255">
        <f t="shared" si="228"/>
        <v>0</v>
      </c>
      <c r="CX156" s="308">
        <f t="shared" si="228"/>
        <v>0</v>
      </c>
      <c r="CY156" s="255">
        <f t="shared" si="228"/>
        <v>0</v>
      </c>
      <c r="CZ156" s="308">
        <f t="shared" si="228"/>
        <v>0.01</v>
      </c>
      <c r="DA156" s="255">
        <f>DA155-DA154</f>
        <v>0.01</v>
      </c>
      <c r="DB156" s="308">
        <f t="shared" ref="DB156:FM156" si="229">DB155-DB154</f>
        <v>0</v>
      </c>
      <c r="DC156" s="255">
        <f t="shared" si="229"/>
        <v>0</v>
      </c>
      <c r="DD156" s="321">
        <f t="shared" si="229"/>
        <v>0.01</v>
      </c>
      <c r="DE156" s="255">
        <f t="shared" si="229"/>
        <v>0</v>
      </c>
      <c r="DF156" s="308">
        <f t="shared" si="229"/>
        <v>0.01</v>
      </c>
      <c r="DG156" s="255">
        <f t="shared" si="229"/>
        <v>0</v>
      </c>
      <c r="DH156" s="308">
        <f t="shared" si="229"/>
        <v>0</v>
      </c>
      <c r="DI156" s="255">
        <f t="shared" si="229"/>
        <v>0</v>
      </c>
      <c r="DJ156" s="308">
        <f t="shared" si="229"/>
        <v>0</v>
      </c>
      <c r="DK156" s="255">
        <f t="shared" si="229"/>
        <v>0</v>
      </c>
      <c r="DL156" s="308">
        <f t="shared" si="229"/>
        <v>0</v>
      </c>
      <c r="DM156" s="255">
        <f t="shared" si="229"/>
        <v>0</v>
      </c>
      <c r="DN156" s="255">
        <f t="shared" si="229"/>
        <v>0</v>
      </c>
      <c r="DO156" s="255">
        <f t="shared" si="229"/>
        <v>0</v>
      </c>
      <c r="DP156" s="308">
        <f t="shared" si="229"/>
        <v>0</v>
      </c>
      <c r="DQ156" s="255">
        <f t="shared" si="229"/>
        <v>0</v>
      </c>
      <c r="DR156" s="255">
        <f t="shared" si="229"/>
        <v>0</v>
      </c>
      <c r="DS156" s="255">
        <f t="shared" si="229"/>
        <v>0</v>
      </c>
      <c r="DT156" s="255">
        <f t="shared" si="229"/>
        <v>0</v>
      </c>
      <c r="DU156" s="254">
        <f t="shared" si="229"/>
        <v>0</v>
      </c>
      <c r="DV156" s="255">
        <f t="shared" si="229"/>
        <v>0</v>
      </c>
      <c r="DW156" s="255">
        <f t="shared" si="229"/>
        <v>0</v>
      </c>
      <c r="DX156" s="308">
        <f t="shared" si="229"/>
        <v>0</v>
      </c>
      <c r="DY156" s="255">
        <f t="shared" si="229"/>
        <v>0</v>
      </c>
      <c r="DZ156" s="255">
        <f t="shared" si="229"/>
        <v>0</v>
      </c>
      <c r="EA156" s="255">
        <f t="shared" si="229"/>
        <v>0.01</v>
      </c>
      <c r="EB156" s="321">
        <f t="shared" si="229"/>
        <v>0</v>
      </c>
      <c r="EC156" s="255">
        <f t="shared" si="229"/>
        <v>0</v>
      </c>
      <c r="ED156" s="308">
        <f t="shared" si="229"/>
        <v>0.01</v>
      </c>
      <c r="EE156" s="255">
        <f t="shared" si="229"/>
        <v>0</v>
      </c>
      <c r="EF156" s="308">
        <f t="shared" si="229"/>
        <v>0</v>
      </c>
      <c r="EG156" s="255">
        <f t="shared" si="229"/>
        <v>0</v>
      </c>
      <c r="EH156" s="308">
        <f t="shared" si="229"/>
        <v>0</v>
      </c>
      <c r="EI156" s="255">
        <f t="shared" si="229"/>
        <v>0</v>
      </c>
      <c r="EJ156" s="321">
        <f t="shared" si="229"/>
        <v>0</v>
      </c>
      <c r="EK156" s="255">
        <f t="shared" si="229"/>
        <v>0</v>
      </c>
      <c r="EL156" s="308">
        <f t="shared" si="229"/>
        <v>0.01</v>
      </c>
      <c r="EM156" s="255">
        <f t="shared" si="229"/>
        <v>0</v>
      </c>
      <c r="EN156" s="255">
        <f t="shared" si="229"/>
        <v>0</v>
      </c>
      <c r="EO156" s="355">
        <f t="shared" si="229"/>
        <v>0</v>
      </c>
      <c r="EP156" s="308">
        <f t="shared" si="229"/>
        <v>0.01</v>
      </c>
      <c r="EQ156" s="255">
        <f t="shared" si="229"/>
        <v>0.01</v>
      </c>
      <c r="ER156" s="321">
        <f t="shared" si="229"/>
        <v>0</v>
      </c>
      <c r="ES156" s="255">
        <f t="shared" si="229"/>
        <v>0</v>
      </c>
      <c r="ET156" s="308">
        <f t="shared" si="229"/>
        <v>0.01</v>
      </c>
      <c r="EU156" s="255">
        <f t="shared" si="229"/>
        <v>0.01</v>
      </c>
      <c r="EV156" s="308">
        <f t="shared" si="229"/>
        <v>0</v>
      </c>
      <c r="EW156" s="255">
        <f t="shared" si="229"/>
        <v>0</v>
      </c>
      <c r="EX156" s="308">
        <f t="shared" si="229"/>
        <v>0.01</v>
      </c>
      <c r="EY156" s="255">
        <f t="shared" si="229"/>
        <v>0.01</v>
      </c>
      <c r="EZ156" s="308">
        <f t="shared" si="229"/>
        <v>0</v>
      </c>
      <c r="FA156" s="255">
        <f t="shared" si="229"/>
        <v>0</v>
      </c>
      <c r="FB156" s="255">
        <f t="shared" si="229"/>
        <v>0</v>
      </c>
      <c r="FC156" s="255">
        <f t="shared" si="229"/>
        <v>0</v>
      </c>
      <c r="FD156" s="308">
        <f t="shared" si="229"/>
        <v>0</v>
      </c>
      <c r="FE156" s="255">
        <f t="shared" si="229"/>
        <v>0</v>
      </c>
      <c r="FF156" s="255">
        <f t="shared" si="229"/>
        <v>0</v>
      </c>
      <c r="FG156" s="255">
        <f t="shared" si="229"/>
        <v>0</v>
      </c>
      <c r="FH156" s="255">
        <f t="shared" si="229"/>
        <v>0</v>
      </c>
      <c r="FI156" s="254">
        <f t="shared" si="229"/>
        <v>0</v>
      </c>
      <c r="FJ156" s="308">
        <f t="shared" si="229"/>
        <v>0.01</v>
      </c>
      <c r="FK156" s="255">
        <f t="shared" si="229"/>
        <v>0</v>
      </c>
      <c r="FL156" s="308">
        <f t="shared" si="229"/>
        <v>0</v>
      </c>
      <c r="FM156" s="255">
        <f t="shared" si="229"/>
        <v>0</v>
      </c>
      <c r="FN156" s="308">
        <f t="shared" ref="FN156:GV156" si="230">FN155-FN154</f>
        <v>0</v>
      </c>
      <c r="FO156" s="255">
        <f t="shared" si="230"/>
        <v>0</v>
      </c>
      <c r="FP156" s="321">
        <f t="shared" si="230"/>
        <v>0.01</v>
      </c>
      <c r="FQ156" s="255">
        <f t="shared" si="230"/>
        <v>0</v>
      </c>
      <c r="FR156" s="308">
        <f t="shared" si="230"/>
        <v>-0.01</v>
      </c>
      <c r="FS156" s="255">
        <f t="shared" si="230"/>
        <v>0.01</v>
      </c>
      <c r="FT156" s="308">
        <f t="shared" si="230"/>
        <v>0</v>
      </c>
      <c r="FU156" s="255">
        <f t="shared" si="230"/>
        <v>0.01</v>
      </c>
      <c r="FV156" s="308">
        <f t="shared" si="230"/>
        <v>0</v>
      </c>
      <c r="FW156" s="255">
        <f t="shared" si="230"/>
        <v>0.01</v>
      </c>
      <c r="FX156" s="321">
        <f t="shared" si="230"/>
        <v>0.01</v>
      </c>
      <c r="FY156" s="255">
        <f t="shared" si="230"/>
        <v>0</v>
      </c>
      <c r="FZ156" s="308">
        <f t="shared" si="230"/>
        <v>0</v>
      </c>
      <c r="GA156" s="255">
        <f t="shared" si="230"/>
        <v>0.01</v>
      </c>
      <c r="GB156" s="255">
        <f t="shared" si="230"/>
        <v>0</v>
      </c>
      <c r="GC156" s="355">
        <f t="shared" si="230"/>
        <v>0</v>
      </c>
      <c r="GD156" s="308">
        <f t="shared" si="230"/>
        <v>0</v>
      </c>
      <c r="GE156" s="255">
        <f t="shared" si="230"/>
        <v>0.01</v>
      </c>
      <c r="GF156" s="321">
        <f t="shared" si="230"/>
        <v>0</v>
      </c>
      <c r="GG156" s="255">
        <f t="shared" si="230"/>
        <v>0</v>
      </c>
      <c r="GH156" s="308">
        <f t="shared" si="230"/>
        <v>0</v>
      </c>
      <c r="GI156" s="255">
        <f t="shared" si="230"/>
        <v>9.9999999999999985E-3</v>
      </c>
      <c r="GJ156" s="308">
        <f t="shared" si="230"/>
        <v>0</v>
      </c>
      <c r="GK156" s="255">
        <f t="shared" si="230"/>
        <v>0</v>
      </c>
      <c r="GL156" s="308">
        <f t="shared" si="230"/>
        <v>0</v>
      </c>
      <c r="GM156" s="255">
        <f t="shared" si="230"/>
        <v>0</v>
      </c>
      <c r="GN156" s="308">
        <f t="shared" si="230"/>
        <v>0</v>
      </c>
      <c r="GO156" s="255">
        <f t="shared" si="230"/>
        <v>0</v>
      </c>
      <c r="GP156" s="255">
        <f t="shared" si="230"/>
        <v>0</v>
      </c>
      <c r="GQ156" s="255">
        <f t="shared" si="230"/>
        <v>0</v>
      </c>
      <c r="GR156" s="308">
        <f t="shared" si="230"/>
        <v>0</v>
      </c>
      <c r="GS156" s="255">
        <f t="shared" si="230"/>
        <v>0</v>
      </c>
      <c r="GT156" s="255">
        <f t="shared" si="230"/>
        <v>0</v>
      </c>
      <c r="GU156" s="255">
        <f t="shared" si="230"/>
        <v>0</v>
      </c>
      <c r="GV156" s="255">
        <f t="shared" si="230"/>
        <v>0</v>
      </c>
      <c r="GW156" s="217"/>
      <c r="GX156" s="264"/>
      <c r="GY156" s="265"/>
    </row>
    <row r="157" spans="2:207" s="2" customFormat="1" ht="16.5" thickTop="1">
      <c r="B157" s="511" t="s">
        <v>621</v>
      </c>
      <c r="C157" s="518" t="str">
        <f>aurora_data!A2172</f>
        <v>14.00.00-14.11.30</v>
      </c>
      <c r="D157" s="205" t="s">
        <v>261</v>
      </c>
      <c r="E157" s="206">
        <f>IF(aurora_data!D2172-INT(aurora_data!D2172)&gt;=0.75, INT(aurora_data!D2172)+1, INT(aurora_data!D2172))</f>
        <v>0</v>
      </c>
      <c r="F157" s="300">
        <f>IF(aurora_data!CZ2172-INT(aurora_data!CZ2172)&gt;=0.75, INT(aurora_data!CZ2172)+1, INT(aurora_data!CZ2172))</f>
        <v>0</v>
      </c>
      <c r="G157" s="347">
        <f>IF(aurora_data!E2172-INT(aurora_data!E2172)&gt;=0.75, INT(aurora_data!E2172)+1, INT(aurora_data!E2172))</f>
        <v>0</v>
      </c>
      <c r="H157" s="300">
        <f>IF(aurora_data!DA2172-INT(aurora_data!DA2172)&gt;=0.75, INT(aurora_data!DA2172)+1, INT(aurora_data!DA2172))</f>
        <v>0</v>
      </c>
      <c r="I157" s="347">
        <f>IF(aurora_data!F2172-INT(aurora_data!F2172)&gt;=0.75, INT(aurora_data!F2172)+1, INT(aurora_data!F2172))</f>
        <v>0</v>
      </c>
      <c r="J157" s="300">
        <f>IF(aurora_data!DB2172-INT(aurora_data!DB2172)&gt;=0.75, INT(aurora_data!DB2172)+1, INT(aurora_data!DB2172))</f>
        <v>0</v>
      </c>
      <c r="K157" s="347">
        <f>IF(aurora_data!G2172-INT(aurora_data!G2172)&gt;=0.75, INT(aurora_data!G2172)+1, INT(aurora_data!G2172))</f>
        <v>0</v>
      </c>
      <c r="L157" s="313">
        <f>IF(aurora_data!DC2172-INT(aurora_data!DC2172)&gt;=0.75, INT(aurora_data!DC2172)+1, INT(aurora_data!DC2172))</f>
        <v>0</v>
      </c>
      <c r="M157" s="331">
        <f>IF(aurora_data!H2172-INT(aurora_data!H2172)&gt;=0.75, INT(aurora_data!H2172)+1, INT(aurora_data!H2172))</f>
        <v>0</v>
      </c>
      <c r="N157" s="300">
        <f>IF(aurora_data!DD2172-INT(aurora_data!DD2172)&gt;=0.75, INT(aurora_data!DD2172)+1, INT(aurora_data!DD2172))</f>
        <v>0</v>
      </c>
      <c r="O157" s="207">
        <f>IF(aurora_data!I2172-INT(aurora_data!I2172)&gt;=0.75, INT(aurora_data!I2172)+1, INT(aurora_data!I2172))</f>
        <v>0</v>
      </c>
      <c r="P157" s="300">
        <f>IF(aurora_data!DE2172-INT(aurora_data!DE2172)&gt;=0.75, INT(aurora_data!DE2172)+1, INT(aurora_data!DE2172))</f>
        <v>0</v>
      </c>
      <c r="Q157" s="347">
        <f>IF(aurora_data!J2172-INT(aurora_data!J2172)&gt;=0.75, INT(aurora_data!J2172)+1, INT(aurora_data!J2172))</f>
        <v>0</v>
      </c>
      <c r="R157" s="300">
        <f>IF(aurora_data!DF2172-INT(aurora_data!DF2172)&gt;=0.75, INT(aurora_data!DF2172)+1, INT(aurora_data!DF2172))</f>
        <v>0</v>
      </c>
      <c r="S157" s="207">
        <f>IF(aurora_data!K2172-INT(aurora_data!K2172)&gt;=0.75, INT(aurora_data!K2172)+1, INT(aurora_data!K2172))</f>
        <v>0</v>
      </c>
      <c r="T157" s="313">
        <f>IF(aurora_data!DG2172-INT(aurora_data!DG2172)&gt;=0.75, INT(aurora_data!DG2172)+1, INT(aurora_data!DG2172))</f>
        <v>0</v>
      </c>
      <c r="U157" s="331">
        <f>IF(aurora_data!L2172-INT(aurora_data!L2172)&gt;=0.75, INT(aurora_data!L2172)+1, INT(aurora_data!L2172))</f>
        <v>0</v>
      </c>
      <c r="V157" s="300">
        <f>IF(aurora_data!DH2172-INT(aurora_data!DH2172)&gt;=0.75, INT(aurora_data!DH2172)+1, INT(aurora_data!DH2172))</f>
        <v>0</v>
      </c>
      <c r="W157" s="207">
        <f>IF(aurora_data!M2172-INT(aurora_data!M2172)&gt;=0.75, INT(aurora_data!M2172)+1, INT(aurora_data!M2172))</f>
        <v>0</v>
      </c>
      <c r="X157" s="207">
        <f>IF(aurora_data!DI2172-INT(aurora_data!DI2172)&gt;=0.75, INT(aurora_data!DI2172)+1, INT(aurora_data!DI2172))</f>
        <v>0</v>
      </c>
      <c r="Y157" s="347">
        <f>IF(aurora_data!N2172-INT(aurora_data!N2172)&gt;=0.75, INT(aurora_data!N2172)+1, INT(aurora_data!N2172))</f>
        <v>0</v>
      </c>
      <c r="Z157" s="300">
        <f>IF(aurora_data!DJ2172-INT(aurora_data!DJ2172)&gt;=0.75, INT(aurora_data!DJ2172)+1, INT(aurora_data!DJ2172))</f>
        <v>0</v>
      </c>
      <c r="AA157" s="207">
        <f>IF(aurora_data!O2172-INT(aurora_data!O2172)&gt;=0.75, INT(aurora_data!O2172)+1, INT(aurora_data!O2172))</f>
        <v>0</v>
      </c>
      <c r="AB157" s="313">
        <f>IF(aurora_data!DK2172-INT(aurora_data!DK2172)&gt;=0.75, INT(aurora_data!DK2172)+1, INT(aurora_data!DK2172))</f>
        <v>0</v>
      </c>
      <c r="AC157" s="207">
        <f>IF(aurora_data!P2172-INT(aurora_data!P2172)&gt;=0.75, INT(aurora_data!P2172)+1, INT(aurora_data!P2172))</f>
        <v>0</v>
      </c>
      <c r="AD157" s="207">
        <f>IF(aurora_data!DL2172-INT(aurora_data!DL2172)&gt;=0.75, INT(aurora_data!DL2172)+1, INT(aurora_data!DL2172))</f>
        <v>0</v>
      </c>
      <c r="AE157" s="207">
        <f>IF(aurora_data!Q2172-INT(aurora_data!Q2172)&gt;=0.75, INT(aurora_data!Q2172)+1, INT(aurora_data!Q2172))</f>
        <v>0</v>
      </c>
      <c r="AF157" s="300">
        <f>IF(aurora_data!DM2172-INT(aurora_data!DM2172)&gt;=0.75, INT(aurora_data!DM2172)+1, INT(aurora_data!DM2172))</f>
        <v>0</v>
      </c>
      <c r="AG157" s="207">
        <f>IF(aurora_data!R2172-INT(aurora_data!R2172)&gt;=0.75, INT(aurora_data!R2172)+1, INT(aurora_data!R2172))</f>
        <v>0</v>
      </c>
      <c r="AH157" s="207">
        <f>IF(aurora_data!DN2172-INT(aurora_data!DN2172)&gt;=0.75, INT(aurora_data!DN2172)+1, INT(aurora_data!DN2172))</f>
        <v>0</v>
      </c>
      <c r="AI157" s="207">
        <f>IF(aurora_data!S2172-INT(aurora_data!S2172)&gt;=0.75, INT(aurora_data!S2172)+1, INT(aurora_data!S2172))</f>
        <v>0</v>
      </c>
      <c r="AJ157" s="208">
        <f>IF(aurora_data!DO2172-INT(aurora_data!DO2172)&gt;=0.75, INT(aurora_data!DO2172)+1, INT(aurora_data!DO2172))</f>
        <v>0</v>
      </c>
      <c r="AK157" s="207">
        <f>IF(aurora_data!T2172-INT(aurora_data!T2172)&gt;=0.75, INT(aurora_data!T2172)+1, INT(aurora_data!T2172))</f>
        <v>0</v>
      </c>
      <c r="AL157" s="207">
        <f>IF(aurora_data!DP2172-INT(aurora_data!DP2172)&gt;=0.75, INT(aurora_data!DP2172)+1, INT(aurora_data!DP2172))</f>
        <v>0</v>
      </c>
      <c r="AM157" s="207">
        <f>IF(aurora_data!U2172-INT(aurora_data!U2172)&gt;=0.75, INT(aurora_data!U2172)+1, INT(aurora_data!U2172))</f>
        <v>0</v>
      </c>
      <c r="AN157" s="300">
        <f>IF(aurora_data!DQ2172-INT(aurora_data!DQ2172)&gt;=0.75, INT(aurora_data!DQ2172)+1, INT(aurora_data!DQ2172))</f>
        <v>0</v>
      </c>
      <c r="AO157" s="207">
        <f>IF(aurora_data!V2172-INT(aurora_data!V2172)&gt;=0.75, INT(aurora_data!V2172)+1, INT(aurora_data!V2172))</f>
        <v>0</v>
      </c>
      <c r="AP157" s="207">
        <f>IF(aurora_data!DR2172-INT(aurora_data!DR2172)&gt;=0.75, INT(aurora_data!DR2172)+1, INT(aurora_data!DR2172))</f>
        <v>0</v>
      </c>
      <c r="AQ157" s="207">
        <f>IF(aurora_data!W2172-INT(aurora_data!W2172)&gt;=0.75, INT(aurora_data!W2172)+1, INT(aurora_data!W2172))</f>
        <v>0</v>
      </c>
      <c r="AR157" s="208">
        <f>IF(aurora_data!DS2172-INT(aurora_data!DS2172)&gt;=0.75, INT(aurora_data!DS2172)+1, INT(aurora_data!DS2172))</f>
        <v>0</v>
      </c>
      <c r="AS157" s="207">
        <f>IF(aurora_data!X2172-INT(aurora_data!X2172)&gt;=0.75, INT(aurora_data!X2172)+1, INT(aurora_data!X2172))</f>
        <v>0</v>
      </c>
      <c r="AT157" s="300">
        <f>IF(aurora_data!DT2172-INT(aurora_data!DT2172)&gt;=0.75, INT(aurora_data!DT2172)+1, INT(aurora_data!DT2172))</f>
        <v>0</v>
      </c>
      <c r="AU157" s="207">
        <f>IF(aurora_data!Y2172-INT(aurora_data!Y2172)&gt;=0.75, INT(aurora_data!Y2172)+1, INT(aurora_data!Y2172))</f>
        <v>0</v>
      </c>
      <c r="AV157" s="300">
        <f>IF(aurora_data!DU2172-INT(aurora_data!DU2172)&gt;=0.75, INT(aurora_data!DU2172)+1, INT(aurora_data!DU2172))</f>
        <v>0</v>
      </c>
      <c r="AW157" s="207">
        <f>IF(aurora_data!Z2172-INT(aurora_data!Z2172)&gt;=0.75, INT(aurora_data!Z2172)+1, INT(aurora_data!Z2172))</f>
        <v>0</v>
      </c>
      <c r="AX157" s="300">
        <f>IF(aurora_data!DV2172-INT(aurora_data!DV2172)&gt;=0.75, INT(aurora_data!DV2172)+1, INT(aurora_data!DV2172))</f>
        <v>0</v>
      </c>
      <c r="AY157" s="207">
        <f>IF(aurora_data!AA2172-INT(aurora_data!AA2172)&gt;=0.75, INT(aurora_data!AA2172)+1, INT(aurora_data!AA2172))</f>
        <v>0</v>
      </c>
      <c r="AZ157" s="313">
        <f>IF(aurora_data!DW2172-INT(aurora_data!DW2172)&gt;=0.75, INT(aurora_data!DW2172)+1, INT(aurora_data!DW2172))</f>
        <v>0</v>
      </c>
      <c r="BA157" s="331">
        <f>IF(aurora_data!AB2172-INT(aurora_data!AB2172)&gt;=0.75, INT(aurora_data!AB2172)+1, INT(aurora_data!AB2172))</f>
        <v>0</v>
      </c>
      <c r="BB157" s="300">
        <f>IF(aurora_data!DX2172-INT(aurora_data!DX2172)&gt;=0.75, INT(aurora_data!DX2172)+1, INT(aurora_data!DX2172))</f>
        <v>0</v>
      </c>
      <c r="BC157" s="207">
        <f>IF(aurora_data!AC2172-INT(aurora_data!AC2172)&gt;=0.75, INT(aurora_data!AC2172)+1, INT(aurora_data!AC2172))</f>
        <v>0</v>
      </c>
      <c r="BD157" s="300">
        <f>IF(aurora_data!DY2172-INT(aurora_data!DY2172)&gt;=0.75, INT(aurora_data!DY2172)+1, INT(aurora_data!DY2172))</f>
        <v>0</v>
      </c>
      <c r="BE157" s="207">
        <f>IF(aurora_data!AD2172-INT(aurora_data!AD2172)&gt;=0.75, INT(aurora_data!AD2172)+1, INT(aurora_data!AD2172))</f>
        <v>1</v>
      </c>
      <c r="BF157" s="300">
        <f>IF(aurora_data!DZ2172-INT(aurora_data!DZ2172)&gt;=0.75, INT(aurora_data!DZ2172)+1, INT(aurora_data!DZ2172))</f>
        <v>1</v>
      </c>
      <c r="BG157" s="207">
        <f>IF(aurora_data!AE2172-INT(aurora_data!AE2172)&gt;=0.75, INT(aurora_data!AE2172)+1, INT(aurora_data!AE2172))</f>
        <v>0</v>
      </c>
      <c r="BH157" s="313">
        <f>IF(aurora_data!EA2172-INT(aurora_data!EA2172)&gt;=0.75, INT(aurora_data!EA2172)+1, INT(aurora_data!EA2172))</f>
        <v>0</v>
      </c>
      <c r="BI157" s="207">
        <f>IF(aurora_data!AF2172-INT(aurora_data!AF2172)&gt;=0.75, INT(aurora_data!AF2172)+1, INT(aurora_data!AF2172))</f>
        <v>0</v>
      </c>
      <c r="BJ157" s="300">
        <f>IF(aurora_data!EB2172-INT(aurora_data!EB2172)&gt;=0.75, INT(aurora_data!EB2172)+1, INT(aurora_data!EB2172))</f>
        <v>0</v>
      </c>
      <c r="BK157" s="207">
        <f>IF(aurora_data!AG2172-INT(aurora_data!AG2172)&gt;=0.75, INT(aurora_data!AG2172)+1, INT(aurora_data!AG2172))</f>
        <v>0</v>
      </c>
      <c r="BL157" s="300">
        <f>IF(aurora_data!EC2172-INT(aurora_data!EC2172)&gt;=0.75, INT(aurora_data!EC2172)+1, INT(aurora_data!EC2172))</f>
        <v>0</v>
      </c>
      <c r="BM157" s="207">
        <f>IF(aurora_data!AH2172-INT(aurora_data!AH2172)&gt;=0.75, INT(aurora_data!AH2172)+1, INT(aurora_data!AH2172))</f>
        <v>1</v>
      </c>
      <c r="BN157" s="300">
        <f>IF(aurora_data!ED2172-INT(aurora_data!ED2172)&gt;=0.75, INT(aurora_data!ED2172)+1, INT(aurora_data!ED2172))</f>
        <v>1</v>
      </c>
      <c r="BO157" s="207">
        <f>IF(aurora_data!AI2172-INT(aurora_data!AI2172)&gt;=0.75, INT(aurora_data!AI2172)+1, INT(aurora_data!AI2172))</f>
        <v>0</v>
      </c>
      <c r="BP157" s="313">
        <f>IF(aurora_data!EE2172-INT(aurora_data!EE2172)&gt;=0.75, INT(aurora_data!EE2172)+1, INT(aurora_data!EE2172))</f>
        <v>0</v>
      </c>
      <c r="BQ157" s="207">
        <f>IF(aurora_data!AJ2172-INT(aurora_data!AJ2172)&gt;=0.75, INT(aurora_data!AJ2172)+1, INT(aurora_data!AJ2172))</f>
        <v>0</v>
      </c>
      <c r="BR157" s="300">
        <f>IF(aurora_data!EF2172-INT(aurora_data!EF2172)&gt;=0.75, INT(aurora_data!EF2172)+1, INT(aurora_data!EF2172))</f>
        <v>0</v>
      </c>
      <c r="BS157" s="207">
        <f>IF(aurora_data!AK2172-INT(aurora_data!AK2172)&gt;=0.75, INT(aurora_data!AK2172)+1, INT(aurora_data!AK2172))</f>
        <v>0</v>
      </c>
      <c r="BT157" s="300">
        <f>IF(aurora_data!EG2172-INT(aurora_data!EG2172)&gt;=0.75, INT(aurora_data!EG2172)+1, INT(aurora_data!EG2172))</f>
        <v>0</v>
      </c>
      <c r="BU157" s="207">
        <f>IF(aurora_data!AL2172-INT(aurora_data!AL2172)&gt;=0.75, INT(aurora_data!AL2172)+1, INT(aurora_data!AL2172))</f>
        <v>1</v>
      </c>
      <c r="BV157" s="300">
        <f>IF(aurora_data!EH2172-INT(aurora_data!EH2172)&gt;=0.75, INT(aurora_data!EH2172)+1, INT(aurora_data!EH2172))</f>
        <v>1</v>
      </c>
      <c r="BW157" s="207">
        <f>IF(aurora_data!AM2172-INT(aurora_data!AM2172)&gt;=0.75, INT(aurora_data!AM2172)+1, INT(aurora_data!AM2172))</f>
        <v>0</v>
      </c>
      <c r="BX157" s="208">
        <f>IF(aurora_data!EI2172-INT(aurora_data!EI2172)&gt;=0.75, INT(aurora_data!EI2172)+1, INT(aurora_data!EI2172))</f>
        <v>0</v>
      </c>
      <c r="BY157" s="207">
        <f>IF(aurora_data!AN2172-INT(aurora_data!AN2172)&gt;=0.75, INT(aurora_data!AN2172)+1, INT(aurora_data!AN2172))</f>
        <v>0</v>
      </c>
      <c r="BZ157" s="207">
        <f>IF(aurora_data!EJ2172-INT(aurora_data!EJ2172)&gt;=0.75, INT(aurora_data!EJ2172)+1, INT(aurora_data!EJ2172))</f>
        <v>0</v>
      </c>
      <c r="CA157" s="207">
        <f>IF(aurora_data!AO2172-INT(aurora_data!AO2172)&gt;=0.75, INT(aurora_data!AO2172)+1, INT(aurora_data!AO2172))</f>
        <v>0</v>
      </c>
      <c r="CB157" s="300">
        <f>IF(aurora_data!EK2172-INT(aurora_data!EK2172)&gt;=0.75, INT(aurora_data!EK2172)+1, INT(aurora_data!EK2172))</f>
        <v>0</v>
      </c>
      <c r="CC157" s="207">
        <f>IF(aurora_data!AP2172-INT(aurora_data!AP2172)&gt;=0.75, INT(aurora_data!AP2172)+1, INT(aurora_data!AP2172))</f>
        <v>0</v>
      </c>
      <c r="CD157" s="207">
        <f>IF(aurora_data!EL2172-INT(aurora_data!EL2172)&gt;=0.75, INT(aurora_data!EL2172)+1, INT(aurora_data!EL2172))</f>
        <v>0</v>
      </c>
      <c r="CE157" s="207">
        <f>IF(aurora_data!AQ2172-INT(aurora_data!AQ2172)&gt;=0.75, INT(aurora_data!AQ2172)+1, INT(aurora_data!AQ2172))</f>
        <v>0</v>
      </c>
      <c r="CF157" s="207">
        <f>IF(aurora_data!EM2172-INT(aurora_data!EM2172)&gt;=0.75, INT(aurora_data!EM2172)+1, INT(aurora_data!EM2172))</f>
        <v>0</v>
      </c>
      <c r="CG157" s="206">
        <f>IF(aurora_data!AR2172-INT(aurora_data!AR2172)&gt;=0.75, INT(aurora_data!AR2172)+1, INT(aurora_data!AR2172))</f>
        <v>0</v>
      </c>
      <c r="CH157" s="207">
        <f>IF(aurora_data!EN2172-INT(aurora_data!EN2172)&gt;=0.75, INT(aurora_data!EN2172)+1, INT(aurora_data!EN2172))</f>
        <v>0</v>
      </c>
      <c r="CI157" s="207">
        <f>IF(aurora_data!AS2172-INT(aurora_data!AS2172)&gt;=0.75, INT(aurora_data!AS2172)+1, INT(aurora_data!AS2172))</f>
        <v>0</v>
      </c>
      <c r="CJ157" s="300">
        <f>IF(aurora_data!EO2172-INT(aurora_data!EO2172)&gt;=0.75, INT(aurora_data!EO2172)+1, INT(aurora_data!EO2172))</f>
        <v>0</v>
      </c>
      <c r="CK157" s="207">
        <f>IF(aurora_data!AT2172-INT(aurora_data!AT2172)&gt;=0.75, INT(aurora_data!AT2172)+1, INT(aurora_data!AT2172))</f>
        <v>1</v>
      </c>
      <c r="CL157" s="207">
        <f>IF(aurora_data!EP2172-INT(aurora_data!EP2172)&gt;=0.75, INT(aurora_data!EP2172)+1, INT(aurora_data!EP2172))</f>
        <v>1</v>
      </c>
      <c r="CM157" s="207">
        <f>IF(aurora_data!AU2172-INT(aurora_data!AU2172)&gt;=0.75, INT(aurora_data!AU2172)+1, INT(aurora_data!AU2172))</f>
        <v>1</v>
      </c>
      <c r="CN157" s="313">
        <f>IF(aurora_data!EQ2172-INT(aurora_data!EQ2172)&gt;=0.75, INT(aurora_data!EQ2172)+1, INT(aurora_data!EQ2172))</f>
        <v>1</v>
      </c>
      <c r="CO157" s="207">
        <f>IF(aurora_data!AV2172-INT(aurora_data!AV2172)&gt;=0.75, INT(aurora_data!AV2172)+1, INT(aurora_data!AV2172))</f>
        <v>0</v>
      </c>
      <c r="CP157" s="207">
        <f>IF(aurora_data!ER2172-INT(aurora_data!ER2172)&gt;=0.75, INT(aurora_data!ER2172)+1, INT(aurora_data!ER2172))</f>
        <v>0</v>
      </c>
      <c r="CQ157" s="207">
        <f>IF(aurora_data!AW2172-INT(aurora_data!AW2172)&gt;=0.75, INT(aurora_data!AW2172)+1, INT(aurora_data!AW2172))</f>
        <v>0</v>
      </c>
      <c r="CR157" s="300">
        <f>IF(aurora_data!ES2172-INT(aurora_data!ES2172)&gt;=0.75, INT(aurora_data!ES2172)+1, INT(aurora_data!ES2172))</f>
        <v>0</v>
      </c>
      <c r="CS157" s="207">
        <f>IF(aurora_data!AX2172-INT(aurora_data!AX2172)&gt;=0.75, INT(aurora_data!AX2172)+1, INT(aurora_data!AX2172))</f>
        <v>1</v>
      </c>
      <c r="CT157" s="300">
        <f>IF(aurora_data!ET2172-INT(aurora_data!ET2172)&gt;=0.75, INT(aurora_data!ET2172)+1, INT(aurora_data!ET2172))</f>
        <v>1</v>
      </c>
      <c r="CU157" s="207">
        <f>IF(aurora_data!AY2172-INT(aurora_data!AY2172)&gt;=0.75, INT(aurora_data!AY2172)+1, INT(aurora_data!AY2172))</f>
        <v>1</v>
      </c>
      <c r="CV157" s="313">
        <f>IF(aurora_data!EU2172-INT(aurora_data!EU2172)&gt;=0.75, INT(aurora_data!EU2172)+1, INT(aurora_data!EU2172))</f>
        <v>1</v>
      </c>
      <c r="CW157" s="207">
        <f>IF(aurora_data!AZ2172-INT(aurora_data!AZ2172)&gt;=0.75, INT(aurora_data!AZ2172)+1, INT(aurora_data!AZ2172))</f>
        <v>0</v>
      </c>
      <c r="CX157" s="300">
        <f>IF(aurora_data!EV2172-INT(aurora_data!EV2172)&gt;=0.75, INT(aurora_data!EV2172)+1, INT(aurora_data!EV2172))</f>
        <v>0</v>
      </c>
      <c r="CY157" s="207">
        <f>IF(aurora_data!BA2172-INT(aurora_data!BA2172)&gt;=0.75, INT(aurora_data!BA2172)+1, INT(aurora_data!BA2172))</f>
        <v>0</v>
      </c>
      <c r="CZ157" s="300">
        <f>IF(aurora_data!EW2172-INT(aurora_data!EW2172)&gt;=0.75, INT(aurora_data!EW2172)+1, INT(aurora_data!EW2172))</f>
        <v>0</v>
      </c>
      <c r="DA157" s="207">
        <f>IF(aurora_data!BB2172-INT(aurora_data!BB2172)&gt;=0.75, INT(aurora_data!BB2172)+1, INT(aurora_data!BB2172))</f>
        <v>1</v>
      </c>
      <c r="DB157" s="300">
        <f>IF(aurora_data!EX2172-INT(aurora_data!EX2172)&gt;=0.75, INT(aurora_data!EX2172)+1, INT(aurora_data!EX2172))</f>
        <v>1</v>
      </c>
      <c r="DC157" s="207">
        <f>IF(aurora_data!BC2172-INT(aurora_data!BC2172)&gt;=0.75, INT(aurora_data!BC2172)+1, INT(aurora_data!BC2172))</f>
        <v>1</v>
      </c>
      <c r="DD157" s="313">
        <f>IF(aurora_data!EY2172-INT(aurora_data!EY2172)&gt;=0.75, INT(aurora_data!EY2172)+1, INT(aurora_data!EY2172))</f>
        <v>1</v>
      </c>
      <c r="DE157" s="207">
        <f>IF(aurora_data!BD2172-INT(aurora_data!BD2172)&gt;=0.75, INT(aurora_data!BD2172)+1, INT(aurora_data!BD2172))</f>
        <v>0</v>
      </c>
      <c r="DF157" s="300">
        <f>IF(aurora_data!EZ2172-INT(aurora_data!EZ2172)&gt;=0.75, INT(aurora_data!EZ2172)+1, INT(aurora_data!EZ2172))</f>
        <v>0</v>
      </c>
      <c r="DG157" s="207">
        <f>IF(aurora_data!BE2172-INT(aurora_data!BE2172)&gt;=0.75, INT(aurora_data!BE2172)+1, INT(aurora_data!BE2172))</f>
        <v>0</v>
      </c>
      <c r="DH157" s="300">
        <f>IF(aurora_data!FA2172-INT(aurora_data!FA2172)&gt;=0.75, INT(aurora_data!FA2172)+1, INT(aurora_data!FA2172))</f>
        <v>0</v>
      </c>
      <c r="DI157" s="207">
        <f>IF(aurora_data!BF2172-INT(aurora_data!BF2172)&gt;=0.75, INT(aurora_data!BF2172)+1, INT(aurora_data!BF2172))</f>
        <v>1</v>
      </c>
      <c r="DJ157" s="300">
        <f>IF(aurora_data!FB2172-INT(aurora_data!FB2172)&gt;=0.75, INT(aurora_data!FB2172)+1, INT(aurora_data!FB2172))</f>
        <v>1</v>
      </c>
      <c r="DK157" s="207">
        <f>IF(aurora_data!BG2172-INT(aurora_data!BG2172)&gt;=0.75, INT(aurora_data!BG2172)+1, INT(aurora_data!BG2172))</f>
        <v>1</v>
      </c>
      <c r="DL157" s="300">
        <f>IF(aurora_data!FC2172-INT(aurora_data!FC2172)&gt;=0.75, INT(aurora_data!FC2172)+1, INT(aurora_data!FC2172))</f>
        <v>1</v>
      </c>
      <c r="DM157" s="207">
        <f>IF(aurora_data!BH2172-INT(aurora_data!BH2172)&gt;=0.75, INT(aurora_data!BH2172)+1, INT(aurora_data!BH2172))</f>
        <v>0</v>
      </c>
      <c r="DN157" s="207">
        <f>IF(aurora_data!FD2172-INT(aurora_data!FD2172)&gt;=0.75, INT(aurora_data!FD2172)+1, INT(aurora_data!FD2172))</f>
        <v>0</v>
      </c>
      <c r="DO157" s="207">
        <f>IF(aurora_data!BI2172-INT(aurora_data!BI2172)&gt;=0.75, INT(aurora_data!BI2172)+1, INT(aurora_data!BI2172))</f>
        <v>0</v>
      </c>
      <c r="DP157" s="300">
        <f>IF(aurora_data!FE2172-INT(aurora_data!FE2172)&gt;=0.75, INT(aurora_data!FE2172)+1, INT(aurora_data!FE2172))</f>
        <v>0</v>
      </c>
      <c r="DQ157" s="207">
        <f>IF(aurora_data!BJ2172-INT(aurora_data!BJ2172)&gt;=0.75, INT(aurora_data!BJ2172)+1, INT(aurora_data!BJ2172))</f>
        <v>0</v>
      </c>
      <c r="DR157" s="207">
        <f>IF(aurora_data!FF2172-INT(aurora_data!FF2172)&gt;=0.75, INT(aurora_data!FF2172)+1, INT(aurora_data!FF2172))</f>
        <v>0</v>
      </c>
      <c r="DS157" s="207">
        <f>IF(aurora_data!BK2172-INT(aurora_data!BK2172)&gt;=0.75, INT(aurora_data!BK2172)+1, INT(aurora_data!BK2172))</f>
        <v>0</v>
      </c>
      <c r="DT157" s="207">
        <f>IF(aurora_data!FG2172-INT(aurora_data!FG2172)&gt;=0.75, INT(aurora_data!FG2172)+1, INT(aurora_data!FG2172))</f>
        <v>0</v>
      </c>
      <c r="DU157" s="206">
        <f>IF(aurora_data!BL2172-INT(aurora_data!BL2172)&gt;=0.75, INT(aurora_data!BL2172)+1, INT(aurora_data!BL2172))</f>
        <v>0</v>
      </c>
      <c r="DV157" s="207">
        <f>IF(aurora_data!FH2172-INT(aurora_data!FH2172)&gt;=0.75, INT(aurora_data!FH2172)+1, INT(aurora_data!FH2172))</f>
        <v>0</v>
      </c>
      <c r="DW157" s="207">
        <f>IF(aurora_data!BM2172-INT(aurora_data!BM2172)&gt;=0.75, INT(aurora_data!BM2172)+1, INT(aurora_data!BM2172))</f>
        <v>0</v>
      </c>
      <c r="DX157" s="300">
        <f>IF(aurora_data!FI2172-INT(aurora_data!FI2172)&gt;=0.75, INT(aurora_data!FI2172)+1, INT(aurora_data!FI2172))</f>
        <v>0</v>
      </c>
      <c r="DY157" s="207">
        <f>IF(aurora_data!BN2172-INT(aurora_data!BN2172)&gt;=0.75, INT(aurora_data!BN2172)+1, INT(aurora_data!BN2172))</f>
        <v>0</v>
      </c>
      <c r="DZ157" s="207">
        <f>IF(aurora_data!FJ2172-INT(aurora_data!FJ2172)&gt;=0.75, INT(aurora_data!FJ2172)+1, INT(aurora_data!FJ2172))</f>
        <v>0</v>
      </c>
      <c r="EA157" s="207">
        <f>IF(aurora_data!BO2172-INT(aurora_data!BO2172)&gt;=0.75, INT(aurora_data!BO2172)+1, INT(aurora_data!BO2172))</f>
        <v>0</v>
      </c>
      <c r="EB157" s="313">
        <f>IF(aurora_data!FK2172-INT(aurora_data!FK2172)&gt;=0.75, INT(aurora_data!FK2172)+1, INT(aurora_data!FK2172))</f>
        <v>0</v>
      </c>
      <c r="EC157" s="207">
        <f>IF(aurora_data!BP2172-INT(aurora_data!BP2172)&gt;=0.75, INT(aurora_data!BP2172)+1, INT(aurora_data!BP2172))</f>
        <v>0</v>
      </c>
      <c r="ED157" s="300">
        <f>IF(aurora_data!FL2172-INT(aurora_data!FL2172)&gt;=0.75, INT(aurora_data!FL2172)+1, INT(aurora_data!FL2172))</f>
        <v>0</v>
      </c>
      <c r="EE157" s="207">
        <f>IF(aurora_data!BQ2172-INT(aurora_data!BQ2172)&gt;=0.75, INT(aurora_data!BQ2172)+1, INT(aurora_data!BQ2172))</f>
        <v>0</v>
      </c>
      <c r="EF157" s="300">
        <f>IF(aurora_data!FM2172-INT(aurora_data!FM2172)&gt;=0.75, INT(aurora_data!FM2172)+1, INT(aurora_data!FM2172))</f>
        <v>0</v>
      </c>
      <c r="EG157" s="207">
        <f>IF(aurora_data!BR2172-INT(aurora_data!BR2172)&gt;=0.75, INT(aurora_data!BR2172)+1, INT(aurora_data!BR2172))</f>
        <v>0</v>
      </c>
      <c r="EH157" s="300">
        <f>IF(aurora_data!FN2172-INT(aurora_data!FN2172)&gt;=0.75, INT(aurora_data!FN2172)+1, INT(aurora_data!FN2172))</f>
        <v>0</v>
      </c>
      <c r="EI157" s="207">
        <f>IF(aurora_data!BS2172-INT(aurora_data!BS2172)&gt;=0.75, INT(aurora_data!BS2172)+1, INT(aurora_data!BS2172))</f>
        <v>0</v>
      </c>
      <c r="EJ157" s="313">
        <f>IF(aurora_data!FO2172-INT(aurora_data!FO2172)&gt;=0.75, INT(aurora_data!FO2172)+1, INT(aurora_data!FO2172))</f>
        <v>0</v>
      </c>
      <c r="EK157" s="207">
        <f>IF(aurora_data!BT2172-INT(aurora_data!BT2172)&gt;=0.75, INT(aurora_data!BT2172)+1, INT(aurora_data!BT2172))</f>
        <v>0</v>
      </c>
      <c r="EL157" s="300">
        <f>IF(aurora_data!FP2172-INT(aurora_data!FP2172)&gt;=0.75, INT(aurora_data!FP2172)+1, INT(aurora_data!FP2172))</f>
        <v>0</v>
      </c>
      <c r="EM157" s="207">
        <f>IF(aurora_data!BU2172-INT(aurora_data!BU2172)&gt;=0.75, INT(aurora_data!BU2172)+1, INT(aurora_data!BU2172))</f>
        <v>0</v>
      </c>
      <c r="EN157" s="207">
        <f>IF(aurora_data!FQ2172-INT(aurora_data!FQ2172)&gt;=0.75, INT(aurora_data!FQ2172)+1, INT(aurora_data!FQ2172))</f>
        <v>0</v>
      </c>
      <c r="EO157" s="347">
        <f>IF(aurora_data!BV2172-INT(aurora_data!BV2172)&gt;=0.75, INT(aurora_data!BV2172)+1, INT(aurora_data!BV2172))</f>
        <v>0</v>
      </c>
      <c r="EP157" s="300">
        <f>IF(aurora_data!FR2172-INT(aurora_data!FR2172)&gt;=0.75, INT(aurora_data!FR2172)+1, INT(aurora_data!FR2172))</f>
        <v>0</v>
      </c>
      <c r="EQ157" s="207">
        <f>IF(aurora_data!BW2172-INT(aurora_data!BW2172)&gt;=0.75, INT(aurora_data!BW2172)+1, INT(aurora_data!BW2172))</f>
        <v>0</v>
      </c>
      <c r="ER157" s="313">
        <f>IF(aurora_data!FS2172-INT(aurora_data!FS2172)&gt;=0.75, INT(aurora_data!FS2172)+1, INT(aurora_data!FS2172))</f>
        <v>0</v>
      </c>
      <c r="ES157" s="207">
        <f>IF(aurora_data!BX2172-INT(aurora_data!BX2172)&gt;=0.75, INT(aurora_data!BX2172)+1, INT(aurora_data!BX2172))</f>
        <v>0</v>
      </c>
      <c r="ET157" s="300">
        <f>IF(aurora_data!FT2172-INT(aurora_data!FT2172)&gt;=0.75, INT(aurora_data!FT2172)+1, INT(aurora_data!FT2172))</f>
        <v>0</v>
      </c>
      <c r="EU157" s="207">
        <f>IF(aurora_data!BY2172-INT(aurora_data!BY2172)&gt;=0.75, INT(aurora_data!BY2172)+1, INT(aurora_data!BY2172))</f>
        <v>0</v>
      </c>
      <c r="EV157" s="300">
        <f>IF(aurora_data!FU2172-INT(aurora_data!FU2172)&gt;=0.75, INT(aurora_data!FU2172)+1, INT(aurora_data!FU2172))</f>
        <v>0</v>
      </c>
      <c r="EW157" s="207">
        <f>IF(aurora_data!BZ2172-INT(aurora_data!BZ2172)&gt;=0.75, INT(aurora_data!BZ2172)+1, INT(aurora_data!BZ2172))</f>
        <v>0</v>
      </c>
      <c r="EX157" s="300">
        <f>IF(aurora_data!FV2172-INT(aurora_data!FV2172)&gt;=0.75, INT(aurora_data!FV2172)+1, INT(aurora_data!FV2172))</f>
        <v>0</v>
      </c>
      <c r="EY157" s="207">
        <f>IF(aurora_data!CA2172-INT(aurora_data!CA2172)&gt;=0.75, INT(aurora_data!CA2172)+1, INT(aurora_data!CA2172))</f>
        <v>0</v>
      </c>
      <c r="EZ157" s="300">
        <f>IF(aurora_data!FW2172-INT(aurora_data!FW2172)&gt;=0.75, INT(aurora_data!FW2172)+1, INT(aurora_data!FW2172))</f>
        <v>0</v>
      </c>
      <c r="FA157" s="207">
        <f>IF(aurora_data!CB2172-INT(aurora_data!CB2172)&gt;=0.75, INT(aurora_data!CB2172)+1, INT(aurora_data!CB2172))</f>
        <v>0</v>
      </c>
      <c r="FB157" s="207">
        <f>IF(aurora_data!FX2172-INT(aurora_data!FX2172)&gt;=0.75, INT(aurora_data!FX2172)+1, INT(aurora_data!FX2172))</f>
        <v>0</v>
      </c>
      <c r="FC157" s="207">
        <f>IF(aurora_data!CC2172-INT(aurora_data!CC2172)&gt;=0.75, INT(aurora_data!CC2172)+1, INT(aurora_data!CC2172))</f>
        <v>0</v>
      </c>
      <c r="FD157" s="300">
        <f>IF(aurora_data!FY2172-INT(aurora_data!FY2172)&gt;=0.75, INT(aurora_data!FY2172)+1, INT(aurora_data!FY2172))</f>
        <v>0</v>
      </c>
      <c r="FE157" s="207">
        <f>IF(aurora_data!CD2172-INT(aurora_data!CD2172)&gt;=0.75, INT(aurora_data!CD2172)+1, INT(aurora_data!CD2172))</f>
        <v>0</v>
      </c>
      <c r="FF157" s="207">
        <f>IF(aurora_data!FZ2172-INT(aurora_data!FZ2172)&gt;=0.75, INT(aurora_data!FZ2172)+1, INT(aurora_data!FZ2172))</f>
        <v>0</v>
      </c>
      <c r="FG157" s="207">
        <f>IF(aurora_data!CE2172-INT(aurora_data!CE2172)&gt;=0.75, INT(aurora_data!CE2172)+1, INT(aurora_data!CE2172))</f>
        <v>0</v>
      </c>
      <c r="FH157" s="207">
        <f>IF(aurora_data!GA2172-INT(aurora_data!GA2172)&gt;=0.75, INT(aurora_data!GA2172)+1, INT(aurora_data!GA2172))</f>
        <v>0</v>
      </c>
      <c r="FI157" s="206">
        <f>IF(aurora_data!CF2172-INT(aurora_data!CF2172)&gt;=0.75,INT(aurora_data!CF2172)+1,INT(aurora_data!CF2172))</f>
        <v>0</v>
      </c>
      <c r="FJ157" s="384">
        <f>IF(aurora_data!GB2172-INT(aurora_data!GB2172)&gt;=0.75,INT(aurora_data!GB2172)+1,INT(aurora_data!GB2172))</f>
        <v>0</v>
      </c>
      <c r="FK157" s="207">
        <f>IF(aurora_data!CG2172-INT(aurora_data!CG2172)&gt;=0.75,INT(aurora_data!CG2172)+1,INT(aurora_data!CG2172))</f>
        <v>0</v>
      </c>
      <c r="FL157" s="300">
        <f>IF(aurora_data!GC2172-INT(aurora_data!GC2172)&gt;=0.75, INT(aurora_data!GC2172)+1, INT(aurora_data!GC2172))</f>
        <v>0</v>
      </c>
      <c r="FM157" s="207">
        <f>IF(aurora_data!CH2172-INT(aurora_data!CH2172)&gt;=0.75, INT(aurora_data!CH2172)+1, INT(aurora_data!CH2172))</f>
        <v>0</v>
      </c>
      <c r="FN157" s="300">
        <f>IF(aurora_data!GD2172-INT(aurora_data!GD2172)&gt;=0.75, INT(aurora_data!GD2172)+1, INT(aurora_data!GD2172))</f>
        <v>0</v>
      </c>
      <c r="FO157" s="207">
        <f>IF(aurora_data!CI2172-INT(aurora_data!CI2172)&gt;=0.75, INT(aurora_data!CI2172)+1, INT(aurora_data!CI2172))</f>
        <v>0</v>
      </c>
      <c r="FP157" s="313">
        <f>IF(aurora_data!GE2172-INT(aurora_data!GE2172)&gt;=0.75, INT(aurora_data!GE2172)+1, INT(aurora_data!GE2172))</f>
        <v>0</v>
      </c>
      <c r="FQ157" s="207">
        <f>IF(aurora_data!CJ2172-INT(aurora_data!CJ2172)&gt;=0.75, INT(aurora_data!CJ2172)+1, INT(aurora_data!CJ2172))</f>
        <v>1</v>
      </c>
      <c r="FR157" s="300">
        <f>IF(aurora_data!GF2172-INT(aurora_data!GF2172)&gt;=0.75, INT(aurora_data!GF2172)+1, INT(aurora_data!GF2172))</f>
        <v>1</v>
      </c>
      <c r="FS157" s="207">
        <f>IF(aurora_data!CK2172-INT(aurora_data!CK2172)&gt;=0.75, INT(aurora_data!CK2172)+1, INT(aurora_data!CK2172))</f>
        <v>0</v>
      </c>
      <c r="FT157" s="300">
        <f>IF(aurora_data!GG2172-INT(aurora_data!GG2172)&gt;=0.75, INT(aurora_data!GG2172)+1, INT(aurora_data!GG2172))</f>
        <v>0</v>
      </c>
      <c r="FU157" s="207">
        <f>IF(aurora_data!CL2172-INT(aurora_data!CL2172)&gt;=0.75, INT(aurora_data!CL2172)+1, INT(aurora_data!CL2172))</f>
        <v>1</v>
      </c>
      <c r="FV157" s="300">
        <f>IF(aurora_data!GH2172-INT(aurora_data!GH2172)&gt;=0.75, INT(aurora_data!GH2172)+1, INT(aurora_data!GH2172))</f>
        <v>1</v>
      </c>
      <c r="FW157" s="207">
        <f>IF(aurora_data!CM2172-INT(aurora_data!CM2172)&gt;=0.75, INT(aurora_data!CM2172)+1, INT(aurora_data!CM2172))</f>
        <v>0</v>
      </c>
      <c r="FX157" s="313">
        <f>IF(aurora_data!GI2172-INT(aurora_data!GI2172)&gt;=0.75, INT(aurora_data!GI2172)+1, INT(aurora_data!GI2172))</f>
        <v>0</v>
      </c>
      <c r="FY157" s="207">
        <f>IF(aurora_data!CN2172-INT(aurora_data!CN2172)&gt;=0.75, INT(aurora_data!CN2172)+1, INT(aurora_data!CN2172))</f>
        <v>2</v>
      </c>
      <c r="FZ157" s="300">
        <f>IF(aurora_data!GJ2172-INT(aurora_data!GJ2172)&gt;=0.75, INT(aurora_data!GJ2172)+1, INT(aurora_data!GJ2172))</f>
        <v>2</v>
      </c>
      <c r="GA157" s="207">
        <f>IF(aurora_data!CO2172-INT(aurora_data!CO2172)&gt;=0.75, INT(aurora_data!CO2172)+1, INT(aurora_data!CO2172))</f>
        <v>1</v>
      </c>
      <c r="GB157" s="207">
        <f>IF(aurora_data!GK2172-INT(aurora_data!GK2172)&gt;=0.75, INT(aurora_data!GK2172)+1, INT(aurora_data!GK2172))</f>
        <v>1</v>
      </c>
      <c r="GC157" s="347">
        <f>IF(aurora_data!CP2172-INT(aurora_data!CP2172)&gt;=0.75, INT(aurora_data!CP2172)+1, INT(aurora_data!CP2172))</f>
        <v>3</v>
      </c>
      <c r="GD157" s="300">
        <f>IF(aurora_data!GL2172-INT(aurora_data!GL2172)&gt;=0.75, INT(aurora_data!GL2172)+1, INT(aurora_data!GL2172))</f>
        <v>3</v>
      </c>
      <c r="GE157" s="207">
        <f>IF(aurora_data!CQ2172-INT(aurora_data!CQ2172)&gt;=0.75, INT(aurora_data!CQ2172)+1, INT(aurora_data!CQ2172))</f>
        <v>1</v>
      </c>
      <c r="GF157" s="313">
        <f>IF(aurora_data!GM2172-INT(aurora_data!GM2172)&gt;=0.75, INT(aurora_data!GM2172)+1, INT(aurora_data!GM2172))</f>
        <v>1</v>
      </c>
      <c r="GG157" s="207">
        <f>IF(aurora_data!CR2172-INT(aurora_data!CR2172)&gt;=0.75, INT(aurora_data!CR2172)+1, INT(aurora_data!CR2172))</f>
        <v>3</v>
      </c>
      <c r="GH157" s="300">
        <f>IF(aurora_data!GN2172-INT(aurora_data!GN2172)&gt;=0.75, INT(aurora_data!GN2172)+1, INT(aurora_data!GN2172))</f>
        <v>3</v>
      </c>
      <c r="GI157" s="207">
        <f>IF(aurora_data!CS2172-INT(aurora_data!CS2172)&gt;=0.75, INT(aurora_data!CS2172)+1, INT(aurora_data!CS2172))</f>
        <v>2</v>
      </c>
      <c r="GJ157" s="300">
        <f>IF(aurora_data!GO2172-INT(aurora_data!GO2172)&gt;=0.75, INT(aurora_data!GO2172)+1, INT(aurora_data!GO2172))</f>
        <v>2</v>
      </c>
      <c r="GK157" s="207">
        <f>IF(aurora_data!CT2172-INT(aurora_data!CT2172)&gt;=0.75, INT(aurora_data!CT2172)+1, INT(aurora_data!CT2172))</f>
        <v>4</v>
      </c>
      <c r="GL157" s="300">
        <f>IF(aurora_data!GP2172-INT(aurora_data!GP2172)&gt;=0.75, INT(aurora_data!GP2172)+1, INT(aurora_data!GP2172))</f>
        <v>4</v>
      </c>
      <c r="GM157" s="207">
        <f>IF(aurora_data!CU2172-INT(aurora_data!CU2172)&gt;=0.75, INT(aurora_data!CU2172)+1, INT(aurora_data!CU2172))</f>
        <v>2</v>
      </c>
      <c r="GN157" s="300">
        <f>IF(aurora_data!GQ2172-INT(aurora_data!GQ2172)&gt;=0.75, INT(aurora_data!GQ2172)+1, INT(aurora_data!GQ2172))</f>
        <v>2</v>
      </c>
      <c r="GO157" s="207">
        <f>IF(aurora_data!CV2172-INT(aurora_data!CV2172)&gt;=0.75, INT(aurora_data!CV2172)+1, INT(aurora_data!CV2172))</f>
        <v>0</v>
      </c>
      <c r="GP157" s="207">
        <f>IF(aurora_data!GR2172-INT(aurora_data!GR2172)&gt;=0.75, INT(aurora_data!GR2172)+1, INT(aurora_data!GR2172))</f>
        <v>0</v>
      </c>
      <c r="GQ157" s="207">
        <f>IF(aurora_data!CW2172-INT(aurora_data!CW2172)&gt;=0.75, INT(aurora_data!CW2172)+1, INT(aurora_data!CW2172))</f>
        <v>0</v>
      </c>
      <c r="GR157" s="300">
        <f>IF(aurora_data!GS2172-INT(aurora_data!GS2172)&gt;=0.75, INT(aurora_data!GS2172)+1, INT(aurora_data!GS2172))</f>
        <v>0</v>
      </c>
      <c r="GS157" s="207">
        <f>IF(aurora_data!CX2172-INT(aurora_data!CX2172)&gt;=0.75, INT(aurora_data!CX2172)+1, INT(aurora_data!CX2172))</f>
        <v>0</v>
      </c>
      <c r="GT157" s="207">
        <f>IF(aurora_data!GT2172-INT(aurora_data!GT2172)&gt;=0.75, INT(aurora_data!GT2172)+1, INT(aurora_data!GT2172))</f>
        <v>0</v>
      </c>
      <c r="GU157" s="207">
        <f>IF(aurora_data!CY2172-INT(aurora_data!CY2172)&gt;=0.75, INT(aurora_data!CY2172)+1, INT(aurora_data!CY2172))</f>
        <v>0</v>
      </c>
      <c r="GV157" s="207">
        <f>IF(aurora_data!GU2172-INT(aurora_data!GU2172)&gt;=0.75, INT(aurora_data!GU2172)+1, INT(aurora_data!GU2172))</f>
        <v>0</v>
      </c>
      <c r="GW157" s="375" t="s">
        <v>622</v>
      </c>
      <c r="GX157" s="209">
        <f>aurora_data!GV2172</f>
        <v>100</v>
      </c>
      <c r="GY157" s="259">
        <f t="shared" ref="GY157:GY164" si="231">GX157/$GX$157</f>
        <v>1</v>
      </c>
    </row>
    <row r="158" spans="2:207" s="2" customFormat="1">
      <c r="B158" s="512"/>
      <c r="C158" s="519"/>
      <c r="D158" s="213" t="s">
        <v>264</v>
      </c>
      <c r="E158" s="215">
        <f>IF(aurora_data!D2173-INT(aurora_data!D2173)&gt;=0.75, INT(aurora_data!D2173)+1, INT(aurora_data!D2173))</f>
        <v>0</v>
      </c>
      <c r="F158" s="309">
        <f>IF(aurora_data!CZ2173-INT(aurora_data!CZ2173)&gt;=0.75, INT(aurora_data!CZ2173)+1, INT(aurora_data!CZ2173))</f>
        <v>0</v>
      </c>
      <c r="G158" s="356">
        <f>IF(aurora_data!E2173-INT(aurora_data!E2173)&gt;=0.75, INT(aurora_data!E2173)+1, INT(aurora_data!E2173))</f>
        <v>0</v>
      </c>
      <c r="H158" s="309">
        <f>IF(aurora_data!DA2173-INT(aurora_data!DA2173)&gt;=0.75, INT(aurora_data!DA2173)+1, INT(aurora_data!DA2173))</f>
        <v>0</v>
      </c>
      <c r="I158" s="356">
        <f>IF(aurora_data!F2173-INT(aurora_data!F2173)&gt;=0.75, INT(aurora_data!F2173)+1, INT(aurora_data!F2173))</f>
        <v>0</v>
      </c>
      <c r="J158" s="309">
        <f>IF(aurora_data!DB2173-INT(aurora_data!DB2173)&gt;=0.75, INT(aurora_data!DB2173)+1, INT(aurora_data!DB2173))</f>
        <v>0</v>
      </c>
      <c r="K158" s="356">
        <f>IF(aurora_data!G2173-INT(aurora_data!G2173)&gt;=0.75, INT(aurora_data!G2173)+1, INT(aurora_data!G2173))</f>
        <v>0</v>
      </c>
      <c r="L158" s="322">
        <f>IF(aurora_data!DC2173-INT(aurora_data!DC2173)&gt;=0.75, INT(aurora_data!DC2173)+1, INT(aurora_data!DC2173))</f>
        <v>0</v>
      </c>
      <c r="M158" s="340">
        <f>IF(aurora_data!H2173-INT(aurora_data!H2173)&gt;=0.75, INT(aurora_data!H2173)+1, INT(aurora_data!H2173))</f>
        <v>0</v>
      </c>
      <c r="N158" s="309">
        <f>IF(aurora_data!DD2173-INT(aurora_data!DD2173)&gt;=0.75, INT(aurora_data!DD2173)+1, INT(aurora_data!DD2173))</f>
        <v>0</v>
      </c>
      <c r="O158" s="214">
        <f>IF(aurora_data!I2173-INT(aurora_data!I2173)&gt;=0.75, INT(aurora_data!I2173)+1, INT(aurora_data!I2173))</f>
        <v>0</v>
      </c>
      <c r="P158" s="309">
        <f>IF(aurora_data!DE2173-INT(aurora_data!DE2173)&gt;=0.75, INT(aurora_data!DE2173)+1, INT(aurora_data!DE2173))</f>
        <v>0</v>
      </c>
      <c r="Q158" s="356">
        <f>IF(aurora_data!J2173-INT(aurora_data!J2173)&gt;=0.75, INT(aurora_data!J2173)+1, INT(aurora_data!J2173))</f>
        <v>0</v>
      </c>
      <c r="R158" s="309">
        <f>IF(aurora_data!DF2173-INT(aurora_data!DF2173)&gt;=0.75, INT(aurora_data!DF2173)+1, INT(aurora_data!DF2173))</f>
        <v>0</v>
      </c>
      <c r="S158" s="214">
        <f>IF(aurora_data!K2173-INT(aurora_data!K2173)&gt;=0.75, INT(aurora_data!K2173)+1, INT(aurora_data!K2173))</f>
        <v>0</v>
      </c>
      <c r="T158" s="322">
        <f>IF(aurora_data!DG2173-INT(aurora_data!DG2173)&gt;=0.75, INT(aurora_data!DG2173)+1, INT(aurora_data!DG2173))</f>
        <v>1</v>
      </c>
      <c r="U158" s="340">
        <f>IF(aurora_data!L2173-INT(aurora_data!L2173)&gt;=0.75, INT(aurora_data!L2173)+1, INT(aurora_data!L2173))</f>
        <v>0</v>
      </c>
      <c r="V158" s="309">
        <f>IF(aurora_data!DH2173-INT(aurora_data!DH2173)&gt;=0.75, INT(aurora_data!DH2173)+1, INT(aurora_data!DH2173))</f>
        <v>0</v>
      </c>
      <c r="W158" s="214">
        <f>IF(aurora_data!M2173-INT(aurora_data!M2173)&gt;=0.75, INT(aurora_data!M2173)+1, INT(aurora_data!M2173))</f>
        <v>0</v>
      </c>
      <c r="X158" s="214">
        <f>IF(aurora_data!DI2173-INT(aurora_data!DI2173)&gt;=0.75, INT(aurora_data!DI2173)+1, INT(aurora_data!DI2173))</f>
        <v>0</v>
      </c>
      <c r="Y158" s="356">
        <f>IF(aurora_data!N2173-INT(aurora_data!N2173)&gt;=0.75, INT(aurora_data!N2173)+1, INT(aurora_data!N2173))</f>
        <v>0</v>
      </c>
      <c r="Z158" s="309">
        <f>IF(aurora_data!DJ2173-INT(aurora_data!DJ2173)&gt;=0.75, INT(aurora_data!DJ2173)+1, INT(aurora_data!DJ2173))</f>
        <v>0</v>
      </c>
      <c r="AA158" s="214">
        <f>IF(aurora_data!O2173-INT(aurora_data!O2173)&gt;=0.75, INT(aurora_data!O2173)+1, INT(aurora_data!O2173))</f>
        <v>0</v>
      </c>
      <c r="AB158" s="322">
        <f>IF(aurora_data!DK2173-INT(aurora_data!DK2173)&gt;=0.75, INT(aurora_data!DK2173)+1, INT(aurora_data!DK2173))</f>
        <v>0</v>
      </c>
      <c r="AC158" s="214">
        <f>IF(aurora_data!P2173-INT(aurora_data!P2173)&gt;=0.75, INT(aurora_data!P2173)+1, INT(aurora_data!P2173))</f>
        <v>1</v>
      </c>
      <c r="AD158" s="214">
        <f>IF(aurora_data!DL2173-INT(aurora_data!DL2173)&gt;=0.75, INT(aurora_data!DL2173)+1, INT(aurora_data!DL2173))</f>
        <v>0</v>
      </c>
      <c r="AE158" s="214">
        <f>IF(aurora_data!Q2173-INT(aurora_data!Q2173)&gt;=0.75, INT(aurora_data!Q2173)+1, INT(aurora_data!Q2173))</f>
        <v>0</v>
      </c>
      <c r="AF158" s="309">
        <f>IF(aurora_data!DM2173-INT(aurora_data!DM2173)&gt;=0.75, INT(aurora_data!DM2173)+1, INT(aurora_data!DM2173))</f>
        <v>0</v>
      </c>
      <c r="AG158" s="214">
        <f>IF(aurora_data!R2173-INT(aurora_data!R2173)&gt;=0.75, INT(aurora_data!R2173)+1, INT(aurora_data!R2173))</f>
        <v>0</v>
      </c>
      <c r="AH158" s="214">
        <f>IF(aurora_data!DN2173-INT(aurora_data!DN2173)&gt;=0.75, INT(aurora_data!DN2173)+1, INT(aurora_data!DN2173))</f>
        <v>1</v>
      </c>
      <c r="AI158" s="214">
        <f>IF(aurora_data!S2173-INT(aurora_data!S2173)&gt;=0.75, INT(aurora_data!S2173)+1, INT(aurora_data!S2173))</f>
        <v>1</v>
      </c>
      <c r="AJ158" s="216">
        <f>IF(aurora_data!DO2173-INT(aurora_data!DO2173)&gt;=0.75, INT(aurora_data!DO2173)+1, INT(aurora_data!DO2173))</f>
        <v>1</v>
      </c>
      <c r="AK158" s="214">
        <f>IF(aurora_data!T2173-INT(aurora_data!T2173)&gt;=0.75, INT(aurora_data!T2173)+1, INT(aurora_data!T2173))</f>
        <v>0</v>
      </c>
      <c r="AL158" s="214">
        <f>IF(aurora_data!DP2173-INT(aurora_data!DP2173)&gt;=0.75, INT(aurora_data!DP2173)+1, INT(aurora_data!DP2173))</f>
        <v>0</v>
      </c>
      <c r="AM158" s="214">
        <f>IF(aurora_data!U2173-INT(aurora_data!U2173)&gt;=0.75, INT(aurora_data!U2173)+1, INT(aurora_data!U2173))</f>
        <v>0</v>
      </c>
      <c r="AN158" s="309">
        <f>IF(aurora_data!DQ2173-INT(aurora_data!DQ2173)&gt;=0.75, INT(aurora_data!DQ2173)+1, INT(aurora_data!DQ2173))</f>
        <v>0</v>
      </c>
      <c r="AO158" s="214">
        <f>IF(aurora_data!V2173-INT(aurora_data!V2173)&gt;=0.75, INT(aurora_data!V2173)+1, INT(aurora_data!V2173))</f>
        <v>0</v>
      </c>
      <c r="AP158" s="214">
        <f>IF(aurora_data!DR2173-INT(aurora_data!DR2173)&gt;=0.75, INT(aurora_data!DR2173)+1, INT(aurora_data!DR2173))</f>
        <v>0</v>
      </c>
      <c r="AQ158" s="214">
        <f>IF(aurora_data!W2173-INT(aurora_data!W2173)&gt;=0.75, INT(aurora_data!W2173)+1, INT(aurora_data!W2173))</f>
        <v>0</v>
      </c>
      <c r="AR158" s="216">
        <f>IF(aurora_data!DS2173-INT(aurora_data!DS2173)&gt;=0.75, INT(aurora_data!DS2173)+1, INT(aurora_data!DS2173))</f>
        <v>0</v>
      </c>
      <c r="AS158" s="214">
        <f>IF(aurora_data!X2173-INT(aurora_data!X2173)&gt;=0.75, INT(aurora_data!X2173)+1, INT(aurora_data!X2173))</f>
        <v>0</v>
      </c>
      <c r="AT158" s="309">
        <f>IF(aurora_data!DT2173-INT(aurora_data!DT2173)&gt;=0.75, INT(aurora_data!DT2173)+1, INT(aurora_data!DT2173))</f>
        <v>0</v>
      </c>
      <c r="AU158" s="214">
        <f>IF(aurora_data!Y2173-INT(aurora_data!Y2173)&gt;=0.75, INT(aurora_data!Y2173)+1, INT(aurora_data!Y2173))</f>
        <v>0</v>
      </c>
      <c r="AV158" s="309">
        <f>IF(aurora_data!DU2173-INT(aurora_data!DU2173)&gt;=0.75, INT(aurora_data!DU2173)+1, INT(aurora_data!DU2173))</f>
        <v>0</v>
      </c>
      <c r="AW158" s="214">
        <f>IF(aurora_data!Z2173-INT(aurora_data!Z2173)&gt;=0.75, INT(aurora_data!Z2173)+1, INT(aurora_data!Z2173))</f>
        <v>0</v>
      </c>
      <c r="AX158" s="309">
        <f>IF(aurora_data!DV2173-INT(aurora_data!DV2173)&gt;=0.75, INT(aurora_data!DV2173)+1, INT(aurora_data!DV2173))</f>
        <v>1</v>
      </c>
      <c r="AY158" s="214">
        <f>IF(aurora_data!AA2173-INT(aurora_data!AA2173)&gt;=0.75, INT(aurora_data!AA2173)+1, INT(aurora_data!AA2173))</f>
        <v>0</v>
      </c>
      <c r="AZ158" s="322">
        <f>IF(aurora_data!DW2173-INT(aurora_data!DW2173)&gt;=0.75, INT(aurora_data!DW2173)+1, INT(aurora_data!DW2173))</f>
        <v>0</v>
      </c>
      <c r="BA158" s="340">
        <f>IF(aurora_data!AB2173-INT(aurora_data!AB2173)&gt;=0.75, INT(aurora_data!AB2173)+1, INT(aurora_data!AB2173))</f>
        <v>1</v>
      </c>
      <c r="BB158" s="309">
        <f>IF(aurora_data!DX2173-INT(aurora_data!DX2173)&gt;=0.75, INT(aurora_data!DX2173)+1, INT(aurora_data!DX2173))</f>
        <v>0</v>
      </c>
      <c r="BC158" s="214">
        <f>IF(aurora_data!AC2173-INT(aurora_data!AC2173)&gt;=0.75, INT(aurora_data!AC2173)+1, INT(aurora_data!AC2173))</f>
        <v>0</v>
      </c>
      <c r="BD158" s="309">
        <f>IF(aurora_data!DY2173-INT(aurora_data!DY2173)&gt;=0.75, INT(aurora_data!DY2173)+1, INT(aurora_data!DY2173))</f>
        <v>1</v>
      </c>
      <c r="BE158" s="214">
        <f>IF(aurora_data!AD2173-INT(aurora_data!AD2173)&gt;=0.75, INT(aurora_data!AD2173)+1, INT(aurora_data!AD2173))</f>
        <v>1</v>
      </c>
      <c r="BF158" s="309">
        <f>IF(aurora_data!DZ2173-INT(aurora_data!DZ2173)&gt;=0.75, INT(aurora_data!DZ2173)+1, INT(aurora_data!DZ2173))</f>
        <v>1</v>
      </c>
      <c r="BG158" s="214">
        <f>IF(aurora_data!AE2173-INT(aurora_data!AE2173)&gt;=0.75, INT(aurora_data!AE2173)+1, INT(aurora_data!AE2173))</f>
        <v>0</v>
      </c>
      <c r="BH158" s="322">
        <f>IF(aurora_data!EA2173-INT(aurora_data!EA2173)&gt;=0.75, INT(aurora_data!EA2173)+1, INT(aurora_data!EA2173))</f>
        <v>0</v>
      </c>
      <c r="BI158" s="214">
        <f>IF(aurora_data!AF2173-INT(aurora_data!AF2173)&gt;=0.75, INT(aurora_data!AF2173)+1, INT(aurora_data!AF2173))</f>
        <v>0</v>
      </c>
      <c r="BJ158" s="309">
        <f>IF(aurora_data!EB2173-INT(aurora_data!EB2173)&gt;=0.75, INT(aurora_data!EB2173)+1, INT(aurora_data!EB2173))</f>
        <v>0</v>
      </c>
      <c r="BK158" s="214">
        <f>IF(aurora_data!AG2173-INT(aurora_data!AG2173)&gt;=0.75, INT(aurora_data!AG2173)+1, INT(aurora_data!AG2173))</f>
        <v>0</v>
      </c>
      <c r="BL158" s="309">
        <f>IF(aurora_data!EC2173-INT(aurora_data!EC2173)&gt;=0.75, INT(aurora_data!EC2173)+1, INT(aurora_data!EC2173))</f>
        <v>0</v>
      </c>
      <c r="BM158" s="214">
        <f>IF(aurora_data!AH2173-INT(aurora_data!AH2173)&gt;=0.75, INT(aurora_data!AH2173)+1, INT(aurora_data!AH2173))</f>
        <v>2</v>
      </c>
      <c r="BN158" s="309">
        <f>IF(aurora_data!ED2173-INT(aurora_data!ED2173)&gt;=0.75, INT(aurora_data!ED2173)+1, INT(aurora_data!ED2173))</f>
        <v>3</v>
      </c>
      <c r="BO158" s="214">
        <f>IF(aurora_data!AI2173-INT(aurora_data!AI2173)&gt;=0.75, INT(aurora_data!AI2173)+1, INT(aurora_data!AI2173))</f>
        <v>0</v>
      </c>
      <c r="BP158" s="322">
        <f>IF(aurora_data!EE2173-INT(aurora_data!EE2173)&gt;=0.75, INT(aurora_data!EE2173)+1, INT(aurora_data!EE2173))</f>
        <v>0</v>
      </c>
      <c r="BQ158" s="214">
        <f>IF(aurora_data!AJ2173-INT(aurora_data!AJ2173)&gt;=0.75, INT(aurora_data!AJ2173)+1, INT(aurora_data!AJ2173))</f>
        <v>0</v>
      </c>
      <c r="BR158" s="309">
        <f>IF(aurora_data!EF2173-INT(aurora_data!EF2173)&gt;=0.75, INT(aurora_data!EF2173)+1, INT(aurora_data!EF2173))</f>
        <v>0</v>
      </c>
      <c r="BS158" s="214">
        <f>IF(aurora_data!AK2173-INT(aurora_data!AK2173)&gt;=0.75, INT(aurora_data!AK2173)+1, INT(aurora_data!AK2173))</f>
        <v>0</v>
      </c>
      <c r="BT158" s="309">
        <f>IF(aurora_data!EG2173-INT(aurora_data!EG2173)&gt;=0.75, INT(aurora_data!EG2173)+1, INT(aurora_data!EG2173))</f>
        <v>1</v>
      </c>
      <c r="BU158" s="214">
        <f>IF(aurora_data!AL2173-INT(aurora_data!AL2173)&gt;=0.75, INT(aurora_data!AL2173)+1, INT(aurora_data!AL2173))</f>
        <v>2</v>
      </c>
      <c r="BV158" s="309">
        <f>IF(aurora_data!EH2173-INT(aurora_data!EH2173)&gt;=0.75, INT(aurora_data!EH2173)+1, INT(aurora_data!EH2173))</f>
        <v>0</v>
      </c>
      <c r="BW158" s="214">
        <f>IF(aurora_data!AM2173-INT(aurora_data!AM2173)&gt;=0.75, INT(aurora_data!AM2173)+1, INT(aurora_data!AM2173))</f>
        <v>0</v>
      </c>
      <c r="BX158" s="216">
        <f>IF(aurora_data!EI2173-INT(aurora_data!EI2173)&gt;=0.75, INT(aurora_data!EI2173)+1, INT(aurora_data!EI2173))</f>
        <v>0</v>
      </c>
      <c r="BY158" s="214">
        <f>IF(aurora_data!AN2173-INT(aurora_data!AN2173)&gt;=0.75, INT(aurora_data!AN2173)+1, INT(aurora_data!AN2173))</f>
        <v>0</v>
      </c>
      <c r="BZ158" s="214">
        <f>IF(aurora_data!EJ2173-INT(aurora_data!EJ2173)&gt;=0.75, INT(aurora_data!EJ2173)+1, INT(aurora_data!EJ2173))</f>
        <v>0</v>
      </c>
      <c r="CA158" s="214">
        <f>IF(aurora_data!AO2173-INT(aurora_data!AO2173)&gt;=0.75, INT(aurora_data!AO2173)+1, INT(aurora_data!AO2173))</f>
        <v>0</v>
      </c>
      <c r="CB158" s="309">
        <f>IF(aurora_data!EK2173-INT(aurora_data!EK2173)&gt;=0.75, INT(aurora_data!EK2173)+1, INT(aurora_data!EK2173))</f>
        <v>0</v>
      </c>
      <c r="CC158" s="214">
        <f>IF(aurora_data!AP2173-INT(aurora_data!AP2173)&gt;=0.75, INT(aurora_data!AP2173)+1, INT(aurora_data!AP2173))</f>
        <v>0</v>
      </c>
      <c r="CD158" s="214">
        <f>IF(aurora_data!EL2173-INT(aurora_data!EL2173)&gt;=0.75, INT(aurora_data!EL2173)+1, INT(aurora_data!EL2173))</f>
        <v>0</v>
      </c>
      <c r="CE158" s="214">
        <f>IF(aurora_data!AQ2173-INT(aurora_data!AQ2173)&gt;=0.75, INT(aurora_data!AQ2173)+1, INT(aurora_data!AQ2173))</f>
        <v>0</v>
      </c>
      <c r="CF158" s="214">
        <f>IF(aurora_data!EM2173-INT(aurora_data!EM2173)&gt;=0.75, INT(aurora_data!EM2173)+1, INT(aurora_data!EM2173))</f>
        <v>0</v>
      </c>
      <c r="CG158" s="215">
        <f>IF(aurora_data!AR2173-INT(aurora_data!AR2173)&gt;=0.75, INT(aurora_data!AR2173)+1, INT(aurora_data!AR2173))</f>
        <v>0</v>
      </c>
      <c r="CH158" s="214">
        <f>IF(aurora_data!EN2173-INT(aurora_data!EN2173)&gt;=0.75, INT(aurora_data!EN2173)+1, INT(aurora_data!EN2173))</f>
        <v>2</v>
      </c>
      <c r="CI158" s="214">
        <f>IF(aurora_data!AS2173-INT(aurora_data!AS2173)&gt;=0.75, INT(aurora_data!AS2173)+1, INT(aurora_data!AS2173))</f>
        <v>0</v>
      </c>
      <c r="CJ158" s="309">
        <f>IF(aurora_data!EO2173-INT(aurora_data!EO2173)&gt;=0.75, INT(aurora_data!EO2173)+1, INT(aurora_data!EO2173))</f>
        <v>0</v>
      </c>
      <c r="CK158" s="214">
        <f>IF(aurora_data!AT2173-INT(aurora_data!AT2173)&gt;=0.75, INT(aurora_data!AT2173)+1, INT(aurora_data!AT2173))</f>
        <v>1</v>
      </c>
      <c r="CL158" s="214">
        <f>IF(aurora_data!EP2173-INT(aurora_data!EP2173)&gt;=0.75, INT(aurora_data!EP2173)+1, INT(aurora_data!EP2173))</f>
        <v>1</v>
      </c>
      <c r="CM158" s="214">
        <f>IF(aurora_data!AU2173-INT(aurora_data!AU2173)&gt;=0.75, INT(aurora_data!AU2173)+1, INT(aurora_data!AU2173))</f>
        <v>1</v>
      </c>
      <c r="CN158" s="322">
        <f>IF(aurora_data!EQ2173-INT(aurora_data!EQ2173)&gt;=0.75, INT(aurora_data!EQ2173)+1, INT(aurora_data!EQ2173))</f>
        <v>2</v>
      </c>
      <c r="CO158" s="214">
        <f>IF(aurora_data!AV2173-INT(aurora_data!AV2173)&gt;=0.75, INT(aurora_data!AV2173)+1, INT(aurora_data!AV2173))</f>
        <v>0</v>
      </c>
      <c r="CP158" s="214">
        <f>IF(aurora_data!ER2173-INT(aurora_data!ER2173)&gt;=0.75, INT(aurora_data!ER2173)+1, INT(aurora_data!ER2173))</f>
        <v>1</v>
      </c>
      <c r="CQ158" s="214">
        <f>IF(aurora_data!AW2173-INT(aurora_data!AW2173)&gt;=0.75, INT(aurora_data!AW2173)+1, INT(aurora_data!AW2173))</f>
        <v>1</v>
      </c>
      <c r="CR158" s="309">
        <f>IF(aurora_data!ES2173-INT(aurora_data!ES2173)&gt;=0.75, INT(aurora_data!ES2173)+1, INT(aurora_data!ES2173))</f>
        <v>2</v>
      </c>
      <c r="CS158" s="214">
        <f>IF(aurora_data!AX2173-INT(aurora_data!AX2173)&gt;=0.75, INT(aurora_data!AX2173)+1, INT(aurora_data!AX2173))</f>
        <v>1</v>
      </c>
      <c r="CT158" s="309">
        <f>IF(aurora_data!ET2173-INT(aurora_data!ET2173)&gt;=0.75, INT(aurora_data!ET2173)+1, INT(aurora_data!ET2173))</f>
        <v>0</v>
      </c>
      <c r="CU158" s="214">
        <f>IF(aurora_data!AY2173-INT(aurora_data!AY2173)&gt;=0.75, INT(aurora_data!AY2173)+1, INT(aurora_data!AY2173))</f>
        <v>2</v>
      </c>
      <c r="CV158" s="322">
        <f>IF(aurora_data!EU2173-INT(aurora_data!EU2173)&gt;=0.75, INT(aurora_data!EU2173)+1, INT(aurora_data!EU2173))</f>
        <v>0</v>
      </c>
      <c r="CW158" s="214">
        <f>IF(aurora_data!AZ2173-INT(aurora_data!AZ2173)&gt;=0.75, INT(aurora_data!AZ2173)+1, INT(aurora_data!AZ2173))</f>
        <v>0</v>
      </c>
      <c r="CX158" s="309">
        <f>IF(aurora_data!EV2173-INT(aurora_data!EV2173)&gt;=0.75, INT(aurora_data!EV2173)+1, INT(aurora_data!EV2173))</f>
        <v>0</v>
      </c>
      <c r="CY158" s="214">
        <f>IF(aurora_data!BA2173-INT(aurora_data!BA2173)&gt;=0.75, INT(aurora_data!BA2173)+1, INT(aurora_data!BA2173))</f>
        <v>0</v>
      </c>
      <c r="CZ158" s="309">
        <f>IF(aurora_data!EW2173-INT(aurora_data!EW2173)&gt;=0.75, INT(aurora_data!EW2173)+1, INT(aurora_data!EW2173))</f>
        <v>0</v>
      </c>
      <c r="DA158" s="214">
        <f>IF(aurora_data!BB2173-INT(aurora_data!BB2173)&gt;=0.75, INT(aurora_data!BB2173)+1, INT(aurora_data!BB2173))</f>
        <v>2</v>
      </c>
      <c r="DB158" s="309">
        <f>IF(aurora_data!EX2173-INT(aurora_data!EX2173)&gt;=0.75, INT(aurora_data!EX2173)+1, INT(aurora_data!EX2173))</f>
        <v>2</v>
      </c>
      <c r="DC158" s="214">
        <f>IF(aurora_data!BC2173-INT(aurora_data!BC2173)&gt;=0.75, INT(aurora_data!BC2173)+1, INT(aurora_data!BC2173))</f>
        <v>2</v>
      </c>
      <c r="DD158" s="322">
        <f>IF(aurora_data!EY2173-INT(aurora_data!EY2173)&gt;=0.75, INT(aurora_data!EY2173)+1, INT(aurora_data!EY2173))</f>
        <v>2</v>
      </c>
      <c r="DE158" s="214">
        <f>IF(aurora_data!BD2173-INT(aurora_data!BD2173)&gt;=0.75, INT(aurora_data!BD2173)+1, INT(aurora_data!BD2173))</f>
        <v>0</v>
      </c>
      <c r="DF158" s="309">
        <f>IF(aurora_data!EZ2173-INT(aurora_data!EZ2173)&gt;=0.75, INT(aurora_data!EZ2173)+1, INT(aurora_data!EZ2173))</f>
        <v>0</v>
      </c>
      <c r="DG158" s="214">
        <f>IF(aurora_data!BE2173-INT(aurora_data!BE2173)&gt;=0.75, INT(aurora_data!BE2173)+1, INT(aurora_data!BE2173))</f>
        <v>1</v>
      </c>
      <c r="DH158" s="309">
        <f>IF(aurora_data!FA2173-INT(aurora_data!FA2173)&gt;=0.75, INT(aurora_data!FA2173)+1, INT(aurora_data!FA2173))</f>
        <v>0</v>
      </c>
      <c r="DI158" s="214">
        <f>IF(aurora_data!BF2173-INT(aurora_data!BF2173)&gt;=0.75, INT(aurora_data!BF2173)+1, INT(aurora_data!BF2173))</f>
        <v>1</v>
      </c>
      <c r="DJ158" s="309">
        <f>IF(aurora_data!FB2173-INT(aurora_data!FB2173)&gt;=0.75, INT(aurora_data!FB2173)+1, INT(aurora_data!FB2173))</f>
        <v>1</v>
      </c>
      <c r="DK158" s="214">
        <f>IF(aurora_data!BG2173-INT(aurora_data!BG2173)&gt;=0.75, INT(aurora_data!BG2173)+1, INT(aurora_data!BG2173))</f>
        <v>1</v>
      </c>
      <c r="DL158" s="309">
        <f>IF(aurora_data!FC2173-INT(aurora_data!FC2173)&gt;=0.75, INT(aurora_data!FC2173)+1, INT(aurora_data!FC2173))</f>
        <v>1</v>
      </c>
      <c r="DM158" s="214">
        <f>IF(aurora_data!BH2173-INT(aurora_data!BH2173)&gt;=0.75, INT(aurora_data!BH2173)+1, INT(aurora_data!BH2173))</f>
        <v>0</v>
      </c>
      <c r="DN158" s="214">
        <f>IF(aurora_data!FD2173-INT(aurora_data!FD2173)&gt;=0.75, INT(aurora_data!FD2173)+1, INT(aurora_data!FD2173))</f>
        <v>0</v>
      </c>
      <c r="DO158" s="214">
        <f>IF(aurora_data!BI2173-INT(aurora_data!BI2173)&gt;=0.75, INT(aurora_data!BI2173)+1, INT(aurora_data!BI2173))</f>
        <v>0</v>
      </c>
      <c r="DP158" s="309">
        <f>IF(aurora_data!FE2173-INT(aurora_data!FE2173)&gt;=0.75, INT(aurora_data!FE2173)+1, INT(aurora_data!FE2173))</f>
        <v>0</v>
      </c>
      <c r="DQ158" s="214">
        <f>IF(aurora_data!BJ2173-INT(aurora_data!BJ2173)&gt;=0.75, INT(aurora_data!BJ2173)+1, INT(aurora_data!BJ2173))</f>
        <v>0</v>
      </c>
      <c r="DR158" s="214">
        <f>IF(aurora_data!FF2173-INT(aurora_data!FF2173)&gt;=0.75, INT(aurora_data!FF2173)+1, INT(aurora_data!FF2173))</f>
        <v>0</v>
      </c>
      <c r="DS158" s="214">
        <f>IF(aurora_data!BK2173-INT(aurora_data!BK2173)&gt;=0.75, INT(aurora_data!BK2173)+1, INT(aurora_data!BK2173))</f>
        <v>0</v>
      </c>
      <c r="DT158" s="214">
        <f>IF(aurora_data!FG2173-INT(aurora_data!FG2173)&gt;=0.75, INT(aurora_data!FG2173)+1, INT(aurora_data!FG2173))</f>
        <v>0</v>
      </c>
      <c r="DU158" s="215">
        <f>IF(aurora_data!BL2173-INT(aurora_data!BL2173)&gt;=0.75, INT(aurora_data!BL2173)+1, INT(aurora_data!BL2173))</f>
        <v>0</v>
      </c>
      <c r="DV158" s="214">
        <f>IF(aurora_data!FH2173-INT(aurora_data!FH2173)&gt;=0.75, INT(aurora_data!FH2173)+1, INT(aurora_data!FH2173))</f>
        <v>0</v>
      </c>
      <c r="DW158" s="214">
        <f>IF(aurora_data!BM2173-INT(aurora_data!BM2173)&gt;=0.75, INT(aurora_data!BM2173)+1, INT(aurora_data!BM2173))</f>
        <v>0</v>
      </c>
      <c r="DX158" s="309">
        <f>IF(aurora_data!FI2173-INT(aurora_data!FI2173)&gt;=0.75, INT(aurora_data!FI2173)+1, INT(aurora_data!FI2173))</f>
        <v>0</v>
      </c>
      <c r="DY158" s="214">
        <f>IF(aurora_data!BN2173-INT(aurora_data!BN2173)&gt;=0.75, INT(aurora_data!BN2173)+1, INT(aurora_data!BN2173))</f>
        <v>0</v>
      </c>
      <c r="DZ158" s="214">
        <f>IF(aurora_data!FJ2173-INT(aurora_data!FJ2173)&gt;=0.75, INT(aurora_data!FJ2173)+1, INT(aurora_data!FJ2173))</f>
        <v>1</v>
      </c>
      <c r="EA158" s="214">
        <f>IF(aurora_data!BO2173-INT(aurora_data!BO2173)&gt;=0.75, INT(aurora_data!BO2173)+1, INT(aurora_data!BO2173))</f>
        <v>0</v>
      </c>
      <c r="EB158" s="322">
        <f>IF(aurora_data!FK2173-INT(aurora_data!FK2173)&gt;=0.75, INT(aurora_data!FK2173)+1, INT(aurora_data!FK2173))</f>
        <v>0</v>
      </c>
      <c r="EC158" s="214">
        <f>IF(aurora_data!BP2173-INT(aurora_data!BP2173)&gt;=0.75, INT(aurora_data!BP2173)+1, INT(aurora_data!BP2173))</f>
        <v>0</v>
      </c>
      <c r="ED158" s="309">
        <f>IF(aurora_data!FL2173-INT(aurora_data!FL2173)&gt;=0.75, INT(aurora_data!FL2173)+1, INT(aurora_data!FL2173))</f>
        <v>0</v>
      </c>
      <c r="EE158" s="214">
        <f>IF(aurora_data!BQ2173-INT(aurora_data!BQ2173)&gt;=0.75, INT(aurora_data!BQ2173)+1, INT(aurora_data!BQ2173))</f>
        <v>0</v>
      </c>
      <c r="EF158" s="309">
        <f>IF(aurora_data!FM2173-INT(aurora_data!FM2173)&gt;=0.75, INT(aurora_data!FM2173)+1, INT(aurora_data!FM2173))</f>
        <v>0</v>
      </c>
      <c r="EG158" s="214">
        <f>IF(aurora_data!BR2173-INT(aurora_data!BR2173)&gt;=0.75, INT(aurora_data!BR2173)+1, INT(aurora_data!BR2173))</f>
        <v>0</v>
      </c>
      <c r="EH158" s="309">
        <f>IF(aurora_data!FN2173-INT(aurora_data!FN2173)&gt;=0.75, INT(aurora_data!FN2173)+1, INT(aurora_data!FN2173))</f>
        <v>0</v>
      </c>
      <c r="EI158" s="214">
        <f>IF(aurora_data!BS2173-INT(aurora_data!BS2173)&gt;=0.75, INT(aurora_data!BS2173)+1, INT(aurora_data!BS2173))</f>
        <v>2</v>
      </c>
      <c r="EJ158" s="322">
        <f>IF(aurora_data!FO2173-INT(aurora_data!FO2173)&gt;=0.75, INT(aurora_data!FO2173)+1, INT(aurora_data!FO2173))</f>
        <v>0</v>
      </c>
      <c r="EK158" s="214">
        <f>IF(aurora_data!BT2173-INT(aurora_data!BT2173)&gt;=0.75, INT(aurora_data!BT2173)+1, INT(aurora_data!BT2173))</f>
        <v>1</v>
      </c>
      <c r="EL158" s="309">
        <f>IF(aurora_data!FP2173-INT(aurora_data!FP2173)&gt;=0.75, INT(aurora_data!FP2173)+1, INT(aurora_data!FP2173))</f>
        <v>1</v>
      </c>
      <c r="EM158" s="214">
        <f>IF(aurora_data!BU2173-INT(aurora_data!BU2173)&gt;=0.75, INT(aurora_data!BU2173)+1, INT(aurora_data!BU2173))</f>
        <v>0</v>
      </c>
      <c r="EN158" s="214">
        <f>IF(aurora_data!FQ2173-INT(aurora_data!FQ2173)&gt;=0.75, INT(aurora_data!FQ2173)+1, INT(aurora_data!FQ2173))</f>
        <v>0</v>
      </c>
      <c r="EO158" s="356">
        <f>IF(aurora_data!BV2173-INT(aurora_data!BV2173)&gt;=0.75, INT(aurora_data!BV2173)+1, INT(aurora_data!BV2173))</f>
        <v>1</v>
      </c>
      <c r="EP158" s="309">
        <f>IF(aurora_data!FR2173-INT(aurora_data!FR2173)&gt;=0.75, INT(aurora_data!FR2173)+1, INT(aurora_data!FR2173))</f>
        <v>0</v>
      </c>
      <c r="EQ158" s="214">
        <f>IF(aurora_data!BW2173-INT(aurora_data!BW2173)&gt;=0.75, INT(aurora_data!BW2173)+1, INT(aurora_data!BW2173))</f>
        <v>0</v>
      </c>
      <c r="ER158" s="322">
        <f>IF(aurora_data!FS2173-INT(aurora_data!FS2173)&gt;=0.75, INT(aurora_data!FS2173)+1, INT(aurora_data!FS2173))</f>
        <v>0</v>
      </c>
      <c r="ES158" s="214">
        <f>IF(aurora_data!BX2173-INT(aurora_data!BX2173)&gt;=0.75, INT(aurora_data!BX2173)+1, INT(aurora_data!BX2173))</f>
        <v>0</v>
      </c>
      <c r="ET158" s="309">
        <f>IF(aurora_data!FT2173-INT(aurora_data!FT2173)&gt;=0.75, INT(aurora_data!FT2173)+1, INT(aurora_data!FT2173))</f>
        <v>1</v>
      </c>
      <c r="EU158" s="214">
        <f>IF(aurora_data!BY2173-INT(aurora_data!BY2173)&gt;=0.75, INT(aurora_data!BY2173)+1, INT(aurora_data!BY2173))</f>
        <v>0</v>
      </c>
      <c r="EV158" s="309">
        <f>IF(aurora_data!FU2173-INT(aurora_data!FU2173)&gt;=0.75, INT(aurora_data!FU2173)+1, INT(aurora_data!FU2173))</f>
        <v>0</v>
      </c>
      <c r="EW158" s="214">
        <f>IF(aurora_data!BZ2173-INT(aurora_data!BZ2173)&gt;=0.75, INT(aurora_data!BZ2173)+1, INT(aurora_data!BZ2173))</f>
        <v>0</v>
      </c>
      <c r="EX158" s="309">
        <f>IF(aurora_data!FV2173-INT(aurora_data!FV2173)&gt;=0.75, INT(aurora_data!FV2173)+1, INT(aurora_data!FV2173))</f>
        <v>1</v>
      </c>
      <c r="EY158" s="214">
        <f>IF(aurora_data!CA2173-INT(aurora_data!CA2173)&gt;=0.75, INT(aurora_data!CA2173)+1, INT(aurora_data!CA2173))</f>
        <v>1</v>
      </c>
      <c r="EZ158" s="309">
        <f>IF(aurora_data!FW2173-INT(aurora_data!FW2173)&gt;=0.75, INT(aurora_data!FW2173)+1, INT(aurora_data!FW2173))</f>
        <v>1</v>
      </c>
      <c r="FA158" s="214">
        <f>IF(aurora_data!CB2173-INT(aurora_data!CB2173)&gt;=0.75, INT(aurora_data!CB2173)+1, INT(aurora_data!CB2173))</f>
        <v>0</v>
      </c>
      <c r="FB158" s="214">
        <f>IF(aurora_data!FX2173-INT(aurora_data!FX2173)&gt;=0.75, INT(aurora_data!FX2173)+1, INT(aurora_data!FX2173))</f>
        <v>0</v>
      </c>
      <c r="FC158" s="214">
        <f>IF(aurora_data!CC2173-INT(aurora_data!CC2173)&gt;=0.75, INT(aurora_data!CC2173)+1, INT(aurora_data!CC2173))</f>
        <v>0</v>
      </c>
      <c r="FD158" s="309">
        <f>IF(aurora_data!FY2173-INT(aurora_data!FY2173)&gt;=0.75, INT(aurora_data!FY2173)+1, INT(aurora_data!FY2173))</f>
        <v>0</v>
      </c>
      <c r="FE158" s="214">
        <f>IF(aurora_data!CD2173-INT(aurora_data!CD2173)&gt;=0.75, INT(aurora_data!CD2173)+1, INT(aurora_data!CD2173))</f>
        <v>0</v>
      </c>
      <c r="FF158" s="214">
        <f>IF(aurora_data!FZ2173-INT(aurora_data!FZ2173)&gt;=0.75, INT(aurora_data!FZ2173)+1, INT(aurora_data!FZ2173))</f>
        <v>0</v>
      </c>
      <c r="FG158" s="214">
        <f>IF(aurora_data!CE2173-INT(aurora_data!CE2173)&gt;=0.75, INT(aurora_data!CE2173)+1, INT(aurora_data!CE2173))</f>
        <v>0</v>
      </c>
      <c r="FH158" s="214">
        <f>IF(aurora_data!GA2173-INT(aurora_data!GA2173)&gt;=0.75, INT(aurora_data!GA2173)+1, INT(aurora_data!GA2173))</f>
        <v>0</v>
      </c>
      <c r="FI158" s="215">
        <f>IF(aurora_data!CF2173-INT(aurora_data!CF2173)&gt;=0.75,INT(aurora_data!CF2173)+1,INT(aurora_data!CF2173))</f>
        <v>0</v>
      </c>
      <c r="FJ158" s="309">
        <f>IF(aurora_data!GB2173-INT(aurora_data!GB2173)&gt;=0.75,INT(aurora_data!GB2173)+1,INT(aurora_data!GB2173))</f>
        <v>0</v>
      </c>
      <c r="FK158" s="214">
        <f>IF(aurora_data!CG2173-INT(aurora_data!CG2173)&gt;=0.75,INT(aurora_data!CG2173)+1,INT(aurora_data!CG2173))</f>
        <v>0</v>
      </c>
      <c r="FL158" s="309">
        <f>IF(aurora_data!GC2173-INT(aurora_data!GC2173)&gt;=0.75, INT(aurora_data!GC2173)+1, INT(aurora_data!GC2173))</f>
        <v>1</v>
      </c>
      <c r="FM158" s="214">
        <f>IF(aurora_data!CH2173-INT(aurora_data!CH2173)&gt;=0.75, INT(aurora_data!CH2173)+1, INT(aurora_data!CH2173))</f>
        <v>0</v>
      </c>
      <c r="FN158" s="309">
        <f>IF(aurora_data!GD2173-INT(aurora_data!GD2173)&gt;=0.75, INT(aurora_data!GD2173)+1, INT(aurora_data!GD2173))</f>
        <v>0</v>
      </c>
      <c r="FO158" s="214">
        <f>IF(aurora_data!CI2173-INT(aurora_data!CI2173)&gt;=0.75, INT(aurora_data!CI2173)+1, INT(aurora_data!CI2173))</f>
        <v>1</v>
      </c>
      <c r="FP158" s="322">
        <f>IF(aurora_data!GE2173-INT(aurora_data!GE2173)&gt;=0.75, INT(aurora_data!GE2173)+1, INT(aurora_data!GE2173))</f>
        <v>0</v>
      </c>
      <c r="FQ158" s="214">
        <f>IF(aurora_data!CJ2173-INT(aurora_data!CJ2173)&gt;=0.75, INT(aurora_data!CJ2173)+1, INT(aurora_data!CJ2173))</f>
        <v>2</v>
      </c>
      <c r="FR158" s="309">
        <f>IF(aurora_data!GF2173-INT(aurora_data!GF2173)&gt;=0.75, INT(aurora_data!GF2173)+1, INT(aurora_data!GF2173))</f>
        <v>0</v>
      </c>
      <c r="FS158" s="214">
        <f>IF(aurora_data!CK2173-INT(aurora_data!CK2173)&gt;=0.75, INT(aurora_data!CK2173)+1, INT(aurora_data!CK2173))</f>
        <v>1</v>
      </c>
      <c r="FT158" s="309">
        <f>IF(aurora_data!GG2173-INT(aurora_data!GG2173)&gt;=0.75, INT(aurora_data!GG2173)+1, INT(aurora_data!GG2173))</f>
        <v>1</v>
      </c>
      <c r="FU158" s="214">
        <f>IF(aurora_data!CL2173-INT(aurora_data!CL2173)&gt;=0.75, INT(aurora_data!CL2173)+1, INT(aurora_data!CL2173))</f>
        <v>1</v>
      </c>
      <c r="FV158" s="309">
        <f>IF(aurora_data!GH2173-INT(aurora_data!GH2173)&gt;=0.75, INT(aurora_data!GH2173)+1, INT(aurora_data!GH2173))</f>
        <v>1</v>
      </c>
      <c r="FW158" s="214">
        <f>IF(aurora_data!CM2173-INT(aurora_data!CM2173)&gt;=0.75, INT(aurora_data!CM2173)+1, INT(aurora_data!CM2173))</f>
        <v>1</v>
      </c>
      <c r="FX158" s="322">
        <f>IF(aurora_data!GI2173-INT(aurora_data!GI2173)&gt;=0.75, INT(aurora_data!GI2173)+1, INT(aurora_data!GI2173))</f>
        <v>0</v>
      </c>
      <c r="FY158" s="214">
        <f>IF(aurora_data!CN2173-INT(aurora_data!CN2173)&gt;=0.75, INT(aurora_data!CN2173)+1, INT(aurora_data!CN2173))</f>
        <v>2</v>
      </c>
      <c r="FZ158" s="309">
        <f>IF(aurora_data!GJ2173-INT(aurora_data!GJ2173)&gt;=0.75, INT(aurora_data!GJ2173)+1, INT(aurora_data!GJ2173))</f>
        <v>2</v>
      </c>
      <c r="GA158" s="214">
        <f>IF(aurora_data!CO2173-INT(aurora_data!CO2173)&gt;=0.75, INT(aurora_data!CO2173)+1, INT(aurora_data!CO2173))</f>
        <v>1</v>
      </c>
      <c r="GB158" s="214">
        <f>IF(aurora_data!GK2173-INT(aurora_data!GK2173)&gt;=0.75, INT(aurora_data!GK2173)+1, INT(aurora_data!GK2173))</f>
        <v>1</v>
      </c>
      <c r="GC158" s="356">
        <f>IF(aurora_data!CP2173-INT(aurora_data!CP2173)&gt;=0.75, INT(aurora_data!CP2173)+1, INT(aurora_data!CP2173))</f>
        <v>3</v>
      </c>
      <c r="GD158" s="309">
        <f>IF(aurora_data!GL2173-INT(aurora_data!GL2173)&gt;=0.75, INT(aurora_data!GL2173)+1, INT(aurora_data!GL2173))</f>
        <v>4</v>
      </c>
      <c r="GE158" s="214">
        <f>IF(aurora_data!CQ2173-INT(aurora_data!CQ2173)&gt;=0.75, INT(aurora_data!CQ2173)+1, INT(aurora_data!CQ2173))</f>
        <v>1</v>
      </c>
      <c r="GF158" s="322">
        <f>IF(aurora_data!GM2173-INT(aurora_data!GM2173)&gt;=0.75, INT(aurora_data!GM2173)+1, INT(aurora_data!GM2173))</f>
        <v>1</v>
      </c>
      <c r="GG158" s="214">
        <f>IF(aurora_data!CR2173-INT(aurora_data!CR2173)&gt;=0.75, INT(aurora_data!CR2173)+1, INT(aurora_data!CR2173))</f>
        <v>3</v>
      </c>
      <c r="GH158" s="309">
        <f>IF(aurora_data!GN2173-INT(aurora_data!GN2173)&gt;=0.75, INT(aurora_data!GN2173)+1, INT(aurora_data!GN2173))</f>
        <v>2</v>
      </c>
      <c r="GI158" s="214">
        <f>IF(aurora_data!CS2173-INT(aurora_data!CS2173)&gt;=0.75, INT(aurora_data!CS2173)+1, INT(aurora_data!CS2173))</f>
        <v>2</v>
      </c>
      <c r="GJ158" s="309">
        <f>IF(aurora_data!GO2173-INT(aurora_data!GO2173)&gt;=0.75, INT(aurora_data!GO2173)+1, INT(aurora_data!GO2173))</f>
        <v>2</v>
      </c>
      <c r="GK158" s="214">
        <f>IF(aurora_data!CT2173-INT(aurora_data!CT2173)&gt;=0.75, INT(aurora_data!CT2173)+1, INT(aurora_data!CT2173))</f>
        <v>4</v>
      </c>
      <c r="GL158" s="309">
        <f>IF(aurora_data!GP2173-INT(aurora_data!GP2173)&gt;=0.75, INT(aurora_data!GP2173)+1, INT(aurora_data!GP2173))</f>
        <v>4</v>
      </c>
      <c r="GM158" s="214">
        <f>IF(aurora_data!CU2173-INT(aurora_data!CU2173)&gt;=0.75, INT(aurora_data!CU2173)+1, INT(aurora_data!CU2173))</f>
        <v>2</v>
      </c>
      <c r="GN158" s="309">
        <f>IF(aurora_data!GQ2173-INT(aurora_data!GQ2173)&gt;=0.75, INT(aurora_data!GQ2173)+1, INT(aurora_data!GQ2173))</f>
        <v>2</v>
      </c>
      <c r="GO158" s="214">
        <f>IF(aurora_data!CV2173-INT(aurora_data!CV2173)&gt;=0.75, INT(aurora_data!CV2173)+1, INT(aurora_data!CV2173))</f>
        <v>0</v>
      </c>
      <c r="GP158" s="214">
        <f>IF(aurora_data!GR2173-INT(aurora_data!GR2173)&gt;=0.75, INT(aurora_data!GR2173)+1, INT(aurora_data!GR2173))</f>
        <v>0</v>
      </c>
      <c r="GQ158" s="214">
        <f>IF(aurora_data!CW2173-INT(aurora_data!CW2173)&gt;=0.75, INT(aurora_data!CW2173)+1, INT(aurora_data!CW2173))</f>
        <v>0</v>
      </c>
      <c r="GR158" s="309">
        <f>IF(aurora_data!GS2173-INT(aurora_data!GS2173)&gt;=0.75, INT(aurora_data!GS2173)+1, INT(aurora_data!GS2173))</f>
        <v>0</v>
      </c>
      <c r="GS158" s="214">
        <f>IF(aurora_data!CX2173-INT(aurora_data!CX2173)&gt;=0.75, INT(aurora_data!CX2173)+1, INT(aurora_data!CX2173))</f>
        <v>0</v>
      </c>
      <c r="GT158" s="214">
        <f>IF(aurora_data!GT2173-INT(aurora_data!GT2173)&gt;=0.75, INT(aurora_data!GT2173)+1, INT(aurora_data!GT2173))</f>
        <v>0</v>
      </c>
      <c r="GU158" s="214">
        <f>IF(aurora_data!CY2173-INT(aurora_data!CY2173)&gt;=0.75, INT(aurora_data!CY2173)+1, INT(aurora_data!CY2173))</f>
        <v>0</v>
      </c>
      <c r="GV158" s="214">
        <f>IF(aurora_data!GU2173-INT(aurora_data!GU2173)&gt;=0.75, INT(aurora_data!GU2173)+1, INT(aurora_data!GU2173))</f>
        <v>0</v>
      </c>
      <c r="GW158" s="217" t="s">
        <v>622</v>
      </c>
      <c r="GX158" s="218">
        <f>aurora_data!GV2173</f>
        <v>100</v>
      </c>
      <c r="GY158" s="219">
        <f t="shared" si="231"/>
        <v>1</v>
      </c>
    </row>
    <row r="159" spans="2:207" s="2" customFormat="1">
      <c r="B159" s="512"/>
      <c r="C159" s="519"/>
      <c r="D159" s="213" t="s">
        <v>265</v>
      </c>
      <c r="E159" s="215">
        <f>IF(aurora_data!D2174-INT(aurora_data!D2174)&gt;=0.75, INT(aurora_data!D2174)+1, INT(aurora_data!D2174))</f>
        <v>1</v>
      </c>
      <c r="F159" s="309">
        <f>IF(aurora_data!CZ2174-INT(aurora_data!CZ2174)&gt;=0.75, INT(aurora_data!CZ2174)+1, INT(aurora_data!CZ2174))</f>
        <v>0</v>
      </c>
      <c r="G159" s="356">
        <f>IF(aurora_data!E2174-INT(aurora_data!E2174)&gt;=0.75, INT(aurora_data!E2174)+1, INT(aurora_data!E2174))</f>
        <v>0</v>
      </c>
      <c r="H159" s="309">
        <f>IF(aurora_data!DA2174-INT(aurora_data!DA2174)&gt;=0.75, INT(aurora_data!DA2174)+1, INT(aurora_data!DA2174))</f>
        <v>0</v>
      </c>
      <c r="I159" s="356">
        <f>IF(aurora_data!F2174-INT(aurora_data!F2174)&gt;=0.75, INT(aurora_data!F2174)+1, INT(aurora_data!F2174))</f>
        <v>0</v>
      </c>
      <c r="J159" s="309">
        <f>IF(aurora_data!DB2174-INT(aurora_data!DB2174)&gt;=0.75, INT(aurora_data!DB2174)+1, INT(aurora_data!DB2174))</f>
        <v>1</v>
      </c>
      <c r="K159" s="356">
        <f>IF(aurora_data!G2174-INT(aurora_data!G2174)&gt;=0.75, INT(aurora_data!G2174)+1, INT(aurora_data!G2174))</f>
        <v>0</v>
      </c>
      <c r="L159" s="322">
        <f>IF(aurora_data!DC2174-INT(aurora_data!DC2174)&gt;=0.75, INT(aurora_data!DC2174)+1, INT(aurora_data!DC2174))</f>
        <v>0</v>
      </c>
      <c r="M159" s="340">
        <f>IF(aurora_data!H2174-INT(aurora_data!H2174)&gt;=0.75, INT(aurora_data!H2174)+1, INT(aurora_data!H2174))</f>
        <v>0</v>
      </c>
      <c r="N159" s="309">
        <f>IF(aurora_data!DD2174-INT(aurora_data!DD2174)&gt;=0.75, INT(aurora_data!DD2174)+1, INT(aurora_data!DD2174))</f>
        <v>0</v>
      </c>
      <c r="O159" s="214">
        <f>IF(aurora_data!I2174-INT(aurora_data!I2174)&gt;=0.75, INT(aurora_data!I2174)+1, INT(aurora_data!I2174))</f>
        <v>0</v>
      </c>
      <c r="P159" s="309">
        <f>IF(aurora_data!DE2174-INT(aurora_data!DE2174)&gt;=0.75, INT(aurora_data!DE2174)+1, INT(aurora_data!DE2174))</f>
        <v>0</v>
      </c>
      <c r="Q159" s="356">
        <f>IF(aurora_data!J2174-INT(aurora_data!J2174)&gt;=0.75, INT(aurora_data!J2174)+1, INT(aurora_data!J2174))</f>
        <v>0</v>
      </c>
      <c r="R159" s="309">
        <f>IF(aurora_data!DF2174-INT(aurora_data!DF2174)&gt;=0.75, INT(aurora_data!DF2174)+1, INT(aurora_data!DF2174))</f>
        <v>0</v>
      </c>
      <c r="S159" s="214">
        <f>IF(aurora_data!K2174-INT(aurora_data!K2174)&gt;=0.75, INT(aurora_data!K2174)+1, INT(aurora_data!K2174))</f>
        <v>0</v>
      </c>
      <c r="T159" s="322">
        <f>IF(aurora_data!DG2174-INT(aurora_data!DG2174)&gt;=0.75, INT(aurora_data!DG2174)+1, INT(aurora_data!DG2174))</f>
        <v>0</v>
      </c>
      <c r="U159" s="340">
        <f>IF(aurora_data!L2174-INT(aurora_data!L2174)&gt;=0.75, INT(aurora_data!L2174)+1, INT(aurora_data!L2174))</f>
        <v>0</v>
      </c>
      <c r="V159" s="309">
        <f>IF(aurora_data!DH2174-INT(aurora_data!DH2174)&gt;=0.75, INT(aurora_data!DH2174)+1, INT(aurora_data!DH2174))</f>
        <v>0</v>
      </c>
      <c r="W159" s="214">
        <f>IF(aurora_data!M2174-INT(aurora_data!M2174)&gt;=0.75, INT(aurora_data!M2174)+1, INT(aurora_data!M2174))</f>
        <v>0</v>
      </c>
      <c r="X159" s="214">
        <f>IF(aurora_data!DI2174-INT(aurora_data!DI2174)&gt;=0.75, INT(aurora_data!DI2174)+1, INT(aurora_data!DI2174))</f>
        <v>0</v>
      </c>
      <c r="Y159" s="356">
        <f>IF(aurora_data!N2174-INT(aurora_data!N2174)&gt;=0.75, INT(aurora_data!N2174)+1, INT(aurora_data!N2174))</f>
        <v>0</v>
      </c>
      <c r="Z159" s="309">
        <f>IF(aurora_data!DJ2174-INT(aurora_data!DJ2174)&gt;=0.75, INT(aurora_data!DJ2174)+1, INT(aurora_data!DJ2174))</f>
        <v>0</v>
      </c>
      <c r="AA159" s="214">
        <f>IF(aurora_data!O2174-INT(aurora_data!O2174)&gt;=0.75, INT(aurora_data!O2174)+1, INT(aurora_data!O2174))</f>
        <v>0</v>
      </c>
      <c r="AB159" s="322">
        <f>IF(aurora_data!DK2174-INT(aurora_data!DK2174)&gt;=0.75, INT(aurora_data!DK2174)+1, INT(aurora_data!DK2174))</f>
        <v>0</v>
      </c>
      <c r="AC159" s="214">
        <f>IF(aurora_data!P2174-INT(aurora_data!P2174)&gt;=0.75, INT(aurora_data!P2174)+1, INT(aurora_data!P2174))</f>
        <v>0</v>
      </c>
      <c r="AD159" s="214">
        <f>IF(aurora_data!DL2174-INT(aurora_data!DL2174)&gt;=0.75, INT(aurora_data!DL2174)+1, INT(aurora_data!DL2174))</f>
        <v>0</v>
      </c>
      <c r="AE159" s="214">
        <f>IF(aurora_data!Q2174-INT(aurora_data!Q2174)&gt;=0.75, INT(aurora_data!Q2174)+1, INT(aurora_data!Q2174))</f>
        <v>0</v>
      </c>
      <c r="AF159" s="309">
        <f>IF(aurora_data!DM2174-INT(aurora_data!DM2174)&gt;=0.75, INT(aurora_data!DM2174)+1, INT(aurora_data!DM2174))</f>
        <v>0</v>
      </c>
      <c r="AG159" s="214">
        <f>IF(aurora_data!R2174-INT(aurora_data!R2174)&gt;=0.75, INT(aurora_data!R2174)+1, INT(aurora_data!R2174))</f>
        <v>0</v>
      </c>
      <c r="AH159" s="214">
        <f>IF(aurora_data!DN2174-INT(aurora_data!DN2174)&gt;=0.75, INT(aurora_data!DN2174)+1, INT(aurora_data!DN2174))</f>
        <v>0</v>
      </c>
      <c r="AI159" s="214">
        <f>IF(aurora_data!S2174-INT(aurora_data!S2174)&gt;=0.75, INT(aurora_data!S2174)+1, INT(aurora_data!S2174))</f>
        <v>0</v>
      </c>
      <c r="AJ159" s="216">
        <f>IF(aurora_data!DO2174-INT(aurora_data!DO2174)&gt;=0.75, INT(aurora_data!DO2174)+1, INT(aurora_data!DO2174))</f>
        <v>0</v>
      </c>
      <c r="AK159" s="214">
        <f>IF(aurora_data!T2174-INT(aurora_data!T2174)&gt;=0.75, INT(aurora_data!T2174)+1, INT(aurora_data!T2174))</f>
        <v>0</v>
      </c>
      <c r="AL159" s="214">
        <f>IF(aurora_data!DP2174-INT(aurora_data!DP2174)&gt;=0.75, INT(aurora_data!DP2174)+1, INT(aurora_data!DP2174))</f>
        <v>0</v>
      </c>
      <c r="AM159" s="214">
        <f>IF(aurora_data!U2174-INT(aurora_data!U2174)&gt;=0.75, INT(aurora_data!U2174)+1, INT(aurora_data!U2174))</f>
        <v>0</v>
      </c>
      <c r="AN159" s="309">
        <f>IF(aurora_data!DQ2174-INT(aurora_data!DQ2174)&gt;=0.75, INT(aurora_data!DQ2174)+1, INT(aurora_data!DQ2174))</f>
        <v>0</v>
      </c>
      <c r="AO159" s="214">
        <f>IF(aurora_data!V2174-INT(aurora_data!V2174)&gt;=0.75, INT(aurora_data!V2174)+1, INT(aurora_data!V2174))</f>
        <v>0</v>
      </c>
      <c r="AP159" s="214">
        <f>IF(aurora_data!DR2174-INT(aurora_data!DR2174)&gt;=0.75, INT(aurora_data!DR2174)+1, INT(aurora_data!DR2174))</f>
        <v>0</v>
      </c>
      <c r="AQ159" s="214">
        <f>IF(aurora_data!W2174-INT(aurora_data!W2174)&gt;=0.75, INT(aurora_data!W2174)+1, INT(aurora_data!W2174))</f>
        <v>0</v>
      </c>
      <c r="AR159" s="216">
        <f>IF(aurora_data!DS2174-INT(aurora_data!DS2174)&gt;=0.75, INT(aurora_data!DS2174)+1, INT(aurora_data!DS2174))</f>
        <v>0</v>
      </c>
      <c r="AS159" s="214">
        <f>IF(aurora_data!X2174-INT(aurora_data!X2174)&gt;=0.75, INT(aurora_data!X2174)+1, INT(aurora_data!X2174))</f>
        <v>0</v>
      </c>
      <c r="AT159" s="309">
        <f>IF(aurora_data!DT2174-INT(aurora_data!DT2174)&gt;=0.75, INT(aurora_data!DT2174)+1, INT(aurora_data!DT2174))</f>
        <v>0</v>
      </c>
      <c r="AU159" s="214">
        <f>IF(aurora_data!Y2174-INT(aurora_data!Y2174)&gt;=0.75, INT(aurora_data!Y2174)+1, INT(aurora_data!Y2174))</f>
        <v>0</v>
      </c>
      <c r="AV159" s="309">
        <f>IF(aurora_data!DU2174-INT(aurora_data!DU2174)&gt;=0.75, INT(aurora_data!DU2174)+1, INT(aurora_data!DU2174))</f>
        <v>0</v>
      </c>
      <c r="AW159" s="214">
        <f>IF(aurora_data!Z2174-INT(aurora_data!Z2174)&gt;=0.75, INT(aurora_data!Z2174)+1, INT(aurora_data!Z2174))</f>
        <v>0</v>
      </c>
      <c r="AX159" s="309">
        <f>IF(aurora_data!DV2174-INT(aurora_data!DV2174)&gt;=0.75, INT(aurora_data!DV2174)+1, INT(aurora_data!DV2174))</f>
        <v>0</v>
      </c>
      <c r="AY159" s="214">
        <f>IF(aurora_data!AA2174-INT(aurora_data!AA2174)&gt;=0.75, INT(aurora_data!AA2174)+1, INT(aurora_data!AA2174))</f>
        <v>0</v>
      </c>
      <c r="AZ159" s="322">
        <f>IF(aurora_data!DW2174-INT(aurora_data!DW2174)&gt;=0.75, INT(aurora_data!DW2174)+1, INT(aurora_data!DW2174))</f>
        <v>0</v>
      </c>
      <c r="BA159" s="340">
        <f>IF(aurora_data!AB2174-INT(aurora_data!AB2174)&gt;=0.75, INT(aurora_data!AB2174)+1, INT(aurora_data!AB2174))</f>
        <v>0</v>
      </c>
      <c r="BB159" s="309">
        <f>IF(aurora_data!DX2174-INT(aurora_data!DX2174)&gt;=0.75, INT(aurora_data!DX2174)+1, INT(aurora_data!DX2174))</f>
        <v>0</v>
      </c>
      <c r="BC159" s="214">
        <f>IF(aurora_data!AC2174-INT(aurora_data!AC2174)&gt;=0.75, INT(aurora_data!AC2174)+1, INT(aurora_data!AC2174))</f>
        <v>0</v>
      </c>
      <c r="BD159" s="309">
        <f>IF(aurora_data!DY2174-INT(aurora_data!DY2174)&gt;=0.75, INT(aurora_data!DY2174)+1, INT(aurora_data!DY2174))</f>
        <v>0</v>
      </c>
      <c r="BE159" s="214">
        <f>IF(aurora_data!AD2174-INT(aurora_data!AD2174)&gt;=0.75, INT(aurora_data!AD2174)+1, INT(aurora_data!AD2174))</f>
        <v>0</v>
      </c>
      <c r="BF159" s="309">
        <f>IF(aurora_data!DZ2174-INT(aurora_data!DZ2174)&gt;=0.75, INT(aurora_data!DZ2174)+1, INT(aurora_data!DZ2174))</f>
        <v>0</v>
      </c>
      <c r="BG159" s="214">
        <f>IF(aurora_data!AE2174-INT(aurora_data!AE2174)&gt;=0.75, INT(aurora_data!AE2174)+1, INT(aurora_data!AE2174))</f>
        <v>0</v>
      </c>
      <c r="BH159" s="322">
        <f>IF(aurora_data!EA2174-INT(aurora_data!EA2174)&gt;=0.75, INT(aurora_data!EA2174)+1, INT(aurora_data!EA2174))</f>
        <v>0</v>
      </c>
      <c r="BI159" s="214">
        <f>IF(aurora_data!AF2174-INT(aurora_data!AF2174)&gt;=0.75, INT(aurora_data!AF2174)+1, INT(aurora_data!AF2174))</f>
        <v>0</v>
      </c>
      <c r="BJ159" s="309">
        <f>IF(aurora_data!EB2174-INT(aurora_data!EB2174)&gt;=0.75, INT(aurora_data!EB2174)+1, INT(aurora_data!EB2174))</f>
        <v>0</v>
      </c>
      <c r="BK159" s="214">
        <f>IF(aurora_data!AG2174-INT(aurora_data!AG2174)&gt;=0.75, INT(aurora_data!AG2174)+1, INT(aurora_data!AG2174))</f>
        <v>0</v>
      </c>
      <c r="BL159" s="309">
        <f>IF(aurora_data!EC2174-INT(aurora_data!EC2174)&gt;=0.75, INT(aurora_data!EC2174)+1, INT(aurora_data!EC2174))</f>
        <v>0</v>
      </c>
      <c r="BM159" s="214">
        <f>IF(aurora_data!AH2174-INT(aurora_data!AH2174)&gt;=0.75, INT(aurora_data!AH2174)+1, INT(aurora_data!AH2174))</f>
        <v>0</v>
      </c>
      <c r="BN159" s="309">
        <f>IF(aurora_data!ED2174-INT(aurora_data!ED2174)&gt;=0.75, INT(aurora_data!ED2174)+1, INT(aurora_data!ED2174))</f>
        <v>0</v>
      </c>
      <c r="BO159" s="214">
        <f>IF(aurora_data!AI2174-INT(aurora_data!AI2174)&gt;=0.75, INT(aurora_data!AI2174)+1, INT(aurora_data!AI2174))</f>
        <v>0</v>
      </c>
      <c r="BP159" s="322">
        <f>IF(aurora_data!EE2174-INT(aurora_data!EE2174)&gt;=0.75, INT(aurora_data!EE2174)+1, INT(aurora_data!EE2174))</f>
        <v>0</v>
      </c>
      <c r="BQ159" s="214">
        <f>IF(aurora_data!AJ2174-INT(aurora_data!AJ2174)&gt;=0.75, INT(aurora_data!AJ2174)+1, INT(aurora_data!AJ2174))</f>
        <v>1</v>
      </c>
      <c r="BR159" s="309">
        <f>IF(aurora_data!EF2174-INT(aurora_data!EF2174)&gt;=0.75, INT(aurora_data!EF2174)+1, INT(aurora_data!EF2174))</f>
        <v>0</v>
      </c>
      <c r="BS159" s="214">
        <f>IF(aurora_data!AK2174-INT(aurora_data!AK2174)&gt;=0.75, INT(aurora_data!AK2174)+1, INT(aurora_data!AK2174))</f>
        <v>0</v>
      </c>
      <c r="BT159" s="309">
        <f>IF(aurora_data!EG2174-INT(aurora_data!EG2174)&gt;=0.75, INT(aurora_data!EG2174)+1, INT(aurora_data!EG2174))</f>
        <v>0</v>
      </c>
      <c r="BU159" s="214">
        <f>IF(aurora_data!AL2174-INT(aurora_data!AL2174)&gt;=0.75, INT(aurora_data!AL2174)+1, INT(aurora_data!AL2174))</f>
        <v>0</v>
      </c>
      <c r="BV159" s="309">
        <f>IF(aurora_data!EH2174-INT(aurora_data!EH2174)&gt;=0.75, INT(aurora_data!EH2174)+1, INT(aurora_data!EH2174))</f>
        <v>1</v>
      </c>
      <c r="BW159" s="214">
        <f>IF(aurora_data!AM2174-INT(aurora_data!AM2174)&gt;=0.75, INT(aurora_data!AM2174)+1, INT(aurora_data!AM2174))</f>
        <v>0</v>
      </c>
      <c r="BX159" s="216">
        <f>IF(aurora_data!EI2174-INT(aurora_data!EI2174)&gt;=0.75, INT(aurora_data!EI2174)+1, INT(aurora_data!EI2174))</f>
        <v>0</v>
      </c>
      <c r="BY159" s="214">
        <f>IF(aurora_data!AN2174-INT(aurora_data!AN2174)&gt;=0.75, INT(aurora_data!AN2174)+1, INT(aurora_data!AN2174))</f>
        <v>0</v>
      </c>
      <c r="BZ159" s="214">
        <f>IF(aurora_data!EJ2174-INT(aurora_data!EJ2174)&gt;=0.75, INT(aurora_data!EJ2174)+1, INT(aurora_data!EJ2174))</f>
        <v>0</v>
      </c>
      <c r="CA159" s="214">
        <f>IF(aurora_data!AO2174-INT(aurora_data!AO2174)&gt;=0.75, INT(aurora_data!AO2174)+1, INT(aurora_data!AO2174))</f>
        <v>0</v>
      </c>
      <c r="CB159" s="309">
        <f>IF(aurora_data!EK2174-INT(aurora_data!EK2174)&gt;=0.75, INT(aurora_data!EK2174)+1, INT(aurora_data!EK2174))</f>
        <v>0</v>
      </c>
      <c r="CC159" s="214">
        <f>IF(aurora_data!AP2174-INT(aurora_data!AP2174)&gt;=0.75, INT(aurora_data!AP2174)+1, INT(aurora_data!AP2174))</f>
        <v>0</v>
      </c>
      <c r="CD159" s="214">
        <f>IF(aurora_data!EL2174-INT(aurora_data!EL2174)&gt;=0.75, INT(aurora_data!EL2174)+1, INT(aurora_data!EL2174))</f>
        <v>0</v>
      </c>
      <c r="CE159" s="214">
        <f>IF(aurora_data!AQ2174-INT(aurora_data!AQ2174)&gt;=0.75, INT(aurora_data!AQ2174)+1, INT(aurora_data!AQ2174))</f>
        <v>0</v>
      </c>
      <c r="CF159" s="214">
        <f>IF(aurora_data!EM2174-INT(aurora_data!EM2174)&gt;=0.75, INT(aurora_data!EM2174)+1, INT(aurora_data!EM2174))</f>
        <v>0</v>
      </c>
      <c r="CG159" s="215">
        <f>IF(aurora_data!AR2174-INT(aurora_data!AR2174)&gt;=0.75, INT(aurora_data!AR2174)+1, INT(aurora_data!AR2174))</f>
        <v>0</v>
      </c>
      <c r="CH159" s="214">
        <f>IF(aurora_data!EN2174-INT(aurora_data!EN2174)&gt;=0.75, INT(aurora_data!EN2174)+1, INT(aurora_data!EN2174))</f>
        <v>0</v>
      </c>
      <c r="CI159" s="214">
        <f>IF(aurora_data!AS2174-INT(aurora_data!AS2174)&gt;=0.75, INT(aurora_data!AS2174)+1, INT(aurora_data!AS2174))</f>
        <v>0</v>
      </c>
      <c r="CJ159" s="309">
        <f>IF(aurora_data!EO2174-INT(aurora_data!EO2174)&gt;=0.75, INT(aurora_data!EO2174)+1, INT(aurora_data!EO2174))</f>
        <v>0</v>
      </c>
      <c r="CK159" s="214">
        <f>IF(aurora_data!AT2174-INT(aurora_data!AT2174)&gt;=0.75, INT(aurora_data!AT2174)+1, INT(aurora_data!AT2174))</f>
        <v>0</v>
      </c>
      <c r="CL159" s="214">
        <f>IF(aurora_data!EP2174-INT(aurora_data!EP2174)&gt;=0.75, INT(aurora_data!EP2174)+1, INT(aurora_data!EP2174))</f>
        <v>0</v>
      </c>
      <c r="CM159" s="214">
        <f>IF(aurora_data!AU2174-INT(aurora_data!AU2174)&gt;=0.75, INT(aurora_data!AU2174)+1, INT(aurora_data!AU2174))</f>
        <v>0</v>
      </c>
      <c r="CN159" s="322">
        <f>IF(aurora_data!EQ2174-INT(aurora_data!EQ2174)&gt;=0.75, INT(aurora_data!EQ2174)+1, INT(aurora_data!EQ2174))</f>
        <v>1</v>
      </c>
      <c r="CO159" s="214">
        <f>IF(aurora_data!AV2174-INT(aurora_data!AV2174)&gt;=0.75, INT(aurora_data!AV2174)+1, INT(aurora_data!AV2174))</f>
        <v>0</v>
      </c>
      <c r="CP159" s="214">
        <f>IF(aurora_data!ER2174-INT(aurora_data!ER2174)&gt;=0.75, INT(aurora_data!ER2174)+1, INT(aurora_data!ER2174))</f>
        <v>0</v>
      </c>
      <c r="CQ159" s="214">
        <f>IF(aurora_data!AW2174-INT(aurora_data!AW2174)&gt;=0.75, INT(aurora_data!AW2174)+1, INT(aurora_data!AW2174))</f>
        <v>0</v>
      </c>
      <c r="CR159" s="309">
        <f>IF(aurora_data!ES2174-INT(aurora_data!ES2174)&gt;=0.75, INT(aurora_data!ES2174)+1, INT(aurora_data!ES2174))</f>
        <v>0</v>
      </c>
      <c r="CS159" s="214">
        <f>IF(aurora_data!AX2174-INT(aurora_data!AX2174)&gt;=0.75, INT(aurora_data!AX2174)+1, INT(aurora_data!AX2174))</f>
        <v>1</v>
      </c>
      <c r="CT159" s="309">
        <f>IF(aurora_data!ET2174-INT(aurora_data!ET2174)&gt;=0.75, INT(aurora_data!ET2174)+1, INT(aurora_data!ET2174))</f>
        <v>0</v>
      </c>
      <c r="CU159" s="214">
        <f>IF(aurora_data!AY2174-INT(aurora_data!AY2174)&gt;=0.75, INT(aurora_data!AY2174)+1, INT(aurora_data!AY2174))</f>
        <v>0</v>
      </c>
      <c r="CV159" s="322">
        <f>IF(aurora_data!EU2174-INT(aurora_data!EU2174)&gt;=0.75, INT(aurora_data!EU2174)+1, INT(aurora_data!EU2174))</f>
        <v>1</v>
      </c>
      <c r="CW159" s="214">
        <f>IF(aurora_data!AZ2174-INT(aurora_data!AZ2174)&gt;=0.75, INT(aurora_data!AZ2174)+1, INT(aurora_data!AZ2174))</f>
        <v>0</v>
      </c>
      <c r="CX159" s="309">
        <f>IF(aurora_data!EV2174-INT(aurora_data!EV2174)&gt;=0.75, INT(aurora_data!EV2174)+1, INT(aurora_data!EV2174))</f>
        <v>0</v>
      </c>
      <c r="CY159" s="214">
        <f>IF(aurora_data!BA2174-INT(aurora_data!BA2174)&gt;=0.75, INT(aurora_data!BA2174)+1, INT(aurora_data!BA2174))</f>
        <v>0</v>
      </c>
      <c r="CZ159" s="309">
        <f>IF(aurora_data!EW2174-INT(aurora_data!EW2174)&gt;=0.75, INT(aurora_data!EW2174)+1, INT(aurora_data!EW2174))</f>
        <v>0</v>
      </c>
      <c r="DA159" s="214">
        <f>IF(aurora_data!BB2174-INT(aurora_data!BB2174)&gt;=0.75, INT(aurora_data!BB2174)+1, INT(aurora_data!BB2174))</f>
        <v>0</v>
      </c>
      <c r="DB159" s="309">
        <f>IF(aurora_data!EX2174-INT(aurora_data!EX2174)&gt;=0.75, INT(aurora_data!EX2174)+1, INT(aurora_data!EX2174))</f>
        <v>0</v>
      </c>
      <c r="DC159" s="214">
        <f>IF(aurora_data!BC2174-INT(aurora_data!BC2174)&gt;=0.75, INT(aurora_data!BC2174)+1, INT(aurora_data!BC2174))</f>
        <v>0</v>
      </c>
      <c r="DD159" s="322">
        <f>IF(aurora_data!EY2174-INT(aurora_data!EY2174)&gt;=0.75, INT(aurora_data!EY2174)+1, INT(aurora_data!EY2174))</f>
        <v>0</v>
      </c>
      <c r="DE159" s="214">
        <f>IF(aurora_data!BD2174-INT(aurora_data!BD2174)&gt;=0.75, INT(aurora_data!BD2174)+1, INT(aurora_data!BD2174))</f>
        <v>0</v>
      </c>
      <c r="DF159" s="309">
        <f>IF(aurora_data!EZ2174-INT(aurora_data!EZ2174)&gt;=0.75, INT(aurora_data!EZ2174)+1, INT(aurora_data!EZ2174))</f>
        <v>0</v>
      </c>
      <c r="DG159" s="214">
        <f>IF(aurora_data!BE2174-INT(aurora_data!BE2174)&gt;=0.75, INT(aurora_data!BE2174)+1, INT(aurora_data!BE2174))</f>
        <v>0</v>
      </c>
      <c r="DH159" s="309">
        <f>IF(aurora_data!FA2174-INT(aurora_data!FA2174)&gt;=0.75, INT(aurora_data!FA2174)+1, INT(aurora_data!FA2174))</f>
        <v>0</v>
      </c>
      <c r="DI159" s="214">
        <f>IF(aurora_data!BF2174-INT(aurora_data!BF2174)&gt;=0.75, INT(aurora_data!BF2174)+1, INT(aurora_data!BF2174))</f>
        <v>0</v>
      </c>
      <c r="DJ159" s="309">
        <f>IF(aurora_data!FB2174-INT(aurora_data!FB2174)&gt;=0.75, INT(aurora_data!FB2174)+1, INT(aurora_data!FB2174))</f>
        <v>0</v>
      </c>
      <c r="DK159" s="214">
        <f>IF(aurora_data!BG2174-INT(aurora_data!BG2174)&gt;=0.75, INT(aurora_data!BG2174)+1, INT(aurora_data!BG2174))</f>
        <v>1</v>
      </c>
      <c r="DL159" s="309">
        <f>IF(aurora_data!FC2174-INT(aurora_data!FC2174)&gt;=0.75, INT(aurora_data!FC2174)+1, INT(aurora_data!FC2174))</f>
        <v>0</v>
      </c>
      <c r="DM159" s="214">
        <f>IF(aurora_data!BH2174-INT(aurora_data!BH2174)&gt;=0.75, INT(aurora_data!BH2174)+1, INT(aurora_data!BH2174))</f>
        <v>0</v>
      </c>
      <c r="DN159" s="214">
        <f>IF(aurora_data!FD2174-INT(aurora_data!FD2174)&gt;=0.75, INT(aurora_data!FD2174)+1, INT(aurora_data!FD2174))</f>
        <v>0</v>
      </c>
      <c r="DO159" s="214">
        <f>IF(aurora_data!BI2174-INT(aurora_data!BI2174)&gt;=0.75, INT(aurora_data!BI2174)+1, INT(aurora_data!BI2174))</f>
        <v>0</v>
      </c>
      <c r="DP159" s="309">
        <f>IF(aurora_data!FE2174-INT(aurora_data!FE2174)&gt;=0.75, INT(aurora_data!FE2174)+1, INT(aurora_data!FE2174))</f>
        <v>0</v>
      </c>
      <c r="DQ159" s="214">
        <f>IF(aurora_data!BJ2174-INT(aurora_data!BJ2174)&gt;=0.75, INT(aurora_data!BJ2174)+1, INT(aurora_data!BJ2174))</f>
        <v>0</v>
      </c>
      <c r="DR159" s="214">
        <f>IF(aurora_data!FF2174-INT(aurora_data!FF2174)&gt;=0.75, INT(aurora_data!FF2174)+1, INT(aurora_data!FF2174))</f>
        <v>0</v>
      </c>
      <c r="DS159" s="214">
        <f>IF(aurora_data!BK2174-INT(aurora_data!BK2174)&gt;=0.75, INT(aurora_data!BK2174)+1, INT(aurora_data!BK2174))</f>
        <v>0</v>
      </c>
      <c r="DT159" s="214">
        <f>IF(aurora_data!FG2174-INT(aurora_data!FG2174)&gt;=0.75, INT(aurora_data!FG2174)+1, INT(aurora_data!FG2174))</f>
        <v>0</v>
      </c>
      <c r="DU159" s="215">
        <f>IF(aurora_data!BL2174-INT(aurora_data!BL2174)&gt;=0.75, INT(aurora_data!BL2174)+1, INT(aurora_data!BL2174))</f>
        <v>0</v>
      </c>
      <c r="DV159" s="214">
        <f>IF(aurora_data!FH2174-INT(aurora_data!FH2174)&gt;=0.75, INT(aurora_data!FH2174)+1, INT(aurora_data!FH2174))</f>
        <v>0</v>
      </c>
      <c r="DW159" s="214">
        <f>IF(aurora_data!BM2174-INT(aurora_data!BM2174)&gt;=0.75, INT(aurora_data!BM2174)+1, INT(aurora_data!BM2174))</f>
        <v>0</v>
      </c>
      <c r="DX159" s="309">
        <f>IF(aurora_data!FI2174-INT(aurora_data!FI2174)&gt;=0.75, INT(aurora_data!FI2174)+1, INT(aurora_data!FI2174))</f>
        <v>0</v>
      </c>
      <c r="DY159" s="214">
        <f>IF(aurora_data!BN2174-INT(aurora_data!BN2174)&gt;=0.75, INT(aurora_data!BN2174)+1, INT(aurora_data!BN2174))</f>
        <v>0</v>
      </c>
      <c r="DZ159" s="214">
        <f>IF(aurora_data!FJ2174-INT(aurora_data!FJ2174)&gt;=0.75, INT(aurora_data!FJ2174)+1, INT(aurora_data!FJ2174))</f>
        <v>0</v>
      </c>
      <c r="EA159" s="214">
        <f>IF(aurora_data!BO2174-INT(aurora_data!BO2174)&gt;=0.75, INT(aurora_data!BO2174)+1, INT(aurora_data!BO2174))</f>
        <v>0</v>
      </c>
      <c r="EB159" s="322">
        <f>IF(aurora_data!FK2174-INT(aurora_data!FK2174)&gt;=0.75, INT(aurora_data!FK2174)+1, INT(aurora_data!FK2174))</f>
        <v>0</v>
      </c>
      <c r="EC159" s="214">
        <f>IF(aurora_data!BP2174-INT(aurora_data!BP2174)&gt;=0.75, INT(aurora_data!BP2174)+1, INT(aurora_data!BP2174))</f>
        <v>0</v>
      </c>
      <c r="ED159" s="309">
        <f>IF(aurora_data!FL2174-INT(aurora_data!FL2174)&gt;=0.75, INT(aurora_data!FL2174)+1, INT(aurora_data!FL2174))</f>
        <v>0</v>
      </c>
      <c r="EE159" s="214">
        <f>IF(aurora_data!BQ2174-INT(aurora_data!BQ2174)&gt;=0.75, INT(aurora_data!BQ2174)+1, INT(aurora_data!BQ2174))</f>
        <v>0</v>
      </c>
      <c r="EF159" s="309">
        <f>IF(aurora_data!FM2174-INT(aurora_data!FM2174)&gt;=0.75, INT(aurora_data!FM2174)+1, INT(aurora_data!FM2174))</f>
        <v>0</v>
      </c>
      <c r="EG159" s="214">
        <f>IF(aurora_data!BR2174-INT(aurora_data!BR2174)&gt;=0.75, INT(aurora_data!BR2174)+1, INT(aurora_data!BR2174))</f>
        <v>0</v>
      </c>
      <c r="EH159" s="309">
        <f>IF(aurora_data!FN2174-INT(aurora_data!FN2174)&gt;=0.75, INT(aurora_data!FN2174)+1, INT(aurora_data!FN2174))</f>
        <v>0</v>
      </c>
      <c r="EI159" s="214">
        <f>IF(aurora_data!BS2174-INT(aurora_data!BS2174)&gt;=0.75, INT(aurora_data!BS2174)+1, INT(aurora_data!BS2174))</f>
        <v>0</v>
      </c>
      <c r="EJ159" s="322">
        <f>IF(aurora_data!FO2174-INT(aurora_data!FO2174)&gt;=0.75, INT(aurora_data!FO2174)+1, INT(aurora_data!FO2174))</f>
        <v>0</v>
      </c>
      <c r="EK159" s="214">
        <f>IF(aurora_data!BT2174-INT(aurora_data!BT2174)&gt;=0.75, INT(aurora_data!BT2174)+1, INT(aurora_data!BT2174))</f>
        <v>0</v>
      </c>
      <c r="EL159" s="309">
        <f>IF(aurora_data!FP2174-INT(aurora_data!FP2174)&gt;=0.75, INT(aurora_data!FP2174)+1, INT(aurora_data!FP2174))</f>
        <v>0</v>
      </c>
      <c r="EM159" s="214">
        <f>IF(aurora_data!BU2174-INT(aurora_data!BU2174)&gt;=0.75, INT(aurora_data!BU2174)+1, INT(aurora_data!BU2174))</f>
        <v>0</v>
      </c>
      <c r="EN159" s="214">
        <f>IF(aurora_data!FQ2174-INT(aurora_data!FQ2174)&gt;=0.75, INT(aurora_data!FQ2174)+1, INT(aurora_data!FQ2174))</f>
        <v>1</v>
      </c>
      <c r="EO159" s="356">
        <f>IF(aurora_data!BV2174-INT(aurora_data!BV2174)&gt;=0.75, INT(aurora_data!BV2174)+1, INT(aurora_data!BV2174))</f>
        <v>0</v>
      </c>
      <c r="EP159" s="309">
        <f>IF(aurora_data!FR2174-INT(aurora_data!FR2174)&gt;=0.75, INT(aurora_data!FR2174)+1, INT(aurora_data!FR2174))</f>
        <v>0</v>
      </c>
      <c r="EQ159" s="214">
        <f>IF(aurora_data!BW2174-INT(aurora_data!BW2174)&gt;=0.75, INT(aurora_data!BW2174)+1, INT(aurora_data!BW2174))</f>
        <v>0</v>
      </c>
      <c r="ER159" s="322">
        <f>IF(aurora_data!FS2174-INT(aurora_data!FS2174)&gt;=0.75, INT(aurora_data!FS2174)+1, INT(aurora_data!FS2174))</f>
        <v>1</v>
      </c>
      <c r="ES159" s="214">
        <f>IF(aurora_data!BX2174-INT(aurora_data!BX2174)&gt;=0.75, INT(aurora_data!BX2174)+1, INT(aurora_data!BX2174))</f>
        <v>0</v>
      </c>
      <c r="ET159" s="309">
        <f>IF(aurora_data!FT2174-INT(aurora_data!FT2174)&gt;=0.75, INT(aurora_data!FT2174)+1, INT(aurora_data!FT2174))</f>
        <v>0</v>
      </c>
      <c r="EU159" s="214">
        <f>IF(aurora_data!BY2174-INT(aurora_data!BY2174)&gt;=0.75, INT(aurora_data!BY2174)+1, INT(aurora_data!BY2174))</f>
        <v>0</v>
      </c>
      <c r="EV159" s="309">
        <f>IF(aurora_data!FU2174-INT(aurora_data!FU2174)&gt;=0.75, INT(aurora_data!FU2174)+1, INT(aurora_data!FU2174))</f>
        <v>0</v>
      </c>
      <c r="EW159" s="214">
        <f>IF(aurora_data!BZ2174-INT(aurora_data!BZ2174)&gt;=0.75, INT(aurora_data!BZ2174)+1, INT(aurora_data!BZ2174))</f>
        <v>0</v>
      </c>
      <c r="EX159" s="309">
        <f>IF(aurora_data!FV2174-INT(aurora_data!FV2174)&gt;=0.75, INT(aurora_data!FV2174)+1, INT(aurora_data!FV2174))</f>
        <v>0</v>
      </c>
      <c r="EY159" s="214">
        <f>IF(aurora_data!CA2174-INT(aurora_data!CA2174)&gt;=0.75, INT(aurora_data!CA2174)+1, INT(aurora_data!CA2174))</f>
        <v>0</v>
      </c>
      <c r="EZ159" s="309">
        <f>IF(aurora_data!FW2174-INT(aurora_data!FW2174)&gt;=0.75, INT(aurora_data!FW2174)+1, INT(aurora_data!FW2174))</f>
        <v>0</v>
      </c>
      <c r="FA159" s="214">
        <f>IF(aurora_data!CB2174-INT(aurora_data!CB2174)&gt;=0.75, INT(aurora_data!CB2174)+1, INT(aurora_data!CB2174))</f>
        <v>0</v>
      </c>
      <c r="FB159" s="214">
        <f>IF(aurora_data!FX2174-INT(aurora_data!FX2174)&gt;=0.75, INT(aurora_data!FX2174)+1, INT(aurora_data!FX2174))</f>
        <v>0</v>
      </c>
      <c r="FC159" s="214">
        <f>IF(aurora_data!CC2174-INT(aurora_data!CC2174)&gt;=0.75, INT(aurora_data!CC2174)+1, INT(aurora_data!CC2174))</f>
        <v>0</v>
      </c>
      <c r="FD159" s="309">
        <f>IF(aurora_data!FY2174-INT(aurora_data!FY2174)&gt;=0.75, INT(aurora_data!FY2174)+1, INT(aurora_data!FY2174))</f>
        <v>0</v>
      </c>
      <c r="FE159" s="214">
        <f>IF(aurora_data!CD2174-INT(aurora_data!CD2174)&gt;=0.75, INT(aurora_data!CD2174)+1, INT(aurora_data!CD2174))</f>
        <v>0</v>
      </c>
      <c r="FF159" s="214">
        <f>IF(aurora_data!FZ2174-INT(aurora_data!FZ2174)&gt;=0.75, INT(aurora_data!FZ2174)+1, INT(aurora_data!FZ2174))</f>
        <v>0</v>
      </c>
      <c r="FG159" s="214">
        <f>IF(aurora_data!CE2174-INT(aurora_data!CE2174)&gt;=0.75, INT(aurora_data!CE2174)+1, INT(aurora_data!CE2174))</f>
        <v>0</v>
      </c>
      <c r="FH159" s="214">
        <f>IF(aurora_data!GA2174-INT(aurora_data!GA2174)&gt;=0.75, INT(aurora_data!GA2174)+1, INT(aurora_data!GA2174))</f>
        <v>0</v>
      </c>
      <c r="FI159" s="215">
        <f>IF(aurora_data!CF2174-INT(aurora_data!CF2174)&gt;=0.75,INT(aurora_data!CF2174)+1,INT(aurora_data!CF2174))</f>
        <v>0</v>
      </c>
      <c r="FJ159" s="309">
        <f>IF(aurora_data!GB2174-INT(aurora_data!GB2174)&gt;=0.75,INT(aurora_data!GB2174)+1,INT(aurora_data!GB2174))</f>
        <v>0</v>
      </c>
      <c r="FK159" s="214">
        <f>IF(aurora_data!CG2174-INT(aurora_data!CG2174)&gt;=0.75,INT(aurora_data!CG2174)+1,INT(aurora_data!CG2174))</f>
        <v>0</v>
      </c>
      <c r="FL159" s="309">
        <f>IF(aurora_data!GC2174-INT(aurora_data!GC2174)&gt;=0.75, INT(aurora_data!GC2174)+1, INT(aurora_data!GC2174))</f>
        <v>0</v>
      </c>
      <c r="FM159" s="214">
        <f>IF(aurora_data!CH2174-INT(aurora_data!CH2174)&gt;=0.75, INT(aurora_data!CH2174)+1, INT(aurora_data!CH2174))</f>
        <v>0</v>
      </c>
      <c r="FN159" s="309">
        <f>IF(aurora_data!GD2174-INT(aurora_data!GD2174)&gt;=0.75, INT(aurora_data!GD2174)+1, INT(aurora_data!GD2174))</f>
        <v>0</v>
      </c>
      <c r="FO159" s="214">
        <f>IF(aurora_data!CI2174-INT(aurora_data!CI2174)&gt;=0.75, INT(aurora_data!CI2174)+1, INT(aurora_data!CI2174))</f>
        <v>0</v>
      </c>
      <c r="FP159" s="322">
        <f>IF(aurora_data!GE2174-INT(aurora_data!GE2174)&gt;=0.75, INT(aurora_data!GE2174)+1, INT(aurora_data!GE2174))</f>
        <v>1</v>
      </c>
      <c r="FQ159" s="214">
        <f>IF(aurora_data!CJ2174-INT(aurora_data!CJ2174)&gt;=0.75, INT(aurora_data!CJ2174)+1, INT(aurora_data!CJ2174))</f>
        <v>0</v>
      </c>
      <c r="FR159" s="309">
        <f>IF(aurora_data!GF2174-INT(aurora_data!GF2174)&gt;=0.75, INT(aurora_data!GF2174)+1, INT(aurora_data!GF2174))</f>
        <v>0</v>
      </c>
      <c r="FS159" s="214">
        <f>IF(aurora_data!CK2174-INT(aurora_data!CK2174)&gt;=0.75, INT(aurora_data!CK2174)+1, INT(aurora_data!CK2174))</f>
        <v>0</v>
      </c>
      <c r="FT159" s="309">
        <f>IF(aurora_data!GG2174-INT(aurora_data!GG2174)&gt;=0.75, INT(aurora_data!GG2174)+1, INT(aurora_data!GG2174))</f>
        <v>0</v>
      </c>
      <c r="FU159" s="214">
        <f>IF(aurora_data!CL2174-INT(aurora_data!CL2174)&gt;=0.75, INT(aurora_data!CL2174)+1, INT(aurora_data!CL2174))</f>
        <v>0</v>
      </c>
      <c r="FV159" s="309">
        <f>IF(aurora_data!GH2174-INT(aurora_data!GH2174)&gt;=0.75, INT(aurora_data!GH2174)+1, INT(aurora_data!GH2174))</f>
        <v>0</v>
      </c>
      <c r="FW159" s="214">
        <f>IF(aurora_data!CM2174-INT(aurora_data!CM2174)&gt;=0.75, INT(aurora_data!CM2174)+1, INT(aurora_data!CM2174))</f>
        <v>0</v>
      </c>
      <c r="FX159" s="322">
        <f>IF(aurora_data!GI2174-INT(aurora_data!GI2174)&gt;=0.75, INT(aurora_data!GI2174)+1, INT(aurora_data!GI2174))</f>
        <v>1</v>
      </c>
      <c r="FY159" s="214">
        <f>IF(aurora_data!CN2174-INT(aurora_data!CN2174)&gt;=0.75, INT(aurora_data!CN2174)+1, INT(aurora_data!CN2174))</f>
        <v>0</v>
      </c>
      <c r="FZ159" s="309">
        <f>IF(aurora_data!GJ2174-INT(aurora_data!GJ2174)&gt;=0.75, INT(aurora_data!GJ2174)+1, INT(aurora_data!GJ2174))</f>
        <v>0</v>
      </c>
      <c r="GA159" s="214">
        <f>IF(aurora_data!CO2174-INT(aurora_data!CO2174)&gt;=0.75, INT(aurora_data!CO2174)+1, INT(aurora_data!CO2174))</f>
        <v>2</v>
      </c>
      <c r="GB159" s="214">
        <f>IF(aurora_data!GK2174-INT(aurora_data!GK2174)&gt;=0.75, INT(aurora_data!GK2174)+1, INT(aurora_data!GK2174))</f>
        <v>1</v>
      </c>
      <c r="GC159" s="356">
        <f>IF(aurora_data!CP2174-INT(aurora_data!CP2174)&gt;=0.75, INT(aurora_data!CP2174)+1, INT(aurora_data!CP2174))</f>
        <v>0</v>
      </c>
      <c r="GD159" s="309">
        <f>IF(aurora_data!GL2174-INT(aurora_data!GL2174)&gt;=0.75, INT(aurora_data!GL2174)+1, INT(aurora_data!GL2174))</f>
        <v>0</v>
      </c>
      <c r="GE159" s="214">
        <f>IF(aurora_data!CQ2174-INT(aurora_data!CQ2174)&gt;=0.75, INT(aurora_data!CQ2174)+1, INT(aurora_data!CQ2174))</f>
        <v>1</v>
      </c>
      <c r="GF159" s="322">
        <f>IF(aurora_data!GM2174-INT(aurora_data!GM2174)&gt;=0.75, INT(aurora_data!GM2174)+1, INT(aurora_data!GM2174))</f>
        <v>1</v>
      </c>
      <c r="GG159" s="214">
        <f>IF(aurora_data!CR2174-INT(aurora_data!CR2174)&gt;=0.75, INT(aurora_data!CR2174)+1, INT(aurora_data!CR2174))</f>
        <v>0</v>
      </c>
      <c r="GH159" s="309">
        <f>IF(aurora_data!GN2174-INT(aurora_data!GN2174)&gt;=0.75, INT(aurora_data!GN2174)+1, INT(aurora_data!GN2174))</f>
        <v>0</v>
      </c>
      <c r="GI159" s="214">
        <f>IF(aurora_data!CS2174-INT(aurora_data!CS2174)&gt;=0.75, INT(aurora_data!CS2174)+1, INT(aurora_data!CS2174))</f>
        <v>0</v>
      </c>
      <c r="GJ159" s="309">
        <f>IF(aurora_data!GO2174-INT(aurora_data!GO2174)&gt;=0.75, INT(aurora_data!GO2174)+1, INT(aurora_data!GO2174))</f>
        <v>0</v>
      </c>
      <c r="GK159" s="214">
        <f>IF(aurora_data!CT2174-INT(aurora_data!CT2174)&gt;=0.75, INT(aurora_data!CT2174)+1, INT(aurora_data!CT2174))</f>
        <v>0</v>
      </c>
      <c r="GL159" s="309">
        <f>IF(aurora_data!GP2174-INT(aurora_data!GP2174)&gt;=0.75, INT(aurora_data!GP2174)+1, INT(aurora_data!GP2174))</f>
        <v>0</v>
      </c>
      <c r="GM159" s="214">
        <f>IF(aurora_data!CU2174-INT(aurora_data!CU2174)&gt;=0.75, INT(aurora_data!CU2174)+1, INT(aurora_data!CU2174))</f>
        <v>0</v>
      </c>
      <c r="GN159" s="309">
        <f>IF(aurora_data!GQ2174-INT(aurora_data!GQ2174)&gt;=0.75, INT(aurora_data!GQ2174)+1, INT(aurora_data!GQ2174))</f>
        <v>0</v>
      </c>
      <c r="GO159" s="214">
        <f>IF(aurora_data!CV2174-INT(aurora_data!CV2174)&gt;=0.75, INT(aurora_data!CV2174)+1, INT(aurora_data!CV2174))</f>
        <v>0</v>
      </c>
      <c r="GP159" s="214">
        <f>IF(aurora_data!GR2174-INT(aurora_data!GR2174)&gt;=0.75, INT(aurora_data!GR2174)+1, INT(aurora_data!GR2174))</f>
        <v>0</v>
      </c>
      <c r="GQ159" s="214">
        <f>IF(aurora_data!CW2174-INT(aurora_data!CW2174)&gt;=0.75, INT(aurora_data!CW2174)+1, INT(aurora_data!CW2174))</f>
        <v>0</v>
      </c>
      <c r="GR159" s="309">
        <f>IF(aurora_data!GS2174-INT(aurora_data!GS2174)&gt;=0.75, INT(aurora_data!GS2174)+1, INT(aurora_data!GS2174))</f>
        <v>0</v>
      </c>
      <c r="GS159" s="214">
        <f>IF(aurora_data!CX2174-INT(aurora_data!CX2174)&gt;=0.75, INT(aurora_data!CX2174)+1, INT(aurora_data!CX2174))</f>
        <v>0</v>
      </c>
      <c r="GT159" s="214">
        <f>IF(aurora_data!GT2174-INT(aurora_data!GT2174)&gt;=0.75, INT(aurora_data!GT2174)+1, INT(aurora_data!GT2174))</f>
        <v>0</v>
      </c>
      <c r="GU159" s="214">
        <f>IF(aurora_data!CY2174-INT(aurora_data!CY2174)&gt;=0.75, INT(aurora_data!CY2174)+1, INT(aurora_data!CY2174))</f>
        <v>0</v>
      </c>
      <c r="GV159" s="214">
        <f>IF(aurora_data!GU2174-INT(aurora_data!GU2174)&gt;=0.75, INT(aurora_data!GU2174)+1, INT(aurora_data!GU2174))</f>
        <v>0</v>
      </c>
      <c r="GW159" s="217" t="s">
        <v>622</v>
      </c>
      <c r="GX159" s="218">
        <f>aurora_data!GV2174</f>
        <v>17</v>
      </c>
      <c r="GY159" s="219">
        <f t="shared" si="231"/>
        <v>0.17</v>
      </c>
    </row>
    <row r="160" spans="2:207" s="2" customFormat="1">
      <c r="B160" s="512"/>
      <c r="C160" s="519"/>
      <c r="D160" s="220" t="s">
        <v>266</v>
      </c>
      <c r="E160" s="215">
        <f>IF(aurora_data!D2175-INT(aurora_data!D2175)&gt;=0.75, INT(aurora_data!D2175)+1, INT(aurora_data!D2175))</f>
        <v>0</v>
      </c>
      <c r="F160" s="309">
        <f>IF(aurora_data!CZ2175-INT(aurora_data!CZ2175)&gt;=0.75, INT(aurora_data!CZ2175)+1, INT(aurora_data!CZ2175))</f>
        <v>0</v>
      </c>
      <c r="G160" s="356">
        <f>IF(aurora_data!E2175-INT(aurora_data!E2175)&gt;=0.75, INT(aurora_data!E2175)+1, INT(aurora_data!E2175))</f>
        <v>0</v>
      </c>
      <c r="H160" s="309">
        <f>IF(aurora_data!DA2175-INT(aurora_data!DA2175)&gt;=0.75, INT(aurora_data!DA2175)+1, INT(aurora_data!DA2175))</f>
        <v>0</v>
      </c>
      <c r="I160" s="356">
        <f>IF(aurora_data!F2175-INT(aurora_data!F2175)&gt;=0.75, INT(aurora_data!F2175)+1, INT(aurora_data!F2175))</f>
        <v>0</v>
      </c>
      <c r="J160" s="309">
        <f>IF(aurora_data!DB2175-INT(aurora_data!DB2175)&gt;=0.75, INT(aurora_data!DB2175)+1, INT(aurora_data!DB2175))</f>
        <v>0</v>
      </c>
      <c r="K160" s="356">
        <f>IF(aurora_data!G2175-INT(aurora_data!G2175)&gt;=0.75, INT(aurora_data!G2175)+1, INT(aurora_data!G2175))</f>
        <v>0</v>
      </c>
      <c r="L160" s="322">
        <f>IF(aurora_data!DC2175-INT(aurora_data!DC2175)&gt;=0.75, INT(aurora_data!DC2175)+1, INT(aurora_data!DC2175))</f>
        <v>0</v>
      </c>
      <c r="M160" s="340">
        <f>IF(aurora_data!H2175-INT(aurora_data!H2175)&gt;=0.75, INT(aurora_data!H2175)+1, INT(aurora_data!H2175))</f>
        <v>0</v>
      </c>
      <c r="N160" s="309">
        <f>IF(aurora_data!DD2175-INT(aurora_data!DD2175)&gt;=0.75, INT(aurora_data!DD2175)+1, INT(aurora_data!DD2175))</f>
        <v>0</v>
      </c>
      <c r="O160" s="214">
        <f>IF(aurora_data!I2175-INT(aurora_data!I2175)&gt;=0.75, INT(aurora_data!I2175)+1, INT(aurora_data!I2175))</f>
        <v>0</v>
      </c>
      <c r="P160" s="309">
        <f>IF(aurora_data!DE2175-INT(aurora_data!DE2175)&gt;=0.75, INT(aurora_data!DE2175)+1, INT(aurora_data!DE2175))</f>
        <v>0</v>
      </c>
      <c r="Q160" s="356">
        <f>IF(aurora_data!J2175-INT(aurora_data!J2175)&gt;=0.75, INT(aurora_data!J2175)+1, INT(aurora_data!J2175))</f>
        <v>0</v>
      </c>
      <c r="R160" s="309">
        <f>IF(aurora_data!DF2175-INT(aurora_data!DF2175)&gt;=0.75, INT(aurora_data!DF2175)+1, INT(aurora_data!DF2175))</f>
        <v>0</v>
      </c>
      <c r="S160" s="214">
        <f>IF(aurora_data!K2175-INT(aurora_data!K2175)&gt;=0.75, INT(aurora_data!K2175)+1, INT(aurora_data!K2175))</f>
        <v>0</v>
      </c>
      <c r="T160" s="322">
        <f>IF(aurora_data!DG2175-INT(aurora_data!DG2175)&gt;=0.75, INT(aurora_data!DG2175)+1, INT(aurora_data!DG2175))</f>
        <v>0</v>
      </c>
      <c r="U160" s="340">
        <f>IF(aurora_data!L2175-INT(aurora_data!L2175)&gt;=0.75, INT(aurora_data!L2175)+1, INT(aurora_data!L2175))</f>
        <v>0</v>
      </c>
      <c r="V160" s="309">
        <f>IF(aurora_data!DH2175-INT(aurora_data!DH2175)&gt;=0.75, INT(aurora_data!DH2175)+1, INT(aurora_data!DH2175))</f>
        <v>0</v>
      </c>
      <c r="W160" s="214">
        <f>IF(aurora_data!M2175-INT(aurora_data!M2175)&gt;=0.75, INT(aurora_data!M2175)+1, INT(aurora_data!M2175))</f>
        <v>0</v>
      </c>
      <c r="X160" s="214">
        <f>IF(aurora_data!DI2175-INT(aurora_data!DI2175)&gt;=0.75, INT(aurora_data!DI2175)+1, INT(aurora_data!DI2175))</f>
        <v>0</v>
      </c>
      <c r="Y160" s="356">
        <f>IF(aurora_data!N2175-INT(aurora_data!N2175)&gt;=0.75, INT(aurora_data!N2175)+1, INT(aurora_data!N2175))</f>
        <v>0</v>
      </c>
      <c r="Z160" s="309">
        <f>IF(aurora_data!DJ2175-INT(aurora_data!DJ2175)&gt;=0.75, INT(aurora_data!DJ2175)+1, INT(aurora_data!DJ2175))</f>
        <v>0</v>
      </c>
      <c r="AA160" s="214">
        <f>IF(aurora_data!O2175-INT(aurora_data!O2175)&gt;=0.75, INT(aurora_data!O2175)+1, INT(aurora_data!O2175))</f>
        <v>0</v>
      </c>
      <c r="AB160" s="322">
        <f>IF(aurora_data!DK2175-INT(aurora_data!DK2175)&gt;=0.75, INT(aurora_data!DK2175)+1, INT(aurora_data!DK2175))</f>
        <v>0</v>
      </c>
      <c r="AC160" s="214">
        <f>IF(aurora_data!P2175-INT(aurora_data!P2175)&gt;=0.75, INT(aurora_data!P2175)+1, INT(aurora_data!P2175))</f>
        <v>0</v>
      </c>
      <c r="AD160" s="214">
        <f>IF(aurora_data!DL2175-INT(aurora_data!DL2175)&gt;=0.75, INT(aurora_data!DL2175)+1, INT(aurora_data!DL2175))</f>
        <v>0</v>
      </c>
      <c r="AE160" s="214">
        <f>IF(aurora_data!Q2175-INT(aurora_data!Q2175)&gt;=0.75, INT(aurora_data!Q2175)+1, INT(aurora_data!Q2175))</f>
        <v>0</v>
      </c>
      <c r="AF160" s="309">
        <f>IF(aurora_data!DM2175-INT(aurora_data!DM2175)&gt;=0.75, INT(aurora_data!DM2175)+1, INT(aurora_data!DM2175))</f>
        <v>0</v>
      </c>
      <c r="AG160" s="214">
        <f>IF(aurora_data!R2175-INT(aurora_data!R2175)&gt;=0.75, INT(aurora_data!R2175)+1, INT(aurora_data!R2175))</f>
        <v>0</v>
      </c>
      <c r="AH160" s="214">
        <f>IF(aurora_data!DN2175-INT(aurora_data!DN2175)&gt;=0.75, INT(aurora_data!DN2175)+1, INT(aurora_data!DN2175))</f>
        <v>0</v>
      </c>
      <c r="AI160" s="214">
        <f>IF(aurora_data!S2175-INT(aurora_data!S2175)&gt;=0.75, INT(aurora_data!S2175)+1, INT(aurora_data!S2175))</f>
        <v>0</v>
      </c>
      <c r="AJ160" s="216">
        <f>IF(aurora_data!DO2175-INT(aurora_data!DO2175)&gt;=0.75, INT(aurora_data!DO2175)+1, INT(aurora_data!DO2175))</f>
        <v>0</v>
      </c>
      <c r="AK160" s="214">
        <f>IF(aurora_data!T2175-INT(aurora_data!T2175)&gt;=0.75, INT(aurora_data!T2175)+1, INT(aurora_data!T2175))</f>
        <v>0</v>
      </c>
      <c r="AL160" s="214">
        <f>IF(aurora_data!DP2175-INT(aurora_data!DP2175)&gt;=0.75, INT(aurora_data!DP2175)+1, INT(aurora_data!DP2175))</f>
        <v>0</v>
      </c>
      <c r="AM160" s="214">
        <f>IF(aurora_data!U2175-INT(aurora_data!U2175)&gt;=0.75, INT(aurora_data!U2175)+1, INT(aurora_data!U2175))</f>
        <v>0</v>
      </c>
      <c r="AN160" s="309">
        <f>IF(aurora_data!DQ2175-INT(aurora_data!DQ2175)&gt;=0.75, INT(aurora_data!DQ2175)+1, INT(aurora_data!DQ2175))</f>
        <v>0</v>
      </c>
      <c r="AO160" s="214">
        <f>IF(aurora_data!V2175-INT(aurora_data!V2175)&gt;=0.75, INT(aurora_data!V2175)+1, INT(aurora_data!V2175))</f>
        <v>0</v>
      </c>
      <c r="AP160" s="214">
        <f>IF(aurora_data!DR2175-INT(aurora_data!DR2175)&gt;=0.75, INT(aurora_data!DR2175)+1, INT(aurora_data!DR2175))</f>
        <v>0</v>
      </c>
      <c r="AQ160" s="214">
        <f>IF(aurora_data!W2175-INT(aurora_data!W2175)&gt;=0.75, INT(aurora_data!W2175)+1, INT(aurora_data!W2175))</f>
        <v>0</v>
      </c>
      <c r="AR160" s="216">
        <f>IF(aurora_data!DS2175-INT(aurora_data!DS2175)&gt;=0.75, INT(aurora_data!DS2175)+1, INT(aurora_data!DS2175))</f>
        <v>0</v>
      </c>
      <c r="AS160" s="214">
        <f>IF(aurora_data!X2175-INT(aurora_data!X2175)&gt;=0.75, INT(aurora_data!X2175)+1, INT(aurora_data!X2175))</f>
        <v>0</v>
      </c>
      <c r="AT160" s="309">
        <f>IF(aurora_data!DT2175-INT(aurora_data!DT2175)&gt;=0.75, INT(aurora_data!DT2175)+1, INT(aurora_data!DT2175))</f>
        <v>0</v>
      </c>
      <c r="AU160" s="214">
        <f>IF(aurora_data!Y2175-INT(aurora_data!Y2175)&gt;=0.75, INT(aurora_data!Y2175)+1, INT(aurora_data!Y2175))</f>
        <v>0</v>
      </c>
      <c r="AV160" s="309">
        <f>IF(aurora_data!DU2175-INT(aurora_data!DU2175)&gt;=0.75, INT(aurora_data!DU2175)+1, INT(aurora_data!DU2175))</f>
        <v>0</v>
      </c>
      <c r="AW160" s="214">
        <f>IF(aurora_data!Z2175-INT(aurora_data!Z2175)&gt;=0.75, INT(aurora_data!Z2175)+1, INT(aurora_data!Z2175))</f>
        <v>0</v>
      </c>
      <c r="AX160" s="309">
        <f>IF(aurora_data!DV2175-INT(aurora_data!DV2175)&gt;=0.75, INT(aurora_data!DV2175)+1, INT(aurora_data!DV2175))</f>
        <v>0</v>
      </c>
      <c r="AY160" s="214">
        <f>IF(aurora_data!AA2175-INT(aurora_data!AA2175)&gt;=0.75, INT(aurora_data!AA2175)+1, INT(aurora_data!AA2175))</f>
        <v>0</v>
      </c>
      <c r="AZ160" s="322">
        <f>IF(aurora_data!DW2175-INT(aurora_data!DW2175)&gt;=0.75, INT(aurora_data!DW2175)+1, INT(aurora_data!DW2175))</f>
        <v>0</v>
      </c>
      <c r="BA160" s="340">
        <f>IF(aurora_data!AB2175-INT(aurora_data!AB2175)&gt;=0.75, INT(aurora_data!AB2175)+1, INT(aurora_data!AB2175))</f>
        <v>0</v>
      </c>
      <c r="BB160" s="309">
        <f>IF(aurora_data!DX2175-INT(aurora_data!DX2175)&gt;=0.75, INT(aurora_data!DX2175)+1, INT(aurora_data!DX2175))</f>
        <v>0</v>
      </c>
      <c r="BC160" s="214">
        <f>IF(aurora_data!AC2175-INT(aurora_data!AC2175)&gt;=0.75, INT(aurora_data!AC2175)+1, INT(aurora_data!AC2175))</f>
        <v>0</v>
      </c>
      <c r="BD160" s="309">
        <f>IF(aurora_data!DY2175-INT(aurora_data!DY2175)&gt;=0.75, INT(aurora_data!DY2175)+1, INT(aurora_data!DY2175))</f>
        <v>0</v>
      </c>
      <c r="BE160" s="214">
        <f>IF(aurora_data!AD2175-INT(aurora_data!AD2175)&gt;=0.75, INT(aurora_data!AD2175)+1, INT(aurora_data!AD2175))</f>
        <v>0</v>
      </c>
      <c r="BF160" s="309">
        <f>IF(aurora_data!DZ2175-INT(aurora_data!DZ2175)&gt;=0.75, INT(aurora_data!DZ2175)+1, INT(aurora_data!DZ2175))</f>
        <v>0</v>
      </c>
      <c r="BG160" s="214">
        <f>IF(aurora_data!AE2175-INT(aurora_data!AE2175)&gt;=0.75, INT(aurora_data!AE2175)+1, INT(aurora_data!AE2175))</f>
        <v>0</v>
      </c>
      <c r="BH160" s="322">
        <f>IF(aurora_data!EA2175-INT(aurora_data!EA2175)&gt;=0.75, INT(aurora_data!EA2175)+1, INT(aurora_data!EA2175))</f>
        <v>0</v>
      </c>
      <c r="BI160" s="214">
        <f>IF(aurora_data!AF2175-INT(aurora_data!AF2175)&gt;=0.75, INT(aurora_data!AF2175)+1, INT(aurora_data!AF2175))</f>
        <v>0</v>
      </c>
      <c r="BJ160" s="309">
        <f>IF(aurora_data!EB2175-INT(aurora_data!EB2175)&gt;=0.75, INT(aurora_data!EB2175)+1, INT(aurora_data!EB2175))</f>
        <v>0</v>
      </c>
      <c r="BK160" s="214">
        <f>IF(aurora_data!AG2175-INT(aurora_data!AG2175)&gt;=0.75, INT(aurora_data!AG2175)+1, INT(aurora_data!AG2175))</f>
        <v>0</v>
      </c>
      <c r="BL160" s="309">
        <f>IF(aurora_data!EC2175-INT(aurora_data!EC2175)&gt;=0.75, INT(aurora_data!EC2175)+1, INT(aurora_data!EC2175))</f>
        <v>0</v>
      </c>
      <c r="BM160" s="214">
        <f>IF(aurora_data!AH2175-INT(aurora_data!AH2175)&gt;=0.75, INT(aurora_data!AH2175)+1, INT(aurora_data!AH2175))</f>
        <v>0</v>
      </c>
      <c r="BN160" s="309">
        <f>IF(aurora_data!ED2175-INT(aurora_data!ED2175)&gt;=0.75, INT(aurora_data!ED2175)+1, INT(aurora_data!ED2175))</f>
        <v>0</v>
      </c>
      <c r="BO160" s="214">
        <f>IF(aurora_data!AI2175-INT(aurora_data!AI2175)&gt;=0.75, INT(aurora_data!AI2175)+1, INT(aurora_data!AI2175))</f>
        <v>0</v>
      </c>
      <c r="BP160" s="322">
        <f>IF(aurora_data!EE2175-INT(aurora_data!EE2175)&gt;=0.75, INT(aurora_data!EE2175)+1, INT(aurora_data!EE2175))</f>
        <v>0</v>
      </c>
      <c r="BQ160" s="214">
        <f>IF(aurora_data!AJ2175-INT(aurora_data!AJ2175)&gt;=0.75, INT(aurora_data!AJ2175)+1, INT(aurora_data!AJ2175))</f>
        <v>0</v>
      </c>
      <c r="BR160" s="309">
        <f>IF(aurora_data!EF2175-INT(aurora_data!EF2175)&gt;=0.75, INT(aurora_data!EF2175)+1, INT(aurora_data!EF2175))</f>
        <v>0</v>
      </c>
      <c r="BS160" s="214">
        <f>IF(aurora_data!AK2175-INT(aurora_data!AK2175)&gt;=0.75, INT(aurora_data!AK2175)+1, INT(aurora_data!AK2175))</f>
        <v>0</v>
      </c>
      <c r="BT160" s="309">
        <f>IF(aurora_data!EG2175-INT(aurora_data!EG2175)&gt;=0.75, INT(aurora_data!EG2175)+1, INT(aurora_data!EG2175))</f>
        <v>0</v>
      </c>
      <c r="BU160" s="214">
        <f>IF(aurora_data!AL2175-INT(aurora_data!AL2175)&gt;=0.75, INT(aurora_data!AL2175)+1, INT(aurora_data!AL2175))</f>
        <v>0</v>
      </c>
      <c r="BV160" s="309">
        <f>IF(aurora_data!EH2175-INT(aurora_data!EH2175)&gt;=0.75, INT(aurora_data!EH2175)+1, INT(aurora_data!EH2175))</f>
        <v>0</v>
      </c>
      <c r="BW160" s="214">
        <f>IF(aurora_data!AM2175-INT(aurora_data!AM2175)&gt;=0.75, INT(aurora_data!AM2175)+1, INT(aurora_data!AM2175))</f>
        <v>0</v>
      </c>
      <c r="BX160" s="216">
        <f>IF(aurora_data!EI2175-INT(aurora_data!EI2175)&gt;=0.75, INT(aurora_data!EI2175)+1, INT(aurora_data!EI2175))</f>
        <v>0</v>
      </c>
      <c r="BY160" s="214">
        <f>IF(aurora_data!AN2175-INT(aurora_data!AN2175)&gt;=0.75, INT(aurora_data!AN2175)+1, INT(aurora_data!AN2175))</f>
        <v>0</v>
      </c>
      <c r="BZ160" s="214">
        <f>IF(aurora_data!EJ2175-INT(aurora_data!EJ2175)&gt;=0.75, INT(aurora_data!EJ2175)+1, INT(aurora_data!EJ2175))</f>
        <v>0</v>
      </c>
      <c r="CA160" s="214">
        <f>IF(aurora_data!AO2175-INT(aurora_data!AO2175)&gt;=0.75, INT(aurora_data!AO2175)+1, INT(aurora_data!AO2175))</f>
        <v>0</v>
      </c>
      <c r="CB160" s="309">
        <f>IF(aurora_data!EK2175-INT(aurora_data!EK2175)&gt;=0.75, INT(aurora_data!EK2175)+1, INT(aurora_data!EK2175))</f>
        <v>0</v>
      </c>
      <c r="CC160" s="214">
        <f>IF(aurora_data!AP2175-INT(aurora_data!AP2175)&gt;=0.75, INT(aurora_data!AP2175)+1, INT(aurora_data!AP2175))</f>
        <v>0</v>
      </c>
      <c r="CD160" s="214">
        <f>IF(aurora_data!EL2175-INT(aurora_data!EL2175)&gt;=0.75, INT(aurora_data!EL2175)+1, INT(aurora_data!EL2175))</f>
        <v>0</v>
      </c>
      <c r="CE160" s="214">
        <f>IF(aurora_data!AQ2175-INT(aurora_data!AQ2175)&gt;=0.75, INT(aurora_data!AQ2175)+1, INT(aurora_data!AQ2175))</f>
        <v>0</v>
      </c>
      <c r="CF160" s="214">
        <f>IF(aurora_data!EM2175-INT(aurora_data!EM2175)&gt;=0.75, INT(aurora_data!EM2175)+1, INT(aurora_data!EM2175))</f>
        <v>0</v>
      </c>
      <c r="CG160" s="215">
        <f>IF(aurora_data!AR2175-INT(aurora_data!AR2175)&gt;=0.75, INT(aurora_data!AR2175)+1, INT(aurora_data!AR2175))</f>
        <v>0</v>
      </c>
      <c r="CH160" s="214">
        <f>IF(aurora_data!EN2175-INT(aurora_data!EN2175)&gt;=0.75, INT(aurora_data!EN2175)+1, INT(aurora_data!EN2175))</f>
        <v>0</v>
      </c>
      <c r="CI160" s="214">
        <f>IF(aurora_data!AS2175-INT(aurora_data!AS2175)&gt;=0.75, INT(aurora_data!AS2175)+1, INT(aurora_data!AS2175))</f>
        <v>0</v>
      </c>
      <c r="CJ160" s="309">
        <f>IF(aurora_data!EO2175-INT(aurora_data!EO2175)&gt;=0.75, INT(aurora_data!EO2175)+1, INT(aurora_data!EO2175))</f>
        <v>0</v>
      </c>
      <c r="CK160" s="214">
        <f>IF(aurora_data!AT2175-INT(aurora_data!AT2175)&gt;=0.75, INT(aurora_data!AT2175)+1, INT(aurora_data!AT2175))</f>
        <v>0</v>
      </c>
      <c r="CL160" s="214">
        <f>IF(aurora_data!EP2175-INT(aurora_data!EP2175)&gt;=0.75, INT(aurora_data!EP2175)+1, INT(aurora_data!EP2175))</f>
        <v>0</v>
      </c>
      <c r="CM160" s="214">
        <f>IF(aurora_data!AU2175-INT(aurora_data!AU2175)&gt;=0.75, INT(aurora_data!AU2175)+1, INT(aurora_data!AU2175))</f>
        <v>0</v>
      </c>
      <c r="CN160" s="322">
        <f>IF(aurora_data!EQ2175-INT(aurora_data!EQ2175)&gt;=0.75, INT(aurora_data!EQ2175)+1, INT(aurora_data!EQ2175))</f>
        <v>0</v>
      </c>
      <c r="CO160" s="214">
        <f>IF(aurora_data!AV2175-INT(aurora_data!AV2175)&gt;=0.75, INT(aurora_data!AV2175)+1, INT(aurora_data!AV2175))</f>
        <v>0</v>
      </c>
      <c r="CP160" s="214">
        <f>IF(aurora_data!ER2175-INT(aurora_data!ER2175)&gt;=0.75, INT(aurora_data!ER2175)+1, INT(aurora_data!ER2175))</f>
        <v>0</v>
      </c>
      <c r="CQ160" s="214">
        <f>IF(aurora_data!AW2175-INT(aurora_data!AW2175)&gt;=0.75, INT(aurora_data!AW2175)+1, INT(aurora_data!AW2175))</f>
        <v>0</v>
      </c>
      <c r="CR160" s="309">
        <f>IF(aurora_data!ES2175-INT(aurora_data!ES2175)&gt;=0.75, INT(aurora_data!ES2175)+1, INT(aurora_data!ES2175))</f>
        <v>0</v>
      </c>
      <c r="CS160" s="214">
        <f>IF(aurora_data!AX2175-INT(aurora_data!AX2175)&gt;=0.75, INT(aurora_data!AX2175)+1, INT(aurora_data!AX2175))</f>
        <v>0</v>
      </c>
      <c r="CT160" s="309">
        <f>IF(aurora_data!ET2175-INT(aurora_data!ET2175)&gt;=0.75, INT(aurora_data!ET2175)+1, INT(aurora_data!ET2175))</f>
        <v>0</v>
      </c>
      <c r="CU160" s="214">
        <f>IF(aurora_data!AY2175-INT(aurora_data!AY2175)&gt;=0.75, INT(aurora_data!AY2175)+1, INT(aurora_data!AY2175))</f>
        <v>0</v>
      </c>
      <c r="CV160" s="322">
        <f>IF(aurora_data!EU2175-INT(aurora_data!EU2175)&gt;=0.75, INT(aurora_data!EU2175)+1, INT(aurora_data!EU2175))</f>
        <v>0</v>
      </c>
      <c r="CW160" s="214">
        <f>IF(aurora_data!AZ2175-INT(aurora_data!AZ2175)&gt;=0.75, INT(aurora_data!AZ2175)+1, INT(aurora_data!AZ2175))</f>
        <v>0</v>
      </c>
      <c r="CX160" s="309">
        <f>IF(aurora_data!EV2175-INT(aurora_data!EV2175)&gt;=0.75, INT(aurora_data!EV2175)+1, INT(aurora_data!EV2175))</f>
        <v>0</v>
      </c>
      <c r="CY160" s="214">
        <f>IF(aurora_data!BA2175-INT(aurora_data!BA2175)&gt;=0.75, INT(aurora_data!BA2175)+1, INT(aurora_data!BA2175))</f>
        <v>0</v>
      </c>
      <c r="CZ160" s="309">
        <f>IF(aurora_data!EW2175-INT(aurora_data!EW2175)&gt;=0.75, INT(aurora_data!EW2175)+1, INT(aurora_data!EW2175))</f>
        <v>0</v>
      </c>
      <c r="DA160" s="214">
        <f>IF(aurora_data!BB2175-INT(aurora_data!BB2175)&gt;=0.75, INT(aurora_data!BB2175)+1, INT(aurora_data!BB2175))</f>
        <v>0</v>
      </c>
      <c r="DB160" s="309">
        <f>IF(aurora_data!EX2175-INT(aurora_data!EX2175)&gt;=0.75, INT(aurora_data!EX2175)+1, INT(aurora_data!EX2175))</f>
        <v>0</v>
      </c>
      <c r="DC160" s="214">
        <f>IF(aurora_data!BC2175-INT(aurora_data!BC2175)&gt;=0.75, INT(aurora_data!BC2175)+1, INT(aurora_data!BC2175))</f>
        <v>0</v>
      </c>
      <c r="DD160" s="322">
        <f>IF(aurora_data!EY2175-INT(aurora_data!EY2175)&gt;=0.75, INT(aurora_data!EY2175)+1, INT(aurora_data!EY2175))</f>
        <v>0</v>
      </c>
      <c r="DE160" s="214">
        <f>IF(aurora_data!BD2175-INT(aurora_data!BD2175)&gt;=0.75, INT(aurora_data!BD2175)+1, INT(aurora_data!BD2175))</f>
        <v>0</v>
      </c>
      <c r="DF160" s="309">
        <f>IF(aurora_data!EZ2175-INT(aurora_data!EZ2175)&gt;=0.75, INT(aurora_data!EZ2175)+1, INT(aurora_data!EZ2175))</f>
        <v>0</v>
      </c>
      <c r="DG160" s="214">
        <f>IF(aurora_data!BE2175-INT(aurora_data!BE2175)&gt;=0.75, INT(aurora_data!BE2175)+1, INT(aurora_data!BE2175))</f>
        <v>0</v>
      </c>
      <c r="DH160" s="309">
        <f>IF(aurora_data!FA2175-INT(aurora_data!FA2175)&gt;=0.75, INT(aurora_data!FA2175)+1, INT(aurora_data!FA2175))</f>
        <v>0</v>
      </c>
      <c r="DI160" s="214">
        <f>IF(aurora_data!BF2175-INT(aurora_data!BF2175)&gt;=0.75, INT(aurora_data!BF2175)+1, INT(aurora_data!BF2175))</f>
        <v>0</v>
      </c>
      <c r="DJ160" s="309">
        <f>IF(aurora_data!FB2175-INT(aurora_data!FB2175)&gt;=0.75, INT(aurora_data!FB2175)+1, INT(aurora_data!FB2175))</f>
        <v>0</v>
      </c>
      <c r="DK160" s="214">
        <f>IF(aurora_data!BG2175-INT(aurora_data!BG2175)&gt;=0.75, INT(aurora_data!BG2175)+1, INT(aurora_data!BG2175))</f>
        <v>0</v>
      </c>
      <c r="DL160" s="309">
        <f>IF(aurora_data!FC2175-INT(aurora_data!FC2175)&gt;=0.75, INT(aurora_data!FC2175)+1, INT(aurora_data!FC2175))</f>
        <v>0</v>
      </c>
      <c r="DM160" s="214">
        <f>IF(aurora_data!BH2175-INT(aurora_data!BH2175)&gt;=0.75, INT(aurora_data!BH2175)+1, INT(aurora_data!BH2175))</f>
        <v>0</v>
      </c>
      <c r="DN160" s="214">
        <f>IF(aurora_data!FD2175-INT(aurora_data!FD2175)&gt;=0.75, INT(aurora_data!FD2175)+1, INT(aurora_data!FD2175))</f>
        <v>0</v>
      </c>
      <c r="DO160" s="214">
        <f>IF(aurora_data!BI2175-INT(aurora_data!BI2175)&gt;=0.75, INT(aurora_data!BI2175)+1, INT(aurora_data!BI2175))</f>
        <v>0</v>
      </c>
      <c r="DP160" s="309">
        <f>IF(aurora_data!FE2175-INT(aurora_data!FE2175)&gt;=0.75, INT(aurora_data!FE2175)+1, INT(aurora_data!FE2175))</f>
        <v>0</v>
      </c>
      <c r="DQ160" s="214">
        <f>IF(aurora_data!BJ2175-INT(aurora_data!BJ2175)&gt;=0.75, INT(aurora_data!BJ2175)+1, INT(aurora_data!BJ2175))</f>
        <v>0</v>
      </c>
      <c r="DR160" s="214">
        <f>IF(aurora_data!FF2175-INT(aurora_data!FF2175)&gt;=0.75, INT(aurora_data!FF2175)+1, INT(aurora_data!FF2175))</f>
        <v>0</v>
      </c>
      <c r="DS160" s="214">
        <f>IF(aurora_data!BK2175-INT(aurora_data!BK2175)&gt;=0.75, INT(aurora_data!BK2175)+1, INT(aurora_data!BK2175))</f>
        <v>0</v>
      </c>
      <c r="DT160" s="214">
        <f>IF(aurora_data!FG2175-INT(aurora_data!FG2175)&gt;=0.75, INT(aurora_data!FG2175)+1, INT(aurora_data!FG2175))</f>
        <v>0</v>
      </c>
      <c r="DU160" s="215">
        <f>IF(aurora_data!BL2175-INT(aurora_data!BL2175)&gt;=0.75, INT(aurora_data!BL2175)+1, INT(aurora_data!BL2175))</f>
        <v>0</v>
      </c>
      <c r="DV160" s="214">
        <f>IF(aurora_data!FH2175-INT(aurora_data!FH2175)&gt;=0.75, INT(aurora_data!FH2175)+1, INT(aurora_data!FH2175))</f>
        <v>0</v>
      </c>
      <c r="DW160" s="214">
        <f>IF(aurora_data!BM2175-INT(aurora_data!BM2175)&gt;=0.75, INT(aurora_data!BM2175)+1, INT(aurora_data!BM2175))</f>
        <v>0</v>
      </c>
      <c r="DX160" s="309">
        <f>IF(aurora_data!FI2175-INT(aurora_data!FI2175)&gt;=0.75, INT(aurora_data!FI2175)+1, INT(aurora_data!FI2175))</f>
        <v>0</v>
      </c>
      <c r="DY160" s="214">
        <f>IF(aurora_data!BN2175-INT(aurora_data!BN2175)&gt;=0.75, INT(aurora_data!BN2175)+1, INT(aurora_data!BN2175))</f>
        <v>0</v>
      </c>
      <c r="DZ160" s="214">
        <f>IF(aurora_data!FJ2175-INT(aurora_data!FJ2175)&gt;=0.75, INT(aurora_data!FJ2175)+1, INT(aurora_data!FJ2175))</f>
        <v>0</v>
      </c>
      <c r="EA160" s="214">
        <f>IF(aurora_data!BO2175-INT(aurora_data!BO2175)&gt;=0.75, INT(aurora_data!BO2175)+1, INT(aurora_data!BO2175))</f>
        <v>0</v>
      </c>
      <c r="EB160" s="322">
        <f>IF(aurora_data!FK2175-INT(aurora_data!FK2175)&gt;=0.75, INT(aurora_data!FK2175)+1, INT(aurora_data!FK2175))</f>
        <v>0</v>
      </c>
      <c r="EC160" s="214">
        <f>IF(aurora_data!BP2175-INT(aurora_data!BP2175)&gt;=0.75, INT(aurora_data!BP2175)+1, INT(aurora_data!BP2175))</f>
        <v>0</v>
      </c>
      <c r="ED160" s="309">
        <f>IF(aurora_data!FL2175-INT(aurora_data!FL2175)&gt;=0.75, INT(aurora_data!FL2175)+1, INT(aurora_data!FL2175))</f>
        <v>0</v>
      </c>
      <c r="EE160" s="214">
        <f>IF(aurora_data!BQ2175-INT(aurora_data!BQ2175)&gt;=0.75, INT(aurora_data!BQ2175)+1, INT(aurora_data!BQ2175))</f>
        <v>0</v>
      </c>
      <c r="EF160" s="309">
        <f>IF(aurora_data!FM2175-INT(aurora_data!FM2175)&gt;=0.75, INT(aurora_data!FM2175)+1, INT(aurora_data!FM2175))</f>
        <v>0</v>
      </c>
      <c r="EG160" s="214">
        <f>IF(aurora_data!BR2175-INT(aurora_data!BR2175)&gt;=0.75, INT(aurora_data!BR2175)+1, INT(aurora_data!BR2175))</f>
        <v>0</v>
      </c>
      <c r="EH160" s="309">
        <f>IF(aurora_data!FN2175-INT(aurora_data!FN2175)&gt;=0.75, INT(aurora_data!FN2175)+1, INT(aurora_data!FN2175))</f>
        <v>0</v>
      </c>
      <c r="EI160" s="214">
        <f>IF(aurora_data!BS2175-INT(aurora_data!BS2175)&gt;=0.75, INT(aurora_data!BS2175)+1, INT(aurora_data!BS2175))</f>
        <v>0</v>
      </c>
      <c r="EJ160" s="322">
        <f>IF(aurora_data!FO2175-INT(aurora_data!FO2175)&gt;=0.75, INT(aurora_data!FO2175)+1, INT(aurora_data!FO2175))</f>
        <v>0</v>
      </c>
      <c r="EK160" s="214">
        <f>IF(aurora_data!BT2175-INT(aurora_data!BT2175)&gt;=0.75, INT(aurora_data!BT2175)+1, INT(aurora_data!BT2175))</f>
        <v>0</v>
      </c>
      <c r="EL160" s="309">
        <f>IF(aurora_data!FP2175-INT(aurora_data!FP2175)&gt;=0.75, INT(aurora_data!FP2175)+1, INT(aurora_data!FP2175))</f>
        <v>0</v>
      </c>
      <c r="EM160" s="214">
        <f>IF(aurora_data!BU2175-INT(aurora_data!BU2175)&gt;=0.75, INT(aurora_data!BU2175)+1, INT(aurora_data!BU2175))</f>
        <v>0</v>
      </c>
      <c r="EN160" s="214">
        <f>IF(aurora_data!FQ2175-INT(aurora_data!FQ2175)&gt;=0.75, INT(aurora_data!FQ2175)+1, INT(aurora_data!FQ2175))</f>
        <v>0</v>
      </c>
      <c r="EO160" s="356">
        <f>IF(aurora_data!BV2175-INT(aurora_data!BV2175)&gt;=0.75, INT(aurora_data!BV2175)+1, INT(aurora_data!BV2175))</f>
        <v>0</v>
      </c>
      <c r="EP160" s="309">
        <f>IF(aurora_data!FR2175-INT(aurora_data!FR2175)&gt;=0.75, INT(aurora_data!FR2175)+1, INT(aurora_data!FR2175))</f>
        <v>0</v>
      </c>
      <c r="EQ160" s="214">
        <f>IF(aurora_data!BW2175-INT(aurora_data!BW2175)&gt;=0.75, INT(aurora_data!BW2175)+1, INT(aurora_data!BW2175))</f>
        <v>0</v>
      </c>
      <c r="ER160" s="322">
        <f>IF(aurora_data!FS2175-INT(aurora_data!FS2175)&gt;=0.75, INT(aurora_data!FS2175)+1, INT(aurora_data!FS2175))</f>
        <v>0</v>
      </c>
      <c r="ES160" s="214">
        <f>IF(aurora_data!BX2175-INT(aurora_data!BX2175)&gt;=0.75, INT(aurora_data!BX2175)+1, INT(aurora_data!BX2175))</f>
        <v>0</v>
      </c>
      <c r="ET160" s="309">
        <f>IF(aurora_data!FT2175-INT(aurora_data!FT2175)&gt;=0.75, INT(aurora_data!FT2175)+1, INT(aurora_data!FT2175))</f>
        <v>0</v>
      </c>
      <c r="EU160" s="214">
        <f>IF(aurora_data!BY2175-INT(aurora_data!BY2175)&gt;=0.75, INT(aurora_data!BY2175)+1, INT(aurora_data!BY2175))</f>
        <v>0</v>
      </c>
      <c r="EV160" s="309">
        <f>IF(aurora_data!FU2175-INT(aurora_data!FU2175)&gt;=0.75, INT(aurora_data!FU2175)+1, INT(aurora_data!FU2175))</f>
        <v>0</v>
      </c>
      <c r="EW160" s="214">
        <f>IF(aurora_data!BZ2175-INT(aurora_data!BZ2175)&gt;=0.75, INT(aurora_data!BZ2175)+1, INT(aurora_data!BZ2175))</f>
        <v>0</v>
      </c>
      <c r="EX160" s="309">
        <f>IF(aurora_data!FV2175-INT(aurora_data!FV2175)&gt;=0.75, INT(aurora_data!FV2175)+1, INT(aurora_data!FV2175))</f>
        <v>0</v>
      </c>
      <c r="EY160" s="214">
        <f>IF(aurora_data!CA2175-INT(aurora_data!CA2175)&gt;=0.75, INT(aurora_data!CA2175)+1, INT(aurora_data!CA2175))</f>
        <v>0</v>
      </c>
      <c r="EZ160" s="309">
        <f>IF(aurora_data!FW2175-INT(aurora_data!FW2175)&gt;=0.75, INT(aurora_data!FW2175)+1, INT(aurora_data!FW2175))</f>
        <v>0</v>
      </c>
      <c r="FA160" s="214">
        <f>IF(aurora_data!CB2175-INT(aurora_data!CB2175)&gt;=0.75, INT(aurora_data!CB2175)+1, INT(aurora_data!CB2175))</f>
        <v>0</v>
      </c>
      <c r="FB160" s="214">
        <f>IF(aurora_data!FX2175-INT(aurora_data!FX2175)&gt;=0.75, INT(aurora_data!FX2175)+1, INT(aurora_data!FX2175))</f>
        <v>0</v>
      </c>
      <c r="FC160" s="214">
        <f>IF(aurora_data!CC2175-INT(aurora_data!CC2175)&gt;=0.75, INT(aurora_data!CC2175)+1, INT(aurora_data!CC2175))</f>
        <v>0</v>
      </c>
      <c r="FD160" s="309">
        <f>IF(aurora_data!FY2175-INT(aurora_data!FY2175)&gt;=0.75, INT(aurora_data!FY2175)+1, INT(aurora_data!FY2175))</f>
        <v>0</v>
      </c>
      <c r="FE160" s="214">
        <f>IF(aurora_data!CD2175-INT(aurora_data!CD2175)&gt;=0.75, INT(aurora_data!CD2175)+1, INT(aurora_data!CD2175))</f>
        <v>0</v>
      </c>
      <c r="FF160" s="214">
        <f>IF(aurora_data!FZ2175-INT(aurora_data!FZ2175)&gt;=0.75, INT(aurora_data!FZ2175)+1, INT(aurora_data!FZ2175))</f>
        <v>0</v>
      </c>
      <c r="FG160" s="214">
        <f>IF(aurora_data!CE2175-INT(aurora_data!CE2175)&gt;=0.75, INT(aurora_data!CE2175)+1, INT(aurora_data!CE2175))</f>
        <v>0</v>
      </c>
      <c r="FH160" s="214">
        <f>IF(aurora_data!GA2175-INT(aurora_data!GA2175)&gt;=0.75, INT(aurora_data!GA2175)+1, INT(aurora_data!GA2175))</f>
        <v>0</v>
      </c>
      <c r="FI160" s="215">
        <f>IF(aurora_data!CF2175-INT(aurora_data!CF2175)&gt;=0.75,INT(aurora_data!CF2175)+1,INT(aurora_data!CF2175))</f>
        <v>0</v>
      </c>
      <c r="FJ160" s="309">
        <f>IF(aurora_data!GB2175-INT(aurora_data!GB2175)&gt;=0.75,INT(aurora_data!GB2175)+1,INT(aurora_data!GB2175))</f>
        <v>0</v>
      </c>
      <c r="FK160" s="214">
        <f>IF(aurora_data!CG2175-INT(aurora_data!CG2175)&gt;=0.75,INT(aurora_data!CG2175)+1,INT(aurora_data!CG2175))</f>
        <v>0</v>
      </c>
      <c r="FL160" s="309">
        <f>IF(aurora_data!GC2175-INT(aurora_data!GC2175)&gt;=0.75, INT(aurora_data!GC2175)+1, INT(aurora_data!GC2175))</f>
        <v>0</v>
      </c>
      <c r="FM160" s="214">
        <f>IF(aurora_data!CH2175-INT(aurora_data!CH2175)&gt;=0.75, INT(aurora_data!CH2175)+1, INT(aurora_data!CH2175))</f>
        <v>0</v>
      </c>
      <c r="FN160" s="309">
        <f>IF(aurora_data!GD2175-INT(aurora_data!GD2175)&gt;=0.75, INT(aurora_data!GD2175)+1, INT(aurora_data!GD2175))</f>
        <v>0</v>
      </c>
      <c r="FO160" s="214">
        <f>IF(aurora_data!CI2175-INT(aurora_data!CI2175)&gt;=0.75, INT(aurora_data!CI2175)+1, INT(aurora_data!CI2175))</f>
        <v>0</v>
      </c>
      <c r="FP160" s="322">
        <f>IF(aurora_data!GE2175-INT(aurora_data!GE2175)&gt;=0.75, INT(aurora_data!GE2175)+1, INT(aurora_data!GE2175))</f>
        <v>0</v>
      </c>
      <c r="FQ160" s="214">
        <f>IF(aurora_data!CJ2175-INT(aurora_data!CJ2175)&gt;=0.75, INT(aurora_data!CJ2175)+1, INT(aurora_data!CJ2175))</f>
        <v>0</v>
      </c>
      <c r="FR160" s="309">
        <f>IF(aurora_data!GF2175-INT(aurora_data!GF2175)&gt;=0.75, INT(aurora_data!GF2175)+1, INT(aurora_data!GF2175))</f>
        <v>0</v>
      </c>
      <c r="FS160" s="214">
        <f>IF(aurora_data!CK2175-INT(aurora_data!CK2175)&gt;=0.75, INT(aurora_data!CK2175)+1, INT(aurora_data!CK2175))</f>
        <v>0</v>
      </c>
      <c r="FT160" s="309">
        <f>IF(aurora_data!GG2175-INT(aurora_data!GG2175)&gt;=0.75, INT(aurora_data!GG2175)+1, INT(aurora_data!GG2175))</f>
        <v>0</v>
      </c>
      <c r="FU160" s="214">
        <f>IF(aurora_data!CL2175-INT(aurora_data!CL2175)&gt;=0.75, INT(aurora_data!CL2175)+1, INT(aurora_data!CL2175))</f>
        <v>0</v>
      </c>
      <c r="FV160" s="309">
        <f>IF(aurora_data!GH2175-INT(aurora_data!GH2175)&gt;=0.75, INT(aurora_data!GH2175)+1, INT(aurora_data!GH2175))</f>
        <v>0</v>
      </c>
      <c r="FW160" s="214">
        <f>IF(aurora_data!CM2175-INT(aurora_data!CM2175)&gt;=0.75, INT(aurora_data!CM2175)+1, INT(aurora_data!CM2175))</f>
        <v>0</v>
      </c>
      <c r="FX160" s="322">
        <f>IF(aurora_data!GI2175-INT(aurora_data!GI2175)&gt;=0.75, INT(aurora_data!GI2175)+1, INT(aurora_data!GI2175))</f>
        <v>0</v>
      </c>
      <c r="FY160" s="214">
        <f>IF(aurora_data!CN2175-INT(aurora_data!CN2175)&gt;=0.75, INT(aurora_data!CN2175)+1, INT(aurora_data!CN2175))</f>
        <v>0</v>
      </c>
      <c r="FZ160" s="309">
        <f>IF(aurora_data!GJ2175-INT(aurora_data!GJ2175)&gt;=0.75, INT(aurora_data!GJ2175)+1, INT(aurora_data!GJ2175))</f>
        <v>0</v>
      </c>
      <c r="GA160" s="214">
        <f>IF(aurora_data!CO2175-INT(aurora_data!CO2175)&gt;=0.75, INT(aurora_data!CO2175)+1, INT(aurora_data!CO2175))</f>
        <v>0</v>
      </c>
      <c r="GB160" s="214">
        <f>IF(aurora_data!GK2175-INT(aurora_data!GK2175)&gt;=0.75, INT(aurora_data!GK2175)+1, INT(aurora_data!GK2175))</f>
        <v>0</v>
      </c>
      <c r="GC160" s="356">
        <f>IF(aurora_data!CP2175-INT(aurora_data!CP2175)&gt;=0.75, INT(aurora_data!CP2175)+1, INT(aurora_data!CP2175))</f>
        <v>0</v>
      </c>
      <c r="GD160" s="309">
        <f>IF(aurora_data!GL2175-INT(aurora_data!GL2175)&gt;=0.75, INT(aurora_data!GL2175)+1, INT(aurora_data!GL2175))</f>
        <v>0</v>
      </c>
      <c r="GE160" s="214">
        <f>IF(aurora_data!CQ2175-INT(aurora_data!CQ2175)&gt;=0.75, INT(aurora_data!CQ2175)+1, INT(aurora_data!CQ2175))</f>
        <v>0</v>
      </c>
      <c r="GF160" s="322">
        <f>IF(aurora_data!GM2175-INT(aurora_data!GM2175)&gt;=0.75, INT(aurora_data!GM2175)+1, INT(aurora_data!GM2175))</f>
        <v>0</v>
      </c>
      <c r="GG160" s="214">
        <f>IF(aurora_data!CR2175-INT(aurora_data!CR2175)&gt;=0.75, INT(aurora_data!CR2175)+1, INT(aurora_data!CR2175))</f>
        <v>0</v>
      </c>
      <c r="GH160" s="309">
        <f>IF(aurora_data!GN2175-INT(aurora_data!GN2175)&gt;=0.75, INT(aurora_data!GN2175)+1, INT(aurora_data!GN2175))</f>
        <v>0</v>
      </c>
      <c r="GI160" s="214">
        <f>IF(aurora_data!CS2175-INT(aurora_data!CS2175)&gt;=0.75, INT(aurora_data!CS2175)+1, INT(aurora_data!CS2175))</f>
        <v>0</v>
      </c>
      <c r="GJ160" s="309">
        <f>IF(aurora_data!GO2175-INT(aurora_data!GO2175)&gt;=0.75, INT(aurora_data!GO2175)+1, INT(aurora_data!GO2175))</f>
        <v>0</v>
      </c>
      <c r="GK160" s="214">
        <f>IF(aurora_data!CT2175-INT(aurora_data!CT2175)&gt;=0.75, INT(aurora_data!CT2175)+1, INT(aurora_data!CT2175))</f>
        <v>0</v>
      </c>
      <c r="GL160" s="309">
        <f>IF(aurora_data!GP2175-INT(aurora_data!GP2175)&gt;=0.75, INT(aurora_data!GP2175)+1, INT(aurora_data!GP2175))</f>
        <v>0</v>
      </c>
      <c r="GM160" s="214">
        <f>IF(aurora_data!CU2175-INT(aurora_data!CU2175)&gt;=0.75, INT(aurora_data!CU2175)+1, INT(aurora_data!CU2175))</f>
        <v>0</v>
      </c>
      <c r="GN160" s="309">
        <f>IF(aurora_data!GQ2175-INT(aurora_data!GQ2175)&gt;=0.75, INT(aurora_data!GQ2175)+1, INT(aurora_data!GQ2175))</f>
        <v>0</v>
      </c>
      <c r="GO160" s="214">
        <f>IF(aurora_data!CV2175-INT(aurora_data!CV2175)&gt;=0.75, INT(aurora_data!CV2175)+1, INT(aurora_data!CV2175))</f>
        <v>0</v>
      </c>
      <c r="GP160" s="214">
        <f>IF(aurora_data!GR2175-INT(aurora_data!GR2175)&gt;=0.75, INT(aurora_data!GR2175)+1, INT(aurora_data!GR2175))</f>
        <v>0</v>
      </c>
      <c r="GQ160" s="214">
        <f>IF(aurora_data!CW2175-INT(aurora_data!CW2175)&gt;=0.75, INT(aurora_data!CW2175)+1, INT(aurora_data!CW2175))</f>
        <v>0</v>
      </c>
      <c r="GR160" s="309">
        <f>IF(aurora_data!GS2175-INT(aurora_data!GS2175)&gt;=0.75, INT(aurora_data!GS2175)+1, INT(aurora_data!GS2175))</f>
        <v>0</v>
      </c>
      <c r="GS160" s="214">
        <f>IF(aurora_data!CX2175-INT(aurora_data!CX2175)&gt;=0.75, INT(aurora_data!CX2175)+1, INT(aurora_data!CX2175))</f>
        <v>0</v>
      </c>
      <c r="GT160" s="214">
        <f>IF(aurora_data!GT2175-INT(aurora_data!GT2175)&gt;=0.75, INT(aurora_data!GT2175)+1, INT(aurora_data!GT2175))</f>
        <v>0</v>
      </c>
      <c r="GU160" s="214">
        <f>IF(aurora_data!CY2175-INT(aurora_data!CY2175)&gt;=0.75, INT(aurora_data!CY2175)+1, INT(aurora_data!CY2175))</f>
        <v>0</v>
      </c>
      <c r="GV160" s="214">
        <f>IF(aurora_data!GU2175-INT(aurora_data!GU2175)&gt;=0.75, INT(aurora_data!GU2175)+1, INT(aurora_data!GU2175))</f>
        <v>0</v>
      </c>
      <c r="GW160" s="217" t="s">
        <v>622</v>
      </c>
      <c r="GX160" s="218">
        <f>aurora_data!GV2175</f>
        <v>0</v>
      </c>
      <c r="GY160" s="219">
        <f t="shared" si="231"/>
        <v>0</v>
      </c>
    </row>
    <row r="161" spans="2:207" s="2" customFormat="1">
      <c r="B161" s="512"/>
      <c r="C161" s="519"/>
      <c r="D161" s="220" t="s">
        <v>267</v>
      </c>
      <c r="E161" s="218">
        <f>IF(aurora_data!D2176-INT(aurora_data!D2176)&gt;=0.75, INT(aurora_data!D2176)+1, INT(aurora_data!D2176))</f>
        <v>0</v>
      </c>
      <c r="F161" s="302">
        <f>IF(aurora_data!CZ2176-INT(aurora_data!CZ2176)&gt;=0.75, INT(aurora_data!CZ2176)+1, INT(aurora_data!CZ2176))</f>
        <v>0</v>
      </c>
      <c r="G161" s="349">
        <f>IF(aurora_data!E2176-INT(aurora_data!E2176)&gt;=0.75, INT(aurora_data!E2176)+1, INT(aurora_data!E2176))</f>
        <v>0</v>
      </c>
      <c r="H161" s="302">
        <f>IF(aurora_data!DA2176-INT(aurora_data!DA2176)&gt;=0.75, INT(aurora_data!DA2176)+1, INT(aurora_data!DA2176))</f>
        <v>0</v>
      </c>
      <c r="I161" s="349">
        <f>IF(aurora_data!F2176-INT(aurora_data!F2176)&gt;=0.75, INT(aurora_data!F2176)+1, INT(aurora_data!F2176))</f>
        <v>0</v>
      </c>
      <c r="J161" s="302">
        <f>IF(aurora_data!DB2176-INT(aurora_data!DB2176)&gt;=0.75, INT(aurora_data!DB2176)+1, INT(aurora_data!DB2176))</f>
        <v>0</v>
      </c>
      <c r="K161" s="349">
        <f>IF(aurora_data!G2176-INT(aurora_data!G2176)&gt;=0.75, INT(aurora_data!G2176)+1, INT(aurora_data!G2176))</f>
        <v>0</v>
      </c>
      <c r="L161" s="315">
        <f>IF(aurora_data!DC2176-INT(aurora_data!DC2176)&gt;=0.75, INT(aurora_data!DC2176)+1, INT(aurora_data!DC2176))</f>
        <v>0</v>
      </c>
      <c r="M161" s="333">
        <f>IF(aurora_data!H2176-INT(aurora_data!H2176)&gt;=0.75, INT(aurora_data!H2176)+1, INT(aurora_data!H2176))</f>
        <v>0</v>
      </c>
      <c r="N161" s="302">
        <f>IF(aurora_data!DD2176-INT(aurora_data!DD2176)&gt;=0.75, INT(aurora_data!DD2176)+1, INT(aurora_data!DD2176))</f>
        <v>0</v>
      </c>
      <c r="O161" s="10">
        <f>IF(aurora_data!I2176-INT(aurora_data!I2176)&gt;=0.75, INT(aurora_data!I2176)+1, INT(aurora_data!I2176))</f>
        <v>0</v>
      </c>
      <c r="P161" s="302">
        <f>IF(aurora_data!DE2176-INT(aurora_data!DE2176)&gt;=0.75, INT(aurora_data!DE2176)+1, INT(aurora_data!DE2176))</f>
        <v>0</v>
      </c>
      <c r="Q161" s="349">
        <f>IF(aurora_data!J2176-INT(aurora_data!J2176)&gt;=0.75, INT(aurora_data!J2176)+1, INT(aurora_data!J2176))</f>
        <v>0</v>
      </c>
      <c r="R161" s="302">
        <f>IF(aurora_data!DF2176-INT(aurora_data!DF2176)&gt;=0.75, INT(aurora_data!DF2176)+1, INT(aurora_data!DF2176))</f>
        <v>0</v>
      </c>
      <c r="S161" s="10">
        <f>IF(aurora_data!K2176-INT(aurora_data!K2176)&gt;=0.75, INT(aurora_data!K2176)+1, INT(aurora_data!K2176))</f>
        <v>0</v>
      </c>
      <c r="T161" s="315">
        <f>IF(aurora_data!DG2176-INT(aurora_data!DG2176)&gt;=0.75, INT(aurora_data!DG2176)+1, INT(aurora_data!DG2176))</f>
        <v>0</v>
      </c>
      <c r="U161" s="333">
        <f>IF(aurora_data!L2176-INT(aurora_data!L2176)&gt;=0.75, INT(aurora_data!L2176)+1, INT(aurora_data!L2176))</f>
        <v>0</v>
      </c>
      <c r="V161" s="302">
        <f>IF(aurora_data!DH2176-INT(aurora_data!DH2176)&gt;=0.75, INT(aurora_data!DH2176)+1, INT(aurora_data!DH2176))</f>
        <v>0</v>
      </c>
      <c r="W161" s="10">
        <f>IF(aurora_data!M2176-INT(aurora_data!M2176)&gt;=0.75, INT(aurora_data!M2176)+1, INT(aurora_data!M2176))</f>
        <v>0</v>
      </c>
      <c r="X161" s="10">
        <f>IF(aurora_data!DI2176-INT(aurora_data!DI2176)&gt;=0.75, INT(aurora_data!DI2176)+1, INT(aurora_data!DI2176))</f>
        <v>0</v>
      </c>
      <c r="Y161" s="349">
        <f>IF(aurora_data!N2176-INT(aurora_data!N2176)&gt;=0.75, INT(aurora_data!N2176)+1, INT(aurora_data!N2176))</f>
        <v>0</v>
      </c>
      <c r="Z161" s="302">
        <f>IF(aurora_data!DJ2176-INT(aurora_data!DJ2176)&gt;=0.75, INT(aurora_data!DJ2176)+1, INT(aurora_data!DJ2176))</f>
        <v>0</v>
      </c>
      <c r="AA161" s="10">
        <f>IF(aurora_data!O2176-INT(aurora_data!O2176)&gt;=0.75, INT(aurora_data!O2176)+1, INT(aurora_data!O2176))</f>
        <v>0</v>
      </c>
      <c r="AB161" s="315">
        <f>IF(aurora_data!DK2176-INT(aurora_data!DK2176)&gt;=0.75, INT(aurora_data!DK2176)+1, INT(aurora_data!DK2176))</f>
        <v>0</v>
      </c>
      <c r="AC161" s="10">
        <f>IF(aurora_data!P2176-INT(aurora_data!P2176)&gt;=0.75, INT(aurora_data!P2176)+1, INT(aurora_data!P2176))</f>
        <v>0</v>
      </c>
      <c r="AD161" s="10">
        <f>IF(aurora_data!DL2176-INT(aurora_data!DL2176)&gt;=0.75, INT(aurora_data!DL2176)+1, INT(aurora_data!DL2176))</f>
        <v>0</v>
      </c>
      <c r="AE161" s="10">
        <f>IF(aurora_data!Q2176-INT(aurora_data!Q2176)&gt;=0.75, INT(aurora_data!Q2176)+1, INT(aurora_data!Q2176))</f>
        <v>0</v>
      </c>
      <c r="AF161" s="302">
        <f>IF(aurora_data!DM2176-INT(aurora_data!DM2176)&gt;=0.75, INT(aurora_data!DM2176)+1, INT(aurora_data!DM2176))</f>
        <v>0</v>
      </c>
      <c r="AG161" s="10">
        <f>IF(aurora_data!R2176-INT(aurora_data!R2176)&gt;=0.75, INT(aurora_data!R2176)+1, INT(aurora_data!R2176))</f>
        <v>0</v>
      </c>
      <c r="AH161" s="10">
        <f>IF(aurora_data!DN2176-INT(aurora_data!DN2176)&gt;=0.75, INT(aurora_data!DN2176)+1, INT(aurora_data!DN2176))</f>
        <v>0</v>
      </c>
      <c r="AI161" s="10">
        <f>IF(aurora_data!S2176-INT(aurora_data!S2176)&gt;=0.75, INT(aurora_data!S2176)+1, INT(aurora_data!S2176))</f>
        <v>0</v>
      </c>
      <c r="AJ161" s="221">
        <f>IF(aurora_data!DO2176-INT(aurora_data!DO2176)&gt;=0.75, INT(aurora_data!DO2176)+1, INT(aurora_data!DO2176))</f>
        <v>0</v>
      </c>
      <c r="AK161" s="10">
        <f>IF(aurora_data!T2176-INT(aurora_data!T2176)&gt;=0.75, INT(aurora_data!T2176)+1, INT(aurora_data!T2176))</f>
        <v>0</v>
      </c>
      <c r="AL161" s="10">
        <f>IF(aurora_data!DP2176-INT(aurora_data!DP2176)&gt;=0.75, INT(aurora_data!DP2176)+1, INT(aurora_data!DP2176))</f>
        <v>0</v>
      </c>
      <c r="AM161" s="10">
        <f>IF(aurora_data!U2176-INT(aurora_data!U2176)&gt;=0.75, INT(aurora_data!U2176)+1, INT(aurora_data!U2176))</f>
        <v>0</v>
      </c>
      <c r="AN161" s="302">
        <f>IF(aurora_data!DQ2176-INT(aurora_data!DQ2176)&gt;=0.75, INT(aurora_data!DQ2176)+1, INT(aurora_data!DQ2176))</f>
        <v>0</v>
      </c>
      <c r="AO161" s="10">
        <f>IF(aurora_data!V2176-INT(aurora_data!V2176)&gt;=0.75, INT(aurora_data!V2176)+1, INT(aurora_data!V2176))</f>
        <v>0</v>
      </c>
      <c r="AP161" s="10">
        <f>IF(aurora_data!DR2176-INT(aurora_data!DR2176)&gt;=0.75, INT(aurora_data!DR2176)+1, INT(aurora_data!DR2176))</f>
        <v>0</v>
      </c>
      <c r="AQ161" s="10">
        <f>IF(aurora_data!W2176-INT(aurora_data!W2176)&gt;=0.75, INT(aurora_data!W2176)+1, INT(aurora_data!W2176))</f>
        <v>0</v>
      </c>
      <c r="AR161" s="221">
        <f>IF(aurora_data!DS2176-INT(aurora_data!DS2176)&gt;=0.75, INT(aurora_data!DS2176)+1, INT(aurora_data!DS2176))</f>
        <v>0</v>
      </c>
      <c r="AS161" s="10">
        <f>IF(aurora_data!X2176-INT(aurora_data!X2176)&gt;=0.75, INT(aurora_data!X2176)+1, INT(aurora_data!X2176))</f>
        <v>0</v>
      </c>
      <c r="AT161" s="302">
        <f>IF(aurora_data!DT2176-INT(aurora_data!DT2176)&gt;=0.75, INT(aurora_data!DT2176)+1, INT(aurora_data!DT2176))</f>
        <v>0</v>
      </c>
      <c r="AU161" s="10">
        <f>IF(aurora_data!Y2176-INT(aurora_data!Y2176)&gt;=0.75, INT(aurora_data!Y2176)+1, INT(aurora_data!Y2176))</f>
        <v>0</v>
      </c>
      <c r="AV161" s="302">
        <f>IF(aurora_data!DU2176-INT(aurora_data!DU2176)&gt;=0.75, INT(aurora_data!DU2176)+1, INT(aurora_data!DU2176))</f>
        <v>0</v>
      </c>
      <c r="AW161" s="10">
        <f>IF(aurora_data!Z2176-INT(aurora_data!Z2176)&gt;=0.75, INT(aurora_data!Z2176)+1, INT(aurora_data!Z2176))</f>
        <v>0</v>
      </c>
      <c r="AX161" s="302">
        <f>IF(aurora_data!DV2176-INT(aurora_data!DV2176)&gt;=0.75, INT(aurora_data!DV2176)+1, INT(aurora_data!DV2176))</f>
        <v>0</v>
      </c>
      <c r="AY161" s="10">
        <f>IF(aurora_data!AA2176-INT(aurora_data!AA2176)&gt;=0.75, INT(aurora_data!AA2176)+1, INT(aurora_data!AA2176))</f>
        <v>0</v>
      </c>
      <c r="AZ161" s="315">
        <f>IF(aurora_data!DW2176-INT(aurora_data!DW2176)&gt;=0.75, INT(aurora_data!DW2176)+1, INT(aurora_data!DW2176))</f>
        <v>0</v>
      </c>
      <c r="BA161" s="333">
        <f>IF(aurora_data!AB2176-INT(aurora_data!AB2176)&gt;=0.75, INT(aurora_data!AB2176)+1, INT(aurora_data!AB2176))</f>
        <v>0</v>
      </c>
      <c r="BB161" s="302">
        <f>IF(aurora_data!DX2176-INT(aurora_data!DX2176)&gt;=0.75, INT(aurora_data!DX2176)+1, INT(aurora_data!DX2176))</f>
        <v>0</v>
      </c>
      <c r="BC161" s="10">
        <f>IF(aurora_data!AC2176-INT(aurora_data!AC2176)&gt;=0.75, INT(aurora_data!AC2176)+1, INT(aurora_data!AC2176))</f>
        <v>0</v>
      </c>
      <c r="BD161" s="302">
        <f>IF(aurora_data!DY2176-INT(aurora_data!DY2176)&gt;=0.75, INT(aurora_data!DY2176)+1, INT(aurora_data!DY2176))</f>
        <v>0</v>
      </c>
      <c r="BE161" s="10">
        <f>IF(aurora_data!AD2176-INT(aurora_data!AD2176)&gt;=0.75, INT(aurora_data!AD2176)+1, INT(aurora_data!AD2176))</f>
        <v>0</v>
      </c>
      <c r="BF161" s="302">
        <f>IF(aurora_data!DZ2176-INT(aurora_data!DZ2176)&gt;=0.75, INT(aurora_data!DZ2176)+1, INT(aurora_data!DZ2176))</f>
        <v>0</v>
      </c>
      <c r="BG161" s="10">
        <f>IF(aurora_data!AE2176-INT(aurora_data!AE2176)&gt;=0.75, INT(aurora_data!AE2176)+1, INT(aurora_data!AE2176))</f>
        <v>0</v>
      </c>
      <c r="BH161" s="315">
        <f>IF(aurora_data!EA2176-INT(aurora_data!EA2176)&gt;=0.75, INT(aurora_data!EA2176)+1, INT(aurora_data!EA2176))</f>
        <v>0</v>
      </c>
      <c r="BI161" s="10">
        <f>IF(aurora_data!AF2176-INT(aurora_data!AF2176)&gt;=0.75, INT(aurora_data!AF2176)+1, INT(aurora_data!AF2176))</f>
        <v>0</v>
      </c>
      <c r="BJ161" s="302">
        <f>IF(aurora_data!EB2176-INT(aurora_data!EB2176)&gt;=0.75, INT(aurora_data!EB2176)+1, INT(aurora_data!EB2176))</f>
        <v>0</v>
      </c>
      <c r="BK161" s="10">
        <f>IF(aurora_data!AG2176-INT(aurora_data!AG2176)&gt;=0.75, INT(aurora_data!AG2176)+1, INT(aurora_data!AG2176))</f>
        <v>0</v>
      </c>
      <c r="BL161" s="302">
        <f>IF(aurora_data!EC2176-INT(aurora_data!EC2176)&gt;=0.75, INT(aurora_data!EC2176)+1, INT(aurora_data!EC2176))</f>
        <v>0</v>
      </c>
      <c r="BM161" s="10">
        <f>IF(aurora_data!AH2176-INT(aurora_data!AH2176)&gt;=0.75, INT(aurora_data!AH2176)+1, INT(aurora_data!AH2176))</f>
        <v>0</v>
      </c>
      <c r="BN161" s="302">
        <f>IF(aurora_data!ED2176-INT(aurora_data!ED2176)&gt;=0.75, INT(aurora_data!ED2176)+1, INT(aurora_data!ED2176))</f>
        <v>0</v>
      </c>
      <c r="BO161" s="10">
        <f>IF(aurora_data!AI2176-INT(aurora_data!AI2176)&gt;=0.75, INT(aurora_data!AI2176)+1, INT(aurora_data!AI2176))</f>
        <v>0</v>
      </c>
      <c r="BP161" s="315">
        <f>IF(aurora_data!EE2176-INT(aurora_data!EE2176)&gt;=0.75, INT(aurora_data!EE2176)+1, INT(aurora_data!EE2176))</f>
        <v>0</v>
      </c>
      <c r="BQ161" s="10">
        <f>IF(aurora_data!AJ2176-INT(aurora_data!AJ2176)&gt;=0.75, INT(aurora_data!AJ2176)+1, INT(aurora_data!AJ2176))</f>
        <v>0</v>
      </c>
      <c r="BR161" s="302">
        <f>IF(aurora_data!EF2176-INT(aurora_data!EF2176)&gt;=0.75, INT(aurora_data!EF2176)+1, INT(aurora_data!EF2176))</f>
        <v>0</v>
      </c>
      <c r="BS161" s="10">
        <f>IF(aurora_data!AK2176-INT(aurora_data!AK2176)&gt;=0.75, INT(aurora_data!AK2176)+1, INT(aurora_data!AK2176))</f>
        <v>0</v>
      </c>
      <c r="BT161" s="302">
        <f>IF(aurora_data!EG2176-INT(aurora_data!EG2176)&gt;=0.75, INT(aurora_data!EG2176)+1, INT(aurora_data!EG2176))</f>
        <v>0</v>
      </c>
      <c r="BU161" s="10">
        <f>IF(aurora_data!AL2176-INT(aurora_data!AL2176)&gt;=0.75, INT(aurora_data!AL2176)+1, INT(aurora_data!AL2176))</f>
        <v>0</v>
      </c>
      <c r="BV161" s="302">
        <f>IF(aurora_data!EH2176-INT(aurora_data!EH2176)&gt;=0.75, INT(aurora_data!EH2176)+1, INT(aurora_data!EH2176))</f>
        <v>0</v>
      </c>
      <c r="BW161" s="10">
        <f>IF(aurora_data!AM2176-INT(aurora_data!AM2176)&gt;=0.75, INT(aurora_data!AM2176)+1, INT(aurora_data!AM2176))</f>
        <v>0</v>
      </c>
      <c r="BX161" s="221">
        <f>IF(aurora_data!EI2176-INT(aurora_data!EI2176)&gt;=0.75, INT(aurora_data!EI2176)+1, INT(aurora_data!EI2176))</f>
        <v>0</v>
      </c>
      <c r="BY161" s="10">
        <f>IF(aurora_data!AN2176-INT(aurora_data!AN2176)&gt;=0.75, INT(aurora_data!AN2176)+1, INT(aurora_data!AN2176))</f>
        <v>0</v>
      </c>
      <c r="BZ161" s="10">
        <f>IF(aurora_data!EJ2176-INT(aurora_data!EJ2176)&gt;=0.75, INT(aurora_data!EJ2176)+1, INT(aurora_data!EJ2176))</f>
        <v>0</v>
      </c>
      <c r="CA161" s="10">
        <f>IF(aurora_data!AO2176-INT(aurora_data!AO2176)&gt;=0.75, INT(aurora_data!AO2176)+1, INT(aurora_data!AO2176))</f>
        <v>0</v>
      </c>
      <c r="CB161" s="302">
        <f>IF(aurora_data!EK2176-INT(aurora_data!EK2176)&gt;=0.75, INT(aurora_data!EK2176)+1, INT(aurora_data!EK2176))</f>
        <v>0</v>
      </c>
      <c r="CC161" s="10">
        <f>IF(aurora_data!AP2176-INT(aurora_data!AP2176)&gt;=0.75, INT(aurora_data!AP2176)+1, INT(aurora_data!AP2176))</f>
        <v>0</v>
      </c>
      <c r="CD161" s="10">
        <f>IF(aurora_data!EL2176-INT(aurora_data!EL2176)&gt;=0.75, INT(aurora_data!EL2176)+1, INT(aurora_data!EL2176))</f>
        <v>0</v>
      </c>
      <c r="CE161" s="10">
        <f>IF(aurora_data!AQ2176-INT(aurora_data!AQ2176)&gt;=0.75, INT(aurora_data!AQ2176)+1, INT(aurora_data!AQ2176))</f>
        <v>0</v>
      </c>
      <c r="CF161" s="10">
        <f>IF(aurora_data!EM2176-INT(aurora_data!EM2176)&gt;=0.75, INT(aurora_data!EM2176)+1, INT(aurora_data!EM2176))</f>
        <v>0</v>
      </c>
      <c r="CG161" s="218">
        <f>IF(aurora_data!AR2176-INT(aurora_data!AR2176)&gt;=0.75, INT(aurora_data!AR2176)+1, INT(aurora_data!AR2176))</f>
        <v>0</v>
      </c>
      <c r="CH161" s="10">
        <f>IF(aurora_data!EN2176-INT(aurora_data!EN2176)&gt;=0.75, INT(aurora_data!EN2176)+1, INT(aurora_data!EN2176))</f>
        <v>0</v>
      </c>
      <c r="CI161" s="10">
        <f>IF(aurora_data!AS2176-INT(aurora_data!AS2176)&gt;=0.75, INT(aurora_data!AS2176)+1, INT(aurora_data!AS2176))</f>
        <v>0</v>
      </c>
      <c r="CJ161" s="302">
        <f>IF(aurora_data!EO2176-INT(aurora_data!EO2176)&gt;=0.75, INT(aurora_data!EO2176)+1, INT(aurora_data!EO2176))</f>
        <v>0</v>
      </c>
      <c r="CK161" s="10">
        <f>IF(aurora_data!AT2176-INT(aurora_data!AT2176)&gt;=0.75, INT(aurora_data!AT2176)+1, INT(aurora_data!AT2176))</f>
        <v>0</v>
      </c>
      <c r="CL161" s="10">
        <f>IF(aurora_data!EP2176-INT(aurora_data!EP2176)&gt;=0.75, INT(aurora_data!EP2176)+1, INT(aurora_data!EP2176))</f>
        <v>0</v>
      </c>
      <c r="CM161" s="10">
        <f>IF(aurora_data!AU2176-INT(aurora_data!AU2176)&gt;=0.75, INT(aurora_data!AU2176)+1, INT(aurora_data!AU2176))</f>
        <v>0</v>
      </c>
      <c r="CN161" s="315">
        <f>IF(aurora_data!EQ2176-INT(aurora_data!EQ2176)&gt;=0.75, INT(aurora_data!EQ2176)+1, INT(aurora_data!EQ2176))</f>
        <v>0</v>
      </c>
      <c r="CO161" s="10">
        <f>IF(aurora_data!AV2176-INT(aurora_data!AV2176)&gt;=0.75, INT(aurora_data!AV2176)+1, INT(aurora_data!AV2176))</f>
        <v>0</v>
      </c>
      <c r="CP161" s="10">
        <f>IF(aurora_data!ER2176-INT(aurora_data!ER2176)&gt;=0.75, INT(aurora_data!ER2176)+1, INT(aurora_data!ER2176))</f>
        <v>0</v>
      </c>
      <c r="CQ161" s="10">
        <f>IF(aurora_data!AW2176-INT(aurora_data!AW2176)&gt;=0.75, INT(aurora_data!AW2176)+1, INT(aurora_data!AW2176))</f>
        <v>0</v>
      </c>
      <c r="CR161" s="302">
        <f>IF(aurora_data!ES2176-INT(aurora_data!ES2176)&gt;=0.75, INT(aurora_data!ES2176)+1, INT(aurora_data!ES2176))</f>
        <v>0</v>
      </c>
      <c r="CS161" s="10">
        <f>IF(aurora_data!AX2176-INT(aurora_data!AX2176)&gt;=0.75, INT(aurora_data!AX2176)+1, INT(aurora_data!AX2176))</f>
        <v>0</v>
      </c>
      <c r="CT161" s="302">
        <f>IF(aurora_data!ET2176-INT(aurora_data!ET2176)&gt;=0.75, INT(aurora_data!ET2176)+1, INT(aurora_data!ET2176))</f>
        <v>0</v>
      </c>
      <c r="CU161" s="10">
        <f>IF(aurora_data!AY2176-INT(aurora_data!AY2176)&gt;=0.75, INT(aurora_data!AY2176)+1, INT(aurora_data!AY2176))</f>
        <v>0</v>
      </c>
      <c r="CV161" s="315">
        <f>IF(aurora_data!EU2176-INT(aurora_data!EU2176)&gt;=0.75, INT(aurora_data!EU2176)+1, INT(aurora_data!EU2176))</f>
        <v>0</v>
      </c>
      <c r="CW161" s="10">
        <f>IF(aurora_data!AZ2176-INT(aurora_data!AZ2176)&gt;=0.75, INT(aurora_data!AZ2176)+1, INT(aurora_data!AZ2176))</f>
        <v>0</v>
      </c>
      <c r="CX161" s="302">
        <f>IF(aurora_data!EV2176-INT(aurora_data!EV2176)&gt;=0.75, INT(aurora_data!EV2176)+1, INT(aurora_data!EV2176))</f>
        <v>0</v>
      </c>
      <c r="CY161" s="10">
        <f>IF(aurora_data!BA2176-INT(aurora_data!BA2176)&gt;=0.75, INT(aurora_data!BA2176)+1, INT(aurora_data!BA2176))</f>
        <v>0</v>
      </c>
      <c r="CZ161" s="302">
        <f>IF(aurora_data!EW2176-INT(aurora_data!EW2176)&gt;=0.75, INT(aurora_data!EW2176)+1, INT(aurora_data!EW2176))</f>
        <v>0</v>
      </c>
      <c r="DA161" s="10">
        <f>IF(aurora_data!BB2176-INT(aurora_data!BB2176)&gt;=0.75, INT(aurora_data!BB2176)+1, INT(aurora_data!BB2176))</f>
        <v>0</v>
      </c>
      <c r="DB161" s="302">
        <f>IF(aurora_data!EX2176-INT(aurora_data!EX2176)&gt;=0.75, INT(aurora_data!EX2176)+1, INT(aurora_data!EX2176))</f>
        <v>0</v>
      </c>
      <c r="DC161" s="10">
        <f>IF(aurora_data!BC2176-INT(aurora_data!BC2176)&gt;=0.75, INT(aurora_data!BC2176)+1, INT(aurora_data!BC2176))</f>
        <v>0</v>
      </c>
      <c r="DD161" s="315">
        <f>IF(aurora_data!EY2176-INT(aurora_data!EY2176)&gt;=0.75, INT(aurora_data!EY2176)+1, INT(aurora_data!EY2176))</f>
        <v>0</v>
      </c>
      <c r="DE161" s="10">
        <f>IF(aurora_data!BD2176-INT(aurora_data!BD2176)&gt;=0.75, INT(aurora_data!BD2176)+1, INT(aurora_data!BD2176))</f>
        <v>0</v>
      </c>
      <c r="DF161" s="302">
        <f>IF(aurora_data!EZ2176-INT(aurora_data!EZ2176)&gt;=0.75, INT(aurora_data!EZ2176)+1, INT(aurora_data!EZ2176))</f>
        <v>0</v>
      </c>
      <c r="DG161" s="10">
        <f>IF(aurora_data!BE2176-INT(aurora_data!BE2176)&gt;=0.75, INT(aurora_data!BE2176)+1, INT(aurora_data!BE2176))</f>
        <v>0</v>
      </c>
      <c r="DH161" s="302">
        <f>IF(aurora_data!FA2176-INT(aurora_data!FA2176)&gt;=0.75, INT(aurora_data!FA2176)+1, INT(aurora_data!FA2176))</f>
        <v>0</v>
      </c>
      <c r="DI161" s="10">
        <f>IF(aurora_data!BF2176-INT(aurora_data!BF2176)&gt;=0.75, INT(aurora_data!BF2176)+1, INT(aurora_data!BF2176))</f>
        <v>0</v>
      </c>
      <c r="DJ161" s="302">
        <f>IF(aurora_data!FB2176-INT(aurora_data!FB2176)&gt;=0.75, INT(aurora_data!FB2176)+1, INT(aurora_data!FB2176))</f>
        <v>0</v>
      </c>
      <c r="DK161" s="10">
        <f>IF(aurora_data!BG2176-INT(aurora_data!BG2176)&gt;=0.75, INT(aurora_data!BG2176)+1, INT(aurora_data!BG2176))</f>
        <v>0</v>
      </c>
      <c r="DL161" s="302">
        <f>IF(aurora_data!FC2176-INT(aurora_data!FC2176)&gt;=0.75, INT(aurora_data!FC2176)+1, INT(aurora_data!FC2176))</f>
        <v>0</v>
      </c>
      <c r="DM161" s="10">
        <f>IF(aurora_data!BH2176-INT(aurora_data!BH2176)&gt;=0.75, INT(aurora_data!BH2176)+1, INT(aurora_data!BH2176))</f>
        <v>0</v>
      </c>
      <c r="DN161" s="10">
        <f>IF(aurora_data!FD2176-INT(aurora_data!FD2176)&gt;=0.75, INT(aurora_data!FD2176)+1, INT(aurora_data!FD2176))</f>
        <v>0</v>
      </c>
      <c r="DO161" s="10">
        <f>IF(aurora_data!BI2176-INT(aurora_data!BI2176)&gt;=0.75, INT(aurora_data!BI2176)+1, INT(aurora_data!BI2176))</f>
        <v>0</v>
      </c>
      <c r="DP161" s="302">
        <f>IF(aurora_data!FE2176-INT(aurora_data!FE2176)&gt;=0.75, INT(aurora_data!FE2176)+1, INT(aurora_data!FE2176))</f>
        <v>0</v>
      </c>
      <c r="DQ161" s="10">
        <f>IF(aurora_data!BJ2176-INT(aurora_data!BJ2176)&gt;=0.75, INT(aurora_data!BJ2176)+1, INT(aurora_data!BJ2176))</f>
        <v>0</v>
      </c>
      <c r="DR161" s="10">
        <f>IF(aurora_data!FF2176-INT(aurora_data!FF2176)&gt;=0.75, INT(aurora_data!FF2176)+1, INT(aurora_data!FF2176))</f>
        <v>0</v>
      </c>
      <c r="DS161" s="10">
        <f>IF(aurora_data!BK2176-INT(aurora_data!BK2176)&gt;=0.75, INT(aurora_data!BK2176)+1, INT(aurora_data!BK2176))</f>
        <v>0</v>
      </c>
      <c r="DT161" s="10">
        <f>IF(aurora_data!FG2176-INT(aurora_data!FG2176)&gt;=0.75, INT(aurora_data!FG2176)+1, INT(aurora_data!FG2176))</f>
        <v>0</v>
      </c>
      <c r="DU161" s="218">
        <f>IF(aurora_data!BL2176-INT(aurora_data!BL2176)&gt;=0.75, INT(aurora_data!BL2176)+1, INT(aurora_data!BL2176))</f>
        <v>0</v>
      </c>
      <c r="DV161" s="10">
        <f>IF(aurora_data!FH2176-INT(aurora_data!FH2176)&gt;=0.75, INT(aurora_data!FH2176)+1, INT(aurora_data!FH2176))</f>
        <v>0</v>
      </c>
      <c r="DW161" s="10">
        <f>IF(aurora_data!BM2176-INT(aurora_data!BM2176)&gt;=0.75, INT(aurora_data!BM2176)+1, INT(aurora_data!BM2176))</f>
        <v>0</v>
      </c>
      <c r="DX161" s="302">
        <f>IF(aurora_data!FI2176-INT(aurora_data!FI2176)&gt;=0.75, INT(aurora_data!FI2176)+1, INT(aurora_data!FI2176))</f>
        <v>0</v>
      </c>
      <c r="DY161" s="10">
        <f>IF(aurora_data!BN2176-INT(aurora_data!BN2176)&gt;=0.75, INT(aurora_data!BN2176)+1, INT(aurora_data!BN2176))</f>
        <v>0</v>
      </c>
      <c r="DZ161" s="10">
        <f>IF(aurora_data!FJ2176-INT(aurora_data!FJ2176)&gt;=0.75, INT(aurora_data!FJ2176)+1, INT(aurora_data!FJ2176))</f>
        <v>0</v>
      </c>
      <c r="EA161" s="10">
        <f>IF(aurora_data!BO2176-INT(aurora_data!BO2176)&gt;=0.75, INT(aurora_data!BO2176)+1, INT(aurora_data!BO2176))</f>
        <v>0</v>
      </c>
      <c r="EB161" s="315">
        <f>IF(aurora_data!FK2176-INT(aurora_data!FK2176)&gt;=0.75, INT(aurora_data!FK2176)+1, INT(aurora_data!FK2176))</f>
        <v>0</v>
      </c>
      <c r="EC161" s="10">
        <f>IF(aurora_data!BP2176-INT(aurora_data!BP2176)&gt;=0.75, INT(aurora_data!BP2176)+1, INT(aurora_data!BP2176))</f>
        <v>0</v>
      </c>
      <c r="ED161" s="302">
        <f>IF(aurora_data!FL2176-INT(aurora_data!FL2176)&gt;=0.75, INT(aurora_data!FL2176)+1, INT(aurora_data!FL2176))</f>
        <v>0</v>
      </c>
      <c r="EE161" s="10">
        <f>IF(aurora_data!BQ2176-INT(aurora_data!BQ2176)&gt;=0.75, INT(aurora_data!BQ2176)+1, INT(aurora_data!BQ2176))</f>
        <v>0</v>
      </c>
      <c r="EF161" s="302">
        <f>IF(aurora_data!FM2176-INT(aurora_data!FM2176)&gt;=0.75, INT(aurora_data!FM2176)+1, INT(aurora_data!FM2176))</f>
        <v>0</v>
      </c>
      <c r="EG161" s="10">
        <f>IF(aurora_data!BR2176-INT(aurora_data!BR2176)&gt;=0.75, INT(aurora_data!BR2176)+1, INT(aurora_data!BR2176))</f>
        <v>0</v>
      </c>
      <c r="EH161" s="302">
        <f>IF(aurora_data!FN2176-INT(aurora_data!FN2176)&gt;=0.75, INT(aurora_data!FN2176)+1, INT(aurora_data!FN2176))</f>
        <v>0</v>
      </c>
      <c r="EI161" s="10">
        <f>IF(aurora_data!BS2176-INT(aurora_data!BS2176)&gt;=0.75, INT(aurora_data!BS2176)+1, INT(aurora_data!BS2176))</f>
        <v>0</v>
      </c>
      <c r="EJ161" s="315">
        <f>IF(aurora_data!FO2176-INT(aurora_data!FO2176)&gt;=0.75, INT(aurora_data!FO2176)+1, INT(aurora_data!FO2176))</f>
        <v>0</v>
      </c>
      <c r="EK161" s="10">
        <f>IF(aurora_data!BT2176-INT(aurora_data!BT2176)&gt;=0.75, INT(aurora_data!BT2176)+1, INT(aurora_data!BT2176))</f>
        <v>0</v>
      </c>
      <c r="EL161" s="302">
        <f>IF(aurora_data!FP2176-INT(aurora_data!FP2176)&gt;=0.75, INT(aurora_data!FP2176)+1, INT(aurora_data!FP2176))</f>
        <v>0</v>
      </c>
      <c r="EM161" s="10">
        <f>IF(aurora_data!BU2176-INT(aurora_data!BU2176)&gt;=0.75, INT(aurora_data!BU2176)+1, INT(aurora_data!BU2176))</f>
        <v>0</v>
      </c>
      <c r="EN161" s="10">
        <f>IF(aurora_data!FQ2176-INT(aurora_data!FQ2176)&gt;=0.75, INT(aurora_data!FQ2176)+1, INT(aurora_data!FQ2176))</f>
        <v>0</v>
      </c>
      <c r="EO161" s="349">
        <f>IF(aurora_data!BV2176-INT(aurora_data!BV2176)&gt;=0.75, INT(aurora_data!BV2176)+1, INT(aurora_data!BV2176))</f>
        <v>0</v>
      </c>
      <c r="EP161" s="302">
        <f>IF(aurora_data!FR2176-INT(aurora_data!FR2176)&gt;=0.75, INT(aurora_data!FR2176)+1, INT(aurora_data!FR2176))</f>
        <v>0</v>
      </c>
      <c r="EQ161" s="10">
        <f>IF(aurora_data!BW2176-INT(aurora_data!BW2176)&gt;=0.75, INT(aurora_data!BW2176)+1, INT(aurora_data!BW2176))</f>
        <v>0</v>
      </c>
      <c r="ER161" s="315">
        <f>IF(aurora_data!FS2176-INT(aurora_data!FS2176)&gt;=0.75, INT(aurora_data!FS2176)+1, INT(aurora_data!FS2176))</f>
        <v>0</v>
      </c>
      <c r="ES161" s="10">
        <f>IF(aurora_data!BX2176-INT(aurora_data!BX2176)&gt;=0.75, INT(aurora_data!BX2176)+1, INT(aurora_data!BX2176))</f>
        <v>0</v>
      </c>
      <c r="ET161" s="302">
        <f>IF(aurora_data!FT2176-INT(aurora_data!FT2176)&gt;=0.75, INT(aurora_data!FT2176)+1, INT(aurora_data!FT2176))</f>
        <v>0</v>
      </c>
      <c r="EU161" s="10">
        <f>IF(aurora_data!BY2176-INT(aurora_data!BY2176)&gt;=0.75, INT(aurora_data!BY2176)+1, INT(aurora_data!BY2176))</f>
        <v>0</v>
      </c>
      <c r="EV161" s="302">
        <f>IF(aurora_data!FU2176-INT(aurora_data!FU2176)&gt;=0.75, INT(aurora_data!FU2176)+1, INT(aurora_data!FU2176))</f>
        <v>0</v>
      </c>
      <c r="EW161" s="10">
        <f>IF(aurora_data!BZ2176-INT(aurora_data!BZ2176)&gt;=0.75, INT(aurora_data!BZ2176)+1, INT(aurora_data!BZ2176))</f>
        <v>0</v>
      </c>
      <c r="EX161" s="302">
        <f>IF(aurora_data!FV2176-INT(aurora_data!FV2176)&gt;=0.75, INT(aurora_data!FV2176)+1, INT(aurora_data!FV2176))</f>
        <v>0</v>
      </c>
      <c r="EY161" s="10">
        <f>IF(aurora_data!CA2176-INT(aurora_data!CA2176)&gt;=0.75, INT(aurora_data!CA2176)+1, INT(aurora_data!CA2176))</f>
        <v>0</v>
      </c>
      <c r="EZ161" s="302">
        <f>IF(aurora_data!FW2176-INT(aurora_data!FW2176)&gt;=0.75, INT(aurora_data!FW2176)+1, INT(aurora_data!FW2176))</f>
        <v>0</v>
      </c>
      <c r="FA161" s="10">
        <f>IF(aurora_data!CB2176-INT(aurora_data!CB2176)&gt;=0.75, INT(aurora_data!CB2176)+1, INT(aurora_data!CB2176))</f>
        <v>0</v>
      </c>
      <c r="FB161" s="10">
        <f>IF(aurora_data!FX2176-INT(aurora_data!FX2176)&gt;=0.75, INT(aurora_data!FX2176)+1, INT(aurora_data!FX2176))</f>
        <v>0</v>
      </c>
      <c r="FC161" s="10">
        <f>IF(aurora_data!CC2176-INT(aurora_data!CC2176)&gt;=0.75, INT(aurora_data!CC2176)+1, INT(aurora_data!CC2176))</f>
        <v>0</v>
      </c>
      <c r="FD161" s="302">
        <f>IF(aurora_data!FY2176-INT(aurora_data!FY2176)&gt;=0.75, INT(aurora_data!FY2176)+1, INT(aurora_data!FY2176))</f>
        <v>0</v>
      </c>
      <c r="FE161" s="10">
        <f>IF(aurora_data!CD2176-INT(aurora_data!CD2176)&gt;=0.75, INT(aurora_data!CD2176)+1, INT(aurora_data!CD2176))</f>
        <v>0</v>
      </c>
      <c r="FF161" s="10">
        <f>IF(aurora_data!FZ2176-INT(aurora_data!FZ2176)&gt;=0.75, INT(aurora_data!FZ2176)+1, INT(aurora_data!FZ2176))</f>
        <v>0</v>
      </c>
      <c r="FG161" s="10">
        <f>IF(aurora_data!CE2176-INT(aurora_data!CE2176)&gt;=0.75, INT(aurora_data!CE2176)+1, INT(aurora_data!CE2176))</f>
        <v>0</v>
      </c>
      <c r="FH161" s="10">
        <f>IF(aurora_data!GA2176-INT(aurora_data!GA2176)&gt;=0.75, INT(aurora_data!GA2176)+1, INT(aurora_data!GA2176))</f>
        <v>0</v>
      </c>
      <c r="FI161" s="218">
        <f>IF(aurora_data!CF2176-INT(aurora_data!CF2176)&gt;=0.75,INT(aurora_data!CF2176)+1,INT(aurora_data!CF2176))</f>
        <v>0</v>
      </c>
      <c r="FJ161" s="302">
        <f>IF(aurora_data!GB2176-INT(aurora_data!GB2176)&gt;=0.75,INT(aurora_data!GB2176)+1,INT(aurora_data!GB2176))</f>
        <v>0</v>
      </c>
      <c r="FK161" s="10">
        <f>IF(aurora_data!CG2176-INT(aurora_data!CG2176)&gt;=0.75,INT(aurora_data!CG2176)+1,INT(aurora_data!CG2176))</f>
        <v>0</v>
      </c>
      <c r="FL161" s="302">
        <f>IF(aurora_data!GC2176-INT(aurora_data!GC2176)&gt;=0.75, INT(aurora_data!GC2176)+1, INT(aurora_data!GC2176))</f>
        <v>0</v>
      </c>
      <c r="FM161" s="10">
        <f>IF(aurora_data!CH2176-INT(aurora_data!CH2176)&gt;=0.75, INT(aurora_data!CH2176)+1, INT(aurora_data!CH2176))</f>
        <v>0</v>
      </c>
      <c r="FN161" s="302">
        <f>IF(aurora_data!GD2176-INT(aurora_data!GD2176)&gt;=0.75, INT(aurora_data!GD2176)+1, INT(aurora_data!GD2176))</f>
        <v>0</v>
      </c>
      <c r="FO161" s="10">
        <f>IF(aurora_data!CI2176-INT(aurora_data!CI2176)&gt;=0.75, INT(aurora_data!CI2176)+1, INT(aurora_data!CI2176))</f>
        <v>0</v>
      </c>
      <c r="FP161" s="315">
        <f>IF(aurora_data!GE2176-INT(aurora_data!GE2176)&gt;=0.75, INT(aurora_data!GE2176)+1, INT(aurora_data!GE2176))</f>
        <v>0</v>
      </c>
      <c r="FQ161" s="10">
        <f>IF(aurora_data!CJ2176-INT(aurora_data!CJ2176)&gt;=0.75, INT(aurora_data!CJ2176)+1, INT(aurora_data!CJ2176))</f>
        <v>0</v>
      </c>
      <c r="FR161" s="302">
        <f>IF(aurora_data!GF2176-INT(aurora_data!GF2176)&gt;=0.75, INT(aurora_data!GF2176)+1, INT(aurora_data!GF2176))</f>
        <v>0</v>
      </c>
      <c r="FS161" s="10">
        <f>IF(aurora_data!CK2176-INT(aurora_data!CK2176)&gt;=0.75, INT(aurora_data!CK2176)+1, INT(aurora_data!CK2176))</f>
        <v>0</v>
      </c>
      <c r="FT161" s="302">
        <f>IF(aurora_data!GG2176-INT(aurora_data!GG2176)&gt;=0.75, INT(aurora_data!GG2176)+1, INT(aurora_data!GG2176))</f>
        <v>0</v>
      </c>
      <c r="FU161" s="10">
        <f>IF(aurora_data!CL2176-INT(aurora_data!CL2176)&gt;=0.75, INT(aurora_data!CL2176)+1, INT(aurora_data!CL2176))</f>
        <v>0</v>
      </c>
      <c r="FV161" s="302">
        <f>IF(aurora_data!GH2176-INT(aurora_data!GH2176)&gt;=0.75, INT(aurora_data!GH2176)+1, INT(aurora_data!GH2176))</f>
        <v>0</v>
      </c>
      <c r="FW161" s="10">
        <f>IF(aurora_data!CM2176-INT(aurora_data!CM2176)&gt;=0.75, INT(aurora_data!CM2176)+1, INT(aurora_data!CM2176))</f>
        <v>0</v>
      </c>
      <c r="FX161" s="315">
        <f>IF(aurora_data!GI2176-INT(aurora_data!GI2176)&gt;=0.75, INT(aurora_data!GI2176)+1, INT(aurora_data!GI2176))</f>
        <v>0</v>
      </c>
      <c r="FY161" s="10">
        <f>IF(aurora_data!CN2176-INT(aurora_data!CN2176)&gt;=0.75, INT(aurora_data!CN2176)+1, INT(aurora_data!CN2176))</f>
        <v>0</v>
      </c>
      <c r="FZ161" s="302">
        <f>IF(aurora_data!GJ2176-INT(aurora_data!GJ2176)&gt;=0.75, INT(aurora_data!GJ2176)+1, INT(aurora_data!GJ2176))</f>
        <v>0</v>
      </c>
      <c r="GA161" s="10">
        <f>IF(aurora_data!CO2176-INT(aurora_data!CO2176)&gt;=0.75, INT(aurora_data!CO2176)+1, INT(aurora_data!CO2176))</f>
        <v>0</v>
      </c>
      <c r="GB161" s="10">
        <f>IF(aurora_data!GK2176-INT(aurora_data!GK2176)&gt;=0.75, INT(aurora_data!GK2176)+1, INT(aurora_data!GK2176))</f>
        <v>0</v>
      </c>
      <c r="GC161" s="349">
        <f>IF(aurora_data!CP2176-INT(aurora_data!CP2176)&gt;=0.75, INT(aurora_data!CP2176)+1, INT(aurora_data!CP2176))</f>
        <v>0</v>
      </c>
      <c r="GD161" s="302">
        <f>IF(aurora_data!GL2176-INT(aurora_data!GL2176)&gt;=0.75, INT(aurora_data!GL2176)+1, INT(aurora_data!GL2176))</f>
        <v>0</v>
      </c>
      <c r="GE161" s="10">
        <f>IF(aurora_data!CQ2176-INT(aurora_data!CQ2176)&gt;=0.75, INT(aurora_data!CQ2176)+1, INT(aurora_data!CQ2176))</f>
        <v>0</v>
      </c>
      <c r="GF161" s="315">
        <f>IF(aurora_data!GM2176-INT(aurora_data!GM2176)&gt;=0.75, INT(aurora_data!GM2176)+1, INT(aurora_data!GM2176))</f>
        <v>0</v>
      </c>
      <c r="GG161" s="10">
        <f>IF(aurora_data!CR2176-INT(aurora_data!CR2176)&gt;=0.75, INT(aurora_data!CR2176)+1, INT(aurora_data!CR2176))</f>
        <v>0</v>
      </c>
      <c r="GH161" s="302">
        <f>IF(aurora_data!GN2176-INT(aurora_data!GN2176)&gt;=0.75, INT(aurora_data!GN2176)+1, INT(aurora_data!GN2176))</f>
        <v>0</v>
      </c>
      <c r="GI161" s="10">
        <f>IF(aurora_data!CS2176-INT(aurora_data!CS2176)&gt;=0.75, INT(aurora_data!CS2176)+1, INT(aurora_data!CS2176))</f>
        <v>0</v>
      </c>
      <c r="GJ161" s="302">
        <f>IF(aurora_data!GO2176-INT(aurora_data!GO2176)&gt;=0.75, INT(aurora_data!GO2176)+1, INT(aurora_data!GO2176))</f>
        <v>0</v>
      </c>
      <c r="GK161" s="10">
        <f>IF(aurora_data!CT2176-INT(aurora_data!CT2176)&gt;=0.75, INT(aurora_data!CT2176)+1, INT(aurora_data!CT2176))</f>
        <v>0</v>
      </c>
      <c r="GL161" s="302">
        <f>IF(aurora_data!GP2176-INT(aurora_data!GP2176)&gt;=0.75, INT(aurora_data!GP2176)+1, INT(aurora_data!GP2176))</f>
        <v>0</v>
      </c>
      <c r="GM161" s="10">
        <f>IF(aurora_data!CU2176-INT(aurora_data!CU2176)&gt;=0.75, INT(aurora_data!CU2176)+1, INT(aurora_data!CU2176))</f>
        <v>0</v>
      </c>
      <c r="GN161" s="302">
        <f>IF(aurora_data!GQ2176-INT(aurora_data!GQ2176)&gt;=0.75, INT(aurora_data!GQ2176)+1, INT(aurora_data!GQ2176))</f>
        <v>0</v>
      </c>
      <c r="GO161" s="10">
        <f>IF(aurora_data!CV2176-INT(aurora_data!CV2176)&gt;=0.75, INT(aurora_data!CV2176)+1, INT(aurora_data!CV2176))</f>
        <v>0</v>
      </c>
      <c r="GP161" s="10">
        <f>IF(aurora_data!GR2176-INT(aurora_data!GR2176)&gt;=0.75, INT(aurora_data!GR2176)+1, INT(aurora_data!GR2176))</f>
        <v>0</v>
      </c>
      <c r="GQ161" s="10">
        <f>IF(aurora_data!CW2176-INT(aurora_data!CW2176)&gt;=0.75, INT(aurora_data!CW2176)+1, INT(aurora_data!CW2176))</f>
        <v>0</v>
      </c>
      <c r="GR161" s="302">
        <f>IF(aurora_data!GS2176-INT(aurora_data!GS2176)&gt;=0.75, INT(aurora_data!GS2176)+1, INT(aurora_data!GS2176))</f>
        <v>0</v>
      </c>
      <c r="GS161" s="10">
        <f>IF(aurora_data!CX2176-INT(aurora_data!CX2176)&gt;=0.75, INT(aurora_data!CX2176)+1, INT(aurora_data!CX2176))</f>
        <v>0</v>
      </c>
      <c r="GT161" s="10">
        <f>IF(aurora_data!GT2176-INT(aurora_data!GT2176)&gt;=0.75, INT(aurora_data!GT2176)+1, INT(aurora_data!GT2176))</f>
        <v>0</v>
      </c>
      <c r="GU161" s="10">
        <f>IF(aurora_data!CY2176-INT(aurora_data!CY2176)&gt;=0.75, INT(aurora_data!CY2176)+1, INT(aurora_data!CY2176))</f>
        <v>0</v>
      </c>
      <c r="GV161" s="10">
        <f>IF(aurora_data!GU2176-INT(aurora_data!GU2176)&gt;=0.75, INT(aurora_data!GU2176)+1, INT(aurora_data!GU2176))</f>
        <v>0</v>
      </c>
      <c r="GW161" s="217" t="s">
        <v>622</v>
      </c>
      <c r="GX161" s="218">
        <f>aurora_data!GV2176</f>
        <v>0</v>
      </c>
      <c r="GY161" s="219">
        <f t="shared" si="231"/>
        <v>0</v>
      </c>
    </row>
    <row r="162" spans="2:207" s="2" customFormat="1" ht="16.5" thickBot="1">
      <c r="B162" s="512"/>
      <c r="C162" s="519"/>
      <c r="D162" s="220" t="s">
        <v>268</v>
      </c>
      <c r="E162" s="218">
        <f>IF(aurora_data!D2177-INT(aurora_data!D2177)&gt;=0.75, INT(aurora_data!D2177)+1, INT(aurora_data!D2177))</f>
        <v>0</v>
      </c>
      <c r="F162" s="302">
        <f>IF(aurora_data!CZ2177-INT(aurora_data!CZ2177)&gt;=0.75, INT(aurora_data!CZ2177)+1, INT(aurora_data!CZ2177))</f>
        <v>0</v>
      </c>
      <c r="G162" s="349">
        <f>IF(aurora_data!E2177-INT(aurora_data!E2177)&gt;=0.75, INT(aurora_data!E2177)+1, INT(aurora_data!E2177))</f>
        <v>0</v>
      </c>
      <c r="H162" s="302">
        <f>IF(aurora_data!DA2177-INT(aurora_data!DA2177)&gt;=0.75, INT(aurora_data!DA2177)+1, INT(aurora_data!DA2177))</f>
        <v>0</v>
      </c>
      <c r="I162" s="349">
        <f>IF(aurora_data!F2177-INT(aurora_data!F2177)&gt;=0.75, INT(aurora_data!F2177)+1, INT(aurora_data!F2177))</f>
        <v>0</v>
      </c>
      <c r="J162" s="302">
        <f>IF(aurora_data!DB2177-INT(aurora_data!DB2177)&gt;=0.75, INT(aurora_data!DB2177)+1, INT(aurora_data!DB2177))</f>
        <v>0</v>
      </c>
      <c r="K162" s="349">
        <f>IF(aurora_data!G2177-INT(aurora_data!G2177)&gt;=0.75, INT(aurora_data!G2177)+1, INT(aurora_data!G2177))</f>
        <v>0</v>
      </c>
      <c r="L162" s="315">
        <f>IF(aurora_data!DC2177-INT(aurora_data!DC2177)&gt;=0.75, INT(aurora_data!DC2177)+1, INT(aurora_data!DC2177))</f>
        <v>0</v>
      </c>
      <c r="M162" s="333">
        <f>IF(aurora_data!H2177-INT(aurora_data!H2177)&gt;=0.75, INT(aurora_data!H2177)+1, INT(aurora_data!H2177))</f>
        <v>0</v>
      </c>
      <c r="N162" s="302">
        <f>IF(aurora_data!DD2177-INT(aurora_data!DD2177)&gt;=0.75, INT(aurora_data!DD2177)+1, INT(aurora_data!DD2177))</f>
        <v>0</v>
      </c>
      <c r="O162" s="10">
        <f>IF(aurora_data!I2177-INT(aurora_data!I2177)&gt;=0.75, INT(aurora_data!I2177)+1, INT(aurora_data!I2177))</f>
        <v>0</v>
      </c>
      <c r="P162" s="302">
        <f>IF(aurora_data!DE2177-INT(aurora_data!DE2177)&gt;=0.75, INT(aurora_data!DE2177)+1, INT(aurora_data!DE2177))</f>
        <v>0</v>
      </c>
      <c r="Q162" s="349">
        <f>IF(aurora_data!J2177-INT(aurora_data!J2177)&gt;=0.75, INT(aurora_data!J2177)+1, INT(aurora_data!J2177))</f>
        <v>0</v>
      </c>
      <c r="R162" s="302">
        <f>IF(aurora_data!DF2177-INT(aurora_data!DF2177)&gt;=0.75, INT(aurora_data!DF2177)+1, INT(aurora_data!DF2177))</f>
        <v>0</v>
      </c>
      <c r="S162" s="10">
        <f>IF(aurora_data!K2177-INT(aurora_data!K2177)&gt;=0.75, INT(aurora_data!K2177)+1, INT(aurora_data!K2177))</f>
        <v>0</v>
      </c>
      <c r="T162" s="315">
        <f>IF(aurora_data!DG2177-INT(aurora_data!DG2177)&gt;=0.75, INT(aurora_data!DG2177)+1, INT(aurora_data!DG2177))</f>
        <v>0</v>
      </c>
      <c r="U162" s="333">
        <f>IF(aurora_data!L2177-INT(aurora_data!L2177)&gt;=0.75, INT(aurora_data!L2177)+1, INT(aurora_data!L2177))</f>
        <v>0</v>
      </c>
      <c r="V162" s="302">
        <f>IF(aurora_data!DH2177-INT(aurora_data!DH2177)&gt;=0.75, INT(aurora_data!DH2177)+1, INT(aurora_data!DH2177))</f>
        <v>0</v>
      </c>
      <c r="W162" s="10">
        <f>IF(aurora_data!M2177-INT(aurora_data!M2177)&gt;=0.75, INT(aurora_data!M2177)+1, INT(aurora_data!M2177))</f>
        <v>0</v>
      </c>
      <c r="X162" s="10">
        <f>IF(aurora_data!DI2177-INT(aurora_data!DI2177)&gt;=0.75, INT(aurora_data!DI2177)+1, INT(aurora_data!DI2177))</f>
        <v>0</v>
      </c>
      <c r="Y162" s="349">
        <f>IF(aurora_data!N2177-INT(aurora_data!N2177)&gt;=0.75, INT(aurora_data!N2177)+1, INT(aurora_data!N2177))</f>
        <v>0</v>
      </c>
      <c r="Z162" s="302">
        <f>IF(aurora_data!DJ2177-INT(aurora_data!DJ2177)&gt;=0.75, INT(aurora_data!DJ2177)+1, INT(aurora_data!DJ2177))</f>
        <v>0</v>
      </c>
      <c r="AA162" s="10">
        <f>IF(aurora_data!O2177-INT(aurora_data!O2177)&gt;=0.75, INT(aurora_data!O2177)+1, INT(aurora_data!O2177))</f>
        <v>0</v>
      </c>
      <c r="AB162" s="315">
        <f>IF(aurora_data!DK2177-INT(aurora_data!DK2177)&gt;=0.75, INT(aurora_data!DK2177)+1, INT(aurora_data!DK2177))</f>
        <v>0</v>
      </c>
      <c r="AC162" s="10">
        <f>IF(aurora_data!P2177-INT(aurora_data!P2177)&gt;=0.75, INT(aurora_data!P2177)+1, INT(aurora_data!P2177))</f>
        <v>0</v>
      </c>
      <c r="AD162" s="10">
        <f>IF(aurora_data!DL2177-INT(aurora_data!DL2177)&gt;=0.75, INT(aurora_data!DL2177)+1, INT(aurora_data!DL2177))</f>
        <v>0</v>
      </c>
      <c r="AE162" s="10">
        <f>IF(aurora_data!Q2177-INT(aurora_data!Q2177)&gt;=0.75, INT(aurora_data!Q2177)+1, INT(aurora_data!Q2177))</f>
        <v>0</v>
      </c>
      <c r="AF162" s="302">
        <f>IF(aurora_data!DM2177-INT(aurora_data!DM2177)&gt;=0.75, INT(aurora_data!DM2177)+1, INT(aurora_data!DM2177))</f>
        <v>0</v>
      </c>
      <c r="AG162" s="10">
        <f>IF(aurora_data!R2177-INT(aurora_data!R2177)&gt;=0.75, INT(aurora_data!R2177)+1, INT(aurora_data!R2177))</f>
        <v>0</v>
      </c>
      <c r="AH162" s="10">
        <f>IF(aurora_data!DN2177-INT(aurora_data!DN2177)&gt;=0.75, INT(aurora_data!DN2177)+1, INT(aurora_data!DN2177))</f>
        <v>0</v>
      </c>
      <c r="AI162" s="10">
        <f>IF(aurora_data!S2177-INT(aurora_data!S2177)&gt;=0.75, INT(aurora_data!S2177)+1, INT(aurora_data!S2177))</f>
        <v>0</v>
      </c>
      <c r="AJ162" s="221">
        <f>IF(aurora_data!DO2177-INT(aurora_data!DO2177)&gt;=0.75, INT(aurora_data!DO2177)+1, INT(aurora_data!DO2177))</f>
        <v>0</v>
      </c>
      <c r="AK162" s="10">
        <f>IF(aurora_data!T2177-INT(aurora_data!T2177)&gt;=0.75, INT(aurora_data!T2177)+1, INT(aurora_data!T2177))</f>
        <v>0</v>
      </c>
      <c r="AL162" s="10">
        <f>IF(aurora_data!DP2177-INT(aurora_data!DP2177)&gt;=0.75, INT(aurora_data!DP2177)+1, INT(aurora_data!DP2177))</f>
        <v>0</v>
      </c>
      <c r="AM162" s="10">
        <f>IF(aurora_data!U2177-INT(aurora_data!U2177)&gt;=0.75, INT(aurora_data!U2177)+1, INT(aurora_data!U2177))</f>
        <v>0</v>
      </c>
      <c r="AN162" s="302">
        <f>IF(aurora_data!DQ2177-INT(aurora_data!DQ2177)&gt;=0.75, INT(aurora_data!DQ2177)+1, INT(aurora_data!DQ2177))</f>
        <v>0</v>
      </c>
      <c r="AO162" s="10">
        <f>IF(aurora_data!V2177-INT(aurora_data!V2177)&gt;=0.75, INT(aurora_data!V2177)+1, INT(aurora_data!V2177))</f>
        <v>0</v>
      </c>
      <c r="AP162" s="10">
        <f>IF(aurora_data!DR2177-INT(aurora_data!DR2177)&gt;=0.75, INT(aurora_data!DR2177)+1, INT(aurora_data!DR2177))</f>
        <v>0</v>
      </c>
      <c r="AQ162" s="10">
        <f>IF(aurora_data!W2177-INT(aurora_data!W2177)&gt;=0.75, INT(aurora_data!W2177)+1, INT(aurora_data!W2177))</f>
        <v>0</v>
      </c>
      <c r="AR162" s="221">
        <f>IF(aurora_data!DS2177-INT(aurora_data!DS2177)&gt;=0.75, INT(aurora_data!DS2177)+1, INT(aurora_data!DS2177))</f>
        <v>0</v>
      </c>
      <c r="AS162" s="10">
        <f>IF(aurora_data!X2177-INT(aurora_data!X2177)&gt;=0.75, INT(aurora_data!X2177)+1, INT(aurora_data!X2177))</f>
        <v>0</v>
      </c>
      <c r="AT162" s="302">
        <f>IF(aurora_data!DT2177-INT(aurora_data!DT2177)&gt;=0.75, INT(aurora_data!DT2177)+1, INT(aurora_data!DT2177))</f>
        <v>0</v>
      </c>
      <c r="AU162" s="10">
        <f>IF(aurora_data!Y2177-INT(aurora_data!Y2177)&gt;=0.75, INT(aurora_data!Y2177)+1, INT(aurora_data!Y2177))</f>
        <v>0</v>
      </c>
      <c r="AV162" s="302">
        <f>IF(aurora_data!DU2177-INT(aurora_data!DU2177)&gt;=0.75, INT(aurora_data!DU2177)+1, INT(aurora_data!DU2177))</f>
        <v>0</v>
      </c>
      <c r="AW162" s="10">
        <f>IF(aurora_data!Z2177-INT(aurora_data!Z2177)&gt;=0.75, INT(aurora_data!Z2177)+1, INT(aurora_data!Z2177))</f>
        <v>0</v>
      </c>
      <c r="AX162" s="302">
        <f>IF(aurora_data!DV2177-INT(aurora_data!DV2177)&gt;=0.75, INT(aurora_data!DV2177)+1, INT(aurora_data!DV2177))</f>
        <v>0</v>
      </c>
      <c r="AY162" s="10">
        <f>IF(aurora_data!AA2177-INT(aurora_data!AA2177)&gt;=0.75, INT(aurora_data!AA2177)+1, INT(aurora_data!AA2177))</f>
        <v>0</v>
      </c>
      <c r="AZ162" s="315">
        <f>IF(aurora_data!DW2177-INT(aurora_data!DW2177)&gt;=0.75, INT(aurora_data!DW2177)+1, INT(aurora_data!DW2177))</f>
        <v>0</v>
      </c>
      <c r="BA162" s="333">
        <f>IF(aurora_data!AB2177-INT(aurora_data!AB2177)&gt;=0.75, INT(aurora_data!AB2177)+1, INT(aurora_data!AB2177))</f>
        <v>0</v>
      </c>
      <c r="BB162" s="302">
        <f>IF(aurora_data!DX2177-INT(aurora_data!DX2177)&gt;=0.75, INT(aurora_data!DX2177)+1, INT(aurora_data!DX2177))</f>
        <v>0</v>
      </c>
      <c r="BC162" s="10">
        <f>IF(aurora_data!AC2177-INT(aurora_data!AC2177)&gt;=0.75, INT(aurora_data!AC2177)+1, INT(aurora_data!AC2177))</f>
        <v>0</v>
      </c>
      <c r="BD162" s="302">
        <f>IF(aurora_data!DY2177-INT(aurora_data!DY2177)&gt;=0.75, INT(aurora_data!DY2177)+1, INT(aurora_data!DY2177))</f>
        <v>0</v>
      </c>
      <c r="BE162" s="10">
        <f>IF(aurora_data!AD2177-INT(aurora_data!AD2177)&gt;=0.75, INT(aurora_data!AD2177)+1, INT(aurora_data!AD2177))</f>
        <v>0</v>
      </c>
      <c r="BF162" s="302">
        <f>IF(aurora_data!DZ2177-INT(aurora_data!DZ2177)&gt;=0.75, INT(aurora_data!DZ2177)+1, INT(aurora_data!DZ2177))</f>
        <v>0</v>
      </c>
      <c r="BG162" s="10">
        <f>IF(aurora_data!AE2177-INT(aurora_data!AE2177)&gt;=0.75, INT(aurora_data!AE2177)+1, INT(aurora_data!AE2177))</f>
        <v>0</v>
      </c>
      <c r="BH162" s="315">
        <f>IF(aurora_data!EA2177-INT(aurora_data!EA2177)&gt;=0.75, INT(aurora_data!EA2177)+1, INT(aurora_data!EA2177))</f>
        <v>0</v>
      </c>
      <c r="BI162" s="10">
        <f>IF(aurora_data!AF2177-INT(aurora_data!AF2177)&gt;=0.75, INT(aurora_data!AF2177)+1, INT(aurora_data!AF2177))</f>
        <v>0</v>
      </c>
      <c r="BJ162" s="302">
        <f>IF(aurora_data!EB2177-INT(aurora_data!EB2177)&gt;=0.75, INT(aurora_data!EB2177)+1, INT(aurora_data!EB2177))</f>
        <v>0</v>
      </c>
      <c r="BK162" s="10">
        <f>IF(aurora_data!AG2177-INT(aurora_data!AG2177)&gt;=0.75, INT(aurora_data!AG2177)+1, INT(aurora_data!AG2177))</f>
        <v>0</v>
      </c>
      <c r="BL162" s="302">
        <f>IF(aurora_data!EC2177-INT(aurora_data!EC2177)&gt;=0.75, INT(aurora_data!EC2177)+1, INT(aurora_data!EC2177))</f>
        <v>0</v>
      </c>
      <c r="BM162" s="10">
        <f>IF(aurora_data!AH2177-INT(aurora_data!AH2177)&gt;=0.75, INT(aurora_data!AH2177)+1, INT(aurora_data!AH2177))</f>
        <v>0</v>
      </c>
      <c r="BN162" s="302">
        <f>IF(aurora_data!ED2177-INT(aurora_data!ED2177)&gt;=0.75, INT(aurora_data!ED2177)+1, INT(aurora_data!ED2177))</f>
        <v>0</v>
      </c>
      <c r="BO162" s="10">
        <f>IF(aurora_data!AI2177-INT(aurora_data!AI2177)&gt;=0.75, INT(aurora_data!AI2177)+1, INT(aurora_data!AI2177))</f>
        <v>0</v>
      </c>
      <c r="BP162" s="315">
        <f>IF(aurora_data!EE2177-INT(aurora_data!EE2177)&gt;=0.75, INT(aurora_data!EE2177)+1, INT(aurora_data!EE2177))</f>
        <v>0</v>
      </c>
      <c r="BQ162" s="10">
        <f>IF(aurora_data!AJ2177-INT(aurora_data!AJ2177)&gt;=0.75, INT(aurora_data!AJ2177)+1, INT(aurora_data!AJ2177))</f>
        <v>0</v>
      </c>
      <c r="BR162" s="302">
        <f>IF(aurora_data!EF2177-INT(aurora_data!EF2177)&gt;=0.75, INT(aurora_data!EF2177)+1, INT(aurora_data!EF2177))</f>
        <v>0</v>
      </c>
      <c r="BS162" s="10">
        <f>IF(aurora_data!AK2177-INT(aurora_data!AK2177)&gt;=0.75, INT(aurora_data!AK2177)+1, INT(aurora_data!AK2177))</f>
        <v>0</v>
      </c>
      <c r="BT162" s="302">
        <f>IF(aurora_data!EG2177-INT(aurora_data!EG2177)&gt;=0.75, INT(aurora_data!EG2177)+1, INT(aurora_data!EG2177))</f>
        <v>0</v>
      </c>
      <c r="BU162" s="10">
        <f>IF(aurora_data!AL2177-INT(aurora_data!AL2177)&gt;=0.75, INT(aurora_data!AL2177)+1, INT(aurora_data!AL2177))</f>
        <v>0</v>
      </c>
      <c r="BV162" s="302">
        <f>IF(aurora_data!EH2177-INT(aurora_data!EH2177)&gt;=0.75, INT(aurora_data!EH2177)+1, INT(aurora_data!EH2177))</f>
        <v>0</v>
      </c>
      <c r="BW162" s="10">
        <f>IF(aurora_data!AM2177-INT(aurora_data!AM2177)&gt;=0.75, INT(aurora_data!AM2177)+1, INT(aurora_data!AM2177))</f>
        <v>0</v>
      </c>
      <c r="BX162" s="221">
        <f>IF(aurora_data!EI2177-INT(aurora_data!EI2177)&gt;=0.75, INT(aurora_data!EI2177)+1, INT(aurora_data!EI2177))</f>
        <v>0</v>
      </c>
      <c r="BY162" s="10">
        <f>IF(aurora_data!AN2177-INT(aurora_data!AN2177)&gt;=0.75, INT(aurora_data!AN2177)+1, INT(aurora_data!AN2177))</f>
        <v>0</v>
      </c>
      <c r="BZ162" s="10">
        <f>IF(aurora_data!EJ2177-INT(aurora_data!EJ2177)&gt;=0.75, INT(aurora_data!EJ2177)+1, INT(aurora_data!EJ2177))</f>
        <v>0</v>
      </c>
      <c r="CA162" s="10">
        <f>IF(aurora_data!AO2177-INT(aurora_data!AO2177)&gt;=0.75, INT(aurora_data!AO2177)+1, INT(aurora_data!AO2177))</f>
        <v>0</v>
      </c>
      <c r="CB162" s="302">
        <f>IF(aurora_data!EK2177-INT(aurora_data!EK2177)&gt;=0.75, INT(aurora_data!EK2177)+1, INT(aurora_data!EK2177))</f>
        <v>0</v>
      </c>
      <c r="CC162" s="10">
        <f>IF(aurora_data!AP2177-INT(aurora_data!AP2177)&gt;=0.75, INT(aurora_data!AP2177)+1, INT(aurora_data!AP2177))</f>
        <v>0</v>
      </c>
      <c r="CD162" s="10">
        <f>IF(aurora_data!EL2177-INT(aurora_data!EL2177)&gt;=0.75, INT(aurora_data!EL2177)+1, INT(aurora_data!EL2177))</f>
        <v>0</v>
      </c>
      <c r="CE162" s="10">
        <f>IF(aurora_data!AQ2177-INT(aurora_data!AQ2177)&gt;=0.75, INT(aurora_data!AQ2177)+1, INT(aurora_data!AQ2177))</f>
        <v>0</v>
      </c>
      <c r="CF162" s="10">
        <f>IF(aurora_data!EM2177-INT(aurora_data!EM2177)&gt;=0.75, INT(aurora_data!EM2177)+1, INT(aurora_data!EM2177))</f>
        <v>0</v>
      </c>
      <c r="CG162" s="218">
        <f>IF(aurora_data!AR2177-INT(aurora_data!AR2177)&gt;=0.75, INT(aurora_data!AR2177)+1, INT(aurora_data!AR2177))</f>
        <v>0</v>
      </c>
      <c r="CH162" s="10">
        <f>IF(aurora_data!EN2177-INT(aurora_data!EN2177)&gt;=0.75, INT(aurora_data!EN2177)+1, INT(aurora_data!EN2177))</f>
        <v>0</v>
      </c>
      <c r="CI162" s="10">
        <f>IF(aurora_data!AS2177-INT(aurora_data!AS2177)&gt;=0.75, INT(aurora_data!AS2177)+1, INT(aurora_data!AS2177))</f>
        <v>0</v>
      </c>
      <c r="CJ162" s="302">
        <f>IF(aurora_data!EO2177-INT(aurora_data!EO2177)&gt;=0.75, INT(aurora_data!EO2177)+1, INT(aurora_data!EO2177))</f>
        <v>0</v>
      </c>
      <c r="CK162" s="10">
        <f>IF(aurora_data!AT2177-INT(aurora_data!AT2177)&gt;=0.75, INT(aurora_data!AT2177)+1, INT(aurora_data!AT2177))</f>
        <v>0</v>
      </c>
      <c r="CL162" s="10">
        <f>IF(aurora_data!EP2177-INT(aurora_data!EP2177)&gt;=0.75, INT(aurora_data!EP2177)+1, INT(aurora_data!EP2177))</f>
        <v>0</v>
      </c>
      <c r="CM162" s="10">
        <f>IF(aurora_data!AU2177-INT(aurora_data!AU2177)&gt;=0.75, INT(aurora_data!AU2177)+1, INT(aurora_data!AU2177))</f>
        <v>0</v>
      </c>
      <c r="CN162" s="315">
        <f>IF(aurora_data!EQ2177-INT(aurora_data!EQ2177)&gt;=0.75, INT(aurora_data!EQ2177)+1, INT(aurora_data!EQ2177))</f>
        <v>0</v>
      </c>
      <c r="CO162" s="10">
        <f>IF(aurora_data!AV2177-INT(aurora_data!AV2177)&gt;=0.75, INT(aurora_data!AV2177)+1, INT(aurora_data!AV2177))</f>
        <v>0</v>
      </c>
      <c r="CP162" s="10">
        <f>IF(aurora_data!ER2177-INT(aurora_data!ER2177)&gt;=0.75, INT(aurora_data!ER2177)+1, INT(aurora_data!ER2177))</f>
        <v>0</v>
      </c>
      <c r="CQ162" s="10">
        <f>IF(aurora_data!AW2177-INT(aurora_data!AW2177)&gt;=0.75, INT(aurora_data!AW2177)+1, INT(aurora_data!AW2177))</f>
        <v>0</v>
      </c>
      <c r="CR162" s="302">
        <f>IF(aurora_data!ES2177-INT(aurora_data!ES2177)&gt;=0.75, INT(aurora_data!ES2177)+1, INT(aurora_data!ES2177))</f>
        <v>0</v>
      </c>
      <c r="CS162" s="10">
        <f>IF(aurora_data!AX2177-INT(aurora_data!AX2177)&gt;=0.75, INT(aurora_data!AX2177)+1, INT(aurora_data!AX2177))</f>
        <v>0</v>
      </c>
      <c r="CT162" s="302">
        <f>IF(aurora_data!ET2177-INT(aurora_data!ET2177)&gt;=0.75, INT(aurora_data!ET2177)+1, INT(aurora_data!ET2177))</f>
        <v>0</v>
      </c>
      <c r="CU162" s="10">
        <f>IF(aurora_data!AY2177-INT(aurora_data!AY2177)&gt;=0.75, INT(aurora_data!AY2177)+1, INT(aurora_data!AY2177))</f>
        <v>0</v>
      </c>
      <c r="CV162" s="315">
        <f>IF(aurora_data!EU2177-INT(aurora_data!EU2177)&gt;=0.75, INT(aurora_data!EU2177)+1, INT(aurora_data!EU2177))</f>
        <v>0</v>
      </c>
      <c r="CW162" s="10">
        <f>IF(aurora_data!AZ2177-INT(aurora_data!AZ2177)&gt;=0.75, INT(aurora_data!AZ2177)+1, INT(aurora_data!AZ2177))</f>
        <v>0</v>
      </c>
      <c r="CX162" s="302">
        <f>IF(aurora_data!EV2177-INT(aurora_data!EV2177)&gt;=0.75, INT(aurora_data!EV2177)+1, INT(aurora_data!EV2177))</f>
        <v>0</v>
      </c>
      <c r="CY162" s="10">
        <f>IF(aurora_data!BA2177-INT(aurora_data!BA2177)&gt;=0.75, INT(aurora_data!BA2177)+1, INT(aurora_data!BA2177))</f>
        <v>0</v>
      </c>
      <c r="CZ162" s="302">
        <f>IF(aurora_data!EW2177-INT(aurora_data!EW2177)&gt;=0.75, INT(aurora_data!EW2177)+1, INT(aurora_data!EW2177))</f>
        <v>0</v>
      </c>
      <c r="DA162" s="10">
        <f>IF(aurora_data!BB2177-INT(aurora_data!BB2177)&gt;=0.75, INT(aurora_data!BB2177)+1, INT(aurora_data!BB2177))</f>
        <v>0</v>
      </c>
      <c r="DB162" s="302">
        <f>IF(aurora_data!EX2177-INT(aurora_data!EX2177)&gt;=0.75, INT(aurora_data!EX2177)+1, INT(aurora_data!EX2177))</f>
        <v>0</v>
      </c>
      <c r="DC162" s="10">
        <f>IF(aurora_data!BC2177-INT(aurora_data!BC2177)&gt;=0.75, INT(aurora_data!BC2177)+1, INT(aurora_data!BC2177))</f>
        <v>0</v>
      </c>
      <c r="DD162" s="315">
        <f>IF(aurora_data!EY2177-INT(aurora_data!EY2177)&gt;=0.75, INT(aurora_data!EY2177)+1, INT(aurora_data!EY2177))</f>
        <v>0</v>
      </c>
      <c r="DE162" s="10">
        <f>IF(aurora_data!BD2177-INT(aurora_data!BD2177)&gt;=0.75, INT(aurora_data!BD2177)+1, INT(aurora_data!BD2177))</f>
        <v>0</v>
      </c>
      <c r="DF162" s="302">
        <f>IF(aurora_data!EZ2177-INT(aurora_data!EZ2177)&gt;=0.75, INT(aurora_data!EZ2177)+1, INT(aurora_data!EZ2177))</f>
        <v>0</v>
      </c>
      <c r="DG162" s="10">
        <f>IF(aurora_data!BE2177-INT(aurora_data!BE2177)&gt;=0.75, INT(aurora_data!BE2177)+1, INT(aurora_data!BE2177))</f>
        <v>0</v>
      </c>
      <c r="DH162" s="302">
        <f>IF(aurora_data!FA2177-INT(aurora_data!FA2177)&gt;=0.75, INT(aurora_data!FA2177)+1, INT(aurora_data!FA2177))</f>
        <v>0</v>
      </c>
      <c r="DI162" s="10">
        <f>IF(aurora_data!BF2177-INT(aurora_data!BF2177)&gt;=0.75, INT(aurora_data!BF2177)+1, INT(aurora_data!BF2177))</f>
        <v>0</v>
      </c>
      <c r="DJ162" s="302">
        <f>IF(aurora_data!FB2177-INT(aurora_data!FB2177)&gt;=0.75, INT(aurora_data!FB2177)+1, INT(aurora_data!FB2177))</f>
        <v>0</v>
      </c>
      <c r="DK162" s="10">
        <f>IF(aurora_data!BG2177-INT(aurora_data!BG2177)&gt;=0.75, INT(aurora_data!BG2177)+1, INT(aurora_data!BG2177))</f>
        <v>0</v>
      </c>
      <c r="DL162" s="302">
        <f>IF(aurora_data!FC2177-INT(aurora_data!FC2177)&gt;=0.75, INT(aurora_data!FC2177)+1, INT(aurora_data!FC2177))</f>
        <v>0</v>
      </c>
      <c r="DM162" s="10">
        <f>IF(aurora_data!BH2177-INT(aurora_data!BH2177)&gt;=0.75, INT(aurora_data!BH2177)+1, INT(aurora_data!BH2177))</f>
        <v>0</v>
      </c>
      <c r="DN162" s="10">
        <f>IF(aurora_data!FD2177-INT(aurora_data!FD2177)&gt;=0.75, INT(aurora_data!FD2177)+1, INT(aurora_data!FD2177))</f>
        <v>0</v>
      </c>
      <c r="DO162" s="10">
        <f>IF(aurora_data!BI2177-INT(aurora_data!BI2177)&gt;=0.75, INT(aurora_data!BI2177)+1, INT(aurora_data!BI2177))</f>
        <v>0</v>
      </c>
      <c r="DP162" s="302">
        <f>IF(aurora_data!FE2177-INT(aurora_data!FE2177)&gt;=0.75, INT(aurora_data!FE2177)+1, INT(aurora_data!FE2177))</f>
        <v>0</v>
      </c>
      <c r="DQ162" s="10">
        <f>IF(aurora_data!BJ2177-INT(aurora_data!BJ2177)&gt;=0.75, INT(aurora_data!BJ2177)+1, INT(aurora_data!BJ2177))</f>
        <v>0</v>
      </c>
      <c r="DR162" s="10">
        <f>IF(aurora_data!FF2177-INT(aurora_data!FF2177)&gt;=0.75, INT(aurora_data!FF2177)+1, INT(aurora_data!FF2177))</f>
        <v>0</v>
      </c>
      <c r="DS162" s="10">
        <f>IF(aurora_data!BK2177-INT(aurora_data!BK2177)&gt;=0.75, INT(aurora_data!BK2177)+1, INT(aurora_data!BK2177))</f>
        <v>0</v>
      </c>
      <c r="DT162" s="10">
        <f>IF(aurora_data!FG2177-INT(aurora_data!FG2177)&gt;=0.75, INT(aurora_data!FG2177)+1, INT(aurora_data!FG2177))</f>
        <v>0</v>
      </c>
      <c r="DU162" s="218">
        <f>IF(aurora_data!BL2177-INT(aurora_data!BL2177)&gt;=0.75, INT(aurora_data!BL2177)+1, INT(aurora_data!BL2177))</f>
        <v>0</v>
      </c>
      <c r="DV162" s="10">
        <f>IF(aurora_data!FH2177-INT(aurora_data!FH2177)&gt;=0.75, INT(aurora_data!FH2177)+1, INT(aurora_data!FH2177))</f>
        <v>0</v>
      </c>
      <c r="DW162" s="10">
        <f>IF(aurora_data!BM2177-INT(aurora_data!BM2177)&gt;=0.75, INT(aurora_data!BM2177)+1, INT(aurora_data!BM2177))</f>
        <v>0</v>
      </c>
      <c r="DX162" s="302">
        <f>IF(aurora_data!FI2177-INT(aurora_data!FI2177)&gt;=0.75, INT(aurora_data!FI2177)+1, INT(aurora_data!FI2177))</f>
        <v>0</v>
      </c>
      <c r="DY162" s="10">
        <f>IF(aurora_data!BN2177-INT(aurora_data!BN2177)&gt;=0.75, INT(aurora_data!BN2177)+1, INT(aurora_data!BN2177))</f>
        <v>0</v>
      </c>
      <c r="DZ162" s="10">
        <f>IF(aurora_data!FJ2177-INT(aurora_data!FJ2177)&gt;=0.75, INT(aurora_data!FJ2177)+1, INT(aurora_data!FJ2177))</f>
        <v>0</v>
      </c>
      <c r="EA162" s="10">
        <f>IF(aurora_data!BO2177-INT(aurora_data!BO2177)&gt;=0.75, INT(aurora_data!BO2177)+1, INT(aurora_data!BO2177))</f>
        <v>0</v>
      </c>
      <c r="EB162" s="315">
        <f>IF(aurora_data!FK2177-INT(aurora_data!FK2177)&gt;=0.75, INT(aurora_data!FK2177)+1, INT(aurora_data!FK2177))</f>
        <v>0</v>
      </c>
      <c r="EC162" s="10">
        <f>IF(aurora_data!BP2177-INT(aurora_data!BP2177)&gt;=0.75, INT(aurora_data!BP2177)+1, INT(aurora_data!BP2177))</f>
        <v>0</v>
      </c>
      <c r="ED162" s="302">
        <f>IF(aurora_data!FL2177-INT(aurora_data!FL2177)&gt;=0.75, INT(aurora_data!FL2177)+1, INT(aurora_data!FL2177))</f>
        <v>0</v>
      </c>
      <c r="EE162" s="10">
        <f>IF(aurora_data!BQ2177-INT(aurora_data!BQ2177)&gt;=0.75, INT(aurora_data!BQ2177)+1, INT(aurora_data!BQ2177))</f>
        <v>0</v>
      </c>
      <c r="EF162" s="302">
        <f>IF(aurora_data!FM2177-INT(aurora_data!FM2177)&gt;=0.75, INT(aurora_data!FM2177)+1, INT(aurora_data!FM2177))</f>
        <v>0</v>
      </c>
      <c r="EG162" s="10">
        <f>IF(aurora_data!BR2177-INT(aurora_data!BR2177)&gt;=0.75, INT(aurora_data!BR2177)+1, INT(aurora_data!BR2177))</f>
        <v>0</v>
      </c>
      <c r="EH162" s="302">
        <f>IF(aurora_data!FN2177-INT(aurora_data!FN2177)&gt;=0.75, INT(aurora_data!FN2177)+1, INT(aurora_data!FN2177))</f>
        <v>0</v>
      </c>
      <c r="EI162" s="10">
        <f>IF(aurora_data!BS2177-INT(aurora_data!BS2177)&gt;=0.75, INT(aurora_data!BS2177)+1, INT(aurora_data!BS2177))</f>
        <v>0</v>
      </c>
      <c r="EJ162" s="315">
        <f>IF(aurora_data!FO2177-INT(aurora_data!FO2177)&gt;=0.75, INT(aurora_data!FO2177)+1, INT(aurora_data!FO2177))</f>
        <v>0</v>
      </c>
      <c r="EK162" s="10">
        <f>IF(aurora_data!BT2177-INT(aurora_data!BT2177)&gt;=0.75, INT(aurora_data!BT2177)+1, INT(aurora_data!BT2177))</f>
        <v>0</v>
      </c>
      <c r="EL162" s="302">
        <f>IF(aurora_data!FP2177-INT(aurora_data!FP2177)&gt;=0.75, INT(aurora_data!FP2177)+1, INT(aurora_data!FP2177))</f>
        <v>0</v>
      </c>
      <c r="EM162" s="10">
        <f>IF(aurora_data!BU2177-INT(aurora_data!BU2177)&gt;=0.75, INT(aurora_data!BU2177)+1, INT(aurora_data!BU2177))</f>
        <v>0</v>
      </c>
      <c r="EN162" s="10">
        <f>IF(aurora_data!FQ2177-INT(aurora_data!FQ2177)&gt;=0.75, INT(aurora_data!FQ2177)+1, INT(aurora_data!FQ2177))</f>
        <v>0</v>
      </c>
      <c r="EO162" s="349">
        <f>IF(aurora_data!BV2177-INT(aurora_data!BV2177)&gt;=0.75, INT(aurora_data!BV2177)+1, INT(aurora_data!BV2177))</f>
        <v>0</v>
      </c>
      <c r="EP162" s="302">
        <f>IF(aurora_data!FR2177-INT(aurora_data!FR2177)&gt;=0.75, INT(aurora_data!FR2177)+1, INT(aurora_data!FR2177))</f>
        <v>0</v>
      </c>
      <c r="EQ162" s="10">
        <f>IF(aurora_data!BW2177-INT(aurora_data!BW2177)&gt;=0.75, INT(aurora_data!BW2177)+1, INT(aurora_data!BW2177))</f>
        <v>0</v>
      </c>
      <c r="ER162" s="315">
        <f>IF(aurora_data!FS2177-INT(aurora_data!FS2177)&gt;=0.75, INT(aurora_data!FS2177)+1, INT(aurora_data!FS2177))</f>
        <v>0</v>
      </c>
      <c r="ES162" s="10">
        <f>IF(aurora_data!BX2177-INT(aurora_data!BX2177)&gt;=0.75, INT(aurora_data!BX2177)+1, INT(aurora_data!BX2177))</f>
        <v>0</v>
      </c>
      <c r="ET162" s="302">
        <f>IF(aurora_data!FT2177-INT(aurora_data!FT2177)&gt;=0.75, INT(aurora_data!FT2177)+1, INT(aurora_data!FT2177))</f>
        <v>0</v>
      </c>
      <c r="EU162" s="10">
        <f>IF(aurora_data!BY2177-INT(aurora_data!BY2177)&gt;=0.75, INT(aurora_data!BY2177)+1, INT(aurora_data!BY2177))</f>
        <v>0</v>
      </c>
      <c r="EV162" s="302">
        <f>IF(aurora_data!FU2177-INT(aurora_data!FU2177)&gt;=0.75, INT(aurora_data!FU2177)+1, INT(aurora_data!FU2177))</f>
        <v>0</v>
      </c>
      <c r="EW162" s="10">
        <f>IF(aurora_data!BZ2177-INT(aurora_data!BZ2177)&gt;=0.75, INT(aurora_data!BZ2177)+1, INT(aurora_data!BZ2177))</f>
        <v>0</v>
      </c>
      <c r="EX162" s="302">
        <f>IF(aurora_data!FV2177-INT(aurora_data!FV2177)&gt;=0.75, INT(aurora_data!FV2177)+1, INT(aurora_data!FV2177))</f>
        <v>0</v>
      </c>
      <c r="EY162" s="10">
        <f>IF(aurora_data!CA2177-INT(aurora_data!CA2177)&gt;=0.75, INT(aurora_data!CA2177)+1, INT(aurora_data!CA2177))</f>
        <v>0</v>
      </c>
      <c r="EZ162" s="302">
        <f>IF(aurora_data!FW2177-INT(aurora_data!FW2177)&gt;=0.75, INT(aurora_data!FW2177)+1, INT(aurora_data!FW2177))</f>
        <v>0</v>
      </c>
      <c r="FA162" s="10">
        <f>IF(aurora_data!CB2177-INT(aurora_data!CB2177)&gt;=0.75, INT(aurora_data!CB2177)+1, INT(aurora_data!CB2177))</f>
        <v>0</v>
      </c>
      <c r="FB162" s="10">
        <f>IF(aurora_data!FX2177-INT(aurora_data!FX2177)&gt;=0.75, INT(aurora_data!FX2177)+1, INT(aurora_data!FX2177))</f>
        <v>0</v>
      </c>
      <c r="FC162" s="10">
        <f>IF(aurora_data!CC2177-INT(aurora_data!CC2177)&gt;=0.75, INT(aurora_data!CC2177)+1, INT(aurora_data!CC2177))</f>
        <v>0</v>
      </c>
      <c r="FD162" s="302">
        <f>IF(aurora_data!FY2177-INT(aurora_data!FY2177)&gt;=0.75, INT(aurora_data!FY2177)+1, INT(aurora_data!FY2177))</f>
        <v>0</v>
      </c>
      <c r="FE162" s="10">
        <f>IF(aurora_data!CD2177-INT(aurora_data!CD2177)&gt;=0.75, INT(aurora_data!CD2177)+1, INT(aurora_data!CD2177))</f>
        <v>0</v>
      </c>
      <c r="FF162" s="10">
        <f>IF(aurora_data!FZ2177-INT(aurora_data!FZ2177)&gt;=0.75, INT(aurora_data!FZ2177)+1, INT(aurora_data!FZ2177))</f>
        <v>0</v>
      </c>
      <c r="FG162" s="10">
        <f>IF(aurora_data!CE2177-INT(aurora_data!CE2177)&gt;=0.75, INT(aurora_data!CE2177)+1, INT(aurora_data!CE2177))</f>
        <v>0</v>
      </c>
      <c r="FH162" s="10">
        <f>IF(aurora_data!GA2177-INT(aurora_data!GA2177)&gt;=0.75, INT(aurora_data!GA2177)+1, INT(aurora_data!GA2177))</f>
        <v>0</v>
      </c>
      <c r="FI162" s="218">
        <f>IF(aurora_data!CF2177-INT(aurora_data!CF2177)&gt;=0.75,INT(aurora_data!CF2177)+1,INT(aurora_data!CF2177))</f>
        <v>0</v>
      </c>
      <c r="FJ162" s="302">
        <f>IF(aurora_data!GB2177-INT(aurora_data!GB2177)&gt;=0.75,INT(aurora_data!GB2177)+1,INT(aurora_data!GB2177))</f>
        <v>0</v>
      </c>
      <c r="FK162" s="10">
        <f>IF(aurora_data!CG2177-INT(aurora_data!CG2177)&gt;=0.75,INT(aurora_data!CG2177)+1,INT(aurora_data!CG2177))</f>
        <v>0</v>
      </c>
      <c r="FL162" s="302">
        <f>IF(aurora_data!GC2177-INT(aurora_data!GC2177)&gt;=0.75, INT(aurora_data!GC2177)+1, INT(aurora_data!GC2177))</f>
        <v>0</v>
      </c>
      <c r="FM162" s="10">
        <f>IF(aurora_data!CH2177-INT(aurora_data!CH2177)&gt;=0.75, INT(aurora_data!CH2177)+1, INT(aurora_data!CH2177))</f>
        <v>0</v>
      </c>
      <c r="FN162" s="302">
        <f>IF(aurora_data!GD2177-INT(aurora_data!GD2177)&gt;=0.75, INT(aurora_data!GD2177)+1, INT(aurora_data!GD2177))</f>
        <v>0</v>
      </c>
      <c r="FO162" s="10">
        <f>IF(aurora_data!CI2177-INT(aurora_data!CI2177)&gt;=0.75, INT(aurora_data!CI2177)+1, INT(aurora_data!CI2177))</f>
        <v>0</v>
      </c>
      <c r="FP162" s="315">
        <f>IF(aurora_data!GE2177-INT(aurora_data!GE2177)&gt;=0.75, INT(aurora_data!GE2177)+1, INT(aurora_data!GE2177))</f>
        <v>0</v>
      </c>
      <c r="FQ162" s="10">
        <f>IF(aurora_data!CJ2177-INT(aurora_data!CJ2177)&gt;=0.75, INT(aurora_data!CJ2177)+1, INT(aurora_data!CJ2177))</f>
        <v>0</v>
      </c>
      <c r="FR162" s="302">
        <f>IF(aurora_data!GF2177-INT(aurora_data!GF2177)&gt;=0.75, INT(aurora_data!GF2177)+1, INT(aurora_data!GF2177))</f>
        <v>0</v>
      </c>
      <c r="FS162" s="10">
        <f>IF(aurora_data!CK2177-INT(aurora_data!CK2177)&gt;=0.75, INT(aurora_data!CK2177)+1, INT(aurora_data!CK2177))</f>
        <v>0</v>
      </c>
      <c r="FT162" s="302">
        <f>IF(aurora_data!GG2177-INT(aurora_data!GG2177)&gt;=0.75, INT(aurora_data!GG2177)+1, INT(aurora_data!GG2177))</f>
        <v>0</v>
      </c>
      <c r="FU162" s="10">
        <f>IF(aurora_data!CL2177-INT(aurora_data!CL2177)&gt;=0.75, INT(aurora_data!CL2177)+1, INT(aurora_data!CL2177))</f>
        <v>0</v>
      </c>
      <c r="FV162" s="302">
        <f>IF(aurora_data!GH2177-INT(aurora_data!GH2177)&gt;=0.75, INT(aurora_data!GH2177)+1, INT(aurora_data!GH2177))</f>
        <v>0</v>
      </c>
      <c r="FW162" s="10">
        <f>IF(aurora_data!CM2177-INT(aurora_data!CM2177)&gt;=0.75, INT(aurora_data!CM2177)+1, INT(aurora_data!CM2177))</f>
        <v>0</v>
      </c>
      <c r="FX162" s="315">
        <f>IF(aurora_data!GI2177-INT(aurora_data!GI2177)&gt;=0.75, INT(aurora_data!GI2177)+1, INT(aurora_data!GI2177))</f>
        <v>0</v>
      </c>
      <c r="FY162" s="10">
        <f>IF(aurora_data!CN2177-INT(aurora_data!CN2177)&gt;=0.75, INT(aurora_data!CN2177)+1, INT(aurora_data!CN2177))</f>
        <v>0</v>
      </c>
      <c r="FZ162" s="302">
        <f>IF(aurora_data!GJ2177-INT(aurora_data!GJ2177)&gt;=0.75, INT(aurora_data!GJ2177)+1, INT(aurora_data!GJ2177))</f>
        <v>0</v>
      </c>
      <c r="GA162" s="10">
        <f>IF(aurora_data!CO2177-INT(aurora_data!CO2177)&gt;=0.75, INT(aurora_data!CO2177)+1, INT(aurora_data!CO2177))</f>
        <v>0</v>
      </c>
      <c r="GB162" s="10">
        <f>IF(aurora_data!GK2177-INT(aurora_data!GK2177)&gt;=0.75, INT(aurora_data!GK2177)+1, INT(aurora_data!GK2177))</f>
        <v>0</v>
      </c>
      <c r="GC162" s="349">
        <f>IF(aurora_data!CP2177-INT(aurora_data!CP2177)&gt;=0.75, INT(aurora_data!CP2177)+1, INT(aurora_data!CP2177))</f>
        <v>0</v>
      </c>
      <c r="GD162" s="302">
        <f>IF(aurora_data!GL2177-INT(aurora_data!GL2177)&gt;=0.75, INT(aurora_data!GL2177)+1, INT(aurora_data!GL2177))</f>
        <v>0</v>
      </c>
      <c r="GE162" s="10">
        <f>IF(aurora_data!CQ2177-INT(aurora_data!CQ2177)&gt;=0.75, INT(aurora_data!CQ2177)+1, INT(aurora_data!CQ2177))</f>
        <v>0</v>
      </c>
      <c r="GF162" s="315">
        <f>IF(aurora_data!GM2177-INT(aurora_data!GM2177)&gt;=0.75, INT(aurora_data!GM2177)+1, INT(aurora_data!GM2177))</f>
        <v>0</v>
      </c>
      <c r="GG162" s="10">
        <f>IF(aurora_data!CR2177-INT(aurora_data!CR2177)&gt;=0.75, INT(aurora_data!CR2177)+1, INT(aurora_data!CR2177))</f>
        <v>0</v>
      </c>
      <c r="GH162" s="302">
        <f>IF(aurora_data!GN2177-INT(aurora_data!GN2177)&gt;=0.75, INT(aurora_data!GN2177)+1, INT(aurora_data!GN2177))</f>
        <v>0</v>
      </c>
      <c r="GI162" s="10">
        <f>IF(aurora_data!CS2177-INT(aurora_data!CS2177)&gt;=0.75, INT(aurora_data!CS2177)+1, INT(aurora_data!CS2177))</f>
        <v>0</v>
      </c>
      <c r="GJ162" s="302">
        <f>IF(aurora_data!GO2177-INT(aurora_data!GO2177)&gt;=0.75, INT(aurora_data!GO2177)+1, INT(aurora_data!GO2177))</f>
        <v>0</v>
      </c>
      <c r="GK162" s="10">
        <f>IF(aurora_data!CT2177-INT(aurora_data!CT2177)&gt;=0.75, INT(aurora_data!CT2177)+1, INT(aurora_data!CT2177))</f>
        <v>0</v>
      </c>
      <c r="GL162" s="302">
        <f>IF(aurora_data!GP2177-INT(aurora_data!GP2177)&gt;=0.75, INT(aurora_data!GP2177)+1, INT(aurora_data!GP2177))</f>
        <v>0</v>
      </c>
      <c r="GM162" s="10">
        <f>IF(aurora_data!CU2177-INT(aurora_data!CU2177)&gt;=0.75, INT(aurora_data!CU2177)+1, INT(aurora_data!CU2177))</f>
        <v>0</v>
      </c>
      <c r="GN162" s="302">
        <f>IF(aurora_data!GQ2177-INT(aurora_data!GQ2177)&gt;=0.75, INT(aurora_data!GQ2177)+1, INT(aurora_data!GQ2177))</f>
        <v>0</v>
      </c>
      <c r="GO162" s="10">
        <f>IF(aurora_data!CV2177-INT(aurora_data!CV2177)&gt;=0.75, INT(aurora_data!CV2177)+1, INT(aurora_data!CV2177))</f>
        <v>0</v>
      </c>
      <c r="GP162" s="10">
        <f>IF(aurora_data!GR2177-INT(aurora_data!GR2177)&gt;=0.75, INT(aurora_data!GR2177)+1, INT(aurora_data!GR2177))</f>
        <v>0</v>
      </c>
      <c r="GQ162" s="10">
        <f>IF(aurora_data!CW2177-INT(aurora_data!CW2177)&gt;=0.75, INT(aurora_data!CW2177)+1, INT(aurora_data!CW2177))</f>
        <v>0</v>
      </c>
      <c r="GR162" s="302">
        <f>IF(aurora_data!GS2177-INT(aurora_data!GS2177)&gt;=0.75, INT(aurora_data!GS2177)+1, INT(aurora_data!GS2177))</f>
        <v>0</v>
      </c>
      <c r="GS162" s="10">
        <f>IF(aurora_data!CX2177-INT(aurora_data!CX2177)&gt;=0.75, INT(aurora_data!CX2177)+1, INT(aurora_data!CX2177))</f>
        <v>0</v>
      </c>
      <c r="GT162" s="10">
        <f>IF(aurora_data!GT2177-INT(aurora_data!GT2177)&gt;=0.75, INT(aurora_data!GT2177)+1, INT(aurora_data!GT2177))</f>
        <v>0</v>
      </c>
      <c r="GU162" s="10">
        <f>IF(aurora_data!CY2177-INT(aurora_data!CY2177)&gt;=0.75, INT(aurora_data!CY2177)+1, INT(aurora_data!CY2177))</f>
        <v>0</v>
      </c>
      <c r="GV162" s="10">
        <f>IF(aurora_data!GU2177-INT(aurora_data!GU2177)&gt;=0.75, INT(aurora_data!GU2177)+1, INT(aurora_data!GU2177))</f>
        <v>0</v>
      </c>
      <c r="GW162" s="222" t="s">
        <v>622</v>
      </c>
      <c r="GX162" s="218">
        <f>aurora_data!GV2177</f>
        <v>0</v>
      </c>
      <c r="GY162" s="219">
        <f t="shared" si="231"/>
        <v>0</v>
      </c>
    </row>
    <row r="163" spans="2:207" s="2" customFormat="1" ht="16.5" thickBot="1">
      <c r="B163" s="512"/>
      <c r="C163" s="520"/>
      <c r="D163" s="223" t="s">
        <v>132</v>
      </c>
      <c r="E163" s="224">
        <f>IF(aurora_data!D2178-INT(aurora_data!D2178)&gt;=0.75, INT(aurora_data!D2178)+1, INT(aurora_data!D2178))</f>
        <v>1</v>
      </c>
      <c r="F163" s="310">
        <f>IF(aurora_data!CZ2178-INT(aurora_data!CZ2178)&gt;=0.75, INT(aurora_data!CZ2178)+1, INT(aurora_data!CZ2178))</f>
        <v>0</v>
      </c>
      <c r="G163" s="357">
        <f>IF(aurora_data!E2178-INT(aurora_data!E2178)&gt;=0.75, INT(aurora_data!E2178)+1, INT(aurora_data!E2178))</f>
        <v>0</v>
      </c>
      <c r="H163" s="310">
        <f>IF(aurora_data!DA2178-INT(aurora_data!DA2178)&gt;=0.75, INT(aurora_data!DA2178)+1, INT(aurora_data!DA2178))</f>
        <v>0</v>
      </c>
      <c r="I163" s="357">
        <f>IF(aurora_data!F2178-INT(aurora_data!F2178)&gt;=0.75, INT(aurora_data!F2178)+1, INT(aurora_data!F2178))</f>
        <v>0</v>
      </c>
      <c r="J163" s="310">
        <f>IF(aurora_data!DB2178-INT(aurora_data!DB2178)&gt;=0.75, INT(aurora_data!DB2178)+1, INT(aurora_data!DB2178))</f>
        <v>1</v>
      </c>
      <c r="K163" s="357">
        <f>IF(aurora_data!G2178-INT(aurora_data!G2178)&gt;=0.75, INT(aurora_data!G2178)+1, INT(aurora_data!G2178))</f>
        <v>0</v>
      </c>
      <c r="L163" s="323">
        <f>IF(aurora_data!DC2178-INT(aurora_data!DC2178)&gt;=0.75, INT(aurora_data!DC2178)+1, INT(aurora_data!DC2178))</f>
        <v>0</v>
      </c>
      <c r="M163" s="341">
        <f>IF(aurora_data!H2178-INT(aurora_data!H2178)&gt;=0.75, INT(aurora_data!H2178)+1, INT(aurora_data!H2178))</f>
        <v>0</v>
      </c>
      <c r="N163" s="310">
        <f>IF(aurora_data!DD2178-INT(aurora_data!DD2178)&gt;=0.75, INT(aurora_data!DD2178)+1, INT(aurora_data!DD2178))</f>
        <v>0</v>
      </c>
      <c r="O163" s="225">
        <f>IF(aurora_data!I2178-INT(aurora_data!I2178)&gt;=0.75, INT(aurora_data!I2178)+1, INT(aurora_data!I2178))</f>
        <v>0</v>
      </c>
      <c r="P163" s="310">
        <f>IF(aurora_data!DE2178-INT(aurora_data!DE2178)&gt;=0.75, INT(aurora_data!DE2178)+1, INT(aurora_data!DE2178))</f>
        <v>0</v>
      </c>
      <c r="Q163" s="357">
        <f>IF(aurora_data!J2178-INT(aurora_data!J2178)&gt;=0.75, INT(aurora_data!J2178)+1, INT(aurora_data!J2178))</f>
        <v>0</v>
      </c>
      <c r="R163" s="310">
        <f>IF(aurora_data!DF2178-INT(aurora_data!DF2178)&gt;=0.75, INT(aurora_data!DF2178)+1, INT(aurora_data!DF2178))</f>
        <v>0</v>
      </c>
      <c r="S163" s="225">
        <f>IF(aurora_data!K2178-INT(aurora_data!K2178)&gt;=0.75, INT(aurora_data!K2178)+1, INT(aurora_data!K2178))</f>
        <v>0</v>
      </c>
      <c r="T163" s="323">
        <f>IF(aurora_data!DG2178-INT(aurora_data!DG2178)&gt;=0.75, INT(aurora_data!DG2178)+1, INT(aurora_data!DG2178))</f>
        <v>1</v>
      </c>
      <c r="U163" s="341">
        <f>IF(aurora_data!L2178-INT(aurora_data!L2178)&gt;=0.75, INT(aurora_data!L2178)+1, INT(aurora_data!L2178))</f>
        <v>0</v>
      </c>
      <c r="V163" s="310">
        <f>IF(aurora_data!DH2178-INT(aurora_data!DH2178)&gt;=0.75, INT(aurora_data!DH2178)+1, INT(aurora_data!DH2178))</f>
        <v>0</v>
      </c>
      <c r="W163" s="225">
        <f>IF(aurora_data!M2178-INT(aurora_data!M2178)&gt;=0.75, INT(aurora_data!M2178)+1, INT(aurora_data!M2178))</f>
        <v>0</v>
      </c>
      <c r="X163" s="225">
        <f>IF(aurora_data!DI2178-INT(aurora_data!DI2178)&gt;=0.75, INT(aurora_data!DI2178)+1, INT(aurora_data!DI2178))</f>
        <v>0</v>
      </c>
      <c r="Y163" s="357">
        <f>IF(aurora_data!N2178-INT(aurora_data!N2178)&gt;=0.75, INT(aurora_data!N2178)+1, INT(aurora_data!N2178))</f>
        <v>0</v>
      </c>
      <c r="Z163" s="310">
        <f>IF(aurora_data!DJ2178-INT(aurora_data!DJ2178)&gt;=0.75, INT(aurora_data!DJ2178)+1, INT(aurora_data!DJ2178))</f>
        <v>0</v>
      </c>
      <c r="AA163" s="225">
        <f>IF(aurora_data!O2178-INT(aurora_data!O2178)&gt;=0.75, INT(aurora_data!O2178)+1, INT(aurora_data!O2178))</f>
        <v>0</v>
      </c>
      <c r="AB163" s="323">
        <f>IF(aurora_data!DK2178-INT(aurora_data!DK2178)&gt;=0.75, INT(aurora_data!DK2178)+1, INT(aurora_data!DK2178))</f>
        <v>0</v>
      </c>
      <c r="AC163" s="225">
        <f>IF(aurora_data!P2178-INT(aurora_data!P2178)&gt;=0.75, INT(aurora_data!P2178)+1, INT(aurora_data!P2178))</f>
        <v>1</v>
      </c>
      <c r="AD163" s="225">
        <f>IF(aurora_data!DL2178-INT(aurora_data!DL2178)&gt;=0.75, INT(aurora_data!DL2178)+1, INT(aurora_data!DL2178))</f>
        <v>0</v>
      </c>
      <c r="AE163" s="225">
        <f>IF(aurora_data!Q2178-INT(aurora_data!Q2178)&gt;=0.75, INT(aurora_data!Q2178)+1, INT(aurora_data!Q2178))</f>
        <v>0</v>
      </c>
      <c r="AF163" s="310">
        <f>IF(aurora_data!DM2178-INT(aurora_data!DM2178)&gt;=0.75, INT(aurora_data!DM2178)+1, INT(aurora_data!DM2178))</f>
        <v>0</v>
      </c>
      <c r="AG163" s="225">
        <f>IF(aurora_data!R2178-INT(aurora_data!R2178)&gt;=0.75, INT(aurora_data!R2178)+1, INT(aurora_data!R2178))</f>
        <v>0</v>
      </c>
      <c r="AH163" s="225">
        <f>IF(aurora_data!DN2178-INT(aurora_data!DN2178)&gt;=0.75, INT(aurora_data!DN2178)+1, INT(aurora_data!DN2178))</f>
        <v>1</v>
      </c>
      <c r="AI163" s="225">
        <f>IF(aurora_data!S2178-INT(aurora_data!S2178)&gt;=0.75, INT(aurora_data!S2178)+1, INT(aurora_data!S2178))</f>
        <v>1</v>
      </c>
      <c r="AJ163" s="226">
        <f>IF(aurora_data!DO2178-INT(aurora_data!DO2178)&gt;=0.75, INT(aurora_data!DO2178)+1, INT(aurora_data!DO2178))</f>
        <v>1</v>
      </c>
      <c r="AK163" s="225">
        <f>IF(aurora_data!T2178-INT(aurora_data!T2178)&gt;=0.75, INT(aurora_data!T2178)+1, INT(aurora_data!T2178))</f>
        <v>0</v>
      </c>
      <c r="AL163" s="225">
        <f>IF(aurora_data!DP2178-INT(aurora_data!DP2178)&gt;=0.75, INT(aurora_data!DP2178)+1, INT(aurora_data!DP2178))</f>
        <v>0</v>
      </c>
      <c r="AM163" s="225">
        <f>IF(aurora_data!U2178-INT(aurora_data!U2178)&gt;=0.75, INT(aurora_data!U2178)+1, INT(aurora_data!U2178))</f>
        <v>0</v>
      </c>
      <c r="AN163" s="310">
        <f>IF(aurora_data!DQ2178-INT(aurora_data!DQ2178)&gt;=0.75, INT(aurora_data!DQ2178)+1, INT(aurora_data!DQ2178))</f>
        <v>0</v>
      </c>
      <c r="AO163" s="225">
        <f>IF(aurora_data!V2178-INT(aurora_data!V2178)&gt;=0.75, INT(aurora_data!V2178)+1, INT(aurora_data!V2178))</f>
        <v>0</v>
      </c>
      <c r="AP163" s="225">
        <f>IF(aurora_data!DR2178-INT(aurora_data!DR2178)&gt;=0.75, INT(aurora_data!DR2178)+1, INT(aurora_data!DR2178))</f>
        <v>0</v>
      </c>
      <c r="AQ163" s="225">
        <f>IF(aurora_data!W2178-INT(aurora_data!W2178)&gt;=0.75, INT(aurora_data!W2178)+1, INT(aurora_data!W2178))</f>
        <v>0</v>
      </c>
      <c r="AR163" s="226">
        <f>IF(aurora_data!DS2178-INT(aurora_data!DS2178)&gt;=0.75, INT(aurora_data!DS2178)+1, INT(aurora_data!DS2178))</f>
        <v>0</v>
      </c>
      <c r="AS163" s="225">
        <f>IF(aurora_data!X2178-INT(aurora_data!X2178)&gt;=0.75, INT(aurora_data!X2178)+1, INT(aurora_data!X2178))</f>
        <v>0</v>
      </c>
      <c r="AT163" s="310">
        <f>IF(aurora_data!DT2178-INT(aurora_data!DT2178)&gt;=0.75, INT(aurora_data!DT2178)+1, INT(aurora_data!DT2178))</f>
        <v>0</v>
      </c>
      <c r="AU163" s="225">
        <f>IF(aurora_data!Y2178-INT(aurora_data!Y2178)&gt;=0.75, INT(aurora_data!Y2178)+1, INT(aurora_data!Y2178))</f>
        <v>0</v>
      </c>
      <c r="AV163" s="310">
        <f>IF(aurora_data!DU2178-INT(aurora_data!DU2178)&gt;=0.75, INT(aurora_data!DU2178)+1, INT(aurora_data!DU2178))</f>
        <v>0</v>
      </c>
      <c r="AW163" s="225">
        <f>IF(aurora_data!Z2178-INT(aurora_data!Z2178)&gt;=0.75, INT(aurora_data!Z2178)+1, INT(aurora_data!Z2178))</f>
        <v>0</v>
      </c>
      <c r="AX163" s="310">
        <f>IF(aurora_data!DV2178-INT(aurora_data!DV2178)&gt;=0.75, INT(aurora_data!DV2178)+1, INT(aurora_data!DV2178))</f>
        <v>1</v>
      </c>
      <c r="AY163" s="225">
        <f>IF(aurora_data!AA2178-INT(aurora_data!AA2178)&gt;=0.75, INT(aurora_data!AA2178)+1, INT(aurora_data!AA2178))</f>
        <v>0</v>
      </c>
      <c r="AZ163" s="323">
        <f>IF(aurora_data!DW2178-INT(aurora_data!DW2178)&gt;=0.75, INT(aurora_data!DW2178)+1, INT(aurora_data!DW2178))</f>
        <v>0</v>
      </c>
      <c r="BA163" s="341">
        <f>IF(aurora_data!AB2178-INT(aurora_data!AB2178)&gt;=0.75, INT(aurora_data!AB2178)+1, INT(aurora_data!AB2178))</f>
        <v>1</v>
      </c>
      <c r="BB163" s="310">
        <f>IF(aurora_data!DX2178-INT(aurora_data!DX2178)&gt;=0.75, INT(aurora_data!DX2178)+1, INT(aurora_data!DX2178))</f>
        <v>0</v>
      </c>
      <c r="BC163" s="225">
        <f>IF(aurora_data!AC2178-INT(aurora_data!AC2178)&gt;=0.75, INT(aurora_data!AC2178)+1, INT(aurora_data!AC2178))</f>
        <v>0</v>
      </c>
      <c r="BD163" s="310">
        <f>IF(aurora_data!DY2178-INT(aurora_data!DY2178)&gt;=0.75, INT(aurora_data!DY2178)+1, INT(aurora_data!DY2178))</f>
        <v>1</v>
      </c>
      <c r="BE163" s="225">
        <f>IF(aurora_data!AD2178-INT(aurora_data!AD2178)&gt;=0.75, INT(aurora_data!AD2178)+1, INT(aurora_data!AD2178))</f>
        <v>1</v>
      </c>
      <c r="BF163" s="310">
        <f>IF(aurora_data!DZ2178-INT(aurora_data!DZ2178)&gt;=0.75, INT(aurora_data!DZ2178)+1, INT(aurora_data!DZ2178))</f>
        <v>1</v>
      </c>
      <c r="BG163" s="225">
        <f>IF(aurora_data!AE2178-INT(aurora_data!AE2178)&gt;=0.75, INT(aurora_data!AE2178)+1, INT(aurora_data!AE2178))</f>
        <v>0</v>
      </c>
      <c r="BH163" s="323">
        <f>IF(aurora_data!EA2178-INT(aurora_data!EA2178)&gt;=0.75, INT(aurora_data!EA2178)+1, INT(aurora_data!EA2178))</f>
        <v>0</v>
      </c>
      <c r="BI163" s="225">
        <f>IF(aurora_data!AF2178-INT(aurora_data!AF2178)&gt;=0.75, INT(aurora_data!AF2178)+1, INT(aurora_data!AF2178))</f>
        <v>0</v>
      </c>
      <c r="BJ163" s="310">
        <f>IF(aurora_data!EB2178-INT(aurora_data!EB2178)&gt;=0.75, INT(aurora_data!EB2178)+1, INT(aurora_data!EB2178))</f>
        <v>0</v>
      </c>
      <c r="BK163" s="225">
        <f>IF(aurora_data!AG2178-INT(aurora_data!AG2178)&gt;=0.75, INT(aurora_data!AG2178)+1, INT(aurora_data!AG2178))</f>
        <v>0</v>
      </c>
      <c r="BL163" s="310">
        <f>IF(aurora_data!EC2178-INT(aurora_data!EC2178)&gt;=0.75, INT(aurora_data!EC2178)+1, INT(aurora_data!EC2178))</f>
        <v>0</v>
      </c>
      <c r="BM163" s="225">
        <f>IF(aurora_data!AH2178-INT(aurora_data!AH2178)&gt;=0.75, INT(aurora_data!AH2178)+1, INT(aurora_data!AH2178))</f>
        <v>2</v>
      </c>
      <c r="BN163" s="310">
        <f>IF(aurora_data!ED2178-INT(aurora_data!ED2178)&gt;=0.75, INT(aurora_data!ED2178)+1, INT(aurora_data!ED2178))</f>
        <v>3</v>
      </c>
      <c r="BO163" s="225">
        <f>IF(aurora_data!AI2178-INT(aurora_data!AI2178)&gt;=0.75, INT(aurora_data!AI2178)+1, INT(aurora_data!AI2178))</f>
        <v>0</v>
      </c>
      <c r="BP163" s="323">
        <f>IF(aurora_data!EE2178-INT(aurora_data!EE2178)&gt;=0.75, INT(aurora_data!EE2178)+1, INT(aurora_data!EE2178))</f>
        <v>0</v>
      </c>
      <c r="BQ163" s="225">
        <f>IF(aurora_data!AJ2178-INT(aurora_data!AJ2178)&gt;=0.75, INT(aurora_data!AJ2178)+1, INT(aurora_data!AJ2178))</f>
        <v>1</v>
      </c>
      <c r="BR163" s="310">
        <f>IF(aurora_data!EF2178-INT(aurora_data!EF2178)&gt;=0.75, INT(aurora_data!EF2178)+1, INT(aurora_data!EF2178))</f>
        <v>0</v>
      </c>
      <c r="BS163" s="225">
        <f>IF(aurora_data!AK2178-INT(aurora_data!AK2178)&gt;=0.75, INT(aurora_data!AK2178)+1, INT(aurora_data!AK2178))</f>
        <v>0</v>
      </c>
      <c r="BT163" s="310">
        <f>IF(aurora_data!EG2178-INT(aurora_data!EG2178)&gt;=0.75, INT(aurora_data!EG2178)+1, INT(aurora_data!EG2178))</f>
        <v>1</v>
      </c>
      <c r="BU163" s="225">
        <f>IF(aurora_data!AL2178-INT(aurora_data!AL2178)&gt;=0.75, INT(aurora_data!AL2178)+1, INT(aurora_data!AL2178))</f>
        <v>2</v>
      </c>
      <c r="BV163" s="310">
        <f>IF(aurora_data!EH2178-INT(aurora_data!EH2178)&gt;=0.75, INT(aurora_data!EH2178)+1, INT(aurora_data!EH2178))</f>
        <v>1</v>
      </c>
      <c r="BW163" s="225">
        <f>IF(aurora_data!AM2178-INT(aurora_data!AM2178)&gt;=0.75, INT(aurora_data!AM2178)+1, INT(aurora_data!AM2178))</f>
        <v>0</v>
      </c>
      <c r="BX163" s="226">
        <f>IF(aurora_data!EI2178-INT(aurora_data!EI2178)&gt;=0.75, INT(aurora_data!EI2178)+1, INT(aurora_data!EI2178))</f>
        <v>0</v>
      </c>
      <c r="BY163" s="225">
        <f>IF(aurora_data!AN2178-INT(aurora_data!AN2178)&gt;=0.75, INT(aurora_data!AN2178)+1, INT(aurora_data!AN2178))</f>
        <v>0</v>
      </c>
      <c r="BZ163" s="225">
        <f>IF(aurora_data!EJ2178-INT(aurora_data!EJ2178)&gt;=0.75, INT(aurora_data!EJ2178)+1, INT(aurora_data!EJ2178))</f>
        <v>0</v>
      </c>
      <c r="CA163" s="225">
        <f>IF(aurora_data!AO2178-INT(aurora_data!AO2178)&gt;=0.75, INT(aurora_data!AO2178)+1, INT(aurora_data!AO2178))</f>
        <v>0</v>
      </c>
      <c r="CB163" s="310">
        <f>IF(aurora_data!EK2178-INT(aurora_data!EK2178)&gt;=0.75, INT(aurora_data!EK2178)+1, INT(aurora_data!EK2178))</f>
        <v>0</v>
      </c>
      <c r="CC163" s="225">
        <f>IF(aurora_data!AP2178-INT(aurora_data!AP2178)&gt;=0.75, INT(aurora_data!AP2178)+1, INT(aurora_data!AP2178))</f>
        <v>0</v>
      </c>
      <c r="CD163" s="225">
        <f>IF(aurora_data!EL2178-INT(aurora_data!EL2178)&gt;=0.75, INT(aurora_data!EL2178)+1, INT(aurora_data!EL2178))</f>
        <v>0</v>
      </c>
      <c r="CE163" s="225">
        <f>IF(aurora_data!AQ2178-INT(aurora_data!AQ2178)&gt;=0.75, INT(aurora_data!AQ2178)+1, INT(aurora_data!AQ2178))</f>
        <v>0</v>
      </c>
      <c r="CF163" s="225">
        <f>IF(aurora_data!EM2178-INT(aurora_data!EM2178)&gt;=0.75, INT(aurora_data!EM2178)+1, INT(aurora_data!EM2178))</f>
        <v>0</v>
      </c>
      <c r="CG163" s="224">
        <f>IF(aurora_data!AR2178-INT(aurora_data!AR2178)&gt;=0.75, INT(aurora_data!AR2178)+1, INT(aurora_data!AR2178))</f>
        <v>0</v>
      </c>
      <c r="CH163" s="225">
        <f>IF(aurora_data!EN2178-INT(aurora_data!EN2178)&gt;=0.75, INT(aurora_data!EN2178)+1, INT(aurora_data!EN2178))</f>
        <v>2</v>
      </c>
      <c r="CI163" s="225">
        <f>IF(aurora_data!AS2178-INT(aurora_data!AS2178)&gt;=0.75, INT(aurora_data!AS2178)+1, INT(aurora_data!AS2178))</f>
        <v>0</v>
      </c>
      <c r="CJ163" s="310">
        <f>IF(aurora_data!EO2178-INT(aurora_data!EO2178)&gt;=0.75, INT(aurora_data!EO2178)+1, INT(aurora_data!EO2178))</f>
        <v>0</v>
      </c>
      <c r="CK163" s="225">
        <f>IF(aurora_data!AT2178-INT(aurora_data!AT2178)&gt;=0.75, INT(aurora_data!AT2178)+1, INT(aurora_data!AT2178))</f>
        <v>1</v>
      </c>
      <c r="CL163" s="225">
        <f>IF(aurora_data!EP2178-INT(aurora_data!EP2178)&gt;=0.75, INT(aurora_data!EP2178)+1, INT(aurora_data!EP2178))</f>
        <v>1</v>
      </c>
      <c r="CM163" s="225">
        <f>IF(aurora_data!AU2178-INT(aurora_data!AU2178)&gt;=0.75, INT(aurora_data!AU2178)+1, INT(aurora_data!AU2178))</f>
        <v>1</v>
      </c>
      <c r="CN163" s="323">
        <f>IF(aurora_data!EQ2178-INT(aurora_data!EQ2178)&gt;=0.75, INT(aurora_data!EQ2178)+1, INT(aurora_data!EQ2178))</f>
        <v>3</v>
      </c>
      <c r="CO163" s="225">
        <f>IF(aurora_data!AV2178-INT(aurora_data!AV2178)&gt;=0.75, INT(aurora_data!AV2178)+1, INT(aurora_data!AV2178))</f>
        <v>0</v>
      </c>
      <c r="CP163" s="225">
        <f>IF(aurora_data!ER2178-INT(aurora_data!ER2178)&gt;=0.75, INT(aurora_data!ER2178)+1, INT(aurora_data!ER2178))</f>
        <v>1</v>
      </c>
      <c r="CQ163" s="225">
        <f>IF(aurora_data!AW2178-INT(aurora_data!AW2178)&gt;=0.75, INT(aurora_data!AW2178)+1, INT(aurora_data!AW2178))</f>
        <v>1</v>
      </c>
      <c r="CR163" s="310">
        <f>IF(aurora_data!ES2178-INT(aurora_data!ES2178)&gt;=0.75, INT(aurora_data!ES2178)+1, INT(aurora_data!ES2178))</f>
        <v>2</v>
      </c>
      <c r="CS163" s="225">
        <f>IF(aurora_data!AX2178-INT(aurora_data!AX2178)&gt;=0.75, INT(aurora_data!AX2178)+1, INT(aurora_data!AX2178))</f>
        <v>2</v>
      </c>
      <c r="CT163" s="310">
        <f>IF(aurora_data!ET2178-INT(aurora_data!ET2178)&gt;=0.75, INT(aurora_data!ET2178)+1, INT(aurora_data!ET2178))</f>
        <v>0</v>
      </c>
      <c r="CU163" s="225">
        <f>IF(aurora_data!AY2178-INT(aurora_data!AY2178)&gt;=0.75, INT(aurora_data!AY2178)+1, INT(aurora_data!AY2178))</f>
        <v>2</v>
      </c>
      <c r="CV163" s="323">
        <f>IF(aurora_data!EU2178-INT(aurora_data!EU2178)&gt;=0.75, INT(aurora_data!EU2178)+1, INT(aurora_data!EU2178))</f>
        <v>1</v>
      </c>
      <c r="CW163" s="225">
        <f>IF(aurora_data!AZ2178-INT(aurora_data!AZ2178)&gt;=0.75, INT(aurora_data!AZ2178)+1, INT(aurora_data!AZ2178))</f>
        <v>0</v>
      </c>
      <c r="CX163" s="310">
        <f>IF(aurora_data!EV2178-INT(aurora_data!EV2178)&gt;=0.75, INT(aurora_data!EV2178)+1, INT(aurora_data!EV2178))</f>
        <v>0</v>
      </c>
      <c r="CY163" s="225">
        <f>IF(aurora_data!BA2178-INT(aurora_data!BA2178)&gt;=0.75, INT(aurora_data!BA2178)+1, INT(aurora_data!BA2178))</f>
        <v>0</v>
      </c>
      <c r="CZ163" s="310">
        <f>IF(aurora_data!EW2178-INT(aurora_data!EW2178)&gt;=0.75, INT(aurora_data!EW2178)+1, INT(aurora_data!EW2178))</f>
        <v>0</v>
      </c>
      <c r="DA163" s="225">
        <f>IF(aurora_data!BB2178-INT(aurora_data!BB2178)&gt;=0.75, INT(aurora_data!BB2178)+1, INT(aurora_data!BB2178))</f>
        <v>2</v>
      </c>
      <c r="DB163" s="310">
        <f>IF(aurora_data!EX2178-INT(aurora_data!EX2178)&gt;=0.75, INT(aurora_data!EX2178)+1, INT(aurora_data!EX2178))</f>
        <v>2</v>
      </c>
      <c r="DC163" s="225">
        <f>IF(aurora_data!BC2178-INT(aurora_data!BC2178)&gt;=0.75, INT(aurora_data!BC2178)+1, INT(aurora_data!BC2178))</f>
        <v>2</v>
      </c>
      <c r="DD163" s="323">
        <f>IF(aurora_data!EY2178-INT(aurora_data!EY2178)&gt;=0.75, INT(aurora_data!EY2178)+1, INT(aurora_data!EY2178))</f>
        <v>2</v>
      </c>
      <c r="DE163" s="225">
        <f>IF(aurora_data!BD2178-INT(aurora_data!BD2178)&gt;=0.75, INT(aurora_data!BD2178)+1, INT(aurora_data!BD2178))</f>
        <v>0</v>
      </c>
      <c r="DF163" s="310">
        <f>IF(aurora_data!EZ2178-INT(aurora_data!EZ2178)&gt;=0.75, INT(aurora_data!EZ2178)+1, INT(aurora_data!EZ2178))</f>
        <v>0</v>
      </c>
      <c r="DG163" s="225">
        <f>IF(aurora_data!BE2178-INT(aurora_data!BE2178)&gt;=0.75, INT(aurora_data!BE2178)+1, INT(aurora_data!BE2178))</f>
        <v>1</v>
      </c>
      <c r="DH163" s="310">
        <f>IF(aurora_data!FA2178-INT(aurora_data!FA2178)&gt;=0.75, INT(aurora_data!FA2178)+1, INT(aurora_data!FA2178))</f>
        <v>0</v>
      </c>
      <c r="DI163" s="225">
        <f>IF(aurora_data!BF2178-INT(aurora_data!BF2178)&gt;=0.75, INT(aurora_data!BF2178)+1, INT(aurora_data!BF2178))</f>
        <v>1</v>
      </c>
      <c r="DJ163" s="310">
        <f>IF(aurora_data!FB2178-INT(aurora_data!FB2178)&gt;=0.75, INT(aurora_data!FB2178)+1, INT(aurora_data!FB2178))</f>
        <v>1</v>
      </c>
      <c r="DK163" s="225">
        <f>IF(aurora_data!BG2178-INT(aurora_data!BG2178)&gt;=0.75, INT(aurora_data!BG2178)+1, INT(aurora_data!BG2178))</f>
        <v>2</v>
      </c>
      <c r="DL163" s="310">
        <f>IF(aurora_data!FC2178-INT(aurora_data!FC2178)&gt;=0.75, INT(aurora_data!FC2178)+1, INT(aurora_data!FC2178))</f>
        <v>1</v>
      </c>
      <c r="DM163" s="225">
        <f>IF(aurora_data!BH2178-INT(aurora_data!BH2178)&gt;=0.75, INT(aurora_data!BH2178)+1, INT(aurora_data!BH2178))</f>
        <v>0</v>
      </c>
      <c r="DN163" s="225">
        <f>IF(aurora_data!FD2178-INT(aurora_data!FD2178)&gt;=0.75, INT(aurora_data!FD2178)+1, INT(aurora_data!FD2178))</f>
        <v>0</v>
      </c>
      <c r="DO163" s="225">
        <f>IF(aurora_data!BI2178-INT(aurora_data!BI2178)&gt;=0.75, INT(aurora_data!BI2178)+1, INT(aurora_data!BI2178))</f>
        <v>0</v>
      </c>
      <c r="DP163" s="310">
        <f>IF(aurora_data!FE2178-INT(aurora_data!FE2178)&gt;=0.75, INT(aurora_data!FE2178)+1, INT(aurora_data!FE2178))</f>
        <v>0</v>
      </c>
      <c r="DQ163" s="225">
        <f>IF(aurora_data!BJ2178-INT(aurora_data!BJ2178)&gt;=0.75, INT(aurora_data!BJ2178)+1, INT(aurora_data!BJ2178))</f>
        <v>0</v>
      </c>
      <c r="DR163" s="225">
        <f>IF(aurora_data!FF2178-INT(aurora_data!FF2178)&gt;=0.75, INT(aurora_data!FF2178)+1, INT(aurora_data!FF2178))</f>
        <v>0</v>
      </c>
      <c r="DS163" s="225">
        <f>IF(aurora_data!BK2178-INT(aurora_data!BK2178)&gt;=0.75, INT(aurora_data!BK2178)+1, INT(aurora_data!BK2178))</f>
        <v>0</v>
      </c>
      <c r="DT163" s="225">
        <f>IF(aurora_data!FG2178-INT(aurora_data!FG2178)&gt;=0.75, INT(aurora_data!FG2178)+1, INT(aurora_data!FG2178))</f>
        <v>0</v>
      </c>
      <c r="DU163" s="224">
        <f>IF(aurora_data!BL2178-INT(aurora_data!BL2178)&gt;=0.75, INT(aurora_data!BL2178)+1, INT(aurora_data!BL2178))</f>
        <v>0</v>
      </c>
      <c r="DV163" s="225">
        <f>IF(aurora_data!FH2178-INT(aurora_data!FH2178)&gt;=0.75, INT(aurora_data!FH2178)+1, INT(aurora_data!FH2178))</f>
        <v>0</v>
      </c>
      <c r="DW163" s="225">
        <f>IF(aurora_data!BM2178-INT(aurora_data!BM2178)&gt;=0.75, INT(aurora_data!BM2178)+1, INT(aurora_data!BM2178))</f>
        <v>0</v>
      </c>
      <c r="DX163" s="310">
        <f>IF(aurora_data!FI2178-INT(aurora_data!FI2178)&gt;=0.75, INT(aurora_data!FI2178)+1, INT(aurora_data!FI2178))</f>
        <v>0</v>
      </c>
      <c r="DY163" s="225">
        <f>IF(aurora_data!BN2178-INT(aurora_data!BN2178)&gt;=0.75, INT(aurora_data!BN2178)+1, INT(aurora_data!BN2178))</f>
        <v>0</v>
      </c>
      <c r="DZ163" s="225">
        <f>IF(aurora_data!FJ2178-INT(aurora_data!FJ2178)&gt;=0.75, INT(aurora_data!FJ2178)+1, INT(aurora_data!FJ2178))</f>
        <v>1</v>
      </c>
      <c r="EA163" s="225">
        <f>IF(aurora_data!BO2178-INT(aurora_data!BO2178)&gt;=0.75, INT(aurora_data!BO2178)+1, INT(aurora_data!BO2178))</f>
        <v>0</v>
      </c>
      <c r="EB163" s="323">
        <f>IF(aurora_data!FK2178-INT(aurora_data!FK2178)&gt;=0.75, INT(aurora_data!FK2178)+1, INT(aurora_data!FK2178))</f>
        <v>0</v>
      </c>
      <c r="EC163" s="225">
        <f>IF(aurora_data!BP2178-INT(aurora_data!BP2178)&gt;=0.75, INT(aurora_data!BP2178)+1, INT(aurora_data!BP2178))</f>
        <v>0</v>
      </c>
      <c r="ED163" s="310">
        <f>IF(aurora_data!FL2178-INT(aurora_data!FL2178)&gt;=0.75, INT(aurora_data!FL2178)+1, INT(aurora_data!FL2178))</f>
        <v>0</v>
      </c>
      <c r="EE163" s="225">
        <f>IF(aurora_data!BQ2178-INT(aurora_data!BQ2178)&gt;=0.75, INT(aurora_data!BQ2178)+1, INT(aurora_data!BQ2178))</f>
        <v>0</v>
      </c>
      <c r="EF163" s="310">
        <f>IF(aurora_data!FM2178-INT(aurora_data!FM2178)&gt;=0.75, INT(aurora_data!FM2178)+1, INT(aurora_data!FM2178))</f>
        <v>0</v>
      </c>
      <c r="EG163" s="225">
        <f>IF(aurora_data!BR2178-INT(aurora_data!BR2178)&gt;=0.75, INT(aurora_data!BR2178)+1, INT(aurora_data!BR2178))</f>
        <v>0</v>
      </c>
      <c r="EH163" s="310">
        <f>IF(aurora_data!FN2178-INT(aurora_data!FN2178)&gt;=0.75, INT(aurora_data!FN2178)+1, INT(aurora_data!FN2178))</f>
        <v>0</v>
      </c>
      <c r="EI163" s="225">
        <f>IF(aurora_data!BS2178-INT(aurora_data!BS2178)&gt;=0.75, INT(aurora_data!BS2178)+1, INT(aurora_data!BS2178))</f>
        <v>2</v>
      </c>
      <c r="EJ163" s="323">
        <f>IF(aurora_data!FO2178-INT(aurora_data!FO2178)&gt;=0.75, INT(aurora_data!FO2178)+1, INT(aurora_data!FO2178))</f>
        <v>0</v>
      </c>
      <c r="EK163" s="225">
        <f>IF(aurora_data!BT2178-INT(aurora_data!BT2178)&gt;=0.75, INT(aurora_data!BT2178)+1, INT(aurora_data!BT2178))</f>
        <v>1</v>
      </c>
      <c r="EL163" s="310">
        <f>IF(aurora_data!FP2178-INT(aurora_data!FP2178)&gt;=0.75, INT(aurora_data!FP2178)+1, INT(aurora_data!FP2178))</f>
        <v>1</v>
      </c>
      <c r="EM163" s="225">
        <f>IF(aurora_data!BU2178-INT(aurora_data!BU2178)&gt;=0.75, INT(aurora_data!BU2178)+1, INT(aurora_data!BU2178))</f>
        <v>0</v>
      </c>
      <c r="EN163" s="225">
        <f>IF(aurora_data!FQ2178-INT(aurora_data!FQ2178)&gt;=0.75, INT(aurora_data!FQ2178)+1, INT(aurora_data!FQ2178))</f>
        <v>1</v>
      </c>
      <c r="EO163" s="357">
        <f>IF(aurora_data!BV2178-INT(aurora_data!BV2178)&gt;=0.75, INT(aurora_data!BV2178)+1, INT(aurora_data!BV2178))</f>
        <v>1</v>
      </c>
      <c r="EP163" s="310">
        <f>IF(aurora_data!FR2178-INT(aurora_data!FR2178)&gt;=0.75, INT(aurora_data!FR2178)+1, INT(aurora_data!FR2178))</f>
        <v>0</v>
      </c>
      <c r="EQ163" s="225">
        <f>IF(aurora_data!BW2178-INT(aurora_data!BW2178)&gt;=0.75, INT(aurora_data!BW2178)+1, INT(aurora_data!BW2178))</f>
        <v>0</v>
      </c>
      <c r="ER163" s="323">
        <f>IF(aurora_data!FS2178-INT(aurora_data!FS2178)&gt;=0.75, INT(aurora_data!FS2178)+1, INT(aurora_data!FS2178))</f>
        <v>1</v>
      </c>
      <c r="ES163" s="225">
        <f>IF(aurora_data!BX2178-INT(aurora_data!BX2178)&gt;=0.75, INT(aurora_data!BX2178)+1, INT(aurora_data!BX2178))</f>
        <v>0</v>
      </c>
      <c r="ET163" s="310">
        <f>IF(aurora_data!FT2178-INT(aurora_data!FT2178)&gt;=0.75, INT(aurora_data!FT2178)+1, INT(aurora_data!FT2178))</f>
        <v>1</v>
      </c>
      <c r="EU163" s="225">
        <f>IF(aurora_data!BY2178-INT(aurora_data!BY2178)&gt;=0.75, INT(aurora_data!BY2178)+1, INT(aurora_data!BY2178))</f>
        <v>0</v>
      </c>
      <c r="EV163" s="310">
        <f>IF(aurora_data!FU2178-INT(aurora_data!FU2178)&gt;=0.75, INT(aurora_data!FU2178)+1, INT(aurora_data!FU2178))</f>
        <v>0</v>
      </c>
      <c r="EW163" s="225">
        <f>IF(aurora_data!BZ2178-INT(aurora_data!BZ2178)&gt;=0.75, INT(aurora_data!BZ2178)+1, INT(aurora_data!BZ2178))</f>
        <v>0</v>
      </c>
      <c r="EX163" s="310">
        <f>IF(aurora_data!FV2178-INT(aurora_data!FV2178)&gt;=0.75, INT(aurora_data!FV2178)+1, INT(aurora_data!FV2178))</f>
        <v>1</v>
      </c>
      <c r="EY163" s="225">
        <f>IF(aurora_data!CA2178-INT(aurora_data!CA2178)&gt;=0.75, INT(aurora_data!CA2178)+1, INT(aurora_data!CA2178))</f>
        <v>1</v>
      </c>
      <c r="EZ163" s="310">
        <f>IF(aurora_data!FW2178-INT(aurora_data!FW2178)&gt;=0.75, INT(aurora_data!FW2178)+1, INT(aurora_data!FW2178))</f>
        <v>1</v>
      </c>
      <c r="FA163" s="225">
        <f>IF(aurora_data!CB2178-INT(aurora_data!CB2178)&gt;=0.75, INT(aurora_data!CB2178)+1, INT(aurora_data!CB2178))</f>
        <v>0</v>
      </c>
      <c r="FB163" s="225">
        <f>IF(aurora_data!FX2178-INT(aurora_data!FX2178)&gt;=0.75, INT(aurora_data!FX2178)+1, INT(aurora_data!FX2178))</f>
        <v>0</v>
      </c>
      <c r="FC163" s="225">
        <f>IF(aurora_data!CC2178-INT(aurora_data!CC2178)&gt;=0.75, INT(aurora_data!CC2178)+1, INT(aurora_data!CC2178))</f>
        <v>0</v>
      </c>
      <c r="FD163" s="310">
        <f>IF(aurora_data!FY2178-INT(aurora_data!FY2178)&gt;=0.75, INT(aurora_data!FY2178)+1, INT(aurora_data!FY2178))</f>
        <v>0</v>
      </c>
      <c r="FE163" s="225">
        <f>IF(aurora_data!CD2178-INT(aurora_data!CD2178)&gt;=0.75, INT(aurora_data!CD2178)+1, INT(aurora_data!CD2178))</f>
        <v>0</v>
      </c>
      <c r="FF163" s="225">
        <f>IF(aurora_data!FZ2178-INT(aurora_data!FZ2178)&gt;=0.75, INT(aurora_data!FZ2178)+1, INT(aurora_data!FZ2178))</f>
        <v>0</v>
      </c>
      <c r="FG163" s="225">
        <f>IF(aurora_data!CE2178-INT(aurora_data!CE2178)&gt;=0.75, INT(aurora_data!CE2178)+1, INT(aurora_data!CE2178))</f>
        <v>0</v>
      </c>
      <c r="FH163" s="225">
        <f>IF(aurora_data!GA2178-INT(aurora_data!GA2178)&gt;=0.75, INT(aurora_data!GA2178)+1, INT(aurora_data!GA2178))</f>
        <v>0</v>
      </c>
      <c r="FI163" s="224">
        <f>IF(aurora_data!CF2178-INT(aurora_data!CF2178)&gt;=0.75,INT(aurora_data!CF2178)+1,INT(aurora_data!CF2178))</f>
        <v>0</v>
      </c>
      <c r="FJ163" s="385">
        <f>IF(aurora_data!GB2178-INT(aurora_data!GB2178)&gt;=0.75,INT(aurora_data!GB2178)+1,INT(aurora_data!GB2178))</f>
        <v>0</v>
      </c>
      <c r="FK163" s="225">
        <f>IF(aurora_data!CG2178-INT(aurora_data!CG2178)&gt;=0.75,INT(aurora_data!CG2178)+1,INT(aurora_data!CG2178))</f>
        <v>0</v>
      </c>
      <c r="FL163" s="310">
        <f>IF(aurora_data!GC2178-INT(aurora_data!GC2178)&gt;=0.75, INT(aurora_data!GC2178)+1, INT(aurora_data!GC2178))</f>
        <v>1</v>
      </c>
      <c r="FM163" s="225">
        <f>IF(aurora_data!CH2178-INT(aurora_data!CH2178)&gt;=0.75, INT(aurora_data!CH2178)+1, INT(aurora_data!CH2178))</f>
        <v>0</v>
      </c>
      <c r="FN163" s="310">
        <f>IF(aurora_data!GD2178-INT(aurora_data!GD2178)&gt;=0.75, INT(aurora_data!GD2178)+1, INT(aurora_data!GD2178))</f>
        <v>0</v>
      </c>
      <c r="FO163" s="225">
        <f>IF(aurora_data!CI2178-INT(aurora_data!CI2178)&gt;=0.75, INT(aurora_data!CI2178)+1, INT(aurora_data!CI2178))</f>
        <v>1</v>
      </c>
      <c r="FP163" s="323">
        <f>IF(aurora_data!GE2178-INT(aurora_data!GE2178)&gt;=0.75, INT(aurora_data!GE2178)+1, INT(aurora_data!GE2178))</f>
        <v>1</v>
      </c>
      <c r="FQ163" s="225">
        <f>IF(aurora_data!CJ2178-INT(aurora_data!CJ2178)&gt;=0.75, INT(aurora_data!CJ2178)+1, INT(aurora_data!CJ2178))</f>
        <v>2</v>
      </c>
      <c r="FR163" s="310">
        <f>IF(aurora_data!GF2178-INT(aurora_data!GF2178)&gt;=0.75, INT(aurora_data!GF2178)+1, INT(aurora_data!GF2178))</f>
        <v>0</v>
      </c>
      <c r="FS163" s="225">
        <f>IF(aurora_data!CK2178-INT(aurora_data!CK2178)&gt;=0.75, INT(aurora_data!CK2178)+1, INT(aurora_data!CK2178))</f>
        <v>1</v>
      </c>
      <c r="FT163" s="310">
        <f>IF(aurora_data!GG2178-INT(aurora_data!GG2178)&gt;=0.75, INT(aurora_data!GG2178)+1, INT(aurora_data!GG2178))</f>
        <v>1</v>
      </c>
      <c r="FU163" s="225">
        <f>IF(aurora_data!CL2178-INT(aurora_data!CL2178)&gt;=0.75, INT(aurora_data!CL2178)+1, INT(aurora_data!CL2178))</f>
        <v>1</v>
      </c>
      <c r="FV163" s="310">
        <f>IF(aurora_data!GH2178-INT(aurora_data!GH2178)&gt;=0.75, INT(aurora_data!GH2178)+1, INT(aurora_data!GH2178))</f>
        <v>1</v>
      </c>
      <c r="FW163" s="225">
        <f>IF(aurora_data!CM2178-INT(aurora_data!CM2178)&gt;=0.75, INT(aurora_data!CM2178)+1, INT(aurora_data!CM2178))</f>
        <v>1</v>
      </c>
      <c r="FX163" s="323">
        <f>IF(aurora_data!GI2178-INT(aurora_data!GI2178)&gt;=0.75, INT(aurora_data!GI2178)+1, INT(aurora_data!GI2178))</f>
        <v>1</v>
      </c>
      <c r="FY163" s="225">
        <f>IF(aurora_data!CN2178-INT(aurora_data!CN2178)&gt;=0.75, INT(aurora_data!CN2178)+1, INT(aurora_data!CN2178))</f>
        <v>2</v>
      </c>
      <c r="FZ163" s="310">
        <f>IF(aurora_data!GJ2178-INT(aurora_data!GJ2178)&gt;=0.75, INT(aurora_data!GJ2178)+1, INT(aurora_data!GJ2178))</f>
        <v>2</v>
      </c>
      <c r="GA163" s="225">
        <f>IF(aurora_data!CO2178-INT(aurora_data!CO2178)&gt;=0.75, INT(aurora_data!CO2178)+1, INT(aurora_data!CO2178))</f>
        <v>3</v>
      </c>
      <c r="GB163" s="225">
        <f>IF(aurora_data!GK2178-INT(aurora_data!GK2178)&gt;=0.75, INT(aurora_data!GK2178)+1, INT(aurora_data!GK2178))</f>
        <v>2</v>
      </c>
      <c r="GC163" s="357">
        <f>IF(aurora_data!CP2178-INT(aurora_data!CP2178)&gt;=0.75, INT(aurora_data!CP2178)+1, INT(aurora_data!CP2178))</f>
        <v>3</v>
      </c>
      <c r="GD163" s="310">
        <f>IF(aurora_data!GL2178-INT(aurora_data!GL2178)&gt;=0.75, INT(aurora_data!GL2178)+1, INT(aurora_data!GL2178))</f>
        <v>4</v>
      </c>
      <c r="GE163" s="225">
        <f>IF(aurora_data!CQ2178-INT(aurora_data!CQ2178)&gt;=0.75, INT(aurora_data!CQ2178)+1, INT(aurora_data!CQ2178))</f>
        <v>2</v>
      </c>
      <c r="GF163" s="323">
        <f>IF(aurora_data!GM2178-INT(aurora_data!GM2178)&gt;=0.75, INT(aurora_data!GM2178)+1, INT(aurora_data!GM2178))</f>
        <v>2</v>
      </c>
      <c r="GG163" s="225">
        <f>IF(aurora_data!CR2178-INT(aurora_data!CR2178)&gt;=0.75, INT(aurora_data!CR2178)+1, INT(aurora_data!CR2178))</f>
        <v>3</v>
      </c>
      <c r="GH163" s="310">
        <f>IF(aurora_data!GN2178-INT(aurora_data!GN2178)&gt;=0.75, INT(aurora_data!GN2178)+1, INT(aurora_data!GN2178))</f>
        <v>2</v>
      </c>
      <c r="GI163" s="225">
        <f>IF(aurora_data!CS2178-INT(aurora_data!CS2178)&gt;=0.75, INT(aurora_data!CS2178)+1, INT(aurora_data!CS2178))</f>
        <v>2</v>
      </c>
      <c r="GJ163" s="310">
        <f>IF(aurora_data!GO2178-INT(aurora_data!GO2178)&gt;=0.75, INT(aurora_data!GO2178)+1, INT(aurora_data!GO2178))</f>
        <v>2</v>
      </c>
      <c r="GK163" s="225">
        <f>IF(aurora_data!CT2178-INT(aurora_data!CT2178)&gt;=0.75, INT(aurora_data!CT2178)+1, INT(aurora_data!CT2178))</f>
        <v>4</v>
      </c>
      <c r="GL163" s="310">
        <f>IF(aurora_data!GP2178-INT(aurora_data!GP2178)&gt;=0.75, INT(aurora_data!GP2178)+1, INT(aurora_data!GP2178))</f>
        <v>4</v>
      </c>
      <c r="GM163" s="225">
        <f>IF(aurora_data!CU2178-INT(aurora_data!CU2178)&gt;=0.75, INT(aurora_data!CU2178)+1, INT(aurora_data!CU2178))</f>
        <v>2</v>
      </c>
      <c r="GN163" s="310">
        <f>IF(aurora_data!GQ2178-INT(aurora_data!GQ2178)&gt;=0.75, INT(aurora_data!GQ2178)+1, INT(aurora_data!GQ2178))</f>
        <v>2</v>
      </c>
      <c r="GO163" s="225">
        <f>IF(aurora_data!CV2178-INT(aurora_data!CV2178)&gt;=0.75, INT(aurora_data!CV2178)+1, INT(aurora_data!CV2178))</f>
        <v>0</v>
      </c>
      <c r="GP163" s="225">
        <f>IF(aurora_data!GR2178-INT(aurora_data!GR2178)&gt;=0.75, INT(aurora_data!GR2178)+1, INT(aurora_data!GR2178))</f>
        <v>0</v>
      </c>
      <c r="GQ163" s="225">
        <f>IF(aurora_data!CW2178-INT(aurora_data!CW2178)&gt;=0.75, INT(aurora_data!CW2178)+1, INT(aurora_data!CW2178))</f>
        <v>0</v>
      </c>
      <c r="GR163" s="310">
        <f>IF(aurora_data!GS2178-INT(aurora_data!GS2178)&gt;=0.75, INT(aurora_data!GS2178)+1, INT(aurora_data!GS2178))</f>
        <v>0</v>
      </c>
      <c r="GS163" s="225">
        <f>IF(aurora_data!CX2178-INT(aurora_data!CX2178)&gt;=0.75, INT(aurora_data!CX2178)+1, INT(aurora_data!CX2178))</f>
        <v>0</v>
      </c>
      <c r="GT163" s="225">
        <f>IF(aurora_data!GT2178-INT(aurora_data!GT2178)&gt;=0.75, INT(aurora_data!GT2178)+1, INT(aurora_data!GT2178))</f>
        <v>0</v>
      </c>
      <c r="GU163" s="225">
        <f>IF(aurora_data!CY2178-INT(aurora_data!CY2178)&gt;=0.75, INT(aurora_data!CY2178)+1, INT(aurora_data!CY2178))</f>
        <v>0</v>
      </c>
      <c r="GV163" s="225">
        <f>IF(aurora_data!GU2178-INT(aurora_data!GU2178)&gt;=0.75, INT(aurora_data!GU2178)+1, INT(aurora_data!GU2178))</f>
        <v>0</v>
      </c>
      <c r="GW163" s="371" t="s">
        <v>622</v>
      </c>
      <c r="GX163" s="224">
        <f>aurora_data!GV2178</f>
        <v>117</v>
      </c>
      <c r="GY163" s="372">
        <f t="shared" si="231"/>
        <v>1.17</v>
      </c>
    </row>
    <row r="164" spans="2:207" s="2" customFormat="1">
      <c r="B164" s="512"/>
      <c r="C164" s="519"/>
      <c r="D164" s="274" t="s">
        <v>269</v>
      </c>
      <c r="E164" s="227">
        <f>IF(aurora_data!D2179-INT(aurora_data!D2179)&gt;=0.75, INT(aurora_data!D2179)+1, INT(aurora_data!D2179))</f>
        <v>0</v>
      </c>
      <c r="F164" s="311">
        <f>IF(aurora_data!CZ2179-INT(aurora_data!CZ2179)&gt;=0.75, INT(aurora_data!CZ2179)+1, INT(aurora_data!CZ2179))</f>
        <v>0</v>
      </c>
      <c r="G164" s="358">
        <f>IF(aurora_data!E2179-INT(aurora_data!E2179)&gt;=0.75, INT(aurora_data!E2179)+1, INT(aurora_data!E2179))</f>
        <v>0</v>
      </c>
      <c r="H164" s="311">
        <f>IF(aurora_data!DA2179-INT(aurora_data!DA2179)&gt;=0.75, INT(aurora_data!DA2179)+1, INT(aurora_data!DA2179))</f>
        <v>0</v>
      </c>
      <c r="I164" s="358">
        <f>IF(aurora_data!F2179-INT(aurora_data!F2179)&gt;=0.75, INT(aurora_data!F2179)+1, INT(aurora_data!F2179))</f>
        <v>0</v>
      </c>
      <c r="J164" s="311">
        <f>IF(aurora_data!DB2179-INT(aurora_data!DB2179)&gt;=0.75, INT(aurora_data!DB2179)+1, INT(aurora_data!DB2179))</f>
        <v>0</v>
      </c>
      <c r="K164" s="358">
        <f>IF(aurora_data!G2179-INT(aurora_data!G2179)&gt;=0.75, INT(aurora_data!G2179)+1, INT(aurora_data!G2179))</f>
        <v>0</v>
      </c>
      <c r="L164" s="324">
        <f>IF(aurora_data!DC2179-INT(aurora_data!DC2179)&gt;=0.75, INT(aurora_data!DC2179)+1, INT(aurora_data!DC2179))</f>
        <v>0</v>
      </c>
      <c r="M164" s="342">
        <f>IF(aurora_data!H2179-INT(aurora_data!H2179)&gt;=0.75, INT(aurora_data!H2179)+1, INT(aurora_data!H2179))</f>
        <v>0</v>
      </c>
      <c r="N164" s="311">
        <f>IF(aurora_data!DD2179-INT(aurora_data!DD2179)&gt;=0.75, INT(aurora_data!DD2179)+1, INT(aurora_data!DD2179))</f>
        <v>0</v>
      </c>
      <c r="O164" s="228">
        <f>IF(aurora_data!I2179-INT(aurora_data!I2179)&gt;=0.75, INT(aurora_data!I2179)+1, INT(aurora_data!I2179))</f>
        <v>0</v>
      </c>
      <c r="P164" s="311">
        <f>IF(aurora_data!DE2179-INT(aurora_data!DE2179)&gt;=0.75, INT(aurora_data!DE2179)+1, INT(aurora_data!DE2179))</f>
        <v>0</v>
      </c>
      <c r="Q164" s="358">
        <f>IF(aurora_data!J2179-INT(aurora_data!J2179)&gt;=0.75, INT(aurora_data!J2179)+1, INT(aurora_data!J2179))</f>
        <v>0</v>
      </c>
      <c r="R164" s="311">
        <f>IF(aurora_data!DF2179-INT(aurora_data!DF2179)&gt;=0.75, INT(aurora_data!DF2179)+1, INT(aurora_data!DF2179))</f>
        <v>0</v>
      </c>
      <c r="S164" s="228">
        <f>IF(aurora_data!K2179-INT(aurora_data!K2179)&gt;=0.75, INT(aurora_data!K2179)+1, INT(aurora_data!K2179))</f>
        <v>0</v>
      </c>
      <c r="T164" s="324">
        <f>IF(aurora_data!DG2179-INT(aurora_data!DG2179)&gt;=0.75, INT(aurora_data!DG2179)+1, INT(aurora_data!DG2179))</f>
        <v>0</v>
      </c>
      <c r="U164" s="342">
        <f>IF(aurora_data!L2179-INT(aurora_data!L2179)&gt;=0.75, INT(aurora_data!L2179)+1, INT(aurora_data!L2179))</f>
        <v>0</v>
      </c>
      <c r="V164" s="311">
        <f>IF(aurora_data!DH2179-INT(aurora_data!DH2179)&gt;=0.75, INT(aurora_data!DH2179)+1, INT(aurora_data!DH2179))</f>
        <v>0</v>
      </c>
      <c r="W164" s="228">
        <f>IF(aurora_data!M2179-INT(aurora_data!M2179)&gt;=0.75, INT(aurora_data!M2179)+1, INT(aurora_data!M2179))</f>
        <v>0</v>
      </c>
      <c r="X164" s="228">
        <f>IF(aurora_data!DI2179-INT(aurora_data!DI2179)&gt;=0.75, INT(aurora_data!DI2179)+1, INT(aurora_data!DI2179))</f>
        <v>0</v>
      </c>
      <c r="Y164" s="358">
        <f>IF(aurora_data!N2179-INT(aurora_data!N2179)&gt;=0.75, INT(aurora_data!N2179)+1, INT(aurora_data!N2179))</f>
        <v>0</v>
      </c>
      <c r="Z164" s="311">
        <f>IF(aurora_data!DJ2179-INT(aurora_data!DJ2179)&gt;=0.75, INT(aurora_data!DJ2179)+1, INT(aurora_data!DJ2179))</f>
        <v>0</v>
      </c>
      <c r="AA164" s="228">
        <f>IF(aurora_data!O2179-INT(aurora_data!O2179)&gt;=0.75, INT(aurora_data!O2179)+1, INT(aurora_data!O2179))</f>
        <v>0</v>
      </c>
      <c r="AB164" s="324">
        <f>IF(aurora_data!DK2179-INT(aurora_data!DK2179)&gt;=0.75, INT(aurora_data!DK2179)+1, INT(aurora_data!DK2179))</f>
        <v>0</v>
      </c>
      <c r="AC164" s="228">
        <f>IF(aurora_data!P2179-INT(aurora_data!P2179)&gt;=0.75, INT(aurora_data!P2179)+1, INT(aurora_data!P2179))</f>
        <v>0</v>
      </c>
      <c r="AD164" s="228">
        <f>IF(aurora_data!DL2179-INT(aurora_data!DL2179)&gt;=0.75, INT(aurora_data!DL2179)+1, INT(aurora_data!DL2179))</f>
        <v>0</v>
      </c>
      <c r="AE164" s="228">
        <f>IF(aurora_data!Q2179-INT(aurora_data!Q2179)&gt;=0.75, INT(aurora_data!Q2179)+1, INT(aurora_data!Q2179))</f>
        <v>0</v>
      </c>
      <c r="AF164" s="311">
        <f>IF(aurora_data!DM2179-INT(aurora_data!DM2179)&gt;=0.75, INT(aurora_data!DM2179)+1, INT(aurora_data!DM2179))</f>
        <v>0</v>
      </c>
      <c r="AG164" s="228">
        <f>IF(aurora_data!R2179-INT(aurora_data!R2179)&gt;=0.75, INT(aurora_data!R2179)+1, INT(aurora_data!R2179))</f>
        <v>0</v>
      </c>
      <c r="AH164" s="228">
        <f>IF(aurora_data!DN2179-INT(aurora_data!DN2179)&gt;=0.75, INT(aurora_data!DN2179)+1, INT(aurora_data!DN2179))</f>
        <v>0</v>
      </c>
      <c r="AI164" s="228">
        <f>IF(aurora_data!S2179-INT(aurora_data!S2179)&gt;=0.75, INT(aurora_data!S2179)+1, INT(aurora_data!S2179))</f>
        <v>0</v>
      </c>
      <c r="AJ164" s="229">
        <f>IF(aurora_data!DO2179-INT(aurora_data!DO2179)&gt;=0.75, INT(aurora_data!DO2179)+1, INT(aurora_data!DO2179))</f>
        <v>0</v>
      </c>
      <c r="AK164" s="228">
        <f>IF(aurora_data!T2179-INT(aurora_data!T2179)&gt;=0.75, INT(aurora_data!T2179)+1, INT(aurora_data!T2179))</f>
        <v>0</v>
      </c>
      <c r="AL164" s="228">
        <f>IF(aurora_data!DP2179-INT(aurora_data!DP2179)&gt;=0.75, INT(aurora_data!DP2179)+1, INT(aurora_data!DP2179))</f>
        <v>0</v>
      </c>
      <c r="AM164" s="228">
        <f>IF(aurora_data!U2179-INT(aurora_data!U2179)&gt;=0.75, INT(aurora_data!U2179)+1, INT(aurora_data!U2179))</f>
        <v>0</v>
      </c>
      <c r="AN164" s="311">
        <f>IF(aurora_data!DQ2179-INT(aurora_data!DQ2179)&gt;=0.75, INT(aurora_data!DQ2179)+1, INT(aurora_data!DQ2179))</f>
        <v>0</v>
      </c>
      <c r="AO164" s="228">
        <f>IF(aurora_data!V2179-INT(aurora_data!V2179)&gt;=0.75, INT(aurora_data!V2179)+1, INT(aurora_data!V2179))</f>
        <v>0</v>
      </c>
      <c r="AP164" s="228">
        <f>IF(aurora_data!DR2179-INT(aurora_data!DR2179)&gt;=0.75, INT(aurora_data!DR2179)+1, INT(aurora_data!DR2179))</f>
        <v>0</v>
      </c>
      <c r="AQ164" s="228">
        <f>IF(aurora_data!W2179-INT(aurora_data!W2179)&gt;=0.75, INT(aurora_data!W2179)+1, INT(aurora_data!W2179))</f>
        <v>0</v>
      </c>
      <c r="AR164" s="229">
        <f>IF(aurora_data!DS2179-INT(aurora_data!DS2179)&gt;=0.75, INT(aurora_data!DS2179)+1, INT(aurora_data!DS2179))</f>
        <v>0</v>
      </c>
      <c r="AS164" s="228">
        <f>IF(aurora_data!X2179-INT(aurora_data!X2179)&gt;=0.75, INT(aurora_data!X2179)+1, INT(aurora_data!X2179))</f>
        <v>0</v>
      </c>
      <c r="AT164" s="311">
        <f>IF(aurora_data!DT2179-INT(aurora_data!DT2179)&gt;=0.75, INT(aurora_data!DT2179)+1, INT(aurora_data!DT2179))</f>
        <v>0</v>
      </c>
      <c r="AU164" s="228">
        <f>IF(aurora_data!Y2179-INT(aurora_data!Y2179)&gt;=0.75, INT(aurora_data!Y2179)+1, INT(aurora_data!Y2179))</f>
        <v>0</v>
      </c>
      <c r="AV164" s="311">
        <f>IF(aurora_data!DU2179-INT(aurora_data!DU2179)&gt;=0.75, INT(aurora_data!DU2179)+1, INT(aurora_data!DU2179))</f>
        <v>0</v>
      </c>
      <c r="AW164" s="228">
        <f>IF(aurora_data!Z2179-INT(aurora_data!Z2179)&gt;=0.75, INT(aurora_data!Z2179)+1, INT(aurora_data!Z2179))</f>
        <v>0</v>
      </c>
      <c r="AX164" s="311">
        <f>IF(aurora_data!DV2179-INT(aurora_data!DV2179)&gt;=0.75, INT(aurora_data!DV2179)+1, INT(aurora_data!DV2179))</f>
        <v>0</v>
      </c>
      <c r="AY164" s="228">
        <f>IF(aurora_data!AA2179-INT(aurora_data!AA2179)&gt;=0.75, INT(aurora_data!AA2179)+1, INT(aurora_data!AA2179))</f>
        <v>0</v>
      </c>
      <c r="AZ164" s="324">
        <f>IF(aurora_data!DW2179-INT(aurora_data!DW2179)&gt;=0.75, INT(aurora_data!DW2179)+1, INT(aurora_data!DW2179))</f>
        <v>0</v>
      </c>
      <c r="BA164" s="342">
        <f>IF(aurora_data!AB2179-INT(aurora_data!AB2179)&gt;=0.75, INT(aurora_data!AB2179)+1, INT(aurora_data!AB2179))</f>
        <v>0</v>
      </c>
      <c r="BB164" s="311">
        <f>IF(aurora_data!DX2179-INT(aurora_data!DX2179)&gt;=0.75, INT(aurora_data!DX2179)+1, INT(aurora_data!DX2179))</f>
        <v>0</v>
      </c>
      <c r="BC164" s="228">
        <f>IF(aurora_data!AC2179-INT(aurora_data!AC2179)&gt;=0.75, INT(aurora_data!AC2179)+1, INT(aurora_data!AC2179))</f>
        <v>0</v>
      </c>
      <c r="BD164" s="311">
        <f>IF(aurora_data!DY2179-INT(aurora_data!DY2179)&gt;=0.75, INT(aurora_data!DY2179)+1, INT(aurora_data!DY2179))</f>
        <v>0</v>
      </c>
      <c r="BE164" s="228">
        <f>IF(aurora_data!AD2179-INT(aurora_data!AD2179)&gt;=0.75, INT(aurora_data!AD2179)+1, INT(aurora_data!AD2179))</f>
        <v>0</v>
      </c>
      <c r="BF164" s="311">
        <f>IF(aurora_data!DZ2179-INT(aurora_data!DZ2179)&gt;=0.75, INT(aurora_data!DZ2179)+1, INT(aurora_data!DZ2179))</f>
        <v>0</v>
      </c>
      <c r="BG164" s="228">
        <f>IF(aurora_data!AE2179-INT(aurora_data!AE2179)&gt;=0.75, INT(aurora_data!AE2179)+1, INT(aurora_data!AE2179))</f>
        <v>0</v>
      </c>
      <c r="BH164" s="324">
        <f>IF(aurora_data!EA2179-INT(aurora_data!EA2179)&gt;=0.75, INT(aurora_data!EA2179)+1, INT(aurora_data!EA2179))</f>
        <v>0</v>
      </c>
      <c r="BI164" s="228">
        <f>IF(aurora_data!AF2179-INT(aurora_data!AF2179)&gt;=0.75, INT(aurora_data!AF2179)+1, INT(aurora_data!AF2179))</f>
        <v>0</v>
      </c>
      <c r="BJ164" s="311">
        <f>IF(aurora_data!EB2179-INT(aurora_data!EB2179)&gt;=0.75, INT(aurora_data!EB2179)+1, INT(aurora_data!EB2179))</f>
        <v>0</v>
      </c>
      <c r="BK164" s="228">
        <f>IF(aurora_data!AG2179-INT(aurora_data!AG2179)&gt;=0.75, INT(aurora_data!AG2179)+1, INT(aurora_data!AG2179))</f>
        <v>0</v>
      </c>
      <c r="BL164" s="311">
        <f>IF(aurora_data!EC2179-INT(aurora_data!EC2179)&gt;=0.75, INT(aurora_data!EC2179)+1, INT(aurora_data!EC2179))</f>
        <v>0</v>
      </c>
      <c r="BM164" s="228">
        <f>IF(aurora_data!AH2179-INT(aurora_data!AH2179)&gt;=0.75, INT(aurora_data!AH2179)+1, INT(aurora_data!AH2179))</f>
        <v>0</v>
      </c>
      <c r="BN164" s="311">
        <f>IF(aurora_data!ED2179-INT(aurora_data!ED2179)&gt;=0.75, INT(aurora_data!ED2179)+1, INT(aurora_data!ED2179))</f>
        <v>0</v>
      </c>
      <c r="BO164" s="228">
        <f>IF(aurora_data!AI2179-INT(aurora_data!AI2179)&gt;=0.75, INT(aurora_data!AI2179)+1, INT(aurora_data!AI2179))</f>
        <v>0</v>
      </c>
      <c r="BP164" s="324">
        <f>IF(aurora_data!EE2179-INT(aurora_data!EE2179)&gt;=0.75, INT(aurora_data!EE2179)+1, INT(aurora_data!EE2179))</f>
        <v>0</v>
      </c>
      <c r="BQ164" s="228">
        <f>IF(aurora_data!AJ2179-INT(aurora_data!AJ2179)&gt;=0.75, INT(aurora_data!AJ2179)+1, INT(aurora_data!AJ2179))</f>
        <v>0</v>
      </c>
      <c r="BR164" s="311">
        <f>IF(aurora_data!EF2179-INT(aurora_data!EF2179)&gt;=0.75, INT(aurora_data!EF2179)+1, INT(aurora_data!EF2179))</f>
        <v>0</v>
      </c>
      <c r="BS164" s="228">
        <f>IF(aurora_data!AK2179-INT(aurora_data!AK2179)&gt;=0.75, INT(aurora_data!AK2179)+1, INT(aurora_data!AK2179))</f>
        <v>0</v>
      </c>
      <c r="BT164" s="311">
        <f>IF(aurora_data!EG2179-INT(aurora_data!EG2179)&gt;=0.75, INT(aurora_data!EG2179)+1, INT(aurora_data!EG2179))</f>
        <v>0</v>
      </c>
      <c r="BU164" s="228">
        <f>IF(aurora_data!AL2179-INT(aurora_data!AL2179)&gt;=0.75, INT(aurora_data!AL2179)+1, INT(aurora_data!AL2179))</f>
        <v>0</v>
      </c>
      <c r="BV164" s="311">
        <f>IF(aurora_data!EH2179-INT(aurora_data!EH2179)&gt;=0.75, INT(aurora_data!EH2179)+1, INT(aurora_data!EH2179))</f>
        <v>0</v>
      </c>
      <c r="BW164" s="228">
        <f>IF(aurora_data!AM2179-INT(aurora_data!AM2179)&gt;=0.75, INT(aurora_data!AM2179)+1, INT(aurora_data!AM2179))</f>
        <v>0</v>
      </c>
      <c r="BX164" s="229">
        <f>IF(aurora_data!EI2179-INT(aurora_data!EI2179)&gt;=0.75, INT(aurora_data!EI2179)+1, INT(aurora_data!EI2179))</f>
        <v>0</v>
      </c>
      <c r="BY164" s="228">
        <f>IF(aurora_data!AN2179-INT(aurora_data!AN2179)&gt;=0.75, INT(aurora_data!AN2179)+1, INT(aurora_data!AN2179))</f>
        <v>0</v>
      </c>
      <c r="BZ164" s="228">
        <f>IF(aurora_data!EJ2179-INT(aurora_data!EJ2179)&gt;=0.75, INT(aurora_data!EJ2179)+1, INT(aurora_data!EJ2179))</f>
        <v>0</v>
      </c>
      <c r="CA164" s="228">
        <f>IF(aurora_data!AO2179-INT(aurora_data!AO2179)&gt;=0.75, INT(aurora_data!AO2179)+1, INT(aurora_data!AO2179))</f>
        <v>0</v>
      </c>
      <c r="CB164" s="311">
        <f>IF(aurora_data!EK2179-INT(aurora_data!EK2179)&gt;=0.75, INT(aurora_data!EK2179)+1, INT(aurora_data!EK2179))</f>
        <v>0</v>
      </c>
      <c r="CC164" s="228">
        <f>IF(aurora_data!AP2179-INT(aurora_data!AP2179)&gt;=0.75, INT(aurora_data!AP2179)+1, INT(aurora_data!AP2179))</f>
        <v>0</v>
      </c>
      <c r="CD164" s="228">
        <f>IF(aurora_data!EL2179-INT(aurora_data!EL2179)&gt;=0.75, INT(aurora_data!EL2179)+1, INT(aurora_data!EL2179))</f>
        <v>0</v>
      </c>
      <c r="CE164" s="228">
        <f>IF(aurora_data!AQ2179-INT(aurora_data!AQ2179)&gt;=0.75, INT(aurora_data!AQ2179)+1, INT(aurora_data!AQ2179))</f>
        <v>0</v>
      </c>
      <c r="CF164" s="228">
        <f>IF(aurora_data!EM2179-INT(aurora_data!EM2179)&gt;=0.75, INT(aurora_data!EM2179)+1, INT(aurora_data!EM2179))</f>
        <v>0</v>
      </c>
      <c r="CG164" s="227">
        <f>IF(aurora_data!AR2179-INT(aurora_data!AR2179)&gt;=0.75, INT(aurora_data!AR2179)+1, INT(aurora_data!AR2179))</f>
        <v>0</v>
      </c>
      <c r="CH164" s="228">
        <f>IF(aurora_data!EN2179-INT(aurora_data!EN2179)&gt;=0.75, INT(aurora_data!EN2179)+1, INT(aurora_data!EN2179))</f>
        <v>0</v>
      </c>
      <c r="CI164" s="228">
        <f>IF(aurora_data!AS2179-INT(aurora_data!AS2179)&gt;=0.75, INT(aurora_data!AS2179)+1, INT(aurora_data!AS2179))</f>
        <v>0</v>
      </c>
      <c r="CJ164" s="311">
        <f>IF(aurora_data!EO2179-INT(aurora_data!EO2179)&gt;=0.75, INT(aurora_data!EO2179)+1, INT(aurora_data!EO2179))</f>
        <v>0</v>
      </c>
      <c r="CK164" s="228">
        <f>IF(aurora_data!AT2179-INT(aurora_data!AT2179)&gt;=0.75, INT(aurora_data!AT2179)+1, INT(aurora_data!AT2179))</f>
        <v>0</v>
      </c>
      <c r="CL164" s="228">
        <f>IF(aurora_data!EP2179-INT(aurora_data!EP2179)&gt;=0.75, INT(aurora_data!EP2179)+1, INT(aurora_data!EP2179))</f>
        <v>0</v>
      </c>
      <c r="CM164" s="228">
        <f>IF(aurora_data!AU2179-INT(aurora_data!AU2179)&gt;=0.75, INT(aurora_data!AU2179)+1, INT(aurora_data!AU2179))</f>
        <v>0</v>
      </c>
      <c r="CN164" s="324">
        <f>IF(aurora_data!EQ2179-INT(aurora_data!EQ2179)&gt;=0.75, INT(aurora_data!EQ2179)+1, INT(aurora_data!EQ2179))</f>
        <v>0</v>
      </c>
      <c r="CO164" s="228">
        <f>IF(aurora_data!AV2179-INT(aurora_data!AV2179)&gt;=0.75, INT(aurora_data!AV2179)+1, INT(aurora_data!AV2179))</f>
        <v>0</v>
      </c>
      <c r="CP164" s="228">
        <f>IF(aurora_data!ER2179-INT(aurora_data!ER2179)&gt;=0.75, INT(aurora_data!ER2179)+1, INT(aurora_data!ER2179))</f>
        <v>0</v>
      </c>
      <c r="CQ164" s="228">
        <f>IF(aurora_data!AW2179-INT(aurora_data!AW2179)&gt;=0.75, INT(aurora_data!AW2179)+1, INT(aurora_data!AW2179))</f>
        <v>0</v>
      </c>
      <c r="CR164" s="311">
        <f>IF(aurora_data!ES2179-INT(aurora_data!ES2179)&gt;=0.75, INT(aurora_data!ES2179)+1, INT(aurora_data!ES2179))</f>
        <v>0</v>
      </c>
      <c r="CS164" s="228">
        <f>IF(aurora_data!AX2179-INT(aurora_data!AX2179)&gt;=0.75, INT(aurora_data!AX2179)+1, INT(aurora_data!AX2179))</f>
        <v>0</v>
      </c>
      <c r="CT164" s="311">
        <f>IF(aurora_data!ET2179-INT(aurora_data!ET2179)&gt;=0.75, INT(aurora_data!ET2179)+1, INT(aurora_data!ET2179))</f>
        <v>0</v>
      </c>
      <c r="CU164" s="228">
        <f>IF(aurora_data!AY2179-INT(aurora_data!AY2179)&gt;=0.75, INT(aurora_data!AY2179)+1, INT(aurora_data!AY2179))</f>
        <v>0</v>
      </c>
      <c r="CV164" s="324">
        <f>IF(aurora_data!EU2179-INT(aurora_data!EU2179)&gt;=0.75, INT(aurora_data!EU2179)+1, INT(aurora_data!EU2179))</f>
        <v>0</v>
      </c>
      <c r="CW164" s="228">
        <f>IF(aurora_data!AZ2179-INT(aurora_data!AZ2179)&gt;=0.75, INT(aurora_data!AZ2179)+1, INT(aurora_data!AZ2179))</f>
        <v>0</v>
      </c>
      <c r="CX164" s="311">
        <f>IF(aurora_data!EV2179-INT(aurora_data!EV2179)&gt;=0.75, INT(aurora_data!EV2179)+1, INT(aurora_data!EV2179))</f>
        <v>0</v>
      </c>
      <c r="CY164" s="228">
        <f>IF(aurora_data!BA2179-INT(aurora_data!BA2179)&gt;=0.75, INT(aurora_data!BA2179)+1, INT(aurora_data!BA2179))</f>
        <v>0</v>
      </c>
      <c r="CZ164" s="311">
        <f>IF(aurora_data!EW2179-INT(aurora_data!EW2179)&gt;=0.75, INT(aurora_data!EW2179)+1, INT(aurora_data!EW2179))</f>
        <v>0</v>
      </c>
      <c r="DA164" s="228">
        <f>IF(aurora_data!BB2179-INT(aurora_data!BB2179)&gt;=0.75, INT(aurora_data!BB2179)+1, INT(aurora_data!BB2179))</f>
        <v>0</v>
      </c>
      <c r="DB164" s="311">
        <f>IF(aurora_data!EX2179-INT(aurora_data!EX2179)&gt;=0.75, INT(aurora_data!EX2179)+1, INT(aurora_data!EX2179))</f>
        <v>0</v>
      </c>
      <c r="DC164" s="228">
        <f>IF(aurora_data!BC2179-INT(aurora_data!BC2179)&gt;=0.75, INT(aurora_data!BC2179)+1, INT(aurora_data!BC2179))</f>
        <v>0</v>
      </c>
      <c r="DD164" s="324">
        <f>IF(aurora_data!EY2179-INT(aurora_data!EY2179)&gt;=0.75, INT(aurora_data!EY2179)+1, INT(aurora_data!EY2179))</f>
        <v>0</v>
      </c>
      <c r="DE164" s="228">
        <f>IF(aurora_data!BD2179-INT(aurora_data!BD2179)&gt;=0.75, INT(aurora_data!BD2179)+1, INT(aurora_data!BD2179))</f>
        <v>0</v>
      </c>
      <c r="DF164" s="311">
        <f>IF(aurora_data!EZ2179-INT(aurora_data!EZ2179)&gt;=0.75, INT(aurora_data!EZ2179)+1, INT(aurora_data!EZ2179))</f>
        <v>0</v>
      </c>
      <c r="DG164" s="228">
        <f>IF(aurora_data!BE2179-INT(aurora_data!BE2179)&gt;=0.75, INT(aurora_data!BE2179)+1, INT(aurora_data!BE2179))</f>
        <v>0</v>
      </c>
      <c r="DH164" s="311">
        <f>IF(aurora_data!FA2179-INT(aurora_data!FA2179)&gt;=0.75, INT(aurora_data!FA2179)+1, INT(aurora_data!FA2179))</f>
        <v>0</v>
      </c>
      <c r="DI164" s="228">
        <f>IF(aurora_data!BF2179-INT(aurora_data!BF2179)&gt;=0.75, INT(aurora_data!BF2179)+1, INT(aurora_data!BF2179))</f>
        <v>0</v>
      </c>
      <c r="DJ164" s="311">
        <f>IF(aurora_data!FB2179-INT(aurora_data!FB2179)&gt;=0.75, INT(aurora_data!FB2179)+1, INT(aurora_data!FB2179))</f>
        <v>0</v>
      </c>
      <c r="DK164" s="228">
        <f>IF(aurora_data!BG2179-INT(aurora_data!BG2179)&gt;=0.75, INT(aurora_data!BG2179)+1, INT(aurora_data!BG2179))</f>
        <v>0</v>
      </c>
      <c r="DL164" s="311">
        <f>IF(aurora_data!FC2179-INT(aurora_data!FC2179)&gt;=0.75, INT(aurora_data!FC2179)+1, INT(aurora_data!FC2179))</f>
        <v>0</v>
      </c>
      <c r="DM164" s="228">
        <f>IF(aurora_data!BH2179-INT(aurora_data!BH2179)&gt;=0.75, INT(aurora_data!BH2179)+1, INT(aurora_data!BH2179))</f>
        <v>0</v>
      </c>
      <c r="DN164" s="228">
        <f>IF(aurora_data!FD2179-INT(aurora_data!FD2179)&gt;=0.75, INT(aurora_data!FD2179)+1, INT(aurora_data!FD2179))</f>
        <v>0</v>
      </c>
      <c r="DO164" s="228">
        <f>IF(aurora_data!BI2179-INT(aurora_data!BI2179)&gt;=0.75, INT(aurora_data!BI2179)+1, INT(aurora_data!BI2179))</f>
        <v>0</v>
      </c>
      <c r="DP164" s="311">
        <f>IF(aurora_data!FE2179-INT(aurora_data!FE2179)&gt;=0.75, INT(aurora_data!FE2179)+1, INT(aurora_data!FE2179))</f>
        <v>0</v>
      </c>
      <c r="DQ164" s="228">
        <f>IF(aurora_data!BJ2179-INT(aurora_data!BJ2179)&gt;=0.75, INT(aurora_data!BJ2179)+1, INT(aurora_data!BJ2179))</f>
        <v>0</v>
      </c>
      <c r="DR164" s="228">
        <f>IF(aurora_data!FF2179-INT(aurora_data!FF2179)&gt;=0.75, INT(aurora_data!FF2179)+1, INT(aurora_data!FF2179))</f>
        <v>0</v>
      </c>
      <c r="DS164" s="228">
        <f>IF(aurora_data!BK2179-INT(aurora_data!BK2179)&gt;=0.75, INT(aurora_data!BK2179)+1, INT(aurora_data!BK2179))</f>
        <v>0</v>
      </c>
      <c r="DT164" s="228">
        <f>IF(aurora_data!FG2179-INT(aurora_data!FG2179)&gt;=0.75, INT(aurora_data!FG2179)+1, INT(aurora_data!FG2179))</f>
        <v>0</v>
      </c>
      <c r="DU164" s="227">
        <f>IF(aurora_data!BL2179-INT(aurora_data!BL2179)&gt;=0.75, INT(aurora_data!BL2179)+1, INT(aurora_data!BL2179))</f>
        <v>0</v>
      </c>
      <c r="DV164" s="228">
        <f>IF(aurora_data!FH2179-INT(aurora_data!FH2179)&gt;=0.75, INT(aurora_data!FH2179)+1, INT(aurora_data!FH2179))</f>
        <v>0</v>
      </c>
      <c r="DW164" s="228">
        <f>IF(aurora_data!BM2179-INT(aurora_data!BM2179)&gt;=0.75, INT(aurora_data!BM2179)+1, INT(aurora_data!BM2179))</f>
        <v>0</v>
      </c>
      <c r="DX164" s="311">
        <f>IF(aurora_data!FI2179-INT(aurora_data!FI2179)&gt;=0.75, INT(aurora_data!FI2179)+1, INT(aurora_data!FI2179))</f>
        <v>0</v>
      </c>
      <c r="DY164" s="228">
        <f>IF(aurora_data!BN2179-INT(aurora_data!BN2179)&gt;=0.75, INT(aurora_data!BN2179)+1, INT(aurora_data!BN2179))</f>
        <v>0</v>
      </c>
      <c r="DZ164" s="228">
        <f>IF(aurora_data!FJ2179-INT(aurora_data!FJ2179)&gt;=0.75, INT(aurora_data!FJ2179)+1, INT(aurora_data!FJ2179))</f>
        <v>0</v>
      </c>
      <c r="EA164" s="228">
        <f>IF(aurora_data!BO2179-INT(aurora_data!BO2179)&gt;=0.75, INT(aurora_data!BO2179)+1, INT(aurora_data!BO2179))</f>
        <v>0</v>
      </c>
      <c r="EB164" s="324">
        <f>IF(aurora_data!FK2179-INT(aurora_data!FK2179)&gt;=0.75, INT(aurora_data!FK2179)+1, INT(aurora_data!FK2179))</f>
        <v>0</v>
      </c>
      <c r="EC164" s="228">
        <f>IF(aurora_data!BP2179-INT(aurora_data!BP2179)&gt;=0.75, INT(aurora_data!BP2179)+1, INT(aurora_data!BP2179))</f>
        <v>0</v>
      </c>
      <c r="ED164" s="311">
        <f>IF(aurora_data!FL2179-INT(aurora_data!FL2179)&gt;=0.75, INT(aurora_data!FL2179)+1, INT(aurora_data!FL2179))</f>
        <v>0</v>
      </c>
      <c r="EE164" s="228">
        <f>IF(aurora_data!BQ2179-INT(aurora_data!BQ2179)&gt;=0.75, INT(aurora_data!BQ2179)+1, INT(aurora_data!BQ2179))</f>
        <v>0</v>
      </c>
      <c r="EF164" s="311">
        <f>IF(aurora_data!FM2179-INT(aurora_data!FM2179)&gt;=0.75, INT(aurora_data!FM2179)+1, INT(aurora_data!FM2179))</f>
        <v>0</v>
      </c>
      <c r="EG164" s="228">
        <f>IF(aurora_data!BR2179-INT(aurora_data!BR2179)&gt;=0.75, INT(aurora_data!BR2179)+1, INT(aurora_data!BR2179))</f>
        <v>0</v>
      </c>
      <c r="EH164" s="311">
        <f>IF(aurora_data!FN2179-INT(aurora_data!FN2179)&gt;=0.75, INT(aurora_data!FN2179)+1, INT(aurora_data!FN2179))</f>
        <v>0</v>
      </c>
      <c r="EI164" s="228">
        <f>IF(aurora_data!BS2179-INT(aurora_data!BS2179)&gt;=0.75, INT(aurora_data!BS2179)+1, INT(aurora_data!BS2179))</f>
        <v>0</v>
      </c>
      <c r="EJ164" s="324">
        <f>IF(aurora_data!FO2179-INT(aurora_data!FO2179)&gt;=0.75, INT(aurora_data!FO2179)+1, INT(aurora_data!FO2179))</f>
        <v>0</v>
      </c>
      <c r="EK164" s="228">
        <f>IF(aurora_data!BT2179-INT(aurora_data!BT2179)&gt;=0.75, INT(aurora_data!BT2179)+1, INT(aurora_data!BT2179))</f>
        <v>0</v>
      </c>
      <c r="EL164" s="311">
        <f>IF(aurora_data!FP2179-INT(aurora_data!FP2179)&gt;=0.75, INT(aurora_data!FP2179)+1, INT(aurora_data!FP2179))</f>
        <v>0</v>
      </c>
      <c r="EM164" s="228">
        <f>IF(aurora_data!BU2179-INT(aurora_data!BU2179)&gt;=0.75, INT(aurora_data!BU2179)+1, INT(aurora_data!BU2179))</f>
        <v>0</v>
      </c>
      <c r="EN164" s="228">
        <f>IF(aurora_data!FQ2179-INT(aurora_data!FQ2179)&gt;=0.75, INT(aurora_data!FQ2179)+1, INT(aurora_data!FQ2179))</f>
        <v>0</v>
      </c>
      <c r="EO164" s="358">
        <f>IF(aurora_data!BV2179-INT(aurora_data!BV2179)&gt;=0.75, INT(aurora_data!BV2179)+1, INT(aurora_data!BV2179))</f>
        <v>0</v>
      </c>
      <c r="EP164" s="311">
        <f>IF(aurora_data!FR2179-INT(aurora_data!FR2179)&gt;=0.75, INT(aurora_data!FR2179)+1, INT(aurora_data!FR2179))</f>
        <v>0</v>
      </c>
      <c r="EQ164" s="228">
        <f>IF(aurora_data!BW2179-INT(aurora_data!BW2179)&gt;=0.75, INT(aurora_data!BW2179)+1, INT(aurora_data!BW2179))</f>
        <v>0</v>
      </c>
      <c r="ER164" s="324">
        <f>IF(aurora_data!FS2179-INT(aurora_data!FS2179)&gt;=0.75, INT(aurora_data!FS2179)+1, INT(aurora_data!FS2179))</f>
        <v>0</v>
      </c>
      <c r="ES164" s="228">
        <f>IF(aurora_data!BX2179-INT(aurora_data!BX2179)&gt;=0.75, INT(aurora_data!BX2179)+1, INT(aurora_data!BX2179))</f>
        <v>0</v>
      </c>
      <c r="ET164" s="311">
        <f>IF(aurora_data!FT2179-INT(aurora_data!FT2179)&gt;=0.75, INT(aurora_data!FT2179)+1, INT(aurora_data!FT2179))</f>
        <v>0</v>
      </c>
      <c r="EU164" s="228">
        <f>IF(aurora_data!BY2179-INT(aurora_data!BY2179)&gt;=0.75, INT(aurora_data!BY2179)+1, INT(aurora_data!BY2179))</f>
        <v>0</v>
      </c>
      <c r="EV164" s="311">
        <f>IF(aurora_data!FU2179-INT(aurora_data!FU2179)&gt;=0.75, INT(aurora_data!FU2179)+1, INT(aurora_data!FU2179))</f>
        <v>0</v>
      </c>
      <c r="EW164" s="228">
        <f>IF(aurora_data!BZ2179-INT(aurora_data!BZ2179)&gt;=0.75, INT(aurora_data!BZ2179)+1, INT(aurora_data!BZ2179))</f>
        <v>0</v>
      </c>
      <c r="EX164" s="311">
        <f>IF(aurora_data!FV2179-INT(aurora_data!FV2179)&gt;=0.75, INT(aurora_data!FV2179)+1, INT(aurora_data!FV2179))</f>
        <v>0</v>
      </c>
      <c r="EY164" s="228">
        <f>IF(aurora_data!CA2179-INT(aurora_data!CA2179)&gt;=0.75, INT(aurora_data!CA2179)+1, INT(aurora_data!CA2179))</f>
        <v>0</v>
      </c>
      <c r="EZ164" s="311">
        <f>IF(aurora_data!FW2179-INT(aurora_data!FW2179)&gt;=0.75, INT(aurora_data!FW2179)+1, INT(aurora_data!FW2179))</f>
        <v>0</v>
      </c>
      <c r="FA164" s="228">
        <f>IF(aurora_data!CB2179-INT(aurora_data!CB2179)&gt;=0.75, INT(aurora_data!CB2179)+1, INT(aurora_data!CB2179))</f>
        <v>0</v>
      </c>
      <c r="FB164" s="228">
        <f>IF(aurora_data!FX2179-INT(aurora_data!FX2179)&gt;=0.75, INT(aurora_data!FX2179)+1, INT(aurora_data!FX2179))</f>
        <v>0</v>
      </c>
      <c r="FC164" s="228">
        <f>IF(aurora_data!CC2179-INT(aurora_data!CC2179)&gt;=0.75, INT(aurora_data!CC2179)+1, INT(aurora_data!CC2179))</f>
        <v>0</v>
      </c>
      <c r="FD164" s="311">
        <f>IF(aurora_data!FY2179-INT(aurora_data!FY2179)&gt;=0.75, INT(aurora_data!FY2179)+1, INT(aurora_data!FY2179))</f>
        <v>0</v>
      </c>
      <c r="FE164" s="228">
        <f>IF(aurora_data!CD2179-INT(aurora_data!CD2179)&gt;=0.75, INT(aurora_data!CD2179)+1, INT(aurora_data!CD2179))</f>
        <v>0</v>
      </c>
      <c r="FF164" s="228">
        <f>IF(aurora_data!FZ2179-INT(aurora_data!FZ2179)&gt;=0.75, INT(aurora_data!FZ2179)+1, INT(aurora_data!FZ2179))</f>
        <v>0</v>
      </c>
      <c r="FG164" s="228">
        <f>IF(aurora_data!CE2179-INT(aurora_data!CE2179)&gt;=0.75, INT(aurora_data!CE2179)+1, INT(aurora_data!CE2179))</f>
        <v>0</v>
      </c>
      <c r="FH164" s="228">
        <f>IF(aurora_data!GA2179-INT(aurora_data!GA2179)&gt;=0.75, INT(aurora_data!GA2179)+1, INT(aurora_data!GA2179))</f>
        <v>0</v>
      </c>
      <c r="FI164" s="227">
        <f>IF(aurora_data!CF2179-INT(aurora_data!CF2179)&gt;=0.75,INT(aurora_data!CF2179)+1,INT(aurora_data!CF2179))</f>
        <v>0</v>
      </c>
      <c r="FJ164" s="305">
        <f>IF(aurora_data!GB2179-INT(aurora_data!GB2179)&gt;=0.75,INT(aurora_data!GB2179)+1,INT(aurora_data!GB2179))</f>
        <v>0</v>
      </c>
      <c r="FK164" s="228">
        <f>IF(aurora_data!CG2179-INT(aurora_data!CG2179)&gt;=0.75,INT(aurora_data!CG2179)+1,INT(aurora_data!CG2179))</f>
        <v>0</v>
      </c>
      <c r="FL164" s="311">
        <f>IF(aurora_data!GC2179-INT(aurora_data!GC2179)&gt;=0.75, INT(aurora_data!GC2179)+1, INT(aurora_data!GC2179))</f>
        <v>0</v>
      </c>
      <c r="FM164" s="228">
        <f>IF(aurora_data!CH2179-INT(aurora_data!CH2179)&gt;=0.75, INT(aurora_data!CH2179)+1, INT(aurora_data!CH2179))</f>
        <v>0</v>
      </c>
      <c r="FN164" s="311">
        <f>IF(aurora_data!GD2179-INT(aurora_data!GD2179)&gt;=0.75, INT(aurora_data!GD2179)+1, INT(aurora_data!GD2179))</f>
        <v>0</v>
      </c>
      <c r="FO164" s="228">
        <f>IF(aurora_data!CI2179-INT(aurora_data!CI2179)&gt;=0.75, INT(aurora_data!CI2179)+1, INT(aurora_data!CI2179))</f>
        <v>0</v>
      </c>
      <c r="FP164" s="324">
        <f>IF(aurora_data!GE2179-INT(aurora_data!GE2179)&gt;=0.75, INT(aurora_data!GE2179)+1, INT(aurora_data!GE2179))</f>
        <v>0</v>
      </c>
      <c r="FQ164" s="228">
        <f>IF(aurora_data!CJ2179-INT(aurora_data!CJ2179)&gt;=0.75, INT(aurora_data!CJ2179)+1, INT(aurora_data!CJ2179))</f>
        <v>0</v>
      </c>
      <c r="FR164" s="311">
        <f>IF(aurora_data!GF2179-INT(aurora_data!GF2179)&gt;=0.75, INT(aurora_data!GF2179)+1, INT(aurora_data!GF2179))</f>
        <v>0</v>
      </c>
      <c r="FS164" s="228">
        <f>IF(aurora_data!CK2179-INT(aurora_data!CK2179)&gt;=0.75, INT(aurora_data!CK2179)+1, INT(aurora_data!CK2179))</f>
        <v>0</v>
      </c>
      <c r="FT164" s="311">
        <f>IF(aurora_data!GG2179-INT(aurora_data!GG2179)&gt;=0.75, INT(aurora_data!GG2179)+1, INT(aurora_data!GG2179))</f>
        <v>0</v>
      </c>
      <c r="FU164" s="228">
        <f>IF(aurora_data!CL2179-INT(aurora_data!CL2179)&gt;=0.75, INT(aurora_data!CL2179)+1, INT(aurora_data!CL2179))</f>
        <v>0</v>
      </c>
      <c r="FV164" s="311">
        <f>IF(aurora_data!GH2179-INT(aurora_data!GH2179)&gt;=0.75, INT(aurora_data!GH2179)+1, INT(aurora_data!GH2179))</f>
        <v>0</v>
      </c>
      <c r="FW164" s="228">
        <f>IF(aurora_data!CM2179-INT(aurora_data!CM2179)&gt;=0.75, INT(aurora_data!CM2179)+1, INT(aurora_data!CM2179))</f>
        <v>0</v>
      </c>
      <c r="FX164" s="324">
        <f>IF(aurora_data!GI2179-INT(aurora_data!GI2179)&gt;=0.75, INT(aurora_data!GI2179)+1, INT(aurora_data!GI2179))</f>
        <v>0</v>
      </c>
      <c r="FY164" s="228">
        <f>IF(aurora_data!CN2179-INT(aurora_data!CN2179)&gt;=0.75, INT(aurora_data!CN2179)+1, INT(aurora_data!CN2179))</f>
        <v>0</v>
      </c>
      <c r="FZ164" s="311">
        <f>IF(aurora_data!GJ2179-INT(aurora_data!GJ2179)&gt;=0.75, INT(aurora_data!GJ2179)+1, INT(aurora_data!GJ2179))</f>
        <v>0</v>
      </c>
      <c r="GA164" s="228">
        <f>IF(aurora_data!CO2179-INT(aurora_data!CO2179)&gt;=0.75, INT(aurora_data!CO2179)+1, INT(aurora_data!CO2179))</f>
        <v>0</v>
      </c>
      <c r="GB164" s="228">
        <f>IF(aurora_data!GK2179-INT(aurora_data!GK2179)&gt;=0.75, INT(aurora_data!GK2179)+1, INT(aurora_data!GK2179))</f>
        <v>0</v>
      </c>
      <c r="GC164" s="358">
        <f>IF(aurora_data!CP2179-INT(aurora_data!CP2179)&gt;=0.75, INT(aurora_data!CP2179)+1, INT(aurora_data!CP2179))</f>
        <v>0</v>
      </c>
      <c r="GD164" s="311">
        <f>IF(aurora_data!GL2179-INT(aurora_data!GL2179)&gt;=0.75, INT(aurora_data!GL2179)+1, INT(aurora_data!GL2179))</f>
        <v>0</v>
      </c>
      <c r="GE164" s="228">
        <f>IF(aurora_data!CQ2179-INT(aurora_data!CQ2179)&gt;=0.75, INT(aurora_data!CQ2179)+1, INT(aurora_data!CQ2179))</f>
        <v>0</v>
      </c>
      <c r="GF164" s="324">
        <f>IF(aurora_data!GM2179-INT(aurora_data!GM2179)&gt;=0.75, INT(aurora_data!GM2179)+1, INT(aurora_data!GM2179))</f>
        <v>0</v>
      </c>
      <c r="GG164" s="228">
        <f>IF(aurora_data!CR2179-INT(aurora_data!CR2179)&gt;=0.75, INT(aurora_data!CR2179)+1, INT(aurora_data!CR2179))</f>
        <v>0</v>
      </c>
      <c r="GH164" s="311">
        <f>IF(aurora_data!GN2179-INT(aurora_data!GN2179)&gt;=0.75, INT(aurora_data!GN2179)+1, INT(aurora_data!GN2179))</f>
        <v>0</v>
      </c>
      <c r="GI164" s="228">
        <f>IF(aurora_data!CS2179-INT(aurora_data!CS2179)&gt;=0.75, INT(aurora_data!CS2179)+1, INT(aurora_data!CS2179))</f>
        <v>0</v>
      </c>
      <c r="GJ164" s="311">
        <f>IF(aurora_data!GO2179-INT(aurora_data!GO2179)&gt;=0.75, INT(aurora_data!GO2179)+1, INT(aurora_data!GO2179))</f>
        <v>0</v>
      </c>
      <c r="GK164" s="228">
        <f>IF(aurora_data!CT2179-INT(aurora_data!CT2179)&gt;=0.75, INT(aurora_data!CT2179)+1, INT(aurora_data!CT2179))</f>
        <v>0</v>
      </c>
      <c r="GL164" s="311">
        <f>IF(aurora_data!GP2179-INT(aurora_data!GP2179)&gt;=0.75, INT(aurora_data!GP2179)+1, INT(aurora_data!GP2179))</f>
        <v>0</v>
      </c>
      <c r="GM164" s="228">
        <f>IF(aurora_data!CU2179-INT(aurora_data!CU2179)&gt;=0.75, INT(aurora_data!CU2179)+1, INT(aurora_data!CU2179))</f>
        <v>0</v>
      </c>
      <c r="GN164" s="311">
        <f>IF(aurora_data!GQ2179-INT(aurora_data!GQ2179)&gt;=0.75, INT(aurora_data!GQ2179)+1, INT(aurora_data!GQ2179))</f>
        <v>0</v>
      </c>
      <c r="GO164" s="228">
        <f>IF(aurora_data!CV2179-INT(aurora_data!CV2179)&gt;=0.75, INT(aurora_data!CV2179)+1, INT(aurora_data!CV2179))</f>
        <v>0</v>
      </c>
      <c r="GP164" s="228">
        <f>IF(aurora_data!GR2179-INT(aurora_data!GR2179)&gt;=0.75, INT(aurora_data!GR2179)+1, INT(aurora_data!GR2179))</f>
        <v>0</v>
      </c>
      <c r="GQ164" s="228">
        <f>IF(aurora_data!CW2179-INT(aurora_data!CW2179)&gt;=0.75, INT(aurora_data!CW2179)+1, INT(aurora_data!CW2179))</f>
        <v>0</v>
      </c>
      <c r="GR164" s="311">
        <f>IF(aurora_data!GS2179-INT(aurora_data!GS2179)&gt;=0.75, INT(aurora_data!GS2179)+1, INT(aurora_data!GS2179))</f>
        <v>0</v>
      </c>
      <c r="GS164" s="228">
        <f>IF(aurora_data!CX2179-INT(aurora_data!CX2179)&gt;=0.75, INT(aurora_data!CX2179)+1, INT(aurora_data!CX2179))</f>
        <v>0</v>
      </c>
      <c r="GT164" s="228">
        <f>IF(aurora_data!GT2179-INT(aurora_data!GT2179)&gt;=0.75, INT(aurora_data!GT2179)+1, INT(aurora_data!GT2179))</f>
        <v>0</v>
      </c>
      <c r="GU164" s="228">
        <f>IF(aurora_data!CY2179-INT(aurora_data!CY2179)&gt;=0.75, INT(aurora_data!CY2179)+1, INT(aurora_data!CY2179))</f>
        <v>0</v>
      </c>
      <c r="GV164" s="228">
        <f>IF(aurora_data!GU2179-INT(aurora_data!GU2179)&gt;=0.75, INT(aurora_data!GU2179)+1, INT(aurora_data!GU2179))</f>
        <v>0</v>
      </c>
      <c r="GW164" s="230" t="s">
        <v>622</v>
      </c>
      <c r="GX164" s="227">
        <f>aurora_data!GV2179</f>
        <v>0</v>
      </c>
      <c r="GY164" s="231">
        <f t="shared" si="231"/>
        <v>0</v>
      </c>
    </row>
    <row r="165" spans="2:207" s="2" customFormat="1">
      <c r="B165" s="512"/>
      <c r="C165" s="519"/>
      <c r="D165" s="232" t="s">
        <v>623</v>
      </c>
      <c r="E165" s="233">
        <f t="shared" ref="E165:BP165" si="232">ROUNDDOWN((E167+$E$8)*($GX157),0)</f>
        <v>5</v>
      </c>
      <c r="F165" s="305">
        <f t="shared" si="232"/>
        <v>5</v>
      </c>
      <c r="G165" s="352">
        <f t="shared" si="232"/>
        <v>5</v>
      </c>
      <c r="H165" s="305">
        <f t="shared" si="232"/>
        <v>5</v>
      </c>
      <c r="I165" s="352">
        <f t="shared" si="232"/>
        <v>5</v>
      </c>
      <c r="J165" s="305">
        <f t="shared" si="232"/>
        <v>5</v>
      </c>
      <c r="K165" s="352">
        <f t="shared" si="232"/>
        <v>5</v>
      </c>
      <c r="L165" s="318">
        <f t="shared" si="232"/>
        <v>5</v>
      </c>
      <c r="M165" s="336">
        <f t="shared" si="232"/>
        <v>5</v>
      </c>
      <c r="N165" s="305">
        <f t="shared" si="232"/>
        <v>5</v>
      </c>
      <c r="O165" s="234">
        <f t="shared" si="232"/>
        <v>5</v>
      </c>
      <c r="P165" s="305">
        <f t="shared" si="232"/>
        <v>5</v>
      </c>
      <c r="Q165" s="352">
        <f t="shared" si="232"/>
        <v>5</v>
      </c>
      <c r="R165" s="305">
        <f t="shared" si="232"/>
        <v>5</v>
      </c>
      <c r="S165" s="234">
        <f t="shared" si="232"/>
        <v>5</v>
      </c>
      <c r="T165" s="318">
        <f t="shared" si="232"/>
        <v>5</v>
      </c>
      <c r="U165" s="336">
        <f t="shared" si="232"/>
        <v>5</v>
      </c>
      <c r="V165" s="305">
        <f t="shared" si="232"/>
        <v>5</v>
      </c>
      <c r="W165" s="234">
        <f t="shared" si="232"/>
        <v>5</v>
      </c>
      <c r="X165" s="234">
        <f t="shared" si="232"/>
        <v>5</v>
      </c>
      <c r="Y165" s="352">
        <f t="shared" si="232"/>
        <v>5</v>
      </c>
      <c r="Z165" s="305">
        <f t="shared" si="232"/>
        <v>5</v>
      </c>
      <c r="AA165" s="234">
        <f t="shared" si="232"/>
        <v>5</v>
      </c>
      <c r="AB165" s="318">
        <f t="shared" si="232"/>
        <v>5</v>
      </c>
      <c r="AC165" s="234">
        <f t="shared" si="232"/>
        <v>5</v>
      </c>
      <c r="AD165" s="234">
        <f t="shared" si="232"/>
        <v>5</v>
      </c>
      <c r="AE165" s="234">
        <f t="shared" si="232"/>
        <v>5</v>
      </c>
      <c r="AF165" s="305">
        <f t="shared" si="232"/>
        <v>5</v>
      </c>
      <c r="AG165" s="234">
        <f t="shared" si="232"/>
        <v>5</v>
      </c>
      <c r="AH165" s="234">
        <f t="shared" si="232"/>
        <v>5</v>
      </c>
      <c r="AI165" s="234">
        <f t="shared" si="232"/>
        <v>5</v>
      </c>
      <c r="AJ165" s="235">
        <f t="shared" si="232"/>
        <v>5</v>
      </c>
      <c r="AK165" s="234">
        <f t="shared" si="232"/>
        <v>5</v>
      </c>
      <c r="AL165" s="234">
        <f t="shared" si="232"/>
        <v>5</v>
      </c>
      <c r="AM165" s="234">
        <f t="shared" si="232"/>
        <v>5</v>
      </c>
      <c r="AN165" s="305">
        <f t="shared" si="232"/>
        <v>5</v>
      </c>
      <c r="AO165" s="234">
        <f t="shared" si="232"/>
        <v>5</v>
      </c>
      <c r="AP165" s="234">
        <f t="shared" si="232"/>
        <v>5</v>
      </c>
      <c r="AQ165" s="234">
        <f t="shared" si="232"/>
        <v>5</v>
      </c>
      <c r="AR165" s="235">
        <f t="shared" si="232"/>
        <v>5</v>
      </c>
      <c r="AS165" s="234">
        <f t="shared" si="232"/>
        <v>5</v>
      </c>
      <c r="AT165" s="305">
        <f t="shared" si="232"/>
        <v>5</v>
      </c>
      <c r="AU165" s="234">
        <f t="shared" si="232"/>
        <v>5</v>
      </c>
      <c r="AV165" s="305">
        <f t="shared" si="232"/>
        <v>5</v>
      </c>
      <c r="AW165" s="234">
        <f t="shared" si="232"/>
        <v>5</v>
      </c>
      <c r="AX165" s="305">
        <f t="shared" si="232"/>
        <v>5</v>
      </c>
      <c r="AY165" s="234">
        <f t="shared" si="232"/>
        <v>5</v>
      </c>
      <c r="AZ165" s="318">
        <f t="shared" si="232"/>
        <v>5</v>
      </c>
      <c r="BA165" s="336">
        <f t="shared" si="232"/>
        <v>5</v>
      </c>
      <c r="BB165" s="305">
        <f t="shared" si="232"/>
        <v>5</v>
      </c>
      <c r="BC165" s="234">
        <f t="shared" si="232"/>
        <v>5</v>
      </c>
      <c r="BD165" s="305">
        <f t="shared" si="232"/>
        <v>5</v>
      </c>
      <c r="BE165" s="234">
        <f t="shared" si="232"/>
        <v>6</v>
      </c>
      <c r="BF165" s="305">
        <f t="shared" si="232"/>
        <v>6</v>
      </c>
      <c r="BG165" s="234">
        <f t="shared" si="232"/>
        <v>5</v>
      </c>
      <c r="BH165" s="318">
        <f t="shared" si="232"/>
        <v>5</v>
      </c>
      <c r="BI165" s="234">
        <f t="shared" si="232"/>
        <v>5</v>
      </c>
      <c r="BJ165" s="305">
        <f t="shared" si="232"/>
        <v>5</v>
      </c>
      <c r="BK165" s="234">
        <f t="shared" si="232"/>
        <v>5</v>
      </c>
      <c r="BL165" s="305">
        <f t="shared" si="232"/>
        <v>5</v>
      </c>
      <c r="BM165" s="234">
        <f t="shared" si="232"/>
        <v>6</v>
      </c>
      <c r="BN165" s="305">
        <f t="shared" si="232"/>
        <v>6</v>
      </c>
      <c r="BO165" s="234">
        <f t="shared" si="232"/>
        <v>5</v>
      </c>
      <c r="BP165" s="318">
        <f t="shared" si="232"/>
        <v>5</v>
      </c>
      <c r="BQ165" s="234">
        <f t="shared" ref="BQ165:EB165" si="233">ROUNDDOWN((BQ167+$E$8)*($GX157),0)</f>
        <v>5</v>
      </c>
      <c r="BR165" s="305">
        <f t="shared" si="233"/>
        <v>5</v>
      </c>
      <c r="BS165" s="234">
        <f t="shared" si="233"/>
        <v>5</v>
      </c>
      <c r="BT165" s="305">
        <f t="shared" si="233"/>
        <v>5</v>
      </c>
      <c r="BU165" s="234">
        <f t="shared" si="233"/>
        <v>6</v>
      </c>
      <c r="BV165" s="305">
        <f t="shared" si="233"/>
        <v>6</v>
      </c>
      <c r="BW165" s="234">
        <f t="shared" si="233"/>
        <v>5</v>
      </c>
      <c r="BX165" s="235">
        <f t="shared" si="233"/>
        <v>5</v>
      </c>
      <c r="BY165" s="234">
        <f t="shared" si="233"/>
        <v>5</v>
      </c>
      <c r="BZ165" s="234">
        <f t="shared" si="233"/>
        <v>5</v>
      </c>
      <c r="CA165" s="234">
        <f t="shared" si="233"/>
        <v>5</v>
      </c>
      <c r="CB165" s="305">
        <f t="shared" si="233"/>
        <v>5</v>
      </c>
      <c r="CC165" s="234">
        <f t="shared" si="233"/>
        <v>5</v>
      </c>
      <c r="CD165" s="234">
        <f t="shared" si="233"/>
        <v>5</v>
      </c>
      <c r="CE165" s="234">
        <f t="shared" si="233"/>
        <v>5</v>
      </c>
      <c r="CF165" s="234">
        <f t="shared" si="233"/>
        <v>5</v>
      </c>
      <c r="CG165" s="233">
        <f t="shared" si="233"/>
        <v>5</v>
      </c>
      <c r="CH165" s="234">
        <f t="shared" si="233"/>
        <v>5</v>
      </c>
      <c r="CI165" s="234">
        <f t="shared" si="233"/>
        <v>5</v>
      </c>
      <c r="CJ165" s="305">
        <f t="shared" si="233"/>
        <v>5</v>
      </c>
      <c r="CK165" s="234">
        <f t="shared" si="233"/>
        <v>6</v>
      </c>
      <c r="CL165" s="234">
        <f t="shared" si="233"/>
        <v>6</v>
      </c>
      <c r="CM165" s="234">
        <f t="shared" si="233"/>
        <v>6</v>
      </c>
      <c r="CN165" s="318">
        <f t="shared" si="233"/>
        <v>6</v>
      </c>
      <c r="CO165" s="234">
        <f t="shared" si="233"/>
        <v>5</v>
      </c>
      <c r="CP165" s="234">
        <f t="shared" si="233"/>
        <v>5</v>
      </c>
      <c r="CQ165" s="234">
        <f t="shared" si="233"/>
        <v>5</v>
      </c>
      <c r="CR165" s="305">
        <f t="shared" si="233"/>
        <v>5</v>
      </c>
      <c r="CS165" s="234">
        <f t="shared" si="233"/>
        <v>6</v>
      </c>
      <c r="CT165" s="305">
        <f t="shared" si="233"/>
        <v>6</v>
      </c>
      <c r="CU165" s="234">
        <f t="shared" si="233"/>
        <v>6</v>
      </c>
      <c r="CV165" s="318">
        <f t="shared" si="233"/>
        <v>6</v>
      </c>
      <c r="CW165" s="234">
        <f t="shared" si="233"/>
        <v>5</v>
      </c>
      <c r="CX165" s="305">
        <f t="shared" si="233"/>
        <v>5</v>
      </c>
      <c r="CY165" s="234">
        <f t="shared" si="233"/>
        <v>5</v>
      </c>
      <c r="CZ165" s="305">
        <f t="shared" si="233"/>
        <v>5</v>
      </c>
      <c r="DA165" s="234">
        <f t="shared" si="233"/>
        <v>6</v>
      </c>
      <c r="DB165" s="305">
        <f t="shared" si="233"/>
        <v>6</v>
      </c>
      <c r="DC165" s="234">
        <f t="shared" si="233"/>
        <v>6</v>
      </c>
      <c r="DD165" s="318">
        <f t="shared" si="233"/>
        <v>6</v>
      </c>
      <c r="DE165" s="234">
        <f t="shared" si="233"/>
        <v>5</v>
      </c>
      <c r="DF165" s="305">
        <f t="shared" si="233"/>
        <v>5</v>
      </c>
      <c r="DG165" s="234">
        <f t="shared" si="233"/>
        <v>5</v>
      </c>
      <c r="DH165" s="305">
        <f t="shared" si="233"/>
        <v>5</v>
      </c>
      <c r="DI165" s="234">
        <f t="shared" si="233"/>
        <v>6</v>
      </c>
      <c r="DJ165" s="305">
        <f t="shared" si="233"/>
        <v>6</v>
      </c>
      <c r="DK165" s="234">
        <f t="shared" si="233"/>
        <v>6</v>
      </c>
      <c r="DL165" s="305">
        <f t="shared" si="233"/>
        <v>6</v>
      </c>
      <c r="DM165" s="234">
        <f t="shared" si="233"/>
        <v>5</v>
      </c>
      <c r="DN165" s="234">
        <f t="shared" si="233"/>
        <v>5</v>
      </c>
      <c r="DO165" s="234">
        <f t="shared" si="233"/>
        <v>5</v>
      </c>
      <c r="DP165" s="305">
        <f t="shared" si="233"/>
        <v>5</v>
      </c>
      <c r="DQ165" s="234">
        <f t="shared" si="233"/>
        <v>5</v>
      </c>
      <c r="DR165" s="234">
        <f t="shared" si="233"/>
        <v>5</v>
      </c>
      <c r="DS165" s="234">
        <f t="shared" si="233"/>
        <v>5</v>
      </c>
      <c r="DT165" s="234">
        <f t="shared" si="233"/>
        <v>5</v>
      </c>
      <c r="DU165" s="233">
        <f t="shared" si="233"/>
        <v>5</v>
      </c>
      <c r="DV165" s="234">
        <f t="shared" si="233"/>
        <v>5</v>
      </c>
      <c r="DW165" s="234">
        <f t="shared" si="233"/>
        <v>5</v>
      </c>
      <c r="DX165" s="305">
        <f t="shared" si="233"/>
        <v>5</v>
      </c>
      <c r="DY165" s="234">
        <f t="shared" si="233"/>
        <v>5</v>
      </c>
      <c r="DZ165" s="234">
        <f t="shared" si="233"/>
        <v>5</v>
      </c>
      <c r="EA165" s="234">
        <f t="shared" si="233"/>
        <v>5</v>
      </c>
      <c r="EB165" s="318">
        <f t="shared" si="233"/>
        <v>5</v>
      </c>
      <c r="EC165" s="234">
        <f t="shared" ref="EC165:GN165" si="234">ROUNDDOWN((EC167+$E$8)*($GX157),0)</f>
        <v>5</v>
      </c>
      <c r="ED165" s="305">
        <f t="shared" si="234"/>
        <v>5</v>
      </c>
      <c r="EE165" s="234">
        <f t="shared" si="234"/>
        <v>5</v>
      </c>
      <c r="EF165" s="305">
        <f t="shared" si="234"/>
        <v>5</v>
      </c>
      <c r="EG165" s="234">
        <f t="shared" si="234"/>
        <v>5</v>
      </c>
      <c r="EH165" s="305">
        <f t="shared" si="234"/>
        <v>5</v>
      </c>
      <c r="EI165" s="234">
        <f t="shared" si="234"/>
        <v>5</v>
      </c>
      <c r="EJ165" s="318">
        <f t="shared" si="234"/>
        <v>5</v>
      </c>
      <c r="EK165" s="234">
        <f t="shared" si="234"/>
        <v>5</v>
      </c>
      <c r="EL165" s="305">
        <f t="shared" si="234"/>
        <v>5</v>
      </c>
      <c r="EM165" s="234">
        <f t="shared" si="234"/>
        <v>5</v>
      </c>
      <c r="EN165" s="234">
        <f t="shared" si="234"/>
        <v>5</v>
      </c>
      <c r="EO165" s="352">
        <f t="shared" si="234"/>
        <v>5</v>
      </c>
      <c r="EP165" s="305">
        <f t="shared" si="234"/>
        <v>5</v>
      </c>
      <c r="EQ165" s="234">
        <f t="shared" si="234"/>
        <v>5</v>
      </c>
      <c r="ER165" s="318">
        <f t="shared" si="234"/>
        <v>5</v>
      </c>
      <c r="ES165" s="234">
        <f t="shared" si="234"/>
        <v>5</v>
      </c>
      <c r="ET165" s="305">
        <f t="shared" si="234"/>
        <v>5</v>
      </c>
      <c r="EU165" s="234">
        <f t="shared" si="234"/>
        <v>5</v>
      </c>
      <c r="EV165" s="305">
        <f t="shared" si="234"/>
        <v>5</v>
      </c>
      <c r="EW165" s="234">
        <f t="shared" si="234"/>
        <v>5</v>
      </c>
      <c r="EX165" s="305">
        <f t="shared" si="234"/>
        <v>5</v>
      </c>
      <c r="EY165" s="234">
        <f t="shared" si="234"/>
        <v>5</v>
      </c>
      <c r="EZ165" s="305">
        <f t="shared" si="234"/>
        <v>5</v>
      </c>
      <c r="FA165" s="234">
        <f t="shared" si="234"/>
        <v>5</v>
      </c>
      <c r="FB165" s="234">
        <f t="shared" si="234"/>
        <v>5</v>
      </c>
      <c r="FC165" s="234">
        <f t="shared" si="234"/>
        <v>5</v>
      </c>
      <c r="FD165" s="305">
        <f t="shared" si="234"/>
        <v>5</v>
      </c>
      <c r="FE165" s="234">
        <f t="shared" si="234"/>
        <v>5</v>
      </c>
      <c r="FF165" s="234">
        <f t="shared" si="234"/>
        <v>5</v>
      </c>
      <c r="FG165" s="234">
        <f t="shared" si="234"/>
        <v>5</v>
      </c>
      <c r="FH165" s="234">
        <f t="shared" si="234"/>
        <v>5</v>
      </c>
      <c r="FI165" s="233">
        <f t="shared" si="234"/>
        <v>5</v>
      </c>
      <c r="FJ165" s="305">
        <f t="shared" si="234"/>
        <v>5</v>
      </c>
      <c r="FK165" s="234">
        <f t="shared" si="234"/>
        <v>5</v>
      </c>
      <c r="FL165" s="305">
        <f t="shared" si="234"/>
        <v>5</v>
      </c>
      <c r="FM165" s="234">
        <f t="shared" si="234"/>
        <v>5</v>
      </c>
      <c r="FN165" s="305">
        <f t="shared" si="234"/>
        <v>5</v>
      </c>
      <c r="FO165" s="234">
        <f t="shared" si="234"/>
        <v>5</v>
      </c>
      <c r="FP165" s="318">
        <f t="shared" si="234"/>
        <v>5</v>
      </c>
      <c r="FQ165" s="234">
        <f t="shared" si="234"/>
        <v>6</v>
      </c>
      <c r="FR165" s="305">
        <f t="shared" si="234"/>
        <v>6</v>
      </c>
      <c r="FS165" s="234">
        <f t="shared" si="234"/>
        <v>5</v>
      </c>
      <c r="FT165" s="305">
        <f t="shared" si="234"/>
        <v>5</v>
      </c>
      <c r="FU165" s="234">
        <f t="shared" si="234"/>
        <v>6</v>
      </c>
      <c r="FV165" s="305">
        <f t="shared" si="234"/>
        <v>6</v>
      </c>
      <c r="FW165" s="234">
        <f t="shared" si="234"/>
        <v>5</v>
      </c>
      <c r="FX165" s="318">
        <f t="shared" si="234"/>
        <v>5</v>
      </c>
      <c r="FY165" s="234">
        <f t="shared" si="234"/>
        <v>7</v>
      </c>
      <c r="FZ165" s="305">
        <f t="shared" si="234"/>
        <v>7</v>
      </c>
      <c r="GA165" s="234">
        <f t="shared" si="234"/>
        <v>6</v>
      </c>
      <c r="GB165" s="234">
        <f t="shared" si="234"/>
        <v>6</v>
      </c>
      <c r="GC165" s="352">
        <f t="shared" si="234"/>
        <v>8</v>
      </c>
      <c r="GD165" s="305">
        <f t="shared" si="234"/>
        <v>8</v>
      </c>
      <c r="GE165" s="234">
        <f t="shared" si="234"/>
        <v>6</v>
      </c>
      <c r="GF165" s="318">
        <f t="shared" si="234"/>
        <v>6</v>
      </c>
      <c r="GG165" s="234">
        <f t="shared" si="234"/>
        <v>8</v>
      </c>
      <c r="GH165" s="305">
        <f t="shared" si="234"/>
        <v>8</v>
      </c>
      <c r="GI165" s="234">
        <f t="shared" si="234"/>
        <v>7</v>
      </c>
      <c r="GJ165" s="305">
        <f t="shared" si="234"/>
        <v>7</v>
      </c>
      <c r="GK165" s="234">
        <f t="shared" si="234"/>
        <v>9</v>
      </c>
      <c r="GL165" s="305">
        <f t="shared" si="234"/>
        <v>9</v>
      </c>
      <c r="GM165" s="234">
        <f t="shared" si="234"/>
        <v>7</v>
      </c>
      <c r="GN165" s="305">
        <f t="shared" si="234"/>
        <v>7</v>
      </c>
      <c r="GO165" s="234">
        <f t="shared" ref="GO165:GV165" si="235">ROUNDDOWN((GO167+$E$8)*($GX157),0)</f>
        <v>5</v>
      </c>
      <c r="GP165" s="234">
        <f t="shared" si="235"/>
        <v>5</v>
      </c>
      <c r="GQ165" s="234">
        <f t="shared" si="235"/>
        <v>5</v>
      </c>
      <c r="GR165" s="305">
        <f t="shared" si="235"/>
        <v>5</v>
      </c>
      <c r="GS165" s="234">
        <f t="shared" si="235"/>
        <v>5</v>
      </c>
      <c r="GT165" s="234">
        <f t="shared" si="235"/>
        <v>5</v>
      </c>
      <c r="GU165" s="234">
        <f t="shared" si="235"/>
        <v>5</v>
      </c>
      <c r="GV165" s="234">
        <f t="shared" si="235"/>
        <v>5</v>
      </c>
      <c r="GW165" s="236"/>
      <c r="GX165" s="237"/>
      <c r="GY165" s="238"/>
    </row>
    <row r="166" spans="2:207" s="2" customFormat="1" ht="16.5" thickBot="1">
      <c r="B166" s="512"/>
      <c r="C166" s="519"/>
      <c r="D166" s="232" t="s">
        <v>624</v>
      </c>
      <c r="E166" s="239">
        <f t="shared" ref="E166:BP166" si="236">IF(ROUND(((E167-$E$8)*($GX157))+0.25,0) &lt;=0,1,((E167-$E$8)*($GX157))+0.25)</f>
        <v>1</v>
      </c>
      <c r="F166" s="306">
        <f t="shared" si="236"/>
        <v>1</v>
      </c>
      <c r="G166" s="353">
        <f t="shared" si="236"/>
        <v>1</v>
      </c>
      <c r="H166" s="306">
        <f t="shared" si="236"/>
        <v>1</v>
      </c>
      <c r="I166" s="353">
        <f t="shared" si="236"/>
        <v>1</v>
      </c>
      <c r="J166" s="306">
        <f t="shared" si="236"/>
        <v>1</v>
      </c>
      <c r="K166" s="353">
        <f t="shared" si="236"/>
        <v>1</v>
      </c>
      <c r="L166" s="319">
        <f t="shared" si="236"/>
        <v>1</v>
      </c>
      <c r="M166" s="337">
        <f t="shared" si="236"/>
        <v>1</v>
      </c>
      <c r="N166" s="306">
        <f t="shared" si="236"/>
        <v>1</v>
      </c>
      <c r="O166" s="240">
        <f t="shared" si="236"/>
        <v>1</v>
      </c>
      <c r="P166" s="306">
        <f t="shared" si="236"/>
        <v>1</v>
      </c>
      <c r="Q166" s="353">
        <f t="shared" si="236"/>
        <v>1</v>
      </c>
      <c r="R166" s="306">
        <f t="shared" si="236"/>
        <v>1</v>
      </c>
      <c r="S166" s="240">
        <f t="shared" si="236"/>
        <v>1</v>
      </c>
      <c r="T166" s="319">
        <f t="shared" si="236"/>
        <v>1</v>
      </c>
      <c r="U166" s="337">
        <f t="shared" si="236"/>
        <v>1</v>
      </c>
      <c r="V166" s="306">
        <f t="shared" si="236"/>
        <v>1</v>
      </c>
      <c r="W166" s="240">
        <f t="shared" si="236"/>
        <v>1</v>
      </c>
      <c r="X166" s="240">
        <f t="shared" si="236"/>
        <v>1</v>
      </c>
      <c r="Y166" s="353">
        <f t="shared" si="236"/>
        <v>1</v>
      </c>
      <c r="Z166" s="306">
        <f t="shared" si="236"/>
        <v>1</v>
      </c>
      <c r="AA166" s="240">
        <f t="shared" si="236"/>
        <v>1</v>
      </c>
      <c r="AB166" s="319">
        <f t="shared" si="236"/>
        <v>1</v>
      </c>
      <c r="AC166" s="240">
        <f t="shared" si="236"/>
        <v>1</v>
      </c>
      <c r="AD166" s="240">
        <f t="shared" si="236"/>
        <v>1</v>
      </c>
      <c r="AE166" s="240">
        <f t="shared" si="236"/>
        <v>1</v>
      </c>
      <c r="AF166" s="306">
        <f t="shared" si="236"/>
        <v>1</v>
      </c>
      <c r="AG166" s="240">
        <f t="shared" si="236"/>
        <v>1</v>
      </c>
      <c r="AH166" s="240">
        <f t="shared" si="236"/>
        <v>1</v>
      </c>
      <c r="AI166" s="240">
        <f t="shared" si="236"/>
        <v>1</v>
      </c>
      <c r="AJ166" s="241">
        <f t="shared" si="236"/>
        <v>1</v>
      </c>
      <c r="AK166" s="240">
        <f t="shared" si="236"/>
        <v>1</v>
      </c>
      <c r="AL166" s="240">
        <f t="shared" si="236"/>
        <v>1</v>
      </c>
      <c r="AM166" s="240">
        <f t="shared" si="236"/>
        <v>1</v>
      </c>
      <c r="AN166" s="306">
        <f t="shared" si="236"/>
        <v>1</v>
      </c>
      <c r="AO166" s="240">
        <f t="shared" si="236"/>
        <v>1</v>
      </c>
      <c r="AP166" s="240">
        <f t="shared" si="236"/>
        <v>1</v>
      </c>
      <c r="AQ166" s="240">
        <f t="shared" si="236"/>
        <v>1</v>
      </c>
      <c r="AR166" s="241">
        <f t="shared" si="236"/>
        <v>1</v>
      </c>
      <c r="AS166" s="240">
        <f t="shared" si="236"/>
        <v>1</v>
      </c>
      <c r="AT166" s="306">
        <f t="shared" si="236"/>
        <v>1</v>
      </c>
      <c r="AU166" s="240">
        <f t="shared" si="236"/>
        <v>1</v>
      </c>
      <c r="AV166" s="306">
        <f t="shared" si="236"/>
        <v>1</v>
      </c>
      <c r="AW166" s="240">
        <f t="shared" si="236"/>
        <v>1</v>
      </c>
      <c r="AX166" s="306">
        <f t="shared" si="236"/>
        <v>1</v>
      </c>
      <c r="AY166" s="240">
        <f t="shared" si="236"/>
        <v>1</v>
      </c>
      <c r="AZ166" s="319">
        <f t="shared" si="236"/>
        <v>1</v>
      </c>
      <c r="BA166" s="337">
        <f t="shared" si="236"/>
        <v>1</v>
      </c>
      <c r="BB166" s="306">
        <f t="shared" si="236"/>
        <v>1</v>
      </c>
      <c r="BC166" s="240">
        <f t="shared" si="236"/>
        <v>1</v>
      </c>
      <c r="BD166" s="306">
        <f t="shared" si="236"/>
        <v>1</v>
      </c>
      <c r="BE166" s="240">
        <f t="shared" si="236"/>
        <v>1</v>
      </c>
      <c r="BF166" s="306">
        <f t="shared" si="236"/>
        <v>1</v>
      </c>
      <c r="BG166" s="240">
        <f t="shared" si="236"/>
        <v>1</v>
      </c>
      <c r="BH166" s="319">
        <f t="shared" si="236"/>
        <v>1</v>
      </c>
      <c r="BI166" s="240">
        <f t="shared" si="236"/>
        <v>1</v>
      </c>
      <c r="BJ166" s="306">
        <f t="shared" si="236"/>
        <v>1</v>
      </c>
      <c r="BK166" s="240">
        <f t="shared" si="236"/>
        <v>1</v>
      </c>
      <c r="BL166" s="306">
        <f t="shared" si="236"/>
        <v>1</v>
      </c>
      <c r="BM166" s="240">
        <f t="shared" si="236"/>
        <v>1</v>
      </c>
      <c r="BN166" s="306">
        <f t="shared" si="236"/>
        <v>1</v>
      </c>
      <c r="BO166" s="240">
        <f t="shared" si="236"/>
        <v>1</v>
      </c>
      <c r="BP166" s="319">
        <f t="shared" si="236"/>
        <v>1</v>
      </c>
      <c r="BQ166" s="240">
        <f t="shared" ref="BQ166:EB166" si="237">IF(ROUND(((BQ167-$E$8)*($GX157))+0.25,0) &lt;=0,1,((BQ167-$E$8)*($GX157))+0.25)</f>
        <v>1</v>
      </c>
      <c r="BR166" s="306">
        <f t="shared" si="237"/>
        <v>1</v>
      </c>
      <c r="BS166" s="240">
        <f t="shared" si="237"/>
        <v>1</v>
      </c>
      <c r="BT166" s="306">
        <f t="shared" si="237"/>
        <v>1</v>
      </c>
      <c r="BU166" s="240">
        <f t="shared" si="237"/>
        <v>1</v>
      </c>
      <c r="BV166" s="306">
        <f t="shared" si="237"/>
        <v>1</v>
      </c>
      <c r="BW166" s="240">
        <f t="shared" si="237"/>
        <v>1</v>
      </c>
      <c r="BX166" s="241">
        <f t="shared" si="237"/>
        <v>1</v>
      </c>
      <c r="BY166" s="240">
        <f t="shared" si="237"/>
        <v>1</v>
      </c>
      <c r="BZ166" s="240">
        <f t="shared" si="237"/>
        <v>1</v>
      </c>
      <c r="CA166" s="240">
        <f t="shared" si="237"/>
        <v>1</v>
      </c>
      <c r="CB166" s="306">
        <f t="shared" si="237"/>
        <v>1</v>
      </c>
      <c r="CC166" s="240">
        <f t="shared" si="237"/>
        <v>1</v>
      </c>
      <c r="CD166" s="240">
        <f t="shared" si="237"/>
        <v>1</v>
      </c>
      <c r="CE166" s="240">
        <f t="shared" si="237"/>
        <v>1</v>
      </c>
      <c r="CF166" s="240">
        <f t="shared" si="237"/>
        <v>1</v>
      </c>
      <c r="CG166" s="239">
        <f t="shared" si="237"/>
        <v>1</v>
      </c>
      <c r="CH166" s="240">
        <f t="shared" si="237"/>
        <v>1</v>
      </c>
      <c r="CI166" s="240">
        <f t="shared" si="237"/>
        <v>1</v>
      </c>
      <c r="CJ166" s="306">
        <f t="shared" si="237"/>
        <v>1</v>
      </c>
      <c r="CK166" s="240">
        <f t="shared" si="237"/>
        <v>1</v>
      </c>
      <c r="CL166" s="240">
        <f t="shared" si="237"/>
        <v>1</v>
      </c>
      <c r="CM166" s="240">
        <f t="shared" si="237"/>
        <v>1</v>
      </c>
      <c r="CN166" s="319">
        <f t="shared" si="237"/>
        <v>1</v>
      </c>
      <c r="CO166" s="240">
        <f t="shared" si="237"/>
        <v>1</v>
      </c>
      <c r="CP166" s="240">
        <f t="shared" si="237"/>
        <v>1</v>
      </c>
      <c r="CQ166" s="240">
        <f t="shared" si="237"/>
        <v>1</v>
      </c>
      <c r="CR166" s="306">
        <f t="shared" si="237"/>
        <v>1</v>
      </c>
      <c r="CS166" s="240">
        <f t="shared" si="237"/>
        <v>1</v>
      </c>
      <c r="CT166" s="306">
        <f t="shared" si="237"/>
        <v>1</v>
      </c>
      <c r="CU166" s="240">
        <f t="shared" si="237"/>
        <v>1</v>
      </c>
      <c r="CV166" s="319">
        <f t="shared" si="237"/>
        <v>1</v>
      </c>
      <c r="CW166" s="240">
        <f t="shared" si="237"/>
        <v>1</v>
      </c>
      <c r="CX166" s="306">
        <f t="shared" si="237"/>
        <v>1</v>
      </c>
      <c r="CY166" s="240">
        <f t="shared" si="237"/>
        <v>1</v>
      </c>
      <c r="CZ166" s="306">
        <f t="shared" si="237"/>
        <v>1</v>
      </c>
      <c r="DA166" s="240">
        <f t="shared" si="237"/>
        <v>1</v>
      </c>
      <c r="DB166" s="306">
        <f t="shared" si="237"/>
        <v>1</v>
      </c>
      <c r="DC166" s="240">
        <f t="shared" si="237"/>
        <v>1</v>
      </c>
      <c r="DD166" s="319">
        <f t="shared" si="237"/>
        <v>1</v>
      </c>
      <c r="DE166" s="240">
        <f t="shared" si="237"/>
        <v>1</v>
      </c>
      <c r="DF166" s="306">
        <f t="shared" si="237"/>
        <v>1</v>
      </c>
      <c r="DG166" s="240">
        <f t="shared" si="237"/>
        <v>1</v>
      </c>
      <c r="DH166" s="306">
        <f t="shared" si="237"/>
        <v>1</v>
      </c>
      <c r="DI166" s="240">
        <f t="shared" si="237"/>
        <v>1</v>
      </c>
      <c r="DJ166" s="306">
        <f t="shared" si="237"/>
        <v>1</v>
      </c>
      <c r="DK166" s="240">
        <f t="shared" si="237"/>
        <v>1</v>
      </c>
      <c r="DL166" s="306">
        <f t="shared" si="237"/>
        <v>1</v>
      </c>
      <c r="DM166" s="240">
        <f t="shared" si="237"/>
        <v>1</v>
      </c>
      <c r="DN166" s="240">
        <f t="shared" si="237"/>
        <v>1</v>
      </c>
      <c r="DO166" s="240">
        <f t="shared" si="237"/>
        <v>1</v>
      </c>
      <c r="DP166" s="306">
        <f t="shared" si="237"/>
        <v>1</v>
      </c>
      <c r="DQ166" s="240">
        <f t="shared" si="237"/>
        <v>1</v>
      </c>
      <c r="DR166" s="240">
        <f t="shared" si="237"/>
        <v>1</v>
      </c>
      <c r="DS166" s="240">
        <f t="shared" si="237"/>
        <v>1</v>
      </c>
      <c r="DT166" s="240">
        <f t="shared" si="237"/>
        <v>1</v>
      </c>
      <c r="DU166" s="239">
        <f t="shared" si="237"/>
        <v>1</v>
      </c>
      <c r="DV166" s="240">
        <f t="shared" si="237"/>
        <v>1</v>
      </c>
      <c r="DW166" s="240">
        <f t="shared" si="237"/>
        <v>1</v>
      </c>
      <c r="DX166" s="306">
        <f t="shared" si="237"/>
        <v>1</v>
      </c>
      <c r="DY166" s="240">
        <f t="shared" si="237"/>
        <v>1</v>
      </c>
      <c r="DZ166" s="240">
        <f t="shared" si="237"/>
        <v>1</v>
      </c>
      <c r="EA166" s="240">
        <f t="shared" si="237"/>
        <v>1</v>
      </c>
      <c r="EB166" s="319">
        <f t="shared" si="237"/>
        <v>1</v>
      </c>
      <c r="EC166" s="240">
        <f t="shared" ref="EC166:GN166" si="238">IF(ROUND(((EC167-$E$8)*($GX157))+0.25,0) &lt;=0,1,((EC167-$E$8)*($GX157))+0.25)</f>
        <v>1</v>
      </c>
      <c r="ED166" s="306">
        <f t="shared" si="238"/>
        <v>1</v>
      </c>
      <c r="EE166" s="240">
        <f t="shared" si="238"/>
        <v>1</v>
      </c>
      <c r="EF166" s="306">
        <f t="shared" si="238"/>
        <v>1</v>
      </c>
      <c r="EG166" s="240">
        <f t="shared" si="238"/>
        <v>1</v>
      </c>
      <c r="EH166" s="306">
        <f t="shared" si="238"/>
        <v>1</v>
      </c>
      <c r="EI166" s="240">
        <f t="shared" si="238"/>
        <v>1</v>
      </c>
      <c r="EJ166" s="319">
        <f t="shared" si="238"/>
        <v>1</v>
      </c>
      <c r="EK166" s="240">
        <f t="shared" si="238"/>
        <v>1</v>
      </c>
      <c r="EL166" s="306">
        <f t="shared" si="238"/>
        <v>1</v>
      </c>
      <c r="EM166" s="240">
        <f t="shared" si="238"/>
        <v>1</v>
      </c>
      <c r="EN166" s="240">
        <f t="shared" si="238"/>
        <v>1</v>
      </c>
      <c r="EO166" s="353">
        <f t="shared" si="238"/>
        <v>1</v>
      </c>
      <c r="EP166" s="306">
        <f t="shared" si="238"/>
        <v>1</v>
      </c>
      <c r="EQ166" s="240">
        <f t="shared" si="238"/>
        <v>1</v>
      </c>
      <c r="ER166" s="319">
        <f t="shared" si="238"/>
        <v>1</v>
      </c>
      <c r="ES166" s="240">
        <f t="shared" si="238"/>
        <v>1</v>
      </c>
      <c r="ET166" s="306">
        <f t="shared" si="238"/>
        <v>1</v>
      </c>
      <c r="EU166" s="240">
        <f t="shared" si="238"/>
        <v>1</v>
      </c>
      <c r="EV166" s="306">
        <f t="shared" si="238"/>
        <v>1</v>
      </c>
      <c r="EW166" s="240">
        <f t="shared" si="238"/>
        <v>1</v>
      </c>
      <c r="EX166" s="306">
        <f t="shared" si="238"/>
        <v>1</v>
      </c>
      <c r="EY166" s="240">
        <f t="shared" si="238"/>
        <v>1</v>
      </c>
      <c r="EZ166" s="306">
        <f t="shared" si="238"/>
        <v>1</v>
      </c>
      <c r="FA166" s="240">
        <f t="shared" si="238"/>
        <v>1</v>
      </c>
      <c r="FB166" s="240">
        <f t="shared" si="238"/>
        <v>1</v>
      </c>
      <c r="FC166" s="240">
        <f t="shared" si="238"/>
        <v>1</v>
      </c>
      <c r="FD166" s="306">
        <f t="shared" si="238"/>
        <v>1</v>
      </c>
      <c r="FE166" s="240">
        <f t="shared" si="238"/>
        <v>1</v>
      </c>
      <c r="FF166" s="240">
        <f t="shared" si="238"/>
        <v>1</v>
      </c>
      <c r="FG166" s="240">
        <f t="shared" si="238"/>
        <v>1</v>
      </c>
      <c r="FH166" s="240">
        <f t="shared" si="238"/>
        <v>1</v>
      </c>
      <c r="FI166" s="239">
        <f t="shared" si="238"/>
        <v>1</v>
      </c>
      <c r="FJ166" s="306">
        <f t="shared" si="238"/>
        <v>1</v>
      </c>
      <c r="FK166" s="240">
        <f t="shared" si="238"/>
        <v>1</v>
      </c>
      <c r="FL166" s="306">
        <f t="shared" si="238"/>
        <v>1</v>
      </c>
      <c r="FM166" s="240">
        <f t="shared" si="238"/>
        <v>1</v>
      </c>
      <c r="FN166" s="306">
        <f t="shared" si="238"/>
        <v>1</v>
      </c>
      <c r="FO166" s="240">
        <f t="shared" si="238"/>
        <v>1</v>
      </c>
      <c r="FP166" s="319">
        <f t="shared" si="238"/>
        <v>1</v>
      </c>
      <c r="FQ166" s="240">
        <f t="shared" si="238"/>
        <v>1</v>
      </c>
      <c r="FR166" s="306">
        <f t="shared" si="238"/>
        <v>1</v>
      </c>
      <c r="FS166" s="240">
        <f t="shared" si="238"/>
        <v>1</v>
      </c>
      <c r="FT166" s="306">
        <f t="shared" si="238"/>
        <v>1</v>
      </c>
      <c r="FU166" s="240">
        <f t="shared" si="238"/>
        <v>1</v>
      </c>
      <c r="FV166" s="306">
        <f t="shared" si="238"/>
        <v>1</v>
      </c>
      <c r="FW166" s="240">
        <f t="shared" si="238"/>
        <v>1</v>
      </c>
      <c r="FX166" s="319">
        <f t="shared" si="238"/>
        <v>1</v>
      </c>
      <c r="FY166" s="240">
        <f t="shared" si="238"/>
        <v>1</v>
      </c>
      <c r="FZ166" s="306">
        <f t="shared" si="238"/>
        <v>1</v>
      </c>
      <c r="GA166" s="240">
        <f t="shared" si="238"/>
        <v>1</v>
      </c>
      <c r="GB166" s="240">
        <f t="shared" si="238"/>
        <v>1</v>
      </c>
      <c r="GC166" s="353">
        <f t="shared" si="238"/>
        <v>1</v>
      </c>
      <c r="GD166" s="306">
        <f t="shared" si="238"/>
        <v>1</v>
      </c>
      <c r="GE166" s="240">
        <f t="shared" si="238"/>
        <v>1</v>
      </c>
      <c r="GF166" s="319">
        <f t="shared" si="238"/>
        <v>1</v>
      </c>
      <c r="GG166" s="240">
        <f t="shared" si="238"/>
        <v>1</v>
      </c>
      <c r="GH166" s="306">
        <f t="shared" si="238"/>
        <v>1</v>
      </c>
      <c r="GI166" s="240">
        <f t="shared" si="238"/>
        <v>1</v>
      </c>
      <c r="GJ166" s="306">
        <f t="shared" si="238"/>
        <v>1</v>
      </c>
      <c r="GK166" s="240">
        <f t="shared" si="238"/>
        <v>1</v>
      </c>
      <c r="GL166" s="306">
        <f t="shared" si="238"/>
        <v>1</v>
      </c>
      <c r="GM166" s="240">
        <f t="shared" si="238"/>
        <v>1</v>
      </c>
      <c r="GN166" s="306">
        <f t="shared" si="238"/>
        <v>1</v>
      </c>
      <c r="GO166" s="240">
        <f t="shared" ref="GO166:GV166" si="239">IF(ROUND(((GO167-$E$8)*($GX157))+0.25,0) &lt;=0,1,((GO167-$E$8)*($GX157))+0.25)</f>
        <v>1</v>
      </c>
      <c r="GP166" s="240">
        <f t="shared" si="239"/>
        <v>1</v>
      </c>
      <c r="GQ166" s="240">
        <f t="shared" si="239"/>
        <v>1</v>
      </c>
      <c r="GR166" s="306">
        <f t="shared" si="239"/>
        <v>1</v>
      </c>
      <c r="GS166" s="240">
        <f t="shared" si="239"/>
        <v>1</v>
      </c>
      <c r="GT166" s="240">
        <f t="shared" si="239"/>
        <v>1</v>
      </c>
      <c r="GU166" s="240">
        <f t="shared" si="239"/>
        <v>1</v>
      </c>
      <c r="GV166" s="240">
        <f t="shared" si="239"/>
        <v>1</v>
      </c>
      <c r="GW166" s="236"/>
      <c r="GX166" s="237"/>
      <c r="GY166" s="238"/>
    </row>
    <row r="167" spans="2:207" s="2" customFormat="1" ht="16.5" customHeight="1" outlineLevel="1">
      <c r="B167" s="512"/>
      <c r="C167" s="519"/>
      <c r="D167" s="246" t="s">
        <v>625</v>
      </c>
      <c r="E167" s="247">
        <f t="shared" ref="E167:BP167" si="240">IFERROR(E157/$GX157,0)</f>
        <v>0</v>
      </c>
      <c r="F167" s="307">
        <f t="shared" si="240"/>
        <v>0</v>
      </c>
      <c r="G167" s="354">
        <f t="shared" si="240"/>
        <v>0</v>
      </c>
      <c r="H167" s="307">
        <f t="shared" si="240"/>
        <v>0</v>
      </c>
      <c r="I167" s="354">
        <f t="shared" si="240"/>
        <v>0</v>
      </c>
      <c r="J167" s="307">
        <f t="shared" si="240"/>
        <v>0</v>
      </c>
      <c r="K167" s="354">
        <f t="shared" si="240"/>
        <v>0</v>
      </c>
      <c r="L167" s="320">
        <f t="shared" si="240"/>
        <v>0</v>
      </c>
      <c r="M167" s="338">
        <f t="shared" si="240"/>
        <v>0</v>
      </c>
      <c r="N167" s="307">
        <f t="shared" si="240"/>
        <v>0</v>
      </c>
      <c r="O167" s="248">
        <f t="shared" si="240"/>
        <v>0</v>
      </c>
      <c r="P167" s="307">
        <f t="shared" si="240"/>
        <v>0</v>
      </c>
      <c r="Q167" s="354">
        <f t="shared" si="240"/>
        <v>0</v>
      </c>
      <c r="R167" s="307">
        <f t="shared" si="240"/>
        <v>0</v>
      </c>
      <c r="S167" s="248">
        <f t="shared" si="240"/>
        <v>0</v>
      </c>
      <c r="T167" s="320">
        <f t="shared" si="240"/>
        <v>0</v>
      </c>
      <c r="U167" s="338">
        <f t="shared" si="240"/>
        <v>0</v>
      </c>
      <c r="V167" s="307">
        <f t="shared" si="240"/>
        <v>0</v>
      </c>
      <c r="W167" s="248">
        <f t="shared" si="240"/>
        <v>0</v>
      </c>
      <c r="X167" s="248">
        <f t="shared" si="240"/>
        <v>0</v>
      </c>
      <c r="Y167" s="354">
        <f t="shared" si="240"/>
        <v>0</v>
      </c>
      <c r="Z167" s="307">
        <f t="shared" si="240"/>
        <v>0</v>
      </c>
      <c r="AA167" s="248">
        <f t="shared" si="240"/>
        <v>0</v>
      </c>
      <c r="AB167" s="320">
        <f t="shared" si="240"/>
        <v>0</v>
      </c>
      <c r="AC167" s="248">
        <f t="shared" si="240"/>
        <v>0</v>
      </c>
      <c r="AD167" s="248">
        <f t="shared" si="240"/>
        <v>0</v>
      </c>
      <c r="AE167" s="248">
        <f t="shared" si="240"/>
        <v>0</v>
      </c>
      <c r="AF167" s="307">
        <f t="shared" si="240"/>
        <v>0</v>
      </c>
      <c r="AG167" s="248">
        <f t="shared" si="240"/>
        <v>0</v>
      </c>
      <c r="AH167" s="248">
        <f t="shared" si="240"/>
        <v>0</v>
      </c>
      <c r="AI167" s="248">
        <f t="shared" si="240"/>
        <v>0</v>
      </c>
      <c r="AJ167" s="249">
        <f t="shared" si="240"/>
        <v>0</v>
      </c>
      <c r="AK167" s="248">
        <f t="shared" si="240"/>
        <v>0</v>
      </c>
      <c r="AL167" s="248">
        <f t="shared" si="240"/>
        <v>0</v>
      </c>
      <c r="AM167" s="248">
        <f t="shared" si="240"/>
        <v>0</v>
      </c>
      <c r="AN167" s="307">
        <f t="shared" si="240"/>
        <v>0</v>
      </c>
      <c r="AO167" s="248">
        <f t="shared" si="240"/>
        <v>0</v>
      </c>
      <c r="AP167" s="248">
        <f t="shared" si="240"/>
        <v>0</v>
      </c>
      <c r="AQ167" s="248">
        <f t="shared" si="240"/>
        <v>0</v>
      </c>
      <c r="AR167" s="249">
        <f t="shared" si="240"/>
        <v>0</v>
      </c>
      <c r="AS167" s="248">
        <f t="shared" si="240"/>
        <v>0</v>
      </c>
      <c r="AT167" s="307">
        <f t="shared" si="240"/>
        <v>0</v>
      </c>
      <c r="AU167" s="248">
        <f t="shared" si="240"/>
        <v>0</v>
      </c>
      <c r="AV167" s="307">
        <f t="shared" si="240"/>
        <v>0</v>
      </c>
      <c r="AW167" s="248">
        <f t="shared" si="240"/>
        <v>0</v>
      </c>
      <c r="AX167" s="307">
        <f t="shared" si="240"/>
        <v>0</v>
      </c>
      <c r="AY167" s="248">
        <f t="shared" si="240"/>
        <v>0</v>
      </c>
      <c r="AZ167" s="320">
        <f t="shared" si="240"/>
        <v>0</v>
      </c>
      <c r="BA167" s="338">
        <f t="shared" si="240"/>
        <v>0</v>
      </c>
      <c r="BB167" s="307">
        <f t="shared" si="240"/>
        <v>0</v>
      </c>
      <c r="BC167" s="248">
        <f t="shared" si="240"/>
        <v>0</v>
      </c>
      <c r="BD167" s="307">
        <f t="shared" si="240"/>
        <v>0</v>
      </c>
      <c r="BE167" s="248">
        <f t="shared" si="240"/>
        <v>0.01</v>
      </c>
      <c r="BF167" s="307">
        <f t="shared" si="240"/>
        <v>0.01</v>
      </c>
      <c r="BG167" s="248">
        <f t="shared" si="240"/>
        <v>0</v>
      </c>
      <c r="BH167" s="320">
        <f t="shared" si="240"/>
        <v>0</v>
      </c>
      <c r="BI167" s="248">
        <f t="shared" si="240"/>
        <v>0</v>
      </c>
      <c r="BJ167" s="307">
        <f t="shared" si="240"/>
        <v>0</v>
      </c>
      <c r="BK167" s="248">
        <f t="shared" si="240"/>
        <v>0</v>
      </c>
      <c r="BL167" s="307">
        <f t="shared" si="240"/>
        <v>0</v>
      </c>
      <c r="BM167" s="248">
        <f t="shared" si="240"/>
        <v>0.01</v>
      </c>
      <c r="BN167" s="307">
        <f t="shared" si="240"/>
        <v>0.01</v>
      </c>
      <c r="BO167" s="248">
        <f t="shared" si="240"/>
        <v>0</v>
      </c>
      <c r="BP167" s="320">
        <f t="shared" si="240"/>
        <v>0</v>
      </c>
      <c r="BQ167" s="248">
        <f t="shared" ref="BQ167:EB167" si="241">IFERROR(BQ157/$GX157,0)</f>
        <v>0</v>
      </c>
      <c r="BR167" s="307">
        <f t="shared" si="241"/>
        <v>0</v>
      </c>
      <c r="BS167" s="248">
        <f t="shared" si="241"/>
        <v>0</v>
      </c>
      <c r="BT167" s="307">
        <f t="shared" si="241"/>
        <v>0</v>
      </c>
      <c r="BU167" s="248">
        <f t="shared" si="241"/>
        <v>0.01</v>
      </c>
      <c r="BV167" s="307">
        <f t="shared" si="241"/>
        <v>0.01</v>
      </c>
      <c r="BW167" s="248">
        <f t="shared" si="241"/>
        <v>0</v>
      </c>
      <c r="BX167" s="249">
        <f t="shared" si="241"/>
        <v>0</v>
      </c>
      <c r="BY167" s="248">
        <f t="shared" si="241"/>
        <v>0</v>
      </c>
      <c r="BZ167" s="248">
        <f t="shared" si="241"/>
        <v>0</v>
      </c>
      <c r="CA167" s="248">
        <f t="shared" si="241"/>
        <v>0</v>
      </c>
      <c r="CB167" s="307">
        <f t="shared" si="241"/>
        <v>0</v>
      </c>
      <c r="CC167" s="248">
        <f t="shared" si="241"/>
        <v>0</v>
      </c>
      <c r="CD167" s="248">
        <f t="shared" si="241"/>
        <v>0</v>
      </c>
      <c r="CE167" s="248">
        <f t="shared" si="241"/>
        <v>0</v>
      </c>
      <c r="CF167" s="248">
        <f t="shared" si="241"/>
        <v>0</v>
      </c>
      <c r="CG167" s="247">
        <f t="shared" si="241"/>
        <v>0</v>
      </c>
      <c r="CH167" s="248">
        <f t="shared" si="241"/>
        <v>0</v>
      </c>
      <c r="CI167" s="248">
        <f t="shared" si="241"/>
        <v>0</v>
      </c>
      <c r="CJ167" s="307">
        <f t="shared" si="241"/>
        <v>0</v>
      </c>
      <c r="CK167" s="248">
        <f t="shared" si="241"/>
        <v>0.01</v>
      </c>
      <c r="CL167" s="248">
        <f t="shared" si="241"/>
        <v>0.01</v>
      </c>
      <c r="CM167" s="248">
        <f t="shared" si="241"/>
        <v>0.01</v>
      </c>
      <c r="CN167" s="320">
        <f t="shared" si="241"/>
        <v>0.01</v>
      </c>
      <c r="CO167" s="248">
        <f t="shared" si="241"/>
        <v>0</v>
      </c>
      <c r="CP167" s="248">
        <f t="shared" si="241"/>
        <v>0</v>
      </c>
      <c r="CQ167" s="248">
        <f t="shared" si="241"/>
        <v>0</v>
      </c>
      <c r="CR167" s="307">
        <f t="shared" si="241"/>
        <v>0</v>
      </c>
      <c r="CS167" s="248">
        <f t="shared" si="241"/>
        <v>0.01</v>
      </c>
      <c r="CT167" s="307">
        <f t="shared" si="241"/>
        <v>0.01</v>
      </c>
      <c r="CU167" s="248">
        <f t="shared" si="241"/>
        <v>0.01</v>
      </c>
      <c r="CV167" s="320">
        <f t="shared" si="241"/>
        <v>0.01</v>
      </c>
      <c r="CW167" s="248">
        <f t="shared" si="241"/>
        <v>0</v>
      </c>
      <c r="CX167" s="307">
        <f t="shared" si="241"/>
        <v>0</v>
      </c>
      <c r="CY167" s="248">
        <f t="shared" si="241"/>
        <v>0</v>
      </c>
      <c r="CZ167" s="307">
        <f t="shared" si="241"/>
        <v>0</v>
      </c>
      <c r="DA167" s="248">
        <f t="shared" si="241"/>
        <v>0.01</v>
      </c>
      <c r="DB167" s="307">
        <f t="shared" si="241"/>
        <v>0.01</v>
      </c>
      <c r="DC167" s="248">
        <f t="shared" si="241"/>
        <v>0.01</v>
      </c>
      <c r="DD167" s="320">
        <f t="shared" si="241"/>
        <v>0.01</v>
      </c>
      <c r="DE167" s="248">
        <f t="shared" si="241"/>
        <v>0</v>
      </c>
      <c r="DF167" s="307">
        <f t="shared" si="241"/>
        <v>0</v>
      </c>
      <c r="DG167" s="248">
        <f t="shared" si="241"/>
        <v>0</v>
      </c>
      <c r="DH167" s="307">
        <f t="shared" si="241"/>
        <v>0</v>
      </c>
      <c r="DI167" s="248">
        <f t="shared" si="241"/>
        <v>0.01</v>
      </c>
      <c r="DJ167" s="307">
        <f t="shared" si="241"/>
        <v>0.01</v>
      </c>
      <c r="DK167" s="248">
        <f t="shared" si="241"/>
        <v>0.01</v>
      </c>
      <c r="DL167" s="307">
        <f t="shared" si="241"/>
        <v>0.01</v>
      </c>
      <c r="DM167" s="248">
        <f t="shared" si="241"/>
        <v>0</v>
      </c>
      <c r="DN167" s="248">
        <f t="shared" si="241"/>
        <v>0</v>
      </c>
      <c r="DO167" s="248">
        <f t="shared" si="241"/>
        <v>0</v>
      </c>
      <c r="DP167" s="307">
        <f t="shared" si="241"/>
        <v>0</v>
      </c>
      <c r="DQ167" s="248">
        <f t="shared" si="241"/>
        <v>0</v>
      </c>
      <c r="DR167" s="248">
        <f t="shared" si="241"/>
        <v>0</v>
      </c>
      <c r="DS167" s="248">
        <f t="shared" si="241"/>
        <v>0</v>
      </c>
      <c r="DT167" s="248">
        <f t="shared" si="241"/>
        <v>0</v>
      </c>
      <c r="DU167" s="247">
        <f t="shared" si="241"/>
        <v>0</v>
      </c>
      <c r="DV167" s="248">
        <f t="shared" si="241"/>
        <v>0</v>
      </c>
      <c r="DW167" s="248">
        <f t="shared" si="241"/>
        <v>0</v>
      </c>
      <c r="DX167" s="307">
        <f t="shared" si="241"/>
        <v>0</v>
      </c>
      <c r="DY167" s="248">
        <f t="shared" si="241"/>
        <v>0</v>
      </c>
      <c r="DZ167" s="248">
        <f t="shared" si="241"/>
        <v>0</v>
      </c>
      <c r="EA167" s="248">
        <f t="shared" si="241"/>
        <v>0</v>
      </c>
      <c r="EB167" s="320">
        <f t="shared" si="241"/>
        <v>0</v>
      </c>
      <c r="EC167" s="248">
        <f t="shared" ref="EC167:GN167" si="242">IFERROR(EC157/$GX157,0)</f>
        <v>0</v>
      </c>
      <c r="ED167" s="307">
        <f t="shared" si="242"/>
        <v>0</v>
      </c>
      <c r="EE167" s="248">
        <f t="shared" si="242"/>
        <v>0</v>
      </c>
      <c r="EF167" s="307">
        <f t="shared" si="242"/>
        <v>0</v>
      </c>
      <c r="EG167" s="248">
        <f t="shared" si="242"/>
        <v>0</v>
      </c>
      <c r="EH167" s="307">
        <f t="shared" si="242"/>
        <v>0</v>
      </c>
      <c r="EI167" s="248">
        <f t="shared" si="242"/>
        <v>0</v>
      </c>
      <c r="EJ167" s="320">
        <f t="shared" si="242"/>
        <v>0</v>
      </c>
      <c r="EK167" s="248">
        <f t="shared" si="242"/>
        <v>0</v>
      </c>
      <c r="EL167" s="307">
        <f t="shared" si="242"/>
        <v>0</v>
      </c>
      <c r="EM167" s="248">
        <f t="shared" si="242"/>
        <v>0</v>
      </c>
      <c r="EN167" s="248">
        <f t="shared" si="242"/>
        <v>0</v>
      </c>
      <c r="EO167" s="354">
        <f t="shared" si="242"/>
        <v>0</v>
      </c>
      <c r="EP167" s="307">
        <f t="shared" si="242"/>
        <v>0</v>
      </c>
      <c r="EQ167" s="248">
        <f t="shared" si="242"/>
        <v>0</v>
      </c>
      <c r="ER167" s="320">
        <f t="shared" si="242"/>
        <v>0</v>
      </c>
      <c r="ES167" s="248">
        <f t="shared" si="242"/>
        <v>0</v>
      </c>
      <c r="ET167" s="307">
        <f t="shared" si="242"/>
        <v>0</v>
      </c>
      <c r="EU167" s="248">
        <f t="shared" si="242"/>
        <v>0</v>
      </c>
      <c r="EV167" s="307">
        <f t="shared" si="242"/>
        <v>0</v>
      </c>
      <c r="EW167" s="248">
        <f t="shared" si="242"/>
        <v>0</v>
      </c>
      <c r="EX167" s="307">
        <f t="shared" si="242"/>
        <v>0</v>
      </c>
      <c r="EY167" s="248">
        <f t="shared" si="242"/>
        <v>0</v>
      </c>
      <c r="EZ167" s="307">
        <f t="shared" si="242"/>
        <v>0</v>
      </c>
      <c r="FA167" s="248">
        <f t="shared" si="242"/>
        <v>0</v>
      </c>
      <c r="FB167" s="248">
        <f t="shared" si="242"/>
        <v>0</v>
      </c>
      <c r="FC167" s="248">
        <f t="shared" si="242"/>
        <v>0</v>
      </c>
      <c r="FD167" s="307">
        <f t="shared" si="242"/>
        <v>0</v>
      </c>
      <c r="FE167" s="248">
        <f t="shared" si="242"/>
        <v>0</v>
      </c>
      <c r="FF167" s="248">
        <f t="shared" si="242"/>
        <v>0</v>
      </c>
      <c r="FG167" s="248">
        <f t="shared" si="242"/>
        <v>0</v>
      </c>
      <c r="FH167" s="248">
        <f t="shared" si="242"/>
        <v>0</v>
      </c>
      <c r="FI167" s="247">
        <f t="shared" si="242"/>
        <v>0</v>
      </c>
      <c r="FJ167" s="307">
        <f t="shared" si="242"/>
        <v>0</v>
      </c>
      <c r="FK167" s="248">
        <f t="shared" si="242"/>
        <v>0</v>
      </c>
      <c r="FL167" s="307">
        <f t="shared" si="242"/>
        <v>0</v>
      </c>
      <c r="FM167" s="248">
        <f t="shared" si="242"/>
        <v>0</v>
      </c>
      <c r="FN167" s="307">
        <f t="shared" si="242"/>
        <v>0</v>
      </c>
      <c r="FO167" s="248">
        <f t="shared" si="242"/>
        <v>0</v>
      </c>
      <c r="FP167" s="320">
        <f t="shared" si="242"/>
        <v>0</v>
      </c>
      <c r="FQ167" s="248">
        <f t="shared" si="242"/>
        <v>0.01</v>
      </c>
      <c r="FR167" s="307">
        <f t="shared" si="242"/>
        <v>0.01</v>
      </c>
      <c r="FS167" s="248">
        <f t="shared" si="242"/>
        <v>0</v>
      </c>
      <c r="FT167" s="307">
        <f t="shared" si="242"/>
        <v>0</v>
      </c>
      <c r="FU167" s="248">
        <f t="shared" si="242"/>
        <v>0.01</v>
      </c>
      <c r="FV167" s="307">
        <f t="shared" si="242"/>
        <v>0.01</v>
      </c>
      <c r="FW167" s="248">
        <f t="shared" si="242"/>
        <v>0</v>
      </c>
      <c r="FX167" s="320">
        <f t="shared" si="242"/>
        <v>0</v>
      </c>
      <c r="FY167" s="248">
        <f t="shared" si="242"/>
        <v>0.02</v>
      </c>
      <c r="FZ167" s="307">
        <f t="shared" si="242"/>
        <v>0.02</v>
      </c>
      <c r="GA167" s="248">
        <f t="shared" si="242"/>
        <v>0.01</v>
      </c>
      <c r="GB167" s="248">
        <f t="shared" si="242"/>
        <v>0.01</v>
      </c>
      <c r="GC167" s="354">
        <f t="shared" si="242"/>
        <v>0.03</v>
      </c>
      <c r="GD167" s="307">
        <f t="shared" si="242"/>
        <v>0.03</v>
      </c>
      <c r="GE167" s="248">
        <f t="shared" si="242"/>
        <v>0.01</v>
      </c>
      <c r="GF167" s="320">
        <f t="shared" si="242"/>
        <v>0.01</v>
      </c>
      <c r="GG167" s="248">
        <f t="shared" si="242"/>
        <v>0.03</v>
      </c>
      <c r="GH167" s="307">
        <f t="shared" si="242"/>
        <v>0.03</v>
      </c>
      <c r="GI167" s="248">
        <f t="shared" si="242"/>
        <v>0.02</v>
      </c>
      <c r="GJ167" s="307">
        <f t="shared" si="242"/>
        <v>0.02</v>
      </c>
      <c r="GK167" s="248">
        <f t="shared" si="242"/>
        <v>0.04</v>
      </c>
      <c r="GL167" s="307">
        <f t="shared" si="242"/>
        <v>0.04</v>
      </c>
      <c r="GM167" s="248">
        <f t="shared" si="242"/>
        <v>0.02</v>
      </c>
      <c r="GN167" s="307">
        <f t="shared" si="242"/>
        <v>0.02</v>
      </c>
      <c r="GO167" s="248">
        <f t="shared" ref="GO167:GV167" si="243">IFERROR(GO157/$GX157,0)</f>
        <v>0</v>
      </c>
      <c r="GP167" s="248">
        <f t="shared" si="243"/>
        <v>0</v>
      </c>
      <c r="GQ167" s="248">
        <f t="shared" si="243"/>
        <v>0</v>
      </c>
      <c r="GR167" s="307">
        <f t="shared" si="243"/>
        <v>0</v>
      </c>
      <c r="GS167" s="248">
        <f t="shared" si="243"/>
        <v>0</v>
      </c>
      <c r="GT167" s="248">
        <f t="shared" si="243"/>
        <v>0</v>
      </c>
      <c r="GU167" s="248">
        <f t="shared" si="243"/>
        <v>0</v>
      </c>
      <c r="GV167" s="248">
        <f t="shared" si="243"/>
        <v>0</v>
      </c>
      <c r="GW167" s="217"/>
      <c r="GX167" s="250"/>
      <c r="GY167" s="251"/>
    </row>
    <row r="168" spans="2:207" s="2" customFormat="1" ht="16.5" customHeight="1" outlineLevel="1">
      <c r="B168" s="512"/>
      <c r="C168" s="519"/>
      <c r="D168" s="246" t="s">
        <v>626</v>
      </c>
      <c r="E168" s="247">
        <f t="shared" ref="E168:BP168" si="244">IFERROR(E158/$GX157,0)</f>
        <v>0</v>
      </c>
      <c r="F168" s="307">
        <f t="shared" si="244"/>
        <v>0</v>
      </c>
      <c r="G168" s="354">
        <f t="shared" si="244"/>
        <v>0</v>
      </c>
      <c r="H168" s="307">
        <f t="shared" si="244"/>
        <v>0</v>
      </c>
      <c r="I168" s="354">
        <f t="shared" si="244"/>
        <v>0</v>
      </c>
      <c r="J168" s="307">
        <f t="shared" si="244"/>
        <v>0</v>
      </c>
      <c r="K168" s="354">
        <f t="shared" si="244"/>
        <v>0</v>
      </c>
      <c r="L168" s="320">
        <f t="shared" si="244"/>
        <v>0</v>
      </c>
      <c r="M168" s="338">
        <f t="shared" si="244"/>
        <v>0</v>
      </c>
      <c r="N168" s="307">
        <f t="shared" si="244"/>
        <v>0</v>
      </c>
      <c r="O168" s="248">
        <f t="shared" si="244"/>
        <v>0</v>
      </c>
      <c r="P168" s="307">
        <f t="shared" si="244"/>
        <v>0</v>
      </c>
      <c r="Q168" s="354">
        <f t="shared" si="244"/>
        <v>0</v>
      </c>
      <c r="R168" s="307">
        <f t="shared" si="244"/>
        <v>0</v>
      </c>
      <c r="S168" s="248">
        <f t="shared" si="244"/>
        <v>0</v>
      </c>
      <c r="T168" s="320">
        <f t="shared" si="244"/>
        <v>0.01</v>
      </c>
      <c r="U168" s="338">
        <f t="shared" si="244"/>
        <v>0</v>
      </c>
      <c r="V168" s="307">
        <f t="shared" si="244"/>
        <v>0</v>
      </c>
      <c r="W168" s="248">
        <f t="shared" si="244"/>
        <v>0</v>
      </c>
      <c r="X168" s="248">
        <f t="shared" si="244"/>
        <v>0</v>
      </c>
      <c r="Y168" s="354">
        <f t="shared" si="244"/>
        <v>0</v>
      </c>
      <c r="Z168" s="307">
        <f t="shared" si="244"/>
        <v>0</v>
      </c>
      <c r="AA168" s="248">
        <f t="shared" si="244"/>
        <v>0</v>
      </c>
      <c r="AB168" s="320">
        <f t="shared" si="244"/>
        <v>0</v>
      </c>
      <c r="AC168" s="248">
        <f t="shared" si="244"/>
        <v>0.01</v>
      </c>
      <c r="AD168" s="248">
        <f t="shared" si="244"/>
        <v>0</v>
      </c>
      <c r="AE168" s="248">
        <f t="shared" si="244"/>
        <v>0</v>
      </c>
      <c r="AF168" s="307">
        <f t="shared" si="244"/>
        <v>0</v>
      </c>
      <c r="AG168" s="248">
        <f t="shared" si="244"/>
        <v>0</v>
      </c>
      <c r="AH168" s="248">
        <f t="shared" si="244"/>
        <v>0.01</v>
      </c>
      <c r="AI168" s="248">
        <f t="shared" si="244"/>
        <v>0.01</v>
      </c>
      <c r="AJ168" s="249">
        <f t="shared" si="244"/>
        <v>0.01</v>
      </c>
      <c r="AK168" s="248">
        <f t="shared" si="244"/>
        <v>0</v>
      </c>
      <c r="AL168" s="248">
        <f t="shared" si="244"/>
        <v>0</v>
      </c>
      <c r="AM168" s="248">
        <f t="shared" si="244"/>
        <v>0</v>
      </c>
      <c r="AN168" s="307">
        <f t="shared" si="244"/>
        <v>0</v>
      </c>
      <c r="AO168" s="248">
        <f t="shared" si="244"/>
        <v>0</v>
      </c>
      <c r="AP168" s="248">
        <f t="shared" si="244"/>
        <v>0</v>
      </c>
      <c r="AQ168" s="248">
        <f t="shared" si="244"/>
        <v>0</v>
      </c>
      <c r="AR168" s="249">
        <f t="shared" si="244"/>
        <v>0</v>
      </c>
      <c r="AS168" s="248">
        <f t="shared" si="244"/>
        <v>0</v>
      </c>
      <c r="AT168" s="307">
        <f t="shared" si="244"/>
        <v>0</v>
      </c>
      <c r="AU168" s="248">
        <f t="shared" si="244"/>
        <v>0</v>
      </c>
      <c r="AV168" s="307">
        <f t="shared" si="244"/>
        <v>0</v>
      </c>
      <c r="AW168" s="248">
        <f t="shared" si="244"/>
        <v>0</v>
      </c>
      <c r="AX168" s="307">
        <f t="shared" si="244"/>
        <v>0.01</v>
      </c>
      <c r="AY168" s="248">
        <f t="shared" si="244"/>
        <v>0</v>
      </c>
      <c r="AZ168" s="320">
        <f t="shared" si="244"/>
        <v>0</v>
      </c>
      <c r="BA168" s="338">
        <f t="shared" si="244"/>
        <v>0.01</v>
      </c>
      <c r="BB168" s="307">
        <f t="shared" si="244"/>
        <v>0</v>
      </c>
      <c r="BC168" s="248">
        <f t="shared" si="244"/>
        <v>0</v>
      </c>
      <c r="BD168" s="307">
        <f t="shared" si="244"/>
        <v>0.01</v>
      </c>
      <c r="BE168" s="248">
        <f t="shared" si="244"/>
        <v>0.01</v>
      </c>
      <c r="BF168" s="307">
        <f t="shared" si="244"/>
        <v>0.01</v>
      </c>
      <c r="BG168" s="248">
        <f t="shared" si="244"/>
        <v>0</v>
      </c>
      <c r="BH168" s="320">
        <f t="shared" si="244"/>
        <v>0</v>
      </c>
      <c r="BI168" s="248">
        <f t="shared" si="244"/>
        <v>0</v>
      </c>
      <c r="BJ168" s="307">
        <f t="shared" si="244"/>
        <v>0</v>
      </c>
      <c r="BK168" s="248">
        <f t="shared" si="244"/>
        <v>0</v>
      </c>
      <c r="BL168" s="307">
        <f t="shared" si="244"/>
        <v>0</v>
      </c>
      <c r="BM168" s="248">
        <f t="shared" si="244"/>
        <v>0.02</v>
      </c>
      <c r="BN168" s="307">
        <f t="shared" si="244"/>
        <v>0.03</v>
      </c>
      <c r="BO168" s="248">
        <f t="shared" si="244"/>
        <v>0</v>
      </c>
      <c r="BP168" s="320">
        <f t="shared" si="244"/>
        <v>0</v>
      </c>
      <c r="BQ168" s="248">
        <f t="shared" ref="BQ168:EB168" si="245">IFERROR(BQ158/$GX157,0)</f>
        <v>0</v>
      </c>
      <c r="BR168" s="307">
        <f t="shared" si="245"/>
        <v>0</v>
      </c>
      <c r="BS168" s="248">
        <f t="shared" si="245"/>
        <v>0</v>
      </c>
      <c r="BT168" s="307">
        <f t="shared" si="245"/>
        <v>0.01</v>
      </c>
      <c r="BU168" s="248">
        <f t="shared" si="245"/>
        <v>0.02</v>
      </c>
      <c r="BV168" s="307">
        <f t="shared" si="245"/>
        <v>0</v>
      </c>
      <c r="BW168" s="248">
        <f t="shared" si="245"/>
        <v>0</v>
      </c>
      <c r="BX168" s="249">
        <f t="shared" si="245"/>
        <v>0</v>
      </c>
      <c r="BY168" s="248">
        <f t="shared" si="245"/>
        <v>0</v>
      </c>
      <c r="BZ168" s="248">
        <f t="shared" si="245"/>
        <v>0</v>
      </c>
      <c r="CA168" s="248">
        <f t="shared" si="245"/>
        <v>0</v>
      </c>
      <c r="CB168" s="307">
        <f t="shared" si="245"/>
        <v>0</v>
      </c>
      <c r="CC168" s="248">
        <f t="shared" si="245"/>
        <v>0</v>
      </c>
      <c r="CD168" s="248">
        <f t="shared" si="245"/>
        <v>0</v>
      </c>
      <c r="CE168" s="248">
        <f t="shared" si="245"/>
        <v>0</v>
      </c>
      <c r="CF168" s="248">
        <f t="shared" si="245"/>
        <v>0</v>
      </c>
      <c r="CG168" s="247">
        <f t="shared" si="245"/>
        <v>0</v>
      </c>
      <c r="CH168" s="248">
        <f t="shared" si="245"/>
        <v>0.02</v>
      </c>
      <c r="CI168" s="248">
        <f t="shared" si="245"/>
        <v>0</v>
      </c>
      <c r="CJ168" s="307">
        <f t="shared" si="245"/>
        <v>0</v>
      </c>
      <c r="CK168" s="248">
        <f t="shared" si="245"/>
        <v>0.01</v>
      </c>
      <c r="CL168" s="248">
        <f t="shared" si="245"/>
        <v>0.01</v>
      </c>
      <c r="CM168" s="248">
        <f t="shared" si="245"/>
        <v>0.01</v>
      </c>
      <c r="CN168" s="320">
        <f t="shared" si="245"/>
        <v>0.02</v>
      </c>
      <c r="CO168" s="248">
        <f t="shared" si="245"/>
        <v>0</v>
      </c>
      <c r="CP168" s="248">
        <f t="shared" si="245"/>
        <v>0.01</v>
      </c>
      <c r="CQ168" s="248">
        <f t="shared" si="245"/>
        <v>0.01</v>
      </c>
      <c r="CR168" s="307">
        <f t="shared" si="245"/>
        <v>0.02</v>
      </c>
      <c r="CS168" s="248">
        <f t="shared" si="245"/>
        <v>0.01</v>
      </c>
      <c r="CT168" s="307">
        <f t="shared" si="245"/>
        <v>0</v>
      </c>
      <c r="CU168" s="248">
        <f t="shared" si="245"/>
        <v>0.02</v>
      </c>
      <c r="CV168" s="320">
        <f t="shared" si="245"/>
        <v>0</v>
      </c>
      <c r="CW168" s="248">
        <f t="shared" si="245"/>
        <v>0</v>
      </c>
      <c r="CX168" s="307">
        <f t="shared" si="245"/>
        <v>0</v>
      </c>
      <c r="CY168" s="248">
        <f t="shared" si="245"/>
        <v>0</v>
      </c>
      <c r="CZ168" s="307">
        <f t="shared" si="245"/>
        <v>0</v>
      </c>
      <c r="DA168" s="248">
        <f t="shared" si="245"/>
        <v>0.02</v>
      </c>
      <c r="DB168" s="307">
        <f t="shared" si="245"/>
        <v>0.02</v>
      </c>
      <c r="DC168" s="248">
        <f t="shared" si="245"/>
        <v>0.02</v>
      </c>
      <c r="DD168" s="320">
        <f t="shared" si="245"/>
        <v>0.02</v>
      </c>
      <c r="DE168" s="248">
        <f t="shared" si="245"/>
        <v>0</v>
      </c>
      <c r="DF168" s="307">
        <f t="shared" si="245"/>
        <v>0</v>
      </c>
      <c r="DG168" s="248">
        <f t="shared" si="245"/>
        <v>0.01</v>
      </c>
      <c r="DH168" s="307">
        <f t="shared" si="245"/>
        <v>0</v>
      </c>
      <c r="DI168" s="248">
        <f t="shared" si="245"/>
        <v>0.01</v>
      </c>
      <c r="DJ168" s="307">
        <f t="shared" si="245"/>
        <v>0.01</v>
      </c>
      <c r="DK168" s="248">
        <f t="shared" si="245"/>
        <v>0.01</v>
      </c>
      <c r="DL168" s="307">
        <f t="shared" si="245"/>
        <v>0.01</v>
      </c>
      <c r="DM168" s="248">
        <f t="shared" si="245"/>
        <v>0</v>
      </c>
      <c r="DN168" s="248">
        <f t="shared" si="245"/>
        <v>0</v>
      </c>
      <c r="DO168" s="248">
        <f t="shared" si="245"/>
        <v>0</v>
      </c>
      <c r="DP168" s="307">
        <f t="shared" si="245"/>
        <v>0</v>
      </c>
      <c r="DQ168" s="248">
        <f t="shared" si="245"/>
        <v>0</v>
      </c>
      <c r="DR168" s="248">
        <f t="shared" si="245"/>
        <v>0</v>
      </c>
      <c r="DS168" s="248">
        <f t="shared" si="245"/>
        <v>0</v>
      </c>
      <c r="DT168" s="248">
        <f t="shared" si="245"/>
        <v>0</v>
      </c>
      <c r="DU168" s="247">
        <f t="shared" si="245"/>
        <v>0</v>
      </c>
      <c r="DV168" s="248">
        <f t="shared" si="245"/>
        <v>0</v>
      </c>
      <c r="DW168" s="248">
        <f t="shared" si="245"/>
        <v>0</v>
      </c>
      <c r="DX168" s="307">
        <f t="shared" si="245"/>
        <v>0</v>
      </c>
      <c r="DY168" s="248">
        <f t="shared" si="245"/>
        <v>0</v>
      </c>
      <c r="DZ168" s="248">
        <f t="shared" si="245"/>
        <v>0.01</v>
      </c>
      <c r="EA168" s="248">
        <f t="shared" si="245"/>
        <v>0</v>
      </c>
      <c r="EB168" s="320">
        <f t="shared" si="245"/>
        <v>0</v>
      </c>
      <c r="EC168" s="248">
        <f t="shared" ref="EC168:GN168" si="246">IFERROR(EC158/$GX157,0)</f>
        <v>0</v>
      </c>
      <c r="ED168" s="307">
        <f t="shared" si="246"/>
        <v>0</v>
      </c>
      <c r="EE168" s="248">
        <f t="shared" si="246"/>
        <v>0</v>
      </c>
      <c r="EF168" s="307">
        <f t="shared" si="246"/>
        <v>0</v>
      </c>
      <c r="EG168" s="248">
        <f t="shared" si="246"/>
        <v>0</v>
      </c>
      <c r="EH168" s="307">
        <f t="shared" si="246"/>
        <v>0</v>
      </c>
      <c r="EI168" s="248">
        <f t="shared" si="246"/>
        <v>0.02</v>
      </c>
      <c r="EJ168" s="320">
        <f t="shared" si="246"/>
        <v>0</v>
      </c>
      <c r="EK168" s="248">
        <f t="shared" si="246"/>
        <v>0.01</v>
      </c>
      <c r="EL168" s="307">
        <f t="shared" si="246"/>
        <v>0.01</v>
      </c>
      <c r="EM168" s="248">
        <f t="shared" si="246"/>
        <v>0</v>
      </c>
      <c r="EN168" s="248">
        <f t="shared" si="246"/>
        <v>0</v>
      </c>
      <c r="EO168" s="354">
        <f t="shared" si="246"/>
        <v>0.01</v>
      </c>
      <c r="EP168" s="307">
        <f t="shared" si="246"/>
        <v>0</v>
      </c>
      <c r="EQ168" s="248">
        <f t="shared" si="246"/>
        <v>0</v>
      </c>
      <c r="ER168" s="320">
        <f t="shared" si="246"/>
        <v>0</v>
      </c>
      <c r="ES168" s="248">
        <f t="shared" si="246"/>
        <v>0</v>
      </c>
      <c r="ET168" s="307">
        <f t="shared" si="246"/>
        <v>0.01</v>
      </c>
      <c r="EU168" s="248">
        <f t="shared" si="246"/>
        <v>0</v>
      </c>
      <c r="EV168" s="307">
        <f t="shared" si="246"/>
        <v>0</v>
      </c>
      <c r="EW168" s="248">
        <f t="shared" si="246"/>
        <v>0</v>
      </c>
      <c r="EX168" s="307">
        <f t="shared" si="246"/>
        <v>0.01</v>
      </c>
      <c r="EY168" s="248">
        <f t="shared" si="246"/>
        <v>0.01</v>
      </c>
      <c r="EZ168" s="307">
        <f t="shared" si="246"/>
        <v>0.01</v>
      </c>
      <c r="FA168" s="248">
        <f t="shared" si="246"/>
        <v>0</v>
      </c>
      <c r="FB168" s="248">
        <f t="shared" si="246"/>
        <v>0</v>
      </c>
      <c r="FC168" s="248">
        <f t="shared" si="246"/>
        <v>0</v>
      </c>
      <c r="FD168" s="307">
        <f t="shared" si="246"/>
        <v>0</v>
      </c>
      <c r="FE168" s="248">
        <f t="shared" si="246"/>
        <v>0</v>
      </c>
      <c r="FF168" s="248">
        <f t="shared" si="246"/>
        <v>0</v>
      </c>
      <c r="FG168" s="248">
        <f t="shared" si="246"/>
        <v>0</v>
      </c>
      <c r="FH168" s="248">
        <f t="shared" si="246"/>
        <v>0</v>
      </c>
      <c r="FI168" s="247">
        <f t="shared" si="246"/>
        <v>0</v>
      </c>
      <c r="FJ168" s="307">
        <f t="shared" si="246"/>
        <v>0</v>
      </c>
      <c r="FK168" s="248">
        <f t="shared" si="246"/>
        <v>0</v>
      </c>
      <c r="FL168" s="307">
        <f t="shared" si="246"/>
        <v>0.01</v>
      </c>
      <c r="FM168" s="248">
        <f t="shared" si="246"/>
        <v>0</v>
      </c>
      <c r="FN168" s="307">
        <f t="shared" si="246"/>
        <v>0</v>
      </c>
      <c r="FO168" s="248">
        <f t="shared" si="246"/>
        <v>0.01</v>
      </c>
      <c r="FP168" s="320">
        <f t="shared" si="246"/>
        <v>0</v>
      </c>
      <c r="FQ168" s="248">
        <f t="shared" si="246"/>
        <v>0.02</v>
      </c>
      <c r="FR168" s="307">
        <f t="shared" si="246"/>
        <v>0</v>
      </c>
      <c r="FS168" s="248">
        <f t="shared" si="246"/>
        <v>0.01</v>
      </c>
      <c r="FT168" s="307">
        <f t="shared" si="246"/>
        <v>0.01</v>
      </c>
      <c r="FU168" s="248">
        <f t="shared" si="246"/>
        <v>0.01</v>
      </c>
      <c r="FV168" s="307">
        <f t="shared" si="246"/>
        <v>0.01</v>
      </c>
      <c r="FW168" s="248">
        <f t="shared" si="246"/>
        <v>0.01</v>
      </c>
      <c r="FX168" s="320">
        <f t="shared" si="246"/>
        <v>0</v>
      </c>
      <c r="FY168" s="248">
        <f t="shared" si="246"/>
        <v>0.02</v>
      </c>
      <c r="FZ168" s="307">
        <f t="shared" si="246"/>
        <v>0.02</v>
      </c>
      <c r="GA168" s="248">
        <f t="shared" si="246"/>
        <v>0.01</v>
      </c>
      <c r="GB168" s="248">
        <f t="shared" si="246"/>
        <v>0.01</v>
      </c>
      <c r="GC168" s="354">
        <f t="shared" si="246"/>
        <v>0.03</v>
      </c>
      <c r="GD168" s="307">
        <f t="shared" si="246"/>
        <v>0.04</v>
      </c>
      <c r="GE168" s="248">
        <f t="shared" si="246"/>
        <v>0.01</v>
      </c>
      <c r="GF168" s="320">
        <f t="shared" si="246"/>
        <v>0.01</v>
      </c>
      <c r="GG168" s="248">
        <f t="shared" si="246"/>
        <v>0.03</v>
      </c>
      <c r="GH168" s="307">
        <f t="shared" si="246"/>
        <v>0.02</v>
      </c>
      <c r="GI168" s="248">
        <f t="shared" si="246"/>
        <v>0.02</v>
      </c>
      <c r="GJ168" s="307">
        <f t="shared" si="246"/>
        <v>0.02</v>
      </c>
      <c r="GK168" s="248">
        <f t="shared" si="246"/>
        <v>0.04</v>
      </c>
      <c r="GL168" s="307">
        <f t="shared" si="246"/>
        <v>0.04</v>
      </c>
      <c r="GM168" s="248">
        <f t="shared" si="246"/>
        <v>0.02</v>
      </c>
      <c r="GN168" s="307">
        <f t="shared" si="246"/>
        <v>0.02</v>
      </c>
      <c r="GO168" s="248">
        <f t="shared" ref="GO168:GV168" si="247">IFERROR(GO158/$GX157,0)</f>
        <v>0</v>
      </c>
      <c r="GP168" s="248">
        <f t="shared" si="247"/>
        <v>0</v>
      </c>
      <c r="GQ168" s="248">
        <f t="shared" si="247"/>
        <v>0</v>
      </c>
      <c r="GR168" s="307">
        <f t="shared" si="247"/>
        <v>0</v>
      </c>
      <c r="GS168" s="248">
        <f t="shared" si="247"/>
        <v>0</v>
      </c>
      <c r="GT168" s="248">
        <f t="shared" si="247"/>
        <v>0</v>
      </c>
      <c r="GU168" s="248">
        <f t="shared" si="247"/>
        <v>0</v>
      </c>
      <c r="GV168" s="248">
        <f t="shared" si="247"/>
        <v>0</v>
      </c>
      <c r="GW168" s="217"/>
      <c r="GX168" s="250"/>
      <c r="GY168" s="251"/>
    </row>
    <row r="169" spans="2:207" s="2" customFormat="1" ht="17.25" customHeight="1" outlineLevel="1" thickBot="1">
      <c r="B169" s="513"/>
      <c r="C169" s="521"/>
      <c r="D169" s="246" t="s">
        <v>627</v>
      </c>
      <c r="E169" s="254">
        <f>E168-E167</f>
        <v>0</v>
      </c>
      <c r="F169" s="308">
        <f t="shared" ref="F169:BQ169" si="248">F168-F167</f>
        <v>0</v>
      </c>
      <c r="G169" s="355">
        <f t="shared" si="248"/>
        <v>0</v>
      </c>
      <c r="H169" s="308">
        <f t="shared" si="248"/>
        <v>0</v>
      </c>
      <c r="I169" s="355">
        <f t="shared" si="248"/>
        <v>0</v>
      </c>
      <c r="J169" s="308">
        <f t="shared" si="248"/>
        <v>0</v>
      </c>
      <c r="K169" s="355">
        <f t="shared" si="248"/>
        <v>0</v>
      </c>
      <c r="L169" s="321">
        <f t="shared" si="248"/>
        <v>0</v>
      </c>
      <c r="M169" s="339">
        <f t="shared" si="248"/>
        <v>0</v>
      </c>
      <c r="N169" s="308">
        <f t="shared" si="248"/>
        <v>0</v>
      </c>
      <c r="O169" s="255">
        <f t="shared" si="248"/>
        <v>0</v>
      </c>
      <c r="P169" s="308">
        <f t="shared" si="248"/>
        <v>0</v>
      </c>
      <c r="Q169" s="355">
        <f t="shared" si="248"/>
        <v>0</v>
      </c>
      <c r="R169" s="308">
        <f t="shared" si="248"/>
        <v>0</v>
      </c>
      <c r="S169" s="255">
        <f t="shared" si="248"/>
        <v>0</v>
      </c>
      <c r="T169" s="321">
        <f t="shared" si="248"/>
        <v>0.01</v>
      </c>
      <c r="U169" s="339">
        <f t="shared" si="248"/>
        <v>0</v>
      </c>
      <c r="V169" s="308">
        <f t="shared" si="248"/>
        <v>0</v>
      </c>
      <c r="W169" s="255">
        <f t="shared" si="248"/>
        <v>0</v>
      </c>
      <c r="X169" s="255">
        <f t="shared" si="248"/>
        <v>0</v>
      </c>
      <c r="Y169" s="355">
        <f t="shared" si="248"/>
        <v>0</v>
      </c>
      <c r="Z169" s="308">
        <f t="shared" si="248"/>
        <v>0</v>
      </c>
      <c r="AA169" s="255">
        <f t="shared" si="248"/>
        <v>0</v>
      </c>
      <c r="AB169" s="321">
        <f t="shared" si="248"/>
        <v>0</v>
      </c>
      <c r="AC169" s="255">
        <f t="shared" si="248"/>
        <v>0.01</v>
      </c>
      <c r="AD169" s="255">
        <f t="shared" si="248"/>
        <v>0</v>
      </c>
      <c r="AE169" s="255">
        <f t="shared" si="248"/>
        <v>0</v>
      </c>
      <c r="AF169" s="308">
        <f t="shared" si="248"/>
        <v>0</v>
      </c>
      <c r="AG169" s="255">
        <f t="shared" si="248"/>
        <v>0</v>
      </c>
      <c r="AH169" s="255">
        <f t="shared" si="248"/>
        <v>0.01</v>
      </c>
      <c r="AI169" s="255">
        <f t="shared" si="248"/>
        <v>0.01</v>
      </c>
      <c r="AJ169" s="256">
        <f t="shared" si="248"/>
        <v>0.01</v>
      </c>
      <c r="AK169" s="255">
        <f t="shared" si="248"/>
        <v>0</v>
      </c>
      <c r="AL169" s="255">
        <f t="shared" si="248"/>
        <v>0</v>
      </c>
      <c r="AM169" s="255">
        <f t="shared" si="248"/>
        <v>0</v>
      </c>
      <c r="AN169" s="308">
        <f t="shared" si="248"/>
        <v>0</v>
      </c>
      <c r="AO169" s="255">
        <f t="shared" si="248"/>
        <v>0</v>
      </c>
      <c r="AP169" s="255">
        <f t="shared" si="248"/>
        <v>0</v>
      </c>
      <c r="AQ169" s="255">
        <f t="shared" si="248"/>
        <v>0</v>
      </c>
      <c r="AR169" s="256">
        <f t="shared" si="248"/>
        <v>0</v>
      </c>
      <c r="AS169" s="255">
        <f t="shared" si="248"/>
        <v>0</v>
      </c>
      <c r="AT169" s="308">
        <f t="shared" si="248"/>
        <v>0</v>
      </c>
      <c r="AU169" s="255">
        <f t="shared" si="248"/>
        <v>0</v>
      </c>
      <c r="AV169" s="308">
        <f t="shared" si="248"/>
        <v>0</v>
      </c>
      <c r="AW169" s="255">
        <f t="shared" si="248"/>
        <v>0</v>
      </c>
      <c r="AX169" s="308">
        <f t="shared" si="248"/>
        <v>0.01</v>
      </c>
      <c r="AY169" s="255">
        <f t="shared" si="248"/>
        <v>0</v>
      </c>
      <c r="AZ169" s="321">
        <f t="shared" si="248"/>
        <v>0</v>
      </c>
      <c r="BA169" s="339">
        <f t="shared" si="248"/>
        <v>0.01</v>
      </c>
      <c r="BB169" s="308">
        <f t="shared" si="248"/>
        <v>0</v>
      </c>
      <c r="BC169" s="255">
        <f t="shared" si="248"/>
        <v>0</v>
      </c>
      <c r="BD169" s="308">
        <f t="shared" si="248"/>
        <v>0.01</v>
      </c>
      <c r="BE169" s="255">
        <f t="shared" si="248"/>
        <v>0</v>
      </c>
      <c r="BF169" s="308">
        <f t="shared" si="248"/>
        <v>0</v>
      </c>
      <c r="BG169" s="255">
        <f t="shared" si="248"/>
        <v>0</v>
      </c>
      <c r="BH169" s="321">
        <f t="shared" si="248"/>
        <v>0</v>
      </c>
      <c r="BI169" s="255">
        <f t="shared" si="248"/>
        <v>0</v>
      </c>
      <c r="BJ169" s="308">
        <f t="shared" si="248"/>
        <v>0</v>
      </c>
      <c r="BK169" s="255">
        <f t="shared" si="248"/>
        <v>0</v>
      </c>
      <c r="BL169" s="308">
        <f t="shared" si="248"/>
        <v>0</v>
      </c>
      <c r="BM169" s="255">
        <f t="shared" si="248"/>
        <v>0.01</v>
      </c>
      <c r="BN169" s="308">
        <f t="shared" si="248"/>
        <v>1.9999999999999997E-2</v>
      </c>
      <c r="BO169" s="255">
        <f t="shared" si="248"/>
        <v>0</v>
      </c>
      <c r="BP169" s="321">
        <f t="shared" si="248"/>
        <v>0</v>
      </c>
      <c r="BQ169" s="255">
        <f t="shared" si="248"/>
        <v>0</v>
      </c>
      <c r="BR169" s="308">
        <f t="shared" ref="BR169:CZ169" si="249">BR168-BR167</f>
        <v>0</v>
      </c>
      <c r="BS169" s="255">
        <f t="shared" si="249"/>
        <v>0</v>
      </c>
      <c r="BT169" s="308">
        <f t="shared" si="249"/>
        <v>0.01</v>
      </c>
      <c r="BU169" s="255">
        <f t="shared" si="249"/>
        <v>0.01</v>
      </c>
      <c r="BV169" s="308">
        <f t="shared" si="249"/>
        <v>-0.01</v>
      </c>
      <c r="BW169" s="255">
        <f t="shared" si="249"/>
        <v>0</v>
      </c>
      <c r="BX169" s="256">
        <f t="shared" si="249"/>
        <v>0</v>
      </c>
      <c r="BY169" s="255">
        <f t="shared" si="249"/>
        <v>0</v>
      </c>
      <c r="BZ169" s="255">
        <f t="shared" si="249"/>
        <v>0</v>
      </c>
      <c r="CA169" s="255">
        <f t="shared" si="249"/>
        <v>0</v>
      </c>
      <c r="CB169" s="308">
        <f t="shared" si="249"/>
        <v>0</v>
      </c>
      <c r="CC169" s="255">
        <f t="shared" si="249"/>
        <v>0</v>
      </c>
      <c r="CD169" s="255">
        <f t="shared" si="249"/>
        <v>0</v>
      </c>
      <c r="CE169" s="255">
        <f t="shared" si="249"/>
        <v>0</v>
      </c>
      <c r="CF169" s="255">
        <f t="shared" si="249"/>
        <v>0</v>
      </c>
      <c r="CG169" s="254">
        <f t="shared" si="249"/>
        <v>0</v>
      </c>
      <c r="CH169" s="255">
        <f t="shared" si="249"/>
        <v>0.02</v>
      </c>
      <c r="CI169" s="255">
        <f t="shared" si="249"/>
        <v>0</v>
      </c>
      <c r="CJ169" s="308">
        <f t="shared" si="249"/>
        <v>0</v>
      </c>
      <c r="CK169" s="255">
        <f t="shared" si="249"/>
        <v>0</v>
      </c>
      <c r="CL169" s="255">
        <f t="shared" si="249"/>
        <v>0</v>
      </c>
      <c r="CM169" s="255">
        <f t="shared" si="249"/>
        <v>0</v>
      </c>
      <c r="CN169" s="321">
        <f t="shared" si="249"/>
        <v>0.01</v>
      </c>
      <c r="CO169" s="255">
        <f t="shared" si="249"/>
        <v>0</v>
      </c>
      <c r="CP169" s="255">
        <f t="shared" si="249"/>
        <v>0.01</v>
      </c>
      <c r="CQ169" s="255">
        <f t="shared" si="249"/>
        <v>0.01</v>
      </c>
      <c r="CR169" s="308">
        <f t="shared" si="249"/>
        <v>0.02</v>
      </c>
      <c r="CS169" s="255">
        <f t="shared" si="249"/>
        <v>0</v>
      </c>
      <c r="CT169" s="308">
        <f t="shared" si="249"/>
        <v>-0.01</v>
      </c>
      <c r="CU169" s="255">
        <f t="shared" si="249"/>
        <v>0.01</v>
      </c>
      <c r="CV169" s="321">
        <f t="shared" si="249"/>
        <v>-0.01</v>
      </c>
      <c r="CW169" s="255">
        <f t="shared" si="249"/>
        <v>0</v>
      </c>
      <c r="CX169" s="308">
        <f t="shared" si="249"/>
        <v>0</v>
      </c>
      <c r="CY169" s="255">
        <f t="shared" si="249"/>
        <v>0</v>
      </c>
      <c r="CZ169" s="308">
        <f t="shared" si="249"/>
        <v>0</v>
      </c>
      <c r="DA169" s="255">
        <f>DA168-DA167</f>
        <v>0.01</v>
      </c>
      <c r="DB169" s="308">
        <f t="shared" ref="DB169:FM169" si="250">DB168-DB167</f>
        <v>0.01</v>
      </c>
      <c r="DC169" s="255">
        <f t="shared" si="250"/>
        <v>0.01</v>
      </c>
      <c r="DD169" s="321">
        <f t="shared" si="250"/>
        <v>0.01</v>
      </c>
      <c r="DE169" s="255">
        <f t="shared" si="250"/>
        <v>0</v>
      </c>
      <c r="DF169" s="308">
        <f t="shared" si="250"/>
        <v>0</v>
      </c>
      <c r="DG169" s="255">
        <f t="shared" si="250"/>
        <v>0.01</v>
      </c>
      <c r="DH169" s="308">
        <f t="shared" si="250"/>
        <v>0</v>
      </c>
      <c r="DI169" s="255">
        <f t="shared" si="250"/>
        <v>0</v>
      </c>
      <c r="DJ169" s="308">
        <f t="shared" si="250"/>
        <v>0</v>
      </c>
      <c r="DK169" s="255">
        <f t="shared" si="250"/>
        <v>0</v>
      </c>
      <c r="DL169" s="308">
        <f t="shared" si="250"/>
        <v>0</v>
      </c>
      <c r="DM169" s="255">
        <f t="shared" si="250"/>
        <v>0</v>
      </c>
      <c r="DN169" s="255">
        <f t="shared" si="250"/>
        <v>0</v>
      </c>
      <c r="DO169" s="255">
        <f t="shared" si="250"/>
        <v>0</v>
      </c>
      <c r="DP169" s="308">
        <f t="shared" si="250"/>
        <v>0</v>
      </c>
      <c r="DQ169" s="255">
        <f t="shared" si="250"/>
        <v>0</v>
      </c>
      <c r="DR169" s="255">
        <f t="shared" si="250"/>
        <v>0</v>
      </c>
      <c r="DS169" s="255">
        <f t="shared" si="250"/>
        <v>0</v>
      </c>
      <c r="DT169" s="255">
        <f t="shared" si="250"/>
        <v>0</v>
      </c>
      <c r="DU169" s="254">
        <f t="shared" si="250"/>
        <v>0</v>
      </c>
      <c r="DV169" s="255">
        <f t="shared" si="250"/>
        <v>0</v>
      </c>
      <c r="DW169" s="255">
        <f t="shared" si="250"/>
        <v>0</v>
      </c>
      <c r="DX169" s="308">
        <f t="shared" si="250"/>
        <v>0</v>
      </c>
      <c r="DY169" s="255">
        <f t="shared" si="250"/>
        <v>0</v>
      </c>
      <c r="DZ169" s="255">
        <f t="shared" si="250"/>
        <v>0.01</v>
      </c>
      <c r="EA169" s="255">
        <f t="shared" si="250"/>
        <v>0</v>
      </c>
      <c r="EB169" s="321">
        <f t="shared" si="250"/>
        <v>0</v>
      </c>
      <c r="EC169" s="255">
        <f t="shared" si="250"/>
        <v>0</v>
      </c>
      <c r="ED169" s="308">
        <f t="shared" si="250"/>
        <v>0</v>
      </c>
      <c r="EE169" s="255">
        <f t="shared" si="250"/>
        <v>0</v>
      </c>
      <c r="EF169" s="308">
        <f t="shared" si="250"/>
        <v>0</v>
      </c>
      <c r="EG169" s="255">
        <f t="shared" si="250"/>
        <v>0</v>
      </c>
      <c r="EH169" s="308">
        <f t="shared" si="250"/>
        <v>0</v>
      </c>
      <c r="EI169" s="255">
        <f t="shared" si="250"/>
        <v>0.02</v>
      </c>
      <c r="EJ169" s="321">
        <f t="shared" si="250"/>
        <v>0</v>
      </c>
      <c r="EK169" s="255">
        <f t="shared" si="250"/>
        <v>0.01</v>
      </c>
      <c r="EL169" s="308">
        <f t="shared" si="250"/>
        <v>0.01</v>
      </c>
      <c r="EM169" s="255">
        <f t="shared" si="250"/>
        <v>0</v>
      </c>
      <c r="EN169" s="255">
        <f t="shared" si="250"/>
        <v>0</v>
      </c>
      <c r="EO169" s="355">
        <f t="shared" si="250"/>
        <v>0.01</v>
      </c>
      <c r="EP169" s="308">
        <f t="shared" si="250"/>
        <v>0</v>
      </c>
      <c r="EQ169" s="255">
        <f t="shared" si="250"/>
        <v>0</v>
      </c>
      <c r="ER169" s="321">
        <f t="shared" si="250"/>
        <v>0</v>
      </c>
      <c r="ES169" s="255">
        <f t="shared" si="250"/>
        <v>0</v>
      </c>
      <c r="ET169" s="308">
        <f t="shared" si="250"/>
        <v>0.01</v>
      </c>
      <c r="EU169" s="255">
        <f t="shared" si="250"/>
        <v>0</v>
      </c>
      <c r="EV169" s="308">
        <f t="shared" si="250"/>
        <v>0</v>
      </c>
      <c r="EW169" s="255">
        <f t="shared" si="250"/>
        <v>0</v>
      </c>
      <c r="EX169" s="308">
        <f t="shared" si="250"/>
        <v>0.01</v>
      </c>
      <c r="EY169" s="255">
        <f t="shared" si="250"/>
        <v>0.01</v>
      </c>
      <c r="EZ169" s="308">
        <f t="shared" si="250"/>
        <v>0.01</v>
      </c>
      <c r="FA169" s="255">
        <f t="shared" si="250"/>
        <v>0</v>
      </c>
      <c r="FB169" s="255">
        <f t="shared" si="250"/>
        <v>0</v>
      </c>
      <c r="FC169" s="255">
        <f t="shared" si="250"/>
        <v>0</v>
      </c>
      <c r="FD169" s="308">
        <f t="shared" si="250"/>
        <v>0</v>
      </c>
      <c r="FE169" s="255">
        <f t="shared" si="250"/>
        <v>0</v>
      </c>
      <c r="FF169" s="255">
        <f t="shared" si="250"/>
        <v>0</v>
      </c>
      <c r="FG169" s="255">
        <f t="shared" si="250"/>
        <v>0</v>
      </c>
      <c r="FH169" s="255">
        <f t="shared" si="250"/>
        <v>0</v>
      </c>
      <c r="FI169" s="254">
        <f t="shared" si="250"/>
        <v>0</v>
      </c>
      <c r="FJ169" s="308">
        <f t="shared" si="250"/>
        <v>0</v>
      </c>
      <c r="FK169" s="255">
        <f t="shared" si="250"/>
        <v>0</v>
      </c>
      <c r="FL169" s="308">
        <f t="shared" si="250"/>
        <v>0.01</v>
      </c>
      <c r="FM169" s="255">
        <f t="shared" si="250"/>
        <v>0</v>
      </c>
      <c r="FN169" s="308">
        <f t="shared" ref="FN169:GV169" si="251">FN168-FN167</f>
        <v>0</v>
      </c>
      <c r="FO169" s="255">
        <f t="shared" si="251"/>
        <v>0.01</v>
      </c>
      <c r="FP169" s="321">
        <f t="shared" si="251"/>
        <v>0</v>
      </c>
      <c r="FQ169" s="255">
        <f t="shared" si="251"/>
        <v>0.01</v>
      </c>
      <c r="FR169" s="308">
        <f t="shared" si="251"/>
        <v>-0.01</v>
      </c>
      <c r="FS169" s="255">
        <f t="shared" si="251"/>
        <v>0.01</v>
      </c>
      <c r="FT169" s="308">
        <f t="shared" si="251"/>
        <v>0.01</v>
      </c>
      <c r="FU169" s="255">
        <f t="shared" si="251"/>
        <v>0</v>
      </c>
      <c r="FV169" s="308">
        <f t="shared" si="251"/>
        <v>0</v>
      </c>
      <c r="FW169" s="255">
        <f t="shared" si="251"/>
        <v>0.01</v>
      </c>
      <c r="FX169" s="321">
        <f t="shared" si="251"/>
        <v>0</v>
      </c>
      <c r="FY169" s="255">
        <f t="shared" si="251"/>
        <v>0</v>
      </c>
      <c r="FZ169" s="308">
        <f t="shared" si="251"/>
        <v>0</v>
      </c>
      <c r="GA169" s="255">
        <f t="shared" si="251"/>
        <v>0</v>
      </c>
      <c r="GB169" s="255">
        <f t="shared" si="251"/>
        <v>0</v>
      </c>
      <c r="GC169" s="355">
        <f t="shared" si="251"/>
        <v>0</v>
      </c>
      <c r="GD169" s="308">
        <f t="shared" si="251"/>
        <v>1.0000000000000002E-2</v>
      </c>
      <c r="GE169" s="255">
        <f t="shared" si="251"/>
        <v>0</v>
      </c>
      <c r="GF169" s="321">
        <f t="shared" si="251"/>
        <v>0</v>
      </c>
      <c r="GG169" s="255">
        <f t="shared" si="251"/>
        <v>0</v>
      </c>
      <c r="GH169" s="308">
        <f t="shared" si="251"/>
        <v>-9.9999999999999985E-3</v>
      </c>
      <c r="GI169" s="255">
        <f t="shared" si="251"/>
        <v>0</v>
      </c>
      <c r="GJ169" s="308">
        <f t="shared" si="251"/>
        <v>0</v>
      </c>
      <c r="GK169" s="255">
        <f t="shared" si="251"/>
        <v>0</v>
      </c>
      <c r="GL169" s="308">
        <f t="shared" si="251"/>
        <v>0</v>
      </c>
      <c r="GM169" s="255">
        <f t="shared" si="251"/>
        <v>0</v>
      </c>
      <c r="GN169" s="308">
        <f t="shared" si="251"/>
        <v>0</v>
      </c>
      <c r="GO169" s="255">
        <f t="shared" si="251"/>
        <v>0</v>
      </c>
      <c r="GP169" s="255">
        <f t="shared" si="251"/>
        <v>0</v>
      </c>
      <c r="GQ169" s="255">
        <f t="shared" si="251"/>
        <v>0</v>
      </c>
      <c r="GR169" s="308">
        <f t="shared" si="251"/>
        <v>0</v>
      </c>
      <c r="GS169" s="255">
        <f t="shared" si="251"/>
        <v>0</v>
      </c>
      <c r="GT169" s="255">
        <f t="shared" si="251"/>
        <v>0</v>
      </c>
      <c r="GU169" s="255">
        <f t="shared" si="251"/>
        <v>0</v>
      </c>
      <c r="GV169" s="255">
        <f t="shared" si="251"/>
        <v>0</v>
      </c>
      <c r="GW169" s="217"/>
      <c r="GX169" s="264"/>
      <c r="GY169" s="265"/>
    </row>
    <row r="170" spans="2:207" s="2" customFormat="1" ht="16.5" thickTop="1">
      <c r="B170" s="511" t="s">
        <v>621</v>
      </c>
      <c r="C170" s="518" t="str">
        <f>aurora_data!A2180</f>
        <v>15.00.00-15.11.30</v>
      </c>
      <c r="D170" s="205" t="s">
        <v>261</v>
      </c>
      <c r="E170" s="206">
        <f>IF(aurora_data!D2180-INT(aurora_data!D2180)&gt;=0.75, INT(aurora_data!D2180)+1, INT(aurora_data!D2180))</f>
        <v>0</v>
      </c>
      <c r="F170" s="300">
        <f>IF(aurora_data!CZ2180-INT(aurora_data!CZ2180)&gt;=0.75, INT(aurora_data!CZ2180)+1, INT(aurora_data!CZ2180))</f>
        <v>0</v>
      </c>
      <c r="G170" s="347">
        <f>IF(aurora_data!E2180-INT(aurora_data!E2180)&gt;=0.75, INT(aurora_data!E2180)+1, INT(aurora_data!E2180))</f>
        <v>0</v>
      </c>
      <c r="H170" s="300">
        <f>IF(aurora_data!DA2180-INT(aurora_data!DA2180)&gt;=0.75, INT(aurora_data!DA2180)+1, INT(aurora_data!DA2180))</f>
        <v>0</v>
      </c>
      <c r="I170" s="347">
        <f>IF(aurora_data!F2180-INT(aurora_data!F2180)&gt;=0.75, INT(aurora_data!F2180)+1, INT(aurora_data!F2180))</f>
        <v>0</v>
      </c>
      <c r="J170" s="300">
        <f>IF(aurora_data!DB2180-INT(aurora_data!DB2180)&gt;=0.75, INT(aurora_data!DB2180)+1, INT(aurora_data!DB2180))</f>
        <v>0</v>
      </c>
      <c r="K170" s="347">
        <f>IF(aurora_data!G2180-INT(aurora_data!G2180)&gt;=0.75, INT(aurora_data!G2180)+1, INT(aurora_data!G2180))</f>
        <v>0</v>
      </c>
      <c r="L170" s="313">
        <f>IF(aurora_data!DC2180-INT(aurora_data!DC2180)&gt;=0.75, INT(aurora_data!DC2180)+1, INT(aurora_data!DC2180))</f>
        <v>0</v>
      </c>
      <c r="M170" s="331">
        <f>IF(aurora_data!H2180-INT(aurora_data!H2180)&gt;=0.75, INT(aurora_data!H2180)+1, INT(aurora_data!H2180))</f>
        <v>0</v>
      </c>
      <c r="N170" s="300">
        <f>IF(aurora_data!DD2180-INT(aurora_data!DD2180)&gt;=0.75, INT(aurora_data!DD2180)+1, INT(aurora_data!DD2180))</f>
        <v>0</v>
      </c>
      <c r="O170" s="207">
        <f>IF(aurora_data!I2180-INT(aurora_data!I2180)&gt;=0.75, INT(aurora_data!I2180)+1, INT(aurora_data!I2180))</f>
        <v>0</v>
      </c>
      <c r="P170" s="300">
        <f>IF(aurora_data!DE2180-INT(aurora_data!DE2180)&gt;=0.75, INT(aurora_data!DE2180)+1, INT(aurora_data!DE2180))</f>
        <v>0</v>
      </c>
      <c r="Q170" s="347">
        <f>IF(aurora_data!J2180-INT(aurora_data!J2180)&gt;=0.75, INT(aurora_data!J2180)+1, INT(aurora_data!J2180))</f>
        <v>0</v>
      </c>
      <c r="R170" s="300">
        <f>IF(aurora_data!DF2180-INT(aurora_data!DF2180)&gt;=0.75, INT(aurora_data!DF2180)+1, INT(aurora_data!DF2180))</f>
        <v>0</v>
      </c>
      <c r="S170" s="207">
        <f>IF(aurora_data!K2180-INT(aurora_data!K2180)&gt;=0.75, INT(aurora_data!K2180)+1, INT(aurora_data!K2180))</f>
        <v>0</v>
      </c>
      <c r="T170" s="313">
        <f>IF(aurora_data!DG2180-INT(aurora_data!DG2180)&gt;=0.75, INT(aurora_data!DG2180)+1, INT(aurora_data!DG2180))</f>
        <v>0</v>
      </c>
      <c r="U170" s="331">
        <f>IF(aurora_data!L2180-INT(aurora_data!L2180)&gt;=0.75, INT(aurora_data!L2180)+1, INT(aurora_data!L2180))</f>
        <v>0</v>
      </c>
      <c r="V170" s="300">
        <f>IF(aurora_data!DH2180-INT(aurora_data!DH2180)&gt;=0.75, INT(aurora_data!DH2180)+1, INT(aurora_data!DH2180))</f>
        <v>0</v>
      </c>
      <c r="W170" s="207">
        <f>IF(aurora_data!M2180-INT(aurora_data!M2180)&gt;=0.75, INT(aurora_data!M2180)+1, INT(aurora_data!M2180))</f>
        <v>0</v>
      </c>
      <c r="X170" s="207">
        <f>IF(aurora_data!DI2180-INT(aurora_data!DI2180)&gt;=0.75, INT(aurora_data!DI2180)+1, INT(aurora_data!DI2180))</f>
        <v>0</v>
      </c>
      <c r="Y170" s="347">
        <f>IF(aurora_data!N2180-INT(aurora_data!N2180)&gt;=0.75, INT(aurora_data!N2180)+1, INT(aurora_data!N2180))</f>
        <v>0</v>
      </c>
      <c r="Z170" s="300">
        <f>IF(aurora_data!DJ2180-INT(aurora_data!DJ2180)&gt;=0.75, INT(aurora_data!DJ2180)+1, INT(aurora_data!DJ2180))</f>
        <v>0</v>
      </c>
      <c r="AA170" s="207">
        <f>IF(aurora_data!O2180-INT(aurora_data!O2180)&gt;=0.75, INT(aurora_data!O2180)+1, INT(aurora_data!O2180))</f>
        <v>0</v>
      </c>
      <c r="AB170" s="313">
        <f>IF(aurora_data!DK2180-INT(aurora_data!DK2180)&gt;=0.75, INT(aurora_data!DK2180)+1, INT(aurora_data!DK2180))</f>
        <v>0</v>
      </c>
      <c r="AC170" s="207">
        <f>IF(aurora_data!P2180-INT(aurora_data!P2180)&gt;=0.75, INT(aurora_data!P2180)+1, INT(aurora_data!P2180))</f>
        <v>0</v>
      </c>
      <c r="AD170" s="207">
        <f>IF(aurora_data!DL2180-INT(aurora_data!DL2180)&gt;=0.75, INT(aurora_data!DL2180)+1, INT(aurora_data!DL2180))</f>
        <v>0</v>
      </c>
      <c r="AE170" s="207">
        <f>IF(aurora_data!Q2180-INT(aurora_data!Q2180)&gt;=0.75, INT(aurora_data!Q2180)+1, INT(aurora_data!Q2180))</f>
        <v>0</v>
      </c>
      <c r="AF170" s="300">
        <f>IF(aurora_data!DM2180-INT(aurora_data!DM2180)&gt;=0.75, INT(aurora_data!DM2180)+1, INT(aurora_data!DM2180))</f>
        <v>0</v>
      </c>
      <c r="AG170" s="207">
        <f>IF(aurora_data!R2180-INT(aurora_data!R2180)&gt;=0.75, INT(aurora_data!R2180)+1, INT(aurora_data!R2180))</f>
        <v>0</v>
      </c>
      <c r="AH170" s="207">
        <f>IF(aurora_data!DN2180-INT(aurora_data!DN2180)&gt;=0.75, INT(aurora_data!DN2180)+1, INT(aurora_data!DN2180))</f>
        <v>0</v>
      </c>
      <c r="AI170" s="207">
        <f>IF(aurora_data!S2180-INT(aurora_data!S2180)&gt;=0.75, INT(aurora_data!S2180)+1, INT(aurora_data!S2180))</f>
        <v>0</v>
      </c>
      <c r="AJ170" s="208">
        <f>IF(aurora_data!DO2180-INT(aurora_data!DO2180)&gt;=0.75, INT(aurora_data!DO2180)+1, INT(aurora_data!DO2180))</f>
        <v>0</v>
      </c>
      <c r="AK170" s="207">
        <f>IF(aurora_data!T2180-INT(aurora_data!T2180)&gt;=0.75, INT(aurora_data!T2180)+1, INT(aurora_data!T2180))</f>
        <v>0</v>
      </c>
      <c r="AL170" s="207">
        <f>IF(aurora_data!DP2180-INT(aurora_data!DP2180)&gt;=0.75, INT(aurora_data!DP2180)+1, INT(aurora_data!DP2180))</f>
        <v>0</v>
      </c>
      <c r="AM170" s="207">
        <f>IF(aurora_data!U2180-INT(aurora_data!U2180)&gt;=0.75, INT(aurora_data!U2180)+1, INT(aurora_data!U2180))</f>
        <v>0</v>
      </c>
      <c r="AN170" s="300">
        <f>IF(aurora_data!DQ2180-INT(aurora_data!DQ2180)&gt;=0.75, INT(aurora_data!DQ2180)+1, INT(aurora_data!DQ2180))</f>
        <v>0</v>
      </c>
      <c r="AO170" s="207">
        <f>IF(aurora_data!V2180-INT(aurora_data!V2180)&gt;=0.75, INT(aurora_data!V2180)+1, INT(aurora_data!V2180))</f>
        <v>0</v>
      </c>
      <c r="AP170" s="207">
        <f>IF(aurora_data!DR2180-INT(aurora_data!DR2180)&gt;=0.75, INT(aurora_data!DR2180)+1, INT(aurora_data!DR2180))</f>
        <v>0</v>
      </c>
      <c r="AQ170" s="207">
        <f>IF(aurora_data!W2180-INT(aurora_data!W2180)&gt;=0.75, INT(aurora_data!W2180)+1, INT(aurora_data!W2180))</f>
        <v>0</v>
      </c>
      <c r="AR170" s="208">
        <f>IF(aurora_data!DS2180-INT(aurora_data!DS2180)&gt;=0.75, INT(aurora_data!DS2180)+1, INT(aurora_data!DS2180))</f>
        <v>0</v>
      </c>
      <c r="AS170" s="207">
        <f>IF(aurora_data!X2180-INT(aurora_data!X2180)&gt;=0.75, INT(aurora_data!X2180)+1, INT(aurora_data!X2180))</f>
        <v>0</v>
      </c>
      <c r="AT170" s="300">
        <f>IF(aurora_data!DT2180-INT(aurora_data!DT2180)&gt;=0.75, INT(aurora_data!DT2180)+1, INT(aurora_data!DT2180))</f>
        <v>0</v>
      </c>
      <c r="AU170" s="207">
        <f>IF(aurora_data!Y2180-INT(aurora_data!Y2180)&gt;=0.75, INT(aurora_data!Y2180)+1, INT(aurora_data!Y2180))</f>
        <v>0</v>
      </c>
      <c r="AV170" s="300">
        <f>IF(aurora_data!DU2180-INT(aurora_data!DU2180)&gt;=0.75, INT(aurora_data!DU2180)+1, INT(aurora_data!DU2180))</f>
        <v>0</v>
      </c>
      <c r="AW170" s="207">
        <f>IF(aurora_data!Z2180-INT(aurora_data!Z2180)&gt;=0.75, INT(aurora_data!Z2180)+1, INT(aurora_data!Z2180))</f>
        <v>0</v>
      </c>
      <c r="AX170" s="300">
        <f>IF(aurora_data!DV2180-INT(aurora_data!DV2180)&gt;=0.75, INT(aurora_data!DV2180)+1, INT(aurora_data!DV2180))</f>
        <v>0</v>
      </c>
      <c r="AY170" s="207">
        <f>IF(aurora_data!AA2180-INT(aurora_data!AA2180)&gt;=0.75, INT(aurora_data!AA2180)+1, INT(aurora_data!AA2180))</f>
        <v>0</v>
      </c>
      <c r="AZ170" s="313">
        <f>IF(aurora_data!DW2180-INT(aurora_data!DW2180)&gt;=0.75, INT(aurora_data!DW2180)+1, INT(aurora_data!DW2180))</f>
        <v>0</v>
      </c>
      <c r="BA170" s="331">
        <f>IF(aurora_data!AB2180-INT(aurora_data!AB2180)&gt;=0.75, INT(aurora_data!AB2180)+1, INT(aurora_data!AB2180))</f>
        <v>0</v>
      </c>
      <c r="BB170" s="300">
        <f>IF(aurora_data!DX2180-INT(aurora_data!DX2180)&gt;=0.75, INT(aurora_data!DX2180)+1, INT(aurora_data!DX2180))</f>
        <v>0</v>
      </c>
      <c r="BC170" s="207">
        <f>IF(aurora_data!AC2180-INT(aurora_data!AC2180)&gt;=0.75, INT(aurora_data!AC2180)+1, INT(aurora_data!AC2180))</f>
        <v>0</v>
      </c>
      <c r="BD170" s="300">
        <f>IF(aurora_data!DY2180-INT(aurora_data!DY2180)&gt;=0.75, INT(aurora_data!DY2180)+1, INT(aurora_data!DY2180))</f>
        <v>0</v>
      </c>
      <c r="BE170" s="207">
        <f>IF(aurora_data!AD2180-INT(aurora_data!AD2180)&gt;=0.75, INT(aurora_data!AD2180)+1, INT(aurora_data!AD2180))</f>
        <v>1</v>
      </c>
      <c r="BF170" s="300">
        <f>IF(aurora_data!DZ2180-INT(aurora_data!DZ2180)&gt;=0.75, INT(aurora_data!DZ2180)+1, INT(aurora_data!DZ2180))</f>
        <v>1</v>
      </c>
      <c r="BG170" s="207">
        <f>IF(aurora_data!AE2180-INT(aurora_data!AE2180)&gt;=0.75, INT(aurora_data!AE2180)+1, INT(aurora_data!AE2180))</f>
        <v>0</v>
      </c>
      <c r="BH170" s="313">
        <f>IF(aurora_data!EA2180-INT(aurora_data!EA2180)&gt;=0.75, INT(aurora_data!EA2180)+1, INT(aurora_data!EA2180))</f>
        <v>0</v>
      </c>
      <c r="BI170" s="207">
        <f>IF(aurora_data!AF2180-INT(aurora_data!AF2180)&gt;=0.75, INT(aurora_data!AF2180)+1, INT(aurora_data!AF2180))</f>
        <v>0</v>
      </c>
      <c r="BJ170" s="300">
        <f>IF(aurora_data!EB2180-INT(aurora_data!EB2180)&gt;=0.75, INT(aurora_data!EB2180)+1, INT(aurora_data!EB2180))</f>
        <v>0</v>
      </c>
      <c r="BK170" s="207">
        <f>IF(aurora_data!AG2180-INT(aurora_data!AG2180)&gt;=0.75, INT(aurora_data!AG2180)+1, INT(aurora_data!AG2180))</f>
        <v>0</v>
      </c>
      <c r="BL170" s="300">
        <f>IF(aurora_data!EC2180-INT(aurora_data!EC2180)&gt;=0.75, INT(aurora_data!EC2180)+1, INT(aurora_data!EC2180))</f>
        <v>0</v>
      </c>
      <c r="BM170" s="207">
        <f>IF(aurora_data!AH2180-INT(aurora_data!AH2180)&gt;=0.75, INT(aurora_data!AH2180)+1, INT(aurora_data!AH2180))</f>
        <v>1</v>
      </c>
      <c r="BN170" s="300">
        <f>IF(aurora_data!ED2180-INT(aurora_data!ED2180)&gt;=0.75, INT(aurora_data!ED2180)+1, INT(aurora_data!ED2180))</f>
        <v>1</v>
      </c>
      <c r="BO170" s="207">
        <f>IF(aurora_data!AI2180-INT(aurora_data!AI2180)&gt;=0.75, INT(aurora_data!AI2180)+1, INT(aurora_data!AI2180))</f>
        <v>0</v>
      </c>
      <c r="BP170" s="313">
        <f>IF(aurora_data!EE2180-INT(aurora_data!EE2180)&gt;=0.75, INT(aurora_data!EE2180)+1, INT(aurora_data!EE2180))</f>
        <v>0</v>
      </c>
      <c r="BQ170" s="207">
        <f>IF(aurora_data!AJ2180-INT(aurora_data!AJ2180)&gt;=0.75, INT(aurora_data!AJ2180)+1, INT(aurora_data!AJ2180))</f>
        <v>0</v>
      </c>
      <c r="BR170" s="300">
        <f>IF(aurora_data!EF2180-INT(aurora_data!EF2180)&gt;=0.75, INT(aurora_data!EF2180)+1, INT(aurora_data!EF2180))</f>
        <v>0</v>
      </c>
      <c r="BS170" s="207">
        <f>IF(aurora_data!AK2180-INT(aurora_data!AK2180)&gt;=0.75, INT(aurora_data!AK2180)+1, INT(aurora_data!AK2180))</f>
        <v>0</v>
      </c>
      <c r="BT170" s="300">
        <f>IF(aurora_data!EG2180-INT(aurora_data!EG2180)&gt;=0.75, INT(aurora_data!EG2180)+1, INT(aurora_data!EG2180))</f>
        <v>0</v>
      </c>
      <c r="BU170" s="207">
        <f>IF(aurora_data!AL2180-INT(aurora_data!AL2180)&gt;=0.75, INT(aurora_data!AL2180)+1, INT(aurora_data!AL2180))</f>
        <v>1</v>
      </c>
      <c r="BV170" s="300">
        <f>IF(aurora_data!EH2180-INT(aurora_data!EH2180)&gt;=0.75, INT(aurora_data!EH2180)+1, INT(aurora_data!EH2180))</f>
        <v>1</v>
      </c>
      <c r="BW170" s="207">
        <f>IF(aurora_data!AM2180-INT(aurora_data!AM2180)&gt;=0.75, INT(aurora_data!AM2180)+1, INT(aurora_data!AM2180))</f>
        <v>0</v>
      </c>
      <c r="BX170" s="208">
        <f>IF(aurora_data!EI2180-INT(aurora_data!EI2180)&gt;=0.75, INT(aurora_data!EI2180)+1, INT(aurora_data!EI2180))</f>
        <v>0</v>
      </c>
      <c r="BY170" s="207">
        <f>IF(aurora_data!AN2180-INT(aurora_data!AN2180)&gt;=0.75, INT(aurora_data!AN2180)+1, INT(aurora_data!AN2180))</f>
        <v>0</v>
      </c>
      <c r="BZ170" s="207">
        <f>IF(aurora_data!EJ2180-INT(aurora_data!EJ2180)&gt;=0.75, INT(aurora_data!EJ2180)+1, INT(aurora_data!EJ2180))</f>
        <v>0</v>
      </c>
      <c r="CA170" s="207">
        <f>IF(aurora_data!AO2180-INT(aurora_data!AO2180)&gt;=0.75, INT(aurora_data!AO2180)+1, INT(aurora_data!AO2180))</f>
        <v>0</v>
      </c>
      <c r="CB170" s="300">
        <f>IF(aurora_data!EK2180-INT(aurora_data!EK2180)&gt;=0.75, INT(aurora_data!EK2180)+1, INT(aurora_data!EK2180))</f>
        <v>0</v>
      </c>
      <c r="CC170" s="207">
        <f>IF(aurora_data!AP2180-INT(aurora_data!AP2180)&gt;=0.75, INT(aurora_data!AP2180)+1, INT(aurora_data!AP2180))</f>
        <v>0</v>
      </c>
      <c r="CD170" s="207">
        <f>IF(aurora_data!EL2180-INT(aurora_data!EL2180)&gt;=0.75, INT(aurora_data!EL2180)+1, INT(aurora_data!EL2180))</f>
        <v>0</v>
      </c>
      <c r="CE170" s="207">
        <f>IF(aurora_data!AQ2180-INT(aurora_data!AQ2180)&gt;=0.75, INT(aurora_data!AQ2180)+1, INT(aurora_data!AQ2180))</f>
        <v>0</v>
      </c>
      <c r="CF170" s="207">
        <f>IF(aurora_data!EM2180-INT(aurora_data!EM2180)&gt;=0.75, INT(aurora_data!EM2180)+1, INT(aurora_data!EM2180))</f>
        <v>0</v>
      </c>
      <c r="CG170" s="206">
        <f>IF(aurora_data!AR2180-INT(aurora_data!AR2180)&gt;=0.75, INT(aurora_data!AR2180)+1, INT(aurora_data!AR2180))</f>
        <v>0</v>
      </c>
      <c r="CH170" s="207">
        <f>IF(aurora_data!EN2180-INT(aurora_data!EN2180)&gt;=0.75, INT(aurora_data!EN2180)+1, INT(aurora_data!EN2180))</f>
        <v>0</v>
      </c>
      <c r="CI170" s="207">
        <f>IF(aurora_data!AS2180-INT(aurora_data!AS2180)&gt;=0.75, INT(aurora_data!AS2180)+1, INT(aurora_data!AS2180))</f>
        <v>0</v>
      </c>
      <c r="CJ170" s="300">
        <f>IF(aurora_data!EO2180-INT(aurora_data!EO2180)&gt;=0.75, INT(aurora_data!EO2180)+1, INT(aurora_data!EO2180))</f>
        <v>0</v>
      </c>
      <c r="CK170" s="207">
        <f>IF(aurora_data!AT2180-INT(aurora_data!AT2180)&gt;=0.75, INT(aurora_data!AT2180)+1, INT(aurora_data!AT2180))</f>
        <v>1</v>
      </c>
      <c r="CL170" s="207">
        <f>IF(aurora_data!EP2180-INT(aurora_data!EP2180)&gt;=0.75, INT(aurora_data!EP2180)+1, INT(aurora_data!EP2180))</f>
        <v>1</v>
      </c>
      <c r="CM170" s="207">
        <f>IF(aurora_data!AU2180-INT(aurora_data!AU2180)&gt;=0.75, INT(aurora_data!AU2180)+1, INT(aurora_data!AU2180))</f>
        <v>1</v>
      </c>
      <c r="CN170" s="313">
        <f>IF(aurora_data!EQ2180-INT(aurora_data!EQ2180)&gt;=0.75, INT(aurora_data!EQ2180)+1, INT(aurora_data!EQ2180))</f>
        <v>1</v>
      </c>
      <c r="CO170" s="207">
        <f>IF(aurora_data!AV2180-INT(aurora_data!AV2180)&gt;=0.75, INT(aurora_data!AV2180)+1, INT(aurora_data!AV2180))</f>
        <v>0</v>
      </c>
      <c r="CP170" s="207">
        <f>IF(aurora_data!ER2180-INT(aurora_data!ER2180)&gt;=0.75, INT(aurora_data!ER2180)+1, INT(aurora_data!ER2180))</f>
        <v>0</v>
      </c>
      <c r="CQ170" s="207">
        <f>IF(aurora_data!AW2180-INT(aurora_data!AW2180)&gt;=0.75, INT(aurora_data!AW2180)+1, INT(aurora_data!AW2180))</f>
        <v>0</v>
      </c>
      <c r="CR170" s="300">
        <f>IF(aurora_data!ES2180-INT(aurora_data!ES2180)&gt;=0.75, INT(aurora_data!ES2180)+1, INT(aurora_data!ES2180))</f>
        <v>0</v>
      </c>
      <c r="CS170" s="207">
        <f>IF(aurora_data!AX2180-INT(aurora_data!AX2180)&gt;=0.75, INT(aurora_data!AX2180)+1, INT(aurora_data!AX2180))</f>
        <v>1</v>
      </c>
      <c r="CT170" s="300">
        <f>IF(aurora_data!ET2180-INT(aurora_data!ET2180)&gt;=0.75, INT(aurora_data!ET2180)+1, INT(aurora_data!ET2180))</f>
        <v>1</v>
      </c>
      <c r="CU170" s="207">
        <f>IF(aurora_data!AY2180-INT(aurora_data!AY2180)&gt;=0.75, INT(aurora_data!AY2180)+1, INT(aurora_data!AY2180))</f>
        <v>1</v>
      </c>
      <c r="CV170" s="313">
        <f>IF(aurora_data!EU2180-INT(aurora_data!EU2180)&gt;=0.75, INT(aurora_data!EU2180)+1, INT(aurora_data!EU2180))</f>
        <v>1</v>
      </c>
      <c r="CW170" s="207">
        <f>IF(aurora_data!AZ2180-INT(aurora_data!AZ2180)&gt;=0.75, INT(aurora_data!AZ2180)+1, INT(aurora_data!AZ2180))</f>
        <v>0</v>
      </c>
      <c r="CX170" s="300">
        <f>IF(aurora_data!EV2180-INT(aurora_data!EV2180)&gt;=0.75, INT(aurora_data!EV2180)+1, INT(aurora_data!EV2180))</f>
        <v>0</v>
      </c>
      <c r="CY170" s="207">
        <f>IF(aurora_data!BA2180-INT(aurora_data!BA2180)&gt;=0.75, INT(aurora_data!BA2180)+1, INT(aurora_data!BA2180))</f>
        <v>0</v>
      </c>
      <c r="CZ170" s="300">
        <f>IF(aurora_data!EW2180-INT(aurora_data!EW2180)&gt;=0.75, INT(aurora_data!EW2180)+1, INT(aurora_data!EW2180))</f>
        <v>0</v>
      </c>
      <c r="DA170" s="207">
        <f>IF(aurora_data!BB2180-INT(aurora_data!BB2180)&gt;=0.75, INT(aurora_data!BB2180)+1, INT(aurora_data!BB2180))</f>
        <v>1</v>
      </c>
      <c r="DB170" s="300">
        <f>IF(aurora_data!EX2180-INT(aurora_data!EX2180)&gt;=0.75, INT(aurora_data!EX2180)+1, INT(aurora_data!EX2180))</f>
        <v>1</v>
      </c>
      <c r="DC170" s="207">
        <f>IF(aurora_data!BC2180-INT(aurora_data!BC2180)&gt;=0.75, INT(aurora_data!BC2180)+1, INT(aurora_data!BC2180))</f>
        <v>1</v>
      </c>
      <c r="DD170" s="313">
        <f>IF(aurora_data!EY2180-INT(aurora_data!EY2180)&gt;=0.75, INT(aurora_data!EY2180)+1, INT(aurora_data!EY2180))</f>
        <v>1</v>
      </c>
      <c r="DE170" s="207">
        <f>IF(aurora_data!BD2180-INT(aurora_data!BD2180)&gt;=0.75, INT(aurora_data!BD2180)+1, INT(aurora_data!BD2180))</f>
        <v>0</v>
      </c>
      <c r="DF170" s="300">
        <f>IF(aurora_data!EZ2180-INT(aurora_data!EZ2180)&gt;=0.75, INT(aurora_data!EZ2180)+1, INT(aurora_data!EZ2180))</f>
        <v>0</v>
      </c>
      <c r="DG170" s="207">
        <f>IF(aurora_data!BE2180-INT(aurora_data!BE2180)&gt;=0.75, INT(aurora_data!BE2180)+1, INT(aurora_data!BE2180))</f>
        <v>0</v>
      </c>
      <c r="DH170" s="300">
        <f>IF(aurora_data!FA2180-INT(aurora_data!FA2180)&gt;=0.75, INT(aurora_data!FA2180)+1, INT(aurora_data!FA2180))</f>
        <v>0</v>
      </c>
      <c r="DI170" s="207">
        <f>IF(aurora_data!BF2180-INT(aurora_data!BF2180)&gt;=0.75, INT(aurora_data!BF2180)+1, INT(aurora_data!BF2180))</f>
        <v>1</v>
      </c>
      <c r="DJ170" s="300">
        <f>IF(aurora_data!FB2180-INT(aurora_data!FB2180)&gt;=0.75, INT(aurora_data!FB2180)+1, INT(aurora_data!FB2180))</f>
        <v>1</v>
      </c>
      <c r="DK170" s="207">
        <f>IF(aurora_data!BG2180-INT(aurora_data!BG2180)&gt;=0.75, INT(aurora_data!BG2180)+1, INT(aurora_data!BG2180))</f>
        <v>0</v>
      </c>
      <c r="DL170" s="300">
        <f>IF(aurora_data!FC2180-INT(aurora_data!FC2180)&gt;=0.75, INT(aurora_data!FC2180)+1, INT(aurora_data!FC2180))</f>
        <v>0</v>
      </c>
      <c r="DM170" s="207">
        <f>IF(aurora_data!BH2180-INT(aurora_data!BH2180)&gt;=0.75, INT(aurora_data!BH2180)+1, INT(aurora_data!BH2180))</f>
        <v>0</v>
      </c>
      <c r="DN170" s="207">
        <f>IF(aurora_data!FD2180-INT(aurora_data!FD2180)&gt;=0.75, INT(aurora_data!FD2180)+1, INT(aurora_data!FD2180))</f>
        <v>0</v>
      </c>
      <c r="DO170" s="207">
        <f>IF(aurora_data!BI2180-INT(aurora_data!BI2180)&gt;=0.75, INT(aurora_data!BI2180)+1, INT(aurora_data!BI2180))</f>
        <v>0</v>
      </c>
      <c r="DP170" s="300">
        <f>IF(aurora_data!FE2180-INT(aurora_data!FE2180)&gt;=0.75, INT(aurora_data!FE2180)+1, INT(aurora_data!FE2180))</f>
        <v>0</v>
      </c>
      <c r="DQ170" s="207">
        <f>IF(aurora_data!BJ2180-INT(aurora_data!BJ2180)&gt;=0.75, INT(aurora_data!BJ2180)+1, INT(aurora_data!BJ2180))</f>
        <v>0</v>
      </c>
      <c r="DR170" s="207">
        <f>IF(aurora_data!FF2180-INT(aurora_data!FF2180)&gt;=0.75, INT(aurora_data!FF2180)+1, INT(aurora_data!FF2180))</f>
        <v>0</v>
      </c>
      <c r="DS170" s="207">
        <f>IF(aurora_data!BK2180-INT(aurora_data!BK2180)&gt;=0.75, INT(aurora_data!BK2180)+1, INT(aurora_data!BK2180))</f>
        <v>0</v>
      </c>
      <c r="DT170" s="207">
        <f>IF(aurora_data!FG2180-INT(aurora_data!FG2180)&gt;=0.75, INT(aurora_data!FG2180)+1, INT(aurora_data!FG2180))</f>
        <v>0</v>
      </c>
      <c r="DU170" s="206">
        <f>IF(aurora_data!BL2180-INT(aurora_data!BL2180)&gt;=0.75, INT(aurora_data!BL2180)+1, INT(aurora_data!BL2180))</f>
        <v>0</v>
      </c>
      <c r="DV170" s="207">
        <f>IF(aurora_data!FH2180-INT(aurora_data!FH2180)&gt;=0.75, INT(aurora_data!FH2180)+1, INT(aurora_data!FH2180))</f>
        <v>0</v>
      </c>
      <c r="DW170" s="207">
        <f>IF(aurora_data!BM2180-INT(aurora_data!BM2180)&gt;=0.75, INT(aurora_data!BM2180)+1, INT(aurora_data!BM2180))</f>
        <v>0</v>
      </c>
      <c r="DX170" s="300">
        <f>IF(aurora_data!FI2180-INT(aurora_data!FI2180)&gt;=0.75, INT(aurora_data!FI2180)+1, INT(aurora_data!FI2180))</f>
        <v>0</v>
      </c>
      <c r="DY170" s="207">
        <f>IF(aurora_data!BN2180-INT(aurora_data!BN2180)&gt;=0.75, INT(aurora_data!BN2180)+1, INT(aurora_data!BN2180))</f>
        <v>0</v>
      </c>
      <c r="DZ170" s="207">
        <f>IF(aurora_data!FJ2180-INT(aurora_data!FJ2180)&gt;=0.75, INT(aurora_data!FJ2180)+1, INT(aurora_data!FJ2180))</f>
        <v>0</v>
      </c>
      <c r="EA170" s="207">
        <f>IF(aurora_data!BO2180-INT(aurora_data!BO2180)&gt;=0.75, INT(aurora_data!BO2180)+1, INT(aurora_data!BO2180))</f>
        <v>0</v>
      </c>
      <c r="EB170" s="313">
        <f>IF(aurora_data!FK2180-INT(aurora_data!FK2180)&gt;=0.75, INT(aurora_data!FK2180)+1, INT(aurora_data!FK2180))</f>
        <v>0</v>
      </c>
      <c r="EC170" s="207">
        <f>IF(aurora_data!BP2180-INT(aurora_data!BP2180)&gt;=0.75, INT(aurora_data!BP2180)+1, INT(aurora_data!BP2180))</f>
        <v>0</v>
      </c>
      <c r="ED170" s="300">
        <f>IF(aurora_data!FL2180-INT(aurora_data!FL2180)&gt;=0.75, INT(aurora_data!FL2180)+1, INT(aurora_data!FL2180))</f>
        <v>0</v>
      </c>
      <c r="EE170" s="207">
        <f>IF(aurora_data!BQ2180-INT(aurora_data!BQ2180)&gt;=0.75, INT(aurora_data!BQ2180)+1, INT(aurora_data!BQ2180))</f>
        <v>0</v>
      </c>
      <c r="EF170" s="300">
        <f>IF(aurora_data!FM2180-INT(aurora_data!FM2180)&gt;=0.75, INT(aurora_data!FM2180)+1, INT(aurora_data!FM2180))</f>
        <v>0</v>
      </c>
      <c r="EG170" s="207">
        <f>IF(aurora_data!BR2180-INT(aurora_data!BR2180)&gt;=0.75, INT(aurora_data!BR2180)+1, INT(aurora_data!BR2180))</f>
        <v>0</v>
      </c>
      <c r="EH170" s="300">
        <f>IF(aurora_data!FN2180-INT(aurora_data!FN2180)&gt;=0.75, INT(aurora_data!FN2180)+1, INT(aurora_data!FN2180))</f>
        <v>0</v>
      </c>
      <c r="EI170" s="207">
        <f>IF(aurora_data!BS2180-INT(aurora_data!BS2180)&gt;=0.75, INT(aurora_data!BS2180)+1, INT(aurora_data!BS2180))</f>
        <v>0</v>
      </c>
      <c r="EJ170" s="313">
        <f>IF(aurora_data!FO2180-INT(aurora_data!FO2180)&gt;=0.75, INT(aurora_data!FO2180)+1, INT(aurora_data!FO2180))</f>
        <v>0</v>
      </c>
      <c r="EK170" s="207">
        <f>IF(aurora_data!BT2180-INT(aurora_data!BT2180)&gt;=0.75, INT(aurora_data!BT2180)+1, INT(aurora_data!BT2180))</f>
        <v>0</v>
      </c>
      <c r="EL170" s="300">
        <f>IF(aurora_data!FP2180-INT(aurora_data!FP2180)&gt;=0.75, INT(aurora_data!FP2180)+1, INT(aurora_data!FP2180))</f>
        <v>0</v>
      </c>
      <c r="EM170" s="207">
        <f>IF(aurora_data!BU2180-INT(aurora_data!BU2180)&gt;=0.75, INT(aurora_data!BU2180)+1, INT(aurora_data!BU2180))</f>
        <v>0</v>
      </c>
      <c r="EN170" s="207">
        <f>IF(aurora_data!FQ2180-INT(aurora_data!FQ2180)&gt;=0.75, INT(aurora_data!FQ2180)+1, INT(aurora_data!FQ2180))</f>
        <v>0</v>
      </c>
      <c r="EO170" s="347">
        <f>IF(aurora_data!BV2180-INT(aurora_data!BV2180)&gt;=0.75, INT(aurora_data!BV2180)+1, INT(aurora_data!BV2180))</f>
        <v>0</v>
      </c>
      <c r="EP170" s="300">
        <f>IF(aurora_data!FR2180-INT(aurora_data!FR2180)&gt;=0.75, INT(aurora_data!FR2180)+1, INT(aurora_data!FR2180))</f>
        <v>0</v>
      </c>
      <c r="EQ170" s="207">
        <f>IF(aurora_data!BW2180-INT(aurora_data!BW2180)&gt;=0.75, INT(aurora_data!BW2180)+1, INT(aurora_data!BW2180))</f>
        <v>0</v>
      </c>
      <c r="ER170" s="313">
        <f>IF(aurora_data!FS2180-INT(aurora_data!FS2180)&gt;=0.75, INT(aurora_data!FS2180)+1, INT(aurora_data!FS2180))</f>
        <v>0</v>
      </c>
      <c r="ES170" s="207">
        <f>IF(aurora_data!BX2180-INT(aurora_data!BX2180)&gt;=0.75, INT(aurora_data!BX2180)+1, INT(aurora_data!BX2180))</f>
        <v>0</v>
      </c>
      <c r="ET170" s="300">
        <f>IF(aurora_data!FT2180-INT(aurora_data!FT2180)&gt;=0.75, INT(aurora_data!FT2180)+1, INT(aurora_data!FT2180))</f>
        <v>0</v>
      </c>
      <c r="EU170" s="207">
        <f>IF(aurora_data!BY2180-INT(aurora_data!BY2180)&gt;=0.75, INT(aurora_data!BY2180)+1, INT(aurora_data!BY2180))</f>
        <v>0</v>
      </c>
      <c r="EV170" s="300">
        <f>IF(aurora_data!FU2180-INT(aurora_data!FU2180)&gt;=0.75, INT(aurora_data!FU2180)+1, INT(aurora_data!FU2180))</f>
        <v>0</v>
      </c>
      <c r="EW170" s="207">
        <f>IF(aurora_data!BZ2180-INT(aurora_data!BZ2180)&gt;=0.75, INT(aurora_data!BZ2180)+1, INT(aurora_data!BZ2180))</f>
        <v>0</v>
      </c>
      <c r="EX170" s="300">
        <f>IF(aurora_data!FV2180-INT(aurora_data!FV2180)&gt;=0.75, INT(aurora_data!FV2180)+1, INT(aurora_data!FV2180))</f>
        <v>0</v>
      </c>
      <c r="EY170" s="207">
        <f>IF(aurora_data!CA2180-INT(aurora_data!CA2180)&gt;=0.75, INT(aurora_data!CA2180)+1, INT(aurora_data!CA2180))</f>
        <v>0</v>
      </c>
      <c r="EZ170" s="300">
        <f>IF(aurora_data!FW2180-INT(aurora_data!FW2180)&gt;=0.75, INT(aurora_data!FW2180)+1, INT(aurora_data!FW2180))</f>
        <v>0</v>
      </c>
      <c r="FA170" s="207">
        <f>IF(aurora_data!CB2180-INT(aurora_data!CB2180)&gt;=0.75, INT(aurora_data!CB2180)+1, INT(aurora_data!CB2180))</f>
        <v>0</v>
      </c>
      <c r="FB170" s="207">
        <f>IF(aurora_data!FX2180-INT(aurora_data!FX2180)&gt;=0.75, INT(aurora_data!FX2180)+1, INT(aurora_data!FX2180))</f>
        <v>0</v>
      </c>
      <c r="FC170" s="207">
        <f>IF(aurora_data!CC2180-INT(aurora_data!CC2180)&gt;=0.75, INT(aurora_data!CC2180)+1, INT(aurora_data!CC2180))</f>
        <v>0</v>
      </c>
      <c r="FD170" s="300">
        <f>IF(aurora_data!FY2180-INT(aurora_data!FY2180)&gt;=0.75, INT(aurora_data!FY2180)+1, INT(aurora_data!FY2180))</f>
        <v>0</v>
      </c>
      <c r="FE170" s="207">
        <f>IF(aurora_data!CD2180-INT(aurora_data!CD2180)&gt;=0.75, INT(aurora_data!CD2180)+1, INT(aurora_data!CD2180))</f>
        <v>0</v>
      </c>
      <c r="FF170" s="207">
        <f>IF(aurora_data!FZ2180-INT(aurora_data!FZ2180)&gt;=0.75, INT(aurora_data!FZ2180)+1, INT(aurora_data!FZ2180))</f>
        <v>0</v>
      </c>
      <c r="FG170" s="207">
        <f>IF(aurora_data!CE2180-INT(aurora_data!CE2180)&gt;=0.75, INT(aurora_data!CE2180)+1, INT(aurora_data!CE2180))</f>
        <v>0</v>
      </c>
      <c r="FH170" s="207">
        <f>IF(aurora_data!GA2180-INT(aurora_data!GA2180)&gt;=0.75, INT(aurora_data!GA2180)+1, INT(aurora_data!GA2180))</f>
        <v>0</v>
      </c>
      <c r="FI170" s="206">
        <f>IF(aurora_data!CF2180-INT(aurora_data!CF2180)&gt;=0.75,INT(aurora_data!CF2180)+1,INT(aurora_data!CF2180))</f>
        <v>0</v>
      </c>
      <c r="FJ170" s="384">
        <f>IF(aurora_data!GB2180-INT(aurora_data!GB2180)&gt;=0.75,INT(aurora_data!GB2180)+1,INT(aurora_data!GB2180))</f>
        <v>0</v>
      </c>
      <c r="FK170" s="207">
        <f>IF(aurora_data!CG2180-INT(aurora_data!CG2180)&gt;=0.75,INT(aurora_data!CG2180)+1,INT(aurora_data!CG2180))</f>
        <v>0</v>
      </c>
      <c r="FL170" s="300">
        <f>IF(aurora_data!GC2180-INT(aurora_data!GC2180)&gt;=0.75, INT(aurora_data!GC2180)+1, INT(aurora_data!GC2180))</f>
        <v>0</v>
      </c>
      <c r="FM170" s="207">
        <f>IF(aurora_data!CH2180-INT(aurora_data!CH2180)&gt;=0.75, INT(aurora_data!CH2180)+1, INT(aurora_data!CH2180))</f>
        <v>0</v>
      </c>
      <c r="FN170" s="300">
        <f>IF(aurora_data!GD2180-INT(aurora_data!GD2180)&gt;=0.75, INT(aurora_data!GD2180)+1, INT(aurora_data!GD2180))</f>
        <v>0</v>
      </c>
      <c r="FO170" s="207">
        <f>IF(aurora_data!CI2180-INT(aurora_data!CI2180)&gt;=0.75, INT(aurora_data!CI2180)+1, INT(aurora_data!CI2180))</f>
        <v>0</v>
      </c>
      <c r="FP170" s="313">
        <f>IF(aurora_data!GE2180-INT(aurora_data!GE2180)&gt;=0.75, INT(aurora_data!GE2180)+1, INT(aurora_data!GE2180))</f>
        <v>0</v>
      </c>
      <c r="FQ170" s="207">
        <f>IF(aurora_data!CJ2180-INT(aurora_data!CJ2180)&gt;=0.75, INT(aurora_data!CJ2180)+1, INT(aurora_data!CJ2180))</f>
        <v>1</v>
      </c>
      <c r="FR170" s="300">
        <f>IF(aurora_data!GF2180-INT(aurora_data!GF2180)&gt;=0.75, INT(aurora_data!GF2180)+1, INT(aurora_data!GF2180))</f>
        <v>1</v>
      </c>
      <c r="FS170" s="207">
        <f>IF(aurora_data!CK2180-INT(aurora_data!CK2180)&gt;=0.75, INT(aurora_data!CK2180)+1, INT(aurora_data!CK2180))</f>
        <v>0</v>
      </c>
      <c r="FT170" s="300">
        <f>IF(aurora_data!GG2180-INT(aurora_data!GG2180)&gt;=0.75, INT(aurora_data!GG2180)+1, INT(aurora_data!GG2180))</f>
        <v>0</v>
      </c>
      <c r="FU170" s="207">
        <f>IF(aurora_data!CL2180-INT(aurora_data!CL2180)&gt;=0.75, INT(aurora_data!CL2180)+1, INT(aurora_data!CL2180))</f>
        <v>1</v>
      </c>
      <c r="FV170" s="300">
        <f>IF(aurora_data!GH2180-INT(aurora_data!GH2180)&gt;=0.75, INT(aurora_data!GH2180)+1, INT(aurora_data!GH2180))</f>
        <v>1</v>
      </c>
      <c r="FW170" s="207">
        <f>IF(aurora_data!CM2180-INT(aurora_data!CM2180)&gt;=0.75, INT(aurora_data!CM2180)+1, INT(aurora_data!CM2180))</f>
        <v>0</v>
      </c>
      <c r="FX170" s="313">
        <f>IF(aurora_data!GI2180-INT(aurora_data!GI2180)&gt;=0.75, INT(aurora_data!GI2180)+1, INT(aurora_data!GI2180))</f>
        <v>0</v>
      </c>
      <c r="FY170" s="207">
        <f>IF(aurora_data!CN2180-INT(aurora_data!CN2180)&gt;=0.75, INT(aurora_data!CN2180)+1, INT(aurora_data!CN2180))</f>
        <v>2</v>
      </c>
      <c r="FZ170" s="300">
        <f>IF(aurora_data!GJ2180-INT(aurora_data!GJ2180)&gt;=0.75, INT(aurora_data!GJ2180)+1, INT(aurora_data!GJ2180))</f>
        <v>2</v>
      </c>
      <c r="GA170" s="207">
        <f>IF(aurora_data!CO2180-INT(aurora_data!CO2180)&gt;=0.75, INT(aurora_data!CO2180)+1, INT(aurora_data!CO2180))</f>
        <v>1</v>
      </c>
      <c r="GB170" s="207">
        <f>IF(aurora_data!GK2180-INT(aurora_data!GK2180)&gt;=0.75, INT(aurora_data!GK2180)+1, INT(aurora_data!GK2180))</f>
        <v>1</v>
      </c>
      <c r="GC170" s="347">
        <f>IF(aurora_data!CP2180-INT(aurora_data!CP2180)&gt;=0.75, INT(aurora_data!CP2180)+1, INT(aurora_data!CP2180))</f>
        <v>3</v>
      </c>
      <c r="GD170" s="300">
        <f>IF(aurora_data!GL2180-INT(aurora_data!GL2180)&gt;=0.75, INT(aurora_data!GL2180)+1, INT(aurora_data!GL2180))</f>
        <v>3</v>
      </c>
      <c r="GE170" s="207">
        <f>IF(aurora_data!CQ2180-INT(aurora_data!CQ2180)&gt;=0.75, INT(aurora_data!CQ2180)+1, INT(aurora_data!CQ2180))</f>
        <v>1</v>
      </c>
      <c r="GF170" s="313">
        <f>IF(aurora_data!GM2180-INT(aurora_data!GM2180)&gt;=0.75, INT(aurora_data!GM2180)+1, INT(aurora_data!GM2180))</f>
        <v>1</v>
      </c>
      <c r="GG170" s="207">
        <f>IF(aurora_data!CR2180-INT(aurora_data!CR2180)&gt;=0.75, INT(aurora_data!CR2180)+1, INT(aurora_data!CR2180))</f>
        <v>3</v>
      </c>
      <c r="GH170" s="300">
        <f>IF(aurora_data!GN2180-INT(aurora_data!GN2180)&gt;=0.75, INT(aurora_data!GN2180)+1, INT(aurora_data!GN2180))</f>
        <v>3</v>
      </c>
      <c r="GI170" s="207">
        <f>IF(aurora_data!CS2180-INT(aurora_data!CS2180)&gt;=0.75, INT(aurora_data!CS2180)+1, INT(aurora_data!CS2180))</f>
        <v>2</v>
      </c>
      <c r="GJ170" s="300">
        <f>IF(aurora_data!GO2180-INT(aurora_data!GO2180)&gt;=0.75, INT(aurora_data!GO2180)+1, INT(aurora_data!GO2180))</f>
        <v>2</v>
      </c>
      <c r="GK170" s="207">
        <f>IF(aurora_data!CT2180-INT(aurora_data!CT2180)&gt;=0.75, INT(aurora_data!CT2180)+1, INT(aurora_data!CT2180))</f>
        <v>4</v>
      </c>
      <c r="GL170" s="300">
        <f>IF(aurora_data!GP2180-INT(aurora_data!GP2180)&gt;=0.75, INT(aurora_data!GP2180)+1, INT(aurora_data!GP2180))</f>
        <v>4</v>
      </c>
      <c r="GM170" s="207">
        <f>IF(aurora_data!CU2180-INT(aurora_data!CU2180)&gt;=0.75, INT(aurora_data!CU2180)+1, INT(aurora_data!CU2180))</f>
        <v>2</v>
      </c>
      <c r="GN170" s="300">
        <f>IF(aurora_data!GQ2180-INT(aurora_data!GQ2180)&gt;=0.75, INT(aurora_data!GQ2180)+1, INT(aurora_data!GQ2180))</f>
        <v>2</v>
      </c>
      <c r="GO170" s="207">
        <f>IF(aurora_data!CV2180-INT(aurora_data!CV2180)&gt;=0.75, INT(aurora_data!CV2180)+1, INT(aurora_data!CV2180))</f>
        <v>0</v>
      </c>
      <c r="GP170" s="207">
        <f>IF(aurora_data!GR2180-INT(aurora_data!GR2180)&gt;=0.75, INT(aurora_data!GR2180)+1, INT(aurora_data!GR2180))</f>
        <v>0</v>
      </c>
      <c r="GQ170" s="207">
        <f>IF(aurora_data!CW2180-INT(aurora_data!CW2180)&gt;=0.75, INT(aurora_data!CW2180)+1, INT(aurora_data!CW2180))</f>
        <v>0</v>
      </c>
      <c r="GR170" s="300">
        <f>IF(aurora_data!GS2180-INT(aurora_data!GS2180)&gt;=0.75, INT(aurora_data!GS2180)+1, INT(aurora_data!GS2180))</f>
        <v>0</v>
      </c>
      <c r="GS170" s="207">
        <f>IF(aurora_data!CX2180-INT(aurora_data!CX2180)&gt;=0.75, INT(aurora_data!CX2180)+1, INT(aurora_data!CX2180))</f>
        <v>0</v>
      </c>
      <c r="GT170" s="207">
        <f>IF(aurora_data!GT2180-INT(aurora_data!GT2180)&gt;=0.75, INT(aurora_data!GT2180)+1, INT(aurora_data!GT2180))</f>
        <v>0</v>
      </c>
      <c r="GU170" s="207">
        <f>IF(aurora_data!CY2180-INT(aurora_data!CY2180)&gt;=0.75, INT(aurora_data!CY2180)+1, INT(aurora_data!CY2180))</f>
        <v>0</v>
      </c>
      <c r="GV170" s="207">
        <f>IF(aurora_data!GU2180-INT(aurora_data!GU2180)&gt;=0.75, INT(aurora_data!GU2180)+1, INT(aurora_data!GU2180))</f>
        <v>0</v>
      </c>
      <c r="GW170" s="363" t="s">
        <v>622</v>
      </c>
      <c r="GX170" s="209">
        <f>aurora_data!GV2180</f>
        <v>100</v>
      </c>
      <c r="GY170" s="259">
        <f t="shared" ref="GY170:GY177" si="252">GX170/$GX$170</f>
        <v>1</v>
      </c>
    </row>
    <row r="171" spans="2:207" s="2" customFormat="1">
      <c r="B171" s="512"/>
      <c r="C171" s="519"/>
      <c r="D171" s="213" t="s">
        <v>264</v>
      </c>
      <c r="E171" s="215">
        <f>IF(aurora_data!D2181-INT(aurora_data!D2181)&gt;=0.75, INT(aurora_data!D2181)+1, INT(aurora_data!D2181))</f>
        <v>0</v>
      </c>
      <c r="F171" s="309">
        <f>IF(aurora_data!CZ2181-INT(aurora_data!CZ2181)&gt;=0.75, INT(aurora_data!CZ2181)+1, INT(aurora_data!CZ2181))</f>
        <v>0</v>
      </c>
      <c r="G171" s="356">
        <f>IF(aurora_data!E2181-INT(aurora_data!E2181)&gt;=0.75, INT(aurora_data!E2181)+1, INT(aurora_data!E2181))</f>
        <v>0</v>
      </c>
      <c r="H171" s="309">
        <f>IF(aurora_data!DA2181-INT(aurora_data!DA2181)&gt;=0.75, INT(aurora_data!DA2181)+1, INT(aurora_data!DA2181))</f>
        <v>1</v>
      </c>
      <c r="I171" s="356">
        <f>IF(aurora_data!F2181-INT(aurora_data!F2181)&gt;=0.75, INT(aurora_data!F2181)+1, INT(aurora_data!F2181))</f>
        <v>0</v>
      </c>
      <c r="J171" s="309">
        <f>IF(aurora_data!DB2181-INT(aurora_data!DB2181)&gt;=0.75, INT(aurora_data!DB2181)+1, INT(aurora_data!DB2181))</f>
        <v>0</v>
      </c>
      <c r="K171" s="356">
        <f>IF(aurora_data!G2181-INT(aurora_data!G2181)&gt;=0.75, INT(aurora_data!G2181)+1, INT(aurora_data!G2181))</f>
        <v>0</v>
      </c>
      <c r="L171" s="322">
        <f>IF(aurora_data!DC2181-INT(aurora_data!DC2181)&gt;=0.75, INT(aurora_data!DC2181)+1, INT(aurora_data!DC2181))</f>
        <v>0</v>
      </c>
      <c r="M171" s="340">
        <f>IF(aurora_data!H2181-INT(aurora_data!H2181)&gt;=0.75, INT(aurora_data!H2181)+1, INT(aurora_data!H2181))</f>
        <v>0</v>
      </c>
      <c r="N171" s="309">
        <f>IF(aurora_data!DD2181-INT(aurora_data!DD2181)&gt;=0.75, INT(aurora_data!DD2181)+1, INT(aurora_data!DD2181))</f>
        <v>0</v>
      </c>
      <c r="O171" s="214">
        <f>IF(aurora_data!I2181-INT(aurora_data!I2181)&gt;=0.75, INT(aurora_data!I2181)+1, INT(aurora_data!I2181))</f>
        <v>0</v>
      </c>
      <c r="P171" s="309">
        <f>IF(aurora_data!DE2181-INT(aurora_data!DE2181)&gt;=0.75, INT(aurora_data!DE2181)+1, INT(aurora_data!DE2181))</f>
        <v>0</v>
      </c>
      <c r="Q171" s="356">
        <f>IF(aurora_data!J2181-INT(aurora_data!J2181)&gt;=0.75, INT(aurora_data!J2181)+1, INT(aurora_data!J2181))</f>
        <v>0</v>
      </c>
      <c r="R171" s="309">
        <f>IF(aurora_data!DF2181-INT(aurora_data!DF2181)&gt;=0.75, INT(aurora_data!DF2181)+1, INT(aurora_data!DF2181))</f>
        <v>0</v>
      </c>
      <c r="S171" s="214">
        <f>IF(aurora_data!K2181-INT(aurora_data!K2181)&gt;=0.75, INT(aurora_data!K2181)+1, INT(aurora_data!K2181))</f>
        <v>1</v>
      </c>
      <c r="T171" s="322">
        <f>IF(aurora_data!DG2181-INT(aurora_data!DG2181)&gt;=0.75, INT(aurora_data!DG2181)+1, INT(aurora_data!DG2181))</f>
        <v>0</v>
      </c>
      <c r="U171" s="340">
        <f>IF(aurora_data!L2181-INT(aurora_data!L2181)&gt;=0.75, INT(aurora_data!L2181)+1, INT(aurora_data!L2181))</f>
        <v>0</v>
      </c>
      <c r="V171" s="309">
        <f>IF(aurora_data!DH2181-INT(aurora_data!DH2181)&gt;=0.75, INT(aurora_data!DH2181)+1, INT(aurora_data!DH2181))</f>
        <v>0</v>
      </c>
      <c r="W171" s="214">
        <f>IF(aurora_data!M2181-INT(aurora_data!M2181)&gt;=0.75, INT(aurora_data!M2181)+1, INT(aurora_data!M2181))</f>
        <v>0</v>
      </c>
      <c r="X171" s="214">
        <f>IF(aurora_data!DI2181-INT(aurora_data!DI2181)&gt;=0.75, INT(aurora_data!DI2181)+1, INT(aurora_data!DI2181))</f>
        <v>0</v>
      </c>
      <c r="Y171" s="356">
        <f>IF(aurora_data!N2181-INT(aurora_data!N2181)&gt;=0.75, INT(aurora_data!N2181)+1, INT(aurora_data!N2181))</f>
        <v>0</v>
      </c>
      <c r="Z171" s="309">
        <f>IF(aurora_data!DJ2181-INT(aurora_data!DJ2181)&gt;=0.75, INT(aurora_data!DJ2181)+1, INT(aurora_data!DJ2181))</f>
        <v>0</v>
      </c>
      <c r="AA171" s="214">
        <f>IF(aurora_data!O2181-INT(aurora_data!O2181)&gt;=0.75, INT(aurora_data!O2181)+1, INT(aurora_data!O2181))</f>
        <v>0</v>
      </c>
      <c r="AB171" s="322">
        <f>IF(aurora_data!DK2181-INT(aurora_data!DK2181)&gt;=0.75, INT(aurora_data!DK2181)+1, INT(aurora_data!DK2181))</f>
        <v>1</v>
      </c>
      <c r="AC171" s="214">
        <f>IF(aurora_data!P2181-INT(aurora_data!P2181)&gt;=0.75, INT(aurora_data!P2181)+1, INT(aurora_data!P2181))</f>
        <v>0</v>
      </c>
      <c r="AD171" s="214">
        <f>IF(aurora_data!DL2181-INT(aurora_data!DL2181)&gt;=0.75, INT(aurora_data!DL2181)+1, INT(aurora_data!DL2181))</f>
        <v>0</v>
      </c>
      <c r="AE171" s="214">
        <f>IF(aurora_data!Q2181-INT(aurora_data!Q2181)&gt;=0.75, INT(aurora_data!Q2181)+1, INT(aurora_data!Q2181))</f>
        <v>0</v>
      </c>
      <c r="AF171" s="309">
        <f>IF(aurora_data!DM2181-INT(aurora_data!DM2181)&gt;=0.75, INT(aurora_data!DM2181)+1, INT(aurora_data!DM2181))</f>
        <v>1</v>
      </c>
      <c r="AG171" s="214">
        <f>IF(aurora_data!R2181-INT(aurora_data!R2181)&gt;=0.75, INT(aurora_data!R2181)+1, INT(aurora_data!R2181))</f>
        <v>0</v>
      </c>
      <c r="AH171" s="214">
        <f>IF(aurora_data!DN2181-INT(aurora_data!DN2181)&gt;=0.75, INT(aurora_data!DN2181)+1, INT(aurora_data!DN2181))</f>
        <v>1</v>
      </c>
      <c r="AI171" s="214">
        <f>IF(aurora_data!S2181-INT(aurora_data!S2181)&gt;=0.75, INT(aurora_data!S2181)+1, INT(aurora_data!S2181))</f>
        <v>0</v>
      </c>
      <c r="AJ171" s="216">
        <f>IF(aurora_data!DO2181-INT(aurora_data!DO2181)&gt;=0.75, INT(aurora_data!DO2181)+1, INT(aurora_data!DO2181))</f>
        <v>1</v>
      </c>
      <c r="AK171" s="214">
        <f>IF(aurora_data!T2181-INT(aurora_data!T2181)&gt;=0.75, INT(aurora_data!T2181)+1, INT(aurora_data!T2181))</f>
        <v>0</v>
      </c>
      <c r="AL171" s="214">
        <f>IF(aurora_data!DP2181-INT(aurora_data!DP2181)&gt;=0.75, INT(aurora_data!DP2181)+1, INT(aurora_data!DP2181))</f>
        <v>0</v>
      </c>
      <c r="AM171" s="214">
        <f>IF(aurora_data!U2181-INT(aurora_data!U2181)&gt;=0.75, INT(aurora_data!U2181)+1, INT(aurora_data!U2181))</f>
        <v>0</v>
      </c>
      <c r="AN171" s="309">
        <f>IF(aurora_data!DQ2181-INT(aurora_data!DQ2181)&gt;=0.75, INT(aurora_data!DQ2181)+1, INT(aurora_data!DQ2181))</f>
        <v>0</v>
      </c>
      <c r="AO171" s="214">
        <f>IF(aurora_data!V2181-INT(aurora_data!V2181)&gt;=0.75, INT(aurora_data!V2181)+1, INT(aurora_data!V2181))</f>
        <v>0</v>
      </c>
      <c r="AP171" s="214">
        <f>IF(aurora_data!DR2181-INT(aurora_data!DR2181)&gt;=0.75, INT(aurora_data!DR2181)+1, INT(aurora_data!DR2181))</f>
        <v>0</v>
      </c>
      <c r="AQ171" s="214">
        <f>IF(aurora_data!W2181-INT(aurora_data!W2181)&gt;=0.75, INT(aurora_data!W2181)+1, INT(aurora_data!W2181))</f>
        <v>0</v>
      </c>
      <c r="AR171" s="216">
        <f>IF(aurora_data!DS2181-INT(aurora_data!DS2181)&gt;=0.75, INT(aurora_data!DS2181)+1, INT(aurora_data!DS2181))</f>
        <v>0</v>
      </c>
      <c r="AS171" s="214">
        <f>IF(aurora_data!X2181-INT(aurora_data!X2181)&gt;=0.75, INT(aurora_data!X2181)+1, INT(aurora_data!X2181))</f>
        <v>0</v>
      </c>
      <c r="AT171" s="309">
        <f>IF(aurora_data!DT2181-INT(aurora_data!DT2181)&gt;=0.75, INT(aurora_data!DT2181)+1, INT(aurora_data!DT2181))</f>
        <v>0</v>
      </c>
      <c r="AU171" s="214">
        <f>IF(aurora_data!Y2181-INT(aurora_data!Y2181)&gt;=0.75, INT(aurora_data!Y2181)+1, INT(aurora_data!Y2181))</f>
        <v>0</v>
      </c>
      <c r="AV171" s="309">
        <f>IF(aurora_data!DU2181-INT(aurora_data!DU2181)&gt;=0.75, INT(aurora_data!DU2181)+1, INT(aurora_data!DU2181))</f>
        <v>0</v>
      </c>
      <c r="AW171" s="214">
        <f>IF(aurora_data!Z2181-INT(aurora_data!Z2181)&gt;=0.75, INT(aurora_data!Z2181)+1, INT(aurora_data!Z2181))</f>
        <v>0</v>
      </c>
      <c r="AX171" s="309">
        <f>IF(aurora_data!DV2181-INT(aurora_data!DV2181)&gt;=0.75, INT(aurora_data!DV2181)+1, INT(aurora_data!DV2181))</f>
        <v>0</v>
      </c>
      <c r="AY171" s="214">
        <f>IF(aurora_data!AA2181-INT(aurora_data!AA2181)&gt;=0.75, INT(aurora_data!AA2181)+1, INT(aurora_data!AA2181))</f>
        <v>1</v>
      </c>
      <c r="AZ171" s="322">
        <f>IF(aurora_data!DW2181-INT(aurora_data!DW2181)&gt;=0.75, INT(aurora_data!DW2181)+1, INT(aurora_data!DW2181))</f>
        <v>0</v>
      </c>
      <c r="BA171" s="340">
        <f>IF(aurora_data!AB2181-INT(aurora_data!AB2181)&gt;=0.75, INT(aurora_data!AB2181)+1, INT(aurora_data!AB2181))</f>
        <v>0</v>
      </c>
      <c r="BB171" s="309">
        <f>IF(aurora_data!DX2181-INT(aurora_data!DX2181)&gt;=0.75, INT(aurora_data!DX2181)+1, INT(aurora_data!DX2181))</f>
        <v>1</v>
      </c>
      <c r="BC171" s="214">
        <f>IF(aurora_data!AC2181-INT(aurora_data!AC2181)&gt;=0.75, INT(aurora_data!AC2181)+1, INT(aurora_data!AC2181))</f>
        <v>0</v>
      </c>
      <c r="BD171" s="309">
        <f>IF(aurora_data!DY2181-INT(aurora_data!DY2181)&gt;=0.75, INT(aurora_data!DY2181)+1, INT(aurora_data!DY2181))</f>
        <v>0</v>
      </c>
      <c r="BE171" s="214">
        <f>IF(aurora_data!AD2181-INT(aurora_data!AD2181)&gt;=0.75, INT(aurora_data!AD2181)+1, INT(aurora_data!AD2181))</f>
        <v>1</v>
      </c>
      <c r="BF171" s="309">
        <f>IF(aurora_data!DZ2181-INT(aurora_data!DZ2181)&gt;=0.75, INT(aurora_data!DZ2181)+1, INT(aurora_data!DZ2181))</f>
        <v>1</v>
      </c>
      <c r="BG171" s="214">
        <f>IF(aurora_data!AE2181-INT(aurora_data!AE2181)&gt;=0.75, INT(aurora_data!AE2181)+1, INT(aurora_data!AE2181))</f>
        <v>0</v>
      </c>
      <c r="BH171" s="322">
        <f>IF(aurora_data!EA2181-INT(aurora_data!EA2181)&gt;=0.75, INT(aurora_data!EA2181)+1, INT(aurora_data!EA2181))</f>
        <v>0</v>
      </c>
      <c r="BI171" s="214">
        <f>IF(aurora_data!AF2181-INT(aurora_data!AF2181)&gt;=0.75, INT(aurora_data!AF2181)+1, INT(aurora_data!AF2181))</f>
        <v>0</v>
      </c>
      <c r="BJ171" s="309">
        <f>IF(aurora_data!EB2181-INT(aurora_data!EB2181)&gt;=0.75, INT(aurora_data!EB2181)+1, INT(aurora_data!EB2181))</f>
        <v>0</v>
      </c>
      <c r="BK171" s="214">
        <f>IF(aurora_data!AG2181-INT(aurora_data!AG2181)&gt;=0.75, INT(aurora_data!AG2181)+1, INT(aurora_data!AG2181))</f>
        <v>1</v>
      </c>
      <c r="BL171" s="309">
        <f>IF(aurora_data!EC2181-INT(aurora_data!EC2181)&gt;=0.75, INT(aurora_data!EC2181)+1, INT(aurora_data!EC2181))</f>
        <v>0</v>
      </c>
      <c r="BM171" s="214">
        <f>IF(aurora_data!AH2181-INT(aurora_data!AH2181)&gt;=0.75, INT(aurora_data!AH2181)+1, INT(aurora_data!AH2181))</f>
        <v>3</v>
      </c>
      <c r="BN171" s="309">
        <f>IF(aurora_data!ED2181-INT(aurora_data!ED2181)&gt;=0.75, INT(aurora_data!ED2181)+1, INT(aurora_data!ED2181))</f>
        <v>1</v>
      </c>
      <c r="BO171" s="214">
        <f>IF(aurora_data!AI2181-INT(aurora_data!AI2181)&gt;=0.75, INT(aurora_data!AI2181)+1, INT(aurora_data!AI2181))</f>
        <v>0</v>
      </c>
      <c r="BP171" s="322">
        <f>IF(aurora_data!EE2181-INT(aurora_data!EE2181)&gt;=0.75, INT(aurora_data!EE2181)+1, INT(aurora_data!EE2181))</f>
        <v>0</v>
      </c>
      <c r="BQ171" s="214">
        <f>IF(aurora_data!AJ2181-INT(aurora_data!AJ2181)&gt;=0.75, INT(aurora_data!AJ2181)+1, INT(aurora_data!AJ2181))</f>
        <v>0</v>
      </c>
      <c r="BR171" s="309">
        <f>IF(aurora_data!EF2181-INT(aurora_data!EF2181)&gt;=0.75, INT(aurora_data!EF2181)+1, INT(aurora_data!EF2181))</f>
        <v>0</v>
      </c>
      <c r="BS171" s="214">
        <f>IF(aurora_data!AK2181-INT(aurora_data!AK2181)&gt;=0.75, INT(aurora_data!AK2181)+1, INT(aurora_data!AK2181))</f>
        <v>0</v>
      </c>
      <c r="BT171" s="309">
        <f>IF(aurora_data!EG2181-INT(aurora_data!EG2181)&gt;=0.75, INT(aurora_data!EG2181)+1, INT(aurora_data!EG2181))</f>
        <v>0</v>
      </c>
      <c r="BU171" s="214">
        <f>IF(aurora_data!AL2181-INT(aurora_data!AL2181)&gt;=0.75, INT(aurora_data!AL2181)+1, INT(aurora_data!AL2181))</f>
        <v>1</v>
      </c>
      <c r="BV171" s="309">
        <f>IF(aurora_data!EH2181-INT(aurora_data!EH2181)&gt;=0.75, INT(aurora_data!EH2181)+1, INT(aurora_data!EH2181))</f>
        <v>2</v>
      </c>
      <c r="BW171" s="214">
        <f>IF(aurora_data!AM2181-INT(aurora_data!AM2181)&gt;=0.75, INT(aurora_data!AM2181)+1, INT(aurora_data!AM2181))</f>
        <v>0</v>
      </c>
      <c r="BX171" s="216">
        <f>IF(aurora_data!EI2181-INT(aurora_data!EI2181)&gt;=0.75, INT(aurora_data!EI2181)+1, INT(aurora_data!EI2181))</f>
        <v>0</v>
      </c>
      <c r="BY171" s="214">
        <f>IF(aurora_data!AN2181-INT(aurora_data!AN2181)&gt;=0.75, INT(aurora_data!AN2181)+1, INT(aurora_data!AN2181))</f>
        <v>0</v>
      </c>
      <c r="BZ171" s="214">
        <f>IF(aurora_data!EJ2181-INT(aurora_data!EJ2181)&gt;=0.75, INT(aurora_data!EJ2181)+1, INT(aurora_data!EJ2181))</f>
        <v>0</v>
      </c>
      <c r="CA171" s="214">
        <f>IF(aurora_data!AO2181-INT(aurora_data!AO2181)&gt;=0.75, INT(aurora_data!AO2181)+1, INT(aurora_data!AO2181))</f>
        <v>0</v>
      </c>
      <c r="CB171" s="309">
        <f>IF(aurora_data!EK2181-INT(aurora_data!EK2181)&gt;=0.75, INT(aurora_data!EK2181)+1, INT(aurora_data!EK2181))</f>
        <v>0</v>
      </c>
      <c r="CC171" s="214">
        <f>IF(aurora_data!AP2181-INT(aurora_data!AP2181)&gt;=0.75, INT(aurora_data!AP2181)+1, INT(aurora_data!AP2181))</f>
        <v>0</v>
      </c>
      <c r="CD171" s="214">
        <f>IF(aurora_data!EL2181-INT(aurora_data!EL2181)&gt;=0.75, INT(aurora_data!EL2181)+1, INT(aurora_data!EL2181))</f>
        <v>0</v>
      </c>
      <c r="CE171" s="214">
        <f>IF(aurora_data!AQ2181-INT(aurora_data!AQ2181)&gt;=0.75, INT(aurora_data!AQ2181)+1, INT(aurora_data!AQ2181))</f>
        <v>0</v>
      </c>
      <c r="CF171" s="214">
        <f>IF(aurora_data!EM2181-INT(aurora_data!EM2181)&gt;=0.75, INT(aurora_data!EM2181)+1, INT(aurora_data!EM2181))</f>
        <v>0</v>
      </c>
      <c r="CG171" s="215">
        <f>IF(aurora_data!AR2181-INT(aurora_data!AR2181)&gt;=0.75, INT(aurora_data!AR2181)+1, INT(aurora_data!AR2181))</f>
        <v>0</v>
      </c>
      <c r="CH171" s="214">
        <f>IF(aurora_data!EN2181-INT(aurora_data!EN2181)&gt;=0.75, INT(aurora_data!EN2181)+1, INT(aurora_data!EN2181))</f>
        <v>0</v>
      </c>
      <c r="CI171" s="214">
        <f>IF(aurora_data!AS2181-INT(aurora_data!AS2181)&gt;=0.75, INT(aurora_data!AS2181)+1, INT(aurora_data!AS2181))</f>
        <v>0</v>
      </c>
      <c r="CJ171" s="309">
        <f>IF(aurora_data!EO2181-INT(aurora_data!EO2181)&gt;=0.75, INT(aurora_data!EO2181)+1, INT(aurora_data!EO2181))</f>
        <v>0</v>
      </c>
      <c r="CK171" s="214">
        <f>IF(aurora_data!AT2181-INT(aurora_data!AT2181)&gt;=0.75, INT(aurora_data!AT2181)+1, INT(aurora_data!AT2181))</f>
        <v>1</v>
      </c>
      <c r="CL171" s="214">
        <f>IF(aurora_data!EP2181-INT(aurora_data!EP2181)&gt;=0.75, INT(aurora_data!EP2181)+1, INT(aurora_data!EP2181))</f>
        <v>2</v>
      </c>
      <c r="CM171" s="214">
        <f>IF(aurora_data!AU2181-INT(aurora_data!AU2181)&gt;=0.75, INT(aurora_data!AU2181)+1, INT(aurora_data!AU2181))</f>
        <v>2</v>
      </c>
      <c r="CN171" s="322">
        <f>IF(aurora_data!EQ2181-INT(aurora_data!EQ2181)&gt;=0.75, INT(aurora_data!EQ2181)+1, INT(aurora_data!EQ2181))</f>
        <v>2</v>
      </c>
      <c r="CO171" s="214">
        <f>IF(aurora_data!AV2181-INT(aurora_data!AV2181)&gt;=0.75, INT(aurora_data!AV2181)+1, INT(aurora_data!AV2181))</f>
        <v>0</v>
      </c>
      <c r="CP171" s="214">
        <f>IF(aurora_data!ER2181-INT(aurora_data!ER2181)&gt;=0.75, INT(aurora_data!ER2181)+1, INT(aurora_data!ER2181))</f>
        <v>0</v>
      </c>
      <c r="CQ171" s="214">
        <f>IF(aurora_data!AW2181-INT(aurora_data!AW2181)&gt;=0.75, INT(aurora_data!AW2181)+1, INT(aurora_data!AW2181))</f>
        <v>0</v>
      </c>
      <c r="CR171" s="309">
        <f>IF(aurora_data!ES2181-INT(aurora_data!ES2181)&gt;=0.75, INT(aurora_data!ES2181)+1, INT(aurora_data!ES2181))</f>
        <v>1</v>
      </c>
      <c r="CS171" s="214">
        <f>IF(aurora_data!AX2181-INT(aurora_data!AX2181)&gt;=0.75, INT(aurora_data!AX2181)+1, INT(aurora_data!AX2181))</f>
        <v>3</v>
      </c>
      <c r="CT171" s="309">
        <f>IF(aurora_data!ET2181-INT(aurora_data!ET2181)&gt;=0.75, INT(aurora_data!ET2181)+1, INT(aurora_data!ET2181))</f>
        <v>1</v>
      </c>
      <c r="CU171" s="214">
        <f>IF(aurora_data!AY2181-INT(aurora_data!AY2181)&gt;=0.75, INT(aurora_data!AY2181)+1, INT(aurora_data!AY2181))</f>
        <v>1</v>
      </c>
      <c r="CV171" s="322">
        <f>IF(aurora_data!EU2181-INT(aurora_data!EU2181)&gt;=0.75, INT(aurora_data!EU2181)+1, INT(aurora_data!EU2181))</f>
        <v>1</v>
      </c>
      <c r="CW171" s="214">
        <f>IF(aurora_data!AZ2181-INT(aurora_data!AZ2181)&gt;=0.75, INT(aurora_data!AZ2181)+1, INT(aurora_data!AZ2181))</f>
        <v>1</v>
      </c>
      <c r="CX171" s="309">
        <f>IF(aurora_data!EV2181-INT(aurora_data!EV2181)&gt;=0.75, INT(aurora_data!EV2181)+1, INT(aurora_data!EV2181))</f>
        <v>0</v>
      </c>
      <c r="CY171" s="214">
        <f>IF(aurora_data!BA2181-INT(aurora_data!BA2181)&gt;=0.75, INT(aurora_data!BA2181)+1, INT(aurora_data!BA2181))</f>
        <v>0</v>
      </c>
      <c r="CZ171" s="309">
        <f>IF(aurora_data!EW2181-INT(aurora_data!EW2181)&gt;=0.75, INT(aurora_data!EW2181)+1, INT(aurora_data!EW2181))</f>
        <v>1</v>
      </c>
      <c r="DA171" s="214">
        <f>IF(aurora_data!BB2181-INT(aurora_data!BB2181)&gt;=0.75, INT(aurora_data!BB2181)+1, INT(aurora_data!BB2181))</f>
        <v>1</v>
      </c>
      <c r="DB171" s="309">
        <f>IF(aurora_data!EX2181-INT(aurora_data!EX2181)&gt;=0.75, INT(aurora_data!EX2181)+1, INT(aurora_data!EX2181))</f>
        <v>1</v>
      </c>
      <c r="DC171" s="214">
        <f>IF(aurora_data!BC2181-INT(aurora_data!BC2181)&gt;=0.75, INT(aurora_data!BC2181)+1, INT(aurora_data!BC2181))</f>
        <v>1</v>
      </c>
      <c r="DD171" s="322">
        <f>IF(aurora_data!EY2181-INT(aurora_data!EY2181)&gt;=0.75, INT(aurora_data!EY2181)+1, INT(aurora_data!EY2181))</f>
        <v>2</v>
      </c>
      <c r="DE171" s="214">
        <f>IF(aurora_data!BD2181-INT(aurora_data!BD2181)&gt;=0.75, INT(aurora_data!BD2181)+1, INT(aurora_data!BD2181))</f>
        <v>2</v>
      </c>
      <c r="DF171" s="309">
        <f>IF(aurora_data!EZ2181-INT(aurora_data!EZ2181)&gt;=0.75, INT(aurora_data!EZ2181)+1, INT(aurora_data!EZ2181))</f>
        <v>0</v>
      </c>
      <c r="DG171" s="214">
        <f>IF(aurora_data!BE2181-INT(aurora_data!BE2181)&gt;=0.75, INT(aurora_data!BE2181)+1, INT(aurora_data!BE2181))</f>
        <v>0</v>
      </c>
      <c r="DH171" s="309">
        <f>IF(aurora_data!FA2181-INT(aurora_data!FA2181)&gt;=0.75, INT(aurora_data!FA2181)+1, INT(aurora_data!FA2181))</f>
        <v>0</v>
      </c>
      <c r="DI171" s="214">
        <f>IF(aurora_data!BF2181-INT(aurora_data!BF2181)&gt;=0.75, INT(aurora_data!BF2181)+1, INT(aurora_data!BF2181))</f>
        <v>1</v>
      </c>
      <c r="DJ171" s="309">
        <f>IF(aurora_data!FB2181-INT(aurora_data!FB2181)&gt;=0.75, INT(aurora_data!FB2181)+1, INT(aurora_data!FB2181))</f>
        <v>0</v>
      </c>
      <c r="DK171" s="214">
        <f>IF(aurora_data!BG2181-INT(aurora_data!BG2181)&gt;=0.75, INT(aurora_data!BG2181)+1, INT(aurora_data!BG2181))</f>
        <v>1</v>
      </c>
      <c r="DL171" s="309">
        <f>IF(aurora_data!FC2181-INT(aurora_data!FC2181)&gt;=0.75, INT(aurora_data!FC2181)+1, INT(aurora_data!FC2181))</f>
        <v>0</v>
      </c>
      <c r="DM171" s="214">
        <f>IF(aurora_data!BH2181-INT(aurora_data!BH2181)&gt;=0.75, INT(aurora_data!BH2181)+1, INT(aurora_data!BH2181))</f>
        <v>0</v>
      </c>
      <c r="DN171" s="214">
        <f>IF(aurora_data!FD2181-INT(aurora_data!FD2181)&gt;=0.75, INT(aurora_data!FD2181)+1, INT(aurora_data!FD2181))</f>
        <v>0</v>
      </c>
      <c r="DO171" s="214">
        <f>IF(aurora_data!BI2181-INT(aurora_data!BI2181)&gt;=0.75, INT(aurora_data!BI2181)+1, INT(aurora_data!BI2181))</f>
        <v>0</v>
      </c>
      <c r="DP171" s="309">
        <f>IF(aurora_data!FE2181-INT(aurora_data!FE2181)&gt;=0.75, INT(aurora_data!FE2181)+1, INT(aurora_data!FE2181))</f>
        <v>0</v>
      </c>
      <c r="DQ171" s="214">
        <f>IF(aurora_data!BJ2181-INT(aurora_data!BJ2181)&gt;=0.75, INT(aurora_data!BJ2181)+1, INT(aurora_data!BJ2181))</f>
        <v>0</v>
      </c>
      <c r="DR171" s="214">
        <f>IF(aurora_data!FF2181-INT(aurora_data!FF2181)&gt;=0.75, INT(aurora_data!FF2181)+1, INT(aurora_data!FF2181))</f>
        <v>0</v>
      </c>
      <c r="DS171" s="214">
        <f>IF(aurora_data!BK2181-INT(aurora_data!BK2181)&gt;=0.75, INT(aurora_data!BK2181)+1, INT(aurora_data!BK2181))</f>
        <v>0</v>
      </c>
      <c r="DT171" s="214">
        <f>IF(aurora_data!FG2181-INT(aurora_data!FG2181)&gt;=0.75, INT(aurora_data!FG2181)+1, INT(aurora_data!FG2181))</f>
        <v>0</v>
      </c>
      <c r="DU171" s="215">
        <f>IF(aurora_data!BL2181-INT(aurora_data!BL2181)&gt;=0.75, INT(aurora_data!BL2181)+1, INT(aurora_data!BL2181))</f>
        <v>0</v>
      </c>
      <c r="DV171" s="214">
        <f>IF(aurora_data!FH2181-INT(aurora_data!FH2181)&gt;=0.75, INT(aurora_data!FH2181)+1, INT(aurora_data!FH2181))</f>
        <v>0</v>
      </c>
      <c r="DW171" s="214">
        <f>IF(aurora_data!BM2181-INT(aurora_data!BM2181)&gt;=0.75, INT(aurora_data!BM2181)+1, INT(aurora_data!BM2181))</f>
        <v>0</v>
      </c>
      <c r="DX171" s="309">
        <f>IF(aurora_data!FI2181-INT(aurora_data!FI2181)&gt;=0.75, INT(aurora_data!FI2181)+1, INT(aurora_data!FI2181))</f>
        <v>0</v>
      </c>
      <c r="DY171" s="214">
        <f>IF(aurora_data!BN2181-INT(aurora_data!BN2181)&gt;=0.75, INT(aurora_data!BN2181)+1, INT(aurora_data!BN2181))</f>
        <v>1</v>
      </c>
      <c r="DZ171" s="214">
        <f>IF(aurora_data!FJ2181-INT(aurora_data!FJ2181)&gt;=0.75, INT(aurora_data!FJ2181)+1, INT(aurora_data!FJ2181))</f>
        <v>0</v>
      </c>
      <c r="EA171" s="214">
        <f>IF(aurora_data!BO2181-INT(aurora_data!BO2181)&gt;=0.75, INT(aurora_data!BO2181)+1, INT(aurora_data!BO2181))</f>
        <v>0</v>
      </c>
      <c r="EB171" s="322">
        <f>IF(aurora_data!FK2181-INT(aurora_data!FK2181)&gt;=0.75, INT(aurora_data!FK2181)+1, INT(aurora_data!FK2181))</f>
        <v>0</v>
      </c>
      <c r="EC171" s="214">
        <f>IF(aurora_data!BP2181-INT(aurora_data!BP2181)&gt;=0.75, INT(aurora_data!BP2181)+1, INT(aurora_data!BP2181))</f>
        <v>0</v>
      </c>
      <c r="ED171" s="309">
        <f>IF(aurora_data!FL2181-INT(aurora_data!FL2181)&gt;=0.75, INT(aurora_data!FL2181)+1, INT(aurora_data!FL2181))</f>
        <v>0</v>
      </c>
      <c r="EE171" s="214">
        <f>IF(aurora_data!BQ2181-INT(aurora_data!BQ2181)&gt;=0.75, INT(aurora_data!BQ2181)+1, INT(aurora_data!BQ2181))</f>
        <v>0</v>
      </c>
      <c r="EF171" s="309">
        <f>IF(aurora_data!FM2181-INT(aurora_data!FM2181)&gt;=0.75, INT(aurora_data!FM2181)+1, INT(aurora_data!FM2181))</f>
        <v>0</v>
      </c>
      <c r="EG171" s="214">
        <f>IF(aurora_data!BR2181-INT(aurora_data!BR2181)&gt;=0.75, INT(aurora_data!BR2181)+1, INT(aurora_data!BR2181))</f>
        <v>0</v>
      </c>
      <c r="EH171" s="309">
        <f>IF(aurora_data!FN2181-INT(aurora_data!FN2181)&gt;=0.75, INT(aurora_data!FN2181)+1, INT(aurora_data!FN2181))</f>
        <v>1</v>
      </c>
      <c r="EI171" s="214">
        <f>IF(aurora_data!BS2181-INT(aurora_data!BS2181)&gt;=0.75, INT(aurora_data!BS2181)+1, INT(aurora_data!BS2181))</f>
        <v>1</v>
      </c>
      <c r="EJ171" s="322">
        <f>IF(aurora_data!FO2181-INT(aurora_data!FO2181)&gt;=0.75, INT(aurora_data!FO2181)+1, INT(aurora_data!FO2181))</f>
        <v>0</v>
      </c>
      <c r="EK171" s="214">
        <f>IF(aurora_data!BT2181-INT(aurora_data!BT2181)&gt;=0.75, INT(aurora_data!BT2181)+1, INT(aurora_data!BT2181))</f>
        <v>1</v>
      </c>
      <c r="EL171" s="309">
        <f>IF(aurora_data!FP2181-INT(aurora_data!FP2181)&gt;=0.75, INT(aurora_data!FP2181)+1, INT(aurora_data!FP2181))</f>
        <v>0</v>
      </c>
      <c r="EM171" s="214">
        <f>IF(aurora_data!BU2181-INT(aurora_data!BU2181)&gt;=0.75, INT(aurora_data!BU2181)+1, INT(aurora_data!BU2181))</f>
        <v>1</v>
      </c>
      <c r="EN171" s="214">
        <f>IF(aurora_data!FQ2181-INT(aurora_data!FQ2181)&gt;=0.75, INT(aurora_data!FQ2181)+1, INT(aurora_data!FQ2181))</f>
        <v>0</v>
      </c>
      <c r="EO171" s="356">
        <f>IF(aurora_data!BV2181-INT(aurora_data!BV2181)&gt;=0.75, INT(aurora_data!BV2181)+1, INT(aurora_data!BV2181))</f>
        <v>0</v>
      </c>
      <c r="EP171" s="309">
        <f>IF(aurora_data!FR2181-INT(aurora_data!FR2181)&gt;=0.75, INT(aurora_data!FR2181)+1, INT(aurora_data!FR2181))</f>
        <v>1</v>
      </c>
      <c r="EQ171" s="214">
        <f>IF(aurora_data!BW2181-INT(aurora_data!BW2181)&gt;=0.75, INT(aurora_data!BW2181)+1, INT(aurora_data!BW2181))</f>
        <v>0</v>
      </c>
      <c r="ER171" s="322">
        <f>IF(aurora_data!FS2181-INT(aurora_data!FS2181)&gt;=0.75, INT(aurora_data!FS2181)+1, INT(aurora_data!FS2181))</f>
        <v>0</v>
      </c>
      <c r="ES171" s="214">
        <f>IF(aurora_data!BX2181-INT(aurora_data!BX2181)&gt;=0.75, INT(aurora_data!BX2181)+1, INT(aurora_data!BX2181))</f>
        <v>0</v>
      </c>
      <c r="ET171" s="309">
        <f>IF(aurora_data!FT2181-INT(aurora_data!FT2181)&gt;=0.75, INT(aurora_data!FT2181)+1, INT(aurora_data!FT2181))</f>
        <v>1</v>
      </c>
      <c r="EU171" s="214">
        <f>IF(aurora_data!BY2181-INT(aurora_data!BY2181)&gt;=0.75, INT(aurora_data!BY2181)+1, INT(aurora_data!BY2181))</f>
        <v>0</v>
      </c>
      <c r="EV171" s="309">
        <f>IF(aurora_data!FU2181-INT(aurora_data!FU2181)&gt;=0.75, INT(aurora_data!FU2181)+1, INT(aurora_data!FU2181))</f>
        <v>0</v>
      </c>
      <c r="EW171" s="214">
        <f>IF(aurora_data!BZ2181-INT(aurora_data!BZ2181)&gt;=0.75, INT(aurora_data!BZ2181)+1, INT(aurora_data!BZ2181))</f>
        <v>1</v>
      </c>
      <c r="EX171" s="309">
        <f>IF(aurora_data!FV2181-INT(aurora_data!FV2181)&gt;=0.75, INT(aurora_data!FV2181)+1, INT(aurora_data!FV2181))</f>
        <v>0</v>
      </c>
      <c r="EY171" s="214">
        <f>IF(aurora_data!CA2181-INT(aurora_data!CA2181)&gt;=0.75, INT(aurora_data!CA2181)+1, INT(aurora_data!CA2181))</f>
        <v>0</v>
      </c>
      <c r="EZ171" s="309">
        <f>IF(aurora_data!FW2181-INT(aurora_data!FW2181)&gt;=0.75, INT(aurora_data!FW2181)+1, INT(aurora_data!FW2181))</f>
        <v>1</v>
      </c>
      <c r="FA171" s="214">
        <f>IF(aurora_data!CB2181-INT(aurora_data!CB2181)&gt;=0.75, INT(aurora_data!CB2181)+1, INT(aurora_data!CB2181))</f>
        <v>0</v>
      </c>
      <c r="FB171" s="214">
        <f>IF(aurora_data!FX2181-INT(aurora_data!FX2181)&gt;=0.75, INT(aurora_data!FX2181)+1, INT(aurora_data!FX2181))</f>
        <v>0</v>
      </c>
      <c r="FC171" s="214">
        <f>IF(aurora_data!CC2181-INT(aurora_data!CC2181)&gt;=0.75, INT(aurora_data!CC2181)+1, INT(aurora_data!CC2181))</f>
        <v>0</v>
      </c>
      <c r="FD171" s="309">
        <f>IF(aurora_data!FY2181-INT(aurora_data!FY2181)&gt;=0.75, INT(aurora_data!FY2181)+1, INT(aurora_data!FY2181))</f>
        <v>0</v>
      </c>
      <c r="FE171" s="214">
        <f>IF(aurora_data!CD2181-INT(aurora_data!CD2181)&gt;=0.75, INT(aurora_data!CD2181)+1, INT(aurora_data!CD2181))</f>
        <v>0</v>
      </c>
      <c r="FF171" s="214">
        <f>IF(aurora_data!FZ2181-INT(aurora_data!FZ2181)&gt;=0.75, INT(aurora_data!FZ2181)+1, INT(aurora_data!FZ2181))</f>
        <v>0</v>
      </c>
      <c r="FG171" s="214">
        <f>IF(aurora_data!CE2181-INT(aurora_data!CE2181)&gt;=0.75, INT(aurora_data!CE2181)+1, INT(aurora_data!CE2181))</f>
        <v>0</v>
      </c>
      <c r="FH171" s="214">
        <f>IF(aurora_data!GA2181-INT(aurora_data!GA2181)&gt;=0.75, INT(aurora_data!GA2181)+1, INT(aurora_data!GA2181))</f>
        <v>0</v>
      </c>
      <c r="FI171" s="215">
        <f>IF(aurora_data!CF2181-INT(aurora_data!CF2181)&gt;=0.75,INT(aurora_data!CF2181)+1,INT(aurora_data!CF2181))</f>
        <v>0</v>
      </c>
      <c r="FJ171" s="309">
        <f>IF(aurora_data!GB2181-INT(aurora_data!GB2181)&gt;=0.75,INT(aurora_data!GB2181)+1,INT(aurora_data!GB2181))</f>
        <v>0</v>
      </c>
      <c r="FK171" s="214">
        <f>IF(aurora_data!CG2181-INT(aurora_data!CG2181)&gt;=0.75,INT(aurora_data!CG2181)+1,INT(aurora_data!CG2181))</f>
        <v>0</v>
      </c>
      <c r="FL171" s="309">
        <f>IF(aurora_data!GC2181-INT(aurora_data!GC2181)&gt;=0.75, INT(aurora_data!GC2181)+1, INT(aurora_data!GC2181))</f>
        <v>1</v>
      </c>
      <c r="FM171" s="214">
        <f>IF(aurora_data!CH2181-INT(aurora_data!CH2181)&gt;=0.75, INT(aurora_data!CH2181)+1, INT(aurora_data!CH2181))</f>
        <v>0</v>
      </c>
      <c r="FN171" s="309">
        <f>IF(aurora_data!GD2181-INT(aurora_data!GD2181)&gt;=0.75, INT(aurora_data!GD2181)+1, INT(aurora_data!GD2181))</f>
        <v>0</v>
      </c>
      <c r="FO171" s="214">
        <f>IF(aurora_data!CI2181-INT(aurora_data!CI2181)&gt;=0.75, INT(aurora_data!CI2181)+1, INT(aurora_data!CI2181))</f>
        <v>0</v>
      </c>
      <c r="FP171" s="322">
        <f>IF(aurora_data!GE2181-INT(aurora_data!GE2181)&gt;=0.75, INT(aurora_data!GE2181)+1, INT(aurora_data!GE2181))</f>
        <v>0</v>
      </c>
      <c r="FQ171" s="214">
        <f>IF(aurora_data!CJ2181-INT(aurora_data!CJ2181)&gt;=0.75, INT(aurora_data!CJ2181)+1, INT(aurora_data!CJ2181))</f>
        <v>0</v>
      </c>
      <c r="FR171" s="309">
        <f>IF(aurora_data!GF2181-INT(aurora_data!GF2181)&gt;=0.75, INT(aurora_data!GF2181)+1, INT(aurora_data!GF2181))</f>
        <v>2</v>
      </c>
      <c r="FS171" s="214">
        <f>IF(aurora_data!CK2181-INT(aurora_data!CK2181)&gt;=0.75, INT(aurora_data!CK2181)+1, INT(aurora_data!CK2181))</f>
        <v>0</v>
      </c>
      <c r="FT171" s="309">
        <f>IF(aurora_data!GG2181-INT(aurora_data!GG2181)&gt;=0.75, INT(aurora_data!GG2181)+1, INT(aurora_data!GG2181))</f>
        <v>2</v>
      </c>
      <c r="FU171" s="214">
        <f>IF(aurora_data!CL2181-INT(aurora_data!CL2181)&gt;=0.75, INT(aurora_data!CL2181)+1, INT(aurora_data!CL2181))</f>
        <v>0</v>
      </c>
      <c r="FV171" s="309">
        <f>IF(aurora_data!GH2181-INT(aurora_data!GH2181)&gt;=0.75, INT(aurora_data!GH2181)+1, INT(aurora_data!GH2181))</f>
        <v>2</v>
      </c>
      <c r="FW171" s="214">
        <f>IF(aurora_data!CM2181-INT(aurora_data!CM2181)&gt;=0.75, INT(aurora_data!CM2181)+1, INT(aurora_data!CM2181))</f>
        <v>2</v>
      </c>
      <c r="FX171" s="322">
        <f>IF(aurora_data!GI2181-INT(aurora_data!GI2181)&gt;=0.75, INT(aurora_data!GI2181)+1, INT(aurora_data!GI2181))</f>
        <v>0</v>
      </c>
      <c r="FY171" s="214">
        <f>IF(aurora_data!CN2181-INT(aurora_data!CN2181)&gt;=0.75, INT(aurora_data!CN2181)+1, INT(aurora_data!CN2181))</f>
        <v>2</v>
      </c>
      <c r="FZ171" s="309">
        <f>IF(aurora_data!GJ2181-INT(aurora_data!GJ2181)&gt;=0.75, INT(aurora_data!GJ2181)+1, INT(aurora_data!GJ2181))</f>
        <v>2</v>
      </c>
      <c r="GA171" s="214">
        <f>IF(aurora_data!CO2181-INT(aurora_data!CO2181)&gt;=0.75, INT(aurora_data!CO2181)+1, INT(aurora_data!CO2181))</f>
        <v>3</v>
      </c>
      <c r="GB171" s="214">
        <f>IF(aurora_data!GK2181-INT(aurora_data!GK2181)&gt;=0.75, INT(aurora_data!GK2181)+1, INT(aurora_data!GK2181))</f>
        <v>1</v>
      </c>
      <c r="GC171" s="356">
        <f>IF(aurora_data!CP2181-INT(aurora_data!CP2181)&gt;=0.75, INT(aurora_data!CP2181)+1, INT(aurora_data!CP2181))</f>
        <v>3</v>
      </c>
      <c r="GD171" s="309">
        <f>IF(aurora_data!GL2181-INT(aurora_data!GL2181)&gt;=0.75, INT(aurora_data!GL2181)+1, INT(aurora_data!GL2181))</f>
        <v>3</v>
      </c>
      <c r="GE171" s="214">
        <f>IF(aurora_data!CQ2181-INT(aurora_data!CQ2181)&gt;=0.75, INT(aurora_data!CQ2181)+1, INT(aurora_data!CQ2181))</f>
        <v>1</v>
      </c>
      <c r="GF171" s="322">
        <f>IF(aurora_data!GM2181-INT(aurora_data!GM2181)&gt;=0.75, INT(aurora_data!GM2181)+1, INT(aurora_data!GM2181))</f>
        <v>1</v>
      </c>
      <c r="GG171" s="214">
        <f>IF(aurora_data!CR2181-INT(aurora_data!CR2181)&gt;=0.75, INT(aurora_data!CR2181)+1, INT(aurora_data!CR2181))</f>
        <v>4</v>
      </c>
      <c r="GH171" s="309">
        <f>IF(aurora_data!GN2181-INT(aurora_data!GN2181)&gt;=0.75, INT(aurora_data!GN2181)+1, INT(aurora_data!GN2181))</f>
        <v>3</v>
      </c>
      <c r="GI171" s="214">
        <f>IF(aurora_data!CS2181-INT(aurora_data!CS2181)&gt;=0.75, INT(aurora_data!CS2181)+1, INT(aurora_data!CS2181))</f>
        <v>2</v>
      </c>
      <c r="GJ171" s="309">
        <f>IF(aurora_data!GO2181-INT(aurora_data!GO2181)&gt;=0.75, INT(aurora_data!GO2181)+1, INT(aurora_data!GO2181))</f>
        <v>2</v>
      </c>
      <c r="GK171" s="214">
        <f>IF(aurora_data!CT2181-INT(aurora_data!CT2181)&gt;=0.75, INT(aurora_data!CT2181)+1, INT(aurora_data!CT2181))</f>
        <v>4</v>
      </c>
      <c r="GL171" s="309">
        <f>IF(aurora_data!GP2181-INT(aurora_data!GP2181)&gt;=0.75, INT(aurora_data!GP2181)+1, INT(aurora_data!GP2181))</f>
        <v>4</v>
      </c>
      <c r="GM171" s="214">
        <f>IF(aurora_data!CU2181-INT(aurora_data!CU2181)&gt;=0.75, INT(aurora_data!CU2181)+1, INT(aurora_data!CU2181))</f>
        <v>2</v>
      </c>
      <c r="GN171" s="309">
        <f>IF(aurora_data!GQ2181-INT(aurora_data!GQ2181)&gt;=0.75, INT(aurora_data!GQ2181)+1, INT(aurora_data!GQ2181))</f>
        <v>2</v>
      </c>
      <c r="GO171" s="214">
        <f>IF(aurora_data!CV2181-INT(aurora_data!CV2181)&gt;=0.75, INT(aurora_data!CV2181)+1, INT(aurora_data!CV2181))</f>
        <v>0</v>
      </c>
      <c r="GP171" s="214">
        <f>IF(aurora_data!GR2181-INT(aurora_data!GR2181)&gt;=0.75, INT(aurora_data!GR2181)+1, INT(aurora_data!GR2181))</f>
        <v>0</v>
      </c>
      <c r="GQ171" s="214">
        <f>IF(aurora_data!CW2181-INT(aurora_data!CW2181)&gt;=0.75, INT(aurora_data!CW2181)+1, INT(aurora_data!CW2181))</f>
        <v>0</v>
      </c>
      <c r="GR171" s="309">
        <f>IF(aurora_data!GS2181-INT(aurora_data!GS2181)&gt;=0.75, INT(aurora_data!GS2181)+1, INT(aurora_data!GS2181))</f>
        <v>0</v>
      </c>
      <c r="GS171" s="214">
        <f>IF(aurora_data!CX2181-INT(aurora_data!CX2181)&gt;=0.75, INT(aurora_data!CX2181)+1, INT(aurora_data!CX2181))</f>
        <v>0</v>
      </c>
      <c r="GT171" s="214">
        <f>IF(aurora_data!GT2181-INT(aurora_data!GT2181)&gt;=0.75, INT(aurora_data!GT2181)+1, INT(aurora_data!GT2181))</f>
        <v>0</v>
      </c>
      <c r="GU171" s="214">
        <f>IF(aurora_data!CY2181-INT(aurora_data!CY2181)&gt;=0.75, INT(aurora_data!CY2181)+1, INT(aurora_data!CY2181))</f>
        <v>0</v>
      </c>
      <c r="GV171" s="214">
        <f>IF(aurora_data!GU2181-INT(aurora_data!GU2181)&gt;=0.75, INT(aurora_data!GU2181)+1, INT(aurora_data!GU2181))</f>
        <v>0</v>
      </c>
      <c r="GW171" s="217" t="s">
        <v>622</v>
      </c>
      <c r="GX171" s="218">
        <f>aurora_data!GV2181</f>
        <v>100</v>
      </c>
      <c r="GY171" s="219">
        <f t="shared" si="252"/>
        <v>1</v>
      </c>
    </row>
    <row r="172" spans="2:207" s="2" customFormat="1">
      <c r="B172" s="512"/>
      <c r="C172" s="519"/>
      <c r="D172" s="213" t="s">
        <v>265</v>
      </c>
      <c r="E172" s="215">
        <f>IF(aurora_data!D2182-INT(aurora_data!D2182)&gt;=0.75, INT(aurora_data!D2182)+1, INT(aurora_data!D2182))</f>
        <v>0</v>
      </c>
      <c r="F172" s="309">
        <f>IF(aurora_data!CZ2182-INT(aurora_data!CZ2182)&gt;=0.75, INT(aurora_data!CZ2182)+1, INT(aurora_data!CZ2182))</f>
        <v>0</v>
      </c>
      <c r="G172" s="356">
        <f>IF(aurora_data!E2182-INT(aurora_data!E2182)&gt;=0.75, INT(aurora_data!E2182)+1, INT(aurora_data!E2182))</f>
        <v>0</v>
      </c>
      <c r="H172" s="309">
        <f>IF(aurora_data!DA2182-INT(aurora_data!DA2182)&gt;=0.75, INT(aurora_data!DA2182)+1, INT(aurora_data!DA2182))</f>
        <v>0</v>
      </c>
      <c r="I172" s="356">
        <f>IF(aurora_data!F2182-INT(aurora_data!F2182)&gt;=0.75, INT(aurora_data!F2182)+1, INT(aurora_data!F2182))</f>
        <v>1</v>
      </c>
      <c r="J172" s="309">
        <f>IF(aurora_data!DB2182-INT(aurora_data!DB2182)&gt;=0.75, INT(aurora_data!DB2182)+1, INT(aurora_data!DB2182))</f>
        <v>0</v>
      </c>
      <c r="K172" s="356">
        <f>IF(aurora_data!G2182-INT(aurora_data!G2182)&gt;=0.75, INT(aurora_data!G2182)+1, INT(aurora_data!G2182))</f>
        <v>1</v>
      </c>
      <c r="L172" s="322">
        <f>IF(aurora_data!DC2182-INT(aurora_data!DC2182)&gt;=0.75, INT(aurora_data!DC2182)+1, INT(aurora_data!DC2182))</f>
        <v>0</v>
      </c>
      <c r="M172" s="340">
        <f>IF(aurora_data!H2182-INT(aurora_data!H2182)&gt;=0.75, INT(aurora_data!H2182)+1, INT(aurora_data!H2182))</f>
        <v>0</v>
      </c>
      <c r="N172" s="309">
        <f>IF(aurora_data!DD2182-INT(aurora_data!DD2182)&gt;=0.75, INT(aurora_data!DD2182)+1, INT(aurora_data!DD2182))</f>
        <v>0</v>
      </c>
      <c r="O172" s="214">
        <f>IF(aurora_data!I2182-INT(aurora_data!I2182)&gt;=0.75, INT(aurora_data!I2182)+1, INT(aurora_data!I2182))</f>
        <v>0</v>
      </c>
      <c r="P172" s="309">
        <f>IF(aurora_data!DE2182-INT(aurora_data!DE2182)&gt;=0.75, INT(aurora_data!DE2182)+1, INT(aurora_data!DE2182))</f>
        <v>0</v>
      </c>
      <c r="Q172" s="356">
        <f>IF(aurora_data!J2182-INT(aurora_data!J2182)&gt;=0.75, INT(aurora_data!J2182)+1, INT(aurora_data!J2182))</f>
        <v>0</v>
      </c>
      <c r="R172" s="309">
        <f>IF(aurora_data!DF2182-INT(aurora_data!DF2182)&gt;=0.75, INT(aurora_data!DF2182)+1, INT(aurora_data!DF2182))</f>
        <v>0</v>
      </c>
      <c r="S172" s="214">
        <f>IF(aurora_data!K2182-INT(aurora_data!K2182)&gt;=0.75, INT(aurora_data!K2182)+1, INT(aurora_data!K2182))</f>
        <v>0</v>
      </c>
      <c r="T172" s="322">
        <f>IF(aurora_data!DG2182-INT(aurora_data!DG2182)&gt;=0.75, INT(aurora_data!DG2182)+1, INT(aurora_data!DG2182))</f>
        <v>1</v>
      </c>
      <c r="U172" s="340">
        <f>IF(aurora_data!L2182-INT(aurora_data!L2182)&gt;=0.75, INT(aurora_data!L2182)+1, INT(aurora_data!L2182))</f>
        <v>0</v>
      </c>
      <c r="V172" s="309">
        <f>IF(aurora_data!DH2182-INT(aurora_data!DH2182)&gt;=0.75, INT(aurora_data!DH2182)+1, INT(aurora_data!DH2182))</f>
        <v>1</v>
      </c>
      <c r="W172" s="214">
        <f>IF(aurora_data!M2182-INT(aurora_data!M2182)&gt;=0.75, INT(aurora_data!M2182)+1, INT(aurora_data!M2182))</f>
        <v>0</v>
      </c>
      <c r="X172" s="214">
        <f>IF(aurora_data!DI2182-INT(aurora_data!DI2182)&gt;=0.75, INT(aurora_data!DI2182)+1, INT(aurora_data!DI2182))</f>
        <v>0</v>
      </c>
      <c r="Y172" s="356">
        <f>IF(aurora_data!N2182-INT(aurora_data!N2182)&gt;=0.75, INT(aurora_data!N2182)+1, INT(aurora_data!N2182))</f>
        <v>0</v>
      </c>
      <c r="Z172" s="309">
        <f>IF(aurora_data!DJ2182-INT(aurora_data!DJ2182)&gt;=0.75, INT(aurora_data!DJ2182)+1, INT(aurora_data!DJ2182))</f>
        <v>0</v>
      </c>
      <c r="AA172" s="214">
        <f>IF(aurora_data!O2182-INT(aurora_data!O2182)&gt;=0.75, INT(aurora_data!O2182)+1, INT(aurora_data!O2182))</f>
        <v>0</v>
      </c>
      <c r="AB172" s="322">
        <f>IF(aurora_data!DK2182-INT(aurora_data!DK2182)&gt;=0.75, INT(aurora_data!DK2182)+1, INT(aurora_data!DK2182))</f>
        <v>0</v>
      </c>
      <c r="AC172" s="214">
        <f>IF(aurora_data!P2182-INT(aurora_data!P2182)&gt;=0.75, INT(aurora_data!P2182)+1, INT(aurora_data!P2182))</f>
        <v>0</v>
      </c>
      <c r="AD172" s="214">
        <f>IF(aurora_data!DL2182-INT(aurora_data!DL2182)&gt;=0.75, INT(aurora_data!DL2182)+1, INT(aurora_data!DL2182))</f>
        <v>0</v>
      </c>
      <c r="AE172" s="214">
        <f>IF(aurora_data!Q2182-INT(aurora_data!Q2182)&gt;=0.75, INT(aurora_data!Q2182)+1, INT(aurora_data!Q2182))</f>
        <v>0</v>
      </c>
      <c r="AF172" s="309">
        <f>IF(aurora_data!DM2182-INT(aurora_data!DM2182)&gt;=0.75, INT(aurora_data!DM2182)+1, INT(aurora_data!DM2182))</f>
        <v>0</v>
      </c>
      <c r="AG172" s="214">
        <f>IF(aurora_data!R2182-INT(aurora_data!R2182)&gt;=0.75, INT(aurora_data!R2182)+1, INT(aurora_data!R2182))</f>
        <v>0</v>
      </c>
      <c r="AH172" s="214">
        <f>IF(aurora_data!DN2182-INT(aurora_data!DN2182)&gt;=0.75, INT(aurora_data!DN2182)+1, INT(aurora_data!DN2182))</f>
        <v>0</v>
      </c>
      <c r="AI172" s="214">
        <f>IF(aurora_data!S2182-INT(aurora_data!S2182)&gt;=0.75, INT(aurora_data!S2182)+1, INT(aurora_data!S2182))</f>
        <v>0</v>
      </c>
      <c r="AJ172" s="216">
        <f>IF(aurora_data!DO2182-INT(aurora_data!DO2182)&gt;=0.75, INT(aurora_data!DO2182)+1, INT(aurora_data!DO2182))</f>
        <v>0</v>
      </c>
      <c r="AK172" s="214">
        <f>IF(aurora_data!T2182-INT(aurora_data!T2182)&gt;=0.75, INT(aurora_data!T2182)+1, INT(aurora_data!T2182))</f>
        <v>0</v>
      </c>
      <c r="AL172" s="214">
        <f>IF(aurora_data!DP2182-INT(aurora_data!DP2182)&gt;=0.75, INT(aurora_data!DP2182)+1, INT(aurora_data!DP2182))</f>
        <v>0</v>
      </c>
      <c r="AM172" s="214">
        <f>IF(aurora_data!U2182-INT(aurora_data!U2182)&gt;=0.75, INT(aurora_data!U2182)+1, INT(aurora_data!U2182))</f>
        <v>0</v>
      </c>
      <c r="AN172" s="309">
        <f>IF(aurora_data!DQ2182-INT(aurora_data!DQ2182)&gt;=0.75, INT(aurora_data!DQ2182)+1, INT(aurora_data!DQ2182))</f>
        <v>0</v>
      </c>
      <c r="AO172" s="214">
        <f>IF(aurora_data!V2182-INT(aurora_data!V2182)&gt;=0.75, INT(aurora_data!V2182)+1, INT(aurora_data!V2182))</f>
        <v>0</v>
      </c>
      <c r="AP172" s="214">
        <f>IF(aurora_data!DR2182-INT(aurora_data!DR2182)&gt;=0.75, INT(aurora_data!DR2182)+1, INT(aurora_data!DR2182))</f>
        <v>0</v>
      </c>
      <c r="AQ172" s="214">
        <f>IF(aurora_data!W2182-INT(aurora_data!W2182)&gt;=0.75, INT(aurora_data!W2182)+1, INT(aurora_data!W2182))</f>
        <v>0</v>
      </c>
      <c r="AR172" s="216">
        <f>IF(aurora_data!DS2182-INT(aurora_data!DS2182)&gt;=0.75, INT(aurora_data!DS2182)+1, INT(aurora_data!DS2182))</f>
        <v>0</v>
      </c>
      <c r="AS172" s="214">
        <f>IF(aurora_data!X2182-INT(aurora_data!X2182)&gt;=0.75, INT(aurora_data!X2182)+1, INT(aurora_data!X2182))</f>
        <v>0</v>
      </c>
      <c r="AT172" s="309">
        <f>IF(aurora_data!DT2182-INT(aurora_data!DT2182)&gt;=0.75, INT(aurora_data!DT2182)+1, INT(aurora_data!DT2182))</f>
        <v>0</v>
      </c>
      <c r="AU172" s="214">
        <f>IF(aurora_data!Y2182-INT(aurora_data!Y2182)&gt;=0.75, INT(aurora_data!Y2182)+1, INT(aurora_data!Y2182))</f>
        <v>0</v>
      </c>
      <c r="AV172" s="309">
        <f>IF(aurora_data!DU2182-INT(aurora_data!DU2182)&gt;=0.75, INT(aurora_data!DU2182)+1, INT(aurora_data!DU2182))</f>
        <v>0</v>
      </c>
      <c r="AW172" s="214">
        <f>IF(aurora_data!Z2182-INT(aurora_data!Z2182)&gt;=0.75, INT(aurora_data!Z2182)+1, INT(aurora_data!Z2182))</f>
        <v>0</v>
      </c>
      <c r="AX172" s="309">
        <f>IF(aurora_data!DV2182-INT(aurora_data!DV2182)&gt;=0.75, INT(aurora_data!DV2182)+1, INT(aurora_data!DV2182))</f>
        <v>0</v>
      </c>
      <c r="AY172" s="214">
        <f>IF(aurora_data!AA2182-INT(aurora_data!AA2182)&gt;=0.75, INT(aurora_data!AA2182)+1, INT(aurora_data!AA2182))</f>
        <v>0</v>
      </c>
      <c r="AZ172" s="322">
        <f>IF(aurora_data!DW2182-INT(aurora_data!DW2182)&gt;=0.75, INT(aurora_data!DW2182)+1, INT(aurora_data!DW2182))</f>
        <v>0</v>
      </c>
      <c r="BA172" s="340">
        <f>IF(aurora_data!AB2182-INT(aurora_data!AB2182)&gt;=0.75, INT(aurora_data!AB2182)+1, INT(aurora_data!AB2182))</f>
        <v>0</v>
      </c>
      <c r="BB172" s="309">
        <f>IF(aurora_data!DX2182-INT(aurora_data!DX2182)&gt;=0.75, INT(aurora_data!DX2182)+1, INT(aurora_data!DX2182))</f>
        <v>0</v>
      </c>
      <c r="BC172" s="214">
        <f>IF(aurora_data!AC2182-INT(aurora_data!AC2182)&gt;=0.75, INT(aurora_data!AC2182)+1, INT(aurora_data!AC2182))</f>
        <v>0</v>
      </c>
      <c r="BD172" s="309">
        <f>IF(aurora_data!DY2182-INT(aurora_data!DY2182)&gt;=0.75, INT(aurora_data!DY2182)+1, INT(aurora_data!DY2182))</f>
        <v>0</v>
      </c>
      <c r="BE172" s="214">
        <f>IF(aurora_data!AD2182-INT(aurora_data!AD2182)&gt;=0.75, INT(aurora_data!AD2182)+1, INT(aurora_data!AD2182))</f>
        <v>0</v>
      </c>
      <c r="BF172" s="309">
        <f>IF(aurora_data!DZ2182-INT(aurora_data!DZ2182)&gt;=0.75, INT(aurora_data!DZ2182)+1, INT(aurora_data!DZ2182))</f>
        <v>0</v>
      </c>
      <c r="BG172" s="214">
        <f>IF(aurora_data!AE2182-INT(aurora_data!AE2182)&gt;=0.75, INT(aurora_data!AE2182)+1, INT(aurora_data!AE2182))</f>
        <v>0</v>
      </c>
      <c r="BH172" s="322">
        <f>IF(aurora_data!EA2182-INT(aurora_data!EA2182)&gt;=0.75, INT(aurora_data!EA2182)+1, INT(aurora_data!EA2182))</f>
        <v>0</v>
      </c>
      <c r="BI172" s="214">
        <f>IF(aurora_data!AF2182-INT(aurora_data!AF2182)&gt;=0.75, INT(aurora_data!AF2182)+1, INT(aurora_data!AF2182))</f>
        <v>0</v>
      </c>
      <c r="BJ172" s="309">
        <f>IF(aurora_data!EB2182-INT(aurora_data!EB2182)&gt;=0.75, INT(aurora_data!EB2182)+1, INT(aurora_data!EB2182))</f>
        <v>0</v>
      </c>
      <c r="BK172" s="214">
        <f>IF(aurora_data!AG2182-INT(aurora_data!AG2182)&gt;=0.75, INT(aurora_data!AG2182)+1, INT(aurora_data!AG2182))</f>
        <v>0</v>
      </c>
      <c r="BL172" s="309">
        <f>IF(aurora_data!EC2182-INT(aurora_data!EC2182)&gt;=0.75, INT(aurora_data!EC2182)+1, INT(aurora_data!EC2182))</f>
        <v>0</v>
      </c>
      <c r="BM172" s="214">
        <f>IF(aurora_data!AH2182-INT(aurora_data!AH2182)&gt;=0.75, INT(aurora_data!AH2182)+1, INT(aurora_data!AH2182))</f>
        <v>0</v>
      </c>
      <c r="BN172" s="309">
        <f>IF(aurora_data!ED2182-INT(aurora_data!ED2182)&gt;=0.75, INT(aurora_data!ED2182)+1, INT(aurora_data!ED2182))</f>
        <v>2</v>
      </c>
      <c r="BO172" s="214">
        <f>IF(aurora_data!AI2182-INT(aurora_data!AI2182)&gt;=0.75, INT(aurora_data!AI2182)+1, INT(aurora_data!AI2182))</f>
        <v>0</v>
      </c>
      <c r="BP172" s="322">
        <f>IF(aurora_data!EE2182-INT(aurora_data!EE2182)&gt;=0.75, INT(aurora_data!EE2182)+1, INT(aurora_data!EE2182))</f>
        <v>0</v>
      </c>
      <c r="BQ172" s="214">
        <f>IF(aurora_data!AJ2182-INT(aurora_data!AJ2182)&gt;=0.75, INT(aurora_data!AJ2182)+1, INT(aurora_data!AJ2182))</f>
        <v>0</v>
      </c>
      <c r="BR172" s="309">
        <f>IF(aurora_data!EF2182-INT(aurora_data!EF2182)&gt;=0.75, INT(aurora_data!EF2182)+1, INT(aurora_data!EF2182))</f>
        <v>0</v>
      </c>
      <c r="BS172" s="214">
        <f>IF(aurora_data!AK2182-INT(aurora_data!AK2182)&gt;=0.75, INT(aurora_data!AK2182)+1, INT(aurora_data!AK2182))</f>
        <v>0</v>
      </c>
      <c r="BT172" s="309">
        <f>IF(aurora_data!EG2182-INT(aurora_data!EG2182)&gt;=0.75, INT(aurora_data!EG2182)+1, INT(aurora_data!EG2182))</f>
        <v>0</v>
      </c>
      <c r="BU172" s="214">
        <f>IF(aurora_data!AL2182-INT(aurora_data!AL2182)&gt;=0.75, INT(aurora_data!AL2182)+1, INT(aurora_data!AL2182))</f>
        <v>0</v>
      </c>
      <c r="BV172" s="309">
        <f>IF(aurora_data!EH2182-INT(aurora_data!EH2182)&gt;=0.75, INT(aurora_data!EH2182)+1, INT(aurora_data!EH2182))</f>
        <v>0</v>
      </c>
      <c r="BW172" s="214">
        <f>IF(aurora_data!AM2182-INT(aurora_data!AM2182)&gt;=0.75, INT(aurora_data!AM2182)+1, INT(aurora_data!AM2182))</f>
        <v>0</v>
      </c>
      <c r="BX172" s="216">
        <f>IF(aurora_data!EI2182-INT(aurora_data!EI2182)&gt;=0.75, INT(aurora_data!EI2182)+1, INT(aurora_data!EI2182))</f>
        <v>0</v>
      </c>
      <c r="BY172" s="214">
        <f>IF(aurora_data!AN2182-INT(aurora_data!AN2182)&gt;=0.75, INT(aurora_data!AN2182)+1, INT(aurora_data!AN2182))</f>
        <v>0</v>
      </c>
      <c r="BZ172" s="214">
        <f>IF(aurora_data!EJ2182-INT(aurora_data!EJ2182)&gt;=0.75, INT(aurora_data!EJ2182)+1, INT(aurora_data!EJ2182))</f>
        <v>0</v>
      </c>
      <c r="CA172" s="214">
        <f>IF(aurora_data!AO2182-INT(aurora_data!AO2182)&gt;=0.75, INT(aurora_data!AO2182)+1, INT(aurora_data!AO2182))</f>
        <v>0</v>
      </c>
      <c r="CB172" s="309">
        <f>IF(aurora_data!EK2182-INT(aurora_data!EK2182)&gt;=0.75, INT(aurora_data!EK2182)+1, INT(aurora_data!EK2182))</f>
        <v>0</v>
      </c>
      <c r="CC172" s="214">
        <f>IF(aurora_data!AP2182-INT(aurora_data!AP2182)&gt;=0.75, INT(aurora_data!AP2182)+1, INT(aurora_data!AP2182))</f>
        <v>0</v>
      </c>
      <c r="CD172" s="214">
        <f>IF(aurora_data!EL2182-INT(aurora_data!EL2182)&gt;=0.75, INT(aurora_data!EL2182)+1, INT(aurora_data!EL2182))</f>
        <v>0</v>
      </c>
      <c r="CE172" s="214">
        <f>IF(aurora_data!AQ2182-INT(aurora_data!AQ2182)&gt;=0.75, INT(aurora_data!AQ2182)+1, INT(aurora_data!AQ2182))</f>
        <v>0</v>
      </c>
      <c r="CF172" s="214">
        <f>IF(aurora_data!EM2182-INT(aurora_data!EM2182)&gt;=0.75, INT(aurora_data!EM2182)+1, INT(aurora_data!EM2182))</f>
        <v>0</v>
      </c>
      <c r="CG172" s="215">
        <f>IF(aurora_data!AR2182-INT(aurora_data!AR2182)&gt;=0.75, INT(aurora_data!AR2182)+1, INT(aurora_data!AR2182))</f>
        <v>0</v>
      </c>
      <c r="CH172" s="214">
        <f>IF(aurora_data!EN2182-INT(aurora_data!EN2182)&gt;=0.75, INT(aurora_data!EN2182)+1, INT(aurora_data!EN2182))</f>
        <v>0</v>
      </c>
      <c r="CI172" s="214">
        <f>IF(aurora_data!AS2182-INT(aurora_data!AS2182)&gt;=0.75, INT(aurora_data!AS2182)+1, INT(aurora_data!AS2182))</f>
        <v>0</v>
      </c>
      <c r="CJ172" s="309">
        <f>IF(aurora_data!EO2182-INT(aurora_data!EO2182)&gt;=0.75, INT(aurora_data!EO2182)+1, INT(aurora_data!EO2182))</f>
        <v>0</v>
      </c>
      <c r="CK172" s="214">
        <f>IF(aurora_data!AT2182-INT(aurora_data!AT2182)&gt;=0.75, INT(aurora_data!AT2182)+1, INT(aurora_data!AT2182))</f>
        <v>0</v>
      </c>
      <c r="CL172" s="214">
        <f>IF(aurora_data!EP2182-INT(aurora_data!EP2182)&gt;=0.75, INT(aurora_data!EP2182)+1, INT(aurora_data!EP2182))</f>
        <v>0</v>
      </c>
      <c r="CM172" s="214">
        <f>IF(aurora_data!AU2182-INT(aurora_data!AU2182)&gt;=0.75, INT(aurora_data!AU2182)+1, INT(aurora_data!AU2182))</f>
        <v>0</v>
      </c>
      <c r="CN172" s="322">
        <f>IF(aurora_data!EQ2182-INT(aurora_data!EQ2182)&gt;=0.75, INT(aurora_data!EQ2182)+1, INT(aurora_data!EQ2182))</f>
        <v>0</v>
      </c>
      <c r="CO172" s="214">
        <f>IF(aurora_data!AV2182-INT(aurora_data!AV2182)&gt;=0.75, INT(aurora_data!AV2182)+1, INT(aurora_data!AV2182))</f>
        <v>0</v>
      </c>
      <c r="CP172" s="214">
        <f>IF(aurora_data!ER2182-INT(aurora_data!ER2182)&gt;=0.75, INT(aurora_data!ER2182)+1, INT(aurora_data!ER2182))</f>
        <v>0</v>
      </c>
      <c r="CQ172" s="214">
        <f>IF(aurora_data!AW2182-INT(aurora_data!AW2182)&gt;=0.75, INT(aurora_data!AW2182)+1, INT(aurora_data!AW2182))</f>
        <v>0</v>
      </c>
      <c r="CR172" s="309">
        <f>IF(aurora_data!ES2182-INT(aurora_data!ES2182)&gt;=0.75, INT(aurora_data!ES2182)+1, INT(aurora_data!ES2182))</f>
        <v>0</v>
      </c>
      <c r="CS172" s="214">
        <f>IF(aurora_data!AX2182-INT(aurora_data!AX2182)&gt;=0.75, INT(aurora_data!AX2182)+1, INT(aurora_data!AX2182))</f>
        <v>0</v>
      </c>
      <c r="CT172" s="309">
        <f>IF(aurora_data!ET2182-INT(aurora_data!ET2182)&gt;=0.75, INT(aurora_data!ET2182)+1, INT(aurora_data!ET2182))</f>
        <v>0</v>
      </c>
      <c r="CU172" s="214">
        <f>IF(aurora_data!AY2182-INT(aurora_data!AY2182)&gt;=0.75, INT(aurora_data!AY2182)+1, INT(aurora_data!AY2182))</f>
        <v>0</v>
      </c>
      <c r="CV172" s="322">
        <f>IF(aurora_data!EU2182-INT(aurora_data!EU2182)&gt;=0.75, INT(aurora_data!EU2182)+1, INT(aurora_data!EU2182))</f>
        <v>0</v>
      </c>
      <c r="CW172" s="214">
        <f>IF(aurora_data!AZ2182-INT(aurora_data!AZ2182)&gt;=0.75, INT(aurora_data!AZ2182)+1, INT(aurora_data!AZ2182))</f>
        <v>0</v>
      </c>
      <c r="CX172" s="309">
        <f>IF(aurora_data!EV2182-INT(aurora_data!EV2182)&gt;=0.75, INT(aurora_data!EV2182)+1, INT(aurora_data!EV2182))</f>
        <v>0</v>
      </c>
      <c r="CY172" s="214">
        <f>IF(aurora_data!BA2182-INT(aurora_data!BA2182)&gt;=0.75, INT(aurora_data!BA2182)+1, INT(aurora_data!BA2182))</f>
        <v>0</v>
      </c>
      <c r="CZ172" s="309">
        <f>IF(aurora_data!EW2182-INT(aurora_data!EW2182)&gt;=0.75, INT(aurora_data!EW2182)+1, INT(aurora_data!EW2182))</f>
        <v>0</v>
      </c>
      <c r="DA172" s="214">
        <f>IF(aurora_data!BB2182-INT(aurora_data!BB2182)&gt;=0.75, INT(aurora_data!BB2182)+1, INT(aurora_data!BB2182))</f>
        <v>0</v>
      </c>
      <c r="DB172" s="309">
        <f>IF(aurora_data!EX2182-INT(aurora_data!EX2182)&gt;=0.75, INT(aurora_data!EX2182)+1, INT(aurora_data!EX2182))</f>
        <v>0</v>
      </c>
      <c r="DC172" s="214">
        <f>IF(aurora_data!BC2182-INT(aurora_data!BC2182)&gt;=0.75, INT(aurora_data!BC2182)+1, INT(aurora_data!BC2182))</f>
        <v>0</v>
      </c>
      <c r="DD172" s="322">
        <f>IF(aurora_data!EY2182-INT(aurora_data!EY2182)&gt;=0.75, INT(aurora_data!EY2182)+1, INT(aurora_data!EY2182))</f>
        <v>0</v>
      </c>
      <c r="DE172" s="214">
        <f>IF(aurora_data!BD2182-INT(aurora_data!BD2182)&gt;=0.75, INT(aurora_data!BD2182)+1, INT(aurora_data!BD2182))</f>
        <v>1</v>
      </c>
      <c r="DF172" s="309">
        <f>IF(aurora_data!EZ2182-INT(aurora_data!EZ2182)&gt;=0.75, INT(aurora_data!EZ2182)+1, INT(aurora_data!EZ2182))</f>
        <v>0</v>
      </c>
      <c r="DG172" s="214">
        <f>IF(aurora_data!BE2182-INT(aurora_data!BE2182)&gt;=0.75, INT(aurora_data!BE2182)+1, INT(aurora_data!BE2182))</f>
        <v>1</v>
      </c>
      <c r="DH172" s="309">
        <f>IF(aurora_data!FA2182-INT(aurora_data!FA2182)&gt;=0.75, INT(aurora_data!FA2182)+1, INT(aurora_data!FA2182))</f>
        <v>0</v>
      </c>
      <c r="DI172" s="214">
        <f>IF(aurora_data!BF2182-INT(aurora_data!BF2182)&gt;=0.75, INT(aurora_data!BF2182)+1, INT(aurora_data!BF2182))</f>
        <v>0</v>
      </c>
      <c r="DJ172" s="309">
        <f>IF(aurora_data!FB2182-INT(aurora_data!FB2182)&gt;=0.75, INT(aurora_data!FB2182)+1, INT(aurora_data!FB2182))</f>
        <v>2</v>
      </c>
      <c r="DK172" s="214">
        <f>IF(aurora_data!BG2182-INT(aurora_data!BG2182)&gt;=0.75, INT(aurora_data!BG2182)+1, INT(aurora_data!BG2182))</f>
        <v>0</v>
      </c>
      <c r="DL172" s="309">
        <f>IF(aurora_data!FC2182-INT(aurora_data!FC2182)&gt;=0.75, INT(aurora_data!FC2182)+1, INT(aurora_data!FC2182))</f>
        <v>0</v>
      </c>
      <c r="DM172" s="214">
        <f>IF(aurora_data!BH2182-INT(aurora_data!BH2182)&gt;=0.75, INT(aurora_data!BH2182)+1, INT(aurora_data!BH2182))</f>
        <v>0</v>
      </c>
      <c r="DN172" s="214">
        <f>IF(aurora_data!FD2182-INT(aurora_data!FD2182)&gt;=0.75, INT(aurora_data!FD2182)+1, INT(aurora_data!FD2182))</f>
        <v>0</v>
      </c>
      <c r="DO172" s="214">
        <f>IF(aurora_data!BI2182-INT(aurora_data!BI2182)&gt;=0.75, INT(aurora_data!BI2182)+1, INT(aurora_data!BI2182))</f>
        <v>0</v>
      </c>
      <c r="DP172" s="309">
        <f>IF(aurora_data!FE2182-INT(aurora_data!FE2182)&gt;=0.75, INT(aurora_data!FE2182)+1, INT(aurora_data!FE2182))</f>
        <v>0</v>
      </c>
      <c r="DQ172" s="214">
        <f>IF(aurora_data!BJ2182-INT(aurora_data!BJ2182)&gt;=0.75, INT(aurora_data!BJ2182)+1, INT(aurora_data!BJ2182))</f>
        <v>0</v>
      </c>
      <c r="DR172" s="214">
        <f>IF(aurora_data!FF2182-INT(aurora_data!FF2182)&gt;=0.75, INT(aurora_data!FF2182)+1, INT(aurora_data!FF2182))</f>
        <v>0</v>
      </c>
      <c r="DS172" s="214">
        <f>IF(aurora_data!BK2182-INT(aurora_data!BK2182)&gt;=0.75, INT(aurora_data!BK2182)+1, INT(aurora_data!BK2182))</f>
        <v>0</v>
      </c>
      <c r="DT172" s="214">
        <f>IF(aurora_data!FG2182-INT(aurora_data!FG2182)&gt;=0.75, INT(aurora_data!FG2182)+1, INT(aurora_data!FG2182))</f>
        <v>0</v>
      </c>
      <c r="DU172" s="215">
        <f>IF(aurora_data!BL2182-INT(aurora_data!BL2182)&gt;=0.75, INT(aurora_data!BL2182)+1, INT(aurora_data!BL2182))</f>
        <v>0</v>
      </c>
      <c r="DV172" s="214">
        <f>IF(aurora_data!FH2182-INT(aurora_data!FH2182)&gt;=0.75, INT(aurora_data!FH2182)+1, INT(aurora_data!FH2182))</f>
        <v>0</v>
      </c>
      <c r="DW172" s="214">
        <f>IF(aurora_data!BM2182-INT(aurora_data!BM2182)&gt;=0.75, INT(aurora_data!BM2182)+1, INT(aurora_data!BM2182))</f>
        <v>0</v>
      </c>
      <c r="DX172" s="309">
        <f>IF(aurora_data!FI2182-INT(aurora_data!FI2182)&gt;=0.75, INT(aurora_data!FI2182)+1, INT(aurora_data!FI2182))</f>
        <v>0</v>
      </c>
      <c r="DY172" s="214">
        <f>IF(aurora_data!BN2182-INT(aurora_data!BN2182)&gt;=0.75, INT(aurora_data!BN2182)+1, INT(aurora_data!BN2182))</f>
        <v>0</v>
      </c>
      <c r="DZ172" s="214">
        <f>IF(aurora_data!FJ2182-INT(aurora_data!FJ2182)&gt;=0.75, INT(aurora_data!FJ2182)+1, INT(aurora_data!FJ2182))</f>
        <v>0</v>
      </c>
      <c r="EA172" s="214">
        <f>IF(aurora_data!BO2182-INT(aurora_data!BO2182)&gt;=0.75, INT(aurora_data!BO2182)+1, INT(aurora_data!BO2182))</f>
        <v>0</v>
      </c>
      <c r="EB172" s="322">
        <f>IF(aurora_data!FK2182-INT(aurora_data!FK2182)&gt;=0.75, INT(aurora_data!FK2182)+1, INT(aurora_data!FK2182))</f>
        <v>0</v>
      </c>
      <c r="EC172" s="214">
        <f>IF(aurora_data!BP2182-INT(aurora_data!BP2182)&gt;=0.75, INT(aurora_data!BP2182)+1, INT(aurora_data!BP2182))</f>
        <v>0</v>
      </c>
      <c r="ED172" s="309">
        <f>IF(aurora_data!FL2182-INT(aurora_data!FL2182)&gt;=0.75, INT(aurora_data!FL2182)+1, INT(aurora_data!FL2182))</f>
        <v>0</v>
      </c>
      <c r="EE172" s="214">
        <f>IF(aurora_data!BQ2182-INT(aurora_data!BQ2182)&gt;=0.75, INT(aurora_data!BQ2182)+1, INT(aurora_data!BQ2182))</f>
        <v>0</v>
      </c>
      <c r="EF172" s="309">
        <f>IF(aurora_data!FM2182-INT(aurora_data!FM2182)&gt;=0.75, INT(aurora_data!FM2182)+1, INT(aurora_data!FM2182))</f>
        <v>0</v>
      </c>
      <c r="EG172" s="214">
        <f>IF(aurora_data!BR2182-INT(aurora_data!BR2182)&gt;=0.75, INT(aurora_data!BR2182)+1, INT(aurora_data!BR2182))</f>
        <v>0</v>
      </c>
      <c r="EH172" s="309">
        <f>IF(aurora_data!FN2182-INT(aurora_data!FN2182)&gt;=0.75, INT(aurora_data!FN2182)+1, INT(aurora_data!FN2182))</f>
        <v>0</v>
      </c>
      <c r="EI172" s="214">
        <f>IF(aurora_data!BS2182-INT(aurora_data!BS2182)&gt;=0.75, INT(aurora_data!BS2182)+1, INT(aurora_data!BS2182))</f>
        <v>0</v>
      </c>
      <c r="EJ172" s="322">
        <f>IF(aurora_data!FO2182-INT(aurora_data!FO2182)&gt;=0.75, INT(aurora_data!FO2182)+1, INT(aurora_data!FO2182))</f>
        <v>0</v>
      </c>
      <c r="EK172" s="214">
        <f>IF(aurora_data!BT2182-INT(aurora_data!BT2182)&gt;=0.75, INT(aurora_data!BT2182)+1, INT(aurora_data!BT2182))</f>
        <v>0</v>
      </c>
      <c r="EL172" s="309">
        <f>IF(aurora_data!FP2182-INT(aurora_data!FP2182)&gt;=0.75, INT(aurora_data!FP2182)+1, INT(aurora_data!FP2182))</f>
        <v>0</v>
      </c>
      <c r="EM172" s="214">
        <f>IF(aurora_data!BU2182-INT(aurora_data!BU2182)&gt;=0.75, INT(aurora_data!BU2182)+1, INT(aurora_data!BU2182))</f>
        <v>0</v>
      </c>
      <c r="EN172" s="214">
        <f>IF(aurora_data!FQ2182-INT(aurora_data!FQ2182)&gt;=0.75, INT(aurora_data!FQ2182)+1, INT(aurora_data!FQ2182))</f>
        <v>1</v>
      </c>
      <c r="EO172" s="356">
        <f>IF(aurora_data!BV2182-INT(aurora_data!BV2182)&gt;=0.75, INT(aurora_data!BV2182)+1, INT(aurora_data!BV2182))</f>
        <v>0</v>
      </c>
      <c r="EP172" s="309">
        <f>IF(aurora_data!FR2182-INT(aurora_data!FR2182)&gt;=0.75, INT(aurora_data!FR2182)+1, INT(aurora_data!FR2182))</f>
        <v>0</v>
      </c>
      <c r="EQ172" s="214">
        <f>IF(aurora_data!BW2182-INT(aurora_data!BW2182)&gt;=0.75, INT(aurora_data!BW2182)+1, INT(aurora_data!BW2182))</f>
        <v>0</v>
      </c>
      <c r="ER172" s="322">
        <f>IF(aurora_data!FS2182-INT(aurora_data!FS2182)&gt;=0.75, INT(aurora_data!FS2182)+1, INT(aurora_data!FS2182))</f>
        <v>1</v>
      </c>
      <c r="ES172" s="214">
        <f>IF(aurora_data!BX2182-INT(aurora_data!BX2182)&gt;=0.75, INT(aurora_data!BX2182)+1, INT(aurora_data!BX2182))</f>
        <v>0</v>
      </c>
      <c r="ET172" s="309">
        <f>IF(aurora_data!FT2182-INT(aurora_data!FT2182)&gt;=0.75, INT(aurora_data!FT2182)+1, INT(aurora_data!FT2182))</f>
        <v>0</v>
      </c>
      <c r="EU172" s="214">
        <f>IF(aurora_data!BY2182-INT(aurora_data!BY2182)&gt;=0.75, INT(aurora_data!BY2182)+1, INT(aurora_data!BY2182))</f>
        <v>0</v>
      </c>
      <c r="EV172" s="309">
        <f>IF(aurora_data!FU2182-INT(aurora_data!FU2182)&gt;=0.75, INT(aurora_data!FU2182)+1, INT(aurora_data!FU2182))</f>
        <v>0</v>
      </c>
      <c r="EW172" s="214">
        <f>IF(aurora_data!BZ2182-INT(aurora_data!BZ2182)&gt;=0.75, INT(aurora_data!BZ2182)+1, INT(aurora_data!BZ2182))</f>
        <v>0</v>
      </c>
      <c r="EX172" s="309">
        <f>IF(aurora_data!FV2182-INT(aurora_data!FV2182)&gt;=0.75, INT(aurora_data!FV2182)+1, INT(aurora_data!FV2182))</f>
        <v>0</v>
      </c>
      <c r="EY172" s="214">
        <f>IF(aurora_data!CA2182-INT(aurora_data!CA2182)&gt;=0.75, INT(aurora_data!CA2182)+1, INT(aurora_data!CA2182))</f>
        <v>0</v>
      </c>
      <c r="EZ172" s="309">
        <f>IF(aurora_data!FW2182-INT(aurora_data!FW2182)&gt;=0.75, INT(aurora_data!FW2182)+1, INT(aurora_data!FW2182))</f>
        <v>0</v>
      </c>
      <c r="FA172" s="214">
        <f>IF(aurora_data!CB2182-INT(aurora_data!CB2182)&gt;=0.75, INT(aurora_data!CB2182)+1, INT(aurora_data!CB2182))</f>
        <v>0</v>
      </c>
      <c r="FB172" s="214">
        <f>IF(aurora_data!FX2182-INT(aurora_data!FX2182)&gt;=0.75, INT(aurora_data!FX2182)+1, INT(aurora_data!FX2182))</f>
        <v>0</v>
      </c>
      <c r="FC172" s="214">
        <f>IF(aurora_data!CC2182-INT(aurora_data!CC2182)&gt;=0.75, INT(aurora_data!CC2182)+1, INT(aurora_data!CC2182))</f>
        <v>0</v>
      </c>
      <c r="FD172" s="309">
        <f>IF(aurora_data!FY2182-INT(aurora_data!FY2182)&gt;=0.75, INT(aurora_data!FY2182)+1, INT(aurora_data!FY2182))</f>
        <v>0</v>
      </c>
      <c r="FE172" s="214">
        <f>IF(aurora_data!CD2182-INT(aurora_data!CD2182)&gt;=0.75, INT(aurora_data!CD2182)+1, INT(aurora_data!CD2182))</f>
        <v>0</v>
      </c>
      <c r="FF172" s="214">
        <f>IF(aurora_data!FZ2182-INT(aurora_data!FZ2182)&gt;=0.75, INT(aurora_data!FZ2182)+1, INT(aurora_data!FZ2182))</f>
        <v>0</v>
      </c>
      <c r="FG172" s="214">
        <f>IF(aurora_data!CE2182-INT(aurora_data!CE2182)&gt;=0.75, INT(aurora_data!CE2182)+1, INT(aurora_data!CE2182))</f>
        <v>0</v>
      </c>
      <c r="FH172" s="214">
        <f>IF(aurora_data!GA2182-INT(aurora_data!GA2182)&gt;=0.75, INT(aurora_data!GA2182)+1, INT(aurora_data!GA2182))</f>
        <v>0</v>
      </c>
      <c r="FI172" s="215">
        <f>IF(aurora_data!CF2182-INT(aurora_data!CF2182)&gt;=0.75,INT(aurora_data!CF2182)+1,INT(aurora_data!CF2182))</f>
        <v>0</v>
      </c>
      <c r="FJ172" s="309">
        <f>IF(aurora_data!GB2182-INT(aurora_data!GB2182)&gt;=0.75,INT(aurora_data!GB2182)+1,INT(aurora_data!GB2182))</f>
        <v>0</v>
      </c>
      <c r="FK172" s="214">
        <f>IF(aurora_data!CG2182-INT(aurora_data!CG2182)&gt;=0.75,INT(aurora_data!CG2182)+1,INT(aurora_data!CG2182))</f>
        <v>0</v>
      </c>
      <c r="FL172" s="309">
        <f>IF(aurora_data!GC2182-INT(aurora_data!GC2182)&gt;=0.75, INT(aurora_data!GC2182)+1, INT(aurora_data!GC2182))</f>
        <v>0</v>
      </c>
      <c r="FM172" s="214">
        <f>IF(aurora_data!CH2182-INT(aurora_data!CH2182)&gt;=0.75, INT(aurora_data!CH2182)+1, INT(aurora_data!CH2182))</f>
        <v>0</v>
      </c>
      <c r="FN172" s="309">
        <f>IF(aurora_data!GD2182-INT(aurora_data!GD2182)&gt;=0.75, INT(aurora_data!GD2182)+1, INT(aurora_data!GD2182))</f>
        <v>0</v>
      </c>
      <c r="FO172" s="214">
        <f>IF(aurora_data!CI2182-INT(aurora_data!CI2182)&gt;=0.75, INT(aurora_data!CI2182)+1, INT(aurora_data!CI2182))</f>
        <v>0</v>
      </c>
      <c r="FP172" s="322">
        <f>IF(aurora_data!GE2182-INT(aurora_data!GE2182)&gt;=0.75, INT(aurora_data!GE2182)+1, INT(aurora_data!GE2182))</f>
        <v>0</v>
      </c>
      <c r="FQ172" s="214">
        <f>IF(aurora_data!CJ2182-INT(aurora_data!CJ2182)&gt;=0.75, INT(aurora_data!CJ2182)+1, INT(aurora_data!CJ2182))</f>
        <v>0</v>
      </c>
      <c r="FR172" s="309">
        <f>IF(aurora_data!GF2182-INT(aurora_data!GF2182)&gt;=0.75, INT(aurora_data!GF2182)+1, INT(aurora_data!GF2182))</f>
        <v>0</v>
      </c>
      <c r="FS172" s="214">
        <f>IF(aurora_data!CK2182-INT(aurora_data!CK2182)&gt;=0.75, INT(aurora_data!CK2182)+1, INT(aurora_data!CK2182))</f>
        <v>0</v>
      </c>
      <c r="FT172" s="309">
        <f>IF(aurora_data!GG2182-INT(aurora_data!GG2182)&gt;=0.75, INT(aurora_data!GG2182)+1, INT(aurora_data!GG2182))</f>
        <v>0</v>
      </c>
      <c r="FU172" s="214">
        <f>IF(aurora_data!CL2182-INT(aurora_data!CL2182)&gt;=0.75, INT(aurora_data!CL2182)+1, INT(aurora_data!CL2182))</f>
        <v>1</v>
      </c>
      <c r="FV172" s="309">
        <f>IF(aurora_data!GH2182-INT(aurora_data!GH2182)&gt;=0.75, INT(aurora_data!GH2182)+1, INT(aurora_data!GH2182))</f>
        <v>0</v>
      </c>
      <c r="FW172" s="214">
        <f>IF(aurora_data!CM2182-INT(aurora_data!CM2182)&gt;=0.75, INT(aurora_data!CM2182)+1, INT(aurora_data!CM2182))</f>
        <v>0</v>
      </c>
      <c r="FX172" s="322">
        <f>IF(aurora_data!GI2182-INT(aurora_data!GI2182)&gt;=0.75, INT(aurora_data!GI2182)+1, INT(aurora_data!GI2182))</f>
        <v>0</v>
      </c>
      <c r="FY172" s="214">
        <f>IF(aurora_data!CN2182-INT(aurora_data!CN2182)&gt;=0.75, INT(aurora_data!CN2182)+1, INT(aurora_data!CN2182))</f>
        <v>0</v>
      </c>
      <c r="FZ172" s="309">
        <f>IF(aurora_data!GJ2182-INT(aurora_data!GJ2182)&gt;=0.75, INT(aurora_data!GJ2182)+1, INT(aurora_data!GJ2182))</f>
        <v>0</v>
      </c>
      <c r="GA172" s="214">
        <f>IF(aurora_data!CO2182-INT(aurora_data!CO2182)&gt;=0.75, INT(aurora_data!CO2182)+1, INT(aurora_data!CO2182))</f>
        <v>0</v>
      </c>
      <c r="GB172" s="214">
        <f>IF(aurora_data!GK2182-INT(aurora_data!GK2182)&gt;=0.75, INT(aurora_data!GK2182)+1, INT(aurora_data!GK2182))</f>
        <v>0</v>
      </c>
      <c r="GC172" s="356">
        <f>IF(aurora_data!CP2182-INT(aurora_data!CP2182)&gt;=0.75, INT(aurora_data!CP2182)+1, INT(aurora_data!CP2182))</f>
        <v>0</v>
      </c>
      <c r="GD172" s="309">
        <f>IF(aurora_data!GL2182-INT(aurora_data!GL2182)&gt;=0.75, INT(aurora_data!GL2182)+1, INT(aurora_data!GL2182))</f>
        <v>0</v>
      </c>
      <c r="GE172" s="214">
        <f>IF(aurora_data!CQ2182-INT(aurora_data!CQ2182)&gt;=0.75, INT(aurora_data!CQ2182)+1, INT(aurora_data!CQ2182))</f>
        <v>0</v>
      </c>
      <c r="GF172" s="322">
        <f>IF(aurora_data!GM2182-INT(aurora_data!GM2182)&gt;=0.75, INT(aurora_data!GM2182)+1, INT(aurora_data!GM2182))</f>
        <v>0</v>
      </c>
      <c r="GG172" s="214">
        <f>IF(aurora_data!CR2182-INT(aurora_data!CR2182)&gt;=0.75, INT(aurora_data!CR2182)+1, INT(aurora_data!CR2182))</f>
        <v>0</v>
      </c>
      <c r="GH172" s="309">
        <f>IF(aurora_data!GN2182-INT(aurora_data!GN2182)&gt;=0.75, INT(aurora_data!GN2182)+1, INT(aurora_data!GN2182))</f>
        <v>0</v>
      </c>
      <c r="GI172" s="214">
        <f>IF(aurora_data!CS2182-INT(aurora_data!CS2182)&gt;=0.75, INT(aurora_data!CS2182)+1, INT(aurora_data!CS2182))</f>
        <v>1</v>
      </c>
      <c r="GJ172" s="309">
        <f>IF(aurora_data!GO2182-INT(aurora_data!GO2182)&gt;=0.75, INT(aurora_data!GO2182)+1, INT(aurora_data!GO2182))</f>
        <v>0</v>
      </c>
      <c r="GK172" s="214">
        <f>IF(aurora_data!CT2182-INT(aurora_data!CT2182)&gt;=0.75, INT(aurora_data!CT2182)+1, INT(aurora_data!CT2182))</f>
        <v>0</v>
      </c>
      <c r="GL172" s="309">
        <f>IF(aurora_data!GP2182-INT(aurora_data!GP2182)&gt;=0.75, INT(aurora_data!GP2182)+1, INT(aurora_data!GP2182))</f>
        <v>0</v>
      </c>
      <c r="GM172" s="214">
        <f>IF(aurora_data!CU2182-INT(aurora_data!CU2182)&gt;=0.75, INT(aurora_data!CU2182)+1, INT(aurora_data!CU2182))</f>
        <v>0</v>
      </c>
      <c r="GN172" s="309">
        <f>IF(aurora_data!GQ2182-INT(aurora_data!GQ2182)&gt;=0.75, INT(aurora_data!GQ2182)+1, INT(aurora_data!GQ2182))</f>
        <v>0</v>
      </c>
      <c r="GO172" s="214">
        <f>IF(aurora_data!CV2182-INT(aurora_data!CV2182)&gt;=0.75, INT(aurora_data!CV2182)+1, INT(aurora_data!CV2182))</f>
        <v>0</v>
      </c>
      <c r="GP172" s="214">
        <f>IF(aurora_data!GR2182-INT(aurora_data!GR2182)&gt;=0.75, INT(aurora_data!GR2182)+1, INT(aurora_data!GR2182))</f>
        <v>0</v>
      </c>
      <c r="GQ172" s="214">
        <f>IF(aurora_data!CW2182-INT(aurora_data!CW2182)&gt;=0.75, INT(aurora_data!CW2182)+1, INT(aurora_data!CW2182))</f>
        <v>0</v>
      </c>
      <c r="GR172" s="309">
        <f>IF(aurora_data!GS2182-INT(aurora_data!GS2182)&gt;=0.75, INT(aurora_data!GS2182)+1, INT(aurora_data!GS2182))</f>
        <v>0</v>
      </c>
      <c r="GS172" s="214">
        <f>IF(aurora_data!CX2182-INT(aurora_data!CX2182)&gt;=0.75, INT(aurora_data!CX2182)+1, INT(aurora_data!CX2182))</f>
        <v>0</v>
      </c>
      <c r="GT172" s="214">
        <f>IF(aurora_data!GT2182-INT(aurora_data!GT2182)&gt;=0.75, INT(aurora_data!GT2182)+1, INT(aurora_data!GT2182))</f>
        <v>0</v>
      </c>
      <c r="GU172" s="214">
        <f>IF(aurora_data!CY2182-INT(aurora_data!CY2182)&gt;=0.75, INT(aurora_data!CY2182)+1, INT(aurora_data!CY2182))</f>
        <v>0</v>
      </c>
      <c r="GV172" s="214">
        <f>IF(aurora_data!GU2182-INT(aurora_data!GU2182)&gt;=0.75, INT(aurora_data!GU2182)+1, INT(aurora_data!GU2182))</f>
        <v>0</v>
      </c>
      <c r="GW172" s="217" t="s">
        <v>622</v>
      </c>
      <c r="GX172" s="218">
        <f>aurora_data!GV2182</f>
        <v>14</v>
      </c>
      <c r="GY172" s="219">
        <f t="shared" si="252"/>
        <v>0.14000000000000001</v>
      </c>
    </row>
    <row r="173" spans="2:207" s="2" customFormat="1">
      <c r="B173" s="512"/>
      <c r="C173" s="519"/>
      <c r="D173" s="220" t="s">
        <v>266</v>
      </c>
      <c r="E173" s="215">
        <f>IF(aurora_data!D2183-INT(aurora_data!D2183)&gt;=0.75, INT(aurora_data!D2183)+1, INT(aurora_data!D2183))</f>
        <v>0</v>
      </c>
      <c r="F173" s="309">
        <f>IF(aurora_data!CZ2183-INT(aurora_data!CZ2183)&gt;=0.75, INT(aurora_data!CZ2183)+1, INT(aurora_data!CZ2183))</f>
        <v>0</v>
      </c>
      <c r="G173" s="356">
        <f>IF(aurora_data!E2183-INT(aurora_data!E2183)&gt;=0.75, INT(aurora_data!E2183)+1, INT(aurora_data!E2183))</f>
        <v>0</v>
      </c>
      <c r="H173" s="309">
        <f>IF(aurora_data!DA2183-INT(aurora_data!DA2183)&gt;=0.75, INT(aurora_data!DA2183)+1, INT(aurora_data!DA2183))</f>
        <v>0</v>
      </c>
      <c r="I173" s="356">
        <f>IF(aurora_data!F2183-INT(aurora_data!F2183)&gt;=0.75, INT(aurora_data!F2183)+1, INT(aurora_data!F2183))</f>
        <v>0</v>
      </c>
      <c r="J173" s="309">
        <f>IF(aurora_data!DB2183-INT(aurora_data!DB2183)&gt;=0.75, INT(aurora_data!DB2183)+1, INT(aurora_data!DB2183))</f>
        <v>0</v>
      </c>
      <c r="K173" s="356">
        <f>IF(aurora_data!G2183-INT(aurora_data!G2183)&gt;=0.75, INT(aurora_data!G2183)+1, INT(aurora_data!G2183))</f>
        <v>0</v>
      </c>
      <c r="L173" s="322">
        <f>IF(aurora_data!DC2183-INT(aurora_data!DC2183)&gt;=0.75, INT(aurora_data!DC2183)+1, INT(aurora_data!DC2183))</f>
        <v>0</v>
      </c>
      <c r="M173" s="340">
        <f>IF(aurora_data!H2183-INT(aurora_data!H2183)&gt;=0.75, INT(aurora_data!H2183)+1, INT(aurora_data!H2183))</f>
        <v>0</v>
      </c>
      <c r="N173" s="309">
        <f>IF(aurora_data!DD2183-INT(aurora_data!DD2183)&gt;=0.75, INT(aurora_data!DD2183)+1, INT(aurora_data!DD2183))</f>
        <v>0</v>
      </c>
      <c r="O173" s="214">
        <f>IF(aurora_data!I2183-INT(aurora_data!I2183)&gt;=0.75, INT(aurora_data!I2183)+1, INT(aurora_data!I2183))</f>
        <v>0</v>
      </c>
      <c r="P173" s="309">
        <f>IF(aurora_data!DE2183-INT(aurora_data!DE2183)&gt;=0.75, INT(aurora_data!DE2183)+1, INT(aurora_data!DE2183))</f>
        <v>0</v>
      </c>
      <c r="Q173" s="356">
        <f>IF(aurora_data!J2183-INT(aurora_data!J2183)&gt;=0.75, INT(aurora_data!J2183)+1, INT(aurora_data!J2183))</f>
        <v>0</v>
      </c>
      <c r="R173" s="309">
        <f>IF(aurora_data!DF2183-INT(aurora_data!DF2183)&gt;=0.75, INT(aurora_data!DF2183)+1, INT(aurora_data!DF2183))</f>
        <v>0</v>
      </c>
      <c r="S173" s="214">
        <f>IF(aurora_data!K2183-INT(aurora_data!K2183)&gt;=0.75, INT(aurora_data!K2183)+1, INT(aurora_data!K2183))</f>
        <v>0</v>
      </c>
      <c r="T173" s="322">
        <f>IF(aurora_data!DG2183-INT(aurora_data!DG2183)&gt;=0.75, INT(aurora_data!DG2183)+1, INT(aurora_data!DG2183))</f>
        <v>0</v>
      </c>
      <c r="U173" s="340">
        <f>IF(aurora_data!L2183-INT(aurora_data!L2183)&gt;=0.75, INT(aurora_data!L2183)+1, INT(aurora_data!L2183))</f>
        <v>0</v>
      </c>
      <c r="V173" s="309">
        <f>IF(aurora_data!DH2183-INT(aurora_data!DH2183)&gt;=0.75, INT(aurora_data!DH2183)+1, INT(aurora_data!DH2183))</f>
        <v>0</v>
      </c>
      <c r="W173" s="214">
        <f>IF(aurora_data!M2183-INT(aurora_data!M2183)&gt;=0.75, INT(aurora_data!M2183)+1, INT(aurora_data!M2183))</f>
        <v>0</v>
      </c>
      <c r="X173" s="214">
        <f>IF(aurora_data!DI2183-INT(aurora_data!DI2183)&gt;=0.75, INT(aurora_data!DI2183)+1, INT(aurora_data!DI2183))</f>
        <v>0</v>
      </c>
      <c r="Y173" s="356">
        <f>IF(aurora_data!N2183-INT(aurora_data!N2183)&gt;=0.75, INT(aurora_data!N2183)+1, INT(aurora_data!N2183))</f>
        <v>0</v>
      </c>
      <c r="Z173" s="309">
        <f>IF(aurora_data!DJ2183-INT(aurora_data!DJ2183)&gt;=0.75, INT(aurora_data!DJ2183)+1, INT(aurora_data!DJ2183))</f>
        <v>0</v>
      </c>
      <c r="AA173" s="214">
        <f>IF(aurora_data!O2183-INT(aurora_data!O2183)&gt;=0.75, INT(aurora_data!O2183)+1, INT(aurora_data!O2183))</f>
        <v>0</v>
      </c>
      <c r="AB173" s="322">
        <f>IF(aurora_data!DK2183-INT(aurora_data!DK2183)&gt;=0.75, INT(aurora_data!DK2183)+1, INT(aurora_data!DK2183))</f>
        <v>0</v>
      </c>
      <c r="AC173" s="214">
        <f>IF(aurora_data!P2183-INT(aurora_data!P2183)&gt;=0.75, INT(aurora_data!P2183)+1, INT(aurora_data!P2183))</f>
        <v>0</v>
      </c>
      <c r="AD173" s="214">
        <f>IF(aurora_data!DL2183-INT(aurora_data!DL2183)&gt;=0.75, INT(aurora_data!DL2183)+1, INT(aurora_data!DL2183))</f>
        <v>0</v>
      </c>
      <c r="AE173" s="214">
        <f>IF(aurora_data!Q2183-INT(aurora_data!Q2183)&gt;=0.75, INT(aurora_data!Q2183)+1, INT(aurora_data!Q2183))</f>
        <v>0</v>
      </c>
      <c r="AF173" s="309">
        <f>IF(aurora_data!DM2183-INT(aurora_data!DM2183)&gt;=0.75, INT(aurora_data!DM2183)+1, INT(aurora_data!DM2183))</f>
        <v>0</v>
      </c>
      <c r="AG173" s="214">
        <f>IF(aurora_data!R2183-INT(aurora_data!R2183)&gt;=0.75, INT(aurora_data!R2183)+1, INT(aurora_data!R2183))</f>
        <v>0</v>
      </c>
      <c r="AH173" s="214">
        <f>IF(aurora_data!DN2183-INT(aurora_data!DN2183)&gt;=0.75, INT(aurora_data!DN2183)+1, INT(aurora_data!DN2183))</f>
        <v>0</v>
      </c>
      <c r="AI173" s="214">
        <f>IF(aurora_data!S2183-INT(aurora_data!S2183)&gt;=0.75, INT(aurora_data!S2183)+1, INT(aurora_data!S2183))</f>
        <v>0</v>
      </c>
      <c r="AJ173" s="216">
        <f>IF(aurora_data!DO2183-INT(aurora_data!DO2183)&gt;=0.75, INT(aurora_data!DO2183)+1, INT(aurora_data!DO2183))</f>
        <v>0</v>
      </c>
      <c r="AK173" s="214">
        <f>IF(aurora_data!T2183-INT(aurora_data!T2183)&gt;=0.75, INT(aurora_data!T2183)+1, INT(aurora_data!T2183))</f>
        <v>0</v>
      </c>
      <c r="AL173" s="214">
        <f>IF(aurora_data!DP2183-INT(aurora_data!DP2183)&gt;=0.75, INT(aurora_data!DP2183)+1, INT(aurora_data!DP2183))</f>
        <v>0</v>
      </c>
      <c r="AM173" s="214">
        <f>IF(aurora_data!U2183-INT(aurora_data!U2183)&gt;=0.75, INT(aurora_data!U2183)+1, INT(aurora_data!U2183))</f>
        <v>0</v>
      </c>
      <c r="AN173" s="309">
        <f>IF(aurora_data!DQ2183-INT(aurora_data!DQ2183)&gt;=0.75, INT(aurora_data!DQ2183)+1, INT(aurora_data!DQ2183))</f>
        <v>0</v>
      </c>
      <c r="AO173" s="214">
        <f>IF(aurora_data!V2183-INT(aurora_data!V2183)&gt;=0.75, INT(aurora_data!V2183)+1, INT(aurora_data!V2183))</f>
        <v>0</v>
      </c>
      <c r="AP173" s="214">
        <f>IF(aurora_data!DR2183-INT(aurora_data!DR2183)&gt;=0.75, INT(aurora_data!DR2183)+1, INT(aurora_data!DR2183))</f>
        <v>0</v>
      </c>
      <c r="AQ173" s="214">
        <f>IF(aurora_data!W2183-INT(aurora_data!W2183)&gt;=0.75, INT(aurora_data!W2183)+1, INT(aurora_data!W2183))</f>
        <v>0</v>
      </c>
      <c r="AR173" s="216">
        <f>IF(aurora_data!DS2183-INT(aurora_data!DS2183)&gt;=0.75, INT(aurora_data!DS2183)+1, INT(aurora_data!DS2183))</f>
        <v>0</v>
      </c>
      <c r="AS173" s="214">
        <f>IF(aurora_data!X2183-INT(aurora_data!X2183)&gt;=0.75, INT(aurora_data!X2183)+1, INT(aurora_data!X2183))</f>
        <v>0</v>
      </c>
      <c r="AT173" s="309">
        <f>IF(aurora_data!DT2183-INT(aurora_data!DT2183)&gt;=0.75, INT(aurora_data!DT2183)+1, INT(aurora_data!DT2183))</f>
        <v>0</v>
      </c>
      <c r="AU173" s="214">
        <f>IF(aurora_data!Y2183-INT(aurora_data!Y2183)&gt;=0.75, INT(aurora_data!Y2183)+1, INT(aurora_data!Y2183))</f>
        <v>0</v>
      </c>
      <c r="AV173" s="309">
        <f>IF(aurora_data!DU2183-INT(aurora_data!DU2183)&gt;=0.75, INT(aurora_data!DU2183)+1, INT(aurora_data!DU2183))</f>
        <v>0</v>
      </c>
      <c r="AW173" s="214">
        <f>IF(aurora_data!Z2183-INT(aurora_data!Z2183)&gt;=0.75, INT(aurora_data!Z2183)+1, INT(aurora_data!Z2183))</f>
        <v>0</v>
      </c>
      <c r="AX173" s="309">
        <f>IF(aurora_data!DV2183-INT(aurora_data!DV2183)&gt;=0.75, INT(aurora_data!DV2183)+1, INT(aurora_data!DV2183))</f>
        <v>0</v>
      </c>
      <c r="AY173" s="214">
        <f>IF(aurora_data!AA2183-INT(aurora_data!AA2183)&gt;=0.75, INT(aurora_data!AA2183)+1, INT(aurora_data!AA2183))</f>
        <v>0</v>
      </c>
      <c r="AZ173" s="322">
        <f>IF(aurora_data!DW2183-INT(aurora_data!DW2183)&gt;=0.75, INT(aurora_data!DW2183)+1, INT(aurora_data!DW2183))</f>
        <v>0</v>
      </c>
      <c r="BA173" s="340">
        <f>IF(aurora_data!AB2183-INT(aurora_data!AB2183)&gt;=0.75, INT(aurora_data!AB2183)+1, INT(aurora_data!AB2183))</f>
        <v>0</v>
      </c>
      <c r="BB173" s="309">
        <f>IF(aurora_data!DX2183-INT(aurora_data!DX2183)&gt;=0.75, INT(aurora_data!DX2183)+1, INT(aurora_data!DX2183))</f>
        <v>0</v>
      </c>
      <c r="BC173" s="214">
        <f>IF(aurora_data!AC2183-INT(aurora_data!AC2183)&gt;=0.75, INT(aurora_data!AC2183)+1, INT(aurora_data!AC2183))</f>
        <v>0</v>
      </c>
      <c r="BD173" s="309">
        <f>IF(aurora_data!DY2183-INT(aurora_data!DY2183)&gt;=0.75, INT(aurora_data!DY2183)+1, INT(aurora_data!DY2183))</f>
        <v>0</v>
      </c>
      <c r="BE173" s="214">
        <f>IF(aurora_data!AD2183-INT(aurora_data!AD2183)&gt;=0.75, INT(aurora_data!AD2183)+1, INT(aurora_data!AD2183))</f>
        <v>0</v>
      </c>
      <c r="BF173" s="309">
        <f>IF(aurora_data!DZ2183-INT(aurora_data!DZ2183)&gt;=0.75, INT(aurora_data!DZ2183)+1, INT(aurora_data!DZ2183))</f>
        <v>0</v>
      </c>
      <c r="BG173" s="214">
        <f>IF(aurora_data!AE2183-INT(aurora_data!AE2183)&gt;=0.75, INT(aurora_data!AE2183)+1, INT(aurora_data!AE2183))</f>
        <v>0</v>
      </c>
      <c r="BH173" s="322">
        <f>IF(aurora_data!EA2183-INT(aurora_data!EA2183)&gt;=0.75, INT(aurora_data!EA2183)+1, INT(aurora_data!EA2183))</f>
        <v>0</v>
      </c>
      <c r="BI173" s="214">
        <f>IF(aurora_data!AF2183-INT(aurora_data!AF2183)&gt;=0.75, INT(aurora_data!AF2183)+1, INT(aurora_data!AF2183))</f>
        <v>0</v>
      </c>
      <c r="BJ173" s="309">
        <f>IF(aurora_data!EB2183-INT(aurora_data!EB2183)&gt;=0.75, INT(aurora_data!EB2183)+1, INT(aurora_data!EB2183))</f>
        <v>0</v>
      </c>
      <c r="BK173" s="214">
        <f>IF(aurora_data!AG2183-INT(aurora_data!AG2183)&gt;=0.75, INT(aurora_data!AG2183)+1, INT(aurora_data!AG2183))</f>
        <v>0</v>
      </c>
      <c r="BL173" s="309">
        <f>IF(aurora_data!EC2183-INT(aurora_data!EC2183)&gt;=0.75, INT(aurora_data!EC2183)+1, INT(aurora_data!EC2183))</f>
        <v>0</v>
      </c>
      <c r="BM173" s="214">
        <f>IF(aurora_data!AH2183-INT(aurora_data!AH2183)&gt;=0.75, INT(aurora_data!AH2183)+1, INT(aurora_data!AH2183))</f>
        <v>0</v>
      </c>
      <c r="BN173" s="309">
        <f>IF(aurora_data!ED2183-INT(aurora_data!ED2183)&gt;=0.75, INT(aurora_data!ED2183)+1, INT(aurora_data!ED2183))</f>
        <v>0</v>
      </c>
      <c r="BO173" s="214">
        <f>IF(aurora_data!AI2183-INT(aurora_data!AI2183)&gt;=0.75, INT(aurora_data!AI2183)+1, INT(aurora_data!AI2183))</f>
        <v>0</v>
      </c>
      <c r="BP173" s="322">
        <f>IF(aurora_data!EE2183-INT(aurora_data!EE2183)&gt;=0.75, INT(aurora_data!EE2183)+1, INT(aurora_data!EE2183))</f>
        <v>0</v>
      </c>
      <c r="BQ173" s="214">
        <f>IF(aurora_data!AJ2183-INT(aurora_data!AJ2183)&gt;=0.75, INT(aurora_data!AJ2183)+1, INT(aurora_data!AJ2183))</f>
        <v>0</v>
      </c>
      <c r="BR173" s="309">
        <f>IF(aurora_data!EF2183-INT(aurora_data!EF2183)&gt;=0.75, INT(aurora_data!EF2183)+1, INT(aurora_data!EF2183))</f>
        <v>0</v>
      </c>
      <c r="BS173" s="214">
        <f>IF(aurora_data!AK2183-INT(aurora_data!AK2183)&gt;=0.75, INT(aurora_data!AK2183)+1, INT(aurora_data!AK2183))</f>
        <v>0</v>
      </c>
      <c r="BT173" s="309">
        <f>IF(aurora_data!EG2183-INT(aurora_data!EG2183)&gt;=0.75, INT(aurora_data!EG2183)+1, INT(aurora_data!EG2183))</f>
        <v>0</v>
      </c>
      <c r="BU173" s="214">
        <f>IF(aurora_data!AL2183-INT(aurora_data!AL2183)&gt;=0.75, INT(aurora_data!AL2183)+1, INT(aurora_data!AL2183))</f>
        <v>0</v>
      </c>
      <c r="BV173" s="309">
        <f>IF(aurora_data!EH2183-INT(aurora_data!EH2183)&gt;=0.75, INT(aurora_data!EH2183)+1, INT(aurora_data!EH2183))</f>
        <v>0</v>
      </c>
      <c r="BW173" s="214">
        <f>IF(aurora_data!AM2183-INT(aurora_data!AM2183)&gt;=0.75, INT(aurora_data!AM2183)+1, INT(aurora_data!AM2183))</f>
        <v>0</v>
      </c>
      <c r="BX173" s="216">
        <f>IF(aurora_data!EI2183-INT(aurora_data!EI2183)&gt;=0.75, INT(aurora_data!EI2183)+1, INT(aurora_data!EI2183))</f>
        <v>0</v>
      </c>
      <c r="BY173" s="214">
        <f>IF(aurora_data!AN2183-INT(aurora_data!AN2183)&gt;=0.75, INT(aurora_data!AN2183)+1, INT(aurora_data!AN2183))</f>
        <v>0</v>
      </c>
      <c r="BZ173" s="214">
        <f>IF(aurora_data!EJ2183-INT(aurora_data!EJ2183)&gt;=0.75, INT(aurora_data!EJ2183)+1, INT(aurora_data!EJ2183))</f>
        <v>0</v>
      </c>
      <c r="CA173" s="214">
        <f>IF(aurora_data!AO2183-INT(aurora_data!AO2183)&gt;=0.75, INT(aurora_data!AO2183)+1, INT(aurora_data!AO2183))</f>
        <v>0</v>
      </c>
      <c r="CB173" s="309">
        <f>IF(aurora_data!EK2183-INT(aurora_data!EK2183)&gt;=0.75, INT(aurora_data!EK2183)+1, INT(aurora_data!EK2183))</f>
        <v>0</v>
      </c>
      <c r="CC173" s="214">
        <f>IF(aurora_data!AP2183-INT(aurora_data!AP2183)&gt;=0.75, INT(aurora_data!AP2183)+1, INT(aurora_data!AP2183))</f>
        <v>0</v>
      </c>
      <c r="CD173" s="214">
        <f>IF(aurora_data!EL2183-INT(aurora_data!EL2183)&gt;=0.75, INT(aurora_data!EL2183)+1, INT(aurora_data!EL2183))</f>
        <v>0</v>
      </c>
      <c r="CE173" s="214">
        <f>IF(aurora_data!AQ2183-INT(aurora_data!AQ2183)&gt;=0.75, INT(aurora_data!AQ2183)+1, INT(aurora_data!AQ2183))</f>
        <v>0</v>
      </c>
      <c r="CF173" s="214">
        <f>IF(aurora_data!EM2183-INT(aurora_data!EM2183)&gt;=0.75, INT(aurora_data!EM2183)+1, INT(aurora_data!EM2183))</f>
        <v>0</v>
      </c>
      <c r="CG173" s="215">
        <f>IF(aurora_data!AR2183-INT(aurora_data!AR2183)&gt;=0.75, INT(aurora_data!AR2183)+1, INT(aurora_data!AR2183))</f>
        <v>0</v>
      </c>
      <c r="CH173" s="214">
        <f>IF(aurora_data!EN2183-INT(aurora_data!EN2183)&gt;=0.75, INT(aurora_data!EN2183)+1, INT(aurora_data!EN2183))</f>
        <v>0</v>
      </c>
      <c r="CI173" s="214">
        <f>IF(aurora_data!AS2183-INT(aurora_data!AS2183)&gt;=0.75, INT(aurora_data!AS2183)+1, INT(aurora_data!AS2183))</f>
        <v>0</v>
      </c>
      <c r="CJ173" s="309">
        <f>IF(aurora_data!EO2183-INT(aurora_data!EO2183)&gt;=0.75, INT(aurora_data!EO2183)+1, INT(aurora_data!EO2183))</f>
        <v>0</v>
      </c>
      <c r="CK173" s="214">
        <f>IF(aurora_data!AT2183-INT(aurora_data!AT2183)&gt;=0.75, INT(aurora_data!AT2183)+1, INT(aurora_data!AT2183))</f>
        <v>0</v>
      </c>
      <c r="CL173" s="214">
        <f>IF(aurora_data!EP2183-INT(aurora_data!EP2183)&gt;=0.75, INT(aurora_data!EP2183)+1, INT(aurora_data!EP2183))</f>
        <v>0</v>
      </c>
      <c r="CM173" s="214">
        <f>IF(aurora_data!AU2183-INT(aurora_data!AU2183)&gt;=0.75, INT(aurora_data!AU2183)+1, INT(aurora_data!AU2183))</f>
        <v>0</v>
      </c>
      <c r="CN173" s="322">
        <f>IF(aurora_data!EQ2183-INT(aurora_data!EQ2183)&gt;=0.75, INT(aurora_data!EQ2183)+1, INT(aurora_data!EQ2183))</f>
        <v>0</v>
      </c>
      <c r="CO173" s="214">
        <f>IF(aurora_data!AV2183-INT(aurora_data!AV2183)&gt;=0.75, INT(aurora_data!AV2183)+1, INT(aurora_data!AV2183))</f>
        <v>0</v>
      </c>
      <c r="CP173" s="214">
        <f>IF(aurora_data!ER2183-INT(aurora_data!ER2183)&gt;=0.75, INT(aurora_data!ER2183)+1, INT(aurora_data!ER2183))</f>
        <v>0</v>
      </c>
      <c r="CQ173" s="214">
        <f>IF(aurora_data!AW2183-INT(aurora_data!AW2183)&gt;=0.75, INT(aurora_data!AW2183)+1, INT(aurora_data!AW2183))</f>
        <v>0</v>
      </c>
      <c r="CR173" s="309">
        <f>IF(aurora_data!ES2183-INT(aurora_data!ES2183)&gt;=0.75, INT(aurora_data!ES2183)+1, INT(aurora_data!ES2183))</f>
        <v>0</v>
      </c>
      <c r="CS173" s="214">
        <f>IF(aurora_data!AX2183-INT(aurora_data!AX2183)&gt;=0.75, INT(aurora_data!AX2183)+1, INT(aurora_data!AX2183))</f>
        <v>0</v>
      </c>
      <c r="CT173" s="309">
        <f>IF(aurora_data!ET2183-INT(aurora_data!ET2183)&gt;=0.75, INT(aurora_data!ET2183)+1, INT(aurora_data!ET2183))</f>
        <v>0</v>
      </c>
      <c r="CU173" s="214">
        <f>IF(aurora_data!AY2183-INT(aurora_data!AY2183)&gt;=0.75, INT(aurora_data!AY2183)+1, INT(aurora_data!AY2183))</f>
        <v>0</v>
      </c>
      <c r="CV173" s="322">
        <f>IF(aurora_data!EU2183-INT(aurora_data!EU2183)&gt;=0.75, INT(aurora_data!EU2183)+1, INT(aurora_data!EU2183))</f>
        <v>0</v>
      </c>
      <c r="CW173" s="214">
        <f>IF(aurora_data!AZ2183-INT(aurora_data!AZ2183)&gt;=0.75, INT(aurora_data!AZ2183)+1, INT(aurora_data!AZ2183))</f>
        <v>0</v>
      </c>
      <c r="CX173" s="309">
        <f>IF(aurora_data!EV2183-INT(aurora_data!EV2183)&gt;=0.75, INT(aurora_data!EV2183)+1, INT(aurora_data!EV2183))</f>
        <v>0</v>
      </c>
      <c r="CY173" s="214">
        <f>IF(aurora_data!BA2183-INT(aurora_data!BA2183)&gt;=0.75, INT(aurora_data!BA2183)+1, INT(aurora_data!BA2183))</f>
        <v>0</v>
      </c>
      <c r="CZ173" s="309">
        <f>IF(aurora_data!EW2183-INT(aurora_data!EW2183)&gt;=0.75, INT(aurora_data!EW2183)+1, INT(aurora_data!EW2183))</f>
        <v>0</v>
      </c>
      <c r="DA173" s="214">
        <f>IF(aurora_data!BB2183-INT(aurora_data!BB2183)&gt;=0.75, INT(aurora_data!BB2183)+1, INT(aurora_data!BB2183))</f>
        <v>0</v>
      </c>
      <c r="DB173" s="309">
        <f>IF(aurora_data!EX2183-INT(aurora_data!EX2183)&gt;=0.75, INT(aurora_data!EX2183)+1, INT(aurora_data!EX2183))</f>
        <v>0</v>
      </c>
      <c r="DC173" s="214">
        <f>IF(aurora_data!BC2183-INT(aurora_data!BC2183)&gt;=0.75, INT(aurora_data!BC2183)+1, INT(aurora_data!BC2183))</f>
        <v>0</v>
      </c>
      <c r="DD173" s="322">
        <f>IF(aurora_data!EY2183-INT(aurora_data!EY2183)&gt;=0.75, INT(aurora_data!EY2183)+1, INT(aurora_data!EY2183))</f>
        <v>0</v>
      </c>
      <c r="DE173" s="214">
        <f>IF(aurora_data!BD2183-INT(aurora_data!BD2183)&gt;=0.75, INT(aurora_data!BD2183)+1, INT(aurora_data!BD2183))</f>
        <v>0</v>
      </c>
      <c r="DF173" s="309">
        <f>IF(aurora_data!EZ2183-INT(aurora_data!EZ2183)&gt;=0.75, INT(aurora_data!EZ2183)+1, INT(aurora_data!EZ2183))</f>
        <v>0</v>
      </c>
      <c r="DG173" s="214">
        <f>IF(aurora_data!BE2183-INT(aurora_data!BE2183)&gt;=0.75, INT(aurora_data!BE2183)+1, INT(aurora_data!BE2183))</f>
        <v>0</v>
      </c>
      <c r="DH173" s="309">
        <f>IF(aurora_data!FA2183-INT(aurora_data!FA2183)&gt;=0.75, INT(aurora_data!FA2183)+1, INT(aurora_data!FA2183))</f>
        <v>0</v>
      </c>
      <c r="DI173" s="214">
        <f>IF(aurora_data!BF2183-INT(aurora_data!BF2183)&gt;=0.75, INT(aurora_data!BF2183)+1, INT(aurora_data!BF2183))</f>
        <v>0</v>
      </c>
      <c r="DJ173" s="309">
        <f>IF(aurora_data!FB2183-INT(aurora_data!FB2183)&gt;=0.75, INT(aurora_data!FB2183)+1, INT(aurora_data!FB2183))</f>
        <v>0</v>
      </c>
      <c r="DK173" s="214">
        <f>IF(aurora_data!BG2183-INT(aurora_data!BG2183)&gt;=0.75, INT(aurora_data!BG2183)+1, INT(aurora_data!BG2183))</f>
        <v>0</v>
      </c>
      <c r="DL173" s="309">
        <f>IF(aurora_data!FC2183-INT(aurora_data!FC2183)&gt;=0.75, INT(aurora_data!FC2183)+1, INT(aurora_data!FC2183))</f>
        <v>0</v>
      </c>
      <c r="DM173" s="214">
        <f>IF(aurora_data!BH2183-INT(aurora_data!BH2183)&gt;=0.75, INT(aurora_data!BH2183)+1, INT(aurora_data!BH2183))</f>
        <v>0</v>
      </c>
      <c r="DN173" s="214">
        <f>IF(aurora_data!FD2183-INT(aurora_data!FD2183)&gt;=0.75, INT(aurora_data!FD2183)+1, INT(aurora_data!FD2183))</f>
        <v>0</v>
      </c>
      <c r="DO173" s="214">
        <f>IF(aurora_data!BI2183-INT(aurora_data!BI2183)&gt;=0.75, INT(aurora_data!BI2183)+1, INT(aurora_data!BI2183))</f>
        <v>0</v>
      </c>
      <c r="DP173" s="309">
        <f>IF(aurora_data!FE2183-INT(aurora_data!FE2183)&gt;=0.75, INT(aurora_data!FE2183)+1, INT(aurora_data!FE2183))</f>
        <v>0</v>
      </c>
      <c r="DQ173" s="214">
        <f>IF(aurora_data!BJ2183-INT(aurora_data!BJ2183)&gt;=0.75, INT(aurora_data!BJ2183)+1, INT(aurora_data!BJ2183))</f>
        <v>0</v>
      </c>
      <c r="DR173" s="214">
        <f>IF(aurora_data!FF2183-INT(aurora_data!FF2183)&gt;=0.75, INT(aurora_data!FF2183)+1, INT(aurora_data!FF2183))</f>
        <v>0</v>
      </c>
      <c r="DS173" s="214">
        <f>IF(aurora_data!BK2183-INT(aurora_data!BK2183)&gt;=0.75, INT(aurora_data!BK2183)+1, INT(aurora_data!BK2183))</f>
        <v>0</v>
      </c>
      <c r="DT173" s="214">
        <f>IF(aurora_data!FG2183-INT(aurora_data!FG2183)&gt;=0.75, INT(aurora_data!FG2183)+1, INT(aurora_data!FG2183))</f>
        <v>0</v>
      </c>
      <c r="DU173" s="215">
        <f>IF(aurora_data!BL2183-INT(aurora_data!BL2183)&gt;=0.75, INT(aurora_data!BL2183)+1, INT(aurora_data!BL2183))</f>
        <v>0</v>
      </c>
      <c r="DV173" s="214">
        <f>IF(aurora_data!FH2183-INT(aurora_data!FH2183)&gt;=0.75, INT(aurora_data!FH2183)+1, INT(aurora_data!FH2183))</f>
        <v>0</v>
      </c>
      <c r="DW173" s="214">
        <f>IF(aurora_data!BM2183-INT(aurora_data!BM2183)&gt;=0.75, INT(aurora_data!BM2183)+1, INT(aurora_data!BM2183))</f>
        <v>0</v>
      </c>
      <c r="DX173" s="309">
        <f>IF(aurora_data!FI2183-INT(aurora_data!FI2183)&gt;=0.75, INT(aurora_data!FI2183)+1, INT(aurora_data!FI2183))</f>
        <v>0</v>
      </c>
      <c r="DY173" s="214">
        <f>IF(aurora_data!BN2183-INT(aurora_data!BN2183)&gt;=0.75, INT(aurora_data!BN2183)+1, INT(aurora_data!BN2183))</f>
        <v>0</v>
      </c>
      <c r="DZ173" s="214">
        <f>IF(aurora_data!FJ2183-INT(aurora_data!FJ2183)&gt;=0.75, INT(aurora_data!FJ2183)+1, INT(aurora_data!FJ2183))</f>
        <v>0</v>
      </c>
      <c r="EA173" s="214">
        <f>IF(aurora_data!BO2183-INT(aurora_data!BO2183)&gt;=0.75, INT(aurora_data!BO2183)+1, INT(aurora_data!BO2183))</f>
        <v>0</v>
      </c>
      <c r="EB173" s="322">
        <f>IF(aurora_data!FK2183-INT(aurora_data!FK2183)&gt;=0.75, INT(aurora_data!FK2183)+1, INT(aurora_data!FK2183))</f>
        <v>0</v>
      </c>
      <c r="EC173" s="214">
        <f>IF(aurora_data!BP2183-INT(aurora_data!BP2183)&gt;=0.75, INT(aurora_data!BP2183)+1, INT(aurora_data!BP2183))</f>
        <v>0</v>
      </c>
      <c r="ED173" s="309">
        <f>IF(aurora_data!FL2183-INT(aurora_data!FL2183)&gt;=0.75, INT(aurora_data!FL2183)+1, INT(aurora_data!FL2183))</f>
        <v>0</v>
      </c>
      <c r="EE173" s="214">
        <f>IF(aurora_data!BQ2183-INT(aurora_data!BQ2183)&gt;=0.75, INT(aurora_data!BQ2183)+1, INT(aurora_data!BQ2183))</f>
        <v>0</v>
      </c>
      <c r="EF173" s="309">
        <f>IF(aurora_data!FM2183-INT(aurora_data!FM2183)&gt;=0.75, INT(aurora_data!FM2183)+1, INT(aurora_data!FM2183))</f>
        <v>0</v>
      </c>
      <c r="EG173" s="214">
        <f>IF(aurora_data!BR2183-INT(aurora_data!BR2183)&gt;=0.75, INT(aurora_data!BR2183)+1, INT(aurora_data!BR2183))</f>
        <v>0</v>
      </c>
      <c r="EH173" s="309">
        <f>IF(aurora_data!FN2183-INT(aurora_data!FN2183)&gt;=0.75, INT(aurora_data!FN2183)+1, INT(aurora_data!FN2183))</f>
        <v>0</v>
      </c>
      <c r="EI173" s="214">
        <f>IF(aurora_data!BS2183-INT(aurora_data!BS2183)&gt;=0.75, INT(aurora_data!BS2183)+1, INT(aurora_data!BS2183))</f>
        <v>0</v>
      </c>
      <c r="EJ173" s="322">
        <f>IF(aurora_data!FO2183-INT(aurora_data!FO2183)&gt;=0.75, INT(aurora_data!FO2183)+1, INT(aurora_data!FO2183))</f>
        <v>0</v>
      </c>
      <c r="EK173" s="214">
        <f>IF(aurora_data!BT2183-INT(aurora_data!BT2183)&gt;=0.75, INT(aurora_data!BT2183)+1, INT(aurora_data!BT2183))</f>
        <v>0</v>
      </c>
      <c r="EL173" s="309">
        <f>IF(aurora_data!FP2183-INT(aurora_data!FP2183)&gt;=0.75, INT(aurora_data!FP2183)+1, INT(aurora_data!FP2183))</f>
        <v>0</v>
      </c>
      <c r="EM173" s="214">
        <f>IF(aurora_data!BU2183-INT(aurora_data!BU2183)&gt;=0.75, INT(aurora_data!BU2183)+1, INT(aurora_data!BU2183))</f>
        <v>0</v>
      </c>
      <c r="EN173" s="214">
        <f>IF(aurora_data!FQ2183-INT(aurora_data!FQ2183)&gt;=0.75, INT(aurora_data!FQ2183)+1, INT(aurora_data!FQ2183))</f>
        <v>0</v>
      </c>
      <c r="EO173" s="356">
        <f>IF(aurora_data!BV2183-INT(aurora_data!BV2183)&gt;=0.75, INT(aurora_data!BV2183)+1, INT(aurora_data!BV2183))</f>
        <v>0</v>
      </c>
      <c r="EP173" s="309">
        <f>IF(aurora_data!FR2183-INT(aurora_data!FR2183)&gt;=0.75, INT(aurora_data!FR2183)+1, INT(aurora_data!FR2183))</f>
        <v>0</v>
      </c>
      <c r="EQ173" s="214">
        <f>IF(aurora_data!BW2183-INT(aurora_data!BW2183)&gt;=0.75, INT(aurora_data!BW2183)+1, INT(aurora_data!BW2183))</f>
        <v>0</v>
      </c>
      <c r="ER173" s="322">
        <f>IF(aurora_data!FS2183-INT(aurora_data!FS2183)&gt;=0.75, INT(aurora_data!FS2183)+1, INT(aurora_data!FS2183))</f>
        <v>0</v>
      </c>
      <c r="ES173" s="214">
        <f>IF(aurora_data!BX2183-INT(aurora_data!BX2183)&gt;=0.75, INT(aurora_data!BX2183)+1, INT(aurora_data!BX2183))</f>
        <v>0</v>
      </c>
      <c r="ET173" s="309">
        <f>IF(aurora_data!FT2183-INT(aurora_data!FT2183)&gt;=0.75, INT(aurora_data!FT2183)+1, INT(aurora_data!FT2183))</f>
        <v>0</v>
      </c>
      <c r="EU173" s="214">
        <f>IF(aurora_data!BY2183-INT(aurora_data!BY2183)&gt;=0.75, INT(aurora_data!BY2183)+1, INT(aurora_data!BY2183))</f>
        <v>0</v>
      </c>
      <c r="EV173" s="309">
        <f>IF(aurora_data!FU2183-INT(aurora_data!FU2183)&gt;=0.75, INT(aurora_data!FU2183)+1, INT(aurora_data!FU2183))</f>
        <v>0</v>
      </c>
      <c r="EW173" s="214">
        <f>IF(aurora_data!BZ2183-INT(aurora_data!BZ2183)&gt;=0.75, INT(aurora_data!BZ2183)+1, INT(aurora_data!BZ2183))</f>
        <v>0</v>
      </c>
      <c r="EX173" s="309">
        <f>IF(aurora_data!FV2183-INT(aurora_data!FV2183)&gt;=0.75, INT(aurora_data!FV2183)+1, INT(aurora_data!FV2183))</f>
        <v>0</v>
      </c>
      <c r="EY173" s="214">
        <f>IF(aurora_data!CA2183-INT(aurora_data!CA2183)&gt;=0.75, INT(aurora_data!CA2183)+1, INT(aurora_data!CA2183))</f>
        <v>0</v>
      </c>
      <c r="EZ173" s="309">
        <f>IF(aurora_data!FW2183-INT(aurora_data!FW2183)&gt;=0.75, INT(aurora_data!FW2183)+1, INT(aurora_data!FW2183))</f>
        <v>0</v>
      </c>
      <c r="FA173" s="214">
        <f>IF(aurora_data!CB2183-INT(aurora_data!CB2183)&gt;=0.75, INT(aurora_data!CB2183)+1, INT(aurora_data!CB2183))</f>
        <v>0</v>
      </c>
      <c r="FB173" s="214">
        <f>IF(aurora_data!FX2183-INT(aurora_data!FX2183)&gt;=0.75, INT(aurora_data!FX2183)+1, INT(aurora_data!FX2183))</f>
        <v>0</v>
      </c>
      <c r="FC173" s="214">
        <f>IF(aurora_data!CC2183-INT(aurora_data!CC2183)&gt;=0.75, INT(aurora_data!CC2183)+1, INT(aurora_data!CC2183))</f>
        <v>0</v>
      </c>
      <c r="FD173" s="309">
        <f>IF(aurora_data!FY2183-INT(aurora_data!FY2183)&gt;=0.75, INT(aurora_data!FY2183)+1, INT(aurora_data!FY2183))</f>
        <v>0</v>
      </c>
      <c r="FE173" s="214">
        <f>IF(aurora_data!CD2183-INT(aurora_data!CD2183)&gt;=0.75, INT(aurora_data!CD2183)+1, INT(aurora_data!CD2183))</f>
        <v>0</v>
      </c>
      <c r="FF173" s="214">
        <f>IF(aurora_data!FZ2183-INT(aurora_data!FZ2183)&gt;=0.75, INT(aurora_data!FZ2183)+1, INT(aurora_data!FZ2183))</f>
        <v>0</v>
      </c>
      <c r="FG173" s="214">
        <f>IF(aurora_data!CE2183-INT(aurora_data!CE2183)&gt;=0.75, INT(aurora_data!CE2183)+1, INT(aurora_data!CE2183))</f>
        <v>0</v>
      </c>
      <c r="FH173" s="214">
        <f>IF(aurora_data!GA2183-INT(aurora_data!GA2183)&gt;=0.75, INT(aurora_data!GA2183)+1, INT(aurora_data!GA2183))</f>
        <v>0</v>
      </c>
      <c r="FI173" s="215">
        <f>IF(aurora_data!CF2183-INT(aurora_data!CF2183)&gt;=0.75,INT(aurora_data!CF2183)+1,INT(aurora_data!CF2183))</f>
        <v>0</v>
      </c>
      <c r="FJ173" s="309">
        <f>IF(aurora_data!GB2183-INT(aurora_data!GB2183)&gt;=0.75,INT(aurora_data!GB2183)+1,INT(aurora_data!GB2183))</f>
        <v>0</v>
      </c>
      <c r="FK173" s="214">
        <f>IF(aurora_data!CG2183-INT(aurora_data!CG2183)&gt;=0.75,INT(aurora_data!CG2183)+1,INT(aurora_data!CG2183))</f>
        <v>0</v>
      </c>
      <c r="FL173" s="309">
        <f>IF(aurora_data!GC2183-INT(aurora_data!GC2183)&gt;=0.75, INT(aurora_data!GC2183)+1, INT(aurora_data!GC2183))</f>
        <v>0</v>
      </c>
      <c r="FM173" s="214">
        <f>IF(aurora_data!CH2183-INT(aurora_data!CH2183)&gt;=0.75, INT(aurora_data!CH2183)+1, INT(aurora_data!CH2183))</f>
        <v>0</v>
      </c>
      <c r="FN173" s="309">
        <f>IF(aurora_data!GD2183-INT(aurora_data!GD2183)&gt;=0.75, INT(aurora_data!GD2183)+1, INT(aurora_data!GD2183))</f>
        <v>0</v>
      </c>
      <c r="FO173" s="214">
        <f>IF(aurora_data!CI2183-INT(aurora_data!CI2183)&gt;=0.75, INT(aurora_data!CI2183)+1, INT(aurora_data!CI2183))</f>
        <v>0</v>
      </c>
      <c r="FP173" s="322">
        <f>IF(aurora_data!GE2183-INT(aurora_data!GE2183)&gt;=0.75, INT(aurora_data!GE2183)+1, INT(aurora_data!GE2183))</f>
        <v>0</v>
      </c>
      <c r="FQ173" s="214">
        <f>IF(aurora_data!CJ2183-INT(aurora_data!CJ2183)&gt;=0.75, INT(aurora_data!CJ2183)+1, INT(aurora_data!CJ2183))</f>
        <v>0</v>
      </c>
      <c r="FR173" s="309">
        <f>IF(aurora_data!GF2183-INT(aurora_data!GF2183)&gt;=0.75, INT(aurora_data!GF2183)+1, INT(aurora_data!GF2183))</f>
        <v>0</v>
      </c>
      <c r="FS173" s="214">
        <f>IF(aurora_data!CK2183-INT(aurora_data!CK2183)&gt;=0.75, INT(aurora_data!CK2183)+1, INT(aurora_data!CK2183))</f>
        <v>0</v>
      </c>
      <c r="FT173" s="309">
        <f>IF(aurora_data!GG2183-INT(aurora_data!GG2183)&gt;=0.75, INT(aurora_data!GG2183)+1, INT(aurora_data!GG2183))</f>
        <v>0</v>
      </c>
      <c r="FU173" s="214">
        <f>IF(aurora_data!CL2183-INT(aurora_data!CL2183)&gt;=0.75, INT(aurora_data!CL2183)+1, INT(aurora_data!CL2183))</f>
        <v>0</v>
      </c>
      <c r="FV173" s="309">
        <f>IF(aurora_data!GH2183-INT(aurora_data!GH2183)&gt;=0.75, INT(aurora_data!GH2183)+1, INT(aurora_data!GH2183))</f>
        <v>0</v>
      </c>
      <c r="FW173" s="214">
        <f>IF(aurora_data!CM2183-INT(aurora_data!CM2183)&gt;=0.75, INT(aurora_data!CM2183)+1, INT(aurora_data!CM2183))</f>
        <v>0</v>
      </c>
      <c r="FX173" s="322">
        <f>IF(aurora_data!GI2183-INT(aurora_data!GI2183)&gt;=0.75, INT(aurora_data!GI2183)+1, INT(aurora_data!GI2183))</f>
        <v>0</v>
      </c>
      <c r="FY173" s="214">
        <f>IF(aurora_data!CN2183-INT(aurora_data!CN2183)&gt;=0.75, INT(aurora_data!CN2183)+1, INT(aurora_data!CN2183))</f>
        <v>0</v>
      </c>
      <c r="FZ173" s="309">
        <f>IF(aurora_data!GJ2183-INT(aurora_data!GJ2183)&gt;=0.75, INT(aurora_data!GJ2183)+1, INT(aurora_data!GJ2183))</f>
        <v>0</v>
      </c>
      <c r="GA173" s="214">
        <f>IF(aurora_data!CO2183-INT(aurora_data!CO2183)&gt;=0.75, INT(aurora_data!CO2183)+1, INT(aurora_data!CO2183))</f>
        <v>0</v>
      </c>
      <c r="GB173" s="214">
        <f>IF(aurora_data!GK2183-INT(aurora_data!GK2183)&gt;=0.75, INT(aurora_data!GK2183)+1, INT(aurora_data!GK2183))</f>
        <v>0</v>
      </c>
      <c r="GC173" s="356">
        <f>IF(aurora_data!CP2183-INT(aurora_data!CP2183)&gt;=0.75, INT(aurora_data!CP2183)+1, INT(aurora_data!CP2183))</f>
        <v>0</v>
      </c>
      <c r="GD173" s="309">
        <f>IF(aurora_data!GL2183-INT(aurora_data!GL2183)&gt;=0.75, INT(aurora_data!GL2183)+1, INT(aurora_data!GL2183))</f>
        <v>0</v>
      </c>
      <c r="GE173" s="214">
        <f>IF(aurora_data!CQ2183-INT(aurora_data!CQ2183)&gt;=0.75, INT(aurora_data!CQ2183)+1, INT(aurora_data!CQ2183))</f>
        <v>0</v>
      </c>
      <c r="GF173" s="322">
        <f>IF(aurora_data!GM2183-INT(aurora_data!GM2183)&gt;=0.75, INT(aurora_data!GM2183)+1, INT(aurora_data!GM2183))</f>
        <v>0</v>
      </c>
      <c r="GG173" s="214">
        <f>IF(aurora_data!CR2183-INT(aurora_data!CR2183)&gt;=0.75, INT(aurora_data!CR2183)+1, INT(aurora_data!CR2183))</f>
        <v>0</v>
      </c>
      <c r="GH173" s="309">
        <f>IF(aurora_data!GN2183-INT(aurora_data!GN2183)&gt;=0.75, INT(aurora_data!GN2183)+1, INT(aurora_data!GN2183))</f>
        <v>0</v>
      </c>
      <c r="GI173" s="214">
        <f>IF(aurora_data!CS2183-INT(aurora_data!CS2183)&gt;=0.75, INT(aurora_data!CS2183)+1, INT(aurora_data!CS2183))</f>
        <v>0</v>
      </c>
      <c r="GJ173" s="309">
        <f>IF(aurora_data!GO2183-INT(aurora_data!GO2183)&gt;=0.75, INT(aurora_data!GO2183)+1, INT(aurora_data!GO2183))</f>
        <v>0</v>
      </c>
      <c r="GK173" s="214">
        <f>IF(aurora_data!CT2183-INT(aurora_data!CT2183)&gt;=0.75, INT(aurora_data!CT2183)+1, INT(aurora_data!CT2183))</f>
        <v>0</v>
      </c>
      <c r="GL173" s="309">
        <f>IF(aurora_data!GP2183-INT(aurora_data!GP2183)&gt;=0.75, INT(aurora_data!GP2183)+1, INT(aurora_data!GP2183))</f>
        <v>0</v>
      </c>
      <c r="GM173" s="214">
        <f>IF(aurora_data!CU2183-INT(aurora_data!CU2183)&gt;=0.75, INT(aurora_data!CU2183)+1, INT(aurora_data!CU2183))</f>
        <v>0</v>
      </c>
      <c r="GN173" s="309">
        <f>IF(aurora_data!GQ2183-INT(aurora_data!GQ2183)&gt;=0.75, INT(aurora_data!GQ2183)+1, INT(aurora_data!GQ2183))</f>
        <v>0</v>
      </c>
      <c r="GO173" s="214">
        <f>IF(aurora_data!CV2183-INT(aurora_data!CV2183)&gt;=0.75, INT(aurora_data!CV2183)+1, INT(aurora_data!CV2183))</f>
        <v>0</v>
      </c>
      <c r="GP173" s="214">
        <f>IF(aurora_data!GR2183-INT(aurora_data!GR2183)&gt;=0.75, INT(aurora_data!GR2183)+1, INT(aurora_data!GR2183))</f>
        <v>0</v>
      </c>
      <c r="GQ173" s="214">
        <f>IF(aurora_data!CW2183-INT(aurora_data!CW2183)&gt;=0.75, INT(aurora_data!CW2183)+1, INT(aurora_data!CW2183))</f>
        <v>0</v>
      </c>
      <c r="GR173" s="309">
        <f>IF(aurora_data!GS2183-INT(aurora_data!GS2183)&gt;=0.75, INT(aurora_data!GS2183)+1, INT(aurora_data!GS2183))</f>
        <v>0</v>
      </c>
      <c r="GS173" s="214">
        <f>IF(aurora_data!CX2183-INT(aurora_data!CX2183)&gt;=0.75, INT(aurora_data!CX2183)+1, INT(aurora_data!CX2183))</f>
        <v>0</v>
      </c>
      <c r="GT173" s="214">
        <f>IF(aurora_data!GT2183-INT(aurora_data!GT2183)&gt;=0.75, INT(aurora_data!GT2183)+1, INT(aurora_data!GT2183))</f>
        <v>0</v>
      </c>
      <c r="GU173" s="214">
        <f>IF(aurora_data!CY2183-INT(aurora_data!CY2183)&gt;=0.75, INT(aurora_data!CY2183)+1, INT(aurora_data!CY2183))</f>
        <v>0</v>
      </c>
      <c r="GV173" s="214">
        <f>IF(aurora_data!GU2183-INT(aurora_data!GU2183)&gt;=0.75, INT(aurora_data!GU2183)+1, INT(aurora_data!GU2183))</f>
        <v>0</v>
      </c>
      <c r="GW173" s="217" t="s">
        <v>622</v>
      </c>
      <c r="GX173" s="218">
        <f>aurora_data!GV2183</f>
        <v>0</v>
      </c>
      <c r="GY173" s="219">
        <f t="shared" si="252"/>
        <v>0</v>
      </c>
    </row>
    <row r="174" spans="2:207" s="2" customFormat="1">
      <c r="B174" s="512"/>
      <c r="C174" s="519"/>
      <c r="D174" s="220" t="s">
        <v>267</v>
      </c>
      <c r="E174" s="218">
        <f>IF(aurora_data!D2184-INT(aurora_data!D2184)&gt;=0.75, INT(aurora_data!D2184)+1, INT(aurora_data!D2184))</f>
        <v>0</v>
      </c>
      <c r="F174" s="302">
        <f>IF(aurora_data!CZ2184-INT(aurora_data!CZ2184)&gt;=0.75, INT(aurora_data!CZ2184)+1, INT(aurora_data!CZ2184))</f>
        <v>0</v>
      </c>
      <c r="G174" s="349">
        <f>IF(aurora_data!E2184-INT(aurora_data!E2184)&gt;=0.75, INT(aurora_data!E2184)+1, INT(aurora_data!E2184))</f>
        <v>0</v>
      </c>
      <c r="H174" s="302">
        <f>IF(aurora_data!DA2184-INT(aurora_data!DA2184)&gt;=0.75, INT(aurora_data!DA2184)+1, INT(aurora_data!DA2184))</f>
        <v>0</v>
      </c>
      <c r="I174" s="349">
        <f>IF(aurora_data!F2184-INT(aurora_data!F2184)&gt;=0.75, INT(aurora_data!F2184)+1, INT(aurora_data!F2184))</f>
        <v>0</v>
      </c>
      <c r="J174" s="302">
        <f>IF(aurora_data!DB2184-INT(aurora_data!DB2184)&gt;=0.75, INT(aurora_data!DB2184)+1, INT(aurora_data!DB2184))</f>
        <v>0</v>
      </c>
      <c r="K174" s="349">
        <f>IF(aurora_data!G2184-INT(aurora_data!G2184)&gt;=0.75, INT(aurora_data!G2184)+1, INT(aurora_data!G2184))</f>
        <v>0</v>
      </c>
      <c r="L174" s="315">
        <f>IF(aurora_data!DC2184-INT(aurora_data!DC2184)&gt;=0.75, INT(aurora_data!DC2184)+1, INT(aurora_data!DC2184))</f>
        <v>0</v>
      </c>
      <c r="M174" s="333">
        <f>IF(aurora_data!H2184-INT(aurora_data!H2184)&gt;=0.75, INT(aurora_data!H2184)+1, INT(aurora_data!H2184))</f>
        <v>0</v>
      </c>
      <c r="N174" s="302">
        <f>IF(aurora_data!DD2184-INT(aurora_data!DD2184)&gt;=0.75, INT(aurora_data!DD2184)+1, INT(aurora_data!DD2184))</f>
        <v>0</v>
      </c>
      <c r="O174" s="10">
        <f>IF(aurora_data!I2184-INT(aurora_data!I2184)&gt;=0.75, INT(aurora_data!I2184)+1, INT(aurora_data!I2184))</f>
        <v>0</v>
      </c>
      <c r="P174" s="302">
        <f>IF(aurora_data!DE2184-INT(aurora_data!DE2184)&gt;=0.75, INT(aurora_data!DE2184)+1, INT(aurora_data!DE2184))</f>
        <v>0</v>
      </c>
      <c r="Q174" s="349">
        <f>IF(aurora_data!J2184-INT(aurora_data!J2184)&gt;=0.75, INT(aurora_data!J2184)+1, INT(aurora_data!J2184))</f>
        <v>0</v>
      </c>
      <c r="R174" s="302">
        <f>IF(aurora_data!DF2184-INT(aurora_data!DF2184)&gt;=0.75, INT(aurora_data!DF2184)+1, INT(aurora_data!DF2184))</f>
        <v>0</v>
      </c>
      <c r="S174" s="10">
        <f>IF(aurora_data!K2184-INT(aurora_data!K2184)&gt;=0.75, INT(aurora_data!K2184)+1, INT(aurora_data!K2184))</f>
        <v>0</v>
      </c>
      <c r="T174" s="315">
        <f>IF(aurora_data!DG2184-INT(aurora_data!DG2184)&gt;=0.75, INT(aurora_data!DG2184)+1, INT(aurora_data!DG2184))</f>
        <v>0</v>
      </c>
      <c r="U174" s="333">
        <f>IF(aurora_data!L2184-INT(aurora_data!L2184)&gt;=0.75, INT(aurora_data!L2184)+1, INT(aurora_data!L2184))</f>
        <v>0</v>
      </c>
      <c r="V174" s="302">
        <f>IF(aurora_data!DH2184-INT(aurora_data!DH2184)&gt;=0.75, INT(aurora_data!DH2184)+1, INT(aurora_data!DH2184))</f>
        <v>0</v>
      </c>
      <c r="W174" s="10">
        <f>IF(aurora_data!M2184-INT(aurora_data!M2184)&gt;=0.75, INT(aurora_data!M2184)+1, INT(aurora_data!M2184))</f>
        <v>0</v>
      </c>
      <c r="X174" s="10">
        <f>IF(aurora_data!DI2184-INT(aurora_data!DI2184)&gt;=0.75, INT(aurora_data!DI2184)+1, INT(aurora_data!DI2184))</f>
        <v>0</v>
      </c>
      <c r="Y174" s="349">
        <f>IF(aurora_data!N2184-INT(aurora_data!N2184)&gt;=0.75, INT(aurora_data!N2184)+1, INT(aurora_data!N2184))</f>
        <v>0</v>
      </c>
      <c r="Z174" s="302">
        <f>IF(aurora_data!DJ2184-INT(aurora_data!DJ2184)&gt;=0.75, INT(aurora_data!DJ2184)+1, INT(aurora_data!DJ2184))</f>
        <v>0</v>
      </c>
      <c r="AA174" s="10">
        <f>IF(aurora_data!O2184-INT(aurora_data!O2184)&gt;=0.75, INT(aurora_data!O2184)+1, INT(aurora_data!O2184))</f>
        <v>0</v>
      </c>
      <c r="AB174" s="315">
        <f>IF(aurora_data!DK2184-INT(aurora_data!DK2184)&gt;=0.75, INT(aurora_data!DK2184)+1, INT(aurora_data!DK2184))</f>
        <v>0</v>
      </c>
      <c r="AC174" s="10">
        <f>IF(aurora_data!P2184-INT(aurora_data!P2184)&gt;=0.75, INT(aurora_data!P2184)+1, INT(aurora_data!P2184))</f>
        <v>0</v>
      </c>
      <c r="AD174" s="10">
        <f>IF(aurora_data!DL2184-INT(aurora_data!DL2184)&gt;=0.75, INT(aurora_data!DL2184)+1, INT(aurora_data!DL2184))</f>
        <v>0</v>
      </c>
      <c r="AE174" s="10">
        <f>IF(aurora_data!Q2184-INT(aurora_data!Q2184)&gt;=0.75, INT(aurora_data!Q2184)+1, INT(aurora_data!Q2184))</f>
        <v>0</v>
      </c>
      <c r="AF174" s="302">
        <f>IF(aurora_data!DM2184-INT(aurora_data!DM2184)&gt;=0.75, INT(aurora_data!DM2184)+1, INT(aurora_data!DM2184))</f>
        <v>0</v>
      </c>
      <c r="AG174" s="10">
        <f>IF(aurora_data!R2184-INT(aurora_data!R2184)&gt;=0.75, INT(aurora_data!R2184)+1, INT(aurora_data!R2184))</f>
        <v>0</v>
      </c>
      <c r="AH174" s="10">
        <f>IF(aurora_data!DN2184-INT(aurora_data!DN2184)&gt;=0.75, INT(aurora_data!DN2184)+1, INT(aurora_data!DN2184))</f>
        <v>0</v>
      </c>
      <c r="AI174" s="10">
        <f>IF(aurora_data!S2184-INT(aurora_data!S2184)&gt;=0.75, INT(aurora_data!S2184)+1, INT(aurora_data!S2184))</f>
        <v>0</v>
      </c>
      <c r="AJ174" s="221">
        <f>IF(aurora_data!DO2184-INT(aurora_data!DO2184)&gt;=0.75, INT(aurora_data!DO2184)+1, INT(aurora_data!DO2184))</f>
        <v>0</v>
      </c>
      <c r="AK174" s="10">
        <f>IF(aurora_data!T2184-INT(aurora_data!T2184)&gt;=0.75, INT(aurora_data!T2184)+1, INT(aurora_data!T2184))</f>
        <v>0</v>
      </c>
      <c r="AL174" s="10">
        <f>IF(aurora_data!DP2184-INT(aurora_data!DP2184)&gt;=0.75, INT(aurora_data!DP2184)+1, INT(aurora_data!DP2184))</f>
        <v>0</v>
      </c>
      <c r="AM174" s="10">
        <f>IF(aurora_data!U2184-INT(aurora_data!U2184)&gt;=0.75, INT(aurora_data!U2184)+1, INT(aurora_data!U2184))</f>
        <v>0</v>
      </c>
      <c r="AN174" s="302">
        <f>IF(aurora_data!DQ2184-INT(aurora_data!DQ2184)&gt;=0.75, INT(aurora_data!DQ2184)+1, INT(aurora_data!DQ2184))</f>
        <v>0</v>
      </c>
      <c r="AO174" s="10">
        <f>IF(aurora_data!V2184-INT(aurora_data!V2184)&gt;=0.75, INT(aurora_data!V2184)+1, INT(aurora_data!V2184))</f>
        <v>0</v>
      </c>
      <c r="AP174" s="10">
        <f>IF(aurora_data!DR2184-INT(aurora_data!DR2184)&gt;=0.75, INT(aurora_data!DR2184)+1, INT(aurora_data!DR2184))</f>
        <v>0</v>
      </c>
      <c r="AQ174" s="10">
        <f>IF(aurora_data!W2184-INT(aurora_data!W2184)&gt;=0.75, INT(aurora_data!W2184)+1, INT(aurora_data!W2184))</f>
        <v>0</v>
      </c>
      <c r="AR174" s="221">
        <f>IF(aurora_data!DS2184-INT(aurora_data!DS2184)&gt;=0.75, INT(aurora_data!DS2184)+1, INT(aurora_data!DS2184))</f>
        <v>0</v>
      </c>
      <c r="AS174" s="10">
        <f>IF(aurora_data!X2184-INT(aurora_data!X2184)&gt;=0.75, INT(aurora_data!X2184)+1, INT(aurora_data!X2184))</f>
        <v>0</v>
      </c>
      <c r="AT174" s="302">
        <f>IF(aurora_data!DT2184-INT(aurora_data!DT2184)&gt;=0.75, INT(aurora_data!DT2184)+1, INT(aurora_data!DT2184))</f>
        <v>0</v>
      </c>
      <c r="AU174" s="10">
        <f>IF(aurora_data!Y2184-INT(aurora_data!Y2184)&gt;=0.75, INT(aurora_data!Y2184)+1, INT(aurora_data!Y2184))</f>
        <v>0</v>
      </c>
      <c r="AV174" s="302">
        <f>IF(aurora_data!DU2184-INT(aurora_data!DU2184)&gt;=0.75, INT(aurora_data!DU2184)+1, INT(aurora_data!DU2184))</f>
        <v>0</v>
      </c>
      <c r="AW174" s="10">
        <f>IF(aurora_data!Z2184-INT(aurora_data!Z2184)&gt;=0.75, INT(aurora_data!Z2184)+1, INT(aurora_data!Z2184))</f>
        <v>0</v>
      </c>
      <c r="AX174" s="302">
        <f>IF(aurora_data!DV2184-INT(aurora_data!DV2184)&gt;=0.75, INT(aurora_data!DV2184)+1, INT(aurora_data!DV2184))</f>
        <v>0</v>
      </c>
      <c r="AY174" s="10">
        <f>IF(aurora_data!AA2184-INT(aurora_data!AA2184)&gt;=0.75, INT(aurora_data!AA2184)+1, INT(aurora_data!AA2184))</f>
        <v>0</v>
      </c>
      <c r="AZ174" s="315">
        <f>IF(aurora_data!DW2184-INT(aurora_data!DW2184)&gt;=0.75, INT(aurora_data!DW2184)+1, INT(aurora_data!DW2184))</f>
        <v>0</v>
      </c>
      <c r="BA174" s="333">
        <f>IF(aurora_data!AB2184-INT(aurora_data!AB2184)&gt;=0.75, INT(aurora_data!AB2184)+1, INT(aurora_data!AB2184))</f>
        <v>0</v>
      </c>
      <c r="BB174" s="302">
        <f>IF(aurora_data!DX2184-INT(aurora_data!DX2184)&gt;=0.75, INT(aurora_data!DX2184)+1, INT(aurora_data!DX2184))</f>
        <v>0</v>
      </c>
      <c r="BC174" s="10">
        <f>IF(aurora_data!AC2184-INT(aurora_data!AC2184)&gt;=0.75, INT(aurora_data!AC2184)+1, INT(aurora_data!AC2184))</f>
        <v>0</v>
      </c>
      <c r="BD174" s="302">
        <f>IF(aurora_data!DY2184-INT(aurora_data!DY2184)&gt;=0.75, INT(aurora_data!DY2184)+1, INT(aurora_data!DY2184))</f>
        <v>0</v>
      </c>
      <c r="BE174" s="10">
        <f>IF(aurora_data!AD2184-INT(aurora_data!AD2184)&gt;=0.75, INT(aurora_data!AD2184)+1, INT(aurora_data!AD2184))</f>
        <v>0</v>
      </c>
      <c r="BF174" s="302">
        <f>IF(aurora_data!DZ2184-INT(aurora_data!DZ2184)&gt;=0.75, INT(aurora_data!DZ2184)+1, INT(aurora_data!DZ2184))</f>
        <v>0</v>
      </c>
      <c r="BG174" s="10">
        <f>IF(aurora_data!AE2184-INT(aurora_data!AE2184)&gt;=0.75, INT(aurora_data!AE2184)+1, INT(aurora_data!AE2184))</f>
        <v>0</v>
      </c>
      <c r="BH174" s="315">
        <f>IF(aurora_data!EA2184-INT(aurora_data!EA2184)&gt;=0.75, INT(aurora_data!EA2184)+1, INT(aurora_data!EA2184))</f>
        <v>0</v>
      </c>
      <c r="BI174" s="10">
        <f>IF(aurora_data!AF2184-INT(aurora_data!AF2184)&gt;=0.75, INT(aurora_data!AF2184)+1, INT(aurora_data!AF2184))</f>
        <v>0</v>
      </c>
      <c r="BJ174" s="302">
        <f>IF(aurora_data!EB2184-INT(aurora_data!EB2184)&gt;=0.75, INT(aurora_data!EB2184)+1, INT(aurora_data!EB2184))</f>
        <v>0</v>
      </c>
      <c r="BK174" s="10">
        <f>IF(aurora_data!AG2184-INT(aurora_data!AG2184)&gt;=0.75, INT(aurora_data!AG2184)+1, INT(aurora_data!AG2184))</f>
        <v>0</v>
      </c>
      <c r="BL174" s="302">
        <f>IF(aurora_data!EC2184-INT(aurora_data!EC2184)&gt;=0.75, INT(aurora_data!EC2184)+1, INT(aurora_data!EC2184))</f>
        <v>0</v>
      </c>
      <c r="BM174" s="10">
        <f>IF(aurora_data!AH2184-INT(aurora_data!AH2184)&gt;=0.75, INT(aurora_data!AH2184)+1, INT(aurora_data!AH2184))</f>
        <v>0</v>
      </c>
      <c r="BN174" s="302">
        <f>IF(aurora_data!ED2184-INT(aurora_data!ED2184)&gt;=0.75, INT(aurora_data!ED2184)+1, INT(aurora_data!ED2184))</f>
        <v>0</v>
      </c>
      <c r="BO174" s="10">
        <f>IF(aurora_data!AI2184-INT(aurora_data!AI2184)&gt;=0.75, INT(aurora_data!AI2184)+1, INT(aurora_data!AI2184))</f>
        <v>0</v>
      </c>
      <c r="BP174" s="315">
        <f>IF(aurora_data!EE2184-INT(aurora_data!EE2184)&gt;=0.75, INT(aurora_data!EE2184)+1, INT(aurora_data!EE2184))</f>
        <v>0</v>
      </c>
      <c r="BQ174" s="10">
        <f>IF(aurora_data!AJ2184-INT(aurora_data!AJ2184)&gt;=0.75, INT(aurora_data!AJ2184)+1, INT(aurora_data!AJ2184))</f>
        <v>0</v>
      </c>
      <c r="BR174" s="302">
        <f>IF(aurora_data!EF2184-INT(aurora_data!EF2184)&gt;=0.75, INT(aurora_data!EF2184)+1, INT(aurora_data!EF2184))</f>
        <v>0</v>
      </c>
      <c r="BS174" s="10">
        <f>IF(aurora_data!AK2184-INT(aurora_data!AK2184)&gt;=0.75, INT(aurora_data!AK2184)+1, INT(aurora_data!AK2184))</f>
        <v>0</v>
      </c>
      <c r="BT174" s="302">
        <f>IF(aurora_data!EG2184-INT(aurora_data!EG2184)&gt;=0.75, INT(aurora_data!EG2184)+1, INT(aurora_data!EG2184))</f>
        <v>0</v>
      </c>
      <c r="BU174" s="10">
        <f>IF(aurora_data!AL2184-INT(aurora_data!AL2184)&gt;=0.75, INT(aurora_data!AL2184)+1, INT(aurora_data!AL2184))</f>
        <v>0</v>
      </c>
      <c r="BV174" s="302">
        <f>IF(aurora_data!EH2184-INT(aurora_data!EH2184)&gt;=0.75, INT(aurora_data!EH2184)+1, INT(aurora_data!EH2184))</f>
        <v>0</v>
      </c>
      <c r="BW174" s="10">
        <f>IF(aurora_data!AM2184-INT(aurora_data!AM2184)&gt;=0.75, INT(aurora_data!AM2184)+1, INT(aurora_data!AM2184))</f>
        <v>0</v>
      </c>
      <c r="BX174" s="221">
        <f>IF(aurora_data!EI2184-INT(aurora_data!EI2184)&gt;=0.75, INT(aurora_data!EI2184)+1, INT(aurora_data!EI2184))</f>
        <v>0</v>
      </c>
      <c r="BY174" s="10">
        <f>IF(aurora_data!AN2184-INT(aurora_data!AN2184)&gt;=0.75, INT(aurora_data!AN2184)+1, INT(aurora_data!AN2184))</f>
        <v>0</v>
      </c>
      <c r="BZ174" s="10">
        <f>IF(aurora_data!EJ2184-INT(aurora_data!EJ2184)&gt;=0.75, INT(aurora_data!EJ2184)+1, INT(aurora_data!EJ2184))</f>
        <v>0</v>
      </c>
      <c r="CA174" s="10">
        <f>IF(aurora_data!AO2184-INT(aurora_data!AO2184)&gt;=0.75, INT(aurora_data!AO2184)+1, INT(aurora_data!AO2184))</f>
        <v>0</v>
      </c>
      <c r="CB174" s="302">
        <f>IF(aurora_data!EK2184-INT(aurora_data!EK2184)&gt;=0.75, INT(aurora_data!EK2184)+1, INT(aurora_data!EK2184))</f>
        <v>0</v>
      </c>
      <c r="CC174" s="10">
        <f>IF(aurora_data!AP2184-INT(aurora_data!AP2184)&gt;=0.75, INT(aurora_data!AP2184)+1, INT(aurora_data!AP2184))</f>
        <v>0</v>
      </c>
      <c r="CD174" s="10">
        <f>IF(aurora_data!EL2184-INT(aurora_data!EL2184)&gt;=0.75, INT(aurora_data!EL2184)+1, INT(aurora_data!EL2184))</f>
        <v>0</v>
      </c>
      <c r="CE174" s="10">
        <f>IF(aurora_data!AQ2184-INT(aurora_data!AQ2184)&gt;=0.75, INT(aurora_data!AQ2184)+1, INT(aurora_data!AQ2184))</f>
        <v>0</v>
      </c>
      <c r="CF174" s="10">
        <f>IF(aurora_data!EM2184-INT(aurora_data!EM2184)&gt;=0.75, INT(aurora_data!EM2184)+1, INT(aurora_data!EM2184))</f>
        <v>0</v>
      </c>
      <c r="CG174" s="218">
        <f>IF(aurora_data!AR2184-INT(aurora_data!AR2184)&gt;=0.75, INT(aurora_data!AR2184)+1, INT(aurora_data!AR2184))</f>
        <v>0</v>
      </c>
      <c r="CH174" s="10">
        <f>IF(aurora_data!EN2184-INT(aurora_data!EN2184)&gt;=0.75, INT(aurora_data!EN2184)+1, INT(aurora_data!EN2184))</f>
        <v>0</v>
      </c>
      <c r="CI174" s="10">
        <f>IF(aurora_data!AS2184-INT(aurora_data!AS2184)&gt;=0.75, INT(aurora_data!AS2184)+1, INT(aurora_data!AS2184))</f>
        <v>0</v>
      </c>
      <c r="CJ174" s="302">
        <f>IF(aurora_data!EO2184-INT(aurora_data!EO2184)&gt;=0.75, INT(aurora_data!EO2184)+1, INT(aurora_data!EO2184))</f>
        <v>0</v>
      </c>
      <c r="CK174" s="10">
        <f>IF(aurora_data!AT2184-INT(aurora_data!AT2184)&gt;=0.75, INT(aurora_data!AT2184)+1, INT(aurora_data!AT2184))</f>
        <v>0</v>
      </c>
      <c r="CL174" s="10">
        <f>IF(aurora_data!EP2184-INT(aurora_data!EP2184)&gt;=0.75, INT(aurora_data!EP2184)+1, INT(aurora_data!EP2184))</f>
        <v>0</v>
      </c>
      <c r="CM174" s="10">
        <f>IF(aurora_data!AU2184-INT(aurora_data!AU2184)&gt;=0.75, INT(aurora_data!AU2184)+1, INT(aurora_data!AU2184))</f>
        <v>0</v>
      </c>
      <c r="CN174" s="315">
        <f>IF(aurora_data!EQ2184-INT(aurora_data!EQ2184)&gt;=0.75, INT(aurora_data!EQ2184)+1, INT(aurora_data!EQ2184))</f>
        <v>0</v>
      </c>
      <c r="CO174" s="10">
        <f>IF(aurora_data!AV2184-INT(aurora_data!AV2184)&gt;=0.75, INT(aurora_data!AV2184)+1, INT(aurora_data!AV2184))</f>
        <v>0</v>
      </c>
      <c r="CP174" s="10">
        <f>IF(aurora_data!ER2184-INT(aurora_data!ER2184)&gt;=0.75, INT(aurora_data!ER2184)+1, INT(aurora_data!ER2184))</f>
        <v>0</v>
      </c>
      <c r="CQ174" s="10">
        <f>IF(aurora_data!AW2184-INT(aurora_data!AW2184)&gt;=0.75, INT(aurora_data!AW2184)+1, INT(aurora_data!AW2184))</f>
        <v>0</v>
      </c>
      <c r="CR174" s="302">
        <f>IF(aurora_data!ES2184-INT(aurora_data!ES2184)&gt;=0.75, INT(aurora_data!ES2184)+1, INT(aurora_data!ES2184))</f>
        <v>0</v>
      </c>
      <c r="CS174" s="10">
        <f>IF(aurora_data!AX2184-INT(aurora_data!AX2184)&gt;=0.75, INT(aurora_data!AX2184)+1, INT(aurora_data!AX2184))</f>
        <v>0</v>
      </c>
      <c r="CT174" s="302">
        <f>IF(aurora_data!ET2184-INT(aurora_data!ET2184)&gt;=0.75, INT(aurora_data!ET2184)+1, INT(aurora_data!ET2184))</f>
        <v>0</v>
      </c>
      <c r="CU174" s="10">
        <f>IF(aurora_data!AY2184-INT(aurora_data!AY2184)&gt;=0.75, INT(aurora_data!AY2184)+1, INT(aurora_data!AY2184))</f>
        <v>0</v>
      </c>
      <c r="CV174" s="315">
        <f>IF(aurora_data!EU2184-INT(aurora_data!EU2184)&gt;=0.75, INT(aurora_data!EU2184)+1, INT(aurora_data!EU2184))</f>
        <v>0</v>
      </c>
      <c r="CW174" s="10">
        <f>IF(aurora_data!AZ2184-INT(aurora_data!AZ2184)&gt;=0.75, INT(aurora_data!AZ2184)+1, INT(aurora_data!AZ2184))</f>
        <v>0</v>
      </c>
      <c r="CX174" s="302">
        <f>IF(aurora_data!EV2184-INT(aurora_data!EV2184)&gt;=0.75, INT(aurora_data!EV2184)+1, INT(aurora_data!EV2184))</f>
        <v>0</v>
      </c>
      <c r="CY174" s="10">
        <f>IF(aurora_data!BA2184-INT(aurora_data!BA2184)&gt;=0.75, INT(aurora_data!BA2184)+1, INT(aurora_data!BA2184))</f>
        <v>0</v>
      </c>
      <c r="CZ174" s="302">
        <f>IF(aurora_data!EW2184-INT(aurora_data!EW2184)&gt;=0.75, INT(aurora_data!EW2184)+1, INT(aurora_data!EW2184))</f>
        <v>0</v>
      </c>
      <c r="DA174" s="10">
        <f>IF(aurora_data!BB2184-INT(aurora_data!BB2184)&gt;=0.75, INT(aurora_data!BB2184)+1, INT(aurora_data!BB2184))</f>
        <v>0</v>
      </c>
      <c r="DB174" s="302">
        <f>IF(aurora_data!EX2184-INT(aurora_data!EX2184)&gt;=0.75, INT(aurora_data!EX2184)+1, INT(aurora_data!EX2184))</f>
        <v>0</v>
      </c>
      <c r="DC174" s="10">
        <f>IF(aurora_data!BC2184-INT(aurora_data!BC2184)&gt;=0.75, INT(aurora_data!BC2184)+1, INT(aurora_data!BC2184))</f>
        <v>0</v>
      </c>
      <c r="DD174" s="315">
        <f>IF(aurora_data!EY2184-INT(aurora_data!EY2184)&gt;=0.75, INT(aurora_data!EY2184)+1, INT(aurora_data!EY2184))</f>
        <v>0</v>
      </c>
      <c r="DE174" s="10">
        <f>IF(aurora_data!BD2184-INT(aurora_data!BD2184)&gt;=0.75, INT(aurora_data!BD2184)+1, INT(aurora_data!BD2184))</f>
        <v>0</v>
      </c>
      <c r="DF174" s="302">
        <f>IF(aurora_data!EZ2184-INT(aurora_data!EZ2184)&gt;=0.75, INT(aurora_data!EZ2184)+1, INT(aurora_data!EZ2184))</f>
        <v>0</v>
      </c>
      <c r="DG174" s="10">
        <f>IF(aurora_data!BE2184-INT(aurora_data!BE2184)&gt;=0.75, INT(aurora_data!BE2184)+1, INT(aurora_data!BE2184))</f>
        <v>0</v>
      </c>
      <c r="DH174" s="302">
        <f>IF(aurora_data!FA2184-INT(aurora_data!FA2184)&gt;=0.75, INT(aurora_data!FA2184)+1, INT(aurora_data!FA2184))</f>
        <v>0</v>
      </c>
      <c r="DI174" s="10">
        <f>IF(aurora_data!BF2184-INT(aurora_data!BF2184)&gt;=0.75, INT(aurora_data!BF2184)+1, INT(aurora_data!BF2184))</f>
        <v>0</v>
      </c>
      <c r="DJ174" s="302">
        <f>IF(aurora_data!FB2184-INT(aurora_data!FB2184)&gt;=0.75, INT(aurora_data!FB2184)+1, INT(aurora_data!FB2184))</f>
        <v>0</v>
      </c>
      <c r="DK174" s="10">
        <f>IF(aurora_data!BG2184-INT(aurora_data!BG2184)&gt;=0.75, INT(aurora_data!BG2184)+1, INT(aurora_data!BG2184))</f>
        <v>0</v>
      </c>
      <c r="DL174" s="302">
        <f>IF(aurora_data!FC2184-INT(aurora_data!FC2184)&gt;=0.75, INT(aurora_data!FC2184)+1, INT(aurora_data!FC2184))</f>
        <v>0</v>
      </c>
      <c r="DM174" s="10">
        <f>IF(aurora_data!BH2184-INT(aurora_data!BH2184)&gt;=0.75, INT(aurora_data!BH2184)+1, INT(aurora_data!BH2184))</f>
        <v>0</v>
      </c>
      <c r="DN174" s="10">
        <f>IF(aurora_data!FD2184-INT(aurora_data!FD2184)&gt;=0.75, INT(aurora_data!FD2184)+1, INT(aurora_data!FD2184))</f>
        <v>0</v>
      </c>
      <c r="DO174" s="10">
        <f>IF(aurora_data!BI2184-INT(aurora_data!BI2184)&gt;=0.75, INT(aurora_data!BI2184)+1, INT(aurora_data!BI2184))</f>
        <v>0</v>
      </c>
      <c r="DP174" s="302">
        <f>IF(aurora_data!FE2184-INT(aurora_data!FE2184)&gt;=0.75, INT(aurora_data!FE2184)+1, INT(aurora_data!FE2184))</f>
        <v>0</v>
      </c>
      <c r="DQ174" s="10">
        <f>IF(aurora_data!BJ2184-INT(aurora_data!BJ2184)&gt;=0.75, INT(aurora_data!BJ2184)+1, INT(aurora_data!BJ2184))</f>
        <v>0</v>
      </c>
      <c r="DR174" s="10">
        <f>IF(aurora_data!FF2184-INT(aurora_data!FF2184)&gt;=0.75, INT(aurora_data!FF2184)+1, INT(aurora_data!FF2184))</f>
        <v>0</v>
      </c>
      <c r="DS174" s="10">
        <f>IF(aurora_data!BK2184-INT(aurora_data!BK2184)&gt;=0.75, INT(aurora_data!BK2184)+1, INT(aurora_data!BK2184))</f>
        <v>0</v>
      </c>
      <c r="DT174" s="10">
        <f>IF(aurora_data!FG2184-INT(aurora_data!FG2184)&gt;=0.75, INT(aurora_data!FG2184)+1, INT(aurora_data!FG2184))</f>
        <v>0</v>
      </c>
      <c r="DU174" s="218">
        <f>IF(aurora_data!BL2184-INT(aurora_data!BL2184)&gt;=0.75, INT(aurora_data!BL2184)+1, INT(aurora_data!BL2184))</f>
        <v>0</v>
      </c>
      <c r="DV174" s="10">
        <f>IF(aurora_data!FH2184-INT(aurora_data!FH2184)&gt;=0.75, INT(aurora_data!FH2184)+1, INT(aurora_data!FH2184))</f>
        <v>0</v>
      </c>
      <c r="DW174" s="10">
        <f>IF(aurora_data!BM2184-INT(aurora_data!BM2184)&gt;=0.75, INT(aurora_data!BM2184)+1, INT(aurora_data!BM2184))</f>
        <v>0</v>
      </c>
      <c r="DX174" s="302">
        <f>IF(aurora_data!FI2184-INT(aurora_data!FI2184)&gt;=0.75, INT(aurora_data!FI2184)+1, INT(aurora_data!FI2184))</f>
        <v>0</v>
      </c>
      <c r="DY174" s="10">
        <f>IF(aurora_data!BN2184-INT(aurora_data!BN2184)&gt;=0.75, INT(aurora_data!BN2184)+1, INT(aurora_data!BN2184))</f>
        <v>0</v>
      </c>
      <c r="DZ174" s="10">
        <f>IF(aurora_data!FJ2184-INT(aurora_data!FJ2184)&gt;=0.75, INT(aurora_data!FJ2184)+1, INT(aurora_data!FJ2184))</f>
        <v>0</v>
      </c>
      <c r="EA174" s="10">
        <f>IF(aurora_data!BO2184-INT(aurora_data!BO2184)&gt;=0.75, INT(aurora_data!BO2184)+1, INT(aurora_data!BO2184))</f>
        <v>0</v>
      </c>
      <c r="EB174" s="315">
        <f>IF(aurora_data!FK2184-INT(aurora_data!FK2184)&gt;=0.75, INT(aurora_data!FK2184)+1, INT(aurora_data!FK2184))</f>
        <v>0</v>
      </c>
      <c r="EC174" s="10">
        <f>IF(aurora_data!BP2184-INT(aurora_data!BP2184)&gt;=0.75, INT(aurora_data!BP2184)+1, INT(aurora_data!BP2184))</f>
        <v>0</v>
      </c>
      <c r="ED174" s="302">
        <f>IF(aurora_data!FL2184-INT(aurora_data!FL2184)&gt;=0.75, INT(aurora_data!FL2184)+1, INT(aurora_data!FL2184))</f>
        <v>0</v>
      </c>
      <c r="EE174" s="10">
        <f>IF(aurora_data!BQ2184-INT(aurora_data!BQ2184)&gt;=0.75, INT(aurora_data!BQ2184)+1, INT(aurora_data!BQ2184))</f>
        <v>0</v>
      </c>
      <c r="EF174" s="302">
        <f>IF(aurora_data!FM2184-INT(aurora_data!FM2184)&gt;=0.75, INT(aurora_data!FM2184)+1, INT(aurora_data!FM2184))</f>
        <v>0</v>
      </c>
      <c r="EG174" s="10">
        <f>IF(aurora_data!BR2184-INT(aurora_data!BR2184)&gt;=0.75, INT(aurora_data!BR2184)+1, INT(aurora_data!BR2184))</f>
        <v>0</v>
      </c>
      <c r="EH174" s="302">
        <f>IF(aurora_data!FN2184-INT(aurora_data!FN2184)&gt;=0.75, INT(aurora_data!FN2184)+1, INT(aurora_data!FN2184))</f>
        <v>0</v>
      </c>
      <c r="EI174" s="10">
        <f>IF(aurora_data!BS2184-INT(aurora_data!BS2184)&gt;=0.75, INT(aurora_data!BS2184)+1, INT(aurora_data!BS2184))</f>
        <v>0</v>
      </c>
      <c r="EJ174" s="315">
        <f>IF(aurora_data!FO2184-INT(aurora_data!FO2184)&gt;=0.75, INT(aurora_data!FO2184)+1, INT(aurora_data!FO2184))</f>
        <v>0</v>
      </c>
      <c r="EK174" s="10">
        <f>IF(aurora_data!BT2184-INT(aurora_data!BT2184)&gt;=0.75, INT(aurora_data!BT2184)+1, INT(aurora_data!BT2184))</f>
        <v>0</v>
      </c>
      <c r="EL174" s="302">
        <f>IF(aurora_data!FP2184-INT(aurora_data!FP2184)&gt;=0.75, INT(aurora_data!FP2184)+1, INT(aurora_data!FP2184))</f>
        <v>0</v>
      </c>
      <c r="EM174" s="10">
        <f>IF(aurora_data!BU2184-INT(aurora_data!BU2184)&gt;=0.75, INT(aurora_data!BU2184)+1, INT(aurora_data!BU2184))</f>
        <v>0</v>
      </c>
      <c r="EN174" s="10">
        <f>IF(aurora_data!FQ2184-INT(aurora_data!FQ2184)&gt;=0.75, INT(aurora_data!FQ2184)+1, INT(aurora_data!FQ2184))</f>
        <v>0</v>
      </c>
      <c r="EO174" s="349">
        <f>IF(aurora_data!BV2184-INT(aurora_data!BV2184)&gt;=0.75, INT(aurora_data!BV2184)+1, INT(aurora_data!BV2184))</f>
        <v>0</v>
      </c>
      <c r="EP174" s="302">
        <f>IF(aurora_data!FR2184-INT(aurora_data!FR2184)&gt;=0.75, INT(aurora_data!FR2184)+1, INT(aurora_data!FR2184))</f>
        <v>0</v>
      </c>
      <c r="EQ174" s="10">
        <f>IF(aurora_data!BW2184-INT(aurora_data!BW2184)&gt;=0.75, INT(aurora_data!BW2184)+1, INT(aurora_data!BW2184))</f>
        <v>0</v>
      </c>
      <c r="ER174" s="315">
        <f>IF(aurora_data!FS2184-INT(aurora_data!FS2184)&gt;=0.75, INT(aurora_data!FS2184)+1, INT(aurora_data!FS2184))</f>
        <v>0</v>
      </c>
      <c r="ES174" s="10">
        <f>IF(aurora_data!BX2184-INT(aurora_data!BX2184)&gt;=0.75, INT(aurora_data!BX2184)+1, INT(aurora_data!BX2184))</f>
        <v>0</v>
      </c>
      <c r="ET174" s="302">
        <f>IF(aurora_data!FT2184-INT(aurora_data!FT2184)&gt;=0.75, INT(aurora_data!FT2184)+1, INT(aurora_data!FT2184))</f>
        <v>0</v>
      </c>
      <c r="EU174" s="10">
        <f>IF(aurora_data!BY2184-INT(aurora_data!BY2184)&gt;=0.75, INT(aurora_data!BY2184)+1, INT(aurora_data!BY2184))</f>
        <v>0</v>
      </c>
      <c r="EV174" s="302">
        <f>IF(aurora_data!FU2184-INT(aurora_data!FU2184)&gt;=0.75, INT(aurora_data!FU2184)+1, INT(aurora_data!FU2184))</f>
        <v>0</v>
      </c>
      <c r="EW174" s="10">
        <f>IF(aurora_data!BZ2184-INT(aurora_data!BZ2184)&gt;=0.75, INT(aurora_data!BZ2184)+1, INT(aurora_data!BZ2184))</f>
        <v>0</v>
      </c>
      <c r="EX174" s="302">
        <f>IF(aurora_data!FV2184-INT(aurora_data!FV2184)&gt;=0.75, INT(aurora_data!FV2184)+1, INT(aurora_data!FV2184))</f>
        <v>0</v>
      </c>
      <c r="EY174" s="10">
        <f>IF(aurora_data!CA2184-INT(aurora_data!CA2184)&gt;=0.75, INT(aurora_data!CA2184)+1, INT(aurora_data!CA2184))</f>
        <v>0</v>
      </c>
      <c r="EZ174" s="302">
        <f>IF(aurora_data!FW2184-INT(aurora_data!FW2184)&gt;=0.75, INT(aurora_data!FW2184)+1, INT(aurora_data!FW2184))</f>
        <v>0</v>
      </c>
      <c r="FA174" s="10">
        <f>IF(aurora_data!CB2184-INT(aurora_data!CB2184)&gt;=0.75, INT(aurora_data!CB2184)+1, INT(aurora_data!CB2184))</f>
        <v>0</v>
      </c>
      <c r="FB174" s="10">
        <f>IF(aurora_data!FX2184-INT(aurora_data!FX2184)&gt;=0.75, INT(aurora_data!FX2184)+1, INT(aurora_data!FX2184))</f>
        <v>0</v>
      </c>
      <c r="FC174" s="10">
        <f>IF(aurora_data!CC2184-INT(aurora_data!CC2184)&gt;=0.75, INT(aurora_data!CC2184)+1, INT(aurora_data!CC2184))</f>
        <v>0</v>
      </c>
      <c r="FD174" s="302">
        <f>IF(aurora_data!FY2184-INT(aurora_data!FY2184)&gt;=0.75, INT(aurora_data!FY2184)+1, INT(aurora_data!FY2184))</f>
        <v>0</v>
      </c>
      <c r="FE174" s="10">
        <f>IF(aurora_data!CD2184-INT(aurora_data!CD2184)&gt;=0.75, INT(aurora_data!CD2184)+1, INT(aurora_data!CD2184))</f>
        <v>0</v>
      </c>
      <c r="FF174" s="10">
        <f>IF(aurora_data!FZ2184-INT(aurora_data!FZ2184)&gt;=0.75, INT(aurora_data!FZ2184)+1, INT(aurora_data!FZ2184))</f>
        <v>0</v>
      </c>
      <c r="FG174" s="10">
        <f>IF(aurora_data!CE2184-INT(aurora_data!CE2184)&gt;=0.75, INT(aurora_data!CE2184)+1, INT(aurora_data!CE2184))</f>
        <v>0</v>
      </c>
      <c r="FH174" s="10">
        <f>IF(aurora_data!GA2184-INT(aurora_data!GA2184)&gt;=0.75, INT(aurora_data!GA2184)+1, INT(aurora_data!GA2184))</f>
        <v>0</v>
      </c>
      <c r="FI174" s="218">
        <f>IF(aurora_data!CF2184-INT(aurora_data!CF2184)&gt;=0.75,INT(aurora_data!CF2184)+1,INT(aurora_data!CF2184))</f>
        <v>0</v>
      </c>
      <c r="FJ174" s="302">
        <f>IF(aurora_data!GB2184-INT(aurora_data!GB2184)&gt;=0.75,INT(aurora_data!GB2184)+1,INT(aurora_data!GB2184))</f>
        <v>0</v>
      </c>
      <c r="FK174" s="10">
        <f>IF(aurora_data!CG2184-INT(aurora_data!CG2184)&gt;=0.75,INT(aurora_data!CG2184)+1,INT(aurora_data!CG2184))</f>
        <v>0</v>
      </c>
      <c r="FL174" s="302">
        <f>IF(aurora_data!GC2184-INT(aurora_data!GC2184)&gt;=0.75, INT(aurora_data!GC2184)+1, INT(aurora_data!GC2184))</f>
        <v>0</v>
      </c>
      <c r="FM174" s="10">
        <f>IF(aurora_data!CH2184-INT(aurora_data!CH2184)&gt;=0.75, INT(aurora_data!CH2184)+1, INT(aurora_data!CH2184))</f>
        <v>0</v>
      </c>
      <c r="FN174" s="302">
        <f>IF(aurora_data!GD2184-INT(aurora_data!GD2184)&gt;=0.75, INT(aurora_data!GD2184)+1, INT(aurora_data!GD2184))</f>
        <v>0</v>
      </c>
      <c r="FO174" s="10">
        <f>IF(aurora_data!CI2184-INT(aurora_data!CI2184)&gt;=0.75, INT(aurora_data!CI2184)+1, INT(aurora_data!CI2184))</f>
        <v>0</v>
      </c>
      <c r="FP174" s="315">
        <f>IF(aurora_data!GE2184-INT(aurora_data!GE2184)&gt;=0.75, INT(aurora_data!GE2184)+1, INT(aurora_data!GE2184))</f>
        <v>0</v>
      </c>
      <c r="FQ174" s="10">
        <f>IF(aurora_data!CJ2184-INT(aurora_data!CJ2184)&gt;=0.75, INT(aurora_data!CJ2184)+1, INT(aurora_data!CJ2184))</f>
        <v>0</v>
      </c>
      <c r="FR174" s="302">
        <f>IF(aurora_data!GF2184-INT(aurora_data!GF2184)&gt;=0.75, INT(aurora_data!GF2184)+1, INT(aurora_data!GF2184))</f>
        <v>0</v>
      </c>
      <c r="FS174" s="10">
        <f>IF(aurora_data!CK2184-INT(aurora_data!CK2184)&gt;=0.75, INT(aurora_data!CK2184)+1, INT(aurora_data!CK2184))</f>
        <v>0</v>
      </c>
      <c r="FT174" s="302">
        <f>IF(aurora_data!GG2184-INT(aurora_data!GG2184)&gt;=0.75, INT(aurora_data!GG2184)+1, INT(aurora_data!GG2184))</f>
        <v>0</v>
      </c>
      <c r="FU174" s="10">
        <f>IF(aurora_data!CL2184-INT(aurora_data!CL2184)&gt;=0.75, INT(aurora_data!CL2184)+1, INT(aurora_data!CL2184))</f>
        <v>0</v>
      </c>
      <c r="FV174" s="302">
        <f>IF(aurora_data!GH2184-INT(aurora_data!GH2184)&gt;=0.75, INT(aurora_data!GH2184)+1, INT(aurora_data!GH2184))</f>
        <v>0</v>
      </c>
      <c r="FW174" s="10">
        <f>IF(aurora_data!CM2184-INT(aurora_data!CM2184)&gt;=0.75, INT(aurora_data!CM2184)+1, INT(aurora_data!CM2184))</f>
        <v>0</v>
      </c>
      <c r="FX174" s="315">
        <f>IF(aurora_data!GI2184-INT(aurora_data!GI2184)&gt;=0.75, INT(aurora_data!GI2184)+1, INT(aurora_data!GI2184))</f>
        <v>0</v>
      </c>
      <c r="FY174" s="10">
        <f>IF(aurora_data!CN2184-INT(aurora_data!CN2184)&gt;=0.75, INT(aurora_data!CN2184)+1, INT(aurora_data!CN2184))</f>
        <v>0</v>
      </c>
      <c r="FZ174" s="302">
        <f>IF(aurora_data!GJ2184-INT(aurora_data!GJ2184)&gt;=0.75, INT(aurora_data!GJ2184)+1, INT(aurora_data!GJ2184))</f>
        <v>0</v>
      </c>
      <c r="GA174" s="10">
        <f>IF(aurora_data!CO2184-INT(aurora_data!CO2184)&gt;=0.75, INT(aurora_data!CO2184)+1, INT(aurora_data!CO2184))</f>
        <v>0</v>
      </c>
      <c r="GB174" s="10">
        <f>IF(aurora_data!GK2184-INT(aurora_data!GK2184)&gt;=0.75, INT(aurora_data!GK2184)+1, INT(aurora_data!GK2184))</f>
        <v>0</v>
      </c>
      <c r="GC174" s="349">
        <f>IF(aurora_data!CP2184-INT(aurora_data!CP2184)&gt;=0.75, INT(aurora_data!CP2184)+1, INT(aurora_data!CP2184))</f>
        <v>0</v>
      </c>
      <c r="GD174" s="302">
        <f>IF(aurora_data!GL2184-INT(aurora_data!GL2184)&gt;=0.75, INT(aurora_data!GL2184)+1, INT(aurora_data!GL2184))</f>
        <v>0</v>
      </c>
      <c r="GE174" s="10">
        <f>IF(aurora_data!CQ2184-INT(aurora_data!CQ2184)&gt;=0.75, INT(aurora_data!CQ2184)+1, INT(aurora_data!CQ2184))</f>
        <v>0</v>
      </c>
      <c r="GF174" s="315">
        <f>IF(aurora_data!GM2184-INT(aurora_data!GM2184)&gt;=0.75, INT(aurora_data!GM2184)+1, INT(aurora_data!GM2184))</f>
        <v>0</v>
      </c>
      <c r="GG174" s="10">
        <f>IF(aurora_data!CR2184-INT(aurora_data!CR2184)&gt;=0.75, INT(aurora_data!CR2184)+1, INT(aurora_data!CR2184))</f>
        <v>0</v>
      </c>
      <c r="GH174" s="302">
        <f>IF(aurora_data!GN2184-INT(aurora_data!GN2184)&gt;=0.75, INT(aurora_data!GN2184)+1, INT(aurora_data!GN2184))</f>
        <v>0</v>
      </c>
      <c r="GI174" s="10">
        <f>IF(aurora_data!CS2184-INT(aurora_data!CS2184)&gt;=0.75, INT(aurora_data!CS2184)+1, INT(aurora_data!CS2184))</f>
        <v>0</v>
      </c>
      <c r="GJ174" s="302">
        <f>IF(aurora_data!GO2184-INT(aurora_data!GO2184)&gt;=0.75, INT(aurora_data!GO2184)+1, INT(aurora_data!GO2184))</f>
        <v>0</v>
      </c>
      <c r="GK174" s="10">
        <f>IF(aurora_data!CT2184-INT(aurora_data!CT2184)&gt;=0.75, INT(aurora_data!CT2184)+1, INT(aurora_data!CT2184))</f>
        <v>0</v>
      </c>
      <c r="GL174" s="302">
        <f>IF(aurora_data!GP2184-INT(aurora_data!GP2184)&gt;=0.75, INT(aurora_data!GP2184)+1, INT(aurora_data!GP2184))</f>
        <v>0</v>
      </c>
      <c r="GM174" s="10">
        <f>IF(aurora_data!CU2184-INT(aurora_data!CU2184)&gt;=0.75, INT(aurora_data!CU2184)+1, INT(aurora_data!CU2184))</f>
        <v>0</v>
      </c>
      <c r="GN174" s="302">
        <f>IF(aurora_data!GQ2184-INT(aurora_data!GQ2184)&gt;=0.75, INT(aurora_data!GQ2184)+1, INT(aurora_data!GQ2184))</f>
        <v>0</v>
      </c>
      <c r="GO174" s="10">
        <f>IF(aurora_data!CV2184-INT(aurora_data!CV2184)&gt;=0.75, INT(aurora_data!CV2184)+1, INT(aurora_data!CV2184))</f>
        <v>0</v>
      </c>
      <c r="GP174" s="10">
        <f>IF(aurora_data!GR2184-INT(aurora_data!GR2184)&gt;=0.75, INT(aurora_data!GR2184)+1, INT(aurora_data!GR2184))</f>
        <v>0</v>
      </c>
      <c r="GQ174" s="10">
        <f>IF(aurora_data!CW2184-INT(aurora_data!CW2184)&gt;=0.75, INT(aurora_data!CW2184)+1, INT(aurora_data!CW2184))</f>
        <v>0</v>
      </c>
      <c r="GR174" s="302">
        <f>IF(aurora_data!GS2184-INT(aurora_data!GS2184)&gt;=0.75, INT(aurora_data!GS2184)+1, INT(aurora_data!GS2184))</f>
        <v>0</v>
      </c>
      <c r="GS174" s="10">
        <f>IF(aurora_data!CX2184-INT(aurora_data!CX2184)&gt;=0.75, INT(aurora_data!CX2184)+1, INT(aurora_data!CX2184))</f>
        <v>0</v>
      </c>
      <c r="GT174" s="10">
        <f>IF(aurora_data!GT2184-INT(aurora_data!GT2184)&gt;=0.75, INT(aurora_data!GT2184)+1, INT(aurora_data!GT2184))</f>
        <v>0</v>
      </c>
      <c r="GU174" s="10">
        <f>IF(aurora_data!CY2184-INT(aurora_data!CY2184)&gt;=0.75, INT(aurora_data!CY2184)+1, INT(aurora_data!CY2184))</f>
        <v>0</v>
      </c>
      <c r="GV174" s="10">
        <f>IF(aurora_data!GU2184-INT(aurora_data!GU2184)&gt;=0.75, INT(aurora_data!GU2184)+1, INT(aurora_data!GU2184))</f>
        <v>0</v>
      </c>
      <c r="GW174" s="217" t="s">
        <v>622</v>
      </c>
      <c r="GX174" s="218">
        <f>aurora_data!GV2184</f>
        <v>0</v>
      </c>
      <c r="GY174" s="219">
        <f t="shared" si="252"/>
        <v>0</v>
      </c>
    </row>
    <row r="175" spans="2:207" s="2" customFormat="1" ht="16.5" thickBot="1">
      <c r="B175" s="512"/>
      <c r="C175" s="519"/>
      <c r="D175" s="220" t="s">
        <v>268</v>
      </c>
      <c r="E175" s="218">
        <f>IF(aurora_data!D2185-INT(aurora_data!D2185)&gt;=0.75, INT(aurora_data!D2185)+1, INT(aurora_data!D2185))</f>
        <v>0</v>
      </c>
      <c r="F175" s="302">
        <f>IF(aurora_data!CZ2185-INT(aurora_data!CZ2185)&gt;=0.75, INT(aurora_data!CZ2185)+1, INT(aurora_data!CZ2185))</f>
        <v>0</v>
      </c>
      <c r="G175" s="349">
        <f>IF(aurora_data!E2185-INT(aurora_data!E2185)&gt;=0.75, INT(aurora_data!E2185)+1, INT(aurora_data!E2185))</f>
        <v>0</v>
      </c>
      <c r="H175" s="302">
        <f>IF(aurora_data!DA2185-INT(aurora_data!DA2185)&gt;=0.75, INT(aurora_data!DA2185)+1, INT(aurora_data!DA2185))</f>
        <v>0</v>
      </c>
      <c r="I175" s="349">
        <f>IF(aurora_data!F2185-INT(aurora_data!F2185)&gt;=0.75, INT(aurora_data!F2185)+1, INT(aurora_data!F2185))</f>
        <v>0</v>
      </c>
      <c r="J175" s="302">
        <f>IF(aurora_data!DB2185-INT(aurora_data!DB2185)&gt;=0.75, INT(aurora_data!DB2185)+1, INT(aurora_data!DB2185))</f>
        <v>0</v>
      </c>
      <c r="K175" s="349">
        <f>IF(aurora_data!G2185-INT(aurora_data!G2185)&gt;=0.75, INT(aurora_data!G2185)+1, INT(aurora_data!G2185))</f>
        <v>0</v>
      </c>
      <c r="L175" s="315">
        <f>IF(aurora_data!DC2185-INT(aurora_data!DC2185)&gt;=0.75, INT(aurora_data!DC2185)+1, INT(aurora_data!DC2185))</f>
        <v>0</v>
      </c>
      <c r="M175" s="333">
        <f>IF(aurora_data!H2185-INT(aurora_data!H2185)&gt;=0.75, INT(aurora_data!H2185)+1, INT(aurora_data!H2185))</f>
        <v>0</v>
      </c>
      <c r="N175" s="302">
        <f>IF(aurora_data!DD2185-INT(aurora_data!DD2185)&gt;=0.75, INT(aurora_data!DD2185)+1, INT(aurora_data!DD2185))</f>
        <v>0</v>
      </c>
      <c r="O175" s="10">
        <f>IF(aurora_data!I2185-INT(aurora_data!I2185)&gt;=0.75, INT(aurora_data!I2185)+1, INT(aurora_data!I2185))</f>
        <v>0</v>
      </c>
      <c r="P175" s="302">
        <f>IF(aurora_data!DE2185-INT(aurora_data!DE2185)&gt;=0.75, INT(aurora_data!DE2185)+1, INT(aurora_data!DE2185))</f>
        <v>0</v>
      </c>
      <c r="Q175" s="349">
        <f>IF(aurora_data!J2185-INT(aurora_data!J2185)&gt;=0.75, INT(aurora_data!J2185)+1, INT(aurora_data!J2185))</f>
        <v>0</v>
      </c>
      <c r="R175" s="302">
        <f>IF(aurora_data!DF2185-INT(aurora_data!DF2185)&gt;=0.75, INT(aurora_data!DF2185)+1, INT(aurora_data!DF2185))</f>
        <v>0</v>
      </c>
      <c r="S175" s="10">
        <f>IF(aurora_data!K2185-INT(aurora_data!K2185)&gt;=0.75, INT(aurora_data!K2185)+1, INT(aurora_data!K2185))</f>
        <v>0</v>
      </c>
      <c r="T175" s="315">
        <f>IF(aurora_data!DG2185-INT(aurora_data!DG2185)&gt;=0.75, INT(aurora_data!DG2185)+1, INT(aurora_data!DG2185))</f>
        <v>0</v>
      </c>
      <c r="U175" s="333">
        <f>IF(aurora_data!L2185-INT(aurora_data!L2185)&gt;=0.75, INT(aurora_data!L2185)+1, INT(aurora_data!L2185))</f>
        <v>0</v>
      </c>
      <c r="V175" s="302">
        <f>IF(aurora_data!DH2185-INT(aurora_data!DH2185)&gt;=0.75, INT(aurora_data!DH2185)+1, INT(aurora_data!DH2185))</f>
        <v>0</v>
      </c>
      <c r="W175" s="10">
        <f>IF(aurora_data!M2185-INT(aurora_data!M2185)&gt;=0.75, INT(aurora_data!M2185)+1, INT(aurora_data!M2185))</f>
        <v>0</v>
      </c>
      <c r="X175" s="10">
        <f>IF(aurora_data!DI2185-INT(aurora_data!DI2185)&gt;=0.75, INT(aurora_data!DI2185)+1, INT(aurora_data!DI2185))</f>
        <v>0</v>
      </c>
      <c r="Y175" s="349">
        <f>IF(aurora_data!N2185-INT(aurora_data!N2185)&gt;=0.75, INT(aurora_data!N2185)+1, INT(aurora_data!N2185))</f>
        <v>0</v>
      </c>
      <c r="Z175" s="302">
        <f>IF(aurora_data!DJ2185-INT(aurora_data!DJ2185)&gt;=0.75, INT(aurora_data!DJ2185)+1, INT(aurora_data!DJ2185))</f>
        <v>0</v>
      </c>
      <c r="AA175" s="10">
        <f>IF(aurora_data!O2185-INT(aurora_data!O2185)&gt;=0.75, INT(aurora_data!O2185)+1, INT(aurora_data!O2185))</f>
        <v>0</v>
      </c>
      <c r="AB175" s="315">
        <f>IF(aurora_data!DK2185-INT(aurora_data!DK2185)&gt;=0.75, INT(aurora_data!DK2185)+1, INT(aurora_data!DK2185))</f>
        <v>0</v>
      </c>
      <c r="AC175" s="10">
        <f>IF(aurora_data!P2185-INT(aurora_data!P2185)&gt;=0.75, INT(aurora_data!P2185)+1, INT(aurora_data!P2185))</f>
        <v>0</v>
      </c>
      <c r="AD175" s="10">
        <f>IF(aurora_data!DL2185-INT(aurora_data!DL2185)&gt;=0.75, INT(aurora_data!DL2185)+1, INT(aurora_data!DL2185))</f>
        <v>0</v>
      </c>
      <c r="AE175" s="10">
        <f>IF(aurora_data!Q2185-INT(aurora_data!Q2185)&gt;=0.75, INT(aurora_data!Q2185)+1, INT(aurora_data!Q2185))</f>
        <v>0</v>
      </c>
      <c r="AF175" s="302">
        <f>IF(aurora_data!DM2185-INT(aurora_data!DM2185)&gt;=0.75, INT(aurora_data!DM2185)+1, INT(aurora_data!DM2185))</f>
        <v>0</v>
      </c>
      <c r="AG175" s="10">
        <f>IF(aurora_data!R2185-INT(aurora_data!R2185)&gt;=0.75, INT(aurora_data!R2185)+1, INT(aurora_data!R2185))</f>
        <v>0</v>
      </c>
      <c r="AH175" s="10">
        <f>IF(aurora_data!DN2185-INT(aurora_data!DN2185)&gt;=0.75, INT(aurora_data!DN2185)+1, INT(aurora_data!DN2185))</f>
        <v>0</v>
      </c>
      <c r="AI175" s="10">
        <f>IF(aurora_data!S2185-INT(aurora_data!S2185)&gt;=0.75, INT(aurora_data!S2185)+1, INT(aurora_data!S2185))</f>
        <v>0</v>
      </c>
      <c r="AJ175" s="221">
        <f>IF(aurora_data!DO2185-INT(aurora_data!DO2185)&gt;=0.75, INT(aurora_data!DO2185)+1, INT(aurora_data!DO2185))</f>
        <v>0</v>
      </c>
      <c r="AK175" s="10">
        <f>IF(aurora_data!T2185-INT(aurora_data!T2185)&gt;=0.75, INT(aurora_data!T2185)+1, INT(aurora_data!T2185))</f>
        <v>0</v>
      </c>
      <c r="AL175" s="10">
        <f>IF(aurora_data!DP2185-INT(aurora_data!DP2185)&gt;=0.75, INT(aurora_data!DP2185)+1, INT(aurora_data!DP2185))</f>
        <v>0</v>
      </c>
      <c r="AM175" s="10">
        <f>IF(aurora_data!U2185-INT(aurora_data!U2185)&gt;=0.75, INT(aurora_data!U2185)+1, INT(aurora_data!U2185))</f>
        <v>0</v>
      </c>
      <c r="AN175" s="302">
        <f>IF(aurora_data!DQ2185-INT(aurora_data!DQ2185)&gt;=0.75, INT(aurora_data!DQ2185)+1, INT(aurora_data!DQ2185))</f>
        <v>0</v>
      </c>
      <c r="AO175" s="10">
        <f>IF(aurora_data!V2185-INT(aurora_data!V2185)&gt;=0.75, INT(aurora_data!V2185)+1, INT(aurora_data!V2185))</f>
        <v>0</v>
      </c>
      <c r="AP175" s="10">
        <f>IF(aurora_data!DR2185-INT(aurora_data!DR2185)&gt;=0.75, INT(aurora_data!DR2185)+1, INT(aurora_data!DR2185))</f>
        <v>0</v>
      </c>
      <c r="AQ175" s="10">
        <f>IF(aurora_data!W2185-INT(aurora_data!W2185)&gt;=0.75, INT(aurora_data!W2185)+1, INT(aurora_data!W2185))</f>
        <v>0</v>
      </c>
      <c r="AR175" s="221">
        <f>IF(aurora_data!DS2185-INT(aurora_data!DS2185)&gt;=0.75, INT(aurora_data!DS2185)+1, INT(aurora_data!DS2185))</f>
        <v>0</v>
      </c>
      <c r="AS175" s="10">
        <f>IF(aurora_data!X2185-INT(aurora_data!X2185)&gt;=0.75, INT(aurora_data!X2185)+1, INT(aurora_data!X2185))</f>
        <v>0</v>
      </c>
      <c r="AT175" s="302">
        <f>IF(aurora_data!DT2185-INT(aurora_data!DT2185)&gt;=0.75, INT(aurora_data!DT2185)+1, INT(aurora_data!DT2185))</f>
        <v>0</v>
      </c>
      <c r="AU175" s="10">
        <f>IF(aurora_data!Y2185-INT(aurora_data!Y2185)&gt;=0.75, INT(aurora_data!Y2185)+1, INT(aurora_data!Y2185))</f>
        <v>0</v>
      </c>
      <c r="AV175" s="302">
        <f>IF(aurora_data!DU2185-INT(aurora_data!DU2185)&gt;=0.75, INT(aurora_data!DU2185)+1, INT(aurora_data!DU2185))</f>
        <v>0</v>
      </c>
      <c r="AW175" s="10">
        <f>IF(aurora_data!Z2185-INT(aurora_data!Z2185)&gt;=0.75, INT(aurora_data!Z2185)+1, INT(aurora_data!Z2185))</f>
        <v>0</v>
      </c>
      <c r="AX175" s="302">
        <f>IF(aurora_data!DV2185-INT(aurora_data!DV2185)&gt;=0.75, INT(aurora_data!DV2185)+1, INT(aurora_data!DV2185))</f>
        <v>0</v>
      </c>
      <c r="AY175" s="10">
        <f>IF(aurora_data!AA2185-INT(aurora_data!AA2185)&gt;=0.75, INT(aurora_data!AA2185)+1, INT(aurora_data!AA2185))</f>
        <v>0</v>
      </c>
      <c r="AZ175" s="315">
        <f>IF(aurora_data!DW2185-INT(aurora_data!DW2185)&gt;=0.75, INT(aurora_data!DW2185)+1, INT(aurora_data!DW2185))</f>
        <v>0</v>
      </c>
      <c r="BA175" s="333">
        <f>IF(aurora_data!AB2185-INT(aurora_data!AB2185)&gt;=0.75, INT(aurora_data!AB2185)+1, INT(aurora_data!AB2185))</f>
        <v>0</v>
      </c>
      <c r="BB175" s="302">
        <f>IF(aurora_data!DX2185-INT(aurora_data!DX2185)&gt;=0.75, INT(aurora_data!DX2185)+1, INT(aurora_data!DX2185))</f>
        <v>0</v>
      </c>
      <c r="BC175" s="10">
        <f>IF(aurora_data!AC2185-INT(aurora_data!AC2185)&gt;=0.75, INT(aurora_data!AC2185)+1, INT(aurora_data!AC2185))</f>
        <v>0</v>
      </c>
      <c r="BD175" s="302">
        <f>IF(aurora_data!DY2185-INT(aurora_data!DY2185)&gt;=0.75, INT(aurora_data!DY2185)+1, INT(aurora_data!DY2185))</f>
        <v>0</v>
      </c>
      <c r="BE175" s="10">
        <f>IF(aurora_data!AD2185-INT(aurora_data!AD2185)&gt;=0.75, INT(aurora_data!AD2185)+1, INT(aurora_data!AD2185))</f>
        <v>0</v>
      </c>
      <c r="BF175" s="302">
        <f>IF(aurora_data!DZ2185-INT(aurora_data!DZ2185)&gt;=0.75, INT(aurora_data!DZ2185)+1, INT(aurora_data!DZ2185))</f>
        <v>0</v>
      </c>
      <c r="BG175" s="10">
        <f>IF(aurora_data!AE2185-INT(aurora_data!AE2185)&gt;=0.75, INT(aurora_data!AE2185)+1, INT(aurora_data!AE2185))</f>
        <v>0</v>
      </c>
      <c r="BH175" s="315">
        <f>IF(aurora_data!EA2185-INT(aurora_data!EA2185)&gt;=0.75, INT(aurora_data!EA2185)+1, INT(aurora_data!EA2185))</f>
        <v>0</v>
      </c>
      <c r="BI175" s="10">
        <f>IF(aurora_data!AF2185-INT(aurora_data!AF2185)&gt;=0.75, INT(aurora_data!AF2185)+1, INT(aurora_data!AF2185))</f>
        <v>0</v>
      </c>
      <c r="BJ175" s="302">
        <f>IF(aurora_data!EB2185-INT(aurora_data!EB2185)&gt;=0.75, INT(aurora_data!EB2185)+1, INT(aurora_data!EB2185))</f>
        <v>0</v>
      </c>
      <c r="BK175" s="10">
        <f>IF(aurora_data!AG2185-INT(aurora_data!AG2185)&gt;=0.75, INT(aurora_data!AG2185)+1, INT(aurora_data!AG2185))</f>
        <v>0</v>
      </c>
      <c r="BL175" s="302">
        <f>IF(aurora_data!EC2185-INT(aurora_data!EC2185)&gt;=0.75, INT(aurora_data!EC2185)+1, INT(aurora_data!EC2185))</f>
        <v>0</v>
      </c>
      <c r="BM175" s="10">
        <f>IF(aurora_data!AH2185-INT(aurora_data!AH2185)&gt;=0.75, INT(aurora_data!AH2185)+1, INT(aurora_data!AH2185))</f>
        <v>0</v>
      </c>
      <c r="BN175" s="302">
        <f>IF(aurora_data!ED2185-INT(aurora_data!ED2185)&gt;=0.75, INT(aurora_data!ED2185)+1, INT(aurora_data!ED2185))</f>
        <v>0</v>
      </c>
      <c r="BO175" s="10">
        <f>IF(aurora_data!AI2185-INT(aurora_data!AI2185)&gt;=0.75, INT(aurora_data!AI2185)+1, INT(aurora_data!AI2185))</f>
        <v>0</v>
      </c>
      <c r="BP175" s="315">
        <f>IF(aurora_data!EE2185-INT(aurora_data!EE2185)&gt;=0.75, INT(aurora_data!EE2185)+1, INT(aurora_data!EE2185))</f>
        <v>0</v>
      </c>
      <c r="BQ175" s="10">
        <f>IF(aurora_data!AJ2185-INT(aurora_data!AJ2185)&gt;=0.75, INT(aurora_data!AJ2185)+1, INT(aurora_data!AJ2185))</f>
        <v>0</v>
      </c>
      <c r="BR175" s="302">
        <f>IF(aurora_data!EF2185-INT(aurora_data!EF2185)&gt;=0.75, INT(aurora_data!EF2185)+1, INT(aurora_data!EF2185))</f>
        <v>0</v>
      </c>
      <c r="BS175" s="10">
        <f>IF(aurora_data!AK2185-INT(aurora_data!AK2185)&gt;=0.75, INT(aurora_data!AK2185)+1, INT(aurora_data!AK2185))</f>
        <v>0</v>
      </c>
      <c r="BT175" s="302">
        <f>IF(aurora_data!EG2185-INT(aurora_data!EG2185)&gt;=0.75, INT(aurora_data!EG2185)+1, INT(aurora_data!EG2185))</f>
        <v>0</v>
      </c>
      <c r="BU175" s="10">
        <f>IF(aurora_data!AL2185-INT(aurora_data!AL2185)&gt;=0.75, INT(aurora_data!AL2185)+1, INT(aurora_data!AL2185))</f>
        <v>0</v>
      </c>
      <c r="BV175" s="302">
        <f>IF(aurora_data!EH2185-INT(aurora_data!EH2185)&gt;=0.75, INT(aurora_data!EH2185)+1, INT(aurora_data!EH2185))</f>
        <v>0</v>
      </c>
      <c r="BW175" s="10">
        <f>IF(aurora_data!AM2185-INT(aurora_data!AM2185)&gt;=0.75, INT(aurora_data!AM2185)+1, INT(aurora_data!AM2185))</f>
        <v>0</v>
      </c>
      <c r="BX175" s="221">
        <f>IF(aurora_data!EI2185-INT(aurora_data!EI2185)&gt;=0.75, INT(aurora_data!EI2185)+1, INT(aurora_data!EI2185))</f>
        <v>0</v>
      </c>
      <c r="BY175" s="10">
        <f>IF(aurora_data!AN2185-INT(aurora_data!AN2185)&gt;=0.75, INT(aurora_data!AN2185)+1, INT(aurora_data!AN2185))</f>
        <v>0</v>
      </c>
      <c r="BZ175" s="10">
        <f>IF(aurora_data!EJ2185-INT(aurora_data!EJ2185)&gt;=0.75, INT(aurora_data!EJ2185)+1, INT(aurora_data!EJ2185))</f>
        <v>0</v>
      </c>
      <c r="CA175" s="10">
        <f>IF(aurora_data!AO2185-INT(aurora_data!AO2185)&gt;=0.75, INT(aurora_data!AO2185)+1, INT(aurora_data!AO2185))</f>
        <v>0</v>
      </c>
      <c r="CB175" s="302">
        <f>IF(aurora_data!EK2185-INT(aurora_data!EK2185)&gt;=0.75, INT(aurora_data!EK2185)+1, INT(aurora_data!EK2185))</f>
        <v>0</v>
      </c>
      <c r="CC175" s="10">
        <f>IF(aurora_data!AP2185-INT(aurora_data!AP2185)&gt;=0.75, INT(aurora_data!AP2185)+1, INT(aurora_data!AP2185))</f>
        <v>0</v>
      </c>
      <c r="CD175" s="10">
        <f>IF(aurora_data!EL2185-INT(aurora_data!EL2185)&gt;=0.75, INT(aurora_data!EL2185)+1, INT(aurora_data!EL2185))</f>
        <v>0</v>
      </c>
      <c r="CE175" s="10">
        <f>IF(aurora_data!AQ2185-INT(aurora_data!AQ2185)&gt;=0.75, INT(aurora_data!AQ2185)+1, INT(aurora_data!AQ2185))</f>
        <v>0</v>
      </c>
      <c r="CF175" s="10">
        <f>IF(aurora_data!EM2185-INT(aurora_data!EM2185)&gt;=0.75, INT(aurora_data!EM2185)+1, INT(aurora_data!EM2185))</f>
        <v>0</v>
      </c>
      <c r="CG175" s="218">
        <f>IF(aurora_data!AR2185-INT(aurora_data!AR2185)&gt;=0.75, INT(aurora_data!AR2185)+1, INT(aurora_data!AR2185))</f>
        <v>0</v>
      </c>
      <c r="CH175" s="10">
        <f>IF(aurora_data!EN2185-INT(aurora_data!EN2185)&gt;=0.75, INT(aurora_data!EN2185)+1, INT(aurora_data!EN2185))</f>
        <v>0</v>
      </c>
      <c r="CI175" s="10">
        <f>IF(aurora_data!AS2185-INT(aurora_data!AS2185)&gt;=0.75, INT(aurora_data!AS2185)+1, INT(aurora_data!AS2185))</f>
        <v>0</v>
      </c>
      <c r="CJ175" s="302">
        <f>IF(aurora_data!EO2185-INT(aurora_data!EO2185)&gt;=0.75, INT(aurora_data!EO2185)+1, INT(aurora_data!EO2185))</f>
        <v>0</v>
      </c>
      <c r="CK175" s="10">
        <f>IF(aurora_data!AT2185-INT(aurora_data!AT2185)&gt;=0.75, INT(aurora_data!AT2185)+1, INT(aurora_data!AT2185))</f>
        <v>0</v>
      </c>
      <c r="CL175" s="10">
        <f>IF(aurora_data!EP2185-INT(aurora_data!EP2185)&gt;=0.75, INT(aurora_data!EP2185)+1, INT(aurora_data!EP2185))</f>
        <v>0</v>
      </c>
      <c r="CM175" s="10">
        <f>IF(aurora_data!AU2185-INT(aurora_data!AU2185)&gt;=0.75, INT(aurora_data!AU2185)+1, INT(aurora_data!AU2185))</f>
        <v>0</v>
      </c>
      <c r="CN175" s="315">
        <f>IF(aurora_data!EQ2185-INT(aurora_data!EQ2185)&gt;=0.75, INT(aurora_data!EQ2185)+1, INT(aurora_data!EQ2185))</f>
        <v>0</v>
      </c>
      <c r="CO175" s="10">
        <f>IF(aurora_data!AV2185-INT(aurora_data!AV2185)&gt;=0.75, INT(aurora_data!AV2185)+1, INT(aurora_data!AV2185))</f>
        <v>0</v>
      </c>
      <c r="CP175" s="10">
        <f>IF(aurora_data!ER2185-INT(aurora_data!ER2185)&gt;=0.75, INT(aurora_data!ER2185)+1, INT(aurora_data!ER2185))</f>
        <v>0</v>
      </c>
      <c r="CQ175" s="10">
        <f>IF(aurora_data!AW2185-INT(aurora_data!AW2185)&gt;=0.75, INT(aurora_data!AW2185)+1, INT(aurora_data!AW2185))</f>
        <v>0</v>
      </c>
      <c r="CR175" s="302">
        <f>IF(aurora_data!ES2185-INT(aurora_data!ES2185)&gt;=0.75, INT(aurora_data!ES2185)+1, INT(aurora_data!ES2185))</f>
        <v>0</v>
      </c>
      <c r="CS175" s="10">
        <f>IF(aurora_data!AX2185-INT(aurora_data!AX2185)&gt;=0.75, INT(aurora_data!AX2185)+1, INT(aurora_data!AX2185))</f>
        <v>0</v>
      </c>
      <c r="CT175" s="302">
        <f>IF(aurora_data!ET2185-INT(aurora_data!ET2185)&gt;=0.75, INT(aurora_data!ET2185)+1, INT(aurora_data!ET2185))</f>
        <v>0</v>
      </c>
      <c r="CU175" s="10">
        <f>IF(aurora_data!AY2185-INT(aurora_data!AY2185)&gt;=0.75, INT(aurora_data!AY2185)+1, INT(aurora_data!AY2185))</f>
        <v>0</v>
      </c>
      <c r="CV175" s="315">
        <f>IF(aurora_data!EU2185-INT(aurora_data!EU2185)&gt;=0.75, INT(aurora_data!EU2185)+1, INT(aurora_data!EU2185))</f>
        <v>0</v>
      </c>
      <c r="CW175" s="10">
        <f>IF(aurora_data!AZ2185-INT(aurora_data!AZ2185)&gt;=0.75, INT(aurora_data!AZ2185)+1, INT(aurora_data!AZ2185))</f>
        <v>0</v>
      </c>
      <c r="CX175" s="302">
        <f>IF(aurora_data!EV2185-INT(aurora_data!EV2185)&gt;=0.75, INT(aurora_data!EV2185)+1, INT(aurora_data!EV2185))</f>
        <v>0</v>
      </c>
      <c r="CY175" s="10">
        <f>IF(aurora_data!BA2185-INT(aurora_data!BA2185)&gt;=0.75, INT(aurora_data!BA2185)+1, INT(aurora_data!BA2185))</f>
        <v>0</v>
      </c>
      <c r="CZ175" s="302">
        <f>IF(aurora_data!EW2185-INT(aurora_data!EW2185)&gt;=0.75, INT(aurora_data!EW2185)+1, INT(aurora_data!EW2185))</f>
        <v>0</v>
      </c>
      <c r="DA175" s="10">
        <f>IF(aurora_data!BB2185-INT(aurora_data!BB2185)&gt;=0.75, INT(aurora_data!BB2185)+1, INT(aurora_data!BB2185))</f>
        <v>0</v>
      </c>
      <c r="DB175" s="302">
        <f>IF(aurora_data!EX2185-INT(aurora_data!EX2185)&gt;=0.75, INT(aurora_data!EX2185)+1, INT(aurora_data!EX2185))</f>
        <v>0</v>
      </c>
      <c r="DC175" s="10">
        <f>IF(aurora_data!BC2185-INT(aurora_data!BC2185)&gt;=0.75, INT(aurora_data!BC2185)+1, INT(aurora_data!BC2185))</f>
        <v>0</v>
      </c>
      <c r="DD175" s="315">
        <f>IF(aurora_data!EY2185-INT(aurora_data!EY2185)&gt;=0.75, INT(aurora_data!EY2185)+1, INT(aurora_data!EY2185))</f>
        <v>0</v>
      </c>
      <c r="DE175" s="10">
        <f>IF(aurora_data!BD2185-INT(aurora_data!BD2185)&gt;=0.75, INT(aurora_data!BD2185)+1, INT(aurora_data!BD2185))</f>
        <v>0</v>
      </c>
      <c r="DF175" s="302">
        <f>IF(aurora_data!EZ2185-INT(aurora_data!EZ2185)&gt;=0.75, INT(aurora_data!EZ2185)+1, INT(aurora_data!EZ2185))</f>
        <v>0</v>
      </c>
      <c r="DG175" s="10">
        <f>IF(aurora_data!BE2185-INT(aurora_data!BE2185)&gt;=0.75, INT(aurora_data!BE2185)+1, INT(aurora_data!BE2185))</f>
        <v>0</v>
      </c>
      <c r="DH175" s="302">
        <f>IF(aurora_data!FA2185-INT(aurora_data!FA2185)&gt;=0.75, INT(aurora_data!FA2185)+1, INT(aurora_data!FA2185))</f>
        <v>0</v>
      </c>
      <c r="DI175" s="10">
        <f>IF(aurora_data!BF2185-INT(aurora_data!BF2185)&gt;=0.75, INT(aurora_data!BF2185)+1, INT(aurora_data!BF2185))</f>
        <v>0</v>
      </c>
      <c r="DJ175" s="302">
        <f>IF(aurora_data!FB2185-INT(aurora_data!FB2185)&gt;=0.75, INT(aurora_data!FB2185)+1, INT(aurora_data!FB2185))</f>
        <v>0</v>
      </c>
      <c r="DK175" s="10">
        <f>IF(aurora_data!BG2185-INT(aurora_data!BG2185)&gt;=0.75, INT(aurora_data!BG2185)+1, INT(aurora_data!BG2185))</f>
        <v>0</v>
      </c>
      <c r="DL175" s="302">
        <f>IF(aurora_data!FC2185-INT(aurora_data!FC2185)&gt;=0.75, INT(aurora_data!FC2185)+1, INT(aurora_data!FC2185))</f>
        <v>0</v>
      </c>
      <c r="DM175" s="10">
        <f>IF(aurora_data!BH2185-INT(aurora_data!BH2185)&gt;=0.75, INT(aurora_data!BH2185)+1, INT(aurora_data!BH2185))</f>
        <v>0</v>
      </c>
      <c r="DN175" s="10">
        <f>IF(aurora_data!FD2185-INT(aurora_data!FD2185)&gt;=0.75, INT(aurora_data!FD2185)+1, INT(aurora_data!FD2185))</f>
        <v>0</v>
      </c>
      <c r="DO175" s="10">
        <f>IF(aurora_data!BI2185-INT(aurora_data!BI2185)&gt;=0.75, INT(aurora_data!BI2185)+1, INT(aurora_data!BI2185))</f>
        <v>0</v>
      </c>
      <c r="DP175" s="302">
        <f>IF(aurora_data!FE2185-INT(aurora_data!FE2185)&gt;=0.75, INT(aurora_data!FE2185)+1, INT(aurora_data!FE2185))</f>
        <v>0</v>
      </c>
      <c r="DQ175" s="10">
        <f>IF(aurora_data!BJ2185-INT(aurora_data!BJ2185)&gt;=0.75, INT(aurora_data!BJ2185)+1, INT(aurora_data!BJ2185))</f>
        <v>0</v>
      </c>
      <c r="DR175" s="10">
        <f>IF(aurora_data!FF2185-INT(aurora_data!FF2185)&gt;=0.75, INT(aurora_data!FF2185)+1, INT(aurora_data!FF2185))</f>
        <v>0</v>
      </c>
      <c r="DS175" s="10">
        <f>IF(aurora_data!BK2185-INT(aurora_data!BK2185)&gt;=0.75, INT(aurora_data!BK2185)+1, INT(aurora_data!BK2185))</f>
        <v>0</v>
      </c>
      <c r="DT175" s="10">
        <f>IF(aurora_data!FG2185-INT(aurora_data!FG2185)&gt;=0.75, INT(aurora_data!FG2185)+1, INT(aurora_data!FG2185))</f>
        <v>0</v>
      </c>
      <c r="DU175" s="218">
        <f>IF(aurora_data!BL2185-INT(aurora_data!BL2185)&gt;=0.75, INT(aurora_data!BL2185)+1, INT(aurora_data!BL2185))</f>
        <v>0</v>
      </c>
      <c r="DV175" s="10">
        <f>IF(aurora_data!FH2185-INT(aurora_data!FH2185)&gt;=0.75, INT(aurora_data!FH2185)+1, INT(aurora_data!FH2185))</f>
        <v>0</v>
      </c>
      <c r="DW175" s="10">
        <f>IF(aurora_data!BM2185-INT(aurora_data!BM2185)&gt;=0.75, INT(aurora_data!BM2185)+1, INT(aurora_data!BM2185))</f>
        <v>0</v>
      </c>
      <c r="DX175" s="302">
        <f>IF(aurora_data!FI2185-INT(aurora_data!FI2185)&gt;=0.75, INT(aurora_data!FI2185)+1, INT(aurora_data!FI2185))</f>
        <v>0</v>
      </c>
      <c r="DY175" s="10">
        <f>IF(aurora_data!BN2185-INT(aurora_data!BN2185)&gt;=0.75, INT(aurora_data!BN2185)+1, INT(aurora_data!BN2185))</f>
        <v>0</v>
      </c>
      <c r="DZ175" s="10">
        <f>IF(aurora_data!FJ2185-INT(aurora_data!FJ2185)&gt;=0.75, INT(aurora_data!FJ2185)+1, INT(aurora_data!FJ2185))</f>
        <v>0</v>
      </c>
      <c r="EA175" s="10">
        <f>IF(aurora_data!BO2185-INT(aurora_data!BO2185)&gt;=0.75, INT(aurora_data!BO2185)+1, INT(aurora_data!BO2185))</f>
        <v>0</v>
      </c>
      <c r="EB175" s="315">
        <f>IF(aurora_data!FK2185-INT(aurora_data!FK2185)&gt;=0.75, INT(aurora_data!FK2185)+1, INT(aurora_data!FK2185))</f>
        <v>0</v>
      </c>
      <c r="EC175" s="10">
        <f>IF(aurora_data!BP2185-INT(aurora_data!BP2185)&gt;=0.75, INT(aurora_data!BP2185)+1, INT(aurora_data!BP2185))</f>
        <v>0</v>
      </c>
      <c r="ED175" s="302">
        <f>IF(aurora_data!FL2185-INT(aurora_data!FL2185)&gt;=0.75, INT(aurora_data!FL2185)+1, INT(aurora_data!FL2185))</f>
        <v>0</v>
      </c>
      <c r="EE175" s="10">
        <f>IF(aurora_data!BQ2185-INT(aurora_data!BQ2185)&gt;=0.75, INT(aurora_data!BQ2185)+1, INT(aurora_data!BQ2185))</f>
        <v>0</v>
      </c>
      <c r="EF175" s="302">
        <f>IF(aurora_data!FM2185-INT(aurora_data!FM2185)&gt;=0.75, INT(aurora_data!FM2185)+1, INT(aurora_data!FM2185))</f>
        <v>0</v>
      </c>
      <c r="EG175" s="10">
        <f>IF(aurora_data!BR2185-INT(aurora_data!BR2185)&gt;=0.75, INT(aurora_data!BR2185)+1, INT(aurora_data!BR2185))</f>
        <v>0</v>
      </c>
      <c r="EH175" s="302">
        <f>IF(aurora_data!FN2185-INT(aurora_data!FN2185)&gt;=0.75, INT(aurora_data!FN2185)+1, INT(aurora_data!FN2185))</f>
        <v>0</v>
      </c>
      <c r="EI175" s="10">
        <f>IF(aurora_data!BS2185-INT(aurora_data!BS2185)&gt;=0.75, INT(aurora_data!BS2185)+1, INT(aurora_data!BS2185))</f>
        <v>0</v>
      </c>
      <c r="EJ175" s="315">
        <f>IF(aurora_data!FO2185-INT(aurora_data!FO2185)&gt;=0.75, INT(aurora_data!FO2185)+1, INT(aurora_data!FO2185))</f>
        <v>0</v>
      </c>
      <c r="EK175" s="10">
        <f>IF(aurora_data!BT2185-INT(aurora_data!BT2185)&gt;=0.75, INT(aurora_data!BT2185)+1, INT(aurora_data!BT2185))</f>
        <v>0</v>
      </c>
      <c r="EL175" s="302">
        <f>IF(aurora_data!FP2185-INT(aurora_data!FP2185)&gt;=0.75, INT(aurora_data!FP2185)+1, INT(aurora_data!FP2185))</f>
        <v>0</v>
      </c>
      <c r="EM175" s="10">
        <f>IF(aurora_data!BU2185-INT(aurora_data!BU2185)&gt;=0.75, INT(aurora_data!BU2185)+1, INT(aurora_data!BU2185))</f>
        <v>0</v>
      </c>
      <c r="EN175" s="10">
        <f>IF(aurora_data!FQ2185-INT(aurora_data!FQ2185)&gt;=0.75, INT(aurora_data!FQ2185)+1, INT(aurora_data!FQ2185))</f>
        <v>0</v>
      </c>
      <c r="EO175" s="349">
        <f>IF(aurora_data!BV2185-INT(aurora_data!BV2185)&gt;=0.75, INT(aurora_data!BV2185)+1, INT(aurora_data!BV2185))</f>
        <v>0</v>
      </c>
      <c r="EP175" s="302">
        <f>IF(aurora_data!FR2185-INT(aurora_data!FR2185)&gt;=0.75, INT(aurora_data!FR2185)+1, INT(aurora_data!FR2185))</f>
        <v>0</v>
      </c>
      <c r="EQ175" s="10">
        <f>IF(aurora_data!BW2185-INT(aurora_data!BW2185)&gt;=0.75, INT(aurora_data!BW2185)+1, INT(aurora_data!BW2185))</f>
        <v>0</v>
      </c>
      <c r="ER175" s="315">
        <f>IF(aurora_data!FS2185-INT(aurora_data!FS2185)&gt;=0.75, INT(aurora_data!FS2185)+1, INT(aurora_data!FS2185))</f>
        <v>0</v>
      </c>
      <c r="ES175" s="10">
        <f>IF(aurora_data!BX2185-INT(aurora_data!BX2185)&gt;=0.75, INT(aurora_data!BX2185)+1, INT(aurora_data!BX2185))</f>
        <v>0</v>
      </c>
      <c r="ET175" s="302">
        <f>IF(aurora_data!FT2185-INT(aurora_data!FT2185)&gt;=0.75, INT(aurora_data!FT2185)+1, INT(aurora_data!FT2185))</f>
        <v>0</v>
      </c>
      <c r="EU175" s="10">
        <f>IF(aurora_data!BY2185-INT(aurora_data!BY2185)&gt;=0.75, INT(aurora_data!BY2185)+1, INT(aurora_data!BY2185))</f>
        <v>0</v>
      </c>
      <c r="EV175" s="302">
        <f>IF(aurora_data!FU2185-INT(aurora_data!FU2185)&gt;=0.75, INT(aurora_data!FU2185)+1, INT(aurora_data!FU2185))</f>
        <v>0</v>
      </c>
      <c r="EW175" s="10">
        <f>IF(aurora_data!BZ2185-INT(aurora_data!BZ2185)&gt;=0.75, INT(aurora_data!BZ2185)+1, INT(aurora_data!BZ2185))</f>
        <v>0</v>
      </c>
      <c r="EX175" s="302">
        <f>IF(aurora_data!FV2185-INT(aurora_data!FV2185)&gt;=0.75, INT(aurora_data!FV2185)+1, INT(aurora_data!FV2185))</f>
        <v>0</v>
      </c>
      <c r="EY175" s="10">
        <f>IF(aurora_data!CA2185-INT(aurora_data!CA2185)&gt;=0.75, INT(aurora_data!CA2185)+1, INT(aurora_data!CA2185))</f>
        <v>0</v>
      </c>
      <c r="EZ175" s="302">
        <f>IF(aurora_data!FW2185-INT(aurora_data!FW2185)&gt;=0.75, INT(aurora_data!FW2185)+1, INT(aurora_data!FW2185))</f>
        <v>0</v>
      </c>
      <c r="FA175" s="10">
        <f>IF(aurora_data!CB2185-INT(aurora_data!CB2185)&gt;=0.75, INT(aurora_data!CB2185)+1, INT(aurora_data!CB2185))</f>
        <v>0</v>
      </c>
      <c r="FB175" s="10">
        <f>IF(aurora_data!FX2185-INT(aurora_data!FX2185)&gt;=0.75, INT(aurora_data!FX2185)+1, INT(aurora_data!FX2185))</f>
        <v>0</v>
      </c>
      <c r="FC175" s="10">
        <f>IF(aurora_data!CC2185-INT(aurora_data!CC2185)&gt;=0.75, INT(aurora_data!CC2185)+1, INT(aurora_data!CC2185))</f>
        <v>0</v>
      </c>
      <c r="FD175" s="302">
        <f>IF(aurora_data!FY2185-INT(aurora_data!FY2185)&gt;=0.75, INT(aurora_data!FY2185)+1, INT(aurora_data!FY2185))</f>
        <v>0</v>
      </c>
      <c r="FE175" s="10">
        <f>IF(aurora_data!CD2185-INT(aurora_data!CD2185)&gt;=0.75, INT(aurora_data!CD2185)+1, INT(aurora_data!CD2185))</f>
        <v>0</v>
      </c>
      <c r="FF175" s="10">
        <f>IF(aurora_data!FZ2185-INT(aurora_data!FZ2185)&gt;=0.75, INT(aurora_data!FZ2185)+1, INT(aurora_data!FZ2185))</f>
        <v>0</v>
      </c>
      <c r="FG175" s="10">
        <f>IF(aurora_data!CE2185-INT(aurora_data!CE2185)&gt;=0.75, INT(aurora_data!CE2185)+1, INT(aurora_data!CE2185))</f>
        <v>0</v>
      </c>
      <c r="FH175" s="10">
        <f>IF(aurora_data!GA2185-INT(aurora_data!GA2185)&gt;=0.75, INT(aurora_data!GA2185)+1, INT(aurora_data!GA2185))</f>
        <v>0</v>
      </c>
      <c r="FI175" s="218">
        <f>IF(aurora_data!CF2185-INT(aurora_data!CF2185)&gt;=0.75,INT(aurora_data!CF2185)+1,INT(aurora_data!CF2185))</f>
        <v>0</v>
      </c>
      <c r="FJ175" s="302">
        <f>IF(aurora_data!GB2185-INT(aurora_data!GB2185)&gt;=0.75,INT(aurora_data!GB2185)+1,INT(aurora_data!GB2185))</f>
        <v>0</v>
      </c>
      <c r="FK175" s="10">
        <f>IF(aurora_data!CG2185-INT(aurora_data!CG2185)&gt;=0.75,INT(aurora_data!CG2185)+1,INT(aurora_data!CG2185))</f>
        <v>0</v>
      </c>
      <c r="FL175" s="302">
        <f>IF(aurora_data!GC2185-INT(aurora_data!GC2185)&gt;=0.75, INT(aurora_data!GC2185)+1, INT(aurora_data!GC2185))</f>
        <v>0</v>
      </c>
      <c r="FM175" s="10">
        <f>IF(aurora_data!CH2185-INT(aurora_data!CH2185)&gt;=0.75, INT(aurora_data!CH2185)+1, INT(aurora_data!CH2185))</f>
        <v>0</v>
      </c>
      <c r="FN175" s="302">
        <f>IF(aurora_data!GD2185-INT(aurora_data!GD2185)&gt;=0.75, INT(aurora_data!GD2185)+1, INT(aurora_data!GD2185))</f>
        <v>0</v>
      </c>
      <c r="FO175" s="10">
        <f>IF(aurora_data!CI2185-INT(aurora_data!CI2185)&gt;=0.75, INT(aurora_data!CI2185)+1, INT(aurora_data!CI2185))</f>
        <v>0</v>
      </c>
      <c r="FP175" s="315">
        <f>IF(aurora_data!GE2185-INT(aurora_data!GE2185)&gt;=0.75, INT(aurora_data!GE2185)+1, INT(aurora_data!GE2185))</f>
        <v>0</v>
      </c>
      <c r="FQ175" s="10">
        <f>IF(aurora_data!CJ2185-INT(aurora_data!CJ2185)&gt;=0.75, INT(aurora_data!CJ2185)+1, INT(aurora_data!CJ2185))</f>
        <v>0</v>
      </c>
      <c r="FR175" s="302">
        <f>IF(aurora_data!GF2185-INT(aurora_data!GF2185)&gt;=0.75, INT(aurora_data!GF2185)+1, INT(aurora_data!GF2185))</f>
        <v>0</v>
      </c>
      <c r="FS175" s="10">
        <f>IF(aurora_data!CK2185-INT(aurora_data!CK2185)&gt;=0.75, INT(aurora_data!CK2185)+1, INT(aurora_data!CK2185))</f>
        <v>0</v>
      </c>
      <c r="FT175" s="302">
        <f>IF(aurora_data!GG2185-INT(aurora_data!GG2185)&gt;=0.75, INT(aurora_data!GG2185)+1, INT(aurora_data!GG2185))</f>
        <v>0</v>
      </c>
      <c r="FU175" s="10">
        <f>IF(aurora_data!CL2185-INT(aurora_data!CL2185)&gt;=0.75, INT(aurora_data!CL2185)+1, INT(aurora_data!CL2185))</f>
        <v>0</v>
      </c>
      <c r="FV175" s="302">
        <f>IF(aurora_data!GH2185-INT(aurora_data!GH2185)&gt;=0.75, INT(aurora_data!GH2185)+1, INT(aurora_data!GH2185))</f>
        <v>0</v>
      </c>
      <c r="FW175" s="10">
        <f>IF(aurora_data!CM2185-INT(aurora_data!CM2185)&gt;=0.75, INT(aurora_data!CM2185)+1, INT(aurora_data!CM2185))</f>
        <v>0</v>
      </c>
      <c r="FX175" s="315">
        <f>IF(aurora_data!GI2185-INT(aurora_data!GI2185)&gt;=0.75, INT(aurora_data!GI2185)+1, INT(aurora_data!GI2185))</f>
        <v>0</v>
      </c>
      <c r="FY175" s="10">
        <f>IF(aurora_data!CN2185-INT(aurora_data!CN2185)&gt;=0.75, INT(aurora_data!CN2185)+1, INT(aurora_data!CN2185))</f>
        <v>0</v>
      </c>
      <c r="FZ175" s="302">
        <f>IF(aurora_data!GJ2185-INT(aurora_data!GJ2185)&gt;=0.75, INT(aurora_data!GJ2185)+1, INT(aurora_data!GJ2185))</f>
        <v>0</v>
      </c>
      <c r="GA175" s="10">
        <f>IF(aurora_data!CO2185-INT(aurora_data!CO2185)&gt;=0.75, INT(aurora_data!CO2185)+1, INT(aurora_data!CO2185))</f>
        <v>0</v>
      </c>
      <c r="GB175" s="10">
        <f>IF(aurora_data!GK2185-INT(aurora_data!GK2185)&gt;=0.75, INT(aurora_data!GK2185)+1, INT(aurora_data!GK2185))</f>
        <v>0</v>
      </c>
      <c r="GC175" s="349">
        <f>IF(aurora_data!CP2185-INT(aurora_data!CP2185)&gt;=0.75, INT(aurora_data!CP2185)+1, INT(aurora_data!CP2185))</f>
        <v>0</v>
      </c>
      <c r="GD175" s="302">
        <f>IF(aurora_data!GL2185-INT(aurora_data!GL2185)&gt;=0.75, INT(aurora_data!GL2185)+1, INT(aurora_data!GL2185))</f>
        <v>0</v>
      </c>
      <c r="GE175" s="10">
        <f>IF(aurora_data!CQ2185-INT(aurora_data!CQ2185)&gt;=0.75, INT(aurora_data!CQ2185)+1, INT(aurora_data!CQ2185))</f>
        <v>0</v>
      </c>
      <c r="GF175" s="315">
        <f>IF(aurora_data!GM2185-INT(aurora_data!GM2185)&gt;=0.75, INT(aurora_data!GM2185)+1, INT(aurora_data!GM2185))</f>
        <v>0</v>
      </c>
      <c r="GG175" s="10">
        <f>IF(aurora_data!CR2185-INT(aurora_data!CR2185)&gt;=0.75, INT(aurora_data!CR2185)+1, INT(aurora_data!CR2185))</f>
        <v>0</v>
      </c>
      <c r="GH175" s="302">
        <f>IF(aurora_data!GN2185-INT(aurora_data!GN2185)&gt;=0.75, INT(aurora_data!GN2185)+1, INT(aurora_data!GN2185))</f>
        <v>0</v>
      </c>
      <c r="GI175" s="10">
        <f>IF(aurora_data!CS2185-INT(aurora_data!CS2185)&gt;=0.75, INT(aurora_data!CS2185)+1, INT(aurora_data!CS2185))</f>
        <v>0</v>
      </c>
      <c r="GJ175" s="302">
        <f>IF(aurora_data!GO2185-INT(aurora_data!GO2185)&gt;=0.75, INT(aurora_data!GO2185)+1, INT(aurora_data!GO2185))</f>
        <v>0</v>
      </c>
      <c r="GK175" s="10">
        <f>IF(aurora_data!CT2185-INT(aurora_data!CT2185)&gt;=0.75, INT(aurora_data!CT2185)+1, INT(aurora_data!CT2185))</f>
        <v>0</v>
      </c>
      <c r="GL175" s="302">
        <f>IF(aurora_data!GP2185-INT(aurora_data!GP2185)&gt;=0.75, INT(aurora_data!GP2185)+1, INT(aurora_data!GP2185))</f>
        <v>0</v>
      </c>
      <c r="GM175" s="10">
        <f>IF(aurora_data!CU2185-INT(aurora_data!CU2185)&gt;=0.75, INT(aurora_data!CU2185)+1, INT(aurora_data!CU2185))</f>
        <v>0</v>
      </c>
      <c r="GN175" s="302">
        <f>IF(aurora_data!GQ2185-INT(aurora_data!GQ2185)&gt;=0.75, INT(aurora_data!GQ2185)+1, INT(aurora_data!GQ2185))</f>
        <v>0</v>
      </c>
      <c r="GO175" s="10">
        <f>IF(aurora_data!CV2185-INT(aurora_data!CV2185)&gt;=0.75, INT(aurora_data!CV2185)+1, INT(aurora_data!CV2185))</f>
        <v>0</v>
      </c>
      <c r="GP175" s="10">
        <f>IF(aurora_data!GR2185-INT(aurora_data!GR2185)&gt;=0.75, INT(aurora_data!GR2185)+1, INT(aurora_data!GR2185))</f>
        <v>0</v>
      </c>
      <c r="GQ175" s="10">
        <f>IF(aurora_data!CW2185-INT(aurora_data!CW2185)&gt;=0.75, INT(aurora_data!CW2185)+1, INT(aurora_data!CW2185))</f>
        <v>0</v>
      </c>
      <c r="GR175" s="302">
        <f>IF(aurora_data!GS2185-INT(aurora_data!GS2185)&gt;=0.75, INT(aurora_data!GS2185)+1, INT(aurora_data!GS2185))</f>
        <v>0</v>
      </c>
      <c r="GS175" s="10">
        <f>IF(aurora_data!CX2185-INT(aurora_data!CX2185)&gt;=0.75, INT(aurora_data!CX2185)+1, INT(aurora_data!CX2185))</f>
        <v>0</v>
      </c>
      <c r="GT175" s="10">
        <f>IF(aurora_data!GT2185-INT(aurora_data!GT2185)&gt;=0.75, INT(aurora_data!GT2185)+1, INT(aurora_data!GT2185))</f>
        <v>0</v>
      </c>
      <c r="GU175" s="10">
        <f>IF(aurora_data!CY2185-INT(aurora_data!CY2185)&gt;=0.75, INT(aurora_data!CY2185)+1, INT(aurora_data!CY2185))</f>
        <v>0</v>
      </c>
      <c r="GV175" s="10">
        <f>IF(aurora_data!GU2185-INT(aurora_data!GU2185)&gt;=0.75, INT(aurora_data!GU2185)+1, INT(aurora_data!GU2185))</f>
        <v>0</v>
      </c>
      <c r="GW175" s="222" t="s">
        <v>622</v>
      </c>
      <c r="GX175" s="218">
        <f>aurora_data!GV2185</f>
        <v>0</v>
      </c>
      <c r="GY175" s="219">
        <f t="shared" si="252"/>
        <v>0</v>
      </c>
    </row>
    <row r="176" spans="2:207" s="2" customFormat="1" ht="16.5" thickBot="1">
      <c r="B176" s="512"/>
      <c r="C176" s="520"/>
      <c r="D176" s="223" t="s">
        <v>132</v>
      </c>
      <c r="E176" s="224">
        <f>IF(aurora_data!D2186-INT(aurora_data!D2186)&gt;=0.75, INT(aurora_data!D2186)+1, INT(aurora_data!D2186))</f>
        <v>0</v>
      </c>
      <c r="F176" s="310">
        <f>IF(aurora_data!CZ2186-INT(aurora_data!CZ2186)&gt;=0.75, INT(aurora_data!CZ2186)+1, INT(aurora_data!CZ2186))</f>
        <v>0</v>
      </c>
      <c r="G176" s="357">
        <f>IF(aurora_data!E2186-INT(aurora_data!E2186)&gt;=0.75, INT(aurora_data!E2186)+1, INT(aurora_data!E2186))</f>
        <v>0</v>
      </c>
      <c r="H176" s="310">
        <f>IF(aurora_data!DA2186-INT(aurora_data!DA2186)&gt;=0.75, INT(aurora_data!DA2186)+1, INT(aurora_data!DA2186))</f>
        <v>1</v>
      </c>
      <c r="I176" s="357">
        <f>IF(aurora_data!F2186-INT(aurora_data!F2186)&gt;=0.75, INT(aurora_data!F2186)+1, INT(aurora_data!F2186))</f>
        <v>1</v>
      </c>
      <c r="J176" s="310">
        <f>IF(aurora_data!DB2186-INT(aurora_data!DB2186)&gt;=0.75, INT(aurora_data!DB2186)+1, INT(aurora_data!DB2186))</f>
        <v>0</v>
      </c>
      <c r="K176" s="357">
        <f>IF(aurora_data!G2186-INT(aurora_data!G2186)&gt;=0.75, INT(aurora_data!G2186)+1, INT(aurora_data!G2186))</f>
        <v>1</v>
      </c>
      <c r="L176" s="323">
        <f>IF(aurora_data!DC2186-INT(aurora_data!DC2186)&gt;=0.75, INT(aurora_data!DC2186)+1, INT(aurora_data!DC2186))</f>
        <v>0</v>
      </c>
      <c r="M176" s="341">
        <f>IF(aurora_data!H2186-INT(aurora_data!H2186)&gt;=0.75, INT(aurora_data!H2186)+1, INT(aurora_data!H2186))</f>
        <v>0</v>
      </c>
      <c r="N176" s="310">
        <f>IF(aurora_data!DD2186-INT(aurora_data!DD2186)&gt;=0.75, INT(aurora_data!DD2186)+1, INT(aurora_data!DD2186))</f>
        <v>0</v>
      </c>
      <c r="O176" s="225">
        <f>IF(aurora_data!I2186-INT(aurora_data!I2186)&gt;=0.75, INT(aurora_data!I2186)+1, INT(aurora_data!I2186))</f>
        <v>0</v>
      </c>
      <c r="P176" s="310">
        <f>IF(aurora_data!DE2186-INT(aurora_data!DE2186)&gt;=0.75, INT(aurora_data!DE2186)+1, INT(aurora_data!DE2186))</f>
        <v>0</v>
      </c>
      <c r="Q176" s="357">
        <f>IF(aurora_data!J2186-INT(aurora_data!J2186)&gt;=0.75, INT(aurora_data!J2186)+1, INT(aurora_data!J2186))</f>
        <v>0</v>
      </c>
      <c r="R176" s="310">
        <f>IF(aurora_data!DF2186-INT(aurora_data!DF2186)&gt;=0.75, INT(aurora_data!DF2186)+1, INT(aurora_data!DF2186))</f>
        <v>0</v>
      </c>
      <c r="S176" s="225">
        <f>IF(aurora_data!K2186-INT(aurora_data!K2186)&gt;=0.75, INT(aurora_data!K2186)+1, INT(aurora_data!K2186))</f>
        <v>1</v>
      </c>
      <c r="T176" s="323">
        <f>IF(aurora_data!DG2186-INT(aurora_data!DG2186)&gt;=0.75, INT(aurora_data!DG2186)+1, INT(aurora_data!DG2186))</f>
        <v>1</v>
      </c>
      <c r="U176" s="341">
        <f>IF(aurora_data!L2186-INT(aurora_data!L2186)&gt;=0.75, INT(aurora_data!L2186)+1, INT(aurora_data!L2186))</f>
        <v>0</v>
      </c>
      <c r="V176" s="310">
        <f>IF(aurora_data!DH2186-INT(aurora_data!DH2186)&gt;=0.75, INT(aurora_data!DH2186)+1, INT(aurora_data!DH2186))</f>
        <v>1</v>
      </c>
      <c r="W176" s="225">
        <f>IF(aurora_data!M2186-INT(aurora_data!M2186)&gt;=0.75, INT(aurora_data!M2186)+1, INT(aurora_data!M2186))</f>
        <v>0</v>
      </c>
      <c r="X176" s="225">
        <f>IF(aurora_data!DI2186-INT(aurora_data!DI2186)&gt;=0.75, INT(aurora_data!DI2186)+1, INT(aurora_data!DI2186))</f>
        <v>0</v>
      </c>
      <c r="Y176" s="357">
        <f>IF(aurora_data!N2186-INT(aurora_data!N2186)&gt;=0.75, INT(aurora_data!N2186)+1, INT(aurora_data!N2186))</f>
        <v>0</v>
      </c>
      <c r="Z176" s="310">
        <f>IF(aurora_data!DJ2186-INT(aurora_data!DJ2186)&gt;=0.75, INT(aurora_data!DJ2186)+1, INT(aurora_data!DJ2186))</f>
        <v>0</v>
      </c>
      <c r="AA176" s="225">
        <f>IF(aurora_data!O2186-INT(aurora_data!O2186)&gt;=0.75, INT(aurora_data!O2186)+1, INT(aurora_data!O2186))</f>
        <v>0</v>
      </c>
      <c r="AB176" s="323">
        <f>IF(aurora_data!DK2186-INT(aurora_data!DK2186)&gt;=0.75, INT(aurora_data!DK2186)+1, INT(aurora_data!DK2186))</f>
        <v>1</v>
      </c>
      <c r="AC176" s="225">
        <f>IF(aurora_data!P2186-INT(aurora_data!P2186)&gt;=0.75, INT(aurora_data!P2186)+1, INT(aurora_data!P2186))</f>
        <v>0</v>
      </c>
      <c r="AD176" s="225">
        <f>IF(aurora_data!DL2186-INT(aurora_data!DL2186)&gt;=0.75, INT(aurora_data!DL2186)+1, INT(aurora_data!DL2186))</f>
        <v>0</v>
      </c>
      <c r="AE176" s="225">
        <f>IF(aurora_data!Q2186-INT(aurora_data!Q2186)&gt;=0.75, INT(aurora_data!Q2186)+1, INT(aurora_data!Q2186))</f>
        <v>0</v>
      </c>
      <c r="AF176" s="310">
        <f>IF(aurora_data!DM2186-INT(aurora_data!DM2186)&gt;=0.75, INT(aurora_data!DM2186)+1, INT(aurora_data!DM2186))</f>
        <v>1</v>
      </c>
      <c r="AG176" s="225">
        <f>IF(aurora_data!R2186-INT(aurora_data!R2186)&gt;=0.75, INT(aurora_data!R2186)+1, INT(aurora_data!R2186))</f>
        <v>0</v>
      </c>
      <c r="AH176" s="225">
        <f>IF(aurora_data!DN2186-INT(aurora_data!DN2186)&gt;=0.75, INT(aurora_data!DN2186)+1, INT(aurora_data!DN2186))</f>
        <v>1</v>
      </c>
      <c r="AI176" s="225">
        <f>IF(aurora_data!S2186-INT(aurora_data!S2186)&gt;=0.75, INT(aurora_data!S2186)+1, INT(aurora_data!S2186))</f>
        <v>0</v>
      </c>
      <c r="AJ176" s="226">
        <f>IF(aurora_data!DO2186-INT(aurora_data!DO2186)&gt;=0.75, INT(aurora_data!DO2186)+1, INT(aurora_data!DO2186))</f>
        <v>1</v>
      </c>
      <c r="AK176" s="225">
        <f>IF(aurora_data!T2186-INT(aurora_data!T2186)&gt;=0.75, INT(aurora_data!T2186)+1, INT(aurora_data!T2186))</f>
        <v>0</v>
      </c>
      <c r="AL176" s="225">
        <f>IF(aurora_data!DP2186-INT(aurora_data!DP2186)&gt;=0.75, INT(aurora_data!DP2186)+1, INT(aurora_data!DP2186))</f>
        <v>0</v>
      </c>
      <c r="AM176" s="225">
        <f>IF(aurora_data!U2186-INT(aurora_data!U2186)&gt;=0.75, INT(aurora_data!U2186)+1, INT(aurora_data!U2186))</f>
        <v>0</v>
      </c>
      <c r="AN176" s="310">
        <f>IF(aurora_data!DQ2186-INT(aurora_data!DQ2186)&gt;=0.75, INT(aurora_data!DQ2186)+1, INT(aurora_data!DQ2186))</f>
        <v>0</v>
      </c>
      <c r="AO176" s="225">
        <f>IF(aurora_data!V2186-INT(aurora_data!V2186)&gt;=0.75, INT(aurora_data!V2186)+1, INT(aurora_data!V2186))</f>
        <v>0</v>
      </c>
      <c r="AP176" s="225">
        <f>IF(aurora_data!DR2186-INT(aurora_data!DR2186)&gt;=0.75, INT(aurora_data!DR2186)+1, INT(aurora_data!DR2186))</f>
        <v>0</v>
      </c>
      <c r="AQ176" s="225">
        <f>IF(aurora_data!W2186-INT(aurora_data!W2186)&gt;=0.75, INT(aurora_data!W2186)+1, INT(aurora_data!W2186))</f>
        <v>0</v>
      </c>
      <c r="AR176" s="226">
        <f>IF(aurora_data!DS2186-INT(aurora_data!DS2186)&gt;=0.75, INT(aurora_data!DS2186)+1, INT(aurora_data!DS2186))</f>
        <v>0</v>
      </c>
      <c r="AS176" s="225">
        <f>IF(aurora_data!X2186-INT(aurora_data!X2186)&gt;=0.75, INT(aurora_data!X2186)+1, INT(aurora_data!X2186))</f>
        <v>0</v>
      </c>
      <c r="AT176" s="310">
        <f>IF(aurora_data!DT2186-INT(aurora_data!DT2186)&gt;=0.75, INT(aurora_data!DT2186)+1, INT(aurora_data!DT2186))</f>
        <v>0</v>
      </c>
      <c r="AU176" s="225">
        <f>IF(aurora_data!Y2186-INT(aurora_data!Y2186)&gt;=0.75, INT(aurora_data!Y2186)+1, INT(aurora_data!Y2186))</f>
        <v>0</v>
      </c>
      <c r="AV176" s="310">
        <f>IF(aurora_data!DU2186-INT(aurora_data!DU2186)&gt;=0.75, INT(aurora_data!DU2186)+1, INT(aurora_data!DU2186))</f>
        <v>0</v>
      </c>
      <c r="AW176" s="225">
        <f>IF(aurora_data!Z2186-INT(aurora_data!Z2186)&gt;=0.75, INT(aurora_data!Z2186)+1, INT(aurora_data!Z2186))</f>
        <v>0</v>
      </c>
      <c r="AX176" s="310">
        <f>IF(aurora_data!DV2186-INT(aurora_data!DV2186)&gt;=0.75, INT(aurora_data!DV2186)+1, INT(aurora_data!DV2186))</f>
        <v>0</v>
      </c>
      <c r="AY176" s="225">
        <f>IF(aurora_data!AA2186-INT(aurora_data!AA2186)&gt;=0.75, INT(aurora_data!AA2186)+1, INT(aurora_data!AA2186))</f>
        <v>1</v>
      </c>
      <c r="AZ176" s="323">
        <f>IF(aurora_data!DW2186-INT(aurora_data!DW2186)&gt;=0.75, INT(aurora_data!DW2186)+1, INT(aurora_data!DW2186))</f>
        <v>0</v>
      </c>
      <c r="BA176" s="341">
        <f>IF(aurora_data!AB2186-INT(aurora_data!AB2186)&gt;=0.75, INT(aurora_data!AB2186)+1, INT(aurora_data!AB2186))</f>
        <v>0</v>
      </c>
      <c r="BB176" s="310">
        <f>IF(aurora_data!DX2186-INT(aurora_data!DX2186)&gt;=0.75, INT(aurora_data!DX2186)+1, INT(aurora_data!DX2186))</f>
        <v>1</v>
      </c>
      <c r="BC176" s="225">
        <f>IF(aurora_data!AC2186-INT(aurora_data!AC2186)&gt;=0.75, INT(aurora_data!AC2186)+1, INT(aurora_data!AC2186))</f>
        <v>0</v>
      </c>
      <c r="BD176" s="310">
        <f>IF(aurora_data!DY2186-INT(aurora_data!DY2186)&gt;=0.75, INT(aurora_data!DY2186)+1, INT(aurora_data!DY2186))</f>
        <v>0</v>
      </c>
      <c r="BE176" s="225">
        <f>IF(aurora_data!AD2186-INT(aurora_data!AD2186)&gt;=0.75, INT(aurora_data!AD2186)+1, INT(aurora_data!AD2186))</f>
        <v>1</v>
      </c>
      <c r="BF176" s="310">
        <f>IF(aurora_data!DZ2186-INT(aurora_data!DZ2186)&gt;=0.75, INT(aurora_data!DZ2186)+1, INT(aurora_data!DZ2186))</f>
        <v>1</v>
      </c>
      <c r="BG176" s="225">
        <f>IF(aurora_data!AE2186-INT(aurora_data!AE2186)&gt;=0.75, INT(aurora_data!AE2186)+1, INT(aurora_data!AE2186))</f>
        <v>0</v>
      </c>
      <c r="BH176" s="323">
        <f>IF(aurora_data!EA2186-INT(aurora_data!EA2186)&gt;=0.75, INT(aurora_data!EA2186)+1, INT(aurora_data!EA2186))</f>
        <v>0</v>
      </c>
      <c r="BI176" s="225">
        <f>IF(aurora_data!AF2186-INT(aurora_data!AF2186)&gt;=0.75, INT(aurora_data!AF2186)+1, INT(aurora_data!AF2186))</f>
        <v>0</v>
      </c>
      <c r="BJ176" s="310">
        <f>IF(aurora_data!EB2186-INT(aurora_data!EB2186)&gt;=0.75, INT(aurora_data!EB2186)+1, INT(aurora_data!EB2186))</f>
        <v>0</v>
      </c>
      <c r="BK176" s="225">
        <f>IF(aurora_data!AG2186-INT(aurora_data!AG2186)&gt;=0.75, INT(aurora_data!AG2186)+1, INT(aurora_data!AG2186))</f>
        <v>1</v>
      </c>
      <c r="BL176" s="310">
        <f>IF(aurora_data!EC2186-INT(aurora_data!EC2186)&gt;=0.75, INT(aurora_data!EC2186)+1, INT(aurora_data!EC2186))</f>
        <v>0</v>
      </c>
      <c r="BM176" s="225">
        <f>IF(aurora_data!AH2186-INT(aurora_data!AH2186)&gt;=0.75, INT(aurora_data!AH2186)+1, INT(aurora_data!AH2186))</f>
        <v>3</v>
      </c>
      <c r="BN176" s="310">
        <f>IF(aurora_data!ED2186-INT(aurora_data!ED2186)&gt;=0.75, INT(aurora_data!ED2186)+1, INT(aurora_data!ED2186))</f>
        <v>3</v>
      </c>
      <c r="BO176" s="225">
        <f>IF(aurora_data!AI2186-INT(aurora_data!AI2186)&gt;=0.75, INT(aurora_data!AI2186)+1, INT(aurora_data!AI2186))</f>
        <v>0</v>
      </c>
      <c r="BP176" s="323">
        <f>IF(aurora_data!EE2186-INT(aurora_data!EE2186)&gt;=0.75, INT(aurora_data!EE2186)+1, INT(aurora_data!EE2186))</f>
        <v>0</v>
      </c>
      <c r="BQ176" s="225">
        <f>IF(aurora_data!AJ2186-INT(aurora_data!AJ2186)&gt;=0.75, INT(aurora_data!AJ2186)+1, INT(aurora_data!AJ2186))</f>
        <v>0</v>
      </c>
      <c r="BR176" s="310">
        <f>IF(aurora_data!EF2186-INT(aurora_data!EF2186)&gt;=0.75, INT(aurora_data!EF2186)+1, INT(aurora_data!EF2186))</f>
        <v>0</v>
      </c>
      <c r="BS176" s="225">
        <f>IF(aurora_data!AK2186-INT(aurora_data!AK2186)&gt;=0.75, INT(aurora_data!AK2186)+1, INT(aurora_data!AK2186))</f>
        <v>0</v>
      </c>
      <c r="BT176" s="310">
        <f>IF(aurora_data!EG2186-INT(aurora_data!EG2186)&gt;=0.75, INT(aurora_data!EG2186)+1, INT(aurora_data!EG2186))</f>
        <v>0</v>
      </c>
      <c r="BU176" s="225">
        <f>IF(aurora_data!AL2186-INT(aurora_data!AL2186)&gt;=0.75, INT(aurora_data!AL2186)+1, INT(aurora_data!AL2186))</f>
        <v>1</v>
      </c>
      <c r="BV176" s="310">
        <f>IF(aurora_data!EH2186-INT(aurora_data!EH2186)&gt;=0.75, INT(aurora_data!EH2186)+1, INT(aurora_data!EH2186))</f>
        <v>2</v>
      </c>
      <c r="BW176" s="225">
        <f>IF(aurora_data!AM2186-INT(aurora_data!AM2186)&gt;=0.75, INT(aurora_data!AM2186)+1, INT(aurora_data!AM2186))</f>
        <v>0</v>
      </c>
      <c r="BX176" s="226">
        <f>IF(aurora_data!EI2186-INT(aurora_data!EI2186)&gt;=0.75, INT(aurora_data!EI2186)+1, INT(aurora_data!EI2186))</f>
        <v>0</v>
      </c>
      <c r="BY176" s="225">
        <f>IF(aurora_data!AN2186-INT(aurora_data!AN2186)&gt;=0.75, INT(aurora_data!AN2186)+1, INT(aurora_data!AN2186))</f>
        <v>0</v>
      </c>
      <c r="BZ176" s="225">
        <f>IF(aurora_data!EJ2186-INT(aurora_data!EJ2186)&gt;=0.75, INT(aurora_data!EJ2186)+1, INT(aurora_data!EJ2186))</f>
        <v>0</v>
      </c>
      <c r="CA176" s="225">
        <f>IF(aurora_data!AO2186-INT(aurora_data!AO2186)&gt;=0.75, INT(aurora_data!AO2186)+1, INT(aurora_data!AO2186))</f>
        <v>0</v>
      </c>
      <c r="CB176" s="310">
        <f>IF(aurora_data!EK2186-INT(aurora_data!EK2186)&gt;=0.75, INT(aurora_data!EK2186)+1, INT(aurora_data!EK2186))</f>
        <v>0</v>
      </c>
      <c r="CC176" s="225">
        <f>IF(aurora_data!AP2186-INT(aurora_data!AP2186)&gt;=0.75, INT(aurora_data!AP2186)+1, INT(aurora_data!AP2186))</f>
        <v>0</v>
      </c>
      <c r="CD176" s="225">
        <f>IF(aurora_data!EL2186-INT(aurora_data!EL2186)&gt;=0.75, INT(aurora_data!EL2186)+1, INT(aurora_data!EL2186))</f>
        <v>0</v>
      </c>
      <c r="CE176" s="225">
        <f>IF(aurora_data!AQ2186-INT(aurora_data!AQ2186)&gt;=0.75, INT(aurora_data!AQ2186)+1, INT(aurora_data!AQ2186))</f>
        <v>0</v>
      </c>
      <c r="CF176" s="225">
        <f>IF(aurora_data!EM2186-INT(aurora_data!EM2186)&gt;=0.75, INT(aurora_data!EM2186)+1, INT(aurora_data!EM2186))</f>
        <v>0</v>
      </c>
      <c r="CG176" s="224">
        <f>IF(aurora_data!AR2186-INT(aurora_data!AR2186)&gt;=0.75, INT(aurora_data!AR2186)+1, INT(aurora_data!AR2186))</f>
        <v>0</v>
      </c>
      <c r="CH176" s="225">
        <f>IF(aurora_data!EN2186-INT(aurora_data!EN2186)&gt;=0.75, INT(aurora_data!EN2186)+1, INT(aurora_data!EN2186))</f>
        <v>0</v>
      </c>
      <c r="CI176" s="225">
        <f>IF(aurora_data!AS2186-INT(aurora_data!AS2186)&gt;=0.75, INT(aurora_data!AS2186)+1, INT(aurora_data!AS2186))</f>
        <v>0</v>
      </c>
      <c r="CJ176" s="310">
        <f>IF(aurora_data!EO2186-INT(aurora_data!EO2186)&gt;=0.75, INT(aurora_data!EO2186)+1, INT(aurora_data!EO2186))</f>
        <v>0</v>
      </c>
      <c r="CK176" s="225">
        <f>IF(aurora_data!AT2186-INT(aurora_data!AT2186)&gt;=0.75, INT(aurora_data!AT2186)+1, INT(aurora_data!AT2186))</f>
        <v>1</v>
      </c>
      <c r="CL176" s="225">
        <f>IF(aurora_data!EP2186-INT(aurora_data!EP2186)&gt;=0.75, INT(aurora_data!EP2186)+1, INT(aurora_data!EP2186))</f>
        <v>2</v>
      </c>
      <c r="CM176" s="225">
        <f>IF(aurora_data!AU2186-INT(aurora_data!AU2186)&gt;=0.75, INT(aurora_data!AU2186)+1, INT(aurora_data!AU2186))</f>
        <v>2</v>
      </c>
      <c r="CN176" s="323">
        <f>IF(aurora_data!EQ2186-INT(aurora_data!EQ2186)&gt;=0.75, INT(aurora_data!EQ2186)+1, INT(aurora_data!EQ2186))</f>
        <v>2</v>
      </c>
      <c r="CO176" s="225">
        <f>IF(aurora_data!AV2186-INT(aurora_data!AV2186)&gt;=0.75, INT(aurora_data!AV2186)+1, INT(aurora_data!AV2186))</f>
        <v>0</v>
      </c>
      <c r="CP176" s="225">
        <f>IF(aurora_data!ER2186-INT(aurora_data!ER2186)&gt;=0.75, INT(aurora_data!ER2186)+1, INT(aurora_data!ER2186))</f>
        <v>0</v>
      </c>
      <c r="CQ176" s="225">
        <f>IF(aurora_data!AW2186-INT(aurora_data!AW2186)&gt;=0.75, INT(aurora_data!AW2186)+1, INT(aurora_data!AW2186))</f>
        <v>0</v>
      </c>
      <c r="CR176" s="310">
        <f>IF(aurora_data!ES2186-INT(aurora_data!ES2186)&gt;=0.75, INT(aurora_data!ES2186)+1, INT(aurora_data!ES2186))</f>
        <v>1</v>
      </c>
      <c r="CS176" s="225">
        <f>IF(aurora_data!AX2186-INT(aurora_data!AX2186)&gt;=0.75, INT(aurora_data!AX2186)+1, INT(aurora_data!AX2186))</f>
        <v>3</v>
      </c>
      <c r="CT176" s="310">
        <f>IF(aurora_data!ET2186-INT(aurora_data!ET2186)&gt;=0.75, INT(aurora_data!ET2186)+1, INT(aurora_data!ET2186))</f>
        <v>1</v>
      </c>
      <c r="CU176" s="225">
        <f>IF(aurora_data!AY2186-INT(aurora_data!AY2186)&gt;=0.75, INT(aurora_data!AY2186)+1, INT(aurora_data!AY2186))</f>
        <v>1</v>
      </c>
      <c r="CV176" s="323">
        <f>IF(aurora_data!EU2186-INT(aurora_data!EU2186)&gt;=0.75, INT(aurora_data!EU2186)+1, INT(aurora_data!EU2186))</f>
        <v>1</v>
      </c>
      <c r="CW176" s="225">
        <f>IF(aurora_data!AZ2186-INT(aurora_data!AZ2186)&gt;=0.75, INT(aurora_data!AZ2186)+1, INT(aurora_data!AZ2186))</f>
        <v>1</v>
      </c>
      <c r="CX176" s="310">
        <f>IF(aurora_data!EV2186-INT(aurora_data!EV2186)&gt;=0.75, INT(aurora_data!EV2186)+1, INT(aurora_data!EV2186))</f>
        <v>0</v>
      </c>
      <c r="CY176" s="225">
        <f>IF(aurora_data!BA2186-INT(aurora_data!BA2186)&gt;=0.75, INT(aurora_data!BA2186)+1, INT(aurora_data!BA2186))</f>
        <v>0</v>
      </c>
      <c r="CZ176" s="310">
        <f>IF(aurora_data!EW2186-INT(aurora_data!EW2186)&gt;=0.75, INT(aurora_data!EW2186)+1, INT(aurora_data!EW2186))</f>
        <v>1</v>
      </c>
      <c r="DA176" s="225">
        <f>IF(aurora_data!BB2186-INT(aurora_data!BB2186)&gt;=0.75, INT(aurora_data!BB2186)+1, INT(aurora_data!BB2186))</f>
        <v>1</v>
      </c>
      <c r="DB176" s="310">
        <f>IF(aurora_data!EX2186-INT(aurora_data!EX2186)&gt;=0.75, INT(aurora_data!EX2186)+1, INT(aurora_data!EX2186))</f>
        <v>1</v>
      </c>
      <c r="DC176" s="225">
        <f>IF(aurora_data!BC2186-INT(aurora_data!BC2186)&gt;=0.75, INT(aurora_data!BC2186)+1, INT(aurora_data!BC2186))</f>
        <v>1</v>
      </c>
      <c r="DD176" s="323">
        <f>IF(aurora_data!EY2186-INT(aurora_data!EY2186)&gt;=0.75, INT(aurora_data!EY2186)+1, INT(aurora_data!EY2186))</f>
        <v>2</v>
      </c>
      <c r="DE176" s="225">
        <f>IF(aurora_data!BD2186-INT(aurora_data!BD2186)&gt;=0.75, INT(aurora_data!BD2186)+1, INT(aurora_data!BD2186))</f>
        <v>3</v>
      </c>
      <c r="DF176" s="310">
        <f>IF(aurora_data!EZ2186-INT(aurora_data!EZ2186)&gt;=0.75, INT(aurora_data!EZ2186)+1, INT(aurora_data!EZ2186))</f>
        <v>0</v>
      </c>
      <c r="DG176" s="225">
        <f>IF(aurora_data!BE2186-INT(aurora_data!BE2186)&gt;=0.75, INT(aurora_data!BE2186)+1, INT(aurora_data!BE2186))</f>
        <v>1</v>
      </c>
      <c r="DH176" s="310">
        <f>IF(aurora_data!FA2186-INT(aurora_data!FA2186)&gt;=0.75, INT(aurora_data!FA2186)+1, INT(aurora_data!FA2186))</f>
        <v>0</v>
      </c>
      <c r="DI176" s="225">
        <f>IF(aurora_data!BF2186-INT(aurora_data!BF2186)&gt;=0.75, INT(aurora_data!BF2186)+1, INT(aurora_data!BF2186))</f>
        <v>1</v>
      </c>
      <c r="DJ176" s="310">
        <f>IF(aurora_data!FB2186-INT(aurora_data!FB2186)&gt;=0.75, INT(aurora_data!FB2186)+1, INT(aurora_data!FB2186))</f>
        <v>2</v>
      </c>
      <c r="DK176" s="225">
        <f>IF(aurora_data!BG2186-INT(aurora_data!BG2186)&gt;=0.75, INT(aurora_data!BG2186)+1, INT(aurora_data!BG2186))</f>
        <v>1</v>
      </c>
      <c r="DL176" s="310">
        <f>IF(aurora_data!FC2186-INT(aurora_data!FC2186)&gt;=0.75, INT(aurora_data!FC2186)+1, INT(aurora_data!FC2186))</f>
        <v>0</v>
      </c>
      <c r="DM176" s="225">
        <f>IF(aurora_data!BH2186-INT(aurora_data!BH2186)&gt;=0.75, INT(aurora_data!BH2186)+1, INT(aurora_data!BH2186))</f>
        <v>0</v>
      </c>
      <c r="DN176" s="225">
        <f>IF(aurora_data!FD2186-INT(aurora_data!FD2186)&gt;=0.75, INT(aurora_data!FD2186)+1, INT(aurora_data!FD2186))</f>
        <v>0</v>
      </c>
      <c r="DO176" s="225">
        <f>IF(aurora_data!BI2186-INT(aurora_data!BI2186)&gt;=0.75, INT(aurora_data!BI2186)+1, INT(aurora_data!BI2186))</f>
        <v>0</v>
      </c>
      <c r="DP176" s="310">
        <f>IF(aurora_data!FE2186-INT(aurora_data!FE2186)&gt;=0.75, INT(aurora_data!FE2186)+1, INT(aurora_data!FE2186))</f>
        <v>0</v>
      </c>
      <c r="DQ176" s="225">
        <f>IF(aurora_data!BJ2186-INT(aurora_data!BJ2186)&gt;=0.75, INT(aurora_data!BJ2186)+1, INT(aurora_data!BJ2186))</f>
        <v>0</v>
      </c>
      <c r="DR176" s="225">
        <f>IF(aurora_data!FF2186-INT(aurora_data!FF2186)&gt;=0.75, INT(aurora_data!FF2186)+1, INT(aurora_data!FF2186))</f>
        <v>0</v>
      </c>
      <c r="DS176" s="225">
        <f>IF(aurora_data!BK2186-INT(aurora_data!BK2186)&gt;=0.75, INT(aurora_data!BK2186)+1, INT(aurora_data!BK2186))</f>
        <v>0</v>
      </c>
      <c r="DT176" s="225">
        <f>IF(aurora_data!FG2186-INT(aurora_data!FG2186)&gt;=0.75, INT(aurora_data!FG2186)+1, INT(aurora_data!FG2186))</f>
        <v>0</v>
      </c>
      <c r="DU176" s="224">
        <f>IF(aurora_data!BL2186-INT(aurora_data!BL2186)&gt;=0.75, INT(aurora_data!BL2186)+1, INT(aurora_data!BL2186))</f>
        <v>0</v>
      </c>
      <c r="DV176" s="225">
        <f>IF(aurora_data!FH2186-INT(aurora_data!FH2186)&gt;=0.75, INT(aurora_data!FH2186)+1, INT(aurora_data!FH2186))</f>
        <v>0</v>
      </c>
      <c r="DW176" s="225">
        <f>IF(aurora_data!BM2186-INT(aurora_data!BM2186)&gt;=0.75, INT(aurora_data!BM2186)+1, INT(aurora_data!BM2186))</f>
        <v>0</v>
      </c>
      <c r="DX176" s="310">
        <f>IF(aurora_data!FI2186-INT(aurora_data!FI2186)&gt;=0.75, INT(aurora_data!FI2186)+1, INT(aurora_data!FI2186))</f>
        <v>0</v>
      </c>
      <c r="DY176" s="225">
        <f>IF(aurora_data!BN2186-INT(aurora_data!BN2186)&gt;=0.75, INT(aurora_data!BN2186)+1, INT(aurora_data!BN2186))</f>
        <v>1</v>
      </c>
      <c r="DZ176" s="225">
        <f>IF(aurora_data!FJ2186-INT(aurora_data!FJ2186)&gt;=0.75, INT(aurora_data!FJ2186)+1, INT(aurora_data!FJ2186))</f>
        <v>0</v>
      </c>
      <c r="EA176" s="225">
        <f>IF(aurora_data!BO2186-INT(aurora_data!BO2186)&gt;=0.75, INT(aurora_data!BO2186)+1, INT(aurora_data!BO2186))</f>
        <v>0</v>
      </c>
      <c r="EB176" s="323">
        <f>IF(aurora_data!FK2186-INT(aurora_data!FK2186)&gt;=0.75, INT(aurora_data!FK2186)+1, INT(aurora_data!FK2186))</f>
        <v>0</v>
      </c>
      <c r="EC176" s="225">
        <f>IF(aurora_data!BP2186-INT(aurora_data!BP2186)&gt;=0.75, INT(aurora_data!BP2186)+1, INT(aurora_data!BP2186))</f>
        <v>0</v>
      </c>
      <c r="ED176" s="310">
        <f>IF(aurora_data!FL2186-INT(aurora_data!FL2186)&gt;=0.75, INT(aurora_data!FL2186)+1, INT(aurora_data!FL2186))</f>
        <v>0</v>
      </c>
      <c r="EE176" s="225">
        <f>IF(aurora_data!BQ2186-INT(aurora_data!BQ2186)&gt;=0.75, INT(aurora_data!BQ2186)+1, INT(aurora_data!BQ2186))</f>
        <v>0</v>
      </c>
      <c r="EF176" s="310">
        <f>IF(aurora_data!FM2186-INT(aurora_data!FM2186)&gt;=0.75, INT(aurora_data!FM2186)+1, INT(aurora_data!FM2186))</f>
        <v>0</v>
      </c>
      <c r="EG176" s="225">
        <f>IF(aurora_data!BR2186-INT(aurora_data!BR2186)&gt;=0.75, INT(aurora_data!BR2186)+1, INT(aurora_data!BR2186))</f>
        <v>0</v>
      </c>
      <c r="EH176" s="310">
        <f>IF(aurora_data!FN2186-INT(aurora_data!FN2186)&gt;=0.75, INT(aurora_data!FN2186)+1, INT(aurora_data!FN2186))</f>
        <v>1</v>
      </c>
      <c r="EI176" s="225">
        <f>IF(aurora_data!BS2186-INT(aurora_data!BS2186)&gt;=0.75, INT(aurora_data!BS2186)+1, INT(aurora_data!BS2186))</f>
        <v>1</v>
      </c>
      <c r="EJ176" s="323">
        <f>IF(aurora_data!FO2186-INT(aurora_data!FO2186)&gt;=0.75, INT(aurora_data!FO2186)+1, INT(aurora_data!FO2186))</f>
        <v>0</v>
      </c>
      <c r="EK176" s="225">
        <f>IF(aurora_data!BT2186-INT(aurora_data!BT2186)&gt;=0.75, INT(aurora_data!BT2186)+1, INT(aurora_data!BT2186))</f>
        <v>1</v>
      </c>
      <c r="EL176" s="310">
        <f>IF(aurora_data!FP2186-INT(aurora_data!FP2186)&gt;=0.75, INT(aurora_data!FP2186)+1, INT(aurora_data!FP2186))</f>
        <v>0</v>
      </c>
      <c r="EM176" s="225">
        <f>IF(aurora_data!BU2186-INT(aurora_data!BU2186)&gt;=0.75, INT(aurora_data!BU2186)+1, INT(aurora_data!BU2186))</f>
        <v>1</v>
      </c>
      <c r="EN176" s="225">
        <f>IF(aurora_data!FQ2186-INT(aurora_data!FQ2186)&gt;=0.75, INT(aurora_data!FQ2186)+1, INT(aurora_data!FQ2186))</f>
        <v>1</v>
      </c>
      <c r="EO176" s="357">
        <f>IF(aurora_data!BV2186-INT(aurora_data!BV2186)&gt;=0.75, INT(aurora_data!BV2186)+1, INT(aurora_data!BV2186))</f>
        <v>0</v>
      </c>
      <c r="EP176" s="310">
        <f>IF(aurora_data!FR2186-INT(aurora_data!FR2186)&gt;=0.75, INT(aurora_data!FR2186)+1, INT(aurora_data!FR2186))</f>
        <v>1</v>
      </c>
      <c r="EQ176" s="225">
        <f>IF(aurora_data!BW2186-INT(aurora_data!BW2186)&gt;=0.75, INT(aurora_data!BW2186)+1, INT(aurora_data!BW2186))</f>
        <v>0</v>
      </c>
      <c r="ER176" s="323">
        <f>IF(aurora_data!FS2186-INT(aurora_data!FS2186)&gt;=0.75, INT(aurora_data!FS2186)+1, INT(aurora_data!FS2186))</f>
        <v>1</v>
      </c>
      <c r="ES176" s="225">
        <f>IF(aurora_data!BX2186-INT(aurora_data!BX2186)&gt;=0.75, INT(aurora_data!BX2186)+1, INT(aurora_data!BX2186))</f>
        <v>0</v>
      </c>
      <c r="ET176" s="310">
        <f>IF(aurora_data!FT2186-INT(aurora_data!FT2186)&gt;=0.75, INT(aurora_data!FT2186)+1, INT(aurora_data!FT2186))</f>
        <v>1</v>
      </c>
      <c r="EU176" s="225">
        <f>IF(aurora_data!BY2186-INT(aurora_data!BY2186)&gt;=0.75, INT(aurora_data!BY2186)+1, INT(aurora_data!BY2186))</f>
        <v>0</v>
      </c>
      <c r="EV176" s="310">
        <f>IF(aurora_data!FU2186-INT(aurora_data!FU2186)&gt;=0.75, INT(aurora_data!FU2186)+1, INT(aurora_data!FU2186))</f>
        <v>0</v>
      </c>
      <c r="EW176" s="225">
        <f>IF(aurora_data!BZ2186-INT(aurora_data!BZ2186)&gt;=0.75, INT(aurora_data!BZ2186)+1, INT(aurora_data!BZ2186))</f>
        <v>1</v>
      </c>
      <c r="EX176" s="310">
        <f>IF(aurora_data!FV2186-INT(aurora_data!FV2186)&gt;=0.75, INT(aurora_data!FV2186)+1, INT(aurora_data!FV2186))</f>
        <v>0</v>
      </c>
      <c r="EY176" s="225">
        <f>IF(aurora_data!CA2186-INT(aurora_data!CA2186)&gt;=0.75, INT(aurora_data!CA2186)+1, INT(aurora_data!CA2186))</f>
        <v>0</v>
      </c>
      <c r="EZ176" s="310">
        <f>IF(aurora_data!FW2186-INT(aurora_data!FW2186)&gt;=0.75, INT(aurora_data!FW2186)+1, INT(aurora_data!FW2186))</f>
        <v>1</v>
      </c>
      <c r="FA176" s="225">
        <f>IF(aurora_data!CB2186-INT(aurora_data!CB2186)&gt;=0.75, INT(aurora_data!CB2186)+1, INT(aurora_data!CB2186))</f>
        <v>0</v>
      </c>
      <c r="FB176" s="225">
        <f>IF(aurora_data!FX2186-INT(aurora_data!FX2186)&gt;=0.75, INT(aurora_data!FX2186)+1, INT(aurora_data!FX2186))</f>
        <v>0</v>
      </c>
      <c r="FC176" s="225">
        <f>IF(aurora_data!CC2186-INT(aurora_data!CC2186)&gt;=0.75, INT(aurora_data!CC2186)+1, INT(aurora_data!CC2186))</f>
        <v>0</v>
      </c>
      <c r="FD176" s="310">
        <f>IF(aurora_data!FY2186-INT(aurora_data!FY2186)&gt;=0.75, INT(aurora_data!FY2186)+1, INT(aurora_data!FY2186))</f>
        <v>0</v>
      </c>
      <c r="FE176" s="225">
        <f>IF(aurora_data!CD2186-INT(aurora_data!CD2186)&gt;=0.75, INT(aurora_data!CD2186)+1, INT(aurora_data!CD2186))</f>
        <v>0</v>
      </c>
      <c r="FF176" s="225">
        <f>IF(aurora_data!FZ2186-INT(aurora_data!FZ2186)&gt;=0.75, INT(aurora_data!FZ2186)+1, INT(aurora_data!FZ2186))</f>
        <v>0</v>
      </c>
      <c r="FG176" s="225">
        <f>IF(aurora_data!CE2186-INT(aurora_data!CE2186)&gt;=0.75, INT(aurora_data!CE2186)+1, INT(aurora_data!CE2186))</f>
        <v>0</v>
      </c>
      <c r="FH176" s="225">
        <f>IF(aurora_data!GA2186-INT(aurora_data!GA2186)&gt;=0.75, INT(aurora_data!GA2186)+1, INT(aurora_data!GA2186))</f>
        <v>0</v>
      </c>
      <c r="FI176" s="224">
        <f>IF(aurora_data!CF2186-INT(aurora_data!CF2186)&gt;=0.75,INT(aurora_data!CF2186)+1,INT(aurora_data!CF2186))</f>
        <v>0</v>
      </c>
      <c r="FJ176" s="385">
        <f>IF(aurora_data!GB2186-INT(aurora_data!GB2186)&gt;=0.75,INT(aurora_data!GB2186)+1,INT(aurora_data!GB2186))</f>
        <v>0</v>
      </c>
      <c r="FK176" s="225">
        <f>IF(aurora_data!CG2186-INT(aurora_data!CG2186)&gt;=0.75,INT(aurora_data!CG2186)+1,INT(aurora_data!CG2186))</f>
        <v>0</v>
      </c>
      <c r="FL176" s="310">
        <f>IF(aurora_data!GC2186-INT(aurora_data!GC2186)&gt;=0.75, INT(aurora_data!GC2186)+1, INT(aurora_data!GC2186))</f>
        <v>1</v>
      </c>
      <c r="FM176" s="225">
        <f>IF(aurora_data!CH2186-INT(aurora_data!CH2186)&gt;=0.75, INT(aurora_data!CH2186)+1, INT(aurora_data!CH2186))</f>
        <v>0</v>
      </c>
      <c r="FN176" s="310">
        <f>IF(aurora_data!GD2186-INT(aurora_data!GD2186)&gt;=0.75, INT(aurora_data!GD2186)+1, INT(aurora_data!GD2186))</f>
        <v>0</v>
      </c>
      <c r="FO176" s="225">
        <f>IF(aurora_data!CI2186-INT(aurora_data!CI2186)&gt;=0.75, INT(aurora_data!CI2186)+1, INT(aurora_data!CI2186))</f>
        <v>0</v>
      </c>
      <c r="FP176" s="323">
        <f>IF(aurora_data!GE2186-INT(aurora_data!GE2186)&gt;=0.75, INT(aurora_data!GE2186)+1, INT(aurora_data!GE2186))</f>
        <v>0</v>
      </c>
      <c r="FQ176" s="225">
        <f>IF(aurora_data!CJ2186-INT(aurora_data!CJ2186)&gt;=0.75, INT(aurora_data!CJ2186)+1, INT(aurora_data!CJ2186))</f>
        <v>0</v>
      </c>
      <c r="FR176" s="310">
        <f>IF(aurora_data!GF2186-INT(aurora_data!GF2186)&gt;=0.75, INT(aurora_data!GF2186)+1, INT(aurora_data!GF2186))</f>
        <v>2</v>
      </c>
      <c r="FS176" s="225">
        <f>IF(aurora_data!CK2186-INT(aurora_data!CK2186)&gt;=0.75, INT(aurora_data!CK2186)+1, INT(aurora_data!CK2186))</f>
        <v>0</v>
      </c>
      <c r="FT176" s="310">
        <f>IF(aurora_data!GG2186-INT(aurora_data!GG2186)&gt;=0.75, INT(aurora_data!GG2186)+1, INT(aurora_data!GG2186))</f>
        <v>2</v>
      </c>
      <c r="FU176" s="225">
        <f>IF(aurora_data!CL2186-INT(aurora_data!CL2186)&gt;=0.75, INT(aurora_data!CL2186)+1, INT(aurora_data!CL2186))</f>
        <v>1</v>
      </c>
      <c r="FV176" s="310">
        <f>IF(aurora_data!GH2186-INT(aurora_data!GH2186)&gt;=0.75, INT(aurora_data!GH2186)+1, INT(aurora_data!GH2186))</f>
        <v>2</v>
      </c>
      <c r="FW176" s="225">
        <f>IF(aurora_data!CM2186-INT(aurora_data!CM2186)&gt;=0.75, INT(aurora_data!CM2186)+1, INT(aurora_data!CM2186))</f>
        <v>2</v>
      </c>
      <c r="FX176" s="323">
        <f>IF(aurora_data!GI2186-INT(aurora_data!GI2186)&gt;=0.75, INT(aurora_data!GI2186)+1, INT(aurora_data!GI2186))</f>
        <v>0</v>
      </c>
      <c r="FY176" s="225">
        <f>IF(aurora_data!CN2186-INT(aurora_data!CN2186)&gt;=0.75, INT(aurora_data!CN2186)+1, INT(aurora_data!CN2186))</f>
        <v>2</v>
      </c>
      <c r="FZ176" s="310">
        <f>IF(aurora_data!GJ2186-INT(aurora_data!GJ2186)&gt;=0.75, INT(aurora_data!GJ2186)+1, INT(aurora_data!GJ2186))</f>
        <v>2</v>
      </c>
      <c r="GA176" s="225">
        <f>IF(aurora_data!CO2186-INT(aurora_data!CO2186)&gt;=0.75, INT(aurora_data!CO2186)+1, INT(aurora_data!CO2186))</f>
        <v>3</v>
      </c>
      <c r="GB176" s="225">
        <f>IF(aurora_data!GK2186-INT(aurora_data!GK2186)&gt;=0.75, INT(aurora_data!GK2186)+1, INT(aurora_data!GK2186))</f>
        <v>1</v>
      </c>
      <c r="GC176" s="357">
        <f>IF(aurora_data!CP2186-INT(aurora_data!CP2186)&gt;=0.75, INT(aurora_data!CP2186)+1, INT(aurora_data!CP2186))</f>
        <v>3</v>
      </c>
      <c r="GD176" s="310">
        <f>IF(aurora_data!GL2186-INT(aurora_data!GL2186)&gt;=0.75, INT(aurora_data!GL2186)+1, INT(aurora_data!GL2186))</f>
        <v>3</v>
      </c>
      <c r="GE176" s="225">
        <f>IF(aurora_data!CQ2186-INT(aurora_data!CQ2186)&gt;=0.75, INT(aurora_data!CQ2186)+1, INT(aurora_data!CQ2186))</f>
        <v>1</v>
      </c>
      <c r="GF176" s="323">
        <f>IF(aurora_data!GM2186-INT(aurora_data!GM2186)&gt;=0.75, INT(aurora_data!GM2186)+1, INT(aurora_data!GM2186))</f>
        <v>1</v>
      </c>
      <c r="GG176" s="225">
        <f>IF(aurora_data!CR2186-INT(aurora_data!CR2186)&gt;=0.75, INT(aurora_data!CR2186)+1, INT(aurora_data!CR2186))</f>
        <v>4</v>
      </c>
      <c r="GH176" s="310">
        <f>IF(aurora_data!GN2186-INT(aurora_data!GN2186)&gt;=0.75, INT(aurora_data!GN2186)+1, INT(aurora_data!GN2186))</f>
        <v>3</v>
      </c>
      <c r="GI176" s="225">
        <f>IF(aurora_data!CS2186-INT(aurora_data!CS2186)&gt;=0.75, INT(aurora_data!CS2186)+1, INT(aurora_data!CS2186))</f>
        <v>3</v>
      </c>
      <c r="GJ176" s="310">
        <f>IF(aurora_data!GO2186-INT(aurora_data!GO2186)&gt;=0.75, INT(aurora_data!GO2186)+1, INT(aurora_data!GO2186))</f>
        <v>2</v>
      </c>
      <c r="GK176" s="225">
        <f>IF(aurora_data!CT2186-INT(aurora_data!CT2186)&gt;=0.75, INT(aurora_data!CT2186)+1, INT(aurora_data!CT2186))</f>
        <v>4</v>
      </c>
      <c r="GL176" s="310">
        <f>IF(aurora_data!GP2186-INT(aurora_data!GP2186)&gt;=0.75, INT(aurora_data!GP2186)+1, INT(aurora_data!GP2186))</f>
        <v>4</v>
      </c>
      <c r="GM176" s="225">
        <f>IF(aurora_data!CU2186-INT(aurora_data!CU2186)&gt;=0.75, INT(aurora_data!CU2186)+1, INT(aurora_data!CU2186))</f>
        <v>2</v>
      </c>
      <c r="GN176" s="310">
        <f>IF(aurora_data!GQ2186-INT(aurora_data!GQ2186)&gt;=0.75, INT(aurora_data!GQ2186)+1, INT(aurora_data!GQ2186))</f>
        <v>2</v>
      </c>
      <c r="GO176" s="225">
        <f>IF(aurora_data!CV2186-INT(aurora_data!CV2186)&gt;=0.75, INT(aurora_data!CV2186)+1, INT(aurora_data!CV2186))</f>
        <v>0</v>
      </c>
      <c r="GP176" s="225">
        <f>IF(aurora_data!GR2186-INT(aurora_data!GR2186)&gt;=0.75, INT(aurora_data!GR2186)+1, INT(aurora_data!GR2186))</f>
        <v>0</v>
      </c>
      <c r="GQ176" s="225">
        <f>IF(aurora_data!CW2186-INT(aurora_data!CW2186)&gt;=0.75, INT(aurora_data!CW2186)+1, INT(aurora_data!CW2186))</f>
        <v>0</v>
      </c>
      <c r="GR176" s="310">
        <f>IF(aurora_data!GS2186-INT(aurora_data!GS2186)&gt;=0.75, INT(aurora_data!GS2186)+1, INT(aurora_data!GS2186))</f>
        <v>0</v>
      </c>
      <c r="GS176" s="225">
        <f>IF(aurora_data!CX2186-INT(aurora_data!CX2186)&gt;=0.75, INT(aurora_data!CX2186)+1, INT(aurora_data!CX2186))</f>
        <v>0</v>
      </c>
      <c r="GT176" s="225">
        <f>IF(aurora_data!GT2186-INT(aurora_data!GT2186)&gt;=0.75, INT(aurora_data!GT2186)+1, INT(aurora_data!GT2186))</f>
        <v>0</v>
      </c>
      <c r="GU176" s="225">
        <f>IF(aurora_data!CY2186-INT(aurora_data!CY2186)&gt;=0.75, INT(aurora_data!CY2186)+1, INT(aurora_data!CY2186))</f>
        <v>0</v>
      </c>
      <c r="GV176" s="225">
        <f>IF(aurora_data!GU2186-INT(aurora_data!GU2186)&gt;=0.75, INT(aurora_data!GU2186)+1, INT(aurora_data!GU2186))</f>
        <v>0</v>
      </c>
      <c r="GW176" s="371" t="s">
        <v>622</v>
      </c>
      <c r="GX176" s="224">
        <f>aurora_data!GV2186</f>
        <v>114</v>
      </c>
      <c r="GY176" s="372">
        <f t="shared" si="252"/>
        <v>1.1399999999999999</v>
      </c>
    </row>
    <row r="177" spans="2:207" s="2" customFormat="1">
      <c r="B177" s="512"/>
      <c r="C177" s="519"/>
      <c r="D177" s="274" t="s">
        <v>269</v>
      </c>
      <c r="E177" s="227">
        <f>IF(aurora_data!D2187-INT(aurora_data!D2187)&gt;=0.75, INT(aurora_data!D2187)+1, INT(aurora_data!D2187))</f>
        <v>0</v>
      </c>
      <c r="F177" s="311">
        <f>IF(aurora_data!CZ2187-INT(aurora_data!CZ2187)&gt;=0.75, INT(aurora_data!CZ2187)+1, INT(aurora_data!CZ2187))</f>
        <v>0</v>
      </c>
      <c r="G177" s="358">
        <f>IF(aurora_data!E2187-INT(aurora_data!E2187)&gt;=0.75, INT(aurora_data!E2187)+1, INT(aurora_data!E2187))</f>
        <v>0</v>
      </c>
      <c r="H177" s="311">
        <f>IF(aurora_data!DA2187-INT(aurora_data!DA2187)&gt;=0.75, INT(aurora_data!DA2187)+1, INT(aurora_data!DA2187))</f>
        <v>0</v>
      </c>
      <c r="I177" s="358">
        <f>IF(aurora_data!F2187-INT(aurora_data!F2187)&gt;=0.75, INT(aurora_data!F2187)+1, INT(aurora_data!F2187))</f>
        <v>0</v>
      </c>
      <c r="J177" s="311">
        <f>IF(aurora_data!DB2187-INT(aurora_data!DB2187)&gt;=0.75, INT(aurora_data!DB2187)+1, INT(aurora_data!DB2187))</f>
        <v>0</v>
      </c>
      <c r="K177" s="358">
        <f>IF(aurora_data!G2187-INT(aurora_data!G2187)&gt;=0.75, INT(aurora_data!G2187)+1, INT(aurora_data!G2187))</f>
        <v>0</v>
      </c>
      <c r="L177" s="324">
        <f>IF(aurora_data!DC2187-INT(aurora_data!DC2187)&gt;=0.75, INT(aurora_data!DC2187)+1, INT(aurora_data!DC2187))</f>
        <v>0</v>
      </c>
      <c r="M177" s="342">
        <f>IF(aurora_data!H2187-INT(aurora_data!H2187)&gt;=0.75, INT(aurora_data!H2187)+1, INT(aurora_data!H2187))</f>
        <v>0</v>
      </c>
      <c r="N177" s="311">
        <f>IF(aurora_data!DD2187-INT(aurora_data!DD2187)&gt;=0.75, INT(aurora_data!DD2187)+1, INT(aurora_data!DD2187))</f>
        <v>0</v>
      </c>
      <c r="O177" s="228">
        <f>IF(aurora_data!I2187-INT(aurora_data!I2187)&gt;=0.75, INT(aurora_data!I2187)+1, INT(aurora_data!I2187))</f>
        <v>0</v>
      </c>
      <c r="P177" s="311">
        <f>IF(aurora_data!DE2187-INT(aurora_data!DE2187)&gt;=0.75, INT(aurora_data!DE2187)+1, INT(aurora_data!DE2187))</f>
        <v>0</v>
      </c>
      <c r="Q177" s="358">
        <f>IF(aurora_data!J2187-INT(aurora_data!J2187)&gt;=0.75, INT(aurora_data!J2187)+1, INT(aurora_data!J2187))</f>
        <v>0</v>
      </c>
      <c r="R177" s="311">
        <f>IF(aurora_data!DF2187-INT(aurora_data!DF2187)&gt;=0.75, INT(aurora_data!DF2187)+1, INT(aurora_data!DF2187))</f>
        <v>0</v>
      </c>
      <c r="S177" s="228">
        <f>IF(aurora_data!K2187-INT(aurora_data!K2187)&gt;=0.75, INT(aurora_data!K2187)+1, INT(aurora_data!K2187))</f>
        <v>0</v>
      </c>
      <c r="T177" s="324">
        <f>IF(aurora_data!DG2187-INT(aurora_data!DG2187)&gt;=0.75, INT(aurora_data!DG2187)+1, INT(aurora_data!DG2187))</f>
        <v>0</v>
      </c>
      <c r="U177" s="342">
        <f>IF(aurora_data!L2187-INT(aurora_data!L2187)&gt;=0.75, INT(aurora_data!L2187)+1, INT(aurora_data!L2187))</f>
        <v>0</v>
      </c>
      <c r="V177" s="311">
        <f>IF(aurora_data!DH2187-INT(aurora_data!DH2187)&gt;=0.75, INT(aurora_data!DH2187)+1, INT(aurora_data!DH2187))</f>
        <v>0</v>
      </c>
      <c r="W177" s="228">
        <f>IF(aurora_data!M2187-INT(aurora_data!M2187)&gt;=0.75, INT(aurora_data!M2187)+1, INT(aurora_data!M2187))</f>
        <v>0</v>
      </c>
      <c r="X177" s="228">
        <f>IF(aurora_data!DI2187-INT(aurora_data!DI2187)&gt;=0.75, INT(aurora_data!DI2187)+1, INT(aurora_data!DI2187))</f>
        <v>0</v>
      </c>
      <c r="Y177" s="358">
        <f>IF(aurora_data!N2187-INT(aurora_data!N2187)&gt;=0.75, INT(aurora_data!N2187)+1, INT(aurora_data!N2187))</f>
        <v>0</v>
      </c>
      <c r="Z177" s="311">
        <f>IF(aurora_data!DJ2187-INT(aurora_data!DJ2187)&gt;=0.75, INT(aurora_data!DJ2187)+1, INT(aurora_data!DJ2187))</f>
        <v>0</v>
      </c>
      <c r="AA177" s="228">
        <f>IF(aurora_data!O2187-INT(aurora_data!O2187)&gt;=0.75, INT(aurora_data!O2187)+1, INT(aurora_data!O2187))</f>
        <v>0</v>
      </c>
      <c r="AB177" s="324">
        <f>IF(aurora_data!DK2187-INT(aurora_data!DK2187)&gt;=0.75, INT(aurora_data!DK2187)+1, INT(aurora_data!DK2187))</f>
        <v>0</v>
      </c>
      <c r="AC177" s="228">
        <f>IF(aurora_data!P2187-INT(aurora_data!P2187)&gt;=0.75, INT(aurora_data!P2187)+1, INT(aurora_data!P2187))</f>
        <v>0</v>
      </c>
      <c r="AD177" s="228">
        <f>IF(aurora_data!DL2187-INT(aurora_data!DL2187)&gt;=0.75, INT(aurora_data!DL2187)+1, INT(aurora_data!DL2187))</f>
        <v>0</v>
      </c>
      <c r="AE177" s="228">
        <f>IF(aurora_data!Q2187-INT(aurora_data!Q2187)&gt;=0.75, INT(aurora_data!Q2187)+1, INT(aurora_data!Q2187))</f>
        <v>0</v>
      </c>
      <c r="AF177" s="311">
        <f>IF(aurora_data!DM2187-INT(aurora_data!DM2187)&gt;=0.75, INT(aurora_data!DM2187)+1, INT(aurora_data!DM2187))</f>
        <v>0</v>
      </c>
      <c r="AG177" s="228">
        <f>IF(aurora_data!R2187-INT(aurora_data!R2187)&gt;=0.75, INT(aurora_data!R2187)+1, INT(aurora_data!R2187))</f>
        <v>0</v>
      </c>
      <c r="AH177" s="228">
        <f>IF(aurora_data!DN2187-INT(aurora_data!DN2187)&gt;=0.75, INT(aurora_data!DN2187)+1, INT(aurora_data!DN2187))</f>
        <v>0</v>
      </c>
      <c r="AI177" s="228">
        <f>IF(aurora_data!S2187-INT(aurora_data!S2187)&gt;=0.75, INT(aurora_data!S2187)+1, INT(aurora_data!S2187))</f>
        <v>0</v>
      </c>
      <c r="AJ177" s="229">
        <f>IF(aurora_data!DO2187-INT(aurora_data!DO2187)&gt;=0.75, INT(aurora_data!DO2187)+1, INT(aurora_data!DO2187))</f>
        <v>0</v>
      </c>
      <c r="AK177" s="228">
        <f>IF(aurora_data!T2187-INT(aurora_data!T2187)&gt;=0.75, INT(aurora_data!T2187)+1, INT(aurora_data!T2187))</f>
        <v>0</v>
      </c>
      <c r="AL177" s="228">
        <f>IF(aurora_data!DP2187-INT(aurora_data!DP2187)&gt;=0.75, INT(aurora_data!DP2187)+1, INT(aurora_data!DP2187))</f>
        <v>0</v>
      </c>
      <c r="AM177" s="228">
        <f>IF(aurora_data!U2187-INT(aurora_data!U2187)&gt;=0.75, INT(aurora_data!U2187)+1, INT(aurora_data!U2187))</f>
        <v>0</v>
      </c>
      <c r="AN177" s="311">
        <f>IF(aurora_data!DQ2187-INT(aurora_data!DQ2187)&gt;=0.75, INT(aurora_data!DQ2187)+1, INT(aurora_data!DQ2187))</f>
        <v>0</v>
      </c>
      <c r="AO177" s="228">
        <f>IF(aurora_data!V2187-INT(aurora_data!V2187)&gt;=0.75, INT(aurora_data!V2187)+1, INT(aurora_data!V2187))</f>
        <v>0</v>
      </c>
      <c r="AP177" s="228">
        <f>IF(aurora_data!DR2187-INT(aurora_data!DR2187)&gt;=0.75, INT(aurora_data!DR2187)+1, INT(aurora_data!DR2187))</f>
        <v>0</v>
      </c>
      <c r="AQ177" s="228">
        <f>IF(aurora_data!W2187-INT(aurora_data!W2187)&gt;=0.75, INT(aurora_data!W2187)+1, INT(aurora_data!W2187))</f>
        <v>0</v>
      </c>
      <c r="AR177" s="229">
        <f>IF(aurora_data!DS2187-INT(aurora_data!DS2187)&gt;=0.75, INT(aurora_data!DS2187)+1, INT(aurora_data!DS2187))</f>
        <v>0</v>
      </c>
      <c r="AS177" s="228">
        <f>IF(aurora_data!X2187-INT(aurora_data!X2187)&gt;=0.75, INT(aurora_data!X2187)+1, INT(aurora_data!X2187))</f>
        <v>0</v>
      </c>
      <c r="AT177" s="311">
        <f>IF(aurora_data!DT2187-INT(aurora_data!DT2187)&gt;=0.75, INT(aurora_data!DT2187)+1, INT(aurora_data!DT2187))</f>
        <v>0</v>
      </c>
      <c r="AU177" s="228">
        <f>IF(aurora_data!Y2187-INT(aurora_data!Y2187)&gt;=0.75, INT(aurora_data!Y2187)+1, INT(aurora_data!Y2187))</f>
        <v>0</v>
      </c>
      <c r="AV177" s="311">
        <f>IF(aurora_data!DU2187-INT(aurora_data!DU2187)&gt;=0.75, INT(aurora_data!DU2187)+1, INT(aurora_data!DU2187))</f>
        <v>0</v>
      </c>
      <c r="AW177" s="228">
        <f>IF(aurora_data!Z2187-INT(aurora_data!Z2187)&gt;=0.75, INT(aurora_data!Z2187)+1, INT(aurora_data!Z2187))</f>
        <v>0</v>
      </c>
      <c r="AX177" s="311">
        <f>IF(aurora_data!DV2187-INT(aurora_data!DV2187)&gt;=0.75, INT(aurora_data!DV2187)+1, INT(aurora_data!DV2187))</f>
        <v>0</v>
      </c>
      <c r="AY177" s="228">
        <f>IF(aurora_data!AA2187-INT(aurora_data!AA2187)&gt;=0.75, INT(aurora_data!AA2187)+1, INT(aurora_data!AA2187))</f>
        <v>0</v>
      </c>
      <c r="AZ177" s="324">
        <f>IF(aurora_data!DW2187-INT(aurora_data!DW2187)&gt;=0.75, INT(aurora_data!DW2187)+1, INT(aurora_data!DW2187))</f>
        <v>0</v>
      </c>
      <c r="BA177" s="342">
        <f>IF(aurora_data!AB2187-INT(aurora_data!AB2187)&gt;=0.75, INT(aurora_data!AB2187)+1, INT(aurora_data!AB2187))</f>
        <v>0</v>
      </c>
      <c r="BB177" s="311">
        <f>IF(aurora_data!DX2187-INT(aurora_data!DX2187)&gt;=0.75, INT(aurora_data!DX2187)+1, INT(aurora_data!DX2187))</f>
        <v>0</v>
      </c>
      <c r="BC177" s="228">
        <f>IF(aurora_data!AC2187-INT(aurora_data!AC2187)&gt;=0.75, INT(aurora_data!AC2187)+1, INT(aurora_data!AC2187))</f>
        <v>0</v>
      </c>
      <c r="BD177" s="311">
        <f>IF(aurora_data!DY2187-INT(aurora_data!DY2187)&gt;=0.75, INT(aurora_data!DY2187)+1, INT(aurora_data!DY2187))</f>
        <v>0</v>
      </c>
      <c r="BE177" s="228">
        <f>IF(aurora_data!AD2187-INT(aurora_data!AD2187)&gt;=0.75, INT(aurora_data!AD2187)+1, INT(aurora_data!AD2187))</f>
        <v>0</v>
      </c>
      <c r="BF177" s="311">
        <f>IF(aurora_data!DZ2187-INT(aurora_data!DZ2187)&gt;=0.75, INT(aurora_data!DZ2187)+1, INT(aurora_data!DZ2187))</f>
        <v>0</v>
      </c>
      <c r="BG177" s="228">
        <f>IF(aurora_data!AE2187-INT(aurora_data!AE2187)&gt;=0.75, INT(aurora_data!AE2187)+1, INT(aurora_data!AE2187))</f>
        <v>0</v>
      </c>
      <c r="BH177" s="324">
        <f>IF(aurora_data!EA2187-INT(aurora_data!EA2187)&gt;=0.75, INT(aurora_data!EA2187)+1, INT(aurora_data!EA2187))</f>
        <v>0</v>
      </c>
      <c r="BI177" s="228">
        <f>IF(aurora_data!AF2187-INT(aurora_data!AF2187)&gt;=0.75, INT(aurora_data!AF2187)+1, INT(aurora_data!AF2187))</f>
        <v>0</v>
      </c>
      <c r="BJ177" s="311">
        <f>IF(aurora_data!EB2187-INT(aurora_data!EB2187)&gt;=0.75, INT(aurora_data!EB2187)+1, INT(aurora_data!EB2187))</f>
        <v>0</v>
      </c>
      <c r="BK177" s="228">
        <f>IF(aurora_data!AG2187-INT(aurora_data!AG2187)&gt;=0.75, INT(aurora_data!AG2187)+1, INT(aurora_data!AG2187))</f>
        <v>0</v>
      </c>
      <c r="BL177" s="311">
        <f>IF(aurora_data!EC2187-INT(aurora_data!EC2187)&gt;=0.75, INT(aurora_data!EC2187)+1, INT(aurora_data!EC2187))</f>
        <v>0</v>
      </c>
      <c r="BM177" s="228">
        <f>IF(aurora_data!AH2187-INT(aurora_data!AH2187)&gt;=0.75, INT(aurora_data!AH2187)+1, INT(aurora_data!AH2187))</f>
        <v>0</v>
      </c>
      <c r="BN177" s="311">
        <f>IF(aurora_data!ED2187-INT(aurora_data!ED2187)&gt;=0.75, INT(aurora_data!ED2187)+1, INT(aurora_data!ED2187))</f>
        <v>0</v>
      </c>
      <c r="BO177" s="228">
        <f>IF(aurora_data!AI2187-INT(aurora_data!AI2187)&gt;=0.75, INT(aurora_data!AI2187)+1, INT(aurora_data!AI2187))</f>
        <v>0</v>
      </c>
      <c r="BP177" s="324">
        <f>IF(aurora_data!EE2187-INT(aurora_data!EE2187)&gt;=0.75, INT(aurora_data!EE2187)+1, INT(aurora_data!EE2187))</f>
        <v>0</v>
      </c>
      <c r="BQ177" s="228">
        <f>IF(aurora_data!AJ2187-INT(aurora_data!AJ2187)&gt;=0.75, INT(aurora_data!AJ2187)+1, INT(aurora_data!AJ2187))</f>
        <v>0</v>
      </c>
      <c r="BR177" s="311">
        <f>IF(aurora_data!EF2187-INT(aurora_data!EF2187)&gt;=0.75, INT(aurora_data!EF2187)+1, INT(aurora_data!EF2187))</f>
        <v>0</v>
      </c>
      <c r="BS177" s="228">
        <f>IF(aurora_data!AK2187-INT(aurora_data!AK2187)&gt;=0.75, INT(aurora_data!AK2187)+1, INT(aurora_data!AK2187))</f>
        <v>0</v>
      </c>
      <c r="BT177" s="311">
        <f>IF(aurora_data!EG2187-INT(aurora_data!EG2187)&gt;=0.75, INT(aurora_data!EG2187)+1, INT(aurora_data!EG2187))</f>
        <v>0</v>
      </c>
      <c r="BU177" s="228">
        <f>IF(aurora_data!AL2187-INT(aurora_data!AL2187)&gt;=0.75, INT(aurora_data!AL2187)+1, INT(aurora_data!AL2187))</f>
        <v>0</v>
      </c>
      <c r="BV177" s="311">
        <f>IF(aurora_data!EH2187-INT(aurora_data!EH2187)&gt;=0.75, INT(aurora_data!EH2187)+1, INT(aurora_data!EH2187))</f>
        <v>0</v>
      </c>
      <c r="BW177" s="228">
        <f>IF(aurora_data!AM2187-INT(aurora_data!AM2187)&gt;=0.75, INT(aurora_data!AM2187)+1, INT(aurora_data!AM2187))</f>
        <v>0</v>
      </c>
      <c r="BX177" s="229">
        <f>IF(aurora_data!EI2187-INT(aurora_data!EI2187)&gt;=0.75, INT(aurora_data!EI2187)+1, INT(aurora_data!EI2187))</f>
        <v>0</v>
      </c>
      <c r="BY177" s="228">
        <f>IF(aurora_data!AN2187-INT(aurora_data!AN2187)&gt;=0.75, INT(aurora_data!AN2187)+1, INT(aurora_data!AN2187))</f>
        <v>0</v>
      </c>
      <c r="BZ177" s="228">
        <f>IF(aurora_data!EJ2187-INT(aurora_data!EJ2187)&gt;=0.75, INT(aurora_data!EJ2187)+1, INT(aurora_data!EJ2187))</f>
        <v>0</v>
      </c>
      <c r="CA177" s="228">
        <f>IF(aurora_data!AO2187-INT(aurora_data!AO2187)&gt;=0.75, INT(aurora_data!AO2187)+1, INT(aurora_data!AO2187))</f>
        <v>0</v>
      </c>
      <c r="CB177" s="311">
        <f>IF(aurora_data!EK2187-INT(aurora_data!EK2187)&gt;=0.75, INT(aurora_data!EK2187)+1, INT(aurora_data!EK2187))</f>
        <v>0</v>
      </c>
      <c r="CC177" s="228">
        <f>IF(aurora_data!AP2187-INT(aurora_data!AP2187)&gt;=0.75, INT(aurora_data!AP2187)+1, INT(aurora_data!AP2187))</f>
        <v>0</v>
      </c>
      <c r="CD177" s="228">
        <f>IF(aurora_data!EL2187-INT(aurora_data!EL2187)&gt;=0.75, INT(aurora_data!EL2187)+1, INT(aurora_data!EL2187))</f>
        <v>0</v>
      </c>
      <c r="CE177" s="228">
        <f>IF(aurora_data!AQ2187-INT(aurora_data!AQ2187)&gt;=0.75, INT(aurora_data!AQ2187)+1, INT(aurora_data!AQ2187))</f>
        <v>0</v>
      </c>
      <c r="CF177" s="228">
        <f>IF(aurora_data!EM2187-INT(aurora_data!EM2187)&gt;=0.75, INT(aurora_data!EM2187)+1, INT(aurora_data!EM2187))</f>
        <v>0</v>
      </c>
      <c r="CG177" s="227">
        <f>IF(aurora_data!AR2187-INT(aurora_data!AR2187)&gt;=0.75, INT(aurora_data!AR2187)+1, INT(aurora_data!AR2187))</f>
        <v>0</v>
      </c>
      <c r="CH177" s="228">
        <f>IF(aurora_data!EN2187-INT(aurora_data!EN2187)&gt;=0.75, INT(aurora_data!EN2187)+1, INT(aurora_data!EN2187))</f>
        <v>0</v>
      </c>
      <c r="CI177" s="228">
        <f>IF(aurora_data!AS2187-INT(aurora_data!AS2187)&gt;=0.75, INT(aurora_data!AS2187)+1, INT(aurora_data!AS2187))</f>
        <v>0</v>
      </c>
      <c r="CJ177" s="311">
        <f>IF(aurora_data!EO2187-INT(aurora_data!EO2187)&gt;=0.75, INT(aurora_data!EO2187)+1, INT(aurora_data!EO2187))</f>
        <v>0</v>
      </c>
      <c r="CK177" s="228">
        <f>IF(aurora_data!AT2187-INT(aurora_data!AT2187)&gt;=0.75, INT(aurora_data!AT2187)+1, INT(aurora_data!AT2187))</f>
        <v>0</v>
      </c>
      <c r="CL177" s="228">
        <f>IF(aurora_data!EP2187-INT(aurora_data!EP2187)&gt;=0.75, INT(aurora_data!EP2187)+1, INT(aurora_data!EP2187))</f>
        <v>0</v>
      </c>
      <c r="CM177" s="228">
        <f>IF(aurora_data!AU2187-INT(aurora_data!AU2187)&gt;=0.75, INT(aurora_data!AU2187)+1, INT(aurora_data!AU2187))</f>
        <v>0</v>
      </c>
      <c r="CN177" s="324">
        <f>IF(aurora_data!EQ2187-INT(aurora_data!EQ2187)&gt;=0.75, INT(aurora_data!EQ2187)+1, INT(aurora_data!EQ2187))</f>
        <v>0</v>
      </c>
      <c r="CO177" s="228">
        <f>IF(aurora_data!AV2187-INT(aurora_data!AV2187)&gt;=0.75, INT(aurora_data!AV2187)+1, INT(aurora_data!AV2187))</f>
        <v>0</v>
      </c>
      <c r="CP177" s="228">
        <f>IF(aurora_data!ER2187-INT(aurora_data!ER2187)&gt;=0.75, INT(aurora_data!ER2187)+1, INT(aurora_data!ER2187))</f>
        <v>0</v>
      </c>
      <c r="CQ177" s="228">
        <f>IF(aurora_data!AW2187-INT(aurora_data!AW2187)&gt;=0.75, INT(aurora_data!AW2187)+1, INT(aurora_data!AW2187))</f>
        <v>0</v>
      </c>
      <c r="CR177" s="311">
        <f>IF(aurora_data!ES2187-INT(aurora_data!ES2187)&gt;=0.75, INT(aurora_data!ES2187)+1, INT(aurora_data!ES2187))</f>
        <v>0</v>
      </c>
      <c r="CS177" s="228">
        <f>IF(aurora_data!AX2187-INT(aurora_data!AX2187)&gt;=0.75, INT(aurora_data!AX2187)+1, INT(aurora_data!AX2187))</f>
        <v>0</v>
      </c>
      <c r="CT177" s="311">
        <f>IF(aurora_data!ET2187-INT(aurora_data!ET2187)&gt;=0.75, INT(aurora_data!ET2187)+1, INT(aurora_data!ET2187))</f>
        <v>0</v>
      </c>
      <c r="CU177" s="228">
        <f>IF(aurora_data!AY2187-INT(aurora_data!AY2187)&gt;=0.75, INT(aurora_data!AY2187)+1, INT(aurora_data!AY2187))</f>
        <v>0</v>
      </c>
      <c r="CV177" s="324">
        <f>IF(aurora_data!EU2187-INT(aurora_data!EU2187)&gt;=0.75, INT(aurora_data!EU2187)+1, INT(aurora_data!EU2187))</f>
        <v>0</v>
      </c>
      <c r="CW177" s="228">
        <f>IF(aurora_data!AZ2187-INT(aurora_data!AZ2187)&gt;=0.75, INT(aurora_data!AZ2187)+1, INT(aurora_data!AZ2187))</f>
        <v>0</v>
      </c>
      <c r="CX177" s="311">
        <f>IF(aurora_data!EV2187-INT(aurora_data!EV2187)&gt;=0.75, INT(aurora_data!EV2187)+1, INT(aurora_data!EV2187))</f>
        <v>0</v>
      </c>
      <c r="CY177" s="228">
        <f>IF(aurora_data!BA2187-INT(aurora_data!BA2187)&gt;=0.75, INT(aurora_data!BA2187)+1, INT(aurora_data!BA2187))</f>
        <v>0</v>
      </c>
      <c r="CZ177" s="311">
        <f>IF(aurora_data!EW2187-INT(aurora_data!EW2187)&gt;=0.75, INT(aurora_data!EW2187)+1, INT(aurora_data!EW2187))</f>
        <v>0</v>
      </c>
      <c r="DA177" s="228">
        <f>IF(aurora_data!BB2187-INT(aurora_data!BB2187)&gt;=0.75, INT(aurora_data!BB2187)+1, INT(aurora_data!BB2187))</f>
        <v>0</v>
      </c>
      <c r="DB177" s="311">
        <f>IF(aurora_data!EX2187-INT(aurora_data!EX2187)&gt;=0.75, INT(aurora_data!EX2187)+1, INT(aurora_data!EX2187))</f>
        <v>0</v>
      </c>
      <c r="DC177" s="228">
        <f>IF(aurora_data!BC2187-INT(aurora_data!BC2187)&gt;=0.75, INT(aurora_data!BC2187)+1, INT(aurora_data!BC2187))</f>
        <v>0</v>
      </c>
      <c r="DD177" s="324">
        <f>IF(aurora_data!EY2187-INT(aurora_data!EY2187)&gt;=0.75, INT(aurora_data!EY2187)+1, INT(aurora_data!EY2187))</f>
        <v>0</v>
      </c>
      <c r="DE177" s="228">
        <f>IF(aurora_data!BD2187-INT(aurora_data!BD2187)&gt;=0.75, INT(aurora_data!BD2187)+1, INT(aurora_data!BD2187))</f>
        <v>0</v>
      </c>
      <c r="DF177" s="311">
        <f>IF(aurora_data!EZ2187-INT(aurora_data!EZ2187)&gt;=0.75, INT(aurora_data!EZ2187)+1, INT(aurora_data!EZ2187))</f>
        <v>0</v>
      </c>
      <c r="DG177" s="228">
        <f>IF(aurora_data!BE2187-INT(aurora_data!BE2187)&gt;=0.75, INT(aurora_data!BE2187)+1, INT(aurora_data!BE2187))</f>
        <v>0</v>
      </c>
      <c r="DH177" s="311">
        <f>IF(aurora_data!FA2187-INT(aurora_data!FA2187)&gt;=0.75, INT(aurora_data!FA2187)+1, INT(aurora_data!FA2187))</f>
        <v>0</v>
      </c>
      <c r="DI177" s="228">
        <f>IF(aurora_data!BF2187-INT(aurora_data!BF2187)&gt;=0.75, INT(aurora_data!BF2187)+1, INT(aurora_data!BF2187))</f>
        <v>0</v>
      </c>
      <c r="DJ177" s="311">
        <f>IF(aurora_data!FB2187-INT(aurora_data!FB2187)&gt;=0.75, INT(aurora_data!FB2187)+1, INT(aurora_data!FB2187))</f>
        <v>0</v>
      </c>
      <c r="DK177" s="228">
        <f>IF(aurora_data!BG2187-INT(aurora_data!BG2187)&gt;=0.75, INT(aurora_data!BG2187)+1, INT(aurora_data!BG2187))</f>
        <v>0</v>
      </c>
      <c r="DL177" s="311">
        <f>IF(aurora_data!FC2187-INT(aurora_data!FC2187)&gt;=0.75, INT(aurora_data!FC2187)+1, INT(aurora_data!FC2187))</f>
        <v>0</v>
      </c>
      <c r="DM177" s="228">
        <f>IF(aurora_data!BH2187-INT(aurora_data!BH2187)&gt;=0.75, INT(aurora_data!BH2187)+1, INT(aurora_data!BH2187))</f>
        <v>0</v>
      </c>
      <c r="DN177" s="228">
        <f>IF(aurora_data!FD2187-INT(aurora_data!FD2187)&gt;=0.75, INT(aurora_data!FD2187)+1, INT(aurora_data!FD2187))</f>
        <v>0</v>
      </c>
      <c r="DO177" s="228">
        <f>IF(aurora_data!BI2187-INT(aurora_data!BI2187)&gt;=0.75, INT(aurora_data!BI2187)+1, INT(aurora_data!BI2187))</f>
        <v>0</v>
      </c>
      <c r="DP177" s="311">
        <f>IF(aurora_data!FE2187-INT(aurora_data!FE2187)&gt;=0.75, INT(aurora_data!FE2187)+1, INT(aurora_data!FE2187))</f>
        <v>0</v>
      </c>
      <c r="DQ177" s="228">
        <f>IF(aurora_data!BJ2187-INT(aurora_data!BJ2187)&gt;=0.75, INT(aurora_data!BJ2187)+1, INT(aurora_data!BJ2187))</f>
        <v>0</v>
      </c>
      <c r="DR177" s="228">
        <f>IF(aurora_data!FF2187-INT(aurora_data!FF2187)&gt;=0.75, INT(aurora_data!FF2187)+1, INT(aurora_data!FF2187))</f>
        <v>0</v>
      </c>
      <c r="DS177" s="228">
        <f>IF(aurora_data!BK2187-INT(aurora_data!BK2187)&gt;=0.75, INT(aurora_data!BK2187)+1, INT(aurora_data!BK2187))</f>
        <v>0</v>
      </c>
      <c r="DT177" s="228">
        <f>IF(aurora_data!FG2187-INT(aurora_data!FG2187)&gt;=0.75, INT(aurora_data!FG2187)+1, INT(aurora_data!FG2187))</f>
        <v>0</v>
      </c>
      <c r="DU177" s="227">
        <f>IF(aurora_data!BL2187-INT(aurora_data!BL2187)&gt;=0.75, INT(aurora_data!BL2187)+1, INT(aurora_data!BL2187))</f>
        <v>0</v>
      </c>
      <c r="DV177" s="228">
        <f>IF(aurora_data!FH2187-INT(aurora_data!FH2187)&gt;=0.75, INT(aurora_data!FH2187)+1, INT(aurora_data!FH2187))</f>
        <v>0</v>
      </c>
      <c r="DW177" s="228">
        <f>IF(aurora_data!BM2187-INT(aurora_data!BM2187)&gt;=0.75, INT(aurora_data!BM2187)+1, INT(aurora_data!BM2187))</f>
        <v>0</v>
      </c>
      <c r="DX177" s="311">
        <f>IF(aurora_data!FI2187-INT(aurora_data!FI2187)&gt;=0.75, INT(aurora_data!FI2187)+1, INT(aurora_data!FI2187))</f>
        <v>0</v>
      </c>
      <c r="DY177" s="228">
        <f>IF(aurora_data!BN2187-INT(aurora_data!BN2187)&gt;=0.75, INT(aurora_data!BN2187)+1, INT(aurora_data!BN2187))</f>
        <v>0</v>
      </c>
      <c r="DZ177" s="228">
        <f>IF(aurora_data!FJ2187-INT(aurora_data!FJ2187)&gt;=0.75, INT(aurora_data!FJ2187)+1, INT(aurora_data!FJ2187))</f>
        <v>0</v>
      </c>
      <c r="EA177" s="228">
        <f>IF(aurora_data!BO2187-INT(aurora_data!BO2187)&gt;=0.75, INT(aurora_data!BO2187)+1, INT(aurora_data!BO2187))</f>
        <v>0</v>
      </c>
      <c r="EB177" s="324">
        <f>IF(aurora_data!FK2187-INT(aurora_data!FK2187)&gt;=0.75, INT(aurora_data!FK2187)+1, INT(aurora_data!FK2187))</f>
        <v>0</v>
      </c>
      <c r="EC177" s="228">
        <f>IF(aurora_data!BP2187-INT(aurora_data!BP2187)&gt;=0.75, INT(aurora_data!BP2187)+1, INT(aurora_data!BP2187))</f>
        <v>0</v>
      </c>
      <c r="ED177" s="311">
        <f>IF(aurora_data!FL2187-INT(aurora_data!FL2187)&gt;=0.75, INT(aurora_data!FL2187)+1, INT(aurora_data!FL2187))</f>
        <v>0</v>
      </c>
      <c r="EE177" s="228">
        <f>IF(aurora_data!BQ2187-INT(aurora_data!BQ2187)&gt;=0.75, INT(aurora_data!BQ2187)+1, INT(aurora_data!BQ2187))</f>
        <v>0</v>
      </c>
      <c r="EF177" s="311">
        <f>IF(aurora_data!FM2187-INT(aurora_data!FM2187)&gt;=0.75, INT(aurora_data!FM2187)+1, INT(aurora_data!FM2187))</f>
        <v>0</v>
      </c>
      <c r="EG177" s="228">
        <f>IF(aurora_data!BR2187-INT(aurora_data!BR2187)&gt;=0.75, INT(aurora_data!BR2187)+1, INT(aurora_data!BR2187))</f>
        <v>0</v>
      </c>
      <c r="EH177" s="311">
        <f>IF(aurora_data!FN2187-INT(aurora_data!FN2187)&gt;=0.75, INT(aurora_data!FN2187)+1, INT(aurora_data!FN2187))</f>
        <v>0</v>
      </c>
      <c r="EI177" s="228">
        <f>IF(aurora_data!BS2187-INT(aurora_data!BS2187)&gt;=0.75, INT(aurora_data!BS2187)+1, INT(aurora_data!BS2187))</f>
        <v>0</v>
      </c>
      <c r="EJ177" s="324">
        <f>IF(aurora_data!FO2187-INT(aurora_data!FO2187)&gt;=0.75, INT(aurora_data!FO2187)+1, INT(aurora_data!FO2187))</f>
        <v>0</v>
      </c>
      <c r="EK177" s="228">
        <f>IF(aurora_data!BT2187-INT(aurora_data!BT2187)&gt;=0.75, INT(aurora_data!BT2187)+1, INT(aurora_data!BT2187))</f>
        <v>0</v>
      </c>
      <c r="EL177" s="311">
        <f>IF(aurora_data!FP2187-INT(aurora_data!FP2187)&gt;=0.75, INT(aurora_data!FP2187)+1, INT(aurora_data!FP2187))</f>
        <v>0</v>
      </c>
      <c r="EM177" s="228">
        <f>IF(aurora_data!BU2187-INT(aurora_data!BU2187)&gt;=0.75, INT(aurora_data!BU2187)+1, INT(aurora_data!BU2187))</f>
        <v>0</v>
      </c>
      <c r="EN177" s="228">
        <f>IF(aurora_data!FQ2187-INT(aurora_data!FQ2187)&gt;=0.75, INT(aurora_data!FQ2187)+1, INT(aurora_data!FQ2187))</f>
        <v>0</v>
      </c>
      <c r="EO177" s="358">
        <f>IF(aurora_data!BV2187-INT(aurora_data!BV2187)&gt;=0.75, INT(aurora_data!BV2187)+1, INT(aurora_data!BV2187))</f>
        <v>0</v>
      </c>
      <c r="EP177" s="311">
        <f>IF(aurora_data!FR2187-INT(aurora_data!FR2187)&gt;=0.75, INT(aurora_data!FR2187)+1, INT(aurora_data!FR2187))</f>
        <v>0</v>
      </c>
      <c r="EQ177" s="228">
        <f>IF(aurora_data!BW2187-INT(aurora_data!BW2187)&gt;=0.75, INT(aurora_data!BW2187)+1, INT(aurora_data!BW2187))</f>
        <v>0</v>
      </c>
      <c r="ER177" s="324">
        <f>IF(aurora_data!FS2187-INT(aurora_data!FS2187)&gt;=0.75, INT(aurora_data!FS2187)+1, INT(aurora_data!FS2187))</f>
        <v>0</v>
      </c>
      <c r="ES177" s="228">
        <f>IF(aurora_data!BX2187-INT(aurora_data!BX2187)&gt;=0.75, INT(aurora_data!BX2187)+1, INT(aurora_data!BX2187))</f>
        <v>0</v>
      </c>
      <c r="ET177" s="311">
        <f>IF(aurora_data!FT2187-INT(aurora_data!FT2187)&gt;=0.75, INT(aurora_data!FT2187)+1, INT(aurora_data!FT2187))</f>
        <v>0</v>
      </c>
      <c r="EU177" s="228">
        <f>IF(aurora_data!BY2187-INT(aurora_data!BY2187)&gt;=0.75, INT(aurora_data!BY2187)+1, INT(aurora_data!BY2187))</f>
        <v>0</v>
      </c>
      <c r="EV177" s="311">
        <f>IF(aurora_data!FU2187-INT(aurora_data!FU2187)&gt;=0.75, INT(aurora_data!FU2187)+1, INT(aurora_data!FU2187))</f>
        <v>0</v>
      </c>
      <c r="EW177" s="228">
        <f>IF(aurora_data!BZ2187-INT(aurora_data!BZ2187)&gt;=0.75, INT(aurora_data!BZ2187)+1, INT(aurora_data!BZ2187))</f>
        <v>0</v>
      </c>
      <c r="EX177" s="311">
        <f>IF(aurora_data!FV2187-INT(aurora_data!FV2187)&gt;=0.75, INT(aurora_data!FV2187)+1, INT(aurora_data!FV2187))</f>
        <v>0</v>
      </c>
      <c r="EY177" s="228">
        <f>IF(aurora_data!CA2187-INT(aurora_data!CA2187)&gt;=0.75, INT(aurora_data!CA2187)+1, INT(aurora_data!CA2187))</f>
        <v>0</v>
      </c>
      <c r="EZ177" s="311">
        <f>IF(aurora_data!FW2187-INT(aurora_data!FW2187)&gt;=0.75, INT(aurora_data!FW2187)+1, INT(aurora_data!FW2187))</f>
        <v>0</v>
      </c>
      <c r="FA177" s="228">
        <f>IF(aurora_data!CB2187-INT(aurora_data!CB2187)&gt;=0.75, INT(aurora_data!CB2187)+1, INT(aurora_data!CB2187))</f>
        <v>0</v>
      </c>
      <c r="FB177" s="228">
        <f>IF(aurora_data!FX2187-INT(aurora_data!FX2187)&gt;=0.75, INT(aurora_data!FX2187)+1, INT(aurora_data!FX2187))</f>
        <v>0</v>
      </c>
      <c r="FC177" s="228">
        <f>IF(aurora_data!CC2187-INT(aurora_data!CC2187)&gt;=0.75, INT(aurora_data!CC2187)+1, INT(aurora_data!CC2187))</f>
        <v>0</v>
      </c>
      <c r="FD177" s="311">
        <f>IF(aurora_data!FY2187-INT(aurora_data!FY2187)&gt;=0.75, INT(aurora_data!FY2187)+1, INT(aurora_data!FY2187))</f>
        <v>0</v>
      </c>
      <c r="FE177" s="228">
        <f>IF(aurora_data!CD2187-INT(aurora_data!CD2187)&gt;=0.75, INT(aurora_data!CD2187)+1, INT(aurora_data!CD2187))</f>
        <v>0</v>
      </c>
      <c r="FF177" s="228">
        <f>IF(aurora_data!FZ2187-INT(aurora_data!FZ2187)&gt;=0.75, INT(aurora_data!FZ2187)+1, INT(aurora_data!FZ2187))</f>
        <v>0</v>
      </c>
      <c r="FG177" s="228">
        <f>IF(aurora_data!CE2187-INT(aurora_data!CE2187)&gt;=0.75, INT(aurora_data!CE2187)+1, INT(aurora_data!CE2187))</f>
        <v>0</v>
      </c>
      <c r="FH177" s="228">
        <f>IF(aurora_data!GA2187-INT(aurora_data!GA2187)&gt;=0.75, INT(aurora_data!GA2187)+1, INT(aurora_data!GA2187))</f>
        <v>0</v>
      </c>
      <c r="FI177" s="227">
        <f>IF(aurora_data!CF2187-INT(aurora_data!CF2187)&gt;=0.75,INT(aurora_data!CF2187)+1,INT(aurora_data!CF2187))</f>
        <v>0</v>
      </c>
      <c r="FJ177" s="305">
        <f>IF(aurora_data!GB2187-INT(aurora_data!GB2187)&gt;=0.75,INT(aurora_data!GB2187)+1,INT(aurora_data!GB2187))</f>
        <v>0</v>
      </c>
      <c r="FK177" s="228">
        <f>IF(aurora_data!CG2187-INT(aurora_data!CG2187)&gt;=0.75,INT(aurora_data!CG2187)+1,INT(aurora_data!CG2187))</f>
        <v>0</v>
      </c>
      <c r="FL177" s="311">
        <f>IF(aurora_data!GC2187-INT(aurora_data!GC2187)&gt;=0.75, INT(aurora_data!GC2187)+1, INT(aurora_data!GC2187))</f>
        <v>0</v>
      </c>
      <c r="FM177" s="228">
        <f>IF(aurora_data!CH2187-INT(aurora_data!CH2187)&gt;=0.75, INT(aurora_data!CH2187)+1, INT(aurora_data!CH2187))</f>
        <v>0</v>
      </c>
      <c r="FN177" s="311">
        <f>IF(aurora_data!GD2187-INT(aurora_data!GD2187)&gt;=0.75, INT(aurora_data!GD2187)+1, INT(aurora_data!GD2187))</f>
        <v>0</v>
      </c>
      <c r="FO177" s="228">
        <f>IF(aurora_data!CI2187-INT(aurora_data!CI2187)&gt;=0.75, INT(aurora_data!CI2187)+1, INT(aurora_data!CI2187))</f>
        <v>0</v>
      </c>
      <c r="FP177" s="324">
        <f>IF(aurora_data!GE2187-INT(aurora_data!GE2187)&gt;=0.75, INT(aurora_data!GE2187)+1, INT(aurora_data!GE2187))</f>
        <v>0</v>
      </c>
      <c r="FQ177" s="228">
        <f>IF(aurora_data!CJ2187-INT(aurora_data!CJ2187)&gt;=0.75, INT(aurora_data!CJ2187)+1, INT(aurora_data!CJ2187))</f>
        <v>0</v>
      </c>
      <c r="FR177" s="311">
        <f>IF(aurora_data!GF2187-INT(aurora_data!GF2187)&gt;=0.75, INT(aurora_data!GF2187)+1, INT(aurora_data!GF2187))</f>
        <v>0</v>
      </c>
      <c r="FS177" s="228">
        <f>IF(aurora_data!CK2187-INT(aurora_data!CK2187)&gt;=0.75, INT(aurora_data!CK2187)+1, INT(aurora_data!CK2187))</f>
        <v>0</v>
      </c>
      <c r="FT177" s="311">
        <f>IF(aurora_data!GG2187-INT(aurora_data!GG2187)&gt;=0.75, INT(aurora_data!GG2187)+1, INT(aurora_data!GG2187))</f>
        <v>0</v>
      </c>
      <c r="FU177" s="228">
        <f>IF(aurora_data!CL2187-INT(aurora_data!CL2187)&gt;=0.75, INT(aurora_data!CL2187)+1, INT(aurora_data!CL2187))</f>
        <v>0</v>
      </c>
      <c r="FV177" s="311">
        <f>IF(aurora_data!GH2187-INT(aurora_data!GH2187)&gt;=0.75, INT(aurora_data!GH2187)+1, INT(aurora_data!GH2187))</f>
        <v>0</v>
      </c>
      <c r="FW177" s="228">
        <f>IF(aurora_data!CM2187-INT(aurora_data!CM2187)&gt;=0.75, INT(aurora_data!CM2187)+1, INT(aurora_data!CM2187))</f>
        <v>0</v>
      </c>
      <c r="FX177" s="324">
        <f>IF(aurora_data!GI2187-INT(aurora_data!GI2187)&gt;=0.75, INT(aurora_data!GI2187)+1, INT(aurora_data!GI2187))</f>
        <v>0</v>
      </c>
      <c r="FY177" s="228">
        <f>IF(aurora_data!CN2187-INT(aurora_data!CN2187)&gt;=0.75, INT(aurora_data!CN2187)+1, INT(aurora_data!CN2187))</f>
        <v>0</v>
      </c>
      <c r="FZ177" s="311">
        <f>IF(aurora_data!GJ2187-INT(aurora_data!GJ2187)&gt;=0.75, INT(aurora_data!GJ2187)+1, INT(aurora_data!GJ2187))</f>
        <v>0</v>
      </c>
      <c r="GA177" s="228">
        <f>IF(aurora_data!CO2187-INT(aurora_data!CO2187)&gt;=0.75, INT(aurora_data!CO2187)+1, INT(aurora_data!CO2187))</f>
        <v>0</v>
      </c>
      <c r="GB177" s="228">
        <f>IF(aurora_data!GK2187-INT(aurora_data!GK2187)&gt;=0.75, INT(aurora_data!GK2187)+1, INT(aurora_data!GK2187))</f>
        <v>0</v>
      </c>
      <c r="GC177" s="358">
        <f>IF(aurora_data!CP2187-INT(aurora_data!CP2187)&gt;=0.75, INT(aurora_data!CP2187)+1, INT(aurora_data!CP2187))</f>
        <v>0</v>
      </c>
      <c r="GD177" s="311">
        <f>IF(aurora_data!GL2187-INT(aurora_data!GL2187)&gt;=0.75, INT(aurora_data!GL2187)+1, INT(aurora_data!GL2187))</f>
        <v>0</v>
      </c>
      <c r="GE177" s="228">
        <f>IF(aurora_data!CQ2187-INT(aurora_data!CQ2187)&gt;=0.75, INT(aurora_data!CQ2187)+1, INT(aurora_data!CQ2187))</f>
        <v>0</v>
      </c>
      <c r="GF177" s="324">
        <f>IF(aurora_data!GM2187-INT(aurora_data!GM2187)&gt;=0.75, INT(aurora_data!GM2187)+1, INT(aurora_data!GM2187))</f>
        <v>0</v>
      </c>
      <c r="GG177" s="228">
        <f>IF(aurora_data!CR2187-INT(aurora_data!CR2187)&gt;=0.75, INT(aurora_data!CR2187)+1, INT(aurora_data!CR2187))</f>
        <v>0</v>
      </c>
      <c r="GH177" s="311">
        <f>IF(aurora_data!GN2187-INT(aurora_data!GN2187)&gt;=0.75, INT(aurora_data!GN2187)+1, INT(aurora_data!GN2187))</f>
        <v>0</v>
      </c>
      <c r="GI177" s="228">
        <f>IF(aurora_data!CS2187-INT(aurora_data!CS2187)&gt;=0.75, INT(aurora_data!CS2187)+1, INT(aurora_data!CS2187))</f>
        <v>0</v>
      </c>
      <c r="GJ177" s="311">
        <f>IF(aurora_data!GO2187-INT(aurora_data!GO2187)&gt;=0.75, INT(aurora_data!GO2187)+1, INT(aurora_data!GO2187))</f>
        <v>0</v>
      </c>
      <c r="GK177" s="228">
        <f>IF(aurora_data!CT2187-INT(aurora_data!CT2187)&gt;=0.75, INT(aurora_data!CT2187)+1, INT(aurora_data!CT2187))</f>
        <v>0</v>
      </c>
      <c r="GL177" s="311">
        <f>IF(aurora_data!GP2187-INT(aurora_data!GP2187)&gt;=0.75, INT(aurora_data!GP2187)+1, INT(aurora_data!GP2187))</f>
        <v>0</v>
      </c>
      <c r="GM177" s="228">
        <f>IF(aurora_data!CU2187-INT(aurora_data!CU2187)&gt;=0.75, INT(aurora_data!CU2187)+1, INT(aurora_data!CU2187))</f>
        <v>0</v>
      </c>
      <c r="GN177" s="311">
        <f>IF(aurora_data!GQ2187-INT(aurora_data!GQ2187)&gt;=0.75, INT(aurora_data!GQ2187)+1, INT(aurora_data!GQ2187))</f>
        <v>0</v>
      </c>
      <c r="GO177" s="228">
        <f>IF(aurora_data!CV2187-INT(aurora_data!CV2187)&gt;=0.75, INT(aurora_data!CV2187)+1, INT(aurora_data!CV2187))</f>
        <v>0</v>
      </c>
      <c r="GP177" s="228">
        <f>IF(aurora_data!GR2187-INT(aurora_data!GR2187)&gt;=0.75, INT(aurora_data!GR2187)+1, INT(aurora_data!GR2187))</f>
        <v>0</v>
      </c>
      <c r="GQ177" s="228">
        <f>IF(aurora_data!CW2187-INT(aurora_data!CW2187)&gt;=0.75, INT(aurora_data!CW2187)+1, INT(aurora_data!CW2187))</f>
        <v>0</v>
      </c>
      <c r="GR177" s="311">
        <f>IF(aurora_data!GS2187-INT(aurora_data!GS2187)&gt;=0.75, INT(aurora_data!GS2187)+1, INT(aurora_data!GS2187))</f>
        <v>0</v>
      </c>
      <c r="GS177" s="228">
        <f>IF(aurora_data!CX2187-INT(aurora_data!CX2187)&gt;=0.75, INT(aurora_data!CX2187)+1, INT(aurora_data!CX2187))</f>
        <v>0</v>
      </c>
      <c r="GT177" s="228">
        <f>IF(aurora_data!GT2187-INT(aurora_data!GT2187)&gt;=0.75, INT(aurora_data!GT2187)+1, INT(aurora_data!GT2187))</f>
        <v>0</v>
      </c>
      <c r="GU177" s="228">
        <f>IF(aurora_data!CY2187-INT(aurora_data!CY2187)&gt;=0.75, INT(aurora_data!CY2187)+1, INT(aurora_data!CY2187))</f>
        <v>0</v>
      </c>
      <c r="GV177" s="228">
        <f>IF(aurora_data!GU2187-INT(aurora_data!GU2187)&gt;=0.75, INT(aurora_data!GU2187)+1, INT(aurora_data!GU2187))</f>
        <v>0</v>
      </c>
      <c r="GW177" s="230" t="s">
        <v>622</v>
      </c>
      <c r="GX177" s="227">
        <f>aurora_data!GV2187</f>
        <v>0</v>
      </c>
      <c r="GY177" s="231">
        <f t="shared" si="252"/>
        <v>0</v>
      </c>
    </row>
    <row r="178" spans="2:207" s="2" customFormat="1">
      <c r="B178" s="512"/>
      <c r="C178" s="519"/>
      <c r="D178" s="232" t="s">
        <v>623</v>
      </c>
      <c r="E178" s="233">
        <f t="shared" ref="E178:BP178" si="253">ROUNDDOWN((E180+$E$8)*($GX170),0)</f>
        <v>5</v>
      </c>
      <c r="F178" s="305">
        <f t="shared" si="253"/>
        <v>5</v>
      </c>
      <c r="G178" s="352">
        <f t="shared" si="253"/>
        <v>5</v>
      </c>
      <c r="H178" s="305">
        <f t="shared" si="253"/>
        <v>5</v>
      </c>
      <c r="I178" s="352">
        <f t="shared" si="253"/>
        <v>5</v>
      </c>
      <c r="J178" s="305">
        <f t="shared" si="253"/>
        <v>5</v>
      </c>
      <c r="K178" s="352">
        <f t="shared" si="253"/>
        <v>5</v>
      </c>
      <c r="L178" s="318">
        <f t="shared" si="253"/>
        <v>5</v>
      </c>
      <c r="M178" s="336">
        <f t="shared" si="253"/>
        <v>5</v>
      </c>
      <c r="N178" s="305">
        <f t="shared" si="253"/>
        <v>5</v>
      </c>
      <c r="O178" s="234">
        <f t="shared" si="253"/>
        <v>5</v>
      </c>
      <c r="P178" s="305">
        <f t="shared" si="253"/>
        <v>5</v>
      </c>
      <c r="Q178" s="352">
        <f t="shared" si="253"/>
        <v>5</v>
      </c>
      <c r="R178" s="305">
        <f t="shared" si="253"/>
        <v>5</v>
      </c>
      <c r="S178" s="234">
        <f t="shared" si="253"/>
        <v>5</v>
      </c>
      <c r="T178" s="318">
        <f t="shared" si="253"/>
        <v>5</v>
      </c>
      <c r="U178" s="336">
        <f t="shared" si="253"/>
        <v>5</v>
      </c>
      <c r="V178" s="305">
        <f t="shared" si="253"/>
        <v>5</v>
      </c>
      <c r="W178" s="234">
        <f t="shared" si="253"/>
        <v>5</v>
      </c>
      <c r="X178" s="234">
        <f t="shared" si="253"/>
        <v>5</v>
      </c>
      <c r="Y178" s="352">
        <f t="shared" si="253"/>
        <v>5</v>
      </c>
      <c r="Z178" s="305">
        <f t="shared" si="253"/>
        <v>5</v>
      </c>
      <c r="AA178" s="234">
        <f t="shared" si="253"/>
        <v>5</v>
      </c>
      <c r="AB178" s="318">
        <f t="shared" si="253"/>
        <v>5</v>
      </c>
      <c r="AC178" s="234">
        <f t="shared" si="253"/>
        <v>5</v>
      </c>
      <c r="AD178" s="234">
        <f t="shared" si="253"/>
        <v>5</v>
      </c>
      <c r="AE178" s="234">
        <f t="shared" si="253"/>
        <v>5</v>
      </c>
      <c r="AF178" s="305">
        <f t="shared" si="253"/>
        <v>5</v>
      </c>
      <c r="AG178" s="234">
        <f t="shared" si="253"/>
        <v>5</v>
      </c>
      <c r="AH178" s="234">
        <f t="shared" si="253"/>
        <v>5</v>
      </c>
      <c r="AI178" s="234">
        <f t="shared" si="253"/>
        <v>5</v>
      </c>
      <c r="AJ178" s="235">
        <f t="shared" si="253"/>
        <v>5</v>
      </c>
      <c r="AK178" s="234">
        <f t="shared" si="253"/>
        <v>5</v>
      </c>
      <c r="AL178" s="234">
        <f t="shared" si="253"/>
        <v>5</v>
      </c>
      <c r="AM178" s="234">
        <f t="shared" si="253"/>
        <v>5</v>
      </c>
      <c r="AN178" s="305">
        <f t="shared" si="253"/>
        <v>5</v>
      </c>
      <c r="AO178" s="234">
        <f t="shared" si="253"/>
        <v>5</v>
      </c>
      <c r="AP178" s="234">
        <f t="shared" si="253"/>
        <v>5</v>
      </c>
      <c r="AQ178" s="234">
        <f t="shared" si="253"/>
        <v>5</v>
      </c>
      <c r="AR178" s="235">
        <f t="shared" si="253"/>
        <v>5</v>
      </c>
      <c r="AS178" s="234">
        <f t="shared" si="253"/>
        <v>5</v>
      </c>
      <c r="AT178" s="305">
        <f t="shared" si="253"/>
        <v>5</v>
      </c>
      <c r="AU178" s="234">
        <f t="shared" si="253"/>
        <v>5</v>
      </c>
      <c r="AV178" s="305">
        <f t="shared" si="253"/>
        <v>5</v>
      </c>
      <c r="AW178" s="234">
        <f t="shared" si="253"/>
        <v>5</v>
      </c>
      <c r="AX178" s="305">
        <f t="shared" si="253"/>
        <v>5</v>
      </c>
      <c r="AY178" s="234">
        <f t="shared" si="253"/>
        <v>5</v>
      </c>
      <c r="AZ178" s="318">
        <f t="shared" si="253"/>
        <v>5</v>
      </c>
      <c r="BA178" s="336">
        <f t="shared" si="253"/>
        <v>5</v>
      </c>
      <c r="BB178" s="305">
        <f t="shared" si="253"/>
        <v>5</v>
      </c>
      <c r="BC178" s="234">
        <f t="shared" si="253"/>
        <v>5</v>
      </c>
      <c r="BD178" s="305">
        <f t="shared" si="253"/>
        <v>5</v>
      </c>
      <c r="BE178" s="234">
        <f t="shared" si="253"/>
        <v>6</v>
      </c>
      <c r="BF178" s="305">
        <f t="shared" si="253"/>
        <v>6</v>
      </c>
      <c r="BG178" s="234">
        <f t="shared" si="253"/>
        <v>5</v>
      </c>
      <c r="BH178" s="318">
        <f t="shared" si="253"/>
        <v>5</v>
      </c>
      <c r="BI178" s="234">
        <f t="shared" si="253"/>
        <v>5</v>
      </c>
      <c r="BJ178" s="305">
        <f t="shared" si="253"/>
        <v>5</v>
      </c>
      <c r="BK178" s="234">
        <f t="shared" si="253"/>
        <v>5</v>
      </c>
      <c r="BL178" s="305">
        <f t="shared" si="253"/>
        <v>5</v>
      </c>
      <c r="BM178" s="234">
        <f t="shared" si="253"/>
        <v>6</v>
      </c>
      <c r="BN178" s="305">
        <f t="shared" si="253"/>
        <v>6</v>
      </c>
      <c r="BO178" s="234">
        <f t="shared" si="253"/>
        <v>5</v>
      </c>
      <c r="BP178" s="318">
        <f t="shared" si="253"/>
        <v>5</v>
      </c>
      <c r="BQ178" s="234">
        <f t="shared" ref="BQ178:EB178" si="254">ROUNDDOWN((BQ180+$E$8)*($GX170),0)</f>
        <v>5</v>
      </c>
      <c r="BR178" s="305">
        <f t="shared" si="254"/>
        <v>5</v>
      </c>
      <c r="BS178" s="234">
        <f t="shared" si="254"/>
        <v>5</v>
      </c>
      <c r="BT178" s="305">
        <f t="shared" si="254"/>
        <v>5</v>
      </c>
      <c r="BU178" s="234">
        <f t="shared" si="254"/>
        <v>6</v>
      </c>
      <c r="BV178" s="305">
        <f t="shared" si="254"/>
        <v>6</v>
      </c>
      <c r="BW178" s="234">
        <f t="shared" si="254"/>
        <v>5</v>
      </c>
      <c r="BX178" s="235">
        <f t="shared" si="254"/>
        <v>5</v>
      </c>
      <c r="BY178" s="234">
        <f t="shared" si="254"/>
        <v>5</v>
      </c>
      <c r="BZ178" s="234">
        <f t="shared" si="254"/>
        <v>5</v>
      </c>
      <c r="CA178" s="234">
        <f t="shared" si="254"/>
        <v>5</v>
      </c>
      <c r="CB178" s="305">
        <f t="shared" si="254"/>
        <v>5</v>
      </c>
      <c r="CC178" s="234">
        <f t="shared" si="254"/>
        <v>5</v>
      </c>
      <c r="CD178" s="234">
        <f t="shared" si="254"/>
        <v>5</v>
      </c>
      <c r="CE178" s="234">
        <f t="shared" si="254"/>
        <v>5</v>
      </c>
      <c r="CF178" s="234">
        <f t="shared" si="254"/>
        <v>5</v>
      </c>
      <c r="CG178" s="233">
        <f t="shared" si="254"/>
        <v>5</v>
      </c>
      <c r="CH178" s="234">
        <f t="shared" si="254"/>
        <v>5</v>
      </c>
      <c r="CI178" s="234">
        <f t="shared" si="254"/>
        <v>5</v>
      </c>
      <c r="CJ178" s="305">
        <f t="shared" si="254"/>
        <v>5</v>
      </c>
      <c r="CK178" s="234">
        <f t="shared" si="254"/>
        <v>6</v>
      </c>
      <c r="CL178" s="234">
        <f t="shared" si="254"/>
        <v>6</v>
      </c>
      <c r="CM178" s="234">
        <f t="shared" si="254"/>
        <v>6</v>
      </c>
      <c r="CN178" s="318">
        <f t="shared" si="254"/>
        <v>6</v>
      </c>
      <c r="CO178" s="234">
        <f t="shared" si="254"/>
        <v>5</v>
      </c>
      <c r="CP178" s="234">
        <f t="shared" si="254"/>
        <v>5</v>
      </c>
      <c r="CQ178" s="234">
        <f t="shared" si="254"/>
        <v>5</v>
      </c>
      <c r="CR178" s="305">
        <f t="shared" si="254"/>
        <v>5</v>
      </c>
      <c r="CS178" s="234">
        <f t="shared" si="254"/>
        <v>6</v>
      </c>
      <c r="CT178" s="305">
        <f t="shared" si="254"/>
        <v>6</v>
      </c>
      <c r="CU178" s="234">
        <f t="shared" si="254"/>
        <v>6</v>
      </c>
      <c r="CV178" s="318">
        <f t="shared" si="254"/>
        <v>6</v>
      </c>
      <c r="CW178" s="234">
        <f t="shared" si="254"/>
        <v>5</v>
      </c>
      <c r="CX178" s="305">
        <f t="shared" si="254"/>
        <v>5</v>
      </c>
      <c r="CY178" s="234">
        <f t="shared" si="254"/>
        <v>5</v>
      </c>
      <c r="CZ178" s="305">
        <f t="shared" si="254"/>
        <v>5</v>
      </c>
      <c r="DA178" s="234">
        <f t="shared" si="254"/>
        <v>6</v>
      </c>
      <c r="DB178" s="305">
        <f t="shared" si="254"/>
        <v>6</v>
      </c>
      <c r="DC178" s="234">
        <f t="shared" si="254"/>
        <v>6</v>
      </c>
      <c r="DD178" s="318">
        <f t="shared" si="254"/>
        <v>6</v>
      </c>
      <c r="DE178" s="234">
        <f t="shared" si="254"/>
        <v>5</v>
      </c>
      <c r="DF178" s="305">
        <f t="shared" si="254"/>
        <v>5</v>
      </c>
      <c r="DG178" s="234">
        <f t="shared" si="254"/>
        <v>5</v>
      </c>
      <c r="DH178" s="305">
        <f t="shared" si="254"/>
        <v>5</v>
      </c>
      <c r="DI178" s="234">
        <f t="shared" si="254"/>
        <v>6</v>
      </c>
      <c r="DJ178" s="305">
        <f t="shared" si="254"/>
        <v>6</v>
      </c>
      <c r="DK178" s="234">
        <f t="shared" si="254"/>
        <v>5</v>
      </c>
      <c r="DL178" s="305">
        <f t="shared" si="254"/>
        <v>5</v>
      </c>
      <c r="DM178" s="234">
        <f t="shared" si="254"/>
        <v>5</v>
      </c>
      <c r="DN178" s="234">
        <f t="shared" si="254"/>
        <v>5</v>
      </c>
      <c r="DO178" s="234">
        <f t="shared" si="254"/>
        <v>5</v>
      </c>
      <c r="DP178" s="305">
        <f t="shared" si="254"/>
        <v>5</v>
      </c>
      <c r="DQ178" s="234">
        <f t="shared" si="254"/>
        <v>5</v>
      </c>
      <c r="DR178" s="234">
        <f t="shared" si="254"/>
        <v>5</v>
      </c>
      <c r="DS178" s="234">
        <f t="shared" si="254"/>
        <v>5</v>
      </c>
      <c r="DT178" s="234">
        <f t="shared" si="254"/>
        <v>5</v>
      </c>
      <c r="DU178" s="233">
        <f t="shared" si="254"/>
        <v>5</v>
      </c>
      <c r="DV178" s="234">
        <f t="shared" si="254"/>
        <v>5</v>
      </c>
      <c r="DW178" s="234">
        <f t="shared" si="254"/>
        <v>5</v>
      </c>
      <c r="DX178" s="305">
        <f t="shared" si="254"/>
        <v>5</v>
      </c>
      <c r="DY178" s="234">
        <f t="shared" si="254"/>
        <v>5</v>
      </c>
      <c r="DZ178" s="234">
        <f t="shared" si="254"/>
        <v>5</v>
      </c>
      <c r="EA178" s="234">
        <f t="shared" si="254"/>
        <v>5</v>
      </c>
      <c r="EB178" s="318">
        <f t="shared" si="254"/>
        <v>5</v>
      </c>
      <c r="EC178" s="234">
        <f t="shared" ref="EC178:GN178" si="255">ROUNDDOWN((EC180+$E$8)*($GX170),0)</f>
        <v>5</v>
      </c>
      <c r="ED178" s="305">
        <f t="shared" si="255"/>
        <v>5</v>
      </c>
      <c r="EE178" s="234">
        <f t="shared" si="255"/>
        <v>5</v>
      </c>
      <c r="EF178" s="305">
        <f t="shared" si="255"/>
        <v>5</v>
      </c>
      <c r="EG178" s="234">
        <f t="shared" si="255"/>
        <v>5</v>
      </c>
      <c r="EH178" s="305">
        <f t="shared" si="255"/>
        <v>5</v>
      </c>
      <c r="EI178" s="234">
        <f t="shared" si="255"/>
        <v>5</v>
      </c>
      <c r="EJ178" s="318">
        <f t="shared" si="255"/>
        <v>5</v>
      </c>
      <c r="EK178" s="234">
        <f t="shared" si="255"/>
        <v>5</v>
      </c>
      <c r="EL178" s="305">
        <f t="shared" si="255"/>
        <v>5</v>
      </c>
      <c r="EM178" s="234">
        <f t="shared" si="255"/>
        <v>5</v>
      </c>
      <c r="EN178" s="234">
        <f t="shared" si="255"/>
        <v>5</v>
      </c>
      <c r="EO178" s="352">
        <f t="shared" si="255"/>
        <v>5</v>
      </c>
      <c r="EP178" s="305">
        <f t="shared" si="255"/>
        <v>5</v>
      </c>
      <c r="EQ178" s="234">
        <f t="shared" si="255"/>
        <v>5</v>
      </c>
      <c r="ER178" s="318">
        <f t="shared" si="255"/>
        <v>5</v>
      </c>
      <c r="ES178" s="234">
        <f t="shared" si="255"/>
        <v>5</v>
      </c>
      <c r="ET178" s="305">
        <f t="shared" si="255"/>
        <v>5</v>
      </c>
      <c r="EU178" s="234">
        <f t="shared" si="255"/>
        <v>5</v>
      </c>
      <c r="EV178" s="305">
        <f t="shared" si="255"/>
        <v>5</v>
      </c>
      <c r="EW178" s="234">
        <f t="shared" si="255"/>
        <v>5</v>
      </c>
      <c r="EX178" s="305">
        <f t="shared" si="255"/>
        <v>5</v>
      </c>
      <c r="EY178" s="234">
        <f t="shared" si="255"/>
        <v>5</v>
      </c>
      <c r="EZ178" s="305">
        <f t="shared" si="255"/>
        <v>5</v>
      </c>
      <c r="FA178" s="234">
        <f t="shared" si="255"/>
        <v>5</v>
      </c>
      <c r="FB178" s="234">
        <f t="shared" si="255"/>
        <v>5</v>
      </c>
      <c r="FC178" s="234">
        <f t="shared" si="255"/>
        <v>5</v>
      </c>
      <c r="FD178" s="305">
        <f t="shared" si="255"/>
        <v>5</v>
      </c>
      <c r="FE178" s="234">
        <f t="shared" si="255"/>
        <v>5</v>
      </c>
      <c r="FF178" s="234">
        <f t="shared" si="255"/>
        <v>5</v>
      </c>
      <c r="FG178" s="234">
        <f t="shared" si="255"/>
        <v>5</v>
      </c>
      <c r="FH178" s="234">
        <f t="shared" si="255"/>
        <v>5</v>
      </c>
      <c r="FI178" s="233">
        <f t="shared" si="255"/>
        <v>5</v>
      </c>
      <c r="FJ178" s="305">
        <f t="shared" si="255"/>
        <v>5</v>
      </c>
      <c r="FK178" s="234">
        <f t="shared" si="255"/>
        <v>5</v>
      </c>
      <c r="FL178" s="305">
        <f t="shared" si="255"/>
        <v>5</v>
      </c>
      <c r="FM178" s="234">
        <f t="shared" si="255"/>
        <v>5</v>
      </c>
      <c r="FN178" s="305">
        <f t="shared" si="255"/>
        <v>5</v>
      </c>
      <c r="FO178" s="234">
        <f t="shared" si="255"/>
        <v>5</v>
      </c>
      <c r="FP178" s="318">
        <f t="shared" si="255"/>
        <v>5</v>
      </c>
      <c r="FQ178" s="234">
        <f t="shared" si="255"/>
        <v>6</v>
      </c>
      <c r="FR178" s="305">
        <f t="shared" si="255"/>
        <v>6</v>
      </c>
      <c r="FS178" s="234">
        <f t="shared" si="255"/>
        <v>5</v>
      </c>
      <c r="FT178" s="305">
        <f t="shared" si="255"/>
        <v>5</v>
      </c>
      <c r="FU178" s="234">
        <f t="shared" si="255"/>
        <v>6</v>
      </c>
      <c r="FV178" s="305">
        <f t="shared" si="255"/>
        <v>6</v>
      </c>
      <c r="FW178" s="234">
        <f t="shared" si="255"/>
        <v>5</v>
      </c>
      <c r="FX178" s="318">
        <f t="shared" si="255"/>
        <v>5</v>
      </c>
      <c r="FY178" s="234">
        <f t="shared" si="255"/>
        <v>7</v>
      </c>
      <c r="FZ178" s="305">
        <f t="shared" si="255"/>
        <v>7</v>
      </c>
      <c r="GA178" s="234">
        <f t="shared" si="255"/>
        <v>6</v>
      </c>
      <c r="GB178" s="234">
        <f t="shared" si="255"/>
        <v>6</v>
      </c>
      <c r="GC178" s="352">
        <f t="shared" si="255"/>
        <v>8</v>
      </c>
      <c r="GD178" s="305">
        <f t="shared" si="255"/>
        <v>8</v>
      </c>
      <c r="GE178" s="234">
        <f t="shared" si="255"/>
        <v>6</v>
      </c>
      <c r="GF178" s="318">
        <f t="shared" si="255"/>
        <v>6</v>
      </c>
      <c r="GG178" s="234">
        <f t="shared" si="255"/>
        <v>8</v>
      </c>
      <c r="GH178" s="305">
        <f t="shared" si="255"/>
        <v>8</v>
      </c>
      <c r="GI178" s="234">
        <f t="shared" si="255"/>
        <v>7</v>
      </c>
      <c r="GJ178" s="305">
        <f t="shared" si="255"/>
        <v>7</v>
      </c>
      <c r="GK178" s="234">
        <f t="shared" si="255"/>
        <v>9</v>
      </c>
      <c r="GL178" s="305">
        <f t="shared" si="255"/>
        <v>9</v>
      </c>
      <c r="GM178" s="234">
        <f t="shared" si="255"/>
        <v>7</v>
      </c>
      <c r="GN178" s="305">
        <f t="shared" si="255"/>
        <v>7</v>
      </c>
      <c r="GO178" s="234">
        <f t="shared" ref="GO178:GV178" si="256">ROUNDDOWN((GO180+$E$8)*($GX170),0)</f>
        <v>5</v>
      </c>
      <c r="GP178" s="234">
        <f t="shared" si="256"/>
        <v>5</v>
      </c>
      <c r="GQ178" s="234">
        <f t="shared" si="256"/>
        <v>5</v>
      </c>
      <c r="GR178" s="305">
        <f t="shared" si="256"/>
        <v>5</v>
      </c>
      <c r="GS178" s="234">
        <f t="shared" si="256"/>
        <v>5</v>
      </c>
      <c r="GT178" s="234">
        <f t="shared" si="256"/>
        <v>5</v>
      </c>
      <c r="GU178" s="234">
        <f t="shared" si="256"/>
        <v>5</v>
      </c>
      <c r="GV178" s="234">
        <f t="shared" si="256"/>
        <v>5</v>
      </c>
      <c r="GW178" s="236"/>
      <c r="GX178" s="237"/>
      <c r="GY178" s="238"/>
    </row>
    <row r="179" spans="2:207" s="2" customFormat="1" ht="16.5" thickBot="1">
      <c r="B179" s="512"/>
      <c r="C179" s="519"/>
      <c r="D179" s="232" t="s">
        <v>624</v>
      </c>
      <c r="E179" s="239">
        <f t="shared" ref="E179:BP179" si="257">IF(ROUND(((E180-$E$8)*($GX170))+0.25,0) &lt;=0,1,((E180-$E$8)*($GX170))+0.25)</f>
        <v>1</v>
      </c>
      <c r="F179" s="306">
        <f t="shared" si="257"/>
        <v>1</v>
      </c>
      <c r="G179" s="353">
        <f t="shared" si="257"/>
        <v>1</v>
      </c>
      <c r="H179" s="306">
        <f t="shared" si="257"/>
        <v>1</v>
      </c>
      <c r="I179" s="353">
        <f t="shared" si="257"/>
        <v>1</v>
      </c>
      <c r="J179" s="306">
        <f t="shared" si="257"/>
        <v>1</v>
      </c>
      <c r="K179" s="353">
        <f t="shared" si="257"/>
        <v>1</v>
      </c>
      <c r="L179" s="319">
        <f t="shared" si="257"/>
        <v>1</v>
      </c>
      <c r="M179" s="337">
        <f t="shared" si="257"/>
        <v>1</v>
      </c>
      <c r="N179" s="306">
        <f t="shared" si="257"/>
        <v>1</v>
      </c>
      <c r="O179" s="240">
        <f t="shared" si="257"/>
        <v>1</v>
      </c>
      <c r="P179" s="306">
        <f t="shared" si="257"/>
        <v>1</v>
      </c>
      <c r="Q179" s="353">
        <f t="shared" si="257"/>
        <v>1</v>
      </c>
      <c r="R179" s="306">
        <f t="shared" si="257"/>
        <v>1</v>
      </c>
      <c r="S179" s="240">
        <f t="shared" si="257"/>
        <v>1</v>
      </c>
      <c r="T179" s="319">
        <f t="shared" si="257"/>
        <v>1</v>
      </c>
      <c r="U179" s="337">
        <f t="shared" si="257"/>
        <v>1</v>
      </c>
      <c r="V179" s="306">
        <f t="shared" si="257"/>
        <v>1</v>
      </c>
      <c r="W179" s="240">
        <f t="shared" si="257"/>
        <v>1</v>
      </c>
      <c r="X179" s="240">
        <f t="shared" si="257"/>
        <v>1</v>
      </c>
      <c r="Y179" s="353">
        <f t="shared" si="257"/>
        <v>1</v>
      </c>
      <c r="Z179" s="306">
        <f t="shared" si="257"/>
        <v>1</v>
      </c>
      <c r="AA179" s="240">
        <f t="shared" si="257"/>
        <v>1</v>
      </c>
      <c r="AB179" s="319">
        <f t="shared" si="257"/>
        <v>1</v>
      </c>
      <c r="AC179" s="240">
        <f t="shared" si="257"/>
        <v>1</v>
      </c>
      <c r="AD179" s="240">
        <f t="shared" si="257"/>
        <v>1</v>
      </c>
      <c r="AE179" s="240">
        <f t="shared" si="257"/>
        <v>1</v>
      </c>
      <c r="AF179" s="306">
        <f t="shared" si="257"/>
        <v>1</v>
      </c>
      <c r="AG179" s="240">
        <f t="shared" si="257"/>
        <v>1</v>
      </c>
      <c r="AH179" s="240">
        <f t="shared" si="257"/>
        <v>1</v>
      </c>
      <c r="AI179" s="240">
        <f t="shared" si="257"/>
        <v>1</v>
      </c>
      <c r="AJ179" s="241">
        <f t="shared" si="257"/>
        <v>1</v>
      </c>
      <c r="AK179" s="240">
        <f t="shared" si="257"/>
        <v>1</v>
      </c>
      <c r="AL179" s="240">
        <f t="shared" si="257"/>
        <v>1</v>
      </c>
      <c r="AM179" s="240">
        <f t="shared" si="257"/>
        <v>1</v>
      </c>
      <c r="AN179" s="306">
        <f t="shared" si="257"/>
        <v>1</v>
      </c>
      <c r="AO179" s="240">
        <f t="shared" si="257"/>
        <v>1</v>
      </c>
      <c r="AP179" s="240">
        <f t="shared" si="257"/>
        <v>1</v>
      </c>
      <c r="AQ179" s="240">
        <f t="shared" si="257"/>
        <v>1</v>
      </c>
      <c r="AR179" s="241">
        <f t="shared" si="257"/>
        <v>1</v>
      </c>
      <c r="AS179" s="240">
        <f t="shared" si="257"/>
        <v>1</v>
      </c>
      <c r="AT179" s="306">
        <f t="shared" si="257"/>
        <v>1</v>
      </c>
      <c r="AU179" s="240">
        <f t="shared" si="257"/>
        <v>1</v>
      </c>
      <c r="AV179" s="306">
        <f t="shared" si="257"/>
        <v>1</v>
      </c>
      <c r="AW179" s="240">
        <f t="shared" si="257"/>
        <v>1</v>
      </c>
      <c r="AX179" s="306">
        <f t="shared" si="257"/>
        <v>1</v>
      </c>
      <c r="AY179" s="240">
        <f t="shared" si="257"/>
        <v>1</v>
      </c>
      <c r="AZ179" s="319">
        <f t="shared" si="257"/>
        <v>1</v>
      </c>
      <c r="BA179" s="337">
        <f t="shared" si="257"/>
        <v>1</v>
      </c>
      <c r="BB179" s="306">
        <f t="shared" si="257"/>
        <v>1</v>
      </c>
      <c r="BC179" s="240">
        <f t="shared" si="257"/>
        <v>1</v>
      </c>
      <c r="BD179" s="306">
        <f t="shared" si="257"/>
        <v>1</v>
      </c>
      <c r="BE179" s="240">
        <f t="shared" si="257"/>
        <v>1</v>
      </c>
      <c r="BF179" s="306">
        <f t="shared" si="257"/>
        <v>1</v>
      </c>
      <c r="BG179" s="240">
        <f t="shared" si="257"/>
        <v>1</v>
      </c>
      <c r="BH179" s="319">
        <f t="shared" si="257"/>
        <v>1</v>
      </c>
      <c r="BI179" s="240">
        <f t="shared" si="257"/>
        <v>1</v>
      </c>
      <c r="BJ179" s="306">
        <f t="shared" si="257"/>
        <v>1</v>
      </c>
      <c r="BK179" s="240">
        <f t="shared" si="257"/>
        <v>1</v>
      </c>
      <c r="BL179" s="306">
        <f t="shared" si="257"/>
        <v>1</v>
      </c>
      <c r="BM179" s="240">
        <f t="shared" si="257"/>
        <v>1</v>
      </c>
      <c r="BN179" s="306">
        <f t="shared" si="257"/>
        <v>1</v>
      </c>
      <c r="BO179" s="240">
        <f t="shared" si="257"/>
        <v>1</v>
      </c>
      <c r="BP179" s="319">
        <f t="shared" si="257"/>
        <v>1</v>
      </c>
      <c r="BQ179" s="240">
        <f t="shared" ref="BQ179:EB179" si="258">IF(ROUND(((BQ180-$E$8)*($GX170))+0.25,0) &lt;=0,1,((BQ180-$E$8)*($GX170))+0.25)</f>
        <v>1</v>
      </c>
      <c r="BR179" s="306">
        <f t="shared" si="258"/>
        <v>1</v>
      </c>
      <c r="BS179" s="240">
        <f t="shared" si="258"/>
        <v>1</v>
      </c>
      <c r="BT179" s="306">
        <f t="shared" si="258"/>
        <v>1</v>
      </c>
      <c r="BU179" s="240">
        <f t="shared" si="258"/>
        <v>1</v>
      </c>
      <c r="BV179" s="306">
        <f t="shared" si="258"/>
        <v>1</v>
      </c>
      <c r="BW179" s="240">
        <f t="shared" si="258"/>
        <v>1</v>
      </c>
      <c r="BX179" s="241">
        <f t="shared" si="258"/>
        <v>1</v>
      </c>
      <c r="BY179" s="240">
        <f t="shared" si="258"/>
        <v>1</v>
      </c>
      <c r="BZ179" s="240">
        <f t="shared" si="258"/>
        <v>1</v>
      </c>
      <c r="CA179" s="240">
        <f t="shared" si="258"/>
        <v>1</v>
      </c>
      <c r="CB179" s="306">
        <f t="shared" si="258"/>
        <v>1</v>
      </c>
      <c r="CC179" s="240">
        <f t="shared" si="258"/>
        <v>1</v>
      </c>
      <c r="CD179" s="240">
        <f t="shared" si="258"/>
        <v>1</v>
      </c>
      <c r="CE179" s="240">
        <f t="shared" si="258"/>
        <v>1</v>
      </c>
      <c r="CF179" s="240">
        <f t="shared" si="258"/>
        <v>1</v>
      </c>
      <c r="CG179" s="239">
        <f t="shared" si="258"/>
        <v>1</v>
      </c>
      <c r="CH179" s="240">
        <f t="shared" si="258"/>
        <v>1</v>
      </c>
      <c r="CI179" s="240">
        <f t="shared" si="258"/>
        <v>1</v>
      </c>
      <c r="CJ179" s="306">
        <f t="shared" si="258"/>
        <v>1</v>
      </c>
      <c r="CK179" s="240">
        <f t="shared" si="258"/>
        <v>1</v>
      </c>
      <c r="CL179" s="240">
        <f t="shared" si="258"/>
        <v>1</v>
      </c>
      <c r="CM179" s="240">
        <f t="shared" si="258"/>
        <v>1</v>
      </c>
      <c r="CN179" s="319">
        <f t="shared" si="258"/>
        <v>1</v>
      </c>
      <c r="CO179" s="240">
        <f t="shared" si="258"/>
        <v>1</v>
      </c>
      <c r="CP179" s="240">
        <f t="shared" si="258"/>
        <v>1</v>
      </c>
      <c r="CQ179" s="240">
        <f t="shared" si="258"/>
        <v>1</v>
      </c>
      <c r="CR179" s="306">
        <f t="shared" si="258"/>
        <v>1</v>
      </c>
      <c r="CS179" s="240">
        <f t="shared" si="258"/>
        <v>1</v>
      </c>
      <c r="CT179" s="306">
        <f t="shared" si="258"/>
        <v>1</v>
      </c>
      <c r="CU179" s="240">
        <f t="shared" si="258"/>
        <v>1</v>
      </c>
      <c r="CV179" s="319">
        <f t="shared" si="258"/>
        <v>1</v>
      </c>
      <c r="CW179" s="240">
        <f t="shared" si="258"/>
        <v>1</v>
      </c>
      <c r="CX179" s="306">
        <f t="shared" si="258"/>
        <v>1</v>
      </c>
      <c r="CY179" s="240">
        <f t="shared" si="258"/>
        <v>1</v>
      </c>
      <c r="CZ179" s="306">
        <f t="shared" si="258"/>
        <v>1</v>
      </c>
      <c r="DA179" s="240">
        <f t="shared" si="258"/>
        <v>1</v>
      </c>
      <c r="DB179" s="306">
        <f t="shared" si="258"/>
        <v>1</v>
      </c>
      <c r="DC179" s="240">
        <f t="shared" si="258"/>
        <v>1</v>
      </c>
      <c r="DD179" s="319">
        <f t="shared" si="258"/>
        <v>1</v>
      </c>
      <c r="DE179" s="240">
        <f t="shared" si="258"/>
        <v>1</v>
      </c>
      <c r="DF179" s="306">
        <f t="shared" si="258"/>
        <v>1</v>
      </c>
      <c r="DG179" s="240">
        <f t="shared" si="258"/>
        <v>1</v>
      </c>
      <c r="DH179" s="306">
        <f t="shared" si="258"/>
        <v>1</v>
      </c>
      <c r="DI179" s="240">
        <f t="shared" si="258"/>
        <v>1</v>
      </c>
      <c r="DJ179" s="306">
        <f t="shared" si="258"/>
        <v>1</v>
      </c>
      <c r="DK179" s="240">
        <f t="shared" si="258"/>
        <v>1</v>
      </c>
      <c r="DL179" s="306">
        <f t="shared" si="258"/>
        <v>1</v>
      </c>
      <c r="DM179" s="240">
        <f t="shared" si="258"/>
        <v>1</v>
      </c>
      <c r="DN179" s="240">
        <f t="shared" si="258"/>
        <v>1</v>
      </c>
      <c r="DO179" s="240">
        <f t="shared" si="258"/>
        <v>1</v>
      </c>
      <c r="DP179" s="306">
        <f t="shared" si="258"/>
        <v>1</v>
      </c>
      <c r="DQ179" s="240">
        <f t="shared" si="258"/>
        <v>1</v>
      </c>
      <c r="DR179" s="240">
        <f t="shared" si="258"/>
        <v>1</v>
      </c>
      <c r="DS179" s="240">
        <f t="shared" si="258"/>
        <v>1</v>
      </c>
      <c r="DT179" s="240">
        <f t="shared" si="258"/>
        <v>1</v>
      </c>
      <c r="DU179" s="239">
        <f t="shared" si="258"/>
        <v>1</v>
      </c>
      <c r="DV179" s="240">
        <f t="shared" si="258"/>
        <v>1</v>
      </c>
      <c r="DW179" s="240">
        <f t="shared" si="258"/>
        <v>1</v>
      </c>
      <c r="DX179" s="306">
        <f t="shared" si="258"/>
        <v>1</v>
      </c>
      <c r="DY179" s="240">
        <f t="shared" si="258"/>
        <v>1</v>
      </c>
      <c r="DZ179" s="240">
        <f t="shared" si="258"/>
        <v>1</v>
      </c>
      <c r="EA179" s="240">
        <f t="shared" si="258"/>
        <v>1</v>
      </c>
      <c r="EB179" s="319">
        <f t="shared" si="258"/>
        <v>1</v>
      </c>
      <c r="EC179" s="240">
        <f t="shared" ref="EC179:GN179" si="259">IF(ROUND(((EC180-$E$8)*($GX170))+0.25,0) &lt;=0,1,((EC180-$E$8)*($GX170))+0.25)</f>
        <v>1</v>
      </c>
      <c r="ED179" s="306">
        <f t="shared" si="259"/>
        <v>1</v>
      </c>
      <c r="EE179" s="240">
        <f t="shared" si="259"/>
        <v>1</v>
      </c>
      <c r="EF179" s="306">
        <f t="shared" si="259"/>
        <v>1</v>
      </c>
      <c r="EG179" s="240">
        <f t="shared" si="259"/>
        <v>1</v>
      </c>
      <c r="EH179" s="306">
        <f t="shared" si="259"/>
        <v>1</v>
      </c>
      <c r="EI179" s="240">
        <f t="shared" si="259"/>
        <v>1</v>
      </c>
      <c r="EJ179" s="319">
        <f t="shared" si="259"/>
        <v>1</v>
      </c>
      <c r="EK179" s="240">
        <f t="shared" si="259"/>
        <v>1</v>
      </c>
      <c r="EL179" s="306">
        <f t="shared" si="259"/>
        <v>1</v>
      </c>
      <c r="EM179" s="240">
        <f t="shared" si="259"/>
        <v>1</v>
      </c>
      <c r="EN179" s="240">
        <f t="shared" si="259"/>
        <v>1</v>
      </c>
      <c r="EO179" s="353">
        <f t="shared" si="259"/>
        <v>1</v>
      </c>
      <c r="EP179" s="306">
        <f t="shared" si="259"/>
        <v>1</v>
      </c>
      <c r="EQ179" s="240">
        <f t="shared" si="259"/>
        <v>1</v>
      </c>
      <c r="ER179" s="319">
        <f t="shared" si="259"/>
        <v>1</v>
      </c>
      <c r="ES179" s="240">
        <f t="shared" si="259"/>
        <v>1</v>
      </c>
      <c r="ET179" s="306">
        <f t="shared" si="259"/>
        <v>1</v>
      </c>
      <c r="EU179" s="240">
        <f t="shared" si="259"/>
        <v>1</v>
      </c>
      <c r="EV179" s="306">
        <f t="shared" si="259"/>
        <v>1</v>
      </c>
      <c r="EW179" s="240">
        <f t="shared" si="259"/>
        <v>1</v>
      </c>
      <c r="EX179" s="306">
        <f t="shared" si="259"/>
        <v>1</v>
      </c>
      <c r="EY179" s="240">
        <f t="shared" si="259"/>
        <v>1</v>
      </c>
      <c r="EZ179" s="306">
        <f t="shared" si="259"/>
        <v>1</v>
      </c>
      <c r="FA179" s="240">
        <f t="shared" si="259"/>
        <v>1</v>
      </c>
      <c r="FB179" s="240">
        <f t="shared" si="259"/>
        <v>1</v>
      </c>
      <c r="FC179" s="240">
        <f t="shared" si="259"/>
        <v>1</v>
      </c>
      <c r="FD179" s="306">
        <f t="shared" si="259"/>
        <v>1</v>
      </c>
      <c r="FE179" s="240">
        <f t="shared" si="259"/>
        <v>1</v>
      </c>
      <c r="FF179" s="240">
        <f t="shared" si="259"/>
        <v>1</v>
      </c>
      <c r="FG179" s="240">
        <f t="shared" si="259"/>
        <v>1</v>
      </c>
      <c r="FH179" s="240">
        <f t="shared" si="259"/>
        <v>1</v>
      </c>
      <c r="FI179" s="239">
        <f t="shared" si="259"/>
        <v>1</v>
      </c>
      <c r="FJ179" s="306">
        <f t="shared" si="259"/>
        <v>1</v>
      </c>
      <c r="FK179" s="240">
        <f t="shared" si="259"/>
        <v>1</v>
      </c>
      <c r="FL179" s="306">
        <f t="shared" si="259"/>
        <v>1</v>
      </c>
      <c r="FM179" s="240">
        <f t="shared" si="259"/>
        <v>1</v>
      </c>
      <c r="FN179" s="306">
        <f t="shared" si="259"/>
        <v>1</v>
      </c>
      <c r="FO179" s="240">
        <f t="shared" si="259"/>
        <v>1</v>
      </c>
      <c r="FP179" s="319">
        <f t="shared" si="259"/>
        <v>1</v>
      </c>
      <c r="FQ179" s="240">
        <f t="shared" si="259"/>
        <v>1</v>
      </c>
      <c r="FR179" s="306">
        <f t="shared" si="259"/>
        <v>1</v>
      </c>
      <c r="FS179" s="240">
        <f t="shared" si="259"/>
        <v>1</v>
      </c>
      <c r="FT179" s="306">
        <f t="shared" si="259"/>
        <v>1</v>
      </c>
      <c r="FU179" s="240">
        <f t="shared" si="259"/>
        <v>1</v>
      </c>
      <c r="FV179" s="306">
        <f t="shared" si="259"/>
        <v>1</v>
      </c>
      <c r="FW179" s="240">
        <f t="shared" si="259"/>
        <v>1</v>
      </c>
      <c r="FX179" s="319">
        <f t="shared" si="259"/>
        <v>1</v>
      </c>
      <c r="FY179" s="240">
        <f t="shared" si="259"/>
        <v>1</v>
      </c>
      <c r="FZ179" s="306">
        <f t="shared" si="259"/>
        <v>1</v>
      </c>
      <c r="GA179" s="240">
        <f t="shared" si="259"/>
        <v>1</v>
      </c>
      <c r="GB179" s="240">
        <f t="shared" si="259"/>
        <v>1</v>
      </c>
      <c r="GC179" s="353">
        <f t="shared" si="259"/>
        <v>1</v>
      </c>
      <c r="GD179" s="306">
        <f t="shared" si="259"/>
        <v>1</v>
      </c>
      <c r="GE179" s="240">
        <f t="shared" si="259"/>
        <v>1</v>
      </c>
      <c r="GF179" s="319">
        <f t="shared" si="259"/>
        <v>1</v>
      </c>
      <c r="GG179" s="240">
        <f t="shared" si="259"/>
        <v>1</v>
      </c>
      <c r="GH179" s="306">
        <f t="shared" si="259"/>
        <v>1</v>
      </c>
      <c r="GI179" s="240">
        <f t="shared" si="259"/>
        <v>1</v>
      </c>
      <c r="GJ179" s="306">
        <f t="shared" si="259"/>
        <v>1</v>
      </c>
      <c r="GK179" s="240">
        <f t="shared" si="259"/>
        <v>1</v>
      </c>
      <c r="GL179" s="306">
        <f t="shared" si="259"/>
        <v>1</v>
      </c>
      <c r="GM179" s="240">
        <f t="shared" si="259"/>
        <v>1</v>
      </c>
      <c r="GN179" s="306">
        <f t="shared" si="259"/>
        <v>1</v>
      </c>
      <c r="GO179" s="240">
        <f t="shared" ref="GO179:GV179" si="260">IF(ROUND(((GO180-$E$8)*($GX170))+0.25,0) &lt;=0,1,((GO180-$E$8)*($GX170))+0.25)</f>
        <v>1</v>
      </c>
      <c r="GP179" s="240">
        <f t="shared" si="260"/>
        <v>1</v>
      </c>
      <c r="GQ179" s="240">
        <f t="shared" si="260"/>
        <v>1</v>
      </c>
      <c r="GR179" s="306">
        <f t="shared" si="260"/>
        <v>1</v>
      </c>
      <c r="GS179" s="240">
        <f t="shared" si="260"/>
        <v>1</v>
      </c>
      <c r="GT179" s="240">
        <f t="shared" si="260"/>
        <v>1</v>
      </c>
      <c r="GU179" s="240">
        <f t="shared" si="260"/>
        <v>1</v>
      </c>
      <c r="GV179" s="240">
        <f t="shared" si="260"/>
        <v>1</v>
      </c>
      <c r="GW179" s="236"/>
      <c r="GX179" s="237"/>
      <c r="GY179" s="238"/>
    </row>
    <row r="180" spans="2:207" s="2" customFormat="1" ht="16.5" customHeight="1" outlineLevel="1">
      <c r="B180" s="512"/>
      <c r="C180" s="519"/>
      <c r="D180" s="246" t="s">
        <v>625</v>
      </c>
      <c r="E180" s="247">
        <f t="shared" ref="E180:BP180" si="261">IFERROR(E170/$GX170,0)</f>
        <v>0</v>
      </c>
      <c r="F180" s="307">
        <f t="shared" si="261"/>
        <v>0</v>
      </c>
      <c r="G180" s="354">
        <f t="shared" si="261"/>
        <v>0</v>
      </c>
      <c r="H180" s="307">
        <f t="shared" si="261"/>
        <v>0</v>
      </c>
      <c r="I180" s="354">
        <f t="shared" si="261"/>
        <v>0</v>
      </c>
      <c r="J180" s="307">
        <f t="shared" si="261"/>
        <v>0</v>
      </c>
      <c r="K180" s="354">
        <f t="shared" si="261"/>
        <v>0</v>
      </c>
      <c r="L180" s="320">
        <f t="shared" si="261"/>
        <v>0</v>
      </c>
      <c r="M180" s="338">
        <f t="shared" si="261"/>
        <v>0</v>
      </c>
      <c r="N180" s="307">
        <f t="shared" si="261"/>
        <v>0</v>
      </c>
      <c r="O180" s="248">
        <f t="shared" si="261"/>
        <v>0</v>
      </c>
      <c r="P180" s="307">
        <f t="shared" si="261"/>
        <v>0</v>
      </c>
      <c r="Q180" s="354">
        <f t="shared" si="261"/>
        <v>0</v>
      </c>
      <c r="R180" s="307">
        <f t="shared" si="261"/>
        <v>0</v>
      </c>
      <c r="S180" s="248">
        <f t="shared" si="261"/>
        <v>0</v>
      </c>
      <c r="T180" s="320">
        <f t="shared" si="261"/>
        <v>0</v>
      </c>
      <c r="U180" s="338">
        <f t="shared" si="261"/>
        <v>0</v>
      </c>
      <c r="V180" s="307">
        <f t="shared" si="261"/>
        <v>0</v>
      </c>
      <c r="W180" s="248">
        <f t="shared" si="261"/>
        <v>0</v>
      </c>
      <c r="X180" s="248">
        <f t="shared" si="261"/>
        <v>0</v>
      </c>
      <c r="Y180" s="354">
        <f t="shared" si="261"/>
        <v>0</v>
      </c>
      <c r="Z180" s="307">
        <f t="shared" si="261"/>
        <v>0</v>
      </c>
      <c r="AA180" s="248">
        <f t="shared" si="261"/>
        <v>0</v>
      </c>
      <c r="AB180" s="320">
        <f t="shared" si="261"/>
        <v>0</v>
      </c>
      <c r="AC180" s="248">
        <f t="shared" si="261"/>
        <v>0</v>
      </c>
      <c r="AD180" s="248">
        <f t="shared" si="261"/>
        <v>0</v>
      </c>
      <c r="AE180" s="248">
        <f t="shared" si="261"/>
        <v>0</v>
      </c>
      <c r="AF180" s="307">
        <f t="shared" si="261"/>
        <v>0</v>
      </c>
      <c r="AG180" s="248">
        <f t="shared" si="261"/>
        <v>0</v>
      </c>
      <c r="AH180" s="248">
        <f t="shared" si="261"/>
        <v>0</v>
      </c>
      <c r="AI180" s="248">
        <f t="shared" si="261"/>
        <v>0</v>
      </c>
      <c r="AJ180" s="249">
        <f t="shared" si="261"/>
        <v>0</v>
      </c>
      <c r="AK180" s="248">
        <f t="shared" si="261"/>
        <v>0</v>
      </c>
      <c r="AL180" s="248">
        <f t="shared" si="261"/>
        <v>0</v>
      </c>
      <c r="AM180" s="248">
        <f t="shared" si="261"/>
        <v>0</v>
      </c>
      <c r="AN180" s="307">
        <f t="shared" si="261"/>
        <v>0</v>
      </c>
      <c r="AO180" s="248">
        <f t="shared" si="261"/>
        <v>0</v>
      </c>
      <c r="AP180" s="248">
        <f t="shared" si="261"/>
        <v>0</v>
      </c>
      <c r="AQ180" s="248">
        <f t="shared" si="261"/>
        <v>0</v>
      </c>
      <c r="AR180" s="249">
        <f t="shared" si="261"/>
        <v>0</v>
      </c>
      <c r="AS180" s="248">
        <f t="shared" si="261"/>
        <v>0</v>
      </c>
      <c r="AT180" s="307">
        <f t="shared" si="261"/>
        <v>0</v>
      </c>
      <c r="AU180" s="248">
        <f t="shared" si="261"/>
        <v>0</v>
      </c>
      <c r="AV180" s="307">
        <f t="shared" si="261"/>
        <v>0</v>
      </c>
      <c r="AW180" s="248">
        <f t="shared" si="261"/>
        <v>0</v>
      </c>
      <c r="AX180" s="307">
        <f t="shared" si="261"/>
        <v>0</v>
      </c>
      <c r="AY180" s="248">
        <f t="shared" si="261"/>
        <v>0</v>
      </c>
      <c r="AZ180" s="320">
        <f t="shared" si="261"/>
        <v>0</v>
      </c>
      <c r="BA180" s="338">
        <f t="shared" si="261"/>
        <v>0</v>
      </c>
      <c r="BB180" s="307">
        <f t="shared" si="261"/>
        <v>0</v>
      </c>
      <c r="BC180" s="248">
        <f t="shared" si="261"/>
        <v>0</v>
      </c>
      <c r="BD180" s="307">
        <f t="shared" si="261"/>
        <v>0</v>
      </c>
      <c r="BE180" s="248">
        <f t="shared" si="261"/>
        <v>0.01</v>
      </c>
      <c r="BF180" s="307">
        <f t="shared" si="261"/>
        <v>0.01</v>
      </c>
      <c r="BG180" s="248">
        <f t="shared" si="261"/>
        <v>0</v>
      </c>
      <c r="BH180" s="320">
        <f t="shared" si="261"/>
        <v>0</v>
      </c>
      <c r="BI180" s="248">
        <f t="shared" si="261"/>
        <v>0</v>
      </c>
      <c r="BJ180" s="307">
        <f t="shared" si="261"/>
        <v>0</v>
      </c>
      <c r="BK180" s="248">
        <f t="shared" si="261"/>
        <v>0</v>
      </c>
      <c r="BL180" s="307">
        <f t="shared" si="261"/>
        <v>0</v>
      </c>
      <c r="BM180" s="248">
        <f t="shared" si="261"/>
        <v>0.01</v>
      </c>
      <c r="BN180" s="307">
        <f t="shared" si="261"/>
        <v>0.01</v>
      </c>
      <c r="BO180" s="248">
        <f t="shared" si="261"/>
        <v>0</v>
      </c>
      <c r="BP180" s="320">
        <f t="shared" si="261"/>
        <v>0</v>
      </c>
      <c r="BQ180" s="248">
        <f t="shared" ref="BQ180:EB180" si="262">IFERROR(BQ170/$GX170,0)</f>
        <v>0</v>
      </c>
      <c r="BR180" s="307">
        <f t="shared" si="262"/>
        <v>0</v>
      </c>
      <c r="BS180" s="248">
        <f t="shared" si="262"/>
        <v>0</v>
      </c>
      <c r="BT180" s="307">
        <f t="shared" si="262"/>
        <v>0</v>
      </c>
      <c r="BU180" s="248">
        <f t="shared" si="262"/>
        <v>0.01</v>
      </c>
      <c r="BV180" s="307">
        <f t="shared" si="262"/>
        <v>0.01</v>
      </c>
      <c r="BW180" s="248">
        <f t="shared" si="262"/>
        <v>0</v>
      </c>
      <c r="BX180" s="249">
        <f t="shared" si="262"/>
        <v>0</v>
      </c>
      <c r="BY180" s="248">
        <f t="shared" si="262"/>
        <v>0</v>
      </c>
      <c r="BZ180" s="248">
        <f t="shared" si="262"/>
        <v>0</v>
      </c>
      <c r="CA180" s="248">
        <f t="shared" si="262"/>
        <v>0</v>
      </c>
      <c r="CB180" s="307">
        <f t="shared" si="262"/>
        <v>0</v>
      </c>
      <c r="CC180" s="248">
        <f t="shared" si="262"/>
        <v>0</v>
      </c>
      <c r="CD180" s="248">
        <f t="shared" si="262"/>
        <v>0</v>
      </c>
      <c r="CE180" s="248">
        <f t="shared" si="262"/>
        <v>0</v>
      </c>
      <c r="CF180" s="248">
        <f t="shared" si="262"/>
        <v>0</v>
      </c>
      <c r="CG180" s="247">
        <f t="shared" si="262"/>
        <v>0</v>
      </c>
      <c r="CH180" s="248">
        <f t="shared" si="262"/>
        <v>0</v>
      </c>
      <c r="CI180" s="248">
        <f t="shared" si="262"/>
        <v>0</v>
      </c>
      <c r="CJ180" s="307">
        <f t="shared" si="262"/>
        <v>0</v>
      </c>
      <c r="CK180" s="248">
        <f t="shared" si="262"/>
        <v>0.01</v>
      </c>
      <c r="CL180" s="248">
        <f t="shared" si="262"/>
        <v>0.01</v>
      </c>
      <c r="CM180" s="248">
        <f t="shared" si="262"/>
        <v>0.01</v>
      </c>
      <c r="CN180" s="320">
        <f t="shared" si="262"/>
        <v>0.01</v>
      </c>
      <c r="CO180" s="248">
        <f t="shared" si="262"/>
        <v>0</v>
      </c>
      <c r="CP180" s="248">
        <f t="shared" si="262"/>
        <v>0</v>
      </c>
      <c r="CQ180" s="248">
        <f t="shared" si="262"/>
        <v>0</v>
      </c>
      <c r="CR180" s="307">
        <f t="shared" si="262"/>
        <v>0</v>
      </c>
      <c r="CS180" s="248">
        <f t="shared" si="262"/>
        <v>0.01</v>
      </c>
      <c r="CT180" s="307">
        <f t="shared" si="262"/>
        <v>0.01</v>
      </c>
      <c r="CU180" s="248">
        <f t="shared" si="262"/>
        <v>0.01</v>
      </c>
      <c r="CV180" s="320">
        <f t="shared" si="262"/>
        <v>0.01</v>
      </c>
      <c r="CW180" s="248">
        <f t="shared" si="262"/>
        <v>0</v>
      </c>
      <c r="CX180" s="307">
        <f t="shared" si="262"/>
        <v>0</v>
      </c>
      <c r="CY180" s="248">
        <f t="shared" si="262"/>
        <v>0</v>
      </c>
      <c r="CZ180" s="307">
        <f t="shared" si="262"/>
        <v>0</v>
      </c>
      <c r="DA180" s="248">
        <f t="shared" si="262"/>
        <v>0.01</v>
      </c>
      <c r="DB180" s="307">
        <f t="shared" si="262"/>
        <v>0.01</v>
      </c>
      <c r="DC180" s="248">
        <f t="shared" si="262"/>
        <v>0.01</v>
      </c>
      <c r="DD180" s="320">
        <f t="shared" si="262"/>
        <v>0.01</v>
      </c>
      <c r="DE180" s="248">
        <f t="shared" si="262"/>
        <v>0</v>
      </c>
      <c r="DF180" s="307">
        <f t="shared" si="262"/>
        <v>0</v>
      </c>
      <c r="DG180" s="248">
        <f t="shared" si="262"/>
        <v>0</v>
      </c>
      <c r="DH180" s="307">
        <f t="shared" si="262"/>
        <v>0</v>
      </c>
      <c r="DI180" s="248">
        <f t="shared" si="262"/>
        <v>0.01</v>
      </c>
      <c r="DJ180" s="307">
        <f t="shared" si="262"/>
        <v>0.01</v>
      </c>
      <c r="DK180" s="248">
        <f t="shared" si="262"/>
        <v>0</v>
      </c>
      <c r="DL180" s="307">
        <f t="shared" si="262"/>
        <v>0</v>
      </c>
      <c r="DM180" s="248">
        <f t="shared" si="262"/>
        <v>0</v>
      </c>
      <c r="DN180" s="248">
        <f t="shared" si="262"/>
        <v>0</v>
      </c>
      <c r="DO180" s="248">
        <f t="shared" si="262"/>
        <v>0</v>
      </c>
      <c r="DP180" s="307">
        <f t="shared" si="262"/>
        <v>0</v>
      </c>
      <c r="DQ180" s="248">
        <f t="shared" si="262"/>
        <v>0</v>
      </c>
      <c r="DR180" s="248">
        <f t="shared" si="262"/>
        <v>0</v>
      </c>
      <c r="DS180" s="248">
        <f t="shared" si="262"/>
        <v>0</v>
      </c>
      <c r="DT180" s="248">
        <f t="shared" si="262"/>
        <v>0</v>
      </c>
      <c r="DU180" s="247">
        <f t="shared" si="262"/>
        <v>0</v>
      </c>
      <c r="DV180" s="248">
        <f t="shared" si="262"/>
        <v>0</v>
      </c>
      <c r="DW180" s="248">
        <f t="shared" si="262"/>
        <v>0</v>
      </c>
      <c r="DX180" s="307">
        <f t="shared" si="262"/>
        <v>0</v>
      </c>
      <c r="DY180" s="248">
        <f t="shared" si="262"/>
        <v>0</v>
      </c>
      <c r="DZ180" s="248">
        <f t="shared" si="262"/>
        <v>0</v>
      </c>
      <c r="EA180" s="248">
        <f t="shared" si="262"/>
        <v>0</v>
      </c>
      <c r="EB180" s="320">
        <f t="shared" si="262"/>
        <v>0</v>
      </c>
      <c r="EC180" s="248">
        <f t="shared" ref="EC180:GN180" si="263">IFERROR(EC170/$GX170,0)</f>
        <v>0</v>
      </c>
      <c r="ED180" s="307">
        <f t="shared" si="263"/>
        <v>0</v>
      </c>
      <c r="EE180" s="248">
        <f t="shared" si="263"/>
        <v>0</v>
      </c>
      <c r="EF180" s="307">
        <f t="shared" si="263"/>
        <v>0</v>
      </c>
      <c r="EG180" s="248">
        <f t="shared" si="263"/>
        <v>0</v>
      </c>
      <c r="EH180" s="307">
        <f t="shared" si="263"/>
        <v>0</v>
      </c>
      <c r="EI180" s="248">
        <f t="shared" si="263"/>
        <v>0</v>
      </c>
      <c r="EJ180" s="320">
        <f t="shared" si="263"/>
        <v>0</v>
      </c>
      <c r="EK180" s="248">
        <f t="shared" si="263"/>
        <v>0</v>
      </c>
      <c r="EL180" s="307">
        <f t="shared" si="263"/>
        <v>0</v>
      </c>
      <c r="EM180" s="248">
        <f t="shared" si="263"/>
        <v>0</v>
      </c>
      <c r="EN180" s="248">
        <f t="shared" si="263"/>
        <v>0</v>
      </c>
      <c r="EO180" s="354">
        <f t="shared" si="263"/>
        <v>0</v>
      </c>
      <c r="EP180" s="307">
        <f t="shared" si="263"/>
        <v>0</v>
      </c>
      <c r="EQ180" s="248">
        <f t="shared" si="263"/>
        <v>0</v>
      </c>
      <c r="ER180" s="320">
        <f t="shared" si="263"/>
        <v>0</v>
      </c>
      <c r="ES180" s="248">
        <f t="shared" si="263"/>
        <v>0</v>
      </c>
      <c r="ET180" s="307">
        <f t="shared" si="263"/>
        <v>0</v>
      </c>
      <c r="EU180" s="248">
        <f t="shared" si="263"/>
        <v>0</v>
      </c>
      <c r="EV180" s="307">
        <f t="shared" si="263"/>
        <v>0</v>
      </c>
      <c r="EW180" s="248">
        <f t="shared" si="263"/>
        <v>0</v>
      </c>
      <c r="EX180" s="307">
        <f t="shared" si="263"/>
        <v>0</v>
      </c>
      <c r="EY180" s="248">
        <f t="shared" si="263"/>
        <v>0</v>
      </c>
      <c r="EZ180" s="307">
        <f t="shared" si="263"/>
        <v>0</v>
      </c>
      <c r="FA180" s="248">
        <f t="shared" si="263"/>
        <v>0</v>
      </c>
      <c r="FB180" s="248">
        <f t="shared" si="263"/>
        <v>0</v>
      </c>
      <c r="FC180" s="248">
        <f t="shared" si="263"/>
        <v>0</v>
      </c>
      <c r="FD180" s="307">
        <f t="shared" si="263"/>
        <v>0</v>
      </c>
      <c r="FE180" s="248">
        <f t="shared" si="263"/>
        <v>0</v>
      </c>
      <c r="FF180" s="248">
        <f t="shared" si="263"/>
        <v>0</v>
      </c>
      <c r="FG180" s="248">
        <f t="shared" si="263"/>
        <v>0</v>
      </c>
      <c r="FH180" s="248">
        <f t="shared" si="263"/>
        <v>0</v>
      </c>
      <c r="FI180" s="247">
        <f t="shared" si="263"/>
        <v>0</v>
      </c>
      <c r="FJ180" s="307">
        <f t="shared" si="263"/>
        <v>0</v>
      </c>
      <c r="FK180" s="248">
        <f t="shared" si="263"/>
        <v>0</v>
      </c>
      <c r="FL180" s="307">
        <f t="shared" si="263"/>
        <v>0</v>
      </c>
      <c r="FM180" s="248">
        <f t="shared" si="263"/>
        <v>0</v>
      </c>
      <c r="FN180" s="307">
        <f t="shared" si="263"/>
        <v>0</v>
      </c>
      <c r="FO180" s="248">
        <f t="shared" si="263"/>
        <v>0</v>
      </c>
      <c r="FP180" s="320">
        <f t="shared" si="263"/>
        <v>0</v>
      </c>
      <c r="FQ180" s="248">
        <f t="shared" si="263"/>
        <v>0.01</v>
      </c>
      <c r="FR180" s="307">
        <f t="shared" si="263"/>
        <v>0.01</v>
      </c>
      <c r="FS180" s="248">
        <f t="shared" si="263"/>
        <v>0</v>
      </c>
      <c r="FT180" s="307">
        <f t="shared" si="263"/>
        <v>0</v>
      </c>
      <c r="FU180" s="248">
        <f t="shared" si="263"/>
        <v>0.01</v>
      </c>
      <c r="FV180" s="307">
        <f t="shared" si="263"/>
        <v>0.01</v>
      </c>
      <c r="FW180" s="248">
        <f t="shared" si="263"/>
        <v>0</v>
      </c>
      <c r="FX180" s="320">
        <f t="shared" si="263"/>
        <v>0</v>
      </c>
      <c r="FY180" s="248">
        <f t="shared" si="263"/>
        <v>0.02</v>
      </c>
      <c r="FZ180" s="307">
        <f t="shared" si="263"/>
        <v>0.02</v>
      </c>
      <c r="GA180" s="248">
        <f t="shared" si="263"/>
        <v>0.01</v>
      </c>
      <c r="GB180" s="248">
        <f t="shared" si="263"/>
        <v>0.01</v>
      </c>
      <c r="GC180" s="354">
        <f t="shared" si="263"/>
        <v>0.03</v>
      </c>
      <c r="GD180" s="307">
        <f t="shared" si="263"/>
        <v>0.03</v>
      </c>
      <c r="GE180" s="248">
        <f t="shared" si="263"/>
        <v>0.01</v>
      </c>
      <c r="GF180" s="320">
        <f t="shared" si="263"/>
        <v>0.01</v>
      </c>
      <c r="GG180" s="248">
        <f t="shared" si="263"/>
        <v>0.03</v>
      </c>
      <c r="GH180" s="307">
        <f t="shared" si="263"/>
        <v>0.03</v>
      </c>
      <c r="GI180" s="248">
        <f t="shared" si="263"/>
        <v>0.02</v>
      </c>
      <c r="GJ180" s="307">
        <f t="shared" si="263"/>
        <v>0.02</v>
      </c>
      <c r="GK180" s="248">
        <f t="shared" si="263"/>
        <v>0.04</v>
      </c>
      <c r="GL180" s="307">
        <f t="shared" si="263"/>
        <v>0.04</v>
      </c>
      <c r="GM180" s="248">
        <f t="shared" si="263"/>
        <v>0.02</v>
      </c>
      <c r="GN180" s="307">
        <f t="shared" si="263"/>
        <v>0.02</v>
      </c>
      <c r="GO180" s="248">
        <f t="shared" ref="GO180:GV180" si="264">IFERROR(GO170/$GX170,0)</f>
        <v>0</v>
      </c>
      <c r="GP180" s="248">
        <f t="shared" si="264"/>
        <v>0</v>
      </c>
      <c r="GQ180" s="248">
        <f t="shared" si="264"/>
        <v>0</v>
      </c>
      <c r="GR180" s="307">
        <f t="shared" si="264"/>
        <v>0</v>
      </c>
      <c r="GS180" s="248">
        <f t="shared" si="264"/>
        <v>0</v>
      </c>
      <c r="GT180" s="248">
        <f t="shared" si="264"/>
        <v>0</v>
      </c>
      <c r="GU180" s="248">
        <f t="shared" si="264"/>
        <v>0</v>
      </c>
      <c r="GV180" s="248">
        <f t="shared" si="264"/>
        <v>0</v>
      </c>
      <c r="GW180" s="217"/>
      <c r="GX180" s="250"/>
      <c r="GY180" s="251"/>
    </row>
    <row r="181" spans="2:207" s="2" customFormat="1" ht="16.5" customHeight="1" outlineLevel="1">
      <c r="B181" s="512"/>
      <c r="C181" s="519"/>
      <c r="D181" s="246" t="s">
        <v>626</v>
      </c>
      <c r="E181" s="247">
        <f t="shared" ref="E181:BP181" si="265">IFERROR(E171/$GX170,0)</f>
        <v>0</v>
      </c>
      <c r="F181" s="307">
        <f t="shared" si="265"/>
        <v>0</v>
      </c>
      <c r="G181" s="354">
        <f t="shared" si="265"/>
        <v>0</v>
      </c>
      <c r="H181" s="307">
        <f t="shared" si="265"/>
        <v>0.01</v>
      </c>
      <c r="I181" s="354">
        <f t="shared" si="265"/>
        <v>0</v>
      </c>
      <c r="J181" s="307">
        <f t="shared" si="265"/>
        <v>0</v>
      </c>
      <c r="K181" s="354">
        <f t="shared" si="265"/>
        <v>0</v>
      </c>
      <c r="L181" s="320">
        <f t="shared" si="265"/>
        <v>0</v>
      </c>
      <c r="M181" s="338">
        <f t="shared" si="265"/>
        <v>0</v>
      </c>
      <c r="N181" s="307">
        <f t="shared" si="265"/>
        <v>0</v>
      </c>
      <c r="O181" s="248">
        <f t="shared" si="265"/>
        <v>0</v>
      </c>
      <c r="P181" s="307">
        <f t="shared" si="265"/>
        <v>0</v>
      </c>
      <c r="Q181" s="354">
        <f t="shared" si="265"/>
        <v>0</v>
      </c>
      <c r="R181" s="307">
        <f t="shared" si="265"/>
        <v>0</v>
      </c>
      <c r="S181" s="248">
        <f t="shared" si="265"/>
        <v>0.01</v>
      </c>
      <c r="T181" s="320">
        <f t="shared" si="265"/>
        <v>0</v>
      </c>
      <c r="U181" s="338">
        <f t="shared" si="265"/>
        <v>0</v>
      </c>
      <c r="V181" s="307">
        <f t="shared" si="265"/>
        <v>0</v>
      </c>
      <c r="W181" s="248">
        <f t="shared" si="265"/>
        <v>0</v>
      </c>
      <c r="X181" s="248">
        <f t="shared" si="265"/>
        <v>0</v>
      </c>
      <c r="Y181" s="354">
        <f t="shared" si="265"/>
        <v>0</v>
      </c>
      <c r="Z181" s="307">
        <f t="shared" si="265"/>
        <v>0</v>
      </c>
      <c r="AA181" s="248">
        <f t="shared" si="265"/>
        <v>0</v>
      </c>
      <c r="AB181" s="320">
        <f t="shared" si="265"/>
        <v>0.01</v>
      </c>
      <c r="AC181" s="248">
        <f t="shared" si="265"/>
        <v>0</v>
      </c>
      <c r="AD181" s="248">
        <f t="shared" si="265"/>
        <v>0</v>
      </c>
      <c r="AE181" s="248">
        <f t="shared" si="265"/>
        <v>0</v>
      </c>
      <c r="AF181" s="307">
        <f t="shared" si="265"/>
        <v>0.01</v>
      </c>
      <c r="AG181" s="248">
        <f t="shared" si="265"/>
        <v>0</v>
      </c>
      <c r="AH181" s="248">
        <f t="shared" si="265"/>
        <v>0.01</v>
      </c>
      <c r="AI181" s="248">
        <f t="shared" si="265"/>
        <v>0</v>
      </c>
      <c r="AJ181" s="249">
        <f t="shared" si="265"/>
        <v>0.01</v>
      </c>
      <c r="AK181" s="248">
        <f t="shared" si="265"/>
        <v>0</v>
      </c>
      <c r="AL181" s="248">
        <f t="shared" si="265"/>
        <v>0</v>
      </c>
      <c r="AM181" s="248">
        <f t="shared" si="265"/>
        <v>0</v>
      </c>
      <c r="AN181" s="307">
        <f t="shared" si="265"/>
        <v>0</v>
      </c>
      <c r="AO181" s="248">
        <f t="shared" si="265"/>
        <v>0</v>
      </c>
      <c r="AP181" s="248">
        <f t="shared" si="265"/>
        <v>0</v>
      </c>
      <c r="AQ181" s="248">
        <f t="shared" si="265"/>
        <v>0</v>
      </c>
      <c r="AR181" s="249">
        <f t="shared" si="265"/>
        <v>0</v>
      </c>
      <c r="AS181" s="248">
        <f t="shared" si="265"/>
        <v>0</v>
      </c>
      <c r="AT181" s="307">
        <f t="shared" si="265"/>
        <v>0</v>
      </c>
      <c r="AU181" s="248">
        <f t="shared" si="265"/>
        <v>0</v>
      </c>
      <c r="AV181" s="307">
        <f t="shared" si="265"/>
        <v>0</v>
      </c>
      <c r="AW181" s="248">
        <f t="shared" si="265"/>
        <v>0</v>
      </c>
      <c r="AX181" s="307">
        <f t="shared" si="265"/>
        <v>0</v>
      </c>
      <c r="AY181" s="248">
        <f t="shared" si="265"/>
        <v>0.01</v>
      </c>
      <c r="AZ181" s="320">
        <f t="shared" si="265"/>
        <v>0</v>
      </c>
      <c r="BA181" s="338">
        <f t="shared" si="265"/>
        <v>0</v>
      </c>
      <c r="BB181" s="307">
        <f t="shared" si="265"/>
        <v>0.01</v>
      </c>
      <c r="BC181" s="248">
        <f t="shared" si="265"/>
        <v>0</v>
      </c>
      <c r="BD181" s="307">
        <f t="shared" si="265"/>
        <v>0</v>
      </c>
      <c r="BE181" s="248">
        <f t="shared" si="265"/>
        <v>0.01</v>
      </c>
      <c r="BF181" s="307">
        <f t="shared" si="265"/>
        <v>0.01</v>
      </c>
      <c r="BG181" s="248">
        <f t="shared" si="265"/>
        <v>0</v>
      </c>
      <c r="BH181" s="320">
        <f t="shared" si="265"/>
        <v>0</v>
      </c>
      <c r="BI181" s="248">
        <f t="shared" si="265"/>
        <v>0</v>
      </c>
      <c r="BJ181" s="307">
        <f t="shared" si="265"/>
        <v>0</v>
      </c>
      <c r="BK181" s="248">
        <f t="shared" si="265"/>
        <v>0.01</v>
      </c>
      <c r="BL181" s="307">
        <f t="shared" si="265"/>
        <v>0</v>
      </c>
      <c r="BM181" s="248">
        <f t="shared" si="265"/>
        <v>0.03</v>
      </c>
      <c r="BN181" s="307">
        <f t="shared" si="265"/>
        <v>0.01</v>
      </c>
      <c r="BO181" s="248">
        <f t="shared" si="265"/>
        <v>0</v>
      </c>
      <c r="BP181" s="320">
        <f t="shared" si="265"/>
        <v>0</v>
      </c>
      <c r="BQ181" s="248">
        <f t="shared" ref="BQ181:EB181" si="266">IFERROR(BQ171/$GX170,0)</f>
        <v>0</v>
      </c>
      <c r="BR181" s="307">
        <f t="shared" si="266"/>
        <v>0</v>
      </c>
      <c r="BS181" s="248">
        <f t="shared" si="266"/>
        <v>0</v>
      </c>
      <c r="BT181" s="307">
        <f t="shared" si="266"/>
        <v>0</v>
      </c>
      <c r="BU181" s="248">
        <f t="shared" si="266"/>
        <v>0.01</v>
      </c>
      <c r="BV181" s="307">
        <f t="shared" si="266"/>
        <v>0.02</v>
      </c>
      <c r="BW181" s="248">
        <f t="shared" si="266"/>
        <v>0</v>
      </c>
      <c r="BX181" s="249">
        <f t="shared" si="266"/>
        <v>0</v>
      </c>
      <c r="BY181" s="248">
        <f t="shared" si="266"/>
        <v>0</v>
      </c>
      <c r="BZ181" s="248">
        <f t="shared" si="266"/>
        <v>0</v>
      </c>
      <c r="CA181" s="248">
        <f t="shared" si="266"/>
        <v>0</v>
      </c>
      <c r="CB181" s="307">
        <f t="shared" si="266"/>
        <v>0</v>
      </c>
      <c r="CC181" s="248">
        <f t="shared" si="266"/>
        <v>0</v>
      </c>
      <c r="CD181" s="248">
        <f t="shared" si="266"/>
        <v>0</v>
      </c>
      <c r="CE181" s="248">
        <f t="shared" si="266"/>
        <v>0</v>
      </c>
      <c r="CF181" s="248">
        <f t="shared" si="266"/>
        <v>0</v>
      </c>
      <c r="CG181" s="247">
        <f t="shared" si="266"/>
        <v>0</v>
      </c>
      <c r="CH181" s="248">
        <f t="shared" si="266"/>
        <v>0</v>
      </c>
      <c r="CI181" s="248">
        <f t="shared" si="266"/>
        <v>0</v>
      </c>
      <c r="CJ181" s="307">
        <f t="shared" si="266"/>
        <v>0</v>
      </c>
      <c r="CK181" s="248">
        <f t="shared" si="266"/>
        <v>0.01</v>
      </c>
      <c r="CL181" s="248">
        <f t="shared" si="266"/>
        <v>0.02</v>
      </c>
      <c r="CM181" s="248">
        <f t="shared" si="266"/>
        <v>0.02</v>
      </c>
      <c r="CN181" s="320">
        <f t="shared" si="266"/>
        <v>0.02</v>
      </c>
      <c r="CO181" s="248">
        <f t="shared" si="266"/>
        <v>0</v>
      </c>
      <c r="CP181" s="248">
        <f t="shared" si="266"/>
        <v>0</v>
      </c>
      <c r="CQ181" s="248">
        <f t="shared" si="266"/>
        <v>0</v>
      </c>
      <c r="CR181" s="307">
        <f t="shared" si="266"/>
        <v>0.01</v>
      </c>
      <c r="CS181" s="248">
        <f t="shared" si="266"/>
        <v>0.03</v>
      </c>
      <c r="CT181" s="307">
        <f t="shared" si="266"/>
        <v>0.01</v>
      </c>
      <c r="CU181" s="248">
        <f t="shared" si="266"/>
        <v>0.01</v>
      </c>
      <c r="CV181" s="320">
        <f t="shared" si="266"/>
        <v>0.01</v>
      </c>
      <c r="CW181" s="248">
        <f t="shared" si="266"/>
        <v>0.01</v>
      </c>
      <c r="CX181" s="307">
        <f t="shared" si="266"/>
        <v>0</v>
      </c>
      <c r="CY181" s="248">
        <f t="shared" si="266"/>
        <v>0</v>
      </c>
      <c r="CZ181" s="307">
        <f t="shared" si="266"/>
        <v>0.01</v>
      </c>
      <c r="DA181" s="248">
        <f t="shared" si="266"/>
        <v>0.01</v>
      </c>
      <c r="DB181" s="307">
        <f t="shared" si="266"/>
        <v>0.01</v>
      </c>
      <c r="DC181" s="248">
        <f t="shared" si="266"/>
        <v>0.01</v>
      </c>
      <c r="DD181" s="320">
        <f t="shared" si="266"/>
        <v>0.02</v>
      </c>
      <c r="DE181" s="248">
        <f t="shared" si="266"/>
        <v>0.02</v>
      </c>
      <c r="DF181" s="307">
        <f t="shared" si="266"/>
        <v>0</v>
      </c>
      <c r="DG181" s="248">
        <f t="shared" si="266"/>
        <v>0</v>
      </c>
      <c r="DH181" s="307">
        <f t="shared" si="266"/>
        <v>0</v>
      </c>
      <c r="DI181" s="248">
        <f t="shared" si="266"/>
        <v>0.01</v>
      </c>
      <c r="DJ181" s="307">
        <f t="shared" si="266"/>
        <v>0</v>
      </c>
      <c r="DK181" s="248">
        <f t="shared" si="266"/>
        <v>0.01</v>
      </c>
      <c r="DL181" s="307">
        <f t="shared" si="266"/>
        <v>0</v>
      </c>
      <c r="DM181" s="248">
        <f t="shared" si="266"/>
        <v>0</v>
      </c>
      <c r="DN181" s="248">
        <f t="shared" si="266"/>
        <v>0</v>
      </c>
      <c r="DO181" s="248">
        <f t="shared" si="266"/>
        <v>0</v>
      </c>
      <c r="DP181" s="307">
        <f t="shared" si="266"/>
        <v>0</v>
      </c>
      <c r="DQ181" s="248">
        <f t="shared" si="266"/>
        <v>0</v>
      </c>
      <c r="DR181" s="248">
        <f t="shared" si="266"/>
        <v>0</v>
      </c>
      <c r="DS181" s="248">
        <f t="shared" si="266"/>
        <v>0</v>
      </c>
      <c r="DT181" s="248">
        <f t="shared" si="266"/>
        <v>0</v>
      </c>
      <c r="DU181" s="247">
        <f t="shared" si="266"/>
        <v>0</v>
      </c>
      <c r="DV181" s="248">
        <f t="shared" si="266"/>
        <v>0</v>
      </c>
      <c r="DW181" s="248">
        <f t="shared" si="266"/>
        <v>0</v>
      </c>
      <c r="DX181" s="307">
        <f t="shared" si="266"/>
        <v>0</v>
      </c>
      <c r="DY181" s="248">
        <f t="shared" si="266"/>
        <v>0.01</v>
      </c>
      <c r="DZ181" s="248">
        <f t="shared" si="266"/>
        <v>0</v>
      </c>
      <c r="EA181" s="248">
        <f t="shared" si="266"/>
        <v>0</v>
      </c>
      <c r="EB181" s="320">
        <f t="shared" si="266"/>
        <v>0</v>
      </c>
      <c r="EC181" s="248">
        <f t="shared" ref="EC181:GN181" si="267">IFERROR(EC171/$GX170,0)</f>
        <v>0</v>
      </c>
      <c r="ED181" s="307">
        <f t="shared" si="267"/>
        <v>0</v>
      </c>
      <c r="EE181" s="248">
        <f t="shared" si="267"/>
        <v>0</v>
      </c>
      <c r="EF181" s="307">
        <f t="shared" si="267"/>
        <v>0</v>
      </c>
      <c r="EG181" s="248">
        <f t="shared" si="267"/>
        <v>0</v>
      </c>
      <c r="EH181" s="307">
        <f t="shared" si="267"/>
        <v>0.01</v>
      </c>
      <c r="EI181" s="248">
        <f t="shared" si="267"/>
        <v>0.01</v>
      </c>
      <c r="EJ181" s="320">
        <f t="shared" si="267"/>
        <v>0</v>
      </c>
      <c r="EK181" s="248">
        <f t="shared" si="267"/>
        <v>0.01</v>
      </c>
      <c r="EL181" s="307">
        <f t="shared" si="267"/>
        <v>0</v>
      </c>
      <c r="EM181" s="248">
        <f t="shared" si="267"/>
        <v>0.01</v>
      </c>
      <c r="EN181" s="248">
        <f t="shared" si="267"/>
        <v>0</v>
      </c>
      <c r="EO181" s="354">
        <f t="shared" si="267"/>
        <v>0</v>
      </c>
      <c r="EP181" s="307">
        <f t="shared" si="267"/>
        <v>0.01</v>
      </c>
      <c r="EQ181" s="248">
        <f t="shared" si="267"/>
        <v>0</v>
      </c>
      <c r="ER181" s="320">
        <f t="shared" si="267"/>
        <v>0</v>
      </c>
      <c r="ES181" s="248">
        <f t="shared" si="267"/>
        <v>0</v>
      </c>
      <c r="ET181" s="307">
        <f t="shared" si="267"/>
        <v>0.01</v>
      </c>
      <c r="EU181" s="248">
        <f t="shared" si="267"/>
        <v>0</v>
      </c>
      <c r="EV181" s="307">
        <f t="shared" si="267"/>
        <v>0</v>
      </c>
      <c r="EW181" s="248">
        <f t="shared" si="267"/>
        <v>0.01</v>
      </c>
      <c r="EX181" s="307">
        <f t="shared" si="267"/>
        <v>0</v>
      </c>
      <c r="EY181" s="248">
        <f t="shared" si="267"/>
        <v>0</v>
      </c>
      <c r="EZ181" s="307">
        <f t="shared" si="267"/>
        <v>0.01</v>
      </c>
      <c r="FA181" s="248">
        <f t="shared" si="267"/>
        <v>0</v>
      </c>
      <c r="FB181" s="248">
        <f t="shared" si="267"/>
        <v>0</v>
      </c>
      <c r="FC181" s="248">
        <f t="shared" si="267"/>
        <v>0</v>
      </c>
      <c r="FD181" s="307">
        <f t="shared" si="267"/>
        <v>0</v>
      </c>
      <c r="FE181" s="248">
        <f t="shared" si="267"/>
        <v>0</v>
      </c>
      <c r="FF181" s="248">
        <f t="shared" si="267"/>
        <v>0</v>
      </c>
      <c r="FG181" s="248">
        <f t="shared" si="267"/>
        <v>0</v>
      </c>
      <c r="FH181" s="248">
        <f t="shared" si="267"/>
        <v>0</v>
      </c>
      <c r="FI181" s="247">
        <f t="shared" si="267"/>
        <v>0</v>
      </c>
      <c r="FJ181" s="307">
        <f t="shared" si="267"/>
        <v>0</v>
      </c>
      <c r="FK181" s="248">
        <f t="shared" si="267"/>
        <v>0</v>
      </c>
      <c r="FL181" s="307">
        <f t="shared" si="267"/>
        <v>0.01</v>
      </c>
      <c r="FM181" s="248">
        <f t="shared" si="267"/>
        <v>0</v>
      </c>
      <c r="FN181" s="307">
        <f t="shared" si="267"/>
        <v>0</v>
      </c>
      <c r="FO181" s="248">
        <f t="shared" si="267"/>
        <v>0</v>
      </c>
      <c r="FP181" s="320">
        <f t="shared" si="267"/>
        <v>0</v>
      </c>
      <c r="FQ181" s="248">
        <f t="shared" si="267"/>
        <v>0</v>
      </c>
      <c r="FR181" s="307">
        <f t="shared" si="267"/>
        <v>0.02</v>
      </c>
      <c r="FS181" s="248">
        <f t="shared" si="267"/>
        <v>0</v>
      </c>
      <c r="FT181" s="307">
        <f t="shared" si="267"/>
        <v>0.02</v>
      </c>
      <c r="FU181" s="248">
        <f t="shared" si="267"/>
        <v>0</v>
      </c>
      <c r="FV181" s="307">
        <f t="shared" si="267"/>
        <v>0.02</v>
      </c>
      <c r="FW181" s="248">
        <f t="shared" si="267"/>
        <v>0.02</v>
      </c>
      <c r="FX181" s="320">
        <f t="shared" si="267"/>
        <v>0</v>
      </c>
      <c r="FY181" s="248">
        <f t="shared" si="267"/>
        <v>0.02</v>
      </c>
      <c r="FZ181" s="307">
        <f t="shared" si="267"/>
        <v>0.02</v>
      </c>
      <c r="GA181" s="248">
        <f t="shared" si="267"/>
        <v>0.03</v>
      </c>
      <c r="GB181" s="248">
        <f t="shared" si="267"/>
        <v>0.01</v>
      </c>
      <c r="GC181" s="354">
        <f t="shared" si="267"/>
        <v>0.03</v>
      </c>
      <c r="GD181" s="307">
        <f t="shared" si="267"/>
        <v>0.03</v>
      </c>
      <c r="GE181" s="248">
        <f t="shared" si="267"/>
        <v>0.01</v>
      </c>
      <c r="GF181" s="320">
        <f t="shared" si="267"/>
        <v>0.01</v>
      </c>
      <c r="GG181" s="248">
        <f t="shared" si="267"/>
        <v>0.04</v>
      </c>
      <c r="GH181" s="307">
        <f t="shared" si="267"/>
        <v>0.03</v>
      </c>
      <c r="GI181" s="248">
        <f t="shared" si="267"/>
        <v>0.02</v>
      </c>
      <c r="GJ181" s="307">
        <f t="shared" si="267"/>
        <v>0.02</v>
      </c>
      <c r="GK181" s="248">
        <f t="shared" si="267"/>
        <v>0.04</v>
      </c>
      <c r="GL181" s="307">
        <f t="shared" si="267"/>
        <v>0.04</v>
      </c>
      <c r="GM181" s="248">
        <f t="shared" si="267"/>
        <v>0.02</v>
      </c>
      <c r="GN181" s="307">
        <f t="shared" si="267"/>
        <v>0.02</v>
      </c>
      <c r="GO181" s="248">
        <f t="shared" ref="GO181:GV181" si="268">IFERROR(GO171/$GX170,0)</f>
        <v>0</v>
      </c>
      <c r="GP181" s="248">
        <f t="shared" si="268"/>
        <v>0</v>
      </c>
      <c r="GQ181" s="248">
        <f t="shared" si="268"/>
        <v>0</v>
      </c>
      <c r="GR181" s="307">
        <f t="shared" si="268"/>
        <v>0</v>
      </c>
      <c r="GS181" s="248">
        <f t="shared" si="268"/>
        <v>0</v>
      </c>
      <c r="GT181" s="248">
        <f t="shared" si="268"/>
        <v>0</v>
      </c>
      <c r="GU181" s="248">
        <f t="shared" si="268"/>
        <v>0</v>
      </c>
      <c r="GV181" s="248">
        <f t="shared" si="268"/>
        <v>0</v>
      </c>
      <c r="GW181" s="217"/>
      <c r="GX181" s="250"/>
      <c r="GY181" s="251"/>
    </row>
    <row r="182" spans="2:207" s="2" customFormat="1" ht="17.25" customHeight="1" outlineLevel="1" thickBot="1">
      <c r="B182" s="513"/>
      <c r="C182" s="521"/>
      <c r="D182" s="246" t="s">
        <v>627</v>
      </c>
      <c r="E182" s="254">
        <f>E181-E180</f>
        <v>0</v>
      </c>
      <c r="F182" s="308">
        <f t="shared" ref="F182:BQ182" si="269">F181-F180</f>
        <v>0</v>
      </c>
      <c r="G182" s="355">
        <f t="shared" si="269"/>
        <v>0</v>
      </c>
      <c r="H182" s="308">
        <f t="shared" si="269"/>
        <v>0.01</v>
      </c>
      <c r="I182" s="355">
        <f t="shared" si="269"/>
        <v>0</v>
      </c>
      <c r="J182" s="308">
        <f t="shared" si="269"/>
        <v>0</v>
      </c>
      <c r="K182" s="355">
        <f t="shared" si="269"/>
        <v>0</v>
      </c>
      <c r="L182" s="321">
        <f t="shared" si="269"/>
        <v>0</v>
      </c>
      <c r="M182" s="339">
        <f t="shared" si="269"/>
        <v>0</v>
      </c>
      <c r="N182" s="308">
        <f t="shared" si="269"/>
        <v>0</v>
      </c>
      <c r="O182" s="255">
        <f t="shared" si="269"/>
        <v>0</v>
      </c>
      <c r="P182" s="308">
        <f t="shared" si="269"/>
        <v>0</v>
      </c>
      <c r="Q182" s="355">
        <f t="shared" si="269"/>
        <v>0</v>
      </c>
      <c r="R182" s="308">
        <f t="shared" si="269"/>
        <v>0</v>
      </c>
      <c r="S182" s="255">
        <f t="shared" si="269"/>
        <v>0.01</v>
      </c>
      <c r="T182" s="321">
        <f t="shared" si="269"/>
        <v>0</v>
      </c>
      <c r="U182" s="339">
        <f t="shared" si="269"/>
        <v>0</v>
      </c>
      <c r="V182" s="308">
        <f t="shared" si="269"/>
        <v>0</v>
      </c>
      <c r="W182" s="255">
        <f t="shared" si="269"/>
        <v>0</v>
      </c>
      <c r="X182" s="255">
        <f t="shared" si="269"/>
        <v>0</v>
      </c>
      <c r="Y182" s="355">
        <f t="shared" si="269"/>
        <v>0</v>
      </c>
      <c r="Z182" s="308">
        <f t="shared" si="269"/>
        <v>0</v>
      </c>
      <c r="AA182" s="255">
        <f t="shared" si="269"/>
        <v>0</v>
      </c>
      <c r="AB182" s="321">
        <f t="shared" si="269"/>
        <v>0.01</v>
      </c>
      <c r="AC182" s="255">
        <f t="shared" si="269"/>
        <v>0</v>
      </c>
      <c r="AD182" s="255">
        <f t="shared" si="269"/>
        <v>0</v>
      </c>
      <c r="AE182" s="255">
        <f t="shared" si="269"/>
        <v>0</v>
      </c>
      <c r="AF182" s="308">
        <f t="shared" si="269"/>
        <v>0.01</v>
      </c>
      <c r="AG182" s="255">
        <f t="shared" si="269"/>
        <v>0</v>
      </c>
      <c r="AH182" s="255">
        <f t="shared" si="269"/>
        <v>0.01</v>
      </c>
      <c r="AI182" s="255">
        <f t="shared" si="269"/>
        <v>0</v>
      </c>
      <c r="AJ182" s="256">
        <f t="shared" si="269"/>
        <v>0.01</v>
      </c>
      <c r="AK182" s="255">
        <f t="shared" si="269"/>
        <v>0</v>
      </c>
      <c r="AL182" s="255">
        <f t="shared" si="269"/>
        <v>0</v>
      </c>
      <c r="AM182" s="255">
        <f t="shared" si="269"/>
        <v>0</v>
      </c>
      <c r="AN182" s="308">
        <f t="shared" si="269"/>
        <v>0</v>
      </c>
      <c r="AO182" s="255">
        <f t="shared" si="269"/>
        <v>0</v>
      </c>
      <c r="AP182" s="255">
        <f t="shared" si="269"/>
        <v>0</v>
      </c>
      <c r="AQ182" s="255">
        <f t="shared" si="269"/>
        <v>0</v>
      </c>
      <c r="AR182" s="256">
        <f t="shared" si="269"/>
        <v>0</v>
      </c>
      <c r="AS182" s="255">
        <f t="shared" si="269"/>
        <v>0</v>
      </c>
      <c r="AT182" s="308">
        <f t="shared" si="269"/>
        <v>0</v>
      </c>
      <c r="AU182" s="255">
        <f t="shared" si="269"/>
        <v>0</v>
      </c>
      <c r="AV182" s="308">
        <f t="shared" si="269"/>
        <v>0</v>
      </c>
      <c r="AW182" s="255">
        <f t="shared" si="269"/>
        <v>0</v>
      </c>
      <c r="AX182" s="308">
        <f t="shared" si="269"/>
        <v>0</v>
      </c>
      <c r="AY182" s="255">
        <f t="shared" si="269"/>
        <v>0.01</v>
      </c>
      <c r="AZ182" s="321">
        <f t="shared" si="269"/>
        <v>0</v>
      </c>
      <c r="BA182" s="339">
        <f t="shared" si="269"/>
        <v>0</v>
      </c>
      <c r="BB182" s="308">
        <f t="shared" si="269"/>
        <v>0.01</v>
      </c>
      <c r="BC182" s="255">
        <f t="shared" si="269"/>
        <v>0</v>
      </c>
      <c r="BD182" s="308">
        <f t="shared" si="269"/>
        <v>0</v>
      </c>
      <c r="BE182" s="255">
        <f t="shared" si="269"/>
        <v>0</v>
      </c>
      <c r="BF182" s="308">
        <f t="shared" si="269"/>
        <v>0</v>
      </c>
      <c r="BG182" s="255">
        <f t="shared" si="269"/>
        <v>0</v>
      </c>
      <c r="BH182" s="321">
        <f t="shared" si="269"/>
        <v>0</v>
      </c>
      <c r="BI182" s="255">
        <f t="shared" si="269"/>
        <v>0</v>
      </c>
      <c r="BJ182" s="308">
        <f t="shared" si="269"/>
        <v>0</v>
      </c>
      <c r="BK182" s="255">
        <f t="shared" si="269"/>
        <v>0.01</v>
      </c>
      <c r="BL182" s="308">
        <f t="shared" si="269"/>
        <v>0</v>
      </c>
      <c r="BM182" s="255">
        <f t="shared" si="269"/>
        <v>1.9999999999999997E-2</v>
      </c>
      <c r="BN182" s="308">
        <f t="shared" si="269"/>
        <v>0</v>
      </c>
      <c r="BO182" s="255">
        <f t="shared" si="269"/>
        <v>0</v>
      </c>
      <c r="BP182" s="321">
        <f t="shared" si="269"/>
        <v>0</v>
      </c>
      <c r="BQ182" s="255">
        <f t="shared" si="269"/>
        <v>0</v>
      </c>
      <c r="BR182" s="308">
        <f t="shared" ref="BR182:CZ182" si="270">BR181-BR180</f>
        <v>0</v>
      </c>
      <c r="BS182" s="255">
        <f t="shared" si="270"/>
        <v>0</v>
      </c>
      <c r="BT182" s="308">
        <f t="shared" si="270"/>
        <v>0</v>
      </c>
      <c r="BU182" s="255">
        <f t="shared" si="270"/>
        <v>0</v>
      </c>
      <c r="BV182" s="308">
        <f t="shared" si="270"/>
        <v>0.01</v>
      </c>
      <c r="BW182" s="255">
        <f t="shared" si="270"/>
        <v>0</v>
      </c>
      <c r="BX182" s="256">
        <f t="shared" si="270"/>
        <v>0</v>
      </c>
      <c r="BY182" s="255">
        <f t="shared" si="270"/>
        <v>0</v>
      </c>
      <c r="BZ182" s="255">
        <f t="shared" si="270"/>
        <v>0</v>
      </c>
      <c r="CA182" s="255">
        <f t="shared" si="270"/>
        <v>0</v>
      </c>
      <c r="CB182" s="308">
        <f t="shared" si="270"/>
        <v>0</v>
      </c>
      <c r="CC182" s="255">
        <f t="shared" si="270"/>
        <v>0</v>
      </c>
      <c r="CD182" s="255">
        <f t="shared" si="270"/>
        <v>0</v>
      </c>
      <c r="CE182" s="255">
        <f t="shared" si="270"/>
        <v>0</v>
      </c>
      <c r="CF182" s="255">
        <f t="shared" si="270"/>
        <v>0</v>
      </c>
      <c r="CG182" s="254">
        <f t="shared" si="270"/>
        <v>0</v>
      </c>
      <c r="CH182" s="255">
        <f t="shared" si="270"/>
        <v>0</v>
      </c>
      <c r="CI182" s="255">
        <f t="shared" si="270"/>
        <v>0</v>
      </c>
      <c r="CJ182" s="308">
        <f t="shared" si="270"/>
        <v>0</v>
      </c>
      <c r="CK182" s="255">
        <f t="shared" si="270"/>
        <v>0</v>
      </c>
      <c r="CL182" s="255">
        <f t="shared" si="270"/>
        <v>0.01</v>
      </c>
      <c r="CM182" s="255">
        <f t="shared" si="270"/>
        <v>0.01</v>
      </c>
      <c r="CN182" s="321">
        <f t="shared" si="270"/>
        <v>0.01</v>
      </c>
      <c r="CO182" s="255">
        <f t="shared" si="270"/>
        <v>0</v>
      </c>
      <c r="CP182" s="255">
        <f t="shared" si="270"/>
        <v>0</v>
      </c>
      <c r="CQ182" s="255">
        <f t="shared" si="270"/>
        <v>0</v>
      </c>
      <c r="CR182" s="308">
        <f t="shared" si="270"/>
        <v>0.01</v>
      </c>
      <c r="CS182" s="255">
        <f t="shared" si="270"/>
        <v>1.9999999999999997E-2</v>
      </c>
      <c r="CT182" s="308">
        <f t="shared" si="270"/>
        <v>0</v>
      </c>
      <c r="CU182" s="255">
        <f t="shared" si="270"/>
        <v>0</v>
      </c>
      <c r="CV182" s="321">
        <f t="shared" si="270"/>
        <v>0</v>
      </c>
      <c r="CW182" s="255">
        <f t="shared" si="270"/>
        <v>0.01</v>
      </c>
      <c r="CX182" s="308">
        <f t="shared" si="270"/>
        <v>0</v>
      </c>
      <c r="CY182" s="255">
        <f t="shared" si="270"/>
        <v>0</v>
      </c>
      <c r="CZ182" s="308">
        <f t="shared" si="270"/>
        <v>0.01</v>
      </c>
      <c r="DA182" s="255">
        <f>DA181-DA180</f>
        <v>0</v>
      </c>
      <c r="DB182" s="308">
        <f t="shared" ref="DB182:FM182" si="271">DB181-DB180</f>
        <v>0</v>
      </c>
      <c r="DC182" s="255">
        <f t="shared" si="271"/>
        <v>0</v>
      </c>
      <c r="DD182" s="321">
        <f t="shared" si="271"/>
        <v>0.01</v>
      </c>
      <c r="DE182" s="255">
        <f t="shared" si="271"/>
        <v>0.02</v>
      </c>
      <c r="DF182" s="308">
        <f t="shared" si="271"/>
        <v>0</v>
      </c>
      <c r="DG182" s="255">
        <f t="shared" si="271"/>
        <v>0</v>
      </c>
      <c r="DH182" s="308">
        <f t="shared" si="271"/>
        <v>0</v>
      </c>
      <c r="DI182" s="255">
        <f t="shared" si="271"/>
        <v>0</v>
      </c>
      <c r="DJ182" s="308">
        <f t="shared" si="271"/>
        <v>-0.01</v>
      </c>
      <c r="DK182" s="255">
        <f t="shared" si="271"/>
        <v>0.01</v>
      </c>
      <c r="DL182" s="308">
        <f t="shared" si="271"/>
        <v>0</v>
      </c>
      <c r="DM182" s="255">
        <f t="shared" si="271"/>
        <v>0</v>
      </c>
      <c r="DN182" s="255">
        <f t="shared" si="271"/>
        <v>0</v>
      </c>
      <c r="DO182" s="255">
        <f t="shared" si="271"/>
        <v>0</v>
      </c>
      <c r="DP182" s="308">
        <f t="shared" si="271"/>
        <v>0</v>
      </c>
      <c r="DQ182" s="255">
        <f t="shared" si="271"/>
        <v>0</v>
      </c>
      <c r="DR182" s="255">
        <f t="shared" si="271"/>
        <v>0</v>
      </c>
      <c r="DS182" s="255">
        <f t="shared" si="271"/>
        <v>0</v>
      </c>
      <c r="DT182" s="255">
        <f t="shared" si="271"/>
        <v>0</v>
      </c>
      <c r="DU182" s="254">
        <f t="shared" si="271"/>
        <v>0</v>
      </c>
      <c r="DV182" s="255">
        <f t="shared" si="271"/>
        <v>0</v>
      </c>
      <c r="DW182" s="255">
        <f t="shared" si="271"/>
        <v>0</v>
      </c>
      <c r="DX182" s="308">
        <f t="shared" si="271"/>
        <v>0</v>
      </c>
      <c r="DY182" s="255">
        <f t="shared" si="271"/>
        <v>0.01</v>
      </c>
      <c r="DZ182" s="255">
        <f t="shared" si="271"/>
        <v>0</v>
      </c>
      <c r="EA182" s="255">
        <f t="shared" si="271"/>
        <v>0</v>
      </c>
      <c r="EB182" s="321">
        <f t="shared" si="271"/>
        <v>0</v>
      </c>
      <c r="EC182" s="255">
        <f t="shared" si="271"/>
        <v>0</v>
      </c>
      <c r="ED182" s="308">
        <f t="shared" si="271"/>
        <v>0</v>
      </c>
      <c r="EE182" s="255">
        <f t="shared" si="271"/>
        <v>0</v>
      </c>
      <c r="EF182" s="308">
        <f t="shared" si="271"/>
        <v>0</v>
      </c>
      <c r="EG182" s="255">
        <f t="shared" si="271"/>
        <v>0</v>
      </c>
      <c r="EH182" s="308">
        <f t="shared" si="271"/>
        <v>0.01</v>
      </c>
      <c r="EI182" s="255">
        <f t="shared" si="271"/>
        <v>0.01</v>
      </c>
      <c r="EJ182" s="321">
        <f t="shared" si="271"/>
        <v>0</v>
      </c>
      <c r="EK182" s="255">
        <f t="shared" si="271"/>
        <v>0.01</v>
      </c>
      <c r="EL182" s="308">
        <f t="shared" si="271"/>
        <v>0</v>
      </c>
      <c r="EM182" s="255">
        <f t="shared" si="271"/>
        <v>0.01</v>
      </c>
      <c r="EN182" s="255">
        <f t="shared" si="271"/>
        <v>0</v>
      </c>
      <c r="EO182" s="355">
        <f t="shared" si="271"/>
        <v>0</v>
      </c>
      <c r="EP182" s="308">
        <f t="shared" si="271"/>
        <v>0.01</v>
      </c>
      <c r="EQ182" s="255">
        <f t="shared" si="271"/>
        <v>0</v>
      </c>
      <c r="ER182" s="321">
        <f t="shared" si="271"/>
        <v>0</v>
      </c>
      <c r="ES182" s="255">
        <f t="shared" si="271"/>
        <v>0</v>
      </c>
      <c r="ET182" s="308">
        <f t="shared" si="271"/>
        <v>0.01</v>
      </c>
      <c r="EU182" s="255">
        <f t="shared" si="271"/>
        <v>0</v>
      </c>
      <c r="EV182" s="308">
        <f t="shared" si="271"/>
        <v>0</v>
      </c>
      <c r="EW182" s="255">
        <f t="shared" si="271"/>
        <v>0.01</v>
      </c>
      <c r="EX182" s="308">
        <f t="shared" si="271"/>
        <v>0</v>
      </c>
      <c r="EY182" s="255">
        <f t="shared" si="271"/>
        <v>0</v>
      </c>
      <c r="EZ182" s="308">
        <f t="shared" si="271"/>
        <v>0.01</v>
      </c>
      <c r="FA182" s="255">
        <f t="shared" si="271"/>
        <v>0</v>
      </c>
      <c r="FB182" s="255">
        <f t="shared" si="271"/>
        <v>0</v>
      </c>
      <c r="FC182" s="255">
        <f t="shared" si="271"/>
        <v>0</v>
      </c>
      <c r="FD182" s="308">
        <f t="shared" si="271"/>
        <v>0</v>
      </c>
      <c r="FE182" s="255">
        <f t="shared" si="271"/>
        <v>0</v>
      </c>
      <c r="FF182" s="255">
        <f t="shared" si="271"/>
        <v>0</v>
      </c>
      <c r="FG182" s="255">
        <f t="shared" si="271"/>
        <v>0</v>
      </c>
      <c r="FH182" s="255">
        <f t="shared" si="271"/>
        <v>0</v>
      </c>
      <c r="FI182" s="254">
        <f t="shared" si="271"/>
        <v>0</v>
      </c>
      <c r="FJ182" s="308">
        <f t="shared" si="271"/>
        <v>0</v>
      </c>
      <c r="FK182" s="255">
        <f t="shared" si="271"/>
        <v>0</v>
      </c>
      <c r="FL182" s="308">
        <f t="shared" si="271"/>
        <v>0.01</v>
      </c>
      <c r="FM182" s="255">
        <f t="shared" si="271"/>
        <v>0</v>
      </c>
      <c r="FN182" s="308">
        <f t="shared" ref="FN182:GV182" si="272">FN181-FN180</f>
        <v>0</v>
      </c>
      <c r="FO182" s="255">
        <f t="shared" si="272"/>
        <v>0</v>
      </c>
      <c r="FP182" s="321">
        <f t="shared" si="272"/>
        <v>0</v>
      </c>
      <c r="FQ182" s="255">
        <f t="shared" si="272"/>
        <v>-0.01</v>
      </c>
      <c r="FR182" s="308">
        <f t="shared" si="272"/>
        <v>0.01</v>
      </c>
      <c r="FS182" s="255">
        <f t="shared" si="272"/>
        <v>0</v>
      </c>
      <c r="FT182" s="308">
        <f t="shared" si="272"/>
        <v>0.02</v>
      </c>
      <c r="FU182" s="255">
        <f t="shared" si="272"/>
        <v>-0.01</v>
      </c>
      <c r="FV182" s="308">
        <f t="shared" si="272"/>
        <v>0.01</v>
      </c>
      <c r="FW182" s="255">
        <f t="shared" si="272"/>
        <v>0.02</v>
      </c>
      <c r="FX182" s="321">
        <f t="shared" si="272"/>
        <v>0</v>
      </c>
      <c r="FY182" s="255">
        <f t="shared" si="272"/>
        <v>0</v>
      </c>
      <c r="FZ182" s="308">
        <f t="shared" si="272"/>
        <v>0</v>
      </c>
      <c r="GA182" s="255">
        <f t="shared" si="272"/>
        <v>1.9999999999999997E-2</v>
      </c>
      <c r="GB182" s="255">
        <f t="shared" si="272"/>
        <v>0</v>
      </c>
      <c r="GC182" s="355">
        <f t="shared" si="272"/>
        <v>0</v>
      </c>
      <c r="GD182" s="308">
        <f t="shared" si="272"/>
        <v>0</v>
      </c>
      <c r="GE182" s="255">
        <f t="shared" si="272"/>
        <v>0</v>
      </c>
      <c r="GF182" s="321">
        <f t="shared" si="272"/>
        <v>0</v>
      </c>
      <c r="GG182" s="255">
        <f t="shared" si="272"/>
        <v>1.0000000000000002E-2</v>
      </c>
      <c r="GH182" s="308">
        <f t="shared" si="272"/>
        <v>0</v>
      </c>
      <c r="GI182" s="255">
        <f t="shared" si="272"/>
        <v>0</v>
      </c>
      <c r="GJ182" s="308">
        <f t="shared" si="272"/>
        <v>0</v>
      </c>
      <c r="GK182" s="255">
        <f t="shared" si="272"/>
        <v>0</v>
      </c>
      <c r="GL182" s="308">
        <f t="shared" si="272"/>
        <v>0</v>
      </c>
      <c r="GM182" s="255">
        <f t="shared" si="272"/>
        <v>0</v>
      </c>
      <c r="GN182" s="308">
        <f t="shared" si="272"/>
        <v>0</v>
      </c>
      <c r="GO182" s="255">
        <f t="shared" si="272"/>
        <v>0</v>
      </c>
      <c r="GP182" s="255">
        <f t="shared" si="272"/>
        <v>0</v>
      </c>
      <c r="GQ182" s="255">
        <f t="shared" si="272"/>
        <v>0</v>
      </c>
      <c r="GR182" s="308">
        <f t="shared" si="272"/>
        <v>0</v>
      </c>
      <c r="GS182" s="255">
        <f t="shared" si="272"/>
        <v>0</v>
      </c>
      <c r="GT182" s="255">
        <f t="shared" si="272"/>
        <v>0</v>
      </c>
      <c r="GU182" s="255">
        <f t="shared" si="272"/>
        <v>0</v>
      </c>
      <c r="GV182" s="255">
        <f t="shared" si="272"/>
        <v>0</v>
      </c>
      <c r="GW182" s="217"/>
      <c r="GX182" s="264"/>
      <c r="GY182" s="265"/>
    </row>
    <row r="183" spans="2:207" s="2" customFormat="1" ht="16.5" thickTop="1">
      <c r="B183" s="511" t="s">
        <v>621</v>
      </c>
      <c r="C183" s="518" t="str">
        <f>aurora_data!A2188</f>
        <v>16.00.00-16.11.30</v>
      </c>
      <c r="D183" s="205" t="s">
        <v>261</v>
      </c>
      <c r="E183" s="206">
        <f>IF(aurora_data!D2188-INT(aurora_data!D2188)&gt;=0.75, INT(aurora_data!D2188)+1, INT(aurora_data!D2188))</f>
        <v>0</v>
      </c>
      <c r="F183" s="300">
        <f>IF(aurora_data!CZ2188-INT(aurora_data!CZ2188)&gt;=0.75, INT(aurora_data!CZ2188)+1, INT(aurora_data!CZ2188))</f>
        <v>0</v>
      </c>
      <c r="G183" s="347">
        <f>IF(aurora_data!E2188-INT(aurora_data!E2188)&gt;=0.75, INT(aurora_data!E2188)+1, INT(aurora_data!E2188))</f>
        <v>0</v>
      </c>
      <c r="H183" s="300">
        <f>IF(aurora_data!DA2188-INT(aurora_data!DA2188)&gt;=0.75, INT(aurora_data!DA2188)+1, INT(aurora_data!DA2188))</f>
        <v>0</v>
      </c>
      <c r="I183" s="347">
        <f>IF(aurora_data!F2188-INT(aurora_data!F2188)&gt;=0.75, INT(aurora_data!F2188)+1, INT(aurora_data!F2188))</f>
        <v>0</v>
      </c>
      <c r="J183" s="300">
        <f>IF(aurora_data!DB2188-INT(aurora_data!DB2188)&gt;=0.75, INT(aurora_data!DB2188)+1, INT(aurora_data!DB2188))</f>
        <v>0</v>
      </c>
      <c r="K183" s="347">
        <f>IF(aurora_data!G2188-INT(aurora_data!G2188)&gt;=0.75, INT(aurora_data!G2188)+1, INT(aurora_data!G2188))</f>
        <v>0</v>
      </c>
      <c r="L183" s="313">
        <f>IF(aurora_data!DC2188-INT(aurora_data!DC2188)&gt;=0.75, INT(aurora_data!DC2188)+1, INT(aurora_data!DC2188))</f>
        <v>0</v>
      </c>
      <c r="M183" s="331">
        <f>IF(aurora_data!H2188-INT(aurora_data!H2188)&gt;=0.75, INT(aurora_data!H2188)+1, INT(aurora_data!H2188))</f>
        <v>0</v>
      </c>
      <c r="N183" s="300">
        <f>IF(aurora_data!DD2188-INT(aurora_data!DD2188)&gt;=0.75, INT(aurora_data!DD2188)+1, INT(aurora_data!DD2188))</f>
        <v>0</v>
      </c>
      <c r="O183" s="207">
        <f>IF(aurora_data!I2188-INT(aurora_data!I2188)&gt;=0.75, INT(aurora_data!I2188)+1, INT(aurora_data!I2188))</f>
        <v>0</v>
      </c>
      <c r="P183" s="300">
        <f>IF(aurora_data!DE2188-INT(aurora_data!DE2188)&gt;=0.75, INT(aurora_data!DE2188)+1, INT(aurora_data!DE2188))</f>
        <v>0</v>
      </c>
      <c r="Q183" s="347">
        <f>IF(aurora_data!J2188-INT(aurora_data!J2188)&gt;=0.75, INT(aurora_data!J2188)+1, INT(aurora_data!J2188))</f>
        <v>0</v>
      </c>
      <c r="R183" s="300">
        <f>IF(aurora_data!DF2188-INT(aurora_data!DF2188)&gt;=0.75, INT(aurora_data!DF2188)+1, INT(aurora_data!DF2188))</f>
        <v>0</v>
      </c>
      <c r="S183" s="207">
        <f>IF(aurora_data!K2188-INT(aurora_data!K2188)&gt;=0.75, INT(aurora_data!K2188)+1, INT(aurora_data!K2188))</f>
        <v>0</v>
      </c>
      <c r="T183" s="313">
        <f>IF(aurora_data!DG2188-INT(aurora_data!DG2188)&gt;=0.75, INT(aurora_data!DG2188)+1, INT(aurora_data!DG2188))</f>
        <v>0</v>
      </c>
      <c r="U183" s="331">
        <f>IF(aurora_data!L2188-INT(aurora_data!L2188)&gt;=0.75, INT(aurora_data!L2188)+1, INT(aurora_data!L2188))</f>
        <v>0</v>
      </c>
      <c r="V183" s="300">
        <f>IF(aurora_data!DH2188-INT(aurora_data!DH2188)&gt;=0.75, INT(aurora_data!DH2188)+1, INT(aurora_data!DH2188))</f>
        <v>0</v>
      </c>
      <c r="W183" s="207">
        <f>IF(aurora_data!M2188-INT(aurora_data!M2188)&gt;=0.75, INT(aurora_data!M2188)+1, INT(aurora_data!M2188))</f>
        <v>0</v>
      </c>
      <c r="X183" s="207">
        <f>IF(aurora_data!DI2188-INT(aurora_data!DI2188)&gt;=0.75, INT(aurora_data!DI2188)+1, INT(aurora_data!DI2188))</f>
        <v>0</v>
      </c>
      <c r="Y183" s="347">
        <f>IF(aurora_data!N2188-INT(aurora_data!N2188)&gt;=0.75, INT(aurora_data!N2188)+1, INT(aurora_data!N2188))</f>
        <v>0</v>
      </c>
      <c r="Z183" s="300">
        <f>IF(aurora_data!DJ2188-INT(aurora_data!DJ2188)&gt;=0.75, INT(aurora_data!DJ2188)+1, INT(aurora_data!DJ2188))</f>
        <v>0</v>
      </c>
      <c r="AA183" s="207">
        <f>IF(aurora_data!O2188-INT(aurora_data!O2188)&gt;=0.75, INT(aurora_data!O2188)+1, INT(aurora_data!O2188))</f>
        <v>0</v>
      </c>
      <c r="AB183" s="313">
        <f>IF(aurora_data!DK2188-INT(aurora_data!DK2188)&gt;=0.75, INT(aurora_data!DK2188)+1, INT(aurora_data!DK2188))</f>
        <v>0</v>
      </c>
      <c r="AC183" s="207">
        <f>IF(aurora_data!P2188-INT(aurora_data!P2188)&gt;=0.75, INT(aurora_data!P2188)+1, INT(aurora_data!P2188))</f>
        <v>0</v>
      </c>
      <c r="AD183" s="207">
        <f>IF(aurora_data!DL2188-INT(aurora_data!DL2188)&gt;=0.75, INT(aurora_data!DL2188)+1, INT(aurora_data!DL2188))</f>
        <v>0</v>
      </c>
      <c r="AE183" s="207">
        <f>IF(aurora_data!Q2188-INT(aurora_data!Q2188)&gt;=0.75, INT(aurora_data!Q2188)+1, INT(aurora_data!Q2188))</f>
        <v>0</v>
      </c>
      <c r="AF183" s="300">
        <f>IF(aurora_data!DM2188-INT(aurora_data!DM2188)&gt;=0.75, INT(aurora_data!DM2188)+1, INT(aurora_data!DM2188))</f>
        <v>0</v>
      </c>
      <c r="AG183" s="207">
        <f>IF(aurora_data!R2188-INT(aurora_data!R2188)&gt;=0.75, INT(aurora_data!R2188)+1, INT(aurora_data!R2188))</f>
        <v>0</v>
      </c>
      <c r="AH183" s="207">
        <f>IF(aurora_data!DN2188-INT(aurora_data!DN2188)&gt;=0.75, INT(aurora_data!DN2188)+1, INT(aurora_data!DN2188))</f>
        <v>0</v>
      </c>
      <c r="AI183" s="207">
        <f>IF(aurora_data!S2188-INT(aurora_data!S2188)&gt;=0.75, INT(aurora_data!S2188)+1, INT(aurora_data!S2188))</f>
        <v>0</v>
      </c>
      <c r="AJ183" s="208">
        <f>IF(aurora_data!DO2188-INT(aurora_data!DO2188)&gt;=0.75, INT(aurora_data!DO2188)+1, INT(aurora_data!DO2188))</f>
        <v>0</v>
      </c>
      <c r="AK183" s="207">
        <f>IF(aurora_data!T2188-INT(aurora_data!T2188)&gt;=0.75, INT(aurora_data!T2188)+1, INT(aurora_data!T2188))</f>
        <v>0</v>
      </c>
      <c r="AL183" s="207">
        <f>IF(aurora_data!DP2188-INT(aurora_data!DP2188)&gt;=0.75, INT(aurora_data!DP2188)+1, INT(aurora_data!DP2188))</f>
        <v>0</v>
      </c>
      <c r="AM183" s="207">
        <f>IF(aurora_data!U2188-INT(aurora_data!U2188)&gt;=0.75, INT(aurora_data!U2188)+1, INT(aurora_data!U2188))</f>
        <v>0</v>
      </c>
      <c r="AN183" s="300">
        <f>IF(aurora_data!DQ2188-INT(aurora_data!DQ2188)&gt;=0.75, INT(aurora_data!DQ2188)+1, INT(aurora_data!DQ2188))</f>
        <v>0</v>
      </c>
      <c r="AO183" s="207">
        <f>IF(aurora_data!V2188-INT(aurora_data!V2188)&gt;=0.75, INT(aurora_data!V2188)+1, INT(aurora_data!V2188))</f>
        <v>0</v>
      </c>
      <c r="AP183" s="207">
        <f>IF(aurora_data!DR2188-INT(aurora_data!DR2188)&gt;=0.75, INT(aurora_data!DR2188)+1, INT(aurora_data!DR2188))</f>
        <v>0</v>
      </c>
      <c r="AQ183" s="207">
        <f>IF(aurora_data!W2188-INT(aurora_data!W2188)&gt;=0.75, INT(aurora_data!W2188)+1, INT(aurora_data!W2188))</f>
        <v>0</v>
      </c>
      <c r="AR183" s="208">
        <f>IF(aurora_data!DS2188-INT(aurora_data!DS2188)&gt;=0.75, INT(aurora_data!DS2188)+1, INT(aurora_data!DS2188))</f>
        <v>0</v>
      </c>
      <c r="AS183" s="207">
        <f>IF(aurora_data!X2188-INT(aurora_data!X2188)&gt;=0.75, INT(aurora_data!X2188)+1, INT(aurora_data!X2188))</f>
        <v>0</v>
      </c>
      <c r="AT183" s="300">
        <f>IF(aurora_data!DT2188-INT(aurora_data!DT2188)&gt;=0.75, INT(aurora_data!DT2188)+1, INT(aurora_data!DT2188))</f>
        <v>0</v>
      </c>
      <c r="AU183" s="207">
        <f>IF(aurora_data!Y2188-INT(aurora_data!Y2188)&gt;=0.75, INT(aurora_data!Y2188)+1, INT(aurora_data!Y2188))</f>
        <v>0</v>
      </c>
      <c r="AV183" s="300">
        <f>IF(aurora_data!DU2188-INT(aurora_data!DU2188)&gt;=0.75, INT(aurora_data!DU2188)+1, INT(aurora_data!DU2188))</f>
        <v>0</v>
      </c>
      <c r="AW183" s="207">
        <f>IF(aurora_data!Z2188-INT(aurora_data!Z2188)&gt;=0.75, INT(aurora_data!Z2188)+1, INT(aurora_data!Z2188))</f>
        <v>0</v>
      </c>
      <c r="AX183" s="300">
        <f>IF(aurora_data!DV2188-INT(aurora_data!DV2188)&gt;=0.75, INT(aurora_data!DV2188)+1, INT(aurora_data!DV2188))</f>
        <v>0</v>
      </c>
      <c r="AY183" s="207">
        <f>IF(aurora_data!AA2188-INT(aurora_data!AA2188)&gt;=0.75, INT(aurora_data!AA2188)+1, INT(aurora_data!AA2188))</f>
        <v>0</v>
      </c>
      <c r="AZ183" s="313">
        <f>IF(aurora_data!DW2188-INT(aurora_data!DW2188)&gt;=0.75, INT(aurora_data!DW2188)+1, INT(aurora_data!DW2188))</f>
        <v>0</v>
      </c>
      <c r="BA183" s="331">
        <f>IF(aurora_data!AB2188-INT(aurora_data!AB2188)&gt;=0.75, INT(aurora_data!AB2188)+1, INT(aurora_data!AB2188))</f>
        <v>0</v>
      </c>
      <c r="BB183" s="300">
        <f>IF(aurora_data!DX2188-INT(aurora_data!DX2188)&gt;=0.75, INT(aurora_data!DX2188)+1, INT(aurora_data!DX2188))</f>
        <v>0</v>
      </c>
      <c r="BC183" s="207">
        <f>IF(aurora_data!AC2188-INT(aurora_data!AC2188)&gt;=0.75, INT(aurora_data!AC2188)+1, INT(aurora_data!AC2188))</f>
        <v>0</v>
      </c>
      <c r="BD183" s="300">
        <f>IF(aurora_data!DY2188-INT(aurora_data!DY2188)&gt;=0.75, INT(aurora_data!DY2188)+1, INT(aurora_data!DY2188))</f>
        <v>0</v>
      </c>
      <c r="BE183" s="207">
        <f>IF(aurora_data!AD2188-INT(aurora_data!AD2188)&gt;=0.75, INT(aurora_data!AD2188)+1, INT(aurora_data!AD2188))</f>
        <v>1</v>
      </c>
      <c r="BF183" s="300">
        <f>IF(aurora_data!DZ2188-INT(aurora_data!DZ2188)&gt;=0.75, INT(aurora_data!DZ2188)+1, INT(aurora_data!DZ2188))</f>
        <v>1</v>
      </c>
      <c r="BG183" s="207">
        <f>IF(aurora_data!AE2188-INT(aurora_data!AE2188)&gt;=0.75, INT(aurora_data!AE2188)+1, INT(aurora_data!AE2188))</f>
        <v>0</v>
      </c>
      <c r="BH183" s="313">
        <f>IF(aurora_data!EA2188-INT(aurora_data!EA2188)&gt;=0.75, INT(aurora_data!EA2188)+1, INT(aurora_data!EA2188))</f>
        <v>0</v>
      </c>
      <c r="BI183" s="207">
        <f>IF(aurora_data!AF2188-INT(aurora_data!AF2188)&gt;=0.75, INT(aurora_data!AF2188)+1, INT(aurora_data!AF2188))</f>
        <v>0</v>
      </c>
      <c r="BJ183" s="300">
        <f>IF(aurora_data!EB2188-INT(aurora_data!EB2188)&gt;=0.75, INT(aurora_data!EB2188)+1, INT(aurora_data!EB2188))</f>
        <v>0</v>
      </c>
      <c r="BK183" s="207">
        <f>IF(aurora_data!AG2188-INT(aurora_data!AG2188)&gt;=0.75, INT(aurora_data!AG2188)+1, INT(aurora_data!AG2188))</f>
        <v>0</v>
      </c>
      <c r="BL183" s="300">
        <f>IF(aurora_data!EC2188-INT(aurora_data!EC2188)&gt;=0.75, INT(aurora_data!EC2188)+1, INT(aurora_data!EC2188))</f>
        <v>0</v>
      </c>
      <c r="BM183" s="207">
        <f>IF(aurora_data!AH2188-INT(aurora_data!AH2188)&gt;=0.75, INT(aurora_data!AH2188)+1, INT(aurora_data!AH2188))</f>
        <v>1</v>
      </c>
      <c r="BN183" s="300">
        <f>IF(aurora_data!ED2188-INT(aurora_data!ED2188)&gt;=0.75, INT(aurora_data!ED2188)+1, INT(aurora_data!ED2188))</f>
        <v>1</v>
      </c>
      <c r="BO183" s="207">
        <f>IF(aurora_data!AI2188-INT(aurora_data!AI2188)&gt;=0.75, INT(aurora_data!AI2188)+1, INT(aurora_data!AI2188))</f>
        <v>0</v>
      </c>
      <c r="BP183" s="313">
        <f>IF(aurora_data!EE2188-INT(aurora_data!EE2188)&gt;=0.75, INT(aurora_data!EE2188)+1, INT(aurora_data!EE2188))</f>
        <v>0</v>
      </c>
      <c r="BQ183" s="207">
        <f>IF(aurora_data!AJ2188-INT(aurora_data!AJ2188)&gt;=0.75, INT(aurora_data!AJ2188)+1, INT(aurora_data!AJ2188))</f>
        <v>0</v>
      </c>
      <c r="BR183" s="300">
        <f>IF(aurora_data!EF2188-INT(aurora_data!EF2188)&gt;=0.75, INT(aurora_data!EF2188)+1, INT(aurora_data!EF2188))</f>
        <v>0</v>
      </c>
      <c r="BS183" s="207">
        <f>IF(aurora_data!AK2188-INT(aurora_data!AK2188)&gt;=0.75, INT(aurora_data!AK2188)+1, INT(aurora_data!AK2188))</f>
        <v>0</v>
      </c>
      <c r="BT183" s="300">
        <f>IF(aurora_data!EG2188-INT(aurora_data!EG2188)&gt;=0.75, INT(aurora_data!EG2188)+1, INT(aurora_data!EG2188))</f>
        <v>0</v>
      </c>
      <c r="BU183" s="207">
        <f>IF(aurora_data!AL2188-INT(aurora_data!AL2188)&gt;=0.75, INT(aurora_data!AL2188)+1, INT(aurora_data!AL2188))</f>
        <v>1</v>
      </c>
      <c r="BV183" s="300">
        <f>IF(aurora_data!EH2188-INT(aurora_data!EH2188)&gt;=0.75, INT(aurora_data!EH2188)+1, INT(aurora_data!EH2188))</f>
        <v>1</v>
      </c>
      <c r="BW183" s="207">
        <f>IF(aurora_data!AM2188-INT(aurora_data!AM2188)&gt;=0.75, INT(aurora_data!AM2188)+1, INT(aurora_data!AM2188))</f>
        <v>0</v>
      </c>
      <c r="BX183" s="208">
        <f>IF(aurora_data!EI2188-INT(aurora_data!EI2188)&gt;=0.75, INT(aurora_data!EI2188)+1, INT(aurora_data!EI2188))</f>
        <v>0</v>
      </c>
      <c r="BY183" s="207">
        <f>IF(aurora_data!AN2188-INT(aurora_data!AN2188)&gt;=0.75, INT(aurora_data!AN2188)+1, INT(aurora_data!AN2188))</f>
        <v>0</v>
      </c>
      <c r="BZ183" s="207">
        <f>IF(aurora_data!EJ2188-INT(aurora_data!EJ2188)&gt;=0.75, INT(aurora_data!EJ2188)+1, INT(aurora_data!EJ2188))</f>
        <v>0</v>
      </c>
      <c r="CA183" s="207">
        <f>IF(aurora_data!AO2188-INT(aurora_data!AO2188)&gt;=0.75, INT(aurora_data!AO2188)+1, INT(aurora_data!AO2188))</f>
        <v>0</v>
      </c>
      <c r="CB183" s="300">
        <f>IF(aurora_data!EK2188-INT(aurora_data!EK2188)&gt;=0.75, INT(aurora_data!EK2188)+1, INT(aurora_data!EK2188))</f>
        <v>0</v>
      </c>
      <c r="CC183" s="207">
        <f>IF(aurora_data!AP2188-INT(aurora_data!AP2188)&gt;=0.75, INT(aurora_data!AP2188)+1, INT(aurora_data!AP2188))</f>
        <v>0</v>
      </c>
      <c r="CD183" s="207">
        <f>IF(aurora_data!EL2188-INT(aurora_data!EL2188)&gt;=0.75, INT(aurora_data!EL2188)+1, INT(aurora_data!EL2188))</f>
        <v>0</v>
      </c>
      <c r="CE183" s="207">
        <f>IF(aurora_data!AQ2188-INT(aurora_data!AQ2188)&gt;=0.75, INT(aurora_data!AQ2188)+1, INT(aurora_data!AQ2188))</f>
        <v>0</v>
      </c>
      <c r="CF183" s="207">
        <f>IF(aurora_data!EM2188-INT(aurora_data!EM2188)&gt;=0.75, INT(aurora_data!EM2188)+1, INT(aurora_data!EM2188))</f>
        <v>0</v>
      </c>
      <c r="CG183" s="206">
        <f>IF(aurora_data!AR2188-INT(aurora_data!AR2188)&gt;=0.75, INT(aurora_data!AR2188)+1, INT(aurora_data!AR2188))</f>
        <v>0</v>
      </c>
      <c r="CH183" s="207">
        <f>IF(aurora_data!EN2188-INT(aurora_data!EN2188)&gt;=0.75, INT(aurora_data!EN2188)+1, INT(aurora_data!EN2188))</f>
        <v>0</v>
      </c>
      <c r="CI183" s="207">
        <f>IF(aurora_data!AS2188-INT(aurora_data!AS2188)&gt;=0.75, INT(aurora_data!AS2188)+1, INT(aurora_data!AS2188))</f>
        <v>0</v>
      </c>
      <c r="CJ183" s="300">
        <f>IF(aurora_data!EO2188-INT(aurora_data!EO2188)&gt;=0.75, INT(aurora_data!EO2188)+1, INT(aurora_data!EO2188))</f>
        <v>0</v>
      </c>
      <c r="CK183" s="207">
        <f>IF(aurora_data!AT2188-INT(aurora_data!AT2188)&gt;=0.75, INT(aurora_data!AT2188)+1, INT(aurora_data!AT2188))</f>
        <v>1</v>
      </c>
      <c r="CL183" s="207">
        <f>IF(aurora_data!EP2188-INT(aurora_data!EP2188)&gt;=0.75, INT(aurora_data!EP2188)+1, INT(aurora_data!EP2188))</f>
        <v>1</v>
      </c>
      <c r="CM183" s="207">
        <f>IF(aurora_data!AU2188-INT(aurora_data!AU2188)&gt;=0.75, INT(aurora_data!AU2188)+1, INT(aurora_data!AU2188))</f>
        <v>1</v>
      </c>
      <c r="CN183" s="313">
        <f>IF(aurora_data!EQ2188-INT(aurora_data!EQ2188)&gt;=0.75, INT(aurora_data!EQ2188)+1, INT(aurora_data!EQ2188))</f>
        <v>1</v>
      </c>
      <c r="CO183" s="207">
        <f>IF(aurora_data!AV2188-INT(aurora_data!AV2188)&gt;=0.75, INT(aurora_data!AV2188)+1, INT(aurora_data!AV2188))</f>
        <v>0</v>
      </c>
      <c r="CP183" s="207">
        <f>IF(aurora_data!ER2188-INT(aurora_data!ER2188)&gt;=0.75, INT(aurora_data!ER2188)+1, INT(aurora_data!ER2188))</f>
        <v>0</v>
      </c>
      <c r="CQ183" s="207">
        <f>IF(aurora_data!AW2188-INT(aurora_data!AW2188)&gt;=0.75, INT(aurora_data!AW2188)+1, INT(aurora_data!AW2188))</f>
        <v>0</v>
      </c>
      <c r="CR183" s="300">
        <f>IF(aurora_data!ES2188-INT(aurora_data!ES2188)&gt;=0.75, INT(aurora_data!ES2188)+1, INT(aurora_data!ES2188))</f>
        <v>0</v>
      </c>
      <c r="CS183" s="207">
        <f>IF(aurora_data!AX2188-INT(aurora_data!AX2188)&gt;=0.75, INT(aurora_data!AX2188)+1, INT(aurora_data!AX2188))</f>
        <v>1</v>
      </c>
      <c r="CT183" s="300">
        <f>IF(aurora_data!ET2188-INT(aurora_data!ET2188)&gt;=0.75, INT(aurora_data!ET2188)+1, INT(aurora_data!ET2188))</f>
        <v>1</v>
      </c>
      <c r="CU183" s="207">
        <f>IF(aurora_data!AY2188-INT(aurora_data!AY2188)&gt;=0.75, INT(aurora_data!AY2188)+1, INT(aurora_data!AY2188))</f>
        <v>1</v>
      </c>
      <c r="CV183" s="313">
        <f>IF(aurora_data!EU2188-INT(aurora_data!EU2188)&gt;=0.75, INT(aurora_data!EU2188)+1, INT(aurora_data!EU2188))</f>
        <v>1</v>
      </c>
      <c r="CW183" s="207">
        <f>IF(aurora_data!AZ2188-INT(aurora_data!AZ2188)&gt;=0.75, INT(aurora_data!AZ2188)+1, INT(aurora_data!AZ2188))</f>
        <v>0</v>
      </c>
      <c r="CX183" s="300">
        <f>IF(aurora_data!EV2188-INT(aurora_data!EV2188)&gt;=0.75, INT(aurora_data!EV2188)+1, INT(aurora_data!EV2188))</f>
        <v>0</v>
      </c>
      <c r="CY183" s="207">
        <f>IF(aurora_data!BA2188-INT(aurora_data!BA2188)&gt;=0.75, INT(aurora_data!BA2188)+1, INT(aurora_data!BA2188))</f>
        <v>0</v>
      </c>
      <c r="CZ183" s="300">
        <f>IF(aurora_data!EW2188-INT(aurora_data!EW2188)&gt;=0.75, INT(aurora_data!EW2188)+1, INT(aurora_data!EW2188))</f>
        <v>0</v>
      </c>
      <c r="DA183" s="207">
        <f>IF(aurora_data!BB2188-INT(aurora_data!BB2188)&gt;=0.75, INT(aurora_data!BB2188)+1, INT(aurora_data!BB2188))</f>
        <v>1</v>
      </c>
      <c r="DB183" s="300">
        <f>IF(aurora_data!EX2188-INT(aurora_data!EX2188)&gt;=0.75, INT(aurora_data!EX2188)+1, INT(aurora_data!EX2188))</f>
        <v>1</v>
      </c>
      <c r="DC183" s="207">
        <f>IF(aurora_data!BC2188-INT(aurora_data!BC2188)&gt;=0.75, INT(aurora_data!BC2188)+1, INT(aurora_data!BC2188))</f>
        <v>1</v>
      </c>
      <c r="DD183" s="313">
        <f>IF(aurora_data!EY2188-INT(aurora_data!EY2188)&gt;=0.75, INT(aurora_data!EY2188)+1, INT(aurora_data!EY2188))</f>
        <v>1</v>
      </c>
      <c r="DE183" s="207">
        <f>IF(aurora_data!BD2188-INT(aurora_data!BD2188)&gt;=0.75, INT(aurora_data!BD2188)+1, INT(aurora_data!BD2188))</f>
        <v>0</v>
      </c>
      <c r="DF183" s="300">
        <f>IF(aurora_data!EZ2188-INT(aurora_data!EZ2188)&gt;=0.75, INT(aurora_data!EZ2188)+1, INT(aurora_data!EZ2188))</f>
        <v>0</v>
      </c>
      <c r="DG183" s="207">
        <f>IF(aurora_data!BE2188-INT(aurora_data!BE2188)&gt;=0.75, INT(aurora_data!BE2188)+1, INT(aurora_data!BE2188))</f>
        <v>0</v>
      </c>
      <c r="DH183" s="300">
        <f>IF(aurora_data!FA2188-INT(aurora_data!FA2188)&gt;=0.75, INT(aurora_data!FA2188)+1, INT(aurora_data!FA2188))</f>
        <v>0</v>
      </c>
      <c r="DI183" s="207">
        <f>IF(aurora_data!BF2188-INT(aurora_data!BF2188)&gt;=0.75, INT(aurora_data!BF2188)+1, INT(aurora_data!BF2188))</f>
        <v>1</v>
      </c>
      <c r="DJ183" s="300">
        <f>IF(aurora_data!FB2188-INT(aurora_data!FB2188)&gt;=0.75, INT(aurora_data!FB2188)+1, INT(aurora_data!FB2188))</f>
        <v>1</v>
      </c>
      <c r="DK183" s="207">
        <f>IF(aurora_data!BG2188-INT(aurora_data!BG2188)&gt;=0.75, INT(aurora_data!BG2188)+1, INT(aurora_data!BG2188))</f>
        <v>0</v>
      </c>
      <c r="DL183" s="300">
        <f>IF(aurora_data!FC2188-INT(aurora_data!FC2188)&gt;=0.75, INT(aurora_data!FC2188)+1, INT(aurora_data!FC2188))</f>
        <v>0</v>
      </c>
      <c r="DM183" s="207">
        <f>IF(aurora_data!BH2188-INT(aurora_data!BH2188)&gt;=0.75, INT(aurora_data!BH2188)+1, INT(aurora_data!BH2188))</f>
        <v>0</v>
      </c>
      <c r="DN183" s="207">
        <f>IF(aurora_data!FD2188-INT(aurora_data!FD2188)&gt;=0.75, INT(aurora_data!FD2188)+1, INT(aurora_data!FD2188))</f>
        <v>0</v>
      </c>
      <c r="DO183" s="207">
        <f>IF(aurora_data!BI2188-INT(aurora_data!BI2188)&gt;=0.75, INT(aurora_data!BI2188)+1, INT(aurora_data!BI2188))</f>
        <v>0</v>
      </c>
      <c r="DP183" s="300">
        <f>IF(aurora_data!FE2188-INT(aurora_data!FE2188)&gt;=0.75, INT(aurora_data!FE2188)+1, INT(aurora_data!FE2188))</f>
        <v>0</v>
      </c>
      <c r="DQ183" s="207">
        <f>IF(aurora_data!BJ2188-INT(aurora_data!BJ2188)&gt;=0.75, INT(aurora_data!BJ2188)+1, INT(aurora_data!BJ2188))</f>
        <v>0</v>
      </c>
      <c r="DR183" s="207">
        <f>IF(aurora_data!FF2188-INT(aurora_data!FF2188)&gt;=0.75, INT(aurora_data!FF2188)+1, INT(aurora_data!FF2188))</f>
        <v>0</v>
      </c>
      <c r="DS183" s="207">
        <f>IF(aurora_data!BK2188-INT(aurora_data!BK2188)&gt;=0.75, INT(aurora_data!BK2188)+1, INT(aurora_data!BK2188))</f>
        <v>0</v>
      </c>
      <c r="DT183" s="207">
        <f>IF(aurora_data!FG2188-INT(aurora_data!FG2188)&gt;=0.75, INT(aurora_data!FG2188)+1, INT(aurora_data!FG2188))</f>
        <v>0</v>
      </c>
      <c r="DU183" s="206">
        <f>IF(aurora_data!BL2188-INT(aurora_data!BL2188)&gt;=0.75, INT(aurora_data!BL2188)+1, INT(aurora_data!BL2188))</f>
        <v>0</v>
      </c>
      <c r="DV183" s="207">
        <f>IF(aurora_data!FH2188-INT(aurora_data!FH2188)&gt;=0.75, INT(aurora_data!FH2188)+1, INT(aurora_data!FH2188))</f>
        <v>0</v>
      </c>
      <c r="DW183" s="207">
        <f>IF(aurora_data!BM2188-INT(aurora_data!BM2188)&gt;=0.75, INT(aurora_data!BM2188)+1, INT(aurora_data!BM2188))</f>
        <v>0</v>
      </c>
      <c r="DX183" s="300">
        <f>IF(aurora_data!FI2188-INT(aurora_data!FI2188)&gt;=0.75, INT(aurora_data!FI2188)+1, INT(aurora_data!FI2188))</f>
        <v>0</v>
      </c>
      <c r="DY183" s="207">
        <f>IF(aurora_data!BN2188-INT(aurora_data!BN2188)&gt;=0.75, INT(aurora_data!BN2188)+1, INT(aurora_data!BN2188))</f>
        <v>0</v>
      </c>
      <c r="DZ183" s="207">
        <f>IF(aurora_data!FJ2188-INT(aurora_data!FJ2188)&gt;=0.75, INT(aurora_data!FJ2188)+1, INT(aurora_data!FJ2188))</f>
        <v>0</v>
      </c>
      <c r="EA183" s="207">
        <f>IF(aurora_data!BO2188-INT(aurora_data!BO2188)&gt;=0.75, INT(aurora_data!BO2188)+1, INT(aurora_data!BO2188))</f>
        <v>0</v>
      </c>
      <c r="EB183" s="313">
        <f>IF(aurora_data!FK2188-INT(aurora_data!FK2188)&gt;=0.75, INT(aurora_data!FK2188)+1, INT(aurora_data!FK2188))</f>
        <v>0</v>
      </c>
      <c r="EC183" s="207">
        <f>IF(aurora_data!BP2188-INT(aurora_data!BP2188)&gt;=0.75, INT(aurora_data!BP2188)+1, INT(aurora_data!BP2188))</f>
        <v>0</v>
      </c>
      <c r="ED183" s="300">
        <f>IF(aurora_data!FL2188-INT(aurora_data!FL2188)&gt;=0.75, INT(aurora_data!FL2188)+1, INT(aurora_data!FL2188))</f>
        <v>0</v>
      </c>
      <c r="EE183" s="207">
        <f>IF(aurora_data!BQ2188-INT(aurora_data!BQ2188)&gt;=0.75, INT(aurora_data!BQ2188)+1, INT(aurora_data!BQ2188))</f>
        <v>0</v>
      </c>
      <c r="EF183" s="300">
        <f>IF(aurora_data!FM2188-INT(aurora_data!FM2188)&gt;=0.75, INT(aurora_data!FM2188)+1, INT(aurora_data!FM2188))</f>
        <v>0</v>
      </c>
      <c r="EG183" s="207">
        <f>IF(aurora_data!BR2188-INT(aurora_data!BR2188)&gt;=0.75, INT(aurora_data!BR2188)+1, INT(aurora_data!BR2188))</f>
        <v>0</v>
      </c>
      <c r="EH183" s="300">
        <f>IF(aurora_data!FN2188-INT(aurora_data!FN2188)&gt;=0.75, INT(aurora_data!FN2188)+1, INT(aurora_data!FN2188))</f>
        <v>0</v>
      </c>
      <c r="EI183" s="207">
        <f>IF(aurora_data!BS2188-INT(aurora_data!BS2188)&gt;=0.75, INT(aurora_data!BS2188)+1, INT(aurora_data!BS2188))</f>
        <v>0</v>
      </c>
      <c r="EJ183" s="313">
        <f>IF(aurora_data!FO2188-INT(aurora_data!FO2188)&gt;=0.75, INT(aurora_data!FO2188)+1, INT(aurora_data!FO2188))</f>
        <v>0</v>
      </c>
      <c r="EK183" s="207">
        <f>IF(aurora_data!BT2188-INT(aurora_data!BT2188)&gt;=0.75, INT(aurora_data!BT2188)+1, INT(aurora_data!BT2188))</f>
        <v>0</v>
      </c>
      <c r="EL183" s="300">
        <f>IF(aurora_data!FP2188-INT(aurora_data!FP2188)&gt;=0.75, INT(aurora_data!FP2188)+1, INT(aurora_data!FP2188))</f>
        <v>0</v>
      </c>
      <c r="EM183" s="207">
        <f>IF(aurora_data!BU2188-INT(aurora_data!BU2188)&gt;=0.75, INT(aurora_data!BU2188)+1, INT(aurora_data!BU2188))</f>
        <v>0</v>
      </c>
      <c r="EN183" s="207">
        <f>IF(aurora_data!FQ2188-INT(aurora_data!FQ2188)&gt;=0.75, INT(aurora_data!FQ2188)+1, INT(aurora_data!FQ2188))</f>
        <v>0</v>
      </c>
      <c r="EO183" s="347">
        <f>IF(aurora_data!BV2188-INT(aurora_data!BV2188)&gt;=0.75, INT(aurora_data!BV2188)+1, INT(aurora_data!BV2188))</f>
        <v>0</v>
      </c>
      <c r="EP183" s="300">
        <f>IF(aurora_data!FR2188-INT(aurora_data!FR2188)&gt;=0.75, INT(aurora_data!FR2188)+1, INT(aurora_data!FR2188))</f>
        <v>0</v>
      </c>
      <c r="EQ183" s="207">
        <f>IF(aurora_data!BW2188-INT(aurora_data!BW2188)&gt;=0.75, INT(aurora_data!BW2188)+1, INT(aurora_data!BW2188))</f>
        <v>0</v>
      </c>
      <c r="ER183" s="313">
        <f>IF(aurora_data!FS2188-INT(aurora_data!FS2188)&gt;=0.75, INT(aurora_data!FS2188)+1, INT(aurora_data!FS2188))</f>
        <v>0</v>
      </c>
      <c r="ES183" s="207">
        <f>IF(aurora_data!BX2188-INT(aurora_data!BX2188)&gt;=0.75, INT(aurora_data!BX2188)+1, INT(aurora_data!BX2188))</f>
        <v>0</v>
      </c>
      <c r="ET183" s="300">
        <f>IF(aurora_data!FT2188-INT(aurora_data!FT2188)&gt;=0.75, INT(aurora_data!FT2188)+1, INT(aurora_data!FT2188))</f>
        <v>0</v>
      </c>
      <c r="EU183" s="207">
        <f>IF(aurora_data!BY2188-INT(aurora_data!BY2188)&gt;=0.75, INT(aurora_data!BY2188)+1, INT(aurora_data!BY2188))</f>
        <v>0</v>
      </c>
      <c r="EV183" s="300">
        <f>IF(aurora_data!FU2188-INT(aurora_data!FU2188)&gt;=0.75, INT(aurora_data!FU2188)+1, INT(aurora_data!FU2188))</f>
        <v>0</v>
      </c>
      <c r="EW183" s="207">
        <f>IF(aurora_data!BZ2188-INT(aurora_data!BZ2188)&gt;=0.75, INT(aurora_data!BZ2188)+1, INT(aurora_data!BZ2188))</f>
        <v>0</v>
      </c>
      <c r="EX183" s="300">
        <f>IF(aurora_data!FV2188-INT(aurora_data!FV2188)&gt;=0.75, INT(aurora_data!FV2188)+1, INT(aurora_data!FV2188))</f>
        <v>0</v>
      </c>
      <c r="EY183" s="207">
        <f>IF(aurora_data!CA2188-INT(aurora_data!CA2188)&gt;=0.75, INT(aurora_data!CA2188)+1, INT(aurora_data!CA2188))</f>
        <v>0</v>
      </c>
      <c r="EZ183" s="300">
        <f>IF(aurora_data!FW2188-INT(aurora_data!FW2188)&gt;=0.75, INT(aurora_data!FW2188)+1, INT(aurora_data!FW2188))</f>
        <v>0</v>
      </c>
      <c r="FA183" s="207">
        <f>IF(aurora_data!CB2188-INT(aurora_data!CB2188)&gt;=0.75, INT(aurora_data!CB2188)+1, INT(aurora_data!CB2188))</f>
        <v>0</v>
      </c>
      <c r="FB183" s="207">
        <f>IF(aurora_data!FX2188-INT(aurora_data!FX2188)&gt;=0.75, INT(aurora_data!FX2188)+1, INT(aurora_data!FX2188))</f>
        <v>0</v>
      </c>
      <c r="FC183" s="207">
        <f>IF(aurora_data!CC2188-INT(aurora_data!CC2188)&gt;=0.75, INT(aurora_data!CC2188)+1, INT(aurora_data!CC2188))</f>
        <v>0</v>
      </c>
      <c r="FD183" s="300">
        <f>IF(aurora_data!FY2188-INT(aurora_data!FY2188)&gt;=0.75, INT(aurora_data!FY2188)+1, INT(aurora_data!FY2188))</f>
        <v>0</v>
      </c>
      <c r="FE183" s="207">
        <f>IF(aurora_data!CD2188-INT(aurora_data!CD2188)&gt;=0.75, INT(aurora_data!CD2188)+1, INT(aurora_data!CD2188))</f>
        <v>0</v>
      </c>
      <c r="FF183" s="207">
        <f>IF(aurora_data!FZ2188-INT(aurora_data!FZ2188)&gt;=0.75, INT(aurora_data!FZ2188)+1, INT(aurora_data!FZ2188))</f>
        <v>0</v>
      </c>
      <c r="FG183" s="207">
        <f>IF(aurora_data!CE2188-INT(aurora_data!CE2188)&gt;=0.75, INT(aurora_data!CE2188)+1, INT(aurora_data!CE2188))</f>
        <v>0</v>
      </c>
      <c r="FH183" s="207">
        <f>IF(aurora_data!GA2188-INT(aurora_data!GA2188)&gt;=0.75, INT(aurora_data!GA2188)+1, INT(aurora_data!GA2188))</f>
        <v>0</v>
      </c>
      <c r="FI183" s="206">
        <f>IF(aurora_data!CF2188-INT(aurora_data!CF2188)&gt;=0.75,INT(aurora_data!CF2188)+1,INT(aurora_data!CF2188))</f>
        <v>0</v>
      </c>
      <c r="FJ183" s="384">
        <f>IF(aurora_data!GB2188-INT(aurora_data!GB2188)&gt;=0.75,INT(aurora_data!GB2188)+1,INT(aurora_data!GB2188))</f>
        <v>0</v>
      </c>
      <c r="FK183" s="207">
        <f>IF(aurora_data!CG2188-INT(aurora_data!CG2188)&gt;=0.75,INT(aurora_data!CG2188)+1,INT(aurora_data!CG2188))</f>
        <v>0</v>
      </c>
      <c r="FL183" s="300">
        <f>IF(aurora_data!GC2188-INT(aurora_data!GC2188)&gt;=0.75, INT(aurora_data!GC2188)+1, INT(aurora_data!GC2188))</f>
        <v>0</v>
      </c>
      <c r="FM183" s="207">
        <f>IF(aurora_data!CH2188-INT(aurora_data!CH2188)&gt;=0.75, INT(aurora_data!CH2188)+1, INT(aurora_data!CH2188))</f>
        <v>0</v>
      </c>
      <c r="FN183" s="300">
        <f>IF(aurora_data!GD2188-INT(aurora_data!GD2188)&gt;=0.75, INT(aurora_data!GD2188)+1, INT(aurora_data!GD2188))</f>
        <v>0</v>
      </c>
      <c r="FO183" s="207">
        <f>IF(aurora_data!CI2188-INT(aurora_data!CI2188)&gt;=0.75, INT(aurora_data!CI2188)+1, INT(aurora_data!CI2188))</f>
        <v>0</v>
      </c>
      <c r="FP183" s="313">
        <f>IF(aurora_data!GE2188-INT(aurora_data!GE2188)&gt;=0.75, INT(aurora_data!GE2188)+1, INT(aurora_data!GE2188))</f>
        <v>0</v>
      </c>
      <c r="FQ183" s="207">
        <f>IF(aurora_data!CJ2188-INT(aurora_data!CJ2188)&gt;=0.75, INT(aurora_data!CJ2188)+1, INT(aurora_data!CJ2188))</f>
        <v>1</v>
      </c>
      <c r="FR183" s="300">
        <f>IF(aurora_data!GF2188-INT(aurora_data!GF2188)&gt;=0.75, INT(aurora_data!GF2188)+1, INT(aurora_data!GF2188))</f>
        <v>1</v>
      </c>
      <c r="FS183" s="207">
        <f>IF(aurora_data!CK2188-INT(aurora_data!CK2188)&gt;=0.75, INT(aurora_data!CK2188)+1, INT(aurora_data!CK2188))</f>
        <v>0</v>
      </c>
      <c r="FT183" s="300">
        <f>IF(aurora_data!GG2188-INT(aurora_data!GG2188)&gt;=0.75, INT(aurora_data!GG2188)+1, INT(aurora_data!GG2188))</f>
        <v>0</v>
      </c>
      <c r="FU183" s="207">
        <f>IF(aurora_data!CL2188-INT(aurora_data!CL2188)&gt;=0.75, INT(aurora_data!CL2188)+1, INT(aurora_data!CL2188))</f>
        <v>1</v>
      </c>
      <c r="FV183" s="300">
        <f>IF(aurora_data!GH2188-INT(aurora_data!GH2188)&gt;=0.75, INT(aurora_data!GH2188)+1, INT(aurora_data!GH2188))</f>
        <v>1</v>
      </c>
      <c r="FW183" s="207">
        <f>IF(aurora_data!CM2188-INT(aurora_data!CM2188)&gt;=0.75, INT(aurora_data!CM2188)+1, INT(aurora_data!CM2188))</f>
        <v>0</v>
      </c>
      <c r="FX183" s="313">
        <f>IF(aurora_data!GI2188-INT(aurora_data!GI2188)&gt;=0.75, INT(aurora_data!GI2188)+1, INT(aurora_data!GI2188))</f>
        <v>0</v>
      </c>
      <c r="FY183" s="207">
        <f>IF(aurora_data!CN2188-INT(aurora_data!CN2188)&gt;=0.75, INT(aurora_data!CN2188)+1, INT(aurora_data!CN2188))</f>
        <v>2</v>
      </c>
      <c r="FZ183" s="300">
        <f>IF(aurora_data!GJ2188-INT(aurora_data!GJ2188)&gt;=0.75, INT(aurora_data!GJ2188)+1, INT(aurora_data!GJ2188))</f>
        <v>2</v>
      </c>
      <c r="GA183" s="207">
        <f>IF(aurora_data!CO2188-INT(aurora_data!CO2188)&gt;=0.75, INT(aurora_data!CO2188)+1, INT(aurora_data!CO2188))</f>
        <v>1</v>
      </c>
      <c r="GB183" s="207">
        <f>IF(aurora_data!GK2188-INT(aurora_data!GK2188)&gt;=0.75, INT(aurora_data!GK2188)+1, INT(aurora_data!GK2188))</f>
        <v>1</v>
      </c>
      <c r="GC183" s="347">
        <f>IF(aurora_data!CP2188-INT(aurora_data!CP2188)&gt;=0.75, INT(aurora_data!CP2188)+1, INT(aurora_data!CP2188))</f>
        <v>3</v>
      </c>
      <c r="GD183" s="300">
        <f>IF(aurora_data!GL2188-INT(aurora_data!GL2188)&gt;=0.75, INT(aurora_data!GL2188)+1, INT(aurora_data!GL2188))</f>
        <v>3</v>
      </c>
      <c r="GE183" s="207">
        <f>IF(aurora_data!CQ2188-INT(aurora_data!CQ2188)&gt;=0.75, INT(aurora_data!CQ2188)+1, INT(aurora_data!CQ2188))</f>
        <v>1</v>
      </c>
      <c r="GF183" s="313">
        <f>IF(aurora_data!GM2188-INT(aurora_data!GM2188)&gt;=0.75, INT(aurora_data!GM2188)+1, INT(aurora_data!GM2188))</f>
        <v>1</v>
      </c>
      <c r="GG183" s="207">
        <f>IF(aurora_data!CR2188-INT(aurora_data!CR2188)&gt;=0.75, INT(aurora_data!CR2188)+1, INT(aurora_data!CR2188))</f>
        <v>3</v>
      </c>
      <c r="GH183" s="300">
        <f>IF(aurora_data!GN2188-INT(aurora_data!GN2188)&gt;=0.75, INT(aurora_data!GN2188)+1, INT(aurora_data!GN2188))</f>
        <v>3</v>
      </c>
      <c r="GI183" s="207">
        <f>IF(aurora_data!CS2188-INT(aurora_data!CS2188)&gt;=0.75, INT(aurora_data!CS2188)+1, INT(aurora_data!CS2188))</f>
        <v>2</v>
      </c>
      <c r="GJ183" s="300">
        <f>IF(aurora_data!GO2188-INT(aurora_data!GO2188)&gt;=0.75, INT(aurora_data!GO2188)+1, INT(aurora_data!GO2188))</f>
        <v>2</v>
      </c>
      <c r="GK183" s="207">
        <f>IF(aurora_data!CT2188-INT(aurora_data!CT2188)&gt;=0.75, INT(aurora_data!CT2188)+1, INT(aurora_data!CT2188))</f>
        <v>4</v>
      </c>
      <c r="GL183" s="300">
        <f>IF(aurora_data!GP2188-INT(aurora_data!GP2188)&gt;=0.75, INT(aurora_data!GP2188)+1, INT(aurora_data!GP2188))</f>
        <v>4</v>
      </c>
      <c r="GM183" s="207">
        <f>IF(aurora_data!CU2188-INT(aurora_data!CU2188)&gt;=0.75, INT(aurora_data!CU2188)+1, INT(aurora_data!CU2188))</f>
        <v>2</v>
      </c>
      <c r="GN183" s="300">
        <f>IF(aurora_data!GQ2188-INT(aurora_data!GQ2188)&gt;=0.75, INT(aurora_data!GQ2188)+1, INT(aurora_data!GQ2188))</f>
        <v>2</v>
      </c>
      <c r="GO183" s="207">
        <f>IF(aurora_data!CV2188-INT(aurora_data!CV2188)&gt;=0.75, INT(aurora_data!CV2188)+1, INT(aurora_data!CV2188))</f>
        <v>0</v>
      </c>
      <c r="GP183" s="207">
        <f>IF(aurora_data!GR2188-INT(aurora_data!GR2188)&gt;=0.75, INT(aurora_data!GR2188)+1, INT(aurora_data!GR2188))</f>
        <v>0</v>
      </c>
      <c r="GQ183" s="207">
        <f>IF(aurora_data!CW2188-INT(aurora_data!CW2188)&gt;=0.75, INT(aurora_data!CW2188)+1, INT(aurora_data!CW2188))</f>
        <v>0</v>
      </c>
      <c r="GR183" s="300">
        <f>IF(aurora_data!GS2188-INT(aurora_data!GS2188)&gt;=0.75, INT(aurora_data!GS2188)+1, INT(aurora_data!GS2188))</f>
        <v>0</v>
      </c>
      <c r="GS183" s="207">
        <f>IF(aurora_data!CX2188-INT(aurora_data!CX2188)&gt;=0.75, INT(aurora_data!CX2188)+1, INT(aurora_data!CX2188))</f>
        <v>0</v>
      </c>
      <c r="GT183" s="207">
        <f>IF(aurora_data!GT2188-INT(aurora_data!GT2188)&gt;=0.75, INT(aurora_data!GT2188)+1, INT(aurora_data!GT2188))</f>
        <v>0</v>
      </c>
      <c r="GU183" s="207">
        <f>IF(aurora_data!CY2188-INT(aurora_data!CY2188)&gt;=0.75, INT(aurora_data!CY2188)+1, INT(aurora_data!CY2188))</f>
        <v>0</v>
      </c>
      <c r="GV183" s="207">
        <f>IF(aurora_data!GU2188-INT(aurora_data!GU2188)&gt;=0.75, INT(aurora_data!GU2188)+1, INT(aurora_data!GU2188))</f>
        <v>0</v>
      </c>
      <c r="GW183" s="363" t="s">
        <v>622</v>
      </c>
      <c r="GX183" s="209">
        <f>aurora_data!GV2188</f>
        <v>100</v>
      </c>
      <c r="GY183" s="259">
        <f t="shared" ref="GY183:GY190" si="273">GX183/$GX$183</f>
        <v>1</v>
      </c>
    </row>
    <row r="184" spans="2:207" s="2" customFormat="1">
      <c r="B184" s="512"/>
      <c r="C184" s="519"/>
      <c r="D184" s="213" t="s">
        <v>264</v>
      </c>
      <c r="E184" s="215">
        <f>IF(aurora_data!D2189-INT(aurora_data!D2189)&gt;=0.75, INT(aurora_data!D2189)+1, INT(aurora_data!D2189))</f>
        <v>0</v>
      </c>
      <c r="F184" s="309">
        <f>IF(aurora_data!CZ2189-INT(aurora_data!CZ2189)&gt;=0.75, INT(aurora_data!CZ2189)+1, INT(aurora_data!CZ2189))</f>
        <v>0</v>
      </c>
      <c r="G184" s="356">
        <f>IF(aurora_data!E2189-INT(aurora_data!E2189)&gt;=0.75, INT(aurora_data!E2189)+1, INT(aurora_data!E2189))</f>
        <v>0</v>
      </c>
      <c r="H184" s="309">
        <f>IF(aurora_data!DA2189-INT(aurora_data!DA2189)&gt;=0.75, INT(aurora_data!DA2189)+1, INT(aurora_data!DA2189))</f>
        <v>0</v>
      </c>
      <c r="I184" s="356">
        <f>IF(aurora_data!F2189-INT(aurora_data!F2189)&gt;=0.75, INT(aurora_data!F2189)+1, INT(aurora_data!F2189))</f>
        <v>1</v>
      </c>
      <c r="J184" s="309">
        <f>IF(aurora_data!DB2189-INT(aurora_data!DB2189)&gt;=0.75, INT(aurora_data!DB2189)+1, INT(aurora_data!DB2189))</f>
        <v>0</v>
      </c>
      <c r="K184" s="356">
        <f>IF(aurora_data!G2189-INT(aurora_data!G2189)&gt;=0.75, INT(aurora_data!G2189)+1, INT(aurora_data!G2189))</f>
        <v>0</v>
      </c>
      <c r="L184" s="322">
        <f>IF(aurora_data!DC2189-INT(aurora_data!DC2189)&gt;=0.75, INT(aurora_data!DC2189)+1, INT(aurora_data!DC2189))</f>
        <v>0</v>
      </c>
      <c r="M184" s="340">
        <f>IF(aurora_data!H2189-INT(aurora_data!H2189)&gt;=0.75, INT(aurora_data!H2189)+1, INT(aurora_data!H2189))</f>
        <v>0</v>
      </c>
      <c r="N184" s="309">
        <f>IF(aurora_data!DD2189-INT(aurora_data!DD2189)&gt;=0.75, INT(aurora_data!DD2189)+1, INT(aurora_data!DD2189))</f>
        <v>0</v>
      </c>
      <c r="O184" s="214">
        <f>IF(aurora_data!I2189-INT(aurora_data!I2189)&gt;=0.75, INT(aurora_data!I2189)+1, INT(aurora_data!I2189))</f>
        <v>0</v>
      </c>
      <c r="P184" s="309">
        <f>IF(aurora_data!DE2189-INT(aurora_data!DE2189)&gt;=0.75, INT(aurora_data!DE2189)+1, INT(aurora_data!DE2189))</f>
        <v>0</v>
      </c>
      <c r="Q184" s="356">
        <f>IF(aurora_data!J2189-INT(aurora_data!J2189)&gt;=0.75, INT(aurora_data!J2189)+1, INT(aurora_data!J2189))</f>
        <v>0</v>
      </c>
      <c r="R184" s="309">
        <f>IF(aurora_data!DF2189-INT(aurora_data!DF2189)&gt;=0.75, INT(aurora_data!DF2189)+1, INT(aurora_data!DF2189))</f>
        <v>0</v>
      </c>
      <c r="S184" s="214">
        <f>IF(aurora_data!K2189-INT(aurora_data!K2189)&gt;=0.75, INT(aurora_data!K2189)+1, INT(aurora_data!K2189))</f>
        <v>1</v>
      </c>
      <c r="T184" s="322">
        <f>IF(aurora_data!DG2189-INT(aurora_data!DG2189)&gt;=0.75, INT(aurora_data!DG2189)+1, INT(aurora_data!DG2189))</f>
        <v>0</v>
      </c>
      <c r="U184" s="340">
        <f>IF(aurora_data!L2189-INT(aurora_data!L2189)&gt;=0.75, INT(aurora_data!L2189)+1, INT(aurora_data!L2189))</f>
        <v>0</v>
      </c>
      <c r="V184" s="309">
        <f>IF(aurora_data!DH2189-INT(aurora_data!DH2189)&gt;=0.75, INT(aurora_data!DH2189)+1, INT(aurora_data!DH2189))</f>
        <v>0</v>
      </c>
      <c r="W184" s="214">
        <f>IF(aurora_data!M2189-INT(aurora_data!M2189)&gt;=0.75, INT(aurora_data!M2189)+1, INT(aurora_data!M2189))</f>
        <v>0</v>
      </c>
      <c r="X184" s="214">
        <f>IF(aurora_data!DI2189-INT(aurora_data!DI2189)&gt;=0.75, INT(aurora_data!DI2189)+1, INT(aurora_data!DI2189))</f>
        <v>0</v>
      </c>
      <c r="Y184" s="356">
        <f>IF(aurora_data!N2189-INT(aurora_data!N2189)&gt;=0.75, INT(aurora_data!N2189)+1, INT(aurora_data!N2189))</f>
        <v>0</v>
      </c>
      <c r="Z184" s="309">
        <f>IF(aurora_data!DJ2189-INT(aurora_data!DJ2189)&gt;=0.75, INT(aurora_data!DJ2189)+1, INT(aurora_data!DJ2189))</f>
        <v>0</v>
      </c>
      <c r="AA184" s="214">
        <f>IF(aurora_data!O2189-INT(aurora_data!O2189)&gt;=0.75, INT(aurora_data!O2189)+1, INT(aurora_data!O2189))</f>
        <v>0</v>
      </c>
      <c r="AB184" s="322">
        <f>IF(aurora_data!DK2189-INT(aurora_data!DK2189)&gt;=0.75, INT(aurora_data!DK2189)+1, INT(aurora_data!DK2189))</f>
        <v>0</v>
      </c>
      <c r="AC184" s="214">
        <f>IF(aurora_data!P2189-INT(aurora_data!P2189)&gt;=0.75, INT(aurora_data!P2189)+1, INT(aurora_data!P2189))</f>
        <v>1</v>
      </c>
      <c r="AD184" s="214">
        <f>IF(aurora_data!DL2189-INT(aurora_data!DL2189)&gt;=0.75, INT(aurora_data!DL2189)+1, INT(aurora_data!DL2189))</f>
        <v>0</v>
      </c>
      <c r="AE184" s="214">
        <f>IF(aurora_data!Q2189-INT(aurora_data!Q2189)&gt;=0.75, INT(aurora_data!Q2189)+1, INT(aurora_data!Q2189))</f>
        <v>0</v>
      </c>
      <c r="AF184" s="309">
        <f>IF(aurora_data!DM2189-INT(aurora_data!DM2189)&gt;=0.75, INT(aurora_data!DM2189)+1, INT(aurora_data!DM2189))</f>
        <v>0</v>
      </c>
      <c r="AG184" s="214">
        <f>IF(aurora_data!R2189-INT(aurora_data!R2189)&gt;=0.75, INT(aurora_data!R2189)+1, INT(aurora_data!R2189))</f>
        <v>0</v>
      </c>
      <c r="AH184" s="214">
        <f>IF(aurora_data!DN2189-INT(aurora_data!DN2189)&gt;=0.75, INT(aurora_data!DN2189)+1, INT(aurora_data!DN2189))</f>
        <v>1</v>
      </c>
      <c r="AI184" s="214">
        <f>IF(aurora_data!S2189-INT(aurora_data!S2189)&gt;=0.75, INT(aurora_data!S2189)+1, INT(aurora_data!S2189))</f>
        <v>2</v>
      </c>
      <c r="AJ184" s="216">
        <f>IF(aurora_data!DO2189-INT(aurora_data!DO2189)&gt;=0.75, INT(aurora_data!DO2189)+1, INT(aurora_data!DO2189))</f>
        <v>0</v>
      </c>
      <c r="AK184" s="214">
        <f>IF(aurora_data!T2189-INT(aurora_data!T2189)&gt;=0.75, INT(aurora_data!T2189)+1, INT(aurora_data!T2189))</f>
        <v>0</v>
      </c>
      <c r="AL184" s="214">
        <f>IF(aurora_data!DP2189-INT(aurora_data!DP2189)&gt;=0.75, INT(aurora_data!DP2189)+1, INT(aurora_data!DP2189))</f>
        <v>0</v>
      </c>
      <c r="AM184" s="214">
        <f>IF(aurora_data!U2189-INT(aurora_data!U2189)&gt;=0.75, INT(aurora_data!U2189)+1, INT(aurora_data!U2189))</f>
        <v>0</v>
      </c>
      <c r="AN184" s="309">
        <f>IF(aurora_data!DQ2189-INT(aurora_data!DQ2189)&gt;=0.75, INT(aurora_data!DQ2189)+1, INT(aurora_data!DQ2189))</f>
        <v>0</v>
      </c>
      <c r="AO184" s="214">
        <f>IF(aurora_data!V2189-INT(aurora_data!V2189)&gt;=0.75, INT(aurora_data!V2189)+1, INT(aurora_data!V2189))</f>
        <v>0</v>
      </c>
      <c r="AP184" s="214">
        <f>IF(aurora_data!DR2189-INT(aurora_data!DR2189)&gt;=0.75, INT(aurora_data!DR2189)+1, INT(aurora_data!DR2189))</f>
        <v>0</v>
      </c>
      <c r="AQ184" s="214">
        <f>IF(aurora_data!W2189-INT(aurora_data!W2189)&gt;=0.75, INT(aurora_data!W2189)+1, INT(aurora_data!W2189))</f>
        <v>0</v>
      </c>
      <c r="AR184" s="216">
        <f>IF(aurora_data!DS2189-INT(aurora_data!DS2189)&gt;=0.75, INT(aurora_data!DS2189)+1, INT(aurora_data!DS2189))</f>
        <v>0</v>
      </c>
      <c r="AS184" s="214">
        <f>IF(aurora_data!X2189-INT(aurora_data!X2189)&gt;=0.75, INT(aurora_data!X2189)+1, INT(aurora_data!X2189))</f>
        <v>0</v>
      </c>
      <c r="AT184" s="309">
        <f>IF(aurora_data!DT2189-INT(aurora_data!DT2189)&gt;=0.75, INT(aurora_data!DT2189)+1, INT(aurora_data!DT2189))</f>
        <v>0</v>
      </c>
      <c r="AU184" s="214">
        <f>IF(aurora_data!Y2189-INT(aurora_data!Y2189)&gt;=0.75, INT(aurora_data!Y2189)+1, INT(aurora_data!Y2189))</f>
        <v>0</v>
      </c>
      <c r="AV184" s="309">
        <f>IF(aurora_data!DU2189-INT(aurora_data!DU2189)&gt;=0.75, INT(aurora_data!DU2189)+1, INT(aurora_data!DU2189))</f>
        <v>0</v>
      </c>
      <c r="AW184" s="214">
        <f>IF(aurora_data!Z2189-INT(aurora_data!Z2189)&gt;=0.75, INT(aurora_data!Z2189)+1, INT(aurora_data!Z2189))</f>
        <v>1</v>
      </c>
      <c r="AX184" s="309">
        <f>IF(aurora_data!DV2189-INT(aurora_data!DV2189)&gt;=0.75, INT(aurora_data!DV2189)+1, INT(aurora_data!DV2189))</f>
        <v>0</v>
      </c>
      <c r="AY184" s="214">
        <f>IF(aurora_data!AA2189-INT(aurora_data!AA2189)&gt;=0.75, INT(aurora_data!AA2189)+1, INT(aurora_data!AA2189))</f>
        <v>0</v>
      </c>
      <c r="AZ184" s="322">
        <f>IF(aurora_data!DW2189-INT(aurora_data!DW2189)&gt;=0.75, INT(aurora_data!DW2189)+1, INT(aurora_data!DW2189))</f>
        <v>0</v>
      </c>
      <c r="BA184" s="340">
        <f>IF(aurora_data!AB2189-INT(aurora_data!AB2189)&gt;=0.75, INT(aurora_data!AB2189)+1, INT(aurora_data!AB2189))</f>
        <v>0</v>
      </c>
      <c r="BB184" s="309">
        <f>IF(aurora_data!DX2189-INT(aurora_data!DX2189)&gt;=0.75, INT(aurora_data!DX2189)+1, INT(aurora_data!DX2189))</f>
        <v>1</v>
      </c>
      <c r="BC184" s="214">
        <f>IF(aurora_data!AC2189-INT(aurora_data!AC2189)&gt;=0.75, INT(aurora_data!AC2189)+1, INT(aurora_data!AC2189))</f>
        <v>0</v>
      </c>
      <c r="BD184" s="309">
        <f>IF(aurora_data!DY2189-INT(aurora_data!DY2189)&gt;=0.75, INT(aurora_data!DY2189)+1, INT(aurora_data!DY2189))</f>
        <v>0</v>
      </c>
      <c r="BE184" s="214">
        <f>IF(aurora_data!AD2189-INT(aurora_data!AD2189)&gt;=0.75, INT(aurora_data!AD2189)+1, INT(aurora_data!AD2189))</f>
        <v>1</v>
      </c>
      <c r="BF184" s="309">
        <f>IF(aurora_data!DZ2189-INT(aurora_data!DZ2189)&gt;=0.75, INT(aurora_data!DZ2189)+1, INT(aurora_data!DZ2189))</f>
        <v>1</v>
      </c>
      <c r="BG184" s="214">
        <f>IF(aurora_data!AE2189-INT(aurora_data!AE2189)&gt;=0.75, INT(aurora_data!AE2189)+1, INT(aurora_data!AE2189))</f>
        <v>0</v>
      </c>
      <c r="BH184" s="322">
        <f>IF(aurora_data!EA2189-INT(aurora_data!EA2189)&gt;=0.75, INT(aurora_data!EA2189)+1, INT(aurora_data!EA2189))</f>
        <v>0</v>
      </c>
      <c r="BI184" s="214">
        <f>IF(aurora_data!AF2189-INT(aurora_data!AF2189)&gt;=0.75, INT(aurora_data!AF2189)+1, INT(aurora_data!AF2189))</f>
        <v>1</v>
      </c>
      <c r="BJ184" s="309">
        <f>IF(aurora_data!EB2189-INT(aurora_data!EB2189)&gt;=0.75, INT(aurora_data!EB2189)+1, INT(aurora_data!EB2189))</f>
        <v>0</v>
      </c>
      <c r="BK184" s="214">
        <f>IF(aurora_data!AG2189-INT(aurora_data!AG2189)&gt;=0.75, INT(aurora_data!AG2189)+1, INT(aurora_data!AG2189))</f>
        <v>0</v>
      </c>
      <c r="BL184" s="309">
        <f>IF(aurora_data!EC2189-INT(aurora_data!EC2189)&gt;=0.75, INT(aurora_data!EC2189)+1, INT(aurora_data!EC2189))</f>
        <v>0</v>
      </c>
      <c r="BM184" s="214">
        <f>IF(aurora_data!AH2189-INT(aurora_data!AH2189)&gt;=0.75, INT(aurora_data!AH2189)+1, INT(aurora_data!AH2189))</f>
        <v>3</v>
      </c>
      <c r="BN184" s="309">
        <f>IF(aurora_data!ED2189-INT(aurora_data!ED2189)&gt;=0.75, INT(aurora_data!ED2189)+1, INT(aurora_data!ED2189))</f>
        <v>1</v>
      </c>
      <c r="BO184" s="214">
        <f>IF(aurora_data!AI2189-INT(aurora_data!AI2189)&gt;=0.75, INT(aurora_data!AI2189)+1, INT(aurora_data!AI2189))</f>
        <v>0</v>
      </c>
      <c r="BP184" s="322">
        <f>IF(aurora_data!EE2189-INT(aurora_data!EE2189)&gt;=0.75, INT(aurora_data!EE2189)+1, INT(aurora_data!EE2189))</f>
        <v>0</v>
      </c>
      <c r="BQ184" s="214">
        <f>IF(aurora_data!AJ2189-INT(aurora_data!AJ2189)&gt;=0.75, INT(aurora_data!AJ2189)+1, INT(aurora_data!AJ2189))</f>
        <v>0</v>
      </c>
      <c r="BR184" s="309">
        <f>IF(aurora_data!EF2189-INT(aurora_data!EF2189)&gt;=0.75, INT(aurora_data!EF2189)+1, INT(aurora_data!EF2189))</f>
        <v>0</v>
      </c>
      <c r="BS184" s="214">
        <f>IF(aurora_data!AK2189-INT(aurora_data!AK2189)&gt;=0.75, INT(aurora_data!AK2189)+1, INT(aurora_data!AK2189))</f>
        <v>1</v>
      </c>
      <c r="BT184" s="309">
        <f>IF(aurora_data!EG2189-INT(aurora_data!EG2189)&gt;=0.75, INT(aurora_data!EG2189)+1, INT(aurora_data!EG2189))</f>
        <v>0</v>
      </c>
      <c r="BU184" s="214">
        <f>IF(aurora_data!AL2189-INT(aurora_data!AL2189)&gt;=0.75, INT(aurora_data!AL2189)+1, INT(aurora_data!AL2189))</f>
        <v>0</v>
      </c>
      <c r="BV184" s="309">
        <f>IF(aurora_data!EH2189-INT(aurora_data!EH2189)&gt;=0.75, INT(aurora_data!EH2189)+1, INT(aurora_data!EH2189))</f>
        <v>2</v>
      </c>
      <c r="BW184" s="214">
        <f>IF(aurora_data!AM2189-INT(aurora_data!AM2189)&gt;=0.75, INT(aurora_data!AM2189)+1, INT(aurora_data!AM2189))</f>
        <v>0</v>
      </c>
      <c r="BX184" s="216">
        <f>IF(aurora_data!EI2189-INT(aurora_data!EI2189)&gt;=0.75, INT(aurora_data!EI2189)+1, INT(aurora_data!EI2189))</f>
        <v>0</v>
      </c>
      <c r="BY184" s="214">
        <f>IF(aurora_data!AN2189-INT(aurora_data!AN2189)&gt;=0.75, INT(aurora_data!AN2189)+1, INT(aurora_data!AN2189))</f>
        <v>0</v>
      </c>
      <c r="BZ184" s="214">
        <f>IF(aurora_data!EJ2189-INT(aurora_data!EJ2189)&gt;=0.75, INT(aurora_data!EJ2189)+1, INT(aurora_data!EJ2189))</f>
        <v>0</v>
      </c>
      <c r="CA184" s="214">
        <f>IF(aurora_data!AO2189-INT(aurora_data!AO2189)&gt;=0.75, INT(aurora_data!AO2189)+1, INT(aurora_data!AO2189))</f>
        <v>0</v>
      </c>
      <c r="CB184" s="309">
        <f>IF(aurora_data!EK2189-INT(aurora_data!EK2189)&gt;=0.75, INT(aurora_data!EK2189)+1, INT(aurora_data!EK2189))</f>
        <v>0</v>
      </c>
      <c r="CC184" s="214">
        <f>IF(aurora_data!AP2189-INT(aurora_data!AP2189)&gt;=0.75, INT(aurora_data!AP2189)+1, INT(aurora_data!AP2189))</f>
        <v>0</v>
      </c>
      <c r="CD184" s="214">
        <f>IF(aurora_data!EL2189-INT(aurora_data!EL2189)&gt;=0.75, INT(aurora_data!EL2189)+1, INT(aurora_data!EL2189))</f>
        <v>0</v>
      </c>
      <c r="CE184" s="214">
        <f>IF(aurora_data!AQ2189-INT(aurora_data!AQ2189)&gt;=0.75, INT(aurora_data!AQ2189)+1, INT(aurora_data!AQ2189))</f>
        <v>0</v>
      </c>
      <c r="CF184" s="214">
        <f>IF(aurora_data!EM2189-INT(aurora_data!EM2189)&gt;=0.75, INT(aurora_data!EM2189)+1, INT(aurora_data!EM2189))</f>
        <v>0</v>
      </c>
      <c r="CG184" s="215">
        <f>IF(aurora_data!AR2189-INT(aurora_data!AR2189)&gt;=0.75, INT(aurora_data!AR2189)+1, INT(aurora_data!AR2189))</f>
        <v>1</v>
      </c>
      <c r="CH184" s="214">
        <f>IF(aurora_data!EN2189-INT(aurora_data!EN2189)&gt;=0.75, INT(aurora_data!EN2189)+1, INT(aurora_data!EN2189))</f>
        <v>0</v>
      </c>
      <c r="CI184" s="214">
        <f>IF(aurora_data!AS2189-INT(aurora_data!AS2189)&gt;=0.75, INT(aurora_data!AS2189)+1, INT(aurora_data!AS2189))</f>
        <v>1</v>
      </c>
      <c r="CJ184" s="309">
        <f>IF(aurora_data!EO2189-INT(aurora_data!EO2189)&gt;=0.75, INT(aurora_data!EO2189)+1, INT(aurora_data!EO2189))</f>
        <v>0</v>
      </c>
      <c r="CK184" s="214">
        <f>IF(aurora_data!AT2189-INT(aurora_data!AT2189)&gt;=0.75, INT(aurora_data!AT2189)+1, INT(aurora_data!AT2189))</f>
        <v>0</v>
      </c>
      <c r="CL184" s="214">
        <f>IF(aurora_data!EP2189-INT(aurora_data!EP2189)&gt;=0.75, INT(aurora_data!EP2189)+1, INT(aurora_data!EP2189))</f>
        <v>1</v>
      </c>
      <c r="CM184" s="214">
        <f>IF(aurora_data!AU2189-INT(aurora_data!AU2189)&gt;=0.75, INT(aurora_data!AU2189)+1, INT(aurora_data!AU2189))</f>
        <v>1</v>
      </c>
      <c r="CN184" s="322">
        <f>IF(aurora_data!EQ2189-INT(aurora_data!EQ2189)&gt;=0.75, INT(aurora_data!EQ2189)+1, INT(aurora_data!EQ2189))</f>
        <v>2</v>
      </c>
      <c r="CO184" s="214">
        <f>IF(aurora_data!AV2189-INT(aurora_data!AV2189)&gt;=0.75, INT(aurora_data!AV2189)+1, INT(aurora_data!AV2189))</f>
        <v>0</v>
      </c>
      <c r="CP184" s="214">
        <f>IF(aurora_data!ER2189-INT(aurora_data!ER2189)&gt;=0.75, INT(aurora_data!ER2189)+1, INT(aurora_data!ER2189))</f>
        <v>1</v>
      </c>
      <c r="CQ184" s="214">
        <f>IF(aurora_data!AW2189-INT(aurora_data!AW2189)&gt;=0.75, INT(aurora_data!AW2189)+1, INT(aurora_data!AW2189))</f>
        <v>1</v>
      </c>
      <c r="CR184" s="309">
        <f>IF(aurora_data!ES2189-INT(aurora_data!ES2189)&gt;=0.75, INT(aurora_data!ES2189)+1, INT(aurora_data!ES2189))</f>
        <v>0</v>
      </c>
      <c r="CS184" s="214">
        <f>IF(aurora_data!AX2189-INT(aurora_data!AX2189)&gt;=0.75, INT(aurora_data!AX2189)+1, INT(aurora_data!AX2189))</f>
        <v>2</v>
      </c>
      <c r="CT184" s="309">
        <f>IF(aurora_data!ET2189-INT(aurora_data!ET2189)&gt;=0.75, INT(aurora_data!ET2189)+1, INT(aurora_data!ET2189))</f>
        <v>1</v>
      </c>
      <c r="CU184" s="214">
        <f>IF(aurora_data!AY2189-INT(aurora_data!AY2189)&gt;=0.75, INT(aurora_data!AY2189)+1, INT(aurora_data!AY2189))</f>
        <v>1</v>
      </c>
      <c r="CV184" s="322">
        <f>IF(aurora_data!EU2189-INT(aurora_data!EU2189)&gt;=0.75, INT(aurora_data!EU2189)+1, INT(aurora_data!EU2189))</f>
        <v>1</v>
      </c>
      <c r="CW184" s="214">
        <f>IF(aurora_data!AZ2189-INT(aurora_data!AZ2189)&gt;=0.75, INT(aurora_data!AZ2189)+1, INT(aurora_data!AZ2189))</f>
        <v>1</v>
      </c>
      <c r="CX184" s="309">
        <f>IF(aurora_data!EV2189-INT(aurora_data!EV2189)&gt;=0.75, INT(aurora_data!EV2189)+1, INT(aurora_data!EV2189))</f>
        <v>0</v>
      </c>
      <c r="CY184" s="214">
        <f>IF(aurora_data!BA2189-INT(aurora_data!BA2189)&gt;=0.75, INT(aurora_data!BA2189)+1, INT(aurora_data!BA2189))</f>
        <v>1</v>
      </c>
      <c r="CZ184" s="309">
        <f>IF(aurora_data!EW2189-INT(aurora_data!EW2189)&gt;=0.75, INT(aurora_data!EW2189)+1, INT(aurora_data!EW2189))</f>
        <v>0</v>
      </c>
      <c r="DA184" s="214">
        <f>IF(aurora_data!BB2189-INT(aurora_data!BB2189)&gt;=0.75, INT(aurora_data!BB2189)+1, INT(aurora_data!BB2189))</f>
        <v>1</v>
      </c>
      <c r="DB184" s="309">
        <f>IF(aurora_data!EX2189-INT(aurora_data!EX2189)&gt;=0.75, INT(aurora_data!EX2189)+1, INT(aurora_data!EX2189))</f>
        <v>2</v>
      </c>
      <c r="DC184" s="214">
        <f>IF(aurora_data!BC2189-INT(aurora_data!BC2189)&gt;=0.75, INT(aurora_data!BC2189)+1, INT(aurora_data!BC2189))</f>
        <v>0</v>
      </c>
      <c r="DD184" s="322">
        <f>IF(aurora_data!EY2189-INT(aurora_data!EY2189)&gt;=0.75, INT(aurora_data!EY2189)+1, INT(aurora_data!EY2189))</f>
        <v>2</v>
      </c>
      <c r="DE184" s="214">
        <f>IF(aurora_data!BD2189-INT(aurora_data!BD2189)&gt;=0.75, INT(aurora_data!BD2189)+1, INT(aurora_data!BD2189))</f>
        <v>1</v>
      </c>
      <c r="DF184" s="309">
        <f>IF(aurora_data!EZ2189-INT(aurora_data!EZ2189)&gt;=0.75, INT(aurora_data!EZ2189)+1, INT(aurora_data!EZ2189))</f>
        <v>0</v>
      </c>
      <c r="DG184" s="214">
        <f>IF(aurora_data!BE2189-INT(aurora_data!BE2189)&gt;=0.75, INT(aurora_data!BE2189)+1, INT(aurora_data!BE2189))</f>
        <v>0</v>
      </c>
      <c r="DH184" s="309">
        <f>IF(aurora_data!FA2189-INT(aurora_data!FA2189)&gt;=0.75, INT(aurora_data!FA2189)+1, INT(aurora_data!FA2189))</f>
        <v>1</v>
      </c>
      <c r="DI184" s="214">
        <f>IF(aurora_data!BF2189-INT(aurora_data!BF2189)&gt;=0.75, INT(aurora_data!BF2189)+1, INT(aurora_data!BF2189))</f>
        <v>1</v>
      </c>
      <c r="DJ184" s="309">
        <f>IF(aurora_data!FB2189-INT(aurora_data!FB2189)&gt;=0.75, INT(aurora_data!FB2189)+1, INT(aurora_data!FB2189))</f>
        <v>1</v>
      </c>
      <c r="DK184" s="214">
        <f>IF(aurora_data!BG2189-INT(aurora_data!BG2189)&gt;=0.75, INT(aurora_data!BG2189)+1, INT(aurora_data!BG2189))</f>
        <v>1</v>
      </c>
      <c r="DL184" s="309">
        <f>IF(aurora_data!FC2189-INT(aurora_data!FC2189)&gt;=0.75, INT(aurora_data!FC2189)+1, INT(aurora_data!FC2189))</f>
        <v>0</v>
      </c>
      <c r="DM184" s="214">
        <f>IF(aurora_data!BH2189-INT(aurora_data!BH2189)&gt;=0.75, INT(aurora_data!BH2189)+1, INT(aurora_data!BH2189))</f>
        <v>0</v>
      </c>
      <c r="DN184" s="214">
        <f>IF(aurora_data!FD2189-INT(aurora_data!FD2189)&gt;=0.75, INT(aurora_data!FD2189)+1, INT(aurora_data!FD2189))</f>
        <v>0</v>
      </c>
      <c r="DO184" s="214">
        <f>IF(aurora_data!BI2189-INT(aurora_data!BI2189)&gt;=0.75, INT(aurora_data!BI2189)+1, INT(aurora_data!BI2189))</f>
        <v>0</v>
      </c>
      <c r="DP184" s="309">
        <f>IF(aurora_data!FE2189-INT(aurora_data!FE2189)&gt;=0.75, INT(aurora_data!FE2189)+1, INT(aurora_data!FE2189))</f>
        <v>0</v>
      </c>
      <c r="DQ184" s="214">
        <f>IF(aurora_data!BJ2189-INT(aurora_data!BJ2189)&gt;=0.75, INT(aurora_data!BJ2189)+1, INT(aurora_data!BJ2189))</f>
        <v>0</v>
      </c>
      <c r="DR184" s="214">
        <f>IF(aurora_data!FF2189-INT(aurora_data!FF2189)&gt;=0.75, INT(aurora_data!FF2189)+1, INT(aurora_data!FF2189))</f>
        <v>0</v>
      </c>
      <c r="DS184" s="214">
        <f>IF(aurora_data!BK2189-INT(aurora_data!BK2189)&gt;=0.75, INT(aurora_data!BK2189)+1, INT(aurora_data!BK2189))</f>
        <v>0</v>
      </c>
      <c r="DT184" s="214">
        <f>IF(aurora_data!FG2189-INT(aurora_data!FG2189)&gt;=0.75, INT(aurora_data!FG2189)+1, INT(aurora_data!FG2189))</f>
        <v>0</v>
      </c>
      <c r="DU184" s="215">
        <f>IF(aurora_data!BL2189-INT(aurora_data!BL2189)&gt;=0.75, INT(aurora_data!BL2189)+1, INT(aurora_data!BL2189))</f>
        <v>0</v>
      </c>
      <c r="DV184" s="214">
        <f>IF(aurora_data!FH2189-INT(aurora_data!FH2189)&gt;=0.75, INT(aurora_data!FH2189)+1, INT(aurora_data!FH2189))</f>
        <v>0</v>
      </c>
      <c r="DW184" s="214">
        <f>IF(aurora_data!BM2189-INT(aurora_data!BM2189)&gt;=0.75, INT(aurora_data!BM2189)+1, INT(aurora_data!BM2189))</f>
        <v>0</v>
      </c>
      <c r="DX184" s="309">
        <f>IF(aurora_data!FI2189-INT(aurora_data!FI2189)&gt;=0.75, INT(aurora_data!FI2189)+1, INT(aurora_data!FI2189))</f>
        <v>0</v>
      </c>
      <c r="DY184" s="214">
        <f>IF(aurora_data!BN2189-INT(aurora_data!BN2189)&gt;=0.75, INT(aurora_data!BN2189)+1, INT(aurora_data!BN2189))</f>
        <v>0</v>
      </c>
      <c r="DZ184" s="214">
        <f>IF(aurora_data!FJ2189-INT(aurora_data!FJ2189)&gt;=0.75, INT(aurora_data!FJ2189)+1, INT(aurora_data!FJ2189))</f>
        <v>0</v>
      </c>
      <c r="EA184" s="214">
        <f>IF(aurora_data!BO2189-INT(aurora_data!BO2189)&gt;=0.75, INT(aurora_data!BO2189)+1, INT(aurora_data!BO2189))</f>
        <v>0</v>
      </c>
      <c r="EB184" s="322">
        <f>IF(aurora_data!FK2189-INT(aurora_data!FK2189)&gt;=0.75, INT(aurora_data!FK2189)+1, INT(aurora_data!FK2189))</f>
        <v>0</v>
      </c>
      <c r="EC184" s="214">
        <f>IF(aurora_data!BP2189-INT(aurora_data!BP2189)&gt;=0.75, INT(aurora_data!BP2189)+1, INT(aurora_data!BP2189))</f>
        <v>0</v>
      </c>
      <c r="ED184" s="309">
        <f>IF(aurora_data!FL2189-INT(aurora_data!FL2189)&gt;=0.75, INT(aurora_data!FL2189)+1, INT(aurora_data!FL2189))</f>
        <v>1</v>
      </c>
      <c r="EE184" s="214">
        <f>IF(aurora_data!BQ2189-INT(aurora_data!BQ2189)&gt;=0.75, INT(aurora_data!BQ2189)+1, INT(aurora_data!BQ2189))</f>
        <v>0</v>
      </c>
      <c r="EF184" s="309">
        <f>IF(aurora_data!FM2189-INT(aurora_data!FM2189)&gt;=0.75, INT(aurora_data!FM2189)+1, INT(aurora_data!FM2189))</f>
        <v>1</v>
      </c>
      <c r="EG184" s="214">
        <f>IF(aurora_data!BR2189-INT(aurora_data!BR2189)&gt;=0.75, INT(aurora_data!BR2189)+1, INT(aurora_data!BR2189))</f>
        <v>0</v>
      </c>
      <c r="EH184" s="309">
        <f>IF(aurora_data!FN2189-INT(aurora_data!FN2189)&gt;=0.75, INT(aurora_data!FN2189)+1, INT(aurora_data!FN2189))</f>
        <v>0</v>
      </c>
      <c r="EI184" s="214">
        <f>IF(aurora_data!BS2189-INT(aurora_data!BS2189)&gt;=0.75, INT(aurora_data!BS2189)+1, INT(aurora_data!BS2189))</f>
        <v>0</v>
      </c>
      <c r="EJ184" s="322">
        <f>IF(aurora_data!FO2189-INT(aurora_data!FO2189)&gt;=0.75, INT(aurora_data!FO2189)+1, INT(aurora_data!FO2189))</f>
        <v>0</v>
      </c>
      <c r="EK184" s="214">
        <f>IF(aurora_data!BT2189-INT(aurora_data!BT2189)&gt;=0.75, INT(aurora_data!BT2189)+1, INT(aurora_data!BT2189))</f>
        <v>1</v>
      </c>
      <c r="EL184" s="309">
        <f>IF(aurora_data!FP2189-INT(aurora_data!FP2189)&gt;=0.75, INT(aurora_data!FP2189)+1, INT(aurora_data!FP2189))</f>
        <v>0</v>
      </c>
      <c r="EM184" s="214">
        <f>IF(aurora_data!BU2189-INT(aurora_data!BU2189)&gt;=0.75, INT(aurora_data!BU2189)+1, INT(aurora_data!BU2189))</f>
        <v>0</v>
      </c>
      <c r="EN184" s="214">
        <f>IF(aurora_data!FQ2189-INT(aurora_data!FQ2189)&gt;=0.75, INT(aurora_data!FQ2189)+1, INT(aurora_data!FQ2189))</f>
        <v>0</v>
      </c>
      <c r="EO184" s="356">
        <f>IF(aurora_data!BV2189-INT(aurora_data!BV2189)&gt;=0.75, INT(aurora_data!BV2189)+1, INT(aurora_data!BV2189))</f>
        <v>0</v>
      </c>
      <c r="EP184" s="309">
        <f>IF(aurora_data!FR2189-INT(aurora_data!FR2189)&gt;=0.75, INT(aurora_data!FR2189)+1, INT(aurora_data!FR2189))</f>
        <v>1</v>
      </c>
      <c r="EQ184" s="214">
        <f>IF(aurora_data!BW2189-INT(aurora_data!BW2189)&gt;=0.75, INT(aurora_data!BW2189)+1, INT(aurora_data!BW2189))</f>
        <v>0</v>
      </c>
      <c r="ER184" s="322">
        <f>IF(aurora_data!FS2189-INT(aurora_data!FS2189)&gt;=0.75, INT(aurora_data!FS2189)+1, INT(aurora_data!FS2189))</f>
        <v>1</v>
      </c>
      <c r="ES184" s="214">
        <f>IF(aurora_data!BX2189-INT(aurora_data!BX2189)&gt;=0.75, INT(aurora_data!BX2189)+1, INT(aurora_data!BX2189))</f>
        <v>0</v>
      </c>
      <c r="ET184" s="309">
        <f>IF(aurora_data!FT2189-INT(aurora_data!FT2189)&gt;=0.75, INT(aurora_data!FT2189)+1, INT(aurora_data!FT2189))</f>
        <v>0</v>
      </c>
      <c r="EU184" s="214">
        <f>IF(aurora_data!BY2189-INT(aurora_data!BY2189)&gt;=0.75, INT(aurora_data!BY2189)+1, INT(aurora_data!BY2189))</f>
        <v>0</v>
      </c>
      <c r="EV184" s="309">
        <f>IF(aurora_data!FU2189-INT(aurora_data!FU2189)&gt;=0.75, INT(aurora_data!FU2189)+1, INT(aurora_data!FU2189))</f>
        <v>0</v>
      </c>
      <c r="EW184" s="214">
        <f>IF(aurora_data!BZ2189-INT(aurora_data!BZ2189)&gt;=0.75, INT(aurora_data!BZ2189)+1, INT(aurora_data!BZ2189))</f>
        <v>0</v>
      </c>
      <c r="EX184" s="309">
        <f>IF(aurora_data!FV2189-INT(aurora_data!FV2189)&gt;=0.75, INT(aurora_data!FV2189)+1, INT(aurora_data!FV2189))</f>
        <v>2</v>
      </c>
      <c r="EY184" s="214">
        <f>IF(aurora_data!CA2189-INT(aurora_data!CA2189)&gt;=0.75, INT(aurora_data!CA2189)+1, INT(aurora_data!CA2189))</f>
        <v>0</v>
      </c>
      <c r="EZ184" s="309">
        <f>IF(aurora_data!FW2189-INT(aurora_data!FW2189)&gt;=0.75, INT(aurora_data!FW2189)+1, INT(aurora_data!FW2189))</f>
        <v>1</v>
      </c>
      <c r="FA184" s="214">
        <f>IF(aurora_data!CB2189-INT(aurora_data!CB2189)&gt;=0.75, INT(aurora_data!CB2189)+1, INT(aurora_data!CB2189))</f>
        <v>0</v>
      </c>
      <c r="FB184" s="214">
        <f>IF(aurora_data!FX2189-INT(aurora_data!FX2189)&gt;=0.75, INT(aurora_data!FX2189)+1, INT(aurora_data!FX2189))</f>
        <v>0</v>
      </c>
      <c r="FC184" s="214">
        <f>IF(aurora_data!CC2189-INT(aurora_data!CC2189)&gt;=0.75, INT(aurora_data!CC2189)+1, INT(aurora_data!CC2189))</f>
        <v>0</v>
      </c>
      <c r="FD184" s="309">
        <f>IF(aurora_data!FY2189-INT(aurora_data!FY2189)&gt;=0.75, INT(aurora_data!FY2189)+1, INT(aurora_data!FY2189))</f>
        <v>0</v>
      </c>
      <c r="FE184" s="214">
        <f>IF(aurora_data!CD2189-INT(aurora_data!CD2189)&gt;=0.75, INT(aurora_data!CD2189)+1, INT(aurora_data!CD2189))</f>
        <v>0</v>
      </c>
      <c r="FF184" s="214">
        <f>IF(aurora_data!FZ2189-INT(aurora_data!FZ2189)&gt;=0.75, INT(aurora_data!FZ2189)+1, INT(aurora_data!FZ2189))</f>
        <v>0</v>
      </c>
      <c r="FG184" s="214">
        <f>IF(aurora_data!CE2189-INT(aurora_data!CE2189)&gt;=0.75, INT(aurora_data!CE2189)+1, INT(aurora_data!CE2189))</f>
        <v>0</v>
      </c>
      <c r="FH184" s="214">
        <f>IF(aurora_data!GA2189-INT(aurora_data!GA2189)&gt;=0.75, INT(aurora_data!GA2189)+1, INT(aurora_data!GA2189))</f>
        <v>0</v>
      </c>
      <c r="FI184" s="215">
        <f>IF(aurora_data!CF2189-INT(aurora_data!CF2189)&gt;=0.75,INT(aurora_data!CF2189)+1,INT(aurora_data!CF2189))</f>
        <v>0</v>
      </c>
      <c r="FJ184" s="309">
        <f>IF(aurora_data!GB2189-INT(aurora_data!GB2189)&gt;=0.75,INT(aurora_data!GB2189)+1,INT(aurora_data!GB2189))</f>
        <v>1</v>
      </c>
      <c r="FK184" s="214">
        <f>IF(aurora_data!CG2189-INT(aurora_data!CG2189)&gt;=0.75,INT(aurora_data!CG2189)+1,INT(aurora_data!CG2189))</f>
        <v>0</v>
      </c>
      <c r="FL184" s="309">
        <f>IF(aurora_data!GC2189-INT(aurora_data!GC2189)&gt;=0.75, INT(aurora_data!GC2189)+1, INT(aurora_data!GC2189))</f>
        <v>0</v>
      </c>
      <c r="FM184" s="214">
        <f>IF(aurora_data!CH2189-INT(aurora_data!CH2189)&gt;=0.75, INT(aurora_data!CH2189)+1, INT(aurora_data!CH2189))</f>
        <v>0</v>
      </c>
      <c r="FN184" s="309">
        <f>IF(aurora_data!GD2189-INT(aurora_data!GD2189)&gt;=0.75, INT(aurora_data!GD2189)+1, INT(aurora_data!GD2189))</f>
        <v>0</v>
      </c>
      <c r="FO184" s="214">
        <f>IF(aurora_data!CI2189-INT(aurora_data!CI2189)&gt;=0.75, INT(aurora_data!CI2189)+1, INT(aurora_data!CI2189))</f>
        <v>1</v>
      </c>
      <c r="FP184" s="322">
        <f>IF(aurora_data!GE2189-INT(aurora_data!GE2189)&gt;=0.75, INT(aurora_data!GE2189)+1, INT(aurora_data!GE2189))</f>
        <v>0</v>
      </c>
      <c r="FQ184" s="214">
        <f>IF(aurora_data!CJ2189-INT(aurora_data!CJ2189)&gt;=0.75, INT(aurora_data!CJ2189)+1, INT(aurora_data!CJ2189))</f>
        <v>1</v>
      </c>
      <c r="FR184" s="309">
        <f>IF(aurora_data!GF2189-INT(aurora_data!GF2189)&gt;=0.75, INT(aurora_data!GF2189)+1, INT(aurora_data!GF2189))</f>
        <v>0</v>
      </c>
      <c r="FS184" s="214">
        <f>IF(aurora_data!CK2189-INT(aurora_data!CK2189)&gt;=0.75, INT(aurora_data!CK2189)+1, INT(aurora_data!CK2189))</f>
        <v>0</v>
      </c>
      <c r="FT184" s="309">
        <f>IF(aurora_data!GG2189-INT(aurora_data!GG2189)&gt;=0.75, INT(aurora_data!GG2189)+1, INT(aurora_data!GG2189))</f>
        <v>1</v>
      </c>
      <c r="FU184" s="214">
        <f>IF(aurora_data!CL2189-INT(aurora_data!CL2189)&gt;=0.75, INT(aurora_data!CL2189)+1, INT(aurora_data!CL2189))</f>
        <v>2</v>
      </c>
      <c r="FV184" s="309">
        <f>IF(aurora_data!GH2189-INT(aurora_data!GH2189)&gt;=0.75, INT(aurora_data!GH2189)+1, INT(aurora_data!GH2189))</f>
        <v>1</v>
      </c>
      <c r="FW184" s="214">
        <f>IF(aurora_data!CM2189-INT(aurora_data!CM2189)&gt;=0.75, INT(aurora_data!CM2189)+1, INT(aurora_data!CM2189))</f>
        <v>2</v>
      </c>
      <c r="FX184" s="322">
        <f>IF(aurora_data!GI2189-INT(aurora_data!GI2189)&gt;=0.75, INT(aurora_data!GI2189)+1, INT(aurora_data!GI2189))</f>
        <v>1</v>
      </c>
      <c r="FY184" s="214">
        <f>IF(aurora_data!CN2189-INT(aurora_data!CN2189)&gt;=0.75, INT(aurora_data!CN2189)+1, INT(aurora_data!CN2189))</f>
        <v>2</v>
      </c>
      <c r="FZ184" s="309">
        <f>IF(aurora_data!GJ2189-INT(aurora_data!GJ2189)&gt;=0.75, INT(aurora_data!GJ2189)+1, INT(aurora_data!GJ2189))</f>
        <v>2</v>
      </c>
      <c r="GA184" s="214">
        <f>IF(aurora_data!CO2189-INT(aurora_data!CO2189)&gt;=0.75, INT(aurora_data!CO2189)+1, INT(aurora_data!CO2189))</f>
        <v>1</v>
      </c>
      <c r="GB184" s="214">
        <f>IF(aurora_data!GK2189-INT(aurora_data!GK2189)&gt;=0.75, INT(aurora_data!GK2189)+1, INT(aurora_data!GK2189))</f>
        <v>2</v>
      </c>
      <c r="GC184" s="356">
        <f>IF(aurora_data!CP2189-INT(aurora_data!CP2189)&gt;=0.75, INT(aurora_data!CP2189)+1, INT(aurora_data!CP2189))</f>
        <v>3</v>
      </c>
      <c r="GD184" s="309">
        <f>IF(aurora_data!GL2189-INT(aurora_data!GL2189)&gt;=0.75, INT(aurora_data!GL2189)+1, INT(aurora_data!GL2189))</f>
        <v>3</v>
      </c>
      <c r="GE184" s="214">
        <f>IF(aurora_data!CQ2189-INT(aurora_data!CQ2189)&gt;=0.75, INT(aurora_data!CQ2189)+1, INT(aurora_data!CQ2189))</f>
        <v>1</v>
      </c>
      <c r="GF184" s="322">
        <f>IF(aurora_data!GM2189-INT(aurora_data!GM2189)&gt;=0.75, INT(aurora_data!GM2189)+1, INT(aurora_data!GM2189))</f>
        <v>2</v>
      </c>
      <c r="GG184" s="214">
        <f>IF(aurora_data!CR2189-INT(aurora_data!CR2189)&gt;=0.75, INT(aurora_data!CR2189)+1, INT(aurora_data!CR2189))</f>
        <v>3</v>
      </c>
      <c r="GH184" s="309">
        <f>IF(aurora_data!GN2189-INT(aurora_data!GN2189)&gt;=0.75, INT(aurora_data!GN2189)+1, INT(aurora_data!GN2189))</f>
        <v>3</v>
      </c>
      <c r="GI184" s="214">
        <f>IF(aurora_data!CS2189-INT(aurora_data!CS2189)&gt;=0.75, INT(aurora_data!CS2189)+1, INT(aurora_data!CS2189))</f>
        <v>2</v>
      </c>
      <c r="GJ184" s="309">
        <f>IF(aurora_data!GO2189-INT(aurora_data!GO2189)&gt;=0.75, INT(aurora_data!GO2189)+1, INT(aurora_data!GO2189))</f>
        <v>2</v>
      </c>
      <c r="GK184" s="214">
        <f>IF(aurora_data!CT2189-INT(aurora_data!CT2189)&gt;=0.75, INT(aurora_data!CT2189)+1, INT(aurora_data!CT2189))</f>
        <v>4</v>
      </c>
      <c r="GL184" s="309">
        <f>IF(aurora_data!GP2189-INT(aurora_data!GP2189)&gt;=0.75, INT(aurora_data!GP2189)+1, INT(aurora_data!GP2189))</f>
        <v>4</v>
      </c>
      <c r="GM184" s="214">
        <f>IF(aurora_data!CU2189-INT(aurora_data!CU2189)&gt;=0.75, INT(aurora_data!CU2189)+1, INT(aurora_data!CU2189))</f>
        <v>2</v>
      </c>
      <c r="GN184" s="309">
        <f>IF(aurora_data!GQ2189-INT(aurora_data!GQ2189)&gt;=0.75, INT(aurora_data!GQ2189)+1, INT(aurora_data!GQ2189))</f>
        <v>3</v>
      </c>
      <c r="GO184" s="214">
        <f>IF(aurora_data!CV2189-INT(aurora_data!CV2189)&gt;=0.75, INT(aurora_data!CV2189)+1, INT(aurora_data!CV2189))</f>
        <v>0</v>
      </c>
      <c r="GP184" s="214">
        <f>IF(aurora_data!GR2189-INT(aurora_data!GR2189)&gt;=0.75, INT(aurora_data!GR2189)+1, INT(aurora_data!GR2189))</f>
        <v>0</v>
      </c>
      <c r="GQ184" s="214">
        <f>IF(aurora_data!CW2189-INT(aurora_data!CW2189)&gt;=0.75, INT(aurora_data!CW2189)+1, INT(aurora_data!CW2189))</f>
        <v>0</v>
      </c>
      <c r="GR184" s="309">
        <f>IF(aurora_data!GS2189-INT(aurora_data!GS2189)&gt;=0.75, INT(aurora_data!GS2189)+1, INT(aurora_data!GS2189))</f>
        <v>0</v>
      </c>
      <c r="GS184" s="214">
        <f>IF(aurora_data!CX2189-INT(aurora_data!CX2189)&gt;=0.75, INT(aurora_data!CX2189)+1, INT(aurora_data!CX2189))</f>
        <v>0</v>
      </c>
      <c r="GT184" s="214">
        <f>IF(aurora_data!GT2189-INT(aurora_data!GT2189)&gt;=0.75, INT(aurora_data!GT2189)+1, INT(aurora_data!GT2189))</f>
        <v>0</v>
      </c>
      <c r="GU184" s="214">
        <f>IF(aurora_data!CY2189-INT(aurora_data!CY2189)&gt;=0.75, INT(aurora_data!CY2189)+1, INT(aurora_data!CY2189))</f>
        <v>0</v>
      </c>
      <c r="GV184" s="214">
        <f>IF(aurora_data!GU2189-INT(aurora_data!GU2189)&gt;=0.75, INT(aurora_data!GU2189)+1, INT(aurora_data!GU2189))</f>
        <v>0</v>
      </c>
      <c r="GW184" s="217" t="s">
        <v>622</v>
      </c>
      <c r="GX184" s="218">
        <f>aurora_data!GV2189</f>
        <v>100</v>
      </c>
      <c r="GY184" s="219">
        <f t="shared" si="273"/>
        <v>1</v>
      </c>
    </row>
    <row r="185" spans="2:207" s="2" customFormat="1">
      <c r="B185" s="512"/>
      <c r="C185" s="519"/>
      <c r="D185" s="213" t="s">
        <v>265</v>
      </c>
      <c r="E185" s="215">
        <f>IF(aurora_data!D2190-INT(aurora_data!D2190)&gt;=0.75, INT(aurora_data!D2190)+1, INT(aurora_data!D2190))</f>
        <v>0</v>
      </c>
      <c r="F185" s="309">
        <f>IF(aurora_data!CZ2190-INT(aurora_data!CZ2190)&gt;=0.75, INT(aurora_data!CZ2190)+1, INT(aurora_data!CZ2190))</f>
        <v>0</v>
      </c>
      <c r="G185" s="356">
        <f>IF(aurora_data!E2190-INT(aurora_data!E2190)&gt;=0.75, INT(aurora_data!E2190)+1, INT(aurora_data!E2190))</f>
        <v>0</v>
      </c>
      <c r="H185" s="309">
        <f>IF(aurora_data!DA2190-INT(aurora_data!DA2190)&gt;=0.75, INT(aurora_data!DA2190)+1, INT(aurora_data!DA2190))</f>
        <v>0</v>
      </c>
      <c r="I185" s="356">
        <f>IF(aurora_data!F2190-INT(aurora_data!F2190)&gt;=0.75, INT(aurora_data!F2190)+1, INT(aurora_data!F2190))</f>
        <v>0</v>
      </c>
      <c r="J185" s="309">
        <f>IF(aurora_data!DB2190-INT(aurora_data!DB2190)&gt;=0.75, INT(aurora_data!DB2190)+1, INT(aurora_data!DB2190))</f>
        <v>0</v>
      </c>
      <c r="K185" s="356">
        <f>IF(aurora_data!G2190-INT(aurora_data!G2190)&gt;=0.75, INT(aurora_data!G2190)+1, INT(aurora_data!G2190))</f>
        <v>0</v>
      </c>
      <c r="L185" s="322">
        <f>IF(aurora_data!DC2190-INT(aurora_data!DC2190)&gt;=0.75, INT(aurora_data!DC2190)+1, INT(aurora_data!DC2190))</f>
        <v>0</v>
      </c>
      <c r="M185" s="340">
        <f>IF(aurora_data!H2190-INT(aurora_data!H2190)&gt;=0.75, INT(aurora_data!H2190)+1, INT(aurora_data!H2190))</f>
        <v>0</v>
      </c>
      <c r="N185" s="309">
        <f>IF(aurora_data!DD2190-INT(aurora_data!DD2190)&gt;=0.75, INT(aurora_data!DD2190)+1, INT(aurora_data!DD2190))</f>
        <v>0</v>
      </c>
      <c r="O185" s="214">
        <f>IF(aurora_data!I2190-INT(aurora_data!I2190)&gt;=0.75, INT(aurora_data!I2190)+1, INT(aurora_data!I2190))</f>
        <v>0</v>
      </c>
      <c r="P185" s="309">
        <f>IF(aurora_data!DE2190-INT(aurora_data!DE2190)&gt;=0.75, INT(aurora_data!DE2190)+1, INT(aurora_data!DE2190))</f>
        <v>0</v>
      </c>
      <c r="Q185" s="356">
        <f>IF(aurora_data!J2190-INT(aurora_data!J2190)&gt;=0.75, INT(aurora_data!J2190)+1, INT(aurora_data!J2190))</f>
        <v>1</v>
      </c>
      <c r="R185" s="309">
        <f>IF(aurora_data!DF2190-INT(aurora_data!DF2190)&gt;=0.75, INT(aurora_data!DF2190)+1, INT(aurora_data!DF2190))</f>
        <v>0</v>
      </c>
      <c r="S185" s="214">
        <f>IF(aurora_data!K2190-INT(aurora_data!K2190)&gt;=0.75, INT(aurora_data!K2190)+1, INT(aurora_data!K2190))</f>
        <v>0</v>
      </c>
      <c r="T185" s="322">
        <f>IF(aurora_data!DG2190-INT(aurora_data!DG2190)&gt;=0.75, INT(aurora_data!DG2190)+1, INT(aurora_data!DG2190))</f>
        <v>0</v>
      </c>
      <c r="U185" s="340">
        <f>IF(aurora_data!L2190-INT(aurora_data!L2190)&gt;=0.75, INT(aurora_data!L2190)+1, INT(aurora_data!L2190))</f>
        <v>0</v>
      </c>
      <c r="V185" s="309">
        <f>IF(aurora_data!DH2190-INT(aurora_data!DH2190)&gt;=0.75, INT(aurora_data!DH2190)+1, INT(aurora_data!DH2190))</f>
        <v>0</v>
      </c>
      <c r="W185" s="214">
        <f>IF(aurora_data!M2190-INT(aurora_data!M2190)&gt;=0.75, INT(aurora_data!M2190)+1, INT(aurora_data!M2190))</f>
        <v>0</v>
      </c>
      <c r="X185" s="214">
        <f>IF(aurora_data!DI2190-INT(aurora_data!DI2190)&gt;=0.75, INT(aurora_data!DI2190)+1, INT(aurora_data!DI2190))</f>
        <v>0</v>
      </c>
      <c r="Y185" s="356">
        <f>IF(aurora_data!N2190-INT(aurora_data!N2190)&gt;=0.75, INT(aurora_data!N2190)+1, INT(aurora_data!N2190))</f>
        <v>0</v>
      </c>
      <c r="Z185" s="309">
        <f>IF(aurora_data!DJ2190-INT(aurora_data!DJ2190)&gt;=0.75, INT(aurora_data!DJ2190)+1, INT(aurora_data!DJ2190))</f>
        <v>0</v>
      </c>
      <c r="AA185" s="214">
        <f>IF(aurora_data!O2190-INT(aurora_data!O2190)&gt;=0.75, INT(aurora_data!O2190)+1, INT(aurora_data!O2190))</f>
        <v>0</v>
      </c>
      <c r="AB185" s="322">
        <f>IF(aurora_data!DK2190-INT(aurora_data!DK2190)&gt;=0.75, INT(aurora_data!DK2190)+1, INT(aurora_data!DK2190))</f>
        <v>0</v>
      </c>
      <c r="AC185" s="214">
        <f>IF(aurora_data!P2190-INT(aurora_data!P2190)&gt;=0.75, INT(aurora_data!P2190)+1, INT(aurora_data!P2190))</f>
        <v>0</v>
      </c>
      <c r="AD185" s="214">
        <f>IF(aurora_data!DL2190-INT(aurora_data!DL2190)&gt;=0.75, INT(aurora_data!DL2190)+1, INT(aurora_data!DL2190))</f>
        <v>0</v>
      </c>
      <c r="AE185" s="214">
        <f>IF(aurora_data!Q2190-INT(aurora_data!Q2190)&gt;=0.75, INT(aurora_data!Q2190)+1, INT(aurora_data!Q2190))</f>
        <v>0</v>
      </c>
      <c r="AF185" s="309">
        <f>IF(aurora_data!DM2190-INT(aurora_data!DM2190)&gt;=0.75, INT(aurora_data!DM2190)+1, INT(aurora_data!DM2190))</f>
        <v>0</v>
      </c>
      <c r="AG185" s="214">
        <f>IF(aurora_data!R2190-INT(aurora_data!R2190)&gt;=0.75, INT(aurora_data!R2190)+1, INT(aurora_data!R2190))</f>
        <v>0</v>
      </c>
      <c r="AH185" s="214">
        <f>IF(aurora_data!DN2190-INT(aurora_data!DN2190)&gt;=0.75, INT(aurora_data!DN2190)+1, INT(aurora_data!DN2190))</f>
        <v>0</v>
      </c>
      <c r="AI185" s="214">
        <f>IF(aurora_data!S2190-INT(aurora_data!S2190)&gt;=0.75, INT(aurora_data!S2190)+1, INT(aurora_data!S2190))</f>
        <v>0</v>
      </c>
      <c r="AJ185" s="216">
        <f>IF(aurora_data!DO2190-INT(aurora_data!DO2190)&gt;=0.75, INT(aurora_data!DO2190)+1, INT(aurora_data!DO2190))</f>
        <v>0</v>
      </c>
      <c r="AK185" s="214">
        <f>IF(aurora_data!T2190-INT(aurora_data!T2190)&gt;=0.75, INT(aurora_data!T2190)+1, INT(aurora_data!T2190))</f>
        <v>0</v>
      </c>
      <c r="AL185" s="214">
        <f>IF(aurora_data!DP2190-INT(aurora_data!DP2190)&gt;=0.75, INT(aurora_data!DP2190)+1, INT(aurora_data!DP2190))</f>
        <v>0</v>
      </c>
      <c r="AM185" s="214">
        <f>IF(aurora_data!U2190-INT(aurora_data!U2190)&gt;=0.75, INT(aurora_data!U2190)+1, INT(aurora_data!U2190))</f>
        <v>0</v>
      </c>
      <c r="AN185" s="309">
        <f>IF(aurora_data!DQ2190-INT(aurora_data!DQ2190)&gt;=0.75, INT(aurora_data!DQ2190)+1, INT(aurora_data!DQ2190))</f>
        <v>0</v>
      </c>
      <c r="AO185" s="214">
        <f>IF(aurora_data!V2190-INT(aurora_data!V2190)&gt;=0.75, INT(aurora_data!V2190)+1, INT(aurora_data!V2190))</f>
        <v>0</v>
      </c>
      <c r="AP185" s="214">
        <f>IF(aurora_data!DR2190-INT(aurora_data!DR2190)&gt;=0.75, INT(aurora_data!DR2190)+1, INT(aurora_data!DR2190))</f>
        <v>0</v>
      </c>
      <c r="AQ185" s="214">
        <f>IF(aurora_data!W2190-INT(aurora_data!W2190)&gt;=0.75, INT(aurora_data!W2190)+1, INT(aurora_data!W2190))</f>
        <v>0</v>
      </c>
      <c r="AR185" s="216">
        <f>IF(aurora_data!DS2190-INT(aurora_data!DS2190)&gt;=0.75, INT(aurora_data!DS2190)+1, INT(aurora_data!DS2190))</f>
        <v>0</v>
      </c>
      <c r="AS185" s="214">
        <f>IF(aurora_data!X2190-INT(aurora_data!X2190)&gt;=0.75, INT(aurora_data!X2190)+1, INT(aurora_data!X2190))</f>
        <v>0</v>
      </c>
      <c r="AT185" s="309">
        <f>IF(aurora_data!DT2190-INT(aurora_data!DT2190)&gt;=0.75, INT(aurora_data!DT2190)+1, INT(aurora_data!DT2190))</f>
        <v>0</v>
      </c>
      <c r="AU185" s="214">
        <f>IF(aurora_data!Y2190-INT(aurora_data!Y2190)&gt;=0.75, INT(aurora_data!Y2190)+1, INT(aurora_data!Y2190))</f>
        <v>0</v>
      </c>
      <c r="AV185" s="309">
        <f>IF(aurora_data!DU2190-INT(aurora_data!DU2190)&gt;=0.75, INT(aurora_data!DU2190)+1, INT(aurora_data!DU2190))</f>
        <v>0</v>
      </c>
      <c r="AW185" s="214">
        <f>IF(aurora_data!Z2190-INT(aurora_data!Z2190)&gt;=0.75, INT(aurora_data!Z2190)+1, INT(aurora_data!Z2190))</f>
        <v>0</v>
      </c>
      <c r="AX185" s="309">
        <f>IF(aurora_data!DV2190-INT(aurora_data!DV2190)&gt;=0.75, INT(aurora_data!DV2190)+1, INT(aurora_data!DV2190))</f>
        <v>0</v>
      </c>
      <c r="AY185" s="214">
        <f>IF(aurora_data!AA2190-INT(aurora_data!AA2190)&gt;=0.75, INT(aurora_data!AA2190)+1, INT(aurora_data!AA2190))</f>
        <v>0</v>
      </c>
      <c r="AZ185" s="322">
        <f>IF(aurora_data!DW2190-INT(aurora_data!DW2190)&gt;=0.75, INT(aurora_data!DW2190)+1, INT(aurora_data!DW2190))</f>
        <v>0</v>
      </c>
      <c r="BA185" s="340">
        <f>IF(aurora_data!AB2190-INT(aurora_data!AB2190)&gt;=0.75, INT(aurora_data!AB2190)+1, INT(aurora_data!AB2190))</f>
        <v>0</v>
      </c>
      <c r="BB185" s="309">
        <f>IF(aurora_data!DX2190-INT(aurora_data!DX2190)&gt;=0.75, INT(aurora_data!DX2190)+1, INT(aurora_data!DX2190))</f>
        <v>0</v>
      </c>
      <c r="BC185" s="214">
        <f>IF(aurora_data!AC2190-INT(aurora_data!AC2190)&gt;=0.75, INT(aurora_data!AC2190)+1, INT(aurora_data!AC2190))</f>
        <v>0</v>
      </c>
      <c r="BD185" s="309">
        <f>IF(aurora_data!DY2190-INT(aurora_data!DY2190)&gt;=0.75, INT(aurora_data!DY2190)+1, INT(aurora_data!DY2190))</f>
        <v>0</v>
      </c>
      <c r="BE185" s="214">
        <f>IF(aurora_data!AD2190-INT(aurora_data!AD2190)&gt;=0.75, INT(aurora_data!AD2190)+1, INT(aurora_data!AD2190))</f>
        <v>1</v>
      </c>
      <c r="BF185" s="309">
        <f>IF(aurora_data!DZ2190-INT(aurora_data!DZ2190)&gt;=0.75, INT(aurora_data!DZ2190)+1, INT(aurora_data!DZ2190))</f>
        <v>0</v>
      </c>
      <c r="BG185" s="214">
        <f>IF(aurora_data!AE2190-INT(aurora_data!AE2190)&gt;=0.75, INT(aurora_data!AE2190)+1, INT(aurora_data!AE2190))</f>
        <v>0</v>
      </c>
      <c r="BH185" s="322">
        <f>IF(aurora_data!EA2190-INT(aurora_data!EA2190)&gt;=0.75, INT(aurora_data!EA2190)+1, INT(aurora_data!EA2190))</f>
        <v>0</v>
      </c>
      <c r="BI185" s="214">
        <f>IF(aurora_data!AF2190-INT(aurora_data!AF2190)&gt;=0.75, INT(aurora_data!AF2190)+1, INT(aurora_data!AF2190))</f>
        <v>0</v>
      </c>
      <c r="BJ185" s="309">
        <f>IF(aurora_data!EB2190-INT(aurora_data!EB2190)&gt;=0.75, INT(aurora_data!EB2190)+1, INT(aurora_data!EB2190))</f>
        <v>0</v>
      </c>
      <c r="BK185" s="214">
        <f>IF(aurora_data!AG2190-INT(aurora_data!AG2190)&gt;=0.75, INT(aurora_data!AG2190)+1, INT(aurora_data!AG2190))</f>
        <v>0</v>
      </c>
      <c r="BL185" s="309">
        <f>IF(aurora_data!EC2190-INT(aurora_data!EC2190)&gt;=0.75, INT(aurora_data!EC2190)+1, INT(aurora_data!EC2190))</f>
        <v>0</v>
      </c>
      <c r="BM185" s="214">
        <f>IF(aurora_data!AH2190-INT(aurora_data!AH2190)&gt;=0.75, INT(aurora_data!AH2190)+1, INT(aurora_data!AH2190))</f>
        <v>0</v>
      </c>
      <c r="BN185" s="309">
        <f>IF(aurora_data!ED2190-INT(aurora_data!ED2190)&gt;=0.75, INT(aurora_data!ED2190)+1, INT(aurora_data!ED2190))</f>
        <v>0</v>
      </c>
      <c r="BO185" s="214">
        <f>IF(aurora_data!AI2190-INT(aurora_data!AI2190)&gt;=0.75, INT(aurora_data!AI2190)+1, INT(aurora_data!AI2190))</f>
        <v>0</v>
      </c>
      <c r="BP185" s="322">
        <f>IF(aurora_data!EE2190-INT(aurora_data!EE2190)&gt;=0.75, INT(aurora_data!EE2190)+1, INT(aurora_data!EE2190))</f>
        <v>0</v>
      </c>
      <c r="BQ185" s="214">
        <f>IF(aurora_data!AJ2190-INT(aurora_data!AJ2190)&gt;=0.75, INT(aurora_data!AJ2190)+1, INT(aurora_data!AJ2190))</f>
        <v>1</v>
      </c>
      <c r="BR185" s="309">
        <f>IF(aurora_data!EF2190-INT(aurora_data!EF2190)&gt;=0.75, INT(aurora_data!EF2190)+1, INT(aurora_data!EF2190))</f>
        <v>0</v>
      </c>
      <c r="BS185" s="214">
        <f>IF(aurora_data!AK2190-INT(aurora_data!AK2190)&gt;=0.75, INT(aurora_data!AK2190)+1, INT(aurora_data!AK2190))</f>
        <v>0</v>
      </c>
      <c r="BT185" s="309">
        <f>IF(aurora_data!EG2190-INT(aurora_data!EG2190)&gt;=0.75, INT(aurora_data!EG2190)+1, INT(aurora_data!EG2190))</f>
        <v>0</v>
      </c>
      <c r="BU185" s="214">
        <f>IF(aurora_data!AL2190-INT(aurora_data!AL2190)&gt;=0.75, INT(aurora_data!AL2190)+1, INT(aurora_data!AL2190))</f>
        <v>1</v>
      </c>
      <c r="BV185" s="309">
        <f>IF(aurora_data!EH2190-INT(aurora_data!EH2190)&gt;=0.75, INT(aurora_data!EH2190)+1, INT(aurora_data!EH2190))</f>
        <v>0</v>
      </c>
      <c r="BW185" s="214">
        <f>IF(aurora_data!AM2190-INT(aurora_data!AM2190)&gt;=0.75, INT(aurora_data!AM2190)+1, INT(aurora_data!AM2190))</f>
        <v>0</v>
      </c>
      <c r="BX185" s="216">
        <f>IF(aurora_data!EI2190-INT(aurora_data!EI2190)&gt;=0.75, INT(aurora_data!EI2190)+1, INT(aurora_data!EI2190))</f>
        <v>0</v>
      </c>
      <c r="BY185" s="214">
        <f>IF(aurora_data!AN2190-INT(aurora_data!AN2190)&gt;=0.75, INT(aurora_data!AN2190)+1, INT(aurora_data!AN2190))</f>
        <v>0</v>
      </c>
      <c r="BZ185" s="214">
        <f>IF(aurora_data!EJ2190-INT(aurora_data!EJ2190)&gt;=0.75, INT(aurora_data!EJ2190)+1, INT(aurora_data!EJ2190))</f>
        <v>0</v>
      </c>
      <c r="CA185" s="214">
        <f>IF(aurora_data!AO2190-INT(aurora_data!AO2190)&gt;=0.75, INT(aurora_data!AO2190)+1, INT(aurora_data!AO2190))</f>
        <v>0</v>
      </c>
      <c r="CB185" s="309">
        <f>IF(aurora_data!EK2190-INT(aurora_data!EK2190)&gt;=0.75, INT(aurora_data!EK2190)+1, INT(aurora_data!EK2190))</f>
        <v>0</v>
      </c>
      <c r="CC185" s="214">
        <f>IF(aurora_data!AP2190-INT(aurora_data!AP2190)&gt;=0.75, INT(aurora_data!AP2190)+1, INT(aurora_data!AP2190))</f>
        <v>0</v>
      </c>
      <c r="CD185" s="214">
        <f>IF(aurora_data!EL2190-INT(aurora_data!EL2190)&gt;=0.75, INT(aurora_data!EL2190)+1, INT(aurora_data!EL2190))</f>
        <v>0</v>
      </c>
      <c r="CE185" s="214">
        <f>IF(aurora_data!AQ2190-INT(aurora_data!AQ2190)&gt;=0.75, INT(aurora_data!AQ2190)+1, INT(aurora_data!AQ2190))</f>
        <v>0</v>
      </c>
      <c r="CF185" s="214">
        <f>IF(aurora_data!EM2190-INT(aurora_data!EM2190)&gt;=0.75, INT(aurora_data!EM2190)+1, INT(aurora_data!EM2190))</f>
        <v>0</v>
      </c>
      <c r="CG185" s="215">
        <f>IF(aurora_data!AR2190-INT(aurora_data!AR2190)&gt;=0.75, INT(aurora_data!AR2190)+1, INT(aurora_data!AR2190))</f>
        <v>0</v>
      </c>
      <c r="CH185" s="214">
        <f>IF(aurora_data!EN2190-INT(aurora_data!EN2190)&gt;=0.75, INT(aurora_data!EN2190)+1, INT(aurora_data!EN2190))</f>
        <v>0</v>
      </c>
      <c r="CI185" s="214">
        <f>IF(aurora_data!AS2190-INT(aurora_data!AS2190)&gt;=0.75, INT(aurora_data!AS2190)+1, INT(aurora_data!AS2190))</f>
        <v>0</v>
      </c>
      <c r="CJ185" s="309">
        <f>IF(aurora_data!EO2190-INT(aurora_data!EO2190)&gt;=0.75, INT(aurora_data!EO2190)+1, INT(aurora_data!EO2190))</f>
        <v>0</v>
      </c>
      <c r="CK185" s="214">
        <f>IF(aurora_data!AT2190-INT(aurora_data!AT2190)&gt;=0.75, INT(aurora_data!AT2190)+1, INT(aurora_data!AT2190))</f>
        <v>1</v>
      </c>
      <c r="CL185" s="214">
        <f>IF(aurora_data!EP2190-INT(aurora_data!EP2190)&gt;=0.75, INT(aurora_data!EP2190)+1, INT(aurora_data!EP2190))</f>
        <v>0</v>
      </c>
      <c r="CM185" s="214">
        <f>IF(aurora_data!AU2190-INT(aurora_data!AU2190)&gt;=0.75, INT(aurora_data!AU2190)+1, INT(aurora_data!AU2190))</f>
        <v>0</v>
      </c>
      <c r="CN185" s="322">
        <f>IF(aurora_data!EQ2190-INT(aurora_data!EQ2190)&gt;=0.75, INT(aurora_data!EQ2190)+1, INT(aurora_data!EQ2190))</f>
        <v>0</v>
      </c>
      <c r="CO185" s="214">
        <f>IF(aurora_data!AV2190-INT(aurora_data!AV2190)&gt;=0.75, INT(aurora_data!AV2190)+1, INT(aurora_data!AV2190))</f>
        <v>0</v>
      </c>
      <c r="CP185" s="214">
        <f>IF(aurora_data!ER2190-INT(aurora_data!ER2190)&gt;=0.75, INT(aurora_data!ER2190)+1, INT(aurora_data!ER2190))</f>
        <v>0</v>
      </c>
      <c r="CQ185" s="214">
        <f>IF(aurora_data!AW2190-INT(aurora_data!AW2190)&gt;=0.75, INT(aurora_data!AW2190)+1, INT(aurora_data!AW2190))</f>
        <v>0</v>
      </c>
      <c r="CR185" s="309">
        <f>IF(aurora_data!ES2190-INT(aurora_data!ES2190)&gt;=0.75, INT(aurora_data!ES2190)+1, INT(aurora_data!ES2190))</f>
        <v>0</v>
      </c>
      <c r="CS185" s="214">
        <f>IF(aurora_data!AX2190-INT(aurora_data!AX2190)&gt;=0.75, INT(aurora_data!AX2190)+1, INT(aurora_data!AX2190))</f>
        <v>0</v>
      </c>
      <c r="CT185" s="309">
        <f>IF(aurora_data!ET2190-INT(aurora_data!ET2190)&gt;=0.75, INT(aurora_data!ET2190)+1, INT(aurora_data!ET2190))</f>
        <v>0</v>
      </c>
      <c r="CU185" s="214">
        <f>IF(aurora_data!AY2190-INT(aurora_data!AY2190)&gt;=0.75, INT(aurora_data!AY2190)+1, INT(aurora_data!AY2190))</f>
        <v>0</v>
      </c>
      <c r="CV185" s="322">
        <f>IF(aurora_data!EU2190-INT(aurora_data!EU2190)&gt;=0.75, INT(aurora_data!EU2190)+1, INT(aurora_data!EU2190))</f>
        <v>0</v>
      </c>
      <c r="CW185" s="214">
        <f>IF(aurora_data!AZ2190-INT(aurora_data!AZ2190)&gt;=0.75, INT(aurora_data!AZ2190)+1, INT(aurora_data!AZ2190))</f>
        <v>0</v>
      </c>
      <c r="CX185" s="309">
        <f>IF(aurora_data!EV2190-INT(aurora_data!EV2190)&gt;=0.75, INT(aurora_data!EV2190)+1, INT(aurora_data!EV2190))</f>
        <v>0</v>
      </c>
      <c r="CY185" s="214">
        <f>IF(aurora_data!BA2190-INT(aurora_data!BA2190)&gt;=0.75, INT(aurora_data!BA2190)+1, INT(aurora_data!BA2190))</f>
        <v>0</v>
      </c>
      <c r="CZ185" s="309">
        <f>IF(aurora_data!EW2190-INT(aurora_data!EW2190)&gt;=0.75, INT(aurora_data!EW2190)+1, INT(aurora_data!EW2190))</f>
        <v>0</v>
      </c>
      <c r="DA185" s="214">
        <f>IF(aurora_data!BB2190-INT(aurora_data!BB2190)&gt;=0.75, INT(aurora_data!BB2190)+1, INT(aurora_data!BB2190))</f>
        <v>0</v>
      </c>
      <c r="DB185" s="309">
        <f>IF(aurora_data!EX2190-INT(aurora_data!EX2190)&gt;=0.75, INT(aurora_data!EX2190)+1, INT(aurora_data!EX2190))</f>
        <v>0</v>
      </c>
      <c r="DC185" s="214">
        <f>IF(aurora_data!BC2190-INT(aurora_data!BC2190)&gt;=0.75, INT(aurora_data!BC2190)+1, INT(aurora_data!BC2190))</f>
        <v>1</v>
      </c>
      <c r="DD185" s="322">
        <f>IF(aurora_data!EY2190-INT(aurora_data!EY2190)&gt;=0.75, INT(aurora_data!EY2190)+1, INT(aurora_data!EY2190))</f>
        <v>0</v>
      </c>
      <c r="DE185" s="214">
        <f>IF(aurora_data!BD2190-INT(aurora_data!BD2190)&gt;=0.75, INT(aurora_data!BD2190)+1, INT(aurora_data!BD2190))</f>
        <v>0</v>
      </c>
      <c r="DF185" s="309">
        <f>IF(aurora_data!EZ2190-INT(aurora_data!EZ2190)&gt;=0.75, INT(aurora_data!EZ2190)+1, INT(aurora_data!EZ2190))</f>
        <v>0</v>
      </c>
      <c r="DG185" s="214">
        <f>IF(aurora_data!BE2190-INT(aurora_data!BE2190)&gt;=0.75, INT(aurora_data!BE2190)+1, INT(aurora_data!BE2190))</f>
        <v>0</v>
      </c>
      <c r="DH185" s="309">
        <f>IF(aurora_data!FA2190-INT(aurora_data!FA2190)&gt;=0.75, INT(aurora_data!FA2190)+1, INT(aurora_data!FA2190))</f>
        <v>0</v>
      </c>
      <c r="DI185" s="214">
        <f>IF(aurora_data!BF2190-INT(aurora_data!BF2190)&gt;=0.75, INT(aurora_data!BF2190)+1, INT(aurora_data!BF2190))</f>
        <v>1</v>
      </c>
      <c r="DJ185" s="309">
        <f>IF(aurora_data!FB2190-INT(aurora_data!FB2190)&gt;=0.75, INT(aurora_data!FB2190)+1, INT(aurora_data!FB2190))</f>
        <v>0</v>
      </c>
      <c r="DK185" s="214">
        <f>IF(aurora_data!BG2190-INT(aurora_data!BG2190)&gt;=0.75, INT(aurora_data!BG2190)+1, INT(aurora_data!BG2190))</f>
        <v>0</v>
      </c>
      <c r="DL185" s="309">
        <f>IF(aurora_data!FC2190-INT(aurora_data!FC2190)&gt;=0.75, INT(aurora_data!FC2190)+1, INT(aurora_data!FC2190))</f>
        <v>0</v>
      </c>
      <c r="DM185" s="214">
        <f>IF(aurora_data!BH2190-INT(aurora_data!BH2190)&gt;=0.75, INT(aurora_data!BH2190)+1, INT(aurora_data!BH2190))</f>
        <v>0</v>
      </c>
      <c r="DN185" s="214">
        <f>IF(aurora_data!FD2190-INT(aurora_data!FD2190)&gt;=0.75, INT(aurora_data!FD2190)+1, INT(aurora_data!FD2190))</f>
        <v>0</v>
      </c>
      <c r="DO185" s="214">
        <f>IF(aurora_data!BI2190-INT(aurora_data!BI2190)&gt;=0.75, INT(aurora_data!BI2190)+1, INT(aurora_data!BI2190))</f>
        <v>0</v>
      </c>
      <c r="DP185" s="309">
        <f>IF(aurora_data!FE2190-INT(aurora_data!FE2190)&gt;=0.75, INT(aurora_data!FE2190)+1, INT(aurora_data!FE2190))</f>
        <v>0</v>
      </c>
      <c r="DQ185" s="214">
        <f>IF(aurora_data!BJ2190-INT(aurora_data!BJ2190)&gt;=0.75, INT(aurora_data!BJ2190)+1, INT(aurora_data!BJ2190))</f>
        <v>0</v>
      </c>
      <c r="DR185" s="214">
        <f>IF(aurora_data!FF2190-INT(aurora_data!FF2190)&gt;=0.75, INT(aurora_data!FF2190)+1, INT(aurora_data!FF2190))</f>
        <v>0</v>
      </c>
      <c r="DS185" s="214">
        <f>IF(aurora_data!BK2190-INT(aurora_data!BK2190)&gt;=0.75, INT(aurora_data!BK2190)+1, INT(aurora_data!BK2190))</f>
        <v>0</v>
      </c>
      <c r="DT185" s="214">
        <f>IF(aurora_data!FG2190-INT(aurora_data!FG2190)&gt;=0.75, INT(aurora_data!FG2190)+1, INT(aurora_data!FG2190))</f>
        <v>0</v>
      </c>
      <c r="DU185" s="215">
        <f>IF(aurora_data!BL2190-INT(aurora_data!BL2190)&gt;=0.75, INT(aurora_data!BL2190)+1, INT(aurora_data!BL2190))</f>
        <v>0</v>
      </c>
      <c r="DV185" s="214">
        <f>IF(aurora_data!FH2190-INT(aurora_data!FH2190)&gt;=0.75, INT(aurora_data!FH2190)+1, INT(aurora_data!FH2190))</f>
        <v>0</v>
      </c>
      <c r="DW185" s="214">
        <f>IF(aurora_data!BM2190-INT(aurora_data!BM2190)&gt;=0.75, INT(aurora_data!BM2190)+1, INT(aurora_data!BM2190))</f>
        <v>0</v>
      </c>
      <c r="DX185" s="309">
        <f>IF(aurora_data!FI2190-INT(aurora_data!FI2190)&gt;=0.75, INT(aurora_data!FI2190)+1, INT(aurora_data!FI2190))</f>
        <v>0</v>
      </c>
      <c r="DY185" s="214">
        <f>IF(aurora_data!BN2190-INT(aurora_data!BN2190)&gt;=0.75, INT(aurora_data!BN2190)+1, INT(aurora_data!BN2190))</f>
        <v>0</v>
      </c>
      <c r="DZ185" s="214">
        <f>IF(aurora_data!FJ2190-INT(aurora_data!FJ2190)&gt;=0.75, INT(aurora_data!FJ2190)+1, INT(aurora_data!FJ2190))</f>
        <v>0</v>
      </c>
      <c r="EA185" s="214">
        <f>IF(aurora_data!BO2190-INT(aurora_data!BO2190)&gt;=0.75, INT(aurora_data!BO2190)+1, INT(aurora_data!BO2190))</f>
        <v>0</v>
      </c>
      <c r="EB185" s="322">
        <f>IF(aurora_data!FK2190-INT(aurora_data!FK2190)&gt;=0.75, INT(aurora_data!FK2190)+1, INT(aurora_data!FK2190))</f>
        <v>0</v>
      </c>
      <c r="EC185" s="214">
        <f>IF(aurora_data!BP2190-INT(aurora_data!BP2190)&gt;=0.75, INT(aurora_data!BP2190)+1, INT(aurora_data!BP2190))</f>
        <v>0</v>
      </c>
      <c r="ED185" s="309">
        <f>IF(aurora_data!FL2190-INT(aurora_data!FL2190)&gt;=0.75, INT(aurora_data!FL2190)+1, INT(aurora_data!FL2190))</f>
        <v>0</v>
      </c>
      <c r="EE185" s="214">
        <f>IF(aurora_data!BQ2190-INT(aurora_data!BQ2190)&gt;=0.75, INT(aurora_data!BQ2190)+1, INT(aurora_data!BQ2190))</f>
        <v>0</v>
      </c>
      <c r="EF185" s="309">
        <f>IF(aurora_data!FM2190-INT(aurora_data!FM2190)&gt;=0.75, INT(aurora_data!FM2190)+1, INT(aurora_data!FM2190))</f>
        <v>0</v>
      </c>
      <c r="EG185" s="214">
        <f>IF(aurora_data!BR2190-INT(aurora_data!BR2190)&gt;=0.75, INT(aurora_data!BR2190)+1, INT(aurora_data!BR2190))</f>
        <v>1</v>
      </c>
      <c r="EH185" s="309">
        <f>IF(aurora_data!FN2190-INT(aurora_data!FN2190)&gt;=0.75, INT(aurora_data!FN2190)+1, INT(aurora_data!FN2190))</f>
        <v>0</v>
      </c>
      <c r="EI185" s="214">
        <f>IF(aurora_data!BS2190-INT(aurora_data!BS2190)&gt;=0.75, INT(aurora_data!BS2190)+1, INT(aurora_data!BS2190))</f>
        <v>0</v>
      </c>
      <c r="EJ185" s="322">
        <f>IF(aurora_data!FO2190-INT(aurora_data!FO2190)&gt;=0.75, INT(aurora_data!FO2190)+1, INT(aurora_data!FO2190))</f>
        <v>0</v>
      </c>
      <c r="EK185" s="214">
        <f>IF(aurora_data!BT2190-INT(aurora_data!BT2190)&gt;=0.75, INT(aurora_data!BT2190)+1, INT(aurora_data!BT2190))</f>
        <v>0</v>
      </c>
      <c r="EL185" s="309">
        <f>IF(aurora_data!FP2190-INT(aurora_data!FP2190)&gt;=0.75, INT(aurora_data!FP2190)+1, INT(aurora_data!FP2190))</f>
        <v>0</v>
      </c>
      <c r="EM185" s="214">
        <f>IF(aurora_data!BU2190-INT(aurora_data!BU2190)&gt;=0.75, INT(aurora_data!BU2190)+1, INT(aurora_data!BU2190))</f>
        <v>0</v>
      </c>
      <c r="EN185" s="214">
        <f>IF(aurora_data!FQ2190-INT(aurora_data!FQ2190)&gt;=0.75, INT(aurora_data!FQ2190)+1, INT(aurora_data!FQ2190))</f>
        <v>0</v>
      </c>
      <c r="EO185" s="356">
        <f>IF(aurora_data!BV2190-INT(aurora_data!BV2190)&gt;=0.75, INT(aurora_data!BV2190)+1, INT(aurora_data!BV2190))</f>
        <v>1</v>
      </c>
      <c r="EP185" s="309">
        <f>IF(aurora_data!FR2190-INT(aurora_data!FR2190)&gt;=0.75, INT(aurora_data!FR2190)+1, INT(aurora_data!FR2190))</f>
        <v>0</v>
      </c>
      <c r="EQ185" s="214">
        <f>IF(aurora_data!BW2190-INT(aurora_data!BW2190)&gt;=0.75, INT(aurora_data!BW2190)+1, INT(aurora_data!BW2190))</f>
        <v>0</v>
      </c>
      <c r="ER185" s="322">
        <f>IF(aurora_data!FS2190-INT(aurora_data!FS2190)&gt;=0.75, INT(aurora_data!FS2190)+1, INT(aurora_data!FS2190))</f>
        <v>1</v>
      </c>
      <c r="ES185" s="214">
        <f>IF(aurora_data!BX2190-INT(aurora_data!BX2190)&gt;=0.75, INT(aurora_data!BX2190)+1, INT(aurora_data!BX2190))</f>
        <v>0</v>
      </c>
      <c r="ET185" s="309">
        <f>IF(aurora_data!FT2190-INT(aurora_data!FT2190)&gt;=0.75, INT(aurora_data!FT2190)+1, INT(aurora_data!FT2190))</f>
        <v>0</v>
      </c>
      <c r="EU185" s="214">
        <f>IF(aurora_data!BY2190-INT(aurora_data!BY2190)&gt;=0.75, INT(aurora_data!BY2190)+1, INT(aurora_data!BY2190))</f>
        <v>0</v>
      </c>
      <c r="EV185" s="309">
        <f>IF(aurora_data!FU2190-INT(aurora_data!FU2190)&gt;=0.75, INT(aurora_data!FU2190)+1, INT(aurora_data!FU2190))</f>
        <v>0</v>
      </c>
      <c r="EW185" s="214">
        <f>IF(aurora_data!BZ2190-INT(aurora_data!BZ2190)&gt;=0.75, INT(aurora_data!BZ2190)+1, INT(aurora_data!BZ2190))</f>
        <v>0</v>
      </c>
      <c r="EX185" s="309">
        <f>IF(aurora_data!FV2190-INT(aurora_data!FV2190)&gt;=0.75, INT(aurora_data!FV2190)+1, INT(aurora_data!FV2190))</f>
        <v>0</v>
      </c>
      <c r="EY185" s="214">
        <f>IF(aurora_data!CA2190-INT(aurora_data!CA2190)&gt;=0.75, INT(aurora_data!CA2190)+1, INT(aurora_data!CA2190))</f>
        <v>0</v>
      </c>
      <c r="EZ185" s="309">
        <f>IF(aurora_data!FW2190-INT(aurora_data!FW2190)&gt;=0.75, INT(aurora_data!FW2190)+1, INT(aurora_data!FW2190))</f>
        <v>0</v>
      </c>
      <c r="FA185" s="214">
        <f>IF(aurora_data!CB2190-INT(aurora_data!CB2190)&gt;=0.75, INT(aurora_data!CB2190)+1, INT(aurora_data!CB2190))</f>
        <v>0</v>
      </c>
      <c r="FB185" s="214">
        <f>IF(aurora_data!FX2190-INT(aurora_data!FX2190)&gt;=0.75, INT(aurora_data!FX2190)+1, INT(aurora_data!FX2190))</f>
        <v>0</v>
      </c>
      <c r="FC185" s="214">
        <f>IF(aurora_data!CC2190-INT(aurora_data!CC2190)&gt;=0.75, INT(aurora_data!CC2190)+1, INT(aurora_data!CC2190))</f>
        <v>0</v>
      </c>
      <c r="FD185" s="309">
        <f>IF(aurora_data!FY2190-INT(aurora_data!FY2190)&gt;=0.75, INT(aurora_data!FY2190)+1, INT(aurora_data!FY2190))</f>
        <v>0</v>
      </c>
      <c r="FE185" s="214">
        <f>IF(aurora_data!CD2190-INT(aurora_data!CD2190)&gt;=0.75, INT(aurora_data!CD2190)+1, INT(aurora_data!CD2190))</f>
        <v>0</v>
      </c>
      <c r="FF185" s="214">
        <f>IF(aurora_data!FZ2190-INT(aurora_data!FZ2190)&gt;=0.75, INT(aurora_data!FZ2190)+1, INT(aurora_data!FZ2190))</f>
        <v>0</v>
      </c>
      <c r="FG185" s="214">
        <f>IF(aurora_data!CE2190-INT(aurora_data!CE2190)&gt;=0.75, INT(aurora_data!CE2190)+1, INT(aurora_data!CE2190))</f>
        <v>0</v>
      </c>
      <c r="FH185" s="214">
        <f>IF(aurora_data!GA2190-INT(aurora_data!GA2190)&gt;=0.75, INT(aurora_data!GA2190)+1, INT(aurora_data!GA2190))</f>
        <v>0</v>
      </c>
      <c r="FI185" s="215">
        <f>IF(aurora_data!CF2190-INT(aurora_data!CF2190)&gt;=0.75,INT(aurora_data!CF2190)+1,INT(aurora_data!CF2190))</f>
        <v>0</v>
      </c>
      <c r="FJ185" s="309">
        <f>IF(aurora_data!GB2190-INT(aurora_data!GB2190)&gt;=0.75,INT(aurora_data!GB2190)+1,INT(aurora_data!GB2190))</f>
        <v>0</v>
      </c>
      <c r="FK185" s="214">
        <f>IF(aurora_data!CG2190-INT(aurora_data!CG2190)&gt;=0.75,INT(aurora_data!CG2190)+1,INT(aurora_data!CG2190))</f>
        <v>0</v>
      </c>
      <c r="FL185" s="309">
        <f>IF(aurora_data!GC2190-INT(aurora_data!GC2190)&gt;=0.75, INT(aurora_data!GC2190)+1, INT(aurora_data!GC2190))</f>
        <v>0</v>
      </c>
      <c r="FM185" s="214">
        <f>IF(aurora_data!CH2190-INT(aurora_data!CH2190)&gt;=0.75, INT(aurora_data!CH2190)+1, INT(aurora_data!CH2190))</f>
        <v>1</v>
      </c>
      <c r="FN185" s="309">
        <f>IF(aurora_data!GD2190-INT(aurora_data!GD2190)&gt;=0.75, INT(aurora_data!GD2190)+1, INT(aurora_data!GD2190))</f>
        <v>0</v>
      </c>
      <c r="FO185" s="214">
        <f>IF(aurora_data!CI2190-INT(aurora_data!CI2190)&gt;=0.75, INT(aurora_data!CI2190)+1, INT(aurora_data!CI2190))</f>
        <v>0</v>
      </c>
      <c r="FP185" s="322">
        <f>IF(aurora_data!GE2190-INT(aurora_data!GE2190)&gt;=0.75, INT(aurora_data!GE2190)+1, INT(aurora_data!GE2190))</f>
        <v>0</v>
      </c>
      <c r="FQ185" s="214">
        <f>IF(aurora_data!CJ2190-INT(aurora_data!CJ2190)&gt;=0.75, INT(aurora_data!CJ2190)+1, INT(aurora_data!CJ2190))</f>
        <v>0</v>
      </c>
      <c r="FR185" s="309">
        <f>IF(aurora_data!GF2190-INT(aurora_data!GF2190)&gt;=0.75, INT(aurora_data!GF2190)+1, INT(aurora_data!GF2190))</f>
        <v>0</v>
      </c>
      <c r="FS185" s="214">
        <f>IF(aurora_data!CK2190-INT(aurora_data!CK2190)&gt;=0.75, INT(aurora_data!CK2190)+1, INT(aurora_data!CK2190))</f>
        <v>0</v>
      </c>
      <c r="FT185" s="309">
        <f>IF(aurora_data!GG2190-INT(aurora_data!GG2190)&gt;=0.75, INT(aurora_data!GG2190)+1, INT(aurora_data!GG2190))</f>
        <v>0</v>
      </c>
      <c r="FU185" s="214">
        <f>IF(aurora_data!CL2190-INT(aurora_data!CL2190)&gt;=0.75, INT(aurora_data!CL2190)+1, INT(aurora_data!CL2190))</f>
        <v>0</v>
      </c>
      <c r="FV185" s="309">
        <f>IF(aurora_data!GH2190-INT(aurora_data!GH2190)&gt;=0.75, INT(aurora_data!GH2190)+1, INT(aurora_data!GH2190))</f>
        <v>0</v>
      </c>
      <c r="FW185" s="214">
        <f>IF(aurora_data!CM2190-INT(aurora_data!CM2190)&gt;=0.75, INT(aurora_data!CM2190)+1, INT(aurora_data!CM2190))</f>
        <v>0</v>
      </c>
      <c r="FX185" s="322">
        <f>IF(aurora_data!GI2190-INT(aurora_data!GI2190)&gt;=0.75, INT(aurora_data!GI2190)+1, INT(aurora_data!GI2190))</f>
        <v>0</v>
      </c>
      <c r="FY185" s="214">
        <f>IF(aurora_data!CN2190-INT(aurora_data!CN2190)&gt;=0.75, INT(aurora_data!CN2190)+1, INT(aurora_data!CN2190))</f>
        <v>1</v>
      </c>
      <c r="FZ185" s="309">
        <f>IF(aurora_data!GJ2190-INT(aurora_data!GJ2190)&gt;=0.75, INT(aurora_data!GJ2190)+1, INT(aurora_data!GJ2190))</f>
        <v>0</v>
      </c>
      <c r="GA185" s="214">
        <f>IF(aurora_data!CO2190-INT(aurora_data!CO2190)&gt;=0.75, INT(aurora_data!CO2190)+1, INT(aurora_data!CO2190))</f>
        <v>0</v>
      </c>
      <c r="GB185" s="214">
        <f>IF(aurora_data!GK2190-INT(aurora_data!GK2190)&gt;=0.75, INT(aurora_data!GK2190)+1, INT(aurora_data!GK2190))</f>
        <v>0</v>
      </c>
      <c r="GC185" s="356">
        <f>IF(aurora_data!CP2190-INT(aurora_data!CP2190)&gt;=0.75, INT(aurora_data!CP2190)+1, INT(aurora_data!CP2190))</f>
        <v>0</v>
      </c>
      <c r="GD185" s="309">
        <f>IF(aurora_data!GL2190-INT(aurora_data!GL2190)&gt;=0.75, INT(aurora_data!GL2190)+1, INT(aurora_data!GL2190))</f>
        <v>0</v>
      </c>
      <c r="GE185" s="214">
        <f>IF(aurora_data!CQ2190-INT(aurora_data!CQ2190)&gt;=0.75, INT(aurora_data!CQ2190)+1, INT(aurora_data!CQ2190))</f>
        <v>0</v>
      </c>
      <c r="GF185" s="322">
        <f>IF(aurora_data!GM2190-INT(aurora_data!GM2190)&gt;=0.75, INT(aurora_data!GM2190)+1, INT(aurora_data!GM2190))</f>
        <v>0</v>
      </c>
      <c r="GG185" s="214">
        <f>IF(aurora_data!CR2190-INT(aurora_data!CR2190)&gt;=0.75, INT(aurora_data!CR2190)+1, INT(aurora_data!CR2190))</f>
        <v>0</v>
      </c>
      <c r="GH185" s="309">
        <f>IF(aurora_data!GN2190-INT(aurora_data!GN2190)&gt;=0.75, INT(aurora_data!GN2190)+1, INT(aurora_data!GN2190))</f>
        <v>0</v>
      </c>
      <c r="GI185" s="214">
        <f>IF(aurora_data!CS2190-INT(aurora_data!CS2190)&gt;=0.75, INT(aurora_data!CS2190)+1, INT(aurora_data!CS2190))</f>
        <v>0</v>
      </c>
      <c r="GJ185" s="309">
        <f>IF(aurora_data!GO2190-INT(aurora_data!GO2190)&gt;=0.75, INT(aurora_data!GO2190)+1, INT(aurora_data!GO2190))</f>
        <v>0</v>
      </c>
      <c r="GK185" s="214">
        <f>IF(aurora_data!CT2190-INT(aurora_data!CT2190)&gt;=0.75, INT(aurora_data!CT2190)+1, INT(aurora_data!CT2190))</f>
        <v>0</v>
      </c>
      <c r="GL185" s="309">
        <f>IF(aurora_data!GP2190-INT(aurora_data!GP2190)&gt;=0.75, INT(aurora_data!GP2190)+1, INT(aurora_data!GP2190))</f>
        <v>0</v>
      </c>
      <c r="GM185" s="214">
        <f>IF(aurora_data!CU2190-INT(aurora_data!CU2190)&gt;=0.75, INT(aurora_data!CU2190)+1, INT(aurora_data!CU2190))</f>
        <v>0</v>
      </c>
      <c r="GN185" s="309">
        <f>IF(aurora_data!GQ2190-INT(aurora_data!GQ2190)&gt;=0.75, INT(aurora_data!GQ2190)+1, INT(aurora_data!GQ2190))</f>
        <v>0</v>
      </c>
      <c r="GO185" s="214">
        <f>IF(aurora_data!CV2190-INT(aurora_data!CV2190)&gt;=0.75, INT(aurora_data!CV2190)+1, INT(aurora_data!CV2190))</f>
        <v>0</v>
      </c>
      <c r="GP185" s="214">
        <f>IF(aurora_data!GR2190-INT(aurora_data!GR2190)&gt;=0.75, INT(aurora_data!GR2190)+1, INT(aurora_data!GR2190))</f>
        <v>0</v>
      </c>
      <c r="GQ185" s="214">
        <f>IF(aurora_data!CW2190-INT(aurora_data!CW2190)&gt;=0.75, INT(aurora_data!CW2190)+1, INT(aurora_data!CW2190))</f>
        <v>0</v>
      </c>
      <c r="GR185" s="309">
        <f>IF(aurora_data!GS2190-INT(aurora_data!GS2190)&gt;=0.75, INT(aurora_data!GS2190)+1, INT(aurora_data!GS2190))</f>
        <v>0</v>
      </c>
      <c r="GS185" s="214">
        <f>IF(aurora_data!CX2190-INT(aurora_data!CX2190)&gt;=0.75, INT(aurora_data!CX2190)+1, INT(aurora_data!CX2190))</f>
        <v>0</v>
      </c>
      <c r="GT185" s="214">
        <f>IF(aurora_data!GT2190-INT(aurora_data!GT2190)&gt;=0.75, INT(aurora_data!GT2190)+1, INT(aurora_data!GT2190))</f>
        <v>0</v>
      </c>
      <c r="GU185" s="214">
        <f>IF(aurora_data!CY2190-INT(aurora_data!CY2190)&gt;=0.75, INT(aurora_data!CY2190)+1, INT(aurora_data!CY2190))</f>
        <v>0</v>
      </c>
      <c r="GV185" s="214">
        <f>IF(aurora_data!GU2190-INT(aurora_data!GU2190)&gt;=0.75, INT(aurora_data!GU2190)+1, INT(aurora_data!GU2190))</f>
        <v>0</v>
      </c>
      <c r="GW185" s="217" t="s">
        <v>622</v>
      </c>
      <c r="GX185" s="218">
        <f>aurora_data!GV2190</f>
        <v>12</v>
      </c>
      <c r="GY185" s="219">
        <f t="shared" si="273"/>
        <v>0.12</v>
      </c>
    </row>
    <row r="186" spans="2:207" s="2" customFormat="1">
      <c r="B186" s="512"/>
      <c r="C186" s="519"/>
      <c r="D186" s="220" t="s">
        <v>266</v>
      </c>
      <c r="E186" s="215">
        <f>IF(aurora_data!D2191-INT(aurora_data!D2191)&gt;=0.75, INT(aurora_data!D2191)+1, INT(aurora_data!D2191))</f>
        <v>0</v>
      </c>
      <c r="F186" s="309">
        <f>IF(aurora_data!CZ2191-INT(aurora_data!CZ2191)&gt;=0.75, INT(aurora_data!CZ2191)+1, INT(aurora_data!CZ2191))</f>
        <v>0</v>
      </c>
      <c r="G186" s="356">
        <f>IF(aurora_data!E2191-INT(aurora_data!E2191)&gt;=0.75, INT(aurora_data!E2191)+1, INT(aurora_data!E2191))</f>
        <v>0</v>
      </c>
      <c r="H186" s="309">
        <f>IF(aurora_data!DA2191-INT(aurora_data!DA2191)&gt;=0.75, INT(aurora_data!DA2191)+1, INT(aurora_data!DA2191))</f>
        <v>0</v>
      </c>
      <c r="I186" s="356">
        <f>IF(aurora_data!F2191-INT(aurora_data!F2191)&gt;=0.75, INT(aurora_data!F2191)+1, INT(aurora_data!F2191))</f>
        <v>0</v>
      </c>
      <c r="J186" s="309">
        <f>IF(aurora_data!DB2191-INT(aurora_data!DB2191)&gt;=0.75, INT(aurora_data!DB2191)+1, INT(aurora_data!DB2191))</f>
        <v>0</v>
      </c>
      <c r="K186" s="356">
        <f>IF(aurora_data!G2191-INT(aurora_data!G2191)&gt;=0.75, INT(aurora_data!G2191)+1, INT(aurora_data!G2191))</f>
        <v>0</v>
      </c>
      <c r="L186" s="322">
        <f>IF(aurora_data!DC2191-INT(aurora_data!DC2191)&gt;=0.75, INT(aurora_data!DC2191)+1, INT(aurora_data!DC2191))</f>
        <v>0</v>
      </c>
      <c r="M186" s="340">
        <f>IF(aurora_data!H2191-INT(aurora_data!H2191)&gt;=0.75, INT(aurora_data!H2191)+1, INT(aurora_data!H2191))</f>
        <v>0</v>
      </c>
      <c r="N186" s="309">
        <f>IF(aurora_data!DD2191-INT(aurora_data!DD2191)&gt;=0.75, INT(aurora_data!DD2191)+1, INT(aurora_data!DD2191))</f>
        <v>0</v>
      </c>
      <c r="O186" s="214">
        <f>IF(aurora_data!I2191-INT(aurora_data!I2191)&gt;=0.75, INT(aurora_data!I2191)+1, INT(aurora_data!I2191))</f>
        <v>0</v>
      </c>
      <c r="P186" s="309">
        <f>IF(aurora_data!DE2191-INT(aurora_data!DE2191)&gt;=0.75, INT(aurora_data!DE2191)+1, INT(aurora_data!DE2191))</f>
        <v>0</v>
      </c>
      <c r="Q186" s="356">
        <f>IF(aurora_data!J2191-INT(aurora_data!J2191)&gt;=0.75, INT(aurora_data!J2191)+1, INT(aurora_data!J2191))</f>
        <v>0</v>
      </c>
      <c r="R186" s="309">
        <f>IF(aurora_data!DF2191-INT(aurora_data!DF2191)&gt;=0.75, INT(aurora_data!DF2191)+1, INT(aurora_data!DF2191))</f>
        <v>0</v>
      </c>
      <c r="S186" s="214">
        <f>IF(aurora_data!K2191-INT(aurora_data!K2191)&gt;=0.75, INT(aurora_data!K2191)+1, INT(aurora_data!K2191))</f>
        <v>0</v>
      </c>
      <c r="T186" s="322">
        <f>IF(aurora_data!DG2191-INT(aurora_data!DG2191)&gt;=0.75, INT(aurora_data!DG2191)+1, INT(aurora_data!DG2191))</f>
        <v>0</v>
      </c>
      <c r="U186" s="340">
        <f>IF(aurora_data!L2191-INT(aurora_data!L2191)&gt;=0.75, INT(aurora_data!L2191)+1, INT(aurora_data!L2191))</f>
        <v>0</v>
      </c>
      <c r="V186" s="309">
        <f>IF(aurora_data!DH2191-INT(aurora_data!DH2191)&gt;=0.75, INT(aurora_data!DH2191)+1, INT(aurora_data!DH2191))</f>
        <v>0</v>
      </c>
      <c r="W186" s="214">
        <f>IF(aurora_data!M2191-INT(aurora_data!M2191)&gt;=0.75, INT(aurora_data!M2191)+1, INT(aurora_data!M2191))</f>
        <v>0</v>
      </c>
      <c r="X186" s="214">
        <f>IF(aurora_data!DI2191-INT(aurora_data!DI2191)&gt;=0.75, INT(aurora_data!DI2191)+1, INT(aurora_data!DI2191))</f>
        <v>0</v>
      </c>
      <c r="Y186" s="356">
        <f>IF(aurora_data!N2191-INT(aurora_data!N2191)&gt;=0.75, INT(aurora_data!N2191)+1, INT(aurora_data!N2191))</f>
        <v>0</v>
      </c>
      <c r="Z186" s="309">
        <f>IF(aurora_data!DJ2191-INT(aurora_data!DJ2191)&gt;=0.75, INT(aurora_data!DJ2191)+1, INT(aurora_data!DJ2191))</f>
        <v>0</v>
      </c>
      <c r="AA186" s="214">
        <f>IF(aurora_data!O2191-INT(aurora_data!O2191)&gt;=0.75, INT(aurora_data!O2191)+1, INT(aurora_data!O2191))</f>
        <v>0</v>
      </c>
      <c r="AB186" s="322">
        <f>IF(aurora_data!DK2191-INT(aurora_data!DK2191)&gt;=0.75, INT(aurora_data!DK2191)+1, INT(aurora_data!DK2191))</f>
        <v>0</v>
      </c>
      <c r="AC186" s="214">
        <f>IF(aurora_data!P2191-INT(aurora_data!P2191)&gt;=0.75, INT(aurora_data!P2191)+1, INT(aurora_data!P2191))</f>
        <v>0</v>
      </c>
      <c r="AD186" s="214">
        <f>IF(aurora_data!DL2191-INT(aurora_data!DL2191)&gt;=0.75, INT(aurora_data!DL2191)+1, INT(aurora_data!DL2191))</f>
        <v>0</v>
      </c>
      <c r="AE186" s="214">
        <f>IF(aurora_data!Q2191-INT(aurora_data!Q2191)&gt;=0.75, INT(aurora_data!Q2191)+1, INT(aurora_data!Q2191))</f>
        <v>0</v>
      </c>
      <c r="AF186" s="309">
        <f>IF(aurora_data!DM2191-INT(aurora_data!DM2191)&gt;=0.75, INT(aurora_data!DM2191)+1, INT(aurora_data!DM2191))</f>
        <v>0</v>
      </c>
      <c r="AG186" s="214">
        <f>IF(aurora_data!R2191-INT(aurora_data!R2191)&gt;=0.75, INT(aurora_data!R2191)+1, INT(aurora_data!R2191))</f>
        <v>0</v>
      </c>
      <c r="AH186" s="214">
        <f>IF(aurora_data!DN2191-INT(aurora_data!DN2191)&gt;=0.75, INT(aurora_data!DN2191)+1, INT(aurora_data!DN2191))</f>
        <v>0</v>
      </c>
      <c r="AI186" s="214">
        <f>IF(aurora_data!S2191-INT(aurora_data!S2191)&gt;=0.75, INT(aurora_data!S2191)+1, INT(aurora_data!S2191))</f>
        <v>0</v>
      </c>
      <c r="AJ186" s="216">
        <f>IF(aurora_data!DO2191-INT(aurora_data!DO2191)&gt;=0.75, INT(aurora_data!DO2191)+1, INT(aurora_data!DO2191))</f>
        <v>0</v>
      </c>
      <c r="AK186" s="214">
        <f>IF(aurora_data!T2191-INT(aurora_data!T2191)&gt;=0.75, INT(aurora_data!T2191)+1, INT(aurora_data!T2191))</f>
        <v>0</v>
      </c>
      <c r="AL186" s="214">
        <f>IF(aurora_data!DP2191-INT(aurora_data!DP2191)&gt;=0.75, INT(aurora_data!DP2191)+1, INT(aurora_data!DP2191))</f>
        <v>0</v>
      </c>
      <c r="AM186" s="214">
        <f>IF(aurora_data!U2191-INT(aurora_data!U2191)&gt;=0.75, INT(aurora_data!U2191)+1, INT(aurora_data!U2191))</f>
        <v>0</v>
      </c>
      <c r="AN186" s="309">
        <f>IF(aurora_data!DQ2191-INT(aurora_data!DQ2191)&gt;=0.75, INT(aurora_data!DQ2191)+1, INT(aurora_data!DQ2191))</f>
        <v>0</v>
      </c>
      <c r="AO186" s="214">
        <f>IF(aurora_data!V2191-INT(aurora_data!V2191)&gt;=0.75, INT(aurora_data!V2191)+1, INT(aurora_data!V2191))</f>
        <v>0</v>
      </c>
      <c r="AP186" s="214">
        <f>IF(aurora_data!DR2191-INT(aurora_data!DR2191)&gt;=0.75, INT(aurora_data!DR2191)+1, INT(aurora_data!DR2191))</f>
        <v>0</v>
      </c>
      <c r="AQ186" s="214">
        <f>IF(aurora_data!W2191-INT(aurora_data!W2191)&gt;=0.75, INT(aurora_data!W2191)+1, INT(aurora_data!W2191))</f>
        <v>0</v>
      </c>
      <c r="AR186" s="216">
        <f>IF(aurora_data!DS2191-INT(aurora_data!DS2191)&gt;=0.75, INT(aurora_data!DS2191)+1, INT(aurora_data!DS2191))</f>
        <v>0</v>
      </c>
      <c r="AS186" s="214">
        <f>IF(aurora_data!X2191-INT(aurora_data!X2191)&gt;=0.75, INT(aurora_data!X2191)+1, INT(aurora_data!X2191))</f>
        <v>0</v>
      </c>
      <c r="AT186" s="309">
        <f>IF(aurora_data!DT2191-INT(aurora_data!DT2191)&gt;=0.75, INT(aurora_data!DT2191)+1, INT(aurora_data!DT2191))</f>
        <v>0</v>
      </c>
      <c r="AU186" s="214">
        <f>IF(aurora_data!Y2191-INT(aurora_data!Y2191)&gt;=0.75, INT(aurora_data!Y2191)+1, INT(aurora_data!Y2191))</f>
        <v>0</v>
      </c>
      <c r="AV186" s="309">
        <f>IF(aurora_data!DU2191-INT(aurora_data!DU2191)&gt;=0.75, INT(aurora_data!DU2191)+1, INT(aurora_data!DU2191))</f>
        <v>0</v>
      </c>
      <c r="AW186" s="214">
        <f>IF(aurora_data!Z2191-INT(aurora_data!Z2191)&gt;=0.75, INT(aurora_data!Z2191)+1, INT(aurora_data!Z2191))</f>
        <v>0</v>
      </c>
      <c r="AX186" s="309">
        <f>IF(aurora_data!DV2191-INT(aurora_data!DV2191)&gt;=0.75, INT(aurora_data!DV2191)+1, INT(aurora_data!DV2191))</f>
        <v>0</v>
      </c>
      <c r="AY186" s="214">
        <f>IF(aurora_data!AA2191-INT(aurora_data!AA2191)&gt;=0.75, INT(aurora_data!AA2191)+1, INT(aurora_data!AA2191))</f>
        <v>0</v>
      </c>
      <c r="AZ186" s="322">
        <f>IF(aurora_data!DW2191-INT(aurora_data!DW2191)&gt;=0.75, INT(aurora_data!DW2191)+1, INT(aurora_data!DW2191))</f>
        <v>0</v>
      </c>
      <c r="BA186" s="340">
        <f>IF(aurora_data!AB2191-INT(aurora_data!AB2191)&gt;=0.75, INT(aurora_data!AB2191)+1, INT(aurora_data!AB2191))</f>
        <v>0</v>
      </c>
      <c r="BB186" s="309">
        <f>IF(aurora_data!DX2191-INT(aurora_data!DX2191)&gt;=0.75, INT(aurora_data!DX2191)+1, INT(aurora_data!DX2191))</f>
        <v>0</v>
      </c>
      <c r="BC186" s="214">
        <f>IF(aurora_data!AC2191-INT(aurora_data!AC2191)&gt;=0.75, INT(aurora_data!AC2191)+1, INT(aurora_data!AC2191))</f>
        <v>0</v>
      </c>
      <c r="BD186" s="309">
        <f>IF(aurora_data!DY2191-INT(aurora_data!DY2191)&gt;=0.75, INT(aurora_data!DY2191)+1, INT(aurora_data!DY2191))</f>
        <v>0</v>
      </c>
      <c r="BE186" s="214">
        <f>IF(aurora_data!AD2191-INT(aurora_data!AD2191)&gt;=0.75, INT(aurora_data!AD2191)+1, INT(aurora_data!AD2191))</f>
        <v>0</v>
      </c>
      <c r="BF186" s="309">
        <f>IF(aurora_data!DZ2191-INT(aurora_data!DZ2191)&gt;=0.75, INT(aurora_data!DZ2191)+1, INT(aurora_data!DZ2191))</f>
        <v>0</v>
      </c>
      <c r="BG186" s="214">
        <f>IF(aurora_data!AE2191-INT(aurora_data!AE2191)&gt;=0.75, INT(aurora_data!AE2191)+1, INT(aurora_data!AE2191))</f>
        <v>0</v>
      </c>
      <c r="BH186" s="322">
        <f>IF(aurora_data!EA2191-INT(aurora_data!EA2191)&gt;=0.75, INT(aurora_data!EA2191)+1, INT(aurora_data!EA2191))</f>
        <v>0</v>
      </c>
      <c r="BI186" s="214">
        <f>IF(aurora_data!AF2191-INT(aurora_data!AF2191)&gt;=0.75, INT(aurora_data!AF2191)+1, INT(aurora_data!AF2191))</f>
        <v>0</v>
      </c>
      <c r="BJ186" s="309">
        <f>IF(aurora_data!EB2191-INT(aurora_data!EB2191)&gt;=0.75, INT(aurora_data!EB2191)+1, INT(aurora_data!EB2191))</f>
        <v>0</v>
      </c>
      <c r="BK186" s="214">
        <f>IF(aurora_data!AG2191-INT(aurora_data!AG2191)&gt;=0.75, INT(aurora_data!AG2191)+1, INT(aurora_data!AG2191))</f>
        <v>0</v>
      </c>
      <c r="BL186" s="309">
        <f>IF(aurora_data!EC2191-INT(aurora_data!EC2191)&gt;=0.75, INT(aurora_data!EC2191)+1, INT(aurora_data!EC2191))</f>
        <v>0</v>
      </c>
      <c r="BM186" s="214">
        <f>IF(aurora_data!AH2191-INT(aurora_data!AH2191)&gt;=0.75, INT(aurora_data!AH2191)+1, INT(aurora_data!AH2191))</f>
        <v>0</v>
      </c>
      <c r="BN186" s="309">
        <f>IF(aurora_data!ED2191-INT(aurora_data!ED2191)&gt;=0.75, INT(aurora_data!ED2191)+1, INT(aurora_data!ED2191))</f>
        <v>0</v>
      </c>
      <c r="BO186" s="214">
        <f>IF(aurora_data!AI2191-INT(aurora_data!AI2191)&gt;=0.75, INT(aurora_data!AI2191)+1, INT(aurora_data!AI2191))</f>
        <v>0</v>
      </c>
      <c r="BP186" s="322">
        <f>IF(aurora_data!EE2191-INT(aurora_data!EE2191)&gt;=0.75, INT(aurora_data!EE2191)+1, INT(aurora_data!EE2191))</f>
        <v>0</v>
      </c>
      <c r="BQ186" s="214">
        <f>IF(aurora_data!AJ2191-INT(aurora_data!AJ2191)&gt;=0.75, INT(aurora_data!AJ2191)+1, INT(aurora_data!AJ2191))</f>
        <v>0</v>
      </c>
      <c r="BR186" s="309">
        <f>IF(aurora_data!EF2191-INT(aurora_data!EF2191)&gt;=0.75, INT(aurora_data!EF2191)+1, INT(aurora_data!EF2191))</f>
        <v>0</v>
      </c>
      <c r="BS186" s="214">
        <f>IF(aurora_data!AK2191-INT(aurora_data!AK2191)&gt;=0.75, INT(aurora_data!AK2191)+1, INT(aurora_data!AK2191))</f>
        <v>0</v>
      </c>
      <c r="BT186" s="309">
        <f>IF(aurora_data!EG2191-INT(aurora_data!EG2191)&gt;=0.75, INT(aurora_data!EG2191)+1, INT(aurora_data!EG2191))</f>
        <v>0</v>
      </c>
      <c r="BU186" s="214">
        <f>IF(aurora_data!AL2191-INT(aurora_data!AL2191)&gt;=0.75, INT(aurora_data!AL2191)+1, INT(aurora_data!AL2191))</f>
        <v>0</v>
      </c>
      <c r="BV186" s="309">
        <f>IF(aurora_data!EH2191-INT(aurora_data!EH2191)&gt;=0.75, INT(aurora_data!EH2191)+1, INT(aurora_data!EH2191))</f>
        <v>0</v>
      </c>
      <c r="BW186" s="214">
        <f>IF(aurora_data!AM2191-INT(aurora_data!AM2191)&gt;=0.75, INT(aurora_data!AM2191)+1, INT(aurora_data!AM2191))</f>
        <v>0</v>
      </c>
      <c r="BX186" s="216">
        <f>IF(aurora_data!EI2191-INT(aurora_data!EI2191)&gt;=0.75, INT(aurora_data!EI2191)+1, INT(aurora_data!EI2191))</f>
        <v>0</v>
      </c>
      <c r="BY186" s="214">
        <f>IF(aurora_data!AN2191-INT(aurora_data!AN2191)&gt;=0.75, INT(aurora_data!AN2191)+1, INT(aurora_data!AN2191))</f>
        <v>0</v>
      </c>
      <c r="BZ186" s="214">
        <f>IF(aurora_data!EJ2191-INT(aurora_data!EJ2191)&gt;=0.75, INT(aurora_data!EJ2191)+1, INT(aurora_data!EJ2191))</f>
        <v>0</v>
      </c>
      <c r="CA186" s="214">
        <f>IF(aurora_data!AO2191-INT(aurora_data!AO2191)&gt;=0.75, INT(aurora_data!AO2191)+1, INT(aurora_data!AO2191))</f>
        <v>0</v>
      </c>
      <c r="CB186" s="309">
        <f>IF(aurora_data!EK2191-INT(aurora_data!EK2191)&gt;=0.75, INT(aurora_data!EK2191)+1, INT(aurora_data!EK2191))</f>
        <v>0</v>
      </c>
      <c r="CC186" s="214">
        <f>IF(aurora_data!AP2191-INT(aurora_data!AP2191)&gt;=0.75, INT(aurora_data!AP2191)+1, INT(aurora_data!AP2191))</f>
        <v>0</v>
      </c>
      <c r="CD186" s="214">
        <f>IF(aurora_data!EL2191-INT(aurora_data!EL2191)&gt;=0.75, INT(aurora_data!EL2191)+1, INT(aurora_data!EL2191))</f>
        <v>0</v>
      </c>
      <c r="CE186" s="214">
        <f>IF(aurora_data!AQ2191-INT(aurora_data!AQ2191)&gt;=0.75, INT(aurora_data!AQ2191)+1, INT(aurora_data!AQ2191))</f>
        <v>0</v>
      </c>
      <c r="CF186" s="214">
        <f>IF(aurora_data!EM2191-INT(aurora_data!EM2191)&gt;=0.75, INT(aurora_data!EM2191)+1, INT(aurora_data!EM2191))</f>
        <v>0</v>
      </c>
      <c r="CG186" s="215">
        <f>IF(aurora_data!AR2191-INT(aurora_data!AR2191)&gt;=0.75, INT(aurora_data!AR2191)+1, INT(aurora_data!AR2191))</f>
        <v>0</v>
      </c>
      <c r="CH186" s="214">
        <f>IF(aurora_data!EN2191-INT(aurora_data!EN2191)&gt;=0.75, INT(aurora_data!EN2191)+1, INT(aurora_data!EN2191))</f>
        <v>0</v>
      </c>
      <c r="CI186" s="214">
        <f>IF(aurora_data!AS2191-INT(aurora_data!AS2191)&gt;=0.75, INT(aurora_data!AS2191)+1, INT(aurora_data!AS2191))</f>
        <v>0</v>
      </c>
      <c r="CJ186" s="309">
        <f>IF(aurora_data!EO2191-INT(aurora_data!EO2191)&gt;=0.75, INT(aurora_data!EO2191)+1, INT(aurora_data!EO2191))</f>
        <v>0</v>
      </c>
      <c r="CK186" s="214">
        <f>IF(aurora_data!AT2191-INT(aurora_data!AT2191)&gt;=0.75, INT(aurora_data!AT2191)+1, INT(aurora_data!AT2191))</f>
        <v>0</v>
      </c>
      <c r="CL186" s="214">
        <f>IF(aurora_data!EP2191-INT(aurora_data!EP2191)&gt;=0.75, INT(aurora_data!EP2191)+1, INT(aurora_data!EP2191))</f>
        <v>0</v>
      </c>
      <c r="CM186" s="214">
        <f>IF(aurora_data!AU2191-INT(aurora_data!AU2191)&gt;=0.75, INT(aurora_data!AU2191)+1, INT(aurora_data!AU2191))</f>
        <v>0</v>
      </c>
      <c r="CN186" s="322">
        <f>IF(aurora_data!EQ2191-INT(aurora_data!EQ2191)&gt;=0.75, INT(aurora_data!EQ2191)+1, INT(aurora_data!EQ2191))</f>
        <v>0</v>
      </c>
      <c r="CO186" s="214">
        <f>IF(aurora_data!AV2191-INT(aurora_data!AV2191)&gt;=0.75, INT(aurora_data!AV2191)+1, INT(aurora_data!AV2191))</f>
        <v>0</v>
      </c>
      <c r="CP186" s="214">
        <f>IF(aurora_data!ER2191-INT(aurora_data!ER2191)&gt;=0.75, INT(aurora_data!ER2191)+1, INT(aurora_data!ER2191))</f>
        <v>0</v>
      </c>
      <c r="CQ186" s="214">
        <f>IF(aurora_data!AW2191-INT(aurora_data!AW2191)&gt;=0.75, INT(aurora_data!AW2191)+1, INT(aurora_data!AW2191))</f>
        <v>0</v>
      </c>
      <c r="CR186" s="309">
        <f>IF(aurora_data!ES2191-INT(aurora_data!ES2191)&gt;=0.75, INT(aurora_data!ES2191)+1, INT(aurora_data!ES2191))</f>
        <v>0</v>
      </c>
      <c r="CS186" s="214">
        <f>IF(aurora_data!AX2191-INT(aurora_data!AX2191)&gt;=0.75, INT(aurora_data!AX2191)+1, INT(aurora_data!AX2191))</f>
        <v>0</v>
      </c>
      <c r="CT186" s="309">
        <f>IF(aurora_data!ET2191-INT(aurora_data!ET2191)&gt;=0.75, INT(aurora_data!ET2191)+1, INT(aurora_data!ET2191))</f>
        <v>0</v>
      </c>
      <c r="CU186" s="214">
        <f>IF(aurora_data!AY2191-INT(aurora_data!AY2191)&gt;=0.75, INT(aurora_data!AY2191)+1, INT(aurora_data!AY2191))</f>
        <v>0</v>
      </c>
      <c r="CV186" s="322">
        <f>IF(aurora_data!EU2191-INT(aurora_data!EU2191)&gt;=0.75, INT(aurora_data!EU2191)+1, INT(aurora_data!EU2191))</f>
        <v>0</v>
      </c>
      <c r="CW186" s="214">
        <f>IF(aurora_data!AZ2191-INT(aurora_data!AZ2191)&gt;=0.75, INT(aurora_data!AZ2191)+1, INT(aurora_data!AZ2191))</f>
        <v>0</v>
      </c>
      <c r="CX186" s="309">
        <f>IF(aurora_data!EV2191-INT(aurora_data!EV2191)&gt;=0.75, INT(aurora_data!EV2191)+1, INT(aurora_data!EV2191))</f>
        <v>0</v>
      </c>
      <c r="CY186" s="214">
        <f>IF(aurora_data!BA2191-INT(aurora_data!BA2191)&gt;=0.75, INT(aurora_data!BA2191)+1, INT(aurora_data!BA2191))</f>
        <v>0</v>
      </c>
      <c r="CZ186" s="309">
        <f>IF(aurora_data!EW2191-INT(aurora_data!EW2191)&gt;=0.75, INT(aurora_data!EW2191)+1, INT(aurora_data!EW2191))</f>
        <v>0</v>
      </c>
      <c r="DA186" s="214">
        <f>IF(aurora_data!BB2191-INT(aurora_data!BB2191)&gt;=0.75, INT(aurora_data!BB2191)+1, INT(aurora_data!BB2191))</f>
        <v>0</v>
      </c>
      <c r="DB186" s="309">
        <f>IF(aurora_data!EX2191-INT(aurora_data!EX2191)&gt;=0.75, INT(aurora_data!EX2191)+1, INT(aurora_data!EX2191))</f>
        <v>0</v>
      </c>
      <c r="DC186" s="214">
        <f>IF(aurora_data!BC2191-INT(aurora_data!BC2191)&gt;=0.75, INT(aurora_data!BC2191)+1, INT(aurora_data!BC2191))</f>
        <v>0</v>
      </c>
      <c r="DD186" s="322">
        <f>IF(aurora_data!EY2191-INT(aurora_data!EY2191)&gt;=0.75, INT(aurora_data!EY2191)+1, INT(aurora_data!EY2191))</f>
        <v>0</v>
      </c>
      <c r="DE186" s="214">
        <f>IF(aurora_data!BD2191-INT(aurora_data!BD2191)&gt;=0.75, INT(aurora_data!BD2191)+1, INT(aurora_data!BD2191))</f>
        <v>0</v>
      </c>
      <c r="DF186" s="309">
        <f>IF(aurora_data!EZ2191-INT(aurora_data!EZ2191)&gt;=0.75, INT(aurora_data!EZ2191)+1, INT(aurora_data!EZ2191))</f>
        <v>0</v>
      </c>
      <c r="DG186" s="214">
        <f>IF(aurora_data!BE2191-INT(aurora_data!BE2191)&gt;=0.75, INT(aurora_data!BE2191)+1, INT(aurora_data!BE2191))</f>
        <v>0</v>
      </c>
      <c r="DH186" s="309">
        <f>IF(aurora_data!FA2191-INT(aurora_data!FA2191)&gt;=0.75, INT(aurora_data!FA2191)+1, INT(aurora_data!FA2191))</f>
        <v>0</v>
      </c>
      <c r="DI186" s="214">
        <f>IF(aurora_data!BF2191-INT(aurora_data!BF2191)&gt;=0.75, INT(aurora_data!BF2191)+1, INT(aurora_data!BF2191))</f>
        <v>0</v>
      </c>
      <c r="DJ186" s="309">
        <f>IF(aurora_data!FB2191-INT(aurora_data!FB2191)&gt;=0.75, INT(aurora_data!FB2191)+1, INT(aurora_data!FB2191))</f>
        <v>0</v>
      </c>
      <c r="DK186" s="214">
        <f>IF(aurora_data!BG2191-INT(aurora_data!BG2191)&gt;=0.75, INT(aurora_data!BG2191)+1, INT(aurora_data!BG2191))</f>
        <v>0</v>
      </c>
      <c r="DL186" s="309">
        <f>IF(aurora_data!FC2191-INT(aurora_data!FC2191)&gt;=0.75, INT(aurora_data!FC2191)+1, INT(aurora_data!FC2191))</f>
        <v>0</v>
      </c>
      <c r="DM186" s="214">
        <f>IF(aurora_data!BH2191-INT(aurora_data!BH2191)&gt;=0.75, INT(aurora_data!BH2191)+1, INT(aurora_data!BH2191))</f>
        <v>0</v>
      </c>
      <c r="DN186" s="214">
        <f>IF(aurora_data!FD2191-INT(aurora_data!FD2191)&gt;=0.75, INT(aurora_data!FD2191)+1, INT(aurora_data!FD2191))</f>
        <v>0</v>
      </c>
      <c r="DO186" s="214">
        <f>IF(aurora_data!BI2191-INT(aurora_data!BI2191)&gt;=0.75, INT(aurora_data!BI2191)+1, INT(aurora_data!BI2191))</f>
        <v>0</v>
      </c>
      <c r="DP186" s="309">
        <f>IF(aurora_data!FE2191-INT(aurora_data!FE2191)&gt;=0.75, INT(aurora_data!FE2191)+1, INT(aurora_data!FE2191))</f>
        <v>0</v>
      </c>
      <c r="DQ186" s="214">
        <f>IF(aurora_data!BJ2191-INT(aurora_data!BJ2191)&gt;=0.75, INT(aurora_data!BJ2191)+1, INT(aurora_data!BJ2191))</f>
        <v>0</v>
      </c>
      <c r="DR186" s="214">
        <f>IF(aurora_data!FF2191-INT(aurora_data!FF2191)&gt;=0.75, INT(aurora_data!FF2191)+1, INT(aurora_data!FF2191))</f>
        <v>0</v>
      </c>
      <c r="DS186" s="214">
        <f>IF(aurora_data!BK2191-INT(aurora_data!BK2191)&gt;=0.75, INT(aurora_data!BK2191)+1, INT(aurora_data!BK2191))</f>
        <v>0</v>
      </c>
      <c r="DT186" s="214">
        <f>IF(aurora_data!FG2191-INT(aurora_data!FG2191)&gt;=0.75, INT(aurora_data!FG2191)+1, INT(aurora_data!FG2191))</f>
        <v>0</v>
      </c>
      <c r="DU186" s="215">
        <f>IF(aurora_data!BL2191-INT(aurora_data!BL2191)&gt;=0.75, INT(aurora_data!BL2191)+1, INT(aurora_data!BL2191))</f>
        <v>0</v>
      </c>
      <c r="DV186" s="214">
        <f>IF(aurora_data!FH2191-INT(aurora_data!FH2191)&gt;=0.75, INT(aurora_data!FH2191)+1, INT(aurora_data!FH2191))</f>
        <v>0</v>
      </c>
      <c r="DW186" s="214">
        <f>IF(aurora_data!BM2191-INT(aurora_data!BM2191)&gt;=0.75, INT(aurora_data!BM2191)+1, INT(aurora_data!BM2191))</f>
        <v>0</v>
      </c>
      <c r="DX186" s="309">
        <f>IF(aurora_data!FI2191-INT(aurora_data!FI2191)&gt;=0.75, INT(aurora_data!FI2191)+1, INT(aurora_data!FI2191))</f>
        <v>0</v>
      </c>
      <c r="DY186" s="214">
        <f>IF(aurora_data!BN2191-INT(aurora_data!BN2191)&gt;=0.75, INT(aurora_data!BN2191)+1, INT(aurora_data!BN2191))</f>
        <v>0</v>
      </c>
      <c r="DZ186" s="214">
        <f>IF(aurora_data!FJ2191-INT(aurora_data!FJ2191)&gt;=0.75, INT(aurora_data!FJ2191)+1, INT(aurora_data!FJ2191))</f>
        <v>0</v>
      </c>
      <c r="EA186" s="214">
        <f>IF(aurora_data!BO2191-INT(aurora_data!BO2191)&gt;=0.75, INT(aurora_data!BO2191)+1, INT(aurora_data!BO2191))</f>
        <v>0</v>
      </c>
      <c r="EB186" s="322">
        <f>IF(aurora_data!FK2191-INT(aurora_data!FK2191)&gt;=0.75, INT(aurora_data!FK2191)+1, INT(aurora_data!FK2191))</f>
        <v>0</v>
      </c>
      <c r="EC186" s="214">
        <f>IF(aurora_data!BP2191-INT(aurora_data!BP2191)&gt;=0.75, INT(aurora_data!BP2191)+1, INT(aurora_data!BP2191))</f>
        <v>0</v>
      </c>
      <c r="ED186" s="309">
        <f>IF(aurora_data!FL2191-INT(aurora_data!FL2191)&gt;=0.75, INT(aurora_data!FL2191)+1, INT(aurora_data!FL2191))</f>
        <v>0</v>
      </c>
      <c r="EE186" s="214">
        <f>IF(aurora_data!BQ2191-INT(aurora_data!BQ2191)&gt;=0.75, INT(aurora_data!BQ2191)+1, INT(aurora_data!BQ2191))</f>
        <v>0</v>
      </c>
      <c r="EF186" s="309">
        <f>IF(aurora_data!FM2191-INT(aurora_data!FM2191)&gt;=0.75, INT(aurora_data!FM2191)+1, INT(aurora_data!FM2191))</f>
        <v>0</v>
      </c>
      <c r="EG186" s="214">
        <f>IF(aurora_data!BR2191-INT(aurora_data!BR2191)&gt;=0.75, INT(aurora_data!BR2191)+1, INT(aurora_data!BR2191))</f>
        <v>0</v>
      </c>
      <c r="EH186" s="309">
        <f>IF(aurora_data!FN2191-INT(aurora_data!FN2191)&gt;=0.75, INT(aurora_data!FN2191)+1, INT(aurora_data!FN2191))</f>
        <v>0</v>
      </c>
      <c r="EI186" s="214">
        <f>IF(aurora_data!BS2191-INT(aurora_data!BS2191)&gt;=0.75, INT(aurora_data!BS2191)+1, INT(aurora_data!BS2191))</f>
        <v>0</v>
      </c>
      <c r="EJ186" s="322">
        <f>IF(aurora_data!FO2191-INT(aurora_data!FO2191)&gt;=0.75, INT(aurora_data!FO2191)+1, INT(aurora_data!FO2191))</f>
        <v>0</v>
      </c>
      <c r="EK186" s="214">
        <f>IF(aurora_data!BT2191-INT(aurora_data!BT2191)&gt;=0.75, INT(aurora_data!BT2191)+1, INT(aurora_data!BT2191))</f>
        <v>0</v>
      </c>
      <c r="EL186" s="309">
        <f>IF(aurora_data!FP2191-INT(aurora_data!FP2191)&gt;=0.75, INT(aurora_data!FP2191)+1, INT(aurora_data!FP2191))</f>
        <v>0</v>
      </c>
      <c r="EM186" s="214">
        <f>IF(aurora_data!BU2191-INT(aurora_data!BU2191)&gt;=0.75, INT(aurora_data!BU2191)+1, INT(aurora_data!BU2191))</f>
        <v>0</v>
      </c>
      <c r="EN186" s="214">
        <f>IF(aurora_data!FQ2191-INT(aurora_data!FQ2191)&gt;=0.75, INT(aurora_data!FQ2191)+1, INT(aurora_data!FQ2191))</f>
        <v>0</v>
      </c>
      <c r="EO186" s="356">
        <f>IF(aurora_data!BV2191-INT(aurora_data!BV2191)&gt;=0.75, INT(aurora_data!BV2191)+1, INT(aurora_data!BV2191))</f>
        <v>0</v>
      </c>
      <c r="EP186" s="309">
        <f>IF(aurora_data!FR2191-INT(aurora_data!FR2191)&gt;=0.75, INT(aurora_data!FR2191)+1, INT(aurora_data!FR2191))</f>
        <v>0</v>
      </c>
      <c r="EQ186" s="214">
        <f>IF(aurora_data!BW2191-INT(aurora_data!BW2191)&gt;=0.75, INT(aurora_data!BW2191)+1, INT(aurora_data!BW2191))</f>
        <v>0</v>
      </c>
      <c r="ER186" s="322">
        <f>IF(aurora_data!FS2191-INT(aurora_data!FS2191)&gt;=0.75, INT(aurora_data!FS2191)+1, INT(aurora_data!FS2191))</f>
        <v>0</v>
      </c>
      <c r="ES186" s="214">
        <f>IF(aurora_data!BX2191-INT(aurora_data!BX2191)&gt;=0.75, INT(aurora_data!BX2191)+1, INT(aurora_data!BX2191))</f>
        <v>0</v>
      </c>
      <c r="ET186" s="309">
        <f>IF(aurora_data!FT2191-INT(aurora_data!FT2191)&gt;=0.75, INT(aurora_data!FT2191)+1, INT(aurora_data!FT2191))</f>
        <v>0</v>
      </c>
      <c r="EU186" s="214">
        <f>IF(aurora_data!BY2191-INT(aurora_data!BY2191)&gt;=0.75, INT(aurora_data!BY2191)+1, INT(aurora_data!BY2191))</f>
        <v>0</v>
      </c>
      <c r="EV186" s="309">
        <f>IF(aurora_data!FU2191-INT(aurora_data!FU2191)&gt;=0.75, INT(aurora_data!FU2191)+1, INT(aurora_data!FU2191))</f>
        <v>0</v>
      </c>
      <c r="EW186" s="214">
        <f>IF(aurora_data!BZ2191-INT(aurora_data!BZ2191)&gt;=0.75, INT(aurora_data!BZ2191)+1, INT(aurora_data!BZ2191))</f>
        <v>0</v>
      </c>
      <c r="EX186" s="309">
        <f>IF(aurora_data!FV2191-INT(aurora_data!FV2191)&gt;=0.75, INT(aurora_data!FV2191)+1, INT(aurora_data!FV2191))</f>
        <v>0</v>
      </c>
      <c r="EY186" s="214">
        <f>IF(aurora_data!CA2191-INT(aurora_data!CA2191)&gt;=0.75, INT(aurora_data!CA2191)+1, INT(aurora_data!CA2191))</f>
        <v>0</v>
      </c>
      <c r="EZ186" s="309">
        <f>IF(aurora_data!FW2191-INT(aurora_data!FW2191)&gt;=0.75, INT(aurora_data!FW2191)+1, INT(aurora_data!FW2191))</f>
        <v>0</v>
      </c>
      <c r="FA186" s="214">
        <f>IF(aurora_data!CB2191-INT(aurora_data!CB2191)&gt;=0.75, INT(aurora_data!CB2191)+1, INT(aurora_data!CB2191))</f>
        <v>0</v>
      </c>
      <c r="FB186" s="214">
        <f>IF(aurora_data!FX2191-INT(aurora_data!FX2191)&gt;=0.75, INT(aurora_data!FX2191)+1, INT(aurora_data!FX2191))</f>
        <v>0</v>
      </c>
      <c r="FC186" s="214">
        <f>IF(aurora_data!CC2191-INT(aurora_data!CC2191)&gt;=0.75, INT(aurora_data!CC2191)+1, INT(aurora_data!CC2191))</f>
        <v>0</v>
      </c>
      <c r="FD186" s="309">
        <f>IF(aurora_data!FY2191-INT(aurora_data!FY2191)&gt;=0.75, INT(aurora_data!FY2191)+1, INT(aurora_data!FY2191))</f>
        <v>0</v>
      </c>
      <c r="FE186" s="214">
        <f>IF(aurora_data!CD2191-INT(aurora_data!CD2191)&gt;=0.75, INT(aurora_data!CD2191)+1, INT(aurora_data!CD2191))</f>
        <v>0</v>
      </c>
      <c r="FF186" s="214">
        <f>IF(aurora_data!FZ2191-INT(aurora_data!FZ2191)&gt;=0.75, INT(aurora_data!FZ2191)+1, INT(aurora_data!FZ2191))</f>
        <v>0</v>
      </c>
      <c r="FG186" s="214">
        <f>IF(aurora_data!CE2191-INT(aurora_data!CE2191)&gt;=0.75, INT(aurora_data!CE2191)+1, INT(aurora_data!CE2191))</f>
        <v>0</v>
      </c>
      <c r="FH186" s="214">
        <f>IF(aurora_data!GA2191-INT(aurora_data!GA2191)&gt;=0.75, INT(aurora_data!GA2191)+1, INT(aurora_data!GA2191))</f>
        <v>0</v>
      </c>
      <c r="FI186" s="215">
        <f>IF(aurora_data!CF2191-INT(aurora_data!CF2191)&gt;=0.75,INT(aurora_data!CF2191)+1,INT(aurora_data!CF2191))</f>
        <v>0</v>
      </c>
      <c r="FJ186" s="309">
        <f>IF(aurora_data!GB2191-INT(aurora_data!GB2191)&gt;=0.75,INT(aurora_data!GB2191)+1,INT(aurora_data!GB2191))</f>
        <v>0</v>
      </c>
      <c r="FK186" s="214">
        <f>IF(aurora_data!CG2191-INT(aurora_data!CG2191)&gt;=0.75,INT(aurora_data!CG2191)+1,INT(aurora_data!CG2191))</f>
        <v>0</v>
      </c>
      <c r="FL186" s="309">
        <f>IF(aurora_data!GC2191-INT(aurora_data!GC2191)&gt;=0.75, INT(aurora_data!GC2191)+1, INT(aurora_data!GC2191))</f>
        <v>0</v>
      </c>
      <c r="FM186" s="214">
        <f>IF(aurora_data!CH2191-INT(aurora_data!CH2191)&gt;=0.75, INT(aurora_data!CH2191)+1, INT(aurora_data!CH2191))</f>
        <v>0</v>
      </c>
      <c r="FN186" s="309">
        <f>IF(aurora_data!GD2191-INT(aurora_data!GD2191)&gt;=0.75, INT(aurora_data!GD2191)+1, INT(aurora_data!GD2191))</f>
        <v>0</v>
      </c>
      <c r="FO186" s="214">
        <f>IF(aurora_data!CI2191-INT(aurora_data!CI2191)&gt;=0.75, INT(aurora_data!CI2191)+1, INT(aurora_data!CI2191))</f>
        <v>0</v>
      </c>
      <c r="FP186" s="322">
        <f>IF(aurora_data!GE2191-INT(aurora_data!GE2191)&gt;=0.75, INT(aurora_data!GE2191)+1, INT(aurora_data!GE2191))</f>
        <v>0</v>
      </c>
      <c r="FQ186" s="214">
        <f>IF(aurora_data!CJ2191-INT(aurora_data!CJ2191)&gt;=0.75, INT(aurora_data!CJ2191)+1, INT(aurora_data!CJ2191))</f>
        <v>0</v>
      </c>
      <c r="FR186" s="309">
        <f>IF(aurora_data!GF2191-INT(aurora_data!GF2191)&gt;=0.75, INT(aurora_data!GF2191)+1, INT(aurora_data!GF2191))</f>
        <v>0</v>
      </c>
      <c r="FS186" s="214">
        <f>IF(aurora_data!CK2191-INT(aurora_data!CK2191)&gt;=0.75, INT(aurora_data!CK2191)+1, INT(aurora_data!CK2191))</f>
        <v>0</v>
      </c>
      <c r="FT186" s="309">
        <f>IF(aurora_data!GG2191-INT(aurora_data!GG2191)&gt;=0.75, INT(aurora_data!GG2191)+1, INT(aurora_data!GG2191))</f>
        <v>0</v>
      </c>
      <c r="FU186" s="214">
        <f>IF(aurora_data!CL2191-INT(aurora_data!CL2191)&gt;=0.75, INT(aurora_data!CL2191)+1, INT(aurora_data!CL2191))</f>
        <v>0</v>
      </c>
      <c r="FV186" s="309">
        <f>IF(aurora_data!GH2191-INT(aurora_data!GH2191)&gt;=0.75, INT(aurora_data!GH2191)+1, INT(aurora_data!GH2191))</f>
        <v>0</v>
      </c>
      <c r="FW186" s="214">
        <f>IF(aurora_data!CM2191-INT(aurora_data!CM2191)&gt;=0.75, INT(aurora_data!CM2191)+1, INT(aurora_data!CM2191))</f>
        <v>0</v>
      </c>
      <c r="FX186" s="322">
        <f>IF(aurora_data!GI2191-INT(aurora_data!GI2191)&gt;=0.75, INT(aurora_data!GI2191)+1, INT(aurora_data!GI2191))</f>
        <v>0</v>
      </c>
      <c r="FY186" s="214">
        <f>IF(aurora_data!CN2191-INT(aurora_data!CN2191)&gt;=0.75, INT(aurora_data!CN2191)+1, INT(aurora_data!CN2191))</f>
        <v>0</v>
      </c>
      <c r="FZ186" s="309">
        <f>IF(aurora_data!GJ2191-INT(aurora_data!GJ2191)&gt;=0.75, INT(aurora_data!GJ2191)+1, INT(aurora_data!GJ2191))</f>
        <v>0</v>
      </c>
      <c r="GA186" s="214">
        <f>IF(aurora_data!CO2191-INT(aurora_data!CO2191)&gt;=0.75, INT(aurora_data!CO2191)+1, INT(aurora_data!CO2191))</f>
        <v>0</v>
      </c>
      <c r="GB186" s="214">
        <f>IF(aurora_data!GK2191-INT(aurora_data!GK2191)&gt;=0.75, INT(aurora_data!GK2191)+1, INT(aurora_data!GK2191))</f>
        <v>0</v>
      </c>
      <c r="GC186" s="356">
        <f>IF(aurora_data!CP2191-INT(aurora_data!CP2191)&gt;=0.75, INT(aurora_data!CP2191)+1, INT(aurora_data!CP2191))</f>
        <v>0</v>
      </c>
      <c r="GD186" s="309">
        <f>IF(aurora_data!GL2191-INT(aurora_data!GL2191)&gt;=0.75, INT(aurora_data!GL2191)+1, INT(aurora_data!GL2191))</f>
        <v>0</v>
      </c>
      <c r="GE186" s="214">
        <f>IF(aurora_data!CQ2191-INT(aurora_data!CQ2191)&gt;=0.75, INT(aurora_data!CQ2191)+1, INT(aurora_data!CQ2191))</f>
        <v>0</v>
      </c>
      <c r="GF186" s="322">
        <f>IF(aurora_data!GM2191-INT(aurora_data!GM2191)&gt;=0.75, INT(aurora_data!GM2191)+1, INT(aurora_data!GM2191))</f>
        <v>0</v>
      </c>
      <c r="GG186" s="214">
        <f>IF(aurora_data!CR2191-INT(aurora_data!CR2191)&gt;=0.75, INT(aurora_data!CR2191)+1, INT(aurora_data!CR2191))</f>
        <v>0</v>
      </c>
      <c r="GH186" s="309">
        <f>IF(aurora_data!GN2191-INT(aurora_data!GN2191)&gt;=0.75, INT(aurora_data!GN2191)+1, INT(aurora_data!GN2191))</f>
        <v>0</v>
      </c>
      <c r="GI186" s="214">
        <f>IF(aurora_data!CS2191-INT(aurora_data!CS2191)&gt;=0.75, INT(aurora_data!CS2191)+1, INT(aurora_data!CS2191))</f>
        <v>0</v>
      </c>
      <c r="GJ186" s="309">
        <f>IF(aurora_data!GO2191-INT(aurora_data!GO2191)&gt;=0.75, INT(aurora_data!GO2191)+1, INT(aurora_data!GO2191))</f>
        <v>0</v>
      </c>
      <c r="GK186" s="214">
        <f>IF(aurora_data!CT2191-INT(aurora_data!CT2191)&gt;=0.75, INT(aurora_data!CT2191)+1, INT(aurora_data!CT2191))</f>
        <v>0</v>
      </c>
      <c r="GL186" s="309">
        <f>IF(aurora_data!GP2191-INT(aurora_data!GP2191)&gt;=0.75, INT(aurora_data!GP2191)+1, INT(aurora_data!GP2191))</f>
        <v>0</v>
      </c>
      <c r="GM186" s="214">
        <f>IF(aurora_data!CU2191-INT(aurora_data!CU2191)&gt;=0.75, INT(aurora_data!CU2191)+1, INT(aurora_data!CU2191))</f>
        <v>0</v>
      </c>
      <c r="GN186" s="309">
        <f>IF(aurora_data!GQ2191-INT(aurora_data!GQ2191)&gt;=0.75, INT(aurora_data!GQ2191)+1, INT(aurora_data!GQ2191))</f>
        <v>0</v>
      </c>
      <c r="GO186" s="214">
        <f>IF(aurora_data!CV2191-INT(aurora_data!CV2191)&gt;=0.75, INT(aurora_data!CV2191)+1, INT(aurora_data!CV2191))</f>
        <v>0</v>
      </c>
      <c r="GP186" s="214">
        <f>IF(aurora_data!GR2191-INT(aurora_data!GR2191)&gt;=0.75, INT(aurora_data!GR2191)+1, INT(aurora_data!GR2191))</f>
        <v>0</v>
      </c>
      <c r="GQ186" s="214">
        <f>IF(aurora_data!CW2191-INT(aurora_data!CW2191)&gt;=0.75, INT(aurora_data!CW2191)+1, INT(aurora_data!CW2191))</f>
        <v>0</v>
      </c>
      <c r="GR186" s="309">
        <f>IF(aurora_data!GS2191-INT(aurora_data!GS2191)&gt;=0.75, INT(aurora_data!GS2191)+1, INT(aurora_data!GS2191))</f>
        <v>0</v>
      </c>
      <c r="GS186" s="214">
        <f>IF(aurora_data!CX2191-INT(aurora_data!CX2191)&gt;=0.75, INT(aurora_data!CX2191)+1, INT(aurora_data!CX2191))</f>
        <v>0</v>
      </c>
      <c r="GT186" s="214">
        <f>IF(aurora_data!GT2191-INT(aurora_data!GT2191)&gt;=0.75, INT(aurora_data!GT2191)+1, INT(aurora_data!GT2191))</f>
        <v>0</v>
      </c>
      <c r="GU186" s="214">
        <f>IF(aurora_data!CY2191-INT(aurora_data!CY2191)&gt;=0.75, INT(aurora_data!CY2191)+1, INT(aurora_data!CY2191))</f>
        <v>0</v>
      </c>
      <c r="GV186" s="214">
        <f>IF(aurora_data!GU2191-INT(aurora_data!GU2191)&gt;=0.75, INT(aurora_data!GU2191)+1, INT(aurora_data!GU2191))</f>
        <v>0</v>
      </c>
      <c r="GW186" s="217" t="s">
        <v>622</v>
      </c>
      <c r="GX186" s="218">
        <f>aurora_data!GV2191</f>
        <v>0</v>
      </c>
      <c r="GY186" s="219">
        <f t="shared" si="273"/>
        <v>0</v>
      </c>
    </row>
    <row r="187" spans="2:207" s="2" customFormat="1">
      <c r="B187" s="512"/>
      <c r="C187" s="519"/>
      <c r="D187" s="220" t="s">
        <v>267</v>
      </c>
      <c r="E187" s="218">
        <f>IF(aurora_data!D2192-INT(aurora_data!D2192)&gt;=0.75, INT(aurora_data!D2192)+1, INT(aurora_data!D2192))</f>
        <v>0</v>
      </c>
      <c r="F187" s="302">
        <f>IF(aurora_data!CZ2192-INT(aurora_data!CZ2192)&gt;=0.75, INT(aurora_data!CZ2192)+1, INT(aurora_data!CZ2192))</f>
        <v>0</v>
      </c>
      <c r="G187" s="349">
        <f>IF(aurora_data!E2192-INT(aurora_data!E2192)&gt;=0.75, INT(aurora_data!E2192)+1, INT(aurora_data!E2192))</f>
        <v>0</v>
      </c>
      <c r="H187" s="302">
        <f>IF(aurora_data!DA2192-INT(aurora_data!DA2192)&gt;=0.75, INT(aurora_data!DA2192)+1, INT(aurora_data!DA2192))</f>
        <v>0</v>
      </c>
      <c r="I187" s="349">
        <f>IF(aurora_data!F2192-INT(aurora_data!F2192)&gt;=0.75, INT(aurora_data!F2192)+1, INT(aurora_data!F2192))</f>
        <v>0</v>
      </c>
      <c r="J187" s="302">
        <f>IF(aurora_data!DB2192-INT(aurora_data!DB2192)&gt;=0.75, INT(aurora_data!DB2192)+1, INT(aurora_data!DB2192))</f>
        <v>0</v>
      </c>
      <c r="K187" s="349">
        <f>IF(aurora_data!G2192-INT(aurora_data!G2192)&gt;=0.75, INT(aurora_data!G2192)+1, INT(aurora_data!G2192))</f>
        <v>0</v>
      </c>
      <c r="L187" s="315">
        <f>IF(aurora_data!DC2192-INT(aurora_data!DC2192)&gt;=0.75, INT(aurora_data!DC2192)+1, INT(aurora_data!DC2192))</f>
        <v>0</v>
      </c>
      <c r="M187" s="333">
        <f>IF(aurora_data!H2192-INT(aurora_data!H2192)&gt;=0.75, INT(aurora_data!H2192)+1, INT(aurora_data!H2192))</f>
        <v>0</v>
      </c>
      <c r="N187" s="302">
        <f>IF(aurora_data!DD2192-INT(aurora_data!DD2192)&gt;=0.75, INT(aurora_data!DD2192)+1, INT(aurora_data!DD2192))</f>
        <v>0</v>
      </c>
      <c r="O187" s="10">
        <f>IF(aurora_data!I2192-INT(aurora_data!I2192)&gt;=0.75, INT(aurora_data!I2192)+1, INT(aurora_data!I2192))</f>
        <v>0</v>
      </c>
      <c r="P187" s="302">
        <f>IF(aurora_data!DE2192-INT(aurora_data!DE2192)&gt;=0.75, INT(aurora_data!DE2192)+1, INT(aurora_data!DE2192))</f>
        <v>0</v>
      </c>
      <c r="Q187" s="349">
        <f>IF(aurora_data!J2192-INT(aurora_data!J2192)&gt;=0.75, INT(aurora_data!J2192)+1, INT(aurora_data!J2192))</f>
        <v>0</v>
      </c>
      <c r="R187" s="302">
        <f>IF(aurora_data!DF2192-INT(aurora_data!DF2192)&gt;=0.75, INT(aurora_data!DF2192)+1, INT(aurora_data!DF2192))</f>
        <v>0</v>
      </c>
      <c r="S187" s="10">
        <f>IF(aurora_data!K2192-INT(aurora_data!K2192)&gt;=0.75, INT(aurora_data!K2192)+1, INT(aurora_data!K2192))</f>
        <v>0</v>
      </c>
      <c r="T187" s="315">
        <f>IF(aurora_data!DG2192-INT(aurora_data!DG2192)&gt;=0.75, INT(aurora_data!DG2192)+1, INT(aurora_data!DG2192))</f>
        <v>0</v>
      </c>
      <c r="U187" s="333">
        <f>IF(aurora_data!L2192-INT(aurora_data!L2192)&gt;=0.75, INT(aurora_data!L2192)+1, INT(aurora_data!L2192))</f>
        <v>0</v>
      </c>
      <c r="V187" s="302">
        <f>IF(aurora_data!DH2192-INT(aurora_data!DH2192)&gt;=0.75, INT(aurora_data!DH2192)+1, INT(aurora_data!DH2192))</f>
        <v>0</v>
      </c>
      <c r="W187" s="10">
        <f>IF(aurora_data!M2192-INT(aurora_data!M2192)&gt;=0.75, INT(aurora_data!M2192)+1, INT(aurora_data!M2192))</f>
        <v>0</v>
      </c>
      <c r="X187" s="10">
        <f>IF(aurora_data!DI2192-INT(aurora_data!DI2192)&gt;=0.75, INT(aurora_data!DI2192)+1, INT(aurora_data!DI2192))</f>
        <v>0</v>
      </c>
      <c r="Y187" s="349">
        <f>IF(aurora_data!N2192-INT(aurora_data!N2192)&gt;=0.75, INT(aurora_data!N2192)+1, INT(aurora_data!N2192))</f>
        <v>0</v>
      </c>
      <c r="Z187" s="302">
        <f>IF(aurora_data!DJ2192-INT(aurora_data!DJ2192)&gt;=0.75, INT(aurora_data!DJ2192)+1, INT(aurora_data!DJ2192))</f>
        <v>0</v>
      </c>
      <c r="AA187" s="10">
        <f>IF(aurora_data!O2192-INT(aurora_data!O2192)&gt;=0.75, INT(aurora_data!O2192)+1, INT(aurora_data!O2192))</f>
        <v>0</v>
      </c>
      <c r="AB187" s="315">
        <f>IF(aurora_data!DK2192-INT(aurora_data!DK2192)&gt;=0.75, INT(aurora_data!DK2192)+1, INT(aurora_data!DK2192))</f>
        <v>0</v>
      </c>
      <c r="AC187" s="10">
        <f>IF(aurora_data!P2192-INT(aurora_data!P2192)&gt;=0.75, INT(aurora_data!P2192)+1, INT(aurora_data!P2192))</f>
        <v>0</v>
      </c>
      <c r="AD187" s="10">
        <f>IF(aurora_data!DL2192-INT(aurora_data!DL2192)&gt;=0.75, INT(aurora_data!DL2192)+1, INT(aurora_data!DL2192))</f>
        <v>0</v>
      </c>
      <c r="AE187" s="10">
        <f>IF(aurora_data!Q2192-INT(aurora_data!Q2192)&gt;=0.75, INT(aurora_data!Q2192)+1, INT(aurora_data!Q2192))</f>
        <v>0</v>
      </c>
      <c r="AF187" s="302">
        <f>IF(aurora_data!DM2192-INT(aurora_data!DM2192)&gt;=0.75, INT(aurora_data!DM2192)+1, INT(aurora_data!DM2192))</f>
        <v>0</v>
      </c>
      <c r="AG187" s="10">
        <f>IF(aurora_data!R2192-INT(aurora_data!R2192)&gt;=0.75, INT(aurora_data!R2192)+1, INT(aurora_data!R2192))</f>
        <v>0</v>
      </c>
      <c r="AH187" s="10">
        <f>IF(aurora_data!DN2192-INT(aurora_data!DN2192)&gt;=0.75, INT(aurora_data!DN2192)+1, INT(aurora_data!DN2192))</f>
        <v>0</v>
      </c>
      <c r="AI187" s="10">
        <f>IF(aurora_data!S2192-INT(aurora_data!S2192)&gt;=0.75, INT(aurora_data!S2192)+1, INT(aurora_data!S2192))</f>
        <v>0</v>
      </c>
      <c r="AJ187" s="221">
        <f>IF(aurora_data!DO2192-INT(aurora_data!DO2192)&gt;=0.75, INT(aurora_data!DO2192)+1, INT(aurora_data!DO2192))</f>
        <v>0</v>
      </c>
      <c r="AK187" s="10">
        <f>IF(aurora_data!T2192-INT(aurora_data!T2192)&gt;=0.75, INT(aurora_data!T2192)+1, INT(aurora_data!T2192))</f>
        <v>0</v>
      </c>
      <c r="AL187" s="10">
        <f>IF(aurora_data!DP2192-INT(aurora_data!DP2192)&gt;=0.75, INT(aurora_data!DP2192)+1, INT(aurora_data!DP2192))</f>
        <v>0</v>
      </c>
      <c r="AM187" s="10">
        <f>IF(aurora_data!U2192-INT(aurora_data!U2192)&gt;=0.75, INT(aurora_data!U2192)+1, INT(aurora_data!U2192))</f>
        <v>0</v>
      </c>
      <c r="AN187" s="302">
        <f>IF(aurora_data!DQ2192-INT(aurora_data!DQ2192)&gt;=0.75, INT(aurora_data!DQ2192)+1, INT(aurora_data!DQ2192))</f>
        <v>0</v>
      </c>
      <c r="AO187" s="10">
        <f>IF(aurora_data!V2192-INT(aurora_data!V2192)&gt;=0.75, INT(aurora_data!V2192)+1, INT(aurora_data!V2192))</f>
        <v>0</v>
      </c>
      <c r="AP187" s="10">
        <f>IF(aurora_data!DR2192-INT(aurora_data!DR2192)&gt;=0.75, INT(aurora_data!DR2192)+1, INT(aurora_data!DR2192))</f>
        <v>0</v>
      </c>
      <c r="AQ187" s="10">
        <f>IF(aurora_data!W2192-INT(aurora_data!W2192)&gt;=0.75, INT(aurora_data!W2192)+1, INT(aurora_data!W2192))</f>
        <v>0</v>
      </c>
      <c r="AR187" s="221">
        <f>IF(aurora_data!DS2192-INT(aurora_data!DS2192)&gt;=0.75, INT(aurora_data!DS2192)+1, INT(aurora_data!DS2192))</f>
        <v>0</v>
      </c>
      <c r="AS187" s="10">
        <f>IF(aurora_data!X2192-INT(aurora_data!X2192)&gt;=0.75, INT(aurora_data!X2192)+1, INT(aurora_data!X2192))</f>
        <v>0</v>
      </c>
      <c r="AT187" s="302">
        <f>IF(aurora_data!DT2192-INT(aurora_data!DT2192)&gt;=0.75, INT(aurora_data!DT2192)+1, INT(aurora_data!DT2192))</f>
        <v>0</v>
      </c>
      <c r="AU187" s="10">
        <f>IF(aurora_data!Y2192-INT(aurora_data!Y2192)&gt;=0.75, INT(aurora_data!Y2192)+1, INT(aurora_data!Y2192))</f>
        <v>0</v>
      </c>
      <c r="AV187" s="302">
        <f>IF(aurora_data!DU2192-INT(aurora_data!DU2192)&gt;=0.75, INT(aurora_data!DU2192)+1, INT(aurora_data!DU2192))</f>
        <v>0</v>
      </c>
      <c r="AW187" s="10">
        <f>IF(aurora_data!Z2192-INT(aurora_data!Z2192)&gt;=0.75, INT(aurora_data!Z2192)+1, INT(aurora_data!Z2192))</f>
        <v>0</v>
      </c>
      <c r="AX187" s="302">
        <f>IF(aurora_data!DV2192-INT(aurora_data!DV2192)&gt;=0.75, INT(aurora_data!DV2192)+1, INT(aurora_data!DV2192))</f>
        <v>0</v>
      </c>
      <c r="AY187" s="10">
        <f>IF(aurora_data!AA2192-INT(aurora_data!AA2192)&gt;=0.75, INT(aurora_data!AA2192)+1, INT(aurora_data!AA2192))</f>
        <v>0</v>
      </c>
      <c r="AZ187" s="315">
        <f>IF(aurora_data!DW2192-INT(aurora_data!DW2192)&gt;=0.75, INT(aurora_data!DW2192)+1, INT(aurora_data!DW2192))</f>
        <v>0</v>
      </c>
      <c r="BA187" s="333">
        <f>IF(aurora_data!AB2192-INT(aurora_data!AB2192)&gt;=0.75, INT(aurora_data!AB2192)+1, INT(aurora_data!AB2192))</f>
        <v>0</v>
      </c>
      <c r="BB187" s="302">
        <f>IF(aurora_data!DX2192-INT(aurora_data!DX2192)&gt;=0.75, INT(aurora_data!DX2192)+1, INT(aurora_data!DX2192))</f>
        <v>0</v>
      </c>
      <c r="BC187" s="10">
        <f>IF(aurora_data!AC2192-INT(aurora_data!AC2192)&gt;=0.75, INT(aurora_data!AC2192)+1, INT(aurora_data!AC2192))</f>
        <v>0</v>
      </c>
      <c r="BD187" s="302">
        <f>IF(aurora_data!DY2192-INT(aurora_data!DY2192)&gt;=0.75, INT(aurora_data!DY2192)+1, INT(aurora_data!DY2192))</f>
        <v>0</v>
      </c>
      <c r="BE187" s="10">
        <f>IF(aurora_data!AD2192-INT(aurora_data!AD2192)&gt;=0.75, INT(aurora_data!AD2192)+1, INT(aurora_data!AD2192))</f>
        <v>0</v>
      </c>
      <c r="BF187" s="302">
        <f>IF(aurora_data!DZ2192-INT(aurora_data!DZ2192)&gt;=0.75, INT(aurora_data!DZ2192)+1, INT(aurora_data!DZ2192))</f>
        <v>0</v>
      </c>
      <c r="BG187" s="10">
        <f>IF(aurora_data!AE2192-INT(aurora_data!AE2192)&gt;=0.75, INT(aurora_data!AE2192)+1, INT(aurora_data!AE2192))</f>
        <v>0</v>
      </c>
      <c r="BH187" s="315">
        <f>IF(aurora_data!EA2192-INT(aurora_data!EA2192)&gt;=0.75, INT(aurora_data!EA2192)+1, INT(aurora_data!EA2192))</f>
        <v>0</v>
      </c>
      <c r="BI187" s="10">
        <f>IF(aurora_data!AF2192-INT(aurora_data!AF2192)&gt;=0.75, INT(aurora_data!AF2192)+1, INT(aurora_data!AF2192))</f>
        <v>0</v>
      </c>
      <c r="BJ187" s="302">
        <f>IF(aurora_data!EB2192-INT(aurora_data!EB2192)&gt;=0.75, INT(aurora_data!EB2192)+1, INT(aurora_data!EB2192))</f>
        <v>0</v>
      </c>
      <c r="BK187" s="10">
        <f>IF(aurora_data!AG2192-INT(aurora_data!AG2192)&gt;=0.75, INT(aurora_data!AG2192)+1, INT(aurora_data!AG2192))</f>
        <v>0</v>
      </c>
      <c r="BL187" s="302">
        <f>IF(aurora_data!EC2192-INT(aurora_data!EC2192)&gt;=0.75, INT(aurora_data!EC2192)+1, INT(aurora_data!EC2192))</f>
        <v>0</v>
      </c>
      <c r="BM187" s="10">
        <f>IF(aurora_data!AH2192-INT(aurora_data!AH2192)&gt;=0.75, INT(aurora_data!AH2192)+1, INT(aurora_data!AH2192))</f>
        <v>0</v>
      </c>
      <c r="BN187" s="302">
        <f>IF(aurora_data!ED2192-INT(aurora_data!ED2192)&gt;=0.75, INT(aurora_data!ED2192)+1, INT(aurora_data!ED2192))</f>
        <v>0</v>
      </c>
      <c r="BO187" s="10">
        <f>IF(aurora_data!AI2192-INT(aurora_data!AI2192)&gt;=0.75, INT(aurora_data!AI2192)+1, INT(aurora_data!AI2192))</f>
        <v>0</v>
      </c>
      <c r="BP187" s="315">
        <f>IF(aurora_data!EE2192-INT(aurora_data!EE2192)&gt;=0.75, INT(aurora_data!EE2192)+1, INT(aurora_data!EE2192))</f>
        <v>0</v>
      </c>
      <c r="BQ187" s="10">
        <f>IF(aurora_data!AJ2192-INT(aurora_data!AJ2192)&gt;=0.75, INT(aurora_data!AJ2192)+1, INT(aurora_data!AJ2192))</f>
        <v>0</v>
      </c>
      <c r="BR187" s="302">
        <f>IF(aurora_data!EF2192-INT(aurora_data!EF2192)&gt;=0.75, INT(aurora_data!EF2192)+1, INT(aurora_data!EF2192))</f>
        <v>0</v>
      </c>
      <c r="BS187" s="10">
        <f>IF(aurora_data!AK2192-INT(aurora_data!AK2192)&gt;=0.75, INT(aurora_data!AK2192)+1, INT(aurora_data!AK2192))</f>
        <v>0</v>
      </c>
      <c r="BT187" s="302">
        <f>IF(aurora_data!EG2192-INT(aurora_data!EG2192)&gt;=0.75, INT(aurora_data!EG2192)+1, INT(aurora_data!EG2192))</f>
        <v>0</v>
      </c>
      <c r="BU187" s="10">
        <f>IF(aurora_data!AL2192-INT(aurora_data!AL2192)&gt;=0.75, INT(aurora_data!AL2192)+1, INT(aurora_data!AL2192))</f>
        <v>0</v>
      </c>
      <c r="BV187" s="302">
        <f>IF(aurora_data!EH2192-INT(aurora_data!EH2192)&gt;=0.75, INT(aurora_data!EH2192)+1, INT(aurora_data!EH2192))</f>
        <v>0</v>
      </c>
      <c r="BW187" s="10">
        <f>IF(aurora_data!AM2192-INT(aurora_data!AM2192)&gt;=0.75, INT(aurora_data!AM2192)+1, INT(aurora_data!AM2192))</f>
        <v>0</v>
      </c>
      <c r="BX187" s="221">
        <f>IF(aurora_data!EI2192-INT(aurora_data!EI2192)&gt;=0.75, INT(aurora_data!EI2192)+1, INT(aurora_data!EI2192))</f>
        <v>0</v>
      </c>
      <c r="BY187" s="10">
        <f>IF(aurora_data!AN2192-INT(aurora_data!AN2192)&gt;=0.75, INT(aurora_data!AN2192)+1, INT(aurora_data!AN2192))</f>
        <v>0</v>
      </c>
      <c r="BZ187" s="10">
        <f>IF(aurora_data!EJ2192-INT(aurora_data!EJ2192)&gt;=0.75, INT(aurora_data!EJ2192)+1, INT(aurora_data!EJ2192))</f>
        <v>0</v>
      </c>
      <c r="CA187" s="10">
        <f>IF(aurora_data!AO2192-INT(aurora_data!AO2192)&gt;=0.75, INT(aurora_data!AO2192)+1, INT(aurora_data!AO2192))</f>
        <v>0</v>
      </c>
      <c r="CB187" s="302">
        <f>IF(aurora_data!EK2192-INT(aurora_data!EK2192)&gt;=0.75, INT(aurora_data!EK2192)+1, INT(aurora_data!EK2192))</f>
        <v>0</v>
      </c>
      <c r="CC187" s="10">
        <f>IF(aurora_data!AP2192-INT(aurora_data!AP2192)&gt;=0.75, INT(aurora_data!AP2192)+1, INT(aurora_data!AP2192))</f>
        <v>0</v>
      </c>
      <c r="CD187" s="10">
        <f>IF(aurora_data!EL2192-INT(aurora_data!EL2192)&gt;=0.75, INT(aurora_data!EL2192)+1, INT(aurora_data!EL2192))</f>
        <v>0</v>
      </c>
      <c r="CE187" s="10">
        <f>IF(aurora_data!AQ2192-INT(aurora_data!AQ2192)&gt;=0.75, INT(aurora_data!AQ2192)+1, INT(aurora_data!AQ2192))</f>
        <v>0</v>
      </c>
      <c r="CF187" s="10">
        <f>IF(aurora_data!EM2192-INT(aurora_data!EM2192)&gt;=0.75, INT(aurora_data!EM2192)+1, INT(aurora_data!EM2192))</f>
        <v>0</v>
      </c>
      <c r="CG187" s="218">
        <f>IF(aurora_data!AR2192-INT(aurora_data!AR2192)&gt;=0.75, INT(aurora_data!AR2192)+1, INT(aurora_data!AR2192))</f>
        <v>0</v>
      </c>
      <c r="CH187" s="10">
        <f>IF(aurora_data!EN2192-INT(aurora_data!EN2192)&gt;=0.75, INT(aurora_data!EN2192)+1, INT(aurora_data!EN2192))</f>
        <v>0</v>
      </c>
      <c r="CI187" s="10">
        <f>IF(aurora_data!AS2192-INT(aurora_data!AS2192)&gt;=0.75, INT(aurora_data!AS2192)+1, INT(aurora_data!AS2192))</f>
        <v>0</v>
      </c>
      <c r="CJ187" s="302">
        <f>IF(aurora_data!EO2192-INT(aurora_data!EO2192)&gt;=0.75, INT(aurora_data!EO2192)+1, INT(aurora_data!EO2192))</f>
        <v>0</v>
      </c>
      <c r="CK187" s="10">
        <f>IF(aurora_data!AT2192-INT(aurora_data!AT2192)&gt;=0.75, INT(aurora_data!AT2192)+1, INT(aurora_data!AT2192))</f>
        <v>0</v>
      </c>
      <c r="CL187" s="10">
        <f>IF(aurora_data!EP2192-INT(aurora_data!EP2192)&gt;=0.75, INT(aurora_data!EP2192)+1, INT(aurora_data!EP2192))</f>
        <v>0</v>
      </c>
      <c r="CM187" s="10">
        <f>IF(aurora_data!AU2192-INT(aurora_data!AU2192)&gt;=0.75, INT(aurora_data!AU2192)+1, INT(aurora_data!AU2192))</f>
        <v>0</v>
      </c>
      <c r="CN187" s="315">
        <f>IF(aurora_data!EQ2192-INT(aurora_data!EQ2192)&gt;=0.75, INT(aurora_data!EQ2192)+1, INT(aurora_data!EQ2192))</f>
        <v>0</v>
      </c>
      <c r="CO187" s="10">
        <f>IF(aurora_data!AV2192-INT(aurora_data!AV2192)&gt;=0.75, INT(aurora_data!AV2192)+1, INT(aurora_data!AV2192))</f>
        <v>0</v>
      </c>
      <c r="CP187" s="10">
        <f>IF(aurora_data!ER2192-INT(aurora_data!ER2192)&gt;=0.75, INT(aurora_data!ER2192)+1, INT(aurora_data!ER2192))</f>
        <v>0</v>
      </c>
      <c r="CQ187" s="10">
        <f>IF(aurora_data!AW2192-INT(aurora_data!AW2192)&gt;=0.75, INT(aurora_data!AW2192)+1, INT(aurora_data!AW2192))</f>
        <v>0</v>
      </c>
      <c r="CR187" s="302">
        <f>IF(aurora_data!ES2192-INT(aurora_data!ES2192)&gt;=0.75, INT(aurora_data!ES2192)+1, INT(aurora_data!ES2192))</f>
        <v>0</v>
      </c>
      <c r="CS187" s="10">
        <f>IF(aurora_data!AX2192-INT(aurora_data!AX2192)&gt;=0.75, INT(aurora_data!AX2192)+1, INT(aurora_data!AX2192))</f>
        <v>0</v>
      </c>
      <c r="CT187" s="302">
        <f>IF(aurora_data!ET2192-INT(aurora_data!ET2192)&gt;=0.75, INT(aurora_data!ET2192)+1, INT(aurora_data!ET2192))</f>
        <v>0</v>
      </c>
      <c r="CU187" s="10">
        <f>IF(aurora_data!AY2192-INT(aurora_data!AY2192)&gt;=0.75, INT(aurora_data!AY2192)+1, INT(aurora_data!AY2192))</f>
        <v>0</v>
      </c>
      <c r="CV187" s="315">
        <f>IF(aurora_data!EU2192-INT(aurora_data!EU2192)&gt;=0.75, INT(aurora_data!EU2192)+1, INT(aurora_data!EU2192))</f>
        <v>0</v>
      </c>
      <c r="CW187" s="10">
        <f>IF(aurora_data!AZ2192-INT(aurora_data!AZ2192)&gt;=0.75, INT(aurora_data!AZ2192)+1, INT(aurora_data!AZ2192))</f>
        <v>0</v>
      </c>
      <c r="CX187" s="302">
        <f>IF(aurora_data!EV2192-INT(aurora_data!EV2192)&gt;=0.75, INT(aurora_data!EV2192)+1, INT(aurora_data!EV2192))</f>
        <v>0</v>
      </c>
      <c r="CY187" s="10">
        <f>IF(aurora_data!BA2192-INT(aurora_data!BA2192)&gt;=0.75, INT(aurora_data!BA2192)+1, INT(aurora_data!BA2192))</f>
        <v>0</v>
      </c>
      <c r="CZ187" s="302">
        <f>IF(aurora_data!EW2192-INT(aurora_data!EW2192)&gt;=0.75, INT(aurora_data!EW2192)+1, INT(aurora_data!EW2192))</f>
        <v>0</v>
      </c>
      <c r="DA187" s="10">
        <f>IF(aurora_data!BB2192-INT(aurora_data!BB2192)&gt;=0.75, INT(aurora_data!BB2192)+1, INT(aurora_data!BB2192))</f>
        <v>0</v>
      </c>
      <c r="DB187" s="302">
        <f>IF(aurora_data!EX2192-INT(aurora_data!EX2192)&gt;=0.75, INT(aurora_data!EX2192)+1, INT(aurora_data!EX2192))</f>
        <v>0</v>
      </c>
      <c r="DC187" s="10">
        <f>IF(aurora_data!BC2192-INT(aurora_data!BC2192)&gt;=0.75, INT(aurora_data!BC2192)+1, INT(aurora_data!BC2192))</f>
        <v>0</v>
      </c>
      <c r="DD187" s="315">
        <f>IF(aurora_data!EY2192-INT(aurora_data!EY2192)&gt;=0.75, INT(aurora_data!EY2192)+1, INT(aurora_data!EY2192))</f>
        <v>0</v>
      </c>
      <c r="DE187" s="10">
        <f>IF(aurora_data!BD2192-INT(aurora_data!BD2192)&gt;=0.75, INT(aurora_data!BD2192)+1, INT(aurora_data!BD2192))</f>
        <v>0</v>
      </c>
      <c r="DF187" s="302">
        <f>IF(aurora_data!EZ2192-INT(aurora_data!EZ2192)&gt;=0.75, INT(aurora_data!EZ2192)+1, INT(aurora_data!EZ2192))</f>
        <v>0</v>
      </c>
      <c r="DG187" s="10">
        <f>IF(aurora_data!BE2192-INT(aurora_data!BE2192)&gt;=0.75, INT(aurora_data!BE2192)+1, INT(aurora_data!BE2192))</f>
        <v>0</v>
      </c>
      <c r="DH187" s="302">
        <f>IF(aurora_data!FA2192-INT(aurora_data!FA2192)&gt;=0.75, INT(aurora_data!FA2192)+1, INT(aurora_data!FA2192))</f>
        <v>0</v>
      </c>
      <c r="DI187" s="10">
        <f>IF(aurora_data!BF2192-INT(aurora_data!BF2192)&gt;=0.75, INT(aurora_data!BF2192)+1, INT(aurora_data!BF2192))</f>
        <v>0</v>
      </c>
      <c r="DJ187" s="302">
        <f>IF(aurora_data!FB2192-INT(aurora_data!FB2192)&gt;=0.75, INT(aurora_data!FB2192)+1, INT(aurora_data!FB2192))</f>
        <v>0</v>
      </c>
      <c r="DK187" s="10">
        <f>IF(aurora_data!BG2192-INT(aurora_data!BG2192)&gt;=0.75, INT(aurora_data!BG2192)+1, INT(aurora_data!BG2192))</f>
        <v>0</v>
      </c>
      <c r="DL187" s="302">
        <f>IF(aurora_data!FC2192-INT(aurora_data!FC2192)&gt;=0.75, INT(aurora_data!FC2192)+1, INT(aurora_data!FC2192))</f>
        <v>0</v>
      </c>
      <c r="DM187" s="10">
        <f>IF(aurora_data!BH2192-INT(aurora_data!BH2192)&gt;=0.75, INT(aurora_data!BH2192)+1, INT(aurora_data!BH2192))</f>
        <v>0</v>
      </c>
      <c r="DN187" s="10">
        <f>IF(aurora_data!FD2192-INT(aurora_data!FD2192)&gt;=0.75, INT(aurora_data!FD2192)+1, INT(aurora_data!FD2192))</f>
        <v>0</v>
      </c>
      <c r="DO187" s="10">
        <f>IF(aurora_data!BI2192-INT(aurora_data!BI2192)&gt;=0.75, INT(aurora_data!BI2192)+1, INT(aurora_data!BI2192))</f>
        <v>0</v>
      </c>
      <c r="DP187" s="302">
        <f>IF(aurora_data!FE2192-INT(aurora_data!FE2192)&gt;=0.75, INT(aurora_data!FE2192)+1, INT(aurora_data!FE2192))</f>
        <v>0</v>
      </c>
      <c r="DQ187" s="10">
        <f>IF(aurora_data!BJ2192-INT(aurora_data!BJ2192)&gt;=0.75, INT(aurora_data!BJ2192)+1, INT(aurora_data!BJ2192))</f>
        <v>0</v>
      </c>
      <c r="DR187" s="10">
        <f>IF(aurora_data!FF2192-INT(aurora_data!FF2192)&gt;=0.75, INT(aurora_data!FF2192)+1, INT(aurora_data!FF2192))</f>
        <v>0</v>
      </c>
      <c r="DS187" s="10">
        <f>IF(aurora_data!BK2192-INT(aurora_data!BK2192)&gt;=0.75, INT(aurora_data!BK2192)+1, INT(aurora_data!BK2192))</f>
        <v>0</v>
      </c>
      <c r="DT187" s="10">
        <f>IF(aurora_data!FG2192-INT(aurora_data!FG2192)&gt;=0.75, INT(aurora_data!FG2192)+1, INT(aurora_data!FG2192))</f>
        <v>0</v>
      </c>
      <c r="DU187" s="218">
        <f>IF(aurora_data!BL2192-INT(aurora_data!BL2192)&gt;=0.75, INT(aurora_data!BL2192)+1, INT(aurora_data!BL2192))</f>
        <v>0</v>
      </c>
      <c r="DV187" s="10">
        <f>IF(aurora_data!FH2192-INT(aurora_data!FH2192)&gt;=0.75, INT(aurora_data!FH2192)+1, INT(aurora_data!FH2192))</f>
        <v>0</v>
      </c>
      <c r="DW187" s="10">
        <f>IF(aurora_data!BM2192-INT(aurora_data!BM2192)&gt;=0.75, INT(aurora_data!BM2192)+1, INT(aurora_data!BM2192))</f>
        <v>0</v>
      </c>
      <c r="DX187" s="302">
        <f>IF(aurora_data!FI2192-INT(aurora_data!FI2192)&gt;=0.75, INT(aurora_data!FI2192)+1, INT(aurora_data!FI2192))</f>
        <v>0</v>
      </c>
      <c r="DY187" s="10">
        <f>IF(aurora_data!BN2192-INT(aurora_data!BN2192)&gt;=0.75, INT(aurora_data!BN2192)+1, INT(aurora_data!BN2192))</f>
        <v>0</v>
      </c>
      <c r="DZ187" s="10">
        <f>IF(aurora_data!FJ2192-INT(aurora_data!FJ2192)&gt;=0.75, INT(aurora_data!FJ2192)+1, INT(aurora_data!FJ2192))</f>
        <v>0</v>
      </c>
      <c r="EA187" s="10">
        <f>IF(aurora_data!BO2192-INT(aurora_data!BO2192)&gt;=0.75, INT(aurora_data!BO2192)+1, INT(aurora_data!BO2192))</f>
        <v>0</v>
      </c>
      <c r="EB187" s="315">
        <f>IF(aurora_data!FK2192-INT(aurora_data!FK2192)&gt;=0.75, INT(aurora_data!FK2192)+1, INT(aurora_data!FK2192))</f>
        <v>0</v>
      </c>
      <c r="EC187" s="10">
        <f>IF(aurora_data!BP2192-INT(aurora_data!BP2192)&gt;=0.75, INT(aurora_data!BP2192)+1, INT(aurora_data!BP2192))</f>
        <v>0</v>
      </c>
      <c r="ED187" s="302">
        <f>IF(aurora_data!FL2192-INT(aurora_data!FL2192)&gt;=0.75, INT(aurora_data!FL2192)+1, INT(aurora_data!FL2192))</f>
        <v>0</v>
      </c>
      <c r="EE187" s="10">
        <f>IF(aurora_data!BQ2192-INT(aurora_data!BQ2192)&gt;=0.75, INT(aurora_data!BQ2192)+1, INT(aurora_data!BQ2192))</f>
        <v>0</v>
      </c>
      <c r="EF187" s="302">
        <f>IF(aurora_data!FM2192-INT(aurora_data!FM2192)&gt;=0.75, INT(aurora_data!FM2192)+1, INT(aurora_data!FM2192))</f>
        <v>0</v>
      </c>
      <c r="EG187" s="10">
        <f>IF(aurora_data!BR2192-INT(aurora_data!BR2192)&gt;=0.75, INT(aurora_data!BR2192)+1, INT(aurora_data!BR2192))</f>
        <v>0</v>
      </c>
      <c r="EH187" s="302">
        <f>IF(aurora_data!FN2192-INT(aurora_data!FN2192)&gt;=0.75, INT(aurora_data!FN2192)+1, INT(aurora_data!FN2192))</f>
        <v>0</v>
      </c>
      <c r="EI187" s="10">
        <f>IF(aurora_data!BS2192-INT(aurora_data!BS2192)&gt;=0.75, INT(aurora_data!BS2192)+1, INT(aurora_data!BS2192))</f>
        <v>0</v>
      </c>
      <c r="EJ187" s="315">
        <f>IF(aurora_data!FO2192-INT(aurora_data!FO2192)&gt;=0.75, INT(aurora_data!FO2192)+1, INT(aurora_data!FO2192))</f>
        <v>0</v>
      </c>
      <c r="EK187" s="10">
        <f>IF(aurora_data!BT2192-INT(aurora_data!BT2192)&gt;=0.75, INT(aurora_data!BT2192)+1, INT(aurora_data!BT2192))</f>
        <v>0</v>
      </c>
      <c r="EL187" s="302">
        <f>IF(aurora_data!FP2192-INT(aurora_data!FP2192)&gt;=0.75, INT(aurora_data!FP2192)+1, INT(aurora_data!FP2192))</f>
        <v>0</v>
      </c>
      <c r="EM187" s="10">
        <f>IF(aurora_data!BU2192-INT(aurora_data!BU2192)&gt;=0.75, INT(aurora_data!BU2192)+1, INT(aurora_data!BU2192))</f>
        <v>0</v>
      </c>
      <c r="EN187" s="10">
        <f>IF(aurora_data!FQ2192-INT(aurora_data!FQ2192)&gt;=0.75, INT(aurora_data!FQ2192)+1, INT(aurora_data!FQ2192))</f>
        <v>0</v>
      </c>
      <c r="EO187" s="349">
        <f>IF(aurora_data!BV2192-INT(aurora_data!BV2192)&gt;=0.75, INT(aurora_data!BV2192)+1, INT(aurora_data!BV2192))</f>
        <v>0</v>
      </c>
      <c r="EP187" s="302">
        <f>IF(aurora_data!FR2192-INT(aurora_data!FR2192)&gt;=0.75, INT(aurora_data!FR2192)+1, INT(aurora_data!FR2192))</f>
        <v>0</v>
      </c>
      <c r="EQ187" s="10">
        <f>IF(aurora_data!BW2192-INT(aurora_data!BW2192)&gt;=0.75, INT(aurora_data!BW2192)+1, INT(aurora_data!BW2192))</f>
        <v>0</v>
      </c>
      <c r="ER187" s="315">
        <f>IF(aurora_data!FS2192-INT(aurora_data!FS2192)&gt;=0.75, INT(aurora_data!FS2192)+1, INT(aurora_data!FS2192))</f>
        <v>0</v>
      </c>
      <c r="ES187" s="10">
        <f>IF(aurora_data!BX2192-INT(aurora_data!BX2192)&gt;=0.75, INT(aurora_data!BX2192)+1, INT(aurora_data!BX2192))</f>
        <v>0</v>
      </c>
      <c r="ET187" s="302">
        <f>IF(aurora_data!FT2192-INT(aurora_data!FT2192)&gt;=0.75, INT(aurora_data!FT2192)+1, INT(aurora_data!FT2192))</f>
        <v>0</v>
      </c>
      <c r="EU187" s="10">
        <f>IF(aurora_data!BY2192-INT(aurora_data!BY2192)&gt;=0.75, INT(aurora_data!BY2192)+1, INT(aurora_data!BY2192))</f>
        <v>0</v>
      </c>
      <c r="EV187" s="302">
        <f>IF(aurora_data!FU2192-INT(aurora_data!FU2192)&gt;=0.75, INT(aurora_data!FU2192)+1, INT(aurora_data!FU2192))</f>
        <v>0</v>
      </c>
      <c r="EW187" s="10">
        <f>IF(aurora_data!BZ2192-INT(aurora_data!BZ2192)&gt;=0.75, INT(aurora_data!BZ2192)+1, INT(aurora_data!BZ2192))</f>
        <v>0</v>
      </c>
      <c r="EX187" s="302">
        <f>IF(aurora_data!FV2192-INT(aurora_data!FV2192)&gt;=0.75, INT(aurora_data!FV2192)+1, INT(aurora_data!FV2192))</f>
        <v>0</v>
      </c>
      <c r="EY187" s="10">
        <f>IF(aurora_data!CA2192-INT(aurora_data!CA2192)&gt;=0.75, INT(aurora_data!CA2192)+1, INT(aurora_data!CA2192))</f>
        <v>0</v>
      </c>
      <c r="EZ187" s="302">
        <f>IF(aurora_data!FW2192-INT(aurora_data!FW2192)&gt;=0.75, INT(aurora_data!FW2192)+1, INT(aurora_data!FW2192))</f>
        <v>0</v>
      </c>
      <c r="FA187" s="10">
        <f>IF(aurora_data!CB2192-INT(aurora_data!CB2192)&gt;=0.75, INT(aurora_data!CB2192)+1, INT(aurora_data!CB2192))</f>
        <v>0</v>
      </c>
      <c r="FB187" s="10">
        <f>IF(aurora_data!FX2192-INT(aurora_data!FX2192)&gt;=0.75, INT(aurora_data!FX2192)+1, INT(aurora_data!FX2192))</f>
        <v>0</v>
      </c>
      <c r="FC187" s="10">
        <f>IF(aurora_data!CC2192-INT(aurora_data!CC2192)&gt;=0.75, INT(aurora_data!CC2192)+1, INT(aurora_data!CC2192))</f>
        <v>0</v>
      </c>
      <c r="FD187" s="302">
        <f>IF(aurora_data!FY2192-INT(aurora_data!FY2192)&gt;=0.75, INT(aurora_data!FY2192)+1, INT(aurora_data!FY2192))</f>
        <v>0</v>
      </c>
      <c r="FE187" s="10">
        <f>IF(aurora_data!CD2192-INT(aurora_data!CD2192)&gt;=0.75, INT(aurora_data!CD2192)+1, INT(aurora_data!CD2192))</f>
        <v>0</v>
      </c>
      <c r="FF187" s="10">
        <f>IF(aurora_data!FZ2192-INT(aurora_data!FZ2192)&gt;=0.75, INT(aurora_data!FZ2192)+1, INT(aurora_data!FZ2192))</f>
        <v>0</v>
      </c>
      <c r="FG187" s="10">
        <f>IF(aurora_data!CE2192-INT(aurora_data!CE2192)&gt;=0.75, INT(aurora_data!CE2192)+1, INT(aurora_data!CE2192))</f>
        <v>0</v>
      </c>
      <c r="FH187" s="10">
        <f>IF(aurora_data!GA2192-INT(aurora_data!GA2192)&gt;=0.75, INT(aurora_data!GA2192)+1, INT(aurora_data!GA2192))</f>
        <v>0</v>
      </c>
      <c r="FI187" s="218">
        <f>IF(aurora_data!CF2192-INT(aurora_data!CF2192)&gt;=0.75,INT(aurora_data!CF2192)+1,INT(aurora_data!CF2192))</f>
        <v>0</v>
      </c>
      <c r="FJ187" s="302">
        <f>IF(aurora_data!GB2192-INT(aurora_data!GB2192)&gt;=0.75,INT(aurora_data!GB2192)+1,INT(aurora_data!GB2192))</f>
        <v>0</v>
      </c>
      <c r="FK187" s="10">
        <f>IF(aurora_data!CG2192-INT(aurora_data!CG2192)&gt;=0.75,INT(aurora_data!CG2192)+1,INT(aurora_data!CG2192))</f>
        <v>0</v>
      </c>
      <c r="FL187" s="302">
        <f>IF(aurora_data!GC2192-INT(aurora_data!GC2192)&gt;=0.75, INT(aurora_data!GC2192)+1, INT(aurora_data!GC2192))</f>
        <v>0</v>
      </c>
      <c r="FM187" s="10">
        <f>IF(aurora_data!CH2192-INT(aurora_data!CH2192)&gt;=0.75, INT(aurora_data!CH2192)+1, INT(aurora_data!CH2192))</f>
        <v>0</v>
      </c>
      <c r="FN187" s="302">
        <f>IF(aurora_data!GD2192-INT(aurora_data!GD2192)&gt;=0.75, INT(aurora_data!GD2192)+1, INT(aurora_data!GD2192))</f>
        <v>0</v>
      </c>
      <c r="FO187" s="10">
        <f>IF(aurora_data!CI2192-INT(aurora_data!CI2192)&gt;=0.75, INT(aurora_data!CI2192)+1, INT(aurora_data!CI2192))</f>
        <v>0</v>
      </c>
      <c r="FP187" s="315">
        <f>IF(aurora_data!GE2192-INT(aurora_data!GE2192)&gt;=0.75, INT(aurora_data!GE2192)+1, INT(aurora_data!GE2192))</f>
        <v>0</v>
      </c>
      <c r="FQ187" s="10">
        <f>IF(aurora_data!CJ2192-INT(aurora_data!CJ2192)&gt;=0.75, INT(aurora_data!CJ2192)+1, INT(aurora_data!CJ2192))</f>
        <v>0</v>
      </c>
      <c r="FR187" s="302">
        <f>IF(aurora_data!GF2192-INT(aurora_data!GF2192)&gt;=0.75, INT(aurora_data!GF2192)+1, INT(aurora_data!GF2192))</f>
        <v>0</v>
      </c>
      <c r="FS187" s="10">
        <f>IF(aurora_data!CK2192-INT(aurora_data!CK2192)&gt;=0.75, INT(aurora_data!CK2192)+1, INT(aurora_data!CK2192))</f>
        <v>0</v>
      </c>
      <c r="FT187" s="302">
        <f>IF(aurora_data!GG2192-INT(aurora_data!GG2192)&gt;=0.75, INT(aurora_data!GG2192)+1, INT(aurora_data!GG2192))</f>
        <v>0</v>
      </c>
      <c r="FU187" s="10">
        <f>IF(aurora_data!CL2192-INT(aurora_data!CL2192)&gt;=0.75, INT(aurora_data!CL2192)+1, INT(aurora_data!CL2192))</f>
        <v>0</v>
      </c>
      <c r="FV187" s="302">
        <f>IF(aurora_data!GH2192-INT(aurora_data!GH2192)&gt;=0.75, INT(aurora_data!GH2192)+1, INT(aurora_data!GH2192))</f>
        <v>0</v>
      </c>
      <c r="FW187" s="10">
        <f>IF(aurora_data!CM2192-INT(aurora_data!CM2192)&gt;=0.75, INT(aurora_data!CM2192)+1, INT(aurora_data!CM2192))</f>
        <v>0</v>
      </c>
      <c r="FX187" s="315">
        <f>IF(aurora_data!GI2192-INT(aurora_data!GI2192)&gt;=0.75, INT(aurora_data!GI2192)+1, INT(aurora_data!GI2192))</f>
        <v>0</v>
      </c>
      <c r="FY187" s="10">
        <f>IF(aurora_data!CN2192-INT(aurora_data!CN2192)&gt;=0.75, INT(aurora_data!CN2192)+1, INT(aurora_data!CN2192))</f>
        <v>0</v>
      </c>
      <c r="FZ187" s="302">
        <f>IF(aurora_data!GJ2192-INT(aurora_data!GJ2192)&gt;=0.75, INT(aurora_data!GJ2192)+1, INT(aurora_data!GJ2192))</f>
        <v>0</v>
      </c>
      <c r="GA187" s="10">
        <f>IF(aurora_data!CO2192-INT(aurora_data!CO2192)&gt;=0.75, INT(aurora_data!CO2192)+1, INT(aurora_data!CO2192))</f>
        <v>0</v>
      </c>
      <c r="GB187" s="10">
        <f>IF(aurora_data!GK2192-INT(aurora_data!GK2192)&gt;=0.75, INT(aurora_data!GK2192)+1, INT(aurora_data!GK2192))</f>
        <v>0</v>
      </c>
      <c r="GC187" s="349">
        <f>IF(aurora_data!CP2192-INT(aurora_data!CP2192)&gt;=0.75, INT(aurora_data!CP2192)+1, INT(aurora_data!CP2192))</f>
        <v>0</v>
      </c>
      <c r="GD187" s="302">
        <f>IF(aurora_data!GL2192-INT(aurora_data!GL2192)&gt;=0.75, INT(aurora_data!GL2192)+1, INT(aurora_data!GL2192))</f>
        <v>0</v>
      </c>
      <c r="GE187" s="10">
        <f>IF(aurora_data!CQ2192-INT(aurora_data!CQ2192)&gt;=0.75, INT(aurora_data!CQ2192)+1, INT(aurora_data!CQ2192))</f>
        <v>0</v>
      </c>
      <c r="GF187" s="315">
        <f>IF(aurora_data!GM2192-INT(aurora_data!GM2192)&gt;=0.75, INT(aurora_data!GM2192)+1, INT(aurora_data!GM2192))</f>
        <v>0</v>
      </c>
      <c r="GG187" s="10">
        <f>IF(aurora_data!CR2192-INT(aurora_data!CR2192)&gt;=0.75, INT(aurora_data!CR2192)+1, INT(aurora_data!CR2192))</f>
        <v>0</v>
      </c>
      <c r="GH187" s="302">
        <f>IF(aurora_data!GN2192-INT(aurora_data!GN2192)&gt;=0.75, INT(aurora_data!GN2192)+1, INT(aurora_data!GN2192))</f>
        <v>0</v>
      </c>
      <c r="GI187" s="10">
        <f>IF(aurora_data!CS2192-INT(aurora_data!CS2192)&gt;=0.75, INT(aurora_data!CS2192)+1, INT(aurora_data!CS2192))</f>
        <v>0</v>
      </c>
      <c r="GJ187" s="302">
        <f>IF(aurora_data!GO2192-INT(aurora_data!GO2192)&gt;=0.75, INT(aurora_data!GO2192)+1, INT(aurora_data!GO2192))</f>
        <v>0</v>
      </c>
      <c r="GK187" s="10">
        <f>IF(aurora_data!CT2192-INT(aurora_data!CT2192)&gt;=0.75, INT(aurora_data!CT2192)+1, INT(aurora_data!CT2192))</f>
        <v>0</v>
      </c>
      <c r="GL187" s="302">
        <f>IF(aurora_data!GP2192-INT(aurora_data!GP2192)&gt;=0.75, INT(aurora_data!GP2192)+1, INT(aurora_data!GP2192))</f>
        <v>0</v>
      </c>
      <c r="GM187" s="10">
        <f>IF(aurora_data!CU2192-INT(aurora_data!CU2192)&gt;=0.75, INT(aurora_data!CU2192)+1, INT(aurora_data!CU2192))</f>
        <v>0</v>
      </c>
      <c r="GN187" s="302">
        <f>IF(aurora_data!GQ2192-INT(aurora_data!GQ2192)&gt;=0.75, INT(aurora_data!GQ2192)+1, INT(aurora_data!GQ2192))</f>
        <v>0</v>
      </c>
      <c r="GO187" s="10">
        <f>IF(aurora_data!CV2192-INT(aurora_data!CV2192)&gt;=0.75, INT(aurora_data!CV2192)+1, INT(aurora_data!CV2192))</f>
        <v>0</v>
      </c>
      <c r="GP187" s="10">
        <f>IF(aurora_data!GR2192-INT(aurora_data!GR2192)&gt;=0.75, INT(aurora_data!GR2192)+1, INT(aurora_data!GR2192))</f>
        <v>0</v>
      </c>
      <c r="GQ187" s="10">
        <f>IF(aurora_data!CW2192-INT(aurora_data!CW2192)&gt;=0.75, INT(aurora_data!CW2192)+1, INT(aurora_data!CW2192))</f>
        <v>0</v>
      </c>
      <c r="GR187" s="302">
        <f>IF(aurora_data!GS2192-INT(aurora_data!GS2192)&gt;=0.75, INT(aurora_data!GS2192)+1, INT(aurora_data!GS2192))</f>
        <v>0</v>
      </c>
      <c r="GS187" s="10">
        <f>IF(aurora_data!CX2192-INT(aurora_data!CX2192)&gt;=0.75, INT(aurora_data!CX2192)+1, INT(aurora_data!CX2192))</f>
        <v>0</v>
      </c>
      <c r="GT187" s="10">
        <f>IF(aurora_data!GT2192-INT(aurora_data!GT2192)&gt;=0.75, INT(aurora_data!GT2192)+1, INT(aurora_data!GT2192))</f>
        <v>0</v>
      </c>
      <c r="GU187" s="10">
        <f>IF(aurora_data!CY2192-INT(aurora_data!CY2192)&gt;=0.75, INT(aurora_data!CY2192)+1, INT(aurora_data!CY2192))</f>
        <v>0</v>
      </c>
      <c r="GV187" s="10">
        <f>IF(aurora_data!GU2192-INT(aurora_data!GU2192)&gt;=0.75, INT(aurora_data!GU2192)+1, INT(aurora_data!GU2192))</f>
        <v>0</v>
      </c>
      <c r="GW187" s="217" t="s">
        <v>622</v>
      </c>
      <c r="GX187" s="218">
        <f>aurora_data!GV2192</f>
        <v>0</v>
      </c>
      <c r="GY187" s="219">
        <f t="shared" si="273"/>
        <v>0</v>
      </c>
    </row>
    <row r="188" spans="2:207" s="2" customFormat="1" ht="16.5" thickBot="1">
      <c r="B188" s="512"/>
      <c r="C188" s="519"/>
      <c r="D188" s="220" t="s">
        <v>268</v>
      </c>
      <c r="E188" s="218">
        <f>IF(aurora_data!D2193-INT(aurora_data!D2193)&gt;=0.75, INT(aurora_data!D2193)+1, INT(aurora_data!D2193))</f>
        <v>0</v>
      </c>
      <c r="F188" s="302">
        <f>IF(aurora_data!CZ2193-INT(aurora_data!CZ2193)&gt;=0.75, INT(aurora_data!CZ2193)+1, INT(aurora_data!CZ2193))</f>
        <v>0</v>
      </c>
      <c r="G188" s="349">
        <f>IF(aurora_data!E2193-INT(aurora_data!E2193)&gt;=0.75, INT(aurora_data!E2193)+1, INT(aurora_data!E2193))</f>
        <v>0</v>
      </c>
      <c r="H188" s="302">
        <f>IF(aurora_data!DA2193-INT(aurora_data!DA2193)&gt;=0.75, INT(aurora_data!DA2193)+1, INT(aurora_data!DA2193))</f>
        <v>0</v>
      </c>
      <c r="I188" s="349">
        <f>IF(aurora_data!F2193-INT(aurora_data!F2193)&gt;=0.75, INT(aurora_data!F2193)+1, INT(aurora_data!F2193))</f>
        <v>0</v>
      </c>
      <c r="J188" s="302">
        <f>IF(aurora_data!DB2193-INT(aurora_data!DB2193)&gt;=0.75, INT(aurora_data!DB2193)+1, INT(aurora_data!DB2193))</f>
        <v>0</v>
      </c>
      <c r="K188" s="349">
        <f>IF(aurora_data!G2193-INT(aurora_data!G2193)&gt;=0.75, INT(aurora_data!G2193)+1, INT(aurora_data!G2193))</f>
        <v>0</v>
      </c>
      <c r="L188" s="315">
        <f>IF(aurora_data!DC2193-INT(aurora_data!DC2193)&gt;=0.75, INT(aurora_data!DC2193)+1, INT(aurora_data!DC2193))</f>
        <v>0</v>
      </c>
      <c r="M188" s="333">
        <f>IF(aurora_data!H2193-INT(aurora_data!H2193)&gt;=0.75, INT(aurora_data!H2193)+1, INT(aurora_data!H2193))</f>
        <v>0</v>
      </c>
      <c r="N188" s="302">
        <f>IF(aurora_data!DD2193-INT(aurora_data!DD2193)&gt;=0.75, INT(aurora_data!DD2193)+1, INT(aurora_data!DD2193))</f>
        <v>0</v>
      </c>
      <c r="O188" s="10">
        <f>IF(aurora_data!I2193-INT(aurora_data!I2193)&gt;=0.75, INT(aurora_data!I2193)+1, INT(aurora_data!I2193))</f>
        <v>0</v>
      </c>
      <c r="P188" s="302">
        <f>IF(aurora_data!DE2193-INT(aurora_data!DE2193)&gt;=0.75, INT(aurora_data!DE2193)+1, INT(aurora_data!DE2193))</f>
        <v>0</v>
      </c>
      <c r="Q188" s="349">
        <f>IF(aurora_data!J2193-INT(aurora_data!J2193)&gt;=0.75, INT(aurora_data!J2193)+1, INT(aurora_data!J2193))</f>
        <v>0</v>
      </c>
      <c r="R188" s="302">
        <f>IF(aurora_data!DF2193-INT(aurora_data!DF2193)&gt;=0.75, INT(aurora_data!DF2193)+1, INT(aurora_data!DF2193))</f>
        <v>0</v>
      </c>
      <c r="S188" s="10">
        <f>IF(aurora_data!K2193-INT(aurora_data!K2193)&gt;=0.75, INT(aurora_data!K2193)+1, INT(aurora_data!K2193))</f>
        <v>0</v>
      </c>
      <c r="T188" s="315">
        <f>IF(aurora_data!DG2193-INT(aurora_data!DG2193)&gt;=0.75, INT(aurora_data!DG2193)+1, INT(aurora_data!DG2193))</f>
        <v>0</v>
      </c>
      <c r="U188" s="333">
        <f>IF(aurora_data!L2193-INT(aurora_data!L2193)&gt;=0.75, INT(aurora_data!L2193)+1, INT(aurora_data!L2193))</f>
        <v>0</v>
      </c>
      <c r="V188" s="302">
        <f>IF(aurora_data!DH2193-INT(aurora_data!DH2193)&gt;=0.75, INT(aurora_data!DH2193)+1, INT(aurora_data!DH2193))</f>
        <v>0</v>
      </c>
      <c r="W188" s="10">
        <f>IF(aurora_data!M2193-INT(aurora_data!M2193)&gt;=0.75, INT(aurora_data!M2193)+1, INT(aurora_data!M2193))</f>
        <v>0</v>
      </c>
      <c r="X188" s="10">
        <f>IF(aurora_data!DI2193-INT(aurora_data!DI2193)&gt;=0.75, INT(aurora_data!DI2193)+1, INT(aurora_data!DI2193))</f>
        <v>0</v>
      </c>
      <c r="Y188" s="349">
        <f>IF(aurora_data!N2193-INT(aurora_data!N2193)&gt;=0.75, INT(aurora_data!N2193)+1, INT(aurora_data!N2193))</f>
        <v>0</v>
      </c>
      <c r="Z188" s="302">
        <f>IF(aurora_data!DJ2193-INT(aurora_data!DJ2193)&gt;=0.75, INT(aurora_data!DJ2193)+1, INT(aurora_data!DJ2193))</f>
        <v>0</v>
      </c>
      <c r="AA188" s="10">
        <f>IF(aurora_data!O2193-INT(aurora_data!O2193)&gt;=0.75, INT(aurora_data!O2193)+1, INT(aurora_data!O2193))</f>
        <v>0</v>
      </c>
      <c r="AB188" s="315">
        <f>IF(aurora_data!DK2193-INT(aurora_data!DK2193)&gt;=0.75, INT(aurora_data!DK2193)+1, INT(aurora_data!DK2193))</f>
        <v>0</v>
      </c>
      <c r="AC188" s="10">
        <f>IF(aurora_data!P2193-INT(aurora_data!P2193)&gt;=0.75, INT(aurora_data!P2193)+1, INT(aurora_data!P2193))</f>
        <v>0</v>
      </c>
      <c r="AD188" s="10">
        <f>IF(aurora_data!DL2193-INT(aurora_data!DL2193)&gt;=0.75, INT(aurora_data!DL2193)+1, INT(aurora_data!DL2193))</f>
        <v>0</v>
      </c>
      <c r="AE188" s="10">
        <f>IF(aurora_data!Q2193-INT(aurora_data!Q2193)&gt;=0.75, INT(aurora_data!Q2193)+1, INT(aurora_data!Q2193))</f>
        <v>0</v>
      </c>
      <c r="AF188" s="302">
        <f>IF(aurora_data!DM2193-INT(aurora_data!DM2193)&gt;=0.75, INT(aurora_data!DM2193)+1, INT(aurora_data!DM2193))</f>
        <v>0</v>
      </c>
      <c r="AG188" s="10">
        <f>IF(aurora_data!R2193-INT(aurora_data!R2193)&gt;=0.75, INT(aurora_data!R2193)+1, INT(aurora_data!R2193))</f>
        <v>0</v>
      </c>
      <c r="AH188" s="10">
        <f>IF(aurora_data!DN2193-INT(aurora_data!DN2193)&gt;=0.75, INT(aurora_data!DN2193)+1, INT(aurora_data!DN2193))</f>
        <v>0</v>
      </c>
      <c r="AI188" s="10">
        <f>IF(aurora_data!S2193-INT(aurora_data!S2193)&gt;=0.75, INT(aurora_data!S2193)+1, INT(aurora_data!S2193))</f>
        <v>0</v>
      </c>
      <c r="AJ188" s="221">
        <f>IF(aurora_data!DO2193-INT(aurora_data!DO2193)&gt;=0.75, INT(aurora_data!DO2193)+1, INT(aurora_data!DO2193))</f>
        <v>0</v>
      </c>
      <c r="AK188" s="10">
        <f>IF(aurora_data!T2193-INT(aurora_data!T2193)&gt;=0.75, INT(aurora_data!T2193)+1, INT(aurora_data!T2193))</f>
        <v>0</v>
      </c>
      <c r="AL188" s="10">
        <f>IF(aurora_data!DP2193-INT(aurora_data!DP2193)&gt;=0.75, INT(aurora_data!DP2193)+1, INT(aurora_data!DP2193))</f>
        <v>0</v>
      </c>
      <c r="AM188" s="10">
        <f>IF(aurora_data!U2193-INT(aurora_data!U2193)&gt;=0.75, INT(aurora_data!U2193)+1, INT(aurora_data!U2193))</f>
        <v>0</v>
      </c>
      <c r="AN188" s="302">
        <f>IF(aurora_data!DQ2193-INT(aurora_data!DQ2193)&gt;=0.75, INT(aurora_data!DQ2193)+1, INT(aurora_data!DQ2193))</f>
        <v>0</v>
      </c>
      <c r="AO188" s="10">
        <f>IF(aurora_data!V2193-INT(aurora_data!V2193)&gt;=0.75, INT(aurora_data!V2193)+1, INT(aurora_data!V2193))</f>
        <v>0</v>
      </c>
      <c r="AP188" s="10">
        <f>IF(aurora_data!DR2193-INT(aurora_data!DR2193)&gt;=0.75, INT(aurora_data!DR2193)+1, INT(aurora_data!DR2193))</f>
        <v>0</v>
      </c>
      <c r="AQ188" s="10">
        <f>IF(aurora_data!W2193-INT(aurora_data!W2193)&gt;=0.75, INT(aurora_data!W2193)+1, INT(aurora_data!W2193))</f>
        <v>0</v>
      </c>
      <c r="AR188" s="221">
        <f>IF(aurora_data!DS2193-INT(aurora_data!DS2193)&gt;=0.75, INT(aurora_data!DS2193)+1, INT(aurora_data!DS2193))</f>
        <v>0</v>
      </c>
      <c r="AS188" s="10">
        <f>IF(aurora_data!X2193-INT(aurora_data!X2193)&gt;=0.75, INT(aurora_data!X2193)+1, INT(aurora_data!X2193))</f>
        <v>0</v>
      </c>
      <c r="AT188" s="302">
        <f>IF(aurora_data!DT2193-INT(aurora_data!DT2193)&gt;=0.75, INT(aurora_data!DT2193)+1, INT(aurora_data!DT2193))</f>
        <v>0</v>
      </c>
      <c r="AU188" s="10">
        <f>IF(aurora_data!Y2193-INT(aurora_data!Y2193)&gt;=0.75, INT(aurora_data!Y2193)+1, INT(aurora_data!Y2193))</f>
        <v>0</v>
      </c>
      <c r="AV188" s="302">
        <f>IF(aurora_data!DU2193-INT(aurora_data!DU2193)&gt;=0.75, INT(aurora_data!DU2193)+1, INT(aurora_data!DU2193))</f>
        <v>0</v>
      </c>
      <c r="AW188" s="10">
        <f>IF(aurora_data!Z2193-INT(aurora_data!Z2193)&gt;=0.75, INT(aurora_data!Z2193)+1, INT(aurora_data!Z2193))</f>
        <v>0</v>
      </c>
      <c r="AX188" s="302">
        <f>IF(aurora_data!DV2193-INT(aurora_data!DV2193)&gt;=0.75, INT(aurora_data!DV2193)+1, INT(aurora_data!DV2193))</f>
        <v>0</v>
      </c>
      <c r="AY188" s="10">
        <f>IF(aurora_data!AA2193-INT(aurora_data!AA2193)&gt;=0.75, INT(aurora_data!AA2193)+1, INT(aurora_data!AA2193))</f>
        <v>0</v>
      </c>
      <c r="AZ188" s="315">
        <f>IF(aurora_data!DW2193-INT(aurora_data!DW2193)&gt;=0.75, INT(aurora_data!DW2193)+1, INT(aurora_data!DW2193))</f>
        <v>0</v>
      </c>
      <c r="BA188" s="333">
        <f>IF(aurora_data!AB2193-INT(aurora_data!AB2193)&gt;=0.75, INT(aurora_data!AB2193)+1, INT(aurora_data!AB2193))</f>
        <v>0</v>
      </c>
      <c r="BB188" s="302">
        <f>IF(aurora_data!DX2193-INT(aurora_data!DX2193)&gt;=0.75, INT(aurora_data!DX2193)+1, INT(aurora_data!DX2193))</f>
        <v>0</v>
      </c>
      <c r="BC188" s="10">
        <f>IF(aurora_data!AC2193-INT(aurora_data!AC2193)&gt;=0.75, INT(aurora_data!AC2193)+1, INT(aurora_data!AC2193))</f>
        <v>0</v>
      </c>
      <c r="BD188" s="302">
        <f>IF(aurora_data!DY2193-INT(aurora_data!DY2193)&gt;=0.75, INT(aurora_data!DY2193)+1, INT(aurora_data!DY2193))</f>
        <v>0</v>
      </c>
      <c r="BE188" s="10">
        <f>IF(aurora_data!AD2193-INT(aurora_data!AD2193)&gt;=0.75, INT(aurora_data!AD2193)+1, INT(aurora_data!AD2193))</f>
        <v>0</v>
      </c>
      <c r="BF188" s="302">
        <f>IF(aurora_data!DZ2193-INT(aurora_data!DZ2193)&gt;=0.75, INT(aurora_data!DZ2193)+1, INT(aurora_data!DZ2193))</f>
        <v>0</v>
      </c>
      <c r="BG188" s="10">
        <f>IF(aurora_data!AE2193-INT(aurora_data!AE2193)&gt;=0.75, INT(aurora_data!AE2193)+1, INT(aurora_data!AE2193))</f>
        <v>0</v>
      </c>
      <c r="BH188" s="315">
        <f>IF(aurora_data!EA2193-INT(aurora_data!EA2193)&gt;=0.75, INT(aurora_data!EA2193)+1, INT(aurora_data!EA2193))</f>
        <v>0</v>
      </c>
      <c r="BI188" s="10">
        <f>IF(aurora_data!AF2193-INT(aurora_data!AF2193)&gt;=0.75, INT(aurora_data!AF2193)+1, INT(aurora_data!AF2193))</f>
        <v>0</v>
      </c>
      <c r="BJ188" s="302">
        <f>IF(aurora_data!EB2193-INT(aurora_data!EB2193)&gt;=0.75, INT(aurora_data!EB2193)+1, INT(aurora_data!EB2193))</f>
        <v>0</v>
      </c>
      <c r="BK188" s="10">
        <f>IF(aurora_data!AG2193-INT(aurora_data!AG2193)&gt;=0.75, INT(aurora_data!AG2193)+1, INT(aurora_data!AG2193))</f>
        <v>0</v>
      </c>
      <c r="BL188" s="302">
        <f>IF(aurora_data!EC2193-INT(aurora_data!EC2193)&gt;=0.75, INT(aurora_data!EC2193)+1, INT(aurora_data!EC2193))</f>
        <v>0</v>
      </c>
      <c r="BM188" s="10">
        <f>IF(aurora_data!AH2193-INT(aurora_data!AH2193)&gt;=0.75, INT(aurora_data!AH2193)+1, INT(aurora_data!AH2193))</f>
        <v>0</v>
      </c>
      <c r="BN188" s="302">
        <f>IF(aurora_data!ED2193-INT(aurora_data!ED2193)&gt;=0.75, INT(aurora_data!ED2193)+1, INT(aurora_data!ED2193))</f>
        <v>0</v>
      </c>
      <c r="BO188" s="10">
        <f>IF(aurora_data!AI2193-INT(aurora_data!AI2193)&gt;=0.75, INT(aurora_data!AI2193)+1, INT(aurora_data!AI2193))</f>
        <v>0</v>
      </c>
      <c r="BP188" s="315">
        <f>IF(aurora_data!EE2193-INT(aurora_data!EE2193)&gt;=0.75, INT(aurora_data!EE2193)+1, INT(aurora_data!EE2193))</f>
        <v>0</v>
      </c>
      <c r="BQ188" s="10">
        <f>IF(aurora_data!AJ2193-INT(aurora_data!AJ2193)&gt;=0.75, INT(aurora_data!AJ2193)+1, INT(aurora_data!AJ2193))</f>
        <v>0</v>
      </c>
      <c r="BR188" s="302">
        <f>IF(aurora_data!EF2193-INT(aurora_data!EF2193)&gt;=0.75, INT(aurora_data!EF2193)+1, INT(aurora_data!EF2193))</f>
        <v>0</v>
      </c>
      <c r="BS188" s="10">
        <f>IF(aurora_data!AK2193-INT(aurora_data!AK2193)&gt;=0.75, INT(aurora_data!AK2193)+1, INT(aurora_data!AK2193))</f>
        <v>0</v>
      </c>
      <c r="BT188" s="302">
        <f>IF(aurora_data!EG2193-INT(aurora_data!EG2193)&gt;=0.75, INT(aurora_data!EG2193)+1, INT(aurora_data!EG2193))</f>
        <v>0</v>
      </c>
      <c r="BU188" s="10">
        <f>IF(aurora_data!AL2193-INT(aurora_data!AL2193)&gt;=0.75, INT(aurora_data!AL2193)+1, INT(aurora_data!AL2193))</f>
        <v>0</v>
      </c>
      <c r="BV188" s="302">
        <f>IF(aurora_data!EH2193-INT(aurora_data!EH2193)&gt;=0.75, INT(aurora_data!EH2193)+1, INT(aurora_data!EH2193))</f>
        <v>0</v>
      </c>
      <c r="BW188" s="10">
        <f>IF(aurora_data!AM2193-INT(aurora_data!AM2193)&gt;=0.75, INT(aurora_data!AM2193)+1, INT(aurora_data!AM2193))</f>
        <v>0</v>
      </c>
      <c r="BX188" s="221">
        <f>IF(aurora_data!EI2193-INT(aurora_data!EI2193)&gt;=0.75, INT(aurora_data!EI2193)+1, INT(aurora_data!EI2193))</f>
        <v>0</v>
      </c>
      <c r="BY188" s="10">
        <f>IF(aurora_data!AN2193-INT(aurora_data!AN2193)&gt;=0.75, INT(aurora_data!AN2193)+1, INT(aurora_data!AN2193))</f>
        <v>0</v>
      </c>
      <c r="BZ188" s="10">
        <f>IF(aurora_data!EJ2193-INT(aurora_data!EJ2193)&gt;=0.75, INT(aurora_data!EJ2193)+1, INT(aurora_data!EJ2193))</f>
        <v>0</v>
      </c>
      <c r="CA188" s="10">
        <f>IF(aurora_data!AO2193-INT(aurora_data!AO2193)&gt;=0.75, INT(aurora_data!AO2193)+1, INT(aurora_data!AO2193))</f>
        <v>0</v>
      </c>
      <c r="CB188" s="302">
        <f>IF(aurora_data!EK2193-INT(aurora_data!EK2193)&gt;=0.75, INT(aurora_data!EK2193)+1, INT(aurora_data!EK2193))</f>
        <v>0</v>
      </c>
      <c r="CC188" s="10">
        <f>IF(aurora_data!AP2193-INT(aurora_data!AP2193)&gt;=0.75, INT(aurora_data!AP2193)+1, INT(aurora_data!AP2193))</f>
        <v>0</v>
      </c>
      <c r="CD188" s="10">
        <f>IF(aurora_data!EL2193-INT(aurora_data!EL2193)&gt;=0.75, INT(aurora_data!EL2193)+1, INT(aurora_data!EL2193))</f>
        <v>0</v>
      </c>
      <c r="CE188" s="10">
        <f>IF(aurora_data!AQ2193-INT(aurora_data!AQ2193)&gt;=0.75, INT(aurora_data!AQ2193)+1, INT(aurora_data!AQ2193))</f>
        <v>0</v>
      </c>
      <c r="CF188" s="10">
        <f>IF(aurora_data!EM2193-INT(aurora_data!EM2193)&gt;=0.75, INT(aurora_data!EM2193)+1, INT(aurora_data!EM2193))</f>
        <v>0</v>
      </c>
      <c r="CG188" s="218">
        <f>IF(aurora_data!AR2193-INT(aurora_data!AR2193)&gt;=0.75, INT(aurora_data!AR2193)+1, INT(aurora_data!AR2193))</f>
        <v>0</v>
      </c>
      <c r="CH188" s="10">
        <f>IF(aurora_data!EN2193-INT(aurora_data!EN2193)&gt;=0.75, INT(aurora_data!EN2193)+1, INT(aurora_data!EN2193))</f>
        <v>0</v>
      </c>
      <c r="CI188" s="10">
        <f>IF(aurora_data!AS2193-INT(aurora_data!AS2193)&gt;=0.75, INT(aurora_data!AS2193)+1, INT(aurora_data!AS2193))</f>
        <v>0</v>
      </c>
      <c r="CJ188" s="302">
        <f>IF(aurora_data!EO2193-INT(aurora_data!EO2193)&gt;=0.75, INT(aurora_data!EO2193)+1, INT(aurora_data!EO2193))</f>
        <v>0</v>
      </c>
      <c r="CK188" s="10">
        <f>IF(aurora_data!AT2193-INT(aurora_data!AT2193)&gt;=0.75, INT(aurora_data!AT2193)+1, INT(aurora_data!AT2193))</f>
        <v>0</v>
      </c>
      <c r="CL188" s="10">
        <f>IF(aurora_data!EP2193-INT(aurora_data!EP2193)&gt;=0.75, INT(aurora_data!EP2193)+1, INT(aurora_data!EP2193))</f>
        <v>0</v>
      </c>
      <c r="CM188" s="10">
        <f>IF(aurora_data!AU2193-INT(aurora_data!AU2193)&gt;=0.75, INT(aurora_data!AU2193)+1, INT(aurora_data!AU2193))</f>
        <v>0</v>
      </c>
      <c r="CN188" s="315">
        <f>IF(aurora_data!EQ2193-INT(aurora_data!EQ2193)&gt;=0.75, INT(aurora_data!EQ2193)+1, INT(aurora_data!EQ2193))</f>
        <v>0</v>
      </c>
      <c r="CO188" s="10">
        <f>IF(aurora_data!AV2193-INT(aurora_data!AV2193)&gt;=0.75, INT(aurora_data!AV2193)+1, INT(aurora_data!AV2193))</f>
        <v>0</v>
      </c>
      <c r="CP188" s="10">
        <f>IF(aurora_data!ER2193-INT(aurora_data!ER2193)&gt;=0.75, INT(aurora_data!ER2193)+1, INT(aurora_data!ER2193))</f>
        <v>0</v>
      </c>
      <c r="CQ188" s="10">
        <f>IF(aurora_data!AW2193-INT(aurora_data!AW2193)&gt;=0.75, INT(aurora_data!AW2193)+1, INT(aurora_data!AW2193))</f>
        <v>0</v>
      </c>
      <c r="CR188" s="302">
        <f>IF(aurora_data!ES2193-INT(aurora_data!ES2193)&gt;=0.75, INT(aurora_data!ES2193)+1, INT(aurora_data!ES2193))</f>
        <v>0</v>
      </c>
      <c r="CS188" s="10">
        <f>IF(aurora_data!AX2193-INT(aurora_data!AX2193)&gt;=0.75, INT(aurora_data!AX2193)+1, INT(aurora_data!AX2193))</f>
        <v>0</v>
      </c>
      <c r="CT188" s="302">
        <f>IF(aurora_data!ET2193-INT(aurora_data!ET2193)&gt;=0.75, INT(aurora_data!ET2193)+1, INT(aurora_data!ET2193))</f>
        <v>0</v>
      </c>
      <c r="CU188" s="10">
        <f>IF(aurora_data!AY2193-INT(aurora_data!AY2193)&gt;=0.75, INT(aurora_data!AY2193)+1, INT(aurora_data!AY2193))</f>
        <v>0</v>
      </c>
      <c r="CV188" s="315">
        <f>IF(aurora_data!EU2193-INT(aurora_data!EU2193)&gt;=0.75, INT(aurora_data!EU2193)+1, INT(aurora_data!EU2193))</f>
        <v>0</v>
      </c>
      <c r="CW188" s="10">
        <f>IF(aurora_data!AZ2193-INT(aurora_data!AZ2193)&gt;=0.75, INT(aurora_data!AZ2193)+1, INT(aurora_data!AZ2193))</f>
        <v>0</v>
      </c>
      <c r="CX188" s="302">
        <f>IF(aurora_data!EV2193-INT(aurora_data!EV2193)&gt;=0.75, INT(aurora_data!EV2193)+1, INT(aurora_data!EV2193))</f>
        <v>0</v>
      </c>
      <c r="CY188" s="10">
        <f>IF(aurora_data!BA2193-INT(aurora_data!BA2193)&gt;=0.75, INT(aurora_data!BA2193)+1, INT(aurora_data!BA2193))</f>
        <v>0</v>
      </c>
      <c r="CZ188" s="302">
        <f>IF(aurora_data!EW2193-INT(aurora_data!EW2193)&gt;=0.75, INT(aurora_data!EW2193)+1, INT(aurora_data!EW2193))</f>
        <v>0</v>
      </c>
      <c r="DA188" s="10">
        <f>IF(aurora_data!BB2193-INT(aurora_data!BB2193)&gt;=0.75, INT(aurora_data!BB2193)+1, INT(aurora_data!BB2193))</f>
        <v>0</v>
      </c>
      <c r="DB188" s="302">
        <f>IF(aurora_data!EX2193-INT(aurora_data!EX2193)&gt;=0.75, INT(aurora_data!EX2193)+1, INT(aurora_data!EX2193))</f>
        <v>0</v>
      </c>
      <c r="DC188" s="10">
        <f>IF(aurora_data!BC2193-INT(aurora_data!BC2193)&gt;=0.75, INT(aurora_data!BC2193)+1, INT(aurora_data!BC2193))</f>
        <v>0</v>
      </c>
      <c r="DD188" s="315">
        <f>IF(aurora_data!EY2193-INT(aurora_data!EY2193)&gt;=0.75, INT(aurora_data!EY2193)+1, INT(aurora_data!EY2193))</f>
        <v>0</v>
      </c>
      <c r="DE188" s="10">
        <f>IF(aurora_data!BD2193-INT(aurora_data!BD2193)&gt;=0.75, INT(aurora_data!BD2193)+1, INT(aurora_data!BD2193))</f>
        <v>0</v>
      </c>
      <c r="DF188" s="302">
        <f>IF(aurora_data!EZ2193-INT(aurora_data!EZ2193)&gt;=0.75, INT(aurora_data!EZ2193)+1, INT(aurora_data!EZ2193))</f>
        <v>0</v>
      </c>
      <c r="DG188" s="10">
        <f>IF(aurora_data!BE2193-INT(aurora_data!BE2193)&gt;=0.75, INT(aurora_data!BE2193)+1, INT(aurora_data!BE2193))</f>
        <v>0</v>
      </c>
      <c r="DH188" s="302">
        <f>IF(aurora_data!FA2193-INT(aurora_data!FA2193)&gt;=0.75, INT(aurora_data!FA2193)+1, INT(aurora_data!FA2193))</f>
        <v>0</v>
      </c>
      <c r="DI188" s="10">
        <f>IF(aurora_data!BF2193-INT(aurora_data!BF2193)&gt;=0.75, INT(aurora_data!BF2193)+1, INT(aurora_data!BF2193))</f>
        <v>0</v>
      </c>
      <c r="DJ188" s="302">
        <f>IF(aurora_data!FB2193-INT(aurora_data!FB2193)&gt;=0.75, INT(aurora_data!FB2193)+1, INT(aurora_data!FB2193))</f>
        <v>0</v>
      </c>
      <c r="DK188" s="10">
        <f>IF(aurora_data!BG2193-INT(aurora_data!BG2193)&gt;=0.75, INT(aurora_data!BG2193)+1, INT(aurora_data!BG2193))</f>
        <v>0</v>
      </c>
      <c r="DL188" s="302">
        <f>IF(aurora_data!FC2193-INT(aurora_data!FC2193)&gt;=0.75, INT(aurora_data!FC2193)+1, INT(aurora_data!FC2193))</f>
        <v>0</v>
      </c>
      <c r="DM188" s="10">
        <f>IF(aurora_data!BH2193-INT(aurora_data!BH2193)&gt;=0.75, INT(aurora_data!BH2193)+1, INT(aurora_data!BH2193))</f>
        <v>0</v>
      </c>
      <c r="DN188" s="10">
        <f>IF(aurora_data!FD2193-INT(aurora_data!FD2193)&gt;=0.75, INT(aurora_data!FD2193)+1, INT(aurora_data!FD2193))</f>
        <v>0</v>
      </c>
      <c r="DO188" s="10">
        <f>IF(aurora_data!BI2193-INT(aurora_data!BI2193)&gt;=0.75, INT(aurora_data!BI2193)+1, INT(aurora_data!BI2193))</f>
        <v>0</v>
      </c>
      <c r="DP188" s="302">
        <f>IF(aurora_data!FE2193-INT(aurora_data!FE2193)&gt;=0.75, INT(aurora_data!FE2193)+1, INT(aurora_data!FE2193))</f>
        <v>0</v>
      </c>
      <c r="DQ188" s="10">
        <f>IF(aurora_data!BJ2193-INT(aurora_data!BJ2193)&gt;=0.75, INT(aurora_data!BJ2193)+1, INT(aurora_data!BJ2193))</f>
        <v>0</v>
      </c>
      <c r="DR188" s="10">
        <f>IF(aurora_data!FF2193-INT(aurora_data!FF2193)&gt;=0.75, INT(aurora_data!FF2193)+1, INT(aurora_data!FF2193))</f>
        <v>0</v>
      </c>
      <c r="DS188" s="10">
        <f>IF(aurora_data!BK2193-INT(aurora_data!BK2193)&gt;=0.75, INT(aurora_data!BK2193)+1, INT(aurora_data!BK2193))</f>
        <v>0</v>
      </c>
      <c r="DT188" s="10">
        <f>IF(aurora_data!FG2193-INT(aurora_data!FG2193)&gt;=0.75, INT(aurora_data!FG2193)+1, INT(aurora_data!FG2193))</f>
        <v>0</v>
      </c>
      <c r="DU188" s="218">
        <f>IF(aurora_data!BL2193-INT(aurora_data!BL2193)&gt;=0.75, INT(aurora_data!BL2193)+1, INT(aurora_data!BL2193))</f>
        <v>0</v>
      </c>
      <c r="DV188" s="10">
        <f>IF(aurora_data!FH2193-INT(aurora_data!FH2193)&gt;=0.75, INT(aurora_data!FH2193)+1, INT(aurora_data!FH2193))</f>
        <v>0</v>
      </c>
      <c r="DW188" s="10">
        <f>IF(aurora_data!BM2193-INT(aurora_data!BM2193)&gt;=0.75, INT(aurora_data!BM2193)+1, INT(aurora_data!BM2193))</f>
        <v>0</v>
      </c>
      <c r="DX188" s="302">
        <f>IF(aurora_data!FI2193-INT(aurora_data!FI2193)&gt;=0.75, INT(aurora_data!FI2193)+1, INT(aurora_data!FI2193))</f>
        <v>0</v>
      </c>
      <c r="DY188" s="10">
        <f>IF(aurora_data!BN2193-INT(aurora_data!BN2193)&gt;=0.75, INT(aurora_data!BN2193)+1, INT(aurora_data!BN2193))</f>
        <v>0</v>
      </c>
      <c r="DZ188" s="10">
        <f>IF(aurora_data!FJ2193-INT(aurora_data!FJ2193)&gt;=0.75, INT(aurora_data!FJ2193)+1, INT(aurora_data!FJ2193))</f>
        <v>0</v>
      </c>
      <c r="EA188" s="10">
        <f>IF(aurora_data!BO2193-INT(aurora_data!BO2193)&gt;=0.75, INT(aurora_data!BO2193)+1, INT(aurora_data!BO2193))</f>
        <v>0</v>
      </c>
      <c r="EB188" s="315">
        <f>IF(aurora_data!FK2193-INT(aurora_data!FK2193)&gt;=0.75, INT(aurora_data!FK2193)+1, INT(aurora_data!FK2193))</f>
        <v>0</v>
      </c>
      <c r="EC188" s="10">
        <f>IF(aurora_data!BP2193-INT(aurora_data!BP2193)&gt;=0.75, INT(aurora_data!BP2193)+1, INT(aurora_data!BP2193))</f>
        <v>0</v>
      </c>
      <c r="ED188" s="302">
        <f>IF(aurora_data!FL2193-INT(aurora_data!FL2193)&gt;=0.75, INT(aurora_data!FL2193)+1, INT(aurora_data!FL2193))</f>
        <v>0</v>
      </c>
      <c r="EE188" s="10">
        <f>IF(aurora_data!BQ2193-INT(aurora_data!BQ2193)&gt;=0.75, INT(aurora_data!BQ2193)+1, INT(aurora_data!BQ2193))</f>
        <v>0</v>
      </c>
      <c r="EF188" s="302">
        <f>IF(aurora_data!FM2193-INT(aurora_data!FM2193)&gt;=0.75, INT(aurora_data!FM2193)+1, INT(aurora_data!FM2193))</f>
        <v>0</v>
      </c>
      <c r="EG188" s="10">
        <f>IF(aurora_data!BR2193-INT(aurora_data!BR2193)&gt;=0.75, INT(aurora_data!BR2193)+1, INT(aurora_data!BR2193))</f>
        <v>0</v>
      </c>
      <c r="EH188" s="302">
        <f>IF(aurora_data!FN2193-INT(aurora_data!FN2193)&gt;=0.75, INT(aurora_data!FN2193)+1, INT(aurora_data!FN2193))</f>
        <v>0</v>
      </c>
      <c r="EI188" s="10">
        <f>IF(aurora_data!BS2193-INT(aurora_data!BS2193)&gt;=0.75, INT(aurora_data!BS2193)+1, INT(aurora_data!BS2193))</f>
        <v>0</v>
      </c>
      <c r="EJ188" s="315">
        <f>IF(aurora_data!FO2193-INT(aurora_data!FO2193)&gt;=0.75, INT(aurora_data!FO2193)+1, INT(aurora_data!FO2193))</f>
        <v>0</v>
      </c>
      <c r="EK188" s="10">
        <f>IF(aurora_data!BT2193-INT(aurora_data!BT2193)&gt;=0.75, INT(aurora_data!BT2193)+1, INT(aurora_data!BT2193))</f>
        <v>0</v>
      </c>
      <c r="EL188" s="302">
        <f>IF(aurora_data!FP2193-INT(aurora_data!FP2193)&gt;=0.75, INT(aurora_data!FP2193)+1, INT(aurora_data!FP2193))</f>
        <v>0</v>
      </c>
      <c r="EM188" s="10">
        <f>IF(aurora_data!BU2193-INT(aurora_data!BU2193)&gt;=0.75, INT(aurora_data!BU2193)+1, INT(aurora_data!BU2193))</f>
        <v>0</v>
      </c>
      <c r="EN188" s="10">
        <f>IF(aurora_data!FQ2193-INT(aurora_data!FQ2193)&gt;=0.75, INT(aurora_data!FQ2193)+1, INT(aurora_data!FQ2193))</f>
        <v>0</v>
      </c>
      <c r="EO188" s="349">
        <f>IF(aurora_data!BV2193-INT(aurora_data!BV2193)&gt;=0.75, INT(aurora_data!BV2193)+1, INT(aurora_data!BV2193))</f>
        <v>0</v>
      </c>
      <c r="EP188" s="302">
        <f>IF(aurora_data!FR2193-INT(aurora_data!FR2193)&gt;=0.75, INT(aurora_data!FR2193)+1, INT(aurora_data!FR2193))</f>
        <v>0</v>
      </c>
      <c r="EQ188" s="10">
        <f>IF(aurora_data!BW2193-INT(aurora_data!BW2193)&gt;=0.75, INT(aurora_data!BW2193)+1, INT(aurora_data!BW2193))</f>
        <v>0</v>
      </c>
      <c r="ER188" s="315">
        <f>IF(aurora_data!FS2193-INT(aurora_data!FS2193)&gt;=0.75, INT(aurora_data!FS2193)+1, INT(aurora_data!FS2193))</f>
        <v>0</v>
      </c>
      <c r="ES188" s="10">
        <f>IF(aurora_data!BX2193-INT(aurora_data!BX2193)&gt;=0.75, INT(aurora_data!BX2193)+1, INT(aurora_data!BX2193))</f>
        <v>0</v>
      </c>
      <c r="ET188" s="302">
        <f>IF(aurora_data!FT2193-INT(aurora_data!FT2193)&gt;=0.75, INT(aurora_data!FT2193)+1, INT(aurora_data!FT2193))</f>
        <v>0</v>
      </c>
      <c r="EU188" s="10">
        <f>IF(aurora_data!BY2193-INT(aurora_data!BY2193)&gt;=0.75, INT(aurora_data!BY2193)+1, INT(aurora_data!BY2193))</f>
        <v>0</v>
      </c>
      <c r="EV188" s="302">
        <f>IF(aurora_data!FU2193-INT(aurora_data!FU2193)&gt;=0.75, INT(aurora_data!FU2193)+1, INT(aurora_data!FU2193))</f>
        <v>0</v>
      </c>
      <c r="EW188" s="10">
        <f>IF(aurora_data!BZ2193-INT(aurora_data!BZ2193)&gt;=0.75, INT(aurora_data!BZ2193)+1, INT(aurora_data!BZ2193))</f>
        <v>0</v>
      </c>
      <c r="EX188" s="302">
        <f>IF(aurora_data!FV2193-INT(aurora_data!FV2193)&gt;=0.75, INT(aurora_data!FV2193)+1, INT(aurora_data!FV2193))</f>
        <v>0</v>
      </c>
      <c r="EY188" s="10">
        <f>IF(aurora_data!CA2193-INT(aurora_data!CA2193)&gt;=0.75, INT(aurora_data!CA2193)+1, INT(aurora_data!CA2193))</f>
        <v>0</v>
      </c>
      <c r="EZ188" s="302">
        <f>IF(aurora_data!FW2193-INT(aurora_data!FW2193)&gt;=0.75, INT(aurora_data!FW2193)+1, INT(aurora_data!FW2193))</f>
        <v>0</v>
      </c>
      <c r="FA188" s="10">
        <f>IF(aurora_data!CB2193-INT(aurora_data!CB2193)&gt;=0.75, INT(aurora_data!CB2193)+1, INT(aurora_data!CB2193))</f>
        <v>0</v>
      </c>
      <c r="FB188" s="10">
        <f>IF(aurora_data!FX2193-INT(aurora_data!FX2193)&gt;=0.75, INT(aurora_data!FX2193)+1, INT(aurora_data!FX2193))</f>
        <v>0</v>
      </c>
      <c r="FC188" s="10">
        <f>IF(aurora_data!CC2193-INT(aurora_data!CC2193)&gt;=0.75, INT(aurora_data!CC2193)+1, INT(aurora_data!CC2193))</f>
        <v>0</v>
      </c>
      <c r="FD188" s="302">
        <f>IF(aurora_data!FY2193-INT(aurora_data!FY2193)&gt;=0.75, INT(aurora_data!FY2193)+1, INT(aurora_data!FY2193))</f>
        <v>0</v>
      </c>
      <c r="FE188" s="10">
        <f>IF(aurora_data!CD2193-INT(aurora_data!CD2193)&gt;=0.75, INT(aurora_data!CD2193)+1, INT(aurora_data!CD2193))</f>
        <v>0</v>
      </c>
      <c r="FF188" s="10">
        <f>IF(aurora_data!FZ2193-INT(aurora_data!FZ2193)&gt;=0.75, INT(aurora_data!FZ2193)+1, INT(aurora_data!FZ2193))</f>
        <v>0</v>
      </c>
      <c r="FG188" s="10">
        <f>IF(aurora_data!CE2193-INT(aurora_data!CE2193)&gt;=0.75, INT(aurora_data!CE2193)+1, INT(aurora_data!CE2193))</f>
        <v>0</v>
      </c>
      <c r="FH188" s="10">
        <f>IF(aurora_data!GA2193-INT(aurora_data!GA2193)&gt;=0.75, INT(aurora_data!GA2193)+1, INT(aurora_data!GA2193))</f>
        <v>0</v>
      </c>
      <c r="FI188" s="218">
        <f>IF(aurora_data!CF2193-INT(aurora_data!CF2193)&gt;=0.75,INT(aurora_data!CF2193)+1,INT(aurora_data!CF2193))</f>
        <v>0</v>
      </c>
      <c r="FJ188" s="302">
        <f>IF(aurora_data!GB2193-INT(aurora_data!GB2193)&gt;=0.75,INT(aurora_data!GB2193)+1,INT(aurora_data!GB2193))</f>
        <v>0</v>
      </c>
      <c r="FK188" s="10">
        <f>IF(aurora_data!CG2193-INT(aurora_data!CG2193)&gt;=0.75,INT(aurora_data!CG2193)+1,INT(aurora_data!CG2193))</f>
        <v>0</v>
      </c>
      <c r="FL188" s="302">
        <f>IF(aurora_data!GC2193-INT(aurora_data!GC2193)&gt;=0.75, INT(aurora_data!GC2193)+1, INT(aurora_data!GC2193))</f>
        <v>0</v>
      </c>
      <c r="FM188" s="10">
        <f>IF(aurora_data!CH2193-INT(aurora_data!CH2193)&gt;=0.75, INT(aurora_data!CH2193)+1, INT(aurora_data!CH2193))</f>
        <v>0</v>
      </c>
      <c r="FN188" s="302">
        <f>IF(aurora_data!GD2193-INT(aurora_data!GD2193)&gt;=0.75, INT(aurora_data!GD2193)+1, INT(aurora_data!GD2193))</f>
        <v>0</v>
      </c>
      <c r="FO188" s="10">
        <f>IF(aurora_data!CI2193-INT(aurora_data!CI2193)&gt;=0.75, INT(aurora_data!CI2193)+1, INT(aurora_data!CI2193))</f>
        <v>0</v>
      </c>
      <c r="FP188" s="315">
        <f>IF(aurora_data!GE2193-INT(aurora_data!GE2193)&gt;=0.75, INT(aurora_data!GE2193)+1, INT(aurora_data!GE2193))</f>
        <v>0</v>
      </c>
      <c r="FQ188" s="10">
        <f>IF(aurora_data!CJ2193-INT(aurora_data!CJ2193)&gt;=0.75, INT(aurora_data!CJ2193)+1, INT(aurora_data!CJ2193))</f>
        <v>0</v>
      </c>
      <c r="FR188" s="302">
        <f>IF(aurora_data!GF2193-INT(aurora_data!GF2193)&gt;=0.75, INT(aurora_data!GF2193)+1, INT(aurora_data!GF2193))</f>
        <v>0</v>
      </c>
      <c r="FS188" s="10">
        <f>IF(aurora_data!CK2193-INT(aurora_data!CK2193)&gt;=0.75, INT(aurora_data!CK2193)+1, INT(aurora_data!CK2193))</f>
        <v>0</v>
      </c>
      <c r="FT188" s="302">
        <f>IF(aurora_data!GG2193-INT(aurora_data!GG2193)&gt;=0.75, INT(aurora_data!GG2193)+1, INT(aurora_data!GG2193))</f>
        <v>0</v>
      </c>
      <c r="FU188" s="10">
        <f>IF(aurora_data!CL2193-INT(aurora_data!CL2193)&gt;=0.75, INT(aurora_data!CL2193)+1, INT(aurora_data!CL2193))</f>
        <v>0</v>
      </c>
      <c r="FV188" s="302">
        <f>IF(aurora_data!GH2193-INT(aurora_data!GH2193)&gt;=0.75, INT(aurora_data!GH2193)+1, INT(aurora_data!GH2193))</f>
        <v>0</v>
      </c>
      <c r="FW188" s="10">
        <f>IF(aurora_data!CM2193-INT(aurora_data!CM2193)&gt;=0.75, INT(aurora_data!CM2193)+1, INT(aurora_data!CM2193))</f>
        <v>0</v>
      </c>
      <c r="FX188" s="315">
        <f>IF(aurora_data!GI2193-INT(aurora_data!GI2193)&gt;=0.75, INT(aurora_data!GI2193)+1, INT(aurora_data!GI2193))</f>
        <v>0</v>
      </c>
      <c r="FY188" s="10">
        <f>IF(aurora_data!CN2193-INT(aurora_data!CN2193)&gt;=0.75, INT(aurora_data!CN2193)+1, INT(aurora_data!CN2193))</f>
        <v>0</v>
      </c>
      <c r="FZ188" s="302">
        <f>IF(aurora_data!GJ2193-INT(aurora_data!GJ2193)&gt;=0.75, INT(aurora_data!GJ2193)+1, INT(aurora_data!GJ2193))</f>
        <v>0</v>
      </c>
      <c r="GA188" s="10">
        <f>IF(aurora_data!CO2193-INT(aurora_data!CO2193)&gt;=0.75, INT(aurora_data!CO2193)+1, INT(aurora_data!CO2193))</f>
        <v>0</v>
      </c>
      <c r="GB188" s="10">
        <f>IF(aurora_data!GK2193-INT(aurora_data!GK2193)&gt;=0.75, INT(aurora_data!GK2193)+1, INT(aurora_data!GK2193))</f>
        <v>0</v>
      </c>
      <c r="GC188" s="349">
        <f>IF(aurora_data!CP2193-INT(aurora_data!CP2193)&gt;=0.75, INT(aurora_data!CP2193)+1, INT(aurora_data!CP2193))</f>
        <v>0</v>
      </c>
      <c r="GD188" s="302">
        <f>IF(aurora_data!GL2193-INT(aurora_data!GL2193)&gt;=0.75, INT(aurora_data!GL2193)+1, INT(aurora_data!GL2193))</f>
        <v>0</v>
      </c>
      <c r="GE188" s="10">
        <f>IF(aurora_data!CQ2193-INT(aurora_data!CQ2193)&gt;=0.75, INT(aurora_data!CQ2193)+1, INT(aurora_data!CQ2193))</f>
        <v>0</v>
      </c>
      <c r="GF188" s="315">
        <f>IF(aurora_data!GM2193-INT(aurora_data!GM2193)&gt;=0.75, INT(aurora_data!GM2193)+1, INT(aurora_data!GM2193))</f>
        <v>0</v>
      </c>
      <c r="GG188" s="10">
        <f>IF(aurora_data!CR2193-INT(aurora_data!CR2193)&gt;=0.75, INT(aurora_data!CR2193)+1, INT(aurora_data!CR2193))</f>
        <v>0</v>
      </c>
      <c r="GH188" s="302">
        <f>IF(aurora_data!GN2193-INT(aurora_data!GN2193)&gt;=0.75, INT(aurora_data!GN2193)+1, INT(aurora_data!GN2193))</f>
        <v>0</v>
      </c>
      <c r="GI188" s="10">
        <f>IF(aurora_data!CS2193-INT(aurora_data!CS2193)&gt;=0.75, INT(aurora_data!CS2193)+1, INT(aurora_data!CS2193))</f>
        <v>0</v>
      </c>
      <c r="GJ188" s="302">
        <f>IF(aurora_data!GO2193-INT(aurora_data!GO2193)&gt;=0.75, INT(aurora_data!GO2193)+1, INT(aurora_data!GO2193))</f>
        <v>0</v>
      </c>
      <c r="GK188" s="10">
        <f>IF(aurora_data!CT2193-INT(aurora_data!CT2193)&gt;=0.75, INT(aurora_data!CT2193)+1, INT(aurora_data!CT2193))</f>
        <v>0</v>
      </c>
      <c r="GL188" s="302">
        <f>IF(aurora_data!GP2193-INT(aurora_data!GP2193)&gt;=0.75, INT(aurora_data!GP2193)+1, INT(aurora_data!GP2193))</f>
        <v>0</v>
      </c>
      <c r="GM188" s="10">
        <f>IF(aurora_data!CU2193-INT(aurora_data!CU2193)&gt;=0.75, INT(aurora_data!CU2193)+1, INT(aurora_data!CU2193))</f>
        <v>0</v>
      </c>
      <c r="GN188" s="302">
        <f>IF(aurora_data!GQ2193-INT(aurora_data!GQ2193)&gt;=0.75, INT(aurora_data!GQ2193)+1, INT(aurora_data!GQ2193))</f>
        <v>0</v>
      </c>
      <c r="GO188" s="10">
        <f>IF(aurora_data!CV2193-INT(aurora_data!CV2193)&gt;=0.75, INT(aurora_data!CV2193)+1, INT(aurora_data!CV2193))</f>
        <v>0</v>
      </c>
      <c r="GP188" s="10">
        <f>IF(aurora_data!GR2193-INT(aurora_data!GR2193)&gt;=0.75, INT(aurora_data!GR2193)+1, INT(aurora_data!GR2193))</f>
        <v>0</v>
      </c>
      <c r="GQ188" s="10">
        <f>IF(aurora_data!CW2193-INT(aurora_data!CW2193)&gt;=0.75, INT(aurora_data!CW2193)+1, INT(aurora_data!CW2193))</f>
        <v>0</v>
      </c>
      <c r="GR188" s="302">
        <f>IF(aurora_data!GS2193-INT(aurora_data!GS2193)&gt;=0.75, INT(aurora_data!GS2193)+1, INT(aurora_data!GS2193))</f>
        <v>0</v>
      </c>
      <c r="GS188" s="10">
        <f>IF(aurora_data!CX2193-INT(aurora_data!CX2193)&gt;=0.75, INT(aurora_data!CX2193)+1, INT(aurora_data!CX2193))</f>
        <v>0</v>
      </c>
      <c r="GT188" s="10">
        <f>IF(aurora_data!GT2193-INT(aurora_data!GT2193)&gt;=0.75, INT(aurora_data!GT2193)+1, INT(aurora_data!GT2193))</f>
        <v>0</v>
      </c>
      <c r="GU188" s="10">
        <f>IF(aurora_data!CY2193-INT(aurora_data!CY2193)&gt;=0.75, INT(aurora_data!CY2193)+1, INT(aurora_data!CY2193))</f>
        <v>0</v>
      </c>
      <c r="GV188" s="10">
        <f>IF(aurora_data!GU2193-INT(aurora_data!GU2193)&gt;=0.75, INT(aurora_data!GU2193)+1, INT(aurora_data!GU2193))</f>
        <v>0</v>
      </c>
      <c r="GW188" s="222" t="s">
        <v>622</v>
      </c>
      <c r="GX188" s="218">
        <f>aurora_data!GV2193</f>
        <v>0</v>
      </c>
      <c r="GY188" s="219">
        <f t="shared" si="273"/>
        <v>0</v>
      </c>
    </row>
    <row r="189" spans="2:207" s="2" customFormat="1" ht="16.5" thickBot="1">
      <c r="B189" s="512"/>
      <c r="C189" s="520"/>
      <c r="D189" s="223" t="s">
        <v>132</v>
      </c>
      <c r="E189" s="224">
        <f>IF(aurora_data!D2194-INT(aurora_data!D2194)&gt;=0.75, INT(aurora_data!D2194)+1, INT(aurora_data!D2194))</f>
        <v>0</v>
      </c>
      <c r="F189" s="310">
        <f>IF(aurora_data!CZ2194-INT(aurora_data!CZ2194)&gt;=0.75, INT(aurora_data!CZ2194)+1, INT(aurora_data!CZ2194))</f>
        <v>0</v>
      </c>
      <c r="G189" s="357">
        <f>IF(aurora_data!E2194-INT(aurora_data!E2194)&gt;=0.75, INT(aurora_data!E2194)+1, INT(aurora_data!E2194))</f>
        <v>0</v>
      </c>
      <c r="H189" s="310">
        <f>IF(aurora_data!DA2194-INT(aurora_data!DA2194)&gt;=0.75, INT(aurora_data!DA2194)+1, INT(aurora_data!DA2194))</f>
        <v>0</v>
      </c>
      <c r="I189" s="357">
        <f>IF(aurora_data!F2194-INT(aurora_data!F2194)&gt;=0.75, INT(aurora_data!F2194)+1, INT(aurora_data!F2194))</f>
        <v>1</v>
      </c>
      <c r="J189" s="310">
        <f>IF(aurora_data!DB2194-INT(aurora_data!DB2194)&gt;=0.75, INT(aurora_data!DB2194)+1, INT(aurora_data!DB2194))</f>
        <v>0</v>
      </c>
      <c r="K189" s="357">
        <f>IF(aurora_data!G2194-INT(aurora_data!G2194)&gt;=0.75, INT(aurora_data!G2194)+1, INT(aurora_data!G2194))</f>
        <v>0</v>
      </c>
      <c r="L189" s="323">
        <f>IF(aurora_data!DC2194-INT(aurora_data!DC2194)&gt;=0.75, INT(aurora_data!DC2194)+1, INT(aurora_data!DC2194))</f>
        <v>0</v>
      </c>
      <c r="M189" s="341">
        <f>IF(aurora_data!H2194-INT(aurora_data!H2194)&gt;=0.75, INT(aurora_data!H2194)+1, INT(aurora_data!H2194))</f>
        <v>0</v>
      </c>
      <c r="N189" s="310">
        <f>IF(aurora_data!DD2194-INT(aurora_data!DD2194)&gt;=0.75, INT(aurora_data!DD2194)+1, INT(aurora_data!DD2194))</f>
        <v>0</v>
      </c>
      <c r="O189" s="225">
        <f>IF(aurora_data!I2194-INT(aurora_data!I2194)&gt;=0.75, INT(aurora_data!I2194)+1, INT(aurora_data!I2194))</f>
        <v>0</v>
      </c>
      <c r="P189" s="310">
        <f>IF(aurora_data!DE2194-INT(aurora_data!DE2194)&gt;=0.75, INT(aurora_data!DE2194)+1, INT(aurora_data!DE2194))</f>
        <v>0</v>
      </c>
      <c r="Q189" s="357">
        <f>IF(aurora_data!J2194-INT(aurora_data!J2194)&gt;=0.75, INT(aurora_data!J2194)+1, INT(aurora_data!J2194))</f>
        <v>1</v>
      </c>
      <c r="R189" s="310">
        <f>IF(aurora_data!DF2194-INT(aurora_data!DF2194)&gt;=0.75, INT(aurora_data!DF2194)+1, INT(aurora_data!DF2194))</f>
        <v>0</v>
      </c>
      <c r="S189" s="225">
        <f>IF(aurora_data!K2194-INT(aurora_data!K2194)&gt;=0.75, INT(aurora_data!K2194)+1, INT(aurora_data!K2194))</f>
        <v>1</v>
      </c>
      <c r="T189" s="323">
        <f>IF(aurora_data!DG2194-INT(aurora_data!DG2194)&gt;=0.75, INT(aurora_data!DG2194)+1, INT(aurora_data!DG2194))</f>
        <v>0</v>
      </c>
      <c r="U189" s="341">
        <f>IF(aurora_data!L2194-INT(aurora_data!L2194)&gt;=0.75, INT(aurora_data!L2194)+1, INT(aurora_data!L2194))</f>
        <v>0</v>
      </c>
      <c r="V189" s="310">
        <f>IF(aurora_data!DH2194-INT(aurora_data!DH2194)&gt;=0.75, INT(aurora_data!DH2194)+1, INT(aurora_data!DH2194))</f>
        <v>0</v>
      </c>
      <c r="W189" s="225">
        <f>IF(aurora_data!M2194-INT(aurora_data!M2194)&gt;=0.75, INT(aurora_data!M2194)+1, INT(aurora_data!M2194))</f>
        <v>0</v>
      </c>
      <c r="X189" s="225">
        <f>IF(aurora_data!DI2194-INT(aurora_data!DI2194)&gt;=0.75, INT(aurora_data!DI2194)+1, INT(aurora_data!DI2194))</f>
        <v>0</v>
      </c>
      <c r="Y189" s="357">
        <f>IF(aurora_data!N2194-INT(aurora_data!N2194)&gt;=0.75, INT(aurora_data!N2194)+1, INT(aurora_data!N2194))</f>
        <v>0</v>
      </c>
      <c r="Z189" s="310">
        <f>IF(aurora_data!DJ2194-INT(aurora_data!DJ2194)&gt;=0.75, INT(aurora_data!DJ2194)+1, INT(aurora_data!DJ2194))</f>
        <v>0</v>
      </c>
      <c r="AA189" s="225">
        <f>IF(aurora_data!O2194-INT(aurora_data!O2194)&gt;=0.75, INT(aurora_data!O2194)+1, INT(aurora_data!O2194))</f>
        <v>0</v>
      </c>
      <c r="AB189" s="323">
        <f>IF(aurora_data!DK2194-INT(aurora_data!DK2194)&gt;=0.75, INT(aurora_data!DK2194)+1, INT(aurora_data!DK2194))</f>
        <v>0</v>
      </c>
      <c r="AC189" s="225">
        <f>IF(aurora_data!P2194-INT(aurora_data!P2194)&gt;=0.75, INT(aurora_data!P2194)+1, INT(aurora_data!P2194))</f>
        <v>1</v>
      </c>
      <c r="AD189" s="225">
        <f>IF(aurora_data!DL2194-INT(aurora_data!DL2194)&gt;=0.75, INT(aurora_data!DL2194)+1, INT(aurora_data!DL2194))</f>
        <v>0</v>
      </c>
      <c r="AE189" s="225">
        <f>IF(aurora_data!Q2194-INT(aurora_data!Q2194)&gt;=0.75, INT(aurora_data!Q2194)+1, INT(aurora_data!Q2194))</f>
        <v>0</v>
      </c>
      <c r="AF189" s="310">
        <f>IF(aurora_data!DM2194-INT(aurora_data!DM2194)&gt;=0.75, INT(aurora_data!DM2194)+1, INT(aurora_data!DM2194))</f>
        <v>0</v>
      </c>
      <c r="AG189" s="225">
        <f>IF(aurora_data!R2194-INT(aurora_data!R2194)&gt;=0.75, INT(aurora_data!R2194)+1, INT(aurora_data!R2194))</f>
        <v>0</v>
      </c>
      <c r="AH189" s="225">
        <f>IF(aurora_data!DN2194-INT(aurora_data!DN2194)&gt;=0.75, INT(aurora_data!DN2194)+1, INT(aurora_data!DN2194))</f>
        <v>1</v>
      </c>
      <c r="AI189" s="225">
        <f>IF(aurora_data!S2194-INT(aurora_data!S2194)&gt;=0.75, INT(aurora_data!S2194)+1, INT(aurora_data!S2194))</f>
        <v>2</v>
      </c>
      <c r="AJ189" s="226">
        <f>IF(aurora_data!DO2194-INT(aurora_data!DO2194)&gt;=0.75, INT(aurora_data!DO2194)+1, INT(aurora_data!DO2194))</f>
        <v>0</v>
      </c>
      <c r="AK189" s="225">
        <f>IF(aurora_data!T2194-INT(aurora_data!T2194)&gt;=0.75, INT(aurora_data!T2194)+1, INT(aurora_data!T2194))</f>
        <v>0</v>
      </c>
      <c r="AL189" s="225">
        <f>IF(aurora_data!DP2194-INT(aurora_data!DP2194)&gt;=0.75, INT(aurora_data!DP2194)+1, INT(aurora_data!DP2194))</f>
        <v>0</v>
      </c>
      <c r="AM189" s="225">
        <f>IF(aurora_data!U2194-INT(aurora_data!U2194)&gt;=0.75, INT(aurora_data!U2194)+1, INT(aurora_data!U2194))</f>
        <v>0</v>
      </c>
      <c r="AN189" s="310">
        <f>IF(aurora_data!DQ2194-INT(aurora_data!DQ2194)&gt;=0.75, INT(aurora_data!DQ2194)+1, INT(aurora_data!DQ2194))</f>
        <v>0</v>
      </c>
      <c r="AO189" s="225">
        <f>IF(aurora_data!V2194-INT(aurora_data!V2194)&gt;=0.75, INT(aurora_data!V2194)+1, INT(aurora_data!V2194))</f>
        <v>0</v>
      </c>
      <c r="AP189" s="225">
        <f>IF(aurora_data!DR2194-INT(aurora_data!DR2194)&gt;=0.75, INT(aurora_data!DR2194)+1, INT(aurora_data!DR2194))</f>
        <v>0</v>
      </c>
      <c r="AQ189" s="225">
        <f>IF(aurora_data!W2194-INT(aurora_data!W2194)&gt;=0.75, INT(aurora_data!W2194)+1, INT(aurora_data!W2194))</f>
        <v>0</v>
      </c>
      <c r="AR189" s="226">
        <f>IF(aurora_data!DS2194-INT(aurora_data!DS2194)&gt;=0.75, INT(aurora_data!DS2194)+1, INT(aurora_data!DS2194))</f>
        <v>0</v>
      </c>
      <c r="AS189" s="225">
        <f>IF(aurora_data!X2194-INT(aurora_data!X2194)&gt;=0.75, INT(aurora_data!X2194)+1, INT(aurora_data!X2194))</f>
        <v>0</v>
      </c>
      <c r="AT189" s="310">
        <f>IF(aurora_data!DT2194-INT(aurora_data!DT2194)&gt;=0.75, INT(aurora_data!DT2194)+1, INT(aurora_data!DT2194))</f>
        <v>0</v>
      </c>
      <c r="AU189" s="225">
        <f>IF(aurora_data!Y2194-INT(aurora_data!Y2194)&gt;=0.75, INT(aurora_data!Y2194)+1, INT(aurora_data!Y2194))</f>
        <v>0</v>
      </c>
      <c r="AV189" s="310">
        <f>IF(aurora_data!DU2194-INT(aurora_data!DU2194)&gt;=0.75, INT(aurora_data!DU2194)+1, INT(aurora_data!DU2194))</f>
        <v>0</v>
      </c>
      <c r="AW189" s="225">
        <f>IF(aurora_data!Z2194-INT(aurora_data!Z2194)&gt;=0.75, INT(aurora_data!Z2194)+1, INT(aurora_data!Z2194))</f>
        <v>1</v>
      </c>
      <c r="AX189" s="310">
        <f>IF(aurora_data!DV2194-INT(aurora_data!DV2194)&gt;=0.75, INT(aurora_data!DV2194)+1, INT(aurora_data!DV2194))</f>
        <v>0</v>
      </c>
      <c r="AY189" s="225">
        <f>IF(aurora_data!AA2194-INT(aurora_data!AA2194)&gt;=0.75, INT(aurora_data!AA2194)+1, INT(aurora_data!AA2194))</f>
        <v>0</v>
      </c>
      <c r="AZ189" s="323">
        <f>IF(aurora_data!DW2194-INT(aurora_data!DW2194)&gt;=0.75, INT(aurora_data!DW2194)+1, INT(aurora_data!DW2194))</f>
        <v>0</v>
      </c>
      <c r="BA189" s="341">
        <f>IF(aurora_data!AB2194-INT(aurora_data!AB2194)&gt;=0.75, INT(aurora_data!AB2194)+1, INT(aurora_data!AB2194))</f>
        <v>0</v>
      </c>
      <c r="BB189" s="310">
        <f>IF(aurora_data!DX2194-INT(aurora_data!DX2194)&gt;=0.75, INT(aurora_data!DX2194)+1, INT(aurora_data!DX2194))</f>
        <v>1</v>
      </c>
      <c r="BC189" s="225">
        <f>IF(aurora_data!AC2194-INT(aurora_data!AC2194)&gt;=0.75, INT(aurora_data!AC2194)+1, INT(aurora_data!AC2194))</f>
        <v>0</v>
      </c>
      <c r="BD189" s="310">
        <f>IF(aurora_data!DY2194-INT(aurora_data!DY2194)&gt;=0.75, INT(aurora_data!DY2194)+1, INT(aurora_data!DY2194))</f>
        <v>0</v>
      </c>
      <c r="BE189" s="225">
        <f>IF(aurora_data!AD2194-INT(aurora_data!AD2194)&gt;=0.75, INT(aurora_data!AD2194)+1, INT(aurora_data!AD2194))</f>
        <v>2</v>
      </c>
      <c r="BF189" s="310">
        <f>IF(aurora_data!DZ2194-INT(aurora_data!DZ2194)&gt;=0.75, INT(aurora_data!DZ2194)+1, INT(aurora_data!DZ2194))</f>
        <v>1</v>
      </c>
      <c r="BG189" s="225">
        <f>IF(aurora_data!AE2194-INT(aurora_data!AE2194)&gt;=0.75, INT(aurora_data!AE2194)+1, INT(aurora_data!AE2194))</f>
        <v>0</v>
      </c>
      <c r="BH189" s="323">
        <f>IF(aurora_data!EA2194-INT(aurora_data!EA2194)&gt;=0.75, INT(aurora_data!EA2194)+1, INT(aurora_data!EA2194))</f>
        <v>0</v>
      </c>
      <c r="BI189" s="225">
        <f>IF(aurora_data!AF2194-INT(aurora_data!AF2194)&gt;=0.75, INT(aurora_data!AF2194)+1, INT(aurora_data!AF2194))</f>
        <v>1</v>
      </c>
      <c r="BJ189" s="310">
        <f>IF(aurora_data!EB2194-INT(aurora_data!EB2194)&gt;=0.75, INT(aurora_data!EB2194)+1, INT(aurora_data!EB2194))</f>
        <v>0</v>
      </c>
      <c r="BK189" s="225">
        <f>IF(aurora_data!AG2194-INT(aurora_data!AG2194)&gt;=0.75, INT(aurora_data!AG2194)+1, INT(aurora_data!AG2194))</f>
        <v>0</v>
      </c>
      <c r="BL189" s="310">
        <f>IF(aurora_data!EC2194-INT(aurora_data!EC2194)&gt;=0.75, INT(aurora_data!EC2194)+1, INT(aurora_data!EC2194))</f>
        <v>0</v>
      </c>
      <c r="BM189" s="225">
        <f>IF(aurora_data!AH2194-INT(aurora_data!AH2194)&gt;=0.75, INT(aurora_data!AH2194)+1, INT(aurora_data!AH2194))</f>
        <v>3</v>
      </c>
      <c r="BN189" s="310">
        <f>IF(aurora_data!ED2194-INT(aurora_data!ED2194)&gt;=0.75, INT(aurora_data!ED2194)+1, INT(aurora_data!ED2194))</f>
        <v>1</v>
      </c>
      <c r="BO189" s="225">
        <f>IF(aurora_data!AI2194-INT(aurora_data!AI2194)&gt;=0.75, INT(aurora_data!AI2194)+1, INT(aurora_data!AI2194))</f>
        <v>0</v>
      </c>
      <c r="BP189" s="323">
        <f>IF(aurora_data!EE2194-INT(aurora_data!EE2194)&gt;=0.75, INT(aurora_data!EE2194)+1, INT(aurora_data!EE2194))</f>
        <v>0</v>
      </c>
      <c r="BQ189" s="225">
        <f>IF(aurora_data!AJ2194-INT(aurora_data!AJ2194)&gt;=0.75, INT(aurora_data!AJ2194)+1, INT(aurora_data!AJ2194))</f>
        <v>1</v>
      </c>
      <c r="BR189" s="310">
        <f>IF(aurora_data!EF2194-INT(aurora_data!EF2194)&gt;=0.75, INT(aurora_data!EF2194)+1, INT(aurora_data!EF2194))</f>
        <v>0</v>
      </c>
      <c r="BS189" s="225">
        <f>IF(aurora_data!AK2194-INT(aurora_data!AK2194)&gt;=0.75, INT(aurora_data!AK2194)+1, INT(aurora_data!AK2194))</f>
        <v>1</v>
      </c>
      <c r="BT189" s="310">
        <f>IF(aurora_data!EG2194-INT(aurora_data!EG2194)&gt;=0.75, INT(aurora_data!EG2194)+1, INT(aurora_data!EG2194))</f>
        <v>0</v>
      </c>
      <c r="BU189" s="225">
        <f>IF(aurora_data!AL2194-INT(aurora_data!AL2194)&gt;=0.75, INT(aurora_data!AL2194)+1, INT(aurora_data!AL2194))</f>
        <v>1</v>
      </c>
      <c r="BV189" s="310">
        <f>IF(aurora_data!EH2194-INT(aurora_data!EH2194)&gt;=0.75, INT(aurora_data!EH2194)+1, INT(aurora_data!EH2194))</f>
        <v>2</v>
      </c>
      <c r="BW189" s="225">
        <f>IF(aurora_data!AM2194-INT(aurora_data!AM2194)&gt;=0.75, INT(aurora_data!AM2194)+1, INT(aurora_data!AM2194))</f>
        <v>0</v>
      </c>
      <c r="BX189" s="226">
        <f>IF(aurora_data!EI2194-INT(aurora_data!EI2194)&gt;=0.75, INT(aurora_data!EI2194)+1, INT(aurora_data!EI2194))</f>
        <v>0</v>
      </c>
      <c r="BY189" s="225">
        <f>IF(aurora_data!AN2194-INT(aurora_data!AN2194)&gt;=0.75, INT(aurora_data!AN2194)+1, INT(aurora_data!AN2194))</f>
        <v>0</v>
      </c>
      <c r="BZ189" s="225">
        <f>IF(aurora_data!EJ2194-INT(aurora_data!EJ2194)&gt;=0.75, INT(aurora_data!EJ2194)+1, INT(aurora_data!EJ2194))</f>
        <v>0</v>
      </c>
      <c r="CA189" s="225">
        <f>IF(aurora_data!AO2194-INT(aurora_data!AO2194)&gt;=0.75, INT(aurora_data!AO2194)+1, INT(aurora_data!AO2194))</f>
        <v>0</v>
      </c>
      <c r="CB189" s="310">
        <f>IF(aurora_data!EK2194-INT(aurora_data!EK2194)&gt;=0.75, INT(aurora_data!EK2194)+1, INT(aurora_data!EK2194))</f>
        <v>0</v>
      </c>
      <c r="CC189" s="225">
        <f>IF(aurora_data!AP2194-INT(aurora_data!AP2194)&gt;=0.75, INT(aurora_data!AP2194)+1, INT(aurora_data!AP2194))</f>
        <v>0</v>
      </c>
      <c r="CD189" s="225">
        <f>IF(aurora_data!EL2194-INT(aurora_data!EL2194)&gt;=0.75, INT(aurora_data!EL2194)+1, INT(aurora_data!EL2194))</f>
        <v>0</v>
      </c>
      <c r="CE189" s="225">
        <f>IF(aurora_data!AQ2194-INT(aurora_data!AQ2194)&gt;=0.75, INT(aurora_data!AQ2194)+1, INT(aurora_data!AQ2194))</f>
        <v>0</v>
      </c>
      <c r="CF189" s="225">
        <f>IF(aurora_data!EM2194-INT(aurora_data!EM2194)&gt;=0.75, INT(aurora_data!EM2194)+1, INT(aurora_data!EM2194))</f>
        <v>0</v>
      </c>
      <c r="CG189" s="224">
        <f>IF(aurora_data!AR2194-INT(aurora_data!AR2194)&gt;=0.75, INT(aurora_data!AR2194)+1, INT(aurora_data!AR2194))</f>
        <v>1</v>
      </c>
      <c r="CH189" s="225">
        <f>IF(aurora_data!EN2194-INT(aurora_data!EN2194)&gt;=0.75, INT(aurora_data!EN2194)+1, INT(aurora_data!EN2194))</f>
        <v>0</v>
      </c>
      <c r="CI189" s="225">
        <f>IF(aurora_data!AS2194-INT(aurora_data!AS2194)&gt;=0.75, INT(aurora_data!AS2194)+1, INT(aurora_data!AS2194))</f>
        <v>1</v>
      </c>
      <c r="CJ189" s="310">
        <f>IF(aurora_data!EO2194-INT(aurora_data!EO2194)&gt;=0.75, INT(aurora_data!EO2194)+1, INT(aurora_data!EO2194))</f>
        <v>0</v>
      </c>
      <c r="CK189" s="225">
        <f>IF(aurora_data!AT2194-INT(aurora_data!AT2194)&gt;=0.75, INT(aurora_data!AT2194)+1, INT(aurora_data!AT2194))</f>
        <v>1</v>
      </c>
      <c r="CL189" s="225">
        <f>IF(aurora_data!EP2194-INT(aurora_data!EP2194)&gt;=0.75, INT(aurora_data!EP2194)+1, INT(aurora_data!EP2194))</f>
        <v>1</v>
      </c>
      <c r="CM189" s="225">
        <f>IF(aurora_data!AU2194-INT(aurora_data!AU2194)&gt;=0.75, INT(aurora_data!AU2194)+1, INT(aurora_data!AU2194))</f>
        <v>1</v>
      </c>
      <c r="CN189" s="323">
        <f>IF(aurora_data!EQ2194-INT(aurora_data!EQ2194)&gt;=0.75, INT(aurora_data!EQ2194)+1, INT(aurora_data!EQ2194))</f>
        <v>2</v>
      </c>
      <c r="CO189" s="225">
        <f>IF(aurora_data!AV2194-INT(aurora_data!AV2194)&gt;=0.75, INT(aurora_data!AV2194)+1, INT(aurora_data!AV2194))</f>
        <v>0</v>
      </c>
      <c r="CP189" s="225">
        <f>IF(aurora_data!ER2194-INT(aurora_data!ER2194)&gt;=0.75, INT(aurora_data!ER2194)+1, INT(aurora_data!ER2194))</f>
        <v>1</v>
      </c>
      <c r="CQ189" s="225">
        <f>IF(aurora_data!AW2194-INT(aurora_data!AW2194)&gt;=0.75, INT(aurora_data!AW2194)+1, INT(aurora_data!AW2194))</f>
        <v>1</v>
      </c>
      <c r="CR189" s="310">
        <f>IF(aurora_data!ES2194-INT(aurora_data!ES2194)&gt;=0.75, INT(aurora_data!ES2194)+1, INT(aurora_data!ES2194))</f>
        <v>0</v>
      </c>
      <c r="CS189" s="225">
        <f>IF(aurora_data!AX2194-INT(aurora_data!AX2194)&gt;=0.75, INT(aurora_data!AX2194)+1, INT(aurora_data!AX2194))</f>
        <v>2</v>
      </c>
      <c r="CT189" s="310">
        <f>IF(aurora_data!ET2194-INT(aurora_data!ET2194)&gt;=0.75, INT(aurora_data!ET2194)+1, INT(aurora_data!ET2194))</f>
        <v>1</v>
      </c>
      <c r="CU189" s="225">
        <f>IF(aurora_data!AY2194-INT(aurora_data!AY2194)&gt;=0.75, INT(aurora_data!AY2194)+1, INT(aurora_data!AY2194))</f>
        <v>1</v>
      </c>
      <c r="CV189" s="323">
        <f>IF(aurora_data!EU2194-INT(aurora_data!EU2194)&gt;=0.75, INT(aurora_data!EU2194)+1, INT(aurora_data!EU2194))</f>
        <v>1</v>
      </c>
      <c r="CW189" s="225">
        <f>IF(aurora_data!AZ2194-INT(aurora_data!AZ2194)&gt;=0.75, INT(aurora_data!AZ2194)+1, INT(aurora_data!AZ2194))</f>
        <v>1</v>
      </c>
      <c r="CX189" s="310">
        <f>IF(aurora_data!EV2194-INT(aurora_data!EV2194)&gt;=0.75, INT(aurora_data!EV2194)+1, INT(aurora_data!EV2194))</f>
        <v>0</v>
      </c>
      <c r="CY189" s="225">
        <f>IF(aurora_data!BA2194-INT(aurora_data!BA2194)&gt;=0.75, INT(aurora_data!BA2194)+1, INT(aurora_data!BA2194))</f>
        <v>1</v>
      </c>
      <c r="CZ189" s="310">
        <f>IF(aurora_data!EW2194-INT(aurora_data!EW2194)&gt;=0.75, INT(aurora_data!EW2194)+1, INT(aurora_data!EW2194))</f>
        <v>0</v>
      </c>
      <c r="DA189" s="225">
        <f>IF(aurora_data!BB2194-INT(aurora_data!BB2194)&gt;=0.75, INT(aurora_data!BB2194)+1, INT(aurora_data!BB2194))</f>
        <v>1</v>
      </c>
      <c r="DB189" s="310">
        <f>IF(aurora_data!EX2194-INT(aurora_data!EX2194)&gt;=0.75, INT(aurora_data!EX2194)+1, INT(aurora_data!EX2194))</f>
        <v>2</v>
      </c>
      <c r="DC189" s="225">
        <f>IF(aurora_data!BC2194-INT(aurora_data!BC2194)&gt;=0.75, INT(aurora_data!BC2194)+1, INT(aurora_data!BC2194))</f>
        <v>1</v>
      </c>
      <c r="DD189" s="323">
        <f>IF(aurora_data!EY2194-INT(aurora_data!EY2194)&gt;=0.75, INT(aurora_data!EY2194)+1, INT(aurora_data!EY2194))</f>
        <v>2</v>
      </c>
      <c r="DE189" s="225">
        <f>IF(aurora_data!BD2194-INT(aurora_data!BD2194)&gt;=0.75, INT(aurora_data!BD2194)+1, INT(aurora_data!BD2194))</f>
        <v>1</v>
      </c>
      <c r="DF189" s="310">
        <f>IF(aurora_data!EZ2194-INT(aurora_data!EZ2194)&gt;=0.75, INT(aurora_data!EZ2194)+1, INT(aurora_data!EZ2194))</f>
        <v>0</v>
      </c>
      <c r="DG189" s="225">
        <f>IF(aurora_data!BE2194-INT(aurora_data!BE2194)&gt;=0.75, INT(aurora_data!BE2194)+1, INT(aurora_data!BE2194))</f>
        <v>0</v>
      </c>
      <c r="DH189" s="310">
        <f>IF(aurora_data!FA2194-INT(aurora_data!FA2194)&gt;=0.75, INT(aurora_data!FA2194)+1, INT(aurora_data!FA2194))</f>
        <v>1</v>
      </c>
      <c r="DI189" s="225">
        <f>IF(aurora_data!BF2194-INT(aurora_data!BF2194)&gt;=0.75, INT(aurora_data!BF2194)+1, INT(aurora_data!BF2194))</f>
        <v>2</v>
      </c>
      <c r="DJ189" s="310">
        <f>IF(aurora_data!FB2194-INT(aurora_data!FB2194)&gt;=0.75, INT(aurora_data!FB2194)+1, INT(aurora_data!FB2194))</f>
        <v>1</v>
      </c>
      <c r="DK189" s="225">
        <f>IF(aurora_data!BG2194-INT(aurora_data!BG2194)&gt;=0.75, INT(aurora_data!BG2194)+1, INT(aurora_data!BG2194))</f>
        <v>1</v>
      </c>
      <c r="DL189" s="310">
        <f>IF(aurora_data!FC2194-INT(aurora_data!FC2194)&gt;=0.75, INT(aurora_data!FC2194)+1, INT(aurora_data!FC2194))</f>
        <v>0</v>
      </c>
      <c r="DM189" s="225">
        <f>IF(aurora_data!BH2194-INT(aurora_data!BH2194)&gt;=0.75, INT(aurora_data!BH2194)+1, INT(aurora_data!BH2194))</f>
        <v>0</v>
      </c>
      <c r="DN189" s="225">
        <f>IF(aurora_data!FD2194-INT(aurora_data!FD2194)&gt;=0.75, INT(aurora_data!FD2194)+1, INT(aurora_data!FD2194))</f>
        <v>0</v>
      </c>
      <c r="DO189" s="225">
        <f>IF(aurora_data!BI2194-INT(aurora_data!BI2194)&gt;=0.75, INT(aurora_data!BI2194)+1, INT(aurora_data!BI2194))</f>
        <v>0</v>
      </c>
      <c r="DP189" s="310">
        <f>IF(aurora_data!FE2194-INT(aurora_data!FE2194)&gt;=0.75, INT(aurora_data!FE2194)+1, INT(aurora_data!FE2194))</f>
        <v>0</v>
      </c>
      <c r="DQ189" s="225">
        <f>IF(aurora_data!BJ2194-INT(aurora_data!BJ2194)&gt;=0.75, INT(aurora_data!BJ2194)+1, INT(aurora_data!BJ2194))</f>
        <v>0</v>
      </c>
      <c r="DR189" s="225">
        <f>IF(aurora_data!FF2194-INT(aurora_data!FF2194)&gt;=0.75, INT(aurora_data!FF2194)+1, INT(aurora_data!FF2194))</f>
        <v>0</v>
      </c>
      <c r="DS189" s="225">
        <f>IF(aurora_data!BK2194-INT(aurora_data!BK2194)&gt;=0.75, INT(aurora_data!BK2194)+1, INT(aurora_data!BK2194))</f>
        <v>0</v>
      </c>
      <c r="DT189" s="225">
        <f>IF(aurora_data!FG2194-INT(aurora_data!FG2194)&gt;=0.75, INT(aurora_data!FG2194)+1, INT(aurora_data!FG2194))</f>
        <v>0</v>
      </c>
      <c r="DU189" s="224">
        <f>IF(aurora_data!BL2194-INT(aurora_data!BL2194)&gt;=0.75, INT(aurora_data!BL2194)+1, INT(aurora_data!BL2194))</f>
        <v>0</v>
      </c>
      <c r="DV189" s="225">
        <f>IF(aurora_data!FH2194-INT(aurora_data!FH2194)&gt;=0.75, INT(aurora_data!FH2194)+1, INT(aurora_data!FH2194))</f>
        <v>0</v>
      </c>
      <c r="DW189" s="225">
        <f>IF(aurora_data!BM2194-INT(aurora_data!BM2194)&gt;=0.75, INT(aurora_data!BM2194)+1, INT(aurora_data!BM2194))</f>
        <v>0</v>
      </c>
      <c r="DX189" s="310">
        <f>IF(aurora_data!FI2194-INT(aurora_data!FI2194)&gt;=0.75, INT(aurora_data!FI2194)+1, INT(aurora_data!FI2194))</f>
        <v>0</v>
      </c>
      <c r="DY189" s="225">
        <f>IF(aurora_data!BN2194-INT(aurora_data!BN2194)&gt;=0.75, INT(aurora_data!BN2194)+1, INT(aurora_data!BN2194))</f>
        <v>0</v>
      </c>
      <c r="DZ189" s="225">
        <f>IF(aurora_data!FJ2194-INT(aurora_data!FJ2194)&gt;=0.75, INT(aurora_data!FJ2194)+1, INT(aurora_data!FJ2194))</f>
        <v>0</v>
      </c>
      <c r="EA189" s="225">
        <f>IF(aurora_data!BO2194-INT(aurora_data!BO2194)&gt;=0.75, INT(aurora_data!BO2194)+1, INT(aurora_data!BO2194))</f>
        <v>0</v>
      </c>
      <c r="EB189" s="323">
        <f>IF(aurora_data!FK2194-INT(aurora_data!FK2194)&gt;=0.75, INT(aurora_data!FK2194)+1, INT(aurora_data!FK2194))</f>
        <v>0</v>
      </c>
      <c r="EC189" s="225">
        <f>IF(aurora_data!BP2194-INT(aurora_data!BP2194)&gt;=0.75, INT(aurora_data!BP2194)+1, INT(aurora_data!BP2194))</f>
        <v>0</v>
      </c>
      <c r="ED189" s="310">
        <f>IF(aurora_data!FL2194-INT(aurora_data!FL2194)&gt;=0.75, INT(aurora_data!FL2194)+1, INT(aurora_data!FL2194))</f>
        <v>1</v>
      </c>
      <c r="EE189" s="225">
        <f>IF(aurora_data!BQ2194-INT(aurora_data!BQ2194)&gt;=0.75, INT(aurora_data!BQ2194)+1, INT(aurora_data!BQ2194))</f>
        <v>0</v>
      </c>
      <c r="EF189" s="310">
        <f>IF(aurora_data!FM2194-INT(aurora_data!FM2194)&gt;=0.75, INT(aurora_data!FM2194)+1, INT(aurora_data!FM2194))</f>
        <v>1</v>
      </c>
      <c r="EG189" s="225">
        <f>IF(aurora_data!BR2194-INT(aurora_data!BR2194)&gt;=0.75, INT(aurora_data!BR2194)+1, INT(aurora_data!BR2194))</f>
        <v>1</v>
      </c>
      <c r="EH189" s="310">
        <f>IF(aurora_data!FN2194-INT(aurora_data!FN2194)&gt;=0.75, INT(aurora_data!FN2194)+1, INT(aurora_data!FN2194))</f>
        <v>0</v>
      </c>
      <c r="EI189" s="225">
        <f>IF(aurora_data!BS2194-INT(aurora_data!BS2194)&gt;=0.75, INT(aurora_data!BS2194)+1, INT(aurora_data!BS2194))</f>
        <v>0</v>
      </c>
      <c r="EJ189" s="323">
        <f>IF(aurora_data!FO2194-INT(aurora_data!FO2194)&gt;=0.75, INT(aurora_data!FO2194)+1, INT(aurora_data!FO2194))</f>
        <v>0</v>
      </c>
      <c r="EK189" s="225">
        <f>IF(aurora_data!BT2194-INT(aurora_data!BT2194)&gt;=0.75, INT(aurora_data!BT2194)+1, INT(aurora_data!BT2194))</f>
        <v>1</v>
      </c>
      <c r="EL189" s="310">
        <f>IF(aurora_data!FP2194-INT(aurora_data!FP2194)&gt;=0.75, INT(aurora_data!FP2194)+1, INT(aurora_data!FP2194))</f>
        <v>0</v>
      </c>
      <c r="EM189" s="225">
        <f>IF(aurora_data!BU2194-INT(aurora_data!BU2194)&gt;=0.75, INT(aurora_data!BU2194)+1, INT(aurora_data!BU2194))</f>
        <v>0</v>
      </c>
      <c r="EN189" s="225">
        <f>IF(aurora_data!FQ2194-INT(aurora_data!FQ2194)&gt;=0.75, INT(aurora_data!FQ2194)+1, INT(aurora_data!FQ2194))</f>
        <v>0</v>
      </c>
      <c r="EO189" s="357">
        <f>IF(aurora_data!BV2194-INT(aurora_data!BV2194)&gt;=0.75, INT(aurora_data!BV2194)+1, INT(aurora_data!BV2194))</f>
        <v>1</v>
      </c>
      <c r="EP189" s="310">
        <f>IF(aurora_data!FR2194-INT(aurora_data!FR2194)&gt;=0.75, INT(aurora_data!FR2194)+1, INT(aurora_data!FR2194))</f>
        <v>1</v>
      </c>
      <c r="EQ189" s="225">
        <f>IF(aurora_data!BW2194-INT(aurora_data!BW2194)&gt;=0.75, INT(aurora_data!BW2194)+1, INT(aurora_data!BW2194))</f>
        <v>0</v>
      </c>
      <c r="ER189" s="323">
        <f>IF(aurora_data!FS2194-INT(aurora_data!FS2194)&gt;=0.75, INT(aurora_data!FS2194)+1, INT(aurora_data!FS2194))</f>
        <v>2</v>
      </c>
      <c r="ES189" s="225">
        <f>IF(aurora_data!BX2194-INT(aurora_data!BX2194)&gt;=0.75, INT(aurora_data!BX2194)+1, INT(aurora_data!BX2194))</f>
        <v>0</v>
      </c>
      <c r="ET189" s="310">
        <f>IF(aurora_data!FT2194-INT(aurora_data!FT2194)&gt;=0.75, INT(aurora_data!FT2194)+1, INT(aurora_data!FT2194))</f>
        <v>0</v>
      </c>
      <c r="EU189" s="225">
        <f>IF(aurora_data!BY2194-INT(aurora_data!BY2194)&gt;=0.75, INT(aurora_data!BY2194)+1, INT(aurora_data!BY2194))</f>
        <v>0</v>
      </c>
      <c r="EV189" s="310">
        <f>IF(aurora_data!FU2194-INT(aurora_data!FU2194)&gt;=0.75, INT(aurora_data!FU2194)+1, INT(aurora_data!FU2194))</f>
        <v>0</v>
      </c>
      <c r="EW189" s="225">
        <f>IF(aurora_data!BZ2194-INT(aurora_data!BZ2194)&gt;=0.75, INT(aurora_data!BZ2194)+1, INT(aurora_data!BZ2194))</f>
        <v>0</v>
      </c>
      <c r="EX189" s="310">
        <f>IF(aurora_data!FV2194-INT(aurora_data!FV2194)&gt;=0.75, INT(aurora_data!FV2194)+1, INT(aurora_data!FV2194))</f>
        <v>2</v>
      </c>
      <c r="EY189" s="225">
        <f>IF(aurora_data!CA2194-INT(aurora_data!CA2194)&gt;=0.75, INT(aurora_data!CA2194)+1, INT(aurora_data!CA2194))</f>
        <v>0</v>
      </c>
      <c r="EZ189" s="310">
        <f>IF(aurora_data!FW2194-INT(aurora_data!FW2194)&gt;=0.75, INT(aurora_data!FW2194)+1, INT(aurora_data!FW2194))</f>
        <v>1</v>
      </c>
      <c r="FA189" s="225">
        <f>IF(aurora_data!CB2194-INT(aurora_data!CB2194)&gt;=0.75, INT(aurora_data!CB2194)+1, INT(aurora_data!CB2194))</f>
        <v>0</v>
      </c>
      <c r="FB189" s="225">
        <f>IF(aurora_data!FX2194-INT(aurora_data!FX2194)&gt;=0.75, INT(aurora_data!FX2194)+1, INT(aurora_data!FX2194))</f>
        <v>0</v>
      </c>
      <c r="FC189" s="225">
        <f>IF(aurora_data!CC2194-INT(aurora_data!CC2194)&gt;=0.75, INT(aurora_data!CC2194)+1, INT(aurora_data!CC2194))</f>
        <v>0</v>
      </c>
      <c r="FD189" s="310">
        <f>IF(aurora_data!FY2194-INT(aurora_data!FY2194)&gt;=0.75, INT(aurora_data!FY2194)+1, INT(aurora_data!FY2194))</f>
        <v>0</v>
      </c>
      <c r="FE189" s="225">
        <f>IF(aurora_data!CD2194-INT(aurora_data!CD2194)&gt;=0.75, INT(aurora_data!CD2194)+1, INT(aurora_data!CD2194))</f>
        <v>0</v>
      </c>
      <c r="FF189" s="225">
        <f>IF(aurora_data!FZ2194-INT(aurora_data!FZ2194)&gt;=0.75, INT(aurora_data!FZ2194)+1, INT(aurora_data!FZ2194))</f>
        <v>0</v>
      </c>
      <c r="FG189" s="225">
        <f>IF(aurora_data!CE2194-INT(aurora_data!CE2194)&gt;=0.75, INT(aurora_data!CE2194)+1, INT(aurora_data!CE2194))</f>
        <v>0</v>
      </c>
      <c r="FH189" s="225">
        <f>IF(aurora_data!GA2194-INT(aurora_data!GA2194)&gt;=0.75, INT(aurora_data!GA2194)+1, INT(aurora_data!GA2194))</f>
        <v>0</v>
      </c>
      <c r="FI189" s="224">
        <f>IF(aurora_data!CF2194-INT(aurora_data!CF2194)&gt;=0.75,INT(aurora_data!CF2194)+1,INT(aurora_data!CF2194))</f>
        <v>0</v>
      </c>
      <c r="FJ189" s="385">
        <f>IF(aurora_data!GB2194-INT(aurora_data!GB2194)&gt;=0.75,INT(aurora_data!GB2194)+1,INT(aurora_data!GB2194))</f>
        <v>1</v>
      </c>
      <c r="FK189" s="225">
        <f>IF(aurora_data!CG2194-INT(aurora_data!CG2194)&gt;=0.75,INT(aurora_data!CG2194)+1,INT(aurora_data!CG2194))</f>
        <v>0</v>
      </c>
      <c r="FL189" s="310">
        <f>IF(aurora_data!GC2194-INT(aurora_data!GC2194)&gt;=0.75, INT(aurora_data!GC2194)+1, INT(aurora_data!GC2194))</f>
        <v>0</v>
      </c>
      <c r="FM189" s="225">
        <f>IF(aurora_data!CH2194-INT(aurora_data!CH2194)&gt;=0.75, INT(aurora_data!CH2194)+1, INT(aurora_data!CH2194))</f>
        <v>1</v>
      </c>
      <c r="FN189" s="310">
        <f>IF(aurora_data!GD2194-INT(aurora_data!GD2194)&gt;=0.75, INT(aurora_data!GD2194)+1, INT(aurora_data!GD2194))</f>
        <v>0</v>
      </c>
      <c r="FO189" s="225">
        <f>IF(aurora_data!CI2194-INT(aurora_data!CI2194)&gt;=0.75, INT(aurora_data!CI2194)+1, INT(aurora_data!CI2194))</f>
        <v>1</v>
      </c>
      <c r="FP189" s="323">
        <f>IF(aurora_data!GE2194-INT(aurora_data!GE2194)&gt;=0.75, INT(aurora_data!GE2194)+1, INT(aurora_data!GE2194))</f>
        <v>0</v>
      </c>
      <c r="FQ189" s="225">
        <f>IF(aurora_data!CJ2194-INT(aurora_data!CJ2194)&gt;=0.75, INT(aurora_data!CJ2194)+1, INT(aurora_data!CJ2194))</f>
        <v>1</v>
      </c>
      <c r="FR189" s="310">
        <f>IF(aurora_data!GF2194-INT(aurora_data!GF2194)&gt;=0.75, INT(aurora_data!GF2194)+1, INT(aurora_data!GF2194))</f>
        <v>0</v>
      </c>
      <c r="FS189" s="225">
        <f>IF(aurora_data!CK2194-INT(aurora_data!CK2194)&gt;=0.75, INT(aurora_data!CK2194)+1, INT(aurora_data!CK2194))</f>
        <v>0</v>
      </c>
      <c r="FT189" s="310">
        <f>IF(aurora_data!GG2194-INT(aurora_data!GG2194)&gt;=0.75, INT(aurora_data!GG2194)+1, INT(aurora_data!GG2194))</f>
        <v>1</v>
      </c>
      <c r="FU189" s="225">
        <f>IF(aurora_data!CL2194-INT(aurora_data!CL2194)&gt;=0.75, INT(aurora_data!CL2194)+1, INT(aurora_data!CL2194))</f>
        <v>2</v>
      </c>
      <c r="FV189" s="310">
        <f>IF(aurora_data!GH2194-INT(aurora_data!GH2194)&gt;=0.75, INT(aurora_data!GH2194)+1, INT(aurora_data!GH2194))</f>
        <v>1</v>
      </c>
      <c r="FW189" s="225">
        <f>IF(aurora_data!CM2194-INT(aurora_data!CM2194)&gt;=0.75, INT(aurora_data!CM2194)+1, INT(aurora_data!CM2194))</f>
        <v>2</v>
      </c>
      <c r="FX189" s="323">
        <f>IF(aurora_data!GI2194-INT(aurora_data!GI2194)&gt;=0.75, INT(aurora_data!GI2194)+1, INT(aurora_data!GI2194))</f>
        <v>1</v>
      </c>
      <c r="FY189" s="225">
        <f>IF(aurora_data!CN2194-INT(aurora_data!CN2194)&gt;=0.75, INT(aurora_data!CN2194)+1, INT(aurora_data!CN2194))</f>
        <v>3</v>
      </c>
      <c r="FZ189" s="310">
        <f>IF(aurora_data!GJ2194-INT(aurora_data!GJ2194)&gt;=0.75, INT(aurora_data!GJ2194)+1, INT(aurora_data!GJ2194))</f>
        <v>2</v>
      </c>
      <c r="GA189" s="225">
        <f>IF(aurora_data!CO2194-INT(aurora_data!CO2194)&gt;=0.75, INT(aurora_data!CO2194)+1, INT(aurora_data!CO2194))</f>
        <v>1</v>
      </c>
      <c r="GB189" s="225">
        <f>IF(aurora_data!GK2194-INT(aurora_data!GK2194)&gt;=0.75, INT(aurora_data!GK2194)+1, INT(aurora_data!GK2194))</f>
        <v>2</v>
      </c>
      <c r="GC189" s="357">
        <f>IF(aurora_data!CP2194-INT(aurora_data!CP2194)&gt;=0.75, INT(aurora_data!CP2194)+1, INT(aurora_data!CP2194))</f>
        <v>3</v>
      </c>
      <c r="GD189" s="310">
        <f>IF(aurora_data!GL2194-INT(aurora_data!GL2194)&gt;=0.75, INT(aurora_data!GL2194)+1, INT(aurora_data!GL2194))</f>
        <v>3</v>
      </c>
      <c r="GE189" s="225">
        <f>IF(aurora_data!CQ2194-INT(aurora_data!CQ2194)&gt;=0.75, INT(aurora_data!CQ2194)+1, INT(aurora_data!CQ2194))</f>
        <v>1</v>
      </c>
      <c r="GF189" s="323">
        <f>IF(aurora_data!GM2194-INT(aurora_data!GM2194)&gt;=0.75, INT(aurora_data!GM2194)+1, INT(aurora_data!GM2194))</f>
        <v>2</v>
      </c>
      <c r="GG189" s="225">
        <f>IF(aurora_data!CR2194-INT(aurora_data!CR2194)&gt;=0.75, INT(aurora_data!CR2194)+1, INT(aurora_data!CR2194))</f>
        <v>3</v>
      </c>
      <c r="GH189" s="310">
        <f>IF(aurora_data!GN2194-INT(aurora_data!GN2194)&gt;=0.75, INT(aurora_data!GN2194)+1, INT(aurora_data!GN2194))</f>
        <v>3</v>
      </c>
      <c r="GI189" s="225">
        <f>IF(aurora_data!CS2194-INT(aurora_data!CS2194)&gt;=0.75, INT(aurora_data!CS2194)+1, INT(aurora_data!CS2194))</f>
        <v>2</v>
      </c>
      <c r="GJ189" s="310">
        <f>IF(aurora_data!GO2194-INT(aurora_data!GO2194)&gt;=0.75, INT(aurora_data!GO2194)+1, INT(aurora_data!GO2194))</f>
        <v>2</v>
      </c>
      <c r="GK189" s="225">
        <f>IF(aurora_data!CT2194-INT(aurora_data!CT2194)&gt;=0.75, INT(aurora_data!CT2194)+1, INT(aurora_data!CT2194))</f>
        <v>4</v>
      </c>
      <c r="GL189" s="310">
        <f>IF(aurora_data!GP2194-INT(aurora_data!GP2194)&gt;=0.75, INT(aurora_data!GP2194)+1, INT(aurora_data!GP2194))</f>
        <v>4</v>
      </c>
      <c r="GM189" s="225">
        <f>IF(aurora_data!CU2194-INT(aurora_data!CU2194)&gt;=0.75, INT(aurora_data!CU2194)+1, INT(aurora_data!CU2194))</f>
        <v>2</v>
      </c>
      <c r="GN189" s="310">
        <f>IF(aurora_data!GQ2194-INT(aurora_data!GQ2194)&gt;=0.75, INT(aurora_data!GQ2194)+1, INT(aurora_data!GQ2194))</f>
        <v>3</v>
      </c>
      <c r="GO189" s="225">
        <f>IF(aurora_data!CV2194-INT(aurora_data!CV2194)&gt;=0.75, INT(aurora_data!CV2194)+1, INT(aurora_data!CV2194))</f>
        <v>0</v>
      </c>
      <c r="GP189" s="225">
        <f>IF(aurora_data!GR2194-INT(aurora_data!GR2194)&gt;=0.75, INT(aurora_data!GR2194)+1, INT(aurora_data!GR2194))</f>
        <v>0</v>
      </c>
      <c r="GQ189" s="225">
        <f>IF(aurora_data!CW2194-INT(aurora_data!CW2194)&gt;=0.75, INT(aurora_data!CW2194)+1, INT(aurora_data!CW2194))</f>
        <v>0</v>
      </c>
      <c r="GR189" s="310">
        <f>IF(aurora_data!GS2194-INT(aurora_data!GS2194)&gt;=0.75, INT(aurora_data!GS2194)+1, INT(aurora_data!GS2194))</f>
        <v>0</v>
      </c>
      <c r="GS189" s="225">
        <f>IF(aurora_data!CX2194-INT(aurora_data!CX2194)&gt;=0.75, INT(aurora_data!CX2194)+1, INT(aurora_data!CX2194))</f>
        <v>0</v>
      </c>
      <c r="GT189" s="225">
        <f>IF(aurora_data!GT2194-INT(aurora_data!GT2194)&gt;=0.75, INT(aurora_data!GT2194)+1, INT(aurora_data!GT2194))</f>
        <v>0</v>
      </c>
      <c r="GU189" s="225">
        <f>IF(aurora_data!CY2194-INT(aurora_data!CY2194)&gt;=0.75, INT(aurora_data!CY2194)+1, INT(aurora_data!CY2194))</f>
        <v>0</v>
      </c>
      <c r="GV189" s="225">
        <f>IF(aurora_data!GU2194-INT(aurora_data!GU2194)&gt;=0.75, INT(aurora_data!GU2194)+1, INT(aurora_data!GU2194))</f>
        <v>0</v>
      </c>
      <c r="GW189" s="371" t="s">
        <v>622</v>
      </c>
      <c r="GX189" s="224">
        <f>aurora_data!GV2194</f>
        <v>112</v>
      </c>
      <c r="GY189" s="372">
        <f t="shared" si="273"/>
        <v>1.1200000000000001</v>
      </c>
    </row>
    <row r="190" spans="2:207" s="2" customFormat="1">
      <c r="B190" s="512"/>
      <c r="C190" s="519"/>
      <c r="D190" s="274" t="s">
        <v>269</v>
      </c>
      <c r="E190" s="227">
        <f>IF(aurora_data!D2195-INT(aurora_data!D2195)&gt;=0.75, INT(aurora_data!D2195)+1, INT(aurora_data!D2195))</f>
        <v>0</v>
      </c>
      <c r="F190" s="311">
        <f>IF(aurora_data!CZ2195-INT(aurora_data!CZ2195)&gt;=0.75, INT(aurora_data!CZ2195)+1, INT(aurora_data!CZ2195))</f>
        <v>0</v>
      </c>
      <c r="G190" s="358">
        <f>IF(aurora_data!E2195-INT(aurora_data!E2195)&gt;=0.75, INT(aurora_data!E2195)+1, INT(aurora_data!E2195))</f>
        <v>0</v>
      </c>
      <c r="H190" s="311">
        <f>IF(aurora_data!DA2195-INT(aurora_data!DA2195)&gt;=0.75, INT(aurora_data!DA2195)+1, INT(aurora_data!DA2195))</f>
        <v>0</v>
      </c>
      <c r="I190" s="358">
        <f>IF(aurora_data!F2195-INT(aurora_data!F2195)&gt;=0.75, INT(aurora_data!F2195)+1, INT(aurora_data!F2195))</f>
        <v>0</v>
      </c>
      <c r="J190" s="311">
        <f>IF(aurora_data!DB2195-INT(aurora_data!DB2195)&gt;=0.75, INT(aurora_data!DB2195)+1, INT(aurora_data!DB2195))</f>
        <v>0</v>
      </c>
      <c r="K190" s="358">
        <f>IF(aurora_data!G2195-INT(aurora_data!G2195)&gt;=0.75, INT(aurora_data!G2195)+1, INT(aurora_data!G2195))</f>
        <v>0</v>
      </c>
      <c r="L190" s="324">
        <f>IF(aurora_data!DC2195-INT(aurora_data!DC2195)&gt;=0.75, INT(aurora_data!DC2195)+1, INT(aurora_data!DC2195))</f>
        <v>0</v>
      </c>
      <c r="M190" s="342">
        <f>IF(aurora_data!H2195-INT(aurora_data!H2195)&gt;=0.75, INT(aurora_data!H2195)+1, INT(aurora_data!H2195))</f>
        <v>0</v>
      </c>
      <c r="N190" s="311">
        <f>IF(aurora_data!DD2195-INT(aurora_data!DD2195)&gt;=0.75, INT(aurora_data!DD2195)+1, INT(aurora_data!DD2195))</f>
        <v>0</v>
      </c>
      <c r="O190" s="228">
        <f>IF(aurora_data!I2195-INT(aurora_data!I2195)&gt;=0.75, INT(aurora_data!I2195)+1, INT(aurora_data!I2195))</f>
        <v>0</v>
      </c>
      <c r="P190" s="311">
        <f>IF(aurora_data!DE2195-INT(aurora_data!DE2195)&gt;=0.75, INT(aurora_data!DE2195)+1, INT(aurora_data!DE2195))</f>
        <v>0</v>
      </c>
      <c r="Q190" s="358">
        <f>IF(aurora_data!J2195-INT(aurora_data!J2195)&gt;=0.75, INT(aurora_data!J2195)+1, INT(aurora_data!J2195))</f>
        <v>0</v>
      </c>
      <c r="R190" s="311">
        <f>IF(aurora_data!DF2195-INT(aurora_data!DF2195)&gt;=0.75, INT(aurora_data!DF2195)+1, INT(aurora_data!DF2195))</f>
        <v>0</v>
      </c>
      <c r="S190" s="228">
        <f>IF(aurora_data!K2195-INT(aurora_data!K2195)&gt;=0.75, INT(aurora_data!K2195)+1, INT(aurora_data!K2195))</f>
        <v>0</v>
      </c>
      <c r="T190" s="324">
        <f>IF(aurora_data!DG2195-INT(aurora_data!DG2195)&gt;=0.75, INT(aurora_data!DG2195)+1, INT(aurora_data!DG2195))</f>
        <v>0</v>
      </c>
      <c r="U190" s="342">
        <f>IF(aurora_data!L2195-INT(aurora_data!L2195)&gt;=0.75, INT(aurora_data!L2195)+1, INT(aurora_data!L2195))</f>
        <v>0</v>
      </c>
      <c r="V190" s="311">
        <f>IF(aurora_data!DH2195-INT(aurora_data!DH2195)&gt;=0.75, INT(aurora_data!DH2195)+1, INT(aurora_data!DH2195))</f>
        <v>0</v>
      </c>
      <c r="W190" s="228">
        <f>IF(aurora_data!M2195-INT(aurora_data!M2195)&gt;=0.75, INT(aurora_data!M2195)+1, INT(aurora_data!M2195))</f>
        <v>0</v>
      </c>
      <c r="X190" s="228">
        <f>IF(aurora_data!DI2195-INT(aurora_data!DI2195)&gt;=0.75, INT(aurora_data!DI2195)+1, INT(aurora_data!DI2195))</f>
        <v>0</v>
      </c>
      <c r="Y190" s="358">
        <f>IF(aurora_data!N2195-INT(aurora_data!N2195)&gt;=0.75, INT(aurora_data!N2195)+1, INT(aurora_data!N2195))</f>
        <v>0</v>
      </c>
      <c r="Z190" s="311">
        <f>IF(aurora_data!DJ2195-INT(aurora_data!DJ2195)&gt;=0.75, INT(aurora_data!DJ2195)+1, INT(aurora_data!DJ2195))</f>
        <v>0</v>
      </c>
      <c r="AA190" s="228">
        <f>IF(aurora_data!O2195-INT(aurora_data!O2195)&gt;=0.75, INT(aurora_data!O2195)+1, INT(aurora_data!O2195))</f>
        <v>0</v>
      </c>
      <c r="AB190" s="324">
        <f>IF(aurora_data!DK2195-INT(aurora_data!DK2195)&gt;=0.75, INT(aurora_data!DK2195)+1, INT(aurora_data!DK2195))</f>
        <v>0</v>
      </c>
      <c r="AC190" s="228">
        <f>IF(aurora_data!P2195-INT(aurora_data!P2195)&gt;=0.75, INT(aurora_data!P2195)+1, INT(aurora_data!P2195))</f>
        <v>0</v>
      </c>
      <c r="AD190" s="228">
        <f>IF(aurora_data!DL2195-INT(aurora_data!DL2195)&gt;=0.75, INT(aurora_data!DL2195)+1, INT(aurora_data!DL2195))</f>
        <v>0</v>
      </c>
      <c r="AE190" s="228">
        <f>IF(aurora_data!Q2195-INT(aurora_data!Q2195)&gt;=0.75, INT(aurora_data!Q2195)+1, INT(aurora_data!Q2195))</f>
        <v>0</v>
      </c>
      <c r="AF190" s="311">
        <f>IF(aurora_data!DM2195-INT(aurora_data!DM2195)&gt;=0.75, INT(aurora_data!DM2195)+1, INT(aurora_data!DM2195))</f>
        <v>0</v>
      </c>
      <c r="AG190" s="228">
        <f>IF(aurora_data!R2195-INT(aurora_data!R2195)&gt;=0.75, INT(aurora_data!R2195)+1, INT(aurora_data!R2195))</f>
        <v>0</v>
      </c>
      <c r="AH190" s="228">
        <f>IF(aurora_data!DN2195-INT(aurora_data!DN2195)&gt;=0.75, INT(aurora_data!DN2195)+1, INT(aurora_data!DN2195))</f>
        <v>0</v>
      </c>
      <c r="AI190" s="228">
        <f>IF(aurora_data!S2195-INT(aurora_data!S2195)&gt;=0.75, INT(aurora_data!S2195)+1, INT(aurora_data!S2195))</f>
        <v>0</v>
      </c>
      <c r="AJ190" s="229">
        <f>IF(aurora_data!DO2195-INT(aurora_data!DO2195)&gt;=0.75, INT(aurora_data!DO2195)+1, INT(aurora_data!DO2195))</f>
        <v>0</v>
      </c>
      <c r="AK190" s="228">
        <f>IF(aurora_data!T2195-INT(aurora_data!T2195)&gt;=0.75, INT(aurora_data!T2195)+1, INT(aurora_data!T2195))</f>
        <v>0</v>
      </c>
      <c r="AL190" s="228">
        <f>IF(aurora_data!DP2195-INT(aurora_data!DP2195)&gt;=0.75, INT(aurora_data!DP2195)+1, INT(aurora_data!DP2195))</f>
        <v>0</v>
      </c>
      <c r="AM190" s="228">
        <f>IF(aurora_data!U2195-INT(aurora_data!U2195)&gt;=0.75, INT(aurora_data!U2195)+1, INT(aurora_data!U2195))</f>
        <v>0</v>
      </c>
      <c r="AN190" s="311">
        <f>IF(aurora_data!DQ2195-INT(aurora_data!DQ2195)&gt;=0.75, INT(aurora_data!DQ2195)+1, INT(aurora_data!DQ2195))</f>
        <v>0</v>
      </c>
      <c r="AO190" s="228">
        <f>IF(aurora_data!V2195-INT(aurora_data!V2195)&gt;=0.75, INT(aurora_data!V2195)+1, INT(aurora_data!V2195))</f>
        <v>0</v>
      </c>
      <c r="AP190" s="228">
        <f>IF(aurora_data!DR2195-INT(aurora_data!DR2195)&gt;=0.75, INT(aurora_data!DR2195)+1, INT(aurora_data!DR2195))</f>
        <v>0</v>
      </c>
      <c r="AQ190" s="228">
        <f>IF(aurora_data!W2195-INT(aurora_data!W2195)&gt;=0.75, INT(aurora_data!W2195)+1, INT(aurora_data!W2195))</f>
        <v>0</v>
      </c>
      <c r="AR190" s="229">
        <f>IF(aurora_data!DS2195-INT(aurora_data!DS2195)&gt;=0.75, INT(aurora_data!DS2195)+1, INT(aurora_data!DS2195))</f>
        <v>0</v>
      </c>
      <c r="AS190" s="228">
        <f>IF(aurora_data!X2195-INT(aurora_data!X2195)&gt;=0.75, INT(aurora_data!X2195)+1, INT(aurora_data!X2195))</f>
        <v>0</v>
      </c>
      <c r="AT190" s="311">
        <f>IF(aurora_data!DT2195-INT(aurora_data!DT2195)&gt;=0.75, INT(aurora_data!DT2195)+1, INT(aurora_data!DT2195))</f>
        <v>0</v>
      </c>
      <c r="AU190" s="228">
        <f>IF(aurora_data!Y2195-INT(aurora_data!Y2195)&gt;=0.75, INT(aurora_data!Y2195)+1, INT(aurora_data!Y2195))</f>
        <v>0</v>
      </c>
      <c r="AV190" s="311">
        <f>IF(aurora_data!DU2195-INT(aurora_data!DU2195)&gt;=0.75, INT(aurora_data!DU2195)+1, INT(aurora_data!DU2195))</f>
        <v>0</v>
      </c>
      <c r="AW190" s="228">
        <f>IF(aurora_data!Z2195-INT(aurora_data!Z2195)&gt;=0.75, INT(aurora_data!Z2195)+1, INT(aurora_data!Z2195))</f>
        <v>0</v>
      </c>
      <c r="AX190" s="311">
        <f>IF(aurora_data!DV2195-INT(aurora_data!DV2195)&gt;=0.75, INT(aurora_data!DV2195)+1, INT(aurora_data!DV2195))</f>
        <v>0</v>
      </c>
      <c r="AY190" s="228">
        <f>IF(aurora_data!AA2195-INT(aurora_data!AA2195)&gt;=0.75, INT(aurora_data!AA2195)+1, INT(aurora_data!AA2195))</f>
        <v>0</v>
      </c>
      <c r="AZ190" s="324">
        <f>IF(aurora_data!DW2195-INT(aurora_data!DW2195)&gt;=0.75, INT(aurora_data!DW2195)+1, INT(aurora_data!DW2195))</f>
        <v>0</v>
      </c>
      <c r="BA190" s="342">
        <f>IF(aurora_data!AB2195-INT(aurora_data!AB2195)&gt;=0.75, INT(aurora_data!AB2195)+1, INT(aurora_data!AB2195))</f>
        <v>0</v>
      </c>
      <c r="BB190" s="311">
        <f>IF(aurora_data!DX2195-INT(aurora_data!DX2195)&gt;=0.75, INT(aurora_data!DX2195)+1, INT(aurora_data!DX2195))</f>
        <v>0</v>
      </c>
      <c r="BC190" s="228">
        <f>IF(aurora_data!AC2195-INT(aurora_data!AC2195)&gt;=0.75, INT(aurora_data!AC2195)+1, INT(aurora_data!AC2195))</f>
        <v>0</v>
      </c>
      <c r="BD190" s="311">
        <f>IF(aurora_data!DY2195-INT(aurora_data!DY2195)&gt;=0.75, INT(aurora_data!DY2195)+1, INT(aurora_data!DY2195))</f>
        <v>0</v>
      </c>
      <c r="BE190" s="228">
        <f>IF(aurora_data!AD2195-INT(aurora_data!AD2195)&gt;=0.75, INT(aurora_data!AD2195)+1, INT(aurora_data!AD2195))</f>
        <v>0</v>
      </c>
      <c r="BF190" s="311">
        <f>IF(aurora_data!DZ2195-INT(aurora_data!DZ2195)&gt;=0.75, INT(aurora_data!DZ2195)+1, INT(aurora_data!DZ2195))</f>
        <v>0</v>
      </c>
      <c r="BG190" s="228">
        <f>IF(aurora_data!AE2195-INT(aurora_data!AE2195)&gt;=0.75, INT(aurora_data!AE2195)+1, INT(aurora_data!AE2195))</f>
        <v>0</v>
      </c>
      <c r="BH190" s="324">
        <f>IF(aurora_data!EA2195-INT(aurora_data!EA2195)&gt;=0.75, INT(aurora_data!EA2195)+1, INT(aurora_data!EA2195))</f>
        <v>0</v>
      </c>
      <c r="BI190" s="228">
        <f>IF(aurora_data!AF2195-INT(aurora_data!AF2195)&gt;=0.75, INT(aurora_data!AF2195)+1, INT(aurora_data!AF2195))</f>
        <v>0</v>
      </c>
      <c r="BJ190" s="311">
        <f>IF(aurora_data!EB2195-INT(aurora_data!EB2195)&gt;=0.75, INT(aurora_data!EB2195)+1, INT(aurora_data!EB2195))</f>
        <v>0</v>
      </c>
      <c r="BK190" s="228">
        <f>IF(aurora_data!AG2195-INT(aurora_data!AG2195)&gt;=0.75, INT(aurora_data!AG2195)+1, INT(aurora_data!AG2195))</f>
        <v>0</v>
      </c>
      <c r="BL190" s="311">
        <f>IF(aurora_data!EC2195-INT(aurora_data!EC2195)&gt;=0.75, INT(aurora_data!EC2195)+1, INT(aurora_data!EC2195))</f>
        <v>0</v>
      </c>
      <c r="BM190" s="228">
        <f>IF(aurora_data!AH2195-INT(aurora_data!AH2195)&gt;=0.75, INT(aurora_data!AH2195)+1, INT(aurora_data!AH2195))</f>
        <v>0</v>
      </c>
      <c r="BN190" s="311">
        <f>IF(aurora_data!ED2195-INT(aurora_data!ED2195)&gt;=0.75, INT(aurora_data!ED2195)+1, INT(aurora_data!ED2195))</f>
        <v>0</v>
      </c>
      <c r="BO190" s="228">
        <f>IF(aurora_data!AI2195-INT(aurora_data!AI2195)&gt;=0.75, INT(aurora_data!AI2195)+1, INT(aurora_data!AI2195))</f>
        <v>0</v>
      </c>
      <c r="BP190" s="324">
        <f>IF(aurora_data!EE2195-INT(aurora_data!EE2195)&gt;=0.75, INT(aurora_data!EE2195)+1, INT(aurora_data!EE2195))</f>
        <v>0</v>
      </c>
      <c r="BQ190" s="228">
        <f>IF(aurora_data!AJ2195-INT(aurora_data!AJ2195)&gt;=0.75, INT(aurora_data!AJ2195)+1, INT(aurora_data!AJ2195))</f>
        <v>0</v>
      </c>
      <c r="BR190" s="311">
        <f>IF(aurora_data!EF2195-INT(aurora_data!EF2195)&gt;=0.75, INT(aurora_data!EF2195)+1, INT(aurora_data!EF2195))</f>
        <v>0</v>
      </c>
      <c r="BS190" s="228">
        <f>IF(aurora_data!AK2195-INT(aurora_data!AK2195)&gt;=0.75, INT(aurora_data!AK2195)+1, INT(aurora_data!AK2195))</f>
        <v>0</v>
      </c>
      <c r="BT190" s="311">
        <f>IF(aurora_data!EG2195-INT(aurora_data!EG2195)&gt;=0.75, INT(aurora_data!EG2195)+1, INT(aurora_data!EG2195))</f>
        <v>0</v>
      </c>
      <c r="BU190" s="228">
        <f>IF(aurora_data!AL2195-INT(aurora_data!AL2195)&gt;=0.75, INT(aurora_data!AL2195)+1, INT(aurora_data!AL2195))</f>
        <v>0</v>
      </c>
      <c r="BV190" s="311">
        <f>IF(aurora_data!EH2195-INT(aurora_data!EH2195)&gt;=0.75, INT(aurora_data!EH2195)+1, INT(aurora_data!EH2195))</f>
        <v>0</v>
      </c>
      <c r="BW190" s="228">
        <f>IF(aurora_data!AM2195-INT(aurora_data!AM2195)&gt;=0.75, INT(aurora_data!AM2195)+1, INT(aurora_data!AM2195))</f>
        <v>0</v>
      </c>
      <c r="BX190" s="229">
        <f>IF(aurora_data!EI2195-INT(aurora_data!EI2195)&gt;=0.75, INT(aurora_data!EI2195)+1, INT(aurora_data!EI2195))</f>
        <v>0</v>
      </c>
      <c r="BY190" s="228">
        <f>IF(aurora_data!AN2195-INT(aurora_data!AN2195)&gt;=0.75, INT(aurora_data!AN2195)+1, INT(aurora_data!AN2195))</f>
        <v>0</v>
      </c>
      <c r="BZ190" s="228">
        <f>IF(aurora_data!EJ2195-INT(aurora_data!EJ2195)&gt;=0.75, INT(aurora_data!EJ2195)+1, INT(aurora_data!EJ2195))</f>
        <v>0</v>
      </c>
      <c r="CA190" s="228">
        <f>IF(aurora_data!AO2195-INT(aurora_data!AO2195)&gt;=0.75, INT(aurora_data!AO2195)+1, INT(aurora_data!AO2195))</f>
        <v>0</v>
      </c>
      <c r="CB190" s="311">
        <f>IF(aurora_data!EK2195-INT(aurora_data!EK2195)&gt;=0.75, INT(aurora_data!EK2195)+1, INT(aurora_data!EK2195))</f>
        <v>0</v>
      </c>
      <c r="CC190" s="228">
        <f>IF(aurora_data!AP2195-INT(aurora_data!AP2195)&gt;=0.75, INT(aurora_data!AP2195)+1, INT(aurora_data!AP2195))</f>
        <v>0</v>
      </c>
      <c r="CD190" s="228">
        <f>IF(aurora_data!EL2195-INT(aurora_data!EL2195)&gt;=0.75, INT(aurora_data!EL2195)+1, INT(aurora_data!EL2195))</f>
        <v>0</v>
      </c>
      <c r="CE190" s="228">
        <f>IF(aurora_data!AQ2195-INT(aurora_data!AQ2195)&gt;=0.75, INT(aurora_data!AQ2195)+1, INT(aurora_data!AQ2195))</f>
        <v>0</v>
      </c>
      <c r="CF190" s="228">
        <f>IF(aurora_data!EM2195-INT(aurora_data!EM2195)&gt;=0.75, INT(aurora_data!EM2195)+1, INT(aurora_data!EM2195))</f>
        <v>0</v>
      </c>
      <c r="CG190" s="227">
        <f>IF(aurora_data!AR2195-INT(aurora_data!AR2195)&gt;=0.75, INT(aurora_data!AR2195)+1, INT(aurora_data!AR2195))</f>
        <v>0</v>
      </c>
      <c r="CH190" s="228">
        <f>IF(aurora_data!EN2195-INT(aurora_data!EN2195)&gt;=0.75, INT(aurora_data!EN2195)+1, INT(aurora_data!EN2195))</f>
        <v>0</v>
      </c>
      <c r="CI190" s="228">
        <f>IF(aurora_data!AS2195-INT(aurora_data!AS2195)&gt;=0.75, INT(aurora_data!AS2195)+1, INT(aurora_data!AS2195))</f>
        <v>0</v>
      </c>
      <c r="CJ190" s="311">
        <f>IF(aurora_data!EO2195-INT(aurora_data!EO2195)&gt;=0.75, INT(aurora_data!EO2195)+1, INT(aurora_data!EO2195))</f>
        <v>0</v>
      </c>
      <c r="CK190" s="228">
        <f>IF(aurora_data!AT2195-INT(aurora_data!AT2195)&gt;=0.75, INT(aurora_data!AT2195)+1, INT(aurora_data!AT2195))</f>
        <v>0</v>
      </c>
      <c r="CL190" s="228">
        <f>IF(aurora_data!EP2195-INT(aurora_data!EP2195)&gt;=0.75, INT(aurora_data!EP2195)+1, INT(aurora_data!EP2195))</f>
        <v>0</v>
      </c>
      <c r="CM190" s="228">
        <f>IF(aurora_data!AU2195-INT(aurora_data!AU2195)&gt;=0.75, INT(aurora_data!AU2195)+1, INT(aurora_data!AU2195))</f>
        <v>0</v>
      </c>
      <c r="CN190" s="324">
        <f>IF(aurora_data!EQ2195-INT(aurora_data!EQ2195)&gt;=0.75, INT(aurora_data!EQ2195)+1, INT(aurora_data!EQ2195))</f>
        <v>0</v>
      </c>
      <c r="CO190" s="228">
        <f>IF(aurora_data!AV2195-INT(aurora_data!AV2195)&gt;=0.75, INT(aurora_data!AV2195)+1, INT(aurora_data!AV2195))</f>
        <v>0</v>
      </c>
      <c r="CP190" s="228">
        <f>IF(aurora_data!ER2195-INT(aurora_data!ER2195)&gt;=0.75, INT(aurora_data!ER2195)+1, INT(aurora_data!ER2195))</f>
        <v>0</v>
      </c>
      <c r="CQ190" s="228">
        <f>IF(aurora_data!AW2195-INT(aurora_data!AW2195)&gt;=0.75, INT(aurora_data!AW2195)+1, INT(aurora_data!AW2195))</f>
        <v>0</v>
      </c>
      <c r="CR190" s="311">
        <f>IF(aurora_data!ES2195-INT(aurora_data!ES2195)&gt;=0.75, INT(aurora_data!ES2195)+1, INT(aurora_data!ES2195))</f>
        <v>0</v>
      </c>
      <c r="CS190" s="228">
        <f>IF(aurora_data!AX2195-INT(aurora_data!AX2195)&gt;=0.75, INT(aurora_data!AX2195)+1, INT(aurora_data!AX2195))</f>
        <v>0</v>
      </c>
      <c r="CT190" s="311">
        <f>IF(aurora_data!ET2195-INT(aurora_data!ET2195)&gt;=0.75, INT(aurora_data!ET2195)+1, INT(aurora_data!ET2195))</f>
        <v>0</v>
      </c>
      <c r="CU190" s="228">
        <f>IF(aurora_data!AY2195-INT(aurora_data!AY2195)&gt;=0.75, INT(aurora_data!AY2195)+1, INT(aurora_data!AY2195))</f>
        <v>0</v>
      </c>
      <c r="CV190" s="324">
        <f>IF(aurora_data!EU2195-INT(aurora_data!EU2195)&gt;=0.75, INT(aurora_data!EU2195)+1, INT(aurora_data!EU2195))</f>
        <v>0</v>
      </c>
      <c r="CW190" s="228">
        <f>IF(aurora_data!AZ2195-INT(aurora_data!AZ2195)&gt;=0.75, INT(aurora_data!AZ2195)+1, INT(aurora_data!AZ2195))</f>
        <v>0</v>
      </c>
      <c r="CX190" s="311">
        <f>IF(aurora_data!EV2195-INT(aurora_data!EV2195)&gt;=0.75, INT(aurora_data!EV2195)+1, INT(aurora_data!EV2195))</f>
        <v>0</v>
      </c>
      <c r="CY190" s="228">
        <f>IF(aurora_data!BA2195-INT(aurora_data!BA2195)&gt;=0.75, INT(aurora_data!BA2195)+1, INT(aurora_data!BA2195))</f>
        <v>0</v>
      </c>
      <c r="CZ190" s="311">
        <f>IF(aurora_data!EW2195-INT(aurora_data!EW2195)&gt;=0.75, INT(aurora_data!EW2195)+1, INT(aurora_data!EW2195))</f>
        <v>0</v>
      </c>
      <c r="DA190" s="228">
        <f>IF(aurora_data!BB2195-INT(aurora_data!BB2195)&gt;=0.75, INT(aurora_data!BB2195)+1, INT(aurora_data!BB2195))</f>
        <v>0</v>
      </c>
      <c r="DB190" s="311">
        <f>IF(aurora_data!EX2195-INT(aurora_data!EX2195)&gt;=0.75, INT(aurora_data!EX2195)+1, INT(aurora_data!EX2195))</f>
        <v>0</v>
      </c>
      <c r="DC190" s="228">
        <f>IF(aurora_data!BC2195-INT(aurora_data!BC2195)&gt;=0.75, INT(aurora_data!BC2195)+1, INT(aurora_data!BC2195))</f>
        <v>0</v>
      </c>
      <c r="DD190" s="324">
        <f>IF(aurora_data!EY2195-INT(aurora_data!EY2195)&gt;=0.75, INT(aurora_data!EY2195)+1, INT(aurora_data!EY2195))</f>
        <v>0</v>
      </c>
      <c r="DE190" s="228">
        <f>IF(aurora_data!BD2195-INT(aurora_data!BD2195)&gt;=0.75, INT(aurora_data!BD2195)+1, INT(aurora_data!BD2195))</f>
        <v>0</v>
      </c>
      <c r="DF190" s="311">
        <f>IF(aurora_data!EZ2195-INT(aurora_data!EZ2195)&gt;=0.75, INT(aurora_data!EZ2195)+1, INT(aurora_data!EZ2195))</f>
        <v>0</v>
      </c>
      <c r="DG190" s="228">
        <f>IF(aurora_data!BE2195-INT(aurora_data!BE2195)&gt;=0.75, INT(aurora_data!BE2195)+1, INT(aurora_data!BE2195))</f>
        <v>0</v>
      </c>
      <c r="DH190" s="311">
        <f>IF(aurora_data!FA2195-INT(aurora_data!FA2195)&gt;=0.75, INT(aurora_data!FA2195)+1, INT(aurora_data!FA2195))</f>
        <v>0</v>
      </c>
      <c r="DI190" s="228">
        <f>IF(aurora_data!BF2195-INT(aurora_data!BF2195)&gt;=0.75, INT(aurora_data!BF2195)+1, INT(aurora_data!BF2195))</f>
        <v>0</v>
      </c>
      <c r="DJ190" s="311">
        <f>IF(aurora_data!FB2195-INT(aurora_data!FB2195)&gt;=0.75, INT(aurora_data!FB2195)+1, INT(aurora_data!FB2195))</f>
        <v>0</v>
      </c>
      <c r="DK190" s="228">
        <f>IF(aurora_data!BG2195-INT(aurora_data!BG2195)&gt;=0.75, INT(aurora_data!BG2195)+1, INT(aurora_data!BG2195))</f>
        <v>0</v>
      </c>
      <c r="DL190" s="311">
        <f>IF(aurora_data!FC2195-INT(aurora_data!FC2195)&gt;=0.75, INT(aurora_data!FC2195)+1, INT(aurora_data!FC2195))</f>
        <v>0</v>
      </c>
      <c r="DM190" s="228">
        <f>IF(aurora_data!BH2195-INT(aurora_data!BH2195)&gt;=0.75, INT(aurora_data!BH2195)+1, INT(aurora_data!BH2195))</f>
        <v>0</v>
      </c>
      <c r="DN190" s="228">
        <f>IF(aurora_data!FD2195-INT(aurora_data!FD2195)&gt;=0.75, INT(aurora_data!FD2195)+1, INT(aurora_data!FD2195))</f>
        <v>0</v>
      </c>
      <c r="DO190" s="228">
        <f>IF(aurora_data!BI2195-INT(aurora_data!BI2195)&gt;=0.75, INT(aurora_data!BI2195)+1, INT(aurora_data!BI2195))</f>
        <v>0</v>
      </c>
      <c r="DP190" s="311">
        <f>IF(aurora_data!FE2195-INT(aurora_data!FE2195)&gt;=0.75, INT(aurora_data!FE2195)+1, INT(aurora_data!FE2195))</f>
        <v>0</v>
      </c>
      <c r="DQ190" s="228">
        <f>IF(aurora_data!BJ2195-INT(aurora_data!BJ2195)&gt;=0.75, INT(aurora_data!BJ2195)+1, INT(aurora_data!BJ2195))</f>
        <v>0</v>
      </c>
      <c r="DR190" s="228">
        <f>IF(aurora_data!FF2195-INT(aurora_data!FF2195)&gt;=0.75, INT(aurora_data!FF2195)+1, INT(aurora_data!FF2195))</f>
        <v>0</v>
      </c>
      <c r="DS190" s="228">
        <f>IF(aurora_data!BK2195-INT(aurora_data!BK2195)&gt;=0.75, INT(aurora_data!BK2195)+1, INT(aurora_data!BK2195))</f>
        <v>0</v>
      </c>
      <c r="DT190" s="228">
        <f>IF(aurora_data!FG2195-INT(aurora_data!FG2195)&gt;=0.75, INT(aurora_data!FG2195)+1, INT(aurora_data!FG2195))</f>
        <v>0</v>
      </c>
      <c r="DU190" s="227">
        <f>IF(aurora_data!BL2195-INT(aurora_data!BL2195)&gt;=0.75, INT(aurora_data!BL2195)+1, INT(aurora_data!BL2195))</f>
        <v>0</v>
      </c>
      <c r="DV190" s="228">
        <f>IF(aurora_data!FH2195-INT(aurora_data!FH2195)&gt;=0.75, INT(aurora_data!FH2195)+1, INT(aurora_data!FH2195))</f>
        <v>0</v>
      </c>
      <c r="DW190" s="228">
        <f>IF(aurora_data!BM2195-INT(aurora_data!BM2195)&gt;=0.75, INT(aurora_data!BM2195)+1, INT(aurora_data!BM2195))</f>
        <v>0</v>
      </c>
      <c r="DX190" s="311">
        <f>IF(aurora_data!FI2195-INT(aurora_data!FI2195)&gt;=0.75, INT(aurora_data!FI2195)+1, INT(aurora_data!FI2195))</f>
        <v>0</v>
      </c>
      <c r="DY190" s="228">
        <f>IF(aurora_data!BN2195-INT(aurora_data!BN2195)&gt;=0.75, INT(aurora_data!BN2195)+1, INT(aurora_data!BN2195))</f>
        <v>0</v>
      </c>
      <c r="DZ190" s="228">
        <f>IF(aurora_data!FJ2195-INT(aurora_data!FJ2195)&gt;=0.75, INT(aurora_data!FJ2195)+1, INT(aurora_data!FJ2195))</f>
        <v>0</v>
      </c>
      <c r="EA190" s="228">
        <f>IF(aurora_data!BO2195-INT(aurora_data!BO2195)&gt;=0.75, INT(aurora_data!BO2195)+1, INT(aurora_data!BO2195))</f>
        <v>0</v>
      </c>
      <c r="EB190" s="324">
        <f>IF(aurora_data!FK2195-INT(aurora_data!FK2195)&gt;=0.75, INT(aurora_data!FK2195)+1, INT(aurora_data!FK2195))</f>
        <v>0</v>
      </c>
      <c r="EC190" s="228">
        <f>IF(aurora_data!BP2195-INT(aurora_data!BP2195)&gt;=0.75, INT(aurora_data!BP2195)+1, INT(aurora_data!BP2195))</f>
        <v>0</v>
      </c>
      <c r="ED190" s="311">
        <f>IF(aurora_data!FL2195-INT(aurora_data!FL2195)&gt;=0.75, INT(aurora_data!FL2195)+1, INT(aurora_data!FL2195))</f>
        <v>0</v>
      </c>
      <c r="EE190" s="228">
        <f>IF(aurora_data!BQ2195-INT(aurora_data!BQ2195)&gt;=0.75, INT(aurora_data!BQ2195)+1, INT(aurora_data!BQ2195))</f>
        <v>0</v>
      </c>
      <c r="EF190" s="311">
        <f>IF(aurora_data!FM2195-INT(aurora_data!FM2195)&gt;=0.75, INT(aurora_data!FM2195)+1, INT(aurora_data!FM2195))</f>
        <v>0</v>
      </c>
      <c r="EG190" s="228">
        <f>IF(aurora_data!BR2195-INT(aurora_data!BR2195)&gt;=0.75, INT(aurora_data!BR2195)+1, INT(aurora_data!BR2195))</f>
        <v>0</v>
      </c>
      <c r="EH190" s="311">
        <f>IF(aurora_data!FN2195-INT(aurora_data!FN2195)&gt;=0.75, INT(aurora_data!FN2195)+1, INT(aurora_data!FN2195))</f>
        <v>0</v>
      </c>
      <c r="EI190" s="228">
        <f>IF(aurora_data!BS2195-INT(aurora_data!BS2195)&gt;=0.75, INT(aurora_data!BS2195)+1, INT(aurora_data!BS2195))</f>
        <v>0</v>
      </c>
      <c r="EJ190" s="324">
        <f>IF(aurora_data!FO2195-INT(aurora_data!FO2195)&gt;=0.75, INT(aurora_data!FO2195)+1, INT(aurora_data!FO2195))</f>
        <v>0</v>
      </c>
      <c r="EK190" s="228">
        <f>IF(aurora_data!BT2195-INT(aurora_data!BT2195)&gt;=0.75, INT(aurora_data!BT2195)+1, INT(aurora_data!BT2195))</f>
        <v>0</v>
      </c>
      <c r="EL190" s="311">
        <f>IF(aurora_data!FP2195-INT(aurora_data!FP2195)&gt;=0.75, INT(aurora_data!FP2195)+1, INT(aurora_data!FP2195))</f>
        <v>0</v>
      </c>
      <c r="EM190" s="228">
        <f>IF(aurora_data!BU2195-INT(aurora_data!BU2195)&gt;=0.75, INT(aurora_data!BU2195)+1, INT(aurora_data!BU2195))</f>
        <v>0</v>
      </c>
      <c r="EN190" s="228">
        <f>IF(aurora_data!FQ2195-INT(aurora_data!FQ2195)&gt;=0.75, INT(aurora_data!FQ2195)+1, INT(aurora_data!FQ2195))</f>
        <v>0</v>
      </c>
      <c r="EO190" s="358">
        <f>IF(aurora_data!BV2195-INT(aurora_data!BV2195)&gt;=0.75, INT(aurora_data!BV2195)+1, INT(aurora_data!BV2195))</f>
        <v>0</v>
      </c>
      <c r="EP190" s="311">
        <f>IF(aurora_data!FR2195-INT(aurora_data!FR2195)&gt;=0.75, INT(aurora_data!FR2195)+1, INT(aurora_data!FR2195))</f>
        <v>0</v>
      </c>
      <c r="EQ190" s="228">
        <f>IF(aurora_data!BW2195-INT(aurora_data!BW2195)&gt;=0.75, INT(aurora_data!BW2195)+1, INT(aurora_data!BW2195))</f>
        <v>0</v>
      </c>
      <c r="ER190" s="324">
        <f>IF(aurora_data!FS2195-INT(aurora_data!FS2195)&gt;=0.75, INT(aurora_data!FS2195)+1, INT(aurora_data!FS2195))</f>
        <v>0</v>
      </c>
      <c r="ES190" s="228">
        <f>IF(aurora_data!BX2195-INT(aurora_data!BX2195)&gt;=0.75, INT(aurora_data!BX2195)+1, INT(aurora_data!BX2195))</f>
        <v>0</v>
      </c>
      <c r="ET190" s="311">
        <f>IF(aurora_data!FT2195-INT(aurora_data!FT2195)&gt;=0.75, INT(aurora_data!FT2195)+1, INT(aurora_data!FT2195))</f>
        <v>0</v>
      </c>
      <c r="EU190" s="228">
        <f>IF(aurora_data!BY2195-INT(aurora_data!BY2195)&gt;=0.75, INT(aurora_data!BY2195)+1, INT(aurora_data!BY2195))</f>
        <v>0</v>
      </c>
      <c r="EV190" s="311">
        <f>IF(aurora_data!FU2195-INT(aurora_data!FU2195)&gt;=0.75, INT(aurora_data!FU2195)+1, INT(aurora_data!FU2195))</f>
        <v>0</v>
      </c>
      <c r="EW190" s="228">
        <f>IF(aurora_data!BZ2195-INT(aurora_data!BZ2195)&gt;=0.75, INT(aurora_data!BZ2195)+1, INT(aurora_data!BZ2195))</f>
        <v>0</v>
      </c>
      <c r="EX190" s="311">
        <f>IF(aurora_data!FV2195-INT(aurora_data!FV2195)&gt;=0.75, INT(aurora_data!FV2195)+1, INT(aurora_data!FV2195))</f>
        <v>0</v>
      </c>
      <c r="EY190" s="228">
        <f>IF(aurora_data!CA2195-INT(aurora_data!CA2195)&gt;=0.75, INT(aurora_data!CA2195)+1, INT(aurora_data!CA2195))</f>
        <v>0</v>
      </c>
      <c r="EZ190" s="311">
        <f>IF(aurora_data!FW2195-INT(aurora_data!FW2195)&gt;=0.75, INT(aurora_data!FW2195)+1, INT(aurora_data!FW2195))</f>
        <v>0</v>
      </c>
      <c r="FA190" s="228">
        <f>IF(aurora_data!CB2195-INT(aurora_data!CB2195)&gt;=0.75, INT(aurora_data!CB2195)+1, INT(aurora_data!CB2195))</f>
        <v>0</v>
      </c>
      <c r="FB190" s="228">
        <f>IF(aurora_data!FX2195-INT(aurora_data!FX2195)&gt;=0.75, INT(aurora_data!FX2195)+1, INT(aurora_data!FX2195))</f>
        <v>0</v>
      </c>
      <c r="FC190" s="228">
        <f>IF(aurora_data!CC2195-INT(aurora_data!CC2195)&gt;=0.75, INT(aurora_data!CC2195)+1, INT(aurora_data!CC2195))</f>
        <v>0</v>
      </c>
      <c r="FD190" s="311">
        <f>IF(aurora_data!FY2195-INT(aurora_data!FY2195)&gt;=0.75, INT(aurora_data!FY2195)+1, INT(aurora_data!FY2195))</f>
        <v>0</v>
      </c>
      <c r="FE190" s="228">
        <f>IF(aurora_data!CD2195-INT(aurora_data!CD2195)&gt;=0.75, INT(aurora_data!CD2195)+1, INT(aurora_data!CD2195))</f>
        <v>0</v>
      </c>
      <c r="FF190" s="228">
        <f>IF(aurora_data!FZ2195-INT(aurora_data!FZ2195)&gt;=0.75, INT(aurora_data!FZ2195)+1, INT(aurora_data!FZ2195))</f>
        <v>0</v>
      </c>
      <c r="FG190" s="228">
        <f>IF(aurora_data!CE2195-INT(aurora_data!CE2195)&gt;=0.75, INT(aurora_data!CE2195)+1, INT(aurora_data!CE2195))</f>
        <v>0</v>
      </c>
      <c r="FH190" s="228">
        <f>IF(aurora_data!GA2195-INT(aurora_data!GA2195)&gt;=0.75, INT(aurora_data!GA2195)+1, INT(aurora_data!GA2195))</f>
        <v>0</v>
      </c>
      <c r="FI190" s="227">
        <f>IF(aurora_data!CF2195-INT(aurora_data!CF2195)&gt;=0.75,INT(aurora_data!CF2195)+1,INT(aurora_data!CF2195))</f>
        <v>0</v>
      </c>
      <c r="FJ190" s="305">
        <f>IF(aurora_data!GB2195-INT(aurora_data!GB2195)&gt;=0.75,INT(aurora_data!GB2195)+1,INT(aurora_data!GB2195))</f>
        <v>0</v>
      </c>
      <c r="FK190" s="228">
        <f>IF(aurora_data!CG2195-INT(aurora_data!CG2195)&gt;=0.75,INT(aurora_data!CG2195)+1,INT(aurora_data!CG2195))</f>
        <v>0</v>
      </c>
      <c r="FL190" s="311">
        <f>IF(aurora_data!GC2195-INT(aurora_data!GC2195)&gt;=0.75, INT(aurora_data!GC2195)+1, INT(aurora_data!GC2195))</f>
        <v>0</v>
      </c>
      <c r="FM190" s="228">
        <f>IF(aurora_data!CH2195-INT(aurora_data!CH2195)&gt;=0.75, INT(aurora_data!CH2195)+1, INT(aurora_data!CH2195))</f>
        <v>0</v>
      </c>
      <c r="FN190" s="311">
        <f>IF(aurora_data!GD2195-INT(aurora_data!GD2195)&gt;=0.75, INT(aurora_data!GD2195)+1, INT(aurora_data!GD2195))</f>
        <v>0</v>
      </c>
      <c r="FO190" s="228">
        <f>IF(aurora_data!CI2195-INT(aurora_data!CI2195)&gt;=0.75, INT(aurora_data!CI2195)+1, INT(aurora_data!CI2195))</f>
        <v>0</v>
      </c>
      <c r="FP190" s="324">
        <f>IF(aurora_data!GE2195-INT(aurora_data!GE2195)&gt;=0.75, INT(aurora_data!GE2195)+1, INT(aurora_data!GE2195))</f>
        <v>0</v>
      </c>
      <c r="FQ190" s="228">
        <f>IF(aurora_data!CJ2195-INT(aurora_data!CJ2195)&gt;=0.75, INT(aurora_data!CJ2195)+1, INT(aurora_data!CJ2195))</f>
        <v>0</v>
      </c>
      <c r="FR190" s="311">
        <f>IF(aurora_data!GF2195-INT(aurora_data!GF2195)&gt;=0.75, INT(aurora_data!GF2195)+1, INT(aurora_data!GF2195))</f>
        <v>0</v>
      </c>
      <c r="FS190" s="228">
        <f>IF(aurora_data!CK2195-INT(aurora_data!CK2195)&gt;=0.75, INT(aurora_data!CK2195)+1, INT(aurora_data!CK2195))</f>
        <v>0</v>
      </c>
      <c r="FT190" s="311">
        <f>IF(aurora_data!GG2195-INT(aurora_data!GG2195)&gt;=0.75, INT(aurora_data!GG2195)+1, INT(aurora_data!GG2195))</f>
        <v>0</v>
      </c>
      <c r="FU190" s="228">
        <f>IF(aurora_data!CL2195-INT(aurora_data!CL2195)&gt;=0.75, INT(aurora_data!CL2195)+1, INT(aurora_data!CL2195))</f>
        <v>0</v>
      </c>
      <c r="FV190" s="311">
        <f>IF(aurora_data!GH2195-INT(aurora_data!GH2195)&gt;=0.75, INT(aurora_data!GH2195)+1, INT(aurora_data!GH2195))</f>
        <v>0</v>
      </c>
      <c r="FW190" s="228">
        <f>IF(aurora_data!CM2195-INT(aurora_data!CM2195)&gt;=0.75, INT(aurora_data!CM2195)+1, INT(aurora_data!CM2195))</f>
        <v>0</v>
      </c>
      <c r="FX190" s="324">
        <f>IF(aurora_data!GI2195-INT(aurora_data!GI2195)&gt;=0.75, INT(aurora_data!GI2195)+1, INT(aurora_data!GI2195))</f>
        <v>0</v>
      </c>
      <c r="FY190" s="228">
        <f>IF(aurora_data!CN2195-INT(aurora_data!CN2195)&gt;=0.75, INT(aurora_data!CN2195)+1, INT(aurora_data!CN2195))</f>
        <v>0</v>
      </c>
      <c r="FZ190" s="311">
        <f>IF(aurora_data!GJ2195-INT(aurora_data!GJ2195)&gt;=0.75, INT(aurora_data!GJ2195)+1, INT(aurora_data!GJ2195))</f>
        <v>0</v>
      </c>
      <c r="GA190" s="228">
        <f>IF(aurora_data!CO2195-INT(aurora_data!CO2195)&gt;=0.75, INT(aurora_data!CO2195)+1, INT(aurora_data!CO2195))</f>
        <v>0</v>
      </c>
      <c r="GB190" s="228">
        <f>IF(aurora_data!GK2195-INT(aurora_data!GK2195)&gt;=0.75, INT(aurora_data!GK2195)+1, INT(aurora_data!GK2195))</f>
        <v>0</v>
      </c>
      <c r="GC190" s="358">
        <f>IF(aurora_data!CP2195-INT(aurora_data!CP2195)&gt;=0.75, INT(aurora_data!CP2195)+1, INT(aurora_data!CP2195))</f>
        <v>0</v>
      </c>
      <c r="GD190" s="311">
        <f>IF(aurora_data!GL2195-INT(aurora_data!GL2195)&gt;=0.75, INT(aurora_data!GL2195)+1, INT(aurora_data!GL2195))</f>
        <v>0</v>
      </c>
      <c r="GE190" s="228">
        <f>IF(aurora_data!CQ2195-INT(aurora_data!CQ2195)&gt;=0.75, INT(aurora_data!CQ2195)+1, INT(aurora_data!CQ2195))</f>
        <v>0</v>
      </c>
      <c r="GF190" s="324">
        <f>IF(aurora_data!GM2195-INT(aurora_data!GM2195)&gt;=0.75, INT(aurora_data!GM2195)+1, INT(aurora_data!GM2195))</f>
        <v>0</v>
      </c>
      <c r="GG190" s="228">
        <f>IF(aurora_data!CR2195-INT(aurora_data!CR2195)&gt;=0.75, INT(aurora_data!CR2195)+1, INT(aurora_data!CR2195))</f>
        <v>0</v>
      </c>
      <c r="GH190" s="311">
        <f>IF(aurora_data!GN2195-INT(aurora_data!GN2195)&gt;=0.75, INT(aurora_data!GN2195)+1, INT(aurora_data!GN2195))</f>
        <v>0</v>
      </c>
      <c r="GI190" s="228">
        <f>IF(aurora_data!CS2195-INT(aurora_data!CS2195)&gt;=0.75, INT(aurora_data!CS2195)+1, INT(aurora_data!CS2195))</f>
        <v>0</v>
      </c>
      <c r="GJ190" s="311">
        <f>IF(aurora_data!GO2195-INT(aurora_data!GO2195)&gt;=0.75, INT(aurora_data!GO2195)+1, INT(aurora_data!GO2195))</f>
        <v>0</v>
      </c>
      <c r="GK190" s="228">
        <f>IF(aurora_data!CT2195-INT(aurora_data!CT2195)&gt;=0.75, INT(aurora_data!CT2195)+1, INT(aurora_data!CT2195))</f>
        <v>0</v>
      </c>
      <c r="GL190" s="311">
        <f>IF(aurora_data!GP2195-INT(aurora_data!GP2195)&gt;=0.75, INT(aurora_data!GP2195)+1, INT(aurora_data!GP2195))</f>
        <v>0</v>
      </c>
      <c r="GM190" s="228">
        <f>IF(aurora_data!CU2195-INT(aurora_data!CU2195)&gt;=0.75, INT(aurora_data!CU2195)+1, INT(aurora_data!CU2195))</f>
        <v>0</v>
      </c>
      <c r="GN190" s="311">
        <f>IF(aurora_data!GQ2195-INT(aurora_data!GQ2195)&gt;=0.75, INT(aurora_data!GQ2195)+1, INT(aurora_data!GQ2195))</f>
        <v>0</v>
      </c>
      <c r="GO190" s="228">
        <f>IF(aurora_data!CV2195-INT(aurora_data!CV2195)&gt;=0.75, INT(aurora_data!CV2195)+1, INT(aurora_data!CV2195))</f>
        <v>0</v>
      </c>
      <c r="GP190" s="228">
        <f>IF(aurora_data!GR2195-INT(aurora_data!GR2195)&gt;=0.75, INT(aurora_data!GR2195)+1, INT(aurora_data!GR2195))</f>
        <v>0</v>
      </c>
      <c r="GQ190" s="228">
        <f>IF(aurora_data!CW2195-INT(aurora_data!CW2195)&gt;=0.75, INT(aurora_data!CW2195)+1, INT(aurora_data!CW2195))</f>
        <v>0</v>
      </c>
      <c r="GR190" s="311">
        <f>IF(aurora_data!GS2195-INT(aurora_data!GS2195)&gt;=0.75, INT(aurora_data!GS2195)+1, INT(aurora_data!GS2195))</f>
        <v>0</v>
      </c>
      <c r="GS190" s="228">
        <f>IF(aurora_data!CX2195-INT(aurora_data!CX2195)&gt;=0.75, INT(aurora_data!CX2195)+1, INT(aurora_data!CX2195))</f>
        <v>0</v>
      </c>
      <c r="GT190" s="228">
        <f>IF(aurora_data!GT2195-INT(aurora_data!GT2195)&gt;=0.75, INT(aurora_data!GT2195)+1, INT(aurora_data!GT2195))</f>
        <v>0</v>
      </c>
      <c r="GU190" s="228">
        <f>IF(aurora_data!CY2195-INT(aurora_data!CY2195)&gt;=0.75, INT(aurora_data!CY2195)+1, INT(aurora_data!CY2195))</f>
        <v>0</v>
      </c>
      <c r="GV190" s="228">
        <f>IF(aurora_data!GU2195-INT(aurora_data!GU2195)&gt;=0.75, INT(aurora_data!GU2195)+1, INT(aurora_data!GU2195))</f>
        <v>0</v>
      </c>
      <c r="GW190" s="230" t="s">
        <v>622</v>
      </c>
      <c r="GX190" s="227">
        <f>aurora_data!GV2195</f>
        <v>0</v>
      </c>
      <c r="GY190" s="231">
        <f t="shared" si="273"/>
        <v>0</v>
      </c>
    </row>
    <row r="191" spans="2:207" s="2" customFormat="1">
      <c r="B191" s="512"/>
      <c r="C191" s="519"/>
      <c r="D191" s="232" t="s">
        <v>623</v>
      </c>
      <c r="E191" s="233">
        <f t="shared" ref="E191:BP191" si="274">ROUNDDOWN((E193+$E$8)*($GX183),0)</f>
        <v>5</v>
      </c>
      <c r="F191" s="305">
        <f t="shared" si="274"/>
        <v>5</v>
      </c>
      <c r="G191" s="352">
        <f t="shared" si="274"/>
        <v>5</v>
      </c>
      <c r="H191" s="305">
        <f t="shared" si="274"/>
        <v>5</v>
      </c>
      <c r="I191" s="352">
        <f t="shared" si="274"/>
        <v>5</v>
      </c>
      <c r="J191" s="305">
        <f t="shared" si="274"/>
        <v>5</v>
      </c>
      <c r="K191" s="352">
        <f t="shared" si="274"/>
        <v>5</v>
      </c>
      <c r="L191" s="318">
        <f t="shared" si="274"/>
        <v>5</v>
      </c>
      <c r="M191" s="336">
        <f t="shared" si="274"/>
        <v>5</v>
      </c>
      <c r="N191" s="305">
        <f t="shared" si="274"/>
        <v>5</v>
      </c>
      <c r="O191" s="234">
        <f t="shared" si="274"/>
        <v>5</v>
      </c>
      <c r="P191" s="305">
        <f t="shared" si="274"/>
        <v>5</v>
      </c>
      <c r="Q191" s="352">
        <f t="shared" si="274"/>
        <v>5</v>
      </c>
      <c r="R191" s="305">
        <f t="shared" si="274"/>
        <v>5</v>
      </c>
      <c r="S191" s="234">
        <f t="shared" si="274"/>
        <v>5</v>
      </c>
      <c r="T191" s="318">
        <f t="shared" si="274"/>
        <v>5</v>
      </c>
      <c r="U191" s="336">
        <f t="shared" si="274"/>
        <v>5</v>
      </c>
      <c r="V191" s="305">
        <f t="shared" si="274"/>
        <v>5</v>
      </c>
      <c r="W191" s="234">
        <f t="shared" si="274"/>
        <v>5</v>
      </c>
      <c r="X191" s="234">
        <f t="shared" si="274"/>
        <v>5</v>
      </c>
      <c r="Y191" s="352">
        <f t="shared" si="274"/>
        <v>5</v>
      </c>
      <c r="Z191" s="305">
        <f t="shared" si="274"/>
        <v>5</v>
      </c>
      <c r="AA191" s="234">
        <f t="shared" si="274"/>
        <v>5</v>
      </c>
      <c r="AB191" s="318">
        <f t="shared" si="274"/>
        <v>5</v>
      </c>
      <c r="AC191" s="234">
        <f t="shared" si="274"/>
        <v>5</v>
      </c>
      <c r="AD191" s="234">
        <f t="shared" si="274"/>
        <v>5</v>
      </c>
      <c r="AE191" s="234">
        <f t="shared" si="274"/>
        <v>5</v>
      </c>
      <c r="AF191" s="305">
        <f t="shared" si="274"/>
        <v>5</v>
      </c>
      <c r="AG191" s="234">
        <f t="shared" si="274"/>
        <v>5</v>
      </c>
      <c r="AH191" s="234">
        <f t="shared" si="274"/>
        <v>5</v>
      </c>
      <c r="AI191" s="234">
        <f t="shared" si="274"/>
        <v>5</v>
      </c>
      <c r="AJ191" s="235">
        <f t="shared" si="274"/>
        <v>5</v>
      </c>
      <c r="AK191" s="234">
        <f t="shared" si="274"/>
        <v>5</v>
      </c>
      <c r="AL191" s="234">
        <f t="shared" si="274"/>
        <v>5</v>
      </c>
      <c r="AM191" s="234">
        <f t="shared" si="274"/>
        <v>5</v>
      </c>
      <c r="AN191" s="305">
        <f t="shared" si="274"/>
        <v>5</v>
      </c>
      <c r="AO191" s="234">
        <f t="shared" si="274"/>
        <v>5</v>
      </c>
      <c r="AP191" s="234">
        <f t="shared" si="274"/>
        <v>5</v>
      </c>
      <c r="AQ191" s="234">
        <f t="shared" si="274"/>
        <v>5</v>
      </c>
      <c r="AR191" s="235">
        <f t="shared" si="274"/>
        <v>5</v>
      </c>
      <c r="AS191" s="234">
        <f t="shared" si="274"/>
        <v>5</v>
      </c>
      <c r="AT191" s="305">
        <f t="shared" si="274"/>
        <v>5</v>
      </c>
      <c r="AU191" s="234">
        <f t="shared" si="274"/>
        <v>5</v>
      </c>
      <c r="AV191" s="305">
        <f t="shared" si="274"/>
        <v>5</v>
      </c>
      <c r="AW191" s="234">
        <f t="shared" si="274"/>
        <v>5</v>
      </c>
      <c r="AX191" s="305">
        <f t="shared" si="274"/>
        <v>5</v>
      </c>
      <c r="AY191" s="234">
        <f t="shared" si="274"/>
        <v>5</v>
      </c>
      <c r="AZ191" s="318">
        <f t="shared" si="274"/>
        <v>5</v>
      </c>
      <c r="BA191" s="336">
        <f t="shared" si="274"/>
        <v>5</v>
      </c>
      <c r="BB191" s="305">
        <f t="shared" si="274"/>
        <v>5</v>
      </c>
      <c r="BC191" s="234">
        <f t="shared" si="274"/>
        <v>5</v>
      </c>
      <c r="BD191" s="305">
        <f t="shared" si="274"/>
        <v>5</v>
      </c>
      <c r="BE191" s="234">
        <f t="shared" si="274"/>
        <v>6</v>
      </c>
      <c r="BF191" s="305">
        <f t="shared" si="274"/>
        <v>6</v>
      </c>
      <c r="BG191" s="234">
        <f t="shared" si="274"/>
        <v>5</v>
      </c>
      <c r="BH191" s="318">
        <f t="shared" si="274"/>
        <v>5</v>
      </c>
      <c r="BI191" s="234">
        <f t="shared" si="274"/>
        <v>5</v>
      </c>
      <c r="BJ191" s="305">
        <f t="shared" si="274"/>
        <v>5</v>
      </c>
      <c r="BK191" s="234">
        <f t="shared" si="274"/>
        <v>5</v>
      </c>
      <c r="BL191" s="305">
        <f t="shared" si="274"/>
        <v>5</v>
      </c>
      <c r="BM191" s="234">
        <f t="shared" si="274"/>
        <v>6</v>
      </c>
      <c r="BN191" s="305">
        <f t="shared" si="274"/>
        <v>6</v>
      </c>
      <c r="BO191" s="234">
        <f t="shared" si="274"/>
        <v>5</v>
      </c>
      <c r="BP191" s="318">
        <f t="shared" si="274"/>
        <v>5</v>
      </c>
      <c r="BQ191" s="234">
        <f t="shared" ref="BQ191:EB191" si="275">ROUNDDOWN((BQ193+$E$8)*($GX183),0)</f>
        <v>5</v>
      </c>
      <c r="BR191" s="305">
        <f t="shared" si="275"/>
        <v>5</v>
      </c>
      <c r="BS191" s="234">
        <f t="shared" si="275"/>
        <v>5</v>
      </c>
      <c r="BT191" s="305">
        <f t="shared" si="275"/>
        <v>5</v>
      </c>
      <c r="BU191" s="234">
        <f t="shared" si="275"/>
        <v>6</v>
      </c>
      <c r="BV191" s="305">
        <f t="shared" si="275"/>
        <v>6</v>
      </c>
      <c r="BW191" s="234">
        <f t="shared" si="275"/>
        <v>5</v>
      </c>
      <c r="BX191" s="235">
        <f t="shared" si="275"/>
        <v>5</v>
      </c>
      <c r="BY191" s="234">
        <f t="shared" si="275"/>
        <v>5</v>
      </c>
      <c r="BZ191" s="234">
        <f t="shared" si="275"/>
        <v>5</v>
      </c>
      <c r="CA191" s="234">
        <f t="shared" si="275"/>
        <v>5</v>
      </c>
      <c r="CB191" s="305">
        <f t="shared" si="275"/>
        <v>5</v>
      </c>
      <c r="CC191" s="234">
        <f t="shared" si="275"/>
        <v>5</v>
      </c>
      <c r="CD191" s="234">
        <f t="shared" si="275"/>
        <v>5</v>
      </c>
      <c r="CE191" s="234">
        <f t="shared" si="275"/>
        <v>5</v>
      </c>
      <c r="CF191" s="234">
        <f t="shared" si="275"/>
        <v>5</v>
      </c>
      <c r="CG191" s="233">
        <f t="shared" si="275"/>
        <v>5</v>
      </c>
      <c r="CH191" s="234">
        <f t="shared" si="275"/>
        <v>5</v>
      </c>
      <c r="CI191" s="234">
        <f t="shared" si="275"/>
        <v>5</v>
      </c>
      <c r="CJ191" s="305">
        <f t="shared" si="275"/>
        <v>5</v>
      </c>
      <c r="CK191" s="234">
        <f t="shared" si="275"/>
        <v>6</v>
      </c>
      <c r="CL191" s="234">
        <f t="shared" si="275"/>
        <v>6</v>
      </c>
      <c r="CM191" s="234">
        <f t="shared" si="275"/>
        <v>6</v>
      </c>
      <c r="CN191" s="318">
        <f t="shared" si="275"/>
        <v>6</v>
      </c>
      <c r="CO191" s="234">
        <f t="shared" si="275"/>
        <v>5</v>
      </c>
      <c r="CP191" s="234">
        <f t="shared" si="275"/>
        <v>5</v>
      </c>
      <c r="CQ191" s="234">
        <f t="shared" si="275"/>
        <v>5</v>
      </c>
      <c r="CR191" s="305">
        <f t="shared" si="275"/>
        <v>5</v>
      </c>
      <c r="CS191" s="234">
        <f t="shared" si="275"/>
        <v>6</v>
      </c>
      <c r="CT191" s="305">
        <f t="shared" si="275"/>
        <v>6</v>
      </c>
      <c r="CU191" s="234">
        <f t="shared" si="275"/>
        <v>6</v>
      </c>
      <c r="CV191" s="318">
        <f t="shared" si="275"/>
        <v>6</v>
      </c>
      <c r="CW191" s="234">
        <f t="shared" si="275"/>
        <v>5</v>
      </c>
      <c r="CX191" s="305">
        <f t="shared" si="275"/>
        <v>5</v>
      </c>
      <c r="CY191" s="234">
        <f t="shared" si="275"/>
        <v>5</v>
      </c>
      <c r="CZ191" s="305">
        <f t="shared" si="275"/>
        <v>5</v>
      </c>
      <c r="DA191" s="234">
        <f t="shared" si="275"/>
        <v>6</v>
      </c>
      <c r="DB191" s="305">
        <f t="shared" si="275"/>
        <v>6</v>
      </c>
      <c r="DC191" s="234">
        <f t="shared" si="275"/>
        <v>6</v>
      </c>
      <c r="DD191" s="318">
        <f t="shared" si="275"/>
        <v>6</v>
      </c>
      <c r="DE191" s="234">
        <f t="shared" si="275"/>
        <v>5</v>
      </c>
      <c r="DF191" s="305">
        <f t="shared" si="275"/>
        <v>5</v>
      </c>
      <c r="DG191" s="234">
        <f t="shared" si="275"/>
        <v>5</v>
      </c>
      <c r="DH191" s="305">
        <f t="shared" si="275"/>
        <v>5</v>
      </c>
      <c r="DI191" s="234">
        <f t="shared" si="275"/>
        <v>6</v>
      </c>
      <c r="DJ191" s="305">
        <f t="shared" si="275"/>
        <v>6</v>
      </c>
      <c r="DK191" s="234">
        <f t="shared" si="275"/>
        <v>5</v>
      </c>
      <c r="DL191" s="305">
        <f t="shared" si="275"/>
        <v>5</v>
      </c>
      <c r="DM191" s="234">
        <f t="shared" si="275"/>
        <v>5</v>
      </c>
      <c r="DN191" s="234">
        <f t="shared" si="275"/>
        <v>5</v>
      </c>
      <c r="DO191" s="234">
        <f t="shared" si="275"/>
        <v>5</v>
      </c>
      <c r="DP191" s="305">
        <f t="shared" si="275"/>
        <v>5</v>
      </c>
      <c r="DQ191" s="234">
        <f t="shared" si="275"/>
        <v>5</v>
      </c>
      <c r="DR191" s="234">
        <f t="shared" si="275"/>
        <v>5</v>
      </c>
      <c r="DS191" s="234">
        <f t="shared" si="275"/>
        <v>5</v>
      </c>
      <c r="DT191" s="234">
        <f t="shared" si="275"/>
        <v>5</v>
      </c>
      <c r="DU191" s="233">
        <f t="shared" si="275"/>
        <v>5</v>
      </c>
      <c r="DV191" s="234">
        <f t="shared" si="275"/>
        <v>5</v>
      </c>
      <c r="DW191" s="234">
        <f t="shared" si="275"/>
        <v>5</v>
      </c>
      <c r="DX191" s="305">
        <f t="shared" si="275"/>
        <v>5</v>
      </c>
      <c r="DY191" s="234">
        <f t="shared" si="275"/>
        <v>5</v>
      </c>
      <c r="DZ191" s="234">
        <f t="shared" si="275"/>
        <v>5</v>
      </c>
      <c r="EA191" s="234">
        <f t="shared" si="275"/>
        <v>5</v>
      </c>
      <c r="EB191" s="318">
        <f t="shared" si="275"/>
        <v>5</v>
      </c>
      <c r="EC191" s="234">
        <f t="shared" ref="EC191:GN191" si="276">ROUNDDOWN((EC193+$E$8)*($GX183),0)</f>
        <v>5</v>
      </c>
      <c r="ED191" s="305">
        <f t="shared" si="276"/>
        <v>5</v>
      </c>
      <c r="EE191" s="234">
        <f t="shared" si="276"/>
        <v>5</v>
      </c>
      <c r="EF191" s="305">
        <f t="shared" si="276"/>
        <v>5</v>
      </c>
      <c r="EG191" s="234">
        <f t="shared" si="276"/>
        <v>5</v>
      </c>
      <c r="EH191" s="305">
        <f t="shared" si="276"/>
        <v>5</v>
      </c>
      <c r="EI191" s="234">
        <f t="shared" si="276"/>
        <v>5</v>
      </c>
      <c r="EJ191" s="318">
        <f t="shared" si="276"/>
        <v>5</v>
      </c>
      <c r="EK191" s="234">
        <f t="shared" si="276"/>
        <v>5</v>
      </c>
      <c r="EL191" s="305">
        <f t="shared" si="276"/>
        <v>5</v>
      </c>
      <c r="EM191" s="234">
        <f t="shared" si="276"/>
        <v>5</v>
      </c>
      <c r="EN191" s="234">
        <f t="shared" si="276"/>
        <v>5</v>
      </c>
      <c r="EO191" s="352">
        <f t="shared" si="276"/>
        <v>5</v>
      </c>
      <c r="EP191" s="305">
        <f t="shared" si="276"/>
        <v>5</v>
      </c>
      <c r="EQ191" s="234">
        <f t="shared" si="276"/>
        <v>5</v>
      </c>
      <c r="ER191" s="318">
        <f t="shared" si="276"/>
        <v>5</v>
      </c>
      <c r="ES191" s="234">
        <f t="shared" si="276"/>
        <v>5</v>
      </c>
      <c r="ET191" s="305">
        <f t="shared" si="276"/>
        <v>5</v>
      </c>
      <c r="EU191" s="234">
        <f t="shared" si="276"/>
        <v>5</v>
      </c>
      <c r="EV191" s="305">
        <f t="shared" si="276"/>
        <v>5</v>
      </c>
      <c r="EW191" s="234">
        <f t="shared" si="276"/>
        <v>5</v>
      </c>
      <c r="EX191" s="305">
        <f t="shared" si="276"/>
        <v>5</v>
      </c>
      <c r="EY191" s="234">
        <f t="shared" si="276"/>
        <v>5</v>
      </c>
      <c r="EZ191" s="305">
        <f t="shared" si="276"/>
        <v>5</v>
      </c>
      <c r="FA191" s="234">
        <f t="shared" si="276"/>
        <v>5</v>
      </c>
      <c r="FB191" s="234">
        <f t="shared" si="276"/>
        <v>5</v>
      </c>
      <c r="FC191" s="234">
        <f t="shared" si="276"/>
        <v>5</v>
      </c>
      <c r="FD191" s="305">
        <f t="shared" si="276"/>
        <v>5</v>
      </c>
      <c r="FE191" s="234">
        <f t="shared" si="276"/>
        <v>5</v>
      </c>
      <c r="FF191" s="234">
        <f t="shared" si="276"/>
        <v>5</v>
      </c>
      <c r="FG191" s="234">
        <f t="shared" si="276"/>
        <v>5</v>
      </c>
      <c r="FH191" s="234">
        <f t="shared" si="276"/>
        <v>5</v>
      </c>
      <c r="FI191" s="233">
        <f t="shared" si="276"/>
        <v>5</v>
      </c>
      <c r="FJ191" s="305">
        <f t="shared" si="276"/>
        <v>5</v>
      </c>
      <c r="FK191" s="234">
        <f t="shared" si="276"/>
        <v>5</v>
      </c>
      <c r="FL191" s="305">
        <f t="shared" si="276"/>
        <v>5</v>
      </c>
      <c r="FM191" s="234">
        <f t="shared" si="276"/>
        <v>5</v>
      </c>
      <c r="FN191" s="305">
        <f t="shared" si="276"/>
        <v>5</v>
      </c>
      <c r="FO191" s="234">
        <f t="shared" si="276"/>
        <v>5</v>
      </c>
      <c r="FP191" s="318">
        <f t="shared" si="276"/>
        <v>5</v>
      </c>
      <c r="FQ191" s="234">
        <f t="shared" si="276"/>
        <v>6</v>
      </c>
      <c r="FR191" s="305">
        <f t="shared" si="276"/>
        <v>6</v>
      </c>
      <c r="FS191" s="234">
        <f t="shared" si="276"/>
        <v>5</v>
      </c>
      <c r="FT191" s="305">
        <f t="shared" si="276"/>
        <v>5</v>
      </c>
      <c r="FU191" s="234">
        <f t="shared" si="276"/>
        <v>6</v>
      </c>
      <c r="FV191" s="305">
        <f t="shared" si="276"/>
        <v>6</v>
      </c>
      <c r="FW191" s="234">
        <f t="shared" si="276"/>
        <v>5</v>
      </c>
      <c r="FX191" s="318">
        <f t="shared" si="276"/>
        <v>5</v>
      </c>
      <c r="FY191" s="234">
        <f t="shared" si="276"/>
        <v>7</v>
      </c>
      <c r="FZ191" s="305">
        <f t="shared" si="276"/>
        <v>7</v>
      </c>
      <c r="GA191" s="234">
        <f t="shared" si="276"/>
        <v>6</v>
      </c>
      <c r="GB191" s="234">
        <f t="shared" si="276"/>
        <v>6</v>
      </c>
      <c r="GC191" s="352">
        <f t="shared" si="276"/>
        <v>8</v>
      </c>
      <c r="GD191" s="305">
        <f t="shared" si="276"/>
        <v>8</v>
      </c>
      <c r="GE191" s="234">
        <f t="shared" si="276"/>
        <v>6</v>
      </c>
      <c r="GF191" s="318">
        <f t="shared" si="276"/>
        <v>6</v>
      </c>
      <c r="GG191" s="234">
        <f t="shared" si="276"/>
        <v>8</v>
      </c>
      <c r="GH191" s="305">
        <f t="shared" si="276"/>
        <v>8</v>
      </c>
      <c r="GI191" s="234">
        <f t="shared" si="276"/>
        <v>7</v>
      </c>
      <c r="GJ191" s="305">
        <f t="shared" si="276"/>
        <v>7</v>
      </c>
      <c r="GK191" s="234">
        <f t="shared" si="276"/>
        <v>9</v>
      </c>
      <c r="GL191" s="305">
        <f t="shared" si="276"/>
        <v>9</v>
      </c>
      <c r="GM191" s="234">
        <f t="shared" si="276"/>
        <v>7</v>
      </c>
      <c r="GN191" s="305">
        <f t="shared" si="276"/>
        <v>7</v>
      </c>
      <c r="GO191" s="234">
        <f t="shared" ref="GO191:GV191" si="277">ROUNDDOWN((GO193+$E$8)*($GX183),0)</f>
        <v>5</v>
      </c>
      <c r="GP191" s="234">
        <f t="shared" si="277"/>
        <v>5</v>
      </c>
      <c r="GQ191" s="234">
        <f t="shared" si="277"/>
        <v>5</v>
      </c>
      <c r="GR191" s="305">
        <f t="shared" si="277"/>
        <v>5</v>
      </c>
      <c r="GS191" s="234">
        <f t="shared" si="277"/>
        <v>5</v>
      </c>
      <c r="GT191" s="234">
        <f t="shared" si="277"/>
        <v>5</v>
      </c>
      <c r="GU191" s="234">
        <f t="shared" si="277"/>
        <v>5</v>
      </c>
      <c r="GV191" s="234">
        <f t="shared" si="277"/>
        <v>5</v>
      </c>
      <c r="GW191" s="236"/>
      <c r="GX191" s="237"/>
      <c r="GY191" s="238"/>
    </row>
    <row r="192" spans="2:207" s="2" customFormat="1" ht="16.5" thickBot="1">
      <c r="B192" s="512"/>
      <c r="C192" s="519"/>
      <c r="D192" s="232" t="s">
        <v>624</v>
      </c>
      <c r="E192" s="239">
        <f t="shared" ref="E192:BP192" si="278">IF(ROUND(((E193-$E$8)*($GX183))+0.25,0) &lt;=0,1,((E193-$E$8)*($GX183))+0.25)</f>
        <v>1</v>
      </c>
      <c r="F192" s="306">
        <f t="shared" si="278"/>
        <v>1</v>
      </c>
      <c r="G192" s="353">
        <f t="shared" si="278"/>
        <v>1</v>
      </c>
      <c r="H192" s="306">
        <f t="shared" si="278"/>
        <v>1</v>
      </c>
      <c r="I192" s="353">
        <f t="shared" si="278"/>
        <v>1</v>
      </c>
      <c r="J192" s="306">
        <f t="shared" si="278"/>
        <v>1</v>
      </c>
      <c r="K192" s="353">
        <f t="shared" si="278"/>
        <v>1</v>
      </c>
      <c r="L192" s="319">
        <f t="shared" si="278"/>
        <v>1</v>
      </c>
      <c r="M192" s="337">
        <f t="shared" si="278"/>
        <v>1</v>
      </c>
      <c r="N192" s="306">
        <f t="shared" si="278"/>
        <v>1</v>
      </c>
      <c r="O192" s="240">
        <f t="shared" si="278"/>
        <v>1</v>
      </c>
      <c r="P192" s="306">
        <f t="shared" si="278"/>
        <v>1</v>
      </c>
      <c r="Q192" s="353">
        <f t="shared" si="278"/>
        <v>1</v>
      </c>
      <c r="R192" s="306">
        <f t="shared" si="278"/>
        <v>1</v>
      </c>
      <c r="S192" s="240">
        <f t="shared" si="278"/>
        <v>1</v>
      </c>
      <c r="T192" s="319">
        <f t="shared" si="278"/>
        <v>1</v>
      </c>
      <c r="U192" s="337">
        <f t="shared" si="278"/>
        <v>1</v>
      </c>
      <c r="V192" s="306">
        <f t="shared" si="278"/>
        <v>1</v>
      </c>
      <c r="W192" s="240">
        <f t="shared" si="278"/>
        <v>1</v>
      </c>
      <c r="X192" s="240">
        <f t="shared" si="278"/>
        <v>1</v>
      </c>
      <c r="Y192" s="353">
        <f t="shared" si="278"/>
        <v>1</v>
      </c>
      <c r="Z192" s="306">
        <f t="shared" si="278"/>
        <v>1</v>
      </c>
      <c r="AA192" s="240">
        <f t="shared" si="278"/>
        <v>1</v>
      </c>
      <c r="AB192" s="319">
        <f t="shared" si="278"/>
        <v>1</v>
      </c>
      <c r="AC192" s="240">
        <f t="shared" si="278"/>
        <v>1</v>
      </c>
      <c r="AD192" s="240">
        <f t="shared" si="278"/>
        <v>1</v>
      </c>
      <c r="AE192" s="240">
        <f t="shared" si="278"/>
        <v>1</v>
      </c>
      <c r="AF192" s="306">
        <f t="shared" si="278"/>
        <v>1</v>
      </c>
      <c r="AG192" s="240">
        <f t="shared" si="278"/>
        <v>1</v>
      </c>
      <c r="AH192" s="240">
        <f t="shared" si="278"/>
        <v>1</v>
      </c>
      <c r="AI192" s="240">
        <f t="shared" si="278"/>
        <v>1</v>
      </c>
      <c r="AJ192" s="241">
        <f t="shared" si="278"/>
        <v>1</v>
      </c>
      <c r="AK192" s="240">
        <f t="shared" si="278"/>
        <v>1</v>
      </c>
      <c r="AL192" s="240">
        <f t="shared" si="278"/>
        <v>1</v>
      </c>
      <c r="AM192" s="240">
        <f t="shared" si="278"/>
        <v>1</v>
      </c>
      <c r="AN192" s="306">
        <f t="shared" si="278"/>
        <v>1</v>
      </c>
      <c r="AO192" s="240">
        <f t="shared" si="278"/>
        <v>1</v>
      </c>
      <c r="AP192" s="240">
        <f t="shared" si="278"/>
        <v>1</v>
      </c>
      <c r="AQ192" s="240">
        <f t="shared" si="278"/>
        <v>1</v>
      </c>
      <c r="AR192" s="241">
        <f t="shared" si="278"/>
        <v>1</v>
      </c>
      <c r="AS192" s="240">
        <f t="shared" si="278"/>
        <v>1</v>
      </c>
      <c r="AT192" s="306">
        <f t="shared" si="278"/>
        <v>1</v>
      </c>
      <c r="AU192" s="240">
        <f t="shared" si="278"/>
        <v>1</v>
      </c>
      <c r="AV192" s="306">
        <f t="shared" si="278"/>
        <v>1</v>
      </c>
      <c r="AW192" s="240">
        <f t="shared" si="278"/>
        <v>1</v>
      </c>
      <c r="AX192" s="306">
        <f t="shared" si="278"/>
        <v>1</v>
      </c>
      <c r="AY192" s="240">
        <f t="shared" si="278"/>
        <v>1</v>
      </c>
      <c r="AZ192" s="319">
        <f t="shared" si="278"/>
        <v>1</v>
      </c>
      <c r="BA192" s="337">
        <f t="shared" si="278"/>
        <v>1</v>
      </c>
      <c r="BB192" s="306">
        <f t="shared" si="278"/>
        <v>1</v>
      </c>
      <c r="BC192" s="240">
        <f t="shared" si="278"/>
        <v>1</v>
      </c>
      <c r="BD192" s="306">
        <f t="shared" si="278"/>
        <v>1</v>
      </c>
      <c r="BE192" s="240">
        <f t="shared" si="278"/>
        <v>1</v>
      </c>
      <c r="BF192" s="306">
        <f t="shared" si="278"/>
        <v>1</v>
      </c>
      <c r="BG192" s="240">
        <f t="shared" si="278"/>
        <v>1</v>
      </c>
      <c r="BH192" s="319">
        <f t="shared" si="278"/>
        <v>1</v>
      </c>
      <c r="BI192" s="240">
        <f t="shared" si="278"/>
        <v>1</v>
      </c>
      <c r="BJ192" s="306">
        <f t="shared" si="278"/>
        <v>1</v>
      </c>
      <c r="BK192" s="240">
        <f t="shared" si="278"/>
        <v>1</v>
      </c>
      <c r="BL192" s="306">
        <f t="shared" si="278"/>
        <v>1</v>
      </c>
      <c r="BM192" s="240">
        <f t="shared" si="278"/>
        <v>1</v>
      </c>
      <c r="BN192" s="306">
        <f t="shared" si="278"/>
        <v>1</v>
      </c>
      <c r="BO192" s="240">
        <f t="shared" si="278"/>
        <v>1</v>
      </c>
      <c r="BP192" s="319">
        <f t="shared" si="278"/>
        <v>1</v>
      </c>
      <c r="BQ192" s="240">
        <f t="shared" ref="BQ192:EB192" si="279">IF(ROUND(((BQ193-$E$8)*($GX183))+0.25,0) &lt;=0,1,((BQ193-$E$8)*($GX183))+0.25)</f>
        <v>1</v>
      </c>
      <c r="BR192" s="306">
        <f t="shared" si="279"/>
        <v>1</v>
      </c>
      <c r="BS192" s="240">
        <f t="shared" si="279"/>
        <v>1</v>
      </c>
      <c r="BT192" s="306">
        <f t="shared" si="279"/>
        <v>1</v>
      </c>
      <c r="BU192" s="240">
        <f t="shared" si="279"/>
        <v>1</v>
      </c>
      <c r="BV192" s="306">
        <f t="shared" si="279"/>
        <v>1</v>
      </c>
      <c r="BW192" s="240">
        <f t="shared" si="279"/>
        <v>1</v>
      </c>
      <c r="BX192" s="241">
        <f t="shared" si="279"/>
        <v>1</v>
      </c>
      <c r="BY192" s="240">
        <f t="shared" si="279"/>
        <v>1</v>
      </c>
      <c r="BZ192" s="240">
        <f t="shared" si="279"/>
        <v>1</v>
      </c>
      <c r="CA192" s="240">
        <f t="shared" si="279"/>
        <v>1</v>
      </c>
      <c r="CB192" s="306">
        <f t="shared" si="279"/>
        <v>1</v>
      </c>
      <c r="CC192" s="240">
        <f t="shared" si="279"/>
        <v>1</v>
      </c>
      <c r="CD192" s="240">
        <f t="shared" si="279"/>
        <v>1</v>
      </c>
      <c r="CE192" s="240">
        <f t="shared" si="279"/>
        <v>1</v>
      </c>
      <c r="CF192" s="240">
        <f t="shared" si="279"/>
        <v>1</v>
      </c>
      <c r="CG192" s="239">
        <f t="shared" si="279"/>
        <v>1</v>
      </c>
      <c r="CH192" s="240">
        <f t="shared" si="279"/>
        <v>1</v>
      </c>
      <c r="CI192" s="240">
        <f t="shared" si="279"/>
        <v>1</v>
      </c>
      <c r="CJ192" s="306">
        <f t="shared" si="279"/>
        <v>1</v>
      </c>
      <c r="CK192" s="240">
        <f t="shared" si="279"/>
        <v>1</v>
      </c>
      <c r="CL192" s="240">
        <f t="shared" si="279"/>
        <v>1</v>
      </c>
      <c r="CM192" s="240">
        <f t="shared" si="279"/>
        <v>1</v>
      </c>
      <c r="CN192" s="319">
        <f t="shared" si="279"/>
        <v>1</v>
      </c>
      <c r="CO192" s="240">
        <f t="shared" si="279"/>
        <v>1</v>
      </c>
      <c r="CP192" s="240">
        <f t="shared" si="279"/>
        <v>1</v>
      </c>
      <c r="CQ192" s="240">
        <f t="shared" si="279"/>
        <v>1</v>
      </c>
      <c r="CR192" s="306">
        <f t="shared" si="279"/>
        <v>1</v>
      </c>
      <c r="CS192" s="240">
        <f t="shared" si="279"/>
        <v>1</v>
      </c>
      <c r="CT192" s="306">
        <f t="shared" si="279"/>
        <v>1</v>
      </c>
      <c r="CU192" s="240">
        <f t="shared" si="279"/>
        <v>1</v>
      </c>
      <c r="CV192" s="319">
        <f t="shared" si="279"/>
        <v>1</v>
      </c>
      <c r="CW192" s="240">
        <f t="shared" si="279"/>
        <v>1</v>
      </c>
      <c r="CX192" s="306">
        <f t="shared" si="279"/>
        <v>1</v>
      </c>
      <c r="CY192" s="240">
        <f t="shared" si="279"/>
        <v>1</v>
      </c>
      <c r="CZ192" s="306">
        <f t="shared" si="279"/>
        <v>1</v>
      </c>
      <c r="DA192" s="240">
        <f t="shared" si="279"/>
        <v>1</v>
      </c>
      <c r="DB192" s="306">
        <f t="shared" si="279"/>
        <v>1</v>
      </c>
      <c r="DC192" s="240">
        <f t="shared" si="279"/>
        <v>1</v>
      </c>
      <c r="DD192" s="319">
        <f t="shared" si="279"/>
        <v>1</v>
      </c>
      <c r="DE192" s="240">
        <f t="shared" si="279"/>
        <v>1</v>
      </c>
      <c r="DF192" s="306">
        <f t="shared" si="279"/>
        <v>1</v>
      </c>
      <c r="DG192" s="240">
        <f t="shared" si="279"/>
        <v>1</v>
      </c>
      <c r="DH192" s="306">
        <f t="shared" si="279"/>
        <v>1</v>
      </c>
      <c r="DI192" s="240">
        <f t="shared" si="279"/>
        <v>1</v>
      </c>
      <c r="DJ192" s="306">
        <f t="shared" si="279"/>
        <v>1</v>
      </c>
      <c r="DK192" s="240">
        <f t="shared" si="279"/>
        <v>1</v>
      </c>
      <c r="DL192" s="306">
        <f t="shared" si="279"/>
        <v>1</v>
      </c>
      <c r="DM192" s="240">
        <f t="shared" si="279"/>
        <v>1</v>
      </c>
      <c r="DN192" s="240">
        <f t="shared" si="279"/>
        <v>1</v>
      </c>
      <c r="DO192" s="240">
        <f t="shared" si="279"/>
        <v>1</v>
      </c>
      <c r="DP192" s="306">
        <f t="shared" si="279"/>
        <v>1</v>
      </c>
      <c r="DQ192" s="240">
        <f t="shared" si="279"/>
        <v>1</v>
      </c>
      <c r="DR192" s="240">
        <f t="shared" si="279"/>
        <v>1</v>
      </c>
      <c r="DS192" s="240">
        <f t="shared" si="279"/>
        <v>1</v>
      </c>
      <c r="DT192" s="240">
        <f t="shared" si="279"/>
        <v>1</v>
      </c>
      <c r="DU192" s="239">
        <f t="shared" si="279"/>
        <v>1</v>
      </c>
      <c r="DV192" s="240">
        <f t="shared" si="279"/>
        <v>1</v>
      </c>
      <c r="DW192" s="240">
        <f t="shared" si="279"/>
        <v>1</v>
      </c>
      <c r="DX192" s="306">
        <f t="shared" si="279"/>
        <v>1</v>
      </c>
      <c r="DY192" s="240">
        <f t="shared" si="279"/>
        <v>1</v>
      </c>
      <c r="DZ192" s="240">
        <f t="shared" si="279"/>
        <v>1</v>
      </c>
      <c r="EA192" s="240">
        <f t="shared" si="279"/>
        <v>1</v>
      </c>
      <c r="EB192" s="319">
        <f t="shared" si="279"/>
        <v>1</v>
      </c>
      <c r="EC192" s="240">
        <f t="shared" ref="EC192:GN192" si="280">IF(ROUND(((EC193-$E$8)*($GX183))+0.25,0) &lt;=0,1,((EC193-$E$8)*($GX183))+0.25)</f>
        <v>1</v>
      </c>
      <c r="ED192" s="306">
        <f t="shared" si="280"/>
        <v>1</v>
      </c>
      <c r="EE192" s="240">
        <f t="shared" si="280"/>
        <v>1</v>
      </c>
      <c r="EF192" s="306">
        <f t="shared" si="280"/>
        <v>1</v>
      </c>
      <c r="EG192" s="240">
        <f t="shared" si="280"/>
        <v>1</v>
      </c>
      <c r="EH192" s="306">
        <f t="shared" si="280"/>
        <v>1</v>
      </c>
      <c r="EI192" s="240">
        <f t="shared" si="280"/>
        <v>1</v>
      </c>
      <c r="EJ192" s="319">
        <f t="shared" si="280"/>
        <v>1</v>
      </c>
      <c r="EK192" s="240">
        <f t="shared" si="280"/>
        <v>1</v>
      </c>
      <c r="EL192" s="306">
        <f t="shared" si="280"/>
        <v>1</v>
      </c>
      <c r="EM192" s="240">
        <f t="shared" si="280"/>
        <v>1</v>
      </c>
      <c r="EN192" s="240">
        <f t="shared" si="280"/>
        <v>1</v>
      </c>
      <c r="EO192" s="353">
        <f t="shared" si="280"/>
        <v>1</v>
      </c>
      <c r="EP192" s="306">
        <f t="shared" si="280"/>
        <v>1</v>
      </c>
      <c r="EQ192" s="240">
        <f t="shared" si="280"/>
        <v>1</v>
      </c>
      <c r="ER192" s="319">
        <f t="shared" si="280"/>
        <v>1</v>
      </c>
      <c r="ES192" s="240">
        <f t="shared" si="280"/>
        <v>1</v>
      </c>
      <c r="ET192" s="306">
        <f t="shared" si="280"/>
        <v>1</v>
      </c>
      <c r="EU192" s="240">
        <f t="shared" si="280"/>
        <v>1</v>
      </c>
      <c r="EV192" s="306">
        <f t="shared" si="280"/>
        <v>1</v>
      </c>
      <c r="EW192" s="240">
        <f t="shared" si="280"/>
        <v>1</v>
      </c>
      <c r="EX192" s="306">
        <f t="shared" si="280"/>
        <v>1</v>
      </c>
      <c r="EY192" s="240">
        <f t="shared" si="280"/>
        <v>1</v>
      </c>
      <c r="EZ192" s="306">
        <f t="shared" si="280"/>
        <v>1</v>
      </c>
      <c r="FA192" s="240">
        <f t="shared" si="280"/>
        <v>1</v>
      </c>
      <c r="FB192" s="240">
        <f t="shared" si="280"/>
        <v>1</v>
      </c>
      <c r="FC192" s="240">
        <f t="shared" si="280"/>
        <v>1</v>
      </c>
      <c r="FD192" s="306">
        <f t="shared" si="280"/>
        <v>1</v>
      </c>
      <c r="FE192" s="240">
        <f t="shared" si="280"/>
        <v>1</v>
      </c>
      <c r="FF192" s="240">
        <f t="shared" si="280"/>
        <v>1</v>
      </c>
      <c r="FG192" s="240">
        <f t="shared" si="280"/>
        <v>1</v>
      </c>
      <c r="FH192" s="240">
        <f t="shared" si="280"/>
        <v>1</v>
      </c>
      <c r="FI192" s="239">
        <f t="shared" si="280"/>
        <v>1</v>
      </c>
      <c r="FJ192" s="306">
        <f t="shared" si="280"/>
        <v>1</v>
      </c>
      <c r="FK192" s="240">
        <f t="shared" si="280"/>
        <v>1</v>
      </c>
      <c r="FL192" s="306">
        <f t="shared" si="280"/>
        <v>1</v>
      </c>
      <c r="FM192" s="240">
        <f t="shared" si="280"/>
        <v>1</v>
      </c>
      <c r="FN192" s="306">
        <f t="shared" si="280"/>
        <v>1</v>
      </c>
      <c r="FO192" s="240">
        <f t="shared" si="280"/>
        <v>1</v>
      </c>
      <c r="FP192" s="319">
        <f t="shared" si="280"/>
        <v>1</v>
      </c>
      <c r="FQ192" s="240">
        <f t="shared" si="280"/>
        <v>1</v>
      </c>
      <c r="FR192" s="306">
        <f t="shared" si="280"/>
        <v>1</v>
      </c>
      <c r="FS192" s="240">
        <f t="shared" si="280"/>
        <v>1</v>
      </c>
      <c r="FT192" s="306">
        <f t="shared" si="280"/>
        <v>1</v>
      </c>
      <c r="FU192" s="240">
        <f t="shared" si="280"/>
        <v>1</v>
      </c>
      <c r="FV192" s="306">
        <f t="shared" si="280"/>
        <v>1</v>
      </c>
      <c r="FW192" s="240">
        <f t="shared" si="280"/>
        <v>1</v>
      </c>
      <c r="FX192" s="319">
        <f t="shared" si="280"/>
        <v>1</v>
      </c>
      <c r="FY192" s="240">
        <f t="shared" si="280"/>
        <v>1</v>
      </c>
      <c r="FZ192" s="306">
        <f t="shared" si="280"/>
        <v>1</v>
      </c>
      <c r="GA192" s="240">
        <f t="shared" si="280"/>
        <v>1</v>
      </c>
      <c r="GB192" s="240">
        <f t="shared" si="280"/>
        <v>1</v>
      </c>
      <c r="GC192" s="353">
        <f t="shared" si="280"/>
        <v>1</v>
      </c>
      <c r="GD192" s="306">
        <f t="shared" si="280"/>
        <v>1</v>
      </c>
      <c r="GE192" s="240">
        <f t="shared" si="280"/>
        <v>1</v>
      </c>
      <c r="GF192" s="319">
        <f t="shared" si="280"/>
        <v>1</v>
      </c>
      <c r="GG192" s="240">
        <f t="shared" si="280"/>
        <v>1</v>
      </c>
      <c r="GH192" s="306">
        <f t="shared" si="280"/>
        <v>1</v>
      </c>
      <c r="GI192" s="240">
        <f t="shared" si="280"/>
        <v>1</v>
      </c>
      <c r="GJ192" s="306">
        <f t="shared" si="280"/>
        <v>1</v>
      </c>
      <c r="GK192" s="240">
        <f t="shared" si="280"/>
        <v>1</v>
      </c>
      <c r="GL192" s="306">
        <f t="shared" si="280"/>
        <v>1</v>
      </c>
      <c r="GM192" s="240">
        <f t="shared" si="280"/>
        <v>1</v>
      </c>
      <c r="GN192" s="306">
        <f t="shared" si="280"/>
        <v>1</v>
      </c>
      <c r="GO192" s="240">
        <f t="shared" ref="GO192:GV192" si="281">IF(ROUND(((GO193-$E$8)*($GX183))+0.25,0) &lt;=0,1,((GO193-$E$8)*($GX183))+0.25)</f>
        <v>1</v>
      </c>
      <c r="GP192" s="240">
        <f t="shared" si="281"/>
        <v>1</v>
      </c>
      <c r="GQ192" s="240">
        <f t="shared" si="281"/>
        <v>1</v>
      </c>
      <c r="GR192" s="306">
        <f t="shared" si="281"/>
        <v>1</v>
      </c>
      <c r="GS192" s="240">
        <f t="shared" si="281"/>
        <v>1</v>
      </c>
      <c r="GT192" s="240">
        <f t="shared" si="281"/>
        <v>1</v>
      </c>
      <c r="GU192" s="240">
        <f t="shared" si="281"/>
        <v>1</v>
      </c>
      <c r="GV192" s="240">
        <f t="shared" si="281"/>
        <v>1</v>
      </c>
      <c r="GW192" s="236"/>
      <c r="GX192" s="237"/>
      <c r="GY192" s="238"/>
    </row>
    <row r="193" spans="2:207" s="2" customFormat="1" ht="17.25" customHeight="1" outlineLevel="1">
      <c r="B193" s="512"/>
      <c r="C193" s="519"/>
      <c r="D193" s="246" t="s">
        <v>625</v>
      </c>
      <c r="E193" s="247">
        <f t="shared" ref="E193:BP193" si="282">IFERROR(E183/$GX183,0)</f>
        <v>0</v>
      </c>
      <c r="F193" s="307">
        <f t="shared" si="282"/>
        <v>0</v>
      </c>
      <c r="G193" s="354">
        <f t="shared" si="282"/>
        <v>0</v>
      </c>
      <c r="H193" s="307">
        <f t="shared" si="282"/>
        <v>0</v>
      </c>
      <c r="I193" s="354">
        <f t="shared" si="282"/>
        <v>0</v>
      </c>
      <c r="J193" s="307">
        <f t="shared" si="282"/>
        <v>0</v>
      </c>
      <c r="K193" s="354">
        <f t="shared" si="282"/>
        <v>0</v>
      </c>
      <c r="L193" s="320">
        <f t="shared" si="282"/>
        <v>0</v>
      </c>
      <c r="M193" s="338">
        <f t="shared" si="282"/>
        <v>0</v>
      </c>
      <c r="N193" s="307">
        <f t="shared" si="282"/>
        <v>0</v>
      </c>
      <c r="O193" s="248">
        <f t="shared" si="282"/>
        <v>0</v>
      </c>
      <c r="P193" s="307">
        <f t="shared" si="282"/>
        <v>0</v>
      </c>
      <c r="Q193" s="354">
        <f t="shared" si="282"/>
        <v>0</v>
      </c>
      <c r="R193" s="307">
        <f t="shared" si="282"/>
        <v>0</v>
      </c>
      <c r="S193" s="248">
        <f t="shared" si="282"/>
        <v>0</v>
      </c>
      <c r="T193" s="320">
        <f t="shared" si="282"/>
        <v>0</v>
      </c>
      <c r="U193" s="338">
        <f t="shared" si="282"/>
        <v>0</v>
      </c>
      <c r="V193" s="307">
        <f t="shared" si="282"/>
        <v>0</v>
      </c>
      <c r="W193" s="248">
        <f t="shared" si="282"/>
        <v>0</v>
      </c>
      <c r="X193" s="248">
        <f t="shared" si="282"/>
        <v>0</v>
      </c>
      <c r="Y193" s="354">
        <f t="shared" si="282"/>
        <v>0</v>
      </c>
      <c r="Z193" s="307">
        <f t="shared" si="282"/>
        <v>0</v>
      </c>
      <c r="AA193" s="248">
        <f t="shared" si="282"/>
        <v>0</v>
      </c>
      <c r="AB193" s="320">
        <f t="shared" si="282"/>
        <v>0</v>
      </c>
      <c r="AC193" s="248">
        <f t="shared" si="282"/>
        <v>0</v>
      </c>
      <c r="AD193" s="248">
        <f t="shared" si="282"/>
        <v>0</v>
      </c>
      <c r="AE193" s="248">
        <f t="shared" si="282"/>
        <v>0</v>
      </c>
      <c r="AF193" s="307">
        <f t="shared" si="282"/>
        <v>0</v>
      </c>
      <c r="AG193" s="248">
        <f t="shared" si="282"/>
        <v>0</v>
      </c>
      <c r="AH193" s="248">
        <f t="shared" si="282"/>
        <v>0</v>
      </c>
      <c r="AI193" s="248">
        <f t="shared" si="282"/>
        <v>0</v>
      </c>
      <c r="AJ193" s="249">
        <f t="shared" si="282"/>
        <v>0</v>
      </c>
      <c r="AK193" s="248">
        <f t="shared" si="282"/>
        <v>0</v>
      </c>
      <c r="AL193" s="248">
        <f t="shared" si="282"/>
        <v>0</v>
      </c>
      <c r="AM193" s="248">
        <f t="shared" si="282"/>
        <v>0</v>
      </c>
      <c r="AN193" s="307">
        <f t="shared" si="282"/>
        <v>0</v>
      </c>
      <c r="AO193" s="248">
        <f t="shared" si="282"/>
        <v>0</v>
      </c>
      <c r="AP193" s="248">
        <f t="shared" si="282"/>
        <v>0</v>
      </c>
      <c r="AQ193" s="248">
        <f t="shared" si="282"/>
        <v>0</v>
      </c>
      <c r="AR193" s="249">
        <f t="shared" si="282"/>
        <v>0</v>
      </c>
      <c r="AS193" s="248">
        <f t="shared" si="282"/>
        <v>0</v>
      </c>
      <c r="AT193" s="307">
        <f t="shared" si="282"/>
        <v>0</v>
      </c>
      <c r="AU193" s="248">
        <f t="shared" si="282"/>
        <v>0</v>
      </c>
      <c r="AV193" s="307">
        <f t="shared" si="282"/>
        <v>0</v>
      </c>
      <c r="AW193" s="248">
        <f t="shared" si="282"/>
        <v>0</v>
      </c>
      <c r="AX193" s="307">
        <f t="shared" si="282"/>
        <v>0</v>
      </c>
      <c r="AY193" s="248">
        <f t="shared" si="282"/>
        <v>0</v>
      </c>
      <c r="AZ193" s="320">
        <f t="shared" si="282"/>
        <v>0</v>
      </c>
      <c r="BA193" s="338">
        <f t="shared" si="282"/>
        <v>0</v>
      </c>
      <c r="BB193" s="307">
        <f t="shared" si="282"/>
        <v>0</v>
      </c>
      <c r="BC193" s="248">
        <f t="shared" si="282"/>
        <v>0</v>
      </c>
      <c r="BD193" s="307">
        <f t="shared" si="282"/>
        <v>0</v>
      </c>
      <c r="BE193" s="248">
        <f t="shared" si="282"/>
        <v>0.01</v>
      </c>
      <c r="BF193" s="307">
        <f t="shared" si="282"/>
        <v>0.01</v>
      </c>
      <c r="BG193" s="248">
        <f t="shared" si="282"/>
        <v>0</v>
      </c>
      <c r="BH193" s="320">
        <f t="shared" si="282"/>
        <v>0</v>
      </c>
      <c r="BI193" s="248">
        <f t="shared" si="282"/>
        <v>0</v>
      </c>
      <c r="BJ193" s="307">
        <f t="shared" si="282"/>
        <v>0</v>
      </c>
      <c r="BK193" s="248">
        <f t="shared" si="282"/>
        <v>0</v>
      </c>
      <c r="BL193" s="307">
        <f t="shared" si="282"/>
        <v>0</v>
      </c>
      <c r="BM193" s="248">
        <f t="shared" si="282"/>
        <v>0.01</v>
      </c>
      <c r="BN193" s="307">
        <f t="shared" si="282"/>
        <v>0.01</v>
      </c>
      <c r="BO193" s="248">
        <f t="shared" si="282"/>
        <v>0</v>
      </c>
      <c r="BP193" s="320">
        <f t="shared" si="282"/>
        <v>0</v>
      </c>
      <c r="BQ193" s="248">
        <f t="shared" ref="BQ193:EB193" si="283">IFERROR(BQ183/$GX183,0)</f>
        <v>0</v>
      </c>
      <c r="BR193" s="307">
        <f t="shared" si="283"/>
        <v>0</v>
      </c>
      <c r="BS193" s="248">
        <f t="shared" si="283"/>
        <v>0</v>
      </c>
      <c r="BT193" s="307">
        <f t="shared" si="283"/>
        <v>0</v>
      </c>
      <c r="BU193" s="248">
        <f t="shared" si="283"/>
        <v>0.01</v>
      </c>
      <c r="BV193" s="307">
        <f t="shared" si="283"/>
        <v>0.01</v>
      </c>
      <c r="BW193" s="248">
        <f t="shared" si="283"/>
        <v>0</v>
      </c>
      <c r="BX193" s="249">
        <f t="shared" si="283"/>
        <v>0</v>
      </c>
      <c r="BY193" s="248">
        <f t="shared" si="283"/>
        <v>0</v>
      </c>
      <c r="BZ193" s="248">
        <f t="shared" si="283"/>
        <v>0</v>
      </c>
      <c r="CA193" s="248">
        <f t="shared" si="283"/>
        <v>0</v>
      </c>
      <c r="CB193" s="307">
        <f t="shared" si="283"/>
        <v>0</v>
      </c>
      <c r="CC193" s="248">
        <f t="shared" si="283"/>
        <v>0</v>
      </c>
      <c r="CD193" s="248">
        <f t="shared" si="283"/>
        <v>0</v>
      </c>
      <c r="CE193" s="248">
        <f t="shared" si="283"/>
        <v>0</v>
      </c>
      <c r="CF193" s="248">
        <f t="shared" si="283"/>
        <v>0</v>
      </c>
      <c r="CG193" s="247">
        <f t="shared" si="283"/>
        <v>0</v>
      </c>
      <c r="CH193" s="248">
        <f t="shared" si="283"/>
        <v>0</v>
      </c>
      <c r="CI193" s="248">
        <f t="shared" si="283"/>
        <v>0</v>
      </c>
      <c r="CJ193" s="307">
        <f t="shared" si="283"/>
        <v>0</v>
      </c>
      <c r="CK193" s="248">
        <f t="shared" si="283"/>
        <v>0.01</v>
      </c>
      <c r="CL193" s="248">
        <f t="shared" si="283"/>
        <v>0.01</v>
      </c>
      <c r="CM193" s="248">
        <f t="shared" si="283"/>
        <v>0.01</v>
      </c>
      <c r="CN193" s="320">
        <f t="shared" si="283"/>
        <v>0.01</v>
      </c>
      <c r="CO193" s="248">
        <f t="shared" si="283"/>
        <v>0</v>
      </c>
      <c r="CP193" s="248">
        <f t="shared" si="283"/>
        <v>0</v>
      </c>
      <c r="CQ193" s="248">
        <f t="shared" si="283"/>
        <v>0</v>
      </c>
      <c r="CR193" s="307">
        <f t="shared" si="283"/>
        <v>0</v>
      </c>
      <c r="CS193" s="248">
        <f t="shared" si="283"/>
        <v>0.01</v>
      </c>
      <c r="CT193" s="307">
        <f t="shared" si="283"/>
        <v>0.01</v>
      </c>
      <c r="CU193" s="248">
        <f t="shared" si="283"/>
        <v>0.01</v>
      </c>
      <c r="CV193" s="320">
        <f t="shared" si="283"/>
        <v>0.01</v>
      </c>
      <c r="CW193" s="248">
        <f t="shared" si="283"/>
        <v>0</v>
      </c>
      <c r="CX193" s="307">
        <f t="shared" si="283"/>
        <v>0</v>
      </c>
      <c r="CY193" s="248">
        <f t="shared" si="283"/>
        <v>0</v>
      </c>
      <c r="CZ193" s="307">
        <f t="shared" si="283"/>
        <v>0</v>
      </c>
      <c r="DA193" s="248">
        <f t="shared" si="283"/>
        <v>0.01</v>
      </c>
      <c r="DB193" s="307">
        <f t="shared" si="283"/>
        <v>0.01</v>
      </c>
      <c r="DC193" s="248">
        <f t="shared" si="283"/>
        <v>0.01</v>
      </c>
      <c r="DD193" s="320">
        <f t="shared" si="283"/>
        <v>0.01</v>
      </c>
      <c r="DE193" s="248">
        <f t="shared" si="283"/>
        <v>0</v>
      </c>
      <c r="DF193" s="307">
        <f t="shared" si="283"/>
        <v>0</v>
      </c>
      <c r="DG193" s="248">
        <f t="shared" si="283"/>
        <v>0</v>
      </c>
      <c r="DH193" s="307">
        <f t="shared" si="283"/>
        <v>0</v>
      </c>
      <c r="DI193" s="248">
        <f t="shared" si="283"/>
        <v>0.01</v>
      </c>
      <c r="DJ193" s="307">
        <f t="shared" si="283"/>
        <v>0.01</v>
      </c>
      <c r="DK193" s="248">
        <f t="shared" si="283"/>
        <v>0</v>
      </c>
      <c r="DL193" s="307">
        <f t="shared" si="283"/>
        <v>0</v>
      </c>
      <c r="DM193" s="248">
        <f t="shared" si="283"/>
        <v>0</v>
      </c>
      <c r="DN193" s="248">
        <f t="shared" si="283"/>
        <v>0</v>
      </c>
      <c r="DO193" s="248">
        <f t="shared" si="283"/>
        <v>0</v>
      </c>
      <c r="DP193" s="307">
        <f t="shared" si="283"/>
        <v>0</v>
      </c>
      <c r="DQ193" s="248">
        <f t="shared" si="283"/>
        <v>0</v>
      </c>
      <c r="DR193" s="248">
        <f t="shared" si="283"/>
        <v>0</v>
      </c>
      <c r="DS193" s="248">
        <f t="shared" si="283"/>
        <v>0</v>
      </c>
      <c r="DT193" s="248">
        <f t="shared" si="283"/>
        <v>0</v>
      </c>
      <c r="DU193" s="247">
        <f t="shared" si="283"/>
        <v>0</v>
      </c>
      <c r="DV193" s="248">
        <f t="shared" si="283"/>
        <v>0</v>
      </c>
      <c r="DW193" s="248">
        <f t="shared" si="283"/>
        <v>0</v>
      </c>
      <c r="DX193" s="307">
        <f t="shared" si="283"/>
        <v>0</v>
      </c>
      <c r="DY193" s="248">
        <f t="shared" si="283"/>
        <v>0</v>
      </c>
      <c r="DZ193" s="248">
        <f t="shared" si="283"/>
        <v>0</v>
      </c>
      <c r="EA193" s="248">
        <f t="shared" si="283"/>
        <v>0</v>
      </c>
      <c r="EB193" s="320">
        <f t="shared" si="283"/>
        <v>0</v>
      </c>
      <c r="EC193" s="248">
        <f t="shared" ref="EC193:GN193" si="284">IFERROR(EC183/$GX183,0)</f>
        <v>0</v>
      </c>
      <c r="ED193" s="307">
        <f t="shared" si="284"/>
        <v>0</v>
      </c>
      <c r="EE193" s="248">
        <f t="shared" si="284"/>
        <v>0</v>
      </c>
      <c r="EF193" s="307">
        <f t="shared" si="284"/>
        <v>0</v>
      </c>
      <c r="EG193" s="248">
        <f t="shared" si="284"/>
        <v>0</v>
      </c>
      <c r="EH193" s="307">
        <f t="shared" si="284"/>
        <v>0</v>
      </c>
      <c r="EI193" s="248">
        <f t="shared" si="284"/>
        <v>0</v>
      </c>
      <c r="EJ193" s="320">
        <f t="shared" si="284"/>
        <v>0</v>
      </c>
      <c r="EK193" s="248">
        <f t="shared" si="284"/>
        <v>0</v>
      </c>
      <c r="EL193" s="307">
        <f t="shared" si="284"/>
        <v>0</v>
      </c>
      <c r="EM193" s="248">
        <f t="shared" si="284"/>
        <v>0</v>
      </c>
      <c r="EN193" s="248">
        <f t="shared" si="284"/>
        <v>0</v>
      </c>
      <c r="EO193" s="354">
        <f t="shared" si="284"/>
        <v>0</v>
      </c>
      <c r="EP193" s="307">
        <f t="shared" si="284"/>
        <v>0</v>
      </c>
      <c r="EQ193" s="248">
        <f t="shared" si="284"/>
        <v>0</v>
      </c>
      <c r="ER193" s="320">
        <f t="shared" si="284"/>
        <v>0</v>
      </c>
      <c r="ES193" s="248">
        <f t="shared" si="284"/>
        <v>0</v>
      </c>
      <c r="ET193" s="307">
        <f t="shared" si="284"/>
        <v>0</v>
      </c>
      <c r="EU193" s="248">
        <f t="shared" si="284"/>
        <v>0</v>
      </c>
      <c r="EV193" s="307">
        <f t="shared" si="284"/>
        <v>0</v>
      </c>
      <c r="EW193" s="248">
        <f t="shared" si="284"/>
        <v>0</v>
      </c>
      <c r="EX193" s="307">
        <f t="shared" si="284"/>
        <v>0</v>
      </c>
      <c r="EY193" s="248">
        <f t="shared" si="284"/>
        <v>0</v>
      </c>
      <c r="EZ193" s="307">
        <f t="shared" si="284"/>
        <v>0</v>
      </c>
      <c r="FA193" s="248">
        <f t="shared" si="284"/>
        <v>0</v>
      </c>
      <c r="FB193" s="248">
        <f t="shared" si="284"/>
        <v>0</v>
      </c>
      <c r="FC193" s="248">
        <f t="shared" si="284"/>
        <v>0</v>
      </c>
      <c r="FD193" s="307">
        <f t="shared" si="284"/>
        <v>0</v>
      </c>
      <c r="FE193" s="248">
        <f t="shared" si="284"/>
        <v>0</v>
      </c>
      <c r="FF193" s="248">
        <f t="shared" si="284"/>
        <v>0</v>
      </c>
      <c r="FG193" s="248">
        <f t="shared" si="284"/>
        <v>0</v>
      </c>
      <c r="FH193" s="248">
        <f t="shared" si="284"/>
        <v>0</v>
      </c>
      <c r="FI193" s="247">
        <f t="shared" si="284"/>
        <v>0</v>
      </c>
      <c r="FJ193" s="307">
        <f t="shared" si="284"/>
        <v>0</v>
      </c>
      <c r="FK193" s="248">
        <f t="shared" si="284"/>
        <v>0</v>
      </c>
      <c r="FL193" s="307">
        <f t="shared" si="284"/>
        <v>0</v>
      </c>
      <c r="FM193" s="248">
        <f t="shared" si="284"/>
        <v>0</v>
      </c>
      <c r="FN193" s="307">
        <f t="shared" si="284"/>
        <v>0</v>
      </c>
      <c r="FO193" s="248">
        <f t="shared" si="284"/>
        <v>0</v>
      </c>
      <c r="FP193" s="320">
        <f t="shared" si="284"/>
        <v>0</v>
      </c>
      <c r="FQ193" s="248">
        <f t="shared" si="284"/>
        <v>0.01</v>
      </c>
      <c r="FR193" s="307">
        <f t="shared" si="284"/>
        <v>0.01</v>
      </c>
      <c r="FS193" s="248">
        <f t="shared" si="284"/>
        <v>0</v>
      </c>
      <c r="FT193" s="307">
        <f t="shared" si="284"/>
        <v>0</v>
      </c>
      <c r="FU193" s="248">
        <f t="shared" si="284"/>
        <v>0.01</v>
      </c>
      <c r="FV193" s="307">
        <f t="shared" si="284"/>
        <v>0.01</v>
      </c>
      <c r="FW193" s="248">
        <f t="shared" si="284"/>
        <v>0</v>
      </c>
      <c r="FX193" s="320">
        <f t="shared" si="284"/>
        <v>0</v>
      </c>
      <c r="FY193" s="248">
        <f t="shared" si="284"/>
        <v>0.02</v>
      </c>
      <c r="FZ193" s="307">
        <f t="shared" si="284"/>
        <v>0.02</v>
      </c>
      <c r="GA193" s="248">
        <f t="shared" si="284"/>
        <v>0.01</v>
      </c>
      <c r="GB193" s="248">
        <f t="shared" si="284"/>
        <v>0.01</v>
      </c>
      <c r="GC193" s="354">
        <f t="shared" si="284"/>
        <v>0.03</v>
      </c>
      <c r="GD193" s="307">
        <f t="shared" si="284"/>
        <v>0.03</v>
      </c>
      <c r="GE193" s="248">
        <f t="shared" si="284"/>
        <v>0.01</v>
      </c>
      <c r="GF193" s="320">
        <f t="shared" si="284"/>
        <v>0.01</v>
      </c>
      <c r="GG193" s="248">
        <f t="shared" si="284"/>
        <v>0.03</v>
      </c>
      <c r="GH193" s="307">
        <f t="shared" si="284"/>
        <v>0.03</v>
      </c>
      <c r="GI193" s="248">
        <f t="shared" si="284"/>
        <v>0.02</v>
      </c>
      <c r="GJ193" s="307">
        <f t="shared" si="284"/>
        <v>0.02</v>
      </c>
      <c r="GK193" s="248">
        <f t="shared" si="284"/>
        <v>0.04</v>
      </c>
      <c r="GL193" s="307">
        <f t="shared" si="284"/>
        <v>0.04</v>
      </c>
      <c r="GM193" s="248">
        <f t="shared" si="284"/>
        <v>0.02</v>
      </c>
      <c r="GN193" s="307">
        <f t="shared" si="284"/>
        <v>0.02</v>
      </c>
      <c r="GO193" s="248">
        <f t="shared" ref="GO193:GV193" si="285">IFERROR(GO183/$GX183,0)</f>
        <v>0</v>
      </c>
      <c r="GP193" s="248">
        <f t="shared" si="285"/>
        <v>0</v>
      </c>
      <c r="GQ193" s="248">
        <f t="shared" si="285"/>
        <v>0</v>
      </c>
      <c r="GR193" s="307">
        <f t="shared" si="285"/>
        <v>0</v>
      </c>
      <c r="GS193" s="248">
        <f t="shared" si="285"/>
        <v>0</v>
      </c>
      <c r="GT193" s="248">
        <f t="shared" si="285"/>
        <v>0</v>
      </c>
      <c r="GU193" s="248">
        <f t="shared" si="285"/>
        <v>0</v>
      </c>
      <c r="GV193" s="248">
        <f t="shared" si="285"/>
        <v>0</v>
      </c>
      <c r="GW193" s="217"/>
      <c r="GX193" s="250"/>
      <c r="GY193" s="251"/>
    </row>
    <row r="194" spans="2:207" s="2" customFormat="1" ht="16.5" customHeight="1" outlineLevel="1">
      <c r="B194" s="512"/>
      <c r="C194" s="519"/>
      <c r="D194" s="246" t="s">
        <v>626</v>
      </c>
      <c r="E194" s="247">
        <f t="shared" ref="E194:BP194" si="286">IFERROR(E184/$GX183,0)</f>
        <v>0</v>
      </c>
      <c r="F194" s="307">
        <f t="shared" si="286"/>
        <v>0</v>
      </c>
      <c r="G194" s="354">
        <f t="shared" si="286"/>
        <v>0</v>
      </c>
      <c r="H194" s="307">
        <f t="shared" si="286"/>
        <v>0</v>
      </c>
      <c r="I194" s="354">
        <f t="shared" si="286"/>
        <v>0.01</v>
      </c>
      <c r="J194" s="307">
        <f t="shared" si="286"/>
        <v>0</v>
      </c>
      <c r="K194" s="354">
        <f t="shared" si="286"/>
        <v>0</v>
      </c>
      <c r="L194" s="320">
        <f t="shared" si="286"/>
        <v>0</v>
      </c>
      <c r="M194" s="338">
        <f t="shared" si="286"/>
        <v>0</v>
      </c>
      <c r="N194" s="307">
        <f t="shared" si="286"/>
        <v>0</v>
      </c>
      <c r="O194" s="248">
        <f t="shared" si="286"/>
        <v>0</v>
      </c>
      <c r="P194" s="307">
        <f t="shared" si="286"/>
        <v>0</v>
      </c>
      <c r="Q194" s="354">
        <f t="shared" si="286"/>
        <v>0</v>
      </c>
      <c r="R194" s="307">
        <f t="shared" si="286"/>
        <v>0</v>
      </c>
      <c r="S194" s="248">
        <f t="shared" si="286"/>
        <v>0.01</v>
      </c>
      <c r="T194" s="320">
        <f t="shared" si="286"/>
        <v>0</v>
      </c>
      <c r="U194" s="338">
        <f t="shared" si="286"/>
        <v>0</v>
      </c>
      <c r="V194" s="307">
        <f t="shared" si="286"/>
        <v>0</v>
      </c>
      <c r="W194" s="248">
        <f t="shared" si="286"/>
        <v>0</v>
      </c>
      <c r="X194" s="248">
        <f t="shared" si="286"/>
        <v>0</v>
      </c>
      <c r="Y194" s="354">
        <f t="shared" si="286"/>
        <v>0</v>
      </c>
      <c r="Z194" s="307">
        <f t="shared" si="286"/>
        <v>0</v>
      </c>
      <c r="AA194" s="248">
        <f t="shared" si="286"/>
        <v>0</v>
      </c>
      <c r="AB194" s="320">
        <f t="shared" si="286"/>
        <v>0</v>
      </c>
      <c r="AC194" s="248">
        <f t="shared" si="286"/>
        <v>0.01</v>
      </c>
      <c r="AD194" s="248">
        <f t="shared" si="286"/>
        <v>0</v>
      </c>
      <c r="AE194" s="248">
        <f t="shared" si="286"/>
        <v>0</v>
      </c>
      <c r="AF194" s="307">
        <f t="shared" si="286"/>
        <v>0</v>
      </c>
      <c r="AG194" s="248">
        <f t="shared" si="286"/>
        <v>0</v>
      </c>
      <c r="AH194" s="248">
        <f t="shared" si="286"/>
        <v>0.01</v>
      </c>
      <c r="AI194" s="248">
        <f t="shared" si="286"/>
        <v>0.02</v>
      </c>
      <c r="AJ194" s="249">
        <f t="shared" si="286"/>
        <v>0</v>
      </c>
      <c r="AK194" s="248">
        <f t="shared" si="286"/>
        <v>0</v>
      </c>
      <c r="AL194" s="248">
        <f t="shared" si="286"/>
        <v>0</v>
      </c>
      <c r="AM194" s="248">
        <f t="shared" si="286"/>
        <v>0</v>
      </c>
      <c r="AN194" s="307">
        <f t="shared" si="286"/>
        <v>0</v>
      </c>
      <c r="AO194" s="248">
        <f t="shared" si="286"/>
        <v>0</v>
      </c>
      <c r="AP194" s="248">
        <f t="shared" si="286"/>
        <v>0</v>
      </c>
      <c r="AQ194" s="248">
        <f t="shared" si="286"/>
        <v>0</v>
      </c>
      <c r="AR194" s="249">
        <f t="shared" si="286"/>
        <v>0</v>
      </c>
      <c r="AS194" s="248">
        <f t="shared" si="286"/>
        <v>0</v>
      </c>
      <c r="AT194" s="307">
        <f t="shared" si="286"/>
        <v>0</v>
      </c>
      <c r="AU194" s="248">
        <f t="shared" si="286"/>
        <v>0</v>
      </c>
      <c r="AV194" s="307">
        <f t="shared" si="286"/>
        <v>0</v>
      </c>
      <c r="AW194" s="248">
        <f t="shared" si="286"/>
        <v>0.01</v>
      </c>
      <c r="AX194" s="307">
        <f t="shared" si="286"/>
        <v>0</v>
      </c>
      <c r="AY194" s="248">
        <f t="shared" si="286"/>
        <v>0</v>
      </c>
      <c r="AZ194" s="320">
        <f t="shared" si="286"/>
        <v>0</v>
      </c>
      <c r="BA194" s="338">
        <f t="shared" si="286"/>
        <v>0</v>
      </c>
      <c r="BB194" s="307">
        <f t="shared" si="286"/>
        <v>0.01</v>
      </c>
      <c r="BC194" s="248">
        <f t="shared" si="286"/>
        <v>0</v>
      </c>
      <c r="BD194" s="307">
        <f t="shared" si="286"/>
        <v>0</v>
      </c>
      <c r="BE194" s="248">
        <f t="shared" si="286"/>
        <v>0.01</v>
      </c>
      <c r="BF194" s="307">
        <f t="shared" si="286"/>
        <v>0.01</v>
      </c>
      <c r="BG194" s="248">
        <f t="shared" si="286"/>
        <v>0</v>
      </c>
      <c r="BH194" s="320">
        <f t="shared" si="286"/>
        <v>0</v>
      </c>
      <c r="BI194" s="248">
        <f t="shared" si="286"/>
        <v>0.01</v>
      </c>
      <c r="BJ194" s="307">
        <f t="shared" si="286"/>
        <v>0</v>
      </c>
      <c r="BK194" s="248">
        <f t="shared" si="286"/>
        <v>0</v>
      </c>
      <c r="BL194" s="307">
        <f t="shared" si="286"/>
        <v>0</v>
      </c>
      <c r="BM194" s="248">
        <f t="shared" si="286"/>
        <v>0.03</v>
      </c>
      <c r="BN194" s="307">
        <f t="shared" si="286"/>
        <v>0.01</v>
      </c>
      <c r="BO194" s="248">
        <f t="shared" si="286"/>
        <v>0</v>
      </c>
      <c r="BP194" s="320">
        <f t="shared" si="286"/>
        <v>0</v>
      </c>
      <c r="BQ194" s="248">
        <f t="shared" ref="BQ194:EB194" si="287">IFERROR(BQ184/$GX183,0)</f>
        <v>0</v>
      </c>
      <c r="BR194" s="307">
        <f t="shared" si="287"/>
        <v>0</v>
      </c>
      <c r="BS194" s="248">
        <f t="shared" si="287"/>
        <v>0.01</v>
      </c>
      <c r="BT194" s="307">
        <f t="shared" si="287"/>
        <v>0</v>
      </c>
      <c r="BU194" s="248">
        <f t="shared" si="287"/>
        <v>0</v>
      </c>
      <c r="BV194" s="307">
        <f t="shared" si="287"/>
        <v>0.02</v>
      </c>
      <c r="BW194" s="248">
        <f t="shared" si="287"/>
        <v>0</v>
      </c>
      <c r="BX194" s="249">
        <f t="shared" si="287"/>
        <v>0</v>
      </c>
      <c r="BY194" s="248">
        <f t="shared" si="287"/>
        <v>0</v>
      </c>
      <c r="BZ194" s="248">
        <f t="shared" si="287"/>
        <v>0</v>
      </c>
      <c r="CA194" s="248">
        <f t="shared" si="287"/>
        <v>0</v>
      </c>
      <c r="CB194" s="307">
        <f t="shared" si="287"/>
        <v>0</v>
      </c>
      <c r="CC194" s="248">
        <f t="shared" si="287"/>
        <v>0</v>
      </c>
      <c r="CD194" s="248">
        <f t="shared" si="287"/>
        <v>0</v>
      </c>
      <c r="CE194" s="248">
        <f t="shared" si="287"/>
        <v>0</v>
      </c>
      <c r="CF194" s="248">
        <f t="shared" si="287"/>
        <v>0</v>
      </c>
      <c r="CG194" s="247">
        <f t="shared" si="287"/>
        <v>0.01</v>
      </c>
      <c r="CH194" s="248">
        <f t="shared" si="287"/>
        <v>0</v>
      </c>
      <c r="CI194" s="248">
        <f t="shared" si="287"/>
        <v>0.01</v>
      </c>
      <c r="CJ194" s="307">
        <f t="shared" si="287"/>
        <v>0</v>
      </c>
      <c r="CK194" s="248">
        <f t="shared" si="287"/>
        <v>0</v>
      </c>
      <c r="CL194" s="248">
        <f t="shared" si="287"/>
        <v>0.01</v>
      </c>
      <c r="CM194" s="248">
        <f t="shared" si="287"/>
        <v>0.01</v>
      </c>
      <c r="CN194" s="320">
        <f t="shared" si="287"/>
        <v>0.02</v>
      </c>
      <c r="CO194" s="248">
        <f t="shared" si="287"/>
        <v>0</v>
      </c>
      <c r="CP194" s="248">
        <f t="shared" si="287"/>
        <v>0.01</v>
      </c>
      <c r="CQ194" s="248">
        <f t="shared" si="287"/>
        <v>0.01</v>
      </c>
      <c r="CR194" s="307">
        <f t="shared" si="287"/>
        <v>0</v>
      </c>
      <c r="CS194" s="248">
        <f t="shared" si="287"/>
        <v>0.02</v>
      </c>
      <c r="CT194" s="307">
        <f t="shared" si="287"/>
        <v>0.01</v>
      </c>
      <c r="CU194" s="248">
        <f t="shared" si="287"/>
        <v>0.01</v>
      </c>
      <c r="CV194" s="320">
        <f t="shared" si="287"/>
        <v>0.01</v>
      </c>
      <c r="CW194" s="248">
        <f t="shared" si="287"/>
        <v>0.01</v>
      </c>
      <c r="CX194" s="307">
        <f t="shared" si="287"/>
        <v>0</v>
      </c>
      <c r="CY194" s="248">
        <f t="shared" si="287"/>
        <v>0.01</v>
      </c>
      <c r="CZ194" s="307">
        <f t="shared" si="287"/>
        <v>0</v>
      </c>
      <c r="DA194" s="248">
        <f t="shared" si="287"/>
        <v>0.01</v>
      </c>
      <c r="DB194" s="307">
        <f t="shared" si="287"/>
        <v>0.02</v>
      </c>
      <c r="DC194" s="248">
        <f t="shared" si="287"/>
        <v>0</v>
      </c>
      <c r="DD194" s="320">
        <f t="shared" si="287"/>
        <v>0.02</v>
      </c>
      <c r="DE194" s="248">
        <f t="shared" si="287"/>
        <v>0.01</v>
      </c>
      <c r="DF194" s="307">
        <f t="shared" si="287"/>
        <v>0</v>
      </c>
      <c r="DG194" s="248">
        <f t="shared" si="287"/>
        <v>0</v>
      </c>
      <c r="DH194" s="307">
        <f t="shared" si="287"/>
        <v>0.01</v>
      </c>
      <c r="DI194" s="248">
        <f t="shared" si="287"/>
        <v>0.01</v>
      </c>
      <c r="DJ194" s="307">
        <f t="shared" si="287"/>
        <v>0.01</v>
      </c>
      <c r="DK194" s="248">
        <f t="shared" si="287"/>
        <v>0.01</v>
      </c>
      <c r="DL194" s="307">
        <f t="shared" si="287"/>
        <v>0</v>
      </c>
      <c r="DM194" s="248">
        <f t="shared" si="287"/>
        <v>0</v>
      </c>
      <c r="DN194" s="248">
        <f t="shared" si="287"/>
        <v>0</v>
      </c>
      <c r="DO194" s="248">
        <f t="shared" si="287"/>
        <v>0</v>
      </c>
      <c r="DP194" s="307">
        <f t="shared" si="287"/>
        <v>0</v>
      </c>
      <c r="DQ194" s="248">
        <f t="shared" si="287"/>
        <v>0</v>
      </c>
      <c r="DR194" s="248">
        <f t="shared" si="287"/>
        <v>0</v>
      </c>
      <c r="DS194" s="248">
        <f t="shared" si="287"/>
        <v>0</v>
      </c>
      <c r="DT194" s="248">
        <f t="shared" si="287"/>
        <v>0</v>
      </c>
      <c r="DU194" s="247">
        <f t="shared" si="287"/>
        <v>0</v>
      </c>
      <c r="DV194" s="248">
        <f t="shared" si="287"/>
        <v>0</v>
      </c>
      <c r="DW194" s="248">
        <f t="shared" si="287"/>
        <v>0</v>
      </c>
      <c r="DX194" s="307">
        <f t="shared" si="287"/>
        <v>0</v>
      </c>
      <c r="DY194" s="248">
        <f t="shared" si="287"/>
        <v>0</v>
      </c>
      <c r="DZ194" s="248">
        <f t="shared" si="287"/>
        <v>0</v>
      </c>
      <c r="EA194" s="248">
        <f t="shared" si="287"/>
        <v>0</v>
      </c>
      <c r="EB194" s="320">
        <f t="shared" si="287"/>
        <v>0</v>
      </c>
      <c r="EC194" s="248">
        <f t="shared" ref="EC194:GN194" si="288">IFERROR(EC184/$GX183,0)</f>
        <v>0</v>
      </c>
      <c r="ED194" s="307">
        <f t="shared" si="288"/>
        <v>0.01</v>
      </c>
      <c r="EE194" s="248">
        <f t="shared" si="288"/>
        <v>0</v>
      </c>
      <c r="EF194" s="307">
        <f t="shared" si="288"/>
        <v>0.01</v>
      </c>
      <c r="EG194" s="248">
        <f t="shared" si="288"/>
        <v>0</v>
      </c>
      <c r="EH194" s="307">
        <f t="shared" si="288"/>
        <v>0</v>
      </c>
      <c r="EI194" s="248">
        <f t="shared" si="288"/>
        <v>0</v>
      </c>
      <c r="EJ194" s="320">
        <f t="shared" si="288"/>
        <v>0</v>
      </c>
      <c r="EK194" s="248">
        <f t="shared" si="288"/>
        <v>0.01</v>
      </c>
      <c r="EL194" s="307">
        <f t="shared" si="288"/>
        <v>0</v>
      </c>
      <c r="EM194" s="248">
        <f t="shared" si="288"/>
        <v>0</v>
      </c>
      <c r="EN194" s="248">
        <f t="shared" si="288"/>
        <v>0</v>
      </c>
      <c r="EO194" s="354">
        <f t="shared" si="288"/>
        <v>0</v>
      </c>
      <c r="EP194" s="307">
        <f t="shared" si="288"/>
        <v>0.01</v>
      </c>
      <c r="EQ194" s="248">
        <f t="shared" si="288"/>
        <v>0</v>
      </c>
      <c r="ER194" s="320">
        <f t="shared" si="288"/>
        <v>0.01</v>
      </c>
      <c r="ES194" s="248">
        <f t="shared" si="288"/>
        <v>0</v>
      </c>
      <c r="ET194" s="307">
        <f t="shared" si="288"/>
        <v>0</v>
      </c>
      <c r="EU194" s="248">
        <f t="shared" si="288"/>
        <v>0</v>
      </c>
      <c r="EV194" s="307">
        <f t="shared" si="288"/>
        <v>0</v>
      </c>
      <c r="EW194" s="248">
        <f t="shared" si="288"/>
        <v>0</v>
      </c>
      <c r="EX194" s="307">
        <f t="shared" si="288"/>
        <v>0.02</v>
      </c>
      <c r="EY194" s="248">
        <f t="shared" si="288"/>
        <v>0</v>
      </c>
      <c r="EZ194" s="307">
        <f t="shared" si="288"/>
        <v>0.01</v>
      </c>
      <c r="FA194" s="248">
        <f t="shared" si="288"/>
        <v>0</v>
      </c>
      <c r="FB194" s="248">
        <f t="shared" si="288"/>
        <v>0</v>
      </c>
      <c r="FC194" s="248">
        <f t="shared" si="288"/>
        <v>0</v>
      </c>
      <c r="FD194" s="307">
        <f t="shared" si="288"/>
        <v>0</v>
      </c>
      <c r="FE194" s="248">
        <f t="shared" si="288"/>
        <v>0</v>
      </c>
      <c r="FF194" s="248">
        <f t="shared" si="288"/>
        <v>0</v>
      </c>
      <c r="FG194" s="248">
        <f t="shared" si="288"/>
        <v>0</v>
      </c>
      <c r="FH194" s="248">
        <f t="shared" si="288"/>
        <v>0</v>
      </c>
      <c r="FI194" s="247">
        <f t="shared" si="288"/>
        <v>0</v>
      </c>
      <c r="FJ194" s="307">
        <f t="shared" si="288"/>
        <v>0.01</v>
      </c>
      <c r="FK194" s="248">
        <f t="shared" si="288"/>
        <v>0</v>
      </c>
      <c r="FL194" s="307">
        <f t="shared" si="288"/>
        <v>0</v>
      </c>
      <c r="FM194" s="248">
        <f t="shared" si="288"/>
        <v>0</v>
      </c>
      <c r="FN194" s="307">
        <f t="shared" si="288"/>
        <v>0</v>
      </c>
      <c r="FO194" s="248">
        <f t="shared" si="288"/>
        <v>0.01</v>
      </c>
      <c r="FP194" s="320">
        <f t="shared" si="288"/>
        <v>0</v>
      </c>
      <c r="FQ194" s="248">
        <f t="shared" si="288"/>
        <v>0.01</v>
      </c>
      <c r="FR194" s="307">
        <f t="shared" si="288"/>
        <v>0</v>
      </c>
      <c r="FS194" s="248">
        <f t="shared" si="288"/>
        <v>0</v>
      </c>
      <c r="FT194" s="307">
        <f t="shared" si="288"/>
        <v>0.01</v>
      </c>
      <c r="FU194" s="248">
        <f t="shared" si="288"/>
        <v>0.02</v>
      </c>
      <c r="FV194" s="307">
        <f t="shared" si="288"/>
        <v>0.01</v>
      </c>
      <c r="FW194" s="248">
        <f t="shared" si="288"/>
        <v>0.02</v>
      </c>
      <c r="FX194" s="320">
        <f t="shared" si="288"/>
        <v>0.01</v>
      </c>
      <c r="FY194" s="248">
        <f t="shared" si="288"/>
        <v>0.02</v>
      </c>
      <c r="FZ194" s="307">
        <f t="shared" si="288"/>
        <v>0.02</v>
      </c>
      <c r="GA194" s="248">
        <f t="shared" si="288"/>
        <v>0.01</v>
      </c>
      <c r="GB194" s="248">
        <f t="shared" si="288"/>
        <v>0.02</v>
      </c>
      <c r="GC194" s="354">
        <f t="shared" si="288"/>
        <v>0.03</v>
      </c>
      <c r="GD194" s="307">
        <f t="shared" si="288"/>
        <v>0.03</v>
      </c>
      <c r="GE194" s="248">
        <f t="shared" si="288"/>
        <v>0.01</v>
      </c>
      <c r="GF194" s="320">
        <f t="shared" si="288"/>
        <v>0.02</v>
      </c>
      <c r="GG194" s="248">
        <f t="shared" si="288"/>
        <v>0.03</v>
      </c>
      <c r="GH194" s="307">
        <f t="shared" si="288"/>
        <v>0.03</v>
      </c>
      <c r="GI194" s="248">
        <f t="shared" si="288"/>
        <v>0.02</v>
      </c>
      <c r="GJ194" s="307">
        <f t="shared" si="288"/>
        <v>0.02</v>
      </c>
      <c r="GK194" s="248">
        <f t="shared" si="288"/>
        <v>0.04</v>
      </c>
      <c r="GL194" s="307">
        <f t="shared" si="288"/>
        <v>0.04</v>
      </c>
      <c r="GM194" s="248">
        <f t="shared" si="288"/>
        <v>0.02</v>
      </c>
      <c r="GN194" s="307">
        <f t="shared" si="288"/>
        <v>0.03</v>
      </c>
      <c r="GO194" s="248">
        <f t="shared" ref="GO194:GV194" si="289">IFERROR(GO184/$GX183,0)</f>
        <v>0</v>
      </c>
      <c r="GP194" s="248">
        <f t="shared" si="289"/>
        <v>0</v>
      </c>
      <c r="GQ194" s="248">
        <f t="shared" si="289"/>
        <v>0</v>
      </c>
      <c r="GR194" s="307">
        <f t="shared" si="289"/>
        <v>0</v>
      </c>
      <c r="GS194" s="248">
        <f t="shared" si="289"/>
        <v>0</v>
      </c>
      <c r="GT194" s="248">
        <f t="shared" si="289"/>
        <v>0</v>
      </c>
      <c r="GU194" s="248">
        <f t="shared" si="289"/>
        <v>0</v>
      </c>
      <c r="GV194" s="248">
        <f t="shared" si="289"/>
        <v>0</v>
      </c>
      <c r="GW194" s="217"/>
      <c r="GX194" s="250"/>
      <c r="GY194" s="251"/>
    </row>
    <row r="195" spans="2:207" s="2" customFormat="1" ht="17.25" customHeight="1" outlineLevel="1" thickBot="1">
      <c r="B195" s="513"/>
      <c r="C195" s="521"/>
      <c r="D195" s="246" t="s">
        <v>627</v>
      </c>
      <c r="E195" s="254">
        <f>E194-E193</f>
        <v>0</v>
      </c>
      <c r="F195" s="308">
        <f t="shared" ref="F195:BQ195" si="290">F194-F193</f>
        <v>0</v>
      </c>
      <c r="G195" s="355">
        <f t="shared" si="290"/>
        <v>0</v>
      </c>
      <c r="H195" s="308">
        <f t="shared" si="290"/>
        <v>0</v>
      </c>
      <c r="I195" s="355">
        <f t="shared" si="290"/>
        <v>0.01</v>
      </c>
      <c r="J195" s="308">
        <f t="shared" si="290"/>
        <v>0</v>
      </c>
      <c r="K195" s="355">
        <f t="shared" si="290"/>
        <v>0</v>
      </c>
      <c r="L195" s="321">
        <f t="shared" si="290"/>
        <v>0</v>
      </c>
      <c r="M195" s="339">
        <f t="shared" si="290"/>
        <v>0</v>
      </c>
      <c r="N195" s="308">
        <f t="shared" si="290"/>
        <v>0</v>
      </c>
      <c r="O195" s="255">
        <f t="shared" si="290"/>
        <v>0</v>
      </c>
      <c r="P195" s="308">
        <f t="shared" si="290"/>
        <v>0</v>
      </c>
      <c r="Q195" s="355">
        <f t="shared" si="290"/>
        <v>0</v>
      </c>
      <c r="R195" s="308">
        <f t="shared" si="290"/>
        <v>0</v>
      </c>
      <c r="S195" s="255">
        <f t="shared" si="290"/>
        <v>0.01</v>
      </c>
      <c r="T195" s="321">
        <f t="shared" si="290"/>
        <v>0</v>
      </c>
      <c r="U195" s="339">
        <f t="shared" si="290"/>
        <v>0</v>
      </c>
      <c r="V195" s="308">
        <f t="shared" si="290"/>
        <v>0</v>
      </c>
      <c r="W195" s="255">
        <f t="shared" si="290"/>
        <v>0</v>
      </c>
      <c r="X195" s="255">
        <f t="shared" si="290"/>
        <v>0</v>
      </c>
      <c r="Y195" s="355">
        <f t="shared" si="290"/>
        <v>0</v>
      </c>
      <c r="Z195" s="308">
        <f t="shared" si="290"/>
        <v>0</v>
      </c>
      <c r="AA195" s="255">
        <f t="shared" si="290"/>
        <v>0</v>
      </c>
      <c r="AB195" s="321">
        <f t="shared" si="290"/>
        <v>0</v>
      </c>
      <c r="AC195" s="255">
        <f t="shared" si="290"/>
        <v>0.01</v>
      </c>
      <c r="AD195" s="255">
        <f t="shared" si="290"/>
        <v>0</v>
      </c>
      <c r="AE195" s="255">
        <f t="shared" si="290"/>
        <v>0</v>
      </c>
      <c r="AF195" s="308">
        <f t="shared" si="290"/>
        <v>0</v>
      </c>
      <c r="AG195" s="255">
        <f t="shared" si="290"/>
        <v>0</v>
      </c>
      <c r="AH195" s="255">
        <f t="shared" si="290"/>
        <v>0.01</v>
      </c>
      <c r="AI195" s="255">
        <f t="shared" si="290"/>
        <v>0.02</v>
      </c>
      <c r="AJ195" s="256">
        <f t="shared" si="290"/>
        <v>0</v>
      </c>
      <c r="AK195" s="255">
        <f t="shared" si="290"/>
        <v>0</v>
      </c>
      <c r="AL195" s="255">
        <f t="shared" si="290"/>
        <v>0</v>
      </c>
      <c r="AM195" s="255">
        <f t="shared" si="290"/>
        <v>0</v>
      </c>
      <c r="AN195" s="308">
        <f t="shared" si="290"/>
        <v>0</v>
      </c>
      <c r="AO195" s="255">
        <f t="shared" si="290"/>
        <v>0</v>
      </c>
      <c r="AP195" s="255">
        <f t="shared" si="290"/>
        <v>0</v>
      </c>
      <c r="AQ195" s="255">
        <f t="shared" si="290"/>
        <v>0</v>
      </c>
      <c r="AR195" s="256">
        <f t="shared" si="290"/>
        <v>0</v>
      </c>
      <c r="AS195" s="255">
        <f t="shared" si="290"/>
        <v>0</v>
      </c>
      <c r="AT195" s="308">
        <f t="shared" si="290"/>
        <v>0</v>
      </c>
      <c r="AU195" s="255">
        <f t="shared" si="290"/>
        <v>0</v>
      </c>
      <c r="AV195" s="308">
        <f t="shared" si="290"/>
        <v>0</v>
      </c>
      <c r="AW195" s="255">
        <f t="shared" si="290"/>
        <v>0.01</v>
      </c>
      <c r="AX195" s="308">
        <f t="shared" si="290"/>
        <v>0</v>
      </c>
      <c r="AY195" s="255">
        <f t="shared" si="290"/>
        <v>0</v>
      </c>
      <c r="AZ195" s="321">
        <f t="shared" si="290"/>
        <v>0</v>
      </c>
      <c r="BA195" s="339">
        <f t="shared" si="290"/>
        <v>0</v>
      </c>
      <c r="BB195" s="308">
        <f t="shared" si="290"/>
        <v>0.01</v>
      </c>
      <c r="BC195" s="255">
        <f t="shared" si="290"/>
        <v>0</v>
      </c>
      <c r="BD195" s="308">
        <f t="shared" si="290"/>
        <v>0</v>
      </c>
      <c r="BE195" s="255">
        <f t="shared" si="290"/>
        <v>0</v>
      </c>
      <c r="BF195" s="308">
        <f t="shared" si="290"/>
        <v>0</v>
      </c>
      <c r="BG195" s="255">
        <f t="shared" si="290"/>
        <v>0</v>
      </c>
      <c r="BH195" s="321">
        <f t="shared" si="290"/>
        <v>0</v>
      </c>
      <c r="BI195" s="255">
        <f t="shared" si="290"/>
        <v>0.01</v>
      </c>
      <c r="BJ195" s="308">
        <f t="shared" si="290"/>
        <v>0</v>
      </c>
      <c r="BK195" s="255">
        <f t="shared" si="290"/>
        <v>0</v>
      </c>
      <c r="BL195" s="308">
        <f t="shared" si="290"/>
        <v>0</v>
      </c>
      <c r="BM195" s="255">
        <f t="shared" si="290"/>
        <v>1.9999999999999997E-2</v>
      </c>
      <c r="BN195" s="308">
        <f t="shared" si="290"/>
        <v>0</v>
      </c>
      <c r="BO195" s="255">
        <f t="shared" si="290"/>
        <v>0</v>
      </c>
      <c r="BP195" s="321">
        <f t="shared" si="290"/>
        <v>0</v>
      </c>
      <c r="BQ195" s="255">
        <f t="shared" si="290"/>
        <v>0</v>
      </c>
      <c r="BR195" s="308">
        <f t="shared" ref="BR195:CZ195" si="291">BR194-BR193</f>
        <v>0</v>
      </c>
      <c r="BS195" s="255">
        <f t="shared" si="291"/>
        <v>0.01</v>
      </c>
      <c r="BT195" s="308">
        <f t="shared" si="291"/>
        <v>0</v>
      </c>
      <c r="BU195" s="255">
        <f t="shared" si="291"/>
        <v>-0.01</v>
      </c>
      <c r="BV195" s="308">
        <f t="shared" si="291"/>
        <v>0.01</v>
      </c>
      <c r="BW195" s="255">
        <f t="shared" si="291"/>
        <v>0</v>
      </c>
      <c r="BX195" s="256">
        <f t="shared" si="291"/>
        <v>0</v>
      </c>
      <c r="BY195" s="255">
        <f t="shared" si="291"/>
        <v>0</v>
      </c>
      <c r="BZ195" s="255">
        <f t="shared" si="291"/>
        <v>0</v>
      </c>
      <c r="CA195" s="255">
        <f t="shared" si="291"/>
        <v>0</v>
      </c>
      <c r="CB195" s="308">
        <f t="shared" si="291"/>
        <v>0</v>
      </c>
      <c r="CC195" s="255">
        <f t="shared" si="291"/>
        <v>0</v>
      </c>
      <c r="CD195" s="255">
        <f t="shared" si="291"/>
        <v>0</v>
      </c>
      <c r="CE195" s="255">
        <f t="shared" si="291"/>
        <v>0</v>
      </c>
      <c r="CF195" s="255">
        <f t="shared" si="291"/>
        <v>0</v>
      </c>
      <c r="CG195" s="254">
        <f t="shared" si="291"/>
        <v>0.01</v>
      </c>
      <c r="CH195" s="255">
        <f t="shared" si="291"/>
        <v>0</v>
      </c>
      <c r="CI195" s="255">
        <f t="shared" si="291"/>
        <v>0.01</v>
      </c>
      <c r="CJ195" s="308">
        <f t="shared" si="291"/>
        <v>0</v>
      </c>
      <c r="CK195" s="255">
        <f t="shared" si="291"/>
        <v>-0.01</v>
      </c>
      <c r="CL195" s="255">
        <f t="shared" si="291"/>
        <v>0</v>
      </c>
      <c r="CM195" s="255">
        <f t="shared" si="291"/>
        <v>0</v>
      </c>
      <c r="CN195" s="321">
        <f t="shared" si="291"/>
        <v>0.01</v>
      </c>
      <c r="CO195" s="255">
        <f t="shared" si="291"/>
        <v>0</v>
      </c>
      <c r="CP195" s="255">
        <f t="shared" si="291"/>
        <v>0.01</v>
      </c>
      <c r="CQ195" s="255">
        <f t="shared" si="291"/>
        <v>0.01</v>
      </c>
      <c r="CR195" s="308">
        <f t="shared" si="291"/>
        <v>0</v>
      </c>
      <c r="CS195" s="255">
        <f t="shared" si="291"/>
        <v>0.01</v>
      </c>
      <c r="CT195" s="308">
        <f t="shared" si="291"/>
        <v>0</v>
      </c>
      <c r="CU195" s="255">
        <f t="shared" si="291"/>
        <v>0</v>
      </c>
      <c r="CV195" s="321">
        <f t="shared" si="291"/>
        <v>0</v>
      </c>
      <c r="CW195" s="255">
        <f t="shared" si="291"/>
        <v>0.01</v>
      </c>
      <c r="CX195" s="308">
        <f t="shared" si="291"/>
        <v>0</v>
      </c>
      <c r="CY195" s="255">
        <f t="shared" si="291"/>
        <v>0.01</v>
      </c>
      <c r="CZ195" s="308">
        <f t="shared" si="291"/>
        <v>0</v>
      </c>
      <c r="DA195" s="255">
        <f>DA194-DA193</f>
        <v>0</v>
      </c>
      <c r="DB195" s="308">
        <f t="shared" ref="DB195:FM195" si="292">DB194-DB193</f>
        <v>0.01</v>
      </c>
      <c r="DC195" s="255">
        <f t="shared" si="292"/>
        <v>-0.01</v>
      </c>
      <c r="DD195" s="321">
        <f t="shared" si="292"/>
        <v>0.01</v>
      </c>
      <c r="DE195" s="255">
        <f t="shared" si="292"/>
        <v>0.01</v>
      </c>
      <c r="DF195" s="308">
        <f t="shared" si="292"/>
        <v>0</v>
      </c>
      <c r="DG195" s="255">
        <f t="shared" si="292"/>
        <v>0</v>
      </c>
      <c r="DH195" s="308">
        <f t="shared" si="292"/>
        <v>0.01</v>
      </c>
      <c r="DI195" s="255">
        <f t="shared" si="292"/>
        <v>0</v>
      </c>
      <c r="DJ195" s="308">
        <f t="shared" si="292"/>
        <v>0</v>
      </c>
      <c r="DK195" s="255">
        <f t="shared" si="292"/>
        <v>0.01</v>
      </c>
      <c r="DL195" s="308">
        <f t="shared" si="292"/>
        <v>0</v>
      </c>
      <c r="DM195" s="255">
        <f t="shared" si="292"/>
        <v>0</v>
      </c>
      <c r="DN195" s="255">
        <f t="shared" si="292"/>
        <v>0</v>
      </c>
      <c r="DO195" s="255">
        <f t="shared" si="292"/>
        <v>0</v>
      </c>
      <c r="DP195" s="308">
        <f t="shared" si="292"/>
        <v>0</v>
      </c>
      <c r="DQ195" s="255">
        <f t="shared" si="292"/>
        <v>0</v>
      </c>
      <c r="DR195" s="255">
        <f t="shared" si="292"/>
        <v>0</v>
      </c>
      <c r="DS195" s="255">
        <f t="shared" si="292"/>
        <v>0</v>
      </c>
      <c r="DT195" s="255">
        <f t="shared" si="292"/>
        <v>0</v>
      </c>
      <c r="DU195" s="254">
        <f t="shared" si="292"/>
        <v>0</v>
      </c>
      <c r="DV195" s="255">
        <f t="shared" si="292"/>
        <v>0</v>
      </c>
      <c r="DW195" s="255">
        <f t="shared" si="292"/>
        <v>0</v>
      </c>
      <c r="DX195" s="308">
        <f t="shared" si="292"/>
        <v>0</v>
      </c>
      <c r="DY195" s="255">
        <f t="shared" si="292"/>
        <v>0</v>
      </c>
      <c r="DZ195" s="255">
        <f t="shared" si="292"/>
        <v>0</v>
      </c>
      <c r="EA195" s="255">
        <f t="shared" si="292"/>
        <v>0</v>
      </c>
      <c r="EB195" s="321">
        <f t="shared" si="292"/>
        <v>0</v>
      </c>
      <c r="EC195" s="255">
        <f t="shared" si="292"/>
        <v>0</v>
      </c>
      <c r="ED195" s="308">
        <f t="shared" si="292"/>
        <v>0.01</v>
      </c>
      <c r="EE195" s="255">
        <f t="shared" si="292"/>
        <v>0</v>
      </c>
      <c r="EF195" s="308">
        <f t="shared" si="292"/>
        <v>0.01</v>
      </c>
      <c r="EG195" s="255">
        <f t="shared" si="292"/>
        <v>0</v>
      </c>
      <c r="EH195" s="308">
        <f t="shared" si="292"/>
        <v>0</v>
      </c>
      <c r="EI195" s="255">
        <f t="shared" si="292"/>
        <v>0</v>
      </c>
      <c r="EJ195" s="321">
        <f t="shared" si="292"/>
        <v>0</v>
      </c>
      <c r="EK195" s="255">
        <f t="shared" si="292"/>
        <v>0.01</v>
      </c>
      <c r="EL195" s="308">
        <f t="shared" si="292"/>
        <v>0</v>
      </c>
      <c r="EM195" s="255">
        <f t="shared" si="292"/>
        <v>0</v>
      </c>
      <c r="EN195" s="255">
        <f t="shared" si="292"/>
        <v>0</v>
      </c>
      <c r="EO195" s="355">
        <f t="shared" si="292"/>
        <v>0</v>
      </c>
      <c r="EP195" s="308">
        <f t="shared" si="292"/>
        <v>0.01</v>
      </c>
      <c r="EQ195" s="255">
        <f t="shared" si="292"/>
        <v>0</v>
      </c>
      <c r="ER195" s="321">
        <f t="shared" si="292"/>
        <v>0.01</v>
      </c>
      <c r="ES195" s="255">
        <f t="shared" si="292"/>
        <v>0</v>
      </c>
      <c r="ET195" s="308">
        <f t="shared" si="292"/>
        <v>0</v>
      </c>
      <c r="EU195" s="255">
        <f t="shared" si="292"/>
        <v>0</v>
      </c>
      <c r="EV195" s="308">
        <f t="shared" si="292"/>
        <v>0</v>
      </c>
      <c r="EW195" s="255">
        <f t="shared" si="292"/>
        <v>0</v>
      </c>
      <c r="EX195" s="308">
        <f t="shared" si="292"/>
        <v>0.02</v>
      </c>
      <c r="EY195" s="255">
        <f t="shared" si="292"/>
        <v>0</v>
      </c>
      <c r="EZ195" s="308">
        <f t="shared" si="292"/>
        <v>0.01</v>
      </c>
      <c r="FA195" s="255">
        <f t="shared" si="292"/>
        <v>0</v>
      </c>
      <c r="FB195" s="255">
        <f t="shared" si="292"/>
        <v>0</v>
      </c>
      <c r="FC195" s="255">
        <f t="shared" si="292"/>
        <v>0</v>
      </c>
      <c r="FD195" s="308">
        <f t="shared" si="292"/>
        <v>0</v>
      </c>
      <c r="FE195" s="255">
        <f t="shared" si="292"/>
        <v>0</v>
      </c>
      <c r="FF195" s="255">
        <f t="shared" si="292"/>
        <v>0</v>
      </c>
      <c r="FG195" s="255">
        <f t="shared" si="292"/>
        <v>0</v>
      </c>
      <c r="FH195" s="255">
        <f t="shared" si="292"/>
        <v>0</v>
      </c>
      <c r="FI195" s="254">
        <f t="shared" si="292"/>
        <v>0</v>
      </c>
      <c r="FJ195" s="308">
        <f t="shared" si="292"/>
        <v>0.01</v>
      </c>
      <c r="FK195" s="255">
        <f t="shared" si="292"/>
        <v>0</v>
      </c>
      <c r="FL195" s="308">
        <f t="shared" si="292"/>
        <v>0</v>
      </c>
      <c r="FM195" s="255">
        <f t="shared" si="292"/>
        <v>0</v>
      </c>
      <c r="FN195" s="308">
        <f t="shared" ref="FN195:GV195" si="293">FN194-FN193</f>
        <v>0</v>
      </c>
      <c r="FO195" s="255">
        <f t="shared" si="293"/>
        <v>0.01</v>
      </c>
      <c r="FP195" s="321">
        <f t="shared" si="293"/>
        <v>0</v>
      </c>
      <c r="FQ195" s="255">
        <f t="shared" si="293"/>
        <v>0</v>
      </c>
      <c r="FR195" s="308">
        <f t="shared" si="293"/>
        <v>-0.01</v>
      </c>
      <c r="FS195" s="255">
        <f t="shared" si="293"/>
        <v>0</v>
      </c>
      <c r="FT195" s="308">
        <f t="shared" si="293"/>
        <v>0.01</v>
      </c>
      <c r="FU195" s="255">
        <f t="shared" si="293"/>
        <v>0.01</v>
      </c>
      <c r="FV195" s="308">
        <f t="shared" si="293"/>
        <v>0</v>
      </c>
      <c r="FW195" s="255">
        <f t="shared" si="293"/>
        <v>0.02</v>
      </c>
      <c r="FX195" s="321">
        <f t="shared" si="293"/>
        <v>0.01</v>
      </c>
      <c r="FY195" s="255">
        <f t="shared" si="293"/>
        <v>0</v>
      </c>
      <c r="FZ195" s="308">
        <f t="shared" si="293"/>
        <v>0</v>
      </c>
      <c r="GA195" s="255">
        <f t="shared" si="293"/>
        <v>0</v>
      </c>
      <c r="GB195" s="255">
        <f t="shared" si="293"/>
        <v>0.01</v>
      </c>
      <c r="GC195" s="355">
        <f t="shared" si="293"/>
        <v>0</v>
      </c>
      <c r="GD195" s="308">
        <f t="shared" si="293"/>
        <v>0</v>
      </c>
      <c r="GE195" s="255">
        <f t="shared" si="293"/>
        <v>0</v>
      </c>
      <c r="GF195" s="321">
        <f t="shared" si="293"/>
        <v>0.01</v>
      </c>
      <c r="GG195" s="255">
        <f t="shared" si="293"/>
        <v>0</v>
      </c>
      <c r="GH195" s="308">
        <f t="shared" si="293"/>
        <v>0</v>
      </c>
      <c r="GI195" s="255">
        <f t="shared" si="293"/>
        <v>0</v>
      </c>
      <c r="GJ195" s="308">
        <f t="shared" si="293"/>
        <v>0</v>
      </c>
      <c r="GK195" s="255">
        <f t="shared" si="293"/>
        <v>0</v>
      </c>
      <c r="GL195" s="308">
        <f t="shared" si="293"/>
        <v>0</v>
      </c>
      <c r="GM195" s="255">
        <f t="shared" si="293"/>
        <v>0</v>
      </c>
      <c r="GN195" s="308">
        <f t="shared" si="293"/>
        <v>9.9999999999999985E-3</v>
      </c>
      <c r="GO195" s="255">
        <f t="shared" si="293"/>
        <v>0</v>
      </c>
      <c r="GP195" s="255">
        <f t="shared" si="293"/>
        <v>0</v>
      </c>
      <c r="GQ195" s="255">
        <f t="shared" si="293"/>
        <v>0</v>
      </c>
      <c r="GR195" s="308">
        <f t="shared" si="293"/>
        <v>0</v>
      </c>
      <c r="GS195" s="255">
        <f t="shared" si="293"/>
        <v>0</v>
      </c>
      <c r="GT195" s="255">
        <f t="shared" si="293"/>
        <v>0</v>
      </c>
      <c r="GU195" s="255">
        <f t="shared" si="293"/>
        <v>0</v>
      </c>
      <c r="GV195" s="255">
        <f t="shared" si="293"/>
        <v>0</v>
      </c>
      <c r="GW195" s="217"/>
      <c r="GX195" s="264"/>
      <c r="GY195" s="265"/>
    </row>
    <row r="196" spans="2:207" s="2" customFormat="1" ht="16.5" thickTop="1">
      <c r="B196" s="511" t="s">
        <v>621</v>
      </c>
      <c r="C196" s="518" t="str">
        <f>aurora_data!A2196</f>
        <v>17.00.00-21.11.30</v>
      </c>
      <c r="D196" s="205" t="s">
        <v>261</v>
      </c>
      <c r="E196" s="206">
        <f>IF(aurora_data!D2196-INT(aurora_data!D2196)&gt;=0.75, INT(aurora_data!D2196)+1, INT(aurora_data!D2196))</f>
        <v>0</v>
      </c>
      <c r="F196" s="300">
        <f>IF(aurora_data!CZ2196-INT(aurora_data!CZ2196)&gt;=0.75, INT(aurora_data!CZ2196)+1, INT(aurora_data!CZ2196))</f>
        <v>0</v>
      </c>
      <c r="G196" s="347">
        <f>IF(aurora_data!E2196-INT(aurora_data!E2196)&gt;=0.75, INT(aurora_data!E2196)+1, INT(aurora_data!E2196))</f>
        <v>0</v>
      </c>
      <c r="H196" s="300">
        <f>IF(aurora_data!DA2196-INT(aurora_data!DA2196)&gt;=0.75, INT(aurora_data!DA2196)+1, INT(aurora_data!DA2196))</f>
        <v>0</v>
      </c>
      <c r="I196" s="347">
        <f>IF(aurora_data!F2196-INT(aurora_data!F2196)&gt;=0.75, INT(aurora_data!F2196)+1, INT(aurora_data!F2196))</f>
        <v>0</v>
      </c>
      <c r="J196" s="300">
        <f>IF(aurora_data!DB2196-INT(aurora_data!DB2196)&gt;=0.75, INT(aurora_data!DB2196)+1, INT(aurora_data!DB2196))</f>
        <v>0</v>
      </c>
      <c r="K196" s="347">
        <f>IF(aurora_data!G2196-INT(aurora_data!G2196)&gt;=0.75, INT(aurora_data!G2196)+1, INT(aurora_data!G2196))</f>
        <v>0</v>
      </c>
      <c r="L196" s="313">
        <f>IF(aurora_data!DC2196-INT(aurora_data!DC2196)&gt;=0.75, INT(aurora_data!DC2196)+1, INT(aurora_data!DC2196))</f>
        <v>0</v>
      </c>
      <c r="M196" s="331">
        <f>IF(aurora_data!H2196-INT(aurora_data!H2196)&gt;=0.75, INT(aurora_data!H2196)+1, INT(aurora_data!H2196))</f>
        <v>0</v>
      </c>
      <c r="N196" s="300">
        <f>IF(aurora_data!DD2196-INT(aurora_data!DD2196)&gt;=0.75, INT(aurora_data!DD2196)+1, INT(aurora_data!DD2196))</f>
        <v>0</v>
      </c>
      <c r="O196" s="207">
        <f>IF(aurora_data!I2196-INT(aurora_data!I2196)&gt;=0.75, INT(aurora_data!I2196)+1, INT(aurora_data!I2196))</f>
        <v>0</v>
      </c>
      <c r="P196" s="300">
        <f>IF(aurora_data!DE2196-INT(aurora_data!DE2196)&gt;=0.75, INT(aurora_data!DE2196)+1, INT(aurora_data!DE2196))</f>
        <v>0</v>
      </c>
      <c r="Q196" s="347">
        <f>IF(aurora_data!J2196-INT(aurora_data!J2196)&gt;=0.75, INT(aurora_data!J2196)+1, INT(aurora_data!J2196))</f>
        <v>0</v>
      </c>
      <c r="R196" s="300">
        <f>IF(aurora_data!DF2196-INT(aurora_data!DF2196)&gt;=0.75, INT(aurora_data!DF2196)+1, INT(aurora_data!DF2196))</f>
        <v>0</v>
      </c>
      <c r="S196" s="207">
        <f>IF(aurora_data!K2196-INT(aurora_data!K2196)&gt;=0.75, INT(aurora_data!K2196)+1, INT(aurora_data!K2196))</f>
        <v>0</v>
      </c>
      <c r="T196" s="313">
        <f>IF(aurora_data!DG2196-INT(aurora_data!DG2196)&gt;=0.75, INT(aurora_data!DG2196)+1, INT(aurora_data!DG2196))</f>
        <v>0</v>
      </c>
      <c r="U196" s="331">
        <f>IF(aurora_data!L2196-INT(aurora_data!L2196)&gt;=0.75, INT(aurora_data!L2196)+1, INT(aurora_data!L2196))</f>
        <v>0</v>
      </c>
      <c r="V196" s="300">
        <f>IF(aurora_data!DH2196-INT(aurora_data!DH2196)&gt;=0.75, INT(aurora_data!DH2196)+1, INT(aurora_data!DH2196))</f>
        <v>0</v>
      </c>
      <c r="W196" s="207">
        <f>IF(aurora_data!M2196-INT(aurora_data!M2196)&gt;=0.75, INT(aurora_data!M2196)+1, INT(aurora_data!M2196))</f>
        <v>0</v>
      </c>
      <c r="X196" s="207">
        <f>IF(aurora_data!DI2196-INT(aurora_data!DI2196)&gt;=0.75, INT(aurora_data!DI2196)+1, INT(aurora_data!DI2196))</f>
        <v>0</v>
      </c>
      <c r="Y196" s="347">
        <f>IF(aurora_data!N2196-INT(aurora_data!N2196)&gt;=0.75, INT(aurora_data!N2196)+1, INT(aurora_data!N2196))</f>
        <v>0</v>
      </c>
      <c r="Z196" s="300">
        <f>IF(aurora_data!DJ2196-INT(aurora_data!DJ2196)&gt;=0.75, INT(aurora_data!DJ2196)+1, INT(aurora_data!DJ2196))</f>
        <v>0</v>
      </c>
      <c r="AA196" s="207">
        <f>IF(aurora_data!O2196-INT(aurora_data!O2196)&gt;=0.75, INT(aurora_data!O2196)+1, INT(aurora_data!O2196))</f>
        <v>0</v>
      </c>
      <c r="AB196" s="313">
        <f>IF(aurora_data!DK2196-INT(aurora_data!DK2196)&gt;=0.75, INT(aurora_data!DK2196)+1, INT(aurora_data!DK2196))</f>
        <v>0</v>
      </c>
      <c r="AC196" s="207">
        <f>IF(aurora_data!P2196-INT(aurora_data!P2196)&gt;=0.75, INT(aurora_data!P2196)+1, INT(aurora_data!P2196))</f>
        <v>0</v>
      </c>
      <c r="AD196" s="207">
        <f>IF(aurora_data!DL2196-INT(aurora_data!DL2196)&gt;=0.75, INT(aurora_data!DL2196)+1, INT(aurora_data!DL2196))</f>
        <v>0</v>
      </c>
      <c r="AE196" s="207">
        <f>IF(aurora_data!Q2196-INT(aurora_data!Q2196)&gt;=0.75, INT(aurora_data!Q2196)+1, INT(aurora_data!Q2196))</f>
        <v>0</v>
      </c>
      <c r="AF196" s="300">
        <f>IF(aurora_data!DM2196-INT(aurora_data!DM2196)&gt;=0.75, INT(aurora_data!DM2196)+1, INT(aurora_data!DM2196))</f>
        <v>0</v>
      </c>
      <c r="AG196" s="207">
        <f>IF(aurora_data!R2196-INT(aurora_data!R2196)&gt;=0.75, INT(aurora_data!R2196)+1, INT(aurora_data!R2196))</f>
        <v>0</v>
      </c>
      <c r="AH196" s="207">
        <f>IF(aurora_data!DN2196-INT(aurora_data!DN2196)&gt;=0.75, INT(aurora_data!DN2196)+1, INT(aurora_data!DN2196))</f>
        <v>0</v>
      </c>
      <c r="AI196" s="207">
        <f>IF(aurora_data!S2196-INT(aurora_data!S2196)&gt;=0.75, INT(aurora_data!S2196)+1, INT(aurora_data!S2196))</f>
        <v>0</v>
      </c>
      <c r="AJ196" s="208">
        <f>IF(aurora_data!DO2196-INT(aurora_data!DO2196)&gt;=0.75, INT(aurora_data!DO2196)+1, INT(aurora_data!DO2196))</f>
        <v>0</v>
      </c>
      <c r="AK196" s="207">
        <f>IF(aurora_data!T2196-INT(aurora_data!T2196)&gt;=0.75, INT(aurora_data!T2196)+1, INT(aurora_data!T2196))</f>
        <v>0</v>
      </c>
      <c r="AL196" s="207">
        <f>IF(aurora_data!DP2196-INT(aurora_data!DP2196)&gt;=0.75, INT(aurora_data!DP2196)+1, INT(aurora_data!DP2196))</f>
        <v>0</v>
      </c>
      <c r="AM196" s="207">
        <f>IF(aurora_data!U2196-INT(aurora_data!U2196)&gt;=0.75, INT(aurora_data!U2196)+1, INT(aurora_data!U2196))</f>
        <v>0</v>
      </c>
      <c r="AN196" s="300">
        <f>IF(aurora_data!DQ2196-INT(aurora_data!DQ2196)&gt;=0.75, INT(aurora_data!DQ2196)+1, INT(aurora_data!DQ2196))</f>
        <v>0</v>
      </c>
      <c r="AO196" s="207">
        <f>IF(aurora_data!V2196-INT(aurora_data!V2196)&gt;=0.75, INT(aurora_data!V2196)+1, INT(aurora_data!V2196))</f>
        <v>0</v>
      </c>
      <c r="AP196" s="207">
        <f>IF(aurora_data!DR2196-INT(aurora_data!DR2196)&gt;=0.75, INT(aurora_data!DR2196)+1, INT(aurora_data!DR2196))</f>
        <v>0</v>
      </c>
      <c r="AQ196" s="207">
        <f>IF(aurora_data!W2196-INT(aurora_data!W2196)&gt;=0.75, INT(aurora_data!W2196)+1, INT(aurora_data!W2196))</f>
        <v>0</v>
      </c>
      <c r="AR196" s="208">
        <f>IF(aurora_data!DS2196-INT(aurora_data!DS2196)&gt;=0.75, INT(aurora_data!DS2196)+1, INT(aurora_data!DS2196))</f>
        <v>0</v>
      </c>
      <c r="AS196" s="207">
        <f>IF(aurora_data!X2196-INT(aurora_data!X2196)&gt;=0.75, INT(aurora_data!X2196)+1, INT(aurora_data!X2196))</f>
        <v>0</v>
      </c>
      <c r="AT196" s="300">
        <f>IF(aurora_data!DT2196-INT(aurora_data!DT2196)&gt;=0.75, INT(aurora_data!DT2196)+1, INT(aurora_data!DT2196))</f>
        <v>0</v>
      </c>
      <c r="AU196" s="207">
        <f>IF(aurora_data!Y2196-INT(aurora_data!Y2196)&gt;=0.75, INT(aurora_data!Y2196)+1, INT(aurora_data!Y2196))</f>
        <v>0</v>
      </c>
      <c r="AV196" s="300">
        <f>IF(aurora_data!DU2196-INT(aurora_data!DU2196)&gt;=0.75, INT(aurora_data!DU2196)+1, INT(aurora_data!DU2196))</f>
        <v>0</v>
      </c>
      <c r="AW196" s="207">
        <f>IF(aurora_data!Z2196-INT(aurora_data!Z2196)&gt;=0.75, INT(aurora_data!Z2196)+1, INT(aurora_data!Z2196))</f>
        <v>0</v>
      </c>
      <c r="AX196" s="300">
        <f>IF(aurora_data!DV2196-INT(aurora_data!DV2196)&gt;=0.75, INT(aurora_data!DV2196)+1, INT(aurora_data!DV2196))</f>
        <v>0</v>
      </c>
      <c r="AY196" s="207">
        <f>IF(aurora_data!AA2196-INT(aurora_data!AA2196)&gt;=0.75, INT(aurora_data!AA2196)+1, INT(aurora_data!AA2196))</f>
        <v>0</v>
      </c>
      <c r="AZ196" s="313">
        <f>IF(aurora_data!DW2196-INT(aurora_data!DW2196)&gt;=0.75, INT(aurora_data!DW2196)+1, INT(aurora_data!DW2196))</f>
        <v>0</v>
      </c>
      <c r="BA196" s="331">
        <f>IF(aurora_data!AB2196-INT(aurora_data!AB2196)&gt;=0.75, INT(aurora_data!AB2196)+1, INT(aurora_data!AB2196))</f>
        <v>0</v>
      </c>
      <c r="BB196" s="300">
        <f>IF(aurora_data!DX2196-INT(aurora_data!DX2196)&gt;=0.75, INT(aurora_data!DX2196)+1, INT(aurora_data!DX2196))</f>
        <v>0</v>
      </c>
      <c r="BC196" s="207">
        <f>IF(aurora_data!AC2196-INT(aurora_data!AC2196)&gt;=0.75, INT(aurora_data!AC2196)+1, INT(aurora_data!AC2196))</f>
        <v>0</v>
      </c>
      <c r="BD196" s="300">
        <f>IF(aurora_data!DY2196-INT(aurora_data!DY2196)&gt;=0.75, INT(aurora_data!DY2196)+1, INT(aurora_data!DY2196))</f>
        <v>0</v>
      </c>
      <c r="BE196" s="207">
        <f>IF(aurora_data!AD2196-INT(aurora_data!AD2196)&gt;=0.75, INT(aurora_data!AD2196)+1, INT(aurora_data!AD2196))</f>
        <v>1</v>
      </c>
      <c r="BF196" s="300">
        <f>IF(aurora_data!DZ2196-INT(aurora_data!DZ2196)&gt;=0.75, INT(aurora_data!DZ2196)+1, INT(aurora_data!DZ2196))</f>
        <v>1</v>
      </c>
      <c r="BG196" s="207">
        <f>IF(aurora_data!AE2196-INT(aurora_data!AE2196)&gt;=0.75, INT(aurora_data!AE2196)+1, INT(aurora_data!AE2196))</f>
        <v>0</v>
      </c>
      <c r="BH196" s="313">
        <f>IF(aurora_data!EA2196-INT(aurora_data!EA2196)&gt;=0.75, INT(aurora_data!EA2196)+1, INT(aurora_data!EA2196))</f>
        <v>0</v>
      </c>
      <c r="BI196" s="207">
        <f>IF(aurora_data!AF2196-INT(aurora_data!AF2196)&gt;=0.75, INT(aurora_data!AF2196)+1, INT(aurora_data!AF2196))</f>
        <v>0</v>
      </c>
      <c r="BJ196" s="300">
        <f>IF(aurora_data!EB2196-INT(aurora_data!EB2196)&gt;=0.75, INT(aurora_data!EB2196)+1, INT(aurora_data!EB2196))</f>
        <v>0</v>
      </c>
      <c r="BK196" s="207">
        <f>IF(aurora_data!AG2196-INT(aurora_data!AG2196)&gt;=0.75, INT(aurora_data!AG2196)+1, INT(aurora_data!AG2196))</f>
        <v>0</v>
      </c>
      <c r="BL196" s="300">
        <f>IF(aurora_data!EC2196-INT(aurora_data!EC2196)&gt;=0.75, INT(aurora_data!EC2196)+1, INT(aurora_data!EC2196))</f>
        <v>0</v>
      </c>
      <c r="BM196" s="207">
        <f>IF(aurora_data!AH2196-INT(aurora_data!AH2196)&gt;=0.75, INT(aurora_data!AH2196)+1, INT(aurora_data!AH2196))</f>
        <v>1</v>
      </c>
      <c r="BN196" s="300">
        <f>IF(aurora_data!ED2196-INT(aurora_data!ED2196)&gt;=0.75, INT(aurora_data!ED2196)+1, INT(aurora_data!ED2196))</f>
        <v>1</v>
      </c>
      <c r="BO196" s="207">
        <f>IF(aurora_data!AI2196-INT(aurora_data!AI2196)&gt;=0.75, INT(aurora_data!AI2196)+1, INT(aurora_data!AI2196))</f>
        <v>0</v>
      </c>
      <c r="BP196" s="313">
        <f>IF(aurora_data!EE2196-INT(aurora_data!EE2196)&gt;=0.75, INT(aurora_data!EE2196)+1, INT(aurora_data!EE2196))</f>
        <v>0</v>
      </c>
      <c r="BQ196" s="207">
        <f>IF(aurora_data!AJ2196-INT(aurora_data!AJ2196)&gt;=0.75, INT(aurora_data!AJ2196)+1, INT(aurora_data!AJ2196))</f>
        <v>0</v>
      </c>
      <c r="BR196" s="300">
        <f>IF(aurora_data!EF2196-INT(aurora_data!EF2196)&gt;=0.75, INT(aurora_data!EF2196)+1, INT(aurora_data!EF2196))</f>
        <v>0</v>
      </c>
      <c r="BS196" s="207">
        <f>IF(aurora_data!AK2196-INT(aurora_data!AK2196)&gt;=0.75, INT(aurora_data!AK2196)+1, INT(aurora_data!AK2196))</f>
        <v>0</v>
      </c>
      <c r="BT196" s="300">
        <f>IF(aurora_data!EG2196-INT(aurora_data!EG2196)&gt;=0.75, INT(aurora_data!EG2196)+1, INT(aurora_data!EG2196))</f>
        <v>0</v>
      </c>
      <c r="BU196" s="207">
        <f>IF(aurora_data!AL2196-INT(aurora_data!AL2196)&gt;=0.75, INT(aurora_data!AL2196)+1, INT(aurora_data!AL2196))</f>
        <v>1</v>
      </c>
      <c r="BV196" s="300">
        <f>IF(aurora_data!EH2196-INT(aurora_data!EH2196)&gt;=0.75, INT(aurora_data!EH2196)+1, INT(aurora_data!EH2196))</f>
        <v>1</v>
      </c>
      <c r="BW196" s="207">
        <f>IF(aurora_data!AM2196-INT(aurora_data!AM2196)&gt;=0.75, INT(aurora_data!AM2196)+1, INT(aurora_data!AM2196))</f>
        <v>0</v>
      </c>
      <c r="BX196" s="208">
        <f>IF(aurora_data!EI2196-INT(aurora_data!EI2196)&gt;=0.75, INT(aurora_data!EI2196)+1, INT(aurora_data!EI2196))</f>
        <v>0</v>
      </c>
      <c r="BY196" s="207">
        <f>IF(aurora_data!AN2196-INT(aurora_data!AN2196)&gt;=0.75, INT(aurora_data!AN2196)+1, INT(aurora_data!AN2196))</f>
        <v>0</v>
      </c>
      <c r="BZ196" s="207">
        <f>IF(aurora_data!EJ2196-INT(aurora_data!EJ2196)&gt;=0.75, INT(aurora_data!EJ2196)+1, INT(aurora_data!EJ2196))</f>
        <v>0</v>
      </c>
      <c r="CA196" s="207">
        <f>IF(aurora_data!AO2196-INT(aurora_data!AO2196)&gt;=0.75, INT(aurora_data!AO2196)+1, INT(aurora_data!AO2196))</f>
        <v>0</v>
      </c>
      <c r="CB196" s="300">
        <f>IF(aurora_data!EK2196-INT(aurora_data!EK2196)&gt;=0.75, INT(aurora_data!EK2196)+1, INT(aurora_data!EK2196))</f>
        <v>0</v>
      </c>
      <c r="CC196" s="207">
        <f>IF(aurora_data!AP2196-INT(aurora_data!AP2196)&gt;=0.75, INT(aurora_data!AP2196)+1, INT(aurora_data!AP2196))</f>
        <v>0</v>
      </c>
      <c r="CD196" s="207">
        <f>IF(aurora_data!EL2196-INT(aurora_data!EL2196)&gt;=0.75, INT(aurora_data!EL2196)+1, INT(aurora_data!EL2196))</f>
        <v>0</v>
      </c>
      <c r="CE196" s="207">
        <f>IF(aurora_data!AQ2196-INT(aurora_data!AQ2196)&gt;=0.75, INT(aurora_data!AQ2196)+1, INT(aurora_data!AQ2196))</f>
        <v>0</v>
      </c>
      <c r="CF196" s="207">
        <f>IF(aurora_data!EM2196-INT(aurora_data!EM2196)&gt;=0.75, INT(aurora_data!EM2196)+1, INT(aurora_data!EM2196))</f>
        <v>0</v>
      </c>
      <c r="CG196" s="206">
        <f>IF(aurora_data!AR2196-INT(aurora_data!AR2196)&gt;=0.75, INT(aurora_data!AR2196)+1, INT(aurora_data!AR2196))</f>
        <v>0</v>
      </c>
      <c r="CH196" s="207">
        <f>IF(aurora_data!EN2196-INT(aurora_data!EN2196)&gt;=0.75, INT(aurora_data!EN2196)+1, INT(aurora_data!EN2196))</f>
        <v>0</v>
      </c>
      <c r="CI196" s="207">
        <f>IF(aurora_data!AS2196-INT(aurora_data!AS2196)&gt;=0.75, INT(aurora_data!AS2196)+1, INT(aurora_data!AS2196))</f>
        <v>0</v>
      </c>
      <c r="CJ196" s="300">
        <f>IF(aurora_data!EO2196-INT(aurora_data!EO2196)&gt;=0.75, INT(aurora_data!EO2196)+1, INT(aurora_data!EO2196))</f>
        <v>0</v>
      </c>
      <c r="CK196" s="207">
        <f>IF(aurora_data!AT2196-INT(aurora_data!AT2196)&gt;=0.75, INT(aurora_data!AT2196)+1, INT(aurora_data!AT2196))</f>
        <v>1</v>
      </c>
      <c r="CL196" s="207">
        <f>IF(aurora_data!EP2196-INT(aurora_data!EP2196)&gt;=0.75, INT(aurora_data!EP2196)+1, INT(aurora_data!EP2196))</f>
        <v>1</v>
      </c>
      <c r="CM196" s="207">
        <f>IF(aurora_data!AU2196-INT(aurora_data!AU2196)&gt;=0.75, INT(aurora_data!AU2196)+1, INT(aurora_data!AU2196))</f>
        <v>1</v>
      </c>
      <c r="CN196" s="313">
        <f>IF(aurora_data!EQ2196-INT(aurora_data!EQ2196)&gt;=0.75, INT(aurora_data!EQ2196)+1, INT(aurora_data!EQ2196))</f>
        <v>1</v>
      </c>
      <c r="CO196" s="207">
        <f>IF(aurora_data!AV2196-INT(aurora_data!AV2196)&gt;=0.75, INT(aurora_data!AV2196)+1, INT(aurora_data!AV2196))</f>
        <v>0</v>
      </c>
      <c r="CP196" s="207">
        <f>IF(aurora_data!ER2196-INT(aurora_data!ER2196)&gt;=0.75, INT(aurora_data!ER2196)+1, INT(aurora_data!ER2196))</f>
        <v>0</v>
      </c>
      <c r="CQ196" s="207">
        <f>IF(aurora_data!AW2196-INT(aurora_data!AW2196)&gt;=0.75, INT(aurora_data!AW2196)+1, INT(aurora_data!AW2196))</f>
        <v>0</v>
      </c>
      <c r="CR196" s="300">
        <f>IF(aurora_data!ES2196-INT(aurora_data!ES2196)&gt;=0.75, INT(aurora_data!ES2196)+1, INT(aurora_data!ES2196))</f>
        <v>0</v>
      </c>
      <c r="CS196" s="207">
        <f>IF(aurora_data!AX2196-INT(aurora_data!AX2196)&gt;=0.75, INT(aurora_data!AX2196)+1, INT(aurora_data!AX2196))</f>
        <v>1</v>
      </c>
      <c r="CT196" s="300">
        <f>IF(aurora_data!ET2196-INT(aurora_data!ET2196)&gt;=0.75, INT(aurora_data!ET2196)+1, INT(aurora_data!ET2196))</f>
        <v>1</v>
      </c>
      <c r="CU196" s="207">
        <f>IF(aurora_data!AY2196-INT(aurora_data!AY2196)&gt;=0.75, INT(aurora_data!AY2196)+1, INT(aurora_data!AY2196))</f>
        <v>1</v>
      </c>
      <c r="CV196" s="313">
        <f>IF(aurora_data!EU2196-INT(aurora_data!EU2196)&gt;=0.75, INT(aurora_data!EU2196)+1, INT(aurora_data!EU2196))</f>
        <v>1</v>
      </c>
      <c r="CW196" s="207">
        <f>IF(aurora_data!AZ2196-INT(aurora_data!AZ2196)&gt;=0.75, INT(aurora_data!AZ2196)+1, INT(aurora_data!AZ2196))</f>
        <v>0</v>
      </c>
      <c r="CX196" s="300">
        <f>IF(aurora_data!EV2196-INT(aurora_data!EV2196)&gt;=0.75, INT(aurora_data!EV2196)+1, INT(aurora_data!EV2196))</f>
        <v>0</v>
      </c>
      <c r="CY196" s="207">
        <f>IF(aurora_data!BA2196-INT(aurora_data!BA2196)&gt;=0.75, INT(aurora_data!BA2196)+1, INT(aurora_data!BA2196))</f>
        <v>0</v>
      </c>
      <c r="CZ196" s="300">
        <f>IF(aurora_data!EW2196-INT(aurora_data!EW2196)&gt;=0.75, INT(aurora_data!EW2196)+1, INT(aurora_data!EW2196))</f>
        <v>0</v>
      </c>
      <c r="DA196" s="207">
        <f>IF(aurora_data!BB2196-INT(aurora_data!BB2196)&gt;=0.75, INT(aurora_data!BB2196)+1, INT(aurora_data!BB2196))</f>
        <v>1</v>
      </c>
      <c r="DB196" s="300">
        <f>IF(aurora_data!EX2196-INT(aurora_data!EX2196)&gt;=0.75, INT(aurora_data!EX2196)+1, INT(aurora_data!EX2196))</f>
        <v>1</v>
      </c>
      <c r="DC196" s="207">
        <f>IF(aurora_data!BC2196-INT(aurora_data!BC2196)&gt;=0.75, INT(aurora_data!BC2196)+1, INT(aurora_data!BC2196))</f>
        <v>1</v>
      </c>
      <c r="DD196" s="313">
        <f>IF(aurora_data!EY2196-INT(aurora_data!EY2196)&gt;=0.75, INT(aurora_data!EY2196)+1, INT(aurora_data!EY2196))</f>
        <v>1</v>
      </c>
      <c r="DE196" s="207">
        <f>IF(aurora_data!BD2196-INT(aurora_data!BD2196)&gt;=0.75, INT(aurora_data!BD2196)+1, INT(aurora_data!BD2196))</f>
        <v>0</v>
      </c>
      <c r="DF196" s="300">
        <f>IF(aurora_data!EZ2196-INT(aurora_data!EZ2196)&gt;=0.75, INT(aurora_data!EZ2196)+1, INT(aurora_data!EZ2196))</f>
        <v>0</v>
      </c>
      <c r="DG196" s="207">
        <f>IF(aurora_data!BE2196-INT(aurora_data!BE2196)&gt;=0.75, INT(aurora_data!BE2196)+1, INT(aurora_data!BE2196))</f>
        <v>0</v>
      </c>
      <c r="DH196" s="300">
        <f>IF(aurora_data!FA2196-INT(aurora_data!FA2196)&gt;=0.75, INT(aurora_data!FA2196)+1, INT(aurora_data!FA2196))</f>
        <v>0</v>
      </c>
      <c r="DI196" s="207">
        <f>IF(aurora_data!BF2196-INT(aurora_data!BF2196)&gt;=0.75, INT(aurora_data!BF2196)+1, INT(aurora_data!BF2196))</f>
        <v>1</v>
      </c>
      <c r="DJ196" s="300">
        <f>IF(aurora_data!FB2196-INT(aurora_data!FB2196)&gt;=0.75, INT(aurora_data!FB2196)+1, INT(aurora_data!FB2196))</f>
        <v>1</v>
      </c>
      <c r="DK196" s="207">
        <f>IF(aurora_data!BG2196-INT(aurora_data!BG2196)&gt;=0.75, INT(aurora_data!BG2196)+1, INT(aurora_data!BG2196))</f>
        <v>0</v>
      </c>
      <c r="DL196" s="300">
        <f>IF(aurora_data!FC2196-INT(aurora_data!FC2196)&gt;=0.75, INT(aurora_data!FC2196)+1, INT(aurora_data!FC2196))</f>
        <v>0</v>
      </c>
      <c r="DM196" s="207">
        <f>IF(aurora_data!BH2196-INT(aurora_data!BH2196)&gt;=0.75, INT(aurora_data!BH2196)+1, INT(aurora_data!BH2196))</f>
        <v>0</v>
      </c>
      <c r="DN196" s="207">
        <f>IF(aurora_data!FD2196-INT(aurora_data!FD2196)&gt;=0.75, INT(aurora_data!FD2196)+1, INT(aurora_data!FD2196))</f>
        <v>0</v>
      </c>
      <c r="DO196" s="207">
        <f>IF(aurora_data!BI2196-INT(aurora_data!BI2196)&gt;=0.75, INT(aurora_data!BI2196)+1, INT(aurora_data!BI2196))</f>
        <v>0</v>
      </c>
      <c r="DP196" s="300">
        <f>IF(aurora_data!FE2196-INT(aurora_data!FE2196)&gt;=0.75, INT(aurora_data!FE2196)+1, INT(aurora_data!FE2196))</f>
        <v>0</v>
      </c>
      <c r="DQ196" s="207">
        <f>IF(aurora_data!BJ2196-INT(aurora_data!BJ2196)&gt;=0.75, INT(aurora_data!BJ2196)+1, INT(aurora_data!BJ2196))</f>
        <v>0</v>
      </c>
      <c r="DR196" s="207">
        <f>IF(aurora_data!FF2196-INT(aurora_data!FF2196)&gt;=0.75, INT(aurora_data!FF2196)+1, INT(aurora_data!FF2196))</f>
        <v>0</v>
      </c>
      <c r="DS196" s="207">
        <f>IF(aurora_data!BK2196-INT(aurora_data!BK2196)&gt;=0.75, INT(aurora_data!BK2196)+1, INT(aurora_data!BK2196))</f>
        <v>0</v>
      </c>
      <c r="DT196" s="207">
        <f>IF(aurora_data!FG2196-INT(aurora_data!FG2196)&gt;=0.75, INT(aurora_data!FG2196)+1, INT(aurora_data!FG2196))</f>
        <v>0</v>
      </c>
      <c r="DU196" s="206">
        <f>IF(aurora_data!BL2196-INT(aurora_data!BL2196)&gt;=0.75, INT(aurora_data!BL2196)+1, INT(aurora_data!BL2196))</f>
        <v>0</v>
      </c>
      <c r="DV196" s="207">
        <f>IF(aurora_data!FH2196-INT(aurora_data!FH2196)&gt;=0.75, INT(aurora_data!FH2196)+1, INT(aurora_data!FH2196))</f>
        <v>0</v>
      </c>
      <c r="DW196" s="207">
        <f>IF(aurora_data!BM2196-INT(aurora_data!BM2196)&gt;=0.75, INT(aurora_data!BM2196)+1, INT(aurora_data!BM2196))</f>
        <v>0</v>
      </c>
      <c r="DX196" s="300">
        <f>IF(aurora_data!FI2196-INT(aurora_data!FI2196)&gt;=0.75, INT(aurora_data!FI2196)+1, INT(aurora_data!FI2196))</f>
        <v>0</v>
      </c>
      <c r="DY196" s="207">
        <f>IF(aurora_data!BN2196-INT(aurora_data!BN2196)&gt;=0.75, INT(aurora_data!BN2196)+1, INT(aurora_data!BN2196))</f>
        <v>0</v>
      </c>
      <c r="DZ196" s="207">
        <f>IF(aurora_data!FJ2196-INT(aurora_data!FJ2196)&gt;=0.75, INT(aurora_data!FJ2196)+1, INT(aurora_data!FJ2196))</f>
        <v>0</v>
      </c>
      <c r="EA196" s="207">
        <f>IF(aurora_data!BO2196-INT(aurora_data!BO2196)&gt;=0.75, INT(aurora_data!BO2196)+1, INT(aurora_data!BO2196))</f>
        <v>0</v>
      </c>
      <c r="EB196" s="313">
        <f>IF(aurora_data!FK2196-INT(aurora_data!FK2196)&gt;=0.75, INT(aurora_data!FK2196)+1, INT(aurora_data!FK2196))</f>
        <v>0</v>
      </c>
      <c r="EC196" s="207">
        <f>IF(aurora_data!BP2196-INT(aurora_data!BP2196)&gt;=0.75, INT(aurora_data!BP2196)+1, INT(aurora_data!BP2196))</f>
        <v>0</v>
      </c>
      <c r="ED196" s="300">
        <f>IF(aurora_data!FL2196-INT(aurora_data!FL2196)&gt;=0.75, INT(aurora_data!FL2196)+1, INT(aurora_data!FL2196))</f>
        <v>0</v>
      </c>
      <c r="EE196" s="207">
        <f>IF(aurora_data!BQ2196-INT(aurora_data!BQ2196)&gt;=0.75, INT(aurora_data!BQ2196)+1, INT(aurora_data!BQ2196))</f>
        <v>0</v>
      </c>
      <c r="EF196" s="300">
        <f>IF(aurora_data!FM2196-INT(aurora_data!FM2196)&gt;=0.75, INT(aurora_data!FM2196)+1, INT(aurora_data!FM2196))</f>
        <v>0</v>
      </c>
      <c r="EG196" s="207">
        <f>IF(aurora_data!BR2196-INT(aurora_data!BR2196)&gt;=0.75, INT(aurora_data!BR2196)+1, INT(aurora_data!BR2196))</f>
        <v>0</v>
      </c>
      <c r="EH196" s="300">
        <f>IF(aurora_data!FN2196-INT(aurora_data!FN2196)&gt;=0.75, INT(aurora_data!FN2196)+1, INT(aurora_data!FN2196))</f>
        <v>0</v>
      </c>
      <c r="EI196" s="207">
        <f>IF(aurora_data!BS2196-INT(aurora_data!BS2196)&gt;=0.75, INT(aurora_data!BS2196)+1, INT(aurora_data!BS2196))</f>
        <v>0</v>
      </c>
      <c r="EJ196" s="313">
        <f>IF(aurora_data!FO2196-INT(aurora_data!FO2196)&gt;=0.75, INT(aurora_data!FO2196)+1, INT(aurora_data!FO2196))</f>
        <v>0</v>
      </c>
      <c r="EK196" s="207">
        <f>IF(aurora_data!BT2196-INT(aurora_data!BT2196)&gt;=0.75, INT(aurora_data!BT2196)+1, INT(aurora_data!BT2196))</f>
        <v>0</v>
      </c>
      <c r="EL196" s="300">
        <f>IF(aurora_data!FP2196-INT(aurora_data!FP2196)&gt;=0.75, INT(aurora_data!FP2196)+1, INT(aurora_data!FP2196))</f>
        <v>0</v>
      </c>
      <c r="EM196" s="207">
        <f>IF(aurora_data!BU2196-INT(aurora_data!BU2196)&gt;=0.75, INT(aurora_data!BU2196)+1, INT(aurora_data!BU2196))</f>
        <v>0</v>
      </c>
      <c r="EN196" s="207">
        <f>IF(aurora_data!FQ2196-INT(aurora_data!FQ2196)&gt;=0.75, INT(aurora_data!FQ2196)+1, INT(aurora_data!FQ2196))</f>
        <v>0</v>
      </c>
      <c r="EO196" s="347">
        <f>IF(aurora_data!BV2196-INT(aurora_data!BV2196)&gt;=0.75, INT(aurora_data!BV2196)+1, INT(aurora_data!BV2196))</f>
        <v>0</v>
      </c>
      <c r="EP196" s="300">
        <f>IF(aurora_data!FR2196-INT(aurora_data!FR2196)&gt;=0.75, INT(aurora_data!FR2196)+1, INT(aurora_data!FR2196))</f>
        <v>0</v>
      </c>
      <c r="EQ196" s="207">
        <f>IF(aurora_data!BW2196-INT(aurora_data!BW2196)&gt;=0.75, INT(aurora_data!BW2196)+1, INT(aurora_data!BW2196))</f>
        <v>0</v>
      </c>
      <c r="ER196" s="313">
        <f>IF(aurora_data!FS2196-INT(aurora_data!FS2196)&gt;=0.75, INT(aurora_data!FS2196)+1, INT(aurora_data!FS2196))</f>
        <v>0</v>
      </c>
      <c r="ES196" s="207">
        <f>IF(aurora_data!BX2196-INT(aurora_data!BX2196)&gt;=0.75, INT(aurora_data!BX2196)+1, INT(aurora_data!BX2196))</f>
        <v>0</v>
      </c>
      <c r="ET196" s="300">
        <f>IF(aurora_data!FT2196-INT(aurora_data!FT2196)&gt;=0.75, INT(aurora_data!FT2196)+1, INT(aurora_data!FT2196))</f>
        <v>0</v>
      </c>
      <c r="EU196" s="207">
        <f>IF(aurora_data!BY2196-INT(aurora_data!BY2196)&gt;=0.75, INT(aurora_data!BY2196)+1, INT(aurora_data!BY2196))</f>
        <v>0</v>
      </c>
      <c r="EV196" s="300">
        <f>IF(aurora_data!FU2196-INT(aurora_data!FU2196)&gt;=0.75, INT(aurora_data!FU2196)+1, INT(aurora_data!FU2196))</f>
        <v>0</v>
      </c>
      <c r="EW196" s="207">
        <f>IF(aurora_data!BZ2196-INT(aurora_data!BZ2196)&gt;=0.75, INT(aurora_data!BZ2196)+1, INT(aurora_data!BZ2196))</f>
        <v>0</v>
      </c>
      <c r="EX196" s="300">
        <f>IF(aurora_data!FV2196-INT(aurora_data!FV2196)&gt;=0.75, INT(aurora_data!FV2196)+1, INT(aurora_data!FV2196))</f>
        <v>0</v>
      </c>
      <c r="EY196" s="207">
        <f>IF(aurora_data!CA2196-INT(aurora_data!CA2196)&gt;=0.75, INT(aurora_data!CA2196)+1, INT(aurora_data!CA2196))</f>
        <v>0</v>
      </c>
      <c r="EZ196" s="300">
        <f>IF(aurora_data!FW2196-INT(aurora_data!FW2196)&gt;=0.75, INT(aurora_data!FW2196)+1, INT(aurora_data!FW2196))</f>
        <v>0</v>
      </c>
      <c r="FA196" s="207">
        <f>IF(aurora_data!CB2196-INT(aurora_data!CB2196)&gt;=0.75, INT(aurora_data!CB2196)+1, INT(aurora_data!CB2196))</f>
        <v>0</v>
      </c>
      <c r="FB196" s="207">
        <f>IF(aurora_data!FX2196-INT(aurora_data!FX2196)&gt;=0.75, INT(aurora_data!FX2196)+1, INT(aurora_data!FX2196))</f>
        <v>0</v>
      </c>
      <c r="FC196" s="207">
        <f>IF(aurora_data!CC2196-INT(aurora_data!CC2196)&gt;=0.75, INT(aurora_data!CC2196)+1, INT(aurora_data!CC2196))</f>
        <v>0</v>
      </c>
      <c r="FD196" s="300">
        <f>IF(aurora_data!FY2196-INT(aurora_data!FY2196)&gt;=0.75, INT(aurora_data!FY2196)+1, INT(aurora_data!FY2196))</f>
        <v>0</v>
      </c>
      <c r="FE196" s="207">
        <f>IF(aurora_data!CD2196-INT(aurora_data!CD2196)&gt;=0.75, INT(aurora_data!CD2196)+1, INT(aurora_data!CD2196))</f>
        <v>0</v>
      </c>
      <c r="FF196" s="207">
        <f>IF(aurora_data!FZ2196-INT(aurora_data!FZ2196)&gt;=0.75, INT(aurora_data!FZ2196)+1, INT(aurora_data!FZ2196))</f>
        <v>0</v>
      </c>
      <c r="FG196" s="207">
        <f>IF(aurora_data!CE2196-INT(aurora_data!CE2196)&gt;=0.75, INT(aurora_data!CE2196)+1, INT(aurora_data!CE2196))</f>
        <v>0</v>
      </c>
      <c r="FH196" s="207">
        <f>IF(aurora_data!GA2196-INT(aurora_data!GA2196)&gt;=0.75, INT(aurora_data!GA2196)+1, INT(aurora_data!GA2196))</f>
        <v>0</v>
      </c>
      <c r="FI196" s="206">
        <f>IF(aurora_data!CF2196-INT(aurora_data!CF2196)&gt;=0.75,INT(aurora_data!CF2196)+1,INT(aurora_data!CF2196))</f>
        <v>0</v>
      </c>
      <c r="FJ196" s="384">
        <f>IF(aurora_data!GB2196-INT(aurora_data!GB2196)&gt;=0.75,INT(aurora_data!GB2196)+1,INT(aurora_data!GB2196))</f>
        <v>0</v>
      </c>
      <c r="FK196" s="207">
        <f>IF(aurora_data!CG2196-INT(aurora_data!CG2196)&gt;=0.75,INT(aurora_data!CG2196)+1,INT(aurora_data!CG2196))</f>
        <v>0</v>
      </c>
      <c r="FL196" s="300">
        <f>IF(aurora_data!GC2196-INT(aurora_data!GC2196)&gt;=0.75, INT(aurora_data!GC2196)+1, INT(aurora_data!GC2196))</f>
        <v>0</v>
      </c>
      <c r="FM196" s="207">
        <f>IF(aurora_data!CH2196-INT(aurora_data!CH2196)&gt;=0.75, INT(aurora_data!CH2196)+1, INT(aurora_data!CH2196))</f>
        <v>0</v>
      </c>
      <c r="FN196" s="300">
        <f>IF(aurora_data!GD2196-INT(aurora_data!GD2196)&gt;=0.75, INT(aurora_data!GD2196)+1, INT(aurora_data!GD2196))</f>
        <v>0</v>
      </c>
      <c r="FO196" s="207">
        <f>IF(aurora_data!CI2196-INT(aurora_data!CI2196)&gt;=0.75, INT(aurora_data!CI2196)+1, INT(aurora_data!CI2196))</f>
        <v>0</v>
      </c>
      <c r="FP196" s="313">
        <f>IF(aurora_data!GE2196-INT(aurora_data!GE2196)&gt;=0.75, INT(aurora_data!GE2196)+1, INT(aurora_data!GE2196))</f>
        <v>0</v>
      </c>
      <c r="FQ196" s="207">
        <f>IF(aurora_data!CJ2196-INT(aurora_data!CJ2196)&gt;=0.75, INT(aurora_data!CJ2196)+1, INT(aurora_data!CJ2196))</f>
        <v>1</v>
      </c>
      <c r="FR196" s="300">
        <f>IF(aurora_data!GF2196-INT(aurora_data!GF2196)&gt;=0.75, INT(aurora_data!GF2196)+1, INT(aurora_data!GF2196))</f>
        <v>1</v>
      </c>
      <c r="FS196" s="207">
        <f>IF(aurora_data!CK2196-INT(aurora_data!CK2196)&gt;=0.75, INT(aurora_data!CK2196)+1, INT(aurora_data!CK2196))</f>
        <v>0</v>
      </c>
      <c r="FT196" s="300">
        <f>IF(aurora_data!GG2196-INT(aurora_data!GG2196)&gt;=0.75, INT(aurora_data!GG2196)+1, INT(aurora_data!GG2196))</f>
        <v>0</v>
      </c>
      <c r="FU196" s="207">
        <f>IF(aurora_data!CL2196-INT(aurora_data!CL2196)&gt;=0.75, INT(aurora_data!CL2196)+1, INT(aurora_data!CL2196))</f>
        <v>1</v>
      </c>
      <c r="FV196" s="300">
        <f>IF(aurora_data!GH2196-INT(aurora_data!GH2196)&gt;=0.75, INT(aurora_data!GH2196)+1, INT(aurora_data!GH2196))</f>
        <v>1</v>
      </c>
      <c r="FW196" s="207">
        <f>IF(aurora_data!CM2196-INT(aurora_data!CM2196)&gt;=0.75, INT(aurora_data!CM2196)+1, INT(aurora_data!CM2196))</f>
        <v>0</v>
      </c>
      <c r="FX196" s="313">
        <f>IF(aurora_data!GI2196-INT(aurora_data!GI2196)&gt;=0.75, INT(aurora_data!GI2196)+1, INT(aurora_data!GI2196))</f>
        <v>0</v>
      </c>
      <c r="FY196" s="207">
        <f>IF(aurora_data!CN2196-INT(aurora_data!CN2196)&gt;=0.75, INT(aurora_data!CN2196)+1, INT(aurora_data!CN2196))</f>
        <v>2</v>
      </c>
      <c r="FZ196" s="300">
        <f>IF(aurora_data!GJ2196-INT(aurora_data!GJ2196)&gt;=0.75, INT(aurora_data!GJ2196)+1, INT(aurora_data!GJ2196))</f>
        <v>2</v>
      </c>
      <c r="GA196" s="207">
        <f>IF(aurora_data!CO2196-INT(aurora_data!CO2196)&gt;=0.75, INT(aurora_data!CO2196)+1, INT(aurora_data!CO2196))</f>
        <v>1</v>
      </c>
      <c r="GB196" s="207">
        <f>IF(aurora_data!GK2196-INT(aurora_data!GK2196)&gt;=0.75, INT(aurora_data!GK2196)+1, INT(aurora_data!GK2196))</f>
        <v>1</v>
      </c>
      <c r="GC196" s="347">
        <f>IF(aurora_data!CP2196-INT(aurora_data!CP2196)&gt;=0.75, INT(aurora_data!CP2196)+1, INT(aurora_data!CP2196))</f>
        <v>3</v>
      </c>
      <c r="GD196" s="300">
        <f>IF(aurora_data!GL2196-INT(aurora_data!GL2196)&gt;=0.75, INT(aurora_data!GL2196)+1, INT(aurora_data!GL2196))</f>
        <v>3</v>
      </c>
      <c r="GE196" s="207">
        <f>IF(aurora_data!CQ2196-INT(aurora_data!CQ2196)&gt;=0.75, INT(aurora_data!CQ2196)+1, INT(aurora_data!CQ2196))</f>
        <v>1</v>
      </c>
      <c r="GF196" s="313">
        <f>IF(aurora_data!GM2196-INT(aurora_data!GM2196)&gt;=0.75, INT(aurora_data!GM2196)+1, INT(aurora_data!GM2196))</f>
        <v>1</v>
      </c>
      <c r="GG196" s="207">
        <f>IF(aurora_data!CR2196-INT(aurora_data!CR2196)&gt;=0.75, INT(aurora_data!CR2196)+1, INT(aurora_data!CR2196))</f>
        <v>3</v>
      </c>
      <c r="GH196" s="300">
        <f>IF(aurora_data!GN2196-INT(aurora_data!GN2196)&gt;=0.75, INT(aurora_data!GN2196)+1, INT(aurora_data!GN2196))</f>
        <v>3</v>
      </c>
      <c r="GI196" s="207">
        <f>IF(aurora_data!CS2196-INT(aurora_data!CS2196)&gt;=0.75, INT(aurora_data!CS2196)+1, INT(aurora_data!CS2196))</f>
        <v>2</v>
      </c>
      <c r="GJ196" s="300">
        <f>IF(aurora_data!GO2196-INT(aurora_data!GO2196)&gt;=0.75, INT(aurora_data!GO2196)+1, INT(aurora_data!GO2196))</f>
        <v>2</v>
      </c>
      <c r="GK196" s="207">
        <f>IF(aurora_data!CT2196-INT(aurora_data!CT2196)&gt;=0.75, INT(aurora_data!CT2196)+1, INT(aurora_data!CT2196))</f>
        <v>4</v>
      </c>
      <c r="GL196" s="300">
        <f>IF(aurora_data!GP2196-INT(aurora_data!GP2196)&gt;=0.75, INT(aurora_data!GP2196)+1, INT(aurora_data!GP2196))</f>
        <v>4</v>
      </c>
      <c r="GM196" s="207">
        <f>IF(aurora_data!CU2196-INT(aurora_data!CU2196)&gt;=0.75, INT(aurora_data!CU2196)+1, INT(aurora_data!CU2196))</f>
        <v>2</v>
      </c>
      <c r="GN196" s="300">
        <f>IF(aurora_data!GQ2196-INT(aurora_data!GQ2196)&gt;=0.75, INT(aurora_data!GQ2196)+1, INT(aurora_data!GQ2196))</f>
        <v>2</v>
      </c>
      <c r="GO196" s="207">
        <f>IF(aurora_data!CV2196-INT(aurora_data!CV2196)&gt;=0.75, INT(aurora_data!CV2196)+1, INT(aurora_data!CV2196))</f>
        <v>0</v>
      </c>
      <c r="GP196" s="207">
        <f>IF(aurora_data!GR2196-INT(aurora_data!GR2196)&gt;=0.75, INT(aurora_data!GR2196)+1, INT(aurora_data!GR2196))</f>
        <v>0</v>
      </c>
      <c r="GQ196" s="207">
        <f>IF(aurora_data!CW2196-INT(aurora_data!CW2196)&gt;=0.75, INT(aurora_data!CW2196)+1, INT(aurora_data!CW2196))</f>
        <v>0</v>
      </c>
      <c r="GR196" s="300">
        <f>IF(aurora_data!GS2196-INT(aurora_data!GS2196)&gt;=0.75, INT(aurora_data!GS2196)+1, INT(aurora_data!GS2196))</f>
        <v>0</v>
      </c>
      <c r="GS196" s="207">
        <f>IF(aurora_data!CX2196-INT(aurora_data!CX2196)&gt;=0.75, INT(aurora_data!CX2196)+1, INT(aurora_data!CX2196))</f>
        <v>0</v>
      </c>
      <c r="GT196" s="207">
        <f>IF(aurora_data!GT2196-INT(aurora_data!GT2196)&gt;=0.75, INT(aurora_data!GT2196)+1, INT(aurora_data!GT2196))</f>
        <v>0</v>
      </c>
      <c r="GU196" s="207">
        <f>IF(aurora_data!CY2196-INT(aurora_data!CY2196)&gt;=0.75, INT(aurora_data!CY2196)+1, INT(aurora_data!CY2196))</f>
        <v>0</v>
      </c>
      <c r="GV196" s="207">
        <f>IF(aurora_data!GU2196-INT(aurora_data!GU2196)&gt;=0.75, INT(aurora_data!GU2196)+1, INT(aurora_data!GU2196))</f>
        <v>0</v>
      </c>
      <c r="GW196" s="363" t="s">
        <v>622</v>
      </c>
      <c r="GX196" s="209">
        <f>aurora_data!GV2196</f>
        <v>100</v>
      </c>
      <c r="GY196" s="259">
        <f t="shared" ref="GY196:GY203" si="294">GX196/$GX$196</f>
        <v>1</v>
      </c>
    </row>
    <row r="197" spans="2:207" s="2" customFormat="1">
      <c r="B197" s="512"/>
      <c r="C197" s="519"/>
      <c r="D197" s="213" t="s">
        <v>264</v>
      </c>
      <c r="E197" s="215">
        <f>IF(aurora_data!D2197-INT(aurora_data!D2197)&gt;=0.75, INT(aurora_data!D2197)+1, INT(aurora_data!D2197))</f>
        <v>0</v>
      </c>
      <c r="F197" s="309">
        <f>IF(aurora_data!CZ2197-INT(aurora_data!CZ2197)&gt;=0.75, INT(aurora_data!CZ2197)+1, INT(aurora_data!CZ2197))</f>
        <v>0</v>
      </c>
      <c r="G197" s="356">
        <f>IF(aurora_data!E2197-INT(aurora_data!E2197)&gt;=0.75, INT(aurora_data!E2197)+1, INT(aurora_data!E2197))</f>
        <v>0</v>
      </c>
      <c r="H197" s="309">
        <f>IF(aurora_data!DA2197-INT(aurora_data!DA2197)&gt;=0.75, INT(aurora_data!DA2197)+1, INT(aurora_data!DA2197))</f>
        <v>0</v>
      </c>
      <c r="I197" s="356">
        <f>IF(aurora_data!F2197-INT(aurora_data!F2197)&gt;=0.75, INT(aurora_data!F2197)+1, INT(aurora_data!F2197))</f>
        <v>1</v>
      </c>
      <c r="J197" s="309">
        <f>IF(aurora_data!DB2197-INT(aurora_data!DB2197)&gt;=0.75, INT(aurora_data!DB2197)+1, INT(aurora_data!DB2197))</f>
        <v>0</v>
      </c>
      <c r="K197" s="356">
        <f>IF(aurora_data!G2197-INT(aurora_data!G2197)&gt;=0.75, INT(aurora_data!G2197)+1, INT(aurora_data!G2197))</f>
        <v>0</v>
      </c>
      <c r="L197" s="322">
        <f>IF(aurora_data!DC2197-INT(aurora_data!DC2197)&gt;=0.75, INT(aurora_data!DC2197)+1, INT(aurora_data!DC2197))</f>
        <v>0</v>
      </c>
      <c r="M197" s="340">
        <f>IF(aurora_data!H2197-INT(aurora_data!H2197)&gt;=0.75, INT(aurora_data!H2197)+1, INT(aurora_data!H2197))</f>
        <v>0</v>
      </c>
      <c r="N197" s="309">
        <f>IF(aurora_data!DD2197-INT(aurora_data!DD2197)&gt;=0.75, INT(aurora_data!DD2197)+1, INT(aurora_data!DD2197))</f>
        <v>0</v>
      </c>
      <c r="O197" s="214">
        <f>IF(aurora_data!I2197-INT(aurora_data!I2197)&gt;=0.75, INT(aurora_data!I2197)+1, INT(aurora_data!I2197))</f>
        <v>0</v>
      </c>
      <c r="P197" s="309">
        <f>IF(aurora_data!DE2197-INT(aurora_data!DE2197)&gt;=0.75, INT(aurora_data!DE2197)+1, INT(aurora_data!DE2197))</f>
        <v>1</v>
      </c>
      <c r="Q197" s="356">
        <f>IF(aurora_data!J2197-INT(aurora_data!J2197)&gt;=0.75, INT(aurora_data!J2197)+1, INT(aurora_data!J2197))</f>
        <v>0</v>
      </c>
      <c r="R197" s="309">
        <f>IF(aurora_data!DF2197-INT(aurora_data!DF2197)&gt;=0.75, INT(aurora_data!DF2197)+1, INT(aurora_data!DF2197))</f>
        <v>0</v>
      </c>
      <c r="S197" s="214">
        <f>IF(aurora_data!K2197-INT(aurora_data!K2197)&gt;=0.75, INT(aurora_data!K2197)+1, INT(aurora_data!K2197))</f>
        <v>0</v>
      </c>
      <c r="T197" s="322">
        <f>IF(aurora_data!DG2197-INT(aurora_data!DG2197)&gt;=0.75, INT(aurora_data!DG2197)+1, INT(aurora_data!DG2197))</f>
        <v>0</v>
      </c>
      <c r="U197" s="340">
        <f>IF(aurora_data!L2197-INT(aurora_data!L2197)&gt;=0.75, INT(aurora_data!L2197)+1, INT(aurora_data!L2197))</f>
        <v>0</v>
      </c>
      <c r="V197" s="309">
        <f>IF(aurora_data!DH2197-INT(aurora_data!DH2197)&gt;=0.75, INT(aurora_data!DH2197)+1, INT(aurora_data!DH2197))</f>
        <v>0</v>
      </c>
      <c r="W197" s="214">
        <f>IF(aurora_data!M2197-INT(aurora_data!M2197)&gt;=0.75, INT(aurora_data!M2197)+1, INT(aurora_data!M2197))</f>
        <v>0</v>
      </c>
      <c r="X197" s="214">
        <f>IF(aurora_data!DI2197-INT(aurora_data!DI2197)&gt;=0.75, INT(aurora_data!DI2197)+1, INT(aurora_data!DI2197))</f>
        <v>0</v>
      </c>
      <c r="Y197" s="356">
        <f>IF(aurora_data!N2197-INT(aurora_data!N2197)&gt;=0.75, INT(aurora_data!N2197)+1, INT(aurora_data!N2197))</f>
        <v>1</v>
      </c>
      <c r="Z197" s="309">
        <f>IF(aurora_data!DJ2197-INT(aurora_data!DJ2197)&gt;=0.75, INT(aurora_data!DJ2197)+1, INT(aurora_data!DJ2197))</f>
        <v>0</v>
      </c>
      <c r="AA197" s="214">
        <f>IF(aurora_data!O2197-INT(aurora_data!O2197)&gt;=0.75, INT(aurora_data!O2197)+1, INT(aurora_data!O2197))</f>
        <v>0</v>
      </c>
      <c r="AB197" s="322">
        <f>IF(aurora_data!DK2197-INT(aurora_data!DK2197)&gt;=0.75, INT(aurora_data!DK2197)+1, INT(aurora_data!DK2197))</f>
        <v>0</v>
      </c>
      <c r="AC197" s="214">
        <f>IF(aurora_data!P2197-INT(aurora_data!P2197)&gt;=0.75, INT(aurora_data!P2197)+1, INT(aurora_data!P2197))</f>
        <v>0</v>
      </c>
      <c r="AD197" s="214">
        <f>IF(aurora_data!DL2197-INT(aurora_data!DL2197)&gt;=0.75, INT(aurora_data!DL2197)+1, INT(aurora_data!DL2197))</f>
        <v>1</v>
      </c>
      <c r="AE197" s="214">
        <f>IF(aurora_data!Q2197-INT(aurora_data!Q2197)&gt;=0.75, INT(aurora_data!Q2197)+1, INT(aurora_data!Q2197))</f>
        <v>0</v>
      </c>
      <c r="AF197" s="309">
        <f>IF(aurora_data!DM2197-INT(aurora_data!DM2197)&gt;=0.75, INT(aurora_data!DM2197)+1, INT(aurora_data!DM2197))</f>
        <v>0</v>
      </c>
      <c r="AG197" s="214">
        <f>IF(aurora_data!R2197-INT(aurora_data!R2197)&gt;=0.75, INT(aurora_data!R2197)+1, INT(aurora_data!R2197))</f>
        <v>0</v>
      </c>
      <c r="AH197" s="214">
        <f>IF(aurora_data!DN2197-INT(aurora_data!DN2197)&gt;=0.75, INT(aurora_data!DN2197)+1, INT(aurora_data!DN2197))</f>
        <v>1</v>
      </c>
      <c r="AI197" s="214">
        <f>IF(aurora_data!S2197-INT(aurora_data!S2197)&gt;=0.75, INT(aurora_data!S2197)+1, INT(aurora_data!S2197))</f>
        <v>0</v>
      </c>
      <c r="AJ197" s="216">
        <f>IF(aurora_data!DO2197-INT(aurora_data!DO2197)&gt;=0.75, INT(aurora_data!DO2197)+1, INT(aurora_data!DO2197))</f>
        <v>1</v>
      </c>
      <c r="AK197" s="214">
        <f>IF(aurora_data!T2197-INT(aurora_data!T2197)&gt;=0.75, INT(aurora_data!T2197)+1, INT(aurora_data!T2197))</f>
        <v>0</v>
      </c>
      <c r="AL197" s="214">
        <f>IF(aurora_data!DP2197-INT(aurora_data!DP2197)&gt;=0.75, INT(aurora_data!DP2197)+1, INT(aurora_data!DP2197))</f>
        <v>0</v>
      </c>
      <c r="AM197" s="214">
        <f>IF(aurora_data!U2197-INT(aurora_data!U2197)&gt;=0.75, INT(aurora_data!U2197)+1, INT(aurora_data!U2197))</f>
        <v>0</v>
      </c>
      <c r="AN197" s="309">
        <f>IF(aurora_data!DQ2197-INT(aurora_data!DQ2197)&gt;=0.75, INT(aurora_data!DQ2197)+1, INT(aurora_data!DQ2197))</f>
        <v>0</v>
      </c>
      <c r="AO197" s="214">
        <f>IF(aurora_data!V2197-INT(aurora_data!V2197)&gt;=0.75, INT(aurora_data!V2197)+1, INT(aurora_data!V2197))</f>
        <v>0</v>
      </c>
      <c r="AP197" s="214">
        <f>IF(aurora_data!DR2197-INT(aurora_data!DR2197)&gt;=0.75, INT(aurora_data!DR2197)+1, INT(aurora_data!DR2197))</f>
        <v>0</v>
      </c>
      <c r="AQ197" s="214">
        <f>IF(aurora_data!W2197-INT(aurora_data!W2197)&gt;=0.75, INT(aurora_data!W2197)+1, INT(aurora_data!W2197))</f>
        <v>0</v>
      </c>
      <c r="AR197" s="216">
        <f>IF(aurora_data!DS2197-INT(aurora_data!DS2197)&gt;=0.75, INT(aurora_data!DS2197)+1, INT(aurora_data!DS2197))</f>
        <v>0</v>
      </c>
      <c r="AS197" s="214">
        <f>IF(aurora_data!X2197-INT(aurora_data!X2197)&gt;=0.75, INT(aurora_data!X2197)+1, INT(aurora_data!X2197))</f>
        <v>0</v>
      </c>
      <c r="AT197" s="309">
        <f>IF(aurora_data!DT2197-INT(aurora_data!DT2197)&gt;=0.75, INT(aurora_data!DT2197)+1, INT(aurora_data!DT2197))</f>
        <v>0</v>
      </c>
      <c r="AU197" s="214">
        <f>IF(aurora_data!Y2197-INT(aurora_data!Y2197)&gt;=0.75, INT(aurora_data!Y2197)+1, INT(aurora_data!Y2197))</f>
        <v>0</v>
      </c>
      <c r="AV197" s="309">
        <f>IF(aurora_data!DU2197-INT(aurora_data!DU2197)&gt;=0.75, INT(aurora_data!DU2197)+1, INT(aurora_data!DU2197))</f>
        <v>1</v>
      </c>
      <c r="AW197" s="214">
        <f>IF(aurora_data!Z2197-INT(aurora_data!Z2197)&gt;=0.75, INT(aurora_data!Z2197)+1, INT(aurora_data!Z2197))</f>
        <v>0</v>
      </c>
      <c r="AX197" s="309">
        <f>IF(aurora_data!DV2197-INT(aurora_data!DV2197)&gt;=0.75, INT(aurora_data!DV2197)+1, INT(aurora_data!DV2197))</f>
        <v>0</v>
      </c>
      <c r="AY197" s="214">
        <f>IF(aurora_data!AA2197-INT(aurora_data!AA2197)&gt;=0.75, INT(aurora_data!AA2197)+1, INT(aurora_data!AA2197))</f>
        <v>0</v>
      </c>
      <c r="AZ197" s="322">
        <f>IF(aurora_data!DW2197-INT(aurora_data!DW2197)&gt;=0.75, INT(aurora_data!DW2197)+1, INT(aurora_data!DW2197))</f>
        <v>0</v>
      </c>
      <c r="BA197" s="340">
        <f>IF(aurora_data!AB2197-INT(aurora_data!AB2197)&gt;=0.75, INT(aurora_data!AB2197)+1, INT(aurora_data!AB2197))</f>
        <v>0</v>
      </c>
      <c r="BB197" s="309">
        <f>IF(aurora_data!DX2197-INT(aurora_data!DX2197)&gt;=0.75, INT(aurora_data!DX2197)+1, INT(aurora_data!DX2197))</f>
        <v>0</v>
      </c>
      <c r="BC197" s="214">
        <f>IF(aurora_data!AC2197-INT(aurora_data!AC2197)&gt;=0.75, INT(aurora_data!AC2197)+1, INT(aurora_data!AC2197))</f>
        <v>0</v>
      </c>
      <c r="BD197" s="309">
        <f>IF(aurora_data!DY2197-INT(aurora_data!DY2197)&gt;=0.75, INT(aurora_data!DY2197)+1, INT(aurora_data!DY2197))</f>
        <v>1</v>
      </c>
      <c r="BE197" s="214">
        <f>IF(aurora_data!AD2197-INT(aurora_data!AD2197)&gt;=0.75, INT(aurora_data!AD2197)+1, INT(aurora_data!AD2197))</f>
        <v>1</v>
      </c>
      <c r="BF197" s="309">
        <f>IF(aurora_data!DZ2197-INT(aurora_data!DZ2197)&gt;=0.75, INT(aurora_data!DZ2197)+1, INT(aurora_data!DZ2197))</f>
        <v>1</v>
      </c>
      <c r="BG197" s="214">
        <f>IF(aurora_data!AE2197-INT(aurora_data!AE2197)&gt;=0.75, INT(aurora_data!AE2197)+1, INT(aurora_data!AE2197))</f>
        <v>0</v>
      </c>
      <c r="BH197" s="322">
        <f>IF(aurora_data!EA2197-INT(aurora_data!EA2197)&gt;=0.75, INT(aurora_data!EA2197)+1, INT(aurora_data!EA2197))</f>
        <v>0</v>
      </c>
      <c r="BI197" s="214">
        <f>IF(aurora_data!AF2197-INT(aurora_data!AF2197)&gt;=0.75, INT(aurora_data!AF2197)+1, INT(aurora_data!AF2197))</f>
        <v>1</v>
      </c>
      <c r="BJ197" s="309">
        <f>IF(aurora_data!EB2197-INT(aurora_data!EB2197)&gt;=0.75, INT(aurora_data!EB2197)+1, INT(aurora_data!EB2197))</f>
        <v>0</v>
      </c>
      <c r="BK197" s="214">
        <f>IF(aurora_data!AG2197-INT(aurora_data!AG2197)&gt;=0.75, INT(aurora_data!AG2197)+1, INT(aurora_data!AG2197))</f>
        <v>1</v>
      </c>
      <c r="BL197" s="309">
        <f>IF(aurora_data!EC2197-INT(aurora_data!EC2197)&gt;=0.75, INT(aurora_data!EC2197)+1, INT(aurora_data!EC2197))</f>
        <v>0</v>
      </c>
      <c r="BM197" s="214">
        <f>IF(aurora_data!AH2197-INT(aurora_data!AH2197)&gt;=0.75, INT(aurora_data!AH2197)+1, INT(aurora_data!AH2197))</f>
        <v>2</v>
      </c>
      <c r="BN197" s="309">
        <f>IF(aurora_data!ED2197-INT(aurora_data!ED2197)&gt;=0.75, INT(aurora_data!ED2197)+1, INT(aurora_data!ED2197))</f>
        <v>1</v>
      </c>
      <c r="BO197" s="214">
        <f>IF(aurora_data!AI2197-INT(aurora_data!AI2197)&gt;=0.75, INT(aurora_data!AI2197)+1, INT(aurora_data!AI2197))</f>
        <v>0</v>
      </c>
      <c r="BP197" s="322">
        <f>IF(aurora_data!EE2197-INT(aurora_data!EE2197)&gt;=0.75, INT(aurora_data!EE2197)+1, INT(aurora_data!EE2197))</f>
        <v>0</v>
      </c>
      <c r="BQ197" s="214">
        <f>IF(aurora_data!AJ2197-INT(aurora_data!AJ2197)&gt;=0.75, INT(aurora_data!AJ2197)+1, INT(aurora_data!AJ2197))</f>
        <v>0</v>
      </c>
      <c r="BR197" s="309">
        <f>IF(aurora_data!EF2197-INT(aurora_data!EF2197)&gt;=0.75, INT(aurora_data!EF2197)+1, INT(aurora_data!EF2197))</f>
        <v>1</v>
      </c>
      <c r="BS197" s="214">
        <f>IF(aurora_data!AK2197-INT(aurora_data!AK2197)&gt;=0.75, INT(aurora_data!AK2197)+1, INT(aurora_data!AK2197))</f>
        <v>0</v>
      </c>
      <c r="BT197" s="309">
        <f>IF(aurora_data!EG2197-INT(aurora_data!EG2197)&gt;=0.75, INT(aurora_data!EG2197)+1, INT(aurora_data!EG2197))</f>
        <v>0</v>
      </c>
      <c r="BU197" s="214">
        <f>IF(aurora_data!AL2197-INT(aurora_data!AL2197)&gt;=0.75, INT(aurora_data!AL2197)+1, INT(aurora_data!AL2197))</f>
        <v>1</v>
      </c>
      <c r="BV197" s="309">
        <f>IF(aurora_data!EH2197-INT(aurora_data!EH2197)&gt;=0.75, INT(aurora_data!EH2197)+1, INT(aurora_data!EH2197))</f>
        <v>1</v>
      </c>
      <c r="BW197" s="214">
        <f>IF(aurora_data!AM2197-INT(aurora_data!AM2197)&gt;=0.75, INT(aurora_data!AM2197)+1, INT(aurora_data!AM2197))</f>
        <v>0</v>
      </c>
      <c r="BX197" s="216">
        <f>IF(aurora_data!EI2197-INT(aurora_data!EI2197)&gt;=0.75, INT(aurora_data!EI2197)+1, INT(aurora_data!EI2197))</f>
        <v>0</v>
      </c>
      <c r="BY197" s="214">
        <f>IF(aurora_data!AN2197-INT(aurora_data!AN2197)&gt;=0.75, INT(aurora_data!AN2197)+1, INT(aurora_data!AN2197))</f>
        <v>0</v>
      </c>
      <c r="BZ197" s="214">
        <f>IF(aurora_data!EJ2197-INT(aurora_data!EJ2197)&gt;=0.75, INT(aurora_data!EJ2197)+1, INT(aurora_data!EJ2197))</f>
        <v>0</v>
      </c>
      <c r="CA197" s="214">
        <f>IF(aurora_data!AO2197-INT(aurora_data!AO2197)&gt;=0.75, INT(aurora_data!AO2197)+1, INT(aurora_data!AO2197))</f>
        <v>0</v>
      </c>
      <c r="CB197" s="309">
        <f>IF(aurora_data!EK2197-INT(aurora_data!EK2197)&gt;=0.75, INT(aurora_data!EK2197)+1, INT(aurora_data!EK2197))</f>
        <v>0</v>
      </c>
      <c r="CC197" s="214">
        <f>IF(aurora_data!AP2197-INT(aurora_data!AP2197)&gt;=0.75, INT(aurora_data!AP2197)+1, INT(aurora_data!AP2197))</f>
        <v>0</v>
      </c>
      <c r="CD197" s="214">
        <f>IF(aurora_data!EL2197-INT(aurora_data!EL2197)&gt;=0.75, INT(aurora_data!EL2197)+1, INT(aurora_data!EL2197))</f>
        <v>0</v>
      </c>
      <c r="CE197" s="214">
        <f>IF(aurora_data!AQ2197-INT(aurora_data!AQ2197)&gt;=0.75, INT(aurora_data!AQ2197)+1, INT(aurora_data!AQ2197))</f>
        <v>0</v>
      </c>
      <c r="CF197" s="214">
        <f>IF(aurora_data!EM2197-INT(aurora_data!EM2197)&gt;=0.75, INT(aurora_data!EM2197)+1, INT(aurora_data!EM2197))</f>
        <v>0</v>
      </c>
      <c r="CG197" s="215">
        <f>IF(aurora_data!AR2197-INT(aurora_data!AR2197)&gt;=0.75, INT(aurora_data!AR2197)+1, INT(aurora_data!AR2197))</f>
        <v>0</v>
      </c>
      <c r="CH197" s="214">
        <f>IF(aurora_data!EN2197-INT(aurora_data!EN2197)&gt;=0.75, INT(aurora_data!EN2197)+1, INT(aurora_data!EN2197))</f>
        <v>1</v>
      </c>
      <c r="CI197" s="214">
        <f>IF(aurora_data!AS2197-INT(aurora_data!AS2197)&gt;=0.75, INT(aurora_data!AS2197)+1, INT(aurora_data!AS2197))</f>
        <v>0</v>
      </c>
      <c r="CJ197" s="309">
        <f>IF(aurora_data!EO2197-INT(aurora_data!EO2197)&gt;=0.75, INT(aurora_data!EO2197)+1, INT(aurora_data!EO2197))</f>
        <v>0</v>
      </c>
      <c r="CK197" s="214">
        <f>IF(aurora_data!AT2197-INT(aurora_data!AT2197)&gt;=0.75, INT(aurora_data!AT2197)+1, INT(aurora_data!AT2197))</f>
        <v>2</v>
      </c>
      <c r="CL197" s="214">
        <f>IF(aurora_data!EP2197-INT(aurora_data!EP2197)&gt;=0.75, INT(aurora_data!EP2197)+1, INT(aurora_data!EP2197))</f>
        <v>1</v>
      </c>
      <c r="CM197" s="214">
        <f>IF(aurora_data!AU2197-INT(aurora_data!AU2197)&gt;=0.75, INT(aurora_data!AU2197)+1, INT(aurora_data!AU2197))</f>
        <v>2</v>
      </c>
      <c r="CN197" s="322">
        <f>IF(aurora_data!EQ2197-INT(aurora_data!EQ2197)&gt;=0.75, INT(aurora_data!EQ2197)+1, INT(aurora_data!EQ2197))</f>
        <v>1</v>
      </c>
      <c r="CO197" s="214">
        <f>IF(aurora_data!AV2197-INT(aurora_data!AV2197)&gt;=0.75, INT(aurora_data!AV2197)+1, INT(aurora_data!AV2197))</f>
        <v>0</v>
      </c>
      <c r="CP197" s="214">
        <f>IF(aurora_data!ER2197-INT(aurora_data!ER2197)&gt;=0.75, INT(aurora_data!ER2197)+1, INT(aurora_data!ER2197))</f>
        <v>1</v>
      </c>
      <c r="CQ197" s="214">
        <f>IF(aurora_data!AW2197-INT(aurora_data!AW2197)&gt;=0.75, INT(aurora_data!AW2197)+1, INT(aurora_data!AW2197))</f>
        <v>1</v>
      </c>
      <c r="CR197" s="309">
        <f>IF(aurora_data!ES2197-INT(aurora_data!ES2197)&gt;=0.75, INT(aurora_data!ES2197)+1, INT(aurora_data!ES2197))</f>
        <v>0</v>
      </c>
      <c r="CS197" s="214">
        <f>IF(aurora_data!AX2197-INT(aurora_data!AX2197)&gt;=0.75, INT(aurora_data!AX2197)+1, INT(aurora_data!AX2197))</f>
        <v>2</v>
      </c>
      <c r="CT197" s="309">
        <f>IF(aurora_data!ET2197-INT(aurora_data!ET2197)&gt;=0.75, INT(aurora_data!ET2197)+1, INT(aurora_data!ET2197))</f>
        <v>0</v>
      </c>
      <c r="CU197" s="214">
        <f>IF(aurora_data!AY2197-INT(aurora_data!AY2197)&gt;=0.75, INT(aurora_data!AY2197)+1, INT(aurora_data!AY2197))</f>
        <v>1</v>
      </c>
      <c r="CV197" s="322">
        <f>IF(aurora_data!EU2197-INT(aurora_data!EU2197)&gt;=0.75, INT(aurora_data!EU2197)+1, INT(aurora_data!EU2197))</f>
        <v>2</v>
      </c>
      <c r="CW197" s="214">
        <f>IF(aurora_data!AZ2197-INT(aurora_data!AZ2197)&gt;=0.75, INT(aurora_data!AZ2197)+1, INT(aurora_data!AZ2197))</f>
        <v>1</v>
      </c>
      <c r="CX197" s="309">
        <f>IF(aurora_data!EV2197-INT(aurora_data!EV2197)&gt;=0.75, INT(aurora_data!EV2197)+1, INT(aurora_data!EV2197))</f>
        <v>0</v>
      </c>
      <c r="CY197" s="214">
        <f>IF(aurora_data!BA2197-INT(aurora_data!BA2197)&gt;=0.75, INT(aurora_data!BA2197)+1, INT(aurora_data!BA2197))</f>
        <v>0</v>
      </c>
      <c r="CZ197" s="309">
        <f>IF(aurora_data!EW2197-INT(aurora_data!EW2197)&gt;=0.75, INT(aurora_data!EW2197)+1, INT(aurora_data!EW2197))</f>
        <v>1</v>
      </c>
      <c r="DA197" s="214">
        <f>IF(aurora_data!BB2197-INT(aurora_data!BB2197)&gt;=0.75, INT(aurora_data!BB2197)+1, INT(aurora_data!BB2197))</f>
        <v>1</v>
      </c>
      <c r="DB197" s="309">
        <f>IF(aurora_data!EX2197-INT(aurora_data!EX2197)&gt;=0.75, INT(aurora_data!EX2197)+1, INT(aurora_data!EX2197))</f>
        <v>1</v>
      </c>
      <c r="DC197" s="214">
        <f>IF(aurora_data!BC2197-INT(aurora_data!BC2197)&gt;=0.75, INT(aurora_data!BC2197)+1, INT(aurora_data!BC2197))</f>
        <v>1</v>
      </c>
      <c r="DD197" s="322">
        <f>IF(aurora_data!EY2197-INT(aurora_data!EY2197)&gt;=0.75, INT(aurora_data!EY2197)+1, INT(aurora_data!EY2197))</f>
        <v>1</v>
      </c>
      <c r="DE197" s="214">
        <f>IF(aurora_data!BD2197-INT(aurora_data!BD2197)&gt;=0.75, INT(aurora_data!BD2197)+1, INT(aurora_data!BD2197))</f>
        <v>0</v>
      </c>
      <c r="DF197" s="309">
        <f>IF(aurora_data!EZ2197-INT(aurora_data!EZ2197)&gt;=0.75, INT(aurora_data!EZ2197)+1, INT(aurora_data!EZ2197))</f>
        <v>0</v>
      </c>
      <c r="DG197" s="214">
        <f>IF(aurora_data!BE2197-INT(aurora_data!BE2197)&gt;=0.75, INT(aurora_data!BE2197)+1, INT(aurora_data!BE2197))</f>
        <v>1</v>
      </c>
      <c r="DH197" s="309">
        <f>IF(aurora_data!FA2197-INT(aurora_data!FA2197)&gt;=0.75, INT(aurora_data!FA2197)+1, INT(aurora_data!FA2197))</f>
        <v>0</v>
      </c>
      <c r="DI197" s="214">
        <f>IF(aurora_data!BF2197-INT(aurora_data!BF2197)&gt;=0.75, INT(aurora_data!BF2197)+1, INT(aurora_data!BF2197))</f>
        <v>0</v>
      </c>
      <c r="DJ197" s="309">
        <f>IF(aurora_data!FB2197-INT(aurora_data!FB2197)&gt;=0.75, INT(aurora_data!FB2197)+1, INT(aurora_data!FB2197))</f>
        <v>1</v>
      </c>
      <c r="DK197" s="214">
        <f>IF(aurora_data!BG2197-INT(aurora_data!BG2197)&gt;=0.75, INT(aurora_data!BG2197)+1, INT(aurora_data!BG2197))</f>
        <v>1</v>
      </c>
      <c r="DL197" s="309">
        <f>IF(aurora_data!FC2197-INT(aurora_data!FC2197)&gt;=0.75, INT(aurora_data!FC2197)+1, INT(aurora_data!FC2197))</f>
        <v>1</v>
      </c>
      <c r="DM197" s="214">
        <f>IF(aurora_data!BH2197-INT(aurora_data!BH2197)&gt;=0.75, INT(aurora_data!BH2197)+1, INT(aurora_data!BH2197))</f>
        <v>0</v>
      </c>
      <c r="DN197" s="214">
        <f>IF(aurora_data!FD2197-INT(aurora_data!FD2197)&gt;=0.75, INT(aurora_data!FD2197)+1, INT(aurora_data!FD2197))</f>
        <v>0</v>
      </c>
      <c r="DO197" s="214">
        <f>IF(aurora_data!BI2197-INT(aurora_data!BI2197)&gt;=0.75, INT(aurora_data!BI2197)+1, INT(aurora_data!BI2197))</f>
        <v>0</v>
      </c>
      <c r="DP197" s="309">
        <f>IF(aurora_data!FE2197-INT(aurora_data!FE2197)&gt;=0.75, INT(aurora_data!FE2197)+1, INT(aurora_data!FE2197))</f>
        <v>0</v>
      </c>
      <c r="DQ197" s="214">
        <f>IF(aurora_data!BJ2197-INT(aurora_data!BJ2197)&gt;=0.75, INT(aurora_data!BJ2197)+1, INT(aurora_data!BJ2197))</f>
        <v>0</v>
      </c>
      <c r="DR197" s="214">
        <f>IF(aurora_data!FF2197-INT(aurora_data!FF2197)&gt;=0.75, INT(aurora_data!FF2197)+1, INT(aurora_data!FF2197))</f>
        <v>0</v>
      </c>
      <c r="DS197" s="214">
        <f>IF(aurora_data!BK2197-INT(aurora_data!BK2197)&gt;=0.75, INT(aurora_data!BK2197)+1, INT(aurora_data!BK2197))</f>
        <v>0</v>
      </c>
      <c r="DT197" s="214">
        <f>IF(aurora_data!FG2197-INT(aurora_data!FG2197)&gt;=0.75, INT(aurora_data!FG2197)+1, INT(aurora_data!FG2197))</f>
        <v>0</v>
      </c>
      <c r="DU197" s="215">
        <f>IF(aurora_data!BL2197-INT(aurora_data!BL2197)&gt;=0.75, INT(aurora_data!BL2197)+1, INT(aurora_data!BL2197))</f>
        <v>0</v>
      </c>
      <c r="DV197" s="214">
        <f>IF(aurora_data!FH2197-INT(aurora_data!FH2197)&gt;=0.75, INT(aurora_data!FH2197)+1, INT(aurora_data!FH2197))</f>
        <v>1</v>
      </c>
      <c r="DW197" s="214">
        <f>IF(aurora_data!BM2197-INT(aurora_data!BM2197)&gt;=0.75, INT(aurora_data!BM2197)+1, INT(aurora_data!BM2197))</f>
        <v>0</v>
      </c>
      <c r="DX197" s="309">
        <f>IF(aurora_data!FI2197-INT(aurora_data!FI2197)&gt;=0.75, INT(aurora_data!FI2197)+1, INT(aurora_data!FI2197))</f>
        <v>0</v>
      </c>
      <c r="DY197" s="214">
        <f>IF(aurora_data!BN2197-INT(aurora_data!BN2197)&gt;=0.75, INT(aurora_data!BN2197)+1, INT(aurora_data!BN2197))</f>
        <v>0</v>
      </c>
      <c r="DZ197" s="214">
        <f>IF(aurora_data!FJ2197-INT(aurora_data!FJ2197)&gt;=0.75, INT(aurora_data!FJ2197)+1, INT(aurora_data!FJ2197))</f>
        <v>0</v>
      </c>
      <c r="EA197" s="214">
        <f>IF(aurora_data!BO2197-INT(aurora_data!BO2197)&gt;=0.75, INT(aurora_data!BO2197)+1, INT(aurora_data!BO2197))</f>
        <v>0</v>
      </c>
      <c r="EB197" s="322">
        <f>IF(aurora_data!FK2197-INT(aurora_data!FK2197)&gt;=0.75, INT(aurora_data!FK2197)+1, INT(aurora_data!FK2197))</f>
        <v>0</v>
      </c>
      <c r="EC197" s="214">
        <f>IF(aurora_data!BP2197-INT(aurora_data!BP2197)&gt;=0.75, INT(aurora_data!BP2197)+1, INT(aurora_data!BP2197))</f>
        <v>0</v>
      </c>
      <c r="ED197" s="309">
        <f>IF(aurora_data!FL2197-INT(aurora_data!FL2197)&gt;=0.75, INT(aurora_data!FL2197)+1, INT(aurora_data!FL2197))</f>
        <v>0</v>
      </c>
      <c r="EE197" s="214">
        <f>IF(aurora_data!BQ2197-INT(aurora_data!BQ2197)&gt;=0.75, INT(aurora_data!BQ2197)+1, INT(aurora_data!BQ2197))</f>
        <v>0</v>
      </c>
      <c r="EF197" s="309">
        <f>IF(aurora_data!FM2197-INT(aurora_data!FM2197)&gt;=0.75, INT(aurora_data!FM2197)+1, INT(aurora_data!FM2197))</f>
        <v>0</v>
      </c>
      <c r="EG197" s="214">
        <f>IF(aurora_data!BR2197-INT(aurora_data!BR2197)&gt;=0.75, INT(aurora_data!BR2197)+1, INT(aurora_data!BR2197))</f>
        <v>0</v>
      </c>
      <c r="EH197" s="309">
        <f>IF(aurora_data!FN2197-INT(aurora_data!FN2197)&gt;=0.75, INT(aurora_data!FN2197)+1, INT(aurora_data!FN2197))</f>
        <v>1</v>
      </c>
      <c r="EI197" s="214">
        <f>IF(aurora_data!BS2197-INT(aurora_data!BS2197)&gt;=0.75, INT(aurora_data!BS2197)+1, INT(aurora_data!BS2197))</f>
        <v>0</v>
      </c>
      <c r="EJ197" s="322">
        <f>IF(aurora_data!FO2197-INT(aurora_data!FO2197)&gt;=0.75, INT(aurora_data!FO2197)+1, INT(aurora_data!FO2197))</f>
        <v>0</v>
      </c>
      <c r="EK197" s="214">
        <f>IF(aurora_data!BT2197-INT(aurora_data!BT2197)&gt;=0.75, INT(aurora_data!BT2197)+1, INT(aurora_data!BT2197))</f>
        <v>0</v>
      </c>
      <c r="EL197" s="309">
        <f>IF(aurora_data!FP2197-INT(aurora_data!FP2197)&gt;=0.75, INT(aurora_data!FP2197)+1, INT(aurora_data!FP2197))</f>
        <v>1</v>
      </c>
      <c r="EM197" s="214">
        <f>IF(aurora_data!BU2197-INT(aurora_data!BU2197)&gt;=0.75, INT(aurora_data!BU2197)+1, INT(aurora_data!BU2197))</f>
        <v>0</v>
      </c>
      <c r="EN197" s="214">
        <f>IF(aurora_data!FQ2197-INT(aurora_data!FQ2197)&gt;=0.75, INT(aurora_data!FQ2197)+1, INT(aurora_data!FQ2197))</f>
        <v>0</v>
      </c>
      <c r="EO197" s="356">
        <f>IF(aurora_data!BV2197-INT(aurora_data!BV2197)&gt;=0.75, INT(aurora_data!BV2197)+1, INT(aurora_data!BV2197))</f>
        <v>1</v>
      </c>
      <c r="EP197" s="309">
        <f>IF(aurora_data!FR2197-INT(aurora_data!FR2197)&gt;=0.75, INT(aurora_data!FR2197)+1, INT(aurora_data!FR2197))</f>
        <v>0</v>
      </c>
      <c r="EQ197" s="214">
        <f>IF(aurora_data!BW2197-INT(aurora_data!BW2197)&gt;=0.75, INT(aurora_data!BW2197)+1, INT(aurora_data!BW2197))</f>
        <v>1</v>
      </c>
      <c r="ER197" s="322">
        <f>IF(aurora_data!FS2197-INT(aurora_data!FS2197)&gt;=0.75, INT(aurora_data!FS2197)+1, INT(aurora_data!FS2197))</f>
        <v>0</v>
      </c>
      <c r="ES197" s="214">
        <f>IF(aurora_data!BX2197-INT(aurora_data!BX2197)&gt;=0.75, INT(aurora_data!BX2197)+1, INT(aurora_data!BX2197))</f>
        <v>0</v>
      </c>
      <c r="ET197" s="309">
        <f>IF(aurora_data!FT2197-INT(aurora_data!FT2197)&gt;=0.75, INT(aurora_data!FT2197)+1, INT(aurora_data!FT2197))</f>
        <v>0</v>
      </c>
      <c r="EU197" s="214">
        <f>IF(aurora_data!BY2197-INT(aurora_data!BY2197)&gt;=0.75, INT(aurora_data!BY2197)+1, INT(aurora_data!BY2197))</f>
        <v>1</v>
      </c>
      <c r="EV197" s="309">
        <f>IF(aurora_data!FU2197-INT(aurora_data!FU2197)&gt;=0.75, INT(aurora_data!FU2197)+1, INT(aurora_data!FU2197))</f>
        <v>0</v>
      </c>
      <c r="EW197" s="214">
        <f>IF(aurora_data!BZ2197-INT(aurora_data!BZ2197)&gt;=0.75, INT(aurora_data!BZ2197)+1, INT(aurora_data!BZ2197))</f>
        <v>0</v>
      </c>
      <c r="EX197" s="309">
        <f>IF(aurora_data!FV2197-INT(aurora_data!FV2197)&gt;=0.75, INT(aurora_data!FV2197)+1, INT(aurora_data!FV2197))</f>
        <v>1</v>
      </c>
      <c r="EY197" s="214">
        <f>IF(aurora_data!CA2197-INT(aurora_data!CA2197)&gt;=0.75, INT(aurora_data!CA2197)+1, INT(aurora_data!CA2197))</f>
        <v>1</v>
      </c>
      <c r="EZ197" s="309">
        <f>IF(aurora_data!FW2197-INT(aurora_data!FW2197)&gt;=0.75, INT(aurora_data!FW2197)+1, INT(aurora_data!FW2197))</f>
        <v>0</v>
      </c>
      <c r="FA197" s="214">
        <f>IF(aurora_data!CB2197-INT(aurora_data!CB2197)&gt;=0.75, INT(aurora_data!CB2197)+1, INT(aurora_data!CB2197))</f>
        <v>0</v>
      </c>
      <c r="FB197" s="214">
        <f>IF(aurora_data!FX2197-INT(aurora_data!FX2197)&gt;=0.75, INT(aurora_data!FX2197)+1, INT(aurora_data!FX2197))</f>
        <v>0</v>
      </c>
      <c r="FC197" s="214">
        <f>IF(aurora_data!CC2197-INT(aurora_data!CC2197)&gt;=0.75, INT(aurora_data!CC2197)+1, INT(aurora_data!CC2197))</f>
        <v>0</v>
      </c>
      <c r="FD197" s="309">
        <f>IF(aurora_data!FY2197-INT(aurora_data!FY2197)&gt;=0.75, INT(aurora_data!FY2197)+1, INT(aurora_data!FY2197))</f>
        <v>0</v>
      </c>
      <c r="FE197" s="214">
        <f>IF(aurora_data!CD2197-INT(aurora_data!CD2197)&gt;=0.75, INT(aurora_data!CD2197)+1, INT(aurora_data!CD2197))</f>
        <v>0</v>
      </c>
      <c r="FF197" s="214">
        <f>IF(aurora_data!FZ2197-INT(aurora_data!FZ2197)&gt;=0.75, INT(aurora_data!FZ2197)+1, INT(aurora_data!FZ2197))</f>
        <v>0</v>
      </c>
      <c r="FG197" s="214">
        <f>IF(aurora_data!CE2197-INT(aurora_data!CE2197)&gt;=0.75, INT(aurora_data!CE2197)+1, INT(aurora_data!CE2197))</f>
        <v>0</v>
      </c>
      <c r="FH197" s="214">
        <f>IF(aurora_data!GA2197-INT(aurora_data!GA2197)&gt;=0.75, INT(aurora_data!GA2197)+1, INT(aurora_data!GA2197))</f>
        <v>0</v>
      </c>
      <c r="FI197" s="215">
        <f>IF(aurora_data!CF2197-INT(aurora_data!CF2197)&gt;=0.75,INT(aurora_data!CF2197)+1,INT(aurora_data!CF2197))</f>
        <v>1</v>
      </c>
      <c r="FJ197" s="309">
        <f>IF(aurora_data!GB2197-INT(aurora_data!GB2197)&gt;=0.75,INT(aurora_data!GB2197)+1,INT(aurora_data!GB2197))</f>
        <v>0</v>
      </c>
      <c r="FK197" s="214">
        <f>IF(aurora_data!CG2197-INT(aurora_data!CG2197)&gt;=0.75,INT(aurora_data!CG2197)+1,INT(aurora_data!CG2197))</f>
        <v>0</v>
      </c>
      <c r="FL197" s="309">
        <f>IF(aurora_data!GC2197-INT(aurora_data!GC2197)&gt;=0.75, INT(aurora_data!GC2197)+1, INT(aurora_data!GC2197))</f>
        <v>0</v>
      </c>
      <c r="FM197" s="214">
        <f>IF(aurora_data!CH2197-INT(aurora_data!CH2197)&gt;=0.75, INT(aurora_data!CH2197)+1, INT(aurora_data!CH2197))</f>
        <v>1</v>
      </c>
      <c r="FN197" s="309">
        <f>IF(aurora_data!GD2197-INT(aurora_data!GD2197)&gt;=0.75, INT(aurora_data!GD2197)+1, INT(aurora_data!GD2197))</f>
        <v>0</v>
      </c>
      <c r="FO197" s="214">
        <f>IF(aurora_data!CI2197-INT(aurora_data!CI2197)&gt;=0.75, INT(aurora_data!CI2197)+1, INT(aurora_data!CI2197))</f>
        <v>0</v>
      </c>
      <c r="FP197" s="322">
        <f>IF(aurora_data!GE2197-INT(aurora_data!GE2197)&gt;=0.75, INT(aurora_data!GE2197)+1, INT(aurora_data!GE2197))</f>
        <v>0</v>
      </c>
      <c r="FQ197" s="214">
        <f>IF(aurora_data!CJ2197-INT(aurora_data!CJ2197)&gt;=0.75, INT(aurora_data!CJ2197)+1, INT(aurora_data!CJ2197))</f>
        <v>1</v>
      </c>
      <c r="FR197" s="309">
        <f>IF(aurora_data!GF2197-INT(aurora_data!GF2197)&gt;=0.75, INT(aurora_data!GF2197)+1, INT(aurora_data!GF2197))</f>
        <v>1</v>
      </c>
      <c r="FS197" s="214">
        <f>IF(aurora_data!CK2197-INT(aurora_data!CK2197)&gt;=0.75, INT(aurora_data!CK2197)+1, INT(aurora_data!CK2197))</f>
        <v>0</v>
      </c>
      <c r="FT197" s="309">
        <f>IF(aurora_data!GG2197-INT(aurora_data!GG2197)&gt;=0.75, INT(aurora_data!GG2197)+1, INT(aurora_data!GG2197))</f>
        <v>1</v>
      </c>
      <c r="FU197" s="214">
        <f>IF(aurora_data!CL2197-INT(aurora_data!CL2197)&gt;=0.75, INT(aurora_data!CL2197)+1, INT(aurora_data!CL2197))</f>
        <v>1</v>
      </c>
      <c r="FV197" s="309">
        <f>IF(aurora_data!GH2197-INT(aurora_data!GH2197)&gt;=0.75, INT(aurora_data!GH2197)+1, INT(aurora_data!GH2197))</f>
        <v>1</v>
      </c>
      <c r="FW197" s="214">
        <f>IF(aurora_data!CM2197-INT(aurora_data!CM2197)&gt;=0.75, INT(aurora_data!CM2197)+1, INT(aurora_data!CM2197))</f>
        <v>2</v>
      </c>
      <c r="FX197" s="322">
        <f>IF(aurora_data!GI2197-INT(aurora_data!GI2197)&gt;=0.75, INT(aurora_data!GI2197)+1, INT(aurora_data!GI2197))</f>
        <v>1</v>
      </c>
      <c r="FY197" s="214">
        <f>IF(aurora_data!CN2197-INT(aurora_data!CN2197)&gt;=0.75, INT(aurora_data!CN2197)+1, INT(aurora_data!CN2197))</f>
        <v>2</v>
      </c>
      <c r="FZ197" s="309">
        <f>IF(aurora_data!GJ2197-INT(aurora_data!GJ2197)&gt;=0.75, INT(aurora_data!GJ2197)+1, INT(aurora_data!GJ2197))</f>
        <v>4</v>
      </c>
      <c r="GA197" s="214">
        <f>IF(aurora_data!CO2197-INT(aurora_data!CO2197)&gt;=0.75, INT(aurora_data!CO2197)+1, INT(aurora_data!CO2197))</f>
        <v>1</v>
      </c>
      <c r="GB197" s="214">
        <f>IF(aurora_data!GK2197-INT(aurora_data!GK2197)&gt;=0.75, INT(aurora_data!GK2197)+1, INT(aurora_data!GK2197))</f>
        <v>2</v>
      </c>
      <c r="GC197" s="356">
        <f>IF(aurora_data!CP2197-INT(aurora_data!CP2197)&gt;=0.75, INT(aurora_data!CP2197)+1, INT(aurora_data!CP2197))</f>
        <v>3</v>
      </c>
      <c r="GD197" s="309">
        <f>IF(aurora_data!GL2197-INT(aurora_data!GL2197)&gt;=0.75, INT(aurora_data!GL2197)+1, INT(aurora_data!GL2197))</f>
        <v>3</v>
      </c>
      <c r="GE197" s="214">
        <f>IF(aurora_data!CQ2197-INT(aurora_data!CQ2197)&gt;=0.75, INT(aurora_data!CQ2197)+1, INT(aurora_data!CQ2197))</f>
        <v>1</v>
      </c>
      <c r="GF197" s="322">
        <f>IF(aurora_data!GM2197-INT(aurora_data!GM2197)&gt;=0.75, INT(aurora_data!GM2197)+1, INT(aurora_data!GM2197))</f>
        <v>1</v>
      </c>
      <c r="GG197" s="214">
        <f>IF(aurora_data!CR2197-INT(aurora_data!CR2197)&gt;=0.75, INT(aurora_data!CR2197)+1, INT(aurora_data!CR2197))</f>
        <v>3</v>
      </c>
      <c r="GH197" s="309">
        <f>IF(aurora_data!GN2197-INT(aurora_data!GN2197)&gt;=0.75, INT(aurora_data!GN2197)+1, INT(aurora_data!GN2197))</f>
        <v>3</v>
      </c>
      <c r="GI197" s="214">
        <f>IF(aurora_data!CS2197-INT(aurora_data!CS2197)&gt;=0.75, INT(aurora_data!CS2197)+1, INT(aurora_data!CS2197))</f>
        <v>2</v>
      </c>
      <c r="GJ197" s="309">
        <f>IF(aurora_data!GO2197-INT(aurora_data!GO2197)&gt;=0.75, INT(aurora_data!GO2197)+1, INT(aurora_data!GO2197))</f>
        <v>2</v>
      </c>
      <c r="GK197" s="214">
        <f>IF(aurora_data!CT2197-INT(aurora_data!CT2197)&gt;=0.75, INT(aurora_data!CT2197)+1, INT(aurora_data!CT2197))</f>
        <v>5</v>
      </c>
      <c r="GL197" s="309">
        <f>IF(aurora_data!GP2197-INT(aurora_data!GP2197)&gt;=0.75, INT(aurora_data!GP2197)+1, INT(aurora_data!GP2197))</f>
        <v>4</v>
      </c>
      <c r="GM197" s="214">
        <f>IF(aurora_data!CU2197-INT(aurora_data!CU2197)&gt;=0.75, INT(aurora_data!CU2197)+1, INT(aurora_data!CU2197))</f>
        <v>2</v>
      </c>
      <c r="GN197" s="309">
        <f>IF(aurora_data!GQ2197-INT(aurora_data!GQ2197)&gt;=0.75, INT(aurora_data!GQ2197)+1, INT(aurora_data!GQ2197))</f>
        <v>2</v>
      </c>
      <c r="GO197" s="214">
        <f>IF(aurora_data!CV2197-INT(aurora_data!CV2197)&gt;=0.75, INT(aurora_data!CV2197)+1, INT(aurora_data!CV2197))</f>
        <v>0</v>
      </c>
      <c r="GP197" s="214">
        <f>IF(aurora_data!GR2197-INT(aurora_data!GR2197)&gt;=0.75, INT(aurora_data!GR2197)+1, INT(aurora_data!GR2197))</f>
        <v>0</v>
      </c>
      <c r="GQ197" s="214">
        <f>IF(aurora_data!CW2197-INT(aurora_data!CW2197)&gt;=0.75, INT(aurora_data!CW2197)+1, INT(aurora_data!CW2197))</f>
        <v>0</v>
      </c>
      <c r="GR197" s="309">
        <f>IF(aurora_data!GS2197-INT(aurora_data!GS2197)&gt;=0.75, INT(aurora_data!GS2197)+1, INT(aurora_data!GS2197))</f>
        <v>0</v>
      </c>
      <c r="GS197" s="214">
        <f>IF(aurora_data!CX2197-INT(aurora_data!CX2197)&gt;=0.75, INT(aurora_data!CX2197)+1, INT(aurora_data!CX2197))</f>
        <v>0</v>
      </c>
      <c r="GT197" s="214">
        <f>IF(aurora_data!GT2197-INT(aurora_data!GT2197)&gt;=0.75, INT(aurora_data!GT2197)+1, INT(aurora_data!GT2197))</f>
        <v>0</v>
      </c>
      <c r="GU197" s="214">
        <f>IF(aurora_data!CY2197-INT(aurora_data!CY2197)&gt;=0.75, INT(aurora_data!CY2197)+1, INT(aurora_data!CY2197))</f>
        <v>0</v>
      </c>
      <c r="GV197" s="214">
        <f>IF(aurora_data!GU2197-INT(aurora_data!GU2197)&gt;=0.75, INT(aurora_data!GU2197)+1, INT(aurora_data!GU2197))</f>
        <v>0</v>
      </c>
      <c r="GW197" s="217" t="s">
        <v>622</v>
      </c>
      <c r="GX197" s="218">
        <f>aurora_data!GV2197</f>
        <v>100</v>
      </c>
      <c r="GY197" s="219">
        <f t="shared" si="294"/>
        <v>1</v>
      </c>
    </row>
    <row r="198" spans="2:207" s="2" customFormat="1">
      <c r="B198" s="512"/>
      <c r="C198" s="519"/>
      <c r="D198" s="213" t="s">
        <v>265</v>
      </c>
      <c r="E198" s="215">
        <f>IF(aurora_data!D2198-INT(aurora_data!D2198)&gt;=0.75, INT(aurora_data!D2198)+1, INT(aurora_data!D2198))</f>
        <v>0</v>
      </c>
      <c r="F198" s="309">
        <f>IF(aurora_data!CZ2198-INT(aurora_data!CZ2198)&gt;=0.75, INT(aurora_data!CZ2198)+1, INT(aurora_data!CZ2198))</f>
        <v>0</v>
      </c>
      <c r="G198" s="356">
        <f>IF(aurora_data!E2198-INT(aurora_data!E2198)&gt;=0.75, INT(aurora_data!E2198)+1, INT(aurora_data!E2198))</f>
        <v>0</v>
      </c>
      <c r="H198" s="309">
        <f>IF(aurora_data!DA2198-INT(aurora_data!DA2198)&gt;=0.75, INT(aurora_data!DA2198)+1, INT(aurora_data!DA2198))</f>
        <v>0</v>
      </c>
      <c r="I198" s="356">
        <f>IF(aurora_data!F2198-INT(aurora_data!F2198)&gt;=0.75, INT(aurora_data!F2198)+1, INT(aurora_data!F2198))</f>
        <v>0</v>
      </c>
      <c r="J198" s="309">
        <f>IF(aurora_data!DB2198-INT(aurora_data!DB2198)&gt;=0.75, INT(aurora_data!DB2198)+1, INT(aurora_data!DB2198))</f>
        <v>0</v>
      </c>
      <c r="K198" s="356">
        <f>IF(aurora_data!G2198-INT(aurora_data!G2198)&gt;=0.75, INT(aurora_data!G2198)+1, INT(aurora_data!G2198))</f>
        <v>0</v>
      </c>
      <c r="L198" s="322">
        <f>IF(aurora_data!DC2198-INT(aurora_data!DC2198)&gt;=0.75, INT(aurora_data!DC2198)+1, INT(aurora_data!DC2198))</f>
        <v>0</v>
      </c>
      <c r="M198" s="340">
        <f>IF(aurora_data!H2198-INT(aurora_data!H2198)&gt;=0.75, INT(aurora_data!H2198)+1, INT(aurora_data!H2198))</f>
        <v>0</v>
      </c>
      <c r="N198" s="309">
        <f>IF(aurora_data!DD2198-INT(aurora_data!DD2198)&gt;=0.75, INT(aurora_data!DD2198)+1, INT(aurora_data!DD2198))</f>
        <v>0</v>
      </c>
      <c r="O198" s="214">
        <f>IF(aurora_data!I2198-INT(aurora_data!I2198)&gt;=0.75, INT(aurora_data!I2198)+1, INT(aurora_data!I2198))</f>
        <v>0</v>
      </c>
      <c r="P198" s="309">
        <f>IF(aurora_data!DE2198-INT(aurora_data!DE2198)&gt;=0.75, INT(aurora_data!DE2198)+1, INT(aurora_data!DE2198))</f>
        <v>0</v>
      </c>
      <c r="Q198" s="356">
        <f>IF(aurora_data!J2198-INT(aurora_data!J2198)&gt;=0.75, INT(aurora_data!J2198)+1, INT(aurora_data!J2198))</f>
        <v>0</v>
      </c>
      <c r="R198" s="309">
        <f>IF(aurora_data!DF2198-INT(aurora_data!DF2198)&gt;=0.75, INT(aurora_data!DF2198)+1, INT(aurora_data!DF2198))</f>
        <v>0</v>
      </c>
      <c r="S198" s="214">
        <f>IF(aurora_data!K2198-INT(aurora_data!K2198)&gt;=0.75, INT(aurora_data!K2198)+1, INT(aurora_data!K2198))</f>
        <v>0</v>
      </c>
      <c r="T198" s="322">
        <f>IF(aurora_data!DG2198-INT(aurora_data!DG2198)&gt;=0.75, INT(aurora_data!DG2198)+1, INT(aurora_data!DG2198))</f>
        <v>1</v>
      </c>
      <c r="U198" s="340">
        <f>IF(aurora_data!L2198-INT(aurora_data!L2198)&gt;=0.75, INT(aurora_data!L2198)+1, INT(aurora_data!L2198))</f>
        <v>0</v>
      </c>
      <c r="V198" s="309">
        <f>IF(aurora_data!DH2198-INT(aurora_data!DH2198)&gt;=0.75, INT(aurora_data!DH2198)+1, INT(aurora_data!DH2198))</f>
        <v>0</v>
      </c>
      <c r="W198" s="214">
        <f>IF(aurora_data!M2198-INT(aurora_data!M2198)&gt;=0.75, INT(aurora_data!M2198)+1, INT(aurora_data!M2198))</f>
        <v>0</v>
      </c>
      <c r="X198" s="214">
        <f>IF(aurora_data!DI2198-INT(aurora_data!DI2198)&gt;=0.75, INT(aurora_data!DI2198)+1, INT(aurora_data!DI2198))</f>
        <v>0</v>
      </c>
      <c r="Y198" s="356">
        <f>IF(aurora_data!N2198-INT(aurora_data!N2198)&gt;=0.75, INT(aurora_data!N2198)+1, INT(aurora_data!N2198))</f>
        <v>0</v>
      </c>
      <c r="Z198" s="309">
        <f>IF(aurora_data!DJ2198-INT(aurora_data!DJ2198)&gt;=0.75, INT(aurora_data!DJ2198)+1, INT(aurora_data!DJ2198))</f>
        <v>0</v>
      </c>
      <c r="AA198" s="214">
        <f>IF(aurora_data!O2198-INT(aurora_data!O2198)&gt;=0.75, INT(aurora_data!O2198)+1, INT(aurora_data!O2198))</f>
        <v>0</v>
      </c>
      <c r="AB198" s="322">
        <f>IF(aurora_data!DK2198-INT(aurora_data!DK2198)&gt;=0.75, INT(aurora_data!DK2198)+1, INT(aurora_data!DK2198))</f>
        <v>0</v>
      </c>
      <c r="AC198" s="214">
        <f>IF(aurora_data!P2198-INT(aurora_data!P2198)&gt;=0.75, INT(aurora_data!P2198)+1, INT(aurora_data!P2198))</f>
        <v>0</v>
      </c>
      <c r="AD198" s="214">
        <f>IF(aurora_data!DL2198-INT(aurora_data!DL2198)&gt;=0.75, INT(aurora_data!DL2198)+1, INT(aurora_data!DL2198))</f>
        <v>0</v>
      </c>
      <c r="AE198" s="214">
        <f>IF(aurora_data!Q2198-INT(aurora_data!Q2198)&gt;=0.75, INT(aurora_data!Q2198)+1, INT(aurora_data!Q2198))</f>
        <v>0</v>
      </c>
      <c r="AF198" s="309">
        <f>IF(aurora_data!DM2198-INT(aurora_data!DM2198)&gt;=0.75, INT(aurora_data!DM2198)+1, INT(aurora_data!DM2198))</f>
        <v>0</v>
      </c>
      <c r="AG198" s="214">
        <f>IF(aurora_data!R2198-INT(aurora_data!R2198)&gt;=0.75, INT(aurora_data!R2198)+1, INT(aurora_data!R2198))</f>
        <v>0</v>
      </c>
      <c r="AH198" s="214">
        <f>IF(aurora_data!DN2198-INT(aurora_data!DN2198)&gt;=0.75, INT(aurora_data!DN2198)+1, INT(aurora_data!DN2198))</f>
        <v>0</v>
      </c>
      <c r="AI198" s="214">
        <f>IF(aurora_data!S2198-INT(aurora_data!S2198)&gt;=0.75, INT(aurora_data!S2198)+1, INT(aurora_data!S2198))</f>
        <v>0</v>
      </c>
      <c r="AJ198" s="216">
        <f>IF(aurora_data!DO2198-INT(aurora_data!DO2198)&gt;=0.75, INT(aurora_data!DO2198)+1, INT(aurora_data!DO2198))</f>
        <v>0</v>
      </c>
      <c r="AK198" s="214">
        <f>IF(aurora_data!T2198-INT(aurora_data!T2198)&gt;=0.75, INT(aurora_data!T2198)+1, INT(aurora_data!T2198))</f>
        <v>0</v>
      </c>
      <c r="AL198" s="214">
        <f>IF(aurora_data!DP2198-INT(aurora_data!DP2198)&gt;=0.75, INT(aurora_data!DP2198)+1, INT(aurora_data!DP2198))</f>
        <v>0</v>
      </c>
      <c r="AM198" s="214">
        <f>IF(aurora_data!U2198-INT(aurora_data!U2198)&gt;=0.75, INT(aurora_data!U2198)+1, INT(aurora_data!U2198))</f>
        <v>0</v>
      </c>
      <c r="AN198" s="309">
        <f>IF(aurora_data!DQ2198-INT(aurora_data!DQ2198)&gt;=0.75, INT(aurora_data!DQ2198)+1, INT(aurora_data!DQ2198))</f>
        <v>0</v>
      </c>
      <c r="AO198" s="214">
        <f>IF(aurora_data!V2198-INT(aurora_data!V2198)&gt;=0.75, INT(aurora_data!V2198)+1, INT(aurora_data!V2198))</f>
        <v>0</v>
      </c>
      <c r="AP198" s="214">
        <f>IF(aurora_data!DR2198-INT(aurora_data!DR2198)&gt;=0.75, INT(aurora_data!DR2198)+1, INT(aurora_data!DR2198))</f>
        <v>0</v>
      </c>
      <c r="AQ198" s="214">
        <f>IF(aurora_data!W2198-INT(aurora_data!W2198)&gt;=0.75, INT(aurora_data!W2198)+1, INT(aurora_data!W2198))</f>
        <v>0</v>
      </c>
      <c r="AR198" s="216">
        <f>IF(aurora_data!DS2198-INT(aurora_data!DS2198)&gt;=0.75, INT(aurora_data!DS2198)+1, INT(aurora_data!DS2198))</f>
        <v>0</v>
      </c>
      <c r="AS198" s="214">
        <f>IF(aurora_data!X2198-INT(aurora_data!X2198)&gt;=0.75, INT(aurora_data!X2198)+1, INT(aurora_data!X2198))</f>
        <v>0</v>
      </c>
      <c r="AT198" s="309">
        <f>IF(aurora_data!DT2198-INT(aurora_data!DT2198)&gt;=0.75, INT(aurora_data!DT2198)+1, INT(aurora_data!DT2198))</f>
        <v>0</v>
      </c>
      <c r="AU198" s="214">
        <f>IF(aurora_data!Y2198-INT(aurora_data!Y2198)&gt;=0.75, INT(aurora_data!Y2198)+1, INT(aurora_data!Y2198))</f>
        <v>0</v>
      </c>
      <c r="AV198" s="309">
        <f>IF(aurora_data!DU2198-INT(aurora_data!DU2198)&gt;=0.75, INT(aurora_data!DU2198)+1, INT(aurora_data!DU2198))</f>
        <v>0</v>
      </c>
      <c r="AW198" s="214">
        <f>IF(aurora_data!Z2198-INT(aurora_data!Z2198)&gt;=0.75, INT(aurora_data!Z2198)+1, INT(aurora_data!Z2198))</f>
        <v>0</v>
      </c>
      <c r="AX198" s="309">
        <f>IF(aurora_data!DV2198-INT(aurora_data!DV2198)&gt;=0.75, INT(aurora_data!DV2198)+1, INT(aurora_data!DV2198))</f>
        <v>0</v>
      </c>
      <c r="AY198" s="214">
        <f>IF(aurora_data!AA2198-INT(aurora_data!AA2198)&gt;=0.75, INT(aurora_data!AA2198)+1, INT(aurora_data!AA2198))</f>
        <v>1</v>
      </c>
      <c r="AZ198" s="322">
        <f>IF(aurora_data!DW2198-INT(aurora_data!DW2198)&gt;=0.75, INT(aurora_data!DW2198)+1, INT(aurora_data!DW2198))</f>
        <v>0</v>
      </c>
      <c r="BA198" s="340">
        <f>IF(aurora_data!AB2198-INT(aurora_data!AB2198)&gt;=0.75, INT(aurora_data!AB2198)+1, INT(aurora_data!AB2198))</f>
        <v>0</v>
      </c>
      <c r="BB198" s="309">
        <f>IF(aurora_data!DX2198-INT(aurora_data!DX2198)&gt;=0.75, INT(aurora_data!DX2198)+1, INT(aurora_data!DX2198))</f>
        <v>0</v>
      </c>
      <c r="BC198" s="214">
        <f>IF(aurora_data!AC2198-INT(aurora_data!AC2198)&gt;=0.75, INT(aurora_data!AC2198)+1, INT(aurora_data!AC2198))</f>
        <v>0</v>
      </c>
      <c r="BD198" s="309">
        <f>IF(aurora_data!DY2198-INT(aurora_data!DY2198)&gt;=0.75, INT(aurora_data!DY2198)+1, INT(aurora_data!DY2198))</f>
        <v>0</v>
      </c>
      <c r="BE198" s="214">
        <f>IF(aurora_data!AD2198-INT(aurora_data!AD2198)&gt;=0.75, INT(aurora_data!AD2198)+1, INT(aurora_data!AD2198))</f>
        <v>1</v>
      </c>
      <c r="BF198" s="309">
        <f>IF(aurora_data!DZ2198-INT(aurora_data!DZ2198)&gt;=0.75, INT(aurora_data!DZ2198)+1, INT(aurora_data!DZ2198))</f>
        <v>1</v>
      </c>
      <c r="BG198" s="214">
        <f>IF(aurora_data!AE2198-INT(aurora_data!AE2198)&gt;=0.75, INT(aurora_data!AE2198)+1, INT(aurora_data!AE2198))</f>
        <v>0</v>
      </c>
      <c r="BH198" s="322">
        <f>IF(aurora_data!EA2198-INT(aurora_data!EA2198)&gt;=0.75, INT(aurora_data!EA2198)+1, INT(aurora_data!EA2198))</f>
        <v>0</v>
      </c>
      <c r="BI198" s="214">
        <f>IF(aurora_data!AF2198-INT(aurora_data!AF2198)&gt;=0.75, INT(aurora_data!AF2198)+1, INT(aurora_data!AF2198))</f>
        <v>1</v>
      </c>
      <c r="BJ198" s="309">
        <f>IF(aurora_data!EB2198-INT(aurora_data!EB2198)&gt;=0.75, INT(aurora_data!EB2198)+1, INT(aurora_data!EB2198))</f>
        <v>0</v>
      </c>
      <c r="BK198" s="214">
        <f>IF(aurora_data!AG2198-INT(aurora_data!AG2198)&gt;=0.75, INT(aurora_data!AG2198)+1, INT(aurora_data!AG2198))</f>
        <v>0</v>
      </c>
      <c r="BL198" s="309">
        <f>IF(aurora_data!EC2198-INT(aurora_data!EC2198)&gt;=0.75, INT(aurora_data!EC2198)+1, INT(aurora_data!EC2198))</f>
        <v>0</v>
      </c>
      <c r="BM198" s="214">
        <f>IF(aurora_data!AH2198-INT(aurora_data!AH2198)&gt;=0.75, INT(aurora_data!AH2198)+1, INT(aurora_data!AH2198))</f>
        <v>1</v>
      </c>
      <c r="BN198" s="309">
        <f>IF(aurora_data!ED2198-INT(aurora_data!ED2198)&gt;=0.75, INT(aurora_data!ED2198)+1, INT(aurora_data!ED2198))</f>
        <v>0</v>
      </c>
      <c r="BO198" s="214">
        <f>IF(aurora_data!AI2198-INT(aurora_data!AI2198)&gt;=0.75, INT(aurora_data!AI2198)+1, INT(aurora_data!AI2198))</f>
        <v>0</v>
      </c>
      <c r="BP198" s="322">
        <f>IF(aurora_data!EE2198-INT(aurora_data!EE2198)&gt;=0.75, INT(aurora_data!EE2198)+1, INT(aurora_data!EE2198))</f>
        <v>0</v>
      </c>
      <c r="BQ198" s="214">
        <f>IF(aurora_data!AJ2198-INT(aurora_data!AJ2198)&gt;=0.75, INT(aurora_data!AJ2198)+1, INT(aurora_data!AJ2198))</f>
        <v>0</v>
      </c>
      <c r="BR198" s="309">
        <f>IF(aurora_data!EF2198-INT(aurora_data!EF2198)&gt;=0.75, INT(aurora_data!EF2198)+1, INT(aurora_data!EF2198))</f>
        <v>0</v>
      </c>
      <c r="BS198" s="214">
        <f>IF(aurora_data!AK2198-INT(aurora_data!AK2198)&gt;=0.75, INT(aurora_data!AK2198)+1, INT(aurora_data!AK2198))</f>
        <v>0</v>
      </c>
      <c r="BT198" s="309">
        <f>IF(aurora_data!EG2198-INT(aurora_data!EG2198)&gt;=0.75, INT(aurora_data!EG2198)+1, INT(aurora_data!EG2198))</f>
        <v>0</v>
      </c>
      <c r="BU198" s="214">
        <f>IF(aurora_data!AL2198-INT(aurora_data!AL2198)&gt;=0.75, INT(aurora_data!AL2198)+1, INT(aurora_data!AL2198))</f>
        <v>0</v>
      </c>
      <c r="BV198" s="309">
        <f>IF(aurora_data!EH2198-INT(aurora_data!EH2198)&gt;=0.75, INT(aurora_data!EH2198)+1, INT(aurora_data!EH2198))</f>
        <v>0</v>
      </c>
      <c r="BW198" s="214">
        <f>IF(aurora_data!AM2198-INT(aurora_data!AM2198)&gt;=0.75, INT(aurora_data!AM2198)+1, INT(aurora_data!AM2198))</f>
        <v>0</v>
      </c>
      <c r="BX198" s="216">
        <f>IF(aurora_data!EI2198-INT(aurora_data!EI2198)&gt;=0.75, INT(aurora_data!EI2198)+1, INT(aurora_data!EI2198))</f>
        <v>0</v>
      </c>
      <c r="BY198" s="214">
        <f>IF(aurora_data!AN2198-INT(aurora_data!AN2198)&gt;=0.75, INT(aurora_data!AN2198)+1, INT(aurora_data!AN2198))</f>
        <v>0</v>
      </c>
      <c r="BZ198" s="214">
        <f>IF(aurora_data!EJ2198-INT(aurora_data!EJ2198)&gt;=0.75, INT(aurora_data!EJ2198)+1, INT(aurora_data!EJ2198))</f>
        <v>0</v>
      </c>
      <c r="CA198" s="214">
        <f>IF(aurora_data!AO2198-INT(aurora_data!AO2198)&gt;=0.75, INT(aurora_data!AO2198)+1, INT(aurora_data!AO2198))</f>
        <v>0</v>
      </c>
      <c r="CB198" s="309">
        <f>IF(aurora_data!EK2198-INT(aurora_data!EK2198)&gt;=0.75, INT(aurora_data!EK2198)+1, INT(aurora_data!EK2198))</f>
        <v>0</v>
      </c>
      <c r="CC198" s="214">
        <f>IF(aurora_data!AP2198-INT(aurora_data!AP2198)&gt;=0.75, INT(aurora_data!AP2198)+1, INT(aurora_data!AP2198))</f>
        <v>0</v>
      </c>
      <c r="CD198" s="214">
        <f>IF(aurora_data!EL2198-INT(aurora_data!EL2198)&gt;=0.75, INT(aurora_data!EL2198)+1, INT(aurora_data!EL2198))</f>
        <v>0</v>
      </c>
      <c r="CE198" s="214">
        <f>IF(aurora_data!AQ2198-INT(aurora_data!AQ2198)&gt;=0.75, INT(aurora_data!AQ2198)+1, INT(aurora_data!AQ2198))</f>
        <v>0</v>
      </c>
      <c r="CF198" s="214">
        <f>IF(aurora_data!EM2198-INT(aurora_data!EM2198)&gt;=0.75, INT(aurora_data!EM2198)+1, INT(aurora_data!EM2198))</f>
        <v>0</v>
      </c>
      <c r="CG198" s="215">
        <f>IF(aurora_data!AR2198-INT(aurora_data!AR2198)&gt;=0.75, INT(aurora_data!AR2198)+1, INT(aurora_data!AR2198))</f>
        <v>0</v>
      </c>
      <c r="CH198" s="214">
        <f>IF(aurora_data!EN2198-INT(aurora_data!EN2198)&gt;=0.75, INT(aurora_data!EN2198)+1, INT(aurora_data!EN2198))</f>
        <v>0</v>
      </c>
      <c r="CI198" s="214">
        <f>IF(aurora_data!AS2198-INT(aurora_data!AS2198)&gt;=0.75, INT(aurora_data!AS2198)+1, INT(aurora_data!AS2198))</f>
        <v>0</v>
      </c>
      <c r="CJ198" s="309">
        <f>IF(aurora_data!EO2198-INT(aurora_data!EO2198)&gt;=0.75, INT(aurora_data!EO2198)+1, INT(aurora_data!EO2198))</f>
        <v>0</v>
      </c>
      <c r="CK198" s="214">
        <f>IF(aurora_data!AT2198-INT(aurora_data!AT2198)&gt;=0.75, INT(aurora_data!AT2198)+1, INT(aurora_data!AT2198))</f>
        <v>0</v>
      </c>
      <c r="CL198" s="214">
        <f>IF(aurora_data!EP2198-INT(aurora_data!EP2198)&gt;=0.75, INT(aurora_data!EP2198)+1, INT(aurora_data!EP2198))</f>
        <v>1</v>
      </c>
      <c r="CM198" s="214">
        <f>IF(aurora_data!AU2198-INT(aurora_data!AU2198)&gt;=0.75, INT(aurora_data!AU2198)+1, INT(aurora_data!AU2198))</f>
        <v>1</v>
      </c>
      <c r="CN198" s="322">
        <f>IF(aurora_data!EQ2198-INT(aurora_data!EQ2198)&gt;=0.75, INT(aurora_data!EQ2198)+1, INT(aurora_data!EQ2198))</f>
        <v>0</v>
      </c>
      <c r="CO198" s="214">
        <f>IF(aurora_data!AV2198-INT(aurora_data!AV2198)&gt;=0.75, INT(aurora_data!AV2198)+1, INT(aurora_data!AV2198))</f>
        <v>0</v>
      </c>
      <c r="CP198" s="214">
        <f>IF(aurora_data!ER2198-INT(aurora_data!ER2198)&gt;=0.75, INT(aurora_data!ER2198)+1, INT(aurora_data!ER2198))</f>
        <v>0</v>
      </c>
      <c r="CQ198" s="214">
        <f>IF(aurora_data!AW2198-INT(aurora_data!AW2198)&gt;=0.75, INT(aurora_data!AW2198)+1, INT(aurora_data!AW2198))</f>
        <v>0</v>
      </c>
      <c r="CR198" s="309">
        <f>IF(aurora_data!ES2198-INT(aurora_data!ES2198)&gt;=0.75, INT(aurora_data!ES2198)+1, INT(aurora_data!ES2198))</f>
        <v>0</v>
      </c>
      <c r="CS198" s="214">
        <f>IF(aurora_data!AX2198-INT(aurora_data!AX2198)&gt;=0.75, INT(aurora_data!AX2198)+1, INT(aurora_data!AX2198))</f>
        <v>0</v>
      </c>
      <c r="CT198" s="309">
        <f>IF(aurora_data!ET2198-INT(aurora_data!ET2198)&gt;=0.75, INT(aurora_data!ET2198)+1, INT(aurora_data!ET2198))</f>
        <v>1</v>
      </c>
      <c r="CU198" s="214">
        <f>IF(aurora_data!AY2198-INT(aurora_data!AY2198)&gt;=0.75, INT(aurora_data!AY2198)+1, INT(aurora_data!AY2198))</f>
        <v>0</v>
      </c>
      <c r="CV198" s="322">
        <f>IF(aurora_data!EU2198-INT(aurora_data!EU2198)&gt;=0.75, INT(aurora_data!EU2198)+1, INT(aurora_data!EU2198))</f>
        <v>0</v>
      </c>
      <c r="CW198" s="214">
        <f>IF(aurora_data!AZ2198-INT(aurora_data!AZ2198)&gt;=0.75, INT(aurora_data!AZ2198)+1, INT(aurora_data!AZ2198))</f>
        <v>0</v>
      </c>
      <c r="CX198" s="309">
        <f>IF(aurora_data!EV2198-INT(aurora_data!EV2198)&gt;=0.75, INT(aurora_data!EV2198)+1, INT(aurora_data!EV2198))</f>
        <v>0</v>
      </c>
      <c r="CY198" s="214">
        <f>IF(aurora_data!BA2198-INT(aurora_data!BA2198)&gt;=0.75, INT(aurora_data!BA2198)+1, INT(aurora_data!BA2198))</f>
        <v>0</v>
      </c>
      <c r="CZ198" s="309">
        <f>IF(aurora_data!EW2198-INT(aurora_data!EW2198)&gt;=0.75, INT(aurora_data!EW2198)+1, INT(aurora_data!EW2198))</f>
        <v>0</v>
      </c>
      <c r="DA198" s="214">
        <f>IF(aurora_data!BB2198-INT(aurora_data!BB2198)&gt;=0.75, INT(aurora_data!BB2198)+1, INT(aurora_data!BB2198))</f>
        <v>0</v>
      </c>
      <c r="DB198" s="309">
        <f>IF(aurora_data!EX2198-INT(aurora_data!EX2198)&gt;=0.75, INT(aurora_data!EX2198)+1, INT(aurora_data!EX2198))</f>
        <v>1</v>
      </c>
      <c r="DC198" s="214">
        <f>IF(aurora_data!BC2198-INT(aurora_data!BC2198)&gt;=0.75, INT(aurora_data!BC2198)+1, INT(aurora_data!BC2198))</f>
        <v>0</v>
      </c>
      <c r="DD198" s="322">
        <f>IF(aurora_data!EY2198-INT(aurora_data!EY2198)&gt;=0.75, INT(aurora_data!EY2198)+1, INT(aurora_data!EY2198))</f>
        <v>0</v>
      </c>
      <c r="DE198" s="214">
        <f>IF(aurora_data!BD2198-INT(aurora_data!BD2198)&gt;=0.75, INT(aurora_data!BD2198)+1, INT(aurora_data!BD2198))</f>
        <v>0</v>
      </c>
      <c r="DF198" s="309">
        <f>IF(aurora_data!EZ2198-INT(aurora_data!EZ2198)&gt;=0.75, INT(aurora_data!EZ2198)+1, INT(aurora_data!EZ2198))</f>
        <v>0</v>
      </c>
      <c r="DG198" s="214">
        <f>IF(aurora_data!BE2198-INT(aurora_data!BE2198)&gt;=0.75, INT(aurora_data!BE2198)+1, INT(aurora_data!BE2198))</f>
        <v>0</v>
      </c>
      <c r="DH198" s="309">
        <f>IF(aurora_data!FA2198-INT(aurora_data!FA2198)&gt;=0.75, INT(aurora_data!FA2198)+1, INT(aurora_data!FA2198))</f>
        <v>0</v>
      </c>
      <c r="DI198" s="214">
        <f>IF(aurora_data!BF2198-INT(aurora_data!BF2198)&gt;=0.75, INT(aurora_data!BF2198)+1, INT(aurora_data!BF2198))</f>
        <v>1</v>
      </c>
      <c r="DJ198" s="309">
        <f>IF(aurora_data!FB2198-INT(aurora_data!FB2198)&gt;=0.75, INT(aurora_data!FB2198)+1, INT(aurora_data!FB2198))</f>
        <v>0</v>
      </c>
      <c r="DK198" s="214">
        <f>IF(aurora_data!BG2198-INT(aurora_data!BG2198)&gt;=0.75, INT(aurora_data!BG2198)+1, INT(aurora_data!BG2198))</f>
        <v>0</v>
      </c>
      <c r="DL198" s="309">
        <f>IF(aurora_data!FC2198-INT(aurora_data!FC2198)&gt;=0.75, INT(aurora_data!FC2198)+1, INT(aurora_data!FC2198))</f>
        <v>0</v>
      </c>
      <c r="DM198" s="214">
        <f>IF(aurora_data!BH2198-INT(aurora_data!BH2198)&gt;=0.75, INT(aurora_data!BH2198)+1, INT(aurora_data!BH2198))</f>
        <v>0</v>
      </c>
      <c r="DN198" s="214">
        <f>IF(aurora_data!FD2198-INT(aurora_data!FD2198)&gt;=0.75, INT(aurora_data!FD2198)+1, INT(aurora_data!FD2198))</f>
        <v>0</v>
      </c>
      <c r="DO198" s="214">
        <f>IF(aurora_data!BI2198-INT(aurora_data!BI2198)&gt;=0.75, INT(aurora_data!BI2198)+1, INT(aurora_data!BI2198))</f>
        <v>0</v>
      </c>
      <c r="DP198" s="309">
        <f>IF(aurora_data!FE2198-INT(aurora_data!FE2198)&gt;=0.75, INT(aurora_data!FE2198)+1, INT(aurora_data!FE2198))</f>
        <v>0</v>
      </c>
      <c r="DQ198" s="214">
        <f>IF(aurora_data!BJ2198-INT(aurora_data!BJ2198)&gt;=0.75, INT(aurora_data!BJ2198)+1, INT(aurora_data!BJ2198))</f>
        <v>0</v>
      </c>
      <c r="DR198" s="214">
        <f>IF(aurora_data!FF2198-INT(aurora_data!FF2198)&gt;=0.75, INT(aurora_data!FF2198)+1, INT(aurora_data!FF2198))</f>
        <v>0</v>
      </c>
      <c r="DS198" s="214">
        <f>IF(aurora_data!BK2198-INT(aurora_data!BK2198)&gt;=0.75, INT(aurora_data!BK2198)+1, INT(aurora_data!BK2198))</f>
        <v>0</v>
      </c>
      <c r="DT198" s="214">
        <f>IF(aurora_data!FG2198-INT(aurora_data!FG2198)&gt;=0.75, INT(aurora_data!FG2198)+1, INT(aurora_data!FG2198))</f>
        <v>0</v>
      </c>
      <c r="DU198" s="215">
        <f>IF(aurora_data!BL2198-INT(aurora_data!BL2198)&gt;=0.75, INT(aurora_data!BL2198)+1, INT(aurora_data!BL2198))</f>
        <v>0</v>
      </c>
      <c r="DV198" s="214">
        <f>IF(aurora_data!FH2198-INT(aurora_data!FH2198)&gt;=0.75, INT(aurora_data!FH2198)+1, INT(aurora_data!FH2198))</f>
        <v>0</v>
      </c>
      <c r="DW198" s="214">
        <f>IF(aurora_data!BM2198-INT(aurora_data!BM2198)&gt;=0.75, INT(aurora_data!BM2198)+1, INT(aurora_data!BM2198))</f>
        <v>0</v>
      </c>
      <c r="DX198" s="309">
        <f>IF(aurora_data!FI2198-INT(aurora_data!FI2198)&gt;=0.75, INT(aurora_data!FI2198)+1, INT(aurora_data!FI2198))</f>
        <v>0</v>
      </c>
      <c r="DY198" s="214">
        <f>IF(aurora_data!BN2198-INT(aurora_data!BN2198)&gt;=0.75, INT(aurora_data!BN2198)+1, INT(aurora_data!BN2198))</f>
        <v>0</v>
      </c>
      <c r="DZ198" s="214">
        <f>IF(aurora_data!FJ2198-INT(aurora_data!FJ2198)&gt;=0.75, INT(aurora_data!FJ2198)+1, INT(aurora_data!FJ2198))</f>
        <v>0</v>
      </c>
      <c r="EA198" s="214">
        <f>IF(aurora_data!BO2198-INT(aurora_data!BO2198)&gt;=0.75, INT(aurora_data!BO2198)+1, INT(aurora_data!BO2198))</f>
        <v>0</v>
      </c>
      <c r="EB198" s="322">
        <f>IF(aurora_data!FK2198-INT(aurora_data!FK2198)&gt;=0.75, INT(aurora_data!FK2198)+1, INT(aurora_data!FK2198))</f>
        <v>0</v>
      </c>
      <c r="EC198" s="214">
        <f>IF(aurora_data!BP2198-INT(aurora_data!BP2198)&gt;=0.75, INT(aurora_data!BP2198)+1, INT(aurora_data!BP2198))</f>
        <v>0</v>
      </c>
      <c r="ED198" s="309">
        <f>IF(aurora_data!FL2198-INT(aurora_data!FL2198)&gt;=0.75, INT(aurora_data!FL2198)+1, INT(aurora_data!FL2198))</f>
        <v>0</v>
      </c>
      <c r="EE198" s="214">
        <f>IF(aurora_data!BQ2198-INT(aurora_data!BQ2198)&gt;=0.75, INT(aurora_data!BQ2198)+1, INT(aurora_data!BQ2198))</f>
        <v>0</v>
      </c>
      <c r="EF198" s="309">
        <f>IF(aurora_data!FM2198-INT(aurora_data!FM2198)&gt;=0.75, INT(aurora_data!FM2198)+1, INT(aurora_data!FM2198))</f>
        <v>0</v>
      </c>
      <c r="EG198" s="214">
        <f>IF(aurora_data!BR2198-INT(aurora_data!BR2198)&gt;=0.75, INT(aurora_data!BR2198)+1, INT(aurora_data!BR2198))</f>
        <v>0</v>
      </c>
      <c r="EH198" s="309">
        <f>IF(aurora_data!FN2198-INT(aurora_data!FN2198)&gt;=0.75, INT(aurora_data!FN2198)+1, INT(aurora_data!FN2198))</f>
        <v>0</v>
      </c>
      <c r="EI198" s="214">
        <f>IF(aurora_data!BS2198-INT(aurora_data!BS2198)&gt;=0.75, INT(aurora_data!BS2198)+1, INT(aurora_data!BS2198))</f>
        <v>0</v>
      </c>
      <c r="EJ198" s="322">
        <f>IF(aurora_data!FO2198-INT(aurora_data!FO2198)&gt;=0.75, INT(aurora_data!FO2198)+1, INT(aurora_data!FO2198))</f>
        <v>0</v>
      </c>
      <c r="EK198" s="214">
        <f>IF(aurora_data!BT2198-INT(aurora_data!BT2198)&gt;=0.75, INT(aurora_data!BT2198)+1, INT(aurora_data!BT2198))</f>
        <v>0</v>
      </c>
      <c r="EL198" s="309">
        <f>IF(aurora_data!FP2198-INT(aurora_data!FP2198)&gt;=0.75, INT(aurora_data!FP2198)+1, INT(aurora_data!FP2198))</f>
        <v>0</v>
      </c>
      <c r="EM198" s="214">
        <f>IF(aurora_data!BU2198-INT(aurora_data!BU2198)&gt;=0.75, INT(aurora_data!BU2198)+1, INT(aurora_data!BU2198))</f>
        <v>0</v>
      </c>
      <c r="EN198" s="214">
        <f>IF(aurora_data!FQ2198-INT(aurora_data!FQ2198)&gt;=0.75, INT(aurora_data!FQ2198)+1, INT(aurora_data!FQ2198))</f>
        <v>0</v>
      </c>
      <c r="EO198" s="356">
        <f>IF(aurora_data!BV2198-INT(aurora_data!BV2198)&gt;=0.75, INT(aurora_data!BV2198)+1, INT(aurora_data!BV2198))</f>
        <v>0</v>
      </c>
      <c r="EP198" s="309">
        <f>IF(aurora_data!FR2198-INT(aurora_data!FR2198)&gt;=0.75, INT(aurora_data!FR2198)+1, INT(aurora_data!FR2198))</f>
        <v>0</v>
      </c>
      <c r="EQ198" s="214">
        <f>IF(aurora_data!BW2198-INT(aurora_data!BW2198)&gt;=0.75, INT(aurora_data!BW2198)+1, INT(aurora_data!BW2198))</f>
        <v>0</v>
      </c>
      <c r="ER198" s="322">
        <f>IF(aurora_data!FS2198-INT(aurora_data!FS2198)&gt;=0.75, INT(aurora_data!FS2198)+1, INT(aurora_data!FS2198))</f>
        <v>0</v>
      </c>
      <c r="ES198" s="214">
        <f>IF(aurora_data!BX2198-INT(aurora_data!BX2198)&gt;=0.75, INT(aurora_data!BX2198)+1, INT(aurora_data!BX2198))</f>
        <v>1</v>
      </c>
      <c r="ET198" s="309">
        <f>IF(aurora_data!FT2198-INT(aurora_data!FT2198)&gt;=0.75, INT(aurora_data!FT2198)+1, INT(aurora_data!FT2198))</f>
        <v>0</v>
      </c>
      <c r="EU198" s="214">
        <f>IF(aurora_data!BY2198-INT(aurora_data!BY2198)&gt;=0.75, INT(aurora_data!BY2198)+1, INT(aurora_data!BY2198))</f>
        <v>0</v>
      </c>
      <c r="EV198" s="309">
        <f>IF(aurora_data!FU2198-INT(aurora_data!FU2198)&gt;=0.75, INT(aurora_data!FU2198)+1, INT(aurora_data!FU2198))</f>
        <v>0</v>
      </c>
      <c r="EW198" s="214">
        <f>IF(aurora_data!BZ2198-INT(aurora_data!BZ2198)&gt;=0.75, INT(aurora_data!BZ2198)+1, INT(aurora_data!BZ2198))</f>
        <v>0</v>
      </c>
      <c r="EX198" s="309">
        <f>IF(aurora_data!FV2198-INT(aurora_data!FV2198)&gt;=0.75, INT(aurora_data!FV2198)+1, INT(aurora_data!FV2198))</f>
        <v>0</v>
      </c>
      <c r="EY198" s="214">
        <f>IF(aurora_data!CA2198-INT(aurora_data!CA2198)&gt;=0.75, INT(aurora_data!CA2198)+1, INT(aurora_data!CA2198))</f>
        <v>0</v>
      </c>
      <c r="EZ198" s="309">
        <f>IF(aurora_data!FW2198-INT(aurora_data!FW2198)&gt;=0.75, INT(aurora_data!FW2198)+1, INT(aurora_data!FW2198))</f>
        <v>0</v>
      </c>
      <c r="FA198" s="214">
        <f>IF(aurora_data!CB2198-INT(aurora_data!CB2198)&gt;=0.75, INT(aurora_data!CB2198)+1, INT(aurora_data!CB2198))</f>
        <v>0</v>
      </c>
      <c r="FB198" s="214">
        <f>IF(aurora_data!FX2198-INT(aurora_data!FX2198)&gt;=0.75, INT(aurora_data!FX2198)+1, INT(aurora_data!FX2198))</f>
        <v>0</v>
      </c>
      <c r="FC198" s="214">
        <f>IF(aurora_data!CC2198-INT(aurora_data!CC2198)&gt;=0.75, INT(aurora_data!CC2198)+1, INT(aurora_data!CC2198))</f>
        <v>0</v>
      </c>
      <c r="FD198" s="309">
        <f>IF(aurora_data!FY2198-INT(aurora_data!FY2198)&gt;=0.75, INT(aurora_data!FY2198)+1, INT(aurora_data!FY2198))</f>
        <v>0</v>
      </c>
      <c r="FE198" s="214">
        <f>IF(aurora_data!CD2198-INT(aurora_data!CD2198)&gt;=0.75, INT(aurora_data!CD2198)+1, INT(aurora_data!CD2198))</f>
        <v>0</v>
      </c>
      <c r="FF198" s="214">
        <f>IF(aurora_data!FZ2198-INT(aurora_data!FZ2198)&gt;=0.75, INT(aurora_data!FZ2198)+1, INT(aurora_data!FZ2198))</f>
        <v>0</v>
      </c>
      <c r="FG198" s="214">
        <f>IF(aurora_data!CE2198-INT(aurora_data!CE2198)&gt;=0.75, INT(aurora_data!CE2198)+1, INT(aurora_data!CE2198))</f>
        <v>0</v>
      </c>
      <c r="FH198" s="214">
        <f>IF(aurora_data!GA2198-INT(aurora_data!GA2198)&gt;=0.75, INT(aurora_data!GA2198)+1, INT(aurora_data!GA2198))</f>
        <v>0</v>
      </c>
      <c r="FI198" s="215">
        <f>IF(aurora_data!CF2198-INT(aurora_data!CF2198)&gt;=0.75,INT(aurora_data!CF2198)+1,INT(aurora_data!CF2198))</f>
        <v>0</v>
      </c>
      <c r="FJ198" s="309">
        <f>IF(aurora_data!GB2198-INT(aurora_data!GB2198)&gt;=0.75,INT(aurora_data!GB2198)+1,INT(aurora_data!GB2198))</f>
        <v>0</v>
      </c>
      <c r="FK198" s="214">
        <f>IF(aurora_data!CG2198-INT(aurora_data!CG2198)&gt;=0.75,INT(aurora_data!CG2198)+1,INT(aurora_data!CG2198))</f>
        <v>0</v>
      </c>
      <c r="FL198" s="309">
        <f>IF(aurora_data!GC2198-INT(aurora_data!GC2198)&gt;=0.75, INT(aurora_data!GC2198)+1, INT(aurora_data!GC2198))</f>
        <v>0</v>
      </c>
      <c r="FM198" s="214">
        <f>IF(aurora_data!CH2198-INT(aurora_data!CH2198)&gt;=0.75, INT(aurora_data!CH2198)+1, INT(aurora_data!CH2198))</f>
        <v>1</v>
      </c>
      <c r="FN198" s="309">
        <f>IF(aurora_data!GD2198-INT(aurora_data!GD2198)&gt;=0.75, INT(aurora_data!GD2198)+1, INT(aurora_data!GD2198))</f>
        <v>0</v>
      </c>
      <c r="FO198" s="214">
        <f>IF(aurora_data!CI2198-INT(aurora_data!CI2198)&gt;=0.75, INT(aurora_data!CI2198)+1, INT(aurora_data!CI2198))</f>
        <v>0</v>
      </c>
      <c r="FP198" s="322">
        <f>IF(aurora_data!GE2198-INT(aurora_data!GE2198)&gt;=0.75, INT(aurora_data!GE2198)+1, INT(aurora_data!GE2198))</f>
        <v>0</v>
      </c>
      <c r="FQ198" s="214">
        <f>IF(aurora_data!CJ2198-INT(aurora_data!CJ2198)&gt;=0.75, INT(aurora_data!CJ2198)+1, INT(aurora_data!CJ2198))</f>
        <v>1</v>
      </c>
      <c r="FR198" s="309">
        <f>IF(aurora_data!GF2198-INT(aurora_data!GF2198)&gt;=0.75, INT(aurora_data!GF2198)+1, INT(aurora_data!GF2198))</f>
        <v>0</v>
      </c>
      <c r="FS198" s="214">
        <f>IF(aurora_data!CK2198-INT(aurora_data!CK2198)&gt;=0.75, INT(aurora_data!CK2198)+1, INT(aurora_data!CK2198))</f>
        <v>0</v>
      </c>
      <c r="FT198" s="309">
        <f>IF(aurora_data!GG2198-INT(aurora_data!GG2198)&gt;=0.75, INT(aurora_data!GG2198)+1, INT(aurora_data!GG2198))</f>
        <v>0</v>
      </c>
      <c r="FU198" s="214">
        <f>IF(aurora_data!CL2198-INT(aurora_data!CL2198)&gt;=0.75, INT(aurora_data!CL2198)+1, INT(aurora_data!CL2198))</f>
        <v>1</v>
      </c>
      <c r="FV198" s="309">
        <f>IF(aurora_data!GH2198-INT(aurora_data!GH2198)&gt;=0.75, INT(aurora_data!GH2198)+1, INT(aurora_data!GH2198))</f>
        <v>1</v>
      </c>
      <c r="FW198" s="214">
        <f>IF(aurora_data!CM2198-INT(aurora_data!CM2198)&gt;=0.75, INT(aurora_data!CM2198)+1, INT(aurora_data!CM2198))</f>
        <v>0</v>
      </c>
      <c r="FX198" s="322">
        <f>IF(aurora_data!GI2198-INT(aurora_data!GI2198)&gt;=0.75, INT(aurora_data!GI2198)+1, INT(aurora_data!GI2198))</f>
        <v>0</v>
      </c>
      <c r="FY198" s="214">
        <f>IF(aurora_data!CN2198-INT(aurora_data!CN2198)&gt;=0.75, INT(aurora_data!CN2198)+1, INT(aurora_data!CN2198))</f>
        <v>1</v>
      </c>
      <c r="FZ198" s="309">
        <f>IF(aurora_data!GJ2198-INT(aurora_data!GJ2198)&gt;=0.75, INT(aurora_data!GJ2198)+1, INT(aurora_data!GJ2198))</f>
        <v>0</v>
      </c>
      <c r="GA198" s="214">
        <f>IF(aurora_data!CO2198-INT(aurora_data!CO2198)&gt;=0.75, INT(aurora_data!CO2198)+1, INT(aurora_data!CO2198))</f>
        <v>1</v>
      </c>
      <c r="GB198" s="214">
        <f>IF(aurora_data!GK2198-INT(aurora_data!GK2198)&gt;=0.75, INT(aurora_data!GK2198)+1, INT(aurora_data!GK2198))</f>
        <v>0</v>
      </c>
      <c r="GC198" s="356">
        <f>IF(aurora_data!CP2198-INT(aurora_data!CP2198)&gt;=0.75, INT(aurora_data!CP2198)+1, INT(aurora_data!CP2198))</f>
        <v>0</v>
      </c>
      <c r="GD198" s="309">
        <f>IF(aurora_data!GL2198-INT(aurora_data!GL2198)&gt;=0.75, INT(aurora_data!GL2198)+1, INT(aurora_data!GL2198))</f>
        <v>0</v>
      </c>
      <c r="GE198" s="214">
        <f>IF(aurora_data!CQ2198-INT(aurora_data!CQ2198)&gt;=0.75, INT(aurora_data!CQ2198)+1, INT(aurora_data!CQ2198))</f>
        <v>1</v>
      </c>
      <c r="GF198" s="322">
        <f>IF(aurora_data!GM2198-INT(aurora_data!GM2198)&gt;=0.75, INT(aurora_data!GM2198)+1, INT(aurora_data!GM2198))</f>
        <v>0</v>
      </c>
      <c r="GG198" s="214">
        <f>IF(aurora_data!CR2198-INT(aurora_data!CR2198)&gt;=0.75, INT(aurora_data!CR2198)+1, INT(aurora_data!CR2198))</f>
        <v>0</v>
      </c>
      <c r="GH198" s="309">
        <f>IF(aurora_data!GN2198-INT(aurora_data!GN2198)&gt;=0.75, INT(aurora_data!GN2198)+1, INT(aurora_data!GN2198))</f>
        <v>0</v>
      </c>
      <c r="GI198" s="214">
        <f>IF(aurora_data!CS2198-INT(aurora_data!CS2198)&gt;=0.75, INT(aurora_data!CS2198)+1, INT(aurora_data!CS2198))</f>
        <v>0</v>
      </c>
      <c r="GJ198" s="309">
        <f>IF(aurora_data!GO2198-INT(aurora_data!GO2198)&gt;=0.75, INT(aurora_data!GO2198)+1, INT(aurora_data!GO2198))</f>
        <v>0</v>
      </c>
      <c r="GK198" s="214">
        <f>IF(aurora_data!CT2198-INT(aurora_data!CT2198)&gt;=0.75, INT(aurora_data!CT2198)+1, INT(aurora_data!CT2198))</f>
        <v>1</v>
      </c>
      <c r="GL198" s="309">
        <f>IF(aurora_data!GP2198-INT(aurora_data!GP2198)&gt;=0.75, INT(aurora_data!GP2198)+1, INT(aurora_data!GP2198))</f>
        <v>0</v>
      </c>
      <c r="GM198" s="214">
        <f>IF(aurora_data!CU2198-INT(aurora_data!CU2198)&gt;=0.75, INT(aurora_data!CU2198)+1, INT(aurora_data!CU2198))</f>
        <v>0</v>
      </c>
      <c r="GN198" s="309">
        <f>IF(aurora_data!GQ2198-INT(aurora_data!GQ2198)&gt;=0.75, INT(aurora_data!GQ2198)+1, INT(aurora_data!GQ2198))</f>
        <v>0</v>
      </c>
      <c r="GO198" s="214">
        <f>IF(aurora_data!CV2198-INT(aurora_data!CV2198)&gt;=0.75, INT(aurora_data!CV2198)+1, INT(aurora_data!CV2198))</f>
        <v>0</v>
      </c>
      <c r="GP198" s="214">
        <f>IF(aurora_data!GR2198-INT(aurora_data!GR2198)&gt;=0.75, INT(aurora_data!GR2198)+1, INT(aurora_data!GR2198))</f>
        <v>0</v>
      </c>
      <c r="GQ198" s="214">
        <f>IF(aurora_data!CW2198-INT(aurora_data!CW2198)&gt;=0.75, INT(aurora_data!CW2198)+1, INT(aurora_data!CW2198))</f>
        <v>0</v>
      </c>
      <c r="GR198" s="309">
        <f>IF(aurora_data!GS2198-INT(aurora_data!GS2198)&gt;=0.75, INT(aurora_data!GS2198)+1, INT(aurora_data!GS2198))</f>
        <v>0</v>
      </c>
      <c r="GS198" s="214">
        <f>IF(aurora_data!CX2198-INT(aurora_data!CX2198)&gt;=0.75, INT(aurora_data!CX2198)+1, INT(aurora_data!CX2198))</f>
        <v>0</v>
      </c>
      <c r="GT198" s="214">
        <f>IF(aurora_data!GT2198-INT(aurora_data!GT2198)&gt;=0.75, INT(aurora_data!GT2198)+1, INT(aurora_data!GT2198))</f>
        <v>0</v>
      </c>
      <c r="GU198" s="214">
        <f>IF(aurora_data!CY2198-INT(aurora_data!CY2198)&gt;=0.75, INT(aurora_data!CY2198)+1, INT(aurora_data!CY2198))</f>
        <v>0</v>
      </c>
      <c r="GV198" s="214">
        <f>IF(aurora_data!GU2198-INT(aurora_data!GU2198)&gt;=0.75, INT(aurora_data!GU2198)+1, INT(aurora_data!GU2198))</f>
        <v>0</v>
      </c>
      <c r="GW198" s="217" t="s">
        <v>622</v>
      </c>
      <c r="GX198" s="218">
        <f>aurora_data!GV2198</f>
        <v>20</v>
      </c>
      <c r="GY198" s="219">
        <f t="shared" si="294"/>
        <v>0.2</v>
      </c>
    </row>
    <row r="199" spans="2:207" s="2" customFormat="1">
      <c r="B199" s="512"/>
      <c r="C199" s="519"/>
      <c r="D199" s="220" t="s">
        <v>266</v>
      </c>
      <c r="E199" s="215">
        <f>IF(aurora_data!D2199-INT(aurora_data!D2199)&gt;=0.75, INT(aurora_data!D2199)+1, INT(aurora_data!D2199))</f>
        <v>0</v>
      </c>
      <c r="F199" s="309">
        <f>IF(aurora_data!CZ2199-INT(aurora_data!CZ2199)&gt;=0.75, INT(aurora_data!CZ2199)+1, INT(aurora_data!CZ2199))</f>
        <v>0</v>
      </c>
      <c r="G199" s="356">
        <f>IF(aurora_data!E2199-INT(aurora_data!E2199)&gt;=0.75, INT(aurora_data!E2199)+1, INT(aurora_data!E2199))</f>
        <v>0</v>
      </c>
      <c r="H199" s="309">
        <f>IF(aurora_data!DA2199-INT(aurora_data!DA2199)&gt;=0.75, INT(aurora_data!DA2199)+1, INT(aurora_data!DA2199))</f>
        <v>0</v>
      </c>
      <c r="I199" s="356">
        <f>IF(aurora_data!F2199-INT(aurora_data!F2199)&gt;=0.75, INT(aurora_data!F2199)+1, INT(aurora_data!F2199))</f>
        <v>0</v>
      </c>
      <c r="J199" s="309">
        <f>IF(aurora_data!DB2199-INT(aurora_data!DB2199)&gt;=0.75, INT(aurora_data!DB2199)+1, INT(aurora_data!DB2199))</f>
        <v>0</v>
      </c>
      <c r="K199" s="356">
        <f>IF(aurora_data!G2199-INT(aurora_data!G2199)&gt;=0.75, INT(aurora_data!G2199)+1, INT(aurora_data!G2199))</f>
        <v>0</v>
      </c>
      <c r="L199" s="322">
        <f>IF(aurora_data!DC2199-INT(aurora_data!DC2199)&gt;=0.75, INT(aurora_data!DC2199)+1, INT(aurora_data!DC2199))</f>
        <v>0</v>
      </c>
      <c r="M199" s="340">
        <f>IF(aurora_data!H2199-INT(aurora_data!H2199)&gt;=0.75, INT(aurora_data!H2199)+1, INT(aurora_data!H2199))</f>
        <v>0</v>
      </c>
      <c r="N199" s="309">
        <f>IF(aurora_data!DD2199-INT(aurora_data!DD2199)&gt;=0.75, INT(aurora_data!DD2199)+1, INT(aurora_data!DD2199))</f>
        <v>0</v>
      </c>
      <c r="O199" s="214">
        <f>IF(aurora_data!I2199-INT(aurora_data!I2199)&gt;=0.75, INT(aurora_data!I2199)+1, INT(aurora_data!I2199))</f>
        <v>0</v>
      </c>
      <c r="P199" s="309">
        <f>IF(aurora_data!DE2199-INT(aurora_data!DE2199)&gt;=0.75, INT(aurora_data!DE2199)+1, INT(aurora_data!DE2199))</f>
        <v>0</v>
      </c>
      <c r="Q199" s="356">
        <f>IF(aurora_data!J2199-INT(aurora_data!J2199)&gt;=0.75, INT(aurora_data!J2199)+1, INT(aurora_data!J2199))</f>
        <v>0</v>
      </c>
      <c r="R199" s="309">
        <f>IF(aurora_data!DF2199-INT(aurora_data!DF2199)&gt;=0.75, INT(aurora_data!DF2199)+1, INT(aurora_data!DF2199))</f>
        <v>0</v>
      </c>
      <c r="S199" s="214">
        <f>IF(aurora_data!K2199-INT(aurora_data!K2199)&gt;=0.75, INT(aurora_data!K2199)+1, INT(aurora_data!K2199))</f>
        <v>0</v>
      </c>
      <c r="T199" s="322">
        <f>IF(aurora_data!DG2199-INT(aurora_data!DG2199)&gt;=0.75, INT(aurora_data!DG2199)+1, INT(aurora_data!DG2199))</f>
        <v>0</v>
      </c>
      <c r="U199" s="340">
        <f>IF(aurora_data!L2199-INT(aurora_data!L2199)&gt;=0.75, INT(aurora_data!L2199)+1, INT(aurora_data!L2199))</f>
        <v>0</v>
      </c>
      <c r="V199" s="309">
        <f>IF(aurora_data!DH2199-INT(aurora_data!DH2199)&gt;=0.75, INT(aurora_data!DH2199)+1, INT(aurora_data!DH2199))</f>
        <v>0</v>
      </c>
      <c r="W199" s="214">
        <f>IF(aurora_data!M2199-INT(aurora_data!M2199)&gt;=0.75, INT(aurora_data!M2199)+1, INT(aurora_data!M2199))</f>
        <v>0</v>
      </c>
      <c r="X199" s="214">
        <f>IF(aurora_data!DI2199-INT(aurora_data!DI2199)&gt;=0.75, INT(aurora_data!DI2199)+1, INT(aurora_data!DI2199))</f>
        <v>0</v>
      </c>
      <c r="Y199" s="356">
        <f>IF(aurora_data!N2199-INT(aurora_data!N2199)&gt;=0.75, INT(aurora_data!N2199)+1, INT(aurora_data!N2199))</f>
        <v>0</v>
      </c>
      <c r="Z199" s="309">
        <f>IF(aurora_data!DJ2199-INT(aurora_data!DJ2199)&gt;=0.75, INT(aurora_data!DJ2199)+1, INT(aurora_data!DJ2199))</f>
        <v>0</v>
      </c>
      <c r="AA199" s="214">
        <f>IF(aurora_data!O2199-INT(aurora_data!O2199)&gt;=0.75, INT(aurora_data!O2199)+1, INT(aurora_data!O2199))</f>
        <v>0</v>
      </c>
      <c r="AB199" s="322">
        <f>IF(aurora_data!DK2199-INT(aurora_data!DK2199)&gt;=0.75, INT(aurora_data!DK2199)+1, INT(aurora_data!DK2199))</f>
        <v>0</v>
      </c>
      <c r="AC199" s="214">
        <f>IF(aurora_data!P2199-INT(aurora_data!P2199)&gt;=0.75, INT(aurora_data!P2199)+1, INT(aurora_data!P2199))</f>
        <v>0</v>
      </c>
      <c r="AD199" s="214">
        <f>IF(aurora_data!DL2199-INT(aurora_data!DL2199)&gt;=0.75, INT(aurora_data!DL2199)+1, INT(aurora_data!DL2199))</f>
        <v>0</v>
      </c>
      <c r="AE199" s="214">
        <f>IF(aurora_data!Q2199-INT(aurora_data!Q2199)&gt;=0.75, INT(aurora_data!Q2199)+1, INT(aurora_data!Q2199))</f>
        <v>0</v>
      </c>
      <c r="AF199" s="309">
        <f>IF(aurora_data!DM2199-INT(aurora_data!DM2199)&gt;=0.75, INT(aurora_data!DM2199)+1, INT(aurora_data!DM2199))</f>
        <v>0</v>
      </c>
      <c r="AG199" s="214">
        <f>IF(aurora_data!R2199-INT(aurora_data!R2199)&gt;=0.75, INT(aurora_data!R2199)+1, INT(aurora_data!R2199))</f>
        <v>0</v>
      </c>
      <c r="AH199" s="214">
        <f>IF(aurora_data!DN2199-INT(aurora_data!DN2199)&gt;=0.75, INT(aurora_data!DN2199)+1, INT(aurora_data!DN2199))</f>
        <v>0</v>
      </c>
      <c r="AI199" s="214">
        <f>IF(aurora_data!S2199-INT(aurora_data!S2199)&gt;=0.75, INT(aurora_data!S2199)+1, INT(aurora_data!S2199))</f>
        <v>0</v>
      </c>
      <c r="AJ199" s="216">
        <f>IF(aurora_data!DO2199-INT(aurora_data!DO2199)&gt;=0.75, INT(aurora_data!DO2199)+1, INT(aurora_data!DO2199))</f>
        <v>0</v>
      </c>
      <c r="AK199" s="214">
        <f>IF(aurora_data!T2199-INT(aurora_data!T2199)&gt;=0.75, INT(aurora_data!T2199)+1, INT(aurora_data!T2199))</f>
        <v>0</v>
      </c>
      <c r="AL199" s="214">
        <f>IF(aurora_data!DP2199-INT(aurora_data!DP2199)&gt;=0.75, INT(aurora_data!DP2199)+1, INT(aurora_data!DP2199))</f>
        <v>0</v>
      </c>
      <c r="AM199" s="214">
        <f>IF(aurora_data!U2199-INT(aurora_data!U2199)&gt;=0.75, INT(aurora_data!U2199)+1, INT(aurora_data!U2199))</f>
        <v>0</v>
      </c>
      <c r="AN199" s="309">
        <f>IF(aurora_data!DQ2199-INT(aurora_data!DQ2199)&gt;=0.75, INT(aurora_data!DQ2199)+1, INT(aurora_data!DQ2199))</f>
        <v>0</v>
      </c>
      <c r="AO199" s="214">
        <f>IF(aurora_data!V2199-INT(aurora_data!V2199)&gt;=0.75, INT(aurora_data!V2199)+1, INT(aurora_data!V2199))</f>
        <v>0</v>
      </c>
      <c r="AP199" s="214">
        <f>IF(aurora_data!DR2199-INT(aurora_data!DR2199)&gt;=0.75, INT(aurora_data!DR2199)+1, INT(aurora_data!DR2199))</f>
        <v>0</v>
      </c>
      <c r="AQ199" s="214">
        <f>IF(aurora_data!W2199-INT(aurora_data!W2199)&gt;=0.75, INT(aurora_data!W2199)+1, INT(aurora_data!W2199))</f>
        <v>0</v>
      </c>
      <c r="AR199" s="216">
        <f>IF(aurora_data!DS2199-INT(aurora_data!DS2199)&gt;=0.75, INT(aurora_data!DS2199)+1, INT(aurora_data!DS2199))</f>
        <v>0</v>
      </c>
      <c r="AS199" s="214">
        <f>IF(aurora_data!X2199-INT(aurora_data!X2199)&gt;=0.75, INT(aurora_data!X2199)+1, INT(aurora_data!X2199))</f>
        <v>0</v>
      </c>
      <c r="AT199" s="309">
        <f>IF(aurora_data!DT2199-INT(aurora_data!DT2199)&gt;=0.75, INT(aurora_data!DT2199)+1, INT(aurora_data!DT2199))</f>
        <v>0</v>
      </c>
      <c r="AU199" s="214">
        <f>IF(aurora_data!Y2199-INT(aurora_data!Y2199)&gt;=0.75, INT(aurora_data!Y2199)+1, INT(aurora_data!Y2199))</f>
        <v>0</v>
      </c>
      <c r="AV199" s="309">
        <f>IF(aurora_data!DU2199-INT(aurora_data!DU2199)&gt;=0.75, INT(aurora_data!DU2199)+1, INT(aurora_data!DU2199))</f>
        <v>0</v>
      </c>
      <c r="AW199" s="214">
        <f>IF(aurora_data!Z2199-INT(aurora_data!Z2199)&gt;=0.75, INT(aurora_data!Z2199)+1, INT(aurora_data!Z2199))</f>
        <v>0</v>
      </c>
      <c r="AX199" s="309">
        <f>IF(aurora_data!DV2199-INT(aurora_data!DV2199)&gt;=0.75, INT(aurora_data!DV2199)+1, INT(aurora_data!DV2199))</f>
        <v>0</v>
      </c>
      <c r="AY199" s="214">
        <f>IF(aurora_data!AA2199-INT(aurora_data!AA2199)&gt;=0.75, INT(aurora_data!AA2199)+1, INT(aurora_data!AA2199))</f>
        <v>0</v>
      </c>
      <c r="AZ199" s="322">
        <f>IF(aurora_data!DW2199-INT(aurora_data!DW2199)&gt;=0.75, INT(aurora_data!DW2199)+1, INT(aurora_data!DW2199))</f>
        <v>0</v>
      </c>
      <c r="BA199" s="340">
        <f>IF(aurora_data!AB2199-INT(aurora_data!AB2199)&gt;=0.75, INT(aurora_data!AB2199)+1, INT(aurora_data!AB2199))</f>
        <v>0</v>
      </c>
      <c r="BB199" s="309">
        <f>IF(aurora_data!DX2199-INT(aurora_data!DX2199)&gt;=0.75, INT(aurora_data!DX2199)+1, INT(aurora_data!DX2199))</f>
        <v>0</v>
      </c>
      <c r="BC199" s="214">
        <f>IF(aurora_data!AC2199-INT(aurora_data!AC2199)&gt;=0.75, INT(aurora_data!AC2199)+1, INT(aurora_data!AC2199))</f>
        <v>0</v>
      </c>
      <c r="BD199" s="309">
        <f>IF(aurora_data!DY2199-INT(aurora_data!DY2199)&gt;=0.75, INT(aurora_data!DY2199)+1, INT(aurora_data!DY2199))</f>
        <v>0</v>
      </c>
      <c r="BE199" s="214">
        <f>IF(aurora_data!AD2199-INT(aurora_data!AD2199)&gt;=0.75, INT(aurora_data!AD2199)+1, INT(aurora_data!AD2199))</f>
        <v>0</v>
      </c>
      <c r="BF199" s="309">
        <f>IF(aurora_data!DZ2199-INT(aurora_data!DZ2199)&gt;=0.75, INT(aurora_data!DZ2199)+1, INT(aurora_data!DZ2199))</f>
        <v>0</v>
      </c>
      <c r="BG199" s="214">
        <f>IF(aurora_data!AE2199-INT(aurora_data!AE2199)&gt;=0.75, INT(aurora_data!AE2199)+1, INT(aurora_data!AE2199))</f>
        <v>0</v>
      </c>
      <c r="BH199" s="322">
        <f>IF(aurora_data!EA2199-INT(aurora_data!EA2199)&gt;=0.75, INT(aurora_data!EA2199)+1, INT(aurora_data!EA2199))</f>
        <v>0</v>
      </c>
      <c r="BI199" s="214">
        <f>IF(aurora_data!AF2199-INT(aurora_data!AF2199)&gt;=0.75, INT(aurora_data!AF2199)+1, INT(aurora_data!AF2199))</f>
        <v>0</v>
      </c>
      <c r="BJ199" s="309">
        <f>IF(aurora_data!EB2199-INT(aurora_data!EB2199)&gt;=0.75, INT(aurora_data!EB2199)+1, INT(aurora_data!EB2199))</f>
        <v>0</v>
      </c>
      <c r="BK199" s="214">
        <f>IF(aurora_data!AG2199-INT(aurora_data!AG2199)&gt;=0.75, INT(aurora_data!AG2199)+1, INT(aurora_data!AG2199))</f>
        <v>0</v>
      </c>
      <c r="BL199" s="309">
        <f>IF(aurora_data!EC2199-INT(aurora_data!EC2199)&gt;=0.75, INT(aurora_data!EC2199)+1, INT(aurora_data!EC2199))</f>
        <v>0</v>
      </c>
      <c r="BM199" s="214">
        <f>IF(aurora_data!AH2199-INT(aurora_data!AH2199)&gt;=0.75, INT(aurora_data!AH2199)+1, INT(aurora_data!AH2199))</f>
        <v>0</v>
      </c>
      <c r="BN199" s="309">
        <f>IF(aurora_data!ED2199-INT(aurora_data!ED2199)&gt;=0.75, INT(aurora_data!ED2199)+1, INT(aurora_data!ED2199))</f>
        <v>0</v>
      </c>
      <c r="BO199" s="214">
        <f>IF(aurora_data!AI2199-INT(aurora_data!AI2199)&gt;=0.75, INT(aurora_data!AI2199)+1, INT(aurora_data!AI2199))</f>
        <v>0</v>
      </c>
      <c r="BP199" s="322">
        <f>IF(aurora_data!EE2199-INT(aurora_data!EE2199)&gt;=0.75, INT(aurora_data!EE2199)+1, INT(aurora_data!EE2199))</f>
        <v>0</v>
      </c>
      <c r="BQ199" s="214">
        <f>IF(aurora_data!AJ2199-INT(aurora_data!AJ2199)&gt;=0.75, INT(aurora_data!AJ2199)+1, INT(aurora_data!AJ2199))</f>
        <v>0</v>
      </c>
      <c r="BR199" s="309">
        <f>IF(aurora_data!EF2199-INT(aurora_data!EF2199)&gt;=0.75, INT(aurora_data!EF2199)+1, INT(aurora_data!EF2199))</f>
        <v>0</v>
      </c>
      <c r="BS199" s="214">
        <f>IF(aurora_data!AK2199-INT(aurora_data!AK2199)&gt;=0.75, INT(aurora_data!AK2199)+1, INT(aurora_data!AK2199))</f>
        <v>0</v>
      </c>
      <c r="BT199" s="309">
        <f>IF(aurora_data!EG2199-INT(aurora_data!EG2199)&gt;=0.75, INT(aurora_data!EG2199)+1, INT(aurora_data!EG2199))</f>
        <v>0</v>
      </c>
      <c r="BU199" s="214">
        <f>IF(aurora_data!AL2199-INT(aurora_data!AL2199)&gt;=0.75, INT(aurora_data!AL2199)+1, INT(aurora_data!AL2199))</f>
        <v>0</v>
      </c>
      <c r="BV199" s="309">
        <f>IF(aurora_data!EH2199-INT(aurora_data!EH2199)&gt;=0.75, INT(aurora_data!EH2199)+1, INT(aurora_data!EH2199))</f>
        <v>0</v>
      </c>
      <c r="BW199" s="214">
        <f>IF(aurora_data!AM2199-INT(aurora_data!AM2199)&gt;=0.75, INT(aurora_data!AM2199)+1, INT(aurora_data!AM2199))</f>
        <v>0</v>
      </c>
      <c r="BX199" s="216">
        <f>IF(aurora_data!EI2199-INT(aurora_data!EI2199)&gt;=0.75, INT(aurora_data!EI2199)+1, INT(aurora_data!EI2199))</f>
        <v>0</v>
      </c>
      <c r="BY199" s="214">
        <f>IF(aurora_data!AN2199-INT(aurora_data!AN2199)&gt;=0.75, INT(aurora_data!AN2199)+1, INT(aurora_data!AN2199))</f>
        <v>0</v>
      </c>
      <c r="BZ199" s="214">
        <f>IF(aurora_data!EJ2199-INT(aurora_data!EJ2199)&gt;=0.75, INT(aurora_data!EJ2199)+1, INT(aurora_data!EJ2199))</f>
        <v>0</v>
      </c>
      <c r="CA199" s="214">
        <f>IF(aurora_data!AO2199-INT(aurora_data!AO2199)&gt;=0.75, INT(aurora_data!AO2199)+1, INT(aurora_data!AO2199))</f>
        <v>0</v>
      </c>
      <c r="CB199" s="309">
        <f>IF(aurora_data!EK2199-INT(aurora_data!EK2199)&gt;=0.75, INT(aurora_data!EK2199)+1, INT(aurora_data!EK2199))</f>
        <v>0</v>
      </c>
      <c r="CC199" s="214">
        <f>IF(aurora_data!AP2199-INT(aurora_data!AP2199)&gt;=0.75, INT(aurora_data!AP2199)+1, INT(aurora_data!AP2199))</f>
        <v>0</v>
      </c>
      <c r="CD199" s="214">
        <f>IF(aurora_data!EL2199-INT(aurora_data!EL2199)&gt;=0.75, INT(aurora_data!EL2199)+1, INT(aurora_data!EL2199))</f>
        <v>0</v>
      </c>
      <c r="CE199" s="214">
        <f>IF(aurora_data!AQ2199-INT(aurora_data!AQ2199)&gt;=0.75, INT(aurora_data!AQ2199)+1, INT(aurora_data!AQ2199))</f>
        <v>0</v>
      </c>
      <c r="CF199" s="214">
        <f>IF(aurora_data!EM2199-INT(aurora_data!EM2199)&gt;=0.75, INT(aurora_data!EM2199)+1, INT(aurora_data!EM2199))</f>
        <v>0</v>
      </c>
      <c r="CG199" s="215">
        <f>IF(aurora_data!AR2199-INT(aurora_data!AR2199)&gt;=0.75, INT(aurora_data!AR2199)+1, INT(aurora_data!AR2199))</f>
        <v>0</v>
      </c>
      <c r="CH199" s="214">
        <f>IF(aurora_data!EN2199-INT(aurora_data!EN2199)&gt;=0.75, INT(aurora_data!EN2199)+1, INT(aurora_data!EN2199))</f>
        <v>0</v>
      </c>
      <c r="CI199" s="214">
        <f>IF(aurora_data!AS2199-INT(aurora_data!AS2199)&gt;=0.75, INT(aurora_data!AS2199)+1, INT(aurora_data!AS2199))</f>
        <v>0</v>
      </c>
      <c r="CJ199" s="309">
        <f>IF(aurora_data!EO2199-INT(aurora_data!EO2199)&gt;=0.75, INT(aurora_data!EO2199)+1, INT(aurora_data!EO2199))</f>
        <v>0</v>
      </c>
      <c r="CK199" s="214">
        <f>IF(aurora_data!AT2199-INT(aurora_data!AT2199)&gt;=0.75, INT(aurora_data!AT2199)+1, INT(aurora_data!AT2199))</f>
        <v>0</v>
      </c>
      <c r="CL199" s="214">
        <f>IF(aurora_data!EP2199-INT(aurora_data!EP2199)&gt;=0.75, INT(aurora_data!EP2199)+1, INT(aurora_data!EP2199))</f>
        <v>0</v>
      </c>
      <c r="CM199" s="214">
        <f>IF(aurora_data!AU2199-INT(aurora_data!AU2199)&gt;=0.75, INT(aurora_data!AU2199)+1, INT(aurora_data!AU2199))</f>
        <v>0</v>
      </c>
      <c r="CN199" s="322">
        <f>IF(aurora_data!EQ2199-INT(aurora_data!EQ2199)&gt;=0.75, INT(aurora_data!EQ2199)+1, INT(aurora_data!EQ2199))</f>
        <v>0</v>
      </c>
      <c r="CO199" s="214">
        <f>IF(aurora_data!AV2199-INT(aurora_data!AV2199)&gt;=0.75, INT(aurora_data!AV2199)+1, INT(aurora_data!AV2199))</f>
        <v>0</v>
      </c>
      <c r="CP199" s="214">
        <f>IF(aurora_data!ER2199-INT(aurora_data!ER2199)&gt;=0.75, INT(aurora_data!ER2199)+1, INT(aurora_data!ER2199))</f>
        <v>0</v>
      </c>
      <c r="CQ199" s="214">
        <f>IF(aurora_data!AW2199-INT(aurora_data!AW2199)&gt;=0.75, INT(aurora_data!AW2199)+1, INT(aurora_data!AW2199))</f>
        <v>0</v>
      </c>
      <c r="CR199" s="309">
        <f>IF(aurora_data!ES2199-INT(aurora_data!ES2199)&gt;=0.75, INT(aurora_data!ES2199)+1, INT(aurora_data!ES2199))</f>
        <v>0</v>
      </c>
      <c r="CS199" s="214">
        <f>IF(aurora_data!AX2199-INT(aurora_data!AX2199)&gt;=0.75, INT(aurora_data!AX2199)+1, INT(aurora_data!AX2199))</f>
        <v>0</v>
      </c>
      <c r="CT199" s="309">
        <f>IF(aurora_data!ET2199-INT(aurora_data!ET2199)&gt;=0.75, INT(aurora_data!ET2199)+1, INT(aurora_data!ET2199))</f>
        <v>0</v>
      </c>
      <c r="CU199" s="214">
        <f>IF(aurora_data!AY2199-INT(aurora_data!AY2199)&gt;=0.75, INT(aurora_data!AY2199)+1, INT(aurora_data!AY2199))</f>
        <v>0</v>
      </c>
      <c r="CV199" s="322">
        <f>IF(aurora_data!EU2199-INT(aurora_data!EU2199)&gt;=0.75, INT(aurora_data!EU2199)+1, INT(aurora_data!EU2199))</f>
        <v>0</v>
      </c>
      <c r="CW199" s="214">
        <f>IF(aurora_data!AZ2199-INT(aurora_data!AZ2199)&gt;=0.75, INT(aurora_data!AZ2199)+1, INT(aurora_data!AZ2199))</f>
        <v>0</v>
      </c>
      <c r="CX199" s="309">
        <f>IF(aurora_data!EV2199-INT(aurora_data!EV2199)&gt;=0.75, INT(aurora_data!EV2199)+1, INT(aurora_data!EV2199))</f>
        <v>0</v>
      </c>
      <c r="CY199" s="214">
        <f>IF(aurora_data!BA2199-INT(aurora_data!BA2199)&gt;=0.75, INT(aurora_data!BA2199)+1, INT(aurora_data!BA2199))</f>
        <v>0</v>
      </c>
      <c r="CZ199" s="309">
        <f>IF(aurora_data!EW2199-INT(aurora_data!EW2199)&gt;=0.75, INT(aurora_data!EW2199)+1, INT(aurora_data!EW2199))</f>
        <v>0</v>
      </c>
      <c r="DA199" s="214">
        <f>IF(aurora_data!BB2199-INT(aurora_data!BB2199)&gt;=0.75, INT(aurora_data!BB2199)+1, INT(aurora_data!BB2199))</f>
        <v>0</v>
      </c>
      <c r="DB199" s="309">
        <f>IF(aurora_data!EX2199-INT(aurora_data!EX2199)&gt;=0.75, INT(aurora_data!EX2199)+1, INT(aurora_data!EX2199))</f>
        <v>0</v>
      </c>
      <c r="DC199" s="214">
        <f>IF(aurora_data!BC2199-INT(aurora_data!BC2199)&gt;=0.75, INT(aurora_data!BC2199)+1, INT(aurora_data!BC2199))</f>
        <v>0</v>
      </c>
      <c r="DD199" s="322">
        <f>IF(aurora_data!EY2199-INT(aurora_data!EY2199)&gt;=0.75, INT(aurora_data!EY2199)+1, INT(aurora_data!EY2199))</f>
        <v>0</v>
      </c>
      <c r="DE199" s="214">
        <f>IF(aurora_data!BD2199-INT(aurora_data!BD2199)&gt;=0.75, INT(aurora_data!BD2199)+1, INT(aurora_data!BD2199))</f>
        <v>0</v>
      </c>
      <c r="DF199" s="309">
        <f>IF(aurora_data!EZ2199-INT(aurora_data!EZ2199)&gt;=0.75, INT(aurora_data!EZ2199)+1, INT(aurora_data!EZ2199))</f>
        <v>0</v>
      </c>
      <c r="DG199" s="214">
        <f>IF(aurora_data!BE2199-INT(aurora_data!BE2199)&gt;=0.75, INT(aurora_data!BE2199)+1, INT(aurora_data!BE2199))</f>
        <v>0</v>
      </c>
      <c r="DH199" s="309">
        <f>IF(aurora_data!FA2199-INT(aurora_data!FA2199)&gt;=0.75, INT(aurora_data!FA2199)+1, INT(aurora_data!FA2199))</f>
        <v>0</v>
      </c>
      <c r="DI199" s="214">
        <f>IF(aurora_data!BF2199-INT(aurora_data!BF2199)&gt;=0.75, INT(aurora_data!BF2199)+1, INT(aurora_data!BF2199))</f>
        <v>0</v>
      </c>
      <c r="DJ199" s="309">
        <f>IF(aurora_data!FB2199-INT(aurora_data!FB2199)&gt;=0.75, INT(aurora_data!FB2199)+1, INT(aurora_data!FB2199))</f>
        <v>0</v>
      </c>
      <c r="DK199" s="214">
        <f>IF(aurora_data!BG2199-INT(aurora_data!BG2199)&gt;=0.75, INT(aurora_data!BG2199)+1, INT(aurora_data!BG2199))</f>
        <v>0</v>
      </c>
      <c r="DL199" s="309">
        <f>IF(aurora_data!FC2199-INT(aurora_data!FC2199)&gt;=0.75, INT(aurora_data!FC2199)+1, INT(aurora_data!FC2199))</f>
        <v>0</v>
      </c>
      <c r="DM199" s="214">
        <f>IF(aurora_data!BH2199-INT(aurora_data!BH2199)&gt;=0.75, INT(aurora_data!BH2199)+1, INT(aurora_data!BH2199))</f>
        <v>0</v>
      </c>
      <c r="DN199" s="214">
        <f>IF(aurora_data!FD2199-INT(aurora_data!FD2199)&gt;=0.75, INT(aurora_data!FD2199)+1, INT(aurora_data!FD2199))</f>
        <v>0</v>
      </c>
      <c r="DO199" s="214">
        <f>IF(aurora_data!BI2199-INT(aurora_data!BI2199)&gt;=0.75, INT(aurora_data!BI2199)+1, INT(aurora_data!BI2199))</f>
        <v>0</v>
      </c>
      <c r="DP199" s="309">
        <f>IF(aurora_data!FE2199-INT(aurora_data!FE2199)&gt;=0.75, INT(aurora_data!FE2199)+1, INT(aurora_data!FE2199))</f>
        <v>0</v>
      </c>
      <c r="DQ199" s="214">
        <f>IF(aurora_data!BJ2199-INT(aurora_data!BJ2199)&gt;=0.75, INT(aurora_data!BJ2199)+1, INT(aurora_data!BJ2199))</f>
        <v>0</v>
      </c>
      <c r="DR199" s="214">
        <f>IF(aurora_data!FF2199-INT(aurora_data!FF2199)&gt;=0.75, INT(aurora_data!FF2199)+1, INT(aurora_data!FF2199))</f>
        <v>0</v>
      </c>
      <c r="DS199" s="214">
        <f>IF(aurora_data!BK2199-INT(aurora_data!BK2199)&gt;=0.75, INT(aurora_data!BK2199)+1, INT(aurora_data!BK2199))</f>
        <v>0</v>
      </c>
      <c r="DT199" s="214">
        <f>IF(aurora_data!FG2199-INT(aurora_data!FG2199)&gt;=0.75, INT(aurora_data!FG2199)+1, INT(aurora_data!FG2199))</f>
        <v>0</v>
      </c>
      <c r="DU199" s="215">
        <f>IF(aurora_data!BL2199-INT(aurora_data!BL2199)&gt;=0.75, INT(aurora_data!BL2199)+1, INT(aurora_data!BL2199))</f>
        <v>0</v>
      </c>
      <c r="DV199" s="214">
        <f>IF(aurora_data!FH2199-INT(aurora_data!FH2199)&gt;=0.75, INT(aurora_data!FH2199)+1, INT(aurora_data!FH2199))</f>
        <v>0</v>
      </c>
      <c r="DW199" s="214">
        <f>IF(aurora_data!BM2199-INT(aurora_data!BM2199)&gt;=0.75, INT(aurora_data!BM2199)+1, INT(aurora_data!BM2199))</f>
        <v>0</v>
      </c>
      <c r="DX199" s="309">
        <f>IF(aurora_data!FI2199-INT(aurora_data!FI2199)&gt;=0.75, INT(aurora_data!FI2199)+1, INT(aurora_data!FI2199))</f>
        <v>0</v>
      </c>
      <c r="DY199" s="214">
        <f>IF(aurora_data!BN2199-INT(aurora_data!BN2199)&gt;=0.75, INT(aurora_data!BN2199)+1, INT(aurora_data!BN2199))</f>
        <v>0</v>
      </c>
      <c r="DZ199" s="214">
        <f>IF(aurora_data!FJ2199-INT(aurora_data!FJ2199)&gt;=0.75, INT(aurora_data!FJ2199)+1, INT(aurora_data!FJ2199))</f>
        <v>0</v>
      </c>
      <c r="EA199" s="214">
        <f>IF(aurora_data!BO2199-INT(aurora_data!BO2199)&gt;=0.75, INT(aurora_data!BO2199)+1, INT(aurora_data!BO2199))</f>
        <v>0</v>
      </c>
      <c r="EB199" s="322">
        <f>IF(aurora_data!FK2199-INT(aurora_data!FK2199)&gt;=0.75, INT(aurora_data!FK2199)+1, INT(aurora_data!FK2199))</f>
        <v>0</v>
      </c>
      <c r="EC199" s="214">
        <f>IF(aurora_data!BP2199-INT(aurora_data!BP2199)&gt;=0.75, INT(aurora_data!BP2199)+1, INT(aurora_data!BP2199))</f>
        <v>0</v>
      </c>
      <c r="ED199" s="309">
        <f>IF(aurora_data!FL2199-INT(aurora_data!FL2199)&gt;=0.75, INT(aurora_data!FL2199)+1, INT(aurora_data!FL2199))</f>
        <v>0</v>
      </c>
      <c r="EE199" s="214">
        <f>IF(aurora_data!BQ2199-INT(aurora_data!BQ2199)&gt;=0.75, INT(aurora_data!BQ2199)+1, INT(aurora_data!BQ2199))</f>
        <v>0</v>
      </c>
      <c r="EF199" s="309">
        <f>IF(aurora_data!FM2199-INT(aurora_data!FM2199)&gt;=0.75, INT(aurora_data!FM2199)+1, INT(aurora_data!FM2199))</f>
        <v>0</v>
      </c>
      <c r="EG199" s="214">
        <f>IF(aurora_data!BR2199-INT(aurora_data!BR2199)&gt;=0.75, INT(aurora_data!BR2199)+1, INT(aurora_data!BR2199))</f>
        <v>0</v>
      </c>
      <c r="EH199" s="309">
        <f>IF(aurora_data!FN2199-INT(aurora_data!FN2199)&gt;=0.75, INT(aurora_data!FN2199)+1, INT(aurora_data!FN2199))</f>
        <v>0</v>
      </c>
      <c r="EI199" s="214">
        <f>IF(aurora_data!BS2199-INT(aurora_data!BS2199)&gt;=0.75, INT(aurora_data!BS2199)+1, INT(aurora_data!BS2199))</f>
        <v>0</v>
      </c>
      <c r="EJ199" s="322">
        <f>IF(aurora_data!FO2199-INT(aurora_data!FO2199)&gt;=0.75, INT(aurora_data!FO2199)+1, INT(aurora_data!FO2199))</f>
        <v>0</v>
      </c>
      <c r="EK199" s="214">
        <f>IF(aurora_data!BT2199-INT(aurora_data!BT2199)&gt;=0.75, INT(aurora_data!BT2199)+1, INT(aurora_data!BT2199))</f>
        <v>0</v>
      </c>
      <c r="EL199" s="309">
        <f>IF(aurora_data!FP2199-INT(aurora_data!FP2199)&gt;=0.75, INT(aurora_data!FP2199)+1, INT(aurora_data!FP2199))</f>
        <v>0</v>
      </c>
      <c r="EM199" s="214">
        <f>IF(aurora_data!BU2199-INT(aurora_data!BU2199)&gt;=0.75, INT(aurora_data!BU2199)+1, INT(aurora_data!BU2199))</f>
        <v>0</v>
      </c>
      <c r="EN199" s="214">
        <f>IF(aurora_data!FQ2199-INT(aurora_data!FQ2199)&gt;=0.75, INT(aurora_data!FQ2199)+1, INT(aurora_data!FQ2199))</f>
        <v>0</v>
      </c>
      <c r="EO199" s="356">
        <f>IF(aurora_data!BV2199-INT(aurora_data!BV2199)&gt;=0.75, INT(aurora_data!BV2199)+1, INT(aurora_data!BV2199))</f>
        <v>0</v>
      </c>
      <c r="EP199" s="309">
        <f>IF(aurora_data!FR2199-INT(aurora_data!FR2199)&gt;=0.75, INT(aurora_data!FR2199)+1, INT(aurora_data!FR2199))</f>
        <v>0</v>
      </c>
      <c r="EQ199" s="214">
        <f>IF(aurora_data!BW2199-INT(aurora_data!BW2199)&gt;=0.75, INT(aurora_data!BW2199)+1, INT(aurora_data!BW2199))</f>
        <v>0</v>
      </c>
      <c r="ER199" s="322">
        <f>IF(aurora_data!FS2199-INT(aurora_data!FS2199)&gt;=0.75, INT(aurora_data!FS2199)+1, INT(aurora_data!FS2199))</f>
        <v>0</v>
      </c>
      <c r="ES199" s="214">
        <f>IF(aurora_data!BX2199-INT(aurora_data!BX2199)&gt;=0.75, INT(aurora_data!BX2199)+1, INT(aurora_data!BX2199))</f>
        <v>0</v>
      </c>
      <c r="ET199" s="309">
        <f>IF(aurora_data!FT2199-INT(aurora_data!FT2199)&gt;=0.75, INT(aurora_data!FT2199)+1, INT(aurora_data!FT2199))</f>
        <v>0</v>
      </c>
      <c r="EU199" s="214">
        <f>IF(aurora_data!BY2199-INT(aurora_data!BY2199)&gt;=0.75, INT(aurora_data!BY2199)+1, INT(aurora_data!BY2199))</f>
        <v>0</v>
      </c>
      <c r="EV199" s="309">
        <f>IF(aurora_data!FU2199-INT(aurora_data!FU2199)&gt;=0.75, INT(aurora_data!FU2199)+1, INT(aurora_data!FU2199))</f>
        <v>0</v>
      </c>
      <c r="EW199" s="214">
        <f>IF(aurora_data!BZ2199-INT(aurora_data!BZ2199)&gt;=0.75, INT(aurora_data!BZ2199)+1, INT(aurora_data!BZ2199))</f>
        <v>0</v>
      </c>
      <c r="EX199" s="309">
        <f>IF(aurora_data!FV2199-INT(aurora_data!FV2199)&gt;=0.75, INT(aurora_data!FV2199)+1, INT(aurora_data!FV2199))</f>
        <v>0</v>
      </c>
      <c r="EY199" s="214">
        <f>IF(aurora_data!CA2199-INT(aurora_data!CA2199)&gt;=0.75, INT(aurora_data!CA2199)+1, INT(aurora_data!CA2199))</f>
        <v>0</v>
      </c>
      <c r="EZ199" s="309">
        <f>IF(aurora_data!FW2199-INT(aurora_data!FW2199)&gt;=0.75, INT(aurora_data!FW2199)+1, INT(aurora_data!FW2199))</f>
        <v>0</v>
      </c>
      <c r="FA199" s="214">
        <f>IF(aurora_data!CB2199-INT(aurora_data!CB2199)&gt;=0.75, INT(aurora_data!CB2199)+1, INT(aurora_data!CB2199))</f>
        <v>0</v>
      </c>
      <c r="FB199" s="214">
        <f>IF(aurora_data!FX2199-INT(aurora_data!FX2199)&gt;=0.75, INT(aurora_data!FX2199)+1, INT(aurora_data!FX2199))</f>
        <v>0</v>
      </c>
      <c r="FC199" s="214">
        <f>IF(aurora_data!CC2199-INT(aurora_data!CC2199)&gt;=0.75, INT(aurora_data!CC2199)+1, INT(aurora_data!CC2199))</f>
        <v>0</v>
      </c>
      <c r="FD199" s="309">
        <f>IF(aurora_data!FY2199-INT(aurora_data!FY2199)&gt;=0.75, INT(aurora_data!FY2199)+1, INT(aurora_data!FY2199))</f>
        <v>0</v>
      </c>
      <c r="FE199" s="214">
        <f>IF(aurora_data!CD2199-INT(aurora_data!CD2199)&gt;=0.75, INT(aurora_data!CD2199)+1, INT(aurora_data!CD2199))</f>
        <v>0</v>
      </c>
      <c r="FF199" s="214">
        <f>IF(aurora_data!FZ2199-INT(aurora_data!FZ2199)&gt;=0.75, INT(aurora_data!FZ2199)+1, INT(aurora_data!FZ2199))</f>
        <v>0</v>
      </c>
      <c r="FG199" s="214">
        <f>IF(aurora_data!CE2199-INT(aurora_data!CE2199)&gt;=0.75, INT(aurora_data!CE2199)+1, INT(aurora_data!CE2199))</f>
        <v>0</v>
      </c>
      <c r="FH199" s="214">
        <f>IF(aurora_data!GA2199-INT(aurora_data!GA2199)&gt;=0.75, INT(aurora_data!GA2199)+1, INT(aurora_data!GA2199))</f>
        <v>0</v>
      </c>
      <c r="FI199" s="215">
        <f>IF(aurora_data!CF2199-INT(aurora_data!CF2199)&gt;=0.75,INT(aurora_data!CF2199)+1,INT(aurora_data!CF2199))</f>
        <v>0</v>
      </c>
      <c r="FJ199" s="309">
        <f>IF(aurora_data!GB2199-INT(aurora_data!GB2199)&gt;=0.75,INT(aurora_data!GB2199)+1,INT(aurora_data!GB2199))</f>
        <v>0</v>
      </c>
      <c r="FK199" s="214">
        <f>IF(aurora_data!CG2199-INT(aurora_data!CG2199)&gt;=0.75,INT(aurora_data!CG2199)+1,INT(aurora_data!CG2199))</f>
        <v>0</v>
      </c>
      <c r="FL199" s="309">
        <f>IF(aurora_data!GC2199-INT(aurora_data!GC2199)&gt;=0.75, INT(aurora_data!GC2199)+1, INT(aurora_data!GC2199))</f>
        <v>0</v>
      </c>
      <c r="FM199" s="214">
        <f>IF(aurora_data!CH2199-INT(aurora_data!CH2199)&gt;=0.75, INT(aurora_data!CH2199)+1, INT(aurora_data!CH2199))</f>
        <v>0</v>
      </c>
      <c r="FN199" s="309">
        <f>IF(aurora_data!GD2199-INT(aurora_data!GD2199)&gt;=0.75, INT(aurora_data!GD2199)+1, INT(aurora_data!GD2199))</f>
        <v>0</v>
      </c>
      <c r="FO199" s="214">
        <f>IF(aurora_data!CI2199-INT(aurora_data!CI2199)&gt;=0.75, INT(aurora_data!CI2199)+1, INT(aurora_data!CI2199))</f>
        <v>0</v>
      </c>
      <c r="FP199" s="322">
        <f>IF(aurora_data!GE2199-INT(aurora_data!GE2199)&gt;=0.75, INT(aurora_data!GE2199)+1, INT(aurora_data!GE2199))</f>
        <v>0</v>
      </c>
      <c r="FQ199" s="214">
        <f>IF(aurora_data!CJ2199-INT(aurora_data!CJ2199)&gt;=0.75, INT(aurora_data!CJ2199)+1, INT(aurora_data!CJ2199))</f>
        <v>0</v>
      </c>
      <c r="FR199" s="309">
        <f>IF(aurora_data!GF2199-INT(aurora_data!GF2199)&gt;=0.75, INT(aurora_data!GF2199)+1, INT(aurora_data!GF2199))</f>
        <v>0</v>
      </c>
      <c r="FS199" s="214">
        <f>IF(aurora_data!CK2199-INT(aurora_data!CK2199)&gt;=0.75, INT(aurora_data!CK2199)+1, INT(aurora_data!CK2199))</f>
        <v>0</v>
      </c>
      <c r="FT199" s="309">
        <f>IF(aurora_data!GG2199-INT(aurora_data!GG2199)&gt;=0.75, INT(aurora_data!GG2199)+1, INT(aurora_data!GG2199))</f>
        <v>0</v>
      </c>
      <c r="FU199" s="214">
        <f>IF(aurora_data!CL2199-INT(aurora_data!CL2199)&gt;=0.75, INT(aurora_data!CL2199)+1, INT(aurora_data!CL2199))</f>
        <v>0</v>
      </c>
      <c r="FV199" s="309">
        <f>IF(aurora_data!GH2199-INT(aurora_data!GH2199)&gt;=0.75, INT(aurora_data!GH2199)+1, INT(aurora_data!GH2199))</f>
        <v>0</v>
      </c>
      <c r="FW199" s="214">
        <f>IF(aurora_data!CM2199-INT(aurora_data!CM2199)&gt;=0.75, INT(aurora_data!CM2199)+1, INT(aurora_data!CM2199))</f>
        <v>0</v>
      </c>
      <c r="FX199" s="322">
        <f>IF(aurora_data!GI2199-INT(aurora_data!GI2199)&gt;=0.75, INT(aurora_data!GI2199)+1, INT(aurora_data!GI2199))</f>
        <v>0</v>
      </c>
      <c r="FY199" s="214">
        <f>IF(aurora_data!CN2199-INT(aurora_data!CN2199)&gt;=0.75, INT(aurora_data!CN2199)+1, INT(aurora_data!CN2199))</f>
        <v>0</v>
      </c>
      <c r="FZ199" s="309">
        <f>IF(aurora_data!GJ2199-INT(aurora_data!GJ2199)&gt;=0.75, INT(aurora_data!GJ2199)+1, INT(aurora_data!GJ2199))</f>
        <v>0</v>
      </c>
      <c r="GA199" s="214">
        <f>IF(aurora_data!CO2199-INT(aurora_data!CO2199)&gt;=0.75, INT(aurora_data!CO2199)+1, INT(aurora_data!CO2199))</f>
        <v>0</v>
      </c>
      <c r="GB199" s="214">
        <f>IF(aurora_data!GK2199-INT(aurora_data!GK2199)&gt;=0.75, INT(aurora_data!GK2199)+1, INT(aurora_data!GK2199))</f>
        <v>0</v>
      </c>
      <c r="GC199" s="356">
        <f>IF(aurora_data!CP2199-INT(aurora_data!CP2199)&gt;=0.75, INT(aurora_data!CP2199)+1, INT(aurora_data!CP2199))</f>
        <v>0</v>
      </c>
      <c r="GD199" s="309">
        <f>IF(aurora_data!GL2199-INT(aurora_data!GL2199)&gt;=0.75, INT(aurora_data!GL2199)+1, INT(aurora_data!GL2199))</f>
        <v>0</v>
      </c>
      <c r="GE199" s="214">
        <f>IF(aurora_data!CQ2199-INT(aurora_data!CQ2199)&gt;=0.75, INT(aurora_data!CQ2199)+1, INT(aurora_data!CQ2199))</f>
        <v>0</v>
      </c>
      <c r="GF199" s="322">
        <f>IF(aurora_data!GM2199-INT(aurora_data!GM2199)&gt;=0.75, INT(aurora_data!GM2199)+1, INT(aurora_data!GM2199))</f>
        <v>0</v>
      </c>
      <c r="GG199" s="214">
        <f>IF(aurora_data!CR2199-INT(aurora_data!CR2199)&gt;=0.75, INT(aurora_data!CR2199)+1, INT(aurora_data!CR2199))</f>
        <v>0</v>
      </c>
      <c r="GH199" s="309">
        <f>IF(aurora_data!GN2199-INT(aurora_data!GN2199)&gt;=0.75, INT(aurora_data!GN2199)+1, INT(aurora_data!GN2199))</f>
        <v>0</v>
      </c>
      <c r="GI199" s="214">
        <f>IF(aurora_data!CS2199-INT(aurora_data!CS2199)&gt;=0.75, INT(aurora_data!CS2199)+1, INT(aurora_data!CS2199))</f>
        <v>0</v>
      </c>
      <c r="GJ199" s="309">
        <f>IF(aurora_data!GO2199-INT(aurora_data!GO2199)&gt;=0.75, INT(aurora_data!GO2199)+1, INT(aurora_data!GO2199))</f>
        <v>0</v>
      </c>
      <c r="GK199" s="214">
        <f>IF(aurora_data!CT2199-INT(aurora_data!CT2199)&gt;=0.75, INT(aurora_data!CT2199)+1, INT(aurora_data!CT2199))</f>
        <v>0</v>
      </c>
      <c r="GL199" s="309">
        <f>IF(aurora_data!GP2199-INT(aurora_data!GP2199)&gt;=0.75, INT(aurora_data!GP2199)+1, INT(aurora_data!GP2199))</f>
        <v>0</v>
      </c>
      <c r="GM199" s="214">
        <f>IF(aurora_data!CU2199-INT(aurora_data!CU2199)&gt;=0.75, INT(aurora_data!CU2199)+1, INT(aurora_data!CU2199))</f>
        <v>0</v>
      </c>
      <c r="GN199" s="309">
        <f>IF(aurora_data!GQ2199-INT(aurora_data!GQ2199)&gt;=0.75, INT(aurora_data!GQ2199)+1, INT(aurora_data!GQ2199))</f>
        <v>0</v>
      </c>
      <c r="GO199" s="214">
        <f>IF(aurora_data!CV2199-INT(aurora_data!CV2199)&gt;=0.75, INT(aurora_data!CV2199)+1, INT(aurora_data!CV2199))</f>
        <v>0</v>
      </c>
      <c r="GP199" s="214">
        <f>IF(aurora_data!GR2199-INT(aurora_data!GR2199)&gt;=0.75, INT(aurora_data!GR2199)+1, INT(aurora_data!GR2199))</f>
        <v>0</v>
      </c>
      <c r="GQ199" s="214">
        <f>IF(aurora_data!CW2199-INT(aurora_data!CW2199)&gt;=0.75, INT(aurora_data!CW2199)+1, INT(aurora_data!CW2199))</f>
        <v>0</v>
      </c>
      <c r="GR199" s="309">
        <f>IF(aurora_data!GS2199-INT(aurora_data!GS2199)&gt;=0.75, INT(aurora_data!GS2199)+1, INT(aurora_data!GS2199))</f>
        <v>0</v>
      </c>
      <c r="GS199" s="214">
        <f>IF(aurora_data!CX2199-INT(aurora_data!CX2199)&gt;=0.75, INT(aurora_data!CX2199)+1, INT(aurora_data!CX2199))</f>
        <v>0</v>
      </c>
      <c r="GT199" s="214">
        <f>IF(aurora_data!GT2199-INT(aurora_data!GT2199)&gt;=0.75, INT(aurora_data!GT2199)+1, INT(aurora_data!GT2199))</f>
        <v>0</v>
      </c>
      <c r="GU199" s="214">
        <f>IF(aurora_data!CY2199-INT(aurora_data!CY2199)&gt;=0.75, INT(aurora_data!CY2199)+1, INT(aurora_data!CY2199))</f>
        <v>0</v>
      </c>
      <c r="GV199" s="214">
        <f>IF(aurora_data!GU2199-INT(aurora_data!GU2199)&gt;=0.75, INT(aurora_data!GU2199)+1, INT(aurora_data!GU2199))</f>
        <v>0</v>
      </c>
      <c r="GW199" s="217" t="s">
        <v>622</v>
      </c>
      <c r="GX199" s="218">
        <f>aurora_data!GV2199</f>
        <v>0</v>
      </c>
      <c r="GY199" s="219">
        <f t="shared" si="294"/>
        <v>0</v>
      </c>
    </row>
    <row r="200" spans="2:207" s="2" customFormat="1">
      <c r="B200" s="512"/>
      <c r="C200" s="519"/>
      <c r="D200" s="220" t="s">
        <v>267</v>
      </c>
      <c r="E200" s="218">
        <f>IF(aurora_data!D2200-INT(aurora_data!D2200)&gt;=0.75, INT(aurora_data!D2200)+1, INT(aurora_data!D2200))</f>
        <v>0</v>
      </c>
      <c r="F200" s="302">
        <f>IF(aurora_data!CZ2200-INT(aurora_data!CZ2200)&gt;=0.75, INT(aurora_data!CZ2200)+1, INT(aurora_data!CZ2200))</f>
        <v>0</v>
      </c>
      <c r="G200" s="349">
        <f>IF(aurora_data!E2200-INT(aurora_data!E2200)&gt;=0.75, INT(aurora_data!E2200)+1, INT(aurora_data!E2200))</f>
        <v>0</v>
      </c>
      <c r="H200" s="302">
        <f>IF(aurora_data!DA2200-INT(aurora_data!DA2200)&gt;=0.75, INT(aurora_data!DA2200)+1, INT(aurora_data!DA2200))</f>
        <v>0</v>
      </c>
      <c r="I200" s="349">
        <f>IF(aurora_data!F2200-INT(aurora_data!F2200)&gt;=0.75, INT(aurora_data!F2200)+1, INT(aurora_data!F2200))</f>
        <v>0</v>
      </c>
      <c r="J200" s="302">
        <f>IF(aurora_data!DB2200-INT(aurora_data!DB2200)&gt;=0.75, INT(aurora_data!DB2200)+1, INT(aurora_data!DB2200))</f>
        <v>0</v>
      </c>
      <c r="K200" s="349">
        <f>IF(aurora_data!G2200-INT(aurora_data!G2200)&gt;=0.75, INT(aurora_data!G2200)+1, INT(aurora_data!G2200))</f>
        <v>0</v>
      </c>
      <c r="L200" s="315">
        <f>IF(aurora_data!DC2200-INT(aurora_data!DC2200)&gt;=0.75, INT(aurora_data!DC2200)+1, INT(aurora_data!DC2200))</f>
        <v>0</v>
      </c>
      <c r="M200" s="333">
        <f>IF(aurora_data!H2200-INT(aurora_data!H2200)&gt;=0.75, INT(aurora_data!H2200)+1, INT(aurora_data!H2200))</f>
        <v>0</v>
      </c>
      <c r="N200" s="302">
        <f>IF(aurora_data!DD2200-INT(aurora_data!DD2200)&gt;=0.75, INT(aurora_data!DD2200)+1, INT(aurora_data!DD2200))</f>
        <v>0</v>
      </c>
      <c r="O200" s="10">
        <f>IF(aurora_data!I2200-INT(aurora_data!I2200)&gt;=0.75, INT(aurora_data!I2200)+1, INT(aurora_data!I2200))</f>
        <v>0</v>
      </c>
      <c r="P200" s="302">
        <f>IF(aurora_data!DE2200-INT(aurora_data!DE2200)&gt;=0.75, INT(aurora_data!DE2200)+1, INT(aurora_data!DE2200))</f>
        <v>0</v>
      </c>
      <c r="Q200" s="349">
        <f>IF(aurora_data!J2200-INT(aurora_data!J2200)&gt;=0.75, INT(aurora_data!J2200)+1, INT(aurora_data!J2200))</f>
        <v>0</v>
      </c>
      <c r="R200" s="302">
        <f>IF(aurora_data!DF2200-INT(aurora_data!DF2200)&gt;=0.75, INT(aurora_data!DF2200)+1, INT(aurora_data!DF2200))</f>
        <v>0</v>
      </c>
      <c r="S200" s="10">
        <f>IF(aurora_data!K2200-INT(aurora_data!K2200)&gt;=0.75, INT(aurora_data!K2200)+1, INT(aurora_data!K2200))</f>
        <v>0</v>
      </c>
      <c r="T200" s="315">
        <f>IF(aurora_data!DG2200-INT(aurora_data!DG2200)&gt;=0.75, INT(aurora_data!DG2200)+1, INT(aurora_data!DG2200))</f>
        <v>0</v>
      </c>
      <c r="U200" s="333">
        <f>IF(aurora_data!L2200-INT(aurora_data!L2200)&gt;=0.75, INT(aurora_data!L2200)+1, INT(aurora_data!L2200))</f>
        <v>0</v>
      </c>
      <c r="V200" s="302">
        <f>IF(aurora_data!DH2200-INT(aurora_data!DH2200)&gt;=0.75, INT(aurora_data!DH2200)+1, INT(aurora_data!DH2200))</f>
        <v>0</v>
      </c>
      <c r="W200" s="10">
        <f>IF(aurora_data!M2200-INT(aurora_data!M2200)&gt;=0.75, INT(aurora_data!M2200)+1, INT(aurora_data!M2200))</f>
        <v>0</v>
      </c>
      <c r="X200" s="10">
        <f>IF(aurora_data!DI2200-INT(aurora_data!DI2200)&gt;=0.75, INT(aurora_data!DI2200)+1, INT(aurora_data!DI2200))</f>
        <v>0</v>
      </c>
      <c r="Y200" s="349">
        <f>IF(aurora_data!N2200-INT(aurora_data!N2200)&gt;=0.75, INT(aurora_data!N2200)+1, INT(aurora_data!N2200))</f>
        <v>0</v>
      </c>
      <c r="Z200" s="302">
        <f>IF(aurora_data!DJ2200-INT(aurora_data!DJ2200)&gt;=0.75, INT(aurora_data!DJ2200)+1, INT(aurora_data!DJ2200))</f>
        <v>0</v>
      </c>
      <c r="AA200" s="10">
        <f>IF(aurora_data!O2200-INT(aurora_data!O2200)&gt;=0.75, INT(aurora_data!O2200)+1, INT(aurora_data!O2200))</f>
        <v>0</v>
      </c>
      <c r="AB200" s="315">
        <f>IF(aurora_data!DK2200-INT(aurora_data!DK2200)&gt;=0.75, INT(aurora_data!DK2200)+1, INT(aurora_data!DK2200))</f>
        <v>0</v>
      </c>
      <c r="AC200" s="10">
        <f>IF(aurora_data!P2200-INT(aurora_data!P2200)&gt;=0.75, INT(aurora_data!P2200)+1, INT(aurora_data!P2200))</f>
        <v>0</v>
      </c>
      <c r="AD200" s="10">
        <f>IF(aurora_data!DL2200-INT(aurora_data!DL2200)&gt;=0.75, INT(aurora_data!DL2200)+1, INT(aurora_data!DL2200))</f>
        <v>0</v>
      </c>
      <c r="AE200" s="10">
        <f>IF(aurora_data!Q2200-INT(aurora_data!Q2200)&gt;=0.75, INT(aurora_data!Q2200)+1, INT(aurora_data!Q2200))</f>
        <v>0</v>
      </c>
      <c r="AF200" s="302">
        <f>IF(aurora_data!DM2200-INT(aurora_data!DM2200)&gt;=0.75, INT(aurora_data!DM2200)+1, INT(aurora_data!DM2200))</f>
        <v>0</v>
      </c>
      <c r="AG200" s="10">
        <f>IF(aurora_data!R2200-INT(aurora_data!R2200)&gt;=0.75, INT(aurora_data!R2200)+1, INT(aurora_data!R2200))</f>
        <v>0</v>
      </c>
      <c r="AH200" s="10">
        <f>IF(aurora_data!DN2200-INT(aurora_data!DN2200)&gt;=0.75, INT(aurora_data!DN2200)+1, INT(aurora_data!DN2200))</f>
        <v>0</v>
      </c>
      <c r="AI200" s="10">
        <f>IF(aurora_data!S2200-INT(aurora_data!S2200)&gt;=0.75, INT(aurora_data!S2200)+1, INT(aurora_data!S2200))</f>
        <v>0</v>
      </c>
      <c r="AJ200" s="221">
        <f>IF(aurora_data!DO2200-INT(aurora_data!DO2200)&gt;=0.75, INT(aurora_data!DO2200)+1, INT(aurora_data!DO2200))</f>
        <v>0</v>
      </c>
      <c r="AK200" s="10">
        <f>IF(aurora_data!T2200-INT(aurora_data!T2200)&gt;=0.75, INT(aurora_data!T2200)+1, INT(aurora_data!T2200))</f>
        <v>0</v>
      </c>
      <c r="AL200" s="10">
        <f>IF(aurora_data!DP2200-INT(aurora_data!DP2200)&gt;=0.75, INT(aurora_data!DP2200)+1, INT(aurora_data!DP2200))</f>
        <v>0</v>
      </c>
      <c r="AM200" s="10">
        <f>IF(aurora_data!U2200-INT(aurora_data!U2200)&gt;=0.75, INT(aurora_data!U2200)+1, INT(aurora_data!U2200))</f>
        <v>0</v>
      </c>
      <c r="AN200" s="302">
        <f>IF(aurora_data!DQ2200-INT(aurora_data!DQ2200)&gt;=0.75, INT(aurora_data!DQ2200)+1, INT(aurora_data!DQ2200))</f>
        <v>0</v>
      </c>
      <c r="AO200" s="10">
        <f>IF(aurora_data!V2200-INT(aurora_data!V2200)&gt;=0.75, INT(aurora_data!V2200)+1, INT(aurora_data!V2200))</f>
        <v>0</v>
      </c>
      <c r="AP200" s="10">
        <f>IF(aurora_data!DR2200-INT(aurora_data!DR2200)&gt;=0.75, INT(aurora_data!DR2200)+1, INT(aurora_data!DR2200))</f>
        <v>0</v>
      </c>
      <c r="AQ200" s="10">
        <f>IF(aurora_data!W2200-INT(aurora_data!W2200)&gt;=0.75, INT(aurora_data!W2200)+1, INT(aurora_data!W2200))</f>
        <v>0</v>
      </c>
      <c r="AR200" s="221">
        <f>IF(aurora_data!DS2200-INT(aurora_data!DS2200)&gt;=0.75, INT(aurora_data!DS2200)+1, INT(aurora_data!DS2200))</f>
        <v>0</v>
      </c>
      <c r="AS200" s="10">
        <f>IF(aurora_data!X2200-INT(aurora_data!X2200)&gt;=0.75, INT(aurora_data!X2200)+1, INT(aurora_data!X2200))</f>
        <v>0</v>
      </c>
      <c r="AT200" s="302">
        <f>IF(aurora_data!DT2200-INT(aurora_data!DT2200)&gt;=0.75, INT(aurora_data!DT2200)+1, INT(aurora_data!DT2200))</f>
        <v>0</v>
      </c>
      <c r="AU200" s="10">
        <f>IF(aurora_data!Y2200-INT(aurora_data!Y2200)&gt;=0.75, INT(aurora_data!Y2200)+1, INT(aurora_data!Y2200))</f>
        <v>0</v>
      </c>
      <c r="AV200" s="302">
        <f>IF(aurora_data!DU2200-INT(aurora_data!DU2200)&gt;=0.75, INT(aurora_data!DU2200)+1, INT(aurora_data!DU2200))</f>
        <v>0</v>
      </c>
      <c r="AW200" s="10">
        <f>IF(aurora_data!Z2200-INT(aurora_data!Z2200)&gt;=0.75, INT(aurora_data!Z2200)+1, INT(aurora_data!Z2200))</f>
        <v>0</v>
      </c>
      <c r="AX200" s="302">
        <f>IF(aurora_data!DV2200-INT(aurora_data!DV2200)&gt;=0.75, INT(aurora_data!DV2200)+1, INT(aurora_data!DV2200))</f>
        <v>0</v>
      </c>
      <c r="AY200" s="10">
        <f>IF(aurora_data!AA2200-INT(aurora_data!AA2200)&gt;=0.75, INT(aurora_data!AA2200)+1, INT(aurora_data!AA2200))</f>
        <v>0</v>
      </c>
      <c r="AZ200" s="315">
        <f>IF(aurora_data!DW2200-INT(aurora_data!DW2200)&gt;=0.75, INT(aurora_data!DW2200)+1, INT(aurora_data!DW2200))</f>
        <v>0</v>
      </c>
      <c r="BA200" s="333">
        <f>IF(aurora_data!AB2200-INT(aurora_data!AB2200)&gt;=0.75, INT(aurora_data!AB2200)+1, INT(aurora_data!AB2200))</f>
        <v>0</v>
      </c>
      <c r="BB200" s="302">
        <f>IF(aurora_data!DX2200-INT(aurora_data!DX2200)&gt;=0.75, INT(aurora_data!DX2200)+1, INT(aurora_data!DX2200))</f>
        <v>0</v>
      </c>
      <c r="BC200" s="10">
        <f>IF(aurora_data!AC2200-INT(aurora_data!AC2200)&gt;=0.75, INT(aurora_data!AC2200)+1, INT(aurora_data!AC2200))</f>
        <v>0</v>
      </c>
      <c r="BD200" s="302">
        <f>IF(aurora_data!DY2200-INT(aurora_data!DY2200)&gt;=0.75, INT(aurora_data!DY2200)+1, INT(aurora_data!DY2200))</f>
        <v>0</v>
      </c>
      <c r="BE200" s="10">
        <f>IF(aurora_data!AD2200-INT(aurora_data!AD2200)&gt;=0.75, INT(aurora_data!AD2200)+1, INT(aurora_data!AD2200))</f>
        <v>0</v>
      </c>
      <c r="BF200" s="302">
        <f>IF(aurora_data!DZ2200-INT(aurora_data!DZ2200)&gt;=0.75, INT(aurora_data!DZ2200)+1, INT(aurora_data!DZ2200))</f>
        <v>0</v>
      </c>
      <c r="BG200" s="10">
        <f>IF(aurora_data!AE2200-INT(aurora_data!AE2200)&gt;=0.75, INT(aurora_data!AE2200)+1, INT(aurora_data!AE2200))</f>
        <v>0</v>
      </c>
      <c r="BH200" s="315">
        <f>IF(aurora_data!EA2200-INT(aurora_data!EA2200)&gt;=0.75, INT(aurora_data!EA2200)+1, INT(aurora_data!EA2200))</f>
        <v>0</v>
      </c>
      <c r="BI200" s="10">
        <f>IF(aurora_data!AF2200-INT(aurora_data!AF2200)&gt;=0.75, INT(aurora_data!AF2200)+1, INT(aurora_data!AF2200))</f>
        <v>0</v>
      </c>
      <c r="BJ200" s="302">
        <f>IF(aurora_data!EB2200-INT(aurora_data!EB2200)&gt;=0.75, INT(aurora_data!EB2200)+1, INT(aurora_data!EB2200))</f>
        <v>0</v>
      </c>
      <c r="BK200" s="10">
        <f>IF(aurora_data!AG2200-INT(aurora_data!AG2200)&gt;=0.75, INT(aurora_data!AG2200)+1, INT(aurora_data!AG2200))</f>
        <v>0</v>
      </c>
      <c r="BL200" s="302">
        <f>IF(aurora_data!EC2200-INT(aurora_data!EC2200)&gt;=0.75, INT(aurora_data!EC2200)+1, INT(aurora_data!EC2200))</f>
        <v>0</v>
      </c>
      <c r="BM200" s="10">
        <f>IF(aurora_data!AH2200-INT(aurora_data!AH2200)&gt;=0.75, INT(aurora_data!AH2200)+1, INT(aurora_data!AH2200))</f>
        <v>0</v>
      </c>
      <c r="BN200" s="302">
        <f>IF(aurora_data!ED2200-INT(aurora_data!ED2200)&gt;=0.75, INT(aurora_data!ED2200)+1, INT(aurora_data!ED2200))</f>
        <v>0</v>
      </c>
      <c r="BO200" s="10">
        <f>IF(aurora_data!AI2200-INT(aurora_data!AI2200)&gt;=0.75, INT(aurora_data!AI2200)+1, INT(aurora_data!AI2200))</f>
        <v>0</v>
      </c>
      <c r="BP200" s="315">
        <f>IF(aurora_data!EE2200-INT(aurora_data!EE2200)&gt;=0.75, INT(aurora_data!EE2200)+1, INT(aurora_data!EE2200))</f>
        <v>0</v>
      </c>
      <c r="BQ200" s="10">
        <f>IF(aurora_data!AJ2200-INT(aurora_data!AJ2200)&gt;=0.75, INT(aurora_data!AJ2200)+1, INT(aurora_data!AJ2200))</f>
        <v>0</v>
      </c>
      <c r="BR200" s="302">
        <f>IF(aurora_data!EF2200-INT(aurora_data!EF2200)&gt;=0.75, INT(aurora_data!EF2200)+1, INT(aurora_data!EF2200))</f>
        <v>0</v>
      </c>
      <c r="BS200" s="10">
        <f>IF(aurora_data!AK2200-INT(aurora_data!AK2200)&gt;=0.75, INT(aurora_data!AK2200)+1, INT(aurora_data!AK2200))</f>
        <v>0</v>
      </c>
      <c r="BT200" s="302">
        <f>IF(aurora_data!EG2200-INT(aurora_data!EG2200)&gt;=0.75, INT(aurora_data!EG2200)+1, INT(aurora_data!EG2200))</f>
        <v>0</v>
      </c>
      <c r="BU200" s="10">
        <f>IF(aurora_data!AL2200-INT(aurora_data!AL2200)&gt;=0.75, INT(aurora_data!AL2200)+1, INT(aurora_data!AL2200))</f>
        <v>0</v>
      </c>
      <c r="BV200" s="302">
        <f>IF(aurora_data!EH2200-INT(aurora_data!EH2200)&gt;=0.75, INT(aurora_data!EH2200)+1, INT(aurora_data!EH2200))</f>
        <v>0</v>
      </c>
      <c r="BW200" s="10">
        <f>IF(aurora_data!AM2200-INT(aurora_data!AM2200)&gt;=0.75, INT(aurora_data!AM2200)+1, INT(aurora_data!AM2200))</f>
        <v>0</v>
      </c>
      <c r="BX200" s="221">
        <f>IF(aurora_data!EI2200-INT(aurora_data!EI2200)&gt;=0.75, INT(aurora_data!EI2200)+1, INT(aurora_data!EI2200))</f>
        <v>0</v>
      </c>
      <c r="BY200" s="10">
        <f>IF(aurora_data!AN2200-INT(aurora_data!AN2200)&gt;=0.75, INT(aurora_data!AN2200)+1, INT(aurora_data!AN2200))</f>
        <v>0</v>
      </c>
      <c r="BZ200" s="10">
        <f>IF(aurora_data!EJ2200-INT(aurora_data!EJ2200)&gt;=0.75, INT(aurora_data!EJ2200)+1, INT(aurora_data!EJ2200))</f>
        <v>0</v>
      </c>
      <c r="CA200" s="10">
        <f>IF(aurora_data!AO2200-INT(aurora_data!AO2200)&gt;=0.75, INT(aurora_data!AO2200)+1, INT(aurora_data!AO2200))</f>
        <v>0</v>
      </c>
      <c r="CB200" s="302">
        <f>IF(aurora_data!EK2200-INT(aurora_data!EK2200)&gt;=0.75, INT(aurora_data!EK2200)+1, INT(aurora_data!EK2200))</f>
        <v>0</v>
      </c>
      <c r="CC200" s="10">
        <f>IF(aurora_data!AP2200-INT(aurora_data!AP2200)&gt;=0.75, INT(aurora_data!AP2200)+1, INT(aurora_data!AP2200))</f>
        <v>0</v>
      </c>
      <c r="CD200" s="10">
        <f>IF(aurora_data!EL2200-INT(aurora_data!EL2200)&gt;=0.75, INT(aurora_data!EL2200)+1, INT(aurora_data!EL2200))</f>
        <v>0</v>
      </c>
      <c r="CE200" s="10">
        <f>IF(aurora_data!AQ2200-INT(aurora_data!AQ2200)&gt;=0.75, INT(aurora_data!AQ2200)+1, INT(aurora_data!AQ2200))</f>
        <v>0</v>
      </c>
      <c r="CF200" s="10">
        <f>IF(aurora_data!EM2200-INT(aurora_data!EM2200)&gt;=0.75, INT(aurora_data!EM2200)+1, INT(aurora_data!EM2200))</f>
        <v>0</v>
      </c>
      <c r="CG200" s="218">
        <f>IF(aurora_data!AR2200-INT(aurora_data!AR2200)&gt;=0.75, INT(aurora_data!AR2200)+1, INT(aurora_data!AR2200))</f>
        <v>0</v>
      </c>
      <c r="CH200" s="10">
        <f>IF(aurora_data!EN2200-INT(aurora_data!EN2200)&gt;=0.75, INT(aurora_data!EN2200)+1, INT(aurora_data!EN2200))</f>
        <v>0</v>
      </c>
      <c r="CI200" s="10">
        <f>IF(aurora_data!AS2200-INT(aurora_data!AS2200)&gt;=0.75, INT(aurora_data!AS2200)+1, INT(aurora_data!AS2200))</f>
        <v>0</v>
      </c>
      <c r="CJ200" s="302">
        <f>IF(aurora_data!EO2200-INT(aurora_data!EO2200)&gt;=0.75, INT(aurora_data!EO2200)+1, INT(aurora_data!EO2200))</f>
        <v>0</v>
      </c>
      <c r="CK200" s="10">
        <f>IF(aurora_data!AT2200-INT(aurora_data!AT2200)&gt;=0.75, INT(aurora_data!AT2200)+1, INT(aurora_data!AT2200))</f>
        <v>0</v>
      </c>
      <c r="CL200" s="10">
        <f>IF(aurora_data!EP2200-INT(aurora_data!EP2200)&gt;=0.75, INT(aurora_data!EP2200)+1, INT(aurora_data!EP2200))</f>
        <v>0</v>
      </c>
      <c r="CM200" s="10">
        <f>IF(aurora_data!AU2200-INT(aurora_data!AU2200)&gt;=0.75, INT(aurora_data!AU2200)+1, INT(aurora_data!AU2200))</f>
        <v>0</v>
      </c>
      <c r="CN200" s="315">
        <f>IF(aurora_data!EQ2200-INT(aurora_data!EQ2200)&gt;=0.75, INT(aurora_data!EQ2200)+1, INT(aurora_data!EQ2200))</f>
        <v>0</v>
      </c>
      <c r="CO200" s="10">
        <f>IF(aurora_data!AV2200-INT(aurora_data!AV2200)&gt;=0.75, INT(aurora_data!AV2200)+1, INT(aurora_data!AV2200))</f>
        <v>0</v>
      </c>
      <c r="CP200" s="10">
        <f>IF(aurora_data!ER2200-INT(aurora_data!ER2200)&gt;=0.75, INT(aurora_data!ER2200)+1, INT(aurora_data!ER2200))</f>
        <v>0</v>
      </c>
      <c r="CQ200" s="10">
        <f>IF(aurora_data!AW2200-INT(aurora_data!AW2200)&gt;=0.75, INT(aurora_data!AW2200)+1, INT(aurora_data!AW2200))</f>
        <v>0</v>
      </c>
      <c r="CR200" s="302">
        <f>IF(aurora_data!ES2200-INT(aurora_data!ES2200)&gt;=0.75, INT(aurora_data!ES2200)+1, INT(aurora_data!ES2200))</f>
        <v>0</v>
      </c>
      <c r="CS200" s="10">
        <f>IF(aurora_data!AX2200-INT(aurora_data!AX2200)&gt;=0.75, INT(aurora_data!AX2200)+1, INT(aurora_data!AX2200))</f>
        <v>0</v>
      </c>
      <c r="CT200" s="302">
        <f>IF(aurora_data!ET2200-INT(aurora_data!ET2200)&gt;=0.75, INT(aurora_data!ET2200)+1, INT(aurora_data!ET2200))</f>
        <v>0</v>
      </c>
      <c r="CU200" s="10">
        <f>IF(aurora_data!AY2200-INT(aurora_data!AY2200)&gt;=0.75, INT(aurora_data!AY2200)+1, INT(aurora_data!AY2200))</f>
        <v>0</v>
      </c>
      <c r="CV200" s="315">
        <f>IF(aurora_data!EU2200-INT(aurora_data!EU2200)&gt;=0.75, INT(aurora_data!EU2200)+1, INT(aurora_data!EU2200))</f>
        <v>0</v>
      </c>
      <c r="CW200" s="10">
        <f>IF(aurora_data!AZ2200-INT(aurora_data!AZ2200)&gt;=0.75, INT(aurora_data!AZ2200)+1, INT(aurora_data!AZ2200))</f>
        <v>0</v>
      </c>
      <c r="CX200" s="302">
        <f>IF(aurora_data!EV2200-INT(aurora_data!EV2200)&gt;=0.75, INT(aurora_data!EV2200)+1, INT(aurora_data!EV2200))</f>
        <v>0</v>
      </c>
      <c r="CY200" s="10">
        <f>IF(aurora_data!BA2200-INT(aurora_data!BA2200)&gt;=0.75, INT(aurora_data!BA2200)+1, INT(aurora_data!BA2200))</f>
        <v>0</v>
      </c>
      <c r="CZ200" s="302">
        <f>IF(aurora_data!EW2200-INT(aurora_data!EW2200)&gt;=0.75, INT(aurora_data!EW2200)+1, INT(aurora_data!EW2200))</f>
        <v>0</v>
      </c>
      <c r="DA200" s="10">
        <f>IF(aurora_data!BB2200-INT(aurora_data!BB2200)&gt;=0.75, INT(aurora_data!BB2200)+1, INT(aurora_data!BB2200))</f>
        <v>0</v>
      </c>
      <c r="DB200" s="302">
        <f>IF(aurora_data!EX2200-INT(aurora_data!EX2200)&gt;=0.75, INT(aurora_data!EX2200)+1, INT(aurora_data!EX2200))</f>
        <v>0</v>
      </c>
      <c r="DC200" s="10">
        <f>IF(aurora_data!BC2200-INT(aurora_data!BC2200)&gt;=0.75, INT(aurora_data!BC2200)+1, INT(aurora_data!BC2200))</f>
        <v>0</v>
      </c>
      <c r="DD200" s="315">
        <f>IF(aurora_data!EY2200-INT(aurora_data!EY2200)&gt;=0.75, INT(aurora_data!EY2200)+1, INT(aurora_data!EY2200))</f>
        <v>0</v>
      </c>
      <c r="DE200" s="10">
        <f>IF(aurora_data!BD2200-INT(aurora_data!BD2200)&gt;=0.75, INT(aurora_data!BD2200)+1, INT(aurora_data!BD2200))</f>
        <v>0</v>
      </c>
      <c r="DF200" s="302">
        <f>IF(aurora_data!EZ2200-INT(aurora_data!EZ2200)&gt;=0.75, INT(aurora_data!EZ2200)+1, INT(aurora_data!EZ2200))</f>
        <v>0</v>
      </c>
      <c r="DG200" s="10">
        <f>IF(aurora_data!BE2200-INT(aurora_data!BE2200)&gt;=0.75, INT(aurora_data!BE2200)+1, INT(aurora_data!BE2200))</f>
        <v>0</v>
      </c>
      <c r="DH200" s="302">
        <f>IF(aurora_data!FA2200-INT(aurora_data!FA2200)&gt;=0.75, INT(aurora_data!FA2200)+1, INT(aurora_data!FA2200))</f>
        <v>0</v>
      </c>
      <c r="DI200" s="10">
        <f>IF(aurora_data!BF2200-INT(aurora_data!BF2200)&gt;=0.75, INT(aurora_data!BF2200)+1, INT(aurora_data!BF2200))</f>
        <v>0</v>
      </c>
      <c r="DJ200" s="302">
        <f>IF(aurora_data!FB2200-INT(aurora_data!FB2200)&gt;=0.75, INT(aurora_data!FB2200)+1, INT(aurora_data!FB2200))</f>
        <v>0</v>
      </c>
      <c r="DK200" s="10">
        <f>IF(aurora_data!BG2200-INT(aurora_data!BG2200)&gt;=0.75, INT(aurora_data!BG2200)+1, INT(aurora_data!BG2200))</f>
        <v>0</v>
      </c>
      <c r="DL200" s="302">
        <f>IF(aurora_data!FC2200-INT(aurora_data!FC2200)&gt;=0.75, INT(aurora_data!FC2200)+1, INT(aurora_data!FC2200))</f>
        <v>0</v>
      </c>
      <c r="DM200" s="10">
        <f>IF(aurora_data!BH2200-INT(aurora_data!BH2200)&gt;=0.75, INT(aurora_data!BH2200)+1, INT(aurora_data!BH2200))</f>
        <v>0</v>
      </c>
      <c r="DN200" s="10">
        <f>IF(aurora_data!FD2200-INT(aurora_data!FD2200)&gt;=0.75, INT(aurora_data!FD2200)+1, INT(aurora_data!FD2200))</f>
        <v>0</v>
      </c>
      <c r="DO200" s="10">
        <f>IF(aurora_data!BI2200-INT(aurora_data!BI2200)&gt;=0.75, INT(aurora_data!BI2200)+1, INT(aurora_data!BI2200))</f>
        <v>0</v>
      </c>
      <c r="DP200" s="302">
        <f>IF(aurora_data!FE2200-INT(aurora_data!FE2200)&gt;=0.75, INT(aurora_data!FE2200)+1, INT(aurora_data!FE2200))</f>
        <v>0</v>
      </c>
      <c r="DQ200" s="10">
        <f>IF(aurora_data!BJ2200-INT(aurora_data!BJ2200)&gt;=0.75, INT(aurora_data!BJ2200)+1, INT(aurora_data!BJ2200))</f>
        <v>0</v>
      </c>
      <c r="DR200" s="10">
        <f>IF(aurora_data!FF2200-INT(aurora_data!FF2200)&gt;=0.75, INT(aurora_data!FF2200)+1, INT(aurora_data!FF2200))</f>
        <v>0</v>
      </c>
      <c r="DS200" s="10">
        <f>IF(aurora_data!BK2200-INT(aurora_data!BK2200)&gt;=0.75, INT(aurora_data!BK2200)+1, INT(aurora_data!BK2200))</f>
        <v>0</v>
      </c>
      <c r="DT200" s="10">
        <f>IF(aurora_data!FG2200-INT(aurora_data!FG2200)&gt;=0.75, INT(aurora_data!FG2200)+1, INT(aurora_data!FG2200))</f>
        <v>0</v>
      </c>
      <c r="DU200" s="218">
        <f>IF(aurora_data!BL2200-INT(aurora_data!BL2200)&gt;=0.75, INT(aurora_data!BL2200)+1, INT(aurora_data!BL2200))</f>
        <v>0</v>
      </c>
      <c r="DV200" s="10">
        <f>IF(aurora_data!FH2200-INT(aurora_data!FH2200)&gt;=0.75, INT(aurora_data!FH2200)+1, INT(aurora_data!FH2200))</f>
        <v>0</v>
      </c>
      <c r="DW200" s="10">
        <f>IF(aurora_data!BM2200-INT(aurora_data!BM2200)&gt;=0.75, INT(aurora_data!BM2200)+1, INT(aurora_data!BM2200))</f>
        <v>0</v>
      </c>
      <c r="DX200" s="302">
        <f>IF(aurora_data!FI2200-INT(aurora_data!FI2200)&gt;=0.75, INT(aurora_data!FI2200)+1, INT(aurora_data!FI2200))</f>
        <v>0</v>
      </c>
      <c r="DY200" s="10">
        <f>IF(aurora_data!BN2200-INT(aurora_data!BN2200)&gt;=0.75, INT(aurora_data!BN2200)+1, INT(aurora_data!BN2200))</f>
        <v>0</v>
      </c>
      <c r="DZ200" s="10">
        <f>IF(aurora_data!FJ2200-INT(aurora_data!FJ2200)&gt;=0.75, INT(aurora_data!FJ2200)+1, INT(aurora_data!FJ2200))</f>
        <v>0</v>
      </c>
      <c r="EA200" s="10">
        <f>IF(aurora_data!BO2200-INT(aurora_data!BO2200)&gt;=0.75, INT(aurora_data!BO2200)+1, INT(aurora_data!BO2200))</f>
        <v>0</v>
      </c>
      <c r="EB200" s="315">
        <f>IF(aurora_data!FK2200-INT(aurora_data!FK2200)&gt;=0.75, INT(aurora_data!FK2200)+1, INT(aurora_data!FK2200))</f>
        <v>0</v>
      </c>
      <c r="EC200" s="10">
        <f>IF(aurora_data!BP2200-INT(aurora_data!BP2200)&gt;=0.75, INT(aurora_data!BP2200)+1, INT(aurora_data!BP2200))</f>
        <v>0</v>
      </c>
      <c r="ED200" s="302">
        <f>IF(aurora_data!FL2200-INT(aurora_data!FL2200)&gt;=0.75, INT(aurora_data!FL2200)+1, INT(aurora_data!FL2200))</f>
        <v>0</v>
      </c>
      <c r="EE200" s="10">
        <f>IF(aurora_data!BQ2200-INT(aurora_data!BQ2200)&gt;=0.75, INT(aurora_data!BQ2200)+1, INT(aurora_data!BQ2200))</f>
        <v>0</v>
      </c>
      <c r="EF200" s="302">
        <f>IF(aurora_data!FM2200-INT(aurora_data!FM2200)&gt;=0.75, INT(aurora_data!FM2200)+1, INT(aurora_data!FM2200))</f>
        <v>0</v>
      </c>
      <c r="EG200" s="10">
        <f>IF(aurora_data!BR2200-INT(aurora_data!BR2200)&gt;=0.75, INT(aurora_data!BR2200)+1, INT(aurora_data!BR2200))</f>
        <v>0</v>
      </c>
      <c r="EH200" s="302">
        <f>IF(aurora_data!FN2200-INT(aurora_data!FN2200)&gt;=0.75, INT(aurora_data!FN2200)+1, INT(aurora_data!FN2200))</f>
        <v>0</v>
      </c>
      <c r="EI200" s="10">
        <f>IF(aurora_data!BS2200-INT(aurora_data!BS2200)&gt;=0.75, INT(aurora_data!BS2200)+1, INT(aurora_data!BS2200))</f>
        <v>0</v>
      </c>
      <c r="EJ200" s="315">
        <f>IF(aurora_data!FO2200-INT(aurora_data!FO2200)&gt;=0.75, INT(aurora_data!FO2200)+1, INT(aurora_data!FO2200))</f>
        <v>0</v>
      </c>
      <c r="EK200" s="10">
        <f>IF(aurora_data!BT2200-INT(aurora_data!BT2200)&gt;=0.75, INT(aurora_data!BT2200)+1, INT(aurora_data!BT2200))</f>
        <v>0</v>
      </c>
      <c r="EL200" s="302">
        <f>IF(aurora_data!FP2200-INT(aurora_data!FP2200)&gt;=0.75, INT(aurora_data!FP2200)+1, INT(aurora_data!FP2200))</f>
        <v>0</v>
      </c>
      <c r="EM200" s="10">
        <f>IF(aurora_data!BU2200-INT(aurora_data!BU2200)&gt;=0.75, INT(aurora_data!BU2200)+1, INT(aurora_data!BU2200))</f>
        <v>0</v>
      </c>
      <c r="EN200" s="10">
        <f>IF(aurora_data!FQ2200-INT(aurora_data!FQ2200)&gt;=0.75, INT(aurora_data!FQ2200)+1, INT(aurora_data!FQ2200))</f>
        <v>0</v>
      </c>
      <c r="EO200" s="349">
        <f>IF(aurora_data!BV2200-INT(aurora_data!BV2200)&gt;=0.75, INT(aurora_data!BV2200)+1, INT(aurora_data!BV2200))</f>
        <v>0</v>
      </c>
      <c r="EP200" s="302">
        <f>IF(aurora_data!FR2200-INT(aurora_data!FR2200)&gt;=0.75, INT(aurora_data!FR2200)+1, INT(aurora_data!FR2200))</f>
        <v>0</v>
      </c>
      <c r="EQ200" s="10">
        <f>IF(aurora_data!BW2200-INT(aurora_data!BW2200)&gt;=0.75, INT(aurora_data!BW2200)+1, INT(aurora_data!BW2200))</f>
        <v>0</v>
      </c>
      <c r="ER200" s="315">
        <f>IF(aurora_data!FS2200-INT(aurora_data!FS2200)&gt;=0.75, INT(aurora_data!FS2200)+1, INT(aurora_data!FS2200))</f>
        <v>0</v>
      </c>
      <c r="ES200" s="10">
        <f>IF(aurora_data!BX2200-INT(aurora_data!BX2200)&gt;=0.75, INT(aurora_data!BX2200)+1, INT(aurora_data!BX2200))</f>
        <v>0</v>
      </c>
      <c r="ET200" s="302">
        <f>IF(aurora_data!FT2200-INT(aurora_data!FT2200)&gt;=0.75, INT(aurora_data!FT2200)+1, INT(aurora_data!FT2200))</f>
        <v>0</v>
      </c>
      <c r="EU200" s="10">
        <f>IF(aurora_data!BY2200-INT(aurora_data!BY2200)&gt;=0.75, INT(aurora_data!BY2200)+1, INT(aurora_data!BY2200))</f>
        <v>0</v>
      </c>
      <c r="EV200" s="302">
        <f>IF(aurora_data!FU2200-INT(aurora_data!FU2200)&gt;=0.75, INT(aurora_data!FU2200)+1, INT(aurora_data!FU2200))</f>
        <v>0</v>
      </c>
      <c r="EW200" s="10">
        <f>IF(aurora_data!BZ2200-INT(aurora_data!BZ2200)&gt;=0.75, INT(aurora_data!BZ2200)+1, INT(aurora_data!BZ2200))</f>
        <v>0</v>
      </c>
      <c r="EX200" s="302">
        <f>IF(aurora_data!FV2200-INT(aurora_data!FV2200)&gt;=0.75, INT(aurora_data!FV2200)+1, INT(aurora_data!FV2200))</f>
        <v>0</v>
      </c>
      <c r="EY200" s="10">
        <f>IF(aurora_data!CA2200-INT(aurora_data!CA2200)&gt;=0.75, INT(aurora_data!CA2200)+1, INT(aurora_data!CA2200))</f>
        <v>0</v>
      </c>
      <c r="EZ200" s="302">
        <f>IF(aurora_data!FW2200-INT(aurora_data!FW2200)&gt;=0.75, INT(aurora_data!FW2200)+1, INT(aurora_data!FW2200))</f>
        <v>0</v>
      </c>
      <c r="FA200" s="10">
        <f>IF(aurora_data!CB2200-INT(aurora_data!CB2200)&gt;=0.75, INT(aurora_data!CB2200)+1, INT(aurora_data!CB2200))</f>
        <v>0</v>
      </c>
      <c r="FB200" s="10">
        <f>IF(aurora_data!FX2200-INT(aurora_data!FX2200)&gt;=0.75, INT(aurora_data!FX2200)+1, INT(aurora_data!FX2200))</f>
        <v>0</v>
      </c>
      <c r="FC200" s="10">
        <f>IF(aurora_data!CC2200-INT(aurora_data!CC2200)&gt;=0.75, INT(aurora_data!CC2200)+1, INT(aurora_data!CC2200))</f>
        <v>0</v>
      </c>
      <c r="FD200" s="302">
        <f>IF(aurora_data!FY2200-INT(aurora_data!FY2200)&gt;=0.75, INT(aurora_data!FY2200)+1, INT(aurora_data!FY2200))</f>
        <v>0</v>
      </c>
      <c r="FE200" s="10">
        <f>IF(aurora_data!CD2200-INT(aurora_data!CD2200)&gt;=0.75, INT(aurora_data!CD2200)+1, INT(aurora_data!CD2200))</f>
        <v>0</v>
      </c>
      <c r="FF200" s="10">
        <f>IF(aurora_data!FZ2200-INT(aurora_data!FZ2200)&gt;=0.75, INT(aurora_data!FZ2200)+1, INT(aurora_data!FZ2200))</f>
        <v>0</v>
      </c>
      <c r="FG200" s="10">
        <f>IF(aurora_data!CE2200-INT(aurora_data!CE2200)&gt;=0.75, INT(aurora_data!CE2200)+1, INT(aurora_data!CE2200))</f>
        <v>0</v>
      </c>
      <c r="FH200" s="10">
        <f>IF(aurora_data!GA2200-INT(aurora_data!GA2200)&gt;=0.75, INT(aurora_data!GA2200)+1, INT(aurora_data!GA2200))</f>
        <v>0</v>
      </c>
      <c r="FI200" s="218">
        <f>IF(aurora_data!CF2200-INT(aurora_data!CF2200)&gt;=0.75,INT(aurora_data!CF2200)+1,INT(aurora_data!CF2200))</f>
        <v>0</v>
      </c>
      <c r="FJ200" s="302">
        <f>IF(aurora_data!GB2200-INT(aurora_data!GB2200)&gt;=0.75,INT(aurora_data!GB2200)+1,INT(aurora_data!GB2200))</f>
        <v>0</v>
      </c>
      <c r="FK200" s="10">
        <f>IF(aurora_data!CG2200-INT(aurora_data!CG2200)&gt;=0.75,INT(aurora_data!CG2200)+1,INT(aurora_data!CG2200))</f>
        <v>0</v>
      </c>
      <c r="FL200" s="302">
        <f>IF(aurora_data!GC2200-INT(aurora_data!GC2200)&gt;=0.75, INT(aurora_data!GC2200)+1, INT(aurora_data!GC2200))</f>
        <v>0</v>
      </c>
      <c r="FM200" s="10">
        <f>IF(aurora_data!CH2200-INT(aurora_data!CH2200)&gt;=0.75, INT(aurora_data!CH2200)+1, INT(aurora_data!CH2200))</f>
        <v>0</v>
      </c>
      <c r="FN200" s="302">
        <f>IF(aurora_data!GD2200-INT(aurora_data!GD2200)&gt;=0.75, INT(aurora_data!GD2200)+1, INT(aurora_data!GD2200))</f>
        <v>0</v>
      </c>
      <c r="FO200" s="10">
        <f>IF(aurora_data!CI2200-INT(aurora_data!CI2200)&gt;=0.75, INT(aurora_data!CI2200)+1, INT(aurora_data!CI2200))</f>
        <v>0</v>
      </c>
      <c r="FP200" s="315">
        <f>IF(aurora_data!GE2200-INT(aurora_data!GE2200)&gt;=0.75, INT(aurora_data!GE2200)+1, INT(aurora_data!GE2200))</f>
        <v>0</v>
      </c>
      <c r="FQ200" s="10">
        <f>IF(aurora_data!CJ2200-INT(aurora_data!CJ2200)&gt;=0.75, INT(aurora_data!CJ2200)+1, INT(aurora_data!CJ2200))</f>
        <v>0</v>
      </c>
      <c r="FR200" s="302">
        <f>IF(aurora_data!GF2200-INT(aurora_data!GF2200)&gt;=0.75, INT(aurora_data!GF2200)+1, INT(aurora_data!GF2200))</f>
        <v>0</v>
      </c>
      <c r="FS200" s="10">
        <f>IF(aurora_data!CK2200-INT(aurora_data!CK2200)&gt;=0.75, INT(aurora_data!CK2200)+1, INT(aurora_data!CK2200))</f>
        <v>0</v>
      </c>
      <c r="FT200" s="302">
        <f>IF(aurora_data!GG2200-INT(aurora_data!GG2200)&gt;=0.75, INT(aurora_data!GG2200)+1, INT(aurora_data!GG2200))</f>
        <v>0</v>
      </c>
      <c r="FU200" s="10">
        <f>IF(aurora_data!CL2200-INT(aurora_data!CL2200)&gt;=0.75, INT(aurora_data!CL2200)+1, INT(aurora_data!CL2200))</f>
        <v>0</v>
      </c>
      <c r="FV200" s="302">
        <f>IF(aurora_data!GH2200-INT(aurora_data!GH2200)&gt;=0.75, INT(aurora_data!GH2200)+1, INT(aurora_data!GH2200))</f>
        <v>0</v>
      </c>
      <c r="FW200" s="10">
        <f>IF(aurora_data!CM2200-INT(aurora_data!CM2200)&gt;=0.75, INT(aurora_data!CM2200)+1, INT(aurora_data!CM2200))</f>
        <v>0</v>
      </c>
      <c r="FX200" s="315">
        <f>IF(aurora_data!GI2200-INT(aurora_data!GI2200)&gt;=0.75, INT(aurora_data!GI2200)+1, INT(aurora_data!GI2200))</f>
        <v>0</v>
      </c>
      <c r="FY200" s="10">
        <f>IF(aurora_data!CN2200-INT(aurora_data!CN2200)&gt;=0.75, INT(aurora_data!CN2200)+1, INT(aurora_data!CN2200))</f>
        <v>0</v>
      </c>
      <c r="FZ200" s="302">
        <f>IF(aurora_data!GJ2200-INT(aurora_data!GJ2200)&gt;=0.75, INT(aurora_data!GJ2200)+1, INT(aurora_data!GJ2200))</f>
        <v>0</v>
      </c>
      <c r="GA200" s="10">
        <f>IF(aurora_data!CO2200-INT(aurora_data!CO2200)&gt;=0.75, INT(aurora_data!CO2200)+1, INT(aurora_data!CO2200))</f>
        <v>0</v>
      </c>
      <c r="GB200" s="10">
        <f>IF(aurora_data!GK2200-INT(aurora_data!GK2200)&gt;=0.75, INT(aurora_data!GK2200)+1, INT(aurora_data!GK2200))</f>
        <v>0</v>
      </c>
      <c r="GC200" s="349">
        <f>IF(aurora_data!CP2200-INT(aurora_data!CP2200)&gt;=0.75, INT(aurora_data!CP2200)+1, INT(aurora_data!CP2200))</f>
        <v>0</v>
      </c>
      <c r="GD200" s="302">
        <f>IF(aurora_data!GL2200-INT(aurora_data!GL2200)&gt;=0.75, INT(aurora_data!GL2200)+1, INT(aurora_data!GL2200))</f>
        <v>0</v>
      </c>
      <c r="GE200" s="10">
        <f>IF(aurora_data!CQ2200-INT(aurora_data!CQ2200)&gt;=0.75, INT(aurora_data!CQ2200)+1, INT(aurora_data!CQ2200))</f>
        <v>0</v>
      </c>
      <c r="GF200" s="315">
        <f>IF(aurora_data!GM2200-INT(aurora_data!GM2200)&gt;=0.75, INT(aurora_data!GM2200)+1, INT(aurora_data!GM2200))</f>
        <v>0</v>
      </c>
      <c r="GG200" s="10">
        <f>IF(aurora_data!CR2200-INT(aurora_data!CR2200)&gt;=0.75, INT(aurora_data!CR2200)+1, INT(aurora_data!CR2200))</f>
        <v>0</v>
      </c>
      <c r="GH200" s="302">
        <f>IF(aurora_data!GN2200-INT(aurora_data!GN2200)&gt;=0.75, INT(aurora_data!GN2200)+1, INT(aurora_data!GN2200))</f>
        <v>0</v>
      </c>
      <c r="GI200" s="10">
        <f>IF(aurora_data!CS2200-INT(aurora_data!CS2200)&gt;=0.75, INT(aurora_data!CS2200)+1, INT(aurora_data!CS2200))</f>
        <v>0</v>
      </c>
      <c r="GJ200" s="302">
        <f>IF(aurora_data!GO2200-INT(aurora_data!GO2200)&gt;=0.75, INT(aurora_data!GO2200)+1, INT(aurora_data!GO2200))</f>
        <v>0</v>
      </c>
      <c r="GK200" s="10">
        <f>IF(aurora_data!CT2200-INT(aurora_data!CT2200)&gt;=0.75, INT(aurora_data!CT2200)+1, INT(aurora_data!CT2200))</f>
        <v>0</v>
      </c>
      <c r="GL200" s="302">
        <f>IF(aurora_data!GP2200-INT(aurora_data!GP2200)&gt;=0.75, INT(aurora_data!GP2200)+1, INT(aurora_data!GP2200))</f>
        <v>0</v>
      </c>
      <c r="GM200" s="10">
        <f>IF(aurora_data!CU2200-INT(aurora_data!CU2200)&gt;=0.75, INT(aurora_data!CU2200)+1, INT(aurora_data!CU2200))</f>
        <v>0</v>
      </c>
      <c r="GN200" s="302">
        <f>IF(aurora_data!GQ2200-INT(aurora_data!GQ2200)&gt;=0.75, INT(aurora_data!GQ2200)+1, INT(aurora_data!GQ2200))</f>
        <v>0</v>
      </c>
      <c r="GO200" s="10">
        <f>IF(aurora_data!CV2200-INT(aurora_data!CV2200)&gt;=0.75, INT(aurora_data!CV2200)+1, INT(aurora_data!CV2200))</f>
        <v>0</v>
      </c>
      <c r="GP200" s="10">
        <f>IF(aurora_data!GR2200-INT(aurora_data!GR2200)&gt;=0.75, INT(aurora_data!GR2200)+1, INT(aurora_data!GR2200))</f>
        <v>0</v>
      </c>
      <c r="GQ200" s="10">
        <f>IF(aurora_data!CW2200-INT(aurora_data!CW2200)&gt;=0.75, INT(aurora_data!CW2200)+1, INT(aurora_data!CW2200))</f>
        <v>0</v>
      </c>
      <c r="GR200" s="302">
        <f>IF(aurora_data!GS2200-INT(aurora_data!GS2200)&gt;=0.75, INT(aurora_data!GS2200)+1, INT(aurora_data!GS2200))</f>
        <v>0</v>
      </c>
      <c r="GS200" s="10">
        <f>IF(aurora_data!CX2200-INT(aurora_data!CX2200)&gt;=0.75, INT(aurora_data!CX2200)+1, INT(aurora_data!CX2200))</f>
        <v>0</v>
      </c>
      <c r="GT200" s="10">
        <f>IF(aurora_data!GT2200-INT(aurora_data!GT2200)&gt;=0.75, INT(aurora_data!GT2200)+1, INT(aurora_data!GT2200))</f>
        <v>0</v>
      </c>
      <c r="GU200" s="10">
        <f>IF(aurora_data!CY2200-INT(aurora_data!CY2200)&gt;=0.75, INT(aurora_data!CY2200)+1, INT(aurora_data!CY2200))</f>
        <v>0</v>
      </c>
      <c r="GV200" s="10">
        <f>IF(aurora_data!GU2200-INT(aurora_data!GU2200)&gt;=0.75, INT(aurora_data!GU2200)+1, INT(aurora_data!GU2200))</f>
        <v>0</v>
      </c>
      <c r="GW200" s="217" t="s">
        <v>622</v>
      </c>
      <c r="GX200" s="218">
        <f>aurora_data!GV2200</f>
        <v>0</v>
      </c>
      <c r="GY200" s="219">
        <f t="shared" si="294"/>
        <v>0</v>
      </c>
    </row>
    <row r="201" spans="2:207" s="2" customFormat="1" ht="16.5" thickBot="1">
      <c r="B201" s="512"/>
      <c r="C201" s="519"/>
      <c r="D201" s="220" t="s">
        <v>268</v>
      </c>
      <c r="E201" s="218">
        <f>IF(aurora_data!D2201-INT(aurora_data!D2201)&gt;=0.75, INT(aurora_data!D2201)+1, INT(aurora_data!D2201))</f>
        <v>0</v>
      </c>
      <c r="F201" s="302">
        <f>IF(aurora_data!CZ2201-INT(aurora_data!CZ2201)&gt;=0.75, INT(aurora_data!CZ2201)+1, INT(aurora_data!CZ2201))</f>
        <v>0</v>
      </c>
      <c r="G201" s="349">
        <f>IF(aurora_data!E2201-INT(aurora_data!E2201)&gt;=0.75, INT(aurora_data!E2201)+1, INT(aurora_data!E2201))</f>
        <v>0</v>
      </c>
      <c r="H201" s="302">
        <f>IF(aurora_data!DA2201-INT(aurora_data!DA2201)&gt;=0.75, INT(aurora_data!DA2201)+1, INT(aurora_data!DA2201))</f>
        <v>0</v>
      </c>
      <c r="I201" s="349">
        <f>IF(aurora_data!F2201-INT(aurora_data!F2201)&gt;=0.75, INT(aurora_data!F2201)+1, INT(aurora_data!F2201))</f>
        <v>0</v>
      </c>
      <c r="J201" s="302">
        <f>IF(aurora_data!DB2201-INT(aurora_data!DB2201)&gt;=0.75, INT(aurora_data!DB2201)+1, INT(aurora_data!DB2201))</f>
        <v>0</v>
      </c>
      <c r="K201" s="349">
        <f>IF(aurora_data!G2201-INT(aurora_data!G2201)&gt;=0.75, INT(aurora_data!G2201)+1, INT(aurora_data!G2201))</f>
        <v>0</v>
      </c>
      <c r="L201" s="315">
        <f>IF(aurora_data!DC2201-INT(aurora_data!DC2201)&gt;=0.75, INT(aurora_data!DC2201)+1, INT(aurora_data!DC2201))</f>
        <v>0</v>
      </c>
      <c r="M201" s="333">
        <f>IF(aurora_data!H2201-INT(aurora_data!H2201)&gt;=0.75, INT(aurora_data!H2201)+1, INT(aurora_data!H2201))</f>
        <v>0</v>
      </c>
      <c r="N201" s="302">
        <f>IF(aurora_data!DD2201-INT(aurora_data!DD2201)&gt;=0.75, INT(aurora_data!DD2201)+1, INT(aurora_data!DD2201))</f>
        <v>0</v>
      </c>
      <c r="O201" s="10">
        <f>IF(aurora_data!I2201-INT(aurora_data!I2201)&gt;=0.75, INT(aurora_data!I2201)+1, INT(aurora_data!I2201))</f>
        <v>0</v>
      </c>
      <c r="P201" s="302">
        <f>IF(aurora_data!DE2201-INT(aurora_data!DE2201)&gt;=0.75, INT(aurora_data!DE2201)+1, INT(aurora_data!DE2201))</f>
        <v>0</v>
      </c>
      <c r="Q201" s="349">
        <f>IF(aurora_data!J2201-INT(aurora_data!J2201)&gt;=0.75, INT(aurora_data!J2201)+1, INT(aurora_data!J2201))</f>
        <v>0</v>
      </c>
      <c r="R201" s="302">
        <f>IF(aurora_data!DF2201-INT(aurora_data!DF2201)&gt;=0.75, INT(aurora_data!DF2201)+1, INT(aurora_data!DF2201))</f>
        <v>0</v>
      </c>
      <c r="S201" s="10">
        <f>IF(aurora_data!K2201-INT(aurora_data!K2201)&gt;=0.75, INT(aurora_data!K2201)+1, INT(aurora_data!K2201))</f>
        <v>0</v>
      </c>
      <c r="T201" s="315">
        <f>IF(aurora_data!DG2201-INT(aurora_data!DG2201)&gt;=0.75, INT(aurora_data!DG2201)+1, INT(aurora_data!DG2201))</f>
        <v>0</v>
      </c>
      <c r="U201" s="333">
        <f>IF(aurora_data!L2201-INT(aurora_data!L2201)&gt;=0.75, INT(aurora_data!L2201)+1, INT(aurora_data!L2201))</f>
        <v>0</v>
      </c>
      <c r="V201" s="302">
        <f>IF(aurora_data!DH2201-INT(aurora_data!DH2201)&gt;=0.75, INT(aurora_data!DH2201)+1, INT(aurora_data!DH2201))</f>
        <v>0</v>
      </c>
      <c r="W201" s="10">
        <f>IF(aurora_data!M2201-INT(aurora_data!M2201)&gt;=0.75, INT(aurora_data!M2201)+1, INT(aurora_data!M2201))</f>
        <v>0</v>
      </c>
      <c r="X201" s="10">
        <f>IF(aurora_data!DI2201-INT(aurora_data!DI2201)&gt;=0.75, INT(aurora_data!DI2201)+1, INT(aurora_data!DI2201))</f>
        <v>0</v>
      </c>
      <c r="Y201" s="349">
        <f>IF(aurora_data!N2201-INT(aurora_data!N2201)&gt;=0.75, INT(aurora_data!N2201)+1, INT(aurora_data!N2201))</f>
        <v>0</v>
      </c>
      <c r="Z201" s="302">
        <f>IF(aurora_data!DJ2201-INT(aurora_data!DJ2201)&gt;=0.75, INT(aurora_data!DJ2201)+1, INT(aurora_data!DJ2201))</f>
        <v>0</v>
      </c>
      <c r="AA201" s="10">
        <f>IF(aurora_data!O2201-INT(aurora_data!O2201)&gt;=0.75, INT(aurora_data!O2201)+1, INT(aurora_data!O2201))</f>
        <v>0</v>
      </c>
      <c r="AB201" s="315">
        <f>IF(aurora_data!DK2201-INT(aurora_data!DK2201)&gt;=0.75, INT(aurora_data!DK2201)+1, INT(aurora_data!DK2201))</f>
        <v>0</v>
      </c>
      <c r="AC201" s="10">
        <f>IF(aurora_data!P2201-INT(aurora_data!P2201)&gt;=0.75, INT(aurora_data!P2201)+1, INT(aurora_data!P2201))</f>
        <v>0</v>
      </c>
      <c r="AD201" s="10">
        <f>IF(aurora_data!DL2201-INT(aurora_data!DL2201)&gt;=0.75, INT(aurora_data!DL2201)+1, INT(aurora_data!DL2201))</f>
        <v>0</v>
      </c>
      <c r="AE201" s="10">
        <f>IF(aurora_data!Q2201-INT(aurora_data!Q2201)&gt;=0.75, INT(aurora_data!Q2201)+1, INT(aurora_data!Q2201))</f>
        <v>0</v>
      </c>
      <c r="AF201" s="302">
        <f>IF(aurora_data!DM2201-INT(aurora_data!DM2201)&gt;=0.75, INT(aurora_data!DM2201)+1, INT(aurora_data!DM2201))</f>
        <v>0</v>
      </c>
      <c r="AG201" s="10">
        <f>IF(aurora_data!R2201-INT(aurora_data!R2201)&gt;=0.75, INT(aurora_data!R2201)+1, INT(aurora_data!R2201))</f>
        <v>0</v>
      </c>
      <c r="AH201" s="10">
        <f>IF(aurora_data!DN2201-INT(aurora_data!DN2201)&gt;=0.75, INT(aurora_data!DN2201)+1, INT(aurora_data!DN2201))</f>
        <v>0</v>
      </c>
      <c r="AI201" s="10">
        <f>IF(aurora_data!S2201-INT(aurora_data!S2201)&gt;=0.75, INT(aurora_data!S2201)+1, INT(aurora_data!S2201))</f>
        <v>0</v>
      </c>
      <c r="AJ201" s="221">
        <f>IF(aurora_data!DO2201-INT(aurora_data!DO2201)&gt;=0.75, INT(aurora_data!DO2201)+1, INT(aurora_data!DO2201))</f>
        <v>0</v>
      </c>
      <c r="AK201" s="10">
        <f>IF(aurora_data!T2201-INT(aurora_data!T2201)&gt;=0.75, INT(aurora_data!T2201)+1, INT(aurora_data!T2201))</f>
        <v>0</v>
      </c>
      <c r="AL201" s="10">
        <f>IF(aurora_data!DP2201-INT(aurora_data!DP2201)&gt;=0.75, INT(aurora_data!DP2201)+1, INT(aurora_data!DP2201))</f>
        <v>0</v>
      </c>
      <c r="AM201" s="10">
        <f>IF(aurora_data!U2201-INT(aurora_data!U2201)&gt;=0.75, INT(aurora_data!U2201)+1, INT(aurora_data!U2201))</f>
        <v>0</v>
      </c>
      <c r="AN201" s="302">
        <f>IF(aurora_data!DQ2201-INT(aurora_data!DQ2201)&gt;=0.75, INT(aurora_data!DQ2201)+1, INT(aurora_data!DQ2201))</f>
        <v>0</v>
      </c>
      <c r="AO201" s="10">
        <f>IF(aurora_data!V2201-INT(aurora_data!V2201)&gt;=0.75, INT(aurora_data!V2201)+1, INT(aurora_data!V2201))</f>
        <v>0</v>
      </c>
      <c r="AP201" s="10">
        <f>IF(aurora_data!DR2201-INT(aurora_data!DR2201)&gt;=0.75, INT(aurora_data!DR2201)+1, INT(aurora_data!DR2201))</f>
        <v>0</v>
      </c>
      <c r="AQ201" s="10">
        <f>IF(aurora_data!W2201-INT(aurora_data!W2201)&gt;=0.75, INT(aurora_data!W2201)+1, INT(aurora_data!W2201))</f>
        <v>0</v>
      </c>
      <c r="AR201" s="221">
        <f>IF(aurora_data!DS2201-INT(aurora_data!DS2201)&gt;=0.75, INT(aurora_data!DS2201)+1, INT(aurora_data!DS2201))</f>
        <v>0</v>
      </c>
      <c r="AS201" s="10">
        <f>IF(aurora_data!X2201-INT(aurora_data!X2201)&gt;=0.75, INT(aurora_data!X2201)+1, INT(aurora_data!X2201))</f>
        <v>0</v>
      </c>
      <c r="AT201" s="302">
        <f>IF(aurora_data!DT2201-INT(aurora_data!DT2201)&gt;=0.75, INT(aurora_data!DT2201)+1, INT(aurora_data!DT2201))</f>
        <v>0</v>
      </c>
      <c r="AU201" s="10">
        <f>IF(aurora_data!Y2201-INT(aurora_data!Y2201)&gt;=0.75, INT(aurora_data!Y2201)+1, INT(aurora_data!Y2201))</f>
        <v>0</v>
      </c>
      <c r="AV201" s="302">
        <f>IF(aurora_data!DU2201-INT(aurora_data!DU2201)&gt;=0.75, INT(aurora_data!DU2201)+1, INT(aurora_data!DU2201))</f>
        <v>0</v>
      </c>
      <c r="AW201" s="10">
        <f>IF(aurora_data!Z2201-INT(aurora_data!Z2201)&gt;=0.75, INT(aurora_data!Z2201)+1, INT(aurora_data!Z2201))</f>
        <v>0</v>
      </c>
      <c r="AX201" s="302">
        <f>IF(aurora_data!DV2201-INT(aurora_data!DV2201)&gt;=0.75, INT(aurora_data!DV2201)+1, INT(aurora_data!DV2201))</f>
        <v>0</v>
      </c>
      <c r="AY201" s="10">
        <f>IF(aurora_data!AA2201-INT(aurora_data!AA2201)&gt;=0.75, INT(aurora_data!AA2201)+1, INT(aurora_data!AA2201))</f>
        <v>0</v>
      </c>
      <c r="AZ201" s="315">
        <f>IF(aurora_data!DW2201-INT(aurora_data!DW2201)&gt;=0.75, INT(aurora_data!DW2201)+1, INT(aurora_data!DW2201))</f>
        <v>0</v>
      </c>
      <c r="BA201" s="333">
        <f>IF(aurora_data!AB2201-INT(aurora_data!AB2201)&gt;=0.75, INT(aurora_data!AB2201)+1, INT(aurora_data!AB2201))</f>
        <v>0</v>
      </c>
      <c r="BB201" s="302">
        <f>IF(aurora_data!DX2201-INT(aurora_data!DX2201)&gt;=0.75, INT(aurora_data!DX2201)+1, INT(aurora_data!DX2201))</f>
        <v>0</v>
      </c>
      <c r="BC201" s="10">
        <f>IF(aurora_data!AC2201-INT(aurora_data!AC2201)&gt;=0.75, INT(aurora_data!AC2201)+1, INT(aurora_data!AC2201))</f>
        <v>0</v>
      </c>
      <c r="BD201" s="302">
        <f>IF(aurora_data!DY2201-INT(aurora_data!DY2201)&gt;=0.75, INT(aurora_data!DY2201)+1, INT(aurora_data!DY2201))</f>
        <v>0</v>
      </c>
      <c r="BE201" s="10">
        <f>IF(aurora_data!AD2201-INT(aurora_data!AD2201)&gt;=0.75, INT(aurora_data!AD2201)+1, INT(aurora_data!AD2201))</f>
        <v>0</v>
      </c>
      <c r="BF201" s="302">
        <f>IF(aurora_data!DZ2201-INT(aurora_data!DZ2201)&gt;=0.75, INT(aurora_data!DZ2201)+1, INT(aurora_data!DZ2201))</f>
        <v>0</v>
      </c>
      <c r="BG201" s="10">
        <f>IF(aurora_data!AE2201-INT(aurora_data!AE2201)&gt;=0.75, INT(aurora_data!AE2201)+1, INT(aurora_data!AE2201))</f>
        <v>0</v>
      </c>
      <c r="BH201" s="315">
        <f>IF(aurora_data!EA2201-INT(aurora_data!EA2201)&gt;=0.75, INT(aurora_data!EA2201)+1, INT(aurora_data!EA2201))</f>
        <v>0</v>
      </c>
      <c r="BI201" s="10">
        <f>IF(aurora_data!AF2201-INT(aurora_data!AF2201)&gt;=0.75, INT(aurora_data!AF2201)+1, INT(aurora_data!AF2201))</f>
        <v>0</v>
      </c>
      <c r="BJ201" s="302">
        <f>IF(aurora_data!EB2201-INT(aurora_data!EB2201)&gt;=0.75, INT(aurora_data!EB2201)+1, INT(aurora_data!EB2201))</f>
        <v>0</v>
      </c>
      <c r="BK201" s="10">
        <f>IF(aurora_data!AG2201-INT(aurora_data!AG2201)&gt;=0.75, INT(aurora_data!AG2201)+1, INT(aurora_data!AG2201))</f>
        <v>0</v>
      </c>
      <c r="BL201" s="302">
        <f>IF(aurora_data!EC2201-INT(aurora_data!EC2201)&gt;=0.75, INT(aurora_data!EC2201)+1, INT(aurora_data!EC2201))</f>
        <v>0</v>
      </c>
      <c r="BM201" s="10">
        <f>IF(aurora_data!AH2201-INT(aurora_data!AH2201)&gt;=0.75, INT(aurora_data!AH2201)+1, INT(aurora_data!AH2201))</f>
        <v>0</v>
      </c>
      <c r="BN201" s="302">
        <f>IF(aurora_data!ED2201-INT(aurora_data!ED2201)&gt;=0.75, INT(aurora_data!ED2201)+1, INT(aurora_data!ED2201))</f>
        <v>0</v>
      </c>
      <c r="BO201" s="10">
        <f>IF(aurora_data!AI2201-INT(aurora_data!AI2201)&gt;=0.75, INT(aurora_data!AI2201)+1, INT(aurora_data!AI2201))</f>
        <v>0</v>
      </c>
      <c r="BP201" s="315">
        <f>IF(aurora_data!EE2201-INT(aurora_data!EE2201)&gt;=0.75, INT(aurora_data!EE2201)+1, INT(aurora_data!EE2201))</f>
        <v>0</v>
      </c>
      <c r="BQ201" s="10">
        <f>IF(aurora_data!AJ2201-INT(aurora_data!AJ2201)&gt;=0.75, INT(aurora_data!AJ2201)+1, INT(aurora_data!AJ2201))</f>
        <v>0</v>
      </c>
      <c r="BR201" s="302">
        <f>IF(aurora_data!EF2201-INT(aurora_data!EF2201)&gt;=0.75, INT(aurora_data!EF2201)+1, INT(aurora_data!EF2201))</f>
        <v>0</v>
      </c>
      <c r="BS201" s="10">
        <f>IF(aurora_data!AK2201-INT(aurora_data!AK2201)&gt;=0.75, INT(aurora_data!AK2201)+1, INT(aurora_data!AK2201))</f>
        <v>0</v>
      </c>
      <c r="BT201" s="302">
        <f>IF(aurora_data!EG2201-INT(aurora_data!EG2201)&gt;=0.75, INT(aurora_data!EG2201)+1, INT(aurora_data!EG2201))</f>
        <v>0</v>
      </c>
      <c r="BU201" s="10">
        <f>IF(aurora_data!AL2201-INT(aurora_data!AL2201)&gt;=0.75, INT(aurora_data!AL2201)+1, INT(aurora_data!AL2201))</f>
        <v>0</v>
      </c>
      <c r="BV201" s="302">
        <f>IF(aurora_data!EH2201-INT(aurora_data!EH2201)&gt;=0.75, INT(aurora_data!EH2201)+1, INT(aurora_data!EH2201))</f>
        <v>0</v>
      </c>
      <c r="BW201" s="10">
        <f>IF(aurora_data!AM2201-INT(aurora_data!AM2201)&gt;=0.75, INT(aurora_data!AM2201)+1, INT(aurora_data!AM2201))</f>
        <v>0</v>
      </c>
      <c r="BX201" s="221">
        <f>IF(aurora_data!EI2201-INT(aurora_data!EI2201)&gt;=0.75, INT(aurora_data!EI2201)+1, INT(aurora_data!EI2201))</f>
        <v>0</v>
      </c>
      <c r="BY201" s="10">
        <f>IF(aurora_data!AN2201-INT(aurora_data!AN2201)&gt;=0.75, INT(aurora_data!AN2201)+1, INT(aurora_data!AN2201))</f>
        <v>0</v>
      </c>
      <c r="BZ201" s="10">
        <f>IF(aurora_data!EJ2201-INT(aurora_data!EJ2201)&gt;=0.75, INT(aurora_data!EJ2201)+1, INT(aurora_data!EJ2201))</f>
        <v>0</v>
      </c>
      <c r="CA201" s="10">
        <f>IF(aurora_data!AO2201-INT(aurora_data!AO2201)&gt;=0.75, INT(aurora_data!AO2201)+1, INT(aurora_data!AO2201))</f>
        <v>0</v>
      </c>
      <c r="CB201" s="302">
        <f>IF(aurora_data!EK2201-INT(aurora_data!EK2201)&gt;=0.75, INT(aurora_data!EK2201)+1, INT(aurora_data!EK2201))</f>
        <v>0</v>
      </c>
      <c r="CC201" s="10">
        <f>IF(aurora_data!AP2201-INT(aurora_data!AP2201)&gt;=0.75, INT(aurora_data!AP2201)+1, INT(aurora_data!AP2201))</f>
        <v>0</v>
      </c>
      <c r="CD201" s="10">
        <f>IF(aurora_data!EL2201-INT(aurora_data!EL2201)&gt;=0.75, INT(aurora_data!EL2201)+1, INT(aurora_data!EL2201))</f>
        <v>0</v>
      </c>
      <c r="CE201" s="10">
        <f>IF(aurora_data!AQ2201-INT(aurora_data!AQ2201)&gt;=0.75, INT(aurora_data!AQ2201)+1, INT(aurora_data!AQ2201))</f>
        <v>0</v>
      </c>
      <c r="CF201" s="10">
        <f>IF(aurora_data!EM2201-INT(aurora_data!EM2201)&gt;=0.75, INT(aurora_data!EM2201)+1, INT(aurora_data!EM2201))</f>
        <v>0</v>
      </c>
      <c r="CG201" s="218">
        <f>IF(aurora_data!AR2201-INT(aurora_data!AR2201)&gt;=0.75, INT(aurora_data!AR2201)+1, INT(aurora_data!AR2201))</f>
        <v>0</v>
      </c>
      <c r="CH201" s="10">
        <f>IF(aurora_data!EN2201-INT(aurora_data!EN2201)&gt;=0.75, INT(aurora_data!EN2201)+1, INT(aurora_data!EN2201))</f>
        <v>0</v>
      </c>
      <c r="CI201" s="10">
        <f>IF(aurora_data!AS2201-INT(aurora_data!AS2201)&gt;=0.75, INT(aurora_data!AS2201)+1, INT(aurora_data!AS2201))</f>
        <v>0</v>
      </c>
      <c r="CJ201" s="302">
        <f>IF(aurora_data!EO2201-INT(aurora_data!EO2201)&gt;=0.75, INT(aurora_data!EO2201)+1, INT(aurora_data!EO2201))</f>
        <v>0</v>
      </c>
      <c r="CK201" s="10">
        <f>IF(aurora_data!AT2201-INT(aurora_data!AT2201)&gt;=0.75, INT(aurora_data!AT2201)+1, INT(aurora_data!AT2201))</f>
        <v>0</v>
      </c>
      <c r="CL201" s="10">
        <f>IF(aurora_data!EP2201-INT(aurora_data!EP2201)&gt;=0.75, INT(aurora_data!EP2201)+1, INT(aurora_data!EP2201))</f>
        <v>0</v>
      </c>
      <c r="CM201" s="10">
        <f>IF(aurora_data!AU2201-INT(aurora_data!AU2201)&gt;=0.75, INT(aurora_data!AU2201)+1, INT(aurora_data!AU2201))</f>
        <v>0</v>
      </c>
      <c r="CN201" s="315">
        <f>IF(aurora_data!EQ2201-INT(aurora_data!EQ2201)&gt;=0.75, INT(aurora_data!EQ2201)+1, INT(aurora_data!EQ2201))</f>
        <v>0</v>
      </c>
      <c r="CO201" s="10">
        <f>IF(aurora_data!AV2201-INT(aurora_data!AV2201)&gt;=0.75, INT(aurora_data!AV2201)+1, INT(aurora_data!AV2201))</f>
        <v>0</v>
      </c>
      <c r="CP201" s="10">
        <f>IF(aurora_data!ER2201-INT(aurora_data!ER2201)&gt;=0.75, INT(aurora_data!ER2201)+1, INT(aurora_data!ER2201))</f>
        <v>0</v>
      </c>
      <c r="CQ201" s="10">
        <f>IF(aurora_data!AW2201-INT(aurora_data!AW2201)&gt;=0.75, INT(aurora_data!AW2201)+1, INT(aurora_data!AW2201))</f>
        <v>0</v>
      </c>
      <c r="CR201" s="302">
        <f>IF(aurora_data!ES2201-INT(aurora_data!ES2201)&gt;=0.75, INT(aurora_data!ES2201)+1, INT(aurora_data!ES2201))</f>
        <v>0</v>
      </c>
      <c r="CS201" s="10">
        <f>IF(aurora_data!AX2201-INT(aurora_data!AX2201)&gt;=0.75, INT(aurora_data!AX2201)+1, INT(aurora_data!AX2201))</f>
        <v>0</v>
      </c>
      <c r="CT201" s="302">
        <f>IF(aurora_data!ET2201-INT(aurora_data!ET2201)&gt;=0.75, INT(aurora_data!ET2201)+1, INT(aurora_data!ET2201))</f>
        <v>0</v>
      </c>
      <c r="CU201" s="10">
        <f>IF(aurora_data!AY2201-INT(aurora_data!AY2201)&gt;=0.75, INT(aurora_data!AY2201)+1, INT(aurora_data!AY2201))</f>
        <v>0</v>
      </c>
      <c r="CV201" s="315">
        <f>IF(aurora_data!EU2201-INT(aurora_data!EU2201)&gt;=0.75, INT(aurora_data!EU2201)+1, INT(aurora_data!EU2201))</f>
        <v>0</v>
      </c>
      <c r="CW201" s="10">
        <f>IF(aurora_data!AZ2201-INT(aurora_data!AZ2201)&gt;=0.75, INT(aurora_data!AZ2201)+1, INT(aurora_data!AZ2201))</f>
        <v>0</v>
      </c>
      <c r="CX201" s="302">
        <f>IF(aurora_data!EV2201-INT(aurora_data!EV2201)&gt;=0.75, INT(aurora_data!EV2201)+1, INT(aurora_data!EV2201))</f>
        <v>0</v>
      </c>
      <c r="CY201" s="10">
        <f>IF(aurora_data!BA2201-INT(aurora_data!BA2201)&gt;=0.75, INT(aurora_data!BA2201)+1, INT(aurora_data!BA2201))</f>
        <v>0</v>
      </c>
      <c r="CZ201" s="302">
        <f>IF(aurora_data!EW2201-INT(aurora_data!EW2201)&gt;=0.75, INT(aurora_data!EW2201)+1, INT(aurora_data!EW2201))</f>
        <v>0</v>
      </c>
      <c r="DA201" s="10">
        <f>IF(aurora_data!BB2201-INT(aurora_data!BB2201)&gt;=0.75, INT(aurora_data!BB2201)+1, INT(aurora_data!BB2201))</f>
        <v>0</v>
      </c>
      <c r="DB201" s="302">
        <f>IF(aurora_data!EX2201-INT(aurora_data!EX2201)&gt;=0.75, INT(aurora_data!EX2201)+1, INT(aurora_data!EX2201))</f>
        <v>0</v>
      </c>
      <c r="DC201" s="10">
        <f>IF(aurora_data!BC2201-INT(aurora_data!BC2201)&gt;=0.75, INT(aurora_data!BC2201)+1, INT(aurora_data!BC2201))</f>
        <v>0</v>
      </c>
      <c r="DD201" s="315">
        <f>IF(aurora_data!EY2201-INT(aurora_data!EY2201)&gt;=0.75, INT(aurora_data!EY2201)+1, INT(aurora_data!EY2201))</f>
        <v>0</v>
      </c>
      <c r="DE201" s="10">
        <f>IF(aurora_data!BD2201-INT(aurora_data!BD2201)&gt;=0.75, INT(aurora_data!BD2201)+1, INT(aurora_data!BD2201))</f>
        <v>0</v>
      </c>
      <c r="DF201" s="302">
        <f>IF(aurora_data!EZ2201-INT(aurora_data!EZ2201)&gt;=0.75, INT(aurora_data!EZ2201)+1, INT(aurora_data!EZ2201))</f>
        <v>0</v>
      </c>
      <c r="DG201" s="10">
        <f>IF(aurora_data!BE2201-INT(aurora_data!BE2201)&gt;=0.75, INT(aurora_data!BE2201)+1, INT(aurora_data!BE2201))</f>
        <v>0</v>
      </c>
      <c r="DH201" s="302">
        <f>IF(aurora_data!FA2201-INT(aurora_data!FA2201)&gt;=0.75, INT(aurora_data!FA2201)+1, INT(aurora_data!FA2201))</f>
        <v>0</v>
      </c>
      <c r="DI201" s="10">
        <f>IF(aurora_data!BF2201-INT(aurora_data!BF2201)&gt;=0.75, INT(aurora_data!BF2201)+1, INT(aurora_data!BF2201))</f>
        <v>0</v>
      </c>
      <c r="DJ201" s="302">
        <f>IF(aurora_data!FB2201-INT(aurora_data!FB2201)&gt;=0.75, INT(aurora_data!FB2201)+1, INT(aurora_data!FB2201))</f>
        <v>0</v>
      </c>
      <c r="DK201" s="10">
        <f>IF(aurora_data!BG2201-INT(aurora_data!BG2201)&gt;=0.75, INT(aurora_data!BG2201)+1, INT(aurora_data!BG2201))</f>
        <v>0</v>
      </c>
      <c r="DL201" s="302">
        <f>IF(aurora_data!FC2201-INT(aurora_data!FC2201)&gt;=0.75, INT(aurora_data!FC2201)+1, INT(aurora_data!FC2201))</f>
        <v>0</v>
      </c>
      <c r="DM201" s="10">
        <f>IF(aurora_data!BH2201-INT(aurora_data!BH2201)&gt;=0.75, INT(aurora_data!BH2201)+1, INT(aurora_data!BH2201))</f>
        <v>0</v>
      </c>
      <c r="DN201" s="10">
        <f>IF(aurora_data!FD2201-INT(aurora_data!FD2201)&gt;=0.75, INT(aurora_data!FD2201)+1, INT(aurora_data!FD2201))</f>
        <v>0</v>
      </c>
      <c r="DO201" s="10">
        <f>IF(aurora_data!BI2201-INT(aurora_data!BI2201)&gt;=0.75, INT(aurora_data!BI2201)+1, INT(aurora_data!BI2201))</f>
        <v>0</v>
      </c>
      <c r="DP201" s="302">
        <f>IF(aurora_data!FE2201-INT(aurora_data!FE2201)&gt;=0.75, INT(aurora_data!FE2201)+1, INT(aurora_data!FE2201))</f>
        <v>0</v>
      </c>
      <c r="DQ201" s="10">
        <f>IF(aurora_data!BJ2201-INT(aurora_data!BJ2201)&gt;=0.75, INT(aurora_data!BJ2201)+1, INT(aurora_data!BJ2201))</f>
        <v>0</v>
      </c>
      <c r="DR201" s="10">
        <f>IF(aurora_data!FF2201-INT(aurora_data!FF2201)&gt;=0.75, INT(aurora_data!FF2201)+1, INT(aurora_data!FF2201))</f>
        <v>0</v>
      </c>
      <c r="DS201" s="10">
        <f>IF(aurora_data!BK2201-INT(aurora_data!BK2201)&gt;=0.75, INT(aurora_data!BK2201)+1, INT(aurora_data!BK2201))</f>
        <v>0</v>
      </c>
      <c r="DT201" s="10">
        <f>IF(aurora_data!FG2201-INT(aurora_data!FG2201)&gt;=0.75, INT(aurora_data!FG2201)+1, INT(aurora_data!FG2201))</f>
        <v>0</v>
      </c>
      <c r="DU201" s="218">
        <f>IF(aurora_data!BL2201-INT(aurora_data!BL2201)&gt;=0.75, INT(aurora_data!BL2201)+1, INT(aurora_data!BL2201))</f>
        <v>0</v>
      </c>
      <c r="DV201" s="10">
        <f>IF(aurora_data!FH2201-INT(aurora_data!FH2201)&gt;=0.75, INT(aurora_data!FH2201)+1, INT(aurora_data!FH2201))</f>
        <v>0</v>
      </c>
      <c r="DW201" s="10">
        <f>IF(aurora_data!BM2201-INT(aurora_data!BM2201)&gt;=0.75, INT(aurora_data!BM2201)+1, INT(aurora_data!BM2201))</f>
        <v>0</v>
      </c>
      <c r="DX201" s="302">
        <f>IF(aurora_data!FI2201-INT(aurora_data!FI2201)&gt;=0.75, INT(aurora_data!FI2201)+1, INT(aurora_data!FI2201))</f>
        <v>0</v>
      </c>
      <c r="DY201" s="10">
        <f>IF(aurora_data!BN2201-INT(aurora_data!BN2201)&gt;=0.75, INT(aurora_data!BN2201)+1, INT(aurora_data!BN2201))</f>
        <v>0</v>
      </c>
      <c r="DZ201" s="10">
        <f>IF(aurora_data!FJ2201-INT(aurora_data!FJ2201)&gt;=0.75, INT(aurora_data!FJ2201)+1, INT(aurora_data!FJ2201))</f>
        <v>0</v>
      </c>
      <c r="EA201" s="10">
        <f>IF(aurora_data!BO2201-INT(aurora_data!BO2201)&gt;=0.75, INT(aurora_data!BO2201)+1, INT(aurora_data!BO2201))</f>
        <v>0</v>
      </c>
      <c r="EB201" s="315">
        <f>IF(aurora_data!FK2201-INT(aurora_data!FK2201)&gt;=0.75, INT(aurora_data!FK2201)+1, INT(aurora_data!FK2201))</f>
        <v>0</v>
      </c>
      <c r="EC201" s="10">
        <f>IF(aurora_data!BP2201-INT(aurora_data!BP2201)&gt;=0.75, INT(aurora_data!BP2201)+1, INT(aurora_data!BP2201))</f>
        <v>0</v>
      </c>
      <c r="ED201" s="302">
        <f>IF(aurora_data!FL2201-INT(aurora_data!FL2201)&gt;=0.75, INT(aurora_data!FL2201)+1, INT(aurora_data!FL2201))</f>
        <v>0</v>
      </c>
      <c r="EE201" s="10">
        <f>IF(aurora_data!BQ2201-INT(aurora_data!BQ2201)&gt;=0.75, INT(aurora_data!BQ2201)+1, INT(aurora_data!BQ2201))</f>
        <v>0</v>
      </c>
      <c r="EF201" s="302">
        <f>IF(aurora_data!FM2201-INT(aurora_data!FM2201)&gt;=0.75, INT(aurora_data!FM2201)+1, INT(aurora_data!FM2201))</f>
        <v>0</v>
      </c>
      <c r="EG201" s="10">
        <f>IF(aurora_data!BR2201-INT(aurora_data!BR2201)&gt;=0.75, INT(aurora_data!BR2201)+1, INT(aurora_data!BR2201))</f>
        <v>0</v>
      </c>
      <c r="EH201" s="302">
        <f>IF(aurora_data!FN2201-INT(aurora_data!FN2201)&gt;=0.75, INT(aurora_data!FN2201)+1, INT(aurora_data!FN2201))</f>
        <v>0</v>
      </c>
      <c r="EI201" s="10">
        <f>IF(aurora_data!BS2201-INT(aurora_data!BS2201)&gt;=0.75, INT(aurora_data!BS2201)+1, INT(aurora_data!BS2201))</f>
        <v>0</v>
      </c>
      <c r="EJ201" s="315">
        <f>IF(aurora_data!FO2201-INT(aurora_data!FO2201)&gt;=0.75, INT(aurora_data!FO2201)+1, INT(aurora_data!FO2201))</f>
        <v>0</v>
      </c>
      <c r="EK201" s="10">
        <f>IF(aurora_data!BT2201-INT(aurora_data!BT2201)&gt;=0.75, INT(aurora_data!BT2201)+1, INT(aurora_data!BT2201))</f>
        <v>0</v>
      </c>
      <c r="EL201" s="302">
        <f>IF(aurora_data!FP2201-INT(aurora_data!FP2201)&gt;=0.75, INT(aurora_data!FP2201)+1, INT(aurora_data!FP2201))</f>
        <v>0</v>
      </c>
      <c r="EM201" s="10">
        <f>IF(aurora_data!BU2201-INT(aurora_data!BU2201)&gt;=0.75, INT(aurora_data!BU2201)+1, INT(aurora_data!BU2201))</f>
        <v>0</v>
      </c>
      <c r="EN201" s="10">
        <f>IF(aurora_data!FQ2201-INT(aurora_data!FQ2201)&gt;=0.75, INT(aurora_data!FQ2201)+1, INT(aurora_data!FQ2201))</f>
        <v>0</v>
      </c>
      <c r="EO201" s="349">
        <f>IF(aurora_data!BV2201-INT(aurora_data!BV2201)&gt;=0.75, INT(aurora_data!BV2201)+1, INT(aurora_data!BV2201))</f>
        <v>0</v>
      </c>
      <c r="EP201" s="302">
        <f>IF(aurora_data!FR2201-INT(aurora_data!FR2201)&gt;=0.75, INT(aurora_data!FR2201)+1, INT(aurora_data!FR2201))</f>
        <v>0</v>
      </c>
      <c r="EQ201" s="10">
        <f>IF(aurora_data!BW2201-INT(aurora_data!BW2201)&gt;=0.75, INT(aurora_data!BW2201)+1, INT(aurora_data!BW2201))</f>
        <v>0</v>
      </c>
      <c r="ER201" s="315">
        <f>IF(aurora_data!FS2201-INT(aurora_data!FS2201)&gt;=0.75, INT(aurora_data!FS2201)+1, INT(aurora_data!FS2201))</f>
        <v>0</v>
      </c>
      <c r="ES201" s="10">
        <f>IF(aurora_data!BX2201-INT(aurora_data!BX2201)&gt;=0.75, INT(aurora_data!BX2201)+1, INT(aurora_data!BX2201))</f>
        <v>0</v>
      </c>
      <c r="ET201" s="302">
        <f>IF(aurora_data!FT2201-INT(aurora_data!FT2201)&gt;=0.75, INT(aurora_data!FT2201)+1, INT(aurora_data!FT2201))</f>
        <v>0</v>
      </c>
      <c r="EU201" s="10">
        <f>IF(aurora_data!BY2201-INT(aurora_data!BY2201)&gt;=0.75, INT(aurora_data!BY2201)+1, INT(aurora_data!BY2201))</f>
        <v>0</v>
      </c>
      <c r="EV201" s="302">
        <f>IF(aurora_data!FU2201-INT(aurora_data!FU2201)&gt;=0.75, INT(aurora_data!FU2201)+1, INT(aurora_data!FU2201))</f>
        <v>0</v>
      </c>
      <c r="EW201" s="10">
        <f>IF(aurora_data!BZ2201-INT(aurora_data!BZ2201)&gt;=0.75, INT(aurora_data!BZ2201)+1, INT(aurora_data!BZ2201))</f>
        <v>0</v>
      </c>
      <c r="EX201" s="302">
        <f>IF(aurora_data!FV2201-INT(aurora_data!FV2201)&gt;=0.75, INT(aurora_data!FV2201)+1, INT(aurora_data!FV2201))</f>
        <v>0</v>
      </c>
      <c r="EY201" s="10">
        <f>IF(aurora_data!CA2201-INT(aurora_data!CA2201)&gt;=0.75, INT(aurora_data!CA2201)+1, INT(aurora_data!CA2201))</f>
        <v>0</v>
      </c>
      <c r="EZ201" s="302">
        <f>IF(aurora_data!FW2201-INT(aurora_data!FW2201)&gt;=0.75, INT(aurora_data!FW2201)+1, INT(aurora_data!FW2201))</f>
        <v>0</v>
      </c>
      <c r="FA201" s="10">
        <f>IF(aurora_data!CB2201-INT(aurora_data!CB2201)&gt;=0.75, INT(aurora_data!CB2201)+1, INT(aurora_data!CB2201))</f>
        <v>0</v>
      </c>
      <c r="FB201" s="10">
        <f>IF(aurora_data!FX2201-INT(aurora_data!FX2201)&gt;=0.75, INT(aurora_data!FX2201)+1, INT(aurora_data!FX2201))</f>
        <v>0</v>
      </c>
      <c r="FC201" s="10">
        <f>IF(aurora_data!CC2201-INT(aurora_data!CC2201)&gt;=0.75, INT(aurora_data!CC2201)+1, INT(aurora_data!CC2201))</f>
        <v>0</v>
      </c>
      <c r="FD201" s="302">
        <f>IF(aurora_data!FY2201-INT(aurora_data!FY2201)&gt;=0.75, INT(aurora_data!FY2201)+1, INT(aurora_data!FY2201))</f>
        <v>0</v>
      </c>
      <c r="FE201" s="10">
        <f>IF(aurora_data!CD2201-INT(aurora_data!CD2201)&gt;=0.75, INT(aurora_data!CD2201)+1, INT(aurora_data!CD2201))</f>
        <v>0</v>
      </c>
      <c r="FF201" s="10">
        <f>IF(aurora_data!FZ2201-INT(aurora_data!FZ2201)&gt;=0.75, INT(aurora_data!FZ2201)+1, INT(aurora_data!FZ2201))</f>
        <v>0</v>
      </c>
      <c r="FG201" s="10">
        <f>IF(aurora_data!CE2201-INT(aurora_data!CE2201)&gt;=0.75, INT(aurora_data!CE2201)+1, INT(aurora_data!CE2201))</f>
        <v>0</v>
      </c>
      <c r="FH201" s="10">
        <f>IF(aurora_data!GA2201-INT(aurora_data!GA2201)&gt;=0.75, INT(aurora_data!GA2201)+1, INT(aurora_data!GA2201))</f>
        <v>0</v>
      </c>
      <c r="FI201" s="218">
        <f>IF(aurora_data!CF2201-INT(aurora_data!CF2201)&gt;=0.75,INT(aurora_data!CF2201)+1,INT(aurora_data!CF2201))</f>
        <v>0</v>
      </c>
      <c r="FJ201" s="302">
        <f>IF(aurora_data!GB2201-INT(aurora_data!GB2201)&gt;=0.75,INT(aurora_data!GB2201)+1,INT(aurora_data!GB2201))</f>
        <v>0</v>
      </c>
      <c r="FK201" s="10">
        <f>IF(aurora_data!CG2201-INT(aurora_data!CG2201)&gt;=0.75,INT(aurora_data!CG2201)+1,INT(aurora_data!CG2201))</f>
        <v>0</v>
      </c>
      <c r="FL201" s="302">
        <f>IF(aurora_data!GC2201-INT(aurora_data!GC2201)&gt;=0.75, INT(aurora_data!GC2201)+1, INT(aurora_data!GC2201))</f>
        <v>0</v>
      </c>
      <c r="FM201" s="10">
        <f>IF(aurora_data!CH2201-INT(aurora_data!CH2201)&gt;=0.75, INT(aurora_data!CH2201)+1, INT(aurora_data!CH2201))</f>
        <v>0</v>
      </c>
      <c r="FN201" s="302">
        <f>IF(aurora_data!GD2201-INT(aurora_data!GD2201)&gt;=0.75, INT(aurora_data!GD2201)+1, INT(aurora_data!GD2201))</f>
        <v>0</v>
      </c>
      <c r="FO201" s="10">
        <f>IF(aurora_data!CI2201-INT(aurora_data!CI2201)&gt;=0.75, INT(aurora_data!CI2201)+1, INT(aurora_data!CI2201))</f>
        <v>0</v>
      </c>
      <c r="FP201" s="315">
        <f>IF(aurora_data!GE2201-INT(aurora_data!GE2201)&gt;=0.75, INT(aurora_data!GE2201)+1, INT(aurora_data!GE2201))</f>
        <v>0</v>
      </c>
      <c r="FQ201" s="10">
        <f>IF(aurora_data!CJ2201-INT(aurora_data!CJ2201)&gt;=0.75, INT(aurora_data!CJ2201)+1, INT(aurora_data!CJ2201))</f>
        <v>0</v>
      </c>
      <c r="FR201" s="302">
        <f>IF(aurora_data!GF2201-INT(aurora_data!GF2201)&gt;=0.75, INT(aurora_data!GF2201)+1, INT(aurora_data!GF2201))</f>
        <v>0</v>
      </c>
      <c r="FS201" s="10">
        <f>IF(aurora_data!CK2201-INT(aurora_data!CK2201)&gt;=0.75, INT(aurora_data!CK2201)+1, INT(aurora_data!CK2201))</f>
        <v>0</v>
      </c>
      <c r="FT201" s="302">
        <f>IF(aurora_data!GG2201-INT(aurora_data!GG2201)&gt;=0.75, INT(aurora_data!GG2201)+1, INT(aurora_data!GG2201))</f>
        <v>0</v>
      </c>
      <c r="FU201" s="10">
        <f>IF(aurora_data!CL2201-INT(aurora_data!CL2201)&gt;=0.75, INT(aurora_data!CL2201)+1, INT(aurora_data!CL2201))</f>
        <v>0</v>
      </c>
      <c r="FV201" s="302">
        <f>IF(aurora_data!GH2201-INT(aurora_data!GH2201)&gt;=0.75, INT(aurora_data!GH2201)+1, INT(aurora_data!GH2201))</f>
        <v>0</v>
      </c>
      <c r="FW201" s="10">
        <f>IF(aurora_data!CM2201-INT(aurora_data!CM2201)&gt;=0.75, INT(aurora_data!CM2201)+1, INT(aurora_data!CM2201))</f>
        <v>0</v>
      </c>
      <c r="FX201" s="315">
        <f>IF(aurora_data!GI2201-INT(aurora_data!GI2201)&gt;=0.75, INT(aurora_data!GI2201)+1, INT(aurora_data!GI2201))</f>
        <v>0</v>
      </c>
      <c r="FY201" s="10">
        <f>IF(aurora_data!CN2201-INT(aurora_data!CN2201)&gt;=0.75, INT(aurora_data!CN2201)+1, INT(aurora_data!CN2201))</f>
        <v>0</v>
      </c>
      <c r="FZ201" s="302">
        <f>IF(aurora_data!GJ2201-INT(aurora_data!GJ2201)&gt;=0.75, INT(aurora_data!GJ2201)+1, INT(aurora_data!GJ2201))</f>
        <v>0</v>
      </c>
      <c r="GA201" s="10">
        <f>IF(aurora_data!CO2201-INT(aurora_data!CO2201)&gt;=0.75, INT(aurora_data!CO2201)+1, INT(aurora_data!CO2201))</f>
        <v>0</v>
      </c>
      <c r="GB201" s="10">
        <f>IF(aurora_data!GK2201-INT(aurora_data!GK2201)&gt;=0.75, INT(aurora_data!GK2201)+1, INT(aurora_data!GK2201))</f>
        <v>0</v>
      </c>
      <c r="GC201" s="349">
        <f>IF(aurora_data!CP2201-INT(aurora_data!CP2201)&gt;=0.75, INT(aurora_data!CP2201)+1, INT(aurora_data!CP2201))</f>
        <v>0</v>
      </c>
      <c r="GD201" s="302">
        <f>IF(aurora_data!GL2201-INT(aurora_data!GL2201)&gt;=0.75, INT(aurora_data!GL2201)+1, INT(aurora_data!GL2201))</f>
        <v>0</v>
      </c>
      <c r="GE201" s="10">
        <f>IF(aurora_data!CQ2201-INT(aurora_data!CQ2201)&gt;=0.75, INT(aurora_data!CQ2201)+1, INT(aurora_data!CQ2201))</f>
        <v>0</v>
      </c>
      <c r="GF201" s="315">
        <f>IF(aurora_data!GM2201-INT(aurora_data!GM2201)&gt;=0.75, INT(aurora_data!GM2201)+1, INT(aurora_data!GM2201))</f>
        <v>0</v>
      </c>
      <c r="GG201" s="10">
        <f>IF(aurora_data!CR2201-INT(aurora_data!CR2201)&gt;=0.75, INT(aurora_data!CR2201)+1, INT(aurora_data!CR2201))</f>
        <v>0</v>
      </c>
      <c r="GH201" s="302">
        <f>IF(aurora_data!GN2201-INT(aurora_data!GN2201)&gt;=0.75, INT(aurora_data!GN2201)+1, INT(aurora_data!GN2201))</f>
        <v>0</v>
      </c>
      <c r="GI201" s="10">
        <f>IF(aurora_data!CS2201-INT(aurora_data!CS2201)&gt;=0.75, INT(aurora_data!CS2201)+1, INT(aurora_data!CS2201))</f>
        <v>0</v>
      </c>
      <c r="GJ201" s="302">
        <f>IF(aurora_data!GO2201-INT(aurora_data!GO2201)&gt;=0.75, INT(aurora_data!GO2201)+1, INT(aurora_data!GO2201))</f>
        <v>0</v>
      </c>
      <c r="GK201" s="10">
        <f>IF(aurora_data!CT2201-INT(aurora_data!CT2201)&gt;=0.75, INT(aurora_data!CT2201)+1, INT(aurora_data!CT2201))</f>
        <v>0</v>
      </c>
      <c r="GL201" s="302">
        <f>IF(aurora_data!GP2201-INT(aurora_data!GP2201)&gt;=0.75, INT(aurora_data!GP2201)+1, INT(aurora_data!GP2201))</f>
        <v>0</v>
      </c>
      <c r="GM201" s="10">
        <f>IF(aurora_data!CU2201-INT(aurora_data!CU2201)&gt;=0.75, INT(aurora_data!CU2201)+1, INT(aurora_data!CU2201))</f>
        <v>0</v>
      </c>
      <c r="GN201" s="302">
        <f>IF(aurora_data!GQ2201-INT(aurora_data!GQ2201)&gt;=0.75, INT(aurora_data!GQ2201)+1, INT(aurora_data!GQ2201))</f>
        <v>0</v>
      </c>
      <c r="GO201" s="10">
        <f>IF(aurora_data!CV2201-INT(aurora_data!CV2201)&gt;=0.75, INT(aurora_data!CV2201)+1, INT(aurora_data!CV2201))</f>
        <v>0</v>
      </c>
      <c r="GP201" s="10">
        <f>IF(aurora_data!GR2201-INT(aurora_data!GR2201)&gt;=0.75, INT(aurora_data!GR2201)+1, INT(aurora_data!GR2201))</f>
        <v>0</v>
      </c>
      <c r="GQ201" s="10">
        <f>IF(aurora_data!CW2201-INT(aurora_data!CW2201)&gt;=0.75, INT(aurora_data!CW2201)+1, INT(aurora_data!CW2201))</f>
        <v>0</v>
      </c>
      <c r="GR201" s="302">
        <f>IF(aurora_data!GS2201-INT(aurora_data!GS2201)&gt;=0.75, INT(aurora_data!GS2201)+1, INT(aurora_data!GS2201))</f>
        <v>0</v>
      </c>
      <c r="GS201" s="10">
        <f>IF(aurora_data!CX2201-INT(aurora_data!CX2201)&gt;=0.75, INT(aurora_data!CX2201)+1, INT(aurora_data!CX2201))</f>
        <v>0</v>
      </c>
      <c r="GT201" s="10">
        <f>IF(aurora_data!GT2201-INT(aurora_data!GT2201)&gt;=0.75, INT(aurora_data!GT2201)+1, INT(aurora_data!GT2201))</f>
        <v>0</v>
      </c>
      <c r="GU201" s="10">
        <f>IF(aurora_data!CY2201-INT(aurora_data!CY2201)&gt;=0.75, INT(aurora_data!CY2201)+1, INT(aurora_data!CY2201))</f>
        <v>0</v>
      </c>
      <c r="GV201" s="10">
        <f>IF(aurora_data!GU2201-INT(aurora_data!GU2201)&gt;=0.75, INT(aurora_data!GU2201)+1, INT(aurora_data!GU2201))</f>
        <v>0</v>
      </c>
      <c r="GW201" s="222" t="s">
        <v>622</v>
      </c>
      <c r="GX201" s="218">
        <f>aurora_data!GV2201</f>
        <v>0</v>
      </c>
      <c r="GY201" s="219">
        <f t="shared" si="294"/>
        <v>0</v>
      </c>
    </row>
    <row r="202" spans="2:207" s="2" customFormat="1" ht="16.5" thickBot="1">
      <c r="B202" s="512"/>
      <c r="C202" s="520"/>
      <c r="D202" s="223" t="s">
        <v>132</v>
      </c>
      <c r="E202" s="224">
        <f>IF(aurora_data!D2202-INT(aurora_data!D2202)&gt;=0.75, INT(aurora_data!D2202)+1, INT(aurora_data!D2202))</f>
        <v>0</v>
      </c>
      <c r="F202" s="310">
        <f>IF(aurora_data!CZ2202-INT(aurora_data!CZ2202)&gt;=0.75, INT(aurora_data!CZ2202)+1, INT(aurora_data!CZ2202))</f>
        <v>0</v>
      </c>
      <c r="G202" s="357">
        <f>IF(aurora_data!E2202-INT(aurora_data!E2202)&gt;=0.75, INT(aurora_data!E2202)+1, INT(aurora_data!E2202))</f>
        <v>0</v>
      </c>
      <c r="H202" s="310">
        <f>IF(aurora_data!DA2202-INT(aurora_data!DA2202)&gt;=0.75, INT(aurora_data!DA2202)+1, INT(aurora_data!DA2202))</f>
        <v>0</v>
      </c>
      <c r="I202" s="357">
        <f>IF(aurora_data!F2202-INT(aurora_data!F2202)&gt;=0.75, INT(aurora_data!F2202)+1, INT(aurora_data!F2202))</f>
        <v>1</v>
      </c>
      <c r="J202" s="310">
        <f>IF(aurora_data!DB2202-INT(aurora_data!DB2202)&gt;=0.75, INT(aurora_data!DB2202)+1, INT(aurora_data!DB2202))</f>
        <v>0</v>
      </c>
      <c r="K202" s="357">
        <f>IF(aurora_data!G2202-INT(aurora_data!G2202)&gt;=0.75, INT(aurora_data!G2202)+1, INT(aurora_data!G2202))</f>
        <v>0</v>
      </c>
      <c r="L202" s="323">
        <f>IF(aurora_data!DC2202-INT(aurora_data!DC2202)&gt;=0.75, INT(aurora_data!DC2202)+1, INT(aurora_data!DC2202))</f>
        <v>0</v>
      </c>
      <c r="M202" s="341">
        <f>IF(aurora_data!H2202-INT(aurora_data!H2202)&gt;=0.75, INT(aurora_data!H2202)+1, INT(aurora_data!H2202))</f>
        <v>0</v>
      </c>
      <c r="N202" s="310">
        <f>IF(aurora_data!DD2202-INT(aurora_data!DD2202)&gt;=0.75, INT(aurora_data!DD2202)+1, INT(aurora_data!DD2202))</f>
        <v>0</v>
      </c>
      <c r="O202" s="225">
        <f>IF(aurora_data!I2202-INT(aurora_data!I2202)&gt;=0.75, INT(aurora_data!I2202)+1, INT(aurora_data!I2202))</f>
        <v>0</v>
      </c>
      <c r="P202" s="310">
        <f>IF(aurora_data!DE2202-INT(aurora_data!DE2202)&gt;=0.75, INT(aurora_data!DE2202)+1, INT(aurora_data!DE2202))</f>
        <v>1</v>
      </c>
      <c r="Q202" s="357">
        <f>IF(aurora_data!J2202-INT(aurora_data!J2202)&gt;=0.75, INT(aurora_data!J2202)+1, INT(aurora_data!J2202))</f>
        <v>0</v>
      </c>
      <c r="R202" s="310">
        <f>IF(aurora_data!DF2202-INT(aurora_data!DF2202)&gt;=0.75, INT(aurora_data!DF2202)+1, INT(aurora_data!DF2202))</f>
        <v>0</v>
      </c>
      <c r="S202" s="225">
        <f>IF(aurora_data!K2202-INT(aurora_data!K2202)&gt;=0.75, INT(aurora_data!K2202)+1, INT(aurora_data!K2202))</f>
        <v>0</v>
      </c>
      <c r="T202" s="323">
        <f>IF(aurora_data!DG2202-INT(aurora_data!DG2202)&gt;=0.75, INT(aurora_data!DG2202)+1, INT(aurora_data!DG2202))</f>
        <v>1</v>
      </c>
      <c r="U202" s="341">
        <f>IF(aurora_data!L2202-INT(aurora_data!L2202)&gt;=0.75, INT(aurora_data!L2202)+1, INT(aurora_data!L2202))</f>
        <v>0</v>
      </c>
      <c r="V202" s="310">
        <f>IF(aurora_data!DH2202-INT(aurora_data!DH2202)&gt;=0.75, INT(aurora_data!DH2202)+1, INT(aurora_data!DH2202))</f>
        <v>0</v>
      </c>
      <c r="W202" s="225">
        <f>IF(aurora_data!M2202-INT(aurora_data!M2202)&gt;=0.75, INT(aurora_data!M2202)+1, INT(aurora_data!M2202))</f>
        <v>0</v>
      </c>
      <c r="X202" s="225">
        <f>IF(aurora_data!DI2202-INT(aurora_data!DI2202)&gt;=0.75, INT(aurora_data!DI2202)+1, INT(aurora_data!DI2202))</f>
        <v>0</v>
      </c>
      <c r="Y202" s="357">
        <f>IF(aurora_data!N2202-INT(aurora_data!N2202)&gt;=0.75, INT(aurora_data!N2202)+1, INT(aurora_data!N2202))</f>
        <v>1</v>
      </c>
      <c r="Z202" s="310">
        <f>IF(aurora_data!DJ2202-INT(aurora_data!DJ2202)&gt;=0.75, INT(aurora_data!DJ2202)+1, INT(aurora_data!DJ2202))</f>
        <v>0</v>
      </c>
      <c r="AA202" s="225">
        <f>IF(aurora_data!O2202-INT(aurora_data!O2202)&gt;=0.75, INT(aurora_data!O2202)+1, INT(aurora_data!O2202))</f>
        <v>0</v>
      </c>
      <c r="AB202" s="323">
        <f>IF(aurora_data!DK2202-INT(aurora_data!DK2202)&gt;=0.75, INT(aurora_data!DK2202)+1, INT(aurora_data!DK2202))</f>
        <v>0</v>
      </c>
      <c r="AC202" s="225">
        <f>IF(aurora_data!P2202-INT(aurora_data!P2202)&gt;=0.75, INT(aurora_data!P2202)+1, INT(aurora_data!P2202))</f>
        <v>0</v>
      </c>
      <c r="AD202" s="225">
        <f>IF(aurora_data!DL2202-INT(aurora_data!DL2202)&gt;=0.75, INT(aurora_data!DL2202)+1, INT(aurora_data!DL2202))</f>
        <v>1</v>
      </c>
      <c r="AE202" s="225">
        <f>IF(aurora_data!Q2202-INT(aurora_data!Q2202)&gt;=0.75, INT(aurora_data!Q2202)+1, INT(aurora_data!Q2202))</f>
        <v>0</v>
      </c>
      <c r="AF202" s="310">
        <f>IF(aurora_data!DM2202-INT(aurora_data!DM2202)&gt;=0.75, INT(aurora_data!DM2202)+1, INT(aurora_data!DM2202))</f>
        <v>0</v>
      </c>
      <c r="AG202" s="225">
        <f>IF(aurora_data!R2202-INT(aurora_data!R2202)&gt;=0.75, INT(aurora_data!R2202)+1, INT(aurora_data!R2202))</f>
        <v>0</v>
      </c>
      <c r="AH202" s="225">
        <f>IF(aurora_data!DN2202-INT(aurora_data!DN2202)&gt;=0.75, INT(aurora_data!DN2202)+1, INT(aurora_data!DN2202))</f>
        <v>1</v>
      </c>
      <c r="AI202" s="225">
        <f>IF(aurora_data!S2202-INT(aurora_data!S2202)&gt;=0.75, INT(aurora_data!S2202)+1, INT(aurora_data!S2202))</f>
        <v>0</v>
      </c>
      <c r="AJ202" s="226">
        <f>IF(aurora_data!DO2202-INT(aurora_data!DO2202)&gt;=0.75, INT(aurora_data!DO2202)+1, INT(aurora_data!DO2202))</f>
        <v>1</v>
      </c>
      <c r="AK202" s="225">
        <f>IF(aurora_data!T2202-INT(aurora_data!T2202)&gt;=0.75, INT(aurora_data!T2202)+1, INT(aurora_data!T2202))</f>
        <v>0</v>
      </c>
      <c r="AL202" s="225">
        <f>IF(aurora_data!DP2202-INT(aurora_data!DP2202)&gt;=0.75, INT(aurora_data!DP2202)+1, INT(aurora_data!DP2202))</f>
        <v>0</v>
      </c>
      <c r="AM202" s="225">
        <f>IF(aurora_data!U2202-INT(aurora_data!U2202)&gt;=0.75, INT(aurora_data!U2202)+1, INT(aurora_data!U2202))</f>
        <v>0</v>
      </c>
      <c r="AN202" s="310">
        <f>IF(aurora_data!DQ2202-INT(aurora_data!DQ2202)&gt;=0.75, INT(aurora_data!DQ2202)+1, INT(aurora_data!DQ2202))</f>
        <v>0</v>
      </c>
      <c r="AO202" s="225">
        <f>IF(aurora_data!V2202-INT(aurora_data!V2202)&gt;=0.75, INT(aurora_data!V2202)+1, INT(aurora_data!V2202))</f>
        <v>0</v>
      </c>
      <c r="AP202" s="225">
        <f>IF(aurora_data!DR2202-INT(aurora_data!DR2202)&gt;=0.75, INT(aurora_data!DR2202)+1, INT(aurora_data!DR2202))</f>
        <v>0</v>
      </c>
      <c r="AQ202" s="225">
        <f>IF(aurora_data!W2202-INT(aurora_data!W2202)&gt;=0.75, INT(aurora_data!W2202)+1, INT(aurora_data!W2202))</f>
        <v>0</v>
      </c>
      <c r="AR202" s="226">
        <f>IF(aurora_data!DS2202-INT(aurora_data!DS2202)&gt;=0.75, INT(aurora_data!DS2202)+1, INT(aurora_data!DS2202))</f>
        <v>0</v>
      </c>
      <c r="AS202" s="225">
        <f>IF(aurora_data!X2202-INT(aurora_data!X2202)&gt;=0.75, INT(aurora_data!X2202)+1, INT(aurora_data!X2202))</f>
        <v>0</v>
      </c>
      <c r="AT202" s="310">
        <f>IF(aurora_data!DT2202-INT(aurora_data!DT2202)&gt;=0.75, INT(aurora_data!DT2202)+1, INT(aurora_data!DT2202))</f>
        <v>0</v>
      </c>
      <c r="AU202" s="225">
        <f>IF(aurora_data!Y2202-INT(aurora_data!Y2202)&gt;=0.75, INT(aurora_data!Y2202)+1, INT(aurora_data!Y2202))</f>
        <v>0</v>
      </c>
      <c r="AV202" s="310">
        <f>IF(aurora_data!DU2202-INT(aurora_data!DU2202)&gt;=0.75, INT(aurora_data!DU2202)+1, INT(aurora_data!DU2202))</f>
        <v>1</v>
      </c>
      <c r="AW202" s="225">
        <f>IF(aurora_data!Z2202-INT(aurora_data!Z2202)&gt;=0.75, INT(aurora_data!Z2202)+1, INT(aurora_data!Z2202))</f>
        <v>0</v>
      </c>
      <c r="AX202" s="310">
        <f>IF(aurora_data!DV2202-INT(aurora_data!DV2202)&gt;=0.75, INT(aurora_data!DV2202)+1, INT(aurora_data!DV2202))</f>
        <v>0</v>
      </c>
      <c r="AY202" s="225">
        <f>IF(aurora_data!AA2202-INT(aurora_data!AA2202)&gt;=0.75, INT(aurora_data!AA2202)+1, INT(aurora_data!AA2202))</f>
        <v>1</v>
      </c>
      <c r="AZ202" s="323">
        <f>IF(aurora_data!DW2202-INT(aurora_data!DW2202)&gt;=0.75, INT(aurora_data!DW2202)+1, INT(aurora_data!DW2202))</f>
        <v>0</v>
      </c>
      <c r="BA202" s="341">
        <f>IF(aurora_data!AB2202-INT(aurora_data!AB2202)&gt;=0.75, INT(aurora_data!AB2202)+1, INT(aurora_data!AB2202))</f>
        <v>0</v>
      </c>
      <c r="BB202" s="310">
        <f>IF(aurora_data!DX2202-INT(aurora_data!DX2202)&gt;=0.75, INT(aurora_data!DX2202)+1, INT(aurora_data!DX2202))</f>
        <v>0</v>
      </c>
      <c r="BC202" s="225">
        <f>IF(aurora_data!AC2202-INT(aurora_data!AC2202)&gt;=0.75, INT(aurora_data!AC2202)+1, INT(aurora_data!AC2202))</f>
        <v>0</v>
      </c>
      <c r="BD202" s="310">
        <f>IF(aurora_data!DY2202-INT(aurora_data!DY2202)&gt;=0.75, INT(aurora_data!DY2202)+1, INT(aurora_data!DY2202))</f>
        <v>1</v>
      </c>
      <c r="BE202" s="225">
        <f>IF(aurora_data!AD2202-INT(aurora_data!AD2202)&gt;=0.75, INT(aurora_data!AD2202)+1, INT(aurora_data!AD2202))</f>
        <v>2</v>
      </c>
      <c r="BF202" s="310">
        <f>IF(aurora_data!DZ2202-INT(aurora_data!DZ2202)&gt;=0.75, INT(aurora_data!DZ2202)+1, INT(aurora_data!DZ2202))</f>
        <v>2</v>
      </c>
      <c r="BG202" s="225">
        <f>IF(aurora_data!AE2202-INT(aurora_data!AE2202)&gt;=0.75, INT(aurora_data!AE2202)+1, INT(aurora_data!AE2202))</f>
        <v>0</v>
      </c>
      <c r="BH202" s="323">
        <f>IF(aurora_data!EA2202-INT(aurora_data!EA2202)&gt;=0.75, INT(aurora_data!EA2202)+1, INT(aurora_data!EA2202))</f>
        <v>0</v>
      </c>
      <c r="BI202" s="225">
        <f>IF(aurora_data!AF2202-INT(aurora_data!AF2202)&gt;=0.75, INT(aurora_data!AF2202)+1, INT(aurora_data!AF2202))</f>
        <v>2</v>
      </c>
      <c r="BJ202" s="310">
        <f>IF(aurora_data!EB2202-INT(aurora_data!EB2202)&gt;=0.75, INT(aurora_data!EB2202)+1, INT(aurora_data!EB2202))</f>
        <v>0</v>
      </c>
      <c r="BK202" s="225">
        <f>IF(aurora_data!AG2202-INT(aurora_data!AG2202)&gt;=0.75, INT(aurora_data!AG2202)+1, INT(aurora_data!AG2202))</f>
        <v>1</v>
      </c>
      <c r="BL202" s="310">
        <f>IF(aurora_data!EC2202-INT(aurora_data!EC2202)&gt;=0.75, INT(aurora_data!EC2202)+1, INT(aurora_data!EC2202))</f>
        <v>0</v>
      </c>
      <c r="BM202" s="225">
        <f>IF(aurora_data!AH2202-INT(aurora_data!AH2202)&gt;=0.75, INT(aurora_data!AH2202)+1, INT(aurora_data!AH2202))</f>
        <v>3</v>
      </c>
      <c r="BN202" s="310">
        <f>IF(aurora_data!ED2202-INT(aurora_data!ED2202)&gt;=0.75, INT(aurora_data!ED2202)+1, INT(aurora_data!ED2202))</f>
        <v>1</v>
      </c>
      <c r="BO202" s="225">
        <f>IF(aurora_data!AI2202-INT(aurora_data!AI2202)&gt;=0.75, INT(aurora_data!AI2202)+1, INT(aurora_data!AI2202))</f>
        <v>0</v>
      </c>
      <c r="BP202" s="323">
        <f>IF(aurora_data!EE2202-INT(aurora_data!EE2202)&gt;=0.75, INT(aurora_data!EE2202)+1, INT(aurora_data!EE2202))</f>
        <v>0</v>
      </c>
      <c r="BQ202" s="225">
        <f>IF(aurora_data!AJ2202-INT(aurora_data!AJ2202)&gt;=0.75, INT(aurora_data!AJ2202)+1, INT(aurora_data!AJ2202))</f>
        <v>0</v>
      </c>
      <c r="BR202" s="310">
        <f>IF(aurora_data!EF2202-INT(aurora_data!EF2202)&gt;=0.75, INT(aurora_data!EF2202)+1, INT(aurora_data!EF2202))</f>
        <v>1</v>
      </c>
      <c r="BS202" s="225">
        <f>IF(aurora_data!AK2202-INT(aurora_data!AK2202)&gt;=0.75, INT(aurora_data!AK2202)+1, INT(aurora_data!AK2202))</f>
        <v>0</v>
      </c>
      <c r="BT202" s="310">
        <f>IF(aurora_data!EG2202-INT(aurora_data!EG2202)&gt;=0.75, INT(aurora_data!EG2202)+1, INT(aurora_data!EG2202))</f>
        <v>0</v>
      </c>
      <c r="BU202" s="225">
        <f>IF(aurora_data!AL2202-INT(aurora_data!AL2202)&gt;=0.75, INT(aurora_data!AL2202)+1, INT(aurora_data!AL2202))</f>
        <v>1</v>
      </c>
      <c r="BV202" s="310">
        <f>IF(aurora_data!EH2202-INT(aurora_data!EH2202)&gt;=0.75, INT(aurora_data!EH2202)+1, INT(aurora_data!EH2202))</f>
        <v>1</v>
      </c>
      <c r="BW202" s="225">
        <f>IF(aurora_data!AM2202-INT(aurora_data!AM2202)&gt;=0.75, INT(aurora_data!AM2202)+1, INT(aurora_data!AM2202))</f>
        <v>0</v>
      </c>
      <c r="BX202" s="226">
        <f>IF(aurora_data!EI2202-INT(aurora_data!EI2202)&gt;=0.75, INT(aurora_data!EI2202)+1, INT(aurora_data!EI2202))</f>
        <v>0</v>
      </c>
      <c r="BY202" s="225">
        <f>IF(aurora_data!AN2202-INT(aurora_data!AN2202)&gt;=0.75, INT(aurora_data!AN2202)+1, INT(aurora_data!AN2202))</f>
        <v>0</v>
      </c>
      <c r="BZ202" s="225">
        <f>IF(aurora_data!EJ2202-INT(aurora_data!EJ2202)&gt;=0.75, INT(aurora_data!EJ2202)+1, INT(aurora_data!EJ2202))</f>
        <v>0</v>
      </c>
      <c r="CA202" s="225">
        <f>IF(aurora_data!AO2202-INT(aurora_data!AO2202)&gt;=0.75, INT(aurora_data!AO2202)+1, INT(aurora_data!AO2202))</f>
        <v>0</v>
      </c>
      <c r="CB202" s="310">
        <f>IF(aurora_data!EK2202-INT(aurora_data!EK2202)&gt;=0.75, INT(aurora_data!EK2202)+1, INT(aurora_data!EK2202))</f>
        <v>0</v>
      </c>
      <c r="CC202" s="225">
        <f>IF(aurora_data!AP2202-INT(aurora_data!AP2202)&gt;=0.75, INT(aurora_data!AP2202)+1, INT(aurora_data!AP2202))</f>
        <v>0</v>
      </c>
      <c r="CD202" s="225">
        <f>IF(aurora_data!EL2202-INT(aurora_data!EL2202)&gt;=0.75, INT(aurora_data!EL2202)+1, INT(aurora_data!EL2202))</f>
        <v>0</v>
      </c>
      <c r="CE202" s="225">
        <f>IF(aurora_data!AQ2202-INT(aurora_data!AQ2202)&gt;=0.75, INT(aurora_data!AQ2202)+1, INT(aurora_data!AQ2202))</f>
        <v>0</v>
      </c>
      <c r="CF202" s="225">
        <f>IF(aurora_data!EM2202-INT(aurora_data!EM2202)&gt;=0.75, INT(aurora_data!EM2202)+1, INT(aurora_data!EM2202))</f>
        <v>0</v>
      </c>
      <c r="CG202" s="224">
        <f>IF(aurora_data!AR2202-INT(aurora_data!AR2202)&gt;=0.75, INT(aurora_data!AR2202)+1, INT(aurora_data!AR2202))</f>
        <v>0</v>
      </c>
      <c r="CH202" s="225">
        <f>IF(aurora_data!EN2202-INT(aurora_data!EN2202)&gt;=0.75, INT(aurora_data!EN2202)+1, INT(aurora_data!EN2202))</f>
        <v>1</v>
      </c>
      <c r="CI202" s="225">
        <f>IF(aurora_data!AS2202-INT(aurora_data!AS2202)&gt;=0.75, INT(aurora_data!AS2202)+1, INT(aurora_data!AS2202))</f>
        <v>0</v>
      </c>
      <c r="CJ202" s="310">
        <f>IF(aurora_data!EO2202-INT(aurora_data!EO2202)&gt;=0.75, INT(aurora_data!EO2202)+1, INT(aurora_data!EO2202))</f>
        <v>0</v>
      </c>
      <c r="CK202" s="225">
        <f>IF(aurora_data!AT2202-INT(aurora_data!AT2202)&gt;=0.75, INT(aurora_data!AT2202)+1, INT(aurora_data!AT2202))</f>
        <v>2</v>
      </c>
      <c r="CL202" s="225">
        <f>IF(aurora_data!EP2202-INT(aurora_data!EP2202)&gt;=0.75, INT(aurora_data!EP2202)+1, INT(aurora_data!EP2202))</f>
        <v>2</v>
      </c>
      <c r="CM202" s="225">
        <f>IF(aurora_data!AU2202-INT(aurora_data!AU2202)&gt;=0.75, INT(aurora_data!AU2202)+1, INT(aurora_data!AU2202))</f>
        <v>3</v>
      </c>
      <c r="CN202" s="323">
        <f>IF(aurora_data!EQ2202-INT(aurora_data!EQ2202)&gt;=0.75, INT(aurora_data!EQ2202)+1, INT(aurora_data!EQ2202))</f>
        <v>1</v>
      </c>
      <c r="CO202" s="225">
        <f>IF(aurora_data!AV2202-INT(aurora_data!AV2202)&gt;=0.75, INT(aurora_data!AV2202)+1, INT(aurora_data!AV2202))</f>
        <v>0</v>
      </c>
      <c r="CP202" s="225">
        <f>IF(aurora_data!ER2202-INT(aurora_data!ER2202)&gt;=0.75, INT(aurora_data!ER2202)+1, INT(aurora_data!ER2202))</f>
        <v>1</v>
      </c>
      <c r="CQ202" s="225">
        <f>IF(aurora_data!AW2202-INT(aurora_data!AW2202)&gt;=0.75, INT(aurora_data!AW2202)+1, INT(aurora_data!AW2202))</f>
        <v>1</v>
      </c>
      <c r="CR202" s="310">
        <f>IF(aurora_data!ES2202-INT(aurora_data!ES2202)&gt;=0.75, INT(aurora_data!ES2202)+1, INT(aurora_data!ES2202))</f>
        <v>0</v>
      </c>
      <c r="CS202" s="225">
        <f>IF(aurora_data!AX2202-INT(aurora_data!AX2202)&gt;=0.75, INT(aurora_data!AX2202)+1, INT(aurora_data!AX2202))</f>
        <v>2</v>
      </c>
      <c r="CT202" s="310">
        <f>IF(aurora_data!ET2202-INT(aurora_data!ET2202)&gt;=0.75, INT(aurora_data!ET2202)+1, INT(aurora_data!ET2202))</f>
        <v>1</v>
      </c>
      <c r="CU202" s="225">
        <f>IF(aurora_data!AY2202-INT(aurora_data!AY2202)&gt;=0.75, INT(aurora_data!AY2202)+1, INT(aurora_data!AY2202))</f>
        <v>1</v>
      </c>
      <c r="CV202" s="323">
        <f>IF(aurora_data!EU2202-INT(aurora_data!EU2202)&gt;=0.75, INT(aurora_data!EU2202)+1, INT(aurora_data!EU2202))</f>
        <v>2</v>
      </c>
      <c r="CW202" s="225">
        <f>IF(aurora_data!AZ2202-INT(aurora_data!AZ2202)&gt;=0.75, INT(aurora_data!AZ2202)+1, INT(aurora_data!AZ2202))</f>
        <v>1</v>
      </c>
      <c r="CX202" s="310">
        <f>IF(aurora_data!EV2202-INT(aurora_data!EV2202)&gt;=0.75, INT(aurora_data!EV2202)+1, INT(aurora_data!EV2202))</f>
        <v>0</v>
      </c>
      <c r="CY202" s="225">
        <f>IF(aurora_data!BA2202-INT(aurora_data!BA2202)&gt;=0.75, INT(aurora_data!BA2202)+1, INT(aurora_data!BA2202))</f>
        <v>0</v>
      </c>
      <c r="CZ202" s="310">
        <f>IF(aurora_data!EW2202-INT(aurora_data!EW2202)&gt;=0.75, INT(aurora_data!EW2202)+1, INT(aurora_data!EW2202))</f>
        <v>1</v>
      </c>
      <c r="DA202" s="225">
        <f>IF(aurora_data!BB2202-INT(aurora_data!BB2202)&gt;=0.75, INT(aurora_data!BB2202)+1, INT(aurora_data!BB2202))</f>
        <v>1</v>
      </c>
      <c r="DB202" s="310">
        <f>IF(aurora_data!EX2202-INT(aurora_data!EX2202)&gt;=0.75, INT(aurora_data!EX2202)+1, INT(aurora_data!EX2202))</f>
        <v>2</v>
      </c>
      <c r="DC202" s="225">
        <f>IF(aurora_data!BC2202-INT(aurora_data!BC2202)&gt;=0.75, INT(aurora_data!BC2202)+1, INT(aurora_data!BC2202))</f>
        <v>1</v>
      </c>
      <c r="DD202" s="323">
        <f>IF(aurora_data!EY2202-INT(aurora_data!EY2202)&gt;=0.75, INT(aurora_data!EY2202)+1, INT(aurora_data!EY2202))</f>
        <v>1</v>
      </c>
      <c r="DE202" s="225">
        <f>IF(aurora_data!BD2202-INT(aurora_data!BD2202)&gt;=0.75, INT(aurora_data!BD2202)+1, INT(aurora_data!BD2202))</f>
        <v>0</v>
      </c>
      <c r="DF202" s="310">
        <f>IF(aurora_data!EZ2202-INT(aurora_data!EZ2202)&gt;=0.75, INT(aurora_data!EZ2202)+1, INT(aurora_data!EZ2202))</f>
        <v>0</v>
      </c>
      <c r="DG202" s="225">
        <f>IF(aurora_data!BE2202-INT(aurora_data!BE2202)&gt;=0.75, INT(aurora_data!BE2202)+1, INT(aurora_data!BE2202))</f>
        <v>1</v>
      </c>
      <c r="DH202" s="310">
        <f>IF(aurora_data!FA2202-INT(aurora_data!FA2202)&gt;=0.75, INT(aurora_data!FA2202)+1, INT(aurora_data!FA2202))</f>
        <v>0</v>
      </c>
      <c r="DI202" s="225">
        <f>IF(aurora_data!BF2202-INT(aurora_data!BF2202)&gt;=0.75, INT(aurora_data!BF2202)+1, INT(aurora_data!BF2202))</f>
        <v>1</v>
      </c>
      <c r="DJ202" s="310">
        <f>IF(aurora_data!FB2202-INT(aurora_data!FB2202)&gt;=0.75, INT(aurora_data!FB2202)+1, INT(aurora_data!FB2202))</f>
        <v>1</v>
      </c>
      <c r="DK202" s="225">
        <f>IF(aurora_data!BG2202-INT(aurora_data!BG2202)&gt;=0.75, INT(aurora_data!BG2202)+1, INT(aurora_data!BG2202))</f>
        <v>1</v>
      </c>
      <c r="DL202" s="310">
        <f>IF(aurora_data!FC2202-INT(aurora_data!FC2202)&gt;=0.75, INT(aurora_data!FC2202)+1, INT(aurora_data!FC2202))</f>
        <v>1</v>
      </c>
      <c r="DM202" s="225">
        <f>IF(aurora_data!BH2202-INT(aurora_data!BH2202)&gt;=0.75, INT(aurora_data!BH2202)+1, INT(aurora_data!BH2202))</f>
        <v>0</v>
      </c>
      <c r="DN202" s="225">
        <f>IF(aurora_data!FD2202-INT(aurora_data!FD2202)&gt;=0.75, INT(aurora_data!FD2202)+1, INT(aurora_data!FD2202))</f>
        <v>0</v>
      </c>
      <c r="DO202" s="225">
        <f>IF(aurora_data!BI2202-INT(aurora_data!BI2202)&gt;=0.75, INT(aurora_data!BI2202)+1, INT(aurora_data!BI2202))</f>
        <v>0</v>
      </c>
      <c r="DP202" s="310">
        <f>IF(aurora_data!FE2202-INT(aurora_data!FE2202)&gt;=0.75, INT(aurora_data!FE2202)+1, INT(aurora_data!FE2202))</f>
        <v>0</v>
      </c>
      <c r="DQ202" s="225">
        <f>IF(aurora_data!BJ2202-INT(aurora_data!BJ2202)&gt;=0.75, INT(aurora_data!BJ2202)+1, INT(aurora_data!BJ2202))</f>
        <v>0</v>
      </c>
      <c r="DR202" s="225">
        <f>IF(aurora_data!FF2202-INT(aurora_data!FF2202)&gt;=0.75, INT(aurora_data!FF2202)+1, INT(aurora_data!FF2202))</f>
        <v>0</v>
      </c>
      <c r="DS202" s="225">
        <f>IF(aurora_data!BK2202-INT(aurora_data!BK2202)&gt;=0.75, INT(aurora_data!BK2202)+1, INT(aurora_data!BK2202))</f>
        <v>0</v>
      </c>
      <c r="DT202" s="225">
        <f>IF(aurora_data!FG2202-INT(aurora_data!FG2202)&gt;=0.75, INT(aurora_data!FG2202)+1, INT(aurora_data!FG2202))</f>
        <v>0</v>
      </c>
      <c r="DU202" s="224">
        <f>IF(aurora_data!BL2202-INT(aurora_data!BL2202)&gt;=0.75, INT(aurora_data!BL2202)+1, INT(aurora_data!BL2202))</f>
        <v>0</v>
      </c>
      <c r="DV202" s="225">
        <f>IF(aurora_data!FH2202-INT(aurora_data!FH2202)&gt;=0.75, INT(aurora_data!FH2202)+1, INT(aurora_data!FH2202))</f>
        <v>1</v>
      </c>
      <c r="DW202" s="225">
        <f>IF(aurora_data!BM2202-INT(aurora_data!BM2202)&gt;=0.75, INT(aurora_data!BM2202)+1, INT(aurora_data!BM2202))</f>
        <v>0</v>
      </c>
      <c r="DX202" s="310">
        <f>IF(aurora_data!FI2202-INT(aurora_data!FI2202)&gt;=0.75, INT(aurora_data!FI2202)+1, INT(aurora_data!FI2202))</f>
        <v>0</v>
      </c>
      <c r="DY202" s="225">
        <f>IF(aurora_data!BN2202-INT(aurora_data!BN2202)&gt;=0.75, INT(aurora_data!BN2202)+1, INT(aurora_data!BN2202))</f>
        <v>0</v>
      </c>
      <c r="DZ202" s="225">
        <f>IF(aurora_data!FJ2202-INT(aurora_data!FJ2202)&gt;=0.75, INT(aurora_data!FJ2202)+1, INT(aurora_data!FJ2202))</f>
        <v>0</v>
      </c>
      <c r="EA202" s="225">
        <f>IF(aurora_data!BO2202-INT(aurora_data!BO2202)&gt;=0.75, INT(aurora_data!BO2202)+1, INT(aurora_data!BO2202))</f>
        <v>0</v>
      </c>
      <c r="EB202" s="323">
        <f>IF(aurora_data!FK2202-INT(aurora_data!FK2202)&gt;=0.75, INT(aurora_data!FK2202)+1, INT(aurora_data!FK2202))</f>
        <v>0</v>
      </c>
      <c r="EC202" s="225">
        <f>IF(aurora_data!BP2202-INT(aurora_data!BP2202)&gt;=0.75, INT(aurora_data!BP2202)+1, INT(aurora_data!BP2202))</f>
        <v>0</v>
      </c>
      <c r="ED202" s="310">
        <f>IF(aurora_data!FL2202-INT(aurora_data!FL2202)&gt;=0.75, INT(aurora_data!FL2202)+1, INT(aurora_data!FL2202))</f>
        <v>0</v>
      </c>
      <c r="EE202" s="225">
        <f>IF(aurora_data!BQ2202-INT(aurora_data!BQ2202)&gt;=0.75, INT(aurora_data!BQ2202)+1, INT(aurora_data!BQ2202))</f>
        <v>0</v>
      </c>
      <c r="EF202" s="310">
        <f>IF(aurora_data!FM2202-INT(aurora_data!FM2202)&gt;=0.75, INT(aurora_data!FM2202)+1, INT(aurora_data!FM2202))</f>
        <v>0</v>
      </c>
      <c r="EG202" s="225">
        <f>IF(aurora_data!BR2202-INT(aurora_data!BR2202)&gt;=0.75, INT(aurora_data!BR2202)+1, INT(aurora_data!BR2202))</f>
        <v>0</v>
      </c>
      <c r="EH202" s="310">
        <f>IF(aurora_data!FN2202-INT(aurora_data!FN2202)&gt;=0.75, INT(aurora_data!FN2202)+1, INT(aurora_data!FN2202))</f>
        <v>1</v>
      </c>
      <c r="EI202" s="225">
        <f>IF(aurora_data!BS2202-INT(aurora_data!BS2202)&gt;=0.75, INT(aurora_data!BS2202)+1, INT(aurora_data!BS2202))</f>
        <v>0</v>
      </c>
      <c r="EJ202" s="323">
        <f>IF(aurora_data!FO2202-INT(aurora_data!FO2202)&gt;=0.75, INT(aurora_data!FO2202)+1, INT(aurora_data!FO2202))</f>
        <v>0</v>
      </c>
      <c r="EK202" s="225">
        <f>IF(aurora_data!BT2202-INT(aurora_data!BT2202)&gt;=0.75, INT(aurora_data!BT2202)+1, INT(aurora_data!BT2202))</f>
        <v>0</v>
      </c>
      <c r="EL202" s="310">
        <f>IF(aurora_data!FP2202-INT(aurora_data!FP2202)&gt;=0.75, INT(aurora_data!FP2202)+1, INT(aurora_data!FP2202))</f>
        <v>1</v>
      </c>
      <c r="EM202" s="225">
        <f>IF(aurora_data!BU2202-INT(aurora_data!BU2202)&gt;=0.75, INT(aurora_data!BU2202)+1, INT(aurora_data!BU2202))</f>
        <v>0</v>
      </c>
      <c r="EN202" s="225">
        <f>IF(aurora_data!FQ2202-INT(aurora_data!FQ2202)&gt;=0.75, INT(aurora_data!FQ2202)+1, INT(aurora_data!FQ2202))</f>
        <v>0</v>
      </c>
      <c r="EO202" s="357">
        <f>IF(aurora_data!BV2202-INT(aurora_data!BV2202)&gt;=0.75, INT(aurora_data!BV2202)+1, INT(aurora_data!BV2202))</f>
        <v>1</v>
      </c>
      <c r="EP202" s="310">
        <f>IF(aurora_data!FR2202-INT(aurora_data!FR2202)&gt;=0.75, INT(aurora_data!FR2202)+1, INT(aurora_data!FR2202))</f>
        <v>0</v>
      </c>
      <c r="EQ202" s="225">
        <f>IF(aurora_data!BW2202-INT(aurora_data!BW2202)&gt;=0.75, INT(aurora_data!BW2202)+1, INT(aurora_data!BW2202))</f>
        <v>1</v>
      </c>
      <c r="ER202" s="323">
        <f>IF(aurora_data!FS2202-INT(aurora_data!FS2202)&gt;=0.75, INT(aurora_data!FS2202)+1, INT(aurora_data!FS2202))</f>
        <v>0</v>
      </c>
      <c r="ES202" s="225">
        <f>IF(aurora_data!BX2202-INT(aurora_data!BX2202)&gt;=0.75, INT(aurora_data!BX2202)+1, INT(aurora_data!BX2202))</f>
        <v>1</v>
      </c>
      <c r="ET202" s="310">
        <f>IF(aurora_data!FT2202-INT(aurora_data!FT2202)&gt;=0.75, INT(aurora_data!FT2202)+1, INT(aurora_data!FT2202))</f>
        <v>0</v>
      </c>
      <c r="EU202" s="225">
        <f>IF(aurora_data!BY2202-INT(aurora_data!BY2202)&gt;=0.75, INT(aurora_data!BY2202)+1, INT(aurora_data!BY2202))</f>
        <v>1</v>
      </c>
      <c r="EV202" s="310">
        <f>IF(aurora_data!FU2202-INT(aurora_data!FU2202)&gt;=0.75, INT(aurora_data!FU2202)+1, INT(aurora_data!FU2202))</f>
        <v>0</v>
      </c>
      <c r="EW202" s="225">
        <f>IF(aurora_data!BZ2202-INT(aurora_data!BZ2202)&gt;=0.75, INT(aurora_data!BZ2202)+1, INT(aurora_data!BZ2202))</f>
        <v>0</v>
      </c>
      <c r="EX202" s="310">
        <f>IF(aurora_data!FV2202-INT(aurora_data!FV2202)&gt;=0.75, INT(aurora_data!FV2202)+1, INT(aurora_data!FV2202))</f>
        <v>1</v>
      </c>
      <c r="EY202" s="225">
        <f>IF(aurora_data!CA2202-INT(aurora_data!CA2202)&gt;=0.75, INT(aurora_data!CA2202)+1, INT(aurora_data!CA2202))</f>
        <v>1</v>
      </c>
      <c r="EZ202" s="310">
        <f>IF(aurora_data!FW2202-INT(aurora_data!FW2202)&gt;=0.75, INT(aurora_data!FW2202)+1, INT(aurora_data!FW2202))</f>
        <v>0</v>
      </c>
      <c r="FA202" s="225">
        <f>IF(aurora_data!CB2202-INT(aurora_data!CB2202)&gt;=0.75, INT(aurora_data!CB2202)+1, INT(aurora_data!CB2202))</f>
        <v>0</v>
      </c>
      <c r="FB202" s="225">
        <f>IF(aurora_data!FX2202-INT(aurora_data!FX2202)&gt;=0.75, INT(aurora_data!FX2202)+1, INT(aurora_data!FX2202))</f>
        <v>0</v>
      </c>
      <c r="FC202" s="225">
        <f>IF(aurora_data!CC2202-INT(aurora_data!CC2202)&gt;=0.75, INT(aurora_data!CC2202)+1, INT(aurora_data!CC2202))</f>
        <v>0</v>
      </c>
      <c r="FD202" s="310">
        <f>IF(aurora_data!FY2202-INT(aurora_data!FY2202)&gt;=0.75, INT(aurora_data!FY2202)+1, INT(aurora_data!FY2202))</f>
        <v>0</v>
      </c>
      <c r="FE202" s="225">
        <f>IF(aurora_data!CD2202-INT(aurora_data!CD2202)&gt;=0.75, INT(aurora_data!CD2202)+1, INT(aurora_data!CD2202))</f>
        <v>0</v>
      </c>
      <c r="FF202" s="225">
        <f>IF(aurora_data!FZ2202-INT(aurora_data!FZ2202)&gt;=0.75, INT(aurora_data!FZ2202)+1, INT(aurora_data!FZ2202))</f>
        <v>0</v>
      </c>
      <c r="FG202" s="225">
        <f>IF(aurora_data!CE2202-INT(aurora_data!CE2202)&gt;=0.75, INT(aurora_data!CE2202)+1, INT(aurora_data!CE2202))</f>
        <v>0</v>
      </c>
      <c r="FH202" s="225">
        <f>IF(aurora_data!GA2202-INT(aurora_data!GA2202)&gt;=0.75, INT(aurora_data!GA2202)+1, INT(aurora_data!GA2202))</f>
        <v>0</v>
      </c>
      <c r="FI202" s="224">
        <f>IF(aurora_data!CF2202-INT(aurora_data!CF2202)&gt;=0.75,INT(aurora_data!CF2202)+1,INT(aurora_data!CF2202))</f>
        <v>1</v>
      </c>
      <c r="FJ202" s="385">
        <f>IF(aurora_data!GB2202-INT(aurora_data!GB2202)&gt;=0.75,INT(aurora_data!GB2202)+1,INT(aurora_data!GB2202))</f>
        <v>0</v>
      </c>
      <c r="FK202" s="225">
        <f>IF(aurora_data!CG2202-INT(aurora_data!CG2202)&gt;=0.75,INT(aurora_data!CG2202)+1,INT(aurora_data!CG2202))</f>
        <v>0</v>
      </c>
      <c r="FL202" s="310">
        <f>IF(aurora_data!GC2202-INT(aurora_data!GC2202)&gt;=0.75, INT(aurora_data!GC2202)+1, INT(aurora_data!GC2202))</f>
        <v>0</v>
      </c>
      <c r="FM202" s="225">
        <f>IF(aurora_data!CH2202-INT(aurora_data!CH2202)&gt;=0.75, INT(aurora_data!CH2202)+1, INT(aurora_data!CH2202))</f>
        <v>2</v>
      </c>
      <c r="FN202" s="310">
        <f>IF(aurora_data!GD2202-INT(aurora_data!GD2202)&gt;=0.75, INT(aurora_data!GD2202)+1, INT(aurora_data!GD2202))</f>
        <v>0</v>
      </c>
      <c r="FO202" s="225">
        <f>IF(aurora_data!CI2202-INT(aurora_data!CI2202)&gt;=0.75, INT(aurora_data!CI2202)+1, INT(aurora_data!CI2202))</f>
        <v>0</v>
      </c>
      <c r="FP202" s="323">
        <f>IF(aurora_data!GE2202-INT(aurora_data!GE2202)&gt;=0.75, INT(aurora_data!GE2202)+1, INT(aurora_data!GE2202))</f>
        <v>0</v>
      </c>
      <c r="FQ202" s="225">
        <f>IF(aurora_data!CJ2202-INT(aurora_data!CJ2202)&gt;=0.75, INT(aurora_data!CJ2202)+1, INT(aurora_data!CJ2202))</f>
        <v>2</v>
      </c>
      <c r="FR202" s="310">
        <f>IF(aurora_data!GF2202-INT(aurora_data!GF2202)&gt;=0.75, INT(aurora_data!GF2202)+1, INT(aurora_data!GF2202))</f>
        <v>1</v>
      </c>
      <c r="FS202" s="225">
        <f>IF(aurora_data!CK2202-INT(aurora_data!CK2202)&gt;=0.75, INT(aurora_data!CK2202)+1, INT(aurora_data!CK2202))</f>
        <v>0</v>
      </c>
      <c r="FT202" s="310">
        <f>IF(aurora_data!GG2202-INT(aurora_data!GG2202)&gt;=0.75, INT(aurora_data!GG2202)+1, INT(aurora_data!GG2202))</f>
        <v>1</v>
      </c>
      <c r="FU202" s="225">
        <f>IF(aurora_data!CL2202-INT(aurora_data!CL2202)&gt;=0.75, INT(aurora_data!CL2202)+1, INT(aurora_data!CL2202))</f>
        <v>2</v>
      </c>
      <c r="FV202" s="310">
        <f>IF(aurora_data!GH2202-INT(aurora_data!GH2202)&gt;=0.75, INT(aurora_data!GH2202)+1, INT(aurora_data!GH2202))</f>
        <v>2</v>
      </c>
      <c r="FW202" s="225">
        <f>IF(aurora_data!CM2202-INT(aurora_data!CM2202)&gt;=0.75, INT(aurora_data!CM2202)+1, INT(aurora_data!CM2202))</f>
        <v>2</v>
      </c>
      <c r="FX202" s="323">
        <f>IF(aurora_data!GI2202-INT(aurora_data!GI2202)&gt;=0.75, INT(aurora_data!GI2202)+1, INT(aurora_data!GI2202))</f>
        <v>1</v>
      </c>
      <c r="FY202" s="225">
        <f>IF(aurora_data!CN2202-INT(aurora_data!CN2202)&gt;=0.75, INT(aurora_data!CN2202)+1, INT(aurora_data!CN2202))</f>
        <v>3</v>
      </c>
      <c r="FZ202" s="310">
        <f>IF(aurora_data!GJ2202-INT(aurora_data!GJ2202)&gt;=0.75, INT(aurora_data!GJ2202)+1, INT(aurora_data!GJ2202))</f>
        <v>4</v>
      </c>
      <c r="GA202" s="225">
        <f>IF(aurora_data!CO2202-INT(aurora_data!CO2202)&gt;=0.75, INT(aurora_data!CO2202)+1, INT(aurora_data!CO2202))</f>
        <v>2</v>
      </c>
      <c r="GB202" s="225">
        <f>IF(aurora_data!GK2202-INT(aurora_data!GK2202)&gt;=0.75, INT(aurora_data!GK2202)+1, INT(aurora_data!GK2202))</f>
        <v>2</v>
      </c>
      <c r="GC202" s="357">
        <f>IF(aurora_data!CP2202-INT(aurora_data!CP2202)&gt;=0.75, INT(aurora_data!CP2202)+1, INT(aurora_data!CP2202))</f>
        <v>3</v>
      </c>
      <c r="GD202" s="310">
        <f>IF(aurora_data!GL2202-INT(aurora_data!GL2202)&gt;=0.75, INT(aurora_data!GL2202)+1, INT(aurora_data!GL2202))</f>
        <v>3</v>
      </c>
      <c r="GE202" s="225">
        <f>IF(aurora_data!CQ2202-INT(aurora_data!CQ2202)&gt;=0.75, INT(aurora_data!CQ2202)+1, INT(aurora_data!CQ2202))</f>
        <v>2</v>
      </c>
      <c r="GF202" s="323">
        <f>IF(aurora_data!GM2202-INT(aurora_data!GM2202)&gt;=0.75, INT(aurora_data!GM2202)+1, INT(aurora_data!GM2202))</f>
        <v>1</v>
      </c>
      <c r="GG202" s="225">
        <f>IF(aurora_data!CR2202-INT(aurora_data!CR2202)&gt;=0.75, INT(aurora_data!CR2202)+1, INT(aurora_data!CR2202))</f>
        <v>3</v>
      </c>
      <c r="GH202" s="310">
        <f>IF(aurora_data!GN2202-INT(aurora_data!GN2202)&gt;=0.75, INT(aurora_data!GN2202)+1, INT(aurora_data!GN2202))</f>
        <v>3</v>
      </c>
      <c r="GI202" s="225">
        <f>IF(aurora_data!CS2202-INT(aurora_data!CS2202)&gt;=0.75, INT(aurora_data!CS2202)+1, INT(aurora_data!CS2202))</f>
        <v>2</v>
      </c>
      <c r="GJ202" s="310">
        <f>IF(aurora_data!GO2202-INT(aurora_data!GO2202)&gt;=0.75, INT(aurora_data!GO2202)+1, INT(aurora_data!GO2202))</f>
        <v>2</v>
      </c>
      <c r="GK202" s="225">
        <f>IF(aurora_data!CT2202-INT(aurora_data!CT2202)&gt;=0.75, INT(aurora_data!CT2202)+1, INT(aurora_data!CT2202))</f>
        <v>6</v>
      </c>
      <c r="GL202" s="310">
        <f>IF(aurora_data!GP2202-INT(aurora_data!GP2202)&gt;=0.75, INT(aurora_data!GP2202)+1, INT(aurora_data!GP2202))</f>
        <v>4</v>
      </c>
      <c r="GM202" s="225">
        <f>IF(aurora_data!CU2202-INT(aurora_data!CU2202)&gt;=0.75, INT(aurora_data!CU2202)+1, INT(aurora_data!CU2202))</f>
        <v>2</v>
      </c>
      <c r="GN202" s="310">
        <f>IF(aurora_data!GQ2202-INT(aurora_data!GQ2202)&gt;=0.75, INT(aurora_data!GQ2202)+1, INT(aurora_data!GQ2202))</f>
        <v>2</v>
      </c>
      <c r="GO202" s="225">
        <f>IF(aurora_data!CV2202-INT(aurora_data!CV2202)&gt;=0.75, INT(aurora_data!CV2202)+1, INT(aurora_data!CV2202))</f>
        <v>0</v>
      </c>
      <c r="GP202" s="225">
        <f>IF(aurora_data!GR2202-INT(aurora_data!GR2202)&gt;=0.75, INT(aurora_data!GR2202)+1, INT(aurora_data!GR2202))</f>
        <v>0</v>
      </c>
      <c r="GQ202" s="225">
        <f>IF(aurora_data!CW2202-INT(aurora_data!CW2202)&gt;=0.75, INT(aurora_data!CW2202)+1, INT(aurora_data!CW2202))</f>
        <v>0</v>
      </c>
      <c r="GR202" s="310">
        <f>IF(aurora_data!GS2202-INT(aurora_data!GS2202)&gt;=0.75, INT(aurora_data!GS2202)+1, INT(aurora_data!GS2202))</f>
        <v>0</v>
      </c>
      <c r="GS202" s="225">
        <f>IF(aurora_data!CX2202-INT(aurora_data!CX2202)&gt;=0.75, INT(aurora_data!CX2202)+1, INT(aurora_data!CX2202))</f>
        <v>0</v>
      </c>
      <c r="GT202" s="225">
        <f>IF(aurora_data!GT2202-INT(aurora_data!GT2202)&gt;=0.75, INT(aurora_data!GT2202)+1, INT(aurora_data!GT2202))</f>
        <v>0</v>
      </c>
      <c r="GU202" s="225">
        <f>IF(aurora_data!CY2202-INT(aurora_data!CY2202)&gt;=0.75, INT(aurora_data!CY2202)+1, INT(aurora_data!CY2202))</f>
        <v>0</v>
      </c>
      <c r="GV202" s="225">
        <f>IF(aurora_data!GU2202-INT(aurora_data!GU2202)&gt;=0.75, INT(aurora_data!GU2202)+1, INT(aurora_data!GU2202))</f>
        <v>0</v>
      </c>
      <c r="GW202" s="371" t="s">
        <v>622</v>
      </c>
      <c r="GX202" s="224">
        <f>aurora_data!GV2202</f>
        <v>120</v>
      </c>
      <c r="GY202" s="372">
        <f t="shared" si="294"/>
        <v>1.2</v>
      </c>
    </row>
    <row r="203" spans="2:207" s="2" customFormat="1">
      <c r="B203" s="512"/>
      <c r="C203" s="519"/>
      <c r="D203" s="274" t="s">
        <v>269</v>
      </c>
      <c r="E203" s="227">
        <f>IF(aurora_data!D2203-INT(aurora_data!D2203)&gt;=0.75, INT(aurora_data!D2203)+1, INT(aurora_data!D2203))</f>
        <v>0</v>
      </c>
      <c r="F203" s="311">
        <f>IF(aurora_data!CZ2203-INT(aurora_data!CZ2203)&gt;=0.75, INT(aurora_data!CZ2203)+1, INT(aurora_data!CZ2203))</f>
        <v>0</v>
      </c>
      <c r="G203" s="358">
        <f>IF(aurora_data!E2203-INT(aurora_data!E2203)&gt;=0.75, INT(aurora_data!E2203)+1, INT(aurora_data!E2203))</f>
        <v>0</v>
      </c>
      <c r="H203" s="311">
        <f>IF(aurora_data!DA2203-INT(aurora_data!DA2203)&gt;=0.75, INT(aurora_data!DA2203)+1, INT(aurora_data!DA2203))</f>
        <v>0</v>
      </c>
      <c r="I203" s="358">
        <f>IF(aurora_data!F2203-INT(aurora_data!F2203)&gt;=0.75, INT(aurora_data!F2203)+1, INT(aurora_data!F2203))</f>
        <v>0</v>
      </c>
      <c r="J203" s="311">
        <f>IF(aurora_data!DB2203-INT(aurora_data!DB2203)&gt;=0.75, INT(aurora_data!DB2203)+1, INT(aurora_data!DB2203))</f>
        <v>0</v>
      </c>
      <c r="K203" s="358">
        <f>IF(aurora_data!G2203-INT(aurora_data!G2203)&gt;=0.75, INT(aurora_data!G2203)+1, INT(aurora_data!G2203))</f>
        <v>0</v>
      </c>
      <c r="L203" s="324">
        <f>IF(aurora_data!DC2203-INT(aurora_data!DC2203)&gt;=0.75, INT(aurora_data!DC2203)+1, INT(aurora_data!DC2203))</f>
        <v>0</v>
      </c>
      <c r="M203" s="342">
        <f>IF(aurora_data!H2203-INT(aurora_data!H2203)&gt;=0.75, INT(aurora_data!H2203)+1, INT(aurora_data!H2203))</f>
        <v>0</v>
      </c>
      <c r="N203" s="311">
        <f>IF(aurora_data!DD2203-INT(aurora_data!DD2203)&gt;=0.75, INT(aurora_data!DD2203)+1, INT(aurora_data!DD2203))</f>
        <v>0</v>
      </c>
      <c r="O203" s="228">
        <f>IF(aurora_data!I2203-INT(aurora_data!I2203)&gt;=0.75, INT(aurora_data!I2203)+1, INT(aurora_data!I2203))</f>
        <v>0</v>
      </c>
      <c r="P203" s="311">
        <f>IF(aurora_data!DE2203-INT(aurora_data!DE2203)&gt;=0.75, INT(aurora_data!DE2203)+1, INT(aurora_data!DE2203))</f>
        <v>0</v>
      </c>
      <c r="Q203" s="358">
        <f>IF(aurora_data!J2203-INT(aurora_data!J2203)&gt;=0.75, INT(aurora_data!J2203)+1, INT(aurora_data!J2203))</f>
        <v>0</v>
      </c>
      <c r="R203" s="311">
        <f>IF(aurora_data!DF2203-INT(aurora_data!DF2203)&gt;=0.75, INT(aurora_data!DF2203)+1, INT(aurora_data!DF2203))</f>
        <v>0</v>
      </c>
      <c r="S203" s="228">
        <f>IF(aurora_data!K2203-INT(aurora_data!K2203)&gt;=0.75, INT(aurora_data!K2203)+1, INT(aurora_data!K2203))</f>
        <v>0</v>
      </c>
      <c r="T203" s="324">
        <f>IF(aurora_data!DG2203-INT(aurora_data!DG2203)&gt;=0.75, INT(aurora_data!DG2203)+1, INT(aurora_data!DG2203))</f>
        <v>0</v>
      </c>
      <c r="U203" s="342">
        <f>IF(aurora_data!L2203-INT(aurora_data!L2203)&gt;=0.75, INT(aurora_data!L2203)+1, INT(aurora_data!L2203))</f>
        <v>0</v>
      </c>
      <c r="V203" s="311">
        <f>IF(aurora_data!DH2203-INT(aurora_data!DH2203)&gt;=0.75, INT(aurora_data!DH2203)+1, INT(aurora_data!DH2203))</f>
        <v>0</v>
      </c>
      <c r="W203" s="228">
        <f>IF(aurora_data!M2203-INT(aurora_data!M2203)&gt;=0.75, INT(aurora_data!M2203)+1, INT(aurora_data!M2203))</f>
        <v>0</v>
      </c>
      <c r="X203" s="228">
        <f>IF(aurora_data!DI2203-INT(aurora_data!DI2203)&gt;=0.75, INT(aurora_data!DI2203)+1, INT(aurora_data!DI2203))</f>
        <v>0</v>
      </c>
      <c r="Y203" s="358">
        <f>IF(aurora_data!N2203-INT(aurora_data!N2203)&gt;=0.75, INT(aurora_data!N2203)+1, INT(aurora_data!N2203))</f>
        <v>0</v>
      </c>
      <c r="Z203" s="311">
        <f>IF(aurora_data!DJ2203-INT(aurora_data!DJ2203)&gt;=0.75, INT(aurora_data!DJ2203)+1, INT(aurora_data!DJ2203))</f>
        <v>0</v>
      </c>
      <c r="AA203" s="228">
        <f>IF(aurora_data!O2203-INT(aurora_data!O2203)&gt;=0.75, INT(aurora_data!O2203)+1, INT(aurora_data!O2203))</f>
        <v>0</v>
      </c>
      <c r="AB203" s="324">
        <f>IF(aurora_data!DK2203-INT(aurora_data!DK2203)&gt;=0.75, INT(aurora_data!DK2203)+1, INT(aurora_data!DK2203))</f>
        <v>0</v>
      </c>
      <c r="AC203" s="228">
        <f>IF(aurora_data!P2203-INT(aurora_data!P2203)&gt;=0.75, INT(aurora_data!P2203)+1, INT(aurora_data!P2203))</f>
        <v>0</v>
      </c>
      <c r="AD203" s="228">
        <f>IF(aurora_data!DL2203-INT(aurora_data!DL2203)&gt;=0.75, INT(aurora_data!DL2203)+1, INT(aurora_data!DL2203))</f>
        <v>0</v>
      </c>
      <c r="AE203" s="228">
        <f>IF(aurora_data!Q2203-INT(aurora_data!Q2203)&gt;=0.75, INT(aurora_data!Q2203)+1, INT(aurora_data!Q2203))</f>
        <v>0</v>
      </c>
      <c r="AF203" s="311">
        <f>IF(aurora_data!DM2203-INT(aurora_data!DM2203)&gt;=0.75, INT(aurora_data!DM2203)+1, INT(aurora_data!DM2203))</f>
        <v>0</v>
      </c>
      <c r="AG203" s="228">
        <f>IF(aurora_data!R2203-INT(aurora_data!R2203)&gt;=0.75, INT(aurora_data!R2203)+1, INT(aurora_data!R2203))</f>
        <v>0</v>
      </c>
      <c r="AH203" s="228">
        <f>IF(aurora_data!DN2203-INT(aurora_data!DN2203)&gt;=0.75, INT(aurora_data!DN2203)+1, INT(aurora_data!DN2203))</f>
        <v>0</v>
      </c>
      <c r="AI203" s="228">
        <f>IF(aurora_data!S2203-INT(aurora_data!S2203)&gt;=0.75, INT(aurora_data!S2203)+1, INT(aurora_data!S2203))</f>
        <v>0</v>
      </c>
      <c r="AJ203" s="229">
        <f>IF(aurora_data!DO2203-INT(aurora_data!DO2203)&gt;=0.75, INT(aurora_data!DO2203)+1, INT(aurora_data!DO2203))</f>
        <v>0</v>
      </c>
      <c r="AK203" s="228">
        <f>IF(aurora_data!T2203-INT(aurora_data!T2203)&gt;=0.75, INT(aurora_data!T2203)+1, INT(aurora_data!T2203))</f>
        <v>0</v>
      </c>
      <c r="AL203" s="228">
        <f>IF(aurora_data!DP2203-INT(aurora_data!DP2203)&gt;=0.75, INT(aurora_data!DP2203)+1, INT(aurora_data!DP2203))</f>
        <v>0</v>
      </c>
      <c r="AM203" s="228">
        <f>IF(aurora_data!U2203-INT(aurora_data!U2203)&gt;=0.75, INT(aurora_data!U2203)+1, INT(aurora_data!U2203))</f>
        <v>0</v>
      </c>
      <c r="AN203" s="311">
        <f>IF(aurora_data!DQ2203-INT(aurora_data!DQ2203)&gt;=0.75, INT(aurora_data!DQ2203)+1, INT(aurora_data!DQ2203))</f>
        <v>0</v>
      </c>
      <c r="AO203" s="228">
        <f>IF(aurora_data!V2203-INT(aurora_data!V2203)&gt;=0.75, INT(aurora_data!V2203)+1, INT(aurora_data!V2203))</f>
        <v>0</v>
      </c>
      <c r="AP203" s="228">
        <f>IF(aurora_data!DR2203-INT(aurora_data!DR2203)&gt;=0.75, INT(aurora_data!DR2203)+1, INT(aurora_data!DR2203))</f>
        <v>0</v>
      </c>
      <c r="AQ203" s="228">
        <f>IF(aurora_data!W2203-INT(aurora_data!W2203)&gt;=0.75, INT(aurora_data!W2203)+1, INT(aurora_data!W2203))</f>
        <v>0</v>
      </c>
      <c r="AR203" s="229">
        <f>IF(aurora_data!DS2203-INT(aurora_data!DS2203)&gt;=0.75, INT(aurora_data!DS2203)+1, INT(aurora_data!DS2203))</f>
        <v>0</v>
      </c>
      <c r="AS203" s="228">
        <f>IF(aurora_data!X2203-INT(aurora_data!X2203)&gt;=0.75, INT(aurora_data!X2203)+1, INT(aurora_data!X2203))</f>
        <v>0</v>
      </c>
      <c r="AT203" s="311">
        <f>IF(aurora_data!DT2203-INT(aurora_data!DT2203)&gt;=0.75, INT(aurora_data!DT2203)+1, INT(aurora_data!DT2203))</f>
        <v>0</v>
      </c>
      <c r="AU203" s="228">
        <f>IF(aurora_data!Y2203-INT(aurora_data!Y2203)&gt;=0.75, INT(aurora_data!Y2203)+1, INT(aurora_data!Y2203))</f>
        <v>0</v>
      </c>
      <c r="AV203" s="311">
        <f>IF(aurora_data!DU2203-INT(aurora_data!DU2203)&gt;=0.75, INT(aurora_data!DU2203)+1, INT(aurora_data!DU2203))</f>
        <v>0</v>
      </c>
      <c r="AW203" s="228">
        <f>IF(aurora_data!Z2203-INT(aurora_data!Z2203)&gt;=0.75, INT(aurora_data!Z2203)+1, INT(aurora_data!Z2203))</f>
        <v>0</v>
      </c>
      <c r="AX203" s="311">
        <f>IF(aurora_data!DV2203-INT(aurora_data!DV2203)&gt;=0.75, INT(aurora_data!DV2203)+1, INT(aurora_data!DV2203))</f>
        <v>0</v>
      </c>
      <c r="AY203" s="228">
        <f>IF(aurora_data!AA2203-INT(aurora_data!AA2203)&gt;=0.75, INT(aurora_data!AA2203)+1, INT(aurora_data!AA2203))</f>
        <v>0</v>
      </c>
      <c r="AZ203" s="324">
        <f>IF(aurora_data!DW2203-INT(aurora_data!DW2203)&gt;=0.75, INT(aurora_data!DW2203)+1, INT(aurora_data!DW2203))</f>
        <v>0</v>
      </c>
      <c r="BA203" s="342">
        <f>IF(aurora_data!AB2203-INT(aurora_data!AB2203)&gt;=0.75, INT(aurora_data!AB2203)+1, INT(aurora_data!AB2203))</f>
        <v>0</v>
      </c>
      <c r="BB203" s="311">
        <f>IF(aurora_data!DX2203-INT(aurora_data!DX2203)&gt;=0.75, INT(aurora_data!DX2203)+1, INT(aurora_data!DX2203))</f>
        <v>0</v>
      </c>
      <c r="BC203" s="228">
        <f>IF(aurora_data!AC2203-INT(aurora_data!AC2203)&gt;=0.75, INT(aurora_data!AC2203)+1, INT(aurora_data!AC2203))</f>
        <v>0</v>
      </c>
      <c r="BD203" s="311">
        <f>IF(aurora_data!DY2203-INT(aurora_data!DY2203)&gt;=0.75, INT(aurora_data!DY2203)+1, INT(aurora_data!DY2203))</f>
        <v>0</v>
      </c>
      <c r="BE203" s="228">
        <f>IF(aurora_data!AD2203-INT(aurora_data!AD2203)&gt;=0.75, INT(aurora_data!AD2203)+1, INT(aurora_data!AD2203))</f>
        <v>0</v>
      </c>
      <c r="BF203" s="311">
        <f>IF(aurora_data!DZ2203-INT(aurora_data!DZ2203)&gt;=0.75, INT(aurora_data!DZ2203)+1, INT(aurora_data!DZ2203))</f>
        <v>0</v>
      </c>
      <c r="BG203" s="228">
        <f>IF(aurora_data!AE2203-INT(aurora_data!AE2203)&gt;=0.75, INT(aurora_data!AE2203)+1, INT(aurora_data!AE2203))</f>
        <v>0</v>
      </c>
      <c r="BH203" s="324">
        <f>IF(aurora_data!EA2203-INT(aurora_data!EA2203)&gt;=0.75, INT(aurora_data!EA2203)+1, INT(aurora_data!EA2203))</f>
        <v>0</v>
      </c>
      <c r="BI203" s="228">
        <f>IF(aurora_data!AF2203-INT(aurora_data!AF2203)&gt;=0.75, INT(aurora_data!AF2203)+1, INT(aurora_data!AF2203))</f>
        <v>0</v>
      </c>
      <c r="BJ203" s="311">
        <f>IF(aurora_data!EB2203-INT(aurora_data!EB2203)&gt;=0.75, INT(aurora_data!EB2203)+1, INT(aurora_data!EB2203))</f>
        <v>0</v>
      </c>
      <c r="BK203" s="228">
        <f>IF(aurora_data!AG2203-INT(aurora_data!AG2203)&gt;=0.75, INT(aurora_data!AG2203)+1, INT(aurora_data!AG2203))</f>
        <v>0</v>
      </c>
      <c r="BL203" s="311">
        <f>IF(aurora_data!EC2203-INT(aurora_data!EC2203)&gt;=0.75, INT(aurora_data!EC2203)+1, INT(aurora_data!EC2203))</f>
        <v>0</v>
      </c>
      <c r="BM203" s="228">
        <f>IF(aurora_data!AH2203-INT(aurora_data!AH2203)&gt;=0.75, INT(aurora_data!AH2203)+1, INT(aurora_data!AH2203))</f>
        <v>0</v>
      </c>
      <c r="BN203" s="311">
        <f>IF(aurora_data!ED2203-INT(aurora_data!ED2203)&gt;=0.75, INT(aurora_data!ED2203)+1, INT(aurora_data!ED2203))</f>
        <v>0</v>
      </c>
      <c r="BO203" s="228">
        <f>IF(aurora_data!AI2203-INT(aurora_data!AI2203)&gt;=0.75, INT(aurora_data!AI2203)+1, INT(aurora_data!AI2203))</f>
        <v>0</v>
      </c>
      <c r="BP203" s="324">
        <f>IF(aurora_data!EE2203-INT(aurora_data!EE2203)&gt;=0.75, INT(aurora_data!EE2203)+1, INT(aurora_data!EE2203))</f>
        <v>0</v>
      </c>
      <c r="BQ203" s="228">
        <f>IF(aurora_data!AJ2203-INT(aurora_data!AJ2203)&gt;=0.75, INT(aurora_data!AJ2203)+1, INT(aurora_data!AJ2203))</f>
        <v>0</v>
      </c>
      <c r="BR203" s="311">
        <f>IF(aurora_data!EF2203-INT(aurora_data!EF2203)&gt;=0.75, INT(aurora_data!EF2203)+1, INT(aurora_data!EF2203))</f>
        <v>0</v>
      </c>
      <c r="BS203" s="228">
        <f>IF(aurora_data!AK2203-INT(aurora_data!AK2203)&gt;=0.75, INT(aurora_data!AK2203)+1, INT(aurora_data!AK2203))</f>
        <v>0</v>
      </c>
      <c r="BT203" s="311">
        <f>IF(aurora_data!EG2203-INT(aurora_data!EG2203)&gt;=0.75, INT(aurora_data!EG2203)+1, INT(aurora_data!EG2203))</f>
        <v>0</v>
      </c>
      <c r="BU203" s="228">
        <f>IF(aurora_data!AL2203-INT(aurora_data!AL2203)&gt;=0.75, INT(aurora_data!AL2203)+1, INT(aurora_data!AL2203))</f>
        <v>0</v>
      </c>
      <c r="BV203" s="311">
        <f>IF(aurora_data!EH2203-INT(aurora_data!EH2203)&gt;=0.75, INT(aurora_data!EH2203)+1, INT(aurora_data!EH2203))</f>
        <v>0</v>
      </c>
      <c r="BW203" s="228">
        <f>IF(aurora_data!AM2203-INT(aurora_data!AM2203)&gt;=0.75, INT(aurora_data!AM2203)+1, INT(aurora_data!AM2203))</f>
        <v>0</v>
      </c>
      <c r="BX203" s="229">
        <f>IF(aurora_data!EI2203-INT(aurora_data!EI2203)&gt;=0.75, INT(aurora_data!EI2203)+1, INT(aurora_data!EI2203))</f>
        <v>0</v>
      </c>
      <c r="BY203" s="228">
        <f>IF(aurora_data!AN2203-INT(aurora_data!AN2203)&gt;=0.75, INT(aurora_data!AN2203)+1, INT(aurora_data!AN2203))</f>
        <v>0</v>
      </c>
      <c r="BZ203" s="228">
        <f>IF(aurora_data!EJ2203-INT(aurora_data!EJ2203)&gt;=0.75, INT(aurora_data!EJ2203)+1, INT(aurora_data!EJ2203))</f>
        <v>0</v>
      </c>
      <c r="CA203" s="228">
        <f>IF(aurora_data!AO2203-INT(aurora_data!AO2203)&gt;=0.75, INT(aurora_data!AO2203)+1, INT(aurora_data!AO2203))</f>
        <v>0</v>
      </c>
      <c r="CB203" s="311">
        <f>IF(aurora_data!EK2203-INT(aurora_data!EK2203)&gt;=0.75, INT(aurora_data!EK2203)+1, INT(aurora_data!EK2203))</f>
        <v>0</v>
      </c>
      <c r="CC203" s="228">
        <f>IF(aurora_data!AP2203-INT(aurora_data!AP2203)&gt;=0.75, INT(aurora_data!AP2203)+1, INT(aurora_data!AP2203))</f>
        <v>0</v>
      </c>
      <c r="CD203" s="228">
        <f>IF(aurora_data!EL2203-INT(aurora_data!EL2203)&gt;=0.75, INT(aurora_data!EL2203)+1, INT(aurora_data!EL2203))</f>
        <v>0</v>
      </c>
      <c r="CE203" s="228">
        <f>IF(aurora_data!AQ2203-INT(aurora_data!AQ2203)&gt;=0.75, INT(aurora_data!AQ2203)+1, INT(aurora_data!AQ2203))</f>
        <v>0</v>
      </c>
      <c r="CF203" s="228">
        <f>IF(aurora_data!EM2203-INT(aurora_data!EM2203)&gt;=0.75, INT(aurora_data!EM2203)+1, INT(aurora_data!EM2203))</f>
        <v>0</v>
      </c>
      <c r="CG203" s="227">
        <f>IF(aurora_data!AR2203-INT(aurora_data!AR2203)&gt;=0.75, INT(aurora_data!AR2203)+1, INT(aurora_data!AR2203))</f>
        <v>0</v>
      </c>
      <c r="CH203" s="228">
        <f>IF(aurora_data!EN2203-INT(aurora_data!EN2203)&gt;=0.75, INT(aurora_data!EN2203)+1, INT(aurora_data!EN2203))</f>
        <v>0</v>
      </c>
      <c r="CI203" s="228">
        <f>IF(aurora_data!AS2203-INT(aurora_data!AS2203)&gt;=0.75, INT(aurora_data!AS2203)+1, INT(aurora_data!AS2203))</f>
        <v>0</v>
      </c>
      <c r="CJ203" s="311">
        <f>IF(aurora_data!EO2203-INT(aurora_data!EO2203)&gt;=0.75, INT(aurora_data!EO2203)+1, INT(aurora_data!EO2203))</f>
        <v>0</v>
      </c>
      <c r="CK203" s="228">
        <f>IF(aurora_data!AT2203-INT(aurora_data!AT2203)&gt;=0.75, INT(aurora_data!AT2203)+1, INT(aurora_data!AT2203))</f>
        <v>0</v>
      </c>
      <c r="CL203" s="228">
        <f>IF(aurora_data!EP2203-INT(aurora_data!EP2203)&gt;=0.75, INT(aurora_data!EP2203)+1, INT(aurora_data!EP2203))</f>
        <v>0</v>
      </c>
      <c r="CM203" s="228">
        <f>IF(aurora_data!AU2203-INT(aurora_data!AU2203)&gt;=0.75, INT(aurora_data!AU2203)+1, INT(aurora_data!AU2203))</f>
        <v>0</v>
      </c>
      <c r="CN203" s="324">
        <f>IF(aurora_data!EQ2203-INT(aurora_data!EQ2203)&gt;=0.75, INT(aurora_data!EQ2203)+1, INT(aurora_data!EQ2203))</f>
        <v>0</v>
      </c>
      <c r="CO203" s="228">
        <f>IF(aurora_data!AV2203-INT(aurora_data!AV2203)&gt;=0.75, INT(aurora_data!AV2203)+1, INT(aurora_data!AV2203))</f>
        <v>0</v>
      </c>
      <c r="CP203" s="228">
        <f>IF(aurora_data!ER2203-INT(aurora_data!ER2203)&gt;=0.75, INT(aurora_data!ER2203)+1, INT(aurora_data!ER2203))</f>
        <v>0</v>
      </c>
      <c r="CQ203" s="228">
        <f>IF(aurora_data!AW2203-INT(aurora_data!AW2203)&gt;=0.75, INT(aurora_data!AW2203)+1, INT(aurora_data!AW2203))</f>
        <v>0</v>
      </c>
      <c r="CR203" s="311">
        <f>IF(aurora_data!ES2203-INT(aurora_data!ES2203)&gt;=0.75, INT(aurora_data!ES2203)+1, INT(aurora_data!ES2203))</f>
        <v>0</v>
      </c>
      <c r="CS203" s="228">
        <f>IF(aurora_data!AX2203-INT(aurora_data!AX2203)&gt;=0.75, INT(aurora_data!AX2203)+1, INT(aurora_data!AX2203))</f>
        <v>0</v>
      </c>
      <c r="CT203" s="311">
        <f>IF(aurora_data!ET2203-INT(aurora_data!ET2203)&gt;=0.75, INT(aurora_data!ET2203)+1, INT(aurora_data!ET2203))</f>
        <v>0</v>
      </c>
      <c r="CU203" s="228">
        <f>IF(aurora_data!AY2203-INT(aurora_data!AY2203)&gt;=0.75, INT(aurora_data!AY2203)+1, INT(aurora_data!AY2203))</f>
        <v>0</v>
      </c>
      <c r="CV203" s="324">
        <f>IF(aurora_data!EU2203-INT(aurora_data!EU2203)&gt;=0.75, INT(aurora_data!EU2203)+1, INT(aurora_data!EU2203))</f>
        <v>0</v>
      </c>
      <c r="CW203" s="228">
        <f>IF(aurora_data!AZ2203-INT(aurora_data!AZ2203)&gt;=0.75, INT(aurora_data!AZ2203)+1, INT(aurora_data!AZ2203))</f>
        <v>0</v>
      </c>
      <c r="CX203" s="311">
        <f>IF(aurora_data!EV2203-INT(aurora_data!EV2203)&gt;=0.75, INT(aurora_data!EV2203)+1, INT(aurora_data!EV2203))</f>
        <v>0</v>
      </c>
      <c r="CY203" s="228">
        <f>IF(aurora_data!BA2203-INT(aurora_data!BA2203)&gt;=0.75, INT(aurora_data!BA2203)+1, INT(aurora_data!BA2203))</f>
        <v>0</v>
      </c>
      <c r="CZ203" s="311">
        <f>IF(aurora_data!EW2203-INT(aurora_data!EW2203)&gt;=0.75, INT(aurora_data!EW2203)+1, INT(aurora_data!EW2203))</f>
        <v>0</v>
      </c>
      <c r="DA203" s="228">
        <f>IF(aurora_data!BB2203-INT(aurora_data!BB2203)&gt;=0.75, INT(aurora_data!BB2203)+1, INT(aurora_data!BB2203))</f>
        <v>0</v>
      </c>
      <c r="DB203" s="311">
        <f>IF(aurora_data!EX2203-INT(aurora_data!EX2203)&gt;=0.75, INT(aurora_data!EX2203)+1, INT(aurora_data!EX2203))</f>
        <v>0</v>
      </c>
      <c r="DC203" s="228">
        <f>IF(aurora_data!BC2203-INT(aurora_data!BC2203)&gt;=0.75, INT(aurora_data!BC2203)+1, INT(aurora_data!BC2203))</f>
        <v>0</v>
      </c>
      <c r="DD203" s="324">
        <f>IF(aurora_data!EY2203-INT(aurora_data!EY2203)&gt;=0.75, INT(aurora_data!EY2203)+1, INT(aurora_data!EY2203))</f>
        <v>0</v>
      </c>
      <c r="DE203" s="228">
        <f>IF(aurora_data!BD2203-INT(aurora_data!BD2203)&gt;=0.75, INT(aurora_data!BD2203)+1, INT(aurora_data!BD2203))</f>
        <v>0</v>
      </c>
      <c r="DF203" s="311">
        <f>IF(aurora_data!EZ2203-INT(aurora_data!EZ2203)&gt;=0.75, INT(aurora_data!EZ2203)+1, INT(aurora_data!EZ2203))</f>
        <v>0</v>
      </c>
      <c r="DG203" s="228">
        <f>IF(aurora_data!BE2203-INT(aurora_data!BE2203)&gt;=0.75, INT(aurora_data!BE2203)+1, INT(aurora_data!BE2203))</f>
        <v>0</v>
      </c>
      <c r="DH203" s="311">
        <f>IF(aurora_data!FA2203-INT(aurora_data!FA2203)&gt;=0.75, INT(aurora_data!FA2203)+1, INT(aurora_data!FA2203))</f>
        <v>0</v>
      </c>
      <c r="DI203" s="228">
        <f>IF(aurora_data!BF2203-INT(aurora_data!BF2203)&gt;=0.75, INT(aurora_data!BF2203)+1, INT(aurora_data!BF2203))</f>
        <v>0</v>
      </c>
      <c r="DJ203" s="311">
        <f>IF(aurora_data!FB2203-INT(aurora_data!FB2203)&gt;=0.75, INT(aurora_data!FB2203)+1, INT(aurora_data!FB2203))</f>
        <v>0</v>
      </c>
      <c r="DK203" s="228">
        <f>IF(aurora_data!BG2203-INT(aurora_data!BG2203)&gt;=0.75, INT(aurora_data!BG2203)+1, INT(aurora_data!BG2203))</f>
        <v>0</v>
      </c>
      <c r="DL203" s="311">
        <f>IF(aurora_data!FC2203-INT(aurora_data!FC2203)&gt;=0.75, INT(aurora_data!FC2203)+1, INT(aurora_data!FC2203))</f>
        <v>0</v>
      </c>
      <c r="DM203" s="228">
        <f>IF(aurora_data!BH2203-INT(aurora_data!BH2203)&gt;=0.75, INT(aurora_data!BH2203)+1, INT(aurora_data!BH2203))</f>
        <v>0</v>
      </c>
      <c r="DN203" s="228">
        <f>IF(aurora_data!FD2203-INT(aurora_data!FD2203)&gt;=0.75, INT(aurora_data!FD2203)+1, INT(aurora_data!FD2203))</f>
        <v>0</v>
      </c>
      <c r="DO203" s="228">
        <f>IF(aurora_data!BI2203-INT(aurora_data!BI2203)&gt;=0.75, INT(aurora_data!BI2203)+1, INT(aurora_data!BI2203))</f>
        <v>0</v>
      </c>
      <c r="DP203" s="311">
        <f>IF(aurora_data!FE2203-INT(aurora_data!FE2203)&gt;=0.75, INT(aurora_data!FE2203)+1, INT(aurora_data!FE2203))</f>
        <v>0</v>
      </c>
      <c r="DQ203" s="228">
        <f>IF(aurora_data!BJ2203-INT(aurora_data!BJ2203)&gt;=0.75, INT(aurora_data!BJ2203)+1, INT(aurora_data!BJ2203))</f>
        <v>0</v>
      </c>
      <c r="DR203" s="228">
        <f>IF(aurora_data!FF2203-INT(aurora_data!FF2203)&gt;=0.75, INT(aurora_data!FF2203)+1, INT(aurora_data!FF2203))</f>
        <v>0</v>
      </c>
      <c r="DS203" s="228">
        <f>IF(aurora_data!BK2203-INT(aurora_data!BK2203)&gt;=0.75, INT(aurora_data!BK2203)+1, INT(aurora_data!BK2203))</f>
        <v>0</v>
      </c>
      <c r="DT203" s="228">
        <f>IF(aurora_data!FG2203-INT(aurora_data!FG2203)&gt;=0.75, INT(aurora_data!FG2203)+1, INT(aurora_data!FG2203))</f>
        <v>0</v>
      </c>
      <c r="DU203" s="227">
        <f>IF(aurora_data!BL2203-INT(aurora_data!BL2203)&gt;=0.75, INT(aurora_data!BL2203)+1, INT(aurora_data!BL2203))</f>
        <v>0</v>
      </c>
      <c r="DV203" s="228">
        <f>IF(aurora_data!FH2203-INT(aurora_data!FH2203)&gt;=0.75, INT(aurora_data!FH2203)+1, INT(aurora_data!FH2203))</f>
        <v>0</v>
      </c>
      <c r="DW203" s="228">
        <f>IF(aurora_data!BM2203-INT(aurora_data!BM2203)&gt;=0.75, INT(aurora_data!BM2203)+1, INT(aurora_data!BM2203))</f>
        <v>0</v>
      </c>
      <c r="DX203" s="311">
        <f>IF(aurora_data!FI2203-INT(aurora_data!FI2203)&gt;=0.75, INT(aurora_data!FI2203)+1, INT(aurora_data!FI2203))</f>
        <v>0</v>
      </c>
      <c r="DY203" s="228">
        <f>IF(aurora_data!BN2203-INT(aurora_data!BN2203)&gt;=0.75, INT(aurora_data!BN2203)+1, INT(aurora_data!BN2203))</f>
        <v>0</v>
      </c>
      <c r="DZ203" s="228">
        <f>IF(aurora_data!FJ2203-INT(aurora_data!FJ2203)&gt;=0.75, INT(aurora_data!FJ2203)+1, INT(aurora_data!FJ2203))</f>
        <v>0</v>
      </c>
      <c r="EA203" s="228">
        <f>IF(aurora_data!BO2203-INT(aurora_data!BO2203)&gt;=0.75, INT(aurora_data!BO2203)+1, INT(aurora_data!BO2203))</f>
        <v>0</v>
      </c>
      <c r="EB203" s="324">
        <f>IF(aurora_data!FK2203-INT(aurora_data!FK2203)&gt;=0.75, INT(aurora_data!FK2203)+1, INT(aurora_data!FK2203))</f>
        <v>0</v>
      </c>
      <c r="EC203" s="228">
        <f>IF(aurora_data!BP2203-INT(aurora_data!BP2203)&gt;=0.75, INT(aurora_data!BP2203)+1, INT(aurora_data!BP2203))</f>
        <v>0</v>
      </c>
      <c r="ED203" s="311">
        <f>IF(aurora_data!FL2203-INT(aurora_data!FL2203)&gt;=0.75, INT(aurora_data!FL2203)+1, INT(aurora_data!FL2203))</f>
        <v>0</v>
      </c>
      <c r="EE203" s="228">
        <f>IF(aurora_data!BQ2203-INT(aurora_data!BQ2203)&gt;=0.75, INT(aurora_data!BQ2203)+1, INT(aurora_data!BQ2203))</f>
        <v>0</v>
      </c>
      <c r="EF203" s="311">
        <f>IF(aurora_data!FM2203-INT(aurora_data!FM2203)&gt;=0.75, INT(aurora_data!FM2203)+1, INT(aurora_data!FM2203))</f>
        <v>0</v>
      </c>
      <c r="EG203" s="228">
        <f>IF(aurora_data!BR2203-INT(aurora_data!BR2203)&gt;=0.75, INT(aurora_data!BR2203)+1, INT(aurora_data!BR2203))</f>
        <v>0</v>
      </c>
      <c r="EH203" s="311">
        <f>IF(aurora_data!FN2203-INT(aurora_data!FN2203)&gt;=0.75, INT(aurora_data!FN2203)+1, INT(aurora_data!FN2203))</f>
        <v>0</v>
      </c>
      <c r="EI203" s="228">
        <f>IF(aurora_data!BS2203-INT(aurora_data!BS2203)&gt;=0.75, INT(aurora_data!BS2203)+1, INT(aurora_data!BS2203))</f>
        <v>0</v>
      </c>
      <c r="EJ203" s="324">
        <f>IF(aurora_data!FO2203-INT(aurora_data!FO2203)&gt;=0.75, INT(aurora_data!FO2203)+1, INT(aurora_data!FO2203))</f>
        <v>0</v>
      </c>
      <c r="EK203" s="228">
        <f>IF(aurora_data!BT2203-INT(aurora_data!BT2203)&gt;=0.75, INT(aurora_data!BT2203)+1, INT(aurora_data!BT2203))</f>
        <v>0</v>
      </c>
      <c r="EL203" s="311">
        <f>IF(aurora_data!FP2203-INT(aurora_data!FP2203)&gt;=0.75, INT(aurora_data!FP2203)+1, INT(aurora_data!FP2203))</f>
        <v>0</v>
      </c>
      <c r="EM203" s="228">
        <f>IF(aurora_data!BU2203-INT(aurora_data!BU2203)&gt;=0.75, INT(aurora_data!BU2203)+1, INT(aurora_data!BU2203))</f>
        <v>0</v>
      </c>
      <c r="EN203" s="228">
        <f>IF(aurora_data!FQ2203-INT(aurora_data!FQ2203)&gt;=0.75, INT(aurora_data!FQ2203)+1, INT(aurora_data!FQ2203))</f>
        <v>0</v>
      </c>
      <c r="EO203" s="358">
        <f>IF(aurora_data!BV2203-INT(aurora_data!BV2203)&gt;=0.75, INT(aurora_data!BV2203)+1, INT(aurora_data!BV2203))</f>
        <v>0</v>
      </c>
      <c r="EP203" s="311">
        <f>IF(aurora_data!FR2203-INT(aurora_data!FR2203)&gt;=0.75, INT(aurora_data!FR2203)+1, INT(aurora_data!FR2203))</f>
        <v>0</v>
      </c>
      <c r="EQ203" s="228">
        <f>IF(aurora_data!BW2203-INT(aurora_data!BW2203)&gt;=0.75, INT(aurora_data!BW2203)+1, INT(aurora_data!BW2203))</f>
        <v>0</v>
      </c>
      <c r="ER203" s="324">
        <f>IF(aurora_data!FS2203-INT(aurora_data!FS2203)&gt;=0.75, INT(aurora_data!FS2203)+1, INT(aurora_data!FS2203))</f>
        <v>0</v>
      </c>
      <c r="ES203" s="228">
        <f>IF(aurora_data!BX2203-INT(aurora_data!BX2203)&gt;=0.75, INT(aurora_data!BX2203)+1, INT(aurora_data!BX2203))</f>
        <v>0</v>
      </c>
      <c r="ET203" s="311">
        <f>IF(aurora_data!FT2203-INT(aurora_data!FT2203)&gt;=0.75, INT(aurora_data!FT2203)+1, INT(aurora_data!FT2203))</f>
        <v>0</v>
      </c>
      <c r="EU203" s="228">
        <f>IF(aurora_data!BY2203-INT(aurora_data!BY2203)&gt;=0.75, INT(aurora_data!BY2203)+1, INT(aurora_data!BY2203))</f>
        <v>0</v>
      </c>
      <c r="EV203" s="311">
        <f>IF(aurora_data!FU2203-INT(aurora_data!FU2203)&gt;=0.75, INT(aurora_data!FU2203)+1, INT(aurora_data!FU2203))</f>
        <v>0</v>
      </c>
      <c r="EW203" s="228">
        <f>IF(aurora_data!BZ2203-INT(aurora_data!BZ2203)&gt;=0.75, INT(aurora_data!BZ2203)+1, INT(aurora_data!BZ2203))</f>
        <v>0</v>
      </c>
      <c r="EX203" s="311">
        <f>IF(aurora_data!FV2203-INT(aurora_data!FV2203)&gt;=0.75, INT(aurora_data!FV2203)+1, INT(aurora_data!FV2203))</f>
        <v>0</v>
      </c>
      <c r="EY203" s="228">
        <f>IF(aurora_data!CA2203-INT(aurora_data!CA2203)&gt;=0.75, INT(aurora_data!CA2203)+1, INT(aurora_data!CA2203))</f>
        <v>0</v>
      </c>
      <c r="EZ203" s="311">
        <f>IF(aurora_data!FW2203-INT(aurora_data!FW2203)&gt;=0.75, INT(aurora_data!FW2203)+1, INT(aurora_data!FW2203))</f>
        <v>0</v>
      </c>
      <c r="FA203" s="228">
        <f>IF(aurora_data!CB2203-INT(aurora_data!CB2203)&gt;=0.75, INT(aurora_data!CB2203)+1, INT(aurora_data!CB2203))</f>
        <v>0</v>
      </c>
      <c r="FB203" s="228">
        <f>IF(aurora_data!FX2203-INT(aurora_data!FX2203)&gt;=0.75, INT(aurora_data!FX2203)+1, INT(aurora_data!FX2203))</f>
        <v>0</v>
      </c>
      <c r="FC203" s="228">
        <f>IF(aurora_data!CC2203-INT(aurora_data!CC2203)&gt;=0.75, INT(aurora_data!CC2203)+1, INT(aurora_data!CC2203))</f>
        <v>0</v>
      </c>
      <c r="FD203" s="311">
        <f>IF(aurora_data!FY2203-INT(aurora_data!FY2203)&gt;=0.75, INT(aurora_data!FY2203)+1, INT(aurora_data!FY2203))</f>
        <v>0</v>
      </c>
      <c r="FE203" s="228">
        <f>IF(aurora_data!CD2203-INT(aurora_data!CD2203)&gt;=0.75, INT(aurora_data!CD2203)+1, INT(aurora_data!CD2203))</f>
        <v>0</v>
      </c>
      <c r="FF203" s="228">
        <f>IF(aurora_data!FZ2203-INT(aurora_data!FZ2203)&gt;=0.75, INT(aurora_data!FZ2203)+1, INT(aurora_data!FZ2203))</f>
        <v>0</v>
      </c>
      <c r="FG203" s="228">
        <f>IF(aurora_data!CE2203-INT(aurora_data!CE2203)&gt;=0.75, INT(aurora_data!CE2203)+1, INT(aurora_data!CE2203))</f>
        <v>0</v>
      </c>
      <c r="FH203" s="228">
        <f>IF(aurora_data!GA2203-INT(aurora_data!GA2203)&gt;=0.75, INT(aurora_data!GA2203)+1, INT(aurora_data!GA2203))</f>
        <v>0</v>
      </c>
      <c r="FI203" s="227">
        <f>IF(aurora_data!CF2203-INT(aurora_data!CF2203)&gt;=0.75,INT(aurora_data!CF2203)+1,INT(aurora_data!CF2203))</f>
        <v>0</v>
      </c>
      <c r="FJ203" s="305">
        <f>IF(aurora_data!GB2203-INT(aurora_data!GB2203)&gt;=0.75,INT(aurora_data!GB2203)+1,INT(aurora_data!GB2203))</f>
        <v>0</v>
      </c>
      <c r="FK203" s="228">
        <f>IF(aurora_data!CG2203-INT(aurora_data!CG2203)&gt;=0.75,INT(aurora_data!CG2203)+1,INT(aurora_data!CG2203))</f>
        <v>0</v>
      </c>
      <c r="FL203" s="311">
        <f>IF(aurora_data!GC2203-INT(aurora_data!GC2203)&gt;=0.75, INT(aurora_data!GC2203)+1, INT(aurora_data!GC2203))</f>
        <v>0</v>
      </c>
      <c r="FM203" s="228">
        <f>IF(aurora_data!CH2203-INT(aurora_data!CH2203)&gt;=0.75, INT(aurora_data!CH2203)+1, INT(aurora_data!CH2203))</f>
        <v>0</v>
      </c>
      <c r="FN203" s="311">
        <f>IF(aurora_data!GD2203-INT(aurora_data!GD2203)&gt;=0.75, INT(aurora_data!GD2203)+1, INT(aurora_data!GD2203))</f>
        <v>0</v>
      </c>
      <c r="FO203" s="228">
        <f>IF(aurora_data!CI2203-INT(aurora_data!CI2203)&gt;=0.75, INT(aurora_data!CI2203)+1, INT(aurora_data!CI2203))</f>
        <v>0</v>
      </c>
      <c r="FP203" s="324">
        <f>IF(aurora_data!GE2203-INT(aurora_data!GE2203)&gt;=0.75, INT(aurora_data!GE2203)+1, INT(aurora_data!GE2203))</f>
        <v>0</v>
      </c>
      <c r="FQ203" s="228">
        <f>IF(aurora_data!CJ2203-INT(aurora_data!CJ2203)&gt;=0.75, INT(aurora_data!CJ2203)+1, INT(aurora_data!CJ2203))</f>
        <v>0</v>
      </c>
      <c r="FR203" s="311">
        <f>IF(aurora_data!GF2203-INT(aurora_data!GF2203)&gt;=0.75, INT(aurora_data!GF2203)+1, INT(aurora_data!GF2203))</f>
        <v>0</v>
      </c>
      <c r="FS203" s="228">
        <f>IF(aurora_data!CK2203-INT(aurora_data!CK2203)&gt;=0.75, INT(aurora_data!CK2203)+1, INT(aurora_data!CK2203))</f>
        <v>0</v>
      </c>
      <c r="FT203" s="311">
        <f>IF(aurora_data!GG2203-INT(aurora_data!GG2203)&gt;=0.75, INT(aurora_data!GG2203)+1, INT(aurora_data!GG2203))</f>
        <v>0</v>
      </c>
      <c r="FU203" s="228">
        <f>IF(aurora_data!CL2203-INT(aurora_data!CL2203)&gt;=0.75, INT(aurora_data!CL2203)+1, INT(aurora_data!CL2203))</f>
        <v>0</v>
      </c>
      <c r="FV203" s="311">
        <f>IF(aurora_data!GH2203-INT(aurora_data!GH2203)&gt;=0.75, INT(aurora_data!GH2203)+1, INT(aurora_data!GH2203))</f>
        <v>0</v>
      </c>
      <c r="FW203" s="228">
        <f>IF(aurora_data!CM2203-INT(aurora_data!CM2203)&gt;=0.75, INT(aurora_data!CM2203)+1, INT(aurora_data!CM2203))</f>
        <v>0</v>
      </c>
      <c r="FX203" s="324">
        <f>IF(aurora_data!GI2203-INT(aurora_data!GI2203)&gt;=0.75, INT(aurora_data!GI2203)+1, INT(aurora_data!GI2203))</f>
        <v>0</v>
      </c>
      <c r="FY203" s="228">
        <f>IF(aurora_data!CN2203-INT(aurora_data!CN2203)&gt;=0.75, INT(aurora_data!CN2203)+1, INT(aurora_data!CN2203))</f>
        <v>0</v>
      </c>
      <c r="FZ203" s="311">
        <f>IF(aurora_data!GJ2203-INT(aurora_data!GJ2203)&gt;=0.75, INT(aurora_data!GJ2203)+1, INT(aurora_data!GJ2203))</f>
        <v>0</v>
      </c>
      <c r="GA203" s="228">
        <f>IF(aurora_data!CO2203-INT(aurora_data!CO2203)&gt;=0.75, INT(aurora_data!CO2203)+1, INT(aurora_data!CO2203))</f>
        <v>0</v>
      </c>
      <c r="GB203" s="228">
        <f>IF(aurora_data!GK2203-INT(aurora_data!GK2203)&gt;=0.75, INT(aurora_data!GK2203)+1, INT(aurora_data!GK2203))</f>
        <v>0</v>
      </c>
      <c r="GC203" s="358">
        <f>IF(aurora_data!CP2203-INT(aurora_data!CP2203)&gt;=0.75, INT(aurora_data!CP2203)+1, INT(aurora_data!CP2203))</f>
        <v>0</v>
      </c>
      <c r="GD203" s="311">
        <f>IF(aurora_data!GL2203-INT(aurora_data!GL2203)&gt;=0.75, INT(aurora_data!GL2203)+1, INT(aurora_data!GL2203))</f>
        <v>0</v>
      </c>
      <c r="GE203" s="228">
        <f>IF(aurora_data!CQ2203-INT(aurora_data!CQ2203)&gt;=0.75, INT(aurora_data!CQ2203)+1, INT(aurora_data!CQ2203))</f>
        <v>0</v>
      </c>
      <c r="GF203" s="324">
        <f>IF(aurora_data!GM2203-INT(aurora_data!GM2203)&gt;=0.75, INT(aurora_data!GM2203)+1, INT(aurora_data!GM2203))</f>
        <v>0</v>
      </c>
      <c r="GG203" s="228">
        <f>IF(aurora_data!CR2203-INT(aurora_data!CR2203)&gt;=0.75, INT(aurora_data!CR2203)+1, INT(aurora_data!CR2203))</f>
        <v>0</v>
      </c>
      <c r="GH203" s="311">
        <f>IF(aurora_data!GN2203-INT(aurora_data!GN2203)&gt;=0.75, INT(aurora_data!GN2203)+1, INT(aurora_data!GN2203))</f>
        <v>0</v>
      </c>
      <c r="GI203" s="228">
        <f>IF(aurora_data!CS2203-INT(aurora_data!CS2203)&gt;=0.75, INT(aurora_data!CS2203)+1, INT(aurora_data!CS2203))</f>
        <v>0</v>
      </c>
      <c r="GJ203" s="311">
        <f>IF(aurora_data!GO2203-INT(aurora_data!GO2203)&gt;=0.75, INT(aurora_data!GO2203)+1, INT(aurora_data!GO2203))</f>
        <v>0</v>
      </c>
      <c r="GK203" s="228">
        <f>IF(aurora_data!CT2203-INT(aurora_data!CT2203)&gt;=0.75, INT(aurora_data!CT2203)+1, INT(aurora_data!CT2203))</f>
        <v>0</v>
      </c>
      <c r="GL203" s="311">
        <f>IF(aurora_data!GP2203-INT(aurora_data!GP2203)&gt;=0.75, INT(aurora_data!GP2203)+1, INT(aurora_data!GP2203))</f>
        <v>0</v>
      </c>
      <c r="GM203" s="228">
        <f>IF(aurora_data!CU2203-INT(aurora_data!CU2203)&gt;=0.75, INT(aurora_data!CU2203)+1, INT(aurora_data!CU2203))</f>
        <v>0</v>
      </c>
      <c r="GN203" s="311">
        <f>IF(aurora_data!GQ2203-INT(aurora_data!GQ2203)&gt;=0.75, INT(aurora_data!GQ2203)+1, INT(aurora_data!GQ2203))</f>
        <v>0</v>
      </c>
      <c r="GO203" s="228">
        <f>IF(aurora_data!CV2203-INT(aurora_data!CV2203)&gt;=0.75, INT(aurora_data!CV2203)+1, INT(aurora_data!CV2203))</f>
        <v>0</v>
      </c>
      <c r="GP203" s="228">
        <f>IF(aurora_data!GR2203-INT(aurora_data!GR2203)&gt;=0.75, INT(aurora_data!GR2203)+1, INT(aurora_data!GR2203))</f>
        <v>0</v>
      </c>
      <c r="GQ203" s="228">
        <f>IF(aurora_data!CW2203-INT(aurora_data!CW2203)&gt;=0.75, INT(aurora_data!CW2203)+1, INT(aurora_data!CW2203))</f>
        <v>0</v>
      </c>
      <c r="GR203" s="311">
        <f>IF(aurora_data!GS2203-INT(aurora_data!GS2203)&gt;=0.75, INT(aurora_data!GS2203)+1, INT(aurora_data!GS2203))</f>
        <v>0</v>
      </c>
      <c r="GS203" s="228">
        <f>IF(aurora_data!CX2203-INT(aurora_data!CX2203)&gt;=0.75, INT(aurora_data!CX2203)+1, INT(aurora_data!CX2203))</f>
        <v>0</v>
      </c>
      <c r="GT203" s="228">
        <f>IF(aurora_data!GT2203-INT(aurora_data!GT2203)&gt;=0.75, INT(aurora_data!GT2203)+1, INT(aurora_data!GT2203))</f>
        <v>0</v>
      </c>
      <c r="GU203" s="228">
        <f>IF(aurora_data!CY2203-INT(aurora_data!CY2203)&gt;=0.75, INT(aurora_data!CY2203)+1, INT(aurora_data!CY2203))</f>
        <v>0</v>
      </c>
      <c r="GV203" s="228">
        <f>IF(aurora_data!GU2203-INT(aurora_data!GU2203)&gt;=0.75, INT(aurora_data!GU2203)+1, INT(aurora_data!GU2203))</f>
        <v>0</v>
      </c>
      <c r="GW203" s="230" t="s">
        <v>622</v>
      </c>
      <c r="GX203" s="227">
        <f>aurora_data!GV2203</f>
        <v>0</v>
      </c>
      <c r="GY203" s="231">
        <f t="shared" si="294"/>
        <v>0</v>
      </c>
    </row>
    <row r="204" spans="2:207" s="2" customFormat="1">
      <c r="B204" s="512"/>
      <c r="C204" s="519"/>
      <c r="D204" s="232" t="s">
        <v>623</v>
      </c>
      <c r="E204" s="233">
        <f t="shared" ref="E204:BP204" si="295">ROUNDDOWN((E206+$E$8)*($GX196),0)</f>
        <v>5</v>
      </c>
      <c r="F204" s="305">
        <f t="shared" si="295"/>
        <v>5</v>
      </c>
      <c r="G204" s="352">
        <f t="shared" si="295"/>
        <v>5</v>
      </c>
      <c r="H204" s="305">
        <f t="shared" si="295"/>
        <v>5</v>
      </c>
      <c r="I204" s="352">
        <f t="shared" si="295"/>
        <v>5</v>
      </c>
      <c r="J204" s="305">
        <f t="shared" si="295"/>
        <v>5</v>
      </c>
      <c r="K204" s="352">
        <f t="shared" si="295"/>
        <v>5</v>
      </c>
      <c r="L204" s="318">
        <f t="shared" si="295"/>
        <v>5</v>
      </c>
      <c r="M204" s="336">
        <f t="shared" si="295"/>
        <v>5</v>
      </c>
      <c r="N204" s="305">
        <f t="shared" si="295"/>
        <v>5</v>
      </c>
      <c r="O204" s="234">
        <f t="shared" si="295"/>
        <v>5</v>
      </c>
      <c r="P204" s="305">
        <f t="shared" si="295"/>
        <v>5</v>
      </c>
      <c r="Q204" s="352">
        <f t="shared" si="295"/>
        <v>5</v>
      </c>
      <c r="R204" s="305">
        <f t="shared" si="295"/>
        <v>5</v>
      </c>
      <c r="S204" s="234">
        <f t="shared" si="295"/>
        <v>5</v>
      </c>
      <c r="T204" s="318">
        <f t="shared" si="295"/>
        <v>5</v>
      </c>
      <c r="U204" s="336">
        <f t="shared" si="295"/>
        <v>5</v>
      </c>
      <c r="V204" s="305">
        <f t="shared" si="295"/>
        <v>5</v>
      </c>
      <c r="W204" s="234">
        <f t="shared" si="295"/>
        <v>5</v>
      </c>
      <c r="X204" s="234">
        <f t="shared" si="295"/>
        <v>5</v>
      </c>
      <c r="Y204" s="352">
        <f t="shared" si="295"/>
        <v>5</v>
      </c>
      <c r="Z204" s="305">
        <f t="shared" si="295"/>
        <v>5</v>
      </c>
      <c r="AA204" s="234">
        <f t="shared" si="295"/>
        <v>5</v>
      </c>
      <c r="AB204" s="318">
        <f t="shared" si="295"/>
        <v>5</v>
      </c>
      <c r="AC204" s="234">
        <f t="shared" si="295"/>
        <v>5</v>
      </c>
      <c r="AD204" s="234">
        <f t="shared" si="295"/>
        <v>5</v>
      </c>
      <c r="AE204" s="234">
        <f t="shared" si="295"/>
        <v>5</v>
      </c>
      <c r="AF204" s="305">
        <f t="shared" si="295"/>
        <v>5</v>
      </c>
      <c r="AG204" s="234">
        <f t="shared" si="295"/>
        <v>5</v>
      </c>
      <c r="AH204" s="234">
        <f t="shared" si="295"/>
        <v>5</v>
      </c>
      <c r="AI204" s="234">
        <f t="shared" si="295"/>
        <v>5</v>
      </c>
      <c r="AJ204" s="235">
        <f t="shared" si="295"/>
        <v>5</v>
      </c>
      <c r="AK204" s="234">
        <f t="shared" si="295"/>
        <v>5</v>
      </c>
      <c r="AL204" s="234">
        <f t="shared" si="295"/>
        <v>5</v>
      </c>
      <c r="AM204" s="234">
        <f t="shared" si="295"/>
        <v>5</v>
      </c>
      <c r="AN204" s="305">
        <f t="shared" si="295"/>
        <v>5</v>
      </c>
      <c r="AO204" s="234">
        <f t="shared" si="295"/>
        <v>5</v>
      </c>
      <c r="AP204" s="234">
        <f t="shared" si="295"/>
        <v>5</v>
      </c>
      <c r="AQ204" s="234">
        <f t="shared" si="295"/>
        <v>5</v>
      </c>
      <c r="AR204" s="235">
        <f t="shared" si="295"/>
        <v>5</v>
      </c>
      <c r="AS204" s="234">
        <f t="shared" si="295"/>
        <v>5</v>
      </c>
      <c r="AT204" s="305">
        <f t="shared" si="295"/>
        <v>5</v>
      </c>
      <c r="AU204" s="234">
        <f t="shared" si="295"/>
        <v>5</v>
      </c>
      <c r="AV204" s="305">
        <f t="shared" si="295"/>
        <v>5</v>
      </c>
      <c r="AW204" s="234">
        <f t="shared" si="295"/>
        <v>5</v>
      </c>
      <c r="AX204" s="305">
        <f t="shared" si="295"/>
        <v>5</v>
      </c>
      <c r="AY204" s="234">
        <f t="shared" si="295"/>
        <v>5</v>
      </c>
      <c r="AZ204" s="318">
        <f t="shared" si="295"/>
        <v>5</v>
      </c>
      <c r="BA204" s="336">
        <f t="shared" si="295"/>
        <v>5</v>
      </c>
      <c r="BB204" s="305">
        <f t="shared" si="295"/>
        <v>5</v>
      </c>
      <c r="BC204" s="234">
        <f t="shared" si="295"/>
        <v>5</v>
      </c>
      <c r="BD204" s="305">
        <f t="shared" si="295"/>
        <v>5</v>
      </c>
      <c r="BE204" s="234">
        <f t="shared" si="295"/>
        <v>6</v>
      </c>
      <c r="BF204" s="305">
        <f t="shared" si="295"/>
        <v>6</v>
      </c>
      <c r="BG204" s="234">
        <f t="shared" si="295"/>
        <v>5</v>
      </c>
      <c r="BH204" s="318">
        <f t="shared" si="295"/>
        <v>5</v>
      </c>
      <c r="BI204" s="234">
        <f t="shared" si="295"/>
        <v>5</v>
      </c>
      <c r="BJ204" s="305">
        <f t="shared" si="295"/>
        <v>5</v>
      </c>
      <c r="BK204" s="234">
        <f t="shared" si="295"/>
        <v>5</v>
      </c>
      <c r="BL204" s="305">
        <f t="shared" si="295"/>
        <v>5</v>
      </c>
      <c r="BM204" s="234">
        <f t="shared" si="295"/>
        <v>6</v>
      </c>
      <c r="BN204" s="305">
        <f t="shared" si="295"/>
        <v>6</v>
      </c>
      <c r="BO204" s="234">
        <f t="shared" si="295"/>
        <v>5</v>
      </c>
      <c r="BP204" s="318">
        <f t="shared" si="295"/>
        <v>5</v>
      </c>
      <c r="BQ204" s="234">
        <f t="shared" ref="BQ204:EB204" si="296">ROUNDDOWN((BQ206+$E$8)*($GX196),0)</f>
        <v>5</v>
      </c>
      <c r="BR204" s="305">
        <f t="shared" si="296"/>
        <v>5</v>
      </c>
      <c r="BS204" s="234">
        <f t="shared" si="296"/>
        <v>5</v>
      </c>
      <c r="BT204" s="305">
        <f t="shared" si="296"/>
        <v>5</v>
      </c>
      <c r="BU204" s="234">
        <f t="shared" si="296"/>
        <v>6</v>
      </c>
      <c r="BV204" s="305">
        <f t="shared" si="296"/>
        <v>6</v>
      </c>
      <c r="BW204" s="234">
        <f t="shared" si="296"/>
        <v>5</v>
      </c>
      <c r="BX204" s="235">
        <f t="shared" si="296"/>
        <v>5</v>
      </c>
      <c r="BY204" s="234">
        <f t="shared" si="296"/>
        <v>5</v>
      </c>
      <c r="BZ204" s="234">
        <f t="shared" si="296"/>
        <v>5</v>
      </c>
      <c r="CA204" s="234">
        <f t="shared" si="296"/>
        <v>5</v>
      </c>
      <c r="CB204" s="305">
        <f t="shared" si="296"/>
        <v>5</v>
      </c>
      <c r="CC204" s="234">
        <f t="shared" si="296"/>
        <v>5</v>
      </c>
      <c r="CD204" s="234">
        <f t="shared" si="296"/>
        <v>5</v>
      </c>
      <c r="CE204" s="234">
        <f t="shared" si="296"/>
        <v>5</v>
      </c>
      <c r="CF204" s="234">
        <f t="shared" si="296"/>
        <v>5</v>
      </c>
      <c r="CG204" s="233">
        <f t="shared" si="296"/>
        <v>5</v>
      </c>
      <c r="CH204" s="234">
        <f t="shared" si="296"/>
        <v>5</v>
      </c>
      <c r="CI204" s="234">
        <f t="shared" si="296"/>
        <v>5</v>
      </c>
      <c r="CJ204" s="305">
        <f t="shared" si="296"/>
        <v>5</v>
      </c>
      <c r="CK204" s="234">
        <f t="shared" si="296"/>
        <v>6</v>
      </c>
      <c r="CL204" s="234">
        <f t="shared" si="296"/>
        <v>6</v>
      </c>
      <c r="CM204" s="234">
        <f t="shared" si="296"/>
        <v>6</v>
      </c>
      <c r="CN204" s="318">
        <f t="shared" si="296"/>
        <v>6</v>
      </c>
      <c r="CO204" s="234">
        <f t="shared" si="296"/>
        <v>5</v>
      </c>
      <c r="CP204" s="234">
        <f t="shared" si="296"/>
        <v>5</v>
      </c>
      <c r="CQ204" s="234">
        <f t="shared" si="296"/>
        <v>5</v>
      </c>
      <c r="CR204" s="305">
        <f t="shared" si="296"/>
        <v>5</v>
      </c>
      <c r="CS204" s="234">
        <f t="shared" si="296"/>
        <v>6</v>
      </c>
      <c r="CT204" s="305">
        <f t="shared" si="296"/>
        <v>6</v>
      </c>
      <c r="CU204" s="234">
        <f t="shared" si="296"/>
        <v>6</v>
      </c>
      <c r="CV204" s="318">
        <f t="shared" si="296"/>
        <v>6</v>
      </c>
      <c r="CW204" s="234">
        <f t="shared" si="296"/>
        <v>5</v>
      </c>
      <c r="CX204" s="305">
        <f t="shared" si="296"/>
        <v>5</v>
      </c>
      <c r="CY204" s="234">
        <f t="shared" si="296"/>
        <v>5</v>
      </c>
      <c r="CZ204" s="305">
        <f t="shared" si="296"/>
        <v>5</v>
      </c>
      <c r="DA204" s="234">
        <f t="shared" si="296"/>
        <v>6</v>
      </c>
      <c r="DB204" s="305">
        <f t="shared" si="296"/>
        <v>6</v>
      </c>
      <c r="DC204" s="234">
        <f t="shared" si="296"/>
        <v>6</v>
      </c>
      <c r="DD204" s="318">
        <f t="shared" si="296"/>
        <v>6</v>
      </c>
      <c r="DE204" s="234">
        <f t="shared" si="296"/>
        <v>5</v>
      </c>
      <c r="DF204" s="305">
        <f t="shared" si="296"/>
        <v>5</v>
      </c>
      <c r="DG204" s="234">
        <f t="shared" si="296"/>
        <v>5</v>
      </c>
      <c r="DH204" s="305">
        <f t="shared" si="296"/>
        <v>5</v>
      </c>
      <c r="DI204" s="234">
        <f t="shared" si="296"/>
        <v>6</v>
      </c>
      <c r="DJ204" s="305">
        <f t="shared" si="296"/>
        <v>6</v>
      </c>
      <c r="DK204" s="234">
        <f t="shared" si="296"/>
        <v>5</v>
      </c>
      <c r="DL204" s="305">
        <f t="shared" si="296"/>
        <v>5</v>
      </c>
      <c r="DM204" s="234">
        <f t="shared" si="296"/>
        <v>5</v>
      </c>
      <c r="DN204" s="234">
        <f t="shared" si="296"/>
        <v>5</v>
      </c>
      <c r="DO204" s="234">
        <f t="shared" si="296"/>
        <v>5</v>
      </c>
      <c r="DP204" s="305">
        <f t="shared" si="296"/>
        <v>5</v>
      </c>
      <c r="DQ204" s="234">
        <f t="shared" si="296"/>
        <v>5</v>
      </c>
      <c r="DR204" s="234">
        <f t="shared" si="296"/>
        <v>5</v>
      </c>
      <c r="DS204" s="234">
        <f t="shared" si="296"/>
        <v>5</v>
      </c>
      <c r="DT204" s="234">
        <f t="shared" si="296"/>
        <v>5</v>
      </c>
      <c r="DU204" s="233">
        <f t="shared" si="296"/>
        <v>5</v>
      </c>
      <c r="DV204" s="234">
        <f t="shared" si="296"/>
        <v>5</v>
      </c>
      <c r="DW204" s="234">
        <f t="shared" si="296"/>
        <v>5</v>
      </c>
      <c r="DX204" s="305">
        <f t="shared" si="296"/>
        <v>5</v>
      </c>
      <c r="DY204" s="234">
        <f t="shared" si="296"/>
        <v>5</v>
      </c>
      <c r="DZ204" s="234">
        <f t="shared" si="296"/>
        <v>5</v>
      </c>
      <c r="EA204" s="234">
        <f t="shared" si="296"/>
        <v>5</v>
      </c>
      <c r="EB204" s="318">
        <f t="shared" si="296"/>
        <v>5</v>
      </c>
      <c r="EC204" s="234">
        <f t="shared" ref="EC204:GN204" si="297">ROUNDDOWN((EC206+$E$8)*($GX196),0)</f>
        <v>5</v>
      </c>
      <c r="ED204" s="305">
        <f t="shared" si="297"/>
        <v>5</v>
      </c>
      <c r="EE204" s="234">
        <f t="shared" si="297"/>
        <v>5</v>
      </c>
      <c r="EF204" s="305">
        <f t="shared" si="297"/>
        <v>5</v>
      </c>
      <c r="EG204" s="234">
        <f t="shared" si="297"/>
        <v>5</v>
      </c>
      <c r="EH204" s="305">
        <f t="shared" si="297"/>
        <v>5</v>
      </c>
      <c r="EI204" s="234">
        <f t="shared" si="297"/>
        <v>5</v>
      </c>
      <c r="EJ204" s="318">
        <f t="shared" si="297"/>
        <v>5</v>
      </c>
      <c r="EK204" s="234">
        <f t="shared" si="297"/>
        <v>5</v>
      </c>
      <c r="EL204" s="305">
        <f t="shared" si="297"/>
        <v>5</v>
      </c>
      <c r="EM204" s="234">
        <f t="shared" si="297"/>
        <v>5</v>
      </c>
      <c r="EN204" s="234">
        <f t="shared" si="297"/>
        <v>5</v>
      </c>
      <c r="EO204" s="352">
        <f t="shared" si="297"/>
        <v>5</v>
      </c>
      <c r="EP204" s="305">
        <f t="shared" si="297"/>
        <v>5</v>
      </c>
      <c r="EQ204" s="234">
        <f t="shared" si="297"/>
        <v>5</v>
      </c>
      <c r="ER204" s="318">
        <f t="shared" si="297"/>
        <v>5</v>
      </c>
      <c r="ES204" s="234">
        <f t="shared" si="297"/>
        <v>5</v>
      </c>
      <c r="ET204" s="305">
        <f t="shared" si="297"/>
        <v>5</v>
      </c>
      <c r="EU204" s="234">
        <f t="shared" si="297"/>
        <v>5</v>
      </c>
      <c r="EV204" s="305">
        <f t="shared" si="297"/>
        <v>5</v>
      </c>
      <c r="EW204" s="234">
        <f t="shared" si="297"/>
        <v>5</v>
      </c>
      <c r="EX204" s="305">
        <f t="shared" si="297"/>
        <v>5</v>
      </c>
      <c r="EY204" s="234">
        <f t="shared" si="297"/>
        <v>5</v>
      </c>
      <c r="EZ204" s="305">
        <f t="shared" si="297"/>
        <v>5</v>
      </c>
      <c r="FA204" s="234">
        <f t="shared" si="297"/>
        <v>5</v>
      </c>
      <c r="FB204" s="234">
        <f t="shared" si="297"/>
        <v>5</v>
      </c>
      <c r="FC204" s="234">
        <f t="shared" si="297"/>
        <v>5</v>
      </c>
      <c r="FD204" s="305">
        <f t="shared" si="297"/>
        <v>5</v>
      </c>
      <c r="FE204" s="234">
        <f t="shared" si="297"/>
        <v>5</v>
      </c>
      <c r="FF204" s="234">
        <f t="shared" si="297"/>
        <v>5</v>
      </c>
      <c r="FG204" s="234">
        <f t="shared" si="297"/>
        <v>5</v>
      </c>
      <c r="FH204" s="234">
        <f t="shared" si="297"/>
        <v>5</v>
      </c>
      <c r="FI204" s="233">
        <f t="shared" si="297"/>
        <v>5</v>
      </c>
      <c r="FJ204" s="305">
        <f t="shared" si="297"/>
        <v>5</v>
      </c>
      <c r="FK204" s="234">
        <f t="shared" si="297"/>
        <v>5</v>
      </c>
      <c r="FL204" s="305">
        <f t="shared" si="297"/>
        <v>5</v>
      </c>
      <c r="FM204" s="234">
        <f t="shared" si="297"/>
        <v>5</v>
      </c>
      <c r="FN204" s="305">
        <f t="shared" si="297"/>
        <v>5</v>
      </c>
      <c r="FO204" s="234">
        <f t="shared" si="297"/>
        <v>5</v>
      </c>
      <c r="FP204" s="318">
        <f t="shared" si="297"/>
        <v>5</v>
      </c>
      <c r="FQ204" s="234">
        <f t="shared" si="297"/>
        <v>6</v>
      </c>
      <c r="FR204" s="305">
        <f t="shared" si="297"/>
        <v>6</v>
      </c>
      <c r="FS204" s="234">
        <f t="shared" si="297"/>
        <v>5</v>
      </c>
      <c r="FT204" s="305">
        <f t="shared" si="297"/>
        <v>5</v>
      </c>
      <c r="FU204" s="234">
        <f t="shared" si="297"/>
        <v>6</v>
      </c>
      <c r="FV204" s="305">
        <f t="shared" si="297"/>
        <v>6</v>
      </c>
      <c r="FW204" s="234">
        <f t="shared" si="297"/>
        <v>5</v>
      </c>
      <c r="FX204" s="318">
        <f t="shared" si="297"/>
        <v>5</v>
      </c>
      <c r="FY204" s="234">
        <f t="shared" si="297"/>
        <v>7</v>
      </c>
      <c r="FZ204" s="305">
        <f t="shared" si="297"/>
        <v>7</v>
      </c>
      <c r="GA204" s="234">
        <f t="shared" si="297"/>
        <v>6</v>
      </c>
      <c r="GB204" s="234">
        <f t="shared" si="297"/>
        <v>6</v>
      </c>
      <c r="GC204" s="352">
        <f t="shared" si="297"/>
        <v>8</v>
      </c>
      <c r="GD204" s="305">
        <f t="shared" si="297"/>
        <v>8</v>
      </c>
      <c r="GE204" s="234">
        <f t="shared" si="297"/>
        <v>6</v>
      </c>
      <c r="GF204" s="318">
        <f t="shared" si="297"/>
        <v>6</v>
      </c>
      <c r="GG204" s="234">
        <f t="shared" si="297"/>
        <v>8</v>
      </c>
      <c r="GH204" s="305">
        <f t="shared" si="297"/>
        <v>8</v>
      </c>
      <c r="GI204" s="234">
        <f t="shared" si="297"/>
        <v>7</v>
      </c>
      <c r="GJ204" s="305">
        <f t="shared" si="297"/>
        <v>7</v>
      </c>
      <c r="GK204" s="234">
        <f t="shared" si="297"/>
        <v>9</v>
      </c>
      <c r="GL204" s="305">
        <f t="shared" si="297"/>
        <v>9</v>
      </c>
      <c r="GM204" s="234">
        <f t="shared" si="297"/>
        <v>7</v>
      </c>
      <c r="GN204" s="305">
        <f t="shared" si="297"/>
        <v>7</v>
      </c>
      <c r="GO204" s="234">
        <f t="shared" ref="GO204:GV204" si="298">ROUNDDOWN((GO206+$E$8)*($GX196),0)</f>
        <v>5</v>
      </c>
      <c r="GP204" s="234">
        <f t="shared" si="298"/>
        <v>5</v>
      </c>
      <c r="GQ204" s="234">
        <f t="shared" si="298"/>
        <v>5</v>
      </c>
      <c r="GR204" s="305">
        <f t="shared" si="298"/>
        <v>5</v>
      </c>
      <c r="GS204" s="234">
        <f t="shared" si="298"/>
        <v>5</v>
      </c>
      <c r="GT204" s="234">
        <f t="shared" si="298"/>
        <v>5</v>
      </c>
      <c r="GU204" s="234">
        <f t="shared" si="298"/>
        <v>5</v>
      </c>
      <c r="GV204" s="234">
        <f t="shared" si="298"/>
        <v>5</v>
      </c>
      <c r="GW204" s="236"/>
      <c r="GX204" s="237"/>
      <c r="GY204" s="238"/>
    </row>
    <row r="205" spans="2:207" s="2" customFormat="1" ht="16.5" thickBot="1">
      <c r="B205" s="512"/>
      <c r="C205" s="519"/>
      <c r="D205" s="232" t="s">
        <v>624</v>
      </c>
      <c r="E205" s="239">
        <f t="shared" ref="E205:BP205" si="299">IF(ROUND(((E206-$E$8)*($GX196))+0.25,0) &lt;=0,1,((E206-$E$8)*($GX196))+0.25)</f>
        <v>1</v>
      </c>
      <c r="F205" s="306">
        <f t="shared" si="299"/>
        <v>1</v>
      </c>
      <c r="G205" s="353">
        <f t="shared" si="299"/>
        <v>1</v>
      </c>
      <c r="H205" s="306">
        <f t="shared" si="299"/>
        <v>1</v>
      </c>
      <c r="I205" s="353">
        <f t="shared" si="299"/>
        <v>1</v>
      </c>
      <c r="J205" s="306">
        <f t="shared" si="299"/>
        <v>1</v>
      </c>
      <c r="K205" s="353">
        <f t="shared" si="299"/>
        <v>1</v>
      </c>
      <c r="L205" s="319">
        <f t="shared" si="299"/>
        <v>1</v>
      </c>
      <c r="M205" s="337">
        <f t="shared" si="299"/>
        <v>1</v>
      </c>
      <c r="N205" s="306">
        <f t="shared" si="299"/>
        <v>1</v>
      </c>
      <c r="O205" s="240">
        <f t="shared" si="299"/>
        <v>1</v>
      </c>
      <c r="P205" s="306">
        <f t="shared" si="299"/>
        <v>1</v>
      </c>
      <c r="Q205" s="353">
        <f t="shared" si="299"/>
        <v>1</v>
      </c>
      <c r="R205" s="306">
        <f t="shared" si="299"/>
        <v>1</v>
      </c>
      <c r="S205" s="240">
        <f t="shared" si="299"/>
        <v>1</v>
      </c>
      <c r="T205" s="319">
        <f t="shared" si="299"/>
        <v>1</v>
      </c>
      <c r="U205" s="337">
        <f t="shared" si="299"/>
        <v>1</v>
      </c>
      <c r="V205" s="306">
        <f t="shared" si="299"/>
        <v>1</v>
      </c>
      <c r="W205" s="240">
        <f t="shared" si="299"/>
        <v>1</v>
      </c>
      <c r="X205" s="240">
        <f t="shared" si="299"/>
        <v>1</v>
      </c>
      <c r="Y205" s="353">
        <f t="shared" si="299"/>
        <v>1</v>
      </c>
      <c r="Z205" s="306">
        <f t="shared" si="299"/>
        <v>1</v>
      </c>
      <c r="AA205" s="240">
        <f t="shared" si="299"/>
        <v>1</v>
      </c>
      <c r="AB205" s="319">
        <f t="shared" si="299"/>
        <v>1</v>
      </c>
      <c r="AC205" s="240">
        <f t="shared" si="299"/>
        <v>1</v>
      </c>
      <c r="AD205" s="240">
        <f t="shared" si="299"/>
        <v>1</v>
      </c>
      <c r="AE205" s="240">
        <f t="shared" si="299"/>
        <v>1</v>
      </c>
      <c r="AF205" s="306">
        <f t="shared" si="299"/>
        <v>1</v>
      </c>
      <c r="AG205" s="240">
        <f t="shared" si="299"/>
        <v>1</v>
      </c>
      <c r="AH205" s="240">
        <f t="shared" si="299"/>
        <v>1</v>
      </c>
      <c r="AI205" s="240">
        <f t="shared" si="299"/>
        <v>1</v>
      </c>
      <c r="AJ205" s="241">
        <f t="shared" si="299"/>
        <v>1</v>
      </c>
      <c r="AK205" s="240">
        <f t="shared" si="299"/>
        <v>1</v>
      </c>
      <c r="AL205" s="240">
        <f t="shared" si="299"/>
        <v>1</v>
      </c>
      <c r="AM205" s="240">
        <f t="shared" si="299"/>
        <v>1</v>
      </c>
      <c r="AN205" s="306">
        <f t="shared" si="299"/>
        <v>1</v>
      </c>
      <c r="AO205" s="240">
        <f t="shared" si="299"/>
        <v>1</v>
      </c>
      <c r="AP205" s="240">
        <f t="shared" si="299"/>
        <v>1</v>
      </c>
      <c r="AQ205" s="240">
        <f t="shared" si="299"/>
        <v>1</v>
      </c>
      <c r="AR205" s="241">
        <f t="shared" si="299"/>
        <v>1</v>
      </c>
      <c r="AS205" s="240">
        <f t="shared" si="299"/>
        <v>1</v>
      </c>
      <c r="AT205" s="306">
        <f t="shared" si="299"/>
        <v>1</v>
      </c>
      <c r="AU205" s="240">
        <f t="shared" si="299"/>
        <v>1</v>
      </c>
      <c r="AV205" s="306">
        <f t="shared" si="299"/>
        <v>1</v>
      </c>
      <c r="AW205" s="240">
        <f t="shared" si="299"/>
        <v>1</v>
      </c>
      <c r="AX205" s="306">
        <f t="shared" si="299"/>
        <v>1</v>
      </c>
      <c r="AY205" s="240">
        <f t="shared" si="299"/>
        <v>1</v>
      </c>
      <c r="AZ205" s="319">
        <f t="shared" si="299"/>
        <v>1</v>
      </c>
      <c r="BA205" s="337">
        <f t="shared" si="299"/>
        <v>1</v>
      </c>
      <c r="BB205" s="306">
        <f t="shared" si="299"/>
        <v>1</v>
      </c>
      <c r="BC205" s="240">
        <f t="shared" si="299"/>
        <v>1</v>
      </c>
      <c r="BD205" s="306">
        <f t="shared" si="299"/>
        <v>1</v>
      </c>
      <c r="BE205" s="240">
        <f t="shared" si="299"/>
        <v>1</v>
      </c>
      <c r="BF205" s="306">
        <f t="shared" si="299"/>
        <v>1</v>
      </c>
      <c r="BG205" s="240">
        <f t="shared" si="299"/>
        <v>1</v>
      </c>
      <c r="BH205" s="319">
        <f t="shared" si="299"/>
        <v>1</v>
      </c>
      <c r="BI205" s="240">
        <f t="shared" si="299"/>
        <v>1</v>
      </c>
      <c r="BJ205" s="306">
        <f t="shared" si="299"/>
        <v>1</v>
      </c>
      <c r="BK205" s="240">
        <f t="shared" si="299"/>
        <v>1</v>
      </c>
      <c r="BL205" s="306">
        <f t="shared" si="299"/>
        <v>1</v>
      </c>
      <c r="BM205" s="240">
        <f t="shared" si="299"/>
        <v>1</v>
      </c>
      <c r="BN205" s="306">
        <f t="shared" si="299"/>
        <v>1</v>
      </c>
      <c r="BO205" s="240">
        <f t="shared" si="299"/>
        <v>1</v>
      </c>
      <c r="BP205" s="319">
        <f t="shared" si="299"/>
        <v>1</v>
      </c>
      <c r="BQ205" s="240">
        <f t="shared" ref="BQ205:EB205" si="300">IF(ROUND(((BQ206-$E$8)*($GX196))+0.25,0) &lt;=0,1,((BQ206-$E$8)*($GX196))+0.25)</f>
        <v>1</v>
      </c>
      <c r="BR205" s="306">
        <f t="shared" si="300"/>
        <v>1</v>
      </c>
      <c r="BS205" s="240">
        <f t="shared" si="300"/>
        <v>1</v>
      </c>
      <c r="BT205" s="306">
        <f t="shared" si="300"/>
        <v>1</v>
      </c>
      <c r="BU205" s="240">
        <f t="shared" si="300"/>
        <v>1</v>
      </c>
      <c r="BV205" s="306">
        <f t="shared" si="300"/>
        <v>1</v>
      </c>
      <c r="BW205" s="240">
        <f t="shared" si="300"/>
        <v>1</v>
      </c>
      <c r="BX205" s="241">
        <f t="shared" si="300"/>
        <v>1</v>
      </c>
      <c r="BY205" s="240">
        <f t="shared" si="300"/>
        <v>1</v>
      </c>
      <c r="BZ205" s="240">
        <f t="shared" si="300"/>
        <v>1</v>
      </c>
      <c r="CA205" s="240">
        <f t="shared" si="300"/>
        <v>1</v>
      </c>
      <c r="CB205" s="306">
        <f t="shared" si="300"/>
        <v>1</v>
      </c>
      <c r="CC205" s="240">
        <f t="shared" si="300"/>
        <v>1</v>
      </c>
      <c r="CD205" s="240">
        <f t="shared" si="300"/>
        <v>1</v>
      </c>
      <c r="CE205" s="240">
        <f t="shared" si="300"/>
        <v>1</v>
      </c>
      <c r="CF205" s="240">
        <f t="shared" si="300"/>
        <v>1</v>
      </c>
      <c r="CG205" s="239">
        <f t="shared" si="300"/>
        <v>1</v>
      </c>
      <c r="CH205" s="240">
        <f t="shared" si="300"/>
        <v>1</v>
      </c>
      <c r="CI205" s="240">
        <f t="shared" si="300"/>
        <v>1</v>
      </c>
      <c r="CJ205" s="306">
        <f t="shared" si="300"/>
        <v>1</v>
      </c>
      <c r="CK205" s="240">
        <f t="shared" si="300"/>
        <v>1</v>
      </c>
      <c r="CL205" s="240">
        <f t="shared" si="300"/>
        <v>1</v>
      </c>
      <c r="CM205" s="240">
        <f t="shared" si="300"/>
        <v>1</v>
      </c>
      <c r="CN205" s="319">
        <f t="shared" si="300"/>
        <v>1</v>
      </c>
      <c r="CO205" s="240">
        <f t="shared" si="300"/>
        <v>1</v>
      </c>
      <c r="CP205" s="240">
        <f t="shared" si="300"/>
        <v>1</v>
      </c>
      <c r="CQ205" s="240">
        <f t="shared" si="300"/>
        <v>1</v>
      </c>
      <c r="CR205" s="306">
        <f t="shared" si="300"/>
        <v>1</v>
      </c>
      <c r="CS205" s="240">
        <f t="shared" si="300"/>
        <v>1</v>
      </c>
      <c r="CT205" s="306">
        <f t="shared" si="300"/>
        <v>1</v>
      </c>
      <c r="CU205" s="240">
        <f t="shared" si="300"/>
        <v>1</v>
      </c>
      <c r="CV205" s="319">
        <f t="shared" si="300"/>
        <v>1</v>
      </c>
      <c r="CW205" s="240">
        <f t="shared" si="300"/>
        <v>1</v>
      </c>
      <c r="CX205" s="306">
        <f t="shared" si="300"/>
        <v>1</v>
      </c>
      <c r="CY205" s="240">
        <f t="shared" si="300"/>
        <v>1</v>
      </c>
      <c r="CZ205" s="306">
        <f t="shared" si="300"/>
        <v>1</v>
      </c>
      <c r="DA205" s="240">
        <f t="shared" si="300"/>
        <v>1</v>
      </c>
      <c r="DB205" s="306">
        <f t="shared" si="300"/>
        <v>1</v>
      </c>
      <c r="DC205" s="240">
        <f t="shared" si="300"/>
        <v>1</v>
      </c>
      <c r="DD205" s="319">
        <f t="shared" si="300"/>
        <v>1</v>
      </c>
      <c r="DE205" s="240">
        <f t="shared" si="300"/>
        <v>1</v>
      </c>
      <c r="DF205" s="306">
        <f t="shared" si="300"/>
        <v>1</v>
      </c>
      <c r="DG205" s="240">
        <f t="shared" si="300"/>
        <v>1</v>
      </c>
      <c r="DH205" s="306">
        <f t="shared" si="300"/>
        <v>1</v>
      </c>
      <c r="DI205" s="240">
        <f t="shared" si="300"/>
        <v>1</v>
      </c>
      <c r="DJ205" s="306">
        <f t="shared" si="300"/>
        <v>1</v>
      </c>
      <c r="DK205" s="240">
        <f t="shared" si="300"/>
        <v>1</v>
      </c>
      <c r="DL205" s="306">
        <f t="shared" si="300"/>
        <v>1</v>
      </c>
      <c r="DM205" s="240">
        <f t="shared" si="300"/>
        <v>1</v>
      </c>
      <c r="DN205" s="240">
        <f t="shared" si="300"/>
        <v>1</v>
      </c>
      <c r="DO205" s="240">
        <f t="shared" si="300"/>
        <v>1</v>
      </c>
      <c r="DP205" s="306">
        <f t="shared" si="300"/>
        <v>1</v>
      </c>
      <c r="DQ205" s="240">
        <f t="shared" si="300"/>
        <v>1</v>
      </c>
      <c r="DR205" s="240">
        <f t="shared" si="300"/>
        <v>1</v>
      </c>
      <c r="DS205" s="240">
        <f t="shared" si="300"/>
        <v>1</v>
      </c>
      <c r="DT205" s="240">
        <f t="shared" si="300"/>
        <v>1</v>
      </c>
      <c r="DU205" s="239">
        <f t="shared" si="300"/>
        <v>1</v>
      </c>
      <c r="DV205" s="240">
        <f t="shared" si="300"/>
        <v>1</v>
      </c>
      <c r="DW205" s="240">
        <f t="shared" si="300"/>
        <v>1</v>
      </c>
      <c r="DX205" s="306">
        <f t="shared" si="300"/>
        <v>1</v>
      </c>
      <c r="DY205" s="240">
        <f t="shared" si="300"/>
        <v>1</v>
      </c>
      <c r="DZ205" s="240">
        <f t="shared" si="300"/>
        <v>1</v>
      </c>
      <c r="EA205" s="240">
        <f t="shared" si="300"/>
        <v>1</v>
      </c>
      <c r="EB205" s="319">
        <f t="shared" si="300"/>
        <v>1</v>
      </c>
      <c r="EC205" s="240">
        <f t="shared" ref="EC205:GN205" si="301">IF(ROUND(((EC206-$E$8)*($GX196))+0.25,0) &lt;=0,1,((EC206-$E$8)*($GX196))+0.25)</f>
        <v>1</v>
      </c>
      <c r="ED205" s="306">
        <f t="shared" si="301"/>
        <v>1</v>
      </c>
      <c r="EE205" s="240">
        <f t="shared" si="301"/>
        <v>1</v>
      </c>
      <c r="EF205" s="306">
        <f t="shared" si="301"/>
        <v>1</v>
      </c>
      <c r="EG205" s="240">
        <f t="shared" si="301"/>
        <v>1</v>
      </c>
      <c r="EH205" s="306">
        <f t="shared" si="301"/>
        <v>1</v>
      </c>
      <c r="EI205" s="240">
        <f t="shared" si="301"/>
        <v>1</v>
      </c>
      <c r="EJ205" s="319">
        <f t="shared" si="301"/>
        <v>1</v>
      </c>
      <c r="EK205" s="240">
        <f t="shared" si="301"/>
        <v>1</v>
      </c>
      <c r="EL205" s="306">
        <f t="shared" si="301"/>
        <v>1</v>
      </c>
      <c r="EM205" s="240">
        <f t="shared" si="301"/>
        <v>1</v>
      </c>
      <c r="EN205" s="240">
        <f t="shared" si="301"/>
        <v>1</v>
      </c>
      <c r="EO205" s="353">
        <f t="shared" si="301"/>
        <v>1</v>
      </c>
      <c r="EP205" s="306">
        <f t="shared" si="301"/>
        <v>1</v>
      </c>
      <c r="EQ205" s="240">
        <f t="shared" si="301"/>
        <v>1</v>
      </c>
      <c r="ER205" s="319">
        <f t="shared" si="301"/>
        <v>1</v>
      </c>
      <c r="ES205" s="240">
        <f t="shared" si="301"/>
        <v>1</v>
      </c>
      <c r="ET205" s="306">
        <f t="shared" si="301"/>
        <v>1</v>
      </c>
      <c r="EU205" s="240">
        <f t="shared" si="301"/>
        <v>1</v>
      </c>
      <c r="EV205" s="306">
        <f t="shared" si="301"/>
        <v>1</v>
      </c>
      <c r="EW205" s="240">
        <f t="shared" si="301"/>
        <v>1</v>
      </c>
      <c r="EX205" s="306">
        <f t="shared" si="301"/>
        <v>1</v>
      </c>
      <c r="EY205" s="240">
        <f t="shared" si="301"/>
        <v>1</v>
      </c>
      <c r="EZ205" s="306">
        <f t="shared" si="301"/>
        <v>1</v>
      </c>
      <c r="FA205" s="240">
        <f t="shared" si="301"/>
        <v>1</v>
      </c>
      <c r="FB205" s="240">
        <f t="shared" si="301"/>
        <v>1</v>
      </c>
      <c r="FC205" s="240">
        <f t="shared" si="301"/>
        <v>1</v>
      </c>
      <c r="FD205" s="306">
        <f t="shared" si="301"/>
        <v>1</v>
      </c>
      <c r="FE205" s="240">
        <f t="shared" si="301"/>
        <v>1</v>
      </c>
      <c r="FF205" s="240">
        <f t="shared" si="301"/>
        <v>1</v>
      </c>
      <c r="FG205" s="240">
        <f t="shared" si="301"/>
        <v>1</v>
      </c>
      <c r="FH205" s="240">
        <f t="shared" si="301"/>
        <v>1</v>
      </c>
      <c r="FI205" s="239">
        <f t="shared" si="301"/>
        <v>1</v>
      </c>
      <c r="FJ205" s="306">
        <f t="shared" si="301"/>
        <v>1</v>
      </c>
      <c r="FK205" s="240">
        <f t="shared" si="301"/>
        <v>1</v>
      </c>
      <c r="FL205" s="306">
        <f t="shared" si="301"/>
        <v>1</v>
      </c>
      <c r="FM205" s="240">
        <f t="shared" si="301"/>
        <v>1</v>
      </c>
      <c r="FN205" s="306">
        <f t="shared" si="301"/>
        <v>1</v>
      </c>
      <c r="FO205" s="240">
        <f t="shared" si="301"/>
        <v>1</v>
      </c>
      <c r="FP205" s="319">
        <f t="shared" si="301"/>
        <v>1</v>
      </c>
      <c r="FQ205" s="240">
        <f t="shared" si="301"/>
        <v>1</v>
      </c>
      <c r="FR205" s="306">
        <f t="shared" si="301"/>
        <v>1</v>
      </c>
      <c r="FS205" s="240">
        <f t="shared" si="301"/>
        <v>1</v>
      </c>
      <c r="FT205" s="306">
        <f t="shared" si="301"/>
        <v>1</v>
      </c>
      <c r="FU205" s="240">
        <f t="shared" si="301"/>
        <v>1</v>
      </c>
      <c r="FV205" s="306">
        <f t="shared" si="301"/>
        <v>1</v>
      </c>
      <c r="FW205" s="240">
        <f t="shared" si="301"/>
        <v>1</v>
      </c>
      <c r="FX205" s="319">
        <f t="shared" si="301"/>
        <v>1</v>
      </c>
      <c r="FY205" s="240">
        <f t="shared" si="301"/>
        <v>1</v>
      </c>
      <c r="FZ205" s="306">
        <f t="shared" si="301"/>
        <v>1</v>
      </c>
      <c r="GA205" s="240">
        <f t="shared" si="301"/>
        <v>1</v>
      </c>
      <c r="GB205" s="240">
        <f t="shared" si="301"/>
        <v>1</v>
      </c>
      <c r="GC205" s="353">
        <f t="shared" si="301"/>
        <v>1</v>
      </c>
      <c r="GD205" s="306">
        <f t="shared" si="301"/>
        <v>1</v>
      </c>
      <c r="GE205" s="240">
        <f t="shared" si="301"/>
        <v>1</v>
      </c>
      <c r="GF205" s="319">
        <f t="shared" si="301"/>
        <v>1</v>
      </c>
      <c r="GG205" s="240">
        <f t="shared" si="301"/>
        <v>1</v>
      </c>
      <c r="GH205" s="306">
        <f t="shared" si="301"/>
        <v>1</v>
      </c>
      <c r="GI205" s="240">
        <f t="shared" si="301"/>
        <v>1</v>
      </c>
      <c r="GJ205" s="306">
        <f t="shared" si="301"/>
        <v>1</v>
      </c>
      <c r="GK205" s="240">
        <f t="shared" si="301"/>
        <v>1</v>
      </c>
      <c r="GL205" s="306">
        <f t="shared" si="301"/>
        <v>1</v>
      </c>
      <c r="GM205" s="240">
        <f t="shared" si="301"/>
        <v>1</v>
      </c>
      <c r="GN205" s="306">
        <f t="shared" si="301"/>
        <v>1</v>
      </c>
      <c r="GO205" s="240">
        <f t="shared" ref="GO205:GV205" si="302">IF(ROUND(((GO206-$E$8)*($GX196))+0.25,0) &lt;=0,1,((GO206-$E$8)*($GX196))+0.25)</f>
        <v>1</v>
      </c>
      <c r="GP205" s="240">
        <f t="shared" si="302"/>
        <v>1</v>
      </c>
      <c r="GQ205" s="240">
        <f t="shared" si="302"/>
        <v>1</v>
      </c>
      <c r="GR205" s="306">
        <f t="shared" si="302"/>
        <v>1</v>
      </c>
      <c r="GS205" s="240">
        <f t="shared" si="302"/>
        <v>1</v>
      </c>
      <c r="GT205" s="240">
        <f t="shared" si="302"/>
        <v>1</v>
      </c>
      <c r="GU205" s="240">
        <f t="shared" si="302"/>
        <v>1</v>
      </c>
      <c r="GV205" s="240">
        <f t="shared" si="302"/>
        <v>1</v>
      </c>
      <c r="GW205" s="236"/>
      <c r="GX205" s="237"/>
      <c r="GY205" s="238"/>
    </row>
    <row r="206" spans="2:207" s="2" customFormat="1" ht="16.5" customHeight="1" outlineLevel="1">
      <c r="B206" s="512"/>
      <c r="C206" s="519"/>
      <c r="D206" s="246" t="s">
        <v>625</v>
      </c>
      <c r="E206" s="247">
        <f t="shared" ref="E206:BP206" si="303">IFERROR(E196/$GX196,0)</f>
        <v>0</v>
      </c>
      <c r="F206" s="307">
        <f t="shared" si="303"/>
        <v>0</v>
      </c>
      <c r="G206" s="354">
        <f t="shared" si="303"/>
        <v>0</v>
      </c>
      <c r="H206" s="307">
        <f t="shared" si="303"/>
        <v>0</v>
      </c>
      <c r="I206" s="354">
        <f t="shared" si="303"/>
        <v>0</v>
      </c>
      <c r="J206" s="307">
        <f t="shared" si="303"/>
        <v>0</v>
      </c>
      <c r="K206" s="354">
        <f t="shared" si="303"/>
        <v>0</v>
      </c>
      <c r="L206" s="320">
        <f t="shared" si="303"/>
        <v>0</v>
      </c>
      <c r="M206" s="338">
        <f t="shared" si="303"/>
        <v>0</v>
      </c>
      <c r="N206" s="307">
        <f t="shared" si="303"/>
        <v>0</v>
      </c>
      <c r="O206" s="248">
        <f t="shared" si="303"/>
        <v>0</v>
      </c>
      <c r="P206" s="307">
        <f t="shared" si="303"/>
        <v>0</v>
      </c>
      <c r="Q206" s="354">
        <f t="shared" si="303"/>
        <v>0</v>
      </c>
      <c r="R206" s="307">
        <f t="shared" si="303"/>
        <v>0</v>
      </c>
      <c r="S206" s="248">
        <f t="shared" si="303"/>
        <v>0</v>
      </c>
      <c r="T206" s="320">
        <f t="shared" si="303"/>
        <v>0</v>
      </c>
      <c r="U206" s="338">
        <f t="shared" si="303"/>
        <v>0</v>
      </c>
      <c r="V206" s="307">
        <f t="shared" si="303"/>
        <v>0</v>
      </c>
      <c r="W206" s="248">
        <f t="shared" si="303"/>
        <v>0</v>
      </c>
      <c r="X206" s="248">
        <f t="shared" si="303"/>
        <v>0</v>
      </c>
      <c r="Y206" s="354">
        <f t="shared" si="303"/>
        <v>0</v>
      </c>
      <c r="Z206" s="307">
        <f t="shared" si="303"/>
        <v>0</v>
      </c>
      <c r="AA206" s="248">
        <f t="shared" si="303"/>
        <v>0</v>
      </c>
      <c r="AB206" s="320">
        <f t="shared" si="303"/>
        <v>0</v>
      </c>
      <c r="AC206" s="248">
        <f t="shared" si="303"/>
        <v>0</v>
      </c>
      <c r="AD206" s="248">
        <f t="shared" si="303"/>
        <v>0</v>
      </c>
      <c r="AE206" s="248">
        <f t="shared" si="303"/>
        <v>0</v>
      </c>
      <c r="AF206" s="307">
        <f t="shared" si="303"/>
        <v>0</v>
      </c>
      <c r="AG206" s="248">
        <f t="shared" si="303"/>
        <v>0</v>
      </c>
      <c r="AH206" s="248">
        <f t="shared" si="303"/>
        <v>0</v>
      </c>
      <c r="AI206" s="248">
        <f t="shared" si="303"/>
        <v>0</v>
      </c>
      <c r="AJ206" s="249">
        <f t="shared" si="303"/>
        <v>0</v>
      </c>
      <c r="AK206" s="248">
        <f t="shared" si="303"/>
        <v>0</v>
      </c>
      <c r="AL206" s="248">
        <f t="shared" si="303"/>
        <v>0</v>
      </c>
      <c r="AM206" s="248">
        <f t="shared" si="303"/>
        <v>0</v>
      </c>
      <c r="AN206" s="307">
        <f t="shared" si="303"/>
        <v>0</v>
      </c>
      <c r="AO206" s="248">
        <f t="shared" si="303"/>
        <v>0</v>
      </c>
      <c r="AP206" s="248">
        <f t="shared" si="303"/>
        <v>0</v>
      </c>
      <c r="AQ206" s="248">
        <f t="shared" si="303"/>
        <v>0</v>
      </c>
      <c r="AR206" s="249">
        <f t="shared" si="303"/>
        <v>0</v>
      </c>
      <c r="AS206" s="248">
        <f t="shared" si="303"/>
        <v>0</v>
      </c>
      <c r="AT206" s="307">
        <f t="shared" si="303"/>
        <v>0</v>
      </c>
      <c r="AU206" s="248">
        <f t="shared" si="303"/>
        <v>0</v>
      </c>
      <c r="AV206" s="307">
        <f t="shared" si="303"/>
        <v>0</v>
      </c>
      <c r="AW206" s="248">
        <f t="shared" si="303"/>
        <v>0</v>
      </c>
      <c r="AX206" s="307">
        <f t="shared" si="303"/>
        <v>0</v>
      </c>
      <c r="AY206" s="248">
        <f t="shared" si="303"/>
        <v>0</v>
      </c>
      <c r="AZ206" s="320">
        <f t="shared" si="303"/>
        <v>0</v>
      </c>
      <c r="BA206" s="338">
        <f t="shared" si="303"/>
        <v>0</v>
      </c>
      <c r="BB206" s="307">
        <f t="shared" si="303"/>
        <v>0</v>
      </c>
      <c r="BC206" s="248">
        <f t="shared" si="303"/>
        <v>0</v>
      </c>
      <c r="BD206" s="307">
        <f t="shared" si="303"/>
        <v>0</v>
      </c>
      <c r="BE206" s="248">
        <f t="shared" si="303"/>
        <v>0.01</v>
      </c>
      <c r="BF206" s="307">
        <f t="shared" si="303"/>
        <v>0.01</v>
      </c>
      <c r="BG206" s="248">
        <f t="shared" si="303"/>
        <v>0</v>
      </c>
      <c r="BH206" s="320">
        <f t="shared" si="303"/>
        <v>0</v>
      </c>
      <c r="BI206" s="248">
        <f t="shared" si="303"/>
        <v>0</v>
      </c>
      <c r="BJ206" s="307">
        <f t="shared" si="303"/>
        <v>0</v>
      </c>
      <c r="BK206" s="248">
        <f t="shared" si="303"/>
        <v>0</v>
      </c>
      <c r="BL206" s="307">
        <f t="shared" si="303"/>
        <v>0</v>
      </c>
      <c r="BM206" s="248">
        <f t="shared" si="303"/>
        <v>0.01</v>
      </c>
      <c r="BN206" s="307">
        <f t="shared" si="303"/>
        <v>0.01</v>
      </c>
      <c r="BO206" s="248">
        <f t="shared" si="303"/>
        <v>0</v>
      </c>
      <c r="BP206" s="320">
        <f t="shared" si="303"/>
        <v>0</v>
      </c>
      <c r="BQ206" s="248">
        <f t="shared" ref="BQ206:EB206" si="304">IFERROR(BQ196/$GX196,0)</f>
        <v>0</v>
      </c>
      <c r="BR206" s="307">
        <f t="shared" si="304"/>
        <v>0</v>
      </c>
      <c r="BS206" s="248">
        <f t="shared" si="304"/>
        <v>0</v>
      </c>
      <c r="BT206" s="307">
        <f t="shared" si="304"/>
        <v>0</v>
      </c>
      <c r="BU206" s="248">
        <f t="shared" si="304"/>
        <v>0.01</v>
      </c>
      <c r="BV206" s="307">
        <f t="shared" si="304"/>
        <v>0.01</v>
      </c>
      <c r="BW206" s="248">
        <f t="shared" si="304"/>
        <v>0</v>
      </c>
      <c r="BX206" s="249">
        <f t="shared" si="304"/>
        <v>0</v>
      </c>
      <c r="BY206" s="248">
        <f t="shared" si="304"/>
        <v>0</v>
      </c>
      <c r="BZ206" s="248">
        <f t="shared" si="304"/>
        <v>0</v>
      </c>
      <c r="CA206" s="248">
        <f t="shared" si="304"/>
        <v>0</v>
      </c>
      <c r="CB206" s="307">
        <f t="shared" si="304"/>
        <v>0</v>
      </c>
      <c r="CC206" s="248">
        <f t="shared" si="304"/>
        <v>0</v>
      </c>
      <c r="CD206" s="248">
        <f t="shared" si="304"/>
        <v>0</v>
      </c>
      <c r="CE206" s="248">
        <f t="shared" si="304"/>
        <v>0</v>
      </c>
      <c r="CF206" s="248">
        <f t="shared" si="304"/>
        <v>0</v>
      </c>
      <c r="CG206" s="247">
        <f t="shared" si="304"/>
        <v>0</v>
      </c>
      <c r="CH206" s="248">
        <f t="shared" si="304"/>
        <v>0</v>
      </c>
      <c r="CI206" s="248">
        <f t="shared" si="304"/>
        <v>0</v>
      </c>
      <c r="CJ206" s="307">
        <f t="shared" si="304"/>
        <v>0</v>
      </c>
      <c r="CK206" s="248">
        <f t="shared" si="304"/>
        <v>0.01</v>
      </c>
      <c r="CL206" s="248">
        <f t="shared" si="304"/>
        <v>0.01</v>
      </c>
      <c r="CM206" s="248">
        <f t="shared" si="304"/>
        <v>0.01</v>
      </c>
      <c r="CN206" s="320">
        <f t="shared" si="304"/>
        <v>0.01</v>
      </c>
      <c r="CO206" s="248">
        <f t="shared" si="304"/>
        <v>0</v>
      </c>
      <c r="CP206" s="248">
        <f t="shared" si="304"/>
        <v>0</v>
      </c>
      <c r="CQ206" s="248">
        <f t="shared" si="304"/>
        <v>0</v>
      </c>
      <c r="CR206" s="307">
        <f t="shared" si="304"/>
        <v>0</v>
      </c>
      <c r="CS206" s="248">
        <f t="shared" si="304"/>
        <v>0.01</v>
      </c>
      <c r="CT206" s="307">
        <f t="shared" si="304"/>
        <v>0.01</v>
      </c>
      <c r="CU206" s="248">
        <f t="shared" si="304"/>
        <v>0.01</v>
      </c>
      <c r="CV206" s="320">
        <f t="shared" si="304"/>
        <v>0.01</v>
      </c>
      <c r="CW206" s="248">
        <f t="shared" si="304"/>
        <v>0</v>
      </c>
      <c r="CX206" s="307">
        <f t="shared" si="304"/>
        <v>0</v>
      </c>
      <c r="CY206" s="248">
        <f t="shared" si="304"/>
        <v>0</v>
      </c>
      <c r="CZ206" s="307">
        <f t="shared" si="304"/>
        <v>0</v>
      </c>
      <c r="DA206" s="248">
        <f t="shared" si="304"/>
        <v>0.01</v>
      </c>
      <c r="DB206" s="307">
        <f t="shared" si="304"/>
        <v>0.01</v>
      </c>
      <c r="DC206" s="248">
        <f t="shared" si="304"/>
        <v>0.01</v>
      </c>
      <c r="DD206" s="320">
        <f t="shared" si="304"/>
        <v>0.01</v>
      </c>
      <c r="DE206" s="248">
        <f t="shared" si="304"/>
        <v>0</v>
      </c>
      <c r="DF206" s="307">
        <f t="shared" si="304"/>
        <v>0</v>
      </c>
      <c r="DG206" s="248">
        <f t="shared" si="304"/>
        <v>0</v>
      </c>
      <c r="DH206" s="307">
        <f t="shared" si="304"/>
        <v>0</v>
      </c>
      <c r="DI206" s="248">
        <f t="shared" si="304"/>
        <v>0.01</v>
      </c>
      <c r="DJ206" s="307">
        <f t="shared" si="304"/>
        <v>0.01</v>
      </c>
      <c r="DK206" s="248">
        <f t="shared" si="304"/>
        <v>0</v>
      </c>
      <c r="DL206" s="307">
        <f t="shared" si="304"/>
        <v>0</v>
      </c>
      <c r="DM206" s="248">
        <f t="shared" si="304"/>
        <v>0</v>
      </c>
      <c r="DN206" s="248">
        <f t="shared" si="304"/>
        <v>0</v>
      </c>
      <c r="DO206" s="248">
        <f t="shared" si="304"/>
        <v>0</v>
      </c>
      <c r="DP206" s="307">
        <f t="shared" si="304"/>
        <v>0</v>
      </c>
      <c r="DQ206" s="248">
        <f t="shared" si="304"/>
        <v>0</v>
      </c>
      <c r="DR206" s="248">
        <f t="shared" si="304"/>
        <v>0</v>
      </c>
      <c r="DS206" s="248">
        <f t="shared" si="304"/>
        <v>0</v>
      </c>
      <c r="DT206" s="248">
        <f t="shared" si="304"/>
        <v>0</v>
      </c>
      <c r="DU206" s="247">
        <f t="shared" si="304"/>
        <v>0</v>
      </c>
      <c r="DV206" s="248">
        <f t="shared" si="304"/>
        <v>0</v>
      </c>
      <c r="DW206" s="248">
        <f t="shared" si="304"/>
        <v>0</v>
      </c>
      <c r="DX206" s="307">
        <f t="shared" si="304"/>
        <v>0</v>
      </c>
      <c r="DY206" s="248">
        <f t="shared" si="304"/>
        <v>0</v>
      </c>
      <c r="DZ206" s="248">
        <f t="shared" si="304"/>
        <v>0</v>
      </c>
      <c r="EA206" s="248">
        <f t="shared" si="304"/>
        <v>0</v>
      </c>
      <c r="EB206" s="320">
        <f t="shared" si="304"/>
        <v>0</v>
      </c>
      <c r="EC206" s="248">
        <f t="shared" ref="EC206:GN206" si="305">IFERROR(EC196/$GX196,0)</f>
        <v>0</v>
      </c>
      <c r="ED206" s="307">
        <f t="shared" si="305"/>
        <v>0</v>
      </c>
      <c r="EE206" s="248">
        <f t="shared" si="305"/>
        <v>0</v>
      </c>
      <c r="EF206" s="307">
        <f t="shared" si="305"/>
        <v>0</v>
      </c>
      <c r="EG206" s="248">
        <f t="shared" si="305"/>
        <v>0</v>
      </c>
      <c r="EH206" s="307">
        <f t="shared" si="305"/>
        <v>0</v>
      </c>
      <c r="EI206" s="248">
        <f t="shared" si="305"/>
        <v>0</v>
      </c>
      <c r="EJ206" s="320">
        <f t="shared" si="305"/>
        <v>0</v>
      </c>
      <c r="EK206" s="248">
        <f t="shared" si="305"/>
        <v>0</v>
      </c>
      <c r="EL206" s="307">
        <f t="shared" si="305"/>
        <v>0</v>
      </c>
      <c r="EM206" s="248">
        <f t="shared" si="305"/>
        <v>0</v>
      </c>
      <c r="EN206" s="248">
        <f t="shared" si="305"/>
        <v>0</v>
      </c>
      <c r="EO206" s="354">
        <f t="shared" si="305"/>
        <v>0</v>
      </c>
      <c r="EP206" s="307">
        <f t="shared" si="305"/>
        <v>0</v>
      </c>
      <c r="EQ206" s="248">
        <f t="shared" si="305"/>
        <v>0</v>
      </c>
      <c r="ER206" s="320">
        <f t="shared" si="305"/>
        <v>0</v>
      </c>
      <c r="ES206" s="248">
        <f t="shared" si="305"/>
        <v>0</v>
      </c>
      <c r="ET206" s="307">
        <f t="shared" si="305"/>
        <v>0</v>
      </c>
      <c r="EU206" s="248">
        <f t="shared" si="305"/>
        <v>0</v>
      </c>
      <c r="EV206" s="307">
        <f t="shared" si="305"/>
        <v>0</v>
      </c>
      <c r="EW206" s="248">
        <f t="shared" si="305"/>
        <v>0</v>
      </c>
      <c r="EX206" s="307">
        <f t="shared" si="305"/>
        <v>0</v>
      </c>
      <c r="EY206" s="248">
        <f t="shared" si="305"/>
        <v>0</v>
      </c>
      <c r="EZ206" s="307">
        <f t="shared" si="305"/>
        <v>0</v>
      </c>
      <c r="FA206" s="248">
        <f t="shared" si="305"/>
        <v>0</v>
      </c>
      <c r="FB206" s="248">
        <f t="shared" si="305"/>
        <v>0</v>
      </c>
      <c r="FC206" s="248">
        <f t="shared" si="305"/>
        <v>0</v>
      </c>
      <c r="FD206" s="307">
        <f t="shared" si="305"/>
        <v>0</v>
      </c>
      <c r="FE206" s="248">
        <f t="shared" si="305"/>
        <v>0</v>
      </c>
      <c r="FF206" s="248">
        <f t="shared" si="305"/>
        <v>0</v>
      </c>
      <c r="FG206" s="248">
        <f t="shared" si="305"/>
        <v>0</v>
      </c>
      <c r="FH206" s="248">
        <f t="shared" si="305"/>
        <v>0</v>
      </c>
      <c r="FI206" s="247">
        <f t="shared" si="305"/>
        <v>0</v>
      </c>
      <c r="FJ206" s="307">
        <f t="shared" si="305"/>
        <v>0</v>
      </c>
      <c r="FK206" s="248">
        <f t="shared" si="305"/>
        <v>0</v>
      </c>
      <c r="FL206" s="307">
        <f t="shared" si="305"/>
        <v>0</v>
      </c>
      <c r="FM206" s="248">
        <f t="shared" si="305"/>
        <v>0</v>
      </c>
      <c r="FN206" s="307">
        <f t="shared" si="305"/>
        <v>0</v>
      </c>
      <c r="FO206" s="248">
        <f t="shared" si="305"/>
        <v>0</v>
      </c>
      <c r="FP206" s="320">
        <f t="shared" si="305"/>
        <v>0</v>
      </c>
      <c r="FQ206" s="248">
        <f t="shared" si="305"/>
        <v>0.01</v>
      </c>
      <c r="FR206" s="307">
        <f t="shared" si="305"/>
        <v>0.01</v>
      </c>
      <c r="FS206" s="248">
        <f t="shared" si="305"/>
        <v>0</v>
      </c>
      <c r="FT206" s="307">
        <f t="shared" si="305"/>
        <v>0</v>
      </c>
      <c r="FU206" s="248">
        <f t="shared" si="305"/>
        <v>0.01</v>
      </c>
      <c r="FV206" s="307">
        <f t="shared" si="305"/>
        <v>0.01</v>
      </c>
      <c r="FW206" s="248">
        <f t="shared" si="305"/>
        <v>0</v>
      </c>
      <c r="FX206" s="320">
        <f t="shared" si="305"/>
        <v>0</v>
      </c>
      <c r="FY206" s="248">
        <f t="shared" si="305"/>
        <v>0.02</v>
      </c>
      <c r="FZ206" s="307">
        <f t="shared" si="305"/>
        <v>0.02</v>
      </c>
      <c r="GA206" s="248">
        <f t="shared" si="305"/>
        <v>0.01</v>
      </c>
      <c r="GB206" s="248">
        <f t="shared" si="305"/>
        <v>0.01</v>
      </c>
      <c r="GC206" s="354">
        <f t="shared" si="305"/>
        <v>0.03</v>
      </c>
      <c r="GD206" s="307">
        <f t="shared" si="305"/>
        <v>0.03</v>
      </c>
      <c r="GE206" s="248">
        <f t="shared" si="305"/>
        <v>0.01</v>
      </c>
      <c r="GF206" s="320">
        <f t="shared" si="305"/>
        <v>0.01</v>
      </c>
      <c r="GG206" s="248">
        <f t="shared" si="305"/>
        <v>0.03</v>
      </c>
      <c r="GH206" s="307">
        <f t="shared" si="305"/>
        <v>0.03</v>
      </c>
      <c r="GI206" s="248">
        <f t="shared" si="305"/>
        <v>0.02</v>
      </c>
      <c r="GJ206" s="307">
        <f t="shared" si="305"/>
        <v>0.02</v>
      </c>
      <c r="GK206" s="248">
        <f t="shared" si="305"/>
        <v>0.04</v>
      </c>
      <c r="GL206" s="307">
        <f t="shared" si="305"/>
        <v>0.04</v>
      </c>
      <c r="GM206" s="248">
        <f t="shared" si="305"/>
        <v>0.02</v>
      </c>
      <c r="GN206" s="307">
        <f t="shared" si="305"/>
        <v>0.02</v>
      </c>
      <c r="GO206" s="248">
        <f t="shared" ref="GO206:GV206" si="306">IFERROR(GO196/$GX196,0)</f>
        <v>0</v>
      </c>
      <c r="GP206" s="248">
        <f t="shared" si="306"/>
        <v>0</v>
      </c>
      <c r="GQ206" s="248">
        <f t="shared" si="306"/>
        <v>0</v>
      </c>
      <c r="GR206" s="307">
        <f t="shared" si="306"/>
        <v>0</v>
      </c>
      <c r="GS206" s="248">
        <f t="shared" si="306"/>
        <v>0</v>
      </c>
      <c r="GT206" s="248">
        <f t="shared" si="306"/>
        <v>0</v>
      </c>
      <c r="GU206" s="248">
        <f t="shared" si="306"/>
        <v>0</v>
      </c>
      <c r="GV206" s="248">
        <f t="shared" si="306"/>
        <v>0</v>
      </c>
      <c r="GW206" s="217"/>
      <c r="GX206" s="250"/>
      <c r="GY206" s="251"/>
    </row>
    <row r="207" spans="2:207" s="2" customFormat="1" ht="16.5" customHeight="1" outlineLevel="1">
      <c r="B207" s="512"/>
      <c r="C207" s="519"/>
      <c r="D207" s="246" t="s">
        <v>626</v>
      </c>
      <c r="E207" s="247">
        <f t="shared" ref="E207:BP207" si="307">IFERROR(E197/$GX196,0)</f>
        <v>0</v>
      </c>
      <c r="F207" s="307">
        <f t="shared" si="307"/>
        <v>0</v>
      </c>
      <c r="G207" s="354">
        <f t="shared" si="307"/>
        <v>0</v>
      </c>
      <c r="H207" s="307">
        <f t="shared" si="307"/>
        <v>0</v>
      </c>
      <c r="I207" s="354">
        <f t="shared" si="307"/>
        <v>0.01</v>
      </c>
      <c r="J207" s="307">
        <f t="shared" si="307"/>
        <v>0</v>
      </c>
      <c r="K207" s="354">
        <f t="shared" si="307"/>
        <v>0</v>
      </c>
      <c r="L207" s="320">
        <f t="shared" si="307"/>
        <v>0</v>
      </c>
      <c r="M207" s="338">
        <f t="shared" si="307"/>
        <v>0</v>
      </c>
      <c r="N207" s="307">
        <f t="shared" si="307"/>
        <v>0</v>
      </c>
      <c r="O207" s="248">
        <f t="shared" si="307"/>
        <v>0</v>
      </c>
      <c r="P207" s="307">
        <f t="shared" si="307"/>
        <v>0.01</v>
      </c>
      <c r="Q207" s="354">
        <f t="shared" si="307"/>
        <v>0</v>
      </c>
      <c r="R207" s="307">
        <f t="shared" si="307"/>
        <v>0</v>
      </c>
      <c r="S207" s="248">
        <f t="shared" si="307"/>
        <v>0</v>
      </c>
      <c r="T207" s="320">
        <f t="shared" si="307"/>
        <v>0</v>
      </c>
      <c r="U207" s="338">
        <f t="shared" si="307"/>
        <v>0</v>
      </c>
      <c r="V207" s="307">
        <f t="shared" si="307"/>
        <v>0</v>
      </c>
      <c r="W207" s="248">
        <f t="shared" si="307"/>
        <v>0</v>
      </c>
      <c r="X207" s="248">
        <f t="shared" si="307"/>
        <v>0</v>
      </c>
      <c r="Y207" s="354">
        <f t="shared" si="307"/>
        <v>0.01</v>
      </c>
      <c r="Z207" s="307">
        <f t="shared" si="307"/>
        <v>0</v>
      </c>
      <c r="AA207" s="248">
        <f t="shared" si="307"/>
        <v>0</v>
      </c>
      <c r="AB207" s="320">
        <f t="shared" si="307"/>
        <v>0</v>
      </c>
      <c r="AC207" s="248">
        <f t="shared" si="307"/>
        <v>0</v>
      </c>
      <c r="AD207" s="248">
        <f t="shared" si="307"/>
        <v>0.01</v>
      </c>
      <c r="AE207" s="248">
        <f t="shared" si="307"/>
        <v>0</v>
      </c>
      <c r="AF207" s="307">
        <f t="shared" si="307"/>
        <v>0</v>
      </c>
      <c r="AG207" s="248">
        <f t="shared" si="307"/>
        <v>0</v>
      </c>
      <c r="AH207" s="248">
        <f t="shared" si="307"/>
        <v>0.01</v>
      </c>
      <c r="AI207" s="248">
        <f t="shared" si="307"/>
        <v>0</v>
      </c>
      <c r="AJ207" s="249">
        <f t="shared" si="307"/>
        <v>0.01</v>
      </c>
      <c r="AK207" s="248">
        <f t="shared" si="307"/>
        <v>0</v>
      </c>
      <c r="AL207" s="248">
        <f t="shared" si="307"/>
        <v>0</v>
      </c>
      <c r="AM207" s="248">
        <f t="shared" si="307"/>
        <v>0</v>
      </c>
      <c r="AN207" s="307">
        <f t="shared" si="307"/>
        <v>0</v>
      </c>
      <c r="AO207" s="248">
        <f t="shared" si="307"/>
        <v>0</v>
      </c>
      <c r="AP207" s="248">
        <f t="shared" si="307"/>
        <v>0</v>
      </c>
      <c r="AQ207" s="248">
        <f t="shared" si="307"/>
        <v>0</v>
      </c>
      <c r="AR207" s="249">
        <f t="shared" si="307"/>
        <v>0</v>
      </c>
      <c r="AS207" s="248">
        <f t="shared" si="307"/>
        <v>0</v>
      </c>
      <c r="AT207" s="307">
        <f t="shared" si="307"/>
        <v>0</v>
      </c>
      <c r="AU207" s="248">
        <f t="shared" si="307"/>
        <v>0</v>
      </c>
      <c r="AV207" s="307">
        <f t="shared" si="307"/>
        <v>0.01</v>
      </c>
      <c r="AW207" s="248">
        <f t="shared" si="307"/>
        <v>0</v>
      </c>
      <c r="AX207" s="307">
        <f t="shared" si="307"/>
        <v>0</v>
      </c>
      <c r="AY207" s="248">
        <f t="shared" si="307"/>
        <v>0</v>
      </c>
      <c r="AZ207" s="320">
        <f t="shared" si="307"/>
        <v>0</v>
      </c>
      <c r="BA207" s="338">
        <f t="shared" si="307"/>
        <v>0</v>
      </c>
      <c r="BB207" s="307">
        <f t="shared" si="307"/>
        <v>0</v>
      </c>
      <c r="BC207" s="248">
        <f t="shared" si="307"/>
        <v>0</v>
      </c>
      <c r="BD207" s="307">
        <f t="shared" si="307"/>
        <v>0.01</v>
      </c>
      <c r="BE207" s="248">
        <f t="shared" si="307"/>
        <v>0.01</v>
      </c>
      <c r="BF207" s="307">
        <f t="shared" si="307"/>
        <v>0.01</v>
      </c>
      <c r="BG207" s="248">
        <f t="shared" si="307"/>
        <v>0</v>
      </c>
      <c r="BH207" s="320">
        <f t="shared" si="307"/>
        <v>0</v>
      </c>
      <c r="BI207" s="248">
        <f t="shared" si="307"/>
        <v>0.01</v>
      </c>
      <c r="BJ207" s="307">
        <f t="shared" si="307"/>
        <v>0</v>
      </c>
      <c r="BK207" s="248">
        <f t="shared" si="307"/>
        <v>0.01</v>
      </c>
      <c r="BL207" s="307">
        <f t="shared" si="307"/>
        <v>0</v>
      </c>
      <c r="BM207" s="248">
        <f t="shared" si="307"/>
        <v>0.02</v>
      </c>
      <c r="BN207" s="307">
        <f t="shared" si="307"/>
        <v>0.01</v>
      </c>
      <c r="BO207" s="248">
        <f t="shared" si="307"/>
        <v>0</v>
      </c>
      <c r="BP207" s="320">
        <f t="shared" si="307"/>
        <v>0</v>
      </c>
      <c r="BQ207" s="248">
        <f t="shared" ref="BQ207:EB207" si="308">IFERROR(BQ197/$GX196,0)</f>
        <v>0</v>
      </c>
      <c r="BR207" s="307">
        <f t="shared" si="308"/>
        <v>0.01</v>
      </c>
      <c r="BS207" s="248">
        <f t="shared" si="308"/>
        <v>0</v>
      </c>
      <c r="BT207" s="307">
        <f t="shared" si="308"/>
        <v>0</v>
      </c>
      <c r="BU207" s="248">
        <f t="shared" si="308"/>
        <v>0.01</v>
      </c>
      <c r="BV207" s="307">
        <f t="shared" si="308"/>
        <v>0.01</v>
      </c>
      <c r="BW207" s="248">
        <f t="shared" si="308"/>
        <v>0</v>
      </c>
      <c r="BX207" s="249">
        <f t="shared" si="308"/>
        <v>0</v>
      </c>
      <c r="BY207" s="248">
        <f t="shared" si="308"/>
        <v>0</v>
      </c>
      <c r="BZ207" s="248">
        <f t="shared" si="308"/>
        <v>0</v>
      </c>
      <c r="CA207" s="248">
        <f t="shared" si="308"/>
        <v>0</v>
      </c>
      <c r="CB207" s="307">
        <f t="shared" si="308"/>
        <v>0</v>
      </c>
      <c r="CC207" s="248">
        <f t="shared" si="308"/>
        <v>0</v>
      </c>
      <c r="CD207" s="248">
        <f t="shared" si="308"/>
        <v>0</v>
      </c>
      <c r="CE207" s="248">
        <f t="shared" si="308"/>
        <v>0</v>
      </c>
      <c r="CF207" s="248">
        <f t="shared" si="308"/>
        <v>0</v>
      </c>
      <c r="CG207" s="247">
        <f t="shared" si="308"/>
        <v>0</v>
      </c>
      <c r="CH207" s="248">
        <f t="shared" si="308"/>
        <v>0.01</v>
      </c>
      <c r="CI207" s="248">
        <f t="shared" si="308"/>
        <v>0</v>
      </c>
      <c r="CJ207" s="307">
        <f t="shared" si="308"/>
        <v>0</v>
      </c>
      <c r="CK207" s="248">
        <f t="shared" si="308"/>
        <v>0.02</v>
      </c>
      <c r="CL207" s="248">
        <f t="shared" si="308"/>
        <v>0.01</v>
      </c>
      <c r="CM207" s="248">
        <f t="shared" si="308"/>
        <v>0.02</v>
      </c>
      <c r="CN207" s="320">
        <f t="shared" si="308"/>
        <v>0.01</v>
      </c>
      <c r="CO207" s="248">
        <f t="shared" si="308"/>
        <v>0</v>
      </c>
      <c r="CP207" s="248">
        <f t="shared" si="308"/>
        <v>0.01</v>
      </c>
      <c r="CQ207" s="248">
        <f t="shared" si="308"/>
        <v>0.01</v>
      </c>
      <c r="CR207" s="307">
        <f t="shared" si="308"/>
        <v>0</v>
      </c>
      <c r="CS207" s="248">
        <f t="shared" si="308"/>
        <v>0.02</v>
      </c>
      <c r="CT207" s="307">
        <f t="shared" si="308"/>
        <v>0</v>
      </c>
      <c r="CU207" s="248">
        <f t="shared" si="308"/>
        <v>0.01</v>
      </c>
      <c r="CV207" s="320">
        <f t="shared" si="308"/>
        <v>0.02</v>
      </c>
      <c r="CW207" s="248">
        <f t="shared" si="308"/>
        <v>0.01</v>
      </c>
      <c r="CX207" s="307">
        <f t="shared" si="308"/>
        <v>0</v>
      </c>
      <c r="CY207" s="248">
        <f t="shared" si="308"/>
        <v>0</v>
      </c>
      <c r="CZ207" s="307">
        <f t="shared" si="308"/>
        <v>0.01</v>
      </c>
      <c r="DA207" s="248">
        <f t="shared" si="308"/>
        <v>0.01</v>
      </c>
      <c r="DB207" s="307">
        <f t="shared" si="308"/>
        <v>0.01</v>
      </c>
      <c r="DC207" s="248">
        <f t="shared" si="308"/>
        <v>0.01</v>
      </c>
      <c r="DD207" s="320">
        <f t="shared" si="308"/>
        <v>0.01</v>
      </c>
      <c r="DE207" s="248">
        <f t="shared" si="308"/>
        <v>0</v>
      </c>
      <c r="DF207" s="307">
        <f t="shared" si="308"/>
        <v>0</v>
      </c>
      <c r="DG207" s="248">
        <f t="shared" si="308"/>
        <v>0.01</v>
      </c>
      <c r="DH207" s="307">
        <f t="shared" si="308"/>
        <v>0</v>
      </c>
      <c r="DI207" s="248">
        <f t="shared" si="308"/>
        <v>0</v>
      </c>
      <c r="DJ207" s="307">
        <f t="shared" si="308"/>
        <v>0.01</v>
      </c>
      <c r="DK207" s="248">
        <f t="shared" si="308"/>
        <v>0.01</v>
      </c>
      <c r="DL207" s="307">
        <f t="shared" si="308"/>
        <v>0.01</v>
      </c>
      <c r="DM207" s="248">
        <f t="shared" si="308"/>
        <v>0</v>
      </c>
      <c r="DN207" s="248">
        <f t="shared" si="308"/>
        <v>0</v>
      </c>
      <c r="DO207" s="248">
        <f t="shared" si="308"/>
        <v>0</v>
      </c>
      <c r="DP207" s="307">
        <f t="shared" si="308"/>
        <v>0</v>
      </c>
      <c r="DQ207" s="248">
        <f t="shared" si="308"/>
        <v>0</v>
      </c>
      <c r="DR207" s="248">
        <f t="shared" si="308"/>
        <v>0</v>
      </c>
      <c r="DS207" s="248">
        <f t="shared" si="308"/>
        <v>0</v>
      </c>
      <c r="DT207" s="248">
        <f t="shared" si="308"/>
        <v>0</v>
      </c>
      <c r="DU207" s="247">
        <f t="shared" si="308"/>
        <v>0</v>
      </c>
      <c r="DV207" s="248">
        <f t="shared" si="308"/>
        <v>0.01</v>
      </c>
      <c r="DW207" s="248">
        <f t="shared" si="308"/>
        <v>0</v>
      </c>
      <c r="DX207" s="307">
        <f t="shared" si="308"/>
        <v>0</v>
      </c>
      <c r="DY207" s="248">
        <f t="shared" si="308"/>
        <v>0</v>
      </c>
      <c r="DZ207" s="248">
        <f t="shared" si="308"/>
        <v>0</v>
      </c>
      <c r="EA207" s="248">
        <f t="shared" si="308"/>
        <v>0</v>
      </c>
      <c r="EB207" s="320">
        <f t="shared" si="308"/>
        <v>0</v>
      </c>
      <c r="EC207" s="248">
        <f t="shared" ref="EC207:GN207" si="309">IFERROR(EC197/$GX196,0)</f>
        <v>0</v>
      </c>
      <c r="ED207" s="307">
        <f t="shared" si="309"/>
        <v>0</v>
      </c>
      <c r="EE207" s="248">
        <f t="shared" si="309"/>
        <v>0</v>
      </c>
      <c r="EF207" s="307">
        <f t="shared" si="309"/>
        <v>0</v>
      </c>
      <c r="EG207" s="248">
        <f t="shared" si="309"/>
        <v>0</v>
      </c>
      <c r="EH207" s="307">
        <f t="shared" si="309"/>
        <v>0.01</v>
      </c>
      <c r="EI207" s="248">
        <f t="shared" si="309"/>
        <v>0</v>
      </c>
      <c r="EJ207" s="320">
        <f t="shared" si="309"/>
        <v>0</v>
      </c>
      <c r="EK207" s="248">
        <f t="shared" si="309"/>
        <v>0</v>
      </c>
      <c r="EL207" s="307">
        <f t="shared" si="309"/>
        <v>0.01</v>
      </c>
      <c r="EM207" s="248">
        <f t="shared" si="309"/>
        <v>0</v>
      </c>
      <c r="EN207" s="248">
        <f t="shared" si="309"/>
        <v>0</v>
      </c>
      <c r="EO207" s="354">
        <f t="shared" si="309"/>
        <v>0.01</v>
      </c>
      <c r="EP207" s="307">
        <f t="shared" si="309"/>
        <v>0</v>
      </c>
      <c r="EQ207" s="248">
        <f t="shared" si="309"/>
        <v>0.01</v>
      </c>
      <c r="ER207" s="320">
        <f t="shared" si="309"/>
        <v>0</v>
      </c>
      <c r="ES207" s="248">
        <f t="shared" si="309"/>
        <v>0</v>
      </c>
      <c r="ET207" s="307">
        <f t="shared" si="309"/>
        <v>0</v>
      </c>
      <c r="EU207" s="248">
        <f t="shared" si="309"/>
        <v>0.01</v>
      </c>
      <c r="EV207" s="307">
        <f t="shared" si="309"/>
        <v>0</v>
      </c>
      <c r="EW207" s="248">
        <f t="shared" si="309"/>
        <v>0</v>
      </c>
      <c r="EX207" s="307">
        <f t="shared" si="309"/>
        <v>0.01</v>
      </c>
      <c r="EY207" s="248">
        <f t="shared" si="309"/>
        <v>0.01</v>
      </c>
      <c r="EZ207" s="307">
        <f t="shared" si="309"/>
        <v>0</v>
      </c>
      <c r="FA207" s="248">
        <f t="shared" si="309"/>
        <v>0</v>
      </c>
      <c r="FB207" s="248">
        <f t="shared" si="309"/>
        <v>0</v>
      </c>
      <c r="FC207" s="248">
        <f t="shared" si="309"/>
        <v>0</v>
      </c>
      <c r="FD207" s="307">
        <f t="shared" si="309"/>
        <v>0</v>
      </c>
      <c r="FE207" s="248">
        <f t="shared" si="309"/>
        <v>0</v>
      </c>
      <c r="FF207" s="248">
        <f t="shared" si="309"/>
        <v>0</v>
      </c>
      <c r="FG207" s="248">
        <f t="shared" si="309"/>
        <v>0</v>
      </c>
      <c r="FH207" s="248">
        <f t="shared" si="309"/>
        <v>0</v>
      </c>
      <c r="FI207" s="247">
        <f t="shared" si="309"/>
        <v>0.01</v>
      </c>
      <c r="FJ207" s="307">
        <f t="shared" si="309"/>
        <v>0</v>
      </c>
      <c r="FK207" s="248">
        <f t="shared" si="309"/>
        <v>0</v>
      </c>
      <c r="FL207" s="307">
        <f t="shared" si="309"/>
        <v>0</v>
      </c>
      <c r="FM207" s="248">
        <f t="shared" si="309"/>
        <v>0.01</v>
      </c>
      <c r="FN207" s="307">
        <f t="shared" si="309"/>
        <v>0</v>
      </c>
      <c r="FO207" s="248">
        <f t="shared" si="309"/>
        <v>0</v>
      </c>
      <c r="FP207" s="320">
        <f t="shared" si="309"/>
        <v>0</v>
      </c>
      <c r="FQ207" s="248">
        <f t="shared" si="309"/>
        <v>0.01</v>
      </c>
      <c r="FR207" s="307">
        <f t="shared" si="309"/>
        <v>0.01</v>
      </c>
      <c r="FS207" s="248">
        <f t="shared" si="309"/>
        <v>0</v>
      </c>
      <c r="FT207" s="307">
        <f t="shared" si="309"/>
        <v>0.01</v>
      </c>
      <c r="FU207" s="248">
        <f t="shared" si="309"/>
        <v>0.01</v>
      </c>
      <c r="FV207" s="307">
        <f t="shared" si="309"/>
        <v>0.01</v>
      </c>
      <c r="FW207" s="248">
        <f t="shared" si="309"/>
        <v>0.02</v>
      </c>
      <c r="FX207" s="320">
        <f t="shared" si="309"/>
        <v>0.01</v>
      </c>
      <c r="FY207" s="248">
        <f t="shared" si="309"/>
        <v>0.02</v>
      </c>
      <c r="FZ207" s="307">
        <f t="shared" si="309"/>
        <v>0.04</v>
      </c>
      <c r="GA207" s="248">
        <f t="shared" si="309"/>
        <v>0.01</v>
      </c>
      <c r="GB207" s="248">
        <f t="shared" si="309"/>
        <v>0.02</v>
      </c>
      <c r="GC207" s="354">
        <f t="shared" si="309"/>
        <v>0.03</v>
      </c>
      <c r="GD207" s="307">
        <f t="shared" si="309"/>
        <v>0.03</v>
      </c>
      <c r="GE207" s="248">
        <f t="shared" si="309"/>
        <v>0.01</v>
      </c>
      <c r="GF207" s="320">
        <f t="shared" si="309"/>
        <v>0.01</v>
      </c>
      <c r="GG207" s="248">
        <f t="shared" si="309"/>
        <v>0.03</v>
      </c>
      <c r="GH207" s="307">
        <f t="shared" si="309"/>
        <v>0.03</v>
      </c>
      <c r="GI207" s="248">
        <f t="shared" si="309"/>
        <v>0.02</v>
      </c>
      <c r="GJ207" s="307">
        <f t="shared" si="309"/>
        <v>0.02</v>
      </c>
      <c r="GK207" s="248">
        <f t="shared" si="309"/>
        <v>0.05</v>
      </c>
      <c r="GL207" s="307">
        <f t="shared" si="309"/>
        <v>0.04</v>
      </c>
      <c r="GM207" s="248">
        <f t="shared" si="309"/>
        <v>0.02</v>
      </c>
      <c r="GN207" s="307">
        <f t="shared" si="309"/>
        <v>0.02</v>
      </c>
      <c r="GO207" s="248">
        <f t="shared" ref="GO207:GV207" si="310">IFERROR(GO197/$GX196,0)</f>
        <v>0</v>
      </c>
      <c r="GP207" s="248">
        <f t="shared" si="310"/>
        <v>0</v>
      </c>
      <c r="GQ207" s="248">
        <f t="shared" si="310"/>
        <v>0</v>
      </c>
      <c r="GR207" s="307">
        <f t="shared" si="310"/>
        <v>0</v>
      </c>
      <c r="GS207" s="248">
        <f t="shared" si="310"/>
        <v>0</v>
      </c>
      <c r="GT207" s="248">
        <f t="shared" si="310"/>
        <v>0</v>
      </c>
      <c r="GU207" s="248">
        <f t="shared" si="310"/>
        <v>0</v>
      </c>
      <c r="GV207" s="248">
        <f t="shared" si="310"/>
        <v>0</v>
      </c>
      <c r="GW207" s="217"/>
      <c r="GX207" s="250"/>
      <c r="GY207" s="251"/>
    </row>
    <row r="208" spans="2:207" s="2" customFormat="1" ht="17.25" customHeight="1" outlineLevel="1" thickBot="1">
      <c r="B208" s="513"/>
      <c r="C208" s="521"/>
      <c r="D208" s="246" t="s">
        <v>627</v>
      </c>
      <c r="E208" s="254">
        <f>E207-E206</f>
        <v>0</v>
      </c>
      <c r="F208" s="308">
        <f t="shared" ref="F208:BQ208" si="311">F207-F206</f>
        <v>0</v>
      </c>
      <c r="G208" s="355">
        <f t="shared" si="311"/>
        <v>0</v>
      </c>
      <c r="H208" s="308">
        <f t="shared" si="311"/>
        <v>0</v>
      </c>
      <c r="I208" s="355">
        <f t="shared" si="311"/>
        <v>0.01</v>
      </c>
      <c r="J208" s="308">
        <f t="shared" si="311"/>
        <v>0</v>
      </c>
      <c r="K208" s="355">
        <f t="shared" si="311"/>
        <v>0</v>
      </c>
      <c r="L208" s="321">
        <f t="shared" si="311"/>
        <v>0</v>
      </c>
      <c r="M208" s="339">
        <f t="shared" si="311"/>
        <v>0</v>
      </c>
      <c r="N208" s="308">
        <f t="shared" si="311"/>
        <v>0</v>
      </c>
      <c r="O208" s="255">
        <f t="shared" si="311"/>
        <v>0</v>
      </c>
      <c r="P208" s="308">
        <f t="shared" si="311"/>
        <v>0.01</v>
      </c>
      <c r="Q208" s="355">
        <f t="shared" si="311"/>
        <v>0</v>
      </c>
      <c r="R208" s="308">
        <f t="shared" si="311"/>
        <v>0</v>
      </c>
      <c r="S208" s="255">
        <f t="shared" si="311"/>
        <v>0</v>
      </c>
      <c r="T208" s="321">
        <f t="shared" si="311"/>
        <v>0</v>
      </c>
      <c r="U208" s="339">
        <f t="shared" si="311"/>
        <v>0</v>
      </c>
      <c r="V208" s="308">
        <f t="shared" si="311"/>
        <v>0</v>
      </c>
      <c r="W208" s="255">
        <f t="shared" si="311"/>
        <v>0</v>
      </c>
      <c r="X208" s="255">
        <f t="shared" si="311"/>
        <v>0</v>
      </c>
      <c r="Y208" s="355">
        <f t="shared" si="311"/>
        <v>0.01</v>
      </c>
      <c r="Z208" s="308">
        <f t="shared" si="311"/>
        <v>0</v>
      </c>
      <c r="AA208" s="255">
        <f t="shared" si="311"/>
        <v>0</v>
      </c>
      <c r="AB208" s="321">
        <f t="shared" si="311"/>
        <v>0</v>
      </c>
      <c r="AC208" s="255">
        <f t="shared" si="311"/>
        <v>0</v>
      </c>
      <c r="AD208" s="255">
        <f t="shared" si="311"/>
        <v>0.01</v>
      </c>
      <c r="AE208" s="255">
        <f t="shared" si="311"/>
        <v>0</v>
      </c>
      <c r="AF208" s="308">
        <f t="shared" si="311"/>
        <v>0</v>
      </c>
      <c r="AG208" s="255">
        <f t="shared" si="311"/>
        <v>0</v>
      </c>
      <c r="AH208" s="255">
        <f t="shared" si="311"/>
        <v>0.01</v>
      </c>
      <c r="AI208" s="255">
        <f t="shared" si="311"/>
        <v>0</v>
      </c>
      <c r="AJ208" s="256">
        <f t="shared" si="311"/>
        <v>0.01</v>
      </c>
      <c r="AK208" s="255">
        <f t="shared" si="311"/>
        <v>0</v>
      </c>
      <c r="AL208" s="255">
        <f t="shared" si="311"/>
        <v>0</v>
      </c>
      <c r="AM208" s="255">
        <f t="shared" si="311"/>
        <v>0</v>
      </c>
      <c r="AN208" s="308">
        <f t="shared" si="311"/>
        <v>0</v>
      </c>
      <c r="AO208" s="255">
        <f t="shared" si="311"/>
        <v>0</v>
      </c>
      <c r="AP208" s="255">
        <f t="shared" si="311"/>
        <v>0</v>
      </c>
      <c r="AQ208" s="255">
        <f t="shared" si="311"/>
        <v>0</v>
      </c>
      <c r="AR208" s="256">
        <f t="shared" si="311"/>
        <v>0</v>
      </c>
      <c r="AS208" s="255">
        <f t="shared" si="311"/>
        <v>0</v>
      </c>
      <c r="AT208" s="308">
        <f t="shared" si="311"/>
        <v>0</v>
      </c>
      <c r="AU208" s="255">
        <f t="shared" si="311"/>
        <v>0</v>
      </c>
      <c r="AV208" s="308">
        <f t="shared" si="311"/>
        <v>0.01</v>
      </c>
      <c r="AW208" s="255">
        <f t="shared" si="311"/>
        <v>0</v>
      </c>
      <c r="AX208" s="308">
        <f t="shared" si="311"/>
        <v>0</v>
      </c>
      <c r="AY208" s="255">
        <f t="shared" si="311"/>
        <v>0</v>
      </c>
      <c r="AZ208" s="321">
        <f t="shared" si="311"/>
        <v>0</v>
      </c>
      <c r="BA208" s="339">
        <f t="shared" si="311"/>
        <v>0</v>
      </c>
      <c r="BB208" s="308">
        <f t="shared" si="311"/>
        <v>0</v>
      </c>
      <c r="BC208" s="255">
        <f t="shared" si="311"/>
        <v>0</v>
      </c>
      <c r="BD208" s="308">
        <f t="shared" si="311"/>
        <v>0.01</v>
      </c>
      <c r="BE208" s="255">
        <f t="shared" si="311"/>
        <v>0</v>
      </c>
      <c r="BF208" s="308">
        <f t="shared" si="311"/>
        <v>0</v>
      </c>
      <c r="BG208" s="255">
        <f t="shared" si="311"/>
        <v>0</v>
      </c>
      <c r="BH208" s="321">
        <f t="shared" si="311"/>
        <v>0</v>
      </c>
      <c r="BI208" s="255">
        <f t="shared" si="311"/>
        <v>0.01</v>
      </c>
      <c r="BJ208" s="308">
        <f t="shared" si="311"/>
        <v>0</v>
      </c>
      <c r="BK208" s="255">
        <f t="shared" si="311"/>
        <v>0.01</v>
      </c>
      <c r="BL208" s="308">
        <f t="shared" si="311"/>
        <v>0</v>
      </c>
      <c r="BM208" s="255">
        <f t="shared" si="311"/>
        <v>0.01</v>
      </c>
      <c r="BN208" s="308">
        <f t="shared" si="311"/>
        <v>0</v>
      </c>
      <c r="BO208" s="255">
        <f t="shared" si="311"/>
        <v>0</v>
      </c>
      <c r="BP208" s="321">
        <f t="shared" si="311"/>
        <v>0</v>
      </c>
      <c r="BQ208" s="255">
        <f t="shared" si="311"/>
        <v>0</v>
      </c>
      <c r="BR208" s="308">
        <f t="shared" ref="BR208:CZ208" si="312">BR207-BR206</f>
        <v>0.01</v>
      </c>
      <c r="BS208" s="255">
        <f t="shared" si="312"/>
        <v>0</v>
      </c>
      <c r="BT208" s="308">
        <f t="shared" si="312"/>
        <v>0</v>
      </c>
      <c r="BU208" s="255">
        <f t="shared" si="312"/>
        <v>0</v>
      </c>
      <c r="BV208" s="308">
        <f t="shared" si="312"/>
        <v>0</v>
      </c>
      <c r="BW208" s="255">
        <f t="shared" si="312"/>
        <v>0</v>
      </c>
      <c r="BX208" s="256">
        <f t="shared" si="312"/>
        <v>0</v>
      </c>
      <c r="BY208" s="255">
        <f t="shared" si="312"/>
        <v>0</v>
      </c>
      <c r="BZ208" s="255">
        <f t="shared" si="312"/>
        <v>0</v>
      </c>
      <c r="CA208" s="255">
        <f t="shared" si="312"/>
        <v>0</v>
      </c>
      <c r="CB208" s="308">
        <f t="shared" si="312"/>
        <v>0</v>
      </c>
      <c r="CC208" s="255">
        <f t="shared" si="312"/>
        <v>0</v>
      </c>
      <c r="CD208" s="255">
        <f t="shared" si="312"/>
        <v>0</v>
      </c>
      <c r="CE208" s="255">
        <f t="shared" si="312"/>
        <v>0</v>
      </c>
      <c r="CF208" s="255">
        <f t="shared" si="312"/>
        <v>0</v>
      </c>
      <c r="CG208" s="254">
        <f t="shared" si="312"/>
        <v>0</v>
      </c>
      <c r="CH208" s="255">
        <f t="shared" si="312"/>
        <v>0.01</v>
      </c>
      <c r="CI208" s="255">
        <f t="shared" si="312"/>
        <v>0</v>
      </c>
      <c r="CJ208" s="308">
        <f t="shared" si="312"/>
        <v>0</v>
      </c>
      <c r="CK208" s="255">
        <f t="shared" si="312"/>
        <v>0.01</v>
      </c>
      <c r="CL208" s="255">
        <f t="shared" si="312"/>
        <v>0</v>
      </c>
      <c r="CM208" s="255">
        <f t="shared" si="312"/>
        <v>0.01</v>
      </c>
      <c r="CN208" s="321">
        <f t="shared" si="312"/>
        <v>0</v>
      </c>
      <c r="CO208" s="255">
        <f t="shared" si="312"/>
        <v>0</v>
      </c>
      <c r="CP208" s="255">
        <f t="shared" si="312"/>
        <v>0.01</v>
      </c>
      <c r="CQ208" s="255">
        <f t="shared" si="312"/>
        <v>0.01</v>
      </c>
      <c r="CR208" s="308">
        <f t="shared" si="312"/>
        <v>0</v>
      </c>
      <c r="CS208" s="255">
        <f t="shared" si="312"/>
        <v>0.01</v>
      </c>
      <c r="CT208" s="308">
        <f t="shared" si="312"/>
        <v>-0.01</v>
      </c>
      <c r="CU208" s="255">
        <f t="shared" si="312"/>
        <v>0</v>
      </c>
      <c r="CV208" s="321">
        <f t="shared" si="312"/>
        <v>0.01</v>
      </c>
      <c r="CW208" s="255">
        <f t="shared" si="312"/>
        <v>0.01</v>
      </c>
      <c r="CX208" s="308">
        <f t="shared" si="312"/>
        <v>0</v>
      </c>
      <c r="CY208" s="255">
        <f t="shared" si="312"/>
        <v>0</v>
      </c>
      <c r="CZ208" s="308">
        <f t="shared" si="312"/>
        <v>0.01</v>
      </c>
      <c r="DA208" s="255">
        <f>DA207-DA206</f>
        <v>0</v>
      </c>
      <c r="DB208" s="308">
        <f t="shared" ref="DB208:FM208" si="313">DB207-DB206</f>
        <v>0</v>
      </c>
      <c r="DC208" s="255">
        <f t="shared" si="313"/>
        <v>0</v>
      </c>
      <c r="DD208" s="321">
        <f t="shared" si="313"/>
        <v>0</v>
      </c>
      <c r="DE208" s="255">
        <f t="shared" si="313"/>
        <v>0</v>
      </c>
      <c r="DF208" s="308">
        <f t="shared" si="313"/>
        <v>0</v>
      </c>
      <c r="DG208" s="255">
        <f t="shared" si="313"/>
        <v>0.01</v>
      </c>
      <c r="DH208" s="308">
        <f t="shared" si="313"/>
        <v>0</v>
      </c>
      <c r="DI208" s="255">
        <f t="shared" si="313"/>
        <v>-0.01</v>
      </c>
      <c r="DJ208" s="308">
        <f t="shared" si="313"/>
        <v>0</v>
      </c>
      <c r="DK208" s="255">
        <f t="shared" si="313"/>
        <v>0.01</v>
      </c>
      <c r="DL208" s="308">
        <f t="shared" si="313"/>
        <v>0.01</v>
      </c>
      <c r="DM208" s="255">
        <f t="shared" si="313"/>
        <v>0</v>
      </c>
      <c r="DN208" s="255">
        <f t="shared" si="313"/>
        <v>0</v>
      </c>
      <c r="DO208" s="255">
        <f t="shared" si="313"/>
        <v>0</v>
      </c>
      <c r="DP208" s="308">
        <f t="shared" si="313"/>
        <v>0</v>
      </c>
      <c r="DQ208" s="255">
        <f t="shared" si="313"/>
        <v>0</v>
      </c>
      <c r="DR208" s="255">
        <f t="shared" si="313"/>
        <v>0</v>
      </c>
      <c r="DS208" s="255">
        <f t="shared" si="313"/>
        <v>0</v>
      </c>
      <c r="DT208" s="255">
        <f t="shared" si="313"/>
        <v>0</v>
      </c>
      <c r="DU208" s="254">
        <f t="shared" si="313"/>
        <v>0</v>
      </c>
      <c r="DV208" s="255">
        <f t="shared" si="313"/>
        <v>0.01</v>
      </c>
      <c r="DW208" s="255">
        <f t="shared" si="313"/>
        <v>0</v>
      </c>
      <c r="DX208" s="308">
        <f t="shared" si="313"/>
        <v>0</v>
      </c>
      <c r="DY208" s="255">
        <f t="shared" si="313"/>
        <v>0</v>
      </c>
      <c r="DZ208" s="255">
        <f t="shared" si="313"/>
        <v>0</v>
      </c>
      <c r="EA208" s="255">
        <f t="shared" si="313"/>
        <v>0</v>
      </c>
      <c r="EB208" s="321">
        <f t="shared" si="313"/>
        <v>0</v>
      </c>
      <c r="EC208" s="255">
        <f t="shared" si="313"/>
        <v>0</v>
      </c>
      <c r="ED208" s="308">
        <f t="shared" si="313"/>
        <v>0</v>
      </c>
      <c r="EE208" s="255">
        <f t="shared" si="313"/>
        <v>0</v>
      </c>
      <c r="EF208" s="308">
        <f t="shared" si="313"/>
        <v>0</v>
      </c>
      <c r="EG208" s="255">
        <f t="shared" si="313"/>
        <v>0</v>
      </c>
      <c r="EH208" s="308">
        <f t="shared" si="313"/>
        <v>0.01</v>
      </c>
      <c r="EI208" s="255">
        <f t="shared" si="313"/>
        <v>0</v>
      </c>
      <c r="EJ208" s="321">
        <f t="shared" si="313"/>
        <v>0</v>
      </c>
      <c r="EK208" s="255">
        <f t="shared" si="313"/>
        <v>0</v>
      </c>
      <c r="EL208" s="308">
        <f t="shared" si="313"/>
        <v>0.01</v>
      </c>
      <c r="EM208" s="255">
        <f t="shared" si="313"/>
        <v>0</v>
      </c>
      <c r="EN208" s="255">
        <f t="shared" si="313"/>
        <v>0</v>
      </c>
      <c r="EO208" s="355">
        <f t="shared" si="313"/>
        <v>0.01</v>
      </c>
      <c r="EP208" s="308">
        <f t="shared" si="313"/>
        <v>0</v>
      </c>
      <c r="EQ208" s="255">
        <f t="shared" si="313"/>
        <v>0.01</v>
      </c>
      <c r="ER208" s="321">
        <f t="shared" si="313"/>
        <v>0</v>
      </c>
      <c r="ES208" s="255">
        <f t="shared" si="313"/>
        <v>0</v>
      </c>
      <c r="ET208" s="308">
        <f t="shared" si="313"/>
        <v>0</v>
      </c>
      <c r="EU208" s="255">
        <f t="shared" si="313"/>
        <v>0.01</v>
      </c>
      <c r="EV208" s="308">
        <f t="shared" si="313"/>
        <v>0</v>
      </c>
      <c r="EW208" s="255">
        <f t="shared" si="313"/>
        <v>0</v>
      </c>
      <c r="EX208" s="308">
        <f t="shared" si="313"/>
        <v>0.01</v>
      </c>
      <c r="EY208" s="255">
        <f t="shared" si="313"/>
        <v>0.01</v>
      </c>
      <c r="EZ208" s="308">
        <f t="shared" si="313"/>
        <v>0</v>
      </c>
      <c r="FA208" s="255">
        <f t="shared" si="313"/>
        <v>0</v>
      </c>
      <c r="FB208" s="255">
        <f t="shared" si="313"/>
        <v>0</v>
      </c>
      <c r="FC208" s="255">
        <f t="shared" si="313"/>
        <v>0</v>
      </c>
      <c r="FD208" s="308">
        <f t="shared" si="313"/>
        <v>0</v>
      </c>
      <c r="FE208" s="255">
        <f t="shared" si="313"/>
        <v>0</v>
      </c>
      <c r="FF208" s="255">
        <f t="shared" si="313"/>
        <v>0</v>
      </c>
      <c r="FG208" s="255">
        <f t="shared" si="313"/>
        <v>0</v>
      </c>
      <c r="FH208" s="255">
        <f t="shared" si="313"/>
        <v>0</v>
      </c>
      <c r="FI208" s="254">
        <f t="shared" si="313"/>
        <v>0.01</v>
      </c>
      <c r="FJ208" s="308">
        <f t="shared" si="313"/>
        <v>0</v>
      </c>
      <c r="FK208" s="255">
        <f t="shared" si="313"/>
        <v>0</v>
      </c>
      <c r="FL208" s="308">
        <f t="shared" si="313"/>
        <v>0</v>
      </c>
      <c r="FM208" s="255">
        <f t="shared" si="313"/>
        <v>0.01</v>
      </c>
      <c r="FN208" s="308">
        <f t="shared" ref="FN208:GV208" si="314">FN207-FN206</f>
        <v>0</v>
      </c>
      <c r="FO208" s="255">
        <f t="shared" si="314"/>
        <v>0</v>
      </c>
      <c r="FP208" s="321">
        <f t="shared" si="314"/>
        <v>0</v>
      </c>
      <c r="FQ208" s="255">
        <f t="shared" si="314"/>
        <v>0</v>
      </c>
      <c r="FR208" s="308">
        <f t="shared" si="314"/>
        <v>0</v>
      </c>
      <c r="FS208" s="255">
        <f t="shared" si="314"/>
        <v>0</v>
      </c>
      <c r="FT208" s="308">
        <f t="shared" si="314"/>
        <v>0.01</v>
      </c>
      <c r="FU208" s="255">
        <f t="shared" si="314"/>
        <v>0</v>
      </c>
      <c r="FV208" s="308">
        <f t="shared" si="314"/>
        <v>0</v>
      </c>
      <c r="FW208" s="255">
        <f t="shared" si="314"/>
        <v>0.02</v>
      </c>
      <c r="FX208" s="321">
        <f t="shared" si="314"/>
        <v>0.01</v>
      </c>
      <c r="FY208" s="255">
        <f t="shared" si="314"/>
        <v>0</v>
      </c>
      <c r="FZ208" s="308">
        <f t="shared" si="314"/>
        <v>0.02</v>
      </c>
      <c r="GA208" s="255">
        <f t="shared" si="314"/>
        <v>0</v>
      </c>
      <c r="GB208" s="255">
        <f t="shared" si="314"/>
        <v>0.01</v>
      </c>
      <c r="GC208" s="355">
        <f t="shared" si="314"/>
        <v>0</v>
      </c>
      <c r="GD208" s="308">
        <f t="shared" si="314"/>
        <v>0</v>
      </c>
      <c r="GE208" s="255">
        <f t="shared" si="314"/>
        <v>0</v>
      </c>
      <c r="GF208" s="321">
        <f t="shared" si="314"/>
        <v>0</v>
      </c>
      <c r="GG208" s="255">
        <f t="shared" si="314"/>
        <v>0</v>
      </c>
      <c r="GH208" s="308">
        <f t="shared" si="314"/>
        <v>0</v>
      </c>
      <c r="GI208" s="255">
        <f t="shared" si="314"/>
        <v>0</v>
      </c>
      <c r="GJ208" s="308">
        <f t="shared" si="314"/>
        <v>0</v>
      </c>
      <c r="GK208" s="255">
        <f t="shared" si="314"/>
        <v>1.0000000000000002E-2</v>
      </c>
      <c r="GL208" s="308">
        <f t="shared" si="314"/>
        <v>0</v>
      </c>
      <c r="GM208" s="255">
        <f t="shared" si="314"/>
        <v>0</v>
      </c>
      <c r="GN208" s="308">
        <f t="shared" si="314"/>
        <v>0</v>
      </c>
      <c r="GO208" s="255">
        <f t="shared" si="314"/>
        <v>0</v>
      </c>
      <c r="GP208" s="255">
        <f t="shared" si="314"/>
        <v>0</v>
      </c>
      <c r="GQ208" s="255">
        <f t="shared" si="314"/>
        <v>0</v>
      </c>
      <c r="GR208" s="308">
        <f t="shared" si="314"/>
        <v>0</v>
      </c>
      <c r="GS208" s="255">
        <f t="shared" si="314"/>
        <v>0</v>
      </c>
      <c r="GT208" s="255">
        <f t="shared" si="314"/>
        <v>0</v>
      </c>
      <c r="GU208" s="255">
        <f t="shared" si="314"/>
        <v>0</v>
      </c>
      <c r="GV208" s="255">
        <f t="shared" si="314"/>
        <v>0</v>
      </c>
      <c r="GW208" s="217"/>
      <c r="GX208" s="264"/>
      <c r="GY208" s="265"/>
    </row>
    <row r="209" spans="2:207" s="2" customFormat="1" ht="16.5" thickTop="1">
      <c r="B209" s="511" t="s">
        <v>621</v>
      </c>
      <c r="C209" s="514" t="s">
        <v>103</v>
      </c>
      <c r="D209" s="205" t="s">
        <v>261</v>
      </c>
      <c r="E209" s="206">
        <f>E14+E27+E40+E53+E66+E79+E92+E105+E118+E131+E144+E157+E170+E183+E196</f>
        <v>0</v>
      </c>
      <c r="F209" s="300">
        <f t="shared" ref="F209:BQ209" si="315">F14+F27+F40+F53+F66+F79+F92+F105+F118+F131+F144+F157+F170+F183+F196</f>
        <v>0</v>
      </c>
      <c r="G209" s="347">
        <f t="shared" si="315"/>
        <v>0</v>
      </c>
      <c r="H209" s="300">
        <f t="shared" si="315"/>
        <v>0</v>
      </c>
      <c r="I209" s="347">
        <f t="shared" si="315"/>
        <v>0</v>
      </c>
      <c r="J209" s="300">
        <f t="shared" si="315"/>
        <v>0</v>
      </c>
      <c r="K209" s="347">
        <f t="shared" si="315"/>
        <v>0</v>
      </c>
      <c r="L209" s="313">
        <f t="shared" si="315"/>
        <v>0</v>
      </c>
      <c r="M209" s="331">
        <f t="shared" si="315"/>
        <v>0</v>
      </c>
      <c r="N209" s="300">
        <f t="shared" si="315"/>
        <v>0</v>
      </c>
      <c r="O209" s="207">
        <f t="shared" si="315"/>
        <v>0</v>
      </c>
      <c r="P209" s="300">
        <f t="shared" si="315"/>
        <v>0</v>
      </c>
      <c r="Q209" s="347">
        <f t="shared" si="315"/>
        <v>0</v>
      </c>
      <c r="R209" s="300">
        <f t="shared" si="315"/>
        <v>0</v>
      </c>
      <c r="S209" s="207">
        <f t="shared" si="315"/>
        <v>0</v>
      </c>
      <c r="T209" s="313">
        <f t="shared" si="315"/>
        <v>0</v>
      </c>
      <c r="U209" s="331">
        <f t="shared" si="315"/>
        <v>0</v>
      </c>
      <c r="V209" s="300">
        <f t="shared" si="315"/>
        <v>0</v>
      </c>
      <c r="W209" s="207">
        <f t="shared" si="315"/>
        <v>0</v>
      </c>
      <c r="X209" s="207">
        <f t="shared" si="315"/>
        <v>0</v>
      </c>
      <c r="Y209" s="347">
        <f t="shared" si="315"/>
        <v>0</v>
      </c>
      <c r="Z209" s="300">
        <f t="shared" si="315"/>
        <v>0</v>
      </c>
      <c r="AA209" s="207">
        <f t="shared" si="315"/>
        <v>0</v>
      </c>
      <c r="AB209" s="313">
        <f t="shared" si="315"/>
        <v>0</v>
      </c>
      <c r="AC209" s="207">
        <f t="shared" si="315"/>
        <v>0</v>
      </c>
      <c r="AD209" s="207">
        <f t="shared" si="315"/>
        <v>0</v>
      </c>
      <c r="AE209" s="207">
        <f t="shared" si="315"/>
        <v>0</v>
      </c>
      <c r="AF209" s="300">
        <f t="shared" si="315"/>
        <v>0</v>
      </c>
      <c r="AG209" s="207">
        <f t="shared" si="315"/>
        <v>0</v>
      </c>
      <c r="AH209" s="207">
        <f t="shared" si="315"/>
        <v>0</v>
      </c>
      <c r="AI209" s="207">
        <f t="shared" si="315"/>
        <v>0.66</v>
      </c>
      <c r="AJ209" s="208">
        <f t="shared" si="315"/>
        <v>0</v>
      </c>
      <c r="AK209" s="207">
        <f t="shared" si="315"/>
        <v>0</v>
      </c>
      <c r="AL209" s="207">
        <f t="shared" si="315"/>
        <v>0</v>
      </c>
      <c r="AM209" s="207">
        <f t="shared" si="315"/>
        <v>0</v>
      </c>
      <c r="AN209" s="300">
        <f t="shared" si="315"/>
        <v>0</v>
      </c>
      <c r="AO209" s="207">
        <f t="shared" si="315"/>
        <v>0</v>
      </c>
      <c r="AP209" s="207">
        <f t="shared" si="315"/>
        <v>0</v>
      </c>
      <c r="AQ209" s="207">
        <f t="shared" si="315"/>
        <v>0</v>
      </c>
      <c r="AR209" s="208">
        <f t="shared" si="315"/>
        <v>0</v>
      </c>
      <c r="AS209" s="207">
        <f t="shared" si="315"/>
        <v>0</v>
      </c>
      <c r="AT209" s="300">
        <f t="shared" si="315"/>
        <v>0</v>
      </c>
      <c r="AU209" s="207">
        <f t="shared" si="315"/>
        <v>0</v>
      </c>
      <c r="AV209" s="300">
        <f t="shared" si="315"/>
        <v>0</v>
      </c>
      <c r="AW209" s="207">
        <f t="shared" si="315"/>
        <v>0</v>
      </c>
      <c r="AX209" s="300">
        <f t="shared" si="315"/>
        <v>0</v>
      </c>
      <c r="AY209" s="207">
        <f t="shared" si="315"/>
        <v>0</v>
      </c>
      <c r="AZ209" s="313">
        <f t="shared" si="315"/>
        <v>0</v>
      </c>
      <c r="BA209" s="331">
        <f t="shared" si="315"/>
        <v>0</v>
      </c>
      <c r="BB209" s="300">
        <f t="shared" si="315"/>
        <v>0</v>
      </c>
      <c r="BC209" s="207">
        <f t="shared" si="315"/>
        <v>0</v>
      </c>
      <c r="BD209" s="300">
        <f t="shared" si="315"/>
        <v>0</v>
      </c>
      <c r="BE209" s="207">
        <f t="shared" si="315"/>
        <v>15</v>
      </c>
      <c r="BF209" s="300">
        <f t="shared" si="315"/>
        <v>15</v>
      </c>
      <c r="BG209" s="207">
        <f t="shared" si="315"/>
        <v>0</v>
      </c>
      <c r="BH209" s="313">
        <f t="shared" si="315"/>
        <v>0</v>
      </c>
      <c r="BI209" s="207">
        <f t="shared" si="315"/>
        <v>0</v>
      </c>
      <c r="BJ209" s="300">
        <f t="shared" si="315"/>
        <v>0</v>
      </c>
      <c r="BK209" s="207">
        <f t="shared" si="315"/>
        <v>0</v>
      </c>
      <c r="BL209" s="300">
        <f t="shared" si="315"/>
        <v>0</v>
      </c>
      <c r="BM209" s="207">
        <f t="shared" si="315"/>
        <v>15</v>
      </c>
      <c r="BN209" s="300">
        <f t="shared" si="315"/>
        <v>15</v>
      </c>
      <c r="BO209" s="207">
        <f t="shared" si="315"/>
        <v>0</v>
      </c>
      <c r="BP209" s="313">
        <f t="shared" si="315"/>
        <v>0</v>
      </c>
      <c r="BQ209" s="207">
        <f t="shared" si="315"/>
        <v>0</v>
      </c>
      <c r="BR209" s="300">
        <f t="shared" ref="BR209:EC209" si="316">BR14+BR27+BR40+BR53+BR66+BR79+BR92+BR105+BR118+BR131+BR144+BR157+BR170+BR183+BR196</f>
        <v>0</v>
      </c>
      <c r="BS209" s="207">
        <f t="shared" si="316"/>
        <v>0</v>
      </c>
      <c r="BT209" s="300">
        <f t="shared" si="316"/>
        <v>0</v>
      </c>
      <c r="BU209" s="207">
        <f t="shared" si="316"/>
        <v>15</v>
      </c>
      <c r="BV209" s="300">
        <f t="shared" si="316"/>
        <v>15</v>
      </c>
      <c r="BW209" s="207">
        <f t="shared" si="316"/>
        <v>0</v>
      </c>
      <c r="BX209" s="208">
        <f t="shared" si="316"/>
        <v>0</v>
      </c>
      <c r="BY209" s="207">
        <f t="shared" si="316"/>
        <v>0</v>
      </c>
      <c r="BZ209" s="207">
        <f t="shared" si="316"/>
        <v>0</v>
      </c>
      <c r="CA209" s="207">
        <f t="shared" si="316"/>
        <v>0</v>
      </c>
      <c r="CB209" s="300">
        <f t="shared" si="316"/>
        <v>0</v>
      </c>
      <c r="CC209" s="207">
        <f t="shared" si="316"/>
        <v>0</v>
      </c>
      <c r="CD209" s="207">
        <f t="shared" si="316"/>
        <v>0</v>
      </c>
      <c r="CE209" s="207">
        <f t="shared" si="316"/>
        <v>0</v>
      </c>
      <c r="CF209" s="207">
        <f t="shared" si="316"/>
        <v>0</v>
      </c>
      <c r="CG209" s="206">
        <f t="shared" si="316"/>
        <v>0</v>
      </c>
      <c r="CH209" s="207">
        <f t="shared" si="316"/>
        <v>0</v>
      </c>
      <c r="CI209" s="207">
        <f t="shared" si="316"/>
        <v>0</v>
      </c>
      <c r="CJ209" s="300">
        <f t="shared" si="316"/>
        <v>0</v>
      </c>
      <c r="CK209" s="207">
        <f t="shared" si="316"/>
        <v>13</v>
      </c>
      <c r="CL209" s="207">
        <f t="shared" si="316"/>
        <v>13</v>
      </c>
      <c r="CM209" s="207">
        <f t="shared" si="316"/>
        <v>11</v>
      </c>
      <c r="CN209" s="313">
        <f t="shared" si="316"/>
        <v>11</v>
      </c>
      <c r="CO209" s="207">
        <f t="shared" si="316"/>
        <v>0</v>
      </c>
      <c r="CP209" s="207">
        <f t="shared" si="316"/>
        <v>0</v>
      </c>
      <c r="CQ209" s="207">
        <f t="shared" si="316"/>
        <v>0</v>
      </c>
      <c r="CR209" s="300">
        <f t="shared" si="316"/>
        <v>0</v>
      </c>
      <c r="CS209" s="207">
        <f t="shared" si="316"/>
        <v>15</v>
      </c>
      <c r="CT209" s="300">
        <f t="shared" si="316"/>
        <v>15</v>
      </c>
      <c r="CU209" s="207">
        <f t="shared" si="316"/>
        <v>15</v>
      </c>
      <c r="CV209" s="313">
        <f t="shared" si="316"/>
        <v>15</v>
      </c>
      <c r="CW209" s="207">
        <f t="shared" si="316"/>
        <v>0</v>
      </c>
      <c r="CX209" s="300">
        <f t="shared" si="316"/>
        <v>0</v>
      </c>
      <c r="CY209" s="207">
        <f t="shared" si="316"/>
        <v>0</v>
      </c>
      <c r="CZ209" s="300">
        <f t="shared" si="316"/>
        <v>0</v>
      </c>
      <c r="DA209" s="207">
        <f t="shared" si="316"/>
        <v>15</v>
      </c>
      <c r="DB209" s="300">
        <f t="shared" si="316"/>
        <v>15</v>
      </c>
      <c r="DC209" s="207">
        <f t="shared" si="316"/>
        <v>15</v>
      </c>
      <c r="DD209" s="313">
        <f t="shared" si="316"/>
        <v>15</v>
      </c>
      <c r="DE209" s="207">
        <f t="shared" si="316"/>
        <v>0</v>
      </c>
      <c r="DF209" s="300">
        <f t="shared" si="316"/>
        <v>0</v>
      </c>
      <c r="DG209" s="207">
        <f t="shared" si="316"/>
        <v>0</v>
      </c>
      <c r="DH209" s="300">
        <f t="shared" si="316"/>
        <v>0</v>
      </c>
      <c r="DI209" s="207">
        <f t="shared" si="316"/>
        <v>15</v>
      </c>
      <c r="DJ209" s="300">
        <f t="shared" si="316"/>
        <v>15</v>
      </c>
      <c r="DK209" s="207">
        <f t="shared" si="316"/>
        <v>12</v>
      </c>
      <c r="DL209" s="300">
        <f t="shared" si="316"/>
        <v>12</v>
      </c>
      <c r="DM209" s="207">
        <f t="shared" si="316"/>
        <v>0</v>
      </c>
      <c r="DN209" s="207">
        <f t="shared" si="316"/>
        <v>0</v>
      </c>
      <c r="DO209" s="207">
        <f t="shared" si="316"/>
        <v>0</v>
      </c>
      <c r="DP209" s="300">
        <f t="shared" si="316"/>
        <v>0</v>
      </c>
      <c r="DQ209" s="207">
        <f t="shared" si="316"/>
        <v>0</v>
      </c>
      <c r="DR209" s="207">
        <f t="shared" si="316"/>
        <v>0</v>
      </c>
      <c r="DS209" s="207">
        <f t="shared" si="316"/>
        <v>0</v>
      </c>
      <c r="DT209" s="207">
        <f t="shared" si="316"/>
        <v>0</v>
      </c>
      <c r="DU209" s="206">
        <f t="shared" si="316"/>
        <v>0</v>
      </c>
      <c r="DV209" s="207">
        <f t="shared" si="316"/>
        <v>0</v>
      </c>
      <c r="DW209" s="207">
        <f t="shared" si="316"/>
        <v>0</v>
      </c>
      <c r="DX209" s="300">
        <f t="shared" si="316"/>
        <v>0</v>
      </c>
      <c r="DY209" s="207">
        <f t="shared" si="316"/>
        <v>0</v>
      </c>
      <c r="DZ209" s="207">
        <f t="shared" si="316"/>
        <v>0</v>
      </c>
      <c r="EA209" s="207">
        <f t="shared" si="316"/>
        <v>0</v>
      </c>
      <c r="EB209" s="313">
        <f t="shared" si="316"/>
        <v>0</v>
      </c>
      <c r="EC209" s="207">
        <f t="shared" si="316"/>
        <v>0</v>
      </c>
      <c r="ED209" s="300">
        <f t="shared" ref="ED209:GO209" si="317">ED14+ED27+ED40+ED53+ED66+ED79+ED92+ED105+ED118+ED131+ED144+ED157+ED170+ED183+ED196</f>
        <v>0</v>
      </c>
      <c r="EE209" s="207">
        <f t="shared" si="317"/>
        <v>0</v>
      </c>
      <c r="EF209" s="300">
        <f t="shared" si="317"/>
        <v>0</v>
      </c>
      <c r="EG209" s="207">
        <f t="shared" si="317"/>
        <v>0</v>
      </c>
      <c r="EH209" s="300">
        <f t="shared" si="317"/>
        <v>0</v>
      </c>
      <c r="EI209" s="207">
        <f t="shared" si="317"/>
        <v>0</v>
      </c>
      <c r="EJ209" s="313">
        <f t="shared" si="317"/>
        <v>0</v>
      </c>
      <c r="EK209" s="207">
        <f t="shared" si="317"/>
        <v>0</v>
      </c>
      <c r="EL209" s="300">
        <f t="shared" si="317"/>
        <v>0</v>
      </c>
      <c r="EM209" s="207">
        <f t="shared" si="317"/>
        <v>0</v>
      </c>
      <c r="EN209" s="207">
        <f t="shared" si="317"/>
        <v>0</v>
      </c>
      <c r="EO209" s="347">
        <f t="shared" si="317"/>
        <v>0</v>
      </c>
      <c r="EP209" s="300">
        <f t="shared" si="317"/>
        <v>0</v>
      </c>
      <c r="EQ209" s="207">
        <f t="shared" si="317"/>
        <v>0</v>
      </c>
      <c r="ER209" s="313">
        <f t="shared" si="317"/>
        <v>0</v>
      </c>
      <c r="ES209" s="207">
        <f t="shared" si="317"/>
        <v>0</v>
      </c>
      <c r="ET209" s="300">
        <f t="shared" si="317"/>
        <v>0</v>
      </c>
      <c r="EU209" s="207">
        <f t="shared" si="317"/>
        <v>0</v>
      </c>
      <c r="EV209" s="300">
        <f t="shared" si="317"/>
        <v>0</v>
      </c>
      <c r="EW209" s="207">
        <f t="shared" si="317"/>
        <v>0</v>
      </c>
      <c r="EX209" s="300">
        <f t="shared" si="317"/>
        <v>0</v>
      </c>
      <c r="EY209" s="207">
        <f t="shared" si="317"/>
        <v>2</v>
      </c>
      <c r="EZ209" s="300">
        <f t="shared" si="317"/>
        <v>2</v>
      </c>
      <c r="FA209" s="207">
        <f t="shared" si="317"/>
        <v>0</v>
      </c>
      <c r="FB209" s="207">
        <f t="shared" si="317"/>
        <v>0</v>
      </c>
      <c r="FC209" s="207">
        <f t="shared" si="317"/>
        <v>0</v>
      </c>
      <c r="FD209" s="300">
        <f t="shared" si="317"/>
        <v>0</v>
      </c>
      <c r="FE209" s="207">
        <f t="shared" si="317"/>
        <v>0</v>
      </c>
      <c r="FF209" s="207">
        <f t="shared" si="317"/>
        <v>0</v>
      </c>
      <c r="FG209" s="207">
        <f t="shared" si="317"/>
        <v>0</v>
      </c>
      <c r="FH209" s="207">
        <f t="shared" si="317"/>
        <v>0</v>
      </c>
      <c r="FI209" s="206">
        <f t="shared" si="317"/>
        <v>0</v>
      </c>
      <c r="FJ209" s="384">
        <f t="shared" si="317"/>
        <v>0</v>
      </c>
      <c r="FK209" s="207">
        <f t="shared" si="317"/>
        <v>0</v>
      </c>
      <c r="FL209" s="300">
        <f t="shared" si="317"/>
        <v>0</v>
      </c>
      <c r="FM209" s="207">
        <f t="shared" si="317"/>
        <v>0</v>
      </c>
      <c r="FN209" s="300">
        <f t="shared" si="317"/>
        <v>0</v>
      </c>
      <c r="FO209" s="207">
        <f t="shared" si="317"/>
        <v>0</v>
      </c>
      <c r="FP209" s="313">
        <f t="shared" si="317"/>
        <v>0</v>
      </c>
      <c r="FQ209" s="207">
        <f t="shared" si="317"/>
        <v>15</v>
      </c>
      <c r="FR209" s="300">
        <f t="shared" si="317"/>
        <v>15</v>
      </c>
      <c r="FS209" s="207">
        <f t="shared" si="317"/>
        <v>0</v>
      </c>
      <c r="FT209" s="300">
        <f t="shared" si="317"/>
        <v>0</v>
      </c>
      <c r="FU209" s="207">
        <f t="shared" si="317"/>
        <v>15</v>
      </c>
      <c r="FV209" s="300">
        <f t="shared" si="317"/>
        <v>15</v>
      </c>
      <c r="FW209" s="207">
        <f t="shared" si="317"/>
        <v>0</v>
      </c>
      <c r="FX209" s="313">
        <f t="shared" si="317"/>
        <v>0</v>
      </c>
      <c r="FY209" s="207">
        <f t="shared" si="317"/>
        <v>30</v>
      </c>
      <c r="FZ209" s="300">
        <f t="shared" si="317"/>
        <v>30</v>
      </c>
      <c r="GA209" s="207">
        <f t="shared" si="317"/>
        <v>15</v>
      </c>
      <c r="GB209" s="207">
        <f t="shared" si="317"/>
        <v>15</v>
      </c>
      <c r="GC209" s="347">
        <f t="shared" si="317"/>
        <v>45</v>
      </c>
      <c r="GD209" s="300">
        <f t="shared" si="317"/>
        <v>45</v>
      </c>
      <c r="GE209" s="207">
        <f t="shared" si="317"/>
        <v>15</v>
      </c>
      <c r="GF209" s="313">
        <f t="shared" si="317"/>
        <v>15</v>
      </c>
      <c r="GG209" s="207">
        <f t="shared" si="317"/>
        <v>45</v>
      </c>
      <c r="GH209" s="300">
        <f t="shared" si="317"/>
        <v>45</v>
      </c>
      <c r="GI209" s="207">
        <f t="shared" si="317"/>
        <v>30</v>
      </c>
      <c r="GJ209" s="300">
        <f t="shared" si="317"/>
        <v>30</v>
      </c>
      <c r="GK209" s="207">
        <f t="shared" si="317"/>
        <v>60</v>
      </c>
      <c r="GL209" s="300">
        <f t="shared" si="317"/>
        <v>60</v>
      </c>
      <c r="GM209" s="207">
        <f t="shared" si="317"/>
        <v>30</v>
      </c>
      <c r="GN209" s="300">
        <f t="shared" si="317"/>
        <v>30</v>
      </c>
      <c r="GO209" s="207">
        <f t="shared" si="317"/>
        <v>0</v>
      </c>
      <c r="GP209" s="207">
        <f t="shared" ref="GP209:GX209" si="318">GP14+GP27+GP40+GP53+GP66+GP79+GP92+GP105+GP118+GP131+GP144+GP157+GP170+GP183+GP196</f>
        <v>0</v>
      </c>
      <c r="GQ209" s="207">
        <f t="shared" si="318"/>
        <v>0</v>
      </c>
      <c r="GR209" s="300">
        <f t="shared" si="318"/>
        <v>0</v>
      </c>
      <c r="GS209" s="207">
        <f t="shared" si="318"/>
        <v>0</v>
      </c>
      <c r="GT209" s="207">
        <f t="shared" si="318"/>
        <v>0</v>
      </c>
      <c r="GU209" s="207">
        <f t="shared" si="318"/>
        <v>0</v>
      </c>
      <c r="GV209" s="207">
        <f t="shared" si="318"/>
        <v>0</v>
      </c>
      <c r="GW209" s="363" t="e">
        <f t="shared" si="318"/>
        <v>#VALUE!</v>
      </c>
      <c r="GX209" s="209">
        <f t="shared" si="318"/>
        <v>1500</v>
      </c>
      <c r="GY209" s="259">
        <f t="shared" ref="GY209:GY216" si="319">GX209/$GX$209</f>
        <v>1</v>
      </c>
    </row>
    <row r="210" spans="2:207" s="2" customFormat="1">
      <c r="B210" s="512"/>
      <c r="C210" s="515"/>
      <c r="D210" s="213" t="s">
        <v>264</v>
      </c>
      <c r="E210" s="266">
        <f t="shared" ref="E210:BP210" si="320">E15+E28+E41+E54+E67+E80+E93+E106+E119+E132+E145+E158+E171+E184+E197</f>
        <v>0</v>
      </c>
      <c r="F210" s="312">
        <f t="shared" si="320"/>
        <v>0</v>
      </c>
      <c r="G210" s="359">
        <f t="shared" si="320"/>
        <v>0</v>
      </c>
      <c r="H210" s="312">
        <f t="shared" si="320"/>
        <v>1</v>
      </c>
      <c r="I210" s="359">
        <f t="shared" si="320"/>
        <v>2</v>
      </c>
      <c r="J210" s="312">
        <f t="shared" si="320"/>
        <v>3</v>
      </c>
      <c r="K210" s="359">
        <f t="shared" si="320"/>
        <v>1</v>
      </c>
      <c r="L210" s="325">
        <f t="shared" si="320"/>
        <v>0</v>
      </c>
      <c r="M210" s="343">
        <f t="shared" si="320"/>
        <v>0</v>
      </c>
      <c r="N210" s="312">
        <f t="shared" si="320"/>
        <v>0</v>
      </c>
      <c r="O210" s="267">
        <f t="shared" si="320"/>
        <v>2</v>
      </c>
      <c r="P210" s="312">
        <f t="shared" si="320"/>
        <v>1</v>
      </c>
      <c r="Q210" s="359">
        <f t="shared" si="320"/>
        <v>0</v>
      </c>
      <c r="R210" s="312">
        <f t="shared" si="320"/>
        <v>1</v>
      </c>
      <c r="S210" s="267">
        <f t="shared" si="320"/>
        <v>6</v>
      </c>
      <c r="T210" s="325">
        <f t="shared" si="320"/>
        <v>1</v>
      </c>
      <c r="U210" s="343">
        <f t="shared" si="320"/>
        <v>1</v>
      </c>
      <c r="V210" s="312">
        <f t="shared" si="320"/>
        <v>1</v>
      </c>
      <c r="W210" s="267">
        <f t="shared" si="320"/>
        <v>0</v>
      </c>
      <c r="X210" s="267">
        <f t="shared" si="320"/>
        <v>0</v>
      </c>
      <c r="Y210" s="359">
        <f t="shared" si="320"/>
        <v>2</v>
      </c>
      <c r="Z210" s="312">
        <f t="shared" si="320"/>
        <v>3</v>
      </c>
      <c r="AA210" s="267">
        <f t="shared" si="320"/>
        <v>3</v>
      </c>
      <c r="AB210" s="325">
        <f t="shared" si="320"/>
        <v>3</v>
      </c>
      <c r="AC210" s="267">
        <f t="shared" si="320"/>
        <v>4</v>
      </c>
      <c r="AD210" s="267">
        <f t="shared" si="320"/>
        <v>7</v>
      </c>
      <c r="AE210" s="267">
        <f t="shared" si="320"/>
        <v>3</v>
      </c>
      <c r="AF210" s="312">
        <f t="shared" si="320"/>
        <v>4</v>
      </c>
      <c r="AG210" s="267">
        <f t="shared" si="320"/>
        <v>3</v>
      </c>
      <c r="AH210" s="267">
        <f t="shared" si="320"/>
        <v>6</v>
      </c>
      <c r="AI210" s="267">
        <f t="shared" si="320"/>
        <v>8</v>
      </c>
      <c r="AJ210" s="268">
        <f t="shared" si="320"/>
        <v>12</v>
      </c>
      <c r="AK210" s="267">
        <f t="shared" si="320"/>
        <v>0</v>
      </c>
      <c r="AL210" s="267">
        <f t="shared" si="320"/>
        <v>0</v>
      </c>
      <c r="AM210" s="267">
        <f t="shared" si="320"/>
        <v>0</v>
      </c>
      <c r="AN210" s="312">
        <f t="shared" si="320"/>
        <v>0</v>
      </c>
      <c r="AO210" s="267">
        <f t="shared" si="320"/>
        <v>0</v>
      </c>
      <c r="AP210" s="267">
        <f t="shared" si="320"/>
        <v>0</v>
      </c>
      <c r="AQ210" s="267">
        <f t="shared" si="320"/>
        <v>0</v>
      </c>
      <c r="AR210" s="268">
        <f t="shared" si="320"/>
        <v>0</v>
      </c>
      <c r="AS210" s="267">
        <f t="shared" si="320"/>
        <v>1</v>
      </c>
      <c r="AT210" s="312">
        <f t="shared" si="320"/>
        <v>2</v>
      </c>
      <c r="AU210" s="267">
        <f t="shared" si="320"/>
        <v>1</v>
      </c>
      <c r="AV210" s="312">
        <f t="shared" si="320"/>
        <v>2</v>
      </c>
      <c r="AW210" s="267">
        <f t="shared" si="320"/>
        <v>4</v>
      </c>
      <c r="AX210" s="312">
        <f t="shared" si="320"/>
        <v>3</v>
      </c>
      <c r="AY210" s="267">
        <f t="shared" si="320"/>
        <v>1</v>
      </c>
      <c r="AZ210" s="325">
        <f t="shared" si="320"/>
        <v>1</v>
      </c>
      <c r="BA210" s="343">
        <f t="shared" si="320"/>
        <v>6</v>
      </c>
      <c r="BB210" s="312">
        <f t="shared" si="320"/>
        <v>6</v>
      </c>
      <c r="BC210" s="267">
        <f t="shared" si="320"/>
        <v>2</v>
      </c>
      <c r="BD210" s="312">
        <f t="shared" si="320"/>
        <v>4</v>
      </c>
      <c r="BE210" s="267">
        <f t="shared" si="320"/>
        <v>15</v>
      </c>
      <c r="BF210" s="312">
        <f t="shared" si="320"/>
        <v>16</v>
      </c>
      <c r="BG210" s="267">
        <f t="shared" si="320"/>
        <v>1</v>
      </c>
      <c r="BH210" s="325">
        <f t="shared" si="320"/>
        <v>4</v>
      </c>
      <c r="BI210" s="267">
        <f t="shared" si="320"/>
        <v>6</v>
      </c>
      <c r="BJ210" s="312">
        <f t="shared" si="320"/>
        <v>6</v>
      </c>
      <c r="BK210" s="267">
        <f t="shared" si="320"/>
        <v>3</v>
      </c>
      <c r="BL210" s="312">
        <f t="shared" si="320"/>
        <v>1</v>
      </c>
      <c r="BM210" s="267">
        <f t="shared" si="320"/>
        <v>23</v>
      </c>
      <c r="BN210" s="312">
        <f t="shared" si="320"/>
        <v>27</v>
      </c>
      <c r="BO210" s="267">
        <f t="shared" si="320"/>
        <v>0</v>
      </c>
      <c r="BP210" s="325">
        <f t="shared" si="320"/>
        <v>1</v>
      </c>
      <c r="BQ210" s="267">
        <f t="shared" ref="BQ210:EB210" si="321">BQ15+BQ28+BQ41+BQ54+BQ67+BQ80+BQ93+BQ106+BQ119+BQ132+BQ145+BQ158+BQ171+BQ184+BQ197</f>
        <v>0</v>
      </c>
      <c r="BR210" s="312">
        <f t="shared" si="321"/>
        <v>3</v>
      </c>
      <c r="BS210" s="267">
        <f t="shared" si="321"/>
        <v>4</v>
      </c>
      <c r="BT210" s="312">
        <f t="shared" si="321"/>
        <v>5</v>
      </c>
      <c r="BU210" s="267">
        <f t="shared" si="321"/>
        <v>20</v>
      </c>
      <c r="BV210" s="312">
        <f t="shared" si="321"/>
        <v>21</v>
      </c>
      <c r="BW210" s="267">
        <f t="shared" si="321"/>
        <v>1</v>
      </c>
      <c r="BX210" s="268">
        <f t="shared" si="321"/>
        <v>0</v>
      </c>
      <c r="BY210" s="267">
        <f t="shared" si="321"/>
        <v>0</v>
      </c>
      <c r="BZ210" s="267">
        <f t="shared" si="321"/>
        <v>0</v>
      </c>
      <c r="CA210" s="267">
        <f t="shared" si="321"/>
        <v>0</v>
      </c>
      <c r="CB210" s="312">
        <f t="shared" si="321"/>
        <v>0</v>
      </c>
      <c r="CC210" s="267">
        <f t="shared" si="321"/>
        <v>0</v>
      </c>
      <c r="CD210" s="267">
        <f t="shared" si="321"/>
        <v>0</v>
      </c>
      <c r="CE210" s="267">
        <f t="shared" si="321"/>
        <v>0</v>
      </c>
      <c r="CF210" s="267">
        <f t="shared" si="321"/>
        <v>0</v>
      </c>
      <c r="CG210" s="266">
        <f t="shared" si="321"/>
        <v>2</v>
      </c>
      <c r="CH210" s="267">
        <f t="shared" si="321"/>
        <v>7</v>
      </c>
      <c r="CI210" s="267">
        <f t="shared" si="321"/>
        <v>1</v>
      </c>
      <c r="CJ210" s="312">
        <f t="shared" si="321"/>
        <v>2</v>
      </c>
      <c r="CK210" s="267">
        <f t="shared" si="321"/>
        <v>17</v>
      </c>
      <c r="CL210" s="267">
        <f t="shared" si="321"/>
        <v>20</v>
      </c>
      <c r="CM210" s="267">
        <f t="shared" si="321"/>
        <v>12</v>
      </c>
      <c r="CN210" s="325">
        <f t="shared" si="321"/>
        <v>14</v>
      </c>
      <c r="CO210" s="267">
        <f t="shared" si="321"/>
        <v>4</v>
      </c>
      <c r="CP210" s="267">
        <f t="shared" si="321"/>
        <v>7</v>
      </c>
      <c r="CQ210" s="267">
        <f t="shared" si="321"/>
        <v>8</v>
      </c>
      <c r="CR210" s="312">
        <f t="shared" si="321"/>
        <v>14</v>
      </c>
      <c r="CS210" s="267">
        <f t="shared" si="321"/>
        <v>23</v>
      </c>
      <c r="CT210" s="312">
        <f t="shared" si="321"/>
        <v>14</v>
      </c>
      <c r="CU210" s="267">
        <f t="shared" si="321"/>
        <v>20</v>
      </c>
      <c r="CV210" s="325">
        <f t="shared" si="321"/>
        <v>16</v>
      </c>
      <c r="CW210" s="267">
        <f t="shared" si="321"/>
        <v>12</v>
      </c>
      <c r="CX210" s="312">
        <f t="shared" si="321"/>
        <v>4</v>
      </c>
      <c r="CY210" s="267">
        <f t="shared" si="321"/>
        <v>6</v>
      </c>
      <c r="CZ210" s="312">
        <f t="shared" si="321"/>
        <v>5</v>
      </c>
      <c r="DA210" s="267">
        <f t="shared" si="321"/>
        <v>24</v>
      </c>
      <c r="DB210" s="312">
        <f t="shared" si="321"/>
        <v>17</v>
      </c>
      <c r="DC210" s="267">
        <f t="shared" si="321"/>
        <v>21</v>
      </c>
      <c r="DD210" s="325">
        <f t="shared" si="321"/>
        <v>22</v>
      </c>
      <c r="DE210" s="267">
        <f t="shared" si="321"/>
        <v>5</v>
      </c>
      <c r="DF210" s="312">
        <f t="shared" si="321"/>
        <v>2</v>
      </c>
      <c r="DG210" s="267">
        <f t="shared" si="321"/>
        <v>4</v>
      </c>
      <c r="DH210" s="312">
        <f t="shared" si="321"/>
        <v>4</v>
      </c>
      <c r="DI210" s="267">
        <f t="shared" si="321"/>
        <v>17</v>
      </c>
      <c r="DJ210" s="312">
        <f t="shared" si="321"/>
        <v>13</v>
      </c>
      <c r="DK210" s="267">
        <f t="shared" si="321"/>
        <v>16</v>
      </c>
      <c r="DL210" s="312">
        <f t="shared" si="321"/>
        <v>14</v>
      </c>
      <c r="DM210" s="267">
        <f t="shared" si="321"/>
        <v>0</v>
      </c>
      <c r="DN210" s="267">
        <f t="shared" si="321"/>
        <v>0</v>
      </c>
      <c r="DO210" s="267">
        <f t="shared" si="321"/>
        <v>0</v>
      </c>
      <c r="DP210" s="312">
        <f t="shared" si="321"/>
        <v>0</v>
      </c>
      <c r="DQ210" s="267">
        <f t="shared" si="321"/>
        <v>0</v>
      </c>
      <c r="DR210" s="267">
        <f t="shared" si="321"/>
        <v>0</v>
      </c>
      <c r="DS210" s="267">
        <f t="shared" si="321"/>
        <v>0</v>
      </c>
      <c r="DT210" s="267">
        <f t="shared" si="321"/>
        <v>0</v>
      </c>
      <c r="DU210" s="266">
        <f t="shared" si="321"/>
        <v>1</v>
      </c>
      <c r="DV210" s="267">
        <f t="shared" si="321"/>
        <v>3</v>
      </c>
      <c r="DW210" s="267">
        <f t="shared" si="321"/>
        <v>2</v>
      </c>
      <c r="DX210" s="312">
        <f t="shared" si="321"/>
        <v>1</v>
      </c>
      <c r="DY210" s="267">
        <f t="shared" si="321"/>
        <v>1</v>
      </c>
      <c r="DZ210" s="267">
        <f t="shared" si="321"/>
        <v>1</v>
      </c>
      <c r="EA210" s="267">
        <f t="shared" si="321"/>
        <v>1</v>
      </c>
      <c r="EB210" s="325">
        <f t="shared" si="321"/>
        <v>0</v>
      </c>
      <c r="EC210" s="267">
        <f t="shared" ref="EC210:GN210" si="322">EC15+EC28+EC41+EC54+EC67+EC80+EC93+EC106+EC119+EC132+EC145+EC158+EC171+EC184+EC197</f>
        <v>3</v>
      </c>
      <c r="ED210" s="312">
        <f t="shared" si="322"/>
        <v>3</v>
      </c>
      <c r="EE210" s="267">
        <f t="shared" si="322"/>
        <v>0</v>
      </c>
      <c r="EF210" s="312">
        <f t="shared" si="322"/>
        <v>3</v>
      </c>
      <c r="EG210" s="267">
        <f t="shared" si="322"/>
        <v>7</v>
      </c>
      <c r="EH210" s="312">
        <f t="shared" si="322"/>
        <v>6</v>
      </c>
      <c r="EI210" s="267">
        <f t="shared" si="322"/>
        <v>4</v>
      </c>
      <c r="EJ210" s="325">
        <f t="shared" si="322"/>
        <v>2</v>
      </c>
      <c r="EK210" s="267">
        <f t="shared" si="322"/>
        <v>4</v>
      </c>
      <c r="EL210" s="312">
        <f t="shared" si="322"/>
        <v>7</v>
      </c>
      <c r="EM210" s="267">
        <f t="shared" si="322"/>
        <v>3</v>
      </c>
      <c r="EN210" s="267">
        <f t="shared" si="322"/>
        <v>3</v>
      </c>
      <c r="EO210" s="359">
        <f t="shared" si="322"/>
        <v>10</v>
      </c>
      <c r="EP210" s="312">
        <f t="shared" si="322"/>
        <v>7</v>
      </c>
      <c r="EQ210" s="267">
        <f t="shared" si="322"/>
        <v>6</v>
      </c>
      <c r="ER210" s="325">
        <f t="shared" si="322"/>
        <v>6</v>
      </c>
      <c r="ES210" s="267">
        <f t="shared" si="322"/>
        <v>5</v>
      </c>
      <c r="ET210" s="312">
        <f t="shared" si="322"/>
        <v>8</v>
      </c>
      <c r="EU210" s="267">
        <f t="shared" si="322"/>
        <v>6</v>
      </c>
      <c r="EV210" s="312">
        <f t="shared" si="322"/>
        <v>2</v>
      </c>
      <c r="EW210" s="267">
        <f t="shared" si="322"/>
        <v>7</v>
      </c>
      <c r="EX210" s="312">
        <f t="shared" si="322"/>
        <v>11</v>
      </c>
      <c r="EY210" s="267">
        <f t="shared" si="322"/>
        <v>9</v>
      </c>
      <c r="EZ210" s="312">
        <f t="shared" si="322"/>
        <v>11</v>
      </c>
      <c r="FA210" s="267">
        <f t="shared" si="322"/>
        <v>0</v>
      </c>
      <c r="FB210" s="267">
        <f t="shared" si="322"/>
        <v>0</v>
      </c>
      <c r="FC210" s="267">
        <f t="shared" si="322"/>
        <v>0</v>
      </c>
      <c r="FD210" s="312">
        <f t="shared" si="322"/>
        <v>0</v>
      </c>
      <c r="FE210" s="267">
        <f t="shared" si="322"/>
        <v>0</v>
      </c>
      <c r="FF210" s="267">
        <f t="shared" si="322"/>
        <v>0</v>
      </c>
      <c r="FG210" s="267">
        <f t="shared" si="322"/>
        <v>0</v>
      </c>
      <c r="FH210" s="267">
        <f t="shared" si="322"/>
        <v>0</v>
      </c>
      <c r="FI210" s="266">
        <f t="shared" si="322"/>
        <v>2</v>
      </c>
      <c r="FJ210" s="312">
        <f t="shared" si="322"/>
        <v>5</v>
      </c>
      <c r="FK210" s="267">
        <f t="shared" si="322"/>
        <v>2</v>
      </c>
      <c r="FL210" s="312">
        <f t="shared" si="322"/>
        <v>4</v>
      </c>
      <c r="FM210" s="267">
        <f t="shared" si="322"/>
        <v>2</v>
      </c>
      <c r="FN210" s="312">
        <f t="shared" si="322"/>
        <v>2</v>
      </c>
      <c r="FO210" s="267">
        <f t="shared" si="322"/>
        <v>7</v>
      </c>
      <c r="FP210" s="325">
        <f t="shared" si="322"/>
        <v>2</v>
      </c>
      <c r="FQ210" s="267">
        <f t="shared" si="322"/>
        <v>15</v>
      </c>
      <c r="FR210" s="312">
        <f t="shared" si="322"/>
        <v>13</v>
      </c>
      <c r="FS210" s="267">
        <f t="shared" si="322"/>
        <v>8</v>
      </c>
      <c r="FT210" s="312">
        <f t="shared" si="322"/>
        <v>12</v>
      </c>
      <c r="FU210" s="267">
        <f t="shared" si="322"/>
        <v>14</v>
      </c>
      <c r="FV210" s="312">
        <f t="shared" si="322"/>
        <v>23</v>
      </c>
      <c r="FW210" s="267">
        <f t="shared" si="322"/>
        <v>19</v>
      </c>
      <c r="FX210" s="325">
        <f t="shared" si="322"/>
        <v>6</v>
      </c>
      <c r="FY210" s="267">
        <f t="shared" si="322"/>
        <v>32</v>
      </c>
      <c r="FZ210" s="312">
        <f t="shared" si="322"/>
        <v>34</v>
      </c>
      <c r="GA210" s="267">
        <f t="shared" si="322"/>
        <v>18</v>
      </c>
      <c r="GB210" s="267">
        <f t="shared" si="322"/>
        <v>18</v>
      </c>
      <c r="GC210" s="359">
        <f t="shared" si="322"/>
        <v>48</v>
      </c>
      <c r="GD210" s="312">
        <f t="shared" si="322"/>
        <v>45</v>
      </c>
      <c r="GE210" s="267">
        <f t="shared" si="322"/>
        <v>18</v>
      </c>
      <c r="GF210" s="325">
        <f t="shared" si="322"/>
        <v>22</v>
      </c>
      <c r="GG210" s="267">
        <f t="shared" si="322"/>
        <v>47</v>
      </c>
      <c r="GH210" s="312">
        <f t="shared" si="322"/>
        <v>44</v>
      </c>
      <c r="GI210" s="267">
        <f t="shared" si="322"/>
        <v>38</v>
      </c>
      <c r="GJ210" s="312">
        <f t="shared" si="322"/>
        <v>31</v>
      </c>
      <c r="GK210" s="267">
        <f t="shared" si="322"/>
        <v>63</v>
      </c>
      <c r="GL210" s="312">
        <f t="shared" si="322"/>
        <v>61</v>
      </c>
      <c r="GM210" s="267">
        <f t="shared" si="322"/>
        <v>33</v>
      </c>
      <c r="GN210" s="312">
        <f t="shared" si="322"/>
        <v>34</v>
      </c>
      <c r="GO210" s="267">
        <f t="shared" ref="GO210:GX210" si="323">GO15+GO28+GO41+GO54+GO67+GO80+GO93+GO106+GO119+GO132+GO145+GO158+GO171+GO184+GO197</f>
        <v>0</v>
      </c>
      <c r="GP210" s="267">
        <f t="shared" si="323"/>
        <v>0</v>
      </c>
      <c r="GQ210" s="267">
        <f t="shared" si="323"/>
        <v>0</v>
      </c>
      <c r="GR210" s="312">
        <f t="shared" si="323"/>
        <v>0</v>
      </c>
      <c r="GS210" s="267">
        <f t="shared" si="323"/>
        <v>0</v>
      </c>
      <c r="GT210" s="267">
        <f t="shared" si="323"/>
        <v>0</v>
      </c>
      <c r="GU210" s="267">
        <f t="shared" si="323"/>
        <v>0</v>
      </c>
      <c r="GV210" s="267">
        <f t="shared" si="323"/>
        <v>0</v>
      </c>
      <c r="GW210" s="363" t="e">
        <f t="shared" si="323"/>
        <v>#VALUE!</v>
      </c>
      <c r="GX210" s="218">
        <f t="shared" si="323"/>
        <v>1500</v>
      </c>
      <c r="GY210" s="219">
        <f t="shared" si="319"/>
        <v>1</v>
      </c>
    </row>
    <row r="211" spans="2:207" s="2" customFormat="1">
      <c r="B211" s="512"/>
      <c r="C211" s="515"/>
      <c r="D211" s="213" t="s">
        <v>265</v>
      </c>
      <c r="E211" s="266">
        <f t="shared" ref="E211:BP211" si="324">E16+E29+E42+E55+E68+E81+E94+E107+E120+E133+E146+E159+E172+E185+E198</f>
        <v>1</v>
      </c>
      <c r="F211" s="312">
        <f t="shared" si="324"/>
        <v>1</v>
      </c>
      <c r="G211" s="359">
        <f t="shared" si="324"/>
        <v>0</v>
      </c>
      <c r="H211" s="312">
        <f t="shared" si="324"/>
        <v>0</v>
      </c>
      <c r="I211" s="359">
        <f t="shared" si="324"/>
        <v>1</v>
      </c>
      <c r="J211" s="312">
        <f t="shared" si="324"/>
        <v>2</v>
      </c>
      <c r="K211" s="359">
        <f t="shared" si="324"/>
        <v>1</v>
      </c>
      <c r="L211" s="325">
        <f t="shared" si="324"/>
        <v>0</v>
      </c>
      <c r="M211" s="343">
        <f t="shared" si="324"/>
        <v>0</v>
      </c>
      <c r="N211" s="312">
        <f t="shared" si="324"/>
        <v>0</v>
      </c>
      <c r="O211" s="267">
        <f t="shared" si="324"/>
        <v>0</v>
      </c>
      <c r="P211" s="312">
        <f t="shared" si="324"/>
        <v>2</v>
      </c>
      <c r="Q211" s="359">
        <f t="shared" si="324"/>
        <v>1</v>
      </c>
      <c r="R211" s="312">
        <f t="shared" si="324"/>
        <v>0</v>
      </c>
      <c r="S211" s="267">
        <f t="shared" si="324"/>
        <v>1</v>
      </c>
      <c r="T211" s="325">
        <f t="shared" si="324"/>
        <v>3</v>
      </c>
      <c r="U211" s="343">
        <f t="shared" si="324"/>
        <v>0</v>
      </c>
      <c r="V211" s="312">
        <f t="shared" si="324"/>
        <v>1</v>
      </c>
      <c r="W211" s="267">
        <f t="shared" si="324"/>
        <v>0</v>
      </c>
      <c r="X211" s="267">
        <f t="shared" si="324"/>
        <v>1</v>
      </c>
      <c r="Y211" s="359">
        <f t="shared" si="324"/>
        <v>0</v>
      </c>
      <c r="Z211" s="312">
        <f t="shared" si="324"/>
        <v>0</v>
      </c>
      <c r="AA211" s="267">
        <f t="shared" si="324"/>
        <v>2</v>
      </c>
      <c r="AB211" s="325">
        <f t="shared" si="324"/>
        <v>0</v>
      </c>
      <c r="AC211" s="267">
        <f t="shared" si="324"/>
        <v>1</v>
      </c>
      <c r="AD211" s="267">
        <f t="shared" si="324"/>
        <v>1</v>
      </c>
      <c r="AE211" s="267">
        <f t="shared" si="324"/>
        <v>1</v>
      </c>
      <c r="AF211" s="312">
        <f t="shared" si="324"/>
        <v>1</v>
      </c>
      <c r="AG211" s="267">
        <f t="shared" si="324"/>
        <v>2</v>
      </c>
      <c r="AH211" s="267">
        <f t="shared" si="324"/>
        <v>2</v>
      </c>
      <c r="AI211" s="267">
        <f t="shared" si="324"/>
        <v>2</v>
      </c>
      <c r="AJ211" s="268">
        <f t="shared" si="324"/>
        <v>2</v>
      </c>
      <c r="AK211" s="267">
        <f t="shared" si="324"/>
        <v>0</v>
      </c>
      <c r="AL211" s="267">
        <f t="shared" si="324"/>
        <v>0</v>
      </c>
      <c r="AM211" s="267">
        <f t="shared" si="324"/>
        <v>0</v>
      </c>
      <c r="AN211" s="312">
        <f t="shared" si="324"/>
        <v>0</v>
      </c>
      <c r="AO211" s="267">
        <f t="shared" si="324"/>
        <v>0</v>
      </c>
      <c r="AP211" s="267">
        <f t="shared" si="324"/>
        <v>0</v>
      </c>
      <c r="AQ211" s="267">
        <f t="shared" si="324"/>
        <v>0</v>
      </c>
      <c r="AR211" s="268">
        <f t="shared" si="324"/>
        <v>0</v>
      </c>
      <c r="AS211" s="267">
        <f t="shared" si="324"/>
        <v>0</v>
      </c>
      <c r="AT211" s="312">
        <f t="shared" si="324"/>
        <v>3</v>
      </c>
      <c r="AU211" s="267">
        <f t="shared" si="324"/>
        <v>0</v>
      </c>
      <c r="AV211" s="312">
        <f t="shared" si="324"/>
        <v>0</v>
      </c>
      <c r="AW211" s="267">
        <f t="shared" si="324"/>
        <v>1</v>
      </c>
      <c r="AX211" s="312">
        <f t="shared" si="324"/>
        <v>1</v>
      </c>
      <c r="AY211" s="267">
        <f t="shared" si="324"/>
        <v>1</v>
      </c>
      <c r="AZ211" s="325">
        <f t="shared" si="324"/>
        <v>2</v>
      </c>
      <c r="BA211" s="343">
        <f t="shared" si="324"/>
        <v>2</v>
      </c>
      <c r="BB211" s="312">
        <f t="shared" si="324"/>
        <v>4</v>
      </c>
      <c r="BC211" s="267">
        <f t="shared" si="324"/>
        <v>0</v>
      </c>
      <c r="BD211" s="312">
        <f t="shared" si="324"/>
        <v>1</v>
      </c>
      <c r="BE211" s="267">
        <f t="shared" si="324"/>
        <v>4</v>
      </c>
      <c r="BF211" s="312">
        <f t="shared" si="324"/>
        <v>3</v>
      </c>
      <c r="BG211" s="267">
        <f t="shared" si="324"/>
        <v>0</v>
      </c>
      <c r="BH211" s="325">
        <f t="shared" si="324"/>
        <v>1</v>
      </c>
      <c r="BI211" s="267">
        <f t="shared" si="324"/>
        <v>2</v>
      </c>
      <c r="BJ211" s="312">
        <f t="shared" si="324"/>
        <v>1</v>
      </c>
      <c r="BK211" s="267">
        <f t="shared" si="324"/>
        <v>0</v>
      </c>
      <c r="BL211" s="312">
        <f t="shared" si="324"/>
        <v>0</v>
      </c>
      <c r="BM211" s="267">
        <f t="shared" si="324"/>
        <v>4</v>
      </c>
      <c r="BN211" s="312">
        <f t="shared" si="324"/>
        <v>5</v>
      </c>
      <c r="BO211" s="267">
        <f t="shared" si="324"/>
        <v>0</v>
      </c>
      <c r="BP211" s="325">
        <f t="shared" si="324"/>
        <v>0</v>
      </c>
      <c r="BQ211" s="267">
        <f t="shared" ref="BQ211:EB211" si="325">BQ16+BQ29+BQ42+BQ55+BQ68+BQ81+BQ94+BQ107+BQ120+BQ133+BQ146+BQ159+BQ172+BQ185+BQ198</f>
        <v>3</v>
      </c>
      <c r="BR211" s="312">
        <f t="shared" si="325"/>
        <v>1</v>
      </c>
      <c r="BS211" s="267">
        <f t="shared" si="325"/>
        <v>0</v>
      </c>
      <c r="BT211" s="312">
        <f t="shared" si="325"/>
        <v>2</v>
      </c>
      <c r="BU211" s="267">
        <f t="shared" si="325"/>
        <v>3</v>
      </c>
      <c r="BV211" s="312">
        <f t="shared" si="325"/>
        <v>4</v>
      </c>
      <c r="BW211" s="267">
        <f t="shared" si="325"/>
        <v>1</v>
      </c>
      <c r="BX211" s="268">
        <f t="shared" si="325"/>
        <v>1</v>
      </c>
      <c r="BY211" s="267">
        <f t="shared" si="325"/>
        <v>0</v>
      </c>
      <c r="BZ211" s="267">
        <f t="shared" si="325"/>
        <v>0</v>
      </c>
      <c r="CA211" s="267">
        <f t="shared" si="325"/>
        <v>0</v>
      </c>
      <c r="CB211" s="312">
        <f t="shared" si="325"/>
        <v>0</v>
      </c>
      <c r="CC211" s="267">
        <f t="shared" si="325"/>
        <v>0</v>
      </c>
      <c r="CD211" s="267">
        <f t="shared" si="325"/>
        <v>0</v>
      </c>
      <c r="CE211" s="267">
        <f t="shared" si="325"/>
        <v>0</v>
      </c>
      <c r="CF211" s="267">
        <f t="shared" si="325"/>
        <v>0</v>
      </c>
      <c r="CG211" s="266">
        <f t="shared" si="325"/>
        <v>1</v>
      </c>
      <c r="CH211" s="267">
        <f t="shared" si="325"/>
        <v>0</v>
      </c>
      <c r="CI211" s="267">
        <f t="shared" si="325"/>
        <v>0</v>
      </c>
      <c r="CJ211" s="312">
        <f t="shared" si="325"/>
        <v>0</v>
      </c>
      <c r="CK211" s="267">
        <f t="shared" si="325"/>
        <v>3</v>
      </c>
      <c r="CL211" s="267">
        <f t="shared" si="325"/>
        <v>3</v>
      </c>
      <c r="CM211" s="267">
        <f t="shared" si="325"/>
        <v>3</v>
      </c>
      <c r="CN211" s="325">
        <f t="shared" si="325"/>
        <v>1</v>
      </c>
      <c r="CO211" s="267">
        <f t="shared" si="325"/>
        <v>1</v>
      </c>
      <c r="CP211" s="267">
        <f t="shared" si="325"/>
        <v>1</v>
      </c>
      <c r="CQ211" s="267">
        <f t="shared" si="325"/>
        <v>1</v>
      </c>
      <c r="CR211" s="312">
        <f t="shared" si="325"/>
        <v>0</v>
      </c>
      <c r="CS211" s="267">
        <f t="shared" si="325"/>
        <v>8</v>
      </c>
      <c r="CT211" s="312">
        <f t="shared" si="325"/>
        <v>2</v>
      </c>
      <c r="CU211" s="267">
        <f t="shared" si="325"/>
        <v>1</v>
      </c>
      <c r="CV211" s="325">
        <f t="shared" si="325"/>
        <v>6</v>
      </c>
      <c r="CW211" s="267">
        <f t="shared" si="325"/>
        <v>1</v>
      </c>
      <c r="CX211" s="312">
        <f t="shared" si="325"/>
        <v>1</v>
      </c>
      <c r="CY211" s="267">
        <f t="shared" si="325"/>
        <v>0</v>
      </c>
      <c r="CZ211" s="312">
        <f t="shared" si="325"/>
        <v>0</v>
      </c>
      <c r="DA211" s="267">
        <f t="shared" si="325"/>
        <v>2</v>
      </c>
      <c r="DB211" s="312">
        <f t="shared" si="325"/>
        <v>3</v>
      </c>
      <c r="DC211" s="267">
        <f t="shared" si="325"/>
        <v>4</v>
      </c>
      <c r="DD211" s="325">
        <f t="shared" si="325"/>
        <v>2</v>
      </c>
      <c r="DE211" s="267">
        <f t="shared" si="325"/>
        <v>6</v>
      </c>
      <c r="DF211" s="312">
        <f t="shared" si="325"/>
        <v>1</v>
      </c>
      <c r="DG211" s="267">
        <f t="shared" si="325"/>
        <v>1</v>
      </c>
      <c r="DH211" s="312">
        <f t="shared" si="325"/>
        <v>0</v>
      </c>
      <c r="DI211" s="267">
        <f t="shared" si="325"/>
        <v>7</v>
      </c>
      <c r="DJ211" s="312">
        <f t="shared" si="325"/>
        <v>7</v>
      </c>
      <c r="DK211" s="267">
        <f t="shared" si="325"/>
        <v>2</v>
      </c>
      <c r="DL211" s="312">
        <f t="shared" si="325"/>
        <v>0</v>
      </c>
      <c r="DM211" s="267">
        <f t="shared" si="325"/>
        <v>0</v>
      </c>
      <c r="DN211" s="267">
        <f t="shared" si="325"/>
        <v>0</v>
      </c>
      <c r="DO211" s="267">
        <f t="shared" si="325"/>
        <v>0</v>
      </c>
      <c r="DP211" s="312">
        <f t="shared" si="325"/>
        <v>0</v>
      </c>
      <c r="DQ211" s="267">
        <f t="shared" si="325"/>
        <v>0</v>
      </c>
      <c r="DR211" s="267">
        <f t="shared" si="325"/>
        <v>0</v>
      </c>
      <c r="DS211" s="267">
        <f t="shared" si="325"/>
        <v>0</v>
      </c>
      <c r="DT211" s="267">
        <f t="shared" si="325"/>
        <v>0</v>
      </c>
      <c r="DU211" s="266">
        <f t="shared" si="325"/>
        <v>0</v>
      </c>
      <c r="DV211" s="267">
        <f t="shared" si="325"/>
        <v>2</v>
      </c>
      <c r="DW211" s="267">
        <f t="shared" si="325"/>
        <v>0</v>
      </c>
      <c r="DX211" s="312">
        <f t="shared" si="325"/>
        <v>0</v>
      </c>
      <c r="DY211" s="267">
        <f t="shared" si="325"/>
        <v>0</v>
      </c>
      <c r="DZ211" s="267">
        <f t="shared" si="325"/>
        <v>0</v>
      </c>
      <c r="EA211" s="267">
        <f t="shared" si="325"/>
        <v>0</v>
      </c>
      <c r="EB211" s="325">
        <f t="shared" si="325"/>
        <v>0</v>
      </c>
      <c r="EC211" s="267">
        <f t="shared" ref="EC211:GN211" si="326">EC16+EC29+EC42+EC55+EC68+EC81+EC94+EC107+EC120+EC133+EC146+EC159+EC172+EC185+EC198</f>
        <v>0</v>
      </c>
      <c r="ED211" s="312">
        <f t="shared" si="326"/>
        <v>1</v>
      </c>
      <c r="EE211" s="267">
        <f t="shared" si="326"/>
        <v>0</v>
      </c>
      <c r="EF211" s="312">
        <f t="shared" si="326"/>
        <v>0</v>
      </c>
      <c r="EG211" s="267">
        <f t="shared" si="326"/>
        <v>1</v>
      </c>
      <c r="EH211" s="312">
        <f t="shared" si="326"/>
        <v>2</v>
      </c>
      <c r="EI211" s="267">
        <f t="shared" si="326"/>
        <v>2</v>
      </c>
      <c r="EJ211" s="325">
        <f t="shared" si="326"/>
        <v>0</v>
      </c>
      <c r="EK211" s="267">
        <f t="shared" si="326"/>
        <v>3</v>
      </c>
      <c r="EL211" s="312">
        <f t="shared" si="326"/>
        <v>1</v>
      </c>
      <c r="EM211" s="267">
        <f t="shared" si="326"/>
        <v>1</v>
      </c>
      <c r="EN211" s="267">
        <f t="shared" si="326"/>
        <v>2</v>
      </c>
      <c r="EO211" s="359">
        <f t="shared" si="326"/>
        <v>6</v>
      </c>
      <c r="EP211" s="312">
        <f t="shared" si="326"/>
        <v>4</v>
      </c>
      <c r="EQ211" s="267">
        <f t="shared" si="326"/>
        <v>0</v>
      </c>
      <c r="ER211" s="325">
        <f t="shared" si="326"/>
        <v>3</v>
      </c>
      <c r="ES211" s="267">
        <f t="shared" si="326"/>
        <v>2</v>
      </c>
      <c r="ET211" s="312">
        <f t="shared" si="326"/>
        <v>3</v>
      </c>
      <c r="EU211" s="267">
        <f t="shared" si="326"/>
        <v>1</v>
      </c>
      <c r="EV211" s="312">
        <f t="shared" si="326"/>
        <v>0</v>
      </c>
      <c r="EW211" s="267">
        <f t="shared" si="326"/>
        <v>2</v>
      </c>
      <c r="EX211" s="312">
        <f t="shared" si="326"/>
        <v>5</v>
      </c>
      <c r="EY211" s="267">
        <f t="shared" si="326"/>
        <v>1</v>
      </c>
      <c r="EZ211" s="312">
        <f t="shared" si="326"/>
        <v>0</v>
      </c>
      <c r="FA211" s="267">
        <f t="shared" si="326"/>
        <v>0</v>
      </c>
      <c r="FB211" s="267">
        <f t="shared" si="326"/>
        <v>0</v>
      </c>
      <c r="FC211" s="267">
        <f t="shared" si="326"/>
        <v>0</v>
      </c>
      <c r="FD211" s="312">
        <f t="shared" si="326"/>
        <v>0</v>
      </c>
      <c r="FE211" s="267">
        <f t="shared" si="326"/>
        <v>0</v>
      </c>
      <c r="FF211" s="267">
        <f t="shared" si="326"/>
        <v>0</v>
      </c>
      <c r="FG211" s="267">
        <f t="shared" si="326"/>
        <v>0</v>
      </c>
      <c r="FH211" s="267">
        <f t="shared" si="326"/>
        <v>0</v>
      </c>
      <c r="FI211" s="266">
        <f t="shared" si="326"/>
        <v>1</v>
      </c>
      <c r="FJ211" s="312">
        <f t="shared" si="326"/>
        <v>0</v>
      </c>
      <c r="FK211" s="267">
        <f t="shared" si="326"/>
        <v>0</v>
      </c>
      <c r="FL211" s="312">
        <f t="shared" si="326"/>
        <v>0</v>
      </c>
      <c r="FM211" s="267">
        <f t="shared" si="326"/>
        <v>3</v>
      </c>
      <c r="FN211" s="312">
        <f t="shared" si="326"/>
        <v>0</v>
      </c>
      <c r="FO211" s="267">
        <f t="shared" si="326"/>
        <v>0</v>
      </c>
      <c r="FP211" s="325">
        <f t="shared" si="326"/>
        <v>2</v>
      </c>
      <c r="FQ211" s="267">
        <f t="shared" si="326"/>
        <v>7</v>
      </c>
      <c r="FR211" s="312">
        <f t="shared" si="326"/>
        <v>3</v>
      </c>
      <c r="FS211" s="267">
        <f t="shared" si="326"/>
        <v>2</v>
      </c>
      <c r="FT211" s="312">
        <f t="shared" si="326"/>
        <v>2</v>
      </c>
      <c r="FU211" s="267">
        <f t="shared" si="326"/>
        <v>6</v>
      </c>
      <c r="FV211" s="312">
        <f t="shared" si="326"/>
        <v>5</v>
      </c>
      <c r="FW211" s="267">
        <f t="shared" si="326"/>
        <v>1</v>
      </c>
      <c r="FX211" s="325">
        <f t="shared" si="326"/>
        <v>4</v>
      </c>
      <c r="FY211" s="267">
        <f t="shared" si="326"/>
        <v>9</v>
      </c>
      <c r="FZ211" s="312">
        <f t="shared" si="326"/>
        <v>1</v>
      </c>
      <c r="GA211" s="267">
        <f t="shared" si="326"/>
        <v>3</v>
      </c>
      <c r="GB211" s="267">
        <f t="shared" si="326"/>
        <v>2</v>
      </c>
      <c r="GC211" s="359">
        <f t="shared" si="326"/>
        <v>7</v>
      </c>
      <c r="GD211" s="312">
        <f t="shared" si="326"/>
        <v>4</v>
      </c>
      <c r="GE211" s="267">
        <f t="shared" si="326"/>
        <v>6</v>
      </c>
      <c r="GF211" s="325">
        <f t="shared" si="326"/>
        <v>8</v>
      </c>
      <c r="GG211" s="267">
        <f t="shared" si="326"/>
        <v>8</v>
      </c>
      <c r="GH211" s="312">
        <f t="shared" si="326"/>
        <v>8</v>
      </c>
      <c r="GI211" s="267">
        <f t="shared" si="326"/>
        <v>3</v>
      </c>
      <c r="GJ211" s="312">
        <f t="shared" si="326"/>
        <v>2</v>
      </c>
      <c r="GK211" s="267">
        <f t="shared" si="326"/>
        <v>3</v>
      </c>
      <c r="GL211" s="312">
        <f t="shared" si="326"/>
        <v>3</v>
      </c>
      <c r="GM211" s="267">
        <f t="shared" si="326"/>
        <v>3</v>
      </c>
      <c r="GN211" s="312">
        <f t="shared" si="326"/>
        <v>4</v>
      </c>
      <c r="GO211" s="267">
        <f t="shared" ref="GO211:GX211" si="327">GO16+GO29+GO42+GO55+GO68+GO81+GO94+GO107+GO120+GO133+GO146+GO159+GO172+GO185+GO198</f>
        <v>0</v>
      </c>
      <c r="GP211" s="267">
        <f t="shared" si="327"/>
        <v>0</v>
      </c>
      <c r="GQ211" s="267">
        <f t="shared" si="327"/>
        <v>0</v>
      </c>
      <c r="GR211" s="312">
        <f t="shared" si="327"/>
        <v>0</v>
      </c>
      <c r="GS211" s="267">
        <f t="shared" si="327"/>
        <v>0</v>
      </c>
      <c r="GT211" s="267">
        <f t="shared" si="327"/>
        <v>0</v>
      </c>
      <c r="GU211" s="267">
        <f t="shared" si="327"/>
        <v>0</v>
      </c>
      <c r="GV211" s="267">
        <f t="shared" si="327"/>
        <v>0</v>
      </c>
      <c r="GW211" s="363" t="e">
        <f t="shared" si="327"/>
        <v>#VALUE!</v>
      </c>
      <c r="GX211" s="218">
        <f t="shared" si="327"/>
        <v>300</v>
      </c>
      <c r="GY211" s="219">
        <f t="shared" si="319"/>
        <v>0.2</v>
      </c>
    </row>
    <row r="212" spans="2:207" s="2" customFormat="1">
      <c r="B212" s="512"/>
      <c r="C212" s="515"/>
      <c r="D212" s="220" t="s">
        <v>266</v>
      </c>
      <c r="E212" s="266">
        <f t="shared" ref="E212:BP212" si="328">E17+E30+E43+E56+E69+E82+E95+E108+E121+E134+E147+E160+E173+E186+E199</f>
        <v>0</v>
      </c>
      <c r="F212" s="312">
        <f t="shared" si="328"/>
        <v>0</v>
      </c>
      <c r="G212" s="359">
        <f t="shared" si="328"/>
        <v>0</v>
      </c>
      <c r="H212" s="312">
        <f t="shared" si="328"/>
        <v>0</v>
      </c>
      <c r="I212" s="359">
        <f t="shared" si="328"/>
        <v>0</v>
      </c>
      <c r="J212" s="312">
        <f t="shared" si="328"/>
        <v>0</v>
      </c>
      <c r="K212" s="359">
        <f t="shared" si="328"/>
        <v>0</v>
      </c>
      <c r="L212" s="325">
        <f t="shared" si="328"/>
        <v>0</v>
      </c>
      <c r="M212" s="343">
        <f t="shared" si="328"/>
        <v>0</v>
      </c>
      <c r="N212" s="312">
        <f t="shared" si="328"/>
        <v>0</v>
      </c>
      <c r="O212" s="267">
        <f t="shared" si="328"/>
        <v>0</v>
      </c>
      <c r="P212" s="312">
        <f t="shared" si="328"/>
        <v>0</v>
      </c>
      <c r="Q212" s="359">
        <f t="shared" si="328"/>
        <v>0</v>
      </c>
      <c r="R212" s="312">
        <f t="shared" si="328"/>
        <v>0</v>
      </c>
      <c r="S212" s="267">
        <f t="shared" si="328"/>
        <v>0</v>
      </c>
      <c r="T212" s="325">
        <f t="shared" si="328"/>
        <v>0</v>
      </c>
      <c r="U212" s="343">
        <f t="shared" si="328"/>
        <v>0</v>
      </c>
      <c r="V212" s="312">
        <f t="shared" si="328"/>
        <v>0</v>
      </c>
      <c r="W212" s="267">
        <f t="shared" si="328"/>
        <v>0</v>
      </c>
      <c r="X212" s="267">
        <f t="shared" si="328"/>
        <v>0</v>
      </c>
      <c r="Y212" s="359">
        <f t="shared" si="328"/>
        <v>0</v>
      </c>
      <c r="Z212" s="312">
        <f t="shared" si="328"/>
        <v>0</v>
      </c>
      <c r="AA212" s="267">
        <f t="shared" si="328"/>
        <v>0</v>
      </c>
      <c r="AB212" s="325">
        <f t="shared" si="328"/>
        <v>0</v>
      </c>
      <c r="AC212" s="267">
        <f t="shared" si="328"/>
        <v>0</v>
      </c>
      <c r="AD212" s="267">
        <f t="shared" si="328"/>
        <v>0</v>
      </c>
      <c r="AE212" s="267">
        <f t="shared" si="328"/>
        <v>0</v>
      </c>
      <c r="AF212" s="312">
        <f t="shared" si="328"/>
        <v>0</v>
      </c>
      <c r="AG212" s="267">
        <f t="shared" si="328"/>
        <v>0</v>
      </c>
      <c r="AH212" s="267">
        <f t="shared" si="328"/>
        <v>0</v>
      </c>
      <c r="AI212" s="267">
        <f t="shared" si="328"/>
        <v>0</v>
      </c>
      <c r="AJ212" s="268">
        <f t="shared" si="328"/>
        <v>0</v>
      </c>
      <c r="AK212" s="267">
        <f t="shared" si="328"/>
        <v>0</v>
      </c>
      <c r="AL212" s="267">
        <f t="shared" si="328"/>
        <v>0</v>
      </c>
      <c r="AM212" s="267">
        <f t="shared" si="328"/>
        <v>0</v>
      </c>
      <c r="AN212" s="312">
        <f t="shared" si="328"/>
        <v>0</v>
      </c>
      <c r="AO212" s="267">
        <f t="shared" si="328"/>
        <v>0</v>
      </c>
      <c r="AP212" s="267">
        <f t="shared" si="328"/>
        <v>0</v>
      </c>
      <c r="AQ212" s="267">
        <f t="shared" si="328"/>
        <v>0</v>
      </c>
      <c r="AR212" s="268">
        <f t="shared" si="328"/>
        <v>0</v>
      </c>
      <c r="AS212" s="267">
        <f t="shared" si="328"/>
        <v>0</v>
      </c>
      <c r="AT212" s="312">
        <f t="shared" si="328"/>
        <v>0</v>
      </c>
      <c r="AU212" s="267">
        <f t="shared" si="328"/>
        <v>0</v>
      </c>
      <c r="AV212" s="312">
        <f t="shared" si="328"/>
        <v>0</v>
      </c>
      <c r="AW212" s="267">
        <f t="shared" si="328"/>
        <v>0</v>
      </c>
      <c r="AX212" s="312">
        <f t="shared" si="328"/>
        <v>0</v>
      </c>
      <c r="AY212" s="267">
        <f t="shared" si="328"/>
        <v>0</v>
      </c>
      <c r="AZ212" s="325">
        <f t="shared" si="328"/>
        <v>0</v>
      </c>
      <c r="BA212" s="343">
        <f t="shared" si="328"/>
        <v>0</v>
      </c>
      <c r="BB212" s="312">
        <f t="shared" si="328"/>
        <v>0</v>
      </c>
      <c r="BC212" s="267">
        <f t="shared" si="328"/>
        <v>0</v>
      </c>
      <c r="BD212" s="312">
        <f t="shared" si="328"/>
        <v>0</v>
      </c>
      <c r="BE212" s="267">
        <f t="shared" si="328"/>
        <v>0</v>
      </c>
      <c r="BF212" s="312">
        <f t="shared" si="328"/>
        <v>0</v>
      </c>
      <c r="BG212" s="267">
        <f t="shared" si="328"/>
        <v>0</v>
      </c>
      <c r="BH212" s="325">
        <f t="shared" si="328"/>
        <v>0</v>
      </c>
      <c r="BI212" s="267">
        <f t="shared" si="328"/>
        <v>0</v>
      </c>
      <c r="BJ212" s="312">
        <f t="shared" si="328"/>
        <v>0</v>
      </c>
      <c r="BK212" s="267">
        <f t="shared" si="328"/>
        <v>0</v>
      </c>
      <c r="BL212" s="312">
        <f t="shared" si="328"/>
        <v>0</v>
      </c>
      <c r="BM212" s="267">
        <f t="shared" si="328"/>
        <v>0</v>
      </c>
      <c r="BN212" s="312">
        <f t="shared" si="328"/>
        <v>0</v>
      </c>
      <c r="BO212" s="267">
        <f t="shared" si="328"/>
        <v>0</v>
      </c>
      <c r="BP212" s="325">
        <f t="shared" si="328"/>
        <v>0</v>
      </c>
      <c r="BQ212" s="267">
        <f t="shared" ref="BQ212:EB212" si="329">BQ17+BQ30+BQ43+BQ56+BQ69+BQ82+BQ95+BQ108+BQ121+BQ134+BQ147+BQ160+BQ173+BQ186+BQ199</f>
        <v>0</v>
      </c>
      <c r="BR212" s="312">
        <f t="shared" si="329"/>
        <v>0</v>
      </c>
      <c r="BS212" s="267">
        <f t="shared" si="329"/>
        <v>0</v>
      </c>
      <c r="BT212" s="312">
        <f t="shared" si="329"/>
        <v>0</v>
      </c>
      <c r="BU212" s="267">
        <f t="shared" si="329"/>
        <v>0</v>
      </c>
      <c r="BV212" s="312">
        <f t="shared" si="329"/>
        <v>0</v>
      </c>
      <c r="BW212" s="267">
        <f t="shared" si="329"/>
        <v>0</v>
      </c>
      <c r="BX212" s="268">
        <f t="shared" si="329"/>
        <v>0</v>
      </c>
      <c r="BY212" s="267">
        <f t="shared" si="329"/>
        <v>0</v>
      </c>
      <c r="BZ212" s="267">
        <f t="shared" si="329"/>
        <v>0</v>
      </c>
      <c r="CA212" s="267">
        <f t="shared" si="329"/>
        <v>0</v>
      </c>
      <c r="CB212" s="312">
        <f t="shared" si="329"/>
        <v>0</v>
      </c>
      <c r="CC212" s="267">
        <f t="shared" si="329"/>
        <v>0</v>
      </c>
      <c r="CD212" s="267">
        <f t="shared" si="329"/>
        <v>0</v>
      </c>
      <c r="CE212" s="267">
        <f t="shared" si="329"/>
        <v>0</v>
      </c>
      <c r="CF212" s="267">
        <f t="shared" si="329"/>
        <v>0</v>
      </c>
      <c r="CG212" s="266">
        <f t="shared" si="329"/>
        <v>0</v>
      </c>
      <c r="CH212" s="267">
        <f t="shared" si="329"/>
        <v>0</v>
      </c>
      <c r="CI212" s="267">
        <f t="shared" si="329"/>
        <v>0</v>
      </c>
      <c r="CJ212" s="312">
        <f t="shared" si="329"/>
        <v>0</v>
      </c>
      <c r="CK212" s="267">
        <f t="shared" si="329"/>
        <v>0</v>
      </c>
      <c r="CL212" s="267">
        <f t="shared" si="329"/>
        <v>0</v>
      </c>
      <c r="CM212" s="267">
        <f t="shared" si="329"/>
        <v>0</v>
      </c>
      <c r="CN212" s="325">
        <f t="shared" si="329"/>
        <v>0</v>
      </c>
      <c r="CO212" s="267">
        <f t="shared" si="329"/>
        <v>0</v>
      </c>
      <c r="CP212" s="267">
        <f t="shared" si="329"/>
        <v>0</v>
      </c>
      <c r="CQ212" s="267">
        <f t="shared" si="329"/>
        <v>0</v>
      </c>
      <c r="CR212" s="312">
        <f t="shared" si="329"/>
        <v>0</v>
      </c>
      <c r="CS212" s="267">
        <f t="shared" si="329"/>
        <v>0</v>
      </c>
      <c r="CT212" s="312">
        <f t="shared" si="329"/>
        <v>0</v>
      </c>
      <c r="CU212" s="267">
        <f t="shared" si="329"/>
        <v>0</v>
      </c>
      <c r="CV212" s="325">
        <f t="shared" si="329"/>
        <v>0</v>
      </c>
      <c r="CW212" s="267">
        <f t="shared" si="329"/>
        <v>0</v>
      </c>
      <c r="CX212" s="312">
        <f t="shared" si="329"/>
        <v>0</v>
      </c>
      <c r="CY212" s="267">
        <f t="shared" si="329"/>
        <v>0</v>
      </c>
      <c r="CZ212" s="312">
        <f t="shared" si="329"/>
        <v>0</v>
      </c>
      <c r="DA212" s="267">
        <f t="shared" si="329"/>
        <v>0</v>
      </c>
      <c r="DB212" s="312">
        <f t="shared" si="329"/>
        <v>0</v>
      </c>
      <c r="DC212" s="267">
        <f t="shared" si="329"/>
        <v>0</v>
      </c>
      <c r="DD212" s="325">
        <f t="shared" si="329"/>
        <v>0</v>
      </c>
      <c r="DE212" s="267">
        <f t="shared" si="329"/>
        <v>0</v>
      </c>
      <c r="DF212" s="312">
        <f t="shared" si="329"/>
        <v>0</v>
      </c>
      <c r="DG212" s="267">
        <f t="shared" si="329"/>
        <v>0</v>
      </c>
      <c r="DH212" s="312">
        <f t="shared" si="329"/>
        <v>0</v>
      </c>
      <c r="DI212" s="267">
        <f t="shared" si="329"/>
        <v>0</v>
      </c>
      <c r="DJ212" s="312">
        <f t="shared" si="329"/>
        <v>0</v>
      </c>
      <c r="DK212" s="267">
        <f t="shared" si="329"/>
        <v>0</v>
      </c>
      <c r="DL212" s="312">
        <f t="shared" si="329"/>
        <v>0</v>
      </c>
      <c r="DM212" s="267">
        <f t="shared" si="329"/>
        <v>0</v>
      </c>
      <c r="DN212" s="267">
        <f t="shared" si="329"/>
        <v>0</v>
      </c>
      <c r="DO212" s="267">
        <f t="shared" si="329"/>
        <v>0</v>
      </c>
      <c r="DP212" s="312">
        <f t="shared" si="329"/>
        <v>0</v>
      </c>
      <c r="DQ212" s="267">
        <f t="shared" si="329"/>
        <v>0</v>
      </c>
      <c r="DR212" s="267">
        <f t="shared" si="329"/>
        <v>0</v>
      </c>
      <c r="DS212" s="267">
        <f t="shared" si="329"/>
        <v>0</v>
      </c>
      <c r="DT212" s="267">
        <f t="shared" si="329"/>
        <v>0</v>
      </c>
      <c r="DU212" s="266">
        <f t="shared" si="329"/>
        <v>0</v>
      </c>
      <c r="DV212" s="267">
        <f t="shared" si="329"/>
        <v>0</v>
      </c>
      <c r="DW212" s="267">
        <f t="shared" si="329"/>
        <v>0</v>
      </c>
      <c r="DX212" s="312">
        <f t="shared" si="329"/>
        <v>0</v>
      </c>
      <c r="DY212" s="267">
        <f t="shared" si="329"/>
        <v>0</v>
      </c>
      <c r="DZ212" s="267">
        <f t="shared" si="329"/>
        <v>0</v>
      </c>
      <c r="EA212" s="267">
        <f t="shared" si="329"/>
        <v>0</v>
      </c>
      <c r="EB212" s="325">
        <f t="shared" si="329"/>
        <v>0</v>
      </c>
      <c r="EC212" s="267">
        <f t="shared" ref="EC212:GN212" si="330">EC17+EC30+EC43+EC56+EC69+EC82+EC95+EC108+EC121+EC134+EC147+EC160+EC173+EC186+EC199</f>
        <v>0</v>
      </c>
      <c r="ED212" s="312">
        <f t="shared" si="330"/>
        <v>0</v>
      </c>
      <c r="EE212" s="267">
        <f t="shared" si="330"/>
        <v>0</v>
      </c>
      <c r="EF212" s="312">
        <f t="shared" si="330"/>
        <v>0</v>
      </c>
      <c r="EG212" s="267">
        <f t="shared" si="330"/>
        <v>0</v>
      </c>
      <c r="EH212" s="312">
        <f t="shared" si="330"/>
        <v>0</v>
      </c>
      <c r="EI212" s="267">
        <f t="shared" si="330"/>
        <v>0</v>
      </c>
      <c r="EJ212" s="325">
        <f t="shared" si="330"/>
        <v>0</v>
      </c>
      <c r="EK212" s="267">
        <f t="shared" si="330"/>
        <v>0</v>
      </c>
      <c r="EL212" s="312">
        <f t="shared" si="330"/>
        <v>0</v>
      </c>
      <c r="EM212" s="267">
        <f t="shared" si="330"/>
        <v>0</v>
      </c>
      <c r="EN212" s="267">
        <f t="shared" si="330"/>
        <v>0</v>
      </c>
      <c r="EO212" s="359">
        <f t="shared" si="330"/>
        <v>0</v>
      </c>
      <c r="EP212" s="312">
        <f t="shared" si="330"/>
        <v>0</v>
      </c>
      <c r="EQ212" s="267">
        <f t="shared" si="330"/>
        <v>0</v>
      </c>
      <c r="ER212" s="325">
        <f t="shared" si="330"/>
        <v>0</v>
      </c>
      <c r="ES212" s="267">
        <f t="shared" si="330"/>
        <v>0</v>
      </c>
      <c r="ET212" s="312">
        <f t="shared" si="330"/>
        <v>0</v>
      </c>
      <c r="EU212" s="267">
        <f t="shared" si="330"/>
        <v>0</v>
      </c>
      <c r="EV212" s="312">
        <f t="shared" si="330"/>
        <v>0</v>
      </c>
      <c r="EW212" s="267">
        <f t="shared" si="330"/>
        <v>0</v>
      </c>
      <c r="EX212" s="312">
        <f t="shared" si="330"/>
        <v>0</v>
      </c>
      <c r="EY212" s="267">
        <f t="shared" si="330"/>
        <v>0</v>
      </c>
      <c r="EZ212" s="312">
        <f t="shared" si="330"/>
        <v>0</v>
      </c>
      <c r="FA212" s="267">
        <f t="shared" si="330"/>
        <v>0</v>
      </c>
      <c r="FB212" s="267">
        <f t="shared" si="330"/>
        <v>0</v>
      </c>
      <c r="FC212" s="267">
        <f t="shared" si="330"/>
        <v>0</v>
      </c>
      <c r="FD212" s="312">
        <f t="shared" si="330"/>
        <v>0</v>
      </c>
      <c r="FE212" s="267">
        <f t="shared" si="330"/>
        <v>0</v>
      </c>
      <c r="FF212" s="267">
        <f t="shared" si="330"/>
        <v>0</v>
      </c>
      <c r="FG212" s="267">
        <f t="shared" si="330"/>
        <v>0</v>
      </c>
      <c r="FH212" s="267">
        <f t="shared" si="330"/>
        <v>0</v>
      </c>
      <c r="FI212" s="266">
        <f t="shared" si="330"/>
        <v>0</v>
      </c>
      <c r="FJ212" s="312">
        <f t="shared" si="330"/>
        <v>0</v>
      </c>
      <c r="FK212" s="267">
        <f t="shared" si="330"/>
        <v>0</v>
      </c>
      <c r="FL212" s="312">
        <f t="shared" si="330"/>
        <v>0</v>
      </c>
      <c r="FM212" s="267">
        <f t="shared" si="330"/>
        <v>0</v>
      </c>
      <c r="FN212" s="312">
        <f t="shared" si="330"/>
        <v>0</v>
      </c>
      <c r="FO212" s="267">
        <f t="shared" si="330"/>
        <v>0</v>
      </c>
      <c r="FP212" s="325">
        <f t="shared" si="330"/>
        <v>0</v>
      </c>
      <c r="FQ212" s="267">
        <f t="shared" si="330"/>
        <v>0</v>
      </c>
      <c r="FR212" s="312">
        <f t="shared" si="330"/>
        <v>0</v>
      </c>
      <c r="FS212" s="267">
        <f t="shared" si="330"/>
        <v>0</v>
      </c>
      <c r="FT212" s="312">
        <f t="shared" si="330"/>
        <v>0</v>
      </c>
      <c r="FU212" s="267">
        <f t="shared" si="330"/>
        <v>0</v>
      </c>
      <c r="FV212" s="312">
        <f t="shared" si="330"/>
        <v>0</v>
      </c>
      <c r="FW212" s="267">
        <f t="shared" si="330"/>
        <v>0</v>
      </c>
      <c r="FX212" s="325">
        <f t="shared" si="330"/>
        <v>0</v>
      </c>
      <c r="FY212" s="267">
        <f t="shared" si="330"/>
        <v>0</v>
      </c>
      <c r="FZ212" s="312">
        <f t="shared" si="330"/>
        <v>0</v>
      </c>
      <c r="GA212" s="267">
        <f t="shared" si="330"/>
        <v>0</v>
      </c>
      <c r="GB212" s="267">
        <f t="shared" si="330"/>
        <v>0</v>
      </c>
      <c r="GC212" s="359">
        <f t="shared" si="330"/>
        <v>0</v>
      </c>
      <c r="GD212" s="312">
        <f t="shared" si="330"/>
        <v>0</v>
      </c>
      <c r="GE212" s="267">
        <f t="shared" si="330"/>
        <v>0</v>
      </c>
      <c r="GF212" s="325">
        <f t="shared" si="330"/>
        <v>0</v>
      </c>
      <c r="GG212" s="267">
        <f t="shared" si="330"/>
        <v>0</v>
      </c>
      <c r="GH212" s="312">
        <f t="shared" si="330"/>
        <v>0</v>
      </c>
      <c r="GI212" s="267">
        <f t="shared" si="330"/>
        <v>0</v>
      </c>
      <c r="GJ212" s="312">
        <f t="shared" si="330"/>
        <v>0</v>
      </c>
      <c r="GK212" s="267">
        <f t="shared" si="330"/>
        <v>0</v>
      </c>
      <c r="GL212" s="312">
        <f t="shared" si="330"/>
        <v>0</v>
      </c>
      <c r="GM212" s="267">
        <f t="shared" si="330"/>
        <v>0</v>
      </c>
      <c r="GN212" s="312">
        <f t="shared" si="330"/>
        <v>0</v>
      </c>
      <c r="GO212" s="267">
        <f t="shared" ref="GO212:GX212" si="331">GO17+GO30+GO43+GO56+GO69+GO82+GO95+GO108+GO121+GO134+GO147+GO160+GO173+GO186+GO199</f>
        <v>0</v>
      </c>
      <c r="GP212" s="267">
        <f t="shared" si="331"/>
        <v>0</v>
      </c>
      <c r="GQ212" s="267">
        <f t="shared" si="331"/>
        <v>0</v>
      </c>
      <c r="GR212" s="312">
        <f t="shared" si="331"/>
        <v>0</v>
      </c>
      <c r="GS212" s="267">
        <f t="shared" si="331"/>
        <v>0</v>
      </c>
      <c r="GT212" s="267">
        <f t="shared" si="331"/>
        <v>0</v>
      </c>
      <c r="GU212" s="267">
        <f t="shared" si="331"/>
        <v>0</v>
      </c>
      <c r="GV212" s="267">
        <f t="shared" si="331"/>
        <v>0</v>
      </c>
      <c r="GW212" s="363" t="e">
        <f t="shared" si="331"/>
        <v>#VALUE!</v>
      </c>
      <c r="GX212" s="218">
        <f t="shared" si="331"/>
        <v>0</v>
      </c>
      <c r="GY212" s="219">
        <f t="shared" si="319"/>
        <v>0</v>
      </c>
    </row>
    <row r="213" spans="2:207" s="2" customFormat="1">
      <c r="B213" s="512"/>
      <c r="C213" s="515"/>
      <c r="D213" s="220" t="s">
        <v>267</v>
      </c>
      <c r="E213" s="218">
        <f t="shared" ref="E213:BP213" si="332">E18+E31+E44+E57+E70+E83+E96+E109+E122+E135+E148+E161+E174+E187+E200</f>
        <v>0</v>
      </c>
      <c r="F213" s="302">
        <f t="shared" si="332"/>
        <v>0</v>
      </c>
      <c r="G213" s="349">
        <f t="shared" si="332"/>
        <v>0</v>
      </c>
      <c r="H213" s="302">
        <f t="shared" si="332"/>
        <v>0</v>
      </c>
      <c r="I213" s="349">
        <f t="shared" si="332"/>
        <v>0</v>
      </c>
      <c r="J213" s="302">
        <f t="shared" si="332"/>
        <v>0</v>
      </c>
      <c r="K213" s="349">
        <f t="shared" si="332"/>
        <v>0</v>
      </c>
      <c r="L213" s="315">
        <f t="shared" si="332"/>
        <v>0</v>
      </c>
      <c r="M213" s="333">
        <f t="shared" si="332"/>
        <v>0</v>
      </c>
      <c r="N213" s="302">
        <f t="shared" si="332"/>
        <v>0</v>
      </c>
      <c r="O213" s="10">
        <f t="shared" si="332"/>
        <v>0</v>
      </c>
      <c r="P213" s="302">
        <f t="shared" si="332"/>
        <v>0</v>
      </c>
      <c r="Q213" s="349">
        <f t="shared" si="332"/>
        <v>0</v>
      </c>
      <c r="R213" s="302">
        <f t="shared" si="332"/>
        <v>0</v>
      </c>
      <c r="S213" s="10">
        <f t="shared" si="332"/>
        <v>0</v>
      </c>
      <c r="T213" s="315">
        <f t="shared" si="332"/>
        <v>0</v>
      </c>
      <c r="U213" s="333">
        <f t="shared" si="332"/>
        <v>0</v>
      </c>
      <c r="V213" s="302">
        <f t="shared" si="332"/>
        <v>0</v>
      </c>
      <c r="W213" s="10">
        <f t="shared" si="332"/>
        <v>0</v>
      </c>
      <c r="X213" s="10">
        <f t="shared" si="332"/>
        <v>0</v>
      </c>
      <c r="Y213" s="349">
        <f t="shared" si="332"/>
        <v>0</v>
      </c>
      <c r="Z213" s="302">
        <f t="shared" si="332"/>
        <v>0</v>
      </c>
      <c r="AA213" s="10">
        <f t="shared" si="332"/>
        <v>0</v>
      </c>
      <c r="AB213" s="315">
        <f t="shared" si="332"/>
        <v>0</v>
      </c>
      <c r="AC213" s="10">
        <f t="shared" si="332"/>
        <v>0</v>
      </c>
      <c r="AD213" s="10">
        <f t="shared" si="332"/>
        <v>0</v>
      </c>
      <c r="AE213" s="10">
        <f t="shared" si="332"/>
        <v>0</v>
      </c>
      <c r="AF213" s="302">
        <f t="shared" si="332"/>
        <v>0</v>
      </c>
      <c r="AG213" s="10">
        <f t="shared" si="332"/>
        <v>0</v>
      </c>
      <c r="AH213" s="10">
        <f t="shared" si="332"/>
        <v>0</v>
      </c>
      <c r="AI213" s="10">
        <f t="shared" si="332"/>
        <v>0</v>
      </c>
      <c r="AJ213" s="221">
        <f t="shared" si="332"/>
        <v>0</v>
      </c>
      <c r="AK213" s="10">
        <f t="shared" si="332"/>
        <v>0</v>
      </c>
      <c r="AL213" s="10">
        <f t="shared" si="332"/>
        <v>0</v>
      </c>
      <c r="AM213" s="10">
        <f t="shared" si="332"/>
        <v>0</v>
      </c>
      <c r="AN213" s="302">
        <f t="shared" si="332"/>
        <v>0</v>
      </c>
      <c r="AO213" s="10">
        <f t="shared" si="332"/>
        <v>0</v>
      </c>
      <c r="AP213" s="10">
        <f t="shared" si="332"/>
        <v>0</v>
      </c>
      <c r="AQ213" s="10">
        <f t="shared" si="332"/>
        <v>0</v>
      </c>
      <c r="AR213" s="221">
        <f t="shared" si="332"/>
        <v>0</v>
      </c>
      <c r="AS213" s="10">
        <f t="shared" si="332"/>
        <v>0</v>
      </c>
      <c r="AT213" s="302">
        <f t="shared" si="332"/>
        <v>0</v>
      </c>
      <c r="AU213" s="10">
        <f t="shared" si="332"/>
        <v>0</v>
      </c>
      <c r="AV213" s="302">
        <f t="shared" si="332"/>
        <v>0</v>
      </c>
      <c r="AW213" s="10">
        <f t="shared" si="332"/>
        <v>0</v>
      </c>
      <c r="AX213" s="302">
        <f t="shared" si="332"/>
        <v>0</v>
      </c>
      <c r="AY213" s="10">
        <f t="shared" si="332"/>
        <v>0</v>
      </c>
      <c r="AZ213" s="315">
        <f t="shared" si="332"/>
        <v>0</v>
      </c>
      <c r="BA213" s="333">
        <f t="shared" si="332"/>
        <v>0</v>
      </c>
      <c r="BB213" s="302">
        <f t="shared" si="332"/>
        <v>0</v>
      </c>
      <c r="BC213" s="10">
        <f t="shared" si="332"/>
        <v>0</v>
      </c>
      <c r="BD213" s="302">
        <f t="shared" si="332"/>
        <v>0</v>
      </c>
      <c r="BE213" s="10">
        <f t="shared" si="332"/>
        <v>0</v>
      </c>
      <c r="BF213" s="302">
        <f t="shared" si="332"/>
        <v>0</v>
      </c>
      <c r="BG213" s="10">
        <f t="shared" si="332"/>
        <v>0</v>
      </c>
      <c r="BH213" s="315">
        <f t="shared" si="332"/>
        <v>0</v>
      </c>
      <c r="BI213" s="10">
        <f t="shared" si="332"/>
        <v>0</v>
      </c>
      <c r="BJ213" s="302">
        <f t="shared" si="332"/>
        <v>0</v>
      </c>
      <c r="BK213" s="10">
        <f t="shared" si="332"/>
        <v>0</v>
      </c>
      <c r="BL213" s="302">
        <f t="shared" si="332"/>
        <v>0</v>
      </c>
      <c r="BM213" s="10">
        <f t="shared" si="332"/>
        <v>0</v>
      </c>
      <c r="BN213" s="302">
        <f t="shared" si="332"/>
        <v>0</v>
      </c>
      <c r="BO213" s="10">
        <f t="shared" si="332"/>
        <v>0</v>
      </c>
      <c r="BP213" s="315">
        <f t="shared" si="332"/>
        <v>0</v>
      </c>
      <c r="BQ213" s="10">
        <f t="shared" ref="BQ213:EB213" si="333">BQ18+BQ31+BQ44+BQ57+BQ70+BQ83+BQ96+BQ109+BQ122+BQ135+BQ148+BQ161+BQ174+BQ187+BQ200</f>
        <v>0</v>
      </c>
      <c r="BR213" s="302">
        <f t="shared" si="333"/>
        <v>0</v>
      </c>
      <c r="BS213" s="10">
        <f t="shared" si="333"/>
        <v>0</v>
      </c>
      <c r="BT213" s="302">
        <f t="shared" si="333"/>
        <v>0</v>
      </c>
      <c r="BU213" s="10">
        <f t="shared" si="333"/>
        <v>0</v>
      </c>
      <c r="BV213" s="302">
        <f t="shared" si="333"/>
        <v>0</v>
      </c>
      <c r="BW213" s="10">
        <f t="shared" si="333"/>
        <v>0</v>
      </c>
      <c r="BX213" s="221">
        <f t="shared" si="333"/>
        <v>0</v>
      </c>
      <c r="BY213" s="10">
        <f t="shared" si="333"/>
        <v>0</v>
      </c>
      <c r="BZ213" s="10">
        <f t="shared" si="333"/>
        <v>0</v>
      </c>
      <c r="CA213" s="10">
        <f t="shared" si="333"/>
        <v>0</v>
      </c>
      <c r="CB213" s="302">
        <f t="shared" si="333"/>
        <v>0</v>
      </c>
      <c r="CC213" s="10">
        <f t="shared" si="333"/>
        <v>0</v>
      </c>
      <c r="CD213" s="10">
        <f t="shared" si="333"/>
        <v>0</v>
      </c>
      <c r="CE213" s="10">
        <f t="shared" si="333"/>
        <v>0</v>
      </c>
      <c r="CF213" s="10">
        <f t="shared" si="333"/>
        <v>0</v>
      </c>
      <c r="CG213" s="218">
        <f t="shared" si="333"/>
        <v>0</v>
      </c>
      <c r="CH213" s="10">
        <f t="shared" si="333"/>
        <v>0</v>
      </c>
      <c r="CI213" s="10">
        <f t="shared" si="333"/>
        <v>0</v>
      </c>
      <c r="CJ213" s="302">
        <f t="shared" si="333"/>
        <v>0</v>
      </c>
      <c r="CK213" s="10">
        <f t="shared" si="333"/>
        <v>0</v>
      </c>
      <c r="CL213" s="10">
        <f t="shared" si="333"/>
        <v>0</v>
      </c>
      <c r="CM213" s="10">
        <f t="shared" si="333"/>
        <v>0</v>
      </c>
      <c r="CN213" s="315">
        <f t="shared" si="333"/>
        <v>0</v>
      </c>
      <c r="CO213" s="10">
        <f t="shared" si="333"/>
        <v>0</v>
      </c>
      <c r="CP213" s="10">
        <f t="shared" si="333"/>
        <v>0</v>
      </c>
      <c r="CQ213" s="10">
        <f t="shared" si="333"/>
        <v>0</v>
      </c>
      <c r="CR213" s="302">
        <f t="shared" si="333"/>
        <v>0</v>
      </c>
      <c r="CS213" s="10">
        <f t="shared" si="333"/>
        <v>0</v>
      </c>
      <c r="CT213" s="302">
        <f t="shared" si="333"/>
        <v>0</v>
      </c>
      <c r="CU213" s="10">
        <f t="shared" si="333"/>
        <v>0</v>
      </c>
      <c r="CV213" s="315">
        <f t="shared" si="333"/>
        <v>0</v>
      </c>
      <c r="CW213" s="10">
        <f t="shared" si="333"/>
        <v>0</v>
      </c>
      <c r="CX213" s="302">
        <f t="shared" si="333"/>
        <v>0</v>
      </c>
      <c r="CY213" s="10">
        <f t="shared" si="333"/>
        <v>0</v>
      </c>
      <c r="CZ213" s="302">
        <f t="shared" si="333"/>
        <v>0</v>
      </c>
      <c r="DA213" s="10">
        <f t="shared" si="333"/>
        <v>0</v>
      </c>
      <c r="DB213" s="302">
        <f t="shared" si="333"/>
        <v>0</v>
      </c>
      <c r="DC213" s="10">
        <f t="shared" si="333"/>
        <v>0</v>
      </c>
      <c r="DD213" s="315">
        <f t="shared" si="333"/>
        <v>0</v>
      </c>
      <c r="DE213" s="10">
        <f t="shared" si="333"/>
        <v>0</v>
      </c>
      <c r="DF213" s="302">
        <f t="shared" si="333"/>
        <v>0</v>
      </c>
      <c r="DG213" s="10">
        <f t="shared" si="333"/>
        <v>0</v>
      </c>
      <c r="DH213" s="302">
        <f t="shared" si="333"/>
        <v>0</v>
      </c>
      <c r="DI213" s="10">
        <f t="shared" si="333"/>
        <v>0</v>
      </c>
      <c r="DJ213" s="302">
        <f t="shared" si="333"/>
        <v>0</v>
      </c>
      <c r="DK213" s="10">
        <f t="shared" si="333"/>
        <v>0</v>
      </c>
      <c r="DL213" s="302">
        <f t="shared" si="333"/>
        <v>0</v>
      </c>
      <c r="DM213" s="10">
        <f t="shared" si="333"/>
        <v>0</v>
      </c>
      <c r="DN213" s="10">
        <f t="shared" si="333"/>
        <v>0</v>
      </c>
      <c r="DO213" s="10">
        <f t="shared" si="333"/>
        <v>0</v>
      </c>
      <c r="DP213" s="302">
        <f t="shared" si="333"/>
        <v>0</v>
      </c>
      <c r="DQ213" s="10">
        <f t="shared" si="333"/>
        <v>0</v>
      </c>
      <c r="DR213" s="10">
        <f t="shared" si="333"/>
        <v>0</v>
      </c>
      <c r="DS213" s="10">
        <f t="shared" si="333"/>
        <v>0</v>
      </c>
      <c r="DT213" s="10">
        <f t="shared" si="333"/>
        <v>0</v>
      </c>
      <c r="DU213" s="218">
        <f t="shared" si="333"/>
        <v>0</v>
      </c>
      <c r="DV213" s="10">
        <f t="shared" si="333"/>
        <v>0</v>
      </c>
      <c r="DW213" s="10">
        <f t="shared" si="333"/>
        <v>0</v>
      </c>
      <c r="DX213" s="302">
        <f t="shared" si="333"/>
        <v>0</v>
      </c>
      <c r="DY213" s="10">
        <f t="shared" si="333"/>
        <v>0</v>
      </c>
      <c r="DZ213" s="10">
        <f t="shared" si="333"/>
        <v>0</v>
      </c>
      <c r="EA213" s="10">
        <f t="shared" si="333"/>
        <v>0</v>
      </c>
      <c r="EB213" s="315">
        <f t="shared" si="333"/>
        <v>0</v>
      </c>
      <c r="EC213" s="10">
        <f t="shared" ref="EC213:GN213" si="334">EC18+EC31+EC44+EC57+EC70+EC83+EC96+EC109+EC122+EC135+EC148+EC161+EC174+EC187+EC200</f>
        <v>0</v>
      </c>
      <c r="ED213" s="302">
        <f t="shared" si="334"/>
        <v>0</v>
      </c>
      <c r="EE213" s="10">
        <f t="shared" si="334"/>
        <v>0</v>
      </c>
      <c r="EF213" s="302">
        <f t="shared" si="334"/>
        <v>0</v>
      </c>
      <c r="EG213" s="10">
        <f t="shared" si="334"/>
        <v>0</v>
      </c>
      <c r="EH213" s="302">
        <f t="shared" si="334"/>
        <v>0</v>
      </c>
      <c r="EI213" s="10">
        <f t="shared" si="334"/>
        <v>0</v>
      </c>
      <c r="EJ213" s="315">
        <f t="shared" si="334"/>
        <v>0</v>
      </c>
      <c r="EK213" s="10">
        <f t="shared" si="334"/>
        <v>0</v>
      </c>
      <c r="EL213" s="302">
        <f t="shared" si="334"/>
        <v>0</v>
      </c>
      <c r="EM213" s="10">
        <f t="shared" si="334"/>
        <v>0</v>
      </c>
      <c r="EN213" s="10">
        <f t="shared" si="334"/>
        <v>0</v>
      </c>
      <c r="EO213" s="349">
        <f t="shared" si="334"/>
        <v>0</v>
      </c>
      <c r="EP213" s="302">
        <f t="shared" si="334"/>
        <v>0</v>
      </c>
      <c r="EQ213" s="10">
        <f t="shared" si="334"/>
        <v>0</v>
      </c>
      <c r="ER213" s="315">
        <f t="shared" si="334"/>
        <v>0</v>
      </c>
      <c r="ES213" s="10">
        <f t="shared" si="334"/>
        <v>0</v>
      </c>
      <c r="ET213" s="302">
        <f t="shared" si="334"/>
        <v>0</v>
      </c>
      <c r="EU213" s="10">
        <f t="shared" si="334"/>
        <v>0</v>
      </c>
      <c r="EV213" s="302">
        <f t="shared" si="334"/>
        <v>0</v>
      </c>
      <c r="EW213" s="10">
        <f t="shared" si="334"/>
        <v>0</v>
      </c>
      <c r="EX213" s="302">
        <f t="shared" si="334"/>
        <v>0</v>
      </c>
      <c r="EY213" s="10">
        <f t="shared" si="334"/>
        <v>0</v>
      </c>
      <c r="EZ213" s="302">
        <f t="shared" si="334"/>
        <v>0</v>
      </c>
      <c r="FA213" s="10">
        <f t="shared" si="334"/>
        <v>0</v>
      </c>
      <c r="FB213" s="10">
        <f t="shared" si="334"/>
        <v>0</v>
      </c>
      <c r="FC213" s="10">
        <f t="shared" si="334"/>
        <v>0</v>
      </c>
      <c r="FD213" s="302">
        <f t="shared" si="334"/>
        <v>0</v>
      </c>
      <c r="FE213" s="10">
        <f t="shared" si="334"/>
        <v>0</v>
      </c>
      <c r="FF213" s="10">
        <f t="shared" si="334"/>
        <v>0</v>
      </c>
      <c r="FG213" s="10">
        <f t="shared" si="334"/>
        <v>0</v>
      </c>
      <c r="FH213" s="10">
        <f t="shared" si="334"/>
        <v>0</v>
      </c>
      <c r="FI213" s="218">
        <f t="shared" si="334"/>
        <v>0</v>
      </c>
      <c r="FJ213" s="302">
        <f t="shared" si="334"/>
        <v>0</v>
      </c>
      <c r="FK213" s="10">
        <f t="shared" si="334"/>
        <v>0</v>
      </c>
      <c r="FL213" s="302">
        <f t="shared" si="334"/>
        <v>0</v>
      </c>
      <c r="FM213" s="10">
        <f t="shared" si="334"/>
        <v>0</v>
      </c>
      <c r="FN213" s="302">
        <f t="shared" si="334"/>
        <v>0</v>
      </c>
      <c r="FO213" s="10">
        <f t="shared" si="334"/>
        <v>0</v>
      </c>
      <c r="FP213" s="315">
        <f t="shared" si="334"/>
        <v>0</v>
      </c>
      <c r="FQ213" s="10">
        <f t="shared" si="334"/>
        <v>0</v>
      </c>
      <c r="FR213" s="302">
        <f t="shared" si="334"/>
        <v>0</v>
      </c>
      <c r="FS213" s="10">
        <f t="shared" si="334"/>
        <v>0</v>
      </c>
      <c r="FT213" s="302">
        <f t="shared" si="334"/>
        <v>0</v>
      </c>
      <c r="FU213" s="10">
        <f t="shared" si="334"/>
        <v>0</v>
      </c>
      <c r="FV213" s="302">
        <f t="shared" si="334"/>
        <v>0</v>
      </c>
      <c r="FW213" s="10">
        <f t="shared" si="334"/>
        <v>0</v>
      </c>
      <c r="FX213" s="315">
        <f t="shared" si="334"/>
        <v>0</v>
      </c>
      <c r="FY213" s="10">
        <f t="shared" si="334"/>
        <v>0</v>
      </c>
      <c r="FZ213" s="302">
        <f t="shared" si="334"/>
        <v>0</v>
      </c>
      <c r="GA213" s="10">
        <f t="shared" si="334"/>
        <v>0</v>
      </c>
      <c r="GB213" s="10">
        <f t="shared" si="334"/>
        <v>0</v>
      </c>
      <c r="GC213" s="349">
        <f t="shared" si="334"/>
        <v>0</v>
      </c>
      <c r="GD213" s="302">
        <f t="shared" si="334"/>
        <v>0</v>
      </c>
      <c r="GE213" s="10">
        <f t="shared" si="334"/>
        <v>0</v>
      </c>
      <c r="GF213" s="315">
        <f t="shared" si="334"/>
        <v>0</v>
      </c>
      <c r="GG213" s="10">
        <f t="shared" si="334"/>
        <v>0</v>
      </c>
      <c r="GH213" s="302">
        <f t="shared" si="334"/>
        <v>0</v>
      </c>
      <c r="GI213" s="10">
        <f t="shared" si="334"/>
        <v>0</v>
      </c>
      <c r="GJ213" s="302">
        <f t="shared" si="334"/>
        <v>0</v>
      </c>
      <c r="GK213" s="10">
        <f t="shared" si="334"/>
        <v>0</v>
      </c>
      <c r="GL213" s="302">
        <f t="shared" si="334"/>
        <v>0</v>
      </c>
      <c r="GM213" s="10">
        <f t="shared" si="334"/>
        <v>0</v>
      </c>
      <c r="GN213" s="302">
        <f t="shared" si="334"/>
        <v>0</v>
      </c>
      <c r="GO213" s="10">
        <f t="shared" ref="GO213:GX213" si="335">GO18+GO31+GO44+GO57+GO70+GO83+GO96+GO109+GO122+GO135+GO148+GO161+GO174+GO187+GO200</f>
        <v>0</v>
      </c>
      <c r="GP213" s="10">
        <f t="shared" si="335"/>
        <v>0</v>
      </c>
      <c r="GQ213" s="10">
        <f t="shared" si="335"/>
        <v>0</v>
      </c>
      <c r="GR213" s="302">
        <f t="shared" si="335"/>
        <v>0</v>
      </c>
      <c r="GS213" s="10">
        <f t="shared" si="335"/>
        <v>0</v>
      </c>
      <c r="GT213" s="10">
        <f t="shared" si="335"/>
        <v>0</v>
      </c>
      <c r="GU213" s="10">
        <f t="shared" si="335"/>
        <v>0</v>
      </c>
      <c r="GV213" s="10">
        <f t="shared" si="335"/>
        <v>0</v>
      </c>
      <c r="GW213" s="363" t="e">
        <f t="shared" si="335"/>
        <v>#VALUE!</v>
      </c>
      <c r="GX213" s="218">
        <f t="shared" si="335"/>
        <v>0</v>
      </c>
      <c r="GY213" s="219">
        <f t="shared" si="319"/>
        <v>0</v>
      </c>
    </row>
    <row r="214" spans="2:207" s="2" customFormat="1" ht="16.5" thickBot="1">
      <c r="B214" s="512"/>
      <c r="C214" s="515"/>
      <c r="D214" s="220" t="s">
        <v>268</v>
      </c>
      <c r="E214" s="218">
        <f t="shared" ref="E214:BP214" si="336">E19+E32+E45+E58+E71+E84+E97+E110+E123+E136+E149+E162+E175+E188+E201</f>
        <v>0</v>
      </c>
      <c r="F214" s="302">
        <f t="shared" si="336"/>
        <v>0</v>
      </c>
      <c r="G214" s="349">
        <f t="shared" si="336"/>
        <v>0</v>
      </c>
      <c r="H214" s="302">
        <f t="shared" si="336"/>
        <v>0</v>
      </c>
      <c r="I214" s="349">
        <f t="shared" si="336"/>
        <v>0</v>
      </c>
      <c r="J214" s="302">
        <f t="shared" si="336"/>
        <v>0</v>
      </c>
      <c r="K214" s="349">
        <f t="shared" si="336"/>
        <v>0</v>
      </c>
      <c r="L214" s="315">
        <f t="shared" si="336"/>
        <v>0</v>
      </c>
      <c r="M214" s="333">
        <f t="shared" si="336"/>
        <v>0</v>
      </c>
      <c r="N214" s="302">
        <f t="shared" si="336"/>
        <v>0</v>
      </c>
      <c r="O214" s="10">
        <f t="shared" si="336"/>
        <v>0</v>
      </c>
      <c r="P214" s="302">
        <f t="shared" si="336"/>
        <v>0</v>
      </c>
      <c r="Q214" s="349">
        <f t="shared" si="336"/>
        <v>0</v>
      </c>
      <c r="R214" s="302">
        <f t="shared" si="336"/>
        <v>0</v>
      </c>
      <c r="S214" s="10">
        <f t="shared" si="336"/>
        <v>0</v>
      </c>
      <c r="T214" s="315">
        <f t="shared" si="336"/>
        <v>0</v>
      </c>
      <c r="U214" s="333">
        <f t="shared" si="336"/>
        <v>0</v>
      </c>
      <c r="V214" s="302">
        <f t="shared" si="336"/>
        <v>0</v>
      </c>
      <c r="W214" s="10">
        <f t="shared" si="336"/>
        <v>0</v>
      </c>
      <c r="X214" s="10">
        <f t="shared" si="336"/>
        <v>0</v>
      </c>
      <c r="Y214" s="349">
        <f t="shared" si="336"/>
        <v>0</v>
      </c>
      <c r="Z214" s="302">
        <f t="shared" si="336"/>
        <v>0</v>
      </c>
      <c r="AA214" s="10">
        <f t="shared" si="336"/>
        <v>0</v>
      </c>
      <c r="AB214" s="315">
        <f t="shared" si="336"/>
        <v>0</v>
      </c>
      <c r="AC214" s="10">
        <f t="shared" si="336"/>
        <v>0</v>
      </c>
      <c r="AD214" s="10">
        <f t="shared" si="336"/>
        <v>0</v>
      </c>
      <c r="AE214" s="10">
        <f t="shared" si="336"/>
        <v>0</v>
      </c>
      <c r="AF214" s="302">
        <f t="shared" si="336"/>
        <v>0</v>
      </c>
      <c r="AG214" s="10">
        <f t="shared" si="336"/>
        <v>0</v>
      </c>
      <c r="AH214" s="10">
        <f t="shared" si="336"/>
        <v>0</v>
      </c>
      <c r="AI214" s="10">
        <f t="shared" si="336"/>
        <v>0</v>
      </c>
      <c r="AJ214" s="221">
        <f t="shared" si="336"/>
        <v>0</v>
      </c>
      <c r="AK214" s="10">
        <f t="shared" si="336"/>
        <v>0</v>
      </c>
      <c r="AL214" s="10">
        <f t="shared" si="336"/>
        <v>0</v>
      </c>
      <c r="AM214" s="10">
        <f t="shared" si="336"/>
        <v>0</v>
      </c>
      <c r="AN214" s="302">
        <f t="shared" si="336"/>
        <v>0</v>
      </c>
      <c r="AO214" s="10">
        <f t="shared" si="336"/>
        <v>0</v>
      </c>
      <c r="AP214" s="10">
        <f t="shared" si="336"/>
        <v>0</v>
      </c>
      <c r="AQ214" s="10">
        <f t="shared" si="336"/>
        <v>0</v>
      </c>
      <c r="AR214" s="221">
        <f t="shared" si="336"/>
        <v>0</v>
      </c>
      <c r="AS214" s="10">
        <f t="shared" si="336"/>
        <v>0</v>
      </c>
      <c r="AT214" s="302">
        <f t="shared" si="336"/>
        <v>0</v>
      </c>
      <c r="AU214" s="10">
        <f t="shared" si="336"/>
        <v>0</v>
      </c>
      <c r="AV214" s="302">
        <f t="shared" si="336"/>
        <v>0</v>
      </c>
      <c r="AW214" s="10">
        <f t="shared" si="336"/>
        <v>0</v>
      </c>
      <c r="AX214" s="302">
        <f t="shared" si="336"/>
        <v>0</v>
      </c>
      <c r="AY214" s="10">
        <f t="shared" si="336"/>
        <v>0</v>
      </c>
      <c r="AZ214" s="315">
        <f t="shared" si="336"/>
        <v>0</v>
      </c>
      <c r="BA214" s="333">
        <f t="shared" si="336"/>
        <v>0</v>
      </c>
      <c r="BB214" s="302">
        <f t="shared" si="336"/>
        <v>0</v>
      </c>
      <c r="BC214" s="10">
        <f t="shared" si="336"/>
        <v>0</v>
      </c>
      <c r="BD214" s="302">
        <f t="shared" si="336"/>
        <v>0</v>
      </c>
      <c r="BE214" s="10">
        <f t="shared" si="336"/>
        <v>0</v>
      </c>
      <c r="BF214" s="302">
        <f t="shared" si="336"/>
        <v>0</v>
      </c>
      <c r="BG214" s="10">
        <f t="shared" si="336"/>
        <v>0</v>
      </c>
      <c r="BH214" s="315">
        <f t="shared" si="336"/>
        <v>0</v>
      </c>
      <c r="BI214" s="10">
        <f t="shared" si="336"/>
        <v>0</v>
      </c>
      <c r="BJ214" s="302">
        <f t="shared" si="336"/>
        <v>0</v>
      </c>
      <c r="BK214" s="10">
        <f t="shared" si="336"/>
        <v>0</v>
      </c>
      <c r="BL214" s="302">
        <f t="shared" si="336"/>
        <v>0</v>
      </c>
      <c r="BM214" s="10">
        <f t="shared" si="336"/>
        <v>0</v>
      </c>
      <c r="BN214" s="302">
        <f t="shared" si="336"/>
        <v>0</v>
      </c>
      <c r="BO214" s="10">
        <f t="shared" si="336"/>
        <v>0</v>
      </c>
      <c r="BP214" s="315">
        <f t="shared" si="336"/>
        <v>0</v>
      </c>
      <c r="BQ214" s="10">
        <f t="shared" ref="BQ214:EB214" si="337">BQ19+BQ32+BQ45+BQ58+BQ71+BQ84+BQ97+BQ110+BQ123+BQ136+BQ149+BQ162+BQ175+BQ188+BQ201</f>
        <v>0</v>
      </c>
      <c r="BR214" s="302">
        <f t="shared" si="337"/>
        <v>0</v>
      </c>
      <c r="BS214" s="10">
        <f t="shared" si="337"/>
        <v>0</v>
      </c>
      <c r="BT214" s="302">
        <f t="shared" si="337"/>
        <v>0</v>
      </c>
      <c r="BU214" s="10">
        <f t="shared" si="337"/>
        <v>0</v>
      </c>
      <c r="BV214" s="302">
        <f t="shared" si="337"/>
        <v>0</v>
      </c>
      <c r="BW214" s="10">
        <f t="shared" si="337"/>
        <v>0</v>
      </c>
      <c r="BX214" s="221">
        <f t="shared" si="337"/>
        <v>0</v>
      </c>
      <c r="BY214" s="10">
        <f t="shared" si="337"/>
        <v>0</v>
      </c>
      <c r="BZ214" s="10">
        <f t="shared" si="337"/>
        <v>0</v>
      </c>
      <c r="CA214" s="10">
        <f t="shared" si="337"/>
        <v>0</v>
      </c>
      <c r="CB214" s="302">
        <f t="shared" si="337"/>
        <v>0</v>
      </c>
      <c r="CC214" s="10">
        <f t="shared" si="337"/>
        <v>0</v>
      </c>
      <c r="CD214" s="10">
        <f t="shared" si="337"/>
        <v>0</v>
      </c>
      <c r="CE214" s="10">
        <f t="shared" si="337"/>
        <v>0</v>
      </c>
      <c r="CF214" s="10">
        <f t="shared" si="337"/>
        <v>0</v>
      </c>
      <c r="CG214" s="218">
        <f t="shared" si="337"/>
        <v>0</v>
      </c>
      <c r="CH214" s="10">
        <f t="shared" si="337"/>
        <v>0</v>
      </c>
      <c r="CI214" s="10">
        <f t="shared" si="337"/>
        <v>0</v>
      </c>
      <c r="CJ214" s="302">
        <f t="shared" si="337"/>
        <v>0</v>
      </c>
      <c r="CK214" s="10">
        <f t="shared" si="337"/>
        <v>0</v>
      </c>
      <c r="CL214" s="10">
        <f t="shared" si="337"/>
        <v>0</v>
      </c>
      <c r="CM214" s="10">
        <f t="shared" si="337"/>
        <v>0</v>
      </c>
      <c r="CN214" s="315">
        <f t="shared" si="337"/>
        <v>0</v>
      </c>
      <c r="CO214" s="10">
        <f t="shared" si="337"/>
        <v>0</v>
      </c>
      <c r="CP214" s="10">
        <f t="shared" si="337"/>
        <v>0</v>
      </c>
      <c r="CQ214" s="10">
        <f t="shared" si="337"/>
        <v>0</v>
      </c>
      <c r="CR214" s="302">
        <f t="shared" si="337"/>
        <v>0</v>
      </c>
      <c r="CS214" s="10">
        <f t="shared" si="337"/>
        <v>0</v>
      </c>
      <c r="CT214" s="302">
        <f t="shared" si="337"/>
        <v>0</v>
      </c>
      <c r="CU214" s="10">
        <f t="shared" si="337"/>
        <v>0</v>
      </c>
      <c r="CV214" s="315">
        <f t="shared" si="337"/>
        <v>0</v>
      </c>
      <c r="CW214" s="10">
        <f t="shared" si="337"/>
        <v>0</v>
      </c>
      <c r="CX214" s="302">
        <f t="shared" si="337"/>
        <v>0</v>
      </c>
      <c r="CY214" s="10">
        <f t="shared" si="337"/>
        <v>0</v>
      </c>
      <c r="CZ214" s="302">
        <f t="shared" si="337"/>
        <v>0</v>
      </c>
      <c r="DA214" s="10">
        <f t="shared" si="337"/>
        <v>0</v>
      </c>
      <c r="DB214" s="302">
        <f t="shared" si="337"/>
        <v>0</v>
      </c>
      <c r="DC214" s="10">
        <f t="shared" si="337"/>
        <v>0</v>
      </c>
      <c r="DD214" s="315">
        <f t="shared" si="337"/>
        <v>0</v>
      </c>
      <c r="DE214" s="10">
        <f t="shared" si="337"/>
        <v>0</v>
      </c>
      <c r="DF214" s="302">
        <f t="shared" si="337"/>
        <v>0</v>
      </c>
      <c r="DG214" s="10">
        <f t="shared" si="337"/>
        <v>0</v>
      </c>
      <c r="DH214" s="302">
        <f t="shared" si="337"/>
        <v>0</v>
      </c>
      <c r="DI214" s="10">
        <f t="shared" si="337"/>
        <v>0</v>
      </c>
      <c r="DJ214" s="302">
        <f t="shared" si="337"/>
        <v>0</v>
      </c>
      <c r="DK214" s="10">
        <f t="shared" si="337"/>
        <v>0</v>
      </c>
      <c r="DL214" s="302">
        <f t="shared" si="337"/>
        <v>0</v>
      </c>
      <c r="DM214" s="10">
        <f t="shared" si="337"/>
        <v>0</v>
      </c>
      <c r="DN214" s="10">
        <f t="shared" si="337"/>
        <v>0</v>
      </c>
      <c r="DO214" s="10">
        <f t="shared" si="337"/>
        <v>0</v>
      </c>
      <c r="DP214" s="302">
        <f t="shared" si="337"/>
        <v>0</v>
      </c>
      <c r="DQ214" s="10">
        <f t="shared" si="337"/>
        <v>0</v>
      </c>
      <c r="DR214" s="10">
        <f t="shared" si="337"/>
        <v>0</v>
      </c>
      <c r="DS214" s="10">
        <f t="shared" si="337"/>
        <v>0</v>
      </c>
      <c r="DT214" s="10">
        <f t="shared" si="337"/>
        <v>0</v>
      </c>
      <c r="DU214" s="218">
        <f t="shared" si="337"/>
        <v>0</v>
      </c>
      <c r="DV214" s="10">
        <f t="shared" si="337"/>
        <v>0</v>
      </c>
      <c r="DW214" s="10">
        <f t="shared" si="337"/>
        <v>0</v>
      </c>
      <c r="DX214" s="302">
        <f t="shared" si="337"/>
        <v>0</v>
      </c>
      <c r="DY214" s="10">
        <f t="shared" si="337"/>
        <v>0</v>
      </c>
      <c r="DZ214" s="10">
        <f t="shared" si="337"/>
        <v>0</v>
      </c>
      <c r="EA214" s="10">
        <f t="shared" si="337"/>
        <v>0</v>
      </c>
      <c r="EB214" s="315">
        <f t="shared" si="337"/>
        <v>0</v>
      </c>
      <c r="EC214" s="10">
        <f t="shared" ref="EC214:GN214" si="338">EC19+EC32+EC45+EC58+EC71+EC84+EC97+EC110+EC123+EC136+EC149+EC162+EC175+EC188+EC201</f>
        <v>0</v>
      </c>
      <c r="ED214" s="302">
        <f t="shared" si="338"/>
        <v>0</v>
      </c>
      <c r="EE214" s="10">
        <f t="shared" si="338"/>
        <v>0</v>
      </c>
      <c r="EF214" s="302">
        <f t="shared" si="338"/>
        <v>0</v>
      </c>
      <c r="EG214" s="10">
        <f t="shared" si="338"/>
        <v>0</v>
      </c>
      <c r="EH214" s="302">
        <f t="shared" si="338"/>
        <v>0</v>
      </c>
      <c r="EI214" s="10">
        <f t="shared" si="338"/>
        <v>0</v>
      </c>
      <c r="EJ214" s="315">
        <f t="shared" si="338"/>
        <v>0</v>
      </c>
      <c r="EK214" s="10">
        <f t="shared" si="338"/>
        <v>0</v>
      </c>
      <c r="EL214" s="302">
        <f t="shared" si="338"/>
        <v>0</v>
      </c>
      <c r="EM214" s="10">
        <f t="shared" si="338"/>
        <v>0</v>
      </c>
      <c r="EN214" s="10">
        <f t="shared" si="338"/>
        <v>0</v>
      </c>
      <c r="EO214" s="349">
        <f t="shared" si="338"/>
        <v>0</v>
      </c>
      <c r="EP214" s="302">
        <f t="shared" si="338"/>
        <v>0</v>
      </c>
      <c r="EQ214" s="10">
        <f t="shared" si="338"/>
        <v>0</v>
      </c>
      <c r="ER214" s="315">
        <f t="shared" si="338"/>
        <v>0</v>
      </c>
      <c r="ES214" s="10">
        <f t="shared" si="338"/>
        <v>0</v>
      </c>
      <c r="ET214" s="302">
        <f t="shared" si="338"/>
        <v>0</v>
      </c>
      <c r="EU214" s="10">
        <f t="shared" si="338"/>
        <v>0</v>
      </c>
      <c r="EV214" s="302">
        <f t="shared" si="338"/>
        <v>0</v>
      </c>
      <c r="EW214" s="10">
        <f t="shared" si="338"/>
        <v>0</v>
      </c>
      <c r="EX214" s="302">
        <f t="shared" si="338"/>
        <v>0</v>
      </c>
      <c r="EY214" s="10">
        <f t="shared" si="338"/>
        <v>0</v>
      </c>
      <c r="EZ214" s="302">
        <f t="shared" si="338"/>
        <v>0</v>
      </c>
      <c r="FA214" s="10">
        <f t="shared" si="338"/>
        <v>0</v>
      </c>
      <c r="FB214" s="10">
        <f t="shared" si="338"/>
        <v>0</v>
      </c>
      <c r="FC214" s="10">
        <f t="shared" si="338"/>
        <v>0</v>
      </c>
      <c r="FD214" s="302">
        <f t="shared" si="338"/>
        <v>0</v>
      </c>
      <c r="FE214" s="10">
        <f t="shared" si="338"/>
        <v>0</v>
      </c>
      <c r="FF214" s="10">
        <f t="shared" si="338"/>
        <v>0</v>
      </c>
      <c r="FG214" s="10">
        <f t="shared" si="338"/>
        <v>0</v>
      </c>
      <c r="FH214" s="10">
        <f t="shared" si="338"/>
        <v>0</v>
      </c>
      <c r="FI214" s="218">
        <f t="shared" si="338"/>
        <v>0</v>
      </c>
      <c r="FJ214" s="302">
        <f t="shared" si="338"/>
        <v>0</v>
      </c>
      <c r="FK214" s="10">
        <f t="shared" si="338"/>
        <v>0</v>
      </c>
      <c r="FL214" s="302">
        <f t="shared" si="338"/>
        <v>0</v>
      </c>
      <c r="FM214" s="10">
        <f t="shared" si="338"/>
        <v>0</v>
      </c>
      <c r="FN214" s="302">
        <f t="shared" si="338"/>
        <v>0</v>
      </c>
      <c r="FO214" s="10">
        <f t="shared" si="338"/>
        <v>0</v>
      </c>
      <c r="FP214" s="315">
        <f t="shared" si="338"/>
        <v>0</v>
      </c>
      <c r="FQ214" s="10">
        <f t="shared" si="338"/>
        <v>0</v>
      </c>
      <c r="FR214" s="302">
        <f t="shared" si="338"/>
        <v>0</v>
      </c>
      <c r="FS214" s="10">
        <f t="shared" si="338"/>
        <v>0</v>
      </c>
      <c r="FT214" s="302">
        <f t="shared" si="338"/>
        <v>0</v>
      </c>
      <c r="FU214" s="10">
        <f t="shared" si="338"/>
        <v>0</v>
      </c>
      <c r="FV214" s="302">
        <f t="shared" si="338"/>
        <v>0</v>
      </c>
      <c r="FW214" s="10">
        <f t="shared" si="338"/>
        <v>0</v>
      </c>
      <c r="FX214" s="315">
        <f t="shared" si="338"/>
        <v>0</v>
      </c>
      <c r="FY214" s="10">
        <f t="shared" si="338"/>
        <v>0</v>
      </c>
      <c r="FZ214" s="302">
        <f t="shared" si="338"/>
        <v>0</v>
      </c>
      <c r="GA214" s="10">
        <f t="shared" si="338"/>
        <v>0</v>
      </c>
      <c r="GB214" s="10">
        <f t="shared" si="338"/>
        <v>0</v>
      </c>
      <c r="GC214" s="349">
        <f t="shared" si="338"/>
        <v>0</v>
      </c>
      <c r="GD214" s="302">
        <f t="shared" si="338"/>
        <v>0</v>
      </c>
      <c r="GE214" s="10">
        <f t="shared" si="338"/>
        <v>0</v>
      </c>
      <c r="GF214" s="315">
        <f t="shared" si="338"/>
        <v>0</v>
      </c>
      <c r="GG214" s="10">
        <f t="shared" si="338"/>
        <v>0</v>
      </c>
      <c r="GH214" s="302">
        <f t="shared" si="338"/>
        <v>0</v>
      </c>
      <c r="GI214" s="10">
        <f t="shared" si="338"/>
        <v>0</v>
      </c>
      <c r="GJ214" s="302">
        <f t="shared" si="338"/>
        <v>0</v>
      </c>
      <c r="GK214" s="10">
        <f t="shared" si="338"/>
        <v>0</v>
      </c>
      <c r="GL214" s="302">
        <f t="shared" si="338"/>
        <v>0</v>
      </c>
      <c r="GM214" s="10">
        <f t="shared" si="338"/>
        <v>0</v>
      </c>
      <c r="GN214" s="302">
        <f t="shared" si="338"/>
        <v>0</v>
      </c>
      <c r="GO214" s="10">
        <f t="shared" ref="GO214:GX214" si="339">GO19+GO32+GO45+GO58+GO71+GO84+GO97+GO110+GO123+GO136+GO149+GO162+GO175+GO188+GO201</f>
        <v>0</v>
      </c>
      <c r="GP214" s="10">
        <f t="shared" si="339"/>
        <v>0</v>
      </c>
      <c r="GQ214" s="10">
        <f t="shared" si="339"/>
        <v>0</v>
      </c>
      <c r="GR214" s="302">
        <f t="shared" si="339"/>
        <v>0</v>
      </c>
      <c r="GS214" s="10">
        <f t="shared" si="339"/>
        <v>0</v>
      </c>
      <c r="GT214" s="10">
        <f t="shared" si="339"/>
        <v>0</v>
      </c>
      <c r="GU214" s="10">
        <f t="shared" si="339"/>
        <v>0</v>
      </c>
      <c r="GV214" s="10">
        <f t="shared" si="339"/>
        <v>0</v>
      </c>
      <c r="GW214" s="363" t="e">
        <f t="shared" si="339"/>
        <v>#VALUE!</v>
      </c>
      <c r="GX214" s="218">
        <f t="shared" si="339"/>
        <v>0</v>
      </c>
      <c r="GY214" s="219">
        <f t="shared" si="319"/>
        <v>0</v>
      </c>
    </row>
    <row r="215" spans="2:207" s="2" customFormat="1" ht="16.5" thickBot="1">
      <c r="B215" s="512"/>
      <c r="C215" s="516"/>
      <c r="D215" s="223" t="s">
        <v>132</v>
      </c>
      <c r="E215" s="224">
        <f t="shared" ref="E215:BP215" si="340">E20+E33+E46+E59+E72+E85+E98+E111+E124+E137+E150+E163+E176+E189+E202</f>
        <v>1</v>
      </c>
      <c r="F215" s="310">
        <f t="shared" si="340"/>
        <v>1</v>
      </c>
      <c r="G215" s="357">
        <f t="shared" si="340"/>
        <v>0</v>
      </c>
      <c r="H215" s="310">
        <f t="shared" si="340"/>
        <v>1</v>
      </c>
      <c r="I215" s="357">
        <f t="shared" si="340"/>
        <v>3</v>
      </c>
      <c r="J215" s="310">
        <f t="shared" si="340"/>
        <v>5</v>
      </c>
      <c r="K215" s="357">
        <f t="shared" si="340"/>
        <v>2</v>
      </c>
      <c r="L215" s="323">
        <f t="shared" si="340"/>
        <v>0</v>
      </c>
      <c r="M215" s="341">
        <f t="shared" si="340"/>
        <v>0</v>
      </c>
      <c r="N215" s="310">
        <f t="shared" si="340"/>
        <v>0</v>
      </c>
      <c r="O215" s="225">
        <f t="shared" si="340"/>
        <v>2</v>
      </c>
      <c r="P215" s="310">
        <f t="shared" si="340"/>
        <v>3</v>
      </c>
      <c r="Q215" s="357">
        <f t="shared" si="340"/>
        <v>1</v>
      </c>
      <c r="R215" s="310">
        <f t="shared" si="340"/>
        <v>1</v>
      </c>
      <c r="S215" s="225">
        <f t="shared" si="340"/>
        <v>7</v>
      </c>
      <c r="T215" s="323">
        <f t="shared" si="340"/>
        <v>4</v>
      </c>
      <c r="U215" s="341">
        <f t="shared" si="340"/>
        <v>1</v>
      </c>
      <c r="V215" s="310">
        <f t="shared" si="340"/>
        <v>2</v>
      </c>
      <c r="W215" s="225">
        <f t="shared" si="340"/>
        <v>0</v>
      </c>
      <c r="X215" s="225">
        <f t="shared" si="340"/>
        <v>1</v>
      </c>
      <c r="Y215" s="357">
        <f t="shared" si="340"/>
        <v>2</v>
      </c>
      <c r="Z215" s="310">
        <f t="shared" si="340"/>
        <v>3</v>
      </c>
      <c r="AA215" s="225">
        <f t="shared" si="340"/>
        <v>5</v>
      </c>
      <c r="AB215" s="323">
        <f t="shared" si="340"/>
        <v>3</v>
      </c>
      <c r="AC215" s="225">
        <f t="shared" si="340"/>
        <v>5</v>
      </c>
      <c r="AD215" s="225">
        <f t="shared" si="340"/>
        <v>8</v>
      </c>
      <c r="AE215" s="225">
        <f t="shared" si="340"/>
        <v>4</v>
      </c>
      <c r="AF215" s="310">
        <f t="shared" si="340"/>
        <v>5</v>
      </c>
      <c r="AG215" s="225">
        <f t="shared" si="340"/>
        <v>5</v>
      </c>
      <c r="AH215" s="225">
        <f t="shared" si="340"/>
        <v>8</v>
      </c>
      <c r="AI215" s="225">
        <f t="shared" si="340"/>
        <v>10</v>
      </c>
      <c r="AJ215" s="226">
        <f t="shared" si="340"/>
        <v>14</v>
      </c>
      <c r="AK215" s="225">
        <f t="shared" si="340"/>
        <v>0</v>
      </c>
      <c r="AL215" s="225">
        <f t="shared" si="340"/>
        <v>0</v>
      </c>
      <c r="AM215" s="225">
        <f t="shared" si="340"/>
        <v>0</v>
      </c>
      <c r="AN215" s="310">
        <f t="shared" si="340"/>
        <v>0</v>
      </c>
      <c r="AO215" s="225">
        <f t="shared" si="340"/>
        <v>0</v>
      </c>
      <c r="AP215" s="225">
        <f t="shared" si="340"/>
        <v>0</v>
      </c>
      <c r="AQ215" s="225">
        <f t="shared" si="340"/>
        <v>0</v>
      </c>
      <c r="AR215" s="226">
        <f t="shared" si="340"/>
        <v>0</v>
      </c>
      <c r="AS215" s="225">
        <f t="shared" si="340"/>
        <v>1</v>
      </c>
      <c r="AT215" s="310">
        <f t="shared" si="340"/>
        <v>5</v>
      </c>
      <c r="AU215" s="225">
        <f t="shared" si="340"/>
        <v>1</v>
      </c>
      <c r="AV215" s="310">
        <f t="shared" si="340"/>
        <v>2</v>
      </c>
      <c r="AW215" s="225">
        <f t="shared" si="340"/>
        <v>5</v>
      </c>
      <c r="AX215" s="310">
        <f t="shared" si="340"/>
        <v>4</v>
      </c>
      <c r="AY215" s="225">
        <f t="shared" si="340"/>
        <v>2</v>
      </c>
      <c r="AZ215" s="323">
        <f t="shared" si="340"/>
        <v>3</v>
      </c>
      <c r="BA215" s="341">
        <f t="shared" si="340"/>
        <v>8</v>
      </c>
      <c r="BB215" s="310">
        <f t="shared" si="340"/>
        <v>10</v>
      </c>
      <c r="BC215" s="225">
        <f t="shared" si="340"/>
        <v>2</v>
      </c>
      <c r="BD215" s="310">
        <f t="shared" si="340"/>
        <v>5</v>
      </c>
      <c r="BE215" s="225">
        <f t="shared" si="340"/>
        <v>19</v>
      </c>
      <c r="BF215" s="310">
        <f t="shared" si="340"/>
        <v>19</v>
      </c>
      <c r="BG215" s="225">
        <f t="shared" si="340"/>
        <v>1</v>
      </c>
      <c r="BH215" s="323">
        <f t="shared" si="340"/>
        <v>5</v>
      </c>
      <c r="BI215" s="225">
        <f t="shared" si="340"/>
        <v>8</v>
      </c>
      <c r="BJ215" s="310">
        <f t="shared" si="340"/>
        <v>7</v>
      </c>
      <c r="BK215" s="225">
        <f t="shared" si="340"/>
        <v>3</v>
      </c>
      <c r="BL215" s="310">
        <f t="shared" si="340"/>
        <v>1</v>
      </c>
      <c r="BM215" s="225">
        <f t="shared" si="340"/>
        <v>27</v>
      </c>
      <c r="BN215" s="310">
        <f t="shared" si="340"/>
        <v>32</v>
      </c>
      <c r="BO215" s="225">
        <f t="shared" si="340"/>
        <v>0</v>
      </c>
      <c r="BP215" s="323">
        <f t="shared" si="340"/>
        <v>1</v>
      </c>
      <c r="BQ215" s="225">
        <f t="shared" ref="BQ215:EB215" si="341">BQ20+BQ33+BQ46+BQ59+BQ72+BQ85+BQ98+BQ111+BQ124+BQ137+BQ150+BQ163+BQ176+BQ189+BQ202</f>
        <v>3</v>
      </c>
      <c r="BR215" s="310">
        <f t="shared" si="341"/>
        <v>4</v>
      </c>
      <c r="BS215" s="225">
        <f t="shared" si="341"/>
        <v>4</v>
      </c>
      <c r="BT215" s="310">
        <f t="shared" si="341"/>
        <v>7</v>
      </c>
      <c r="BU215" s="225">
        <f t="shared" si="341"/>
        <v>23</v>
      </c>
      <c r="BV215" s="310">
        <f t="shared" si="341"/>
        <v>25</v>
      </c>
      <c r="BW215" s="225">
        <f t="shared" si="341"/>
        <v>2</v>
      </c>
      <c r="BX215" s="226">
        <f t="shared" si="341"/>
        <v>1</v>
      </c>
      <c r="BY215" s="225">
        <f t="shared" si="341"/>
        <v>0</v>
      </c>
      <c r="BZ215" s="225">
        <f t="shared" si="341"/>
        <v>0</v>
      </c>
      <c r="CA215" s="225">
        <f t="shared" si="341"/>
        <v>0</v>
      </c>
      <c r="CB215" s="310">
        <f t="shared" si="341"/>
        <v>0</v>
      </c>
      <c r="CC215" s="225">
        <f t="shared" si="341"/>
        <v>0</v>
      </c>
      <c r="CD215" s="225">
        <f t="shared" si="341"/>
        <v>0</v>
      </c>
      <c r="CE215" s="225">
        <f t="shared" si="341"/>
        <v>0</v>
      </c>
      <c r="CF215" s="225">
        <f t="shared" si="341"/>
        <v>0</v>
      </c>
      <c r="CG215" s="224">
        <f t="shared" si="341"/>
        <v>3</v>
      </c>
      <c r="CH215" s="225">
        <f t="shared" si="341"/>
        <v>7</v>
      </c>
      <c r="CI215" s="225">
        <f t="shared" si="341"/>
        <v>1</v>
      </c>
      <c r="CJ215" s="310">
        <f t="shared" si="341"/>
        <v>2</v>
      </c>
      <c r="CK215" s="225">
        <f t="shared" si="341"/>
        <v>20</v>
      </c>
      <c r="CL215" s="225">
        <f t="shared" si="341"/>
        <v>23</v>
      </c>
      <c r="CM215" s="225">
        <f t="shared" si="341"/>
        <v>15</v>
      </c>
      <c r="CN215" s="323">
        <f t="shared" si="341"/>
        <v>15</v>
      </c>
      <c r="CO215" s="225">
        <f t="shared" si="341"/>
        <v>5</v>
      </c>
      <c r="CP215" s="225">
        <f t="shared" si="341"/>
        <v>8</v>
      </c>
      <c r="CQ215" s="225">
        <f t="shared" si="341"/>
        <v>9</v>
      </c>
      <c r="CR215" s="310">
        <f t="shared" si="341"/>
        <v>14</v>
      </c>
      <c r="CS215" s="225">
        <f t="shared" si="341"/>
        <v>31</v>
      </c>
      <c r="CT215" s="310">
        <f t="shared" si="341"/>
        <v>16</v>
      </c>
      <c r="CU215" s="225">
        <f t="shared" si="341"/>
        <v>21</v>
      </c>
      <c r="CV215" s="323">
        <f t="shared" si="341"/>
        <v>22</v>
      </c>
      <c r="CW215" s="225">
        <f t="shared" si="341"/>
        <v>13</v>
      </c>
      <c r="CX215" s="310">
        <f t="shared" si="341"/>
        <v>5</v>
      </c>
      <c r="CY215" s="225">
        <f t="shared" si="341"/>
        <v>6</v>
      </c>
      <c r="CZ215" s="310">
        <f t="shared" si="341"/>
        <v>5</v>
      </c>
      <c r="DA215" s="225">
        <f t="shared" si="341"/>
        <v>26</v>
      </c>
      <c r="DB215" s="310">
        <f t="shared" si="341"/>
        <v>20</v>
      </c>
      <c r="DC215" s="225">
        <f t="shared" si="341"/>
        <v>25</v>
      </c>
      <c r="DD215" s="323">
        <f t="shared" si="341"/>
        <v>24</v>
      </c>
      <c r="DE215" s="225">
        <f t="shared" si="341"/>
        <v>11</v>
      </c>
      <c r="DF215" s="310">
        <f t="shared" si="341"/>
        <v>3</v>
      </c>
      <c r="DG215" s="225">
        <f t="shared" si="341"/>
        <v>5</v>
      </c>
      <c r="DH215" s="310">
        <f t="shared" si="341"/>
        <v>4</v>
      </c>
      <c r="DI215" s="225">
        <f t="shared" si="341"/>
        <v>24</v>
      </c>
      <c r="DJ215" s="310">
        <f t="shared" si="341"/>
        <v>20</v>
      </c>
      <c r="DK215" s="225">
        <f t="shared" si="341"/>
        <v>18</v>
      </c>
      <c r="DL215" s="310">
        <f t="shared" si="341"/>
        <v>14</v>
      </c>
      <c r="DM215" s="225">
        <f t="shared" si="341"/>
        <v>0</v>
      </c>
      <c r="DN215" s="225">
        <f t="shared" si="341"/>
        <v>0</v>
      </c>
      <c r="DO215" s="225">
        <f t="shared" si="341"/>
        <v>0</v>
      </c>
      <c r="DP215" s="310">
        <f t="shared" si="341"/>
        <v>0</v>
      </c>
      <c r="DQ215" s="225">
        <f t="shared" si="341"/>
        <v>0</v>
      </c>
      <c r="DR215" s="225">
        <f t="shared" si="341"/>
        <v>0</v>
      </c>
      <c r="DS215" s="225">
        <f t="shared" si="341"/>
        <v>0</v>
      </c>
      <c r="DT215" s="225">
        <f t="shared" si="341"/>
        <v>0</v>
      </c>
      <c r="DU215" s="224">
        <f t="shared" si="341"/>
        <v>1</v>
      </c>
      <c r="DV215" s="225">
        <f t="shared" si="341"/>
        <v>5</v>
      </c>
      <c r="DW215" s="225">
        <f t="shared" si="341"/>
        <v>2</v>
      </c>
      <c r="DX215" s="310">
        <f t="shared" si="341"/>
        <v>1</v>
      </c>
      <c r="DY215" s="225">
        <f t="shared" si="341"/>
        <v>1</v>
      </c>
      <c r="DZ215" s="225">
        <f t="shared" si="341"/>
        <v>1</v>
      </c>
      <c r="EA215" s="225">
        <f t="shared" si="341"/>
        <v>1</v>
      </c>
      <c r="EB215" s="323">
        <f t="shared" si="341"/>
        <v>0</v>
      </c>
      <c r="EC215" s="225">
        <f t="shared" ref="EC215:GN215" si="342">EC20+EC33+EC46+EC59+EC72+EC85+EC98+EC111+EC124+EC137+EC150+EC163+EC176+EC189+EC202</f>
        <v>3</v>
      </c>
      <c r="ED215" s="310">
        <f t="shared" si="342"/>
        <v>4</v>
      </c>
      <c r="EE215" s="225">
        <f t="shared" si="342"/>
        <v>0</v>
      </c>
      <c r="EF215" s="310">
        <f t="shared" si="342"/>
        <v>3</v>
      </c>
      <c r="EG215" s="225">
        <f t="shared" si="342"/>
        <v>8</v>
      </c>
      <c r="EH215" s="310">
        <f t="shared" si="342"/>
        <v>8</v>
      </c>
      <c r="EI215" s="225">
        <f t="shared" si="342"/>
        <v>6</v>
      </c>
      <c r="EJ215" s="323">
        <f t="shared" si="342"/>
        <v>2</v>
      </c>
      <c r="EK215" s="225">
        <f t="shared" si="342"/>
        <v>7</v>
      </c>
      <c r="EL215" s="310">
        <f t="shared" si="342"/>
        <v>8</v>
      </c>
      <c r="EM215" s="225">
        <f t="shared" si="342"/>
        <v>4</v>
      </c>
      <c r="EN215" s="225">
        <f t="shared" si="342"/>
        <v>5</v>
      </c>
      <c r="EO215" s="357">
        <f t="shared" si="342"/>
        <v>16</v>
      </c>
      <c r="EP215" s="310">
        <f t="shared" si="342"/>
        <v>11</v>
      </c>
      <c r="EQ215" s="225">
        <f t="shared" si="342"/>
        <v>6</v>
      </c>
      <c r="ER215" s="323">
        <f t="shared" si="342"/>
        <v>9</v>
      </c>
      <c r="ES215" s="225">
        <f t="shared" si="342"/>
        <v>7</v>
      </c>
      <c r="ET215" s="310">
        <f t="shared" si="342"/>
        <v>11</v>
      </c>
      <c r="EU215" s="225">
        <f t="shared" si="342"/>
        <v>7</v>
      </c>
      <c r="EV215" s="310">
        <f t="shared" si="342"/>
        <v>2</v>
      </c>
      <c r="EW215" s="225">
        <f t="shared" si="342"/>
        <v>9</v>
      </c>
      <c r="EX215" s="310">
        <f t="shared" si="342"/>
        <v>16</v>
      </c>
      <c r="EY215" s="225">
        <f t="shared" si="342"/>
        <v>10</v>
      </c>
      <c r="EZ215" s="310">
        <f t="shared" si="342"/>
        <v>11</v>
      </c>
      <c r="FA215" s="225">
        <f t="shared" si="342"/>
        <v>0</v>
      </c>
      <c r="FB215" s="225">
        <f t="shared" si="342"/>
        <v>0</v>
      </c>
      <c r="FC215" s="225">
        <f t="shared" si="342"/>
        <v>0</v>
      </c>
      <c r="FD215" s="310">
        <f t="shared" si="342"/>
        <v>0</v>
      </c>
      <c r="FE215" s="225">
        <f t="shared" si="342"/>
        <v>0</v>
      </c>
      <c r="FF215" s="225">
        <f t="shared" si="342"/>
        <v>0</v>
      </c>
      <c r="FG215" s="225">
        <f t="shared" si="342"/>
        <v>0</v>
      </c>
      <c r="FH215" s="225">
        <f t="shared" si="342"/>
        <v>0</v>
      </c>
      <c r="FI215" s="224">
        <f t="shared" si="342"/>
        <v>3</v>
      </c>
      <c r="FJ215" s="385">
        <f t="shared" si="342"/>
        <v>5</v>
      </c>
      <c r="FK215" s="225">
        <f t="shared" si="342"/>
        <v>2</v>
      </c>
      <c r="FL215" s="310">
        <f t="shared" si="342"/>
        <v>4</v>
      </c>
      <c r="FM215" s="225">
        <f t="shared" si="342"/>
        <v>5</v>
      </c>
      <c r="FN215" s="310">
        <f t="shared" si="342"/>
        <v>2</v>
      </c>
      <c r="FO215" s="225">
        <f t="shared" si="342"/>
        <v>7</v>
      </c>
      <c r="FP215" s="323">
        <f t="shared" si="342"/>
        <v>4</v>
      </c>
      <c r="FQ215" s="225">
        <f t="shared" si="342"/>
        <v>22</v>
      </c>
      <c r="FR215" s="310">
        <f t="shared" si="342"/>
        <v>16</v>
      </c>
      <c r="FS215" s="225">
        <f t="shared" si="342"/>
        <v>10</v>
      </c>
      <c r="FT215" s="310">
        <f t="shared" si="342"/>
        <v>14</v>
      </c>
      <c r="FU215" s="225">
        <f t="shared" si="342"/>
        <v>20</v>
      </c>
      <c r="FV215" s="310">
        <f t="shared" si="342"/>
        <v>28</v>
      </c>
      <c r="FW215" s="225">
        <f t="shared" si="342"/>
        <v>20</v>
      </c>
      <c r="FX215" s="323">
        <f t="shared" si="342"/>
        <v>10</v>
      </c>
      <c r="FY215" s="225">
        <f t="shared" si="342"/>
        <v>41</v>
      </c>
      <c r="FZ215" s="310">
        <f t="shared" si="342"/>
        <v>35</v>
      </c>
      <c r="GA215" s="225">
        <f t="shared" si="342"/>
        <v>21</v>
      </c>
      <c r="GB215" s="225">
        <f t="shared" si="342"/>
        <v>20</v>
      </c>
      <c r="GC215" s="357">
        <f t="shared" si="342"/>
        <v>55</v>
      </c>
      <c r="GD215" s="310">
        <f t="shared" si="342"/>
        <v>49</v>
      </c>
      <c r="GE215" s="225">
        <f t="shared" si="342"/>
        <v>24</v>
      </c>
      <c r="GF215" s="323">
        <f t="shared" si="342"/>
        <v>30</v>
      </c>
      <c r="GG215" s="225">
        <f t="shared" si="342"/>
        <v>55</v>
      </c>
      <c r="GH215" s="310">
        <f t="shared" si="342"/>
        <v>52</v>
      </c>
      <c r="GI215" s="225">
        <f t="shared" si="342"/>
        <v>41</v>
      </c>
      <c r="GJ215" s="310">
        <f t="shared" si="342"/>
        <v>33</v>
      </c>
      <c r="GK215" s="225">
        <f t="shared" si="342"/>
        <v>66</v>
      </c>
      <c r="GL215" s="310">
        <f t="shared" si="342"/>
        <v>64</v>
      </c>
      <c r="GM215" s="225">
        <f t="shared" si="342"/>
        <v>36</v>
      </c>
      <c r="GN215" s="310">
        <f t="shared" si="342"/>
        <v>38</v>
      </c>
      <c r="GO215" s="225">
        <f t="shared" ref="GO215:GX215" si="343">GO20+GO33+GO46+GO59+GO72+GO85+GO98+GO111+GO124+GO137+GO150+GO163+GO176+GO189+GO202</f>
        <v>0</v>
      </c>
      <c r="GP215" s="225">
        <f t="shared" si="343"/>
        <v>0</v>
      </c>
      <c r="GQ215" s="225">
        <f t="shared" si="343"/>
        <v>0</v>
      </c>
      <c r="GR215" s="310">
        <f t="shared" si="343"/>
        <v>0</v>
      </c>
      <c r="GS215" s="225">
        <f t="shared" si="343"/>
        <v>0</v>
      </c>
      <c r="GT215" s="225">
        <f t="shared" si="343"/>
        <v>0</v>
      </c>
      <c r="GU215" s="225">
        <f t="shared" si="343"/>
        <v>0</v>
      </c>
      <c r="GV215" s="225">
        <f t="shared" si="343"/>
        <v>0</v>
      </c>
      <c r="GW215" s="363" t="e">
        <f t="shared" si="343"/>
        <v>#VALUE!</v>
      </c>
      <c r="GX215" s="224">
        <f t="shared" si="343"/>
        <v>1800</v>
      </c>
      <c r="GY215" s="372">
        <f t="shared" si="319"/>
        <v>1.2</v>
      </c>
    </row>
    <row r="216" spans="2:207" s="2" customFormat="1">
      <c r="B216" s="512"/>
      <c r="C216" s="515"/>
      <c r="D216" s="274" t="s">
        <v>269</v>
      </c>
      <c r="E216" s="233">
        <f t="shared" ref="E216:BP216" si="344">E21+E34+E47+E60+E73+E86+E99+E112+E125+E138+E151+E164+E177+E190+E203</f>
        <v>0</v>
      </c>
      <c r="F216" s="305">
        <f t="shared" si="344"/>
        <v>0</v>
      </c>
      <c r="G216" s="352">
        <f t="shared" si="344"/>
        <v>0</v>
      </c>
      <c r="H216" s="305">
        <f t="shared" si="344"/>
        <v>0</v>
      </c>
      <c r="I216" s="352">
        <f t="shared" si="344"/>
        <v>0</v>
      </c>
      <c r="J216" s="305">
        <f t="shared" si="344"/>
        <v>0</v>
      </c>
      <c r="K216" s="352">
        <f t="shared" si="344"/>
        <v>0</v>
      </c>
      <c r="L216" s="318">
        <f t="shared" si="344"/>
        <v>0</v>
      </c>
      <c r="M216" s="336">
        <f t="shared" si="344"/>
        <v>0</v>
      </c>
      <c r="N216" s="305">
        <f t="shared" si="344"/>
        <v>0</v>
      </c>
      <c r="O216" s="234">
        <f t="shared" si="344"/>
        <v>0</v>
      </c>
      <c r="P216" s="305">
        <f t="shared" si="344"/>
        <v>0</v>
      </c>
      <c r="Q216" s="352">
        <f t="shared" si="344"/>
        <v>0</v>
      </c>
      <c r="R216" s="305">
        <f t="shared" si="344"/>
        <v>0</v>
      </c>
      <c r="S216" s="234">
        <f t="shared" si="344"/>
        <v>0</v>
      </c>
      <c r="T216" s="318">
        <f t="shared" si="344"/>
        <v>0</v>
      </c>
      <c r="U216" s="336">
        <f t="shared" si="344"/>
        <v>0</v>
      </c>
      <c r="V216" s="305">
        <f t="shared" si="344"/>
        <v>0</v>
      </c>
      <c r="W216" s="234">
        <f t="shared" si="344"/>
        <v>0</v>
      </c>
      <c r="X216" s="234">
        <f t="shared" si="344"/>
        <v>0</v>
      </c>
      <c r="Y216" s="352">
        <f t="shared" si="344"/>
        <v>0</v>
      </c>
      <c r="Z216" s="305">
        <f t="shared" si="344"/>
        <v>0</v>
      </c>
      <c r="AA216" s="234">
        <f t="shared" si="344"/>
        <v>0</v>
      </c>
      <c r="AB216" s="318">
        <f t="shared" si="344"/>
        <v>0</v>
      </c>
      <c r="AC216" s="234">
        <f t="shared" si="344"/>
        <v>0</v>
      </c>
      <c r="AD216" s="234">
        <f t="shared" si="344"/>
        <v>0</v>
      </c>
      <c r="AE216" s="234">
        <f t="shared" si="344"/>
        <v>0</v>
      </c>
      <c r="AF216" s="305">
        <f t="shared" si="344"/>
        <v>0</v>
      </c>
      <c r="AG216" s="234">
        <f t="shared" si="344"/>
        <v>0</v>
      </c>
      <c r="AH216" s="234">
        <f t="shared" si="344"/>
        <v>0</v>
      </c>
      <c r="AI216" s="234">
        <f t="shared" si="344"/>
        <v>0</v>
      </c>
      <c r="AJ216" s="235">
        <f t="shared" si="344"/>
        <v>0</v>
      </c>
      <c r="AK216" s="234">
        <f t="shared" si="344"/>
        <v>0</v>
      </c>
      <c r="AL216" s="234">
        <f t="shared" si="344"/>
        <v>0</v>
      </c>
      <c r="AM216" s="234">
        <f t="shared" si="344"/>
        <v>0</v>
      </c>
      <c r="AN216" s="305">
        <f t="shared" si="344"/>
        <v>0</v>
      </c>
      <c r="AO216" s="234">
        <f t="shared" si="344"/>
        <v>0</v>
      </c>
      <c r="AP216" s="234">
        <f t="shared" si="344"/>
        <v>0</v>
      </c>
      <c r="AQ216" s="234">
        <f t="shared" si="344"/>
        <v>0</v>
      </c>
      <c r="AR216" s="235">
        <f t="shared" si="344"/>
        <v>0</v>
      </c>
      <c r="AS216" s="234">
        <f t="shared" si="344"/>
        <v>0</v>
      </c>
      <c r="AT216" s="305">
        <f t="shared" si="344"/>
        <v>0</v>
      </c>
      <c r="AU216" s="234">
        <f t="shared" si="344"/>
        <v>0</v>
      </c>
      <c r="AV216" s="305">
        <f t="shared" si="344"/>
        <v>0</v>
      </c>
      <c r="AW216" s="234">
        <f t="shared" si="344"/>
        <v>0</v>
      </c>
      <c r="AX216" s="305">
        <f t="shared" si="344"/>
        <v>0</v>
      </c>
      <c r="AY216" s="234">
        <f t="shared" si="344"/>
        <v>0</v>
      </c>
      <c r="AZ216" s="318">
        <f t="shared" si="344"/>
        <v>0</v>
      </c>
      <c r="BA216" s="336">
        <f t="shared" si="344"/>
        <v>0</v>
      </c>
      <c r="BB216" s="305">
        <f t="shared" si="344"/>
        <v>0</v>
      </c>
      <c r="BC216" s="234">
        <f t="shared" si="344"/>
        <v>0</v>
      </c>
      <c r="BD216" s="305">
        <f t="shared" si="344"/>
        <v>0</v>
      </c>
      <c r="BE216" s="234">
        <f t="shared" si="344"/>
        <v>0</v>
      </c>
      <c r="BF216" s="305">
        <f t="shared" si="344"/>
        <v>0</v>
      </c>
      <c r="BG216" s="234">
        <f t="shared" si="344"/>
        <v>0</v>
      </c>
      <c r="BH216" s="318">
        <f t="shared" si="344"/>
        <v>0</v>
      </c>
      <c r="BI216" s="234">
        <f t="shared" si="344"/>
        <v>0</v>
      </c>
      <c r="BJ216" s="305">
        <f t="shared" si="344"/>
        <v>0</v>
      </c>
      <c r="BK216" s="234">
        <f t="shared" si="344"/>
        <v>0</v>
      </c>
      <c r="BL216" s="305">
        <f t="shared" si="344"/>
        <v>0</v>
      </c>
      <c r="BM216" s="234">
        <f t="shared" si="344"/>
        <v>0</v>
      </c>
      <c r="BN216" s="305">
        <f t="shared" si="344"/>
        <v>0</v>
      </c>
      <c r="BO216" s="234">
        <f t="shared" si="344"/>
        <v>0</v>
      </c>
      <c r="BP216" s="318">
        <f t="shared" si="344"/>
        <v>0</v>
      </c>
      <c r="BQ216" s="234">
        <f t="shared" ref="BQ216:EB216" si="345">BQ21+BQ34+BQ47+BQ60+BQ73+BQ86+BQ99+BQ112+BQ125+BQ138+BQ151+BQ164+BQ177+BQ190+BQ203</f>
        <v>0</v>
      </c>
      <c r="BR216" s="305">
        <f t="shared" si="345"/>
        <v>0</v>
      </c>
      <c r="BS216" s="234">
        <f t="shared" si="345"/>
        <v>0</v>
      </c>
      <c r="BT216" s="305">
        <f t="shared" si="345"/>
        <v>0</v>
      </c>
      <c r="BU216" s="234">
        <f t="shared" si="345"/>
        <v>0</v>
      </c>
      <c r="BV216" s="305">
        <f t="shared" si="345"/>
        <v>0</v>
      </c>
      <c r="BW216" s="234">
        <f t="shared" si="345"/>
        <v>0</v>
      </c>
      <c r="BX216" s="235">
        <f t="shared" si="345"/>
        <v>0</v>
      </c>
      <c r="BY216" s="234">
        <f t="shared" si="345"/>
        <v>0</v>
      </c>
      <c r="BZ216" s="234">
        <f t="shared" si="345"/>
        <v>0</v>
      </c>
      <c r="CA216" s="234">
        <f t="shared" si="345"/>
        <v>0</v>
      </c>
      <c r="CB216" s="305">
        <f t="shared" si="345"/>
        <v>0</v>
      </c>
      <c r="CC216" s="234">
        <f t="shared" si="345"/>
        <v>0</v>
      </c>
      <c r="CD216" s="234">
        <f t="shared" si="345"/>
        <v>0</v>
      </c>
      <c r="CE216" s="234">
        <f t="shared" si="345"/>
        <v>0</v>
      </c>
      <c r="CF216" s="234">
        <f t="shared" si="345"/>
        <v>0</v>
      </c>
      <c r="CG216" s="233">
        <f t="shared" si="345"/>
        <v>0</v>
      </c>
      <c r="CH216" s="234">
        <f t="shared" si="345"/>
        <v>0</v>
      </c>
      <c r="CI216" s="234">
        <f t="shared" si="345"/>
        <v>0</v>
      </c>
      <c r="CJ216" s="305">
        <f t="shared" si="345"/>
        <v>0</v>
      </c>
      <c r="CK216" s="234">
        <f t="shared" si="345"/>
        <v>0</v>
      </c>
      <c r="CL216" s="234">
        <f t="shared" si="345"/>
        <v>0</v>
      </c>
      <c r="CM216" s="234">
        <f t="shared" si="345"/>
        <v>0</v>
      </c>
      <c r="CN216" s="318">
        <f t="shared" si="345"/>
        <v>0</v>
      </c>
      <c r="CO216" s="234">
        <f t="shared" si="345"/>
        <v>0</v>
      </c>
      <c r="CP216" s="234">
        <f t="shared" si="345"/>
        <v>0</v>
      </c>
      <c r="CQ216" s="234">
        <f t="shared" si="345"/>
        <v>0</v>
      </c>
      <c r="CR216" s="305">
        <f t="shared" si="345"/>
        <v>0</v>
      </c>
      <c r="CS216" s="234">
        <f t="shared" si="345"/>
        <v>0</v>
      </c>
      <c r="CT216" s="305">
        <f t="shared" si="345"/>
        <v>0</v>
      </c>
      <c r="CU216" s="234">
        <f t="shared" si="345"/>
        <v>0</v>
      </c>
      <c r="CV216" s="318">
        <f t="shared" si="345"/>
        <v>0</v>
      </c>
      <c r="CW216" s="234">
        <f t="shared" si="345"/>
        <v>0</v>
      </c>
      <c r="CX216" s="305">
        <f t="shared" si="345"/>
        <v>0</v>
      </c>
      <c r="CY216" s="234">
        <f t="shared" si="345"/>
        <v>0</v>
      </c>
      <c r="CZ216" s="305">
        <f t="shared" si="345"/>
        <v>0</v>
      </c>
      <c r="DA216" s="234">
        <f t="shared" si="345"/>
        <v>0</v>
      </c>
      <c r="DB216" s="305">
        <f t="shared" si="345"/>
        <v>0</v>
      </c>
      <c r="DC216" s="234">
        <f t="shared" si="345"/>
        <v>0</v>
      </c>
      <c r="DD216" s="318">
        <f t="shared" si="345"/>
        <v>0</v>
      </c>
      <c r="DE216" s="234">
        <f t="shared" si="345"/>
        <v>0</v>
      </c>
      <c r="DF216" s="305">
        <f t="shared" si="345"/>
        <v>0</v>
      </c>
      <c r="DG216" s="234">
        <f t="shared" si="345"/>
        <v>0</v>
      </c>
      <c r="DH216" s="305">
        <f t="shared" si="345"/>
        <v>0</v>
      </c>
      <c r="DI216" s="234">
        <f t="shared" si="345"/>
        <v>0</v>
      </c>
      <c r="DJ216" s="305">
        <f t="shared" si="345"/>
        <v>0</v>
      </c>
      <c r="DK216" s="234">
        <f t="shared" si="345"/>
        <v>0</v>
      </c>
      <c r="DL216" s="305">
        <f t="shared" si="345"/>
        <v>0</v>
      </c>
      <c r="DM216" s="234">
        <f t="shared" si="345"/>
        <v>0</v>
      </c>
      <c r="DN216" s="234">
        <f t="shared" si="345"/>
        <v>0</v>
      </c>
      <c r="DO216" s="234">
        <f t="shared" si="345"/>
        <v>0</v>
      </c>
      <c r="DP216" s="305">
        <f t="shared" si="345"/>
        <v>0</v>
      </c>
      <c r="DQ216" s="234">
        <f t="shared" si="345"/>
        <v>0</v>
      </c>
      <c r="DR216" s="234">
        <f t="shared" si="345"/>
        <v>0</v>
      </c>
      <c r="DS216" s="234">
        <f t="shared" si="345"/>
        <v>0</v>
      </c>
      <c r="DT216" s="234">
        <f t="shared" si="345"/>
        <v>0</v>
      </c>
      <c r="DU216" s="233">
        <f t="shared" si="345"/>
        <v>0</v>
      </c>
      <c r="DV216" s="234">
        <f t="shared" si="345"/>
        <v>0</v>
      </c>
      <c r="DW216" s="234">
        <f t="shared" si="345"/>
        <v>0</v>
      </c>
      <c r="DX216" s="305">
        <f t="shared" si="345"/>
        <v>0</v>
      </c>
      <c r="DY216" s="234">
        <f t="shared" si="345"/>
        <v>0</v>
      </c>
      <c r="DZ216" s="234">
        <f t="shared" si="345"/>
        <v>0</v>
      </c>
      <c r="EA216" s="234">
        <f t="shared" si="345"/>
        <v>0</v>
      </c>
      <c r="EB216" s="318">
        <f t="shared" si="345"/>
        <v>0</v>
      </c>
      <c r="EC216" s="234">
        <f t="shared" ref="EC216:GN216" si="346">EC21+EC34+EC47+EC60+EC73+EC86+EC99+EC112+EC125+EC138+EC151+EC164+EC177+EC190+EC203</f>
        <v>0</v>
      </c>
      <c r="ED216" s="305">
        <f t="shared" si="346"/>
        <v>0</v>
      </c>
      <c r="EE216" s="234">
        <f t="shared" si="346"/>
        <v>0</v>
      </c>
      <c r="EF216" s="305">
        <f t="shared" si="346"/>
        <v>0</v>
      </c>
      <c r="EG216" s="234">
        <f t="shared" si="346"/>
        <v>0</v>
      </c>
      <c r="EH216" s="305">
        <f t="shared" si="346"/>
        <v>0</v>
      </c>
      <c r="EI216" s="234">
        <f t="shared" si="346"/>
        <v>0</v>
      </c>
      <c r="EJ216" s="318">
        <f t="shared" si="346"/>
        <v>0</v>
      </c>
      <c r="EK216" s="234">
        <f t="shared" si="346"/>
        <v>0</v>
      </c>
      <c r="EL216" s="305">
        <f t="shared" si="346"/>
        <v>0</v>
      </c>
      <c r="EM216" s="234">
        <f t="shared" si="346"/>
        <v>0</v>
      </c>
      <c r="EN216" s="234">
        <f t="shared" si="346"/>
        <v>0</v>
      </c>
      <c r="EO216" s="352">
        <f t="shared" si="346"/>
        <v>0</v>
      </c>
      <c r="EP216" s="305">
        <f t="shared" si="346"/>
        <v>0</v>
      </c>
      <c r="EQ216" s="234">
        <f t="shared" si="346"/>
        <v>0</v>
      </c>
      <c r="ER216" s="318">
        <f t="shared" si="346"/>
        <v>0</v>
      </c>
      <c r="ES216" s="234">
        <f t="shared" si="346"/>
        <v>0</v>
      </c>
      <c r="ET216" s="305">
        <f t="shared" si="346"/>
        <v>0</v>
      </c>
      <c r="EU216" s="234">
        <f t="shared" si="346"/>
        <v>0</v>
      </c>
      <c r="EV216" s="305">
        <f t="shared" si="346"/>
        <v>0</v>
      </c>
      <c r="EW216" s="234">
        <f t="shared" si="346"/>
        <v>0</v>
      </c>
      <c r="EX216" s="305">
        <f t="shared" si="346"/>
        <v>0</v>
      </c>
      <c r="EY216" s="234">
        <f t="shared" si="346"/>
        <v>0</v>
      </c>
      <c r="EZ216" s="305">
        <f t="shared" si="346"/>
        <v>0</v>
      </c>
      <c r="FA216" s="234">
        <f t="shared" si="346"/>
        <v>0</v>
      </c>
      <c r="FB216" s="234">
        <f t="shared" si="346"/>
        <v>0</v>
      </c>
      <c r="FC216" s="234">
        <f t="shared" si="346"/>
        <v>0</v>
      </c>
      <c r="FD216" s="305">
        <f t="shared" si="346"/>
        <v>0</v>
      </c>
      <c r="FE216" s="234">
        <f t="shared" si="346"/>
        <v>0</v>
      </c>
      <c r="FF216" s="234">
        <f t="shared" si="346"/>
        <v>0</v>
      </c>
      <c r="FG216" s="234">
        <f t="shared" si="346"/>
        <v>0</v>
      </c>
      <c r="FH216" s="234">
        <f t="shared" si="346"/>
        <v>0</v>
      </c>
      <c r="FI216" s="233">
        <f t="shared" si="346"/>
        <v>0</v>
      </c>
      <c r="FJ216" s="305">
        <f t="shared" si="346"/>
        <v>0</v>
      </c>
      <c r="FK216" s="234">
        <f t="shared" si="346"/>
        <v>0</v>
      </c>
      <c r="FL216" s="305">
        <f t="shared" si="346"/>
        <v>0</v>
      </c>
      <c r="FM216" s="234">
        <f t="shared" si="346"/>
        <v>0</v>
      </c>
      <c r="FN216" s="305">
        <f t="shared" si="346"/>
        <v>0</v>
      </c>
      <c r="FO216" s="234">
        <f t="shared" si="346"/>
        <v>0</v>
      </c>
      <c r="FP216" s="318">
        <f t="shared" si="346"/>
        <v>0</v>
      </c>
      <c r="FQ216" s="234">
        <f t="shared" si="346"/>
        <v>0</v>
      </c>
      <c r="FR216" s="305">
        <f t="shared" si="346"/>
        <v>0</v>
      </c>
      <c r="FS216" s="234">
        <f t="shared" si="346"/>
        <v>0</v>
      </c>
      <c r="FT216" s="305">
        <f t="shared" si="346"/>
        <v>0</v>
      </c>
      <c r="FU216" s="234">
        <f t="shared" si="346"/>
        <v>0</v>
      </c>
      <c r="FV216" s="305">
        <f t="shared" si="346"/>
        <v>0</v>
      </c>
      <c r="FW216" s="234">
        <f t="shared" si="346"/>
        <v>0</v>
      </c>
      <c r="FX216" s="318">
        <f t="shared" si="346"/>
        <v>0</v>
      </c>
      <c r="FY216" s="234">
        <f t="shared" si="346"/>
        <v>0</v>
      </c>
      <c r="FZ216" s="305">
        <f t="shared" si="346"/>
        <v>0</v>
      </c>
      <c r="GA216" s="234">
        <f t="shared" si="346"/>
        <v>0</v>
      </c>
      <c r="GB216" s="234">
        <f t="shared" si="346"/>
        <v>0</v>
      </c>
      <c r="GC216" s="352">
        <f t="shared" si="346"/>
        <v>0</v>
      </c>
      <c r="GD216" s="305">
        <f t="shared" si="346"/>
        <v>0</v>
      </c>
      <c r="GE216" s="234">
        <f t="shared" si="346"/>
        <v>0</v>
      </c>
      <c r="GF216" s="318">
        <f t="shared" si="346"/>
        <v>0</v>
      </c>
      <c r="GG216" s="234">
        <f t="shared" si="346"/>
        <v>0</v>
      </c>
      <c r="GH216" s="305">
        <f t="shared" si="346"/>
        <v>0</v>
      </c>
      <c r="GI216" s="234">
        <f t="shared" si="346"/>
        <v>0</v>
      </c>
      <c r="GJ216" s="305">
        <f t="shared" si="346"/>
        <v>0</v>
      </c>
      <c r="GK216" s="234">
        <f t="shared" si="346"/>
        <v>0</v>
      </c>
      <c r="GL216" s="305">
        <f t="shared" si="346"/>
        <v>0</v>
      </c>
      <c r="GM216" s="234">
        <f t="shared" si="346"/>
        <v>0</v>
      </c>
      <c r="GN216" s="305">
        <f t="shared" si="346"/>
        <v>0</v>
      </c>
      <c r="GO216" s="234">
        <f t="shared" ref="GO216:GX216" si="347">GO21+GO34+GO47+GO60+GO73+GO86+GO99+GO112+GO125+GO138+GO151+GO164+GO177+GO190+GO203</f>
        <v>0</v>
      </c>
      <c r="GP216" s="234">
        <f t="shared" si="347"/>
        <v>0</v>
      </c>
      <c r="GQ216" s="234">
        <f t="shared" si="347"/>
        <v>0</v>
      </c>
      <c r="GR216" s="305">
        <f t="shared" si="347"/>
        <v>0</v>
      </c>
      <c r="GS216" s="234">
        <f t="shared" si="347"/>
        <v>0</v>
      </c>
      <c r="GT216" s="234">
        <f t="shared" si="347"/>
        <v>0</v>
      </c>
      <c r="GU216" s="234">
        <f t="shared" si="347"/>
        <v>0</v>
      </c>
      <c r="GV216" s="234">
        <f t="shared" si="347"/>
        <v>0</v>
      </c>
      <c r="GW216" s="363" t="e">
        <f t="shared" si="347"/>
        <v>#VALUE!</v>
      </c>
      <c r="GX216" s="227">
        <f t="shared" si="347"/>
        <v>0</v>
      </c>
      <c r="GY216" s="231">
        <f t="shared" si="319"/>
        <v>0</v>
      </c>
    </row>
    <row r="217" spans="2:207" s="2" customFormat="1">
      <c r="B217" s="512"/>
      <c r="C217" s="515"/>
      <c r="D217" s="232" t="s">
        <v>623</v>
      </c>
      <c r="E217" s="233">
        <f t="shared" ref="E217:BP217" si="348">ROUNDDOWN((E219+$E$8)*($GX209),0)</f>
        <v>75</v>
      </c>
      <c r="F217" s="305">
        <f t="shared" si="348"/>
        <v>75</v>
      </c>
      <c r="G217" s="352">
        <f t="shared" si="348"/>
        <v>75</v>
      </c>
      <c r="H217" s="305">
        <f t="shared" si="348"/>
        <v>75</v>
      </c>
      <c r="I217" s="352">
        <f t="shared" si="348"/>
        <v>75</v>
      </c>
      <c r="J217" s="305">
        <f t="shared" si="348"/>
        <v>75</v>
      </c>
      <c r="K217" s="352">
        <f t="shared" si="348"/>
        <v>75</v>
      </c>
      <c r="L217" s="318">
        <f t="shared" si="348"/>
        <v>75</v>
      </c>
      <c r="M217" s="336">
        <f t="shared" si="348"/>
        <v>75</v>
      </c>
      <c r="N217" s="305">
        <f t="shared" si="348"/>
        <v>75</v>
      </c>
      <c r="O217" s="234">
        <f t="shared" si="348"/>
        <v>75</v>
      </c>
      <c r="P217" s="305">
        <f t="shared" si="348"/>
        <v>75</v>
      </c>
      <c r="Q217" s="352">
        <f t="shared" si="348"/>
        <v>75</v>
      </c>
      <c r="R217" s="305">
        <f t="shared" si="348"/>
        <v>75</v>
      </c>
      <c r="S217" s="234">
        <f t="shared" si="348"/>
        <v>75</v>
      </c>
      <c r="T217" s="318">
        <f t="shared" si="348"/>
        <v>75</v>
      </c>
      <c r="U217" s="336">
        <f t="shared" si="348"/>
        <v>75</v>
      </c>
      <c r="V217" s="305">
        <f t="shared" si="348"/>
        <v>75</v>
      </c>
      <c r="W217" s="234">
        <f t="shared" si="348"/>
        <v>75</v>
      </c>
      <c r="X217" s="234">
        <f t="shared" si="348"/>
        <v>75</v>
      </c>
      <c r="Y217" s="352">
        <f t="shared" si="348"/>
        <v>75</v>
      </c>
      <c r="Z217" s="305">
        <f t="shared" si="348"/>
        <v>75</v>
      </c>
      <c r="AA217" s="234">
        <f t="shared" si="348"/>
        <v>75</v>
      </c>
      <c r="AB217" s="318">
        <f t="shared" si="348"/>
        <v>75</v>
      </c>
      <c r="AC217" s="234">
        <f t="shared" si="348"/>
        <v>75</v>
      </c>
      <c r="AD217" s="234">
        <f t="shared" si="348"/>
        <v>75</v>
      </c>
      <c r="AE217" s="234">
        <f t="shared" si="348"/>
        <v>75</v>
      </c>
      <c r="AF217" s="305">
        <f t="shared" si="348"/>
        <v>75</v>
      </c>
      <c r="AG217" s="234">
        <f t="shared" si="348"/>
        <v>75</v>
      </c>
      <c r="AH217" s="234">
        <f t="shared" si="348"/>
        <v>75</v>
      </c>
      <c r="AI217" s="234">
        <f t="shared" si="348"/>
        <v>75</v>
      </c>
      <c r="AJ217" s="235">
        <f t="shared" si="348"/>
        <v>75</v>
      </c>
      <c r="AK217" s="234">
        <f t="shared" si="348"/>
        <v>75</v>
      </c>
      <c r="AL217" s="234">
        <f t="shared" si="348"/>
        <v>75</v>
      </c>
      <c r="AM217" s="234">
        <f t="shared" si="348"/>
        <v>75</v>
      </c>
      <c r="AN217" s="305">
        <f t="shared" si="348"/>
        <v>75</v>
      </c>
      <c r="AO217" s="234">
        <f t="shared" si="348"/>
        <v>75</v>
      </c>
      <c r="AP217" s="234">
        <f t="shared" si="348"/>
        <v>75</v>
      </c>
      <c r="AQ217" s="234">
        <f t="shared" si="348"/>
        <v>75</v>
      </c>
      <c r="AR217" s="235">
        <f t="shared" si="348"/>
        <v>75</v>
      </c>
      <c r="AS217" s="234">
        <f t="shared" si="348"/>
        <v>75</v>
      </c>
      <c r="AT217" s="305">
        <f t="shared" si="348"/>
        <v>75</v>
      </c>
      <c r="AU217" s="234">
        <f t="shared" si="348"/>
        <v>75</v>
      </c>
      <c r="AV217" s="305">
        <f t="shared" si="348"/>
        <v>75</v>
      </c>
      <c r="AW217" s="234">
        <f t="shared" si="348"/>
        <v>75</v>
      </c>
      <c r="AX217" s="305">
        <f t="shared" si="348"/>
        <v>75</v>
      </c>
      <c r="AY217" s="234">
        <f t="shared" si="348"/>
        <v>75</v>
      </c>
      <c r="AZ217" s="318">
        <f t="shared" si="348"/>
        <v>75</v>
      </c>
      <c r="BA217" s="336">
        <f t="shared" si="348"/>
        <v>75</v>
      </c>
      <c r="BB217" s="305">
        <f t="shared" si="348"/>
        <v>75</v>
      </c>
      <c r="BC217" s="234">
        <f t="shared" si="348"/>
        <v>75</v>
      </c>
      <c r="BD217" s="305">
        <f t="shared" si="348"/>
        <v>75</v>
      </c>
      <c r="BE217" s="234">
        <f t="shared" si="348"/>
        <v>90</v>
      </c>
      <c r="BF217" s="305">
        <f t="shared" si="348"/>
        <v>90</v>
      </c>
      <c r="BG217" s="234">
        <f t="shared" si="348"/>
        <v>75</v>
      </c>
      <c r="BH217" s="318">
        <f t="shared" si="348"/>
        <v>75</v>
      </c>
      <c r="BI217" s="234">
        <f t="shared" si="348"/>
        <v>75</v>
      </c>
      <c r="BJ217" s="305">
        <f t="shared" si="348"/>
        <v>75</v>
      </c>
      <c r="BK217" s="234">
        <f t="shared" si="348"/>
        <v>75</v>
      </c>
      <c r="BL217" s="305">
        <f t="shared" si="348"/>
        <v>75</v>
      </c>
      <c r="BM217" s="234">
        <f t="shared" si="348"/>
        <v>90</v>
      </c>
      <c r="BN217" s="305">
        <f t="shared" si="348"/>
        <v>90</v>
      </c>
      <c r="BO217" s="234">
        <f t="shared" si="348"/>
        <v>75</v>
      </c>
      <c r="BP217" s="318">
        <f t="shared" si="348"/>
        <v>75</v>
      </c>
      <c r="BQ217" s="234">
        <f t="shared" ref="BQ217:EB217" si="349">ROUNDDOWN((BQ219+$E$8)*($GX209),0)</f>
        <v>75</v>
      </c>
      <c r="BR217" s="305">
        <f t="shared" si="349"/>
        <v>75</v>
      </c>
      <c r="BS217" s="234">
        <f t="shared" si="349"/>
        <v>75</v>
      </c>
      <c r="BT217" s="305">
        <f t="shared" si="349"/>
        <v>75</v>
      </c>
      <c r="BU217" s="234">
        <f t="shared" si="349"/>
        <v>90</v>
      </c>
      <c r="BV217" s="305">
        <f t="shared" si="349"/>
        <v>90</v>
      </c>
      <c r="BW217" s="234">
        <f t="shared" si="349"/>
        <v>75</v>
      </c>
      <c r="BX217" s="235">
        <f t="shared" si="349"/>
        <v>75</v>
      </c>
      <c r="BY217" s="234">
        <f t="shared" si="349"/>
        <v>75</v>
      </c>
      <c r="BZ217" s="234">
        <f t="shared" si="349"/>
        <v>75</v>
      </c>
      <c r="CA217" s="234">
        <f t="shared" si="349"/>
        <v>75</v>
      </c>
      <c r="CB217" s="305">
        <f t="shared" si="349"/>
        <v>75</v>
      </c>
      <c r="CC217" s="234">
        <f t="shared" si="349"/>
        <v>75</v>
      </c>
      <c r="CD217" s="234">
        <f t="shared" si="349"/>
        <v>75</v>
      </c>
      <c r="CE217" s="234">
        <f t="shared" si="349"/>
        <v>75</v>
      </c>
      <c r="CF217" s="234">
        <f t="shared" si="349"/>
        <v>75</v>
      </c>
      <c r="CG217" s="233">
        <f t="shared" si="349"/>
        <v>75</v>
      </c>
      <c r="CH217" s="234">
        <f t="shared" si="349"/>
        <v>75</v>
      </c>
      <c r="CI217" s="234">
        <f t="shared" si="349"/>
        <v>75</v>
      </c>
      <c r="CJ217" s="305">
        <f t="shared" si="349"/>
        <v>75</v>
      </c>
      <c r="CK217" s="234">
        <f t="shared" si="349"/>
        <v>88</v>
      </c>
      <c r="CL217" s="234">
        <f t="shared" si="349"/>
        <v>88</v>
      </c>
      <c r="CM217" s="234">
        <f t="shared" si="349"/>
        <v>86</v>
      </c>
      <c r="CN217" s="318">
        <f t="shared" si="349"/>
        <v>86</v>
      </c>
      <c r="CO217" s="234">
        <f t="shared" si="349"/>
        <v>75</v>
      </c>
      <c r="CP217" s="234">
        <f t="shared" si="349"/>
        <v>75</v>
      </c>
      <c r="CQ217" s="234">
        <f t="shared" si="349"/>
        <v>75</v>
      </c>
      <c r="CR217" s="305">
        <f t="shared" si="349"/>
        <v>75</v>
      </c>
      <c r="CS217" s="234">
        <f t="shared" si="349"/>
        <v>90</v>
      </c>
      <c r="CT217" s="305">
        <f t="shared" si="349"/>
        <v>90</v>
      </c>
      <c r="CU217" s="234">
        <f t="shared" si="349"/>
        <v>90</v>
      </c>
      <c r="CV217" s="318">
        <f t="shared" si="349"/>
        <v>90</v>
      </c>
      <c r="CW217" s="234">
        <f t="shared" si="349"/>
        <v>75</v>
      </c>
      <c r="CX217" s="305">
        <f t="shared" si="349"/>
        <v>75</v>
      </c>
      <c r="CY217" s="234">
        <f t="shared" si="349"/>
        <v>75</v>
      </c>
      <c r="CZ217" s="305">
        <f t="shared" si="349"/>
        <v>75</v>
      </c>
      <c r="DA217" s="234">
        <f t="shared" si="349"/>
        <v>90</v>
      </c>
      <c r="DB217" s="305">
        <f t="shared" si="349"/>
        <v>90</v>
      </c>
      <c r="DC217" s="234">
        <f t="shared" si="349"/>
        <v>90</v>
      </c>
      <c r="DD217" s="318">
        <f t="shared" si="349"/>
        <v>90</v>
      </c>
      <c r="DE217" s="234">
        <f t="shared" si="349"/>
        <v>75</v>
      </c>
      <c r="DF217" s="305">
        <f t="shared" si="349"/>
        <v>75</v>
      </c>
      <c r="DG217" s="234">
        <f t="shared" si="349"/>
        <v>75</v>
      </c>
      <c r="DH217" s="305">
        <f t="shared" si="349"/>
        <v>75</v>
      </c>
      <c r="DI217" s="234">
        <f t="shared" si="349"/>
        <v>90</v>
      </c>
      <c r="DJ217" s="305">
        <f t="shared" si="349"/>
        <v>90</v>
      </c>
      <c r="DK217" s="234">
        <f t="shared" si="349"/>
        <v>87</v>
      </c>
      <c r="DL217" s="305">
        <f t="shared" si="349"/>
        <v>87</v>
      </c>
      <c r="DM217" s="234">
        <f t="shared" si="349"/>
        <v>75</v>
      </c>
      <c r="DN217" s="234">
        <f t="shared" si="349"/>
        <v>75</v>
      </c>
      <c r="DO217" s="234">
        <f t="shared" si="349"/>
        <v>75</v>
      </c>
      <c r="DP217" s="305">
        <f t="shared" si="349"/>
        <v>75</v>
      </c>
      <c r="DQ217" s="234">
        <f t="shared" si="349"/>
        <v>75</v>
      </c>
      <c r="DR217" s="234">
        <f t="shared" si="349"/>
        <v>75</v>
      </c>
      <c r="DS217" s="234">
        <f t="shared" si="349"/>
        <v>75</v>
      </c>
      <c r="DT217" s="234">
        <f t="shared" si="349"/>
        <v>75</v>
      </c>
      <c r="DU217" s="233">
        <f t="shared" si="349"/>
        <v>75</v>
      </c>
      <c r="DV217" s="234">
        <f t="shared" si="349"/>
        <v>75</v>
      </c>
      <c r="DW217" s="234">
        <f t="shared" si="349"/>
        <v>75</v>
      </c>
      <c r="DX217" s="305">
        <f t="shared" si="349"/>
        <v>75</v>
      </c>
      <c r="DY217" s="234">
        <f t="shared" si="349"/>
        <v>75</v>
      </c>
      <c r="DZ217" s="234">
        <f t="shared" si="349"/>
        <v>75</v>
      </c>
      <c r="EA217" s="234">
        <f t="shared" si="349"/>
        <v>75</v>
      </c>
      <c r="EB217" s="318">
        <f t="shared" si="349"/>
        <v>75</v>
      </c>
      <c r="EC217" s="234">
        <f t="shared" ref="EC217:GN217" si="350">ROUNDDOWN((EC219+$E$8)*($GX209),0)</f>
        <v>75</v>
      </c>
      <c r="ED217" s="305">
        <f t="shared" si="350"/>
        <v>75</v>
      </c>
      <c r="EE217" s="234">
        <f t="shared" si="350"/>
        <v>75</v>
      </c>
      <c r="EF217" s="305">
        <f t="shared" si="350"/>
        <v>75</v>
      </c>
      <c r="EG217" s="234">
        <f t="shared" si="350"/>
        <v>75</v>
      </c>
      <c r="EH217" s="305">
        <f t="shared" si="350"/>
        <v>75</v>
      </c>
      <c r="EI217" s="234">
        <f t="shared" si="350"/>
        <v>75</v>
      </c>
      <c r="EJ217" s="318">
        <f t="shared" si="350"/>
        <v>75</v>
      </c>
      <c r="EK217" s="234">
        <f t="shared" si="350"/>
        <v>75</v>
      </c>
      <c r="EL217" s="305">
        <f t="shared" si="350"/>
        <v>75</v>
      </c>
      <c r="EM217" s="234">
        <f t="shared" si="350"/>
        <v>75</v>
      </c>
      <c r="EN217" s="234">
        <f t="shared" si="350"/>
        <v>75</v>
      </c>
      <c r="EO217" s="352">
        <f t="shared" si="350"/>
        <v>75</v>
      </c>
      <c r="EP217" s="305">
        <f t="shared" si="350"/>
        <v>75</v>
      </c>
      <c r="EQ217" s="234">
        <f t="shared" si="350"/>
        <v>75</v>
      </c>
      <c r="ER217" s="318">
        <f t="shared" si="350"/>
        <v>75</v>
      </c>
      <c r="ES217" s="234">
        <f t="shared" si="350"/>
        <v>75</v>
      </c>
      <c r="ET217" s="305">
        <f t="shared" si="350"/>
        <v>75</v>
      </c>
      <c r="EU217" s="234">
        <f t="shared" si="350"/>
        <v>75</v>
      </c>
      <c r="EV217" s="305">
        <f t="shared" si="350"/>
        <v>75</v>
      </c>
      <c r="EW217" s="234">
        <f t="shared" si="350"/>
        <v>75</v>
      </c>
      <c r="EX217" s="305">
        <f t="shared" si="350"/>
        <v>75</v>
      </c>
      <c r="EY217" s="234">
        <f t="shared" si="350"/>
        <v>77</v>
      </c>
      <c r="EZ217" s="305">
        <f t="shared" si="350"/>
        <v>77</v>
      </c>
      <c r="FA217" s="234">
        <f t="shared" si="350"/>
        <v>75</v>
      </c>
      <c r="FB217" s="234">
        <f t="shared" si="350"/>
        <v>75</v>
      </c>
      <c r="FC217" s="234">
        <f t="shared" si="350"/>
        <v>75</v>
      </c>
      <c r="FD217" s="305">
        <f t="shared" si="350"/>
        <v>75</v>
      </c>
      <c r="FE217" s="234">
        <f t="shared" si="350"/>
        <v>75</v>
      </c>
      <c r="FF217" s="234">
        <f t="shared" si="350"/>
        <v>75</v>
      </c>
      <c r="FG217" s="234">
        <f t="shared" si="350"/>
        <v>75</v>
      </c>
      <c r="FH217" s="234">
        <f t="shared" si="350"/>
        <v>75</v>
      </c>
      <c r="FI217" s="233">
        <f t="shared" si="350"/>
        <v>75</v>
      </c>
      <c r="FJ217" s="305">
        <f t="shared" si="350"/>
        <v>75</v>
      </c>
      <c r="FK217" s="234">
        <f t="shared" si="350"/>
        <v>75</v>
      </c>
      <c r="FL217" s="305">
        <f t="shared" si="350"/>
        <v>75</v>
      </c>
      <c r="FM217" s="234">
        <f t="shared" si="350"/>
        <v>75</v>
      </c>
      <c r="FN217" s="305">
        <f t="shared" si="350"/>
        <v>75</v>
      </c>
      <c r="FO217" s="234">
        <f t="shared" si="350"/>
        <v>75</v>
      </c>
      <c r="FP217" s="318">
        <f t="shared" si="350"/>
        <v>75</v>
      </c>
      <c r="FQ217" s="234">
        <f t="shared" si="350"/>
        <v>90</v>
      </c>
      <c r="FR217" s="305">
        <f t="shared" si="350"/>
        <v>90</v>
      </c>
      <c r="FS217" s="234">
        <f t="shared" si="350"/>
        <v>75</v>
      </c>
      <c r="FT217" s="305">
        <f t="shared" si="350"/>
        <v>75</v>
      </c>
      <c r="FU217" s="234">
        <f t="shared" si="350"/>
        <v>90</v>
      </c>
      <c r="FV217" s="305">
        <f t="shared" si="350"/>
        <v>90</v>
      </c>
      <c r="FW217" s="234">
        <f t="shared" si="350"/>
        <v>75</v>
      </c>
      <c r="FX217" s="318">
        <f t="shared" si="350"/>
        <v>75</v>
      </c>
      <c r="FY217" s="234">
        <f t="shared" si="350"/>
        <v>105</v>
      </c>
      <c r="FZ217" s="305">
        <f t="shared" si="350"/>
        <v>105</v>
      </c>
      <c r="GA217" s="234">
        <f t="shared" si="350"/>
        <v>90</v>
      </c>
      <c r="GB217" s="234">
        <f t="shared" si="350"/>
        <v>90</v>
      </c>
      <c r="GC217" s="352">
        <f t="shared" si="350"/>
        <v>120</v>
      </c>
      <c r="GD217" s="305">
        <f t="shared" si="350"/>
        <v>120</v>
      </c>
      <c r="GE217" s="234">
        <f t="shared" si="350"/>
        <v>90</v>
      </c>
      <c r="GF217" s="318">
        <f t="shared" si="350"/>
        <v>90</v>
      </c>
      <c r="GG217" s="234">
        <f t="shared" si="350"/>
        <v>120</v>
      </c>
      <c r="GH217" s="305">
        <f t="shared" si="350"/>
        <v>120</v>
      </c>
      <c r="GI217" s="234">
        <f t="shared" si="350"/>
        <v>105</v>
      </c>
      <c r="GJ217" s="305">
        <f t="shared" si="350"/>
        <v>105</v>
      </c>
      <c r="GK217" s="234">
        <f t="shared" si="350"/>
        <v>135</v>
      </c>
      <c r="GL217" s="305">
        <f t="shared" si="350"/>
        <v>135</v>
      </c>
      <c r="GM217" s="234">
        <f t="shared" si="350"/>
        <v>105</v>
      </c>
      <c r="GN217" s="305">
        <f t="shared" si="350"/>
        <v>105</v>
      </c>
      <c r="GO217" s="234">
        <f t="shared" ref="GO217:GV217" si="351">ROUNDDOWN((GO219+$E$8)*($GX209),0)</f>
        <v>75</v>
      </c>
      <c r="GP217" s="234">
        <f t="shared" si="351"/>
        <v>75</v>
      </c>
      <c r="GQ217" s="234">
        <f t="shared" si="351"/>
        <v>75</v>
      </c>
      <c r="GR217" s="305">
        <f t="shared" si="351"/>
        <v>75</v>
      </c>
      <c r="GS217" s="234">
        <f t="shared" si="351"/>
        <v>75</v>
      </c>
      <c r="GT217" s="234">
        <f t="shared" si="351"/>
        <v>75</v>
      </c>
      <c r="GU217" s="234">
        <f t="shared" si="351"/>
        <v>75</v>
      </c>
      <c r="GV217" s="234">
        <f t="shared" si="351"/>
        <v>75</v>
      </c>
      <c r="GW217" s="376"/>
      <c r="GX217" s="195"/>
      <c r="GY217" s="269"/>
    </row>
    <row r="218" spans="2:207" s="2" customFormat="1">
      <c r="B218" s="512"/>
      <c r="C218" s="515"/>
      <c r="D218" s="232" t="s">
        <v>624</v>
      </c>
      <c r="E218" s="239">
        <f t="shared" ref="E218:BP218" si="352">IF(ROUND(((E219-$E$8)*($GX209))+0.25,0) &lt;=0,1,((E219-$E$8)*($GX209))+0.25)</f>
        <v>1</v>
      </c>
      <c r="F218" s="306">
        <f t="shared" si="352"/>
        <v>1</v>
      </c>
      <c r="G218" s="353">
        <f t="shared" si="352"/>
        <v>1</v>
      </c>
      <c r="H218" s="306">
        <f t="shared" si="352"/>
        <v>1</v>
      </c>
      <c r="I218" s="353">
        <f t="shared" si="352"/>
        <v>1</v>
      </c>
      <c r="J218" s="306">
        <f t="shared" si="352"/>
        <v>1</v>
      </c>
      <c r="K218" s="353">
        <f t="shared" si="352"/>
        <v>1</v>
      </c>
      <c r="L218" s="319">
        <f t="shared" si="352"/>
        <v>1</v>
      </c>
      <c r="M218" s="337">
        <f t="shared" si="352"/>
        <v>1</v>
      </c>
      <c r="N218" s="306">
        <f t="shared" si="352"/>
        <v>1</v>
      </c>
      <c r="O218" s="240">
        <f t="shared" si="352"/>
        <v>1</v>
      </c>
      <c r="P218" s="306">
        <f t="shared" si="352"/>
        <v>1</v>
      </c>
      <c r="Q218" s="353">
        <f t="shared" si="352"/>
        <v>1</v>
      </c>
      <c r="R218" s="306">
        <f t="shared" si="352"/>
        <v>1</v>
      </c>
      <c r="S218" s="240">
        <f t="shared" si="352"/>
        <v>1</v>
      </c>
      <c r="T218" s="319">
        <f t="shared" si="352"/>
        <v>1</v>
      </c>
      <c r="U218" s="337">
        <f t="shared" si="352"/>
        <v>1</v>
      </c>
      <c r="V218" s="306">
        <f t="shared" si="352"/>
        <v>1</v>
      </c>
      <c r="W218" s="240">
        <f t="shared" si="352"/>
        <v>1</v>
      </c>
      <c r="X218" s="240">
        <f t="shared" si="352"/>
        <v>1</v>
      </c>
      <c r="Y218" s="353">
        <f t="shared" si="352"/>
        <v>1</v>
      </c>
      <c r="Z218" s="306">
        <f t="shared" si="352"/>
        <v>1</v>
      </c>
      <c r="AA218" s="240">
        <f t="shared" si="352"/>
        <v>1</v>
      </c>
      <c r="AB218" s="319">
        <f t="shared" si="352"/>
        <v>1</v>
      </c>
      <c r="AC218" s="240">
        <f t="shared" si="352"/>
        <v>1</v>
      </c>
      <c r="AD218" s="240">
        <f t="shared" si="352"/>
        <v>1</v>
      </c>
      <c r="AE218" s="240">
        <f t="shared" si="352"/>
        <v>1</v>
      </c>
      <c r="AF218" s="306">
        <f t="shared" si="352"/>
        <v>1</v>
      </c>
      <c r="AG218" s="240">
        <f t="shared" si="352"/>
        <v>1</v>
      </c>
      <c r="AH218" s="240">
        <f t="shared" si="352"/>
        <v>1</v>
      </c>
      <c r="AI218" s="240">
        <f t="shared" si="352"/>
        <v>1</v>
      </c>
      <c r="AJ218" s="241">
        <f t="shared" si="352"/>
        <v>1</v>
      </c>
      <c r="AK218" s="240">
        <f t="shared" si="352"/>
        <v>1</v>
      </c>
      <c r="AL218" s="240">
        <f t="shared" si="352"/>
        <v>1</v>
      </c>
      <c r="AM218" s="240">
        <f t="shared" si="352"/>
        <v>1</v>
      </c>
      <c r="AN218" s="306">
        <f t="shared" si="352"/>
        <v>1</v>
      </c>
      <c r="AO218" s="240">
        <f t="shared" si="352"/>
        <v>1</v>
      </c>
      <c r="AP218" s="240">
        <f t="shared" si="352"/>
        <v>1</v>
      </c>
      <c r="AQ218" s="240">
        <f t="shared" si="352"/>
        <v>1</v>
      </c>
      <c r="AR218" s="241">
        <f t="shared" si="352"/>
        <v>1</v>
      </c>
      <c r="AS218" s="240">
        <f t="shared" si="352"/>
        <v>1</v>
      </c>
      <c r="AT218" s="306">
        <f t="shared" si="352"/>
        <v>1</v>
      </c>
      <c r="AU218" s="240">
        <f t="shared" si="352"/>
        <v>1</v>
      </c>
      <c r="AV218" s="306">
        <f t="shared" si="352"/>
        <v>1</v>
      </c>
      <c r="AW218" s="240">
        <f t="shared" si="352"/>
        <v>1</v>
      </c>
      <c r="AX218" s="306">
        <f t="shared" si="352"/>
        <v>1</v>
      </c>
      <c r="AY218" s="240">
        <f t="shared" si="352"/>
        <v>1</v>
      </c>
      <c r="AZ218" s="319">
        <f t="shared" si="352"/>
        <v>1</v>
      </c>
      <c r="BA218" s="337">
        <f t="shared" si="352"/>
        <v>1</v>
      </c>
      <c r="BB218" s="306">
        <f t="shared" si="352"/>
        <v>1</v>
      </c>
      <c r="BC218" s="240">
        <f t="shared" si="352"/>
        <v>1</v>
      </c>
      <c r="BD218" s="306">
        <f t="shared" si="352"/>
        <v>1</v>
      </c>
      <c r="BE218" s="240">
        <f t="shared" si="352"/>
        <v>1</v>
      </c>
      <c r="BF218" s="306">
        <f t="shared" si="352"/>
        <v>1</v>
      </c>
      <c r="BG218" s="240">
        <f t="shared" si="352"/>
        <v>1</v>
      </c>
      <c r="BH218" s="319">
        <f t="shared" si="352"/>
        <v>1</v>
      </c>
      <c r="BI218" s="240">
        <f t="shared" si="352"/>
        <v>1</v>
      </c>
      <c r="BJ218" s="306">
        <f t="shared" si="352"/>
        <v>1</v>
      </c>
      <c r="BK218" s="240">
        <f t="shared" si="352"/>
        <v>1</v>
      </c>
      <c r="BL218" s="306">
        <f t="shared" si="352"/>
        <v>1</v>
      </c>
      <c r="BM218" s="240">
        <f t="shared" si="352"/>
        <v>1</v>
      </c>
      <c r="BN218" s="306">
        <f t="shared" si="352"/>
        <v>1</v>
      </c>
      <c r="BO218" s="240">
        <f t="shared" si="352"/>
        <v>1</v>
      </c>
      <c r="BP218" s="319">
        <f t="shared" si="352"/>
        <v>1</v>
      </c>
      <c r="BQ218" s="240">
        <f t="shared" ref="BQ218:EB218" si="353">IF(ROUND(((BQ219-$E$8)*($GX209))+0.25,0) &lt;=0,1,((BQ219-$E$8)*($GX209))+0.25)</f>
        <v>1</v>
      </c>
      <c r="BR218" s="306">
        <f t="shared" si="353"/>
        <v>1</v>
      </c>
      <c r="BS218" s="240">
        <f t="shared" si="353"/>
        <v>1</v>
      </c>
      <c r="BT218" s="306">
        <f t="shared" si="353"/>
        <v>1</v>
      </c>
      <c r="BU218" s="240">
        <f t="shared" si="353"/>
        <v>1</v>
      </c>
      <c r="BV218" s="306">
        <f t="shared" si="353"/>
        <v>1</v>
      </c>
      <c r="BW218" s="240">
        <f t="shared" si="353"/>
        <v>1</v>
      </c>
      <c r="BX218" s="241">
        <f t="shared" si="353"/>
        <v>1</v>
      </c>
      <c r="BY218" s="240">
        <f t="shared" si="353"/>
        <v>1</v>
      </c>
      <c r="BZ218" s="240">
        <f t="shared" si="353"/>
        <v>1</v>
      </c>
      <c r="CA218" s="240">
        <f t="shared" si="353"/>
        <v>1</v>
      </c>
      <c r="CB218" s="306">
        <f t="shared" si="353"/>
        <v>1</v>
      </c>
      <c r="CC218" s="240">
        <f t="shared" si="353"/>
        <v>1</v>
      </c>
      <c r="CD218" s="240">
        <f t="shared" si="353"/>
        <v>1</v>
      </c>
      <c r="CE218" s="240">
        <f t="shared" si="353"/>
        <v>1</v>
      </c>
      <c r="CF218" s="240">
        <f t="shared" si="353"/>
        <v>1</v>
      </c>
      <c r="CG218" s="239">
        <f t="shared" si="353"/>
        <v>1</v>
      </c>
      <c r="CH218" s="240">
        <f t="shared" si="353"/>
        <v>1</v>
      </c>
      <c r="CI218" s="240">
        <f t="shared" si="353"/>
        <v>1</v>
      </c>
      <c r="CJ218" s="306">
        <f t="shared" si="353"/>
        <v>1</v>
      </c>
      <c r="CK218" s="240">
        <f t="shared" si="353"/>
        <v>1</v>
      </c>
      <c r="CL218" s="240">
        <f t="shared" si="353"/>
        <v>1</v>
      </c>
      <c r="CM218" s="240">
        <f t="shared" si="353"/>
        <v>1</v>
      </c>
      <c r="CN218" s="319">
        <f t="shared" si="353"/>
        <v>1</v>
      </c>
      <c r="CO218" s="240">
        <f t="shared" si="353"/>
        <v>1</v>
      </c>
      <c r="CP218" s="240">
        <f t="shared" si="353"/>
        <v>1</v>
      </c>
      <c r="CQ218" s="240">
        <f t="shared" si="353"/>
        <v>1</v>
      </c>
      <c r="CR218" s="306">
        <f t="shared" si="353"/>
        <v>1</v>
      </c>
      <c r="CS218" s="240">
        <f t="shared" si="353"/>
        <v>1</v>
      </c>
      <c r="CT218" s="306">
        <f t="shared" si="353"/>
        <v>1</v>
      </c>
      <c r="CU218" s="240">
        <f t="shared" si="353"/>
        <v>1</v>
      </c>
      <c r="CV218" s="319">
        <f t="shared" si="353"/>
        <v>1</v>
      </c>
      <c r="CW218" s="240">
        <f t="shared" si="353"/>
        <v>1</v>
      </c>
      <c r="CX218" s="306">
        <f t="shared" si="353"/>
        <v>1</v>
      </c>
      <c r="CY218" s="240">
        <f t="shared" si="353"/>
        <v>1</v>
      </c>
      <c r="CZ218" s="306">
        <f t="shared" si="353"/>
        <v>1</v>
      </c>
      <c r="DA218" s="240">
        <f t="shared" si="353"/>
        <v>1</v>
      </c>
      <c r="DB218" s="306">
        <f t="shared" si="353"/>
        <v>1</v>
      </c>
      <c r="DC218" s="240">
        <f t="shared" si="353"/>
        <v>1</v>
      </c>
      <c r="DD218" s="319">
        <f t="shared" si="353"/>
        <v>1</v>
      </c>
      <c r="DE218" s="240">
        <f t="shared" si="353"/>
        <v>1</v>
      </c>
      <c r="DF218" s="306">
        <f t="shared" si="353"/>
        <v>1</v>
      </c>
      <c r="DG218" s="240">
        <f t="shared" si="353"/>
        <v>1</v>
      </c>
      <c r="DH218" s="306">
        <f t="shared" si="353"/>
        <v>1</v>
      </c>
      <c r="DI218" s="240">
        <f t="shared" si="353"/>
        <v>1</v>
      </c>
      <c r="DJ218" s="306">
        <f t="shared" si="353"/>
        <v>1</v>
      </c>
      <c r="DK218" s="240">
        <f t="shared" si="353"/>
        <v>1</v>
      </c>
      <c r="DL218" s="306">
        <f t="shared" si="353"/>
        <v>1</v>
      </c>
      <c r="DM218" s="240">
        <f t="shared" si="353"/>
        <v>1</v>
      </c>
      <c r="DN218" s="240">
        <f t="shared" si="353"/>
        <v>1</v>
      </c>
      <c r="DO218" s="240">
        <f t="shared" si="353"/>
        <v>1</v>
      </c>
      <c r="DP218" s="306">
        <f t="shared" si="353"/>
        <v>1</v>
      </c>
      <c r="DQ218" s="240">
        <f t="shared" si="353"/>
        <v>1</v>
      </c>
      <c r="DR218" s="240">
        <f t="shared" si="353"/>
        <v>1</v>
      </c>
      <c r="DS218" s="240">
        <f t="shared" si="353"/>
        <v>1</v>
      </c>
      <c r="DT218" s="240">
        <f t="shared" si="353"/>
        <v>1</v>
      </c>
      <c r="DU218" s="239">
        <f t="shared" si="353"/>
        <v>1</v>
      </c>
      <c r="DV218" s="240">
        <f t="shared" si="353"/>
        <v>1</v>
      </c>
      <c r="DW218" s="240">
        <f t="shared" si="353"/>
        <v>1</v>
      </c>
      <c r="DX218" s="306">
        <f t="shared" si="353"/>
        <v>1</v>
      </c>
      <c r="DY218" s="240">
        <f t="shared" si="353"/>
        <v>1</v>
      </c>
      <c r="DZ218" s="240">
        <f t="shared" si="353"/>
        <v>1</v>
      </c>
      <c r="EA218" s="240">
        <f t="shared" si="353"/>
        <v>1</v>
      </c>
      <c r="EB218" s="319">
        <f t="shared" si="353"/>
        <v>1</v>
      </c>
      <c r="EC218" s="240">
        <f t="shared" ref="EC218:GN218" si="354">IF(ROUND(((EC219-$E$8)*($GX209))+0.25,0) &lt;=0,1,((EC219-$E$8)*($GX209))+0.25)</f>
        <v>1</v>
      </c>
      <c r="ED218" s="306">
        <f t="shared" si="354"/>
        <v>1</v>
      </c>
      <c r="EE218" s="240">
        <f t="shared" si="354"/>
        <v>1</v>
      </c>
      <c r="EF218" s="306">
        <f t="shared" si="354"/>
        <v>1</v>
      </c>
      <c r="EG218" s="240">
        <f t="shared" si="354"/>
        <v>1</v>
      </c>
      <c r="EH218" s="306">
        <f t="shared" si="354"/>
        <v>1</v>
      </c>
      <c r="EI218" s="240">
        <f t="shared" si="354"/>
        <v>1</v>
      </c>
      <c r="EJ218" s="319">
        <f t="shared" si="354"/>
        <v>1</v>
      </c>
      <c r="EK218" s="240">
        <f t="shared" si="354"/>
        <v>1</v>
      </c>
      <c r="EL218" s="306">
        <f t="shared" si="354"/>
        <v>1</v>
      </c>
      <c r="EM218" s="240">
        <f t="shared" si="354"/>
        <v>1</v>
      </c>
      <c r="EN218" s="240">
        <f t="shared" si="354"/>
        <v>1</v>
      </c>
      <c r="EO218" s="353">
        <f t="shared" si="354"/>
        <v>1</v>
      </c>
      <c r="EP218" s="306">
        <f t="shared" si="354"/>
        <v>1</v>
      </c>
      <c r="EQ218" s="240">
        <f t="shared" si="354"/>
        <v>1</v>
      </c>
      <c r="ER218" s="319">
        <f t="shared" si="354"/>
        <v>1</v>
      </c>
      <c r="ES218" s="240">
        <f t="shared" si="354"/>
        <v>1</v>
      </c>
      <c r="ET218" s="306">
        <f t="shared" si="354"/>
        <v>1</v>
      </c>
      <c r="EU218" s="240">
        <f t="shared" si="354"/>
        <v>1</v>
      </c>
      <c r="EV218" s="306">
        <f t="shared" si="354"/>
        <v>1</v>
      </c>
      <c r="EW218" s="240">
        <f t="shared" si="354"/>
        <v>1</v>
      </c>
      <c r="EX218" s="306">
        <f t="shared" si="354"/>
        <v>1</v>
      </c>
      <c r="EY218" s="240">
        <f t="shared" si="354"/>
        <v>1</v>
      </c>
      <c r="EZ218" s="306">
        <f t="shared" si="354"/>
        <v>1</v>
      </c>
      <c r="FA218" s="240">
        <f t="shared" si="354"/>
        <v>1</v>
      </c>
      <c r="FB218" s="240">
        <f t="shared" si="354"/>
        <v>1</v>
      </c>
      <c r="FC218" s="240">
        <f t="shared" si="354"/>
        <v>1</v>
      </c>
      <c r="FD218" s="306">
        <f t="shared" si="354"/>
        <v>1</v>
      </c>
      <c r="FE218" s="240">
        <f t="shared" si="354"/>
        <v>1</v>
      </c>
      <c r="FF218" s="240">
        <f t="shared" si="354"/>
        <v>1</v>
      </c>
      <c r="FG218" s="240">
        <f t="shared" si="354"/>
        <v>1</v>
      </c>
      <c r="FH218" s="240">
        <f t="shared" si="354"/>
        <v>1</v>
      </c>
      <c r="FI218" s="239">
        <f t="shared" si="354"/>
        <v>1</v>
      </c>
      <c r="FJ218" s="306">
        <f t="shared" si="354"/>
        <v>1</v>
      </c>
      <c r="FK218" s="240">
        <f t="shared" si="354"/>
        <v>1</v>
      </c>
      <c r="FL218" s="306">
        <f t="shared" si="354"/>
        <v>1</v>
      </c>
      <c r="FM218" s="240">
        <f t="shared" si="354"/>
        <v>1</v>
      </c>
      <c r="FN218" s="306">
        <f t="shared" si="354"/>
        <v>1</v>
      </c>
      <c r="FO218" s="240">
        <f t="shared" si="354"/>
        <v>1</v>
      </c>
      <c r="FP218" s="319">
        <f t="shared" si="354"/>
        <v>1</v>
      </c>
      <c r="FQ218" s="240">
        <f t="shared" si="354"/>
        <v>1</v>
      </c>
      <c r="FR218" s="306">
        <f t="shared" si="354"/>
        <v>1</v>
      </c>
      <c r="FS218" s="240">
        <f t="shared" si="354"/>
        <v>1</v>
      </c>
      <c r="FT218" s="306">
        <f t="shared" si="354"/>
        <v>1</v>
      </c>
      <c r="FU218" s="240">
        <f t="shared" si="354"/>
        <v>1</v>
      </c>
      <c r="FV218" s="306">
        <f t="shared" si="354"/>
        <v>1</v>
      </c>
      <c r="FW218" s="240">
        <f t="shared" si="354"/>
        <v>1</v>
      </c>
      <c r="FX218" s="319">
        <f t="shared" si="354"/>
        <v>1</v>
      </c>
      <c r="FY218" s="240">
        <f t="shared" si="354"/>
        <v>1</v>
      </c>
      <c r="FZ218" s="306">
        <f t="shared" si="354"/>
        <v>1</v>
      </c>
      <c r="GA218" s="240">
        <f t="shared" si="354"/>
        <v>1</v>
      </c>
      <c r="GB218" s="240">
        <f t="shared" si="354"/>
        <v>1</v>
      </c>
      <c r="GC218" s="353">
        <f t="shared" si="354"/>
        <v>1</v>
      </c>
      <c r="GD218" s="306">
        <f t="shared" si="354"/>
        <v>1</v>
      </c>
      <c r="GE218" s="240">
        <f t="shared" si="354"/>
        <v>1</v>
      </c>
      <c r="GF218" s="319">
        <f t="shared" si="354"/>
        <v>1</v>
      </c>
      <c r="GG218" s="240">
        <f t="shared" si="354"/>
        <v>1</v>
      </c>
      <c r="GH218" s="306">
        <f t="shared" si="354"/>
        <v>1</v>
      </c>
      <c r="GI218" s="240">
        <f t="shared" si="354"/>
        <v>1</v>
      </c>
      <c r="GJ218" s="306">
        <f t="shared" si="354"/>
        <v>1</v>
      </c>
      <c r="GK218" s="240">
        <f t="shared" si="354"/>
        <v>1</v>
      </c>
      <c r="GL218" s="306">
        <f t="shared" si="354"/>
        <v>1</v>
      </c>
      <c r="GM218" s="240">
        <f t="shared" si="354"/>
        <v>1</v>
      </c>
      <c r="GN218" s="306">
        <f t="shared" si="354"/>
        <v>1</v>
      </c>
      <c r="GO218" s="240">
        <f t="shared" ref="GO218:GV218" si="355">IF(ROUND(((GO219-$E$8)*($GX209))+0.25,0) &lt;=0,1,((GO219-$E$8)*($GX209))+0.25)</f>
        <v>1</v>
      </c>
      <c r="GP218" s="240">
        <f t="shared" si="355"/>
        <v>1</v>
      </c>
      <c r="GQ218" s="240">
        <f t="shared" si="355"/>
        <v>1</v>
      </c>
      <c r="GR218" s="306">
        <f t="shared" si="355"/>
        <v>1</v>
      </c>
      <c r="GS218" s="240">
        <f t="shared" si="355"/>
        <v>1</v>
      </c>
      <c r="GT218" s="240">
        <f t="shared" si="355"/>
        <v>1</v>
      </c>
      <c r="GU218" s="240">
        <f t="shared" si="355"/>
        <v>1</v>
      </c>
      <c r="GV218" s="241">
        <f t="shared" si="355"/>
        <v>1</v>
      </c>
      <c r="GW218" s="377"/>
      <c r="GX218" s="195"/>
      <c r="GY218" s="269"/>
    </row>
    <row r="219" spans="2:207" s="2" customFormat="1" outlineLevel="1">
      <c r="B219" s="512"/>
      <c r="C219" s="515"/>
      <c r="D219" s="329" t="s">
        <v>625</v>
      </c>
      <c r="E219" s="247">
        <f t="shared" ref="E219:BP219" si="356">IFERROR(E209/$GX209,0)</f>
        <v>0</v>
      </c>
      <c r="F219" s="307">
        <f t="shared" si="356"/>
        <v>0</v>
      </c>
      <c r="G219" s="354">
        <f t="shared" si="356"/>
        <v>0</v>
      </c>
      <c r="H219" s="307">
        <f t="shared" si="356"/>
        <v>0</v>
      </c>
      <c r="I219" s="354">
        <f t="shared" si="356"/>
        <v>0</v>
      </c>
      <c r="J219" s="307">
        <f t="shared" si="356"/>
        <v>0</v>
      </c>
      <c r="K219" s="354">
        <f t="shared" si="356"/>
        <v>0</v>
      </c>
      <c r="L219" s="320">
        <f t="shared" si="356"/>
        <v>0</v>
      </c>
      <c r="M219" s="338">
        <f t="shared" si="356"/>
        <v>0</v>
      </c>
      <c r="N219" s="307">
        <f t="shared" si="356"/>
        <v>0</v>
      </c>
      <c r="O219" s="248">
        <f t="shared" si="356"/>
        <v>0</v>
      </c>
      <c r="P219" s="307">
        <f t="shared" si="356"/>
        <v>0</v>
      </c>
      <c r="Q219" s="354">
        <f t="shared" si="356"/>
        <v>0</v>
      </c>
      <c r="R219" s="307">
        <f t="shared" si="356"/>
        <v>0</v>
      </c>
      <c r="S219" s="248">
        <f t="shared" si="356"/>
        <v>0</v>
      </c>
      <c r="T219" s="320">
        <f t="shared" si="356"/>
        <v>0</v>
      </c>
      <c r="U219" s="338">
        <f t="shared" si="356"/>
        <v>0</v>
      </c>
      <c r="V219" s="307">
        <f t="shared" si="356"/>
        <v>0</v>
      </c>
      <c r="W219" s="248">
        <f t="shared" si="356"/>
        <v>0</v>
      </c>
      <c r="X219" s="320">
        <f t="shared" si="356"/>
        <v>0</v>
      </c>
      <c r="Y219" s="338">
        <f t="shared" si="356"/>
        <v>0</v>
      </c>
      <c r="Z219" s="307">
        <f t="shared" si="356"/>
        <v>0</v>
      </c>
      <c r="AA219" s="248">
        <f t="shared" si="356"/>
        <v>0</v>
      </c>
      <c r="AB219" s="320">
        <f t="shared" si="356"/>
        <v>0</v>
      </c>
      <c r="AC219" s="248">
        <f t="shared" si="356"/>
        <v>0</v>
      </c>
      <c r="AD219" s="248">
        <f t="shared" si="356"/>
        <v>0</v>
      </c>
      <c r="AE219" s="248">
        <f t="shared" si="356"/>
        <v>0</v>
      </c>
      <c r="AF219" s="307">
        <f t="shared" si="356"/>
        <v>0</v>
      </c>
      <c r="AG219" s="248">
        <f t="shared" si="356"/>
        <v>0</v>
      </c>
      <c r="AH219" s="248">
        <f t="shared" si="356"/>
        <v>0</v>
      </c>
      <c r="AI219" s="248">
        <f t="shared" si="356"/>
        <v>4.4000000000000002E-4</v>
      </c>
      <c r="AJ219" s="249">
        <f t="shared" si="356"/>
        <v>0</v>
      </c>
      <c r="AK219" s="248">
        <f t="shared" si="356"/>
        <v>0</v>
      </c>
      <c r="AL219" s="248">
        <f t="shared" si="356"/>
        <v>0</v>
      </c>
      <c r="AM219" s="248">
        <f t="shared" si="356"/>
        <v>0</v>
      </c>
      <c r="AN219" s="307">
        <f t="shared" si="356"/>
        <v>0</v>
      </c>
      <c r="AO219" s="248">
        <f t="shared" si="356"/>
        <v>0</v>
      </c>
      <c r="AP219" s="248">
        <f t="shared" si="356"/>
        <v>0</v>
      </c>
      <c r="AQ219" s="248">
        <f t="shared" si="356"/>
        <v>0</v>
      </c>
      <c r="AR219" s="249">
        <f t="shared" si="356"/>
        <v>0</v>
      </c>
      <c r="AS219" s="248">
        <f t="shared" si="356"/>
        <v>0</v>
      </c>
      <c r="AT219" s="307">
        <f t="shared" si="356"/>
        <v>0</v>
      </c>
      <c r="AU219" s="248">
        <f t="shared" si="356"/>
        <v>0</v>
      </c>
      <c r="AV219" s="307">
        <f t="shared" si="356"/>
        <v>0</v>
      </c>
      <c r="AW219" s="248">
        <f t="shared" si="356"/>
        <v>0</v>
      </c>
      <c r="AX219" s="307">
        <f t="shared" si="356"/>
        <v>0</v>
      </c>
      <c r="AY219" s="248">
        <f t="shared" si="356"/>
        <v>0</v>
      </c>
      <c r="AZ219" s="320">
        <f t="shared" si="356"/>
        <v>0</v>
      </c>
      <c r="BA219" s="338">
        <f t="shared" si="356"/>
        <v>0</v>
      </c>
      <c r="BB219" s="307">
        <f t="shared" si="356"/>
        <v>0</v>
      </c>
      <c r="BC219" s="248">
        <f t="shared" si="356"/>
        <v>0</v>
      </c>
      <c r="BD219" s="307">
        <f t="shared" si="356"/>
        <v>0</v>
      </c>
      <c r="BE219" s="248">
        <f t="shared" si="356"/>
        <v>0.01</v>
      </c>
      <c r="BF219" s="307">
        <f t="shared" si="356"/>
        <v>0.01</v>
      </c>
      <c r="BG219" s="248">
        <f t="shared" si="356"/>
        <v>0</v>
      </c>
      <c r="BH219" s="320">
        <f t="shared" si="356"/>
        <v>0</v>
      </c>
      <c r="BI219" s="248">
        <f t="shared" si="356"/>
        <v>0</v>
      </c>
      <c r="BJ219" s="307">
        <f t="shared" si="356"/>
        <v>0</v>
      </c>
      <c r="BK219" s="248">
        <f t="shared" si="356"/>
        <v>0</v>
      </c>
      <c r="BL219" s="307">
        <f t="shared" si="356"/>
        <v>0</v>
      </c>
      <c r="BM219" s="248">
        <f t="shared" si="356"/>
        <v>0.01</v>
      </c>
      <c r="BN219" s="307">
        <f t="shared" si="356"/>
        <v>0.01</v>
      </c>
      <c r="BO219" s="248">
        <f t="shared" si="356"/>
        <v>0</v>
      </c>
      <c r="BP219" s="320">
        <f t="shared" si="356"/>
        <v>0</v>
      </c>
      <c r="BQ219" s="248">
        <f t="shared" ref="BQ219:EB219" si="357">IFERROR(BQ209/$GX209,0)</f>
        <v>0</v>
      </c>
      <c r="BR219" s="307">
        <f t="shared" si="357"/>
        <v>0</v>
      </c>
      <c r="BS219" s="248">
        <f t="shared" si="357"/>
        <v>0</v>
      </c>
      <c r="BT219" s="307">
        <f t="shared" si="357"/>
        <v>0</v>
      </c>
      <c r="BU219" s="248">
        <f t="shared" si="357"/>
        <v>0.01</v>
      </c>
      <c r="BV219" s="307">
        <f t="shared" si="357"/>
        <v>0.01</v>
      </c>
      <c r="BW219" s="248">
        <f t="shared" si="357"/>
        <v>0</v>
      </c>
      <c r="BX219" s="249">
        <f t="shared" si="357"/>
        <v>0</v>
      </c>
      <c r="BY219" s="248">
        <f t="shared" si="357"/>
        <v>0</v>
      </c>
      <c r="BZ219" s="248">
        <f t="shared" si="357"/>
        <v>0</v>
      </c>
      <c r="CA219" s="248">
        <f t="shared" si="357"/>
        <v>0</v>
      </c>
      <c r="CB219" s="307">
        <f t="shared" si="357"/>
        <v>0</v>
      </c>
      <c r="CC219" s="248">
        <f t="shared" si="357"/>
        <v>0</v>
      </c>
      <c r="CD219" s="248">
        <f t="shared" si="357"/>
        <v>0</v>
      </c>
      <c r="CE219" s="248">
        <f t="shared" si="357"/>
        <v>0</v>
      </c>
      <c r="CF219" s="320">
        <f t="shared" si="357"/>
        <v>0</v>
      </c>
      <c r="CG219" s="338">
        <f t="shared" si="357"/>
        <v>0</v>
      </c>
      <c r="CH219" s="248">
        <f t="shared" si="357"/>
        <v>0</v>
      </c>
      <c r="CI219" s="248">
        <f t="shared" si="357"/>
        <v>0</v>
      </c>
      <c r="CJ219" s="307">
        <f t="shared" si="357"/>
        <v>0</v>
      </c>
      <c r="CK219" s="248">
        <f t="shared" si="357"/>
        <v>8.6666666666666663E-3</v>
      </c>
      <c r="CL219" s="248">
        <f t="shared" si="357"/>
        <v>8.6666666666666663E-3</v>
      </c>
      <c r="CM219" s="248">
        <f t="shared" si="357"/>
        <v>7.3333333333333332E-3</v>
      </c>
      <c r="CN219" s="320">
        <f t="shared" si="357"/>
        <v>7.3333333333333332E-3</v>
      </c>
      <c r="CO219" s="248">
        <f t="shared" si="357"/>
        <v>0</v>
      </c>
      <c r="CP219" s="248">
        <f t="shared" si="357"/>
        <v>0</v>
      </c>
      <c r="CQ219" s="248">
        <f t="shared" si="357"/>
        <v>0</v>
      </c>
      <c r="CR219" s="307">
        <f t="shared" si="357"/>
        <v>0</v>
      </c>
      <c r="CS219" s="248">
        <f t="shared" si="357"/>
        <v>0.01</v>
      </c>
      <c r="CT219" s="307">
        <f t="shared" si="357"/>
        <v>0.01</v>
      </c>
      <c r="CU219" s="248">
        <f t="shared" si="357"/>
        <v>0.01</v>
      </c>
      <c r="CV219" s="320">
        <f t="shared" si="357"/>
        <v>0.01</v>
      </c>
      <c r="CW219" s="248">
        <f t="shared" si="357"/>
        <v>0</v>
      </c>
      <c r="CX219" s="307">
        <f t="shared" si="357"/>
        <v>0</v>
      </c>
      <c r="CY219" s="248">
        <f t="shared" si="357"/>
        <v>0</v>
      </c>
      <c r="CZ219" s="307">
        <f t="shared" si="357"/>
        <v>0</v>
      </c>
      <c r="DA219" s="248">
        <f t="shared" si="357"/>
        <v>0.01</v>
      </c>
      <c r="DB219" s="307">
        <f t="shared" si="357"/>
        <v>0.01</v>
      </c>
      <c r="DC219" s="248">
        <f t="shared" si="357"/>
        <v>0.01</v>
      </c>
      <c r="DD219" s="320">
        <f t="shared" si="357"/>
        <v>0.01</v>
      </c>
      <c r="DE219" s="248">
        <f t="shared" si="357"/>
        <v>0</v>
      </c>
      <c r="DF219" s="307">
        <f t="shared" si="357"/>
        <v>0</v>
      </c>
      <c r="DG219" s="248">
        <f t="shared" si="357"/>
        <v>0</v>
      </c>
      <c r="DH219" s="307">
        <f t="shared" si="357"/>
        <v>0</v>
      </c>
      <c r="DI219" s="248">
        <f t="shared" si="357"/>
        <v>0.01</v>
      </c>
      <c r="DJ219" s="307">
        <f t="shared" si="357"/>
        <v>0.01</v>
      </c>
      <c r="DK219" s="248">
        <f t="shared" si="357"/>
        <v>8.0000000000000002E-3</v>
      </c>
      <c r="DL219" s="307">
        <f t="shared" si="357"/>
        <v>8.0000000000000002E-3</v>
      </c>
      <c r="DM219" s="248">
        <f t="shared" si="357"/>
        <v>0</v>
      </c>
      <c r="DN219" s="248">
        <f t="shared" si="357"/>
        <v>0</v>
      </c>
      <c r="DO219" s="248">
        <f t="shared" si="357"/>
        <v>0</v>
      </c>
      <c r="DP219" s="307">
        <f t="shared" si="357"/>
        <v>0</v>
      </c>
      <c r="DQ219" s="248">
        <f t="shared" si="357"/>
        <v>0</v>
      </c>
      <c r="DR219" s="248">
        <f t="shared" si="357"/>
        <v>0</v>
      </c>
      <c r="DS219" s="248">
        <f t="shared" si="357"/>
        <v>0</v>
      </c>
      <c r="DT219" s="320">
        <f t="shared" si="357"/>
        <v>0</v>
      </c>
      <c r="DU219" s="338">
        <f t="shared" si="357"/>
        <v>0</v>
      </c>
      <c r="DV219" s="248">
        <f t="shared" si="357"/>
        <v>0</v>
      </c>
      <c r="DW219" s="248">
        <f t="shared" si="357"/>
        <v>0</v>
      </c>
      <c r="DX219" s="307">
        <f t="shared" si="357"/>
        <v>0</v>
      </c>
      <c r="DY219" s="248">
        <f t="shared" si="357"/>
        <v>0</v>
      </c>
      <c r="DZ219" s="248">
        <f t="shared" si="357"/>
        <v>0</v>
      </c>
      <c r="EA219" s="248">
        <f t="shared" si="357"/>
        <v>0</v>
      </c>
      <c r="EB219" s="320">
        <f t="shared" si="357"/>
        <v>0</v>
      </c>
      <c r="EC219" s="248">
        <f t="shared" ref="EC219:GN219" si="358">IFERROR(EC209/$GX209,0)</f>
        <v>0</v>
      </c>
      <c r="ED219" s="307">
        <f t="shared" si="358"/>
        <v>0</v>
      </c>
      <c r="EE219" s="248">
        <f t="shared" si="358"/>
        <v>0</v>
      </c>
      <c r="EF219" s="307">
        <f t="shared" si="358"/>
        <v>0</v>
      </c>
      <c r="EG219" s="248">
        <f t="shared" si="358"/>
        <v>0</v>
      </c>
      <c r="EH219" s="307">
        <f t="shared" si="358"/>
        <v>0</v>
      </c>
      <c r="EI219" s="248">
        <f t="shared" si="358"/>
        <v>0</v>
      </c>
      <c r="EJ219" s="320">
        <f t="shared" si="358"/>
        <v>0</v>
      </c>
      <c r="EK219" s="248">
        <f t="shared" si="358"/>
        <v>0</v>
      </c>
      <c r="EL219" s="307">
        <f t="shared" si="358"/>
        <v>0</v>
      </c>
      <c r="EM219" s="248">
        <f t="shared" si="358"/>
        <v>0</v>
      </c>
      <c r="EN219" s="320">
        <f t="shared" si="358"/>
        <v>0</v>
      </c>
      <c r="EO219" s="338">
        <f t="shared" si="358"/>
        <v>0</v>
      </c>
      <c r="EP219" s="307">
        <f t="shared" si="358"/>
        <v>0</v>
      </c>
      <c r="EQ219" s="248">
        <f t="shared" si="358"/>
        <v>0</v>
      </c>
      <c r="ER219" s="320">
        <f t="shared" si="358"/>
        <v>0</v>
      </c>
      <c r="ES219" s="248">
        <f t="shared" si="358"/>
        <v>0</v>
      </c>
      <c r="ET219" s="307">
        <f t="shared" si="358"/>
        <v>0</v>
      </c>
      <c r="EU219" s="248">
        <f t="shared" si="358"/>
        <v>0</v>
      </c>
      <c r="EV219" s="307">
        <f t="shared" si="358"/>
        <v>0</v>
      </c>
      <c r="EW219" s="248">
        <f t="shared" si="358"/>
        <v>0</v>
      </c>
      <c r="EX219" s="307">
        <f t="shared" si="358"/>
        <v>0</v>
      </c>
      <c r="EY219" s="248">
        <f t="shared" si="358"/>
        <v>1.3333333333333333E-3</v>
      </c>
      <c r="EZ219" s="307">
        <f t="shared" si="358"/>
        <v>1.3333333333333333E-3</v>
      </c>
      <c r="FA219" s="248">
        <f t="shared" si="358"/>
        <v>0</v>
      </c>
      <c r="FB219" s="248">
        <f t="shared" si="358"/>
        <v>0</v>
      </c>
      <c r="FC219" s="248">
        <f t="shared" si="358"/>
        <v>0</v>
      </c>
      <c r="FD219" s="307">
        <f t="shared" si="358"/>
        <v>0</v>
      </c>
      <c r="FE219" s="248">
        <f t="shared" si="358"/>
        <v>0</v>
      </c>
      <c r="FF219" s="248">
        <f t="shared" si="358"/>
        <v>0</v>
      </c>
      <c r="FG219" s="248">
        <f t="shared" si="358"/>
        <v>0</v>
      </c>
      <c r="FH219" s="320">
        <f t="shared" si="358"/>
        <v>0</v>
      </c>
      <c r="FI219" s="338">
        <f t="shared" si="358"/>
        <v>0</v>
      </c>
      <c r="FJ219" s="307">
        <f t="shared" si="358"/>
        <v>0</v>
      </c>
      <c r="FK219" s="248">
        <f t="shared" si="358"/>
        <v>0</v>
      </c>
      <c r="FL219" s="307">
        <f t="shared" si="358"/>
        <v>0</v>
      </c>
      <c r="FM219" s="248">
        <f t="shared" si="358"/>
        <v>0</v>
      </c>
      <c r="FN219" s="307">
        <f t="shared" si="358"/>
        <v>0</v>
      </c>
      <c r="FO219" s="248">
        <f t="shared" si="358"/>
        <v>0</v>
      </c>
      <c r="FP219" s="320">
        <f t="shared" si="358"/>
        <v>0</v>
      </c>
      <c r="FQ219" s="248">
        <f t="shared" si="358"/>
        <v>0.01</v>
      </c>
      <c r="FR219" s="307">
        <f t="shared" si="358"/>
        <v>0.01</v>
      </c>
      <c r="FS219" s="248">
        <f t="shared" si="358"/>
        <v>0</v>
      </c>
      <c r="FT219" s="307">
        <f t="shared" si="358"/>
        <v>0</v>
      </c>
      <c r="FU219" s="248">
        <f t="shared" si="358"/>
        <v>0.01</v>
      </c>
      <c r="FV219" s="307">
        <f t="shared" si="358"/>
        <v>0.01</v>
      </c>
      <c r="FW219" s="248">
        <f t="shared" si="358"/>
        <v>0</v>
      </c>
      <c r="FX219" s="320">
        <f t="shared" si="358"/>
        <v>0</v>
      </c>
      <c r="FY219" s="248">
        <f t="shared" si="358"/>
        <v>0.02</v>
      </c>
      <c r="FZ219" s="307">
        <f t="shared" si="358"/>
        <v>0.02</v>
      </c>
      <c r="GA219" s="248">
        <f t="shared" si="358"/>
        <v>0.01</v>
      </c>
      <c r="GB219" s="320">
        <f t="shared" si="358"/>
        <v>0.01</v>
      </c>
      <c r="GC219" s="338">
        <f t="shared" si="358"/>
        <v>0.03</v>
      </c>
      <c r="GD219" s="307">
        <f t="shared" si="358"/>
        <v>0.03</v>
      </c>
      <c r="GE219" s="248">
        <f t="shared" si="358"/>
        <v>0.01</v>
      </c>
      <c r="GF219" s="320">
        <f t="shared" si="358"/>
        <v>0.01</v>
      </c>
      <c r="GG219" s="248">
        <f t="shared" si="358"/>
        <v>0.03</v>
      </c>
      <c r="GH219" s="307">
        <f t="shared" si="358"/>
        <v>0.03</v>
      </c>
      <c r="GI219" s="248">
        <f t="shared" si="358"/>
        <v>0.02</v>
      </c>
      <c r="GJ219" s="307">
        <f t="shared" si="358"/>
        <v>0.02</v>
      </c>
      <c r="GK219" s="248">
        <f t="shared" si="358"/>
        <v>0.04</v>
      </c>
      <c r="GL219" s="307">
        <f t="shared" si="358"/>
        <v>0.04</v>
      </c>
      <c r="GM219" s="248">
        <f t="shared" si="358"/>
        <v>0.02</v>
      </c>
      <c r="GN219" s="307">
        <f t="shared" si="358"/>
        <v>0.02</v>
      </c>
      <c r="GO219" s="248">
        <f t="shared" ref="GO219:GV219" si="359">IFERROR(GO209/$GX209,0)</f>
        <v>0</v>
      </c>
      <c r="GP219" s="248">
        <f t="shared" si="359"/>
        <v>0</v>
      </c>
      <c r="GQ219" s="248">
        <f t="shared" si="359"/>
        <v>0</v>
      </c>
      <c r="GR219" s="307">
        <f t="shared" si="359"/>
        <v>0</v>
      </c>
      <c r="GS219" s="248">
        <f t="shared" si="359"/>
        <v>0</v>
      </c>
      <c r="GT219" s="248">
        <f t="shared" si="359"/>
        <v>0</v>
      </c>
      <c r="GU219" s="248">
        <f t="shared" si="359"/>
        <v>0</v>
      </c>
      <c r="GV219" s="249">
        <f t="shared" si="359"/>
        <v>0</v>
      </c>
      <c r="GX219" s="195"/>
      <c r="GY219" s="269"/>
    </row>
    <row r="220" spans="2:207" s="2" customFormat="1" outlineLevel="1">
      <c r="B220" s="512"/>
      <c r="C220" s="515"/>
      <c r="D220" s="329" t="s">
        <v>626</v>
      </c>
      <c r="E220" s="247">
        <f t="shared" ref="E220:BP220" si="360">IFERROR(E210/$GX209,0)</f>
        <v>0</v>
      </c>
      <c r="F220" s="307">
        <f t="shared" si="360"/>
        <v>0</v>
      </c>
      <c r="G220" s="354">
        <f t="shared" si="360"/>
        <v>0</v>
      </c>
      <c r="H220" s="307">
        <f t="shared" si="360"/>
        <v>6.6666666666666664E-4</v>
      </c>
      <c r="I220" s="354">
        <f t="shared" si="360"/>
        <v>1.3333333333333333E-3</v>
      </c>
      <c r="J220" s="307">
        <f t="shared" si="360"/>
        <v>2E-3</v>
      </c>
      <c r="K220" s="354">
        <f t="shared" si="360"/>
        <v>6.6666666666666664E-4</v>
      </c>
      <c r="L220" s="320">
        <f t="shared" si="360"/>
        <v>0</v>
      </c>
      <c r="M220" s="338">
        <f t="shared" si="360"/>
        <v>0</v>
      </c>
      <c r="N220" s="307">
        <f t="shared" si="360"/>
        <v>0</v>
      </c>
      <c r="O220" s="248">
        <f t="shared" si="360"/>
        <v>1.3333333333333333E-3</v>
      </c>
      <c r="P220" s="307">
        <f t="shared" si="360"/>
        <v>6.6666666666666664E-4</v>
      </c>
      <c r="Q220" s="354">
        <f t="shared" si="360"/>
        <v>0</v>
      </c>
      <c r="R220" s="307">
        <f t="shared" si="360"/>
        <v>6.6666666666666664E-4</v>
      </c>
      <c r="S220" s="248">
        <f t="shared" si="360"/>
        <v>4.0000000000000001E-3</v>
      </c>
      <c r="T220" s="320">
        <f t="shared" si="360"/>
        <v>6.6666666666666664E-4</v>
      </c>
      <c r="U220" s="338">
        <f t="shared" si="360"/>
        <v>6.6666666666666664E-4</v>
      </c>
      <c r="V220" s="307">
        <f t="shared" si="360"/>
        <v>6.6666666666666664E-4</v>
      </c>
      <c r="W220" s="248">
        <f t="shared" si="360"/>
        <v>0</v>
      </c>
      <c r="X220" s="320">
        <f t="shared" si="360"/>
        <v>0</v>
      </c>
      <c r="Y220" s="338">
        <f t="shared" si="360"/>
        <v>1.3333333333333333E-3</v>
      </c>
      <c r="Z220" s="307">
        <f t="shared" si="360"/>
        <v>2E-3</v>
      </c>
      <c r="AA220" s="248">
        <f t="shared" si="360"/>
        <v>2E-3</v>
      </c>
      <c r="AB220" s="320">
        <f t="shared" si="360"/>
        <v>2E-3</v>
      </c>
      <c r="AC220" s="248">
        <f t="shared" si="360"/>
        <v>2.6666666666666666E-3</v>
      </c>
      <c r="AD220" s="248">
        <f t="shared" si="360"/>
        <v>4.6666666666666671E-3</v>
      </c>
      <c r="AE220" s="248">
        <f t="shared" si="360"/>
        <v>2E-3</v>
      </c>
      <c r="AF220" s="307">
        <f t="shared" si="360"/>
        <v>2.6666666666666666E-3</v>
      </c>
      <c r="AG220" s="248">
        <f t="shared" si="360"/>
        <v>2E-3</v>
      </c>
      <c r="AH220" s="248">
        <f t="shared" si="360"/>
        <v>4.0000000000000001E-3</v>
      </c>
      <c r="AI220" s="248">
        <f t="shared" si="360"/>
        <v>5.3333333333333332E-3</v>
      </c>
      <c r="AJ220" s="249">
        <f t="shared" si="360"/>
        <v>8.0000000000000002E-3</v>
      </c>
      <c r="AK220" s="248">
        <f t="shared" si="360"/>
        <v>0</v>
      </c>
      <c r="AL220" s="248">
        <f t="shared" si="360"/>
        <v>0</v>
      </c>
      <c r="AM220" s="248">
        <f t="shared" si="360"/>
        <v>0</v>
      </c>
      <c r="AN220" s="307">
        <f t="shared" si="360"/>
        <v>0</v>
      </c>
      <c r="AO220" s="248">
        <f t="shared" si="360"/>
        <v>0</v>
      </c>
      <c r="AP220" s="248">
        <f t="shared" si="360"/>
        <v>0</v>
      </c>
      <c r="AQ220" s="248">
        <f t="shared" si="360"/>
        <v>0</v>
      </c>
      <c r="AR220" s="249">
        <f t="shared" si="360"/>
        <v>0</v>
      </c>
      <c r="AS220" s="248">
        <f t="shared" si="360"/>
        <v>6.6666666666666664E-4</v>
      </c>
      <c r="AT220" s="307">
        <f t="shared" si="360"/>
        <v>1.3333333333333333E-3</v>
      </c>
      <c r="AU220" s="248">
        <f t="shared" si="360"/>
        <v>6.6666666666666664E-4</v>
      </c>
      <c r="AV220" s="307">
        <f t="shared" si="360"/>
        <v>1.3333333333333333E-3</v>
      </c>
      <c r="AW220" s="248">
        <f t="shared" si="360"/>
        <v>2.6666666666666666E-3</v>
      </c>
      <c r="AX220" s="307">
        <f t="shared" si="360"/>
        <v>2E-3</v>
      </c>
      <c r="AY220" s="248">
        <f t="shared" si="360"/>
        <v>6.6666666666666664E-4</v>
      </c>
      <c r="AZ220" s="320">
        <f t="shared" si="360"/>
        <v>6.6666666666666664E-4</v>
      </c>
      <c r="BA220" s="338">
        <f t="shared" si="360"/>
        <v>4.0000000000000001E-3</v>
      </c>
      <c r="BB220" s="307">
        <f t="shared" si="360"/>
        <v>4.0000000000000001E-3</v>
      </c>
      <c r="BC220" s="248">
        <f t="shared" si="360"/>
        <v>1.3333333333333333E-3</v>
      </c>
      <c r="BD220" s="307">
        <f t="shared" si="360"/>
        <v>2.6666666666666666E-3</v>
      </c>
      <c r="BE220" s="248">
        <f t="shared" si="360"/>
        <v>0.01</v>
      </c>
      <c r="BF220" s="307">
        <f t="shared" si="360"/>
        <v>1.0666666666666666E-2</v>
      </c>
      <c r="BG220" s="248">
        <f t="shared" si="360"/>
        <v>6.6666666666666664E-4</v>
      </c>
      <c r="BH220" s="320">
        <f t="shared" si="360"/>
        <v>2.6666666666666666E-3</v>
      </c>
      <c r="BI220" s="248">
        <f t="shared" si="360"/>
        <v>4.0000000000000001E-3</v>
      </c>
      <c r="BJ220" s="307">
        <f t="shared" si="360"/>
        <v>4.0000000000000001E-3</v>
      </c>
      <c r="BK220" s="248">
        <f t="shared" si="360"/>
        <v>2E-3</v>
      </c>
      <c r="BL220" s="307">
        <f t="shared" si="360"/>
        <v>6.6666666666666664E-4</v>
      </c>
      <c r="BM220" s="248">
        <f t="shared" si="360"/>
        <v>1.5333333333333332E-2</v>
      </c>
      <c r="BN220" s="307">
        <f t="shared" si="360"/>
        <v>1.7999999999999999E-2</v>
      </c>
      <c r="BO220" s="248">
        <f t="shared" si="360"/>
        <v>0</v>
      </c>
      <c r="BP220" s="320">
        <f t="shared" si="360"/>
        <v>6.6666666666666664E-4</v>
      </c>
      <c r="BQ220" s="248">
        <f t="shared" ref="BQ220:EB220" si="361">IFERROR(BQ210/$GX209,0)</f>
        <v>0</v>
      </c>
      <c r="BR220" s="307">
        <f t="shared" si="361"/>
        <v>2E-3</v>
      </c>
      <c r="BS220" s="248">
        <f t="shared" si="361"/>
        <v>2.6666666666666666E-3</v>
      </c>
      <c r="BT220" s="307">
        <f t="shared" si="361"/>
        <v>3.3333333333333335E-3</v>
      </c>
      <c r="BU220" s="248">
        <f t="shared" si="361"/>
        <v>1.3333333333333334E-2</v>
      </c>
      <c r="BV220" s="307">
        <f t="shared" si="361"/>
        <v>1.4E-2</v>
      </c>
      <c r="BW220" s="248">
        <f t="shared" si="361"/>
        <v>6.6666666666666664E-4</v>
      </c>
      <c r="BX220" s="249">
        <f t="shared" si="361"/>
        <v>0</v>
      </c>
      <c r="BY220" s="248">
        <f t="shared" si="361"/>
        <v>0</v>
      </c>
      <c r="BZ220" s="248">
        <f t="shared" si="361"/>
        <v>0</v>
      </c>
      <c r="CA220" s="248">
        <f t="shared" si="361"/>
        <v>0</v>
      </c>
      <c r="CB220" s="307">
        <f t="shared" si="361"/>
        <v>0</v>
      </c>
      <c r="CC220" s="248">
        <f t="shared" si="361"/>
        <v>0</v>
      </c>
      <c r="CD220" s="248">
        <f t="shared" si="361"/>
        <v>0</v>
      </c>
      <c r="CE220" s="248">
        <f t="shared" si="361"/>
        <v>0</v>
      </c>
      <c r="CF220" s="320">
        <f t="shared" si="361"/>
        <v>0</v>
      </c>
      <c r="CG220" s="338">
        <f t="shared" si="361"/>
        <v>1.3333333333333333E-3</v>
      </c>
      <c r="CH220" s="248">
        <f t="shared" si="361"/>
        <v>4.6666666666666671E-3</v>
      </c>
      <c r="CI220" s="248">
        <f t="shared" si="361"/>
        <v>6.6666666666666664E-4</v>
      </c>
      <c r="CJ220" s="307">
        <f t="shared" si="361"/>
        <v>1.3333333333333333E-3</v>
      </c>
      <c r="CK220" s="248">
        <f t="shared" si="361"/>
        <v>1.1333333333333334E-2</v>
      </c>
      <c r="CL220" s="248">
        <f t="shared" si="361"/>
        <v>1.3333333333333334E-2</v>
      </c>
      <c r="CM220" s="248">
        <f t="shared" si="361"/>
        <v>8.0000000000000002E-3</v>
      </c>
      <c r="CN220" s="320">
        <f t="shared" si="361"/>
        <v>9.3333333333333341E-3</v>
      </c>
      <c r="CO220" s="248">
        <f t="shared" si="361"/>
        <v>2.6666666666666666E-3</v>
      </c>
      <c r="CP220" s="248">
        <f t="shared" si="361"/>
        <v>4.6666666666666671E-3</v>
      </c>
      <c r="CQ220" s="248">
        <f t="shared" si="361"/>
        <v>5.3333333333333332E-3</v>
      </c>
      <c r="CR220" s="307">
        <f t="shared" si="361"/>
        <v>9.3333333333333341E-3</v>
      </c>
      <c r="CS220" s="248">
        <f t="shared" si="361"/>
        <v>1.5333333333333332E-2</v>
      </c>
      <c r="CT220" s="307">
        <f t="shared" si="361"/>
        <v>9.3333333333333341E-3</v>
      </c>
      <c r="CU220" s="248">
        <f t="shared" si="361"/>
        <v>1.3333333333333334E-2</v>
      </c>
      <c r="CV220" s="320">
        <f t="shared" si="361"/>
        <v>1.0666666666666666E-2</v>
      </c>
      <c r="CW220" s="248">
        <f t="shared" si="361"/>
        <v>8.0000000000000002E-3</v>
      </c>
      <c r="CX220" s="307">
        <f t="shared" si="361"/>
        <v>2.6666666666666666E-3</v>
      </c>
      <c r="CY220" s="248">
        <f t="shared" si="361"/>
        <v>4.0000000000000001E-3</v>
      </c>
      <c r="CZ220" s="307">
        <f t="shared" si="361"/>
        <v>3.3333333333333335E-3</v>
      </c>
      <c r="DA220" s="248">
        <f t="shared" si="361"/>
        <v>1.6E-2</v>
      </c>
      <c r="DB220" s="307">
        <f t="shared" si="361"/>
        <v>1.1333333333333334E-2</v>
      </c>
      <c r="DC220" s="248">
        <f t="shared" si="361"/>
        <v>1.4E-2</v>
      </c>
      <c r="DD220" s="320">
        <f t="shared" si="361"/>
        <v>1.4666666666666666E-2</v>
      </c>
      <c r="DE220" s="248">
        <f t="shared" si="361"/>
        <v>3.3333333333333335E-3</v>
      </c>
      <c r="DF220" s="307">
        <f t="shared" si="361"/>
        <v>1.3333333333333333E-3</v>
      </c>
      <c r="DG220" s="248">
        <f t="shared" si="361"/>
        <v>2.6666666666666666E-3</v>
      </c>
      <c r="DH220" s="307">
        <f t="shared" si="361"/>
        <v>2.6666666666666666E-3</v>
      </c>
      <c r="DI220" s="248">
        <f t="shared" si="361"/>
        <v>1.1333333333333334E-2</v>
      </c>
      <c r="DJ220" s="307">
        <f t="shared" si="361"/>
        <v>8.6666666666666663E-3</v>
      </c>
      <c r="DK220" s="248">
        <f t="shared" si="361"/>
        <v>1.0666666666666666E-2</v>
      </c>
      <c r="DL220" s="307">
        <f t="shared" si="361"/>
        <v>9.3333333333333341E-3</v>
      </c>
      <c r="DM220" s="248">
        <f t="shared" si="361"/>
        <v>0</v>
      </c>
      <c r="DN220" s="248">
        <f t="shared" si="361"/>
        <v>0</v>
      </c>
      <c r="DO220" s="248">
        <f t="shared" si="361"/>
        <v>0</v>
      </c>
      <c r="DP220" s="307">
        <f t="shared" si="361"/>
        <v>0</v>
      </c>
      <c r="DQ220" s="248">
        <f t="shared" si="361"/>
        <v>0</v>
      </c>
      <c r="DR220" s="248">
        <f t="shared" si="361"/>
        <v>0</v>
      </c>
      <c r="DS220" s="248">
        <f t="shared" si="361"/>
        <v>0</v>
      </c>
      <c r="DT220" s="320">
        <f t="shared" si="361"/>
        <v>0</v>
      </c>
      <c r="DU220" s="338">
        <f t="shared" si="361"/>
        <v>6.6666666666666664E-4</v>
      </c>
      <c r="DV220" s="248">
        <f t="shared" si="361"/>
        <v>2E-3</v>
      </c>
      <c r="DW220" s="248">
        <f t="shared" si="361"/>
        <v>1.3333333333333333E-3</v>
      </c>
      <c r="DX220" s="307">
        <f t="shared" si="361"/>
        <v>6.6666666666666664E-4</v>
      </c>
      <c r="DY220" s="248">
        <f t="shared" si="361"/>
        <v>6.6666666666666664E-4</v>
      </c>
      <c r="DZ220" s="248">
        <f t="shared" si="361"/>
        <v>6.6666666666666664E-4</v>
      </c>
      <c r="EA220" s="248">
        <f t="shared" si="361"/>
        <v>6.6666666666666664E-4</v>
      </c>
      <c r="EB220" s="320">
        <f t="shared" si="361"/>
        <v>0</v>
      </c>
      <c r="EC220" s="248">
        <f t="shared" ref="EC220:GN220" si="362">IFERROR(EC210/$GX209,0)</f>
        <v>2E-3</v>
      </c>
      <c r="ED220" s="307">
        <f t="shared" si="362"/>
        <v>2E-3</v>
      </c>
      <c r="EE220" s="248">
        <f t="shared" si="362"/>
        <v>0</v>
      </c>
      <c r="EF220" s="307">
        <f t="shared" si="362"/>
        <v>2E-3</v>
      </c>
      <c r="EG220" s="248">
        <f t="shared" si="362"/>
        <v>4.6666666666666671E-3</v>
      </c>
      <c r="EH220" s="307">
        <f t="shared" si="362"/>
        <v>4.0000000000000001E-3</v>
      </c>
      <c r="EI220" s="248">
        <f t="shared" si="362"/>
        <v>2.6666666666666666E-3</v>
      </c>
      <c r="EJ220" s="320">
        <f t="shared" si="362"/>
        <v>1.3333333333333333E-3</v>
      </c>
      <c r="EK220" s="248">
        <f t="shared" si="362"/>
        <v>2.6666666666666666E-3</v>
      </c>
      <c r="EL220" s="307">
        <f t="shared" si="362"/>
        <v>4.6666666666666671E-3</v>
      </c>
      <c r="EM220" s="248">
        <f t="shared" si="362"/>
        <v>2E-3</v>
      </c>
      <c r="EN220" s="320">
        <f t="shared" si="362"/>
        <v>2E-3</v>
      </c>
      <c r="EO220" s="338">
        <f t="shared" si="362"/>
        <v>6.6666666666666671E-3</v>
      </c>
      <c r="EP220" s="307">
        <f t="shared" si="362"/>
        <v>4.6666666666666671E-3</v>
      </c>
      <c r="EQ220" s="248">
        <f t="shared" si="362"/>
        <v>4.0000000000000001E-3</v>
      </c>
      <c r="ER220" s="320">
        <f t="shared" si="362"/>
        <v>4.0000000000000001E-3</v>
      </c>
      <c r="ES220" s="248">
        <f t="shared" si="362"/>
        <v>3.3333333333333335E-3</v>
      </c>
      <c r="ET220" s="307">
        <f t="shared" si="362"/>
        <v>5.3333333333333332E-3</v>
      </c>
      <c r="EU220" s="248">
        <f t="shared" si="362"/>
        <v>4.0000000000000001E-3</v>
      </c>
      <c r="EV220" s="307">
        <f t="shared" si="362"/>
        <v>1.3333333333333333E-3</v>
      </c>
      <c r="EW220" s="248">
        <f t="shared" si="362"/>
        <v>4.6666666666666671E-3</v>
      </c>
      <c r="EX220" s="307">
        <f t="shared" si="362"/>
        <v>7.3333333333333332E-3</v>
      </c>
      <c r="EY220" s="248">
        <f t="shared" si="362"/>
        <v>6.0000000000000001E-3</v>
      </c>
      <c r="EZ220" s="307">
        <f t="shared" si="362"/>
        <v>7.3333333333333332E-3</v>
      </c>
      <c r="FA220" s="248">
        <f t="shared" si="362"/>
        <v>0</v>
      </c>
      <c r="FB220" s="248">
        <f t="shared" si="362"/>
        <v>0</v>
      </c>
      <c r="FC220" s="248">
        <f t="shared" si="362"/>
        <v>0</v>
      </c>
      <c r="FD220" s="307">
        <f t="shared" si="362"/>
        <v>0</v>
      </c>
      <c r="FE220" s="248">
        <f t="shared" si="362"/>
        <v>0</v>
      </c>
      <c r="FF220" s="248">
        <f t="shared" si="362"/>
        <v>0</v>
      </c>
      <c r="FG220" s="248">
        <f t="shared" si="362"/>
        <v>0</v>
      </c>
      <c r="FH220" s="320">
        <f t="shared" si="362"/>
        <v>0</v>
      </c>
      <c r="FI220" s="338">
        <f t="shared" si="362"/>
        <v>1.3333333333333333E-3</v>
      </c>
      <c r="FJ220" s="307">
        <f t="shared" si="362"/>
        <v>3.3333333333333335E-3</v>
      </c>
      <c r="FK220" s="248">
        <f t="shared" si="362"/>
        <v>1.3333333333333333E-3</v>
      </c>
      <c r="FL220" s="307">
        <f t="shared" si="362"/>
        <v>2.6666666666666666E-3</v>
      </c>
      <c r="FM220" s="248">
        <f t="shared" si="362"/>
        <v>1.3333333333333333E-3</v>
      </c>
      <c r="FN220" s="307">
        <f t="shared" si="362"/>
        <v>1.3333333333333333E-3</v>
      </c>
      <c r="FO220" s="248">
        <f t="shared" si="362"/>
        <v>4.6666666666666671E-3</v>
      </c>
      <c r="FP220" s="320">
        <f t="shared" si="362"/>
        <v>1.3333333333333333E-3</v>
      </c>
      <c r="FQ220" s="248">
        <f t="shared" si="362"/>
        <v>0.01</v>
      </c>
      <c r="FR220" s="307">
        <f t="shared" si="362"/>
        <v>8.6666666666666663E-3</v>
      </c>
      <c r="FS220" s="248">
        <f t="shared" si="362"/>
        <v>5.3333333333333332E-3</v>
      </c>
      <c r="FT220" s="307">
        <f t="shared" si="362"/>
        <v>8.0000000000000002E-3</v>
      </c>
      <c r="FU220" s="248">
        <f t="shared" si="362"/>
        <v>9.3333333333333341E-3</v>
      </c>
      <c r="FV220" s="307">
        <f t="shared" si="362"/>
        <v>1.5333333333333332E-2</v>
      </c>
      <c r="FW220" s="248">
        <f t="shared" si="362"/>
        <v>1.2666666666666666E-2</v>
      </c>
      <c r="FX220" s="320">
        <f t="shared" si="362"/>
        <v>4.0000000000000001E-3</v>
      </c>
      <c r="FY220" s="248">
        <f t="shared" si="362"/>
        <v>2.1333333333333333E-2</v>
      </c>
      <c r="FZ220" s="307">
        <f t="shared" si="362"/>
        <v>2.2666666666666668E-2</v>
      </c>
      <c r="GA220" s="248">
        <f t="shared" si="362"/>
        <v>1.2E-2</v>
      </c>
      <c r="GB220" s="320">
        <f t="shared" si="362"/>
        <v>1.2E-2</v>
      </c>
      <c r="GC220" s="338">
        <f t="shared" si="362"/>
        <v>3.2000000000000001E-2</v>
      </c>
      <c r="GD220" s="307">
        <f t="shared" si="362"/>
        <v>0.03</v>
      </c>
      <c r="GE220" s="248">
        <f t="shared" si="362"/>
        <v>1.2E-2</v>
      </c>
      <c r="GF220" s="320">
        <f t="shared" si="362"/>
        <v>1.4666666666666666E-2</v>
      </c>
      <c r="GG220" s="248">
        <f t="shared" si="362"/>
        <v>3.1333333333333331E-2</v>
      </c>
      <c r="GH220" s="307">
        <f t="shared" si="362"/>
        <v>2.9333333333333333E-2</v>
      </c>
      <c r="GI220" s="248">
        <f t="shared" si="362"/>
        <v>2.5333333333333333E-2</v>
      </c>
      <c r="GJ220" s="307">
        <f t="shared" si="362"/>
        <v>2.0666666666666667E-2</v>
      </c>
      <c r="GK220" s="248">
        <f t="shared" si="362"/>
        <v>4.2000000000000003E-2</v>
      </c>
      <c r="GL220" s="307">
        <f t="shared" si="362"/>
        <v>4.0666666666666663E-2</v>
      </c>
      <c r="GM220" s="248">
        <f t="shared" si="362"/>
        <v>2.1999999999999999E-2</v>
      </c>
      <c r="GN220" s="307">
        <f t="shared" si="362"/>
        <v>2.2666666666666668E-2</v>
      </c>
      <c r="GO220" s="248">
        <f t="shared" ref="GO220:GV220" si="363">IFERROR(GO210/$GX209,0)</f>
        <v>0</v>
      </c>
      <c r="GP220" s="248">
        <f t="shared" si="363"/>
        <v>0</v>
      </c>
      <c r="GQ220" s="248">
        <f t="shared" si="363"/>
        <v>0</v>
      </c>
      <c r="GR220" s="307">
        <f t="shared" si="363"/>
        <v>0</v>
      </c>
      <c r="GS220" s="248">
        <f t="shared" si="363"/>
        <v>0</v>
      </c>
      <c r="GT220" s="248">
        <f t="shared" si="363"/>
        <v>0</v>
      </c>
      <c r="GU220" s="248">
        <f t="shared" si="363"/>
        <v>0</v>
      </c>
      <c r="GV220" s="249">
        <f t="shared" si="363"/>
        <v>0</v>
      </c>
      <c r="GX220" s="195"/>
      <c r="GY220" s="269"/>
    </row>
    <row r="221" spans="2:207" s="2" customFormat="1" ht="16.5" outlineLevel="1" thickBot="1">
      <c r="B221" s="513"/>
      <c r="C221" s="517"/>
      <c r="D221" s="330" t="s">
        <v>627</v>
      </c>
      <c r="E221" s="261">
        <f>E220-E219</f>
        <v>0</v>
      </c>
      <c r="F221" s="328">
        <f t="shared" ref="F221:BQ221" si="364">F220-F219</f>
        <v>0</v>
      </c>
      <c r="G221" s="362">
        <f t="shared" si="364"/>
        <v>0</v>
      </c>
      <c r="H221" s="328">
        <f t="shared" si="364"/>
        <v>6.6666666666666664E-4</v>
      </c>
      <c r="I221" s="362">
        <f t="shared" si="364"/>
        <v>1.3333333333333333E-3</v>
      </c>
      <c r="J221" s="328">
        <f t="shared" si="364"/>
        <v>2E-3</v>
      </c>
      <c r="K221" s="362">
        <f t="shared" si="364"/>
        <v>6.6666666666666664E-4</v>
      </c>
      <c r="L221" s="326">
        <f t="shared" si="364"/>
        <v>0</v>
      </c>
      <c r="M221" s="344">
        <f t="shared" si="364"/>
        <v>0</v>
      </c>
      <c r="N221" s="328">
        <f t="shared" si="364"/>
        <v>0</v>
      </c>
      <c r="O221" s="262">
        <f t="shared" si="364"/>
        <v>1.3333333333333333E-3</v>
      </c>
      <c r="P221" s="328">
        <f t="shared" si="364"/>
        <v>6.6666666666666664E-4</v>
      </c>
      <c r="Q221" s="362">
        <f t="shared" si="364"/>
        <v>0</v>
      </c>
      <c r="R221" s="328">
        <f t="shared" si="364"/>
        <v>6.6666666666666664E-4</v>
      </c>
      <c r="S221" s="262">
        <f t="shared" si="364"/>
        <v>4.0000000000000001E-3</v>
      </c>
      <c r="T221" s="326">
        <f t="shared" si="364"/>
        <v>6.6666666666666664E-4</v>
      </c>
      <c r="U221" s="344">
        <f t="shared" si="364"/>
        <v>6.6666666666666664E-4</v>
      </c>
      <c r="V221" s="328">
        <f t="shared" si="364"/>
        <v>6.6666666666666664E-4</v>
      </c>
      <c r="W221" s="262">
        <f t="shared" si="364"/>
        <v>0</v>
      </c>
      <c r="X221" s="326">
        <f t="shared" si="364"/>
        <v>0</v>
      </c>
      <c r="Y221" s="344">
        <f t="shared" si="364"/>
        <v>1.3333333333333333E-3</v>
      </c>
      <c r="Z221" s="328">
        <f t="shared" si="364"/>
        <v>2E-3</v>
      </c>
      <c r="AA221" s="262">
        <f t="shared" si="364"/>
        <v>2E-3</v>
      </c>
      <c r="AB221" s="326">
        <f t="shared" si="364"/>
        <v>2E-3</v>
      </c>
      <c r="AC221" s="262">
        <f t="shared" si="364"/>
        <v>2.6666666666666666E-3</v>
      </c>
      <c r="AD221" s="262">
        <f t="shared" si="364"/>
        <v>4.6666666666666671E-3</v>
      </c>
      <c r="AE221" s="262">
        <f t="shared" si="364"/>
        <v>2E-3</v>
      </c>
      <c r="AF221" s="328">
        <f t="shared" si="364"/>
        <v>2.6666666666666666E-3</v>
      </c>
      <c r="AG221" s="262">
        <f t="shared" si="364"/>
        <v>2E-3</v>
      </c>
      <c r="AH221" s="262">
        <f t="shared" si="364"/>
        <v>4.0000000000000001E-3</v>
      </c>
      <c r="AI221" s="262">
        <f t="shared" si="364"/>
        <v>4.8933333333333329E-3</v>
      </c>
      <c r="AJ221" s="263">
        <f t="shared" si="364"/>
        <v>8.0000000000000002E-3</v>
      </c>
      <c r="AK221" s="262">
        <f t="shared" si="364"/>
        <v>0</v>
      </c>
      <c r="AL221" s="262">
        <f t="shared" si="364"/>
        <v>0</v>
      </c>
      <c r="AM221" s="262">
        <f t="shared" si="364"/>
        <v>0</v>
      </c>
      <c r="AN221" s="328">
        <f t="shared" si="364"/>
        <v>0</v>
      </c>
      <c r="AO221" s="262">
        <f t="shared" si="364"/>
        <v>0</v>
      </c>
      <c r="AP221" s="262">
        <f t="shared" si="364"/>
        <v>0</v>
      </c>
      <c r="AQ221" s="262">
        <f t="shared" si="364"/>
        <v>0</v>
      </c>
      <c r="AR221" s="263">
        <f t="shared" si="364"/>
        <v>0</v>
      </c>
      <c r="AS221" s="262">
        <f t="shared" si="364"/>
        <v>6.6666666666666664E-4</v>
      </c>
      <c r="AT221" s="328">
        <f t="shared" si="364"/>
        <v>1.3333333333333333E-3</v>
      </c>
      <c r="AU221" s="262">
        <f t="shared" si="364"/>
        <v>6.6666666666666664E-4</v>
      </c>
      <c r="AV221" s="328">
        <f t="shared" si="364"/>
        <v>1.3333333333333333E-3</v>
      </c>
      <c r="AW221" s="262">
        <f t="shared" si="364"/>
        <v>2.6666666666666666E-3</v>
      </c>
      <c r="AX221" s="328">
        <f t="shared" si="364"/>
        <v>2E-3</v>
      </c>
      <c r="AY221" s="262">
        <f t="shared" si="364"/>
        <v>6.6666666666666664E-4</v>
      </c>
      <c r="AZ221" s="326">
        <f t="shared" si="364"/>
        <v>6.6666666666666664E-4</v>
      </c>
      <c r="BA221" s="344">
        <f t="shared" si="364"/>
        <v>4.0000000000000001E-3</v>
      </c>
      <c r="BB221" s="328">
        <f t="shared" si="364"/>
        <v>4.0000000000000001E-3</v>
      </c>
      <c r="BC221" s="262">
        <f t="shared" si="364"/>
        <v>1.3333333333333333E-3</v>
      </c>
      <c r="BD221" s="328">
        <f t="shared" si="364"/>
        <v>2.6666666666666666E-3</v>
      </c>
      <c r="BE221" s="262">
        <f t="shared" si="364"/>
        <v>0</v>
      </c>
      <c r="BF221" s="328">
        <f t="shared" si="364"/>
        <v>6.666666666666661E-4</v>
      </c>
      <c r="BG221" s="262">
        <f t="shared" si="364"/>
        <v>6.6666666666666664E-4</v>
      </c>
      <c r="BH221" s="326">
        <f t="shared" si="364"/>
        <v>2.6666666666666666E-3</v>
      </c>
      <c r="BI221" s="262">
        <f t="shared" si="364"/>
        <v>4.0000000000000001E-3</v>
      </c>
      <c r="BJ221" s="328">
        <f t="shared" si="364"/>
        <v>4.0000000000000001E-3</v>
      </c>
      <c r="BK221" s="262">
        <f t="shared" si="364"/>
        <v>2E-3</v>
      </c>
      <c r="BL221" s="328">
        <f t="shared" si="364"/>
        <v>6.6666666666666664E-4</v>
      </c>
      <c r="BM221" s="262">
        <f t="shared" si="364"/>
        <v>5.3333333333333323E-3</v>
      </c>
      <c r="BN221" s="328">
        <f t="shared" si="364"/>
        <v>7.9999999999999984E-3</v>
      </c>
      <c r="BO221" s="262">
        <f t="shared" si="364"/>
        <v>0</v>
      </c>
      <c r="BP221" s="326">
        <f t="shared" si="364"/>
        <v>6.6666666666666664E-4</v>
      </c>
      <c r="BQ221" s="262">
        <f t="shared" si="364"/>
        <v>0</v>
      </c>
      <c r="BR221" s="328">
        <f t="shared" ref="BR221:CZ221" si="365">BR220-BR219</f>
        <v>2E-3</v>
      </c>
      <c r="BS221" s="262">
        <f t="shared" si="365"/>
        <v>2.6666666666666666E-3</v>
      </c>
      <c r="BT221" s="328">
        <f t="shared" si="365"/>
        <v>3.3333333333333335E-3</v>
      </c>
      <c r="BU221" s="262">
        <f t="shared" si="365"/>
        <v>3.333333333333334E-3</v>
      </c>
      <c r="BV221" s="328">
        <f t="shared" si="365"/>
        <v>4.0000000000000001E-3</v>
      </c>
      <c r="BW221" s="262">
        <f t="shared" si="365"/>
        <v>6.6666666666666664E-4</v>
      </c>
      <c r="BX221" s="263">
        <f t="shared" si="365"/>
        <v>0</v>
      </c>
      <c r="BY221" s="262">
        <f t="shared" si="365"/>
        <v>0</v>
      </c>
      <c r="BZ221" s="262">
        <f t="shared" si="365"/>
        <v>0</v>
      </c>
      <c r="CA221" s="262">
        <f t="shared" si="365"/>
        <v>0</v>
      </c>
      <c r="CB221" s="328">
        <f t="shared" si="365"/>
        <v>0</v>
      </c>
      <c r="CC221" s="262">
        <f t="shared" si="365"/>
        <v>0</v>
      </c>
      <c r="CD221" s="262">
        <f t="shared" si="365"/>
        <v>0</v>
      </c>
      <c r="CE221" s="262">
        <f t="shared" si="365"/>
        <v>0</v>
      </c>
      <c r="CF221" s="326">
        <f t="shared" si="365"/>
        <v>0</v>
      </c>
      <c r="CG221" s="344">
        <f t="shared" si="365"/>
        <v>1.3333333333333333E-3</v>
      </c>
      <c r="CH221" s="262">
        <f t="shared" si="365"/>
        <v>4.6666666666666671E-3</v>
      </c>
      <c r="CI221" s="262">
        <f t="shared" si="365"/>
        <v>6.6666666666666664E-4</v>
      </c>
      <c r="CJ221" s="328">
        <f t="shared" si="365"/>
        <v>1.3333333333333333E-3</v>
      </c>
      <c r="CK221" s="262">
        <f t="shared" si="365"/>
        <v>2.6666666666666679E-3</v>
      </c>
      <c r="CL221" s="262">
        <f t="shared" si="365"/>
        <v>4.6666666666666679E-3</v>
      </c>
      <c r="CM221" s="262">
        <f t="shared" si="365"/>
        <v>6.6666666666666697E-4</v>
      </c>
      <c r="CN221" s="326">
        <f t="shared" si="365"/>
        <v>2.0000000000000009E-3</v>
      </c>
      <c r="CO221" s="262">
        <f t="shared" si="365"/>
        <v>2.6666666666666666E-3</v>
      </c>
      <c r="CP221" s="262">
        <f t="shared" si="365"/>
        <v>4.6666666666666671E-3</v>
      </c>
      <c r="CQ221" s="262">
        <f t="shared" si="365"/>
        <v>5.3333333333333332E-3</v>
      </c>
      <c r="CR221" s="328">
        <f t="shared" si="365"/>
        <v>9.3333333333333341E-3</v>
      </c>
      <c r="CS221" s="262">
        <f t="shared" si="365"/>
        <v>5.3333333333333323E-3</v>
      </c>
      <c r="CT221" s="328">
        <f t="shared" si="365"/>
        <v>-6.666666666666661E-4</v>
      </c>
      <c r="CU221" s="262">
        <f t="shared" si="365"/>
        <v>3.333333333333334E-3</v>
      </c>
      <c r="CV221" s="326">
        <f t="shared" si="365"/>
        <v>6.666666666666661E-4</v>
      </c>
      <c r="CW221" s="262">
        <f t="shared" si="365"/>
        <v>8.0000000000000002E-3</v>
      </c>
      <c r="CX221" s="328">
        <f t="shared" si="365"/>
        <v>2.6666666666666666E-3</v>
      </c>
      <c r="CY221" s="262">
        <f t="shared" si="365"/>
        <v>4.0000000000000001E-3</v>
      </c>
      <c r="CZ221" s="328">
        <f t="shared" si="365"/>
        <v>3.3333333333333335E-3</v>
      </c>
      <c r="DA221" s="262">
        <f>DA220-DA219</f>
        <v>6.0000000000000001E-3</v>
      </c>
      <c r="DB221" s="328">
        <f t="shared" ref="DB221:FM221" si="366">DB220-DB219</f>
        <v>1.3333333333333339E-3</v>
      </c>
      <c r="DC221" s="262">
        <f t="shared" si="366"/>
        <v>4.0000000000000001E-3</v>
      </c>
      <c r="DD221" s="326">
        <f t="shared" si="366"/>
        <v>4.6666666666666662E-3</v>
      </c>
      <c r="DE221" s="262">
        <f t="shared" si="366"/>
        <v>3.3333333333333335E-3</v>
      </c>
      <c r="DF221" s="328">
        <f t="shared" si="366"/>
        <v>1.3333333333333333E-3</v>
      </c>
      <c r="DG221" s="262">
        <f t="shared" si="366"/>
        <v>2.6666666666666666E-3</v>
      </c>
      <c r="DH221" s="328">
        <f t="shared" si="366"/>
        <v>2.6666666666666666E-3</v>
      </c>
      <c r="DI221" s="262">
        <f t="shared" si="366"/>
        <v>1.3333333333333339E-3</v>
      </c>
      <c r="DJ221" s="328">
        <f t="shared" si="366"/>
        <v>-1.3333333333333339E-3</v>
      </c>
      <c r="DK221" s="262">
        <f t="shared" si="366"/>
        <v>2.6666666666666661E-3</v>
      </c>
      <c r="DL221" s="328">
        <f t="shared" si="366"/>
        <v>1.3333333333333339E-3</v>
      </c>
      <c r="DM221" s="262">
        <f t="shared" si="366"/>
        <v>0</v>
      </c>
      <c r="DN221" s="262">
        <f t="shared" si="366"/>
        <v>0</v>
      </c>
      <c r="DO221" s="262">
        <f t="shared" si="366"/>
        <v>0</v>
      </c>
      <c r="DP221" s="328">
        <f t="shared" si="366"/>
        <v>0</v>
      </c>
      <c r="DQ221" s="262">
        <f t="shared" si="366"/>
        <v>0</v>
      </c>
      <c r="DR221" s="262">
        <f t="shared" si="366"/>
        <v>0</v>
      </c>
      <c r="DS221" s="262">
        <f t="shared" si="366"/>
        <v>0</v>
      </c>
      <c r="DT221" s="326">
        <f t="shared" si="366"/>
        <v>0</v>
      </c>
      <c r="DU221" s="344">
        <f t="shared" si="366"/>
        <v>6.6666666666666664E-4</v>
      </c>
      <c r="DV221" s="262">
        <f t="shared" si="366"/>
        <v>2E-3</v>
      </c>
      <c r="DW221" s="262">
        <f t="shared" si="366"/>
        <v>1.3333333333333333E-3</v>
      </c>
      <c r="DX221" s="328">
        <f t="shared" si="366"/>
        <v>6.6666666666666664E-4</v>
      </c>
      <c r="DY221" s="262">
        <f t="shared" si="366"/>
        <v>6.6666666666666664E-4</v>
      </c>
      <c r="DZ221" s="262">
        <f t="shared" si="366"/>
        <v>6.6666666666666664E-4</v>
      </c>
      <c r="EA221" s="262">
        <f t="shared" si="366"/>
        <v>6.6666666666666664E-4</v>
      </c>
      <c r="EB221" s="326">
        <f t="shared" si="366"/>
        <v>0</v>
      </c>
      <c r="EC221" s="262">
        <f t="shared" si="366"/>
        <v>2E-3</v>
      </c>
      <c r="ED221" s="328">
        <f t="shared" si="366"/>
        <v>2E-3</v>
      </c>
      <c r="EE221" s="262">
        <f t="shared" si="366"/>
        <v>0</v>
      </c>
      <c r="EF221" s="328">
        <f t="shared" si="366"/>
        <v>2E-3</v>
      </c>
      <c r="EG221" s="262">
        <f t="shared" si="366"/>
        <v>4.6666666666666671E-3</v>
      </c>
      <c r="EH221" s="328">
        <f t="shared" si="366"/>
        <v>4.0000000000000001E-3</v>
      </c>
      <c r="EI221" s="262">
        <f t="shared" si="366"/>
        <v>2.6666666666666666E-3</v>
      </c>
      <c r="EJ221" s="326">
        <f t="shared" si="366"/>
        <v>1.3333333333333333E-3</v>
      </c>
      <c r="EK221" s="262">
        <f t="shared" si="366"/>
        <v>2.6666666666666666E-3</v>
      </c>
      <c r="EL221" s="328">
        <f t="shared" si="366"/>
        <v>4.6666666666666671E-3</v>
      </c>
      <c r="EM221" s="262">
        <f t="shared" si="366"/>
        <v>2E-3</v>
      </c>
      <c r="EN221" s="326">
        <f t="shared" si="366"/>
        <v>2E-3</v>
      </c>
      <c r="EO221" s="344">
        <f t="shared" si="366"/>
        <v>6.6666666666666671E-3</v>
      </c>
      <c r="EP221" s="328">
        <f t="shared" si="366"/>
        <v>4.6666666666666671E-3</v>
      </c>
      <c r="EQ221" s="262">
        <f t="shared" si="366"/>
        <v>4.0000000000000001E-3</v>
      </c>
      <c r="ER221" s="326">
        <f t="shared" si="366"/>
        <v>4.0000000000000001E-3</v>
      </c>
      <c r="ES221" s="262">
        <f t="shared" si="366"/>
        <v>3.3333333333333335E-3</v>
      </c>
      <c r="ET221" s="328">
        <f t="shared" si="366"/>
        <v>5.3333333333333332E-3</v>
      </c>
      <c r="EU221" s="262">
        <f t="shared" si="366"/>
        <v>4.0000000000000001E-3</v>
      </c>
      <c r="EV221" s="328">
        <f t="shared" si="366"/>
        <v>1.3333333333333333E-3</v>
      </c>
      <c r="EW221" s="262">
        <f t="shared" si="366"/>
        <v>4.6666666666666671E-3</v>
      </c>
      <c r="EX221" s="328">
        <f t="shared" si="366"/>
        <v>7.3333333333333332E-3</v>
      </c>
      <c r="EY221" s="262">
        <f t="shared" si="366"/>
        <v>4.6666666666666671E-3</v>
      </c>
      <c r="EZ221" s="328">
        <f t="shared" si="366"/>
        <v>6.0000000000000001E-3</v>
      </c>
      <c r="FA221" s="262">
        <f t="shared" si="366"/>
        <v>0</v>
      </c>
      <c r="FB221" s="262">
        <f t="shared" si="366"/>
        <v>0</v>
      </c>
      <c r="FC221" s="262">
        <f t="shared" si="366"/>
        <v>0</v>
      </c>
      <c r="FD221" s="328">
        <f t="shared" si="366"/>
        <v>0</v>
      </c>
      <c r="FE221" s="262">
        <f t="shared" si="366"/>
        <v>0</v>
      </c>
      <c r="FF221" s="262">
        <f t="shared" si="366"/>
        <v>0</v>
      </c>
      <c r="FG221" s="262">
        <f t="shared" si="366"/>
        <v>0</v>
      </c>
      <c r="FH221" s="326">
        <f t="shared" si="366"/>
        <v>0</v>
      </c>
      <c r="FI221" s="344">
        <f t="shared" si="366"/>
        <v>1.3333333333333333E-3</v>
      </c>
      <c r="FJ221" s="328">
        <f t="shared" si="366"/>
        <v>3.3333333333333335E-3</v>
      </c>
      <c r="FK221" s="262">
        <f t="shared" si="366"/>
        <v>1.3333333333333333E-3</v>
      </c>
      <c r="FL221" s="328">
        <f t="shared" si="366"/>
        <v>2.6666666666666666E-3</v>
      </c>
      <c r="FM221" s="262">
        <f t="shared" si="366"/>
        <v>1.3333333333333333E-3</v>
      </c>
      <c r="FN221" s="328">
        <f t="shared" ref="FN221:GV221" si="367">FN220-FN219</f>
        <v>1.3333333333333333E-3</v>
      </c>
      <c r="FO221" s="262">
        <f t="shared" si="367"/>
        <v>4.6666666666666671E-3</v>
      </c>
      <c r="FP221" s="326">
        <f t="shared" si="367"/>
        <v>1.3333333333333333E-3</v>
      </c>
      <c r="FQ221" s="262">
        <f t="shared" si="367"/>
        <v>0</v>
      </c>
      <c r="FR221" s="328">
        <f t="shared" si="367"/>
        <v>-1.3333333333333339E-3</v>
      </c>
      <c r="FS221" s="262">
        <f t="shared" si="367"/>
        <v>5.3333333333333332E-3</v>
      </c>
      <c r="FT221" s="328">
        <f t="shared" si="367"/>
        <v>8.0000000000000002E-3</v>
      </c>
      <c r="FU221" s="262">
        <f t="shared" si="367"/>
        <v>-6.666666666666661E-4</v>
      </c>
      <c r="FV221" s="328">
        <f t="shared" si="367"/>
        <v>5.3333333333333323E-3</v>
      </c>
      <c r="FW221" s="262">
        <f t="shared" si="367"/>
        <v>1.2666666666666666E-2</v>
      </c>
      <c r="FX221" s="326">
        <f t="shared" si="367"/>
        <v>4.0000000000000001E-3</v>
      </c>
      <c r="FY221" s="262">
        <f t="shared" si="367"/>
        <v>1.3333333333333322E-3</v>
      </c>
      <c r="FZ221" s="328">
        <f t="shared" si="367"/>
        <v>2.6666666666666679E-3</v>
      </c>
      <c r="GA221" s="262">
        <f t="shared" si="367"/>
        <v>2E-3</v>
      </c>
      <c r="GB221" s="326">
        <f t="shared" si="367"/>
        <v>2E-3</v>
      </c>
      <c r="GC221" s="344">
        <f t="shared" si="367"/>
        <v>2.0000000000000018E-3</v>
      </c>
      <c r="GD221" s="328">
        <f t="shared" si="367"/>
        <v>0</v>
      </c>
      <c r="GE221" s="262">
        <f t="shared" si="367"/>
        <v>2E-3</v>
      </c>
      <c r="GF221" s="326">
        <f t="shared" si="367"/>
        <v>4.6666666666666662E-3</v>
      </c>
      <c r="GG221" s="262">
        <f t="shared" si="367"/>
        <v>1.3333333333333322E-3</v>
      </c>
      <c r="GH221" s="328">
        <f t="shared" si="367"/>
        <v>-6.666666666666661E-4</v>
      </c>
      <c r="GI221" s="262">
        <f t="shared" si="367"/>
        <v>5.3333333333333323E-3</v>
      </c>
      <c r="GJ221" s="328">
        <f t="shared" si="367"/>
        <v>6.666666666666661E-4</v>
      </c>
      <c r="GK221" s="262">
        <f t="shared" si="367"/>
        <v>2.0000000000000018E-3</v>
      </c>
      <c r="GL221" s="328">
        <f t="shared" si="367"/>
        <v>6.6666666666666263E-4</v>
      </c>
      <c r="GM221" s="262">
        <f t="shared" si="367"/>
        <v>1.9999999999999983E-3</v>
      </c>
      <c r="GN221" s="328">
        <f t="shared" si="367"/>
        <v>2.6666666666666679E-3</v>
      </c>
      <c r="GO221" s="262">
        <f t="shared" si="367"/>
        <v>0</v>
      </c>
      <c r="GP221" s="262">
        <f t="shared" si="367"/>
        <v>0</v>
      </c>
      <c r="GQ221" s="262">
        <f t="shared" si="367"/>
        <v>0</v>
      </c>
      <c r="GR221" s="328">
        <f t="shared" si="367"/>
        <v>0</v>
      </c>
      <c r="GS221" s="262">
        <f t="shared" si="367"/>
        <v>0</v>
      </c>
      <c r="GT221" s="262">
        <f t="shared" si="367"/>
        <v>0</v>
      </c>
      <c r="GU221" s="262">
        <f t="shared" si="367"/>
        <v>0</v>
      </c>
      <c r="GV221" s="263">
        <f t="shared" si="367"/>
        <v>0</v>
      </c>
      <c r="GW221" s="201"/>
      <c r="GX221" s="292"/>
      <c r="GY221" s="293"/>
    </row>
    <row r="222" spans="2:207" s="2" customFormat="1" ht="16.5" thickTop="1"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  <c r="AB222" s="270"/>
      <c r="AC222" s="270"/>
      <c r="AD222" s="270"/>
      <c r="AE222" s="270"/>
      <c r="AF222" s="270"/>
      <c r="AG222" s="270"/>
      <c r="AH222" s="270"/>
      <c r="AI222" s="270"/>
      <c r="AJ222" s="270"/>
      <c r="AK222" s="270"/>
      <c r="AL222" s="270"/>
      <c r="AM222" s="270"/>
      <c r="AN222" s="270"/>
      <c r="AO222" s="270"/>
      <c r="AP222" s="270"/>
      <c r="AQ222" s="270"/>
      <c r="AR222" s="270"/>
      <c r="AS222" s="270"/>
      <c r="AT222" s="270"/>
      <c r="AU222" s="294"/>
      <c r="AV222" s="294"/>
      <c r="AW222" s="294"/>
      <c r="AX222" s="294"/>
      <c r="AY222" s="294"/>
      <c r="AZ222" s="294"/>
      <c r="BA222" s="270"/>
      <c r="BB222" s="270"/>
      <c r="BC222" s="270"/>
      <c r="BD222" s="270"/>
      <c r="BE222" s="270"/>
      <c r="BF222" s="270"/>
      <c r="BG222" s="270"/>
      <c r="BH222" s="270"/>
      <c r="BI222" s="270"/>
      <c r="BJ222" s="270"/>
      <c r="BK222" s="270"/>
      <c r="BL222" s="270"/>
      <c r="BM222" s="270"/>
      <c r="BN222" s="270"/>
      <c r="BO222" s="270"/>
      <c r="BP222" s="270"/>
      <c r="BQ222" s="270"/>
      <c r="BR222" s="270"/>
      <c r="BS222" s="270"/>
      <c r="BT222" s="270"/>
      <c r="BU222" s="270"/>
      <c r="BV222" s="270"/>
      <c r="BW222" s="270"/>
      <c r="BX222" s="270"/>
      <c r="BY222" s="270"/>
      <c r="BZ222" s="270"/>
      <c r="CA222" s="270"/>
      <c r="CB222" s="270"/>
      <c r="CC222" s="270"/>
      <c r="CD222" s="270"/>
      <c r="CE222" s="270"/>
      <c r="CF222" s="270"/>
      <c r="CG222" s="270"/>
      <c r="CH222" s="270"/>
      <c r="CI222" s="270"/>
      <c r="CJ222" s="270"/>
      <c r="CK222" s="270"/>
      <c r="CL222" s="270"/>
      <c r="CM222" s="270"/>
      <c r="CN222" s="270"/>
      <c r="CO222" s="270"/>
      <c r="CP222" s="270"/>
      <c r="CQ222" s="270"/>
      <c r="CR222" s="270"/>
      <c r="CS222" s="270"/>
      <c r="CT222" s="270"/>
      <c r="CU222" s="270"/>
      <c r="CV222" s="270"/>
      <c r="CW222" s="270"/>
      <c r="CX222" s="270"/>
      <c r="CY222" s="270"/>
      <c r="CZ222" s="270"/>
      <c r="DA222" s="270"/>
      <c r="DB222" s="270"/>
      <c r="DC222" s="270"/>
      <c r="DD222" s="270"/>
      <c r="DE222" s="270"/>
      <c r="DF222" s="270"/>
      <c r="DG222" s="270"/>
      <c r="DH222" s="270"/>
      <c r="DI222" s="270"/>
      <c r="DJ222" s="270"/>
      <c r="DK222" s="270"/>
      <c r="DL222" s="270"/>
      <c r="DM222" s="270"/>
      <c r="DN222" s="270"/>
      <c r="DO222" s="270"/>
      <c r="DP222" s="366"/>
      <c r="DQ222" s="270"/>
      <c r="DR222" s="270"/>
      <c r="DS222" s="270"/>
      <c r="DT222" s="270"/>
      <c r="DU222" s="270"/>
      <c r="DV222" s="270"/>
      <c r="DW222" s="270"/>
      <c r="DX222" s="270"/>
      <c r="DY222" s="270"/>
      <c r="DZ222" s="270"/>
      <c r="EA222" s="270"/>
      <c r="EB222" s="270"/>
      <c r="EC222" s="270"/>
      <c r="ED222" s="270"/>
      <c r="EE222" s="270"/>
      <c r="EF222" s="270"/>
      <c r="EG222" s="270"/>
      <c r="EH222" s="270"/>
      <c r="EI222" s="270"/>
      <c r="EJ222" s="270"/>
      <c r="EK222" s="270"/>
      <c r="EL222" s="270"/>
      <c r="EM222" s="270"/>
      <c r="EN222" s="270"/>
      <c r="EO222" s="270"/>
      <c r="EP222" s="270"/>
      <c r="EQ222" s="270"/>
      <c r="ER222" s="270"/>
      <c r="ES222" s="270"/>
      <c r="ET222" s="270"/>
      <c r="EU222" s="270"/>
      <c r="EV222" s="270"/>
      <c r="EW222" s="270"/>
      <c r="EX222" s="270"/>
      <c r="EY222" s="270"/>
      <c r="EZ222" s="270"/>
      <c r="FA222" s="270"/>
      <c r="FB222" s="270"/>
      <c r="FC222" s="270"/>
      <c r="FD222" s="270"/>
      <c r="FE222" s="270"/>
      <c r="FF222" s="270"/>
      <c r="FG222" s="270"/>
      <c r="FH222" s="270"/>
      <c r="FI222" s="270"/>
      <c r="FJ222" s="270"/>
      <c r="FK222" s="270"/>
      <c r="FL222" s="270"/>
      <c r="FM222" s="270"/>
      <c r="FN222" s="270"/>
      <c r="FO222" s="270"/>
      <c r="FP222" s="270"/>
      <c r="FQ222" s="270"/>
      <c r="FR222" s="270"/>
      <c r="FS222" s="270"/>
      <c r="FT222" s="270"/>
      <c r="FU222" s="270"/>
      <c r="FV222" s="270"/>
      <c r="FW222" s="270"/>
      <c r="FX222" s="270"/>
      <c r="FY222" s="270"/>
      <c r="FZ222" s="270"/>
      <c r="GA222" s="270"/>
      <c r="GB222" s="270"/>
      <c r="GC222" s="270"/>
      <c r="GD222" s="270"/>
      <c r="GE222" s="270"/>
      <c r="GF222" s="270"/>
      <c r="GG222" s="270"/>
      <c r="GH222" s="270"/>
      <c r="GI222" s="270"/>
      <c r="GJ222" s="270"/>
      <c r="GK222" s="270"/>
      <c r="GL222" s="270"/>
      <c r="GM222" s="270"/>
      <c r="GN222" s="270"/>
      <c r="GO222" s="270"/>
      <c r="GP222" s="270"/>
      <c r="GQ222" s="270"/>
      <c r="GR222" s="270"/>
      <c r="GS222" s="270"/>
      <c r="GT222" s="270"/>
      <c r="GU222" s="270"/>
      <c r="GV222" s="270"/>
      <c r="GW222" s="270"/>
      <c r="GX222" s="270"/>
      <c r="GY222" s="270"/>
    </row>
    <row r="223" spans="2:207" s="2" customFormat="1">
      <c r="AU223"/>
      <c r="AV223"/>
      <c r="AW223"/>
      <c r="AX223"/>
      <c r="AY223"/>
      <c r="AZ223"/>
    </row>
  </sheetData>
  <mergeCells count="186">
    <mergeCell ref="B1:D1"/>
    <mergeCell ref="E1:N1"/>
    <mergeCell ref="P1:AI1"/>
    <mergeCell ref="B2:D2"/>
    <mergeCell ref="E2:N5"/>
    <mergeCell ref="P2:R2"/>
    <mergeCell ref="S2:Z2"/>
    <mergeCell ref="AA2:AJ2"/>
    <mergeCell ref="B3:D3"/>
    <mergeCell ref="P3:R3"/>
    <mergeCell ref="P5:Z5"/>
    <mergeCell ref="CQ12:CR12"/>
    <mergeCell ref="GX9:GY13"/>
    <mergeCell ref="B7:D7"/>
    <mergeCell ref="E7:GV7"/>
    <mergeCell ref="E8:GV8"/>
    <mergeCell ref="B9:B13"/>
    <mergeCell ref="C9:C13"/>
    <mergeCell ref="E9:GV9"/>
    <mergeCell ref="S3:Z3"/>
    <mergeCell ref="AA3:AJ5"/>
    <mergeCell ref="B4:D4"/>
    <mergeCell ref="P4:R4"/>
    <mergeCell ref="S4:Z4"/>
    <mergeCell ref="B5:D5"/>
    <mergeCell ref="CI12:CJ12"/>
    <mergeCell ref="CK12:CL12"/>
    <mergeCell ref="CM12:CN12"/>
    <mergeCell ref="CO12:CP12"/>
    <mergeCell ref="BE12:BF12"/>
    <mergeCell ref="BG12:BH12"/>
    <mergeCell ref="BI12:BJ12"/>
    <mergeCell ref="BK12:BL12"/>
    <mergeCell ref="AK12:AL12"/>
    <mergeCell ref="AM12:AN12"/>
    <mergeCell ref="EW12:EX12"/>
    <mergeCell ref="EY12:EZ12"/>
    <mergeCell ref="FA12:FB12"/>
    <mergeCell ref="FC12:FD12"/>
    <mergeCell ref="EC12:ED12"/>
    <mergeCell ref="EE12:EF12"/>
    <mergeCell ref="EG12:EH12"/>
    <mergeCell ref="EI12:EJ12"/>
    <mergeCell ref="DC12:DD12"/>
    <mergeCell ref="DE12:DF12"/>
    <mergeCell ref="DG12:DH12"/>
    <mergeCell ref="DI12:DJ12"/>
    <mergeCell ref="DO12:DP12"/>
    <mergeCell ref="DQ12:DR12"/>
    <mergeCell ref="DS12:DT12"/>
    <mergeCell ref="DU12:DV12"/>
    <mergeCell ref="B53:B65"/>
    <mergeCell ref="C53:C65"/>
    <mergeCell ref="B66:B78"/>
    <mergeCell ref="C66:C78"/>
    <mergeCell ref="B79:B91"/>
    <mergeCell ref="C79:C91"/>
    <mergeCell ref="B14:B26"/>
    <mergeCell ref="C14:C26"/>
    <mergeCell ref="B27:B39"/>
    <mergeCell ref="C27:C39"/>
    <mergeCell ref="B40:B52"/>
    <mergeCell ref="C40:C52"/>
    <mergeCell ref="B209:B221"/>
    <mergeCell ref="C209:C221"/>
    <mergeCell ref="W12:X12"/>
    <mergeCell ref="Y12:Z12"/>
    <mergeCell ref="AA12:AB12"/>
    <mergeCell ref="AC12:AD12"/>
    <mergeCell ref="B170:B182"/>
    <mergeCell ref="C170:C182"/>
    <mergeCell ref="B183:B195"/>
    <mergeCell ref="C183:C195"/>
    <mergeCell ref="B196:B208"/>
    <mergeCell ref="C196:C208"/>
    <mergeCell ref="B131:B143"/>
    <mergeCell ref="C131:C143"/>
    <mergeCell ref="B144:B156"/>
    <mergeCell ref="C144:C156"/>
    <mergeCell ref="B157:B169"/>
    <mergeCell ref="C157:C169"/>
    <mergeCell ref="B92:B104"/>
    <mergeCell ref="C92:C104"/>
    <mergeCell ref="B105:B117"/>
    <mergeCell ref="C105:C117"/>
    <mergeCell ref="B118:B130"/>
    <mergeCell ref="C118:C130"/>
    <mergeCell ref="E11:L11"/>
    <mergeCell ref="M11:T11"/>
    <mergeCell ref="U11:AB11"/>
    <mergeCell ref="AC11:AJ11"/>
    <mergeCell ref="AK11:AR11"/>
    <mergeCell ref="E10:AR10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AE12:AF12"/>
    <mergeCell ref="AG12:AH12"/>
    <mergeCell ref="AI12:AJ12"/>
    <mergeCell ref="AQ12:AR12"/>
    <mergeCell ref="AO12:AP12"/>
    <mergeCell ref="AS10:CF10"/>
    <mergeCell ref="AS11:AZ11"/>
    <mergeCell ref="BA11:BH11"/>
    <mergeCell ref="BI11:BP11"/>
    <mergeCell ref="BQ11:BX11"/>
    <mergeCell ref="BY11:CF11"/>
    <mergeCell ref="BY12:BZ12"/>
    <mergeCell ref="CA12:CB12"/>
    <mergeCell ref="CC12:CD12"/>
    <mergeCell ref="CE12:CF12"/>
    <mergeCell ref="BM12:BN12"/>
    <mergeCell ref="BO12:BP12"/>
    <mergeCell ref="BQ12:BR12"/>
    <mergeCell ref="BS12:BT12"/>
    <mergeCell ref="BU12:BV12"/>
    <mergeCell ref="BW12:BX12"/>
    <mergeCell ref="AS12:AT12"/>
    <mergeCell ref="AU12:AV12"/>
    <mergeCell ref="AW12:AX12"/>
    <mergeCell ref="AY12:AZ12"/>
    <mergeCell ref="BA12:BB12"/>
    <mergeCell ref="BC12:BD12"/>
    <mergeCell ref="CS12:CT12"/>
    <mergeCell ref="CU12:CV12"/>
    <mergeCell ref="CW12:CX12"/>
    <mergeCell ref="CY12:CZ12"/>
    <mergeCell ref="DA12:DB12"/>
    <mergeCell ref="EK12:EL12"/>
    <mergeCell ref="EM12:EN12"/>
    <mergeCell ref="EO12:EP12"/>
    <mergeCell ref="EQ12:ER12"/>
    <mergeCell ref="FQ12:FR12"/>
    <mergeCell ref="FS12:FT12"/>
    <mergeCell ref="ES12:ET12"/>
    <mergeCell ref="EU12:EV12"/>
    <mergeCell ref="CG12:CH12"/>
    <mergeCell ref="DU10:FH10"/>
    <mergeCell ref="DU11:EB11"/>
    <mergeCell ref="EC11:EJ11"/>
    <mergeCell ref="EK11:ER11"/>
    <mergeCell ref="ES11:EZ11"/>
    <mergeCell ref="FA11:FH11"/>
    <mergeCell ref="DW12:DX12"/>
    <mergeCell ref="DY12:DZ12"/>
    <mergeCell ref="EA12:EB12"/>
    <mergeCell ref="CG10:DT10"/>
    <mergeCell ref="CG11:CN11"/>
    <mergeCell ref="CO11:CV11"/>
    <mergeCell ref="CW11:DD11"/>
    <mergeCell ref="DE11:DL11"/>
    <mergeCell ref="DM11:DT11"/>
    <mergeCell ref="DK12:DL12"/>
    <mergeCell ref="DM12:DN12"/>
    <mergeCell ref="FE12:FF12"/>
    <mergeCell ref="FG12:FH12"/>
    <mergeCell ref="FU12:FV12"/>
    <mergeCell ref="FW12:FX12"/>
    <mergeCell ref="FI10:GV10"/>
    <mergeCell ref="FI11:FP11"/>
    <mergeCell ref="FQ11:FX11"/>
    <mergeCell ref="FY11:GF11"/>
    <mergeCell ref="GG11:GN11"/>
    <mergeCell ref="GO11:GV11"/>
    <mergeCell ref="FI12:FJ12"/>
    <mergeCell ref="FK12:FL12"/>
    <mergeCell ref="FY12:FZ12"/>
    <mergeCell ref="GA12:GB12"/>
    <mergeCell ref="GC12:GD12"/>
    <mergeCell ref="GE12:GF12"/>
    <mergeCell ref="GS12:GT12"/>
    <mergeCell ref="GU12:GV12"/>
    <mergeCell ref="GG12:GH12"/>
    <mergeCell ref="GI12:GJ12"/>
    <mergeCell ref="GK12:GL12"/>
    <mergeCell ref="GM12:GN12"/>
    <mergeCell ref="GO12:GP12"/>
    <mergeCell ref="GQ12:GR12"/>
    <mergeCell ref="FM12:FN12"/>
    <mergeCell ref="FO12:FP12"/>
  </mergeCells>
  <conditionalFormatting sqref="E15:GX15">
    <cfRule type="expression" dxfId="348" priority="33">
      <formula>ROUND(E$15,0)&gt;=ROUND(E$14,0)</formula>
    </cfRule>
  </conditionalFormatting>
  <conditionalFormatting sqref="E20:GX20">
    <cfRule type="expression" dxfId="347" priority="49">
      <formula>ROUND(E$20,0)&lt;ROUND(E$14,0)</formula>
    </cfRule>
  </conditionalFormatting>
  <conditionalFormatting sqref="E21:GX21">
    <cfRule type="expression" dxfId="346" priority="17">
      <formula xml:space="preserve"> ROUND(E$21,0) &gt;= ROUND(E$14,0)</formula>
    </cfRule>
  </conditionalFormatting>
  <conditionalFormatting sqref="E28:GX28">
    <cfRule type="expression" dxfId="345" priority="32">
      <formula>ROUND(E$28,0)&gt;=ROUND(E$27,0)</formula>
    </cfRule>
  </conditionalFormatting>
  <conditionalFormatting sqref="E33:GX33">
    <cfRule type="expression" dxfId="344" priority="47">
      <formula>ROUND(E$33,0)&lt;ROUND(E$27,0)</formula>
    </cfRule>
  </conditionalFormatting>
  <conditionalFormatting sqref="E34:GX34">
    <cfRule type="expression" dxfId="343" priority="16">
      <formula xml:space="preserve"> ROUND(E$34,0) &gt;= ROUND(E$27,0)</formula>
    </cfRule>
  </conditionalFormatting>
  <conditionalFormatting sqref="E41:GX41">
    <cfRule type="expression" dxfId="342" priority="31">
      <formula>ROUND(E$41,0)&gt;=ROUND(E$40,0)</formula>
    </cfRule>
  </conditionalFormatting>
  <conditionalFormatting sqref="E46:GX46">
    <cfRule type="expression" dxfId="341" priority="48">
      <formula>ROUND(E$46,0)&lt;ROUND(E$40,0)</formula>
    </cfRule>
  </conditionalFormatting>
  <conditionalFormatting sqref="E47:GX47">
    <cfRule type="expression" dxfId="340" priority="15">
      <formula xml:space="preserve"> ROUND(E$47,0) &gt;= ROUND(E$40,0)</formula>
    </cfRule>
  </conditionalFormatting>
  <conditionalFormatting sqref="E54:GX54">
    <cfRule type="expression" dxfId="339" priority="30">
      <formula>ROUND(E$54,0)&gt;=ROUND(E$53,0)</formula>
    </cfRule>
  </conditionalFormatting>
  <conditionalFormatting sqref="E59:GX59">
    <cfRule type="expression" dxfId="338" priority="46">
      <formula>ROUND(E$59,0)&lt;ROUND(E$53,0)</formula>
    </cfRule>
  </conditionalFormatting>
  <conditionalFormatting sqref="E60:GX60">
    <cfRule type="expression" dxfId="337" priority="12">
      <formula xml:space="preserve"> ROUND(E$60,0) &gt;= ROUND(E$53,0)</formula>
    </cfRule>
  </conditionalFormatting>
  <conditionalFormatting sqref="E67:GX67">
    <cfRule type="expression" dxfId="336" priority="29">
      <formula>ROUND(E$67,0)&gt;=ROUND(E$66,0)</formula>
    </cfRule>
  </conditionalFormatting>
  <conditionalFormatting sqref="E72:GX72">
    <cfRule type="expression" dxfId="335" priority="34">
      <formula>ROUND(E$72,0)&lt;ROUND(E$66,0)</formula>
    </cfRule>
  </conditionalFormatting>
  <conditionalFormatting sqref="E73:GX73">
    <cfRule type="expression" dxfId="334" priority="14">
      <formula xml:space="preserve"> ROUND(E$73,0) &gt;= ROUND(E$66,0)</formula>
    </cfRule>
  </conditionalFormatting>
  <conditionalFormatting sqref="E80:GX80">
    <cfRule type="expression" dxfId="333" priority="28">
      <formula>ROUND(E$80,0)&gt;=ROUND(E$79,0)</formula>
    </cfRule>
  </conditionalFormatting>
  <conditionalFormatting sqref="E85:GX85">
    <cfRule type="expression" dxfId="332" priority="45">
      <formula>ROUND(E$85,0)&lt;ROUND(E$79,0)</formula>
    </cfRule>
  </conditionalFormatting>
  <conditionalFormatting sqref="E86:GX86">
    <cfRule type="expression" dxfId="331" priority="13">
      <formula xml:space="preserve"> ROUND(E$86,0) &gt;= ROUND(E$79,0)</formula>
    </cfRule>
  </conditionalFormatting>
  <conditionalFormatting sqref="E93:GX93">
    <cfRule type="expression" dxfId="330" priority="27">
      <formula>ROUND(E$93,0)&gt;=ROUND(E$92,0)</formula>
    </cfRule>
  </conditionalFormatting>
  <conditionalFormatting sqref="E98:GX98">
    <cfRule type="expression" dxfId="329" priority="44">
      <formula>ROUND(E$98,0)&lt;ROUND(E$92,0)</formula>
    </cfRule>
  </conditionalFormatting>
  <conditionalFormatting sqref="E99:GX99">
    <cfRule type="expression" dxfId="328" priority="11">
      <formula xml:space="preserve"> ROUND(E$99,0) &gt;= ROUND(E$92,0)</formula>
    </cfRule>
  </conditionalFormatting>
  <conditionalFormatting sqref="E106:GX106">
    <cfRule type="expression" dxfId="327" priority="26">
      <formula>"ROUND(E$104,0)&gt;=ROUND(E$103,0)"</formula>
    </cfRule>
  </conditionalFormatting>
  <conditionalFormatting sqref="E111:GX111">
    <cfRule type="expression" dxfId="326" priority="43">
      <formula>ROUND(E$111,0)&lt;ROUND(E$105,0)</formula>
    </cfRule>
  </conditionalFormatting>
  <conditionalFormatting sqref="E112:GX112">
    <cfRule type="expression" dxfId="325" priority="10">
      <formula xml:space="preserve"> ROUND(E$112,0) &gt;= ROUND(E$105,0)</formula>
    </cfRule>
  </conditionalFormatting>
  <conditionalFormatting sqref="E119:GX119">
    <cfRule type="expression" dxfId="324" priority="25">
      <formula>ROUND(E$119,0)&gt;=ROUND(E$118,0)</formula>
    </cfRule>
  </conditionalFormatting>
  <conditionalFormatting sqref="E124:GX124">
    <cfRule type="expression" dxfId="323" priority="42">
      <formula>ROUND(E$124,0)&lt;ROUND(E$118,0)</formula>
    </cfRule>
  </conditionalFormatting>
  <conditionalFormatting sqref="E125:GX125">
    <cfRule type="expression" dxfId="322" priority="9">
      <formula xml:space="preserve"> ROUND(E$125,0) &gt;= ROUND(E$118,0)</formula>
    </cfRule>
  </conditionalFormatting>
  <conditionalFormatting sqref="E132:GX132">
    <cfRule type="expression" dxfId="321" priority="24">
      <formula>ROUND(E$132,0)&gt;=ROUND(E$131,0)</formula>
    </cfRule>
  </conditionalFormatting>
  <conditionalFormatting sqref="E137:GX137">
    <cfRule type="expression" dxfId="320" priority="41">
      <formula>ROUND(E$137,0)&lt;ROUND(E$131,0)</formula>
    </cfRule>
  </conditionalFormatting>
  <conditionalFormatting sqref="E138:GX138">
    <cfRule type="expression" dxfId="319" priority="8">
      <formula xml:space="preserve"> ROUND(E$138,0) &gt;= ROUND(E$131,0)</formula>
    </cfRule>
  </conditionalFormatting>
  <conditionalFormatting sqref="E145:GX145">
    <cfRule type="expression" dxfId="318" priority="23">
      <formula>ROUND(E$145,0)&gt;=ROUND(E$144,0)</formula>
    </cfRule>
  </conditionalFormatting>
  <conditionalFormatting sqref="E150:GX150">
    <cfRule type="expression" dxfId="317" priority="40">
      <formula>ROUND(E$150,0)&lt;ROUND(E$144,0)</formula>
    </cfRule>
  </conditionalFormatting>
  <conditionalFormatting sqref="E151:GX151">
    <cfRule type="expression" dxfId="316" priority="7">
      <formula xml:space="preserve"> ROUND(E$151,0) &gt;= ROUND(E$144,0)</formula>
    </cfRule>
  </conditionalFormatting>
  <conditionalFormatting sqref="E158:GX158">
    <cfRule type="expression" dxfId="315" priority="22">
      <formula>ROUND(E$158,0)&gt;=ROUND(E$157,0)</formula>
    </cfRule>
  </conditionalFormatting>
  <conditionalFormatting sqref="E163:GX163">
    <cfRule type="expression" dxfId="314" priority="39">
      <formula>ROUND(E$163,0)&lt;ROUND(E$157,0)</formula>
    </cfRule>
  </conditionalFormatting>
  <conditionalFormatting sqref="E164:GX164">
    <cfRule type="expression" dxfId="313" priority="6">
      <formula xml:space="preserve"> ROUND(E$164,0) &gt;= ROUND(E$157,0)</formula>
    </cfRule>
  </conditionalFormatting>
  <conditionalFormatting sqref="E171:GX171">
    <cfRule type="expression" dxfId="312" priority="21">
      <formula>ROUND(E$171,0)&gt;=ROUND(E$170,0)</formula>
    </cfRule>
  </conditionalFormatting>
  <conditionalFormatting sqref="E176:GX176">
    <cfRule type="expression" dxfId="311" priority="38">
      <formula>ROUND(E$176,0)&lt;ROUND(E$170,0)</formula>
    </cfRule>
  </conditionalFormatting>
  <conditionalFormatting sqref="E177:GX177">
    <cfRule type="expression" dxfId="310" priority="5">
      <formula xml:space="preserve"> ROUND(E$177,0) &gt;= ROUND(E$170,0)</formula>
    </cfRule>
  </conditionalFormatting>
  <conditionalFormatting sqref="E184:GX184">
    <cfRule type="expression" dxfId="309" priority="20">
      <formula>ROUND(E$184,0)&gt;=ROUND(E$183,0)</formula>
    </cfRule>
  </conditionalFormatting>
  <conditionalFormatting sqref="E189:GX189">
    <cfRule type="expression" dxfId="308" priority="37">
      <formula>ROUND(E$189,0)&lt;ROUND(E$183,0)</formula>
    </cfRule>
  </conditionalFormatting>
  <conditionalFormatting sqref="E190:GX190">
    <cfRule type="expression" dxfId="307" priority="4">
      <formula xml:space="preserve"> ROUND(E$190,0) &gt;= ROUND(E$183,0)</formula>
    </cfRule>
  </conditionalFormatting>
  <conditionalFormatting sqref="E197:GX197">
    <cfRule type="expression" dxfId="306" priority="19">
      <formula>ROUND(E$197,0)&gt;=ROUND(E$196,0)</formula>
    </cfRule>
  </conditionalFormatting>
  <conditionalFormatting sqref="E202:GX202">
    <cfRule type="expression" dxfId="305" priority="36">
      <formula>ROUND(E$202,0)&lt;ROUND(E$196,0)</formula>
    </cfRule>
  </conditionalFormatting>
  <conditionalFormatting sqref="E203:GX203">
    <cfRule type="expression" dxfId="304" priority="3">
      <formula xml:space="preserve"> ROUND(E$203,0) &gt;= ROUND(E$196,0)</formula>
    </cfRule>
  </conditionalFormatting>
  <conditionalFormatting sqref="E210:GX210">
    <cfRule type="expression" dxfId="303" priority="18">
      <formula>ROUND(E$210,0)&gt;=ROUND(E$209,0)</formula>
    </cfRule>
  </conditionalFormatting>
  <conditionalFormatting sqref="E215:GX215">
    <cfRule type="expression" dxfId="302" priority="35">
      <formula>ROUND(E$215,0)&lt;ROUND(E$209,0)</formula>
    </cfRule>
  </conditionalFormatting>
  <conditionalFormatting sqref="E216:GX216">
    <cfRule type="expression" dxfId="301" priority="2">
      <formula xml:space="preserve"> ROUND(E$216,0) &gt;= ROUND(E$209,0)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A1D7-6B88-4BEF-8955-A3767893037B}">
  <sheetPr codeName="Sheet8">
    <tabColor rgb="FFFFFF00"/>
  </sheetPr>
  <dimension ref="A1:AN221"/>
  <sheetViews>
    <sheetView zoomScale="90" zoomScaleNormal="90" workbookViewId="0">
      <pane ySplit="11" topLeftCell="A25" activePane="bottomLeft" state="frozen"/>
      <selection pane="bottomLeft" activeCell="AD142" sqref="AD142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8" width="6" customWidth="1"/>
    <col min="9" max="9" width="6" hidden="1" customWidth="1"/>
    <col min="10" max="13" width="6" customWidth="1"/>
    <col min="14" max="14" width="6" hidden="1" customWidth="1"/>
    <col min="15" max="18" width="6" customWidth="1"/>
    <col min="19" max="19" width="6" hidden="1" customWidth="1"/>
    <col min="20" max="23" width="6" customWidth="1"/>
    <col min="24" max="24" width="6" hidden="1" customWidth="1"/>
    <col min="25" max="28" width="6" customWidth="1"/>
    <col min="29" max="29" width="6" hidden="1" customWidth="1"/>
    <col min="30" max="36" width="6" customWidth="1"/>
    <col min="37" max="37" width="0.5" style="2" customWidth="1"/>
    <col min="38" max="38" width="5.5" customWidth="1"/>
    <col min="39" max="39" width="7" bestFit="1" customWidth="1"/>
    <col min="40" max="40" width="3.5" style="2" customWidth="1"/>
    <col min="16278" max="16279" width="2.5" customWidth="1"/>
    <col min="16280" max="16280" width="3.5" customWidth="1"/>
    <col min="16281" max="16384" width="2" customWidth="1"/>
  </cols>
  <sheetData>
    <row r="1" spans="2:40" ht="16.5" thickBot="1">
      <c r="B1" s="555" t="s">
        <v>605</v>
      </c>
      <c r="C1" s="555"/>
      <c r="D1" s="556"/>
      <c r="E1" s="613" t="s">
        <v>606</v>
      </c>
      <c r="F1" s="613"/>
      <c r="G1" s="613"/>
      <c r="H1" s="613"/>
      <c r="I1" s="613"/>
      <c r="J1" s="613"/>
      <c r="K1" s="613"/>
      <c r="L1" s="613"/>
      <c r="M1" s="614"/>
      <c r="N1" s="291"/>
      <c r="O1" s="2"/>
      <c r="P1" s="615" t="s">
        <v>607</v>
      </c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558"/>
      <c r="AG1" s="558"/>
      <c r="AH1" s="558"/>
      <c r="AI1" s="558"/>
      <c r="AJ1" s="558"/>
      <c r="AK1" s="558"/>
      <c r="AL1" s="558"/>
      <c r="AM1" s="558"/>
      <c r="AN1" s="558"/>
    </row>
    <row r="2" spans="2:40" ht="16.5" customHeight="1" thickBot="1">
      <c r="B2" s="563" t="s">
        <v>608</v>
      </c>
      <c r="C2" s="563"/>
      <c r="D2" s="564"/>
      <c r="E2" s="631" t="s">
        <v>633</v>
      </c>
      <c r="F2" s="631"/>
      <c r="G2" s="631"/>
      <c r="H2" s="631"/>
      <c r="I2" s="631"/>
      <c r="J2" s="631"/>
      <c r="K2" s="631"/>
      <c r="L2" s="631"/>
      <c r="M2" s="632"/>
      <c r="N2" s="289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572"/>
      <c r="AM2" s="572"/>
      <c r="AN2" s="572"/>
    </row>
    <row r="3" spans="2:40" ht="16.5" customHeight="1">
      <c r="B3" s="573" t="s">
        <v>612</v>
      </c>
      <c r="C3" s="573"/>
      <c r="D3" s="574"/>
      <c r="E3" s="566"/>
      <c r="F3" s="566"/>
      <c r="G3" s="566"/>
      <c r="H3" s="566"/>
      <c r="I3" s="566"/>
      <c r="J3" s="566"/>
      <c r="K3" s="566"/>
      <c r="L3" s="566"/>
      <c r="M3" s="633"/>
      <c r="N3" s="289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1"/>
      <c r="AK3" s="541"/>
      <c r="AL3" s="541"/>
      <c r="AM3" s="541"/>
      <c r="AN3" s="542"/>
    </row>
    <row r="4" spans="2:40" ht="16.5" customHeight="1">
      <c r="B4" s="549"/>
      <c r="C4" s="549"/>
      <c r="D4" s="550"/>
      <c r="E4" s="566"/>
      <c r="F4" s="566"/>
      <c r="G4" s="566"/>
      <c r="H4" s="566"/>
      <c r="I4" s="566"/>
      <c r="J4" s="566"/>
      <c r="K4" s="566"/>
      <c r="L4" s="566"/>
      <c r="M4" s="633"/>
      <c r="N4" s="289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4"/>
      <c r="AK4" s="544"/>
      <c r="AL4" s="544"/>
      <c r="AM4" s="544"/>
      <c r="AN4" s="545"/>
    </row>
    <row r="5" spans="2:40" ht="92.25" customHeight="1" thickBot="1">
      <c r="B5" s="553"/>
      <c r="C5" s="553"/>
      <c r="D5" s="554"/>
      <c r="E5" s="569"/>
      <c r="F5" s="569"/>
      <c r="G5" s="569"/>
      <c r="H5" s="569"/>
      <c r="I5" s="569"/>
      <c r="J5" s="569"/>
      <c r="K5" s="569"/>
      <c r="L5" s="569"/>
      <c r="M5" s="634"/>
      <c r="N5" s="290"/>
      <c r="P5" s="191"/>
      <c r="Q5" s="192"/>
      <c r="R5" s="192"/>
      <c r="S5" s="192"/>
      <c r="T5" s="192"/>
      <c r="U5" s="192"/>
      <c r="V5" s="192"/>
      <c r="W5" s="192"/>
      <c r="X5" s="192"/>
      <c r="Y5" s="192"/>
      <c r="Z5" s="193"/>
      <c r="AA5" s="546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8"/>
    </row>
    <row r="6" spans="2:40" ht="16.5" thickBot="1">
      <c r="B6" s="190"/>
      <c r="C6" s="194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  <c r="AM6" s="2"/>
    </row>
    <row r="7" spans="2:40">
      <c r="B7" s="528" t="str">
        <f>_xlfn.CONCAT("Last Refreshed at: ",aurora_data!BK43)</f>
        <v>Last Refreshed at: 08/05/2026 @ 7:34 AM</v>
      </c>
      <c r="C7" s="529"/>
      <c r="D7" s="529"/>
      <c r="E7" s="530" t="s">
        <v>634</v>
      </c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625"/>
      <c r="AL7" s="2"/>
      <c r="AM7" s="2"/>
    </row>
    <row r="8" spans="2:40" ht="16.5" thickBot="1">
      <c r="B8" s="195"/>
      <c r="C8" s="2"/>
      <c r="D8" s="196" t="s">
        <v>616</v>
      </c>
      <c r="E8" s="618">
        <v>0.04</v>
      </c>
      <c r="F8" s="619"/>
      <c r="G8" s="619"/>
      <c r="H8" s="619"/>
      <c r="I8" s="619"/>
      <c r="J8" s="619"/>
      <c r="K8" s="619"/>
      <c r="L8" s="619"/>
      <c r="M8" s="619"/>
      <c r="N8" s="619"/>
      <c r="O8" s="619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  <c r="AA8" s="619"/>
      <c r="AB8" s="619"/>
      <c r="AC8" s="620"/>
      <c r="AD8" s="621">
        <v>0.04</v>
      </c>
      <c r="AE8" s="621"/>
      <c r="AF8" s="621"/>
      <c r="AG8" s="621"/>
      <c r="AH8" s="616"/>
      <c r="AI8" s="532"/>
      <c r="AJ8" s="617"/>
      <c r="AL8" s="197"/>
      <c r="AM8" s="198"/>
    </row>
    <row r="9" spans="2:40" ht="17.25" thickTop="1" thickBot="1">
      <c r="B9" s="533" t="s">
        <v>617</v>
      </c>
      <c r="C9" s="535" t="s">
        <v>618</v>
      </c>
      <c r="D9" s="199"/>
      <c r="E9" s="636" t="s">
        <v>635</v>
      </c>
      <c r="F9" s="636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6"/>
      <c r="T9" s="636"/>
      <c r="U9" s="636"/>
      <c r="V9" s="636"/>
      <c r="W9" s="636"/>
      <c r="X9" s="636"/>
      <c r="Y9" s="636"/>
      <c r="Z9" s="636"/>
      <c r="AA9" s="636"/>
      <c r="AB9" s="636"/>
      <c r="AC9" s="637"/>
      <c r="AD9" s="624" t="s">
        <v>636</v>
      </c>
      <c r="AE9" s="624"/>
      <c r="AF9" s="624"/>
      <c r="AG9" s="624"/>
      <c r="AH9" s="626" t="s">
        <v>154</v>
      </c>
      <c r="AI9" s="627"/>
      <c r="AJ9" s="628"/>
      <c r="AK9" s="200"/>
      <c r="AL9" s="522" t="s">
        <v>637</v>
      </c>
      <c r="AM9" s="523"/>
    </row>
    <row r="10" spans="2:40" ht="17.25" thickTop="1" thickBot="1">
      <c r="B10" s="533"/>
      <c r="C10" s="535"/>
      <c r="D10" s="2"/>
      <c r="E10" s="461" t="s">
        <v>144</v>
      </c>
      <c r="F10" s="461"/>
      <c r="G10" s="461"/>
      <c r="H10" s="461"/>
      <c r="I10" s="462"/>
      <c r="J10" s="603" t="s">
        <v>145</v>
      </c>
      <c r="K10" s="604"/>
      <c r="L10" s="604"/>
      <c r="M10" s="604"/>
      <c r="N10" s="612"/>
      <c r="O10" s="469" t="s">
        <v>146</v>
      </c>
      <c r="P10" s="470"/>
      <c r="Q10" s="470"/>
      <c r="R10" s="470"/>
      <c r="S10" s="471"/>
      <c r="T10" s="463" t="s">
        <v>147</v>
      </c>
      <c r="U10" s="464"/>
      <c r="V10" s="464"/>
      <c r="W10" s="464"/>
      <c r="X10" s="465"/>
      <c r="Y10" s="477" t="s">
        <v>148</v>
      </c>
      <c r="Z10" s="478"/>
      <c r="AA10" s="478"/>
      <c r="AB10" s="478"/>
      <c r="AC10" s="479"/>
      <c r="AD10" s="610" t="s">
        <v>150</v>
      </c>
      <c r="AE10" s="610" t="s">
        <v>151</v>
      </c>
      <c r="AF10" s="610" t="s">
        <v>152</v>
      </c>
      <c r="AG10" s="610" t="s">
        <v>153</v>
      </c>
      <c r="AH10" s="610" t="s">
        <v>155</v>
      </c>
      <c r="AI10" s="622" t="s">
        <v>156</v>
      </c>
      <c r="AJ10" s="629" t="s">
        <v>632</v>
      </c>
      <c r="AK10" s="200"/>
      <c r="AL10" s="524"/>
      <c r="AM10" s="525"/>
    </row>
    <row r="11" spans="2:40" ht="17.25" thickTop="1" thickBot="1">
      <c r="B11" s="534"/>
      <c r="C11" s="536"/>
      <c r="D11" s="201"/>
      <c r="E11" s="202">
        <v>1</v>
      </c>
      <c r="F11" s="203">
        <v>2</v>
      </c>
      <c r="G11" s="203">
        <v>3</v>
      </c>
      <c r="H11" s="203">
        <v>4</v>
      </c>
      <c r="I11" s="204">
        <v>5</v>
      </c>
      <c r="J11" s="202">
        <v>1</v>
      </c>
      <c r="K11" s="203">
        <v>2</v>
      </c>
      <c r="L11" s="203">
        <v>3</v>
      </c>
      <c r="M11" s="203">
        <v>4</v>
      </c>
      <c r="N11" s="204">
        <v>5</v>
      </c>
      <c r="O11" s="202">
        <v>1</v>
      </c>
      <c r="P11" s="203">
        <v>2</v>
      </c>
      <c r="Q11" s="203">
        <v>3</v>
      </c>
      <c r="R11" s="203">
        <v>4</v>
      </c>
      <c r="S11" s="204">
        <v>5</v>
      </c>
      <c r="T11" s="202">
        <v>1</v>
      </c>
      <c r="U11" s="203">
        <v>2</v>
      </c>
      <c r="V11" s="203">
        <v>3</v>
      </c>
      <c r="W11" s="203">
        <v>4</v>
      </c>
      <c r="X11" s="204">
        <v>5</v>
      </c>
      <c r="Y11" s="202">
        <v>1</v>
      </c>
      <c r="Z11" s="203">
        <v>2</v>
      </c>
      <c r="AA11" s="203">
        <v>3</v>
      </c>
      <c r="AB11" s="203">
        <v>4</v>
      </c>
      <c r="AC11" s="204">
        <v>5</v>
      </c>
      <c r="AD11" s="611"/>
      <c r="AE11" s="611"/>
      <c r="AF11" s="611"/>
      <c r="AG11" s="611"/>
      <c r="AH11" s="611"/>
      <c r="AI11" s="623"/>
      <c r="AJ11" s="630"/>
      <c r="AK11" s="200"/>
      <c r="AL11" s="526"/>
      <c r="AM11" s="527"/>
    </row>
    <row r="12" spans="2:40" ht="16.5" thickTop="1">
      <c r="B12" s="635" t="s">
        <v>621</v>
      </c>
      <c r="C12" s="518" t="str">
        <f>aurora_data!AA4</f>
        <v>05.00.00-05.05.30</v>
      </c>
      <c r="D12" s="205" t="s">
        <v>261</v>
      </c>
      <c r="E12" s="206">
        <f>IFERROR(aurora_data!AD4,0)</f>
        <v>0.24</v>
      </c>
      <c r="F12" s="207">
        <f>IFERROR(aurora_data!AE4,0)</f>
        <v>0.42</v>
      </c>
      <c r="G12" s="207">
        <f>IFERROR(aurora_data!AF4,0)</f>
        <v>0.77</v>
      </c>
      <c r="H12" s="207">
        <f>IFERROR(aurora_data!AG4,0)</f>
        <v>3.15</v>
      </c>
      <c r="I12" s="207">
        <f>IFERROR(aurora_data!AH4,0)</f>
        <v>0</v>
      </c>
      <c r="J12" s="347">
        <f>IFERROR(aurora_data!AI4,0)</f>
        <v>1.24</v>
      </c>
      <c r="K12" s="207">
        <f>IFERROR(aurora_data!AJ4,0)</f>
        <v>3.68</v>
      </c>
      <c r="L12" s="207">
        <f>IFERROR(aurora_data!AK4,0)</f>
        <v>5.19</v>
      </c>
      <c r="M12" s="207">
        <f>IFERROR(aurora_data!AL4,0)</f>
        <v>3.19</v>
      </c>
      <c r="N12" s="207">
        <f>IFERROR(aurora_data!AM4,0)</f>
        <v>0</v>
      </c>
      <c r="O12" s="347">
        <f>IFERROR(aurora_data!AN4,0)</f>
        <v>3.41</v>
      </c>
      <c r="P12" s="207">
        <f>IFERROR(aurora_data!AO4,0)</f>
        <v>6.58</v>
      </c>
      <c r="Q12" s="207">
        <f>IFERROR(aurora_data!AP4,0)</f>
        <v>7.75</v>
      </c>
      <c r="R12" s="207">
        <f>IFERROR(aurora_data!AQ4,0)</f>
        <v>5.36</v>
      </c>
      <c r="S12" s="207">
        <f>IFERROR(aurora_data!AR4,0)</f>
        <v>0</v>
      </c>
      <c r="T12" s="347">
        <f>IFERROR(aurora_data!AS4,0)</f>
        <v>0.51</v>
      </c>
      <c r="U12" s="207">
        <f>IFERROR(aurora_data!AT4,0)</f>
        <v>1.94</v>
      </c>
      <c r="V12" s="207">
        <f>IFERROR(aurora_data!AU4,0)</f>
        <v>3.47</v>
      </c>
      <c r="W12" s="207">
        <f>IFERROR(aurora_data!AV4,0)</f>
        <v>4.62</v>
      </c>
      <c r="X12" s="207">
        <f>IFERROR(aurora_data!AW4,0)</f>
        <v>0</v>
      </c>
      <c r="Y12" s="347">
        <f>IFERROR(aurora_data!AX4,0)</f>
        <v>1.55</v>
      </c>
      <c r="Z12" s="207">
        <f>IFERROR(aurora_data!AY4,0)</f>
        <v>7.37</v>
      </c>
      <c r="AA12" s="207">
        <f>IFERROR(aurora_data!AZ4,0)</f>
        <v>15.39</v>
      </c>
      <c r="AB12" s="207">
        <f>IFERROR(aurora_data!BA4,0)</f>
        <v>24.17</v>
      </c>
      <c r="AC12" s="208">
        <f>IFERROR(aurora_data!BB4,0)</f>
        <v>0</v>
      </c>
      <c r="AD12" s="206">
        <f>IFERROR(aurora_data!BC4,0)</f>
        <v>21.13</v>
      </c>
      <c r="AE12" s="207">
        <f>IFERROR(aurora_data!BD4,0)</f>
        <v>15.8</v>
      </c>
      <c r="AF12" s="207">
        <f>IFERROR(aurora_data!BE4,0)</f>
        <v>39.96</v>
      </c>
      <c r="AG12" s="208">
        <f>IFERROR(aurora_data!BF4,0)</f>
        <v>23.12</v>
      </c>
      <c r="AH12" s="209">
        <f>IFERROR(aurora_data!BG4,0)</f>
        <v>50</v>
      </c>
      <c r="AI12" s="272">
        <f>IFERROR(aurora_data!BH4,0)</f>
        <v>50</v>
      </c>
      <c r="AJ12" s="210">
        <f>IFERROR(aurora_data!BI4,0)</f>
        <v>0</v>
      </c>
      <c r="AK12" s="284" t="s">
        <v>638</v>
      </c>
      <c r="AL12" s="211">
        <f>IFERROR(aurora_data!BJ4,0)</f>
        <v>100</v>
      </c>
      <c r="AM12" s="212">
        <f>AL12/$AL$12</f>
        <v>1</v>
      </c>
    </row>
    <row r="13" spans="2:40" s="2" customFormat="1">
      <c r="B13" s="512"/>
      <c r="C13" s="519"/>
      <c r="D13" s="213" t="s">
        <v>264</v>
      </c>
      <c r="E13" s="275">
        <f>IFERROR(aurora_data!AD5,0)</f>
        <v>1</v>
      </c>
      <c r="F13" s="275">
        <f>IFERROR(aurora_data!AE5,0)</f>
        <v>0</v>
      </c>
      <c r="G13" s="275">
        <f>IFERROR(aurora_data!AF5,0)</f>
        <v>1</v>
      </c>
      <c r="H13" s="275">
        <f>IFERROR(aurora_data!AG5,0)</f>
        <v>3</v>
      </c>
      <c r="I13" s="275">
        <f>IFERROR(aurora_data!AH5,0)</f>
        <v>0</v>
      </c>
      <c r="J13" s="348">
        <f>IFERROR(aurora_data!AI5,0)</f>
        <v>1</v>
      </c>
      <c r="K13" s="275">
        <f>IFERROR(aurora_data!AJ5,0)</f>
        <v>4</v>
      </c>
      <c r="L13" s="275">
        <f>IFERROR(aurora_data!AK5,0)</f>
        <v>5</v>
      </c>
      <c r="M13" s="275">
        <f>IFERROR(aurora_data!AL5,0)</f>
        <v>3</v>
      </c>
      <c r="N13" s="275">
        <f>IFERROR(aurora_data!AM5,0)</f>
        <v>0</v>
      </c>
      <c r="O13" s="348">
        <f>IFERROR(aurora_data!AN5,0)</f>
        <v>2</v>
      </c>
      <c r="P13" s="275">
        <f>IFERROR(aurora_data!AO5,0)</f>
        <v>6</v>
      </c>
      <c r="Q13" s="275">
        <f>IFERROR(aurora_data!AP5,0)</f>
        <v>8</v>
      </c>
      <c r="R13" s="275">
        <f>IFERROR(aurora_data!AQ5,0)</f>
        <v>5</v>
      </c>
      <c r="S13" s="275">
        <f>IFERROR(aurora_data!AR5,0)</f>
        <v>0</v>
      </c>
      <c r="T13" s="348">
        <f>IFERROR(aurora_data!AS5,0)</f>
        <v>2</v>
      </c>
      <c r="U13" s="275">
        <f>IFERROR(aurora_data!AT5,0)</f>
        <v>2</v>
      </c>
      <c r="V13" s="275">
        <f>IFERROR(aurora_data!AU5,0)</f>
        <v>3</v>
      </c>
      <c r="W13" s="275">
        <f>IFERROR(aurora_data!AV5,0)</f>
        <v>5</v>
      </c>
      <c r="X13" s="275">
        <f>IFERROR(aurora_data!AW5,0)</f>
        <v>0</v>
      </c>
      <c r="Y13" s="348">
        <f>IFERROR(aurora_data!AX5,0)</f>
        <v>2</v>
      </c>
      <c r="Z13" s="275">
        <f>IFERROR(aurora_data!AY5,0)</f>
        <v>8</v>
      </c>
      <c r="AA13" s="275">
        <f>IFERROR(aurora_data!AZ5,0)</f>
        <v>15</v>
      </c>
      <c r="AB13" s="275">
        <f>IFERROR(aurora_data!BA5,0)</f>
        <v>24</v>
      </c>
      <c r="AC13" s="277">
        <f>IFERROR(aurora_data!BB5,0)</f>
        <v>0</v>
      </c>
      <c r="AD13" s="276">
        <f>IFERROR(aurora_data!BC5,0)</f>
        <v>20</v>
      </c>
      <c r="AE13" s="275">
        <f>IFERROR(aurora_data!BD5,0)</f>
        <v>16</v>
      </c>
      <c r="AF13" s="275">
        <f>IFERROR(aurora_data!BE5,0)</f>
        <v>41</v>
      </c>
      <c r="AG13" s="277">
        <f>IFERROR(aurora_data!BF5,0)</f>
        <v>23</v>
      </c>
      <c r="AH13" s="276">
        <f>IFERROR(aurora_data!BG5,0)</f>
        <v>50</v>
      </c>
      <c r="AI13" s="275">
        <f>IFERROR(aurora_data!BH5,0)</f>
        <v>50</v>
      </c>
      <c r="AJ13" s="277">
        <f>IFERROR(aurora_data!BI5,0)</f>
        <v>0</v>
      </c>
      <c r="AK13" s="217"/>
      <c r="AL13" s="218">
        <f>IFERROR(aurora_data!BJ5,0)</f>
        <v>100</v>
      </c>
      <c r="AM13" s="219">
        <f t="shared" ref="AM13:AM19" si="0">AL13/$AL$12</f>
        <v>1</v>
      </c>
    </row>
    <row r="14" spans="2:40" s="2" customFormat="1">
      <c r="B14" s="512"/>
      <c r="C14" s="519"/>
      <c r="D14" s="213" t="s">
        <v>265</v>
      </c>
      <c r="E14" s="275">
        <f>IFERROR(aurora_data!AD6,0)</f>
        <v>0</v>
      </c>
      <c r="F14" s="275">
        <f>IFERROR(aurora_data!AE6,0)</f>
        <v>0</v>
      </c>
      <c r="G14" s="275">
        <f>IFERROR(aurora_data!AF6,0)</f>
        <v>3</v>
      </c>
      <c r="H14" s="275">
        <f>IFERROR(aurora_data!AG6,0)</f>
        <v>0</v>
      </c>
      <c r="I14" s="275">
        <f>IFERROR(aurora_data!AH6,0)</f>
        <v>0</v>
      </c>
      <c r="J14" s="348">
        <f>IFERROR(aurora_data!AI6,0)</f>
        <v>0</v>
      </c>
      <c r="K14" s="275">
        <f>IFERROR(aurora_data!AJ6,0)</f>
        <v>0</v>
      </c>
      <c r="L14" s="275">
        <f>IFERROR(aurora_data!AK6,0)</f>
        <v>1</v>
      </c>
      <c r="M14" s="275">
        <f>IFERROR(aurora_data!AL6,0)</f>
        <v>1</v>
      </c>
      <c r="N14" s="275">
        <f>IFERROR(aurora_data!AM6,0)</f>
        <v>0</v>
      </c>
      <c r="O14" s="348">
        <f>IFERROR(aurora_data!AN6,0)</f>
        <v>0</v>
      </c>
      <c r="P14" s="275">
        <f>IFERROR(aurora_data!AO6,0)</f>
        <v>0</v>
      </c>
      <c r="Q14" s="275">
        <f>IFERROR(aurora_data!AP6,0)</f>
        <v>1</v>
      </c>
      <c r="R14" s="275">
        <f>IFERROR(aurora_data!AQ6,0)</f>
        <v>1</v>
      </c>
      <c r="S14" s="275">
        <f>IFERROR(aurora_data!AR6,0)</f>
        <v>0</v>
      </c>
      <c r="T14" s="348">
        <f>IFERROR(aurora_data!AS6,0)</f>
        <v>2</v>
      </c>
      <c r="U14" s="275">
        <f>IFERROR(aurora_data!AT6,0)</f>
        <v>1</v>
      </c>
      <c r="V14" s="275">
        <f>IFERROR(aurora_data!AU6,0)</f>
        <v>0</v>
      </c>
      <c r="W14" s="275">
        <f>IFERROR(aurora_data!AV6,0)</f>
        <v>0</v>
      </c>
      <c r="X14" s="275">
        <f>IFERROR(aurora_data!AW6,0)</f>
        <v>0</v>
      </c>
      <c r="Y14" s="348">
        <f>IFERROR(aurora_data!AX6,0)</f>
        <v>0</v>
      </c>
      <c r="Z14" s="275">
        <f>IFERROR(aurora_data!AY6,0)</f>
        <v>1</v>
      </c>
      <c r="AA14" s="275">
        <f>IFERROR(aurora_data!AZ6,0)</f>
        <v>2</v>
      </c>
      <c r="AB14" s="275">
        <f>IFERROR(aurora_data!BA6,0)</f>
        <v>4</v>
      </c>
      <c r="AC14" s="277">
        <f>IFERROR(aurora_data!BB6,0)</f>
        <v>0</v>
      </c>
      <c r="AD14" s="276">
        <f>IFERROR(aurora_data!BC6,0)</f>
        <v>9</v>
      </c>
      <c r="AE14" s="275">
        <f>IFERROR(aurora_data!BD6,0)</f>
        <v>2</v>
      </c>
      <c r="AF14" s="275">
        <f>IFERROR(aurora_data!BE6,0)</f>
        <v>3</v>
      </c>
      <c r="AG14" s="277">
        <f>IFERROR(aurora_data!BF6,0)</f>
        <v>3</v>
      </c>
      <c r="AH14" s="276">
        <f>IFERROR(aurora_data!BG6,0)</f>
        <v>13</v>
      </c>
      <c r="AI14" s="275">
        <f>IFERROR(aurora_data!BH6,0)</f>
        <v>4</v>
      </c>
      <c r="AJ14" s="277">
        <f>IFERROR(aurora_data!BI6,0)</f>
        <v>0</v>
      </c>
      <c r="AK14" s="217"/>
      <c r="AL14" s="218">
        <f>IFERROR(aurora_data!BJ6,0)</f>
        <v>17</v>
      </c>
      <c r="AM14" s="219">
        <f t="shared" si="0"/>
        <v>0.17</v>
      </c>
    </row>
    <row r="15" spans="2:40" s="2" customFormat="1">
      <c r="B15" s="512"/>
      <c r="C15" s="519"/>
      <c r="D15" s="220" t="s">
        <v>266</v>
      </c>
      <c r="E15" s="218">
        <f>IFERROR(aurora_data!AD7,0)</f>
        <v>0</v>
      </c>
      <c r="F15" s="10">
        <f>IFERROR(aurora_data!AE7,0)</f>
        <v>0</v>
      </c>
      <c r="G15" s="10">
        <f>IFERROR(aurora_data!AF7,0)</f>
        <v>0</v>
      </c>
      <c r="H15" s="10">
        <f>IFERROR(aurora_data!AG7,0)</f>
        <v>0</v>
      </c>
      <c r="I15" s="10">
        <f>IFERROR(aurora_data!AH7,0)</f>
        <v>0</v>
      </c>
      <c r="J15" s="349">
        <f>IFERROR(aurora_data!AI7,0)</f>
        <v>0</v>
      </c>
      <c r="K15" s="10">
        <f>IFERROR(aurora_data!AJ7,0)</f>
        <v>0</v>
      </c>
      <c r="L15" s="10">
        <f>IFERROR(aurora_data!AK7,0)</f>
        <v>0</v>
      </c>
      <c r="M15" s="10">
        <f>IFERROR(aurora_data!AL7,0)</f>
        <v>0</v>
      </c>
      <c r="N15" s="10">
        <f>IFERROR(aurora_data!AM7,0)</f>
        <v>0</v>
      </c>
      <c r="O15" s="349">
        <f>IFERROR(aurora_data!AN7,0)</f>
        <v>0</v>
      </c>
      <c r="P15" s="10">
        <f>IFERROR(aurora_data!AO7,0)</f>
        <v>0</v>
      </c>
      <c r="Q15" s="10">
        <f>IFERROR(aurora_data!AP7,0)</f>
        <v>0</v>
      </c>
      <c r="R15" s="10">
        <f>IFERROR(aurora_data!AQ7,0)</f>
        <v>0</v>
      </c>
      <c r="S15" s="10">
        <f>IFERROR(aurora_data!AR7,0)</f>
        <v>0</v>
      </c>
      <c r="T15" s="349">
        <f>IFERROR(aurora_data!AS7,0)</f>
        <v>0</v>
      </c>
      <c r="U15" s="10">
        <f>IFERROR(aurora_data!AT7,0)</f>
        <v>0</v>
      </c>
      <c r="V15" s="10">
        <f>IFERROR(aurora_data!AU7,0)</f>
        <v>0</v>
      </c>
      <c r="W15" s="10">
        <f>IFERROR(aurora_data!AV7,0)</f>
        <v>0</v>
      </c>
      <c r="X15" s="10">
        <f>IFERROR(aurora_data!AW7,0)</f>
        <v>0</v>
      </c>
      <c r="Y15" s="349">
        <f>IFERROR(aurora_data!AX7,0)</f>
        <v>0</v>
      </c>
      <c r="Z15" s="10">
        <f>IFERROR(aurora_data!AY7,0)</f>
        <v>0</v>
      </c>
      <c r="AA15" s="10">
        <f>IFERROR(aurora_data!AZ7,0)</f>
        <v>0</v>
      </c>
      <c r="AB15" s="10">
        <f>IFERROR(aurora_data!BA7,0)</f>
        <v>0</v>
      </c>
      <c r="AC15" s="221">
        <f>IFERROR(aurora_data!BB7,0)</f>
        <v>0</v>
      </c>
      <c r="AD15" s="218">
        <f>IFERROR(aurora_data!BC7,0)</f>
        <v>0</v>
      </c>
      <c r="AE15" s="10">
        <f>IFERROR(aurora_data!BD7,0)</f>
        <v>0</v>
      </c>
      <c r="AF15" s="10">
        <f>IFERROR(aurora_data!BE7,0)</f>
        <v>0</v>
      </c>
      <c r="AG15" s="221">
        <f>IFERROR(aurora_data!BF7,0)</f>
        <v>0</v>
      </c>
      <c r="AH15" s="218">
        <f>IFERROR(aurora_data!BG7,0)</f>
        <v>0</v>
      </c>
      <c r="AI15" s="10">
        <f>IFERROR(aurora_data!BH7,0)</f>
        <v>0</v>
      </c>
      <c r="AJ15" s="221">
        <f>IFERROR(aurora_data!BI7,0)</f>
        <v>0</v>
      </c>
      <c r="AK15" s="217"/>
      <c r="AL15" s="218">
        <f>IFERROR(aurora_data!BJ7,0)</f>
        <v>0</v>
      </c>
      <c r="AM15" s="219">
        <f t="shared" si="0"/>
        <v>0</v>
      </c>
    </row>
    <row r="16" spans="2:40" s="2" customFormat="1">
      <c r="B16" s="512"/>
      <c r="C16" s="519"/>
      <c r="D16" s="220" t="s">
        <v>267</v>
      </c>
      <c r="E16" s="218">
        <f>IFERROR(aurora_data!AD8,0)</f>
        <v>0</v>
      </c>
      <c r="F16" s="10">
        <f>IFERROR(aurora_data!AE8,0)</f>
        <v>0</v>
      </c>
      <c r="G16" s="10">
        <f>IFERROR(aurora_data!AF8,0)</f>
        <v>0</v>
      </c>
      <c r="H16" s="10">
        <f>IFERROR(aurora_data!AG8,0)</f>
        <v>0</v>
      </c>
      <c r="I16" s="10">
        <f>IFERROR(aurora_data!AH8,0)</f>
        <v>0</v>
      </c>
      <c r="J16" s="349">
        <f>IFERROR(aurora_data!AI8,0)</f>
        <v>0</v>
      </c>
      <c r="K16" s="10">
        <f>IFERROR(aurora_data!AJ8,0)</f>
        <v>0</v>
      </c>
      <c r="L16" s="10">
        <f>IFERROR(aurora_data!AK8,0)</f>
        <v>0</v>
      </c>
      <c r="M16" s="10">
        <f>IFERROR(aurora_data!AL8,0)</f>
        <v>0</v>
      </c>
      <c r="N16" s="10">
        <f>IFERROR(aurora_data!AM8,0)</f>
        <v>0</v>
      </c>
      <c r="O16" s="349">
        <f>IFERROR(aurora_data!AN8,0)</f>
        <v>0</v>
      </c>
      <c r="P16" s="10">
        <f>IFERROR(aurora_data!AO8,0)</f>
        <v>0</v>
      </c>
      <c r="Q16" s="10">
        <f>IFERROR(aurora_data!AP8,0)</f>
        <v>0</v>
      </c>
      <c r="R16" s="10">
        <f>IFERROR(aurora_data!AQ8,0)</f>
        <v>0</v>
      </c>
      <c r="S16" s="10">
        <f>IFERROR(aurora_data!AR8,0)</f>
        <v>0</v>
      </c>
      <c r="T16" s="349">
        <f>IFERROR(aurora_data!AS8,0)</f>
        <v>0</v>
      </c>
      <c r="U16" s="10">
        <f>IFERROR(aurora_data!AT8,0)</f>
        <v>0</v>
      </c>
      <c r="V16" s="10">
        <f>IFERROR(aurora_data!AU8,0)</f>
        <v>0</v>
      </c>
      <c r="W16" s="10">
        <f>IFERROR(aurora_data!AV8,0)</f>
        <v>0</v>
      </c>
      <c r="X16" s="10">
        <f>IFERROR(aurora_data!AW8,0)</f>
        <v>0</v>
      </c>
      <c r="Y16" s="349">
        <f>IFERROR(aurora_data!AX8,0)</f>
        <v>0</v>
      </c>
      <c r="Z16" s="10">
        <f>IFERROR(aurora_data!AY8,0)</f>
        <v>0</v>
      </c>
      <c r="AA16" s="10">
        <f>IFERROR(aurora_data!AZ8,0)</f>
        <v>0</v>
      </c>
      <c r="AB16" s="10">
        <f>IFERROR(aurora_data!BA8,0)</f>
        <v>0</v>
      </c>
      <c r="AC16" s="221">
        <f>IFERROR(aurora_data!BB8,0)</f>
        <v>0</v>
      </c>
      <c r="AD16" s="218">
        <f>IFERROR(aurora_data!BC8,0)</f>
        <v>0</v>
      </c>
      <c r="AE16" s="10">
        <f>IFERROR(aurora_data!BD8,0)</f>
        <v>0</v>
      </c>
      <c r="AF16" s="10">
        <f>IFERROR(aurora_data!BE8,0)</f>
        <v>0</v>
      </c>
      <c r="AG16" s="221">
        <f>IFERROR(aurora_data!BF8,0)</f>
        <v>0</v>
      </c>
      <c r="AH16" s="218">
        <f>IFERROR(aurora_data!BG8,0)</f>
        <v>0</v>
      </c>
      <c r="AI16" s="10">
        <f>IFERROR(aurora_data!BH8,0)</f>
        <v>0</v>
      </c>
      <c r="AJ16" s="221">
        <f>IFERROR(aurora_data!BI8,0)</f>
        <v>0</v>
      </c>
      <c r="AK16" s="222"/>
      <c r="AL16" s="218">
        <f>IFERROR(aurora_data!BJ8,0)</f>
        <v>0</v>
      </c>
      <c r="AM16" s="219">
        <f t="shared" si="0"/>
        <v>0</v>
      </c>
    </row>
    <row r="17" spans="2:39" s="2" customFormat="1" ht="16.5" thickBot="1">
      <c r="B17" s="512"/>
      <c r="C17" s="520"/>
      <c r="D17" s="220" t="s">
        <v>268</v>
      </c>
      <c r="E17" s="218">
        <f>IFERROR(aurora_data!AD9,0)</f>
        <v>0</v>
      </c>
      <c r="F17" s="10">
        <f>IFERROR(aurora_data!AE9,0)</f>
        <v>0</v>
      </c>
      <c r="G17" s="10">
        <f>IFERROR(aurora_data!AF9,0)</f>
        <v>0</v>
      </c>
      <c r="H17" s="10">
        <f>IFERROR(aurora_data!AG9,0)</f>
        <v>0</v>
      </c>
      <c r="I17" s="10">
        <f>IFERROR(aurora_data!AH9,0)</f>
        <v>0</v>
      </c>
      <c r="J17" s="349">
        <f>IFERROR(aurora_data!AI9,0)</f>
        <v>0</v>
      </c>
      <c r="K17" s="10">
        <f>IFERROR(aurora_data!AJ9,0)</f>
        <v>0</v>
      </c>
      <c r="L17" s="10">
        <f>IFERROR(aurora_data!AK9,0)</f>
        <v>0</v>
      </c>
      <c r="M17" s="10">
        <f>IFERROR(aurora_data!AL9,0)</f>
        <v>0</v>
      </c>
      <c r="N17" s="10">
        <f>IFERROR(aurora_data!AM9,0)</f>
        <v>0</v>
      </c>
      <c r="O17" s="349">
        <f>IFERROR(aurora_data!AN9,0)</f>
        <v>0</v>
      </c>
      <c r="P17" s="10">
        <f>IFERROR(aurora_data!AO9,0)</f>
        <v>0</v>
      </c>
      <c r="Q17" s="10">
        <f>IFERROR(aurora_data!AP9,0)</f>
        <v>0</v>
      </c>
      <c r="R17" s="10">
        <f>IFERROR(aurora_data!AQ9,0)</f>
        <v>0</v>
      </c>
      <c r="S17" s="10">
        <f>IFERROR(aurora_data!AR9,0)</f>
        <v>0</v>
      </c>
      <c r="T17" s="349">
        <f>IFERROR(aurora_data!AS9,0)</f>
        <v>0</v>
      </c>
      <c r="U17" s="10">
        <f>IFERROR(aurora_data!AT9,0)</f>
        <v>0</v>
      </c>
      <c r="V17" s="10">
        <f>IFERROR(aurora_data!AU9,0)</f>
        <v>0</v>
      </c>
      <c r="W17" s="10">
        <f>IFERROR(aurora_data!AV9,0)</f>
        <v>0</v>
      </c>
      <c r="X17" s="10">
        <f>IFERROR(aurora_data!AW9,0)</f>
        <v>0</v>
      </c>
      <c r="Y17" s="349">
        <f>IFERROR(aurora_data!AX9,0)</f>
        <v>0</v>
      </c>
      <c r="Z17" s="10">
        <f>IFERROR(aurora_data!AY9,0)</f>
        <v>0</v>
      </c>
      <c r="AA17" s="10">
        <f>IFERROR(aurora_data!AZ9,0)</f>
        <v>0</v>
      </c>
      <c r="AB17" s="10">
        <f>IFERROR(aurora_data!BA9,0)</f>
        <v>0</v>
      </c>
      <c r="AC17" s="221">
        <f>IFERROR(aurora_data!BB9,0)</f>
        <v>0</v>
      </c>
      <c r="AD17" s="218">
        <f>IFERROR(aurora_data!BC9,0)</f>
        <v>0</v>
      </c>
      <c r="AE17" s="10">
        <f>IFERROR(aurora_data!BD9,0)</f>
        <v>0</v>
      </c>
      <c r="AF17" s="10">
        <f>IFERROR(aurora_data!BE9,0)</f>
        <v>0</v>
      </c>
      <c r="AG17" s="221">
        <f>IFERROR(aurora_data!BF9,0)</f>
        <v>0</v>
      </c>
      <c r="AH17" s="218">
        <f>IFERROR(aurora_data!BG9,0)</f>
        <v>0</v>
      </c>
      <c r="AI17" s="10">
        <f>IFERROR(aurora_data!BH9,0)</f>
        <v>0</v>
      </c>
      <c r="AJ17" s="221">
        <f>IFERROR(aurora_data!BI9,0)</f>
        <v>0</v>
      </c>
      <c r="AK17" s="222"/>
      <c r="AL17" s="218">
        <f>IFERROR(aurora_data!BJ9,0)</f>
        <v>0</v>
      </c>
      <c r="AM17" s="219">
        <f t="shared" si="0"/>
        <v>0</v>
      </c>
    </row>
    <row r="18" spans="2:39" s="2" customFormat="1" ht="16.5" thickBot="1">
      <c r="B18" s="512"/>
      <c r="C18" s="520"/>
      <c r="D18" s="223" t="s">
        <v>132</v>
      </c>
      <c r="E18" s="278">
        <f>IFERROR(aurora_data!AD10,0)</f>
        <v>1</v>
      </c>
      <c r="F18" s="279">
        <f>IFERROR(aurora_data!AE10,0)</f>
        <v>0</v>
      </c>
      <c r="G18" s="279">
        <f>IFERROR(aurora_data!AF10,0)</f>
        <v>4</v>
      </c>
      <c r="H18" s="279">
        <f>IFERROR(aurora_data!AG10,0)</f>
        <v>3</v>
      </c>
      <c r="I18" s="279">
        <f>IFERROR(aurora_data!AH10,0)</f>
        <v>0</v>
      </c>
      <c r="J18" s="350">
        <f>IFERROR(aurora_data!AI10,0)</f>
        <v>1</v>
      </c>
      <c r="K18" s="279">
        <f>IFERROR(aurora_data!AJ10,0)</f>
        <v>4</v>
      </c>
      <c r="L18" s="279">
        <f>IFERROR(aurora_data!AK10,0)</f>
        <v>6</v>
      </c>
      <c r="M18" s="279">
        <f>IFERROR(aurora_data!AL10,0)</f>
        <v>4</v>
      </c>
      <c r="N18" s="279">
        <f>IFERROR(aurora_data!AM10,0)</f>
        <v>0</v>
      </c>
      <c r="O18" s="350">
        <f>IFERROR(aurora_data!AN10,0)</f>
        <v>2</v>
      </c>
      <c r="P18" s="279">
        <f>IFERROR(aurora_data!AO10,0)</f>
        <v>6</v>
      </c>
      <c r="Q18" s="279">
        <f>IFERROR(aurora_data!AP10,0)</f>
        <v>9</v>
      </c>
      <c r="R18" s="279">
        <f>IFERROR(aurora_data!AQ10,0)</f>
        <v>6</v>
      </c>
      <c r="S18" s="279">
        <f>IFERROR(aurora_data!AR10,0)</f>
        <v>0</v>
      </c>
      <c r="T18" s="350">
        <f>IFERROR(aurora_data!AS10,0)</f>
        <v>4</v>
      </c>
      <c r="U18" s="279">
        <f>IFERROR(aurora_data!AT10,0)</f>
        <v>3</v>
      </c>
      <c r="V18" s="279">
        <f>IFERROR(aurora_data!AU10,0)</f>
        <v>3</v>
      </c>
      <c r="W18" s="279">
        <f>IFERROR(aurora_data!AV10,0)</f>
        <v>5</v>
      </c>
      <c r="X18" s="279">
        <f>IFERROR(aurora_data!AW10,0)</f>
        <v>0</v>
      </c>
      <c r="Y18" s="350">
        <f>IFERROR(aurora_data!AX10,0)</f>
        <v>2</v>
      </c>
      <c r="Z18" s="279">
        <f>IFERROR(aurora_data!AY10,0)</f>
        <v>9</v>
      </c>
      <c r="AA18" s="279">
        <f>IFERROR(aurora_data!AZ10,0)</f>
        <v>17</v>
      </c>
      <c r="AB18" s="279">
        <f>IFERROR(aurora_data!BA10,0)</f>
        <v>28</v>
      </c>
      <c r="AC18" s="280">
        <f>IFERROR(aurora_data!BB10,0)</f>
        <v>0</v>
      </c>
      <c r="AD18" s="278">
        <f>IFERROR(aurora_data!BC10,0)</f>
        <v>29</v>
      </c>
      <c r="AE18" s="279">
        <f>IFERROR(aurora_data!BD10,0)</f>
        <v>18</v>
      </c>
      <c r="AF18" s="279">
        <f>IFERROR(aurora_data!BE10,0)</f>
        <v>44</v>
      </c>
      <c r="AG18" s="280">
        <f>IFERROR(aurora_data!BF10,0)</f>
        <v>26</v>
      </c>
      <c r="AH18" s="278">
        <f>IFERROR(aurora_data!BG10,0)</f>
        <v>63</v>
      </c>
      <c r="AI18" s="279">
        <f>IFERROR(aurora_data!BH10,0)</f>
        <v>54</v>
      </c>
      <c r="AJ18" s="280">
        <f>IFERROR(aurora_data!BI10,0)</f>
        <v>0</v>
      </c>
      <c r="AK18" s="371" t="s">
        <v>622</v>
      </c>
      <c r="AL18" s="278">
        <f>IFERROR(aurora_data!BJ10,0)</f>
        <v>117</v>
      </c>
      <c r="AM18" s="372">
        <f t="shared" si="0"/>
        <v>1.17</v>
      </c>
    </row>
    <row r="19" spans="2:39" s="2" customFormat="1">
      <c r="B19" s="512"/>
      <c r="C19" s="520"/>
      <c r="D19" s="274" t="s">
        <v>269</v>
      </c>
      <c r="E19" s="233">
        <f>IFERROR(aurora_data!AD11,0)</f>
        <v>0</v>
      </c>
      <c r="F19" s="234">
        <f>IFERROR(aurora_data!AE11,0)</f>
        <v>0</v>
      </c>
      <c r="G19" s="234">
        <f>IFERROR(aurora_data!AF11,0)</f>
        <v>0</v>
      </c>
      <c r="H19" s="234">
        <f>IFERROR(aurora_data!AG11,0)</f>
        <v>0</v>
      </c>
      <c r="I19" s="234">
        <f>IFERROR(aurora_data!AH11,0)</f>
        <v>0</v>
      </c>
      <c r="J19" s="352">
        <f>IFERROR(aurora_data!AI11,0)</f>
        <v>0</v>
      </c>
      <c r="K19" s="234">
        <f>IFERROR(aurora_data!AJ11,0)</f>
        <v>0</v>
      </c>
      <c r="L19" s="234">
        <f>IFERROR(aurora_data!AK11,0)</f>
        <v>0</v>
      </c>
      <c r="M19" s="234">
        <f>IFERROR(aurora_data!AL11,0)</f>
        <v>0</v>
      </c>
      <c r="N19" s="234">
        <f>IFERROR(aurora_data!AM11,0)</f>
        <v>0</v>
      </c>
      <c r="O19" s="352">
        <f>IFERROR(aurora_data!AN11,0)</f>
        <v>0</v>
      </c>
      <c r="P19" s="234">
        <f>IFERROR(aurora_data!AO11,0)</f>
        <v>0</v>
      </c>
      <c r="Q19" s="234">
        <f>IFERROR(aurora_data!AP11,0)</f>
        <v>0</v>
      </c>
      <c r="R19" s="234">
        <f>IFERROR(aurora_data!AQ11,0)</f>
        <v>0</v>
      </c>
      <c r="S19" s="234">
        <f>IFERROR(aurora_data!AR11,0)</f>
        <v>0</v>
      </c>
      <c r="T19" s="352">
        <f>IFERROR(aurora_data!AS11,0)</f>
        <v>0</v>
      </c>
      <c r="U19" s="234">
        <f>IFERROR(aurora_data!AT11,0)</f>
        <v>0</v>
      </c>
      <c r="V19" s="234">
        <f>IFERROR(aurora_data!AU11,0)</f>
        <v>0</v>
      </c>
      <c r="W19" s="234">
        <f>IFERROR(aurora_data!AV11,0)</f>
        <v>0</v>
      </c>
      <c r="X19" s="234">
        <f>IFERROR(aurora_data!AW11,0)</f>
        <v>0</v>
      </c>
      <c r="Y19" s="352">
        <f>IFERROR(aurora_data!AX11,0)</f>
        <v>0</v>
      </c>
      <c r="Z19" s="234">
        <f>IFERROR(aurora_data!AY11,0)</f>
        <v>0</v>
      </c>
      <c r="AA19" s="234">
        <f>IFERROR(aurora_data!AZ11,0)</f>
        <v>0</v>
      </c>
      <c r="AB19" s="234">
        <f>IFERROR(aurora_data!BA11,0)</f>
        <v>0</v>
      </c>
      <c r="AC19" s="235">
        <f>IFERROR(aurora_data!BB11,0)</f>
        <v>0</v>
      </c>
      <c r="AD19" s="233">
        <f>IFERROR(aurora_data!BC11,0)</f>
        <v>0</v>
      </c>
      <c r="AE19" s="234">
        <f>IFERROR(aurora_data!BD11,0)</f>
        <v>0</v>
      </c>
      <c r="AF19" s="234">
        <f>IFERROR(aurora_data!BE11,0)</f>
        <v>0</v>
      </c>
      <c r="AG19" s="235">
        <f>IFERROR(aurora_data!BF11,0)</f>
        <v>0</v>
      </c>
      <c r="AH19" s="233">
        <f>IFERROR(aurora_data!BG11,0)</f>
        <v>0</v>
      </c>
      <c r="AI19" s="234">
        <f>IFERROR(aurora_data!BH11,0)</f>
        <v>0</v>
      </c>
      <c r="AJ19" s="235">
        <f>IFERROR(aurora_data!BI11,0)</f>
        <v>0</v>
      </c>
      <c r="AK19" s="373"/>
      <c r="AL19" s="234">
        <f>IFERROR(aurora_data!BJ11,0)</f>
        <v>0</v>
      </c>
      <c r="AM19" s="364">
        <f t="shared" si="0"/>
        <v>0</v>
      </c>
    </row>
    <row r="20" spans="2:39" s="2" customFormat="1">
      <c r="B20" s="512"/>
      <c r="C20" s="519"/>
      <c r="D20" s="232" t="s">
        <v>623</v>
      </c>
      <c r="E20" s="233">
        <f t="shared" ref="E20:AC20" si="1">ROUNDDOWN((E22+$E$8)*($AL12),0)</f>
        <v>4</v>
      </c>
      <c r="F20" s="234">
        <f t="shared" si="1"/>
        <v>4</v>
      </c>
      <c r="G20" s="234">
        <f t="shared" si="1"/>
        <v>4</v>
      </c>
      <c r="H20" s="234">
        <f t="shared" si="1"/>
        <v>7</v>
      </c>
      <c r="I20" s="234">
        <f t="shared" si="1"/>
        <v>4</v>
      </c>
      <c r="J20" s="352">
        <f t="shared" si="1"/>
        <v>5</v>
      </c>
      <c r="K20" s="234">
        <f t="shared" si="1"/>
        <v>7</v>
      </c>
      <c r="L20" s="234">
        <f t="shared" si="1"/>
        <v>9</v>
      </c>
      <c r="M20" s="234">
        <f t="shared" si="1"/>
        <v>7</v>
      </c>
      <c r="N20" s="234">
        <f t="shared" si="1"/>
        <v>4</v>
      </c>
      <c r="O20" s="352">
        <f t="shared" si="1"/>
        <v>7</v>
      </c>
      <c r="P20" s="234">
        <f t="shared" si="1"/>
        <v>10</v>
      </c>
      <c r="Q20" s="234">
        <f t="shared" si="1"/>
        <v>11</v>
      </c>
      <c r="R20" s="234">
        <f t="shared" si="1"/>
        <v>9</v>
      </c>
      <c r="S20" s="234">
        <f t="shared" si="1"/>
        <v>4</v>
      </c>
      <c r="T20" s="352">
        <f t="shared" si="1"/>
        <v>4</v>
      </c>
      <c r="U20" s="234">
        <f t="shared" si="1"/>
        <v>5</v>
      </c>
      <c r="V20" s="234">
        <f t="shared" si="1"/>
        <v>7</v>
      </c>
      <c r="W20" s="234">
        <f t="shared" si="1"/>
        <v>8</v>
      </c>
      <c r="X20" s="234">
        <f t="shared" si="1"/>
        <v>4</v>
      </c>
      <c r="Y20" s="352">
        <f t="shared" si="1"/>
        <v>5</v>
      </c>
      <c r="Z20" s="234">
        <f t="shared" si="1"/>
        <v>11</v>
      </c>
      <c r="AA20" s="234">
        <f t="shared" si="1"/>
        <v>19</v>
      </c>
      <c r="AB20" s="234">
        <f t="shared" si="1"/>
        <v>28</v>
      </c>
      <c r="AC20" s="235">
        <f t="shared" si="1"/>
        <v>4</v>
      </c>
      <c r="AD20" s="233">
        <f>ROUNDDOWN((AD22+$AD$8)*($AL12),0)</f>
        <v>25</v>
      </c>
      <c r="AE20" s="234">
        <f>ROUNDDOWN((AE22+$AD$8)*($AL12),0)</f>
        <v>19</v>
      </c>
      <c r="AF20" s="234">
        <f>ROUNDDOWN((AF22+$AD$8)*($AL12),0)</f>
        <v>43</v>
      </c>
      <c r="AG20" s="235">
        <f>ROUNDDOWN((AG22+$AD$8)*($AL12),0)</f>
        <v>27</v>
      </c>
      <c r="AH20" s="233">
        <f>ROUNDDOWN((AH22+$AH$8)*($AL12),0)</f>
        <v>50</v>
      </c>
      <c r="AI20" s="234">
        <f>ROUNDDOWN((AI22+$AH$8)*($AL12),0)</f>
        <v>50</v>
      </c>
      <c r="AJ20" s="235">
        <f>ROUNDDOWN((AJ22+$AH$8)*($AL12),0)</f>
        <v>0</v>
      </c>
      <c r="AK20" s="236"/>
      <c r="AL20" s="237"/>
      <c r="AM20" s="238"/>
    </row>
    <row r="21" spans="2:39" s="2" customFormat="1">
      <c r="B21" s="512"/>
      <c r="C21" s="519"/>
      <c r="D21" s="232" t="s">
        <v>624</v>
      </c>
      <c r="E21" s="239">
        <f t="shared" ref="E21:AC21" si="2">IF(ROUND(((E22-$E$8)*($AL12))+0.25,0) &lt;=0,1,((E22-$E$8)*($AL12))+0.25)</f>
        <v>1</v>
      </c>
      <c r="F21" s="240">
        <f t="shared" si="2"/>
        <v>1</v>
      </c>
      <c r="G21" s="240">
        <f t="shared" si="2"/>
        <v>1</v>
      </c>
      <c r="H21" s="240">
        <f t="shared" si="2"/>
        <v>1</v>
      </c>
      <c r="I21" s="240">
        <f t="shared" si="2"/>
        <v>1</v>
      </c>
      <c r="J21" s="353">
        <f t="shared" si="2"/>
        <v>1</v>
      </c>
      <c r="K21" s="240">
        <f t="shared" si="2"/>
        <v>1</v>
      </c>
      <c r="L21" s="240">
        <f t="shared" si="2"/>
        <v>1.4400000000000002</v>
      </c>
      <c r="M21" s="240">
        <f t="shared" si="2"/>
        <v>1</v>
      </c>
      <c r="N21" s="240">
        <f t="shared" si="2"/>
        <v>1</v>
      </c>
      <c r="O21" s="353">
        <f t="shared" si="2"/>
        <v>1</v>
      </c>
      <c r="P21" s="240">
        <f t="shared" si="2"/>
        <v>2.8299999999999996</v>
      </c>
      <c r="Q21" s="240">
        <f t="shared" si="2"/>
        <v>4</v>
      </c>
      <c r="R21" s="240">
        <f t="shared" si="2"/>
        <v>1.61</v>
      </c>
      <c r="S21" s="240">
        <f t="shared" si="2"/>
        <v>1</v>
      </c>
      <c r="T21" s="353">
        <f t="shared" si="2"/>
        <v>1</v>
      </c>
      <c r="U21" s="240">
        <f t="shared" si="2"/>
        <v>1</v>
      </c>
      <c r="V21" s="240">
        <f t="shared" si="2"/>
        <v>1</v>
      </c>
      <c r="W21" s="240">
        <f t="shared" si="2"/>
        <v>0.86999999999999966</v>
      </c>
      <c r="X21" s="240">
        <f t="shared" si="2"/>
        <v>1</v>
      </c>
      <c r="Y21" s="353">
        <f t="shared" si="2"/>
        <v>1</v>
      </c>
      <c r="Z21" s="240">
        <f t="shared" si="2"/>
        <v>3.62</v>
      </c>
      <c r="AA21" s="240">
        <f t="shared" si="2"/>
        <v>11.64</v>
      </c>
      <c r="AB21" s="240">
        <f t="shared" si="2"/>
        <v>20.420000000000002</v>
      </c>
      <c r="AC21" s="241">
        <f t="shared" si="2"/>
        <v>1</v>
      </c>
      <c r="AD21" s="239">
        <f>IF(((AD22-$AD$8)*($AL12))+0.5 &lt;0,1,((AD22-$AD$8)*($AL12))+0.5 )</f>
        <v>17.63</v>
      </c>
      <c r="AE21" s="240">
        <f>IF(((AE22-$AD$8)*($AL12))+0.5 &lt;0,1,((AE22-$AD$8)*($AL12))+0.5 )</f>
        <v>12.299999999999999</v>
      </c>
      <c r="AF21" s="240">
        <f>IF(((AF22-$AD$8)*($AL12))+0.5 &lt;0,1,((AF22-$AD$8)*($AL12))+0.5 )</f>
        <v>36.46</v>
      </c>
      <c r="AG21" s="241">
        <f>IF(((AG22-$AD$8)*($AL12))+0.5 &lt;0,1,((AG22-$AD$8)*($AL12))+0.5 )</f>
        <v>19.62</v>
      </c>
      <c r="AH21" s="239">
        <f>IF(((AH22-$AH$8)*($AL12))+0.5 &lt;0,1,((AH22-$AH$8)*($AL12))+0.5 )</f>
        <v>50.5</v>
      </c>
      <c r="AI21" s="240">
        <f>IF(((AI22-$AH$8)*($AL12))+0.5 &lt;0,1,((AI22-$AH$8)*($AL12))+0.5 )</f>
        <v>50.5</v>
      </c>
      <c r="AJ21" s="241">
        <f>IF(((AJ22-$AH$8)*($AL12))+0.5 &lt;0,1,((AJ22-$AH$8)*($AL12))+0.5 )</f>
        <v>0.5</v>
      </c>
      <c r="AK21" s="236"/>
      <c r="AL21" s="237"/>
      <c r="AM21" s="238"/>
    </row>
    <row r="22" spans="2:39" s="2" customFormat="1" outlineLevel="1">
      <c r="B22" s="512"/>
      <c r="C22" s="519"/>
      <c r="D22" s="246" t="s">
        <v>625</v>
      </c>
      <c r="E22" s="247">
        <f>IFERROR(E12/$AL12,0)</f>
        <v>2.3999999999999998E-3</v>
      </c>
      <c r="F22" s="248">
        <f t="shared" ref="F22:AJ22" si="3">IFERROR(F12/$AL12,0)</f>
        <v>4.1999999999999997E-3</v>
      </c>
      <c r="G22" s="248">
        <f t="shared" si="3"/>
        <v>7.7000000000000002E-3</v>
      </c>
      <c r="H22" s="248">
        <f t="shared" si="3"/>
        <v>3.15E-2</v>
      </c>
      <c r="I22" s="248">
        <f t="shared" si="3"/>
        <v>0</v>
      </c>
      <c r="J22" s="354">
        <f t="shared" si="3"/>
        <v>1.24E-2</v>
      </c>
      <c r="K22" s="248">
        <f t="shared" si="3"/>
        <v>3.6799999999999999E-2</v>
      </c>
      <c r="L22" s="248">
        <f t="shared" si="3"/>
        <v>5.1900000000000002E-2</v>
      </c>
      <c r="M22" s="248">
        <f t="shared" si="3"/>
        <v>3.1899999999999998E-2</v>
      </c>
      <c r="N22" s="248">
        <f t="shared" si="3"/>
        <v>0</v>
      </c>
      <c r="O22" s="354">
        <f t="shared" si="3"/>
        <v>3.4099999999999998E-2</v>
      </c>
      <c r="P22" s="248">
        <f t="shared" si="3"/>
        <v>6.5799999999999997E-2</v>
      </c>
      <c r="Q22" s="248">
        <f t="shared" si="3"/>
        <v>7.7499999999999999E-2</v>
      </c>
      <c r="R22" s="248">
        <f t="shared" si="3"/>
        <v>5.3600000000000002E-2</v>
      </c>
      <c r="S22" s="248">
        <f t="shared" si="3"/>
        <v>0</v>
      </c>
      <c r="T22" s="354">
        <f t="shared" si="3"/>
        <v>5.1000000000000004E-3</v>
      </c>
      <c r="U22" s="248">
        <f t="shared" si="3"/>
        <v>1.9400000000000001E-2</v>
      </c>
      <c r="V22" s="248">
        <f t="shared" si="3"/>
        <v>3.4700000000000002E-2</v>
      </c>
      <c r="W22" s="248">
        <f t="shared" si="3"/>
        <v>4.6199999999999998E-2</v>
      </c>
      <c r="X22" s="248">
        <f t="shared" si="3"/>
        <v>0</v>
      </c>
      <c r="Y22" s="354">
        <f t="shared" si="3"/>
        <v>1.55E-2</v>
      </c>
      <c r="Z22" s="248">
        <f t="shared" si="3"/>
        <v>7.3700000000000002E-2</v>
      </c>
      <c r="AA22" s="248">
        <f t="shared" si="3"/>
        <v>0.15390000000000001</v>
      </c>
      <c r="AB22" s="248">
        <f t="shared" si="3"/>
        <v>0.24170000000000003</v>
      </c>
      <c r="AC22" s="249">
        <f t="shared" si="3"/>
        <v>0</v>
      </c>
      <c r="AD22" s="247">
        <f t="shared" si="3"/>
        <v>0.21129999999999999</v>
      </c>
      <c r="AE22" s="248">
        <f t="shared" si="3"/>
        <v>0.158</v>
      </c>
      <c r="AF22" s="248">
        <f t="shared" si="3"/>
        <v>0.39960000000000001</v>
      </c>
      <c r="AG22" s="249">
        <f t="shared" si="3"/>
        <v>0.23120000000000002</v>
      </c>
      <c r="AH22" s="247">
        <f t="shared" si="3"/>
        <v>0.5</v>
      </c>
      <c r="AI22" s="248">
        <f t="shared" si="3"/>
        <v>0.5</v>
      </c>
      <c r="AJ22" s="249">
        <f t="shared" si="3"/>
        <v>0</v>
      </c>
      <c r="AK22" s="217"/>
      <c r="AL22" s="250"/>
      <c r="AM22" s="251"/>
    </row>
    <row r="23" spans="2:39" s="2" customFormat="1" outlineLevel="1">
      <c r="B23" s="512"/>
      <c r="C23" s="519"/>
      <c r="D23" s="246" t="s">
        <v>626</v>
      </c>
      <c r="E23" s="247">
        <f>IFERROR(E13/$AL12,0)</f>
        <v>0.01</v>
      </c>
      <c r="F23" s="248">
        <f t="shared" ref="F23:AJ23" si="4">IFERROR(F13/$AL12,0)</f>
        <v>0</v>
      </c>
      <c r="G23" s="248">
        <f t="shared" si="4"/>
        <v>0.01</v>
      </c>
      <c r="H23" s="248">
        <f t="shared" si="4"/>
        <v>0.03</v>
      </c>
      <c r="I23" s="248">
        <f t="shared" si="4"/>
        <v>0</v>
      </c>
      <c r="J23" s="354">
        <f t="shared" si="4"/>
        <v>0.01</v>
      </c>
      <c r="K23" s="248">
        <f t="shared" si="4"/>
        <v>0.04</v>
      </c>
      <c r="L23" s="248">
        <f t="shared" si="4"/>
        <v>0.05</v>
      </c>
      <c r="M23" s="248">
        <f t="shared" si="4"/>
        <v>0.03</v>
      </c>
      <c r="N23" s="248">
        <f t="shared" si="4"/>
        <v>0</v>
      </c>
      <c r="O23" s="354">
        <f t="shared" si="4"/>
        <v>0.02</v>
      </c>
      <c r="P23" s="248">
        <f t="shared" si="4"/>
        <v>0.06</v>
      </c>
      <c r="Q23" s="248">
        <f t="shared" si="4"/>
        <v>0.08</v>
      </c>
      <c r="R23" s="248">
        <f t="shared" si="4"/>
        <v>0.05</v>
      </c>
      <c r="S23" s="248">
        <f t="shared" si="4"/>
        <v>0</v>
      </c>
      <c r="T23" s="354">
        <f t="shared" si="4"/>
        <v>0.02</v>
      </c>
      <c r="U23" s="248">
        <f t="shared" si="4"/>
        <v>0.02</v>
      </c>
      <c r="V23" s="248">
        <f t="shared" si="4"/>
        <v>0.03</v>
      </c>
      <c r="W23" s="248">
        <f t="shared" si="4"/>
        <v>0.05</v>
      </c>
      <c r="X23" s="248">
        <f t="shared" si="4"/>
        <v>0</v>
      </c>
      <c r="Y23" s="354">
        <f t="shared" si="4"/>
        <v>0.02</v>
      </c>
      <c r="Z23" s="248">
        <f t="shared" si="4"/>
        <v>0.08</v>
      </c>
      <c r="AA23" s="248">
        <f t="shared" si="4"/>
        <v>0.15</v>
      </c>
      <c r="AB23" s="248">
        <f t="shared" si="4"/>
        <v>0.24</v>
      </c>
      <c r="AC23" s="249">
        <f t="shared" si="4"/>
        <v>0</v>
      </c>
      <c r="AD23" s="247">
        <f t="shared" si="4"/>
        <v>0.2</v>
      </c>
      <c r="AE23" s="248">
        <f t="shared" si="4"/>
        <v>0.16</v>
      </c>
      <c r="AF23" s="248">
        <f t="shared" si="4"/>
        <v>0.41</v>
      </c>
      <c r="AG23" s="249">
        <f t="shared" si="4"/>
        <v>0.23</v>
      </c>
      <c r="AH23" s="248">
        <f t="shared" si="4"/>
        <v>0.5</v>
      </c>
      <c r="AI23" s="248">
        <f t="shared" si="4"/>
        <v>0.5</v>
      </c>
      <c r="AJ23" s="248">
        <f t="shared" si="4"/>
        <v>0</v>
      </c>
      <c r="AK23" s="217"/>
      <c r="AL23" s="250"/>
      <c r="AM23" s="251"/>
    </row>
    <row r="24" spans="2:39" s="2" customFormat="1" ht="16.5" outlineLevel="1" thickBot="1">
      <c r="B24" s="512"/>
      <c r="C24" s="519"/>
      <c r="D24" s="246" t="s">
        <v>627</v>
      </c>
      <c r="E24" s="254">
        <f>E23-E22</f>
        <v>7.6000000000000009E-3</v>
      </c>
      <c r="F24" s="255">
        <f t="shared" ref="F24:AI24" si="5">F23-F22</f>
        <v>-4.1999999999999997E-3</v>
      </c>
      <c r="G24" s="255">
        <f t="shared" si="5"/>
        <v>2.3E-3</v>
      </c>
      <c r="H24" s="255">
        <f t="shared" si="5"/>
        <v>-1.5000000000000013E-3</v>
      </c>
      <c r="I24" s="255">
        <f t="shared" si="5"/>
        <v>0</v>
      </c>
      <c r="J24" s="355">
        <f t="shared" si="5"/>
        <v>-2.3999999999999994E-3</v>
      </c>
      <c r="K24" s="255">
        <f t="shared" si="5"/>
        <v>3.2000000000000015E-3</v>
      </c>
      <c r="L24" s="255">
        <f t="shared" si="5"/>
        <v>-1.8999999999999989E-3</v>
      </c>
      <c r="M24" s="255">
        <f t="shared" si="5"/>
        <v>-1.8999999999999989E-3</v>
      </c>
      <c r="N24" s="255">
        <f t="shared" si="5"/>
        <v>0</v>
      </c>
      <c r="O24" s="355">
        <f t="shared" si="5"/>
        <v>-1.4099999999999998E-2</v>
      </c>
      <c r="P24" s="255">
        <f t="shared" si="5"/>
        <v>-5.7999999999999996E-3</v>
      </c>
      <c r="Q24" s="255">
        <f t="shared" si="5"/>
        <v>2.5000000000000022E-3</v>
      </c>
      <c r="R24" s="255">
        <f t="shared" si="5"/>
        <v>-3.599999999999999E-3</v>
      </c>
      <c r="S24" s="255">
        <f t="shared" si="5"/>
        <v>0</v>
      </c>
      <c r="T24" s="355">
        <f t="shared" si="5"/>
        <v>1.49E-2</v>
      </c>
      <c r="U24" s="255">
        <f t="shared" si="5"/>
        <v>5.9999999999999984E-4</v>
      </c>
      <c r="V24" s="255">
        <f t="shared" si="5"/>
        <v>-4.7000000000000028E-3</v>
      </c>
      <c r="W24" s="255">
        <f t="shared" si="5"/>
        <v>3.8000000000000048E-3</v>
      </c>
      <c r="X24" s="255">
        <f t="shared" si="5"/>
        <v>0</v>
      </c>
      <c r="Y24" s="355">
        <f t="shared" si="5"/>
        <v>4.5000000000000005E-3</v>
      </c>
      <c r="Z24" s="255">
        <f t="shared" si="5"/>
        <v>6.3E-3</v>
      </c>
      <c r="AA24" s="255">
        <f t="shared" si="5"/>
        <v>-3.9000000000000146E-3</v>
      </c>
      <c r="AB24" s="255">
        <f t="shared" si="5"/>
        <v>-1.7000000000000348E-3</v>
      </c>
      <c r="AC24" s="256">
        <f t="shared" si="5"/>
        <v>0</v>
      </c>
      <c r="AD24" s="254">
        <f t="shared" si="5"/>
        <v>-1.1299999999999977E-2</v>
      </c>
      <c r="AE24" s="255">
        <f t="shared" si="5"/>
        <v>2.0000000000000018E-3</v>
      </c>
      <c r="AF24" s="255">
        <f t="shared" si="5"/>
        <v>1.0399999999999965E-2</v>
      </c>
      <c r="AG24" s="256">
        <f t="shared" si="5"/>
        <v>-1.2000000000000066E-3</v>
      </c>
      <c r="AH24" s="261">
        <f t="shared" si="5"/>
        <v>0</v>
      </c>
      <c r="AI24" s="262">
        <f t="shared" si="5"/>
        <v>0</v>
      </c>
      <c r="AJ24" s="263">
        <f t="shared" ref="AJ24" si="6">AJ23-AJ22</f>
        <v>0</v>
      </c>
      <c r="AK24" s="217"/>
      <c r="AL24" s="250"/>
      <c r="AM24" s="251"/>
    </row>
    <row r="25" spans="2:39" s="2" customFormat="1" ht="16.5" thickTop="1">
      <c r="B25" s="635" t="s">
        <v>621</v>
      </c>
      <c r="C25" s="518" t="str">
        <f>aurora_data!AA12</f>
        <v>05.06.00-05.11.30</v>
      </c>
      <c r="D25" s="205" t="s">
        <v>261</v>
      </c>
      <c r="E25" s="206">
        <f>IFERROR(aurora_data!AD12,0)</f>
        <v>0.24</v>
      </c>
      <c r="F25" s="207">
        <f>IFERROR(aurora_data!AE12,0)</f>
        <v>0.42</v>
      </c>
      <c r="G25" s="207">
        <f>IFERROR(aurora_data!AF12,0)</f>
        <v>0.77</v>
      </c>
      <c r="H25" s="207">
        <f>IFERROR(aurora_data!AG12,0)</f>
        <v>3.15</v>
      </c>
      <c r="I25" s="207">
        <f>IFERROR(aurora_data!AH12,0)</f>
        <v>0</v>
      </c>
      <c r="J25" s="347">
        <f>IFERROR(aurora_data!AI12,0)</f>
        <v>1.24</v>
      </c>
      <c r="K25" s="207">
        <f>IFERROR(aurora_data!AJ12,0)</f>
        <v>3.68</v>
      </c>
      <c r="L25" s="207">
        <f>IFERROR(aurora_data!AK12,0)</f>
        <v>5.19</v>
      </c>
      <c r="M25" s="207">
        <f>IFERROR(aurora_data!AL12,0)</f>
        <v>3.19</v>
      </c>
      <c r="N25" s="207">
        <f>IFERROR(aurora_data!AM12,0)</f>
        <v>0</v>
      </c>
      <c r="O25" s="347">
        <f>IFERROR(aurora_data!AN12,0)</f>
        <v>3.41</v>
      </c>
      <c r="P25" s="207">
        <f>IFERROR(aurora_data!AO12,0)</f>
        <v>6.58</v>
      </c>
      <c r="Q25" s="207">
        <f>IFERROR(aurora_data!AP12,0)</f>
        <v>7.75</v>
      </c>
      <c r="R25" s="207">
        <f>IFERROR(aurora_data!AQ12,0)</f>
        <v>5.36</v>
      </c>
      <c r="S25" s="207">
        <f>IFERROR(aurora_data!AR12,0)</f>
        <v>0</v>
      </c>
      <c r="T25" s="347">
        <f>IFERROR(aurora_data!AS12,0)</f>
        <v>0.51</v>
      </c>
      <c r="U25" s="207">
        <f>IFERROR(aurora_data!AT12,0)</f>
        <v>1.94</v>
      </c>
      <c r="V25" s="207">
        <f>IFERROR(aurora_data!AU12,0)</f>
        <v>3.47</v>
      </c>
      <c r="W25" s="207">
        <f>IFERROR(aurora_data!AV12,0)</f>
        <v>4.62</v>
      </c>
      <c r="X25" s="207">
        <f>IFERROR(aurora_data!AW12,0)</f>
        <v>0</v>
      </c>
      <c r="Y25" s="347">
        <f>IFERROR(aurora_data!AX12,0)</f>
        <v>1.55</v>
      </c>
      <c r="Z25" s="207">
        <f>IFERROR(aurora_data!AY12,0)</f>
        <v>7.37</v>
      </c>
      <c r="AA25" s="207">
        <f>IFERROR(aurora_data!AZ12,0)</f>
        <v>15.39</v>
      </c>
      <c r="AB25" s="207">
        <f>IFERROR(aurora_data!BA12,0)</f>
        <v>24.17</v>
      </c>
      <c r="AC25" s="208">
        <f>IFERROR(aurora_data!BB12,0)</f>
        <v>0</v>
      </c>
      <c r="AD25" s="206">
        <f>IFERROR(aurora_data!BC12,0)</f>
        <v>21.13</v>
      </c>
      <c r="AE25" s="207">
        <f>IFERROR(aurora_data!BD12,0)</f>
        <v>15.8</v>
      </c>
      <c r="AF25" s="207">
        <f>IFERROR(aurora_data!BE12,0)</f>
        <v>39.96</v>
      </c>
      <c r="AG25" s="208">
        <f>IFERROR(aurora_data!BF12,0)</f>
        <v>23.12</v>
      </c>
      <c r="AH25" s="209">
        <f>IFERROR(aurora_data!BG12,0)</f>
        <v>50</v>
      </c>
      <c r="AI25" s="272">
        <f>IFERROR(aurora_data!BH12,0)</f>
        <v>50</v>
      </c>
      <c r="AJ25" s="210">
        <f>IFERROR(aurora_data!BI12,0)</f>
        <v>0</v>
      </c>
      <c r="AK25" s="363" t="s">
        <v>622</v>
      </c>
      <c r="AL25" s="209">
        <f>IFERROR(aurora_data!BJ12,0)</f>
        <v>100</v>
      </c>
      <c r="AM25" s="259">
        <f>AL25/$AL$25</f>
        <v>1</v>
      </c>
    </row>
    <row r="26" spans="2:39" s="2" customFormat="1">
      <c r="B26" s="512"/>
      <c r="C26" s="519"/>
      <c r="D26" s="213" t="s">
        <v>264</v>
      </c>
      <c r="E26" s="214">
        <f>IFERROR(aurora_data!AD13,0)</f>
        <v>0</v>
      </c>
      <c r="F26" s="214">
        <f>IFERROR(aurora_data!AE13,0)</f>
        <v>1</v>
      </c>
      <c r="G26" s="214">
        <f>IFERROR(aurora_data!AF13,0)</f>
        <v>1</v>
      </c>
      <c r="H26" s="214">
        <f>IFERROR(aurora_data!AG13,0)</f>
        <v>3</v>
      </c>
      <c r="I26" s="214">
        <f>IFERROR(aurora_data!AH13,0)</f>
        <v>0</v>
      </c>
      <c r="J26" s="356">
        <f>IFERROR(aurora_data!AI13,0)</f>
        <v>1</v>
      </c>
      <c r="K26" s="214">
        <f>IFERROR(aurora_data!AJ13,0)</f>
        <v>4</v>
      </c>
      <c r="L26" s="214">
        <f>IFERROR(aurora_data!AK13,0)</f>
        <v>2</v>
      </c>
      <c r="M26" s="214">
        <f>IFERROR(aurora_data!AL13,0)</f>
        <v>7</v>
      </c>
      <c r="N26" s="214">
        <f>IFERROR(aurora_data!AM13,0)</f>
        <v>0</v>
      </c>
      <c r="O26" s="356">
        <f>IFERROR(aurora_data!AN13,0)</f>
        <v>3</v>
      </c>
      <c r="P26" s="214">
        <f>IFERROR(aurora_data!AO13,0)</f>
        <v>7</v>
      </c>
      <c r="Q26" s="214">
        <f>IFERROR(aurora_data!AP13,0)</f>
        <v>8</v>
      </c>
      <c r="R26" s="214">
        <f>IFERROR(aurora_data!AQ13,0)</f>
        <v>5</v>
      </c>
      <c r="S26" s="214">
        <f>IFERROR(aurora_data!AR13,0)</f>
        <v>0</v>
      </c>
      <c r="T26" s="356">
        <f>IFERROR(aurora_data!AS13,0)</f>
        <v>0</v>
      </c>
      <c r="U26" s="214">
        <f>IFERROR(aurora_data!AT13,0)</f>
        <v>2</v>
      </c>
      <c r="V26" s="214">
        <f>IFERROR(aurora_data!AU13,0)</f>
        <v>3</v>
      </c>
      <c r="W26" s="214">
        <f>IFERROR(aurora_data!AV13,0)</f>
        <v>5</v>
      </c>
      <c r="X26" s="214">
        <f>IFERROR(aurora_data!AW13,0)</f>
        <v>0</v>
      </c>
      <c r="Y26" s="356">
        <f>IFERROR(aurora_data!AX13,0)</f>
        <v>2</v>
      </c>
      <c r="Z26" s="214">
        <f>IFERROR(aurora_data!AY13,0)</f>
        <v>7</v>
      </c>
      <c r="AA26" s="214">
        <f>IFERROR(aurora_data!AZ13,0)</f>
        <v>15</v>
      </c>
      <c r="AB26" s="214">
        <f>IFERROR(aurora_data!BA13,0)</f>
        <v>24</v>
      </c>
      <c r="AC26" s="216">
        <f>IFERROR(aurora_data!BB13,0)</f>
        <v>0</v>
      </c>
      <c r="AD26" s="215">
        <f>IFERROR(aurora_data!BC13,0)</f>
        <v>22</v>
      </c>
      <c r="AE26" s="214">
        <f>IFERROR(aurora_data!BD13,0)</f>
        <v>16</v>
      </c>
      <c r="AF26" s="214">
        <f>IFERROR(aurora_data!BE13,0)</f>
        <v>41</v>
      </c>
      <c r="AG26" s="216">
        <f>IFERROR(aurora_data!BF13,0)</f>
        <v>21</v>
      </c>
      <c r="AH26" s="215">
        <f>IFERROR(aurora_data!BG13,0)</f>
        <v>50</v>
      </c>
      <c r="AI26" s="214">
        <f>IFERROR(aurora_data!BH13,0)</f>
        <v>50</v>
      </c>
      <c r="AJ26" s="216">
        <f>IFERROR(aurora_data!BI13,0)</f>
        <v>0</v>
      </c>
      <c r="AK26" s="217"/>
      <c r="AL26" s="218">
        <f>IFERROR(aurora_data!BJ13,0)</f>
        <v>100</v>
      </c>
      <c r="AM26" s="219">
        <f t="shared" ref="AM26:AM32" si="7">AL26/$AL$25</f>
        <v>1</v>
      </c>
    </row>
    <row r="27" spans="2:39" s="2" customFormat="1">
      <c r="B27" s="512"/>
      <c r="C27" s="519"/>
      <c r="D27" s="213" t="s">
        <v>265</v>
      </c>
      <c r="E27" s="214">
        <f>IFERROR(aurora_data!AD14,0)</f>
        <v>0</v>
      </c>
      <c r="F27" s="214">
        <f>IFERROR(aurora_data!AE14,0)</f>
        <v>0</v>
      </c>
      <c r="G27" s="214">
        <f>IFERROR(aurora_data!AF14,0)</f>
        <v>0</v>
      </c>
      <c r="H27" s="214">
        <f>IFERROR(aurora_data!AG14,0)</f>
        <v>1</v>
      </c>
      <c r="I27" s="214">
        <f>IFERROR(aurora_data!AH14,0)</f>
        <v>0</v>
      </c>
      <c r="J27" s="356">
        <f>IFERROR(aurora_data!AI14,0)</f>
        <v>0</v>
      </c>
      <c r="K27" s="214">
        <f>IFERROR(aurora_data!AJ14,0)</f>
        <v>0</v>
      </c>
      <c r="L27" s="214">
        <f>IFERROR(aurora_data!AK14,0)</f>
        <v>0</v>
      </c>
      <c r="M27" s="214">
        <f>IFERROR(aurora_data!AL14,0)</f>
        <v>0</v>
      </c>
      <c r="N27" s="214">
        <f>IFERROR(aurora_data!AM14,0)</f>
        <v>0</v>
      </c>
      <c r="O27" s="356">
        <f>IFERROR(aurora_data!AN14,0)</f>
        <v>1</v>
      </c>
      <c r="P27" s="214">
        <f>IFERROR(aurora_data!AO14,0)</f>
        <v>2</v>
      </c>
      <c r="Q27" s="214">
        <f>IFERROR(aurora_data!AP14,0)</f>
        <v>0</v>
      </c>
      <c r="R27" s="214">
        <f>IFERROR(aurora_data!AQ14,0)</f>
        <v>0</v>
      </c>
      <c r="S27" s="214">
        <f>IFERROR(aurora_data!AR14,0)</f>
        <v>0</v>
      </c>
      <c r="T27" s="356">
        <f>IFERROR(aurora_data!AS14,0)</f>
        <v>0</v>
      </c>
      <c r="U27" s="214">
        <f>IFERROR(aurora_data!AT14,0)</f>
        <v>0</v>
      </c>
      <c r="V27" s="214">
        <f>IFERROR(aurora_data!AU14,0)</f>
        <v>2</v>
      </c>
      <c r="W27" s="214">
        <f>IFERROR(aurora_data!AV14,0)</f>
        <v>4</v>
      </c>
      <c r="X27" s="214">
        <f>IFERROR(aurora_data!AW14,0)</f>
        <v>0</v>
      </c>
      <c r="Y27" s="356">
        <f>IFERROR(aurora_data!AX14,0)</f>
        <v>0</v>
      </c>
      <c r="Z27" s="214">
        <f>IFERROR(aurora_data!AY14,0)</f>
        <v>3</v>
      </c>
      <c r="AA27" s="214">
        <f>IFERROR(aurora_data!AZ14,0)</f>
        <v>2</v>
      </c>
      <c r="AB27" s="214">
        <f>IFERROR(aurora_data!BA14,0)</f>
        <v>0</v>
      </c>
      <c r="AC27" s="216">
        <f>IFERROR(aurora_data!BB14,0)</f>
        <v>0</v>
      </c>
      <c r="AD27" s="215">
        <f>IFERROR(aurora_data!BC14,0)</f>
        <v>5</v>
      </c>
      <c r="AE27" s="214">
        <f>IFERROR(aurora_data!BD14,0)</f>
        <v>0</v>
      </c>
      <c r="AF27" s="214">
        <f>IFERROR(aurora_data!BE14,0)</f>
        <v>10</v>
      </c>
      <c r="AG27" s="216">
        <f>IFERROR(aurora_data!BF14,0)</f>
        <v>0</v>
      </c>
      <c r="AH27" s="214">
        <f>IFERROR(aurora_data!BG14,0)</f>
        <v>11</v>
      </c>
      <c r="AI27" s="214">
        <f>IFERROR(aurora_data!BH14,0)</f>
        <v>4</v>
      </c>
      <c r="AJ27" s="216">
        <f>IFERROR(aurora_data!BI14,0)</f>
        <v>0</v>
      </c>
      <c r="AK27" s="217"/>
      <c r="AL27" s="218">
        <f>IFERROR(aurora_data!BJ14,0)</f>
        <v>15</v>
      </c>
      <c r="AM27" s="219">
        <f t="shared" si="7"/>
        <v>0.15</v>
      </c>
    </row>
    <row r="28" spans="2:39" s="2" customFormat="1">
      <c r="B28" s="512"/>
      <c r="C28" s="519"/>
      <c r="D28" s="220" t="s">
        <v>266</v>
      </c>
      <c r="E28" s="214">
        <f>IFERROR(aurora_data!AD15,0)</f>
        <v>0</v>
      </c>
      <c r="F28" s="214">
        <f>IFERROR(aurora_data!AE15,0)</f>
        <v>0</v>
      </c>
      <c r="G28" s="214">
        <f>IFERROR(aurora_data!AF15,0)</f>
        <v>0</v>
      </c>
      <c r="H28" s="214">
        <f>IFERROR(aurora_data!AG15,0)</f>
        <v>0</v>
      </c>
      <c r="I28" s="214">
        <f>IFERROR(aurora_data!AH15,0)</f>
        <v>0</v>
      </c>
      <c r="J28" s="356">
        <f>IFERROR(aurora_data!AI15,0)</f>
        <v>0</v>
      </c>
      <c r="K28" s="214">
        <f>IFERROR(aurora_data!AJ15,0)</f>
        <v>0</v>
      </c>
      <c r="L28" s="214">
        <f>IFERROR(aurora_data!AK15,0)</f>
        <v>0</v>
      </c>
      <c r="M28" s="214">
        <f>IFERROR(aurora_data!AL15,0)</f>
        <v>0</v>
      </c>
      <c r="N28" s="214">
        <f>IFERROR(aurora_data!AM15,0)</f>
        <v>0</v>
      </c>
      <c r="O28" s="356">
        <f>IFERROR(aurora_data!AN15,0)</f>
        <v>0</v>
      </c>
      <c r="P28" s="214">
        <f>IFERROR(aurora_data!AO15,0)</f>
        <v>0</v>
      </c>
      <c r="Q28" s="214">
        <f>IFERROR(aurora_data!AP15,0)</f>
        <v>0</v>
      </c>
      <c r="R28" s="214">
        <f>IFERROR(aurora_data!AQ15,0)</f>
        <v>0</v>
      </c>
      <c r="S28" s="214">
        <f>IFERROR(aurora_data!AR15,0)</f>
        <v>0</v>
      </c>
      <c r="T28" s="356">
        <f>IFERROR(aurora_data!AS15,0)</f>
        <v>0</v>
      </c>
      <c r="U28" s="214">
        <f>IFERROR(aurora_data!AT15,0)</f>
        <v>0</v>
      </c>
      <c r="V28" s="214">
        <f>IFERROR(aurora_data!AU15,0)</f>
        <v>0</v>
      </c>
      <c r="W28" s="214">
        <f>IFERROR(aurora_data!AV15,0)</f>
        <v>0</v>
      </c>
      <c r="X28" s="214">
        <f>IFERROR(aurora_data!AW15,0)</f>
        <v>0</v>
      </c>
      <c r="Y28" s="356">
        <f>IFERROR(aurora_data!AX15,0)</f>
        <v>0</v>
      </c>
      <c r="Z28" s="214">
        <f>IFERROR(aurora_data!AY15,0)</f>
        <v>0</v>
      </c>
      <c r="AA28" s="214">
        <f>IFERROR(aurora_data!AZ15,0)</f>
        <v>0</v>
      </c>
      <c r="AB28" s="214">
        <f>IFERROR(aurora_data!BA15,0)</f>
        <v>0</v>
      </c>
      <c r="AC28" s="216">
        <f>IFERROR(aurora_data!BB15,0)</f>
        <v>0</v>
      </c>
      <c r="AD28" s="215">
        <f>IFERROR(aurora_data!BC15,0)</f>
        <v>0</v>
      </c>
      <c r="AE28" s="214">
        <f>IFERROR(aurora_data!BD15,0)</f>
        <v>0</v>
      </c>
      <c r="AF28" s="214">
        <f>IFERROR(aurora_data!BE15,0)</f>
        <v>0</v>
      </c>
      <c r="AG28" s="216">
        <f>IFERROR(aurora_data!BF15,0)</f>
        <v>0</v>
      </c>
      <c r="AH28" s="214">
        <f>IFERROR(aurora_data!BG15,0)</f>
        <v>0</v>
      </c>
      <c r="AI28" s="214">
        <f>IFERROR(aurora_data!BH15,0)</f>
        <v>0</v>
      </c>
      <c r="AJ28" s="216">
        <f>IFERROR(aurora_data!BI15,0)</f>
        <v>0</v>
      </c>
      <c r="AK28" s="217"/>
      <c r="AL28" s="218">
        <f>IFERROR(aurora_data!BJ15,0)</f>
        <v>0</v>
      </c>
      <c r="AM28" s="219">
        <f t="shared" si="7"/>
        <v>0</v>
      </c>
    </row>
    <row r="29" spans="2:39" s="2" customFormat="1">
      <c r="B29" s="512"/>
      <c r="C29" s="519"/>
      <c r="D29" s="220" t="s">
        <v>267</v>
      </c>
      <c r="E29" s="218">
        <f>IFERROR(aurora_data!AD16,0)</f>
        <v>0</v>
      </c>
      <c r="F29" s="10">
        <f>IFERROR(aurora_data!AE16,0)</f>
        <v>0</v>
      </c>
      <c r="G29" s="10">
        <f>IFERROR(aurora_data!AF16,0)</f>
        <v>0</v>
      </c>
      <c r="H29" s="10">
        <f>IFERROR(aurora_data!AG16,0)</f>
        <v>0</v>
      </c>
      <c r="I29" s="10">
        <f>IFERROR(aurora_data!AH16,0)</f>
        <v>0</v>
      </c>
      <c r="J29" s="349">
        <f>IFERROR(aurora_data!AI16,0)</f>
        <v>0</v>
      </c>
      <c r="K29" s="10">
        <f>IFERROR(aurora_data!AJ16,0)</f>
        <v>0</v>
      </c>
      <c r="L29" s="10">
        <f>IFERROR(aurora_data!AK16,0)</f>
        <v>0</v>
      </c>
      <c r="M29" s="10">
        <f>IFERROR(aurora_data!AL16,0)</f>
        <v>0</v>
      </c>
      <c r="N29" s="10">
        <f>IFERROR(aurora_data!AM16,0)</f>
        <v>0</v>
      </c>
      <c r="O29" s="349">
        <f>IFERROR(aurora_data!AN16,0)</f>
        <v>0</v>
      </c>
      <c r="P29" s="10">
        <f>IFERROR(aurora_data!AO16,0)</f>
        <v>0</v>
      </c>
      <c r="Q29" s="10">
        <f>IFERROR(aurora_data!AP16,0)</f>
        <v>0</v>
      </c>
      <c r="R29" s="10">
        <f>IFERROR(aurora_data!AQ16,0)</f>
        <v>0</v>
      </c>
      <c r="S29" s="10">
        <f>IFERROR(aurora_data!AR16,0)</f>
        <v>0</v>
      </c>
      <c r="T29" s="349">
        <f>IFERROR(aurora_data!AS16,0)</f>
        <v>0</v>
      </c>
      <c r="U29" s="10">
        <f>IFERROR(aurora_data!AT16,0)</f>
        <v>0</v>
      </c>
      <c r="V29" s="10">
        <f>IFERROR(aurora_data!AU16,0)</f>
        <v>0</v>
      </c>
      <c r="W29" s="10">
        <f>IFERROR(aurora_data!AV16,0)</f>
        <v>0</v>
      </c>
      <c r="X29" s="10">
        <f>IFERROR(aurora_data!AW16,0)</f>
        <v>0</v>
      </c>
      <c r="Y29" s="349">
        <f>IFERROR(aurora_data!AX16,0)</f>
        <v>0</v>
      </c>
      <c r="Z29" s="10">
        <f>IFERROR(aurora_data!AY16,0)</f>
        <v>0</v>
      </c>
      <c r="AA29" s="10">
        <f>IFERROR(aurora_data!AZ16,0)</f>
        <v>0</v>
      </c>
      <c r="AB29" s="10">
        <f>IFERROR(aurora_data!BA16,0)</f>
        <v>0</v>
      </c>
      <c r="AC29" s="221">
        <f>IFERROR(aurora_data!BB16,0)</f>
        <v>0</v>
      </c>
      <c r="AD29" s="218">
        <f>IFERROR(aurora_data!BC16,0)</f>
        <v>0</v>
      </c>
      <c r="AE29" s="10">
        <f>IFERROR(aurora_data!BD16,0)</f>
        <v>0</v>
      </c>
      <c r="AF29" s="10">
        <f>IFERROR(aurora_data!BE16,0)</f>
        <v>0</v>
      </c>
      <c r="AG29" s="221">
        <f>IFERROR(aurora_data!BF16,0)</f>
        <v>0</v>
      </c>
      <c r="AH29" s="10">
        <f>IFERROR(aurora_data!BG16,0)</f>
        <v>0</v>
      </c>
      <c r="AI29" s="10">
        <f>IFERROR(aurora_data!BH16,0)</f>
        <v>0</v>
      </c>
      <c r="AJ29" s="221">
        <f>IFERROR(aurora_data!BI16,0)</f>
        <v>0</v>
      </c>
      <c r="AK29" s="217"/>
      <c r="AL29" s="218">
        <f>IFERROR(aurora_data!BJ16,0)</f>
        <v>0</v>
      </c>
      <c r="AM29" s="219">
        <f t="shared" si="7"/>
        <v>0</v>
      </c>
    </row>
    <row r="30" spans="2:39" s="2" customFormat="1" ht="16.5" thickBot="1">
      <c r="B30" s="512"/>
      <c r="C30" s="519"/>
      <c r="D30" s="220" t="s">
        <v>268</v>
      </c>
      <c r="E30" s="218">
        <f>IFERROR(aurora_data!AD17,0)</f>
        <v>0</v>
      </c>
      <c r="F30" s="10">
        <f>IFERROR(aurora_data!AE17,0)</f>
        <v>0</v>
      </c>
      <c r="G30" s="10">
        <f>IFERROR(aurora_data!AF17,0)</f>
        <v>0</v>
      </c>
      <c r="H30" s="10">
        <f>IFERROR(aurora_data!AG17,0)</f>
        <v>0</v>
      </c>
      <c r="I30" s="10">
        <f>IFERROR(aurora_data!AH17,0)</f>
        <v>0</v>
      </c>
      <c r="J30" s="349">
        <f>IFERROR(aurora_data!AI17,0)</f>
        <v>0</v>
      </c>
      <c r="K30" s="10">
        <f>IFERROR(aurora_data!AJ17,0)</f>
        <v>0</v>
      </c>
      <c r="L30" s="10">
        <f>IFERROR(aurora_data!AK17,0)</f>
        <v>0</v>
      </c>
      <c r="M30" s="10">
        <f>IFERROR(aurora_data!AL17,0)</f>
        <v>0</v>
      </c>
      <c r="N30" s="10">
        <f>IFERROR(aurora_data!AM17,0)</f>
        <v>0</v>
      </c>
      <c r="O30" s="349">
        <f>IFERROR(aurora_data!AN17,0)</f>
        <v>0</v>
      </c>
      <c r="P30" s="10">
        <f>IFERROR(aurora_data!AO17,0)</f>
        <v>0</v>
      </c>
      <c r="Q30" s="10">
        <f>IFERROR(aurora_data!AP17,0)</f>
        <v>0</v>
      </c>
      <c r="R30" s="10">
        <f>IFERROR(aurora_data!AQ17,0)</f>
        <v>0</v>
      </c>
      <c r="S30" s="10">
        <f>IFERROR(aurora_data!AR17,0)</f>
        <v>0</v>
      </c>
      <c r="T30" s="349">
        <f>IFERROR(aurora_data!AS17,0)</f>
        <v>0</v>
      </c>
      <c r="U30" s="10">
        <f>IFERROR(aurora_data!AT17,0)</f>
        <v>0</v>
      </c>
      <c r="V30" s="10">
        <f>IFERROR(aurora_data!AU17,0)</f>
        <v>0</v>
      </c>
      <c r="W30" s="10">
        <f>IFERROR(aurora_data!AV17,0)</f>
        <v>0</v>
      </c>
      <c r="X30" s="10">
        <f>IFERROR(aurora_data!AW17,0)</f>
        <v>0</v>
      </c>
      <c r="Y30" s="349">
        <f>IFERROR(aurora_data!AX17,0)</f>
        <v>0</v>
      </c>
      <c r="Z30" s="10">
        <f>IFERROR(aurora_data!AY17,0)</f>
        <v>0</v>
      </c>
      <c r="AA30" s="10">
        <f>IFERROR(aurora_data!AZ17,0)</f>
        <v>0</v>
      </c>
      <c r="AB30" s="10">
        <f>IFERROR(aurora_data!BA17,0)</f>
        <v>0</v>
      </c>
      <c r="AC30" s="221">
        <f>IFERROR(aurora_data!BB17,0)</f>
        <v>0</v>
      </c>
      <c r="AD30" s="218">
        <f>IFERROR(aurora_data!BC17,0)</f>
        <v>0</v>
      </c>
      <c r="AE30" s="10">
        <f>IFERROR(aurora_data!BD17,0)</f>
        <v>0</v>
      </c>
      <c r="AF30" s="10">
        <f>IFERROR(aurora_data!BE17,0)</f>
        <v>0</v>
      </c>
      <c r="AG30" s="221">
        <f>IFERROR(aurora_data!BF17,0)</f>
        <v>0</v>
      </c>
      <c r="AH30" s="10">
        <f>IFERROR(aurora_data!BG17,0)</f>
        <v>0</v>
      </c>
      <c r="AI30" s="10">
        <f>IFERROR(aurora_data!BH17,0)</f>
        <v>0</v>
      </c>
      <c r="AJ30" s="221">
        <f>IFERROR(aurora_data!BI17,0)</f>
        <v>0</v>
      </c>
      <c r="AK30" s="222"/>
      <c r="AL30" s="218">
        <f>IFERROR(aurora_data!BJ17,0)</f>
        <v>0</v>
      </c>
      <c r="AM30" s="219">
        <f t="shared" si="7"/>
        <v>0</v>
      </c>
    </row>
    <row r="31" spans="2:39" s="2" customFormat="1" ht="16.5" thickBot="1">
      <c r="B31" s="512"/>
      <c r="C31" s="520"/>
      <c r="D31" s="223" t="s">
        <v>132</v>
      </c>
      <c r="E31" s="224">
        <f>IFERROR(aurora_data!AD18,0)</f>
        <v>0</v>
      </c>
      <c r="F31" s="225">
        <f>IFERROR(aurora_data!AE18,0)</f>
        <v>1</v>
      </c>
      <c r="G31" s="225">
        <f>IFERROR(aurora_data!AF18,0)</f>
        <v>1</v>
      </c>
      <c r="H31" s="225">
        <f>IFERROR(aurora_data!AG18,0)</f>
        <v>4</v>
      </c>
      <c r="I31" s="225">
        <f>IFERROR(aurora_data!AH18,0)</f>
        <v>0</v>
      </c>
      <c r="J31" s="357">
        <f>IFERROR(aurora_data!AI18,0)</f>
        <v>1</v>
      </c>
      <c r="K31" s="225">
        <f>IFERROR(aurora_data!AJ18,0)</f>
        <v>4</v>
      </c>
      <c r="L31" s="225">
        <f>IFERROR(aurora_data!AK18,0)</f>
        <v>2</v>
      </c>
      <c r="M31" s="225">
        <f>IFERROR(aurora_data!AL18,0)</f>
        <v>7</v>
      </c>
      <c r="N31" s="225">
        <f>IFERROR(aurora_data!AM18,0)</f>
        <v>0</v>
      </c>
      <c r="O31" s="357">
        <f>IFERROR(aurora_data!AN18,0)</f>
        <v>4</v>
      </c>
      <c r="P31" s="225">
        <f>IFERROR(aurora_data!AO18,0)</f>
        <v>9</v>
      </c>
      <c r="Q31" s="225">
        <f>IFERROR(aurora_data!AP18,0)</f>
        <v>8</v>
      </c>
      <c r="R31" s="225">
        <f>IFERROR(aurora_data!AQ18,0)</f>
        <v>5</v>
      </c>
      <c r="S31" s="225">
        <f>IFERROR(aurora_data!AR18,0)</f>
        <v>0</v>
      </c>
      <c r="T31" s="357">
        <f>IFERROR(aurora_data!AS18,0)</f>
        <v>0</v>
      </c>
      <c r="U31" s="225">
        <f>IFERROR(aurora_data!AT18,0)</f>
        <v>2</v>
      </c>
      <c r="V31" s="225">
        <f>IFERROR(aurora_data!AU18,0)</f>
        <v>5</v>
      </c>
      <c r="W31" s="225">
        <f>IFERROR(aurora_data!AV18,0)</f>
        <v>9</v>
      </c>
      <c r="X31" s="225">
        <f>IFERROR(aurora_data!AW18,0)</f>
        <v>0</v>
      </c>
      <c r="Y31" s="357">
        <f>IFERROR(aurora_data!AX18,0)</f>
        <v>2</v>
      </c>
      <c r="Z31" s="225">
        <f>IFERROR(aurora_data!AY18,0)</f>
        <v>10</v>
      </c>
      <c r="AA31" s="225">
        <f>IFERROR(aurora_data!AZ18,0)</f>
        <v>17</v>
      </c>
      <c r="AB31" s="225">
        <f>IFERROR(aurora_data!BA18,0)</f>
        <v>24</v>
      </c>
      <c r="AC31" s="226">
        <f>IFERROR(aurora_data!BB18,0)</f>
        <v>0</v>
      </c>
      <c r="AD31" s="224">
        <f>IFERROR(aurora_data!BC18,0)</f>
        <v>27</v>
      </c>
      <c r="AE31" s="225">
        <f>IFERROR(aurora_data!BD18,0)</f>
        <v>16</v>
      </c>
      <c r="AF31" s="225">
        <f>IFERROR(aurora_data!BE18,0)</f>
        <v>51</v>
      </c>
      <c r="AG31" s="226">
        <f>IFERROR(aurora_data!BF18,0)</f>
        <v>21</v>
      </c>
      <c r="AH31" s="224">
        <f>IFERROR(aurora_data!BG18,0)</f>
        <v>61</v>
      </c>
      <c r="AI31" s="225">
        <f>IFERROR(aurora_data!BH18,0)</f>
        <v>54</v>
      </c>
      <c r="AJ31" s="226">
        <f>IFERROR(aurora_data!BI18,0)</f>
        <v>0</v>
      </c>
      <c r="AK31" s="371"/>
      <c r="AL31" s="224">
        <f>IFERROR(aurora_data!BJ18,0)</f>
        <v>115</v>
      </c>
      <c r="AM31" s="372">
        <f t="shared" si="7"/>
        <v>1.1499999999999999</v>
      </c>
    </row>
    <row r="32" spans="2:39" s="2" customFormat="1">
      <c r="B32" s="512"/>
      <c r="C32" s="519"/>
      <c r="D32" s="274" t="s">
        <v>269</v>
      </c>
      <c r="E32" s="227">
        <f>IFERROR(aurora_data!AD19,0)</f>
        <v>0</v>
      </c>
      <c r="F32" s="228">
        <f>IFERROR(aurora_data!AE19,0)</f>
        <v>0</v>
      </c>
      <c r="G32" s="228">
        <f>IFERROR(aurora_data!AF19,0)</f>
        <v>0</v>
      </c>
      <c r="H32" s="228">
        <f>IFERROR(aurora_data!AG19,0)</f>
        <v>0</v>
      </c>
      <c r="I32" s="228">
        <f>IFERROR(aurora_data!AH19,0)</f>
        <v>0</v>
      </c>
      <c r="J32" s="358">
        <f>IFERROR(aurora_data!AI19,0)</f>
        <v>0</v>
      </c>
      <c r="K32" s="228">
        <f>IFERROR(aurora_data!AJ19,0)</f>
        <v>0</v>
      </c>
      <c r="L32" s="228">
        <f>IFERROR(aurora_data!AK19,0)</f>
        <v>0</v>
      </c>
      <c r="M32" s="228">
        <f>IFERROR(aurora_data!AL19,0)</f>
        <v>0</v>
      </c>
      <c r="N32" s="228">
        <f>IFERROR(aurora_data!AM19,0)</f>
        <v>0</v>
      </c>
      <c r="O32" s="358">
        <f>IFERROR(aurora_data!AN19,0)</f>
        <v>0</v>
      </c>
      <c r="P32" s="228">
        <f>IFERROR(aurora_data!AO19,0)</f>
        <v>0</v>
      </c>
      <c r="Q32" s="228">
        <f>IFERROR(aurora_data!AP19,0)</f>
        <v>0</v>
      </c>
      <c r="R32" s="228">
        <f>IFERROR(aurora_data!AQ19,0)</f>
        <v>0</v>
      </c>
      <c r="S32" s="228">
        <f>IFERROR(aurora_data!AR19,0)</f>
        <v>0</v>
      </c>
      <c r="T32" s="358">
        <f>IFERROR(aurora_data!AS19,0)</f>
        <v>0</v>
      </c>
      <c r="U32" s="228">
        <f>IFERROR(aurora_data!AT19,0)</f>
        <v>0</v>
      </c>
      <c r="V32" s="228">
        <f>IFERROR(aurora_data!AU19,0)</f>
        <v>0</v>
      </c>
      <c r="W32" s="228">
        <f>IFERROR(aurora_data!AV19,0)</f>
        <v>0</v>
      </c>
      <c r="X32" s="228">
        <f>IFERROR(aurora_data!AW19,0)</f>
        <v>0</v>
      </c>
      <c r="Y32" s="358">
        <f>IFERROR(aurora_data!AX19,0)</f>
        <v>0</v>
      </c>
      <c r="Z32" s="228">
        <f>IFERROR(aurora_data!AY19,0)</f>
        <v>0</v>
      </c>
      <c r="AA32" s="228">
        <f>IFERROR(aurora_data!AZ19,0)</f>
        <v>0</v>
      </c>
      <c r="AB32" s="228">
        <f>IFERROR(aurora_data!BA19,0)</f>
        <v>0</v>
      </c>
      <c r="AC32" s="229">
        <f>IFERROR(aurora_data!BB19,0)</f>
        <v>0</v>
      </c>
      <c r="AD32" s="227">
        <f>IFERROR(aurora_data!BC19,0)</f>
        <v>0</v>
      </c>
      <c r="AE32" s="228">
        <f>IFERROR(aurora_data!BD19,0)</f>
        <v>0</v>
      </c>
      <c r="AF32" s="228">
        <f>IFERROR(aurora_data!BE19,0)</f>
        <v>0</v>
      </c>
      <c r="AG32" s="229">
        <f>IFERROR(aurora_data!BF19,0)</f>
        <v>0</v>
      </c>
      <c r="AH32" s="228">
        <f>IFERROR(aurora_data!BG19,0)</f>
        <v>0</v>
      </c>
      <c r="AI32" s="234">
        <f>IFERROR(aurora_data!BH19,0)</f>
        <v>0</v>
      </c>
      <c r="AJ32" s="235">
        <f>IFERROR(aurora_data!BI19,0)</f>
        <v>0</v>
      </c>
      <c r="AK32" s="230"/>
      <c r="AL32" s="227">
        <f>IFERROR(aurora_data!BJ19,0)</f>
        <v>0</v>
      </c>
      <c r="AM32" s="231">
        <f t="shared" si="7"/>
        <v>0</v>
      </c>
    </row>
    <row r="33" spans="2:39" s="2" customFormat="1">
      <c r="B33" s="512"/>
      <c r="C33" s="519"/>
      <c r="D33" s="232" t="s">
        <v>623</v>
      </c>
      <c r="E33" s="233">
        <f>ROUNDDOWN((E35+$E$8)*($AL25),0)</f>
        <v>4</v>
      </c>
      <c r="F33" s="234">
        <f t="shared" ref="F33:M33" si="8">ROUNDDOWN((F35+$E$8)*($AL25),0)</f>
        <v>4</v>
      </c>
      <c r="G33" s="234">
        <f t="shared" si="8"/>
        <v>4</v>
      </c>
      <c r="H33" s="234">
        <f t="shared" si="8"/>
        <v>7</v>
      </c>
      <c r="I33" s="234">
        <f t="shared" si="8"/>
        <v>4</v>
      </c>
      <c r="J33" s="352">
        <f t="shared" si="8"/>
        <v>5</v>
      </c>
      <c r="K33" s="234">
        <f t="shared" si="8"/>
        <v>7</v>
      </c>
      <c r="L33" s="234">
        <f t="shared" si="8"/>
        <v>9</v>
      </c>
      <c r="M33" s="234">
        <f t="shared" si="8"/>
        <v>7</v>
      </c>
      <c r="N33" s="234">
        <f>ROUNDDOWN((N35+$E$8)*($AL25),0)</f>
        <v>4</v>
      </c>
      <c r="O33" s="352">
        <f t="shared" ref="O33:AB33" si="9">ROUNDDOWN((O35+$E$8)*($AL25),0)</f>
        <v>7</v>
      </c>
      <c r="P33" s="234">
        <f t="shared" si="9"/>
        <v>10</v>
      </c>
      <c r="Q33" s="234">
        <f t="shared" si="9"/>
        <v>11</v>
      </c>
      <c r="R33" s="234">
        <f t="shared" si="9"/>
        <v>9</v>
      </c>
      <c r="S33" s="234">
        <f t="shared" si="9"/>
        <v>4</v>
      </c>
      <c r="T33" s="352">
        <f t="shared" si="9"/>
        <v>4</v>
      </c>
      <c r="U33" s="234">
        <f t="shared" si="9"/>
        <v>5</v>
      </c>
      <c r="V33" s="234">
        <f t="shared" si="9"/>
        <v>7</v>
      </c>
      <c r="W33" s="234">
        <f t="shared" si="9"/>
        <v>8</v>
      </c>
      <c r="X33" s="234">
        <f t="shared" si="9"/>
        <v>4</v>
      </c>
      <c r="Y33" s="352">
        <f t="shared" si="9"/>
        <v>5</v>
      </c>
      <c r="Z33" s="234">
        <f t="shared" si="9"/>
        <v>11</v>
      </c>
      <c r="AA33" s="234">
        <f t="shared" si="9"/>
        <v>19</v>
      </c>
      <c r="AB33" s="234">
        <f t="shared" si="9"/>
        <v>28</v>
      </c>
      <c r="AC33" s="235">
        <f>ROUNDDOWN((AC35+$E$8)*($AL25),0)</f>
        <v>4</v>
      </c>
      <c r="AD33" s="233">
        <f>ROUNDDOWN((AD35+$AD$8)*($AL25),0)</f>
        <v>25</v>
      </c>
      <c r="AE33" s="234">
        <f t="shared" ref="AE33:AF33" si="10">ROUNDDOWN((AE35+$AD$8)*($AL25),0)</f>
        <v>19</v>
      </c>
      <c r="AF33" s="234">
        <f t="shared" si="10"/>
        <v>43</v>
      </c>
      <c r="AG33" s="235">
        <f>ROUNDDOWN((AG35+$AD$8)*($AL25),0)</f>
        <v>27</v>
      </c>
      <c r="AH33" s="234">
        <f>ROUNDDOWN((AH35+$AH$8)*($AL25),0)</f>
        <v>50</v>
      </c>
      <c r="AI33" s="234">
        <f t="shared" ref="AI33:AJ33" si="11">ROUNDDOWN((AI35+$AH$8)*($AL25),0)</f>
        <v>50</v>
      </c>
      <c r="AJ33" s="235">
        <f t="shared" si="11"/>
        <v>0</v>
      </c>
      <c r="AK33" s="236"/>
      <c r="AL33" s="237"/>
      <c r="AM33" s="238"/>
    </row>
    <row r="34" spans="2:39" s="2" customFormat="1">
      <c r="B34" s="512"/>
      <c r="C34" s="519"/>
      <c r="D34" s="232" t="s">
        <v>624</v>
      </c>
      <c r="E34" s="239">
        <f>IF(ROUND(((E35-$E$8)*($AL25))+0.25,0) &lt;=0,1,((E35-$E$8)*($AL25))+0.25)</f>
        <v>1</v>
      </c>
      <c r="F34" s="240">
        <f t="shared" ref="F34:AC34" si="12">IF(ROUND(((F35-$E$8)*($AL25))+0.25,0) &lt;=0,1,((F35-$E$8)*($AL25))+0.25)</f>
        <v>1</v>
      </c>
      <c r="G34" s="240">
        <f t="shared" si="12"/>
        <v>1</v>
      </c>
      <c r="H34" s="240">
        <f t="shared" si="12"/>
        <v>1</v>
      </c>
      <c r="I34" s="240">
        <f t="shared" si="12"/>
        <v>1</v>
      </c>
      <c r="J34" s="353">
        <f t="shared" si="12"/>
        <v>1</v>
      </c>
      <c r="K34" s="240">
        <f t="shared" si="12"/>
        <v>1</v>
      </c>
      <c r="L34" s="240">
        <f t="shared" si="12"/>
        <v>1.4400000000000002</v>
      </c>
      <c r="M34" s="240">
        <f t="shared" si="12"/>
        <v>1</v>
      </c>
      <c r="N34" s="240">
        <f t="shared" si="12"/>
        <v>1</v>
      </c>
      <c r="O34" s="353">
        <f t="shared" si="12"/>
        <v>1</v>
      </c>
      <c r="P34" s="240">
        <f t="shared" si="12"/>
        <v>2.8299999999999996</v>
      </c>
      <c r="Q34" s="240">
        <f t="shared" si="12"/>
        <v>4</v>
      </c>
      <c r="R34" s="240">
        <f t="shared" si="12"/>
        <v>1.61</v>
      </c>
      <c r="S34" s="240">
        <f t="shared" si="12"/>
        <v>1</v>
      </c>
      <c r="T34" s="353">
        <f t="shared" si="12"/>
        <v>1</v>
      </c>
      <c r="U34" s="240">
        <f t="shared" si="12"/>
        <v>1</v>
      </c>
      <c r="V34" s="240">
        <f t="shared" si="12"/>
        <v>1</v>
      </c>
      <c r="W34" s="240">
        <f t="shared" si="12"/>
        <v>0.86999999999999966</v>
      </c>
      <c r="X34" s="240">
        <f t="shared" si="12"/>
        <v>1</v>
      </c>
      <c r="Y34" s="353">
        <f t="shared" si="12"/>
        <v>1</v>
      </c>
      <c r="Z34" s="240">
        <f t="shared" si="12"/>
        <v>3.62</v>
      </c>
      <c r="AA34" s="240">
        <f t="shared" si="12"/>
        <v>11.64</v>
      </c>
      <c r="AB34" s="240">
        <f t="shared" si="12"/>
        <v>20.420000000000002</v>
      </c>
      <c r="AC34" s="241">
        <f t="shared" si="12"/>
        <v>1</v>
      </c>
      <c r="AD34" s="239">
        <f>IF(((AD35-$AD$8)*($AL25))+0.5 &lt;0,1,((AD35-$AD$8)*($AL25))+0.5 )</f>
        <v>17.63</v>
      </c>
      <c r="AE34" s="240">
        <f t="shared" ref="AE34:AF34" si="13">IF(((AE35-$AD$8)*($AL25))+0.5 &lt;0,1,((AE35-$AD$8)*($AL25))+0.5 )</f>
        <v>12.299999999999999</v>
      </c>
      <c r="AF34" s="240">
        <f t="shared" si="13"/>
        <v>36.46</v>
      </c>
      <c r="AG34" s="241">
        <f>IF(((AG35-$AD$8)*($AL25))+0.5 &lt;0,1,((AG35-$AD$8)*($AL25))+0.5 )</f>
        <v>19.62</v>
      </c>
      <c r="AH34" s="240">
        <f>IF(((AH35-$AH$8)*($AL25))+0.5 &lt;0,1,((AH35-$AH$8)*($AL25))+0.5 )</f>
        <v>50.5</v>
      </c>
      <c r="AI34" s="240">
        <f t="shared" ref="AI34:AJ34" si="14">IF(((AI35-$AH$8)*($AL25))+0.5 &lt;0,1,((AI35-$AH$8)*($AL25))+0.5 )</f>
        <v>50.5</v>
      </c>
      <c r="AJ34" s="241">
        <f t="shared" si="14"/>
        <v>0.5</v>
      </c>
      <c r="AK34" s="236"/>
      <c r="AL34" s="237"/>
      <c r="AM34" s="238"/>
    </row>
    <row r="35" spans="2:39" s="2" customFormat="1" outlineLevel="1">
      <c r="B35" s="512"/>
      <c r="C35" s="519"/>
      <c r="D35" s="246" t="s">
        <v>625</v>
      </c>
      <c r="E35" s="247">
        <f>IFERROR(E25/$AL25,0)</f>
        <v>2.3999999999999998E-3</v>
      </c>
      <c r="F35" s="248">
        <f t="shared" ref="F35:I35" si="15">IFERROR(F25/$AL25,0)</f>
        <v>4.1999999999999997E-3</v>
      </c>
      <c r="G35" s="248">
        <f t="shared" si="15"/>
        <v>7.7000000000000002E-3</v>
      </c>
      <c r="H35" s="248">
        <f t="shared" si="15"/>
        <v>3.15E-2</v>
      </c>
      <c r="I35" s="248">
        <f t="shared" si="15"/>
        <v>0</v>
      </c>
      <c r="J35" s="354">
        <f>IFERROR(J25/$AL25,0)</f>
        <v>1.24E-2</v>
      </c>
      <c r="K35" s="248">
        <f t="shared" ref="K35:AI35" si="16">IFERROR(K25/$AL25,0)</f>
        <v>3.6799999999999999E-2</v>
      </c>
      <c r="L35" s="248">
        <f t="shared" si="16"/>
        <v>5.1900000000000002E-2</v>
      </c>
      <c r="M35" s="248">
        <f t="shared" si="16"/>
        <v>3.1899999999999998E-2</v>
      </c>
      <c r="N35" s="248">
        <f t="shared" si="16"/>
        <v>0</v>
      </c>
      <c r="O35" s="354">
        <f t="shared" si="16"/>
        <v>3.4099999999999998E-2</v>
      </c>
      <c r="P35" s="248">
        <f t="shared" si="16"/>
        <v>6.5799999999999997E-2</v>
      </c>
      <c r="Q35" s="248">
        <f t="shared" si="16"/>
        <v>7.7499999999999999E-2</v>
      </c>
      <c r="R35" s="248">
        <f t="shared" si="16"/>
        <v>5.3600000000000002E-2</v>
      </c>
      <c r="S35" s="248">
        <f t="shared" si="16"/>
        <v>0</v>
      </c>
      <c r="T35" s="354">
        <f t="shared" si="16"/>
        <v>5.1000000000000004E-3</v>
      </c>
      <c r="U35" s="248">
        <f t="shared" si="16"/>
        <v>1.9400000000000001E-2</v>
      </c>
      <c r="V35" s="248">
        <f t="shared" si="16"/>
        <v>3.4700000000000002E-2</v>
      </c>
      <c r="W35" s="248">
        <f t="shared" si="16"/>
        <v>4.6199999999999998E-2</v>
      </c>
      <c r="X35" s="248">
        <f t="shared" si="16"/>
        <v>0</v>
      </c>
      <c r="Y35" s="354">
        <f t="shared" si="16"/>
        <v>1.55E-2</v>
      </c>
      <c r="Z35" s="248">
        <f t="shared" si="16"/>
        <v>7.3700000000000002E-2</v>
      </c>
      <c r="AA35" s="248">
        <f t="shared" si="16"/>
        <v>0.15390000000000001</v>
      </c>
      <c r="AB35" s="248">
        <f t="shared" si="16"/>
        <v>0.24170000000000003</v>
      </c>
      <c r="AC35" s="249">
        <f t="shared" si="16"/>
        <v>0</v>
      </c>
      <c r="AD35" s="247">
        <f t="shared" si="16"/>
        <v>0.21129999999999999</v>
      </c>
      <c r="AE35" s="248">
        <f t="shared" si="16"/>
        <v>0.158</v>
      </c>
      <c r="AF35" s="248">
        <f t="shared" si="16"/>
        <v>0.39960000000000001</v>
      </c>
      <c r="AG35" s="249">
        <f t="shared" si="16"/>
        <v>0.23120000000000002</v>
      </c>
      <c r="AH35" s="248">
        <f t="shared" si="16"/>
        <v>0.5</v>
      </c>
      <c r="AI35" s="248">
        <f t="shared" si="16"/>
        <v>0.5</v>
      </c>
      <c r="AJ35" s="249">
        <f t="shared" ref="AJ35" si="17">IFERROR(AJ25/$AL25,0)</f>
        <v>0</v>
      </c>
      <c r="AK35" s="217"/>
      <c r="AL35" s="250"/>
      <c r="AM35" s="251"/>
    </row>
    <row r="36" spans="2:39" s="2" customFormat="1" outlineLevel="1">
      <c r="B36" s="512"/>
      <c r="C36" s="519"/>
      <c r="D36" s="246" t="s">
        <v>626</v>
      </c>
      <c r="E36" s="247">
        <f>IFERROR(E26/$AL25,0)</f>
        <v>0</v>
      </c>
      <c r="F36" s="248">
        <f>IFERROR(F26/$AL25,0)</f>
        <v>0.01</v>
      </c>
      <c r="G36" s="248">
        <f t="shared" ref="G36:AI36" si="18">IFERROR(G26/$AL25,0)</f>
        <v>0.01</v>
      </c>
      <c r="H36" s="248">
        <f t="shared" si="18"/>
        <v>0.03</v>
      </c>
      <c r="I36" s="248">
        <f t="shared" si="18"/>
        <v>0</v>
      </c>
      <c r="J36" s="354">
        <f t="shared" si="18"/>
        <v>0.01</v>
      </c>
      <c r="K36" s="248">
        <f t="shared" si="18"/>
        <v>0.04</v>
      </c>
      <c r="L36" s="248">
        <f t="shared" si="18"/>
        <v>0.02</v>
      </c>
      <c r="M36" s="248">
        <f t="shared" si="18"/>
        <v>7.0000000000000007E-2</v>
      </c>
      <c r="N36" s="248">
        <f t="shared" si="18"/>
        <v>0</v>
      </c>
      <c r="O36" s="354">
        <f t="shared" si="18"/>
        <v>0.03</v>
      </c>
      <c r="P36" s="248">
        <f t="shared" si="18"/>
        <v>7.0000000000000007E-2</v>
      </c>
      <c r="Q36" s="248">
        <f t="shared" si="18"/>
        <v>0.08</v>
      </c>
      <c r="R36" s="248">
        <f t="shared" si="18"/>
        <v>0.05</v>
      </c>
      <c r="S36" s="248">
        <f t="shared" si="18"/>
        <v>0</v>
      </c>
      <c r="T36" s="354">
        <f t="shared" si="18"/>
        <v>0</v>
      </c>
      <c r="U36" s="248">
        <f t="shared" si="18"/>
        <v>0.02</v>
      </c>
      <c r="V36" s="248">
        <f t="shared" si="18"/>
        <v>0.03</v>
      </c>
      <c r="W36" s="248">
        <f t="shared" si="18"/>
        <v>0.05</v>
      </c>
      <c r="X36" s="248">
        <f t="shared" si="18"/>
        <v>0</v>
      </c>
      <c r="Y36" s="354">
        <f t="shared" si="18"/>
        <v>0.02</v>
      </c>
      <c r="Z36" s="248">
        <f t="shared" si="18"/>
        <v>7.0000000000000007E-2</v>
      </c>
      <c r="AA36" s="248">
        <f t="shared" si="18"/>
        <v>0.15</v>
      </c>
      <c r="AB36" s="248">
        <f t="shared" si="18"/>
        <v>0.24</v>
      </c>
      <c r="AC36" s="249">
        <f t="shared" si="18"/>
        <v>0</v>
      </c>
      <c r="AD36" s="247">
        <f t="shared" si="18"/>
        <v>0.22</v>
      </c>
      <c r="AE36" s="248">
        <f t="shared" si="18"/>
        <v>0.16</v>
      </c>
      <c r="AF36" s="248">
        <f t="shared" si="18"/>
        <v>0.41</v>
      </c>
      <c r="AG36" s="249">
        <f t="shared" si="18"/>
        <v>0.21</v>
      </c>
      <c r="AH36" s="248">
        <f t="shared" si="18"/>
        <v>0.5</v>
      </c>
      <c r="AI36" s="248">
        <f t="shared" si="18"/>
        <v>0.5</v>
      </c>
      <c r="AJ36" s="249">
        <f t="shared" ref="AJ36" si="19">IFERROR(AJ26/$AL25,0)</f>
        <v>0</v>
      </c>
      <c r="AK36" s="217"/>
      <c r="AL36" s="250"/>
      <c r="AM36" s="251"/>
    </row>
    <row r="37" spans="2:39" s="2" customFormat="1" ht="16.5" outlineLevel="1" thickBot="1">
      <c r="B37" s="513"/>
      <c r="C37" s="521"/>
      <c r="D37" s="260" t="s">
        <v>627</v>
      </c>
      <c r="E37" s="261">
        <f>E36-E35</f>
        <v>-2.3999999999999998E-3</v>
      </c>
      <c r="F37" s="262">
        <f t="shared" ref="F37:AI37" si="20">F36-F35</f>
        <v>5.8000000000000005E-3</v>
      </c>
      <c r="G37" s="262">
        <f t="shared" si="20"/>
        <v>2.3E-3</v>
      </c>
      <c r="H37" s="262">
        <f t="shared" si="20"/>
        <v>-1.5000000000000013E-3</v>
      </c>
      <c r="I37" s="262">
        <f t="shared" si="20"/>
        <v>0</v>
      </c>
      <c r="J37" s="362">
        <f t="shared" si="20"/>
        <v>-2.3999999999999994E-3</v>
      </c>
      <c r="K37" s="262">
        <f t="shared" si="20"/>
        <v>3.2000000000000015E-3</v>
      </c>
      <c r="L37" s="262">
        <f t="shared" si="20"/>
        <v>-3.1899999999999998E-2</v>
      </c>
      <c r="M37" s="262">
        <f t="shared" si="20"/>
        <v>3.8100000000000009E-2</v>
      </c>
      <c r="N37" s="262">
        <f t="shared" si="20"/>
        <v>0</v>
      </c>
      <c r="O37" s="362">
        <f t="shared" si="20"/>
        <v>-4.0999999999999995E-3</v>
      </c>
      <c r="P37" s="262">
        <f t="shared" si="20"/>
        <v>4.2000000000000093E-3</v>
      </c>
      <c r="Q37" s="262">
        <f t="shared" si="20"/>
        <v>2.5000000000000022E-3</v>
      </c>
      <c r="R37" s="262">
        <f t="shared" si="20"/>
        <v>-3.599999999999999E-3</v>
      </c>
      <c r="S37" s="262">
        <f t="shared" si="20"/>
        <v>0</v>
      </c>
      <c r="T37" s="362">
        <f t="shared" si="20"/>
        <v>-5.1000000000000004E-3</v>
      </c>
      <c r="U37" s="262">
        <f t="shared" si="20"/>
        <v>5.9999999999999984E-4</v>
      </c>
      <c r="V37" s="262">
        <f t="shared" si="20"/>
        <v>-4.7000000000000028E-3</v>
      </c>
      <c r="W37" s="262">
        <f t="shared" si="20"/>
        <v>3.8000000000000048E-3</v>
      </c>
      <c r="X37" s="262">
        <f t="shared" si="20"/>
        <v>0</v>
      </c>
      <c r="Y37" s="362">
        <f t="shared" si="20"/>
        <v>4.5000000000000005E-3</v>
      </c>
      <c r="Z37" s="262">
        <f t="shared" si="20"/>
        <v>-3.699999999999995E-3</v>
      </c>
      <c r="AA37" s="262">
        <f t="shared" si="20"/>
        <v>-3.9000000000000146E-3</v>
      </c>
      <c r="AB37" s="262">
        <f t="shared" si="20"/>
        <v>-1.7000000000000348E-3</v>
      </c>
      <c r="AC37" s="263">
        <f t="shared" si="20"/>
        <v>0</v>
      </c>
      <c r="AD37" s="261">
        <f t="shared" si="20"/>
        <v>8.7000000000000133E-3</v>
      </c>
      <c r="AE37" s="262">
        <f t="shared" si="20"/>
        <v>2.0000000000000018E-3</v>
      </c>
      <c r="AF37" s="262">
        <f t="shared" si="20"/>
        <v>1.0399999999999965E-2</v>
      </c>
      <c r="AG37" s="263">
        <f t="shared" si="20"/>
        <v>-2.1200000000000024E-2</v>
      </c>
      <c r="AH37" s="262">
        <f t="shared" si="20"/>
        <v>0</v>
      </c>
      <c r="AI37" s="262">
        <f t="shared" si="20"/>
        <v>0</v>
      </c>
      <c r="AJ37" s="263">
        <f t="shared" ref="AJ37" si="21">AJ36-AJ35</f>
        <v>0</v>
      </c>
      <c r="AK37" s="217"/>
      <c r="AL37" s="264"/>
      <c r="AM37" s="265"/>
    </row>
    <row r="38" spans="2:39" s="2" customFormat="1" ht="16.5" thickTop="1">
      <c r="B38" s="635" t="s">
        <v>621</v>
      </c>
      <c r="C38" s="518" t="str">
        <f>aurora_data!AA20</f>
        <v>06.00.00-06.05.30</v>
      </c>
      <c r="D38" s="205" t="s">
        <v>261</v>
      </c>
      <c r="E38" s="206">
        <f>IFERROR(aurora_data!AD20,0)</f>
        <v>0.41</v>
      </c>
      <c r="F38" s="207">
        <f>IFERROR(aurora_data!AE20,0)</f>
        <v>0.49</v>
      </c>
      <c r="G38" s="207">
        <f>IFERROR(aurora_data!AF20,0)</f>
        <v>0.9</v>
      </c>
      <c r="H38" s="207">
        <f>IFERROR(aurora_data!AG20,0)</f>
        <v>3.35</v>
      </c>
      <c r="I38" s="207">
        <f>IFERROR(aurora_data!AH20,0)</f>
        <v>0</v>
      </c>
      <c r="J38" s="347">
        <f>IFERROR(aurora_data!AI20,0)</f>
        <v>0.93</v>
      </c>
      <c r="K38" s="207">
        <f>IFERROR(aurora_data!AJ20,0)</f>
        <v>3.5</v>
      </c>
      <c r="L38" s="207">
        <f>IFERROR(aurora_data!AK20,0)</f>
        <v>4.53</v>
      </c>
      <c r="M38" s="207">
        <f>IFERROR(aurora_data!AL20,0)</f>
        <v>3.29</v>
      </c>
      <c r="N38" s="207">
        <f>IFERROR(aurora_data!AM20,0)</f>
        <v>0</v>
      </c>
      <c r="O38" s="347">
        <f>IFERROR(aurora_data!AN20,0)</f>
        <v>4.17</v>
      </c>
      <c r="P38" s="207">
        <f>IFERROR(aurora_data!AO20,0)</f>
        <v>6.65</v>
      </c>
      <c r="Q38" s="207">
        <f>IFERROR(aurora_data!AP20,0)</f>
        <v>7.87</v>
      </c>
      <c r="R38" s="207">
        <f>IFERROR(aurora_data!AQ20,0)</f>
        <v>5.5</v>
      </c>
      <c r="S38" s="207">
        <f>IFERROR(aurora_data!AR20,0)</f>
        <v>0</v>
      </c>
      <c r="T38" s="347">
        <f>IFERROR(aurora_data!AS20,0)</f>
        <v>0.62</v>
      </c>
      <c r="U38" s="207">
        <f>IFERROR(aurora_data!AT20,0)</f>
        <v>1.83</v>
      </c>
      <c r="V38" s="207">
        <f>IFERROR(aurora_data!AU20,0)</f>
        <v>3.33</v>
      </c>
      <c r="W38" s="207">
        <f>IFERROR(aurora_data!AV20,0)</f>
        <v>4.3099999999999996</v>
      </c>
      <c r="X38" s="207">
        <f>IFERROR(aurora_data!AW20,0)</f>
        <v>0</v>
      </c>
      <c r="Y38" s="347">
        <f>IFERROR(aurora_data!AX20,0)</f>
        <v>1.44</v>
      </c>
      <c r="Z38" s="207">
        <f>IFERROR(aurora_data!AY20,0)</f>
        <v>7.35</v>
      </c>
      <c r="AA38" s="207">
        <f>IFERROR(aurora_data!AZ20,0)</f>
        <v>15.54</v>
      </c>
      <c r="AB38" s="207">
        <f>IFERROR(aurora_data!BA20,0)</f>
        <v>23.99</v>
      </c>
      <c r="AC38" s="208">
        <f>IFERROR(aurora_data!BB20,0)</f>
        <v>0</v>
      </c>
      <c r="AD38" s="206">
        <f>IFERROR(aurora_data!BC20,0)</f>
        <v>22.15</v>
      </c>
      <c r="AE38" s="207">
        <f>IFERROR(aurora_data!BD20,0)</f>
        <v>15.27</v>
      </c>
      <c r="AF38" s="207">
        <f>IFERROR(aurora_data!BE20,0)</f>
        <v>40</v>
      </c>
      <c r="AG38" s="208">
        <f>IFERROR(aurora_data!BF20,0)</f>
        <v>22.59</v>
      </c>
      <c r="AH38" s="209">
        <f>IFERROR(aurora_data!BG20,0)</f>
        <v>50</v>
      </c>
      <c r="AI38" s="272">
        <f>IFERROR(aurora_data!BH20,0)</f>
        <v>50</v>
      </c>
      <c r="AJ38" s="210">
        <f>IFERROR(aurora_data!BI20,0)</f>
        <v>0</v>
      </c>
      <c r="AK38" s="363" t="s">
        <v>622</v>
      </c>
      <c r="AL38" s="209">
        <f>IFERROR(aurora_data!BJ20,0)</f>
        <v>100</v>
      </c>
      <c r="AM38" s="259">
        <f>AL38/$AL$38</f>
        <v>1</v>
      </c>
    </row>
    <row r="39" spans="2:39" s="2" customFormat="1">
      <c r="B39" s="512"/>
      <c r="C39" s="519"/>
      <c r="D39" s="213" t="s">
        <v>264</v>
      </c>
      <c r="E39" s="214">
        <f>IFERROR(aurora_data!AD21,0)</f>
        <v>0</v>
      </c>
      <c r="F39" s="214">
        <f>IFERROR(aurora_data!AE21,0)</f>
        <v>0</v>
      </c>
      <c r="G39" s="214">
        <f>IFERROR(aurora_data!AF21,0)</f>
        <v>1</v>
      </c>
      <c r="H39" s="214">
        <f>IFERROR(aurora_data!AG21,0)</f>
        <v>3</v>
      </c>
      <c r="I39" s="214">
        <f>IFERROR(aurora_data!AH21,0)</f>
        <v>0</v>
      </c>
      <c r="J39" s="356">
        <f>IFERROR(aurora_data!AI21,0)</f>
        <v>1</v>
      </c>
      <c r="K39" s="214">
        <f>IFERROR(aurora_data!AJ21,0)</f>
        <v>4</v>
      </c>
      <c r="L39" s="214">
        <f>IFERROR(aurora_data!AK21,0)</f>
        <v>5</v>
      </c>
      <c r="M39" s="214">
        <f>IFERROR(aurora_data!AL21,0)</f>
        <v>3</v>
      </c>
      <c r="N39" s="214">
        <f>IFERROR(aurora_data!AM21,0)</f>
        <v>0</v>
      </c>
      <c r="O39" s="356">
        <f>IFERROR(aurora_data!AN21,0)</f>
        <v>3</v>
      </c>
      <c r="P39" s="214">
        <f>IFERROR(aurora_data!AO21,0)</f>
        <v>8</v>
      </c>
      <c r="Q39" s="214">
        <f>IFERROR(aurora_data!AP21,0)</f>
        <v>8</v>
      </c>
      <c r="R39" s="214">
        <f>IFERROR(aurora_data!AQ21,0)</f>
        <v>6</v>
      </c>
      <c r="S39" s="214">
        <f>IFERROR(aurora_data!AR21,0)</f>
        <v>0</v>
      </c>
      <c r="T39" s="356">
        <f>IFERROR(aurora_data!AS21,0)</f>
        <v>1</v>
      </c>
      <c r="U39" s="214">
        <f>IFERROR(aurora_data!AT21,0)</f>
        <v>2</v>
      </c>
      <c r="V39" s="214">
        <f>IFERROR(aurora_data!AU21,0)</f>
        <v>3</v>
      </c>
      <c r="W39" s="214">
        <f>IFERROR(aurora_data!AV21,0)</f>
        <v>4</v>
      </c>
      <c r="X39" s="214">
        <f>IFERROR(aurora_data!AW21,0)</f>
        <v>0</v>
      </c>
      <c r="Y39" s="356">
        <f>IFERROR(aurora_data!AX21,0)</f>
        <v>1</v>
      </c>
      <c r="Z39" s="214">
        <f>IFERROR(aurora_data!AY21,0)</f>
        <v>7</v>
      </c>
      <c r="AA39" s="214">
        <f>IFERROR(aurora_data!AZ21,0)</f>
        <v>16</v>
      </c>
      <c r="AB39" s="214">
        <f>IFERROR(aurora_data!BA21,0)</f>
        <v>24</v>
      </c>
      <c r="AC39" s="216">
        <f>IFERROR(aurora_data!BB21,0)</f>
        <v>0</v>
      </c>
      <c r="AD39" s="215">
        <f>IFERROR(aurora_data!BC21,0)</f>
        <v>20</v>
      </c>
      <c r="AE39" s="214">
        <f>IFERROR(aurora_data!BD21,0)</f>
        <v>14</v>
      </c>
      <c r="AF39" s="214">
        <f>IFERROR(aurora_data!BE21,0)</f>
        <v>43</v>
      </c>
      <c r="AG39" s="216">
        <f>IFERROR(aurora_data!BF21,0)</f>
        <v>23</v>
      </c>
      <c r="AH39" s="215">
        <f>IFERROR(aurora_data!BG21,0)</f>
        <v>50</v>
      </c>
      <c r="AI39" s="214">
        <f>IFERROR(aurora_data!BH21,0)</f>
        <v>50</v>
      </c>
      <c r="AJ39" s="216">
        <f>IFERROR(aurora_data!BI21,0)</f>
        <v>0</v>
      </c>
      <c r="AK39" s="217"/>
      <c r="AL39" s="218">
        <f>IFERROR(aurora_data!BJ21,0)</f>
        <v>100</v>
      </c>
      <c r="AM39" s="219">
        <f t="shared" ref="AM39:AM45" si="22">AL39/$AL$38</f>
        <v>1</v>
      </c>
    </row>
    <row r="40" spans="2:39" s="2" customFormat="1">
      <c r="B40" s="512"/>
      <c r="C40" s="519"/>
      <c r="D40" s="213" t="s">
        <v>265</v>
      </c>
      <c r="E40" s="218">
        <f>IFERROR(aurora_data!AD22,0)</f>
        <v>0</v>
      </c>
      <c r="F40" s="10">
        <f>IFERROR(aurora_data!AE22,0)</f>
        <v>0</v>
      </c>
      <c r="G40" s="10">
        <f>IFERROR(aurora_data!AF22,0)</f>
        <v>0</v>
      </c>
      <c r="H40" s="10">
        <f>IFERROR(aurora_data!AG22,0)</f>
        <v>3</v>
      </c>
      <c r="I40" s="10">
        <f>IFERROR(aurora_data!AH22,0)</f>
        <v>0</v>
      </c>
      <c r="J40" s="349">
        <f>IFERROR(aurora_data!AI22,0)</f>
        <v>1</v>
      </c>
      <c r="K40" s="10">
        <f>IFERROR(aurora_data!AJ22,0)</f>
        <v>2</v>
      </c>
      <c r="L40" s="10">
        <f>IFERROR(aurora_data!AK22,0)</f>
        <v>1</v>
      </c>
      <c r="M40" s="10">
        <f>IFERROR(aurora_data!AL22,0)</f>
        <v>1</v>
      </c>
      <c r="N40" s="10">
        <f>IFERROR(aurora_data!AM22,0)</f>
        <v>0</v>
      </c>
      <c r="O40" s="349">
        <f>IFERROR(aurora_data!AN22,0)</f>
        <v>0</v>
      </c>
      <c r="P40" s="10">
        <f>IFERROR(aurora_data!AO22,0)</f>
        <v>0</v>
      </c>
      <c r="Q40" s="10">
        <f>IFERROR(aurora_data!AP22,0)</f>
        <v>0</v>
      </c>
      <c r="R40" s="10">
        <f>IFERROR(aurora_data!AQ22,0)</f>
        <v>1</v>
      </c>
      <c r="S40" s="10">
        <f>IFERROR(aurora_data!AR22,0)</f>
        <v>0</v>
      </c>
      <c r="T40" s="349">
        <f>IFERROR(aurora_data!AS22,0)</f>
        <v>0</v>
      </c>
      <c r="U40" s="10">
        <f>IFERROR(aurora_data!AT22,0)</f>
        <v>0</v>
      </c>
      <c r="V40" s="10">
        <f>IFERROR(aurora_data!AU22,0)</f>
        <v>1</v>
      </c>
      <c r="W40" s="10">
        <f>IFERROR(aurora_data!AV22,0)</f>
        <v>2</v>
      </c>
      <c r="X40" s="10">
        <f>IFERROR(aurora_data!AW22,0)</f>
        <v>0</v>
      </c>
      <c r="Y40" s="349">
        <f>IFERROR(aurora_data!AX22,0)</f>
        <v>0</v>
      </c>
      <c r="Z40" s="10">
        <f>IFERROR(aurora_data!AY22,0)</f>
        <v>4</v>
      </c>
      <c r="AA40" s="10">
        <f>IFERROR(aurora_data!AZ22,0)</f>
        <v>3</v>
      </c>
      <c r="AB40" s="10">
        <f>IFERROR(aurora_data!BA22,0)</f>
        <v>1</v>
      </c>
      <c r="AC40" s="221">
        <f>IFERROR(aurora_data!BB22,0)</f>
        <v>0</v>
      </c>
      <c r="AD40" s="218">
        <f>IFERROR(aurora_data!BC22,0)</f>
        <v>7</v>
      </c>
      <c r="AE40" s="10">
        <f>IFERROR(aurora_data!BD22,0)</f>
        <v>2</v>
      </c>
      <c r="AF40" s="10">
        <f>IFERROR(aurora_data!BE22,0)</f>
        <v>9</v>
      </c>
      <c r="AG40" s="221">
        <f>IFERROR(aurora_data!BF22,0)</f>
        <v>2</v>
      </c>
      <c r="AH40" s="218">
        <f>IFERROR(aurora_data!BG22,0)</f>
        <v>11</v>
      </c>
      <c r="AI40" s="10">
        <f>IFERROR(aurora_data!BH22,0)</f>
        <v>9</v>
      </c>
      <c r="AJ40" s="221">
        <f>IFERROR(aurora_data!BI22,0)</f>
        <v>0</v>
      </c>
      <c r="AK40" s="217"/>
      <c r="AL40" s="218">
        <f>IFERROR(aurora_data!BJ22,0)</f>
        <v>20</v>
      </c>
      <c r="AM40" s="219">
        <f t="shared" si="22"/>
        <v>0.2</v>
      </c>
    </row>
    <row r="41" spans="2:39" s="2" customFormat="1">
      <c r="B41" s="512"/>
      <c r="C41" s="519"/>
      <c r="D41" s="220" t="s">
        <v>266</v>
      </c>
      <c r="E41" s="218">
        <f>IFERROR(aurora_data!AD23,0)</f>
        <v>0</v>
      </c>
      <c r="F41" s="10">
        <f>IFERROR(aurora_data!AE23,0)</f>
        <v>0</v>
      </c>
      <c r="G41" s="10">
        <f>IFERROR(aurora_data!AF23,0)</f>
        <v>0</v>
      </c>
      <c r="H41" s="10">
        <f>IFERROR(aurora_data!AG23,0)</f>
        <v>0</v>
      </c>
      <c r="I41" s="10">
        <f>IFERROR(aurora_data!AH23,0)</f>
        <v>0</v>
      </c>
      <c r="J41" s="349">
        <f>IFERROR(aurora_data!AI23,0)</f>
        <v>0</v>
      </c>
      <c r="K41" s="10">
        <f>IFERROR(aurora_data!AJ23,0)</f>
        <v>0</v>
      </c>
      <c r="L41" s="10">
        <f>IFERROR(aurora_data!AK23,0)</f>
        <v>0</v>
      </c>
      <c r="M41" s="10">
        <f>IFERROR(aurora_data!AL23,0)</f>
        <v>0</v>
      </c>
      <c r="N41" s="10">
        <f>IFERROR(aurora_data!AM23,0)</f>
        <v>0</v>
      </c>
      <c r="O41" s="349">
        <f>IFERROR(aurora_data!AN23,0)</f>
        <v>0</v>
      </c>
      <c r="P41" s="10">
        <f>IFERROR(aurora_data!AO23,0)</f>
        <v>0</v>
      </c>
      <c r="Q41" s="10">
        <f>IFERROR(aurora_data!AP23,0)</f>
        <v>0</v>
      </c>
      <c r="R41" s="10">
        <f>IFERROR(aurora_data!AQ23,0)</f>
        <v>0</v>
      </c>
      <c r="S41" s="10">
        <f>IFERROR(aurora_data!AR23,0)</f>
        <v>0</v>
      </c>
      <c r="T41" s="349">
        <f>IFERROR(aurora_data!AS23,0)</f>
        <v>0</v>
      </c>
      <c r="U41" s="10">
        <f>IFERROR(aurora_data!AT23,0)</f>
        <v>0</v>
      </c>
      <c r="V41" s="10">
        <f>IFERROR(aurora_data!AU23,0)</f>
        <v>0</v>
      </c>
      <c r="W41" s="10">
        <f>IFERROR(aurora_data!AV23,0)</f>
        <v>0</v>
      </c>
      <c r="X41" s="10">
        <f>IFERROR(aurora_data!AW23,0)</f>
        <v>0</v>
      </c>
      <c r="Y41" s="349">
        <f>IFERROR(aurora_data!AX23,0)</f>
        <v>0</v>
      </c>
      <c r="Z41" s="10">
        <f>IFERROR(aurora_data!AY23,0)</f>
        <v>0</v>
      </c>
      <c r="AA41" s="10">
        <f>IFERROR(aurora_data!AZ23,0)</f>
        <v>0</v>
      </c>
      <c r="AB41" s="10">
        <f>IFERROR(aurora_data!BA23,0)</f>
        <v>0</v>
      </c>
      <c r="AC41" s="221">
        <f>IFERROR(aurora_data!BB23,0)</f>
        <v>0</v>
      </c>
      <c r="AD41" s="218">
        <f>IFERROR(aurora_data!BC23,0)</f>
        <v>0</v>
      </c>
      <c r="AE41" s="10">
        <f>IFERROR(aurora_data!BD23,0)</f>
        <v>0</v>
      </c>
      <c r="AF41" s="10">
        <f>IFERROR(aurora_data!BE23,0)</f>
        <v>0</v>
      </c>
      <c r="AG41" s="221">
        <f>IFERROR(aurora_data!BF23,0)</f>
        <v>0</v>
      </c>
      <c r="AH41" s="218">
        <f>IFERROR(aurora_data!BG23,0)</f>
        <v>0</v>
      </c>
      <c r="AI41" s="10">
        <f>IFERROR(aurora_data!BH23,0)</f>
        <v>0</v>
      </c>
      <c r="AJ41" s="221">
        <f>IFERROR(aurora_data!BI23,0)</f>
        <v>0</v>
      </c>
      <c r="AK41" s="217"/>
      <c r="AL41" s="218">
        <f>IFERROR(aurora_data!BJ23,0)</f>
        <v>0</v>
      </c>
      <c r="AM41" s="219">
        <f t="shared" si="22"/>
        <v>0</v>
      </c>
    </row>
    <row r="42" spans="2:39" s="2" customFormat="1">
      <c r="B42" s="512"/>
      <c r="C42" s="519"/>
      <c r="D42" s="220" t="s">
        <v>267</v>
      </c>
      <c r="E42" s="218">
        <f>IFERROR(aurora_data!AD24,0)</f>
        <v>0</v>
      </c>
      <c r="F42" s="10">
        <f>IFERROR(aurora_data!AE24,0)</f>
        <v>0</v>
      </c>
      <c r="G42" s="10">
        <f>IFERROR(aurora_data!AF24,0)</f>
        <v>0</v>
      </c>
      <c r="H42" s="10">
        <f>IFERROR(aurora_data!AG24,0)</f>
        <v>0</v>
      </c>
      <c r="I42" s="10">
        <f>IFERROR(aurora_data!AH24,0)</f>
        <v>0</v>
      </c>
      <c r="J42" s="349">
        <f>IFERROR(aurora_data!AI24,0)</f>
        <v>0</v>
      </c>
      <c r="K42" s="10">
        <f>IFERROR(aurora_data!AJ24,0)</f>
        <v>0</v>
      </c>
      <c r="L42" s="10">
        <f>IFERROR(aurora_data!AK24,0)</f>
        <v>0</v>
      </c>
      <c r="M42" s="10">
        <f>IFERROR(aurora_data!AL24,0)</f>
        <v>0</v>
      </c>
      <c r="N42" s="10">
        <f>IFERROR(aurora_data!AM24,0)</f>
        <v>0</v>
      </c>
      <c r="O42" s="349">
        <f>IFERROR(aurora_data!AN24,0)</f>
        <v>0</v>
      </c>
      <c r="P42" s="10">
        <f>IFERROR(aurora_data!AO24,0)</f>
        <v>0</v>
      </c>
      <c r="Q42" s="10">
        <f>IFERROR(aurora_data!AP24,0)</f>
        <v>0</v>
      </c>
      <c r="R42" s="10">
        <f>IFERROR(aurora_data!AQ24,0)</f>
        <v>0</v>
      </c>
      <c r="S42" s="10">
        <f>IFERROR(aurora_data!AR24,0)</f>
        <v>0</v>
      </c>
      <c r="T42" s="349">
        <f>IFERROR(aurora_data!AS24,0)</f>
        <v>0</v>
      </c>
      <c r="U42" s="10">
        <f>IFERROR(aurora_data!AT24,0)</f>
        <v>0</v>
      </c>
      <c r="V42" s="10">
        <f>IFERROR(aurora_data!AU24,0)</f>
        <v>0</v>
      </c>
      <c r="W42" s="10">
        <f>IFERROR(aurora_data!AV24,0)</f>
        <v>0</v>
      </c>
      <c r="X42" s="10">
        <f>IFERROR(aurora_data!AW24,0)</f>
        <v>0</v>
      </c>
      <c r="Y42" s="349">
        <f>IFERROR(aurora_data!AX24,0)</f>
        <v>0</v>
      </c>
      <c r="Z42" s="10">
        <f>IFERROR(aurora_data!AY24,0)</f>
        <v>0</v>
      </c>
      <c r="AA42" s="10">
        <f>IFERROR(aurora_data!AZ24,0)</f>
        <v>0</v>
      </c>
      <c r="AB42" s="10">
        <f>IFERROR(aurora_data!BA24,0)</f>
        <v>0</v>
      </c>
      <c r="AC42" s="221">
        <f>IFERROR(aurora_data!BB24,0)</f>
        <v>0</v>
      </c>
      <c r="AD42" s="218">
        <f>IFERROR(aurora_data!BC24,0)</f>
        <v>0</v>
      </c>
      <c r="AE42" s="10">
        <f>IFERROR(aurora_data!BD24,0)</f>
        <v>0</v>
      </c>
      <c r="AF42" s="10">
        <f>IFERROR(aurora_data!BE24,0)</f>
        <v>0</v>
      </c>
      <c r="AG42" s="221">
        <f>IFERROR(aurora_data!BF24,0)</f>
        <v>0</v>
      </c>
      <c r="AH42" s="218">
        <f>IFERROR(aurora_data!BG24,0)</f>
        <v>0</v>
      </c>
      <c r="AI42" s="10">
        <f>IFERROR(aurora_data!BH24,0)</f>
        <v>0</v>
      </c>
      <c r="AJ42" s="221">
        <f>IFERROR(aurora_data!BI24,0)</f>
        <v>0</v>
      </c>
      <c r="AK42" s="217"/>
      <c r="AL42" s="218">
        <f>IFERROR(aurora_data!BJ24,0)</f>
        <v>0</v>
      </c>
      <c r="AM42" s="219">
        <f t="shared" si="22"/>
        <v>0</v>
      </c>
    </row>
    <row r="43" spans="2:39" s="2" customFormat="1" ht="16.5" thickBot="1">
      <c r="B43" s="512"/>
      <c r="C43" s="519"/>
      <c r="D43" s="220" t="s">
        <v>268</v>
      </c>
      <c r="E43" s="218">
        <f>IFERROR(aurora_data!AD25,0)</f>
        <v>0</v>
      </c>
      <c r="F43" s="10">
        <f>IFERROR(aurora_data!AE25,0)</f>
        <v>0</v>
      </c>
      <c r="G43" s="10">
        <f>IFERROR(aurora_data!AF25,0)</f>
        <v>0</v>
      </c>
      <c r="H43" s="10">
        <f>IFERROR(aurora_data!AG25,0)</f>
        <v>0</v>
      </c>
      <c r="I43" s="10">
        <f>IFERROR(aurora_data!AH25,0)</f>
        <v>0</v>
      </c>
      <c r="J43" s="349">
        <f>IFERROR(aurora_data!AI25,0)</f>
        <v>0</v>
      </c>
      <c r="K43" s="10">
        <f>IFERROR(aurora_data!AJ25,0)</f>
        <v>0</v>
      </c>
      <c r="L43" s="10">
        <f>IFERROR(aurora_data!AK25,0)</f>
        <v>0</v>
      </c>
      <c r="M43" s="10">
        <f>IFERROR(aurora_data!AL25,0)</f>
        <v>0</v>
      </c>
      <c r="N43" s="10">
        <f>IFERROR(aurora_data!AM25,0)</f>
        <v>0</v>
      </c>
      <c r="O43" s="349">
        <f>IFERROR(aurora_data!AN25,0)</f>
        <v>0</v>
      </c>
      <c r="P43" s="10">
        <f>IFERROR(aurora_data!AO25,0)</f>
        <v>0</v>
      </c>
      <c r="Q43" s="10">
        <f>IFERROR(aurora_data!AP25,0)</f>
        <v>0</v>
      </c>
      <c r="R43" s="10">
        <f>IFERROR(aurora_data!AQ25,0)</f>
        <v>0</v>
      </c>
      <c r="S43" s="10">
        <f>IFERROR(aurora_data!AR25,0)</f>
        <v>0</v>
      </c>
      <c r="T43" s="349">
        <f>IFERROR(aurora_data!AS25,0)</f>
        <v>0</v>
      </c>
      <c r="U43" s="10">
        <f>IFERROR(aurora_data!AT25,0)</f>
        <v>0</v>
      </c>
      <c r="V43" s="10">
        <f>IFERROR(aurora_data!AU25,0)</f>
        <v>0</v>
      </c>
      <c r="W43" s="10">
        <f>IFERROR(aurora_data!AV25,0)</f>
        <v>0</v>
      </c>
      <c r="X43" s="10">
        <f>IFERROR(aurora_data!AW25,0)</f>
        <v>0</v>
      </c>
      <c r="Y43" s="349">
        <f>IFERROR(aurora_data!AX25,0)</f>
        <v>0</v>
      </c>
      <c r="Z43" s="10">
        <f>IFERROR(aurora_data!AY25,0)</f>
        <v>0</v>
      </c>
      <c r="AA43" s="10">
        <f>IFERROR(aurora_data!AZ25,0)</f>
        <v>0</v>
      </c>
      <c r="AB43" s="10">
        <f>IFERROR(aurora_data!BA25,0)</f>
        <v>0</v>
      </c>
      <c r="AC43" s="221">
        <f>IFERROR(aurora_data!BB25,0)</f>
        <v>0</v>
      </c>
      <c r="AD43" s="218">
        <f>IFERROR(aurora_data!BC25,0)</f>
        <v>0</v>
      </c>
      <c r="AE43" s="10">
        <f>IFERROR(aurora_data!BD25,0)</f>
        <v>0</v>
      </c>
      <c r="AF43" s="10">
        <f>IFERROR(aurora_data!BE25,0)</f>
        <v>0</v>
      </c>
      <c r="AG43" s="221">
        <f>IFERROR(aurora_data!BF25,0)</f>
        <v>0</v>
      </c>
      <c r="AH43" s="218">
        <f>IFERROR(aurora_data!BG25,0)</f>
        <v>0</v>
      </c>
      <c r="AI43" s="10">
        <f>IFERROR(aurora_data!BH25,0)</f>
        <v>0</v>
      </c>
      <c r="AJ43" s="221">
        <f>IFERROR(aurora_data!BI25,0)</f>
        <v>0</v>
      </c>
      <c r="AK43" s="222"/>
      <c r="AL43" s="218">
        <f>IFERROR(aurora_data!BJ25,0)</f>
        <v>0</v>
      </c>
      <c r="AM43" s="219">
        <f t="shared" si="22"/>
        <v>0</v>
      </c>
    </row>
    <row r="44" spans="2:39" s="2" customFormat="1" ht="16.5" thickBot="1">
      <c r="B44" s="512"/>
      <c r="C44" s="520"/>
      <c r="D44" s="223" t="s">
        <v>132</v>
      </c>
      <c r="E44" s="224">
        <f>IFERROR(aurora_data!AD26,0)</f>
        <v>0</v>
      </c>
      <c r="F44" s="225">
        <f>IFERROR(aurora_data!AE26,0)</f>
        <v>0</v>
      </c>
      <c r="G44" s="225">
        <f>IFERROR(aurora_data!AF26,0)</f>
        <v>1</v>
      </c>
      <c r="H44" s="225">
        <f>IFERROR(aurora_data!AG26,0)</f>
        <v>6</v>
      </c>
      <c r="I44" s="225">
        <f>IFERROR(aurora_data!AH26,0)</f>
        <v>0</v>
      </c>
      <c r="J44" s="357">
        <f>IFERROR(aurora_data!AI26,0)</f>
        <v>2</v>
      </c>
      <c r="K44" s="225">
        <f>IFERROR(aurora_data!AJ26,0)</f>
        <v>6</v>
      </c>
      <c r="L44" s="225">
        <f>IFERROR(aurora_data!AK26,0)</f>
        <v>6</v>
      </c>
      <c r="M44" s="225">
        <f>IFERROR(aurora_data!AL26,0)</f>
        <v>4</v>
      </c>
      <c r="N44" s="225">
        <f>IFERROR(aurora_data!AM26,0)</f>
        <v>0</v>
      </c>
      <c r="O44" s="357">
        <f>IFERROR(aurora_data!AN26,0)</f>
        <v>3</v>
      </c>
      <c r="P44" s="225">
        <f>IFERROR(aurora_data!AO26,0)</f>
        <v>8</v>
      </c>
      <c r="Q44" s="225">
        <f>IFERROR(aurora_data!AP26,0)</f>
        <v>8</v>
      </c>
      <c r="R44" s="225">
        <f>IFERROR(aurora_data!AQ26,0)</f>
        <v>7</v>
      </c>
      <c r="S44" s="225">
        <f>IFERROR(aurora_data!AR26,0)</f>
        <v>0</v>
      </c>
      <c r="T44" s="357">
        <f>IFERROR(aurora_data!AS26,0)</f>
        <v>1</v>
      </c>
      <c r="U44" s="225">
        <f>IFERROR(aurora_data!AT26,0)</f>
        <v>2</v>
      </c>
      <c r="V44" s="225">
        <f>IFERROR(aurora_data!AU26,0)</f>
        <v>4</v>
      </c>
      <c r="W44" s="225">
        <f>IFERROR(aurora_data!AV26,0)</f>
        <v>6</v>
      </c>
      <c r="X44" s="225">
        <f>IFERROR(aurora_data!AW26,0)</f>
        <v>0</v>
      </c>
      <c r="Y44" s="357">
        <f>IFERROR(aurora_data!AX26,0)</f>
        <v>1</v>
      </c>
      <c r="Z44" s="225">
        <f>IFERROR(aurora_data!AY26,0)</f>
        <v>11</v>
      </c>
      <c r="AA44" s="225">
        <f>IFERROR(aurora_data!AZ26,0)</f>
        <v>19</v>
      </c>
      <c r="AB44" s="225">
        <f>IFERROR(aurora_data!BA26,0)</f>
        <v>25</v>
      </c>
      <c r="AC44" s="226">
        <f>IFERROR(aurora_data!BB26,0)</f>
        <v>0</v>
      </c>
      <c r="AD44" s="224">
        <f>IFERROR(aurora_data!BC26,0)</f>
        <v>27</v>
      </c>
      <c r="AE44" s="225">
        <f>IFERROR(aurora_data!BD26,0)</f>
        <v>16</v>
      </c>
      <c r="AF44" s="225">
        <f>IFERROR(aurora_data!BE26,0)</f>
        <v>52</v>
      </c>
      <c r="AG44" s="226">
        <f>IFERROR(aurora_data!BF26,0)</f>
        <v>25</v>
      </c>
      <c r="AH44" s="224">
        <f>IFERROR(aurora_data!BG26,0)</f>
        <v>61</v>
      </c>
      <c r="AI44" s="225">
        <f>IFERROR(aurora_data!BH26,0)</f>
        <v>59</v>
      </c>
      <c r="AJ44" s="225">
        <f>IFERROR(aurora_data!BI26,0)</f>
        <v>0</v>
      </c>
      <c r="AK44" s="371"/>
      <c r="AL44" s="224">
        <f>IFERROR(aurora_data!BJ26,0)</f>
        <v>120</v>
      </c>
      <c r="AM44" s="372">
        <f t="shared" si="22"/>
        <v>1.2</v>
      </c>
    </row>
    <row r="45" spans="2:39" s="2" customFormat="1">
      <c r="B45" s="512"/>
      <c r="C45" s="519"/>
      <c r="D45" s="274" t="s">
        <v>269</v>
      </c>
      <c r="E45" s="227">
        <f>IFERROR(aurora_data!AD27,0)</f>
        <v>0</v>
      </c>
      <c r="F45" s="228">
        <f>IFERROR(aurora_data!AE27,0)</f>
        <v>0</v>
      </c>
      <c r="G45" s="228">
        <f>IFERROR(aurora_data!AF27,0)</f>
        <v>0</v>
      </c>
      <c r="H45" s="228">
        <f>IFERROR(aurora_data!AG27,0)</f>
        <v>0</v>
      </c>
      <c r="I45" s="228">
        <f>IFERROR(aurora_data!AH27,0)</f>
        <v>0</v>
      </c>
      <c r="J45" s="358">
        <f>IFERROR(aurora_data!AI27,0)</f>
        <v>0</v>
      </c>
      <c r="K45" s="228">
        <f>IFERROR(aurora_data!AJ27,0)</f>
        <v>0</v>
      </c>
      <c r="L45" s="228">
        <f>IFERROR(aurora_data!AK27,0)</f>
        <v>0</v>
      </c>
      <c r="M45" s="228">
        <f>IFERROR(aurora_data!AL27,0)</f>
        <v>0</v>
      </c>
      <c r="N45" s="228">
        <f>IFERROR(aurora_data!AM27,0)</f>
        <v>0</v>
      </c>
      <c r="O45" s="358">
        <f>IFERROR(aurora_data!AN27,0)</f>
        <v>0</v>
      </c>
      <c r="P45" s="228">
        <f>IFERROR(aurora_data!AO27,0)</f>
        <v>0</v>
      </c>
      <c r="Q45" s="228">
        <f>IFERROR(aurora_data!AP27,0)</f>
        <v>0</v>
      </c>
      <c r="R45" s="228">
        <f>IFERROR(aurora_data!AQ27,0)</f>
        <v>0</v>
      </c>
      <c r="S45" s="228">
        <f>IFERROR(aurora_data!AR27,0)</f>
        <v>0</v>
      </c>
      <c r="T45" s="358">
        <f>IFERROR(aurora_data!AS27,0)</f>
        <v>0</v>
      </c>
      <c r="U45" s="228">
        <f>IFERROR(aurora_data!AT27,0)</f>
        <v>0</v>
      </c>
      <c r="V45" s="228">
        <f>IFERROR(aurora_data!AU27,0)</f>
        <v>0</v>
      </c>
      <c r="W45" s="228">
        <f>IFERROR(aurora_data!AV27,0)</f>
        <v>0</v>
      </c>
      <c r="X45" s="228">
        <f>IFERROR(aurora_data!AW27,0)</f>
        <v>0</v>
      </c>
      <c r="Y45" s="358">
        <f>IFERROR(aurora_data!AX27,0)</f>
        <v>0</v>
      </c>
      <c r="Z45" s="228">
        <f>IFERROR(aurora_data!AY27,0)</f>
        <v>0</v>
      </c>
      <c r="AA45" s="228">
        <f>IFERROR(aurora_data!AZ27,0)</f>
        <v>0</v>
      </c>
      <c r="AB45" s="228">
        <f>IFERROR(aurora_data!BA27,0)</f>
        <v>0</v>
      </c>
      <c r="AC45" s="229">
        <f>IFERROR(aurora_data!BB27,0)</f>
        <v>0</v>
      </c>
      <c r="AD45" s="227">
        <f>IFERROR(aurora_data!BC27,0)</f>
        <v>0</v>
      </c>
      <c r="AE45" s="228">
        <f>IFERROR(aurora_data!BD27,0)</f>
        <v>0</v>
      </c>
      <c r="AF45" s="228">
        <f>IFERROR(aurora_data!BE27,0)</f>
        <v>0</v>
      </c>
      <c r="AG45" s="229">
        <f>IFERROR(aurora_data!BF27,0)</f>
        <v>0</v>
      </c>
      <c r="AH45" s="228">
        <f>IFERROR(aurora_data!BG27,0)</f>
        <v>0</v>
      </c>
      <c r="AI45" s="234">
        <f>IFERROR(aurora_data!BH27,0)</f>
        <v>0</v>
      </c>
      <c r="AJ45" s="235">
        <f>IFERROR(aurora_data!BI27,0)</f>
        <v>0</v>
      </c>
      <c r="AK45" s="230"/>
      <c r="AL45" s="227">
        <f>IFERROR(aurora_data!BJ27,0)</f>
        <v>0</v>
      </c>
      <c r="AM45" s="231">
        <f t="shared" si="22"/>
        <v>0</v>
      </c>
    </row>
    <row r="46" spans="2:39" s="2" customFormat="1">
      <c r="B46" s="512"/>
      <c r="C46" s="519"/>
      <c r="D46" s="232" t="s">
        <v>623</v>
      </c>
      <c r="E46" s="233">
        <f>ROUNDDOWN((E48+$E$8)*($AL38),0)</f>
        <v>4</v>
      </c>
      <c r="F46" s="234">
        <f t="shared" ref="F46:M46" si="23">ROUNDDOWN((F48+$E$8)*($AL38),0)</f>
        <v>4</v>
      </c>
      <c r="G46" s="234">
        <f t="shared" si="23"/>
        <v>4</v>
      </c>
      <c r="H46" s="234">
        <f t="shared" si="23"/>
        <v>7</v>
      </c>
      <c r="I46" s="234">
        <f t="shared" si="23"/>
        <v>4</v>
      </c>
      <c r="J46" s="352">
        <f t="shared" si="23"/>
        <v>4</v>
      </c>
      <c r="K46" s="234">
        <f t="shared" si="23"/>
        <v>7</v>
      </c>
      <c r="L46" s="234">
        <f t="shared" si="23"/>
        <v>8</v>
      </c>
      <c r="M46" s="234">
        <f t="shared" si="23"/>
        <v>7</v>
      </c>
      <c r="N46" s="234">
        <f>ROUNDDOWN((N48+$E$8)*($AL38),0)</f>
        <v>4</v>
      </c>
      <c r="O46" s="352">
        <f t="shared" ref="O46:AB46" si="24">ROUNDDOWN((O48+$E$8)*($AL38),0)</f>
        <v>8</v>
      </c>
      <c r="P46" s="234">
        <f t="shared" si="24"/>
        <v>10</v>
      </c>
      <c r="Q46" s="234">
        <f t="shared" si="24"/>
        <v>11</v>
      </c>
      <c r="R46" s="234">
        <f t="shared" si="24"/>
        <v>9</v>
      </c>
      <c r="S46" s="234">
        <f t="shared" si="24"/>
        <v>4</v>
      </c>
      <c r="T46" s="352">
        <f t="shared" si="24"/>
        <v>4</v>
      </c>
      <c r="U46" s="234">
        <f t="shared" si="24"/>
        <v>5</v>
      </c>
      <c r="V46" s="234">
        <f t="shared" si="24"/>
        <v>7</v>
      </c>
      <c r="W46" s="234">
        <f t="shared" si="24"/>
        <v>8</v>
      </c>
      <c r="X46" s="234">
        <f t="shared" si="24"/>
        <v>4</v>
      </c>
      <c r="Y46" s="352">
        <f t="shared" si="24"/>
        <v>5</v>
      </c>
      <c r="Z46" s="234">
        <f t="shared" si="24"/>
        <v>11</v>
      </c>
      <c r="AA46" s="234">
        <f t="shared" si="24"/>
        <v>19</v>
      </c>
      <c r="AB46" s="234">
        <f t="shared" si="24"/>
        <v>27</v>
      </c>
      <c r="AC46" s="235">
        <f>ROUNDDOWN((AC48+$E$8)*($AL38),0)</f>
        <v>4</v>
      </c>
      <c r="AD46" s="233">
        <f>ROUNDDOWN((AD48+$AD$8)*($AL38),0)</f>
        <v>26</v>
      </c>
      <c r="AE46" s="234">
        <f t="shared" ref="AE46:AF46" si="25">ROUNDDOWN((AE48+$AD$8)*($AL38),0)</f>
        <v>19</v>
      </c>
      <c r="AF46" s="234">
        <f t="shared" si="25"/>
        <v>44</v>
      </c>
      <c r="AG46" s="235">
        <f>ROUNDDOWN((AG48+$AD$8)*($AL38),0)</f>
        <v>26</v>
      </c>
      <c r="AH46" s="233">
        <f>ROUNDDOWN((AH48+$AH$8)*($AL38),0)</f>
        <v>50</v>
      </c>
      <c r="AI46" s="234">
        <f>ROUNDDOWN((AI48+$AH$8)*($AL38),0)</f>
        <v>50</v>
      </c>
      <c r="AJ46" s="235">
        <f>ROUNDDOWN((AJ48+$AH$8)*($AL38),0)</f>
        <v>0</v>
      </c>
      <c r="AK46" s="236"/>
      <c r="AL46" s="237"/>
      <c r="AM46" s="238"/>
    </row>
    <row r="47" spans="2:39" s="2" customFormat="1" ht="16.5" thickBot="1">
      <c r="B47" s="512"/>
      <c r="C47" s="519"/>
      <c r="D47" s="232" t="s">
        <v>624</v>
      </c>
      <c r="E47" s="239">
        <f>IF(ROUND(((E48-$E$8)*($AL38))+0.25,0) &lt;=0,1,((E48-$E$8)*($AL38))+0.25)</f>
        <v>1</v>
      </c>
      <c r="F47" s="240">
        <f t="shared" ref="F47:AC47" si="26">IF(ROUND(((F48-$E$8)*($AL38))+0.25,0) &lt;=0,1,((F48-$E$8)*($AL38))+0.25)</f>
        <v>1</v>
      </c>
      <c r="G47" s="240">
        <f t="shared" si="26"/>
        <v>1</v>
      </c>
      <c r="H47" s="240">
        <f t="shared" si="26"/>
        <v>1</v>
      </c>
      <c r="I47" s="240">
        <f t="shared" si="26"/>
        <v>1</v>
      </c>
      <c r="J47" s="353">
        <f t="shared" si="26"/>
        <v>1</v>
      </c>
      <c r="K47" s="240">
        <f t="shared" si="26"/>
        <v>1</v>
      </c>
      <c r="L47" s="240">
        <f t="shared" si="26"/>
        <v>0.77999999999999992</v>
      </c>
      <c r="M47" s="240">
        <f t="shared" si="26"/>
        <v>1</v>
      </c>
      <c r="N47" s="240">
        <f t="shared" si="26"/>
        <v>1</v>
      </c>
      <c r="O47" s="353">
        <f t="shared" si="26"/>
        <v>1</v>
      </c>
      <c r="P47" s="240">
        <f t="shared" si="26"/>
        <v>2.9000000000000004</v>
      </c>
      <c r="Q47" s="240">
        <f t="shared" si="26"/>
        <v>4.120000000000001</v>
      </c>
      <c r="R47" s="240">
        <f t="shared" si="26"/>
        <v>1.75</v>
      </c>
      <c r="S47" s="240">
        <f t="shared" si="26"/>
        <v>1</v>
      </c>
      <c r="T47" s="353">
        <f t="shared" si="26"/>
        <v>1</v>
      </c>
      <c r="U47" s="240">
        <f t="shared" si="26"/>
        <v>1</v>
      </c>
      <c r="V47" s="240">
        <f t="shared" si="26"/>
        <v>1</v>
      </c>
      <c r="W47" s="240">
        <f t="shared" si="26"/>
        <v>0.55999999999999983</v>
      </c>
      <c r="X47" s="240">
        <f t="shared" si="26"/>
        <v>1</v>
      </c>
      <c r="Y47" s="353">
        <f t="shared" si="26"/>
        <v>1</v>
      </c>
      <c r="Z47" s="240">
        <f t="shared" si="26"/>
        <v>3.5999999999999996</v>
      </c>
      <c r="AA47" s="240">
        <f t="shared" si="26"/>
        <v>11.789999999999997</v>
      </c>
      <c r="AB47" s="240">
        <f t="shared" si="26"/>
        <v>20.239999999999995</v>
      </c>
      <c r="AC47" s="241">
        <f t="shared" si="26"/>
        <v>1</v>
      </c>
      <c r="AD47" s="239">
        <f>IF(((AD48-$AD$8)*($AL38))+0.5 &lt;0,1,((AD48-$AD$8)*($AL38))+0.5 )</f>
        <v>18.649999999999995</v>
      </c>
      <c r="AE47" s="240">
        <f t="shared" ref="AE47:AF47" si="27">IF(((AE48-$AD$8)*($AL38))+0.5 &lt;0,1,((AE48-$AD$8)*($AL38))+0.5 )</f>
        <v>11.77</v>
      </c>
      <c r="AF47" s="240">
        <f t="shared" si="27"/>
        <v>36.500000000000007</v>
      </c>
      <c r="AG47" s="241">
        <f>IF(((AG48-$AD$8)*($AL38))+0.5 &lt;0,1,((AG48-$AD$8)*($AL38))+0.5 )</f>
        <v>19.09</v>
      </c>
      <c r="AH47" s="233">
        <f>IF(((AH48-$AH$8)*($AL38))+0.5 &lt;0,1,((AH48-$AH$8)*($AL38))+0.5 )</f>
        <v>50.5</v>
      </c>
      <c r="AI47" s="234">
        <f>IF(((AI48-$AH$8)*($AL38))+0.5 &lt;0,1,((AI48-$AH$8)*($AL38))+0.5 )</f>
        <v>50.5</v>
      </c>
      <c r="AJ47" s="241">
        <f>IF(((AJ48-$AH$8)*($AL38))+0.5 &lt;0,1,((AJ48-$AH$8)*($AL38))+0.5 )</f>
        <v>0.5</v>
      </c>
      <c r="AK47" s="236"/>
      <c r="AL47" s="244"/>
      <c r="AM47" s="245"/>
    </row>
    <row r="48" spans="2:39" s="2" customFormat="1" ht="16.5" outlineLevel="1" thickTop="1">
      <c r="B48" s="512"/>
      <c r="C48" s="519"/>
      <c r="D48" s="246" t="s">
        <v>625</v>
      </c>
      <c r="E48" s="247">
        <f>IFERROR(E38/$AL38,0)</f>
        <v>4.0999999999999995E-3</v>
      </c>
      <c r="F48" s="248">
        <f t="shared" ref="F48:I48" si="28">IFERROR(F38/$AL38,0)</f>
        <v>4.8999999999999998E-3</v>
      </c>
      <c r="G48" s="248">
        <f t="shared" si="28"/>
        <v>9.0000000000000011E-3</v>
      </c>
      <c r="H48" s="248">
        <f t="shared" si="28"/>
        <v>3.3500000000000002E-2</v>
      </c>
      <c r="I48" s="248">
        <f t="shared" si="28"/>
        <v>0</v>
      </c>
      <c r="J48" s="354">
        <f>IFERROR(J38/$AL38,0)</f>
        <v>9.300000000000001E-3</v>
      </c>
      <c r="K48" s="248">
        <f t="shared" ref="K48:AI48" si="29">IFERROR(K38/$AL38,0)</f>
        <v>3.5000000000000003E-2</v>
      </c>
      <c r="L48" s="248">
        <f t="shared" si="29"/>
        <v>4.53E-2</v>
      </c>
      <c r="M48" s="248">
        <f t="shared" si="29"/>
        <v>3.2899999999999999E-2</v>
      </c>
      <c r="N48" s="248">
        <f t="shared" si="29"/>
        <v>0</v>
      </c>
      <c r="O48" s="354">
        <f t="shared" si="29"/>
        <v>4.1700000000000001E-2</v>
      </c>
      <c r="P48" s="248">
        <f t="shared" si="29"/>
        <v>6.6500000000000004E-2</v>
      </c>
      <c r="Q48" s="248">
        <f t="shared" si="29"/>
        <v>7.8700000000000006E-2</v>
      </c>
      <c r="R48" s="248">
        <f t="shared" si="29"/>
        <v>5.5E-2</v>
      </c>
      <c r="S48" s="248">
        <f t="shared" si="29"/>
        <v>0</v>
      </c>
      <c r="T48" s="354">
        <f t="shared" si="29"/>
        <v>6.1999999999999998E-3</v>
      </c>
      <c r="U48" s="248">
        <f t="shared" si="29"/>
        <v>1.83E-2</v>
      </c>
      <c r="V48" s="248">
        <f t="shared" si="29"/>
        <v>3.3300000000000003E-2</v>
      </c>
      <c r="W48" s="248">
        <f t="shared" si="29"/>
        <v>4.3099999999999999E-2</v>
      </c>
      <c r="X48" s="248">
        <f t="shared" si="29"/>
        <v>0</v>
      </c>
      <c r="Y48" s="354">
        <f t="shared" si="29"/>
        <v>1.44E-2</v>
      </c>
      <c r="Z48" s="248">
        <f t="shared" si="29"/>
        <v>7.3499999999999996E-2</v>
      </c>
      <c r="AA48" s="248">
        <f t="shared" si="29"/>
        <v>0.15539999999999998</v>
      </c>
      <c r="AB48" s="248">
        <f t="shared" si="29"/>
        <v>0.23989999999999997</v>
      </c>
      <c r="AC48" s="249">
        <f t="shared" si="29"/>
        <v>0</v>
      </c>
      <c r="AD48" s="247">
        <f t="shared" si="29"/>
        <v>0.22149999999999997</v>
      </c>
      <c r="AE48" s="248">
        <f t="shared" si="29"/>
        <v>0.1527</v>
      </c>
      <c r="AF48" s="248">
        <f t="shared" si="29"/>
        <v>0.4</v>
      </c>
      <c r="AG48" s="249">
        <f t="shared" si="29"/>
        <v>0.22589999999999999</v>
      </c>
      <c r="AH48" s="248">
        <f t="shared" si="29"/>
        <v>0.5</v>
      </c>
      <c r="AI48" s="248">
        <f t="shared" si="29"/>
        <v>0.5</v>
      </c>
      <c r="AJ48" s="248">
        <f t="shared" ref="AJ48" si="30">IFERROR(AJ38/$AL38,0)</f>
        <v>0</v>
      </c>
      <c r="AK48" s="217"/>
      <c r="AL48" s="250"/>
      <c r="AM48" s="251"/>
    </row>
    <row r="49" spans="2:39" s="2" customFormat="1" outlineLevel="1">
      <c r="B49" s="512"/>
      <c r="C49" s="519"/>
      <c r="D49" s="246" t="s">
        <v>626</v>
      </c>
      <c r="E49" s="247">
        <f>IFERROR(E39/$AL38,0)</f>
        <v>0</v>
      </c>
      <c r="F49" s="248">
        <f>IFERROR(F39/$AL38,0)</f>
        <v>0</v>
      </c>
      <c r="G49" s="248">
        <f t="shared" ref="G49:AI49" si="31">IFERROR(G39/$AL38,0)</f>
        <v>0.01</v>
      </c>
      <c r="H49" s="248">
        <f t="shared" si="31"/>
        <v>0.03</v>
      </c>
      <c r="I49" s="248">
        <f t="shared" si="31"/>
        <v>0</v>
      </c>
      <c r="J49" s="354">
        <f t="shared" si="31"/>
        <v>0.01</v>
      </c>
      <c r="K49" s="248">
        <f t="shared" si="31"/>
        <v>0.04</v>
      </c>
      <c r="L49" s="248">
        <f t="shared" si="31"/>
        <v>0.05</v>
      </c>
      <c r="M49" s="248">
        <f t="shared" si="31"/>
        <v>0.03</v>
      </c>
      <c r="N49" s="248">
        <f t="shared" si="31"/>
        <v>0</v>
      </c>
      <c r="O49" s="354">
        <f t="shared" si="31"/>
        <v>0.03</v>
      </c>
      <c r="P49" s="248">
        <f t="shared" si="31"/>
        <v>0.08</v>
      </c>
      <c r="Q49" s="248">
        <f t="shared" si="31"/>
        <v>0.08</v>
      </c>
      <c r="R49" s="248">
        <f t="shared" si="31"/>
        <v>0.06</v>
      </c>
      <c r="S49" s="248">
        <f t="shared" si="31"/>
        <v>0</v>
      </c>
      <c r="T49" s="354">
        <f t="shared" si="31"/>
        <v>0.01</v>
      </c>
      <c r="U49" s="248">
        <f t="shared" si="31"/>
        <v>0.02</v>
      </c>
      <c r="V49" s="248">
        <f t="shared" si="31"/>
        <v>0.03</v>
      </c>
      <c r="W49" s="248">
        <f t="shared" si="31"/>
        <v>0.04</v>
      </c>
      <c r="X49" s="248">
        <f t="shared" si="31"/>
        <v>0</v>
      </c>
      <c r="Y49" s="354">
        <f t="shared" si="31"/>
        <v>0.01</v>
      </c>
      <c r="Z49" s="248">
        <f t="shared" si="31"/>
        <v>7.0000000000000007E-2</v>
      </c>
      <c r="AA49" s="248">
        <f t="shared" si="31"/>
        <v>0.16</v>
      </c>
      <c r="AB49" s="248">
        <f t="shared" si="31"/>
        <v>0.24</v>
      </c>
      <c r="AC49" s="249">
        <f t="shared" si="31"/>
        <v>0</v>
      </c>
      <c r="AD49" s="247">
        <f t="shared" si="31"/>
        <v>0.2</v>
      </c>
      <c r="AE49" s="248">
        <f t="shared" si="31"/>
        <v>0.14000000000000001</v>
      </c>
      <c r="AF49" s="248">
        <f t="shared" si="31"/>
        <v>0.43</v>
      </c>
      <c r="AG49" s="249">
        <f t="shared" si="31"/>
        <v>0.23</v>
      </c>
      <c r="AH49" s="248">
        <f t="shared" si="31"/>
        <v>0.5</v>
      </c>
      <c r="AI49" s="248">
        <f t="shared" si="31"/>
        <v>0.5</v>
      </c>
      <c r="AJ49" s="248">
        <f t="shared" ref="AJ49" si="32">IFERROR(AJ39/$AL38,0)</f>
        <v>0</v>
      </c>
      <c r="AK49" s="217"/>
      <c r="AL49" s="250"/>
      <c r="AM49" s="251"/>
    </row>
    <row r="50" spans="2:39" s="2" customFormat="1" ht="16.5" outlineLevel="1" thickBot="1">
      <c r="B50" s="513"/>
      <c r="C50" s="521"/>
      <c r="D50" s="260" t="s">
        <v>627</v>
      </c>
      <c r="E50" s="261">
        <f>E49-E48</f>
        <v>-4.0999999999999995E-3</v>
      </c>
      <c r="F50" s="262">
        <f t="shared" ref="F50:AI50" si="33">F49-F48</f>
        <v>-4.8999999999999998E-3</v>
      </c>
      <c r="G50" s="262">
        <f t="shared" si="33"/>
        <v>9.9999999999999915E-4</v>
      </c>
      <c r="H50" s="262">
        <f t="shared" si="33"/>
        <v>-3.5000000000000031E-3</v>
      </c>
      <c r="I50" s="262">
        <f t="shared" si="33"/>
        <v>0</v>
      </c>
      <c r="J50" s="362">
        <f t="shared" si="33"/>
        <v>6.9999999999999923E-4</v>
      </c>
      <c r="K50" s="262">
        <f t="shared" si="33"/>
        <v>4.9999999999999975E-3</v>
      </c>
      <c r="L50" s="262">
        <f t="shared" si="33"/>
        <v>4.7000000000000028E-3</v>
      </c>
      <c r="M50" s="262">
        <f t="shared" si="33"/>
        <v>-2.8999999999999998E-3</v>
      </c>
      <c r="N50" s="262">
        <f t="shared" si="33"/>
        <v>0</v>
      </c>
      <c r="O50" s="362">
        <f t="shared" si="33"/>
        <v>-1.1700000000000002E-2</v>
      </c>
      <c r="P50" s="262">
        <f t="shared" si="33"/>
        <v>1.3499999999999998E-2</v>
      </c>
      <c r="Q50" s="262">
        <f t="shared" si="33"/>
        <v>1.2999999999999956E-3</v>
      </c>
      <c r="R50" s="262">
        <f t="shared" si="33"/>
        <v>4.9999999999999975E-3</v>
      </c>
      <c r="S50" s="262">
        <f t="shared" si="33"/>
        <v>0</v>
      </c>
      <c r="T50" s="362">
        <f t="shared" si="33"/>
        <v>3.8000000000000004E-3</v>
      </c>
      <c r="U50" s="262">
        <f t="shared" si="33"/>
        <v>1.7000000000000001E-3</v>
      </c>
      <c r="V50" s="262">
        <f t="shared" si="33"/>
        <v>-3.3000000000000043E-3</v>
      </c>
      <c r="W50" s="262">
        <f t="shared" si="33"/>
        <v>-3.0999999999999986E-3</v>
      </c>
      <c r="X50" s="262">
        <f t="shared" si="33"/>
        <v>0</v>
      </c>
      <c r="Y50" s="362">
        <f t="shared" si="33"/>
        <v>-4.3999999999999994E-3</v>
      </c>
      <c r="Z50" s="262">
        <f t="shared" si="33"/>
        <v>-3.4999999999999892E-3</v>
      </c>
      <c r="AA50" s="262">
        <f t="shared" si="33"/>
        <v>4.6000000000000207E-3</v>
      </c>
      <c r="AB50" s="262">
        <f t="shared" si="33"/>
        <v>1.0000000000001674E-4</v>
      </c>
      <c r="AC50" s="263">
        <f t="shared" si="33"/>
        <v>0</v>
      </c>
      <c r="AD50" s="261">
        <f t="shared" si="33"/>
        <v>-2.1499999999999964E-2</v>
      </c>
      <c r="AE50" s="262">
        <f t="shared" si="33"/>
        <v>-1.2699999999999989E-2</v>
      </c>
      <c r="AF50" s="262">
        <f t="shared" si="33"/>
        <v>2.9999999999999971E-2</v>
      </c>
      <c r="AG50" s="263">
        <f t="shared" si="33"/>
        <v>4.1000000000000203E-3</v>
      </c>
      <c r="AH50" s="262">
        <f t="shared" si="33"/>
        <v>0</v>
      </c>
      <c r="AI50" s="262">
        <f t="shared" si="33"/>
        <v>0</v>
      </c>
      <c r="AJ50" s="262">
        <f t="shared" ref="AJ50" si="34">AJ49-AJ48</f>
        <v>0</v>
      </c>
      <c r="AK50" s="217"/>
      <c r="AL50" s="264"/>
      <c r="AM50" s="265"/>
    </row>
    <row r="51" spans="2:39" s="2" customFormat="1" ht="16.5" thickTop="1">
      <c r="B51" s="635" t="s">
        <v>621</v>
      </c>
      <c r="C51" s="518" t="str">
        <f>aurora_data!AA28</f>
        <v>06.06.00-06.11.30</v>
      </c>
      <c r="D51" s="205" t="s">
        <v>261</v>
      </c>
      <c r="E51" s="206">
        <f>IFERROR(aurora_data!AD28,0)</f>
        <v>0.41</v>
      </c>
      <c r="F51" s="207">
        <f>IFERROR(aurora_data!AE28,0)</f>
        <v>0.49</v>
      </c>
      <c r="G51" s="207">
        <f>IFERROR(aurora_data!AF28,0)</f>
        <v>0.9</v>
      </c>
      <c r="H51" s="207">
        <f>IFERROR(aurora_data!AG28,0)</f>
        <v>3.35</v>
      </c>
      <c r="I51" s="207">
        <f>IFERROR(aurora_data!AH28,0)</f>
        <v>0</v>
      </c>
      <c r="J51" s="347">
        <f>IFERROR(aurora_data!AI28,0)</f>
        <v>0.93</v>
      </c>
      <c r="K51" s="207">
        <f>IFERROR(aurora_data!AJ28,0)</f>
        <v>3.5</v>
      </c>
      <c r="L51" s="207">
        <f>IFERROR(aurora_data!AK28,0)</f>
        <v>4.53</v>
      </c>
      <c r="M51" s="207">
        <f>IFERROR(aurora_data!AL28,0)</f>
        <v>3.29</v>
      </c>
      <c r="N51" s="207">
        <f>IFERROR(aurora_data!AM28,0)</f>
        <v>0</v>
      </c>
      <c r="O51" s="347">
        <f>IFERROR(aurora_data!AN28,0)</f>
        <v>4.17</v>
      </c>
      <c r="P51" s="207">
        <f>IFERROR(aurora_data!AO28,0)</f>
        <v>6.65</v>
      </c>
      <c r="Q51" s="207">
        <f>IFERROR(aurora_data!AP28,0)</f>
        <v>7.87</v>
      </c>
      <c r="R51" s="207">
        <f>IFERROR(aurora_data!AQ28,0)</f>
        <v>5.5</v>
      </c>
      <c r="S51" s="207">
        <f>IFERROR(aurora_data!AR28,0)</f>
        <v>0</v>
      </c>
      <c r="T51" s="347">
        <f>IFERROR(aurora_data!AS28,0)</f>
        <v>0.62</v>
      </c>
      <c r="U51" s="207">
        <f>IFERROR(aurora_data!AT28,0)</f>
        <v>1.83</v>
      </c>
      <c r="V51" s="207">
        <f>IFERROR(aurora_data!AU28,0)</f>
        <v>3.33</v>
      </c>
      <c r="W51" s="207">
        <f>IFERROR(aurora_data!AV28,0)</f>
        <v>4.3099999999999996</v>
      </c>
      <c r="X51" s="207">
        <f>IFERROR(aurora_data!AW28,0)</f>
        <v>0</v>
      </c>
      <c r="Y51" s="347">
        <f>IFERROR(aurora_data!AX28,0)</f>
        <v>1.44</v>
      </c>
      <c r="Z51" s="207">
        <f>IFERROR(aurora_data!AY28,0)</f>
        <v>7.35</v>
      </c>
      <c r="AA51" s="207">
        <f>IFERROR(aurora_data!AZ28,0)</f>
        <v>15.54</v>
      </c>
      <c r="AB51" s="207">
        <f>IFERROR(aurora_data!BA28,0)</f>
        <v>23.99</v>
      </c>
      <c r="AC51" s="208">
        <f>IFERROR(aurora_data!BB28,0)</f>
        <v>0</v>
      </c>
      <c r="AD51" s="206">
        <f>IFERROR(aurora_data!BC28,0)</f>
        <v>22.15</v>
      </c>
      <c r="AE51" s="207">
        <f>IFERROR(aurora_data!BD28,0)</f>
        <v>15.27</v>
      </c>
      <c r="AF51" s="207">
        <f>IFERROR(aurora_data!BE28,0)</f>
        <v>40</v>
      </c>
      <c r="AG51" s="208">
        <f>IFERROR(aurora_data!BF28,0)</f>
        <v>22.59</v>
      </c>
      <c r="AH51" s="209">
        <f>IFERROR(aurora_data!BG28,0)</f>
        <v>50</v>
      </c>
      <c r="AI51" s="272">
        <f>IFERROR(aurora_data!BH28,0)</f>
        <v>50</v>
      </c>
      <c r="AJ51" s="272">
        <f>IFERROR(aurora_data!BI28,0)</f>
        <v>0</v>
      </c>
      <c r="AK51" s="363" t="s">
        <v>622</v>
      </c>
      <c r="AL51" s="209">
        <f>IFERROR(aurora_data!BJ28,0)</f>
        <v>100</v>
      </c>
      <c r="AM51" s="259">
        <f>AL51/$AL$51</f>
        <v>1</v>
      </c>
    </row>
    <row r="52" spans="2:39" s="2" customFormat="1">
      <c r="B52" s="512"/>
      <c r="C52" s="519"/>
      <c r="D52" s="213" t="s">
        <v>264</v>
      </c>
      <c r="E52" s="214">
        <f>IFERROR(aurora_data!AD29,0)</f>
        <v>0</v>
      </c>
      <c r="F52" s="214">
        <f>IFERROR(aurora_data!AE29,0)</f>
        <v>0</v>
      </c>
      <c r="G52" s="214">
        <f>IFERROR(aurora_data!AF29,0)</f>
        <v>1</v>
      </c>
      <c r="H52" s="214">
        <f>IFERROR(aurora_data!AG29,0)</f>
        <v>3</v>
      </c>
      <c r="I52" s="214">
        <f>IFERROR(aurora_data!AH29,0)</f>
        <v>0</v>
      </c>
      <c r="J52" s="356">
        <f>IFERROR(aurora_data!AI29,0)</f>
        <v>1</v>
      </c>
      <c r="K52" s="214">
        <f>IFERROR(aurora_data!AJ29,0)</f>
        <v>4</v>
      </c>
      <c r="L52" s="214">
        <f>IFERROR(aurora_data!AK29,0)</f>
        <v>2</v>
      </c>
      <c r="M52" s="214">
        <f>IFERROR(aurora_data!AL29,0)</f>
        <v>6</v>
      </c>
      <c r="N52" s="214">
        <f>IFERROR(aurora_data!AM29,0)</f>
        <v>0</v>
      </c>
      <c r="O52" s="356">
        <f>IFERROR(aurora_data!AN29,0)</f>
        <v>3</v>
      </c>
      <c r="P52" s="214">
        <f>IFERROR(aurora_data!AO29,0)</f>
        <v>8</v>
      </c>
      <c r="Q52" s="214">
        <f>IFERROR(aurora_data!AP29,0)</f>
        <v>8</v>
      </c>
      <c r="R52" s="214">
        <f>IFERROR(aurora_data!AQ29,0)</f>
        <v>6</v>
      </c>
      <c r="S52" s="214">
        <f>IFERROR(aurora_data!AR29,0)</f>
        <v>0</v>
      </c>
      <c r="T52" s="356">
        <f>IFERROR(aurora_data!AS29,0)</f>
        <v>0</v>
      </c>
      <c r="U52" s="214">
        <f>IFERROR(aurora_data!AT29,0)</f>
        <v>2</v>
      </c>
      <c r="V52" s="214">
        <f>IFERROR(aurora_data!AU29,0)</f>
        <v>3</v>
      </c>
      <c r="W52" s="214">
        <f>IFERROR(aurora_data!AV29,0)</f>
        <v>4</v>
      </c>
      <c r="X52" s="214">
        <f>IFERROR(aurora_data!AW29,0)</f>
        <v>0</v>
      </c>
      <c r="Y52" s="356">
        <f>IFERROR(aurora_data!AX29,0)</f>
        <v>1</v>
      </c>
      <c r="Z52" s="214">
        <f>IFERROR(aurora_data!AY29,0)</f>
        <v>7</v>
      </c>
      <c r="AA52" s="214">
        <f>IFERROR(aurora_data!AZ29,0)</f>
        <v>16</v>
      </c>
      <c r="AB52" s="214">
        <f>IFERROR(aurora_data!BA29,0)</f>
        <v>25</v>
      </c>
      <c r="AC52" s="216">
        <f>IFERROR(aurora_data!BB29,0)</f>
        <v>0</v>
      </c>
      <c r="AD52" s="215">
        <f>IFERROR(aurora_data!BC29,0)</f>
        <v>21</v>
      </c>
      <c r="AE52" s="214">
        <f>IFERROR(aurora_data!BD29,0)</f>
        <v>15</v>
      </c>
      <c r="AF52" s="214">
        <f>IFERROR(aurora_data!BE29,0)</f>
        <v>41</v>
      </c>
      <c r="AG52" s="216">
        <f>IFERROR(aurora_data!BF29,0)</f>
        <v>23</v>
      </c>
      <c r="AH52" s="215">
        <f>IFERROR(aurora_data!BG29,0)</f>
        <v>50</v>
      </c>
      <c r="AI52" s="214">
        <f>IFERROR(aurora_data!BH29,0)</f>
        <v>50</v>
      </c>
      <c r="AJ52" s="216">
        <f>IFERROR(aurora_data!BI29,0)</f>
        <v>0</v>
      </c>
      <c r="AK52" s="217"/>
      <c r="AL52" s="218">
        <f>IFERROR(aurora_data!BJ29,0)</f>
        <v>100</v>
      </c>
      <c r="AM52" s="219">
        <f t="shared" ref="AM52:AM58" si="35">AL52/$AL$51</f>
        <v>1</v>
      </c>
    </row>
    <row r="53" spans="2:39" s="2" customFormat="1">
      <c r="B53" s="512"/>
      <c r="C53" s="519"/>
      <c r="D53" s="213" t="s">
        <v>265</v>
      </c>
      <c r="E53" s="218">
        <f>IFERROR(aurora_data!AD30,0)</f>
        <v>0</v>
      </c>
      <c r="F53" s="10">
        <f>IFERROR(aurora_data!AE30,0)</f>
        <v>1</v>
      </c>
      <c r="G53" s="10">
        <f>IFERROR(aurora_data!AF30,0)</f>
        <v>0</v>
      </c>
      <c r="H53" s="10">
        <f>IFERROR(aurora_data!AG30,0)</f>
        <v>0</v>
      </c>
      <c r="I53" s="10">
        <f>IFERROR(aurora_data!AH30,0)</f>
        <v>0</v>
      </c>
      <c r="J53" s="349">
        <f>IFERROR(aurora_data!AI30,0)</f>
        <v>0</v>
      </c>
      <c r="K53" s="10">
        <f>IFERROR(aurora_data!AJ30,0)</f>
        <v>0</v>
      </c>
      <c r="L53" s="10">
        <f>IFERROR(aurora_data!AK30,0)</f>
        <v>0</v>
      </c>
      <c r="M53" s="10">
        <f>IFERROR(aurora_data!AL30,0)</f>
        <v>1</v>
      </c>
      <c r="N53" s="10">
        <f>IFERROR(aurora_data!AM30,0)</f>
        <v>0</v>
      </c>
      <c r="O53" s="349">
        <f>IFERROR(aurora_data!AN30,0)</f>
        <v>0</v>
      </c>
      <c r="P53" s="10">
        <f>IFERROR(aurora_data!AO30,0)</f>
        <v>5</v>
      </c>
      <c r="Q53" s="10">
        <f>IFERROR(aurora_data!AP30,0)</f>
        <v>0</v>
      </c>
      <c r="R53" s="10">
        <f>IFERROR(aurora_data!AQ30,0)</f>
        <v>2</v>
      </c>
      <c r="S53" s="10">
        <f>IFERROR(aurora_data!AR30,0)</f>
        <v>0</v>
      </c>
      <c r="T53" s="349">
        <f>IFERROR(aurora_data!AS30,0)</f>
        <v>0</v>
      </c>
      <c r="U53" s="10">
        <f>IFERROR(aurora_data!AT30,0)</f>
        <v>0</v>
      </c>
      <c r="V53" s="10">
        <f>IFERROR(aurora_data!AU30,0)</f>
        <v>1</v>
      </c>
      <c r="W53" s="10">
        <f>IFERROR(aurora_data!AV30,0)</f>
        <v>1</v>
      </c>
      <c r="X53" s="10">
        <f>IFERROR(aurora_data!AW30,0)</f>
        <v>0</v>
      </c>
      <c r="Y53" s="349">
        <f>IFERROR(aurora_data!AX30,0)</f>
        <v>1</v>
      </c>
      <c r="Z53" s="10">
        <f>IFERROR(aurora_data!AY30,0)</f>
        <v>1</v>
      </c>
      <c r="AA53" s="10">
        <f>IFERROR(aurora_data!AZ30,0)</f>
        <v>4</v>
      </c>
      <c r="AB53" s="10">
        <f>IFERROR(aurora_data!BA30,0)</f>
        <v>2</v>
      </c>
      <c r="AC53" s="221">
        <f>IFERROR(aurora_data!BB30,0)</f>
        <v>0</v>
      </c>
      <c r="AD53" s="218">
        <f>IFERROR(aurora_data!BC30,0)</f>
        <v>10</v>
      </c>
      <c r="AE53" s="10">
        <f>IFERROR(aurora_data!BD30,0)</f>
        <v>1</v>
      </c>
      <c r="AF53" s="10">
        <f>IFERROR(aurora_data!BE30,0)</f>
        <v>3</v>
      </c>
      <c r="AG53" s="221">
        <f>IFERROR(aurora_data!BF30,0)</f>
        <v>5</v>
      </c>
      <c r="AH53" s="218">
        <f>IFERROR(aurora_data!BG30,0)</f>
        <v>11</v>
      </c>
      <c r="AI53" s="10">
        <f>IFERROR(aurora_data!BH30,0)</f>
        <v>8</v>
      </c>
      <c r="AJ53" s="221">
        <f>IFERROR(aurora_data!BI30,0)</f>
        <v>0</v>
      </c>
      <c r="AK53" s="217"/>
      <c r="AL53" s="218">
        <f>IFERROR(aurora_data!BJ30,0)</f>
        <v>19</v>
      </c>
      <c r="AM53" s="219">
        <f t="shared" si="35"/>
        <v>0.19</v>
      </c>
    </row>
    <row r="54" spans="2:39" s="2" customFormat="1">
      <c r="B54" s="512"/>
      <c r="C54" s="519"/>
      <c r="D54" s="220" t="s">
        <v>266</v>
      </c>
      <c r="E54" s="218">
        <f>IFERROR(aurora_data!AD31,0)</f>
        <v>0</v>
      </c>
      <c r="F54" s="10">
        <f>IFERROR(aurora_data!AE31,0)</f>
        <v>0</v>
      </c>
      <c r="G54" s="10">
        <f>IFERROR(aurora_data!AF31,0)</f>
        <v>0</v>
      </c>
      <c r="H54" s="10">
        <f>IFERROR(aurora_data!AG31,0)</f>
        <v>0</v>
      </c>
      <c r="I54" s="10">
        <f>IFERROR(aurora_data!AH31,0)</f>
        <v>0</v>
      </c>
      <c r="J54" s="349">
        <f>IFERROR(aurora_data!AI31,0)</f>
        <v>0</v>
      </c>
      <c r="K54" s="10">
        <f>IFERROR(aurora_data!AJ31,0)</f>
        <v>0</v>
      </c>
      <c r="L54" s="10">
        <f>IFERROR(aurora_data!AK31,0)</f>
        <v>0</v>
      </c>
      <c r="M54" s="10">
        <f>IFERROR(aurora_data!AL31,0)</f>
        <v>0</v>
      </c>
      <c r="N54" s="10">
        <f>IFERROR(aurora_data!AM31,0)</f>
        <v>0</v>
      </c>
      <c r="O54" s="349">
        <f>IFERROR(aurora_data!AN31,0)</f>
        <v>0</v>
      </c>
      <c r="P54" s="10">
        <f>IFERROR(aurora_data!AO31,0)</f>
        <v>0</v>
      </c>
      <c r="Q54" s="10">
        <f>IFERROR(aurora_data!AP31,0)</f>
        <v>0</v>
      </c>
      <c r="R54" s="10">
        <f>IFERROR(aurora_data!AQ31,0)</f>
        <v>0</v>
      </c>
      <c r="S54" s="10">
        <f>IFERROR(aurora_data!AR31,0)</f>
        <v>0</v>
      </c>
      <c r="T54" s="349">
        <f>IFERROR(aurora_data!AS31,0)</f>
        <v>0</v>
      </c>
      <c r="U54" s="10">
        <f>IFERROR(aurora_data!AT31,0)</f>
        <v>0</v>
      </c>
      <c r="V54" s="10">
        <f>IFERROR(aurora_data!AU31,0)</f>
        <v>0</v>
      </c>
      <c r="W54" s="10">
        <f>IFERROR(aurora_data!AV31,0)</f>
        <v>0</v>
      </c>
      <c r="X54" s="10">
        <f>IFERROR(aurora_data!AW31,0)</f>
        <v>0</v>
      </c>
      <c r="Y54" s="349">
        <f>IFERROR(aurora_data!AX31,0)</f>
        <v>0</v>
      </c>
      <c r="Z54" s="10">
        <f>IFERROR(aurora_data!AY31,0)</f>
        <v>0</v>
      </c>
      <c r="AA54" s="10">
        <f>IFERROR(aurora_data!AZ31,0)</f>
        <v>0</v>
      </c>
      <c r="AB54" s="10">
        <f>IFERROR(aurora_data!BA31,0)</f>
        <v>0</v>
      </c>
      <c r="AC54" s="221">
        <f>IFERROR(aurora_data!BB31,0)</f>
        <v>0</v>
      </c>
      <c r="AD54" s="218">
        <f>IFERROR(aurora_data!BC31,0)</f>
        <v>0</v>
      </c>
      <c r="AE54" s="10">
        <f>IFERROR(aurora_data!BD31,0)</f>
        <v>0</v>
      </c>
      <c r="AF54" s="10">
        <f>IFERROR(aurora_data!BE31,0)</f>
        <v>0</v>
      </c>
      <c r="AG54" s="221">
        <f>IFERROR(aurora_data!BF31,0)</f>
        <v>0</v>
      </c>
      <c r="AH54" s="218">
        <f>IFERROR(aurora_data!BG31,0)</f>
        <v>0</v>
      </c>
      <c r="AI54" s="10">
        <f>IFERROR(aurora_data!BH31,0)</f>
        <v>0</v>
      </c>
      <c r="AJ54" s="221">
        <f>IFERROR(aurora_data!BI31,0)</f>
        <v>0</v>
      </c>
      <c r="AK54" s="217"/>
      <c r="AL54" s="218">
        <f>IFERROR(aurora_data!BJ31,0)</f>
        <v>0</v>
      </c>
      <c r="AM54" s="219">
        <f t="shared" si="35"/>
        <v>0</v>
      </c>
    </row>
    <row r="55" spans="2:39" s="2" customFormat="1">
      <c r="B55" s="512"/>
      <c r="C55" s="519"/>
      <c r="D55" s="220" t="s">
        <v>267</v>
      </c>
      <c r="E55" s="218">
        <f>IFERROR(aurora_data!AD32,0)</f>
        <v>0</v>
      </c>
      <c r="F55" s="10">
        <f>IFERROR(aurora_data!AE32,0)</f>
        <v>0</v>
      </c>
      <c r="G55" s="10">
        <f>IFERROR(aurora_data!AF32,0)</f>
        <v>0</v>
      </c>
      <c r="H55" s="10">
        <f>IFERROR(aurora_data!AG32,0)</f>
        <v>0</v>
      </c>
      <c r="I55" s="10">
        <f>IFERROR(aurora_data!AH32,0)</f>
        <v>0</v>
      </c>
      <c r="J55" s="349">
        <f>IFERROR(aurora_data!AI32,0)</f>
        <v>0</v>
      </c>
      <c r="K55" s="10">
        <f>IFERROR(aurora_data!AJ32,0)</f>
        <v>0</v>
      </c>
      <c r="L55" s="10">
        <f>IFERROR(aurora_data!AK32,0)</f>
        <v>0</v>
      </c>
      <c r="M55" s="10">
        <f>IFERROR(aurora_data!AL32,0)</f>
        <v>0</v>
      </c>
      <c r="N55" s="10">
        <f>IFERROR(aurora_data!AM32,0)</f>
        <v>0</v>
      </c>
      <c r="O55" s="349">
        <f>IFERROR(aurora_data!AN32,0)</f>
        <v>0</v>
      </c>
      <c r="P55" s="10">
        <f>IFERROR(aurora_data!AO32,0)</f>
        <v>0</v>
      </c>
      <c r="Q55" s="10">
        <f>IFERROR(aurora_data!AP32,0)</f>
        <v>0</v>
      </c>
      <c r="R55" s="10">
        <f>IFERROR(aurora_data!AQ32,0)</f>
        <v>0</v>
      </c>
      <c r="S55" s="10">
        <f>IFERROR(aurora_data!AR32,0)</f>
        <v>0</v>
      </c>
      <c r="T55" s="349">
        <f>IFERROR(aurora_data!AS32,0)</f>
        <v>0</v>
      </c>
      <c r="U55" s="10">
        <f>IFERROR(aurora_data!AT32,0)</f>
        <v>0</v>
      </c>
      <c r="V55" s="10">
        <f>IFERROR(aurora_data!AU32,0)</f>
        <v>0</v>
      </c>
      <c r="W55" s="10">
        <f>IFERROR(aurora_data!AV32,0)</f>
        <v>0</v>
      </c>
      <c r="X55" s="10">
        <f>IFERROR(aurora_data!AW32,0)</f>
        <v>0</v>
      </c>
      <c r="Y55" s="349">
        <f>IFERROR(aurora_data!AX32,0)</f>
        <v>0</v>
      </c>
      <c r="Z55" s="10">
        <f>IFERROR(aurora_data!AY32,0)</f>
        <v>0</v>
      </c>
      <c r="AA55" s="10">
        <f>IFERROR(aurora_data!AZ32,0)</f>
        <v>0</v>
      </c>
      <c r="AB55" s="10">
        <f>IFERROR(aurora_data!BA32,0)</f>
        <v>0</v>
      </c>
      <c r="AC55" s="221">
        <f>IFERROR(aurora_data!BB32,0)</f>
        <v>0</v>
      </c>
      <c r="AD55" s="218">
        <f>IFERROR(aurora_data!BC32,0)</f>
        <v>0</v>
      </c>
      <c r="AE55" s="10">
        <f>IFERROR(aurora_data!BD32,0)</f>
        <v>0</v>
      </c>
      <c r="AF55" s="10">
        <f>IFERROR(aurora_data!BE32,0)</f>
        <v>0</v>
      </c>
      <c r="AG55" s="221">
        <f>IFERROR(aurora_data!BF32,0)</f>
        <v>0</v>
      </c>
      <c r="AH55" s="218">
        <f>IFERROR(aurora_data!BG32,0)</f>
        <v>0</v>
      </c>
      <c r="AI55" s="10">
        <f>IFERROR(aurora_data!BH32,0)</f>
        <v>0</v>
      </c>
      <c r="AJ55" s="221">
        <f>IFERROR(aurora_data!BI32,0)</f>
        <v>0</v>
      </c>
      <c r="AK55" s="217"/>
      <c r="AL55" s="218">
        <f>IFERROR(aurora_data!BJ32,0)</f>
        <v>0</v>
      </c>
      <c r="AM55" s="219">
        <f t="shared" si="35"/>
        <v>0</v>
      </c>
    </row>
    <row r="56" spans="2:39" s="2" customFormat="1" ht="16.5" thickBot="1">
      <c r="B56" s="512"/>
      <c r="C56" s="519"/>
      <c r="D56" s="220" t="s">
        <v>268</v>
      </c>
      <c r="E56" s="218">
        <f>IFERROR(aurora_data!AD33,0)</f>
        <v>0</v>
      </c>
      <c r="F56" s="10">
        <f>IFERROR(aurora_data!AE33,0)</f>
        <v>0</v>
      </c>
      <c r="G56" s="10">
        <f>IFERROR(aurora_data!AF33,0)</f>
        <v>0</v>
      </c>
      <c r="H56" s="10">
        <f>IFERROR(aurora_data!AG33,0)</f>
        <v>0</v>
      </c>
      <c r="I56" s="10">
        <f>IFERROR(aurora_data!AH33,0)</f>
        <v>0</v>
      </c>
      <c r="J56" s="349">
        <f>IFERROR(aurora_data!AI33,0)</f>
        <v>0</v>
      </c>
      <c r="K56" s="10">
        <f>IFERROR(aurora_data!AJ33,0)</f>
        <v>0</v>
      </c>
      <c r="L56" s="10">
        <f>IFERROR(aurora_data!AK33,0)</f>
        <v>0</v>
      </c>
      <c r="M56" s="10">
        <f>IFERROR(aurora_data!AL33,0)</f>
        <v>0</v>
      </c>
      <c r="N56" s="10">
        <f>IFERROR(aurora_data!AM33,0)</f>
        <v>0</v>
      </c>
      <c r="O56" s="349">
        <f>IFERROR(aurora_data!AN33,0)</f>
        <v>0</v>
      </c>
      <c r="P56" s="10">
        <f>IFERROR(aurora_data!AO33,0)</f>
        <v>0</v>
      </c>
      <c r="Q56" s="10">
        <f>IFERROR(aurora_data!AP33,0)</f>
        <v>0</v>
      </c>
      <c r="R56" s="10">
        <f>IFERROR(aurora_data!AQ33,0)</f>
        <v>0</v>
      </c>
      <c r="S56" s="10">
        <f>IFERROR(aurora_data!AR33,0)</f>
        <v>0</v>
      </c>
      <c r="T56" s="349">
        <f>IFERROR(aurora_data!AS33,0)</f>
        <v>0</v>
      </c>
      <c r="U56" s="10">
        <f>IFERROR(aurora_data!AT33,0)</f>
        <v>0</v>
      </c>
      <c r="V56" s="10">
        <f>IFERROR(aurora_data!AU33,0)</f>
        <v>0</v>
      </c>
      <c r="W56" s="10">
        <f>IFERROR(aurora_data!AV33,0)</f>
        <v>0</v>
      </c>
      <c r="X56" s="10">
        <f>IFERROR(aurora_data!AW33,0)</f>
        <v>0</v>
      </c>
      <c r="Y56" s="349">
        <f>IFERROR(aurora_data!AX33,0)</f>
        <v>0</v>
      </c>
      <c r="Z56" s="10">
        <f>IFERROR(aurora_data!AY33,0)</f>
        <v>0</v>
      </c>
      <c r="AA56" s="10">
        <f>IFERROR(aurora_data!AZ33,0)</f>
        <v>0</v>
      </c>
      <c r="AB56" s="10">
        <f>IFERROR(aurora_data!BA33,0)</f>
        <v>0</v>
      </c>
      <c r="AC56" s="221">
        <f>IFERROR(aurora_data!BB33,0)</f>
        <v>0</v>
      </c>
      <c r="AD56" s="218">
        <f>IFERROR(aurora_data!BC33,0)</f>
        <v>0</v>
      </c>
      <c r="AE56" s="10">
        <f>IFERROR(aurora_data!BD33,0)</f>
        <v>0</v>
      </c>
      <c r="AF56" s="10">
        <f>IFERROR(aurora_data!BE33,0)</f>
        <v>0</v>
      </c>
      <c r="AG56" s="221">
        <f>IFERROR(aurora_data!BF33,0)</f>
        <v>0</v>
      </c>
      <c r="AH56" s="218">
        <f>IFERROR(aurora_data!BG33,0)</f>
        <v>0</v>
      </c>
      <c r="AI56" s="10">
        <f>IFERROR(aurora_data!BH33,0)</f>
        <v>0</v>
      </c>
      <c r="AJ56" s="221">
        <f>IFERROR(aurora_data!BI33,0)</f>
        <v>0</v>
      </c>
      <c r="AK56" s="222"/>
      <c r="AL56" s="218">
        <f>IFERROR(aurora_data!BJ33,0)</f>
        <v>0</v>
      </c>
      <c r="AM56" s="219">
        <f t="shared" si="35"/>
        <v>0</v>
      </c>
    </row>
    <row r="57" spans="2:39" s="2" customFormat="1" ht="16.5" thickBot="1">
      <c r="B57" s="512"/>
      <c r="C57" s="520"/>
      <c r="D57" s="223" t="s">
        <v>132</v>
      </c>
      <c r="E57" s="224">
        <f>IFERROR(aurora_data!AD34,0)</f>
        <v>0</v>
      </c>
      <c r="F57" s="225">
        <f>IFERROR(aurora_data!AE34,0)</f>
        <v>1</v>
      </c>
      <c r="G57" s="225">
        <f>IFERROR(aurora_data!AF34,0)</f>
        <v>1</v>
      </c>
      <c r="H57" s="225">
        <f>IFERROR(aurora_data!AG34,0)</f>
        <v>3</v>
      </c>
      <c r="I57" s="225">
        <f>IFERROR(aurora_data!AH34,0)</f>
        <v>0</v>
      </c>
      <c r="J57" s="357">
        <f>IFERROR(aurora_data!AI34,0)</f>
        <v>1</v>
      </c>
      <c r="K57" s="225">
        <f>IFERROR(aurora_data!AJ34,0)</f>
        <v>4</v>
      </c>
      <c r="L57" s="225">
        <f>IFERROR(aurora_data!AK34,0)</f>
        <v>2</v>
      </c>
      <c r="M57" s="225">
        <f>IFERROR(aurora_data!AL34,0)</f>
        <v>7</v>
      </c>
      <c r="N57" s="225">
        <f>IFERROR(aurora_data!AM34,0)</f>
        <v>0</v>
      </c>
      <c r="O57" s="357">
        <f>IFERROR(aurora_data!AN34,0)</f>
        <v>3</v>
      </c>
      <c r="P57" s="225">
        <f>IFERROR(aurora_data!AO34,0)</f>
        <v>13</v>
      </c>
      <c r="Q57" s="225">
        <f>IFERROR(aurora_data!AP34,0)</f>
        <v>8</v>
      </c>
      <c r="R57" s="225">
        <f>IFERROR(aurora_data!AQ34,0)</f>
        <v>8</v>
      </c>
      <c r="S57" s="225">
        <f>IFERROR(aurora_data!AR34,0)</f>
        <v>0</v>
      </c>
      <c r="T57" s="357">
        <f>IFERROR(aurora_data!AS34,0)</f>
        <v>0</v>
      </c>
      <c r="U57" s="225">
        <f>IFERROR(aurora_data!AT34,0)</f>
        <v>2</v>
      </c>
      <c r="V57" s="225">
        <f>IFERROR(aurora_data!AU34,0)</f>
        <v>4</v>
      </c>
      <c r="W57" s="225">
        <f>IFERROR(aurora_data!AV34,0)</f>
        <v>5</v>
      </c>
      <c r="X57" s="225">
        <f>IFERROR(aurora_data!AW34,0)</f>
        <v>0</v>
      </c>
      <c r="Y57" s="357">
        <f>IFERROR(aurora_data!AX34,0)</f>
        <v>2</v>
      </c>
      <c r="Z57" s="225">
        <f>IFERROR(aurora_data!AY34,0)</f>
        <v>8</v>
      </c>
      <c r="AA57" s="225">
        <f>IFERROR(aurora_data!AZ34,0)</f>
        <v>20</v>
      </c>
      <c r="AB57" s="225">
        <f>IFERROR(aurora_data!BA34,0)</f>
        <v>27</v>
      </c>
      <c r="AC57" s="226">
        <f>IFERROR(aurora_data!BB34,0)</f>
        <v>0</v>
      </c>
      <c r="AD57" s="224">
        <f>IFERROR(aurora_data!BC34,0)</f>
        <v>31</v>
      </c>
      <c r="AE57" s="225">
        <f>IFERROR(aurora_data!BD34,0)</f>
        <v>16</v>
      </c>
      <c r="AF57" s="225">
        <f>IFERROR(aurora_data!BE34,0)</f>
        <v>44</v>
      </c>
      <c r="AG57" s="226">
        <f>IFERROR(aurora_data!BF34,0)</f>
        <v>28</v>
      </c>
      <c r="AH57" s="224">
        <f>IFERROR(aurora_data!BG34,0)</f>
        <v>61</v>
      </c>
      <c r="AI57" s="225">
        <f>IFERROR(aurora_data!BH34,0)</f>
        <v>58</v>
      </c>
      <c r="AJ57" s="225">
        <f>IFERROR(aurora_data!BI34,0)</f>
        <v>0</v>
      </c>
      <c r="AK57" s="371"/>
      <c r="AL57" s="224">
        <f>IFERROR(aurora_data!BJ34,0)</f>
        <v>119</v>
      </c>
      <c r="AM57" s="372">
        <f t="shared" si="35"/>
        <v>1.19</v>
      </c>
    </row>
    <row r="58" spans="2:39" s="2" customFormat="1">
      <c r="B58" s="512"/>
      <c r="C58" s="519"/>
      <c r="D58" s="274" t="s">
        <v>269</v>
      </c>
      <c r="E58" s="227">
        <f>IFERROR(aurora_data!AD35,0)</f>
        <v>0</v>
      </c>
      <c r="F58" s="228">
        <f>IFERROR(aurora_data!AE35,0)</f>
        <v>0</v>
      </c>
      <c r="G58" s="228">
        <f>IFERROR(aurora_data!AF35,0)</f>
        <v>0</v>
      </c>
      <c r="H58" s="228">
        <f>IFERROR(aurora_data!AG35,0)</f>
        <v>0</v>
      </c>
      <c r="I58" s="228">
        <f>IFERROR(aurora_data!AH35,0)</f>
        <v>0</v>
      </c>
      <c r="J58" s="358">
        <f>IFERROR(aurora_data!AI35,0)</f>
        <v>0</v>
      </c>
      <c r="K58" s="228">
        <f>IFERROR(aurora_data!AJ35,0)</f>
        <v>0</v>
      </c>
      <c r="L58" s="228">
        <f>IFERROR(aurora_data!AK35,0)</f>
        <v>0</v>
      </c>
      <c r="M58" s="228">
        <f>IFERROR(aurora_data!AL35,0)</f>
        <v>0</v>
      </c>
      <c r="N58" s="228">
        <f>IFERROR(aurora_data!AM35,0)</f>
        <v>0</v>
      </c>
      <c r="O58" s="358">
        <f>IFERROR(aurora_data!AN35,0)</f>
        <v>0</v>
      </c>
      <c r="P58" s="228">
        <f>IFERROR(aurora_data!AO35,0)</f>
        <v>0</v>
      </c>
      <c r="Q58" s="228">
        <f>IFERROR(aurora_data!AP35,0)</f>
        <v>0</v>
      </c>
      <c r="R58" s="228">
        <f>IFERROR(aurora_data!AQ35,0)</f>
        <v>0</v>
      </c>
      <c r="S58" s="228">
        <f>IFERROR(aurora_data!AR35,0)</f>
        <v>0</v>
      </c>
      <c r="T58" s="358">
        <f>IFERROR(aurora_data!AS35,0)</f>
        <v>0</v>
      </c>
      <c r="U58" s="228">
        <f>IFERROR(aurora_data!AT35,0)</f>
        <v>0</v>
      </c>
      <c r="V58" s="228">
        <f>IFERROR(aurora_data!AU35,0)</f>
        <v>0</v>
      </c>
      <c r="W58" s="228">
        <f>IFERROR(aurora_data!AV35,0)</f>
        <v>0</v>
      </c>
      <c r="X58" s="228">
        <f>IFERROR(aurora_data!AW35,0)</f>
        <v>0</v>
      </c>
      <c r="Y58" s="358">
        <f>IFERROR(aurora_data!AX35,0)</f>
        <v>0</v>
      </c>
      <c r="Z58" s="228">
        <f>IFERROR(aurora_data!AY35,0)</f>
        <v>0</v>
      </c>
      <c r="AA58" s="228">
        <f>IFERROR(aurora_data!AZ35,0)</f>
        <v>0</v>
      </c>
      <c r="AB58" s="228">
        <f>IFERROR(aurora_data!BA35,0)</f>
        <v>0</v>
      </c>
      <c r="AC58" s="229">
        <f>IFERROR(aurora_data!BB35,0)</f>
        <v>0</v>
      </c>
      <c r="AD58" s="227">
        <f>IFERROR(aurora_data!BC35,0)</f>
        <v>0</v>
      </c>
      <c r="AE58" s="228">
        <f>IFERROR(aurora_data!BD35,0)</f>
        <v>0</v>
      </c>
      <c r="AF58" s="228">
        <f>IFERROR(aurora_data!BE35,0)</f>
        <v>0</v>
      </c>
      <c r="AG58" s="229">
        <f>IFERROR(aurora_data!BF35,0)</f>
        <v>0</v>
      </c>
      <c r="AH58" s="227">
        <f>IFERROR(aurora_data!BG35,0)</f>
        <v>0</v>
      </c>
      <c r="AI58" s="228">
        <f>IFERROR(aurora_data!BH35,0)</f>
        <v>0</v>
      </c>
      <c r="AJ58" s="235">
        <f>IFERROR(aurora_data!BI35,0)</f>
        <v>0</v>
      </c>
      <c r="AK58" s="230"/>
      <c r="AL58" s="227">
        <f>IFERROR(aurora_data!BJ35,0)</f>
        <v>0</v>
      </c>
      <c r="AM58" s="231">
        <f t="shared" si="35"/>
        <v>0</v>
      </c>
    </row>
    <row r="59" spans="2:39" s="2" customFormat="1">
      <c r="B59" s="512"/>
      <c r="C59" s="519"/>
      <c r="D59" s="232" t="s">
        <v>623</v>
      </c>
      <c r="E59" s="233">
        <f>ROUNDDOWN((E61+$E$8)*($AL51),0)</f>
        <v>4</v>
      </c>
      <c r="F59" s="234">
        <f t="shared" ref="F59:M59" si="36">ROUNDDOWN((F61+$E$8)*($AL51),0)</f>
        <v>4</v>
      </c>
      <c r="G59" s="234">
        <f t="shared" si="36"/>
        <v>4</v>
      </c>
      <c r="H59" s="234">
        <f t="shared" si="36"/>
        <v>7</v>
      </c>
      <c r="I59" s="234">
        <f t="shared" si="36"/>
        <v>4</v>
      </c>
      <c r="J59" s="352">
        <f t="shared" si="36"/>
        <v>4</v>
      </c>
      <c r="K59" s="234">
        <f t="shared" si="36"/>
        <v>7</v>
      </c>
      <c r="L59" s="234">
        <f t="shared" si="36"/>
        <v>8</v>
      </c>
      <c r="M59" s="234">
        <f t="shared" si="36"/>
        <v>7</v>
      </c>
      <c r="N59" s="234">
        <f>ROUNDDOWN((N61+$E$8)*($AL51),0)</f>
        <v>4</v>
      </c>
      <c r="O59" s="352">
        <f t="shared" ref="O59:AB59" si="37">ROUNDDOWN((O61+$E$8)*($AL51),0)</f>
        <v>8</v>
      </c>
      <c r="P59" s="234">
        <f t="shared" si="37"/>
        <v>10</v>
      </c>
      <c r="Q59" s="234">
        <f t="shared" si="37"/>
        <v>11</v>
      </c>
      <c r="R59" s="234">
        <f t="shared" si="37"/>
        <v>9</v>
      </c>
      <c r="S59" s="234">
        <f t="shared" si="37"/>
        <v>4</v>
      </c>
      <c r="T59" s="352">
        <f t="shared" si="37"/>
        <v>4</v>
      </c>
      <c r="U59" s="234">
        <f t="shared" si="37"/>
        <v>5</v>
      </c>
      <c r="V59" s="234">
        <f t="shared" si="37"/>
        <v>7</v>
      </c>
      <c r="W59" s="234">
        <f t="shared" si="37"/>
        <v>8</v>
      </c>
      <c r="X59" s="234">
        <f t="shared" si="37"/>
        <v>4</v>
      </c>
      <c r="Y59" s="352">
        <f t="shared" si="37"/>
        <v>5</v>
      </c>
      <c r="Z59" s="234">
        <f t="shared" si="37"/>
        <v>11</v>
      </c>
      <c r="AA59" s="234">
        <f t="shared" si="37"/>
        <v>19</v>
      </c>
      <c r="AB59" s="234">
        <f t="shared" si="37"/>
        <v>27</v>
      </c>
      <c r="AC59" s="235">
        <f>ROUNDDOWN((AC61+$E$8)*($AL51),0)</f>
        <v>4</v>
      </c>
      <c r="AD59" s="233">
        <f>ROUNDDOWN((AD61+$AD$8)*($AL51),0)</f>
        <v>26</v>
      </c>
      <c r="AE59" s="234">
        <f t="shared" ref="AE59:AF59" si="38">ROUNDDOWN((AE61+$AD$8)*($AL51),0)</f>
        <v>19</v>
      </c>
      <c r="AF59" s="234">
        <f t="shared" si="38"/>
        <v>44</v>
      </c>
      <c r="AG59" s="235">
        <f>ROUNDDOWN((AG61+$AD$8)*($AL51),0)</f>
        <v>26</v>
      </c>
      <c r="AH59" s="233">
        <f>ROUNDDOWN((AH61+$AH$8)*($AL51),0)</f>
        <v>50</v>
      </c>
      <c r="AI59" s="234">
        <f>ROUNDDOWN((AI61+$AH$8)*($AL51),0)</f>
        <v>50</v>
      </c>
      <c r="AJ59" s="235">
        <f>ROUNDDOWN((AJ61+$AH$8)*($AL51),0)</f>
        <v>0</v>
      </c>
      <c r="AK59" s="236"/>
      <c r="AL59" s="237"/>
      <c r="AM59" s="238"/>
    </row>
    <row r="60" spans="2:39" s="2" customFormat="1" ht="16.5" thickBot="1">
      <c r="B60" s="512"/>
      <c r="C60" s="519"/>
      <c r="D60" s="232" t="s">
        <v>624</v>
      </c>
      <c r="E60" s="239">
        <f>IF(ROUND(((E61-$E$8)*($AL51))+0.25,0) &lt;=0,1,((E61-$E$8)*($AL51))+0.25)</f>
        <v>1</v>
      </c>
      <c r="F60" s="240">
        <f t="shared" ref="F60:AC60" si="39">IF(ROUND(((F61-$E$8)*($AL51))+0.25,0) &lt;=0,1,((F61-$E$8)*($AL51))+0.25)</f>
        <v>1</v>
      </c>
      <c r="G60" s="240">
        <f t="shared" si="39"/>
        <v>1</v>
      </c>
      <c r="H60" s="240">
        <f t="shared" si="39"/>
        <v>1</v>
      </c>
      <c r="I60" s="240">
        <f t="shared" si="39"/>
        <v>1</v>
      </c>
      <c r="J60" s="353">
        <f t="shared" si="39"/>
        <v>1</v>
      </c>
      <c r="K60" s="240">
        <f t="shared" si="39"/>
        <v>1</v>
      </c>
      <c r="L60" s="240">
        <f t="shared" si="39"/>
        <v>0.77999999999999992</v>
      </c>
      <c r="M60" s="240">
        <f t="shared" si="39"/>
        <v>1</v>
      </c>
      <c r="N60" s="240">
        <f t="shared" si="39"/>
        <v>1</v>
      </c>
      <c r="O60" s="353">
        <f t="shared" si="39"/>
        <v>1</v>
      </c>
      <c r="P60" s="240">
        <f t="shared" si="39"/>
        <v>2.9000000000000004</v>
      </c>
      <c r="Q60" s="240">
        <f t="shared" si="39"/>
        <v>4.120000000000001</v>
      </c>
      <c r="R60" s="240">
        <f t="shared" si="39"/>
        <v>1.75</v>
      </c>
      <c r="S60" s="240">
        <f t="shared" si="39"/>
        <v>1</v>
      </c>
      <c r="T60" s="353">
        <f t="shared" si="39"/>
        <v>1</v>
      </c>
      <c r="U60" s="240">
        <f t="shared" si="39"/>
        <v>1</v>
      </c>
      <c r="V60" s="240">
        <f t="shared" si="39"/>
        <v>1</v>
      </c>
      <c r="W60" s="240">
        <f t="shared" si="39"/>
        <v>0.55999999999999983</v>
      </c>
      <c r="X60" s="240">
        <f t="shared" si="39"/>
        <v>1</v>
      </c>
      <c r="Y60" s="353">
        <f t="shared" si="39"/>
        <v>1</v>
      </c>
      <c r="Z60" s="240">
        <f t="shared" si="39"/>
        <v>3.5999999999999996</v>
      </c>
      <c r="AA60" s="240">
        <f t="shared" si="39"/>
        <v>11.789999999999997</v>
      </c>
      <c r="AB60" s="240">
        <f t="shared" si="39"/>
        <v>20.239999999999995</v>
      </c>
      <c r="AC60" s="241">
        <f t="shared" si="39"/>
        <v>1</v>
      </c>
      <c r="AD60" s="239">
        <f>IF(((AD61-$AD$8)*($AL51))+0.5 &lt;0,1,((AD61-$AD$8)*($AL51))+0.5 )</f>
        <v>18.649999999999995</v>
      </c>
      <c r="AE60" s="240">
        <f t="shared" ref="AE60:AF60" si="40">IF(((AE61-$AD$8)*($AL51))+0.5 &lt;0,1,((AE61-$AD$8)*($AL51))+0.5 )</f>
        <v>11.77</v>
      </c>
      <c r="AF60" s="240">
        <f t="shared" si="40"/>
        <v>36.500000000000007</v>
      </c>
      <c r="AG60" s="241">
        <f>IF(((AG61-$AD$8)*($AL51))+0.5 &lt;0,1,((AG61-$AD$8)*($AL51))+0.5 )</f>
        <v>19.09</v>
      </c>
      <c r="AH60" s="239">
        <f>IF(((AH61-$AH$8)*($AL51))+0.5 &lt;0,1,((AH61-$AH$8)*($AL51))+0.5 )</f>
        <v>50.5</v>
      </c>
      <c r="AI60" s="240">
        <f>IF(((AI61-$AH$8)*($AL51))+0.5 &lt;0,1,((AI61-$AH$8)*($AL51))+0.5 )</f>
        <v>50.5</v>
      </c>
      <c r="AJ60" s="241">
        <f>IF(((AJ61-$AH$8)*($AL51))+0.5 &lt;0,1,((AJ61-$AH$8)*($AL51))+0.5 )</f>
        <v>0.5</v>
      </c>
      <c r="AK60" s="236"/>
      <c r="AL60" s="244"/>
      <c r="AM60" s="245"/>
    </row>
    <row r="61" spans="2:39" s="2" customFormat="1" ht="16.5" outlineLevel="1" thickTop="1">
      <c r="B61" s="512"/>
      <c r="C61" s="519"/>
      <c r="D61" s="246" t="s">
        <v>625</v>
      </c>
      <c r="E61" s="247">
        <f>IFERROR(E51/$AL51,0)</f>
        <v>4.0999999999999995E-3</v>
      </c>
      <c r="F61" s="248">
        <f t="shared" ref="F61:I61" si="41">IFERROR(F51/$AL51,0)</f>
        <v>4.8999999999999998E-3</v>
      </c>
      <c r="G61" s="248">
        <f t="shared" si="41"/>
        <v>9.0000000000000011E-3</v>
      </c>
      <c r="H61" s="248">
        <f t="shared" si="41"/>
        <v>3.3500000000000002E-2</v>
      </c>
      <c r="I61" s="248">
        <f t="shared" si="41"/>
        <v>0</v>
      </c>
      <c r="J61" s="354">
        <f>IFERROR(J51/$AL51,0)</f>
        <v>9.300000000000001E-3</v>
      </c>
      <c r="K61" s="248">
        <f t="shared" ref="K61:AI61" si="42">IFERROR(K51/$AL51,0)</f>
        <v>3.5000000000000003E-2</v>
      </c>
      <c r="L61" s="248">
        <f t="shared" si="42"/>
        <v>4.53E-2</v>
      </c>
      <c r="M61" s="248">
        <f t="shared" si="42"/>
        <v>3.2899999999999999E-2</v>
      </c>
      <c r="N61" s="248">
        <f t="shared" si="42"/>
        <v>0</v>
      </c>
      <c r="O61" s="354">
        <f t="shared" si="42"/>
        <v>4.1700000000000001E-2</v>
      </c>
      <c r="P61" s="248">
        <f t="shared" si="42"/>
        <v>6.6500000000000004E-2</v>
      </c>
      <c r="Q61" s="248">
        <f t="shared" si="42"/>
        <v>7.8700000000000006E-2</v>
      </c>
      <c r="R61" s="248">
        <f t="shared" si="42"/>
        <v>5.5E-2</v>
      </c>
      <c r="S61" s="248">
        <f t="shared" si="42"/>
        <v>0</v>
      </c>
      <c r="T61" s="354">
        <f t="shared" si="42"/>
        <v>6.1999999999999998E-3</v>
      </c>
      <c r="U61" s="248">
        <f t="shared" si="42"/>
        <v>1.83E-2</v>
      </c>
      <c r="V61" s="248">
        <f t="shared" si="42"/>
        <v>3.3300000000000003E-2</v>
      </c>
      <c r="W61" s="248">
        <f t="shared" si="42"/>
        <v>4.3099999999999999E-2</v>
      </c>
      <c r="X61" s="248">
        <f t="shared" si="42"/>
        <v>0</v>
      </c>
      <c r="Y61" s="354">
        <f t="shared" si="42"/>
        <v>1.44E-2</v>
      </c>
      <c r="Z61" s="248">
        <f t="shared" si="42"/>
        <v>7.3499999999999996E-2</v>
      </c>
      <c r="AA61" s="248">
        <f t="shared" si="42"/>
        <v>0.15539999999999998</v>
      </c>
      <c r="AB61" s="248">
        <f t="shared" si="42"/>
        <v>0.23989999999999997</v>
      </c>
      <c r="AC61" s="249">
        <f t="shared" si="42"/>
        <v>0</v>
      </c>
      <c r="AD61" s="247">
        <f t="shared" si="42"/>
        <v>0.22149999999999997</v>
      </c>
      <c r="AE61" s="248">
        <f t="shared" si="42"/>
        <v>0.1527</v>
      </c>
      <c r="AF61" s="248">
        <f t="shared" si="42"/>
        <v>0.4</v>
      </c>
      <c r="AG61" s="249">
        <f t="shared" si="42"/>
        <v>0.22589999999999999</v>
      </c>
      <c r="AH61" s="248">
        <f t="shared" si="42"/>
        <v>0.5</v>
      </c>
      <c r="AI61" s="248">
        <f t="shared" si="42"/>
        <v>0.5</v>
      </c>
      <c r="AJ61" s="248">
        <f t="shared" ref="AJ61" si="43">IFERROR(AJ51/$AL51,0)</f>
        <v>0</v>
      </c>
      <c r="AK61" s="217"/>
      <c r="AL61" s="250"/>
      <c r="AM61" s="251"/>
    </row>
    <row r="62" spans="2:39" s="2" customFormat="1" outlineLevel="1">
      <c r="B62" s="512"/>
      <c r="C62" s="519"/>
      <c r="D62" s="246" t="s">
        <v>626</v>
      </c>
      <c r="E62" s="247">
        <f>IFERROR(E52/$AL51,0)</f>
        <v>0</v>
      </c>
      <c r="F62" s="248">
        <f>IFERROR(F52/$AL51,0)</f>
        <v>0</v>
      </c>
      <c r="G62" s="248">
        <f t="shared" ref="G62:AI62" si="44">IFERROR(G52/$AL51,0)</f>
        <v>0.01</v>
      </c>
      <c r="H62" s="248">
        <f t="shared" si="44"/>
        <v>0.03</v>
      </c>
      <c r="I62" s="248">
        <f t="shared" si="44"/>
        <v>0</v>
      </c>
      <c r="J62" s="354">
        <f t="shared" si="44"/>
        <v>0.01</v>
      </c>
      <c r="K62" s="248">
        <f t="shared" si="44"/>
        <v>0.04</v>
      </c>
      <c r="L62" s="248">
        <f t="shared" si="44"/>
        <v>0.02</v>
      </c>
      <c r="M62" s="248">
        <f t="shared" si="44"/>
        <v>0.06</v>
      </c>
      <c r="N62" s="248">
        <f t="shared" si="44"/>
        <v>0</v>
      </c>
      <c r="O62" s="354">
        <f t="shared" si="44"/>
        <v>0.03</v>
      </c>
      <c r="P62" s="248">
        <f t="shared" si="44"/>
        <v>0.08</v>
      </c>
      <c r="Q62" s="248">
        <f t="shared" si="44"/>
        <v>0.08</v>
      </c>
      <c r="R62" s="248">
        <f t="shared" si="44"/>
        <v>0.06</v>
      </c>
      <c r="S62" s="248">
        <f t="shared" si="44"/>
        <v>0</v>
      </c>
      <c r="T62" s="354">
        <f t="shared" si="44"/>
        <v>0</v>
      </c>
      <c r="U62" s="248">
        <f t="shared" si="44"/>
        <v>0.02</v>
      </c>
      <c r="V62" s="248">
        <f t="shared" si="44"/>
        <v>0.03</v>
      </c>
      <c r="W62" s="248">
        <f t="shared" si="44"/>
        <v>0.04</v>
      </c>
      <c r="X62" s="248">
        <f t="shared" si="44"/>
        <v>0</v>
      </c>
      <c r="Y62" s="354">
        <f t="shared" si="44"/>
        <v>0.01</v>
      </c>
      <c r="Z62" s="248">
        <f t="shared" si="44"/>
        <v>7.0000000000000007E-2</v>
      </c>
      <c r="AA62" s="248">
        <f t="shared" si="44"/>
        <v>0.16</v>
      </c>
      <c r="AB62" s="248">
        <f t="shared" si="44"/>
        <v>0.25</v>
      </c>
      <c r="AC62" s="249">
        <f t="shared" si="44"/>
        <v>0</v>
      </c>
      <c r="AD62" s="247">
        <f t="shared" si="44"/>
        <v>0.21</v>
      </c>
      <c r="AE62" s="248">
        <f t="shared" si="44"/>
        <v>0.15</v>
      </c>
      <c r="AF62" s="248">
        <f t="shared" si="44"/>
        <v>0.41</v>
      </c>
      <c r="AG62" s="249">
        <f t="shared" si="44"/>
        <v>0.23</v>
      </c>
      <c r="AH62" s="248">
        <f t="shared" si="44"/>
        <v>0.5</v>
      </c>
      <c r="AI62" s="248">
        <f t="shared" si="44"/>
        <v>0.5</v>
      </c>
      <c r="AJ62" s="248">
        <f t="shared" ref="AJ62" si="45">IFERROR(AJ52/$AL51,0)</f>
        <v>0</v>
      </c>
      <c r="AK62" s="217"/>
      <c r="AL62" s="250"/>
      <c r="AM62" s="251"/>
    </row>
    <row r="63" spans="2:39" s="2" customFormat="1" ht="16.5" outlineLevel="1" thickBot="1">
      <c r="B63" s="513"/>
      <c r="C63" s="521"/>
      <c r="D63" s="260" t="s">
        <v>627</v>
      </c>
      <c r="E63" s="261">
        <f>E62-E61</f>
        <v>-4.0999999999999995E-3</v>
      </c>
      <c r="F63" s="262">
        <f t="shared" ref="F63:AI63" si="46">F62-F61</f>
        <v>-4.8999999999999998E-3</v>
      </c>
      <c r="G63" s="262">
        <f t="shared" si="46"/>
        <v>9.9999999999999915E-4</v>
      </c>
      <c r="H63" s="262">
        <f t="shared" si="46"/>
        <v>-3.5000000000000031E-3</v>
      </c>
      <c r="I63" s="262">
        <f t="shared" si="46"/>
        <v>0</v>
      </c>
      <c r="J63" s="362">
        <f t="shared" si="46"/>
        <v>6.9999999999999923E-4</v>
      </c>
      <c r="K63" s="262">
        <f t="shared" si="46"/>
        <v>4.9999999999999975E-3</v>
      </c>
      <c r="L63" s="262">
        <f t="shared" si="46"/>
        <v>-2.53E-2</v>
      </c>
      <c r="M63" s="262">
        <f t="shared" si="46"/>
        <v>2.7099999999999999E-2</v>
      </c>
      <c r="N63" s="262">
        <f t="shared" si="46"/>
        <v>0</v>
      </c>
      <c r="O63" s="362">
        <f t="shared" si="46"/>
        <v>-1.1700000000000002E-2</v>
      </c>
      <c r="P63" s="262">
        <f t="shared" si="46"/>
        <v>1.3499999999999998E-2</v>
      </c>
      <c r="Q63" s="262">
        <f t="shared" si="46"/>
        <v>1.2999999999999956E-3</v>
      </c>
      <c r="R63" s="262">
        <f t="shared" si="46"/>
        <v>4.9999999999999975E-3</v>
      </c>
      <c r="S63" s="262">
        <f t="shared" si="46"/>
        <v>0</v>
      </c>
      <c r="T63" s="362">
        <f t="shared" si="46"/>
        <v>-6.1999999999999998E-3</v>
      </c>
      <c r="U63" s="262">
        <f t="shared" si="46"/>
        <v>1.7000000000000001E-3</v>
      </c>
      <c r="V63" s="262">
        <f t="shared" si="46"/>
        <v>-3.3000000000000043E-3</v>
      </c>
      <c r="W63" s="262">
        <f t="shared" si="46"/>
        <v>-3.0999999999999986E-3</v>
      </c>
      <c r="X63" s="262">
        <f t="shared" si="46"/>
        <v>0</v>
      </c>
      <c r="Y63" s="362">
        <f t="shared" si="46"/>
        <v>-4.3999999999999994E-3</v>
      </c>
      <c r="Z63" s="262">
        <f t="shared" si="46"/>
        <v>-3.4999999999999892E-3</v>
      </c>
      <c r="AA63" s="262">
        <f t="shared" si="46"/>
        <v>4.6000000000000207E-3</v>
      </c>
      <c r="AB63" s="262">
        <f t="shared" si="46"/>
        <v>1.0100000000000026E-2</v>
      </c>
      <c r="AC63" s="263">
        <f t="shared" si="46"/>
        <v>0</v>
      </c>
      <c r="AD63" s="261">
        <f t="shared" si="46"/>
        <v>-1.1499999999999982E-2</v>
      </c>
      <c r="AE63" s="262">
        <f t="shared" si="46"/>
        <v>-2.7000000000000079E-3</v>
      </c>
      <c r="AF63" s="262">
        <f t="shared" si="46"/>
        <v>9.9999999999999534E-3</v>
      </c>
      <c r="AG63" s="263">
        <f t="shared" si="46"/>
        <v>4.1000000000000203E-3</v>
      </c>
      <c r="AH63" s="262">
        <f t="shared" si="46"/>
        <v>0</v>
      </c>
      <c r="AI63" s="262">
        <f t="shared" si="46"/>
        <v>0</v>
      </c>
      <c r="AJ63" s="262">
        <f t="shared" ref="AJ63" si="47">AJ62-AJ61</f>
        <v>0</v>
      </c>
      <c r="AK63" s="217"/>
      <c r="AL63" s="264"/>
      <c r="AM63" s="265"/>
    </row>
    <row r="64" spans="2:39" s="2" customFormat="1" ht="16.5" thickTop="1">
      <c r="B64" s="635" t="s">
        <v>621</v>
      </c>
      <c r="C64" s="518" t="str">
        <f>aurora_data!AA36</f>
        <v>07.00.00-07.11.30</v>
      </c>
      <c r="D64" s="205" t="s">
        <v>261</v>
      </c>
      <c r="E64" s="206">
        <f>IFERROR(aurora_data!AD36,0)</f>
        <v>0.3</v>
      </c>
      <c r="F64" s="207">
        <f>IFERROR(aurora_data!AE36,0)</f>
        <v>0.47</v>
      </c>
      <c r="G64" s="207">
        <f>IFERROR(aurora_data!AF36,0)</f>
        <v>0.77</v>
      </c>
      <c r="H64" s="207">
        <f>IFERROR(aurora_data!AG36,0)</f>
        <v>3.24</v>
      </c>
      <c r="I64" s="207">
        <f>IFERROR(aurora_data!AH36,0)</f>
        <v>0</v>
      </c>
      <c r="J64" s="347">
        <f>IFERROR(aurora_data!AI36,0)</f>
        <v>1.04</v>
      </c>
      <c r="K64" s="207">
        <f>IFERROR(aurora_data!AJ36,0)</f>
        <v>3.56</v>
      </c>
      <c r="L64" s="207">
        <f>IFERROR(aurora_data!AK36,0)</f>
        <v>4.5199999999999996</v>
      </c>
      <c r="M64" s="207">
        <f>IFERROR(aurora_data!AL36,0)</f>
        <v>3.31</v>
      </c>
      <c r="N64" s="207">
        <f>IFERROR(aurora_data!AM36,0)</f>
        <v>0</v>
      </c>
      <c r="O64" s="347">
        <f>IFERROR(aurora_data!AN36,0)</f>
        <v>4.54</v>
      </c>
      <c r="P64" s="207">
        <f>IFERROR(aurora_data!AO36,0)</f>
        <v>6.97</v>
      </c>
      <c r="Q64" s="207">
        <f>IFERROR(aurora_data!AP36,0)</f>
        <v>7.88</v>
      </c>
      <c r="R64" s="207">
        <f>IFERROR(aurora_data!AQ36,0)</f>
        <v>5.18</v>
      </c>
      <c r="S64" s="207">
        <f>IFERROR(aurora_data!AR36,0)</f>
        <v>0</v>
      </c>
      <c r="T64" s="347">
        <f>IFERROR(aurora_data!AS36,0)</f>
        <v>0.56999999999999995</v>
      </c>
      <c r="U64" s="207">
        <f>IFERROR(aurora_data!AT36,0)</f>
        <v>1.6</v>
      </c>
      <c r="V64" s="207">
        <f>IFERROR(aurora_data!AU36,0)</f>
        <v>3.46</v>
      </c>
      <c r="W64" s="207">
        <f>IFERROR(aurora_data!AV36,0)</f>
        <v>4.04</v>
      </c>
      <c r="X64" s="207">
        <f>IFERROR(aurora_data!AW36,0)</f>
        <v>0</v>
      </c>
      <c r="Y64" s="347">
        <f>IFERROR(aurora_data!AX36,0)</f>
        <v>1.55</v>
      </c>
      <c r="Z64" s="207">
        <f>IFERROR(aurora_data!AY36,0)</f>
        <v>6.99</v>
      </c>
      <c r="AA64" s="207">
        <f>IFERROR(aurora_data!AZ36,0)</f>
        <v>15.91</v>
      </c>
      <c r="AB64" s="207">
        <f>IFERROR(aurora_data!BA36,0)</f>
        <v>24.11</v>
      </c>
      <c r="AC64" s="208">
        <f>IFERROR(aurora_data!BB36,0)</f>
        <v>0</v>
      </c>
      <c r="AD64" s="206">
        <f>IFERROR(aurora_data!BC36,0)</f>
        <v>20.84</v>
      </c>
      <c r="AE64" s="207">
        <f>IFERROR(aurora_data!BD36,0)</f>
        <v>15.3</v>
      </c>
      <c r="AF64" s="207">
        <f>IFERROR(aurora_data!BE36,0)</f>
        <v>40.5</v>
      </c>
      <c r="AG64" s="208">
        <f>IFERROR(aurora_data!BF36,0)</f>
        <v>23.36</v>
      </c>
      <c r="AH64" s="209">
        <f>IFERROR(aurora_data!BG36,0)</f>
        <v>50</v>
      </c>
      <c r="AI64" s="272">
        <f>IFERROR(aurora_data!BH36,0)</f>
        <v>50</v>
      </c>
      <c r="AJ64" s="272">
        <f>IFERROR(aurora_data!BI36,0)</f>
        <v>0</v>
      </c>
      <c r="AK64" s="363" t="s">
        <v>622</v>
      </c>
      <c r="AL64" s="209">
        <f>IFERROR(aurora_data!BJ36,0)</f>
        <v>100</v>
      </c>
      <c r="AM64" s="259">
        <f>AL64/$AL$38</f>
        <v>1</v>
      </c>
    </row>
    <row r="65" spans="2:39" s="2" customFormat="1">
      <c r="B65" s="512"/>
      <c r="C65" s="519"/>
      <c r="D65" s="213" t="s">
        <v>264</v>
      </c>
      <c r="E65" s="214">
        <f>IFERROR(aurora_data!AD37,0)</f>
        <v>1</v>
      </c>
      <c r="F65" s="214">
        <f>IFERROR(aurora_data!AE37,0)</f>
        <v>0</v>
      </c>
      <c r="G65" s="214">
        <f>IFERROR(aurora_data!AF37,0)</f>
        <v>1</v>
      </c>
      <c r="H65" s="214">
        <f>IFERROR(aurora_data!AG37,0)</f>
        <v>3</v>
      </c>
      <c r="I65" s="214">
        <f>IFERROR(aurora_data!AH37,0)</f>
        <v>0</v>
      </c>
      <c r="J65" s="356">
        <f>IFERROR(aurora_data!AI37,0)</f>
        <v>1</v>
      </c>
      <c r="K65" s="214">
        <f>IFERROR(aurora_data!AJ37,0)</f>
        <v>4</v>
      </c>
      <c r="L65" s="214">
        <f>IFERROR(aurora_data!AK37,0)</f>
        <v>5</v>
      </c>
      <c r="M65" s="214">
        <f>IFERROR(aurora_data!AL37,0)</f>
        <v>3</v>
      </c>
      <c r="N65" s="214">
        <f>IFERROR(aurora_data!AM37,0)</f>
        <v>0</v>
      </c>
      <c r="O65" s="356">
        <f>IFERROR(aurora_data!AN37,0)</f>
        <v>5</v>
      </c>
      <c r="P65" s="214">
        <f>IFERROR(aurora_data!AO37,0)</f>
        <v>7</v>
      </c>
      <c r="Q65" s="214">
        <f>IFERROR(aurora_data!AP37,0)</f>
        <v>8</v>
      </c>
      <c r="R65" s="214">
        <f>IFERROR(aurora_data!AQ37,0)</f>
        <v>5</v>
      </c>
      <c r="S65" s="214">
        <f>IFERROR(aurora_data!AR37,0)</f>
        <v>0</v>
      </c>
      <c r="T65" s="356">
        <f>IFERROR(aurora_data!AS37,0)</f>
        <v>0</v>
      </c>
      <c r="U65" s="214">
        <f>IFERROR(aurora_data!AT37,0)</f>
        <v>2</v>
      </c>
      <c r="V65" s="214">
        <f>IFERROR(aurora_data!AU37,0)</f>
        <v>3</v>
      </c>
      <c r="W65" s="214">
        <f>IFERROR(aurora_data!AV37,0)</f>
        <v>4</v>
      </c>
      <c r="X65" s="214">
        <f>IFERROR(aurora_data!AW37,0)</f>
        <v>0</v>
      </c>
      <c r="Y65" s="356">
        <f>IFERROR(aurora_data!AX37,0)</f>
        <v>2</v>
      </c>
      <c r="Z65" s="214">
        <f>IFERROR(aurora_data!AY37,0)</f>
        <v>7</v>
      </c>
      <c r="AA65" s="214">
        <f>IFERROR(aurora_data!AZ37,0)</f>
        <v>16</v>
      </c>
      <c r="AB65" s="214">
        <f>IFERROR(aurora_data!BA37,0)</f>
        <v>23</v>
      </c>
      <c r="AC65" s="216">
        <f>IFERROR(aurora_data!BB37,0)</f>
        <v>0</v>
      </c>
      <c r="AD65" s="215">
        <f>IFERROR(aurora_data!BC37,0)</f>
        <v>22</v>
      </c>
      <c r="AE65" s="214">
        <f>IFERROR(aurora_data!BD37,0)</f>
        <v>14</v>
      </c>
      <c r="AF65" s="214">
        <f>IFERROR(aurora_data!BE37,0)</f>
        <v>41</v>
      </c>
      <c r="AG65" s="216">
        <f>IFERROR(aurora_data!BF37,0)</f>
        <v>23</v>
      </c>
      <c r="AH65" s="215">
        <f>IFERROR(aurora_data!BG37,0)</f>
        <v>50</v>
      </c>
      <c r="AI65" s="214">
        <f>IFERROR(aurora_data!BH37,0)</f>
        <v>50</v>
      </c>
      <c r="AJ65" s="216">
        <f>IFERROR(aurora_data!BI37,0)</f>
        <v>0</v>
      </c>
      <c r="AK65" s="217"/>
      <c r="AL65" s="218">
        <f>IFERROR(aurora_data!BJ37,0)</f>
        <v>100</v>
      </c>
      <c r="AM65" s="219">
        <f t="shared" ref="AM65:AM71" si="48">AL65/$AL$38</f>
        <v>1</v>
      </c>
    </row>
    <row r="66" spans="2:39" s="2" customFormat="1">
      <c r="B66" s="512"/>
      <c r="C66" s="519"/>
      <c r="D66" s="213" t="s">
        <v>265</v>
      </c>
      <c r="E66" s="218">
        <f>IFERROR(aurora_data!AD38,0)</f>
        <v>0</v>
      </c>
      <c r="F66" s="10">
        <f>IFERROR(aurora_data!AE38,0)</f>
        <v>1</v>
      </c>
      <c r="G66" s="10">
        <f>IFERROR(aurora_data!AF38,0)</f>
        <v>0</v>
      </c>
      <c r="H66" s="10">
        <f>IFERROR(aurora_data!AG38,0)</f>
        <v>2</v>
      </c>
      <c r="I66" s="10">
        <f>IFERROR(aurora_data!AH38,0)</f>
        <v>0</v>
      </c>
      <c r="J66" s="349">
        <f>IFERROR(aurora_data!AI38,0)</f>
        <v>1</v>
      </c>
      <c r="K66" s="10">
        <f>IFERROR(aurora_data!AJ38,0)</f>
        <v>1</v>
      </c>
      <c r="L66" s="10">
        <f>IFERROR(aurora_data!AK38,0)</f>
        <v>1</v>
      </c>
      <c r="M66" s="10">
        <f>IFERROR(aurora_data!AL38,0)</f>
        <v>2</v>
      </c>
      <c r="N66" s="10">
        <f>IFERROR(aurora_data!AM38,0)</f>
        <v>0</v>
      </c>
      <c r="O66" s="349">
        <f>IFERROR(aurora_data!AN38,0)</f>
        <v>0</v>
      </c>
      <c r="P66" s="10">
        <f>IFERROR(aurora_data!AO38,0)</f>
        <v>1</v>
      </c>
      <c r="Q66" s="10">
        <f>IFERROR(aurora_data!AP38,0)</f>
        <v>1</v>
      </c>
      <c r="R66" s="10">
        <f>IFERROR(aurora_data!AQ38,0)</f>
        <v>1</v>
      </c>
      <c r="S66" s="10">
        <f>IFERROR(aurora_data!AR38,0)</f>
        <v>0</v>
      </c>
      <c r="T66" s="349">
        <f>IFERROR(aurora_data!AS38,0)</f>
        <v>0</v>
      </c>
      <c r="U66" s="10">
        <f>IFERROR(aurora_data!AT38,0)</f>
        <v>2</v>
      </c>
      <c r="V66" s="10">
        <f>IFERROR(aurora_data!AU38,0)</f>
        <v>0</v>
      </c>
      <c r="W66" s="10">
        <f>IFERROR(aurora_data!AV38,0)</f>
        <v>1</v>
      </c>
      <c r="X66" s="10">
        <f>IFERROR(aurora_data!AW38,0)</f>
        <v>0</v>
      </c>
      <c r="Y66" s="349">
        <f>IFERROR(aurora_data!AX38,0)</f>
        <v>1</v>
      </c>
      <c r="Z66" s="10">
        <f>IFERROR(aurora_data!AY38,0)</f>
        <v>1</v>
      </c>
      <c r="AA66" s="10">
        <f>IFERROR(aurora_data!AZ38,0)</f>
        <v>1</v>
      </c>
      <c r="AB66" s="10">
        <f>IFERROR(aurora_data!BA38,0)</f>
        <v>8</v>
      </c>
      <c r="AC66" s="221">
        <f>IFERROR(aurora_data!BB38,0)</f>
        <v>0</v>
      </c>
      <c r="AD66" s="218">
        <f>IFERROR(aurora_data!BC38,0)</f>
        <v>6</v>
      </c>
      <c r="AE66" s="10">
        <f>IFERROR(aurora_data!BD38,0)</f>
        <v>3</v>
      </c>
      <c r="AF66" s="10">
        <f>IFERROR(aurora_data!BE38,0)</f>
        <v>12</v>
      </c>
      <c r="AG66" s="221">
        <f>IFERROR(aurora_data!BF38,0)</f>
        <v>4</v>
      </c>
      <c r="AH66" s="218">
        <f>IFERROR(aurora_data!BG38,0)</f>
        <v>9</v>
      </c>
      <c r="AI66" s="10">
        <f>IFERROR(aurora_data!BH38,0)</f>
        <v>16</v>
      </c>
      <c r="AJ66" s="221">
        <f>IFERROR(aurora_data!BI38,0)</f>
        <v>0</v>
      </c>
      <c r="AK66" s="217"/>
      <c r="AL66" s="218">
        <f>IFERROR(aurora_data!BJ38,0)</f>
        <v>25</v>
      </c>
      <c r="AM66" s="219">
        <f t="shared" si="48"/>
        <v>0.25</v>
      </c>
    </row>
    <row r="67" spans="2:39" s="2" customFormat="1">
      <c r="B67" s="512"/>
      <c r="C67" s="519"/>
      <c r="D67" s="220" t="s">
        <v>266</v>
      </c>
      <c r="E67" s="218">
        <f>IFERROR(aurora_data!AD39,0)</f>
        <v>0</v>
      </c>
      <c r="F67" s="10">
        <f>IFERROR(aurora_data!AE39,0)</f>
        <v>0</v>
      </c>
      <c r="G67" s="10">
        <f>IFERROR(aurora_data!AF39,0)</f>
        <v>0</v>
      </c>
      <c r="H67" s="10">
        <f>IFERROR(aurora_data!AG39,0)</f>
        <v>0</v>
      </c>
      <c r="I67" s="10">
        <f>IFERROR(aurora_data!AH39,0)</f>
        <v>0</v>
      </c>
      <c r="J67" s="349">
        <f>IFERROR(aurora_data!AI39,0)</f>
        <v>0</v>
      </c>
      <c r="K67" s="10">
        <f>IFERROR(aurora_data!AJ39,0)</f>
        <v>0</v>
      </c>
      <c r="L67" s="10">
        <f>IFERROR(aurora_data!AK39,0)</f>
        <v>0</v>
      </c>
      <c r="M67" s="10">
        <f>IFERROR(aurora_data!AL39,0)</f>
        <v>0</v>
      </c>
      <c r="N67" s="10">
        <f>IFERROR(aurora_data!AM39,0)</f>
        <v>0</v>
      </c>
      <c r="O67" s="349">
        <f>IFERROR(aurora_data!AN39,0)</f>
        <v>0</v>
      </c>
      <c r="P67" s="10">
        <f>IFERROR(aurora_data!AO39,0)</f>
        <v>0</v>
      </c>
      <c r="Q67" s="10">
        <f>IFERROR(aurora_data!AP39,0)</f>
        <v>0</v>
      </c>
      <c r="R67" s="10">
        <f>IFERROR(aurora_data!AQ39,0)</f>
        <v>0</v>
      </c>
      <c r="S67" s="10">
        <f>IFERROR(aurora_data!AR39,0)</f>
        <v>0</v>
      </c>
      <c r="T67" s="349">
        <f>IFERROR(aurora_data!AS39,0)</f>
        <v>0</v>
      </c>
      <c r="U67" s="10">
        <f>IFERROR(aurora_data!AT39,0)</f>
        <v>0</v>
      </c>
      <c r="V67" s="10">
        <f>IFERROR(aurora_data!AU39,0)</f>
        <v>0</v>
      </c>
      <c r="W67" s="10">
        <f>IFERROR(aurora_data!AV39,0)</f>
        <v>0</v>
      </c>
      <c r="X67" s="10">
        <f>IFERROR(aurora_data!AW39,0)</f>
        <v>0</v>
      </c>
      <c r="Y67" s="349">
        <f>IFERROR(aurora_data!AX39,0)</f>
        <v>0</v>
      </c>
      <c r="Z67" s="10">
        <f>IFERROR(aurora_data!AY39,0)</f>
        <v>0</v>
      </c>
      <c r="AA67" s="10">
        <f>IFERROR(aurora_data!AZ39,0)</f>
        <v>0</v>
      </c>
      <c r="AB67" s="10">
        <f>IFERROR(aurora_data!BA39,0)</f>
        <v>0</v>
      </c>
      <c r="AC67" s="221">
        <f>IFERROR(aurora_data!BB39,0)</f>
        <v>0</v>
      </c>
      <c r="AD67" s="218">
        <f>IFERROR(aurora_data!BC39,0)</f>
        <v>0</v>
      </c>
      <c r="AE67" s="10">
        <f>IFERROR(aurora_data!BD39,0)</f>
        <v>0</v>
      </c>
      <c r="AF67" s="10">
        <f>IFERROR(aurora_data!BE39,0)</f>
        <v>0</v>
      </c>
      <c r="AG67" s="221">
        <f>IFERROR(aurora_data!BF39,0)</f>
        <v>0</v>
      </c>
      <c r="AH67" s="218">
        <f>IFERROR(aurora_data!BG39,0)</f>
        <v>0</v>
      </c>
      <c r="AI67" s="10">
        <f>IFERROR(aurora_data!BH39,0)</f>
        <v>0</v>
      </c>
      <c r="AJ67" s="221">
        <f>IFERROR(aurora_data!BI39,0)</f>
        <v>0</v>
      </c>
      <c r="AK67" s="217"/>
      <c r="AL67" s="218">
        <f>IFERROR(aurora_data!BJ39,0)</f>
        <v>0</v>
      </c>
      <c r="AM67" s="219">
        <f t="shared" si="48"/>
        <v>0</v>
      </c>
    </row>
    <row r="68" spans="2:39" s="2" customFormat="1">
      <c r="B68" s="512"/>
      <c r="C68" s="519"/>
      <c r="D68" s="220" t="s">
        <v>267</v>
      </c>
      <c r="E68" s="218">
        <f>IFERROR(aurora_data!AD40,0)</f>
        <v>0</v>
      </c>
      <c r="F68" s="10">
        <f>IFERROR(aurora_data!AE40,0)</f>
        <v>0</v>
      </c>
      <c r="G68" s="10">
        <f>IFERROR(aurora_data!AF40,0)</f>
        <v>0</v>
      </c>
      <c r="H68" s="10">
        <f>IFERROR(aurora_data!AG40,0)</f>
        <v>0</v>
      </c>
      <c r="I68" s="10">
        <f>IFERROR(aurora_data!AH40,0)</f>
        <v>0</v>
      </c>
      <c r="J68" s="349">
        <f>IFERROR(aurora_data!AI40,0)</f>
        <v>0</v>
      </c>
      <c r="K68" s="10">
        <f>IFERROR(aurora_data!AJ40,0)</f>
        <v>0</v>
      </c>
      <c r="L68" s="10">
        <f>IFERROR(aurora_data!AK40,0)</f>
        <v>0</v>
      </c>
      <c r="M68" s="10">
        <f>IFERROR(aurora_data!AL40,0)</f>
        <v>0</v>
      </c>
      <c r="N68" s="10">
        <f>IFERROR(aurora_data!AM40,0)</f>
        <v>0</v>
      </c>
      <c r="O68" s="349">
        <f>IFERROR(aurora_data!AN40,0)</f>
        <v>0</v>
      </c>
      <c r="P68" s="10">
        <f>IFERROR(aurora_data!AO40,0)</f>
        <v>0</v>
      </c>
      <c r="Q68" s="10">
        <f>IFERROR(aurora_data!AP40,0)</f>
        <v>0</v>
      </c>
      <c r="R68" s="10">
        <f>IFERROR(aurora_data!AQ40,0)</f>
        <v>0</v>
      </c>
      <c r="S68" s="10">
        <f>IFERROR(aurora_data!AR40,0)</f>
        <v>0</v>
      </c>
      <c r="T68" s="349">
        <f>IFERROR(aurora_data!AS40,0)</f>
        <v>0</v>
      </c>
      <c r="U68" s="10">
        <f>IFERROR(aurora_data!AT40,0)</f>
        <v>0</v>
      </c>
      <c r="V68" s="10">
        <f>IFERROR(aurora_data!AU40,0)</f>
        <v>0</v>
      </c>
      <c r="W68" s="10">
        <f>IFERROR(aurora_data!AV40,0)</f>
        <v>0</v>
      </c>
      <c r="X68" s="10">
        <f>IFERROR(aurora_data!AW40,0)</f>
        <v>0</v>
      </c>
      <c r="Y68" s="349">
        <f>IFERROR(aurora_data!AX40,0)</f>
        <v>0</v>
      </c>
      <c r="Z68" s="10">
        <f>IFERROR(aurora_data!AY40,0)</f>
        <v>0</v>
      </c>
      <c r="AA68" s="10">
        <f>IFERROR(aurora_data!AZ40,0)</f>
        <v>0</v>
      </c>
      <c r="AB68" s="10">
        <f>IFERROR(aurora_data!BA40,0)</f>
        <v>0</v>
      </c>
      <c r="AC68" s="221">
        <f>IFERROR(aurora_data!BB40,0)</f>
        <v>0</v>
      </c>
      <c r="AD68" s="218">
        <f>IFERROR(aurora_data!BC40,0)</f>
        <v>0</v>
      </c>
      <c r="AE68" s="10">
        <f>IFERROR(aurora_data!BD40,0)</f>
        <v>0</v>
      </c>
      <c r="AF68" s="10">
        <f>IFERROR(aurora_data!BE40,0)</f>
        <v>0</v>
      </c>
      <c r="AG68" s="221">
        <f>IFERROR(aurora_data!BF40,0)</f>
        <v>0</v>
      </c>
      <c r="AH68" s="218">
        <f>IFERROR(aurora_data!BG40,0)</f>
        <v>0</v>
      </c>
      <c r="AI68" s="10">
        <f>IFERROR(aurora_data!BH40,0)</f>
        <v>0</v>
      </c>
      <c r="AJ68" s="221">
        <f>IFERROR(aurora_data!BI40,0)</f>
        <v>0</v>
      </c>
      <c r="AK68" s="217"/>
      <c r="AL68" s="218">
        <f>IFERROR(aurora_data!BJ40,0)</f>
        <v>0</v>
      </c>
      <c r="AM68" s="219">
        <f t="shared" si="48"/>
        <v>0</v>
      </c>
    </row>
    <row r="69" spans="2:39" s="2" customFormat="1" ht="16.5" thickBot="1">
      <c r="B69" s="512"/>
      <c r="C69" s="519"/>
      <c r="D69" s="220" t="s">
        <v>268</v>
      </c>
      <c r="E69" s="218">
        <f>IFERROR(aurora_data!AD41,0)</f>
        <v>0</v>
      </c>
      <c r="F69" s="10">
        <f>IFERROR(aurora_data!AE41,0)</f>
        <v>0</v>
      </c>
      <c r="G69" s="10">
        <f>IFERROR(aurora_data!AF41,0)</f>
        <v>0</v>
      </c>
      <c r="H69" s="10">
        <f>IFERROR(aurora_data!AG41,0)</f>
        <v>0</v>
      </c>
      <c r="I69" s="10">
        <f>IFERROR(aurora_data!AH41,0)</f>
        <v>0</v>
      </c>
      <c r="J69" s="349">
        <f>IFERROR(aurora_data!AI41,0)</f>
        <v>0</v>
      </c>
      <c r="K69" s="10">
        <f>IFERROR(aurora_data!AJ41,0)</f>
        <v>0</v>
      </c>
      <c r="L69" s="10">
        <f>IFERROR(aurora_data!AK41,0)</f>
        <v>0</v>
      </c>
      <c r="M69" s="10">
        <f>IFERROR(aurora_data!AL41,0)</f>
        <v>0</v>
      </c>
      <c r="N69" s="10">
        <f>IFERROR(aurora_data!AM41,0)</f>
        <v>0</v>
      </c>
      <c r="O69" s="349">
        <f>IFERROR(aurora_data!AN41,0)</f>
        <v>0</v>
      </c>
      <c r="P69" s="10">
        <f>IFERROR(aurora_data!AO41,0)</f>
        <v>0</v>
      </c>
      <c r="Q69" s="10">
        <f>IFERROR(aurora_data!AP41,0)</f>
        <v>0</v>
      </c>
      <c r="R69" s="10">
        <f>IFERROR(aurora_data!AQ41,0)</f>
        <v>0</v>
      </c>
      <c r="S69" s="10">
        <f>IFERROR(aurora_data!AR41,0)</f>
        <v>0</v>
      </c>
      <c r="T69" s="349">
        <f>IFERROR(aurora_data!AS41,0)</f>
        <v>0</v>
      </c>
      <c r="U69" s="10">
        <f>IFERROR(aurora_data!AT41,0)</f>
        <v>0</v>
      </c>
      <c r="V69" s="10">
        <f>IFERROR(aurora_data!AU41,0)</f>
        <v>0</v>
      </c>
      <c r="W69" s="10">
        <f>IFERROR(aurora_data!AV41,0)</f>
        <v>0</v>
      </c>
      <c r="X69" s="10">
        <f>IFERROR(aurora_data!AW41,0)</f>
        <v>0</v>
      </c>
      <c r="Y69" s="349">
        <f>IFERROR(aurora_data!AX41,0)</f>
        <v>0</v>
      </c>
      <c r="Z69" s="10">
        <f>IFERROR(aurora_data!AY41,0)</f>
        <v>0</v>
      </c>
      <c r="AA69" s="10">
        <f>IFERROR(aurora_data!AZ41,0)</f>
        <v>0</v>
      </c>
      <c r="AB69" s="10">
        <f>IFERROR(aurora_data!BA41,0)</f>
        <v>0</v>
      </c>
      <c r="AC69" s="221">
        <f>IFERROR(aurora_data!BB41,0)</f>
        <v>0</v>
      </c>
      <c r="AD69" s="218">
        <f>IFERROR(aurora_data!BC41,0)</f>
        <v>0</v>
      </c>
      <c r="AE69" s="10">
        <f>IFERROR(aurora_data!BD41,0)</f>
        <v>0</v>
      </c>
      <c r="AF69" s="10">
        <f>IFERROR(aurora_data!BE41,0)</f>
        <v>0</v>
      </c>
      <c r="AG69" s="221">
        <f>IFERROR(aurora_data!BF41,0)</f>
        <v>0</v>
      </c>
      <c r="AH69" s="218">
        <f>IFERROR(aurora_data!BG41,0)</f>
        <v>0</v>
      </c>
      <c r="AI69" s="10">
        <f>IFERROR(aurora_data!BH41,0)</f>
        <v>0</v>
      </c>
      <c r="AJ69" s="221">
        <f>IFERROR(aurora_data!BI41,0)</f>
        <v>0</v>
      </c>
      <c r="AK69" s="222"/>
      <c r="AL69" s="218">
        <f>IFERROR(aurora_data!BJ41,0)</f>
        <v>0</v>
      </c>
      <c r="AM69" s="219">
        <f t="shared" si="48"/>
        <v>0</v>
      </c>
    </row>
    <row r="70" spans="2:39" s="2" customFormat="1" ht="16.5" thickBot="1">
      <c r="B70" s="512"/>
      <c r="C70" s="520"/>
      <c r="D70" s="223" t="s">
        <v>132</v>
      </c>
      <c r="E70" s="224">
        <f>IFERROR(aurora_data!AD42,0)</f>
        <v>1</v>
      </c>
      <c r="F70" s="225">
        <f>IFERROR(aurora_data!AE42,0)</f>
        <v>1</v>
      </c>
      <c r="G70" s="225">
        <f>IFERROR(aurora_data!AF42,0)</f>
        <v>1</v>
      </c>
      <c r="H70" s="225">
        <f>IFERROR(aurora_data!AG42,0)</f>
        <v>5</v>
      </c>
      <c r="I70" s="225">
        <f>IFERROR(aurora_data!AH42,0)</f>
        <v>0</v>
      </c>
      <c r="J70" s="357">
        <f>IFERROR(aurora_data!AI42,0)</f>
        <v>2</v>
      </c>
      <c r="K70" s="225">
        <f>IFERROR(aurora_data!AJ42,0)</f>
        <v>5</v>
      </c>
      <c r="L70" s="225">
        <f>IFERROR(aurora_data!AK42,0)</f>
        <v>6</v>
      </c>
      <c r="M70" s="225">
        <f>IFERROR(aurora_data!AL42,0)</f>
        <v>5</v>
      </c>
      <c r="N70" s="225">
        <f>IFERROR(aurora_data!AM42,0)</f>
        <v>0</v>
      </c>
      <c r="O70" s="357">
        <f>IFERROR(aurora_data!AN42,0)</f>
        <v>5</v>
      </c>
      <c r="P70" s="225">
        <f>IFERROR(aurora_data!AO42,0)</f>
        <v>8</v>
      </c>
      <c r="Q70" s="225">
        <f>IFERROR(aurora_data!AP42,0)</f>
        <v>9</v>
      </c>
      <c r="R70" s="225">
        <f>IFERROR(aurora_data!AQ42,0)</f>
        <v>6</v>
      </c>
      <c r="S70" s="225">
        <f>IFERROR(aurora_data!AR42,0)</f>
        <v>0</v>
      </c>
      <c r="T70" s="357">
        <f>IFERROR(aurora_data!AS42,0)</f>
        <v>0</v>
      </c>
      <c r="U70" s="225">
        <f>IFERROR(aurora_data!AT42,0)</f>
        <v>4</v>
      </c>
      <c r="V70" s="225">
        <f>IFERROR(aurora_data!AU42,0)</f>
        <v>3</v>
      </c>
      <c r="W70" s="225">
        <f>IFERROR(aurora_data!AV42,0)</f>
        <v>5</v>
      </c>
      <c r="X70" s="225">
        <f>IFERROR(aurora_data!AW42,0)</f>
        <v>0</v>
      </c>
      <c r="Y70" s="357">
        <f>IFERROR(aurora_data!AX42,0)</f>
        <v>3</v>
      </c>
      <c r="Z70" s="225">
        <f>IFERROR(aurora_data!AY42,0)</f>
        <v>8</v>
      </c>
      <c r="AA70" s="225">
        <f>IFERROR(aurora_data!AZ42,0)</f>
        <v>17</v>
      </c>
      <c r="AB70" s="225">
        <f>IFERROR(aurora_data!BA42,0)</f>
        <v>31</v>
      </c>
      <c r="AC70" s="226">
        <f>IFERROR(aurora_data!BB42,0)</f>
        <v>0</v>
      </c>
      <c r="AD70" s="224">
        <f>IFERROR(aurora_data!BC42,0)</f>
        <v>28</v>
      </c>
      <c r="AE70" s="225">
        <f>IFERROR(aurora_data!BD42,0)</f>
        <v>17</v>
      </c>
      <c r="AF70" s="225">
        <f>IFERROR(aurora_data!BE42,0)</f>
        <v>53</v>
      </c>
      <c r="AG70" s="226">
        <f>IFERROR(aurora_data!BF42,0)</f>
        <v>27</v>
      </c>
      <c r="AH70" s="224">
        <f>IFERROR(aurora_data!BG42,0)</f>
        <v>59</v>
      </c>
      <c r="AI70" s="225">
        <f>IFERROR(aurora_data!BH42,0)</f>
        <v>66</v>
      </c>
      <c r="AJ70" s="225">
        <f>IFERROR(aurora_data!BI42,0)</f>
        <v>0</v>
      </c>
      <c r="AK70" s="371"/>
      <c r="AL70" s="224">
        <f>IFERROR(aurora_data!BJ42,0)</f>
        <v>125</v>
      </c>
      <c r="AM70" s="372">
        <f t="shared" si="48"/>
        <v>1.25</v>
      </c>
    </row>
    <row r="71" spans="2:39" s="2" customFormat="1">
      <c r="B71" s="512"/>
      <c r="C71" s="519"/>
      <c r="D71" s="274" t="s">
        <v>269</v>
      </c>
      <c r="E71" s="227">
        <f>IFERROR(aurora_data!AD43,0)</f>
        <v>0</v>
      </c>
      <c r="F71" s="228">
        <f>IFERROR(aurora_data!AE43,0)</f>
        <v>0</v>
      </c>
      <c r="G71" s="228">
        <f>IFERROR(aurora_data!AF43,0)</f>
        <v>0</v>
      </c>
      <c r="H71" s="228">
        <f>IFERROR(aurora_data!AG43,0)</f>
        <v>0</v>
      </c>
      <c r="I71" s="228">
        <f>IFERROR(aurora_data!AH43,0)</f>
        <v>0</v>
      </c>
      <c r="J71" s="358">
        <f>IFERROR(aurora_data!AI43,0)</f>
        <v>0</v>
      </c>
      <c r="K71" s="228">
        <f>IFERROR(aurora_data!AJ43,0)</f>
        <v>0</v>
      </c>
      <c r="L71" s="228">
        <f>IFERROR(aurora_data!AK43,0)</f>
        <v>0</v>
      </c>
      <c r="M71" s="228">
        <f>IFERROR(aurora_data!AL43,0)</f>
        <v>0</v>
      </c>
      <c r="N71" s="228">
        <f>IFERROR(aurora_data!AM43,0)</f>
        <v>0</v>
      </c>
      <c r="O71" s="358">
        <f>IFERROR(aurora_data!AN43,0)</f>
        <v>0</v>
      </c>
      <c r="P71" s="228">
        <f>IFERROR(aurora_data!AO43,0)</f>
        <v>0</v>
      </c>
      <c r="Q71" s="228">
        <f>IFERROR(aurora_data!AP43,0)</f>
        <v>0</v>
      </c>
      <c r="R71" s="228">
        <f>IFERROR(aurora_data!AQ43,0)</f>
        <v>0</v>
      </c>
      <c r="S71" s="228">
        <f>IFERROR(aurora_data!AR43,0)</f>
        <v>0</v>
      </c>
      <c r="T71" s="358">
        <f>IFERROR(aurora_data!AS43,0)</f>
        <v>0</v>
      </c>
      <c r="U71" s="228">
        <f>IFERROR(aurora_data!AT43,0)</f>
        <v>0</v>
      </c>
      <c r="V71" s="228">
        <f>IFERROR(aurora_data!AU43,0)</f>
        <v>0</v>
      </c>
      <c r="W71" s="228">
        <f>IFERROR(aurora_data!AV43,0)</f>
        <v>0</v>
      </c>
      <c r="X71" s="228">
        <f>IFERROR(aurora_data!AW43,0)</f>
        <v>0</v>
      </c>
      <c r="Y71" s="358">
        <f>IFERROR(aurora_data!AX43,0)</f>
        <v>0</v>
      </c>
      <c r="Z71" s="228">
        <f>IFERROR(aurora_data!AY43,0)</f>
        <v>0</v>
      </c>
      <c r="AA71" s="228">
        <f>IFERROR(aurora_data!AZ43,0)</f>
        <v>0</v>
      </c>
      <c r="AB71" s="228">
        <f>IFERROR(aurora_data!BA43,0)</f>
        <v>0</v>
      </c>
      <c r="AC71" s="229">
        <f>IFERROR(aurora_data!BB43,0)</f>
        <v>0</v>
      </c>
      <c r="AD71" s="227">
        <f>IFERROR(aurora_data!BC43,0)</f>
        <v>0</v>
      </c>
      <c r="AE71" s="228">
        <f>IFERROR(aurora_data!BD43,0)</f>
        <v>0</v>
      </c>
      <c r="AF71" s="228">
        <f>IFERROR(aurora_data!BE43,0)</f>
        <v>0</v>
      </c>
      <c r="AG71" s="229">
        <f>IFERROR(aurora_data!BF43,0)</f>
        <v>0</v>
      </c>
      <c r="AH71" s="227">
        <f>IFERROR(aurora_data!BG43,0)</f>
        <v>0</v>
      </c>
      <c r="AI71" s="228">
        <f>IFERROR(aurora_data!BH43,0)</f>
        <v>0</v>
      </c>
      <c r="AJ71" s="235">
        <f>IFERROR(aurora_data!BI43,0)</f>
        <v>0</v>
      </c>
      <c r="AK71" s="230"/>
      <c r="AL71" s="227">
        <f>IFERROR(aurora_data!BJ43,0)</f>
        <v>0</v>
      </c>
      <c r="AM71" s="231">
        <f t="shared" si="48"/>
        <v>0</v>
      </c>
    </row>
    <row r="72" spans="2:39" s="2" customFormat="1">
      <c r="B72" s="512"/>
      <c r="C72" s="519"/>
      <c r="D72" s="232" t="s">
        <v>623</v>
      </c>
      <c r="E72" s="233">
        <f>ROUNDDOWN((E74+$E$8)*($AL64),0)</f>
        <v>4</v>
      </c>
      <c r="F72" s="234">
        <f t="shared" ref="F72:M72" si="49">ROUNDDOWN((F74+$E$8)*($AL64),0)</f>
        <v>4</v>
      </c>
      <c r="G72" s="234">
        <f t="shared" si="49"/>
        <v>4</v>
      </c>
      <c r="H72" s="234">
        <f t="shared" si="49"/>
        <v>7</v>
      </c>
      <c r="I72" s="234">
        <f t="shared" si="49"/>
        <v>4</v>
      </c>
      <c r="J72" s="352">
        <f t="shared" si="49"/>
        <v>5</v>
      </c>
      <c r="K72" s="234">
        <f t="shared" si="49"/>
        <v>7</v>
      </c>
      <c r="L72" s="234">
        <f t="shared" si="49"/>
        <v>8</v>
      </c>
      <c r="M72" s="234">
        <f t="shared" si="49"/>
        <v>7</v>
      </c>
      <c r="N72" s="234">
        <f>ROUNDDOWN((N74+$E$8)*($AL64),0)</f>
        <v>4</v>
      </c>
      <c r="O72" s="352">
        <f t="shared" ref="O72:AB72" si="50">ROUNDDOWN((O74+$E$8)*($AL64),0)</f>
        <v>8</v>
      </c>
      <c r="P72" s="234">
        <f t="shared" si="50"/>
        <v>10</v>
      </c>
      <c r="Q72" s="234">
        <f t="shared" si="50"/>
        <v>11</v>
      </c>
      <c r="R72" s="234">
        <f t="shared" si="50"/>
        <v>9</v>
      </c>
      <c r="S72" s="234">
        <f t="shared" si="50"/>
        <v>4</v>
      </c>
      <c r="T72" s="352">
        <f t="shared" si="50"/>
        <v>4</v>
      </c>
      <c r="U72" s="234">
        <f t="shared" si="50"/>
        <v>5</v>
      </c>
      <c r="V72" s="234">
        <f t="shared" si="50"/>
        <v>7</v>
      </c>
      <c r="W72" s="234">
        <f t="shared" si="50"/>
        <v>8</v>
      </c>
      <c r="X72" s="234">
        <f t="shared" si="50"/>
        <v>4</v>
      </c>
      <c r="Y72" s="352">
        <f t="shared" si="50"/>
        <v>5</v>
      </c>
      <c r="Z72" s="234">
        <f t="shared" si="50"/>
        <v>10</v>
      </c>
      <c r="AA72" s="234">
        <f t="shared" si="50"/>
        <v>19</v>
      </c>
      <c r="AB72" s="234">
        <f t="shared" si="50"/>
        <v>28</v>
      </c>
      <c r="AC72" s="235">
        <f>ROUNDDOWN((AC74+$E$8)*($AL64),0)</f>
        <v>4</v>
      </c>
      <c r="AD72" s="233">
        <f>ROUNDDOWN((AD74+$AD$8)*($AL64),0)</f>
        <v>24</v>
      </c>
      <c r="AE72" s="234">
        <f t="shared" ref="AE72:AF72" si="51">ROUNDDOWN((AE74+$AD$8)*($AL64),0)</f>
        <v>19</v>
      </c>
      <c r="AF72" s="234">
        <f t="shared" si="51"/>
        <v>44</v>
      </c>
      <c r="AG72" s="235">
        <f>ROUNDDOWN((AG74+$AD$8)*($AL64),0)</f>
        <v>27</v>
      </c>
      <c r="AH72" s="233">
        <f>ROUNDDOWN((AH74+$AH$8)*($AL64),0)</f>
        <v>50</v>
      </c>
      <c r="AI72" s="234">
        <f>ROUNDDOWN((AI74+$AH$8)*($AL64),0)</f>
        <v>50</v>
      </c>
      <c r="AJ72" s="235">
        <f>ROUNDDOWN((AJ74+$AH$8)*($AL64),0)</f>
        <v>0</v>
      </c>
      <c r="AK72" s="236"/>
      <c r="AL72" s="237"/>
      <c r="AM72" s="238"/>
    </row>
    <row r="73" spans="2:39" s="2" customFormat="1" ht="16.5" thickBot="1">
      <c r="B73" s="512"/>
      <c r="C73" s="519"/>
      <c r="D73" s="232" t="s">
        <v>624</v>
      </c>
      <c r="E73" s="239">
        <f>IF(ROUND(((E74-$E$8)*($AL64))+0.25,0) &lt;=0,1,((E74-$E$8)*($AL64))+0.25)</f>
        <v>1</v>
      </c>
      <c r="F73" s="240">
        <f t="shared" ref="F73:AC73" si="52">IF(ROUND(((F74-$E$8)*($AL64))+0.25,0) &lt;=0,1,((F74-$E$8)*($AL64))+0.25)</f>
        <v>1</v>
      </c>
      <c r="G73" s="240">
        <f t="shared" si="52"/>
        <v>1</v>
      </c>
      <c r="H73" s="240">
        <f t="shared" si="52"/>
        <v>1</v>
      </c>
      <c r="I73" s="240">
        <f t="shared" si="52"/>
        <v>1</v>
      </c>
      <c r="J73" s="353">
        <f t="shared" si="52"/>
        <v>1</v>
      </c>
      <c r="K73" s="240">
        <f t="shared" si="52"/>
        <v>1</v>
      </c>
      <c r="L73" s="240">
        <f t="shared" si="52"/>
        <v>0.76999999999999957</v>
      </c>
      <c r="M73" s="240">
        <f t="shared" si="52"/>
        <v>1</v>
      </c>
      <c r="N73" s="240">
        <f t="shared" si="52"/>
        <v>1</v>
      </c>
      <c r="O73" s="353">
        <f t="shared" si="52"/>
        <v>0.79000000000000026</v>
      </c>
      <c r="P73" s="240">
        <f t="shared" si="52"/>
        <v>3.2199999999999998</v>
      </c>
      <c r="Q73" s="240">
        <f t="shared" si="52"/>
        <v>4.129999999999999</v>
      </c>
      <c r="R73" s="240">
        <f t="shared" si="52"/>
        <v>1.4299999999999997</v>
      </c>
      <c r="S73" s="240">
        <f t="shared" si="52"/>
        <v>1</v>
      </c>
      <c r="T73" s="353">
        <f t="shared" si="52"/>
        <v>1</v>
      </c>
      <c r="U73" s="240">
        <f t="shared" si="52"/>
        <v>1</v>
      </c>
      <c r="V73" s="240">
        <f t="shared" si="52"/>
        <v>1</v>
      </c>
      <c r="W73" s="240">
        <f t="shared" si="52"/>
        <v>1</v>
      </c>
      <c r="X73" s="240">
        <f t="shared" si="52"/>
        <v>1</v>
      </c>
      <c r="Y73" s="353">
        <f t="shared" si="52"/>
        <v>1</v>
      </c>
      <c r="Z73" s="240">
        <f t="shared" si="52"/>
        <v>3.24</v>
      </c>
      <c r="AA73" s="240">
        <f t="shared" si="52"/>
        <v>12.159999999999998</v>
      </c>
      <c r="AB73" s="240">
        <f t="shared" si="52"/>
        <v>20.359999999999996</v>
      </c>
      <c r="AC73" s="241">
        <f t="shared" si="52"/>
        <v>1</v>
      </c>
      <c r="AD73" s="239">
        <f>IF(((AD74-$AD$8)*($AL64))+0.5 &lt;0,1,((AD74-$AD$8)*($AL64))+0.5 )</f>
        <v>17.34</v>
      </c>
      <c r="AE73" s="240">
        <f t="shared" ref="AE73:AF73" si="53">IF(((AE74-$AD$8)*($AL64))+0.5 &lt;0,1,((AE74-$AD$8)*($AL64))+0.5 )</f>
        <v>11.799999999999999</v>
      </c>
      <c r="AF73" s="240">
        <f t="shared" si="53"/>
        <v>37.000000000000007</v>
      </c>
      <c r="AG73" s="241">
        <f>IF(((AG74-$AD$8)*($AL64))+0.5 &lt;0,1,((AG74-$AD$8)*($AL64))+0.5 )</f>
        <v>19.86</v>
      </c>
      <c r="AH73" s="240">
        <f>IF(((AH74-$AH$8)*($AL64))+0.5 &lt;0,1,((AH74-$AH$8)*($AL64))+0.5 )</f>
        <v>50.5</v>
      </c>
      <c r="AI73" s="240">
        <f>IF(((AI74-$AH$8)*($AL64))+0.5 &lt;0,1,((AI74-$AH$8)*($AL64))+0.5 )</f>
        <v>50.5</v>
      </c>
      <c r="AJ73" s="241">
        <f>IF(((AJ74-$AH$8)*($AL64))+0.5 &lt;0,1,((AJ74-$AH$8)*($AL64))+0.5 )</f>
        <v>0.5</v>
      </c>
      <c r="AK73" s="236"/>
      <c r="AL73" s="244"/>
      <c r="AM73" s="245"/>
    </row>
    <row r="74" spans="2:39" s="2" customFormat="1" ht="16.5" customHeight="1" outlineLevel="1" thickTop="1">
      <c r="B74" s="512"/>
      <c r="C74" s="519"/>
      <c r="D74" s="246" t="s">
        <v>625</v>
      </c>
      <c r="E74" s="247">
        <f>IFERROR(E64/$AL64,0)</f>
        <v>3.0000000000000001E-3</v>
      </c>
      <c r="F74" s="248">
        <f t="shared" ref="F74:I74" si="54">IFERROR(F64/$AL64,0)</f>
        <v>4.6999999999999993E-3</v>
      </c>
      <c r="G74" s="248">
        <f t="shared" si="54"/>
        <v>7.7000000000000002E-3</v>
      </c>
      <c r="H74" s="248">
        <f t="shared" si="54"/>
        <v>3.2400000000000005E-2</v>
      </c>
      <c r="I74" s="248">
        <f t="shared" si="54"/>
        <v>0</v>
      </c>
      <c r="J74" s="354">
        <f>IFERROR(J64/$AL64,0)</f>
        <v>1.04E-2</v>
      </c>
      <c r="K74" s="248">
        <f t="shared" ref="K74:AI74" si="55">IFERROR(K64/$AL64,0)</f>
        <v>3.56E-2</v>
      </c>
      <c r="L74" s="248">
        <f t="shared" si="55"/>
        <v>4.5199999999999997E-2</v>
      </c>
      <c r="M74" s="248">
        <f t="shared" si="55"/>
        <v>3.3099999999999997E-2</v>
      </c>
      <c r="N74" s="248">
        <f t="shared" si="55"/>
        <v>0</v>
      </c>
      <c r="O74" s="354">
        <f t="shared" si="55"/>
        <v>4.5400000000000003E-2</v>
      </c>
      <c r="P74" s="248">
        <f t="shared" si="55"/>
        <v>6.9699999999999998E-2</v>
      </c>
      <c r="Q74" s="248">
        <f t="shared" si="55"/>
        <v>7.8799999999999995E-2</v>
      </c>
      <c r="R74" s="248">
        <f t="shared" si="55"/>
        <v>5.1799999999999999E-2</v>
      </c>
      <c r="S74" s="248">
        <f t="shared" si="55"/>
        <v>0</v>
      </c>
      <c r="T74" s="354">
        <f t="shared" si="55"/>
        <v>5.6999999999999993E-3</v>
      </c>
      <c r="U74" s="248">
        <f t="shared" si="55"/>
        <v>1.6E-2</v>
      </c>
      <c r="V74" s="248">
        <f t="shared" si="55"/>
        <v>3.4599999999999999E-2</v>
      </c>
      <c r="W74" s="248">
        <f t="shared" si="55"/>
        <v>4.0399999999999998E-2</v>
      </c>
      <c r="X74" s="248">
        <f t="shared" si="55"/>
        <v>0</v>
      </c>
      <c r="Y74" s="354">
        <f t="shared" si="55"/>
        <v>1.55E-2</v>
      </c>
      <c r="Z74" s="248">
        <f t="shared" si="55"/>
        <v>6.9900000000000004E-2</v>
      </c>
      <c r="AA74" s="248">
        <f t="shared" si="55"/>
        <v>0.15909999999999999</v>
      </c>
      <c r="AB74" s="248">
        <f t="shared" si="55"/>
        <v>0.24109999999999998</v>
      </c>
      <c r="AC74" s="249">
        <f t="shared" si="55"/>
        <v>0</v>
      </c>
      <c r="AD74" s="247">
        <f t="shared" si="55"/>
        <v>0.2084</v>
      </c>
      <c r="AE74" s="248">
        <f t="shared" si="55"/>
        <v>0.153</v>
      </c>
      <c r="AF74" s="248">
        <f t="shared" si="55"/>
        <v>0.40500000000000003</v>
      </c>
      <c r="AG74" s="249">
        <f t="shared" si="55"/>
        <v>0.2336</v>
      </c>
      <c r="AH74" s="248">
        <f t="shared" si="55"/>
        <v>0.5</v>
      </c>
      <c r="AI74" s="248">
        <f t="shared" si="55"/>
        <v>0.5</v>
      </c>
      <c r="AJ74" s="248">
        <f t="shared" ref="AJ74" si="56">IFERROR(AJ64/$AL64,0)</f>
        <v>0</v>
      </c>
      <c r="AK74" s="217"/>
      <c r="AL74" s="250"/>
      <c r="AM74" s="251"/>
    </row>
    <row r="75" spans="2:39" s="2" customFormat="1" ht="16.5" customHeight="1" outlineLevel="1">
      <c r="B75" s="512"/>
      <c r="C75" s="519"/>
      <c r="D75" s="246" t="s">
        <v>626</v>
      </c>
      <c r="E75" s="247">
        <f>IFERROR(E65/$AL64,0)</f>
        <v>0.01</v>
      </c>
      <c r="F75" s="248">
        <f>IFERROR(F65/$AL64,0)</f>
        <v>0</v>
      </c>
      <c r="G75" s="248">
        <f t="shared" ref="G75:AI75" si="57">IFERROR(G65/$AL64,0)</f>
        <v>0.01</v>
      </c>
      <c r="H75" s="248">
        <f t="shared" si="57"/>
        <v>0.03</v>
      </c>
      <c r="I75" s="248">
        <f t="shared" si="57"/>
        <v>0</v>
      </c>
      <c r="J75" s="354">
        <f t="shared" si="57"/>
        <v>0.01</v>
      </c>
      <c r="K75" s="248">
        <f t="shared" si="57"/>
        <v>0.04</v>
      </c>
      <c r="L75" s="248">
        <f t="shared" si="57"/>
        <v>0.05</v>
      </c>
      <c r="M75" s="248">
        <f t="shared" si="57"/>
        <v>0.03</v>
      </c>
      <c r="N75" s="248">
        <f t="shared" si="57"/>
        <v>0</v>
      </c>
      <c r="O75" s="354">
        <f t="shared" si="57"/>
        <v>0.05</v>
      </c>
      <c r="P75" s="248">
        <f t="shared" si="57"/>
        <v>7.0000000000000007E-2</v>
      </c>
      <c r="Q75" s="248">
        <f t="shared" si="57"/>
        <v>0.08</v>
      </c>
      <c r="R75" s="248">
        <f t="shared" si="57"/>
        <v>0.05</v>
      </c>
      <c r="S75" s="248">
        <f t="shared" si="57"/>
        <v>0</v>
      </c>
      <c r="T75" s="354">
        <f t="shared" si="57"/>
        <v>0</v>
      </c>
      <c r="U75" s="248">
        <f t="shared" si="57"/>
        <v>0.02</v>
      </c>
      <c r="V75" s="248">
        <f t="shared" si="57"/>
        <v>0.03</v>
      </c>
      <c r="W75" s="248">
        <f t="shared" si="57"/>
        <v>0.04</v>
      </c>
      <c r="X75" s="248">
        <f t="shared" si="57"/>
        <v>0</v>
      </c>
      <c r="Y75" s="354">
        <f t="shared" si="57"/>
        <v>0.02</v>
      </c>
      <c r="Z75" s="248">
        <f t="shared" si="57"/>
        <v>7.0000000000000007E-2</v>
      </c>
      <c r="AA75" s="248">
        <f t="shared" si="57"/>
        <v>0.16</v>
      </c>
      <c r="AB75" s="248">
        <f t="shared" si="57"/>
        <v>0.23</v>
      </c>
      <c r="AC75" s="249">
        <f t="shared" si="57"/>
        <v>0</v>
      </c>
      <c r="AD75" s="247">
        <f t="shared" si="57"/>
        <v>0.22</v>
      </c>
      <c r="AE75" s="248">
        <f t="shared" si="57"/>
        <v>0.14000000000000001</v>
      </c>
      <c r="AF75" s="248">
        <f t="shared" si="57"/>
        <v>0.41</v>
      </c>
      <c r="AG75" s="249">
        <f t="shared" si="57"/>
        <v>0.23</v>
      </c>
      <c r="AH75" s="248">
        <f t="shared" si="57"/>
        <v>0.5</v>
      </c>
      <c r="AI75" s="248">
        <f t="shared" si="57"/>
        <v>0.5</v>
      </c>
      <c r="AJ75" s="248">
        <f t="shared" ref="AJ75" si="58">IFERROR(AJ65/$AL64,0)</f>
        <v>0</v>
      </c>
      <c r="AK75" s="217"/>
      <c r="AL75" s="250"/>
      <c r="AM75" s="251"/>
    </row>
    <row r="76" spans="2:39" s="2" customFormat="1" ht="17.25" customHeight="1" outlineLevel="1" thickBot="1">
      <c r="B76" s="513"/>
      <c r="C76" s="521"/>
      <c r="D76" s="260" t="s">
        <v>627</v>
      </c>
      <c r="E76" s="261">
        <f>E75-E74</f>
        <v>7.0000000000000001E-3</v>
      </c>
      <c r="F76" s="262">
        <f t="shared" ref="F76:AI76" si="59">F75-F74</f>
        <v>-4.6999999999999993E-3</v>
      </c>
      <c r="G76" s="262">
        <f t="shared" si="59"/>
        <v>2.3E-3</v>
      </c>
      <c r="H76" s="262">
        <f t="shared" si="59"/>
        <v>-2.4000000000000063E-3</v>
      </c>
      <c r="I76" s="262">
        <f t="shared" si="59"/>
        <v>0</v>
      </c>
      <c r="J76" s="362">
        <f t="shared" si="59"/>
        <v>-3.9999999999999931E-4</v>
      </c>
      <c r="K76" s="262">
        <f t="shared" si="59"/>
        <v>4.4000000000000011E-3</v>
      </c>
      <c r="L76" s="262">
        <f t="shared" si="59"/>
        <v>4.8000000000000057E-3</v>
      </c>
      <c r="M76" s="262">
        <f t="shared" si="59"/>
        <v>-3.0999999999999986E-3</v>
      </c>
      <c r="N76" s="262">
        <f t="shared" si="59"/>
        <v>0</v>
      </c>
      <c r="O76" s="362">
        <f t="shared" si="59"/>
        <v>4.5999999999999999E-3</v>
      </c>
      <c r="P76" s="262">
        <f t="shared" si="59"/>
        <v>3.0000000000000859E-4</v>
      </c>
      <c r="Q76" s="262">
        <f t="shared" si="59"/>
        <v>1.2000000000000066E-3</v>
      </c>
      <c r="R76" s="262">
        <f t="shared" si="59"/>
        <v>-1.799999999999996E-3</v>
      </c>
      <c r="S76" s="262">
        <f t="shared" si="59"/>
        <v>0</v>
      </c>
      <c r="T76" s="362">
        <f t="shared" si="59"/>
        <v>-5.6999999999999993E-3</v>
      </c>
      <c r="U76" s="262">
        <f t="shared" si="59"/>
        <v>4.0000000000000001E-3</v>
      </c>
      <c r="V76" s="262">
        <f t="shared" si="59"/>
        <v>-4.5999999999999999E-3</v>
      </c>
      <c r="W76" s="262">
        <f t="shared" si="59"/>
        <v>-3.9999999999999758E-4</v>
      </c>
      <c r="X76" s="262">
        <f t="shared" si="59"/>
        <v>0</v>
      </c>
      <c r="Y76" s="362">
        <f t="shared" si="59"/>
        <v>4.5000000000000005E-3</v>
      </c>
      <c r="Z76" s="262">
        <f t="shared" si="59"/>
        <v>1.0000000000000286E-4</v>
      </c>
      <c r="AA76" s="262">
        <f t="shared" si="59"/>
        <v>9.000000000000119E-4</v>
      </c>
      <c r="AB76" s="262">
        <f t="shared" si="59"/>
        <v>-1.1099999999999971E-2</v>
      </c>
      <c r="AC76" s="263">
        <f t="shared" si="59"/>
        <v>0</v>
      </c>
      <c r="AD76" s="261">
        <f t="shared" si="59"/>
        <v>1.1599999999999999E-2</v>
      </c>
      <c r="AE76" s="262">
        <f t="shared" si="59"/>
        <v>-1.2999999999999984E-2</v>
      </c>
      <c r="AF76" s="262">
        <f t="shared" si="59"/>
        <v>4.9999999999999489E-3</v>
      </c>
      <c r="AG76" s="263">
        <f t="shared" si="59"/>
        <v>-3.5999999999999921E-3</v>
      </c>
      <c r="AH76" s="262">
        <f t="shared" si="59"/>
        <v>0</v>
      </c>
      <c r="AI76" s="262">
        <f t="shared" si="59"/>
        <v>0</v>
      </c>
      <c r="AJ76" s="255">
        <f t="shared" ref="AJ76" si="60">AJ75-AJ74</f>
        <v>0</v>
      </c>
      <c r="AK76" s="217"/>
      <c r="AL76" s="264"/>
      <c r="AM76" s="265"/>
    </row>
    <row r="77" spans="2:39" s="2" customFormat="1" ht="16.5" thickTop="1">
      <c r="B77" s="635" t="s">
        <v>621</v>
      </c>
      <c r="C77" s="518" t="str">
        <f>aurora_data!AA44</f>
        <v>08.00.00-08.11.30</v>
      </c>
      <c r="D77" s="205" t="s">
        <v>261</v>
      </c>
      <c r="E77" s="206">
        <f>IFERROR(aurora_data!AD44,0)</f>
        <v>0.31</v>
      </c>
      <c r="F77" s="207">
        <f>IFERROR(aurora_data!AE44,0)</f>
        <v>0.59</v>
      </c>
      <c r="G77" s="207">
        <f>IFERROR(aurora_data!AF44,0)</f>
        <v>0.72</v>
      </c>
      <c r="H77" s="207">
        <f>IFERROR(aurora_data!AG44,0)</f>
        <v>3.19</v>
      </c>
      <c r="I77" s="207">
        <f>IFERROR(aurora_data!AH44,0)</f>
        <v>0</v>
      </c>
      <c r="J77" s="347">
        <f>IFERROR(aurora_data!AI44,0)</f>
        <v>1.05</v>
      </c>
      <c r="K77" s="207">
        <f>IFERROR(aurora_data!AJ44,0)</f>
        <v>3.23</v>
      </c>
      <c r="L77" s="207">
        <f>IFERROR(aurora_data!AK44,0)</f>
        <v>5.07</v>
      </c>
      <c r="M77" s="207">
        <f>IFERROR(aurora_data!AL44,0)</f>
        <v>3.37</v>
      </c>
      <c r="N77" s="207">
        <f>IFERROR(aurora_data!AM44,0)</f>
        <v>0</v>
      </c>
      <c r="O77" s="347">
        <f>IFERROR(aurora_data!AN44,0)</f>
        <v>4.59</v>
      </c>
      <c r="P77" s="207">
        <f>IFERROR(aurora_data!AO44,0)</f>
        <v>6.69</v>
      </c>
      <c r="Q77" s="207">
        <f>IFERROR(aurora_data!AP44,0)</f>
        <v>7.89</v>
      </c>
      <c r="R77" s="207">
        <f>IFERROR(aurora_data!AQ44,0)</f>
        <v>5.33</v>
      </c>
      <c r="S77" s="207">
        <f>IFERROR(aurora_data!AR44,0)</f>
        <v>0</v>
      </c>
      <c r="T77" s="347">
        <f>IFERROR(aurora_data!AS44,0)</f>
        <v>0.65</v>
      </c>
      <c r="U77" s="207">
        <f>IFERROR(aurora_data!AT44,0)</f>
        <v>1.66</v>
      </c>
      <c r="V77" s="207">
        <f>IFERROR(aurora_data!AU44,0)</f>
        <v>3.48</v>
      </c>
      <c r="W77" s="207">
        <f>IFERROR(aurora_data!AV44,0)</f>
        <v>4.2</v>
      </c>
      <c r="X77" s="207">
        <f>IFERROR(aurora_data!AW44,0)</f>
        <v>0</v>
      </c>
      <c r="Y77" s="347">
        <f>IFERROR(aurora_data!AX44,0)</f>
        <v>1.58</v>
      </c>
      <c r="Z77" s="207">
        <f>IFERROR(aurora_data!AY44,0)</f>
        <v>7.61</v>
      </c>
      <c r="AA77" s="207">
        <f>IFERROR(aurora_data!AZ44,0)</f>
        <v>15.13</v>
      </c>
      <c r="AB77" s="207">
        <f>IFERROR(aurora_data!BA44,0)</f>
        <v>23.66</v>
      </c>
      <c r="AC77" s="208">
        <f>IFERROR(aurora_data!BB44,0)</f>
        <v>0</v>
      </c>
      <c r="AD77" s="206">
        <f>IFERROR(aurora_data!BC44,0)</f>
        <v>20.91</v>
      </c>
      <c r="AE77" s="207">
        <f>IFERROR(aurora_data!BD44,0)</f>
        <v>15.31</v>
      </c>
      <c r="AF77" s="207">
        <f>IFERROR(aurora_data!BE44,0)</f>
        <v>40.090000000000003</v>
      </c>
      <c r="AG77" s="208">
        <f>IFERROR(aurora_data!BF44,0)</f>
        <v>23.69</v>
      </c>
      <c r="AH77" s="209">
        <f>IFERROR(aurora_data!BG44,0)</f>
        <v>50</v>
      </c>
      <c r="AI77" s="272">
        <f>IFERROR(aurora_data!BH44,0)</f>
        <v>50</v>
      </c>
      <c r="AJ77" s="272">
        <f>IFERROR(aurora_data!BI44,0)</f>
        <v>0</v>
      </c>
      <c r="AK77" s="363" t="s">
        <v>622</v>
      </c>
      <c r="AL77" s="209">
        <f>IFERROR(aurora_data!BJ44,0)</f>
        <v>100</v>
      </c>
      <c r="AM77" s="259">
        <f>AL77/$AL$38</f>
        <v>1</v>
      </c>
    </row>
    <row r="78" spans="2:39" s="2" customFormat="1">
      <c r="B78" s="512"/>
      <c r="C78" s="519"/>
      <c r="D78" s="213" t="s">
        <v>264</v>
      </c>
      <c r="E78" s="214">
        <f>IFERROR(aurora_data!AD45,0)</f>
        <v>0</v>
      </c>
      <c r="F78" s="214">
        <f>IFERROR(aurora_data!AE45,0)</f>
        <v>1</v>
      </c>
      <c r="G78" s="214">
        <f>IFERROR(aurora_data!AF45,0)</f>
        <v>1</v>
      </c>
      <c r="H78" s="214">
        <f>IFERROR(aurora_data!AG45,0)</f>
        <v>3</v>
      </c>
      <c r="I78" s="214">
        <f>IFERROR(aurora_data!AH45,0)</f>
        <v>0</v>
      </c>
      <c r="J78" s="356">
        <f>IFERROR(aurora_data!AI45,0)</f>
        <v>1</v>
      </c>
      <c r="K78" s="214">
        <f>IFERROR(aurora_data!AJ45,0)</f>
        <v>3</v>
      </c>
      <c r="L78" s="214">
        <f>IFERROR(aurora_data!AK45,0)</f>
        <v>5</v>
      </c>
      <c r="M78" s="214">
        <f>IFERROR(aurora_data!AL45,0)</f>
        <v>3</v>
      </c>
      <c r="N78" s="214">
        <f>IFERROR(aurora_data!AM45,0)</f>
        <v>0</v>
      </c>
      <c r="O78" s="356">
        <f>IFERROR(aurora_data!AN45,0)</f>
        <v>5</v>
      </c>
      <c r="P78" s="214">
        <f>IFERROR(aurora_data!AO45,0)</f>
        <v>7</v>
      </c>
      <c r="Q78" s="214">
        <f>IFERROR(aurora_data!AP45,0)</f>
        <v>8</v>
      </c>
      <c r="R78" s="214">
        <f>IFERROR(aurora_data!AQ45,0)</f>
        <v>5</v>
      </c>
      <c r="S78" s="214">
        <f>IFERROR(aurora_data!AR45,0)</f>
        <v>0</v>
      </c>
      <c r="T78" s="356">
        <f>IFERROR(aurora_data!AS45,0)</f>
        <v>1</v>
      </c>
      <c r="U78" s="214">
        <f>IFERROR(aurora_data!AT45,0)</f>
        <v>1</v>
      </c>
      <c r="V78" s="214">
        <f>IFERROR(aurora_data!AU45,0)</f>
        <v>3</v>
      </c>
      <c r="W78" s="214">
        <f>IFERROR(aurora_data!AV45,0)</f>
        <v>4</v>
      </c>
      <c r="X78" s="214">
        <f>IFERROR(aurora_data!AW45,0)</f>
        <v>0</v>
      </c>
      <c r="Y78" s="356">
        <f>IFERROR(aurora_data!AX45,0)</f>
        <v>2</v>
      </c>
      <c r="Z78" s="214">
        <f>IFERROR(aurora_data!AY45,0)</f>
        <v>8</v>
      </c>
      <c r="AA78" s="214">
        <f>IFERROR(aurora_data!AZ45,0)</f>
        <v>15</v>
      </c>
      <c r="AB78" s="214">
        <f>IFERROR(aurora_data!BA45,0)</f>
        <v>24</v>
      </c>
      <c r="AC78" s="216">
        <f>IFERROR(aurora_data!BB45,0)</f>
        <v>0</v>
      </c>
      <c r="AD78" s="215">
        <f>IFERROR(aurora_data!BC45,0)</f>
        <v>21</v>
      </c>
      <c r="AE78" s="214">
        <f>IFERROR(aurora_data!BD45,0)</f>
        <v>15</v>
      </c>
      <c r="AF78" s="214">
        <f>IFERROR(aurora_data!BE45,0)</f>
        <v>39</v>
      </c>
      <c r="AG78" s="216">
        <f>IFERROR(aurora_data!BF45,0)</f>
        <v>25</v>
      </c>
      <c r="AH78" s="215">
        <f>IFERROR(aurora_data!BG45,0)</f>
        <v>50</v>
      </c>
      <c r="AI78" s="214">
        <f>IFERROR(aurora_data!BH45,0)</f>
        <v>50</v>
      </c>
      <c r="AJ78" s="216">
        <f>IFERROR(aurora_data!BI45,0)</f>
        <v>0</v>
      </c>
      <c r="AK78" s="217"/>
      <c r="AL78" s="218">
        <f>IFERROR(aurora_data!BJ45,0)</f>
        <v>100</v>
      </c>
      <c r="AM78" s="219">
        <f t="shared" ref="AM78:AM84" si="61">AL78/$AL$38</f>
        <v>1</v>
      </c>
    </row>
    <row r="79" spans="2:39" s="2" customFormat="1">
      <c r="B79" s="512"/>
      <c r="C79" s="519"/>
      <c r="D79" s="213" t="s">
        <v>265</v>
      </c>
      <c r="E79" s="214">
        <f>IFERROR(aurora_data!AD46,0)</f>
        <v>0</v>
      </c>
      <c r="F79" s="214">
        <f>IFERROR(aurora_data!AE46,0)</f>
        <v>1</v>
      </c>
      <c r="G79" s="214">
        <f>IFERROR(aurora_data!AF46,0)</f>
        <v>0</v>
      </c>
      <c r="H79" s="214">
        <f>IFERROR(aurora_data!AG46,0)</f>
        <v>3</v>
      </c>
      <c r="I79" s="214">
        <f>IFERROR(aurora_data!AH46,0)</f>
        <v>0</v>
      </c>
      <c r="J79" s="356">
        <f>IFERROR(aurora_data!AI46,0)</f>
        <v>2</v>
      </c>
      <c r="K79" s="214">
        <f>IFERROR(aurora_data!AJ46,0)</f>
        <v>4</v>
      </c>
      <c r="L79" s="214">
        <f>IFERROR(aurora_data!AK46,0)</f>
        <v>0</v>
      </c>
      <c r="M79" s="214">
        <f>IFERROR(aurora_data!AL46,0)</f>
        <v>1</v>
      </c>
      <c r="N79" s="214">
        <f>IFERROR(aurora_data!AM46,0)</f>
        <v>0</v>
      </c>
      <c r="O79" s="356">
        <f>IFERROR(aurora_data!AN46,0)</f>
        <v>2</v>
      </c>
      <c r="P79" s="214">
        <f>IFERROR(aurora_data!AO46,0)</f>
        <v>3</v>
      </c>
      <c r="Q79" s="214">
        <f>IFERROR(aurora_data!AP46,0)</f>
        <v>4</v>
      </c>
      <c r="R79" s="214">
        <f>IFERROR(aurora_data!AQ46,0)</f>
        <v>3</v>
      </c>
      <c r="S79" s="214">
        <f>IFERROR(aurora_data!AR46,0)</f>
        <v>0</v>
      </c>
      <c r="T79" s="356">
        <f>IFERROR(aurora_data!AS46,0)</f>
        <v>0</v>
      </c>
      <c r="U79" s="214">
        <f>IFERROR(aurora_data!AT46,0)</f>
        <v>0</v>
      </c>
      <c r="V79" s="214">
        <f>IFERROR(aurora_data!AU46,0)</f>
        <v>1</v>
      </c>
      <c r="W79" s="214">
        <f>IFERROR(aurora_data!AV46,0)</f>
        <v>3</v>
      </c>
      <c r="X79" s="214">
        <f>IFERROR(aurora_data!AW46,0)</f>
        <v>0</v>
      </c>
      <c r="Y79" s="356">
        <f>IFERROR(aurora_data!AX46,0)</f>
        <v>0</v>
      </c>
      <c r="Z79" s="214">
        <f>IFERROR(aurora_data!AY46,0)</f>
        <v>4</v>
      </c>
      <c r="AA79" s="214">
        <f>IFERROR(aurora_data!AZ46,0)</f>
        <v>3</v>
      </c>
      <c r="AB79" s="214">
        <f>IFERROR(aurora_data!BA46,0)</f>
        <v>2</v>
      </c>
      <c r="AC79" s="216">
        <f>IFERROR(aurora_data!BB46,0)</f>
        <v>0</v>
      </c>
      <c r="AD79" s="215">
        <f>IFERROR(aurora_data!BC46,0)</f>
        <v>7</v>
      </c>
      <c r="AE79" s="214">
        <f>IFERROR(aurora_data!BD46,0)</f>
        <v>4</v>
      </c>
      <c r="AF79" s="214">
        <f>IFERROR(aurora_data!BE46,0)</f>
        <v>16</v>
      </c>
      <c r="AG79" s="216">
        <f>IFERROR(aurora_data!BF46,0)</f>
        <v>9</v>
      </c>
      <c r="AH79" s="215">
        <f>IFERROR(aurora_data!BG46,0)</f>
        <v>11</v>
      </c>
      <c r="AI79" s="214">
        <f>IFERROR(aurora_data!BH46,0)</f>
        <v>25</v>
      </c>
      <c r="AJ79" s="216">
        <f>IFERROR(aurora_data!BI46,0)</f>
        <v>0</v>
      </c>
      <c r="AK79" s="217"/>
      <c r="AL79" s="218">
        <f>IFERROR(aurora_data!BJ46,0)</f>
        <v>36</v>
      </c>
      <c r="AM79" s="219">
        <f t="shared" si="61"/>
        <v>0.36</v>
      </c>
    </row>
    <row r="80" spans="2:39" s="2" customFormat="1">
      <c r="B80" s="512"/>
      <c r="C80" s="519"/>
      <c r="D80" s="220" t="s">
        <v>266</v>
      </c>
      <c r="E80" s="214">
        <f>IFERROR(aurora_data!AD47,0)</f>
        <v>0</v>
      </c>
      <c r="F80" s="214">
        <f>IFERROR(aurora_data!AE47,0)</f>
        <v>0</v>
      </c>
      <c r="G80" s="214">
        <f>IFERROR(aurora_data!AF47,0)</f>
        <v>0</v>
      </c>
      <c r="H80" s="214">
        <f>IFERROR(aurora_data!AG47,0)</f>
        <v>0</v>
      </c>
      <c r="I80" s="214">
        <f>IFERROR(aurora_data!AH47,0)</f>
        <v>0</v>
      </c>
      <c r="J80" s="356">
        <f>IFERROR(aurora_data!AI47,0)</f>
        <v>0</v>
      </c>
      <c r="K80" s="214">
        <f>IFERROR(aurora_data!AJ47,0)</f>
        <v>0</v>
      </c>
      <c r="L80" s="214">
        <f>IFERROR(aurora_data!AK47,0)</f>
        <v>0</v>
      </c>
      <c r="M80" s="214">
        <f>IFERROR(aurora_data!AL47,0)</f>
        <v>0</v>
      </c>
      <c r="N80" s="214">
        <f>IFERROR(aurora_data!AM47,0)</f>
        <v>0</v>
      </c>
      <c r="O80" s="356">
        <f>IFERROR(aurora_data!AN47,0)</f>
        <v>0</v>
      </c>
      <c r="P80" s="214">
        <f>IFERROR(aurora_data!AO47,0)</f>
        <v>0</v>
      </c>
      <c r="Q80" s="214">
        <f>IFERROR(aurora_data!AP47,0)</f>
        <v>0</v>
      </c>
      <c r="R80" s="214">
        <f>IFERROR(aurora_data!AQ47,0)</f>
        <v>0</v>
      </c>
      <c r="S80" s="214">
        <f>IFERROR(aurora_data!AR47,0)</f>
        <v>0</v>
      </c>
      <c r="T80" s="356">
        <f>IFERROR(aurora_data!AS47,0)</f>
        <v>0</v>
      </c>
      <c r="U80" s="214">
        <f>IFERROR(aurora_data!AT47,0)</f>
        <v>0</v>
      </c>
      <c r="V80" s="214">
        <f>IFERROR(aurora_data!AU47,0)</f>
        <v>0</v>
      </c>
      <c r="W80" s="214">
        <f>IFERROR(aurora_data!AV47,0)</f>
        <v>0</v>
      </c>
      <c r="X80" s="214">
        <f>IFERROR(aurora_data!AW47,0)</f>
        <v>0</v>
      </c>
      <c r="Y80" s="356">
        <f>IFERROR(aurora_data!AX47,0)</f>
        <v>0</v>
      </c>
      <c r="Z80" s="214">
        <f>IFERROR(aurora_data!AY47,0)</f>
        <v>0</v>
      </c>
      <c r="AA80" s="214">
        <f>IFERROR(aurora_data!AZ47,0)</f>
        <v>0</v>
      </c>
      <c r="AB80" s="214">
        <f>IFERROR(aurora_data!BA47,0)</f>
        <v>0</v>
      </c>
      <c r="AC80" s="216">
        <f>IFERROR(aurora_data!BB47,0)</f>
        <v>0</v>
      </c>
      <c r="AD80" s="215">
        <f>IFERROR(aurora_data!BC47,0)</f>
        <v>0</v>
      </c>
      <c r="AE80" s="214">
        <f>IFERROR(aurora_data!BD47,0)</f>
        <v>0</v>
      </c>
      <c r="AF80" s="214">
        <f>IFERROR(aurora_data!BE47,0)</f>
        <v>0</v>
      </c>
      <c r="AG80" s="216">
        <f>IFERROR(aurora_data!BF47,0)</f>
        <v>0</v>
      </c>
      <c r="AH80" s="215">
        <f>IFERROR(aurora_data!BG47,0)</f>
        <v>0</v>
      </c>
      <c r="AI80" s="214">
        <f>IFERROR(aurora_data!BH47,0)</f>
        <v>0</v>
      </c>
      <c r="AJ80" s="216">
        <f>IFERROR(aurora_data!BI47,0)</f>
        <v>0</v>
      </c>
      <c r="AK80" s="217"/>
      <c r="AL80" s="218">
        <f>IFERROR(aurora_data!BJ47,0)</f>
        <v>0</v>
      </c>
      <c r="AM80" s="219">
        <f t="shared" si="61"/>
        <v>0</v>
      </c>
    </row>
    <row r="81" spans="2:39" s="2" customFormat="1">
      <c r="B81" s="512"/>
      <c r="C81" s="519"/>
      <c r="D81" s="220" t="s">
        <v>267</v>
      </c>
      <c r="E81" s="218">
        <f>IFERROR(aurora_data!AD48,0)</f>
        <v>0</v>
      </c>
      <c r="F81" s="10">
        <f>IFERROR(aurora_data!AE48,0)</f>
        <v>0</v>
      </c>
      <c r="G81" s="10">
        <f>IFERROR(aurora_data!AF48,0)</f>
        <v>0</v>
      </c>
      <c r="H81" s="10">
        <f>IFERROR(aurora_data!AG48,0)</f>
        <v>0</v>
      </c>
      <c r="I81" s="10">
        <f>IFERROR(aurora_data!AH48,0)</f>
        <v>0</v>
      </c>
      <c r="J81" s="349">
        <f>IFERROR(aurora_data!AI48,0)</f>
        <v>0</v>
      </c>
      <c r="K81" s="10">
        <f>IFERROR(aurora_data!AJ48,0)</f>
        <v>0</v>
      </c>
      <c r="L81" s="10">
        <f>IFERROR(aurora_data!AK48,0)</f>
        <v>0</v>
      </c>
      <c r="M81" s="10">
        <f>IFERROR(aurora_data!AL48,0)</f>
        <v>0</v>
      </c>
      <c r="N81" s="10">
        <f>IFERROR(aurora_data!AM48,0)</f>
        <v>0</v>
      </c>
      <c r="O81" s="349">
        <f>IFERROR(aurora_data!AN48,0)</f>
        <v>0</v>
      </c>
      <c r="P81" s="10">
        <f>IFERROR(aurora_data!AO48,0)</f>
        <v>0</v>
      </c>
      <c r="Q81" s="10">
        <f>IFERROR(aurora_data!AP48,0)</f>
        <v>0</v>
      </c>
      <c r="R81" s="10">
        <f>IFERROR(aurora_data!AQ48,0)</f>
        <v>0</v>
      </c>
      <c r="S81" s="10">
        <f>IFERROR(aurora_data!AR48,0)</f>
        <v>0</v>
      </c>
      <c r="T81" s="349">
        <f>IFERROR(aurora_data!AS48,0)</f>
        <v>0</v>
      </c>
      <c r="U81" s="10">
        <f>IFERROR(aurora_data!AT48,0)</f>
        <v>0</v>
      </c>
      <c r="V81" s="10">
        <f>IFERROR(aurora_data!AU48,0)</f>
        <v>0</v>
      </c>
      <c r="W81" s="10">
        <f>IFERROR(aurora_data!AV48,0)</f>
        <v>0</v>
      </c>
      <c r="X81" s="10">
        <f>IFERROR(aurora_data!AW48,0)</f>
        <v>0</v>
      </c>
      <c r="Y81" s="349">
        <f>IFERROR(aurora_data!AX48,0)</f>
        <v>0</v>
      </c>
      <c r="Z81" s="10">
        <f>IFERROR(aurora_data!AY48,0)</f>
        <v>0</v>
      </c>
      <c r="AA81" s="10">
        <f>IFERROR(aurora_data!AZ48,0)</f>
        <v>0</v>
      </c>
      <c r="AB81" s="10">
        <f>IFERROR(aurora_data!BA48,0)</f>
        <v>0</v>
      </c>
      <c r="AC81" s="221">
        <f>IFERROR(aurora_data!BB48,0)</f>
        <v>0</v>
      </c>
      <c r="AD81" s="218">
        <f>IFERROR(aurora_data!BC48,0)</f>
        <v>0</v>
      </c>
      <c r="AE81" s="10">
        <f>IFERROR(aurora_data!BD48,0)</f>
        <v>0</v>
      </c>
      <c r="AF81" s="10">
        <f>IFERROR(aurora_data!BE48,0)</f>
        <v>0</v>
      </c>
      <c r="AG81" s="221">
        <f>IFERROR(aurora_data!BF48,0)</f>
        <v>0</v>
      </c>
      <c r="AH81" s="218">
        <f>IFERROR(aurora_data!BG48,0)</f>
        <v>0</v>
      </c>
      <c r="AI81" s="10">
        <f>IFERROR(aurora_data!BH48,0)</f>
        <v>0</v>
      </c>
      <c r="AJ81" s="221">
        <f>IFERROR(aurora_data!BI48,0)</f>
        <v>0</v>
      </c>
      <c r="AK81" s="217"/>
      <c r="AL81" s="218">
        <f>IFERROR(aurora_data!BJ48,0)</f>
        <v>0</v>
      </c>
      <c r="AM81" s="219">
        <f t="shared" si="61"/>
        <v>0</v>
      </c>
    </row>
    <row r="82" spans="2:39" s="2" customFormat="1" ht="16.5" thickBot="1">
      <c r="B82" s="512"/>
      <c r="C82" s="519"/>
      <c r="D82" s="220" t="s">
        <v>268</v>
      </c>
      <c r="E82" s="218">
        <f>IFERROR(aurora_data!AD49,0)</f>
        <v>0</v>
      </c>
      <c r="F82" s="10">
        <f>IFERROR(aurora_data!AE49,0)</f>
        <v>0</v>
      </c>
      <c r="G82" s="10">
        <f>IFERROR(aurora_data!AF49,0)</f>
        <v>0</v>
      </c>
      <c r="H82" s="10">
        <f>IFERROR(aurora_data!AG49,0)</f>
        <v>0</v>
      </c>
      <c r="I82" s="10">
        <f>IFERROR(aurora_data!AH49,0)</f>
        <v>0</v>
      </c>
      <c r="J82" s="349">
        <f>IFERROR(aurora_data!AI49,0)</f>
        <v>0</v>
      </c>
      <c r="K82" s="10">
        <f>IFERROR(aurora_data!AJ49,0)</f>
        <v>0</v>
      </c>
      <c r="L82" s="10">
        <f>IFERROR(aurora_data!AK49,0)</f>
        <v>0</v>
      </c>
      <c r="M82" s="10">
        <f>IFERROR(aurora_data!AL49,0)</f>
        <v>0</v>
      </c>
      <c r="N82" s="10">
        <f>IFERROR(aurora_data!AM49,0)</f>
        <v>0</v>
      </c>
      <c r="O82" s="349">
        <f>IFERROR(aurora_data!AN49,0)</f>
        <v>0</v>
      </c>
      <c r="P82" s="10">
        <f>IFERROR(aurora_data!AO49,0)</f>
        <v>0</v>
      </c>
      <c r="Q82" s="10">
        <f>IFERROR(aurora_data!AP49,0)</f>
        <v>0</v>
      </c>
      <c r="R82" s="10">
        <f>IFERROR(aurora_data!AQ49,0)</f>
        <v>0</v>
      </c>
      <c r="S82" s="10">
        <f>IFERROR(aurora_data!AR49,0)</f>
        <v>0</v>
      </c>
      <c r="T82" s="349">
        <f>IFERROR(aurora_data!AS49,0)</f>
        <v>0</v>
      </c>
      <c r="U82" s="10">
        <f>IFERROR(aurora_data!AT49,0)</f>
        <v>0</v>
      </c>
      <c r="V82" s="10">
        <f>IFERROR(aurora_data!AU49,0)</f>
        <v>0</v>
      </c>
      <c r="W82" s="10">
        <f>IFERROR(aurora_data!AV49,0)</f>
        <v>0</v>
      </c>
      <c r="X82" s="10">
        <f>IFERROR(aurora_data!AW49,0)</f>
        <v>0</v>
      </c>
      <c r="Y82" s="349">
        <f>IFERROR(aurora_data!AX49,0)</f>
        <v>0</v>
      </c>
      <c r="Z82" s="10">
        <f>IFERROR(aurora_data!AY49,0)</f>
        <v>0</v>
      </c>
      <c r="AA82" s="10">
        <f>IFERROR(aurora_data!AZ49,0)</f>
        <v>0</v>
      </c>
      <c r="AB82" s="10">
        <f>IFERROR(aurora_data!BA49,0)</f>
        <v>0</v>
      </c>
      <c r="AC82" s="221">
        <f>IFERROR(aurora_data!BB49,0)</f>
        <v>0</v>
      </c>
      <c r="AD82" s="218">
        <f>IFERROR(aurora_data!BC49,0)</f>
        <v>0</v>
      </c>
      <c r="AE82" s="10">
        <f>IFERROR(aurora_data!BD49,0)</f>
        <v>0</v>
      </c>
      <c r="AF82" s="10">
        <f>IFERROR(aurora_data!BE49,0)</f>
        <v>0</v>
      </c>
      <c r="AG82" s="221">
        <f>IFERROR(aurora_data!BF49,0)</f>
        <v>0</v>
      </c>
      <c r="AH82" s="218">
        <f>IFERROR(aurora_data!BG49,0)</f>
        <v>0</v>
      </c>
      <c r="AI82" s="10">
        <f>IFERROR(aurora_data!BH49,0)</f>
        <v>0</v>
      </c>
      <c r="AJ82" s="221">
        <f>IFERROR(aurora_data!BI49,0)</f>
        <v>0</v>
      </c>
      <c r="AK82" s="222"/>
      <c r="AL82" s="218">
        <f>IFERROR(aurora_data!BJ49,0)</f>
        <v>0</v>
      </c>
      <c r="AM82" s="219">
        <f t="shared" si="61"/>
        <v>0</v>
      </c>
    </row>
    <row r="83" spans="2:39" s="2" customFormat="1" ht="16.5" thickBot="1">
      <c r="B83" s="512"/>
      <c r="C83" s="520"/>
      <c r="D83" s="223" t="s">
        <v>132</v>
      </c>
      <c r="E83" s="224">
        <f>IFERROR(aurora_data!AD50,0)</f>
        <v>0</v>
      </c>
      <c r="F83" s="225">
        <f>IFERROR(aurora_data!AE50,0)</f>
        <v>2</v>
      </c>
      <c r="G83" s="225">
        <f>IFERROR(aurora_data!AF50,0)</f>
        <v>1</v>
      </c>
      <c r="H83" s="225">
        <f>IFERROR(aurora_data!AG50,0)</f>
        <v>6</v>
      </c>
      <c r="I83" s="225">
        <f>IFERROR(aurora_data!AH50,0)</f>
        <v>0</v>
      </c>
      <c r="J83" s="357">
        <f>IFERROR(aurora_data!AI50,0)</f>
        <v>3</v>
      </c>
      <c r="K83" s="225">
        <f>IFERROR(aurora_data!AJ50,0)</f>
        <v>7</v>
      </c>
      <c r="L83" s="225">
        <f>IFERROR(aurora_data!AK50,0)</f>
        <v>5</v>
      </c>
      <c r="M83" s="225">
        <f>IFERROR(aurora_data!AL50,0)</f>
        <v>4</v>
      </c>
      <c r="N83" s="225">
        <f>IFERROR(aurora_data!AM50,0)</f>
        <v>0</v>
      </c>
      <c r="O83" s="357">
        <f>IFERROR(aurora_data!AN50,0)</f>
        <v>7</v>
      </c>
      <c r="P83" s="225">
        <f>IFERROR(aurora_data!AO50,0)</f>
        <v>10</v>
      </c>
      <c r="Q83" s="225">
        <f>IFERROR(aurora_data!AP50,0)</f>
        <v>12</v>
      </c>
      <c r="R83" s="225">
        <f>IFERROR(aurora_data!AQ50,0)</f>
        <v>8</v>
      </c>
      <c r="S83" s="225">
        <f>IFERROR(aurora_data!AR50,0)</f>
        <v>0</v>
      </c>
      <c r="T83" s="357">
        <f>IFERROR(aurora_data!AS50,0)</f>
        <v>1</v>
      </c>
      <c r="U83" s="225">
        <f>IFERROR(aurora_data!AT50,0)</f>
        <v>1</v>
      </c>
      <c r="V83" s="225">
        <f>IFERROR(aurora_data!AU50,0)</f>
        <v>4</v>
      </c>
      <c r="W83" s="225">
        <f>IFERROR(aurora_data!AV50,0)</f>
        <v>7</v>
      </c>
      <c r="X83" s="225">
        <f>IFERROR(aurora_data!AW50,0)</f>
        <v>0</v>
      </c>
      <c r="Y83" s="357">
        <f>IFERROR(aurora_data!AX50,0)</f>
        <v>2</v>
      </c>
      <c r="Z83" s="225">
        <f>IFERROR(aurora_data!AY50,0)</f>
        <v>12</v>
      </c>
      <c r="AA83" s="225">
        <f>IFERROR(aurora_data!AZ50,0)</f>
        <v>18</v>
      </c>
      <c r="AB83" s="225">
        <f>IFERROR(aurora_data!BA50,0)</f>
        <v>26</v>
      </c>
      <c r="AC83" s="226">
        <f>IFERROR(aurora_data!BB50,0)</f>
        <v>0</v>
      </c>
      <c r="AD83" s="224">
        <f>IFERROR(aurora_data!BC50,0)</f>
        <v>28</v>
      </c>
      <c r="AE83" s="225">
        <f>IFERROR(aurora_data!BD50,0)</f>
        <v>19</v>
      </c>
      <c r="AF83" s="225">
        <f>IFERROR(aurora_data!BE50,0)</f>
        <v>55</v>
      </c>
      <c r="AG83" s="226">
        <f>IFERROR(aurora_data!BF50,0)</f>
        <v>34</v>
      </c>
      <c r="AH83" s="224">
        <f>IFERROR(aurora_data!BG50,0)</f>
        <v>61</v>
      </c>
      <c r="AI83" s="225">
        <f>IFERROR(aurora_data!BH50,0)</f>
        <v>75</v>
      </c>
      <c r="AJ83" s="225">
        <f>IFERROR(aurora_data!BI50,0)</f>
        <v>0</v>
      </c>
      <c r="AK83" s="371"/>
      <c r="AL83" s="224">
        <f>IFERROR(aurora_data!BJ50,0)</f>
        <v>136</v>
      </c>
      <c r="AM83" s="372">
        <f t="shared" si="61"/>
        <v>1.36</v>
      </c>
    </row>
    <row r="84" spans="2:39" s="2" customFormat="1">
      <c r="B84" s="512"/>
      <c r="C84" s="519"/>
      <c r="D84" s="274" t="s">
        <v>269</v>
      </c>
      <c r="E84" s="227">
        <f>IFERROR(aurora_data!AD51,0)</f>
        <v>0</v>
      </c>
      <c r="F84" s="228">
        <f>IFERROR(aurora_data!AE51,0)</f>
        <v>0</v>
      </c>
      <c r="G84" s="228">
        <f>IFERROR(aurora_data!AF51,0)</f>
        <v>0</v>
      </c>
      <c r="H84" s="228">
        <f>IFERROR(aurora_data!AG51,0)</f>
        <v>0</v>
      </c>
      <c r="I84" s="228">
        <f>IFERROR(aurora_data!AH51,0)</f>
        <v>0</v>
      </c>
      <c r="J84" s="358">
        <f>IFERROR(aurora_data!AI51,0)</f>
        <v>0</v>
      </c>
      <c r="K84" s="228">
        <f>IFERROR(aurora_data!AJ51,0)</f>
        <v>0</v>
      </c>
      <c r="L84" s="228">
        <f>IFERROR(aurora_data!AK51,0)</f>
        <v>0</v>
      </c>
      <c r="M84" s="228">
        <f>IFERROR(aurora_data!AL51,0)</f>
        <v>0</v>
      </c>
      <c r="N84" s="228">
        <f>IFERROR(aurora_data!AM51,0)</f>
        <v>0</v>
      </c>
      <c r="O84" s="358">
        <f>IFERROR(aurora_data!AN51,0)</f>
        <v>0</v>
      </c>
      <c r="P84" s="228">
        <f>IFERROR(aurora_data!AO51,0)</f>
        <v>0</v>
      </c>
      <c r="Q84" s="228">
        <f>IFERROR(aurora_data!AP51,0)</f>
        <v>0</v>
      </c>
      <c r="R84" s="228">
        <f>IFERROR(aurora_data!AQ51,0)</f>
        <v>0</v>
      </c>
      <c r="S84" s="228">
        <f>IFERROR(aurora_data!AR51,0)</f>
        <v>0</v>
      </c>
      <c r="T84" s="358">
        <f>IFERROR(aurora_data!AS51,0)</f>
        <v>0</v>
      </c>
      <c r="U84" s="228">
        <f>IFERROR(aurora_data!AT51,0)</f>
        <v>0</v>
      </c>
      <c r="V84" s="228">
        <f>IFERROR(aurora_data!AU51,0)</f>
        <v>0</v>
      </c>
      <c r="W84" s="228">
        <f>IFERROR(aurora_data!AV51,0)</f>
        <v>0</v>
      </c>
      <c r="X84" s="228">
        <f>IFERROR(aurora_data!AW51,0)</f>
        <v>0</v>
      </c>
      <c r="Y84" s="358">
        <f>IFERROR(aurora_data!AX51,0)</f>
        <v>0</v>
      </c>
      <c r="Z84" s="228">
        <f>IFERROR(aurora_data!AY51,0)</f>
        <v>0</v>
      </c>
      <c r="AA84" s="228">
        <f>IFERROR(aurora_data!AZ51,0)</f>
        <v>0</v>
      </c>
      <c r="AB84" s="228">
        <f>IFERROR(aurora_data!BA51,0)</f>
        <v>0</v>
      </c>
      <c r="AC84" s="229">
        <f>IFERROR(aurora_data!BB51,0)</f>
        <v>0</v>
      </c>
      <c r="AD84" s="227">
        <f>IFERROR(aurora_data!BC51,0)</f>
        <v>0</v>
      </c>
      <c r="AE84" s="228">
        <f>IFERROR(aurora_data!BD51,0)</f>
        <v>0</v>
      </c>
      <c r="AF84" s="228">
        <f>IFERROR(aurora_data!BE51,0)</f>
        <v>0</v>
      </c>
      <c r="AG84" s="229">
        <f>IFERROR(aurora_data!BF51,0)</f>
        <v>0</v>
      </c>
      <c r="AH84" s="227">
        <f>IFERROR(aurora_data!BG51,0)</f>
        <v>0</v>
      </c>
      <c r="AI84" s="228">
        <f>IFERROR(aurora_data!BH51,0)</f>
        <v>0</v>
      </c>
      <c r="AJ84" s="235">
        <f>IFERROR(aurora_data!BI51,0)</f>
        <v>0</v>
      </c>
      <c r="AK84" s="230"/>
      <c r="AL84" s="227">
        <f>IFERROR(aurora_data!BJ51,0)</f>
        <v>0</v>
      </c>
      <c r="AM84" s="231">
        <f t="shared" si="61"/>
        <v>0</v>
      </c>
    </row>
    <row r="85" spans="2:39" s="2" customFormat="1">
      <c r="B85" s="512"/>
      <c r="C85" s="519"/>
      <c r="D85" s="232" t="s">
        <v>623</v>
      </c>
      <c r="E85" s="233">
        <f>ROUNDDOWN((E87+$E$8)*($AL77),0)</f>
        <v>4</v>
      </c>
      <c r="F85" s="234">
        <f t="shared" ref="F85:M85" si="62">ROUNDDOWN((F87+$E$8)*($AL77),0)</f>
        <v>4</v>
      </c>
      <c r="G85" s="234">
        <f t="shared" si="62"/>
        <v>4</v>
      </c>
      <c r="H85" s="234">
        <f t="shared" si="62"/>
        <v>7</v>
      </c>
      <c r="I85" s="234">
        <f t="shared" si="62"/>
        <v>4</v>
      </c>
      <c r="J85" s="352">
        <f t="shared" si="62"/>
        <v>5</v>
      </c>
      <c r="K85" s="234">
        <f t="shared" si="62"/>
        <v>7</v>
      </c>
      <c r="L85" s="234">
        <f t="shared" si="62"/>
        <v>9</v>
      </c>
      <c r="M85" s="234">
        <f t="shared" si="62"/>
        <v>7</v>
      </c>
      <c r="N85" s="234">
        <f>ROUNDDOWN((N87+$E$8)*($AL77),0)</f>
        <v>4</v>
      </c>
      <c r="O85" s="352">
        <f t="shared" ref="O85:AB85" si="63">ROUNDDOWN((O87+$E$8)*($AL77),0)</f>
        <v>8</v>
      </c>
      <c r="P85" s="234">
        <f t="shared" si="63"/>
        <v>10</v>
      </c>
      <c r="Q85" s="234">
        <f t="shared" si="63"/>
        <v>11</v>
      </c>
      <c r="R85" s="234">
        <f t="shared" si="63"/>
        <v>9</v>
      </c>
      <c r="S85" s="234">
        <f t="shared" si="63"/>
        <v>4</v>
      </c>
      <c r="T85" s="352">
        <f t="shared" si="63"/>
        <v>4</v>
      </c>
      <c r="U85" s="234">
        <f t="shared" si="63"/>
        <v>5</v>
      </c>
      <c r="V85" s="234">
        <f t="shared" si="63"/>
        <v>7</v>
      </c>
      <c r="W85" s="234">
        <f t="shared" si="63"/>
        <v>8</v>
      </c>
      <c r="X85" s="234">
        <f t="shared" si="63"/>
        <v>4</v>
      </c>
      <c r="Y85" s="352">
        <f t="shared" si="63"/>
        <v>5</v>
      </c>
      <c r="Z85" s="234">
        <f t="shared" si="63"/>
        <v>11</v>
      </c>
      <c r="AA85" s="234">
        <f t="shared" si="63"/>
        <v>19</v>
      </c>
      <c r="AB85" s="234">
        <f t="shared" si="63"/>
        <v>27</v>
      </c>
      <c r="AC85" s="235">
        <f>ROUNDDOWN((AC87+$E$8)*($AL77),0)</f>
        <v>4</v>
      </c>
      <c r="AD85" s="233">
        <f>ROUNDDOWN((AD87+$AD$8)*($AL77),0)</f>
        <v>24</v>
      </c>
      <c r="AE85" s="234">
        <f t="shared" ref="AE85:AF85" si="64">ROUNDDOWN((AE87+$AD$8)*($AL77),0)</f>
        <v>19</v>
      </c>
      <c r="AF85" s="234">
        <f t="shared" si="64"/>
        <v>44</v>
      </c>
      <c r="AG85" s="235">
        <f>ROUNDDOWN((AG87+$AD$8)*($AL77),0)</f>
        <v>27</v>
      </c>
      <c r="AH85" s="233">
        <f>ROUNDDOWN((AH87+$AH$8)*($AL77),0)</f>
        <v>50</v>
      </c>
      <c r="AI85" s="234">
        <f>ROUNDDOWN((AI87+$AH$8)*($AL77),0)</f>
        <v>50</v>
      </c>
      <c r="AJ85" s="235">
        <f>ROUNDDOWN((AJ87+$AH$8)*($AL77),0)</f>
        <v>0</v>
      </c>
      <c r="AK85" s="236"/>
      <c r="AL85" s="237"/>
      <c r="AM85" s="238"/>
    </row>
    <row r="86" spans="2:39" s="2" customFormat="1" ht="16.5" thickBot="1">
      <c r="B86" s="512"/>
      <c r="C86" s="519"/>
      <c r="D86" s="232" t="s">
        <v>624</v>
      </c>
      <c r="E86" s="239">
        <f>IF(ROUND(((E87-$E$8)*($AL77))+0.25,0) &lt;=0,1,((E87-$E$8)*($AL77))+0.25)</f>
        <v>1</v>
      </c>
      <c r="F86" s="240">
        <f t="shared" ref="F86:AC86" si="65">IF(ROUND(((F87-$E$8)*($AL77))+0.25,0) &lt;=0,1,((F87-$E$8)*($AL77))+0.25)</f>
        <v>1</v>
      </c>
      <c r="G86" s="240">
        <f t="shared" si="65"/>
        <v>1</v>
      </c>
      <c r="H86" s="240">
        <f t="shared" si="65"/>
        <v>1</v>
      </c>
      <c r="I86" s="240">
        <f t="shared" si="65"/>
        <v>1</v>
      </c>
      <c r="J86" s="353">
        <f t="shared" si="65"/>
        <v>1</v>
      </c>
      <c r="K86" s="240">
        <f t="shared" si="65"/>
        <v>1</v>
      </c>
      <c r="L86" s="240">
        <f t="shared" si="65"/>
        <v>1.32</v>
      </c>
      <c r="M86" s="240">
        <f t="shared" si="65"/>
        <v>1</v>
      </c>
      <c r="N86" s="240">
        <f t="shared" si="65"/>
        <v>1</v>
      </c>
      <c r="O86" s="353">
        <f t="shared" si="65"/>
        <v>0.83999999999999952</v>
      </c>
      <c r="P86" s="240">
        <f t="shared" si="65"/>
        <v>2.94</v>
      </c>
      <c r="Q86" s="240">
        <f t="shared" si="65"/>
        <v>4.1399999999999997</v>
      </c>
      <c r="R86" s="240">
        <f t="shared" si="65"/>
        <v>1.5799999999999998</v>
      </c>
      <c r="S86" s="240">
        <f t="shared" si="65"/>
        <v>1</v>
      </c>
      <c r="T86" s="353">
        <f t="shared" si="65"/>
        <v>1</v>
      </c>
      <c r="U86" s="240">
        <f t="shared" si="65"/>
        <v>1</v>
      </c>
      <c r="V86" s="240">
        <f t="shared" si="65"/>
        <v>1</v>
      </c>
      <c r="W86" s="240">
        <f t="shared" si="65"/>
        <v>1</v>
      </c>
      <c r="X86" s="240">
        <f t="shared" si="65"/>
        <v>1</v>
      </c>
      <c r="Y86" s="353">
        <f t="shared" si="65"/>
        <v>1</v>
      </c>
      <c r="Z86" s="240">
        <f t="shared" si="65"/>
        <v>3.86</v>
      </c>
      <c r="AA86" s="240">
        <f t="shared" si="65"/>
        <v>11.38</v>
      </c>
      <c r="AB86" s="240">
        <f t="shared" si="65"/>
        <v>19.91</v>
      </c>
      <c r="AC86" s="241">
        <f t="shared" si="65"/>
        <v>1</v>
      </c>
      <c r="AD86" s="239">
        <f>IF(((AD87-$AD$8)*($AL77))+0.5 &lt;0,1,((AD87-$AD$8)*($AL77))+0.5 )</f>
        <v>17.41</v>
      </c>
      <c r="AE86" s="240">
        <f t="shared" ref="AE86:AF86" si="66">IF(((AE87-$AD$8)*($AL77))+0.5 &lt;0,1,((AE87-$AD$8)*($AL77))+0.5 )</f>
        <v>11.81</v>
      </c>
      <c r="AF86" s="240">
        <f t="shared" si="66"/>
        <v>36.590000000000003</v>
      </c>
      <c r="AG86" s="241">
        <f>IF(((AG87-$AD$8)*($AL77))+0.5 &lt;0,1,((AG87-$AD$8)*($AL77))+0.5 )</f>
        <v>20.189999999999998</v>
      </c>
      <c r="AH86" s="234">
        <f>IF(((AH87-$AH$8)*($AL77))+0.5 &lt;0,1,((AH87-$AH$8)*($AL77))+0.5 )</f>
        <v>50.5</v>
      </c>
      <c r="AI86" s="234">
        <f>IF(((AI87-$AH$8)*($AL77))+0.5 &lt;0,1,((AI87-$AH$8)*($AL77))+0.5 )</f>
        <v>50.5</v>
      </c>
      <c r="AJ86" s="234">
        <f>IF(((AJ87-$AH$8)*($AL77))+0.5 &lt;0,1,((AJ87-$AH$8)*($AL77))+0.5 )</f>
        <v>0.5</v>
      </c>
      <c r="AK86" s="236"/>
      <c r="AL86" s="244"/>
      <c r="AM86" s="245"/>
    </row>
    <row r="87" spans="2:39" s="2" customFormat="1" ht="16.5" customHeight="1" outlineLevel="1" thickTop="1">
      <c r="B87" s="512"/>
      <c r="C87" s="519"/>
      <c r="D87" s="246" t="s">
        <v>625</v>
      </c>
      <c r="E87" s="247">
        <f>IFERROR(E77/$AL77,0)</f>
        <v>3.0999999999999999E-3</v>
      </c>
      <c r="F87" s="248">
        <f t="shared" ref="F87:I87" si="67">IFERROR(F77/$AL77,0)</f>
        <v>5.8999999999999999E-3</v>
      </c>
      <c r="G87" s="248">
        <f t="shared" si="67"/>
        <v>7.1999999999999998E-3</v>
      </c>
      <c r="H87" s="248">
        <f t="shared" si="67"/>
        <v>3.1899999999999998E-2</v>
      </c>
      <c r="I87" s="248">
        <f t="shared" si="67"/>
        <v>0</v>
      </c>
      <c r="J87" s="354">
        <f>IFERROR(J77/$AL77,0)</f>
        <v>1.0500000000000001E-2</v>
      </c>
      <c r="K87" s="248">
        <f t="shared" ref="K87:AI87" si="68">IFERROR(K77/$AL77,0)</f>
        <v>3.2300000000000002E-2</v>
      </c>
      <c r="L87" s="248">
        <f t="shared" si="68"/>
        <v>5.0700000000000002E-2</v>
      </c>
      <c r="M87" s="248">
        <f t="shared" si="68"/>
        <v>3.3700000000000001E-2</v>
      </c>
      <c r="N87" s="248">
        <f t="shared" si="68"/>
        <v>0</v>
      </c>
      <c r="O87" s="354">
        <f t="shared" si="68"/>
        <v>4.5899999999999996E-2</v>
      </c>
      <c r="P87" s="248">
        <f t="shared" si="68"/>
        <v>6.6900000000000001E-2</v>
      </c>
      <c r="Q87" s="248">
        <f t="shared" si="68"/>
        <v>7.8899999999999998E-2</v>
      </c>
      <c r="R87" s="248">
        <f t="shared" si="68"/>
        <v>5.33E-2</v>
      </c>
      <c r="S87" s="248">
        <f t="shared" si="68"/>
        <v>0</v>
      </c>
      <c r="T87" s="354">
        <f t="shared" si="68"/>
        <v>6.5000000000000006E-3</v>
      </c>
      <c r="U87" s="248">
        <f t="shared" si="68"/>
        <v>1.66E-2</v>
      </c>
      <c r="V87" s="248">
        <f t="shared" si="68"/>
        <v>3.4799999999999998E-2</v>
      </c>
      <c r="W87" s="248">
        <f t="shared" si="68"/>
        <v>4.2000000000000003E-2</v>
      </c>
      <c r="X87" s="248">
        <f t="shared" si="68"/>
        <v>0</v>
      </c>
      <c r="Y87" s="354">
        <f t="shared" si="68"/>
        <v>1.5800000000000002E-2</v>
      </c>
      <c r="Z87" s="248">
        <f t="shared" si="68"/>
        <v>7.6100000000000001E-2</v>
      </c>
      <c r="AA87" s="248">
        <f t="shared" si="68"/>
        <v>0.15130000000000002</v>
      </c>
      <c r="AB87" s="248">
        <f t="shared" si="68"/>
        <v>0.2366</v>
      </c>
      <c r="AC87" s="249">
        <f t="shared" si="68"/>
        <v>0</v>
      </c>
      <c r="AD87" s="247">
        <f t="shared" si="68"/>
        <v>0.20910000000000001</v>
      </c>
      <c r="AE87" s="248">
        <f t="shared" si="68"/>
        <v>0.15310000000000001</v>
      </c>
      <c r="AF87" s="248">
        <f t="shared" si="68"/>
        <v>0.40090000000000003</v>
      </c>
      <c r="AG87" s="249">
        <f t="shared" si="68"/>
        <v>0.2369</v>
      </c>
      <c r="AH87" s="248">
        <f t="shared" si="68"/>
        <v>0.5</v>
      </c>
      <c r="AI87" s="248">
        <f t="shared" si="68"/>
        <v>0.5</v>
      </c>
      <c r="AJ87" s="248">
        <f t="shared" ref="AJ87" si="69">IFERROR(AJ77/$AL77,0)</f>
        <v>0</v>
      </c>
      <c r="AK87" s="217"/>
      <c r="AL87" s="250"/>
      <c r="AM87" s="251"/>
    </row>
    <row r="88" spans="2:39" s="2" customFormat="1" ht="16.5" customHeight="1" outlineLevel="1">
      <c r="B88" s="512"/>
      <c r="C88" s="519"/>
      <c r="D88" s="246" t="s">
        <v>626</v>
      </c>
      <c r="E88" s="247">
        <f>IFERROR(E78/$AL77,0)</f>
        <v>0</v>
      </c>
      <c r="F88" s="248">
        <f>IFERROR(F78/$AL77,0)</f>
        <v>0.01</v>
      </c>
      <c r="G88" s="248">
        <f t="shared" ref="G88:AI88" si="70">IFERROR(G78/$AL77,0)</f>
        <v>0.01</v>
      </c>
      <c r="H88" s="248">
        <f t="shared" si="70"/>
        <v>0.03</v>
      </c>
      <c r="I88" s="248">
        <f t="shared" si="70"/>
        <v>0</v>
      </c>
      <c r="J88" s="354">
        <f t="shared" si="70"/>
        <v>0.01</v>
      </c>
      <c r="K88" s="248">
        <f t="shared" si="70"/>
        <v>0.03</v>
      </c>
      <c r="L88" s="248">
        <f t="shared" si="70"/>
        <v>0.05</v>
      </c>
      <c r="M88" s="248">
        <f t="shared" si="70"/>
        <v>0.03</v>
      </c>
      <c r="N88" s="248">
        <f t="shared" si="70"/>
        <v>0</v>
      </c>
      <c r="O88" s="354">
        <f t="shared" si="70"/>
        <v>0.05</v>
      </c>
      <c r="P88" s="248">
        <f t="shared" si="70"/>
        <v>7.0000000000000007E-2</v>
      </c>
      <c r="Q88" s="248">
        <f t="shared" si="70"/>
        <v>0.08</v>
      </c>
      <c r="R88" s="248">
        <f t="shared" si="70"/>
        <v>0.05</v>
      </c>
      <c r="S88" s="248">
        <f t="shared" si="70"/>
        <v>0</v>
      </c>
      <c r="T88" s="354">
        <f t="shared" si="70"/>
        <v>0.01</v>
      </c>
      <c r="U88" s="248">
        <f t="shared" si="70"/>
        <v>0.01</v>
      </c>
      <c r="V88" s="248">
        <f t="shared" si="70"/>
        <v>0.03</v>
      </c>
      <c r="W88" s="248">
        <f t="shared" si="70"/>
        <v>0.04</v>
      </c>
      <c r="X88" s="248">
        <f t="shared" si="70"/>
        <v>0</v>
      </c>
      <c r="Y88" s="354">
        <f t="shared" si="70"/>
        <v>0.02</v>
      </c>
      <c r="Z88" s="248">
        <f t="shared" si="70"/>
        <v>0.08</v>
      </c>
      <c r="AA88" s="248">
        <f t="shared" si="70"/>
        <v>0.15</v>
      </c>
      <c r="AB88" s="248">
        <f t="shared" si="70"/>
        <v>0.24</v>
      </c>
      <c r="AC88" s="249">
        <f t="shared" si="70"/>
        <v>0</v>
      </c>
      <c r="AD88" s="247">
        <f t="shared" si="70"/>
        <v>0.21</v>
      </c>
      <c r="AE88" s="248">
        <f t="shared" si="70"/>
        <v>0.15</v>
      </c>
      <c r="AF88" s="248">
        <f t="shared" si="70"/>
        <v>0.39</v>
      </c>
      <c r="AG88" s="249">
        <f t="shared" si="70"/>
        <v>0.25</v>
      </c>
      <c r="AH88" s="248">
        <f t="shared" si="70"/>
        <v>0.5</v>
      </c>
      <c r="AI88" s="248">
        <f t="shared" si="70"/>
        <v>0.5</v>
      </c>
      <c r="AJ88" s="248">
        <f t="shared" ref="AJ88" si="71">IFERROR(AJ78/$AL77,0)</f>
        <v>0</v>
      </c>
      <c r="AK88" s="217"/>
      <c r="AL88" s="250"/>
      <c r="AM88" s="251"/>
    </row>
    <row r="89" spans="2:39" s="2" customFormat="1" ht="17.25" customHeight="1" outlineLevel="1" thickBot="1">
      <c r="B89" s="513"/>
      <c r="C89" s="521"/>
      <c r="D89" s="260" t="s">
        <v>627</v>
      </c>
      <c r="E89" s="261">
        <f>E88-E87</f>
        <v>-3.0999999999999999E-3</v>
      </c>
      <c r="F89" s="262">
        <f t="shared" ref="F89:AI89" si="72">F88-F87</f>
        <v>4.1000000000000003E-3</v>
      </c>
      <c r="G89" s="262">
        <f t="shared" si="72"/>
        <v>2.8000000000000004E-3</v>
      </c>
      <c r="H89" s="262">
        <f t="shared" si="72"/>
        <v>-1.8999999999999989E-3</v>
      </c>
      <c r="I89" s="262">
        <f t="shared" si="72"/>
        <v>0</v>
      </c>
      <c r="J89" s="362">
        <f t="shared" si="72"/>
        <v>-5.0000000000000044E-4</v>
      </c>
      <c r="K89" s="262">
        <f t="shared" si="72"/>
        <v>-2.3000000000000034E-3</v>
      </c>
      <c r="L89" s="262">
        <f t="shared" si="72"/>
        <v>-6.9999999999999923E-4</v>
      </c>
      <c r="M89" s="262">
        <f t="shared" si="72"/>
        <v>-3.7000000000000019E-3</v>
      </c>
      <c r="N89" s="262">
        <f t="shared" si="72"/>
        <v>0</v>
      </c>
      <c r="O89" s="362">
        <f t="shared" si="72"/>
        <v>4.1000000000000064E-3</v>
      </c>
      <c r="P89" s="262">
        <f t="shared" si="72"/>
        <v>3.1000000000000055E-3</v>
      </c>
      <c r="Q89" s="262">
        <f t="shared" si="72"/>
        <v>1.1000000000000038E-3</v>
      </c>
      <c r="R89" s="262">
        <f t="shared" si="72"/>
        <v>-3.2999999999999974E-3</v>
      </c>
      <c r="S89" s="262">
        <f t="shared" si="72"/>
        <v>0</v>
      </c>
      <c r="T89" s="362">
        <f t="shared" si="72"/>
        <v>3.4999999999999996E-3</v>
      </c>
      <c r="U89" s="262">
        <f t="shared" si="72"/>
        <v>-6.6E-3</v>
      </c>
      <c r="V89" s="262">
        <f t="shared" si="72"/>
        <v>-4.7999999999999987E-3</v>
      </c>
      <c r="W89" s="262">
        <f t="shared" si="72"/>
        <v>-2.0000000000000018E-3</v>
      </c>
      <c r="X89" s="262">
        <f t="shared" si="72"/>
        <v>0</v>
      </c>
      <c r="Y89" s="362">
        <f t="shared" si="72"/>
        <v>4.1999999999999989E-3</v>
      </c>
      <c r="Z89" s="262">
        <f t="shared" si="72"/>
        <v>3.9000000000000007E-3</v>
      </c>
      <c r="AA89" s="262">
        <f t="shared" si="72"/>
        <v>-1.3000000000000234E-3</v>
      </c>
      <c r="AB89" s="262">
        <f t="shared" si="72"/>
        <v>3.3999999999999864E-3</v>
      </c>
      <c r="AC89" s="263">
        <f t="shared" si="72"/>
        <v>0</v>
      </c>
      <c r="AD89" s="261">
        <f t="shared" si="72"/>
        <v>8.9999999999998415E-4</v>
      </c>
      <c r="AE89" s="262">
        <f t="shared" si="72"/>
        <v>-3.1000000000000194E-3</v>
      </c>
      <c r="AF89" s="262">
        <f t="shared" si="72"/>
        <v>-1.0900000000000021E-2</v>
      </c>
      <c r="AG89" s="263">
        <f t="shared" si="72"/>
        <v>1.3100000000000001E-2</v>
      </c>
      <c r="AH89" s="262">
        <f t="shared" si="72"/>
        <v>0</v>
      </c>
      <c r="AI89" s="262">
        <f t="shared" si="72"/>
        <v>0</v>
      </c>
      <c r="AJ89" s="255">
        <f t="shared" ref="AJ89" si="73">AJ88-AJ87</f>
        <v>0</v>
      </c>
      <c r="AK89" s="217"/>
      <c r="AL89" s="264"/>
      <c r="AM89" s="265"/>
    </row>
    <row r="90" spans="2:39" s="2" customFormat="1" ht="16.5" thickTop="1">
      <c r="B90" s="635" t="s">
        <v>621</v>
      </c>
      <c r="C90" s="518" t="str">
        <f>aurora_data!AA132</f>
        <v>09.00.00-09.11.30</v>
      </c>
      <c r="D90" s="205" t="s">
        <v>261</v>
      </c>
      <c r="E90" s="206">
        <f>IFERROR(aurora_data!AD132,0)</f>
        <v>0.36</v>
      </c>
      <c r="F90" s="207">
        <f>IFERROR(aurora_data!AE132,0)</f>
        <v>0.61</v>
      </c>
      <c r="G90" s="207">
        <f>IFERROR(aurora_data!AF132,0)</f>
        <v>0.83</v>
      </c>
      <c r="H90" s="207">
        <f>IFERROR(aurora_data!AG132,0)</f>
        <v>3.29</v>
      </c>
      <c r="I90" s="207">
        <f>IFERROR(aurora_data!AH132,0)</f>
        <v>0</v>
      </c>
      <c r="J90" s="347">
        <f>IFERROR(aurora_data!AI132,0)</f>
        <v>1.05</v>
      </c>
      <c r="K90" s="207">
        <f>IFERROR(aurora_data!AJ132,0)</f>
        <v>3.73</v>
      </c>
      <c r="L90" s="207">
        <f>IFERROR(aurora_data!AK132,0)</f>
        <v>4.79</v>
      </c>
      <c r="M90" s="207">
        <f>IFERROR(aurora_data!AL132,0)</f>
        <v>3.08</v>
      </c>
      <c r="N90" s="207">
        <f>IFERROR(aurora_data!AM132,0)</f>
        <v>0</v>
      </c>
      <c r="O90" s="347">
        <f>IFERROR(aurora_data!AN132,0)</f>
        <v>4.78</v>
      </c>
      <c r="P90" s="207">
        <f>IFERROR(aurora_data!AO132,0)</f>
        <v>6.73</v>
      </c>
      <c r="Q90" s="207">
        <f>IFERROR(aurora_data!AP132,0)</f>
        <v>7.33</v>
      </c>
      <c r="R90" s="207">
        <f>IFERROR(aurora_data!AQ132,0)</f>
        <v>5.15</v>
      </c>
      <c r="S90" s="207">
        <f>IFERROR(aurora_data!AR132,0)</f>
        <v>0</v>
      </c>
      <c r="T90" s="347">
        <f>IFERROR(aurora_data!AS132,0)</f>
        <v>0.54</v>
      </c>
      <c r="U90" s="207">
        <f>IFERROR(aurora_data!AT132,0)</f>
        <v>1.85</v>
      </c>
      <c r="V90" s="207">
        <f>IFERROR(aurora_data!AU132,0)</f>
        <v>3.53</v>
      </c>
      <c r="W90" s="207">
        <f>IFERROR(aurora_data!AV132,0)</f>
        <v>4.01</v>
      </c>
      <c r="X90" s="207">
        <f>IFERROR(aurora_data!AW132,0)</f>
        <v>0</v>
      </c>
      <c r="Y90" s="347">
        <f>IFERROR(aurora_data!AX132,0)</f>
        <v>1.56</v>
      </c>
      <c r="Z90" s="207">
        <f>IFERROR(aurora_data!AY132,0)</f>
        <v>7.22</v>
      </c>
      <c r="AA90" s="207">
        <f>IFERROR(aurora_data!AZ132,0)</f>
        <v>15.46</v>
      </c>
      <c r="AB90" s="207">
        <f>IFERROR(aurora_data!BA132,0)</f>
        <v>24.1</v>
      </c>
      <c r="AC90" s="208">
        <f>IFERROR(aurora_data!BB132,0)</f>
        <v>0</v>
      </c>
      <c r="AD90" s="206">
        <f>IFERROR(aurora_data!BC132,0)</f>
        <v>21.61</v>
      </c>
      <c r="AE90" s="207">
        <f>IFERROR(aurora_data!BD132,0)</f>
        <v>15.54</v>
      </c>
      <c r="AF90" s="207">
        <f>IFERROR(aurora_data!BE132,0)</f>
        <v>39.700000000000003</v>
      </c>
      <c r="AG90" s="208">
        <f>IFERROR(aurora_data!BF132,0)</f>
        <v>23.16</v>
      </c>
      <c r="AH90" s="209">
        <f>IFERROR(aurora_data!BG132,0)</f>
        <v>50</v>
      </c>
      <c r="AI90" s="272">
        <f>IFERROR(aurora_data!BH132,0)</f>
        <v>50</v>
      </c>
      <c r="AJ90" s="272">
        <f>IFERROR(aurora_data!BI132,0)</f>
        <v>0</v>
      </c>
      <c r="AK90" s="363" t="s">
        <v>622</v>
      </c>
      <c r="AL90" s="209">
        <f>IFERROR(aurora_data!BJ132,0)</f>
        <v>100</v>
      </c>
      <c r="AM90" s="259">
        <f>AL90/$AL$90</f>
        <v>1</v>
      </c>
    </row>
    <row r="91" spans="2:39" s="2" customFormat="1">
      <c r="B91" s="512"/>
      <c r="C91" s="519"/>
      <c r="D91" s="213" t="s">
        <v>264</v>
      </c>
      <c r="E91" s="214">
        <f>IFERROR(aurora_data!AD133,0)</f>
        <v>1</v>
      </c>
      <c r="F91" s="214">
        <f>IFERROR(aurora_data!AE133,0)</f>
        <v>1</v>
      </c>
      <c r="G91" s="214">
        <f>IFERROR(aurora_data!AF133,0)</f>
        <v>1</v>
      </c>
      <c r="H91" s="214">
        <f>IFERROR(aurora_data!AG133,0)</f>
        <v>3</v>
      </c>
      <c r="I91" s="214">
        <f>IFERROR(aurora_data!AH133,0)</f>
        <v>0</v>
      </c>
      <c r="J91" s="356">
        <f>IFERROR(aurora_data!AI133,0)</f>
        <v>1</v>
      </c>
      <c r="K91" s="214">
        <f>IFERROR(aurora_data!AJ133,0)</f>
        <v>4</v>
      </c>
      <c r="L91" s="214">
        <f>IFERROR(aurora_data!AK133,0)</f>
        <v>5</v>
      </c>
      <c r="M91" s="214">
        <f>IFERROR(aurora_data!AL133,0)</f>
        <v>3</v>
      </c>
      <c r="N91" s="214">
        <f>IFERROR(aurora_data!AM133,0)</f>
        <v>0</v>
      </c>
      <c r="O91" s="356">
        <f>IFERROR(aurora_data!AN133,0)</f>
        <v>5</v>
      </c>
      <c r="P91" s="214">
        <f>IFERROR(aurora_data!AO133,0)</f>
        <v>7</v>
      </c>
      <c r="Q91" s="214">
        <f>IFERROR(aurora_data!AP133,0)</f>
        <v>7</v>
      </c>
      <c r="R91" s="214">
        <f>IFERROR(aurora_data!AQ133,0)</f>
        <v>5</v>
      </c>
      <c r="S91" s="214">
        <f>IFERROR(aurora_data!AR133,0)</f>
        <v>0</v>
      </c>
      <c r="T91" s="356">
        <f>IFERROR(aurora_data!AS133,0)</f>
        <v>1</v>
      </c>
      <c r="U91" s="214">
        <f>IFERROR(aurora_data!AT133,0)</f>
        <v>2</v>
      </c>
      <c r="V91" s="214">
        <f>IFERROR(aurora_data!AU133,0)</f>
        <v>4</v>
      </c>
      <c r="W91" s="214">
        <f>IFERROR(aurora_data!AV133,0)</f>
        <v>4</v>
      </c>
      <c r="X91" s="214">
        <f>IFERROR(aurora_data!AW133,0)</f>
        <v>0</v>
      </c>
      <c r="Y91" s="356">
        <f>IFERROR(aurora_data!AX133,0)</f>
        <v>0</v>
      </c>
      <c r="Z91" s="214">
        <f>IFERROR(aurora_data!AY133,0)</f>
        <v>7</v>
      </c>
      <c r="AA91" s="214">
        <f>IFERROR(aurora_data!AZ133,0)</f>
        <v>15</v>
      </c>
      <c r="AB91" s="214">
        <f>IFERROR(aurora_data!BA133,0)</f>
        <v>24</v>
      </c>
      <c r="AC91" s="216">
        <f>IFERROR(aurora_data!BB133,0)</f>
        <v>0</v>
      </c>
      <c r="AD91" s="215">
        <f>IFERROR(aurora_data!BC133,0)</f>
        <v>23</v>
      </c>
      <c r="AE91" s="214">
        <f>IFERROR(aurora_data!BD133,0)</f>
        <v>14</v>
      </c>
      <c r="AF91" s="214">
        <f>IFERROR(aurora_data!BE133,0)</f>
        <v>40</v>
      </c>
      <c r="AG91" s="216">
        <f>IFERROR(aurora_data!BF133,0)</f>
        <v>23</v>
      </c>
      <c r="AH91" s="215">
        <f>IFERROR(aurora_data!BG133,0)</f>
        <v>50</v>
      </c>
      <c r="AI91" s="214">
        <f>IFERROR(aurora_data!BH133,0)</f>
        <v>50</v>
      </c>
      <c r="AJ91" s="216">
        <f>IFERROR(aurora_data!BI133,0)</f>
        <v>0</v>
      </c>
      <c r="AK91" s="217"/>
      <c r="AL91" s="218">
        <f>IFERROR(aurora_data!BJ133,0)</f>
        <v>100</v>
      </c>
      <c r="AM91" s="219">
        <f t="shared" ref="AM91:AM97" si="74">AL91/$AL$90</f>
        <v>1</v>
      </c>
    </row>
    <row r="92" spans="2:39" s="2" customFormat="1">
      <c r="B92" s="512"/>
      <c r="C92" s="519"/>
      <c r="D92" s="213" t="s">
        <v>265</v>
      </c>
      <c r="E92" s="214">
        <f>IFERROR(aurora_data!AD134,0)</f>
        <v>0</v>
      </c>
      <c r="F92" s="214">
        <f>IFERROR(aurora_data!AE134,0)</f>
        <v>0</v>
      </c>
      <c r="G92" s="214">
        <f>IFERROR(aurora_data!AF134,0)</f>
        <v>0</v>
      </c>
      <c r="H92" s="214">
        <f>IFERROR(aurora_data!AG134,0)</f>
        <v>0</v>
      </c>
      <c r="I92" s="214">
        <f>IFERROR(aurora_data!AH134,0)</f>
        <v>0</v>
      </c>
      <c r="J92" s="356">
        <f>IFERROR(aurora_data!AI134,0)</f>
        <v>0</v>
      </c>
      <c r="K92" s="214">
        <f>IFERROR(aurora_data!AJ134,0)</f>
        <v>1</v>
      </c>
      <c r="L92" s="214">
        <f>IFERROR(aurora_data!AK134,0)</f>
        <v>3</v>
      </c>
      <c r="M92" s="214">
        <f>IFERROR(aurora_data!AL134,0)</f>
        <v>1</v>
      </c>
      <c r="N92" s="214">
        <f>IFERROR(aurora_data!AM134,0)</f>
        <v>0</v>
      </c>
      <c r="O92" s="356">
        <f>IFERROR(aurora_data!AN134,0)</f>
        <v>2</v>
      </c>
      <c r="P92" s="214">
        <f>IFERROR(aurora_data!AO134,0)</f>
        <v>2</v>
      </c>
      <c r="Q92" s="214">
        <f>IFERROR(aurora_data!AP134,0)</f>
        <v>2</v>
      </c>
      <c r="R92" s="214">
        <f>IFERROR(aurora_data!AQ134,0)</f>
        <v>2</v>
      </c>
      <c r="S92" s="214">
        <f>IFERROR(aurora_data!AR134,0)</f>
        <v>0</v>
      </c>
      <c r="T92" s="356">
        <f>IFERROR(aurora_data!AS134,0)</f>
        <v>0</v>
      </c>
      <c r="U92" s="214">
        <f>IFERROR(aurora_data!AT134,0)</f>
        <v>0</v>
      </c>
      <c r="V92" s="214">
        <f>IFERROR(aurora_data!AU134,0)</f>
        <v>0</v>
      </c>
      <c r="W92" s="214">
        <f>IFERROR(aurora_data!AV134,0)</f>
        <v>1</v>
      </c>
      <c r="X92" s="214">
        <f>IFERROR(aurora_data!AW134,0)</f>
        <v>0</v>
      </c>
      <c r="Y92" s="356">
        <f>IFERROR(aurora_data!AX134,0)</f>
        <v>0</v>
      </c>
      <c r="Z92" s="214">
        <f>IFERROR(aurora_data!AY134,0)</f>
        <v>3</v>
      </c>
      <c r="AA92" s="214">
        <f>IFERROR(aurora_data!AZ134,0)</f>
        <v>8</v>
      </c>
      <c r="AB92" s="214">
        <f>IFERROR(aurora_data!BA134,0)</f>
        <v>5</v>
      </c>
      <c r="AC92" s="216">
        <f>IFERROR(aurora_data!BB134,0)</f>
        <v>0</v>
      </c>
      <c r="AD92" s="215">
        <f>IFERROR(aurora_data!BC134,0)</f>
        <v>7</v>
      </c>
      <c r="AE92" s="214">
        <f>IFERROR(aurora_data!BD134,0)</f>
        <v>3</v>
      </c>
      <c r="AF92" s="214">
        <f>IFERROR(aurora_data!BE134,0)</f>
        <v>13</v>
      </c>
      <c r="AG92" s="216">
        <f>IFERROR(aurora_data!BF134,0)</f>
        <v>7</v>
      </c>
      <c r="AH92" s="215">
        <f>IFERROR(aurora_data!BG134,0)</f>
        <v>16</v>
      </c>
      <c r="AI92" s="214">
        <f>IFERROR(aurora_data!BH134,0)</f>
        <v>14</v>
      </c>
      <c r="AJ92" s="216">
        <f>IFERROR(aurora_data!BI134,0)</f>
        <v>0</v>
      </c>
      <c r="AK92" s="217"/>
      <c r="AL92" s="218">
        <f>IFERROR(aurora_data!BJ134,0)</f>
        <v>30</v>
      </c>
      <c r="AM92" s="219">
        <f t="shared" si="74"/>
        <v>0.3</v>
      </c>
    </row>
    <row r="93" spans="2:39" s="2" customFormat="1">
      <c r="B93" s="512"/>
      <c r="C93" s="519"/>
      <c r="D93" s="220" t="s">
        <v>266</v>
      </c>
      <c r="E93" s="214">
        <f>IFERROR(aurora_data!AD135,0)</f>
        <v>0</v>
      </c>
      <c r="F93" s="214">
        <f>IFERROR(aurora_data!AE135,0)</f>
        <v>0</v>
      </c>
      <c r="G93" s="214">
        <f>IFERROR(aurora_data!AF135,0)</f>
        <v>0</v>
      </c>
      <c r="H93" s="214">
        <f>IFERROR(aurora_data!AG135,0)</f>
        <v>0</v>
      </c>
      <c r="I93" s="214">
        <f>IFERROR(aurora_data!AH135,0)</f>
        <v>0</v>
      </c>
      <c r="J93" s="356">
        <f>IFERROR(aurora_data!AI135,0)</f>
        <v>0</v>
      </c>
      <c r="K93" s="214">
        <f>IFERROR(aurora_data!AJ135,0)</f>
        <v>0</v>
      </c>
      <c r="L93" s="214">
        <f>IFERROR(aurora_data!AK135,0)</f>
        <v>0</v>
      </c>
      <c r="M93" s="214">
        <f>IFERROR(aurora_data!AL135,0)</f>
        <v>0</v>
      </c>
      <c r="N93" s="214">
        <f>IFERROR(aurora_data!AM135,0)</f>
        <v>0</v>
      </c>
      <c r="O93" s="356">
        <f>IFERROR(aurora_data!AN135,0)</f>
        <v>0</v>
      </c>
      <c r="P93" s="214">
        <f>IFERROR(aurora_data!AO135,0)</f>
        <v>0</v>
      </c>
      <c r="Q93" s="214">
        <f>IFERROR(aurora_data!AP135,0)</f>
        <v>0</v>
      </c>
      <c r="R93" s="214">
        <f>IFERROR(aurora_data!AQ135,0)</f>
        <v>0</v>
      </c>
      <c r="S93" s="214">
        <f>IFERROR(aurora_data!AR135,0)</f>
        <v>0</v>
      </c>
      <c r="T93" s="356">
        <f>IFERROR(aurora_data!AS135,0)</f>
        <v>0</v>
      </c>
      <c r="U93" s="214">
        <f>IFERROR(aurora_data!AT135,0)</f>
        <v>0</v>
      </c>
      <c r="V93" s="214">
        <f>IFERROR(aurora_data!AU135,0)</f>
        <v>0</v>
      </c>
      <c r="W93" s="214">
        <f>IFERROR(aurora_data!AV135,0)</f>
        <v>0</v>
      </c>
      <c r="X93" s="214">
        <f>IFERROR(aurora_data!AW135,0)</f>
        <v>0</v>
      </c>
      <c r="Y93" s="356">
        <f>IFERROR(aurora_data!AX135,0)</f>
        <v>0</v>
      </c>
      <c r="Z93" s="214">
        <f>IFERROR(aurora_data!AY135,0)</f>
        <v>0</v>
      </c>
      <c r="AA93" s="214">
        <f>IFERROR(aurora_data!AZ135,0)</f>
        <v>0</v>
      </c>
      <c r="AB93" s="214">
        <f>IFERROR(aurora_data!BA135,0)</f>
        <v>0</v>
      </c>
      <c r="AC93" s="216">
        <f>IFERROR(aurora_data!BB135,0)</f>
        <v>0</v>
      </c>
      <c r="AD93" s="215">
        <f>IFERROR(aurora_data!BC135,0)</f>
        <v>0</v>
      </c>
      <c r="AE93" s="214">
        <f>IFERROR(aurora_data!BD135,0)</f>
        <v>0</v>
      </c>
      <c r="AF93" s="214">
        <f>IFERROR(aurora_data!BE135,0)</f>
        <v>0</v>
      </c>
      <c r="AG93" s="216">
        <f>IFERROR(aurora_data!BF135,0)</f>
        <v>0</v>
      </c>
      <c r="AH93" s="215">
        <f>IFERROR(aurora_data!BG135,0)</f>
        <v>0</v>
      </c>
      <c r="AI93" s="214">
        <f>IFERROR(aurora_data!BH135,0)</f>
        <v>0</v>
      </c>
      <c r="AJ93" s="216">
        <f>IFERROR(aurora_data!BI135,0)</f>
        <v>0</v>
      </c>
      <c r="AK93" s="217"/>
      <c r="AL93" s="218">
        <f>IFERROR(aurora_data!BJ135,0)</f>
        <v>0</v>
      </c>
      <c r="AM93" s="219">
        <f t="shared" si="74"/>
        <v>0</v>
      </c>
    </row>
    <row r="94" spans="2:39" s="2" customFormat="1">
      <c r="B94" s="512"/>
      <c r="C94" s="519"/>
      <c r="D94" s="220" t="s">
        <v>267</v>
      </c>
      <c r="E94" s="218">
        <f>IFERROR(aurora_data!AD136,0)</f>
        <v>0</v>
      </c>
      <c r="F94" s="10">
        <f>IFERROR(aurora_data!AE136,0)</f>
        <v>0</v>
      </c>
      <c r="G94" s="10">
        <f>IFERROR(aurora_data!AF136,0)</f>
        <v>0</v>
      </c>
      <c r="H94" s="10">
        <f>IFERROR(aurora_data!AG136,0)</f>
        <v>0</v>
      </c>
      <c r="I94" s="10">
        <f>IFERROR(aurora_data!AH136,0)</f>
        <v>0</v>
      </c>
      <c r="J94" s="349">
        <f>IFERROR(aurora_data!AI136,0)</f>
        <v>0</v>
      </c>
      <c r="K94" s="10">
        <f>IFERROR(aurora_data!AJ136,0)</f>
        <v>0</v>
      </c>
      <c r="L94" s="10">
        <f>IFERROR(aurora_data!AK136,0)</f>
        <v>0</v>
      </c>
      <c r="M94" s="10">
        <f>IFERROR(aurora_data!AL136,0)</f>
        <v>0</v>
      </c>
      <c r="N94" s="10">
        <f>IFERROR(aurora_data!AM136,0)</f>
        <v>0</v>
      </c>
      <c r="O94" s="349">
        <f>IFERROR(aurora_data!AN136,0)</f>
        <v>0</v>
      </c>
      <c r="P94" s="10">
        <f>IFERROR(aurora_data!AO136,0)</f>
        <v>0</v>
      </c>
      <c r="Q94" s="10">
        <f>IFERROR(aurora_data!AP136,0)</f>
        <v>0</v>
      </c>
      <c r="R94" s="10">
        <f>IFERROR(aurora_data!AQ136,0)</f>
        <v>0</v>
      </c>
      <c r="S94" s="10">
        <f>IFERROR(aurora_data!AR136,0)</f>
        <v>0</v>
      </c>
      <c r="T94" s="349">
        <f>IFERROR(aurora_data!AS136,0)</f>
        <v>0</v>
      </c>
      <c r="U94" s="10">
        <f>IFERROR(aurora_data!AT136,0)</f>
        <v>0</v>
      </c>
      <c r="V94" s="10">
        <f>IFERROR(aurora_data!AU136,0)</f>
        <v>0</v>
      </c>
      <c r="W94" s="10">
        <f>IFERROR(aurora_data!AV136,0)</f>
        <v>0</v>
      </c>
      <c r="X94" s="10">
        <f>IFERROR(aurora_data!AW136,0)</f>
        <v>0</v>
      </c>
      <c r="Y94" s="349">
        <f>IFERROR(aurora_data!AX136,0)</f>
        <v>0</v>
      </c>
      <c r="Z94" s="10">
        <f>IFERROR(aurora_data!AY136,0)</f>
        <v>0</v>
      </c>
      <c r="AA94" s="10">
        <f>IFERROR(aurora_data!AZ136,0)</f>
        <v>0</v>
      </c>
      <c r="AB94" s="10">
        <f>IFERROR(aurora_data!BA136,0)</f>
        <v>0</v>
      </c>
      <c r="AC94" s="221">
        <f>IFERROR(aurora_data!BB136,0)</f>
        <v>0</v>
      </c>
      <c r="AD94" s="218">
        <f>IFERROR(aurora_data!BC136,0)</f>
        <v>0</v>
      </c>
      <c r="AE94" s="10">
        <f>IFERROR(aurora_data!BD136,0)</f>
        <v>0</v>
      </c>
      <c r="AF94" s="10">
        <f>IFERROR(aurora_data!BE136,0)</f>
        <v>0</v>
      </c>
      <c r="AG94" s="221">
        <f>IFERROR(aurora_data!BF136,0)</f>
        <v>0</v>
      </c>
      <c r="AH94" s="218">
        <f>IFERROR(aurora_data!BG136,0)</f>
        <v>0</v>
      </c>
      <c r="AI94" s="10">
        <f>IFERROR(aurora_data!BH136,0)</f>
        <v>0</v>
      </c>
      <c r="AJ94" s="221">
        <f>IFERROR(aurora_data!BI136,0)</f>
        <v>0</v>
      </c>
      <c r="AK94" s="217"/>
      <c r="AL94" s="218">
        <f>IFERROR(aurora_data!BJ136,0)</f>
        <v>0</v>
      </c>
      <c r="AM94" s="219">
        <f t="shared" si="74"/>
        <v>0</v>
      </c>
    </row>
    <row r="95" spans="2:39" s="2" customFormat="1" ht="16.5" thickBot="1">
      <c r="B95" s="512"/>
      <c r="C95" s="519"/>
      <c r="D95" s="220" t="s">
        <v>268</v>
      </c>
      <c r="E95" s="218">
        <f>IFERROR(aurora_data!AD137,0)</f>
        <v>0</v>
      </c>
      <c r="F95" s="10">
        <f>IFERROR(aurora_data!AE137,0)</f>
        <v>0</v>
      </c>
      <c r="G95" s="10">
        <f>IFERROR(aurora_data!AF137,0)</f>
        <v>0</v>
      </c>
      <c r="H95" s="10">
        <f>IFERROR(aurora_data!AG137,0)</f>
        <v>0</v>
      </c>
      <c r="I95" s="10">
        <f>IFERROR(aurora_data!AH137,0)</f>
        <v>0</v>
      </c>
      <c r="J95" s="349">
        <f>IFERROR(aurora_data!AI137,0)</f>
        <v>0</v>
      </c>
      <c r="K95" s="10">
        <f>IFERROR(aurora_data!AJ137,0)</f>
        <v>0</v>
      </c>
      <c r="L95" s="10">
        <f>IFERROR(aurora_data!AK137,0)</f>
        <v>0</v>
      </c>
      <c r="M95" s="10">
        <f>IFERROR(aurora_data!AL137,0)</f>
        <v>0</v>
      </c>
      <c r="N95" s="10">
        <f>IFERROR(aurora_data!AM137,0)</f>
        <v>0</v>
      </c>
      <c r="O95" s="349">
        <f>IFERROR(aurora_data!AN137,0)</f>
        <v>0</v>
      </c>
      <c r="P95" s="10">
        <f>IFERROR(aurora_data!AO137,0)</f>
        <v>0</v>
      </c>
      <c r="Q95" s="10">
        <f>IFERROR(aurora_data!AP137,0)</f>
        <v>0</v>
      </c>
      <c r="R95" s="10">
        <f>IFERROR(aurora_data!AQ137,0)</f>
        <v>0</v>
      </c>
      <c r="S95" s="10">
        <f>IFERROR(aurora_data!AR137,0)</f>
        <v>0</v>
      </c>
      <c r="T95" s="349">
        <f>IFERROR(aurora_data!AS137,0)</f>
        <v>0</v>
      </c>
      <c r="U95" s="10">
        <f>IFERROR(aurora_data!AT137,0)</f>
        <v>0</v>
      </c>
      <c r="V95" s="10">
        <f>IFERROR(aurora_data!AU137,0)</f>
        <v>0</v>
      </c>
      <c r="W95" s="10">
        <f>IFERROR(aurora_data!AV137,0)</f>
        <v>0</v>
      </c>
      <c r="X95" s="10">
        <f>IFERROR(aurora_data!AW137,0)</f>
        <v>0</v>
      </c>
      <c r="Y95" s="349">
        <f>IFERROR(aurora_data!AX137,0)</f>
        <v>0</v>
      </c>
      <c r="Z95" s="10">
        <f>IFERROR(aurora_data!AY137,0)</f>
        <v>0</v>
      </c>
      <c r="AA95" s="10">
        <f>IFERROR(aurora_data!AZ137,0)</f>
        <v>0</v>
      </c>
      <c r="AB95" s="10">
        <f>IFERROR(aurora_data!BA137,0)</f>
        <v>0</v>
      </c>
      <c r="AC95" s="221">
        <f>IFERROR(aurora_data!BB137,0)</f>
        <v>0</v>
      </c>
      <c r="AD95" s="218">
        <f>IFERROR(aurora_data!BC137,0)</f>
        <v>0</v>
      </c>
      <c r="AE95" s="10">
        <f>IFERROR(aurora_data!BD137,0)</f>
        <v>0</v>
      </c>
      <c r="AF95" s="10">
        <f>IFERROR(aurora_data!BE137,0)</f>
        <v>0</v>
      </c>
      <c r="AG95" s="221">
        <f>IFERROR(aurora_data!BF137,0)</f>
        <v>0</v>
      </c>
      <c r="AH95" s="218">
        <f>IFERROR(aurora_data!BG137,0)</f>
        <v>0</v>
      </c>
      <c r="AI95" s="10">
        <f>IFERROR(aurora_data!BH137,0)</f>
        <v>0</v>
      </c>
      <c r="AJ95" s="221">
        <f>IFERROR(aurora_data!BI137,0)</f>
        <v>0</v>
      </c>
      <c r="AK95" s="222"/>
      <c r="AL95" s="218">
        <f>IFERROR(aurora_data!BJ137,0)</f>
        <v>0</v>
      </c>
      <c r="AM95" s="219">
        <f t="shared" si="74"/>
        <v>0</v>
      </c>
    </row>
    <row r="96" spans="2:39" s="2" customFormat="1" ht="16.5" thickBot="1">
      <c r="B96" s="512"/>
      <c r="C96" s="520"/>
      <c r="D96" s="223" t="s">
        <v>132</v>
      </c>
      <c r="E96" s="224">
        <f>IFERROR(aurora_data!AD138,0)</f>
        <v>1</v>
      </c>
      <c r="F96" s="225">
        <f>IFERROR(aurora_data!AE138,0)</f>
        <v>1</v>
      </c>
      <c r="G96" s="225">
        <f>IFERROR(aurora_data!AF138,0)</f>
        <v>1</v>
      </c>
      <c r="H96" s="225">
        <f>IFERROR(aurora_data!AG138,0)</f>
        <v>3</v>
      </c>
      <c r="I96" s="225">
        <f>IFERROR(aurora_data!AH138,0)</f>
        <v>0</v>
      </c>
      <c r="J96" s="357">
        <f>IFERROR(aurora_data!AI138,0)</f>
        <v>1</v>
      </c>
      <c r="K96" s="225">
        <f>IFERROR(aurora_data!AJ138,0)</f>
        <v>5</v>
      </c>
      <c r="L96" s="225">
        <f>IFERROR(aurora_data!AK138,0)</f>
        <v>8</v>
      </c>
      <c r="M96" s="225">
        <f>IFERROR(aurora_data!AL138,0)</f>
        <v>4</v>
      </c>
      <c r="N96" s="225">
        <f>IFERROR(aurora_data!AM138,0)</f>
        <v>0</v>
      </c>
      <c r="O96" s="357">
        <f>IFERROR(aurora_data!AN138,0)</f>
        <v>7</v>
      </c>
      <c r="P96" s="225">
        <f>IFERROR(aurora_data!AO138,0)</f>
        <v>9</v>
      </c>
      <c r="Q96" s="225">
        <f>IFERROR(aurora_data!AP138,0)</f>
        <v>9</v>
      </c>
      <c r="R96" s="225">
        <f>IFERROR(aurora_data!AQ138,0)</f>
        <v>7</v>
      </c>
      <c r="S96" s="225">
        <f>IFERROR(aurora_data!AR138,0)</f>
        <v>0</v>
      </c>
      <c r="T96" s="357">
        <f>IFERROR(aurora_data!AS138,0)</f>
        <v>1</v>
      </c>
      <c r="U96" s="225">
        <f>IFERROR(aurora_data!AT138,0)</f>
        <v>2</v>
      </c>
      <c r="V96" s="225">
        <f>IFERROR(aurora_data!AU138,0)</f>
        <v>4</v>
      </c>
      <c r="W96" s="225">
        <f>IFERROR(aurora_data!AV138,0)</f>
        <v>5</v>
      </c>
      <c r="X96" s="225">
        <f>IFERROR(aurora_data!AW138,0)</f>
        <v>0</v>
      </c>
      <c r="Y96" s="357">
        <f>IFERROR(aurora_data!AX138,0)</f>
        <v>0</v>
      </c>
      <c r="Z96" s="225">
        <f>IFERROR(aurora_data!AY138,0)</f>
        <v>10</v>
      </c>
      <c r="AA96" s="225">
        <f>IFERROR(aurora_data!AZ138,0)</f>
        <v>23</v>
      </c>
      <c r="AB96" s="225">
        <f>IFERROR(aurora_data!BA138,0)</f>
        <v>29</v>
      </c>
      <c r="AC96" s="226">
        <f>IFERROR(aurora_data!BB138,0)</f>
        <v>0</v>
      </c>
      <c r="AD96" s="224">
        <f>IFERROR(aurora_data!BC138,0)</f>
        <v>30</v>
      </c>
      <c r="AE96" s="225">
        <f>IFERROR(aurora_data!BD138,0)</f>
        <v>17</v>
      </c>
      <c r="AF96" s="225">
        <f>IFERROR(aurora_data!BE138,0)</f>
        <v>53</v>
      </c>
      <c r="AG96" s="226">
        <f>IFERROR(aurora_data!BF138,0)</f>
        <v>30</v>
      </c>
      <c r="AH96" s="224">
        <f>IFERROR(aurora_data!BG138,0)</f>
        <v>66</v>
      </c>
      <c r="AI96" s="225">
        <f>IFERROR(aurora_data!BH138,0)</f>
        <v>64</v>
      </c>
      <c r="AJ96" s="225">
        <f>IFERROR(aurora_data!BI138,0)</f>
        <v>0</v>
      </c>
      <c r="AK96" s="371"/>
      <c r="AL96" s="224">
        <f>IFERROR(aurora_data!BJ138,0)</f>
        <v>130</v>
      </c>
      <c r="AM96" s="372">
        <f t="shared" si="74"/>
        <v>1.3</v>
      </c>
    </row>
    <row r="97" spans="2:39" s="2" customFormat="1">
      <c r="B97" s="512"/>
      <c r="C97" s="519"/>
      <c r="D97" s="274" t="s">
        <v>269</v>
      </c>
      <c r="E97" s="227">
        <f>IFERROR(aurora_data!AD139,0)</f>
        <v>0</v>
      </c>
      <c r="F97" s="228">
        <f>IFERROR(aurora_data!AE139,0)</f>
        <v>0</v>
      </c>
      <c r="G97" s="228">
        <f>IFERROR(aurora_data!AF139,0)</f>
        <v>0</v>
      </c>
      <c r="H97" s="228">
        <f>IFERROR(aurora_data!AG139,0)</f>
        <v>0</v>
      </c>
      <c r="I97" s="228">
        <f>IFERROR(aurora_data!AH139,0)</f>
        <v>0</v>
      </c>
      <c r="J97" s="358">
        <f>IFERROR(aurora_data!AI139,0)</f>
        <v>0</v>
      </c>
      <c r="K97" s="228">
        <f>IFERROR(aurora_data!AJ139,0)</f>
        <v>0</v>
      </c>
      <c r="L97" s="228">
        <f>IFERROR(aurora_data!AK139,0)</f>
        <v>0</v>
      </c>
      <c r="M97" s="228">
        <f>IFERROR(aurora_data!AL139,0)</f>
        <v>0</v>
      </c>
      <c r="N97" s="228">
        <f>IFERROR(aurora_data!AM139,0)</f>
        <v>0</v>
      </c>
      <c r="O97" s="358">
        <f>IFERROR(aurora_data!AN139,0)</f>
        <v>0</v>
      </c>
      <c r="P97" s="228">
        <f>IFERROR(aurora_data!AO139,0)</f>
        <v>0</v>
      </c>
      <c r="Q97" s="228">
        <f>IFERROR(aurora_data!AP139,0)</f>
        <v>0</v>
      </c>
      <c r="R97" s="228">
        <f>IFERROR(aurora_data!AQ139,0)</f>
        <v>0</v>
      </c>
      <c r="S97" s="228">
        <f>IFERROR(aurora_data!AR139,0)</f>
        <v>0</v>
      </c>
      <c r="T97" s="358">
        <f>IFERROR(aurora_data!AS139,0)</f>
        <v>0</v>
      </c>
      <c r="U97" s="228">
        <f>IFERROR(aurora_data!AT139,0)</f>
        <v>0</v>
      </c>
      <c r="V97" s="228">
        <f>IFERROR(aurora_data!AU139,0)</f>
        <v>0</v>
      </c>
      <c r="W97" s="228">
        <f>IFERROR(aurora_data!AV139,0)</f>
        <v>0</v>
      </c>
      <c r="X97" s="228">
        <f>IFERROR(aurora_data!AW139,0)</f>
        <v>0</v>
      </c>
      <c r="Y97" s="358">
        <f>IFERROR(aurora_data!AX139,0)</f>
        <v>0</v>
      </c>
      <c r="Z97" s="228">
        <f>IFERROR(aurora_data!AY139,0)</f>
        <v>0</v>
      </c>
      <c r="AA97" s="228">
        <f>IFERROR(aurora_data!AZ139,0)</f>
        <v>0</v>
      </c>
      <c r="AB97" s="228">
        <f>IFERROR(aurora_data!BA139,0)</f>
        <v>0</v>
      </c>
      <c r="AC97" s="229">
        <f>IFERROR(aurora_data!BB139,0)</f>
        <v>0</v>
      </c>
      <c r="AD97" s="227">
        <f>IFERROR(aurora_data!BC139,0)</f>
        <v>0</v>
      </c>
      <c r="AE97" s="228">
        <f>IFERROR(aurora_data!BD139,0)</f>
        <v>0</v>
      </c>
      <c r="AF97" s="228">
        <f>IFERROR(aurora_data!BE139,0)</f>
        <v>0</v>
      </c>
      <c r="AG97" s="229">
        <f>IFERROR(aurora_data!BF139,0)</f>
        <v>0</v>
      </c>
      <c r="AH97" s="227">
        <f>IFERROR(aurora_data!BG139,0)</f>
        <v>0</v>
      </c>
      <c r="AI97" s="228">
        <f>IFERROR(aurora_data!BH139,0)</f>
        <v>0</v>
      </c>
      <c r="AJ97" s="235">
        <f>IFERROR(aurora_data!BI139,0)</f>
        <v>0</v>
      </c>
      <c r="AK97" s="230"/>
      <c r="AL97" s="227">
        <f>IFERROR(aurora_data!BJ139,0)</f>
        <v>0</v>
      </c>
      <c r="AM97" s="231">
        <f t="shared" si="74"/>
        <v>0</v>
      </c>
    </row>
    <row r="98" spans="2:39" s="2" customFormat="1">
      <c r="B98" s="512"/>
      <c r="C98" s="519"/>
      <c r="D98" s="232" t="s">
        <v>623</v>
      </c>
      <c r="E98" s="233">
        <f>ROUNDDOWN((E100+$E$8)*($AL90),0)</f>
        <v>4</v>
      </c>
      <c r="F98" s="234">
        <f t="shared" ref="F98:M98" si="75">ROUNDDOWN((F100+$E$8)*($AL90),0)</f>
        <v>4</v>
      </c>
      <c r="G98" s="234">
        <f t="shared" si="75"/>
        <v>4</v>
      </c>
      <c r="H98" s="234">
        <f t="shared" si="75"/>
        <v>7</v>
      </c>
      <c r="I98" s="234">
        <f t="shared" si="75"/>
        <v>4</v>
      </c>
      <c r="J98" s="352">
        <f t="shared" si="75"/>
        <v>5</v>
      </c>
      <c r="K98" s="234">
        <f t="shared" si="75"/>
        <v>7</v>
      </c>
      <c r="L98" s="234">
        <f t="shared" si="75"/>
        <v>8</v>
      </c>
      <c r="M98" s="234">
        <f t="shared" si="75"/>
        <v>7</v>
      </c>
      <c r="N98" s="234">
        <f>ROUNDDOWN((N100+$E$8)*($AL90),0)</f>
        <v>4</v>
      </c>
      <c r="O98" s="352">
        <f t="shared" ref="O98:AB98" si="76">ROUNDDOWN((O100+$E$8)*($AL90),0)</f>
        <v>8</v>
      </c>
      <c r="P98" s="234">
        <f t="shared" si="76"/>
        <v>10</v>
      </c>
      <c r="Q98" s="234">
        <f t="shared" si="76"/>
        <v>11</v>
      </c>
      <c r="R98" s="234">
        <f t="shared" si="76"/>
        <v>9</v>
      </c>
      <c r="S98" s="234">
        <f t="shared" si="76"/>
        <v>4</v>
      </c>
      <c r="T98" s="352">
        <f t="shared" si="76"/>
        <v>4</v>
      </c>
      <c r="U98" s="234">
        <f t="shared" si="76"/>
        <v>5</v>
      </c>
      <c r="V98" s="234">
        <f t="shared" si="76"/>
        <v>7</v>
      </c>
      <c r="W98" s="234">
        <f t="shared" si="76"/>
        <v>8</v>
      </c>
      <c r="X98" s="234">
        <f t="shared" si="76"/>
        <v>4</v>
      </c>
      <c r="Y98" s="352">
        <f t="shared" si="76"/>
        <v>5</v>
      </c>
      <c r="Z98" s="234">
        <f t="shared" si="76"/>
        <v>11</v>
      </c>
      <c r="AA98" s="234">
        <f t="shared" si="76"/>
        <v>19</v>
      </c>
      <c r="AB98" s="234">
        <f t="shared" si="76"/>
        <v>28</v>
      </c>
      <c r="AC98" s="235">
        <f>ROUNDDOWN((AC100+$E$8)*($AL90),0)</f>
        <v>4</v>
      </c>
      <c r="AD98" s="233">
        <f>ROUNDDOWN((AD100+$AD$8)*($AL90),0)</f>
        <v>25</v>
      </c>
      <c r="AE98" s="234">
        <f t="shared" ref="AE98:AF98" si="77">ROUNDDOWN((AE100+$AD$8)*($AL90),0)</f>
        <v>19</v>
      </c>
      <c r="AF98" s="234">
        <f t="shared" si="77"/>
        <v>43</v>
      </c>
      <c r="AG98" s="235">
        <f>ROUNDDOWN((AG100+$AD$8)*($AL90),0)</f>
        <v>27</v>
      </c>
      <c r="AH98" s="233">
        <f>ROUNDDOWN((AH100+$AH$8)*($AL90),0)</f>
        <v>50</v>
      </c>
      <c r="AI98" s="234">
        <f>ROUNDDOWN((AI100+$AH$8)*($AL90),0)</f>
        <v>50</v>
      </c>
      <c r="AJ98" s="235">
        <f>ROUNDDOWN((AJ100+$AH$8)*($AL90),0)</f>
        <v>0</v>
      </c>
      <c r="AK98" s="236"/>
      <c r="AL98" s="237"/>
      <c r="AM98" s="238"/>
    </row>
    <row r="99" spans="2:39" s="2" customFormat="1">
      <c r="B99" s="512"/>
      <c r="C99" s="519"/>
      <c r="D99" s="232" t="s">
        <v>624</v>
      </c>
      <c r="E99" s="239">
        <f>IF(ROUND(((E100-$E$8)*($AL90))+0.25,0) &lt;=0,1,((E100-$E$8)*($AL90))+0.25)</f>
        <v>1</v>
      </c>
      <c r="F99" s="240">
        <f t="shared" ref="F99:AC99" si="78">IF(ROUND(((F100-$E$8)*($AL90))+0.25,0) &lt;=0,1,((F100-$E$8)*($AL90))+0.25)</f>
        <v>1</v>
      </c>
      <c r="G99" s="240">
        <f t="shared" si="78"/>
        <v>1</v>
      </c>
      <c r="H99" s="240">
        <f t="shared" si="78"/>
        <v>1</v>
      </c>
      <c r="I99" s="240">
        <f t="shared" si="78"/>
        <v>1</v>
      </c>
      <c r="J99" s="353">
        <f t="shared" si="78"/>
        <v>1</v>
      </c>
      <c r="K99" s="240">
        <f t="shared" si="78"/>
        <v>1</v>
      </c>
      <c r="L99" s="240">
        <f t="shared" si="78"/>
        <v>1.0399999999999996</v>
      </c>
      <c r="M99" s="240">
        <f t="shared" si="78"/>
        <v>1</v>
      </c>
      <c r="N99" s="240">
        <f t="shared" si="78"/>
        <v>1</v>
      </c>
      <c r="O99" s="353">
        <f t="shared" si="78"/>
        <v>1.0300000000000002</v>
      </c>
      <c r="P99" s="240">
        <f t="shared" si="78"/>
        <v>2.98</v>
      </c>
      <c r="Q99" s="240">
        <f t="shared" si="78"/>
        <v>3.5800000000000005</v>
      </c>
      <c r="R99" s="240">
        <f t="shared" si="78"/>
        <v>1.4000000000000004</v>
      </c>
      <c r="S99" s="240">
        <f t="shared" si="78"/>
        <v>1</v>
      </c>
      <c r="T99" s="353">
        <f t="shared" si="78"/>
        <v>1</v>
      </c>
      <c r="U99" s="240">
        <f t="shared" si="78"/>
        <v>1</v>
      </c>
      <c r="V99" s="240">
        <f t="shared" si="78"/>
        <v>1</v>
      </c>
      <c r="W99" s="240">
        <f t="shared" si="78"/>
        <v>1</v>
      </c>
      <c r="X99" s="240">
        <f t="shared" si="78"/>
        <v>1</v>
      </c>
      <c r="Y99" s="353">
        <f t="shared" si="78"/>
        <v>1</v>
      </c>
      <c r="Z99" s="240">
        <f t="shared" si="78"/>
        <v>3.4699999999999998</v>
      </c>
      <c r="AA99" s="240">
        <f t="shared" si="78"/>
        <v>11.71</v>
      </c>
      <c r="AB99" s="240">
        <f t="shared" si="78"/>
        <v>20.350000000000001</v>
      </c>
      <c r="AC99" s="241">
        <f t="shared" si="78"/>
        <v>1</v>
      </c>
      <c r="AD99" s="239">
        <f>IF(((AD100-$AD$8)*($AL90))+0.5 &lt;0,1,((AD100-$AD$8)*($AL90))+0.5 )</f>
        <v>18.11</v>
      </c>
      <c r="AE99" s="240">
        <f t="shared" ref="AE99:AF99" si="79">IF(((AE100-$AD$8)*($AL90))+0.5 &lt;0,1,((AE100-$AD$8)*($AL90))+0.5 )</f>
        <v>12.039999999999997</v>
      </c>
      <c r="AF99" s="240">
        <f t="shared" si="79"/>
        <v>36.200000000000003</v>
      </c>
      <c r="AG99" s="241">
        <f>IF(((AG100-$AD$8)*($AL90))+0.5 &lt;0,1,((AG100-$AD$8)*($AL90))+0.5 )</f>
        <v>19.66</v>
      </c>
      <c r="AH99" s="239">
        <f>IF(((AH100-$AH$8)*($AL90))+0.5 &lt;0,1,((AH100-$AH$8)*($AL90))+0.5 )</f>
        <v>50.5</v>
      </c>
      <c r="AI99" s="240">
        <f>IF(((AI100-$AH$8)*($AL90))+0.5 &lt;0,1,((AI100-$AH$8)*($AL90))+0.5 )</f>
        <v>50.5</v>
      </c>
      <c r="AJ99" s="241">
        <f>IF(((AJ100-$AH$8)*($AL90))+0.5 &lt;0,1,((AJ100-$AH$8)*($AL90))+0.5 )</f>
        <v>0.5</v>
      </c>
      <c r="AK99" s="236"/>
      <c r="AL99" s="237"/>
      <c r="AM99" s="238"/>
    </row>
    <row r="100" spans="2:39" s="2" customFormat="1" ht="16.5" customHeight="1" outlineLevel="1">
      <c r="B100" s="512"/>
      <c r="C100" s="519"/>
      <c r="D100" s="246" t="s">
        <v>625</v>
      </c>
      <c r="E100" s="247">
        <f>IFERROR(E90/$AL90,0)</f>
        <v>3.5999999999999999E-3</v>
      </c>
      <c r="F100" s="248">
        <f t="shared" ref="F100:I100" si="80">IFERROR(F90/$AL90,0)</f>
        <v>6.0999999999999995E-3</v>
      </c>
      <c r="G100" s="248">
        <f t="shared" si="80"/>
        <v>8.3000000000000001E-3</v>
      </c>
      <c r="H100" s="248">
        <f t="shared" si="80"/>
        <v>3.2899999999999999E-2</v>
      </c>
      <c r="I100" s="248">
        <f t="shared" si="80"/>
        <v>0</v>
      </c>
      <c r="J100" s="354">
        <f>IFERROR(J90/$AL90,0)</f>
        <v>1.0500000000000001E-2</v>
      </c>
      <c r="K100" s="248">
        <f t="shared" ref="K100:AI100" si="81">IFERROR(K90/$AL90,0)</f>
        <v>3.73E-2</v>
      </c>
      <c r="L100" s="248">
        <f t="shared" si="81"/>
        <v>4.7899999999999998E-2</v>
      </c>
      <c r="M100" s="248">
        <f t="shared" si="81"/>
        <v>3.0800000000000001E-2</v>
      </c>
      <c r="N100" s="248">
        <f t="shared" si="81"/>
        <v>0</v>
      </c>
      <c r="O100" s="354">
        <f t="shared" si="81"/>
        <v>4.7800000000000002E-2</v>
      </c>
      <c r="P100" s="248">
        <f t="shared" si="81"/>
        <v>6.7299999999999999E-2</v>
      </c>
      <c r="Q100" s="248">
        <f t="shared" si="81"/>
        <v>7.3300000000000004E-2</v>
      </c>
      <c r="R100" s="248">
        <f t="shared" si="81"/>
        <v>5.1500000000000004E-2</v>
      </c>
      <c r="S100" s="248">
        <f t="shared" si="81"/>
        <v>0</v>
      </c>
      <c r="T100" s="354">
        <f t="shared" si="81"/>
        <v>5.4000000000000003E-3</v>
      </c>
      <c r="U100" s="248">
        <f t="shared" si="81"/>
        <v>1.8500000000000003E-2</v>
      </c>
      <c r="V100" s="248">
        <f t="shared" si="81"/>
        <v>3.5299999999999998E-2</v>
      </c>
      <c r="W100" s="248">
        <f t="shared" si="81"/>
        <v>4.0099999999999997E-2</v>
      </c>
      <c r="X100" s="248">
        <f t="shared" si="81"/>
        <v>0</v>
      </c>
      <c r="Y100" s="354">
        <f t="shared" si="81"/>
        <v>1.5600000000000001E-2</v>
      </c>
      <c r="Z100" s="248">
        <f t="shared" si="81"/>
        <v>7.22E-2</v>
      </c>
      <c r="AA100" s="248">
        <f t="shared" si="81"/>
        <v>0.15460000000000002</v>
      </c>
      <c r="AB100" s="248">
        <f t="shared" si="81"/>
        <v>0.24100000000000002</v>
      </c>
      <c r="AC100" s="249">
        <f t="shared" si="81"/>
        <v>0</v>
      </c>
      <c r="AD100" s="247">
        <f t="shared" si="81"/>
        <v>0.21609999999999999</v>
      </c>
      <c r="AE100" s="248">
        <f t="shared" si="81"/>
        <v>0.15539999999999998</v>
      </c>
      <c r="AF100" s="248">
        <f t="shared" si="81"/>
        <v>0.39700000000000002</v>
      </c>
      <c r="AG100" s="249">
        <f t="shared" si="81"/>
        <v>0.2316</v>
      </c>
      <c r="AH100" s="248">
        <f t="shared" si="81"/>
        <v>0.5</v>
      </c>
      <c r="AI100" s="248">
        <f t="shared" si="81"/>
        <v>0.5</v>
      </c>
      <c r="AJ100" s="248">
        <f t="shared" ref="AJ100" si="82">IFERROR(AJ90/$AL90,0)</f>
        <v>0</v>
      </c>
      <c r="AK100" s="217"/>
      <c r="AL100" s="250"/>
      <c r="AM100" s="251"/>
    </row>
    <row r="101" spans="2:39" s="2" customFormat="1" ht="16.5" customHeight="1" outlineLevel="1">
      <c r="B101" s="512"/>
      <c r="C101" s="519"/>
      <c r="D101" s="246" t="s">
        <v>626</v>
      </c>
      <c r="E101" s="247">
        <f>IFERROR(E91/$AL90,0)</f>
        <v>0.01</v>
      </c>
      <c r="F101" s="248">
        <f>IFERROR(F91/$AL90,0)</f>
        <v>0.01</v>
      </c>
      <c r="G101" s="248">
        <f t="shared" ref="G101:AI101" si="83">IFERROR(G91/$AL90,0)</f>
        <v>0.01</v>
      </c>
      <c r="H101" s="248">
        <f t="shared" si="83"/>
        <v>0.03</v>
      </c>
      <c r="I101" s="248">
        <f t="shared" si="83"/>
        <v>0</v>
      </c>
      <c r="J101" s="354">
        <f t="shared" si="83"/>
        <v>0.01</v>
      </c>
      <c r="K101" s="248">
        <f t="shared" si="83"/>
        <v>0.04</v>
      </c>
      <c r="L101" s="248">
        <f t="shared" si="83"/>
        <v>0.05</v>
      </c>
      <c r="M101" s="248">
        <f t="shared" si="83"/>
        <v>0.03</v>
      </c>
      <c r="N101" s="248">
        <f t="shared" si="83"/>
        <v>0</v>
      </c>
      <c r="O101" s="354">
        <f t="shared" si="83"/>
        <v>0.05</v>
      </c>
      <c r="P101" s="248">
        <f t="shared" si="83"/>
        <v>7.0000000000000007E-2</v>
      </c>
      <c r="Q101" s="248">
        <f t="shared" si="83"/>
        <v>7.0000000000000007E-2</v>
      </c>
      <c r="R101" s="248">
        <f t="shared" si="83"/>
        <v>0.05</v>
      </c>
      <c r="S101" s="248">
        <f t="shared" si="83"/>
        <v>0</v>
      </c>
      <c r="T101" s="354">
        <f t="shared" si="83"/>
        <v>0.01</v>
      </c>
      <c r="U101" s="248">
        <f t="shared" si="83"/>
        <v>0.02</v>
      </c>
      <c r="V101" s="248">
        <f t="shared" si="83"/>
        <v>0.04</v>
      </c>
      <c r="W101" s="248">
        <f t="shared" si="83"/>
        <v>0.04</v>
      </c>
      <c r="X101" s="248">
        <f t="shared" si="83"/>
        <v>0</v>
      </c>
      <c r="Y101" s="354">
        <f t="shared" si="83"/>
        <v>0</v>
      </c>
      <c r="Z101" s="248">
        <f t="shared" si="83"/>
        <v>7.0000000000000007E-2</v>
      </c>
      <c r="AA101" s="248">
        <f t="shared" si="83"/>
        <v>0.15</v>
      </c>
      <c r="AB101" s="248">
        <f t="shared" si="83"/>
        <v>0.24</v>
      </c>
      <c r="AC101" s="249">
        <f t="shared" si="83"/>
        <v>0</v>
      </c>
      <c r="AD101" s="247">
        <f t="shared" si="83"/>
        <v>0.23</v>
      </c>
      <c r="AE101" s="248">
        <f t="shared" si="83"/>
        <v>0.14000000000000001</v>
      </c>
      <c r="AF101" s="248">
        <f t="shared" si="83"/>
        <v>0.4</v>
      </c>
      <c r="AG101" s="249">
        <f t="shared" si="83"/>
        <v>0.23</v>
      </c>
      <c r="AH101" s="248">
        <f t="shared" si="83"/>
        <v>0.5</v>
      </c>
      <c r="AI101" s="248">
        <f t="shared" si="83"/>
        <v>0.5</v>
      </c>
      <c r="AJ101" s="248">
        <f t="shared" ref="AJ101" si="84">IFERROR(AJ91/$AL90,0)</f>
        <v>0</v>
      </c>
      <c r="AK101" s="217"/>
      <c r="AL101" s="250"/>
      <c r="AM101" s="251"/>
    </row>
    <row r="102" spans="2:39" s="2" customFormat="1" ht="17.25" customHeight="1" outlineLevel="1" thickBot="1">
      <c r="B102" s="513"/>
      <c r="C102" s="521"/>
      <c r="D102" s="260" t="s">
        <v>627</v>
      </c>
      <c r="E102" s="261">
        <f>E101-E100</f>
        <v>6.4000000000000003E-3</v>
      </c>
      <c r="F102" s="262">
        <f t="shared" ref="F102:AI102" si="85">F101-F100</f>
        <v>3.9000000000000007E-3</v>
      </c>
      <c r="G102" s="262">
        <f t="shared" si="85"/>
        <v>1.7000000000000001E-3</v>
      </c>
      <c r="H102" s="262">
        <f t="shared" si="85"/>
        <v>-2.8999999999999998E-3</v>
      </c>
      <c r="I102" s="262">
        <f t="shared" si="85"/>
        <v>0</v>
      </c>
      <c r="J102" s="362">
        <f t="shared" si="85"/>
        <v>-5.0000000000000044E-4</v>
      </c>
      <c r="K102" s="262">
        <f t="shared" si="85"/>
        <v>2.700000000000001E-3</v>
      </c>
      <c r="L102" s="262">
        <f t="shared" si="85"/>
        <v>2.1000000000000046E-3</v>
      </c>
      <c r="M102" s="262">
        <f t="shared" si="85"/>
        <v>-8.000000000000021E-4</v>
      </c>
      <c r="N102" s="262">
        <f t="shared" si="85"/>
        <v>0</v>
      </c>
      <c r="O102" s="362">
        <f t="shared" si="85"/>
        <v>2.2000000000000006E-3</v>
      </c>
      <c r="P102" s="262">
        <f t="shared" si="85"/>
        <v>2.7000000000000079E-3</v>
      </c>
      <c r="Q102" s="262">
        <f t="shared" si="85"/>
        <v>-3.2999999999999974E-3</v>
      </c>
      <c r="R102" s="262">
        <f t="shared" si="85"/>
        <v>-1.5000000000000013E-3</v>
      </c>
      <c r="S102" s="262">
        <f t="shared" si="85"/>
        <v>0</v>
      </c>
      <c r="T102" s="362">
        <f t="shared" si="85"/>
        <v>4.5999999999999999E-3</v>
      </c>
      <c r="U102" s="262">
        <f t="shared" si="85"/>
        <v>1.4999999999999979E-3</v>
      </c>
      <c r="V102" s="262">
        <f t="shared" si="85"/>
        <v>4.7000000000000028E-3</v>
      </c>
      <c r="W102" s="262">
        <f t="shared" si="85"/>
        <v>-9.9999999999995925E-5</v>
      </c>
      <c r="X102" s="262">
        <f t="shared" si="85"/>
        <v>0</v>
      </c>
      <c r="Y102" s="362">
        <f t="shared" si="85"/>
        <v>-1.5600000000000001E-2</v>
      </c>
      <c r="Z102" s="262">
        <f t="shared" si="85"/>
        <v>-2.1999999999999936E-3</v>
      </c>
      <c r="AA102" s="262">
        <f t="shared" si="85"/>
        <v>-4.6000000000000207E-3</v>
      </c>
      <c r="AB102" s="262">
        <f t="shared" si="85"/>
        <v>-1.0000000000000286E-3</v>
      </c>
      <c r="AC102" s="263">
        <f t="shared" si="85"/>
        <v>0</v>
      </c>
      <c r="AD102" s="261">
        <f t="shared" si="85"/>
        <v>1.3900000000000023E-2</v>
      </c>
      <c r="AE102" s="262">
        <f t="shared" si="85"/>
        <v>-1.5399999999999969E-2</v>
      </c>
      <c r="AF102" s="262">
        <f t="shared" si="85"/>
        <v>3.0000000000000027E-3</v>
      </c>
      <c r="AG102" s="263">
        <f t="shared" si="85"/>
        <v>-1.5999999999999903E-3</v>
      </c>
      <c r="AH102" s="262">
        <f t="shared" si="85"/>
        <v>0</v>
      </c>
      <c r="AI102" s="262">
        <f t="shared" si="85"/>
        <v>0</v>
      </c>
      <c r="AJ102" s="255">
        <f t="shared" ref="AJ102" si="86">AJ101-AJ100</f>
        <v>0</v>
      </c>
      <c r="AK102" s="217"/>
      <c r="AL102" s="264"/>
      <c r="AM102" s="265"/>
    </row>
    <row r="103" spans="2:39" s="2" customFormat="1" ht="16.5" thickTop="1">
      <c r="B103" s="635" t="s">
        <v>621</v>
      </c>
      <c r="C103" s="518" t="str">
        <f>aurora_data!AA140</f>
        <v>10.00.00-10.11.30</v>
      </c>
      <c r="D103" s="205" t="s">
        <v>261</v>
      </c>
      <c r="E103" s="206">
        <f>IFERROR(aurora_data!AD140,0)</f>
        <v>0.4</v>
      </c>
      <c r="F103" s="207">
        <f>IFERROR(aurora_data!AE140,0)</f>
        <v>0.56999999999999995</v>
      </c>
      <c r="G103" s="207">
        <f>IFERROR(aurora_data!AF140,0)</f>
        <v>0.82</v>
      </c>
      <c r="H103" s="207">
        <f>IFERROR(aurora_data!AG140,0)</f>
        <v>3.38</v>
      </c>
      <c r="I103" s="207">
        <f>IFERROR(aurora_data!AH140,0)</f>
        <v>0</v>
      </c>
      <c r="J103" s="347">
        <f>IFERROR(aurora_data!AI140,0)</f>
        <v>1.19</v>
      </c>
      <c r="K103" s="207">
        <f>IFERROR(aurora_data!AJ140,0)</f>
        <v>3.68</v>
      </c>
      <c r="L103" s="207">
        <f>IFERROR(aurora_data!AK140,0)</f>
        <v>4.6900000000000004</v>
      </c>
      <c r="M103" s="207">
        <f>IFERROR(aurora_data!AL140,0)</f>
        <v>3.44</v>
      </c>
      <c r="N103" s="207">
        <f>IFERROR(aurora_data!AM140,0)</f>
        <v>0</v>
      </c>
      <c r="O103" s="347">
        <f>IFERROR(aurora_data!AN140,0)</f>
        <v>5.07</v>
      </c>
      <c r="P103" s="207">
        <f>IFERROR(aurora_data!AO140,0)</f>
        <v>6.76</v>
      </c>
      <c r="Q103" s="207">
        <f>IFERROR(aurora_data!AP140,0)</f>
        <v>7.36</v>
      </c>
      <c r="R103" s="207">
        <f>IFERROR(aurora_data!AQ140,0)</f>
        <v>5.12</v>
      </c>
      <c r="S103" s="207">
        <f>IFERROR(aurora_data!AR140,0)</f>
        <v>0</v>
      </c>
      <c r="T103" s="347">
        <f>IFERROR(aurora_data!AS140,0)</f>
        <v>0.55000000000000004</v>
      </c>
      <c r="U103" s="207">
        <f>IFERROR(aurora_data!AT140,0)</f>
        <v>1.69</v>
      </c>
      <c r="V103" s="207">
        <f>IFERROR(aurora_data!AU140,0)</f>
        <v>3.41</v>
      </c>
      <c r="W103" s="207">
        <f>IFERROR(aurora_data!AV140,0)</f>
        <v>3.78</v>
      </c>
      <c r="X103" s="207">
        <f>IFERROR(aurora_data!AW140,0)</f>
        <v>0</v>
      </c>
      <c r="Y103" s="347">
        <f>IFERROR(aurora_data!AX140,0)</f>
        <v>1.64</v>
      </c>
      <c r="Z103" s="207">
        <f>IFERROR(aurora_data!AY140,0)</f>
        <v>7.43</v>
      </c>
      <c r="AA103" s="207">
        <f>IFERROR(aurora_data!AZ140,0)</f>
        <v>15.69</v>
      </c>
      <c r="AB103" s="207">
        <f>IFERROR(aurora_data!BA140,0)</f>
        <v>23.33</v>
      </c>
      <c r="AC103" s="208">
        <f>IFERROR(aurora_data!BB140,0)</f>
        <v>0</v>
      </c>
      <c r="AD103" s="206">
        <f>IFERROR(aurora_data!BC140,0)</f>
        <v>21.25</v>
      </c>
      <c r="AE103" s="207">
        <f>IFERROR(aurora_data!BD140,0)</f>
        <v>15.25</v>
      </c>
      <c r="AF103" s="207">
        <f>IFERROR(aurora_data!BE140,0)</f>
        <v>39.6</v>
      </c>
      <c r="AG103" s="208">
        <f>IFERROR(aurora_data!BF140,0)</f>
        <v>23.9</v>
      </c>
      <c r="AH103" s="209">
        <f>IFERROR(aurora_data!BG140,0)</f>
        <v>50</v>
      </c>
      <c r="AI103" s="272">
        <f>IFERROR(aurora_data!BH140,0)</f>
        <v>50</v>
      </c>
      <c r="AJ103" s="272">
        <f>IFERROR(aurora_data!BI140,0)</f>
        <v>0</v>
      </c>
      <c r="AK103" s="363"/>
      <c r="AL103" s="209">
        <f>IFERROR(aurora_data!BJ140,0)</f>
        <v>100</v>
      </c>
      <c r="AM103" s="259">
        <f>AL103/$AL$103</f>
        <v>1</v>
      </c>
    </row>
    <row r="104" spans="2:39" s="2" customFormat="1">
      <c r="B104" s="512"/>
      <c r="C104" s="519"/>
      <c r="D104" s="213" t="s">
        <v>264</v>
      </c>
      <c r="E104" s="214">
        <f>IFERROR(aurora_data!AD141,0)</f>
        <v>0</v>
      </c>
      <c r="F104" s="214">
        <f>IFERROR(aurora_data!AE141,0)</f>
        <v>1</v>
      </c>
      <c r="G104" s="214">
        <f>IFERROR(aurora_data!AF141,0)</f>
        <v>1</v>
      </c>
      <c r="H104" s="214">
        <f>IFERROR(aurora_data!AG141,0)</f>
        <v>3</v>
      </c>
      <c r="I104" s="214">
        <f>IFERROR(aurora_data!AH141,0)</f>
        <v>0</v>
      </c>
      <c r="J104" s="356">
        <f>IFERROR(aurora_data!AI141,0)</f>
        <v>1</v>
      </c>
      <c r="K104" s="214">
        <f>IFERROR(aurora_data!AJ141,0)</f>
        <v>4</v>
      </c>
      <c r="L104" s="214">
        <f>IFERROR(aurora_data!AK141,0)</f>
        <v>5</v>
      </c>
      <c r="M104" s="214">
        <f>IFERROR(aurora_data!AL141,0)</f>
        <v>3</v>
      </c>
      <c r="N104" s="214">
        <f>IFERROR(aurora_data!AM141,0)</f>
        <v>0</v>
      </c>
      <c r="O104" s="356">
        <f>IFERROR(aurora_data!AN141,0)</f>
        <v>5</v>
      </c>
      <c r="P104" s="214">
        <f>IFERROR(aurora_data!AO141,0)</f>
        <v>7</v>
      </c>
      <c r="Q104" s="214">
        <f>IFERROR(aurora_data!AP141,0)</f>
        <v>7</v>
      </c>
      <c r="R104" s="214">
        <f>IFERROR(aurora_data!AQ141,0)</f>
        <v>5</v>
      </c>
      <c r="S104" s="214">
        <f>IFERROR(aurora_data!AR141,0)</f>
        <v>0</v>
      </c>
      <c r="T104" s="356">
        <f>IFERROR(aurora_data!AS141,0)</f>
        <v>1</v>
      </c>
      <c r="U104" s="214">
        <f>IFERROR(aurora_data!AT141,0)</f>
        <v>2</v>
      </c>
      <c r="V104" s="214">
        <f>IFERROR(aurora_data!AU141,0)</f>
        <v>3</v>
      </c>
      <c r="W104" s="214">
        <f>IFERROR(aurora_data!AV141,0)</f>
        <v>4</v>
      </c>
      <c r="X104" s="214">
        <f>IFERROR(aurora_data!AW141,0)</f>
        <v>0</v>
      </c>
      <c r="Y104" s="356">
        <f>IFERROR(aurora_data!AX141,0)</f>
        <v>2</v>
      </c>
      <c r="Z104" s="214">
        <f>IFERROR(aurora_data!AY141,0)</f>
        <v>7</v>
      </c>
      <c r="AA104" s="214">
        <f>IFERROR(aurora_data!AZ141,0)</f>
        <v>16</v>
      </c>
      <c r="AB104" s="214">
        <f>IFERROR(aurora_data!BA141,0)</f>
        <v>23</v>
      </c>
      <c r="AC104" s="216">
        <f>IFERROR(aurora_data!BB141,0)</f>
        <v>0</v>
      </c>
      <c r="AD104" s="215">
        <f>IFERROR(aurora_data!BC141,0)</f>
        <v>19</v>
      </c>
      <c r="AE104" s="214">
        <f>IFERROR(aurora_data!BD141,0)</f>
        <v>16</v>
      </c>
      <c r="AF104" s="214">
        <f>IFERROR(aurora_data!BE141,0)</f>
        <v>40</v>
      </c>
      <c r="AG104" s="216">
        <f>IFERROR(aurora_data!BF141,0)</f>
        <v>25</v>
      </c>
      <c r="AH104" s="215">
        <f>IFERROR(aurora_data!BG141,0)</f>
        <v>50</v>
      </c>
      <c r="AI104" s="214">
        <f>IFERROR(aurora_data!BH141,0)</f>
        <v>50</v>
      </c>
      <c r="AJ104" s="216">
        <f>IFERROR(aurora_data!BI141,0)</f>
        <v>0</v>
      </c>
      <c r="AK104" s="217"/>
      <c r="AL104" s="218">
        <f>IFERROR(aurora_data!BJ141,0)</f>
        <v>100</v>
      </c>
      <c r="AM104" s="219">
        <f t="shared" ref="AM104:AM110" si="87">AL104/$AL$103</f>
        <v>1</v>
      </c>
    </row>
    <row r="105" spans="2:39" s="2" customFormat="1">
      <c r="B105" s="512"/>
      <c r="C105" s="519"/>
      <c r="D105" s="213" t="s">
        <v>265</v>
      </c>
      <c r="E105" s="214">
        <f>IFERROR(aurora_data!AD142,0)</f>
        <v>1</v>
      </c>
      <c r="F105" s="214">
        <f>IFERROR(aurora_data!AE142,0)</f>
        <v>0</v>
      </c>
      <c r="G105" s="214">
        <f>IFERROR(aurora_data!AF142,0)</f>
        <v>0</v>
      </c>
      <c r="H105" s="214">
        <f>IFERROR(aurora_data!AG142,0)</f>
        <v>1</v>
      </c>
      <c r="I105" s="214">
        <f>IFERROR(aurora_data!AH142,0)</f>
        <v>0</v>
      </c>
      <c r="J105" s="356">
        <f>IFERROR(aurora_data!AI142,0)</f>
        <v>0</v>
      </c>
      <c r="K105" s="214">
        <f>IFERROR(aurora_data!AJ142,0)</f>
        <v>1</v>
      </c>
      <c r="L105" s="214">
        <f>IFERROR(aurora_data!AK142,0)</f>
        <v>1</v>
      </c>
      <c r="M105" s="214">
        <f>IFERROR(aurora_data!AL142,0)</f>
        <v>1</v>
      </c>
      <c r="N105" s="214">
        <f>IFERROR(aurora_data!AM142,0)</f>
        <v>0</v>
      </c>
      <c r="O105" s="356">
        <f>IFERROR(aurora_data!AN142,0)</f>
        <v>1</v>
      </c>
      <c r="P105" s="214">
        <f>IFERROR(aurora_data!AO142,0)</f>
        <v>0</v>
      </c>
      <c r="Q105" s="214">
        <f>IFERROR(aurora_data!AP142,0)</f>
        <v>1</v>
      </c>
      <c r="R105" s="214">
        <f>IFERROR(aurora_data!AQ142,0)</f>
        <v>2</v>
      </c>
      <c r="S105" s="214">
        <f>IFERROR(aurora_data!AR142,0)</f>
        <v>0</v>
      </c>
      <c r="T105" s="356">
        <f>IFERROR(aurora_data!AS142,0)</f>
        <v>0</v>
      </c>
      <c r="U105" s="214">
        <f>IFERROR(aurora_data!AT142,0)</f>
        <v>0</v>
      </c>
      <c r="V105" s="214">
        <f>IFERROR(aurora_data!AU142,0)</f>
        <v>2</v>
      </c>
      <c r="W105" s="214">
        <f>IFERROR(aurora_data!AV142,0)</f>
        <v>1</v>
      </c>
      <c r="X105" s="214">
        <f>IFERROR(aurora_data!AW142,0)</f>
        <v>0</v>
      </c>
      <c r="Y105" s="356">
        <f>IFERROR(aurora_data!AX142,0)</f>
        <v>1</v>
      </c>
      <c r="Z105" s="214">
        <f>IFERROR(aurora_data!AY142,0)</f>
        <v>3</v>
      </c>
      <c r="AA105" s="214">
        <f>IFERROR(aurora_data!AZ142,0)</f>
        <v>3</v>
      </c>
      <c r="AB105" s="214">
        <f>IFERROR(aurora_data!BA142,0)</f>
        <v>2</v>
      </c>
      <c r="AC105" s="216">
        <f>IFERROR(aurora_data!BB142,0)</f>
        <v>0</v>
      </c>
      <c r="AD105" s="215">
        <f>IFERROR(aurora_data!BC142,0)</f>
        <v>6</v>
      </c>
      <c r="AE105" s="214">
        <f>IFERROR(aurora_data!BD142,0)</f>
        <v>1</v>
      </c>
      <c r="AF105" s="214">
        <f>IFERROR(aurora_data!BE142,0)</f>
        <v>7</v>
      </c>
      <c r="AG105" s="216">
        <f>IFERROR(aurora_data!BF142,0)</f>
        <v>7</v>
      </c>
      <c r="AH105" s="215">
        <f>IFERROR(aurora_data!BG142,0)</f>
        <v>15</v>
      </c>
      <c r="AI105" s="214">
        <f>IFERROR(aurora_data!BH142,0)</f>
        <v>6</v>
      </c>
      <c r="AJ105" s="216">
        <f>IFERROR(aurora_data!BI142,0)</f>
        <v>0</v>
      </c>
      <c r="AK105" s="217"/>
      <c r="AL105" s="218">
        <f>IFERROR(aurora_data!BJ142,0)</f>
        <v>21</v>
      </c>
      <c r="AM105" s="219">
        <f t="shared" si="87"/>
        <v>0.21</v>
      </c>
    </row>
    <row r="106" spans="2:39" s="2" customFormat="1">
      <c r="B106" s="512"/>
      <c r="C106" s="519"/>
      <c r="D106" s="220" t="s">
        <v>266</v>
      </c>
      <c r="E106" s="214">
        <f>IFERROR(aurora_data!AD143,0)</f>
        <v>0</v>
      </c>
      <c r="F106" s="214">
        <f>IFERROR(aurora_data!AE143,0)</f>
        <v>0</v>
      </c>
      <c r="G106" s="214">
        <f>IFERROR(aurora_data!AF143,0)</f>
        <v>0</v>
      </c>
      <c r="H106" s="214">
        <f>IFERROR(aurora_data!AG143,0)</f>
        <v>0</v>
      </c>
      <c r="I106" s="214">
        <f>IFERROR(aurora_data!AH143,0)</f>
        <v>0</v>
      </c>
      <c r="J106" s="356">
        <f>IFERROR(aurora_data!AI143,0)</f>
        <v>0</v>
      </c>
      <c r="K106" s="214">
        <f>IFERROR(aurora_data!AJ143,0)</f>
        <v>0</v>
      </c>
      <c r="L106" s="214">
        <f>IFERROR(aurora_data!AK143,0)</f>
        <v>0</v>
      </c>
      <c r="M106" s="214">
        <f>IFERROR(aurora_data!AL143,0)</f>
        <v>0</v>
      </c>
      <c r="N106" s="214">
        <f>IFERROR(aurora_data!AM143,0)</f>
        <v>0</v>
      </c>
      <c r="O106" s="356">
        <f>IFERROR(aurora_data!AN143,0)</f>
        <v>0</v>
      </c>
      <c r="P106" s="214">
        <f>IFERROR(aurora_data!AO143,0)</f>
        <v>0</v>
      </c>
      <c r="Q106" s="214">
        <f>IFERROR(aurora_data!AP143,0)</f>
        <v>0</v>
      </c>
      <c r="R106" s="214">
        <f>IFERROR(aurora_data!AQ143,0)</f>
        <v>0</v>
      </c>
      <c r="S106" s="214">
        <f>IFERROR(aurora_data!AR143,0)</f>
        <v>0</v>
      </c>
      <c r="T106" s="356">
        <f>IFERROR(aurora_data!AS143,0)</f>
        <v>0</v>
      </c>
      <c r="U106" s="214">
        <f>IFERROR(aurora_data!AT143,0)</f>
        <v>0</v>
      </c>
      <c r="V106" s="214">
        <f>IFERROR(aurora_data!AU143,0)</f>
        <v>0</v>
      </c>
      <c r="W106" s="214">
        <f>IFERROR(aurora_data!AV143,0)</f>
        <v>0</v>
      </c>
      <c r="X106" s="214">
        <f>IFERROR(aurora_data!AW143,0)</f>
        <v>0</v>
      </c>
      <c r="Y106" s="356">
        <f>IFERROR(aurora_data!AX143,0)</f>
        <v>0</v>
      </c>
      <c r="Z106" s="214">
        <f>IFERROR(aurora_data!AY143,0)</f>
        <v>0</v>
      </c>
      <c r="AA106" s="214">
        <f>IFERROR(aurora_data!AZ143,0)</f>
        <v>0</v>
      </c>
      <c r="AB106" s="214">
        <f>IFERROR(aurora_data!BA143,0)</f>
        <v>0</v>
      </c>
      <c r="AC106" s="216">
        <f>IFERROR(aurora_data!BB143,0)</f>
        <v>0</v>
      </c>
      <c r="AD106" s="215">
        <f>IFERROR(aurora_data!BC143,0)</f>
        <v>0</v>
      </c>
      <c r="AE106" s="214">
        <f>IFERROR(aurora_data!BD143,0)</f>
        <v>0</v>
      </c>
      <c r="AF106" s="214">
        <f>IFERROR(aurora_data!BE143,0)</f>
        <v>0</v>
      </c>
      <c r="AG106" s="216">
        <f>IFERROR(aurora_data!BF143,0)</f>
        <v>0</v>
      </c>
      <c r="AH106" s="215">
        <f>IFERROR(aurora_data!BG143,0)</f>
        <v>0</v>
      </c>
      <c r="AI106" s="214">
        <f>IFERROR(aurora_data!BH143,0)</f>
        <v>0</v>
      </c>
      <c r="AJ106" s="216">
        <f>IFERROR(aurora_data!BI143,0)</f>
        <v>0</v>
      </c>
      <c r="AK106" s="217"/>
      <c r="AL106" s="218">
        <f>IFERROR(aurora_data!BJ143,0)</f>
        <v>0</v>
      </c>
      <c r="AM106" s="219">
        <f t="shared" si="87"/>
        <v>0</v>
      </c>
    </row>
    <row r="107" spans="2:39" s="2" customFormat="1">
      <c r="B107" s="512"/>
      <c r="C107" s="519"/>
      <c r="D107" s="220" t="s">
        <v>267</v>
      </c>
      <c r="E107" s="218">
        <f>IFERROR(aurora_data!AD144,0)</f>
        <v>0</v>
      </c>
      <c r="F107" s="10">
        <f>IFERROR(aurora_data!AE144,0)</f>
        <v>0</v>
      </c>
      <c r="G107" s="10">
        <f>IFERROR(aurora_data!AF144,0)</f>
        <v>0</v>
      </c>
      <c r="H107" s="10">
        <f>IFERROR(aurora_data!AG144,0)</f>
        <v>0</v>
      </c>
      <c r="I107" s="10">
        <f>IFERROR(aurora_data!AH144,0)</f>
        <v>0</v>
      </c>
      <c r="J107" s="349">
        <f>IFERROR(aurora_data!AI144,0)</f>
        <v>0</v>
      </c>
      <c r="K107" s="10">
        <f>IFERROR(aurora_data!AJ144,0)</f>
        <v>0</v>
      </c>
      <c r="L107" s="10">
        <f>IFERROR(aurora_data!AK144,0)</f>
        <v>0</v>
      </c>
      <c r="M107" s="10">
        <f>IFERROR(aurora_data!AL144,0)</f>
        <v>0</v>
      </c>
      <c r="N107" s="10">
        <f>IFERROR(aurora_data!AM144,0)</f>
        <v>0</v>
      </c>
      <c r="O107" s="349">
        <f>IFERROR(aurora_data!AN144,0)</f>
        <v>0</v>
      </c>
      <c r="P107" s="10">
        <f>IFERROR(aurora_data!AO144,0)</f>
        <v>0</v>
      </c>
      <c r="Q107" s="10">
        <f>IFERROR(aurora_data!AP144,0)</f>
        <v>0</v>
      </c>
      <c r="R107" s="10">
        <f>IFERROR(aurora_data!AQ144,0)</f>
        <v>0</v>
      </c>
      <c r="S107" s="10">
        <f>IFERROR(aurora_data!AR144,0)</f>
        <v>0</v>
      </c>
      <c r="T107" s="349">
        <f>IFERROR(aurora_data!AS144,0)</f>
        <v>0</v>
      </c>
      <c r="U107" s="10">
        <f>IFERROR(aurora_data!AT144,0)</f>
        <v>0</v>
      </c>
      <c r="V107" s="10">
        <f>IFERROR(aurora_data!AU144,0)</f>
        <v>0</v>
      </c>
      <c r="W107" s="10">
        <f>IFERROR(aurora_data!AV144,0)</f>
        <v>0</v>
      </c>
      <c r="X107" s="10">
        <f>IFERROR(aurora_data!AW144,0)</f>
        <v>0</v>
      </c>
      <c r="Y107" s="349">
        <f>IFERROR(aurora_data!AX144,0)</f>
        <v>0</v>
      </c>
      <c r="Z107" s="10">
        <f>IFERROR(aurora_data!AY144,0)</f>
        <v>0</v>
      </c>
      <c r="AA107" s="10">
        <f>IFERROR(aurora_data!AZ144,0)</f>
        <v>0</v>
      </c>
      <c r="AB107" s="10">
        <f>IFERROR(aurora_data!BA144,0)</f>
        <v>0</v>
      </c>
      <c r="AC107" s="221">
        <f>IFERROR(aurora_data!BB144,0)</f>
        <v>0</v>
      </c>
      <c r="AD107" s="218">
        <f>IFERROR(aurora_data!BC144,0)</f>
        <v>0</v>
      </c>
      <c r="AE107" s="10">
        <f>IFERROR(aurora_data!BD144,0)</f>
        <v>0</v>
      </c>
      <c r="AF107" s="10">
        <f>IFERROR(aurora_data!BE144,0)</f>
        <v>0</v>
      </c>
      <c r="AG107" s="221">
        <f>IFERROR(aurora_data!BF144,0)</f>
        <v>0</v>
      </c>
      <c r="AH107" s="218">
        <f>IFERROR(aurora_data!BG144,0)</f>
        <v>0</v>
      </c>
      <c r="AI107" s="10">
        <f>IFERROR(aurora_data!BH144,0)</f>
        <v>0</v>
      </c>
      <c r="AJ107" s="221">
        <f>IFERROR(aurora_data!BI144,0)</f>
        <v>0</v>
      </c>
      <c r="AK107" s="217"/>
      <c r="AL107" s="218">
        <f>IFERROR(aurora_data!BJ144,0)</f>
        <v>0</v>
      </c>
      <c r="AM107" s="219">
        <f t="shared" si="87"/>
        <v>0</v>
      </c>
    </row>
    <row r="108" spans="2:39" s="2" customFormat="1" ht="16.5" thickBot="1">
      <c r="B108" s="512"/>
      <c r="C108" s="519"/>
      <c r="D108" s="220" t="s">
        <v>268</v>
      </c>
      <c r="E108" s="218">
        <f>IFERROR(aurora_data!AD145,0)</f>
        <v>0</v>
      </c>
      <c r="F108" s="10">
        <f>IFERROR(aurora_data!AE145,0)</f>
        <v>0</v>
      </c>
      <c r="G108" s="10">
        <f>IFERROR(aurora_data!AF145,0)</f>
        <v>0</v>
      </c>
      <c r="H108" s="10">
        <f>IFERROR(aurora_data!AG145,0)</f>
        <v>0</v>
      </c>
      <c r="I108" s="10">
        <f>IFERROR(aurora_data!AH145,0)</f>
        <v>0</v>
      </c>
      <c r="J108" s="349">
        <f>IFERROR(aurora_data!AI145,0)</f>
        <v>0</v>
      </c>
      <c r="K108" s="10">
        <f>IFERROR(aurora_data!AJ145,0)</f>
        <v>0</v>
      </c>
      <c r="L108" s="10">
        <f>IFERROR(aurora_data!AK145,0)</f>
        <v>0</v>
      </c>
      <c r="M108" s="10">
        <f>IFERROR(aurora_data!AL145,0)</f>
        <v>0</v>
      </c>
      <c r="N108" s="10">
        <f>IFERROR(aurora_data!AM145,0)</f>
        <v>0</v>
      </c>
      <c r="O108" s="349">
        <f>IFERROR(aurora_data!AN145,0)</f>
        <v>0</v>
      </c>
      <c r="P108" s="10">
        <f>IFERROR(aurora_data!AO145,0)</f>
        <v>0</v>
      </c>
      <c r="Q108" s="10">
        <f>IFERROR(aurora_data!AP145,0)</f>
        <v>0</v>
      </c>
      <c r="R108" s="10">
        <f>IFERROR(aurora_data!AQ145,0)</f>
        <v>0</v>
      </c>
      <c r="S108" s="10">
        <f>IFERROR(aurora_data!AR145,0)</f>
        <v>0</v>
      </c>
      <c r="T108" s="349">
        <f>IFERROR(aurora_data!AS145,0)</f>
        <v>0</v>
      </c>
      <c r="U108" s="10">
        <f>IFERROR(aurora_data!AT145,0)</f>
        <v>0</v>
      </c>
      <c r="V108" s="10">
        <f>IFERROR(aurora_data!AU145,0)</f>
        <v>0</v>
      </c>
      <c r="W108" s="10">
        <f>IFERROR(aurora_data!AV145,0)</f>
        <v>0</v>
      </c>
      <c r="X108" s="10">
        <f>IFERROR(aurora_data!AW145,0)</f>
        <v>0</v>
      </c>
      <c r="Y108" s="349">
        <f>IFERROR(aurora_data!AX145,0)</f>
        <v>0</v>
      </c>
      <c r="Z108" s="10">
        <f>IFERROR(aurora_data!AY145,0)</f>
        <v>0</v>
      </c>
      <c r="AA108" s="10">
        <f>IFERROR(aurora_data!AZ145,0)</f>
        <v>0</v>
      </c>
      <c r="AB108" s="10">
        <f>IFERROR(aurora_data!BA145,0)</f>
        <v>0</v>
      </c>
      <c r="AC108" s="221">
        <f>IFERROR(aurora_data!BB145,0)</f>
        <v>0</v>
      </c>
      <c r="AD108" s="218">
        <f>IFERROR(aurora_data!BC145,0)</f>
        <v>0</v>
      </c>
      <c r="AE108" s="10">
        <f>IFERROR(aurora_data!BD145,0)</f>
        <v>0</v>
      </c>
      <c r="AF108" s="10">
        <f>IFERROR(aurora_data!BE145,0)</f>
        <v>0</v>
      </c>
      <c r="AG108" s="221">
        <f>IFERROR(aurora_data!BF145,0)</f>
        <v>0</v>
      </c>
      <c r="AH108" s="218">
        <f>IFERROR(aurora_data!BG145,0)</f>
        <v>0</v>
      </c>
      <c r="AI108" s="10">
        <f>IFERROR(aurora_data!BH145,0)</f>
        <v>0</v>
      </c>
      <c r="AJ108" s="221">
        <f>IFERROR(aurora_data!BI145,0)</f>
        <v>0</v>
      </c>
      <c r="AK108" s="222"/>
      <c r="AL108" s="218">
        <f>IFERROR(aurora_data!BJ145,0)</f>
        <v>0</v>
      </c>
      <c r="AM108" s="219">
        <f t="shared" si="87"/>
        <v>0</v>
      </c>
    </row>
    <row r="109" spans="2:39" s="2" customFormat="1" ht="16.5" thickBot="1">
      <c r="B109" s="512"/>
      <c r="C109" s="520"/>
      <c r="D109" s="223" t="s">
        <v>132</v>
      </c>
      <c r="E109" s="224">
        <f>IFERROR(aurora_data!AD146,0)</f>
        <v>1</v>
      </c>
      <c r="F109" s="225">
        <f>IFERROR(aurora_data!AE146,0)</f>
        <v>1</v>
      </c>
      <c r="G109" s="225">
        <f>IFERROR(aurora_data!AF146,0)</f>
        <v>1</v>
      </c>
      <c r="H109" s="225">
        <f>IFERROR(aurora_data!AG146,0)</f>
        <v>4</v>
      </c>
      <c r="I109" s="225">
        <f>IFERROR(aurora_data!AH146,0)</f>
        <v>0</v>
      </c>
      <c r="J109" s="357">
        <f>IFERROR(aurora_data!AI146,0)</f>
        <v>1</v>
      </c>
      <c r="K109" s="225">
        <f>IFERROR(aurora_data!AJ146,0)</f>
        <v>5</v>
      </c>
      <c r="L109" s="225">
        <f>IFERROR(aurora_data!AK146,0)</f>
        <v>6</v>
      </c>
      <c r="M109" s="225">
        <f>IFERROR(aurora_data!AL146,0)</f>
        <v>4</v>
      </c>
      <c r="N109" s="225">
        <f>IFERROR(aurora_data!AM146,0)</f>
        <v>0</v>
      </c>
      <c r="O109" s="357">
        <f>IFERROR(aurora_data!AN146,0)</f>
        <v>6</v>
      </c>
      <c r="P109" s="225">
        <f>IFERROR(aurora_data!AO146,0)</f>
        <v>7</v>
      </c>
      <c r="Q109" s="225">
        <f>IFERROR(aurora_data!AP146,0)</f>
        <v>8</v>
      </c>
      <c r="R109" s="225">
        <f>IFERROR(aurora_data!AQ146,0)</f>
        <v>7</v>
      </c>
      <c r="S109" s="225">
        <f>IFERROR(aurora_data!AR146,0)</f>
        <v>0</v>
      </c>
      <c r="T109" s="357">
        <f>IFERROR(aurora_data!AS146,0)</f>
        <v>1</v>
      </c>
      <c r="U109" s="225">
        <f>IFERROR(aurora_data!AT146,0)</f>
        <v>2</v>
      </c>
      <c r="V109" s="225">
        <f>IFERROR(aurora_data!AU146,0)</f>
        <v>5</v>
      </c>
      <c r="W109" s="225">
        <f>IFERROR(aurora_data!AV146,0)</f>
        <v>5</v>
      </c>
      <c r="X109" s="225">
        <f>IFERROR(aurora_data!AW146,0)</f>
        <v>0</v>
      </c>
      <c r="Y109" s="357">
        <f>IFERROR(aurora_data!AX146,0)</f>
        <v>3</v>
      </c>
      <c r="Z109" s="225">
        <f>IFERROR(aurora_data!AY146,0)</f>
        <v>10</v>
      </c>
      <c r="AA109" s="225">
        <f>IFERROR(aurora_data!AZ146,0)</f>
        <v>19</v>
      </c>
      <c r="AB109" s="225">
        <f>IFERROR(aurora_data!BA146,0)</f>
        <v>25</v>
      </c>
      <c r="AC109" s="226">
        <f>IFERROR(aurora_data!BB146,0)</f>
        <v>0</v>
      </c>
      <c r="AD109" s="224">
        <f>IFERROR(aurora_data!BC146,0)</f>
        <v>25</v>
      </c>
      <c r="AE109" s="225">
        <f>IFERROR(aurora_data!BD146,0)</f>
        <v>17</v>
      </c>
      <c r="AF109" s="225">
        <f>IFERROR(aurora_data!BE146,0)</f>
        <v>47</v>
      </c>
      <c r="AG109" s="226">
        <f>IFERROR(aurora_data!BF146,0)</f>
        <v>32</v>
      </c>
      <c r="AH109" s="224">
        <f>IFERROR(aurora_data!BG146,0)</f>
        <v>65</v>
      </c>
      <c r="AI109" s="225">
        <f>IFERROR(aurora_data!BH146,0)</f>
        <v>56</v>
      </c>
      <c r="AJ109" s="225">
        <f>IFERROR(aurora_data!BI146,0)</f>
        <v>0</v>
      </c>
      <c r="AK109" s="371"/>
      <c r="AL109" s="224">
        <f>IFERROR(aurora_data!BJ146,0)</f>
        <v>121</v>
      </c>
      <c r="AM109" s="372">
        <f t="shared" si="87"/>
        <v>1.21</v>
      </c>
    </row>
    <row r="110" spans="2:39" s="2" customFormat="1">
      <c r="B110" s="512"/>
      <c r="C110" s="519"/>
      <c r="D110" s="274" t="s">
        <v>269</v>
      </c>
      <c r="E110" s="227">
        <f>IFERROR(aurora_data!AD147,0)</f>
        <v>0</v>
      </c>
      <c r="F110" s="228">
        <f>IFERROR(aurora_data!AE147,0)</f>
        <v>0</v>
      </c>
      <c r="G110" s="228">
        <f>IFERROR(aurora_data!AF147,0)</f>
        <v>0</v>
      </c>
      <c r="H110" s="228">
        <f>IFERROR(aurora_data!AG147,0)</f>
        <v>0</v>
      </c>
      <c r="I110" s="228">
        <f>IFERROR(aurora_data!AH147,0)</f>
        <v>0</v>
      </c>
      <c r="J110" s="358">
        <f>IFERROR(aurora_data!AI147,0)</f>
        <v>0</v>
      </c>
      <c r="K110" s="228">
        <f>IFERROR(aurora_data!AJ147,0)</f>
        <v>0</v>
      </c>
      <c r="L110" s="228">
        <f>IFERROR(aurora_data!AK147,0)</f>
        <v>0</v>
      </c>
      <c r="M110" s="228">
        <f>IFERROR(aurora_data!AL147,0)</f>
        <v>0</v>
      </c>
      <c r="N110" s="228">
        <f>IFERROR(aurora_data!AM147,0)</f>
        <v>0</v>
      </c>
      <c r="O110" s="358">
        <f>IFERROR(aurora_data!AN147,0)</f>
        <v>0</v>
      </c>
      <c r="P110" s="228">
        <f>IFERROR(aurora_data!AO147,0)</f>
        <v>0</v>
      </c>
      <c r="Q110" s="228">
        <f>IFERROR(aurora_data!AP147,0)</f>
        <v>0</v>
      </c>
      <c r="R110" s="228">
        <f>IFERROR(aurora_data!AQ147,0)</f>
        <v>0</v>
      </c>
      <c r="S110" s="228">
        <f>IFERROR(aurora_data!AR147,0)</f>
        <v>0</v>
      </c>
      <c r="T110" s="358">
        <f>IFERROR(aurora_data!AS147,0)</f>
        <v>0</v>
      </c>
      <c r="U110" s="228">
        <f>IFERROR(aurora_data!AT147,0)</f>
        <v>0</v>
      </c>
      <c r="V110" s="228">
        <f>IFERROR(aurora_data!AU147,0)</f>
        <v>0</v>
      </c>
      <c r="W110" s="228">
        <f>IFERROR(aurora_data!AV147,0)</f>
        <v>0</v>
      </c>
      <c r="X110" s="228">
        <f>IFERROR(aurora_data!AW147,0)</f>
        <v>0</v>
      </c>
      <c r="Y110" s="358">
        <f>IFERROR(aurora_data!AX147,0)</f>
        <v>0</v>
      </c>
      <c r="Z110" s="228">
        <f>IFERROR(aurora_data!AY147,0)</f>
        <v>0</v>
      </c>
      <c r="AA110" s="228">
        <f>IFERROR(aurora_data!AZ147,0)</f>
        <v>0</v>
      </c>
      <c r="AB110" s="228">
        <f>IFERROR(aurora_data!BA147,0)</f>
        <v>0</v>
      </c>
      <c r="AC110" s="229">
        <f>IFERROR(aurora_data!BB147,0)</f>
        <v>0</v>
      </c>
      <c r="AD110" s="227">
        <f>IFERROR(aurora_data!BC147,0)</f>
        <v>0</v>
      </c>
      <c r="AE110" s="228">
        <f>IFERROR(aurora_data!BD147,0)</f>
        <v>0</v>
      </c>
      <c r="AF110" s="228">
        <f>IFERROR(aurora_data!BE147,0)</f>
        <v>0</v>
      </c>
      <c r="AG110" s="229">
        <f>IFERROR(aurora_data!BF147,0)</f>
        <v>0</v>
      </c>
      <c r="AH110" s="227">
        <f>IFERROR(aurora_data!BG147,0)</f>
        <v>0</v>
      </c>
      <c r="AI110" s="228">
        <f>IFERROR(aurora_data!BH147,0)</f>
        <v>0</v>
      </c>
      <c r="AJ110" s="235">
        <f>IFERROR(aurora_data!BI147,0)</f>
        <v>0</v>
      </c>
      <c r="AK110" s="230"/>
      <c r="AL110" s="227">
        <f>IFERROR(aurora_data!BJ147,0)</f>
        <v>0</v>
      </c>
      <c r="AM110" s="231">
        <f t="shared" si="87"/>
        <v>0</v>
      </c>
    </row>
    <row r="111" spans="2:39" s="2" customFormat="1">
      <c r="B111" s="512"/>
      <c r="C111" s="519"/>
      <c r="D111" s="232" t="s">
        <v>623</v>
      </c>
      <c r="E111" s="233">
        <f>ROUNDDOWN((E113+$E$8)*($AL103),0)</f>
        <v>4</v>
      </c>
      <c r="F111" s="234">
        <f t="shared" ref="F111:M111" si="88">ROUNDDOWN((F113+$E$8)*($AL103),0)</f>
        <v>4</v>
      </c>
      <c r="G111" s="234">
        <f t="shared" si="88"/>
        <v>4</v>
      </c>
      <c r="H111" s="234">
        <f t="shared" si="88"/>
        <v>7</v>
      </c>
      <c r="I111" s="234">
        <f t="shared" si="88"/>
        <v>4</v>
      </c>
      <c r="J111" s="352">
        <f t="shared" si="88"/>
        <v>5</v>
      </c>
      <c r="K111" s="234">
        <f t="shared" si="88"/>
        <v>7</v>
      </c>
      <c r="L111" s="234">
        <f t="shared" si="88"/>
        <v>8</v>
      </c>
      <c r="M111" s="234">
        <f t="shared" si="88"/>
        <v>7</v>
      </c>
      <c r="N111" s="234">
        <f>ROUNDDOWN((N113+$E$8)*($AL103),0)</f>
        <v>4</v>
      </c>
      <c r="O111" s="352">
        <f t="shared" ref="O111:AB111" si="89">ROUNDDOWN((O113+$E$8)*($AL103),0)</f>
        <v>9</v>
      </c>
      <c r="P111" s="234">
        <f t="shared" si="89"/>
        <v>10</v>
      </c>
      <c r="Q111" s="234">
        <f t="shared" si="89"/>
        <v>11</v>
      </c>
      <c r="R111" s="234">
        <f t="shared" si="89"/>
        <v>9</v>
      </c>
      <c r="S111" s="234">
        <f t="shared" si="89"/>
        <v>4</v>
      </c>
      <c r="T111" s="352">
        <f t="shared" si="89"/>
        <v>4</v>
      </c>
      <c r="U111" s="234">
        <f t="shared" si="89"/>
        <v>5</v>
      </c>
      <c r="V111" s="234">
        <f t="shared" si="89"/>
        <v>7</v>
      </c>
      <c r="W111" s="234">
        <f t="shared" si="89"/>
        <v>7</v>
      </c>
      <c r="X111" s="234">
        <f t="shared" si="89"/>
        <v>4</v>
      </c>
      <c r="Y111" s="352">
        <f t="shared" si="89"/>
        <v>5</v>
      </c>
      <c r="Z111" s="234">
        <f t="shared" si="89"/>
        <v>11</v>
      </c>
      <c r="AA111" s="234">
        <f t="shared" si="89"/>
        <v>19</v>
      </c>
      <c r="AB111" s="234">
        <f t="shared" si="89"/>
        <v>27</v>
      </c>
      <c r="AC111" s="235">
        <f>ROUNDDOWN((AC113+$E$8)*($AL103),0)</f>
        <v>4</v>
      </c>
      <c r="AD111" s="233">
        <f>ROUNDDOWN((AD113+$AD$8)*($AL103),0)</f>
        <v>25</v>
      </c>
      <c r="AE111" s="234">
        <f t="shared" ref="AE111:AF111" si="90">ROUNDDOWN((AE113+$AD$8)*($AL103),0)</f>
        <v>19</v>
      </c>
      <c r="AF111" s="234">
        <f t="shared" si="90"/>
        <v>43</v>
      </c>
      <c r="AG111" s="235">
        <f>ROUNDDOWN((AG113+$AD$8)*($AL103),0)</f>
        <v>27</v>
      </c>
      <c r="AH111" s="233">
        <f>ROUNDDOWN((AH113+$AH$8)*($AL103),0)</f>
        <v>50</v>
      </c>
      <c r="AI111" s="234">
        <f>ROUNDDOWN((AI113+$AH$8)*($AL103),0)</f>
        <v>50</v>
      </c>
      <c r="AJ111" s="235">
        <f>ROUNDDOWN((AJ113+$AH$8)*($AL103),0)</f>
        <v>0</v>
      </c>
      <c r="AK111" s="236"/>
      <c r="AL111" s="237"/>
      <c r="AM111" s="238"/>
    </row>
    <row r="112" spans="2:39" s="2" customFormat="1" ht="16.5" thickBot="1">
      <c r="B112" s="512"/>
      <c r="C112" s="519"/>
      <c r="D112" s="232" t="s">
        <v>624</v>
      </c>
      <c r="E112" s="239">
        <f>IF(ROUND(((E113-$E$8)*($AL103))+0.25,0) &lt;=0,1,((E113-$E$8)*($AL103))+0.25)</f>
        <v>1</v>
      </c>
      <c r="F112" s="240">
        <f t="shared" ref="F112:AC112" si="91">IF(ROUND(((F113-$E$8)*($AL103))+0.25,0) &lt;=0,1,((F113-$E$8)*($AL103))+0.25)</f>
        <v>1</v>
      </c>
      <c r="G112" s="240">
        <f t="shared" si="91"/>
        <v>1</v>
      </c>
      <c r="H112" s="240">
        <f t="shared" si="91"/>
        <v>1</v>
      </c>
      <c r="I112" s="240">
        <f t="shared" si="91"/>
        <v>1</v>
      </c>
      <c r="J112" s="353">
        <f t="shared" si="91"/>
        <v>1</v>
      </c>
      <c r="K112" s="240">
        <f t="shared" si="91"/>
        <v>1</v>
      </c>
      <c r="L112" s="240">
        <f t="shared" si="91"/>
        <v>0.94000000000000039</v>
      </c>
      <c r="M112" s="240">
        <f t="shared" si="91"/>
        <v>1</v>
      </c>
      <c r="N112" s="240">
        <f t="shared" si="91"/>
        <v>1</v>
      </c>
      <c r="O112" s="353">
        <f t="shared" si="91"/>
        <v>1.32</v>
      </c>
      <c r="P112" s="240">
        <f t="shared" si="91"/>
        <v>3.0099999999999993</v>
      </c>
      <c r="Q112" s="240">
        <f t="shared" si="91"/>
        <v>3.61</v>
      </c>
      <c r="R112" s="240">
        <f t="shared" si="91"/>
        <v>1.37</v>
      </c>
      <c r="S112" s="240">
        <f t="shared" si="91"/>
        <v>1</v>
      </c>
      <c r="T112" s="353">
        <f t="shared" si="91"/>
        <v>1</v>
      </c>
      <c r="U112" s="240">
        <f t="shared" si="91"/>
        <v>1</v>
      </c>
      <c r="V112" s="240">
        <f t="shared" si="91"/>
        <v>1</v>
      </c>
      <c r="W112" s="240">
        <f t="shared" si="91"/>
        <v>1</v>
      </c>
      <c r="X112" s="240">
        <f t="shared" si="91"/>
        <v>1</v>
      </c>
      <c r="Y112" s="353">
        <f t="shared" si="91"/>
        <v>1</v>
      </c>
      <c r="Z112" s="240">
        <f t="shared" si="91"/>
        <v>3.6799999999999988</v>
      </c>
      <c r="AA112" s="240">
        <f t="shared" si="91"/>
        <v>11.939999999999998</v>
      </c>
      <c r="AB112" s="240">
        <f t="shared" si="91"/>
        <v>19.579999999999998</v>
      </c>
      <c r="AC112" s="241">
        <f t="shared" si="91"/>
        <v>1</v>
      </c>
      <c r="AD112" s="239">
        <f>IF(((AD113-$AD$8)*($AL103))+0.5 &lt;0,1,((AD113-$AD$8)*($AL103))+0.5 )</f>
        <v>17.75</v>
      </c>
      <c r="AE112" s="240">
        <f t="shared" ref="AE112:AF112" si="92">IF(((AE113-$AD$8)*($AL103))+0.5 &lt;0,1,((AE113-$AD$8)*($AL103))+0.5 )</f>
        <v>11.749999999999998</v>
      </c>
      <c r="AF112" s="240">
        <f t="shared" si="92"/>
        <v>36.1</v>
      </c>
      <c r="AG112" s="241">
        <f>IF(((AG113-$AD$8)*($AL103))+0.5 &lt;0,1,((AG113-$AD$8)*($AL103))+0.5 )</f>
        <v>20.399999999999999</v>
      </c>
      <c r="AH112" s="242">
        <f>IF(((AH113-$AH$8)*($AL103))+0.5 &lt;0,1,((AH113-$AH$8)*($AL103))+0.5 )</f>
        <v>50.5</v>
      </c>
      <c r="AI112" s="273">
        <f>IF(((AI113-$AH$8)*($AL103))+0.5 &lt;0,1,((AI113-$AH$8)*($AL103))+0.5 )</f>
        <v>50.5</v>
      </c>
      <c r="AJ112" s="241">
        <f>IF(((AJ113-$AH$8)*($AL103))+0.5 &lt;0,1,((AJ113-$AH$8)*($AL103))+0.5 )</f>
        <v>0.5</v>
      </c>
      <c r="AK112" s="236"/>
      <c r="AL112" s="244"/>
      <c r="AM112" s="245"/>
    </row>
    <row r="113" spans="2:39" s="2" customFormat="1" ht="16.5" customHeight="1" outlineLevel="1" thickTop="1">
      <c r="B113" s="512"/>
      <c r="C113" s="519"/>
      <c r="D113" s="246" t="s">
        <v>625</v>
      </c>
      <c r="E113" s="247">
        <f>IFERROR(E103/$AL103,0)</f>
        <v>4.0000000000000001E-3</v>
      </c>
      <c r="F113" s="248">
        <f t="shared" ref="F113:I113" si="93">IFERROR(F103/$AL103,0)</f>
        <v>5.6999999999999993E-3</v>
      </c>
      <c r="G113" s="248">
        <f t="shared" si="93"/>
        <v>8.199999999999999E-3</v>
      </c>
      <c r="H113" s="248">
        <f t="shared" si="93"/>
        <v>3.3799999999999997E-2</v>
      </c>
      <c r="I113" s="248">
        <f t="shared" si="93"/>
        <v>0</v>
      </c>
      <c r="J113" s="354">
        <f>IFERROR(J103/$AL103,0)</f>
        <v>1.1899999999999999E-2</v>
      </c>
      <c r="K113" s="248">
        <f t="shared" ref="K113:AI113" si="94">IFERROR(K103/$AL103,0)</f>
        <v>3.6799999999999999E-2</v>
      </c>
      <c r="L113" s="248">
        <f t="shared" si="94"/>
        <v>4.6900000000000004E-2</v>
      </c>
      <c r="M113" s="248">
        <f t="shared" si="94"/>
        <v>3.44E-2</v>
      </c>
      <c r="N113" s="248">
        <f t="shared" si="94"/>
        <v>0</v>
      </c>
      <c r="O113" s="354">
        <f t="shared" si="94"/>
        <v>5.0700000000000002E-2</v>
      </c>
      <c r="P113" s="248">
        <f t="shared" si="94"/>
        <v>6.7599999999999993E-2</v>
      </c>
      <c r="Q113" s="248">
        <f t="shared" si="94"/>
        <v>7.3599999999999999E-2</v>
      </c>
      <c r="R113" s="248">
        <f t="shared" si="94"/>
        <v>5.1200000000000002E-2</v>
      </c>
      <c r="S113" s="248">
        <f t="shared" si="94"/>
        <v>0</v>
      </c>
      <c r="T113" s="354">
        <f t="shared" si="94"/>
        <v>5.5000000000000005E-3</v>
      </c>
      <c r="U113" s="248">
        <f t="shared" si="94"/>
        <v>1.6899999999999998E-2</v>
      </c>
      <c r="V113" s="248">
        <f t="shared" si="94"/>
        <v>3.4099999999999998E-2</v>
      </c>
      <c r="W113" s="248">
        <f t="shared" si="94"/>
        <v>3.78E-2</v>
      </c>
      <c r="X113" s="248">
        <f t="shared" si="94"/>
        <v>0</v>
      </c>
      <c r="Y113" s="354">
        <f t="shared" si="94"/>
        <v>1.6399999999999998E-2</v>
      </c>
      <c r="Z113" s="248">
        <f t="shared" si="94"/>
        <v>7.4299999999999991E-2</v>
      </c>
      <c r="AA113" s="248">
        <f t="shared" si="94"/>
        <v>0.15689999999999998</v>
      </c>
      <c r="AB113" s="248">
        <f t="shared" si="94"/>
        <v>0.23329999999999998</v>
      </c>
      <c r="AC113" s="249">
        <f t="shared" si="94"/>
        <v>0</v>
      </c>
      <c r="AD113" s="247">
        <f t="shared" si="94"/>
        <v>0.21249999999999999</v>
      </c>
      <c r="AE113" s="248">
        <f t="shared" si="94"/>
        <v>0.1525</v>
      </c>
      <c r="AF113" s="248">
        <f t="shared" si="94"/>
        <v>0.39600000000000002</v>
      </c>
      <c r="AG113" s="249">
        <f t="shared" si="94"/>
        <v>0.23899999999999999</v>
      </c>
      <c r="AH113" s="248">
        <f t="shared" si="94"/>
        <v>0.5</v>
      </c>
      <c r="AI113" s="248">
        <f t="shared" si="94"/>
        <v>0.5</v>
      </c>
      <c r="AJ113" s="248"/>
      <c r="AK113" s="217"/>
      <c r="AL113" s="250"/>
      <c r="AM113" s="251"/>
    </row>
    <row r="114" spans="2:39" s="2" customFormat="1" ht="16.5" customHeight="1" outlineLevel="1">
      <c r="B114" s="512"/>
      <c r="C114" s="519"/>
      <c r="D114" s="246" t="s">
        <v>626</v>
      </c>
      <c r="E114" s="247">
        <f>IFERROR(E104/$AL103,0)</f>
        <v>0</v>
      </c>
      <c r="F114" s="248">
        <f>IFERROR(F104/$AL103,0)</f>
        <v>0.01</v>
      </c>
      <c r="G114" s="248">
        <f t="shared" ref="G114:AI114" si="95">IFERROR(G104/$AL103,0)</f>
        <v>0.01</v>
      </c>
      <c r="H114" s="248">
        <f t="shared" si="95"/>
        <v>0.03</v>
      </c>
      <c r="I114" s="248">
        <f t="shared" si="95"/>
        <v>0</v>
      </c>
      <c r="J114" s="354">
        <f t="shared" si="95"/>
        <v>0.01</v>
      </c>
      <c r="K114" s="248">
        <f t="shared" si="95"/>
        <v>0.04</v>
      </c>
      <c r="L114" s="248">
        <f t="shared" si="95"/>
        <v>0.05</v>
      </c>
      <c r="M114" s="248">
        <f t="shared" si="95"/>
        <v>0.03</v>
      </c>
      <c r="N114" s="248">
        <f t="shared" si="95"/>
        <v>0</v>
      </c>
      <c r="O114" s="354">
        <f t="shared" si="95"/>
        <v>0.05</v>
      </c>
      <c r="P114" s="248">
        <f t="shared" si="95"/>
        <v>7.0000000000000007E-2</v>
      </c>
      <c r="Q114" s="248">
        <f t="shared" si="95"/>
        <v>7.0000000000000007E-2</v>
      </c>
      <c r="R114" s="248">
        <f t="shared" si="95"/>
        <v>0.05</v>
      </c>
      <c r="S114" s="248">
        <f t="shared" si="95"/>
        <v>0</v>
      </c>
      <c r="T114" s="354">
        <f t="shared" si="95"/>
        <v>0.01</v>
      </c>
      <c r="U114" s="248">
        <f t="shared" si="95"/>
        <v>0.02</v>
      </c>
      <c r="V114" s="248">
        <f t="shared" si="95"/>
        <v>0.03</v>
      </c>
      <c r="W114" s="248">
        <f t="shared" si="95"/>
        <v>0.04</v>
      </c>
      <c r="X114" s="248">
        <f t="shared" si="95"/>
        <v>0</v>
      </c>
      <c r="Y114" s="354">
        <f t="shared" si="95"/>
        <v>0.02</v>
      </c>
      <c r="Z114" s="248">
        <f t="shared" si="95"/>
        <v>7.0000000000000007E-2</v>
      </c>
      <c r="AA114" s="248">
        <f t="shared" si="95"/>
        <v>0.16</v>
      </c>
      <c r="AB114" s="248">
        <f t="shared" si="95"/>
        <v>0.23</v>
      </c>
      <c r="AC114" s="249">
        <f t="shared" si="95"/>
        <v>0</v>
      </c>
      <c r="AD114" s="247">
        <f t="shared" si="95"/>
        <v>0.19</v>
      </c>
      <c r="AE114" s="248">
        <f t="shared" si="95"/>
        <v>0.16</v>
      </c>
      <c r="AF114" s="248">
        <f t="shared" si="95"/>
        <v>0.4</v>
      </c>
      <c r="AG114" s="249">
        <f t="shared" si="95"/>
        <v>0.25</v>
      </c>
      <c r="AH114" s="248">
        <f t="shared" si="95"/>
        <v>0.5</v>
      </c>
      <c r="AI114" s="248">
        <f t="shared" si="95"/>
        <v>0.5</v>
      </c>
      <c r="AJ114" s="248"/>
      <c r="AK114" s="217"/>
      <c r="AL114" s="250"/>
      <c r="AM114" s="251"/>
    </row>
    <row r="115" spans="2:39" s="2" customFormat="1" ht="17.25" customHeight="1" outlineLevel="1" thickBot="1">
      <c r="B115" s="513"/>
      <c r="C115" s="521"/>
      <c r="D115" s="260" t="s">
        <v>627</v>
      </c>
      <c r="E115" s="261">
        <f>E114-E113</f>
        <v>-4.0000000000000001E-3</v>
      </c>
      <c r="F115" s="262">
        <f t="shared" ref="F115:AI115" si="96">F114-F113</f>
        <v>4.3000000000000009E-3</v>
      </c>
      <c r="G115" s="262">
        <f t="shared" si="96"/>
        <v>1.8000000000000013E-3</v>
      </c>
      <c r="H115" s="262">
        <f t="shared" si="96"/>
        <v>-3.7999999999999978E-3</v>
      </c>
      <c r="I115" s="262">
        <f t="shared" si="96"/>
        <v>0</v>
      </c>
      <c r="J115" s="362">
        <f t="shared" si="96"/>
        <v>-1.8999999999999989E-3</v>
      </c>
      <c r="K115" s="262">
        <f t="shared" si="96"/>
        <v>3.2000000000000015E-3</v>
      </c>
      <c r="L115" s="262">
        <f t="shared" si="96"/>
        <v>3.0999999999999986E-3</v>
      </c>
      <c r="M115" s="262">
        <f t="shared" si="96"/>
        <v>-4.4000000000000011E-3</v>
      </c>
      <c r="N115" s="262">
        <f t="shared" si="96"/>
        <v>0</v>
      </c>
      <c r="O115" s="362">
        <f t="shared" si="96"/>
        <v>-6.9999999999999923E-4</v>
      </c>
      <c r="P115" s="262">
        <f t="shared" si="96"/>
        <v>2.4000000000000132E-3</v>
      </c>
      <c r="Q115" s="262">
        <f t="shared" si="96"/>
        <v>-3.5999999999999921E-3</v>
      </c>
      <c r="R115" s="262">
        <f t="shared" si="96"/>
        <v>-1.1999999999999997E-3</v>
      </c>
      <c r="S115" s="262">
        <f t="shared" si="96"/>
        <v>0</v>
      </c>
      <c r="T115" s="362">
        <f t="shared" si="96"/>
        <v>4.4999999999999997E-3</v>
      </c>
      <c r="U115" s="262">
        <f t="shared" si="96"/>
        <v>3.1000000000000021E-3</v>
      </c>
      <c r="V115" s="262">
        <f t="shared" si="96"/>
        <v>-4.0999999999999995E-3</v>
      </c>
      <c r="W115" s="262">
        <f t="shared" si="96"/>
        <v>2.2000000000000006E-3</v>
      </c>
      <c r="X115" s="262">
        <f t="shared" si="96"/>
        <v>0</v>
      </c>
      <c r="Y115" s="362">
        <f t="shared" si="96"/>
        <v>3.6000000000000025E-3</v>
      </c>
      <c r="Z115" s="262">
        <f t="shared" si="96"/>
        <v>-4.2999999999999844E-3</v>
      </c>
      <c r="AA115" s="262">
        <f t="shared" si="96"/>
        <v>3.1000000000000194E-3</v>
      </c>
      <c r="AB115" s="262">
        <f t="shared" si="96"/>
        <v>-3.2999999999999696E-3</v>
      </c>
      <c r="AC115" s="263">
        <f t="shared" si="96"/>
        <v>0</v>
      </c>
      <c r="AD115" s="261">
        <f t="shared" si="96"/>
        <v>-2.2499999999999992E-2</v>
      </c>
      <c r="AE115" s="262">
        <f t="shared" si="96"/>
        <v>7.5000000000000067E-3</v>
      </c>
      <c r="AF115" s="262">
        <f t="shared" si="96"/>
        <v>4.0000000000000036E-3</v>
      </c>
      <c r="AG115" s="263">
        <f t="shared" si="96"/>
        <v>1.100000000000001E-2</v>
      </c>
      <c r="AH115" s="262">
        <f t="shared" si="96"/>
        <v>0</v>
      </c>
      <c r="AI115" s="262">
        <f t="shared" si="96"/>
        <v>0</v>
      </c>
      <c r="AJ115" s="255"/>
      <c r="AK115" s="217"/>
      <c r="AL115" s="264"/>
      <c r="AM115" s="265"/>
    </row>
    <row r="116" spans="2:39" s="2" customFormat="1" ht="16.5" thickTop="1">
      <c r="B116" s="635" t="s">
        <v>621</v>
      </c>
      <c r="C116" s="518" t="str">
        <f>aurora_data!AA148</f>
        <v>11.00.00-11.11.30</v>
      </c>
      <c r="D116" s="205" t="s">
        <v>261</v>
      </c>
      <c r="E116" s="206">
        <f>IFERROR(aurora_data!AD148,0)</f>
        <v>0.49</v>
      </c>
      <c r="F116" s="207">
        <f>IFERROR(aurora_data!AE148,0)</f>
        <v>0.57999999999999996</v>
      </c>
      <c r="G116" s="207">
        <f>IFERROR(aurora_data!AF148,0)</f>
        <v>0.93</v>
      </c>
      <c r="H116" s="207">
        <f>IFERROR(aurora_data!AG148,0)</f>
        <v>3.44</v>
      </c>
      <c r="I116" s="207">
        <f>IFERROR(aurora_data!AH148,0)</f>
        <v>0</v>
      </c>
      <c r="J116" s="347">
        <f>IFERROR(aurora_data!AI148,0)</f>
        <v>1.23</v>
      </c>
      <c r="K116" s="207">
        <f>IFERROR(aurora_data!AJ148,0)</f>
        <v>3.26</v>
      </c>
      <c r="L116" s="207">
        <f>IFERROR(aurora_data!AK148,0)</f>
        <v>4.8899999999999997</v>
      </c>
      <c r="M116" s="207">
        <f>IFERROR(aurora_data!AL148,0)</f>
        <v>3.24</v>
      </c>
      <c r="N116" s="207">
        <f>IFERROR(aurora_data!AM148,0)</f>
        <v>0</v>
      </c>
      <c r="O116" s="347">
        <f>IFERROR(aurora_data!AN148,0)</f>
        <v>5.34</v>
      </c>
      <c r="P116" s="207">
        <f>IFERROR(aurora_data!AO148,0)</f>
        <v>6.98</v>
      </c>
      <c r="Q116" s="207">
        <f>IFERROR(aurora_data!AP148,0)</f>
        <v>7.34</v>
      </c>
      <c r="R116" s="207">
        <f>IFERROR(aurora_data!AQ148,0)</f>
        <v>5.04</v>
      </c>
      <c r="S116" s="207">
        <f>IFERROR(aurora_data!AR148,0)</f>
        <v>0</v>
      </c>
      <c r="T116" s="347">
        <f>IFERROR(aurora_data!AS148,0)</f>
        <v>0.59</v>
      </c>
      <c r="U116" s="207">
        <f>IFERROR(aurora_data!AT148,0)</f>
        <v>1.66</v>
      </c>
      <c r="V116" s="207">
        <f>IFERROR(aurora_data!AU148,0)</f>
        <v>3.25</v>
      </c>
      <c r="W116" s="207">
        <f>IFERROR(aurora_data!AV148,0)</f>
        <v>4.03</v>
      </c>
      <c r="X116" s="207">
        <f>IFERROR(aurora_data!AW148,0)</f>
        <v>0</v>
      </c>
      <c r="Y116" s="347">
        <f>IFERROR(aurora_data!AX148,0)</f>
        <v>1.51</v>
      </c>
      <c r="Z116" s="207">
        <f>IFERROR(aurora_data!AY148,0)</f>
        <v>7.31</v>
      </c>
      <c r="AA116" s="207">
        <f>IFERROR(aurora_data!AZ148,0)</f>
        <v>15.57</v>
      </c>
      <c r="AB116" s="207">
        <f>IFERROR(aurora_data!BA148,0)</f>
        <v>23.34</v>
      </c>
      <c r="AC116" s="208">
        <f>IFERROR(aurora_data!BB148,0)</f>
        <v>0</v>
      </c>
      <c r="AD116" s="206">
        <f>IFERROR(aurora_data!BC148,0)</f>
        <v>20.83</v>
      </c>
      <c r="AE116" s="207">
        <f>IFERROR(aurora_data!BD148,0)</f>
        <v>16.04</v>
      </c>
      <c r="AF116" s="207">
        <f>IFERROR(aurora_data!BE148,0)</f>
        <v>39.47</v>
      </c>
      <c r="AG116" s="208">
        <f>IFERROR(aurora_data!BF148,0)</f>
        <v>23.67</v>
      </c>
      <c r="AH116" s="209">
        <f>IFERROR(aurora_data!BG148,0)</f>
        <v>50</v>
      </c>
      <c r="AI116" s="272">
        <f>IFERROR(aurora_data!BH148,0)</f>
        <v>50</v>
      </c>
      <c r="AJ116" s="272">
        <f>IFERROR(aurora_data!BI148,0)</f>
        <v>0</v>
      </c>
      <c r="AK116" s="363" t="s">
        <v>622</v>
      </c>
      <c r="AL116" s="209">
        <f>IFERROR(aurora_data!BJ148,0)</f>
        <v>100</v>
      </c>
      <c r="AM116" s="259">
        <f>AL116/$AL$116</f>
        <v>1</v>
      </c>
    </row>
    <row r="117" spans="2:39" s="2" customFormat="1">
      <c r="B117" s="512"/>
      <c r="C117" s="519"/>
      <c r="D117" s="213" t="s">
        <v>264</v>
      </c>
      <c r="E117" s="214">
        <f>IFERROR(aurora_data!AD149,0)</f>
        <v>0</v>
      </c>
      <c r="F117" s="214">
        <f>IFERROR(aurora_data!AE149,0)</f>
        <v>1</v>
      </c>
      <c r="G117" s="214">
        <f>IFERROR(aurora_data!AF149,0)</f>
        <v>1</v>
      </c>
      <c r="H117" s="214">
        <f>IFERROR(aurora_data!AG149,0)</f>
        <v>3</v>
      </c>
      <c r="I117" s="214">
        <f>IFERROR(aurora_data!AH149,0)</f>
        <v>0</v>
      </c>
      <c r="J117" s="356">
        <f>IFERROR(aurora_data!AI149,0)</f>
        <v>1</v>
      </c>
      <c r="K117" s="214">
        <f>IFERROR(aurora_data!AJ149,0)</f>
        <v>3</v>
      </c>
      <c r="L117" s="214">
        <f>IFERROR(aurora_data!AK149,0)</f>
        <v>5</v>
      </c>
      <c r="M117" s="214">
        <f>IFERROR(aurora_data!AL149,0)</f>
        <v>3</v>
      </c>
      <c r="N117" s="214">
        <f>IFERROR(aurora_data!AM149,0)</f>
        <v>0</v>
      </c>
      <c r="O117" s="356">
        <f>IFERROR(aurora_data!AN149,0)</f>
        <v>5</v>
      </c>
      <c r="P117" s="214">
        <f>IFERROR(aurora_data!AO149,0)</f>
        <v>7</v>
      </c>
      <c r="Q117" s="214">
        <f>IFERROR(aurora_data!AP149,0)</f>
        <v>7</v>
      </c>
      <c r="R117" s="214">
        <f>IFERROR(aurora_data!AQ149,0)</f>
        <v>5</v>
      </c>
      <c r="S117" s="214">
        <f>IFERROR(aurora_data!AR149,0)</f>
        <v>0</v>
      </c>
      <c r="T117" s="356">
        <f>IFERROR(aurora_data!AS149,0)</f>
        <v>0</v>
      </c>
      <c r="U117" s="214">
        <f>IFERROR(aurora_data!AT149,0)</f>
        <v>3</v>
      </c>
      <c r="V117" s="214">
        <f>IFERROR(aurora_data!AU149,0)</f>
        <v>3</v>
      </c>
      <c r="W117" s="214">
        <f>IFERROR(aurora_data!AV149,0)</f>
        <v>4</v>
      </c>
      <c r="X117" s="214">
        <f>IFERROR(aurora_data!AW149,0)</f>
        <v>0</v>
      </c>
      <c r="Y117" s="356">
        <f>IFERROR(aurora_data!AX149,0)</f>
        <v>2</v>
      </c>
      <c r="Z117" s="214">
        <f>IFERROR(aurora_data!AY149,0)</f>
        <v>7</v>
      </c>
      <c r="AA117" s="214">
        <f>IFERROR(aurora_data!AZ149,0)</f>
        <v>16</v>
      </c>
      <c r="AB117" s="214">
        <f>IFERROR(aurora_data!BA149,0)</f>
        <v>24</v>
      </c>
      <c r="AC117" s="216">
        <f>IFERROR(aurora_data!BB149,0)</f>
        <v>0</v>
      </c>
      <c r="AD117" s="215">
        <f>IFERROR(aurora_data!BC149,0)</f>
        <v>19</v>
      </c>
      <c r="AE117" s="214">
        <f>IFERROR(aurora_data!BD149,0)</f>
        <v>16</v>
      </c>
      <c r="AF117" s="214">
        <f>IFERROR(aurora_data!BE149,0)</f>
        <v>39</v>
      </c>
      <c r="AG117" s="216">
        <f>IFERROR(aurora_data!BF149,0)</f>
        <v>26</v>
      </c>
      <c r="AH117" s="215">
        <f>IFERROR(aurora_data!BG149,0)</f>
        <v>50</v>
      </c>
      <c r="AI117" s="214">
        <f>IFERROR(aurora_data!BH149,0)</f>
        <v>50</v>
      </c>
      <c r="AJ117" s="216">
        <f>IFERROR(aurora_data!BI149,0)</f>
        <v>0</v>
      </c>
      <c r="AK117" s="217"/>
      <c r="AL117" s="218">
        <f>IFERROR(aurora_data!BJ149,0)</f>
        <v>100</v>
      </c>
      <c r="AM117" s="219">
        <f t="shared" ref="AM117:AM123" si="97">AL117/$AL$116</f>
        <v>1</v>
      </c>
    </row>
    <row r="118" spans="2:39" s="2" customFormat="1">
      <c r="B118" s="512"/>
      <c r="C118" s="519"/>
      <c r="D118" s="213" t="s">
        <v>265</v>
      </c>
      <c r="E118" s="214">
        <f>IFERROR(aurora_data!AD150,0)</f>
        <v>0</v>
      </c>
      <c r="F118" s="214">
        <f>IFERROR(aurora_data!AE150,0)</f>
        <v>0</v>
      </c>
      <c r="G118" s="214">
        <f>IFERROR(aurora_data!AF150,0)</f>
        <v>0</v>
      </c>
      <c r="H118" s="214">
        <f>IFERROR(aurora_data!AG150,0)</f>
        <v>0</v>
      </c>
      <c r="I118" s="214">
        <f>IFERROR(aurora_data!AH150,0)</f>
        <v>0</v>
      </c>
      <c r="J118" s="356">
        <f>IFERROR(aurora_data!AI150,0)</f>
        <v>2</v>
      </c>
      <c r="K118" s="214">
        <f>IFERROR(aurora_data!AJ150,0)</f>
        <v>1</v>
      </c>
      <c r="L118" s="214">
        <f>IFERROR(aurora_data!AK150,0)</f>
        <v>1</v>
      </c>
      <c r="M118" s="214">
        <f>IFERROR(aurora_data!AL150,0)</f>
        <v>1</v>
      </c>
      <c r="N118" s="214">
        <f>IFERROR(aurora_data!AM150,0)</f>
        <v>0</v>
      </c>
      <c r="O118" s="356">
        <f>IFERROR(aurora_data!AN150,0)</f>
        <v>1</v>
      </c>
      <c r="P118" s="214">
        <f>IFERROR(aurora_data!AO150,0)</f>
        <v>0</v>
      </c>
      <c r="Q118" s="214">
        <f>IFERROR(aurora_data!AP150,0)</f>
        <v>0</v>
      </c>
      <c r="R118" s="214">
        <f>IFERROR(aurora_data!AQ150,0)</f>
        <v>1</v>
      </c>
      <c r="S118" s="214">
        <f>IFERROR(aurora_data!AR150,0)</f>
        <v>0</v>
      </c>
      <c r="T118" s="356">
        <f>IFERROR(aurora_data!AS150,0)</f>
        <v>0</v>
      </c>
      <c r="U118" s="214">
        <f>IFERROR(aurora_data!AT150,0)</f>
        <v>0</v>
      </c>
      <c r="V118" s="214">
        <f>IFERROR(aurora_data!AU150,0)</f>
        <v>4</v>
      </c>
      <c r="W118" s="214">
        <f>IFERROR(aurora_data!AV150,0)</f>
        <v>0</v>
      </c>
      <c r="X118" s="214">
        <f>IFERROR(aurora_data!AW150,0)</f>
        <v>0</v>
      </c>
      <c r="Y118" s="356">
        <f>IFERROR(aurora_data!AX150,0)</f>
        <v>0</v>
      </c>
      <c r="Z118" s="214">
        <f>IFERROR(aurora_data!AY150,0)</f>
        <v>2</v>
      </c>
      <c r="AA118" s="214">
        <f>IFERROR(aurora_data!AZ150,0)</f>
        <v>2</v>
      </c>
      <c r="AB118" s="214">
        <f>IFERROR(aurora_data!BA150,0)</f>
        <v>3</v>
      </c>
      <c r="AC118" s="216">
        <f>IFERROR(aurora_data!BB150,0)</f>
        <v>0</v>
      </c>
      <c r="AD118" s="215">
        <f>IFERROR(aurora_data!BC150,0)</f>
        <v>7</v>
      </c>
      <c r="AE118" s="214">
        <f>IFERROR(aurora_data!BD150,0)</f>
        <v>0</v>
      </c>
      <c r="AF118" s="214">
        <f>IFERROR(aurora_data!BE150,0)</f>
        <v>7</v>
      </c>
      <c r="AG118" s="216">
        <f>IFERROR(aurora_data!BF150,0)</f>
        <v>4</v>
      </c>
      <c r="AH118" s="215">
        <f>IFERROR(aurora_data!BG150,0)</f>
        <v>9</v>
      </c>
      <c r="AI118" s="214">
        <f>IFERROR(aurora_data!BH150,0)</f>
        <v>9</v>
      </c>
      <c r="AJ118" s="216">
        <f>IFERROR(aurora_data!BI150,0)</f>
        <v>0</v>
      </c>
      <c r="AK118" s="217"/>
      <c r="AL118" s="218">
        <f>IFERROR(aurora_data!BJ150,0)</f>
        <v>18</v>
      </c>
      <c r="AM118" s="219">
        <f t="shared" si="97"/>
        <v>0.18</v>
      </c>
    </row>
    <row r="119" spans="2:39" s="2" customFormat="1">
      <c r="B119" s="512"/>
      <c r="C119" s="519"/>
      <c r="D119" s="220" t="s">
        <v>266</v>
      </c>
      <c r="E119" s="214">
        <f>IFERROR(aurora_data!AD151,0)</f>
        <v>0</v>
      </c>
      <c r="F119" s="214">
        <f>IFERROR(aurora_data!AE151,0)</f>
        <v>0</v>
      </c>
      <c r="G119" s="214">
        <f>IFERROR(aurora_data!AF151,0)</f>
        <v>0</v>
      </c>
      <c r="H119" s="214">
        <f>IFERROR(aurora_data!AG151,0)</f>
        <v>0</v>
      </c>
      <c r="I119" s="214">
        <f>IFERROR(aurora_data!AH151,0)</f>
        <v>0</v>
      </c>
      <c r="J119" s="356">
        <f>IFERROR(aurora_data!AI151,0)</f>
        <v>0</v>
      </c>
      <c r="K119" s="214">
        <f>IFERROR(aurora_data!AJ151,0)</f>
        <v>0</v>
      </c>
      <c r="L119" s="214">
        <f>IFERROR(aurora_data!AK151,0)</f>
        <v>0</v>
      </c>
      <c r="M119" s="214">
        <f>IFERROR(aurora_data!AL151,0)</f>
        <v>0</v>
      </c>
      <c r="N119" s="214">
        <f>IFERROR(aurora_data!AM151,0)</f>
        <v>0</v>
      </c>
      <c r="O119" s="356">
        <f>IFERROR(aurora_data!AN151,0)</f>
        <v>0</v>
      </c>
      <c r="P119" s="214">
        <f>IFERROR(aurora_data!AO151,0)</f>
        <v>0</v>
      </c>
      <c r="Q119" s="214">
        <f>IFERROR(aurora_data!AP151,0)</f>
        <v>0</v>
      </c>
      <c r="R119" s="214">
        <f>IFERROR(aurora_data!AQ151,0)</f>
        <v>0</v>
      </c>
      <c r="S119" s="214">
        <f>IFERROR(aurora_data!AR151,0)</f>
        <v>0</v>
      </c>
      <c r="T119" s="356">
        <f>IFERROR(aurora_data!AS151,0)</f>
        <v>0</v>
      </c>
      <c r="U119" s="214">
        <f>IFERROR(aurora_data!AT151,0)</f>
        <v>0</v>
      </c>
      <c r="V119" s="214">
        <f>IFERROR(aurora_data!AU151,0)</f>
        <v>0</v>
      </c>
      <c r="W119" s="214">
        <f>IFERROR(aurora_data!AV151,0)</f>
        <v>0</v>
      </c>
      <c r="X119" s="214">
        <f>IFERROR(aurora_data!AW151,0)</f>
        <v>0</v>
      </c>
      <c r="Y119" s="356">
        <f>IFERROR(aurora_data!AX151,0)</f>
        <v>0</v>
      </c>
      <c r="Z119" s="214">
        <f>IFERROR(aurora_data!AY151,0)</f>
        <v>0</v>
      </c>
      <c r="AA119" s="214">
        <f>IFERROR(aurora_data!AZ151,0)</f>
        <v>0</v>
      </c>
      <c r="AB119" s="214">
        <f>IFERROR(aurora_data!BA151,0)</f>
        <v>0</v>
      </c>
      <c r="AC119" s="216">
        <f>IFERROR(aurora_data!BB151,0)</f>
        <v>0</v>
      </c>
      <c r="AD119" s="215">
        <f>IFERROR(aurora_data!BC151,0)</f>
        <v>0</v>
      </c>
      <c r="AE119" s="214">
        <f>IFERROR(aurora_data!BD151,0)</f>
        <v>0</v>
      </c>
      <c r="AF119" s="214">
        <f>IFERROR(aurora_data!BE151,0)</f>
        <v>0</v>
      </c>
      <c r="AG119" s="216">
        <f>IFERROR(aurora_data!BF151,0)</f>
        <v>0</v>
      </c>
      <c r="AH119" s="215">
        <f>IFERROR(aurora_data!BG151,0)</f>
        <v>0</v>
      </c>
      <c r="AI119" s="214">
        <f>IFERROR(aurora_data!BH151,0)</f>
        <v>0</v>
      </c>
      <c r="AJ119" s="216">
        <f>IFERROR(aurora_data!BI151,0)</f>
        <v>0</v>
      </c>
      <c r="AK119" s="217"/>
      <c r="AL119" s="218">
        <f>IFERROR(aurora_data!BJ151,0)</f>
        <v>0</v>
      </c>
      <c r="AM119" s="219">
        <f t="shared" si="97"/>
        <v>0</v>
      </c>
    </row>
    <row r="120" spans="2:39" s="2" customFormat="1">
      <c r="B120" s="512"/>
      <c r="C120" s="519"/>
      <c r="D120" s="220" t="s">
        <v>267</v>
      </c>
      <c r="E120" s="218">
        <f>IFERROR(aurora_data!AD152,0)</f>
        <v>0</v>
      </c>
      <c r="F120" s="10">
        <f>IFERROR(aurora_data!AE152,0)</f>
        <v>0</v>
      </c>
      <c r="G120" s="10">
        <f>IFERROR(aurora_data!AF152,0)</f>
        <v>0</v>
      </c>
      <c r="H120" s="10">
        <f>IFERROR(aurora_data!AG152,0)</f>
        <v>0</v>
      </c>
      <c r="I120" s="10">
        <f>IFERROR(aurora_data!AH152,0)</f>
        <v>0</v>
      </c>
      <c r="J120" s="349">
        <f>IFERROR(aurora_data!AI152,0)</f>
        <v>0</v>
      </c>
      <c r="K120" s="10">
        <f>IFERROR(aurora_data!AJ152,0)</f>
        <v>0</v>
      </c>
      <c r="L120" s="10">
        <f>IFERROR(aurora_data!AK152,0)</f>
        <v>0</v>
      </c>
      <c r="M120" s="10">
        <f>IFERROR(aurora_data!AL152,0)</f>
        <v>0</v>
      </c>
      <c r="N120" s="10">
        <f>IFERROR(aurora_data!AM152,0)</f>
        <v>0</v>
      </c>
      <c r="O120" s="349">
        <f>IFERROR(aurora_data!AN152,0)</f>
        <v>0</v>
      </c>
      <c r="P120" s="10">
        <f>IFERROR(aurora_data!AO152,0)</f>
        <v>0</v>
      </c>
      <c r="Q120" s="10">
        <f>IFERROR(aurora_data!AP152,0)</f>
        <v>0</v>
      </c>
      <c r="R120" s="10">
        <f>IFERROR(aurora_data!AQ152,0)</f>
        <v>0</v>
      </c>
      <c r="S120" s="10">
        <f>IFERROR(aurora_data!AR152,0)</f>
        <v>0</v>
      </c>
      <c r="T120" s="349">
        <f>IFERROR(aurora_data!AS152,0)</f>
        <v>0</v>
      </c>
      <c r="U120" s="10">
        <f>IFERROR(aurora_data!AT152,0)</f>
        <v>0</v>
      </c>
      <c r="V120" s="10">
        <f>IFERROR(aurora_data!AU152,0)</f>
        <v>0</v>
      </c>
      <c r="W120" s="10">
        <f>IFERROR(aurora_data!AV152,0)</f>
        <v>0</v>
      </c>
      <c r="X120" s="10">
        <f>IFERROR(aurora_data!AW152,0)</f>
        <v>0</v>
      </c>
      <c r="Y120" s="349">
        <f>IFERROR(aurora_data!AX152,0)</f>
        <v>0</v>
      </c>
      <c r="Z120" s="10">
        <f>IFERROR(aurora_data!AY152,0)</f>
        <v>0</v>
      </c>
      <c r="AA120" s="10">
        <f>IFERROR(aurora_data!AZ152,0)</f>
        <v>0</v>
      </c>
      <c r="AB120" s="10">
        <f>IFERROR(aurora_data!BA152,0)</f>
        <v>0</v>
      </c>
      <c r="AC120" s="221">
        <f>IFERROR(aurora_data!BB152,0)</f>
        <v>0</v>
      </c>
      <c r="AD120" s="218">
        <f>IFERROR(aurora_data!BC152,0)</f>
        <v>0</v>
      </c>
      <c r="AE120" s="10">
        <f>IFERROR(aurora_data!BD152,0)</f>
        <v>0</v>
      </c>
      <c r="AF120" s="10">
        <f>IFERROR(aurora_data!BE152,0)</f>
        <v>0</v>
      </c>
      <c r="AG120" s="221">
        <f>IFERROR(aurora_data!BF152,0)</f>
        <v>0</v>
      </c>
      <c r="AH120" s="218">
        <f>IFERROR(aurora_data!BG152,0)</f>
        <v>0</v>
      </c>
      <c r="AI120" s="10">
        <f>IFERROR(aurora_data!BH152,0)</f>
        <v>0</v>
      </c>
      <c r="AJ120" s="221">
        <f>IFERROR(aurora_data!BI152,0)</f>
        <v>0</v>
      </c>
      <c r="AK120" s="217"/>
      <c r="AL120" s="218">
        <f>IFERROR(aurora_data!BJ152,0)</f>
        <v>0</v>
      </c>
      <c r="AM120" s="219">
        <f t="shared" si="97"/>
        <v>0</v>
      </c>
    </row>
    <row r="121" spans="2:39" s="2" customFormat="1" ht="16.5" thickBot="1">
      <c r="B121" s="512"/>
      <c r="C121" s="519"/>
      <c r="D121" s="220" t="s">
        <v>268</v>
      </c>
      <c r="E121" s="218">
        <f>IFERROR(aurora_data!AD153,0)</f>
        <v>0</v>
      </c>
      <c r="F121" s="10">
        <f>IFERROR(aurora_data!AE153,0)</f>
        <v>0</v>
      </c>
      <c r="G121" s="10">
        <f>IFERROR(aurora_data!AF153,0)</f>
        <v>0</v>
      </c>
      <c r="H121" s="10">
        <f>IFERROR(aurora_data!AG153,0)</f>
        <v>0</v>
      </c>
      <c r="I121" s="10">
        <f>IFERROR(aurora_data!AH153,0)</f>
        <v>0</v>
      </c>
      <c r="J121" s="349">
        <f>IFERROR(aurora_data!AI153,0)</f>
        <v>0</v>
      </c>
      <c r="K121" s="10">
        <f>IFERROR(aurora_data!AJ153,0)</f>
        <v>0</v>
      </c>
      <c r="L121" s="10">
        <f>IFERROR(aurora_data!AK153,0)</f>
        <v>0</v>
      </c>
      <c r="M121" s="10">
        <f>IFERROR(aurora_data!AL153,0)</f>
        <v>0</v>
      </c>
      <c r="N121" s="10">
        <f>IFERROR(aurora_data!AM153,0)</f>
        <v>0</v>
      </c>
      <c r="O121" s="349">
        <f>IFERROR(aurora_data!AN153,0)</f>
        <v>0</v>
      </c>
      <c r="P121" s="10">
        <f>IFERROR(aurora_data!AO153,0)</f>
        <v>0</v>
      </c>
      <c r="Q121" s="10">
        <f>IFERROR(aurora_data!AP153,0)</f>
        <v>0</v>
      </c>
      <c r="R121" s="10">
        <f>IFERROR(aurora_data!AQ153,0)</f>
        <v>0</v>
      </c>
      <c r="S121" s="10">
        <f>IFERROR(aurora_data!AR153,0)</f>
        <v>0</v>
      </c>
      <c r="T121" s="349">
        <f>IFERROR(aurora_data!AS153,0)</f>
        <v>0</v>
      </c>
      <c r="U121" s="10">
        <f>IFERROR(aurora_data!AT153,0)</f>
        <v>0</v>
      </c>
      <c r="V121" s="10">
        <f>IFERROR(aurora_data!AU153,0)</f>
        <v>0</v>
      </c>
      <c r="W121" s="10">
        <f>IFERROR(aurora_data!AV153,0)</f>
        <v>0</v>
      </c>
      <c r="X121" s="10">
        <f>IFERROR(aurora_data!AW153,0)</f>
        <v>0</v>
      </c>
      <c r="Y121" s="349">
        <f>IFERROR(aurora_data!AX153,0)</f>
        <v>0</v>
      </c>
      <c r="Z121" s="10">
        <f>IFERROR(aurora_data!AY153,0)</f>
        <v>0</v>
      </c>
      <c r="AA121" s="10">
        <f>IFERROR(aurora_data!AZ153,0)</f>
        <v>0</v>
      </c>
      <c r="AB121" s="10">
        <f>IFERROR(aurora_data!BA153,0)</f>
        <v>0</v>
      </c>
      <c r="AC121" s="221">
        <f>IFERROR(aurora_data!BB153,0)</f>
        <v>0</v>
      </c>
      <c r="AD121" s="218">
        <f>IFERROR(aurora_data!BC153,0)</f>
        <v>0</v>
      </c>
      <c r="AE121" s="10">
        <f>IFERROR(aurora_data!BD153,0)</f>
        <v>0</v>
      </c>
      <c r="AF121" s="10">
        <f>IFERROR(aurora_data!BE153,0)</f>
        <v>0</v>
      </c>
      <c r="AG121" s="221">
        <f>IFERROR(aurora_data!BF153,0)</f>
        <v>0</v>
      </c>
      <c r="AH121" s="218">
        <f>IFERROR(aurora_data!BG153,0)</f>
        <v>0</v>
      </c>
      <c r="AI121" s="10">
        <f>IFERROR(aurora_data!BH153,0)</f>
        <v>0</v>
      </c>
      <c r="AJ121" s="221">
        <f>IFERROR(aurora_data!BI153,0)</f>
        <v>0</v>
      </c>
      <c r="AK121" s="222"/>
      <c r="AL121" s="218">
        <f>IFERROR(aurora_data!BJ153,0)</f>
        <v>0</v>
      </c>
      <c r="AM121" s="219">
        <f t="shared" si="97"/>
        <v>0</v>
      </c>
    </row>
    <row r="122" spans="2:39" s="2" customFormat="1" ht="16.5" thickBot="1">
      <c r="B122" s="512"/>
      <c r="C122" s="520"/>
      <c r="D122" s="223" t="s">
        <v>132</v>
      </c>
      <c r="E122" s="224">
        <f>IFERROR(aurora_data!AD154,0)</f>
        <v>0</v>
      </c>
      <c r="F122" s="225">
        <f>IFERROR(aurora_data!AE154,0)</f>
        <v>1</v>
      </c>
      <c r="G122" s="225">
        <f>IFERROR(aurora_data!AF154,0)</f>
        <v>1</v>
      </c>
      <c r="H122" s="225">
        <f>IFERROR(aurora_data!AG154,0)</f>
        <v>3</v>
      </c>
      <c r="I122" s="225">
        <f>IFERROR(aurora_data!AH154,0)</f>
        <v>0</v>
      </c>
      <c r="J122" s="357">
        <f>IFERROR(aurora_data!AI154,0)</f>
        <v>3</v>
      </c>
      <c r="K122" s="225">
        <f>IFERROR(aurora_data!AJ154,0)</f>
        <v>4</v>
      </c>
      <c r="L122" s="225">
        <f>IFERROR(aurora_data!AK154,0)</f>
        <v>6</v>
      </c>
      <c r="M122" s="225">
        <f>IFERROR(aurora_data!AL154,0)</f>
        <v>4</v>
      </c>
      <c r="N122" s="225">
        <f>IFERROR(aurora_data!AM154,0)</f>
        <v>0</v>
      </c>
      <c r="O122" s="357">
        <f>IFERROR(aurora_data!AN154,0)</f>
        <v>6</v>
      </c>
      <c r="P122" s="225">
        <f>IFERROR(aurora_data!AO154,0)</f>
        <v>7</v>
      </c>
      <c r="Q122" s="225">
        <f>IFERROR(aurora_data!AP154,0)</f>
        <v>7</v>
      </c>
      <c r="R122" s="225">
        <f>IFERROR(aurora_data!AQ154,0)</f>
        <v>6</v>
      </c>
      <c r="S122" s="225">
        <f>IFERROR(aurora_data!AR154,0)</f>
        <v>0</v>
      </c>
      <c r="T122" s="357">
        <f>IFERROR(aurora_data!AS154,0)</f>
        <v>0</v>
      </c>
      <c r="U122" s="225">
        <f>IFERROR(aurora_data!AT154,0)</f>
        <v>3</v>
      </c>
      <c r="V122" s="225">
        <f>IFERROR(aurora_data!AU154,0)</f>
        <v>7</v>
      </c>
      <c r="W122" s="225">
        <f>IFERROR(aurora_data!AV154,0)</f>
        <v>4</v>
      </c>
      <c r="X122" s="225">
        <f>IFERROR(aurora_data!AW154,0)</f>
        <v>0</v>
      </c>
      <c r="Y122" s="357">
        <f>IFERROR(aurora_data!AX154,0)</f>
        <v>2</v>
      </c>
      <c r="Z122" s="225">
        <f>IFERROR(aurora_data!AY154,0)</f>
        <v>9</v>
      </c>
      <c r="AA122" s="225">
        <f>IFERROR(aurora_data!AZ154,0)</f>
        <v>18</v>
      </c>
      <c r="AB122" s="225">
        <f>IFERROR(aurora_data!BA154,0)</f>
        <v>27</v>
      </c>
      <c r="AC122" s="226">
        <f>IFERROR(aurora_data!BB154,0)</f>
        <v>0</v>
      </c>
      <c r="AD122" s="224">
        <f>IFERROR(aurora_data!BC154,0)</f>
        <v>26</v>
      </c>
      <c r="AE122" s="225">
        <f>IFERROR(aurora_data!BD154,0)</f>
        <v>16</v>
      </c>
      <c r="AF122" s="225">
        <f>IFERROR(aurora_data!BE154,0)</f>
        <v>46</v>
      </c>
      <c r="AG122" s="226">
        <f>IFERROR(aurora_data!BF154,0)</f>
        <v>30</v>
      </c>
      <c r="AH122" s="224">
        <f>IFERROR(aurora_data!BG154,0)</f>
        <v>59</v>
      </c>
      <c r="AI122" s="225">
        <f>IFERROR(aurora_data!BH154,0)</f>
        <v>59</v>
      </c>
      <c r="AJ122" s="225">
        <f>IFERROR(aurora_data!BI154,0)</f>
        <v>0</v>
      </c>
      <c r="AK122" s="371"/>
      <c r="AL122" s="224">
        <f>IFERROR(aurora_data!BJ154,0)</f>
        <v>118</v>
      </c>
      <c r="AM122" s="372">
        <f t="shared" si="97"/>
        <v>1.18</v>
      </c>
    </row>
    <row r="123" spans="2:39" s="2" customFormat="1">
      <c r="B123" s="512"/>
      <c r="C123" s="519"/>
      <c r="D123" s="274" t="s">
        <v>269</v>
      </c>
      <c r="E123" s="227">
        <f>IFERROR(aurora_data!AD155,0)</f>
        <v>0</v>
      </c>
      <c r="F123" s="228">
        <f>IFERROR(aurora_data!AE155,0)</f>
        <v>0</v>
      </c>
      <c r="G123" s="228">
        <f>IFERROR(aurora_data!AF155,0)</f>
        <v>0</v>
      </c>
      <c r="H123" s="228">
        <f>IFERROR(aurora_data!AG155,0)</f>
        <v>0</v>
      </c>
      <c r="I123" s="228">
        <f>IFERROR(aurora_data!AH155,0)</f>
        <v>0</v>
      </c>
      <c r="J123" s="358">
        <f>IFERROR(aurora_data!AI155,0)</f>
        <v>0</v>
      </c>
      <c r="K123" s="228">
        <f>IFERROR(aurora_data!AJ155,0)</f>
        <v>0</v>
      </c>
      <c r="L123" s="228">
        <f>IFERROR(aurora_data!AK155,0)</f>
        <v>0</v>
      </c>
      <c r="M123" s="228">
        <f>IFERROR(aurora_data!AL155,0)</f>
        <v>0</v>
      </c>
      <c r="N123" s="228">
        <f>IFERROR(aurora_data!AM155,0)</f>
        <v>0</v>
      </c>
      <c r="O123" s="358">
        <f>IFERROR(aurora_data!AN155,0)</f>
        <v>0</v>
      </c>
      <c r="P123" s="228">
        <f>IFERROR(aurora_data!AO155,0)</f>
        <v>0</v>
      </c>
      <c r="Q123" s="228">
        <f>IFERROR(aurora_data!AP155,0)</f>
        <v>0</v>
      </c>
      <c r="R123" s="228">
        <f>IFERROR(aurora_data!AQ155,0)</f>
        <v>0</v>
      </c>
      <c r="S123" s="228">
        <f>IFERROR(aurora_data!AR155,0)</f>
        <v>0</v>
      </c>
      <c r="T123" s="358">
        <f>IFERROR(aurora_data!AS155,0)</f>
        <v>0</v>
      </c>
      <c r="U123" s="228">
        <f>IFERROR(aurora_data!AT155,0)</f>
        <v>0</v>
      </c>
      <c r="V123" s="228">
        <f>IFERROR(aurora_data!AU155,0)</f>
        <v>0</v>
      </c>
      <c r="W123" s="228">
        <f>IFERROR(aurora_data!AV155,0)</f>
        <v>0</v>
      </c>
      <c r="X123" s="228">
        <f>IFERROR(aurora_data!AW155,0)</f>
        <v>0</v>
      </c>
      <c r="Y123" s="358">
        <f>IFERROR(aurora_data!AX155,0)</f>
        <v>0</v>
      </c>
      <c r="Z123" s="228">
        <f>IFERROR(aurora_data!AY155,0)</f>
        <v>0</v>
      </c>
      <c r="AA123" s="228">
        <f>IFERROR(aurora_data!AZ155,0)</f>
        <v>0</v>
      </c>
      <c r="AB123" s="228">
        <f>IFERROR(aurora_data!BA155,0)</f>
        <v>0</v>
      </c>
      <c r="AC123" s="229">
        <f>IFERROR(aurora_data!BB155,0)</f>
        <v>0</v>
      </c>
      <c r="AD123" s="227">
        <f>IFERROR(aurora_data!BC155,0)</f>
        <v>0</v>
      </c>
      <c r="AE123" s="228">
        <f>IFERROR(aurora_data!BD155,0)</f>
        <v>0</v>
      </c>
      <c r="AF123" s="228">
        <f>IFERROR(aurora_data!BE155,0)</f>
        <v>0</v>
      </c>
      <c r="AG123" s="229">
        <f>IFERROR(aurora_data!BF155,0)</f>
        <v>0</v>
      </c>
      <c r="AH123" s="227">
        <f>IFERROR(aurora_data!BG155,0)</f>
        <v>0</v>
      </c>
      <c r="AI123" s="228">
        <f>IFERROR(aurora_data!BH155,0)</f>
        <v>0</v>
      </c>
      <c r="AJ123" s="235">
        <f>IFERROR(aurora_data!BI155,0)</f>
        <v>0</v>
      </c>
      <c r="AK123" s="230"/>
      <c r="AL123" s="227">
        <f>IFERROR(aurora_data!BJ155,0)</f>
        <v>0</v>
      </c>
      <c r="AM123" s="231">
        <f t="shared" si="97"/>
        <v>0</v>
      </c>
    </row>
    <row r="124" spans="2:39" s="2" customFormat="1">
      <c r="B124" s="512"/>
      <c r="C124" s="519"/>
      <c r="D124" s="232" t="s">
        <v>623</v>
      </c>
      <c r="E124" s="233">
        <f t="shared" ref="E124:AC124" si="98">ROUNDDOWN((E126+$E$8)*($AL116),0)</f>
        <v>4</v>
      </c>
      <c r="F124" s="234">
        <f t="shared" si="98"/>
        <v>4</v>
      </c>
      <c r="G124" s="234">
        <f t="shared" si="98"/>
        <v>4</v>
      </c>
      <c r="H124" s="234">
        <f t="shared" si="98"/>
        <v>7</v>
      </c>
      <c r="I124" s="234">
        <f t="shared" si="98"/>
        <v>4</v>
      </c>
      <c r="J124" s="352">
        <f t="shared" si="98"/>
        <v>5</v>
      </c>
      <c r="K124" s="234">
        <f t="shared" si="98"/>
        <v>7</v>
      </c>
      <c r="L124" s="234">
        <f t="shared" si="98"/>
        <v>8</v>
      </c>
      <c r="M124" s="234">
        <f t="shared" si="98"/>
        <v>7</v>
      </c>
      <c r="N124" s="234">
        <f t="shared" si="98"/>
        <v>4</v>
      </c>
      <c r="O124" s="352">
        <f t="shared" si="98"/>
        <v>9</v>
      </c>
      <c r="P124" s="234">
        <f t="shared" si="98"/>
        <v>10</v>
      </c>
      <c r="Q124" s="234">
        <f t="shared" si="98"/>
        <v>11</v>
      </c>
      <c r="R124" s="234">
        <f t="shared" si="98"/>
        <v>9</v>
      </c>
      <c r="S124" s="234">
        <f t="shared" si="98"/>
        <v>4</v>
      </c>
      <c r="T124" s="352">
        <f t="shared" si="98"/>
        <v>4</v>
      </c>
      <c r="U124" s="234">
        <f t="shared" si="98"/>
        <v>5</v>
      </c>
      <c r="V124" s="234">
        <f t="shared" si="98"/>
        <v>7</v>
      </c>
      <c r="W124" s="234">
        <f t="shared" si="98"/>
        <v>8</v>
      </c>
      <c r="X124" s="234">
        <f t="shared" si="98"/>
        <v>4</v>
      </c>
      <c r="Y124" s="352">
        <f t="shared" si="98"/>
        <v>5</v>
      </c>
      <c r="Z124" s="234">
        <f t="shared" si="98"/>
        <v>11</v>
      </c>
      <c r="AA124" s="234">
        <f t="shared" si="98"/>
        <v>19</v>
      </c>
      <c r="AB124" s="234">
        <f t="shared" si="98"/>
        <v>27</v>
      </c>
      <c r="AC124" s="235">
        <f t="shared" si="98"/>
        <v>4</v>
      </c>
      <c r="AD124" s="233">
        <f>ROUNDDOWN((AD126+$AD$8)*($AL116),0)</f>
        <v>24</v>
      </c>
      <c r="AE124" s="234">
        <f>ROUNDDOWN((AE126+$AD$8)*($AL116),0)</f>
        <v>20</v>
      </c>
      <c r="AF124" s="234">
        <f>ROUNDDOWN((AF126+$AD$8)*($AL116),0)</f>
        <v>43</v>
      </c>
      <c r="AG124" s="235">
        <f>ROUNDDOWN((AG126+$AD$8)*($AL116),0)</f>
        <v>27</v>
      </c>
      <c r="AH124" s="233">
        <f>ROUNDDOWN((AH126+$AH$8)*($AL116),0)</f>
        <v>50</v>
      </c>
      <c r="AI124" s="234">
        <f>ROUNDDOWN((AI126+$AH$8)*($AL116),0)</f>
        <v>50</v>
      </c>
      <c r="AJ124" s="235">
        <f>ROUNDDOWN((AJ126+$AH$8)*($AL116),0)</f>
        <v>0</v>
      </c>
      <c r="AK124" s="236"/>
      <c r="AL124" s="237"/>
      <c r="AM124" s="238"/>
    </row>
    <row r="125" spans="2:39" s="2" customFormat="1" ht="16.5" thickBot="1">
      <c r="B125" s="512"/>
      <c r="C125" s="519"/>
      <c r="D125" s="232" t="s">
        <v>624</v>
      </c>
      <c r="E125" s="239">
        <f t="shared" ref="E125:AC125" si="99">IF(ROUND(((E126-$E$8)*($AL116))+0.25,0) &lt;=0,1,((E126-$E$8)*($AL116))+0.25)</f>
        <v>1</v>
      </c>
      <c r="F125" s="240">
        <f t="shared" si="99"/>
        <v>1</v>
      </c>
      <c r="G125" s="240">
        <f t="shared" si="99"/>
        <v>1</v>
      </c>
      <c r="H125" s="240">
        <f t="shared" si="99"/>
        <v>1</v>
      </c>
      <c r="I125" s="240">
        <f t="shared" si="99"/>
        <v>1</v>
      </c>
      <c r="J125" s="353">
        <f t="shared" si="99"/>
        <v>1</v>
      </c>
      <c r="K125" s="240">
        <f t="shared" si="99"/>
        <v>1</v>
      </c>
      <c r="L125" s="240">
        <f t="shared" si="99"/>
        <v>1.1399999999999997</v>
      </c>
      <c r="M125" s="240">
        <f t="shared" si="99"/>
        <v>1</v>
      </c>
      <c r="N125" s="240">
        <f t="shared" si="99"/>
        <v>1</v>
      </c>
      <c r="O125" s="353">
        <f t="shared" si="99"/>
        <v>1.5899999999999994</v>
      </c>
      <c r="P125" s="240">
        <f t="shared" si="99"/>
        <v>3.23</v>
      </c>
      <c r="Q125" s="240">
        <f t="shared" si="99"/>
        <v>3.5899999999999994</v>
      </c>
      <c r="R125" s="240">
        <f t="shared" si="99"/>
        <v>1.29</v>
      </c>
      <c r="S125" s="240">
        <f t="shared" si="99"/>
        <v>1</v>
      </c>
      <c r="T125" s="353">
        <f t="shared" si="99"/>
        <v>1</v>
      </c>
      <c r="U125" s="240">
        <f t="shared" si="99"/>
        <v>1</v>
      </c>
      <c r="V125" s="240">
        <f t="shared" si="99"/>
        <v>1</v>
      </c>
      <c r="W125" s="240">
        <f t="shared" si="99"/>
        <v>1</v>
      </c>
      <c r="X125" s="240">
        <f t="shared" si="99"/>
        <v>1</v>
      </c>
      <c r="Y125" s="353">
        <f t="shared" si="99"/>
        <v>1</v>
      </c>
      <c r="Z125" s="240">
        <f t="shared" si="99"/>
        <v>3.5599999999999996</v>
      </c>
      <c r="AA125" s="240">
        <f t="shared" si="99"/>
        <v>11.82</v>
      </c>
      <c r="AB125" s="240">
        <f t="shared" si="99"/>
        <v>19.59</v>
      </c>
      <c r="AC125" s="241">
        <f t="shared" si="99"/>
        <v>1</v>
      </c>
      <c r="AD125" s="239">
        <f>IF(((AD126-$AD$8)*($AL116))+0.5 &lt;0,1,((AD126-$AD$8)*($AL116))+0.5 )</f>
        <v>17.329999999999998</v>
      </c>
      <c r="AE125" s="240">
        <f>IF(((AE126-$AD$8)*($AL116))+0.5 &lt;0,1,((AE126-$AD$8)*($AL116))+0.5 )</f>
        <v>12.539999999999997</v>
      </c>
      <c r="AF125" s="240">
        <f>IF(((AF126-$AD$8)*($AL116))+0.5 &lt;0,1,((AF126-$AD$8)*($AL116))+0.5 )</f>
        <v>35.97</v>
      </c>
      <c r="AG125" s="241">
        <f>IF(((AG126-$AD$8)*($AL116))+0.5 &lt;0,1,((AG126-$AD$8)*($AL116))+0.5 )</f>
        <v>20.170000000000002</v>
      </c>
      <c r="AH125" s="242">
        <f>IF(((AH126-$AH$8)*($AL116))+0.5 &lt;0,1,((AH126-$AH$8)*($AL116))+0.5 )</f>
        <v>50.5</v>
      </c>
      <c r="AI125" s="273">
        <f>IF(((AI126-$AH$8)*($AL116))+0.5 &lt;0,1,((AI126-$AH$8)*($AL116))+0.5 )</f>
        <v>50.5</v>
      </c>
      <c r="AJ125" s="241">
        <f>IF(((AJ126-$AH$8)*($AL116))+0.5 &lt;0,1,((AJ126-$AH$8)*($AL116))+0.5 )</f>
        <v>0.5</v>
      </c>
      <c r="AK125" s="236"/>
      <c r="AL125" s="244"/>
      <c r="AM125" s="245"/>
    </row>
    <row r="126" spans="2:39" s="2" customFormat="1" ht="16.5" customHeight="1" outlineLevel="1" thickTop="1">
      <c r="B126" s="512"/>
      <c r="C126" s="519"/>
      <c r="D126" s="246" t="s">
        <v>625</v>
      </c>
      <c r="E126" s="247">
        <f t="shared" ref="E126:AI126" si="100">IFERROR(E116/$AL116,0)</f>
        <v>4.8999999999999998E-3</v>
      </c>
      <c r="F126" s="248">
        <f t="shared" si="100"/>
        <v>5.7999999999999996E-3</v>
      </c>
      <c r="G126" s="248">
        <f t="shared" si="100"/>
        <v>9.300000000000001E-3</v>
      </c>
      <c r="H126" s="248">
        <f t="shared" si="100"/>
        <v>3.44E-2</v>
      </c>
      <c r="I126" s="248">
        <f t="shared" si="100"/>
        <v>0</v>
      </c>
      <c r="J126" s="354">
        <f t="shared" si="100"/>
        <v>1.23E-2</v>
      </c>
      <c r="K126" s="248">
        <f t="shared" si="100"/>
        <v>3.2599999999999997E-2</v>
      </c>
      <c r="L126" s="248">
        <f t="shared" si="100"/>
        <v>4.8899999999999999E-2</v>
      </c>
      <c r="M126" s="248">
        <f t="shared" si="100"/>
        <v>3.2400000000000005E-2</v>
      </c>
      <c r="N126" s="248">
        <f t="shared" si="100"/>
        <v>0</v>
      </c>
      <c r="O126" s="354">
        <f t="shared" si="100"/>
        <v>5.3399999999999996E-2</v>
      </c>
      <c r="P126" s="248">
        <f t="shared" si="100"/>
        <v>6.9800000000000001E-2</v>
      </c>
      <c r="Q126" s="248">
        <f t="shared" si="100"/>
        <v>7.3399999999999993E-2</v>
      </c>
      <c r="R126" s="248">
        <f t="shared" si="100"/>
        <v>5.04E-2</v>
      </c>
      <c r="S126" s="248">
        <f t="shared" si="100"/>
        <v>0</v>
      </c>
      <c r="T126" s="354">
        <f t="shared" si="100"/>
        <v>5.8999999999999999E-3</v>
      </c>
      <c r="U126" s="248">
        <f t="shared" si="100"/>
        <v>1.66E-2</v>
      </c>
      <c r="V126" s="248">
        <f t="shared" si="100"/>
        <v>3.2500000000000001E-2</v>
      </c>
      <c r="W126" s="248">
        <f t="shared" si="100"/>
        <v>4.0300000000000002E-2</v>
      </c>
      <c r="X126" s="248">
        <f t="shared" si="100"/>
        <v>0</v>
      </c>
      <c r="Y126" s="354">
        <f t="shared" si="100"/>
        <v>1.5100000000000001E-2</v>
      </c>
      <c r="Z126" s="248">
        <f t="shared" si="100"/>
        <v>7.3099999999999998E-2</v>
      </c>
      <c r="AA126" s="248">
        <f t="shared" si="100"/>
        <v>0.15570000000000001</v>
      </c>
      <c r="AB126" s="248">
        <f t="shared" si="100"/>
        <v>0.2334</v>
      </c>
      <c r="AC126" s="249">
        <f t="shared" si="100"/>
        <v>0</v>
      </c>
      <c r="AD126" s="247">
        <f t="shared" si="100"/>
        <v>0.20829999999999999</v>
      </c>
      <c r="AE126" s="248">
        <f t="shared" si="100"/>
        <v>0.16039999999999999</v>
      </c>
      <c r="AF126" s="248">
        <f t="shared" si="100"/>
        <v>0.3947</v>
      </c>
      <c r="AG126" s="249">
        <f t="shared" si="100"/>
        <v>0.23670000000000002</v>
      </c>
      <c r="AH126" s="248">
        <f t="shared" si="100"/>
        <v>0.5</v>
      </c>
      <c r="AI126" s="248">
        <f t="shared" si="100"/>
        <v>0.5</v>
      </c>
      <c r="AJ126" s="248"/>
      <c r="AK126" s="217"/>
      <c r="AL126" s="250"/>
      <c r="AM126" s="251"/>
    </row>
    <row r="127" spans="2:39" s="2" customFormat="1" ht="16.5" customHeight="1" outlineLevel="1">
      <c r="B127" s="512"/>
      <c r="C127" s="519"/>
      <c r="D127" s="246" t="s">
        <v>626</v>
      </c>
      <c r="E127" s="247">
        <f t="shared" ref="E127:AI127" si="101">IFERROR(E117/$AL116,0)</f>
        <v>0</v>
      </c>
      <c r="F127" s="248">
        <f t="shared" si="101"/>
        <v>0.01</v>
      </c>
      <c r="G127" s="248">
        <f t="shared" si="101"/>
        <v>0.01</v>
      </c>
      <c r="H127" s="248">
        <f t="shared" si="101"/>
        <v>0.03</v>
      </c>
      <c r="I127" s="248">
        <f t="shared" si="101"/>
        <v>0</v>
      </c>
      <c r="J127" s="354">
        <f t="shared" si="101"/>
        <v>0.01</v>
      </c>
      <c r="K127" s="248">
        <f t="shared" si="101"/>
        <v>0.03</v>
      </c>
      <c r="L127" s="248">
        <f t="shared" si="101"/>
        <v>0.05</v>
      </c>
      <c r="M127" s="248">
        <f t="shared" si="101"/>
        <v>0.03</v>
      </c>
      <c r="N127" s="248">
        <f t="shared" si="101"/>
        <v>0</v>
      </c>
      <c r="O127" s="354">
        <f t="shared" si="101"/>
        <v>0.05</v>
      </c>
      <c r="P127" s="248">
        <f t="shared" si="101"/>
        <v>7.0000000000000007E-2</v>
      </c>
      <c r="Q127" s="248">
        <f t="shared" si="101"/>
        <v>7.0000000000000007E-2</v>
      </c>
      <c r="R127" s="248">
        <f t="shared" si="101"/>
        <v>0.05</v>
      </c>
      <c r="S127" s="248">
        <f t="shared" si="101"/>
        <v>0</v>
      </c>
      <c r="T127" s="354">
        <f t="shared" si="101"/>
        <v>0</v>
      </c>
      <c r="U127" s="248">
        <f t="shared" si="101"/>
        <v>0.03</v>
      </c>
      <c r="V127" s="248">
        <f t="shared" si="101"/>
        <v>0.03</v>
      </c>
      <c r="W127" s="248">
        <f t="shared" si="101"/>
        <v>0.04</v>
      </c>
      <c r="X127" s="248">
        <f t="shared" si="101"/>
        <v>0</v>
      </c>
      <c r="Y127" s="354">
        <f t="shared" si="101"/>
        <v>0.02</v>
      </c>
      <c r="Z127" s="248">
        <f t="shared" si="101"/>
        <v>7.0000000000000007E-2</v>
      </c>
      <c r="AA127" s="248">
        <f t="shared" si="101"/>
        <v>0.16</v>
      </c>
      <c r="AB127" s="248">
        <f t="shared" si="101"/>
        <v>0.24</v>
      </c>
      <c r="AC127" s="249">
        <f t="shared" si="101"/>
        <v>0</v>
      </c>
      <c r="AD127" s="247">
        <f t="shared" si="101"/>
        <v>0.19</v>
      </c>
      <c r="AE127" s="248">
        <f t="shared" si="101"/>
        <v>0.16</v>
      </c>
      <c r="AF127" s="248">
        <f t="shared" si="101"/>
        <v>0.39</v>
      </c>
      <c r="AG127" s="249">
        <f t="shared" si="101"/>
        <v>0.26</v>
      </c>
      <c r="AH127" s="248">
        <f t="shared" si="101"/>
        <v>0.5</v>
      </c>
      <c r="AI127" s="248">
        <f t="shared" si="101"/>
        <v>0.5</v>
      </c>
      <c r="AJ127" s="248"/>
      <c r="AK127" s="217"/>
      <c r="AL127" s="250"/>
      <c r="AM127" s="251"/>
    </row>
    <row r="128" spans="2:39" s="2" customFormat="1" ht="17.25" customHeight="1" outlineLevel="1" thickBot="1">
      <c r="B128" s="513"/>
      <c r="C128" s="521"/>
      <c r="D128" s="260" t="s">
        <v>627</v>
      </c>
      <c r="E128" s="261">
        <f>E127-E126</f>
        <v>-4.8999999999999998E-3</v>
      </c>
      <c r="F128" s="262">
        <f t="shared" ref="F128:AI128" si="102">F127-F126</f>
        <v>4.2000000000000006E-3</v>
      </c>
      <c r="G128" s="262">
        <f t="shared" si="102"/>
        <v>6.9999999999999923E-4</v>
      </c>
      <c r="H128" s="262">
        <f t="shared" si="102"/>
        <v>-4.4000000000000011E-3</v>
      </c>
      <c r="I128" s="262">
        <f t="shared" si="102"/>
        <v>0</v>
      </c>
      <c r="J128" s="362">
        <f t="shared" si="102"/>
        <v>-2.3E-3</v>
      </c>
      <c r="K128" s="262">
        <f t="shared" si="102"/>
        <v>-2.5999999999999981E-3</v>
      </c>
      <c r="L128" s="262">
        <f t="shared" si="102"/>
        <v>1.1000000000000038E-3</v>
      </c>
      <c r="M128" s="262">
        <f t="shared" si="102"/>
        <v>-2.4000000000000063E-3</v>
      </c>
      <c r="N128" s="262">
        <f t="shared" si="102"/>
        <v>0</v>
      </c>
      <c r="O128" s="362">
        <f t="shared" si="102"/>
        <v>-3.3999999999999933E-3</v>
      </c>
      <c r="P128" s="262">
        <f t="shared" si="102"/>
        <v>2.0000000000000573E-4</v>
      </c>
      <c r="Q128" s="262">
        <f t="shared" si="102"/>
        <v>-3.3999999999999864E-3</v>
      </c>
      <c r="R128" s="262">
        <f t="shared" si="102"/>
        <v>-3.9999999999999758E-4</v>
      </c>
      <c r="S128" s="262">
        <f t="shared" si="102"/>
        <v>0</v>
      </c>
      <c r="T128" s="362">
        <f t="shared" si="102"/>
        <v>-5.8999999999999999E-3</v>
      </c>
      <c r="U128" s="262">
        <f t="shared" si="102"/>
        <v>1.3399999999999999E-2</v>
      </c>
      <c r="V128" s="262">
        <f t="shared" si="102"/>
        <v>-2.5000000000000022E-3</v>
      </c>
      <c r="W128" s="262">
        <f t="shared" si="102"/>
        <v>-3.0000000000000165E-4</v>
      </c>
      <c r="X128" s="262">
        <f t="shared" si="102"/>
        <v>0</v>
      </c>
      <c r="Y128" s="362">
        <f t="shared" si="102"/>
        <v>4.8999999999999998E-3</v>
      </c>
      <c r="Z128" s="262">
        <f t="shared" si="102"/>
        <v>-3.0999999999999917E-3</v>
      </c>
      <c r="AA128" s="262">
        <f t="shared" si="102"/>
        <v>4.2999999999999983E-3</v>
      </c>
      <c r="AB128" s="262">
        <f t="shared" si="102"/>
        <v>6.5999999999999948E-3</v>
      </c>
      <c r="AC128" s="263">
        <f t="shared" si="102"/>
        <v>0</v>
      </c>
      <c r="AD128" s="261">
        <f t="shared" si="102"/>
        <v>-1.8299999999999983E-2</v>
      </c>
      <c r="AE128" s="262">
        <f t="shared" si="102"/>
        <v>-3.999999999999837E-4</v>
      </c>
      <c r="AF128" s="262">
        <f t="shared" si="102"/>
        <v>-4.699999999999982E-3</v>
      </c>
      <c r="AG128" s="263">
        <f t="shared" si="102"/>
        <v>2.3299999999999987E-2</v>
      </c>
      <c r="AH128" s="262">
        <f t="shared" si="102"/>
        <v>0</v>
      </c>
      <c r="AI128" s="262">
        <f t="shared" si="102"/>
        <v>0</v>
      </c>
      <c r="AJ128" s="255"/>
      <c r="AK128" s="217"/>
      <c r="AL128" s="264"/>
      <c r="AM128" s="265"/>
    </row>
    <row r="129" spans="2:39" s="2" customFormat="1" ht="16.5" thickTop="1">
      <c r="B129" s="635" t="s">
        <v>621</v>
      </c>
      <c r="C129" s="518" t="str">
        <f>aurora_data!AA156</f>
        <v>12.00.00-12.11.30</v>
      </c>
      <c r="D129" s="205" t="s">
        <v>261</v>
      </c>
      <c r="E129" s="206">
        <f>IFERROR(aurora_data!AD156,0)</f>
        <v>0.38</v>
      </c>
      <c r="F129" s="207">
        <f>IFERROR(aurora_data!AE156,0)</f>
        <v>0.61</v>
      </c>
      <c r="G129" s="207">
        <f>IFERROR(aurora_data!AF156,0)</f>
        <v>0.83</v>
      </c>
      <c r="H129" s="207">
        <f>IFERROR(aurora_data!AG156,0)</f>
        <v>3.04</v>
      </c>
      <c r="I129" s="207">
        <f>IFERROR(aurora_data!AH156,0)</f>
        <v>0</v>
      </c>
      <c r="J129" s="347">
        <f>IFERROR(aurora_data!AI156,0)</f>
        <v>1.03</v>
      </c>
      <c r="K129" s="207">
        <f>IFERROR(aurora_data!AJ156,0)</f>
        <v>3.21</v>
      </c>
      <c r="L129" s="207">
        <f>IFERROR(aurora_data!AK156,0)</f>
        <v>5.19</v>
      </c>
      <c r="M129" s="207">
        <f>IFERROR(aurora_data!AL156,0)</f>
        <v>3.48</v>
      </c>
      <c r="N129" s="207">
        <f>IFERROR(aurora_data!AM156,0)</f>
        <v>0</v>
      </c>
      <c r="O129" s="347">
        <f>IFERROR(aurora_data!AN156,0)</f>
        <v>5.82</v>
      </c>
      <c r="P129" s="207">
        <f>IFERROR(aurora_data!AO156,0)</f>
        <v>6.95</v>
      </c>
      <c r="Q129" s="207">
        <f>IFERROR(aurora_data!AP156,0)</f>
        <v>7.4</v>
      </c>
      <c r="R129" s="207">
        <f>IFERROR(aurora_data!AQ156,0)</f>
        <v>4.79</v>
      </c>
      <c r="S129" s="207">
        <f>IFERROR(aurora_data!AR156,0)</f>
        <v>0</v>
      </c>
      <c r="T129" s="347">
        <f>IFERROR(aurora_data!AS156,0)</f>
        <v>0.62</v>
      </c>
      <c r="U129" s="207">
        <f>IFERROR(aurora_data!AT156,0)</f>
        <v>1.85</v>
      </c>
      <c r="V129" s="207">
        <f>IFERROR(aurora_data!AU156,0)</f>
        <v>3.44</v>
      </c>
      <c r="W129" s="207">
        <f>IFERROR(aurora_data!AV156,0)</f>
        <v>3.7</v>
      </c>
      <c r="X129" s="207">
        <f>IFERROR(aurora_data!AW156,0)</f>
        <v>0</v>
      </c>
      <c r="Y129" s="347">
        <f>IFERROR(aurora_data!AX156,0)</f>
        <v>1.68</v>
      </c>
      <c r="Z129" s="207">
        <f>IFERROR(aurora_data!AY156,0)</f>
        <v>7.33</v>
      </c>
      <c r="AA129" s="207">
        <f>IFERROR(aurora_data!AZ156,0)</f>
        <v>15.46</v>
      </c>
      <c r="AB129" s="207">
        <f>IFERROR(aurora_data!BA156,0)</f>
        <v>23.2</v>
      </c>
      <c r="AC129" s="208">
        <f>IFERROR(aurora_data!BB156,0)</f>
        <v>0</v>
      </c>
      <c r="AD129" s="206">
        <f>IFERROR(aurora_data!BC156,0)</f>
        <v>21.21</v>
      </c>
      <c r="AE129" s="207">
        <f>IFERROR(aurora_data!BD156,0)</f>
        <v>15.75</v>
      </c>
      <c r="AF129" s="207">
        <f>IFERROR(aurora_data!BE156,0)</f>
        <v>39.130000000000003</v>
      </c>
      <c r="AG129" s="208">
        <f>IFERROR(aurora_data!BF156,0)</f>
        <v>23.91</v>
      </c>
      <c r="AH129" s="209">
        <f>IFERROR(aurora_data!BG156,0)</f>
        <v>50</v>
      </c>
      <c r="AI129" s="272">
        <f>IFERROR(aurora_data!BH156,0)</f>
        <v>50</v>
      </c>
      <c r="AJ129" s="272">
        <f>IFERROR(aurora_data!BI156,0)</f>
        <v>0</v>
      </c>
      <c r="AK129" s="363" t="s">
        <v>622</v>
      </c>
      <c r="AL129" s="209">
        <f>IFERROR(aurora_data!BJ156,0)</f>
        <v>100</v>
      </c>
      <c r="AM129" s="259">
        <f>AL129/$AL$129</f>
        <v>1</v>
      </c>
    </row>
    <row r="130" spans="2:39" s="2" customFormat="1">
      <c r="B130" s="512"/>
      <c r="C130" s="519"/>
      <c r="D130" s="213" t="s">
        <v>264</v>
      </c>
      <c r="E130" s="214">
        <f>IFERROR(aurora_data!AD157,0)</f>
        <v>1</v>
      </c>
      <c r="F130" s="214">
        <f>IFERROR(aurora_data!AE157,0)</f>
        <v>1</v>
      </c>
      <c r="G130" s="214">
        <f>IFERROR(aurora_data!AF157,0)</f>
        <v>1</v>
      </c>
      <c r="H130" s="214">
        <f>IFERROR(aurora_data!AG157,0)</f>
        <v>3</v>
      </c>
      <c r="I130" s="214">
        <f>IFERROR(aurora_data!AH157,0)</f>
        <v>0</v>
      </c>
      <c r="J130" s="356">
        <f>IFERROR(aurora_data!AI157,0)</f>
        <v>1</v>
      </c>
      <c r="K130" s="214">
        <f>IFERROR(aurora_data!AJ157,0)</f>
        <v>3</v>
      </c>
      <c r="L130" s="214">
        <f>IFERROR(aurora_data!AK157,0)</f>
        <v>3</v>
      </c>
      <c r="M130" s="214">
        <f>IFERROR(aurora_data!AL157,0)</f>
        <v>5</v>
      </c>
      <c r="N130" s="214">
        <f>IFERROR(aurora_data!AM157,0)</f>
        <v>0</v>
      </c>
      <c r="O130" s="356">
        <f>IFERROR(aurora_data!AN157,0)</f>
        <v>6</v>
      </c>
      <c r="P130" s="214">
        <f>IFERROR(aurora_data!AO157,0)</f>
        <v>7</v>
      </c>
      <c r="Q130" s="214">
        <f>IFERROR(aurora_data!AP157,0)</f>
        <v>7</v>
      </c>
      <c r="R130" s="214">
        <f>IFERROR(aurora_data!AQ157,0)</f>
        <v>5</v>
      </c>
      <c r="S130" s="214">
        <f>IFERROR(aurora_data!AR157,0)</f>
        <v>0</v>
      </c>
      <c r="T130" s="356">
        <f>IFERROR(aurora_data!AS157,0)</f>
        <v>0</v>
      </c>
      <c r="U130" s="214">
        <f>IFERROR(aurora_data!AT157,0)</f>
        <v>2</v>
      </c>
      <c r="V130" s="214">
        <f>IFERROR(aurora_data!AU157,0)</f>
        <v>3</v>
      </c>
      <c r="W130" s="214">
        <f>IFERROR(aurora_data!AV157,0)</f>
        <v>4</v>
      </c>
      <c r="X130" s="214">
        <f>IFERROR(aurora_data!AW157,0)</f>
        <v>0</v>
      </c>
      <c r="Y130" s="356">
        <f>IFERROR(aurora_data!AX157,0)</f>
        <v>3</v>
      </c>
      <c r="Z130" s="214">
        <f>IFERROR(aurora_data!AY157,0)</f>
        <v>7</v>
      </c>
      <c r="AA130" s="214">
        <f>IFERROR(aurora_data!AZ157,0)</f>
        <v>15</v>
      </c>
      <c r="AB130" s="214">
        <f>IFERROR(aurora_data!BA157,0)</f>
        <v>23</v>
      </c>
      <c r="AC130" s="216">
        <f>IFERROR(aurora_data!BB157,0)</f>
        <v>0</v>
      </c>
      <c r="AD130" s="215">
        <f>IFERROR(aurora_data!BC157,0)</f>
        <v>22</v>
      </c>
      <c r="AE130" s="214">
        <f>IFERROR(aurora_data!BD157,0)</f>
        <v>16</v>
      </c>
      <c r="AF130" s="214">
        <f>IFERROR(aurora_data!BE157,0)</f>
        <v>38</v>
      </c>
      <c r="AG130" s="216">
        <f>IFERROR(aurora_data!BF157,0)</f>
        <v>24</v>
      </c>
      <c r="AH130" s="215">
        <f>IFERROR(aurora_data!BG157,0)</f>
        <v>50</v>
      </c>
      <c r="AI130" s="214">
        <f>IFERROR(aurora_data!BH157,0)</f>
        <v>50</v>
      </c>
      <c r="AJ130" s="216">
        <f>IFERROR(aurora_data!BI157,0)</f>
        <v>0</v>
      </c>
      <c r="AK130" s="217"/>
      <c r="AL130" s="218">
        <f>IFERROR(aurora_data!BJ157,0)</f>
        <v>100</v>
      </c>
      <c r="AM130" s="219">
        <f t="shared" ref="AM130:AM136" si="103">AL130/$AL$129</f>
        <v>1</v>
      </c>
    </row>
    <row r="131" spans="2:39" s="2" customFormat="1">
      <c r="B131" s="512"/>
      <c r="C131" s="519"/>
      <c r="D131" s="213" t="s">
        <v>265</v>
      </c>
      <c r="E131" s="214">
        <f>IFERROR(aurora_data!AD158,0)</f>
        <v>0</v>
      </c>
      <c r="F131" s="214">
        <f>IFERROR(aurora_data!AE158,0)</f>
        <v>0</v>
      </c>
      <c r="G131" s="214">
        <f>IFERROR(aurora_data!AF158,0)</f>
        <v>0</v>
      </c>
      <c r="H131" s="214">
        <f>IFERROR(aurora_data!AG158,0)</f>
        <v>2</v>
      </c>
      <c r="I131" s="214">
        <f>IFERROR(aurora_data!AH158,0)</f>
        <v>0</v>
      </c>
      <c r="J131" s="356">
        <f>IFERROR(aurora_data!AI158,0)</f>
        <v>1</v>
      </c>
      <c r="K131" s="214">
        <f>IFERROR(aurora_data!AJ158,0)</f>
        <v>1</v>
      </c>
      <c r="L131" s="214">
        <f>IFERROR(aurora_data!AK158,0)</f>
        <v>0</v>
      </c>
      <c r="M131" s="214">
        <f>IFERROR(aurora_data!AL158,0)</f>
        <v>1</v>
      </c>
      <c r="N131" s="214">
        <f>IFERROR(aurora_data!AM158,0)</f>
        <v>0</v>
      </c>
      <c r="O131" s="356">
        <f>IFERROR(aurora_data!AN158,0)</f>
        <v>0</v>
      </c>
      <c r="P131" s="214">
        <f>IFERROR(aurora_data!AO158,0)</f>
        <v>3</v>
      </c>
      <c r="Q131" s="214">
        <f>IFERROR(aurora_data!AP158,0)</f>
        <v>2</v>
      </c>
      <c r="R131" s="214">
        <f>IFERROR(aurora_data!AQ158,0)</f>
        <v>2</v>
      </c>
      <c r="S131" s="214">
        <f>IFERROR(aurora_data!AR158,0)</f>
        <v>0</v>
      </c>
      <c r="T131" s="356">
        <f>IFERROR(aurora_data!AS158,0)</f>
        <v>0</v>
      </c>
      <c r="U131" s="214">
        <f>IFERROR(aurora_data!AT158,0)</f>
        <v>0</v>
      </c>
      <c r="V131" s="214">
        <f>IFERROR(aurora_data!AU158,0)</f>
        <v>1</v>
      </c>
      <c r="W131" s="214">
        <f>IFERROR(aurora_data!AV158,0)</f>
        <v>0</v>
      </c>
      <c r="X131" s="214">
        <f>IFERROR(aurora_data!AW158,0)</f>
        <v>0</v>
      </c>
      <c r="Y131" s="356">
        <f>IFERROR(aurora_data!AX158,0)</f>
        <v>0</v>
      </c>
      <c r="Z131" s="214">
        <f>IFERROR(aurora_data!AY158,0)</f>
        <v>2</v>
      </c>
      <c r="AA131" s="214">
        <f>IFERROR(aurora_data!AZ158,0)</f>
        <v>4</v>
      </c>
      <c r="AB131" s="214">
        <f>IFERROR(aurora_data!BA158,0)</f>
        <v>5</v>
      </c>
      <c r="AC131" s="216">
        <f>IFERROR(aurora_data!BB158,0)</f>
        <v>0</v>
      </c>
      <c r="AD131" s="215">
        <f>IFERROR(aurora_data!BC158,0)</f>
        <v>5</v>
      </c>
      <c r="AE131" s="214">
        <f>IFERROR(aurora_data!BD158,0)</f>
        <v>3</v>
      </c>
      <c r="AF131" s="214">
        <f>IFERROR(aurora_data!BE158,0)</f>
        <v>6</v>
      </c>
      <c r="AG131" s="216">
        <f>IFERROR(aurora_data!BF158,0)</f>
        <v>10</v>
      </c>
      <c r="AH131" s="215">
        <f>IFERROR(aurora_data!BG158,0)</f>
        <v>6</v>
      </c>
      <c r="AI131" s="214">
        <f>IFERROR(aurora_data!BH158,0)</f>
        <v>17</v>
      </c>
      <c r="AJ131" s="216">
        <f>IFERROR(aurora_data!BI158,0)</f>
        <v>1</v>
      </c>
      <c r="AK131" s="217"/>
      <c r="AL131" s="218">
        <f>IFERROR(aurora_data!BJ158,0)</f>
        <v>24</v>
      </c>
      <c r="AM131" s="219">
        <f t="shared" si="103"/>
        <v>0.24</v>
      </c>
    </row>
    <row r="132" spans="2:39" s="2" customFormat="1">
      <c r="B132" s="512"/>
      <c r="C132" s="519"/>
      <c r="D132" s="220" t="s">
        <v>266</v>
      </c>
      <c r="E132" s="214">
        <f>IFERROR(aurora_data!AD159,0)</f>
        <v>0</v>
      </c>
      <c r="F132" s="214">
        <f>IFERROR(aurora_data!AE159,0)</f>
        <v>0</v>
      </c>
      <c r="G132" s="214">
        <f>IFERROR(aurora_data!AF159,0)</f>
        <v>0</v>
      </c>
      <c r="H132" s="214">
        <f>IFERROR(aurora_data!AG159,0)</f>
        <v>0</v>
      </c>
      <c r="I132" s="214">
        <f>IFERROR(aurora_data!AH159,0)</f>
        <v>0</v>
      </c>
      <c r="J132" s="356">
        <f>IFERROR(aurora_data!AI159,0)</f>
        <v>0</v>
      </c>
      <c r="K132" s="214">
        <f>IFERROR(aurora_data!AJ159,0)</f>
        <v>0</v>
      </c>
      <c r="L132" s="214">
        <f>IFERROR(aurora_data!AK159,0)</f>
        <v>0</v>
      </c>
      <c r="M132" s="214">
        <f>IFERROR(aurora_data!AL159,0)</f>
        <v>0</v>
      </c>
      <c r="N132" s="214">
        <f>IFERROR(aurora_data!AM159,0)</f>
        <v>0</v>
      </c>
      <c r="O132" s="356">
        <f>IFERROR(aurora_data!AN159,0)</f>
        <v>0</v>
      </c>
      <c r="P132" s="214">
        <f>IFERROR(aurora_data!AO159,0)</f>
        <v>0</v>
      </c>
      <c r="Q132" s="214">
        <f>IFERROR(aurora_data!AP159,0)</f>
        <v>0</v>
      </c>
      <c r="R132" s="214">
        <f>IFERROR(aurora_data!AQ159,0)</f>
        <v>0</v>
      </c>
      <c r="S132" s="214">
        <f>IFERROR(aurora_data!AR159,0)</f>
        <v>0</v>
      </c>
      <c r="T132" s="356">
        <f>IFERROR(aurora_data!AS159,0)</f>
        <v>0</v>
      </c>
      <c r="U132" s="214">
        <f>IFERROR(aurora_data!AT159,0)</f>
        <v>0</v>
      </c>
      <c r="V132" s="214">
        <f>IFERROR(aurora_data!AU159,0)</f>
        <v>0</v>
      </c>
      <c r="W132" s="214">
        <f>IFERROR(aurora_data!AV159,0)</f>
        <v>0</v>
      </c>
      <c r="X132" s="214">
        <f>IFERROR(aurora_data!AW159,0)</f>
        <v>0</v>
      </c>
      <c r="Y132" s="356">
        <f>IFERROR(aurora_data!AX159,0)</f>
        <v>0</v>
      </c>
      <c r="Z132" s="214">
        <f>IFERROR(aurora_data!AY159,0)</f>
        <v>0</v>
      </c>
      <c r="AA132" s="214">
        <f>IFERROR(aurora_data!AZ159,0)</f>
        <v>0</v>
      </c>
      <c r="AB132" s="214">
        <f>IFERROR(aurora_data!BA159,0)</f>
        <v>0</v>
      </c>
      <c r="AC132" s="216">
        <f>IFERROR(aurora_data!BB159,0)</f>
        <v>0</v>
      </c>
      <c r="AD132" s="215">
        <f>IFERROR(aurora_data!BC159,0)</f>
        <v>0</v>
      </c>
      <c r="AE132" s="214">
        <f>IFERROR(aurora_data!BD159,0)</f>
        <v>0</v>
      </c>
      <c r="AF132" s="214">
        <f>IFERROR(aurora_data!BE159,0)</f>
        <v>0</v>
      </c>
      <c r="AG132" s="216">
        <f>IFERROR(aurora_data!BF159,0)</f>
        <v>0</v>
      </c>
      <c r="AH132" s="215">
        <f>IFERROR(aurora_data!BG159,0)</f>
        <v>0</v>
      </c>
      <c r="AI132" s="214">
        <f>IFERROR(aurora_data!BH159,0)</f>
        <v>0</v>
      </c>
      <c r="AJ132" s="216">
        <f>IFERROR(aurora_data!BI159,0)</f>
        <v>0</v>
      </c>
      <c r="AK132" s="217"/>
      <c r="AL132" s="218">
        <f>IFERROR(aurora_data!BJ159,0)</f>
        <v>0</v>
      </c>
      <c r="AM132" s="219">
        <f t="shared" si="103"/>
        <v>0</v>
      </c>
    </row>
    <row r="133" spans="2:39" s="2" customFormat="1">
      <c r="B133" s="512"/>
      <c r="C133" s="519"/>
      <c r="D133" s="220" t="s">
        <v>267</v>
      </c>
      <c r="E133" s="218">
        <f>IFERROR(aurora_data!AD160,0)</f>
        <v>0</v>
      </c>
      <c r="F133" s="10">
        <f>IFERROR(aurora_data!AE160,0)</f>
        <v>0</v>
      </c>
      <c r="G133" s="10">
        <f>IFERROR(aurora_data!AF160,0)</f>
        <v>0</v>
      </c>
      <c r="H133" s="10">
        <f>IFERROR(aurora_data!AG160,0)</f>
        <v>0</v>
      </c>
      <c r="I133" s="10">
        <f>IFERROR(aurora_data!AH160,0)</f>
        <v>0</v>
      </c>
      <c r="J133" s="349">
        <f>IFERROR(aurora_data!AI160,0)</f>
        <v>0</v>
      </c>
      <c r="K133" s="10">
        <f>IFERROR(aurora_data!AJ160,0)</f>
        <v>0</v>
      </c>
      <c r="L133" s="10">
        <f>IFERROR(aurora_data!AK160,0)</f>
        <v>0</v>
      </c>
      <c r="M133" s="10">
        <f>IFERROR(aurora_data!AL160,0)</f>
        <v>0</v>
      </c>
      <c r="N133" s="10">
        <f>IFERROR(aurora_data!AM160,0)</f>
        <v>0</v>
      </c>
      <c r="O133" s="349">
        <f>IFERROR(aurora_data!AN160,0)</f>
        <v>0</v>
      </c>
      <c r="P133" s="10">
        <f>IFERROR(aurora_data!AO160,0)</f>
        <v>0</v>
      </c>
      <c r="Q133" s="10">
        <f>IFERROR(aurora_data!AP160,0)</f>
        <v>0</v>
      </c>
      <c r="R133" s="10">
        <f>IFERROR(aurora_data!AQ160,0)</f>
        <v>0</v>
      </c>
      <c r="S133" s="10">
        <f>IFERROR(aurora_data!AR160,0)</f>
        <v>0</v>
      </c>
      <c r="T133" s="349">
        <f>IFERROR(aurora_data!AS160,0)</f>
        <v>0</v>
      </c>
      <c r="U133" s="10">
        <f>IFERROR(aurora_data!AT160,0)</f>
        <v>0</v>
      </c>
      <c r="V133" s="10">
        <f>IFERROR(aurora_data!AU160,0)</f>
        <v>0</v>
      </c>
      <c r="W133" s="10">
        <f>IFERROR(aurora_data!AV160,0)</f>
        <v>0</v>
      </c>
      <c r="X133" s="10">
        <f>IFERROR(aurora_data!AW160,0)</f>
        <v>0</v>
      </c>
      <c r="Y133" s="349">
        <f>IFERROR(aurora_data!AX160,0)</f>
        <v>0</v>
      </c>
      <c r="Z133" s="10">
        <f>IFERROR(aurora_data!AY160,0)</f>
        <v>0</v>
      </c>
      <c r="AA133" s="10">
        <f>IFERROR(aurora_data!AZ160,0)</f>
        <v>0</v>
      </c>
      <c r="AB133" s="10">
        <f>IFERROR(aurora_data!BA160,0)</f>
        <v>0</v>
      </c>
      <c r="AC133" s="221">
        <f>IFERROR(aurora_data!BB160,0)</f>
        <v>0</v>
      </c>
      <c r="AD133" s="218">
        <f>IFERROR(aurora_data!BC160,0)</f>
        <v>0</v>
      </c>
      <c r="AE133" s="10">
        <f>IFERROR(aurora_data!BD160,0)</f>
        <v>0</v>
      </c>
      <c r="AF133" s="10">
        <f>IFERROR(aurora_data!BE160,0)</f>
        <v>0</v>
      </c>
      <c r="AG133" s="221">
        <f>IFERROR(aurora_data!BF160,0)</f>
        <v>0</v>
      </c>
      <c r="AH133" s="218">
        <f>IFERROR(aurora_data!BG160,0)</f>
        <v>0</v>
      </c>
      <c r="AI133" s="10">
        <f>IFERROR(aurora_data!BH160,0)</f>
        <v>0</v>
      </c>
      <c r="AJ133" s="221">
        <f>IFERROR(aurora_data!BI160,0)</f>
        <v>0</v>
      </c>
      <c r="AK133" s="217"/>
      <c r="AL133" s="218">
        <f>IFERROR(aurora_data!BJ160,0)</f>
        <v>0</v>
      </c>
      <c r="AM133" s="219">
        <f t="shared" si="103"/>
        <v>0</v>
      </c>
    </row>
    <row r="134" spans="2:39" s="2" customFormat="1" ht="16.5" thickBot="1">
      <c r="B134" s="512"/>
      <c r="C134" s="519"/>
      <c r="D134" s="220" t="s">
        <v>268</v>
      </c>
      <c r="E134" s="218">
        <f>IFERROR(aurora_data!AD161,0)</f>
        <v>0</v>
      </c>
      <c r="F134" s="10">
        <f>IFERROR(aurora_data!AE161,0)</f>
        <v>0</v>
      </c>
      <c r="G134" s="10">
        <f>IFERROR(aurora_data!AF161,0)</f>
        <v>0</v>
      </c>
      <c r="H134" s="10">
        <f>IFERROR(aurora_data!AG161,0)</f>
        <v>0</v>
      </c>
      <c r="I134" s="10">
        <f>IFERROR(aurora_data!AH161,0)</f>
        <v>0</v>
      </c>
      <c r="J134" s="349">
        <f>IFERROR(aurora_data!AI161,0)</f>
        <v>0</v>
      </c>
      <c r="K134" s="10">
        <f>IFERROR(aurora_data!AJ161,0)</f>
        <v>0</v>
      </c>
      <c r="L134" s="10">
        <f>IFERROR(aurora_data!AK161,0)</f>
        <v>0</v>
      </c>
      <c r="M134" s="10">
        <f>IFERROR(aurora_data!AL161,0)</f>
        <v>0</v>
      </c>
      <c r="N134" s="10">
        <f>IFERROR(aurora_data!AM161,0)</f>
        <v>0</v>
      </c>
      <c r="O134" s="349">
        <f>IFERROR(aurora_data!AN161,0)</f>
        <v>0</v>
      </c>
      <c r="P134" s="10">
        <f>IFERROR(aurora_data!AO161,0)</f>
        <v>0</v>
      </c>
      <c r="Q134" s="10">
        <f>IFERROR(aurora_data!AP161,0)</f>
        <v>0</v>
      </c>
      <c r="R134" s="10">
        <f>IFERROR(aurora_data!AQ161,0)</f>
        <v>0</v>
      </c>
      <c r="S134" s="10">
        <f>IFERROR(aurora_data!AR161,0)</f>
        <v>0</v>
      </c>
      <c r="T134" s="349">
        <f>IFERROR(aurora_data!AS161,0)</f>
        <v>0</v>
      </c>
      <c r="U134" s="10">
        <f>IFERROR(aurora_data!AT161,0)</f>
        <v>0</v>
      </c>
      <c r="V134" s="10">
        <f>IFERROR(aurora_data!AU161,0)</f>
        <v>0</v>
      </c>
      <c r="W134" s="10">
        <f>IFERROR(aurora_data!AV161,0)</f>
        <v>0</v>
      </c>
      <c r="X134" s="10">
        <f>IFERROR(aurora_data!AW161,0)</f>
        <v>0</v>
      </c>
      <c r="Y134" s="349">
        <f>IFERROR(aurora_data!AX161,0)</f>
        <v>0</v>
      </c>
      <c r="Z134" s="10">
        <f>IFERROR(aurora_data!AY161,0)</f>
        <v>0</v>
      </c>
      <c r="AA134" s="10">
        <f>IFERROR(aurora_data!AZ161,0)</f>
        <v>0</v>
      </c>
      <c r="AB134" s="10">
        <f>IFERROR(aurora_data!BA161,0)</f>
        <v>0</v>
      </c>
      <c r="AC134" s="221">
        <f>IFERROR(aurora_data!BB161,0)</f>
        <v>0</v>
      </c>
      <c r="AD134" s="218">
        <f>IFERROR(aurora_data!BC161,0)</f>
        <v>0</v>
      </c>
      <c r="AE134" s="10">
        <f>IFERROR(aurora_data!BD161,0)</f>
        <v>0</v>
      </c>
      <c r="AF134" s="10">
        <f>IFERROR(aurora_data!BE161,0)</f>
        <v>0</v>
      </c>
      <c r="AG134" s="221">
        <f>IFERROR(aurora_data!BF161,0)</f>
        <v>0</v>
      </c>
      <c r="AH134" s="218">
        <f>IFERROR(aurora_data!BG161,0)</f>
        <v>0</v>
      </c>
      <c r="AI134" s="10">
        <f>IFERROR(aurora_data!BH161,0)</f>
        <v>0</v>
      </c>
      <c r="AJ134" s="221">
        <f>IFERROR(aurora_data!BI161,0)</f>
        <v>0</v>
      </c>
      <c r="AK134" s="222"/>
      <c r="AL134" s="218">
        <f>IFERROR(aurora_data!BJ161,0)</f>
        <v>0</v>
      </c>
      <c r="AM134" s="219">
        <f t="shared" si="103"/>
        <v>0</v>
      </c>
    </row>
    <row r="135" spans="2:39" s="2" customFormat="1" ht="16.5" thickBot="1">
      <c r="B135" s="512"/>
      <c r="C135" s="520"/>
      <c r="D135" s="223" t="s">
        <v>132</v>
      </c>
      <c r="E135" s="224">
        <f>IFERROR(aurora_data!AD162,0)</f>
        <v>1</v>
      </c>
      <c r="F135" s="225">
        <f>IFERROR(aurora_data!AE162,0)</f>
        <v>1</v>
      </c>
      <c r="G135" s="225">
        <f>IFERROR(aurora_data!AF162,0)</f>
        <v>1</v>
      </c>
      <c r="H135" s="225">
        <f>IFERROR(aurora_data!AG162,0)</f>
        <v>5</v>
      </c>
      <c r="I135" s="225">
        <f>IFERROR(aurora_data!AH162,0)</f>
        <v>0</v>
      </c>
      <c r="J135" s="357">
        <f>IFERROR(aurora_data!AI162,0)</f>
        <v>2</v>
      </c>
      <c r="K135" s="225">
        <f>IFERROR(aurora_data!AJ162,0)</f>
        <v>4</v>
      </c>
      <c r="L135" s="225">
        <f>IFERROR(aurora_data!AK162,0)</f>
        <v>3</v>
      </c>
      <c r="M135" s="225">
        <f>IFERROR(aurora_data!AL162,0)</f>
        <v>6</v>
      </c>
      <c r="N135" s="225">
        <f>IFERROR(aurora_data!AM162,0)</f>
        <v>0</v>
      </c>
      <c r="O135" s="357">
        <f>IFERROR(aurora_data!AN162,0)</f>
        <v>6</v>
      </c>
      <c r="P135" s="225">
        <f>IFERROR(aurora_data!AO162,0)</f>
        <v>10</v>
      </c>
      <c r="Q135" s="225">
        <f>IFERROR(aurora_data!AP162,0)</f>
        <v>9</v>
      </c>
      <c r="R135" s="225">
        <f>IFERROR(aurora_data!AQ162,0)</f>
        <v>7</v>
      </c>
      <c r="S135" s="225">
        <f>IFERROR(aurora_data!AR162,0)</f>
        <v>0</v>
      </c>
      <c r="T135" s="357">
        <f>IFERROR(aurora_data!AS162,0)</f>
        <v>0</v>
      </c>
      <c r="U135" s="225">
        <f>IFERROR(aurora_data!AT162,0)</f>
        <v>2</v>
      </c>
      <c r="V135" s="225">
        <f>IFERROR(aurora_data!AU162,0)</f>
        <v>4</v>
      </c>
      <c r="W135" s="225">
        <f>IFERROR(aurora_data!AV162,0)</f>
        <v>4</v>
      </c>
      <c r="X135" s="225">
        <f>IFERROR(aurora_data!AW162,0)</f>
        <v>0</v>
      </c>
      <c r="Y135" s="357">
        <f>IFERROR(aurora_data!AX162,0)</f>
        <v>3</v>
      </c>
      <c r="Z135" s="225">
        <f>IFERROR(aurora_data!AY162,0)</f>
        <v>9</v>
      </c>
      <c r="AA135" s="225">
        <f>IFERROR(aurora_data!AZ162,0)</f>
        <v>19</v>
      </c>
      <c r="AB135" s="225">
        <f>IFERROR(aurora_data!BA162,0)</f>
        <v>28</v>
      </c>
      <c r="AC135" s="226">
        <f>IFERROR(aurora_data!BB162,0)</f>
        <v>0</v>
      </c>
      <c r="AD135" s="224">
        <f>IFERROR(aurora_data!BC162,0)</f>
        <v>27</v>
      </c>
      <c r="AE135" s="225">
        <f>IFERROR(aurora_data!BD162,0)</f>
        <v>19</v>
      </c>
      <c r="AF135" s="225">
        <f>IFERROR(aurora_data!BE162,0)</f>
        <v>44</v>
      </c>
      <c r="AG135" s="226">
        <f>IFERROR(aurora_data!BF162,0)</f>
        <v>34</v>
      </c>
      <c r="AH135" s="224">
        <f>IFERROR(aurora_data!BG162,0)</f>
        <v>56</v>
      </c>
      <c r="AI135" s="225">
        <f>IFERROR(aurora_data!BH162,0)</f>
        <v>67</v>
      </c>
      <c r="AJ135" s="225">
        <f>IFERROR(aurora_data!BI162,0)</f>
        <v>1</v>
      </c>
      <c r="AK135" s="371"/>
      <c r="AL135" s="224">
        <f>IFERROR(aurora_data!BJ162,0)</f>
        <v>124</v>
      </c>
      <c r="AM135" s="372">
        <f t="shared" si="103"/>
        <v>1.24</v>
      </c>
    </row>
    <row r="136" spans="2:39" s="2" customFormat="1">
      <c r="B136" s="512"/>
      <c r="C136" s="519"/>
      <c r="D136" s="274" t="s">
        <v>269</v>
      </c>
      <c r="E136" s="227">
        <f>IFERROR(aurora_data!AD163,0)</f>
        <v>0</v>
      </c>
      <c r="F136" s="228">
        <f>IFERROR(aurora_data!AE163,0)</f>
        <v>0</v>
      </c>
      <c r="G136" s="228">
        <f>IFERROR(aurora_data!AF163,0)</f>
        <v>0</v>
      </c>
      <c r="H136" s="228">
        <f>IFERROR(aurora_data!AG163,0)</f>
        <v>0</v>
      </c>
      <c r="I136" s="228">
        <f>IFERROR(aurora_data!AH163,0)</f>
        <v>0</v>
      </c>
      <c r="J136" s="358">
        <f>IFERROR(aurora_data!AI163,0)</f>
        <v>0</v>
      </c>
      <c r="K136" s="228">
        <f>IFERROR(aurora_data!AJ163,0)</f>
        <v>0</v>
      </c>
      <c r="L136" s="228">
        <f>IFERROR(aurora_data!AK163,0)</f>
        <v>0</v>
      </c>
      <c r="M136" s="228">
        <f>IFERROR(aurora_data!AL163,0)</f>
        <v>0</v>
      </c>
      <c r="N136" s="228">
        <f>IFERROR(aurora_data!AM163,0)</f>
        <v>0</v>
      </c>
      <c r="O136" s="358">
        <f>IFERROR(aurora_data!AN163,0)</f>
        <v>0</v>
      </c>
      <c r="P136" s="228">
        <f>IFERROR(aurora_data!AO163,0)</f>
        <v>0</v>
      </c>
      <c r="Q136" s="228">
        <f>IFERROR(aurora_data!AP163,0)</f>
        <v>0</v>
      </c>
      <c r="R136" s="228">
        <f>IFERROR(aurora_data!AQ163,0)</f>
        <v>0</v>
      </c>
      <c r="S136" s="228">
        <f>IFERROR(aurora_data!AR163,0)</f>
        <v>0</v>
      </c>
      <c r="T136" s="358">
        <f>IFERROR(aurora_data!AS163,0)</f>
        <v>0</v>
      </c>
      <c r="U136" s="228">
        <f>IFERROR(aurora_data!AT163,0)</f>
        <v>0</v>
      </c>
      <c r="V136" s="228">
        <f>IFERROR(aurora_data!AU163,0)</f>
        <v>0</v>
      </c>
      <c r="W136" s="228">
        <f>IFERROR(aurora_data!AV163,0)</f>
        <v>0</v>
      </c>
      <c r="X136" s="228">
        <f>IFERROR(aurora_data!AW163,0)</f>
        <v>0</v>
      </c>
      <c r="Y136" s="358">
        <f>IFERROR(aurora_data!AX163,0)</f>
        <v>0</v>
      </c>
      <c r="Z136" s="228">
        <f>IFERROR(aurora_data!AY163,0)</f>
        <v>0</v>
      </c>
      <c r="AA136" s="228">
        <f>IFERROR(aurora_data!AZ163,0)</f>
        <v>0</v>
      </c>
      <c r="AB136" s="228">
        <f>IFERROR(aurora_data!BA163,0)</f>
        <v>0</v>
      </c>
      <c r="AC136" s="229">
        <f>IFERROR(aurora_data!BB163,0)</f>
        <v>0</v>
      </c>
      <c r="AD136" s="227">
        <f>IFERROR(aurora_data!BC163,0)</f>
        <v>0</v>
      </c>
      <c r="AE136" s="228">
        <f>IFERROR(aurora_data!BD163,0)</f>
        <v>0</v>
      </c>
      <c r="AF136" s="228">
        <f>IFERROR(aurora_data!BE163,0)</f>
        <v>0</v>
      </c>
      <c r="AG136" s="229">
        <f>IFERROR(aurora_data!BF163,0)</f>
        <v>0</v>
      </c>
      <c r="AH136" s="227">
        <f>IFERROR(aurora_data!BG163,0)</f>
        <v>0</v>
      </c>
      <c r="AI136" s="228">
        <f>IFERROR(aurora_data!BH163,0)</f>
        <v>0</v>
      </c>
      <c r="AJ136" s="235">
        <f>IFERROR(aurora_data!BI163,0)</f>
        <v>0</v>
      </c>
      <c r="AK136" s="230"/>
      <c r="AL136" s="227">
        <f>IFERROR(aurora_data!BJ163,0)</f>
        <v>0</v>
      </c>
      <c r="AM136" s="231">
        <f t="shared" si="103"/>
        <v>0</v>
      </c>
    </row>
    <row r="137" spans="2:39" s="2" customFormat="1">
      <c r="B137" s="512"/>
      <c r="C137" s="519"/>
      <c r="D137" s="232" t="s">
        <v>623</v>
      </c>
      <c r="E137" s="233">
        <f>ROUNDDOWN((E139+$E$8)*($AL129),0)</f>
        <v>4</v>
      </c>
      <c r="F137" s="234">
        <f t="shared" ref="F137:M137" si="104">ROUNDDOWN((F139+$E$8)*($AL129),0)</f>
        <v>4</v>
      </c>
      <c r="G137" s="234">
        <f t="shared" si="104"/>
        <v>4</v>
      </c>
      <c r="H137" s="234">
        <f t="shared" si="104"/>
        <v>7</v>
      </c>
      <c r="I137" s="234">
        <f t="shared" si="104"/>
        <v>4</v>
      </c>
      <c r="J137" s="352">
        <f t="shared" si="104"/>
        <v>5</v>
      </c>
      <c r="K137" s="234">
        <f t="shared" si="104"/>
        <v>7</v>
      </c>
      <c r="L137" s="234">
        <f t="shared" si="104"/>
        <v>9</v>
      </c>
      <c r="M137" s="234">
        <f t="shared" si="104"/>
        <v>7</v>
      </c>
      <c r="N137" s="234">
        <f>ROUNDDOWN((N139+$E$8)*($AL129),0)</f>
        <v>4</v>
      </c>
      <c r="O137" s="352">
        <f t="shared" ref="O137:AB137" si="105">ROUNDDOWN((O139+$E$8)*($AL129),0)</f>
        <v>9</v>
      </c>
      <c r="P137" s="234">
        <f t="shared" si="105"/>
        <v>10</v>
      </c>
      <c r="Q137" s="234">
        <f t="shared" si="105"/>
        <v>11</v>
      </c>
      <c r="R137" s="234">
        <f t="shared" si="105"/>
        <v>8</v>
      </c>
      <c r="S137" s="234">
        <f t="shared" si="105"/>
        <v>4</v>
      </c>
      <c r="T137" s="352">
        <f t="shared" si="105"/>
        <v>4</v>
      </c>
      <c r="U137" s="234">
        <f t="shared" si="105"/>
        <v>5</v>
      </c>
      <c r="V137" s="234">
        <f t="shared" si="105"/>
        <v>7</v>
      </c>
      <c r="W137" s="234">
        <f t="shared" si="105"/>
        <v>7</v>
      </c>
      <c r="X137" s="234">
        <f t="shared" si="105"/>
        <v>4</v>
      </c>
      <c r="Y137" s="352">
        <f t="shared" si="105"/>
        <v>5</v>
      </c>
      <c r="Z137" s="234">
        <f t="shared" si="105"/>
        <v>11</v>
      </c>
      <c r="AA137" s="234">
        <f t="shared" si="105"/>
        <v>19</v>
      </c>
      <c r="AB137" s="234">
        <f t="shared" si="105"/>
        <v>27</v>
      </c>
      <c r="AC137" s="235">
        <f>ROUNDDOWN((AC139+$E$8)*($AL129),0)</f>
        <v>4</v>
      </c>
      <c r="AD137" s="233">
        <f>ROUNDDOWN((AD139+$AD$8)*($AL129),0)</f>
        <v>25</v>
      </c>
      <c r="AE137" s="234">
        <f t="shared" ref="AE137:AF137" si="106">ROUNDDOWN((AE139+$AD$8)*($AL129),0)</f>
        <v>19</v>
      </c>
      <c r="AF137" s="234">
        <f t="shared" si="106"/>
        <v>43</v>
      </c>
      <c r="AG137" s="235">
        <f>ROUNDDOWN((AG139+$AD$8)*($AL129),0)</f>
        <v>27</v>
      </c>
      <c r="AH137" s="233">
        <f>ROUNDDOWN((AH139+$AH$8)*($AL129),0)</f>
        <v>50</v>
      </c>
      <c r="AI137" s="234">
        <f>ROUNDDOWN((AI139+$AH$8)*($AL129),0)</f>
        <v>50</v>
      </c>
      <c r="AJ137" s="235">
        <f>ROUNDDOWN((AJ139+$AH$8)*($AL129),0)</f>
        <v>0</v>
      </c>
      <c r="AK137" s="236"/>
      <c r="AL137" s="237"/>
      <c r="AM137" s="238"/>
    </row>
    <row r="138" spans="2:39" s="2" customFormat="1" ht="16.5" thickBot="1">
      <c r="B138" s="512"/>
      <c r="C138" s="519"/>
      <c r="D138" s="232" t="s">
        <v>624</v>
      </c>
      <c r="E138" s="239">
        <f>IF(ROUND(((E139-$E$8)*($AL129))+0.25,0) &lt;=0,1,((E139-$E$8)*($AL129))+0.25)</f>
        <v>1</v>
      </c>
      <c r="F138" s="240">
        <f t="shared" ref="F138:AC138" si="107">IF(ROUND(((F139-$E$8)*($AL129))+0.25,0) &lt;=0,1,((F139-$E$8)*($AL129))+0.25)</f>
        <v>1</v>
      </c>
      <c r="G138" s="240">
        <f t="shared" si="107"/>
        <v>1</v>
      </c>
      <c r="H138" s="240">
        <f t="shared" si="107"/>
        <v>1</v>
      </c>
      <c r="I138" s="240">
        <f t="shared" si="107"/>
        <v>1</v>
      </c>
      <c r="J138" s="353">
        <f t="shared" si="107"/>
        <v>1</v>
      </c>
      <c r="K138" s="240">
        <f t="shared" si="107"/>
        <v>1</v>
      </c>
      <c r="L138" s="240">
        <f t="shared" si="107"/>
        <v>1.4400000000000002</v>
      </c>
      <c r="M138" s="240">
        <f t="shared" si="107"/>
        <v>1</v>
      </c>
      <c r="N138" s="240">
        <f t="shared" si="107"/>
        <v>1</v>
      </c>
      <c r="O138" s="353">
        <f t="shared" si="107"/>
        <v>2.0700000000000003</v>
      </c>
      <c r="P138" s="240">
        <f t="shared" si="107"/>
        <v>3.2000000000000006</v>
      </c>
      <c r="Q138" s="240">
        <f t="shared" si="107"/>
        <v>3.6500000000000008</v>
      </c>
      <c r="R138" s="240">
        <f t="shared" si="107"/>
        <v>1.0399999999999996</v>
      </c>
      <c r="S138" s="240">
        <f t="shared" si="107"/>
        <v>1</v>
      </c>
      <c r="T138" s="353">
        <f t="shared" si="107"/>
        <v>1</v>
      </c>
      <c r="U138" s="240">
        <f t="shared" si="107"/>
        <v>1</v>
      </c>
      <c r="V138" s="240">
        <f t="shared" si="107"/>
        <v>1</v>
      </c>
      <c r="W138" s="240">
        <f t="shared" si="107"/>
        <v>1</v>
      </c>
      <c r="X138" s="240">
        <f t="shared" si="107"/>
        <v>1</v>
      </c>
      <c r="Y138" s="353">
        <f t="shared" si="107"/>
        <v>1</v>
      </c>
      <c r="Z138" s="240">
        <f t="shared" si="107"/>
        <v>3.5800000000000005</v>
      </c>
      <c r="AA138" s="240">
        <f t="shared" si="107"/>
        <v>11.71</v>
      </c>
      <c r="AB138" s="240">
        <f t="shared" si="107"/>
        <v>19.45</v>
      </c>
      <c r="AC138" s="241">
        <f t="shared" si="107"/>
        <v>1</v>
      </c>
      <c r="AD138" s="239">
        <f>IF(((AD139-$AD$8)*($AL129))+0.5 &lt;0,1,((AD139-$AD$8)*($AL129))+0.5 )</f>
        <v>17.71</v>
      </c>
      <c r="AE138" s="240">
        <f t="shared" ref="AE138:AF138" si="108">IF(((AE139-$AD$8)*($AL129))+0.5 &lt;0,1,((AE139-$AD$8)*($AL129))+0.5 )</f>
        <v>12.25</v>
      </c>
      <c r="AF138" s="240">
        <f t="shared" si="108"/>
        <v>35.630000000000003</v>
      </c>
      <c r="AG138" s="241">
        <f>IF(((AG139-$AD$8)*($AL129))+0.5 &lt;0,1,((AG139-$AD$8)*($AL129))+0.5 )</f>
        <v>20.41</v>
      </c>
      <c r="AH138" s="242">
        <f>IF(((AH139-$AH$8)*($AL129))+0.5 &lt;0,1,((AH139-$AH$8)*($AL129))+0.5 )</f>
        <v>50.5</v>
      </c>
      <c r="AI138" s="273">
        <f>IF(((AI139-$AH$8)*($AL129))+0.5 &lt;0,1,((AI139-$AH$8)*($AL129))+0.5 )</f>
        <v>50.5</v>
      </c>
      <c r="AJ138" s="241">
        <f>IF(((AJ139-$AH$8)*($AL129))+0.5 &lt;0,1,((AJ139-$AH$8)*($AL129))+0.5 )</f>
        <v>0.5</v>
      </c>
      <c r="AK138" s="236"/>
      <c r="AL138" s="244"/>
      <c r="AM138" s="245"/>
    </row>
    <row r="139" spans="2:39" s="2" customFormat="1" ht="16.5" customHeight="1" outlineLevel="1" thickTop="1">
      <c r="B139" s="512"/>
      <c r="C139" s="519"/>
      <c r="D139" s="246" t="s">
        <v>625</v>
      </c>
      <c r="E139" s="247">
        <f>IFERROR(E129/$AL129,0)</f>
        <v>3.8E-3</v>
      </c>
      <c r="F139" s="248">
        <f t="shared" ref="F139:I139" si="109">IFERROR(F129/$AL129,0)</f>
        <v>6.0999999999999995E-3</v>
      </c>
      <c r="G139" s="248">
        <f t="shared" si="109"/>
        <v>8.3000000000000001E-3</v>
      </c>
      <c r="H139" s="248">
        <f t="shared" si="109"/>
        <v>3.04E-2</v>
      </c>
      <c r="I139" s="248">
        <f t="shared" si="109"/>
        <v>0</v>
      </c>
      <c r="J139" s="354">
        <f>IFERROR(J129/$AL129,0)</f>
        <v>1.03E-2</v>
      </c>
      <c r="K139" s="248">
        <f t="shared" ref="K139:AI139" si="110">IFERROR(K129/$AL129,0)</f>
        <v>3.2099999999999997E-2</v>
      </c>
      <c r="L139" s="248">
        <f t="shared" si="110"/>
        <v>5.1900000000000002E-2</v>
      </c>
      <c r="M139" s="248">
        <f t="shared" si="110"/>
        <v>3.4799999999999998E-2</v>
      </c>
      <c r="N139" s="248">
        <f t="shared" si="110"/>
        <v>0</v>
      </c>
      <c r="O139" s="354">
        <f t="shared" si="110"/>
        <v>5.8200000000000002E-2</v>
      </c>
      <c r="P139" s="248">
        <f t="shared" si="110"/>
        <v>6.9500000000000006E-2</v>
      </c>
      <c r="Q139" s="248">
        <f t="shared" si="110"/>
        <v>7.400000000000001E-2</v>
      </c>
      <c r="R139" s="248">
        <f t="shared" si="110"/>
        <v>4.7899999999999998E-2</v>
      </c>
      <c r="S139" s="248">
        <f t="shared" si="110"/>
        <v>0</v>
      </c>
      <c r="T139" s="354">
        <f t="shared" si="110"/>
        <v>6.1999999999999998E-3</v>
      </c>
      <c r="U139" s="248">
        <f t="shared" si="110"/>
        <v>1.8500000000000003E-2</v>
      </c>
      <c r="V139" s="248">
        <f t="shared" si="110"/>
        <v>3.44E-2</v>
      </c>
      <c r="W139" s="248">
        <f t="shared" si="110"/>
        <v>3.7000000000000005E-2</v>
      </c>
      <c r="X139" s="248">
        <f t="shared" si="110"/>
        <v>0</v>
      </c>
      <c r="Y139" s="354">
        <f t="shared" si="110"/>
        <v>1.6799999999999999E-2</v>
      </c>
      <c r="Z139" s="248">
        <f t="shared" si="110"/>
        <v>7.3300000000000004E-2</v>
      </c>
      <c r="AA139" s="248">
        <f t="shared" si="110"/>
        <v>0.15460000000000002</v>
      </c>
      <c r="AB139" s="248">
        <f t="shared" si="110"/>
        <v>0.23199999999999998</v>
      </c>
      <c r="AC139" s="249">
        <f t="shared" si="110"/>
        <v>0</v>
      </c>
      <c r="AD139" s="247">
        <f t="shared" si="110"/>
        <v>0.21210000000000001</v>
      </c>
      <c r="AE139" s="248">
        <f t="shared" si="110"/>
        <v>0.1575</v>
      </c>
      <c r="AF139" s="248">
        <f t="shared" si="110"/>
        <v>0.39130000000000004</v>
      </c>
      <c r="AG139" s="249">
        <f t="shared" si="110"/>
        <v>0.23910000000000001</v>
      </c>
      <c r="AH139" s="248">
        <f t="shared" si="110"/>
        <v>0.5</v>
      </c>
      <c r="AI139" s="248">
        <f t="shared" si="110"/>
        <v>0.5</v>
      </c>
      <c r="AJ139" s="248"/>
      <c r="AK139" s="217"/>
      <c r="AL139" s="250"/>
      <c r="AM139" s="251"/>
    </row>
    <row r="140" spans="2:39" s="2" customFormat="1" ht="16.5" customHeight="1" outlineLevel="1">
      <c r="B140" s="512"/>
      <c r="C140" s="519"/>
      <c r="D140" s="246" t="s">
        <v>626</v>
      </c>
      <c r="E140" s="247">
        <f>IFERROR(E130/$AL129,0)</f>
        <v>0.01</v>
      </c>
      <c r="F140" s="248">
        <f>IFERROR(F130/$AL129,0)</f>
        <v>0.01</v>
      </c>
      <c r="G140" s="248">
        <f t="shared" ref="G140:AI140" si="111">IFERROR(G130/$AL129,0)</f>
        <v>0.01</v>
      </c>
      <c r="H140" s="248">
        <f t="shared" si="111"/>
        <v>0.03</v>
      </c>
      <c r="I140" s="248">
        <f t="shared" si="111"/>
        <v>0</v>
      </c>
      <c r="J140" s="354">
        <f t="shared" si="111"/>
        <v>0.01</v>
      </c>
      <c r="K140" s="248">
        <f t="shared" si="111"/>
        <v>0.03</v>
      </c>
      <c r="L140" s="248">
        <f t="shared" si="111"/>
        <v>0.03</v>
      </c>
      <c r="M140" s="248">
        <f t="shared" si="111"/>
        <v>0.05</v>
      </c>
      <c r="N140" s="248">
        <f t="shared" si="111"/>
        <v>0</v>
      </c>
      <c r="O140" s="354">
        <f t="shared" si="111"/>
        <v>0.06</v>
      </c>
      <c r="P140" s="248">
        <f t="shared" si="111"/>
        <v>7.0000000000000007E-2</v>
      </c>
      <c r="Q140" s="248">
        <f t="shared" si="111"/>
        <v>7.0000000000000007E-2</v>
      </c>
      <c r="R140" s="248">
        <f t="shared" si="111"/>
        <v>0.05</v>
      </c>
      <c r="S140" s="248">
        <f t="shared" si="111"/>
        <v>0</v>
      </c>
      <c r="T140" s="354">
        <f t="shared" si="111"/>
        <v>0</v>
      </c>
      <c r="U140" s="248">
        <f t="shared" si="111"/>
        <v>0.02</v>
      </c>
      <c r="V140" s="248">
        <f t="shared" si="111"/>
        <v>0.03</v>
      </c>
      <c r="W140" s="248">
        <f t="shared" si="111"/>
        <v>0.04</v>
      </c>
      <c r="X140" s="248">
        <f t="shared" si="111"/>
        <v>0</v>
      </c>
      <c r="Y140" s="354">
        <f t="shared" si="111"/>
        <v>0.03</v>
      </c>
      <c r="Z140" s="248">
        <f t="shared" si="111"/>
        <v>7.0000000000000007E-2</v>
      </c>
      <c r="AA140" s="248">
        <f t="shared" si="111"/>
        <v>0.15</v>
      </c>
      <c r="AB140" s="248">
        <f t="shared" si="111"/>
        <v>0.23</v>
      </c>
      <c r="AC140" s="249">
        <f t="shared" si="111"/>
        <v>0</v>
      </c>
      <c r="AD140" s="247">
        <f t="shared" si="111"/>
        <v>0.22</v>
      </c>
      <c r="AE140" s="248">
        <f t="shared" si="111"/>
        <v>0.16</v>
      </c>
      <c r="AF140" s="248">
        <f t="shared" si="111"/>
        <v>0.38</v>
      </c>
      <c r="AG140" s="249">
        <f t="shared" si="111"/>
        <v>0.24</v>
      </c>
      <c r="AH140" s="248">
        <f t="shared" si="111"/>
        <v>0.5</v>
      </c>
      <c r="AI140" s="248">
        <f t="shared" si="111"/>
        <v>0.5</v>
      </c>
      <c r="AJ140" s="248"/>
      <c r="AK140" s="217"/>
      <c r="AL140" s="250"/>
      <c r="AM140" s="251"/>
    </row>
    <row r="141" spans="2:39" s="2" customFormat="1" ht="17.25" customHeight="1" outlineLevel="1" thickBot="1">
      <c r="B141" s="513"/>
      <c r="C141" s="521"/>
      <c r="D141" s="260" t="s">
        <v>627</v>
      </c>
      <c r="E141" s="261">
        <f>E140-E139</f>
        <v>6.2000000000000006E-3</v>
      </c>
      <c r="F141" s="262">
        <f t="shared" ref="F141:AI141" si="112">F140-F139</f>
        <v>3.9000000000000007E-3</v>
      </c>
      <c r="G141" s="262">
        <f t="shared" si="112"/>
        <v>1.7000000000000001E-3</v>
      </c>
      <c r="H141" s="262">
        <f t="shared" si="112"/>
        <v>-4.0000000000000105E-4</v>
      </c>
      <c r="I141" s="262">
        <f t="shared" si="112"/>
        <v>0</v>
      </c>
      <c r="J141" s="362">
        <f t="shared" si="112"/>
        <v>-2.9999999999999992E-4</v>
      </c>
      <c r="K141" s="262">
        <f t="shared" si="112"/>
        <v>-2.0999999999999977E-3</v>
      </c>
      <c r="L141" s="262">
        <f t="shared" si="112"/>
        <v>-2.1900000000000003E-2</v>
      </c>
      <c r="M141" s="262">
        <f t="shared" si="112"/>
        <v>1.5200000000000005E-2</v>
      </c>
      <c r="N141" s="262">
        <f t="shared" si="112"/>
        <v>0</v>
      </c>
      <c r="O141" s="362">
        <f t="shared" si="112"/>
        <v>1.799999999999996E-3</v>
      </c>
      <c r="P141" s="262">
        <f t="shared" si="112"/>
        <v>5.0000000000000044E-4</v>
      </c>
      <c r="Q141" s="262">
        <f t="shared" si="112"/>
        <v>-4.0000000000000036E-3</v>
      </c>
      <c r="R141" s="262">
        <f t="shared" si="112"/>
        <v>2.1000000000000046E-3</v>
      </c>
      <c r="S141" s="262">
        <f t="shared" si="112"/>
        <v>0</v>
      </c>
      <c r="T141" s="362">
        <f t="shared" si="112"/>
        <v>-6.1999999999999998E-3</v>
      </c>
      <c r="U141" s="262">
        <f t="shared" si="112"/>
        <v>1.4999999999999979E-3</v>
      </c>
      <c r="V141" s="262">
        <f t="shared" si="112"/>
        <v>-4.4000000000000011E-3</v>
      </c>
      <c r="W141" s="262">
        <f t="shared" si="112"/>
        <v>2.9999999999999957E-3</v>
      </c>
      <c r="X141" s="262">
        <f t="shared" si="112"/>
        <v>0</v>
      </c>
      <c r="Y141" s="362">
        <f t="shared" si="112"/>
        <v>1.32E-2</v>
      </c>
      <c r="Z141" s="262">
        <f t="shared" si="112"/>
        <v>-3.2999999999999974E-3</v>
      </c>
      <c r="AA141" s="262">
        <f t="shared" si="112"/>
        <v>-4.6000000000000207E-3</v>
      </c>
      <c r="AB141" s="262">
        <f t="shared" si="112"/>
        <v>-1.999999999999974E-3</v>
      </c>
      <c r="AC141" s="263">
        <f t="shared" si="112"/>
        <v>0</v>
      </c>
      <c r="AD141" s="261">
        <f t="shared" si="112"/>
        <v>7.8999999999999904E-3</v>
      </c>
      <c r="AE141" s="262">
        <f t="shared" si="112"/>
        <v>2.5000000000000022E-3</v>
      </c>
      <c r="AF141" s="262">
        <f t="shared" si="112"/>
        <v>-1.1300000000000032E-2</v>
      </c>
      <c r="AG141" s="263">
        <f t="shared" si="112"/>
        <v>8.9999999999998415E-4</v>
      </c>
      <c r="AH141" s="262">
        <f t="shared" si="112"/>
        <v>0</v>
      </c>
      <c r="AI141" s="262">
        <f t="shared" si="112"/>
        <v>0</v>
      </c>
      <c r="AJ141" s="255"/>
      <c r="AK141" s="217"/>
      <c r="AL141" s="264"/>
      <c r="AM141" s="265"/>
    </row>
    <row r="142" spans="2:39" s="2" customFormat="1" ht="16.5" thickTop="1">
      <c r="B142" s="635" t="s">
        <v>621</v>
      </c>
      <c r="C142" s="518" t="str">
        <f>aurora_data!AA164</f>
        <v>13.00.00-13.11.30</v>
      </c>
      <c r="D142" s="205" t="s">
        <v>261</v>
      </c>
      <c r="E142" s="206">
        <f>IFERROR(aurora_data!AD164,0)</f>
        <v>0.49</v>
      </c>
      <c r="F142" s="207">
        <f>IFERROR(aurora_data!AE164,0)</f>
        <v>0.66</v>
      </c>
      <c r="G142" s="207">
        <f>IFERROR(aurora_data!AF164,0)</f>
        <v>0.84</v>
      </c>
      <c r="H142" s="207">
        <f>IFERROR(aurora_data!AG164,0)</f>
        <v>3.27</v>
      </c>
      <c r="I142" s="207">
        <f>IFERROR(aurora_data!AH164,0)</f>
        <v>0</v>
      </c>
      <c r="J142" s="347">
        <f>IFERROR(aurora_data!AI164,0)</f>
        <v>1.03</v>
      </c>
      <c r="K142" s="207">
        <f>IFERROR(aurora_data!AJ164,0)</f>
        <v>3.66</v>
      </c>
      <c r="L142" s="207">
        <f>IFERROR(aurora_data!AK164,0)</f>
        <v>4.75</v>
      </c>
      <c r="M142" s="207">
        <f>IFERROR(aurora_data!AL164,0)</f>
        <v>3.37</v>
      </c>
      <c r="N142" s="207">
        <f>IFERROR(aurora_data!AM164,0)</f>
        <v>0</v>
      </c>
      <c r="O142" s="347">
        <f>IFERROR(aurora_data!AN164,0)</f>
        <v>6.3</v>
      </c>
      <c r="P142" s="207">
        <f>IFERROR(aurora_data!AO164,0)</f>
        <v>6.96</v>
      </c>
      <c r="Q142" s="207">
        <f>IFERROR(aurora_data!AP164,0)</f>
        <v>7.17</v>
      </c>
      <c r="R142" s="207">
        <f>IFERROR(aurora_data!AQ164,0)</f>
        <v>5.01</v>
      </c>
      <c r="S142" s="207">
        <f>IFERROR(aurora_data!AR164,0)</f>
        <v>0</v>
      </c>
      <c r="T142" s="347">
        <f>IFERROR(aurora_data!AS164,0)</f>
        <v>0.67</v>
      </c>
      <c r="U142" s="207">
        <f>IFERROR(aurora_data!AT164,0)</f>
        <v>1.44</v>
      </c>
      <c r="V142" s="207">
        <f>IFERROR(aurora_data!AU164,0)</f>
        <v>3.35</v>
      </c>
      <c r="W142" s="207">
        <f>IFERROR(aurora_data!AV164,0)</f>
        <v>3.79</v>
      </c>
      <c r="X142" s="207">
        <f>IFERROR(aurora_data!AW164,0)</f>
        <v>0</v>
      </c>
      <c r="Y142" s="347">
        <f>IFERROR(aurora_data!AX164,0)</f>
        <v>1.6</v>
      </c>
      <c r="Z142" s="207">
        <f>IFERROR(aurora_data!AY164,0)</f>
        <v>7.31</v>
      </c>
      <c r="AA142" s="207">
        <f>IFERROR(aurora_data!AZ164,0)</f>
        <v>15.5</v>
      </c>
      <c r="AB142" s="207">
        <f>IFERROR(aurora_data!BA164,0)</f>
        <v>22.81</v>
      </c>
      <c r="AC142" s="208">
        <f>IFERROR(aurora_data!BB164,0)</f>
        <v>0</v>
      </c>
      <c r="AD142" s="206">
        <f>IFERROR(aurora_data!BC164,0)</f>
        <v>20.41</v>
      </c>
      <c r="AE142" s="207">
        <f>IFERROR(aurora_data!BD164,0)</f>
        <v>15.81</v>
      </c>
      <c r="AF142" s="207">
        <f>IFERROR(aurora_data!BE164,0)</f>
        <v>39.79</v>
      </c>
      <c r="AG142" s="208">
        <f>IFERROR(aurora_data!BF164,0)</f>
        <v>23.99</v>
      </c>
      <c r="AH142" s="209">
        <f>IFERROR(aurora_data!BG164,0)</f>
        <v>50</v>
      </c>
      <c r="AI142" s="272">
        <f>IFERROR(aurora_data!BH164,0)</f>
        <v>50</v>
      </c>
      <c r="AJ142" s="272">
        <f>IFERROR(aurora_data!BI164,0)</f>
        <v>0</v>
      </c>
      <c r="AK142" s="363" t="s">
        <v>622</v>
      </c>
      <c r="AL142" s="209">
        <f>IFERROR(aurora_data!BJ164,0)</f>
        <v>100</v>
      </c>
      <c r="AM142" s="259">
        <f>AL142/$AL$142</f>
        <v>1</v>
      </c>
    </row>
    <row r="143" spans="2:39" s="2" customFormat="1">
      <c r="B143" s="512"/>
      <c r="C143" s="519"/>
      <c r="D143" s="213" t="s">
        <v>264</v>
      </c>
      <c r="E143" s="214">
        <f>IFERROR(aurora_data!AD165,0)</f>
        <v>0</v>
      </c>
      <c r="F143" s="214">
        <f>IFERROR(aurora_data!AE165,0)</f>
        <v>1</v>
      </c>
      <c r="G143" s="214">
        <f>IFERROR(aurora_data!AF165,0)</f>
        <v>1</v>
      </c>
      <c r="H143" s="214">
        <f>IFERROR(aurora_data!AG165,0)</f>
        <v>3</v>
      </c>
      <c r="I143" s="214">
        <f>IFERROR(aurora_data!AH165,0)</f>
        <v>0</v>
      </c>
      <c r="J143" s="356">
        <f>IFERROR(aurora_data!AI165,0)</f>
        <v>1</v>
      </c>
      <c r="K143" s="214">
        <f>IFERROR(aurora_data!AJ165,0)</f>
        <v>4</v>
      </c>
      <c r="L143" s="214">
        <f>IFERROR(aurora_data!AK165,0)</f>
        <v>5</v>
      </c>
      <c r="M143" s="214">
        <f>IFERROR(aurora_data!AL165,0)</f>
        <v>3</v>
      </c>
      <c r="N143" s="214">
        <f>IFERROR(aurora_data!AM165,0)</f>
        <v>0</v>
      </c>
      <c r="O143" s="356">
        <f>IFERROR(aurora_data!AN165,0)</f>
        <v>6</v>
      </c>
      <c r="P143" s="214">
        <f>IFERROR(aurora_data!AO165,0)</f>
        <v>7</v>
      </c>
      <c r="Q143" s="214">
        <f>IFERROR(aurora_data!AP165,0)</f>
        <v>7</v>
      </c>
      <c r="R143" s="214">
        <f>IFERROR(aurora_data!AQ165,0)</f>
        <v>5</v>
      </c>
      <c r="S143" s="214">
        <f>IFERROR(aurora_data!AR165,0)</f>
        <v>0</v>
      </c>
      <c r="T143" s="356">
        <f>IFERROR(aurora_data!AS165,0)</f>
        <v>1</v>
      </c>
      <c r="U143" s="214">
        <f>IFERROR(aurora_data!AT165,0)</f>
        <v>1</v>
      </c>
      <c r="V143" s="214">
        <f>IFERROR(aurora_data!AU165,0)</f>
        <v>3</v>
      </c>
      <c r="W143" s="214">
        <f>IFERROR(aurora_data!AV165,0)</f>
        <v>4</v>
      </c>
      <c r="X143" s="214">
        <f>IFERROR(aurora_data!AW165,0)</f>
        <v>0</v>
      </c>
      <c r="Y143" s="356">
        <f>IFERROR(aurora_data!AX165,0)</f>
        <v>2</v>
      </c>
      <c r="Z143" s="214">
        <f>IFERROR(aurora_data!AY165,0)</f>
        <v>7</v>
      </c>
      <c r="AA143" s="214">
        <f>IFERROR(aurora_data!AZ165,0)</f>
        <v>16</v>
      </c>
      <c r="AB143" s="214">
        <f>IFERROR(aurora_data!BA165,0)</f>
        <v>23</v>
      </c>
      <c r="AC143" s="216">
        <f>IFERROR(aurora_data!BB165,0)</f>
        <v>0</v>
      </c>
      <c r="AD143" s="215">
        <f>IFERROR(aurora_data!BC165,0)</f>
        <v>21</v>
      </c>
      <c r="AE143" s="214">
        <f>IFERROR(aurora_data!BD165,0)</f>
        <v>14</v>
      </c>
      <c r="AF143" s="214">
        <f>IFERROR(aurora_data!BE165,0)</f>
        <v>40</v>
      </c>
      <c r="AG143" s="216">
        <f>IFERROR(aurora_data!BF165,0)</f>
        <v>25</v>
      </c>
      <c r="AH143" s="215">
        <f>IFERROR(aurora_data!BG165,0)</f>
        <v>50</v>
      </c>
      <c r="AI143" s="214">
        <f>IFERROR(aurora_data!BH165,0)</f>
        <v>50</v>
      </c>
      <c r="AJ143" s="216">
        <f>IFERROR(aurora_data!BI165,0)</f>
        <v>0</v>
      </c>
      <c r="AK143" s="217">
        <f>IFERROR(aurora_data!BJ165,0)</f>
        <v>100</v>
      </c>
      <c r="AL143" s="218">
        <f>IFERROR(aurora_data!BJ165,0)</f>
        <v>100</v>
      </c>
      <c r="AM143" s="219">
        <f t="shared" ref="AM143:AM149" si="113">AL143/$AL$142</f>
        <v>1</v>
      </c>
    </row>
    <row r="144" spans="2:39" s="2" customFormat="1">
      <c r="B144" s="512"/>
      <c r="C144" s="519"/>
      <c r="D144" s="213" t="s">
        <v>265</v>
      </c>
      <c r="E144" s="214">
        <f>IFERROR(aurora_data!AD166,0)</f>
        <v>1</v>
      </c>
      <c r="F144" s="214">
        <f>IFERROR(aurora_data!AE166,0)</f>
        <v>1</v>
      </c>
      <c r="G144" s="214">
        <f>IFERROR(aurora_data!AF166,0)</f>
        <v>0</v>
      </c>
      <c r="H144" s="214">
        <f>IFERROR(aurora_data!AG166,0)</f>
        <v>0</v>
      </c>
      <c r="I144" s="214">
        <f>IFERROR(aurora_data!AH166,0)</f>
        <v>0</v>
      </c>
      <c r="J144" s="356">
        <f>IFERROR(aurora_data!AI166,0)</f>
        <v>0</v>
      </c>
      <c r="K144" s="214">
        <f>IFERROR(aurora_data!AJ166,0)</f>
        <v>1</v>
      </c>
      <c r="L144" s="214">
        <f>IFERROR(aurora_data!AK166,0)</f>
        <v>0</v>
      </c>
      <c r="M144" s="214">
        <f>IFERROR(aurora_data!AL166,0)</f>
        <v>1</v>
      </c>
      <c r="N144" s="214">
        <f>IFERROR(aurora_data!AM166,0)</f>
        <v>0</v>
      </c>
      <c r="O144" s="356">
        <f>IFERROR(aurora_data!AN166,0)</f>
        <v>0</v>
      </c>
      <c r="P144" s="214">
        <f>IFERROR(aurora_data!AO166,0)</f>
        <v>1</v>
      </c>
      <c r="Q144" s="214">
        <f>IFERROR(aurora_data!AP166,0)</f>
        <v>0</v>
      </c>
      <c r="R144" s="214">
        <f>IFERROR(aurora_data!AQ166,0)</f>
        <v>2</v>
      </c>
      <c r="S144" s="214">
        <f>IFERROR(aurora_data!AR166,0)</f>
        <v>0</v>
      </c>
      <c r="T144" s="356">
        <f>IFERROR(aurora_data!AS166,0)</f>
        <v>0</v>
      </c>
      <c r="U144" s="214">
        <f>IFERROR(aurora_data!AT166,0)</f>
        <v>2</v>
      </c>
      <c r="V144" s="214">
        <f>IFERROR(aurora_data!AU166,0)</f>
        <v>2</v>
      </c>
      <c r="W144" s="214">
        <f>IFERROR(aurora_data!AV166,0)</f>
        <v>0</v>
      </c>
      <c r="X144" s="214">
        <f>IFERROR(aurora_data!AW166,0)</f>
        <v>0</v>
      </c>
      <c r="Y144" s="356">
        <f>IFERROR(aurora_data!AX166,0)</f>
        <v>0</v>
      </c>
      <c r="Z144" s="214">
        <f>IFERROR(aurora_data!AY166,0)</f>
        <v>1</v>
      </c>
      <c r="AA144" s="214">
        <f>IFERROR(aurora_data!AZ166,0)</f>
        <v>0</v>
      </c>
      <c r="AB144" s="214">
        <f>IFERROR(aurora_data!BA166,0)</f>
        <v>0</v>
      </c>
      <c r="AC144" s="216">
        <f>IFERROR(aurora_data!BB166,0)</f>
        <v>0</v>
      </c>
      <c r="AD144" s="215">
        <f>IFERROR(aurora_data!BC166,0)</f>
        <v>3</v>
      </c>
      <c r="AE144" s="214">
        <f>IFERROR(aurora_data!BD166,0)</f>
        <v>2</v>
      </c>
      <c r="AF144" s="214">
        <f>IFERROR(aurora_data!BE166,0)</f>
        <v>5</v>
      </c>
      <c r="AG144" s="216">
        <f>IFERROR(aurora_data!BF166,0)</f>
        <v>2</v>
      </c>
      <c r="AH144" s="215">
        <f>IFERROR(aurora_data!BG166,0)</f>
        <v>6</v>
      </c>
      <c r="AI144" s="214">
        <f>IFERROR(aurora_data!BH166,0)</f>
        <v>6</v>
      </c>
      <c r="AJ144" s="216">
        <f>IFERROR(aurora_data!BI166,0)</f>
        <v>0</v>
      </c>
      <c r="AK144" s="217">
        <f>IFERROR(aurora_data!BJ166,0)</f>
        <v>12</v>
      </c>
      <c r="AL144" s="218">
        <f>IFERROR(aurora_data!BJ166,0)</f>
        <v>12</v>
      </c>
      <c r="AM144" s="219">
        <f t="shared" si="113"/>
        <v>0.12</v>
      </c>
    </row>
    <row r="145" spans="2:39" s="2" customFormat="1">
      <c r="B145" s="512"/>
      <c r="C145" s="519"/>
      <c r="D145" s="220" t="s">
        <v>266</v>
      </c>
      <c r="E145" s="214">
        <f>IFERROR(aurora_data!AD167,0)</f>
        <v>0</v>
      </c>
      <c r="F145" s="214">
        <f>IFERROR(aurora_data!AE167,0)</f>
        <v>0</v>
      </c>
      <c r="G145" s="214">
        <f>IFERROR(aurora_data!AF167,0)</f>
        <v>0</v>
      </c>
      <c r="H145" s="214">
        <f>IFERROR(aurora_data!AG167,0)</f>
        <v>0</v>
      </c>
      <c r="I145" s="214">
        <f>IFERROR(aurora_data!AH167,0)</f>
        <v>0</v>
      </c>
      <c r="J145" s="356">
        <f>IFERROR(aurora_data!AI167,0)</f>
        <v>0</v>
      </c>
      <c r="K145" s="214">
        <f>IFERROR(aurora_data!AJ167,0)</f>
        <v>0</v>
      </c>
      <c r="L145" s="214">
        <f>IFERROR(aurora_data!AK167,0)</f>
        <v>0</v>
      </c>
      <c r="M145" s="214">
        <f>IFERROR(aurora_data!AL167,0)</f>
        <v>0</v>
      </c>
      <c r="N145" s="214">
        <f>IFERROR(aurora_data!AM167,0)</f>
        <v>0</v>
      </c>
      <c r="O145" s="356">
        <f>IFERROR(aurora_data!AN167,0)</f>
        <v>0</v>
      </c>
      <c r="P145" s="214">
        <f>IFERROR(aurora_data!AO167,0)</f>
        <v>0</v>
      </c>
      <c r="Q145" s="214">
        <f>IFERROR(aurora_data!AP167,0)</f>
        <v>0</v>
      </c>
      <c r="R145" s="214">
        <f>IFERROR(aurora_data!AQ167,0)</f>
        <v>0</v>
      </c>
      <c r="S145" s="214">
        <f>IFERROR(aurora_data!AR167,0)</f>
        <v>0</v>
      </c>
      <c r="T145" s="356">
        <f>IFERROR(aurora_data!AS167,0)</f>
        <v>0</v>
      </c>
      <c r="U145" s="214">
        <f>IFERROR(aurora_data!AT167,0)</f>
        <v>0</v>
      </c>
      <c r="V145" s="214">
        <f>IFERROR(aurora_data!AU167,0)</f>
        <v>0</v>
      </c>
      <c r="W145" s="214">
        <f>IFERROR(aurora_data!AV167,0)</f>
        <v>0</v>
      </c>
      <c r="X145" s="214">
        <f>IFERROR(aurora_data!AW167,0)</f>
        <v>0</v>
      </c>
      <c r="Y145" s="356">
        <f>IFERROR(aurora_data!AX167,0)</f>
        <v>0</v>
      </c>
      <c r="Z145" s="214">
        <f>IFERROR(aurora_data!AY167,0)</f>
        <v>0</v>
      </c>
      <c r="AA145" s="214">
        <f>IFERROR(aurora_data!AZ167,0)</f>
        <v>0</v>
      </c>
      <c r="AB145" s="214">
        <f>IFERROR(aurora_data!BA167,0)</f>
        <v>0</v>
      </c>
      <c r="AC145" s="216">
        <f>IFERROR(aurora_data!BB167,0)</f>
        <v>0</v>
      </c>
      <c r="AD145" s="215">
        <f>IFERROR(aurora_data!BC167,0)</f>
        <v>0</v>
      </c>
      <c r="AE145" s="214">
        <f>IFERROR(aurora_data!BD167,0)</f>
        <v>0</v>
      </c>
      <c r="AF145" s="214">
        <f>IFERROR(aurora_data!BE167,0)</f>
        <v>0</v>
      </c>
      <c r="AG145" s="216">
        <f>IFERROR(aurora_data!BF167,0)</f>
        <v>0</v>
      </c>
      <c r="AH145" s="215">
        <f>IFERROR(aurora_data!BG167,0)</f>
        <v>0</v>
      </c>
      <c r="AI145" s="214">
        <f>IFERROR(aurora_data!BH167,0)</f>
        <v>0</v>
      </c>
      <c r="AJ145" s="216">
        <f>IFERROR(aurora_data!BI167,0)</f>
        <v>0</v>
      </c>
      <c r="AK145" s="217">
        <f>IFERROR(aurora_data!BJ167,0)</f>
        <v>0</v>
      </c>
      <c r="AL145" s="218">
        <f>IFERROR(aurora_data!BJ167,0)</f>
        <v>0</v>
      </c>
      <c r="AM145" s="219">
        <f t="shared" si="113"/>
        <v>0</v>
      </c>
    </row>
    <row r="146" spans="2:39" s="2" customFormat="1">
      <c r="B146" s="512"/>
      <c r="C146" s="519"/>
      <c r="D146" s="220" t="s">
        <v>267</v>
      </c>
      <c r="E146" s="214">
        <f>IFERROR(aurora_data!AD168,0)</f>
        <v>0</v>
      </c>
      <c r="F146" s="214">
        <f>IFERROR(aurora_data!AE168,0)</f>
        <v>0</v>
      </c>
      <c r="G146" s="214">
        <f>IFERROR(aurora_data!AF168,0)</f>
        <v>0</v>
      </c>
      <c r="H146" s="214">
        <f>IFERROR(aurora_data!AG168,0)</f>
        <v>0</v>
      </c>
      <c r="I146" s="214">
        <f>IFERROR(aurora_data!AH168,0)</f>
        <v>0</v>
      </c>
      <c r="J146" s="356">
        <f>IFERROR(aurora_data!AI168,0)</f>
        <v>0</v>
      </c>
      <c r="K146" s="214">
        <f>IFERROR(aurora_data!AJ168,0)</f>
        <v>0</v>
      </c>
      <c r="L146" s="214">
        <f>IFERROR(aurora_data!AK168,0)</f>
        <v>0</v>
      </c>
      <c r="M146" s="214">
        <f>IFERROR(aurora_data!AL168,0)</f>
        <v>0</v>
      </c>
      <c r="N146" s="214">
        <f>IFERROR(aurora_data!AM168,0)</f>
        <v>0</v>
      </c>
      <c r="O146" s="356">
        <f>IFERROR(aurora_data!AN168,0)</f>
        <v>0</v>
      </c>
      <c r="P146" s="214">
        <f>IFERROR(aurora_data!AO168,0)</f>
        <v>0</v>
      </c>
      <c r="Q146" s="214">
        <f>IFERROR(aurora_data!AP168,0)</f>
        <v>0</v>
      </c>
      <c r="R146" s="214">
        <f>IFERROR(aurora_data!AQ168,0)</f>
        <v>0</v>
      </c>
      <c r="S146" s="214">
        <f>IFERROR(aurora_data!AR168,0)</f>
        <v>0</v>
      </c>
      <c r="T146" s="356">
        <f>IFERROR(aurora_data!AS168,0)</f>
        <v>0</v>
      </c>
      <c r="U146" s="214">
        <f>IFERROR(aurora_data!AT168,0)</f>
        <v>0</v>
      </c>
      <c r="V146" s="214">
        <f>IFERROR(aurora_data!AU168,0)</f>
        <v>0</v>
      </c>
      <c r="W146" s="214">
        <f>IFERROR(aurora_data!AV168,0)</f>
        <v>0</v>
      </c>
      <c r="X146" s="214">
        <f>IFERROR(aurora_data!AW168,0)</f>
        <v>0</v>
      </c>
      <c r="Y146" s="356">
        <f>IFERROR(aurora_data!AX168,0)</f>
        <v>0</v>
      </c>
      <c r="Z146" s="214">
        <f>IFERROR(aurora_data!AY168,0)</f>
        <v>0</v>
      </c>
      <c r="AA146" s="214">
        <f>IFERROR(aurora_data!AZ168,0)</f>
        <v>0</v>
      </c>
      <c r="AB146" s="214">
        <f>IFERROR(aurora_data!BA168,0)</f>
        <v>0</v>
      </c>
      <c r="AC146" s="216">
        <f>IFERROR(aurora_data!BB168,0)</f>
        <v>0</v>
      </c>
      <c r="AD146" s="215">
        <f>IFERROR(aurora_data!BC168,0)</f>
        <v>0</v>
      </c>
      <c r="AE146" s="214">
        <f>IFERROR(aurora_data!BD168,0)</f>
        <v>0</v>
      </c>
      <c r="AF146" s="214">
        <f>IFERROR(aurora_data!BE168,0)</f>
        <v>0</v>
      </c>
      <c r="AG146" s="216">
        <f>IFERROR(aurora_data!BF168,0)</f>
        <v>0</v>
      </c>
      <c r="AH146" s="215">
        <f>IFERROR(aurora_data!BG168,0)</f>
        <v>0</v>
      </c>
      <c r="AI146" s="214">
        <f>IFERROR(aurora_data!BH168,0)</f>
        <v>0</v>
      </c>
      <c r="AJ146" s="216">
        <f>IFERROR(aurora_data!BI168,0)</f>
        <v>0</v>
      </c>
      <c r="AK146" s="217">
        <f>IFERROR(aurora_data!BJ168,0)</f>
        <v>0</v>
      </c>
      <c r="AL146" s="218">
        <f>IFERROR(aurora_data!BJ168,0)</f>
        <v>0</v>
      </c>
      <c r="AM146" s="219">
        <f t="shared" si="113"/>
        <v>0</v>
      </c>
    </row>
    <row r="147" spans="2:39" s="2" customFormat="1" ht="16.5" thickBot="1">
      <c r="B147" s="512"/>
      <c r="C147" s="519"/>
      <c r="D147" s="220" t="s">
        <v>268</v>
      </c>
      <c r="E147" s="214">
        <f>IFERROR(aurora_data!AD169,0)</f>
        <v>0</v>
      </c>
      <c r="F147" s="214">
        <f>IFERROR(aurora_data!AE169,0)</f>
        <v>0</v>
      </c>
      <c r="G147" s="214">
        <f>IFERROR(aurora_data!AF169,0)</f>
        <v>0</v>
      </c>
      <c r="H147" s="214">
        <f>IFERROR(aurora_data!AG169,0)</f>
        <v>0</v>
      </c>
      <c r="I147" s="214">
        <f>IFERROR(aurora_data!AH169,0)</f>
        <v>0</v>
      </c>
      <c r="J147" s="356">
        <f>IFERROR(aurora_data!AI169,0)</f>
        <v>0</v>
      </c>
      <c r="K147" s="214">
        <f>IFERROR(aurora_data!AJ169,0)</f>
        <v>0</v>
      </c>
      <c r="L147" s="214">
        <f>IFERROR(aurora_data!AK169,0)</f>
        <v>0</v>
      </c>
      <c r="M147" s="214">
        <f>IFERROR(aurora_data!AL169,0)</f>
        <v>0</v>
      </c>
      <c r="N147" s="214">
        <f>IFERROR(aurora_data!AM169,0)</f>
        <v>0</v>
      </c>
      <c r="O147" s="356">
        <f>IFERROR(aurora_data!AN169,0)</f>
        <v>0</v>
      </c>
      <c r="P147" s="214">
        <f>IFERROR(aurora_data!AO169,0)</f>
        <v>0</v>
      </c>
      <c r="Q147" s="214">
        <f>IFERROR(aurora_data!AP169,0)</f>
        <v>0</v>
      </c>
      <c r="R147" s="214">
        <f>IFERROR(aurora_data!AQ169,0)</f>
        <v>0</v>
      </c>
      <c r="S147" s="214">
        <f>IFERROR(aurora_data!AR169,0)</f>
        <v>0</v>
      </c>
      <c r="T147" s="356">
        <f>IFERROR(aurora_data!AS169,0)</f>
        <v>0</v>
      </c>
      <c r="U147" s="214">
        <f>IFERROR(aurora_data!AT169,0)</f>
        <v>0</v>
      </c>
      <c r="V147" s="214">
        <f>IFERROR(aurora_data!AU169,0)</f>
        <v>0</v>
      </c>
      <c r="W147" s="214">
        <f>IFERROR(aurora_data!AV169,0)</f>
        <v>0</v>
      </c>
      <c r="X147" s="214">
        <f>IFERROR(aurora_data!AW169,0)</f>
        <v>0</v>
      </c>
      <c r="Y147" s="356">
        <f>IFERROR(aurora_data!AX169,0)</f>
        <v>0</v>
      </c>
      <c r="Z147" s="214">
        <f>IFERROR(aurora_data!AY169,0)</f>
        <v>0</v>
      </c>
      <c r="AA147" s="214">
        <f>IFERROR(aurora_data!AZ169,0)</f>
        <v>0</v>
      </c>
      <c r="AB147" s="214">
        <f>IFERROR(aurora_data!BA169,0)</f>
        <v>0</v>
      </c>
      <c r="AC147" s="216">
        <f>IFERROR(aurora_data!BB169,0)</f>
        <v>0</v>
      </c>
      <c r="AD147" s="215">
        <f>IFERROR(aurora_data!BC169,0)</f>
        <v>0</v>
      </c>
      <c r="AE147" s="214">
        <f>IFERROR(aurora_data!BD169,0)</f>
        <v>0</v>
      </c>
      <c r="AF147" s="214">
        <f>IFERROR(aurora_data!BE169,0)</f>
        <v>0</v>
      </c>
      <c r="AG147" s="216">
        <f>IFERROR(aurora_data!BF169,0)</f>
        <v>0</v>
      </c>
      <c r="AH147" s="215">
        <f>IFERROR(aurora_data!BG169,0)</f>
        <v>0</v>
      </c>
      <c r="AI147" s="214">
        <f>IFERROR(aurora_data!BH169,0)</f>
        <v>0</v>
      </c>
      <c r="AJ147" s="216">
        <f>IFERROR(aurora_data!BI169,0)</f>
        <v>0</v>
      </c>
      <c r="AK147" s="217">
        <f>IFERROR(aurora_data!BJ169,0)</f>
        <v>0</v>
      </c>
      <c r="AL147" s="218">
        <f>IFERROR(aurora_data!BJ169,0)</f>
        <v>0</v>
      </c>
      <c r="AM147" s="219">
        <f t="shared" si="113"/>
        <v>0</v>
      </c>
    </row>
    <row r="148" spans="2:39" s="2" customFormat="1" ht="16.5" thickBot="1">
      <c r="B148" s="512"/>
      <c r="C148" s="520"/>
      <c r="D148" s="223" t="s">
        <v>132</v>
      </c>
      <c r="E148" s="224">
        <f>IFERROR(aurora_data!AD170,0)</f>
        <v>1</v>
      </c>
      <c r="F148" s="225">
        <f>IFERROR(aurora_data!AE170,0)</f>
        <v>2</v>
      </c>
      <c r="G148" s="225">
        <f>IFERROR(aurora_data!AF170,0)</f>
        <v>1</v>
      </c>
      <c r="H148" s="225">
        <f>IFERROR(aurora_data!AG170,0)</f>
        <v>3</v>
      </c>
      <c r="I148" s="225">
        <f>IFERROR(aurora_data!AH170,0)</f>
        <v>0</v>
      </c>
      <c r="J148" s="357">
        <f>IFERROR(aurora_data!AI170,0)</f>
        <v>1</v>
      </c>
      <c r="K148" s="225">
        <f>IFERROR(aurora_data!AJ170,0)</f>
        <v>5</v>
      </c>
      <c r="L148" s="225">
        <f>IFERROR(aurora_data!AK170,0)</f>
        <v>5</v>
      </c>
      <c r="M148" s="225">
        <f>IFERROR(aurora_data!AL170,0)</f>
        <v>4</v>
      </c>
      <c r="N148" s="225">
        <f>IFERROR(aurora_data!AM170,0)</f>
        <v>0</v>
      </c>
      <c r="O148" s="357">
        <f>IFERROR(aurora_data!AN170,0)</f>
        <v>6</v>
      </c>
      <c r="P148" s="225">
        <f>IFERROR(aurora_data!AO170,0)</f>
        <v>8</v>
      </c>
      <c r="Q148" s="225">
        <f>IFERROR(aurora_data!AP170,0)</f>
        <v>7</v>
      </c>
      <c r="R148" s="225">
        <f>IFERROR(aurora_data!AQ170,0)</f>
        <v>7</v>
      </c>
      <c r="S148" s="225">
        <f>IFERROR(aurora_data!AR170,0)</f>
        <v>0</v>
      </c>
      <c r="T148" s="357">
        <f>IFERROR(aurora_data!AS170,0)</f>
        <v>1</v>
      </c>
      <c r="U148" s="225">
        <f>IFERROR(aurora_data!AT170,0)</f>
        <v>3</v>
      </c>
      <c r="V148" s="225">
        <f>IFERROR(aurora_data!AU170,0)</f>
        <v>5</v>
      </c>
      <c r="W148" s="225">
        <f>IFERROR(aurora_data!AV170,0)</f>
        <v>4</v>
      </c>
      <c r="X148" s="225">
        <f>IFERROR(aurora_data!AW170,0)</f>
        <v>0</v>
      </c>
      <c r="Y148" s="357">
        <f>IFERROR(aurora_data!AX170,0)</f>
        <v>2</v>
      </c>
      <c r="Z148" s="225">
        <f>IFERROR(aurora_data!AY170,0)</f>
        <v>8</v>
      </c>
      <c r="AA148" s="225">
        <f>IFERROR(aurora_data!AZ170,0)</f>
        <v>16</v>
      </c>
      <c r="AB148" s="225">
        <f>IFERROR(aurora_data!BA170,0)</f>
        <v>23</v>
      </c>
      <c r="AC148" s="226">
        <f>IFERROR(aurora_data!BB170,0)</f>
        <v>0</v>
      </c>
      <c r="AD148" s="224">
        <f>IFERROR(aurora_data!BC170,0)</f>
        <v>24</v>
      </c>
      <c r="AE148" s="225">
        <f>IFERROR(aurora_data!BD170,0)</f>
        <v>16</v>
      </c>
      <c r="AF148" s="225">
        <f>IFERROR(aurora_data!BE170,0)</f>
        <v>45</v>
      </c>
      <c r="AG148" s="226">
        <f>IFERROR(aurora_data!BF170,0)</f>
        <v>27</v>
      </c>
      <c r="AH148" s="224">
        <f>IFERROR(aurora_data!BG170,0)</f>
        <v>56</v>
      </c>
      <c r="AI148" s="225">
        <f>IFERROR(aurora_data!BH170,0)</f>
        <v>56</v>
      </c>
      <c r="AJ148" s="225">
        <f>IFERROR(aurora_data!BI170,0)</f>
        <v>0</v>
      </c>
      <c r="AK148" s="371">
        <f>IFERROR(aurora_data!BJ170,0)</f>
        <v>112</v>
      </c>
      <c r="AL148" s="224">
        <f>IFERROR(aurora_data!BJ170,0)</f>
        <v>112</v>
      </c>
      <c r="AM148" s="372">
        <f t="shared" si="113"/>
        <v>1.1200000000000001</v>
      </c>
    </row>
    <row r="149" spans="2:39" s="2" customFormat="1">
      <c r="B149" s="512"/>
      <c r="C149" s="519"/>
      <c r="D149" s="274" t="s">
        <v>269</v>
      </c>
      <c r="E149" s="227">
        <f>IFERROR(aurora_data!AD171,0)</f>
        <v>0</v>
      </c>
      <c r="F149" s="228">
        <f>IFERROR(aurora_data!AE171,0)</f>
        <v>0</v>
      </c>
      <c r="G149" s="228">
        <f>IFERROR(aurora_data!AF171,0)</f>
        <v>0</v>
      </c>
      <c r="H149" s="228">
        <f>IFERROR(aurora_data!AG171,0)</f>
        <v>0</v>
      </c>
      <c r="I149" s="228">
        <f>IFERROR(aurora_data!AH171,0)</f>
        <v>0</v>
      </c>
      <c r="J149" s="358">
        <f>IFERROR(aurora_data!AI171,0)</f>
        <v>0</v>
      </c>
      <c r="K149" s="228">
        <f>IFERROR(aurora_data!AJ171,0)</f>
        <v>0</v>
      </c>
      <c r="L149" s="228">
        <f>IFERROR(aurora_data!AK171,0)</f>
        <v>0</v>
      </c>
      <c r="M149" s="228">
        <f>IFERROR(aurora_data!AL171,0)</f>
        <v>0</v>
      </c>
      <c r="N149" s="228">
        <f>IFERROR(aurora_data!AM171,0)</f>
        <v>0</v>
      </c>
      <c r="O149" s="358">
        <f>IFERROR(aurora_data!AN171,0)</f>
        <v>0</v>
      </c>
      <c r="P149" s="228">
        <f>IFERROR(aurora_data!AO171,0)</f>
        <v>0</v>
      </c>
      <c r="Q149" s="228">
        <f>IFERROR(aurora_data!AP171,0)</f>
        <v>0</v>
      </c>
      <c r="R149" s="228">
        <f>IFERROR(aurora_data!AQ171,0)</f>
        <v>0</v>
      </c>
      <c r="S149" s="228">
        <f>IFERROR(aurora_data!AR171,0)</f>
        <v>0</v>
      </c>
      <c r="T149" s="358">
        <f>IFERROR(aurora_data!AS171,0)</f>
        <v>0</v>
      </c>
      <c r="U149" s="228">
        <f>IFERROR(aurora_data!AT171,0)</f>
        <v>0</v>
      </c>
      <c r="V149" s="228">
        <f>IFERROR(aurora_data!AU171,0)</f>
        <v>0</v>
      </c>
      <c r="W149" s="228">
        <f>IFERROR(aurora_data!AV171,0)</f>
        <v>0</v>
      </c>
      <c r="X149" s="228">
        <f>IFERROR(aurora_data!AW171,0)</f>
        <v>0</v>
      </c>
      <c r="Y149" s="358">
        <f>IFERROR(aurora_data!AX171,0)</f>
        <v>0</v>
      </c>
      <c r="Z149" s="228">
        <f>IFERROR(aurora_data!AY171,0)</f>
        <v>0</v>
      </c>
      <c r="AA149" s="228">
        <f>IFERROR(aurora_data!AZ171,0)</f>
        <v>0</v>
      </c>
      <c r="AB149" s="228">
        <f>IFERROR(aurora_data!BA171,0)</f>
        <v>0</v>
      </c>
      <c r="AC149" s="229">
        <f>IFERROR(aurora_data!BB171,0)</f>
        <v>0</v>
      </c>
      <c r="AD149" s="227">
        <f>IFERROR(aurora_data!BC171,0)</f>
        <v>0</v>
      </c>
      <c r="AE149" s="228">
        <f>IFERROR(aurora_data!BD171,0)</f>
        <v>0</v>
      </c>
      <c r="AF149" s="228">
        <f>IFERROR(aurora_data!BE171,0)</f>
        <v>0</v>
      </c>
      <c r="AG149" s="229">
        <f>IFERROR(aurora_data!BF171,0)</f>
        <v>0</v>
      </c>
      <c r="AH149" s="227">
        <f>IFERROR(aurora_data!BG171,0)</f>
        <v>0</v>
      </c>
      <c r="AI149" s="228">
        <f>IFERROR(aurora_data!BH171,0)</f>
        <v>0</v>
      </c>
      <c r="AJ149" s="235">
        <f>IFERROR(aurora_data!BI171,0)</f>
        <v>0</v>
      </c>
      <c r="AK149" s="230">
        <f>IFERROR(aurora_data!BJ171,0)</f>
        <v>0</v>
      </c>
      <c r="AL149" s="227">
        <f>IFERROR(aurora_data!BJ171,0)</f>
        <v>0</v>
      </c>
      <c r="AM149" s="231">
        <f t="shared" si="113"/>
        <v>0</v>
      </c>
    </row>
    <row r="150" spans="2:39" s="2" customFormat="1">
      <c r="B150" s="512"/>
      <c r="C150" s="519"/>
      <c r="D150" s="232" t="s">
        <v>623</v>
      </c>
      <c r="E150" s="233">
        <f>ROUNDDOWN((E152+$E$8)*($AL142),0)</f>
        <v>4</v>
      </c>
      <c r="F150" s="234">
        <f t="shared" ref="F150:M150" si="114">ROUNDDOWN((F152+$E$8)*($AL142),0)</f>
        <v>4</v>
      </c>
      <c r="G150" s="234">
        <f t="shared" si="114"/>
        <v>4</v>
      </c>
      <c r="H150" s="234">
        <f t="shared" si="114"/>
        <v>7</v>
      </c>
      <c r="I150" s="234">
        <f t="shared" si="114"/>
        <v>4</v>
      </c>
      <c r="J150" s="352">
        <f t="shared" si="114"/>
        <v>5</v>
      </c>
      <c r="K150" s="234">
        <f t="shared" si="114"/>
        <v>7</v>
      </c>
      <c r="L150" s="234">
        <f t="shared" si="114"/>
        <v>8</v>
      </c>
      <c r="M150" s="234">
        <f t="shared" si="114"/>
        <v>7</v>
      </c>
      <c r="N150" s="234">
        <f>ROUNDDOWN((N152+$E$8)*($AL142),0)</f>
        <v>4</v>
      </c>
      <c r="O150" s="352">
        <f t="shared" ref="O150:AB150" si="115">ROUNDDOWN((O152+$E$8)*($AL142),0)</f>
        <v>10</v>
      </c>
      <c r="P150" s="234">
        <f t="shared" si="115"/>
        <v>10</v>
      </c>
      <c r="Q150" s="234">
        <f t="shared" si="115"/>
        <v>11</v>
      </c>
      <c r="R150" s="234">
        <f t="shared" si="115"/>
        <v>9</v>
      </c>
      <c r="S150" s="234">
        <f t="shared" si="115"/>
        <v>4</v>
      </c>
      <c r="T150" s="352">
        <f t="shared" si="115"/>
        <v>4</v>
      </c>
      <c r="U150" s="234">
        <f t="shared" si="115"/>
        <v>5</v>
      </c>
      <c r="V150" s="234">
        <f t="shared" si="115"/>
        <v>7</v>
      </c>
      <c r="W150" s="234">
        <f t="shared" si="115"/>
        <v>7</v>
      </c>
      <c r="X150" s="234">
        <f t="shared" si="115"/>
        <v>4</v>
      </c>
      <c r="Y150" s="352">
        <f t="shared" si="115"/>
        <v>5</v>
      </c>
      <c r="Z150" s="234">
        <f t="shared" si="115"/>
        <v>11</v>
      </c>
      <c r="AA150" s="234">
        <f t="shared" si="115"/>
        <v>19</v>
      </c>
      <c r="AB150" s="234">
        <f t="shared" si="115"/>
        <v>26</v>
      </c>
      <c r="AC150" s="235">
        <f>ROUNDDOWN((AC152+$E$8)*($AL142),0)</f>
        <v>4</v>
      </c>
      <c r="AD150" s="233">
        <f>ROUNDDOWN((AD152+$AD$8)*($AL142),0)</f>
        <v>24</v>
      </c>
      <c r="AE150" s="234">
        <f t="shared" ref="AE150:AF150" si="116">ROUNDDOWN((AE152+$AD$8)*($AL142),0)</f>
        <v>19</v>
      </c>
      <c r="AF150" s="234">
        <f t="shared" si="116"/>
        <v>43</v>
      </c>
      <c r="AG150" s="235">
        <f>ROUNDDOWN((AG152+$AD$8)*($AL142),0)</f>
        <v>27</v>
      </c>
      <c r="AH150" s="233">
        <f>ROUNDDOWN((AH152+$AH$8)*($AL142),0)</f>
        <v>50</v>
      </c>
      <c r="AI150" s="234">
        <f>ROUNDDOWN((AI152+$AH$8)*($AL142),0)</f>
        <v>50</v>
      </c>
      <c r="AJ150" s="235">
        <f>ROUNDDOWN((AJ152+$AH$8)*($AL142),0)</f>
        <v>0</v>
      </c>
      <c r="AK150" s="236"/>
      <c r="AL150" s="237"/>
      <c r="AM150" s="238"/>
    </row>
    <row r="151" spans="2:39" s="2" customFormat="1" ht="16.5" thickBot="1">
      <c r="B151" s="512"/>
      <c r="C151" s="519"/>
      <c r="D151" s="232" t="s">
        <v>624</v>
      </c>
      <c r="E151" s="239">
        <f>IF(ROUND(((E152-$E$8)*($AL142))+0.25,0) &lt;=0,1,((E152-$E$8)*($AL142))+0.25)</f>
        <v>1</v>
      </c>
      <c r="F151" s="240">
        <f t="shared" ref="F151:AC151" si="117">IF(ROUND(((F152-$E$8)*($AL142))+0.25,0) &lt;=0,1,((F152-$E$8)*($AL142))+0.25)</f>
        <v>1</v>
      </c>
      <c r="G151" s="240">
        <f t="shared" si="117"/>
        <v>1</v>
      </c>
      <c r="H151" s="240">
        <f t="shared" si="117"/>
        <v>1</v>
      </c>
      <c r="I151" s="240">
        <f t="shared" si="117"/>
        <v>1</v>
      </c>
      <c r="J151" s="353">
        <f t="shared" si="117"/>
        <v>1</v>
      </c>
      <c r="K151" s="240">
        <f t="shared" si="117"/>
        <v>1</v>
      </c>
      <c r="L151" s="240">
        <f t="shared" si="117"/>
        <v>1</v>
      </c>
      <c r="M151" s="240">
        <f t="shared" si="117"/>
        <v>1</v>
      </c>
      <c r="N151" s="240">
        <f t="shared" si="117"/>
        <v>1</v>
      </c>
      <c r="O151" s="353">
        <f t="shared" si="117"/>
        <v>2.5499999999999998</v>
      </c>
      <c r="P151" s="240">
        <f t="shared" si="117"/>
        <v>3.2099999999999995</v>
      </c>
      <c r="Q151" s="240">
        <f t="shared" si="117"/>
        <v>3.42</v>
      </c>
      <c r="R151" s="240">
        <f t="shared" si="117"/>
        <v>1.2599999999999998</v>
      </c>
      <c r="S151" s="240">
        <f t="shared" si="117"/>
        <v>1</v>
      </c>
      <c r="T151" s="353">
        <f t="shared" si="117"/>
        <v>1</v>
      </c>
      <c r="U151" s="240">
        <f t="shared" si="117"/>
        <v>1</v>
      </c>
      <c r="V151" s="240">
        <f t="shared" si="117"/>
        <v>1</v>
      </c>
      <c r="W151" s="240">
        <f t="shared" si="117"/>
        <v>1</v>
      </c>
      <c r="X151" s="240">
        <f t="shared" si="117"/>
        <v>1</v>
      </c>
      <c r="Y151" s="353">
        <f t="shared" si="117"/>
        <v>1</v>
      </c>
      <c r="Z151" s="240">
        <f t="shared" si="117"/>
        <v>3.5599999999999996</v>
      </c>
      <c r="AA151" s="240">
        <f t="shared" si="117"/>
        <v>11.75</v>
      </c>
      <c r="AB151" s="240">
        <f t="shared" si="117"/>
        <v>19.059999999999999</v>
      </c>
      <c r="AC151" s="241">
        <f t="shared" si="117"/>
        <v>1</v>
      </c>
      <c r="AD151" s="239">
        <f>IF(((AD152-$AD$8)*($AL142))+0.5 &lt;0,1,((AD152-$AD$8)*($AL142))+0.5 )</f>
        <v>16.91</v>
      </c>
      <c r="AE151" s="240">
        <f t="shared" ref="AE151:AF151" si="118">IF(((AE152-$AD$8)*($AL142))+0.5 &lt;0,1,((AE152-$AD$8)*($AL142))+0.5 )</f>
        <v>12.31</v>
      </c>
      <c r="AF151" s="240">
        <f t="shared" si="118"/>
        <v>36.29</v>
      </c>
      <c r="AG151" s="241">
        <f>IF(((AG152-$AD$8)*($AL142))+0.5 &lt;0,1,((AG152-$AD$8)*($AL142))+0.5 )</f>
        <v>20.489999999999995</v>
      </c>
      <c r="AH151" s="242">
        <f>IF(((AH152-$AH$8)*($AL142))+0.5 &lt;0,1,((AH152-$AH$8)*($AL142))+0.5 )</f>
        <v>50.5</v>
      </c>
      <c r="AI151" s="273">
        <f>IF(((AI152-$AH$8)*($AL142))+0.5 &lt;0,1,((AI152-$AH$8)*($AL142))+0.5 )</f>
        <v>50.5</v>
      </c>
      <c r="AJ151" s="241">
        <f>IF(((AJ152-$AH$8)*($AL142))+0.5 &lt;0,1,((AJ152-$AH$8)*($AL142))+0.5 )</f>
        <v>0.5</v>
      </c>
      <c r="AK151" s="236"/>
      <c r="AL151" s="244"/>
      <c r="AM151" s="245"/>
    </row>
    <row r="152" spans="2:39" s="2" customFormat="1" ht="16.5" customHeight="1" outlineLevel="1" thickTop="1">
      <c r="B152" s="512"/>
      <c r="C152" s="519"/>
      <c r="D152" s="246" t="s">
        <v>625</v>
      </c>
      <c r="E152" s="247">
        <f>IFERROR(E142/$AL142,0)</f>
        <v>4.8999999999999998E-3</v>
      </c>
      <c r="F152" s="248">
        <f t="shared" ref="F152:I152" si="119">IFERROR(F142/$AL142,0)</f>
        <v>6.6E-3</v>
      </c>
      <c r="G152" s="248">
        <f t="shared" si="119"/>
        <v>8.3999999999999995E-3</v>
      </c>
      <c r="H152" s="248">
        <f t="shared" si="119"/>
        <v>3.27E-2</v>
      </c>
      <c r="I152" s="248">
        <f t="shared" si="119"/>
        <v>0</v>
      </c>
      <c r="J152" s="354">
        <f>IFERROR(J142/$AL142,0)</f>
        <v>1.03E-2</v>
      </c>
      <c r="K152" s="248">
        <f t="shared" ref="K152:AI152" si="120">IFERROR(K142/$AL142,0)</f>
        <v>3.6600000000000001E-2</v>
      </c>
      <c r="L152" s="248">
        <f t="shared" si="120"/>
        <v>4.7500000000000001E-2</v>
      </c>
      <c r="M152" s="248">
        <f t="shared" si="120"/>
        <v>3.3700000000000001E-2</v>
      </c>
      <c r="N152" s="248">
        <f t="shared" si="120"/>
        <v>0</v>
      </c>
      <c r="O152" s="354">
        <f t="shared" si="120"/>
        <v>6.3E-2</v>
      </c>
      <c r="P152" s="248">
        <f t="shared" si="120"/>
        <v>6.9599999999999995E-2</v>
      </c>
      <c r="Q152" s="248">
        <f t="shared" si="120"/>
        <v>7.17E-2</v>
      </c>
      <c r="R152" s="248">
        <f t="shared" si="120"/>
        <v>5.0099999999999999E-2</v>
      </c>
      <c r="S152" s="248">
        <f t="shared" si="120"/>
        <v>0</v>
      </c>
      <c r="T152" s="354">
        <f t="shared" si="120"/>
        <v>6.7000000000000002E-3</v>
      </c>
      <c r="U152" s="248">
        <f t="shared" si="120"/>
        <v>1.44E-2</v>
      </c>
      <c r="V152" s="248">
        <f t="shared" si="120"/>
        <v>3.3500000000000002E-2</v>
      </c>
      <c r="W152" s="248">
        <f t="shared" si="120"/>
        <v>3.7900000000000003E-2</v>
      </c>
      <c r="X152" s="248">
        <f t="shared" si="120"/>
        <v>0</v>
      </c>
      <c r="Y152" s="354">
        <f t="shared" si="120"/>
        <v>1.6E-2</v>
      </c>
      <c r="Z152" s="248">
        <f t="shared" si="120"/>
        <v>7.3099999999999998E-2</v>
      </c>
      <c r="AA152" s="248">
        <f t="shared" si="120"/>
        <v>0.155</v>
      </c>
      <c r="AB152" s="248">
        <f t="shared" si="120"/>
        <v>0.2281</v>
      </c>
      <c r="AC152" s="249">
        <f t="shared" si="120"/>
        <v>0</v>
      </c>
      <c r="AD152" s="247">
        <f t="shared" si="120"/>
        <v>0.2041</v>
      </c>
      <c r="AE152" s="248">
        <f t="shared" si="120"/>
        <v>0.15810000000000002</v>
      </c>
      <c r="AF152" s="248">
        <f t="shared" si="120"/>
        <v>0.39789999999999998</v>
      </c>
      <c r="AG152" s="249">
        <f t="shared" si="120"/>
        <v>0.23989999999999997</v>
      </c>
      <c r="AH152" s="248">
        <f t="shared" si="120"/>
        <v>0.5</v>
      </c>
      <c r="AI152" s="248">
        <f t="shared" si="120"/>
        <v>0.5</v>
      </c>
      <c r="AJ152" s="248"/>
      <c r="AK152" s="217"/>
      <c r="AL152" s="250"/>
      <c r="AM152" s="251"/>
    </row>
    <row r="153" spans="2:39" s="2" customFormat="1" ht="16.5" customHeight="1" outlineLevel="1">
      <c r="B153" s="512"/>
      <c r="C153" s="519"/>
      <c r="D153" s="246" t="s">
        <v>626</v>
      </c>
      <c r="E153" s="247">
        <f>IFERROR(E143/$AL142,0)</f>
        <v>0</v>
      </c>
      <c r="F153" s="248">
        <f>IFERROR(F143/$AL142,0)</f>
        <v>0.01</v>
      </c>
      <c r="G153" s="248">
        <f t="shared" ref="G153:AI153" si="121">IFERROR(G143/$AL142,0)</f>
        <v>0.01</v>
      </c>
      <c r="H153" s="248">
        <f t="shared" si="121"/>
        <v>0.03</v>
      </c>
      <c r="I153" s="248">
        <f t="shared" si="121"/>
        <v>0</v>
      </c>
      <c r="J153" s="354">
        <f t="shared" si="121"/>
        <v>0.01</v>
      </c>
      <c r="K153" s="248">
        <f t="shared" si="121"/>
        <v>0.04</v>
      </c>
      <c r="L153" s="248">
        <f t="shared" si="121"/>
        <v>0.05</v>
      </c>
      <c r="M153" s="248">
        <f t="shared" si="121"/>
        <v>0.03</v>
      </c>
      <c r="N153" s="248">
        <f t="shared" si="121"/>
        <v>0</v>
      </c>
      <c r="O153" s="354">
        <f t="shared" si="121"/>
        <v>0.06</v>
      </c>
      <c r="P153" s="248">
        <f t="shared" si="121"/>
        <v>7.0000000000000007E-2</v>
      </c>
      <c r="Q153" s="248">
        <f t="shared" si="121"/>
        <v>7.0000000000000007E-2</v>
      </c>
      <c r="R153" s="248">
        <f t="shared" si="121"/>
        <v>0.05</v>
      </c>
      <c r="S153" s="248">
        <f t="shared" si="121"/>
        <v>0</v>
      </c>
      <c r="T153" s="354">
        <f t="shared" si="121"/>
        <v>0.01</v>
      </c>
      <c r="U153" s="248">
        <f t="shared" si="121"/>
        <v>0.01</v>
      </c>
      <c r="V153" s="248">
        <f t="shared" si="121"/>
        <v>0.03</v>
      </c>
      <c r="W153" s="248">
        <f t="shared" si="121"/>
        <v>0.04</v>
      </c>
      <c r="X153" s="248">
        <f t="shared" si="121"/>
        <v>0</v>
      </c>
      <c r="Y153" s="354">
        <f t="shared" si="121"/>
        <v>0.02</v>
      </c>
      <c r="Z153" s="248">
        <f t="shared" si="121"/>
        <v>7.0000000000000007E-2</v>
      </c>
      <c r="AA153" s="248">
        <f t="shared" si="121"/>
        <v>0.16</v>
      </c>
      <c r="AB153" s="248">
        <f t="shared" si="121"/>
        <v>0.23</v>
      </c>
      <c r="AC153" s="249">
        <f t="shared" si="121"/>
        <v>0</v>
      </c>
      <c r="AD153" s="247">
        <f t="shared" si="121"/>
        <v>0.21</v>
      </c>
      <c r="AE153" s="248">
        <f t="shared" si="121"/>
        <v>0.14000000000000001</v>
      </c>
      <c r="AF153" s="248">
        <f t="shared" si="121"/>
        <v>0.4</v>
      </c>
      <c r="AG153" s="249">
        <f t="shared" si="121"/>
        <v>0.25</v>
      </c>
      <c r="AH153" s="248">
        <f t="shared" si="121"/>
        <v>0.5</v>
      </c>
      <c r="AI153" s="248">
        <f t="shared" si="121"/>
        <v>0.5</v>
      </c>
      <c r="AJ153" s="248"/>
      <c r="AK153" s="217"/>
      <c r="AL153" s="250"/>
      <c r="AM153" s="251"/>
    </row>
    <row r="154" spans="2:39" s="2" customFormat="1" ht="17.25" customHeight="1" outlineLevel="1" thickBot="1">
      <c r="B154" s="513"/>
      <c r="C154" s="521"/>
      <c r="D154" s="260" t="s">
        <v>627</v>
      </c>
      <c r="E154" s="261">
        <f>E153-E152</f>
        <v>-4.8999999999999998E-3</v>
      </c>
      <c r="F154" s="262">
        <f t="shared" ref="F154:AI154" si="122">F153-F152</f>
        <v>3.4000000000000002E-3</v>
      </c>
      <c r="G154" s="262">
        <f t="shared" si="122"/>
        <v>1.6000000000000007E-3</v>
      </c>
      <c r="H154" s="262">
        <f t="shared" si="122"/>
        <v>-2.700000000000001E-3</v>
      </c>
      <c r="I154" s="262">
        <f t="shared" si="122"/>
        <v>0</v>
      </c>
      <c r="J154" s="362">
        <f t="shared" si="122"/>
        <v>-2.9999999999999992E-4</v>
      </c>
      <c r="K154" s="262">
        <f t="shared" si="122"/>
        <v>3.4000000000000002E-3</v>
      </c>
      <c r="L154" s="262">
        <f t="shared" si="122"/>
        <v>2.5000000000000022E-3</v>
      </c>
      <c r="M154" s="262">
        <f t="shared" si="122"/>
        <v>-3.7000000000000019E-3</v>
      </c>
      <c r="N154" s="262">
        <f t="shared" si="122"/>
        <v>0</v>
      </c>
      <c r="O154" s="362">
        <f t="shared" si="122"/>
        <v>-3.0000000000000027E-3</v>
      </c>
      <c r="P154" s="262">
        <f t="shared" si="122"/>
        <v>4.0000000000001146E-4</v>
      </c>
      <c r="Q154" s="262">
        <f t="shared" si="122"/>
        <v>-1.6999999999999932E-3</v>
      </c>
      <c r="R154" s="262">
        <f t="shared" si="122"/>
        <v>-9.9999999999995925E-5</v>
      </c>
      <c r="S154" s="262">
        <f t="shared" si="122"/>
        <v>0</v>
      </c>
      <c r="T154" s="362">
        <f t="shared" si="122"/>
        <v>3.3E-3</v>
      </c>
      <c r="U154" s="262">
        <f t="shared" si="122"/>
        <v>-4.3999999999999994E-3</v>
      </c>
      <c r="V154" s="262">
        <f t="shared" si="122"/>
        <v>-3.5000000000000031E-3</v>
      </c>
      <c r="W154" s="262">
        <f t="shared" si="122"/>
        <v>2.0999999999999977E-3</v>
      </c>
      <c r="X154" s="262">
        <f t="shared" si="122"/>
        <v>0</v>
      </c>
      <c r="Y154" s="362">
        <f t="shared" si="122"/>
        <v>4.0000000000000001E-3</v>
      </c>
      <c r="Z154" s="262">
        <f t="shared" si="122"/>
        <v>-3.0999999999999917E-3</v>
      </c>
      <c r="AA154" s="262">
        <f t="shared" si="122"/>
        <v>5.0000000000000044E-3</v>
      </c>
      <c r="AB154" s="262">
        <f t="shared" si="122"/>
        <v>1.9000000000000128E-3</v>
      </c>
      <c r="AC154" s="263">
        <f t="shared" si="122"/>
        <v>0</v>
      </c>
      <c r="AD154" s="261">
        <f t="shared" si="122"/>
        <v>5.8999999999999886E-3</v>
      </c>
      <c r="AE154" s="262">
        <f t="shared" si="122"/>
        <v>-1.8100000000000005E-2</v>
      </c>
      <c r="AF154" s="262">
        <f t="shared" si="122"/>
        <v>2.1000000000000463E-3</v>
      </c>
      <c r="AG154" s="263">
        <f t="shared" si="122"/>
        <v>1.0100000000000026E-2</v>
      </c>
      <c r="AH154" s="262">
        <f t="shared" si="122"/>
        <v>0</v>
      </c>
      <c r="AI154" s="262">
        <f t="shared" si="122"/>
        <v>0</v>
      </c>
      <c r="AJ154" s="255"/>
      <c r="AK154" s="217"/>
      <c r="AL154" s="264"/>
      <c r="AM154" s="265"/>
    </row>
    <row r="155" spans="2:39" s="2" customFormat="1" ht="16.5" thickTop="1">
      <c r="B155" s="635" t="s">
        <v>621</v>
      </c>
      <c r="C155" s="518" t="str">
        <f>aurora_data!AA172</f>
        <v>14.00.00-14.11.30</v>
      </c>
      <c r="D155" s="205" t="s">
        <v>261</v>
      </c>
      <c r="E155" s="206">
        <f>IFERROR(aurora_data!AD172,0)</f>
        <v>0.48</v>
      </c>
      <c r="F155" s="207">
        <f>IFERROR(aurora_data!AE172,0)</f>
        <v>0.6</v>
      </c>
      <c r="G155" s="207">
        <f>IFERROR(aurora_data!AF172,0)</f>
        <v>0.91</v>
      </c>
      <c r="H155" s="207">
        <f>IFERROR(aurora_data!AG172,0)</f>
        <v>3.14</v>
      </c>
      <c r="I155" s="207">
        <f>IFERROR(aurora_data!AH172,0)</f>
        <v>0</v>
      </c>
      <c r="J155" s="347">
        <f>IFERROR(aurora_data!AI172,0)</f>
        <v>1.1100000000000001</v>
      </c>
      <c r="K155" s="207">
        <f>IFERROR(aurora_data!AJ172,0)</f>
        <v>3.51</v>
      </c>
      <c r="L155" s="207">
        <f>IFERROR(aurora_data!AK172,0)</f>
        <v>4.66</v>
      </c>
      <c r="M155" s="207">
        <f>IFERROR(aurora_data!AL172,0)</f>
        <v>3.37</v>
      </c>
      <c r="N155" s="207">
        <f>IFERROR(aurora_data!AM172,0)</f>
        <v>0</v>
      </c>
      <c r="O155" s="347">
        <f>IFERROR(aurora_data!AN172,0)</f>
        <v>6.88</v>
      </c>
      <c r="P155" s="207">
        <f>IFERROR(aurora_data!AO172,0)</f>
        <v>7.09</v>
      </c>
      <c r="Q155" s="207">
        <f>IFERROR(aurora_data!AP172,0)</f>
        <v>7.51</v>
      </c>
      <c r="R155" s="207">
        <f>IFERROR(aurora_data!AQ172,0)</f>
        <v>4.9800000000000004</v>
      </c>
      <c r="S155" s="207">
        <f>IFERROR(aurora_data!AR172,0)</f>
        <v>0</v>
      </c>
      <c r="T155" s="347">
        <f>IFERROR(aurora_data!AS172,0)</f>
        <v>0.65</v>
      </c>
      <c r="U155" s="207">
        <f>IFERROR(aurora_data!AT172,0)</f>
        <v>1.7</v>
      </c>
      <c r="V155" s="207">
        <f>IFERROR(aurora_data!AU172,0)</f>
        <v>3.38</v>
      </c>
      <c r="W155" s="207">
        <f>IFERROR(aurora_data!AV172,0)</f>
        <v>3.76</v>
      </c>
      <c r="X155" s="207">
        <f>IFERROR(aurora_data!AW172,0)</f>
        <v>0</v>
      </c>
      <c r="Y155" s="347">
        <f>IFERROR(aurora_data!AX172,0)</f>
        <v>1.68</v>
      </c>
      <c r="Z155" s="207">
        <f>IFERROR(aurora_data!AY172,0)</f>
        <v>7.24</v>
      </c>
      <c r="AA155" s="207">
        <f>IFERROR(aurora_data!AZ172,0)</f>
        <v>15.07</v>
      </c>
      <c r="AB155" s="207">
        <f>IFERROR(aurora_data!BA172,0)</f>
        <v>22.28</v>
      </c>
      <c r="AC155" s="208">
        <f>IFERROR(aurora_data!BB172,0)</f>
        <v>0</v>
      </c>
      <c r="AD155" s="206">
        <f>IFERROR(aurora_data!BC172,0)</f>
        <v>20.66</v>
      </c>
      <c r="AE155" s="207">
        <f>IFERROR(aurora_data!BD172,0)</f>
        <v>15.34</v>
      </c>
      <c r="AF155" s="207">
        <f>IFERROR(aurora_data!BE172,0)</f>
        <v>39.659999999999997</v>
      </c>
      <c r="AG155" s="208">
        <f>IFERROR(aurora_data!BF172,0)</f>
        <v>24.34</v>
      </c>
      <c r="AH155" s="209">
        <f>IFERROR(aurora_data!BG172,0)</f>
        <v>50</v>
      </c>
      <c r="AI155" s="272">
        <f>IFERROR(aurora_data!BH172,0)</f>
        <v>50</v>
      </c>
      <c r="AJ155" s="272">
        <f>IFERROR(aurora_data!BI172,0)</f>
        <v>0</v>
      </c>
      <c r="AK155" s="363" t="s">
        <v>622</v>
      </c>
      <c r="AL155" s="209">
        <f>IFERROR(aurora_data!BJ172,0)</f>
        <v>100</v>
      </c>
      <c r="AM155" s="259">
        <f>AL155/$AL$155</f>
        <v>1</v>
      </c>
    </row>
    <row r="156" spans="2:39" s="2" customFormat="1">
      <c r="B156" s="512"/>
      <c r="C156" s="519"/>
      <c r="D156" s="213" t="s">
        <v>264</v>
      </c>
      <c r="E156" s="214">
        <f>IFERROR(aurora_data!AD173,0)</f>
        <v>0</v>
      </c>
      <c r="F156" s="214">
        <f>IFERROR(aurora_data!AE173,0)</f>
        <v>1</v>
      </c>
      <c r="G156" s="214">
        <f>IFERROR(aurora_data!AF173,0)</f>
        <v>0</v>
      </c>
      <c r="H156" s="214">
        <f>IFERROR(aurora_data!AG173,0)</f>
        <v>4</v>
      </c>
      <c r="I156" s="214">
        <f>IFERROR(aurora_data!AH173,0)</f>
        <v>0</v>
      </c>
      <c r="J156" s="356">
        <f>IFERROR(aurora_data!AI173,0)</f>
        <v>1</v>
      </c>
      <c r="K156" s="214">
        <f>IFERROR(aurora_data!AJ173,0)</f>
        <v>4</v>
      </c>
      <c r="L156" s="214">
        <f>IFERROR(aurora_data!AK173,0)</f>
        <v>5</v>
      </c>
      <c r="M156" s="214">
        <f>IFERROR(aurora_data!AL173,0)</f>
        <v>3</v>
      </c>
      <c r="N156" s="214">
        <f>IFERROR(aurora_data!AM173,0)</f>
        <v>0</v>
      </c>
      <c r="O156" s="356">
        <f>IFERROR(aurora_data!AN173,0)</f>
        <v>7</v>
      </c>
      <c r="P156" s="214">
        <f>IFERROR(aurora_data!AO173,0)</f>
        <v>7</v>
      </c>
      <c r="Q156" s="214">
        <f>IFERROR(aurora_data!AP173,0)</f>
        <v>8</v>
      </c>
      <c r="R156" s="214">
        <f>IFERROR(aurora_data!AQ173,0)</f>
        <v>5</v>
      </c>
      <c r="S156" s="214">
        <f>IFERROR(aurora_data!AR173,0)</f>
        <v>0</v>
      </c>
      <c r="T156" s="356">
        <f>IFERROR(aurora_data!AS173,0)</f>
        <v>1</v>
      </c>
      <c r="U156" s="214">
        <f>IFERROR(aurora_data!AT173,0)</f>
        <v>2</v>
      </c>
      <c r="V156" s="214">
        <f>IFERROR(aurora_data!AU173,0)</f>
        <v>3</v>
      </c>
      <c r="W156" s="214">
        <f>IFERROR(aurora_data!AV173,0)</f>
        <v>4</v>
      </c>
      <c r="X156" s="214">
        <f>IFERROR(aurora_data!AW173,0)</f>
        <v>0</v>
      </c>
      <c r="Y156" s="356">
        <f>IFERROR(aurora_data!AX173,0)</f>
        <v>2</v>
      </c>
      <c r="Z156" s="214">
        <f>IFERROR(aurora_data!AY173,0)</f>
        <v>7</v>
      </c>
      <c r="AA156" s="214">
        <f>IFERROR(aurora_data!AZ173,0)</f>
        <v>15</v>
      </c>
      <c r="AB156" s="214">
        <f>IFERROR(aurora_data!BA173,0)</f>
        <v>21</v>
      </c>
      <c r="AC156" s="216">
        <f>IFERROR(aurora_data!BB173,0)</f>
        <v>0</v>
      </c>
      <c r="AD156" s="215">
        <f>IFERROR(aurora_data!BC173,0)</f>
        <v>19</v>
      </c>
      <c r="AE156" s="214">
        <f>IFERROR(aurora_data!BD173,0)</f>
        <v>15</v>
      </c>
      <c r="AF156" s="214">
        <f>IFERROR(aurora_data!BE173,0)</f>
        <v>40</v>
      </c>
      <c r="AG156" s="216">
        <f>IFERROR(aurora_data!BF173,0)</f>
        <v>26</v>
      </c>
      <c r="AH156" s="215">
        <f>IFERROR(aurora_data!BG173,0)</f>
        <v>50</v>
      </c>
      <c r="AI156" s="214">
        <f>IFERROR(aurora_data!BH173,0)</f>
        <v>50</v>
      </c>
      <c r="AJ156" s="216">
        <f>IFERROR(aurora_data!BI173,0)</f>
        <v>0</v>
      </c>
      <c r="AK156" s="217"/>
      <c r="AL156" s="218">
        <f>IFERROR(aurora_data!BJ173,0)</f>
        <v>100</v>
      </c>
      <c r="AM156" s="219">
        <f t="shared" ref="AM156:AM162" si="123">AL156/$AL$155</f>
        <v>1</v>
      </c>
    </row>
    <row r="157" spans="2:39" s="2" customFormat="1">
      <c r="B157" s="512"/>
      <c r="C157" s="519"/>
      <c r="D157" s="213" t="s">
        <v>265</v>
      </c>
      <c r="E157" s="214">
        <f>IFERROR(aurora_data!AD174,0)</f>
        <v>2</v>
      </c>
      <c r="F157" s="214">
        <f>IFERROR(aurora_data!AE174,0)</f>
        <v>0</v>
      </c>
      <c r="G157" s="214">
        <f>IFERROR(aurora_data!AF174,0)</f>
        <v>0</v>
      </c>
      <c r="H157" s="214">
        <f>IFERROR(aurora_data!AG174,0)</f>
        <v>0</v>
      </c>
      <c r="I157" s="214">
        <f>IFERROR(aurora_data!AH174,0)</f>
        <v>0</v>
      </c>
      <c r="J157" s="356">
        <f>IFERROR(aurora_data!AI174,0)</f>
        <v>0</v>
      </c>
      <c r="K157" s="214">
        <f>IFERROR(aurora_data!AJ174,0)</f>
        <v>0</v>
      </c>
      <c r="L157" s="214">
        <f>IFERROR(aurora_data!AK174,0)</f>
        <v>0</v>
      </c>
      <c r="M157" s="214">
        <f>IFERROR(aurora_data!AL174,0)</f>
        <v>2</v>
      </c>
      <c r="N157" s="214">
        <f>IFERROR(aurora_data!AM174,0)</f>
        <v>0</v>
      </c>
      <c r="O157" s="356">
        <f>IFERROR(aurora_data!AN174,0)</f>
        <v>1</v>
      </c>
      <c r="P157" s="214">
        <f>IFERROR(aurora_data!AO174,0)</f>
        <v>2</v>
      </c>
      <c r="Q157" s="214">
        <f>IFERROR(aurora_data!AP174,0)</f>
        <v>0</v>
      </c>
      <c r="R157" s="214">
        <f>IFERROR(aurora_data!AQ174,0)</f>
        <v>1</v>
      </c>
      <c r="S157" s="214">
        <f>IFERROR(aurora_data!AR174,0)</f>
        <v>0</v>
      </c>
      <c r="T157" s="356">
        <f>IFERROR(aurora_data!AS174,0)</f>
        <v>0</v>
      </c>
      <c r="U157" s="214">
        <f>IFERROR(aurora_data!AT174,0)</f>
        <v>0</v>
      </c>
      <c r="V157" s="214">
        <f>IFERROR(aurora_data!AU174,0)</f>
        <v>2</v>
      </c>
      <c r="W157" s="214">
        <f>IFERROR(aurora_data!AV174,0)</f>
        <v>0</v>
      </c>
      <c r="X157" s="214">
        <f>IFERROR(aurora_data!AW174,0)</f>
        <v>0</v>
      </c>
      <c r="Y157" s="356">
        <f>IFERROR(aurora_data!AX174,0)</f>
        <v>1</v>
      </c>
      <c r="Z157" s="214">
        <f>IFERROR(aurora_data!AY174,0)</f>
        <v>1</v>
      </c>
      <c r="AA157" s="214">
        <f>IFERROR(aurora_data!AZ174,0)</f>
        <v>5</v>
      </c>
      <c r="AB157" s="214">
        <f>IFERROR(aurora_data!BA174,0)</f>
        <v>0</v>
      </c>
      <c r="AC157" s="216">
        <f>IFERROR(aurora_data!BB174,0)</f>
        <v>0</v>
      </c>
      <c r="AD157" s="215">
        <f>IFERROR(aurora_data!BC174,0)</f>
        <v>2</v>
      </c>
      <c r="AE157" s="214">
        <f>IFERROR(aurora_data!BD174,0)</f>
        <v>4</v>
      </c>
      <c r="AF157" s="214">
        <f>IFERROR(aurora_data!BE174,0)</f>
        <v>3</v>
      </c>
      <c r="AG157" s="216">
        <f>IFERROR(aurora_data!BF174,0)</f>
        <v>8</v>
      </c>
      <c r="AH157" s="215">
        <f>IFERROR(aurora_data!BG174,0)</f>
        <v>7</v>
      </c>
      <c r="AI157" s="214">
        <f>IFERROR(aurora_data!BH174,0)</f>
        <v>10</v>
      </c>
      <c r="AJ157" s="216">
        <f>IFERROR(aurora_data!BI174,0)</f>
        <v>0</v>
      </c>
      <c r="AK157" s="217"/>
      <c r="AL157" s="218">
        <f>IFERROR(aurora_data!BJ174,0)</f>
        <v>17</v>
      </c>
      <c r="AM157" s="219">
        <f t="shared" si="123"/>
        <v>0.17</v>
      </c>
    </row>
    <row r="158" spans="2:39" s="2" customFormat="1">
      <c r="B158" s="512"/>
      <c r="C158" s="519"/>
      <c r="D158" s="220" t="s">
        <v>266</v>
      </c>
      <c r="E158" s="214">
        <f>IFERROR(aurora_data!AD175,0)</f>
        <v>0</v>
      </c>
      <c r="F158" s="214">
        <f>IFERROR(aurora_data!AE175,0)</f>
        <v>0</v>
      </c>
      <c r="G158" s="214">
        <f>IFERROR(aurora_data!AF175,0)</f>
        <v>0</v>
      </c>
      <c r="H158" s="214">
        <f>IFERROR(aurora_data!AG175,0)</f>
        <v>0</v>
      </c>
      <c r="I158" s="214">
        <f>IFERROR(aurora_data!AH175,0)</f>
        <v>0</v>
      </c>
      <c r="J158" s="356">
        <f>IFERROR(aurora_data!AI175,0)</f>
        <v>0</v>
      </c>
      <c r="K158" s="214">
        <f>IFERROR(aurora_data!AJ175,0)</f>
        <v>0</v>
      </c>
      <c r="L158" s="214">
        <f>IFERROR(aurora_data!AK175,0)</f>
        <v>0</v>
      </c>
      <c r="M158" s="214">
        <f>IFERROR(aurora_data!AL175,0)</f>
        <v>0</v>
      </c>
      <c r="N158" s="214">
        <f>IFERROR(aurora_data!AM175,0)</f>
        <v>0</v>
      </c>
      <c r="O158" s="356">
        <f>IFERROR(aurora_data!AN175,0)</f>
        <v>0</v>
      </c>
      <c r="P158" s="214">
        <f>IFERROR(aurora_data!AO175,0)</f>
        <v>0</v>
      </c>
      <c r="Q158" s="214">
        <f>IFERROR(aurora_data!AP175,0)</f>
        <v>0</v>
      </c>
      <c r="R158" s="214">
        <f>IFERROR(aurora_data!AQ175,0)</f>
        <v>0</v>
      </c>
      <c r="S158" s="214">
        <f>IFERROR(aurora_data!AR175,0)</f>
        <v>0</v>
      </c>
      <c r="T158" s="356">
        <f>IFERROR(aurora_data!AS175,0)</f>
        <v>0</v>
      </c>
      <c r="U158" s="214">
        <f>IFERROR(aurora_data!AT175,0)</f>
        <v>0</v>
      </c>
      <c r="V158" s="214">
        <f>IFERROR(aurora_data!AU175,0)</f>
        <v>0</v>
      </c>
      <c r="W158" s="214">
        <f>IFERROR(aurora_data!AV175,0)</f>
        <v>0</v>
      </c>
      <c r="X158" s="214">
        <f>IFERROR(aurora_data!AW175,0)</f>
        <v>0</v>
      </c>
      <c r="Y158" s="356">
        <f>IFERROR(aurora_data!AX175,0)</f>
        <v>0</v>
      </c>
      <c r="Z158" s="214">
        <f>IFERROR(aurora_data!AY175,0)</f>
        <v>0</v>
      </c>
      <c r="AA158" s="214">
        <f>IFERROR(aurora_data!AZ175,0)</f>
        <v>0</v>
      </c>
      <c r="AB158" s="214">
        <f>IFERROR(aurora_data!BA175,0)</f>
        <v>0</v>
      </c>
      <c r="AC158" s="216">
        <f>IFERROR(aurora_data!BB175,0)</f>
        <v>0</v>
      </c>
      <c r="AD158" s="215">
        <f>IFERROR(aurora_data!BC175,0)</f>
        <v>0</v>
      </c>
      <c r="AE158" s="214">
        <f>IFERROR(aurora_data!BD175,0)</f>
        <v>0</v>
      </c>
      <c r="AF158" s="214">
        <f>IFERROR(aurora_data!BE175,0)</f>
        <v>0</v>
      </c>
      <c r="AG158" s="216">
        <f>IFERROR(aurora_data!BF175,0)</f>
        <v>0</v>
      </c>
      <c r="AH158" s="215">
        <f>IFERROR(aurora_data!BG175,0)</f>
        <v>0</v>
      </c>
      <c r="AI158" s="214">
        <f>IFERROR(aurora_data!BH175,0)</f>
        <v>0</v>
      </c>
      <c r="AJ158" s="216">
        <f>IFERROR(aurora_data!BI175,0)</f>
        <v>0</v>
      </c>
      <c r="AK158" s="217"/>
      <c r="AL158" s="218">
        <f>IFERROR(aurora_data!BJ175,0)</f>
        <v>0</v>
      </c>
      <c r="AM158" s="219">
        <f t="shared" si="123"/>
        <v>0</v>
      </c>
    </row>
    <row r="159" spans="2:39" s="2" customFormat="1">
      <c r="B159" s="512"/>
      <c r="C159" s="519"/>
      <c r="D159" s="220" t="s">
        <v>267</v>
      </c>
      <c r="E159" s="218">
        <f>IFERROR(aurora_data!AD176,0)</f>
        <v>0</v>
      </c>
      <c r="F159" s="10">
        <f>IFERROR(aurora_data!AE176,0)</f>
        <v>0</v>
      </c>
      <c r="G159" s="10">
        <f>IFERROR(aurora_data!AF176,0)</f>
        <v>0</v>
      </c>
      <c r="H159" s="10">
        <f>IFERROR(aurora_data!AG176,0)</f>
        <v>0</v>
      </c>
      <c r="I159" s="10">
        <f>IFERROR(aurora_data!AH176,0)</f>
        <v>0</v>
      </c>
      <c r="J159" s="349">
        <f>IFERROR(aurora_data!AI176,0)</f>
        <v>0</v>
      </c>
      <c r="K159" s="10">
        <f>IFERROR(aurora_data!AJ176,0)</f>
        <v>0</v>
      </c>
      <c r="L159" s="10">
        <f>IFERROR(aurora_data!AK176,0)</f>
        <v>0</v>
      </c>
      <c r="M159" s="10">
        <f>IFERROR(aurora_data!AL176,0)</f>
        <v>0</v>
      </c>
      <c r="N159" s="10">
        <f>IFERROR(aurora_data!AM176,0)</f>
        <v>0</v>
      </c>
      <c r="O159" s="349">
        <f>IFERROR(aurora_data!AN176,0)</f>
        <v>0</v>
      </c>
      <c r="P159" s="10">
        <f>IFERROR(aurora_data!AO176,0)</f>
        <v>0</v>
      </c>
      <c r="Q159" s="10">
        <f>IFERROR(aurora_data!AP176,0)</f>
        <v>0</v>
      </c>
      <c r="R159" s="10">
        <f>IFERROR(aurora_data!AQ176,0)</f>
        <v>0</v>
      </c>
      <c r="S159" s="10">
        <f>IFERROR(aurora_data!AR176,0)</f>
        <v>0</v>
      </c>
      <c r="T159" s="349">
        <f>IFERROR(aurora_data!AS176,0)</f>
        <v>0</v>
      </c>
      <c r="U159" s="10">
        <f>IFERROR(aurora_data!AT176,0)</f>
        <v>0</v>
      </c>
      <c r="V159" s="10">
        <f>IFERROR(aurora_data!AU176,0)</f>
        <v>0</v>
      </c>
      <c r="W159" s="10">
        <f>IFERROR(aurora_data!AV176,0)</f>
        <v>0</v>
      </c>
      <c r="X159" s="10">
        <f>IFERROR(aurora_data!AW176,0)</f>
        <v>0</v>
      </c>
      <c r="Y159" s="349">
        <f>IFERROR(aurora_data!AX176,0)</f>
        <v>0</v>
      </c>
      <c r="Z159" s="10">
        <f>IFERROR(aurora_data!AY176,0)</f>
        <v>0</v>
      </c>
      <c r="AA159" s="10">
        <f>IFERROR(aurora_data!AZ176,0)</f>
        <v>0</v>
      </c>
      <c r="AB159" s="10">
        <f>IFERROR(aurora_data!BA176,0)</f>
        <v>0</v>
      </c>
      <c r="AC159" s="221">
        <f>IFERROR(aurora_data!BB176,0)</f>
        <v>0</v>
      </c>
      <c r="AD159" s="218">
        <f>IFERROR(aurora_data!BC176,0)</f>
        <v>0</v>
      </c>
      <c r="AE159" s="10">
        <f>IFERROR(aurora_data!BD176,0)</f>
        <v>0</v>
      </c>
      <c r="AF159" s="10">
        <f>IFERROR(aurora_data!BE176,0)</f>
        <v>0</v>
      </c>
      <c r="AG159" s="221">
        <f>IFERROR(aurora_data!BF176,0)</f>
        <v>0</v>
      </c>
      <c r="AH159" s="218">
        <f>IFERROR(aurora_data!BG176,0)</f>
        <v>0</v>
      </c>
      <c r="AI159" s="10">
        <f>IFERROR(aurora_data!BH176,0)</f>
        <v>0</v>
      </c>
      <c r="AJ159" s="221">
        <f>IFERROR(aurora_data!BI176,0)</f>
        <v>0</v>
      </c>
      <c r="AK159" s="217"/>
      <c r="AL159" s="218">
        <f>IFERROR(aurora_data!BJ176,0)</f>
        <v>0</v>
      </c>
      <c r="AM159" s="219">
        <f t="shared" si="123"/>
        <v>0</v>
      </c>
    </row>
    <row r="160" spans="2:39" s="2" customFormat="1" ht="16.5" thickBot="1">
      <c r="B160" s="512"/>
      <c r="C160" s="519"/>
      <c r="D160" s="220" t="s">
        <v>268</v>
      </c>
      <c r="E160" s="218">
        <f>IFERROR(aurora_data!AD177,0)</f>
        <v>0</v>
      </c>
      <c r="F160" s="10">
        <f>IFERROR(aurora_data!AE177,0)</f>
        <v>0</v>
      </c>
      <c r="G160" s="10">
        <f>IFERROR(aurora_data!AF177,0)</f>
        <v>0</v>
      </c>
      <c r="H160" s="10">
        <f>IFERROR(aurora_data!AG177,0)</f>
        <v>0</v>
      </c>
      <c r="I160" s="10">
        <f>IFERROR(aurora_data!AH177,0)</f>
        <v>0</v>
      </c>
      <c r="J160" s="349">
        <f>IFERROR(aurora_data!AI177,0)</f>
        <v>0</v>
      </c>
      <c r="K160" s="10">
        <f>IFERROR(aurora_data!AJ177,0)</f>
        <v>0</v>
      </c>
      <c r="L160" s="10">
        <f>IFERROR(aurora_data!AK177,0)</f>
        <v>0</v>
      </c>
      <c r="M160" s="10">
        <f>IFERROR(aurora_data!AL177,0)</f>
        <v>0</v>
      </c>
      <c r="N160" s="10">
        <f>IFERROR(aurora_data!AM177,0)</f>
        <v>0</v>
      </c>
      <c r="O160" s="349">
        <f>IFERROR(aurora_data!AN177,0)</f>
        <v>0</v>
      </c>
      <c r="P160" s="10">
        <f>IFERROR(aurora_data!AO177,0)</f>
        <v>0</v>
      </c>
      <c r="Q160" s="10">
        <f>IFERROR(aurora_data!AP177,0)</f>
        <v>0</v>
      </c>
      <c r="R160" s="10">
        <f>IFERROR(aurora_data!AQ177,0)</f>
        <v>0</v>
      </c>
      <c r="S160" s="10">
        <f>IFERROR(aurora_data!AR177,0)</f>
        <v>0</v>
      </c>
      <c r="T160" s="349">
        <f>IFERROR(aurora_data!AS177,0)</f>
        <v>0</v>
      </c>
      <c r="U160" s="10">
        <f>IFERROR(aurora_data!AT177,0)</f>
        <v>0</v>
      </c>
      <c r="V160" s="10">
        <f>IFERROR(aurora_data!AU177,0)</f>
        <v>0</v>
      </c>
      <c r="W160" s="10">
        <f>IFERROR(aurora_data!AV177,0)</f>
        <v>0</v>
      </c>
      <c r="X160" s="10">
        <f>IFERROR(aurora_data!AW177,0)</f>
        <v>0</v>
      </c>
      <c r="Y160" s="349">
        <f>IFERROR(aurora_data!AX177,0)</f>
        <v>0</v>
      </c>
      <c r="Z160" s="10">
        <f>IFERROR(aurora_data!AY177,0)</f>
        <v>0</v>
      </c>
      <c r="AA160" s="10">
        <f>IFERROR(aurora_data!AZ177,0)</f>
        <v>0</v>
      </c>
      <c r="AB160" s="10">
        <f>IFERROR(aurora_data!BA177,0)</f>
        <v>0</v>
      </c>
      <c r="AC160" s="221">
        <f>IFERROR(aurora_data!BB177,0)</f>
        <v>0</v>
      </c>
      <c r="AD160" s="218">
        <f>IFERROR(aurora_data!BC177,0)</f>
        <v>0</v>
      </c>
      <c r="AE160" s="10">
        <f>IFERROR(aurora_data!BD177,0)</f>
        <v>0</v>
      </c>
      <c r="AF160" s="10">
        <f>IFERROR(aurora_data!BE177,0)</f>
        <v>0</v>
      </c>
      <c r="AG160" s="221">
        <f>IFERROR(aurora_data!BF177,0)</f>
        <v>0</v>
      </c>
      <c r="AH160" s="218">
        <f>IFERROR(aurora_data!BG177,0)</f>
        <v>0</v>
      </c>
      <c r="AI160" s="10">
        <f>IFERROR(aurora_data!BH177,0)</f>
        <v>0</v>
      </c>
      <c r="AJ160" s="221">
        <f>IFERROR(aurora_data!BI177,0)</f>
        <v>0</v>
      </c>
      <c r="AK160" s="222"/>
      <c r="AL160" s="218">
        <f>IFERROR(aurora_data!BJ177,0)</f>
        <v>0</v>
      </c>
      <c r="AM160" s="219">
        <f t="shared" si="123"/>
        <v>0</v>
      </c>
    </row>
    <row r="161" spans="2:39" s="2" customFormat="1" ht="16.5" thickBot="1">
      <c r="B161" s="512"/>
      <c r="C161" s="520"/>
      <c r="D161" s="223" t="s">
        <v>132</v>
      </c>
      <c r="E161" s="224">
        <f>IFERROR(aurora_data!AD178,0)</f>
        <v>2</v>
      </c>
      <c r="F161" s="225">
        <f>IFERROR(aurora_data!AE178,0)</f>
        <v>1</v>
      </c>
      <c r="G161" s="225">
        <f>IFERROR(aurora_data!AF178,0)</f>
        <v>0</v>
      </c>
      <c r="H161" s="225">
        <f>IFERROR(aurora_data!AG178,0)</f>
        <v>4</v>
      </c>
      <c r="I161" s="225">
        <f>IFERROR(aurora_data!AH178,0)</f>
        <v>0</v>
      </c>
      <c r="J161" s="357">
        <f>IFERROR(aurora_data!AI178,0)</f>
        <v>1</v>
      </c>
      <c r="K161" s="225">
        <f>IFERROR(aurora_data!AJ178,0)</f>
        <v>4</v>
      </c>
      <c r="L161" s="225">
        <f>IFERROR(aurora_data!AK178,0)</f>
        <v>5</v>
      </c>
      <c r="M161" s="225">
        <f>IFERROR(aurora_data!AL178,0)</f>
        <v>5</v>
      </c>
      <c r="N161" s="225">
        <f>IFERROR(aurora_data!AM178,0)</f>
        <v>0</v>
      </c>
      <c r="O161" s="357">
        <f>IFERROR(aurora_data!AN178,0)</f>
        <v>8</v>
      </c>
      <c r="P161" s="225">
        <f>IFERROR(aurora_data!AO178,0)</f>
        <v>9</v>
      </c>
      <c r="Q161" s="225">
        <f>IFERROR(aurora_data!AP178,0)</f>
        <v>8</v>
      </c>
      <c r="R161" s="225">
        <f>IFERROR(aurora_data!AQ178,0)</f>
        <v>6</v>
      </c>
      <c r="S161" s="225">
        <f>IFERROR(aurora_data!AR178,0)</f>
        <v>0</v>
      </c>
      <c r="T161" s="357">
        <f>IFERROR(aurora_data!AS178,0)</f>
        <v>1</v>
      </c>
      <c r="U161" s="225">
        <f>IFERROR(aurora_data!AT178,0)</f>
        <v>2</v>
      </c>
      <c r="V161" s="225">
        <f>IFERROR(aurora_data!AU178,0)</f>
        <v>5</v>
      </c>
      <c r="W161" s="225">
        <f>IFERROR(aurora_data!AV178,0)</f>
        <v>4</v>
      </c>
      <c r="X161" s="225">
        <f>IFERROR(aurora_data!AW178,0)</f>
        <v>0</v>
      </c>
      <c r="Y161" s="357">
        <f>IFERROR(aurora_data!AX178,0)</f>
        <v>3</v>
      </c>
      <c r="Z161" s="225">
        <f>IFERROR(aurora_data!AY178,0)</f>
        <v>8</v>
      </c>
      <c r="AA161" s="225">
        <f>IFERROR(aurora_data!AZ178,0)</f>
        <v>20</v>
      </c>
      <c r="AB161" s="225">
        <f>IFERROR(aurora_data!BA178,0)</f>
        <v>21</v>
      </c>
      <c r="AC161" s="226">
        <f>IFERROR(aurora_data!BB178,0)</f>
        <v>0</v>
      </c>
      <c r="AD161" s="224">
        <f>IFERROR(aurora_data!BC178,0)</f>
        <v>21</v>
      </c>
      <c r="AE161" s="225">
        <f>IFERROR(aurora_data!BD178,0)</f>
        <v>19</v>
      </c>
      <c r="AF161" s="225">
        <f>IFERROR(aurora_data!BE178,0)</f>
        <v>43</v>
      </c>
      <c r="AG161" s="226">
        <f>IFERROR(aurora_data!BF178,0)</f>
        <v>34</v>
      </c>
      <c r="AH161" s="224">
        <f>IFERROR(aurora_data!BG178,0)</f>
        <v>57</v>
      </c>
      <c r="AI161" s="225">
        <f>IFERROR(aurora_data!BH178,0)</f>
        <v>60</v>
      </c>
      <c r="AJ161" s="225">
        <f>IFERROR(aurora_data!BI178,0)</f>
        <v>0</v>
      </c>
      <c r="AK161" s="371"/>
      <c r="AL161" s="224">
        <f>IFERROR(aurora_data!BJ178,0)</f>
        <v>117</v>
      </c>
      <c r="AM161" s="372">
        <f t="shared" si="123"/>
        <v>1.17</v>
      </c>
    </row>
    <row r="162" spans="2:39" s="2" customFormat="1">
      <c r="B162" s="512"/>
      <c r="C162" s="519"/>
      <c r="D162" s="274" t="s">
        <v>269</v>
      </c>
      <c r="E162" s="227">
        <f>IFERROR(aurora_data!AD179,0)</f>
        <v>0</v>
      </c>
      <c r="F162" s="228">
        <f>IFERROR(aurora_data!AE179,0)</f>
        <v>0</v>
      </c>
      <c r="G162" s="228">
        <f>IFERROR(aurora_data!AF179,0)</f>
        <v>0</v>
      </c>
      <c r="H162" s="228">
        <f>IFERROR(aurora_data!AG179,0)</f>
        <v>0</v>
      </c>
      <c r="I162" s="228">
        <f>IFERROR(aurora_data!AH179,0)</f>
        <v>0</v>
      </c>
      <c r="J162" s="358">
        <f>IFERROR(aurora_data!AI179,0)</f>
        <v>0</v>
      </c>
      <c r="K162" s="228">
        <f>IFERROR(aurora_data!AJ179,0)</f>
        <v>0</v>
      </c>
      <c r="L162" s="228">
        <f>IFERROR(aurora_data!AK179,0)</f>
        <v>0</v>
      </c>
      <c r="M162" s="228">
        <f>IFERROR(aurora_data!AL179,0)</f>
        <v>0</v>
      </c>
      <c r="N162" s="228">
        <f>IFERROR(aurora_data!AM179,0)</f>
        <v>0</v>
      </c>
      <c r="O162" s="358">
        <f>IFERROR(aurora_data!AN179,0)</f>
        <v>0</v>
      </c>
      <c r="P162" s="228">
        <f>IFERROR(aurora_data!AO179,0)</f>
        <v>0</v>
      </c>
      <c r="Q162" s="228">
        <f>IFERROR(aurora_data!AP179,0)</f>
        <v>0</v>
      </c>
      <c r="R162" s="228">
        <f>IFERROR(aurora_data!AQ179,0)</f>
        <v>0</v>
      </c>
      <c r="S162" s="228">
        <f>IFERROR(aurora_data!AR179,0)</f>
        <v>0</v>
      </c>
      <c r="T162" s="358">
        <f>IFERROR(aurora_data!AS179,0)</f>
        <v>0</v>
      </c>
      <c r="U162" s="228">
        <f>IFERROR(aurora_data!AT179,0)</f>
        <v>0</v>
      </c>
      <c r="V162" s="228">
        <f>IFERROR(aurora_data!AU179,0)</f>
        <v>0</v>
      </c>
      <c r="W162" s="228">
        <f>IFERROR(aurora_data!AV179,0)</f>
        <v>0</v>
      </c>
      <c r="X162" s="228">
        <f>IFERROR(aurora_data!AW179,0)</f>
        <v>0</v>
      </c>
      <c r="Y162" s="358">
        <f>IFERROR(aurora_data!AX179,0)</f>
        <v>0</v>
      </c>
      <c r="Z162" s="228">
        <f>IFERROR(aurora_data!AY179,0)</f>
        <v>0</v>
      </c>
      <c r="AA162" s="228">
        <f>IFERROR(aurora_data!AZ179,0)</f>
        <v>0</v>
      </c>
      <c r="AB162" s="228">
        <f>IFERROR(aurora_data!BA179,0)</f>
        <v>0</v>
      </c>
      <c r="AC162" s="229">
        <f>IFERROR(aurora_data!BB179,0)</f>
        <v>0</v>
      </c>
      <c r="AD162" s="227">
        <f>IFERROR(aurora_data!BC179,0)</f>
        <v>0</v>
      </c>
      <c r="AE162" s="228">
        <f>IFERROR(aurora_data!BD179,0)</f>
        <v>0</v>
      </c>
      <c r="AF162" s="228">
        <f>IFERROR(aurora_data!BE179,0)</f>
        <v>0</v>
      </c>
      <c r="AG162" s="229">
        <f>IFERROR(aurora_data!BF179,0)</f>
        <v>0</v>
      </c>
      <c r="AH162" s="227">
        <f>IFERROR(aurora_data!BG179,0)</f>
        <v>0</v>
      </c>
      <c r="AI162" s="228">
        <f>IFERROR(aurora_data!BH179,0)</f>
        <v>0</v>
      </c>
      <c r="AJ162" s="235">
        <f>IFERROR(aurora_data!BI179,0)</f>
        <v>0</v>
      </c>
      <c r="AK162" s="230"/>
      <c r="AL162" s="227">
        <f>IFERROR(aurora_data!BJ179,0)</f>
        <v>0</v>
      </c>
      <c r="AM162" s="231">
        <f t="shared" si="123"/>
        <v>0</v>
      </c>
    </row>
    <row r="163" spans="2:39" s="2" customFormat="1">
      <c r="B163" s="512"/>
      <c r="C163" s="519"/>
      <c r="D163" s="232" t="s">
        <v>623</v>
      </c>
      <c r="E163" s="233">
        <f>ROUNDDOWN((E165+$E$8)*($AL155),0)</f>
        <v>4</v>
      </c>
      <c r="F163" s="234">
        <f t="shared" ref="F163:M163" si="124">ROUNDDOWN((F165+$E$8)*($AL155),0)</f>
        <v>4</v>
      </c>
      <c r="G163" s="234">
        <f t="shared" si="124"/>
        <v>4</v>
      </c>
      <c r="H163" s="234">
        <f t="shared" si="124"/>
        <v>7</v>
      </c>
      <c r="I163" s="234">
        <f t="shared" si="124"/>
        <v>4</v>
      </c>
      <c r="J163" s="352">
        <f t="shared" si="124"/>
        <v>5</v>
      </c>
      <c r="K163" s="234">
        <f t="shared" si="124"/>
        <v>7</v>
      </c>
      <c r="L163" s="234">
        <f t="shared" si="124"/>
        <v>8</v>
      </c>
      <c r="M163" s="234">
        <f t="shared" si="124"/>
        <v>7</v>
      </c>
      <c r="N163" s="234">
        <f>ROUNDDOWN((N165+$E$8)*($AL155),0)</f>
        <v>4</v>
      </c>
      <c r="O163" s="352">
        <f t="shared" ref="O163:AB163" si="125">ROUNDDOWN((O165+$E$8)*($AL155),0)</f>
        <v>10</v>
      </c>
      <c r="P163" s="234">
        <f t="shared" si="125"/>
        <v>11</v>
      </c>
      <c r="Q163" s="234">
        <f t="shared" si="125"/>
        <v>11</v>
      </c>
      <c r="R163" s="234">
        <f t="shared" si="125"/>
        <v>8</v>
      </c>
      <c r="S163" s="234">
        <f t="shared" si="125"/>
        <v>4</v>
      </c>
      <c r="T163" s="352">
        <f t="shared" si="125"/>
        <v>4</v>
      </c>
      <c r="U163" s="234">
        <f t="shared" si="125"/>
        <v>5</v>
      </c>
      <c r="V163" s="234">
        <f t="shared" si="125"/>
        <v>7</v>
      </c>
      <c r="W163" s="234">
        <f t="shared" si="125"/>
        <v>7</v>
      </c>
      <c r="X163" s="234">
        <f t="shared" si="125"/>
        <v>4</v>
      </c>
      <c r="Y163" s="352">
        <f t="shared" si="125"/>
        <v>5</v>
      </c>
      <c r="Z163" s="234">
        <f t="shared" si="125"/>
        <v>11</v>
      </c>
      <c r="AA163" s="234">
        <f t="shared" si="125"/>
        <v>19</v>
      </c>
      <c r="AB163" s="234">
        <f t="shared" si="125"/>
        <v>26</v>
      </c>
      <c r="AC163" s="235">
        <f>ROUNDDOWN((AC165+$E$8)*($AL155),0)</f>
        <v>4</v>
      </c>
      <c r="AD163" s="233">
        <f>ROUNDDOWN((AD165+$AD$8)*($AL155),0)</f>
        <v>24</v>
      </c>
      <c r="AE163" s="234">
        <f t="shared" ref="AE163:AF163" si="126">ROUNDDOWN((AE165+$AD$8)*($AL155),0)</f>
        <v>19</v>
      </c>
      <c r="AF163" s="234">
        <f t="shared" si="126"/>
        <v>43</v>
      </c>
      <c r="AG163" s="235">
        <f>ROUNDDOWN((AG165+$AD$8)*($AL155),0)</f>
        <v>28</v>
      </c>
      <c r="AH163" s="233">
        <f>ROUNDDOWN((AH165+$AH$8)*($AL155),0)</f>
        <v>50</v>
      </c>
      <c r="AI163" s="234">
        <f>ROUNDDOWN((AI165+$AH$8)*($AL155),0)</f>
        <v>50</v>
      </c>
      <c r="AJ163" s="235">
        <f>ROUNDDOWN((AJ165+$AH$8)*($AL155),0)</f>
        <v>0</v>
      </c>
      <c r="AK163" s="236"/>
      <c r="AL163" s="237"/>
      <c r="AM163" s="238"/>
    </row>
    <row r="164" spans="2:39" s="2" customFormat="1" ht="16.5" thickBot="1">
      <c r="B164" s="512"/>
      <c r="C164" s="519"/>
      <c r="D164" s="232" t="s">
        <v>624</v>
      </c>
      <c r="E164" s="239">
        <f>IF(ROUND(((E165-$E$8)*($AL155))+0.25,0) &lt;=0,1,((E165-$E$8)*($AL155))+0.25)</f>
        <v>1</v>
      </c>
      <c r="F164" s="240">
        <f t="shared" ref="F164:AC164" si="127">IF(ROUND(((F165-$E$8)*($AL155))+0.25,0) &lt;=0,1,((F165-$E$8)*($AL155))+0.25)</f>
        <v>1</v>
      </c>
      <c r="G164" s="240">
        <f t="shared" si="127"/>
        <v>1</v>
      </c>
      <c r="H164" s="240">
        <f t="shared" si="127"/>
        <v>1</v>
      </c>
      <c r="I164" s="240">
        <f t="shared" si="127"/>
        <v>1</v>
      </c>
      <c r="J164" s="353">
        <f t="shared" si="127"/>
        <v>1</v>
      </c>
      <c r="K164" s="240">
        <f t="shared" si="127"/>
        <v>1</v>
      </c>
      <c r="L164" s="240">
        <f t="shared" si="127"/>
        <v>0.91000000000000014</v>
      </c>
      <c r="M164" s="240">
        <f t="shared" si="127"/>
        <v>1</v>
      </c>
      <c r="N164" s="240">
        <f t="shared" si="127"/>
        <v>1</v>
      </c>
      <c r="O164" s="353">
        <f t="shared" si="127"/>
        <v>3.13</v>
      </c>
      <c r="P164" s="240">
        <f t="shared" si="127"/>
        <v>3.3400000000000003</v>
      </c>
      <c r="Q164" s="240">
        <f t="shared" si="127"/>
        <v>3.76</v>
      </c>
      <c r="R164" s="240">
        <f t="shared" si="127"/>
        <v>1.2300000000000004</v>
      </c>
      <c r="S164" s="240">
        <f t="shared" si="127"/>
        <v>1</v>
      </c>
      <c r="T164" s="353">
        <f t="shared" si="127"/>
        <v>1</v>
      </c>
      <c r="U164" s="240">
        <f t="shared" si="127"/>
        <v>1</v>
      </c>
      <c r="V164" s="240">
        <f t="shared" si="127"/>
        <v>1</v>
      </c>
      <c r="W164" s="240">
        <f t="shared" si="127"/>
        <v>1</v>
      </c>
      <c r="X164" s="240">
        <f t="shared" si="127"/>
        <v>1</v>
      </c>
      <c r="Y164" s="353">
        <f t="shared" si="127"/>
        <v>1</v>
      </c>
      <c r="Z164" s="240">
        <f t="shared" si="127"/>
        <v>3.4900000000000007</v>
      </c>
      <c r="AA164" s="240">
        <f t="shared" si="127"/>
        <v>11.319999999999999</v>
      </c>
      <c r="AB164" s="240">
        <f t="shared" si="127"/>
        <v>18.529999999999998</v>
      </c>
      <c r="AC164" s="241">
        <f t="shared" si="127"/>
        <v>1</v>
      </c>
      <c r="AD164" s="239">
        <f>IF(((AD165-$AD$8)*($AL155))+0.5 &lt;0,1,((AD165-$AD$8)*($AL155))+0.5 )</f>
        <v>17.16</v>
      </c>
      <c r="AE164" s="240">
        <f t="shared" ref="AE164:AF164" si="128">IF(((AE165-$AD$8)*($AL155))+0.5 &lt;0,1,((AE165-$AD$8)*($AL155))+0.5 )</f>
        <v>11.84</v>
      </c>
      <c r="AF164" s="240">
        <f t="shared" si="128"/>
        <v>36.159999999999997</v>
      </c>
      <c r="AG164" s="241">
        <f>IF(((AG165-$AD$8)*($AL155))+0.5 &lt;0,1,((AG165-$AD$8)*($AL155))+0.5 )</f>
        <v>20.84</v>
      </c>
      <c r="AH164" s="242">
        <f>IF(((AH165-$AH$8)*($AL155))+0.5 &lt;0,1,((AH165-$AH$8)*($AL155))+0.5 )</f>
        <v>50.5</v>
      </c>
      <c r="AI164" s="273">
        <f>IF(((AI165-$AH$8)*($AL155))+0.5 &lt;0,1,((AI165-$AH$8)*($AL155))+0.5 )</f>
        <v>50.5</v>
      </c>
      <c r="AJ164" s="241">
        <f>IF(((AJ165-$AH$8)*($AL155))+0.5 &lt;0,1,((AJ165-$AH$8)*($AL155))+0.5 )</f>
        <v>0.5</v>
      </c>
      <c r="AK164" s="236"/>
      <c r="AL164" s="244"/>
      <c r="AM164" s="245"/>
    </row>
    <row r="165" spans="2:39" s="2" customFormat="1" ht="16.5" customHeight="1" outlineLevel="1" thickTop="1">
      <c r="B165" s="512"/>
      <c r="C165" s="519"/>
      <c r="D165" s="246" t="s">
        <v>625</v>
      </c>
      <c r="E165" s="247">
        <f>IFERROR(E155/$AL155,0)</f>
        <v>4.7999999999999996E-3</v>
      </c>
      <c r="F165" s="248">
        <f t="shared" ref="F165:I165" si="129">IFERROR(F155/$AL155,0)</f>
        <v>6.0000000000000001E-3</v>
      </c>
      <c r="G165" s="248">
        <f t="shared" si="129"/>
        <v>9.1000000000000004E-3</v>
      </c>
      <c r="H165" s="248">
        <f t="shared" si="129"/>
        <v>3.1400000000000004E-2</v>
      </c>
      <c r="I165" s="248">
        <f t="shared" si="129"/>
        <v>0</v>
      </c>
      <c r="J165" s="354">
        <f>IFERROR(J155/$AL155,0)</f>
        <v>1.11E-2</v>
      </c>
      <c r="K165" s="248">
        <f t="shared" ref="K165:AI165" si="130">IFERROR(K155/$AL155,0)</f>
        <v>3.5099999999999999E-2</v>
      </c>
      <c r="L165" s="248">
        <f t="shared" si="130"/>
        <v>4.6600000000000003E-2</v>
      </c>
      <c r="M165" s="248">
        <f t="shared" si="130"/>
        <v>3.3700000000000001E-2</v>
      </c>
      <c r="N165" s="248">
        <f t="shared" si="130"/>
        <v>0</v>
      </c>
      <c r="O165" s="354">
        <f t="shared" si="130"/>
        <v>6.88E-2</v>
      </c>
      <c r="P165" s="248">
        <f t="shared" si="130"/>
        <v>7.0900000000000005E-2</v>
      </c>
      <c r="Q165" s="248">
        <f t="shared" si="130"/>
        <v>7.51E-2</v>
      </c>
      <c r="R165" s="248">
        <f t="shared" si="130"/>
        <v>4.9800000000000004E-2</v>
      </c>
      <c r="S165" s="248">
        <f t="shared" si="130"/>
        <v>0</v>
      </c>
      <c r="T165" s="354">
        <f t="shared" si="130"/>
        <v>6.5000000000000006E-3</v>
      </c>
      <c r="U165" s="248">
        <f t="shared" si="130"/>
        <v>1.7000000000000001E-2</v>
      </c>
      <c r="V165" s="248">
        <f t="shared" si="130"/>
        <v>3.3799999999999997E-2</v>
      </c>
      <c r="W165" s="248">
        <f t="shared" si="130"/>
        <v>3.7599999999999995E-2</v>
      </c>
      <c r="X165" s="248">
        <f t="shared" si="130"/>
        <v>0</v>
      </c>
      <c r="Y165" s="354">
        <f t="shared" si="130"/>
        <v>1.6799999999999999E-2</v>
      </c>
      <c r="Z165" s="248">
        <f t="shared" si="130"/>
        <v>7.2400000000000006E-2</v>
      </c>
      <c r="AA165" s="248">
        <f t="shared" si="130"/>
        <v>0.1507</v>
      </c>
      <c r="AB165" s="248">
        <f t="shared" si="130"/>
        <v>0.2228</v>
      </c>
      <c r="AC165" s="249">
        <f t="shared" si="130"/>
        <v>0</v>
      </c>
      <c r="AD165" s="247">
        <f t="shared" si="130"/>
        <v>0.20660000000000001</v>
      </c>
      <c r="AE165" s="248">
        <f t="shared" si="130"/>
        <v>0.15340000000000001</v>
      </c>
      <c r="AF165" s="248">
        <f t="shared" si="130"/>
        <v>0.39659999999999995</v>
      </c>
      <c r="AG165" s="249">
        <f t="shared" si="130"/>
        <v>0.24340000000000001</v>
      </c>
      <c r="AH165" s="248">
        <f t="shared" si="130"/>
        <v>0.5</v>
      </c>
      <c r="AI165" s="248">
        <f t="shared" si="130"/>
        <v>0.5</v>
      </c>
      <c r="AJ165" s="248"/>
      <c r="AK165" s="217"/>
      <c r="AL165" s="250"/>
      <c r="AM165" s="251"/>
    </row>
    <row r="166" spans="2:39" s="2" customFormat="1" ht="16.5" customHeight="1" outlineLevel="1">
      <c r="B166" s="512"/>
      <c r="C166" s="519"/>
      <c r="D166" s="246" t="s">
        <v>626</v>
      </c>
      <c r="E166" s="247">
        <f>IFERROR(E156/$AL155,0)</f>
        <v>0</v>
      </c>
      <c r="F166" s="248">
        <f>IFERROR(F156/$AL155,0)</f>
        <v>0.01</v>
      </c>
      <c r="G166" s="248">
        <f t="shared" ref="G166:AI166" si="131">IFERROR(G156/$AL155,0)</f>
        <v>0</v>
      </c>
      <c r="H166" s="248">
        <f t="shared" si="131"/>
        <v>0.04</v>
      </c>
      <c r="I166" s="248">
        <f t="shared" si="131"/>
        <v>0</v>
      </c>
      <c r="J166" s="354">
        <f t="shared" si="131"/>
        <v>0.01</v>
      </c>
      <c r="K166" s="248">
        <f t="shared" si="131"/>
        <v>0.04</v>
      </c>
      <c r="L166" s="248">
        <f t="shared" si="131"/>
        <v>0.05</v>
      </c>
      <c r="M166" s="248">
        <f t="shared" si="131"/>
        <v>0.03</v>
      </c>
      <c r="N166" s="248">
        <f t="shared" si="131"/>
        <v>0</v>
      </c>
      <c r="O166" s="354">
        <f t="shared" si="131"/>
        <v>7.0000000000000007E-2</v>
      </c>
      <c r="P166" s="248">
        <f t="shared" si="131"/>
        <v>7.0000000000000007E-2</v>
      </c>
      <c r="Q166" s="248">
        <f t="shared" si="131"/>
        <v>0.08</v>
      </c>
      <c r="R166" s="248">
        <f t="shared" si="131"/>
        <v>0.05</v>
      </c>
      <c r="S166" s="248">
        <f t="shared" si="131"/>
        <v>0</v>
      </c>
      <c r="T166" s="354">
        <f t="shared" si="131"/>
        <v>0.01</v>
      </c>
      <c r="U166" s="248">
        <f t="shared" si="131"/>
        <v>0.02</v>
      </c>
      <c r="V166" s="248">
        <f t="shared" si="131"/>
        <v>0.03</v>
      </c>
      <c r="W166" s="248">
        <f t="shared" si="131"/>
        <v>0.04</v>
      </c>
      <c r="X166" s="248">
        <f t="shared" si="131"/>
        <v>0</v>
      </c>
      <c r="Y166" s="354">
        <f t="shared" si="131"/>
        <v>0.02</v>
      </c>
      <c r="Z166" s="248">
        <f t="shared" si="131"/>
        <v>7.0000000000000007E-2</v>
      </c>
      <c r="AA166" s="248">
        <f t="shared" si="131"/>
        <v>0.15</v>
      </c>
      <c r="AB166" s="248">
        <f t="shared" si="131"/>
        <v>0.21</v>
      </c>
      <c r="AC166" s="249">
        <f t="shared" si="131"/>
        <v>0</v>
      </c>
      <c r="AD166" s="247">
        <f t="shared" si="131"/>
        <v>0.19</v>
      </c>
      <c r="AE166" s="248">
        <f t="shared" si="131"/>
        <v>0.15</v>
      </c>
      <c r="AF166" s="248">
        <f t="shared" si="131"/>
        <v>0.4</v>
      </c>
      <c r="AG166" s="249">
        <f t="shared" si="131"/>
        <v>0.26</v>
      </c>
      <c r="AH166" s="248">
        <f t="shared" si="131"/>
        <v>0.5</v>
      </c>
      <c r="AI166" s="248">
        <f t="shared" si="131"/>
        <v>0.5</v>
      </c>
      <c r="AJ166" s="248"/>
      <c r="AK166" s="217"/>
      <c r="AL166" s="250"/>
      <c r="AM166" s="251"/>
    </row>
    <row r="167" spans="2:39" s="2" customFormat="1" ht="17.25" customHeight="1" outlineLevel="1" thickBot="1">
      <c r="B167" s="513"/>
      <c r="C167" s="521"/>
      <c r="D167" s="260" t="s">
        <v>627</v>
      </c>
      <c r="E167" s="261">
        <f>E166-E165</f>
        <v>-4.7999999999999996E-3</v>
      </c>
      <c r="F167" s="262">
        <f t="shared" ref="F167:AI167" si="132">F166-F165</f>
        <v>4.0000000000000001E-3</v>
      </c>
      <c r="G167" s="262">
        <f t="shared" si="132"/>
        <v>-9.1000000000000004E-3</v>
      </c>
      <c r="H167" s="262">
        <f t="shared" si="132"/>
        <v>8.5999999999999965E-3</v>
      </c>
      <c r="I167" s="262">
        <f t="shared" si="132"/>
        <v>0</v>
      </c>
      <c r="J167" s="362">
        <f t="shared" si="132"/>
        <v>-1.1000000000000003E-3</v>
      </c>
      <c r="K167" s="262">
        <f t="shared" si="132"/>
        <v>4.9000000000000016E-3</v>
      </c>
      <c r="L167" s="262">
        <f t="shared" si="132"/>
        <v>3.4000000000000002E-3</v>
      </c>
      <c r="M167" s="262">
        <f t="shared" si="132"/>
        <v>-3.7000000000000019E-3</v>
      </c>
      <c r="N167" s="262">
        <f t="shared" si="132"/>
        <v>0</v>
      </c>
      <c r="O167" s="362">
        <f t="shared" si="132"/>
        <v>1.2000000000000066E-3</v>
      </c>
      <c r="P167" s="262">
        <f t="shared" si="132"/>
        <v>-8.9999999999999802E-4</v>
      </c>
      <c r="Q167" s="262">
        <f t="shared" si="132"/>
        <v>4.9000000000000016E-3</v>
      </c>
      <c r="R167" s="262">
        <f t="shared" si="132"/>
        <v>1.9999999999999879E-4</v>
      </c>
      <c r="S167" s="262">
        <f t="shared" si="132"/>
        <v>0</v>
      </c>
      <c r="T167" s="362">
        <f t="shared" si="132"/>
        <v>3.4999999999999996E-3</v>
      </c>
      <c r="U167" s="262">
        <f t="shared" si="132"/>
        <v>2.9999999999999992E-3</v>
      </c>
      <c r="V167" s="262">
        <f t="shared" si="132"/>
        <v>-3.7999999999999978E-3</v>
      </c>
      <c r="W167" s="262">
        <f t="shared" si="132"/>
        <v>2.4000000000000063E-3</v>
      </c>
      <c r="X167" s="262">
        <f t="shared" si="132"/>
        <v>0</v>
      </c>
      <c r="Y167" s="362">
        <f t="shared" si="132"/>
        <v>3.2000000000000015E-3</v>
      </c>
      <c r="Z167" s="262">
        <f t="shared" si="132"/>
        <v>-2.3999999999999994E-3</v>
      </c>
      <c r="AA167" s="262">
        <f t="shared" si="132"/>
        <v>-7.0000000000000617E-4</v>
      </c>
      <c r="AB167" s="262">
        <f t="shared" si="132"/>
        <v>-1.2800000000000006E-2</v>
      </c>
      <c r="AC167" s="263">
        <f t="shared" si="132"/>
        <v>0</v>
      </c>
      <c r="AD167" s="261">
        <f t="shared" si="132"/>
        <v>-1.6600000000000004E-2</v>
      </c>
      <c r="AE167" s="262">
        <f t="shared" si="132"/>
        <v>-3.4000000000000141E-3</v>
      </c>
      <c r="AF167" s="262">
        <f t="shared" si="132"/>
        <v>3.4000000000000696E-3</v>
      </c>
      <c r="AG167" s="263">
        <f t="shared" si="132"/>
        <v>1.6600000000000004E-2</v>
      </c>
      <c r="AH167" s="262">
        <f t="shared" si="132"/>
        <v>0</v>
      </c>
      <c r="AI167" s="262">
        <f t="shared" si="132"/>
        <v>0</v>
      </c>
      <c r="AJ167" s="255"/>
      <c r="AK167" s="217"/>
      <c r="AL167" s="264"/>
      <c r="AM167" s="265"/>
    </row>
    <row r="168" spans="2:39" s="2" customFormat="1" ht="16.5" thickTop="1">
      <c r="B168" s="635" t="s">
        <v>621</v>
      </c>
      <c r="C168" s="518" t="str">
        <f>aurora_data!AA180</f>
        <v>15.00.00-15.11.30</v>
      </c>
      <c r="D168" s="205" t="s">
        <v>261</v>
      </c>
      <c r="E168" s="206">
        <f>IFERROR(aurora_data!AD180,0)</f>
        <v>0.53</v>
      </c>
      <c r="F168" s="207">
        <f>IFERROR(aurora_data!AE180,0)</f>
        <v>0.53</v>
      </c>
      <c r="G168" s="207">
        <f>IFERROR(aurora_data!AF180,0)</f>
        <v>0.97</v>
      </c>
      <c r="H168" s="207">
        <f>IFERROR(aurora_data!AG180,0)</f>
        <v>2.9</v>
      </c>
      <c r="I168" s="207">
        <f>IFERROR(aurora_data!AH180,0)</f>
        <v>0</v>
      </c>
      <c r="J168" s="347">
        <f>IFERROR(aurora_data!AI180,0)</f>
        <v>1.1299999999999999</v>
      </c>
      <c r="K168" s="207">
        <f>IFERROR(aurora_data!AJ180,0)</f>
        <v>3.41</v>
      </c>
      <c r="L168" s="207">
        <f>IFERROR(aurora_data!AK180,0)</f>
        <v>4.9000000000000004</v>
      </c>
      <c r="M168" s="207">
        <f>IFERROR(aurora_data!AL180,0)</f>
        <v>3.46</v>
      </c>
      <c r="N168" s="207">
        <f>IFERROR(aurora_data!AM180,0)</f>
        <v>0</v>
      </c>
      <c r="O168" s="347">
        <f>IFERROR(aurora_data!AN180,0)</f>
        <v>6.63</v>
      </c>
      <c r="P168" s="207">
        <f>IFERROR(aurora_data!AO180,0)</f>
        <v>6.77</v>
      </c>
      <c r="Q168" s="207">
        <f>IFERROR(aurora_data!AP180,0)</f>
        <v>6.7</v>
      </c>
      <c r="R168" s="207">
        <f>IFERROR(aurora_data!AQ180,0)</f>
        <v>4.7699999999999996</v>
      </c>
      <c r="S168" s="207">
        <f>IFERROR(aurora_data!AR180,0)</f>
        <v>0</v>
      </c>
      <c r="T168" s="347">
        <f>IFERROR(aurora_data!AS180,0)</f>
        <v>0.6</v>
      </c>
      <c r="U168" s="207">
        <f>IFERROR(aurora_data!AT180,0)</f>
        <v>1.64</v>
      </c>
      <c r="V168" s="207">
        <f>IFERROR(aurora_data!AU180,0)</f>
        <v>3.13</v>
      </c>
      <c r="W168" s="207">
        <f>IFERROR(aurora_data!AV180,0)</f>
        <v>3.42</v>
      </c>
      <c r="X168" s="207">
        <f>IFERROR(aurora_data!AW180,0)</f>
        <v>0</v>
      </c>
      <c r="Y168" s="347">
        <f>IFERROR(aurora_data!AX180,0)</f>
        <v>1.79</v>
      </c>
      <c r="Z168" s="207">
        <f>IFERROR(aurora_data!AY180,0)</f>
        <v>7.54</v>
      </c>
      <c r="AA168" s="207">
        <f>IFERROR(aurora_data!AZ180,0)</f>
        <v>15.65</v>
      </c>
      <c r="AB168" s="207">
        <f>IFERROR(aurora_data!BA180,0)</f>
        <v>23.52</v>
      </c>
      <c r="AC168" s="208">
        <f>IFERROR(aurora_data!BB180,0)</f>
        <v>0</v>
      </c>
      <c r="AD168" s="206">
        <f>IFERROR(aurora_data!BC180,0)</f>
        <v>21.07</v>
      </c>
      <c r="AE168" s="207">
        <f>IFERROR(aurora_data!BD180,0)</f>
        <v>15.65</v>
      </c>
      <c r="AF168" s="207">
        <f>IFERROR(aurora_data!BE180,0)</f>
        <v>39.950000000000003</v>
      </c>
      <c r="AG168" s="208">
        <f>IFERROR(aurora_data!BF180,0)</f>
        <v>23.33</v>
      </c>
      <c r="AH168" s="209">
        <f>IFERROR(aurora_data!BG180,0)</f>
        <v>50</v>
      </c>
      <c r="AI168" s="272">
        <f>IFERROR(aurora_data!BH180,0)</f>
        <v>50</v>
      </c>
      <c r="AJ168" s="272">
        <f>IFERROR(aurora_data!BI180,0)</f>
        <v>0</v>
      </c>
      <c r="AK168" s="363" t="s">
        <v>622</v>
      </c>
      <c r="AL168" s="209">
        <f>IFERROR(aurora_data!BJ180,0)</f>
        <v>100</v>
      </c>
      <c r="AM168" s="259">
        <f>AL168/$AL$168</f>
        <v>1</v>
      </c>
    </row>
    <row r="169" spans="2:39" s="2" customFormat="1">
      <c r="B169" s="512"/>
      <c r="C169" s="519"/>
      <c r="D169" s="213" t="s">
        <v>264</v>
      </c>
      <c r="E169" s="214">
        <f>IFERROR(aurora_data!AD181,0)</f>
        <v>1</v>
      </c>
      <c r="F169" s="214">
        <f>IFERROR(aurora_data!AE181,0)</f>
        <v>1</v>
      </c>
      <c r="G169" s="214">
        <f>IFERROR(aurora_data!AF181,0)</f>
        <v>1</v>
      </c>
      <c r="H169" s="214">
        <f>IFERROR(aurora_data!AG181,0)</f>
        <v>3</v>
      </c>
      <c r="I169" s="214">
        <f>IFERROR(aurora_data!AH181,0)</f>
        <v>0</v>
      </c>
      <c r="J169" s="356">
        <f>IFERROR(aurora_data!AI181,0)</f>
        <v>1</v>
      </c>
      <c r="K169" s="214">
        <f>IFERROR(aurora_data!AJ181,0)</f>
        <v>3</v>
      </c>
      <c r="L169" s="214">
        <f>IFERROR(aurora_data!AK181,0)</f>
        <v>5</v>
      </c>
      <c r="M169" s="214">
        <f>IFERROR(aurora_data!AL181,0)</f>
        <v>3</v>
      </c>
      <c r="N169" s="214">
        <f>IFERROR(aurora_data!AM181,0)</f>
        <v>0</v>
      </c>
      <c r="O169" s="356">
        <f>IFERROR(aurora_data!AN181,0)</f>
        <v>7</v>
      </c>
      <c r="P169" s="214">
        <f>IFERROR(aurora_data!AO181,0)</f>
        <v>7</v>
      </c>
      <c r="Q169" s="214">
        <f>IFERROR(aurora_data!AP181,0)</f>
        <v>7</v>
      </c>
      <c r="R169" s="214">
        <f>IFERROR(aurora_data!AQ181,0)</f>
        <v>4</v>
      </c>
      <c r="S169" s="214">
        <f>IFERROR(aurora_data!AR181,0)</f>
        <v>0</v>
      </c>
      <c r="T169" s="356">
        <f>IFERROR(aurora_data!AS181,0)</f>
        <v>1</v>
      </c>
      <c r="U169" s="214">
        <f>IFERROR(aurora_data!AT181,0)</f>
        <v>2</v>
      </c>
      <c r="V169" s="214">
        <f>IFERROR(aurora_data!AU181,0)</f>
        <v>3</v>
      </c>
      <c r="W169" s="214">
        <f>IFERROR(aurora_data!AV181,0)</f>
        <v>3</v>
      </c>
      <c r="X169" s="214">
        <f>IFERROR(aurora_data!AW181,0)</f>
        <v>0</v>
      </c>
      <c r="Y169" s="356">
        <f>IFERROR(aurora_data!AX181,0)</f>
        <v>1</v>
      </c>
      <c r="Z169" s="214">
        <f>IFERROR(aurora_data!AY181,0)</f>
        <v>8</v>
      </c>
      <c r="AA169" s="214">
        <f>IFERROR(aurora_data!AZ181,0)</f>
        <v>16</v>
      </c>
      <c r="AB169" s="214">
        <f>IFERROR(aurora_data!BA181,0)</f>
        <v>23</v>
      </c>
      <c r="AC169" s="216">
        <f>IFERROR(aurora_data!BB181,0)</f>
        <v>0</v>
      </c>
      <c r="AD169" s="215">
        <f>IFERROR(aurora_data!BC181,0)</f>
        <v>19</v>
      </c>
      <c r="AE169" s="214">
        <f>IFERROR(aurora_data!BD181,0)</f>
        <v>17</v>
      </c>
      <c r="AF169" s="214">
        <f>IFERROR(aurora_data!BE181,0)</f>
        <v>40</v>
      </c>
      <c r="AG169" s="216">
        <f>IFERROR(aurora_data!BF181,0)</f>
        <v>24</v>
      </c>
      <c r="AH169" s="215">
        <f>IFERROR(aurora_data!BG181,0)</f>
        <v>50</v>
      </c>
      <c r="AI169" s="214">
        <f>IFERROR(aurora_data!BH181,0)</f>
        <v>50</v>
      </c>
      <c r="AJ169" s="216">
        <f>IFERROR(aurora_data!BI181,0)</f>
        <v>0</v>
      </c>
      <c r="AK169" s="217"/>
      <c r="AL169" s="218">
        <f>IFERROR(aurora_data!BJ181,0)</f>
        <v>100</v>
      </c>
      <c r="AM169" s="219">
        <f t="shared" ref="AM169:AM175" si="133">AL169/$AL$168</f>
        <v>1</v>
      </c>
    </row>
    <row r="170" spans="2:39" s="2" customFormat="1">
      <c r="B170" s="512"/>
      <c r="C170" s="519"/>
      <c r="D170" s="213" t="s">
        <v>265</v>
      </c>
      <c r="E170" s="214">
        <f>IFERROR(aurora_data!AD182,0)</f>
        <v>2</v>
      </c>
      <c r="F170" s="214">
        <f>IFERROR(aurora_data!AE182,0)</f>
        <v>1</v>
      </c>
      <c r="G170" s="214">
        <f>IFERROR(aurora_data!AF182,0)</f>
        <v>1</v>
      </c>
      <c r="H170" s="214">
        <f>IFERROR(aurora_data!AG182,0)</f>
        <v>0</v>
      </c>
      <c r="I170" s="214">
        <f>IFERROR(aurora_data!AH182,0)</f>
        <v>0</v>
      </c>
      <c r="J170" s="356">
        <f>IFERROR(aurora_data!AI182,0)</f>
        <v>0</v>
      </c>
      <c r="K170" s="214">
        <f>IFERROR(aurora_data!AJ182,0)</f>
        <v>0</v>
      </c>
      <c r="L170" s="214">
        <f>IFERROR(aurora_data!AK182,0)</f>
        <v>2</v>
      </c>
      <c r="M170" s="214">
        <f>IFERROR(aurora_data!AL182,0)</f>
        <v>0</v>
      </c>
      <c r="N170" s="214">
        <f>IFERROR(aurora_data!AM182,0)</f>
        <v>0</v>
      </c>
      <c r="O170" s="356">
        <f>IFERROR(aurora_data!AN182,0)</f>
        <v>0</v>
      </c>
      <c r="P170" s="214">
        <f>IFERROR(aurora_data!AO182,0)</f>
        <v>0</v>
      </c>
      <c r="Q170" s="214">
        <f>IFERROR(aurora_data!AP182,0)</f>
        <v>0</v>
      </c>
      <c r="R170" s="214">
        <f>IFERROR(aurora_data!AQ182,0)</f>
        <v>4</v>
      </c>
      <c r="S170" s="214">
        <f>IFERROR(aurora_data!AR182,0)</f>
        <v>0</v>
      </c>
      <c r="T170" s="356">
        <f>IFERROR(aurora_data!AS182,0)</f>
        <v>0</v>
      </c>
      <c r="U170" s="214">
        <f>IFERROR(aurora_data!AT182,0)</f>
        <v>0</v>
      </c>
      <c r="V170" s="214">
        <f>IFERROR(aurora_data!AU182,0)</f>
        <v>2</v>
      </c>
      <c r="W170" s="214">
        <f>IFERROR(aurora_data!AV182,0)</f>
        <v>0</v>
      </c>
      <c r="X170" s="214">
        <f>IFERROR(aurora_data!AW182,0)</f>
        <v>0</v>
      </c>
      <c r="Y170" s="356">
        <f>IFERROR(aurora_data!AX182,0)</f>
        <v>0</v>
      </c>
      <c r="Z170" s="214">
        <f>IFERROR(aurora_data!AY182,0)</f>
        <v>1</v>
      </c>
      <c r="AA170" s="214">
        <f>IFERROR(aurora_data!AZ182,0)</f>
        <v>0</v>
      </c>
      <c r="AB170" s="214">
        <f>IFERROR(aurora_data!BA182,0)</f>
        <v>1</v>
      </c>
      <c r="AC170" s="216">
        <f>IFERROR(aurora_data!BB182,0)</f>
        <v>0</v>
      </c>
      <c r="AD170" s="215">
        <f>IFERROR(aurora_data!BC182,0)</f>
        <v>2</v>
      </c>
      <c r="AE170" s="214">
        <f>IFERROR(aurora_data!BD182,0)</f>
        <v>3</v>
      </c>
      <c r="AF170" s="214">
        <f>IFERROR(aurora_data!BE182,0)</f>
        <v>6</v>
      </c>
      <c r="AG170" s="216">
        <f>IFERROR(aurora_data!BF182,0)</f>
        <v>3</v>
      </c>
      <c r="AH170" s="215">
        <f>IFERROR(aurora_data!BG182,0)</f>
        <v>6</v>
      </c>
      <c r="AI170" s="214">
        <f>IFERROR(aurora_data!BH182,0)</f>
        <v>8</v>
      </c>
      <c r="AJ170" s="216">
        <f>IFERROR(aurora_data!BI182,0)</f>
        <v>0</v>
      </c>
      <c r="AK170" s="217"/>
      <c r="AL170" s="218">
        <f>IFERROR(aurora_data!BJ182,0)</f>
        <v>14</v>
      </c>
      <c r="AM170" s="219">
        <f t="shared" si="133"/>
        <v>0.14000000000000001</v>
      </c>
    </row>
    <row r="171" spans="2:39" s="2" customFormat="1">
      <c r="B171" s="512"/>
      <c r="C171" s="519"/>
      <c r="D171" s="220" t="s">
        <v>266</v>
      </c>
      <c r="E171" s="214">
        <f>IFERROR(aurora_data!AD183,0)</f>
        <v>0</v>
      </c>
      <c r="F171" s="214">
        <f>IFERROR(aurora_data!AE183,0)</f>
        <v>0</v>
      </c>
      <c r="G171" s="214">
        <f>IFERROR(aurora_data!AF183,0)</f>
        <v>0</v>
      </c>
      <c r="H171" s="214">
        <f>IFERROR(aurora_data!AG183,0)</f>
        <v>0</v>
      </c>
      <c r="I171" s="214">
        <f>IFERROR(aurora_data!AH183,0)</f>
        <v>0</v>
      </c>
      <c r="J171" s="356">
        <f>IFERROR(aurora_data!AI183,0)</f>
        <v>0</v>
      </c>
      <c r="K171" s="214">
        <f>IFERROR(aurora_data!AJ183,0)</f>
        <v>0</v>
      </c>
      <c r="L171" s="214">
        <f>IFERROR(aurora_data!AK183,0)</f>
        <v>0</v>
      </c>
      <c r="M171" s="214">
        <f>IFERROR(aurora_data!AL183,0)</f>
        <v>0</v>
      </c>
      <c r="N171" s="214">
        <f>IFERROR(aurora_data!AM183,0)</f>
        <v>0</v>
      </c>
      <c r="O171" s="356">
        <f>IFERROR(aurora_data!AN183,0)</f>
        <v>0</v>
      </c>
      <c r="P171" s="214">
        <f>IFERROR(aurora_data!AO183,0)</f>
        <v>0</v>
      </c>
      <c r="Q171" s="214">
        <f>IFERROR(aurora_data!AP183,0)</f>
        <v>0</v>
      </c>
      <c r="R171" s="214">
        <f>IFERROR(aurora_data!AQ183,0)</f>
        <v>0</v>
      </c>
      <c r="S171" s="214">
        <f>IFERROR(aurora_data!AR183,0)</f>
        <v>0</v>
      </c>
      <c r="T171" s="356">
        <f>IFERROR(aurora_data!AS183,0)</f>
        <v>0</v>
      </c>
      <c r="U171" s="214">
        <f>IFERROR(aurora_data!AT183,0)</f>
        <v>0</v>
      </c>
      <c r="V171" s="214">
        <f>IFERROR(aurora_data!AU183,0)</f>
        <v>0</v>
      </c>
      <c r="W171" s="214">
        <f>IFERROR(aurora_data!AV183,0)</f>
        <v>0</v>
      </c>
      <c r="X171" s="214">
        <f>IFERROR(aurora_data!AW183,0)</f>
        <v>0</v>
      </c>
      <c r="Y171" s="356">
        <f>IFERROR(aurora_data!AX183,0)</f>
        <v>0</v>
      </c>
      <c r="Z171" s="214">
        <f>IFERROR(aurora_data!AY183,0)</f>
        <v>0</v>
      </c>
      <c r="AA171" s="214">
        <f>IFERROR(aurora_data!AZ183,0)</f>
        <v>0</v>
      </c>
      <c r="AB171" s="214">
        <f>IFERROR(aurora_data!BA183,0)</f>
        <v>0</v>
      </c>
      <c r="AC171" s="216">
        <f>IFERROR(aurora_data!BB183,0)</f>
        <v>0</v>
      </c>
      <c r="AD171" s="215">
        <f>IFERROR(aurora_data!BC183,0)</f>
        <v>0</v>
      </c>
      <c r="AE171" s="214">
        <f>IFERROR(aurora_data!BD183,0)</f>
        <v>0</v>
      </c>
      <c r="AF171" s="214">
        <f>IFERROR(aurora_data!BE183,0)</f>
        <v>0</v>
      </c>
      <c r="AG171" s="216">
        <f>IFERROR(aurora_data!BF183,0)</f>
        <v>0</v>
      </c>
      <c r="AH171" s="215">
        <f>IFERROR(aurora_data!BG183,0)</f>
        <v>0</v>
      </c>
      <c r="AI171" s="214">
        <f>IFERROR(aurora_data!BH183,0)</f>
        <v>0</v>
      </c>
      <c r="AJ171" s="216">
        <f>IFERROR(aurora_data!BI183,0)</f>
        <v>0</v>
      </c>
      <c r="AK171" s="217"/>
      <c r="AL171" s="218">
        <f>IFERROR(aurora_data!BJ183,0)</f>
        <v>0</v>
      </c>
      <c r="AM171" s="219">
        <f t="shared" si="133"/>
        <v>0</v>
      </c>
    </row>
    <row r="172" spans="2:39" s="2" customFormat="1">
      <c r="B172" s="512"/>
      <c r="C172" s="519"/>
      <c r="D172" s="220" t="s">
        <v>267</v>
      </c>
      <c r="E172" s="218">
        <f>IFERROR(aurora_data!AD184,0)</f>
        <v>0</v>
      </c>
      <c r="F172" s="10">
        <f>IFERROR(aurora_data!AE184,0)</f>
        <v>0</v>
      </c>
      <c r="G172" s="10">
        <f>IFERROR(aurora_data!AF184,0)</f>
        <v>0</v>
      </c>
      <c r="H172" s="10">
        <f>IFERROR(aurora_data!AG184,0)</f>
        <v>0</v>
      </c>
      <c r="I172" s="10">
        <f>IFERROR(aurora_data!AH184,0)</f>
        <v>0</v>
      </c>
      <c r="J172" s="349">
        <f>IFERROR(aurora_data!AI184,0)</f>
        <v>0</v>
      </c>
      <c r="K172" s="10">
        <f>IFERROR(aurora_data!AJ184,0)</f>
        <v>0</v>
      </c>
      <c r="L172" s="10">
        <f>IFERROR(aurora_data!AK184,0)</f>
        <v>0</v>
      </c>
      <c r="M172" s="10">
        <f>IFERROR(aurora_data!AL184,0)</f>
        <v>0</v>
      </c>
      <c r="N172" s="10">
        <f>IFERROR(aurora_data!AM184,0)</f>
        <v>0</v>
      </c>
      <c r="O172" s="349">
        <f>IFERROR(aurora_data!AN184,0)</f>
        <v>0</v>
      </c>
      <c r="P172" s="10">
        <f>IFERROR(aurora_data!AO184,0)</f>
        <v>0</v>
      </c>
      <c r="Q172" s="10">
        <f>IFERROR(aurora_data!AP184,0)</f>
        <v>0</v>
      </c>
      <c r="R172" s="10">
        <f>IFERROR(aurora_data!AQ184,0)</f>
        <v>0</v>
      </c>
      <c r="S172" s="10">
        <f>IFERROR(aurora_data!AR184,0)</f>
        <v>0</v>
      </c>
      <c r="T172" s="349">
        <f>IFERROR(aurora_data!AS184,0)</f>
        <v>0</v>
      </c>
      <c r="U172" s="10">
        <f>IFERROR(aurora_data!AT184,0)</f>
        <v>0</v>
      </c>
      <c r="V172" s="10">
        <f>IFERROR(aurora_data!AU184,0)</f>
        <v>0</v>
      </c>
      <c r="W172" s="10">
        <f>IFERROR(aurora_data!AV184,0)</f>
        <v>0</v>
      </c>
      <c r="X172" s="10">
        <f>IFERROR(aurora_data!AW184,0)</f>
        <v>0</v>
      </c>
      <c r="Y172" s="349">
        <f>IFERROR(aurora_data!AX184,0)</f>
        <v>0</v>
      </c>
      <c r="Z172" s="10">
        <f>IFERROR(aurora_data!AY184,0)</f>
        <v>0</v>
      </c>
      <c r="AA172" s="10">
        <f>IFERROR(aurora_data!AZ184,0)</f>
        <v>0</v>
      </c>
      <c r="AB172" s="10">
        <f>IFERROR(aurora_data!BA184,0)</f>
        <v>0</v>
      </c>
      <c r="AC172" s="221">
        <f>IFERROR(aurora_data!BB184,0)</f>
        <v>0</v>
      </c>
      <c r="AD172" s="218">
        <f>IFERROR(aurora_data!BC184,0)</f>
        <v>0</v>
      </c>
      <c r="AE172" s="10">
        <f>IFERROR(aurora_data!BD184,0)</f>
        <v>0</v>
      </c>
      <c r="AF172" s="10">
        <f>IFERROR(aurora_data!BE184,0)</f>
        <v>0</v>
      </c>
      <c r="AG172" s="221">
        <f>IFERROR(aurora_data!BF184,0)</f>
        <v>0</v>
      </c>
      <c r="AH172" s="218">
        <f>IFERROR(aurora_data!BG184,0)</f>
        <v>0</v>
      </c>
      <c r="AI172" s="10">
        <f>IFERROR(aurora_data!BH184,0)</f>
        <v>0</v>
      </c>
      <c r="AJ172" s="221">
        <f>IFERROR(aurora_data!BI184,0)</f>
        <v>0</v>
      </c>
      <c r="AK172" s="217"/>
      <c r="AL172" s="218">
        <f>IFERROR(aurora_data!BJ184,0)</f>
        <v>0</v>
      </c>
      <c r="AM172" s="219">
        <f t="shared" si="133"/>
        <v>0</v>
      </c>
    </row>
    <row r="173" spans="2:39" s="2" customFormat="1" ht="16.5" thickBot="1">
      <c r="B173" s="512"/>
      <c r="C173" s="519"/>
      <c r="D173" s="220" t="s">
        <v>268</v>
      </c>
      <c r="E173" s="218">
        <f>IFERROR(aurora_data!AD185,0)</f>
        <v>0</v>
      </c>
      <c r="F173" s="10">
        <f>IFERROR(aurora_data!AE185,0)</f>
        <v>0</v>
      </c>
      <c r="G173" s="10">
        <f>IFERROR(aurora_data!AF185,0)</f>
        <v>0</v>
      </c>
      <c r="H173" s="10">
        <f>IFERROR(aurora_data!AG185,0)</f>
        <v>0</v>
      </c>
      <c r="I173" s="10">
        <f>IFERROR(aurora_data!AH185,0)</f>
        <v>0</v>
      </c>
      <c r="J173" s="349">
        <f>IFERROR(aurora_data!AI185,0)</f>
        <v>0</v>
      </c>
      <c r="K173" s="10">
        <f>IFERROR(aurora_data!AJ185,0)</f>
        <v>0</v>
      </c>
      <c r="L173" s="10">
        <f>IFERROR(aurora_data!AK185,0)</f>
        <v>0</v>
      </c>
      <c r="M173" s="10">
        <f>IFERROR(aurora_data!AL185,0)</f>
        <v>0</v>
      </c>
      <c r="N173" s="10">
        <f>IFERROR(aurora_data!AM185,0)</f>
        <v>0</v>
      </c>
      <c r="O173" s="349">
        <f>IFERROR(aurora_data!AN185,0)</f>
        <v>0</v>
      </c>
      <c r="P173" s="10">
        <f>IFERROR(aurora_data!AO185,0)</f>
        <v>0</v>
      </c>
      <c r="Q173" s="10">
        <f>IFERROR(aurora_data!AP185,0)</f>
        <v>0</v>
      </c>
      <c r="R173" s="10">
        <f>IFERROR(aurora_data!AQ185,0)</f>
        <v>0</v>
      </c>
      <c r="S173" s="10">
        <f>IFERROR(aurora_data!AR185,0)</f>
        <v>0</v>
      </c>
      <c r="T173" s="349">
        <f>IFERROR(aurora_data!AS185,0)</f>
        <v>0</v>
      </c>
      <c r="U173" s="10">
        <f>IFERROR(aurora_data!AT185,0)</f>
        <v>0</v>
      </c>
      <c r="V173" s="10">
        <f>IFERROR(aurora_data!AU185,0)</f>
        <v>0</v>
      </c>
      <c r="W173" s="10">
        <f>IFERROR(aurora_data!AV185,0)</f>
        <v>0</v>
      </c>
      <c r="X173" s="10">
        <f>IFERROR(aurora_data!AW185,0)</f>
        <v>0</v>
      </c>
      <c r="Y173" s="349">
        <f>IFERROR(aurora_data!AX185,0)</f>
        <v>0</v>
      </c>
      <c r="Z173" s="10">
        <f>IFERROR(aurora_data!AY185,0)</f>
        <v>0</v>
      </c>
      <c r="AA173" s="10">
        <f>IFERROR(aurora_data!AZ185,0)</f>
        <v>0</v>
      </c>
      <c r="AB173" s="10">
        <f>IFERROR(aurora_data!BA185,0)</f>
        <v>0</v>
      </c>
      <c r="AC173" s="221">
        <f>IFERROR(aurora_data!BB185,0)</f>
        <v>0</v>
      </c>
      <c r="AD173" s="218">
        <f>IFERROR(aurora_data!BC185,0)</f>
        <v>0</v>
      </c>
      <c r="AE173" s="10">
        <f>IFERROR(aurora_data!BD185,0)</f>
        <v>0</v>
      </c>
      <c r="AF173" s="10">
        <f>IFERROR(aurora_data!BE185,0)</f>
        <v>0</v>
      </c>
      <c r="AG173" s="221">
        <f>IFERROR(aurora_data!BF185,0)</f>
        <v>0</v>
      </c>
      <c r="AH173" s="218">
        <f>IFERROR(aurora_data!BG185,0)</f>
        <v>0</v>
      </c>
      <c r="AI173" s="10">
        <f>IFERROR(aurora_data!BH185,0)</f>
        <v>0</v>
      </c>
      <c r="AJ173" s="221">
        <f>IFERROR(aurora_data!BI185,0)</f>
        <v>0</v>
      </c>
      <c r="AK173" s="222"/>
      <c r="AL173" s="218">
        <f>IFERROR(aurora_data!BJ185,0)</f>
        <v>0</v>
      </c>
      <c r="AM173" s="219">
        <f t="shared" si="133"/>
        <v>0</v>
      </c>
    </row>
    <row r="174" spans="2:39" s="2" customFormat="1" ht="16.5" thickBot="1">
      <c r="B174" s="512"/>
      <c r="C174" s="520"/>
      <c r="D174" s="223" t="s">
        <v>132</v>
      </c>
      <c r="E174" s="224">
        <f>IFERROR(aurora_data!AD186,0)</f>
        <v>3</v>
      </c>
      <c r="F174" s="225">
        <f>IFERROR(aurora_data!AE186,0)</f>
        <v>2</v>
      </c>
      <c r="G174" s="225">
        <f>IFERROR(aurora_data!AF186,0)</f>
        <v>2</v>
      </c>
      <c r="H174" s="225">
        <f>IFERROR(aurora_data!AG186,0)</f>
        <v>3</v>
      </c>
      <c r="I174" s="225">
        <f>IFERROR(aurora_data!AH186,0)</f>
        <v>0</v>
      </c>
      <c r="J174" s="357">
        <f>IFERROR(aurora_data!AI186,0)</f>
        <v>1</v>
      </c>
      <c r="K174" s="225">
        <f>IFERROR(aurora_data!AJ186,0)</f>
        <v>3</v>
      </c>
      <c r="L174" s="225">
        <f>IFERROR(aurora_data!AK186,0)</f>
        <v>7</v>
      </c>
      <c r="M174" s="225">
        <f>IFERROR(aurora_data!AL186,0)</f>
        <v>3</v>
      </c>
      <c r="N174" s="225">
        <f>IFERROR(aurora_data!AM186,0)</f>
        <v>0</v>
      </c>
      <c r="O174" s="357">
        <f>IFERROR(aurora_data!AN186,0)</f>
        <v>7</v>
      </c>
      <c r="P174" s="225">
        <f>IFERROR(aurora_data!AO186,0)</f>
        <v>7</v>
      </c>
      <c r="Q174" s="225">
        <f>IFERROR(aurora_data!AP186,0)</f>
        <v>7</v>
      </c>
      <c r="R174" s="225">
        <f>IFERROR(aurora_data!AQ186,0)</f>
        <v>8</v>
      </c>
      <c r="S174" s="225">
        <f>IFERROR(aurora_data!AR186,0)</f>
        <v>0</v>
      </c>
      <c r="T174" s="357">
        <f>IFERROR(aurora_data!AS186,0)</f>
        <v>1</v>
      </c>
      <c r="U174" s="225">
        <f>IFERROR(aurora_data!AT186,0)</f>
        <v>2</v>
      </c>
      <c r="V174" s="225">
        <f>IFERROR(aurora_data!AU186,0)</f>
        <v>5</v>
      </c>
      <c r="W174" s="225">
        <f>IFERROR(aurora_data!AV186,0)</f>
        <v>3</v>
      </c>
      <c r="X174" s="225">
        <f>IFERROR(aurora_data!AW186,0)</f>
        <v>0</v>
      </c>
      <c r="Y174" s="357">
        <f>IFERROR(aurora_data!AX186,0)</f>
        <v>1</v>
      </c>
      <c r="Z174" s="225">
        <f>IFERROR(aurora_data!AY186,0)</f>
        <v>9</v>
      </c>
      <c r="AA174" s="225">
        <f>IFERROR(aurora_data!AZ186,0)</f>
        <v>16</v>
      </c>
      <c r="AB174" s="225">
        <f>IFERROR(aurora_data!BA186,0)</f>
        <v>24</v>
      </c>
      <c r="AC174" s="226">
        <f>IFERROR(aurora_data!BB186,0)</f>
        <v>0</v>
      </c>
      <c r="AD174" s="224">
        <f>IFERROR(aurora_data!BC186,0)</f>
        <v>21</v>
      </c>
      <c r="AE174" s="225">
        <f>IFERROR(aurora_data!BD186,0)</f>
        <v>20</v>
      </c>
      <c r="AF174" s="225">
        <f>IFERROR(aurora_data!BE186,0)</f>
        <v>46</v>
      </c>
      <c r="AG174" s="226">
        <f>IFERROR(aurora_data!BF186,0)</f>
        <v>27</v>
      </c>
      <c r="AH174" s="224">
        <f>IFERROR(aurora_data!BG186,0)</f>
        <v>56</v>
      </c>
      <c r="AI174" s="225">
        <f>IFERROR(aurora_data!BH186,0)</f>
        <v>58</v>
      </c>
      <c r="AJ174" s="225">
        <f>IFERROR(aurora_data!BI186,0)</f>
        <v>0</v>
      </c>
      <c r="AK174" s="371"/>
      <c r="AL174" s="224">
        <f>IFERROR(aurora_data!BJ186,0)</f>
        <v>114</v>
      </c>
      <c r="AM174" s="372">
        <f t="shared" si="133"/>
        <v>1.1399999999999999</v>
      </c>
    </row>
    <row r="175" spans="2:39" s="2" customFormat="1">
      <c r="B175" s="512"/>
      <c r="C175" s="519"/>
      <c r="D175" s="274" t="s">
        <v>269</v>
      </c>
      <c r="E175" s="227">
        <f>IFERROR(aurora_data!AD187,0)</f>
        <v>0</v>
      </c>
      <c r="F175" s="228">
        <f>IFERROR(aurora_data!AE187,0)</f>
        <v>0</v>
      </c>
      <c r="G175" s="228">
        <f>IFERROR(aurora_data!AF187,0)</f>
        <v>0</v>
      </c>
      <c r="H175" s="228">
        <f>IFERROR(aurora_data!AG187,0)</f>
        <v>0</v>
      </c>
      <c r="I175" s="228">
        <f>IFERROR(aurora_data!AH187,0)</f>
        <v>0</v>
      </c>
      <c r="J175" s="358">
        <f>IFERROR(aurora_data!AI187,0)</f>
        <v>0</v>
      </c>
      <c r="K175" s="228">
        <f>IFERROR(aurora_data!AJ187,0)</f>
        <v>0</v>
      </c>
      <c r="L175" s="228">
        <f>IFERROR(aurora_data!AK187,0)</f>
        <v>0</v>
      </c>
      <c r="M175" s="228">
        <f>IFERROR(aurora_data!AL187,0)</f>
        <v>0</v>
      </c>
      <c r="N175" s="228">
        <f>IFERROR(aurora_data!AM187,0)</f>
        <v>0</v>
      </c>
      <c r="O175" s="358">
        <f>IFERROR(aurora_data!AN187,0)</f>
        <v>0</v>
      </c>
      <c r="P175" s="228">
        <f>IFERROR(aurora_data!AO187,0)</f>
        <v>0</v>
      </c>
      <c r="Q175" s="228">
        <f>IFERROR(aurora_data!AP187,0)</f>
        <v>0</v>
      </c>
      <c r="R175" s="228">
        <f>IFERROR(aurora_data!AQ187,0)</f>
        <v>0</v>
      </c>
      <c r="S175" s="228">
        <f>IFERROR(aurora_data!AR187,0)</f>
        <v>0</v>
      </c>
      <c r="T175" s="358">
        <f>IFERROR(aurora_data!AS187,0)</f>
        <v>0</v>
      </c>
      <c r="U175" s="228">
        <f>IFERROR(aurora_data!AT187,0)</f>
        <v>0</v>
      </c>
      <c r="V175" s="228">
        <f>IFERROR(aurora_data!AU187,0)</f>
        <v>0</v>
      </c>
      <c r="W175" s="228">
        <f>IFERROR(aurora_data!AV187,0)</f>
        <v>0</v>
      </c>
      <c r="X175" s="228">
        <f>IFERROR(aurora_data!AW187,0)</f>
        <v>0</v>
      </c>
      <c r="Y175" s="358">
        <f>IFERROR(aurora_data!AX187,0)</f>
        <v>0</v>
      </c>
      <c r="Z175" s="228">
        <f>IFERROR(aurora_data!AY187,0)</f>
        <v>0</v>
      </c>
      <c r="AA175" s="228">
        <f>IFERROR(aurora_data!AZ187,0)</f>
        <v>0</v>
      </c>
      <c r="AB175" s="228">
        <f>IFERROR(aurora_data!BA187,0)</f>
        <v>0</v>
      </c>
      <c r="AC175" s="229">
        <f>IFERROR(aurora_data!BB187,0)</f>
        <v>0</v>
      </c>
      <c r="AD175" s="227">
        <f>IFERROR(aurora_data!BC187,0)</f>
        <v>0</v>
      </c>
      <c r="AE175" s="228">
        <f>IFERROR(aurora_data!BD187,0)</f>
        <v>0</v>
      </c>
      <c r="AF175" s="228">
        <f>IFERROR(aurora_data!BE187,0)</f>
        <v>0</v>
      </c>
      <c r="AG175" s="229">
        <f>IFERROR(aurora_data!BF187,0)</f>
        <v>0</v>
      </c>
      <c r="AH175" s="227">
        <f>IFERROR(aurora_data!BG187,0)</f>
        <v>0</v>
      </c>
      <c r="AI175" s="228">
        <f>IFERROR(aurora_data!BH187,0)</f>
        <v>0</v>
      </c>
      <c r="AJ175" s="235">
        <f>IFERROR(aurora_data!BI187,0)</f>
        <v>0</v>
      </c>
      <c r="AK175" s="230"/>
      <c r="AL175" s="227">
        <f>IFERROR(aurora_data!BJ187,0)</f>
        <v>0</v>
      </c>
      <c r="AM175" s="231">
        <f t="shared" si="133"/>
        <v>0</v>
      </c>
    </row>
    <row r="176" spans="2:39" s="2" customFormat="1">
      <c r="B176" s="512"/>
      <c r="C176" s="519"/>
      <c r="D176" s="232" t="s">
        <v>623</v>
      </c>
      <c r="E176" s="233">
        <f>ROUNDDOWN((E178+$E$8)*($AL168),0)</f>
        <v>4</v>
      </c>
      <c r="F176" s="234">
        <f t="shared" ref="F176:M176" si="134">ROUNDDOWN((F178+$E$8)*($AL168),0)</f>
        <v>4</v>
      </c>
      <c r="G176" s="234">
        <f t="shared" si="134"/>
        <v>4</v>
      </c>
      <c r="H176" s="234">
        <f t="shared" si="134"/>
        <v>6</v>
      </c>
      <c r="I176" s="234">
        <f t="shared" si="134"/>
        <v>4</v>
      </c>
      <c r="J176" s="352">
        <f t="shared" si="134"/>
        <v>5</v>
      </c>
      <c r="K176" s="234">
        <f t="shared" si="134"/>
        <v>7</v>
      </c>
      <c r="L176" s="234">
        <f t="shared" si="134"/>
        <v>8</v>
      </c>
      <c r="M176" s="234">
        <f t="shared" si="134"/>
        <v>7</v>
      </c>
      <c r="N176" s="234">
        <f>ROUNDDOWN((N178+$E$8)*($AL168),0)</f>
        <v>4</v>
      </c>
      <c r="O176" s="352">
        <f t="shared" ref="O176:AB176" si="135">ROUNDDOWN((O178+$E$8)*($AL168),0)</f>
        <v>10</v>
      </c>
      <c r="P176" s="234">
        <f t="shared" si="135"/>
        <v>10</v>
      </c>
      <c r="Q176" s="234">
        <f t="shared" si="135"/>
        <v>10</v>
      </c>
      <c r="R176" s="234">
        <f t="shared" si="135"/>
        <v>8</v>
      </c>
      <c r="S176" s="234">
        <f t="shared" si="135"/>
        <v>4</v>
      </c>
      <c r="T176" s="352">
        <f t="shared" si="135"/>
        <v>4</v>
      </c>
      <c r="U176" s="234">
        <f t="shared" si="135"/>
        <v>5</v>
      </c>
      <c r="V176" s="234">
        <f t="shared" si="135"/>
        <v>7</v>
      </c>
      <c r="W176" s="234">
        <f t="shared" si="135"/>
        <v>7</v>
      </c>
      <c r="X176" s="234">
        <f t="shared" si="135"/>
        <v>4</v>
      </c>
      <c r="Y176" s="352">
        <f t="shared" si="135"/>
        <v>5</v>
      </c>
      <c r="Z176" s="234">
        <f t="shared" si="135"/>
        <v>11</v>
      </c>
      <c r="AA176" s="234">
        <f t="shared" si="135"/>
        <v>19</v>
      </c>
      <c r="AB176" s="234">
        <f t="shared" si="135"/>
        <v>27</v>
      </c>
      <c r="AC176" s="235">
        <f>ROUNDDOWN((AC178+$E$8)*($AL168),0)</f>
        <v>4</v>
      </c>
      <c r="AD176" s="233">
        <f>ROUNDDOWN((AD178+$AD$8)*($AL168),0)</f>
        <v>25</v>
      </c>
      <c r="AE176" s="234">
        <f t="shared" ref="AE176:AF176" si="136">ROUNDDOWN((AE178+$AD$8)*($AL168),0)</f>
        <v>19</v>
      </c>
      <c r="AF176" s="234">
        <f t="shared" si="136"/>
        <v>43</v>
      </c>
      <c r="AG176" s="235">
        <f>ROUNDDOWN((AG178+$AD$8)*($AL168),0)</f>
        <v>27</v>
      </c>
      <c r="AH176" s="233">
        <f>ROUNDDOWN((AH178+$AH$8)*($AL168),0)</f>
        <v>50</v>
      </c>
      <c r="AI176" s="234">
        <f>ROUNDDOWN((AI178+$AH$8)*($AL168),0)</f>
        <v>50</v>
      </c>
      <c r="AJ176" s="235">
        <f>ROUNDDOWN((AJ178+$AH$8)*($AL168),0)</f>
        <v>0</v>
      </c>
      <c r="AK176" s="236"/>
      <c r="AL176" s="237"/>
      <c r="AM176" s="238"/>
    </row>
    <row r="177" spans="2:39" s="2" customFormat="1" ht="16.5" thickBot="1">
      <c r="B177" s="512"/>
      <c r="C177" s="519"/>
      <c r="D177" s="232" t="s">
        <v>624</v>
      </c>
      <c r="E177" s="239">
        <f>IF(ROUND(((E178-$E$8)*($AL168))+0.25,0) &lt;=0,1,((E178-$E$8)*($AL168))+0.25)</f>
        <v>1</v>
      </c>
      <c r="F177" s="240">
        <f t="shared" ref="F177:AC177" si="137">IF(ROUND(((F178-$E$8)*($AL168))+0.25,0) &lt;=0,1,((F178-$E$8)*($AL168))+0.25)</f>
        <v>1</v>
      </c>
      <c r="G177" s="240">
        <f t="shared" si="137"/>
        <v>1</v>
      </c>
      <c r="H177" s="240">
        <f t="shared" si="137"/>
        <v>1</v>
      </c>
      <c r="I177" s="240">
        <f t="shared" si="137"/>
        <v>1</v>
      </c>
      <c r="J177" s="353">
        <f t="shared" si="137"/>
        <v>1</v>
      </c>
      <c r="K177" s="240">
        <f t="shared" si="137"/>
        <v>1</v>
      </c>
      <c r="L177" s="240">
        <f t="shared" si="137"/>
        <v>1.1500000000000001</v>
      </c>
      <c r="M177" s="240">
        <f t="shared" si="137"/>
        <v>1</v>
      </c>
      <c r="N177" s="240">
        <f t="shared" si="137"/>
        <v>1</v>
      </c>
      <c r="O177" s="353">
        <f t="shared" si="137"/>
        <v>2.88</v>
      </c>
      <c r="P177" s="240">
        <f t="shared" si="137"/>
        <v>3.0199999999999996</v>
      </c>
      <c r="Q177" s="240">
        <f t="shared" si="137"/>
        <v>2.95</v>
      </c>
      <c r="R177" s="240">
        <f t="shared" si="137"/>
        <v>1.0199999999999991</v>
      </c>
      <c r="S177" s="240">
        <f t="shared" si="137"/>
        <v>1</v>
      </c>
      <c r="T177" s="353">
        <f t="shared" si="137"/>
        <v>1</v>
      </c>
      <c r="U177" s="240">
        <f t="shared" si="137"/>
        <v>1</v>
      </c>
      <c r="V177" s="240">
        <f t="shared" si="137"/>
        <v>1</v>
      </c>
      <c r="W177" s="240">
        <f t="shared" si="137"/>
        <v>1</v>
      </c>
      <c r="X177" s="240">
        <f t="shared" si="137"/>
        <v>1</v>
      </c>
      <c r="Y177" s="353">
        <f t="shared" si="137"/>
        <v>1</v>
      </c>
      <c r="Z177" s="240">
        <f t="shared" si="137"/>
        <v>3.7899999999999996</v>
      </c>
      <c r="AA177" s="240">
        <f t="shared" si="137"/>
        <v>11.899999999999999</v>
      </c>
      <c r="AB177" s="240">
        <f t="shared" si="137"/>
        <v>19.77</v>
      </c>
      <c r="AC177" s="241">
        <f t="shared" si="137"/>
        <v>1</v>
      </c>
      <c r="AD177" s="239">
        <f>IF(((AD178-$AD$8)*($AL168))+0.5 &lt;0,1,((AD178-$AD$8)*($AL168))+0.5 )</f>
        <v>17.57</v>
      </c>
      <c r="AE177" s="240">
        <f t="shared" ref="AE177:AF177" si="138">IF(((AE178-$AD$8)*($AL168))+0.5 &lt;0,1,((AE178-$AD$8)*($AL168))+0.5 )</f>
        <v>12.149999999999999</v>
      </c>
      <c r="AF177" s="240">
        <f t="shared" si="138"/>
        <v>36.450000000000003</v>
      </c>
      <c r="AG177" s="241">
        <f>IF(((AG178-$AD$8)*($AL168))+0.5 &lt;0,1,((AG178-$AD$8)*($AL168))+0.5 )</f>
        <v>19.829999999999998</v>
      </c>
      <c r="AH177" s="242">
        <f>IF(((AH178-$AH$8)*($AL168))+0.5 &lt;0,1,((AH178-$AH$8)*($AL168))+0.5 )</f>
        <v>50.5</v>
      </c>
      <c r="AI177" s="273">
        <f>IF(((AI178-$AH$8)*($AL168))+0.5 &lt;0,1,((AI178-$AH$8)*($AL168))+0.5 )</f>
        <v>50.5</v>
      </c>
      <c r="AJ177" s="241">
        <f>IF(((AJ178-$AH$8)*($AL168))+0.5 &lt;0,1,((AJ178-$AH$8)*($AL168))+0.5 )</f>
        <v>0.5</v>
      </c>
      <c r="AK177" s="236"/>
      <c r="AL177" s="244"/>
      <c r="AM177" s="245"/>
    </row>
    <row r="178" spans="2:39" s="2" customFormat="1" ht="16.5" customHeight="1" outlineLevel="1" thickTop="1">
      <c r="B178" s="512"/>
      <c r="C178" s="519"/>
      <c r="D178" s="246" t="s">
        <v>625</v>
      </c>
      <c r="E178" s="247">
        <f>IFERROR(E168/$AL168,0)</f>
        <v>5.3E-3</v>
      </c>
      <c r="F178" s="248">
        <f t="shared" ref="F178:I178" si="139">IFERROR(F168/$AL168,0)</f>
        <v>5.3E-3</v>
      </c>
      <c r="G178" s="248">
        <f t="shared" si="139"/>
        <v>9.7000000000000003E-3</v>
      </c>
      <c r="H178" s="248">
        <f t="shared" si="139"/>
        <v>2.8999999999999998E-2</v>
      </c>
      <c r="I178" s="248">
        <f t="shared" si="139"/>
        <v>0</v>
      </c>
      <c r="J178" s="354">
        <f>IFERROR(J168/$AL168,0)</f>
        <v>1.1299999999999999E-2</v>
      </c>
      <c r="K178" s="248">
        <f t="shared" ref="K178:AI178" si="140">IFERROR(K168/$AL168,0)</f>
        <v>3.4099999999999998E-2</v>
      </c>
      <c r="L178" s="248">
        <f t="shared" si="140"/>
        <v>4.9000000000000002E-2</v>
      </c>
      <c r="M178" s="248">
        <f t="shared" si="140"/>
        <v>3.4599999999999999E-2</v>
      </c>
      <c r="N178" s="248">
        <f t="shared" si="140"/>
        <v>0</v>
      </c>
      <c r="O178" s="354">
        <f t="shared" si="140"/>
        <v>6.6299999999999998E-2</v>
      </c>
      <c r="P178" s="248">
        <f t="shared" si="140"/>
        <v>6.7699999999999996E-2</v>
      </c>
      <c r="Q178" s="248">
        <f t="shared" si="140"/>
        <v>6.7000000000000004E-2</v>
      </c>
      <c r="R178" s="248">
        <f t="shared" si="140"/>
        <v>4.7699999999999992E-2</v>
      </c>
      <c r="S178" s="248">
        <f t="shared" si="140"/>
        <v>0</v>
      </c>
      <c r="T178" s="354">
        <f t="shared" si="140"/>
        <v>6.0000000000000001E-3</v>
      </c>
      <c r="U178" s="248">
        <f t="shared" si="140"/>
        <v>1.6399999999999998E-2</v>
      </c>
      <c r="V178" s="248">
        <f t="shared" si="140"/>
        <v>3.1300000000000001E-2</v>
      </c>
      <c r="W178" s="248">
        <f t="shared" si="140"/>
        <v>3.4200000000000001E-2</v>
      </c>
      <c r="X178" s="248">
        <f t="shared" si="140"/>
        <v>0</v>
      </c>
      <c r="Y178" s="354">
        <f t="shared" si="140"/>
        <v>1.7899999999999999E-2</v>
      </c>
      <c r="Z178" s="248">
        <f t="shared" si="140"/>
        <v>7.5399999999999995E-2</v>
      </c>
      <c r="AA178" s="248">
        <f t="shared" si="140"/>
        <v>0.1565</v>
      </c>
      <c r="AB178" s="248">
        <f t="shared" si="140"/>
        <v>0.23519999999999999</v>
      </c>
      <c r="AC178" s="249">
        <f t="shared" si="140"/>
        <v>0</v>
      </c>
      <c r="AD178" s="247">
        <f t="shared" si="140"/>
        <v>0.2107</v>
      </c>
      <c r="AE178" s="248">
        <f t="shared" si="140"/>
        <v>0.1565</v>
      </c>
      <c r="AF178" s="248">
        <f t="shared" si="140"/>
        <v>0.39950000000000002</v>
      </c>
      <c r="AG178" s="249">
        <f t="shared" si="140"/>
        <v>0.23329999999999998</v>
      </c>
      <c r="AH178" s="248">
        <f t="shared" si="140"/>
        <v>0.5</v>
      </c>
      <c r="AI178" s="248">
        <f t="shared" si="140"/>
        <v>0.5</v>
      </c>
      <c r="AJ178" s="248"/>
      <c r="AK178" s="217"/>
      <c r="AL178" s="250"/>
      <c r="AM178" s="251"/>
    </row>
    <row r="179" spans="2:39" s="2" customFormat="1" ht="16.5" customHeight="1" outlineLevel="1">
      <c r="B179" s="512"/>
      <c r="C179" s="519"/>
      <c r="D179" s="246" t="s">
        <v>626</v>
      </c>
      <c r="E179" s="247">
        <f>IFERROR(E169/$AL168,0)</f>
        <v>0.01</v>
      </c>
      <c r="F179" s="248">
        <f>IFERROR(F169/$AL168,0)</f>
        <v>0.01</v>
      </c>
      <c r="G179" s="248">
        <f t="shared" ref="G179:AI179" si="141">IFERROR(G169/$AL168,0)</f>
        <v>0.01</v>
      </c>
      <c r="H179" s="248">
        <f t="shared" si="141"/>
        <v>0.03</v>
      </c>
      <c r="I179" s="248">
        <f t="shared" si="141"/>
        <v>0</v>
      </c>
      <c r="J179" s="354">
        <f t="shared" si="141"/>
        <v>0.01</v>
      </c>
      <c r="K179" s="248">
        <f t="shared" si="141"/>
        <v>0.03</v>
      </c>
      <c r="L179" s="248">
        <f t="shared" si="141"/>
        <v>0.05</v>
      </c>
      <c r="M179" s="248">
        <f t="shared" si="141"/>
        <v>0.03</v>
      </c>
      <c r="N179" s="248">
        <f t="shared" si="141"/>
        <v>0</v>
      </c>
      <c r="O179" s="354">
        <f t="shared" si="141"/>
        <v>7.0000000000000007E-2</v>
      </c>
      <c r="P179" s="248">
        <f t="shared" si="141"/>
        <v>7.0000000000000007E-2</v>
      </c>
      <c r="Q179" s="248">
        <f t="shared" si="141"/>
        <v>7.0000000000000007E-2</v>
      </c>
      <c r="R179" s="248">
        <f t="shared" si="141"/>
        <v>0.04</v>
      </c>
      <c r="S179" s="248">
        <f t="shared" si="141"/>
        <v>0</v>
      </c>
      <c r="T179" s="354">
        <f t="shared" si="141"/>
        <v>0.01</v>
      </c>
      <c r="U179" s="248">
        <f t="shared" si="141"/>
        <v>0.02</v>
      </c>
      <c r="V179" s="248">
        <f t="shared" si="141"/>
        <v>0.03</v>
      </c>
      <c r="W179" s="248">
        <f t="shared" si="141"/>
        <v>0.03</v>
      </c>
      <c r="X179" s="248">
        <f t="shared" si="141"/>
        <v>0</v>
      </c>
      <c r="Y179" s="354">
        <f t="shared" si="141"/>
        <v>0.01</v>
      </c>
      <c r="Z179" s="248">
        <f t="shared" si="141"/>
        <v>0.08</v>
      </c>
      <c r="AA179" s="248">
        <f t="shared" si="141"/>
        <v>0.16</v>
      </c>
      <c r="AB179" s="248">
        <f t="shared" si="141"/>
        <v>0.23</v>
      </c>
      <c r="AC179" s="249">
        <f t="shared" si="141"/>
        <v>0</v>
      </c>
      <c r="AD179" s="247">
        <f t="shared" si="141"/>
        <v>0.19</v>
      </c>
      <c r="AE179" s="248">
        <f t="shared" si="141"/>
        <v>0.17</v>
      </c>
      <c r="AF179" s="248">
        <f t="shared" si="141"/>
        <v>0.4</v>
      </c>
      <c r="AG179" s="249">
        <f t="shared" si="141"/>
        <v>0.24</v>
      </c>
      <c r="AH179" s="248">
        <f t="shared" si="141"/>
        <v>0.5</v>
      </c>
      <c r="AI179" s="248">
        <f t="shared" si="141"/>
        <v>0.5</v>
      </c>
      <c r="AJ179" s="248"/>
      <c r="AK179" s="217"/>
      <c r="AL179" s="250"/>
      <c r="AM179" s="251"/>
    </row>
    <row r="180" spans="2:39" s="2" customFormat="1" ht="17.25" customHeight="1" outlineLevel="1" thickBot="1">
      <c r="B180" s="513"/>
      <c r="C180" s="521"/>
      <c r="D180" s="260" t="s">
        <v>627</v>
      </c>
      <c r="E180" s="261">
        <f>E179-E178</f>
        <v>4.7000000000000002E-3</v>
      </c>
      <c r="F180" s="262">
        <f t="shared" ref="F180:AI180" si="142">F179-F178</f>
        <v>4.7000000000000002E-3</v>
      </c>
      <c r="G180" s="262">
        <f t="shared" si="142"/>
        <v>2.9999999999999992E-4</v>
      </c>
      <c r="H180" s="262">
        <f t="shared" si="142"/>
        <v>1.0000000000000009E-3</v>
      </c>
      <c r="I180" s="262">
        <f t="shared" si="142"/>
        <v>0</v>
      </c>
      <c r="J180" s="362">
        <f t="shared" si="142"/>
        <v>-1.2999999999999991E-3</v>
      </c>
      <c r="K180" s="262">
        <f t="shared" si="142"/>
        <v>-4.0999999999999995E-3</v>
      </c>
      <c r="L180" s="262">
        <f t="shared" si="142"/>
        <v>1.0000000000000009E-3</v>
      </c>
      <c r="M180" s="262">
        <f t="shared" si="142"/>
        <v>-4.5999999999999999E-3</v>
      </c>
      <c r="N180" s="262">
        <f t="shared" si="142"/>
        <v>0</v>
      </c>
      <c r="O180" s="362">
        <f t="shared" si="142"/>
        <v>3.7000000000000088E-3</v>
      </c>
      <c r="P180" s="262">
        <f t="shared" si="142"/>
        <v>2.3000000000000104E-3</v>
      </c>
      <c r="Q180" s="262">
        <f t="shared" si="142"/>
        <v>3.0000000000000027E-3</v>
      </c>
      <c r="R180" s="262">
        <f t="shared" si="142"/>
        <v>-7.6999999999999916E-3</v>
      </c>
      <c r="S180" s="262">
        <f t="shared" si="142"/>
        <v>0</v>
      </c>
      <c r="T180" s="362">
        <f t="shared" si="142"/>
        <v>4.0000000000000001E-3</v>
      </c>
      <c r="U180" s="262">
        <f t="shared" si="142"/>
        <v>3.6000000000000025E-3</v>
      </c>
      <c r="V180" s="262">
        <f t="shared" si="142"/>
        <v>-1.3000000000000025E-3</v>
      </c>
      <c r="W180" s="262">
        <f t="shared" si="142"/>
        <v>-4.2000000000000023E-3</v>
      </c>
      <c r="X180" s="262">
        <f t="shared" si="142"/>
        <v>0</v>
      </c>
      <c r="Y180" s="362">
        <f t="shared" si="142"/>
        <v>-7.899999999999999E-3</v>
      </c>
      <c r="Z180" s="262">
        <f t="shared" si="142"/>
        <v>4.6000000000000069E-3</v>
      </c>
      <c r="AA180" s="262">
        <f t="shared" si="142"/>
        <v>3.5000000000000031E-3</v>
      </c>
      <c r="AB180" s="262">
        <f t="shared" si="142"/>
        <v>-5.1999999999999824E-3</v>
      </c>
      <c r="AC180" s="263">
        <f t="shared" si="142"/>
        <v>0</v>
      </c>
      <c r="AD180" s="261">
        <f t="shared" si="142"/>
        <v>-2.0699999999999996E-2</v>
      </c>
      <c r="AE180" s="262">
        <f t="shared" si="142"/>
        <v>1.3500000000000012E-2</v>
      </c>
      <c r="AF180" s="262">
        <f t="shared" si="142"/>
        <v>5.0000000000000044E-4</v>
      </c>
      <c r="AG180" s="263">
        <f t="shared" si="142"/>
        <v>6.7000000000000115E-3</v>
      </c>
      <c r="AH180" s="262">
        <f t="shared" si="142"/>
        <v>0</v>
      </c>
      <c r="AI180" s="262">
        <f t="shared" si="142"/>
        <v>0</v>
      </c>
      <c r="AJ180" s="255"/>
      <c r="AK180" s="217"/>
      <c r="AL180" s="264"/>
      <c r="AM180" s="265"/>
    </row>
    <row r="181" spans="2:39" s="2" customFormat="1" ht="16.5" thickTop="1">
      <c r="B181" s="635" t="s">
        <v>621</v>
      </c>
      <c r="C181" s="518" t="str">
        <f>aurora_data!AA188</f>
        <v>16.00.00-16.11.30</v>
      </c>
      <c r="D181" s="205" t="s">
        <v>261</v>
      </c>
      <c r="E181" s="206">
        <f>IFERROR(aurora_data!AD188,0)</f>
        <v>0.49</v>
      </c>
      <c r="F181" s="207">
        <f>IFERROR(aurora_data!AE188,0)</f>
        <v>0.62</v>
      </c>
      <c r="G181" s="207">
        <f>IFERROR(aurora_data!AF188,0)</f>
        <v>0.97</v>
      </c>
      <c r="H181" s="207">
        <f>IFERROR(aurora_data!AG188,0)</f>
        <v>2.66</v>
      </c>
      <c r="I181" s="207">
        <f>IFERROR(aurora_data!AH188,0)</f>
        <v>0</v>
      </c>
      <c r="J181" s="347">
        <f>IFERROR(aurora_data!AI188,0)</f>
        <v>1.1399999999999999</v>
      </c>
      <c r="K181" s="207">
        <f>IFERROR(aurora_data!AJ188,0)</f>
        <v>3.42</v>
      </c>
      <c r="L181" s="207">
        <f>IFERROR(aurora_data!AK188,0)</f>
        <v>5.09</v>
      </c>
      <c r="M181" s="207">
        <f>IFERROR(aurora_data!AL188,0)</f>
        <v>3.44</v>
      </c>
      <c r="N181" s="207">
        <f>IFERROR(aurora_data!AM188,0)</f>
        <v>0</v>
      </c>
      <c r="O181" s="347">
        <f>IFERROR(aurora_data!AN188,0)</f>
        <v>6.44</v>
      </c>
      <c r="P181" s="207">
        <f>IFERROR(aurora_data!AO188,0)</f>
        <v>6.56</v>
      </c>
      <c r="Q181" s="207">
        <f>IFERROR(aurora_data!AP188,0)</f>
        <v>6.63</v>
      </c>
      <c r="R181" s="207">
        <f>IFERROR(aurora_data!AQ188,0)</f>
        <v>4.83</v>
      </c>
      <c r="S181" s="207">
        <f>IFERROR(aurora_data!AR188,0)</f>
        <v>0</v>
      </c>
      <c r="T181" s="347">
        <f>IFERROR(aurora_data!AS188,0)</f>
        <v>0.67</v>
      </c>
      <c r="U181" s="207">
        <f>IFERROR(aurora_data!AT188,0)</f>
        <v>1.7</v>
      </c>
      <c r="V181" s="207">
        <f>IFERROR(aurora_data!AU188,0)</f>
        <v>2.88</v>
      </c>
      <c r="W181" s="207">
        <f>IFERROR(aurora_data!AV188,0)</f>
        <v>3.41</v>
      </c>
      <c r="X181" s="207">
        <f>IFERROR(aurora_data!AW188,0)</f>
        <v>0</v>
      </c>
      <c r="Y181" s="347">
        <f>IFERROR(aurora_data!AX188,0)</f>
        <v>1.7</v>
      </c>
      <c r="Z181" s="207">
        <f>IFERROR(aurora_data!AY188,0)</f>
        <v>7.93</v>
      </c>
      <c r="AA181" s="207">
        <f>IFERROR(aurora_data!AZ188,0)</f>
        <v>15.98</v>
      </c>
      <c r="AB181" s="207">
        <f>IFERROR(aurora_data!BA188,0)</f>
        <v>23.44</v>
      </c>
      <c r="AC181" s="208">
        <f>IFERROR(aurora_data!BB188,0)</f>
        <v>0</v>
      </c>
      <c r="AD181" s="206">
        <f>IFERROR(aurora_data!BC188,0)</f>
        <v>21.29</v>
      </c>
      <c r="AE181" s="207">
        <f>IFERROR(aurora_data!BD188,0)</f>
        <v>15.78</v>
      </c>
      <c r="AF181" s="207">
        <f>IFERROR(aurora_data!BE188,0)</f>
        <v>39.07</v>
      </c>
      <c r="AG181" s="208">
        <f>IFERROR(aurora_data!BF188,0)</f>
        <v>23.85</v>
      </c>
      <c r="AH181" s="206">
        <f>IFERROR(aurora_data!BG188,0)</f>
        <v>50</v>
      </c>
      <c r="AI181" s="207">
        <f>IFERROR(aurora_data!BH188,0)</f>
        <v>50</v>
      </c>
      <c r="AJ181" s="207">
        <f>IFERROR(aurora_data!BI188,0)</f>
        <v>0</v>
      </c>
      <c r="AK181" s="363" t="s">
        <v>622</v>
      </c>
      <c r="AL181" s="209">
        <f>IFERROR(aurora_data!BJ188,0)</f>
        <v>100</v>
      </c>
      <c r="AM181" s="259">
        <f>AL181/$AL$181</f>
        <v>1</v>
      </c>
    </row>
    <row r="182" spans="2:39" s="2" customFormat="1">
      <c r="B182" s="512"/>
      <c r="C182" s="519"/>
      <c r="D182" s="213" t="s">
        <v>264</v>
      </c>
      <c r="E182" s="214">
        <f>IFERROR(aurora_data!AD189,0)</f>
        <v>1</v>
      </c>
      <c r="F182" s="214">
        <f>IFERROR(aurora_data!AE189,0)</f>
        <v>1</v>
      </c>
      <c r="G182" s="214">
        <f>IFERROR(aurora_data!AF189,0)</f>
        <v>0</v>
      </c>
      <c r="H182" s="214">
        <f>IFERROR(aurora_data!AG189,0)</f>
        <v>4</v>
      </c>
      <c r="I182" s="214">
        <f>IFERROR(aurora_data!AH189,0)</f>
        <v>0</v>
      </c>
      <c r="J182" s="356">
        <f>IFERROR(aurora_data!AI189,0)</f>
        <v>1</v>
      </c>
      <c r="K182" s="214">
        <f>IFERROR(aurora_data!AJ189,0)</f>
        <v>3</v>
      </c>
      <c r="L182" s="214">
        <f>IFERROR(aurora_data!AK189,0)</f>
        <v>5</v>
      </c>
      <c r="M182" s="214">
        <f>IFERROR(aurora_data!AL189,0)</f>
        <v>3</v>
      </c>
      <c r="N182" s="214">
        <f>IFERROR(aurora_data!AM189,0)</f>
        <v>0</v>
      </c>
      <c r="O182" s="356">
        <f>IFERROR(aurora_data!AN189,0)</f>
        <v>6</v>
      </c>
      <c r="P182" s="214">
        <f>IFERROR(aurora_data!AO189,0)</f>
        <v>7</v>
      </c>
      <c r="Q182" s="214">
        <f>IFERROR(aurora_data!AP189,0)</f>
        <v>7</v>
      </c>
      <c r="R182" s="214">
        <f>IFERROR(aurora_data!AQ189,0)</f>
        <v>5</v>
      </c>
      <c r="S182" s="214">
        <f>IFERROR(aurora_data!AR189,0)</f>
        <v>0</v>
      </c>
      <c r="T182" s="356">
        <f>IFERROR(aurora_data!AS189,0)</f>
        <v>0</v>
      </c>
      <c r="U182" s="214">
        <f>IFERROR(aurora_data!AT189,0)</f>
        <v>2</v>
      </c>
      <c r="V182" s="214">
        <f>IFERROR(aurora_data!AU189,0)</f>
        <v>3</v>
      </c>
      <c r="W182" s="214">
        <f>IFERROR(aurora_data!AV189,0)</f>
        <v>3</v>
      </c>
      <c r="X182" s="214">
        <f>IFERROR(aurora_data!AW189,0)</f>
        <v>0</v>
      </c>
      <c r="Y182" s="356">
        <f>IFERROR(aurora_data!AX189,0)</f>
        <v>2</v>
      </c>
      <c r="Z182" s="214">
        <f>IFERROR(aurora_data!AY189,0)</f>
        <v>8</v>
      </c>
      <c r="AA182" s="214">
        <f>IFERROR(aurora_data!AZ189,0)</f>
        <v>16</v>
      </c>
      <c r="AB182" s="214">
        <f>IFERROR(aurora_data!BA189,0)</f>
        <v>23</v>
      </c>
      <c r="AC182" s="216">
        <f>IFERROR(aurora_data!BB189,0)</f>
        <v>0</v>
      </c>
      <c r="AD182" s="215">
        <f>IFERROR(aurora_data!BC189,0)</f>
        <v>21</v>
      </c>
      <c r="AE182" s="214">
        <f>IFERROR(aurora_data!BD189,0)</f>
        <v>14</v>
      </c>
      <c r="AF182" s="214">
        <f>IFERROR(aurora_data!BE189,0)</f>
        <v>40</v>
      </c>
      <c r="AG182" s="216">
        <f>IFERROR(aurora_data!BF189,0)</f>
        <v>25</v>
      </c>
      <c r="AH182" s="215">
        <f>IFERROR(aurora_data!BG189,0)</f>
        <v>50</v>
      </c>
      <c r="AI182" s="214">
        <f>IFERROR(aurora_data!BH189,0)</f>
        <v>50</v>
      </c>
      <c r="AJ182" s="216">
        <f>IFERROR(aurora_data!BI189,0)</f>
        <v>0</v>
      </c>
      <c r="AK182" s="217"/>
      <c r="AL182" s="218">
        <f>IFERROR(aurora_data!BJ189,0)</f>
        <v>100</v>
      </c>
      <c r="AM182" s="219">
        <f t="shared" ref="AM182:AM188" si="143">AL182/$AL$181</f>
        <v>1</v>
      </c>
    </row>
    <row r="183" spans="2:39" s="2" customFormat="1">
      <c r="B183" s="512"/>
      <c r="C183" s="519"/>
      <c r="D183" s="213" t="s">
        <v>265</v>
      </c>
      <c r="E183" s="214">
        <f>IFERROR(aurora_data!AD190,0)</f>
        <v>0</v>
      </c>
      <c r="F183" s="214">
        <f>IFERROR(aurora_data!AE190,0)</f>
        <v>1</v>
      </c>
      <c r="G183" s="214">
        <f>IFERROR(aurora_data!AF190,0)</f>
        <v>0</v>
      </c>
      <c r="H183" s="214">
        <f>IFERROR(aurora_data!AG190,0)</f>
        <v>0</v>
      </c>
      <c r="I183" s="214">
        <f>IFERROR(aurora_data!AH190,0)</f>
        <v>0</v>
      </c>
      <c r="J183" s="356">
        <f>IFERROR(aurora_data!AI190,0)</f>
        <v>0</v>
      </c>
      <c r="K183" s="214">
        <f>IFERROR(aurora_data!AJ190,0)</f>
        <v>1</v>
      </c>
      <c r="L183" s="214">
        <f>IFERROR(aurora_data!AK190,0)</f>
        <v>0</v>
      </c>
      <c r="M183" s="214">
        <f>IFERROR(aurora_data!AL190,0)</f>
        <v>2</v>
      </c>
      <c r="N183" s="214">
        <f>IFERROR(aurora_data!AM190,0)</f>
        <v>0</v>
      </c>
      <c r="O183" s="356">
        <f>IFERROR(aurora_data!AN190,0)</f>
        <v>1</v>
      </c>
      <c r="P183" s="214">
        <f>IFERROR(aurora_data!AO190,0)</f>
        <v>0</v>
      </c>
      <c r="Q183" s="214">
        <f>IFERROR(aurora_data!AP190,0)</f>
        <v>1</v>
      </c>
      <c r="R183" s="214">
        <f>IFERROR(aurora_data!AQ190,0)</f>
        <v>1</v>
      </c>
      <c r="S183" s="214">
        <f>IFERROR(aurora_data!AR190,0)</f>
        <v>0</v>
      </c>
      <c r="T183" s="356">
        <f>IFERROR(aurora_data!AS190,0)</f>
        <v>0</v>
      </c>
      <c r="U183" s="214">
        <f>IFERROR(aurora_data!AT190,0)</f>
        <v>1</v>
      </c>
      <c r="V183" s="214">
        <f>IFERROR(aurora_data!AU190,0)</f>
        <v>2</v>
      </c>
      <c r="W183" s="214">
        <f>IFERROR(aurora_data!AV190,0)</f>
        <v>0</v>
      </c>
      <c r="X183" s="214">
        <f>IFERROR(aurora_data!AW190,0)</f>
        <v>0</v>
      </c>
      <c r="Y183" s="356">
        <f>IFERROR(aurora_data!AX190,0)</f>
        <v>1</v>
      </c>
      <c r="Z183" s="214">
        <f>IFERROR(aurora_data!AY190,0)</f>
        <v>0</v>
      </c>
      <c r="AA183" s="214">
        <f>IFERROR(aurora_data!AZ190,0)</f>
        <v>1</v>
      </c>
      <c r="AB183" s="214">
        <f>IFERROR(aurora_data!BA190,0)</f>
        <v>0</v>
      </c>
      <c r="AC183" s="216">
        <f>IFERROR(aurora_data!BB190,0)</f>
        <v>0</v>
      </c>
      <c r="AD183" s="215">
        <f>IFERROR(aurora_data!BC190,0)</f>
        <v>2</v>
      </c>
      <c r="AE183" s="214">
        <f>IFERROR(aurora_data!BD190,0)</f>
        <v>0</v>
      </c>
      <c r="AF183" s="214">
        <f>IFERROR(aurora_data!BE190,0)</f>
        <v>8</v>
      </c>
      <c r="AG183" s="216">
        <f>IFERROR(aurora_data!BF190,0)</f>
        <v>2</v>
      </c>
      <c r="AH183" s="215">
        <f>IFERROR(aurora_data!BG190,0)</f>
        <v>11</v>
      </c>
      <c r="AI183" s="214">
        <f>IFERROR(aurora_data!BH190,0)</f>
        <v>1</v>
      </c>
      <c r="AJ183" s="216">
        <f>IFERROR(aurora_data!BI190,0)</f>
        <v>0</v>
      </c>
      <c r="AK183" s="217"/>
      <c r="AL183" s="218">
        <f>IFERROR(aurora_data!BJ190,0)</f>
        <v>12</v>
      </c>
      <c r="AM183" s="219">
        <f t="shared" si="143"/>
        <v>0.12</v>
      </c>
    </row>
    <row r="184" spans="2:39" s="2" customFormat="1">
      <c r="B184" s="512"/>
      <c r="C184" s="519"/>
      <c r="D184" s="220" t="s">
        <v>266</v>
      </c>
      <c r="E184" s="214">
        <f>IFERROR(aurora_data!AD191,0)</f>
        <v>0</v>
      </c>
      <c r="F184" s="214">
        <f>IFERROR(aurora_data!AE191,0)</f>
        <v>0</v>
      </c>
      <c r="G184" s="214">
        <f>IFERROR(aurora_data!AF191,0)</f>
        <v>0</v>
      </c>
      <c r="H184" s="214">
        <f>IFERROR(aurora_data!AG191,0)</f>
        <v>0</v>
      </c>
      <c r="I184" s="214">
        <f>IFERROR(aurora_data!AH191,0)</f>
        <v>0</v>
      </c>
      <c r="J184" s="356">
        <f>IFERROR(aurora_data!AI191,0)</f>
        <v>0</v>
      </c>
      <c r="K184" s="214">
        <f>IFERROR(aurora_data!AJ191,0)</f>
        <v>0</v>
      </c>
      <c r="L184" s="214">
        <f>IFERROR(aurora_data!AK191,0)</f>
        <v>0</v>
      </c>
      <c r="M184" s="214">
        <f>IFERROR(aurora_data!AL191,0)</f>
        <v>0</v>
      </c>
      <c r="N184" s="214">
        <f>IFERROR(aurora_data!AM191,0)</f>
        <v>0</v>
      </c>
      <c r="O184" s="356">
        <f>IFERROR(aurora_data!AN191,0)</f>
        <v>0</v>
      </c>
      <c r="P184" s="214">
        <f>IFERROR(aurora_data!AO191,0)</f>
        <v>0</v>
      </c>
      <c r="Q184" s="214">
        <f>IFERROR(aurora_data!AP191,0)</f>
        <v>0</v>
      </c>
      <c r="R184" s="214">
        <f>IFERROR(aurora_data!AQ191,0)</f>
        <v>0</v>
      </c>
      <c r="S184" s="214">
        <f>IFERROR(aurora_data!AR191,0)</f>
        <v>0</v>
      </c>
      <c r="T184" s="356">
        <f>IFERROR(aurora_data!AS191,0)</f>
        <v>0</v>
      </c>
      <c r="U184" s="214">
        <f>IFERROR(aurora_data!AT191,0)</f>
        <v>0</v>
      </c>
      <c r="V184" s="214">
        <f>IFERROR(aurora_data!AU191,0)</f>
        <v>0</v>
      </c>
      <c r="W184" s="214">
        <f>IFERROR(aurora_data!AV191,0)</f>
        <v>0</v>
      </c>
      <c r="X184" s="214">
        <f>IFERROR(aurora_data!AW191,0)</f>
        <v>0</v>
      </c>
      <c r="Y184" s="356">
        <f>IFERROR(aurora_data!AX191,0)</f>
        <v>0</v>
      </c>
      <c r="Z184" s="214">
        <f>IFERROR(aurora_data!AY191,0)</f>
        <v>0</v>
      </c>
      <c r="AA184" s="214">
        <f>IFERROR(aurora_data!AZ191,0)</f>
        <v>0</v>
      </c>
      <c r="AB184" s="214">
        <f>IFERROR(aurora_data!BA191,0)</f>
        <v>0</v>
      </c>
      <c r="AC184" s="216">
        <f>IFERROR(aurora_data!BB191,0)</f>
        <v>0</v>
      </c>
      <c r="AD184" s="215">
        <f>IFERROR(aurora_data!BC191,0)</f>
        <v>0</v>
      </c>
      <c r="AE184" s="214">
        <f>IFERROR(aurora_data!BD191,0)</f>
        <v>0</v>
      </c>
      <c r="AF184" s="214">
        <f>IFERROR(aurora_data!BE191,0)</f>
        <v>0</v>
      </c>
      <c r="AG184" s="216">
        <f>IFERROR(aurora_data!BF191,0)</f>
        <v>0</v>
      </c>
      <c r="AH184" s="215">
        <f>IFERROR(aurora_data!BG191,0)</f>
        <v>0</v>
      </c>
      <c r="AI184" s="214">
        <f>IFERROR(aurora_data!BH191,0)</f>
        <v>0</v>
      </c>
      <c r="AJ184" s="216">
        <f>IFERROR(aurora_data!BI191,0)</f>
        <v>0</v>
      </c>
      <c r="AK184" s="217"/>
      <c r="AL184" s="218">
        <f>IFERROR(aurora_data!BJ191,0)</f>
        <v>0</v>
      </c>
      <c r="AM184" s="219">
        <f t="shared" si="143"/>
        <v>0</v>
      </c>
    </row>
    <row r="185" spans="2:39" s="2" customFormat="1">
      <c r="B185" s="512"/>
      <c r="C185" s="519"/>
      <c r="D185" s="220" t="s">
        <v>267</v>
      </c>
      <c r="E185" s="218">
        <f>IFERROR(aurora_data!AD192,0)</f>
        <v>0</v>
      </c>
      <c r="F185" s="10">
        <f>IFERROR(aurora_data!AE192,0)</f>
        <v>0</v>
      </c>
      <c r="G185" s="10">
        <f>IFERROR(aurora_data!AF192,0)</f>
        <v>0</v>
      </c>
      <c r="H185" s="10">
        <f>IFERROR(aurora_data!AG192,0)</f>
        <v>0</v>
      </c>
      <c r="I185" s="10">
        <f>IFERROR(aurora_data!AH192,0)</f>
        <v>0</v>
      </c>
      <c r="J185" s="349">
        <f>IFERROR(aurora_data!AI192,0)</f>
        <v>0</v>
      </c>
      <c r="K185" s="10">
        <f>IFERROR(aurora_data!AJ192,0)</f>
        <v>0</v>
      </c>
      <c r="L185" s="10">
        <f>IFERROR(aurora_data!AK192,0)</f>
        <v>0</v>
      </c>
      <c r="M185" s="10">
        <f>IFERROR(aurora_data!AL192,0)</f>
        <v>0</v>
      </c>
      <c r="N185" s="10">
        <f>IFERROR(aurora_data!AM192,0)</f>
        <v>0</v>
      </c>
      <c r="O185" s="349">
        <f>IFERROR(aurora_data!AN192,0)</f>
        <v>0</v>
      </c>
      <c r="P185" s="10">
        <f>IFERROR(aurora_data!AO192,0)</f>
        <v>0</v>
      </c>
      <c r="Q185" s="10">
        <f>IFERROR(aurora_data!AP192,0)</f>
        <v>0</v>
      </c>
      <c r="R185" s="10">
        <f>IFERROR(aurora_data!AQ192,0)</f>
        <v>0</v>
      </c>
      <c r="S185" s="10">
        <f>IFERROR(aurora_data!AR192,0)</f>
        <v>0</v>
      </c>
      <c r="T185" s="349">
        <f>IFERROR(aurora_data!AS192,0)</f>
        <v>0</v>
      </c>
      <c r="U185" s="10">
        <f>IFERROR(aurora_data!AT192,0)</f>
        <v>0</v>
      </c>
      <c r="V185" s="10">
        <f>IFERROR(aurora_data!AU192,0)</f>
        <v>0</v>
      </c>
      <c r="W185" s="10">
        <f>IFERROR(aurora_data!AV192,0)</f>
        <v>0</v>
      </c>
      <c r="X185" s="10">
        <f>IFERROR(aurora_data!AW192,0)</f>
        <v>0</v>
      </c>
      <c r="Y185" s="349">
        <f>IFERROR(aurora_data!AX192,0)</f>
        <v>0</v>
      </c>
      <c r="Z185" s="10">
        <f>IFERROR(aurora_data!AY192,0)</f>
        <v>0</v>
      </c>
      <c r="AA185" s="10">
        <f>IFERROR(aurora_data!AZ192,0)</f>
        <v>0</v>
      </c>
      <c r="AB185" s="10">
        <f>IFERROR(aurora_data!BA192,0)</f>
        <v>0</v>
      </c>
      <c r="AC185" s="221">
        <f>IFERROR(aurora_data!BB192,0)</f>
        <v>0</v>
      </c>
      <c r="AD185" s="218">
        <f>IFERROR(aurora_data!BC192,0)</f>
        <v>0</v>
      </c>
      <c r="AE185" s="10">
        <f>IFERROR(aurora_data!BD192,0)</f>
        <v>0</v>
      </c>
      <c r="AF185" s="10">
        <f>IFERROR(aurora_data!BE192,0)</f>
        <v>0</v>
      </c>
      <c r="AG185" s="221">
        <f>IFERROR(aurora_data!BF192,0)</f>
        <v>0</v>
      </c>
      <c r="AH185" s="218">
        <f>IFERROR(aurora_data!BG192,0)</f>
        <v>0</v>
      </c>
      <c r="AI185" s="10">
        <f>IFERROR(aurora_data!BH192,0)</f>
        <v>0</v>
      </c>
      <c r="AJ185" s="221">
        <f>IFERROR(aurora_data!BI192,0)</f>
        <v>0</v>
      </c>
      <c r="AK185" s="217"/>
      <c r="AL185" s="218">
        <f>IFERROR(aurora_data!BJ192,0)</f>
        <v>0</v>
      </c>
      <c r="AM185" s="219">
        <f t="shared" si="143"/>
        <v>0</v>
      </c>
    </row>
    <row r="186" spans="2:39" s="2" customFormat="1" ht="16.5" thickBot="1">
      <c r="B186" s="512"/>
      <c r="C186" s="519"/>
      <c r="D186" s="220" t="s">
        <v>268</v>
      </c>
      <c r="E186" s="218">
        <f>IFERROR(aurora_data!AD193,0)</f>
        <v>0</v>
      </c>
      <c r="F186" s="10">
        <f>IFERROR(aurora_data!AE193,0)</f>
        <v>0</v>
      </c>
      <c r="G186" s="10">
        <f>IFERROR(aurora_data!AF193,0)</f>
        <v>0</v>
      </c>
      <c r="H186" s="10">
        <f>IFERROR(aurora_data!AG193,0)</f>
        <v>0</v>
      </c>
      <c r="I186" s="10">
        <f>IFERROR(aurora_data!AH193,0)</f>
        <v>0</v>
      </c>
      <c r="J186" s="349">
        <f>IFERROR(aurora_data!AI193,0)</f>
        <v>0</v>
      </c>
      <c r="K186" s="10">
        <f>IFERROR(aurora_data!AJ193,0)</f>
        <v>0</v>
      </c>
      <c r="L186" s="10">
        <f>IFERROR(aurora_data!AK193,0)</f>
        <v>0</v>
      </c>
      <c r="M186" s="10">
        <f>IFERROR(aurora_data!AL193,0)</f>
        <v>0</v>
      </c>
      <c r="N186" s="10">
        <f>IFERROR(aurora_data!AM193,0)</f>
        <v>0</v>
      </c>
      <c r="O186" s="349">
        <f>IFERROR(aurora_data!AN193,0)</f>
        <v>0</v>
      </c>
      <c r="P186" s="10">
        <f>IFERROR(aurora_data!AO193,0)</f>
        <v>0</v>
      </c>
      <c r="Q186" s="10">
        <f>IFERROR(aurora_data!AP193,0)</f>
        <v>0</v>
      </c>
      <c r="R186" s="10">
        <f>IFERROR(aurora_data!AQ193,0)</f>
        <v>0</v>
      </c>
      <c r="S186" s="10">
        <f>IFERROR(aurora_data!AR193,0)</f>
        <v>0</v>
      </c>
      <c r="T186" s="349">
        <f>IFERROR(aurora_data!AS193,0)</f>
        <v>0</v>
      </c>
      <c r="U186" s="10">
        <f>IFERROR(aurora_data!AT193,0)</f>
        <v>0</v>
      </c>
      <c r="V186" s="10">
        <f>IFERROR(aurora_data!AU193,0)</f>
        <v>0</v>
      </c>
      <c r="W186" s="10">
        <f>IFERROR(aurora_data!AV193,0)</f>
        <v>0</v>
      </c>
      <c r="X186" s="10">
        <f>IFERROR(aurora_data!AW193,0)</f>
        <v>0</v>
      </c>
      <c r="Y186" s="349">
        <f>IFERROR(aurora_data!AX193,0)</f>
        <v>0</v>
      </c>
      <c r="Z186" s="10">
        <f>IFERROR(aurora_data!AY193,0)</f>
        <v>0</v>
      </c>
      <c r="AA186" s="10">
        <f>IFERROR(aurora_data!AZ193,0)</f>
        <v>0</v>
      </c>
      <c r="AB186" s="10">
        <f>IFERROR(aurora_data!BA193,0)</f>
        <v>0</v>
      </c>
      <c r="AC186" s="221">
        <f>IFERROR(aurora_data!BB193,0)</f>
        <v>0</v>
      </c>
      <c r="AD186" s="218">
        <f>IFERROR(aurora_data!BC193,0)</f>
        <v>0</v>
      </c>
      <c r="AE186" s="10">
        <f>IFERROR(aurora_data!BD193,0)</f>
        <v>0</v>
      </c>
      <c r="AF186" s="10">
        <f>IFERROR(aurora_data!BE193,0)</f>
        <v>0</v>
      </c>
      <c r="AG186" s="221">
        <f>IFERROR(aurora_data!BF193,0)</f>
        <v>0</v>
      </c>
      <c r="AH186" s="218">
        <f>IFERROR(aurora_data!BG193,0)</f>
        <v>0</v>
      </c>
      <c r="AI186" s="10">
        <f>IFERROR(aurora_data!BH193,0)</f>
        <v>0</v>
      </c>
      <c r="AJ186" s="221">
        <f>IFERROR(aurora_data!BI193,0)</f>
        <v>0</v>
      </c>
      <c r="AK186" s="222"/>
      <c r="AL186" s="218">
        <f>IFERROR(aurora_data!BJ193,0)</f>
        <v>0</v>
      </c>
      <c r="AM186" s="219">
        <f t="shared" si="143"/>
        <v>0</v>
      </c>
    </row>
    <row r="187" spans="2:39" s="2" customFormat="1" ht="16.5" thickBot="1">
      <c r="B187" s="512"/>
      <c r="C187" s="520"/>
      <c r="D187" s="223" t="s">
        <v>132</v>
      </c>
      <c r="E187" s="224">
        <f>IFERROR(aurora_data!AD194,0)</f>
        <v>1</v>
      </c>
      <c r="F187" s="225">
        <f>IFERROR(aurora_data!AE194,0)</f>
        <v>2</v>
      </c>
      <c r="G187" s="225">
        <f>IFERROR(aurora_data!AF194,0)</f>
        <v>0</v>
      </c>
      <c r="H187" s="225">
        <f>IFERROR(aurora_data!AG194,0)</f>
        <v>4</v>
      </c>
      <c r="I187" s="225">
        <f>IFERROR(aurora_data!AH194,0)</f>
        <v>0</v>
      </c>
      <c r="J187" s="357">
        <f>IFERROR(aurora_data!AI194,0)</f>
        <v>1</v>
      </c>
      <c r="K187" s="225">
        <f>IFERROR(aurora_data!AJ194,0)</f>
        <v>4</v>
      </c>
      <c r="L187" s="225">
        <f>IFERROR(aurora_data!AK194,0)</f>
        <v>5</v>
      </c>
      <c r="M187" s="225">
        <f>IFERROR(aurora_data!AL194,0)</f>
        <v>5</v>
      </c>
      <c r="N187" s="225">
        <f>IFERROR(aurora_data!AM194,0)</f>
        <v>0</v>
      </c>
      <c r="O187" s="357">
        <f>IFERROR(aurora_data!AN194,0)</f>
        <v>7</v>
      </c>
      <c r="P187" s="225">
        <f>IFERROR(aurora_data!AO194,0)</f>
        <v>7</v>
      </c>
      <c r="Q187" s="225">
        <f>IFERROR(aurora_data!AP194,0)</f>
        <v>8</v>
      </c>
      <c r="R187" s="225">
        <f>IFERROR(aurora_data!AQ194,0)</f>
        <v>6</v>
      </c>
      <c r="S187" s="225">
        <f>IFERROR(aurora_data!AR194,0)</f>
        <v>0</v>
      </c>
      <c r="T187" s="357">
        <f>IFERROR(aurora_data!AS194,0)</f>
        <v>0</v>
      </c>
      <c r="U187" s="225">
        <f>IFERROR(aurora_data!AT194,0)</f>
        <v>3</v>
      </c>
      <c r="V187" s="225">
        <f>IFERROR(aurora_data!AU194,0)</f>
        <v>5</v>
      </c>
      <c r="W187" s="225">
        <f>IFERROR(aurora_data!AV194,0)</f>
        <v>3</v>
      </c>
      <c r="X187" s="225">
        <f>IFERROR(aurora_data!AW194,0)</f>
        <v>0</v>
      </c>
      <c r="Y187" s="357">
        <f>IFERROR(aurora_data!AX194,0)</f>
        <v>3</v>
      </c>
      <c r="Z187" s="225">
        <f>IFERROR(aurora_data!AY194,0)</f>
        <v>8</v>
      </c>
      <c r="AA187" s="225">
        <f>IFERROR(aurora_data!AZ194,0)</f>
        <v>17</v>
      </c>
      <c r="AB187" s="225">
        <f>IFERROR(aurora_data!BA194,0)</f>
        <v>23</v>
      </c>
      <c r="AC187" s="226">
        <f>IFERROR(aurora_data!BB194,0)</f>
        <v>0</v>
      </c>
      <c r="AD187" s="224">
        <f>IFERROR(aurora_data!BC194,0)</f>
        <v>23</v>
      </c>
      <c r="AE187" s="225">
        <f>IFERROR(aurora_data!BD194,0)</f>
        <v>14</v>
      </c>
      <c r="AF187" s="225">
        <f>IFERROR(aurora_data!BE194,0)</f>
        <v>48</v>
      </c>
      <c r="AG187" s="226">
        <f>IFERROR(aurora_data!BF194,0)</f>
        <v>27</v>
      </c>
      <c r="AH187" s="224">
        <f>IFERROR(aurora_data!BG194,0)</f>
        <v>61</v>
      </c>
      <c r="AI187" s="225">
        <f>IFERROR(aurora_data!BH194,0)</f>
        <v>51</v>
      </c>
      <c r="AJ187" s="225">
        <f>IFERROR(aurora_data!BI194,0)</f>
        <v>0</v>
      </c>
      <c r="AK187" s="371"/>
      <c r="AL187" s="224">
        <f>IFERROR(aurora_data!BJ194,0)</f>
        <v>112</v>
      </c>
      <c r="AM187" s="372">
        <f t="shared" si="143"/>
        <v>1.1200000000000001</v>
      </c>
    </row>
    <row r="188" spans="2:39" s="2" customFormat="1">
      <c r="B188" s="512"/>
      <c r="C188" s="519"/>
      <c r="D188" s="274" t="s">
        <v>269</v>
      </c>
      <c r="E188" s="227">
        <f>IFERROR(aurora_data!AD195,0)</f>
        <v>0</v>
      </c>
      <c r="F188" s="228">
        <f>IFERROR(aurora_data!AE195,0)</f>
        <v>0</v>
      </c>
      <c r="G188" s="228">
        <f>IFERROR(aurora_data!AF195,0)</f>
        <v>0</v>
      </c>
      <c r="H188" s="228">
        <f>IFERROR(aurora_data!AG195,0)</f>
        <v>0</v>
      </c>
      <c r="I188" s="228">
        <f>IFERROR(aurora_data!AH195,0)</f>
        <v>0</v>
      </c>
      <c r="J188" s="358">
        <f>IFERROR(aurora_data!AI195,0)</f>
        <v>0</v>
      </c>
      <c r="K188" s="228">
        <f>IFERROR(aurora_data!AJ195,0)</f>
        <v>0</v>
      </c>
      <c r="L188" s="228">
        <f>IFERROR(aurora_data!AK195,0)</f>
        <v>0</v>
      </c>
      <c r="M188" s="228">
        <f>IFERROR(aurora_data!AL195,0)</f>
        <v>0</v>
      </c>
      <c r="N188" s="228">
        <f>IFERROR(aurora_data!AM195,0)</f>
        <v>0</v>
      </c>
      <c r="O188" s="358">
        <f>IFERROR(aurora_data!AN195,0)</f>
        <v>0</v>
      </c>
      <c r="P188" s="228">
        <f>IFERROR(aurora_data!AO195,0)</f>
        <v>0</v>
      </c>
      <c r="Q188" s="228">
        <f>IFERROR(aurora_data!AP195,0)</f>
        <v>0</v>
      </c>
      <c r="R188" s="228">
        <f>IFERROR(aurora_data!AQ195,0)</f>
        <v>0</v>
      </c>
      <c r="S188" s="228">
        <f>IFERROR(aurora_data!AR195,0)</f>
        <v>0</v>
      </c>
      <c r="T188" s="358">
        <f>IFERROR(aurora_data!AS195,0)</f>
        <v>0</v>
      </c>
      <c r="U188" s="228">
        <f>IFERROR(aurora_data!AT195,0)</f>
        <v>0</v>
      </c>
      <c r="V188" s="228">
        <f>IFERROR(aurora_data!AU195,0)</f>
        <v>0</v>
      </c>
      <c r="W188" s="228">
        <f>IFERROR(aurora_data!AV195,0)</f>
        <v>0</v>
      </c>
      <c r="X188" s="228">
        <f>IFERROR(aurora_data!AW195,0)</f>
        <v>0</v>
      </c>
      <c r="Y188" s="358">
        <f>IFERROR(aurora_data!AX195,0)</f>
        <v>0</v>
      </c>
      <c r="Z188" s="228">
        <f>IFERROR(aurora_data!AY195,0)</f>
        <v>0</v>
      </c>
      <c r="AA188" s="228">
        <f>IFERROR(aurora_data!AZ195,0)</f>
        <v>0</v>
      </c>
      <c r="AB188" s="228">
        <f>IFERROR(aurora_data!BA195,0)</f>
        <v>0</v>
      </c>
      <c r="AC188" s="229">
        <f>IFERROR(aurora_data!BB195,0)</f>
        <v>0</v>
      </c>
      <c r="AD188" s="227">
        <f>IFERROR(aurora_data!BC195,0)</f>
        <v>0</v>
      </c>
      <c r="AE188" s="228">
        <f>IFERROR(aurora_data!BD195,0)</f>
        <v>0</v>
      </c>
      <c r="AF188" s="228">
        <f>IFERROR(aurora_data!BE195,0)</f>
        <v>0</v>
      </c>
      <c r="AG188" s="229">
        <f>IFERROR(aurora_data!BF195,0)</f>
        <v>0</v>
      </c>
      <c r="AH188" s="227">
        <f>IFERROR(aurora_data!BG195,0)</f>
        <v>0</v>
      </c>
      <c r="AI188" s="228">
        <f>IFERROR(aurora_data!BH195,0)</f>
        <v>0</v>
      </c>
      <c r="AJ188" s="235">
        <f>IFERROR(aurora_data!BI195,0)</f>
        <v>0</v>
      </c>
      <c r="AK188" s="230"/>
      <c r="AL188" s="227">
        <f>IFERROR(aurora_data!BJ195,0)</f>
        <v>0</v>
      </c>
      <c r="AM188" s="231">
        <f t="shared" si="143"/>
        <v>0</v>
      </c>
    </row>
    <row r="189" spans="2:39" s="2" customFormat="1">
      <c r="B189" s="512"/>
      <c r="C189" s="519"/>
      <c r="D189" s="232" t="s">
        <v>623</v>
      </c>
      <c r="E189" s="233">
        <f>ROUNDDOWN((E191+$E$8)*($AL181),0)</f>
        <v>4</v>
      </c>
      <c r="F189" s="234">
        <f t="shared" ref="F189:M189" si="144">ROUNDDOWN((F191+$E$8)*($AL181),0)</f>
        <v>4</v>
      </c>
      <c r="G189" s="234">
        <f t="shared" si="144"/>
        <v>4</v>
      </c>
      <c r="H189" s="234">
        <f t="shared" si="144"/>
        <v>6</v>
      </c>
      <c r="I189" s="234">
        <f t="shared" si="144"/>
        <v>4</v>
      </c>
      <c r="J189" s="352">
        <f t="shared" si="144"/>
        <v>5</v>
      </c>
      <c r="K189" s="234">
        <f t="shared" si="144"/>
        <v>7</v>
      </c>
      <c r="L189" s="234">
        <f t="shared" si="144"/>
        <v>9</v>
      </c>
      <c r="M189" s="234">
        <f t="shared" si="144"/>
        <v>7</v>
      </c>
      <c r="N189" s="234">
        <f>ROUNDDOWN((N191+$E$8)*($AL181),0)</f>
        <v>4</v>
      </c>
      <c r="O189" s="352">
        <f t="shared" ref="O189:AB189" si="145">ROUNDDOWN((O191+$E$8)*($AL181),0)</f>
        <v>10</v>
      </c>
      <c r="P189" s="234">
        <f t="shared" si="145"/>
        <v>10</v>
      </c>
      <c r="Q189" s="234">
        <f t="shared" si="145"/>
        <v>10</v>
      </c>
      <c r="R189" s="234">
        <f t="shared" si="145"/>
        <v>8</v>
      </c>
      <c r="S189" s="234">
        <f t="shared" si="145"/>
        <v>4</v>
      </c>
      <c r="T189" s="352">
        <f t="shared" si="145"/>
        <v>4</v>
      </c>
      <c r="U189" s="234">
        <f t="shared" si="145"/>
        <v>5</v>
      </c>
      <c r="V189" s="234">
        <f t="shared" si="145"/>
        <v>6</v>
      </c>
      <c r="W189" s="234">
        <f t="shared" si="145"/>
        <v>7</v>
      </c>
      <c r="X189" s="234">
        <f t="shared" si="145"/>
        <v>4</v>
      </c>
      <c r="Y189" s="352">
        <f t="shared" si="145"/>
        <v>5</v>
      </c>
      <c r="Z189" s="234">
        <f t="shared" si="145"/>
        <v>11</v>
      </c>
      <c r="AA189" s="234">
        <f t="shared" si="145"/>
        <v>19</v>
      </c>
      <c r="AB189" s="234">
        <f t="shared" si="145"/>
        <v>27</v>
      </c>
      <c r="AC189" s="235">
        <f>ROUNDDOWN((AC191+$E$8)*($AL181),0)</f>
        <v>4</v>
      </c>
      <c r="AD189" s="233">
        <f>ROUNDDOWN((AD191+$AD$8)*($AL181),0)</f>
        <v>25</v>
      </c>
      <c r="AE189" s="234">
        <f t="shared" ref="AE189:AF189" si="146">ROUNDDOWN((AE191+$AD$8)*($AL181),0)</f>
        <v>19</v>
      </c>
      <c r="AF189" s="234">
        <f t="shared" si="146"/>
        <v>43</v>
      </c>
      <c r="AG189" s="235">
        <f>ROUNDDOWN((AG191+$AD$8)*($AL181),0)</f>
        <v>27</v>
      </c>
      <c r="AH189" s="233">
        <f>ROUNDDOWN((AH191+$AH$8)*($AL181),0)</f>
        <v>50</v>
      </c>
      <c r="AI189" s="234">
        <f>ROUNDDOWN((AI191+$AH$8)*($AL181),0)</f>
        <v>50</v>
      </c>
      <c r="AJ189" s="235">
        <f>ROUNDDOWN((AJ191+$AH$8)*($AL181),0)</f>
        <v>0</v>
      </c>
      <c r="AK189" s="236"/>
      <c r="AL189" s="237"/>
      <c r="AM189" s="238"/>
    </row>
    <row r="190" spans="2:39" s="2" customFormat="1" ht="16.5" thickBot="1">
      <c r="B190" s="512"/>
      <c r="C190" s="519"/>
      <c r="D190" s="232" t="s">
        <v>624</v>
      </c>
      <c r="E190" s="239">
        <f>IF(ROUND(((E191-$E$8)*($AL181))+0.25,0) &lt;=0,1,((E191-$E$8)*($AL181))+0.25)</f>
        <v>1</v>
      </c>
      <c r="F190" s="240">
        <f t="shared" ref="F190:AC190" si="147">IF(ROUND(((F191-$E$8)*($AL181))+0.25,0) &lt;=0,1,((F191-$E$8)*($AL181))+0.25)</f>
        <v>1</v>
      </c>
      <c r="G190" s="240">
        <f t="shared" si="147"/>
        <v>1</v>
      </c>
      <c r="H190" s="240">
        <f t="shared" si="147"/>
        <v>1</v>
      </c>
      <c r="I190" s="240">
        <f t="shared" si="147"/>
        <v>1</v>
      </c>
      <c r="J190" s="353">
        <f t="shared" si="147"/>
        <v>1</v>
      </c>
      <c r="K190" s="240">
        <f t="shared" si="147"/>
        <v>1</v>
      </c>
      <c r="L190" s="240">
        <f t="shared" si="147"/>
        <v>1.34</v>
      </c>
      <c r="M190" s="240">
        <f t="shared" si="147"/>
        <v>1</v>
      </c>
      <c r="N190" s="240">
        <f t="shared" si="147"/>
        <v>1</v>
      </c>
      <c r="O190" s="353">
        <f t="shared" si="147"/>
        <v>2.69</v>
      </c>
      <c r="P190" s="240">
        <f t="shared" si="147"/>
        <v>2.8099999999999992</v>
      </c>
      <c r="Q190" s="240">
        <f t="shared" si="147"/>
        <v>2.88</v>
      </c>
      <c r="R190" s="240">
        <f t="shared" si="147"/>
        <v>1.08</v>
      </c>
      <c r="S190" s="240">
        <f t="shared" si="147"/>
        <v>1</v>
      </c>
      <c r="T190" s="353">
        <f t="shared" si="147"/>
        <v>1</v>
      </c>
      <c r="U190" s="240">
        <f t="shared" si="147"/>
        <v>1</v>
      </c>
      <c r="V190" s="240">
        <f t="shared" si="147"/>
        <v>1</v>
      </c>
      <c r="W190" s="240">
        <f t="shared" si="147"/>
        <v>1</v>
      </c>
      <c r="X190" s="240">
        <f t="shared" si="147"/>
        <v>1</v>
      </c>
      <c r="Y190" s="353">
        <f t="shared" si="147"/>
        <v>1</v>
      </c>
      <c r="Z190" s="240">
        <f t="shared" si="147"/>
        <v>4.18</v>
      </c>
      <c r="AA190" s="240">
        <f t="shared" si="147"/>
        <v>12.229999999999999</v>
      </c>
      <c r="AB190" s="240">
        <f t="shared" si="147"/>
        <v>19.690000000000001</v>
      </c>
      <c r="AC190" s="241">
        <f t="shared" si="147"/>
        <v>1</v>
      </c>
      <c r="AD190" s="239">
        <f>IF(((AD191-$AD$8)*($AL181))+0.5 &lt;0,1,((AD191-$AD$8)*($AL181))+0.5 )</f>
        <v>17.789999999999996</v>
      </c>
      <c r="AE190" s="240">
        <f t="shared" ref="AE190:AF190" si="148">IF(((AE191-$AD$8)*($AL181))+0.5 &lt;0,1,((AE191-$AD$8)*($AL181))+0.5 )</f>
        <v>12.28</v>
      </c>
      <c r="AF190" s="240">
        <f t="shared" si="148"/>
        <v>35.57</v>
      </c>
      <c r="AG190" s="241">
        <f>IF(((AG191-$AD$8)*($AL181))+0.5 &lt;0,1,((AG191-$AD$8)*($AL181))+0.5 )</f>
        <v>20.350000000000001</v>
      </c>
      <c r="AH190" s="242">
        <f>IF(((AH191-$AH$8)*($AL181))+0.5 &lt;0,1,((AH191-$AH$8)*($AL181))+0.5 )</f>
        <v>50.5</v>
      </c>
      <c r="AI190" s="273">
        <f>IF(((AI191-$AH$8)*($AL181))+0.5 &lt;0,1,((AI191-$AH$8)*($AL181))+0.5 )</f>
        <v>50.5</v>
      </c>
      <c r="AJ190" s="241">
        <f>IF(((AJ191-$AH$8)*($AL181))+0.5 &lt;0,1,((AJ191-$AH$8)*($AL181))+0.5 )</f>
        <v>0.5</v>
      </c>
      <c r="AK190" s="236"/>
      <c r="AL190" s="244"/>
      <c r="AM190" s="245"/>
    </row>
    <row r="191" spans="2:39" s="2" customFormat="1" ht="17.25" customHeight="1" outlineLevel="1" thickTop="1">
      <c r="B191" s="512"/>
      <c r="C191" s="519"/>
      <c r="D191" s="246" t="s">
        <v>625</v>
      </c>
      <c r="E191" s="247">
        <f>IFERROR(E181/$AL181,0)</f>
        <v>4.8999999999999998E-3</v>
      </c>
      <c r="F191" s="248">
        <f t="shared" ref="F191:I191" si="149">IFERROR(F181/$AL181,0)</f>
        <v>6.1999999999999998E-3</v>
      </c>
      <c r="G191" s="248">
        <f t="shared" si="149"/>
        <v>9.7000000000000003E-3</v>
      </c>
      <c r="H191" s="248">
        <f t="shared" si="149"/>
        <v>2.6600000000000002E-2</v>
      </c>
      <c r="I191" s="248">
        <f t="shared" si="149"/>
        <v>0</v>
      </c>
      <c r="J191" s="354">
        <f>IFERROR(J181/$AL181,0)</f>
        <v>1.1399999999999999E-2</v>
      </c>
      <c r="K191" s="248">
        <f t="shared" ref="K191:AI191" si="150">IFERROR(K181/$AL181,0)</f>
        <v>3.4200000000000001E-2</v>
      </c>
      <c r="L191" s="248">
        <f t="shared" si="150"/>
        <v>5.0900000000000001E-2</v>
      </c>
      <c r="M191" s="248">
        <f t="shared" si="150"/>
        <v>3.44E-2</v>
      </c>
      <c r="N191" s="248">
        <f t="shared" si="150"/>
        <v>0</v>
      </c>
      <c r="O191" s="354">
        <f t="shared" si="150"/>
        <v>6.4399999999999999E-2</v>
      </c>
      <c r="P191" s="248">
        <f t="shared" si="150"/>
        <v>6.5599999999999992E-2</v>
      </c>
      <c r="Q191" s="248">
        <f t="shared" si="150"/>
        <v>6.6299999999999998E-2</v>
      </c>
      <c r="R191" s="248">
        <f t="shared" si="150"/>
        <v>4.8300000000000003E-2</v>
      </c>
      <c r="S191" s="248">
        <f t="shared" si="150"/>
        <v>0</v>
      </c>
      <c r="T191" s="354">
        <f t="shared" si="150"/>
        <v>6.7000000000000002E-3</v>
      </c>
      <c r="U191" s="248">
        <f t="shared" si="150"/>
        <v>1.7000000000000001E-2</v>
      </c>
      <c r="V191" s="248">
        <f t="shared" si="150"/>
        <v>2.8799999999999999E-2</v>
      </c>
      <c r="W191" s="248">
        <f t="shared" si="150"/>
        <v>3.4099999999999998E-2</v>
      </c>
      <c r="X191" s="248">
        <f t="shared" si="150"/>
        <v>0</v>
      </c>
      <c r="Y191" s="354">
        <f t="shared" si="150"/>
        <v>1.7000000000000001E-2</v>
      </c>
      <c r="Z191" s="248">
        <f t="shared" si="150"/>
        <v>7.9299999999999995E-2</v>
      </c>
      <c r="AA191" s="248">
        <f t="shared" si="150"/>
        <v>0.1598</v>
      </c>
      <c r="AB191" s="248">
        <f t="shared" si="150"/>
        <v>0.23440000000000003</v>
      </c>
      <c r="AC191" s="249">
        <f t="shared" si="150"/>
        <v>0</v>
      </c>
      <c r="AD191" s="247">
        <f t="shared" si="150"/>
        <v>0.21289999999999998</v>
      </c>
      <c r="AE191" s="248">
        <f t="shared" si="150"/>
        <v>0.1578</v>
      </c>
      <c r="AF191" s="248">
        <f t="shared" si="150"/>
        <v>0.39069999999999999</v>
      </c>
      <c r="AG191" s="249">
        <f t="shared" si="150"/>
        <v>0.23850000000000002</v>
      </c>
      <c r="AH191" s="248">
        <f t="shared" si="150"/>
        <v>0.5</v>
      </c>
      <c r="AI191" s="248">
        <f t="shared" si="150"/>
        <v>0.5</v>
      </c>
      <c r="AJ191" s="248"/>
      <c r="AK191" s="217"/>
      <c r="AL191" s="250"/>
      <c r="AM191" s="251"/>
    </row>
    <row r="192" spans="2:39" s="2" customFormat="1" ht="16.5" customHeight="1" outlineLevel="1">
      <c r="B192" s="512"/>
      <c r="C192" s="519"/>
      <c r="D192" s="246" t="s">
        <v>626</v>
      </c>
      <c r="E192" s="247">
        <f>IFERROR(E182/$AL181,0)</f>
        <v>0.01</v>
      </c>
      <c r="F192" s="248">
        <f>IFERROR(F182/$AL181,0)</f>
        <v>0.01</v>
      </c>
      <c r="G192" s="248">
        <f t="shared" ref="G192:AI192" si="151">IFERROR(G182/$AL181,0)</f>
        <v>0</v>
      </c>
      <c r="H192" s="248">
        <f t="shared" si="151"/>
        <v>0.04</v>
      </c>
      <c r="I192" s="248">
        <f t="shared" si="151"/>
        <v>0</v>
      </c>
      <c r="J192" s="354">
        <f t="shared" si="151"/>
        <v>0.01</v>
      </c>
      <c r="K192" s="248">
        <f t="shared" si="151"/>
        <v>0.03</v>
      </c>
      <c r="L192" s="248">
        <f t="shared" si="151"/>
        <v>0.05</v>
      </c>
      <c r="M192" s="248">
        <f t="shared" si="151"/>
        <v>0.03</v>
      </c>
      <c r="N192" s="248">
        <f t="shared" si="151"/>
        <v>0</v>
      </c>
      <c r="O192" s="354">
        <f t="shared" si="151"/>
        <v>0.06</v>
      </c>
      <c r="P192" s="248">
        <f t="shared" si="151"/>
        <v>7.0000000000000007E-2</v>
      </c>
      <c r="Q192" s="248">
        <f t="shared" si="151"/>
        <v>7.0000000000000007E-2</v>
      </c>
      <c r="R192" s="248">
        <f t="shared" si="151"/>
        <v>0.05</v>
      </c>
      <c r="S192" s="248">
        <f t="shared" si="151"/>
        <v>0</v>
      </c>
      <c r="T192" s="354">
        <f t="shared" si="151"/>
        <v>0</v>
      </c>
      <c r="U192" s="248">
        <f t="shared" si="151"/>
        <v>0.02</v>
      </c>
      <c r="V192" s="248">
        <f t="shared" si="151"/>
        <v>0.03</v>
      </c>
      <c r="W192" s="248">
        <f t="shared" si="151"/>
        <v>0.03</v>
      </c>
      <c r="X192" s="248">
        <f t="shared" si="151"/>
        <v>0</v>
      </c>
      <c r="Y192" s="354">
        <f t="shared" si="151"/>
        <v>0.02</v>
      </c>
      <c r="Z192" s="248">
        <f t="shared" si="151"/>
        <v>0.08</v>
      </c>
      <c r="AA192" s="248">
        <f t="shared" si="151"/>
        <v>0.16</v>
      </c>
      <c r="AB192" s="248">
        <f t="shared" si="151"/>
        <v>0.23</v>
      </c>
      <c r="AC192" s="249">
        <f t="shared" si="151"/>
        <v>0</v>
      </c>
      <c r="AD192" s="247">
        <f t="shared" si="151"/>
        <v>0.21</v>
      </c>
      <c r="AE192" s="248">
        <f t="shared" si="151"/>
        <v>0.14000000000000001</v>
      </c>
      <c r="AF192" s="248">
        <f t="shared" si="151"/>
        <v>0.4</v>
      </c>
      <c r="AG192" s="249">
        <f t="shared" si="151"/>
        <v>0.25</v>
      </c>
      <c r="AH192" s="248">
        <f t="shared" si="151"/>
        <v>0.5</v>
      </c>
      <c r="AI192" s="248">
        <f t="shared" si="151"/>
        <v>0.5</v>
      </c>
      <c r="AJ192" s="248"/>
      <c r="AK192" s="217"/>
      <c r="AL192" s="250"/>
      <c r="AM192" s="251"/>
    </row>
    <row r="193" spans="2:39" s="2" customFormat="1" ht="17.25" customHeight="1" outlineLevel="1" thickBot="1">
      <c r="B193" s="513"/>
      <c r="C193" s="521"/>
      <c r="D193" s="260" t="s">
        <v>627</v>
      </c>
      <c r="E193" s="261">
        <f>E192-E191</f>
        <v>5.1000000000000004E-3</v>
      </c>
      <c r="F193" s="262">
        <f t="shared" ref="F193:AI193" si="152">F192-F191</f>
        <v>3.8000000000000004E-3</v>
      </c>
      <c r="G193" s="262">
        <f t="shared" si="152"/>
        <v>-9.7000000000000003E-3</v>
      </c>
      <c r="H193" s="262">
        <f t="shared" si="152"/>
        <v>1.3399999999999999E-2</v>
      </c>
      <c r="I193" s="262">
        <f t="shared" si="152"/>
        <v>0</v>
      </c>
      <c r="J193" s="362">
        <f t="shared" si="152"/>
        <v>-1.3999999999999985E-3</v>
      </c>
      <c r="K193" s="262">
        <f t="shared" si="152"/>
        <v>-4.2000000000000023E-3</v>
      </c>
      <c r="L193" s="262">
        <f t="shared" si="152"/>
        <v>-8.9999999999999802E-4</v>
      </c>
      <c r="M193" s="262">
        <f t="shared" si="152"/>
        <v>-4.4000000000000011E-3</v>
      </c>
      <c r="N193" s="262">
        <f t="shared" si="152"/>
        <v>0</v>
      </c>
      <c r="O193" s="362">
        <f t="shared" si="152"/>
        <v>-4.4000000000000011E-3</v>
      </c>
      <c r="P193" s="262">
        <f t="shared" si="152"/>
        <v>4.400000000000015E-3</v>
      </c>
      <c r="Q193" s="262">
        <f t="shared" si="152"/>
        <v>3.7000000000000088E-3</v>
      </c>
      <c r="R193" s="262">
        <f t="shared" si="152"/>
        <v>1.7000000000000001E-3</v>
      </c>
      <c r="S193" s="262">
        <f t="shared" si="152"/>
        <v>0</v>
      </c>
      <c r="T193" s="362">
        <f t="shared" si="152"/>
        <v>-6.7000000000000002E-3</v>
      </c>
      <c r="U193" s="262">
        <f t="shared" si="152"/>
        <v>2.9999999999999992E-3</v>
      </c>
      <c r="V193" s="262">
        <f t="shared" si="152"/>
        <v>1.1999999999999997E-3</v>
      </c>
      <c r="W193" s="262">
        <f t="shared" si="152"/>
        <v>-4.0999999999999995E-3</v>
      </c>
      <c r="X193" s="262">
        <f t="shared" si="152"/>
        <v>0</v>
      </c>
      <c r="Y193" s="362">
        <f t="shared" si="152"/>
        <v>2.9999999999999992E-3</v>
      </c>
      <c r="Z193" s="262">
        <f t="shared" si="152"/>
        <v>7.0000000000000617E-4</v>
      </c>
      <c r="AA193" s="262">
        <f t="shared" si="152"/>
        <v>2.0000000000000573E-4</v>
      </c>
      <c r="AB193" s="262">
        <f t="shared" si="152"/>
        <v>-4.400000000000015E-3</v>
      </c>
      <c r="AC193" s="263">
        <f t="shared" si="152"/>
        <v>0</v>
      </c>
      <c r="AD193" s="261">
        <f t="shared" si="152"/>
        <v>-2.8999999999999859E-3</v>
      </c>
      <c r="AE193" s="262">
        <f t="shared" si="152"/>
        <v>-1.7799999999999983E-2</v>
      </c>
      <c r="AF193" s="262">
        <f t="shared" si="152"/>
        <v>9.3000000000000305E-3</v>
      </c>
      <c r="AG193" s="263">
        <f t="shared" si="152"/>
        <v>1.1499999999999982E-2</v>
      </c>
      <c r="AH193" s="262">
        <f t="shared" si="152"/>
        <v>0</v>
      </c>
      <c r="AI193" s="262">
        <f t="shared" si="152"/>
        <v>0</v>
      </c>
      <c r="AJ193" s="255"/>
      <c r="AK193" s="217"/>
      <c r="AL193" s="264"/>
      <c r="AM193" s="265"/>
    </row>
    <row r="194" spans="2:39" s="2" customFormat="1" ht="16.5" thickTop="1">
      <c r="B194" s="635" t="s">
        <v>621</v>
      </c>
      <c r="C194" s="518" t="str">
        <f>aurora_data!AA196</f>
        <v>17.00.00-21.11.30</v>
      </c>
      <c r="D194" s="205" t="s">
        <v>261</v>
      </c>
      <c r="E194" s="206">
        <f>IFERROR(aurora_data!AD196,0)</f>
        <v>0.53</v>
      </c>
      <c r="F194" s="207">
        <f>IFERROR(aurora_data!AE196,0)</f>
        <v>0.64</v>
      </c>
      <c r="G194" s="207">
        <f>IFERROR(aurora_data!AF196,0)</f>
        <v>0.97</v>
      </c>
      <c r="H194" s="207">
        <f>IFERROR(aurora_data!AG196,0)</f>
        <v>2.69</v>
      </c>
      <c r="I194" s="207">
        <f>IFERROR(aurora_data!AH196,0)</f>
        <v>0</v>
      </c>
      <c r="J194" s="347">
        <f>IFERROR(aurora_data!AI196,0)</f>
        <v>1.21</v>
      </c>
      <c r="K194" s="207">
        <f>IFERROR(aurora_data!AJ196,0)</f>
        <v>3.3</v>
      </c>
      <c r="L194" s="207">
        <f>IFERROR(aurora_data!AK196,0)</f>
        <v>4.9000000000000004</v>
      </c>
      <c r="M194" s="207">
        <f>IFERROR(aurora_data!AL196,0)</f>
        <v>3.33</v>
      </c>
      <c r="N194" s="207">
        <f>IFERROR(aurora_data!AM196,0)</f>
        <v>0</v>
      </c>
      <c r="O194" s="347">
        <f>IFERROR(aurora_data!AN196,0)</f>
        <v>7.08</v>
      </c>
      <c r="P194" s="207">
        <f>IFERROR(aurora_data!AO196,0)</f>
        <v>6.69</v>
      </c>
      <c r="Q194" s="207">
        <f>IFERROR(aurora_data!AP196,0)</f>
        <v>6.48</v>
      </c>
      <c r="R194" s="207">
        <f>IFERROR(aurora_data!AQ196,0)</f>
        <v>4.25</v>
      </c>
      <c r="S194" s="207">
        <f>IFERROR(aurora_data!AR196,0)</f>
        <v>0</v>
      </c>
      <c r="T194" s="347">
        <f>IFERROR(aurora_data!AS196,0)</f>
        <v>0.53</v>
      </c>
      <c r="U194" s="207">
        <f>IFERROR(aurora_data!AT196,0)</f>
        <v>1.4</v>
      </c>
      <c r="V194" s="207">
        <f>IFERROR(aurora_data!AU196,0)</f>
        <v>2.65</v>
      </c>
      <c r="W194" s="207">
        <f>IFERROR(aurora_data!AV196,0)</f>
        <v>2.79</v>
      </c>
      <c r="X194" s="207">
        <f>IFERROR(aurora_data!AW196,0)</f>
        <v>0</v>
      </c>
      <c r="Y194" s="347">
        <f>IFERROR(aurora_data!AX196,0)</f>
        <v>1.85</v>
      </c>
      <c r="Z194" s="207">
        <f>IFERROR(aurora_data!AY196,0)</f>
        <v>8.17</v>
      </c>
      <c r="AA194" s="207">
        <f>IFERROR(aurora_data!AZ196,0)</f>
        <v>17.059999999999999</v>
      </c>
      <c r="AB194" s="207">
        <f>IFERROR(aurora_data!BA196,0)</f>
        <v>23.49</v>
      </c>
      <c r="AC194" s="208">
        <f>IFERROR(aurora_data!BB196,0)</f>
        <v>0</v>
      </c>
      <c r="AD194" s="206">
        <f>IFERROR(aurora_data!BC196,0)</f>
        <v>21.04</v>
      </c>
      <c r="AE194" s="207">
        <f>IFERROR(aurora_data!BD196,0)</f>
        <v>16.05</v>
      </c>
      <c r="AF194" s="207">
        <f>IFERROR(aurora_data!BE196,0)</f>
        <v>39.22</v>
      </c>
      <c r="AG194" s="208">
        <f>IFERROR(aurora_data!BF196,0)</f>
        <v>23.7</v>
      </c>
      <c r="AH194" s="206">
        <f>IFERROR(aurora_data!BG196,0)</f>
        <v>50</v>
      </c>
      <c r="AI194" s="207">
        <f>IFERROR(aurora_data!BH196,0)</f>
        <v>50</v>
      </c>
      <c r="AJ194" s="207">
        <f>IFERROR(aurora_data!BI196,0)</f>
        <v>0</v>
      </c>
      <c r="AK194" s="363" t="s">
        <v>622</v>
      </c>
      <c r="AL194" s="209">
        <f>IFERROR(aurora_data!BJ196,0)</f>
        <v>100</v>
      </c>
      <c r="AM194" s="259">
        <f>AL194/$AL$194</f>
        <v>1</v>
      </c>
    </row>
    <row r="195" spans="2:39" s="2" customFormat="1">
      <c r="B195" s="512"/>
      <c r="C195" s="519"/>
      <c r="D195" s="213" t="s">
        <v>264</v>
      </c>
      <c r="E195" s="214">
        <f>IFERROR(aurora_data!AD197,0)</f>
        <v>1</v>
      </c>
      <c r="F195" s="214">
        <f>IFERROR(aurora_data!AE197,0)</f>
        <v>1</v>
      </c>
      <c r="G195" s="214">
        <f>IFERROR(aurora_data!AF197,0)</f>
        <v>1</v>
      </c>
      <c r="H195" s="214">
        <f>IFERROR(aurora_data!AG197,0)</f>
        <v>3</v>
      </c>
      <c r="I195" s="214">
        <f>IFERROR(aurora_data!AH197,0)</f>
        <v>0</v>
      </c>
      <c r="J195" s="356">
        <f>IFERROR(aurora_data!AI197,0)</f>
        <v>1</v>
      </c>
      <c r="K195" s="214">
        <f>IFERROR(aurora_data!AJ197,0)</f>
        <v>3</v>
      </c>
      <c r="L195" s="214">
        <f>IFERROR(aurora_data!AK197,0)</f>
        <v>5</v>
      </c>
      <c r="M195" s="214">
        <f>IFERROR(aurora_data!AL197,0)</f>
        <v>3</v>
      </c>
      <c r="N195" s="214">
        <f>IFERROR(aurora_data!AM197,0)</f>
        <v>0</v>
      </c>
      <c r="O195" s="356">
        <f>IFERROR(aurora_data!AN197,0)</f>
        <v>7</v>
      </c>
      <c r="P195" s="214">
        <f>IFERROR(aurora_data!AO197,0)</f>
        <v>7</v>
      </c>
      <c r="Q195" s="214">
        <f>IFERROR(aurora_data!AP197,0)</f>
        <v>6</v>
      </c>
      <c r="R195" s="214">
        <f>IFERROR(aurora_data!AQ197,0)</f>
        <v>4</v>
      </c>
      <c r="S195" s="214">
        <f>IFERROR(aurora_data!AR197,0)</f>
        <v>0</v>
      </c>
      <c r="T195" s="356">
        <f>IFERROR(aurora_data!AS197,0)</f>
        <v>1</v>
      </c>
      <c r="U195" s="214">
        <f>IFERROR(aurora_data!AT197,0)</f>
        <v>1</v>
      </c>
      <c r="V195" s="214">
        <f>IFERROR(aurora_data!AU197,0)</f>
        <v>3</v>
      </c>
      <c r="W195" s="214">
        <f>IFERROR(aurora_data!AV197,0)</f>
        <v>3</v>
      </c>
      <c r="X195" s="214">
        <f>IFERROR(aurora_data!AW197,0)</f>
        <v>0</v>
      </c>
      <c r="Y195" s="356">
        <f>IFERROR(aurora_data!AX197,0)</f>
        <v>2</v>
      </c>
      <c r="Z195" s="214">
        <f>IFERROR(aurora_data!AY197,0)</f>
        <v>8</v>
      </c>
      <c r="AA195" s="214">
        <f>IFERROR(aurora_data!AZ197,0)</f>
        <v>17</v>
      </c>
      <c r="AB195" s="214">
        <f>IFERROR(aurora_data!BA197,0)</f>
        <v>23</v>
      </c>
      <c r="AC195" s="216">
        <f>IFERROR(aurora_data!BB197,0)</f>
        <v>0</v>
      </c>
      <c r="AD195" s="215">
        <f>IFERROR(aurora_data!BC197,0)</f>
        <v>23</v>
      </c>
      <c r="AE195" s="214">
        <f>IFERROR(aurora_data!BD197,0)</f>
        <v>16</v>
      </c>
      <c r="AF195" s="214">
        <f>IFERROR(aurora_data!BE197,0)</f>
        <v>39</v>
      </c>
      <c r="AG195" s="216">
        <f>IFERROR(aurora_data!BF197,0)</f>
        <v>22</v>
      </c>
      <c r="AH195" s="215">
        <f>IFERROR(aurora_data!BG197,0)</f>
        <v>50</v>
      </c>
      <c r="AI195" s="214">
        <f>IFERROR(aurora_data!BH197,0)</f>
        <v>50</v>
      </c>
      <c r="AJ195" s="216">
        <f>IFERROR(aurora_data!BI197,0)</f>
        <v>0</v>
      </c>
      <c r="AK195" s="217"/>
      <c r="AL195" s="218">
        <f>IFERROR(aurora_data!BJ197,0)</f>
        <v>100</v>
      </c>
      <c r="AM195" s="219">
        <f t="shared" ref="AM195:AM201" si="153">AL195/$AL$194</f>
        <v>1</v>
      </c>
    </row>
    <row r="196" spans="2:39" s="2" customFormat="1">
      <c r="B196" s="512"/>
      <c r="C196" s="519"/>
      <c r="D196" s="213" t="s">
        <v>265</v>
      </c>
      <c r="E196" s="214">
        <f>IFERROR(aurora_data!AD198,0)</f>
        <v>0</v>
      </c>
      <c r="F196" s="214">
        <f>IFERROR(aurora_data!AE198,0)</f>
        <v>1</v>
      </c>
      <c r="G196" s="214">
        <f>IFERROR(aurora_data!AF198,0)</f>
        <v>0</v>
      </c>
      <c r="H196" s="214">
        <f>IFERROR(aurora_data!AG198,0)</f>
        <v>0</v>
      </c>
      <c r="I196" s="214">
        <f>IFERROR(aurora_data!AH198,0)</f>
        <v>0</v>
      </c>
      <c r="J196" s="356">
        <f>IFERROR(aurora_data!AI198,0)</f>
        <v>1</v>
      </c>
      <c r="K196" s="214">
        <f>IFERROR(aurora_data!AJ198,0)</f>
        <v>2</v>
      </c>
      <c r="L196" s="214">
        <f>IFERROR(aurora_data!AK198,0)</f>
        <v>2</v>
      </c>
      <c r="M196" s="214">
        <f>IFERROR(aurora_data!AL198,0)</f>
        <v>0</v>
      </c>
      <c r="N196" s="214">
        <f>IFERROR(aurora_data!AM198,0)</f>
        <v>0</v>
      </c>
      <c r="O196" s="356">
        <f>IFERROR(aurora_data!AN198,0)</f>
        <v>2</v>
      </c>
      <c r="P196" s="214">
        <f>IFERROR(aurora_data!AO198,0)</f>
        <v>1</v>
      </c>
      <c r="Q196" s="214">
        <f>IFERROR(aurora_data!AP198,0)</f>
        <v>1</v>
      </c>
      <c r="R196" s="214">
        <f>IFERROR(aurora_data!AQ198,0)</f>
        <v>1</v>
      </c>
      <c r="S196" s="214">
        <f>IFERROR(aurora_data!AR198,0)</f>
        <v>0</v>
      </c>
      <c r="T196" s="356">
        <f>IFERROR(aurora_data!AS198,0)</f>
        <v>0</v>
      </c>
      <c r="U196" s="214">
        <f>IFERROR(aurora_data!AT198,0)</f>
        <v>0</v>
      </c>
      <c r="V196" s="214">
        <f>IFERROR(aurora_data!AU198,0)</f>
        <v>0</v>
      </c>
      <c r="W196" s="214">
        <f>IFERROR(aurora_data!AV198,0)</f>
        <v>1</v>
      </c>
      <c r="X196" s="214">
        <f>IFERROR(aurora_data!AW198,0)</f>
        <v>0</v>
      </c>
      <c r="Y196" s="356">
        <f>IFERROR(aurora_data!AX198,0)</f>
        <v>1</v>
      </c>
      <c r="Z196" s="214">
        <f>IFERROR(aurora_data!AY198,0)</f>
        <v>3</v>
      </c>
      <c r="AA196" s="214">
        <f>IFERROR(aurora_data!AZ198,0)</f>
        <v>3</v>
      </c>
      <c r="AB196" s="214">
        <f>IFERROR(aurora_data!BA198,0)</f>
        <v>1</v>
      </c>
      <c r="AC196" s="216">
        <f>IFERROR(aurora_data!BB198,0)</f>
        <v>0</v>
      </c>
      <c r="AD196" s="215">
        <f>IFERROR(aurora_data!BC198,0)</f>
        <v>4</v>
      </c>
      <c r="AE196" s="214">
        <f>IFERROR(aurora_data!BD198,0)</f>
        <v>1</v>
      </c>
      <c r="AF196" s="214">
        <f>IFERROR(aurora_data!BE198,0)</f>
        <v>11</v>
      </c>
      <c r="AG196" s="216">
        <f>IFERROR(aurora_data!BF198,0)</f>
        <v>4</v>
      </c>
      <c r="AH196" s="215">
        <f>IFERROR(aurora_data!BG198,0)</f>
        <v>14</v>
      </c>
      <c r="AI196" s="214">
        <f>IFERROR(aurora_data!BH198,0)</f>
        <v>6</v>
      </c>
      <c r="AJ196" s="216">
        <f>IFERROR(aurora_data!BI198,0)</f>
        <v>0</v>
      </c>
      <c r="AK196" s="217"/>
      <c r="AL196" s="218">
        <f>IFERROR(aurora_data!BJ198,0)</f>
        <v>20</v>
      </c>
      <c r="AM196" s="219">
        <f t="shared" si="153"/>
        <v>0.2</v>
      </c>
    </row>
    <row r="197" spans="2:39" s="2" customFormat="1">
      <c r="B197" s="512"/>
      <c r="C197" s="519"/>
      <c r="D197" s="220" t="s">
        <v>266</v>
      </c>
      <c r="E197" s="214">
        <f>IFERROR(aurora_data!AD199,0)</f>
        <v>0</v>
      </c>
      <c r="F197" s="214">
        <f>IFERROR(aurora_data!AE199,0)</f>
        <v>0</v>
      </c>
      <c r="G197" s="214">
        <f>IFERROR(aurora_data!AF199,0)</f>
        <v>0</v>
      </c>
      <c r="H197" s="214">
        <f>IFERROR(aurora_data!AG199,0)</f>
        <v>0</v>
      </c>
      <c r="I197" s="214">
        <f>IFERROR(aurora_data!AH199,0)</f>
        <v>0</v>
      </c>
      <c r="J197" s="356">
        <f>IFERROR(aurora_data!AI199,0)</f>
        <v>0</v>
      </c>
      <c r="K197" s="214">
        <f>IFERROR(aurora_data!AJ199,0)</f>
        <v>0</v>
      </c>
      <c r="L197" s="214">
        <f>IFERROR(aurora_data!AK199,0)</f>
        <v>0</v>
      </c>
      <c r="M197" s="214">
        <f>IFERROR(aurora_data!AL199,0)</f>
        <v>0</v>
      </c>
      <c r="N197" s="214">
        <f>IFERROR(aurora_data!AM199,0)</f>
        <v>0</v>
      </c>
      <c r="O197" s="356">
        <f>IFERROR(aurora_data!AN199,0)</f>
        <v>0</v>
      </c>
      <c r="P197" s="214">
        <f>IFERROR(aurora_data!AO199,0)</f>
        <v>0</v>
      </c>
      <c r="Q197" s="214">
        <f>IFERROR(aurora_data!AP199,0)</f>
        <v>0</v>
      </c>
      <c r="R197" s="214">
        <f>IFERROR(aurora_data!AQ199,0)</f>
        <v>0</v>
      </c>
      <c r="S197" s="214">
        <f>IFERROR(aurora_data!AR199,0)</f>
        <v>0</v>
      </c>
      <c r="T197" s="356">
        <f>IFERROR(aurora_data!AS199,0)</f>
        <v>0</v>
      </c>
      <c r="U197" s="214">
        <f>IFERROR(aurora_data!AT199,0)</f>
        <v>0</v>
      </c>
      <c r="V197" s="214">
        <f>IFERROR(aurora_data!AU199,0)</f>
        <v>0</v>
      </c>
      <c r="W197" s="214">
        <f>IFERROR(aurora_data!AV199,0)</f>
        <v>0</v>
      </c>
      <c r="X197" s="214">
        <f>IFERROR(aurora_data!AW199,0)</f>
        <v>0</v>
      </c>
      <c r="Y197" s="356">
        <f>IFERROR(aurora_data!AX199,0)</f>
        <v>0</v>
      </c>
      <c r="Z197" s="214">
        <f>IFERROR(aurora_data!AY199,0)</f>
        <v>0</v>
      </c>
      <c r="AA197" s="214">
        <f>IFERROR(aurora_data!AZ199,0)</f>
        <v>0</v>
      </c>
      <c r="AB197" s="214">
        <f>IFERROR(aurora_data!BA199,0)</f>
        <v>0</v>
      </c>
      <c r="AC197" s="216">
        <f>IFERROR(aurora_data!BB199,0)</f>
        <v>0</v>
      </c>
      <c r="AD197" s="215">
        <f>IFERROR(aurora_data!BC199,0)</f>
        <v>0</v>
      </c>
      <c r="AE197" s="214">
        <f>IFERROR(aurora_data!BD199,0)</f>
        <v>0</v>
      </c>
      <c r="AF197" s="214">
        <f>IFERROR(aurora_data!BE199,0)</f>
        <v>0</v>
      </c>
      <c r="AG197" s="216">
        <f>IFERROR(aurora_data!BF199,0)</f>
        <v>0</v>
      </c>
      <c r="AH197" s="215">
        <f>IFERROR(aurora_data!BG199,0)</f>
        <v>0</v>
      </c>
      <c r="AI197" s="214">
        <f>IFERROR(aurora_data!BH199,0)</f>
        <v>0</v>
      </c>
      <c r="AJ197" s="216">
        <f>IFERROR(aurora_data!BI199,0)</f>
        <v>0</v>
      </c>
      <c r="AK197" s="217"/>
      <c r="AL197" s="218">
        <f>IFERROR(aurora_data!BJ199,0)</f>
        <v>0</v>
      </c>
      <c r="AM197" s="219">
        <f t="shared" si="153"/>
        <v>0</v>
      </c>
    </row>
    <row r="198" spans="2:39" s="2" customFormat="1">
      <c r="B198" s="512"/>
      <c r="C198" s="519"/>
      <c r="D198" s="220" t="s">
        <v>267</v>
      </c>
      <c r="E198" s="218">
        <f>IFERROR(aurora_data!AD200,0)</f>
        <v>0</v>
      </c>
      <c r="F198" s="10">
        <f>IFERROR(aurora_data!AE200,0)</f>
        <v>0</v>
      </c>
      <c r="G198" s="10">
        <f>IFERROR(aurora_data!AF200,0)</f>
        <v>0</v>
      </c>
      <c r="H198" s="10">
        <f>IFERROR(aurora_data!AG200,0)</f>
        <v>0</v>
      </c>
      <c r="I198" s="10">
        <f>IFERROR(aurora_data!AH200,0)</f>
        <v>0</v>
      </c>
      <c r="J198" s="349">
        <f>IFERROR(aurora_data!AI200,0)</f>
        <v>0</v>
      </c>
      <c r="K198" s="10">
        <f>IFERROR(aurora_data!AJ200,0)</f>
        <v>0</v>
      </c>
      <c r="L198" s="10">
        <f>IFERROR(aurora_data!AK200,0)</f>
        <v>0</v>
      </c>
      <c r="M198" s="10">
        <f>IFERROR(aurora_data!AL200,0)</f>
        <v>0</v>
      </c>
      <c r="N198" s="10">
        <f>IFERROR(aurora_data!AM200,0)</f>
        <v>0</v>
      </c>
      <c r="O198" s="349">
        <f>IFERROR(aurora_data!AN200,0)</f>
        <v>0</v>
      </c>
      <c r="P198" s="10">
        <f>IFERROR(aurora_data!AO200,0)</f>
        <v>0</v>
      </c>
      <c r="Q198" s="10">
        <f>IFERROR(aurora_data!AP200,0)</f>
        <v>0</v>
      </c>
      <c r="R198" s="10">
        <f>IFERROR(aurora_data!AQ200,0)</f>
        <v>0</v>
      </c>
      <c r="S198" s="10">
        <f>IFERROR(aurora_data!AR200,0)</f>
        <v>0</v>
      </c>
      <c r="T198" s="349">
        <f>IFERROR(aurora_data!AS200,0)</f>
        <v>0</v>
      </c>
      <c r="U198" s="10">
        <f>IFERROR(aurora_data!AT200,0)</f>
        <v>0</v>
      </c>
      <c r="V198" s="10">
        <f>IFERROR(aurora_data!AU200,0)</f>
        <v>0</v>
      </c>
      <c r="W198" s="10">
        <f>IFERROR(aurora_data!AV200,0)</f>
        <v>0</v>
      </c>
      <c r="X198" s="10">
        <f>IFERROR(aurora_data!AW200,0)</f>
        <v>0</v>
      </c>
      <c r="Y198" s="349">
        <f>IFERROR(aurora_data!AX200,0)</f>
        <v>0</v>
      </c>
      <c r="Z198" s="10">
        <f>IFERROR(aurora_data!AY200,0)</f>
        <v>0</v>
      </c>
      <c r="AA198" s="10">
        <f>IFERROR(aurora_data!AZ200,0)</f>
        <v>0</v>
      </c>
      <c r="AB198" s="10">
        <f>IFERROR(aurora_data!BA200,0)</f>
        <v>0</v>
      </c>
      <c r="AC198" s="221">
        <f>IFERROR(aurora_data!BB200,0)</f>
        <v>0</v>
      </c>
      <c r="AD198" s="218">
        <f>IFERROR(aurora_data!BC200,0)</f>
        <v>0</v>
      </c>
      <c r="AE198" s="10">
        <f>IFERROR(aurora_data!BD200,0)</f>
        <v>0</v>
      </c>
      <c r="AF198" s="10">
        <f>IFERROR(aurora_data!BE200,0)</f>
        <v>0</v>
      </c>
      <c r="AG198" s="221">
        <f>IFERROR(aurora_data!BF200,0)</f>
        <v>0</v>
      </c>
      <c r="AH198" s="218">
        <f>IFERROR(aurora_data!BG200,0)</f>
        <v>0</v>
      </c>
      <c r="AI198" s="10">
        <f>IFERROR(aurora_data!BH200,0)</f>
        <v>0</v>
      </c>
      <c r="AJ198" s="221">
        <f>IFERROR(aurora_data!BI200,0)</f>
        <v>0</v>
      </c>
      <c r="AK198" s="217"/>
      <c r="AL198" s="218">
        <f>IFERROR(aurora_data!BJ200,0)</f>
        <v>0</v>
      </c>
      <c r="AM198" s="219">
        <f t="shared" si="153"/>
        <v>0</v>
      </c>
    </row>
    <row r="199" spans="2:39" s="2" customFormat="1" ht="16.5" thickBot="1">
      <c r="B199" s="512"/>
      <c r="C199" s="519"/>
      <c r="D199" s="220" t="s">
        <v>268</v>
      </c>
      <c r="E199" s="218">
        <f>IFERROR(aurora_data!AD201,0)</f>
        <v>0</v>
      </c>
      <c r="F199" s="10">
        <f>IFERROR(aurora_data!AE201,0)</f>
        <v>0</v>
      </c>
      <c r="G199" s="10">
        <f>IFERROR(aurora_data!AF201,0)</f>
        <v>0</v>
      </c>
      <c r="H199" s="10">
        <f>IFERROR(aurora_data!AG201,0)</f>
        <v>0</v>
      </c>
      <c r="I199" s="10">
        <f>IFERROR(aurora_data!AH201,0)</f>
        <v>0</v>
      </c>
      <c r="J199" s="349">
        <f>IFERROR(aurora_data!AI201,0)</f>
        <v>0</v>
      </c>
      <c r="K199" s="10">
        <f>IFERROR(aurora_data!AJ201,0)</f>
        <v>0</v>
      </c>
      <c r="L199" s="10">
        <f>IFERROR(aurora_data!AK201,0)</f>
        <v>0</v>
      </c>
      <c r="M199" s="10">
        <f>IFERROR(aurora_data!AL201,0)</f>
        <v>0</v>
      </c>
      <c r="N199" s="10">
        <f>IFERROR(aurora_data!AM201,0)</f>
        <v>0</v>
      </c>
      <c r="O199" s="349">
        <f>IFERROR(aurora_data!AN201,0)</f>
        <v>0</v>
      </c>
      <c r="P199" s="10">
        <f>IFERROR(aurora_data!AO201,0)</f>
        <v>0</v>
      </c>
      <c r="Q199" s="10">
        <f>IFERROR(aurora_data!AP201,0)</f>
        <v>0</v>
      </c>
      <c r="R199" s="10">
        <f>IFERROR(aurora_data!AQ201,0)</f>
        <v>0</v>
      </c>
      <c r="S199" s="10">
        <f>IFERROR(aurora_data!AR201,0)</f>
        <v>0</v>
      </c>
      <c r="T199" s="349">
        <f>IFERROR(aurora_data!AS201,0)</f>
        <v>0</v>
      </c>
      <c r="U199" s="10">
        <f>IFERROR(aurora_data!AT201,0)</f>
        <v>0</v>
      </c>
      <c r="V199" s="10">
        <f>IFERROR(aurora_data!AU201,0)</f>
        <v>0</v>
      </c>
      <c r="W199" s="10">
        <f>IFERROR(aurora_data!AV201,0)</f>
        <v>0</v>
      </c>
      <c r="X199" s="10">
        <f>IFERROR(aurora_data!AW201,0)</f>
        <v>0</v>
      </c>
      <c r="Y199" s="349">
        <f>IFERROR(aurora_data!AX201,0)</f>
        <v>0</v>
      </c>
      <c r="Z199" s="10">
        <f>IFERROR(aurora_data!AY201,0)</f>
        <v>0</v>
      </c>
      <c r="AA199" s="10">
        <f>IFERROR(aurora_data!AZ201,0)</f>
        <v>0</v>
      </c>
      <c r="AB199" s="10">
        <f>IFERROR(aurora_data!BA201,0)</f>
        <v>0</v>
      </c>
      <c r="AC199" s="221">
        <f>IFERROR(aurora_data!BB201,0)</f>
        <v>0</v>
      </c>
      <c r="AD199" s="218">
        <f>IFERROR(aurora_data!BC201,0)</f>
        <v>0</v>
      </c>
      <c r="AE199" s="10">
        <f>IFERROR(aurora_data!BD201,0)</f>
        <v>0</v>
      </c>
      <c r="AF199" s="10">
        <f>IFERROR(aurora_data!BE201,0)</f>
        <v>0</v>
      </c>
      <c r="AG199" s="221">
        <f>IFERROR(aurora_data!BF201,0)</f>
        <v>0</v>
      </c>
      <c r="AH199" s="218">
        <f>IFERROR(aurora_data!BG201,0)</f>
        <v>0</v>
      </c>
      <c r="AI199" s="10">
        <f>IFERROR(aurora_data!BH201,0)</f>
        <v>0</v>
      </c>
      <c r="AJ199" s="221">
        <f>IFERROR(aurora_data!BI201,0)</f>
        <v>0</v>
      </c>
      <c r="AK199" s="222"/>
      <c r="AL199" s="218">
        <f>IFERROR(aurora_data!BJ201,0)</f>
        <v>0</v>
      </c>
      <c r="AM199" s="219">
        <f t="shared" si="153"/>
        <v>0</v>
      </c>
    </row>
    <row r="200" spans="2:39" s="2" customFormat="1" ht="16.5" thickBot="1">
      <c r="B200" s="512"/>
      <c r="C200" s="520"/>
      <c r="D200" s="223" t="s">
        <v>132</v>
      </c>
      <c r="E200" s="224">
        <f>IFERROR(aurora_data!AD202,0)</f>
        <v>1</v>
      </c>
      <c r="F200" s="225">
        <f>IFERROR(aurora_data!AE202,0)</f>
        <v>2</v>
      </c>
      <c r="G200" s="225">
        <f>IFERROR(aurora_data!AF202,0)</f>
        <v>1</v>
      </c>
      <c r="H200" s="225">
        <f>IFERROR(aurora_data!AG202,0)</f>
        <v>3</v>
      </c>
      <c r="I200" s="225">
        <f>IFERROR(aurora_data!AH202,0)</f>
        <v>0</v>
      </c>
      <c r="J200" s="357">
        <f>IFERROR(aurora_data!AI202,0)</f>
        <v>2</v>
      </c>
      <c r="K200" s="225">
        <f>IFERROR(aurora_data!AJ202,0)</f>
        <v>5</v>
      </c>
      <c r="L200" s="225">
        <f>IFERROR(aurora_data!AK202,0)</f>
        <v>7</v>
      </c>
      <c r="M200" s="225">
        <f>IFERROR(aurora_data!AL202,0)</f>
        <v>3</v>
      </c>
      <c r="N200" s="225">
        <f>IFERROR(aurora_data!AM202,0)</f>
        <v>0</v>
      </c>
      <c r="O200" s="357">
        <f>IFERROR(aurora_data!AN202,0)</f>
        <v>9</v>
      </c>
      <c r="P200" s="225">
        <f>IFERROR(aurora_data!AO202,0)</f>
        <v>8</v>
      </c>
      <c r="Q200" s="225">
        <f>IFERROR(aurora_data!AP202,0)</f>
        <v>7</v>
      </c>
      <c r="R200" s="225">
        <f>IFERROR(aurora_data!AQ202,0)</f>
        <v>5</v>
      </c>
      <c r="S200" s="225">
        <f>IFERROR(aurora_data!AR202,0)</f>
        <v>0</v>
      </c>
      <c r="T200" s="357">
        <f>IFERROR(aurora_data!AS202,0)</f>
        <v>1</v>
      </c>
      <c r="U200" s="225">
        <f>IFERROR(aurora_data!AT202,0)</f>
        <v>1</v>
      </c>
      <c r="V200" s="225">
        <f>IFERROR(aurora_data!AU202,0)</f>
        <v>3</v>
      </c>
      <c r="W200" s="225">
        <f>IFERROR(aurora_data!AV202,0)</f>
        <v>4</v>
      </c>
      <c r="X200" s="225">
        <f>IFERROR(aurora_data!AW202,0)</f>
        <v>0</v>
      </c>
      <c r="Y200" s="357">
        <f>IFERROR(aurora_data!AX202,0)</f>
        <v>3</v>
      </c>
      <c r="Z200" s="225">
        <f>IFERROR(aurora_data!AY202,0)</f>
        <v>11</v>
      </c>
      <c r="AA200" s="225">
        <f>IFERROR(aurora_data!AZ202,0)</f>
        <v>20</v>
      </c>
      <c r="AB200" s="225">
        <f>IFERROR(aurora_data!BA202,0)</f>
        <v>24</v>
      </c>
      <c r="AC200" s="226">
        <f>IFERROR(aurora_data!BB202,0)</f>
        <v>0</v>
      </c>
      <c r="AD200" s="224">
        <f>IFERROR(aurora_data!BC202,0)</f>
        <v>27</v>
      </c>
      <c r="AE200" s="225">
        <f>IFERROR(aurora_data!BD202,0)</f>
        <v>17</v>
      </c>
      <c r="AF200" s="225">
        <f>IFERROR(aurora_data!BE202,0)</f>
        <v>50</v>
      </c>
      <c r="AG200" s="226">
        <f>IFERROR(aurora_data!BF202,0)</f>
        <v>26</v>
      </c>
      <c r="AH200" s="224">
        <f>IFERROR(aurora_data!BG202,0)</f>
        <v>64</v>
      </c>
      <c r="AI200" s="225">
        <f>IFERROR(aurora_data!BH202,0)</f>
        <v>56</v>
      </c>
      <c r="AJ200" s="225">
        <f>IFERROR(aurora_data!BI202,0)</f>
        <v>0</v>
      </c>
      <c r="AK200" s="371"/>
      <c r="AL200" s="224">
        <f>IFERROR(aurora_data!BJ202,0)</f>
        <v>120</v>
      </c>
      <c r="AM200" s="372">
        <f t="shared" si="153"/>
        <v>1.2</v>
      </c>
    </row>
    <row r="201" spans="2:39" s="2" customFormat="1">
      <c r="B201" s="512"/>
      <c r="C201" s="519"/>
      <c r="D201" s="274" t="s">
        <v>269</v>
      </c>
      <c r="E201" s="227">
        <f>IFERROR(aurora_data!AD203,0)</f>
        <v>0</v>
      </c>
      <c r="F201" s="228">
        <f>IFERROR(aurora_data!AE203,0)</f>
        <v>0</v>
      </c>
      <c r="G201" s="228">
        <f>IFERROR(aurora_data!AF203,0)</f>
        <v>0</v>
      </c>
      <c r="H201" s="228">
        <f>IFERROR(aurora_data!AG203,0)</f>
        <v>0</v>
      </c>
      <c r="I201" s="228">
        <f>IFERROR(aurora_data!AH203,0)</f>
        <v>0</v>
      </c>
      <c r="J201" s="358">
        <f>IFERROR(aurora_data!AI203,0)</f>
        <v>0</v>
      </c>
      <c r="K201" s="228">
        <f>IFERROR(aurora_data!AJ203,0)</f>
        <v>0</v>
      </c>
      <c r="L201" s="228">
        <f>IFERROR(aurora_data!AK203,0)</f>
        <v>0</v>
      </c>
      <c r="M201" s="228">
        <f>IFERROR(aurora_data!AL203,0)</f>
        <v>0</v>
      </c>
      <c r="N201" s="228">
        <f>IFERROR(aurora_data!AM203,0)</f>
        <v>0</v>
      </c>
      <c r="O201" s="358">
        <f>IFERROR(aurora_data!AN203,0)</f>
        <v>0</v>
      </c>
      <c r="P201" s="228">
        <f>IFERROR(aurora_data!AO203,0)</f>
        <v>0</v>
      </c>
      <c r="Q201" s="228">
        <f>IFERROR(aurora_data!AP203,0)</f>
        <v>0</v>
      </c>
      <c r="R201" s="228">
        <f>IFERROR(aurora_data!AQ203,0)</f>
        <v>0</v>
      </c>
      <c r="S201" s="228">
        <f>IFERROR(aurora_data!AR203,0)</f>
        <v>0</v>
      </c>
      <c r="T201" s="358">
        <f>IFERROR(aurora_data!AS203,0)</f>
        <v>0</v>
      </c>
      <c r="U201" s="228">
        <f>IFERROR(aurora_data!AT203,0)</f>
        <v>0</v>
      </c>
      <c r="V201" s="228">
        <f>IFERROR(aurora_data!AU203,0)</f>
        <v>0</v>
      </c>
      <c r="W201" s="228">
        <f>IFERROR(aurora_data!AV203,0)</f>
        <v>0</v>
      </c>
      <c r="X201" s="228">
        <f>IFERROR(aurora_data!AW203,0)</f>
        <v>0</v>
      </c>
      <c r="Y201" s="358">
        <f>IFERROR(aurora_data!AX203,0)</f>
        <v>0</v>
      </c>
      <c r="Z201" s="228">
        <f>IFERROR(aurora_data!AY203,0)</f>
        <v>0</v>
      </c>
      <c r="AA201" s="228">
        <f>IFERROR(aurora_data!AZ203,0)</f>
        <v>0</v>
      </c>
      <c r="AB201" s="228">
        <f>IFERROR(aurora_data!BA203,0)</f>
        <v>0</v>
      </c>
      <c r="AC201" s="229">
        <f>IFERROR(aurora_data!BB203,0)</f>
        <v>0</v>
      </c>
      <c r="AD201" s="227">
        <f>IFERROR(aurora_data!BC203,0)</f>
        <v>0</v>
      </c>
      <c r="AE201" s="228">
        <f>IFERROR(aurora_data!BD203,0)</f>
        <v>0</v>
      </c>
      <c r="AF201" s="228">
        <f>IFERROR(aurora_data!BE203,0)</f>
        <v>0</v>
      </c>
      <c r="AG201" s="229">
        <f>IFERROR(aurora_data!BF203,0)</f>
        <v>0</v>
      </c>
      <c r="AH201" s="227">
        <f>IFERROR(aurora_data!BG203,0)</f>
        <v>0</v>
      </c>
      <c r="AI201" s="228">
        <f>IFERROR(aurora_data!BH203,0)</f>
        <v>0</v>
      </c>
      <c r="AJ201" s="235">
        <f>IFERROR(aurora_data!BI203,0)</f>
        <v>0</v>
      </c>
      <c r="AK201" s="230"/>
      <c r="AL201" s="227">
        <f>IFERROR(aurora_data!BJ203,0)</f>
        <v>0</v>
      </c>
      <c r="AM201" s="231">
        <f t="shared" si="153"/>
        <v>0</v>
      </c>
    </row>
    <row r="202" spans="2:39" s="2" customFormat="1">
      <c r="B202" s="512"/>
      <c r="C202" s="519"/>
      <c r="D202" s="232" t="s">
        <v>623</v>
      </c>
      <c r="E202" s="233">
        <f>ROUNDDOWN((E204+$E$8)*($AL194),0)</f>
        <v>4</v>
      </c>
      <c r="F202" s="234">
        <f t="shared" ref="F202:M202" si="154">ROUNDDOWN((F204+$E$8)*($AL194),0)</f>
        <v>4</v>
      </c>
      <c r="G202" s="234">
        <f t="shared" si="154"/>
        <v>4</v>
      </c>
      <c r="H202" s="234">
        <f t="shared" si="154"/>
        <v>6</v>
      </c>
      <c r="I202" s="234">
        <f t="shared" si="154"/>
        <v>4</v>
      </c>
      <c r="J202" s="352">
        <f t="shared" si="154"/>
        <v>5</v>
      </c>
      <c r="K202" s="234">
        <f t="shared" si="154"/>
        <v>7</v>
      </c>
      <c r="L202" s="234">
        <f t="shared" si="154"/>
        <v>8</v>
      </c>
      <c r="M202" s="234">
        <f t="shared" si="154"/>
        <v>7</v>
      </c>
      <c r="N202" s="234">
        <f>ROUNDDOWN((N204+$E$8)*($AL194),0)</f>
        <v>4</v>
      </c>
      <c r="O202" s="352">
        <f t="shared" ref="O202:AB202" si="155">ROUNDDOWN((O204+$E$8)*($AL194),0)</f>
        <v>11</v>
      </c>
      <c r="P202" s="234">
        <f t="shared" si="155"/>
        <v>10</v>
      </c>
      <c r="Q202" s="234">
        <f t="shared" si="155"/>
        <v>10</v>
      </c>
      <c r="R202" s="234">
        <f t="shared" si="155"/>
        <v>8</v>
      </c>
      <c r="S202" s="234">
        <f t="shared" si="155"/>
        <v>4</v>
      </c>
      <c r="T202" s="352">
        <f t="shared" si="155"/>
        <v>4</v>
      </c>
      <c r="U202" s="234">
        <f t="shared" si="155"/>
        <v>5</v>
      </c>
      <c r="V202" s="234">
        <f t="shared" si="155"/>
        <v>6</v>
      </c>
      <c r="W202" s="234">
        <f t="shared" si="155"/>
        <v>6</v>
      </c>
      <c r="X202" s="234">
        <f t="shared" si="155"/>
        <v>4</v>
      </c>
      <c r="Y202" s="352">
        <f t="shared" si="155"/>
        <v>5</v>
      </c>
      <c r="Z202" s="234">
        <f t="shared" si="155"/>
        <v>12</v>
      </c>
      <c r="AA202" s="234">
        <f t="shared" si="155"/>
        <v>21</v>
      </c>
      <c r="AB202" s="234">
        <f t="shared" si="155"/>
        <v>27</v>
      </c>
      <c r="AC202" s="235">
        <f>ROUNDDOWN((AC204+$E$8)*($AL194),0)</f>
        <v>4</v>
      </c>
      <c r="AD202" s="233">
        <f>ROUNDDOWN((AD204+$AD$8)*($AL194),0)</f>
        <v>25</v>
      </c>
      <c r="AE202" s="234">
        <f t="shared" ref="AE202:AF202" si="156">ROUNDDOWN((AE204+$AD$8)*($AL194),0)</f>
        <v>20</v>
      </c>
      <c r="AF202" s="234">
        <f t="shared" si="156"/>
        <v>43</v>
      </c>
      <c r="AG202" s="235">
        <f>ROUNDDOWN((AG204+$AD$8)*($AL194),0)</f>
        <v>27</v>
      </c>
      <c r="AH202" s="233">
        <f>ROUNDDOWN((AH204+$AH$8)*($AL194),0)</f>
        <v>50</v>
      </c>
      <c r="AI202" s="234">
        <f>ROUNDDOWN((AI204+$AH$8)*($AL194),0)</f>
        <v>50</v>
      </c>
      <c r="AJ202" s="235">
        <f>ROUNDDOWN((AJ204+$AH$8)*($AL194),0)</f>
        <v>0</v>
      </c>
      <c r="AK202" s="236"/>
      <c r="AL202" s="237"/>
      <c r="AM202" s="238"/>
    </row>
    <row r="203" spans="2:39" s="2" customFormat="1" ht="16.5" thickBot="1">
      <c r="B203" s="512"/>
      <c r="C203" s="519"/>
      <c r="D203" s="232" t="s">
        <v>624</v>
      </c>
      <c r="E203" s="239">
        <f>IF(ROUND(((E204-$E$8)*($AL194))+0.25,0) &lt;=0,1,((E204-$E$8)*($AL194))+0.25)</f>
        <v>1</v>
      </c>
      <c r="F203" s="240">
        <f t="shared" ref="F203:AC203" si="157">IF(ROUND(((F204-$E$8)*($AL194))+0.25,0) &lt;=0,1,((F204-$E$8)*($AL194))+0.25)</f>
        <v>1</v>
      </c>
      <c r="G203" s="240">
        <f t="shared" si="157"/>
        <v>1</v>
      </c>
      <c r="H203" s="240">
        <f t="shared" si="157"/>
        <v>1</v>
      </c>
      <c r="I203" s="240">
        <f t="shared" si="157"/>
        <v>1</v>
      </c>
      <c r="J203" s="353">
        <f t="shared" si="157"/>
        <v>1</v>
      </c>
      <c r="K203" s="240">
        <f t="shared" si="157"/>
        <v>1</v>
      </c>
      <c r="L203" s="240">
        <f t="shared" si="157"/>
        <v>1.1500000000000001</v>
      </c>
      <c r="M203" s="240">
        <f t="shared" si="157"/>
        <v>1</v>
      </c>
      <c r="N203" s="240">
        <f t="shared" si="157"/>
        <v>1</v>
      </c>
      <c r="O203" s="353">
        <f t="shared" si="157"/>
        <v>3.33</v>
      </c>
      <c r="P203" s="240">
        <f t="shared" si="157"/>
        <v>2.94</v>
      </c>
      <c r="Q203" s="240">
        <f t="shared" si="157"/>
        <v>2.7300000000000009</v>
      </c>
      <c r="R203" s="240">
        <f t="shared" si="157"/>
        <v>0.50000000000000022</v>
      </c>
      <c r="S203" s="240">
        <f t="shared" si="157"/>
        <v>1</v>
      </c>
      <c r="T203" s="353">
        <f t="shared" si="157"/>
        <v>1</v>
      </c>
      <c r="U203" s="240">
        <f t="shared" si="157"/>
        <v>1</v>
      </c>
      <c r="V203" s="240">
        <f t="shared" si="157"/>
        <v>1</v>
      </c>
      <c r="W203" s="240">
        <f t="shared" si="157"/>
        <v>1</v>
      </c>
      <c r="X203" s="240">
        <f t="shared" si="157"/>
        <v>1</v>
      </c>
      <c r="Y203" s="353">
        <f t="shared" si="157"/>
        <v>1</v>
      </c>
      <c r="Z203" s="240">
        <f t="shared" si="157"/>
        <v>4.419999999999999</v>
      </c>
      <c r="AA203" s="240">
        <f t="shared" si="157"/>
        <v>13.309999999999997</v>
      </c>
      <c r="AB203" s="240">
        <f t="shared" si="157"/>
        <v>19.739999999999998</v>
      </c>
      <c r="AC203" s="241">
        <f t="shared" si="157"/>
        <v>1</v>
      </c>
      <c r="AD203" s="239">
        <f>IF(((AD204-$AD$8)*($AL194))+0.5 &lt;0,1,((AD204-$AD$8)*($AL194))+0.5 )</f>
        <v>17.54</v>
      </c>
      <c r="AE203" s="240">
        <f t="shared" ref="AE203:AF203" si="158">IF(((AE204-$AD$8)*($AL194))+0.5 &lt;0,1,((AE204-$AD$8)*($AL194))+0.5 )</f>
        <v>12.549999999999999</v>
      </c>
      <c r="AF203" s="240">
        <f t="shared" si="158"/>
        <v>35.72</v>
      </c>
      <c r="AG203" s="241">
        <f>IF(((AG204-$AD$8)*($AL194))+0.5 &lt;0,1,((AG204-$AD$8)*($AL194))+0.5 )</f>
        <v>20.2</v>
      </c>
      <c r="AH203" s="242">
        <f>IF(((AH204-$AH$8)*($AL194))+0.5 &lt;0,1,((AH204-$AH$8)*($AL194))+0.5 )</f>
        <v>50.5</v>
      </c>
      <c r="AI203" s="273">
        <f>IF(((AI204-$AH$8)*($AL194))+0.5 &lt;0,1,((AI204-$AH$8)*($AL194))+0.5 )</f>
        <v>50.5</v>
      </c>
      <c r="AJ203" s="241">
        <f>IF(((AJ204-$AH$8)*($AL194))+0.5 &lt;0,1,((AJ204-$AH$8)*($AL194))+0.5 )</f>
        <v>0.5</v>
      </c>
      <c r="AK203" s="236"/>
      <c r="AL203" s="244"/>
      <c r="AM203" s="245"/>
    </row>
    <row r="204" spans="2:39" s="2" customFormat="1" ht="16.5" customHeight="1" outlineLevel="1" thickTop="1">
      <c r="B204" s="512"/>
      <c r="C204" s="519"/>
      <c r="D204" s="246" t="s">
        <v>625</v>
      </c>
      <c r="E204" s="247">
        <f>IFERROR(E194/$AL194,0)</f>
        <v>5.3E-3</v>
      </c>
      <c r="F204" s="248">
        <f t="shared" ref="F204:I204" si="159">IFERROR(F194/$AL194,0)</f>
        <v>6.4000000000000003E-3</v>
      </c>
      <c r="G204" s="248">
        <f t="shared" si="159"/>
        <v>9.7000000000000003E-3</v>
      </c>
      <c r="H204" s="248">
        <f t="shared" si="159"/>
        <v>2.69E-2</v>
      </c>
      <c r="I204" s="248">
        <f t="shared" si="159"/>
        <v>0</v>
      </c>
      <c r="J204" s="354">
        <f>IFERROR(J194/$AL194,0)</f>
        <v>1.21E-2</v>
      </c>
      <c r="K204" s="248">
        <f t="shared" ref="K204:AI204" si="160">IFERROR(K194/$AL194,0)</f>
        <v>3.3000000000000002E-2</v>
      </c>
      <c r="L204" s="248">
        <f t="shared" si="160"/>
        <v>4.9000000000000002E-2</v>
      </c>
      <c r="M204" s="248">
        <f t="shared" si="160"/>
        <v>3.3300000000000003E-2</v>
      </c>
      <c r="N204" s="248">
        <f t="shared" si="160"/>
        <v>0</v>
      </c>
      <c r="O204" s="354">
        <f t="shared" si="160"/>
        <v>7.0800000000000002E-2</v>
      </c>
      <c r="P204" s="248">
        <f t="shared" si="160"/>
        <v>6.6900000000000001E-2</v>
      </c>
      <c r="Q204" s="248">
        <f t="shared" si="160"/>
        <v>6.480000000000001E-2</v>
      </c>
      <c r="R204" s="248">
        <f t="shared" si="160"/>
        <v>4.2500000000000003E-2</v>
      </c>
      <c r="S204" s="248">
        <f t="shared" si="160"/>
        <v>0</v>
      </c>
      <c r="T204" s="354">
        <f t="shared" si="160"/>
        <v>5.3E-3</v>
      </c>
      <c r="U204" s="248">
        <f t="shared" si="160"/>
        <v>1.3999999999999999E-2</v>
      </c>
      <c r="V204" s="248">
        <f t="shared" si="160"/>
        <v>2.6499999999999999E-2</v>
      </c>
      <c r="W204" s="248">
        <f t="shared" si="160"/>
        <v>2.7900000000000001E-2</v>
      </c>
      <c r="X204" s="248">
        <f t="shared" si="160"/>
        <v>0</v>
      </c>
      <c r="Y204" s="354">
        <f t="shared" si="160"/>
        <v>1.8500000000000003E-2</v>
      </c>
      <c r="Z204" s="248">
        <f t="shared" si="160"/>
        <v>8.1699999999999995E-2</v>
      </c>
      <c r="AA204" s="248">
        <f t="shared" si="160"/>
        <v>0.17059999999999997</v>
      </c>
      <c r="AB204" s="248">
        <f t="shared" si="160"/>
        <v>0.2349</v>
      </c>
      <c r="AC204" s="249">
        <f t="shared" si="160"/>
        <v>0</v>
      </c>
      <c r="AD204" s="247">
        <f t="shared" si="160"/>
        <v>0.2104</v>
      </c>
      <c r="AE204" s="248">
        <f t="shared" si="160"/>
        <v>0.1605</v>
      </c>
      <c r="AF204" s="248">
        <f t="shared" si="160"/>
        <v>0.39219999999999999</v>
      </c>
      <c r="AG204" s="249">
        <f t="shared" si="160"/>
        <v>0.23699999999999999</v>
      </c>
      <c r="AH204" s="248">
        <f t="shared" si="160"/>
        <v>0.5</v>
      </c>
      <c r="AI204" s="248">
        <f t="shared" si="160"/>
        <v>0.5</v>
      </c>
      <c r="AJ204" s="248"/>
      <c r="AK204" s="217"/>
      <c r="AL204" s="250"/>
      <c r="AM204" s="251"/>
    </row>
    <row r="205" spans="2:39" s="2" customFormat="1" ht="16.5" customHeight="1" outlineLevel="1">
      <c r="B205" s="512"/>
      <c r="C205" s="519"/>
      <c r="D205" s="246" t="s">
        <v>626</v>
      </c>
      <c r="E205" s="247">
        <f>IFERROR(E195/$AL194,0)</f>
        <v>0.01</v>
      </c>
      <c r="F205" s="248">
        <f>IFERROR(F195/$AL194,0)</f>
        <v>0.01</v>
      </c>
      <c r="G205" s="248">
        <f t="shared" ref="G205:AI205" si="161">IFERROR(G195/$AL194,0)</f>
        <v>0.01</v>
      </c>
      <c r="H205" s="248">
        <f t="shared" si="161"/>
        <v>0.03</v>
      </c>
      <c r="I205" s="248">
        <f t="shared" si="161"/>
        <v>0</v>
      </c>
      <c r="J205" s="354">
        <f t="shared" si="161"/>
        <v>0.01</v>
      </c>
      <c r="K205" s="248">
        <f t="shared" si="161"/>
        <v>0.03</v>
      </c>
      <c r="L205" s="248">
        <f t="shared" si="161"/>
        <v>0.05</v>
      </c>
      <c r="M205" s="248">
        <f t="shared" si="161"/>
        <v>0.03</v>
      </c>
      <c r="N205" s="248">
        <f t="shared" si="161"/>
        <v>0</v>
      </c>
      <c r="O205" s="354">
        <f t="shared" si="161"/>
        <v>7.0000000000000007E-2</v>
      </c>
      <c r="P205" s="248">
        <f t="shared" si="161"/>
        <v>7.0000000000000007E-2</v>
      </c>
      <c r="Q205" s="248">
        <f t="shared" si="161"/>
        <v>0.06</v>
      </c>
      <c r="R205" s="248">
        <f t="shared" si="161"/>
        <v>0.04</v>
      </c>
      <c r="S205" s="248">
        <f t="shared" si="161"/>
        <v>0</v>
      </c>
      <c r="T205" s="354">
        <f t="shared" si="161"/>
        <v>0.01</v>
      </c>
      <c r="U205" s="248">
        <f t="shared" si="161"/>
        <v>0.01</v>
      </c>
      <c r="V205" s="248">
        <f t="shared" si="161"/>
        <v>0.03</v>
      </c>
      <c r="W205" s="248">
        <f t="shared" si="161"/>
        <v>0.03</v>
      </c>
      <c r="X205" s="248">
        <f t="shared" si="161"/>
        <v>0</v>
      </c>
      <c r="Y205" s="354">
        <f t="shared" si="161"/>
        <v>0.02</v>
      </c>
      <c r="Z205" s="248">
        <f t="shared" si="161"/>
        <v>0.08</v>
      </c>
      <c r="AA205" s="248">
        <f t="shared" si="161"/>
        <v>0.17</v>
      </c>
      <c r="AB205" s="248">
        <f t="shared" si="161"/>
        <v>0.23</v>
      </c>
      <c r="AC205" s="249">
        <f t="shared" si="161"/>
        <v>0</v>
      </c>
      <c r="AD205" s="247">
        <f t="shared" si="161"/>
        <v>0.23</v>
      </c>
      <c r="AE205" s="248">
        <f t="shared" si="161"/>
        <v>0.16</v>
      </c>
      <c r="AF205" s="248">
        <f t="shared" si="161"/>
        <v>0.39</v>
      </c>
      <c r="AG205" s="249">
        <f t="shared" si="161"/>
        <v>0.22</v>
      </c>
      <c r="AH205" s="248">
        <f t="shared" si="161"/>
        <v>0.5</v>
      </c>
      <c r="AI205" s="248">
        <f t="shared" si="161"/>
        <v>0.5</v>
      </c>
      <c r="AJ205" s="248"/>
      <c r="AK205" s="217"/>
      <c r="AL205" s="250"/>
      <c r="AM205" s="251"/>
    </row>
    <row r="206" spans="2:39" s="2" customFormat="1" ht="17.25" customHeight="1" outlineLevel="1" thickBot="1">
      <c r="B206" s="513"/>
      <c r="C206" s="521"/>
      <c r="D206" s="260" t="s">
        <v>627</v>
      </c>
      <c r="E206" s="261">
        <f>E205-E204</f>
        <v>4.7000000000000002E-3</v>
      </c>
      <c r="F206" s="262">
        <f t="shared" ref="F206:AI206" si="162">F205-F204</f>
        <v>3.5999999999999999E-3</v>
      </c>
      <c r="G206" s="262">
        <f t="shared" si="162"/>
        <v>2.9999999999999992E-4</v>
      </c>
      <c r="H206" s="262">
        <f t="shared" si="162"/>
        <v>3.0999999999999986E-3</v>
      </c>
      <c r="I206" s="262">
        <f t="shared" si="162"/>
        <v>0</v>
      </c>
      <c r="J206" s="362">
        <f t="shared" si="162"/>
        <v>-2.0999999999999994E-3</v>
      </c>
      <c r="K206" s="262">
        <f t="shared" si="162"/>
        <v>-3.0000000000000027E-3</v>
      </c>
      <c r="L206" s="262">
        <f t="shared" si="162"/>
        <v>1.0000000000000009E-3</v>
      </c>
      <c r="M206" s="262">
        <f t="shared" si="162"/>
        <v>-3.3000000000000043E-3</v>
      </c>
      <c r="N206" s="262">
        <f t="shared" si="162"/>
        <v>0</v>
      </c>
      <c r="O206" s="362">
        <f t="shared" si="162"/>
        <v>-7.9999999999999516E-4</v>
      </c>
      <c r="P206" s="262">
        <f t="shared" si="162"/>
        <v>3.1000000000000055E-3</v>
      </c>
      <c r="Q206" s="262">
        <f t="shared" si="162"/>
        <v>-4.8000000000000126E-3</v>
      </c>
      <c r="R206" s="262">
        <f t="shared" si="162"/>
        <v>-2.5000000000000022E-3</v>
      </c>
      <c r="S206" s="262">
        <f t="shared" si="162"/>
        <v>0</v>
      </c>
      <c r="T206" s="362">
        <f t="shared" si="162"/>
        <v>4.7000000000000002E-3</v>
      </c>
      <c r="U206" s="262">
        <f t="shared" si="162"/>
        <v>-3.9999999999999983E-3</v>
      </c>
      <c r="V206" s="262">
        <f t="shared" si="162"/>
        <v>3.4999999999999996E-3</v>
      </c>
      <c r="W206" s="262">
        <f t="shared" si="162"/>
        <v>2.0999999999999977E-3</v>
      </c>
      <c r="X206" s="262">
        <f t="shared" si="162"/>
        <v>0</v>
      </c>
      <c r="Y206" s="362">
        <f t="shared" si="162"/>
        <v>1.4999999999999979E-3</v>
      </c>
      <c r="Z206" s="262">
        <f t="shared" si="162"/>
        <v>-1.6999999999999932E-3</v>
      </c>
      <c r="AA206" s="262">
        <f t="shared" si="162"/>
        <v>-5.9999999999996168E-4</v>
      </c>
      <c r="AB206" s="262">
        <f t="shared" si="162"/>
        <v>-4.8999999999999877E-3</v>
      </c>
      <c r="AC206" s="263">
        <f t="shared" si="162"/>
        <v>0</v>
      </c>
      <c r="AD206" s="261">
        <f t="shared" si="162"/>
        <v>1.9600000000000006E-2</v>
      </c>
      <c r="AE206" s="262">
        <f t="shared" si="162"/>
        <v>-5.0000000000000044E-4</v>
      </c>
      <c r="AF206" s="262">
        <f t="shared" si="162"/>
        <v>-2.1999999999999797E-3</v>
      </c>
      <c r="AG206" s="263">
        <f t="shared" si="162"/>
        <v>-1.6999999999999987E-2</v>
      </c>
      <c r="AH206" s="262">
        <f t="shared" si="162"/>
        <v>0</v>
      </c>
      <c r="AI206" s="262">
        <f t="shared" si="162"/>
        <v>0</v>
      </c>
      <c r="AJ206" s="255"/>
      <c r="AK206" s="217"/>
      <c r="AL206" s="264"/>
      <c r="AM206" s="265"/>
    </row>
    <row r="207" spans="2:39" s="2" customFormat="1" ht="16.5" thickTop="1">
      <c r="B207" s="635" t="s">
        <v>621</v>
      </c>
      <c r="C207" s="514" t="s">
        <v>103</v>
      </c>
      <c r="D207" s="205" t="s">
        <v>261</v>
      </c>
      <c r="E207" s="206">
        <f>IFERROR(aurora_data!AD52+aurora_data!AD204,0)</f>
        <v>6.0600000000000005</v>
      </c>
      <c r="F207" s="207">
        <f>IFERROR(aurora_data!AE52+aurora_data!AE204,0)</f>
        <v>8.3000000000000007</v>
      </c>
      <c r="G207" s="207">
        <f>IFERROR(aurora_data!AF52+aurora_data!AF204,0)</f>
        <v>12.9</v>
      </c>
      <c r="H207" s="207">
        <f>IFERROR(aurora_data!AG52+aurora_data!AG204,0)</f>
        <v>47.239999999999995</v>
      </c>
      <c r="I207" s="207">
        <f>IFERROR(aurora_data!AH52+aurora_data!AH204,0)</f>
        <v>0</v>
      </c>
      <c r="J207" s="347">
        <f>IFERROR(aurora_data!AI52+aurora_data!AI204,0)</f>
        <v>16.549999999999997</v>
      </c>
      <c r="K207" s="207">
        <f>IFERROR(aurora_data!AJ52+aurora_data!AJ204,0)</f>
        <v>52.33</v>
      </c>
      <c r="L207" s="207">
        <f>IFERROR(aurora_data!AK52+aurora_data!AK204,0)</f>
        <v>72.89</v>
      </c>
      <c r="M207" s="207">
        <f>IFERROR(aurora_data!AL52+aurora_data!AL204,0)</f>
        <v>49.85</v>
      </c>
      <c r="N207" s="207">
        <f>IFERROR(aurora_data!AM52+aurora_data!AM204,0)</f>
        <v>0</v>
      </c>
      <c r="O207" s="347">
        <f>IFERROR(aurora_data!AN52+aurora_data!AN204,0)</f>
        <v>78.63</v>
      </c>
      <c r="P207" s="207">
        <f>IFERROR(aurora_data!AO52+aurora_data!AO204,0)</f>
        <v>101.61</v>
      </c>
      <c r="Q207" s="207">
        <f>IFERROR(aurora_data!AP52+aurora_data!AP204,0)</f>
        <v>110.93</v>
      </c>
      <c r="R207" s="207">
        <f>IFERROR(aurora_data!AQ52+aurora_data!AQ204,0)</f>
        <v>76.169999999999987</v>
      </c>
      <c r="S207" s="207">
        <f>IFERROR(aurora_data!AR52+aurora_data!AR204,0)</f>
        <v>0</v>
      </c>
      <c r="T207" s="347">
        <f>IFERROR(aurora_data!AS52+aurora_data!AS204,0)</f>
        <v>8.9</v>
      </c>
      <c r="U207" s="207">
        <f>IFERROR(aurora_data!AT52+aurora_data!AT204,0)</f>
        <v>25.73</v>
      </c>
      <c r="V207" s="207">
        <f>IFERROR(aurora_data!AU52+aurora_data!AU204,0)</f>
        <v>49.56</v>
      </c>
      <c r="W207" s="207">
        <f>IFERROR(aurora_data!AV52+aurora_data!AV204,0)</f>
        <v>58.79</v>
      </c>
      <c r="X207" s="207">
        <f>IFERROR(aurora_data!AW52+aurora_data!AW204,0)</f>
        <v>0</v>
      </c>
      <c r="Y207" s="347">
        <f>IFERROR(aurora_data!AX52+aurora_data!AX204,0)</f>
        <v>24.119999999999997</v>
      </c>
      <c r="Z207" s="207">
        <f>IFERROR(aurora_data!AY52+aurora_data!AY204,0)</f>
        <v>111.52000000000001</v>
      </c>
      <c r="AA207" s="207">
        <f>IFERROR(aurora_data!AZ52+aurora_data!AZ204,0)</f>
        <v>234.34</v>
      </c>
      <c r="AB207" s="207">
        <f>IFERROR(aurora_data!BA52+aurora_data!BA204,0)</f>
        <v>353.6</v>
      </c>
      <c r="AC207" s="208">
        <f>IFERROR(aurora_data!BB52+aurora_data!BB204,0)</f>
        <v>0</v>
      </c>
      <c r="AD207" s="206">
        <f>IFERROR(aurora_data!BC52+aurora_data!BC204,0)</f>
        <v>317.68</v>
      </c>
      <c r="AE207" s="207">
        <f>IFERROR(aurora_data!BD52+aurora_data!BD204,0)</f>
        <v>233.96</v>
      </c>
      <c r="AF207" s="207">
        <f>IFERROR(aurora_data!BE52+aurora_data!BE204,0)</f>
        <v>596.09999999999991</v>
      </c>
      <c r="AG207" s="208">
        <f>IFERROR(aurora_data!BF52+aurora_data!BF204,0)</f>
        <v>352.32</v>
      </c>
      <c r="AH207" s="206">
        <f>IFERROR(aurora_data!BG52+aurora_data!BG204,0)</f>
        <v>750</v>
      </c>
      <c r="AI207" s="207">
        <f>IFERROR(aurora_data!BH52+aurora_data!BH204,0)</f>
        <v>750</v>
      </c>
      <c r="AJ207" s="207">
        <f>IFERROR(aurora_data!BI52+aurora_data!BI204,0)</f>
        <v>0</v>
      </c>
      <c r="AK207" s="363" t="s">
        <v>622</v>
      </c>
      <c r="AL207" s="209">
        <f>IFERROR(aurora_data!BJ52+aurora_data!BJ204,0)</f>
        <v>1500</v>
      </c>
      <c r="AM207" s="259">
        <f>AL207/$AL$207</f>
        <v>1</v>
      </c>
    </row>
    <row r="208" spans="2:39" s="2" customFormat="1">
      <c r="B208" s="512"/>
      <c r="C208" s="515"/>
      <c r="D208" s="213" t="s">
        <v>264</v>
      </c>
      <c r="E208" s="266">
        <f>IFERROR(aurora_data!AD53+aurora_data!AD205,0)</f>
        <v>7</v>
      </c>
      <c r="F208" s="267">
        <f>IFERROR(aurora_data!AE53+aurora_data!AE205,0)</f>
        <v>11</v>
      </c>
      <c r="G208" s="267">
        <f>IFERROR(aurora_data!AF53+aurora_data!AF205,0)</f>
        <v>13</v>
      </c>
      <c r="H208" s="267">
        <f>IFERROR(aurora_data!AG53+aurora_data!AG205,0)</f>
        <v>47</v>
      </c>
      <c r="I208" s="267">
        <f>IFERROR(aurora_data!AH53+aurora_data!AH205,0)</f>
        <v>0</v>
      </c>
      <c r="J208" s="359">
        <f>IFERROR(aurora_data!AI53+aurora_data!AI205,0)</f>
        <v>15</v>
      </c>
      <c r="K208" s="267">
        <f>IFERROR(aurora_data!AJ53+aurora_data!AJ205,0)</f>
        <v>54</v>
      </c>
      <c r="L208" s="267">
        <f>IFERROR(aurora_data!AK53+aurora_data!AK205,0)</f>
        <v>67</v>
      </c>
      <c r="M208" s="267">
        <f>IFERROR(aurora_data!AL53+aurora_data!AL205,0)</f>
        <v>54</v>
      </c>
      <c r="N208" s="267">
        <f>IFERROR(aurora_data!AM53+aurora_data!AM205,0)</f>
        <v>0</v>
      </c>
      <c r="O208" s="359">
        <f>IFERROR(aurora_data!AN53+aurora_data!AN205,0)</f>
        <v>75</v>
      </c>
      <c r="P208" s="267">
        <f>IFERROR(aurora_data!AO53+aurora_data!AO205,0)</f>
        <v>106</v>
      </c>
      <c r="Q208" s="267">
        <f>IFERROR(aurora_data!AP53+aurora_data!AP205,0)</f>
        <v>111</v>
      </c>
      <c r="R208" s="267">
        <f>IFERROR(aurora_data!AQ53+aurora_data!AQ205,0)</f>
        <v>75</v>
      </c>
      <c r="S208" s="267">
        <f>IFERROR(aurora_data!AR53+aurora_data!AR205,0)</f>
        <v>0</v>
      </c>
      <c r="T208" s="359">
        <f>IFERROR(aurora_data!AS53+aurora_data!AS205,0)</f>
        <v>10</v>
      </c>
      <c r="U208" s="267">
        <f>IFERROR(aurora_data!AT53+aurora_data!AT205,0)</f>
        <v>28</v>
      </c>
      <c r="V208" s="267">
        <f>IFERROR(aurora_data!AU53+aurora_data!AU205,0)</f>
        <v>46</v>
      </c>
      <c r="W208" s="267">
        <f>IFERROR(aurora_data!AV53+aurora_data!AV205,0)</f>
        <v>59</v>
      </c>
      <c r="X208" s="267">
        <f>IFERROR(aurora_data!AW53+aurora_data!AW205,0)</f>
        <v>0</v>
      </c>
      <c r="Y208" s="359">
        <f>IFERROR(aurora_data!AX53+aurora_data!AX205,0)</f>
        <v>26</v>
      </c>
      <c r="Z208" s="267">
        <f>IFERROR(aurora_data!AY53+aurora_data!AY205,0)</f>
        <v>110</v>
      </c>
      <c r="AA208" s="267">
        <f>IFERROR(aurora_data!AZ53+aurora_data!AZ205,0)</f>
        <v>235</v>
      </c>
      <c r="AB208" s="267">
        <f>IFERROR(aurora_data!BA53+aurora_data!BA205,0)</f>
        <v>351</v>
      </c>
      <c r="AC208" s="268">
        <f>IFERROR(aurora_data!BB53+aurora_data!BB205,0)</f>
        <v>0</v>
      </c>
      <c r="AD208" s="266">
        <f>IFERROR(aurora_data!BC53+aurora_data!BC205,0)</f>
        <v>312</v>
      </c>
      <c r="AE208" s="267">
        <f>IFERROR(aurora_data!BD53+aurora_data!BD205,0)</f>
        <v>228</v>
      </c>
      <c r="AF208" s="267">
        <f>IFERROR(aurora_data!BE53+aurora_data!BE205,0)</f>
        <v>602</v>
      </c>
      <c r="AG208" s="268">
        <f>IFERROR(aurora_data!BF53+aurora_data!BF205,0)</f>
        <v>358</v>
      </c>
      <c r="AH208" s="266">
        <f>IFERROR(aurora_data!BG53+aurora_data!BG205,0)</f>
        <v>750</v>
      </c>
      <c r="AI208" s="267">
        <f>IFERROR(aurora_data!BH53+aurora_data!BH205,0)</f>
        <v>750</v>
      </c>
      <c r="AJ208" s="267">
        <f>IFERROR(aurora_data!BI53+aurora_data!BI205,0)</f>
        <v>0</v>
      </c>
      <c r="AK208" s="363"/>
      <c r="AL208" s="218">
        <f>IFERROR(aurora_data!BJ53+aurora_data!BJ205,0)</f>
        <v>1500</v>
      </c>
      <c r="AM208" s="219">
        <f t="shared" ref="AM208:AM214" si="163">AL208/$AL$207</f>
        <v>1</v>
      </c>
    </row>
    <row r="209" spans="2:39" s="2" customFormat="1">
      <c r="B209" s="512"/>
      <c r="C209" s="515"/>
      <c r="D209" s="213" t="s">
        <v>265</v>
      </c>
      <c r="E209" s="266">
        <f>IFERROR(aurora_data!AD54+aurora_data!AD206,0)</f>
        <v>6</v>
      </c>
      <c r="F209" s="267">
        <f>IFERROR(aurora_data!AE54+aurora_data!AE206,0)</f>
        <v>7</v>
      </c>
      <c r="G209" s="267">
        <f>IFERROR(aurora_data!AF54+aurora_data!AF206,0)</f>
        <v>4</v>
      </c>
      <c r="H209" s="267">
        <f>IFERROR(aurora_data!AG54+aurora_data!AG206,0)</f>
        <v>12</v>
      </c>
      <c r="I209" s="267">
        <f>IFERROR(aurora_data!AH54+aurora_data!AH206,0)</f>
        <v>0</v>
      </c>
      <c r="J209" s="359">
        <f>IFERROR(aurora_data!AI54+aurora_data!AI206,0)</f>
        <v>8</v>
      </c>
      <c r="K209" s="267">
        <f>IFERROR(aurora_data!AJ54+aurora_data!AJ206,0)</f>
        <v>15</v>
      </c>
      <c r="L209" s="267">
        <f>IFERROR(aurora_data!AK54+aurora_data!AK206,0)</f>
        <v>12</v>
      </c>
      <c r="M209" s="267">
        <f>IFERROR(aurora_data!AL54+aurora_data!AL206,0)</f>
        <v>15</v>
      </c>
      <c r="N209" s="267">
        <f>IFERROR(aurora_data!AM54+aurora_data!AM206,0)</f>
        <v>0</v>
      </c>
      <c r="O209" s="359">
        <f>IFERROR(aurora_data!AN54+aurora_data!AN206,0)</f>
        <v>11</v>
      </c>
      <c r="P209" s="267">
        <f>IFERROR(aurora_data!AO54+aurora_data!AO206,0)</f>
        <v>20</v>
      </c>
      <c r="Q209" s="267">
        <f>IFERROR(aurora_data!AP54+aurora_data!AP206,0)</f>
        <v>13</v>
      </c>
      <c r="R209" s="267">
        <f>IFERROR(aurora_data!AQ54+aurora_data!AQ206,0)</f>
        <v>24</v>
      </c>
      <c r="S209" s="267">
        <f>IFERROR(aurora_data!AR54+aurora_data!AR206,0)</f>
        <v>0</v>
      </c>
      <c r="T209" s="359">
        <f>IFERROR(aurora_data!AS54+aurora_data!AS206,0)</f>
        <v>2</v>
      </c>
      <c r="U209" s="267">
        <f>IFERROR(aurora_data!AT54+aurora_data!AT206,0)</f>
        <v>6</v>
      </c>
      <c r="V209" s="267">
        <f>IFERROR(aurora_data!AU54+aurora_data!AU206,0)</f>
        <v>20</v>
      </c>
      <c r="W209" s="267">
        <f>IFERROR(aurora_data!AV54+aurora_data!AV206,0)</f>
        <v>14</v>
      </c>
      <c r="X209" s="267">
        <f>IFERROR(aurora_data!AW54+aurora_data!AW206,0)</f>
        <v>0</v>
      </c>
      <c r="Y209" s="359">
        <f>IFERROR(aurora_data!AX54+aurora_data!AX206,0)</f>
        <v>6</v>
      </c>
      <c r="Z209" s="267">
        <f>IFERROR(aurora_data!AY54+aurora_data!AY206,0)</f>
        <v>30</v>
      </c>
      <c r="AA209" s="267">
        <f>IFERROR(aurora_data!AZ54+aurora_data!AZ206,0)</f>
        <v>41</v>
      </c>
      <c r="AB209" s="267">
        <f>IFERROR(aurora_data!BA54+aurora_data!BA206,0)</f>
        <v>34</v>
      </c>
      <c r="AC209" s="268">
        <f>IFERROR(aurora_data!BB54+aurora_data!BB206,0)</f>
        <v>0</v>
      </c>
      <c r="AD209" s="266">
        <f>IFERROR(aurora_data!BC54+aurora_data!BC206,0)</f>
        <v>82</v>
      </c>
      <c r="AE209" s="267">
        <f>IFERROR(aurora_data!BD54+aurora_data!BD206,0)</f>
        <v>29</v>
      </c>
      <c r="AF209" s="267">
        <f>IFERROR(aurora_data!BE54+aurora_data!BE206,0)</f>
        <v>119</v>
      </c>
      <c r="AG209" s="268">
        <f>IFERROR(aurora_data!BF54+aurora_data!BF206,0)</f>
        <v>70</v>
      </c>
      <c r="AH209" s="266">
        <f>IFERROR(aurora_data!BG54+aurora_data!BG206,0)</f>
        <v>156</v>
      </c>
      <c r="AI209" s="267">
        <f>IFERROR(aurora_data!BH54+aurora_data!BH206,0)</f>
        <v>143</v>
      </c>
      <c r="AJ209" s="267">
        <f>IFERROR(aurora_data!BI54+aurora_data!BI206,0)</f>
        <v>1</v>
      </c>
      <c r="AK209" s="363"/>
      <c r="AL209" s="218">
        <f>IFERROR(aurora_data!BJ54+aurora_data!BJ206,0)</f>
        <v>300</v>
      </c>
      <c r="AM209" s="219">
        <f t="shared" si="163"/>
        <v>0.2</v>
      </c>
    </row>
    <row r="210" spans="2:39" s="2" customFormat="1">
      <c r="B210" s="512"/>
      <c r="C210" s="515"/>
      <c r="D210" s="220" t="s">
        <v>266</v>
      </c>
      <c r="E210" s="266">
        <f>IFERROR(aurora_data!AD55+aurora_data!AD207,0)</f>
        <v>0</v>
      </c>
      <c r="F210" s="267">
        <f>IFERROR(aurora_data!AE55+aurora_data!AE207,0)</f>
        <v>0</v>
      </c>
      <c r="G210" s="267">
        <f>IFERROR(aurora_data!AF55+aurora_data!AF207,0)</f>
        <v>0</v>
      </c>
      <c r="H210" s="267">
        <f>IFERROR(aurora_data!AG55+aurora_data!AG207,0)</f>
        <v>0</v>
      </c>
      <c r="I210" s="267">
        <f>IFERROR(aurora_data!AH55+aurora_data!AH207,0)</f>
        <v>0</v>
      </c>
      <c r="J210" s="359">
        <f>IFERROR(aurora_data!AI55+aurora_data!AI207,0)</f>
        <v>0</v>
      </c>
      <c r="K210" s="267">
        <f>IFERROR(aurora_data!AJ55+aurora_data!AJ207,0)</f>
        <v>0</v>
      </c>
      <c r="L210" s="267">
        <f>IFERROR(aurora_data!AK55+aurora_data!AK207,0)</f>
        <v>0</v>
      </c>
      <c r="M210" s="267">
        <f>IFERROR(aurora_data!AL55+aurora_data!AL207,0)</f>
        <v>0</v>
      </c>
      <c r="N210" s="267">
        <f>IFERROR(aurora_data!AM55+aurora_data!AM207,0)</f>
        <v>0</v>
      </c>
      <c r="O210" s="359">
        <f>IFERROR(aurora_data!AN55+aurora_data!AN207,0)</f>
        <v>0</v>
      </c>
      <c r="P210" s="267">
        <f>IFERROR(aurora_data!AO55+aurora_data!AO207,0)</f>
        <v>0</v>
      </c>
      <c r="Q210" s="267">
        <f>IFERROR(aurora_data!AP55+aurora_data!AP207,0)</f>
        <v>0</v>
      </c>
      <c r="R210" s="267">
        <f>IFERROR(aurora_data!AQ55+aurora_data!AQ207,0)</f>
        <v>0</v>
      </c>
      <c r="S210" s="267">
        <f>IFERROR(aurora_data!AR55+aurora_data!AR207,0)</f>
        <v>0</v>
      </c>
      <c r="T210" s="359">
        <f>IFERROR(aurora_data!AS55+aurora_data!AS207,0)</f>
        <v>0</v>
      </c>
      <c r="U210" s="267">
        <f>IFERROR(aurora_data!AT55+aurora_data!AT207,0)</f>
        <v>0</v>
      </c>
      <c r="V210" s="267">
        <f>IFERROR(aurora_data!AU55+aurora_data!AU207,0)</f>
        <v>0</v>
      </c>
      <c r="W210" s="267">
        <f>IFERROR(aurora_data!AV55+aurora_data!AV207,0)</f>
        <v>0</v>
      </c>
      <c r="X210" s="267">
        <f>IFERROR(aurora_data!AW55+aurora_data!AW207,0)</f>
        <v>0</v>
      </c>
      <c r="Y210" s="359">
        <f>IFERROR(aurora_data!AX55+aurora_data!AX207,0)</f>
        <v>0</v>
      </c>
      <c r="Z210" s="267">
        <f>IFERROR(aurora_data!AY55+aurora_data!AY207,0)</f>
        <v>0</v>
      </c>
      <c r="AA210" s="267">
        <f>IFERROR(aurora_data!AZ55+aurora_data!AZ207,0)</f>
        <v>0</v>
      </c>
      <c r="AB210" s="267">
        <f>IFERROR(aurora_data!BA55+aurora_data!BA207,0)</f>
        <v>0</v>
      </c>
      <c r="AC210" s="268">
        <f>IFERROR(aurora_data!BB55+aurora_data!BB207,0)</f>
        <v>0</v>
      </c>
      <c r="AD210" s="266">
        <f>IFERROR(aurora_data!BC55+aurora_data!BC207,0)</f>
        <v>0</v>
      </c>
      <c r="AE210" s="267">
        <f>IFERROR(aurora_data!BD55+aurora_data!BD207,0)</f>
        <v>0</v>
      </c>
      <c r="AF210" s="267">
        <f>IFERROR(aurora_data!BE55+aurora_data!BE207,0)</f>
        <v>0</v>
      </c>
      <c r="AG210" s="268">
        <f>IFERROR(aurora_data!BF55+aurora_data!BF207,0)</f>
        <v>0</v>
      </c>
      <c r="AH210" s="266">
        <f>IFERROR(aurora_data!BG55+aurora_data!BG207,0)</f>
        <v>0</v>
      </c>
      <c r="AI210" s="267">
        <f>IFERROR(aurora_data!BH55+aurora_data!BH207,0)</f>
        <v>0</v>
      </c>
      <c r="AJ210" s="267">
        <f>IFERROR(aurora_data!BI55+aurora_data!BI207,0)</f>
        <v>0</v>
      </c>
      <c r="AK210" s="363"/>
      <c r="AL210" s="218">
        <f>IFERROR(aurora_data!BJ55+aurora_data!BJ207,0)</f>
        <v>0</v>
      </c>
      <c r="AM210" s="219">
        <f t="shared" si="163"/>
        <v>0</v>
      </c>
    </row>
    <row r="211" spans="2:39" s="2" customFormat="1">
      <c r="B211" s="512"/>
      <c r="C211" s="515"/>
      <c r="D211" s="220" t="s">
        <v>267</v>
      </c>
      <c r="E211" s="218">
        <f>IFERROR(aurora_data!AD56+aurora_data!AD208,0)</f>
        <v>0</v>
      </c>
      <c r="F211" s="10">
        <f>IFERROR(aurora_data!AE56+aurora_data!AE208,0)</f>
        <v>0</v>
      </c>
      <c r="G211" s="10">
        <f>IFERROR(aurora_data!AF56+aurora_data!AF208,0)</f>
        <v>0</v>
      </c>
      <c r="H211" s="10">
        <f>IFERROR(aurora_data!AG56+aurora_data!AG208,0)</f>
        <v>0</v>
      </c>
      <c r="I211" s="10">
        <f>IFERROR(aurora_data!AH56+aurora_data!AH208,0)</f>
        <v>0</v>
      </c>
      <c r="J211" s="349">
        <f>IFERROR(aurora_data!AI56+aurora_data!AI208,0)</f>
        <v>0</v>
      </c>
      <c r="K211" s="10">
        <f>IFERROR(aurora_data!AJ56+aurora_data!AJ208,0)</f>
        <v>0</v>
      </c>
      <c r="L211" s="10">
        <f>IFERROR(aurora_data!AK56+aurora_data!AK208,0)</f>
        <v>0</v>
      </c>
      <c r="M211" s="10">
        <f>IFERROR(aurora_data!AL56+aurora_data!AL208,0)</f>
        <v>0</v>
      </c>
      <c r="N211" s="10">
        <f>IFERROR(aurora_data!AM56+aurora_data!AM208,0)</f>
        <v>0</v>
      </c>
      <c r="O211" s="349">
        <f>IFERROR(aurora_data!AN56+aurora_data!AN208,0)</f>
        <v>0</v>
      </c>
      <c r="P211" s="10">
        <f>IFERROR(aurora_data!AO56+aurora_data!AO208,0)</f>
        <v>0</v>
      </c>
      <c r="Q211" s="10">
        <f>IFERROR(aurora_data!AP56+aurora_data!AP208,0)</f>
        <v>0</v>
      </c>
      <c r="R211" s="10">
        <f>IFERROR(aurora_data!AQ56+aurora_data!AQ208,0)</f>
        <v>0</v>
      </c>
      <c r="S211" s="10">
        <f>IFERROR(aurora_data!AR56+aurora_data!AR208,0)</f>
        <v>0</v>
      </c>
      <c r="T211" s="349">
        <f>IFERROR(aurora_data!AS56+aurora_data!AS208,0)</f>
        <v>0</v>
      </c>
      <c r="U211" s="10">
        <f>IFERROR(aurora_data!AT56+aurora_data!AT208,0)</f>
        <v>0</v>
      </c>
      <c r="V211" s="10">
        <f>IFERROR(aurora_data!AU56+aurora_data!AU208,0)</f>
        <v>0</v>
      </c>
      <c r="W211" s="10">
        <f>IFERROR(aurora_data!AV56+aurora_data!AV208,0)</f>
        <v>0</v>
      </c>
      <c r="X211" s="10">
        <f>IFERROR(aurora_data!AW56+aurora_data!AW208,0)</f>
        <v>0</v>
      </c>
      <c r="Y211" s="349">
        <f>IFERROR(aurora_data!AX56+aurora_data!AX208,0)</f>
        <v>0</v>
      </c>
      <c r="Z211" s="10">
        <f>IFERROR(aurora_data!AY56+aurora_data!AY208,0)</f>
        <v>0</v>
      </c>
      <c r="AA211" s="10">
        <f>IFERROR(aurora_data!AZ56+aurora_data!AZ208,0)</f>
        <v>0</v>
      </c>
      <c r="AB211" s="10">
        <f>IFERROR(aurora_data!BA56+aurora_data!BA208,0)</f>
        <v>0</v>
      </c>
      <c r="AC211" s="221">
        <f>IFERROR(aurora_data!BB56+aurora_data!BB208,0)</f>
        <v>0</v>
      </c>
      <c r="AD211" s="218">
        <f>IFERROR(aurora_data!BC56+aurora_data!BC208,0)</f>
        <v>0</v>
      </c>
      <c r="AE211" s="10">
        <f>IFERROR(aurora_data!BD56+aurora_data!BD208,0)</f>
        <v>0</v>
      </c>
      <c r="AF211" s="10">
        <f>IFERROR(aurora_data!BE56+aurora_data!BE208,0)</f>
        <v>0</v>
      </c>
      <c r="AG211" s="221">
        <f>IFERROR(aurora_data!BF56+aurora_data!BF208,0)</f>
        <v>0</v>
      </c>
      <c r="AH211" s="218">
        <f>IFERROR(aurora_data!BG56+aurora_data!BG208,0)</f>
        <v>0</v>
      </c>
      <c r="AI211" s="10">
        <f>IFERROR(aurora_data!BH56+aurora_data!BH208,0)</f>
        <v>0</v>
      </c>
      <c r="AJ211" s="10">
        <f>IFERROR(aurora_data!BI56+aurora_data!BI208,0)</f>
        <v>0</v>
      </c>
      <c r="AK211" s="363"/>
      <c r="AL211" s="218">
        <f>IFERROR(aurora_data!BJ56+aurora_data!BJ208,0)</f>
        <v>0</v>
      </c>
      <c r="AM211" s="219">
        <f t="shared" si="163"/>
        <v>0</v>
      </c>
    </row>
    <row r="212" spans="2:39" s="2" customFormat="1" ht="16.5" thickBot="1">
      <c r="B212" s="512"/>
      <c r="C212" s="515"/>
      <c r="D212" s="220" t="s">
        <v>268</v>
      </c>
      <c r="E212" s="218">
        <f>IFERROR(aurora_data!AD57+aurora_data!AD209,0)</f>
        <v>0</v>
      </c>
      <c r="F212" s="10">
        <f>IFERROR(aurora_data!AE57+aurora_data!AE209,0)</f>
        <v>0</v>
      </c>
      <c r="G212" s="10">
        <f>IFERROR(aurora_data!AF57+aurora_data!AF209,0)</f>
        <v>0</v>
      </c>
      <c r="H212" s="10">
        <f>IFERROR(aurora_data!AG57+aurora_data!AG209,0)</f>
        <v>0</v>
      </c>
      <c r="I212" s="10">
        <f>IFERROR(aurora_data!AH57+aurora_data!AH209,0)</f>
        <v>0</v>
      </c>
      <c r="J212" s="349">
        <f>IFERROR(aurora_data!AI57+aurora_data!AI209,0)</f>
        <v>0</v>
      </c>
      <c r="K212" s="10">
        <f>IFERROR(aurora_data!AJ57+aurora_data!AJ209,0)</f>
        <v>0</v>
      </c>
      <c r="L212" s="10">
        <f>IFERROR(aurora_data!AK57+aurora_data!AK209,0)</f>
        <v>0</v>
      </c>
      <c r="M212" s="10">
        <f>IFERROR(aurora_data!AL57+aurora_data!AL209,0)</f>
        <v>0</v>
      </c>
      <c r="N212" s="10">
        <f>IFERROR(aurora_data!AM57+aurora_data!AM209,0)</f>
        <v>0</v>
      </c>
      <c r="O212" s="349">
        <f>IFERROR(aurora_data!AN57+aurora_data!AN209,0)</f>
        <v>0</v>
      </c>
      <c r="P212" s="10">
        <f>IFERROR(aurora_data!AO57+aurora_data!AO209,0)</f>
        <v>0</v>
      </c>
      <c r="Q212" s="10">
        <f>IFERROR(aurora_data!AP57+aurora_data!AP209,0)</f>
        <v>0</v>
      </c>
      <c r="R212" s="10">
        <f>IFERROR(aurora_data!AQ57+aurora_data!AQ209,0)</f>
        <v>0</v>
      </c>
      <c r="S212" s="10">
        <f>IFERROR(aurora_data!AR57+aurora_data!AR209,0)</f>
        <v>0</v>
      </c>
      <c r="T212" s="349">
        <f>IFERROR(aurora_data!AS57+aurora_data!AS209,0)</f>
        <v>0</v>
      </c>
      <c r="U212" s="10">
        <f>IFERROR(aurora_data!AT57+aurora_data!AT209,0)</f>
        <v>0</v>
      </c>
      <c r="V212" s="10">
        <f>IFERROR(aurora_data!AU57+aurora_data!AU209,0)</f>
        <v>0</v>
      </c>
      <c r="W212" s="10">
        <f>IFERROR(aurora_data!AV57+aurora_data!AV209,0)</f>
        <v>0</v>
      </c>
      <c r="X212" s="10">
        <f>IFERROR(aurora_data!AW57+aurora_data!AW209,0)</f>
        <v>0</v>
      </c>
      <c r="Y212" s="349">
        <f>IFERROR(aurora_data!AX57+aurora_data!AX209,0)</f>
        <v>0</v>
      </c>
      <c r="Z212" s="10">
        <f>IFERROR(aurora_data!AY57+aurora_data!AY209,0)</f>
        <v>0</v>
      </c>
      <c r="AA212" s="10">
        <f>IFERROR(aurora_data!AZ57+aurora_data!AZ209,0)</f>
        <v>0</v>
      </c>
      <c r="AB212" s="10">
        <f>IFERROR(aurora_data!BA57+aurora_data!BA209,0)</f>
        <v>0</v>
      </c>
      <c r="AC212" s="221">
        <f>IFERROR(aurora_data!BB57+aurora_data!BB209,0)</f>
        <v>0</v>
      </c>
      <c r="AD212" s="218">
        <f>IFERROR(aurora_data!BC57+aurora_data!BC209,0)</f>
        <v>0</v>
      </c>
      <c r="AE212" s="10">
        <f>IFERROR(aurora_data!BD57+aurora_data!BD209,0)</f>
        <v>0</v>
      </c>
      <c r="AF212" s="10">
        <f>IFERROR(aurora_data!BE57+aurora_data!BE209,0)</f>
        <v>0</v>
      </c>
      <c r="AG212" s="221">
        <f>IFERROR(aurora_data!BF57+aurora_data!BF209,0)</f>
        <v>0</v>
      </c>
      <c r="AH212" s="218">
        <f>IFERROR(aurora_data!BG57+aurora_data!BG209,0)</f>
        <v>0</v>
      </c>
      <c r="AI212" s="10">
        <f>IFERROR(aurora_data!BH57+aurora_data!BH209,0)</f>
        <v>0</v>
      </c>
      <c r="AJ212" s="10">
        <f>IFERROR(aurora_data!BI57+aurora_data!BI209,0)</f>
        <v>0</v>
      </c>
      <c r="AK212" s="363"/>
      <c r="AL212" s="218">
        <f>IFERROR(aurora_data!BJ57+aurora_data!BJ209,0)</f>
        <v>0</v>
      </c>
      <c r="AM212" s="219">
        <f t="shared" si="163"/>
        <v>0</v>
      </c>
    </row>
    <row r="213" spans="2:39" s="2" customFormat="1" ht="16.5" thickBot="1">
      <c r="B213" s="512"/>
      <c r="C213" s="516"/>
      <c r="D213" s="223" t="s">
        <v>132</v>
      </c>
      <c r="E213" s="224">
        <f>IFERROR(aurora_data!AD58+aurora_data!AD210,0)</f>
        <v>13</v>
      </c>
      <c r="F213" s="225">
        <f>IFERROR(aurora_data!AE58+aurora_data!AE210,0)</f>
        <v>18</v>
      </c>
      <c r="G213" s="225">
        <f>IFERROR(aurora_data!AF58+aurora_data!AF210,0)</f>
        <v>17</v>
      </c>
      <c r="H213" s="225">
        <f>IFERROR(aurora_data!AG58+aurora_data!AG210,0)</f>
        <v>59</v>
      </c>
      <c r="I213" s="225">
        <f>IFERROR(aurora_data!AH58+aurora_data!AH210,0)</f>
        <v>0</v>
      </c>
      <c r="J213" s="357">
        <f>IFERROR(aurora_data!AI58+aurora_data!AI210,0)</f>
        <v>23</v>
      </c>
      <c r="K213" s="225">
        <f>IFERROR(aurora_data!AJ58+aurora_data!AJ210,0)</f>
        <v>69</v>
      </c>
      <c r="L213" s="225">
        <f>IFERROR(aurora_data!AK58+aurora_data!AK210,0)</f>
        <v>79</v>
      </c>
      <c r="M213" s="225">
        <f>IFERROR(aurora_data!AL58+aurora_data!AL210,0)</f>
        <v>69</v>
      </c>
      <c r="N213" s="225">
        <f>IFERROR(aurora_data!AM58+aurora_data!AM210,0)</f>
        <v>0</v>
      </c>
      <c r="O213" s="357">
        <f>IFERROR(aurora_data!AN58+aurora_data!AN210,0)</f>
        <v>86</v>
      </c>
      <c r="P213" s="225">
        <f>IFERROR(aurora_data!AO58+aurora_data!AO210,0)</f>
        <v>126</v>
      </c>
      <c r="Q213" s="225">
        <f>IFERROR(aurora_data!AP58+aurora_data!AP210,0)</f>
        <v>124</v>
      </c>
      <c r="R213" s="225">
        <f>IFERROR(aurora_data!AQ58+aurora_data!AQ210,0)</f>
        <v>99</v>
      </c>
      <c r="S213" s="225">
        <f>IFERROR(aurora_data!AR58+aurora_data!AR210,0)</f>
        <v>0</v>
      </c>
      <c r="T213" s="357">
        <f>IFERROR(aurora_data!AS58+aurora_data!AS210,0)</f>
        <v>12</v>
      </c>
      <c r="U213" s="225">
        <f>IFERROR(aurora_data!AT58+aurora_data!AT210,0)</f>
        <v>34</v>
      </c>
      <c r="V213" s="225">
        <f>IFERROR(aurora_data!AU58+aurora_data!AU210,0)</f>
        <v>66</v>
      </c>
      <c r="W213" s="225">
        <f>IFERROR(aurora_data!AV58+aurora_data!AV210,0)</f>
        <v>73</v>
      </c>
      <c r="X213" s="225">
        <f>IFERROR(aurora_data!AW58+aurora_data!AW210,0)</f>
        <v>0</v>
      </c>
      <c r="Y213" s="357">
        <f>IFERROR(aurora_data!AX58+aurora_data!AX210,0)</f>
        <v>32</v>
      </c>
      <c r="Z213" s="225">
        <f>IFERROR(aurora_data!AY58+aurora_data!AY210,0)</f>
        <v>140</v>
      </c>
      <c r="AA213" s="225">
        <f>IFERROR(aurora_data!AZ58+aurora_data!AZ210,0)</f>
        <v>276</v>
      </c>
      <c r="AB213" s="225">
        <f>IFERROR(aurora_data!BA58+aurora_data!BA210,0)</f>
        <v>385</v>
      </c>
      <c r="AC213" s="226">
        <f>IFERROR(aurora_data!BB58+aurora_data!BB210,0)</f>
        <v>0</v>
      </c>
      <c r="AD213" s="224">
        <f>IFERROR(aurora_data!BC58+aurora_data!BC210,0)</f>
        <v>394</v>
      </c>
      <c r="AE213" s="225">
        <f>IFERROR(aurora_data!BD58+aurora_data!BD210,0)</f>
        <v>257</v>
      </c>
      <c r="AF213" s="225">
        <f>IFERROR(aurora_data!BE58+aurora_data!BE210,0)</f>
        <v>721</v>
      </c>
      <c r="AG213" s="226">
        <f>IFERROR(aurora_data!BF58+aurora_data!BF210,0)</f>
        <v>428</v>
      </c>
      <c r="AH213" s="224">
        <f>IFERROR(aurora_data!BG58+aurora_data!BG210,0)</f>
        <v>906</v>
      </c>
      <c r="AI213" s="225">
        <f>IFERROR(aurora_data!BH58+aurora_data!BH210,0)</f>
        <v>893</v>
      </c>
      <c r="AJ213" s="225">
        <f>IFERROR(aurora_data!BI58+aurora_data!BI210,0)</f>
        <v>1</v>
      </c>
      <c r="AK213" s="363"/>
      <c r="AL213" s="224">
        <f>IFERROR(aurora_data!BJ58+aurora_data!BJ210,0)</f>
        <v>1800</v>
      </c>
      <c r="AM213" s="372">
        <f t="shared" si="163"/>
        <v>1.2</v>
      </c>
    </row>
    <row r="214" spans="2:39" s="2" customFormat="1">
      <c r="B214" s="512"/>
      <c r="C214" s="515"/>
      <c r="D214" s="274" t="s">
        <v>269</v>
      </c>
      <c r="E214" s="233">
        <f>IFERROR(aurora_data!AD59+aurora_data!AD211,0)</f>
        <v>0</v>
      </c>
      <c r="F214" s="234">
        <f>IFERROR(aurora_data!AE59+aurora_data!AE211,0)</f>
        <v>0</v>
      </c>
      <c r="G214" s="234">
        <f>IFERROR(aurora_data!AF59+aurora_data!AF211,0)</f>
        <v>0</v>
      </c>
      <c r="H214" s="234">
        <f>IFERROR(aurora_data!AG59+aurora_data!AG211,0)</f>
        <v>0</v>
      </c>
      <c r="I214" s="234">
        <f>IFERROR(aurora_data!AH59+aurora_data!AH211,0)</f>
        <v>0</v>
      </c>
      <c r="J214" s="352">
        <f>IFERROR(aurora_data!AI59+aurora_data!AI211,0)</f>
        <v>0</v>
      </c>
      <c r="K214" s="234">
        <f>IFERROR(aurora_data!AJ59+aurora_data!AJ211,0)</f>
        <v>0</v>
      </c>
      <c r="L214" s="234">
        <f>IFERROR(aurora_data!AK59+aurora_data!AK211,0)</f>
        <v>0</v>
      </c>
      <c r="M214" s="234">
        <f>IFERROR(aurora_data!AL59+aurora_data!AL211,0)</f>
        <v>0</v>
      </c>
      <c r="N214" s="234">
        <f>IFERROR(aurora_data!AM59+aurora_data!AM211,0)</f>
        <v>0</v>
      </c>
      <c r="O214" s="352">
        <f>IFERROR(aurora_data!AN59+aurora_data!AN211,0)</f>
        <v>0</v>
      </c>
      <c r="P214" s="234">
        <f>IFERROR(aurora_data!AO59+aurora_data!AO211,0)</f>
        <v>0</v>
      </c>
      <c r="Q214" s="234">
        <f>IFERROR(aurora_data!AP59+aurora_data!AP211,0)</f>
        <v>0</v>
      </c>
      <c r="R214" s="234">
        <f>IFERROR(aurora_data!AQ59+aurora_data!AQ211,0)</f>
        <v>0</v>
      </c>
      <c r="S214" s="234">
        <f>IFERROR(aurora_data!AR59+aurora_data!AR211,0)</f>
        <v>0</v>
      </c>
      <c r="T214" s="352">
        <f>IFERROR(aurora_data!AS59+aurora_data!AS211,0)</f>
        <v>0</v>
      </c>
      <c r="U214" s="234">
        <f>IFERROR(aurora_data!AT59+aurora_data!AT211,0)</f>
        <v>0</v>
      </c>
      <c r="V214" s="234">
        <f>IFERROR(aurora_data!AU59+aurora_data!AU211,0)</f>
        <v>0</v>
      </c>
      <c r="W214" s="234">
        <f>IFERROR(aurora_data!AV59+aurora_data!AV211,0)</f>
        <v>0</v>
      </c>
      <c r="X214" s="234">
        <f>IFERROR(aurora_data!AW59+aurora_data!AW211,0)</f>
        <v>0</v>
      </c>
      <c r="Y214" s="352">
        <f>IFERROR(aurora_data!AX59+aurora_data!AX211,0)</f>
        <v>0</v>
      </c>
      <c r="Z214" s="234">
        <f>IFERROR(aurora_data!AY59+aurora_data!AY211,0)</f>
        <v>0</v>
      </c>
      <c r="AA214" s="234">
        <f>IFERROR(aurora_data!AZ59+aurora_data!AZ211,0)</f>
        <v>0</v>
      </c>
      <c r="AB214" s="234">
        <f>IFERROR(aurora_data!BA59+aurora_data!BA211,0)</f>
        <v>0</v>
      </c>
      <c r="AC214" s="235">
        <f>IFERROR(aurora_data!BB59+aurora_data!BB211,0)</f>
        <v>0</v>
      </c>
      <c r="AD214" s="233">
        <f>IFERROR(aurora_data!BC59+aurora_data!BC211,0)</f>
        <v>0</v>
      </c>
      <c r="AE214" s="234">
        <f>IFERROR(aurora_data!BD59+aurora_data!BD211,0)</f>
        <v>0</v>
      </c>
      <c r="AF214" s="234">
        <f>IFERROR(aurora_data!BE59+aurora_data!BE211,0)</f>
        <v>0</v>
      </c>
      <c r="AG214" s="235">
        <f>IFERROR(aurora_data!BF59+aurora_data!BF211,0)</f>
        <v>0</v>
      </c>
      <c r="AH214" s="233">
        <f>IFERROR(aurora_data!BG59+aurora_data!BG211,0)</f>
        <v>0</v>
      </c>
      <c r="AI214" s="234">
        <f>IFERROR(aurora_data!BH59+aurora_data!BH211,0)</f>
        <v>0</v>
      </c>
      <c r="AJ214" s="234">
        <f>IFERROR(aurora_data!BI59+aurora_data!BI211,0)</f>
        <v>0</v>
      </c>
      <c r="AK214" s="363"/>
      <c r="AL214" s="227">
        <f>IFERROR(aurora_data!BJ59+aurora_data!BJ211,0)</f>
        <v>0</v>
      </c>
      <c r="AM214" s="231">
        <f t="shared" si="163"/>
        <v>0</v>
      </c>
    </row>
    <row r="215" spans="2:39" s="2" customFormat="1">
      <c r="B215" s="512"/>
      <c r="C215" s="515"/>
      <c r="D215" s="232" t="s">
        <v>623</v>
      </c>
      <c r="E215" s="233">
        <f>ROUNDDOWN((E217+$E$8)*($AL207),0)</f>
        <v>66</v>
      </c>
      <c r="F215" s="234">
        <f t="shared" ref="F215:AI215" si="164">ROUNDDOWN((F217+$E$8)*($AL207),0)</f>
        <v>68</v>
      </c>
      <c r="G215" s="234">
        <f t="shared" si="164"/>
        <v>72</v>
      </c>
      <c r="H215" s="234">
        <f t="shared" si="164"/>
        <v>107</v>
      </c>
      <c r="I215" s="234">
        <f t="shared" si="164"/>
        <v>60</v>
      </c>
      <c r="J215" s="352">
        <f t="shared" si="164"/>
        <v>76</v>
      </c>
      <c r="K215" s="234">
        <f t="shared" si="164"/>
        <v>112</v>
      </c>
      <c r="L215" s="234">
        <f t="shared" si="164"/>
        <v>132</v>
      </c>
      <c r="M215" s="234">
        <f t="shared" si="164"/>
        <v>109</v>
      </c>
      <c r="N215" s="234">
        <f t="shared" si="164"/>
        <v>60</v>
      </c>
      <c r="O215" s="352">
        <f t="shared" si="164"/>
        <v>138</v>
      </c>
      <c r="P215" s="234">
        <f t="shared" si="164"/>
        <v>161</v>
      </c>
      <c r="Q215" s="234">
        <f t="shared" si="164"/>
        <v>170</v>
      </c>
      <c r="R215" s="234">
        <f t="shared" si="164"/>
        <v>136</v>
      </c>
      <c r="S215" s="234">
        <f t="shared" si="164"/>
        <v>60</v>
      </c>
      <c r="T215" s="352">
        <f t="shared" si="164"/>
        <v>68</v>
      </c>
      <c r="U215" s="234">
        <f t="shared" si="164"/>
        <v>85</v>
      </c>
      <c r="V215" s="234">
        <f t="shared" si="164"/>
        <v>109</v>
      </c>
      <c r="W215" s="234">
        <f t="shared" si="164"/>
        <v>118</v>
      </c>
      <c r="X215" s="234">
        <f t="shared" si="164"/>
        <v>60</v>
      </c>
      <c r="Y215" s="352">
        <f t="shared" si="164"/>
        <v>84</v>
      </c>
      <c r="Z215" s="234">
        <f t="shared" si="164"/>
        <v>171</v>
      </c>
      <c r="AA215" s="234">
        <f t="shared" si="164"/>
        <v>294</v>
      </c>
      <c r="AB215" s="234">
        <f t="shared" si="164"/>
        <v>413</v>
      </c>
      <c r="AC215" s="235">
        <f t="shared" si="164"/>
        <v>60</v>
      </c>
      <c r="AD215" s="233">
        <f t="shared" si="164"/>
        <v>377</v>
      </c>
      <c r="AE215" s="234">
        <f t="shared" si="164"/>
        <v>293</v>
      </c>
      <c r="AF215" s="234">
        <f t="shared" si="164"/>
        <v>656</v>
      </c>
      <c r="AG215" s="235">
        <f t="shared" si="164"/>
        <v>412</v>
      </c>
      <c r="AH215" s="233">
        <f t="shared" si="164"/>
        <v>810</v>
      </c>
      <c r="AI215" s="234">
        <f t="shared" si="164"/>
        <v>810</v>
      </c>
      <c r="AJ215" s="234">
        <f t="shared" ref="AJ215" si="165">ROUNDDOWN((AJ217+$E$8)*($AL207),0)</f>
        <v>60</v>
      </c>
      <c r="AK215" s="363"/>
      <c r="AL215" s="195"/>
      <c r="AM215" s="269"/>
    </row>
    <row r="216" spans="2:39" s="2" customFormat="1" ht="16.5" thickBot="1">
      <c r="B216" s="512"/>
      <c r="C216" s="515"/>
      <c r="D216" s="232" t="s">
        <v>624</v>
      </c>
      <c r="E216" s="239">
        <f>IF(ROUND(((E217-$E$8)*($AL207))+0.25,0) &lt;=0,1,((E217-$E$8)*($AL207))+0.25)</f>
        <v>1</v>
      </c>
      <c r="F216" s="240">
        <f t="shared" ref="F216:AI216" si="166">IF(ROUND(((F217-$E$8)*($AL207))+0.25,0) &lt;=0,1,((F217-$E$8)*($AL207))+0.25)</f>
        <v>1</v>
      </c>
      <c r="G216" s="240">
        <f t="shared" si="166"/>
        <v>1</v>
      </c>
      <c r="H216" s="240">
        <f t="shared" si="166"/>
        <v>1</v>
      </c>
      <c r="I216" s="240">
        <f t="shared" si="166"/>
        <v>1</v>
      </c>
      <c r="J216" s="353">
        <f t="shared" si="166"/>
        <v>1</v>
      </c>
      <c r="K216" s="240">
        <f t="shared" si="166"/>
        <v>1</v>
      </c>
      <c r="L216" s="240">
        <f t="shared" si="166"/>
        <v>13.140000000000002</v>
      </c>
      <c r="M216" s="240">
        <f t="shared" si="166"/>
        <v>1</v>
      </c>
      <c r="N216" s="240">
        <f t="shared" si="166"/>
        <v>1</v>
      </c>
      <c r="O216" s="353">
        <f t="shared" si="166"/>
        <v>18.879999999999992</v>
      </c>
      <c r="P216" s="240">
        <f t="shared" si="166"/>
        <v>41.859999999999992</v>
      </c>
      <c r="Q216" s="240">
        <f t="shared" si="166"/>
        <v>51.180000000000014</v>
      </c>
      <c r="R216" s="240">
        <f t="shared" si="166"/>
        <v>16.419999999999987</v>
      </c>
      <c r="S216" s="240">
        <f t="shared" si="166"/>
        <v>1</v>
      </c>
      <c r="T216" s="353">
        <f t="shared" si="166"/>
        <v>1</v>
      </c>
      <c r="U216" s="240">
        <f t="shared" si="166"/>
        <v>1</v>
      </c>
      <c r="V216" s="240">
        <f t="shared" si="166"/>
        <v>1</v>
      </c>
      <c r="W216" s="240">
        <f t="shared" si="166"/>
        <v>1</v>
      </c>
      <c r="X216" s="240">
        <f t="shared" si="166"/>
        <v>1</v>
      </c>
      <c r="Y216" s="353">
        <f t="shared" si="166"/>
        <v>1</v>
      </c>
      <c r="Z216" s="240">
        <f t="shared" si="166"/>
        <v>51.77000000000001</v>
      </c>
      <c r="AA216" s="240">
        <f t="shared" si="166"/>
        <v>174.59</v>
      </c>
      <c r="AB216" s="240">
        <f t="shared" si="166"/>
        <v>293.85000000000002</v>
      </c>
      <c r="AC216" s="241">
        <f t="shared" si="166"/>
        <v>1</v>
      </c>
      <c r="AD216" s="239">
        <f t="shared" si="166"/>
        <v>257.93</v>
      </c>
      <c r="AE216" s="240">
        <f t="shared" si="166"/>
        <v>174.20999999999998</v>
      </c>
      <c r="AF216" s="240">
        <f t="shared" si="166"/>
        <v>536.34999999999991</v>
      </c>
      <c r="AG216" s="241">
        <f t="shared" si="166"/>
        <v>292.57</v>
      </c>
      <c r="AH216" s="239">
        <f t="shared" si="166"/>
        <v>690.25</v>
      </c>
      <c r="AI216" s="240">
        <f t="shared" si="166"/>
        <v>690.25</v>
      </c>
      <c r="AJ216" s="243">
        <f t="shared" ref="AJ216" si="167">IF(ROUND(((AJ217-$E$8)*($AL207))+0.25,0) &lt;=0,1,((AJ217-$E$8)*($AL207))+0.25)</f>
        <v>1</v>
      </c>
      <c r="AK216" s="363"/>
      <c r="AL216" s="195"/>
      <c r="AM216" s="269"/>
    </row>
    <row r="217" spans="2:39" s="2" customFormat="1" ht="16.5" outlineLevel="1" thickTop="1">
      <c r="B217" s="512"/>
      <c r="C217" s="515"/>
      <c r="D217" s="246" t="s">
        <v>625</v>
      </c>
      <c r="E217" s="247">
        <f>IFERROR(E207/$AL207,0)</f>
        <v>4.0400000000000002E-3</v>
      </c>
      <c r="F217" s="248">
        <f t="shared" ref="F217:AI217" si="168">IFERROR(F207/$AL207,0)</f>
        <v>5.5333333333333337E-3</v>
      </c>
      <c r="G217" s="248">
        <f t="shared" si="168"/>
        <v>8.6E-3</v>
      </c>
      <c r="H217" s="248">
        <f t="shared" si="168"/>
        <v>3.1493333333333332E-2</v>
      </c>
      <c r="I217" s="249">
        <f t="shared" si="168"/>
        <v>0</v>
      </c>
      <c r="J217" s="247">
        <f t="shared" si="168"/>
        <v>1.1033333333333331E-2</v>
      </c>
      <c r="K217" s="248">
        <f t="shared" si="168"/>
        <v>3.4886666666666663E-2</v>
      </c>
      <c r="L217" s="248">
        <f t="shared" si="168"/>
        <v>4.8593333333333336E-2</v>
      </c>
      <c r="M217" s="248">
        <f t="shared" si="168"/>
        <v>3.3233333333333337E-2</v>
      </c>
      <c r="N217" s="249">
        <f t="shared" si="168"/>
        <v>0</v>
      </c>
      <c r="O217" s="247">
        <f t="shared" si="168"/>
        <v>5.2419999999999994E-2</v>
      </c>
      <c r="P217" s="248">
        <f t="shared" si="168"/>
        <v>6.7739999999999995E-2</v>
      </c>
      <c r="Q217" s="248">
        <f t="shared" si="168"/>
        <v>7.3953333333333343E-2</v>
      </c>
      <c r="R217" s="248">
        <f t="shared" si="168"/>
        <v>5.0779999999999992E-2</v>
      </c>
      <c r="S217" s="249">
        <f t="shared" si="168"/>
        <v>0</v>
      </c>
      <c r="T217" s="247">
        <f t="shared" si="168"/>
        <v>5.9333333333333339E-3</v>
      </c>
      <c r="U217" s="248">
        <f t="shared" si="168"/>
        <v>1.7153333333333333E-2</v>
      </c>
      <c r="V217" s="248">
        <f t="shared" si="168"/>
        <v>3.304E-2</v>
      </c>
      <c r="W217" s="248">
        <f t="shared" si="168"/>
        <v>3.919333333333333E-2</v>
      </c>
      <c r="X217" s="249">
        <f t="shared" si="168"/>
        <v>0</v>
      </c>
      <c r="Y217" s="247">
        <f t="shared" si="168"/>
        <v>1.6079999999999997E-2</v>
      </c>
      <c r="Z217" s="248">
        <f t="shared" si="168"/>
        <v>7.4346666666666672E-2</v>
      </c>
      <c r="AA217" s="248">
        <f t="shared" si="168"/>
        <v>0.15622666666666668</v>
      </c>
      <c r="AB217" s="248">
        <f t="shared" si="168"/>
        <v>0.23573333333333335</v>
      </c>
      <c r="AC217" s="249">
        <f t="shared" si="168"/>
        <v>0</v>
      </c>
      <c r="AD217" s="247">
        <f t="shared" si="168"/>
        <v>0.21178666666666668</v>
      </c>
      <c r="AE217" s="248">
        <f t="shared" si="168"/>
        <v>0.15597333333333332</v>
      </c>
      <c r="AF217" s="248">
        <f t="shared" si="168"/>
        <v>0.39739999999999992</v>
      </c>
      <c r="AG217" s="249">
        <f t="shared" si="168"/>
        <v>0.23488000000000001</v>
      </c>
      <c r="AH217" s="247">
        <f t="shared" si="168"/>
        <v>0.5</v>
      </c>
      <c r="AI217" s="249">
        <f t="shared" si="168"/>
        <v>0.5</v>
      </c>
      <c r="AJ217" s="248"/>
      <c r="AL217" s="195"/>
      <c r="AM217" s="269"/>
    </row>
    <row r="218" spans="2:39" s="2" customFormat="1" outlineLevel="1">
      <c r="B218" s="512"/>
      <c r="C218" s="515"/>
      <c r="D218" s="246" t="s">
        <v>626</v>
      </c>
      <c r="E218" s="247">
        <f>IFERROR(E208/$AL207,0)</f>
        <v>4.6666666666666671E-3</v>
      </c>
      <c r="F218" s="248">
        <f t="shared" ref="F218:AI218" si="169">IFERROR(F208/$AL207,0)</f>
        <v>7.3333333333333332E-3</v>
      </c>
      <c r="G218" s="248">
        <f t="shared" si="169"/>
        <v>8.6666666666666663E-3</v>
      </c>
      <c r="H218" s="248">
        <f t="shared" si="169"/>
        <v>3.1333333333333331E-2</v>
      </c>
      <c r="I218" s="249">
        <f t="shared" si="169"/>
        <v>0</v>
      </c>
      <c r="J218" s="247">
        <f t="shared" si="169"/>
        <v>0.01</v>
      </c>
      <c r="K218" s="248">
        <f t="shared" si="169"/>
        <v>3.5999999999999997E-2</v>
      </c>
      <c r="L218" s="248">
        <f t="shared" si="169"/>
        <v>4.4666666666666667E-2</v>
      </c>
      <c r="M218" s="248">
        <f t="shared" si="169"/>
        <v>3.5999999999999997E-2</v>
      </c>
      <c r="N218" s="249">
        <f t="shared" si="169"/>
        <v>0</v>
      </c>
      <c r="O218" s="247">
        <f t="shared" si="169"/>
        <v>0.05</v>
      </c>
      <c r="P218" s="248">
        <f t="shared" si="169"/>
        <v>7.0666666666666669E-2</v>
      </c>
      <c r="Q218" s="248">
        <f t="shared" si="169"/>
        <v>7.3999999999999996E-2</v>
      </c>
      <c r="R218" s="248">
        <f t="shared" si="169"/>
        <v>0.05</v>
      </c>
      <c r="S218" s="249">
        <f t="shared" si="169"/>
        <v>0</v>
      </c>
      <c r="T218" s="247">
        <f t="shared" si="169"/>
        <v>6.6666666666666671E-3</v>
      </c>
      <c r="U218" s="248">
        <f t="shared" si="169"/>
        <v>1.8666666666666668E-2</v>
      </c>
      <c r="V218" s="248">
        <f t="shared" si="169"/>
        <v>3.0666666666666665E-2</v>
      </c>
      <c r="W218" s="248">
        <f t="shared" si="169"/>
        <v>3.9333333333333331E-2</v>
      </c>
      <c r="X218" s="249">
        <f t="shared" si="169"/>
        <v>0</v>
      </c>
      <c r="Y218" s="247">
        <f t="shared" si="169"/>
        <v>1.7333333333333333E-2</v>
      </c>
      <c r="Z218" s="248">
        <f t="shared" si="169"/>
        <v>7.3333333333333334E-2</v>
      </c>
      <c r="AA218" s="248">
        <f t="shared" si="169"/>
        <v>0.15666666666666668</v>
      </c>
      <c r="AB218" s="248">
        <f t="shared" si="169"/>
        <v>0.23400000000000001</v>
      </c>
      <c r="AC218" s="249">
        <f t="shared" si="169"/>
        <v>0</v>
      </c>
      <c r="AD218" s="247">
        <f t="shared" si="169"/>
        <v>0.20799999999999999</v>
      </c>
      <c r="AE218" s="248">
        <f t="shared" si="169"/>
        <v>0.152</v>
      </c>
      <c r="AF218" s="248">
        <f t="shared" si="169"/>
        <v>0.40133333333333332</v>
      </c>
      <c r="AG218" s="249">
        <f t="shared" si="169"/>
        <v>0.23866666666666667</v>
      </c>
      <c r="AH218" s="247">
        <f t="shared" si="169"/>
        <v>0.5</v>
      </c>
      <c r="AI218" s="249">
        <f t="shared" si="169"/>
        <v>0.5</v>
      </c>
      <c r="AJ218" s="248"/>
      <c r="AL218" s="195"/>
      <c r="AM218" s="269"/>
    </row>
    <row r="219" spans="2:39" s="2" customFormat="1" ht="16.5" outlineLevel="1" thickBot="1">
      <c r="B219" s="512"/>
      <c r="C219" s="515"/>
      <c r="D219" s="246" t="s">
        <v>627</v>
      </c>
      <c r="E219" s="254">
        <f>E218-E217</f>
        <v>6.2666666666666686E-4</v>
      </c>
      <c r="F219" s="255">
        <f t="shared" ref="F219:AI219" si="170">F218-F217</f>
        <v>1.7999999999999995E-3</v>
      </c>
      <c r="G219" s="255">
        <f t="shared" si="170"/>
        <v>6.6666666666666263E-5</v>
      </c>
      <c r="H219" s="255">
        <f t="shared" si="170"/>
        <v>-1.6000000000000042E-4</v>
      </c>
      <c r="I219" s="256">
        <f t="shared" si="170"/>
        <v>0</v>
      </c>
      <c r="J219" s="254">
        <f t="shared" si="170"/>
        <v>-1.0333333333333306E-3</v>
      </c>
      <c r="K219" s="255">
        <f t="shared" si="170"/>
        <v>1.1133333333333342E-3</v>
      </c>
      <c r="L219" s="255">
        <f t="shared" si="170"/>
        <v>-3.9266666666666686E-3</v>
      </c>
      <c r="M219" s="255">
        <f t="shared" si="170"/>
        <v>2.7666666666666603E-3</v>
      </c>
      <c r="N219" s="256">
        <f t="shared" si="170"/>
        <v>0</v>
      </c>
      <c r="O219" s="254">
        <f t="shared" si="170"/>
        <v>-2.4199999999999916E-3</v>
      </c>
      <c r="P219" s="255">
        <f t="shared" si="170"/>
        <v>2.9266666666666746E-3</v>
      </c>
      <c r="Q219" s="255">
        <f t="shared" si="170"/>
        <v>4.66666666666532E-5</v>
      </c>
      <c r="R219" s="255">
        <f t="shared" si="170"/>
        <v>-7.7999999999998904E-4</v>
      </c>
      <c r="S219" s="256">
        <f t="shared" si="170"/>
        <v>0</v>
      </c>
      <c r="T219" s="254">
        <f t="shared" si="170"/>
        <v>7.3333333333333323E-4</v>
      </c>
      <c r="U219" s="255">
        <f t="shared" si="170"/>
        <v>1.5133333333333353E-3</v>
      </c>
      <c r="V219" s="255">
        <f t="shared" si="170"/>
        <v>-2.3733333333333349E-3</v>
      </c>
      <c r="W219" s="255">
        <f t="shared" si="170"/>
        <v>1.4000000000000123E-4</v>
      </c>
      <c r="X219" s="256">
        <f t="shared" si="170"/>
        <v>0</v>
      </c>
      <c r="Y219" s="254">
        <f t="shared" si="170"/>
        <v>1.2533333333333355E-3</v>
      </c>
      <c r="Z219" s="255">
        <f t="shared" si="170"/>
        <v>-1.0133333333333383E-3</v>
      </c>
      <c r="AA219" s="255">
        <f t="shared" si="170"/>
        <v>4.3999999999999595E-4</v>
      </c>
      <c r="AB219" s="255">
        <f t="shared" si="170"/>
        <v>-1.7333333333333367E-3</v>
      </c>
      <c r="AC219" s="256">
        <f t="shared" si="170"/>
        <v>0</v>
      </c>
      <c r="AD219" s="254">
        <f t="shared" si="170"/>
        <v>-3.7866666666666882E-3</v>
      </c>
      <c r="AE219" s="255">
        <f t="shared" si="170"/>
        <v>-3.9733333333333287E-3</v>
      </c>
      <c r="AF219" s="255">
        <f t="shared" si="170"/>
        <v>3.9333333333333997E-3</v>
      </c>
      <c r="AG219" s="256">
        <f t="shared" si="170"/>
        <v>3.7866666666666604E-3</v>
      </c>
      <c r="AH219" s="254">
        <f t="shared" si="170"/>
        <v>0</v>
      </c>
      <c r="AI219" s="256">
        <f t="shared" si="170"/>
        <v>0</v>
      </c>
      <c r="AJ219" s="255"/>
      <c r="AL219" s="195"/>
      <c r="AM219" s="269"/>
    </row>
    <row r="220" spans="2:39" s="2" customFormat="1" ht="16.5" thickTop="1"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0"/>
      <c r="AF220" s="270"/>
      <c r="AG220" s="270"/>
      <c r="AH220" s="270"/>
      <c r="AI220" s="270"/>
      <c r="AL220" s="270"/>
      <c r="AM220" s="270"/>
    </row>
    <row r="221" spans="2:39" s="2" customFormat="1"/>
  </sheetData>
  <mergeCells count="71">
    <mergeCell ref="B207:B219"/>
    <mergeCell ref="C207:C219"/>
    <mergeCell ref="B181:B193"/>
    <mergeCell ref="C181:C193"/>
    <mergeCell ref="B194:B206"/>
    <mergeCell ref="C194:C206"/>
    <mergeCell ref="B155:B167"/>
    <mergeCell ref="C155:C167"/>
    <mergeCell ref="B168:B180"/>
    <mergeCell ref="C168:C180"/>
    <mergeCell ref="B129:B141"/>
    <mergeCell ref="C129:C141"/>
    <mergeCell ref="B142:B154"/>
    <mergeCell ref="C142:C154"/>
    <mergeCell ref="B103:B115"/>
    <mergeCell ref="C103:C115"/>
    <mergeCell ref="B116:B128"/>
    <mergeCell ref="C116:C128"/>
    <mergeCell ref="B77:B89"/>
    <mergeCell ref="C77:C89"/>
    <mergeCell ref="B90:B102"/>
    <mergeCell ref="C90:C102"/>
    <mergeCell ref="B51:B63"/>
    <mergeCell ref="C51:C63"/>
    <mergeCell ref="B64:B76"/>
    <mergeCell ref="C64:C76"/>
    <mergeCell ref="B25:B37"/>
    <mergeCell ref="C25:C37"/>
    <mergeCell ref="B38:B50"/>
    <mergeCell ref="C38:C50"/>
    <mergeCell ref="B12:B24"/>
    <mergeCell ref="C12:C24"/>
    <mergeCell ref="Y10:AC10"/>
    <mergeCell ref="B9:B11"/>
    <mergeCell ref="C9:C11"/>
    <mergeCell ref="E9:AC9"/>
    <mergeCell ref="E10:I10"/>
    <mergeCell ref="J10:N10"/>
    <mergeCell ref="B4:D4"/>
    <mergeCell ref="P4:R4"/>
    <mergeCell ref="S4:Z4"/>
    <mergeCell ref="AA3:AN5"/>
    <mergeCell ref="B3:D3"/>
    <mergeCell ref="P3:R3"/>
    <mergeCell ref="S3:Z3"/>
    <mergeCell ref="E2:M5"/>
    <mergeCell ref="B5:D5"/>
    <mergeCell ref="AF10:AF11"/>
    <mergeCell ref="AG10:AG11"/>
    <mergeCell ref="AH10:AH11"/>
    <mergeCell ref="AD9:AG9"/>
    <mergeCell ref="B7:D7"/>
    <mergeCell ref="E7:AJ7"/>
    <mergeCell ref="AH9:AJ9"/>
    <mergeCell ref="AJ10:AJ11"/>
    <mergeCell ref="B1:D1"/>
    <mergeCell ref="E1:M1"/>
    <mergeCell ref="P1:AN1"/>
    <mergeCell ref="AA2:AN2"/>
    <mergeCell ref="AL9:AM11"/>
    <mergeCell ref="AH8:AJ8"/>
    <mergeCell ref="B2:D2"/>
    <mergeCell ref="P2:R2"/>
    <mergeCell ref="S2:Z2"/>
    <mergeCell ref="O10:S10"/>
    <mergeCell ref="T10:X10"/>
    <mergeCell ref="E8:AC8"/>
    <mergeCell ref="AD8:AG8"/>
    <mergeCell ref="AI10:AI11"/>
    <mergeCell ref="AD10:AD11"/>
    <mergeCell ref="AE10:AE11"/>
  </mergeCells>
  <conditionalFormatting sqref="E13:AL13">
    <cfRule type="expression" dxfId="300" priority="113">
      <formula>ROUND(E$13,0)&gt;=ROUND(E$12,0)</formula>
    </cfRule>
  </conditionalFormatting>
  <conditionalFormatting sqref="E18:AL18">
    <cfRule type="expression" dxfId="299" priority="146">
      <formula>ROUND(E$18,0)&lt;ROUND(E$12,0)</formula>
    </cfRule>
  </conditionalFormatting>
  <conditionalFormatting sqref="E19:AL19">
    <cfRule type="expression" dxfId="298" priority="16">
      <formula xml:space="preserve"> ROUND(E$19,0) &gt;= ROUND(E$12,0)</formula>
    </cfRule>
  </conditionalFormatting>
  <conditionalFormatting sqref="E26:AL26">
    <cfRule type="expression" dxfId="297" priority="112">
      <formula>ROUND(E$26,0)&gt;=ROUND(E$25,0)</formula>
    </cfRule>
  </conditionalFormatting>
  <conditionalFormatting sqref="E31:AL31">
    <cfRule type="expression" dxfId="296" priority="143">
      <formula>ROUND(E$31,0)&lt;ROUND(E$25,0)</formula>
    </cfRule>
  </conditionalFormatting>
  <conditionalFormatting sqref="E39:AL39">
    <cfRule type="expression" dxfId="295" priority="111">
      <formula>ROUND(E$39,0)&gt;=ROUND(E$38,0)</formula>
    </cfRule>
  </conditionalFormatting>
  <conditionalFormatting sqref="E44:AL44">
    <cfRule type="expression" dxfId="294" priority="144">
      <formula>ROUND(E$44,0)&lt;ROUND(E$38,0)</formula>
    </cfRule>
  </conditionalFormatting>
  <conditionalFormatting sqref="E45:AL45">
    <cfRule type="expression" dxfId="293" priority="14">
      <formula xml:space="preserve"> ROUND(E$45,0) &gt;= ROUND(E$38,0)</formula>
    </cfRule>
  </conditionalFormatting>
  <conditionalFormatting sqref="E52:AL52">
    <cfRule type="expression" dxfId="292" priority="110">
      <formula>ROUND(E$52,0)&gt;=ROUND(E$51,0)</formula>
    </cfRule>
  </conditionalFormatting>
  <conditionalFormatting sqref="E57:AL57">
    <cfRule type="expression" dxfId="291" priority="142">
      <formula>ROUND(E$57,0)&lt;ROUND(E$51,0)</formula>
    </cfRule>
  </conditionalFormatting>
  <conditionalFormatting sqref="E58:AL58">
    <cfRule type="expression" dxfId="290" priority="13">
      <formula xml:space="preserve"> ROUND(E$58,0) &gt;= ROUND(E$51,0)</formula>
    </cfRule>
  </conditionalFormatting>
  <conditionalFormatting sqref="E65:AL65">
    <cfRule type="expression" dxfId="289" priority="109">
      <formula>ROUND(E$65,0)&gt;=ROUND(E$64,0)</formula>
    </cfRule>
  </conditionalFormatting>
  <conditionalFormatting sqref="E70:AL70">
    <cfRule type="expression" dxfId="288" priority="130">
      <formula>ROUND(E$70,0)&lt;ROUND(E$64,0)</formula>
    </cfRule>
  </conditionalFormatting>
  <conditionalFormatting sqref="E71:AL71">
    <cfRule type="expression" dxfId="287" priority="12">
      <formula xml:space="preserve"> ROUND(E$71,0) &gt;= ROUND(E$64,0)</formula>
    </cfRule>
  </conditionalFormatting>
  <conditionalFormatting sqref="E78:AL78">
    <cfRule type="expression" dxfId="286" priority="108">
      <formula>ROUND(E$78,0)&gt;=ROUND(E$77,0)</formula>
    </cfRule>
  </conditionalFormatting>
  <conditionalFormatting sqref="E83:AL83">
    <cfRule type="expression" dxfId="285" priority="141">
      <formula>ROUND(E$83,0)&lt;ROUND(E$77,0)</formula>
    </cfRule>
  </conditionalFormatting>
  <conditionalFormatting sqref="E84:AL84">
    <cfRule type="expression" dxfId="284" priority="11">
      <formula xml:space="preserve"> ROUND(E$84,0) &gt;= ROUND(E$77,0)</formula>
    </cfRule>
  </conditionalFormatting>
  <conditionalFormatting sqref="E91:AL91">
    <cfRule type="expression" dxfId="283" priority="107">
      <formula>ROUND(E$91,0)&gt;=ROUND(E$90,0)</formula>
    </cfRule>
  </conditionalFormatting>
  <conditionalFormatting sqref="E96:AL96">
    <cfRule type="expression" dxfId="282" priority="140">
      <formula>ROUND(E$96,0)&lt;ROUND(E$90,0)</formula>
    </cfRule>
  </conditionalFormatting>
  <conditionalFormatting sqref="E97:AL97">
    <cfRule type="expression" dxfId="281" priority="10">
      <formula xml:space="preserve"> ROUND(E$97,0) &gt;= ROUND(E$90,0)</formula>
    </cfRule>
  </conditionalFormatting>
  <conditionalFormatting sqref="E104:AL104">
    <cfRule type="expression" dxfId="280" priority="106">
      <formula>"ROUND(E$104,0)&gt;=ROUND(E$103,0)"</formula>
    </cfRule>
  </conditionalFormatting>
  <conditionalFormatting sqref="E109:AL109">
    <cfRule type="expression" dxfId="279" priority="139">
      <formula>ROUND(E$109,0)&lt;ROUND(E$103,0)</formula>
    </cfRule>
  </conditionalFormatting>
  <conditionalFormatting sqref="E110:AL110">
    <cfRule type="expression" dxfId="278" priority="9">
      <formula xml:space="preserve"> ROUND(E$110,0) &gt;= ROUND(E$103,0)</formula>
    </cfRule>
  </conditionalFormatting>
  <conditionalFormatting sqref="E117:AL117">
    <cfRule type="expression" dxfId="277" priority="105">
      <formula>ROUND(E$117,0)&gt;=ROUND(E$116,0)</formula>
    </cfRule>
  </conditionalFormatting>
  <conditionalFormatting sqref="E122:AL122">
    <cfRule type="expression" dxfId="276" priority="138">
      <formula>ROUND(E$122,0)&lt;ROUND(E$116,0)</formula>
    </cfRule>
  </conditionalFormatting>
  <conditionalFormatting sqref="E123:AL123">
    <cfRule type="expression" dxfId="275" priority="8">
      <formula xml:space="preserve"> ROUND(E$123,0) &gt;= ROUND(E$116,0)</formula>
    </cfRule>
  </conditionalFormatting>
  <conditionalFormatting sqref="E130:AL130">
    <cfRule type="expression" dxfId="274" priority="104">
      <formula>ROUND(E$130,0)&gt;=ROUND(E$129,0)</formula>
    </cfRule>
  </conditionalFormatting>
  <conditionalFormatting sqref="E135:AL135">
    <cfRule type="expression" dxfId="273" priority="137">
      <formula>ROUND(E$135,0)&lt;ROUND(E$129,0)</formula>
    </cfRule>
  </conditionalFormatting>
  <conditionalFormatting sqref="E136:AL136">
    <cfRule type="expression" dxfId="272" priority="7">
      <formula xml:space="preserve"> ROUND(E$136,0) &gt;= ROUND(E$129,0)</formula>
    </cfRule>
  </conditionalFormatting>
  <conditionalFormatting sqref="E143:AL143">
    <cfRule type="expression" dxfId="271" priority="103">
      <formula>ROUND(E$143,0)&gt;=ROUND(E$142,0)</formula>
    </cfRule>
  </conditionalFormatting>
  <conditionalFormatting sqref="E148:AL148">
    <cfRule type="expression" dxfId="270" priority="136">
      <formula>ROUND(E$148,0)&lt;ROUND(E$142,0)</formula>
    </cfRule>
  </conditionalFormatting>
  <conditionalFormatting sqref="E149:AL149">
    <cfRule type="expression" dxfId="269" priority="6">
      <formula xml:space="preserve"> ROUND(E$149,0) &gt;= ROUND(E$142,0)</formula>
    </cfRule>
  </conditionalFormatting>
  <conditionalFormatting sqref="E156:AL156">
    <cfRule type="expression" dxfId="268" priority="102">
      <formula>ROUND(E$156,0)&gt;=ROUND(E$155,0)</formula>
    </cfRule>
  </conditionalFormatting>
  <conditionalFormatting sqref="E161:AL161">
    <cfRule type="expression" dxfId="267" priority="135">
      <formula>ROUND(E$161,0)&lt;ROUND(E$155,0)</formula>
    </cfRule>
  </conditionalFormatting>
  <conditionalFormatting sqref="E162:AL162">
    <cfRule type="expression" dxfId="266" priority="5">
      <formula xml:space="preserve"> ROUND(E$162,0) &gt;= ROUND(E$155,0)</formula>
    </cfRule>
  </conditionalFormatting>
  <conditionalFormatting sqref="E169:AL169">
    <cfRule type="expression" dxfId="265" priority="101">
      <formula>ROUND(E$169,0)&gt;=ROUND(E$168,0)</formula>
    </cfRule>
  </conditionalFormatting>
  <conditionalFormatting sqref="E174:AL174">
    <cfRule type="expression" dxfId="264" priority="134">
      <formula>ROUND(E$174,0)&lt;ROUND(E$168,0)</formula>
    </cfRule>
  </conditionalFormatting>
  <conditionalFormatting sqref="E175:AL175">
    <cfRule type="expression" dxfId="263" priority="4">
      <formula xml:space="preserve"> ROUND(E$175,0) &gt;= ROUND(E$168,0)</formula>
    </cfRule>
  </conditionalFormatting>
  <conditionalFormatting sqref="E182:AL182">
    <cfRule type="expression" dxfId="262" priority="100">
      <formula>ROUND(E$182,0)&gt;=ROUND(E$181,0)</formula>
    </cfRule>
  </conditionalFormatting>
  <conditionalFormatting sqref="E187:AL187">
    <cfRule type="expression" dxfId="261" priority="133">
      <formula>ROUND(E$187,0)&lt;ROUND(E$181,0)</formula>
    </cfRule>
  </conditionalFormatting>
  <conditionalFormatting sqref="E188:AL188">
    <cfRule type="expression" dxfId="260" priority="3">
      <formula xml:space="preserve"> ROUND(E$188,0) &gt;= ROUND(E$181,0)</formula>
    </cfRule>
  </conditionalFormatting>
  <conditionalFormatting sqref="E195:AL195">
    <cfRule type="expression" dxfId="259" priority="99">
      <formula>ROUND(E$195,0)&gt;=ROUND(E$194,0)</formula>
    </cfRule>
  </conditionalFormatting>
  <conditionalFormatting sqref="E200:AL200">
    <cfRule type="expression" dxfId="258" priority="132">
      <formula>ROUND(E$200,0)&lt;ROUND(E$194,0)</formula>
    </cfRule>
  </conditionalFormatting>
  <conditionalFormatting sqref="E201:AL201">
    <cfRule type="expression" dxfId="257" priority="2">
      <formula xml:space="preserve"> ROUND(E$201,0) &gt;= ROUND(E$194,0)</formula>
    </cfRule>
  </conditionalFormatting>
  <conditionalFormatting sqref="E208:AL208">
    <cfRule type="expression" dxfId="256" priority="98">
      <formula>ROUND(E$208,0)&gt;=ROUND(E$207,0)</formula>
    </cfRule>
  </conditionalFormatting>
  <conditionalFormatting sqref="E213:AL213">
    <cfRule type="expression" dxfId="255" priority="131">
      <formula>ROUND(E$213,0)&lt;ROUND(E$207,0)</formula>
    </cfRule>
  </conditionalFormatting>
  <conditionalFormatting sqref="E214:AL214">
    <cfRule type="expression" dxfId="254" priority="1">
      <formula xml:space="preserve"> ROUND(E$214,0) &gt;= ROUND(E$207,0)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1A67-4706-423B-938B-FF0878EAF846}">
  <sheetPr codeName="Sheet9">
    <tabColor rgb="FFFFFF00"/>
  </sheetPr>
  <dimension ref="A1:AL223"/>
  <sheetViews>
    <sheetView zoomScale="88" zoomScaleNormal="88" workbookViewId="0">
      <pane xSplit="4" ySplit="11" topLeftCell="E183" activePane="bottomRight" state="frozen"/>
      <selection pane="topRight" activeCell="E1" sqref="E1"/>
      <selection pane="bottomLeft" activeCell="A12" sqref="A12"/>
      <selection pane="bottomRight" activeCell="N235" sqref="N235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8" width="5.5" customWidth="1"/>
    <col min="9" max="9" width="5.5" hidden="1" customWidth="1"/>
    <col min="10" max="13" width="5.5" customWidth="1"/>
    <col min="14" max="14" width="6.5" bestFit="1" customWidth="1"/>
    <col min="15" max="18" width="5.5" customWidth="1"/>
    <col min="19" max="19" width="6.5" bestFit="1" customWidth="1"/>
    <col min="20" max="23" width="5.5" customWidth="1"/>
    <col min="24" max="24" width="0.875" customWidth="1"/>
    <col min="25" max="28" width="5.5" customWidth="1"/>
    <col min="29" max="29" width="5.5" hidden="1" customWidth="1"/>
    <col min="30" max="36" width="5.5" customWidth="1"/>
    <col min="37" max="37" width="0.5" style="2" customWidth="1"/>
    <col min="38" max="38" width="5.5" customWidth="1"/>
    <col min="39" max="62" width="6.875" customWidth="1"/>
    <col min="63" max="63" width="0.875" customWidth="1"/>
    <col min="64" max="65" width="6.875" customWidth="1"/>
    <col min="16305" max="16306" width="2.5" customWidth="1"/>
    <col min="16307" max="16307" width="3.5" customWidth="1"/>
    <col min="16308" max="16384" width="2" customWidth="1"/>
  </cols>
  <sheetData>
    <row r="1" spans="2:38" hidden="1">
      <c r="B1" s="555" t="s">
        <v>605</v>
      </c>
      <c r="C1" s="555"/>
      <c r="D1" s="556"/>
      <c r="E1" s="613" t="s">
        <v>606</v>
      </c>
      <c r="F1" s="613"/>
      <c r="G1" s="613"/>
      <c r="H1" s="613"/>
      <c r="I1" s="613"/>
      <c r="J1" s="613"/>
      <c r="K1" s="613"/>
      <c r="L1" s="613"/>
      <c r="M1" s="614"/>
      <c r="N1" s="291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  <c r="AL1" s="2"/>
    </row>
    <row r="2" spans="2:38" ht="16.5" hidden="1" customHeight="1" thickBot="1">
      <c r="B2" s="563" t="s">
        <v>608</v>
      </c>
      <c r="C2" s="563"/>
      <c r="D2" s="564"/>
      <c r="E2" s="565" t="s">
        <v>633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L2" s="2"/>
    </row>
    <row r="3" spans="2:38" ht="16.5" hidden="1" customHeight="1">
      <c r="B3" s="573" t="s">
        <v>612</v>
      </c>
      <c r="C3" s="573"/>
      <c r="D3" s="574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  <c r="AL3" s="2"/>
    </row>
    <row r="4" spans="2:38" ht="16.5" hidden="1" customHeigh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  <c r="AL4" s="2"/>
    </row>
    <row r="5" spans="2:38" ht="92.25" hidden="1" customHeight="1" thickBot="1">
      <c r="B5" s="553"/>
      <c r="C5" s="553"/>
      <c r="D5" s="554"/>
      <c r="E5" s="568"/>
      <c r="F5" s="569"/>
      <c r="G5" s="569"/>
      <c r="H5" s="569"/>
      <c r="I5" s="569"/>
      <c r="J5" s="569"/>
      <c r="K5" s="569"/>
      <c r="L5" s="569"/>
      <c r="M5" s="569"/>
      <c r="N5" s="570"/>
      <c r="P5" s="191"/>
      <c r="Q5" s="192"/>
      <c r="R5" s="192"/>
      <c r="S5" s="192"/>
      <c r="T5" s="192"/>
      <c r="U5" s="192"/>
      <c r="V5" s="192"/>
      <c r="W5" s="192"/>
      <c r="X5" s="192"/>
      <c r="Y5" s="192"/>
      <c r="Z5" s="193"/>
      <c r="AA5" s="546"/>
      <c r="AB5" s="547"/>
      <c r="AC5" s="547"/>
      <c r="AD5" s="547"/>
      <c r="AE5" s="547"/>
      <c r="AF5" s="547"/>
      <c r="AG5" s="547"/>
      <c r="AH5" s="547"/>
      <c r="AI5" s="547"/>
      <c r="AJ5" s="548"/>
      <c r="AL5" s="2"/>
    </row>
    <row r="6" spans="2:38" ht="16.5" thickBot="1">
      <c r="B6" s="190"/>
      <c r="C6" s="194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</row>
    <row r="7" spans="2:38">
      <c r="B7" s="528" t="str">
        <f>_xlfn.CONCAT("Last Refreshed at: ",aurora_data!CX43)</f>
        <v>Last Refreshed at: 08/05/2026 @ 7:33 AM</v>
      </c>
      <c r="C7" s="529"/>
      <c r="D7" s="529"/>
      <c r="E7" s="530" t="s">
        <v>634</v>
      </c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625"/>
      <c r="X7" s="2"/>
      <c r="Y7" s="2"/>
      <c r="Z7" s="2"/>
      <c r="AA7" s="2"/>
      <c r="AK7"/>
    </row>
    <row r="8" spans="2:38" ht="16.5" thickBot="1">
      <c r="B8" s="195"/>
      <c r="C8" s="2"/>
      <c r="D8" s="196" t="s">
        <v>616</v>
      </c>
      <c r="E8" s="618">
        <v>0.04</v>
      </c>
      <c r="F8" s="619"/>
      <c r="G8" s="619"/>
      <c r="H8" s="619"/>
      <c r="I8" s="619"/>
      <c r="J8" s="638">
        <v>0.05</v>
      </c>
      <c r="K8" s="639"/>
      <c r="L8" s="639"/>
      <c r="M8" s="639"/>
      <c r="N8" s="639"/>
      <c r="O8" s="639"/>
      <c r="P8" s="639"/>
      <c r="Q8" s="639"/>
      <c r="R8" s="639"/>
      <c r="S8" s="640"/>
      <c r="T8" s="621">
        <v>0.04</v>
      </c>
      <c r="U8" s="621"/>
      <c r="V8" s="621"/>
      <c r="W8" s="641"/>
      <c r="X8" s="2"/>
      <c r="Y8" s="197"/>
      <c r="Z8" s="198"/>
      <c r="AA8" s="2"/>
      <c r="AK8"/>
    </row>
    <row r="9" spans="2:38" ht="17.25" thickTop="1" thickBot="1">
      <c r="B9" s="533" t="s">
        <v>617</v>
      </c>
      <c r="C9" s="535" t="s">
        <v>618</v>
      </c>
      <c r="D9" s="199"/>
      <c r="E9" s="636" t="s">
        <v>639</v>
      </c>
      <c r="F9" s="636"/>
      <c r="G9" s="636"/>
      <c r="H9" s="636"/>
      <c r="I9" s="637"/>
      <c r="J9" s="455" t="s">
        <v>640</v>
      </c>
      <c r="K9" s="457"/>
      <c r="L9" s="457"/>
      <c r="M9" s="457"/>
      <c r="N9" s="457"/>
      <c r="O9" s="457"/>
      <c r="P9" s="457"/>
      <c r="Q9" s="457"/>
      <c r="R9" s="457"/>
      <c r="S9" s="456"/>
      <c r="T9" s="624" t="s">
        <v>636</v>
      </c>
      <c r="U9" s="624"/>
      <c r="V9" s="624"/>
      <c r="W9" s="624"/>
      <c r="X9" s="200"/>
      <c r="Y9" s="522" t="s">
        <v>637</v>
      </c>
      <c r="Z9" s="523"/>
      <c r="AA9" s="2"/>
      <c r="AK9"/>
    </row>
    <row r="10" spans="2:38" ht="17.25" thickTop="1" thickBot="1">
      <c r="B10" s="533"/>
      <c r="C10" s="535"/>
      <c r="D10" s="2"/>
      <c r="E10" s="610">
        <v>1</v>
      </c>
      <c r="F10" s="610">
        <v>2</v>
      </c>
      <c r="G10" s="610">
        <v>3</v>
      </c>
      <c r="H10" s="610">
        <v>4</v>
      </c>
      <c r="I10" s="610">
        <v>5</v>
      </c>
      <c r="J10" s="455" t="s">
        <v>144</v>
      </c>
      <c r="K10" s="456"/>
      <c r="L10" s="455" t="s">
        <v>145</v>
      </c>
      <c r="M10" s="456"/>
      <c r="N10" s="455" t="s">
        <v>146</v>
      </c>
      <c r="O10" s="456"/>
      <c r="P10" s="455" t="s">
        <v>147</v>
      </c>
      <c r="Q10" s="456"/>
      <c r="R10" s="455" t="s">
        <v>148</v>
      </c>
      <c r="S10" s="456"/>
      <c r="T10" s="610" t="s">
        <v>150</v>
      </c>
      <c r="U10" s="610" t="s">
        <v>151</v>
      </c>
      <c r="V10" s="610" t="s">
        <v>152</v>
      </c>
      <c r="W10" s="610" t="s">
        <v>153</v>
      </c>
      <c r="X10" s="200"/>
      <c r="Y10" s="524"/>
      <c r="Z10" s="525"/>
      <c r="AA10" s="2"/>
      <c r="AK10"/>
    </row>
    <row r="11" spans="2:38" ht="17.25" thickTop="1" thickBot="1">
      <c r="B11" s="534"/>
      <c r="C11" s="536"/>
      <c r="D11" s="201"/>
      <c r="E11" s="611"/>
      <c r="F11" s="611"/>
      <c r="G11" s="611"/>
      <c r="H11" s="611"/>
      <c r="I11" s="611"/>
      <c r="J11" s="202" t="s">
        <v>156</v>
      </c>
      <c r="K11" s="203" t="s">
        <v>155</v>
      </c>
      <c r="L11" s="203" t="s">
        <v>156</v>
      </c>
      <c r="M11" s="203" t="s">
        <v>155</v>
      </c>
      <c r="N11" s="204" t="s">
        <v>156</v>
      </c>
      <c r="O11" s="202" t="s">
        <v>155</v>
      </c>
      <c r="P11" s="203" t="s">
        <v>156</v>
      </c>
      <c r="Q11" s="203" t="s">
        <v>155</v>
      </c>
      <c r="R11" s="203" t="s">
        <v>156</v>
      </c>
      <c r="S11" s="204" t="s">
        <v>155</v>
      </c>
      <c r="T11" s="611"/>
      <c r="U11" s="611"/>
      <c r="V11" s="611"/>
      <c r="W11" s="611"/>
      <c r="X11" s="200"/>
      <c r="Y11" s="526"/>
      <c r="Z11" s="527"/>
      <c r="AA11" s="2"/>
      <c r="AK11"/>
    </row>
    <row r="12" spans="2:38" ht="16.5" thickTop="1">
      <c r="B12" s="511" t="s">
        <v>621</v>
      </c>
      <c r="C12" s="518" t="str">
        <f>aurora_data!CA4</f>
        <v>05.00.00-05.05.30</v>
      </c>
      <c r="D12" s="205" t="s">
        <v>261</v>
      </c>
      <c r="E12" s="206">
        <f>IFERROR(aurora_data!CD4,0)</f>
        <v>6.96</v>
      </c>
      <c r="F12" s="207">
        <f>IFERROR(aurora_data!CE4,0)</f>
        <v>19.98</v>
      </c>
      <c r="G12" s="207">
        <f>IFERROR(aurora_data!CF4,0)</f>
        <v>32.57</v>
      </c>
      <c r="H12" s="207">
        <f>IFERROR(aurora_data!CG4,0)</f>
        <v>40.479999999999997</v>
      </c>
      <c r="I12" s="207">
        <f>IFERROR(aurora_data!CH4,0)</f>
        <v>0</v>
      </c>
      <c r="J12" s="206">
        <f>IFERROR(aurora_data!CI4,0)</f>
        <v>2.29</v>
      </c>
      <c r="K12" s="207">
        <f>IFERROR(aurora_data!CJ4,0)</f>
        <v>2.29</v>
      </c>
      <c r="L12" s="207">
        <f>IFERROR(aurora_data!CK4,0)</f>
        <v>6.65</v>
      </c>
      <c r="M12" s="207">
        <f>IFERROR(aurora_data!CL4,0)</f>
        <v>6.65</v>
      </c>
      <c r="N12" s="207">
        <f>IFERROR(aurora_data!CM4,0)</f>
        <v>11.55</v>
      </c>
      <c r="O12" s="207">
        <f>IFERROR(aurora_data!CN4,0)</f>
        <v>11.55</v>
      </c>
      <c r="P12" s="207">
        <f>IFERROR(aurora_data!CO4,0)</f>
        <v>5.27</v>
      </c>
      <c r="Q12" s="207">
        <f>IFERROR(aurora_data!CP4,0)</f>
        <v>5.27</v>
      </c>
      <c r="R12" s="207">
        <f>IFERROR(aurora_data!CQ4,0)</f>
        <v>24.23</v>
      </c>
      <c r="S12" s="208">
        <f>IFERROR(aurora_data!CR4,0)</f>
        <v>24.23</v>
      </c>
      <c r="T12" s="206">
        <f>IFERROR(aurora_data!CS4,0)</f>
        <v>21.13</v>
      </c>
      <c r="U12" s="207">
        <f>IFERROR(aurora_data!CT4,0)</f>
        <v>15.8</v>
      </c>
      <c r="V12" s="207">
        <f>IFERROR(aurora_data!CU4,0)</f>
        <v>39.96</v>
      </c>
      <c r="W12" s="208">
        <f>IFERROR(aurora_data!CV4,0)</f>
        <v>23.12</v>
      </c>
      <c r="X12" s="363" t="s">
        <v>622</v>
      </c>
      <c r="Y12" s="211">
        <f>IFERROR(aurora_data!CW4,0)</f>
        <v>100</v>
      </c>
      <c r="Z12" s="212">
        <f t="shared" ref="Z12:Z19" si="0">Y12/$Y$12</f>
        <v>1</v>
      </c>
      <c r="AA12" s="2"/>
      <c r="AK12"/>
    </row>
    <row r="13" spans="2:38" s="2" customFormat="1">
      <c r="B13" s="512"/>
      <c r="C13" s="519"/>
      <c r="D13" s="213" t="s">
        <v>264</v>
      </c>
      <c r="E13" s="214">
        <f>IFERROR(aurora_data!CD5,0)</f>
        <v>8</v>
      </c>
      <c r="F13" s="214">
        <f>IFERROR(aurora_data!CE5,0)</f>
        <v>20</v>
      </c>
      <c r="G13" s="214">
        <f>IFERROR(aurora_data!CF5,0)</f>
        <v>32</v>
      </c>
      <c r="H13" s="214">
        <f>IFERROR(aurora_data!CG5,0)</f>
        <v>40</v>
      </c>
      <c r="I13" s="214">
        <f>IFERROR(aurora_data!CH5,0)</f>
        <v>0</v>
      </c>
      <c r="J13" s="215">
        <f>IFERROR(aurora_data!CI5,0)</f>
        <v>3</v>
      </c>
      <c r="K13" s="214">
        <f>IFERROR(aurora_data!CJ5,0)</f>
        <v>2</v>
      </c>
      <c r="L13" s="214">
        <f>IFERROR(aurora_data!CK5,0)</f>
        <v>7</v>
      </c>
      <c r="M13" s="214">
        <f>IFERROR(aurora_data!CL5,0)</f>
        <v>6</v>
      </c>
      <c r="N13" s="214">
        <f>IFERROR(aurora_data!CM5,0)</f>
        <v>12</v>
      </c>
      <c r="O13" s="214">
        <f>IFERROR(aurora_data!CN5,0)</f>
        <v>9</v>
      </c>
      <c r="P13" s="214">
        <f>IFERROR(aurora_data!CO5,0)</f>
        <v>4</v>
      </c>
      <c r="Q13" s="214">
        <f>IFERROR(aurora_data!CP5,0)</f>
        <v>8</v>
      </c>
      <c r="R13" s="214">
        <f>IFERROR(aurora_data!CQ5,0)</f>
        <v>24</v>
      </c>
      <c r="S13" s="216">
        <f>IFERROR(aurora_data!CR5,0)</f>
        <v>25</v>
      </c>
      <c r="T13" s="215">
        <f>IFERROR(aurora_data!CS5,0)</f>
        <v>20</v>
      </c>
      <c r="U13" s="214">
        <f>IFERROR(aurora_data!CT5,0)</f>
        <v>16</v>
      </c>
      <c r="V13" s="214">
        <f>IFERROR(aurora_data!CU5,0)</f>
        <v>41</v>
      </c>
      <c r="W13" s="216">
        <f>IFERROR(aurora_data!CV5,0)</f>
        <v>23</v>
      </c>
      <c r="X13" s="217"/>
      <c r="Y13" s="218">
        <f>IFERROR(aurora_data!CW5,0)</f>
        <v>100</v>
      </c>
      <c r="Z13" s="219">
        <f t="shared" si="0"/>
        <v>1</v>
      </c>
    </row>
    <row r="14" spans="2:38" s="2" customFormat="1">
      <c r="B14" s="512"/>
      <c r="C14" s="519"/>
      <c r="D14" s="213" t="s">
        <v>265</v>
      </c>
      <c r="E14" s="214">
        <f>IFERROR(aurora_data!CD6,0)</f>
        <v>2</v>
      </c>
      <c r="F14" s="214">
        <f>IFERROR(aurora_data!CE6,0)</f>
        <v>2</v>
      </c>
      <c r="G14" s="214">
        <f>IFERROR(aurora_data!CF6,0)</f>
        <v>7</v>
      </c>
      <c r="H14" s="214">
        <f>IFERROR(aurora_data!CG6,0)</f>
        <v>6</v>
      </c>
      <c r="I14" s="214">
        <f>IFERROR(aurora_data!CH6,0)</f>
        <v>0</v>
      </c>
      <c r="J14" s="215">
        <f>IFERROR(aurora_data!CI6,0)</f>
        <v>1</v>
      </c>
      <c r="K14" s="214">
        <f>IFERROR(aurora_data!CJ6,0)</f>
        <v>2</v>
      </c>
      <c r="L14" s="214">
        <f>IFERROR(aurora_data!CK6,0)</f>
        <v>1</v>
      </c>
      <c r="M14" s="214">
        <f>IFERROR(aurora_data!CL6,0)</f>
        <v>1</v>
      </c>
      <c r="N14" s="214">
        <f>IFERROR(aurora_data!CM6,0)</f>
        <v>0</v>
      </c>
      <c r="O14" s="214">
        <f>IFERROR(aurora_data!CN6,0)</f>
        <v>2</v>
      </c>
      <c r="P14" s="214">
        <f>IFERROR(aurora_data!CO6,0)</f>
        <v>2</v>
      </c>
      <c r="Q14" s="214">
        <f>IFERROR(aurora_data!CP6,0)</f>
        <v>1</v>
      </c>
      <c r="R14" s="214">
        <f>IFERROR(aurora_data!CQ6,0)</f>
        <v>0</v>
      </c>
      <c r="S14" s="216">
        <f>IFERROR(aurora_data!CR6,0)</f>
        <v>7</v>
      </c>
      <c r="T14" s="215">
        <f>IFERROR(aurora_data!CS6,0)</f>
        <v>9</v>
      </c>
      <c r="U14" s="214">
        <f>IFERROR(aurora_data!CT6,0)</f>
        <v>2</v>
      </c>
      <c r="V14" s="214">
        <f>IFERROR(aurora_data!CU6,0)</f>
        <v>3</v>
      </c>
      <c r="W14" s="216">
        <f>IFERROR(aurora_data!CV6,0)</f>
        <v>3</v>
      </c>
      <c r="X14" s="217"/>
      <c r="Y14" s="218">
        <f>IFERROR(aurora_data!CW6,0)</f>
        <v>17</v>
      </c>
      <c r="Z14" s="219">
        <f t="shared" si="0"/>
        <v>0.17</v>
      </c>
    </row>
    <row r="15" spans="2:38" s="2" customFormat="1">
      <c r="B15" s="512"/>
      <c r="C15" s="519"/>
      <c r="D15" s="220" t="s">
        <v>266</v>
      </c>
      <c r="E15" s="218">
        <f>IFERROR(aurora_data!CD7,0)</f>
        <v>0</v>
      </c>
      <c r="F15" s="10">
        <f>IFERROR(aurora_data!CE7,0)</f>
        <v>0</v>
      </c>
      <c r="G15" s="10">
        <f>IFERROR(aurora_data!CF7,0)</f>
        <v>0</v>
      </c>
      <c r="H15" s="10">
        <f>IFERROR(aurora_data!CG7,0)</f>
        <v>0</v>
      </c>
      <c r="I15" s="10">
        <f>IFERROR(aurora_data!CH7,0)</f>
        <v>0</v>
      </c>
      <c r="J15" s="218">
        <f>IFERROR(aurora_data!CI7,0)</f>
        <v>0</v>
      </c>
      <c r="K15" s="10">
        <f>IFERROR(aurora_data!CJ7,0)</f>
        <v>0</v>
      </c>
      <c r="L15" s="10">
        <f>IFERROR(aurora_data!CK7,0)</f>
        <v>0</v>
      </c>
      <c r="M15" s="10">
        <f>IFERROR(aurora_data!CL7,0)</f>
        <v>0</v>
      </c>
      <c r="N15" s="10">
        <f>IFERROR(aurora_data!CM7,0)</f>
        <v>0</v>
      </c>
      <c r="O15" s="10">
        <f>IFERROR(aurora_data!CN7,0)</f>
        <v>0</v>
      </c>
      <c r="P15" s="10">
        <f>IFERROR(aurora_data!CO7,0)</f>
        <v>0</v>
      </c>
      <c r="Q15" s="10">
        <f>IFERROR(aurora_data!CP7,0)</f>
        <v>0</v>
      </c>
      <c r="R15" s="10">
        <f>IFERROR(aurora_data!CQ7,0)</f>
        <v>0</v>
      </c>
      <c r="S15" s="221">
        <f>IFERROR(aurora_data!CR7,0)</f>
        <v>0</v>
      </c>
      <c r="T15" s="218">
        <f>IFERROR(aurora_data!CS7,0)</f>
        <v>0</v>
      </c>
      <c r="U15" s="10">
        <f>IFERROR(aurora_data!CT7,0)</f>
        <v>0</v>
      </c>
      <c r="V15" s="10">
        <f>IFERROR(aurora_data!CU7,0)</f>
        <v>0</v>
      </c>
      <c r="W15" s="221">
        <f>IFERROR(aurora_data!CV7,0)</f>
        <v>0</v>
      </c>
      <c r="X15" s="217"/>
      <c r="Y15" s="218">
        <f>IFERROR(aurora_data!CW7,0)</f>
        <v>0</v>
      </c>
      <c r="Z15" s="219">
        <f t="shared" si="0"/>
        <v>0</v>
      </c>
    </row>
    <row r="16" spans="2:38" s="2" customFormat="1">
      <c r="B16" s="512"/>
      <c r="C16" s="519"/>
      <c r="D16" s="220" t="s">
        <v>267</v>
      </c>
      <c r="E16" s="218">
        <f>IFERROR(aurora_data!CD8,0)</f>
        <v>0</v>
      </c>
      <c r="F16" s="10">
        <f>IFERROR(aurora_data!CE8,0)</f>
        <v>0</v>
      </c>
      <c r="G16" s="10">
        <f>IFERROR(aurora_data!CF8,0)</f>
        <v>0</v>
      </c>
      <c r="H16" s="10">
        <f>IFERROR(aurora_data!CG8,0)</f>
        <v>0</v>
      </c>
      <c r="I16" s="10">
        <f>IFERROR(aurora_data!CH8,0)</f>
        <v>0</v>
      </c>
      <c r="J16" s="218">
        <f>IFERROR(aurora_data!CI8,0)</f>
        <v>0</v>
      </c>
      <c r="K16" s="10">
        <f>IFERROR(aurora_data!CJ8,0)</f>
        <v>0</v>
      </c>
      <c r="L16" s="10">
        <f>IFERROR(aurora_data!CK8,0)</f>
        <v>0</v>
      </c>
      <c r="M16" s="10">
        <f>IFERROR(aurora_data!CL8,0)</f>
        <v>0</v>
      </c>
      <c r="N16" s="10">
        <f>IFERROR(aurora_data!CM8,0)</f>
        <v>0</v>
      </c>
      <c r="O16" s="10">
        <f>IFERROR(aurora_data!CN8,0)</f>
        <v>0</v>
      </c>
      <c r="P16" s="10">
        <f>IFERROR(aurora_data!CO8,0)</f>
        <v>0</v>
      </c>
      <c r="Q16" s="10">
        <f>IFERROR(aurora_data!CP8,0)</f>
        <v>0</v>
      </c>
      <c r="R16" s="10">
        <f>IFERROR(aurora_data!CQ8,0)</f>
        <v>0</v>
      </c>
      <c r="S16" s="221">
        <f>IFERROR(aurora_data!CR8,0)</f>
        <v>0</v>
      </c>
      <c r="T16" s="218">
        <f>IFERROR(aurora_data!CS8,0)</f>
        <v>0</v>
      </c>
      <c r="U16" s="10">
        <f>IFERROR(aurora_data!CT8,0)</f>
        <v>0</v>
      </c>
      <c r="V16" s="10">
        <f>IFERROR(aurora_data!CU8,0)</f>
        <v>0</v>
      </c>
      <c r="W16" s="221">
        <f>IFERROR(aurora_data!CV8,0)</f>
        <v>0</v>
      </c>
      <c r="X16" s="222"/>
      <c r="Y16" s="218">
        <f>IFERROR(aurora_data!CW8,0)</f>
        <v>0</v>
      </c>
      <c r="Z16" s="219">
        <f t="shared" si="0"/>
        <v>0</v>
      </c>
    </row>
    <row r="17" spans="2:26" s="2" customFormat="1" ht="16.5" thickBot="1">
      <c r="B17" s="512"/>
      <c r="C17" s="520"/>
      <c r="D17" s="220" t="s">
        <v>268</v>
      </c>
      <c r="E17" s="218">
        <f>IFERROR(aurora_data!CD9,0)</f>
        <v>0</v>
      </c>
      <c r="F17" s="10">
        <f>IFERROR(aurora_data!CE9,0)</f>
        <v>0</v>
      </c>
      <c r="G17" s="10">
        <f>IFERROR(aurora_data!CF9,0)</f>
        <v>0</v>
      </c>
      <c r="H17" s="10">
        <f>IFERROR(aurora_data!CG9,0)</f>
        <v>0</v>
      </c>
      <c r="I17" s="10">
        <f>IFERROR(aurora_data!CH9,0)</f>
        <v>0</v>
      </c>
      <c r="J17" s="218">
        <f>IFERROR(aurora_data!CI9,0)</f>
        <v>0</v>
      </c>
      <c r="K17" s="10">
        <f>IFERROR(aurora_data!CJ9,0)</f>
        <v>0</v>
      </c>
      <c r="L17" s="10">
        <f>IFERROR(aurora_data!CK9,0)</f>
        <v>0</v>
      </c>
      <c r="M17" s="10">
        <f>IFERROR(aurora_data!CL9,0)</f>
        <v>0</v>
      </c>
      <c r="N17" s="10">
        <f>IFERROR(aurora_data!CM9,0)</f>
        <v>0</v>
      </c>
      <c r="O17" s="10">
        <f>IFERROR(aurora_data!CN9,0)</f>
        <v>0</v>
      </c>
      <c r="P17" s="10">
        <f>IFERROR(aurora_data!CO9,0)</f>
        <v>0</v>
      </c>
      <c r="Q17" s="10">
        <f>IFERROR(aurora_data!CP9,0)</f>
        <v>0</v>
      </c>
      <c r="R17" s="10">
        <f>IFERROR(aurora_data!CQ9,0)</f>
        <v>0</v>
      </c>
      <c r="S17" s="221">
        <f>IFERROR(aurora_data!CR9,0)</f>
        <v>0</v>
      </c>
      <c r="T17" s="218">
        <f>IFERROR(aurora_data!CS9,0)</f>
        <v>0</v>
      </c>
      <c r="U17" s="10">
        <f>IFERROR(aurora_data!CT9,0)</f>
        <v>0</v>
      </c>
      <c r="V17" s="10">
        <f>IFERROR(aurora_data!CU9,0)</f>
        <v>0</v>
      </c>
      <c r="W17" s="221">
        <f>IFERROR(aurora_data!CV9,0)</f>
        <v>0</v>
      </c>
      <c r="X17" s="222"/>
      <c r="Y17" s="218">
        <f>IFERROR(aurora_data!CW9,0)</f>
        <v>0</v>
      </c>
      <c r="Z17" s="219">
        <f t="shared" si="0"/>
        <v>0</v>
      </c>
    </row>
    <row r="18" spans="2:26" s="2" customFormat="1" ht="16.5" thickBot="1">
      <c r="B18" s="512"/>
      <c r="C18" s="520"/>
      <c r="D18" s="223" t="s">
        <v>132</v>
      </c>
      <c r="E18" s="224">
        <f>IFERROR(aurora_data!CD10,0)</f>
        <v>10</v>
      </c>
      <c r="F18" s="225">
        <f>IFERROR(aurora_data!CE10,0)</f>
        <v>22</v>
      </c>
      <c r="G18" s="225">
        <f>IFERROR(aurora_data!CF10,0)</f>
        <v>39</v>
      </c>
      <c r="H18" s="225">
        <f>IFERROR(aurora_data!CG10,0)</f>
        <v>46</v>
      </c>
      <c r="I18" s="226">
        <f>IFERROR(aurora_data!CH10,0)</f>
        <v>0</v>
      </c>
      <c r="J18" s="224">
        <f>IFERROR(aurora_data!CI10,0)</f>
        <v>4</v>
      </c>
      <c r="K18" s="225">
        <f>IFERROR(aurora_data!CJ10,0)</f>
        <v>4</v>
      </c>
      <c r="L18" s="225">
        <f>IFERROR(aurora_data!CK10,0)</f>
        <v>8</v>
      </c>
      <c r="M18" s="225">
        <f>IFERROR(aurora_data!CL10,0)</f>
        <v>7</v>
      </c>
      <c r="N18" s="225">
        <f>IFERROR(aurora_data!CM10,0)</f>
        <v>12</v>
      </c>
      <c r="O18" s="225">
        <f>IFERROR(aurora_data!CN10,0)</f>
        <v>11</v>
      </c>
      <c r="P18" s="225">
        <f>IFERROR(aurora_data!CO10,0)</f>
        <v>6</v>
      </c>
      <c r="Q18" s="225">
        <f>IFERROR(aurora_data!CP10,0)</f>
        <v>9</v>
      </c>
      <c r="R18" s="225">
        <f>IFERROR(aurora_data!CQ10,0)</f>
        <v>24</v>
      </c>
      <c r="S18" s="226">
        <f>IFERROR(aurora_data!CR10,0)</f>
        <v>32</v>
      </c>
      <c r="T18" s="224">
        <f>IFERROR(aurora_data!CS10,0)</f>
        <v>29</v>
      </c>
      <c r="U18" s="225">
        <f>IFERROR(aurora_data!CT10,0)</f>
        <v>18</v>
      </c>
      <c r="V18" s="225">
        <f>IFERROR(aurora_data!CU10,0)</f>
        <v>44</v>
      </c>
      <c r="W18" s="226">
        <f>IFERROR(aurora_data!CV10,0)</f>
        <v>26</v>
      </c>
      <c r="X18" s="371"/>
      <c r="Y18" s="224">
        <f>IFERROR(aurora_data!CW10,0)</f>
        <v>117</v>
      </c>
      <c r="Z18" s="372">
        <f t="shared" si="0"/>
        <v>1.17</v>
      </c>
    </row>
    <row r="19" spans="2:26" s="2" customFormat="1">
      <c r="B19" s="512"/>
      <c r="C19" s="520"/>
      <c r="D19" s="274" t="s">
        <v>269</v>
      </c>
      <c r="E19" s="286">
        <f>IFERROR(aurora_data!CD11,0)</f>
        <v>0</v>
      </c>
      <c r="F19" s="286">
        <f>IFERROR(aurora_data!CE11,0)</f>
        <v>0</v>
      </c>
      <c r="G19" s="286">
        <f>IFERROR(aurora_data!CF11,0)</f>
        <v>0</v>
      </c>
      <c r="H19" s="286">
        <f>IFERROR(aurora_data!CG11,0)</f>
        <v>0</v>
      </c>
      <c r="I19" s="285">
        <f>IFERROR(aurora_data!CH11,0)</f>
        <v>0</v>
      </c>
      <c r="J19" s="287">
        <f>IFERROR(aurora_data!CI11,0)</f>
        <v>0</v>
      </c>
      <c r="K19" s="286">
        <f>IFERROR(aurora_data!CJ11,0)</f>
        <v>0</v>
      </c>
      <c r="L19" s="286">
        <f>IFERROR(aurora_data!CK11,0)</f>
        <v>0</v>
      </c>
      <c r="M19" s="286">
        <f>IFERROR(aurora_data!CL11,0)</f>
        <v>0</v>
      </c>
      <c r="N19" s="286">
        <f>IFERROR(aurora_data!CM11,0)</f>
        <v>0</v>
      </c>
      <c r="O19" s="286">
        <f>IFERROR(aurora_data!CN11,0)</f>
        <v>0</v>
      </c>
      <c r="P19" s="286">
        <f>IFERROR(aurora_data!CO11,0)</f>
        <v>0</v>
      </c>
      <c r="Q19" s="286">
        <f>IFERROR(aurora_data!CP11,0)</f>
        <v>0</v>
      </c>
      <c r="R19" s="286">
        <f>IFERROR(aurora_data!CQ11,0)</f>
        <v>0</v>
      </c>
      <c r="S19" s="286">
        <f>IFERROR(aurora_data!CR11,0)</f>
        <v>0</v>
      </c>
      <c r="T19" s="287">
        <f>IFERROR(aurora_data!CS11,0)</f>
        <v>0</v>
      </c>
      <c r="U19" s="286">
        <f>IFERROR(aurora_data!CT11,0)</f>
        <v>0</v>
      </c>
      <c r="V19" s="286">
        <f>IFERROR(aurora_data!CU11,0)</f>
        <v>0</v>
      </c>
      <c r="W19" s="286">
        <f>IFERROR(aurora_data!CV11,0)</f>
        <v>0</v>
      </c>
      <c r="X19" s="371"/>
      <c r="Y19" s="288">
        <f>IFERROR(aurora_data!CW11,0)</f>
        <v>0</v>
      </c>
      <c r="Z19" s="365">
        <f t="shared" si="0"/>
        <v>0</v>
      </c>
    </row>
    <row r="20" spans="2:26" s="2" customFormat="1">
      <c r="B20" s="512"/>
      <c r="C20" s="519"/>
      <c r="D20" s="232" t="s">
        <v>623</v>
      </c>
      <c r="E20" s="233">
        <f t="shared" ref="E20:W20" si="1">ROUNDDOWN((E22+$E$8)*($Y12),0)</f>
        <v>10</v>
      </c>
      <c r="F20" s="234">
        <f t="shared" si="1"/>
        <v>23</v>
      </c>
      <c r="G20" s="234">
        <f t="shared" si="1"/>
        <v>36</v>
      </c>
      <c r="H20" s="234">
        <f t="shared" si="1"/>
        <v>44</v>
      </c>
      <c r="I20" s="234">
        <f t="shared" si="1"/>
        <v>4</v>
      </c>
      <c r="J20" s="233">
        <f t="shared" si="1"/>
        <v>6</v>
      </c>
      <c r="K20" s="234">
        <f t="shared" si="1"/>
        <v>6</v>
      </c>
      <c r="L20" s="234">
        <f t="shared" si="1"/>
        <v>10</v>
      </c>
      <c r="M20" s="234">
        <f t="shared" si="1"/>
        <v>10</v>
      </c>
      <c r="N20" s="234">
        <f t="shared" si="1"/>
        <v>15</v>
      </c>
      <c r="O20" s="234">
        <f t="shared" si="1"/>
        <v>15</v>
      </c>
      <c r="P20" s="234">
        <f t="shared" si="1"/>
        <v>9</v>
      </c>
      <c r="Q20" s="234">
        <f t="shared" si="1"/>
        <v>9</v>
      </c>
      <c r="R20" s="234">
        <f t="shared" si="1"/>
        <v>28</v>
      </c>
      <c r="S20" s="235">
        <f t="shared" si="1"/>
        <v>28</v>
      </c>
      <c r="T20" s="233">
        <f t="shared" si="1"/>
        <v>25</v>
      </c>
      <c r="U20" s="234">
        <f t="shared" si="1"/>
        <v>19</v>
      </c>
      <c r="V20" s="234">
        <f t="shared" si="1"/>
        <v>43</v>
      </c>
      <c r="W20" s="235">
        <f t="shared" si="1"/>
        <v>27</v>
      </c>
      <c r="X20" s="236"/>
      <c r="Y20" s="237"/>
      <c r="Z20" s="238"/>
    </row>
    <row r="21" spans="2:26" s="2" customFormat="1" ht="16.5" thickBot="1">
      <c r="B21" s="512"/>
      <c r="C21" s="519"/>
      <c r="D21" s="232" t="s">
        <v>624</v>
      </c>
      <c r="E21" s="239">
        <f t="shared" ref="E21:W21" si="2">IF(ROUND(((E22-$E$8)*($Y12))+0.25,0) &lt;=0,1,((E22-$E$8)*($Y12))+0.25)</f>
        <v>3.2099999999999995</v>
      </c>
      <c r="F21" s="240">
        <f t="shared" si="2"/>
        <v>16.23</v>
      </c>
      <c r="G21" s="240">
        <f t="shared" si="2"/>
        <v>28.82</v>
      </c>
      <c r="H21" s="240">
        <f t="shared" si="2"/>
        <v>36.730000000000004</v>
      </c>
      <c r="I21" s="240">
        <f t="shared" si="2"/>
        <v>1</v>
      </c>
      <c r="J21" s="239">
        <f t="shared" si="2"/>
        <v>1</v>
      </c>
      <c r="K21" s="240">
        <f t="shared" si="2"/>
        <v>1</v>
      </c>
      <c r="L21" s="240">
        <f t="shared" si="2"/>
        <v>2.9000000000000004</v>
      </c>
      <c r="M21" s="240">
        <f t="shared" si="2"/>
        <v>2.9000000000000004</v>
      </c>
      <c r="N21" s="240">
        <f t="shared" si="2"/>
        <v>7.8000000000000007</v>
      </c>
      <c r="O21" s="240">
        <f t="shared" si="2"/>
        <v>7.8000000000000007</v>
      </c>
      <c r="P21" s="240">
        <f t="shared" si="2"/>
        <v>1.5199999999999996</v>
      </c>
      <c r="Q21" s="240">
        <f t="shared" si="2"/>
        <v>1.5199999999999996</v>
      </c>
      <c r="R21" s="240">
        <f t="shared" si="2"/>
        <v>20.48</v>
      </c>
      <c r="S21" s="241">
        <f t="shared" si="2"/>
        <v>20.48</v>
      </c>
      <c r="T21" s="239">
        <f t="shared" si="2"/>
        <v>17.38</v>
      </c>
      <c r="U21" s="240">
        <f t="shared" si="2"/>
        <v>12.049999999999999</v>
      </c>
      <c r="V21" s="240">
        <f t="shared" si="2"/>
        <v>36.21</v>
      </c>
      <c r="W21" s="241">
        <f t="shared" si="2"/>
        <v>19.37</v>
      </c>
      <c r="X21" s="236"/>
      <c r="Y21" s="244"/>
      <c r="Z21" s="245"/>
    </row>
    <row r="22" spans="2:26" s="2" customFormat="1" ht="17.25" hidden="1" outlineLevel="1" thickTop="1" thickBot="1">
      <c r="B22" s="512"/>
      <c r="C22" s="519"/>
      <c r="D22" s="246" t="s">
        <v>625</v>
      </c>
      <c r="E22" s="247">
        <f>IFERROR(E12/$Y12,0)</f>
        <v>6.9599999999999995E-2</v>
      </c>
      <c r="F22" s="248">
        <f t="shared" ref="F22:W22" si="3">IFERROR(F12/$Y12,0)</f>
        <v>0.19980000000000001</v>
      </c>
      <c r="G22" s="248">
        <f t="shared" si="3"/>
        <v>0.32569999999999999</v>
      </c>
      <c r="H22" s="248">
        <f t="shared" si="3"/>
        <v>0.40479999999999999</v>
      </c>
      <c r="I22" s="248">
        <f t="shared" si="3"/>
        <v>0</v>
      </c>
      <c r="J22" s="247">
        <f t="shared" si="3"/>
        <v>2.29E-2</v>
      </c>
      <c r="K22" s="248">
        <f t="shared" si="3"/>
        <v>2.29E-2</v>
      </c>
      <c r="L22" s="248">
        <f t="shared" si="3"/>
        <v>6.6500000000000004E-2</v>
      </c>
      <c r="M22" s="248">
        <f t="shared" si="3"/>
        <v>6.6500000000000004E-2</v>
      </c>
      <c r="N22" s="248">
        <f t="shared" si="3"/>
        <v>0.11550000000000001</v>
      </c>
      <c r="O22" s="248">
        <f t="shared" si="3"/>
        <v>0.11550000000000001</v>
      </c>
      <c r="P22" s="248">
        <f t="shared" si="3"/>
        <v>5.2699999999999997E-2</v>
      </c>
      <c r="Q22" s="248">
        <f t="shared" si="3"/>
        <v>5.2699999999999997E-2</v>
      </c>
      <c r="R22" s="248">
        <f t="shared" si="3"/>
        <v>0.24230000000000002</v>
      </c>
      <c r="S22" s="249">
        <f t="shared" si="3"/>
        <v>0.24230000000000002</v>
      </c>
      <c r="T22" s="247">
        <f t="shared" si="3"/>
        <v>0.21129999999999999</v>
      </c>
      <c r="U22" s="248">
        <f t="shared" si="3"/>
        <v>0.158</v>
      </c>
      <c r="V22" s="248">
        <f t="shared" si="3"/>
        <v>0.39960000000000001</v>
      </c>
      <c r="W22" s="249">
        <f t="shared" si="3"/>
        <v>0.23120000000000002</v>
      </c>
      <c r="X22" s="217"/>
      <c r="Y22" s="250"/>
      <c r="Z22" s="251"/>
    </row>
    <row r="23" spans="2:26" s="2" customFormat="1" ht="17.25" hidden="1" outlineLevel="1" thickTop="1" thickBot="1">
      <c r="B23" s="512"/>
      <c r="C23" s="519"/>
      <c r="D23" s="246" t="s">
        <v>626</v>
      </c>
      <c r="E23" s="247">
        <f>IFERROR(E13/$Y12,0)</f>
        <v>0.08</v>
      </c>
      <c r="F23" s="248">
        <f t="shared" ref="F23:W23" si="4">IFERROR(F13/$Y12,0)</f>
        <v>0.2</v>
      </c>
      <c r="G23" s="248">
        <f t="shared" si="4"/>
        <v>0.32</v>
      </c>
      <c r="H23" s="248">
        <f t="shared" si="4"/>
        <v>0.4</v>
      </c>
      <c r="I23" s="248">
        <f t="shared" si="4"/>
        <v>0</v>
      </c>
      <c r="J23" s="247">
        <f t="shared" si="4"/>
        <v>0.03</v>
      </c>
      <c r="K23" s="248">
        <f t="shared" si="4"/>
        <v>0.02</v>
      </c>
      <c r="L23" s="248">
        <f t="shared" si="4"/>
        <v>7.0000000000000007E-2</v>
      </c>
      <c r="M23" s="248">
        <f t="shared" si="4"/>
        <v>0.06</v>
      </c>
      <c r="N23" s="248">
        <f t="shared" si="4"/>
        <v>0.12</v>
      </c>
      <c r="O23" s="248">
        <f t="shared" si="4"/>
        <v>0.09</v>
      </c>
      <c r="P23" s="248">
        <f t="shared" si="4"/>
        <v>0.04</v>
      </c>
      <c r="Q23" s="248">
        <f t="shared" si="4"/>
        <v>0.08</v>
      </c>
      <c r="R23" s="248">
        <f t="shared" si="4"/>
        <v>0.24</v>
      </c>
      <c r="S23" s="249">
        <f t="shared" si="4"/>
        <v>0.25</v>
      </c>
      <c r="T23" s="247">
        <f t="shared" si="4"/>
        <v>0.2</v>
      </c>
      <c r="U23" s="248">
        <f t="shared" si="4"/>
        <v>0.16</v>
      </c>
      <c r="V23" s="248">
        <f t="shared" si="4"/>
        <v>0.41</v>
      </c>
      <c r="W23" s="249">
        <f t="shared" si="4"/>
        <v>0.23</v>
      </c>
      <c r="X23" s="217"/>
      <c r="Y23" s="250"/>
      <c r="Z23" s="251"/>
    </row>
    <row r="24" spans="2:26" s="2" customFormat="1" ht="17.25" hidden="1" outlineLevel="1" thickTop="1" thickBot="1">
      <c r="B24" s="512"/>
      <c r="C24" s="519"/>
      <c r="D24" s="246" t="s">
        <v>627</v>
      </c>
      <c r="E24" s="254">
        <f>E23-E22</f>
        <v>1.0400000000000006E-2</v>
      </c>
      <c r="F24" s="255">
        <f t="shared" ref="F24:W24" si="5">F23-F22</f>
        <v>2.0000000000000573E-4</v>
      </c>
      <c r="G24" s="255">
        <f t="shared" si="5"/>
        <v>-5.6999999999999829E-3</v>
      </c>
      <c r="H24" s="255">
        <f t="shared" si="5"/>
        <v>-4.799999999999971E-3</v>
      </c>
      <c r="I24" s="255">
        <f t="shared" si="5"/>
        <v>0</v>
      </c>
      <c r="J24" s="254">
        <f t="shared" si="5"/>
        <v>7.0999999999999987E-3</v>
      </c>
      <c r="K24" s="255">
        <f t="shared" si="5"/>
        <v>-2.8999999999999998E-3</v>
      </c>
      <c r="L24" s="255">
        <f t="shared" si="5"/>
        <v>3.5000000000000031E-3</v>
      </c>
      <c r="M24" s="255">
        <f t="shared" si="5"/>
        <v>-6.5000000000000058E-3</v>
      </c>
      <c r="N24" s="255">
        <f t="shared" si="5"/>
        <v>4.4999999999999901E-3</v>
      </c>
      <c r="O24" s="255">
        <f t="shared" si="5"/>
        <v>-2.5500000000000009E-2</v>
      </c>
      <c r="P24" s="255">
        <f t="shared" si="5"/>
        <v>-1.2699999999999996E-2</v>
      </c>
      <c r="Q24" s="255">
        <f t="shared" si="5"/>
        <v>2.7300000000000005E-2</v>
      </c>
      <c r="R24" s="255">
        <f t="shared" si="5"/>
        <v>-2.3000000000000242E-3</v>
      </c>
      <c r="S24" s="256">
        <f t="shared" si="5"/>
        <v>7.6999999999999846E-3</v>
      </c>
      <c r="T24" s="254">
        <f t="shared" si="5"/>
        <v>-1.1299999999999977E-2</v>
      </c>
      <c r="U24" s="255">
        <f t="shared" si="5"/>
        <v>2.0000000000000018E-3</v>
      </c>
      <c r="V24" s="255">
        <f t="shared" si="5"/>
        <v>1.0399999999999965E-2</v>
      </c>
      <c r="W24" s="256">
        <f t="shared" si="5"/>
        <v>-1.2000000000000066E-3</v>
      </c>
      <c r="X24" s="217"/>
      <c r="Y24" s="250"/>
      <c r="Z24" s="251"/>
    </row>
    <row r="25" spans="2:26" s="2" customFormat="1" ht="16.5" collapsed="1" thickTop="1">
      <c r="B25" s="635" t="s">
        <v>621</v>
      </c>
      <c r="C25" s="518" t="str">
        <f>aurora_data!CA12</f>
        <v>05.06.00-05.11.30</v>
      </c>
      <c r="D25" s="205" t="s">
        <v>261</v>
      </c>
      <c r="E25" s="206">
        <f>IFERROR(aurora_data!CD12,0)</f>
        <v>6.96</v>
      </c>
      <c r="F25" s="207">
        <f>IFERROR(aurora_data!CE12,0)</f>
        <v>19.98</v>
      </c>
      <c r="G25" s="207">
        <f>IFERROR(aurora_data!CF12,0)</f>
        <v>32.57</v>
      </c>
      <c r="H25" s="207">
        <f>IFERROR(aurora_data!CG12,0)</f>
        <v>40.479999999999997</v>
      </c>
      <c r="I25" s="207">
        <f>IFERROR(aurora_data!CH12,0)</f>
        <v>0</v>
      </c>
      <c r="J25" s="206">
        <f>IFERROR(aurora_data!CI12,0)</f>
        <v>2.29</v>
      </c>
      <c r="K25" s="207">
        <f>IFERROR(aurora_data!CJ12,0)</f>
        <v>2.29</v>
      </c>
      <c r="L25" s="207">
        <f>IFERROR(aurora_data!CK12,0)</f>
        <v>6.65</v>
      </c>
      <c r="M25" s="207">
        <f>IFERROR(aurora_data!CL12,0)</f>
        <v>6.65</v>
      </c>
      <c r="N25" s="207">
        <f>IFERROR(aurora_data!CM12,0)</f>
        <v>11.55</v>
      </c>
      <c r="O25" s="207">
        <f>IFERROR(aurora_data!CN12,0)</f>
        <v>11.55</v>
      </c>
      <c r="P25" s="207">
        <f>IFERROR(aurora_data!CO12,0)</f>
        <v>5.27</v>
      </c>
      <c r="Q25" s="207">
        <f>IFERROR(aurora_data!CP12,0)</f>
        <v>5.27</v>
      </c>
      <c r="R25" s="207">
        <f>IFERROR(aurora_data!CQ12,0)</f>
        <v>24.23</v>
      </c>
      <c r="S25" s="208">
        <f>IFERROR(aurora_data!CR12,0)</f>
        <v>24.23</v>
      </c>
      <c r="T25" s="206">
        <f>IFERROR(aurora_data!CS12,0)</f>
        <v>21.13</v>
      </c>
      <c r="U25" s="207">
        <f>IFERROR(aurora_data!CT12,0)</f>
        <v>15.8</v>
      </c>
      <c r="V25" s="207">
        <f>IFERROR(aurora_data!CU12,0)</f>
        <v>39.96</v>
      </c>
      <c r="W25" s="208">
        <f>IFERROR(aurora_data!CV12,0)</f>
        <v>23.12</v>
      </c>
      <c r="X25" s="363" t="s">
        <v>622</v>
      </c>
      <c r="Y25" s="211">
        <f>IFERROR(aurora_data!CW4,0)</f>
        <v>100</v>
      </c>
      <c r="Z25" s="212">
        <f>Y25/$Y$25</f>
        <v>1</v>
      </c>
    </row>
    <row r="26" spans="2:26" s="2" customFormat="1">
      <c r="B26" s="512"/>
      <c r="C26" s="519"/>
      <c r="D26" s="213" t="s">
        <v>264</v>
      </c>
      <c r="E26" s="214">
        <f>IFERROR(aurora_data!CD13,0)</f>
        <v>6</v>
      </c>
      <c r="F26" s="214">
        <f>IFERROR(aurora_data!CE13,0)</f>
        <v>21</v>
      </c>
      <c r="G26" s="214">
        <f>IFERROR(aurora_data!CF13,0)</f>
        <v>29</v>
      </c>
      <c r="H26" s="214">
        <f>IFERROR(aurora_data!CG13,0)</f>
        <v>44</v>
      </c>
      <c r="I26" s="214">
        <f>IFERROR(aurora_data!CH13,0)</f>
        <v>0</v>
      </c>
      <c r="J26" s="215">
        <f>IFERROR(aurora_data!CI13,0)</f>
        <v>3</v>
      </c>
      <c r="K26" s="214">
        <f>IFERROR(aurora_data!CJ13,0)</f>
        <v>2</v>
      </c>
      <c r="L26" s="214">
        <f>IFERROR(aurora_data!CK13,0)</f>
        <v>7</v>
      </c>
      <c r="M26" s="214">
        <f>IFERROR(aurora_data!CL13,0)</f>
        <v>7</v>
      </c>
      <c r="N26" s="214">
        <f>IFERROR(aurora_data!CM13,0)</f>
        <v>8</v>
      </c>
      <c r="O26" s="214">
        <f>IFERROR(aurora_data!CN13,0)</f>
        <v>15</v>
      </c>
      <c r="P26" s="214">
        <f>IFERROR(aurora_data!CO13,0)</f>
        <v>6</v>
      </c>
      <c r="Q26" s="214">
        <f>IFERROR(aurora_data!CP13,0)</f>
        <v>4</v>
      </c>
      <c r="R26" s="214">
        <f>IFERROR(aurora_data!CQ13,0)</f>
        <v>26</v>
      </c>
      <c r="S26" s="216">
        <f>IFERROR(aurora_data!CR13,0)</f>
        <v>22</v>
      </c>
      <c r="T26" s="215">
        <f>IFERROR(aurora_data!CS13,0)</f>
        <v>22</v>
      </c>
      <c r="U26" s="214">
        <f>IFERROR(aurora_data!CT13,0)</f>
        <v>16</v>
      </c>
      <c r="V26" s="214">
        <f>IFERROR(aurora_data!CU13,0)</f>
        <v>41</v>
      </c>
      <c r="W26" s="216">
        <f>IFERROR(aurora_data!CV13,0)</f>
        <v>21</v>
      </c>
      <c r="X26" s="217"/>
      <c r="Y26" s="218">
        <f>IFERROR(aurora_data!CW13,0)</f>
        <v>100</v>
      </c>
      <c r="Z26" s="219">
        <f t="shared" ref="Z26:Z32" si="6">Y26/$Y$25</f>
        <v>1</v>
      </c>
    </row>
    <row r="27" spans="2:26" s="2" customFormat="1">
      <c r="B27" s="512"/>
      <c r="C27" s="519"/>
      <c r="D27" s="213" t="s">
        <v>265</v>
      </c>
      <c r="E27" s="214">
        <f>IFERROR(aurora_data!CD14,0)</f>
        <v>1</v>
      </c>
      <c r="F27" s="214">
        <f>IFERROR(aurora_data!CE14,0)</f>
        <v>5</v>
      </c>
      <c r="G27" s="214">
        <f>IFERROR(aurora_data!CF14,0)</f>
        <v>4</v>
      </c>
      <c r="H27" s="214">
        <f>IFERROR(aurora_data!CG14,0)</f>
        <v>5</v>
      </c>
      <c r="I27" s="214">
        <f>IFERROR(aurora_data!CH14,0)</f>
        <v>0</v>
      </c>
      <c r="J27" s="215">
        <f>IFERROR(aurora_data!CI14,0)</f>
        <v>1</v>
      </c>
      <c r="K27" s="214">
        <f>IFERROR(aurora_data!CJ14,0)</f>
        <v>0</v>
      </c>
      <c r="L27" s="214">
        <f>IFERROR(aurora_data!CK14,0)</f>
        <v>0</v>
      </c>
      <c r="M27" s="214">
        <f>IFERROR(aurora_data!CL14,0)</f>
        <v>0</v>
      </c>
      <c r="N27" s="214">
        <f>IFERROR(aurora_data!CM14,0)</f>
        <v>0</v>
      </c>
      <c r="O27" s="214">
        <f>IFERROR(aurora_data!CN14,0)</f>
        <v>3</v>
      </c>
      <c r="P27" s="214">
        <f>IFERROR(aurora_data!CO14,0)</f>
        <v>2</v>
      </c>
      <c r="Q27" s="214">
        <f>IFERROR(aurora_data!CP14,0)</f>
        <v>4</v>
      </c>
      <c r="R27" s="214">
        <f>IFERROR(aurora_data!CQ14,0)</f>
        <v>1</v>
      </c>
      <c r="S27" s="216">
        <f>IFERROR(aurora_data!CR14,0)</f>
        <v>4</v>
      </c>
      <c r="T27" s="215">
        <f>IFERROR(aurora_data!CS14,0)</f>
        <v>5</v>
      </c>
      <c r="U27" s="214">
        <f>IFERROR(aurora_data!CT14,0)</f>
        <v>0</v>
      </c>
      <c r="V27" s="214">
        <f>IFERROR(aurora_data!CU14,0)</f>
        <v>10</v>
      </c>
      <c r="W27" s="216">
        <f>IFERROR(aurora_data!CV14,0)</f>
        <v>0</v>
      </c>
      <c r="X27" s="217"/>
      <c r="Y27" s="218">
        <f>IFERROR(aurora_data!CW6,0)</f>
        <v>17</v>
      </c>
      <c r="Z27" s="219">
        <f t="shared" si="6"/>
        <v>0.17</v>
      </c>
    </row>
    <row r="28" spans="2:26" s="2" customFormat="1">
      <c r="B28" s="512"/>
      <c r="C28" s="519"/>
      <c r="D28" s="220" t="s">
        <v>266</v>
      </c>
      <c r="E28" s="214">
        <f>IFERROR(aurora_data!CD15,0)</f>
        <v>0</v>
      </c>
      <c r="F28" s="214">
        <f>IFERROR(aurora_data!CE15,0)</f>
        <v>0</v>
      </c>
      <c r="G28" s="214">
        <f>IFERROR(aurora_data!CF15,0)</f>
        <v>0</v>
      </c>
      <c r="H28" s="214">
        <f>IFERROR(aurora_data!CG15,0)</f>
        <v>0</v>
      </c>
      <c r="I28" s="214">
        <f>IFERROR(aurora_data!CH15,0)</f>
        <v>0</v>
      </c>
      <c r="J28" s="215">
        <f>IFERROR(aurora_data!CI15,0)</f>
        <v>0</v>
      </c>
      <c r="K28" s="214">
        <f>IFERROR(aurora_data!CJ15,0)</f>
        <v>0</v>
      </c>
      <c r="L28" s="214">
        <f>IFERROR(aurora_data!CK15,0)</f>
        <v>0</v>
      </c>
      <c r="M28" s="214">
        <f>IFERROR(aurora_data!CL15,0)</f>
        <v>0</v>
      </c>
      <c r="N28" s="214">
        <f>IFERROR(aurora_data!CM15,0)</f>
        <v>0</v>
      </c>
      <c r="O28" s="214">
        <f>IFERROR(aurora_data!CN15,0)</f>
        <v>0</v>
      </c>
      <c r="P28" s="214">
        <f>IFERROR(aurora_data!CO15,0)</f>
        <v>0</v>
      </c>
      <c r="Q28" s="214">
        <f>IFERROR(aurora_data!CP15,0)</f>
        <v>0</v>
      </c>
      <c r="R28" s="214">
        <f>IFERROR(aurora_data!CQ15,0)</f>
        <v>0</v>
      </c>
      <c r="S28" s="216">
        <f>IFERROR(aurora_data!CR15,0)</f>
        <v>0</v>
      </c>
      <c r="T28" s="215">
        <f>IFERROR(aurora_data!CS15,0)</f>
        <v>0</v>
      </c>
      <c r="U28" s="214">
        <f>IFERROR(aurora_data!CT15,0)</f>
        <v>0</v>
      </c>
      <c r="V28" s="214">
        <f>IFERROR(aurora_data!CU15,0)</f>
        <v>0</v>
      </c>
      <c r="W28" s="216">
        <f>IFERROR(aurora_data!CV15,0)</f>
        <v>0</v>
      </c>
      <c r="X28" s="217"/>
      <c r="Y28" s="218">
        <f>IFERROR(aurora_data!CW7,0)</f>
        <v>0</v>
      </c>
      <c r="Z28" s="219">
        <f t="shared" si="6"/>
        <v>0</v>
      </c>
    </row>
    <row r="29" spans="2:26" s="2" customFormat="1">
      <c r="B29" s="512"/>
      <c r="C29" s="519"/>
      <c r="D29" s="220" t="s">
        <v>267</v>
      </c>
      <c r="E29" s="218">
        <f>IFERROR(aurora_data!CD16,0)</f>
        <v>0</v>
      </c>
      <c r="F29" s="10">
        <f>IFERROR(aurora_data!CE16,0)</f>
        <v>0</v>
      </c>
      <c r="G29" s="10">
        <f>IFERROR(aurora_data!CF16,0)</f>
        <v>0</v>
      </c>
      <c r="H29" s="10">
        <f>IFERROR(aurora_data!CG16,0)</f>
        <v>0</v>
      </c>
      <c r="I29" s="10">
        <f>IFERROR(aurora_data!CH16,0)</f>
        <v>0</v>
      </c>
      <c r="J29" s="218">
        <f>IFERROR(aurora_data!CI16,0)</f>
        <v>0</v>
      </c>
      <c r="K29" s="10">
        <f>IFERROR(aurora_data!CJ16,0)</f>
        <v>0</v>
      </c>
      <c r="L29" s="10">
        <f>IFERROR(aurora_data!CK16,0)</f>
        <v>0</v>
      </c>
      <c r="M29" s="10">
        <f>IFERROR(aurora_data!CL16,0)</f>
        <v>0</v>
      </c>
      <c r="N29" s="10">
        <f>IFERROR(aurora_data!CM16,0)</f>
        <v>0</v>
      </c>
      <c r="O29" s="10">
        <f>IFERROR(aurora_data!CN16,0)</f>
        <v>0</v>
      </c>
      <c r="P29" s="10">
        <f>IFERROR(aurora_data!CO16,0)</f>
        <v>0</v>
      </c>
      <c r="Q29" s="10">
        <f>IFERROR(aurora_data!CP16,0)</f>
        <v>0</v>
      </c>
      <c r="R29" s="10">
        <f>IFERROR(aurora_data!CQ16,0)</f>
        <v>0</v>
      </c>
      <c r="S29" s="221">
        <f>IFERROR(aurora_data!CR16,0)</f>
        <v>0</v>
      </c>
      <c r="T29" s="218">
        <f>IFERROR(aurora_data!CS16,0)</f>
        <v>0</v>
      </c>
      <c r="U29" s="10">
        <f>IFERROR(aurora_data!CT16,0)</f>
        <v>0</v>
      </c>
      <c r="V29" s="10">
        <f>IFERROR(aurora_data!CU16,0)</f>
        <v>0</v>
      </c>
      <c r="W29" s="221">
        <f>IFERROR(aurora_data!CV16,0)</f>
        <v>0</v>
      </c>
      <c r="X29" s="217"/>
      <c r="Y29" s="218">
        <f>IFERROR(aurora_data!CW8,0)</f>
        <v>0</v>
      </c>
      <c r="Z29" s="219">
        <f t="shared" si="6"/>
        <v>0</v>
      </c>
    </row>
    <row r="30" spans="2:26" s="2" customFormat="1" ht="16.5" thickBot="1">
      <c r="B30" s="512"/>
      <c r="C30" s="519"/>
      <c r="D30" s="220" t="s">
        <v>268</v>
      </c>
      <c r="E30" s="218">
        <f>IFERROR(aurora_data!CD17,0)</f>
        <v>0</v>
      </c>
      <c r="F30" s="10">
        <f>IFERROR(aurora_data!CE17,0)</f>
        <v>0</v>
      </c>
      <c r="G30" s="10">
        <f>IFERROR(aurora_data!CF17,0)</f>
        <v>0</v>
      </c>
      <c r="H30" s="10">
        <f>IFERROR(aurora_data!CG17,0)</f>
        <v>0</v>
      </c>
      <c r="I30" s="10">
        <f>IFERROR(aurora_data!CH17,0)</f>
        <v>0</v>
      </c>
      <c r="J30" s="218">
        <f>IFERROR(aurora_data!CI17,0)</f>
        <v>0</v>
      </c>
      <c r="K30" s="10">
        <f>IFERROR(aurora_data!CJ17,0)</f>
        <v>0</v>
      </c>
      <c r="L30" s="10">
        <f>IFERROR(aurora_data!CK17,0)</f>
        <v>0</v>
      </c>
      <c r="M30" s="10">
        <f>IFERROR(aurora_data!CL17,0)</f>
        <v>0</v>
      </c>
      <c r="N30" s="10">
        <f>IFERROR(aurora_data!CM17,0)</f>
        <v>0</v>
      </c>
      <c r="O30" s="10">
        <f>IFERROR(aurora_data!CN17,0)</f>
        <v>0</v>
      </c>
      <c r="P30" s="10">
        <f>IFERROR(aurora_data!CO17,0)</f>
        <v>0</v>
      </c>
      <c r="Q30" s="10">
        <f>IFERROR(aurora_data!CP17,0)</f>
        <v>0</v>
      </c>
      <c r="R30" s="10">
        <f>IFERROR(aurora_data!CQ17,0)</f>
        <v>0</v>
      </c>
      <c r="S30" s="221">
        <f>IFERROR(aurora_data!CR17,0)</f>
        <v>0</v>
      </c>
      <c r="T30" s="218">
        <f>IFERROR(aurora_data!CS17,0)</f>
        <v>0</v>
      </c>
      <c r="U30" s="10">
        <f>IFERROR(aurora_data!CT17,0)</f>
        <v>0</v>
      </c>
      <c r="V30" s="10">
        <f>IFERROR(aurora_data!CU17,0)</f>
        <v>0</v>
      </c>
      <c r="W30" s="221">
        <f>IFERROR(aurora_data!CV17,0)</f>
        <v>0</v>
      </c>
      <c r="X30" s="222"/>
      <c r="Y30" s="218">
        <f>IFERROR(aurora_data!CW9,0)</f>
        <v>0</v>
      </c>
      <c r="Z30" s="219">
        <f t="shared" si="6"/>
        <v>0</v>
      </c>
    </row>
    <row r="31" spans="2:26" s="2" customFormat="1" ht="16.5" thickBot="1">
      <c r="B31" s="512"/>
      <c r="C31" s="520"/>
      <c r="D31" s="223" t="s">
        <v>132</v>
      </c>
      <c r="E31" s="224">
        <f>IFERROR(aurora_data!CD18,0)</f>
        <v>7</v>
      </c>
      <c r="F31" s="225">
        <f>IFERROR(aurora_data!CE18,0)</f>
        <v>26</v>
      </c>
      <c r="G31" s="225">
        <f>IFERROR(aurora_data!CF18,0)</f>
        <v>33</v>
      </c>
      <c r="H31" s="225">
        <f>IFERROR(aurora_data!CG18,0)</f>
        <v>49</v>
      </c>
      <c r="I31" s="226">
        <f>IFERROR(aurora_data!CH18,0)</f>
        <v>0</v>
      </c>
      <c r="J31" s="224">
        <f>IFERROR(aurora_data!CI18,0)</f>
        <v>4</v>
      </c>
      <c r="K31" s="225">
        <f>IFERROR(aurora_data!CJ18,0)</f>
        <v>2</v>
      </c>
      <c r="L31" s="225">
        <f>IFERROR(aurora_data!CK18,0)</f>
        <v>7</v>
      </c>
      <c r="M31" s="225">
        <f>IFERROR(aurora_data!CL18,0)</f>
        <v>7</v>
      </c>
      <c r="N31" s="225">
        <f>IFERROR(aurora_data!CM18,0)</f>
        <v>8</v>
      </c>
      <c r="O31" s="225">
        <f>IFERROR(aurora_data!CN18,0)</f>
        <v>18</v>
      </c>
      <c r="P31" s="225">
        <f>IFERROR(aurora_data!CO18,0)</f>
        <v>8</v>
      </c>
      <c r="Q31" s="225">
        <f>IFERROR(aurora_data!CP18,0)</f>
        <v>8</v>
      </c>
      <c r="R31" s="225">
        <f>IFERROR(aurora_data!CQ18,0)</f>
        <v>27</v>
      </c>
      <c r="S31" s="226">
        <f>IFERROR(aurora_data!CR18,0)</f>
        <v>26</v>
      </c>
      <c r="T31" s="224">
        <f>IFERROR(aurora_data!CS18,0)</f>
        <v>27</v>
      </c>
      <c r="U31" s="225">
        <f>IFERROR(aurora_data!CT18,0)</f>
        <v>16</v>
      </c>
      <c r="V31" s="225">
        <f>IFERROR(aurora_data!CU18,0)</f>
        <v>51</v>
      </c>
      <c r="W31" s="226">
        <f>IFERROR(aurora_data!CV18,0)</f>
        <v>21</v>
      </c>
      <c r="X31" s="371"/>
      <c r="Y31" s="224">
        <f>IFERROR(aurora_data!CW10,0)</f>
        <v>117</v>
      </c>
      <c r="Z31" s="372">
        <f t="shared" si="6"/>
        <v>1.17</v>
      </c>
    </row>
    <row r="32" spans="2:26" s="2" customFormat="1">
      <c r="B32" s="512"/>
      <c r="C32" s="519"/>
      <c r="D32" s="274" t="s">
        <v>269</v>
      </c>
      <c r="E32" s="227">
        <f>IFERROR(aurora_data!CD19,0)</f>
        <v>0</v>
      </c>
      <c r="F32" s="228">
        <f>IFERROR(aurora_data!CE19,0)</f>
        <v>0</v>
      </c>
      <c r="G32" s="228">
        <f>IFERROR(aurora_data!CF19,0)</f>
        <v>0</v>
      </c>
      <c r="H32" s="228">
        <f>IFERROR(aurora_data!CG19,0)</f>
        <v>0</v>
      </c>
      <c r="I32" s="228">
        <f>IFERROR(aurora_data!CH19,0)</f>
        <v>0</v>
      </c>
      <c r="J32" s="227">
        <f>IFERROR(aurora_data!CI19,0)</f>
        <v>0</v>
      </c>
      <c r="K32" s="228">
        <f>IFERROR(aurora_data!CJ19,0)</f>
        <v>0</v>
      </c>
      <c r="L32" s="228">
        <f>IFERROR(aurora_data!CK19,0)</f>
        <v>0</v>
      </c>
      <c r="M32" s="228">
        <f>IFERROR(aurora_data!CL19,0)</f>
        <v>0</v>
      </c>
      <c r="N32" s="228">
        <f>IFERROR(aurora_data!CM19,0)</f>
        <v>0</v>
      </c>
      <c r="O32" s="228">
        <f>IFERROR(aurora_data!CN19,0)</f>
        <v>0</v>
      </c>
      <c r="P32" s="228">
        <f>IFERROR(aurora_data!CO19,0)</f>
        <v>0</v>
      </c>
      <c r="Q32" s="228">
        <f>IFERROR(aurora_data!CP19,0)</f>
        <v>0</v>
      </c>
      <c r="R32" s="228">
        <f>IFERROR(aurora_data!CQ19,0)</f>
        <v>0</v>
      </c>
      <c r="S32" s="229">
        <f>IFERROR(aurora_data!CR19,0)</f>
        <v>0</v>
      </c>
      <c r="T32" s="227">
        <f>IFERROR(aurora_data!CS19,0)</f>
        <v>0</v>
      </c>
      <c r="U32" s="228">
        <f>IFERROR(aurora_data!CT19,0)</f>
        <v>0</v>
      </c>
      <c r="V32" s="228">
        <f>IFERROR(aurora_data!CU19,0)</f>
        <v>0</v>
      </c>
      <c r="W32" s="229">
        <f>IFERROR(aurora_data!CV19,0)</f>
        <v>0</v>
      </c>
      <c r="X32" s="230"/>
      <c r="Y32" s="227">
        <f>IFERROR(aurora_data!CW11,0)</f>
        <v>0</v>
      </c>
      <c r="Z32" s="231">
        <f t="shared" si="6"/>
        <v>0</v>
      </c>
    </row>
    <row r="33" spans="2:26" s="2" customFormat="1">
      <c r="B33" s="512"/>
      <c r="C33" s="519"/>
      <c r="D33" s="232" t="s">
        <v>623</v>
      </c>
      <c r="E33" s="233">
        <f>ROUNDDOWN((E35+$E$8)*($Y25),0)</f>
        <v>10</v>
      </c>
      <c r="F33" s="234">
        <f t="shared" ref="F33:H33" si="7">ROUNDDOWN((F35+$E$8)*($Y25),0)</f>
        <v>23</v>
      </c>
      <c r="G33" s="234">
        <f t="shared" si="7"/>
        <v>36</v>
      </c>
      <c r="H33" s="234">
        <f t="shared" si="7"/>
        <v>44</v>
      </c>
      <c r="I33" s="234">
        <f>ROUNDDOWN((I35+$E$8)*($Y25),0)</f>
        <v>4</v>
      </c>
      <c r="J33" s="233">
        <f t="shared" ref="J33:W33" si="8">ROUNDDOWN((J35+$E$8)*($Y25),0)</f>
        <v>6</v>
      </c>
      <c r="K33" s="234">
        <f t="shared" si="8"/>
        <v>6</v>
      </c>
      <c r="L33" s="234">
        <f t="shared" si="8"/>
        <v>10</v>
      </c>
      <c r="M33" s="234">
        <f t="shared" si="8"/>
        <v>10</v>
      </c>
      <c r="N33" s="234">
        <f t="shared" si="8"/>
        <v>15</v>
      </c>
      <c r="O33" s="234">
        <f t="shared" si="8"/>
        <v>15</v>
      </c>
      <c r="P33" s="234">
        <f t="shared" si="8"/>
        <v>9</v>
      </c>
      <c r="Q33" s="234">
        <f t="shared" si="8"/>
        <v>9</v>
      </c>
      <c r="R33" s="234">
        <f t="shared" si="8"/>
        <v>28</v>
      </c>
      <c r="S33" s="235">
        <f t="shared" si="8"/>
        <v>28</v>
      </c>
      <c r="T33" s="233">
        <f t="shared" si="8"/>
        <v>25</v>
      </c>
      <c r="U33" s="234">
        <f t="shared" si="8"/>
        <v>19</v>
      </c>
      <c r="V33" s="234">
        <f t="shared" si="8"/>
        <v>43</v>
      </c>
      <c r="W33" s="235">
        <f t="shared" si="8"/>
        <v>27</v>
      </c>
      <c r="X33" s="236"/>
      <c r="Y33" s="237"/>
      <c r="Z33" s="238"/>
    </row>
    <row r="34" spans="2:26" s="2" customFormat="1" ht="16.5" thickBot="1">
      <c r="B34" s="512"/>
      <c r="C34" s="519"/>
      <c r="D34" s="232" t="s">
        <v>624</v>
      </c>
      <c r="E34" s="239">
        <f>IF(ROUND(((E35-$E$8)*($Y25))+0.25,0) &lt;=0,1,((E35-$E$8)*($Y25))+0.25)</f>
        <v>3.2099999999999995</v>
      </c>
      <c r="F34" s="240">
        <f t="shared" ref="F34:H34" si="9">IF(ROUND(((F35-$E$8)*($Y25))+0.25,0) &lt;=0,1,((F35-$E$8)*($Y25))+0.25)</f>
        <v>16.23</v>
      </c>
      <c r="G34" s="240">
        <f t="shared" si="9"/>
        <v>28.82</v>
      </c>
      <c r="H34" s="240">
        <f t="shared" si="9"/>
        <v>36.730000000000004</v>
      </c>
      <c r="I34" s="240">
        <f>IF(ROUND(((I35-$E$8)*($Y25))+0.25,0) &lt;=0,1,((I35-$E$8)*($Y25))+0.25)</f>
        <v>1</v>
      </c>
      <c r="J34" s="239">
        <f t="shared" ref="J34:W34" si="10">IF(ROUND(((J35-$E$8)*($Y25))+0.25,0) &lt;=0,1,((J35-$E$8)*($Y25))+0.25)</f>
        <v>1</v>
      </c>
      <c r="K34" s="240">
        <f t="shared" si="10"/>
        <v>1</v>
      </c>
      <c r="L34" s="240">
        <f t="shared" si="10"/>
        <v>2.9000000000000004</v>
      </c>
      <c r="M34" s="240">
        <f t="shared" si="10"/>
        <v>2.9000000000000004</v>
      </c>
      <c r="N34" s="240">
        <f t="shared" si="10"/>
        <v>7.8000000000000007</v>
      </c>
      <c r="O34" s="240">
        <f t="shared" si="10"/>
        <v>7.8000000000000007</v>
      </c>
      <c r="P34" s="240">
        <f t="shared" si="10"/>
        <v>1.5199999999999996</v>
      </c>
      <c r="Q34" s="240">
        <f t="shared" si="10"/>
        <v>1.5199999999999996</v>
      </c>
      <c r="R34" s="240">
        <f t="shared" si="10"/>
        <v>20.48</v>
      </c>
      <c r="S34" s="241">
        <f t="shared" si="10"/>
        <v>20.48</v>
      </c>
      <c r="T34" s="239">
        <f t="shared" si="10"/>
        <v>17.38</v>
      </c>
      <c r="U34" s="240">
        <f t="shared" si="10"/>
        <v>12.049999999999999</v>
      </c>
      <c r="V34" s="240">
        <f t="shared" si="10"/>
        <v>36.21</v>
      </c>
      <c r="W34" s="241">
        <f t="shared" si="10"/>
        <v>19.37</v>
      </c>
      <c r="X34" s="236"/>
      <c r="Y34" s="244"/>
      <c r="Z34" s="245"/>
    </row>
    <row r="35" spans="2:26" s="2" customFormat="1" ht="17.25" hidden="1" outlineLevel="1" thickTop="1" thickBot="1">
      <c r="B35" s="512"/>
      <c r="C35" s="519"/>
      <c r="D35" s="246" t="s">
        <v>625</v>
      </c>
      <c r="E35" s="247">
        <f>IFERROR(E25/$Y25,0)</f>
        <v>6.9599999999999995E-2</v>
      </c>
      <c r="F35" s="248">
        <f t="shared" ref="F35:W35" si="11">IFERROR(F25/$Y25,0)</f>
        <v>0.19980000000000001</v>
      </c>
      <c r="G35" s="248">
        <f t="shared" si="11"/>
        <v>0.32569999999999999</v>
      </c>
      <c r="H35" s="248">
        <f t="shared" si="11"/>
        <v>0.40479999999999999</v>
      </c>
      <c r="I35" s="248">
        <f t="shared" si="11"/>
        <v>0</v>
      </c>
      <c r="J35" s="247">
        <f t="shared" si="11"/>
        <v>2.29E-2</v>
      </c>
      <c r="K35" s="248">
        <f t="shared" si="11"/>
        <v>2.29E-2</v>
      </c>
      <c r="L35" s="248">
        <f t="shared" si="11"/>
        <v>6.6500000000000004E-2</v>
      </c>
      <c r="M35" s="248">
        <f t="shared" si="11"/>
        <v>6.6500000000000004E-2</v>
      </c>
      <c r="N35" s="248">
        <f t="shared" si="11"/>
        <v>0.11550000000000001</v>
      </c>
      <c r="O35" s="248">
        <f t="shared" si="11"/>
        <v>0.11550000000000001</v>
      </c>
      <c r="P35" s="248">
        <f t="shared" si="11"/>
        <v>5.2699999999999997E-2</v>
      </c>
      <c r="Q35" s="248">
        <f t="shared" si="11"/>
        <v>5.2699999999999997E-2</v>
      </c>
      <c r="R35" s="248">
        <f t="shared" si="11"/>
        <v>0.24230000000000002</v>
      </c>
      <c r="S35" s="249">
        <f t="shared" si="11"/>
        <v>0.24230000000000002</v>
      </c>
      <c r="T35" s="247">
        <f t="shared" si="11"/>
        <v>0.21129999999999999</v>
      </c>
      <c r="U35" s="248">
        <f t="shared" si="11"/>
        <v>0.158</v>
      </c>
      <c r="V35" s="248">
        <f t="shared" si="11"/>
        <v>0.39960000000000001</v>
      </c>
      <c r="W35" s="249">
        <f t="shared" si="11"/>
        <v>0.23120000000000002</v>
      </c>
      <c r="X35" s="217"/>
      <c r="Y35" s="250"/>
      <c r="Z35" s="251"/>
    </row>
    <row r="36" spans="2:26" s="2" customFormat="1" ht="17.25" hidden="1" outlineLevel="1" thickTop="1" thickBot="1">
      <c r="B36" s="512"/>
      <c r="C36" s="519"/>
      <c r="D36" s="246" t="s">
        <v>626</v>
      </c>
      <c r="E36" s="247">
        <f>IFERROR(E26/$Y25,0)</f>
        <v>0.06</v>
      </c>
      <c r="F36" s="248">
        <f t="shared" ref="F36:V36" si="12">IFERROR(F26/$Y25,0)</f>
        <v>0.21</v>
      </c>
      <c r="G36" s="248">
        <f t="shared" si="12"/>
        <v>0.28999999999999998</v>
      </c>
      <c r="H36" s="248">
        <f t="shared" si="12"/>
        <v>0.44</v>
      </c>
      <c r="I36" s="248">
        <f t="shared" si="12"/>
        <v>0</v>
      </c>
      <c r="J36" s="247">
        <f t="shared" si="12"/>
        <v>0.03</v>
      </c>
      <c r="K36" s="248">
        <f t="shared" si="12"/>
        <v>0.02</v>
      </c>
      <c r="L36" s="248">
        <f t="shared" si="12"/>
        <v>7.0000000000000007E-2</v>
      </c>
      <c r="M36" s="248">
        <f t="shared" si="12"/>
        <v>7.0000000000000007E-2</v>
      </c>
      <c r="N36" s="248">
        <f t="shared" si="12"/>
        <v>0.08</v>
      </c>
      <c r="O36" s="248">
        <f t="shared" si="12"/>
        <v>0.15</v>
      </c>
      <c r="P36" s="248">
        <f t="shared" si="12"/>
        <v>0.06</v>
      </c>
      <c r="Q36" s="248">
        <f t="shared" si="12"/>
        <v>0.04</v>
      </c>
      <c r="R36" s="248">
        <f t="shared" si="12"/>
        <v>0.26</v>
      </c>
      <c r="S36" s="249">
        <f t="shared" si="12"/>
        <v>0.22</v>
      </c>
      <c r="T36" s="247">
        <f t="shared" si="12"/>
        <v>0.22</v>
      </c>
      <c r="U36" s="248">
        <f t="shared" si="12"/>
        <v>0.16</v>
      </c>
      <c r="V36" s="248">
        <f t="shared" si="12"/>
        <v>0.41</v>
      </c>
      <c r="W36" s="249">
        <f>IFERROR(W26/$Y25,0)</f>
        <v>0.21</v>
      </c>
      <c r="X36" s="217"/>
      <c r="Y36" s="250"/>
      <c r="Z36" s="251"/>
    </row>
    <row r="37" spans="2:26" s="2" customFormat="1" ht="17.25" hidden="1" outlineLevel="1" thickTop="1" thickBot="1">
      <c r="B37" s="513"/>
      <c r="C37" s="521"/>
      <c r="D37" s="260" t="s">
        <v>627</v>
      </c>
      <c r="E37" s="254">
        <f>E36-E35</f>
        <v>-9.5999999999999974E-3</v>
      </c>
      <c r="F37" s="255">
        <f t="shared" ref="F37:W37" si="13">F36-F35</f>
        <v>1.0199999999999987E-2</v>
      </c>
      <c r="G37" s="255">
        <f t="shared" si="13"/>
        <v>-3.570000000000001E-2</v>
      </c>
      <c r="H37" s="255">
        <f t="shared" si="13"/>
        <v>3.5200000000000009E-2</v>
      </c>
      <c r="I37" s="255">
        <f t="shared" si="13"/>
        <v>0</v>
      </c>
      <c r="J37" s="254">
        <f t="shared" si="13"/>
        <v>7.0999999999999987E-3</v>
      </c>
      <c r="K37" s="255">
        <f t="shared" si="13"/>
        <v>-2.8999999999999998E-3</v>
      </c>
      <c r="L37" s="255">
        <f t="shared" si="13"/>
        <v>3.5000000000000031E-3</v>
      </c>
      <c r="M37" s="255">
        <f t="shared" si="13"/>
        <v>3.5000000000000031E-3</v>
      </c>
      <c r="N37" s="255">
        <f t="shared" si="13"/>
        <v>-3.5500000000000004E-2</v>
      </c>
      <c r="O37" s="255">
        <f t="shared" si="13"/>
        <v>3.4499999999999989E-2</v>
      </c>
      <c r="P37" s="255">
        <f t="shared" si="13"/>
        <v>7.3000000000000009E-3</v>
      </c>
      <c r="Q37" s="255">
        <f t="shared" si="13"/>
        <v>-1.2699999999999996E-2</v>
      </c>
      <c r="R37" s="255">
        <f t="shared" si="13"/>
        <v>1.7699999999999994E-2</v>
      </c>
      <c r="S37" s="256">
        <f t="shared" si="13"/>
        <v>-2.2300000000000014E-2</v>
      </c>
      <c r="T37" s="254">
        <f t="shared" si="13"/>
        <v>8.7000000000000133E-3</v>
      </c>
      <c r="U37" s="255">
        <f t="shared" si="13"/>
        <v>2.0000000000000018E-3</v>
      </c>
      <c r="V37" s="255">
        <f t="shared" si="13"/>
        <v>1.0399999999999965E-2</v>
      </c>
      <c r="W37" s="256">
        <f t="shared" si="13"/>
        <v>-2.1200000000000024E-2</v>
      </c>
      <c r="X37" s="217"/>
      <c r="Y37" s="264"/>
      <c r="Z37" s="265"/>
    </row>
    <row r="38" spans="2:26" s="2" customFormat="1" ht="16.5" collapsed="1" thickTop="1">
      <c r="B38" s="635" t="s">
        <v>621</v>
      </c>
      <c r="C38" s="518" t="str">
        <f>aurora_data!CA20</f>
        <v>06.00.00-06.05.30</v>
      </c>
      <c r="D38" s="205" t="s">
        <v>261</v>
      </c>
      <c r="E38" s="206">
        <f>aurora_data!CD20</f>
        <v>7.57</v>
      </c>
      <c r="F38" s="207">
        <f>aurora_data!CE20</f>
        <v>19.829999999999998</v>
      </c>
      <c r="G38" s="207">
        <f>aurora_data!CF20</f>
        <v>32.159999999999997</v>
      </c>
      <c r="H38" s="207">
        <f>aurora_data!CG20</f>
        <v>40.44</v>
      </c>
      <c r="I38" s="207">
        <f>aurora_data!CH20</f>
        <v>0</v>
      </c>
      <c r="J38" s="206">
        <f>aurora_data!CI20</f>
        <v>2.58</v>
      </c>
      <c r="K38" s="207">
        <f>aurora_data!CJ20</f>
        <v>2.58</v>
      </c>
      <c r="L38" s="207">
        <f>aurora_data!CK20</f>
        <v>6.13</v>
      </c>
      <c r="M38" s="207">
        <f>aurora_data!CL20</f>
        <v>6.13</v>
      </c>
      <c r="N38" s="207">
        <f>aurora_data!CM20</f>
        <v>12.09</v>
      </c>
      <c r="O38" s="207">
        <f>aurora_data!CN20</f>
        <v>12.09</v>
      </c>
      <c r="P38" s="207">
        <f>aurora_data!CO20</f>
        <v>5.04</v>
      </c>
      <c r="Q38" s="207">
        <f>aurora_data!CP20</f>
        <v>5.04</v>
      </c>
      <c r="R38" s="207">
        <f>aurora_data!CQ20</f>
        <v>24.16</v>
      </c>
      <c r="S38" s="208">
        <f>aurora_data!CR20</f>
        <v>24.16</v>
      </c>
      <c r="T38" s="206">
        <f>aurora_data!CS20</f>
        <v>22.15</v>
      </c>
      <c r="U38" s="207">
        <f>aurora_data!CT20</f>
        <v>15.27</v>
      </c>
      <c r="V38" s="207">
        <f>aurora_data!CU20</f>
        <v>40</v>
      </c>
      <c r="W38" s="208">
        <f>aurora_data!CV20</f>
        <v>22.59</v>
      </c>
      <c r="X38" s="363" t="s">
        <v>622</v>
      </c>
      <c r="Y38" s="211">
        <f>IFERROR(aurora_data!CW20,0)</f>
        <v>100</v>
      </c>
      <c r="Z38" s="212">
        <f>Y38/$Y$38</f>
        <v>1</v>
      </c>
    </row>
    <row r="39" spans="2:26" s="2" customFormat="1">
      <c r="B39" s="512"/>
      <c r="C39" s="519"/>
      <c r="D39" s="213" t="s">
        <v>264</v>
      </c>
      <c r="E39" s="214">
        <f>aurora_data!CD21</f>
        <v>6</v>
      </c>
      <c r="F39" s="214">
        <f>aurora_data!CE21</f>
        <v>21</v>
      </c>
      <c r="G39" s="214">
        <f>aurora_data!CF21</f>
        <v>33</v>
      </c>
      <c r="H39" s="214">
        <f>aurora_data!CG21</f>
        <v>40</v>
      </c>
      <c r="I39" s="214">
        <f>aurora_data!CH21</f>
        <v>0</v>
      </c>
      <c r="J39" s="215">
        <f>aurora_data!CI21</f>
        <v>3</v>
      </c>
      <c r="K39" s="214">
        <f>aurora_data!CJ21</f>
        <v>1</v>
      </c>
      <c r="L39" s="214">
        <f>aurora_data!CK21</f>
        <v>8</v>
      </c>
      <c r="M39" s="214">
        <f>aurora_data!CL21</f>
        <v>5</v>
      </c>
      <c r="N39" s="214">
        <f>aurora_data!CM21</f>
        <v>11</v>
      </c>
      <c r="O39" s="214">
        <f>aurora_data!CN21</f>
        <v>14</v>
      </c>
      <c r="P39" s="214">
        <f>aurora_data!CO21</f>
        <v>4</v>
      </c>
      <c r="Q39" s="214">
        <f>aurora_data!CP21</f>
        <v>6</v>
      </c>
      <c r="R39" s="214">
        <f>aurora_data!CQ21</f>
        <v>24</v>
      </c>
      <c r="S39" s="216">
        <f>aurora_data!CR21</f>
        <v>24</v>
      </c>
      <c r="T39" s="215">
        <f>aurora_data!CS21</f>
        <v>20</v>
      </c>
      <c r="U39" s="214">
        <f>aurora_data!CT21</f>
        <v>14</v>
      </c>
      <c r="V39" s="214">
        <f>aurora_data!CU21</f>
        <v>43</v>
      </c>
      <c r="W39" s="216">
        <f>aurora_data!CV21</f>
        <v>23</v>
      </c>
      <c r="X39" s="217"/>
      <c r="Y39" s="218">
        <f>IFERROR(aurora_data!CW21,0)</f>
        <v>100</v>
      </c>
      <c r="Z39" s="219">
        <f t="shared" ref="Z39:Z45" si="14">Y39/$Y$38</f>
        <v>1</v>
      </c>
    </row>
    <row r="40" spans="2:26" s="2" customFormat="1">
      <c r="B40" s="512"/>
      <c r="C40" s="519"/>
      <c r="D40" s="213" t="s">
        <v>265</v>
      </c>
      <c r="E40" s="218">
        <f>aurora_data!CD22</f>
        <v>1</v>
      </c>
      <c r="F40" s="10">
        <f>aurora_data!CE22</f>
        <v>6</v>
      </c>
      <c r="G40" s="10">
        <f>aurora_data!CF22</f>
        <v>5</v>
      </c>
      <c r="H40" s="10">
        <f>aurora_data!CG22</f>
        <v>8</v>
      </c>
      <c r="I40" s="10">
        <f>aurora_data!CH22</f>
        <v>0</v>
      </c>
      <c r="J40" s="218">
        <f>aurora_data!CI22</f>
        <v>1</v>
      </c>
      <c r="K40" s="10">
        <f>aurora_data!CJ22</f>
        <v>2</v>
      </c>
      <c r="L40" s="10">
        <f>aurora_data!CK22</f>
        <v>2</v>
      </c>
      <c r="M40" s="10">
        <f>aurora_data!CL22</f>
        <v>3</v>
      </c>
      <c r="N40" s="10">
        <f>aurora_data!CM22</f>
        <v>0</v>
      </c>
      <c r="O40" s="10">
        <f>aurora_data!CN22</f>
        <v>1</v>
      </c>
      <c r="P40" s="10">
        <f>aurora_data!CO22</f>
        <v>3</v>
      </c>
      <c r="Q40" s="10">
        <f>aurora_data!CP22</f>
        <v>0</v>
      </c>
      <c r="R40" s="10">
        <f>aurora_data!CQ22</f>
        <v>3</v>
      </c>
      <c r="S40" s="221">
        <f>aurora_data!CR22</f>
        <v>5</v>
      </c>
      <c r="T40" s="218">
        <f>aurora_data!CS22</f>
        <v>7</v>
      </c>
      <c r="U40" s="10">
        <f>aurora_data!CT22</f>
        <v>2</v>
      </c>
      <c r="V40" s="10">
        <f>aurora_data!CU22</f>
        <v>9</v>
      </c>
      <c r="W40" s="221">
        <f>aurora_data!CV22</f>
        <v>2</v>
      </c>
      <c r="X40" s="217"/>
      <c r="Y40" s="218">
        <f>IFERROR(aurora_data!CW22,0)</f>
        <v>20</v>
      </c>
      <c r="Z40" s="219">
        <f t="shared" si="14"/>
        <v>0.2</v>
      </c>
    </row>
    <row r="41" spans="2:26" s="2" customFormat="1">
      <c r="B41" s="512"/>
      <c r="C41" s="519"/>
      <c r="D41" s="220" t="s">
        <v>266</v>
      </c>
      <c r="E41" s="218">
        <f>aurora_data!CD23</f>
        <v>0</v>
      </c>
      <c r="F41" s="10">
        <f>aurora_data!CE23</f>
        <v>0</v>
      </c>
      <c r="G41" s="10">
        <f>aurora_data!CF23</f>
        <v>0</v>
      </c>
      <c r="H41" s="10">
        <f>aurora_data!CG23</f>
        <v>0</v>
      </c>
      <c r="I41" s="10">
        <f>aurora_data!CH23</f>
        <v>0</v>
      </c>
      <c r="J41" s="218">
        <f>aurora_data!CI23</f>
        <v>0</v>
      </c>
      <c r="K41" s="10">
        <f>aurora_data!CJ23</f>
        <v>0</v>
      </c>
      <c r="L41" s="10">
        <f>aurora_data!CK23</f>
        <v>0</v>
      </c>
      <c r="M41" s="10">
        <f>aurora_data!CL23</f>
        <v>0</v>
      </c>
      <c r="N41" s="10">
        <f>aurora_data!CM23</f>
        <v>0</v>
      </c>
      <c r="O41" s="10">
        <f>aurora_data!CN23</f>
        <v>0</v>
      </c>
      <c r="P41" s="10">
        <f>aurora_data!CO23</f>
        <v>0</v>
      </c>
      <c r="Q41" s="10">
        <f>aurora_data!CP23</f>
        <v>0</v>
      </c>
      <c r="R41" s="10">
        <f>aurora_data!CQ23</f>
        <v>0</v>
      </c>
      <c r="S41" s="221">
        <f>aurora_data!CR23</f>
        <v>0</v>
      </c>
      <c r="T41" s="218">
        <f>aurora_data!CS23</f>
        <v>0</v>
      </c>
      <c r="U41" s="10">
        <f>aurora_data!CT23</f>
        <v>0</v>
      </c>
      <c r="V41" s="10">
        <f>aurora_data!CU23</f>
        <v>0</v>
      </c>
      <c r="W41" s="221">
        <f>aurora_data!CV23</f>
        <v>0</v>
      </c>
      <c r="X41" s="217"/>
      <c r="Y41" s="218">
        <f>IFERROR(aurora_data!CW23,0)</f>
        <v>0</v>
      </c>
      <c r="Z41" s="219">
        <f t="shared" si="14"/>
        <v>0</v>
      </c>
    </row>
    <row r="42" spans="2:26" s="2" customFormat="1">
      <c r="B42" s="512"/>
      <c r="C42" s="519"/>
      <c r="D42" s="220" t="s">
        <v>267</v>
      </c>
      <c r="E42" s="218">
        <f>aurora_data!CD24</f>
        <v>0</v>
      </c>
      <c r="F42" s="10">
        <f>aurora_data!CE24</f>
        <v>0</v>
      </c>
      <c r="G42" s="10">
        <f>aurora_data!CF24</f>
        <v>0</v>
      </c>
      <c r="H42" s="10">
        <f>aurora_data!CG24</f>
        <v>0</v>
      </c>
      <c r="I42" s="10">
        <f>aurora_data!CH24</f>
        <v>0</v>
      </c>
      <c r="J42" s="218">
        <f>aurora_data!CI24</f>
        <v>0</v>
      </c>
      <c r="K42" s="10">
        <f>aurora_data!CJ24</f>
        <v>0</v>
      </c>
      <c r="L42" s="10">
        <f>aurora_data!CK24</f>
        <v>0</v>
      </c>
      <c r="M42" s="10">
        <f>aurora_data!CL24</f>
        <v>0</v>
      </c>
      <c r="N42" s="10">
        <f>aurora_data!CM24</f>
        <v>0</v>
      </c>
      <c r="O42" s="10">
        <f>aurora_data!CN24</f>
        <v>0</v>
      </c>
      <c r="P42" s="10">
        <f>aurora_data!CO24</f>
        <v>0</v>
      </c>
      <c r="Q42" s="10">
        <f>aurora_data!CP24</f>
        <v>0</v>
      </c>
      <c r="R42" s="10">
        <f>aurora_data!CQ24</f>
        <v>0</v>
      </c>
      <c r="S42" s="221">
        <f>aurora_data!CR24</f>
        <v>0</v>
      </c>
      <c r="T42" s="218">
        <f>aurora_data!CS24</f>
        <v>0</v>
      </c>
      <c r="U42" s="10">
        <f>aurora_data!CT24</f>
        <v>0</v>
      </c>
      <c r="V42" s="10">
        <f>aurora_data!CU24</f>
        <v>0</v>
      </c>
      <c r="W42" s="221">
        <f>aurora_data!CV24</f>
        <v>0</v>
      </c>
      <c r="X42" s="217"/>
      <c r="Y42" s="218">
        <f>IFERROR(aurora_data!CW24,0)</f>
        <v>0</v>
      </c>
      <c r="Z42" s="219">
        <f t="shared" si="14"/>
        <v>0</v>
      </c>
    </row>
    <row r="43" spans="2:26" s="2" customFormat="1" ht="16.5" thickBot="1">
      <c r="B43" s="512"/>
      <c r="C43" s="519"/>
      <c r="D43" s="220" t="s">
        <v>268</v>
      </c>
      <c r="E43" s="218">
        <f>aurora_data!CD25</f>
        <v>0</v>
      </c>
      <c r="F43" s="10">
        <f>aurora_data!CE25</f>
        <v>0</v>
      </c>
      <c r="G43" s="10">
        <f>aurora_data!CF25</f>
        <v>0</v>
      </c>
      <c r="H43" s="10">
        <f>aurora_data!CG25</f>
        <v>0</v>
      </c>
      <c r="I43" s="10">
        <f>aurora_data!CH25</f>
        <v>0</v>
      </c>
      <c r="J43" s="218">
        <f>aurora_data!CI25</f>
        <v>0</v>
      </c>
      <c r="K43" s="10">
        <f>aurora_data!CJ25</f>
        <v>0</v>
      </c>
      <c r="L43" s="10">
        <f>aurora_data!CK25</f>
        <v>0</v>
      </c>
      <c r="M43" s="10">
        <f>aurora_data!CL25</f>
        <v>0</v>
      </c>
      <c r="N43" s="10">
        <f>aurora_data!CM25</f>
        <v>0</v>
      </c>
      <c r="O43" s="10">
        <f>aurora_data!CN25</f>
        <v>0</v>
      </c>
      <c r="P43" s="10">
        <f>aurora_data!CO25</f>
        <v>0</v>
      </c>
      <c r="Q43" s="10">
        <f>aurora_data!CP25</f>
        <v>0</v>
      </c>
      <c r="R43" s="10">
        <f>aurora_data!CQ25</f>
        <v>0</v>
      </c>
      <c r="S43" s="221">
        <f>aurora_data!CR25</f>
        <v>0</v>
      </c>
      <c r="T43" s="218">
        <f>aurora_data!CS25</f>
        <v>0</v>
      </c>
      <c r="U43" s="10">
        <f>aurora_data!CT25</f>
        <v>0</v>
      </c>
      <c r="V43" s="10">
        <f>aurora_data!CU25</f>
        <v>0</v>
      </c>
      <c r="W43" s="221">
        <f>aurora_data!CV25</f>
        <v>0</v>
      </c>
      <c r="X43" s="222"/>
      <c r="Y43" s="218">
        <f>IFERROR(aurora_data!CW25,0)</f>
        <v>0</v>
      </c>
      <c r="Z43" s="219">
        <f t="shared" si="14"/>
        <v>0</v>
      </c>
    </row>
    <row r="44" spans="2:26" s="2" customFormat="1" ht="16.5" thickBot="1">
      <c r="B44" s="512"/>
      <c r="C44" s="520"/>
      <c r="D44" s="223" t="s">
        <v>132</v>
      </c>
      <c r="E44" s="224">
        <f>aurora_data!CD26</f>
        <v>7</v>
      </c>
      <c r="F44" s="225">
        <f>aurora_data!CE26</f>
        <v>27</v>
      </c>
      <c r="G44" s="225">
        <f>aurora_data!CF26</f>
        <v>38</v>
      </c>
      <c r="H44" s="225">
        <f>aurora_data!CG26</f>
        <v>48</v>
      </c>
      <c r="I44" s="226">
        <f>aurora_data!CH26</f>
        <v>0</v>
      </c>
      <c r="J44" s="224">
        <f>aurora_data!CI26</f>
        <v>4</v>
      </c>
      <c r="K44" s="225">
        <f>aurora_data!CJ26</f>
        <v>3</v>
      </c>
      <c r="L44" s="225">
        <f>aurora_data!CK26</f>
        <v>10</v>
      </c>
      <c r="M44" s="225">
        <f>aurora_data!CL26</f>
        <v>8</v>
      </c>
      <c r="N44" s="225">
        <f>aurora_data!CM26</f>
        <v>11</v>
      </c>
      <c r="O44" s="225">
        <f>aurora_data!CN26</f>
        <v>15</v>
      </c>
      <c r="P44" s="225">
        <f>aurora_data!CO26</f>
        <v>7</v>
      </c>
      <c r="Q44" s="225">
        <f>aurora_data!CP26</f>
        <v>6</v>
      </c>
      <c r="R44" s="225">
        <f>aurora_data!CQ26</f>
        <v>27</v>
      </c>
      <c r="S44" s="226">
        <f>aurora_data!CR26</f>
        <v>29</v>
      </c>
      <c r="T44" s="224">
        <f>aurora_data!CS26</f>
        <v>27</v>
      </c>
      <c r="U44" s="225">
        <f>aurora_data!CT26</f>
        <v>16</v>
      </c>
      <c r="V44" s="225">
        <f>aurora_data!CU26</f>
        <v>52</v>
      </c>
      <c r="W44" s="226">
        <f>aurora_data!CV26</f>
        <v>25</v>
      </c>
      <c r="X44" s="371"/>
      <c r="Y44" s="224">
        <f>IFERROR(aurora_data!CW26,0)</f>
        <v>120</v>
      </c>
      <c r="Z44" s="372">
        <f t="shared" si="14"/>
        <v>1.2</v>
      </c>
    </row>
    <row r="45" spans="2:26" s="2" customFormat="1">
      <c r="B45" s="512"/>
      <c r="C45" s="519"/>
      <c r="D45" s="274" t="s">
        <v>269</v>
      </c>
      <c r="E45" s="227">
        <f>aurora_data!CD27</f>
        <v>0</v>
      </c>
      <c r="F45" s="228">
        <f>aurora_data!CE27</f>
        <v>0</v>
      </c>
      <c r="G45" s="228">
        <f>aurora_data!CF27</f>
        <v>0</v>
      </c>
      <c r="H45" s="228">
        <f>aurora_data!CG27</f>
        <v>0</v>
      </c>
      <c r="I45" s="228">
        <f>aurora_data!CH27</f>
        <v>0</v>
      </c>
      <c r="J45" s="227">
        <f>aurora_data!CI27</f>
        <v>0</v>
      </c>
      <c r="K45" s="228">
        <f>aurora_data!CJ27</f>
        <v>0</v>
      </c>
      <c r="L45" s="228">
        <f>aurora_data!CK27</f>
        <v>0</v>
      </c>
      <c r="M45" s="228">
        <f>aurora_data!CL27</f>
        <v>0</v>
      </c>
      <c r="N45" s="228">
        <f>aurora_data!CM27</f>
        <v>0</v>
      </c>
      <c r="O45" s="228">
        <f>aurora_data!CN27</f>
        <v>0</v>
      </c>
      <c r="P45" s="228">
        <f>aurora_data!CO27</f>
        <v>0</v>
      </c>
      <c r="Q45" s="228">
        <f>aurora_data!CP27</f>
        <v>0</v>
      </c>
      <c r="R45" s="228">
        <f>aurora_data!CQ27</f>
        <v>0</v>
      </c>
      <c r="S45" s="229">
        <f>aurora_data!CR27</f>
        <v>0</v>
      </c>
      <c r="T45" s="227">
        <f>aurora_data!CS27</f>
        <v>0</v>
      </c>
      <c r="U45" s="228">
        <f>aurora_data!CT27</f>
        <v>0</v>
      </c>
      <c r="V45" s="228">
        <f>aurora_data!CU27</f>
        <v>0</v>
      </c>
      <c r="W45" s="229">
        <f>aurora_data!CV27</f>
        <v>0</v>
      </c>
      <c r="X45" s="230"/>
      <c r="Y45" s="227">
        <f>IFERROR(aurora_data!CW27,0)</f>
        <v>0</v>
      </c>
      <c r="Z45" s="231">
        <f t="shared" si="14"/>
        <v>0</v>
      </c>
    </row>
    <row r="46" spans="2:26" s="2" customFormat="1">
      <c r="B46" s="512"/>
      <c r="C46" s="519"/>
      <c r="D46" s="232" t="s">
        <v>623</v>
      </c>
      <c r="E46" s="233">
        <f>ROUNDDOWN((E48+$E$8)*($Y38),0)</f>
        <v>11</v>
      </c>
      <c r="F46" s="234">
        <f t="shared" ref="F46:H46" si="15">ROUNDDOWN((F48+$E$8)*($Y38),0)</f>
        <v>23</v>
      </c>
      <c r="G46" s="234">
        <f t="shared" si="15"/>
        <v>36</v>
      </c>
      <c r="H46" s="234">
        <f t="shared" si="15"/>
        <v>44</v>
      </c>
      <c r="I46" s="234">
        <f>ROUNDDOWN((I48+$E$8)*($Y38),0)</f>
        <v>4</v>
      </c>
      <c r="J46" s="233">
        <f t="shared" ref="J46:W46" si="16">ROUNDDOWN((J48+$E$8)*($Y38),0)</f>
        <v>6</v>
      </c>
      <c r="K46" s="234">
        <f t="shared" si="16"/>
        <v>6</v>
      </c>
      <c r="L46" s="234">
        <f t="shared" si="16"/>
        <v>10</v>
      </c>
      <c r="M46" s="234">
        <f t="shared" si="16"/>
        <v>10</v>
      </c>
      <c r="N46" s="234">
        <f t="shared" si="16"/>
        <v>16</v>
      </c>
      <c r="O46" s="234">
        <f t="shared" si="16"/>
        <v>16</v>
      </c>
      <c r="P46" s="234">
        <f t="shared" si="16"/>
        <v>9</v>
      </c>
      <c r="Q46" s="234">
        <f t="shared" si="16"/>
        <v>9</v>
      </c>
      <c r="R46" s="234">
        <f t="shared" si="16"/>
        <v>28</v>
      </c>
      <c r="S46" s="235">
        <f t="shared" si="16"/>
        <v>28</v>
      </c>
      <c r="T46" s="233">
        <f t="shared" si="16"/>
        <v>26</v>
      </c>
      <c r="U46" s="234">
        <f t="shared" si="16"/>
        <v>19</v>
      </c>
      <c r="V46" s="234">
        <f t="shared" si="16"/>
        <v>44</v>
      </c>
      <c r="W46" s="235">
        <f t="shared" si="16"/>
        <v>26</v>
      </c>
      <c r="X46" s="236"/>
      <c r="Y46" s="237"/>
      <c r="Z46" s="238"/>
    </row>
    <row r="47" spans="2:26" s="2" customFormat="1" ht="16.5" thickBot="1">
      <c r="B47" s="512"/>
      <c r="C47" s="519"/>
      <c r="D47" s="232" t="s">
        <v>624</v>
      </c>
      <c r="E47" s="239">
        <f>IF(ROUND(((E48-$E$8)*($Y38))+0.25,0) &lt;=0,1,((E48-$E$8)*($Y38))+0.25)</f>
        <v>3.8200000000000003</v>
      </c>
      <c r="F47" s="240">
        <f t="shared" ref="F47:H47" si="17">IF(ROUND(((F48-$E$8)*($Y38))+0.25,0) &lt;=0,1,((F48-$E$8)*($Y38))+0.25)</f>
        <v>16.079999999999998</v>
      </c>
      <c r="G47" s="240">
        <f t="shared" si="17"/>
        <v>28.409999999999997</v>
      </c>
      <c r="H47" s="240">
        <f t="shared" si="17"/>
        <v>36.69</v>
      </c>
      <c r="I47" s="240">
        <f>IF(ROUND(((I48-$E$8)*($Y38))+0.25,0) &lt;=0,1,((I48-$E$8)*($Y38))+0.25)</f>
        <v>1</v>
      </c>
      <c r="J47" s="239">
        <f t="shared" ref="J47:W47" si="18">IF(ROUND(((J48-$E$8)*($Y38))+0.25,0) &lt;=0,1,((J48-$E$8)*($Y38))+0.25)</f>
        <v>1</v>
      </c>
      <c r="K47" s="240">
        <f t="shared" si="18"/>
        <v>1</v>
      </c>
      <c r="L47" s="240">
        <f t="shared" si="18"/>
        <v>2.38</v>
      </c>
      <c r="M47" s="240">
        <f t="shared" si="18"/>
        <v>2.38</v>
      </c>
      <c r="N47" s="240">
        <f t="shared" si="18"/>
        <v>8.34</v>
      </c>
      <c r="O47" s="240">
        <f t="shared" si="18"/>
        <v>8.34</v>
      </c>
      <c r="P47" s="240">
        <f t="shared" si="18"/>
        <v>1.29</v>
      </c>
      <c r="Q47" s="240">
        <f t="shared" si="18"/>
        <v>1.29</v>
      </c>
      <c r="R47" s="240">
        <f t="shared" si="18"/>
        <v>20.41</v>
      </c>
      <c r="S47" s="241">
        <f t="shared" si="18"/>
        <v>20.41</v>
      </c>
      <c r="T47" s="239">
        <f t="shared" si="18"/>
        <v>18.399999999999995</v>
      </c>
      <c r="U47" s="240">
        <f t="shared" si="18"/>
        <v>11.52</v>
      </c>
      <c r="V47" s="240">
        <f t="shared" si="18"/>
        <v>36.250000000000007</v>
      </c>
      <c r="W47" s="241">
        <f t="shared" si="18"/>
        <v>18.84</v>
      </c>
      <c r="X47" s="236"/>
      <c r="Y47" s="244"/>
      <c r="Z47" s="245"/>
    </row>
    <row r="48" spans="2:26" s="2" customFormat="1" ht="17.25" hidden="1" outlineLevel="1" thickTop="1" thickBot="1">
      <c r="B48" s="512"/>
      <c r="C48" s="519"/>
      <c r="D48" s="246" t="s">
        <v>625</v>
      </c>
      <c r="E48" s="247">
        <f>IFERROR(E38/$Y38,0)</f>
        <v>7.5700000000000003E-2</v>
      </c>
      <c r="F48" s="248">
        <f t="shared" ref="F48:W48" si="19">IFERROR(F38/$Y38,0)</f>
        <v>0.19829999999999998</v>
      </c>
      <c r="G48" s="248">
        <f t="shared" si="19"/>
        <v>0.32159999999999994</v>
      </c>
      <c r="H48" s="248">
        <f t="shared" si="19"/>
        <v>0.40439999999999998</v>
      </c>
      <c r="I48" s="248">
        <f t="shared" si="19"/>
        <v>0</v>
      </c>
      <c r="J48" s="247">
        <f t="shared" si="19"/>
        <v>2.58E-2</v>
      </c>
      <c r="K48" s="248">
        <f t="shared" si="19"/>
        <v>2.58E-2</v>
      </c>
      <c r="L48" s="248">
        <f t="shared" si="19"/>
        <v>6.13E-2</v>
      </c>
      <c r="M48" s="248">
        <f t="shared" si="19"/>
        <v>6.13E-2</v>
      </c>
      <c r="N48" s="248">
        <f t="shared" si="19"/>
        <v>0.12089999999999999</v>
      </c>
      <c r="O48" s="248">
        <f t="shared" si="19"/>
        <v>0.12089999999999999</v>
      </c>
      <c r="P48" s="248">
        <f t="shared" si="19"/>
        <v>5.04E-2</v>
      </c>
      <c r="Q48" s="248">
        <f t="shared" si="19"/>
        <v>5.04E-2</v>
      </c>
      <c r="R48" s="248">
        <f t="shared" si="19"/>
        <v>0.24160000000000001</v>
      </c>
      <c r="S48" s="249">
        <f t="shared" si="19"/>
        <v>0.24160000000000001</v>
      </c>
      <c r="T48" s="247">
        <f t="shared" si="19"/>
        <v>0.22149999999999997</v>
      </c>
      <c r="U48" s="248">
        <f t="shared" si="19"/>
        <v>0.1527</v>
      </c>
      <c r="V48" s="248">
        <f t="shared" si="19"/>
        <v>0.4</v>
      </c>
      <c r="W48" s="249">
        <f t="shared" si="19"/>
        <v>0.22589999999999999</v>
      </c>
      <c r="X48" s="217"/>
      <c r="Y48" s="250"/>
      <c r="Z48" s="251"/>
    </row>
    <row r="49" spans="2:26" s="2" customFormat="1" ht="17.25" hidden="1" outlineLevel="1" thickTop="1" thickBot="1">
      <c r="B49" s="512"/>
      <c r="C49" s="519"/>
      <c r="D49" s="246" t="s">
        <v>626</v>
      </c>
      <c r="E49" s="247">
        <f>IFERROR(E39/$Y38,0)</f>
        <v>0.06</v>
      </c>
      <c r="F49" s="248">
        <f t="shared" ref="F49:V49" si="20">IFERROR(F39/$Y38,0)</f>
        <v>0.21</v>
      </c>
      <c r="G49" s="248">
        <f t="shared" si="20"/>
        <v>0.33</v>
      </c>
      <c r="H49" s="248">
        <f t="shared" si="20"/>
        <v>0.4</v>
      </c>
      <c r="I49" s="248">
        <f t="shared" si="20"/>
        <v>0</v>
      </c>
      <c r="J49" s="247">
        <f t="shared" si="20"/>
        <v>0.03</v>
      </c>
      <c r="K49" s="248">
        <f t="shared" si="20"/>
        <v>0.01</v>
      </c>
      <c r="L49" s="248">
        <f t="shared" si="20"/>
        <v>0.08</v>
      </c>
      <c r="M49" s="248">
        <f t="shared" si="20"/>
        <v>0.05</v>
      </c>
      <c r="N49" s="248">
        <f t="shared" si="20"/>
        <v>0.11</v>
      </c>
      <c r="O49" s="248">
        <f t="shared" si="20"/>
        <v>0.14000000000000001</v>
      </c>
      <c r="P49" s="248">
        <f t="shared" si="20"/>
        <v>0.04</v>
      </c>
      <c r="Q49" s="248">
        <f t="shared" si="20"/>
        <v>0.06</v>
      </c>
      <c r="R49" s="248">
        <f t="shared" si="20"/>
        <v>0.24</v>
      </c>
      <c r="S49" s="249">
        <f t="shared" si="20"/>
        <v>0.24</v>
      </c>
      <c r="T49" s="247">
        <f t="shared" si="20"/>
        <v>0.2</v>
      </c>
      <c r="U49" s="248">
        <f t="shared" si="20"/>
        <v>0.14000000000000001</v>
      </c>
      <c r="V49" s="248">
        <f t="shared" si="20"/>
        <v>0.43</v>
      </c>
      <c r="W49" s="249">
        <f>IFERROR(W39/$Y38,0)</f>
        <v>0.23</v>
      </c>
      <c r="X49" s="217"/>
      <c r="Y49" s="250"/>
      <c r="Z49" s="251"/>
    </row>
    <row r="50" spans="2:26" s="2" customFormat="1" ht="17.25" hidden="1" outlineLevel="1" thickTop="1" thickBot="1">
      <c r="B50" s="513"/>
      <c r="C50" s="521"/>
      <c r="D50" s="260" t="s">
        <v>627</v>
      </c>
      <c r="E50" s="254">
        <f>E49-E48</f>
        <v>-1.5700000000000006E-2</v>
      </c>
      <c r="F50" s="255">
        <f t="shared" ref="F50:W50" si="21">F49-F48</f>
        <v>1.1700000000000016E-2</v>
      </c>
      <c r="G50" s="255">
        <f t="shared" si="21"/>
        <v>8.4000000000000741E-3</v>
      </c>
      <c r="H50" s="255">
        <f t="shared" si="21"/>
        <v>-4.3999999999999595E-3</v>
      </c>
      <c r="I50" s="255">
        <f t="shared" si="21"/>
        <v>0</v>
      </c>
      <c r="J50" s="254">
        <f t="shared" si="21"/>
        <v>4.1999999999999989E-3</v>
      </c>
      <c r="K50" s="255">
        <f t="shared" si="21"/>
        <v>-1.5800000000000002E-2</v>
      </c>
      <c r="L50" s="255">
        <f t="shared" si="21"/>
        <v>1.8700000000000001E-2</v>
      </c>
      <c r="M50" s="255">
        <f t="shared" si="21"/>
        <v>-1.1299999999999998E-2</v>
      </c>
      <c r="N50" s="255">
        <f t="shared" si="21"/>
        <v>-1.0899999999999993E-2</v>
      </c>
      <c r="O50" s="255">
        <f t="shared" si="21"/>
        <v>1.910000000000002E-2</v>
      </c>
      <c r="P50" s="255">
        <f t="shared" si="21"/>
        <v>-1.04E-2</v>
      </c>
      <c r="Q50" s="255">
        <f t="shared" si="21"/>
        <v>9.5999999999999974E-3</v>
      </c>
      <c r="R50" s="255">
        <f t="shared" si="21"/>
        <v>-1.6000000000000181E-3</v>
      </c>
      <c r="S50" s="256">
        <f t="shared" si="21"/>
        <v>-1.6000000000000181E-3</v>
      </c>
      <c r="T50" s="254">
        <f t="shared" si="21"/>
        <v>-2.1499999999999964E-2</v>
      </c>
      <c r="U50" s="255">
        <f t="shared" si="21"/>
        <v>-1.2699999999999989E-2</v>
      </c>
      <c r="V50" s="255">
        <f t="shared" si="21"/>
        <v>2.9999999999999971E-2</v>
      </c>
      <c r="W50" s="256">
        <f t="shared" si="21"/>
        <v>4.1000000000000203E-3</v>
      </c>
      <c r="X50" s="217"/>
      <c r="Y50" s="264"/>
      <c r="Z50" s="265"/>
    </row>
    <row r="51" spans="2:26" s="2" customFormat="1" ht="16.5" collapsed="1" thickTop="1">
      <c r="B51" s="635" t="s">
        <v>621</v>
      </c>
      <c r="C51" s="518" t="str">
        <f>aurora_data!CA28</f>
        <v>06.06.00-06.11.30</v>
      </c>
      <c r="D51" s="205" t="s">
        <v>261</v>
      </c>
      <c r="E51" s="206">
        <f>aurora_data!CD28</f>
        <v>7.57</v>
      </c>
      <c r="F51" s="207">
        <f>aurora_data!CE28</f>
        <v>19.829999999999998</v>
      </c>
      <c r="G51" s="207">
        <f>aurora_data!CF28</f>
        <v>32.159999999999997</v>
      </c>
      <c r="H51" s="207">
        <f>aurora_data!CG28</f>
        <v>40.44</v>
      </c>
      <c r="I51" s="207">
        <f>aurora_data!CH28</f>
        <v>0</v>
      </c>
      <c r="J51" s="206">
        <f>aurora_data!CI28</f>
        <v>2.58</v>
      </c>
      <c r="K51" s="207">
        <f>aurora_data!CJ28</f>
        <v>2.58</v>
      </c>
      <c r="L51" s="207">
        <f>aurora_data!CK28</f>
        <v>6.13</v>
      </c>
      <c r="M51" s="207">
        <f>aurora_data!CL28</f>
        <v>6.13</v>
      </c>
      <c r="N51" s="207">
        <f>aurora_data!CM28</f>
        <v>12.09</v>
      </c>
      <c r="O51" s="207">
        <f>aurora_data!CN28</f>
        <v>12.09</v>
      </c>
      <c r="P51" s="207">
        <f>aurora_data!CO28</f>
        <v>5.04</v>
      </c>
      <c r="Q51" s="207">
        <f>aurora_data!CP28</f>
        <v>5.04</v>
      </c>
      <c r="R51" s="207">
        <f>aurora_data!CQ28</f>
        <v>24.16</v>
      </c>
      <c r="S51" s="208">
        <f>aurora_data!CR28</f>
        <v>24.16</v>
      </c>
      <c r="T51" s="206">
        <f>aurora_data!CS28</f>
        <v>22.15</v>
      </c>
      <c r="U51" s="207">
        <f>aurora_data!CT28</f>
        <v>15.27</v>
      </c>
      <c r="V51" s="207">
        <f>aurora_data!CU28</f>
        <v>40</v>
      </c>
      <c r="W51" s="208">
        <f>aurora_data!CV28</f>
        <v>22.59</v>
      </c>
      <c r="X51" s="363" t="s">
        <v>622</v>
      </c>
      <c r="Y51" s="211">
        <f>IFERROR(aurora_data!CW28,0)</f>
        <v>100</v>
      </c>
      <c r="Z51" s="212">
        <f>Y51/$Y$51</f>
        <v>1</v>
      </c>
    </row>
    <row r="52" spans="2:26" s="2" customFormat="1">
      <c r="B52" s="512"/>
      <c r="C52" s="519"/>
      <c r="D52" s="213" t="s">
        <v>264</v>
      </c>
      <c r="E52" s="214">
        <f>aurora_data!CD29</f>
        <v>5</v>
      </c>
      <c r="F52" s="214">
        <f>aurora_data!CE29</f>
        <v>21</v>
      </c>
      <c r="G52" s="214">
        <f>aurora_data!CF29</f>
        <v>30</v>
      </c>
      <c r="H52" s="214">
        <f>aurora_data!CG29</f>
        <v>44</v>
      </c>
      <c r="I52" s="214">
        <f>aurora_data!CH29</f>
        <v>0</v>
      </c>
      <c r="J52" s="215">
        <f>aurora_data!CI29</f>
        <v>3</v>
      </c>
      <c r="K52" s="214">
        <f>aurora_data!CJ29</f>
        <v>1</v>
      </c>
      <c r="L52" s="214">
        <f>aurora_data!CK29</f>
        <v>9</v>
      </c>
      <c r="M52" s="214">
        <f>aurora_data!CL29</f>
        <v>4</v>
      </c>
      <c r="N52" s="214">
        <f>aurora_data!CM29</f>
        <v>11</v>
      </c>
      <c r="O52" s="214">
        <f>aurora_data!CN29</f>
        <v>14</v>
      </c>
      <c r="P52" s="214">
        <f>aurora_data!CO29</f>
        <v>4</v>
      </c>
      <c r="Q52" s="214">
        <f>aurora_data!CP29</f>
        <v>5</v>
      </c>
      <c r="R52" s="214">
        <f>aurora_data!CQ29</f>
        <v>23</v>
      </c>
      <c r="S52" s="216">
        <f>aurora_data!CR29</f>
        <v>26</v>
      </c>
      <c r="T52" s="215">
        <f>aurora_data!CS29</f>
        <v>21</v>
      </c>
      <c r="U52" s="214">
        <f>aurora_data!CT29</f>
        <v>15</v>
      </c>
      <c r="V52" s="214">
        <f>aurora_data!CU29</f>
        <v>41</v>
      </c>
      <c r="W52" s="216">
        <f>aurora_data!CV29</f>
        <v>23</v>
      </c>
      <c r="X52" s="217"/>
      <c r="Y52" s="218">
        <f>IFERROR(aurora_data!CW29,0)</f>
        <v>100</v>
      </c>
      <c r="Z52" s="219">
        <f t="shared" ref="Z52:Z58" si="22">Y52/$Y$51</f>
        <v>1</v>
      </c>
    </row>
    <row r="53" spans="2:26" s="2" customFormat="1">
      <c r="B53" s="512"/>
      <c r="C53" s="519"/>
      <c r="D53" s="213" t="s">
        <v>265</v>
      </c>
      <c r="E53" s="218">
        <f>aurora_data!CD30</f>
        <v>1</v>
      </c>
      <c r="F53" s="10">
        <f>aurora_data!CE30</f>
        <v>7</v>
      </c>
      <c r="G53" s="10">
        <f>aurora_data!CF30</f>
        <v>5</v>
      </c>
      <c r="H53" s="10">
        <f>aurora_data!CG30</f>
        <v>6</v>
      </c>
      <c r="I53" s="10">
        <f>aurora_data!CH30</f>
        <v>0</v>
      </c>
      <c r="J53" s="218">
        <f>aurora_data!CI30</f>
        <v>1</v>
      </c>
      <c r="K53" s="10">
        <f>aurora_data!CJ30</f>
        <v>0</v>
      </c>
      <c r="L53" s="10">
        <f>aurora_data!CK30</f>
        <v>0</v>
      </c>
      <c r="M53" s="10">
        <f>aurora_data!CL30</f>
        <v>1</v>
      </c>
      <c r="N53" s="10">
        <f>aurora_data!CM30</f>
        <v>1</v>
      </c>
      <c r="O53" s="10">
        <f>aurora_data!CN30</f>
        <v>6</v>
      </c>
      <c r="P53" s="10">
        <f>aurora_data!CO30</f>
        <v>2</v>
      </c>
      <c r="Q53" s="10">
        <f>aurora_data!CP30</f>
        <v>0</v>
      </c>
      <c r="R53" s="10">
        <f>aurora_data!CQ30</f>
        <v>4</v>
      </c>
      <c r="S53" s="221">
        <f>aurora_data!CR30</f>
        <v>4</v>
      </c>
      <c r="T53" s="218">
        <f>aurora_data!CS30</f>
        <v>10</v>
      </c>
      <c r="U53" s="10">
        <f>aurora_data!CT30</f>
        <v>1</v>
      </c>
      <c r="V53" s="10">
        <f>aurora_data!CU30</f>
        <v>3</v>
      </c>
      <c r="W53" s="221">
        <f>aurora_data!CV30</f>
        <v>5</v>
      </c>
      <c r="X53" s="217"/>
      <c r="Y53" s="218">
        <f>IFERROR(aurora_data!CW30,0)</f>
        <v>19</v>
      </c>
      <c r="Z53" s="219">
        <f t="shared" si="22"/>
        <v>0.19</v>
      </c>
    </row>
    <row r="54" spans="2:26" s="2" customFormat="1">
      <c r="B54" s="512"/>
      <c r="C54" s="519"/>
      <c r="D54" s="220" t="s">
        <v>266</v>
      </c>
      <c r="E54" s="218">
        <f>aurora_data!CD31</f>
        <v>0</v>
      </c>
      <c r="F54" s="10">
        <f>aurora_data!CE31</f>
        <v>0</v>
      </c>
      <c r="G54" s="10">
        <f>aurora_data!CF31</f>
        <v>0</v>
      </c>
      <c r="H54" s="10">
        <f>aurora_data!CG31</f>
        <v>0</v>
      </c>
      <c r="I54" s="10">
        <f>aurora_data!CH31</f>
        <v>0</v>
      </c>
      <c r="J54" s="218">
        <f>aurora_data!CI31</f>
        <v>0</v>
      </c>
      <c r="K54" s="10">
        <f>aurora_data!CJ31</f>
        <v>0</v>
      </c>
      <c r="L54" s="10">
        <f>aurora_data!CK31</f>
        <v>0</v>
      </c>
      <c r="M54" s="10">
        <f>aurora_data!CL31</f>
        <v>0</v>
      </c>
      <c r="N54" s="10">
        <f>aurora_data!CM31</f>
        <v>0</v>
      </c>
      <c r="O54" s="10">
        <f>aurora_data!CN31</f>
        <v>0</v>
      </c>
      <c r="P54" s="10">
        <f>aurora_data!CO31</f>
        <v>0</v>
      </c>
      <c r="Q54" s="10">
        <f>aurora_data!CP31</f>
        <v>0</v>
      </c>
      <c r="R54" s="10">
        <f>aurora_data!CQ31</f>
        <v>0</v>
      </c>
      <c r="S54" s="221">
        <f>aurora_data!CR31</f>
        <v>0</v>
      </c>
      <c r="T54" s="218">
        <f>aurora_data!CS31</f>
        <v>0</v>
      </c>
      <c r="U54" s="10">
        <f>aurora_data!CT31</f>
        <v>0</v>
      </c>
      <c r="V54" s="10">
        <f>aurora_data!CU31</f>
        <v>0</v>
      </c>
      <c r="W54" s="221">
        <f>aurora_data!CV31</f>
        <v>0</v>
      </c>
      <c r="X54" s="217"/>
      <c r="Y54" s="218">
        <f>IFERROR(aurora_data!CW31,0)</f>
        <v>0</v>
      </c>
      <c r="Z54" s="219">
        <f t="shared" si="22"/>
        <v>0</v>
      </c>
    </row>
    <row r="55" spans="2:26" s="2" customFormat="1">
      <c r="B55" s="512"/>
      <c r="C55" s="519"/>
      <c r="D55" s="220" t="s">
        <v>267</v>
      </c>
      <c r="E55" s="218">
        <f>aurora_data!CD32</f>
        <v>0</v>
      </c>
      <c r="F55" s="10">
        <f>aurora_data!CE32</f>
        <v>0</v>
      </c>
      <c r="G55" s="10">
        <f>aurora_data!CF32</f>
        <v>0</v>
      </c>
      <c r="H55" s="10">
        <f>aurora_data!CG32</f>
        <v>0</v>
      </c>
      <c r="I55" s="10">
        <f>aurora_data!CH32</f>
        <v>0</v>
      </c>
      <c r="J55" s="218">
        <f>aurora_data!CI32</f>
        <v>0</v>
      </c>
      <c r="K55" s="10">
        <f>aurora_data!CJ32</f>
        <v>0</v>
      </c>
      <c r="L55" s="10">
        <f>aurora_data!CK32</f>
        <v>0</v>
      </c>
      <c r="M55" s="10">
        <f>aurora_data!CL32</f>
        <v>0</v>
      </c>
      <c r="N55" s="10">
        <f>aurora_data!CM32</f>
        <v>0</v>
      </c>
      <c r="O55" s="10">
        <f>aurora_data!CN32</f>
        <v>0</v>
      </c>
      <c r="P55" s="10">
        <f>aurora_data!CO32</f>
        <v>0</v>
      </c>
      <c r="Q55" s="10">
        <f>aurora_data!CP32</f>
        <v>0</v>
      </c>
      <c r="R55" s="10">
        <f>aurora_data!CQ32</f>
        <v>0</v>
      </c>
      <c r="S55" s="221">
        <f>aurora_data!CR32</f>
        <v>0</v>
      </c>
      <c r="T55" s="218">
        <f>aurora_data!CS32</f>
        <v>0</v>
      </c>
      <c r="U55" s="10">
        <f>aurora_data!CT32</f>
        <v>0</v>
      </c>
      <c r="V55" s="10">
        <f>aurora_data!CU32</f>
        <v>0</v>
      </c>
      <c r="W55" s="221">
        <f>aurora_data!CV32</f>
        <v>0</v>
      </c>
      <c r="X55" s="217"/>
      <c r="Y55" s="218">
        <f>IFERROR(aurora_data!CW32,0)</f>
        <v>0</v>
      </c>
      <c r="Z55" s="219">
        <f t="shared" si="22"/>
        <v>0</v>
      </c>
    </row>
    <row r="56" spans="2:26" s="2" customFormat="1" ht="16.5" thickBot="1">
      <c r="B56" s="512"/>
      <c r="C56" s="519"/>
      <c r="D56" s="220" t="s">
        <v>268</v>
      </c>
      <c r="E56" s="218">
        <f>aurora_data!CD33</f>
        <v>0</v>
      </c>
      <c r="F56" s="10">
        <f>aurora_data!CE33</f>
        <v>0</v>
      </c>
      <c r="G56" s="10">
        <f>aurora_data!CF33</f>
        <v>0</v>
      </c>
      <c r="H56" s="10">
        <f>aurora_data!CG33</f>
        <v>0</v>
      </c>
      <c r="I56" s="10">
        <f>aurora_data!CH33</f>
        <v>0</v>
      </c>
      <c r="J56" s="218">
        <f>aurora_data!CI33</f>
        <v>0</v>
      </c>
      <c r="K56" s="10">
        <f>aurora_data!CJ33</f>
        <v>0</v>
      </c>
      <c r="L56" s="10">
        <f>aurora_data!CK33</f>
        <v>0</v>
      </c>
      <c r="M56" s="10">
        <f>aurora_data!CL33</f>
        <v>0</v>
      </c>
      <c r="N56" s="10">
        <f>aurora_data!CM33</f>
        <v>0</v>
      </c>
      <c r="O56" s="10">
        <f>aurora_data!CN33</f>
        <v>0</v>
      </c>
      <c r="P56" s="10">
        <f>aurora_data!CO33</f>
        <v>0</v>
      </c>
      <c r="Q56" s="10">
        <f>aurora_data!CP33</f>
        <v>0</v>
      </c>
      <c r="R56" s="10">
        <f>aurora_data!CQ33</f>
        <v>0</v>
      </c>
      <c r="S56" s="221">
        <f>aurora_data!CR33</f>
        <v>0</v>
      </c>
      <c r="T56" s="218">
        <f>aurora_data!CS33</f>
        <v>0</v>
      </c>
      <c r="U56" s="10">
        <f>aurora_data!CT33</f>
        <v>0</v>
      </c>
      <c r="V56" s="10">
        <f>aurora_data!CU33</f>
        <v>0</v>
      </c>
      <c r="W56" s="221">
        <f>aurora_data!CV33</f>
        <v>0</v>
      </c>
      <c r="X56" s="222"/>
      <c r="Y56" s="218">
        <f>IFERROR(aurora_data!CW33,0)</f>
        <v>0</v>
      </c>
      <c r="Z56" s="219">
        <f t="shared" si="22"/>
        <v>0</v>
      </c>
    </row>
    <row r="57" spans="2:26" s="2" customFormat="1" ht="16.5" thickBot="1">
      <c r="B57" s="512"/>
      <c r="C57" s="520"/>
      <c r="D57" s="223" t="s">
        <v>132</v>
      </c>
      <c r="E57" s="224">
        <f>aurora_data!CD34</f>
        <v>6</v>
      </c>
      <c r="F57" s="225">
        <f>aurora_data!CE34</f>
        <v>28</v>
      </c>
      <c r="G57" s="225">
        <f>aurora_data!CF34</f>
        <v>35</v>
      </c>
      <c r="H57" s="225">
        <f>aurora_data!CG34</f>
        <v>50</v>
      </c>
      <c r="I57" s="226">
        <f>aurora_data!CH34</f>
        <v>0</v>
      </c>
      <c r="J57" s="224">
        <f>aurora_data!CI34</f>
        <v>4</v>
      </c>
      <c r="K57" s="225">
        <f>aurora_data!CJ34</f>
        <v>1</v>
      </c>
      <c r="L57" s="225">
        <f>aurora_data!CK34</f>
        <v>9</v>
      </c>
      <c r="M57" s="225">
        <f>aurora_data!CL34</f>
        <v>5</v>
      </c>
      <c r="N57" s="225">
        <f>aurora_data!CM34</f>
        <v>12</v>
      </c>
      <c r="O57" s="225">
        <f>aurora_data!CN34</f>
        <v>20</v>
      </c>
      <c r="P57" s="225">
        <f>aurora_data!CO34</f>
        <v>6</v>
      </c>
      <c r="Q57" s="225">
        <f>aurora_data!CP34</f>
        <v>5</v>
      </c>
      <c r="R57" s="225">
        <f>aurora_data!CQ34</f>
        <v>27</v>
      </c>
      <c r="S57" s="226">
        <f>aurora_data!CR34</f>
        <v>30</v>
      </c>
      <c r="T57" s="224">
        <f>aurora_data!CS34</f>
        <v>31</v>
      </c>
      <c r="U57" s="225">
        <f>aurora_data!CT34</f>
        <v>16</v>
      </c>
      <c r="V57" s="225">
        <f>aurora_data!CU34</f>
        <v>44</v>
      </c>
      <c r="W57" s="226">
        <f>aurora_data!CV34</f>
        <v>28</v>
      </c>
      <c r="X57" s="371"/>
      <c r="Y57" s="224">
        <f>IFERROR(aurora_data!CW34,0)</f>
        <v>119</v>
      </c>
      <c r="Z57" s="372">
        <f t="shared" si="22"/>
        <v>1.19</v>
      </c>
    </row>
    <row r="58" spans="2:26" s="2" customFormat="1">
      <c r="B58" s="512"/>
      <c r="C58" s="519"/>
      <c r="D58" s="274" t="s">
        <v>269</v>
      </c>
      <c r="E58" s="227">
        <f>aurora_data!CD35</f>
        <v>0</v>
      </c>
      <c r="F58" s="228">
        <f>aurora_data!CE35</f>
        <v>0</v>
      </c>
      <c r="G58" s="228">
        <f>aurora_data!CF35</f>
        <v>0</v>
      </c>
      <c r="H58" s="228">
        <f>aurora_data!CG35</f>
        <v>0</v>
      </c>
      <c r="I58" s="228">
        <f>aurora_data!CH35</f>
        <v>0</v>
      </c>
      <c r="J58" s="227">
        <f>aurora_data!CI35</f>
        <v>0</v>
      </c>
      <c r="K58" s="228">
        <f>aurora_data!CJ35</f>
        <v>0</v>
      </c>
      <c r="L58" s="228">
        <f>aurora_data!CK35</f>
        <v>0</v>
      </c>
      <c r="M58" s="228">
        <f>aurora_data!CL35</f>
        <v>0</v>
      </c>
      <c r="N58" s="228">
        <f>aurora_data!CM35</f>
        <v>0</v>
      </c>
      <c r="O58" s="228">
        <f>aurora_data!CN35</f>
        <v>0</v>
      </c>
      <c r="P58" s="228">
        <f>aurora_data!CO35</f>
        <v>0</v>
      </c>
      <c r="Q58" s="228">
        <f>aurora_data!CP35</f>
        <v>0</v>
      </c>
      <c r="R58" s="228">
        <f>aurora_data!CQ35</f>
        <v>0</v>
      </c>
      <c r="S58" s="229">
        <f>aurora_data!CR35</f>
        <v>0</v>
      </c>
      <c r="T58" s="227">
        <f>aurora_data!CS35</f>
        <v>0</v>
      </c>
      <c r="U58" s="228">
        <f>aurora_data!CT35</f>
        <v>0</v>
      </c>
      <c r="V58" s="228">
        <f>aurora_data!CU35</f>
        <v>0</v>
      </c>
      <c r="W58" s="229">
        <f>aurora_data!CV35</f>
        <v>0</v>
      </c>
      <c r="X58" s="230"/>
      <c r="Y58" s="227">
        <f>IFERROR(aurora_data!CW35,0)</f>
        <v>0</v>
      </c>
      <c r="Z58" s="231">
        <f t="shared" si="22"/>
        <v>0</v>
      </c>
    </row>
    <row r="59" spans="2:26" s="2" customFormat="1">
      <c r="B59" s="512"/>
      <c r="C59" s="519"/>
      <c r="D59" s="232" t="s">
        <v>623</v>
      </c>
      <c r="E59" s="234">
        <f>ROUNDDOWN((E61+$E$8)*($Y51),0)</f>
        <v>11</v>
      </c>
      <c r="F59" s="234">
        <f>ROUNDDOWN((F61+$E$8)*($Y51),0)</f>
        <v>23</v>
      </c>
      <c r="G59" s="234">
        <f t="shared" ref="G59:H59" si="23">ROUNDDOWN((G61+$E$8)*($Y51),0)</f>
        <v>36</v>
      </c>
      <c r="H59" s="234">
        <f t="shared" si="23"/>
        <v>44</v>
      </c>
      <c r="I59" s="234">
        <f>ROUNDDOWN((I61+$E$8)*($Y51),0)</f>
        <v>4</v>
      </c>
      <c r="J59" s="233">
        <f t="shared" ref="J59:W59" si="24">ROUNDDOWN((J61+$E$8)*($Y51),0)</f>
        <v>6</v>
      </c>
      <c r="K59" s="234">
        <f t="shared" si="24"/>
        <v>6</v>
      </c>
      <c r="L59" s="234">
        <f t="shared" si="24"/>
        <v>10</v>
      </c>
      <c r="M59" s="234">
        <f t="shared" si="24"/>
        <v>10</v>
      </c>
      <c r="N59" s="234">
        <f t="shared" si="24"/>
        <v>16</v>
      </c>
      <c r="O59" s="234">
        <f t="shared" si="24"/>
        <v>16</v>
      </c>
      <c r="P59" s="234">
        <f t="shared" si="24"/>
        <v>9</v>
      </c>
      <c r="Q59" s="234">
        <f t="shared" si="24"/>
        <v>9</v>
      </c>
      <c r="R59" s="234">
        <f t="shared" si="24"/>
        <v>28</v>
      </c>
      <c r="S59" s="235">
        <f t="shared" si="24"/>
        <v>28</v>
      </c>
      <c r="T59" s="233">
        <f t="shared" si="24"/>
        <v>26</v>
      </c>
      <c r="U59" s="234">
        <f t="shared" si="24"/>
        <v>19</v>
      </c>
      <c r="V59" s="234">
        <f t="shared" si="24"/>
        <v>44</v>
      </c>
      <c r="W59" s="235">
        <f t="shared" si="24"/>
        <v>26</v>
      </c>
      <c r="X59" s="236"/>
      <c r="Y59" s="237"/>
      <c r="Z59" s="238"/>
    </row>
    <row r="60" spans="2:26" s="2" customFormat="1" ht="16.5" thickBot="1">
      <c r="B60" s="512"/>
      <c r="C60" s="519"/>
      <c r="D60" s="232" t="s">
        <v>624</v>
      </c>
      <c r="E60" s="240">
        <f t="shared" ref="E60:H60" si="25">IF(ROUND(((E61-$E$8)*($Y51))+0.25,0) &lt;=0,1,((E61-$E$8)*($Y51))+0.25)</f>
        <v>3.8200000000000003</v>
      </c>
      <c r="F60" s="240">
        <f t="shared" si="25"/>
        <v>16.079999999999998</v>
      </c>
      <c r="G60" s="240">
        <f t="shared" si="25"/>
        <v>28.409999999999997</v>
      </c>
      <c r="H60" s="240">
        <f t="shared" si="25"/>
        <v>36.69</v>
      </c>
      <c r="I60" s="240">
        <f>IF(ROUND(((I61-$E$8)*($Y51))+0.25,0) &lt;=0,1,((I61-$E$8)*($Y51))+0.25)</f>
        <v>1</v>
      </c>
      <c r="J60" s="239">
        <f t="shared" ref="J60:W60" si="26">IF(ROUND(((J61-$E$8)*($Y51))+0.25,0) &lt;=0,1,((J61-$E$8)*($Y51))+0.25)</f>
        <v>1</v>
      </c>
      <c r="K60" s="240">
        <f t="shared" si="26"/>
        <v>1</v>
      </c>
      <c r="L60" s="240">
        <f t="shared" si="26"/>
        <v>2.38</v>
      </c>
      <c r="M60" s="240">
        <f t="shared" si="26"/>
        <v>2.38</v>
      </c>
      <c r="N60" s="240">
        <f t="shared" si="26"/>
        <v>8.34</v>
      </c>
      <c r="O60" s="240">
        <f t="shared" si="26"/>
        <v>8.34</v>
      </c>
      <c r="P60" s="240">
        <f t="shared" si="26"/>
        <v>1.29</v>
      </c>
      <c r="Q60" s="240">
        <f t="shared" si="26"/>
        <v>1.29</v>
      </c>
      <c r="R60" s="240">
        <f t="shared" si="26"/>
        <v>20.41</v>
      </c>
      <c r="S60" s="241">
        <f t="shared" si="26"/>
        <v>20.41</v>
      </c>
      <c r="T60" s="239">
        <f t="shared" si="26"/>
        <v>18.399999999999995</v>
      </c>
      <c r="U60" s="240">
        <f t="shared" si="26"/>
        <v>11.52</v>
      </c>
      <c r="V60" s="240">
        <f t="shared" si="26"/>
        <v>36.250000000000007</v>
      </c>
      <c r="W60" s="241">
        <f t="shared" si="26"/>
        <v>18.84</v>
      </c>
      <c r="X60" s="236"/>
      <c r="Y60" s="244"/>
      <c r="Z60" s="245"/>
    </row>
    <row r="61" spans="2:26" s="2" customFormat="1" ht="17.25" hidden="1" outlineLevel="1" thickTop="1" thickBot="1">
      <c r="B61" s="512"/>
      <c r="C61" s="519"/>
      <c r="D61" s="246" t="s">
        <v>625</v>
      </c>
      <c r="E61" s="248">
        <f t="shared" ref="E61:W61" si="27">IFERROR(E51/$Y51,0)</f>
        <v>7.5700000000000003E-2</v>
      </c>
      <c r="F61" s="248">
        <f t="shared" si="27"/>
        <v>0.19829999999999998</v>
      </c>
      <c r="G61" s="248">
        <f t="shared" si="27"/>
        <v>0.32159999999999994</v>
      </c>
      <c r="H61" s="248">
        <f t="shared" si="27"/>
        <v>0.40439999999999998</v>
      </c>
      <c r="I61" s="248">
        <f t="shared" si="27"/>
        <v>0</v>
      </c>
      <c r="J61" s="247">
        <f t="shared" si="27"/>
        <v>2.58E-2</v>
      </c>
      <c r="K61" s="248">
        <f t="shared" si="27"/>
        <v>2.58E-2</v>
      </c>
      <c r="L61" s="248">
        <f t="shared" si="27"/>
        <v>6.13E-2</v>
      </c>
      <c r="M61" s="248">
        <f t="shared" si="27"/>
        <v>6.13E-2</v>
      </c>
      <c r="N61" s="248">
        <f t="shared" si="27"/>
        <v>0.12089999999999999</v>
      </c>
      <c r="O61" s="248">
        <f t="shared" si="27"/>
        <v>0.12089999999999999</v>
      </c>
      <c r="P61" s="248">
        <f t="shared" si="27"/>
        <v>5.04E-2</v>
      </c>
      <c r="Q61" s="248">
        <f t="shared" si="27"/>
        <v>5.04E-2</v>
      </c>
      <c r="R61" s="248">
        <f t="shared" si="27"/>
        <v>0.24160000000000001</v>
      </c>
      <c r="S61" s="249">
        <f t="shared" si="27"/>
        <v>0.24160000000000001</v>
      </c>
      <c r="T61" s="247">
        <f t="shared" si="27"/>
        <v>0.22149999999999997</v>
      </c>
      <c r="U61" s="248">
        <f t="shared" si="27"/>
        <v>0.1527</v>
      </c>
      <c r="V61" s="248">
        <f t="shared" si="27"/>
        <v>0.4</v>
      </c>
      <c r="W61" s="249">
        <f t="shared" si="27"/>
        <v>0.22589999999999999</v>
      </c>
      <c r="X61" s="217"/>
      <c r="Y61" s="250"/>
      <c r="Z61" s="251"/>
    </row>
    <row r="62" spans="2:26" s="2" customFormat="1" ht="17.25" hidden="1" outlineLevel="1" thickTop="1" thickBot="1">
      <c r="B62" s="512"/>
      <c r="C62" s="519"/>
      <c r="D62" s="246" t="s">
        <v>626</v>
      </c>
      <c r="E62" s="248">
        <f t="shared" ref="E62:V62" si="28">IFERROR(E52/$Y51,0)</f>
        <v>0.05</v>
      </c>
      <c r="F62" s="248">
        <f t="shared" si="28"/>
        <v>0.21</v>
      </c>
      <c r="G62" s="248">
        <f t="shared" si="28"/>
        <v>0.3</v>
      </c>
      <c r="H62" s="248">
        <f t="shared" si="28"/>
        <v>0.44</v>
      </c>
      <c r="I62" s="248">
        <f t="shared" si="28"/>
        <v>0</v>
      </c>
      <c r="J62" s="247">
        <f t="shared" si="28"/>
        <v>0.03</v>
      </c>
      <c r="K62" s="248">
        <f t="shared" si="28"/>
        <v>0.01</v>
      </c>
      <c r="L62" s="248">
        <f t="shared" si="28"/>
        <v>0.09</v>
      </c>
      <c r="M62" s="248">
        <f t="shared" si="28"/>
        <v>0.04</v>
      </c>
      <c r="N62" s="248">
        <f t="shared" si="28"/>
        <v>0.11</v>
      </c>
      <c r="O62" s="248">
        <f t="shared" si="28"/>
        <v>0.14000000000000001</v>
      </c>
      <c r="P62" s="248">
        <f t="shared" si="28"/>
        <v>0.04</v>
      </c>
      <c r="Q62" s="248">
        <f t="shared" si="28"/>
        <v>0.05</v>
      </c>
      <c r="R62" s="248">
        <f t="shared" si="28"/>
        <v>0.23</v>
      </c>
      <c r="S62" s="249">
        <f t="shared" si="28"/>
        <v>0.26</v>
      </c>
      <c r="T62" s="247">
        <f t="shared" si="28"/>
        <v>0.21</v>
      </c>
      <c r="U62" s="248">
        <f t="shared" si="28"/>
        <v>0.15</v>
      </c>
      <c r="V62" s="248">
        <f t="shared" si="28"/>
        <v>0.41</v>
      </c>
      <c r="W62" s="249">
        <f>IFERROR(W52/$Y51,0)</f>
        <v>0.23</v>
      </c>
      <c r="X62" s="217"/>
      <c r="Y62" s="250"/>
      <c r="Z62" s="251"/>
    </row>
    <row r="63" spans="2:26" s="2" customFormat="1" ht="17.25" hidden="1" outlineLevel="1" thickTop="1" thickBot="1">
      <c r="B63" s="513"/>
      <c r="C63" s="521"/>
      <c r="D63" s="260" t="s">
        <v>627</v>
      </c>
      <c r="E63" s="255">
        <f t="shared" ref="E63:W63" si="29">E62-E61</f>
        <v>-2.5700000000000001E-2</v>
      </c>
      <c r="F63" s="255">
        <f t="shared" si="29"/>
        <v>1.1700000000000016E-2</v>
      </c>
      <c r="G63" s="255">
        <f t="shared" si="29"/>
        <v>-2.1599999999999953E-2</v>
      </c>
      <c r="H63" s="255">
        <f t="shared" si="29"/>
        <v>3.5600000000000021E-2</v>
      </c>
      <c r="I63" s="255">
        <f t="shared" si="29"/>
        <v>0</v>
      </c>
      <c r="J63" s="254">
        <f t="shared" si="29"/>
        <v>4.1999999999999989E-3</v>
      </c>
      <c r="K63" s="255">
        <f t="shared" si="29"/>
        <v>-1.5800000000000002E-2</v>
      </c>
      <c r="L63" s="255">
        <f t="shared" si="29"/>
        <v>2.8699999999999996E-2</v>
      </c>
      <c r="M63" s="255">
        <f t="shared" si="29"/>
        <v>-2.1299999999999999E-2</v>
      </c>
      <c r="N63" s="255">
        <f t="shared" si="29"/>
        <v>-1.0899999999999993E-2</v>
      </c>
      <c r="O63" s="255">
        <f t="shared" si="29"/>
        <v>1.910000000000002E-2</v>
      </c>
      <c r="P63" s="255">
        <f t="shared" si="29"/>
        <v>-1.04E-2</v>
      </c>
      <c r="Q63" s="255">
        <f t="shared" si="29"/>
        <v>-3.9999999999999758E-4</v>
      </c>
      <c r="R63" s="255">
        <f t="shared" si="29"/>
        <v>-1.1599999999999999E-2</v>
      </c>
      <c r="S63" s="256">
        <f t="shared" si="29"/>
        <v>1.84E-2</v>
      </c>
      <c r="T63" s="254">
        <f t="shared" si="29"/>
        <v>-1.1499999999999982E-2</v>
      </c>
      <c r="U63" s="255">
        <f t="shared" si="29"/>
        <v>-2.7000000000000079E-3</v>
      </c>
      <c r="V63" s="255">
        <f t="shared" si="29"/>
        <v>9.9999999999999534E-3</v>
      </c>
      <c r="W63" s="256">
        <f t="shared" si="29"/>
        <v>4.1000000000000203E-3</v>
      </c>
      <c r="X63" s="217"/>
      <c r="Y63" s="264"/>
      <c r="Z63" s="265"/>
    </row>
    <row r="64" spans="2:26" s="2" customFormat="1" ht="16.5" collapsed="1" thickTop="1">
      <c r="B64" s="635" t="s">
        <v>621</v>
      </c>
      <c r="C64" s="518" t="str">
        <f>aurora_data!CA36</f>
        <v>07.00.00-07.11.30</v>
      </c>
      <c r="D64" s="205" t="s">
        <v>261</v>
      </c>
      <c r="E64" s="206">
        <f>aurora_data!CD36</f>
        <v>8</v>
      </c>
      <c r="F64" s="207">
        <f>aurora_data!CE36</f>
        <v>19.59</v>
      </c>
      <c r="G64" s="207">
        <f>aurora_data!CF36</f>
        <v>32.53</v>
      </c>
      <c r="H64" s="207">
        <f>aurora_data!CG36</f>
        <v>39.880000000000003</v>
      </c>
      <c r="I64" s="207">
        <f>aurora_data!CH36</f>
        <v>0</v>
      </c>
      <c r="J64" s="206">
        <f>aurora_data!CI36</f>
        <v>2.39</v>
      </c>
      <c r="K64" s="207">
        <f>aurora_data!CJ36</f>
        <v>2.39</v>
      </c>
      <c r="L64" s="207">
        <f>aurora_data!CK36</f>
        <v>6.22</v>
      </c>
      <c r="M64" s="207">
        <f>aurora_data!CL36</f>
        <v>6.22</v>
      </c>
      <c r="N64" s="207">
        <f>aurora_data!CM36</f>
        <v>12.28</v>
      </c>
      <c r="O64" s="207">
        <f>aurora_data!CN36</f>
        <v>12.28</v>
      </c>
      <c r="P64" s="207">
        <f>aurora_data!CO36</f>
        <v>4.83</v>
      </c>
      <c r="Q64" s="207">
        <f>aurora_data!CP36</f>
        <v>4.83</v>
      </c>
      <c r="R64" s="207">
        <f>aurora_data!CQ36</f>
        <v>24.28</v>
      </c>
      <c r="S64" s="208">
        <f>aurora_data!CR36</f>
        <v>24.28</v>
      </c>
      <c r="T64" s="206">
        <f>aurora_data!CS36</f>
        <v>20.84</v>
      </c>
      <c r="U64" s="207">
        <f>aurora_data!CT36</f>
        <v>15.3</v>
      </c>
      <c r="V64" s="207">
        <f>aurora_data!CU36</f>
        <v>40.5</v>
      </c>
      <c r="W64" s="208">
        <f>aurora_data!CV36</f>
        <v>23.36</v>
      </c>
      <c r="X64" s="363" t="s">
        <v>622</v>
      </c>
      <c r="Y64" s="211">
        <f>IFERROR(aurora_data!CW36,0)</f>
        <v>100</v>
      </c>
      <c r="Z64" s="212">
        <f>Y64/$Y$64</f>
        <v>1</v>
      </c>
    </row>
    <row r="65" spans="2:26" s="2" customFormat="1">
      <c r="B65" s="512"/>
      <c r="C65" s="519"/>
      <c r="D65" s="213" t="s">
        <v>264</v>
      </c>
      <c r="E65" s="214">
        <f>aurora_data!CD37</f>
        <v>9</v>
      </c>
      <c r="F65" s="214">
        <f>aurora_data!CE37</f>
        <v>20</v>
      </c>
      <c r="G65" s="214">
        <f>aurora_data!CF37</f>
        <v>33</v>
      </c>
      <c r="H65" s="214">
        <f>aurora_data!CG37</f>
        <v>38</v>
      </c>
      <c r="I65" s="214">
        <f>aurora_data!CH37</f>
        <v>0</v>
      </c>
      <c r="J65" s="215">
        <f>aurora_data!CI37</f>
        <v>4</v>
      </c>
      <c r="K65" s="214">
        <f>aurora_data!CJ37</f>
        <v>1</v>
      </c>
      <c r="L65" s="214">
        <f>aurora_data!CK37</f>
        <v>7</v>
      </c>
      <c r="M65" s="214">
        <f>aurora_data!CL37</f>
        <v>6</v>
      </c>
      <c r="N65" s="214">
        <f>aurora_data!CM37</f>
        <v>14</v>
      </c>
      <c r="O65" s="214">
        <f>aurora_data!CN37</f>
        <v>11</v>
      </c>
      <c r="P65" s="214">
        <f>aurora_data!CO37</f>
        <v>4</v>
      </c>
      <c r="Q65" s="214">
        <f>aurora_data!CP37</f>
        <v>5</v>
      </c>
      <c r="R65" s="214">
        <f>aurora_data!CQ37</f>
        <v>21</v>
      </c>
      <c r="S65" s="216">
        <f>aurora_data!CR37</f>
        <v>27</v>
      </c>
      <c r="T65" s="215">
        <f>aurora_data!CS37</f>
        <v>22</v>
      </c>
      <c r="U65" s="214">
        <f>aurora_data!CT37</f>
        <v>14</v>
      </c>
      <c r="V65" s="214">
        <f>aurora_data!CU37</f>
        <v>41</v>
      </c>
      <c r="W65" s="216">
        <f>aurora_data!CV37</f>
        <v>23</v>
      </c>
      <c r="X65" s="217"/>
      <c r="Y65" s="218">
        <f>IFERROR(aurora_data!CW37,0)</f>
        <v>100</v>
      </c>
      <c r="Z65" s="219">
        <f t="shared" ref="Z65:Z71" si="30">Y65/$Y$64</f>
        <v>1</v>
      </c>
    </row>
    <row r="66" spans="2:26" s="2" customFormat="1">
      <c r="B66" s="512"/>
      <c r="C66" s="519"/>
      <c r="D66" s="213" t="s">
        <v>265</v>
      </c>
      <c r="E66" s="218">
        <f>aurora_data!CD38</f>
        <v>2</v>
      </c>
      <c r="F66" s="10">
        <f>aurora_data!CE38</f>
        <v>6</v>
      </c>
      <c r="G66" s="10">
        <f>aurora_data!CF38</f>
        <v>3</v>
      </c>
      <c r="H66" s="10">
        <f>aurora_data!CG38</f>
        <v>14</v>
      </c>
      <c r="I66" s="10">
        <f>aurora_data!CH38</f>
        <v>0</v>
      </c>
      <c r="J66" s="218">
        <f>aurora_data!CI38</f>
        <v>0</v>
      </c>
      <c r="K66" s="10">
        <f>aurora_data!CJ38</f>
        <v>3</v>
      </c>
      <c r="L66" s="10">
        <f>aurora_data!CK38</f>
        <v>4</v>
      </c>
      <c r="M66" s="10">
        <f>aurora_data!CL38</f>
        <v>1</v>
      </c>
      <c r="N66" s="10">
        <f>aurora_data!CM38</f>
        <v>1</v>
      </c>
      <c r="O66" s="10">
        <f>aurora_data!CN38</f>
        <v>2</v>
      </c>
      <c r="P66" s="10">
        <f>aurora_data!CO38</f>
        <v>2</v>
      </c>
      <c r="Q66" s="10">
        <f>aurora_data!CP38</f>
        <v>1</v>
      </c>
      <c r="R66" s="10">
        <f>aurora_data!CQ38</f>
        <v>9</v>
      </c>
      <c r="S66" s="221">
        <f>aurora_data!CR38</f>
        <v>2</v>
      </c>
      <c r="T66" s="218">
        <f>aurora_data!CS38</f>
        <v>6</v>
      </c>
      <c r="U66" s="10">
        <f>aurora_data!CT38</f>
        <v>3</v>
      </c>
      <c r="V66" s="10">
        <f>aurora_data!CU38</f>
        <v>12</v>
      </c>
      <c r="W66" s="221">
        <f>aurora_data!CV38</f>
        <v>4</v>
      </c>
      <c r="X66" s="217"/>
      <c r="Y66" s="218">
        <f>IFERROR(aurora_data!CW38,0)</f>
        <v>25</v>
      </c>
      <c r="Z66" s="219">
        <f t="shared" si="30"/>
        <v>0.25</v>
      </c>
    </row>
    <row r="67" spans="2:26" s="2" customFormat="1">
      <c r="B67" s="512"/>
      <c r="C67" s="519"/>
      <c r="D67" s="220" t="s">
        <v>266</v>
      </c>
      <c r="E67" s="218">
        <f>aurora_data!CD39</f>
        <v>0</v>
      </c>
      <c r="F67" s="10">
        <f>aurora_data!CE39</f>
        <v>0</v>
      </c>
      <c r="G67" s="10">
        <f>aurora_data!CF39</f>
        <v>0</v>
      </c>
      <c r="H67" s="10">
        <f>aurora_data!CG39</f>
        <v>0</v>
      </c>
      <c r="I67" s="10">
        <f>aurora_data!CH39</f>
        <v>0</v>
      </c>
      <c r="J67" s="218">
        <f>aurora_data!CI39</f>
        <v>0</v>
      </c>
      <c r="K67" s="10">
        <f>aurora_data!CJ39</f>
        <v>0</v>
      </c>
      <c r="L67" s="10">
        <f>aurora_data!CK39</f>
        <v>0</v>
      </c>
      <c r="M67" s="10">
        <f>aurora_data!CL39</f>
        <v>0</v>
      </c>
      <c r="N67" s="10">
        <f>aurora_data!CM39</f>
        <v>0</v>
      </c>
      <c r="O67" s="10">
        <f>aurora_data!CN39</f>
        <v>0</v>
      </c>
      <c r="P67" s="10">
        <f>aurora_data!CO39</f>
        <v>0</v>
      </c>
      <c r="Q67" s="10">
        <f>aurora_data!CP39</f>
        <v>0</v>
      </c>
      <c r="R67" s="10">
        <f>aurora_data!CQ39</f>
        <v>0</v>
      </c>
      <c r="S67" s="221">
        <f>aurora_data!CR39</f>
        <v>0</v>
      </c>
      <c r="T67" s="218">
        <f>aurora_data!CS39</f>
        <v>0</v>
      </c>
      <c r="U67" s="10">
        <f>aurora_data!CT39</f>
        <v>0</v>
      </c>
      <c r="V67" s="10">
        <f>aurora_data!CU39</f>
        <v>0</v>
      </c>
      <c r="W67" s="221">
        <f>aurora_data!CV39</f>
        <v>0</v>
      </c>
      <c r="X67" s="217"/>
      <c r="Y67" s="218">
        <f>IFERROR(aurora_data!CW39,0)</f>
        <v>0</v>
      </c>
      <c r="Z67" s="219">
        <f t="shared" si="30"/>
        <v>0</v>
      </c>
    </row>
    <row r="68" spans="2:26" s="2" customFormat="1">
      <c r="B68" s="512"/>
      <c r="C68" s="519"/>
      <c r="D68" s="220" t="s">
        <v>267</v>
      </c>
      <c r="E68" s="218">
        <f>aurora_data!CD40</f>
        <v>0</v>
      </c>
      <c r="F68" s="10">
        <f>aurora_data!CE40</f>
        <v>0</v>
      </c>
      <c r="G68" s="10">
        <f>aurora_data!CF40</f>
        <v>0</v>
      </c>
      <c r="H68" s="10">
        <f>aurora_data!CG40</f>
        <v>0</v>
      </c>
      <c r="I68" s="10">
        <f>aurora_data!CH40</f>
        <v>0</v>
      </c>
      <c r="J68" s="218">
        <f>aurora_data!CI40</f>
        <v>0</v>
      </c>
      <c r="K68" s="10">
        <f>aurora_data!CJ40</f>
        <v>0</v>
      </c>
      <c r="L68" s="10">
        <f>aurora_data!CK40</f>
        <v>0</v>
      </c>
      <c r="M68" s="10">
        <f>aurora_data!CL40</f>
        <v>0</v>
      </c>
      <c r="N68" s="10">
        <f>aurora_data!CM40</f>
        <v>0</v>
      </c>
      <c r="O68" s="10">
        <f>aurora_data!CN40</f>
        <v>0</v>
      </c>
      <c r="P68" s="10">
        <f>aurora_data!CO40</f>
        <v>0</v>
      </c>
      <c r="Q68" s="10">
        <f>aurora_data!CP40</f>
        <v>0</v>
      </c>
      <c r="R68" s="10">
        <f>aurora_data!CQ40</f>
        <v>0</v>
      </c>
      <c r="S68" s="221">
        <f>aurora_data!CR40</f>
        <v>0</v>
      </c>
      <c r="T68" s="218">
        <f>aurora_data!CS40</f>
        <v>0</v>
      </c>
      <c r="U68" s="10">
        <f>aurora_data!CT40</f>
        <v>0</v>
      </c>
      <c r="V68" s="10">
        <f>aurora_data!CU40</f>
        <v>0</v>
      </c>
      <c r="W68" s="221">
        <f>aurora_data!CV40</f>
        <v>0</v>
      </c>
      <c r="X68" s="217"/>
      <c r="Y68" s="218">
        <f>IFERROR(aurora_data!CW40,0)</f>
        <v>0</v>
      </c>
      <c r="Z68" s="219">
        <f t="shared" si="30"/>
        <v>0</v>
      </c>
    </row>
    <row r="69" spans="2:26" s="2" customFormat="1" ht="16.5" thickBot="1">
      <c r="B69" s="512"/>
      <c r="C69" s="519"/>
      <c r="D69" s="220" t="s">
        <v>268</v>
      </c>
      <c r="E69" s="218">
        <f>aurora_data!CD41</f>
        <v>0</v>
      </c>
      <c r="F69" s="10">
        <f>aurora_data!CE41</f>
        <v>0</v>
      </c>
      <c r="G69" s="10">
        <f>aurora_data!CF41</f>
        <v>0</v>
      </c>
      <c r="H69" s="10">
        <f>aurora_data!CG41</f>
        <v>0</v>
      </c>
      <c r="I69" s="10">
        <f>aurora_data!CH41</f>
        <v>0</v>
      </c>
      <c r="J69" s="218">
        <f>aurora_data!CI41</f>
        <v>0</v>
      </c>
      <c r="K69" s="10">
        <f>aurora_data!CJ41</f>
        <v>0</v>
      </c>
      <c r="L69" s="10">
        <f>aurora_data!CK41</f>
        <v>0</v>
      </c>
      <c r="M69" s="10">
        <f>aurora_data!CL41</f>
        <v>0</v>
      </c>
      <c r="N69" s="10">
        <f>aurora_data!CM41</f>
        <v>0</v>
      </c>
      <c r="O69" s="10">
        <f>aurora_data!CN41</f>
        <v>0</v>
      </c>
      <c r="P69" s="10">
        <f>aurora_data!CO41</f>
        <v>0</v>
      </c>
      <c r="Q69" s="10">
        <f>aurora_data!CP41</f>
        <v>0</v>
      </c>
      <c r="R69" s="10">
        <f>aurora_data!CQ41</f>
        <v>0</v>
      </c>
      <c r="S69" s="221">
        <f>aurora_data!CR41</f>
        <v>0</v>
      </c>
      <c r="T69" s="218">
        <f>aurora_data!CS41</f>
        <v>0</v>
      </c>
      <c r="U69" s="10">
        <f>aurora_data!CT41</f>
        <v>0</v>
      </c>
      <c r="V69" s="10">
        <f>aurora_data!CU41</f>
        <v>0</v>
      </c>
      <c r="W69" s="221">
        <f>aurora_data!CV41</f>
        <v>0</v>
      </c>
      <c r="X69" s="222"/>
      <c r="Y69" s="218">
        <f>IFERROR(aurora_data!CW41,0)</f>
        <v>0</v>
      </c>
      <c r="Z69" s="219">
        <f t="shared" si="30"/>
        <v>0</v>
      </c>
    </row>
    <row r="70" spans="2:26" s="2" customFormat="1" ht="16.5" thickBot="1">
      <c r="B70" s="512"/>
      <c r="C70" s="520"/>
      <c r="D70" s="223" t="s">
        <v>132</v>
      </c>
      <c r="E70" s="224">
        <f>aurora_data!CD42</f>
        <v>11</v>
      </c>
      <c r="F70" s="225">
        <f>aurora_data!CE42</f>
        <v>26</v>
      </c>
      <c r="G70" s="225">
        <f>aurora_data!CF42</f>
        <v>36</v>
      </c>
      <c r="H70" s="225">
        <f>aurora_data!CG42</f>
        <v>52</v>
      </c>
      <c r="I70" s="226">
        <f>aurora_data!CH42</f>
        <v>0</v>
      </c>
      <c r="J70" s="224">
        <f>aurora_data!CI42</f>
        <v>4</v>
      </c>
      <c r="K70" s="225">
        <f>aurora_data!CJ42</f>
        <v>4</v>
      </c>
      <c r="L70" s="225">
        <f>aurora_data!CK42</f>
        <v>11</v>
      </c>
      <c r="M70" s="225">
        <f>aurora_data!CL42</f>
        <v>7</v>
      </c>
      <c r="N70" s="225">
        <f>aurora_data!CM42</f>
        <v>15</v>
      </c>
      <c r="O70" s="225">
        <f>aurora_data!CN42</f>
        <v>13</v>
      </c>
      <c r="P70" s="225">
        <f>aurora_data!CO42</f>
        <v>6</v>
      </c>
      <c r="Q70" s="225">
        <f>aurora_data!CP42</f>
        <v>6</v>
      </c>
      <c r="R70" s="225">
        <f>aurora_data!CQ42</f>
        <v>30</v>
      </c>
      <c r="S70" s="226">
        <f>aurora_data!CR42</f>
        <v>29</v>
      </c>
      <c r="T70" s="224">
        <f>aurora_data!CS42</f>
        <v>28</v>
      </c>
      <c r="U70" s="225">
        <f>aurora_data!CT42</f>
        <v>17</v>
      </c>
      <c r="V70" s="225">
        <f>aurora_data!CU42</f>
        <v>53</v>
      </c>
      <c r="W70" s="226">
        <f>aurora_data!CV42</f>
        <v>27</v>
      </c>
      <c r="X70" s="371"/>
      <c r="Y70" s="224">
        <f>IFERROR(aurora_data!CW42,0)</f>
        <v>125</v>
      </c>
      <c r="Z70" s="372">
        <f t="shared" si="30"/>
        <v>1.25</v>
      </c>
    </row>
    <row r="71" spans="2:26" s="2" customFormat="1">
      <c r="B71" s="512"/>
      <c r="C71" s="519"/>
      <c r="D71" s="274" t="s">
        <v>269</v>
      </c>
      <c r="E71" s="227">
        <f>aurora_data!CD43</f>
        <v>0</v>
      </c>
      <c r="F71" s="228">
        <f>aurora_data!CE43</f>
        <v>0</v>
      </c>
      <c r="G71" s="228">
        <f>aurora_data!CF43</f>
        <v>0</v>
      </c>
      <c r="H71" s="228">
        <f>aurora_data!CG43</f>
        <v>0</v>
      </c>
      <c r="I71" s="228">
        <f>aurora_data!CH43</f>
        <v>0</v>
      </c>
      <c r="J71" s="227">
        <f>aurora_data!CI43</f>
        <v>0</v>
      </c>
      <c r="K71" s="228">
        <f>aurora_data!CJ43</f>
        <v>0</v>
      </c>
      <c r="L71" s="228">
        <f>aurora_data!CK43</f>
        <v>0</v>
      </c>
      <c r="M71" s="228">
        <f>aurora_data!CL43</f>
        <v>0</v>
      </c>
      <c r="N71" s="228">
        <f>aurora_data!CM43</f>
        <v>0</v>
      </c>
      <c r="O71" s="228">
        <f>aurora_data!CN43</f>
        <v>0</v>
      </c>
      <c r="P71" s="228">
        <f>aurora_data!CO43</f>
        <v>0</v>
      </c>
      <c r="Q71" s="228">
        <f>aurora_data!CP43</f>
        <v>0</v>
      </c>
      <c r="R71" s="228">
        <f>aurora_data!CQ43</f>
        <v>0</v>
      </c>
      <c r="S71" s="229">
        <f>aurora_data!CR43</f>
        <v>0</v>
      </c>
      <c r="T71" s="227">
        <f>aurora_data!CS43</f>
        <v>0</v>
      </c>
      <c r="U71" s="228">
        <f>aurora_data!CT43</f>
        <v>0</v>
      </c>
      <c r="V71" s="228">
        <f>aurora_data!CU43</f>
        <v>0</v>
      </c>
      <c r="W71" s="229">
        <f>aurora_data!CV43</f>
        <v>0</v>
      </c>
      <c r="X71" s="230"/>
      <c r="Y71" s="227">
        <f>IFERROR(aurora_data!CW43,0)</f>
        <v>0</v>
      </c>
      <c r="Z71" s="231">
        <f t="shared" si="30"/>
        <v>0</v>
      </c>
    </row>
    <row r="72" spans="2:26" s="2" customFormat="1">
      <c r="B72" s="512"/>
      <c r="C72" s="519"/>
      <c r="D72" s="232" t="s">
        <v>623</v>
      </c>
      <c r="E72" s="233">
        <f>ROUNDDOWN((E74+$E$8)*($Y64),0)</f>
        <v>12</v>
      </c>
      <c r="F72" s="234">
        <f t="shared" ref="F72:H72" si="31">ROUNDDOWN((F74+$E$8)*($Y64),0)</f>
        <v>23</v>
      </c>
      <c r="G72" s="234">
        <f t="shared" si="31"/>
        <v>36</v>
      </c>
      <c r="H72" s="234">
        <f t="shared" si="31"/>
        <v>43</v>
      </c>
      <c r="I72" s="234">
        <f>ROUNDDOWN((I74+$E$8)*($Y64),0)</f>
        <v>4</v>
      </c>
      <c r="J72" s="233">
        <f t="shared" ref="J72:W72" si="32">ROUNDDOWN((J74+$E$8)*($Y64),0)</f>
        <v>6</v>
      </c>
      <c r="K72" s="234">
        <f t="shared" si="32"/>
        <v>6</v>
      </c>
      <c r="L72" s="234">
        <f t="shared" si="32"/>
        <v>10</v>
      </c>
      <c r="M72" s="234">
        <f t="shared" si="32"/>
        <v>10</v>
      </c>
      <c r="N72" s="234">
        <f t="shared" si="32"/>
        <v>16</v>
      </c>
      <c r="O72" s="234">
        <f t="shared" si="32"/>
        <v>16</v>
      </c>
      <c r="P72" s="234">
        <f t="shared" si="32"/>
        <v>8</v>
      </c>
      <c r="Q72" s="234">
        <f t="shared" si="32"/>
        <v>8</v>
      </c>
      <c r="R72" s="234">
        <f t="shared" si="32"/>
        <v>28</v>
      </c>
      <c r="S72" s="235">
        <f t="shared" si="32"/>
        <v>28</v>
      </c>
      <c r="T72" s="233">
        <f t="shared" si="32"/>
        <v>24</v>
      </c>
      <c r="U72" s="234">
        <f t="shared" si="32"/>
        <v>19</v>
      </c>
      <c r="V72" s="234">
        <f t="shared" si="32"/>
        <v>44</v>
      </c>
      <c r="W72" s="235">
        <f t="shared" si="32"/>
        <v>27</v>
      </c>
      <c r="X72" s="236"/>
      <c r="Y72" s="237"/>
      <c r="Z72" s="238"/>
    </row>
    <row r="73" spans="2:26" s="2" customFormat="1" ht="16.5" thickBot="1">
      <c r="B73" s="512"/>
      <c r="C73" s="519"/>
      <c r="D73" s="232" t="s">
        <v>624</v>
      </c>
      <c r="E73" s="239">
        <f>IF(ROUND(((E74-$E$8)*($Y64))+0.25,0) &lt;=0,1,((E74-$E$8)*($Y64))+0.25)</f>
        <v>4.25</v>
      </c>
      <c r="F73" s="240">
        <f t="shared" ref="F73:H73" si="33">IF(ROUND(((F74-$E$8)*($Y64))+0.25,0) &lt;=0,1,((F74-$E$8)*($Y64))+0.25)</f>
        <v>15.839999999999998</v>
      </c>
      <c r="G73" s="240">
        <f t="shared" si="33"/>
        <v>28.780000000000005</v>
      </c>
      <c r="H73" s="240">
        <f t="shared" si="33"/>
        <v>36.13000000000001</v>
      </c>
      <c r="I73" s="240">
        <f>IF(ROUND(((I74-$E$8)*($Y64))+0.25,0) &lt;=0,1,((I74-$E$8)*($Y64))+0.25)</f>
        <v>1</v>
      </c>
      <c r="J73" s="239">
        <f t="shared" ref="J73:W73" si="34">IF(ROUND(((J74-$E$8)*($Y64))+0.25,0) &lt;=0,1,((J74-$E$8)*($Y64))+0.25)</f>
        <v>1</v>
      </c>
      <c r="K73" s="240">
        <f t="shared" si="34"/>
        <v>1</v>
      </c>
      <c r="L73" s="240">
        <f t="shared" si="34"/>
        <v>2.4699999999999998</v>
      </c>
      <c r="M73" s="240">
        <f t="shared" si="34"/>
        <v>2.4699999999999998</v>
      </c>
      <c r="N73" s="240">
        <f t="shared" si="34"/>
        <v>8.5299999999999976</v>
      </c>
      <c r="O73" s="240">
        <f t="shared" si="34"/>
        <v>8.5299999999999976</v>
      </c>
      <c r="P73" s="240">
        <f t="shared" si="34"/>
        <v>1.08</v>
      </c>
      <c r="Q73" s="240">
        <f t="shared" si="34"/>
        <v>1.08</v>
      </c>
      <c r="R73" s="240">
        <f t="shared" si="34"/>
        <v>20.53</v>
      </c>
      <c r="S73" s="241">
        <f t="shared" si="34"/>
        <v>20.53</v>
      </c>
      <c r="T73" s="239">
        <f t="shared" si="34"/>
        <v>17.09</v>
      </c>
      <c r="U73" s="240">
        <f t="shared" si="34"/>
        <v>11.549999999999999</v>
      </c>
      <c r="V73" s="240">
        <f t="shared" si="34"/>
        <v>36.750000000000007</v>
      </c>
      <c r="W73" s="241">
        <f t="shared" si="34"/>
        <v>19.61</v>
      </c>
      <c r="X73" s="236"/>
      <c r="Y73" s="244"/>
      <c r="Z73" s="245"/>
    </row>
    <row r="74" spans="2:26" s="2" customFormat="1" ht="16.5" hidden="1" customHeight="1" outlineLevel="1">
      <c r="B74" s="512"/>
      <c r="C74" s="519"/>
      <c r="D74" s="246" t="s">
        <v>625</v>
      </c>
      <c r="E74" s="247">
        <f>IFERROR(E64/$Y64,0)</f>
        <v>0.08</v>
      </c>
      <c r="F74" s="248">
        <f t="shared" ref="F74:W74" si="35">IFERROR(F64/$Y64,0)</f>
        <v>0.19589999999999999</v>
      </c>
      <c r="G74" s="248">
        <f t="shared" si="35"/>
        <v>0.32530000000000003</v>
      </c>
      <c r="H74" s="248">
        <f t="shared" si="35"/>
        <v>0.39880000000000004</v>
      </c>
      <c r="I74" s="248">
        <f t="shared" si="35"/>
        <v>0</v>
      </c>
      <c r="J74" s="247">
        <f t="shared" si="35"/>
        <v>2.3900000000000001E-2</v>
      </c>
      <c r="K74" s="248">
        <f t="shared" si="35"/>
        <v>2.3900000000000001E-2</v>
      </c>
      <c r="L74" s="248">
        <f t="shared" si="35"/>
        <v>6.2199999999999998E-2</v>
      </c>
      <c r="M74" s="248">
        <f t="shared" si="35"/>
        <v>6.2199999999999998E-2</v>
      </c>
      <c r="N74" s="248">
        <f t="shared" si="35"/>
        <v>0.12279999999999999</v>
      </c>
      <c r="O74" s="248">
        <f t="shared" si="35"/>
        <v>0.12279999999999999</v>
      </c>
      <c r="P74" s="248">
        <f t="shared" si="35"/>
        <v>4.8300000000000003E-2</v>
      </c>
      <c r="Q74" s="248">
        <f t="shared" si="35"/>
        <v>4.8300000000000003E-2</v>
      </c>
      <c r="R74" s="248">
        <f t="shared" si="35"/>
        <v>0.24280000000000002</v>
      </c>
      <c r="S74" s="249">
        <f t="shared" si="35"/>
        <v>0.24280000000000002</v>
      </c>
      <c r="T74" s="247">
        <f t="shared" si="35"/>
        <v>0.2084</v>
      </c>
      <c r="U74" s="248">
        <f t="shared" si="35"/>
        <v>0.153</v>
      </c>
      <c r="V74" s="248">
        <f t="shared" si="35"/>
        <v>0.40500000000000003</v>
      </c>
      <c r="W74" s="249">
        <f t="shared" si="35"/>
        <v>0.2336</v>
      </c>
      <c r="X74" s="217"/>
      <c r="Y74" s="250"/>
      <c r="Z74" s="251"/>
    </row>
    <row r="75" spans="2:26" s="2" customFormat="1" ht="16.5" hidden="1" customHeight="1" outlineLevel="1">
      <c r="B75" s="512"/>
      <c r="C75" s="519"/>
      <c r="D75" s="246" t="s">
        <v>626</v>
      </c>
      <c r="E75" s="247">
        <f>IFERROR(E65/$Y64,0)</f>
        <v>0.09</v>
      </c>
      <c r="F75" s="248">
        <f t="shared" ref="F75:V75" si="36">IFERROR(F65/$Y64,0)</f>
        <v>0.2</v>
      </c>
      <c r="G75" s="248">
        <f t="shared" si="36"/>
        <v>0.33</v>
      </c>
      <c r="H75" s="248">
        <f t="shared" si="36"/>
        <v>0.38</v>
      </c>
      <c r="I75" s="248">
        <f t="shared" si="36"/>
        <v>0</v>
      </c>
      <c r="J75" s="247">
        <f t="shared" si="36"/>
        <v>0.04</v>
      </c>
      <c r="K75" s="248">
        <f t="shared" si="36"/>
        <v>0.01</v>
      </c>
      <c r="L75" s="248">
        <f t="shared" si="36"/>
        <v>7.0000000000000007E-2</v>
      </c>
      <c r="M75" s="248">
        <f t="shared" si="36"/>
        <v>0.06</v>
      </c>
      <c r="N75" s="248">
        <f t="shared" si="36"/>
        <v>0.14000000000000001</v>
      </c>
      <c r="O75" s="248">
        <f t="shared" si="36"/>
        <v>0.11</v>
      </c>
      <c r="P75" s="248">
        <f t="shared" si="36"/>
        <v>0.04</v>
      </c>
      <c r="Q75" s="248">
        <f t="shared" si="36"/>
        <v>0.05</v>
      </c>
      <c r="R75" s="248">
        <f t="shared" si="36"/>
        <v>0.21</v>
      </c>
      <c r="S75" s="249">
        <f t="shared" si="36"/>
        <v>0.27</v>
      </c>
      <c r="T75" s="247">
        <f t="shared" si="36"/>
        <v>0.22</v>
      </c>
      <c r="U75" s="248">
        <f t="shared" si="36"/>
        <v>0.14000000000000001</v>
      </c>
      <c r="V75" s="248">
        <f t="shared" si="36"/>
        <v>0.41</v>
      </c>
      <c r="W75" s="249">
        <f>IFERROR(W65/$Y64,0)</f>
        <v>0.23</v>
      </c>
      <c r="X75" s="217"/>
      <c r="Y75" s="250"/>
      <c r="Z75" s="251"/>
    </row>
    <row r="76" spans="2:26" s="2" customFormat="1" ht="17.25" hidden="1" customHeight="1" outlineLevel="1" thickTop="1">
      <c r="B76" s="513"/>
      <c r="C76" s="521"/>
      <c r="D76" s="260" t="s">
        <v>627</v>
      </c>
      <c r="E76" s="254">
        <f>E75-E74</f>
        <v>9.999999999999995E-3</v>
      </c>
      <c r="F76" s="255">
        <f t="shared" ref="F76:W76" si="37">F75-F74</f>
        <v>4.1000000000000203E-3</v>
      </c>
      <c r="G76" s="255">
        <f t="shared" si="37"/>
        <v>4.699999999999982E-3</v>
      </c>
      <c r="H76" s="255">
        <f t="shared" si="37"/>
        <v>-1.8800000000000039E-2</v>
      </c>
      <c r="I76" s="255">
        <f t="shared" si="37"/>
        <v>0</v>
      </c>
      <c r="J76" s="254">
        <f t="shared" si="37"/>
        <v>1.61E-2</v>
      </c>
      <c r="K76" s="255">
        <f t="shared" si="37"/>
        <v>-1.3900000000000001E-2</v>
      </c>
      <c r="L76" s="255">
        <f t="shared" si="37"/>
        <v>7.8000000000000083E-3</v>
      </c>
      <c r="M76" s="255">
        <f t="shared" si="37"/>
        <v>-2.2000000000000006E-3</v>
      </c>
      <c r="N76" s="255">
        <f t="shared" si="37"/>
        <v>1.7200000000000021E-2</v>
      </c>
      <c r="O76" s="255">
        <f t="shared" si="37"/>
        <v>-1.2799999999999992E-2</v>
      </c>
      <c r="P76" s="255">
        <f t="shared" si="37"/>
        <v>-8.3000000000000018E-3</v>
      </c>
      <c r="Q76" s="255">
        <f t="shared" si="37"/>
        <v>1.7000000000000001E-3</v>
      </c>
      <c r="R76" s="255">
        <f t="shared" si="37"/>
        <v>-3.2800000000000024E-2</v>
      </c>
      <c r="S76" s="256">
        <f t="shared" si="37"/>
        <v>2.7200000000000002E-2</v>
      </c>
      <c r="T76" s="254">
        <f t="shared" si="37"/>
        <v>1.1599999999999999E-2</v>
      </c>
      <c r="U76" s="255">
        <f t="shared" si="37"/>
        <v>-1.2999999999999984E-2</v>
      </c>
      <c r="V76" s="255">
        <f t="shared" si="37"/>
        <v>4.9999999999999489E-3</v>
      </c>
      <c r="W76" s="256">
        <f t="shared" si="37"/>
        <v>-3.5999999999999921E-3</v>
      </c>
      <c r="X76" s="217"/>
      <c r="Y76" s="264"/>
      <c r="Z76" s="265"/>
    </row>
    <row r="77" spans="2:26" s="2" customFormat="1" ht="16.5" collapsed="1" thickTop="1">
      <c r="B77" s="635" t="s">
        <v>621</v>
      </c>
      <c r="C77" s="518" t="str">
        <f>aurora_data!CA44</f>
        <v>08.00.00-08.11.30</v>
      </c>
      <c r="D77" s="205" t="s">
        <v>261</v>
      </c>
      <c r="E77" s="206">
        <f>aurora_data!CD44</f>
        <v>8.18</v>
      </c>
      <c r="F77" s="207">
        <f>aurora_data!CE44</f>
        <v>19.79</v>
      </c>
      <c r="G77" s="207">
        <f>aurora_data!CF44</f>
        <v>32.28</v>
      </c>
      <c r="H77" s="207">
        <f>aurora_data!CG44</f>
        <v>39.75</v>
      </c>
      <c r="I77" s="207">
        <f>aurora_data!CH44</f>
        <v>0</v>
      </c>
      <c r="J77" s="206">
        <f>aurora_data!CI44</f>
        <v>2.41</v>
      </c>
      <c r="K77" s="207">
        <f>aurora_data!CJ44</f>
        <v>2.41</v>
      </c>
      <c r="L77" s="207">
        <f>aurora_data!CK44</f>
        <v>6.36</v>
      </c>
      <c r="M77" s="207">
        <f>aurora_data!CL44</f>
        <v>6.36</v>
      </c>
      <c r="N77" s="207">
        <f>aurora_data!CM44</f>
        <v>12.25</v>
      </c>
      <c r="O77" s="207">
        <f>aurora_data!CN44</f>
        <v>12.25</v>
      </c>
      <c r="P77" s="207">
        <f>aurora_data!CO44</f>
        <v>5</v>
      </c>
      <c r="Q77" s="207">
        <f>aurora_data!CP44</f>
        <v>5</v>
      </c>
      <c r="R77" s="207">
        <f>aurora_data!CQ44</f>
        <v>23.99</v>
      </c>
      <c r="S77" s="208">
        <f>aurora_data!CR44</f>
        <v>23.99</v>
      </c>
      <c r="T77" s="206">
        <f>aurora_data!CS44</f>
        <v>20.91</v>
      </c>
      <c r="U77" s="207">
        <f>aurora_data!CT44</f>
        <v>15.31</v>
      </c>
      <c r="V77" s="207">
        <f>aurora_data!CU44</f>
        <v>40.090000000000003</v>
      </c>
      <c r="W77" s="208">
        <f>aurora_data!CV44</f>
        <v>23.69</v>
      </c>
      <c r="X77" s="363" t="s">
        <v>622</v>
      </c>
      <c r="Y77" s="211">
        <f>IFERROR(aurora_data!CW44,0)</f>
        <v>100</v>
      </c>
      <c r="Z77" s="212">
        <f>Y77/$Y$77</f>
        <v>1</v>
      </c>
    </row>
    <row r="78" spans="2:26" s="2" customFormat="1">
      <c r="B78" s="512"/>
      <c r="C78" s="519"/>
      <c r="D78" s="213" t="s">
        <v>264</v>
      </c>
      <c r="E78" s="214">
        <f>aurora_data!CD45</f>
        <v>9</v>
      </c>
      <c r="F78" s="214">
        <f>aurora_data!CE45</f>
        <v>20</v>
      </c>
      <c r="G78" s="214">
        <f>aurora_data!CF45</f>
        <v>32</v>
      </c>
      <c r="H78" s="214">
        <f>aurora_data!CG45</f>
        <v>39</v>
      </c>
      <c r="I78" s="214">
        <f>aurora_data!CH45</f>
        <v>0</v>
      </c>
      <c r="J78" s="215">
        <f>aurora_data!CI45</f>
        <v>3</v>
      </c>
      <c r="K78" s="214">
        <f>aurora_data!CJ45</f>
        <v>2</v>
      </c>
      <c r="L78" s="214">
        <f>aurora_data!CK45</f>
        <v>7</v>
      </c>
      <c r="M78" s="214">
        <f>aurora_data!CL45</f>
        <v>5</v>
      </c>
      <c r="N78" s="214">
        <f>aurora_data!CM45</f>
        <v>11</v>
      </c>
      <c r="O78" s="214">
        <f>aurora_data!CN45</f>
        <v>14</v>
      </c>
      <c r="P78" s="214">
        <f>aurora_data!CO45</f>
        <v>4</v>
      </c>
      <c r="Q78" s="214">
        <f>aurora_data!CP45</f>
        <v>5</v>
      </c>
      <c r="R78" s="214">
        <f>aurora_data!CQ45</f>
        <v>25</v>
      </c>
      <c r="S78" s="216">
        <f>aurora_data!CR45</f>
        <v>24</v>
      </c>
      <c r="T78" s="215">
        <f>aurora_data!CS45</f>
        <v>21</v>
      </c>
      <c r="U78" s="214">
        <f>aurora_data!CT45</f>
        <v>15</v>
      </c>
      <c r="V78" s="214">
        <f>aurora_data!CU45</f>
        <v>39</v>
      </c>
      <c r="W78" s="216">
        <f>aurora_data!CV45</f>
        <v>25</v>
      </c>
      <c r="X78" s="217"/>
      <c r="Y78" s="218">
        <f>IFERROR(aurora_data!CW45,0)</f>
        <v>100</v>
      </c>
      <c r="Z78" s="219">
        <f t="shared" ref="Z78:Z84" si="38">Y78/$Y$77</f>
        <v>1</v>
      </c>
    </row>
    <row r="79" spans="2:26" s="2" customFormat="1">
      <c r="B79" s="512"/>
      <c r="C79" s="519"/>
      <c r="D79" s="213" t="s">
        <v>265</v>
      </c>
      <c r="E79" s="214">
        <f>aurora_data!CD46</f>
        <v>4</v>
      </c>
      <c r="F79" s="214">
        <f>aurora_data!CE46</f>
        <v>12</v>
      </c>
      <c r="G79" s="214">
        <f>aurora_data!CF46</f>
        <v>8</v>
      </c>
      <c r="H79" s="214">
        <f>aurora_data!CG46</f>
        <v>12</v>
      </c>
      <c r="I79" s="214">
        <f>aurora_data!CH46</f>
        <v>0</v>
      </c>
      <c r="J79" s="215">
        <f>aurora_data!CI46</f>
        <v>3</v>
      </c>
      <c r="K79" s="214">
        <f>aurora_data!CJ46</f>
        <v>1</v>
      </c>
      <c r="L79" s="214">
        <f>aurora_data!CK46</f>
        <v>6</v>
      </c>
      <c r="M79" s="214">
        <f>aurora_data!CL46</f>
        <v>1</v>
      </c>
      <c r="N79" s="214">
        <f>aurora_data!CM46</f>
        <v>6</v>
      </c>
      <c r="O79" s="214">
        <f>aurora_data!CN46</f>
        <v>6</v>
      </c>
      <c r="P79" s="214">
        <f>aurora_data!CO46</f>
        <v>4</v>
      </c>
      <c r="Q79" s="214">
        <f>aurora_data!CP46</f>
        <v>0</v>
      </c>
      <c r="R79" s="214">
        <f>aurora_data!CQ46</f>
        <v>6</v>
      </c>
      <c r="S79" s="216">
        <f>aurora_data!CR46</f>
        <v>3</v>
      </c>
      <c r="T79" s="215">
        <f>aurora_data!CS46</f>
        <v>7</v>
      </c>
      <c r="U79" s="214">
        <f>aurora_data!CT46</f>
        <v>4</v>
      </c>
      <c r="V79" s="214">
        <f>aurora_data!CU46</f>
        <v>16</v>
      </c>
      <c r="W79" s="216">
        <f>aurora_data!CV46</f>
        <v>9</v>
      </c>
      <c r="X79" s="217"/>
      <c r="Y79" s="218">
        <f>IFERROR(aurora_data!CW46,0)</f>
        <v>36</v>
      </c>
      <c r="Z79" s="219">
        <f t="shared" si="38"/>
        <v>0.36</v>
      </c>
    </row>
    <row r="80" spans="2:26" s="2" customFormat="1">
      <c r="B80" s="512"/>
      <c r="C80" s="519"/>
      <c r="D80" s="220" t="s">
        <v>266</v>
      </c>
      <c r="E80" s="214">
        <f>aurora_data!CD47</f>
        <v>0</v>
      </c>
      <c r="F80" s="214">
        <f>aurora_data!CE47</f>
        <v>0</v>
      </c>
      <c r="G80" s="214">
        <f>aurora_data!CF47</f>
        <v>0</v>
      </c>
      <c r="H80" s="214">
        <f>aurora_data!CG47</f>
        <v>0</v>
      </c>
      <c r="I80" s="214">
        <f>aurora_data!CH47</f>
        <v>0</v>
      </c>
      <c r="J80" s="215">
        <f>aurora_data!CI47</f>
        <v>0</v>
      </c>
      <c r="K80" s="214">
        <f>aurora_data!CJ47</f>
        <v>0</v>
      </c>
      <c r="L80" s="214">
        <f>aurora_data!CK47</f>
        <v>0</v>
      </c>
      <c r="M80" s="214">
        <f>aurora_data!CL47</f>
        <v>0</v>
      </c>
      <c r="N80" s="214">
        <f>aurora_data!CM47</f>
        <v>0</v>
      </c>
      <c r="O80" s="214">
        <f>aurora_data!CN47</f>
        <v>0</v>
      </c>
      <c r="P80" s="214">
        <f>aurora_data!CO47</f>
        <v>0</v>
      </c>
      <c r="Q80" s="214">
        <f>aurora_data!CP47</f>
        <v>0</v>
      </c>
      <c r="R80" s="214">
        <f>aurora_data!CQ47</f>
        <v>0</v>
      </c>
      <c r="S80" s="216">
        <f>aurora_data!CR47</f>
        <v>0</v>
      </c>
      <c r="T80" s="215">
        <f>aurora_data!CS47</f>
        <v>0</v>
      </c>
      <c r="U80" s="214">
        <f>aurora_data!CT47</f>
        <v>0</v>
      </c>
      <c r="V80" s="214">
        <f>aurora_data!CU47</f>
        <v>0</v>
      </c>
      <c r="W80" s="216">
        <f>aurora_data!CV47</f>
        <v>0</v>
      </c>
      <c r="X80" s="217"/>
      <c r="Y80" s="218">
        <f>IFERROR(aurora_data!CW47,0)</f>
        <v>0</v>
      </c>
      <c r="Z80" s="219">
        <f t="shared" si="38"/>
        <v>0</v>
      </c>
    </row>
    <row r="81" spans="2:26" s="2" customFormat="1">
      <c r="B81" s="512"/>
      <c r="C81" s="519"/>
      <c r="D81" s="220" t="s">
        <v>267</v>
      </c>
      <c r="E81" s="218">
        <f>aurora_data!CD48</f>
        <v>0</v>
      </c>
      <c r="F81" s="10">
        <f>aurora_data!CE48</f>
        <v>0</v>
      </c>
      <c r="G81" s="10">
        <f>aurora_data!CF48</f>
        <v>0</v>
      </c>
      <c r="H81" s="10">
        <f>aurora_data!CG48</f>
        <v>0</v>
      </c>
      <c r="I81" s="10">
        <f>aurora_data!CH48</f>
        <v>0</v>
      </c>
      <c r="J81" s="218">
        <f>aurora_data!CI48</f>
        <v>0</v>
      </c>
      <c r="K81" s="10">
        <f>aurora_data!CJ48</f>
        <v>0</v>
      </c>
      <c r="L81" s="10">
        <f>aurora_data!CK48</f>
        <v>0</v>
      </c>
      <c r="M81" s="10">
        <f>aurora_data!CL48</f>
        <v>0</v>
      </c>
      <c r="N81" s="10">
        <f>aurora_data!CM48</f>
        <v>0</v>
      </c>
      <c r="O81" s="10">
        <f>aurora_data!CN48</f>
        <v>0</v>
      </c>
      <c r="P81" s="10">
        <f>aurora_data!CO48</f>
        <v>0</v>
      </c>
      <c r="Q81" s="10">
        <f>aurora_data!CP48</f>
        <v>0</v>
      </c>
      <c r="R81" s="10">
        <f>aurora_data!CQ48</f>
        <v>0</v>
      </c>
      <c r="S81" s="221">
        <f>aurora_data!CR48</f>
        <v>0</v>
      </c>
      <c r="T81" s="218">
        <f>aurora_data!CS48</f>
        <v>0</v>
      </c>
      <c r="U81" s="10">
        <f>aurora_data!CT48</f>
        <v>0</v>
      </c>
      <c r="V81" s="10">
        <f>aurora_data!CU48</f>
        <v>0</v>
      </c>
      <c r="W81" s="221">
        <f>aurora_data!CV48</f>
        <v>0</v>
      </c>
      <c r="X81" s="217"/>
      <c r="Y81" s="218">
        <f>IFERROR(aurora_data!CW48,0)</f>
        <v>0</v>
      </c>
      <c r="Z81" s="219">
        <f t="shared" si="38"/>
        <v>0</v>
      </c>
    </row>
    <row r="82" spans="2:26" s="2" customFormat="1" ht="16.5" thickBot="1">
      <c r="B82" s="512"/>
      <c r="C82" s="519"/>
      <c r="D82" s="220" t="s">
        <v>268</v>
      </c>
      <c r="E82" s="218">
        <f>aurora_data!CD49</f>
        <v>0</v>
      </c>
      <c r="F82" s="10">
        <f>aurora_data!CE49</f>
        <v>0</v>
      </c>
      <c r="G82" s="10">
        <f>aurora_data!CF49</f>
        <v>0</v>
      </c>
      <c r="H82" s="10">
        <f>aurora_data!CG49</f>
        <v>0</v>
      </c>
      <c r="I82" s="10">
        <f>aurora_data!CH49</f>
        <v>0</v>
      </c>
      <c r="J82" s="218">
        <f>aurora_data!CI49</f>
        <v>0</v>
      </c>
      <c r="K82" s="10">
        <f>aurora_data!CJ49</f>
        <v>0</v>
      </c>
      <c r="L82" s="10">
        <f>aurora_data!CK49</f>
        <v>0</v>
      </c>
      <c r="M82" s="10">
        <f>aurora_data!CL49</f>
        <v>0</v>
      </c>
      <c r="N82" s="10">
        <f>aurora_data!CM49</f>
        <v>0</v>
      </c>
      <c r="O82" s="10">
        <f>aurora_data!CN49</f>
        <v>0</v>
      </c>
      <c r="P82" s="10">
        <f>aurora_data!CO49</f>
        <v>0</v>
      </c>
      <c r="Q82" s="10">
        <f>aurora_data!CP49</f>
        <v>0</v>
      </c>
      <c r="R82" s="10">
        <f>aurora_data!CQ49</f>
        <v>0</v>
      </c>
      <c r="S82" s="221">
        <f>aurora_data!CR49</f>
        <v>0</v>
      </c>
      <c r="T82" s="218">
        <f>aurora_data!CS49</f>
        <v>0</v>
      </c>
      <c r="U82" s="10">
        <f>aurora_data!CT49</f>
        <v>0</v>
      </c>
      <c r="V82" s="10">
        <f>aurora_data!CU49</f>
        <v>0</v>
      </c>
      <c r="W82" s="221">
        <f>aurora_data!CV49</f>
        <v>0</v>
      </c>
      <c r="X82" s="222"/>
      <c r="Y82" s="218">
        <f>IFERROR(aurora_data!CW49,0)</f>
        <v>0</v>
      </c>
      <c r="Z82" s="219">
        <f t="shared" si="38"/>
        <v>0</v>
      </c>
    </row>
    <row r="83" spans="2:26" s="2" customFormat="1" ht="16.5" thickBot="1">
      <c r="B83" s="512"/>
      <c r="C83" s="520"/>
      <c r="D83" s="223" t="s">
        <v>132</v>
      </c>
      <c r="E83" s="224">
        <f>aurora_data!CD50</f>
        <v>13</v>
      </c>
      <c r="F83" s="225">
        <f>aurora_data!CE50</f>
        <v>32</v>
      </c>
      <c r="G83" s="225">
        <f>aurora_data!CF50</f>
        <v>40</v>
      </c>
      <c r="H83" s="225">
        <f>aurora_data!CG50</f>
        <v>51</v>
      </c>
      <c r="I83" s="226">
        <f>aurora_data!CH50</f>
        <v>0</v>
      </c>
      <c r="J83" s="224">
        <f>aurora_data!CI50</f>
        <v>6</v>
      </c>
      <c r="K83" s="225">
        <f>aurora_data!CJ50</f>
        <v>3</v>
      </c>
      <c r="L83" s="225">
        <f>aurora_data!CK50</f>
        <v>13</v>
      </c>
      <c r="M83" s="225">
        <f>aurora_data!CL50</f>
        <v>6</v>
      </c>
      <c r="N83" s="225">
        <f>aurora_data!CM50</f>
        <v>17</v>
      </c>
      <c r="O83" s="225">
        <f>aurora_data!CN50</f>
        <v>20</v>
      </c>
      <c r="P83" s="225">
        <f>aurora_data!CO50</f>
        <v>8</v>
      </c>
      <c r="Q83" s="225">
        <f>aurora_data!CP50</f>
        <v>5</v>
      </c>
      <c r="R83" s="225">
        <f>aurora_data!CQ50</f>
        <v>31</v>
      </c>
      <c r="S83" s="226">
        <f>aurora_data!CR50</f>
        <v>27</v>
      </c>
      <c r="T83" s="224">
        <f>aurora_data!CS50</f>
        <v>28</v>
      </c>
      <c r="U83" s="225">
        <f>aurora_data!CT50</f>
        <v>19</v>
      </c>
      <c r="V83" s="225">
        <f>aurora_data!CU50</f>
        <v>55</v>
      </c>
      <c r="W83" s="226">
        <f>aurora_data!CV50</f>
        <v>34</v>
      </c>
      <c r="X83" s="371"/>
      <c r="Y83" s="224">
        <f>IFERROR(aurora_data!CW50,0)</f>
        <v>136</v>
      </c>
      <c r="Z83" s="372">
        <f t="shared" si="38"/>
        <v>1.36</v>
      </c>
    </row>
    <row r="84" spans="2:26" s="2" customFormat="1">
      <c r="B84" s="512"/>
      <c r="C84" s="519"/>
      <c r="D84" s="274" t="s">
        <v>269</v>
      </c>
      <c r="E84" s="227">
        <f>aurora_data!CD51</f>
        <v>0</v>
      </c>
      <c r="F84" s="228">
        <f>aurora_data!CE51</f>
        <v>0</v>
      </c>
      <c r="G84" s="228">
        <f>aurora_data!CF51</f>
        <v>0</v>
      </c>
      <c r="H84" s="228">
        <f>aurora_data!CG51</f>
        <v>0</v>
      </c>
      <c r="I84" s="228">
        <f>aurora_data!CH51</f>
        <v>0</v>
      </c>
      <c r="J84" s="227">
        <f>aurora_data!CI51</f>
        <v>0</v>
      </c>
      <c r="K84" s="228">
        <f>aurora_data!CJ51</f>
        <v>0</v>
      </c>
      <c r="L84" s="228">
        <f>aurora_data!CK51</f>
        <v>0</v>
      </c>
      <c r="M84" s="228">
        <f>aurora_data!CL51</f>
        <v>0</v>
      </c>
      <c r="N84" s="228">
        <f>aurora_data!CM51</f>
        <v>0</v>
      </c>
      <c r="O84" s="228">
        <f>aurora_data!CN51</f>
        <v>0</v>
      </c>
      <c r="P84" s="228">
        <f>aurora_data!CO51</f>
        <v>0</v>
      </c>
      <c r="Q84" s="228">
        <f>aurora_data!CP51</f>
        <v>0</v>
      </c>
      <c r="R84" s="228">
        <f>aurora_data!CQ51</f>
        <v>0</v>
      </c>
      <c r="S84" s="229">
        <f>aurora_data!CR51</f>
        <v>0</v>
      </c>
      <c r="T84" s="227">
        <f>aurora_data!CS51</f>
        <v>0</v>
      </c>
      <c r="U84" s="228">
        <f>aurora_data!CT51</f>
        <v>0</v>
      </c>
      <c r="V84" s="228">
        <f>aurora_data!CU51</f>
        <v>0</v>
      </c>
      <c r="W84" s="229">
        <f>aurora_data!CV51</f>
        <v>0</v>
      </c>
      <c r="X84" s="230"/>
      <c r="Y84" s="227">
        <f>IFERROR(aurora_data!CW51,0)</f>
        <v>0</v>
      </c>
      <c r="Z84" s="231">
        <f t="shared" si="38"/>
        <v>0</v>
      </c>
    </row>
    <row r="85" spans="2:26" s="2" customFormat="1">
      <c r="B85" s="512"/>
      <c r="C85" s="519"/>
      <c r="D85" s="232" t="s">
        <v>623</v>
      </c>
      <c r="E85" s="233">
        <f>ROUNDDOWN((E87+$E$8)*($Y77),0)</f>
        <v>12</v>
      </c>
      <c r="F85" s="234">
        <f t="shared" ref="F85:H85" si="39">ROUNDDOWN((F87+$E$8)*($Y77),0)</f>
        <v>23</v>
      </c>
      <c r="G85" s="234">
        <f t="shared" si="39"/>
        <v>36</v>
      </c>
      <c r="H85" s="234">
        <f t="shared" si="39"/>
        <v>43</v>
      </c>
      <c r="I85" s="234">
        <f>ROUNDDOWN((I87+$E$8)*($Y77),0)</f>
        <v>4</v>
      </c>
      <c r="J85" s="233">
        <f t="shared" ref="J85:W85" si="40">ROUNDDOWN((J87+$E$8)*($Y77),0)</f>
        <v>6</v>
      </c>
      <c r="K85" s="234">
        <f t="shared" si="40"/>
        <v>6</v>
      </c>
      <c r="L85" s="234">
        <f t="shared" si="40"/>
        <v>10</v>
      </c>
      <c r="M85" s="234">
        <f t="shared" si="40"/>
        <v>10</v>
      </c>
      <c r="N85" s="234">
        <f t="shared" si="40"/>
        <v>16</v>
      </c>
      <c r="O85" s="234">
        <f t="shared" si="40"/>
        <v>16</v>
      </c>
      <c r="P85" s="234">
        <f t="shared" si="40"/>
        <v>9</v>
      </c>
      <c r="Q85" s="234">
        <f t="shared" si="40"/>
        <v>9</v>
      </c>
      <c r="R85" s="234">
        <f t="shared" si="40"/>
        <v>27</v>
      </c>
      <c r="S85" s="235">
        <f t="shared" si="40"/>
        <v>27</v>
      </c>
      <c r="T85" s="233">
        <f t="shared" si="40"/>
        <v>24</v>
      </c>
      <c r="U85" s="234">
        <f t="shared" si="40"/>
        <v>19</v>
      </c>
      <c r="V85" s="234">
        <f t="shared" si="40"/>
        <v>44</v>
      </c>
      <c r="W85" s="235">
        <f t="shared" si="40"/>
        <v>27</v>
      </c>
      <c r="X85" s="236"/>
      <c r="Y85" s="237"/>
      <c r="Z85" s="238"/>
    </row>
    <row r="86" spans="2:26" s="2" customFormat="1" ht="16.5" thickBot="1">
      <c r="B86" s="512"/>
      <c r="C86" s="519"/>
      <c r="D86" s="232" t="s">
        <v>624</v>
      </c>
      <c r="E86" s="239">
        <f>IF(ROUND(((E87-$E$8)*($Y77))+0.25,0) &lt;=0,1,((E87-$E$8)*($Y77))+0.25)</f>
        <v>4.43</v>
      </c>
      <c r="F86" s="240">
        <f t="shared" ref="F86:H86" si="41">IF(ROUND(((F87-$E$8)*($Y77))+0.25,0) &lt;=0,1,((F87-$E$8)*($Y77))+0.25)</f>
        <v>16.04</v>
      </c>
      <c r="G86" s="240">
        <f t="shared" si="41"/>
        <v>28.530000000000005</v>
      </c>
      <c r="H86" s="240">
        <f t="shared" si="41"/>
        <v>36.000000000000007</v>
      </c>
      <c r="I86" s="240">
        <f>IF(ROUND(((I87-$E$8)*($Y77))+0.25,0) &lt;=0,1,((I87-$E$8)*($Y77))+0.25)</f>
        <v>1</v>
      </c>
      <c r="J86" s="239">
        <f t="shared" ref="J86:W86" si="42">IF(ROUND(((J87-$E$8)*($Y77))+0.25,0) &lt;=0,1,((J87-$E$8)*($Y77))+0.25)</f>
        <v>1</v>
      </c>
      <c r="K86" s="240">
        <f t="shared" si="42"/>
        <v>1</v>
      </c>
      <c r="L86" s="240">
        <f t="shared" si="42"/>
        <v>2.6100000000000003</v>
      </c>
      <c r="M86" s="240">
        <f t="shared" si="42"/>
        <v>2.6100000000000003</v>
      </c>
      <c r="N86" s="240">
        <f t="shared" si="42"/>
        <v>8.4999999999999982</v>
      </c>
      <c r="O86" s="240">
        <f t="shared" si="42"/>
        <v>8.4999999999999982</v>
      </c>
      <c r="P86" s="240">
        <f t="shared" si="42"/>
        <v>1.2500000000000002</v>
      </c>
      <c r="Q86" s="240">
        <f t="shared" si="42"/>
        <v>1.2500000000000002</v>
      </c>
      <c r="R86" s="240">
        <f t="shared" si="42"/>
        <v>20.239999999999995</v>
      </c>
      <c r="S86" s="241">
        <f t="shared" si="42"/>
        <v>20.239999999999995</v>
      </c>
      <c r="T86" s="239">
        <f t="shared" si="42"/>
        <v>17.16</v>
      </c>
      <c r="U86" s="240">
        <f t="shared" si="42"/>
        <v>11.56</v>
      </c>
      <c r="V86" s="240">
        <f t="shared" si="42"/>
        <v>36.340000000000003</v>
      </c>
      <c r="W86" s="241">
        <f t="shared" si="42"/>
        <v>19.939999999999998</v>
      </c>
      <c r="X86" s="236"/>
      <c r="Y86" s="244"/>
      <c r="Z86" s="245"/>
    </row>
    <row r="87" spans="2:26" s="2" customFormat="1" ht="16.5" hidden="1" customHeight="1" outlineLevel="1">
      <c r="B87" s="512"/>
      <c r="C87" s="519"/>
      <c r="D87" s="246" t="s">
        <v>625</v>
      </c>
      <c r="E87" s="247">
        <f>IFERROR(E77/$Y77,0)</f>
        <v>8.1799999999999998E-2</v>
      </c>
      <c r="F87" s="248">
        <f t="shared" ref="F87:W87" si="43">IFERROR(F77/$Y77,0)</f>
        <v>0.19789999999999999</v>
      </c>
      <c r="G87" s="248">
        <f t="shared" si="43"/>
        <v>0.32280000000000003</v>
      </c>
      <c r="H87" s="248">
        <f t="shared" si="43"/>
        <v>0.39750000000000002</v>
      </c>
      <c r="I87" s="248">
        <f t="shared" si="43"/>
        <v>0</v>
      </c>
      <c r="J87" s="247">
        <f t="shared" si="43"/>
        <v>2.41E-2</v>
      </c>
      <c r="K87" s="248">
        <f t="shared" si="43"/>
        <v>2.41E-2</v>
      </c>
      <c r="L87" s="248">
        <f t="shared" si="43"/>
        <v>6.3600000000000004E-2</v>
      </c>
      <c r="M87" s="248">
        <f t="shared" si="43"/>
        <v>6.3600000000000004E-2</v>
      </c>
      <c r="N87" s="248">
        <f t="shared" si="43"/>
        <v>0.1225</v>
      </c>
      <c r="O87" s="248">
        <f t="shared" si="43"/>
        <v>0.1225</v>
      </c>
      <c r="P87" s="248">
        <f t="shared" si="43"/>
        <v>0.05</v>
      </c>
      <c r="Q87" s="248">
        <f t="shared" si="43"/>
        <v>0.05</v>
      </c>
      <c r="R87" s="248">
        <f t="shared" si="43"/>
        <v>0.23989999999999997</v>
      </c>
      <c r="S87" s="249">
        <f t="shared" si="43"/>
        <v>0.23989999999999997</v>
      </c>
      <c r="T87" s="247">
        <f t="shared" si="43"/>
        <v>0.20910000000000001</v>
      </c>
      <c r="U87" s="248">
        <f t="shared" si="43"/>
        <v>0.15310000000000001</v>
      </c>
      <c r="V87" s="248">
        <f t="shared" si="43"/>
        <v>0.40090000000000003</v>
      </c>
      <c r="W87" s="249">
        <f t="shared" si="43"/>
        <v>0.2369</v>
      </c>
      <c r="X87" s="217"/>
      <c r="Y87" s="250"/>
      <c r="Z87" s="251"/>
    </row>
    <row r="88" spans="2:26" s="2" customFormat="1" ht="16.5" hidden="1" customHeight="1" outlineLevel="1">
      <c r="B88" s="512"/>
      <c r="C88" s="519"/>
      <c r="D88" s="246" t="s">
        <v>626</v>
      </c>
      <c r="E88" s="247">
        <f>IFERROR(E78/$Y77,0)</f>
        <v>0.09</v>
      </c>
      <c r="F88" s="248">
        <f t="shared" ref="F88:V88" si="44">IFERROR(F78/$Y77,0)</f>
        <v>0.2</v>
      </c>
      <c r="G88" s="248">
        <f t="shared" si="44"/>
        <v>0.32</v>
      </c>
      <c r="H88" s="248">
        <f t="shared" si="44"/>
        <v>0.39</v>
      </c>
      <c r="I88" s="248">
        <f t="shared" si="44"/>
        <v>0</v>
      </c>
      <c r="J88" s="247">
        <f t="shared" si="44"/>
        <v>0.03</v>
      </c>
      <c r="K88" s="248">
        <f t="shared" si="44"/>
        <v>0.02</v>
      </c>
      <c r="L88" s="248">
        <f t="shared" si="44"/>
        <v>7.0000000000000007E-2</v>
      </c>
      <c r="M88" s="248">
        <f t="shared" si="44"/>
        <v>0.05</v>
      </c>
      <c r="N88" s="248">
        <f t="shared" si="44"/>
        <v>0.11</v>
      </c>
      <c r="O88" s="248">
        <f t="shared" si="44"/>
        <v>0.14000000000000001</v>
      </c>
      <c r="P88" s="248">
        <f t="shared" si="44"/>
        <v>0.04</v>
      </c>
      <c r="Q88" s="248">
        <f t="shared" si="44"/>
        <v>0.05</v>
      </c>
      <c r="R88" s="248">
        <f t="shared" si="44"/>
        <v>0.25</v>
      </c>
      <c r="S88" s="249">
        <f t="shared" si="44"/>
        <v>0.24</v>
      </c>
      <c r="T88" s="247">
        <f t="shared" si="44"/>
        <v>0.21</v>
      </c>
      <c r="U88" s="248">
        <f t="shared" si="44"/>
        <v>0.15</v>
      </c>
      <c r="V88" s="248">
        <f t="shared" si="44"/>
        <v>0.39</v>
      </c>
      <c r="W88" s="249">
        <f>IFERROR(W78/$Y77,0)</f>
        <v>0.25</v>
      </c>
      <c r="X88" s="217"/>
      <c r="Y88" s="250"/>
      <c r="Z88" s="251"/>
    </row>
    <row r="89" spans="2:26" s="2" customFormat="1" ht="17.25" hidden="1" customHeight="1" outlineLevel="1" thickTop="1">
      <c r="B89" s="513"/>
      <c r="C89" s="521"/>
      <c r="D89" s="260" t="s">
        <v>627</v>
      </c>
      <c r="E89" s="254">
        <f>E88-E87</f>
        <v>8.199999999999999E-3</v>
      </c>
      <c r="F89" s="255">
        <f t="shared" ref="F89:W89" si="45">F88-F87</f>
        <v>2.1000000000000185E-3</v>
      </c>
      <c r="G89" s="255">
        <f t="shared" si="45"/>
        <v>-2.8000000000000247E-3</v>
      </c>
      <c r="H89" s="255">
        <f t="shared" si="45"/>
        <v>-7.5000000000000067E-3</v>
      </c>
      <c r="I89" s="255">
        <f t="shared" si="45"/>
        <v>0</v>
      </c>
      <c r="J89" s="254">
        <f t="shared" si="45"/>
        <v>5.899999999999999E-3</v>
      </c>
      <c r="K89" s="255">
        <f t="shared" si="45"/>
        <v>-4.0999999999999995E-3</v>
      </c>
      <c r="L89" s="255">
        <f t="shared" si="45"/>
        <v>6.4000000000000029E-3</v>
      </c>
      <c r="M89" s="255">
        <f t="shared" si="45"/>
        <v>-1.3600000000000001E-2</v>
      </c>
      <c r="N89" s="255">
        <f t="shared" si="45"/>
        <v>-1.2499999999999997E-2</v>
      </c>
      <c r="O89" s="255">
        <f t="shared" si="45"/>
        <v>1.7500000000000016E-2</v>
      </c>
      <c r="P89" s="255">
        <f t="shared" si="45"/>
        <v>-1.0000000000000002E-2</v>
      </c>
      <c r="Q89" s="255">
        <f t="shared" si="45"/>
        <v>0</v>
      </c>
      <c r="R89" s="255">
        <f t="shared" si="45"/>
        <v>1.0100000000000026E-2</v>
      </c>
      <c r="S89" s="256">
        <f t="shared" si="45"/>
        <v>1.0000000000001674E-4</v>
      </c>
      <c r="T89" s="254">
        <f t="shared" si="45"/>
        <v>8.9999999999998415E-4</v>
      </c>
      <c r="U89" s="255">
        <f t="shared" si="45"/>
        <v>-3.1000000000000194E-3</v>
      </c>
      <c r="V89" s="255">
        <f t="shared" si="45"/>
        <v>-1.0900000000000021E-2</v>
      </c>
      <c r="W89" s="256">
        <f t="shared" si="45"/>
        <v>1.3100000000000001E-2</v>
      </c>
      <c r="X89" s="217"/>
      <c r="Y89" s="264"/>
      <c r="Z89" s="265"/>
    </row>
    <row r="90" spans="2:26" s="2" customFormat="1" ht="16.5" collapsed="1" thickTop="1">
      <c r="B90" s="635" t="s">
        <v>621</v>
      </c>
      <c r="C90" s="518" t="str">
        <f>aurora_data!CA132</f>
        <v>09.00.00-09.11.30</v>
      </c>
      <c r="D90" s="205" t="s">
        <v>261</v>
      </c>
      <c r="E90" s="206">
        <f>aurora_data!CD132</f>
        <v>8.2899999999999991</v>
      </c>
      <c r="F90" s="207">
        <f>aurora_data!CE132</f>
        <v>20.14</v>
      </c>
      <c r="G90" s="207">
        <f>aurora_data!CF132</f>
        <v>31.94</v>
      </c>
      <c r="H90" s="207">
        <f>aurora_data!CG132</f>
        <v>39.630000000000003</v>
      </c>
      <c r="I90" s="207">
        <f>aurora_data!CH132</f>
        <v>0</v>
      </c>
      <c r="J90" s="206">
        <f>aurora_data!CI132</f>
        <v>2.54</v>
      </c>
      <c r="K90" s="207">
        <f>aurora_data!CJ132</f>
        <v>2.54</v>
      </c>
      <c r="L90" s="207">
        <f>aurora_data!CK132</f>
        <v>6.33</v>
      </c>
      <c r="M90" s="207">
        <f>aurora_data!CL132</f>
        <v>6.33</v>
      </c>
      <c r="N90" s="207">
        <f>aurora_data!CM132</f>
        <v>12</v>
      </c>
      <c r="O90" s="207">
        <f>aurora_data!CN132</f>
        <v>12</v>
      </c>
      <c r="P90" s="207">
        <f>aurora_data!CO132</f>
        <v>4.96</v>
      </c>
      <c r="Q90" s="207">
        <f>aurora_data!CP132</f>
        <v>4.96</v>
      </c>
      <c r="R90" s="207">
        <f>aurora_data!CQ132</f>
        <v>24.17</v>
      </c>
      <c r="S90" s="208">
        <f>aurora_data!CR132</f>
        <v>24.17</v>
      </c>
      <c r="T90" s="206">
        <f>aurora_data!CS132</f>
        <v>21.61</v>
      </c>
      <c r="U90" s="207">
        <f>aurora_data!CT132</f>
        <v>15.54</v>
      </c>
      <c r="V90" s="207">
        <f>aurora_data!CU132</f>
        <v>39.700000000000003</v>
      </c>
      <c r="W90" s="208">
        <f>aurora_data!CV132</f>
        <v>23.16</v>
      </c>
      <c r="X90" s="363" t="s">
        <v>622</v>
      </c>
      <c r="Y90" s="211">
        <f>IFERROR(aurora_data!CW132,0)</f>
        <v>100</v>
      </c>
      <c r="Z90" s="212">
        <f>Y90/$Y$90</f>
        <v>1</v>
      </c>
    </row>
    <row r="91" spans="2:26" s="2" customFormat="1">
      <c r="B91" s="512"/>
      <c r="C91" s="519"/>
      <c r="D91" s="213" t="s">
        <v>264</v>
      </c>
      <c r="E91" s="214">
        <f>aurora_data!CD133</f>
        <v>8</v>
      </c>
      <c r="F91" s="214">
        <f>aurora_data!CE133</f>
        <v>21</v>
      </c>
      <c r="G91" s="214">
        <f>aurora_data!CF133</f>
        <v>32</v>
      </c>
      <c r="H91" s="214">
        <f>aurora_data!CG133</f>
        <v>39</v>
      </c>
      <c r="I91" s="214">
        <f>aurora_data!CH133</f>
        <v>0</v>
      </c>
      <c r="J91" s="215">
        <f>aurora_data!CI133</f>
        <v>3</v>
      </c>
      <c r="K91" s="214">
        <f>aurora_data!CJ133</f>
        <v>3</v>
      </c>
      <c r="L91" s="214">
        <f>aurora_data!CK133</f>
        <v>6</v>
      </c>
      <c r="M91" s="214">
        <f>aurora_data!CL133</f>
        <v>7</v>
      </c>
      <c r="N91" s="214">
        <f>aurora_data!CM133</f>
        <v>12</v>
      </c>
      <c r="O91" s="214">
        <f>aurora_data!CN133</f>
        <v>12</v>
      </c>
      <c r="P91" s="214">
        <f>aurora_data!CO133</f>
        <v>6</v>
      </c>
      <c r="Q91" s="214">
        <f>aurora_data!CP133</f>
        <v>5</v>
      </c>
      <c r="R91" s="214">
        <f>aurora_data!CQ133</f>
        <v>23</v>
      </c>
      <c r="S91" s="216">
        <f>aurora_data!CR133</f>
        <v>23</v>
      </c>
      <c r="T91" s="215">
        <f>aurora_data!CS133</f>
        <v>23</v>
      </c>
      <c r="U91" s="214">
        <f>aurora_data!CT133</f>
        <v>14</v>
      </c>
      <c r="V91" s="214">
        <f>aurora_data!CU133</f>
        <v>40</v>
      </c>
      <c r="W91" s="216">
        <f>aurora_data!CV133</f>
        <v>23</v>
      </c>
      <c r="X91" s="217"/>
      <c r="Y91" s="218">
        <f>IFERROR(aurora_data!CW133,0)</f>
        <v>100</v>
      </c>
      <c r="Z91" s="219">
        <f t="shared" ref="Z91:Z97" si="46">Y91/$Y$90</f>
        <v>1</v>
      </c>
    </row>
    <row r="92" spans="2:26" s="2" customFormat="1">
      <c r="B92" s="512"/>
      <c r="C92" s="519"/>
      <c r="D92" s="213" t="s">
        <v>265</v>
      </c>
      <c r="E92" s="214">
        <f>aurora_data!CD134</f>
        <v>2</v>
      </c>
      <c r="F92" s="214">
        <f>aurora_data!CE134</f>
        <v>6</v>
      </c>
      <c r="G92" s="214">
        <f>aurora_data!CF134</f>
        <v>13</v>
      </c>
      <c r="H92" s="214">
        <f>aurora_data!CG134</f>
        <v>9</v>
      </c>
      <c r="I92" s="214">
        <f>aurora_data!CH134</f>
        <v>0</v>
      </c>
      <c r="J92" s="215">
        <f>aurora_data!CI134</f>
        <v>0</v>
      </c>
      <c r="K92" s="214">
        <f>aurora_data!CJ134</f>
        <v>0</v>
      </c>
      <c r="L92" s="214">
        <f>aurora_data!CK134</f>
        <v>3</v>
      </c>
      <c r="M92" s="214">
        <f>aurora_data!CL134</f>
        <v>2</v>
      </c>
      <c r="N92" s="214">
        <f>aurora_data!CM134</f>
        <v>4</v>
      </c>
      <c r="O92" s="214">
        <f>aurora_data!CN134</f>
        <v>4</v>
      </c>
      <c r="P92" s="214">
        <f>aurora_data!CO134</f>
        <v>0</v>
      </c>
      <c r="Q92" s="214">
        <f>aurora_data!CP134</f>
        <v>1</v>
      </c>
      <c r="R92" s="214">
        <f>aurora_data!CQ134</f>
        <v>7</v>
      </c>
      <c r="S92" s="216">
        <f>aurora_data!CR134</f>
        <v>9</v>
      </c>
      <c r="T92" s="215">
        <f>aurora_data!CS134</f>
        <v>7</v>
      </c>
      <c r="U92" s="214">
        <f>aurora_data!CT134</f>
        <v>3</v>
      </c>
      <c r="V92" s="214">
        <f>aurora_data!CU134</f>
        <v>13</v>
      </c>
      <c r="W92" s="216">
        <f>aurora_data!CV134</f>
        <v>7</v>
      </c>
      <c r="X92" s="217"/>
      <c r="Y92" s="218">
        <f>IFERROR(aurora_data!CW134,0)</f>
        <v>30</v>
      </c>
      <c r="Z92" s="219">
        <f t="shared" si="46"/>
        <v>0.3</v>
      </c>
    </row>
    <row r="93" spans="2:26" s="2" customFormat="1">
      <c r="B93" s="512"/>
      <c r="C93" s="519"/>
      <c r="D93" s="220" t="s">
        <v>266</v>
      </c>
      <c r="E93" s="214">
        <f>aurora_data!CD135</f>
        <v>0</v>
      </c>
      <c r="F93" s="214">
        <f>aurora_data!CE135</f>
        <v>0</v>
      </c>
      <c r="G93" s="214">
        <f>aurora_data!CF135</f>
        <v>0</v>
      </c>
      <c r="H93" s="214">
        <f>aurora_data!CG135</f>
        <v>0</v>
      </c>
      <c r="I93" s="214">
        <f>aurora_data!CH135</f>
        <v>0</v>
      </c>
      <c r="J93" s="215">
        <f>aurora_data!CI135</f>
        <v>0</v>
      </c>
      <c r="K93" s="214">
        <f>aurora_data!CJ135</f>
        <v>0</v>
      </c>
      <c r="L93" s="214">
        <f>aurora_data!CK135</f>
        <v>0</v>
      </c>
      <c r="M93" s="214">
        <f>aurora_data!CL135</f>
        <v>0</v>
      </c>
      <c r="N93" s="214">
        <f>aurora_data!CM135</f>
        <v>0</v>
      </c>
      <c r="O93" s="214">
        <f>aurora_data!CN135</f>
        <v>0</v>
      </c>
      <c r="P93" s="214">
        <f>aurora_data!CO135</f>
        <v>0</v>
      </c>
      <c r="Q93" s="214">
        <f>aurora_data!CP135</f>
        <v>0</v>
      </c>
      <c r="R93" s="214">
        <f>aurora_data!CQ135</f>
        <v>0</v>
      </c>
      <c r="S93" s="216">
        <f>aurora_data!CR135</f>
        <v>0</v>
      </c>
      <c r="T93" s="215">
        <f>aurora_data!CS135</f>
        <v>0</v>
      </c>
      <c r="U93" s="214">
        <f>aurora_data!CT135</f>
        <v>0</v>
      </c>
      <c r="V93" s="214">
        <f>aurora_data!CU135</f>
        <v>0</v>
      </c>
      <c r="W93" s="216">
        <f>aurora_data!CV135</f>
        <v>0</v>
      </c>
      <c r="X93" s="217"/>
      <c r="Y93" s="218">
        <f>IFERROR(aurora_data!CW135,0)</f>
        <v>0</v>
      </c>
      <c r="Z93" s="219">
        <f t="shared" si="46"/>
        <v>0</v>
      </c>
    </row>
    <row r="94" spans="2:26" s="2" customFormat="1">
      <c r="B94" s="512"/>
      <c r="C94" s="519"/>
      <c r="D94" s="220" t="s">
        <v>267</v>
      </c>
      <c r="E94" s="218">
        <f>aurora_data!CD136</f>
        <v>0</v>
      </c>
      <c r="F94" s="10">
        <f>aurora_data!CE136</f>
        <v>0</v>
      </c>
      <c r="G94" s="10">
        <f>aurora_data!CF136</f>
        <v>0</v>
      </c>
      <c r="H94" s="10">
        <f>aurora_data!CG136</f>
        <v>0</v>
      </c>
      <c r="I94" s="10">
        <f>aurora_data!CH136</f>
        <v>0</v>
      </c>
      <c r="J94" s="218">
        <f>aurora_data!CI136</f>
        <v>0</v>
      </c>
      <c r="K94" s="10">
        <f>aurora_data!CJ136</f>
        <v>0</v>
      </c>
      <c r="L94" s="10">
        <f>aurora_data!CK136</f>
        <v>0</v>
      </c>
      <c r="M94" s="10">
        <f>aurora_data!CL136</f>
        <v>0</v>
      </c>
      <c r="N94" s="10">
        <f>aurora_data!CM136</f>
        <v>0</v>
      </c>
      <c r="O94" s="10">
        <f>aurora_data!CN136</f>
        <v>0</v>
      </c>
      <c r="P94" s="10">
        <f>aurora_data!CO136</f>
        <v>0</v>
      </c>
      <c r="Q94" s="10">
        <f>aurora_data!CP136</f>
        <v>0</v>
      </c>
      <c r="R94" s="10">
        <f>aurora_data!CQ136</f>
        <v>0</v>
      </c>
      <c r="S94" s="221">
        <f>aurora_data!CR136</f>
        <v>0</v>
      </c>
      <c r="T94" s="218">
        <f>aurora_data!CS136</f>
        <v>0</v>
      </c>
      <c r="U94" s="10">
        <f>aurora_data!CT136</f>
        <v>0</v>
      </c>
      <c r="V94" s="10">
        <f>aurora_data!CU136</f>
        <v>0</v>
      </c>
      <c r="W94" s="221">
        <f>aurora_data!CV136</f>
        <v>0</v>
      </c>
      <c r="X94" s="217"/>
      <c r="Y94" s="218">
        <f>IFERROR(aurora_data!CW136,0)</f>
        <v>0</v>
      </c>
      <c r="Z94" s="219">
        <f t="shared" si="46"/>
        <v>0</v>
      </c>
    </row>
    <row r="95" spans="2:26" s="2" customFormat="1" ht="16.5" thickBot="1">
      <c r="B95" s="512"/>
      <c r="C95" s="519"/>
      <c r="D95" s="220" t="s">
        <v>268</v>
      </c>
      <c r="E95" s="218">
        <f>aurora_data!CD137</f>
        <v>0</v>
      </c>
      <c r="F95" s="10">
        <f>aurora_data!CE137</f>
        <v>0</v>
      </c>
      <c r="G95" s="10">
        <f>aurora_data!CF137</f>
        <v>0</v>
      </c>
      <c r="H95" s="10">
        <f>aurora_data!CG137</f>
        <v>0</v>
      </c>
      <c r="I95" s="10">
        <f>aurora_data!CH137</f>
        <v>0</v>
      </c>
      <c r="J95" s="218">
        <f>aurora_data!CI137</f>
        <v>0</v>
      </c>
      <c r="K95" s="10">
        <f>aurora_data!CJ137</f>
        <v>0</v>
      </c>
      <c r="L95" s="10">
        <f>aurora_data!CK137</f>
        <v>0</v>
      </c>
      <c r="M95" s="10">
        <f>aurora_data!CL137</f>
        <v>0</v>
      </c>
      <c r="N95" s="10">
        <f>aurora_data!CM137</f>
        <v>0</v>
      </c>
      <c r="O95" s="10">
        <f>aurora_data!CN137</f>
        <v>0</v>
      </c>
      <c r="P95" s="10">
        <f>aurora_data!CO137</f>
        <v>0</v>
      </c>
      <c r="Q95" s="10">
        <f>aurora_data!CP137</f>
        <v>0</v>
      </c>
      <c r="R95" s="10">
        <f>aurora_data!CQ137</f>
        <v>0</v>
      </c>
      <c r="S95" s="221">
        <f>aurora_data!CR137</f>
        <v>0</v>
      </c>
      <c r="T95" s="218">
        <f>aurora_data!CS137</f>
        <v>0</v>
      </c>
      <c r="U95" s="10">
        <f>aurora_data!CT137</f>
        <v>0</v>
      </c>
      <c r="V95" s="10">
        <f>aurora_data!CU137</f>
        <v>0</v>
      </c>
      <c r="W95" s="221">
        <f>aurora_data!CV137</f>
        <v>0</v>
      </c>
      <c r="X95" s="222"/>
      <c r="Y95" s="218">
        <f>IFERROR(aurora_data!CW137,0)</f>
        <v>0</v>
      </c>
      <c r="Z95" s="219">
        <f t="shared" si="46"/>
        <v>0</v>
      </c>
    </row>
    <row r="96" spans="2:26" s="2" customFormat="1" ht="16.5" thickBot="1">
      <c r="B96" s="512"/>
      <c r="C96" s="520"/>
      <c r="D96" s="223" t="s">
        <v>132</v>
      </c>
      <c r="E96" s="224">
        <f>aurora_data!CD138</f>
        <v>10</v>
      </c>
      <c r="F96" s="225">
        <f>aurora_data!CE138</f>
        <v>27</v>
      </c>
      <c r="G96" s="225">
        <f>aurora_data!CF138</f>
        <v>45</v>
      </c>
      <c r="H96" s="225">
        <f>aurora_data!CG138</f>
        <v>48</v>
      </c>
      <c r="I96" s="226">
        <f>aurora_data!CH138</f>
        <v>0</v>
      </c>
      <c r="J96" s="224">
        <f>aurora_data!CI138</f>
        <v>3</v>
      </c>
      <c r="K96" s="225">
        <f>aurora_data!CJ138</f>
        <v>3</v>
      </c>
      <c r="L96" s="225">
        <f>aurora_data!CK138</f>
        <v>9</v>
      </c>
      <c r="M96" s="225">
        <f>aurora_data!CL138</f>
        <v>9</v>
      </c>
      <c r="N96" s="225">
        <f>aurora_data!CM138</f>
        <v>16</v>
      </c>
      <c r="O96" s="225">
        <f>aurora_data!CN138</f>
        <v>16</v>
      </c>
      <c r="P96" s="225">
        <f>aurora_data!CO138</f>
        <v>6</v>
      </c>
      <c r="Q96" s="225">
        <f>aurora_data!CP138</f>
        <v>6</v>
      </c>
      <c r="R96" s="225">
        <f>aurora_data!CQ138</f>
        <v>30</v>
      </c>
      <c r="S96" s="226">
        <f>aurora_data!CR138</f>
        <v>32</v>
      </c>
      <c r="T96" s="224">
        <f>aurora_data!CS138</f>
        <v>30</v>
      </c>
      <c r="U96" s="225">
        <f>aurora_data!CT138</f>
        <v>17</v>
      </c>
      <c r="V96" s="225">
        <f>aurora_data!CU138</f>
        <v>53</v>
      </c>
      <c r="W96" s="226">
        <f>aurora_data!CV138</f>
        <v>30</v>
      </c>
      <c r="X96" s="371"/>
      <c r="Y96" s="224">
        <f>IFERROR(aurora_data!CW138,0)</f>
        <v>130</v>
      </c>
      <c r="Z96" s="372">
        <f t="shared" si="46"/>
        <v>1.3</v>
      </c>
    </row>
    <row r="97" spans="2:26" s="2" customFormat="1">
      <c r="B97" s="512"/>
      <c r="C97" s="519"/>
      <c r="D97" s="274" t="s">
        <v>269</v>
      </c>
      <c r="E97" s="227">
        <f>aurora_data!CD139</f>
        <v>0</v>
      </c>
      <c r="F97" s="228">
        <f>aurora_data!CE139</f>
        <v>0</v>
      </c>
      <c r="G97" s="228">
        <f>aurora_data!CF139</f>
        <v>0</v>
      </c>
      <c r="H97" s="228">
        <f>aurora_data!CG139</f>
        <v>0</v>
      </c>
      <c r="I97" s="228">
        <f>aurora_data!CH139</f>
        <v>0</v>
      </c>
      <c r="J97" s="227">
        <f>aurora_data!CI139</f>
        <v>0</v>
      </c>
      <c r="K97" s="228">
        <f>aurora_data!CJ139</f>
        <v>0</v>
      </c>
      <c r="L97" s="228">
        <f>aurora_data!CK139</f>
        <v>0</v>
      </c>
      <c r="M97" s="228">
        <f>aurora_data!CL139</f>
        <v>0</v>
      </c>
      <c r="N97" s="228">
        <f>aurora_data!CM139</f>
        <v>0</v>
      </c>
      <c r="O97" s="228">
        <f>aurora_data!CN139</f>
        <v>0</v>
      </c>
      <c r="P97" s="228">
        <f>aurora_data!CO139</f>
        <v>0</v>
      </c>
      <c r="Q97" s="228">
        <f>aurora_data!CP139</f>
        <v>0</v>
      </c>
      <c r="R97" s="228">
        <f>aurora_data!CQ139</f>
        <v>0</v>
      </c>
      <c r="S97" s="229">
        <f>aurora_data!CR139</f>
        <v>0</v>
      </c>
      <c r="T97" s="227">
        <f>aurora_data!CS139</f>
        <v>0</v>
      </c>
      <c r="U97" s="228">
        <f>aurora_data!CT139</f>
        <v>0</v>
      </c>
      <c r="V97" s="228">
        <f>aurora_data!CU139</f>
        <v>0</v>
      </c>
      <c r="W97" s="229">
        <f>aurora_data!CV139</f>
        <v>0</v>
      </c>
      <c r="X97" s="230"/>
      <c r="Y97" s="227">
        <f>IFERROR(aurora_data!CW139,0)</f>
        <v>0</v>
      </c>
      <c r="Z97" s="231">
        <f t="shared" si="46"/>
        <v>0</v>
      </c>
    </row>
    <row r="98" spans="2:26" s="2" customFormat="1">
      <c r="B98" s="512"/>
      <c r="C98" s="519"/>
      <c r="D98" s="232" t="s">
        <v>623</v>
      </c>
      <c r="E98" s="233">
        <f>ROUNDDOWN((E100+$E$8)*($Y90),0)</f>
        <v>12</v>
      </c>
      <c r="F98" s="234">
        <f t="shared" ref="F98:H98" si="47">ROUNDDOWN((F100+$E$8)*($Y90),0)</f>
        <v>24</v>
      </c>
      <c r="G98" s="234">
        <f t="shared" si="47"/>
        <v>35</v>
      </c>
      <c r="H98" s="234">
        <f t="shared" si="47"/>
        <v>43</v>
      </c>
      <c r="I98" s="234">
        <f>ROUNDDOWN((I100+$E$8)*($Y90),0)</f>
        <v>4</v>
      </c>
      <c r="J98" s="233">
        <f t="shared" ref="J98:W98" si="48">ROUNDDOWN((J100+$E$8)*($Y90),0)</f>
        <v>6</v>
      </c>
      <c r="K98" s="234">
        <f t="shared" si="48"/>
        <v>6</v>
      </c>
      <c r="L98" s="234">
        <f t="shared" si="48"/>
        <v>10</v>
      </c>
      <c r="M98" s="234">
        <f t="shared" si="48"/>
        <v>10</v>
      </c>
      <c r="N98" s="234">
        <f t="shared" si="48"/>
        <v>16</v>
      </c>
      <c r="O98" s="234">
        <f t="shared" si="48"/>
        <v>16</v>
      </c>
      <c r="P98" s="234">
        <f t="shared" si="48"/>
        <v>8</v>
      </c>
      <c r="Q98" s="234">
        <f t="shared" si="48"/>
        <v>8</v>
      </c>
      <c r="R98" s="234">
        <f t="shared" si="48"/>
        <v>28</v>
      </c>
      <c r="S98" s="235">
        <f t="shared" si="48"/>
        <v>28</v>
      </c>
      <c r="T98" s="233">
        <f t="shared" si="48"/>
        <v>25</v>
      </c>
      <c r="U98" s="234">
        <f t="shared" si="48"/>
        <v>19</v>
      </c>
      <c r="V98" s="234">
        <f t="shared" si="48"/>
        <v>43</v>
      </c>
      <c r="W98" s="235">
        <f t="shared" si="48"/>
        <v>27</v>
      </c>
      <c r="X98" s="236"/>
      <c r="Y98" s="237"/>
      <c r="Z98" s="238"/>
    </row>
    <row r="99" spans="2:26" s="2" customFormat="1" ht="16.5" thickBot="1">
      <c r="B99" s="512"/>
      <c r="C99" s="519"/>
      <c r="D99" s="232" t="s">
        <v>624</v>
      </c>
      <c r="E99" s="239">
        <f>IF(ROUND(((E100-$E$8)*($Y90))+0.25,0) &lt;=0,1,((E100-$E$8)*($Y90))+0.25)</f>
        <v>4.5399999999999983</v>
      </c>
      <c r="F99" s="240">
        <f t="shared" ref="F99:H99" si="49">IF(ROUND(((F100-$E$8)*($Y90))+0.25,0) &lt;=0,1,((F100-$E$8)*($Y90))+0.25)</f>
        <v>16.39</v>
      </c>
      <c r="G99" s="240">
        <f t="shared" si="49"/>
        <v>28.190000000000005</v>
      </c>
      <c r="H99" s="240">
        <f t="shared" si="49"/>
        <v>35.88000000000001</v>
      </c>
      <c r="I99" s="240">
        <f>IF(ROUND(((I100-$E$8)*($Y90))+0.25,0) &lt;=0,1,((I100-$E$8)*($Y90))+0.25)</f>
        <v>1</v>
      </c>
      <c r="J99" s="239">
        <f t="shared" ref="J99:W99" si="50">IF(ROUND(((J100-$E$8)*($Y90))+0.25,0) &lt;=0,1,((J100-$E$8)*($Y90))+0.25)</f>
        <v>1</v>
      </c>
      <c r="K99" s="240">
        <f t="shared" si="50"/>
        <v>1</v>
      </c>
      <c r="L99" s="240">
        <f t="shared" si="50"/>
        <v>2.5799999999999996</v>
      </c>
      <c r="M99" s="240">
        <f t="shared" si="50"/>
        <v>2.5799999999999996</v>
      </c>
      <c r="N99" s="240">
        <f t="shared" si="50"/>
        <v>8.25</v>
      </c>
      <c r="O99" s="240">
        <f t="shared" si="50"/>
        <v>8.25</v>
      </c>
      <c r="P99" s="240">
        <f t="shared" si="50"/>
        <v>1.2099999999999997</v>
      </c>
      <c r="Q99" s="240">
        <f t="shared" si="50"/>
        <v>1.2099999999999997</v>
      </c>
      <c r="R99" s="240">
        <f t="shared" si="50"/>
        <v>20.420000000000002</v>
      </c>
      <c r="S99" s="241">
        <f t="shared" si="50"/>
        <v>20.420000000000002</v>
      </c>
      <c r="T99" s="239">
        <f t="shared" si="50"/>
        <v>17.86</v>
      </c>
      <c r="U99" s="240">
        <f t="shared" si="50"/>
        <v>11.789999999999997</v>
      </c>
      <c r="V99" s="240">
        <f t="shared" si="50"/>
        <v>35.950000000000003</v>
      </c>
      <c r="W99" s="241">
        <f t="shared" si="50"/>
        <v>19.41</v>
      </c>
      <c r="X99" s="236"/>
      <c r="Y99" s="244"/>
      <c r="Z99" s="245"/>
    </row>
    <row r="100" spans="2:26" s="2" customFormat="1" ht="16.5" hidden="1" customHeight="1" outlineLevel="1">
      <c r="B100" s="512"/>
      <c r="C100" s="519"/>
      <c r="D100" s="246" t="s">
        <v>625</v>
      </c>
      <c r="E100" s="247">
        <f>IFERROR(E90/$Y90,0)</f>
        <v>8.2899999999999988E-2</v>
      </c>
      <c r="F100" s="248">
        <f t="shared" ref="F100:W100" si="51">IFERROR(F90/$Y90,0)</f>
        <v>0.2014</v>
      </c>
      <c r="G100" s="248">
        <f t="shared" si="51"/>
        <v>0.31940000000000002</v>
      </c>
      <c r="H100" s="248">
        <f t="shared" si="51"/>
        <v>0.39630000000000004</v>
      </c>
      <c r="I100" s="248">
        <f t="shared" si="51"/>
        <v>0</v>
      </c>
      <c r="J100" s="247">
        <f t="shared" si="51"/>
        <v>2.5399999999999999E-2</v>
      </c>
      <c r="K100" s="248">
        <f t="shared" si="51"/>
        <v>2.5399999999999999E-2</v>
      </c>
      <c r="L100" s="248">
        <f t="shared" si="51"/>
        <v>6.3299999999999995E-2</v>
      </c>
      <c r="M100" s="248">
        <f t="shared" si="51"/>
        <v>6.3299999999999995E-2</v>
      </c>
      <c r="N100" s="248">
        <f t="shared" si="51"/>
        <v>0.12</v>
      </c>
      <c r="O100" s="248">
        <f t="shared" si="51"/>
        <v>0.12</v>
      </c>
      <c r="P100" s="248">
        <f t="shared" si="51"/>
        <v>4.9599999999999998E-2</v>
      </c>
      <c r="Q100" s="248">
        <f t="shared" si="51"/>
        <v>4.9599999999999998E-2</v>
      </c>
      <c r="R100" s="248">
        <f t="shared" si="51"/>
        <v>0.24170000000000003</v>
      </c>
      <c r="S100" s="249">
        <f t="shared" si="51"/>
        <v>0.24170000000000003</v>
      </c>
      <c r="T100" s="247">
        <f t="shared" si="51"/>
        <v>0.21609999999999999</v>
      </c>
      <c r="U100" s="248">
        <f t="shared" si="51"/>
        <v>0.15539999999999998</v>
      </c>
      <c r="V100" s="248">
        <f t="shared" si="51"/>
        <v>0.39700000000000002</v>
      </c>
      <c r="W100" s="249">
        <f t="shared" si="51"/>
        <v>0.2316</v>
      </c>
      <c r="X100" s="217"/>
      <c r="Y100" s="250"/>
      <c r="Z100" s="251"/>
    </row>
    <row r="101" spans="2:26" s="2" customFormat="1" ht="16.5" hidden="1" customHeight="1" outlineLevel="1">
      <c r="B101" s="512"/>
      <c r="C101" s="519"/>
      <c r="D101" s="246" t="s">
        <v>626</v>
      </c>
      <c r="E101" s="247">
        <f>IFERROR(E91/$Y90,0)</f>
        <v>0.08</v>
      </c>
      <c r="F101" s="248">
        <f t="shared" ref="F101:V101" si="52">IFERROR(F91/$Y90,0)</f>
        <v>0.21</v>
      </c>
      <c r="G101" s="248">
        <f t="shared" si="52"/>
        <v>0.32</v>
      </c>
      <c r="H101" s="248">
        <f t="shared" si="52"/>
        <v>0.39</v>
      </c>
      <c r="I101" s="248">
        <f t="shared" si="52"/>
        <v>0</v>
      </c>
      <c r="J101" s="247">
        <f t="shared" si="52"/>
        <v>0.03</v>
      </c>
      <c r="K101" s="248">
        <f t="shared" si="52"/>
        <v>0.03</v>
      </c>
      <c r="L101" s="248">
        <f t="shared" si="52"/>
        <v>0.06</v>
      </c>
      <c r="M101" s="248">
        <f t="shared" si="52"/>
        <v>7.0000000000000007E-2</v>
      </c>
      <c r="N101" s="248">
        <f t="shared" si="52"/>
        <v>0.12</v>
      </c>
      <c r="O101" s="248">
        <f t="shared" si="52"/>
        <v>0.12</v>
      </c>
      <c r="P101" s="248">
        <f t="shared" si="52"/>
        <v>0.06</v>
      </c>
      <c r="Q101" s="248">
        <f t="shared" si="52"/>
        <v>0.05</v>
      </c>
      <c r="R101" s="248">
        <f t="shared" si="52"/>
        <v>0.23</v>
      </c>
      <c r="S101" s="249">
        <f t="shared" si="52"/>
        <v>0.23</v>
      </c>
      <c r="T101" s="247">
        <f t="shared" si="52"/>
        <v>0.23</v>
      </c>
      <c r="U101" s="248">
        <f t="shared" si="52"/>
        <v>0.14000000000000001</v>
      </c>
      <c r="V101" s="248">
        <f t="shared" si="52"/>
        <v>0.4</v>
      </c>
      <c r="W101" s="249">
        <f>IFERROR(W91/$Y90,0)</f>
        <v>0.23</v>
      </c>
      <c r="X101" s="217"/>
      <c r="Y101" s="250"/>
      <c r="Z101" s="251"/>
    </row>
    <row r="102" spans="2:26" s="2" customFormat="1" ht="17.25" hidden="1" customHeight="1" outlineLevel="1" thickTop="1">
      <c r="B102" s="513"/>
      <c r="C102" s="521"/>
      <c r="D102" s="260" t="s">
        <v>627</v>
      </c>
      <c r="E102" s="254">
        <f>E101-E100</f>
        <v>-2.8999999999999859E-3</v>
      </c>
      <c r="F102" s="255">
        <f t="shared" ref="F102:W102" si="53">F101-F100</f>
        <v>8.5999999999999965E-3</v>
      </c>
      <c r="G102" s="255">
        <f t="shared" si="53"/>
        <v>5.9999999999998943E-4</v>
      </c>
      <c r="H102" s="255">
        <f t="shared" si="53"/>
        <v>-6.3000000000000278E-3</v>
      </c>
      <c r="I102" s="255">
        <f t="shared" si="53"/>
        <v>0</v>
      </c>
      <c r="J102" s="254">
        <f t="shared" si="53"/>
        <v>4.5999999999999999E-3</v>
      </c>
      <c r="K102" s="255">
        <f t="shared" si="53"/>
        <v>4.5999999999999999E-3</v>
      </c>
      <c r="L102" s="255">
        <f t="shared" si="53"/>
        <v>-3.2999999999999974E-3</v>
      </c>
      <c r="M102" s="255">
        <f t="shared" si="53"/>
        <v>6.7000000000000115E-3</v>
      </c>
      <c r="N102" s="255">
        <f t="shared" si="53"/>
        <v>0</v>
      </c>
      <c r="O102" s="255">
        <f t="shared" si="53"/>
        <v>0</v>
      </c>
      <c r="P102" s="255">
        <f t="shared" si="53"/>
        <v>1.04E-2</v>
      </c>
      <c r="Q102" s="255">
        <f t="shared" si="53"/>
        <v>4.0000000000000452E-4</v>
      </c>
      <c r="R102" s="255">
        <f t="shared" si="53"/>
        <v>-1.1700000000000016E-2</v>
      </c>
      <c r="S102" s="256">
        <f t="shared" si="53"/>
        <v>-1.1700000000000016E-2</v>
      </c>
      <c r="T102" s="254">
        <f t="shared" si="53"/>
        <v>1.3900000000000023E-2</v>
      </c>
      <c r="U102" s="255">
        <f t="shared" si="53"/>
        <v>-1.5399999999999969E-2</v>
      </c>
      <c r="V102" s="255">
        <f t="shared" si="53"/>
        <v>3.0000000000000027E-3</v>
      </c>
      <c r="W102" s="256">
        <f t="shared" si="53"/>
        <v>-1.5999999999999903E-3</v>
      </c>
      <c r="X102" s="217"/>
      <c r="Y102" s="264"/>
      <c r="Z102" s="265"/>
    </row>
    <row r="103" spans="2:26" s="2" customFormat="1" ht="16.5" collapsed="1" thickTop="1">
      <c r="B103" s="635" t="s">
        <v>621</v>
      </c>
      <c r="C103" s="518" t="str">
        <f>aurora_data!CA140</f>
        <v>10.00.00-10.11.30</v>
      </c>
      <c r="D103" s="205" t="s">
        <v>261</v>
      </c>
      <c r="E103" s="206">
        <f>aurora_data!CD140</f>
        <v>8.85</v>
      </c>
      <c r="F103" s="207">
        <f>aurora_data!CE140</f>
        <v>20.12</v>
      </c>
      <c r="G103" s="207">
        <f>aurora_data!CF140</f>
        <v>31.97</v>
      </c>
      <c r="H103" s="207">
        <f>aurora_data!CG140</f>
        <v>39.049999999999997</v>
      </c>
      <c r="I103" s="207">
        <f>aurora_data!CH140</f>
        <v>0</v>
      </c>
      <c r="J103" s="206">
        <f>aurora_data!CI140</f>
        <v>2.59</v>
      </c>
      <c r="K103" s="207">
        <f>aurora_data!CJ140</f>
        <v>2.59</v>
      </c>
      <c r="L103" s="207">
        <f>aurora_data!CK140</f>
        <v>6.5</v>
      </c>
      <c r="M103" s="207">
        <f>aurora_data!CL140</f>
        <v>6.5</v>
      </c>
      <c r="N103" s="207">
        <f>aurora_data!CM140</f>
        <v>12.16</v>
      </c>
      <c r="O103" s="207">
        <f>aurora_data!CN140</f>
        <v>12.16</v>
      </c>
      <c r="P103" s="207">
        <f>aurora_data!CO140</f>
        <v>4.71</v>
      </c>
      <c r="Q103" s="207">
        <f>aurora_data!CP140</f>
        <v>4.71</v>
      </c>
      <c r="R103" s="207">
        <f>aurora_data!CQ140</f>
        <v>24.04</v>
      </c>
      <c r="S103" s="208">
        <f>aurora_data!CR140</f>
        <v>24.04</v>
      </c>
      <c r="T103" s="206">
        <f>aurora_data!CS140</f>
        <v>21.25</v>
      </c>
      <c r="U103" s="207">
        <f>aurora_data!CT140</f>
        <v>15.25</v>
      </c>
      <c r="V103" s="207">
        <f>aurora_data!CU140</f>
        <v>39.6</v>
      </c>
      <c r="W103" s="208">
        <f>aurora_data!CV140</f>
        <v>23.9</v>
      </c>
      <c r="X103" s="363" t="s">
        <v>622</v>
      </c>
      <c r="Y103" s="211">
        <f>IFERROR(aurora_data!CW140,0)</f>
        <v>100</v>
      </c>
      <c r="Z103" s="212">
        <f>Y103/$Y$103</f>
        <v>1</v>
      </c>
    </row>
    <row r="104" spans="2:26" s="2" customFormat="1">
      <c r="B104" s="512"/>
      <c r="C104" s="519"/>
      <c r="D104" s="213" t="s">
        <v>264</v>
      </c>
      <c r="E104" s="214">
        <f>aurora_data!CD141</f>
        <v>9</v>
      </c>
      <c r="F104" s="214">
        <f>aurora_data!CE141</f>
        <v>21</v>
      </c>
      <c r="G104" s="214">
        <f>aurora_data!CF141</f>
        <v>32</v>
      </c>
      <c r="H104" s="214">
        <f>aurora_data!CG141</f>
        <v>38</v>
      </c>
      <c r="I104" s="214">
        <f>aurora_data!CH141</f>
        <v>0</v>
      </c>
      <c r="J104" s="215">
        <f>aurora_data!CI141</f>
        <v>2</v>
      </c>
      <c r="K104" s="214">
        <f>aurora_data!CJ141</f>
        <v>3</v>
      </c>
      <c r="L104" s="214">
        <f>aurora_data!CK141</f>
        <v>9</v>
      </c>
      <c r="M104" s="214">
        <f>aurora_data!CL141</f>
        <v>4</v>
      </c>
      <c r="N104" s="214">
        <f>aurora_data!CM141</f>
        <v>11</v>
      </c>
      <c r="O104" s="214">
        <f>aurora_data!CN141</f>
        <v>13</v>
      </c>
      <c r="P104" s="214">
        <f>aurora_data!CO141</f>
        <v>5</v>
      </c>
      <c r="Q104" s="214">
        <f>aurora_data!CP141</f>
        <v>5</v>
      </c>
      <c r="R104" s="214">
        <f>aurora_data!CQ141</f>
        <v>23</v>
      </c>
      <c r="S104" s="216">
        <f>aurora_data!CR141</f>
        <v>25</v>
      </c>
      <c r="T104" s="215">
        <f>aurora_data!CS141</f>
        <v>19</v>
      </c>
      <c r="U104" s="214">
        <f>aurora_data!CT141</f>
        <v>16</v>
      </c>
      <c r="V104" s="214">
        <f>aurora_data!CU141</f>
        <v>40</v>
      </c>
      <c r="W104" s="216">
        <f>aurora_data!CV141</f>
        <v>25</v>
      </c>
      <c r="X104" s="217"/>
      <c r="Y104" s="218">
        <f>IFERROR(aurora_data!CW141,0)</f>
        <v>100</v>
      </c>
      <c r="Z104" s="219">
        <f t="shared" ref="Z104:Z110" si="54">Y104/$Y$103</f>
        <v>1</v>
      </c>
    </row>
    <row r="105" spans="2:26" s="2" customFormat="1">
      <c r="B105" s="512"/>
      <c r="C105" s="519"/>
      <c r="D105" s="213" t="s">
        <v>265</v>
      </c>
      <c r="E105" s="214">
        <f>aurora_data!CD142</f>
        <v>3</v>
      </c>
      <c r="F105" s="214">
        <f>aurora_data!CE142</f>
        <v>4</v>
      </c>
      <c r="G105" s="214">
        <f>aurora_data!CF142</f>
        <v>7</v>
      </c>
      <c r="H105" s="214">
        <f>aurora_data!CG142</f>
        <v>7</v>
      </c>
      <c r="I105" s="214">
        <f>aurora_data!CH142</f>
        <v>0</v>
      </c>
      <c r="J105" s="215">
        <f>aurora_data!CI142</f>
        <v>1</v>
      </c>
      <c r="K105" s="214">
        <f>aurora_data!CJ142</f>
        <v>1</v>
      </c>
      <c r="L105" s="214">
        <f>aurora_data!CK142</f>
        <v>0</v>
      </c>
      <c r="M105" s="214">
        <f>aurora_data!CL142</f>
        <v>3</v>
      </c>
      <c r="N105" s="214">
        <f>aurora_data!CM142</f>
        <v>1</v>
      </c>
      <c r="O105" s="214">
        <f>aurora_data!CN142</f>
        <v>3</v>
      </c>
      <c r="P105" s="214">
        <f>aurora_data!CO142</f>
        <v>1</v>
      </c>
      <c r="Q105" s="214">
        <f>aurora_data!CP142</f>
        <v>2</v>
      </c>
      <c r="R105" s="214">
        <f>aurora_data!CQ142</f>
        <v>3</v>
      </c>
      <c r="S105" s="216">
        <f>aurora_data!CR142</f>
        <v>6</v>
      </c>
      <c r="T105" s="215">
        <f>aurora_data!CS142</f>
        <v>6</v>
      </c>
      <c r="U105" s="214">
        <f>aurora_data!CT142</f>
        <v>1</v>
      </c>
      <c r="V105" s="214">
        <f>aurora_data!CU142</f>
        <v>7</v>
      </c>
      <c r="W105" s="216">
        <f>aurora_data!CV142</f>
        <v>7</v>
      </c>
      <c r="X105" s="217"/>
      <c r="Y105" s="218">
        <f>IFERROR(aurora_data!CW142,0)</f>
        <v>21</v>
      </c>
      <c r="Z105" s="219">
        <f t="shared" si="54"/>
        <v>0.21</v>
      </c>
    </row>
    <row r="106" spans="2:26" s="2" customFormat="1">
      <c r="B106" s="512"/>
      <c r="C106" s="519"/>
      <c r="D106" s="220" t="s">
        <v>266</v>
      </c>
      <c r="E106" s="214">
        <f>aurora_data!CD143</f>
        <v>0</v>
      </c>
      <c r="F106" s="214">
        <f>aurora_data!CE143</f>
        <v>0</v>
      </c>
      <c r="G106" s="214">
        <f>aurora_data!CF143</f>
        <v>0</v>
      </c>
      <c r="H106" s="214">
        <f>aurora_data!CG143</f>
        <v>0</v>
      </c>
      <c r="I106" s="214">
        <f>aurora_data!CH143</f>
        <v>0</v>
      </c>
      <c r="J106" s="215">
        <f>aurora_data!CI143</f>
        <v>0</v>
      </c>
      <c r="K106" s="214">
        <f>aurora_data!CJ143</f>
        <v>0</v>
      </c>
      <c r="L106" s="214">
        <f>aurora_data!CK143</f>
        <v>0</v>
      </c>
      <c r="M106" s="214">
        <f>aurora_data!CL143</f>
        <v>0</v>
      </c>
      <c r="N106" s="214">
        <f>aurora_data!CM143</f>
        <v>0</v>
      </c>
      <c r="O106" s="214">
        <f>aurora_data!CN143</f>
        <v>0</v>
      </c>
      <c r="P106" s="214">
        <f>aurora_data!CO143</f>
        <v>0</v>
      </c>
      <c r="Q106" s="214">
        <f>aurora_data!CP143</f>
        <v>0</v>
      </c>
      <c r="R106" s="214">
        <f>aurora_data!CQ143</f>
        <v>0</v>
      </c>
      <c r="S106" s="216">
        <f>aurora_data!CR143</f>
        <v>0</v>
      </c>
      <c r="T106" s="215">
        <f>aurora_data!CS143</f>
        <v>0</v>
      </c>
      <c r="U106" s="214">
        <f>aurora_data!CT143</f>
        <v>0</v>
      </c>
      <c r="V106" s="214">
        <f>aurora_data!CU143</f>
        <v>0</v>
      </c>
      <c r="W106" s="216">
        <f>aurora_data!CV143</f>
        <v>0</v>
      </c>
      <c r="X106" s="217"/>
      <c r="Y106" s="218">
        <f>IFERROR(aurora_data!CW143,0)</f>
        <v>0</v>
      </c>
      <c r="Z106" s="219">
        <f t="shared" si="54"/>
        <v>0</v>
      </c>
    </row>
    <row r="107" spans="2:26" s="2" customFormat="1">
      <c r="B107" s="512"/>
      <c r="C107" s="519"/>
      <c r="D107" s="220" t="s">
        <v>267</v>
      </c>
      <c r="E107" s="218">
        <f>aurora_data!CD144</f>
        <v>0</v>
      </c>
      <c r="F107" s="10">
        <f>aurora_data!CE144</f>
        <v>0</v>
      </c>
      <c r="G107" s="10">
        <f>aurora_data!CF144</f>
        <v>0</v>
      </c>
      <c r="H107" s="10">
        <f>aurora_data!CG144</f>
        <v>0</v>
      </c>
      <c r="I107" s="10">
        <f>aurora_data!CH144</f>
        <v>0</v>
      </c>
      <c r="J107" s="218">
        <f>aurora_data!CI144</f>
        <v>0</v>
      </c>
      <c r="K107" s="10">
        <f>aurora_data!CJ144</f>
        <v>0</v>
      </c>
      <c r="L107" s="10">
        <f>aurora_data!CK144</f>
        <v>0</v>
      </c>
      <c r="M107" s="10">
        <f>aurora_data!CL144</f>
        <v>0</v>
      </c>
      <c r="N107" s="10">
        <f>aurora_data!CM144</f>
        <v>0</v>
      </c>
      <c r="O107" s="10">
        <f>aurora_data!CN144</f>
        <v>0</v>
      </c>
      <c r="P107" s="10">
        <f>aurora_data!CO144</f>
        <v>0</v>
      </c>
      <c r="Q107" s="10">
        <f>aurora_data!CP144</f>
        <v>0</v>
      </c>
      <c r="R107" s="10">
        <f>aurora_data!CQ144</f>
        <v>0</v>
      </c>
      <c r="S107" s="221">
        <f>aurora_data!CR144</f>
        <v>0</v>
      </c>
      <c r="T107" s="218">
        <f>aurora_data!CS144</f>
        <v>0</v>
      </c>
      <c r="U107" s="10">
        <f>aurora_data!CT144</f>
        <v>0</v>
      </c>
      <c r="V107" s="10">
        <f>aurora_data!CU144</f>
        <v>0</v>
      </c>
      <c r="W107" s="221">
        <f>aurora_data!CV144</f>
        <v>0</v>
      </c>
      <c r="X107" s="217"/>
      <c r="Y107" s="218">
        <f>IFERROR(aurora_data!CW144,0)</f>
        <v>0</v>
      </c>
      <c r="Z107" s="219">
        <f t="shared" si="54"/>
        <v>0</v>
      </c>
    </row>
    <row r="108" spans="2:26" s="2" customFormat="1" ht="16.5" thickBot="1">
      <c r="B108" s="512"/>
      <c r="C108" s="519"/>
      <c r="D108" s="220" t="s">
        <v>268</v>
      </c>
      <c r="E108" s="218">
        <f>aurora_data!CD145</f>
        <v>0</v>
      </c>
      <c r="F108" s="10">
        <f>aurora_data!CE145</f>
        <v>0</v>
      </c>
      <c r="G108" s="10">
        <f>aurora_data!CF145</f>
        <v>0</v>
      </c>
      <c r="H108" s="10">
        <f>aurora_data!CG145</f>
        <v>0</v>
      </c>
      <c r="I108" s="10">
        <f>aurora_data!CH145</f>
        <v>0</v>
      </c>
      <c r="J108" s="218">
        <f>aurora_data!CI145</f>
        <v>0</v>
      </c>
      <c r="K108" s="10">
        <f>aurora_data!CJ145</f>
        <v>0</v>
      </c>
      <c r="L108" s="10">
        <f>aurora_data!CK145</f>
        <v>0</v>
      </c>
      <c r="M108" s="10">
        <f>aurora_data!CL145</f>
        <v>0</v>
      </c>
      <c r="N108" s="10">
        <f>aurora_data!CM145</f>
        <v>0</v>
      </c>
      <c r="O108" s="10">
        <f>aurora_data!CN145</f>
        <v>0</v>
      </c>
      <c r="P108" s="10">
        <f>aurora_data!CO145</f>
        <v>0</v>
      </c>
      <c r="Q108" s="10">
        <f>aurora_data!CP145</f>
        <v>0</v>
      </c>
      <c r="R108" s="10">
        <f>aurora_data!CQ145</f>
        <v>0</v>
      </c>
      <c r="S108" s="221">
        <f>aurora_data!CR145</f>
        <v>0</v>
      </c>
      <c r="T108" s="218">
        <f>aurora_data!CS145</f>
        <v>0</v>
      </c>
      <c r="U108" s="10">
        <f>aurora_data!CT145</f>
        <v>0</v>
      </c>
      <c r="V108" s="10">
        <f>aurora_data!CU145</f>
        <v>0</v>
      </c>
      <c r="W108" s="221">
        <f>aurora_data!CV145</f>
        <v>0</v>
      </c>
      <c r="X108" s="222"/>
      <c r="Y108" s="218">
        <f>IFERROR(aurora_data!CW145,0)</f>
        <v>0</v>
      </c>
      <c r="Z108" s="219">
        <f t="shared" si="54"/>
        <v>0</v>
      </c>
    </row>
    <row r="109" spans="2:26" s="2" customFormat="1" ht="16.5" thickBot="1">
      <c r="B109" s="512"/>
      <c r="C109" s="520"/>
      <c r="D109" s="223" t="s">
        <v>132</v>
      </c>
      <c r="E109" s="224">
        <f>aurora_data!CD146</f>
        <v>12</v>
      </c>
      <c r="F109" s="225">
        <f>aurora_data!CE146</f>
        <v>25</v>
      </c>
      <c r="G109" s="225">
        <f>aurora_data!CF146</f>
        <v>39</v>
      </c>
      <c r="H109" s="225">
        <f>aurora_data!CG146</f>
        <v>45</v>
      </c>
      <c r="I109" s="226">
        <f>aurora_data!CH146</f>
        <v>0</v>
      </c>
      <c r="J109" s="224">
        <f>aurora_data!CI146</f>
        <v>3</v>
      </c>
      <c r="K109" s="225">
        <f>aurora_data!CJ146</f>
        <v>4</v>
      </c>
      <c r="L109" s="225">
        <f>aurora_data!CK146</f>
        <v>9</v>
      </c>
      <c r="M109" s="225">
        <f>aurora_data!CL146</f>
        <v>7</v>
      </c>
      <c r="N109" s="225">
        <f>aurora_data!CM146</f>
        <v>12</v>
      </c>
      <c r="O109" s="225">
        <f>aurora_data!CN146</f>
        <v>16</v>
      </c>
      <c r="P109" s="225">
        <f>aurora_data!CO146</f>
        <v>6</v>
      </c>
      <c r="Q109" s="225">
        <f>aurora_data!CP146</f>
        <v>7</v>
      </c>
      <c r="R109" s="225">
        <f>aurora_data!CQ146</f>
        <v>26</v>
      </c>
      <c r="S109" s="226">
        <f>aurora_data!CR146</f>
        <v>31</v>
      </c>
      <c r="T109" s="224">
        <f>aurora_data!CS146</f>
        <v>25</v>
      </c>
      <c r="U109" s="225">
        <f>aurora_data!CT146</f>
        <v>17</v>
      </c>
      <c r="V109" s="225">
        <f>aurora_data!CU146</f>
        <v>47</v>
      </c>
      <c r="W109" s="226">
        <f>aurora_data!CV146</f>
        <v>32</v>
      </c>
      <c r="X109" s="371"/>
      <c r="Y109" s="224">
        <f>IFERROR(aurora_data!CW146,0)</f>
        <v>121</v>
      </c>
      <c r="Z109" s="372">
        <f t="shared" si="54"/>
        <v>1.21</v>
      </c>
    </row>
    <row r="110" spans="2:26" s="2" customFormat="1">
      <c r="B110" s="512"/>
      <c r="C110" s="519"/>
      <c r="D110" s="274" t="s">
        <v>269</v>
      </c>
      <c r="E110" s="227">
        <f>aurora_data!CD147</f>
        <v>0</v>
      </c>
      <c r="F110" s="228">
        <f>aurora_data!CE147</f>
        <v>0</v>
      </c>
      <c r="G110" s="228">
        <f>aurora_data!CF147</f>
        <v>0</v>
      </c>
      <c r="H110" s="228">
        <f>aurora_data!CG147</f>
        <v>0</v>
      </c>
      <c r="I110" s="228">
        <f>aurora_data!CH147</f>
        <v>0</v>
      </c>
      <c r="J110" s="227">
        <f>aurora_data!CI147</f>
        <v>0</v>
      </c>
      <c r="K110" s="228">
        <f>aurora_data!CJ147</f>
        <v>0</v>
      </c>
      <c r="L110" s="228">
        <f>aurora_data!CK147</f>
        <v>0</v>
      </c>
      <c r="M110" s="228">
        <f>aurora_data!CL147</f>
        <v>0</v>
      </c>
      <c r="N110" s="228">
        <f>aurora_data!CM147</f>
        <v>0</v>
      </c>
      <c r="O110" s="228">
        <f>aurora_data!CN147</f>
        <v>0</v>
      </c>
      <c r="P110" s="228">
        <f>aurora_data!CO147</f>
        <v>0</v>
      </c>
      <c r="Q110" s="228">
        <f>aurora_data!CP147</f>
        <v>0</v>
      </c>
      <c r="R110" s="228">
        <f>aurora_data!CQ147</f>
        <v>0</v>
      </c>
      <c r="S110" s="229">
        <f>aurora_data!CR147</f>
        <v>0</v>
      </c>
      <c r="T110" s="227">
        <f>aurora_data!CS147</f>
        <v>0</v>
      </c>
      <c r="U110" s="228">
        <f>aurora_data!CT147</f>
        <v>0</v>
      </c>
      <c r="V110" s="228">
        <f>aurora_data!CU147</f>
        <v>0</v>
      </c>
      <c r="W110" s="229">
        <f>aurora_data!CV147</f>
        <v>0</v>
      </c>
      <c r="X110" s="230"/>
      <c r="Y110" s="227">
        <f>IFERROR(aurora_data!CW147,0)</f>
        <v>0</v>
      </c>
      <c r="Z110" s="231">
        <f t="shared" si="54"/>
        <v>0</v>
      </c>
    </row>
    <row r="111" spans="2:26" s="2" customFormat="1">
      <c r="B111" s="512"/>
      <c r="C111" s="519"/>
      <c r="D111" s="232" t="s">
        <v>623</v>
      </c>
      <c r="E111" s="233">
        <f>ROUNDDOWN((E113+$E$8)*($Y103),0)</f>
        <v>12</v>
      </c>
      <c r="F111" s="234">
        <f t="shared" ref="F111:H111" si="55">ROUNDDOWN((F113+$E$8)*($Y103),0)</f>
        <v>24</v>
      </c>
      <c r="G111" s="234">
        <f t="shared" si="55"/>
        <v>35</v>
      </c>
      <c r="H111" s="234">
        <f t="shared" si="55"/>
        <v>43</v>
      </c>
      <c r="I111" s="234">
        <f>ROUNDDOWN((I113+$E$8)*($Y103),0)</f>
        <v>4</v>
      </c>
      <c r="J111" s="233">
        <f t="shared" ref="J111:W111" si="56">ROUNDDOWN((J113+$E$8)*($Y103),0)</f>
        <v>6</v>
      </c>
      <c r="K111" s="234">
        <f t="shared" si="56"/>
        <v>6</v>
      </c>
      <c r="L111" s="234">
        <f t="shared" si="56"/>
        <v>10</v>
      </c>
      <c r="M111" s="234">
        <f t="shared" si="56"/>
        <v>10</v>
      </c>
      <c r="N111" s="234">
        <f t="shared" si="56"/>
        <v>16</v>
      </c>
      <c r="O111" s="234">
        <f t="shared" si="56"/>
        <v>16</v>
      </c>
      <c r="P111" s="234">
        <f t="shared" si="56"/>
        <v>8</v>
      </c>
      <c r="Q111" s="234">
        <f t="shared" si="56"/>
        <v>8</v>
      </c>
      <c r="R111" s="234">
        <f t="shared" si="56"/>
        <v>28</v>
      </c>
      <c r="S111" s="235">
        <f t="shared" si="56"/>
        <v>28</v>
      </c>
      <c r="T111" s="233">
        <f t="shared" si="56"/>
        <v>25</v>
      </c>
      <c r="U111" s="234">
        <f t="shared" si="56"/>
        <v>19</v>
      </c>
      <c r="V111" s="234">
        <f t="shared" si="56"/>
        <v>43</v>
      </c>
      <c r="W111" s="235">
        <f t="shared" si="56"/>
        <v>27</v>
      </c>
      <c r="X111" s="236"/>
      <c r="Y111" s="237"/>
      <c r="Z111" s="238"/>
    </row>
    <row r="112" spans="2:26" s="2" customFormat="1" ht="16.5" thickBot="1">
      <c r="B112" s="512"/>
      <c r="C112" s="519"/>
      <c r="D112" s="232" t="s">
        <v>624</v>
      </c>
      <c r="E112" s="239">
        <f>IF(ROUND(((E113-$E$8)*($Y103))+0.25,0) &lt;=0,1,((E113-$E$8)*($Y103))+0.25)</f>
        <v>5.0999999999999996</v>
      </c>
      <c r="F112" s="240">
        <f t="shared" ref="F112:H112" si="57">IF(ROUND(((F113-$E$8)*($Y103))+0.25,0) &lt;=0,1,((F113-$E$8)*($Y103))+0.25)</f>
        <v>16.37</v>
      </c>
      <c r="G112" s="240">
        <f t="shared" si="57"/>
        <v>28.22</v>
      </c>
      <c r="H112" s="240">
        <f t="shared" si="57"/>
        <v>35.299999999999997</v>
      </c>
      <c r="I112" s="240">
        <f>IF(ROUND(((I113-$E$8)*($Y103))+0.25,0) &lt;=0,1,((I113-$E$8)*($Y103))+0.25)</f>
        <v>1</v>
      </c>
      <c r="J112" s="239">
        <f t="shared" ref="J112:W112" si="58">IF(ROUND(((J113-$E$8)*($Y103))+0.25,0) &lt;=0,1,((J113-$E$8)*($Y103))+0.25)</f>
        <v>1</v>
      </c>
      <c r="K112" s="240">
        <f t="shared" si="58"/>
        <v>1</v>
      </c>
      <c r="L112" s="240">
        <f t="shared" si="58"/>
        <v>2.75</v>
      </c>
      <c r="M112" s="240">
        <f t="shared" si="58"/>
        <v>2.75</v>
      </c>
      <c r="N112" s="240">
        <f t="shared" si="58"/>
        <v>8.41</v>
      </c>
      <c r="O112" s="240">
        <f t="shared" si="58"/>
        <v>8.41</v>
      </c>
      <c r="P112" s="240">
        <f t="shared" si="58"/>
        <v>0.96000000000000019</v>
      </c>
      <c r="Q112" s="240">
        <f t="shared" si="58"/>
        <v>0.96000000000000019</v>
      </c>
      <c r="R112" s="240">
        <f t="shared" si="58"/>
        <v>20.29</v>
      </c>
      <c r="S112" s="241">
        <f t="shared" si="58"/>
        <v>20.29</v>
      </c>
      <c r="T112" s="239">
        <f t="shared" si="58"/>
        <v>17.5</v>
      </c>
      <c r="U112" s="240">
        <f t="shared" si="58"/>
        <v>11.499999999999998</v>
      </c>
      <c r="V112" s="240">
        <f t="shared" si="58"/>
        <v>35.85</v>
      </c>
      <c r="W112" s="241">
        <f t="shared" si="58"/>
        <v>20.149999999999999</v>
      </c>
      <c r="X112" s="236"/>
      <c r="Y112" s="244"/>
      <c r="Z112" s="245"/>
    </row>
    <row r="113" spans="2:26" s="2" customFormat="1" ht="16.5" hidden="1" customHeight="1" outlineLevel="1">
      <c r="B113" s="512"/>
      <c r="C113" s="519"/>
      <c r="D113" s="246" t="s">
        <v>625</v>
      </c>
      <c r="E113" s="247">
        <f>IFERROR(E103/$Y103,0)</f>
        <v>8.8499999999999995E-2</v>
      </c>
      <c r="F113" s="248">
        <f t="shared" ref="F113:W113" si="59">IFERROR(F103/$Y103,0)</f>
        <v>0.20120000000000002</v>
      </c>
      <c r="G113" s="248">
        <f t="shared" si="59"/>
        <v>0.31969999999999998</v>
      </c>
      <c r="H113" s="248">
        <f t="shared" si="59"/>
        <v>0.39049999999999996</v>
      </c>
      <c r="I113" s="248">
        <f t="shared" si="59"/>
        <v>0</v>
      </c>
      <c r="J113" s="247">
        <f t="shared" si="59"/>
        <v>2.5899999999999999E-2</v>
      </c>
      <c r="K113" s="248">
        <f t="shared" si="59"/>
        <v>2.5899999999999999E-2</v>
      </c>
      <c r="L113" s="248">
        <f t="shared" si="59"/>
        <v>6.5000000000000002E-2</v>
      </c>
      <c r="M113" s="248">
        <f t="shared" si="59"/>
        <v>6.5000000000000002E-2</v>
      </c>
      <c r="N113" s="248">
        <f t="shared" si="59"/>
        <v>0.1216</v>
      </c>
      <c r="O113" s="248">
        <f t="shared" si="59"/>
        <v>0.1216</v>
      </c>
      <c r="P113" s="248">
        <f t="shared" si="59"/>
        <v>4.7100000000000003E-2</v>
      </c>
      <c r="Q113" s="248">
        <f t="shared" si="59"/>
        <v>4.7100000000000003E-2</v>
      </c>
      <c r="R113" s="248">
        <f t="shared" si="59"/>
        <v>0.2404</v>
      </c>
      <c r="S113" s="249">
        <f t="shared" si="59"/>
        <v>0.2404</v>
      </c>
      <c r="T113" s="247">
        <f t="shared" si="59"/>
        <v>0.21249999999999999</v>
      </c>
      <c r="U113" s="248">
        <f t="shared" si="59"/>
        <v>0.1525</v>
      </c>
      <c r="V113" s="248">
        <f t="shared" si="59"/>
        <v>0.39600000000000002</v>
      </c>
      <c r="W113" s="249">
        <f t="shared" si="59"/>
        <v>0.23899999999999999</v>
      </c>
      <c r="X113" s="217"/>
      <c r="Y113" s="250"/>
      <c r="Z113" s="251"/>
    </row>
    <row r="114" spans="2:26" s="2" customFormat="1" ht="16.5" hidden="1" customHeight="1" outlineLevel="1">
      <c r="B114" s="512"/>
      <c r="C114" s="519"/>
      <c r="D114" s="246" t="s">
        <v>626</v>
      </c>
      <c r="E114" s="247">
        <f>IFERROR(E104/$Y103,0)</f>
        <v>0.09</v>
      </c>
      <c r="F114" s="248">
        <f t="shared" ref="F114:V114" si="60">IFERROR(F104/$Y103,0)</f>
        <v>0.21</v>
      </c>
      <c r="G114" s="248">
        <f t="shared" si="60"/>
        <v>0.32</v>
      </c>
      <c r="H114" s="248">
        <f t="shared" si="60"/>
        <v>0.38</v>
      </c>
      <c r="I114" s="248">
        <f t="shared" si="60"/>
        <v>0</v>
      </c>
      <c r="J114" s="247">
        <f t="shared" si="60"/>
        <v>0.02</v>
      </c>
      <c r="K114" s="248">
        <f t="shared" si="60"/>
        <v>0.03</v>
      </c>
      <c r="L114" s="248">
        <f t="shared" si="60"/>
        <v>0.09</v>
      </c>
      <c r="M114" s="248">
        <f t="shared" si="60"/>
        <v>0.04</v>
      </c>
      <c r="N114" s="248">
        <f t="shared" si="60"/>
        <v>0.11</v>
      </c>
      <c r="O114" s="248">
        <f t="shared" si="60"/>
        <v>0.13</v>
      </c>
      <c r="P114" s="248">
        <f t="shared" si="60"/>
        <v>0.05</v>
      </c>
      <c r="Q114" s="248">
        <f t="shared" si="60"/>
        <v>0.05</v>
      </c>
      <c r="R114" s="248">
        <f t="shared" si="60"/>
        <v>0.23</v>
      </c>
      <c r="S114" s="249">
        <f t="shared" si="60"/>
        <v>0.25</v>
      </c>
      <c r="T114" s="247">
        <f t="shared" si="60"/>
        <v>0.19</v>
      </c>
      <c r="U114" s="248">
        <f t="shared" si="60"/>
        <v>0.16</v>
      </c>
      <c r="V114" s="248">
        <f t="shared" si="60"/>
        <v>0.4</v>
      </c>
      <c r="W114" s="249">
        <f>IFERROR(W104/$Y103,0)</f>
        <v>0.25</v>
      </c>
      <c r="X114" s="217"/>
      <c r="Y114" s="250"/>
      <c r="Z114" s="251"/>
    </row>
    <row r="115" spans="2:26" s="2" customFormat="1" ht="17.25" hidden="1" customHeight="1" outlineLevel="1" thickTop="1">
      <c r="B115" s="513"/>
      <c r="C115" s="521"/>
      <c r="D115" s="260" t="s">
        <v>627</v>
      </c>
      <c r="E115" s="254">
        <f>E114-E113</f>
        <v>1.5000000000000013E-3</v>
      </c>
      <c r="F115" s="255">
        <f t="shared" ref="F115:W115" si="61">F114-F113</f>
        <v>8.7999999999999745E-3</v>
      </c>
      <c r="G115" s="255">
        <f t="shared" si="61"/>
        <v>3.0000000000002247E-4</v>
      </c>
      <c r="H115" s="255">
        <f t="shared" si="61"/>
        <v>-1.0499999999999954E-2</v>
      </c>
      <c r="I115" s="255">
        <f t="shared" si="61"/>
        <v>0</v>
      </c>
      <c r="J115" s="254">
        <f t="shared" si="61"/>
        <v>-5.899999999999999E-3</v>
      </c>
      <c r="K115" s="255">
        <f t="shared" si="61"/>
        <v>4.0999999999999995E-3</v>
      </c>
      <c r="L115" s="255">
        <f t="shared" si="61"/>
        <v>2.4999999999999994E-2</v>
      </c>
      <c r="M115" s="255">
        <f t="shared" si="61"/>
        <v>-2.5000000000000001E-2</v>
      </c>
      <c r="N115" s="255">
        <f t="shared" si="61"/>
        <v>-1.1599999999999999E-2</v>
      </c>
      <c r="O115" s="255">
        <f t="shared" si="61"/>
        <v>8.4000000000000047E-3</v>
      </c>
      <c r="P115" s="255">
        <f t="shared" si="61"/>
        <v>2.8999999999999998E-3</v>
      </c>
      <c r="Q115" s="255">
        <f t="shared" si="61"/>
        <v>2.8999999999999998E-3</v>
      </c>
      <c r="R115" s="255">
        <f t="shared" si="61"/>
        <v>-1.0399999999999993E-2</v>
      </c>
      <c r="S115" s="256">
        <f t="shared" si="61"/>
        <v>9.5999999999999974E-3</v>
      </c>
      <c r="T115" s="254">
        <f t="shared" si="61"/>
        <v>-2.2499999999999992E-2</v>
      </c>
      <c r="U115" s="255">
        <f t="shared" si="61"/>
        <v>7.5000000000000067E-3</v>
      </c>
      <c r="V115" s="255">
        <f t="shared" si="61"/>
        <v>4.0000000000000036E-3</v>
      </c>
      <c r="W115" s="256">
        <f t="shared" si="61"/>
        <v>1.100000000000001E-2</v>
      </c>
      <c r="X115" s="217"/>
      <c r="Y115" s="264"/>
      <c r="Z115" s="265"/>
    </row>
    <row r="116" spans="2:26" s="2" customFormat="1" ht="16.5" collapsed="1" thickTop="1">
      <c r="B116" s="635" t="s">
        <v>621</v>
      </c>
      <c r="C116" s="518" t="str">
        <f>aurora_data!CA148</f>
        <v>11.00.00-11.11.30</v>
      </c>
      <c r="D116" s="205" t="s">
        <v>261</v>
      </c>
      <c r="E116" s="206">
        <f>aurora_data!CD148</f>
        <v>9.16</v>
      </c>
      <c r="F116" s="207">
        <f>aurora_data!CE148</f>
        <v>19.78</v>
      </c>
      <c r="G116" s="207">
        <f>aurora_data!CF148</f>
        <v>31.97</v>
      </c>
      <c r="H116" s="207">
        <f>aurora_data!CG148</f>
        <v>39.08</v>
      </c>
      <c r="I116" s="207">
        <f>aurora_data!CH148</f>
        <v>0</v>
      </c>
      <c r="J116" s="206">
        <f>aurora_data!CI148</f>
        <v>2.71</v>
      </c>
      <c r="K116" s="207">
        <f>aurora_data!CJ148</f>
        <v>2.71</v>
      </c>
      <c r="L116" s="207">
        <f>aurora_data!CK148</f>
        <v>6.31</v>
      </c>
      <c r="M116" s="207">
        <f>aurora_data!CL148</f>
        <v>6.31</v>
      </c>
      <c r="N116" s="207">
        <f>aurora_data!CM148</f>
        <v>12.35</v>
      </c>
      <c r="O116" s="207">
        <f>aurora_data!CN148</f>
        <v>12.35</v>
      </c>
      <c r="P116" s="207">
        <f>aurora_data!CO148</f>
        <v>4.76</v>
      </c>
      <c r="Q116" s="207">
        <f>aurora_data!CP148</f>
        <v>4.76</v>
      </c>
      <c r="R116" s="207">
        <f>aurora_data!CQ148</f>
        <v>23.86</v>
      </c>
      <c r="S116" s="208">
        <f>aurora_data!CR148</f>
        <v>23.86</v>
      </c>
      <c r="T116" s="206">
        <f>aurora_data!CS148</f>
        <v>20.83</v>
      </c>
      <c r="U116" s="207">
        <f>aurora_data!CT148</f>
        <v>16.04</v>
      </c>
      <c r="V116" s="207">
        <f>aurora_data!CU148</f>
        <v>39.47</v>
      </c>
      <c r="W116" s="208">
        <f>aurora_data!CV148</f>
        <v>23.67</v>
      </c>
      <c r="X116" s="363" t="s">
        <v>622</v>
      </c>
      <c r="Y116" s="211">
        <f>IFERROR(aurora_data!CW148,0)</f>
        <v>100</v>
      </c>
      <c r="Z116" s="212">
        <f>Y116/$Y$116</f>
        <v>1</v>
      </c>
    </row>
    <row r="117" spans="2:26" s="2" customFormat="1">
      <c r="B117" s="512"/>
      <c r="C117" s="519"/>
      <c r="D117" s="213" t="s">
        <v>264</v>
      </c>
      <c r="E117" s="214">
        <f>aurora_data!CD149</f>
        <v>8</v>
      </c>
      <c r="F117" s="214">
        <f>aurora_data!CE149</f>
        <v>21</v>
      </c>
      <c r="G117" s="214">
        <f>aurora_data!CF149</f>
        <v>32</v>
      </c>
      <c r="H117" s="214">
        <f>aurora_data!CG149</f>
        <v>39</v>
      </c>
      <c r="I117" s="214">
        <f>aurora_data!CH149</f>
        <v>0</v>
      </c>
      <c r="J117" s="215">
        <f>aurora_data!CI149</f>
        <v>3</v>
      </c>
      <c r="K117" s="214">
        <f>aurora_data!CJ149</f>
        <v>2</v>
      </c>
      <c r="L117" s="214">
        <f>aurora_data!CK149</f>
        <v>5</v>
      </c>
      <c r="M117" s="214">
        <f>aurora_data!CL149</f>
        <v>7</v>
      </c>
      <c r="N117" s="214">
        <f>aurora_data!CM149</f>
        <v>11</v>
      </c>
      <c r="O117" s="214">
        <f>aurora_data!CN149</f>
        <v>13</v>
      </c>
      <c r="P117" s="214">
        <f>aurora_data!CO149</f>
        <v>6</v>
      </c>
      <c r="Q117" s="214">
        <f>aurora_data!CP149</f>
        <v>4</v>
      </c>
      <c r="R117" s="214">
        <f>aurora_data!CQ149</f>
        <v>25</v>
      </c>
      <c r="S117" s="216">
        <f>aurora_data!CR149</f>
        <v>24</v>
      </c>
      <c r="T117" s="215">
        <f>aurora_data!CS149</f>
        <v>19</v>
      </c>
      <c r="U117" s="214">
        <f>aurora_data!CT149</f>
        <v>16</v>
      </c>
      <c r="V117" s="214">
        <f>aurora_data!CU149</f>
        <v>39</v>
      </c>
      <c r="W117" s="216">
        <f>aurora_data!CV149</f>
        <v>26</v>
      </c>
      <c r="X117" s="217"/>
      <c r="Y117" s="218">
        <f>IFERROR(aurora_data!CW149,0)</f>
        <v>100</v>
      </c>
      <c r="Z117" s="219">
        <f t="shared" ref="Z117:Z123" si="62">Y117/$Y$116</f>
        <v>1</v>
      </c>
    </row>
    <row r="118" spans="2:26" s="2" customFormat="1">
      <c r="B118" s="512"/>
      <c r="C118" s="519"/>
      <c r="D118" s="213" t="s">
        <v>265</v>
      </c>
      <c r="E118" s="214">
        <f>aurora_data!CD150</f>
        <v>3</v>
      </c>
      <c r="F118" s="214">
        <f>aurora_data!CE150</f>
        <v>3</v>
      </c>
      <c r="G118" s="214">
        <f>aurora_data!CF150</f>
        <v>7</v>
      </c>
      <c r="H118" s="214">
        <f>aurora_data!CG150</f>
        <v>5</v>
      </c>
      <c r="I118" s="214">
        <f>aurora_data!CH150</f>
        <v>0</v>
      </c>
      <c r="J118" s="215">
        <f>aurora_data!CI150</f>
        <v>0</v>
      </c>
      <c r="K118" s="214">
        <f>aurora_data!CJ150</f>
        <v>0</v>
      </c>
      <c r="L118" s="214">
        <f>aurora_data!CK150</f>
        <v>4</v>
      </c>
      <c r="M118" s="214">
        <f>aurora_data!CL150</f>
        <v>1</v>
      </c>
      <c r="N118" s="214">
        <f>aurora_data!CM150</f>
        <v>1</v>
      </c>
      <c r="O118" s="214">
        <f>aurora_data!CN150</f>
        <v>1</v>
      </c>
      <c r="P118" s="214">
        <f>aurora_data!CO150</f>
        <v>1</v>
      </c>
      <c r="Q118" s="214">
        <f>aurora_data!CP150</f>
        <v>3</v>
      </c>
      <c r="R118" s="214">
        <f>aurora_data!CQ150</f>
        <v>3</v>
      </c>
      <c r="S118" s="216">
        <f>aurora_data!CR150</f>
        <v>4</v>
      </c>
      <c r="T118" s="215">
        <f>aurora_data!CS150</f>
        <v>7</v>
      </c>
      <c r="U118" s="214">
        <f>aurora_data!CT150</f>
        <v>0</v>
      </c>
      <c r="V118" s="214">
        <f>aurora_data!CU150</f>
        <v>7</v>
      </c>
      <c r="W118" s="216">
        <f>aurora_data!CV150</f>
        <v>4</v>
      </c>
      <c r="X118" s="217"/>
      <c r="Y118" s="218">
        <f>IFERROR(aurora_data!CW150,0)</f>
        <v>18</v>
      </c>
      <c r="Z118" s="219">
        <f t="shared" si="62"/>
        <v>0.18</v>
      </c>
    </row>
    <row r="119" spans="2:26" s="2" customFormat="1">
      <c r="B119" s="512"/>
      <c r="C119" s="519"/>
      <c r="D119" s="220" t="s">
        <v>266</v>
      </c>
      <c r="E119" s="214">
        <f>aurora_data!CD151</f>
        <v>0</v>
      </c>
      <c r="F119" s="214">
        <f>aurora_data!CE151</f>
        <v>0</v>
      </c>
      <c r="G119" s="214">
        <f>aurora_data!CF151</f>
        <v>0</v>
      </c>
      <c r="H119" s="214">
        <f>aurora_data!CG151</f>
        <v>0</v>
      </c>
      <c r="I119" s="214">
        <f>aurora_data!CH151</f>
        <v>0</v>
      </c>
      <c r="J119" s="215">
        <f>aurora_data!CI151</f>
        <v>0</v>
      </c>
      <c r="K119" s="214">
        <f>aurora_data!CJ151</f>
        <v>0</v>
      </c>
      <c r="L119" s="214">
        <f>aurora_data!CK151</f>
        <v>0</v>
      </c>
      <c r="M119" s="214">
        <f>aurora_data!CL151</f>
        <v>0</v>
      </c>
      <c r="N119" s="214">
        <f>aurora_data!CM151</f>
        <v>0</v>
      </c>
      <c r="O119" s="214">
        <f>aurora_data!CN151</f>
        <v>0</v>
      </c>
      <c r="P119" s="214">
        <f>aurora_data!CO151</f>
        <v>0</v>
      </c>
      <c r="Q119" s="214">
        <f>aurora_data!CP151</f>
        <v>0</v>
      </c>
      <c r="R119" s="214">
        <f>aurora_data!CQ151</f>
        <v>0</v>
      </c>
      <c r="S119" s="216">
        <f>aurora_data!CR151</f>
        <v>0</v>
      </c>
      <c r="T119" s="215">
        <f>aurora_data!CS151</f>
        <v>0</v>
      </c>
      <c r="U119" s="214">
        <f>aurora_data!CT151</f>
        <v>0</v>
      </c>
      <c r="V119" s="214">
        <f>aurora_data!CU151</f>
        <v>0</v>
      </c>
      <c r="W119" s="216">
        <f>aurora_data!CV151</f>
        <v>0</v>
      </c>
      <c r="X119" s="217"/>
      <c r="Y119" s="218">
        <f>IFERROR(aurora_data!CW151,0)</f>
        <v>0</v>
      </c>
      <c r="Z119" s="219">
        <f t="shared" si="62"/>
        <v>0</v>
      </c>
    </row>
    <row r="120" spans="2:26" s="2" customFormat="1">
      <c r="B120" s="512"/>
      <c r="C120" s="519"/>
      <c r="D120" s="220" t="s">
        <v>267</v>
      </c>
      <c r="E120" s="218">
        <f>aurora_data!CD152</f>
        <v>0</v>
      </c>
      <c r="F120" s="10">
        <f>aurora_data!CE152</f>
        <v>0</v>
      </c>
      <c r="G120" s="10">
        <f>aurora_data!CF152</f>
        <v>0</v>
      </c>
      <c r="H120" s="10">
        <f>aurora_data!CG152</f>
        <v>0</v>
      </c>
      <c r="I120" s="10">
        <f>aurora_data!CH152</f>
        <v>0</v>
      </c>
      <c r="J120" s="218">
        <f>aurora_data!CI152</f>
        <v>0</v>
      </c>
      <c r="K120" s="10">
        <f>aurora_data!CJ152</f>
        <v>0</v>
      </c>
      <c r="L120" s="10">
        <f>aurora_data!CK152</f>
        <v>0</v>
      </c>
      <c r="M120" s="10">
        <f>aurora_data!CL152</f>
        <v>0</v>
      </c>
      <c r="N120" s="10">
        <f>aurora_data!CM152</f>
        <v>0</v>
      </c>
      <c r="O120" s="10">
        <f>aurora_data!CN152</f>
        <v>0</v>
      </c>
      <c r="P120" s="10">
        <f>aurora_data!CO152</f>
        <v>0</v>
      </c>
      <c r="Q120" s="10">
        <f>aurora_data!CP152</f>
        <v>0</v>
      </c>
      <c r="R120" s="10">
        <f>aurora_data!CQ152</f>
        <v>0</v>
      </c>
      <c r="S120" s="221">
        <f>aurora_data!CR152</f>
        <v>0</v>
      </c>
      <c r="T120" s="218">
        <f>aurora_data!CS152</f>
        <v>0</v>
      </c>
      <c r="U120" s="10">
        <f>aurora_data!CT152</f>
        <v>0</v>
      </c>
      <c r="V120" s="10">
        <f>aurora_data!CU152</f>
        <v>0</v>
      </c>
      <c r="W120" s="221">
        <f>aurora_data!CV152</f>
        <v>0</v>
      </c>
      <c r="X120" s="217"/>
      <c r="Y120" s="218">
        <f>IFERROR(aurora_data!CW152,0)</f>
        <v>0</v>
      </c>
      <c r="Z120" s="219">
        <f t="shared" si="62"/>
        <v>0</v>
      </c>
    </row>
    <row r="121" spans="2:26" s="2" customFormat="1" ht="16.5" thickBot="1">
      <c r="B121" s="512"/>
      <c r="C121" s="519"/>
      <c r="D121" s="220" t="s">
        <v>268</v>
      </c>
      <c r="E121" s="218">
        <f>aurora_data!CD153</f>
        <v>0</v>
      </c>
      <c r="F121" s="10">
        <f>aurora_data!CE153</f>
        <v>0</v>
      </c>
      <c r="G121" s="10">
        <f>aurora_data!CF153</f>
        <v>0</v>
      </c>
      <c r="H121" s="10">
        <f>aurora_data!CG153</f>
        <v>0</v>
      </c>
      <c r="I121" s="10">
        <f>aurora_data!CH153</f>
        <v>0</v>
      </c>
      <c r="J121" s="218">
        <f>aurora_data!CI153</f>
        <v>0</v>
      </c>
      <c r="K121" s="10">
        <f>aurora_data!CJ153</f>
        <v>0</v>
      </c>
      <c r="L121" s="10">
        <f>aurora_data!CK153</f>
        <v>0</v>
      </c>
      <c r="M121" s="10">
        <f>aurora_data!CL153</f>
        <v>0</v>
      </c>
      <c r="N121" s="10">
        <f>aurora_data!CM153</f>
        <v>0</v>
      </c>
      <c r="O121" s="10">
        <f>aurora_data!CN153</f>
        <v>0</v>
      </c>
      <c r="P121" s="10">
        <f>aurora_data!CO153</f>
        <v>0</v>
      </c>
      <c r="Q121" s="10">
        <f>aurora_data!CP153</f>
        <v>0</v>
      </c>
      <c r="R121" s="10">
        <f>aurora_data!CQ153</f>
        <v>0</v>
      </c>
      <c r="S121" s="221">
        <f>aurora_data!CR153</f>
        <v>0</v>
      </c>
      <c r="T121" s="218">
        <f>aurora_data!CS153</f>
        <v>0</v>
      </c>
      <c r="U121" s="10">
        <f>aurora_data!CT153</f>
        <v>0</v>
      </c>
      <c r="V121" s="10">
        <f>aurora_data!CU153</f>
        <v>0</v>
      </c>
      <c r="W121" s="221">
        <f>aurora_data!CV153</f>
        <v>0</v>
      </c>
      <c r="X121" s="222"/>
      <c r="Y121" s="218">
        <f>IFERROR(aurora_data!CW153,0)</f>
        <v>0</v>
      </c>
      <c r="Z121" s="219">
        <f t="shared" si="62"/>
        <v>0</v>
      </c>
    </row>
    <row r="122" spans="2:26" s="2" customFormat="1" ht="16.5" thickBot="1">
      <c r="B122" s="512"/>
      <c r="C122" s="520"/>
      <c r="D122" s="223" t="s">
        <v>132</v>
      </c>
      <c r="E122" s="224">
        <f>aurora_data!CD154</f>
        <v>11</v>
      </c>
      <c r="F122" s="225">
        <f>aurora_data!CE154</f>
        <v>24</v>
      </c>
      <c r="G122" s="225">
        <f>aurora_data!CF154</f>
        <v>39</v>
      </c>
      <c r="H122" s="225">
        <f>aurora_data!CG154</f>
        <v>44</v>
      </c>
      <c r="I122" s="226">
        <f>aurora_data!CH154</f>
        <v>0</v>
      </c>
      <c r="J122" s="224">
        <f>aurora_data!CI154</f>
        <v>3</v>
      </c>
      <c r="K122" s="225">
        <f>aurora_data!CJ154</f>
        <v>2</v>
      </c>
      <c r="L122" s="225">
        <f>aurora_data!CK154</f>
        <v>9</v>
      </c>
      <c r="M122" s="225">
        <f>aurora_data!CL154</f>
        <v>8</v>
      </c>
      <c r="N122" s="225">
        <f>aurora_data!CM154</f>
        <v>12</v>
      </c>
      <c r="O122" s="225">
        <f>aurora_data!CN154</f>
        <v>14</v>
      </c>
      <c r="P122" s="225">
        <f>aurora_data!CO154</f>
        <v>7</v>
      </c>
      <c r="Q122" s="225">
        <f>aurora_data!CP154</f>
        <v>7</v>
      </c>
      <c r="R122" s="225">
        <f>aurora_data!CQ154</f>
        <v>28</v>
      </c>
      <c r="S122" s="226">
        <f>aurora_data!CR154</f>
        <v>28</v>
      </c>
      <c r="T122" s="224">
        <f>aurora_data!CS154</f>
        <v>26</v>
      </c>
      <c r="U122" s="225">
        <f>aurora_data!CT154</f>
        <v>16</v>
      </c>
      <c r="V122" s="225">
        <f>aurora_data!CU154</f>
        <v>46</v>
      </c>
      <c r="W122" s="226">
        <f>aurora_data!CV154</f>
        <v>30</v>
      </c>
      <c r="X122" s="371"/>
      <c r="Y122" s="224">
        <f>IFERROR(aurora_data!CW154,0)</f>
        <v>118</v>
      </c>
      <c r="Z122" s="372">
        <f t="shared" si="62"/>
        <v>1.18</v>
      </c>
    </row>
    <row r="123" spans="2:26" s="2" customFormat="1">
      <c r="B123" s="512"/>
      <c r="C123" s="519"/>
      <c r="D123" s="274" t="s">
        <v>269</v>
      </c>
      <c r="E123" s="227">
        <f>aurora_data!CD155</f>
        <v>0</v>
      </c>
      <c r="F123" s="228">
        <f>aurora_data!CE155</f>
        <v>0</v>
      </c>
      <c r="G123" s="228">
        <f>aurora_data!CF155</f>
        <v>0</v>
      </c>
      <c r="H123" s="228">
        <f>aurora_data!CG155</f>
        <v>0</v>
      </c>
      <c r="I123" s="228">
        <f>aurora_data!CH155</f>
        <v>0</v>
      </c>
      <c r="J123" s="227">
        <f>aurora_data!CI155</f>
        <v>0</v>
      </c>
      <c r="K123" s="228">
        <f>aurora_data!CJ155</f>
        <v>0</v>
      </c>
      <c r="L123" s="228">
        <f>aurora_data!CK155</f>
        <v>0</v>
      </c>
      <c r="M123" s="228">
        <f>aurora_data!CL155</f>
        <v>0</v>
      </c>
      <c r="N123" s="228">
        <f>aurora_data!CM155</f>
        <v>0</v>
      </c>
      <c r="O123" s="228">
        <f>aurora_data!CN155</f>
        <v>0</v>
      </c>
      <c r="P123" s="228">
        <f>aurora_data!CO155</f>
        <v>0</v>
      </c>
      <c r="Q123" s="228">
        <f>aurora_data!CP155</f>
        <v>0</v>
      </c>
      <c r="R123" s="228">
        <f>aurora_data!CQ155</f>
        <v>0</v>
      </c>
      <c r="S123" s="229">
        <f>aurora_data!CR155</f>
        <v>0</v>
      </c>
      <c r="T123" s="227">
        <f>aurora_data!CS155</f>
        <v>0</v>
      </c>
      <c r="U123" s="228">
        <f>aurora_data!CT155</f>
        <v>0</v>
      </c>
      <c r="V123" s="228">
        <f>aurora_data!CU155</f>
        <v>0</v>
      </c>
      <c r="W123" s="229">
        <f>aurora_data!CV155</f>
        <v>0</v>
      </c>
      <c r="X123" s="230"/>
      <c r="Y123" s="227">
        <f>IFERROR(aurora_data!CW155,0)</f>
        <v>0</v>
      </c>
      <c r="Z123" s="231">
        <f t="shared" si="62"/>
        <v>0</v>
      </c>
    </row>
    <row r="124" spans="2:26" s="2" customFormat="1">
      <c r="B124" s="512"/>
      <c r="C124" s="519"/>
      <c r="D124" s="232" t="s">
        <v>623</v>
      </c>
      <c r="E124" s="233">
        <f t="shared" ref="E124:W124" si="63">ROUNDDOWN((E126+$E$8)*($Y116),0)</f>
        <v>13</v>
      </c>
      <c r="F124" s="234">
        <f t="shared" si="63"/>
        <v>23</v>
      </c>
      <c r="G124" s="234">
        <f t="shared" si="63"/>
        <v>35</v>
      </c>
      <c r="H124" s="234">
        <f t="shared" si="63"/>
        <v>43</v>
      </c>
      <c r="I124" s="234">
        <f t="shared" si="63"/>
        <v>4</v>
      </c>
      <c r="J124" s="233">
        <f t="shared" si="63"/>
        <v>6</v>
      </c>
      <c r="K124" s="234">
        <f t="shared" si="63"/>
        <v>6</v>
      </c>
      <c r="L124" s="234">
        <f t="shared" si="63"/>
        <v>10</v>
      </c>
      <c r="M124" s="234">
        <f t="shared" si="63"/>
        <v>10</v>
      </c>
      <c r="N124" s="234">
        <f t="shared" si="63"/>
        <v>16</v>
      </c>
      <c r="O124" s="234">
        <f t="shared" si="63"/>
        <v>16</v>
      </c>
      <c r="P124" s="234">
        <f t="shared" si="63"/>
        <v>8</v>
      </c>
      <c r="Q124" s="234">
        <f t="shared" si="63"/>
        <v>8</v>
      </c>
      <c r="R124" s="234">
        <f t="shared" si="63"/>
        <v>27</v>
      </c>
      <c r="S124" s="235">
        <f t="shared" si="63"/>
        <v>27</v>
      </c>
      <c r="T124" s="233">
        <f t="shared" si="63"/>
        <v>24</v>
      </c>
      <c r="U124" s="234">
        <f t="shared" si="63"/>
        <v>20</v>
      </c>
      <c r="V124" s="234">
        <f t="shared" si="63"/>
        <v>43</v>
      </c>
      <c r="W124" s="235">
        <f t="shared" si="63"/>
        <v>27</v>
      </c>
      <c r="X124" s="236"/>
      <c r="Y124" s="237"/>
      <c r="Z124" s="238"/>
    </row>
    <row r="125" spans="2:26" s="2" customFormat="1" ht="16.5" thickBot="1">
      <c r="B125" s="512"/>
      <c r="C125" s="519"/>
      <c r="D125" s="232" t="s">
        <v>624</v>
      </c>
      <c r="E125" s="239">
        <f t="shared" ref="E125:W125" si="64">IF(ROUND(((E126-$E$8)*($Y116))+0.25,0) &lt;=0,1,((E126-$E$8)*($Y116))+0.25)</f>
        <v>5.41</v>
      </c>
      <c r="F125" s="240">
        <f t="shared" si="64"/>
        <v>16.03</v>
      </c>
      <c r="G125" s="240">
        <f t="shared" si="64"/>
        <v>28.22</v>
      </c>
      <c r="H125" s="240">
        <f t="shared" si="64"/>
        <v>35.33</v>
      </c>
      <c r="I125" s="240">
        <f t="shared" si="64"/>
        <v>1</v>
      </c>
      <c r="J125" s="239">
        <f t="shared" si="64"/>
        <v>1</v>
      </c>
      <c r="K125" s="240">
        <f t="shared" si="64"/>
        <v>1</v>
      </c>
      <c r="L125" s="240">
        <f t="shared" si="64"/>
        <v>2.5599999999999987</v>
      </c>
      <c r="M125" s="240">
        <f t="shared" si="64"/>
        <v>2.5599999999999987</v>
      </c>
      <c r="N125" s="240">
        <f t="shared" si="64"/>
        <v>8.6</v>
      </c>
      <c r="O125" s="240">
        <f t="shared" si="64"/>
        <v>8.6</v>
      </c>
      <c r="P125" s="240">
        <f t="shared" si="64"/>
        <v>1.0099999999999996</v>
      </c>
      <c r="Q125" s="240">
        <f t="shared" si="64"/>
        <v>1.0099999999999996</v>
      </c>
      <c r="R125" s="240">
        <f t="shared" si="64"/>
        <v>20.11</v>
      </c>
      <c r="S125" s="241">
        <f t="shared" si="64"/>
        <v>20.11</v>
      </c>
      <c r="T125" s="239">
        <f t="shared" si="64"/>
        <v>17.079999999999998</v>
      </c>
      <c r="U125" s="240">
        <f t="shared" si="64"/>
        <v>12.289999999999997</v>
      </c>
      <c r="V125" s="240">
        <f t="shared" si="64"/>
        <v>35.72</v>
      </c>
      <c r="W125" s="241">
        <f t="shared" si="64"/>
        <v>19.920000000000002</v>
      </c>
      <c r="X125" s="236"/>
      <c r="Y125" s="244"/>
      <c r="Z125" s="245"/>
    </row>
    <row r="126" spans="2:26" s="2" customFormat="1" ht="16.5" hidden="1" customHeight="1" outlineLevel="1">
      <c r="B126" s="512"/>
      <c r="C126" s="519"/>
      <c r="D126" s="246" t="s">
        <v>625</v>
      </c>
      <c r="E126" s="247">
        <f t="shared" ref="E126:W126" si="65">IFERROR(E116/$Y116,0)</f>
        <v>9.1600000000000001E-2</v>
      </c>
      <c r="F126" s="248">
        <f t="shared" si="65"/>
        <v>0.1978</v>
      </c>
      <c r="G126" s="248">
        <f t="shared" si="65"/>
        <v>0.31969999999999998</v>
      </c>
      <c r="H126" s="248">
        <f t="shared" si="65"/>
        <v>0.39079999999999998</v>
      </c>
      <c r="I126" s="248">
        <f t="shared" si="65"/>
        <v>0</v>
      </c>
      <c r="J126" s="247">
        <f t="shared" si="65"/>
        <v>2.7099999999999999E-2</v>
      </c>
      <c r="K126" s="248">
        <f t="shared" si="65"/>
        <v>2.7099999999999999E-2</v>
      </c>
      <c r="L126" s="248">
        <f t="shared" si="65"/>
        <v>6.3099999999999989E-2</v>
      </c>
      <c r="M126" s="248">
        <f t="shared" si="65"/>
        <v>6.3099999999999989E-2</v>
      </c>
      <c r="N126" s="248">
        <f t="shared" si="65"/>
        <v>0.1235</v>
      </c>
      <c r="O126" s="248">
        <f t="shared" si="65"/>
        <v>0.1235</v>
      </c>
      <c r="P126" s="248">
        <f t="shared" si="65"/>
        <v>4.7599999999999996E-2</v>
      </c>
      <c r="Q126" s="248">
        <f t="shared" si="65"/>
        <v>4.7599999999999996E-2</v>
      </c>
      <c r="R126" s="248">
        <f t="shared" si="65"/>
        <v>0.23860000000000001</v>
      </c>
      <c r="S126" s="249">
        <f t="shared" si="65"/>
        <v>0.23860000000000001</v>
      </c>
      <c r="T126" s="247">
        <f t="shared" si="65"/>
        <v>0.20829999999999999</v>
      </c>
      <c r="U126" s="248">
        <f t="shared" si="65"/>
        <v>0.16039999999999999</v>
      </c>
      <c r="V126" s="248">
        <f t="shared" si="65"/>
        <v>0.3947</v>
      </c>
      <c r="W126" s="249">
        <f t="shared" si="65"/>
        <v>0.23670000000000002</v>
      </c>
      <c r="X126" s="217"/>
      <c r="Y126" s="250"/>
      <c r="Z126" s="251"/>
    </row>
    <row r="127" spans="2:26" s="2" customFormat="1" ht="16.5" hidden="1" customHeight="1" outlineLevel="1">
      <c r="B127" s="512"/>
      <c r="C127" s="519"/>
      <c r="D127" s="246" t="s">
        <v>626</v>
      </c>
      <c r="E127" s="247">
        <f t="shared" ref="E127:W127" si="66">IFERROR(E117/$Y116,0)</f>
        <v>0.08</v>
      </c>
      <c r="F127" s="248">
        <f t="shared" si="66"/>
        <v>0.21</v>
      </c>
      <c r="G127" s="248">
        <f t="shared" si="66"/>
        <v>0.32</v>
      </c>
      <c r="H127" s="248">
        <f t="shared" si="66"/>
        <v>0.39</v>
      </c>
      <c r="I127" s="248">
        <f t="shared" si="66"/>
        <v>0</v>
      </c>
      <c r="J127" s="247">
        <f t="shared" si="66"/>
        <v>0.03</v>
      </c>
      <c r="K127" s="248">
        <f t="shared" si="66"/>
        <v>0.02</v>
      </c>
      <c r="L127" s="248">
        <f t="shared" si="66"/>
        <v>0.05</v>
      </c>
      <c r="M127" s="248">
        <f t="shared" si="66"/>
        <v>7.0000000000000007E-2</v>
      </c>
      <c r="N127" s="248">
        <f t="shared" si="66"/>
        <v>0.11</v>
      </c>
      <c r="O127" s="248">
        <f t="shared" si="66"/>
        <v>0.13</v>
      </c>
      <c r="P127" s="248">
        <f t="shared" si="66"/>
        <v>0.06</v>
      </c>
      <c r="Q127" s="248">
        <f t="shared" si="66"/>
        <v>0.04</v>
      </c>
      <c r="R127" s="248">
        <f t="shared" si="66"/>
        <v>0.25</v>
      </c>
      <c r="S127" s="249">
        <f t="shared" si="66"/>
        <v>0.24</v>
      </c>
      <c r="T127" s="247">
        <f t="shared" si="66"/>
        <v>0.19</v>
      </c>
      <c r="U127" s="248">
        <f t="shared" si="66"/>
        <v>0.16</v>
      </c>
      <c r="V127" s="248">
        <f t="shared" si="66"/>
        <v>0.39</v>
      </c>
      <c r="W127" s="249">
        <f t="shared" si="66"/>
        <v>0.26</v>
      </c>
      <c r="X127" s="217"/>
      <c r="Y127" s="250"/>
      <c r="Z127" s="251"/>
    </row>
    <row r="128" spans="2:26" s="2" customFormat="1" ht="17.25" hidden="1" customHeight="1" outlineLevel="1" thickTop="1">
      <c r="B128" s="513"/>
      <c r="C128" s="521"/>
      <c r="D128" s="260" t="s">
        <v>627</v>
      </c>
      <c r="E128" s="254">
        <f>E127-E126</f>
        <v>-1.1599999999999999E-2</v>
      </c>
      <c r="F128" s="255">
        <f t="shared" ref="F128:W128" si="67">F127-F126</f>
        <v>1.2199999999999989E-2</v>
      </c>
      <c r="G128" s="255">
        <f t="shared" si="67"/>
        <v>3.0000000000002247E-4</v>
      </c>
      <c r="H128" s="255">
        <f t="shared" si="67"/>
        <v>-7.999999999999674E-4</v>
      </c>
      <c r="I128" s="255">
        <f t="shared" si="67"/>
        <v>0</v>
      </c>
      <c r="J128" s="254">
        <f t="shared" si="67"/>
        <v>2.8999999999999998E-3</v>
      </c>
      <c r="K128" s="255">
        <f t="shared" si="67"/>
        <v>-7.0999999999999987E-3</v>
      </c>
      <c r="L128" s="255">
        <f t="shared" si="67"/>
        <v>-1.3099999999999987E-2</v>
      </c>
      <c r="M128" s="255">
        <f t="shared" si="67"/>
        <v>6.9000000000000172E-3</v>
      </c>
      <c r="N128" s="255">
        <f t="shared" si="67"/>
        <v>-1.3499999999999998E-2</v>
      </c>
      <c r="O128" s="255">
        <f t="shared" si="67"/>
        <v>6.5000000000000058E-3</v>
      </c>
      <c r="P128" s="255">
        <f t="shared" si="67"/>
        <v>1.2400000000000001E-2</v>
      </c>
      <c r="Q128" s="255">
        <f t="shared" si="67"/>
        <v>-7.5999999999999956E-3</v>
      </c>
      <c r="R128" s="255">
        <f t="shared" si="67"/>
        <v>1.1399999999999993E-2</v>
      </c>
      <c r="S128" s="256">
        <f t="shared" si="67"/>
        <v>1.3999999999999846E-3</v>
      </c>
      <c r="T128" s="254">
        <f t="shared" si="67"/>
        <v>-1.8299999999999983E-2</v>
      </c>
      <c r="U128" s="255">
        <f t="shared" si="67"/>
        <v>-3.999999999999837E-4</v>
      </c>
      <c r="V128" s="255">
        <f t="shared" si="67"/>
        <v>-4.699999999999982E-3</v>
      </c>
      <c r="W128" s="256">
        <f t="shared" si="67"/>
        <v>2.3299999999999987E-2</v>
      </c>
      <c r="X128" s="217"/>
      <c r="Y128" s="264"/>
      <c r="Z128" s="265"/>
    </row>
    <row r="129" spans="2:26" s="2" customFormat="1" ht="16.5" collapsed="1" thickTop="1">
      <c r="B129" s="635" t="s">
        <v>621</v>
      </c>
      <c r="C129" s="518" t="str">
        <f>aurora_data!CA156</f>
        <v>12.00.00-12.11.30</v>
      </c>
      <c r="D129" s="205" t="s">
        <v>261</v>
      </c>
      <c r="E129" s="206">
        <f>aurora_data!CD156</f>
        <v>9.52</v>
      </c>
      <c r="F129" s="207">
        <f>aurora_data!CE156</f>
        <v>19.95</v>
      </c>
      <c r="G129" s="207">
        <f>aurora_data!CF156</f>
        <v>32.32</v>
      </c>
      <c r="H129" s="207">
        <f>aurora_data!CG156</f>
        <v>38.200000000000003</v>
      </c>
      <c r="I129" s="207">
        <f>aurora_data!CH156</f>
        <v>0</v>
      </c>
      <c r="J129" s="206">
        <f>aurora_data!CI156</f>
        <v>2.4300000000000002</v>
      </c>
      <c r="K129" s="207">
        <f>aurora_data!CJ156</f>
        <v>2.4300000000000002</v>
      </c>
      <c r="L129" s="207">
        <f>aurora_data!CK156</f>
        <v>6.46</v>
      </c>
      <c r="M129" s="207">
        <f>aurora_data!CL156</f>
        <v>6.46</v>
      </c>
      <c r="N129" s="207">
        <f>aurora_data!CM156</f>
        <v>12.48</v>
      </c>
      <c r="O129" s="207">
        <f>aurora_data!CN156</f>
        <v>12.48</v>
      </c>
      <c r="P129" s="207">
        <f>aurora_data!CO156</f>
        <v>4.8099999999999996</v>
      </c>
      <c r="Q129" s="207">
        <f>aurora_data!CP156</f>
        <v>4.8099999999999996</v>
      </c>
      <c r="R129" s="207">
        <f>aurora_data!CQ156</f>
        <v>23.83</v>
      </c>
      <c r="S129" s="208">
        <f>aurora_data!CR156</f>
        <v>23.83</v>
      </c>
      <c r="T129" s="206">
        <f>aurora_data!CS156</f>
        <v>21.21</v>
      </c>
      <c r="U129" s="207">
        <f>aurora_data!CT156</f>
        <v>15.75</v>
      </c>
      <c r="V129" s="207">
        <f>aurora_data!CU156</f>
        <v>39.130000000000003</v>
      </c>
      <c r="W129" s="208">
        <f>aurora_data!CV156</f>
        <v>23.91</v>
      </c>
      <c r="X129" s="363" t="s">
        <v>622</v>
      </c>
      <c r="Y129" s="211">
        <f>IFERROR(aurora_data!CW156,0)</f>
        <v>100</v>
      </c>
      <c r="Z129" s="212">
        <f>Y129/$Y$129</f>
        <v>1</v>
      </c>
    </row>
    <row r="130" spans="2:26" s="2" customFormat="1">
      <c r="B130" s="512"/>
      <c r="C130" s="519"/>
      <c r="D130" s="213" t="s">
        <v>264</v>
      </c>
      <c r="E130" s="214">
        <f>aurora_data!CD157</f>
        <v>11</v>
      </c>
      <c r="F130" s="214">
        <f>aurora_data!CE157</f>
        <v>20</v>
      </c>
      <c r="G130" s="214">
        <f>aurora_data!CF157</f>
        <v>29</v>
      </c>
      <c r="H130" s="214">
        <f>aurora_data!CG157</f>
        <v>40</v>
      </c>
      <c r="I130" s="214">
        <f>aurora_data!CH157</f>
        <v>0</v>
      </c>
      <c r="J130" s="215">
        <f>aurora_data!CI157</f>
        <v>1</v>
      </c>
      <c r="K130" s="214">
        <f>aurora_data!CJ157</f>
        <v>5</v>
      </c>
      <c r="L130" s="214">
        <f>aurora_data!CK157</f>
        <v>7</v>
      </c>
      <c r="M130" s="214">
        <f>aurora_data!CL157</f>
        <v>5</v>
      </c>
      <c r="N130" s="214">
        <f>aurora_data!CM157</f>
        <v>12</v>
      </c>
      <c r="O130" s="214">
        <f>aurora_data!CN157</f>
        <v>13</v>
      </c>
      <c r="P130" s="214">
        <f>aurora_data!CO157</f>
        <v>6</v>
      </c>
      <c r="Q130" s="214">
        <f>aurora_data!CP157</f>
        <v>3</v>
      </c>
      <c r="R130" s="214">
        <f>aurora_data!CQ157</f>
        <v>24</v>
      </c>
      <c r="S130" s="216">
        <f>aurora_data!CR157</f>
        <v>24</v>
      </c>
      <c r="T130" s="215">
        <f>aurora_data!CS157</f>
        <v>22</v>
      </c>
      <c r="U130" s="214">
        <f>aurora_data!CT157</f>
        <v>16</v>
      </c>
      <c r="V130" s="214">
        <f>aurora_data!CU157</f>
        <v>38</v>
      </c>
      <c r="W130" s="216">
        <f>aurora_data!CV157</f>
        <v>24</v>
      </c>
      <c r="X130" s="217"/>
      <c r="Y130" s="218">
        <f>IFERROR(aurora_data!CW157,0)</f>
        <v>100</v>
      </c>
      <c r="Z130" s="219">
        <f t="shared" ref="Z130:Z136" si="68">Y130/$Y$129</f>
        <v>1</v>
      </c>
    </row>
    <row r="131" spans="2:26" s="2" customFormat="1">
      <c r="B131" s="512"/>
      <c r="C131" s="519"/>
      <c r="D131" s="213" t="s">
        <v>265</v>
      </c>
      <c r="E131" s="214">
        <f>aurora_data!CD158</f>
        <v>1</v>
      </c>
      <c r="F131" s="214">
        <f>aurora_data!CE158</f>
        <v>6</v>
      </c>
      <c r="G131" s="214">
        <f>aurora_data!CF158</f>
        <v>7</v>
      </c>
      <c r="H131" s="214">
        <f>aurora_data!CG158</f>
        <v>10</v>
      </c>
      <c r="I131" s="214">
        <f>aurora_data!CH158</f>
        <v>0</v>
      </c>
      <c r="J131" s="215">
        <f>aurora_data!CI158</f>
        <v>2</v>
      </c>
      <c r="K131" s="214">
        <f>aurora_data!CJ158</f>
        <v>0</v>
      </c>
      <c r="L131" s="214">
        <f>aurora_data!CK158</f>
        <v>3</v>
      </c>
      <c r="M131" s="214">
        <f>aurora_data!CL158</f>
        <v>0</v>
      </c>
      <c r="N131" s="214">
        <f>aurora_data!CM158</f>
        <v>5</v>
      </c>
      <c r="O131" s="214">
        <f>aurora_data!CN158</f>
        <v>2</v>
      </c>
      <c r="P131" s="214">
        <f>aurora_data!CO158</f>
        <v>0</v>
      </c>
      <c r="Q131" s="214">
        <f>aurora_data!CP158</f>
        <v>1</v>
      </c>
      <c r="R131" s="214">
        <f>aurora_data!CQ158</f>
        <v>7</v>
      </c>
      <c r="S131" s="216">
        <f>aurora_data!CR158</f>
        <v>3</v>
      </c>
      <c r="T131" s="215">
        <f>aurora_data!CS158</f>
        <v>5</v>
      </c>
      <c r="U131" s="214">
        <f>aurora_data!CT158</f>
        <v>3</v>
      </c>
      <c r="V131" s="214">
        <f>aurora_data!CU158</f>
        <v>6</v>
      </c>
      <c r="W131" s="216">
        <f>aurora_data!CV158</f>
        <v>10</v>
      </c>
      <c r="X131" s="217"/>
      <c r="Y131" s="218">
        <f>IFERROR(aurora_data!CW158,0)</f>
        <v>24</v>
      </c>
      <c r="Z131" s="219">
        <f t="shared" si="68"/>
        <v>0.24</v>
      </c>
    </row>
    <row r="132" spans="2:26" s="2" customFormat="1">
      <c r="B132" s="512"/>
      <c r="C132" s="519"/>
      <c r="D132" s="220" t="s">
        <v>266</v>
      </c>
      <c r="E132" s="214">
        <f>aurora_data!CD159</f>
        <v>0</v>
      </c>
      <c r="F132" s="214">
        <f>aurora_data!CE159</f>
        <v>0</v>
      </c>
      <c r="G132" s="214">
        <f>aurora_data!CF159</f>
        <v>0</v>
      </c>
      <c r="H132" s="214">
        <f>aurora_data!CG159</f>
        <v>0</v>
      </c>
      <c r="I132" s="214">
        <f>aurora_data!CH159</f>
        <v>0</v>
      </c>
      <c r="J132" s="215">
        <f>aurora_data!CI159</f>
        <v>0</v>
      </c>
      <c r="K132" s="214">
        <f>aurora_data!CJ159</f>
        <v>0</v>
      </c>
      <c r="L132" s="214">
        <f>aurora_data!CK159</f>
        <v>0</v>
      </c>
      <c r="M132" s="214">
        <f>aurora_data!CL159</f>
        <v>0</v>
      </c>
      <c r="N132" s="214">
        <f>aurora_data!CM159</f>
        <v>0</v>
      </c>
      <c r="O132" s="214">
        <f>aurora_data!CN159</f>
        <v>0</v>
      </c>
      <c r="P132" s="214">
        <f>aurora_data!CO159</f>
        <v>0</v>
      </c>
      <c r="Q132" s="214">
        <f>aurora_data!CP159</f>
        <v>0</v>
      </c>
      <c r="R132" s="214">
        <f>aurora_data!CQ159</f>
        <v>0</v>
      </c>
      <c r="S132" s="216">
        <f>aurora_data!CR159</f>
        <v>0</v>
      </c>
      <c r="T132" s="215">
        <f>aurora_data!CS159</f>
        <v>0</v>
      </c>
      <c r="U132" s="214">
        <f>aurora_data!CT159</f>
        <v>0</v>
      </c>
      <c r="V132" s="214">
        <f>aurora_data!CU159</f>
        <v>0</v>
      </c>
      <c r="W132" s="216">
        <f>aurora_data!CV159</f>
        <v>0</v>
      </c>
      <c r="X132" s="217"/>
      <c r="Y132" s="218">
        <f>IFERROR(aurora_data!CW159,0)</f>
        <v>0</v>
      </c>
      <c r="Z132" s="219">
        <f t="shared" si="68"/>
        <v>0</v>
      </c>
    </row>
    <row r="133" spans="2:26" s="2" customFormat="1">
      <c r="B133" s="512"/>
      <c r="C133" s="519"/>
      <c r="D133" s="220" t="s">
        <v>267</v>
      </c>
      <c r="E133" s="218">
        <f>aurora_data!CD160</f>
        <v>0</v>
      </c>
      <c r="F133" s="10">
        <f>aurora_data!CE160</f>
        <v>0</v>
      </c>
      <c r="G133" s="10">
        <f>aurora_data!CF160</f>
        <v>0</v>
      </c>
      <c r="H133" s="10">
        <f>aurora_data!CG160</f>
        <v>0</v>
      </c>
      <c r="I133" s="10">
        <f>aurora_data!CH160</f>
        <v>0</v>
      </c>
      <c r="J133" s="218">
        <f>aurora_data!CI160</f>
        <v>0</v>
      </c>
      <c r="K133" s="10">
        <f>aurora_data!CJ160</f>
        <v>0</v>
      </c>
      <c r="L133" s="10">
        <f>aurora_data!CK160</f>
        <v>0</v>
      </c>
      <c r="M133" s="10">
        <f>aurora_data!CL160</f>
        <v>0</v>
      </c>
      <c r="N133" s="10">
        <f>aurora_data!CM160</f>
        <v>0</v>
      </c>
      <c r="O133" s="10">
        <f>aurora_data!CN160</f>
        <v>0</v>
      </c>
      <c r="P133" s="10">
        <f>aurora_data!CO160</f>
        <v>0</v>
      </c>
      <c r="Q133" s="10">
        <f>aurora_data!CP160</f>
        <v>0</v>
      </c>
      <c r="R133" s="10">
        <f>aurora_data!CQ160</f>
        <v>0</v>
      </c>
      <c r="S133" s="221">
        <f>aurora_data!CR160</f>
        <v>0</v>
      </c>
      <c r="T133" s="218">
        <f>aurora_data!CS160</f>
        <v>0</v>
      </c>
      <c r="U133" s="10">
        <f>aurora_data!CT160</f>
        <v>0</v>
      </c>
      <c r="V133" s="10">
        <f>aurora_data!CU160</f>
        <v>0</v>
      </c>
      <c r="W133" s="221">
        <f>aurora_data!CV160</f>
        <v>0</v>
      </c>
      <c r="X133" s="217"/>
      <c r="Y133" s="218">
        <f>IFERROR(aurora_data!CW160,0)</f>
        <v>0</v>
      </c>
      <c r="Z133" s="219">
        <f t="shared" si="68"/>
        <v>0</v>
      </c>
    </row>
    <row r="134" spans="2:26" s="2" customFormat="1" ht="16.5" thickBot="1">
      <c r="B134" s="512"/>
      <c r="C134" s="519"/>
      <c r="D134" s="220" t="s">
        <v>268</v>
      </c>
      <c r="E134" s="218">
        <f>aurora_data!CD161</f>
        <v>0</v>
      </c>
      <c r="F134" s="10">
        <f>aurora_data!CE161</f>
        <v>0</v>
      </c>
      <c r="G134" s="10">
        <f>aurora_data!CF161</f>
        <v>0</v>
      </c>
      <c r="H134" s="10">
        <f>aurora_data!CG161</f>
        <v>0</v>
      </c>
      <c r="I134" s="10">
        <f>aurora_data!CH161</f>
        <v>0</v>
      </c>
      <c r="J134" s="218">
        <f>aurora_data!CI161</f>
        <v>0</v>
      </c>
      <c r="K134" s="10">
        <f>aurora_data!CJ161</f>
        <v>0</v>
      </c>
      <c r="L134" s="10">
        <f>aurora_data!CK161</f>
        <v>0</v>
      </c>
      <c r="M134" s="10">
        <f>aurora_data!CL161</f>
        <v>0</v>
      </c>
      <c r="N134" s="10">
        <f>aurora_data!CM161</f>
        <v>0</v>
      </c>
      <c r="O134" s="10">
        <f>aurora_data!CN161</f>
        <v>0</v>
      </c>
      <c r="P134" s="10">
        <f>aurora_data!CO161</f>
        <v>0</v>
      </c>
      <c r="Q134" s="10">
        <f>aurora_data!CP161</f>
        <v>0</v>
      </c>
      <c r="R134" s="10">
        <f>aurora_data!CQ161</f>
        <v>0</v>
      </c>
      <c r="S134" s="221">
        <f>aurora_data!CR161</f>
        <v>0</v>
      </c>
      <c r="T134" s="218">
        <f>aurora_data!CS161</f>
        <v>0</v>
      </c>
      <c r="U134" s="10">
        <f>aurora_data!CT161</f>
        <v>0</v>
      </c>
      <c r="V134" s="10">
        <f>aurora_data!CU161</f>
        <v>0</v>
      </c>
      <c r="W134" s="221">
        <f>aurora_data!CV161</f>
        <v>0</v>
      </c>
      <c r="X134" s="222"/>
      <c r="Y134" s="218">
        <f>IFERROR(aurora_data!CW161,0)</f>
        <v>0</v>
      </c>
      <c r="Z134" s="219">
        <f t="shared" si="68"/>
        <v>0</v>
      </c>
    </row>
    <row r="135" spans="2:26" s="2" customFormat="1" ht="16.5" thickBot="1">
      <c r="B135" s="512"/>
      <c r="C135" s="520"/>
      <c r="D135" s="223" t="s">
        <v>132</v>
      </c>
      <c r="E135" s="224">
        <f>aurora_data!CD162</f>
        <v>12</v>
      </c>
      <c r="F135" s="225">
        <f>aurora_data!CE162</f>
        <v>26</v>
      </c>
      <c r="G135" s="225">
        <f>aurora_data!CF162</f>
        <v>36</v>
      </c>
      <c r="H135" s="225">
        <f>aurora_data!CG162</f>
        <v>50</v>
      </c>
      <c r="I135" s="226">
        <f>aurora_data!CH162</f>
        <v>0</v>
      </c>
      <c r="J135" s="224">
        <f>aurora_data!CI162</f>
        <v>3</v>
      </c>
      <c r="K135" s="225">
        <f>aurora_data!CJ162</f>
        <v>5</v>
      </c>
      <c r="L135" s="225">
        <f>aurora_data!CK162</f>
        <v>10</v>
      </c>
      <c r="M135" s="225">
        <f>aurora_data!CL162</f>
        <v>5</v>
      </c>
      <c r="N135" s="225">
        <f>aurora_data!CM162</f>
        <v>17</v>
      </c>
      <c r="O135" s="225">
        <f>aurora_data!CN162</f>
        <v>15</v>
      </c>
      <c r="P135" s="225">
        <f>aurora_data!CO162</f>
        <v>6</v>
      </c>
      <c r="Q135" s="225">
        <f>aurora_data!CP162</f>
        <v>4</v>
      </c>
      <c r="R135" s="225">
        <f>aurora_data!CQ162</f>
        <v>31</v>
      </c>
      <c r="S135" s="226">
        <f>aurora_data!CR162</f>
        <v>27</v>
      </c>
      <c r="T135" s="224">
        <f>aurora_data!CS162</f>
        <v>27</v>
      </c>
      <c r="U135" s="225">
        <f>aurora_data!CT162</f>
        <v>19</v>
      </c>
      <c r="V135" s="225">
        <f>aurora_data!CU162</f>
        <v>44</v>
      </c>
      <c r="W135" s="226">
        <f>aurora_data!CV162</f>
        <v>34</v>
      </c>
      <c r="X135" s="371"/>
      <c r="Y135" s="224">
        <f>IFERROR(aurora_data!CW162,0)</f>
        <v>124</v>
      </c>
      <c r="Z135" s="372">
        <f t="shared" si="68"/>
        <v>1.24</v>
      </c>
    </row>
    <row r="136" spans="2:26" s="2" customFormat="1">
      <c r="B136" s="512"/>
      <c r="C136" s="519"/>
      <c r="D136" s="274" t="s">
        <v>269</v>
      </c>
      <c r="E136" s="227">
        <f>aurora_data!CD163</f>
        <v>0</v>
      </c>
      <c r="F136" s="228">
        <f>aurora_data!CE163</f>
        <v>0</v>
      </c>
      <c r="G136" s="228">
        <f>aurora_data!CF163</f>
        <v>0</v>
      </c>
      <c r="H136" s="228">
        <f>aurora_data!CG163</f>
        <v>0</v>
      </c>
      <c r="I136" s="228">
        <f>aurora_data!CH163</f>
        <v>0</v>
      </c>
      <c r="J136" s="227">
        <f>aurora_data!CI163</f>
        <v>0</v>
      </c>
      <c r="K136" s="228">
        <f>aurora_data!CJ163</f>
        <v>0</v>
      </c>
      <c r="L136" s="228">
        <f>aurora_data!CK163</f>
        <v>0</v>
      </c>
      <c r="M136" s="228">
        <f>aurora_data!CL163</f>
        <v>0</v>
      </c>
      <c r="N136" s="228">
        <f>aurora_data!CM163</f>
        <v>0</v>
      </c>
      <c r="O136" s="228">
        <f>aurora_data!CN163</f>
        <v>0</v>
      </c>
      <c r="P136" s="228">
        <f>aurora_data!CO163</f>
        <v>0</v>
      </c>
      <c r="Q136" s="228">
        <f>aurora_data!CP163</f>
        <v>0</v>
      </c>
      <c r="R136" s="228">
        <f>aurora_data!CQ163</f>
        <v>0</v>
      </c>
      <c r="S136" s="229">
        <f>aurora_data!CR163</f>
        <v>0</v>
      </c>
      <c r="T136" s="227">
        <f>aurora_data!CS163</f>
        <v>0</v>
      </c>
      <c r="U136" s="228">
        <f>aurora_data!CT163</f>
        <v>0</v>
      </c>
      <c r="V136" s="228">
        <f>aurora_data!CU163</f>
        <v>0</v>
      </c>
      <c r="W136" s="229">
        <f>aurora_data!CV163</f>
        <v>0</v>
      </c>
      <c r="X136" s="230"/>
      <c r="Y136" s="227">
        <f>IFERROR(aurora_data!CW163,0)</f>
        <v>0</v>
      </c>
      <c r="Z136" s="231">
        <f t="shared" si="68"/>
        <v>0</v>
      </c>
    </row>
    <row r="137" spans="2:26" s="2" customFormat="1">
      <c r="B137" s="512"/>
      <c r="C137" s="519"/>
      <c r="D137" s="232" t="s">
        <v>623</v>
      </c>
      <c r="E137" s="233">
        <f>ROUNDDOWN((E139+$E$8)*($Y129),0)</f>
        <v>13</v>
      </c>
      <c r="F137" s="234">
        <f t="shared" ref="F137:H137" si="69">ROUNDDOWN((F139+$E$8)*($Y129),0)</f>
        <v>23</v>
      </c>
      <c r="G137" s="234">
        <f t="shared" si="69"/>
        <v>36</v>
      </c>
      <c r="H137" s="234">
        <f t="shared" si="69"/>
        <v>42</v>
      </c>
      <c r="I137" s="234">
        <f>ROUNDDOWN((I139+$E$8)*($Y129),0)</f>
        <v>4</v>
      </c>
      <c r="J137" s="233">
        <f t="shared" ref="J137:W137" si="70">ROUNDDOWN((J139+$E$8)*($Y129),0)</f>
        <v>6</v>
      </c>
      <c r="K137" s="234">
        <f t="shared" si="70"/>
        <v>6</v>
      </c>
      <c r="L137" s="234">
        <f t="shared" si="70"/>
        <v>10</v>
      </c>
      <c r="M137" s="234">
        <f t="shared" si="70"/>
        <v>10</v>
      </c>
      <c r="N137" s="234">
        <f t="shared" si="70"/>
        <v>16</v>
      </c>
      <c r="O137" s="234">
        <f t="shared" si="70"/>
        <v>16</v>
      </c>
      <c r="P137" s="234">
        <f t="shared" si="70"/>
        <v>8</v>
      </c>
      <c r="Q137" s="234">
        <f t="shared" si="70"/>
        <v>8</v>
      </c>
      <c r="R137" s="234">
        <f t="shared" si="70"/>
        <v>27</v>
      </c>
      <c r="S137" s="235">
        <f t="shared" si="70"/>
        <v>27</v>
      </c>
      <c r="T137" s="233">
        <f t="shared" si="70"/>
        <v>25</v>
      </c>
      <c r="U137" s="234">
        <f t="shared" si="70"/>
        <v>19</v>
      </c>
      <c r="V137" s="234">
        <f t="shared" si="70"/>
        <v>43</v>
      </c>
      <c r="W137" s="235">
        <f t="shared" si="70"/>
        <v>27</v>
      </c>
      <c r="X137" s="236"/>
      <c r="Y137" s="237"/>
      <c r="Z137" s="238"/>
    </row>
    <row r="138" spans="2:26" s="2" customFormat="1" ht="16.5" thickBot="1">
      <c r="B138" s="512"/>
      <c r="C138" s="519"/>
      <c r="D138" s="232" t="s">
        <v>624</v>
      </c>
      <c r="E138" s="239">
        <f>IF(ROUND(((E139-$E$8)*($Y129))+0.25,0) &lt;=0,1,((E139-$E$8)*($Y129))+0.25)</f>
        <v>5.77</v>
      </c>
      <c r="F138" s="240">
        <f t="shared" ref="F138:H138" si="71">IF(ROUND(((F139-$E$8)*($Y129))+0.25,0) &lt;=0,1,((F139-$E$8)*($Y129))+0.25)</f>
        <v>16.199999999999996</v>
      </c>
      <c r="G138" s="240">
        <f t="shared" si="71"/>
        <v>28.57</v>
      </c>
      <c r="H138" s="240">
        <f t="shared" si="71"/>
        <v>34.450000000000003</v>
      </c>
      <c r="I138" s="240">
        <f>IF(ROUND(((I139-$E$8)*($Y129))+0.25,0) &lt;=0,1,((I139-$E$8)*($Y129))+0.25)</f>
        <v>1</v>
      </c>
      <c r="J138" s="239">
        <f t="shared" ref="J138:W138" si="72">IF(ROUND(((J139-$E$8)*($Y129))+0.25,0) &lt;=0,1,((J139-$E$8)*($Y129))+0.25)</f>
        <v>1</v>
      </c>
      <c r="K138" s="240">
        <f t="shared" si="72"/>
        <v>1</v>
      </c>
      <c r="L138" s="240">
        <f t="shared" si="72"/>
        <v>2.7100000000000004</v>
      </c>
      <c r="M138" s="240">
        <f t="shared" si="72"/>
        <v>2.7100000000000004</v>
      </c>
      <c r="N138" s="240">
        <f t="shared" si="72"/>
        <v>8.7300000000000022</v>
      </c>
      <c r="O138" s="240">
        <f t="shared" si="72"/>
        <v>8.7300000000000022</v>
      </c>
      <c r="P138" s="240">
        <f t="shared" si="72"/>
        <v>1.0599999999999996</v>
      </c>
      <c r="Q138" s="240">
        <f t="shared" si="72"/>
        <v>1.0599999999999996</v>
      </c>
      <c r="R138" s="240">
        <f t="shared" si="72"/>
        <v>20.079999999999998</v>
      </c>
      <c r="S138" s="241">
        <f t="shared" si="72"/>
        <v>20.079999999999998</v>
      </c>
      <c r="T138" s="239">
        <f t="shared" si="72"/>
        <v>17.46</v>
      </c>
      <c r="U138" s="240">
        <f t="shared" si="72"/>
        <v>12</v>
      </c>
      <c r="V138" s="240">
        <f t="shared" si="72"/>
        <v>35.380000000000003</v>
      </c>
      <c r="W138" s="241">
        <f t="shared" si="72"/>
        <v>20.16</v>
      </c>
      <c r="X138" s="236"/>
      <c r="Y138" s="244"/>
      <c r="Z138" s="245"/>
    </row>
    <row r="139" spans="2:26" s="2" customFormat="1" ht="16.5" hidden="1" customHeight="1" outlineLevel="1">
      <c r="B139" s="512"/>
      <c r="C139" s="519"/>
      <c r="D139" s="246" t="s">
        <v>625</v>
      </c>
      <c r="E139" s="247">
        <f>IFERROR(E129/$Y129,0)</f>
        <v>9.5199999999999993E-2</v>
      </c>
      <c r="F139" s="248">
        <f t="shared" ref="F139:W139" si="73">IFERROR(F129/$Y129,0)</f>
        <v>0.19949999999999998</v>
      </c>
      <c r="G139" s="248">
        <f t="shared" si="73"/>
        <v>0.32319999999999999</v>
      </c>
      <c r="H139" s="248">
        <f t="shared" si="73"/>
        <v>0.38200000000000001</v>
      </c>
      <c r="I139" s="248">
        <f t="shared" si="73"/>
        <v>0</v>
      </c>
      <c r="J139" s="247">
        <f t="shared" si="73"/>
        <v>2.4300000000000002E-2</v>
      </c>
      <c r="K139" s="248">
        <f t="shared" si="73"/>
        <v>2.4300000000000002E-2</v>
      </c>
      <c r="L139" s="248">
        <f t="shared" si="73"/>
        <v>6.4600000000000005E-2</v>
      </c>
      <c r="M139" s="248">
        <f t="shared" si="73"/>
        <v>6.4600000000000005E-2</v>
      </c>
      <c r="N139" s="248">
        <f t="shared" si="73"/>
        <v>0.12480000000000001</v>
      </c>
      <c r="O139" s="248">
        <f t="shared" si="73"/>
        <v>0.12480000000000001</v>
      </c>
      <c r="P139" s="248">
        <f t="shared" si="73"/>
        <v>4.8099999999999997E-2</v>
      </c>
      <c r="Q139" s="248">
        <f t="shared" si="73"/>
        <v>4.8099999999999997E-2</v>
      </c>
      <c r="R139" s="248">
        <f t="shared" si="73"/>
        <v>0.23829999999999998</v>
      </c>
      <c r="S139" s="249">
        <f t="shared" si="73"/>
        <v>0.23829999999999998</v>
      </c>
      <c r="T139" s="247">
        <f t="shared" si="73"/>
        <v>0.21210000000000001</v>
      </c>
      <c r="U139" s="248">
        <f t="shared" si="73"/>
        <v>0.1575</v>
      </c>
      <c r="V139" s="248">
        <f t="shared" si="73"/>
        <v>0.39130000000000004</v>
      </c>
      <c r="W139" s="249">
        <f t="shared" si="73"/>
        <v>0.23910000000000001</v>
      </c>
      <c r="X139" s="217"/>
      <c r="Y139" s="250"/>
      <c r="Z139" s="251"/>
    </row>
    <row r="140" spans="2:26" s="2" customFormat="1" ht="16.5" hidden="1" customHeight="1" outlineLevel="1">
      <c r="B140" s="512"/>
      <c r="C140" s="519"/>
      <c r="D140" s="246" t="s">
        <v>626</v>
      </c>
      <c r="E140" s="247">
        <f>IFERROR(E130/$Y129,0)</f>
        <v>0.11</v>
      </c>
      <c r="F140" s="248">
        <f t="shared" ref="F140:V140" si="74">IFERROR(F130/$Y129,0)</f>
        <v>0.2</v>
      </c>
      <c r="G140" s="248">
        <f t="shared" si="74"/>
        <v>0.28999999999999998</v>
      </c>
      <c r="H140" s="248">
        <f t="shared" si="74"/>
        <v>0.4</v>
      </c>
      <c r="I140" s="248">
        <f t="shared" si="74"/>
        <v>0</v>
      </c>
      <c r="J140" s="247">
        <f t="shared" si="74"/>
        <v>0.01</v>
      </c>
      <c r="K140" s="248">
        <f t="shared" si="74"/>
        <v>0.05</v>
      </c>
      <c r="L140" s="248">
        <f t="shared" si="74"/>
        <v>7.0000000000000007E-2</v>
      </c>
      <c r="M140" s="248">
        <f t="shared" si="74"/>
        <v>0.05</v>
      </c>
      <c r="N140" s="248">
        <f t="shared" si="74"/>
        <v>0.12</v>
      </c>
      <c r="O140" s="248">
        <f t="shared" si="74"/>
        <v>0.13</v>
      </c>
      <c r="P140" s="248">
        <f t="shared" si="74"/>
        <v>0.06</v>
      </c>
      <c r="Q140" s="248">
        <f t="shared" si="74"/>
        <v>0.03</v>
      </c>
      <c r="R140" s="248">
        <f t="shared" si="74"/>
        <v>0.24</v>
      </c>
      <c r="S140" s="249">
        <f t="shared" si="74"/>
        <v>0.24</v>
      </c>
      <c r="T140" s="247">
        <f t="shared" si="74"/>
        <v>0.22</v>
      </c>
      <c r="U140" s="248">
        <f t="shared" si="74"/>
        <v>0.16</v>
      </c>
      <c r="V140" s="248">
        <f t="shared" si="74"/>
        <v>0.38</v>
      </c>
      <c r="W140" s="249">
        <f>IFERROR(W130/$Y129,0)</f>
        <v>0.24</v>
      </c>
      <c r="X140" s="217"/>
      <c r="Y140" s="250"/>
      <c r="Z140" s="251"/>
    </row>
    <row r="141" spans="2:26" s="2" customFormat="1" ht="17.25" hidden="1" customHeight="1" outlineLevel="1" thickTop="1">
      <c r="B141" s="513"/>
      <c r="C141" s="521"/>
      <c r="D141" s="260" t="s">
        <v>627</v>
      </c>
      <c r="E141" s="254">
        <f>E140-E139</f>
        <v>1.4800000000000008E-2</v>
      </c>
      <c r="F141" s="255">
        <f t="shared" ref="F141:W141" si="75">F140-F139</f>
        <v>5.000000000000282E-4</v>
      </c>
      <c r="G141" s="255">
        <f t="shared" si="75"/>
        <v>-3.3200000000000007E-2</v>
      </c>
      <c r="H141" s="255">
        <f t="shared" si="75"/>
        <v>1.8000000000000016E-2</v>
      </c>
      <c r="I141" s="255">
        <f t="shared" si="75"/>
        <v>0</v>
      </c>
      <c r="J141" s="254">
        <f t="shared" si="75"/>
        <v>-1.4300000000000002E-2</v>
      </c>
      <c r="K141" s="255">
        <f t="shared" si="75"/>
        <v>2.5700000000000001E-2</v>
      </c>
      <c r="L141" s="255">
        <f t="shared" si="75"/>
        <v>5.400000000000002E-3</v>
      </c>
      <c r="M141" s="255">
        <f t="shared" si="75"/>
        <v>-1.4600000000000002E-2</v>
      </c>
      <c r="N141" s="255">
        <f t="shared" si="75"/>
        <v>-4.8000000000000126E-3</v>
      </c>
      <c r="O141" s="255">
        <f t="shared" si="75"/>
        <v>5.1999999999999963E-3</v>
      </c>
      <c r="P141" s="255">
        <f t="shared" si="75"/>
        <v>1.1900000000000001E-2</v>
      </c>
      <c r="Q141" s="255">
        <f t="shared" si="75"/>
        <v>-1.8099999999999998E-2</v>
      </c>
      <c r="R141" s="255">
        <f t="shared" si="75"/>
        <v>1.7000000000000071E-3</v>
      </c>
      <c r="S141" s="256">
        <f t="shared" si="75"/>
        <v>1.7000000000000071E-3</v>
      </c>
      <c r="T141" s="254">
        <f t="shared" si="75"/>
        <v>7.8999999999999904E-3</v>
      </c>
      <c r="U141" s="255">
        <f t="shared" si="75"/>
        <v>2.5000000000000022E-3</v>
      </c>
      <c r="V141" s="255">
        <f t="shared" si="75"/>
        <v>-1.1300000000000032E-2</v>
      </c>
      <c r="W141" s="256">
        <f t="shared" si="75"/>
        <v>8.9999999999998415E-4</v>
      </c>
      <c r="X141" s="217"/>
      <c r="Y141" s="264"/>
      <c r="Z141" s="265"/>
    </row>
    <row r="142" spans="2:26" s="2" customFormat="1" ht="16.5" collapsed="1" thickTop="1">
      <c r="B142" s="635" t="s">
        <v>621</v>
      </c>
      <c r="C142" s="518" t="str">
        <f>aurora_data!CA164</f>
        <v>13.00.00-13.11.30</v>
      </c>
      <c r="D142" s="205" t="s">
        <v>261</v>
      </c>
      <c r="E142" s="206">
        <f>aurora_data!CD164</f>
        <v>10.1</v>
      </c>
      <c r="F142" s="207">
        <f>aurora_data!CE164</f>
        <v>20.03</v>
      </c>
      <c r="G142" s="207">
        <f>aurora_data!CF164</f>
        <v>31.61</v>
      </c>
      <c r="H142" s="207">
        <f>aurora_data!CG164</f>
        <v>38.26</v>
      </c>
      <c r="I142" s="207">
        <f>aurora_data!CH164</f>
        <v>0</v>
      </c>
      <c r="J142" s="206">
        <f>aurora_data!CI164</f>
        <v>2.63</v>
      </c>
      <c r="K142" s="207">
        <f>aurora_data!CJ164</f>
        <v>2.63</v>
      </c>
      <c r="L142" s="207">
        <f>aurora_data!CK164</f>
        <v>6.4</v>
      </c>
      <c r="M142" s="207">
        <f>aurora_data!CL164</f>
        <v>6.4</v>
      </c>
      <c r="N142" s="207">
        <f>aurora_data!CM164</f>
        <v>12.73</v>
      </c>
      <c r="O142" s="207">
        <f>aurora_data!CN164</f>
        <v>12.73</v>
      </c>
      <c r="P142" s="207">
        <f>aurora_data!CO164</f>
        <v>4.63</v>
      </c>
      <c r="Q142" s="207">
        <f>aurora_data!CP164</f>
        <v>4.63</v>
      </c>
      <c r="R142" s="207">
        <f>aurora_data!CQ164</f>
        <v>23.61</v>
      </c>
      <c r="S142" s="208">
        <f>aurora_data!CR164</f>
        <v>23.61</v>
      </c>
      <c r="T142" s="206">
        <f>aurora_data!CS164</f>
        <v>20.41</v>
      </c>
      <c r="U142" s="207">
        <f>aurora_data!CT164</f>
        <v>15.81</v>
      </c>
      <c r="V142" s="207">
        <f>aurora_data!CU164</f>
        <v>39.79</v>
      </c>
      <c r="W142" s="208">
        <f>aurora_data!CV164</f>
        <v>23.99</v>
      </c>
      <c r="X142" s="363" t="s">
        <v>622</v>
      </c>
      <c r="Y142" s="211">
        <f>IFERROR(aurora_data!CW164,0)</f>
        <v>100</v>
      </c>
      <c r="Z142" s="212">
        <f>Y142/$Y$142</f>
        <v>1</v>
      </c>
    </row>
    <row r="143" spans="2:26" s="2" customFormat="1">
      <c r="B143" s="512"/>
      <c r="C143" s="519"/>
      <c r="D143" s="213" t="s">
        <v>264</v>
      </c>
      <c r="E143" s="214">
        <f>aurora_data!CD165</f>
        <v>10</v>
      </c>
      <c r="F143" s="214">
        <f>aurora_data!CE165</f>
        <v>20</v>
      </c>
      <c r="G143" s="214">
        <f>aurora_data!CF165</f>
        <v>32</v>
      </c>
      <c r="H143" s="214">
        <f>aurora_data!CG165</f>
        <v>38</v>
      </c>
      <c r="I143" s="214">
        <f>aurora_data!CH165</f>
        <v>0</v>
      </c>
      <c r="J143" s="215">
        <f>aurora_data!CI165</f>
        <v>2</v>
      </c>
      <c r="K143" s="214">
        <f>aurora_data!CJ165</f>
        <v>3</v>
      </c>
      <c r="L143" s="214">
        <f>aurora_data!CK165</f>
        <v>7</v>
      </c>
      <c r="M143" s="214">
        <f>aurora_data!CL165</f>
        <v>6</v>
      </c>
      <c r="N143" s="214">
        <f>aurora_data!CM165</f>
        <v>14</v>
      </c>
      <c r="O143" s="214">
        <f>aurora_data!CN165</f>
        <v>11</v>
      </c>
      <c r="P143" s="214">
        <f>aurora_data!CO165</f>
        <v>5</v>
      </c>
      <c r="Q143" s="214">
        <f>aurora_data!CP165</f>
        <v>4</v>
      </c>
      <c r="R143" s="214">
        <f>aurora_data!CQ165</f>
        <v>22</v>
      </c>
      <c r="S143" s="216">
        <f>aurora_data!CR165</f>
        <v>26</v>
      </c>
      <c r="T143" s="215">
        <f>aurora_data!CS165</f>
        <v>21</v>
      </c>
      <c r="U143" s="214">
        <f>aurora_data!CT165</f>
        <v>14</v>
      </c>
      <c r="V143" s="214">
        <f>aurora_data!CU165</f>
        <v>40</v>
      </c>
      <c r="W143" s="216">
        <f>aurora_data!CV165</f>
        <v>25</v>
      </c>
      <c r="X143" s="217"/>
      <c r="Y143" s="218">
        <f>IFERROR(aurora_data!CW165,0)</f>
        <v>100</v>
      </c>
      <c r="Z143" s="219">
        <f t="shared" ref="Z143:Z149" si="76">Y143/$Y$142</f>
        <v>1</v>
      </c>
    </row>
    <row r="144" spans="2:26" s="2" customFormat="1">
      <c r="B144" s="512"/>
      <c r="C144" s="519"/>
      <c r="D144" s="213" t="s">
        <v>265</v>
      </c>
      <c r="E144" s="214">
        <f>aurora_data!CD166</f>
        <v>1</v>
      </c>
      <c r="F144" s="214">
        <f>aurora_data!CE166</f>
        <v>6</v>
      </c>
      <c r="G144" s="214">
        <f>aurora_data!CF166</f>
        <v>2</v>
      </c>
      <c r="H144" s="214">
        <f>aurora_data!CG166</f>
        <v>3</v>
      </c>
      <c r="I144" s="214">
        <f>aurora_data!CH166</f>
        <v>0</v>
      </c>
      <c r="J144" s="215">
        <f>aurora_data!CI166</f>
        <v>2</v>
      </c>
      <c r="K144" s="214">
        <f>aurora_data!CJ166</f>
        <v>0</v>
      </c>
      <c r="L144" s="214">
        <f>aurora_data!CK166</f>
        <v>2</v>
      </c>
      <c r="M144" s="214">
        <f>aurora_data!CL166</f>
        <v>0</v>
      </c>
      <c r="N144" s="214">
        <f>aurora_data!CM166</f>
        <v>1</v>
      </c>
      <c r="O144" s="214">
        <f>aurora_data!CN166</f>
        <v>2</v>
      </c>
      <c r="P144" s="214">
        <f>aurora_data!CO166</f>
        <v>1</v>
      </c>
      <c r="Q144" s="214">
        <f>aurora_data!CP166</f>
        <v>3</v>
      </c>
      <c r="R144" s="214">
        <f>aurora_data!CQ166</f>
        <v>0</v>
      </c>
      <c r="S144" s="216">
        <f>aurora_data!CR166</f>
        <v>1</v>
      </c>
      <c r="T144" s="215">
        <f>aurora_data!CS166</f>
        <v>3</v>
      </c>
      <c r="U144" s="214">
        <f>aurora_data!CT166</f>
        <v>2</v>
      </c>
      <c r="V144" s="214">
        <f>aurora_data!CU166</f>
        <v>5</v>
      </c>
      <c r="W144" s="216">
        <f>aurora_data!CV166</f>
        <v>2</v>
      </c>
      <c r="X144" s="217"/>
      <c r="Y144" s="218">
        <f>IFERROR(aurora_data!CW166,0)</f>
        <v>12</v>
      </c>
      <c r="Z144" s="219">
        <f t="shared" si="76"/>
        <v>0.12</v>
      </c>
    </row>
    <row r="145" spans="2:26" s="2" customFormat="1">
      <c r="B145" s="512"/>
      <c r="C145" s="519"/>
      <c r="D145" s="220" t="s">
        <v>266</v>
      </c>
      <c r="E145" s="214">
        <f>aurora_data!CD167</f>
        <v>0</v>
      </c>
      <c r="F145" s="214">
        <f>aurora_data!CE167</f>
        <v>0</v>
      </c>
      <c r="G145" s="214">
        <f>aurora_data!CF167</f>
        <v>0</v>
      </c>
      <c r="H145" s="214">
        <f>aurora_data!CG167</f>
        <v>0</v>
      </c>
      <c r="I145" s="214">
        <f>aurora_data!CH167</f>
        <v>0</v>
      </c>
      <c r="J145" s="215">
        <f>aurora_data!CI167</f>
        <v>0</v>
      </c>
      <c r="K145" s="214">
        <f>aurora_data!CJ167</f>
        <v>0</v>
      </c>
      <c r="L145" s="214">
        <f>aurora_data!CK167</f>
        <v>0</v>
      </c>
      <c r="M145" s="214">
        <f>aurora_data!CL167</f>
        <v>0</v>
      </c>
      <c r="N145" s="214">
        <f>aurora_data!CM167</f>
        <v>0</v>
      </c>
      <c r="O145" s="214">
        <f>aurora_data!CN167</f>
        <v>0</v>
      </c>
      <c r="P145" s="214">
        <f>aurora_data!CO167</f>
        <v>0</v>
      </c>
      <c r="Q145" s="214">
        <f>aurora_data!CP167</f>
        <v>0</v>
      </c>
      <c r="R145" s="214">
        <f>aurora_data!CQ167</f>
        <v>0</v>
      </c>
      <c r="S145" s="216">
        <f>aurora_data!CR167</f>
        <v>0</v>
      </c>
      <c r="T145" s="215">
        <f>aurora_data!CS167</f>
        <v>0</v>
      </c>
      <c r="U145" s="214">
        <f>aurora_data!CT167</f>
        <v>0</v>
      </c>
      <c r="V145" s="214">
        <f>aurora_data!CU167</f>
        <v>0</v>
      </c>
      <c r="W145" s="216">
        <f>aurora_data!CV167</f>
        <v>0</v>
      </c>
      <c r="X145" s="217"/>
      <c r="Y145" s="218">
        <f>IFERROR(aurora_data!CW167,0)</f>
        <v>0</v>
      </c>
      <c r="Z145" s="219">
        <f t="shared" si="76"/>
        <v>0</v>
      </c>
    </row>
    <row r="146" spans="2:26" s="2" customFormat="1">
      <c r="B146" s="512"/>
      <c r="C146" s="519"/>
      <c r="D146" s="220" t="s">
        <v>267</v>
      </c>
      <c r="E146" s="214">
        <f>aurora_data!CD168</f>
        <v>0</v>
      </c>
      <c r="F146" s="214">
        <f>aurora_data!CE168</f>
        <v>0</v>
      </c>
      <c r="G146" s="214">
        <f>aurora_data!CF168</f>
        <v>0</v>
      </c>
      <c r="H146" s="214">
        <f>aurora_data!CG168</f>
        <v>0</v>
      </c>
      <c r="I146" s="214">
        <f>aurora_data!CH168</f>
        <v>0</v>
      </c>
      <c r="J146" s="215">
        <f>aurora_data!CI168</f>
        <v>0</v>
      </c>
      <c r="K146" s="214">
        <f>aurora_data!CJ168</f>
        <v>0</v>
      </c>
      <c r="L146" s="214">
        <f>aurora_data!CK168</f>
        <v>0</v>
      </c>
      <c r="M146" s="214">
        <f>aurora_data!CL168</f>
        <v>0</v>
      </c>
      <c r="N146" s="214">
        <f>aurora_data!CM168</f>
        <v>0</v>
      </c>
      <c r="O146" s="214">
        <f>aurora_data!CN168</f>
        <v>0</v>
      </c>
      <c r="P146" s="214">
        <f>aurora_data!CO168</f>
        <v>0</v>
      </c>
      <c r="Q146" s="214">
        <f>aurora_data!CP168</f>
        <v>0</v>
      </c>
      <c r="R146" s="214">
        <f>aurora_data!CQ168</f>
        <v>0</v>
      </c>
      <c r="S146" s="216">
        <f>aurora_data!CR168</f>
        <v>0</v>
      </c>
      <c r="T146" s="215">
        <f>aurora_data!CS168</f>
        <v>0</v>
      </c>
      <c r="U146" s="214">
        <f>aurora_data!CT168</f>
        <v>0</v>
      </c>
      <c r="V146" s="214">
        <f>aurora_data!CU168</f>
        <v>0</v>
      </c>
      <c r="W146" s="216">
        <f>aurora_data!CV168</f>
        <v>0</v>
      </c>
      <c r="X146" s="217"/>
      <c r="Y146" s="218">
        <f>IFERROR(aurora_data!CW168,0)</f>
        <v>0</v>
      </c>
      <c r="Z146" s="219">
        <f t="shared" si="76"/>
        <v>0</v>
      </c>
    </row>
    <row r="147" spans="2:26" s="2" customFormat="1" ht="16.5" thickBot="1">
      <c r="B147" s="512"/>
      <c r="C147" s="519"/>
      <c r="D147" s="220" t="s">
        <v>268</v>
      </c>
      <c r="E147" s="214">
        <f>aurora_data!CD169</f>
        <v>0</v>
      </c>
      <c r="F147" s="214">
        <f>aurora_data!CE169</f>
        <v>0</v>
      </c>
      <c r="G147" s="214">
        <f>aurora_data!CF169</f>
        <v>0</v>
      </c>
      <c r="H147" s="214">
        <f>aurora_data!CG169</f>
        <v>0</v>
      </c>
      <c r="I147" s="214">
        <f>aurora_data!CH169</f>
        <v>0</v>
      </c>
      <c r="J147" s="215">
        <f>aurora_data!CI169</f>
        <v>0</v>
      </c>
      <c r="K147" s="214">
        <f>aurora_data!CJ169</f>
        <v>0</v>
      </c>
      <c r="L147" s="214">
        <f>aurora_data!CK169</f>
        <v>0</v>
      </c>
      <c r="M147" s="214">
        <f>aurora_data!CL169</f>
        <v>0</v>
      </c>
      <c r="N147" s="214">
        <f>aurora_data!CM169</f>
        <v>0</v>
      </c>
      <c r="O147" s="214">
        <f>aurora_data!CN169</f>
        <v>0</v>
      </c>
      <c r="P147" s="214">
        <f>aurora_data!CO169</f>
        <v>0</v>
      </c>
      <c r="Q147" s="214">
        <f>aurora_data!CP169</f>
        <v>0</v>
      </c>
      <c r="R147" s="214">
        <f>aurora_data!CQ169</f>
        <v>0</v>
      </c>
      <c r="S147" s="216">
        <f>aurora_data!CR169</f>
        <v>0</v>
      </c>
      <c r="T147" s="215">
        <f>aurora_data!CS169</f>
        <v>0</v>
      </c>
      <c r="U147" s="214">
        <f>aurora_data!CT169</f>
        <v>0</v>
      </c>
      <c r="V147" s="214">
        <f>aurora_data!CU169</f>
        <v>0</v>
      </c>
      <c r="W147" s="216">
        <f>aurora_data!CV169</f>
        <v>0</v>
      </c>
      <c r="X147" s="217"/>
      <c r="Y147" s="218">
        <f>IFERROR(aurora_data!CW169,0)</f>
        <v>0</v>
      </c>
      <c r="Z147" s="219">
        <f t="shared" si="76"/>
        <v>0</v>
      </c>
    </row>
    <row r="148" spans="2:26" s="2" customFormat="1" ht="16.5" thickBot="1">
      <c r="B148" s="512"/>
      <c r="C148" s="520"/>
      <c r="D148" s="223" t="s">
        <v>132</v>
      </c>
      <c r="E148" s="224">
        <f>aurora_data!CD170</f>
        <v>11</v>
      </c>
      <c r="F148" s="225">
        <f>aurora_data!CE170</f>
        <v>26</v>
      </c>
      <c r="G148" s="225">
        <f>aurora_data!CF170</f>
        <v>34</v>
      </c>
      <c r="H148" s="225">
        <f>aurora_data!CG170</f>
        <v>41</v>
      </c>
      <c r="I148" s="226">
        <f>aurora_data!CH170</f>
        <v>0</v>
      </c>
      <c r="J148" s="224">
        <f>aurora_data!CI170</f>
        <v>4</v>
      </c>
      <c r="K148" s="225">
        <f>aurora_data!CJ170</f>
        <v>3</v>
      </c>
      <c r="L148" s="225">
        <f>aurora_data!CK170</f>
        <v>9</v>
      </c>
      <c r="M148" s="225">
        <f>aurora_data!CL170</f>
        <v>6</v>
      </c>
      <c r="N148" s="225">
        <f>aurora_data!CM170</f>
        <v>15</v>
      </c>
      <c r="O148" s="225">
        <f>aurora_data!CN170</f>
        <v>13</v>
      </c>
      <c r="P148" s="225">
        <f>aurora_data!CO170</f>
        <v>6</v>
      </c>
      <c r="Q148" s="225">
        <f>aurora_data!CP170</f>
        <v>7</v>
      </c>
      <c r="R148" s="225">
        <f>aurora_data!CQ170</f>
        <v>22</v>
      </c>
      <c r="S148" s="226">
        <f>aurora_data!CR170</f>
        <v>27</v>
      </c>
      <c r="T148" s="224">
        <f>aurora_data!CS170</f>
        <v>24</v>
      </c>
      <c r="U148" s="225">
        <f>aurora_data!CT170</f>
        <v>16</v>
      </c>
      <c r="V148" s="225">
        <f>aurora_data!CU170</f>
        <v>45</v>
      </c>
      <c r="W148" s="226">
        <f>aurora_data!CV170</f>
        <v>27</v>
      </c>
      <c r="X148" s="371"/>
      <c r="Y148" s="224">
        <f>IFERROR(aurora_data!CW170,0)</f>
        <v>112</v>
      </c>
      <c r="Z148" s="372">
        <f t="shared" si="76"/>
        <v>1.1200000000000001</v>
      </c>
    </row>
    <row r="149" spans="2:26" s="2" customFormat="1">
      <c r="B149" s="512"/>
      <c r="C149" s="519"/>
      <c r="D149" s="274" t="s">
        <v>269</v>
      </c>
      <c r="E149" s="227">
        <f>aurora_data!CD171</f>
        <v>0</v>
      </c>
      <c r="F149" s="228">
        <f>aurora_data!CE171</f>
        <v>0</v>
      </c>
      <c r="G149" s="228">
        <f>aurora_data!CF171</f>
        <v>0</v>
      </c>
      <c r="H149" s="228">
        <f>aurora_data!CG171</f>
        <v>0</v>
      </c>
      <c r="I149" s="228">
        <f>aurora_data!CH171</f>
        <v>0</v>
      </c>
      <c r="J149" s="227">
        <f>aurora_data!CI171</f>
        <v>0</v>
      </c>
      <c r="K149" s="228">
        <f>aurora_data!CJ171</f>
        <v>0</v>
      </c>
      <c r="L149" s="228">
        <f>aurora_data!CK171</f>
        <v>0</v>
      </c>
      <c r="M149" s="228">
        <f>aurora_data!CL171</f>
        <v>0</v>
      </c>
      <c r="N149" s="228">
        <f>aurora_data!CM171</f>
        <v>0</v>
      </c>
      <c r="O149" s="228">
        <f>aurora_data!CN171</f>
        <v>0</v>
      </c>
      <c r="P149" s="228">
        <f>aurora_data!CO171</f>
        <v>0</v>
      </c>
      <c r="Q149" s="228">
        <f>aurora_data!CP171</f>
        <v>0</v>
      </c>
      <c r="R149" s="228">
        <f>aurora_data!CQ171</f>
        <v>0</v>
      </c>
      <c r="S149" s="229">
        <f>aurora_data!CR171</f>
        <v>0</v>
      </c>
      <c r="T149" s="227">
        <f>aurora_data!CS171</f>
        <v>0</v>
      </c>
      <c r="U149" s="228">
        <f>aurora_data!CT171</f>
        <v>0</v>
      </c>
      <c r="V149" s="228">
        <f>aurora_data!CU171</f>
        <v>0</v>
      </c>
      <c r="W149" s="229">
        <f>aurora_data!CV171</f>
        <v>0</v>
      </c>
      <c r="X149" s="230"/>
      <c r="Y149" s="227">
        <f>IFERROR(aurora_data!CW171,0)</f>
        <v>0</v>
      </c>
      <c r="Z149" s="231">
        <f t="shared" si="76"/>
        <v>0</v>
      </c>
    </row>
    <row r="150" spans="2:26" s="2" customFormat="1">
      <c r="B150" s="512"/>
      <c r="C150" s="519"/>
      <c r="D150" s="232" t="s">
        <v>623</v>
      </c>
      <c r="E150" s="233">
        <f>ROUNDDOWN((E152+$E$8)*($Y142),0)</f>
        <v>14</v>
      </c>
      <c r="F150" s="234">
        <f t="shared" ref="F150:H150" si="77">ROUNDDOWN((F152+$E$8)*($Y142),0)</f>
        <v>24</v>
      </c>
      <c r="G150" s="234">
        <f t="shared" si="77"/>
        <v>35</v>
      </c>
      <c r="H150" s="234">
        <f t="shared" si="77"/>
        <v>42</v>
      </c>
      <c r="I150" s="234">
        <f>ROUNDDOWN((I152+$E$8)*($Y142),0)</f>
        <v>4</v>
      </c>
      <c r="J150" s="233">
        <f t="shared" ref="J150:W150" si="78">ROUNDDOWN((J152+$E$8)*($Y142),0)</f>
        <v>6</v>
      </c>
      <c r="K150" s="234">
        <f t="shared" si="78"/>
        <v>6</v>
      </c>
      <c r="L150" s="234">
        <f t="shared" si="78"/>
        <v>10</v>
      </c>
      <c r="M150" s="234">
        <f t="shared" si="78"/>
        <v>10</v>
      </c>
      <c r="N150" s="234">
        <f t="shared" si="78"/>
        <v>16</v>
      </c>
      <c r="O150" s="234">
        <f t="shared" si="78"/>
        <v>16</v>
      </c>
      <c r="P150" s="234">
        <f t="shared" si="78"/>
        <v>8</v>
      </c>
      <c r="Q150" s="234">
        <f t="shared" si="78"/>
        <v>8</v>
      </c>
      <c r="R150" s="234">
        <f t="shared" si="78"/>
        <v>27</v>
      </c>
      <c r="S150" s="235">
        <f t="shared" si="78"/>
        <v>27</v>
      </c>
      <c r="T150" s="233">
        <f t="shared" si="78"/>
        <v>24</v>
      </c>
      <c r="U150" s="234">
        <f t="shared" si="78"/>
        <v>19</v>
      </c>
      <c r="V150" s="234">
        <f t="shared" si="78"/>
        <v>43</v>
      </c>
      <c r="W150" s="235">
        <f t="shared" si="78"/>
        <v>27</v>
      </c>
      <c r="X150" s="236"/>
      <c r="Y150" s="237"/>
      <c r="Z150" s="238"/>
    </row>
    <row r="151" spans="2:26" s="2" customFormat="1" ht="16.5" thickBot="1">
      <c r="B151" s="512"/>
      <c r="C151" s="519"/>
      <c r="D151" s="232" t="s">
        <v>624</v>
      </c>
      <c r="E151" s="239">
        <f>IF(ROUND(((E152-$E$8)*($Y142))+0.25,0) &lt;=0,1,((E152-$E$8)*($Y142))+0.25)</f>
        <v>6.3499999999999988</v>
      </c>
      <c r="F151" s="240">
        <f t="shared" ref="F151:H151" si="79">IF(ROUND(((F152-$E$8)*($Y142))+0.25,0) &lt;=0,1,((F152-$E$8)*($Y142))+0.25)</f>
        <v>16.28</v>
      </c>
      <c r="G151" s="240">
        <f t="shared" si="79"/>
        <v>27.86</v>
      </c>
      <c r="H151" s="240">
        <f t="shared" si="79"/>
        <v>34.510000000000005</v>
      </c>
      <c r="I151" s="240">
        <f>IF(ROUND(((I152-$E$8)*($Y142))+0.25,0) &lt;=0,1,((I152-$E$8)*($Y142))+0.25)</f>
        <v>1</v>
      </c>
      <c r="J151" s="239">
        <f t="shared" ref="J151:W151" si="80">IF(ROUND(((J152-$E$8)*($Y142))+0.25,0) &lt;=0,1,((J152-$E$8)*($Y142))+0.25)</f>
        <v>1</v>
      </c>
      <c r="K151" s="240">
        <f t="shared" si="80"/>
        <v>1</v>
      </c>
      <c r="L151" s="240">
        <f t="shared" si="80"/>
        <v>2.65</v>
      </c>
      <c r="M151" s="240">
        <f t="shared" si="80"/>
        <v>2.65</v>
      </c>
      <c r="N151" s="240">
        <f t="shared" si="80"/>
        <v>8.9799999999999986</v>
      </c>
      <c r="O151" s="240">
        <f t="shared" si="80"/>
        <v>8.9799999999999986</v>
      </c>
      <c r="P151" s="240">
        <f t="shared" si="80"/>
        <v>0.88</v>
      </c>
      <c r="Q151" s="240">
        <f t="shared" si="80"/>
        <v>0.88</v>
      </c>
      <c r="R151" s="240">
        <f t="shared" si="80"/>
        <v>19.86</v>
      </c>
      <c r="S151" s="241">
        <f t="shared" si="80"/>
        <v>19.86</v>
      </c>
      <c r="T151" s="239">
        <f t="shared" si="80"/>
        <v>16.66</v>
      </c>
      <c r="U151" s="240">
        <f t="shared" si="80"/>
        <v>12.06</v>
      </c>
      <c r="V151" s="240">
        <f t="shared" si="80"/>
        <v>36.04</v>
      </c>
      <c r="W151" s="241">
        <f t="shared" si="80"/>
        <v>20.239999999999995</v>
      </c>
      <c r="X151" s="236"/>
      <c r="Y151" s="244"/>
      <c r="Z151" s="245"/>
    </row>
    <row r="152" spans="2:26" s="2" customFormat="1" ht="16.5" hidden="1" customHeight="1" outlineLevel="1">
      <c r="B152" s="512"/>
      <c r="C152" s="519"/>
      <c r="D152" s="246" t="s">
        <v>625</v>
      </c>
      <c r="E152" s="247">
        <f>IFERROR(E142/$Y142,0)</f>
        <v>0.10099999999999999</v>
      </c>
      <c r="F152" s="248">
        <f t="shared" ref="F152:W152" si="81">IFERROR(F142/$Y142,0)</f>
        <v>0.20030000000000001</v>
      </c>
      <c r="G152" s="248">
        <f t="shared" si="81"/>
        <v>0.31609999999999999</v>
      </c>
      <c r="H152" s="248">
        <f t="shared" si="81"/>
        <v>0.3826</v>
      </c>
      <c r="I152" s="248">
        <f t="shared" si="81"/>
        <v>0</v>
      </c>
      <c r="J152" s="247">
        <f t="shared" si="81"/>
        <v>2.63E-2</v>
      </c>
      <c r="K152" s="248">
        <f t="shared" si="81"/>
        <v>2.63E-2</v>
      </c>
      <c r="L152" s="248">
        <f t="shared" si="81"/>
        <v>6.4000000000000001E-2</v>
      </c>
      <c r="M152" s="248">
        <f t="shared" si="81"/>
        <v>6.4000000000000001E-2</v>
      </c>
      <c r="N152" s="248">
        <f t="shared" si="81"/>
        <v>0.1273</v>
      </c>
      <c r="O152" s="248">
        <f t="shared" si="81"/>
        <v>0.1273</v>
      </c>
      <c r="P152" s="248">
        <f t="shared" si="81"/>
        <v>4.6300000000000001E-2</v>
      </c>
      <c r="Q152" s="248">
        <f t="shared" si="81"/>
        <v>4.6300000000000001E-2</v>
      </c>
      <c r="R152" s="248">
        <f t="shared" si="81"/>
        <v>0.2361</v>
      </c>
      <c r="S152" s="249">
        <f t="shared" si="81"/>
        <v>0.2361</v>
      </c>
      <c r="T152" s="247">
        <f t="shared" si="81"/>
        <v>0.2041</v>
      </c>
      <c r="U152" s="248">
        <f t="shared" si="81"/>
        <v>0.15810000000000002</v>
      </c>
      <c r="V152" s="248">
        <f t="shared" si="81"/>
        <v>0.39789999999999998</v>
      </c>
      <c r="W152" s="249">
        <f t="shared" si="81"/>
        <v>0.23989999999999997</v>
      </c>
      <c r="X152" s="217"/>
      <c r="Y152" s="250"/>
      <c r="Z152" s="251"/>
    </row>
    <row r="153" spans="2:26" s="2" customFormat="1" ht="16.5" hidden="1" customHeight="1" outlineLevel="1">
      <c r="B153" s="512"/>
      <c r="C153" s="519"/>
      <c r="D153" s="246" t="s">
        <v>626</v>
      </c>
      <c r="E153" s="247">
        <f>IFERROR(E143/$Y142,0)</f>
        <v>0.1</v>
      </c>
      <c r="F153" s="248">
        <f t="shared" ref="F153:V153" si="82">IFERROR(F143/$Y142,0)</f>
        <v>0.2</v>
      </c>
      <c r="G153" s="248">
        <f t="shared" si="82"/>
        <v>0.32</v>
      </c>
      <c r="H153" s="248">
        <f t="shared" si="82"/>
        <v>0.38</v>
      </c>
      <c r="I153" s="248">
        <f t="shared" si="82"/>
        <v>0</v>
      </c>
      <c r="J153" s="247">
        <f t="shared" si="82"/>
        <v>0.02</v>
      </c>
      <c r="K153" s="248">
        <f t="shared" si="82"/>
        <v>0.03</v>
      </c>
      <c r="L153" s="248">
        <f t="shared" si="82"/>
        <v>7.0000000000000007E-2</v>
      </c>
      <c r="M153" s="248">
        <f t="shared" si="82"/>
        <v>0.06</v>
      </c>
      <c r="N153" s="248">
        <f t="shared" si="82"/>
        <v>0.14000000000000001</v>
      </c>
      <c r="O153" s="248">
        <f t="shared" si="82"/>
        <v>0.11</v>
      </c>
      <c r="P153" s="248">
        <f t="shared" si="82"/>
        <v>0.05</v>
      </c>
      <c r="Q153" s="248">
        <f t="shared" si="82"/>
        <v>0.04</v>
      </c>
      <c r="R153" s="248">
        <f t="shared" si="82"/>
        <v>0.22</v>
      </c>
      <c r="S153" s="249">
        <f t="shared" si="82"/>
        <v>0.26</v>
      </c>
      <c r="T153" s="247">
        <f t="shared" si="82"/>
        <v>0.21</v>
      </c>
      <c r="U153" s="248">
        <f t="shared" si="82"/>
        <v>0.14000000000000001</v>
      </c>
      <c r="V153" s="248">
        <f t="shared" si="82"/>
        <v>0.4</v>
      </c>
      <c r="W153" s="249">
        <f>IFERROR(W143/$Y142,0)</f>
        <v>0.25</v>
      </c>
      <c r="X153" s="217"/>
      <c r="Y153" s="250"/>
      <c r="Z153" s="251"/>
    </row>
    <row r="154" spans="2:26" s="2" customFormat="1" ht="17.25" hidden="1" customHeight="1" outlineLevel="1" thickTop="1">
      <c r="B154" s="513"/>
      <c r="C154" s="521"/>
      <c r="D154" s="260" t="s">
        <v>627</v>
      </c>
      <c r="E154" s="254">
        <f>E153-E152</f>
        <v>-9.9999999999998701E-4</v>
      </c>
      <c r="F154" s="255">
        <f t="shared" ref="F154:W154" si="83">F153-F152</f>
        <v>-2.9999999999999472E-4</v>
      </c>
      <c r="G154" s="255">
        <f t="shared" si="83"/>
        <v>3.9000000000000146E-3</v>
      </c>
      <c r="H154" s="255">
        <f t="shared" si="83"/>
        <v>-2.5999999999999912E-3</v>
      </c>
      <c r="I154" s="255">
        <f t="shared" si="83"/>
        <v>0</v>
      </c>
      <c r="J154" s="254">
        <f t="shared" si="83"/>
        <v>-6.3E-3</v>
      </c>
      <c r="K154" s="255">
        <f t="shared" si="83"/>
        <v>3.6999999999999984E-3</v>
      </c>
      <c r="L154" s="255">
        <f t="shared" si="83"/>
        <v>6.0000000000000053E-3</v>
      </c>
      <c r="M154" s="255">
        <f t="shared" si="83"/>
        <v>-4.0000000000000036E-3</v>
      </c>
      <c r="N154" s="255">
        <f t="shared" si="83"/>
        <v>1.2700000000000017E-2</v>
      </c>
      <c r="O154" s="255">
        <f t="shared" si="83"/>
        <v>-1.7299999999999996E-2</v>
      </c>
      <c r="P154" s="255">
        <f t="shared" si="83"/>
        <v>3.7000000000000019E-3</v>
      </c>
      <c r="Q154" s="255">
        <f t="shared" si="83"/>
        <v>-6.3E-3</v>
      </c>
      <c r="R154" s="255">
        <f t="shared" si="83"/>
        <v>-1.6100000000000003E-2</v>
      </c>
      <c r="S154" s="256">
        <f t="shared" si="83"/>
        <v>2.3900000000000005E-2</v>
      </c>
      <c r="T154" s="254">
        <f t="shared" si="83"/>
        <v>5.8999999999999886E-3</v>
      </c>
      <c r="U154" s="255">
        <f t="shared" si="83"/>
        <v>-1.8100000000000005E-2</v>
      </c>
      <c r="V154" s="255">
        <f t="shared" si="83"/>
        <v>2.1000000000000463E-3</v>
      </c>
      <c r="W154" s="256">
        <f t="shared" si="83"/>
        <v>1.0100000000000026E-2</v>
      </c>
      <c r="X154" s="217"/>
      <c r="Y154" s="264"/>
      <c r="Z154" s="265"/>
    </row>
    <row r="155" spans="2:26" s="2" customFormat="1" ht="16.5" collapsed="1" thickTop="1">
      <c r="B155" s="635" t="s">
        <v>621</v>
      </c>
      <c r="C155" s="518" t="str">
        <f>aurora_data!CA172</f>
        <v>14.00.00-14.11.30</v>
      </c>
      <c r="D155" s="205" t="s">
        <v>261</v>
      </c>
      <c r="E155" s="206">
        <f>aurora_data!CD172</f>
        <v>10.81</v>
      </c>
      <c r="F155" s="207">
        <f>aurora_data!CE172</f>
        <v>20.14</v>
      </c>
      <c r="G155" s="207">
        <f>aurora_data!CF172</f>
        <v>31.52</v>
      </c>
      <c r="H155" s="207">
        <f>aurora_data!CG172</f>
        <v>37.53</v>
      </c>
      <c r="I155" s="207">
        <f>aurora_data!CH172</f>
        <v>0</v>
      </c>
      <c r="J155" s="206">
        <f>aurora_data!CI172</f>
        <v>2.56</v>
      </c>
      <c r="K155" s="207">
        <f>aurora_data!CJ172</f>
        <v>2.56</v>
      </c>
      <c r="L155" s="207">
        <f>aurora_data!CK172</f>
        <v>6.32</v>
      </c>
      <c r="M155" s="207">
        <f>aurora_data!CL172</f>
        <v>6.32</v>
      </c>
      <c r="N155" s="207">
        <f>aurora_data!CM172</f>
        <v>13.23</v>
      </c>
      <c r="O155" s="207">
        <f>aurora_data!CN172</f>
        <v>13.23</v>
      </c>
      <c r="P155" s="207">
        <f>aurora_data!CO172</f>
        <v>4.75</v>
      </c>
      <c r="Q155" s="207">
        <f>aurora_data!CP172</f>
        <v>4.75</v>
      </c>
      <c r="R155" s="207">
        <f>aurora_data!CQ172</f>
        <v>23.13</v>
      </c>
      <c r="S155" s="208">
        <f>aurora_data!CR172</f>
        <v>23.13</v>
      </c>
      <c r="T155" s="206">
        <f>aurora_data!CS172</f>
        <v>20.66</v>
      </c>
      <c r="U155" s="207">
        <f>aurora_data!CT172</f>
        <v>15.34</v>
      </c>
      <c r="V155" s="207">
        <f>aurora_data!CU172</f>
        <v>39.659999999999997</v>
      </c>
      <c r="W155" s="208">
        <f>aurora_data!CV172</f>
        <v>24.34</v>
      </c>
      <c r="X155" s="363" t="s">
        <v>622</v>
      </c>
      <c r="Y155" s="211">
        <f>IFERROR(aurora_data!CW172,0)</f>
        <v>100</v>
      </c>
      <c r="Z155" s="212">
        <f>Y155/$Y$155</f>
        <v>1</v>
      </c>
    </row>
    <row r="156" spans="2:26" s="2" customFormat="1">
      <c r="B156" s="512"/>
      <c r="C156" s="519"/>
      <c r="D156" s="213" t="s">
        <v>264</v>
      </c>
      <c r="E156" s="214">
        <f>aurora_data!CD173</f>
        <v>11</v>
      </c>
      <c r="F156" s="214">
        <f>aurora_data!CE173</f>
        <v>21</v>
      </c>
      <c r="G156" s="214">
        <f>aurora_data!CF173</f>
        <v>31</v>
      </c>
      <c r="H156" s="214">
        <f>aurora_data!CG173</f>
        <v>37</v>
      </c>
      <c r="I156" s="214">
        <f>aurora_data!CH173</f>
        <v>0</v>
      </c>
      <c r="J156" s="215">
        <f>aurora_data!CI173</f>
        <v>3</v>
      </c>
      <c r="K156" s="214">
        <f>aurora_data!CJ173</f>
        <v>2</v>
      </c>
      <c r="L156" s="214">
        <f>aurora_data!CK173</f>
        <v>7</v>
      </c>
      <c r="M156" s="214">
        <f>aurora_data!CL173</f>
        <v>6</v>
      </c>
      <c r="N156" s="214">
        <f>aurora_data!CM173</f>
        <v>14</v>
      </c>
      <c r="O156" s="214">
        <f>aurora_data!CN173</f>
        <v>13</v>
      </c>
      <c r="P156" s="214">
        <f>aurora_data!CO173</f>
        <v>5</v>
      </c>
      <c r="Q156" s="214">
        <f>aurora_data!CP173</f>
        <v>5</v>
      </c>
      <c r="R156" s="214">
        <f>aurora_data!CQ173</f>
        <v>21</v>
      </c>
      <c r="S156" s="216">
        <f>aurora_data!CR173</f>
        <v>24</v>
      </c>
      <c r="T156" s="215">
        <f>aurora_data!CS173</f>
        <v>19</v>
      </c>
      <c r="U156" s="214">
        <f>aurora_data!CT173</f>
        <v>15</v>
      </c>
      <c r="V156" s="214">
        <f>aurora_data!CU173</f>
        <v>40</v>
      </c>
      <c r="W156" s="216">
        <f>aurora_data!CV173</f>
        <v>26</v>
      </c>
      <c r="X156" s="217"/>
      <c r="Y156" s="218">
        <f>IFERROR(aurora_data!CW173,0)</f>
        <v>100</v>
      </c>
      <c r="Z156" s="219">
        <f t="shared" ref="Z156:Z162" si="84">Y156/$Y$155</f>
        <v>1</v>
      </c>
    </row>
    <row r="157" spans="2:26" s="2" customFormat="1">
      <c r="B157" s="512"/>
      <c r="C157" s="519"/>
      <c r="D157" s="213" t="s">
        <v>265</v>
      </c>
      <c r="E157" s="214">
        <f>aurora_data!CD174</f>
        <v>4</v>
      </c>
      <c r="F157" s="214">
        <f>aurora_data!CE174</f>
        <v>3</v>
      </c>
      <c r="G157" s="214">
        <f>aurora_data!CF174</f>
        <v>7</v>
      </c>
      <c r="H157" s="214">
        <f>aurora_data!CG174</f>
        <v>3</v>
      </c>
      <c r="I157" s="214">
        <f>aurora_data!CH174</f>
        <v>0</v>
      </c>
      <c r="J157" s="215">
        <f>aurora_data!CI174</f>
        <v>1</v>
      </c>
      <c r="K157" s="214">
        <f>aurora_data!CJ174</f>
        <v>1</v>
      </c>
      <c r="L157" s="214">
        <f>aurora_data!CK174</f>
        <v>1</v>
      </c>
      <c r="M157" s="214">
        <f>aurora_data!CL174</f>
        <v>1</v>
      </c>
      <c r="N157" s="214">
        <f>aurora_data!CM174</f>
        <v>2</v>
      </c>
      <c r="O157" s="214">
        <f>aurora_data!CN174</f>
        <v>2</v>
      </c>
      <c r="P157" s="214">
        <f>aurora_data!CO174</f>
        <v>2</v>
      </c>
      <c r="Q157" s="214">
        <f>aurora_data!CP174</f>
        <v>0</v>
      </c>
      <c r="R157" s="214">
        <f>aurora_data!CQ174</f>
        <v>4</v>
      </c>
      <c r="S157" s="216">
        <f>aurora_data!CR174</f>
        <v>3</v>
      </c>
      <c r="T157" s="215">
        <f>aurora_data!CS174</f>
        <v>2</v>
      </c>
      <c r="U157" s="214">
        <f>aurora_data!CT174</f>
        <v>4</v>
      </c>
      <c r="V157" s="214">
        <f>aurora_data!CU174</f>
        <v>3</v>
      </c>
      <c r="W157" s="216">
        <f>aurora_data!CV174</f>
        <v>8</v>
      </c>
      <c r="X157" s="217"/>
      <c r="Y157" s="218">
        <f>IFERROR(aurora_data!CW174,0)</f>
        <v>17</v>
      </c>
      <c r="Z157" s="219">
        <f t="shared" si="84"/>
        <v>0.17</v>
      </c>
    </row>
    <row r="158" spans="2:26" s="2" customFormat="1">
      <c r="B158" s="512"/>
      <c r="C158" s="519"/>
      <c r="D158" s="220" t="s">
        <v>266</v>
      </c>
      <c r="E158" s="214">
        <f>aurora_data!CD175</f>
        <v>0</v>
      </c>
      <c r="F158" s="214">
        <f>aurora_data!CE175</f>
        <v>0</v>
      </c>
      <c r="G158" s="214">
        <f>aurora_data!CF175</f>
        <v>0</v>
      </c>
      <c r="H158" s="214">
        <f>aurora_data!CG175</f>
        <v>0</v>
      </c>
      <c r="I158" s="214">
        <f>aurora_data!CH175</f>
        <v>0</v>
      </c>
      <c r="J158" s="215">
        <f>aurora_data!CI175</f>
        <v>0</v>
      </c>
      <c r="K158" s="214">
        <f>aurora_data!CJ175</f>
        <v>0</v>
      </c>
      <c r="L158" s="214">
        <f>aurora_data!CK175</f>
        <v>0</v>
      </c>
      <c r="M158" s="214">
        <f>aurora_data!CL175</f>
        <v>0</v>
      </c>
      <c r="N158" s="214">
        <f>aurora_data!CM175</f>
        <v>0</v>
      </c>
      <c r="O158" s="214">
        <f>aurora_data!CN175</f>
        <v>0</v>
      </c>
      <c r="P158" s="214">
        <f>aurora_data!CO175</f>
        <v>0</v>
      </c>
      <c r="Q158" s="214">
        <f>aurora_data!CP175</f>
        <v>0</v>
      </c>
      <c r="R158" s="214">
        <f>aurora_data!CQ175</f>
        <v>0</v>
      </c>
      <c r="S158" s="216">
        <f>aurora_data!CR175</f>
        <v>0</v>
      </c>
      <c r="T158" s="215">
        <f>aurora_data!CS175</f>
        <v>0</v>
      </c>
      <c r="U158" s="214">
        <f>aurora_data!CT175</f>
        <v>0</v>
      </c>
      <c r="V158" s="214">
        <f>aurora_data!CU175</f>
        <v>0</v>
      </c>
      <c r="W158" s="216">
        <f>aurora_data!CV175</f>
        <v>0</v>
      </c>
      <c r="X158" s="217"/>
      <c r="Y158" s="218">
        <f>IFERROR(aurora_data!CW175,0)</f>
        <v>0</v>
      </c>
      <c r="Z158" s="219">
        <f t="shared" si="84"/>
        <v>0</v>
      </c>
    </row>
    <row r="159" spans="2:26" s="2" customFormat="1">
      <c r="B159" s="512"/>
      <c r="C159" s="519"/>
      <c r="D159" s="220" t="s">
        <v>267</v>
      </c>
      <c r="E159" s="218">
        <f>aurora_data!CD176</f>
        <v>0</v>
      </c>
      <c r="F159" s="10">
        <f>aurora_data!CE176</f>
        <v>0</v>
      </c>
      <c r="G159" s="10">
        <f>aurora_data!CF176</f>
        <v>0</v>
      </c>
      <c r="H159" s="10">
        <f>aurora_data!CG176</f>
        <v>0</v>
      </c>
      <c r="I159" s="10">
        <f>aurora_data!CH176</f>
        <v>0</v>
      </c>
      <c r="J159" s="218">
        <f>aurora_data!CI176</f>
        <v>0</v>
      </c>
      <c r="K159" s="10">
        <f>aurora_data!CJ176</f>
        <v>0</v>
      </c>
      <c r="L159" s="10">
        <f>aurora_data!CK176</f>
        <v>0</v>
      </c>
      <c r="M159" s="10">
        <f>aurora_data!CL176</f>
        <v>0</v>
      </c>
      <c r="N159" s="10">
        <f>aurora_data!CM176</f>
        <v>0</v>
      </c>
      <c r="O159" s="10">
        <f>aurora_data!CN176</f>
        <v>0</v>
      </c>
      <c r="P159" s="10">
        <f>aurora_data!CO176</f>
        <v>0</v>
      </c>
      <c r="Q159" s="10">
        <f>aurora_data!CP176</f>
        <v>0</v>
      </c>
      <c r="R159" s="10">
        <f>aurora_data!CQ176</f>
        <v>0</v>
      </c>
      <c r="S159" s="221">
        <f>aurora_data!CR176</f>
        <v>0</v>
      </c>
      <c r="T159" s="218">
        <f>aurora_data!CS176</f>
        <v>0</v>
      </c>
      <c r="U159" s="10">
        <f>aurora_data!CT176</f>
        <v>0</v>
      </c>
      <c r="V159" s="10">
        <f>aurora_data!CU176</f>
        <v>0</v>
      </c>
      <c r="W159" s="221">
        <f>aurora_data!CV176</f>
        <v>0</v>
      </c>
      <c r="X159" s="217"/>
      <c r="Y159" s="218">
        <f>IFERROR(aurora_data!CW176,0)</f>
        <v>0</v>
      </c>
      <c r="Z159" s="219">
        <f t="shared" si="84"/>
        <v>0</v>
      </c>
    </row>
    <row r="160" spans="2:26" s="2" customFormat="1" ht="16.5" thickBot="1">
      <c r="B160" s="512"/>
      <c r="C160" s="519"/>
      <c r="D160" s="220" t="s">
        <v>268</v>
      </c>
      <c r="E160" s="218">
        <f>aurora_data!CD177</f>
        <v>0</v>
      </c>
      <c r="F160" s="10">
        <f>aurora_data!CE177</f>
        <v>0</v>
      </c>
      <c r="G160" s="10">
        <f>aurora_data!CF177</f>
        <v>0</v>
      </c>
      <c r="H160" s="10">
        <f>aurora_data!CG177</f>
        <v>0</v>
      </c>
      <c r="I160" s="10">
        <f>aurora_data!CH177</f>
        <v>0</v>
      </c>
      <c r="J160" s="218">
        <f>aurora_data!CI177</f>
        <v>0</v>
      </c>
      <c r="K160" s="10">
        <f>aurora_data!CJ177</f>
        <v>0</v>
      </c>
      <c r="L160" s="10">
        <f>aurora_data!CK177</f>
        <v>0</v>
      </c>
      <c r="M160" s="10">
        <f>aurora_data!CL177</f>
        <v>0</v>
      </c>
      <c r="N160" s="10">
        <f>aurora_data!CM177</f>
        <v>0</v>
      </c>
      <c r="O160" s="10">
        <f>aurora_data!CN177</f>
        <v>0</v>
      </c>
      <c r="P160" s="10">
        <f>aurora_data!CO177</f>
        <v>0</v>
      </c>
      <c r="Q160" s="10">
        <f>aurora_data!CP177</f>
        <v>0</v>
      </c>
      <c r="R160" s="10">
        <f>aurora_data!CQ177</f>
        <v>0</v>
      </c>
      <c r="S160" s="221">
        <f>aurora_data!CR177</f>
        <v>0</v>
      </c>
      <c r="T160" s="218">
        <f>aurora_data!CS177</f>
        <v>0</v>
      </c>
      <c r="U160" s="10">
        <f>aurora_data!CT177</f>
        <v>0</v>
      </c>
      <c r="V160" s="10">
        <f>aurora_data!CU177</f>
        <v>0</v>
      </c>
      <c r="W160" s="221">
        <f>aurora_data!CV177</f>
        <v>0</v>
      </c>
      <c r="X160" s="222"/>
      <c r="Y160" s="218">
        <f>IFERROR(aurora_data!CW177,0)</f>
        <v>0</v>
      </c>
      <c r="Z160" s="219">
        <f t="shared" si="84"/>
        <v>0</v>
      </c>
    </row>
    <row r="161" spans="2:26" s="2" customFormat="1" ht="16.5" thickBot="1">
      <c r="B161" s="512"/>
      <c r="C161" s="520"/>
      <c r="D161" s="223" t="s">
        <v>132</v>
      </c>
      <c r="E161" s="224">
        <f>aurora_data!CD178</f>
        <v>15</v>
      </c>
      <c r="F161" s="225">
        <f>aurora_data!CE178</f>
        <v>24</v>
      </c>
      <c r="G161" s="225">
        <f>aurora_data!CF178</f>
        <v>38</v>
      </c>
      <c r="H161" s="225">
        <f>aurora_data!CG178</f>
        <v>40</v>
      </c>
      <c r="I161" s="226">
        <f>aurora_data!CH178</f>
        <v>0</v>
      </c>
      <c r="J161" s="224">
        <f>aurora_data!CI178</f>
        <v>4</v>
      </c>
      <c r="K161" s="225">
        <f>aurora_data!CJ178</f>
        <v>3</v>
      </c>
      <c r="L161" s="225">
        <f>aurora_data!CK178</f>
        <v>8</v>
      </c>
      <c r="M161" s="225">
        <f>aurora_data!CL178</f>
        <v>7</v>
      </c>
      <c r="N161" s="225">
        <f>aurora_data!CM178</f>
        <v>16</v>
      </c>
      <c r="O161" s="225">
        <f>aurora_data!CN178</f>
        <v>15</v>
      </c>
      <c r="P161" s="225">
        <f>aurora_data!CO178</f>
        <v>7</v>
      </c>
      <c r="Q161" s="225">
        <f>aurora_data!CP178</f>
        <v>5</v>
      </c>
      <c r="R161" s="225">
        <f>aurora_data!CQ178</f>
        <v>25</v>
      </c>
      <c r="S161" s="226">
        <f>aurora_data!CR178</f>
        <v>27</v>
      </c>
      <c r="T161" s="224">
        <f>aurora_data!CS178</f>
        <v>21</v>
      </c>
      <c r="U161" s="225">
        <f>aurora_data!CT178</f>
        <v>19</v>
      </c>
      <c r="V161" s="225">
        <f>aurora_data!CU178</f>
        <v>43</v>
      </c>
      <c r="W161" s="226">
        <f>aurora_data!CV178</f>
        <v>34</v>
      </c>
      <c r="X161" s="371"/>
      <c r="Y161" s="224">
        <f>IFERROR(aurora_data!CW178,0)</f>
        <v>117</v>
      </c>
      <c r="Z161" s="372">
        <f t="shared" si="84"/>
        <v>1.17</v>
      </c>
    </row>
    <row r="162" spans="2:26" s="2" customFormat="1">
      <c r="B162" s="512"/>
      <c r="C162" s="519"/>
      <c r="D162" s="274" t="s">
        <v>269</v>
      </c>
      <c r="E162" s="227">
        <f>aurora_data!CD179</f>
        <v>0</v>
      </c>
      <c r="F162" s="228">
        <f>aurora_data!CE179</f>
        <v>0</v>
      </c>
      <c r="G162" s="228">
        <f>aurora_data!CF179</f>
        <v>0</v>
      </c>
      <c r="H162" s="228">
        <f>aurora_data!CG179</f>
        <v>0</v>
      </c>
      <c r="I162" s="228">
        <f>aurora_data!CH179</f>
        <v>0</v>
      </c>
      <c r="J162" s="227">
        <f>aurora_data!CI179</f>
        <v>0</v>
      </c>
      <c r="K162" s="228">
        <f>aurora_data!CJ179</f>
        <v>0</v>
      </c>
      <c r="L162" s="228">
        <f>aurora_data!CK179</f>
        <v>0</v>
      </c>
      <c r="M162" s="228">
        <f>aurora_data!CL179</f>
        <v>0</v>
      </c>
      <c r="N162" s="228">
        <f>aurora_data!CM179</f>
        <v>0</v>
      </c>
      <c r="O162" s="228">
        <f>aurora_data!CN179</f>
        <v>0</v>
      </c>
      <c r="P162" s="228">
        <f>aurora_data!CO179</f>
        <v>0</v>
      </c>
      <c r="Q162" s="228">
        <f>aurora_data!CP179</f>
        <v>0</v>
      </c>
      <c r="R162" s="228">
        <f>aurora_data!CQ179</f>
        <v>0</v>
      </c>
      <c r="S162" s="229">
        <f>aurora_data!CR179</f>
        <v>0</v>
      </c>
      <c r="T162" s="227">
        <f>aurora_data!CS179</f>
        <v>0</v>
      </c>
      <c r="U162" s="228">
        <f>aurora_data!CT179</f>
        <v>0</v>
      </c>
      <c r="V162" s="228">
        <f>aurora_data!CU179</f>
        <v>0</v>
      </c>
      <c r="W162" s="229">
        <f>aurora_data!CV179</f>
        <v>0</v>
      </c>
      <c r="X162" s="230"/>
      <c r="Y162" s="227">
        <f>IFERROR(aurora_data!CW179,0)</f>
        <v>0</v>
      </c>
      <c r="Z162" s="231">
        <f t="shared" si="84"/>
        <v>0</v>
      </c>
    </row>
    <row r="163" spans="2:26" s="2" customFormat="1">
      <c r="B163" s="512"/>
      <c r="C163" s="519"/>
      <c r="D163" s="232" t="s">
        <v>623</v>
      </c>
      <c r="E163" s="233">
        <f>ROUNDDOWN((E165+$E$8)*($Y155),0)</f>
        <v>14</v>
      </c>
      <c r="F163" s="234">
        <f t="shared" ref="F163:H163" si="85">ROUNDDOWN((F165+$E$8)*($Y155),0)</f>
        <v>24</v>
      </c>
      <c r="G163" s="234">
        <f t="shared" si="85"/>
        <v>35</v>
      </c>
      <c r="H163" s="234">
        <f t="shared" si="85"/>
        <v>41</v>
      </c>
      <c r="I163" s="234">
        <f>ROUNDDOWN((I165+$E$8)*($Y155),0)</f>
        <v>4</v>
      </c>
      <c r="J163" s="233">
        <f t="shared" ref="J163:W163" si="86">ROUNDDOWN((J165+$E$8)*($Y155),0)</f>
        <v>6</v>
      </c>
      <c r="K163" s="234">
        <f t="shared" si="86"/>
        <v>6</v>
      </c>
      <c r="L163" s="234">
        <f t="shared" si="86"/>
        <v>10</v>
      </c>
      <c r="M163" s="234">
        <f t="shared" si="86"/>
        <v>10</v>
      </c>
      <c r="N163" s="234">
        <f t="shared" si="86"/>
        <v>17</v>
      </c>
      <c r="O163" s="234">
        <f t="shared" si="86"/>
        <v>17</v>
      </c>
      <c r="P163" s="234">
        <f t="shared" si="86"/>
        <v>8</v>
      </c>
      <c r="Q163" s="234">
        <f t="shared" si="86"/>
        <v>8</v>
      </c>
      <c r="R163" s="234">
        <f t="shared" si="86"/>
        <v>27</v>
      </c>
      <c r="S163" s="235">
        <f t="shared" si="86"/>
        <v>27</v>
      </c>
      <c r="T163" s="233">
        <f t="shared" si="86"/>
        <v>24</v>
      </c>
      <c r="U163" s="234">
        <f t="shared" si="86"/>
        <v>19</v>
      </c>
      <c r="V163" s="234">
        <f t="shared" si="86"/>
        <v>43</v>
      </c>
      <c r="W163" s="235">
        <f t="shared" si="86"/>
        <v>28</v>
      </c>
      <c r="X163" s="236"/>
      <c r="Y163" s="237"/>
      <c r="Z163" s="238"/>
    </row>
    <row r="164" spans="2:26" s="2" customFormat="1" ht="16.5" thickBot="1">
      <c r="B164" s="512"/>
      <c r="C164" s="519"/>
      <c r="D164" s="232" t="s">
        <v>624</v>
      </c>
      <c r="E164" s="239">
        <f>IF(ROUND(((E165-$E$8)*($Y155))+0.25,0) &lt;=0,1,((E165-$E$8)*($Y155))+0.25)</f>
        <v>7.06</v>
      </c>
      <c r="F164" s="240">
        <f t="shared" ref="F164:H164" si="87">IF(ROUND(((F165-$E$8)*($Y155))+0.25,0) &lt;=0,1,((F165-$E$8)*($Y155))+0.25)</f>
        <v>16.39</v>
      </c>
      <c r="G164" s="240">
        <f t="shared" si="87"/>
        <v>27.77</v>
      </c>
      <c r="H164" s="240">
        <f t="shared" si="87"/>
        <v>33.78</v>
      </c>
      <c r="I164" s="240">
        <f>IF(ROUND(((I165-$E$8)*($Y155))+0.25,0) &lt;=0,1,((I165-$E$8)*($Y155))+0.25)</f>
        <v>1</v>
      </c>
      <c r="J164" s="239">
        <f t="shared" ref="J164:W164" si="88">IF(ROUND(((J165-$E$8)*($Y155))+0.25,0) &lt;=0,1,((J165-$E$8)*($Y155))+0.25)</f>
        <v>1</v>
      </c>
      <c r="K164" s="240">
        <f t="shared" si="88"/>
        <v>1</v>
      </c>
      <c r="L164" s="240">
        <f t="shared" si="88"/>
        <v>2.5700000000000007</v>
      </c>
      <c r="M164" s="240">
        <f t="shared" si="88"/>
        <v>2.5700000000000007</v>
      </c>
      <c r="N164" s="240">
        <f t="shared" si="88"/>
        <v>9.4799999999999986</v>
      </c>
      <c r="O164" s="240">
        <f t="shared" si="88"/>
        <v>9.4799999999999986</v>
      </c>
      <c r="P164" s="240">
        <f t="shared" si="88"/>
        <v>1</v>
      </c>
      <c r="Q164" s="240">
        <f t="shared" si="88"/>
        <v>1</v>
      </c>
      <c r="R164" s="240">
        <f t="shared" si="88"/>
        <v>19.379999999999995</v>
      </c>
      <c r="S164" s="241">
        <f t="shared" si="88"/>
        <v>19.379999999999995</v>
      </c>
      <c r="T164" s="239">
        <f t="shared" si="88"/>
        <v>16.91</v>
      </c>
      <c r="U164" s="240">
        <f t="shared" si="88"/>
        <v>11.59</v>
      </c>
      <c r="V164" s="240">
        <f t="shared" si="88"/>
        <v>35.909999999999997</v>
      </c>
      <c r="W164" s="241">
        <f t="shared" si="88"/>
        <v>20.59</v>
      </c>
      <c r="X164" s="236"/>
      <c r="Y164" s="244"/>
      <c r="Z164" s="245"/>
    </row>
    <row r="165" spans="2:26" s="2" customFormat="1" ht="16.5" hidden="1" customHeight="1" outlineLevel="1">
      <c r="B165" s="512"/>
      <c r="C165" s="519"/>
      <c r="D165" s="246" t="s">
        <v>625</v>
      </c>
      <c r="E165" s="247">
        <f>IFERROR(E155/$Y155,0)</f>
        <v>0.1081</v>
      </c>
      <c r="F165" s="248">
        <f t="shared" ref="F165:W165" si="89">IFERROR(F155/$Y155,0)</f>
        <v>0.2014</v>
      </c>
      <c r="G165" s="248">
        <f t="shared" si="89"/>
        <v>0.31519999999999998</v>
      </c>
      <c r="H165" s="248">
        <f t="shared" si="89"/>
        <v>0.37530000000000002</v>
      </c>
      <c r="I165" s="248">
        <f t="shared" si="89"/>
        <v>0</v>
      </c>
      <c r="J165" s="247">
        <f t="shared" si="89"/>
        <v>2.5600000000000001E-2</v>
      </c>
      <c r="K165" s="248">
        <f t="shared" si="89"/>
        <v>2.5600000000000001E-2</v>
      </c>
      <c r="L165" s="248">
        <f t="shared" si="89"/>
        <v>6.3200000000000006E-2</v>
      </c>
      <c r="M165" s="248">
        <f t="shared" si="89"/>
        <v>6.3200000000000006E-2</v>
      </c>
      <c r="N165" s="248">
        <f t="shared" si="89"/>
        <v>0.1323</v>
      </c>
      <c r="O165" s="248">
        <f t="shared" si="89"/>
        <v>0.1323</v>
      </c>
      <c r="P165" s="248">
        <f t="shared" si="89"/>
        <v>4.7500000000000001E-2</v>
      </c>
      <c r="Q165" s="248">
        <f t="shared" si="89"/>
        <v>4.7500000000000001E-2</v>
      </c>
      <c r="R165" s="248">
        <f t="shared" si="89"/>
        <v>0.23129999999999998</v>
      </c>
      <c r="S165" s="249">
        <f t="shared" si="89"/>
        <v>0.23129999999999998</v>
      </c>
      <c r="T165" s="247">
        <f t="shared" si="89"/>
        <v>0.20660000000000001</v>
      </c>
      <c r="U165" s="248">
        <f t="shared" si="89"/>
        <v>0.15340000000000001</v>
      </c>
      <c r="V165" s="248">
        <f t="shared" si="89"/>
        <v>0.39659999999999995</v>
      </c>
      <c r="W165" s="249">
        <f t="shared" si="89"/>
        <v>0.24340000000000001</v>
      </c>
      <c r="X165" s="217"/>
      <c r="Y165" s="250"/>
      <c r="Z165" s="251"/>
    </row>
    <row r="166" spans="2:26" s="2" customFormat="1" ht="16.5" hidden="1" customHeight="1" outlineLevel="1">
      <c r="B166" s="512"/>
      <c r="C166" s="519"/>
      <c r="D166" s="246" t="s">
        <v>626</v>
      </c>
      <c r="E166" s="247">
        <f>IFERROR(E156/$Y155,0)</f>
        <v>0.11</v>
      </c>
      <c r="F166" s="248">
        <f t="shared" ref="F166:V166" si="90">IFERROR(F156/$Y155,0)</f>
        <v>0.21</v>
      </c>
      <c r="G166" s="248">
        <f t="shared" si="90"/>
        <v>0.31</v>
      </c>
      <c r="H166" s="248">
        <f t="shared" si="90"/>
        <v>0.37</v>
      </c>
      <c r="I166" s="248">
        <f t="shared" si="90"/>
        <v>0</v>
      </c>
      <c r="J166" s="247">
        <f t="shared" si="90"/>
        <v>0.03</v>
      </c>
      <c r="K166" s="248">
        <f t="shared" si="90"/>
        <v>0.02</v>
      </c>
      <c r="L166" s="248">
        <f t="shared" si="90"/>
        <v>7.0000000000000007E-2</v>
      </c>
      <c r="M166" s="248">
        <f t="shared" si="90"/>
        <v>0.06</v>
      </c>
      <c r="N166" s="248">
        <f t="shared" si="90"/>
        <v>0.14000000000000001</v>
      </c>
      <c r="O166" s="248">
        <f t="shared" si="90"/>
        <v>0.13</v>
      </c>
      <c r="P166" s="248">
        <f t="shared" si="90"/>
        <v>0.05</v>
      </c>
      <c r="Q166" s="248">
        <f t="shared" si="90"/>
        <v>0.05</v>
      </c>
      <c r="R166" s="248">
        <f t="shared" si="90"/>
        <v>0.21</v>
      </c>
      <c r="S166" s="249">
        <f t="shared" si="90"/>
        <v>0.24</v>
      </c>
      <c r="T166" s="247">
        <f t="shared" si="90"/>
        <v>0.19</v>
      </c>
      <c r="U166" s="248">
        <f t="shared" si="90"/>
        <v>0.15</v>
      </c>
      <c r="V166" s="248">
        <f t="shared" si="90"/>
        <v>0.4</v>
      </c>
      <c r="W166" s="249">
        <f>IFERROR(W156/$Y155,0)</f>
        <v>0.26</v>
      </c>
      <c r="X166" s="217"/>
      <c r="Y166" s="250"/>
      <c r="Z166" s="251"/>
    </row>
    <row r="167" spans="2:26" s="2" customFormat="1" ht="17.25" hidden="1" customHeight="1" outlineLevel="1" thickTop="1">
      <c r="B167" s="513"/>
      <c r="C167" s="521"/>
      <c r="D167" s="260" t="s">
        <v>627</v>
      </c>
      <c r="E167" s="254">
        <f>E166-E165</f>
        <v>1.8999999999999989E-3</v>
      </c>
      <c r="F167" s="255">
        <f t="shared" ref="F167:W167" si="91">F166-F165</f>
        <v>8.5999999999999965E-3</v>
      </c>
      <c r="G167" s="255">
        <f t="shared" si="91"/>
        <v>-5.1999999999999824E-3</v>
      </c>
      <c r="H167" s="255">
        <f t="shared" si="91"/>
        <v>-5.3000000000000269E-3</v>
      </c>
      <c r="I167" s="255">
        <f t="shared" si="91"/>
        <v>0</v>
      </c>
      <c r="J167" s="254">
        <f t="shared" si="91"/>
        <v>4.3999999999999977E-3</v>
      </c>
      <c r="K167" s="255">
        <f t="shared" si="91"/>
        <v>-5.6000000000000008E-3</v>
      </c>
      <c r="L167" s="255">
        <f t="shared" si="91"/>
        <v>6.8000000000000005E-3</v>
      </c>
      <c r="M167" s="255">
        <f t="shared" si="91"/>
        <v>-3.2000000000000084E-3</v>
      </c>
      <c r="N167" s="255">
        <f t="shared" si="91"/>
        <v>7.7000000000000124E-3</v>
      </c>
      <c r="O167" s="255">
        <f t="shared" si="91"/>
        <v>-2.2999999999999965E-3</v>
      </c>
      <c r="P167" s="255">
        <f t="shared" si="91"/>
        <v>2.5000000000000022E-3</v>
      </c>
      <c r="Q167" s="255">
        <f t="shared" si="91"/>
        <v>2.5000000000000022E-3</v>
      </c>
      <c r="R167" s="255">
        <f t="shared" si="91"/>
        <v>-2.1299999999999986E-2</v>
      </c>
      <c r="S167" s="256">
        <f t="shared" si="91"/>
        <v>8.7000000000000133E-3</v>
      </c>
      <c r="T167" s="254">
        <f t="shared" si="91"/>
        <v>-1.6600000000000004E-2</v>
      </c>
      <c r="U167" s="255">
        <f t="shared" si="91"/>
        <v>-3.4000000000000141E-3</v>
      </c>
      <c r="V167" s="255">
        <f t="shared" si="91"/>
        <v>3.4000000000000696E-3</v>
      </c>
      <c r="W167" s="256">
        <f t="shared" si="91"/>
        <v>1.6600000000000004E-2</v>
      </c>
      <c r="X167" s="217"/>
      <c r="Y167" s="264"/>
      <c r="Z167" s="265"/>
    </row>
    <row r="168" spans="2:26" s="2" customFormat="1" ht="16.5" collapsed="1" thickTop="1">
      <c r="B168" s="635" t="s">
        <v>621</v>
      </c>
      <c r="C168" s="518" t="str">
        <f>aurora_data!CA180</f>
        <v>15.00.00-15.11.30</v>
      </c>
      <c r="D168" s="205" t="s">
        <v>261</v>
      </c>
      <c r="E168" s="206">
        <f>aurora_data!CD180</f>
        <v>10.68</v>
      </c>
      <c r="F168" s="207">
        <f>aurora_data!CE180</f>
        <v>19.899999999999999</v>
      </c>
      <c r="G168" s="207">
        <f>aurora_data!CF180</f>
        <v>31.35</v>
      </c>
      <c r="H168" s="207">
        <f>aurora_data!CG180</f>
        <v>38.08</v>
      </c>
      <c r="I168" s="207">
        <f>aurora_data!CH180</f>
        <v>0</v>
      </c>
      <c r="J168" s="206">
        <f>aurora_data!CI180</f>
        <v>2.46</v>
      </c>
      <c r="K168" s="207">
        <f>aurora_data!CJ180</f>
        <v>2.46</v>
      </c>
      <c r="L168" s="207">
        <f>aurora_data!CK180</f>
        <v>6.45</v>
      </c>
      <c r="M168" s="207">
        <f>aurora_data!CL180</f>
        <v>6.45</v>
      </c>
      <c r="N168" s="207">
        <f>aurora_data!CM180</f>
        <v>12.44</v>
      </c>
      <c r="O168" s="207">
        <f>aurora_data!CN180</f>
        <v>12.44</v>
      </c>
      <c r="P168" s="207">
        <f>aurora_data!CO180</f>
        <v>4.4000000000000004</v>
      </c>
      <c r="Q168" s="207">
        <f>aurora_data!CP180</f>
        <v>4.4000000000000004</v>
      </c>
      <c r="R168" s="207">
        <f>aurora_data!CQ180</f>
        <v>24.25</v>
      </c>
      <c r="S168" s="208">
        <f>aurora_data!CR180</f>
        <v>24.25</v>
      </c>
      <c r="T168" s="206">
        <f>aurora_data!CS180</f>
        <v>21.07</v>
      </c>
      <c r="U168" s="207">
        <f>aurora_data!CT180</f>
        <v>15.65</v>
      </c>
      <c r="V168" s="207">
        <f>aurora_data!CU180</f>
        <v>39.950000000000003</v>
      </c>
      <c r="W168" s="208">
        <f>aurora_data!CV180</f>
        <v>23.33</v>
      </c>
      <c r="X168" s="363" t="s">
        <v>622</v>
      </c>
      <c r="Y168" s="211">
        <f>IFERROR(aurora_data!CW180,0)</f>
        <v>100</v>
      </c>
      <c r="Z168" s="212">
        <f>Y168/$Y$168</f>
        <v>1</v>
      </c>
    </row>
    <row r="169" spans="2:26" s="2" customFormat="1">
      <c r="B169" s="512"/>
      <c r="C169" s="519"/>
      <c r="D169" s="213" t="s">
        <v>264</v>
      </c>
      <c r="E169" s="214">
        <f>aurora_data!CD181</f>
        <v>11</v>
      </c>
      <c r="F169" s="214">
        <f>aurora_data!CE181</f>
        <v>21</v>
      </c>
      <c r="G169" s="214">
        <f>aurora_data!CF181</f>
        <v>32</v>
      </c>
      <c r="H169" s="214">
        <f>aurora_data!CG181</f>
        <v>36</v>
      </c>
      <c r="I169" s="214">
        <f>aurora_data!CH181</f>
        <v>0</v>
      </c>
      <c r="J169" s="215">
        <f>aurora_data!CI181</f>
        <v>5</v>
      </c>
      <c r="K169" s="214">
        <f>aurora_data!CJ181</f>
        <v>1</v>
      </c>
      <c r="L169" s="214">
        <f>aurora_data!CK181</f>
        <v>5</v>
      </c>
      <c r="M169" s="214">
        <f>aurora_data!CL181</f>
        <v>7</v>
      </c>
      <c r="N169" s="214">
        <f>aurora_data!CM181</f>
        <v>11</v>
      </c>
      <c r="O169" s="214">
        <f>aurora_data!CN181</f>
        <v>14</v>
      </c>
      <c r="P169" s="214">
        <f>aurora_data!CO181</f>
        <v>4</v>
      </c>
      <c r="Q169" s="214">
        <f>aurora_data!CP181</f>
        <v>5</v>
      </c>
      <c r="R169" s="214">
        <f>aurora_data!CQ181</f>
        <v>25</v>
      </c>
      <c r="S169" s="216">
        <f>aurora_data!CR181</f>
        <v>23</v>
      </c>
      <c r="T169" s="215">
        <f>aurora_data!CS181</f>
        <v>19</v>
      </c>
      <c r="U169" s="214">
        <f>aurora_data!CT181</f>
        <v>17</v>
      </c>
      <c r="V169" s="214">
        <f>aurora_data!CU181</f>
        <v>40</v>
      </c>
      <c r="W169" s="216">
        <f>aurora_data!CV181</f>
        <v>24</v>
      </c>
      <c r="X169" s="217"/>
      <c r="Y169" s="218">
        <f>IFERROR(aurora_data!CW181,0)</f>
        <v>100</v>
      </c>
      <c r="Z169" s="219">
        <f t="shared" ref="Z169:Z175" si="92">Y169/$Y$168</f>
        <v>1</v>
      </c>
    </row>
    <row r="170" spans="2:26" s="2" customFormat="1">
      <c r="B170" s="512"/>
      <c r="C170" s="519"/>
      <c r="D170" s="213" t="s">
        <v>265</v>
      </c>
      <c r="E170" s="214">
        <f>aurora_data!CD182</f>
        <v>2</v>
      </c>
      <c r="F170" s="214">
        <f>aurora_data!CE182</f>
        <v>2</v>
      </c>
      <c r="G170" s="214">
        <f>aurora_data!CF182</f>
        <v>5</v>
      </c>
      <c r="H170" s="214">
        <f>aurora_data!CG182</f>
        <v>5</v>
      </c>
      <c r="I170" s="214">
        <f>aurora_data!CH182</f>
        <v>0</v>
      </c>
      <c r="J170" s="215">
        <f>aurora_data!CI182</f>
        <v>2</v>
      </c>
      <c r="K170" s="214">
        <f>aurora_data!CJ182</f>
        <v>2</v>
      </c>
      <c r="L170" s="214">
        <f>aurora_data!CK182</f>
        <v>2</v>
      </c>
      <c r="M170" s="214">
        <f>aurora_data!CL182</f>
        <v>0</v>
      </c>
      <c r="N170" s="214">
        <f>aurora_data!CM182</f>
        <v>2</v>
      </c>
      <c r="O170" s="214">
        <f>aurora_data!CN182</f>
        <v>2</v>
      </c>
      <c r="P170" s="214">
        <f>aurora_data!CO182</f>
        <v>2</v>
      </c>
      <c r="Q170" s="214">
        <f>aurora_data!CP182</f>
        <v>0</v>
      </c>
      <c r="R170" s="214">
        <f>aurora_data!CQ182</f>
        <v>0</v>
      </c>
      <c r="S170" s="216">
        <f>aurora_data!CR182</f>
        <v>2</v>
      </c>
      <c r="T170" s="215">
        <f>aurora_data!CS182</f>
        <v>2</v>
      </c>
      <c r="U170" s="214">
        <f>aurora_data!CT182</f>
        <v>3</v>
      </c>
      <c r="V170" s="214">
        <f>aurora_data!CU182</f>
        <v>6</v>
      </c>
      <c r="W170" s="216">
        <f>aurora_data!CV182</f>
        <v>3</v>
      </c>
      <c r="X170" s="217"/>
      <c r="Y170" s="218">
        <f>IFERROR(aurora_data!CW182,0)</f>
        <v>14</v>
      </c>
      <c r="Z170" s="219">
        <f t="shared" si="92"/>
        <v>0.14000000000000001</v>
      </c>
    </row>
    <row r="171" spans="2:26" s="2" customFormat="1">
      <c r="B171" s="512"/>
      <c r="C171" s="519"/>
      <c r="D171" s="220" t="s">
        <v>266</v>
      </c>
      <c r="E171" s="214">
        <f>aurora_data!CD183</f>
        <v>0</v>
      </c>
      <c r="F171" s="214">
        <f>aurora_data!CE183</f>
        <v>0</v>
      </c>
      <c r="G171" s="214">
        <f>aurora_data!CF183</f>
        <v>0</v>
      </c>
      <c r="H171" s="214">
        <f>aurora_data!CG183</f>
        <v>0</v>
      </c>
      <c r="I171" s="214">
        <f>aurora_data!CH183</f>
        <v>0</v>
      </c>
      <c r="J171" s="215">
        <f>aurora_data!CI183</f>
        <v>0</v>
      </c>
      <c r="K171" s="214">
        <f>aurora_data!CJ183</f>
        <v>0</v>
      </c>
      <c r="L171" s="214">
        <f>aurora_data!CK183</f>
        <v>0</v>
      </c>
      <c r="M171" s="214">
        <f>aurora_data!CL183</f>
        <v>0</v>
      </c>
      <c r="N171" s="214">
        <f>aurora_data!CM183</f>
        <v>0</v>
      </c>
      <c r="O171" s="214">
        <f>aurora_data!CN183</f>
        <v>0</v>
      </c>
      <c r="P171" s="214">
        <f>aurora_data!CO183</f>
        <v>0</v>
      </c>
      <c r="Q171" s="214">
        <f>aurora_data!CP183</f>
        <v>0</v>
      </c>
      <c r="R171" s="214">
        <f>aurora_data!CQ183</f>
        <v>0</v>
      </c>
      <c r="S171" s="216">
        <f>aurora_data!CR183</f>
        <v>0</v>
      </c>
      <c r="T171" s="215">
        <f>aurora_data!CS183</f>
        <v>0</v>
      </c>
      <c r="U171" s="214">
        <f>aurora_data!CT183</f>
        <v>0</v>
      </c>
      <c r="V171" s="214">
        <f>aurora_data!CU183</f>
        <v>0</v>
      </c>
      <c r="W171" s="216">
        <f>aurora_data!CV183</f>
        <v>0</v>
      </c>
      <c r="X171" s="217"/>
      <c r="Y171" s="218">
        <f>IFERROR(aurora_data!CW183,0)</f>
        <v>0</v>
      </c>
      <c r="Z171" s="219">
        <f t="shared" si="92"/>
        <v>0</v>
      </c>
    </row>
    <row r="172" spans="2:26" s="2" customFormat="1">
      <c r="B172" s="512"/>
      <c r="C172" s="519"/>
      <c r="D172" s="220" t="s">
        <v>267</v>
      </c>
      <c r="E172" s="218">
        <f>aurora_data!CD184</f>
        <v>0</v>
      </c>
      <c r="F172" s="10">
        <f>aurora_data!CE184</f>
        <v>0</v>
      </c>
      <c r="G172" s="10">
        <f>aurora_data!CF184</f>
        <v>0</v>
      </c>
      <c r="H172" s="10">
        <f>aurora_data!CG184</f>
        <v>0</v>
      </c>
      <c r="I172" s="10">
        <f>aurora_data!CH184</f>
        <v>0</v>
      </c>
      <c r="J172" s="218">
        <f>aurora_data!CI184</f>
        <v>0</v>
      </c>
      <c r="K172" s="10">
        <f>aurora_data!CJ184</f>
        <v>0</v>
      </c>
      <c r="L172" s="10">
        <f>aurora_data!CK184</f>
        <v>0</v>
      </c>
      <c r="M172" s="10">
        <f>aurora_data!CL184</f>
        <v>0</v>
      </c>
      <c r="N172" s="10">
        <f>aurora_data!CM184</f>
        <v>0</v>
      </c>
      <c r="O172" s="10">
        <f>aurora_data!CN184</f>
        <v>0</v>
      </c>
      <c r="P172" s="10">
        <f>aurora_data!CO184</f>
        <v>0</v>
      </c>
      <c r="Q172" s="10">
        <f>aurora_data!CP184</f>
        <v>0</v>
      </c>
      <c r="R172" s="10">
        <f>aurora_data!CQ184</f>
        <v>0</v>
      </c>
      <c r="S172" s="221">
        <f>aurora_data!CR184</f>
        <v>0</v>
      </c>
      <c r="T172" s="218">
        <f>aurora_data!CS184</f>
        <v>0</v>
      </c>
      <c r="U172" s="10">
        <f>aurora_data!CT184</f>
        <v>0</v>
      </c>
      <c r="V172" s="10">
        <f>aurora_data!CU184</f>
        <v>0</v>
      </c>
      <c r="W172" s="221">
        <f>aurora_data!CV184</f>
        <v>0</v>
      </c>
      <c r="X172" s="217"/>
      <c r="Y172" s="218">
        <f>IFERROR(aurora_data!CW184,0)</f>
        <v>0</v>
      </c>
      <c r="Z172" s="219">
        <f t="shared" si="92"/>
        <v>0</v>
      </c>
    </row>
    <row r="173" spans="2:26" s="2" customFormat="1" ht="16.5" thickBot="1">
      <c r="B173" s="512"/>
      <c r="C173" s="519"/>
      <c r="D173" s="220" t="s">
        <v>268</v>
      </c>
      <c r="E173" s="218">
        <f>aurora_data!CD185</f>
        <v>0</v>
      </c>
      <c r="F173" s="10">
        <f>aurora_data!CE185</f>
        <v>0</v>
      </c>
      <c r="G173" s="10">
        <f>aurora_data!CF185</f>
        <v>0</v>
      </c>
      <c r="H173" s="10">
        <f>aurora_data!CG185</f>
        <v>0</v>
      </c>
      <c r="I173" s="10">
        <f>aurora_data!CH185</f>
        <v>0</v>
      </c>
      <c r="J173" s="218">
        <f>aurora_data!CI185</f>
        <v>0</v>
      </c>
      <c r="K173" s="10">
        <f>aurora_data!CJ185</f>
        <v>0</v>
      </c>
      <c r="L173" s="10">
        <f>aurora_data!CK185</f>
        <v>0</v>
      </c>
      <c r="M173" s="10">
        <f>aurora_data!CL185</f>
        <v>0</v>
      </c>
      <c r="N173" s="10">
        <f>aurora_data!CM185</f>
        <v>0</v>
      </c>
      <c r="O173" s="10">
        <f>aurora_data!CN185</f>
        <v>0</v>
      </c>
      <c r="P173" s="10">
        <f>aurora_data!CO185</f>
        <v>0</v>
      </c>
      <c r="Q173" s="10">
        <f>aurora_data!CP185</f>
        <v>0</v>
      </c>
      <c r="R173" s="10">
        <f>aurora_data!CQ185</f>
        <v>0</v>
      </c>
      <c r="S173" s="221">
        <f>aurora_data!CR185</f>
        <v>0</v>
      </c>
      <c r="T173" s="218">
        <f>aurora_data!CS185</f>
        <v>0</v>
      </c>
      <c r="U173" s="10">
        <f>aurora_data!CT185</f>
        <v>0</v>
      </c>
      <c r="V173" s="10">
        <f>aurora_data!CU185</f>
        <v>0</v>
      </c>
      <c r="W173" s="221">
        <f>aurora_data!CV185</f>
        <v>0</v>
      </c>
      <c r="X173" s="222"/>
      <c r="Y173" s="218">
        <f>IFERROR(aurora_data!CW185,0)</f>
        <v>0</v>
      </c>
      <c r="Z173" s="219">
        <f t="shared" si="92"/>
        <v>0</v>
      </c>
    </row>
    <row r="174" spans="2:26" s="2" customFormat="1" ht="16.5" thickBot="1">
      <c r="B174" s="512"/>
      <c r="C174" s="520"/>
      <c r="D174" s="223" t="s">
        <v>132</v>
      </c>
      <c r="E174" s="224">
        <f>aurora_data!CD186</f>
        <v>13</v>
      </c>
      <c r="F174" s="225">
        <f>aurora_data!CE186</f>
        <v>23</v>
      </c>
      <c r="G174" s="225">
        <f>aurora_data!CF186</f>
        <v>37</v>
      </c>
      <c r="H174" s="225">
        <f>aurora_data!CG186</f>
        <v>41</v>
      </c>
      <c r="I174" s="226">
        <f>aurora_data!CH186</f>
        <v>0</v>
      </c>
      <c r="J174" s="224">
        <f>aurora_data!CI186</f>
        <v>7</v>
      </c>
      <c r="K174" s="225">
        <f>aurora_data!CJ186</f>
        <v>3</v>
      </c>
      <c r="L174" s="225">
        <f>aurora_data!CK186</f>
        <v>7</v>
      </c>
      <c r="M174" s="225">
        <f>aurora_data!CL186</f>
        <v>7</v>
      </c>
      <c r="N174" s="225">
        <f>aurora_data!CM186</f>
        <v>13</v>
      </c>
      <c r="O174" s="225">
        <f>aurora_data!CN186</f>
        <v>16</v>
      </c>
      <c r="P174" s="225">
        <f>aurora_data!CO186</f>
        <v>6</v>
      </c>
      <c r="Q174" s="225">
        <f>aurora_data!CP186</f>
        <v>5</v>
      </c>
      <c r="R174" s="225">
        <f>aurora_data!CQ186</f>
        <v>25</v>
      </c>
      <c r="S174" s="226">
        <f>aurora_data!CR186</f>
        <v>25</v>
      </c>
      <c r="T174" s="224">
        <f>aurora_data!CS186</f>
        <v>21</v>
      </c>
      <c r="U174" s="225">
        <f>aurora_data!CT186</f>
        <v>20</v>
      </c>
      <c r="V174" s="225">
        <f>aurora_data!CU186</f>
        <v>46</v>
      </c>
      <c r="W174" s="226">
        <f>aurora_data!CV186</f>
        <v>27</v>
      </c>
      <c r="X174" s="371"/>
      <c r="Y174" s="224">
        <f>IFERROR(aurora_data!CW186,0)</f>
        <v>114</v>
      </c>
      <c r="Z174" s="372">
        <f t="shared" si="92"/>
        <v>1.1399999999999999</v>
      </c>
    </row>
    <row r="175" spans="2:26" s="2" customFormat="1">
      <c r="B175" s="512"/>
      <c r="C175" s="519"/>
      <c r="D175" s="274" t="s">
        <v>269</v>
      </c>
      <c r="E175" s="227">
        <f>aurora_data!CD187</f>
        <v>0</v>
      </c>
      <c r="F175" s="228">
        <f>aurora_data!CE187</f>
        <v>0</v>
      </c>
      <c r="G175" s="228">
        <f>aurora_data!CF187</f>
        <v>0</v>
      </c>
      <c r="H175" s="228">
        <f>aurora_data!CG187</f>
        <v>0</v>
      </c>
      <c r="I175" s="228">
        <f>aurora_data!CH187</f>
        <v>0</v>
      </c>
      <c r="J175" s="227">
        <f>aurora_data!CI187</f>
        <v>0</v>
      </c>
      <c r="K175" s="228">
        <f>aurora_data!CJ187</f>
        <v>0</v>
      </c>
      <c r="L175" s="228">
        <f>aurora_data!CK187</f>
        <v>0</v>
      </c>
      <c r="M175" s="228">
        <f>aurora_data!CL187</f>
        <v>0</v>
      </c>
      <c r="N175" s="228">
        <f>aurora_data!CM187</f>
        <v>0</v>
      </c>
      <c r="O175" s="228">
        <f>aurora_data!CN187</f>
        <v>0</v>
      </c>
      <c r="P175" s="228">
        <f>aurora_data!CO187</f>
        <v>0</v>
      </c>
      <c r="Q175" s="228">
        <f>aurora_data!CP187</f>
        <v>0</v>
      </c>
      <c r="R175" s="228">
        <f>aurora_data!CQ187</f>
        <v>0</v>
      </c>
      <c r="S175" s="229">
        <f>aurora_data!CR187</f>
        <v>0</v>
      </c>
      <c r="T175" s="227">
        <f>aurora_data!CS187</f>
        <v>0</v>
      </c>
      <c r="U175" s="228">
        <f>aurora_data!CT187</f>
        <v>0</v>
      </c>
      <c r="V175" s="228">
        <f>aurora_data!CU187</f>
        <v>0</v>
      </c>
      <c r="W175" s="229">
        <f>aurora_data!CV187</f>
        <v>0</v>
      </c>
      <c r="X175" s="230"/>
      <c r="Y175" s="227">
        <f>IFERROR(aurora_data!CW187,0)</f>
        <v>0</v>
      </c>
      <c r="Z175" s="231">
        <f t="shared" si="92"/>
        <v>0</v>
      </c>
    </row>
    <row r="176" spans="2:26" s="2" customFormat="1">
      <c r="B176" s="512"/>
      <c r="C176" s="519"/>
      <c r="D176" s="232" t="s">
        <v>623</v>
      </c>
      <c r="E176" s="233">
        <f>ROUNDDOWN((E178+$E$8)*($Y168),0)</f>
        <v>14</v>
      </c>
      <c r="F176" s="234">
        <f t="shared" ref="F176:H176" si="93">ROUNDDOWN((F178+$E$8)*($Y168),0)</f>
        <v>23</v>
      </c>
      <c r="G176" s="234">
        <f t="shared" si="93"/>
        <v>35</v>
      </c>
      <c r="H176" s="234">
        <f t="shared" si="93"/>
        <v>42</v>
      </c>
      <c r="I176" s="234">
        <f>ROUNDDOWN((I178+$E$8)*($Y168),0)</f>
        <v>4</v>
      </c>
      <c r="J176" s="233">
        <f t="shared" ref="J176:W176" si="94">ROUNDDOWN((J178+$E$8)*($Y168),0)</f>
        <v>6</v>
      </c>
      <c r="K176" s="234">
        <f t="shared" si="94"/>
        <v>6</v>
      </c>
      <c r="L176" s="234">
        <f t="shared" si="94"/>
        <v>10</v>
      </c>
      <c r="M176" s="234">
        <f t="shared" si="94"/>
        <v>10</v>
      </c>
      <c r="N176" s="234">
        <f t="shared" si="94"/>
        <v>16</v>
      </c>
      <c r="O176" s="234">
        <f t="shared" si="94"/>
        <v>16</v>
      </c>
      <c r="P176" s="234">
        <f t="shared" si="94"/>
        <v>8</v>
      </c>
      <c r="Q176" s="234">
        <f t="shared" si="94"/>
        <v>8</v>
      </c>
      <c r="R176" s="234">
        <f t="shared" si="94"/>
        <v>28</v>
      </c>
      <c r="S176" s="235">
        <f t="shared" si="94"/>
        <v>28</v>
      </c>
      <c r="T176" s="233">
        <f t="shared" si="94"/>
        <v>25</v>
      </c>
      <c r="U176" s="234">
        <f t="shared" si="94"/>
        <v>19</v>
      </c>
      <c r="V176" s="234">
        <f t="shared" si="94"/>
        <v>43</v>
      </c>
      <c r="W176" s="235">
        <f t="shared" si="94"/>
        <v>27</v>
      </c>
      <c r="X176" s="236"/>
      <c r="Y176" s="237"/>
      <c r="Z176" s="238"/>
    </row>
    <row r="177" spans="2:26" s="2" customFormat="1" ht="16.5" thickBot="1">
      <c r="B177" s="512"/>
      <c r="C177" s="519"/>
      <c r="D177" s="232" t="s">
        <v>624</v>
      </c>
      <c r="E177" s="239">
        <f>IF(ROUND(((E178-$E$8)*($Y168))+0.25,0) &lt;=0,1,((E178-$E$8)*($Y168))+0.25)</f>
        <v>6.93</v>
      </c>
      <c r="F177" s="240">
        <f t="shared" ref="F177:H177" si="95">IF(ROUND(((F178-$E$8)*($Y168))+0.25,0) &lt;=0,1,((F178-$E$8)*($Y168))+0.25)</f>
        <v>16.149999999999999</v>
      </c>
      <c r="G177" s="240">
        <f t="shared" si="95"/>
        <v>27.6</v>
      </c>
      <c r="H177" s="240">
        <f t="shared" si="95"/>
        <v>34.33</v>
      </c>
      <c r="I177" s="240">
        <f>IF(ROUND(((I178-$E$8)*($Y168))+0.25,0) &lt;=0,1,((I178-$E$8)*($Y168))+0.25)</f>
        <v>1</v>
      </c>
      <c r="J177" s="239">
        <f t="shared" ref="J177:W177" si="96">IF(ROUND(((J178-$E$8)*($Y168))+0.25,0) &lt;=0,1,((J178-$E$8)*($Y168))+0.25)</f>
        <v>1</v>
      </c>
      <c r="K177" s="240">
        <f t="shared" si="96"/>
        <v>1</v>
      </c>
      <c r="L177" s="240">
        <f t="shared" si="96"/>
        <v>2.7</v>
      </c>
      <c r="M177" s="240">
        <f t="shared" si="96"/>
        <v>2.7</v>
      </c>
      <c r="N177" s="240">
        <f t="shared" si="96"/>
        <v>8.69</v>
      </c>
      <c r="O177" s="240">
        <f t="shared" si="96"/>
        <v>8.69</v>
      </c>
      <c r="P177" s="240">
        <f t="shared" si="96"/>
        <v>0.65000000000000036</v>
      </c>
      <c r="Q177" s="240">
        <f t="shared" si="96"/>
        <v>0.65000000000000036</v>
      </c>
      <c r="R177" s="240">
        <f t="shared" si="96"/>
        <v>20.5</v>
      </c>
      <c r="S177" s="241">
        <f t="shared" si="96"/>
        <v>20.5</v>
      </c>
      <c r="T177" s="239">
        <f t="shared" si="96"/>
        <v>17.32</v>
      </c>
      <c r="U177" s="240">
        <f t="shared" si="96"/>
        <v>11.899999999999999</v>
      </c>
      <c r="V177" s="240">
        <f t="shared" si="96"/>
        <v>36.200000000000003</v>
      </c>
      <c r="W177" s="241">
        <f t="shared" si="96"/>
        <v>19.579999999999998</v>
      </c>
      <c r="X177" s="236"/>
      <c r="Y177" s="244"/>
      <c r="Z177" s="245"/>
    </row>
    <row r="178" spans="2:26" s="2" customFormat="1" ht="16.5" hidden="1" customHeight="1" outlineLevel="1">
      <c r="B178" s="512"/>
      <c r="C178" s="519"/>
      <c r="D178" s="246" t="s">
        <v>625</v>
      </c>
      <c r="E178" s="247">
        <f>IFERROR(E168/$Y168,0)</f>
        <v>0.10679999999999999</v>
      </c>
      <c r="F178" s="248">
        <f t="shared" ref="F178:W178" si="97">IFERROR(F168/$Y168,0)</f>
        <v>0.19899999999999998</v>
      </c>
      <c r="G178" s="248">
        <f t="shared" si="97"/>
        <v>0.3135</v>
      </c>
      <c r="H178" s="248">
        <f t="shared" si="97"/>
        <v>0.38079999999999997</v>
      </c>
      <c r="I178" s="248">
        <f t="shared" si="97"/>
        <v>0</v>
      </c>
      <c r="J178" s="247">
        <f t="shared" si="97"/>
        <v>2.46E-2</v>
      </c>
      <c r="K178" s="248">
        <f t="shared" si="97"/>
        <v>2.46E-2</v>
      </c>
      <c r="L178" s="248">
        <f t="shared" si="97"/>
        <v>6.4500000000000002E-2</v>
      </c>
      <c r="M178" s="248">
        <f t="shared" si="97"/>
        <v>6.4500000000000002E-2</v>
      </c>
      <c r="N178" s="248">
        <f t="shared" si="97"/>
        <v>0.1244</v>
      </c>
      <c r="O178" s="248">
        <f t="shared" si="97"/>
        <v>0.1244</v>
      </c>
      <c r="P178" s="248">
        <f t="shared" si="97"/>
        <v>4.4000000000000004E-2</v>
      </c>
      <c r="Q178" s="248">
        <f t="shared" si="97"/>
        <v>4.4000000000000004E-2</v>
      </c>
      <c r="R178" s="248">
        <f t="shared" si="97"/>
        <v>0.24249999999999999</v>
      </c>
      <c r="S178" s="249">
        <f t="shared" si="97"/>
        <v>0.24249999999999999</v>
      </c>
      <c r="T178" s="247">
        <f t="shared" si="97"/>
        <v>0.2107</v>
      </c>
      <c r="U178" s="248">
        <f t="shared" si="97"/>
        <v>0.1565</v>
      </c>
      <c r="V178" s="248">
        <f t="shared" si="97"/>
        <v>0.39950000000000002</v>
      </c>
      <c r="W178" s="249">
        <f t="shared" si="97"/>
        <v>0.23329999999999998</v>
      </c>
      <c r="X178" s="217"/>
      <c r="Y178" s="250"/>
      <c r="Z178" s="251"/>
    </row>
    <row r="179" spans="2:26" s="2" customFormat="1" ht="16.5" hidden="1" customHeight="1" outlineLevel="1">
      <c r="B179" s="512"/>
      <c r="C179" s="519"/>
      <c r="D179" s="246" t="s">
        <v>626</v>
      </c>
      <c r="E179" s="247">
        <f>IFERROR(E169/$Y168,0)</f>
        <v>0.11</v>
      </c>
      <c r="F179" s="248">
        <f t="shared" ref="F179:V179" si="98">IFERROR(F169/$Y168,0)</f>
        <v>0.21</v>
      </c>
      <c r="G179" s="248">
        <f t="shared" si="98"/>
        <v>0.32</v>
      </c>
      <c r="H179" s="248">
        <f t="shared" si="98"/>
        <v>0.36</v>
      </c>
      <c r="I179" s="248">
        <f t="shared" si="98"/>
        <v>0</v>
      </c>
      <c r="J179" s="247">
        <f t="shared" si="98"/>
        <v>0.05</v>
      </c>
      <c r="K179" s="248">
        <f t="shared" si="98"/>
        <v>0.01</v>
      </c>
      <c r="L179" s="248">
        <f t="shared" si="98"/>
        <v>0.05</v>
      </c>
      <c r="M179" s="248">
        <f t="shared" si="98"/>
        <v>7.0000000000000007E-2</v>
      </c>
      <c r="N179" s="248">
        <f t="shared" si="98"/>
        <v>0.11</v>
      </c>
      <c r="O179" s="248">
        <f t="shared" si="98"/>
        <v>0.14000000000000001</v>
      </c>
      <c r="P179" s="248">
        <f t="shared" si="98"/>
        <v>0.04</v>
      </c>
      <c r="Q179" s="248">
        <f t="shared" si="98"/>
        <v>0.05</v>
      </c>
      <c r="R179" s="248">
        <f t="shared" si="98"/>
        <v>0.25</v>
      </c>
      <c r="S179" s="249">
        <f t="shared" si="98"/>
        <v>0.23</v>
      </c>
      <c r="T179" s="247">
        <f t="shared" si="98"/>
        <v>0.19</v>
      </c>
      <c r="U179" s="248">
        <f t="shared" si="98"/>
        <v>0.17</v>
      </c>
      <c r="V179" s="248">
        <f t="shared" si="98"/>
        <v>0.4</v>
      </c>
      <c r="W179" s="249">
        <f>IFERROR(W169/$Y168,0)</f>
        <v>0.24</v>
      </c>
      <c r="X179" s="217"/>
      <c r="Y179" s="250"/>
      <c r="Z179" s="251"/>
    </row>
    <row r="180" spans="2:26" s="2" customFormat="1" ht="17.25" hidden="1" customHeight="1" outlineLevel="1" thickTop="1">
      <c r="B180" s="513"/>
      <c r="C180" s="521"/>
      <c r="D180" s="260" t="s">
        <v>627</v>
      </c>
      <c r="E180" s="254">
        <f>E179-E178</f>
        <v>3.2000000000000084E-3</v>
      </c>
      <c r="F180" s="255">
        <f t="shared" ref="F180:W180" si="99">F179-F178</f>
        <v>1.100000000000001E-2</v>
      </c>
      <c r="G180" s="255">
        <f t="shared" si="99"/>
        <v>6.5000000000000058E-3</v>
      </c>
      <c r="H180" s="255">
        <f t="shared" si="99"/>
        <v>-2.0799999999999985E-2</v>
      </c>
      <c r="I180" s="255">
        <f t="shared" si="99"/>
        <v>0</v>
      </c>
      <c r="J180" s="254">
        <f t="shared" si="99"/>
        <v>2.5400000000000002E-2</v>
      </c>
      <c r="K180" s="255">
        <f t="shared" si="99"/>
        <v>-1.46E-2</v>
      </c>
      <c r="L180" s="255">
        <f t="shared" si="99"/>
        <v>-1.4499999999999999E-2</v>
      </c>
      <c r="M180" s="255">
        <f t="shared" si="99"/>
        <v>5.5000000000000049E-3</v>
      </c>
      <c r="N180" s="255">
        <f t="shared" si="99"/>
        <v>-1.4399999999999996E-2</v>
      </c>
      <c r="O180" s="255">
        <f t="shared" si="99"/>
        <v>1.5600000000000017E-2</v>
      </c>
      <c r="P180" s="255">
        <f t="shared" si="99"/>
        <v>-4.0000000000000036E-3</v>
      </c>
      <c r="Q180" s="255">
        <f t="shared" si="99"/>
        <v>5.9999999999999984E-3</v>
      </c>
      <c r="R180" s="255">
        <f t="shared" si="99"/>
        <v>7.5000000000000067E-3</v>
      </c>
      <c r="S180" s="256">
        <f t="shared" si="99"/>
        <v>-1.2499999999999983E-2</v>
      </c>
      <c r="T180" s="254">
        <f t="shared" si="99"/>
        <v>-2.0699999999999996E-2</v>
      </c>
      <c r="U180" s="255">
        <f t="shared" si="99"/>
        <v>1.3500000000000012E-2</v>
      </c>
      <c r="V180" s="255">
        <f t="shared" si="99"/>
        <v>5.0000000000000044E-4</v>
      </c>
      <c r="W180" s="256">
        <f t="shared" si="99"/>
        <v>6.7000000000000115E-3</v>
      </c>
      <c r="X180" s="217"/>
      <c r="Y180" s="264"/>
      <c r="Z180" s="265"/>
    </row>
    <row r="181" spans="2:26" s="2" customFormat="1" ht="16.5" collapsed="1" thickTop="1">
      <c r="B181" s="635" t="s">
        <v>621</v>
      </c>
      <c r="C181" s="518" t="str">
        <f>aurora_data!CA188</f>
        <v>16.00.00-16.11.30</v>
      </c>
      <c r="D181" s="205" t="s">
        <v>261</v>
      </c>
      <c r="E181" s="206">
        <f>aurora_data!CD188</f>
        <v>10.43</v>
      </c>
      <c r="F181" s="207">
        <f>aurora_data!CE188</f>
        <v>20.22</v>
      </c>
      <c r="G181" s="207">
        <f>aurora_data!CF188</f>
        <v>31.56</v>
      </c>
      <c r="H181" s="207">
        <f>aurora_data!CG188</f>
        <v>37.79</v>
      </c>
      <c r="I181" s="207">
        <f>aurora_data!CH188</f>
        <v>0</v>
      </c>
      <c r="J181" s="206">
        <f>aurora_data!CI188</f>
        <v>2.37</v>
      </c>
      <c r="K181" s="207">
        <f>aurora_data!CJ188</f>
        <v>2.37</v>
      </c>
      <c r="L181" s="207">
        <f>aurora_data!CK188</f>
        <v>6.54</v>
      </c>
      <c r="M181" s="207">
        <f>aurora_data!CL188</f>
        <v>6.54</v>
      </c>
      <c r="N181" s="207">
        <f>aurora_data!CM188</f>
        <v>12.23</v>
      </c>
      <c r="O181" s="207">
        <f>aurora_data!CN188</f>
        <v>12.23</v>
      </c>
      <c r="P181" s="207">
        <f>aurora_data!CO188</f>
        <v>4.33</v>
      </c>
      <c r="Q181" s="207">
        <f>aurora_data!CP188</f>
        <v>4.33</v>
      </c>
      <c r="R181" s="207">
        <f>aurora_data!CQ188</f>
        <v>24.53</v>
      </c>
      <c r="S181" s="208">
        <f>aurora_data!CR188</f>
        <v>24.53</v>
      </c>
      <c r="T181" s="206">
        <f>aurora_data!CS188</f>
        <v>21.29</v>
      </c>
      <c r="U181" s="207">
        <f>aurora_data!CT188</f>
        <v>15.78</v>
      </c>
      <c r="V181" s="207">
        <f>aurora_data!CU188</f>
        <v>39.07</v>
      </c>
      <c r="W181" s="208">
        <f>aurora_data!CV188</f>
        <v>23.85</v>
      </c>
      <c r="X181" s="363" t="s">
        <v>622</v>
      </c>
      <c r="Y181" s="211">
        <f>IFERROR(aurora_data!CW188,0)</f>
        <v>100</v>
      </c>
      <c r="Z181" s="212">
        <f>Y181/$Y$181</f>
        <v>1</v>
      </c>
    </row>
    <row r="182" spans="2:26" s="2" customFormat="1">
      <c r="B182" s="512"/>
      <c r="C182" s="519"/>
      <c r="D182" s="213" t="s">
        <v>264</v>
      </c>
      <c r="E182" s="214">
        <f>aurora_data!CD189</f>
        <v>10</v>
      </c>
      <c r="F182" s="214">
        <f>aurora_data!CE189</f>
        <v>21</v>
      </c>
      <c r="G182" s="214">
        <f>aurora_data!CF189</f>
        <v>31</v>
      </c>
      <c r="H182" s="214">
        <f>aurora_data!CG189</f>
        <v>38</v>
      </c>
      <c r="I182" s="214">
        <f>aurora_data!CH189</f>
        <v>0</v>
      </c>
      <c r="J182" s="215">
        <f>aurora_data!CI189</f>
        <v>1</v>
      </c>
      <c r="K182" s="214">
        <f>aurora_data!CJ189</f>
        <v>5</v>
      </c>
      <c r="L182" s="214">
        <f>aurora_data!CK189</f>
        <v>5</v>
      </c>
      <c r="M182" s="214">
        <f>aurora_data!CL189</f>
        <v>7</v>
      </c>
      <c r="N182" s="214">
        <f>aurora_data!CM189</f>
        <v>12</v>
      </c>
      <c r="O182" s="214">
        <f>aurora_data!CN189</f>
        <v>13</v>
      </c>
      <c r="P182" s="214">
        <f>aurora_data!CO189</f>
        <v>7</v>
      </c>
      <c r="Q182" s="214">
        <f>aurora_data!CP189</f>
        <v>1</v>
      </c>
      <c r="R182" s="214">
        <f>aurora_data!CQ189</f>
        <v>25</v>
      </c>
      <c r="S182" s="216">
        <f>aurora_data!CR189</f>
        <v>24</v>
      </c>
      <c r="T182" s="215">
        <f>aurora_data!CS189</f>
        <v>21</v>
      </c>
      <c r="U182" s="214">
        <f>aurora_data!CT189</f>
        <v>14</v>
      </c>
      <c r="V182" s="214">
        <f>aurora_data!CU189</f>
        <v>40</v>
      </c>
      <c r="W182" s="216">
        <f>aurora_data!CV189</f>
        <v>25</v>
      </c>
      <c r="X182" s="217"/>
      <c r="Y182" s="218">
        <f>IFERROR(aurora_data!CW189,0)</f>
        <v>100</v>
      </c>
      <c r="Z182" s="219">
        <f t="shared" ref="Z182:Z188" si="100">Y182/$Y$181</f>
        <v>1</v>
      </c>
    </row>
    <row r="183" spans="2:26" s="2" customFormat="1">
      <c r="B183" s="512"/>
      <c r="C183" s="519"/>
      <c r="D183" s="213" t="s">
        <v>265</v>
      </c>
      <c r="E183" s="214">
        <f>aurora_data!CD190</f>
        <v>2</v>
      </c>
      <c r="F183" s="214">
        <f>aurora_data!CE190</f>
        <v>3</v>
      </c>
      <c r="G183" s="214">
        <f>aurora_data!CF190</f>
        <v>4</v>
      </c>
      <c r="H183" s="214">
        <f>aurora_data!CG190</f>
        <v>3</v>
      </c>
      <c r="I183" s="214">
        <f>aurora_data!CH190</f>
        <v>0</v>
      </c>
      <c r="J183" s="215">
        <f>aurora_data!CI190</f>
        <v>0</v>
      </c>
      <c r="K183" s="214">
        <f>aurora_data!CJ190</f>
        <v>1</v>
      </c>
      <c r="L183" s="214">
        <f>aurora_data!CK190</f>
        <v>0</v>
      </c>
      <c r="M183" s="214">
        <f>aurora_data!CL190</f>
        <v>3</v>
      </c>
      <c r="N183" s="214">
        <f>aurora_data!CM190</f>
        <v>0</v>
      </c>
      <c r="O183" s="214">
        <f>aurora_data!CN190</f>
        <v>3</v>
      </c>
      <c r="P183" s="214">
        <f>aurora_data!CO190</f>
        <v>1</v>
      </c>
      <c r="Q183" s="214">
        <f>aurora_data!CP190</f>
        <v>2</v>
      </c>
      <c r="R183" s="214">
        <f>aurora_data!CQ190</f>
        <v>0</v>
      </c>
      <c r="S183" s="216">
        <f>aurora_data!CR190</f>
        <v>2</v>
      </c>
      <c r="T183" s="215">
        <f>aurora_data!CS190</f>
        <v>2</v>
      </c>
      <c r="U183" s="214">
        <f>aurora_data!CT190</f>
        <v>0</v>
      </c>
      <c r="V183" s="214">
        <f>aurora_data!CU190</f>
        <v>8</v>
      </c>
      <c r="W183" s="216">
        <f>aurora_data!CV190</f>
        <v>2</v>
      </c>
      <c r="X183" s="217"/>
      <c r="Y183" s="218">
        <f>IFERROR(aurora_data!CW190,0)</f>
        <v>12</v>
      </c>
      <c r="Z183" s="219">
        <f t="shared" si="100"/>
        <v>0.12</v>
      </c>
    </row>
    <row r="184" spans="2:26" s="2" customFormat="1">
      <c r="B184" s="512"/>
      <c r="C184" s="519"/>
      <c r="D184" s="220" t="s">
        <v>266</v>
      </c>
      <c r="E184" s="214">
        <f>aurora_data!CD191</f>
        <v>0</v>
      </c>
      <c r="F184" s="214">
        <f>aurora_data!CE191</f>
        <v>0</v>
      </c>
      <c r="G184" s="214">
        <f>aurora_data!CF191</f>
        <v>0</v>
      </c>
      <c r="H184" s="214">
        <f>aurora_data!CG191</f>
        <v>0</v>
      </c>
      <c r="I184" s="214">
        <f>aurora_data!CH191</f>
        <v>0</v>
      </c>
      <c r="J184" s="215">
        <f>aurora_data!CI191</f>
        <v>0</v>
      </c>
      <c r="K184" s="214">
        <f>aurora_data!CJ191</f>
        <v>0</v>
      </c>
      <c r="L184" s="214">
        <f>aurora_data!CK191</f>
        <v>0</v>
      </c>
      <c r="M184" s="214">
        <f>aurora_data!CL191</f>
        <v>0</v>
      </c>
      <c r="N184" s="214">
        <f>aurora_data!CM191</f>
        <v>0</v>
      </c>
      <c r="O184" s="214">
        <f>aurora_data!CN191</f>
        <v>0</v>
      </c>
      <c r="P184" s="214">
        <f>aurora_data!CO191</f>
        <v>0</v>
      </c>
      <c r="Q184" s="214">
        <f>aurora_data!CP191</f>
        <v>0</v>
      </c>
      <c r="R184" s="214">
        <f>aurora_data!CQ191</f>
        <v>0</v>
      </c>
      <c r="S184" s="216">
        <f>aurora_data!CR191</f>
        <v>0</v>
      </c>
      <c r="T184" s="215">
        <f>aurora_data!CS191</f>
        <v>0</v>
      </c>
      <c r="U184" s="214">
        <f>aurora_data!CT191</f>
        <v>0</v>
      </c>
      <c r="V184" s="214">
        <f>aurora_data!CU191</f>
        <v>0</v>
      </c>
      <c r="W184" s="216">
        <f>aurora_data!CV191</f>
        <v>0</v>
      </c>
      <c r="X184" s="217"/>
      <c r="Y184" s="218">
        <f>IFERROR(aurora_data!CW191,0)</f>
        <v>0</v>
      </c>
      <c r="Z184" s="219">
        <f t="shared" si="100"/>
        <v>0</v>
      </c>
    </row>
    <row r="185" spans="2:26" s="2" customFormat="1">
      <c r="B185" s="512"/>
      <c r="C185" s="519"/>
      <c r="D185" s="220" t="s">
        <v>267</v>
      </c>
      <c r="E185" s="218">
        <f>aurora_data!CD192</f>
        <v>0</v>
      </c>
      <c r="F185" s="10">
        <f>aurora_data!CE192</f>
        <v>0</v>
      </c>
      <c r="G185" s="10">
        <f>aurora_data!CF192</f>
        <v>0</v>
      </c>
      <c r="H185" s="10">
        <f>aurora_data!CG192</f>
        <v>0</v>
      </c>
      <c r="I185" s="10">
        <f>aurora_data!CH192</f>
        <v>0</v>
      </c>
      <c r="J185" s="218">
        <f>aurora_data!CI192</f>
        <v>0</v>
      </c>
      <c r="K185" s="10">
        <f>aurora_data!CJ192</f>
        <v>0</v>
      </c>
      <c r="L185" s="10">
        <f>aurora_data!CK192</f>
        <v>0</v>
      </c>
      <c r="M185" s="10">
        <f>aurora_data!CL192</f>
        <v>0</v>
      </c>
      <c r="N185" s="10">
        <f>aurora_data!CM192</f>
        <v>0</v>
      </c>
      <c r="O185" s="10">
        <f>aurora_data!CN192</f>
        <v>0</v>
      </c>
      <c r="P185" s="10">
        <f>aurora_data!CO192</f>
        <v>0</v>
      </c>
      <c r="Q185" s="10">
        <f>aurora_data!CP192</f>
        <v>0</v>
      </c>
      <c r="R185" s="10">
        <f>aurora_data!CQ192</f>
        <v>0</v>
      </c>
      <c r="S185" s="221">
        <f>aurora_data!CR192</f>
        <v>0</v>
      </c>
      <c r="T185" s="218">
        <f>aurora_data!CS192</f>
        <v>0</v>
      </c>
      <c r="U185" s="10">
        <f>aurora_data!CT192</f>
        <v>0</v>
      </c>
      <c r="V185" s="10">
        <f>aurora_data!CU192</f>
        <v>0</v>
      </c>
      <c r="W185" s="221">
        <f>aurora_data!CV192</f>
        <v>0</v>
      </c>
      <c r="X185" s="217"/>
      <c r="Y185" s="218">
        <f>IFERROR(aurora_data!CW192,0)</f>
        <v>0</v>
      </c>
      <c r="Z185" s="219">
        <f t="shared" si="100"/>
        <v>0</v>
      </c>
    </row>
    <row r="186" spans="2:26" s="2" customFormat="1" ht="16.5" thickBot="1">
      <c r="B186" s="512"/>
      <c r="C186" s="519"/>
      <c r="D186" s="220" t="s">
        <v>268</v>
      </c>
      <c r="E186" s="218">
        <f>aurora_data!CD193</f>
        <v>0</v>
      </c>
      <c r="F186" s="10">
        <f>aurora_data!CE193</f>
        <v>0</v>
      </c>
      <c r="G186" s="10">
        <f>aurora_data!CF193</f>
        <v>0</v>
      </c>
      <c r="H186" s="10">
        <f>aurora_data!CG193</f>
        <v>0</v>
      </c>
      <c r="I186" s="10">
        <f>aurora_data!CH193</f>
        <v>0</v>
      </c>
      <c r="J186" s="218">
        <f>aurora_data!CI193</f>
        <v>0</v>
      </c>
      <c r="K186" s="10">
        <f>aurora_data!CJ193</f>
        <v>0</v>
      </c>
      <c r="L186" s="10">
        <f>aurora_data!CK193</f>
        <v>0</v>
      </c>
      <c r="M186" s="10">
        <f>aurora_data!CL193</f>
        <v>0</v>
      </c>
      <c r="N186" s="10">
        <f>aurora_data!CM193</f>
        <v>0</v>
      </c>
      <c r="O186" s="10">
        <f>aurora_data!CN193</f>
        <v>0</v>
      </c>
      <c r="P186" s="10">
        <f>aurora_data!CO193</f>
        <v>0</v>
      </c>
      <c r="Q186" s="10">
        <f>aurora_data!CP193</f>
        <v>0</v>
      </c>
      <c r="R186" s="10">
        <f>aurora_data!CQ193</f>
        <v>0</v>
      </c>
      <c r="S186" s="221">
        <f>aurora_data!CR193</f>
        <v>0</v>
      </c>
      <c r="T186" s="218">
        <f>aurora_data!CS193</f>
        <v>0</v>
      </c>
      <c r="U186" s="10">
        <f>aurora_data!CT193</f>
        <v>0</v>
      </c>
      <c r="V186" s="10">
        <f>aurora_data!CU193</f>
        <v>0</v>
      </c>
      <c r="W186" s="221">
        <f>aurora_data!CV193</f>
        <v>0</v>
      </c>
      <c r="X186" s="222"/>
      <c r="Y186" s="218">
        <f>IFERROR(aurora_data!CW193,0)</f>
        <v>0</v>
      </c>
      <c r="Z186" s="219">
        <f t="shared" si="100"/>
        <v>0</v>
      </c>
    </row>
    <row r="187" spans="2:26" s="2" customFormat="1" ht="16.5" thickBot="1">
      <c r="B187" s="512"/>
      <c r="C187" s="520"/>
      <c r="D187" s="223" t="s">
        <v>132</v>
      </c>
      <c r="E187" s="224">
        <f>aurora_data!CD194</f>
        <v>12</v>
      </c>
      <c r="F187" s="225">
        <f>aurora_data!CE194</f>
        <v>24</v>
      </c>
      <c r="G187" s="225">
        <f>aurora_data!CF194</f>
        <v>35</v>
      </c>
      <c r="H187" s="225">
        <f>aurora_data!CG194</f>
        <v>41</v>
      </c>
      <c r="I187" s="226">
        <f>aurora_data!CH194</f>
        <v>0</v>
      </c>
      <c r="J187" s="224">
        <f>aurora_data!CI194</f>
        <v>1</v>
      </c>
      <c r="K187" s="225">
        <f>aurora_data!CJ194</f>
        <v>6</v>
      </c>
      <c r="L187" s="225">
        <f>aurora_data!CK194</f>
        <v>5</v>
      </c>
      <c r="M187" s="225">
        <f>aurora_data!CL194</f>
        <v>10</v>
      </c>
      <c r="N187" s="225">
        <f>aurora_data!CM194</f>
        <v>12</v>
      </c>
      <c r="O187" s="225">
        <f>aurora_data!CN194</f>
        <v>16</v>
      </c>
      <c r="P187" s="225">
        <f>aurora_data!CO194</f>
        <v>8</v>
      </c>
      <c r="Q187" s="225">
        <f>aurora_data!CP194</f>
        <v>3</v>
      </c>
      <c r="R187" s="225">
        <f>aurora_data!CQ194</f>
        <v>25</v>
      </c>
      <c r="S187" s="226">
        <f>aurora_data!CR194</f>
        <v>26</v>
      </c>
      <c r="T187" s="224">
        <f>aurora_data!CS194</f>
        <v>23</v>
      </c>
      <c r="U187" s="225">
        <f>aurora_data!CT194</f>
        <v>14</v>
      </c>
      <c r="V187" s="225">
        <f>aurora_data!CU194</f>
        <v>48</v>
      </c>
      <c r="W187" s="226">
        <f>aurora_data!CV194</f>
        <v>27</v>
      </c>
      <c r="X187" s="371"/>
      <c r="Y187" s="224">
        <f>IFERROR(aurora_data!CW194,0)</f>
        <v>112</v>
      </c>
      <c r="Z187" s="372">
        <f t="shared" si="100"/>
        <v>1.1200000000000001</v>
      </c>
    </row>
    <row r="188" spans="2:26" s="2" customFormat="1">
      <c r="B188" s="512"/>
      <c r="C188" s="519"/>
      <c r="D188" s="274" t="s">
        <v>269</v>
      </c>
      <c r="E188" s="227">
        <f>aurora_data!CD195</f>
        <v>0</v>
      </c>
      <c r="F188" s="228">
        <f>aurora_data!CE195</f>
        <v>0</v>
      </c>
      <c r="G188" s="228">
        <f>aurora_data!CF195</f>
        <v>0</v>
      </c>
      <c r="H188" s="228">
        <f>aurora_data!CG195</f>
        <v>0</v>
      </c>
      <c r="I188" s="228">
        <f>aurora_data!CH195</f>
        <v>0</v>
      </c>
      <c r="J188" s="227">
        <f>aurora_data!CI195</f>
        <v>0</v>
      </c>
      <c r="K188" s="228">
        <f>aurora_data!CJ195</f>
        <v>0</v>
      </c>
      <c r="L188" s="228">
        <f>aurora_data!CK195</f>
        <v>0</v>
      </c>
      <c r="M188" s="228">
        <f>aurora_data!CL195</f>
        <v>0</v>
      </c>
      <c r="N188" s="228">
        <f>aurora_data!CM195</f>
        <v>0</v>
      </c>
      <c r="O188" s="228">
        <f>aurora_data!CN195</f>
        <v>0</v>
      </c>
      <c r="P188" s="228">
        <f>aurora_data!CO195</f>
        <v>0</v>
      </c>
      <c r="Q188" s="228">
        <f>aurora_data!CP195</f>
        <v>0</v>
      </c>
      <c r="R188" s="228">
        <f>aurora_data!CQ195</f>
        <v>0</v>
      </c>
      <c r="S188" s="229">
        <f>aurora_data!CR195</f>
        <v>0</v>
      </c>
      <c r="T188" s="227">
        <f>aurora_data!CS195</f>
        <v>0</v>
      </c>
      <c r="U188" s="228">
        <f>aurora_data!CT195</f>
        <v>0</v>
      </c>
      <c r="V188" s="228">
        <f>aurora_data!CU195</f>
        <v>0</v>
      </c>
      <c r="W188" s="229">
        <f>aurora_data!CV195</f>
        <v>0</v>
      </c>
      <c r="X188" s="230"/>
      <c r="Y188" s="227">
        <f>IFERROR(aurora_data!CW195,0)</f>
        <v>0</v>
      </c>
      <c r="Z188" s="231">
        <f t="shared" si="100"/>
        <v>0</v>
      </c>
    </row>
    <row r="189" spans="2:26" s="2" customFormat="1">
      <c r="B189" s="512"/>
      <c r="C189" s="519"/>
      <c r="D189" s="232" t="s">
        <v>623</v>
      </c>
      <c r="E189" s="233">
        <f>ROUNDDOWN((E191+$E$8)*($Y181),0)</f>
        <v>14</v>
      </c>
      <c r="F189" s="234">
        <f t="shared" ref="F189:H189" si="101">ROUNDDOWN((F191+$E$8)*($Y181),0)</f>
        <v>24</v>
      </c>
      <c r="G189" s="234">
        <f t="shared" si="101"/>
        <v>35</v>
      </c>
      <c r="H189" s="234">
        <f t="shared" si="101"/>
        <v>41</v>
      </c>
      <c r="I189" s="234">
        <f>ROUNDDOWN((I191+$E$8)*($Y181),0)</f>
        <v>4</v>
      </c>
      <c r="J189" s="233">
        <f t="shared" ref="J189:W189" si="102">ROUNDDOWN((J191+$E$8)*($Y181),0)</f>
        <v>6</v>
      </c>
      <c r="K189" s="234">
        <f t="shared" si="102"/>
        <v>6</v>
      </c>
      <c r="L189" s="234">
        <f t="shared" si="102"/>
        <v>10</v>
      </c>
      <c r="M189" s="234">
        <f t="shared" si="102"/>
        <v>10</v>
      </c>
      <c r="N189" s="234">
        <f t="shared" si="102"/>
        <v>16</v>
      </c>
      <c r="O189" s="234">
        <f t="shared" si="102"/>
        <v>16</v>
      </c>
      <c r="P189" s="234">
        <f t="shared" si="102"/>
        <v>8</v>
      </c>
      <c r="Q189" s="234">
        <f t="shared" si="102"/>
        <v>8</v>
      </c>
      <c r="R189" s="234">
        <f t="shared" si="102"/>
        <v>28</v>
      </c>
      <c r="S189" s="235">
        <f t="shared" si="102"/>
        <v>28</v>
      </c>
      <c r="T189" s="233">
        <f t="shared" si="102"/>
        <v>25</v>
      </c>
      <c r="U189" s="234">
        <f t="shared" si="102"/>
        <v>19</v>
      </c>
      <c r="V189" s="234">
        <f t="shared" si="102"/>
        <v>43</v>
      </c>
      <c r="W189" s="235">
        <f t="shared" si="102"/>
        <v>27</v>
      </c>
      <c r="X189" s="236"/>
      <c r="Y189" s="237"/>
      <c r="Z189" s="238"/>
    </row>
    <row r="190" spans="2:26" s="2" customFormat="1" ht="16.5" thickBot="1">
      <c r="B190" s="512"/>
      <c r="C190" s="519"/>
      <c r="D190" s="232" t="s">
        <v>624</v>
      </c>
      <c r="E190" s="239">
        <f>IF(ROUND(((E191-$E$8)*($Y181))+0.25,0) &lt;=0,1,((E191-$E$8)*($Y181))+0.25)</f>
        <v>6.68</v>
      </c>
      <c r="F190" s="240">
        <f t="shared" ref="F190:H190" si="103">IF(ROUND(((F191-$E$8)*($Y181))+0.25,0) &lt;=0,1,((F191-$E$8)*($Y181))+0.25)</f>
        <v>16.47</v>
      </c>
      <c r="G190" s="240">
        <f t="shared" si="103"/>
        <v>27.810000000000002</v>
      </c>
      <c r="H190" s="240">
        <f t="shared" si="103"/>
        <v>34.040000000000006</v>
      </c>
      <c r="I190" s="240">
        <f>IF(ROUND(((I191-$E$8)*($Y181))+0.25,0) &lt;=0,1,((I191-$E$8)*($Y181))+0.25)</f>
        <v>1</v>
      </c>
      <c r="J190" s="239">
        <f t="shared" ref="J190:W190" si="104">IF(ROUND(((J191-$E$8)*($Y181))+0.25,0) &lt;=0,1,((J191-$E$8)*($Y181))+0.25)</f>
        <v>1</v>
      </c>
      <c r="K190" s="240">
        <f t="shared" si="104"/>
        <v>1</v>
      </c>
      <c r="L190" s="240">
        <f t="shared" si="104"/>
        <v>2.79</v>
      </c>
      <c r="M190" s="240">
        <f t="shared" si="104"/>
        <v>2.79</v>
      </c>
      <c r="N190" s="240">
        <f t="shared" si="104"/>
        <v>8.48</v>
      </c>
      <c r="O190" s="240">
        <f t="shared" si="104"/>
        <v>8.48</v>
      </c>
      <c r="P190" s="240">
        <f t="shared" si="104"/>
        <v>0.57999999999999974</v>
      </c>
      <c r="Q190" s="240">
        <f t="shared" si="104"/>
        <v>0.57999999999999974</v>
      </c>
      <c r="R190" s="240">
        <f t="shared" si="104"/>
        <v>20.78</v>
      </c>
      <c r="S190" s="241">
        <f t="shared" si="104"/>
        <v>20.78</v>
      </c>
      <c r="T190" s="239">
        <f t="shared" si="104"/>
        <v>17.539999999999996</v>
      </c>
      <c r="U190" s="240">
        <f t="shared" si="104"/>
        <v>12.03</v>
      </c>
      <c r="V190" s="240">
        <f t="shared" si="104"/>
        <v>35.32</v>
      </c>
      <c r="W190" s="241">
        <f t="shared" si="104"/>
        <v>20.100000000000001</v>
      </c>
      <c r="X190" s="236"/>
      <c r="Y190" s="244"/>
      <c r="Z190" s="245"/>
    </row>
    <row r="191" spans="2:26" s="2" customFormat="1" ht="17.25" hidden="1" customHeight="1" outlineLevel="1">
      <c r="B191" s="512"/>
      <c r="C191" s="519"/>
      <c r="D191" s="246" t="s">
        <v>625</v>
      </c>
      <c r="E191" s="247">
        <f>IFERROR(E181/$Y181,0)</f>
        <v>0.1043</v>
      </c>
      <c r="F191" s="248">
        <f t="shared" ref="F191:W191" si="105">IFERROR(F181/$Y181,0)</f>
        <v>0.20219999999999999</v>
      </c>
      <c r="G191" s="248">
        <f t="shared" si="105"/>
        <v>0.31559999999999999</v>
      </c>
      <c r="H191" s="248">
        <f t="shared" si="105"/>
        <v>0.37790000000000001</v>
      </c>
      <c r="I191" s="248">
        <f t="shared" si="105"/>
        <v>0</v>
      </c>
      <c r="J191" s="247">
        <f t="shared" si="105"/>
        <v>2.3700000000000002E-2</v>
      </c>
      <c r="K191" s="248">
        <f t="shared" si="105"/>
        <v>2.3700000000000002E-2</v>
      </c>
      <c r="L191" s="248">
        <f t="shared" si="105"/>
        <v>6.54E-2</v>
      </c>
      <c r="M191" s="248">
        <f t="shared" si="105"/>
        <v>6.54E-2</v>
      </c>
      <c r="N191" s="248">
        <f t="shared" si="105"/>
        <v>0.12230000000000001</v>
      </c>
      <c r="O191" s="248">
        <f t="shared" si="105"/>
        <v>0.12230000000000001</v>
      </c>
      <c r="P191" s="248">
        <f t="shared" si="105"/>
        <v>4.3299999999999998E-2</v>
      </c>
      <c r="Q191" s="248">
        <f t="shared" si="105"/>
        <v>4.3299999999999998E-2</v>
      </c>
      <c r="R191" s="248">
        <f t="shared" si="105"/>
        <v>0.24530000000000002</v>
      </c>
      <c r="S191" s="249">
        <f t="shared" si="105"/>
        <v>0.24530000000000002</v>
      </c>
      <c r="T191" s="247">
        <f t="shared" si="105"/>
        <v>0.21289999999999998</v>
      </c>
      <c r="U191" s="248">
        <f t="shared" si="105"/>
        <v>0.1578</v>
      </c>
      <c r="V191" s="248">
        <f t="shared" si="105"/>
        <v>0.39069999999999999</v>
      </c>
      <c r="W191" s="249">
        <f t="shared" si="105"/>
        <v>0.23850000000000002</v>
      </c>
      <c r="X191" s="217"/>
      <c r="Y191" s="250"/>
      <c r="Z191" s="251"/>
    </row>
    <row r="192" spans="2:26" s="2" customFormat="1" ht="16.5" hidden="1" customHeight="1" outlineLevel="1">
      <c r="B192" s="512"/>
      <c r="C192" s="519"/>
      <c r="D192" s="246" t="s">
        <v>626</v>
      </c>
      <c r="E192" s="247">
        <f>IFERROR(E182/$Y181,0)</f>
        <v>0.1</v>
      </c>
      <c r="F192" s="248">
        <f t="shared" ref="F192:V192" si="106">IFERROR(F182/$Y181,0)</f>
        <v>0.21</v>
      </c>
      <c r="G192" s="248">
        <f t="shared" si="106"/>
        <v>0.31</v>
      </c>
      <c r="H192" s="248">
        <f t="shared" si="106"/>
        <v>0.38</v>
      </c>
      <c r="I192" s="248">
        <f t="shared" si="106"/>
        <v>0</v>
      </c>
      <c r="J192" s="247">
        <f t="shared" si="106"/>
        <v>0.01</v>
      </c>
      <c r="K192" s="248">
        <f t="shared" si="106"/>
        <v>0.05</v>
      </c>
      <c r="L192" s="248">
        <f t="shared" si="106"/>
        <v>0.05</v>
      </c>
      <c r="M192" s="248">
        <f t="shared" si="106"/>
        <v>7.0000000000000007E-2</v>
      </c>
      <c r="N192" s="248">
        <f t="shared" si="106"/>
        <v>0.12</v>
      </c>
      <c r="O192" s="248">
        <f t="shared" si="106"/>
        <v>0.13</v>
      </c>
      <c r="P192" s="248">
        <f t="shared" si="106"/>
        <v>7.0000000000000007E-2</v>
      </c>
      <c r="Q192" s="248">
        <f t="shared" si="106"/>
        <v>0.01</v>
      </c>
      <c r="R192" s="248">
        <f t="shared" si="106"/>
        <v>0.25</v>
      </c>
      <c r="S192" s="249">
        <f t="shared" si="106"/>
        <v>0.24</v>
      </c>
      <c r="T192" s="247">
        <f t="shared" si="106"/>
        <v>0.21</v>
      </c>
      <c r="U192" s="248">
        <f t="shared" si="106"/>
        <v>0.14000000000000001</v>
      </c>
      <c r="V192" s="248">
        <f t="shared" si="106"/>
        <v>0.4</v>
      </c>
      <c r="W192" s="249">
        <f>IFERROR(W182/$Y181,0)</f>
        <v>0.25</v>
      </c>
      <c r="X192" s="217"/>
      <c r="Y192" s="250"/>
      <c r="Z192" s="251"/>
    </row>
    <row r="193" spans="2:26" s="2" customFormat="1" ht="17.25" hidden="1" customHeight="1" outlineLevel="1" thickTop="1">
      <c r="B193" s="513"/>
      <c r="C193" s="521"/>
      <c r="D193" s="260" t="s">
        <v>627</v>
      </c>
      <c r="E193" s="254">
        <f>E192-E191</f>
        <v>-4.2999999999999983E-3</v>
      </c>
      <c r="F193" s="255">
        <f t="shared" ref="F193:W193" si="107">F192-F191</f>
        <v>7.8000000000000014E-3</v>
      </c>
      <c r="G193" s="255">
        <f t="shared" si="107"/>
        <v>-5.5999999999999939E-3</v>
      </c>
      <c r="H193" s="255">
        <f t="shared" si="107"/>
        <v>2.0999999999999908E-3</v>
      </c>
      <c r="I193" s="255">
        <f t="shared" si="107"/>
        <v>0</v>
      </c>
      <c r="J193" s="254">
        <f t="shared" si="107"/>
        <v>-1.3700000000000002E-2</v>
      </c>
      <c r="K193" s="255">
        <f t="shared" si="107"/>
        <v>2.63E-2</v>
      </c>
      <c r="L193" s="255">
        <f t="shared" si="107"/>
        <v>-1.5399999999999997E-2</v>
      </c>
      <c r="M193" s="255">
        <f t="shared" si="107"/>
        <v>4.6000000000000069E-3</v>
      </c>
      <c r="N193" s="255">
        <f t="shared" si="107"/>
        <v>-2.3000000000000104E-3</v>
      </c>
      <c r="O193" s="255">
        <f t="shared" si="107"/>
        <v>7.6999999999999985E-3</v>
      </c>
      <c r="P193" s="255">
        <f t="shared" si="107"/>
        <v>2.6700000000000008E-2</v>
      </c>
      <c r="Q193" s="255">
        <f t="shared" si="107"/>
        <v>-3.3299999999999996E-2</v>
      </c>
      <c r="R193" s="255">
        <f t="shared" si="107"/>
        <v>4.699999999999982E-3</v>
      </c>
      <c r="S193" s="256">
        <f t="shared" si="107"/>
        <v>-5.3000000000000269E-3</v>
      </c>
      <c r="T193" s="254">
        <f t="shared" si="107"/>
        <v>-2.8999999999999859E-3</v>
      </c>
      <c r="U193" s="255">
        <f t="shared" si="107"/>
        <v>-1.7799999999999983E-2</v>
      </c>
      <c r="V193" s="255">
        <f t="shared" si="107"/>
        <v>9.3000000000000305E-3</v>
      </c>
      <c r="W193" s="256">
        <f t="shared" si="107"/>
        <v>1.1499999999999982E-2</v>
      </c>
      <c r="X193" s="217"/>
      <c r="Y193" s="264"/>
      <c r="Z193" s="265"/>
    </row>
    <row r="194" spans="2:26" s="2" customFormat="1" ht="16.5" collapsed="1" thickTop="1">
      <c r="B194" s="635" t="s">
        <v>621</v>
      </c>
      <c r="C194" s="518" t="str">
        <f>aurora_data!CA196</f>
        <v>17.00.00-21.11.30</v>
      </c>
      <c r="D194" s="205" t="s">
        <v>261</v>
      </c>
      <c r="E194" s="206">
        <f>aurora_data!CD196</f>
        <v>11.2</v>
      </c>
      <c r="F194" s="207">
        <f>aurora_data!CE196</f>
        <v>20.2</v>
      </c>
      <c r="G194" s="207">
        <f>aurora_data!CF196</f>
        <v>32.06</v>
      </c>
      <c r="H194" s="207">
        <f>aurora_data!CG196</f>
        <v>36.549999999999997</v>
      </c>
      <c r="I194" s="207">
        <f>aurora_data!CH196</f>
        <v>0</v>
      </c>
      <c r="J194" s="206">
        <f>aurora_data!CI196</f>
        <v>2.41</v>
      </c>
      <c r="K194" s="207">
        <f>aurora_data!CJ196</f>
        <v>2.41</v>
      </c>
      <c r="L194" s="207">
        <f>aurora_data!CK196</f>
        <v>6.37</v>
      </c>
      <c r="M194" s="207">
        <f>aurora_data!CL196</f>
        <v>6.37</v>
      </c>
      <c r="N194" s="207">
        <f>aurora_data!CM196</f>
        <v>12.25</v>
      </c>
      <c r="O194" s="207">
        <f>aurora_data!CN196</f>
        <v>12.25</v>
      </c>
      <c r="P194" s="207">
        <f>aurora_data!CO196</f>
        <v>3.69</v>
      </c>
      <c r="Q194" s="207">
        <f>aurora_data!CP196</f>
        <v>3.69</v>
      </c>
      <c r="R194" s="207">
        <f>aurora_data!CQ196</f>
        <v>25.28</v>
      </c>
      <c r="S194" s="208">
        <f>aurora_data!CR196</f>
        <v>25.28</v>
      </c>
      <c r="T194" s="206">
        <f>aurora_data!CS196</f>
        <v>21.04</v>
      </c>
      <c r="U194" s="207">
        <f>aurora_data!CT196</f>
        <v>16.05</v>
      </c>
      <c r="V194" s="207">
        <f>aurora_data!CU196</f>
        <v>39.22</v>
      </c>
      <c r="W194" s="208">
        <f>aurora_data!CV196</f>
        <v>23.7</v>
      </c>
      <c r="X194" s="363" t="s">
        <v>622</v>
      </c>
      <c r="Y194" s="211">
        <f>IFERROR(aurora_data!CW196,0)</f>
        <v>100</v>
      </c>
      <c r="Z194" s="212">
        <f>Y194/$Y$194</f>
        <v>1</v>
      </c>
    </row>
    <row r="195" spans="2:26" s="2" customFormat="1">
      <c r="B195" s="512"/>
      <c r="C195" s="519"/>
      <c r="D195" s="213" t="s">
        <v>264</v>
      </c>
      <c r="E195" s="214">
        <f>aurora_data!CD197</f>
        <v>12</v>
      </c>
      <c r="F195" s="214">
        <f>aurora_data!CE197</f>
        <v>20</v>
      </c>
      <c r="G195" s="214">
        <f>aurora_data!CF197</f>
        <v>32</v>
      </c>
      <c r="H195" s="214">
        <f>aurora_data!CG197</f>
        <v>36</v>
      </c>
      <c r="I195" s="214">
        <f>aurora_data!CH197</f>
        <v>0</v>
      </c>
      <c r="J195" s="215">
        <f>aurora_data!CI197</f>
        <v>4</v>
      </c>
      <c r="K195" s="214">
        <f>aurora_data!CJ197</f>
        <v>2</v>
      </c>
      <c r="L195" s="214">
        <f>aurora_data!CK197</f>
        <v>6</v>
      </c>
      <c r="M195" s="214">
        <f>aurora_data!CL197</f>
        <v>6</v>
      </c>
      <c r="N195" s="214">
        <f>aurora_data!CM197</f>
        <v>11</v>
      </c>
      <c r="O195" s="214">
        <f>aurora_data!CN197</f>
        <v>13</v>
      </c>
      <c r="P195" s="214">
        <f>aurora_data!CO197</f>
        <v>4</v>
      </c>
      <c r="Q195" s="214">
        <f>aurora_data!CP197</f>
        <v>4</v>
      </c>
      <c r="R195" s="214">
        <f>aurora_data!CQ197</f>
        <v>25</v>
      </c>
      <c r="S195" s="216">
        <f>aurora_data!CR197</f>
        <v>25</v>
      </c>
      <c r="T195" s="215">
        <f>aurora_data!CS197</f>
        <v>23</v>
      </c>
      <c r="U195" s="214">
        <f>aurora_data!CT197</f>
        <v>16</v>
      </c>
      <c r="V195" s="214">
        <f>aurora_data!CU197</f>
        <v>39</v>
      </c>
      <c r="W195" s="216">
        <f>aurora_data!CV197</f>
        <v>22</v>
      </c>
      <c r="X195" s="217"/>
      <c r="Y195" s="218">
        <f>IFERROR(aurora_data!CW197,0)</f>
        <v>100</v>
      </c>
      <c r="Z195" s="219">
        <f t="shared" ref="Z195:Z201" si="108">Y195/$Y$194</f>
        <v>1</v>
      </c>
    </row>
    <row r="196" spans="2:26" s="2" customFormat="1">
      <c r="B196" s="512"/>
      <c r="C196" s="519"/>
      <c r="D196" s="213" t="s">
        <v>265</v>
      </c>
      <c r="E196" s="214">
        <f>aurora_data!CD198</f>
        <v>4</v>
      </c>
      <c r="F196" s="214">
        <f>aurora_data!CE198</f>
        <v>7</v>
      </c>
      <c r="G196" s="214">
        <f>aurora_data!CF198</f>
        <v>6</v>
      </c>
      <c r="H196" s="214">
        <f>aurora_data!CG198</f>
        <v>3</v>
      </c>
      <c r="I196" s="214">
        <f>aurora_data!CH198</f>
        <v>0</v>
      </c>
      <c r="J196" s="215">
        <f>aurora_data!CI198</f>
        <v>1</v>
      </c>
      <c r="K196" s="214">
        <f>aurora_data!CJ198</f>
        <v>0</v>
      </c>
      <c r="L196" s="214">
        <f>aurora_data!CK198</f>
        <v>1</v>
      </c>
      <c r="M196" s="214">
        <f>aurora_data!CL198</f>
        <v>4</v>
      </c>
      <c r="N196" s="214">
        <f>aurora_data!CM198</f>
        <v>3</v>
      </c>
      <c r="O196" s="214">
        <f>aurora_data!CN198</f>
        <v>2</v>
      </c>
      <c r="P196" s="214">
        <f>aurora_data!CO198</f>
        <v>0</v>
      </c>
      <c r="Q196" s="214">
        <f>aurora_data!CP198</f>
        <v>1</v>
      </c>
      <c r="R196" s="214">
        <f>aurora_data!CQ198</f>
        <v>1</v>
      </c>
      <c r="S196" s="216">
        <f>aurora_data!CR198</f>
        <v>7</v>
      </c>
      <c r="T196" s="215">
        <f>aurora_data!CS198</f>
        <v>4</v>
      </c>
      <c r="U196" s="214">
        <f>aurora_data!CT198</f>
        <v>1</v>
      </c>
      <c r="V196" s="214">
        <f>aurora_data!CU198</f>
        <v>11</v>
      </c>
      <c r="W196" s="216">
        <f>aurora_data!CV198</f>
        <v>4</v>
      </c>
      <c r="X196" s="217"/>
      <c r="Y196" s="218">
        <f>IFERROR(aurora_data!CW198,0)</f>
        <v>20</v>
      </c>
      <c r="Z196" s="219">
        <f t="shared" si="108"/>
        <v>0.2</v>
      </c>
    </row>
    <row r="197" spans="2:26" s="2" customFormat="1">
      <c r="B197" s="512"/>
      <c r="C197" s="519"/>
      <c r="D197" s="220" t="s">
        <v>266</v>
      </c>
      <c r="E197" s="214">
        <f>aurora_data!CD199</f>
        <v>0</v>
      </c>
      <c r="F197" s="214">
        <f>aurora_data!CE199</f>
        <v>0</v>
      </c>
      <c r="G197" s="214">
        <f>aurora_data!CF199</f>
        <v>0</v>
      </c>
      <c r="H197" s="214">
        <f>aurora_data!CG199</f>
        <v>0</v>
      </c>
      <c r="I197" s="214">
        <f>aurora_data!CH199</f>
        <v>0</v>
      </c>
      <c r="J197" s="215">
        <f>aurora_data!CI199</f>
        <v>0</v>
      </c>
      <c r="K197" s="214">
        <f>aurora_data!CJ199</f>
        <v>0</v>
      </c>
      <c r="L197" s="214">
        <f>aurora_data!CK199</f>
        <v>0</v>
      </c>
      <c r="M197" s="214">
        <f>aurora_data!CL199</f>
        <v>0</v>
      </c>
      <c r="N197" s="214">
        <f>aurora_data!CM199</f>
        <v>0</v>
      </c>
      <c r="O197" s="214">
        <f>aurora_data!CN199</f>
        <v>0</v>
      </c>
      <c r="P197" s="214">
        <f>aurora_data!CO199</f>
        <v>0</v>
      </c>
      <c r="Q197" s="214">
        <f>aurora_data!CP199</f>
        <v>0</v>
      </c>
      <c r="R197" s="214">
        <f>aurora_data!CQ199</f>
        <v>0</v>
      </c>
      <c r="S197" s="216">
        <f>aurora_data!CR199</f>
        <v>0</v>
      </c>
      <c r="T197" s="215">
        <f>aurora_data!CS199</f>
        <v>0</v>
      </c>
      <c r="U197" s="214">
        <f>aurora_data!CT199</f>
        <v>0</v>
      </c>
      <c r="V197" s="214">
        <f>aurora_data!CU199</f>
        <v>0</v>
      </c>
      <c r="W197" s="216">
        <f>aurora_data!CV199</f>
        <v>0</v>
      </c>
      <c r="X197" s="217"/>
      <c r="Y197" s="218">
        <f>IFERROR(aurora_data!CW199,0)</f>
        <v>0</v>
      </c>
      <c r="Z197" s="219">
        <f t="shared" si="108"/>
        <v>0</v>
      </c>
    </row>
    <row r="198" spans="2:26" s="2" customFormat="1">
      <c r="B198" s="512"/>
      <c r="C198" s="519"/>
      <c r="D198" s="220" t="s">
        <v>267</v>
      </c>
      <c r="E198" s="218">
        <f>aurora_data!CD200</f>
        <v>0</v>
      </c>
      <c r="F198" s="10">
        <f>aurora_data!CE200</f>
        <v>0</v>
      </c>
      <c r="G198" s="10">
        <f>aurora_data!CF200</f>
        <v>0</v>
      </c>
      <c r="H198" s="10">
        <f>aurora_data!CG200</f>
        <v>0</v>
      </c>
      <c r="I198" s="10">
        <f>aurora_data!CH200</f>
        <v>0</v>
      </c>
      <c r="J198" s="218">
        <f>aurora_data!CI200</f>
        <v>0</v>
      </c>
      <c r="K198" s="10">
        <f>aurora_data!CJ200</f>
        <v>0</v>
      </c>
      <c r="L198" s="10">
        <f>aurora_data!CK200</f>
        <v>0</v>
      </c>
      <c r="M198" s="10">
        <f>aurora_data!CL200</f>
        <v>0</v>
      </c>
      <c r="N198" s="10">
        <f>aurora_data!CM200</f>
        <v>0</v>
      </c>
      <c r="O198" s="10">
        <f>aurora_data!CN200</f>
        <v>0</v>
      </c>
      <c r="P198" s="10">
        <f>aurora_data!CO200</f>
        <v>0</v>
      </c>
      <c r="Q198" s="10">
        <f>aurora_data!CP200</f>
        <v>0</v>
      </c>
      <c r="R198" s="10">
        <f>aurora_data!CQ200</f>
        <v>0</v>
      </c>
      <c r="S198" s="221">
        <f>aurora_data!CR200</f>
        <v>0</v>
      </c>
      <c r="T198" s="218">
        <f>aurora_data!CS200</f>
        <v>0</v>
      </c>
      <c r="U198" s="10">
        <f>aurora_data!CT200</f>
        <v>0</v>
      </c>
      <c r="V198" s="10">
        <f>aurora_data!CU200</f>
        <v>0</v>
      </c>
      <c r="W198" s="221">
        <f>aurora_data!CV200</f>
        <v>0</v>
      </c>
      <c r="X198" s="217"/>
      <c r="Y198" s="218">
        <f>IFERROR(aurora_data!CW200,0)</f>
        <v>0</v>
      </c>
      <c r="Z198" s="219">
        <f t="shared" si="108"/>
        <v>0</v>
      </c>
    </row>
    <row r="199" spans="2:26" s="2" customFormat="1" ht="16.5" thickBot="1">
      <c r="B199" s="512"/>
      <c r="C199" s="519"/>
      <c r="D199" s="220" t="s">
        <v>268</v>
      </c>
      <c r="E199" s="218">
        <f>aurora_data!CD201</f>
        <v>0</v>
      </c>
      <c r="F199" s="10">
        <f>aurora_data!CE201</f>
        <v>0</v>
      </c>
      <c r="G199" s="10">
        <f>aurora_data!CF201</f>
        <v>0</v>
      </c>
      <c r="H199" s="10">
        <f>aurora_data!CG201</f>
        <v>0</v>
      </c>
      <c r="I199" s="10">
        <f>aurora_data!CH201</f>
        <v>0</v>
      </c>
      <c r="J199" s="218">
        <f>aurora_data!CI201</f>
        <v>0</v>
      </c>
      <c r="K199" s="10">
        <f>aurora_data!CJ201</f>
        <v>0</v>
      </c>
      <c r="L199" s="10">
        <f>aurora_data!CK201</f>
        <v>0</v>
      </c>
      <c r="M199" s="10">
        <f>aurora_data!CL201</f>
        <v>0</v>
      </c>
      <c r="N199" s="10">
        <f>aurora_data!CM201</f>
        <v>0</v>
      </c>
      <c r="O199" s="10">
        <f>aurora_data!CN201</f>
        <v>0</v>
      </c>
      <c r="P199" s="10">
        <f>aurora_data!CO201</f>
        <v>0</v>
      </c>
      <c r="Q199" s="10">
        <f>aurora_data!CP201</f>
        <v>0</v>
      </c>
      <c r="R199" s="10">
        <f>aurora_data!CQ201</f>
        <v>0</v>
      </c>
      <c r="S199" s="221">
        <f>aurora_data!CR201</f>
        <v>0</v>
      </c>
      <c r="T199" s="218">
        <f>aurora_data!CS201</f>
        <v>0</v>
      </c>
      <c r="U199" s="10">
        <f>aurora_data!CT201</f>
        <v>0</v>
      </c>
      <c r="V199" s="10">
        <f>aurora_data!CU201</f>
        <v>0</v>
      </c>
      <c r="W199" s="221">
        <f>aurora_data!CV201</f>
        <v>0</v>
      </c>
      <c r="X199" s="222"/>
      <c r="Y199" s="218">
        <f>IFERROR(aurora_data!CW201,0)</f>
        <v>0</v>
      </c>
      <c r="Z199" s="219">
        <f t="shared" si="108"/>
        <v>0</v>
      </c>
    </row>
    <row r="200" spans="2:26" s="2" customFormat="1" ht="16.5" thickBot="1">
      <c r="B200" s="512"/>
      <c r="C200" s="520"/>
      <c r="D200" s="223" t="s">
        <v>132</v>
      </c>
      <c r="E200" s="224">
        <f>aurora_data!CD202</f>
        <v>16</v>
      </c>
      <c r="F200" s="225">
        <f>aurora_data!CE202</f>
        <v>27</v>
      </c>
      <c r="G200" s="225">
        <f>aurora_data!CF202</f>
        <v>38</v>
      </c>
      <c r="H200" s="225">
        <f>aurora_data!CG202</f>
        <v>39</v>
      </c>
      <c r="I200" s="226">
        <f>aurora_data!CH202</f>
        <v>0</v>
      </c>
      <c r="J200" s="224">
        <f>aurora_data!CI202</f>
        <v>5</v>
      </c>
      <c r="K200" s="225">
        <f>aurora_data!CJ202</f>
        <v>2</v>
      </c>
      <c r="L200" s="225">
        <f>aurora_data!CK202</f>
        <v>7</v>
      </c>
      <c r="M200" s="225">
        <f>aurora_data!CL202</f>
        <v>10</v>
      </c>
      <c r="N200" s="225">
        <f>aurora_data!CM202</f>
        <v>14</v>
      </c>
      <c r="O200" s="225">
        <f>aurora_data!CN202</f>
        <v>15</v>
      </c>
      <c r="P200" s="225">
        <f>aurora_data!CO202</f>
        <v>4</v>
      </c>
      <c r="Q200" s="225">
        <f>aurora_data!CP202</f>
        <v>5</v>
      </c>
      <c r="R200" s="225">
        <f>aurora_data!CQ202</f>
        <v>26</v>
      </c>
      <c r="S200" s="226">
        <f>aurora_data!CR202</f>
        <v>32</v>
      </c>
      <c r="T200" s="224">
        <f>aurora_data!CS202</f>
        <v>27</v>
      </c>
      <c r="U200" s="225">
        <f>aurora_data!CT202</f>
        <v>17</v>
      </c>
      <c r="V200" s="225">
        <f>aurora_data!CU202</f>
        <v>50</v>
      </c>
      <c r="W200" s="226">
        <f>aurora_data!CV202</f>
        <v>26</v>
      </c>
      <c r="X200" s="371"/>
      <c r="Y200" s="224">
        <f>IFERROR(aurora_data!CW202,0)</f>
        <v>120</v>
      </c>
      <c r="Z200" s="372">
        <f t="shared" si="108"/>
        <v>1.2</v>
      </c>
    </row>
    <row r="201" spans="2:26" s="2" customFormat="1">
      <c r="B201" s="512"/>
      <c r="C201" s="519"/>
      <c r="D201" s="274" t="s">
        <v>269</v>
      </c>
      <c r="E201" s="227">
        <f>aurora_data!CD203</f>
        <v>0</v>
      </c>
      <c r="F201" s="228">
        <f>aurora_data!CE203</f>
        <v>0</v>
      </c>
      <c r="G201" s="228">
        <f>aurora_data!CF203</f>
        <v>0</v>
      </c>
      <c r="H201" s="228">
        <f>aurora_data!CG203</f>
        <v>0</v>
      </c>
      <c r="I201" s="228">
        <f>aurora_data!CH203</f>
        <v>0</v>
      </c>
      <c r="J201" s="227">
        <f>aurora_data!CI203</f>
        <v>0</v>
      </c>
      <c r="K201" s="228">
        <f>aurora_data!CJ203</f>
        <v>0</v>
      </c>
      <c r="L201" s="228">
        <f>aurora_data!CK203</f>
        <v>0</v>
      </c>
      <c r="M201" s="228">
        <f>aurora_data!CL203</f>
        <v>0</v>
      </c>
      <c r="N201" s="228">
        <f>aurora_data!CM203</f>
        <v>0</v>
      </c>
      <c r="O201" s="228">
        <f>aurora_data!CN203</f>
        <v>0</v>
      </c>
      <c r="P201" s="228">
        <f>aurora_data!CO203</f>
        <v>0</v>
      </c>
      <c r="Q201" s="228">
        <f>aurora_data!CP203</f>
        <v>0</v>
      </c>
      <c r="R201" s="228">
        <f>aurora_data!CQ203</f>
        <v>0</v>
      </c>
      <c r="S201" s="229">
        <f>aurora_data!CR203</f>
        <v>0</v>
      </c>
      <c r="T201" s="227">
        <f>aurora_data!CS203</f>
        <v>0</v>
      </c>
      <c r="U201" s="228">
        <f>aurora_data!CT203</f>
        <v>0</v>
      </c>
      <c r="V201" s="228">
        <f>aurora_data!CU203</f>
        <v>0</v>
      </c>
      <c r="W201" s="229">
        <f>aurora_data!CV203</f>
        <v>0</v>
      </c>
      <c r="X201" s="230"/>
      <c r="Y201" s="227">
        <f>IFERROR(aurora_data!CW203,0)</f>
        <v>0</v>
      </c>
      <c r="Z201" s="231">
        <f t="shared" si="108"/>
        <v>0</v>
      </c>
    </row>
    <row r="202" spans="2:26" s="2" customFormat="1">
      <c r="B202" s="512"/>
      <c r="C202" s="519"/>
      <c r="D202" s="232" t="s">
        <v>623</v>
      </c>
      <c r="E202" s="233">
        <f>ROUNDDOWN((E204+$E$8)*($Y194),0)</f>
        <v>15</v>
      </c>
      <c r="F202" s="234">
        <f t="shared" ref="F202:H202" si="109">ROUNDDOWN((F204+$E$8)*($Y194),0)</f>
        <v>24</v>
      </c>
      <c r="G202" s="234">
        <f t="shared" si="109"/>
        <v>36</v>
      </c>
      <c r="H202" s="234">
        <f t="shared" si="109"/>
        <v>40</v>
      </c>
      <c r="I202" s="234">
        <f>ROUNDDOWN((I204+$E$8)*($Y194),0)</f>
        <v>4</v>
      </c>
      <c r="J202" s="233">
        <f t="shared" ref="J202:W202" si="110">ROUNDDOWN((J204+$E$8)*($Y194),0)</f>
        <v>6</v>
      </c>
      <c r="K202" s="234">
        <f t="shared" si="110"/>
        <v>6</v>
      </c>
      <c r="L202" s="234">
        <f t="shared" si="110"/>
        <v>10</v>
      </c>
      <c r="M202" s="234">
        <f t="shared" si="110"/>
        <v>10</v>
      </c>
      <c r="N202" s="234">
        <f t="shared" si="110"/>
        <v>16</v>
      </c>
      <c r="O202" s="234">
        <f t="shared" si="110"/>
        <v>16</v>
      </c>
      <c r="P202" s="234">
        <f t="shared" si="110"/>
        <v>7</v>
      </c>
      <c r="Q202" s="234">
        <f t="shared" si="110"/>
        <v>7</v>
      </c>
      <c r="R202" s="234">
        <f t="shared" si="110"/>
        <v>29</v>
      </c>
      <c r="S202" s="235">
        <f t="shared" si="110"/>
        <v>29</v>
      </c>
      <c r="T202" s="233">
        <f t="shared" si="110"/>
        <v>25</v>
      </c>
      <c r="U202" s="234">
        <f t="shared" si="110"/>
        <v>20</v>
      </c>
      <c r="V202" s="234">
        <f t="shared" si="110"/>
        <v>43</v>
      </c>
      <c r="W202" s="235">
        <f t="shared" si="110"/>
        <v>27</v>
      </c>
      <c r="X202" s="236"/>
      <c r="Y202" s="237"/>
      <c r="Z202" s="238"/>
    </row>
    <row r="203" spans="2:26" s="2" customFormat="1" ht="16.5" thickBot="1">
      <c r="B203" s="512"/>
      <c r="C203" s="519"/>
      <c r="D203" s="232" t="s">
        <v>624</v>
      </c>
      <c r="E203" s="239">
        <f>IF(ROUND(((E204-$E$8)*($Y194))+0.25,0) &lt;=0,1,((E204-$E$8)*($Y194))+0.25)</f>
        <v>7.4499999999999984</v>
      </c>
      <c r="F203" s="240">
        <f t="shared" ref="F203:H203" si="111">IF(ROUND(((F204-$E$8)*($Y194))+0.25,0) &lt;=0,1,((F204-$E$8)*($Y194))+0.25)</f>
        <v>16.45</v>
      </c>
      <c r="G203" s="240">
        <f t="shared" si="111"/>
        <v>28.310000000000002</v>
      </c>
      <c r="H203" s="240">
        <f t="shared" si="111"/>
        <v>32.800000000000004</v>
      </c>
      <c r="I203" s="240">
        <f>IF(ROUND(((I204-$E$8)*($Y194))+0.25,0) &lt;=0,1,((I204-$E$8)*($Y194))+0.25)</f>
        <v>1</v>
      </c>
      <c r="J203" s="239">
        <f t="shared" ref="J203:W203" si="112">IF(ROUND(((J204-$E$8)*($Y194))+0.25,0) &lt;=0,1,((J204-$E$8)*($Y194))+0.25)</f>
        <v>1</v>
      </c>
      <c r="K203" s="240">
        <f t="shared" si="112"/>
        <v>1</v>
      </c>
      <c r="L203" s="240">
        <f t="shared" si="112"/>
        <v>2.6200000000000006</v>
      </c>
      <c r="M203" s="240">
        <f t="shared" si="112"/>
        <v>2.6200000000000006</v>
      </c>
      <c r="N203" s="240">
        <f t="shared" si="112"/>
        <v>8.4999999999999982</v>
      </c>
      <c r="O203" s="240">
        <f t="shared" si="112"/>
        <v>8.4999999999999982</v>
      </c>
      <c r="P203" s="240">
        <f t="shared" si="112"/>
        <v>1</v>
      </c>
      <c r="Q203" s="240">
        <f t="shared" si="112"/>
        <v>1</v>
      </c>
      <c r="R203" s="240">
        <f t="shared" si="112"/>
        <v>21.53</v>
      </c>
      <c r="S203" s="241">
        <f t="shared" si="112"/>
        <v>21.53</v>
      </c>
      <c r="T203" s="239">
        <f t="shared" si="112"/>
        <v>17.29</v>
      </c>
      <c r="U203" s="240">
        <f t="shared" si="112"/>
        <v>12.299999999999999</v>
      </c>
      <c r="V203" s="240">
        <f t="shared" si="112"/>
        <v>35.47</v>
      </c>
      <c r="W203" s="241">
        <f t="shared" si="112"/>
        <v>19.95</v>
      </c>
      <c r="X203" s="236"/>
      <c r="Y203" s="244"/>
      <c r="Z203" s="245"/>
    </row>
    <row r="204" spans="2:26" s="2" customFormat="1" ht="16.5" hidden="1" customHeight="1" outlineLevel="1">
      <c r="B204" s="512"/>
      <c r="C204" s="519"/>
      <c r="D204" s="246" t="s">
        <v>625</v>
      </c>
      <c r="E204" s="247">
        <f>IFERROR(E194/$Y194,0)</f>
        <v>0.11199999999999999</v>
      </c>
      <c r="F204" s="248">
        <f t="shared" ref="F204:W204" si="113">IFERROR(F194/$Y194,0)</f>
        <v>0.20199999999999999</v>
      </c>
      <c r="G204" s="248">
        <f t="shared" si="113"/>
        <v>0.3206</v>
      </c>
      <c r="H204" s="248">
        <f t="shared" si="113"/>
        <v>0.36549999999999999</v>
      </c>
      <c r="I204" s="248">
        <f t="shared" si="113"/>
        <v>0</v>
      </c>
      <c r="J204" s="247">
        <f t="shared" si="113"/>
        <v>2.41E-2</v>
      </c>
      <c r="K204" s="248">
        <f t="shared" si="113"/>
        <v>2.41E-2</v>
      </c>
      <c r="L204" s="248">
        <f t="shared" si="113"/>
        <v>6.3700000000000007E-2</v>
      </c>
      <c r="M204" s="248">
        <f t="shared" si="113"/>
        <v>6.3700000000000007E-2</v>
      </c>
      <c r="N204" s="248">
        <f t="shared" si="113"/>
        <v>0.1225</v>
      </c>
      <c r="O204" s="248">
        <f t="shared" si="113"/>
        <v>0.1225</v>
      </c>
      <c r="P204" s="248">
        <f t="shared" si="113"/>
        <v>3.6900000000000002E-2</v>
      </c>
      <c r="Q204" s="248">
        <f t="shared" si="113"/>
        <v>3.6900000000000002E-2</v>
      </c>
      <c r="R204" s="248">
        <f t="shared" si="113"/>
        <v>0.25280000000000002</v>
      </c>
      <c r="S204" s="249">
        <f t="shared" si="113"/>
        <v>0.25280000000000002</v>
      </c>
      <c r="T204" s="247">
        <f t="shared" si="113"/>
        <v>0.2104</v>
      </c>
      <c r="U204" s="248">
        <f t="shared" si="113"/>
        <v>0.1605</v>
      </c>
      <c r="V204" s="248">
        <f t="shared" si="113"/>
        <v>0.39219999999999999</v>
      </c>
      <c r="W204" s="249">
        <f t="shared" si="113"/>
        <v>0.23699999999999999</v>
      </c>
      <c r="X204" s="217"/>
      <c r="Y204" s="250"/>
      <c r="Z204" s="251"/>
    </row>
    <row r="205" spans="2:26" s="2" customFormat="1" ht="16.5" hidden="1" customHeight="1" outlineLevel="1">
      <c r="B205" s="512"/>
      <c r="C205" s="519"/>
      <c r="D205" s="246" t="s">
        <v>626</v>
      </c>
      <c r="E205" s="247">
        <f>IFERROR(E195/$Y194,0)</f>
        <v>0.12</v>
      </c>
      <c r="F205" s="248">
        <f t="shared" ref="F205:V205" si="114">IFERROR(F195/$Y194,0)</f>
        <v>0.2</v>
      </c>
      <c r="G205" s="248">
        <f t="shared" si="114"/>
        <v>0.32</v>
      </c>
      <c r="H205" s="248">
        <f t="shared" si="114"/>
        <v>0.36</v>
      </c>
      <c r="I205" s="248">
        <f t="shared" si="114"/>
        <v>0</v>
      </c>
      <c r="J205" s="247">
        <f t="shared" si="114"/>
        <v>0.04</v>
      </c>
      <c r="K205" s="248">
        <f t="shared" si="114"/>
        <v>0.02</v>
      </c>
      <c r="L205" s="248">
        <f t="shared" si="114"/>
        <v>0.06</v>
      </c>
      <c r="M205" s="248">
        <f t="shared" si="114"/>
        <v>0.06</v>
      </c>
      <c r="N205" s="248">
        <f t="shared" si="114"/>
        <v>0.11</v>
      </c>
      <c r="O205" s="248">
        <f t="shared" si="114"/>
        <v>0.13</v>
      </c>
      <c r="P205" s="248">
        <f t="shared" si="114"/>
        <v>0.04</v>
      </c>
      <c r="Q205" s="248">
        <f t="shared" si="114"/>
        <v>0.04</v>
      </c>
      <c r="R205" s="248">
        <f t="shared" si="114"/>
        <v>0.25</v>
      </c>
      <c r="S205" s="249">
        <f t="shared" si="114"/>
        <v>0.25</v>
      </c>
      <c r="T205" s="247">
        <f t="shared" si="114"/>
        <v>0.23</v>
      </c>
      <c r="U205" s="248">
        <f t="shared" si="114"/>
        <v>0.16</v>
      </c>
      <c r="V205" s="248">
        <f t="shared" si="114"/>
        <v>0.39</v>
      </c>
      <c r="W205" s="249">
        <f>IFERROR(W195/$Y194,0)</f>
        <v>0.22</v>
      </c>
      <c r="X205" s="217"/>
      <c r="Y205" s="250"/>
      <c r="Z205" s="251"/>
    </row>
    <row r="206" spans="2:26" s="2" customFormat="1" ht="17.25" hidden="1" customHeight="1" outlineLevel="1" thickTop="1">
      <c r="B206" s="513"/>
      <c r="C206" s="521"/>
      <c r="D206" s="260" t="s">
        <v>627</v>
      </c>
      <c r="E206" s="254">
        <f>E205-E204</f>
        <v>8.0000000000000071E-3</v>
      </c>
      <c r="F206" s="255">
        <f t="shared" ref="F206:W206" si="115">F205-F204</f>
        <v>-1.999999999999974E-3</v>
      </c>
      <c r="G206" s="255">
        <f t="shared" si="115"/>
        <v>-5.9999999999998943E-4</v>
      </c>
      <c r="H206" s="255">
        <f t="shared" si="115"/>
        <v>-5.5000000000000049E-3</v>
      </c>
      <c r="I206" s="255">
        <f t="shared" si="115"/>
        <v>0</v>
      </c>
      <c r="J206" s="254">
        <f t="shared" si="115"/>
        <v>1.5900000000000001E-2</v>
      </c>
      <c r="K206" s="255">
        <f t="shared" si="115"/>
        <v>-4.0999999999999995E-3</v>
      </c>
      <c r="L206" s="255">
        <f t="shared" si="115"/>
        <v>-3.7000000000000088E-3</v>
      </c>
      <c r="M206" s="255">
        <f t="shared" si="115"/>
        <v>-3.7000000000000088E-3</v>
      </c>
      <c r="N206" s="255">
        <f t="shared" si="115"/>
        <v>-1.2499999999999997E-2</v>
      </c>
      <c r="O206" s="255">
        <f t="shared" si="115"/>
        <v>7.5000000000000067E-3</v>
      </c>
      <c r="P206" s="255">
        <f t="shared" si="115"/>
        <v>3.0999999999999986E-3</v>
      </c>
      <c r="Q206" s="255">
        <f t="shared" si="115"/>
        <v>3.0999999999999986E-3</v>
      </c>
      <c r="R206" s="255">
        <f t="shared" si="115"/>
        <v>-2.8000000000000247E-3</v>
      </c>
      <c r="S206" s="256">
        <f t="shared" si="115"/>
        <v>-2.8000000000000247E-3</v>
      </c>
      <c r="T206" s="254">
        <f t="shared" si="115"/>
        <v>1.9600000000000006E-2</v>
      </c>
      <c r="U206" s="255">
        <f t="shared" si="115"/>
        <v>-5.0000000000000044E-4</v>
      </c>
      <c r="V206" s="255">
        <f t="shared" si="115"/>
        <v>-2.1999999999999797E-3</v>
      </c>
      <c r="W206" s="256">
        <f t="shared" si="115"/>
        <v>-1.6999999999999987E-2</v>
      </c>
      <c r="X206" s="217"/>
      <c r="Y206" s="264"/>
      <c r="Z206" s="265"/>
    </row>
    <row r="207" spans="2:26" s="2" customFormat="1" ht="16.5" collapsed="1" thickTop="1">
      <c r="B207" s="635" t="s">
        <v>621</v>
      </c>
      <c r="C207" s="514" t="s">
        <v>103</v>
      </c>
      <c r="D207" s="205" t="s">
        <v>261</v>
      </c>
      <c r="E207" s="206">
        <f>IFERROR(aurora_data!CD204+aurora_data!CD52,0)</f>
        <v>134.28</v>
      </c>
      <c r="F207" s="207">
        <f>IFERROR(aurora_data!CE204+aurora_data!CE52,0)</f>
        <v>299.48</v>
      </c>
      <c r="G207" s="207">
        <f>IFERROR(aurora_data!CF204+aurora_data!CF52,0)</f>
        <v>480.57000000000005</v>
      </c>
      <c r="H207" s="207">
        <f>IFERROR(aurora_data!CG204+aurora_data!CG52,0)</f>
        <v>585.64</v>
      </c>
      <c r="I207" s="207">
        <f>IFERROR(aurora_data!CH204+aurora_data!CH52,0)</f>
        <v>0</v>
      </c>
      <c r="J207" s="206">
        <f>IFERROR(aurora_data!CI204+aurora_data!CI52,0)</f>
        <v>37.239999999999995</v>
      </c>
      <c r="K207" s="207">
        <f>IFERROR(aurora_data!CJ204+aurora_data!CJ52,0)</f>
        <v>37.239999999999995</v>
      </c>
      <c r="L207" s="207">
        <f>IFERROR(aurora_data!CK204+aurora_data!CK52,0)</f>
        <v>95.82</v>
      </c>
      <c r="M207" s="207">
        <f>IFERROR(aurora_data!CL204+aurora_data!CL52,0)</f>
        <v>95.82</v>
      </c>
      <c r="N207" s="207">
        <f>IFERROR(aurora_data!CM204+aurora_data!CM52,0)</f>
        <v>183.68</v>
      </c>
      <c r="O207" s="207">
        <f>IFERROR(aurora_data!CN204+aurora_data!CN52,0)</f>
        <v>183.68</v>
      </c>
      <c r="P207" s="207">
        <f>IFERROR(aurora_data!CO204+aurora_data!CO52,0)</f>
        <v>71.489999999999995</v>
      </c>
      <c r="Q207" s="207">
        <f>IFERROR(aurora_data!CP204+aurora_data!CP52,0)</f>
        <v>71.489999999999995</v>
      </c>
      <c r="R207" s="207">
        <f>IFERROR(aurora_data!CQ204+aurora_data!CQ52,0)</f>
        <v>361.75</v>
      </c>
      <c r="S207" s="208">
        <f>IFERROR(aurora_data!CR204+aurora_data!CR52,0)</f>
        <v>361.75</v>
      </c>
      <c r="T207" s="206">
        <f>IFERROR(aurora_data!CS204+aurora_data!CS52,0)</f>
        <v>317.68</v>
      </c>
      <c r="U207" s="207">
        <f>IFERROR(aurora_data!CT204+aurora_data!CT52,0)</f>
        <v>233.96</v>
      </c>
      <c r="V207" s="207">
        <f>IFERROR(aurora_data!CU204+aurora_data!CU52,0)</f>
        <v>596.09999999999991</v>
      </c>
      <c r="W207" s="208">
        <f>IFERROR(aurora_data!CV204+aurora_data!CV52,0)</f>
        <v>352.32</v>
      </c>
      <c r="X207" s="363" t="s">
        <v>622</v>
      </c>
      <c r="Y207" s="211">
        <f>IFERROR(aurora_data!CW204+aurora_data!CW52,0)</f>
        <v>1500</v>
      </c>
      <c r="Z207" s="212">
        <f>Y207/$Y$207</f>
        <v>1</v>
      </c>
    </row>
    <row r="208" spans="2:26" s="2" customFormat="1">
      <c r="B208" s="512"/>
      <c r="C208" s="515"/>
      <c r="D208" s="213" t="s">
        <v>264</v>
      </c>
      <c r="E208" s="266">
        <f>IFERROR(aurora_data!CD205+aurora_data!CD53,0)</f>
        <v>133</v>
      </c>
      <c r="F208" s="267">
        <f>IFERROR(aurora_data!CE205+aurora_data!CE53,0)</f>
        <v>309</v>
      </c>
      <c r="G208" s="267">
        <f>IFERROR(aurora_data!CF205+aurora_data!CF53,0)</f>
        <v>472</v>
      </c>
      <c r="H208" s="267">
        <f>IFERROR(aurora_data!CG205+aurora_data!CG53,0)</f>
        <v>586</v>
      </c>
      <c r="I208" s="268">
        <f>IFERROR(aurora_data!CH205+aurora_data!CH53,0)</f>
        <v>0</v>
      </c>
      <c r="J208" s="266">
        <f>IFERROR(aurora_data!CI205+aurora_data!CI53,0)</f>
        <v>43</v>
      </c>
      <c r="K208" s="267">
        <f>IFERROR(aurora_data!CJ205+aurora_data!CJ53,0)</f>
        <v>35</v>
      </c>
      <c r="L208" s="267">
        <f>IFERROR(aurora_data!CK205+aurora_data!CK53,0)</f>
        <v>102</v>
      </c>
      <c r="M208" s="267">
        <f>IFERROR(aurora_data!CL205+aurora_data!CL53,0)</f>
        <v>88</v>
      </c>
      <c r="N208" s="267">
        <f>IFERROR(aurora_data!CM205+aurora_data!CM53,0)</f>
        <v>175</v>
      </c>
      <c r="O208" s="267">
        <f>IFERROR(aurora_data!CN205+aurora_data!CN53,0)</f>
        <v>192</v>
      </c>
      <c r="P208" s="267">
        <f>IFERROR(aurora_data!CO205+aurora_data!CO53,0)</f>
        <v>74</v>
      </c>
      <c r="Q208" s="267">
        <f>IFERROR(aurora_data!CP205+aurora_data!CP53,0)</f>
        <v>69</v>
      </c>
      <c r="R208" s="267">
        <f>IFERROR(aurora_data!CQ205+aurora_data!CQ53,0)</f>
        <v>356</v>
      </c>
      <c r="S208" s="268">
        <f>IFERROR(aurora_data!CR205+aurora_data!CR53,0)</f>
        <v>366</v>
      </c>
      <c r="T208" s="266">
        <f>IFERROR(aurora_data!CS205+aurora_data!CS53,0)</f>
        <v>312</v>
      </c>
      <c r="U208" s="267">
        <f>IFERROR(aurora_data!CT205+aurora_data!CT53,0)</f>
        <v>228</v>
      </c>
      <c r="V208" s="267">
        <f>IFERROR(aurora_data!CU205+aurora_data!CU53,0)</f>
        <v>602</v>
      </c>
      <c r="W208" s="268">
        <f>IFERROR(aurora_data!CV205+aurora_data!CV53,0)</f>
        <v>358</v>
      </c>
      <c r="Y208" s="218">
        <f>IFERROR(aurora_data!CW205+aurora_data!CW53,0)</f>
        <v>1500</v>
      </c>
      <c r="Z208" s="219">
        <f t="shared" ref="Z208:Z214" si="116">Y208/$Y$207</f>
        <v>1</v>
      </c>
    </row>
    <row r="209" spans="2:37" s="2" customFormat="1">
      <c r="B209" s="512"/>
      <c r="C209" s="515"/>
      <c r="D209" s="213" t="s">
        <v>265</v>
      </c>
      <c r="E209" s="266">
        <f>IFERROR(aurora_data!CD206+aurora_data!CD54,0)</f>
        <v>33</v>
      </c>
      <c r="F209" s="267">
        <f>IFERROR(aurora_data!CE206+aurora_data!CE54,0)</f>
        <v>78</v>
      </c>
      <c r="G209" s="267">
        <f>IFERROR(aurora_data!CF206+aurora_data!CF54,0)</f>
        <v>90</v>
      </c>
      <c r="H209" s="267">
        <f>IFERROR(aurora_data!CG206+aurora_data!CG54,0)</f>
        <v>99</v>
      </c>
      <c r="I209" s="268">
        <f>IFERROR(aurora_data!CH206+aurora_data!CH54,0)</f>
        <v>0</v>
      </c>
      <c r="J209" s="266">
        <f>IFERROR(aurora_data!CI206+aurora_data!CI54,0)</f>
        <v>16</v>
      </c>
      <c r="K209" s="267">
        <f>IFERROR(aurora_data!CJ206+aurora_data!CJ54,0)</f>
        <v>13</v>
      </c>
      <c r="L209" s="267">
        <f>IFERROR(aurora_data!CK206+aurora_data!CK54,0)</f>
        <v>29</v>
      </c>
      <c r="M209" s="267">
        <f>IFERROR(aurora_data!CL206+aurora_data!CL54,0)</f>
        <v>21</v>
      </c>
      <c r="N209" s="267">
        <f>IFERROR(aurora_data!CM206+aurora_data!CM54,0)</f>
        <v>27</v>
      </c>
      <c r="O209" s="267">
        <f>IFERROR(aurora_data!CN206+aurora_data!CN54,0)</f>
        <v>41</v>
      </c>
      <c r="P209" s="267">
        <f>IFERROR(aurora_data!CO206+aurora_data!CO54,0)</f>
        <v>23</v>
      </c>
      <c r="Q209" s="267">
        <f>IFERROR(aurora_data!CP206+aurora_data!CP54,0)</f>
        <v>19</v>
      </c>
      <c r="R209" s="267">
        <f>IFERROR(aurora_data!CQ206+aurora_data!CQ54,0)</f>
        <v>48</v>
      </c>
      <c r="S209" s="268">
        <f>IFERROR(aurora_data!CR206+aurora_data!CR54,0)</f>
        <v>62</v>
      </c>
      <c r="T209" s="266">
        <f>IFERROR(aurora_data!CS206+aurora_data!CS54,0)</f>
        <v>82</v>
      </c>
      <c r="U209" s="267">
        <f>IFERROR(aurora_data!CT206+aurora_data!CT54,0)</f>
        <v>29</v>
      </c>
      <c r="V209" s="267">
        <f>IFERROR(aurora_data!CU206+aurora_data!CU54,0)</f>
        <v>119</v>
      </c>
      <c r="W209" s="268">
        <f>IFERROR(aurora_data!CV206+aurora_data!CV54,0)</f>
        <v>70</v>
      </c>
      <c r="Y209" s="218">
        <f>IFERROR(aurora_data!CW206+aurora_data!CW54,0)</f>
        <v>300</v>
      </c>
      <c r="Z209" s="219">
        <f t="shared" si="116"/>
        <v>0.2</v>
      </c>
    </row>
    <row r="210" spans="2:37" s="2" customFormat="1">
      <c r="B210" s="512"/>
      <c r="C210" s="515"/>
      <c r="D210" s="220" t="s">
        <v>266</v>
      </c>
      <c r="E210" s="266">
        <f>IFERROR(aurora_data!CD207+aurora_data!CD55,0)</f>
        <v>0</v>
      </c>
      <c r="F210" s="267">
        <f>IFERROR(aurora_data!CE207+aurora_data!CE55,0)</f>
        <v>0</v>
      </c>
      <c r="G210" s="267">
        <f>IFERROR(aurora_data!CF207+aurora_data!CF55,0)</f>
        <v>0</v>
      </c>
      <c r="H210" s="267">
        <f>IFERROR(aurora_data!CG207+aurora_data!CG55,0)</f>
        <v>0</v>
      </c>
      <c r="I210" s="268">
        <f>IFERROR(aurora_data!CH207+aurora_data!CH55,0)</f>
        <v>0</v>
      </c>
      <c r="J210" s="266">
        <f>IFERROR(aurora_data!CI207+aurora_data!CI55,0)</f>
        <v>0</v>
      </c>
      <c r="K210" s="267">
        <f>IFERROR(aurora_data!CJ207+aurora_data!CJ55,0)</f>
        <v>0</v>
      </c>
      <c r="L210" s="267">
        <f>IFERROR(aurora_data!CK207+aurora_data!CK55,0)</f>
        <v>0</v>
      </c>
      <c r="M210" s="267">
        <f>IFERROR(aurora_data!CL207+aurora_data!CL55,0)</f>
        <v>0</v>
      </c>
      <c r="N210" s="267">
        <f>IFERROR(aurora_data!CM207+aurora_data!CM55,0)</f>
        <v>0</v>
      </c>
      <c r="O210" s="267">
        <f>IFERROR(aurora_data!CN207+aurora_data!CN55,0)</f>
        <v>0</v>
      </c>
      <c r="P210" s="267">
        <f>IFERROR(aurora_data!CO207+aurora_data!CO55,0)</f>
        <v>0</v>
      </c>
      <c r="Q210" s="267">
        <f>IFERROR(aurora_data!CP207+aurora_data!CP55,0)</f>
        <v>0</v>
      </c>
      <c r="R210" s="267">
        <f>IFERROR(aurora_data!CQ207+aurora_data!CQ55,0)</f>
        <v>0</v>
      </c>
      <c r="S210" s="268">
        <f>IFERROR(aurora_data!CR207+aurora_data!CR55,0)</f>
        <v>0</v>
      </c>
      <c r="T210" s="266">
        <f>IFERROR(aurora_data!CS207+aurora_data!CS55,0)</f>
        <v>0</v>
      </c>
      <c r="U210" s="267">
        <f>IFERROR(aurora_data!CT207+aurora_data!CT55,0)</f>
        <v>0</v>
      </c>
      <c r="V210" s="267">
        <f>IFERROR(aurora_data!CU207+aurora_data!CU55,0)</f>
        <v>0</v>
      </c>
      <c r="W210" s="268">
        <f>IFERROR(aurora_data!CV207+aurora_data!CV55,0)</f>
        <v>0</v>
      </c>
      <c r="Y210" s="218">
        <f>IFERROR(aurora_data!CW207+aurora_data!CW55,0)</f>
        <v>0</v>
      </c>
      <c r="Z210" s="219">
        <f t="shared" si="116"/>
        <v>0</v>
      </c>
    </row>
    <row r="211" spans="2:37" s="2" customFormat="1">
      <c r="B211" s="512"/>
      <c r="C211" s="515"/>
      <c r="D211" s="220" t="s">
        <v>267</v>
      </c>
      <c r="E211" s="218">
        <f>IFERROR(aurora_data!CD208+aurora_data!CD56,0)</f>
        <v>0</v>
      </c>
      <c r="F211" s="10">
        <f>IFERROR(aurora_data!CE208+aurora_data!CE56,0)</f>
        <v>0</v>
      </c>
      <c r="G211" s="10">
        <f>IFERROR(aurora_data!CF208+aurora_data!CF56,0)</f>
        <v>0</v>
      </c>
      <c r="H211" s="10">
        <f>IFERROR(aurora_data!CG208+aurora_data!CG56,0)</f>
        <v>0</v>
      </c>
      <c r="I211" s="221">
        <f>IFERROR(aurora_data!CH208+aurora_data!CH56,0)</f>
        <v>0</v>
      </c>
      <c r="J211" s="218">
        <f>IFERROR(aurora_data!CI208+aurora_data!CI56,0)</f>
        <v>0</v>
      </c>
      <c r="K211" s="10">
        <f>IFERROR(aurora_data!CJ208+aurora_data!CJ56,0)</f>
        <v>0</v>
      </c>
      <c r="L211" s="10">
        <f>IFERROR(aurora_data!CK208+aurora_data!CK56,0)</f>
        <v>0</v>
      </c>
      <c r="M211" s="10">
        <f>IFERROR(aurora_data!CL208+aurora_data!CL56,0)</f>
        <v>0</v>
      </c>
      <c r="N211" s="10">
        <f>IFERROR(aurora_data!CM208+aurora_data!CM56,0)</f>
        <v>0</v>
      </c>
      <c r="O211" s="10">
        <f>IFERROR(aurora_data!CN208+aurora_data!CN56,0)</f>
        <v>0</v>
      </c>
      <c r="P211" s="10">
        <f>IFERROR(aurora_data!CO208+aurora_data!CO56,0)</f>
        <v>0</v>
      </c>
      <c r="Q211" s="10">
        <f>IFERROR(aurora_data!CP208+aurora_data!CP56,0)</f>
        <v>0</v>
      </c>
      <c r="R211" s="10">
        <f>IFERROR(aurora_data!CQ208+aurora_data!CQ56,0)</f>
        <v>0</v>
      </c>
      <c r="S211" s="221">
        <f>IFERROR(aurora_data!CR208+aurora_data!CR56,0)</f>
        <v>0</v>
      </c>
      <c r="T211" s="218">
        <f>IFERROR(aurora_data!CS208+aurora_data!CS56,0)</f>
        <v>0</v>
      </c>
      <c r="U211" s="10">
        <f>IFERROR(aurora_data!CT208+aurora_data!CT56,0)</f>
        <v>0</v>
      </c>
      <c r="V211" s="10">
        <f>IFERROR(aurora_data!CU208+aurora_data!CU56,0)</f>
        <v>0</v>
      </c>
      <c r="W211" s="221">
        <f>IFERROR(aurora_data!CV208+aurora_data!CV56,0)</f>
        <v>0</v>
      </c>
      <c r="Y211" s="218">
        <f>IFERROR(aurora_data!CW208+aurora_data!CW56,0)</f>
        <v>0</v>
      </c>
      <c r="Z211" s="219">
        <f t="shared" si="116"/>
        <v>0</v>
      </c>
    </row>
    <row r="212" spans="2:37" s="2" customFormat="1" ht="16.5" thickBot="1">
      <c r="B212" s="512"/>
      <c r="C212" s="515"/>
      <c r="D212" s="220" t="s">
        <v>268</v>
      </c>
      <c r="E212" s="218">
        <f>IFERROR(aurora_data!CD209+aurora_data!CD57,0)</f>
        <v>0</v>
      </c>
      <c r="F212" s="10">
        <f>IFERROR(aurora_data!CE209+aurora_data!CE57,0)</f>
        <v>0</v>
      </c>
      <c r="G212" s="10">
        <f>IFERROR(aurora_data!CF209+aurora_data!CF57,0)</f>
        <v>0</v>
      </c>
      <c r="H212" s="10">
        <f>IFERROR(aurora_data!CG209+aurora_data!CG57,0)</f>
        <v>0</v>
      </c>
      <c r="I212" s="221">
        <f>IFERROR(aurora_data!CH209+aurora_data!CH57,0)</f>
        <v>0</v>
      </c>
      <c r="J212" s="218">
        <f>IFERROR(aurora_data!CI209+aurora_data!CI57,0)</f>
        <v>0</v>
      </c>
      <c r="K212" s="10">
        <f>IFERROR(aurora_data!CJ209+aurora_data!CJ57,0)</f>
        <v>0</v>
      </c>
      <c r="L212" s="10">
        <f>IFERROR(aurora_data!CK209+aurora_data!CK57,0)</f>
        <v>0</v>
      </c>
      <c r="M212" s="10">
        <f>IFERROR(aurora_data!CL209+aurora_data!CL57,0)</f>
        <v>0</v>
      </c>
      <c r="N212" s="10">
        <f>IFERROR(aurora_data!CM209+aurora_data!CM57,0)</f>
        <v>0</v>
      </c>
      <c r="O212" s="10">
        <f>IFERROR(aurora_data!CN209+aurora_data!CN57,0)</f>
        <v>0</v>
      </c>
      <c r="P212" s="10">
        <f>IFERROR(aurora_data!CO209+aurora_data!CO57,0)</f>
        <v>0</v>
      </c>
      <c r="Q212" s="10">
        <f>IFERROR(aurora_data!CP209+aurora_data!CP57,0)</f>
        <v>0</v>
      </c>
      <c r="R212" s="10">
        <f>IFERROR(aurora_data!CQ209+aurora_data!CQ57,0)</f>
        <v>0</v>
      </c>
      <c r="S212" s="221">
        <f>IFERROR(aurora_data!CR209+aurora_data!CR57,0)</f>
        <v>0</v>
      </c>
      <c r="T212" s="218">
        <f>IFERROR(aurora_data!CS209+aurora_data!CS57,0)</f>
        <v>0</v>
      </c>
      <c r="U212" s="10">
        <f>IFERROR(aurora_data!CT209+aurora_data!CT57,0)</f>
        <v>0</v>
      </c>
      <c r="V212" s="10">
        <f>IFERROR(aurora_data!CU209+aurora_data!CU57,0)</f>
        <v>0</v>
      </c>
      <c r="W212" s="221">
        <f>IFERROR(aurora_data!CV209+aurora_data!CV57,0)</f>
        <v>0</v>
      </c>
      <c r="Y212" s="218">
        <f>IFERROR(aurora_data!CW209+aurora_data!CW57,0)</f>
        <v>0</v>
      </c>
      <c r="Z212" s="219">
        <f t="shared" si="116"/>
        <v>0</v>
      </c>
    </row>
    <row r="213" spans="2:37" s="2" customFormat="1" ht="16.5" thickBot="1">
      <c r="B213" s="512"/>
      <c r="C213" s="516"/>
      <c r="D213" s="223" t="s">
        <v>132</v>
      </c>
      <c r="E213" s="224">
        <f>IFERROR(aurora_data!CD210+aurora_data!CD58,0)</f>
        <v>166</v>
      </c>
      <c r="F213" s="225">
        <f>IFERROR(aurora_data!CE210+aurora_data!CE58,0)</f>
        <v>387</v>
      </c>
      <c r="G213" s="225">
        <f>IFERROR(aurora_data!CF210+aurora_data!CF58,0)</f>
        <v>562</v>
      </c>
      <c r="H213" s="225">
        <f>IFERROR(aurora_data!CG210+aurora_data!CG58,0)</f>
        <v>685</v>
      </c>
      <c r="I213" s="226">
        <f>IFERROR(aurora_data!CH210+aurora_data!CH58,0)</f>
        <v>0</v>
      </c>
      <c r="J213" s="224">
        <f>IFERROR(aurora_data!CI210+aurora_data!CI58,0)</f>
        <v>59</v>
      </c>
      <c r="K213" s="225">
        <f>IFERROR(aurora_data!CJ210+aurora_data!CJ58,0)</f>
        <v>48</v>
      </c>
      <c r="L213" s="225">
        <f>IFERROR(aurora_data!CK210+aurora_data!CK58,0)</f>
        <v>131</v>
      </c>
      <c r="M213" s="225">
        <f>IFERROR(aurora_data!CL210+aurora_data!CL58,0)</f>
        <v>109</v>
      </c>
      <c r="N213" s="225">
        <f>IFERROR(aurora_data!CM210+aurora_data!CM58,0)</f>
        <v>202</v>
      </c>
      <c r="O213" s="225">
        <f>IFERROR(aurora_data!CN210+aurora_data!CN58,0)</f>
        <v>233</v>
      </c>
      <c r="P213" s="225">
        <f>IFERROR(aurora_data!CO210+aurora_data!CO58,0)</f>
        <v>97</v>
      </c>
      <c r="Q213" s="225">
        <f>IFERROR(aurora_data!CP210+aurora_data!CP58,0)</f>
        <v>88</v>
      </c>
      <c r="R213" s="225">
        <f>IFERROR(aurora_data!CQ210+aurora_data!CQ58,0)</f>
        <v>404</v>
      </c>
      <c r="S213" s="226">
        <f>IFERROR(aurora_data!CR210+aurora_data!CR58,0)</f>
        <v>428</v>
      </c>
      <c r="T213" s="224">
        <f>IFERROR(aurora_data!CS210+aurora_data!CS58,0)</f>
        <v>394</v>
      </c>
      <c r="U213" s="225">
        <f>IFERROR(aurora_data!CT210+aurora_data!CT58,0)</f>
        <v>257</v>
      </c>
      <c r="V213" s="225">
        <f>IFERROR(aurora_data!CU210+aurora_data!CU58,0)</f>
        <v>721</v>
      </c>
      <c r="W213" s="226">
        <f>IFERROR(aurora_data!CV210+aurora_data!CV58,0)</f>
        <v>428</v>
      </c>
      <c r="X213" s="378"/>
      <c r="Y213" s="224">
        <f>IFERROR(aurora_data!CW210+aurora_data!CW58,0)</f>
        <v>1800</v>
      </c>
      <c r="Z213" s="372">
        <f t="shared" si="116"/>
        <v>1.2</v>
      </c>
    </row>
    <row r="214" spans="2:37" s="2" customFormat="1">
      <c r="B214" s="512"/>
      <c r="C214" s="515"/>
      <c r="D214" s="274" t="s">
        <v>269</v>
      </c>
      <c r="E214" s="233">
        <f>IFERROR(aurora_data!CD211+aurora_data!CD59,0)</f>
        <v>0</v>
      </c>
      <c r="F214" s="234">
        <f>IFERROR(aurora_data!CE211+aurora_data!CE59,0)</f>
        <v>0</v>
      </c>
      <c r="G214" s="234">
        <f>IFERROR(aurora_data!CF211+aurora_data!CF59,0)</f>
        <v>0</v>
      </c>
      <c r="H214" s="234">
        <f>IFERROR(aurora_data!CG211+aurora_data!CG59,0)</f>
        <v>0</v>
      </c>
      <c r="I214" s="235">
        <f>IFERROR(aurora_data!CH211+aurora_data!CH59,0)</f>
        <v>0</v>
      </c>
      <c r="J214" s="233">
        <f>IFERROR(aurora_data!CI211+aurora_data!CI59,0)</f>
        <v>0</v>
      </c>
      <c r="K214" s="234">
        <f>IFERROR(aurora_data!CJ211+aurora_data!CJ59,0)</f>
        <v>0</v>
      </c>
      <c r="L214" s="234">
        <f>IFERROR(aurora_data!CK211+aurora_data!CK59,0)</f>
        <v>0</v>
      </c>
      <c r="M214" s="234">
        <f>IFERROR(aurora_data!CL211+aurora_data!CL59,0)</f>
        <v>0</v>
      </c>
      <c r="N214" s="234">
        <f>IFERROR(aurora_data!CM211+aurora_data!CM59,0)</f>
        <v>0</v>
      </c>
      <c r="O214" s="234">
        <f>IFERROR(aurora_data!CN211+aurora_data!CN59,0)</f>
        <v>0</v>
      </c>
      <c r="P214" s="234">
        <f>IFERROR(aurora_data!CO211+aurora_data!CO59,0)</f>
        <v>0</v>
      </c>
      <c r="Q214" s="234">
        <f>IFERROR(aurora_data!CP211+aurora_data!CP59,0)</f>
        <v>0</v>
      </c>
      <c r="R214" s="234">
        <f>IFERROR(aurora_data!CQ211+aurora_data!CQ59,0)</f>
        <v>0</v>
      </c>
      <c r="S214" s="235">
        <f>IFERROR(aurora_data!CR211+aurora_data!CR59,0)</f>
        <v>0</v>
      </c>
      <c r="T214" s="233">
        <f>IFERROR(aurora_data!CS211+aurora_data!CS59,0)</f>
        <v>0</v>
      </c>
      <c r="U214" s="234">
        <f>IFERROR(aurora_data!CT211+aurora_data!CT59,0)</f>
        <v>0</v>
      </c>
      <c r="V214" s="234">
        <f>IFERROR(aurora_data!CU211+aurora_data!CU59,0)</f>
        <v>0</v>
      </c>
      <c r="W214" s="235">
        <f>IFERROR(aurora_data!CV211+aurora_data!CV59,0)</f>
        <v>0</v>
      </c>
      <c r="Y214" s="227">
        <f>IFERROR(aurora_data!CW211+aurora_data!CW59,0)</f>
        <v>0</v>
      </c>
      <c r="Z214" s="231">
        <f t="shared" si="116"/>
        <v>0</v>
      </c>
    </row>
    <row r="215" spans="2:37" s="2" customFormat="1">
      <c r="B215" s="512"/>
      <c r="C215" s="515"/>
      <c r="D215" s="232" t="s">
        <v>623</v>
      </c>
      <c r="E215" s="233">
        <f>ROUNDDOWN((E217+$E$8)*($Y207),0)</f>
        <v>194</v>
      </c>
      <c r="F215" s="234">
        <f t="shared" ref="F215:H215" si="117">ROUNDDOWN((F217+$E$8)*($Y207),0)</f>
        <v>359</v>
      </c>
      <c r="G215" s="234">
        <f t="shared" si="117"/>
        <v>540</v>
      </c>
      <c r="H215" s="234">
        <f t="shared" si="117"/>
        <v>645</v>
      </c>
      <c r="I215" s="234">
        <f>ROUNDDOWN((I217+$E$8)*($Y207),0)</f>
        <v>60</v>
      </c>
      <c r="J215" s="233">
        <f t="shared" ref="J215:W215" si="118">ROUNDDOWN((J217+$E$8)*($Y207),0)</f>
        <v>97</v>
      </c>
      <c r="K215" s="234">
        <f t="shared" si="118"/>
        <v>97</v>
      </c>
      <c r="L215" s="234">
        <f t="shared" si="118"/>
        <v>155</v>
      </c>
      <c r="M215" s="234">
        <f t="shared" si="118"/>
        <v>155</v>
      </c>
      <c r="N215" s="234">
        <f t="shared" si="118"/>
        <v>243</v>
      </c>
      <c r="O215" s="234">
        <f t="shared" si="118"/>
        <v>243</v>
      </c>
      <c r="P215" s="234">
        <f t="shared" si="118"/>
        <v>131</v>
      </c>
      <c r="Q215" s="234">
        <f t="shared" si="118"/>
        <v>131</v>
      </c>
      <c r="R215" s="234">
        <f t="shared" si="118"/>
        <v>421</v>
      </c>
      <c r="S215" s="235">
        <f t="shared" si="118"/>
        <v>421</v>
      </c>
      <c r="T215" s="233">
        <f t="shared" si="118"/>
        <v>377</v>
      </c>
      <c r="U215" s="234">
        <f t="shared" si="118"/>
        <v>293</v>
      </c>
      <c r="V215" s="234">
        <f t="shared" si="118"/>
        <v>656</v>
      </c>
      <c r="W215" s="235">
        <f t="shared" si="118"/>
        <v>412</v>
      </c>
      <c r="Y215" s="195"/>
      <c r="Z215" s="269"/>
    </row>
    <row r="216" spans="2:37" s="2" customFormat="1" ht="16.5" thickBot="1">
      <c r="B216" s="512"/>
      <c r="C216" s="515"/>
      <c r="D216" s="232" t="s">
        <v>624</v>
      </c>
      <c r="E216" s="239">
        <f>IF(ROUND(((E217-$E$8)*($Y207))+0.25,0) &lt;=0,1,((E217-$E$8)*($Y207))+0.25)</f>
        <v>74.53</v>
      </c>
      <c r="F216" s="240">
        <f t="shared" ref="F216:H216" si="119">IF(ROUND(((F217-$E$8)*($Y207))+0.25,0) &lt;=0,1,((F217-$E$8)*($Y207))+0.25)</f>
        <v>239.73000000000002</v>
      </c>
      <c r="G216" s="240">
        <f t="shared" si="119"/>
        <v>420.82000000000011</v>
      </c>
      <c r="H216" s="240">
        <f t="shared" si="119"/>
        <v>525.89</v>
      </c>
      <c r="I216" s="240">
        <f>IF(ROUND(((I217-$E$8)*($Y207))+0.25,0) &lt;=0,1,((I217-$E$8)*($Y207))+0.25)</f>
        <v>1</v>
      </c>
      <c r="J216" s="239">
        <f t="shared" ref="J216:W216" si="120">IF(ROUND(((J217-$E$8)*($Y207))+0.25,0) &lt;=0,1,((J217-$E$8)*($Y207))+0.25)</f>
        <v>1</v>
      </c>
      <c r="K216" s="240">
        <f t="shared" si="120"/>
        <v>1</v>
      </c>
      <c r="L216" s="240">
        <f t="shared" si="120"/>
        <v>36.069999999999986</v>
      </c>
      <c r="M216" s="240">
        <f t="shared" si="120"/>
        <v>36.069999999999986</v>
      </c>
      <c r="N216" s="240">
        <f t="shared" si="120"/>
        <v>123.93000000000002</v>
      </c>
      <c r="O216" s="240">
        <f t="shared" si="120"/>
        <v>123.93000000000002</v>
      </c>
      <c r="P216" s="240">
        <f t="shared" si="120"/>
        <v>11.73999999999999</v>
      </c>
      <c r="Q216" s="240">
        <f t="shared" si="120"/>
        <v>11.73999999999999</v>
      </c>
      <c r="R216" s="240">
        <f t="shared" si="120"/>
        <v>302</v>
      </c>
      <c r="S216" s="241">
        <f t="shared" si="120"/>
        <v>302</v>
      </c>
      <c r="T216" s="239">
        <f t="shared" si="120"/>
        <v>257.93</v>
      </c>
      <c r="U216" s="240">
        <f t="shared" si="120"/>
        <v>174.20999999999998</v>
      </c>
      <c r="V216" s="240">
        <f t="shared" si="120"/>
        <v>536.34999999999991</v>
      </c>
      <c r="W216" s="241">
        <f t="shared" si="120"/>
        <v>292.57</v>
      </c>
      <c r="X216" s="200"/>
      <c r="Y216" s="195"/>
      <c r="Z216" s="269"/>
    </row>
    <row r="217" spans="2:37" s="2" customFormat="1" ht="16.5" hidden="1" outlineLevel="1" thickBot="1">
      <c r="B217" s="512"/>
      <c r="C217" s="515"/>
      <c r="D217" s="246" t="s">
        <v>625</v>
      </c>
      <c r="E217" s="247">
        <f>IFERROR(E207/$Y207,0)</f>
        <v>8.9520000000000002E-2</v>
      </c>
      <c r="F217" s="248">
        <f>IFERROR(F207/$Y207,0)</f>
        <v>0.19965333333333335</v>
      </c>
      <c r="G217" s="248">
        <f t="shared" ref="G217:W217" si="121">IFERROR(G207/$Y207,0)</f>
        <v>0.32038000000000005</v>
      </c>
      <c r="H217" s="248">
        <f t="shared" si="121"/>
        <v>0.39042666666666664</v>
      </c>
      <c r="I217" s="248">
        <f t="shared" si="121"/>
        <v>0</v>
      </c>
      <c r="J217" s="247">
        <f t="shared" si="121"/>
        <v>2.4826666666666664E-2</v>
      </c>
      <c r="K217" s="248">
        <f t="shared" si="121"/>
        <v>2.4826666666666664E-2</v>
      </c>
      <c r="L217" s="252">
        <f t="shared" si="121"/>
        <v>6.3879999999999992E-2</v>
      </c>
      <c r="M217" s="253">
        <f t="shared" si="121"/>
        <v>6.3879999999999992E-2</v>
      </c>
      <c r="N217" s="252">
        <f t="shared" si="121"/>
        <v>0.12245333333333334</v>
      </c>
      <c r="O217" s="253">
        <f t="shared" si="121"/>
        <v>0.12245333333333334</v>
      </c>
      <c r="P217" s="252">
        <f t="shared" si="121"/>
        <v>4.7659999999999994E-2</v>
      </c>
      <c r="Q217" s="253">
        <f t="shared" si="121"/>
        <v>4.7659999999999994E-2</v>
      </c>
      <c r="R217" s="248">
        <f t="shared" si="121"/>
        <v>0.24116666666666667</v>
      </c>
      <c r="S217" s="249">
        <f t="shared" si="121"/>
        <v>0.24116666666666667</v>
      </c>
      <c r="T217" s="247">
        <f t="shared" si="121"/>
        <v>0.21178666666666668</v>
      </c>
      <c r="U217" s="248">
        <f t="shared" si="121"/>
        <v>0.15597333333333332</v>
      </c>
      <c r="V217" s="248">
        <f t="shared" si="121"/>
        <v>0.39739999999999992</v>
      </c>
      <c r="W217" s="249">
        <f t="shared" si="121"/>
        <v>0.23488000000000001</v>
      </c>
      <c r="Y217" s="195"/>
      <c r="Z217" s="269"/>
    </row>
    <row r="218" spans="2:37" s="2" customFormat="1" ht="16.5" hidden="1" outlineLevel="1" thickBot="1">
      <c r="B218" s="512"/>
      <c r="C218" s="515"/>
      <c r="D218" s="246" t="s">
        <v>626</v>
      </c>
      <c r="E218" s="247">
        <f>IFERROR(E208/$Y207,0)</f>
        <v>8.8666666666666671E-2</v>
      </c>
      <c r="F218" s="248">
        <f t="shared" ref="F218:V218" si="122">IFERROR(F208/$Y207,0)</f>
        <v>0.20599999999999999</v>
      </c>
      <c r="G218" s="248">
        <f t="shared" si="122"/>
        <v>0.31466666666666665</v>
      </c>
      <c r="H218" s="248">
        <f t="shared" si="122"/>
        <v>0.39066666666666666</v>
      </c>
      <c r="I218" s="248">
        <f t="shared" si="122"/>
        <v>0</v>
      </c>
      <c r="J218" s="247">
        <f t="shared" si="122"/>
        <v>2.8666666666666667E-2</v>
      </c>
      <c r="K218" s="248">
        <f t="shared" si="122"/>
        <v>2.3333333333333334E-2</v>
      </c>
      <c r="L218" s="252">
        <f t="shared" si="122"/>
        <v>6.8000000000000005E-2</v>
      </c>
      <c r="M218" s="253">
        <f t="shared" si="122"/>
        <v>5.8666666666666666E-2</v>
      </c>
      <c r="N218" s="252">
        <f t="shared" si="122"/>
        <v>0.11666666666666667</v>
      </c>
      <c r="O218" s="253">
        <f t="shared" si="122"/>
        <v>0.128</v>
      </c>
      <c r="P218" s="252">
        <f t="shared" si="122"/>
        <v>4.9333333333333333E-2</v>
      </c>
      <c r="Q218" s="253">
        <f t="shared" si="122"/>
        <v>4.5999999999999999E-2</v>
      </c>
      <c r="R218" s="248">
        <f t="shared" si="122"/>
        <v>0.23733333333333334</v>
      </c>
      <c r="S218" s="249">
        <f t="shared" si="122"/>
        <v>0.24399999999999999</v>
      </c>
      <c r="T218" s="247">
        <f t="shared" si="122"/>
        <v>0.20799999999999999</v>
      </c>
      <c r="U218" s="248">
        <f t="shared" si="122"/>
        <v>0.152</v>
      </c>
      <c r="V218" s="248">
        <f t="shared" si="122"/>
        <v>0.40133333333333332</v>
      </c>
      <c r="W218" s="249">
        <f>IFERROR(W208/$Y207,0)</f>
        <v>0.23866666666666667</v>
      </c>
      <c r="Y218" s="195"/>
      <c r="Z218" s="269"/>
    </row>
    <row r="219" spans="2:37" s="2" customFormat="1" ht="16.5" hidden="1" outlineLevel="1" thickBot="1">
      <c r="B219" s="512"/>
      <c r="C219" s="515"/>
      <c r="D219" s="246" t="s">
        <v>627</v>
      </c>
      <c r="E219" s="254">
        <f>E218-E217</f>
        <v>-8.5333333333333095E-4</v>
      </c>
      <c r="F219" s="255">
        <f t="shared" ref="F219:W219" si="123">F218-F217</f>
        <v>6.3466666666666394E-3</v>
      </c>
      <c r="G219" s="255">
        <f t="shared" si="123"/>
        <v>-5.7133333333334035E-3</v>
      </c>
      <c r="H219" s="255">
        <f t="shared" si="123"/>
        <v>2.4000000000001798E-4</v>
      </c>
      <c r="I219" s="255">
        <f t="shared" si="123"/>
        <v>0</v>
      </c>
      <c r="J219" s="254">
        <f t="shared" si="123"/>
        <v>3.8400000000000031E-3</v>
      </c>
      <c r="K219" s="255">
        <f t="shared" si="123"/>
        <v>-1.4933333333333292E-3</v>
      </c>
      <c r="L219" s="257">
        <f t="shared" si="123"/>
        <v>4.1200000000000125E-3</v>
      </c>
      <c r="M219" s="258">
        <f t="shared" si="123"/>
        <v>-5.2133333333333268E-3</v>
      </c>
      <c r="N219" s="257">
        <f t="shared" si="123"/>
        <v>-5.7866666666666761E-3</v>
      </c>
      <c r="O219" s="258">
        <f t="shared" si="123"/>
        <v>5.5466666666666581E-3</v>
      </c>
      <c r="P219" s="257">
        <f t="shared" si="123"/>
        <v>1.6733333333333392E-3</v>
      </c>
      <c r="Q219" s="258">
        <f t="shared" si="123"/>
        <v>-1.6599999999999948E-3</v>
      </c>
      <c r="R219" s="255">
        <f t="shared" si="123"/>
        <v>-3.8333333333333275E-3</v>
      </c>
      <c r="S219" s="256">
        <f t="shared" si="123"/>
        <v>2.8333333333333266E-3</v>
      </c>
      <c r="T219" s="254">
        <f t="shared" si="123"/>
        <v>-3.7866666666666882E-3</v>
      </c>
      <c r="U219" s="255">
        <f t="shared" si="123"/>
        <v>-3.9733333333333287E-3</v>
      </c>
      <c r="V219" s="255">
        <f t="shared" si="123"/>
        <v>3.9333333333333997E-3</v>
      </c>
      <c r="W219" s="256">
        <f t="shared" si="123"/>
        <v>3.7866666666666604E-3</v>
      </c>
      <c r="Y219" s="195"/>
      <c r="Z219" s="269"/>
    </row>
    <row r="220" spans="2:37" s="2" customFormat="1" ht="16.5" collapsed="1" thickTop="1"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B220"/>
      <c r="AC220"/>
      <c r="AD220"/>
      <c r="AE220"/>
    </row>
    <row r="221" spans="2:37" s="2" customFormat="1">
      <c r="AB221"/>
      <c r="AC221"/>
      <c r="AD221"/>
      <c r="AE221"/>
    </row>
    <row r="222" spans="2:37">
      <c r="AK222"/>
    </row>
    <row r="223" spans="2:37">
      <c r="AK223"/>
    </row>
  </sheetData>
  <mergeCells count="73">
    <mergeCell ref="E2:N5"/>
    <mergeCell ref="B1:D1"/>
    <mergeCell ref="E1:M1"/>
    <mergeCell ref="P1:AI1"/>
    <mergeCell ref="AA3:AJ5"/>
    <mergeCell ref="B2:D2"/>
    <mergeCell ref="P2:R2"/>
    <mergeCell ref="S2:Z2"/>
    <mergeCell ref="AA2:AJ2"/>
    <mergeCell ref="B4:D4"/>
    <mergeCell ref="P4:R4"/>
    <mergeCell ref="S4:Z4"/>
    <mergeCell ref="B5:D5"/>
    <mergeCell ref="B3:D3"/>
    <mergeCell ref="P3:R3"/>
    <mergeCell ref="S3:Z3"/>
    <mergeCell ref="E8:I8"/>
    <mergeCell ref="J8:S8"/>
    <mergeCell ref="T8:W8"/>
    <mergeCell ref="B7:D7"/>
    <mergeCell ref="E7:W7"/>
    <mergeCell ref="Y9:Z11"/>
    <mergeCell ref="J10:K10"/>
    <mergeCell ref="L10:M10"/>
    <mergeCell ref="N10:O10"/>
    <mergeCell ref="P10:Q10"/>
    <mergeCell ref="V10:V11"/>
    <mergeCell ref="W10:W11"/>
    <mergeCell ref="B12:B24"/>
    <mergeCell ref="C12:C24"/>
    <mergeCell ref="R10:S10"/>
    <mergeCell ref="T10:T11"/>
    <mergeCell ref="U10:U11"/>
    <mergeCell ref="B9:B11"/>
    <mergeCell ref="C9:C11"/>
    <mergeCell ref="E9:I9"/>
    <mergeCell ref="J9:S9"/>
    <mergeCell ref="T9:W9"/>
    <mergeCell ref="E10:E11"/>
    <mergeCell ref="F10:F11"/>
    <mergeCell ref="G10:G11"/>
    <mergeCell ref="H10:H11"/>
    <mergeCell ref="I10:I11"/>
    <mergeCell ref="B51:B63"/>
    <mergeCell ref="C51:C63"/>
    <mergeCell ref="B38:B50"/>
    <mergeCell ref="C38:C50"/>
    <mergeCell ref="B25:B37"/>
    <mergeCell ref="C25:C37"/>
    <mergeCell ref="B90:B102"/>
    <mergeCell ref="C90:C102"/>
    <mergeCell ref="B77:B89"/>
    <mergeCell ref="C77:C89"/>
    <mergeCell ref="B64:B76"/>
    <mergeCell ref="C64:C76"/>
    <mergeCell ref="B129:B141"/>
    <mergeCell ref="C129:C141"/>
    <mergeCell ref="B116:B128"/>
    <mergeCell ref="C116:C128"/>
    <mergeCell ref="B103:B115"/>
    <mergeCell ref="C103:C115"/>
    <mergeCell ref="B168:B180"/>
    <mergeCell ref="C168:C180"/>
    <mergeCell ref="B155:B167"/>
    <mergeCell ref="C155:C167"/>
    <mergeCell ref="B142:B154"/>
    <mergeCell ref="C142:C154"/>
    <mergeCell ref="B207:B219"/>
    <mergeCell ref="C207:C219"/>
    <mergeCell ref="B194:B206"/>
    <mergeCell ref="C194:C206"/>
    <mergeCell ref="B181:B193"/>
    <mergeCell ref="C181:C193"/>
  </mergeCells>
  <conditionalFormatting sqref="E13:Y13">
    <cfRule type="expression" dxfId="253" priority="32">
      <formula>ROUND(E$13,0)&gt;=ROUND(E$12,0)</formula>
    </cfRule>
  </conditionalFormatting>
  <conditionalFormatting sqref="E18:Y18">
    <cfRule type="expression" dxfId="252" priority="64">
      <formula>ROUND(E$18,0)&lt;ROUND(E$12,0)</formula>
    </cfRule>
  </conditionalFormatting>
  <conditionalFormatting sqref="E19:Y19">
    <cfRule type="expression" dxfId="251" priority="16">
      <formula xml:space="preserve"> ROUND(E$19,0) &gt;= ROUND(E$12,0)</formula>
    </cfRule>
  </conditionalFormatting>
  <conditionalFormatting sqref="E26:Y26">
    <cfRule type="expression" dxfId="250" priority="31">
      <formula>ROUND(E$26,0)&gt;=ROUND(E$25,0)</formula>
    </cfRule>
  </conditionalFormatting>
  <conditionalFormatting sqref="E31:Y31">
    <cfRule type="expression" dxfId="249" priority="63">
      <formula>ROUND(E$31,0)&lt;ROUND(E$25,0)</formula>
    </cfRule>
  </conditionalFormatting>
  <conditionalFormatting sqref="E32:Y32">
    <cfRule type="expression" dxfId="248" priority="15">
      <formula xml:space="preserve"> ROUND(E$32,0) &gt;= ROUND(E$25,0)</formula>
    </cfRule>
  </conditionalFormatting>
  <conditionalFormatting sqref="E39:Y39">
    <cfRule type="expression" dxfId="247" priority="30">
      <formula>ROUND(E$39,0)&gt;=ROUND(E$38,0)</formula>
    </cfRule>
  </conditionalFormatting>
  <conditionalFormatting sqref="E44:Y44">
    <cfRule type="expression" dxfId="246" priority="62">
      <formula>ROUND(E$44,0)&lt;ROUND(E$38,0)</formula>
    </cfRule>
  </conditionalFormatting>
  <conditionalFormatting sqref="E45:Y45">
    <cfRule type="expression" dxfId="245" priority="14">
      <formula xml:space="preserve"> ROUND(E$45,0) &gt;= ROUND(E$38,0)</formula>
    </cfRule>
  </conditionalFormatting>
  <conditionalFormatting sqref="E52:Y52">
    <cfRule type="expression" dxfId="244" priority="29">
      <formula>ROUND(E$52,0)&gt;=ROUND(E$51,0)</formula>
    </cfRule>
  </conditionalFormatting>
  <conditionalFormatting sqref="E57:Y57">
    <cfRule type="expression" dxfId="243" priority="61">
      <formula>ROUND(E$57,0)&lt;ROUND(E$51,0)</formula>
    </cfRule>
  </conditionalFormatting>
  <conditionalFormatting sqref="E58:Y58">
    <cfRule type="expression" dxfId="242" priority="13">
      <formula xml:space="preserve"> ROUND(E$58,0) &gt;= ROUND(E$51,0)</formula>
    </cfRule>
  </conditionalFormatting>
  <conditionalFormatting sqref="E65:Y65">
    <cfRule type="expression" dxfId="241" priority="28">
      <formula>ROUND(E$65,0)&gt;=ROUND(E$64,0)</formula>
    </cfRule>
  </conditionalFormatting>
  <conditionalFormatting sqref="E70:Y70">
    <cfRule type="expression" dxfId="240" priority="60">
      <formula>ROUND(E$70,0)&lt;ROUND(E$64,0)</formula>
    </cfRule>
  </conditionalFormatting>
  <conditionalFormatting sqref="E71:Y71">
    <cfRule type="expression" dxfId="239" priority="12">
      <formula xml:space="preserve"> ROUND(E$71,0) &gt;= ROUND(E$64,0)</formula>
    </cfRule>
  </conditionalFormatting>
  <conditionalFormatting sqref="E78:Y78">
    <cfRule type="expression" dxfId="238" priority="27">
      <formula>ROUND(E$78,0)&gt;=ROUND(E$77,0)</formula>
    </cfRule>
  </conditionalFormatting>
  <conditionalFormatting sqref="E83:Y83">
    <cfRule type="expression" dxfId="237" priority="59">
      <formula>ROUND(E$83,0)&lt;ROUND(E$77,0)</formula>
    </cfRule>
  </conditionalFormatting>
  <conditionalFormatting sqref="E84:Y84">
    <cfRule type="expression" dxfId="236" priority="11">
      <formula xml:space="preserve"> ROUND(E$84,0) &gt;= ROUND(E$77,0)</formula>
    </cfRule>
  </conditionalFormatting>
  <conditionalFormatting sqref="E91:Y91">
    <cfRule type="expression" dxfId="235" priority="26">
      <formula>ROUND(E$91,0)&gt;=ROUND(E$90,0)</formula>
    </cfRule>
  </conditionalFormatting>
  <conditionalFormatting sqref="E96:Y96">
    <cfRule type="expression" dxfId="234" priority="58">
      <formula>ROUND(E$96,0)&lt;ROUND(E$90,0)</formula>
    </cfRule>
  </conditionalFormatting>
  <conditionalFormatting sqref="E97:Y97">
    <cfRule type="expression" dxfId="233" priority="10">
      <formula xml:space="preserve"> ROUND(E$97,0) &gt;= ROUND(E$90,0)</formula>
    </cfRule>
  </conditionalFormatting>
  <conditionalFormatting sqref="E104:Y104">
    <cfRule type="expression" dxfId="232" priority="25">
      <formula>ROUND(E$104,0)&gt;=ROUND(E$103,0)</formula>
    </cfRule>
  </conditionalFormatting>
  <conditionalFormatting sqref="E109:Y109">
    <cfRule type="expression" dxfId="231" priority="57">
      <formula>ROUND(E$109,0)&lt;ROUND(E$103,0)</formula>
    </cfRule>
  </conditionalFormatting>
  <conditionalFormatting sqref="E110:Y110">
    <cfRule type="expression" dxfId="230" priority="9">
      <formula xml:space="preserve"> ROUND(E$110,0) &gt;= ROUND(E$103,0)</formula>
    </cfRule>
  </conditionalFormatting>
  <conditionalFormatting sqref="E117:Y117">
    <cfRule type="expression" dxfId="229" priority="24">
      <formula>ROUND(E$117,0)&gt;=ROUND(E$116,0)</formula>
    </cfRule>
  </conditionalFormatting>
  <conditionalFormatting sqref="E122:Y122">
    <cfRule type="expression" dxfId="228" priority="56">
      <formula>ROUND(E$122,0)&lt;ROUND(E$116,0)</formula>
    </cfRule>
  </conditionalFormatting>
  <conditionalFormatting sqref="E123:Y123">
    <cfRule type="expression" dxfId="227" priority="8">
      <formula xml:space="preserve"> ROUND(E$123,0) &gt;= ROUND(E$116,0)</formula>
    </cfRule>
  </conditionalFormatting>
  <conditionalFormatting sqref="E130:Y130">
    <cfRule type="expression" dxfId="226" priority="23">
      <formula>ROUND(E$130,0)&gt;=ROUND(E$129,0)</formula>
    </cfRule>
  </conditionalFormatting>
  <conditionalFormatting sqref="E135:Y135">
    <cfRule type="expression" dxfId="225" priority="55">
      <formula>ROUND(E$135,0)&lt;ROUND(E$129,0)</formula>
    </cfRule>
  </conditionalFormatting>
  <conditionalFormatting sqref="E136:Y136">
    <cfRule type="expression" dxfId="224" priority="7">
      <formula xml:space="preserve"> ROUND(E$136,0) &gt;= ROUND(E$129,0)</formula>
    </cfRule>
  </conditionalFormatting>
  <conditionalFormatting sqref="E143:Y143">
    <cfRule type="expression" dxfId="223" priority="22">
      <formula>ROUND(E$143,0)&gt;=ROUND(E$142,0)</formula>
    </cfRule>
  </conditionalFormatting>
  <conditionalFormatting sqref="E148:Y148">
    <cfRule type="expression" dxfId="222" priority="54">
      <formula>ROUND(E$148,0)&lt;ROUND(E$142,0)</formula>
    </cfRule>
  </conditionalFormatting>
  <conditionalFormatting sqref="E149:Y149">
    <cfRule type="expression" dxfId="221" priority="6">
      <formula xml:space="preserve"> ROUND(E$149,0) &gt;= ROUND(E$142,0)</formula>
    </cfRule>
  </conditionalFormatting>
  <conditionalFormatting sqref="E156:Y156">
    <cfRule type="expression" dxfId="220" priority="21">
      <formula>ROUND(E$156,0)&gt;=ROUND(E$155,0)</formula>
    </cfRule>
  </conditionalFormatting>
  <conditionalFormatting sqref="E161:Y161">
    <cfRule type="expression" dxfId="219" priority="53">
      <formula>ROUND(E$161,0)&lt;ROUND(E$155,0)</formula>
    </cfRule>
  </conditionalFormatting>
  <conditionalFormatting sqref="E162:Y162">
    <cfRule type="expression" dxfId="218" priority="5">
      <formula xml:space="preserve"> ROUND(E$162,0) &gt;= ROUND(E$155,0)</formula>
    </cfRule>
  </conditionalFormatting>
  <conditionalFormatting sqref="E169:Y169">
    <cfRule type="expression" dxfId="217" priority="20">
      <formula>ROUND(E$169,0)&gt;=ROUND(E$168,0)</formula>
    </cfRule>
  </conditionalFormatting>
  <conditionalFormatting sqref="E174:Y174">
    <cfRule type="expression" dxfId="216" priority="52">
      <formula>ROUND(E$174,0)&lt;ROUND(E$168,0)</formula>
    </cfRule>
  </conditionalFormatting>
  <conditionalFormatting sqref="E175:Y175">
    <cfRule type="expression" dxfId="215" priority="4">
      <formula xml:space="preserve"> ROUND(E$175,0) &gt;= ROUND(E$168,0)</formula>
    </cfRule>
  </conditionalFormatting>
  <conditionalFormatting sqref="E182:Y182">
    <cfRule type="expression" dxfId="214" priority="19">
      <formula>ROUND(E$182,0)&gt;=ROUND(E$181,0)</formula>
    </cfRule>
  </conditionalFormatting>
  <conditionalFormatting sqref="E187:Y187">
    <cfRule type="expression" dxfId="213" priority="51">
      <formula>ROUND(E$187,0)&lt;ROUND(E$181,0)</formula>
    </cfRule>
  </conditionalFormatting>
  <conditionalFormatting sqref="E188:Y188">
    <cfRule type="expression" dxfId="212" priority="3">
      <formula xml:space="preserve"> ROUND(E$188,0) &gt;= ROUND(E$181,0)</formula>
    </cfRule>
  </conditionalFormatting>
  <conditionalFormatting sqref="E195:Y195">
    <cfRule type="expression" dxfId="211" priority="18">
      <formula>ROUND(E$195,0)&gt;=ROUND(E$194,0)</formula>
    </cfRule>
  </conditionalFormatting>
  <conditionalFormatting sqref="E200:Y200">
    <cfRule type="expression" dxfId="210" priority="50">
      <formula>ROUND(E$200,0)&lt;ROUND(E$194,0)</formula>
    </cfRule>
  </conditionalFormatting>
  <conditionalFormatting sqref="E201:Y201">
    <cfRule type="expression" dxfId="209" priority="2">
      <formula xml:space="preserve"> ROUND(E$201,0) &gt;= ROUND(E$194,0)</formula>
    </cfRule>
  </conditionalFormatting>
  <conditionalFormatting sqref="E208:Y208">
    <cfRule type="expression" dxfId="208" priority="17">
      <formula>ROUND(E$208,0)&gt;=ROUND(E$207,0)</formula>
    </cfRule>
  </conditionalFormatting>
  <conditionalFormatting sqref="E213:Y213">
    <cfRule type="expression" dxfId="207" priority="49">
      <formula>ROUND(E$213,0)&lt;ROUND(E$207,0)</formula>
    </cfRule>
  </conditionalFormatting>
  <conditionalFormatting sqref="E214:Y214">
    <cfRule type="expression" dxfId="206" priority="1">
      <formula xml:space="preserve"> ROUND(E$214,0) &gt;= ROUND(E$207,0)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141F-4850-4022-B8F4-F0A9205C0F6F}">
  <sheetPr codeName="Sheet10">
    <tabColor rgb="FFFFFF00"/>
  </sheetPr>
  <dimension ref="A1:AL221"/>
  <sheetViews>
    <sheetView zoomScale="88" zoomScaleNormal="88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O26" sqref="O26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8" width="5.5" customWidth="1"/>
    <col min="9" max="9" width="3" hidden="1" customWidth="1"/>
    <col min="10" max="13" width="5.5" customWidth="1"/>
    <col min="14" max="14" width="5.375" hidden="1" customWidth="1"/>
    <col min="15" max="18" width="5.5" customWidth="1"/>
    <col min="19" max="19" width="5.375" hidden="1" customWidth="1"/>
    <col min="20" max="23" width="5.5" customWidth="1"/>
    <col min="24" max="24" width="6.5" bestFit="1" customWidth="1"/>
    <col min="25" max="28" width="5.5" customWidth="1"/>
    <col min="29" max="29" width="0.875" customWidth="1"/>
    <col min="30" max="36" width="5.5" customWidth="1"/>
    <col min="37" max="37" width="0.5" style="2" customWidth="1"/>
    <col min="38" max="38" width="5.5" customWidth="1"/>
    <col min="39" max="43" width="6.875" customWidth="1"/>
    <col min="44" max="44" width="0.875" customWidth="1"/>
    <col min="45" max="46" width="6.875" customWidth="1"/>
    <col min="50" max="50" width="15.375" bestFit="1" customWidth="1"/>
    <col min="51" max="51" width="19.5" bestFit="1" customWidth="1"/>
    <col min="52" max="79" width="6.875" customWidth="1"/>
    <col min="80" max="80" width="0.875" customWidth="1"/>
    <col min="81" max="82" width="6.875" customWidth="1"/>
    <col min="16322" max="16323" width="2.5" customWidth="1"/>
    <col min="16324" max="16324" width="3.5" customWidth="1"/>
    <col min="16325" max="16384" width="2" customWidth="1"/>
  </cols>
  <sheetData>
    <row r="1" spans="2:38" hidden="1">
      <c r="B1" s="555" t="s">
        <v>605</v>
      </c>
      <c r="C1" s="555"/>
      <c r="D1" s="556"/>
      <c r="E1" s="613" t="s">
        <v>606</v>
      </c>
      <c r="F1" s="613"/>
      <c r="G1" s="613"/>
      <c r="H1" s="613"/>
      <c r="I1" s="613"/>
      <c r="J1" s="613"/>
      <c r="K1" s="613"/>
      <c r="L1" s="613"/>
      <c r="M1" s="614"/>
      <c r="N1" s="291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  <c r="AL1" s="2"/>
    </row>
    <row r="2" spans="2:38" ht="16.5" hidden="1" customHeight="1" thickBot="1">
      <c r="B2" s="563" t="s">
        <v>608</v>
      </c>
      <c r="C2" s="563"/>
      <c r="D2" s="564"/>
      <c r="E2" s="565" t="s">
        <v>633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  <c r="AL2" s="2"/>
    </row>
    <row r="3" spans="2:38" ht="16.5" hidden="1" customHeight="1">
      <c r="B3" s="573" t="s">
        <v>612</v>
      </c>
      <c r="C3" s="573"/>
      <c r="D3" s="574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  <c r="AL3" s="2"/>
    </row>
    <row r="4" spans="2:38" ht="16.5" hidden="1" customHeigh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  <c r="AL4" s="2"/>
    </row>
    <row r="5" spans="2:38" ht="92.25" hidden="1" customHeight="1" thickBot="1">
      <c r="B5" s="553"/>
      <c r="C5" s="553"/>
      <c r="D5" s="554"/>
      <c r="E5" s="568"/>
      <c r="F5" s="569"/>
      <c r="G5" s="569"/>
      <c r="H5" s="569"/>
      <c r="I5" s="569"/>
      <c r="J5" s="569"/>
      <c r="K5" s="569"/>
      <c r="L5" s="569"/>
      <c r="M5" s="569"/>
      <c r="N5" s="570"/>
      <c r="P5" s="191"/>
      <c r="Q5" s="192"/>
      <c r="R5" s="192"/>
      <c r="S5" s="192"/>
      <c r="T5" s="192"/>
      <c r="U5" s="192"/>
      <c r="V5" s="192"/>
      <c r="W5" s="192"/>
      <c r="X5" s="192"/>
      <c r="Y5" s="192"/>
      <c r="Z5" s="193"/>
      <c r="AA5" s="546"/>
      <c r="AB5" s="547"/>
      <c r="AC5" s="547"/>
      <c r="AD5" s="547"/>
      <c r="AE5" s="547"/>
      <c r="AF5" s="547"/>
      <c r="AG5" s="547"/>
      <c r="AH5" s="547"/>
      <c r="AI5" s="547"/>
      <c r="AJ5" s="548"/>
      <c r="AL5" s="2"/>
    </row>
    <row r="6" spans="2:38" ht="16.5" thickBot="1">
      <c r="B6" s="190"/>
      <c r="C6" s="194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</row>
    <row r="7" spans="2:38">
      <c r="B7" s="528" t="str">
        <f>_xlfn.CONCAT("Last Refreshed at: ",aurora_data!EC4)</f>
        <v>Last Refreshed at: 08/05/2026 @ 7:33 AM</v>
      </c>
      <c r="C7" s="529"/>
      <c r="D7" s="529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625"/>
      <c r="AC7" s="2"/>
      <c r="AD7" s="2"/>
      <c r="AE7" s="2"/>
      <c r="AK7"/>
    </row>
    <row r="8" spans="2:38" ht="16.5" thickBot="1">
      <c r="B8" s="195"/>
      <c r="C8" s="2"/>
      <c r="D8" s="196" t="s">
        <v>616</v>
      </c>
      <c r="E8" s="618">
        <v>0.04</v>
      </c>
      <c r="F8" s="619"/>
      <c r="G8" s="619"/>
      <c r="H8" s="619"/>
      <c r="I8" s="619"/>
      <c r="J8" s="619"/>
      <c r="K8" s="619"/>
      <c r="L8" s="619"/>
      <c r="M8" s="619"/>
      <c r="N8" s="619"/>
      <c r="O8" s="619"/>
      <c r="P8" s="619"/>
      <c r="Q8" s="619"/>
      <c r="R8" s="619"/>
      <c r="S8" s="619"/>
      <c r="T8" s="642">
        <v>0.05</v>
      </c>
      <c r="U8" s="619"/>
      <c r="V8" s="619"/>
      <c r="W8" s="619"/>
      <c r="X8" s="620"/>
      <c r="Y8" s="621">
        <v>0.04</v>
      </c>
      <c r="Z8" s="621"/>
      <c r="AA8" s="621"/>
      <c r="AB8" s="641"/>
      <c r="AC8" s="2"/>
      <c r="AD8" s="197"/>
      <c r="AE8" s="198"/>
      <c r="AK8"/>
    </row>
    <row r="9" spans="2:38" ht="17.25" thickTop="1" thickBot="1">
      <c r="B9" s="533" t="s">
        <v>617</v>
      </c>
      <c r="C9" s="535" t="s">
        <v>618</v>
      </c>
      <c r="D9" s="199"/>
      <c r="E9" s="636" t="s">
        <v>641</v>
      </c>
      <c r="F9" s="636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7"/>
      <c r="T9" s="455" t="s">
        <v>143</v>
      </c>
      <c r="U9" s="457"/>
      <c r="V9" s="457"/>
      <c r="W9" s="457"/>
      <c r="X9" s="456"/>
      <c r="Y9" s="624" t="s">
        <v>636</v>
      </c>
      <c r="Z9" s="624"/>
      <c r="AA9" s="624"/>
      <c r="AB9" s="624"/>
      <c r="AC9" s="200"/>
      <c r="AD9" s="522" t="s">
        <v>637</v>
      </c>
      <c r="AE9" s="523"/>
      <c r="AK9"/>
    </row>
    <row r="10" spans="2:38" ht="17.25" thickTop="1" thickBot="1">
      <c r="B10" s="533"/>
      <c r="C10" s="535"/>
      <c r="D10" s="2"/>
      <c r="E10" s="457" t="s">
        <v>155</v>
      </c>
      <c r="F10" s="457"/>
      <c r="G10" s="457"/>
      <c r="H10" s="457"/>
      <c r="I10" s="456"/>
      <c r="J10" s="455" t="s">
        <v>156</v>
      </c>
      <c r="K10" s="457"/>
      <c r="L10" s="457"/>
      <c r="M10" s="457"/>
      <c r="N10" s="456"/>
      <c r="O10" s="455" t="s">
        <v>632</v>
      </c>
      <c r="P10" s="457"/>
      <c r="Q10" s="457"/>
      <c r="R10" s="457"/>
      <c r="S10" s="456"/>
      <c r="T10" s="296"/>
      <c r="U10" s="361"/>
      <c r="V10" s="361"/>
      <c r="W10" s="361"/>
      <c r="X10" s="361"/>
      <c r="Y10" s="610" t="s">
        <v>150</v>
      </c>
      <c r="Z10" s="610" t="s">
        <v>151</v>
      </c>
      <c r="AA10" s="610" t="s">
        <v>152</v>
      </c>
      <c r="AB10" s="610" t="s">
        <v>153</v>
      </c>
      <c r="AC10" s="200"/>
      <c r="AD10" s="524"/>
      <c r="AE10" s="525"/>
      <c r="AK10"/>
    </row>
    <row r="11" spans="2:38" ht="17.25" thickTop="1" thickBot="1">
      <c r="B11" s="534"/>
      <c r="C11" s="536"/>
      <c r="D11" s="201"/>
      <c r="E11" s="202">
        <v>1</v>
      </c>
      <c r="F11" s="203">
        <v>2</v>
      </c>
      <c r="G11" s="203">
        <v>3</v>
      </c>
      <c r="H11" s="203">
        <v>4</v>
      </c>
      <c r="I11" s="204">
        <v>5</v>
      </c>
      <c r="J11" s="202">
        <v>1</v>
      </c>
      <c r="K11" s="203">
        <v>2</v>
      </c>
      <c r="L11" s="203">
        <v>3</v>
      </c>
      <c r="M11" s="203">
        <v>4</v>
      </c>
      <c r="N11" s="202">
        <v>5</v>
      </c>
      <c r="O11" s="346">
        <v>1</v>
      </c>
      <c r="P11" s="203">
        <v>2</v>
      </c>
      <c r="Q11" s="203">
        <v>3</v>
      </c>
      <c r="R11" s="203">
        <v>4</v>
      </c>
      <c r="S11" s="204">
        <v>5</v>
      </c>
      <c r="T11" s="202" t="s">
        <v>144</v>
      </c>
      <c r="U11" s="360" t="s">
        <v>145</v>
      </c>
      <c r="V11" s="360" t="s">
        <v>146</v>
      </c>
      <c r="W11" s="360" t="s">
        <v>147</v>
      </c>
      <c r="X11" s="204" t="s">
        <v>148</v>
      </c>
      <c r="Y11" s="611"/>
      <c r="Z11" s="611"/>
      <c r="AA11" s="611"/>
      <c r="AB11" s="611"/>
      <c r="AC11" s="200"/>
      <c r="AD11" s="526"/>
      <c r="AE11" s="527"/>
      <c r="AK11"/>
    </row>
    <row r="12" spans="2:38" ht="16.5" thickTop="1">
      <c r="B12" s="511" t="s">
        <v>621</v>
      </c>
      <c r="C12" s="518" t="str">
        <f>aurora_data!DA4</f>
        <v>05.00.00-05.05.30</v>
      </c>
      <c r="D12" s="205" t="s">
        <v>261</v>
      </c>
      <c r="E12" s="206">
        <f>aurora_data!DD4</f>
        <v>3.48</v>
      </c>
      <c r="F12" s="207">
        <f>aurora_data!DE4</f>
        <v>9.99</v>
      </c>
      <c r="G12" s="207">
        <f>aurora_data!DF4</f>
        <v>16.29</v>
      </c>
      <c r="H12" s="207">
        <f>aurora_data!DG4</f>
        <v>20.239999999999998</v>
      </c>
      <c r="I12" s="207">
        <f>aurora_data!DH4</f>
        <v>0</v>
      </c>
      <c r="J12" s="347">
        <f>aurora_data!DI4</f>
        <v>3.48</v>
      </c>
      <c r="K12" s="207">
        <f>aurora_data!DJ4</f>
        <v>9.99</v>
      </c>
      <c r="L12" s="207">
        <f>aurora_data!DK4</f>
        <v>16.29</v>
      </c>
      <c r="M12" s="207">
        <f>aurora_data!DL4</f>
        <v>20.239999999999998</v>
      </c>
      <c r="N12" s="207">
        <f>aurora_data!DM4</f>
        <v>0</v>
      </c>
      <c r="O12" s="347">
        <f>aurora_data!DN4</f>
        <v>0</v>
      </c>
      <c r="P12" s="207">
        <f>aurora_data!DO4</f>
        <v>0</v>
      </c>
      <c r="Q12" s="207">
        <f>aurora_data!DP4</f>
        <v>0</v>
      </c>
      <c r="R12" s="207">
        <f>aurora_data!DQ4</f>
        <v>0</v>
      </c>
      <c r="S12" s="208">
        <f>aurora_data!DR4</f>
        <v>0</v>
      </c>
      <c r="T12" s="206">
        <f>aurora_data!DS4</f>
        <v>4.58</v>
      </c>
      <c r="U12" s="207">
        <f>aurora_data!DT4</f>
        <v>13.31</v>
      </c>
      <c r="V12" s="207">
        <f>aurora_data!DU4</f>
        <v>23.1</v>
      </c>
      <c r="W12" s="207">
        <f>aurora_data!DV4</f>
        <v>10.54</v>
      </c>
      <c r="X12" s="208">
        <f>aurora_data!DW4</f>
        <v>48.47</v>
      </c>
      <c r="Y12" s="206">
        <f>aurora_data!DX4</f>
        <v>21.13</v>
      </c>
      <c r="Z12" s="207">
        <f>aurora_data!DY4</f>
        <v>15.8</v>
      </c>
      <c r="AA12" s="207">
        <f>aurora_data!DZ4</f>
        <v>39.96</v>
      </c>
      <c r="AB12" s="208">
        <f>aurora_data!EA4</f>
        <v>23.12</v>
      </c>
      <c r="AC12" s="284" t="s">
        <v>622</v>
      </c>
      <c r="AD12" s="211">
        <f>aurora_data!EB4</f>
        <v>100</v>
      </c>
      <c r="AE12" s="212">
        <f>AD12/$AD$12</f>
        <v>1</v>
      </c>
      <c r="AK12"/>
    </row>
    <row r="13" spans="2:38" s="2" customFormat="1">
      <c r="B13" s="512"/>
      <c r="C13" s="519"/>
      <c r="D13" s="213" t="s">
        <v>264</v>
      </c>
      <c r="E13" s="275">
        <f>aurora_data!DD5</f>
        <v>4</v>
      </c>
      <c r="F13" s="275">
        <f>aurora_data!DE5</f>
        <v>9</v>
      </c>
      <c r="G13" s="275">
        <f>aurora_data!DF5</f>
        <v>19</v>
      </c>
      <c r="H13" s="275">
        <f>aurora_data!DG5</f>
        <v>18</v>
      </c>
      <c r="I13" s="275">
        <f>aurora_data!DH5</f>
        <v>0</v>
      </c>
      <c r="J13" s="348">
        <f>aurora_data!DI5</f>
        <v>4</v>
      </c>
      <c r="K13" s="275">
        <f>aurora_data!DJ5</f>
        <v>11</v>
      </c>
      <c r="L13" s="275">
        <f>aurora_data!DK5</f>
        <v>13</v>
      </c>
      <c r="M13" s="275">
        <f>aurora_data!DL5</f>
        <v>22</v>
      </c>
      <c r="N13" s="275">
        <f>aurora_data!DM5</f>
        <v>0</v>
      </c>
      <c r="O13" s="348">
        <f>aurora_data!DN5</f>
        <v>0</v>
      </c>
      <c r="P13" s="275">
        <f>aurora_data!DO5</f>
        <v>0</v>
      </c>
      <c r="Q13" s="275">
        <f>aurora_data!DP5</f>
        <v>0</v>
      </c>
      <c r="R13" s="275">
        <f>aurora_data!DQ5</f>
        <v>0</v>
      </c>
      <c r="S13" s="277">
        <f>aurora_data!DR5</f>
        <v>0</v>
      </c>
      <c r="T13" s="276">
        <f>aurora_data!DS5</f>
        <v>5</v>
      </c>
      <c r="U13" s="275">
        <f>aurora_data!DT5</f>
        <v>13</v>
      </c>
      <c r="V13" s="275">
        <f>aurora_data!DU5</f>
        <v>21</v>
      </c>
      <c r="W13" s="275">
        <f>aurora_data!DV5</f>
        <v>12</v>
      </c>
      <c r="X13" s="277">
        <f>aurora_data!DW5</f>
        <v>49</v>
      </c>
      <c r="Y13" s="276">
        <f>aurora_data!DX5</f>
        <v>20</v>
      </c>
      <c r="Z13" s="275">
        <f>aurora_data!DY5</f>
        <v>16</v>
      </c>
      <c r="AA13" s="275">
        <f>aurora_data!DZ5</f>
        <v>41</v>
      </c>
      <c r="AB13" s="277">
        <f>aurora_data!EA5</f>
        <v>23</v>
      </c>
      <c r="AC13" s="217"/>
      <c r="AD13" s="218">
        <f>aurora_data!EB5</f>
        <v>100</v>
      </c>
      <c r="AE13" s="219">
        <f t="shared" ref="AE13:AE19" si="0">AD13/$AD$12</f>
        <v>1</v>
      </c>
    </row>
    <row r="14" spans="2:38" s="2" customFormat="1">
      <c r="B14" s="512"/>
      <c r="C14" s="519"/>
      <c r="D14" s="213" t="s">
        <v>265</v>
      </c>
      <c r="E14" s="275">
        <f>aurora_data!DD6</f>
        <v>0</v>
      </c>
      <c r="F14" s="275">
        <f>aurora_data!DE6</f>
        <v>2</v>
      </c>
      <c r="G14" s="275">
        <f>aurora_data!DF6</f>
        <v>6</v>
      </c>
      <c r="H14" s="275">
        <f>aurora_data!DG6</f>
        <v>5</v>
      </c>
      <c r="I14" s="275">
        <f>aurora_data!DH6</f>
        <v>0</v>
      </c>
      <c r="J14" s="348">
        <f>aurora_data!DI6</f>
        <v>2</v>
      </c>
      <c r="K14" s="275">
        <f>aurora_data!DJ6</f>
        <v>0</v>
      </c>
      <c r="L14" s="275">
        <f>aurora_data!DK6</f>
        <v>1</v>
      </c>
      <c r="M14" s="275">
        <f>aurora_data!DL6</f>
        <v>1</v>
      </c>
      <c r="N14" s="275">
        <f>aurora_data!DM6</f>
        <v>0</v>
      </c>
      <c r="O14" s="348">
        <f>aurora_data!DN6</f>
        <v>0</v>
      </c>
      <c r="P14" s="275">
        <f>aurora_data!DO6</f>
        <v>0</v>
      </c>
      <c r="Q14" s="275">
        <f>aurora_data!DP6</f>
        <v>0</v>
      </c>
      <c r="R14" s="275">
        <f>aurora_data!DQ6</f>
        <v>0</v>
      </c>
      <c r="S14" s="277">
        <f>aurora_data!DR6</f>
        <v>0</v>
      </c>
      <c r="T14" s="276">
        <f>aurora_data!DS6</f>
        <v>3</v>
      </c>
      <c r="U14" s="275">
        <f>aurora_data!DT6</f>
        <v>2</v>
      </c>
      <c r="V14" s="275">
        <f>aurora_data!DU6</f>
        <v>2</v>
      </c>
      <c r="W14" s="275">
        <f>aurora_data!DV6</f>
        <v>3</v>
      </c>
      <c r="X14" s="277">
        <f>aurora_data!DW6</f>
        <v>7</v>
      </c>
      <c r="Y14" s="276">
        <f>aurora_data!DX6</f>
        <v>9</v>
      </c>
      <c r="Z14" s="275">
        <f>aurora_data!DY6</f>
        <v>2</v>
      </c>
      <c r="AA14" s="275">
        <f>aurora_data!DZ6</f>
        <v>3</v>
      </c>
      <c r="AB14" s="277">
        <f>aurora_data!EA6</f>
        <v>3</v>
      </c>
      <c r="AC14" s="217"/>
      <c r="AD14" s="218">
        <f>aurora_data!EB6</f>
        <v>17</v>
      </c>
      <c r="AE14" s="219">
        <f t="shared" si="0"/>
        <v>0.17</v>
      </c>
    </row>
    <row r="15" spans="2:38" s="2" customFormat="1">
      <c r="B15" s="512"/>
      <c r="C15" s="519"/>
      <c r="D15" s="220" t="s">
        <v>266</v>
      </c>
      <c r="E15" s="218">
        <f>aurora_data!DD7</f>
        <v>0</v>
      </c>
      <c r="F15" s="10">
        <f>aurora_data!DE7</f>
        <v>0</v>
      </c>
      <c r="G15" s="10">
        <f>aurora_data!DF7</f>
        <v>0</v>
      </c>
      <c r="H15" s="10">
        <f>aurora_data!DG7</f>
        <v>0</v>
      </c>
      <c r="I15" s="10">
        <f>aurora_data!DH7</f>
        <v>0</v>
      </c>
      <c r="J15" s="349">
        <f>aurora_data!DI7</f>
        <v>0</v>
      </c>
      <c r="K15" s="10">
        <f>aurora_data!DJ7</f>
        <v>0</v>
      </c>
      <c r="L15" s="10">
        <f>aurora_data!DK7</f>
        <v>0</v>
      </c>
      <c r="M15" s="10">
        <f>aurora_data!DL7</f>
        <v>0</v>
      </c>
      <c r="N15" s="10">
        <f>aurora_data!DM7</f>
        <v>0</v>
      </c>
      <c r="O15" s="349">
        <f>aurora_data!DN7</f>
        <v>0</v>
      </c>
      <c r="P15" s="10">
        <f>aurora_data!DO7</f>
        <v>0</v>
      </c>
      <c r="Q15" s="10">
        <f>aurora_data!DP7</f>
        <v>0</v>
      </c>
      <c r="R15" s="10">
        <f>aurora_data!DQ7</f>
        <v>0</v>
      </c>
      <c r="S15" s="221">
        <f>aurora_data!DR7</f>
        <v>0</v>
      </c>
      <c r="T15" s="218">
        <f>aurora_data!DS7</f>
        <v>0</v>
      </c>
      <c r="U15" s="10">
        <f>aurora_data!DT7</f>
        <v>0</v>
      </c>
      <c r="V15" s="10">
        <f>aurora_data!DU7</f>
        <v>0</v>
      </c>
      <c r="W15" s="10">
        <f>aurora_data!DV7</f>
        <v>0</v>
      </c>
      <c r="X15" s="221">
        <f>aurora_data!DW7</f>
        <v>0</v>
      </c>
      <c r="Y15" s="218">
        <f>aurora_data!DX7</f>
        <v>0</v>
      </c>
      <c r="Z15" s="10">
        <f>aurora_data!DY7</f>
        <v>0</v>
      </c>
      <c r="AA15" s="10">
        <f>aurora_data!DZ7</f>
        <v>0</v>
      </c>
      <c r="AB15" s="221">
        <f>aurora_data!EA7</f>
        <v>0</v>
      </c>
      <c r="AC15" s="217"/>
      <c r="AD15" s="218">
        <f>aurora_data!EB7</f>
        <v>0</v>
      </c>
      <c r="AE15" s="219">
        <f t="shared" si="0"/>
        <v>0</v>
      </c>
    </row>
    <row r="16" spans="2:38" s="2" customFormat="1">
      <c r="B16" s="512"/>
      <c r="C16" s="519"/>
      <c r="D16" s="220" t="s">
        <v>267</v>
      </c>
      <c r="E16" s="218">
        <f>aurora_data!DD8</f>
        <v>0</v>
      </c>
      <c r="F16" s="381">
        <f>aurora_data!DE8</f>
        <v>0</v>
      </c>
      <c r="G16" s="10">
        <f>aurora_data!DF8</f>
        <v>0</v>
      </c>
      <c r="H16" s="10">
        <f>aurora_data!DG8</f>
        <v>0</v>
      </c>
      <c r="I16" s="10">
        <f>aurora_data!DH8</f>
        <v>0</v>
      </c>
      <c r="J16" s="349">
        <f>aurora_data!DI8</f>
        <v>0</v>
      </c>
      <c r="K16" s="10">
        <f>aurora_data!DJ8</f>
        <v>0</v>
      </c>
      <c r="L16" s="10">
        <f>aurora_data!DK8</f>
        <v>0</v>
      </c>
      <c r="M16" s="10">
        <f>aurora_data!DL8</f>
        <v>0</v>
      </c>
      <c r="N16" s="10">
        <f>aurora_data!DM8</f>
        <v>0</v>
      </c>
      <c r="O16" s="349">
        <f>aurora_data!DN8</f>
        <v>0</v>
      </c>
      <c r="P16" s="10">
        <f>aurora_data!DO8</f>
        <v>0</v>
      </c>
      <c r="Q16" s="10">
        <f>aurora_data!DP8</f>
        <v>0</v>
      </c>
      <c r="R16" s="10">
        <f>aurora_data!DQ8</f>
        <v>0</v>
      </c>
      <c r="S16" s="221">
        <f>aurora_data!DR8</f>
        <v>0</v>
      </c>
      <c r="T16" s="218">
        <f>aurora_data!DS8</f>
        <v>0</v>
      </c>
      <c r="U16" s="10">
        <f>aurora_data!DT8</f>
        <v>0</v>
      </c>
      <c r="V16" s="10">
        <f>aurora_data!DU8</f>
        <v>0</v>
      </c>
      <c r="W16" s="10">
        <f>aurora_data!DV8</f>
        <v>0</v>
      </c>
      <c r="X16" s="221">
        <f>aurora_data!DW8</f>
        <v>0</v>
      </c>
      <c r="Y16" s="218">
        <f>aurora_data!DX8</f>
        <v>0</v>
      </c>
      <c r="Z16" s="10">
        <f>aurora_data!DY8</f>
        <v>0</v>
      </c>
      <c r="AA16" s="10">
        <f>aurora_data!DZ8</f>
        <v>0</v>
      </c>
      <c r="AB16" s="221">
        <f>aurora_data!EA8</f>
        <v>0</v>
      </c>
      <c r="AC16" s="222"/>
      <c r="AD16" s="218">
        <f>aurora_data!EB8</f>
        <v>0</v>
      </c>
      <c r="AE16" s="219">
        <f t="shared" si="0"/>
        <v>0</v>
      </c>
    </row>
    <row r="17" spans="2:31" s="2" customFormat="1" ht="16.5" thickBot="1">
      <c r="B17" s="512"/>
      <c r="C17" s="520"/>
      <c r="D17" s="220" t="s">
        <v>268</v>
      </c>
      <c r="E17" s="218">
        <f>aurora_data!DD9</f>
        <v>0</v>
      </c>
      <c r="F17" s="10">
        <f>aurora_data!DE9</f>
        <v>0</v>
      </c>
      <c r="G17" s="10">
        <f>aurora_data!DF9</f>
        <v>0</v>
      </c>
      <c r="H17" s="10">
        <f>aurora_data!DG9</f>
        <v>0</v>
      </c>
      <c r="I17" s="10">
        <f>aurora_data!DH9</f>
        <v>0</v>
      </c>
      <c r="J17" s="349">
        <f>aurora_data!DI9</f>
        <v>0</v>
      </c>
      <c r="K17" s="10">
        <f>aurora_data!DJ9</f>
        <v>0</v>
      </c>
      <c r="L17" s="10">
        <f>aurora_data!DK9</f>
        <v>0</v>
      </c>
      <c r="M17" s="10">
        <f>aurora_data!DL9</f>
        <v>0</v>
      </c>
      <c r="N17" s="10">
        <f>aurora_data!DM9</f>
        <v>0</v>
      </c>
      <c r="O17" s="349">
        <f>aurora_data!DN9</f>
        <v>0</v>
      </c>
      <c r="P17" s="10">
        <f>aurora_data!DO9</f>
        <v>0</v>
      </c>
      <c r="Q17" s="10">
        <f>aurora_data!DP9</f>
        <v>0</v>
      </c>
      <c r="R17" s="10">
        <f>aurora_data!DQ9</f>
        <v>0</v>
      </c>
      <c r="S17" s="221">
        <f>aurora_data!DR9</f>
        <v>0</v>
      </c>
      <c r="T17" s="218">
        <f>aurora_data!DS9</f>
        <v>0</v>
      </c>
      <c r="U17" s="10">
        <f>aurora_data!DT9</f>
        <v>0</v>
      </c>
      <c r="V17" s="10">
        <f>aurora_data!DU9</f>
        <v>0</v>
      </c>
      <c r="W17" s="10">
        <f>aurora_data!DV9</f>
        <v>0</v>
      </c>
      <c r="X17" s="221">
        <f>aurora_data!DW9</f>
        <v>0</v>
      </c>
      <c r="Y17" s="218">
        <f>aurora_data!DX9</f>
        <v>0</v>
      </c>
      <c r="Z17" s="10">
        <f>aurora_data!DY9</f>
        <v>0</v>
      </c>
      <c r="AA17" s="10">
        <f>aurora_data!DZ9</f>
        <v>0</v>
      </c>
      <c r="AB17" s="221">
        <f>aurora_data!EA9</f>
        <v>0</v>
      </c>
      <c r="AC17" s="222"/>
      <c r="AD17" s="218">
        <f>aurora_data!EB9</f>
        <v>0</v>
      </c>
      <c r="AE17" s="219">
        <f t="shared" si="0"/>
        <v>0</v>
      </c>
    </row>
    <row r="18" spans="2:31" s="2" customFormat="1" ht="16.5" thickBot="1">
      <c r="B18" s="512"/>
      <c r="C18" s="520"/>
      <c r="D18" s="223" t="s">
        <v>132</v>
      </c>
      <c r="E18" s="278">
        <f>aurora_data!DD10</f>
        <v>4</v>
      </c>
      <c r="F18" s="279">
        <f>aurora_data!DE10</f>
        <v>11</v>
      </c>
      <c r="G18" s="279">
        <f>aurora_data!DF10</f>
        <v>25</v>
      </c>
      <c r="H18" s="279">
        <f>aurora_data!DG10</f>
        <v>23</v>
      </c>
      <c r="I18" s="279">
        <f>aurora_data!DH10</f>
        <v>0</v>
      </c>
      <c r="J18" s="350">
        <f>aurora_data!DI10</f>
        <v>6</v>
      </c>
      <c r="K18" s="279">
        <f>aurora_data!DJ10</f>
        <v>11</v>
      </c>
      <c r="L18" s="279">
        <f>aurora_data!DK10</f>
        <v>14</v>
      </c>
      <c r="M18" s="279">
        <f>aurora_data!DL10</f>
        <v>23</v>
      </c>
      <c r="N18" s="279">
        <f>aurora_data!DM10</f>
        <v>0</v>
      </c>
      <c r="O18" s="350">
        <f>aurora_data!DN10</f>
        <v>0</v>
      </c>
      <c r="P18" s="279">
        <f>aurora_data!DO10</f>
        <v>0</v>
      </c>
      <c r="Q18" s="279">
        <f>aurora_data!DP10</f>
        <v>0</v>
      </c>
      <c r="R18" s="279">
        <f>aurora_data!DQ10</f>
        <v>0</v>
      </c>
      <c r="S18" s="280">
        <f>aurora_data!DR10</f>
        <v>0</v>
      </c>
      <c r="T18" s="278">
        <f>aurora_data!DS10</f>
        <v>8</v>
      </c>
      <c r="U18" s="279">
        <f>aurora_data!DT10</f>
        <v>15</v>
      </c>
      <c r="V18" s="279">
        <f>aurora_data!DU10</f>
        <v>23</v>
      </c>
      <c r="W18" s="279">
        <f>aurora_data!DV10</f>
        <v>15</v>
      </c>
      <c r="X18" s="280">
        <f>aurora_data!DW10</f>
        <v>56</v>
      </c>
      <c r="Y18" s="278">
        <f>aurora_data!DX10</f>
        <v>29</v>
      </c>
      <c r="Z18" s="279">
        <f>aurora_data!DY10</f>
        <v>18</v>
      </c>
      <c r="AA18" s="279">
        <f>aurora_data!DZ10</f>
        <v>44</v>
      </c>
      <c r="AB18" s="280">
        <f>aurora_data!EA10</f>
        <v>26</v>
      </c>
      <c r="AC18" s="371"/>
      <c r="AD18" s="278">
        <f>aurora_data!EB10</f>
        <v>117</v>
      </c>
      <c r="AE18" s="372">
        <f t="shared" si="0"/>
        <v>1.17</v>
      </c>
    </row>
    <row r="19" spans="2:31" s="2" customFormat="1">
      <c r="B19" s="512"/>
      <c r="C19" s="520"/>
      <c r="D19" s="274" t="s">
        <v>269</v>
      </c>
      <c r="E19" s="233">
        <f>aurora_data!DD11</f>
        <v>0</v>
      </c>
      <c r="F19" s="234">
        <f>aurora_data!DE11</f>
        <v>0</v>
      </c>
      <c r="G19" s="234">
        <f>aurora_data!DF11</f>
        <v>0</v>
      </c>
      <c r="H19" s="234">
        <f>aurora_data!DG11</f>
        <v>0</v>
      </c>
      <c r="I19" s="234">
        <f>aurora_data!DH11</f>
        <v>0</v>
      </c>
      <c r="J19" s="352">
        <f>aurora_data!DI11</f>
        <v>0</v>
      </c>
      <c r="K19" s="234">
        <f>aurora_data!DJ11</f>
        <v>0</v>
      </c>
      <c r="L19" s="234">
        <f>aurora_data!DK11</f>
        <v>0</v>
      </c>
      <c r="M19" s="234">
        <f>aurora_data!DL11</f>
        <v>0</v>
      </c>
      <c r="N19" s="234">
        <f>aurora_data!DM11</f>
        <v>0</v>
      </c>
      <c r="O19" s="352">
        <f>aurora_data!DN11</f>
        <v>0</v>
      </c>
      <c r="P19" s="234">
        <f>aurora_data!DO11</f>
        <v>0</v>
      </c>
      <c r="Q19" s="234">
        <f>aurora_data!DP11</f>
        <v>0</v>
      </c>
      <c r="R19" s="234">
        <f>aurora_data!DQ11</f>
        <v>0</v>
      </c>
      <c r="S19" s="235">
        <f>aurora_data!DR11</f>
        <v>0</v>
      </c>
      <c r="T19" s="233">
        <f>aurora_data!DS11</f>
        <v>0</v>
      </c>
      <c r="U19" s="234">
        <f>aurora_data!DT11</f>
        <v>0</v>
      </c>
      <c r="V19" s="234">
        <f>aurora_data!DU11</f>
        <v>0</v>
      </c>
      <c r="W19" s="234">
        <f>aurora_data!DV11</f>
        <v>0</v>
      </c>
      <c r="X19" s="235">
        <f>aurora_data!DW11</f>
        <v>0</v>
      </c>
      <c r="Y19" s="233">
        <f>aurora_data!DX11</f>
        <v>0</v>
      </c>
      <c r="Z19" s="234">
        <f>aurora_data!DY11</f>
        <v>0</v>
      </c>
      <c r="AA19" s="234">
        <f>aurora_data!DZ11</f>
        <v>0</v>
      </c>
      <c r="AB19" s="235">
        <f>aurora_data!EA11</f>
        <v>0</v>
      </c>
      <c r="AC19" s="373"/>
      <c r="AD19" s="234">
        <f>aurora_data!EB11</f>
        <v>0</v>
      </c>
      <c r="AE19" s="364">
        <f t="shared" si="0"/>
        <v>0</v>
      </c>
    </row>
    <row r="20" spans="2:31" s="2" customFormat="1">
      <c r="B20" s="512"/>
      <c r="C20" s="519"/>
      <c r="D20" s="232" t="s">
        <v>623</v>
      </c>
      <c r="E20" s="233">
        <f>ROUNDDOWN((E22+$E$8)*($AD12),0)</f>
        <v>7</v>
      </c>
      <c r="F20" s="234">
        <f t="shared" ref="F20:S20" si="1">ROUNDDOWN((F22+$E$8)*($AD12),0)</f>
        <v>13</v>
      </c>
      <c r="G20" s="234">
        <f t="shared" si="1"/>
        <v>20</v>
      </c>
      <c r="H20" s="234">
        <f t="shared" si="1"/>
        <v>24</v>
      </c>
      <c r="I20" s="234">
        <f t="shared" si="1"/>
        <v>4</v>
      </c>
      <c r="J20" s="352">
        <f t="shared" si="1"/>
        <v>7</v>
      </c>
      <c r="K20" s="234">
        <f t="shared" si="1"/>
        <v>13</v>
      </c>
      <c r="L20" s="234">
        <f t="shared" si="1"/>
        <v>20</v>
      </c>
      <c r="M20" s="234">
        <f t="shared" si="1"/>
        <v>24</v>
      </c>
      <c r="N20" s="234">
        <f t="shared" si="1"/>
        <v>4</v>
      </c>
      <c r="O20" s="352">
        <f t="shared" si="1"/>
        <v>4</v>
      </c>
      <c r="P20" s="234">
        <f t="shared" si="1"/>
        <v>4</v>
      </c>
      <c r="Q20" s="234">
        <f t="shared" si="1"/>
        <v>4</v>
      </c>
      <c r="R20" s="234">
        <f t="shared" si="1"/>
        <v>4</v>
      </c>
      <c r="S20" s="235">
        <f t="shared" si="1"/>
        <v>4</v>
      </c>
      <c r="T20" s="233">
        <f>ROUNDDOWN((T22+$T$8)*($AD12),0)</f>
        <v>9</v>
      </c>
      <c r="U20" s="234">
        <f t="shared" ref="U20:X20" si="2">ROUNDDOWN((U22+$T$8)*($AD12),0)</f>
        <v>18</v>
      </c>
      <c r="V20" s="234">
        <f t="shared" si="2"/>
        <v>28</v>
      </c>
      <c r="W20" s="234">
        <f t="shared" si="2"/>
        <v>15</v>
      </c>
      <c r="X20" s="235">
        <f t="shared" si="2"/>
        <v>53</v>
      </c>
      <c r="Y20" s="233">
        <f>ROUNDDOWN((Y22+$Y$8)*($AD12),0)</f>
        <v>25</v>
      </c>
      <c r="Z20" s="234">
        <f t="shared" ref="Z20:AB20" si="3">ROUNDDOWN((Z22+$Y$8)*($AD12),0)</f>
        <v>19</v>
      </c>
      <c r="AA20" s="234">
        <f t="shared" si="3"/>
        <v>43</v>
      </c>
      <c r="AB20" s="235">
        <f t="shared" si="3"/>
        <v>27</v>
      </c>
      <c r="AC20" s="236"/>
      <c r="AD20" s="237"/>
      <c r="AE20" s="238"/>
    </row>
    <row r="21" spans="2:31" s="2" customFormat="1" ht="16.5" thickBot="1">
      <c r="B21" s="512"/>
      <c r="C21" s="519"/>
      <c r="D21" s="232" t="s">
        <v>624</v>
      </c>
      <c r="E21" s="239">
        <f>IF(ROUND(((E22-$E$8)*($AD12))+0.25,0) &lt;=0,1,((E22-$E$8)*($AD12))+0.25)</f>
        <v>1</v>
      </c>
      <c r="F21" s="240">
        <f t="shared" ref="F21:S21" si="4">IF(ROUND(((F22-$E$8)*($AD12))+0.25,0) &lt;=0,1,((F22-$E$8)*($AD12))+0.25)</f>
        <v>6.24</v>
      </c>
      <c r="G21" s="240">
        <f t="shared" si="4"/>
        <v>12.539999999999997</v>
      </c>
      <c r="H21" s="240">
        <f t="shared" si="4"/>
        <v>16.489999999999998</v>
      </c>
      <c r="I21" s="240">
        <f t="shared" si="4"/>
        <v>1</v>
      </c>
      <c r="J21" s="353">
        <f t="shared" si="4"/>
        <v>1</v>
      </c>
      <c r="K21" s="240">
        <f t="shared" si="4"/>
        <v>6.24</v>
      </c>
      <c r="L21" s="240">
        <f t="shared" si="4"/>
        <v>12.539999999999997</v>
      </c>
      <c r="M21" s="240">
        <f t="shared" si="4"/>
        <v>16.489999999999998</v>
      </c>
      <c r="N21" s="240">
        <f t="shared" si="4"/>
        <v>1</v>
      </c>
      <c r="O21" s="353">
        <f t="shared" si="4"/>
        <v>1</v>
      </c>
      <c r="P21" s="240">
        <f t="shared" si="4"/>
        <v>1</v>
      </c>
      <c r="Q21" s="240">
        <f t="shared" si="4"/>
        <v>1</v>
      </c>
      <c r="R21" s="240">
        <f t="shared" si="4"/>
        <v>1</v>
      </c>
      <c r="S21" s="241">
        <f t="shared" si="4"/>
        <v>1</v>
      </c>
      <c r="T21" s="239">
        <f>IF(ROUND(((T22-$T$8)*($AD12))+0.25,0) &lt;=0,1,((T22-$T$8)*($AD12))+0.25)</f>
        <v>1</v>
      </c>
      <c r="U21" s="240">
        <f t="shared" ref="U21:X21" si="5">IF(ROUND(((U22-$T$8)*($AD12))+0.25,0) &lt;=0,1,((U22-$T$8)*($AD12))+0.25)</f>
        <v>8.5599999999999987</v>
      </c>
      <c r="V21" s="240">
        <f t="shared" si="5"/>
        <v>18.349999999999998</v>
      </c>
      <c r="W21" s="240">
        <f t="shared" si="5"/>
        <v>5.7899999999999991</v>
      </c>
      <c r="X21" s="241">
        <f t="shared" si="5"/>
        <v>43.72</v>
      </c>
      <c r="Y21" s="239">
        <f>IF(ROUND(((Y22-$Y$8)*($AD12))+0.25,0) &lt;=0,1,((Y22-$Y$8)*($AD12))+0.25)</f>
        <v>17.38</v>
      </c>
      <c r="Z21" s="240">
        <f t="shared" ref="Z21:AB21" si="6">IF(ROUND(((Z22-$Y$8)*($AD12))+0.25,0) &lt;=0,1,((Z22-$Y$8)*($AD12))+0.25)</f>
        <v>12.049999999999999</v>
      </c>
      <c r="AA21" s="240">
        <f t="shared" si="6"/>
        <v>36.21</v>
      </c>
      <c r="AB21" s="241">
        <f t="shared" si="6"/>
        <v>19.37</v>
      </c>
      <c r="AC21" s="236"/>
      <c r="AD21" s="237"/>
      <c r="AE21" s="238"/>
    </row>
    <row r="22" spans="2:31" s="2" customFormat="1" hidden="1" outlineLevel="1">
      <c r="B22" s="512"/>
      <c r="C22" s="519"/>
      <c r="D22" s="246" t="s">
        <v>625</v>
      </c>
      <c r="E22" s="247">
        <f>IFERROR(E12/$AD12,0)</f>
        <v>3.4799999999999998E-2</v>
      </c>
      <c r="F22" s="248">
        <f t="shared" ref="F22:AB22" si="7">IFERROR(F12/$AD12,0)</f>
        <v>9.9900000000000003E-2</v>
      </c>
      <c r="G22" s="248">
        <f t="shared" si="7"/>
        <v>0.16289999999999999</v>
      </c>
      <c r="H22" s="248">
        <f t="shared" si="7"/>
        <v>0.2024</v>
      </c>
      <c r="I22" s="248">
        <f t="shared" si="7"/>
        <v>0</v>
      </c>
      <c r="J22" s="354">
        <f>IFERROR(J12/$AD12,0)</f>
        <v>3.4799999999999998E-2</v>
      </c>
      <c r="K22" s="248">
        <f t="shared" si="7"/>
        <v>9.9900000000000003E-2</v>
      </c>
      <c r="L22" s="248">
        <f t="shared" si="7"/>
        <v>0.16289999999999999</v>
      </c>
      <c r="M22" s="248">
        <f t="shared" si="7"/>
        <v>0.2024</v>
      </c>
      <c r="N22" s="248">
        <f t="shared" si="7"/>
        <v>0</v>
      </c>
      <c r="O22" s="354">
        <f t="shared" si="7"/>
        <v>0</v>
      </c>
      <c r="P22" s="248">
        <f t="shared" si="7"/>
        <v>0</v>
      </c>
      <c r="Q22" s="248">
        <f t="shared" si="7"/>
        <v>0</v>
      </c>
      <c r="R22" s="248">
        <f t="shared" si="7"/>
        <v>0</v>
      </c>
      <c r="S22" s="249">
        <f t="shared" si="7"/>
        <v>0</v>
      </c>
      <c r="T22" s="247">
        <f t="shared" si="7"/>
        <v>4.58E-2</v>
      </c>
      <c r="U22" s="248">
        <f t="shared" si="7"/>
        <v>0.1331</v>
      </c>
      <c r="V22" s="248">
        <f t="shared" si="7"/>
        <v>0.23100000000000001</v>
      </c>
      <c r="W22" s="248">
        <f t="shared" si="7"/>
        <v>0.10539999999999999</v>
      </c>
      <c r="X22" s="249">
        <f t="shared" si="7"/>
        <v>0.48469999999999996</v>
      </c>
      <c r="Y22" s="247">
        <f t="shared" si="7"/>
        <v>0.21129999999999999</v>
      </c>
      <c r="Z22" s="248">
        <f t="shared" si="7"/>
        <v>0.158</v>
      </c>
      <c r="AA22" s="248">
        <f t="shared" si="7"/>
        <v>0.39960000000000001</v>
      </c>
      <c r="AB22" s="249">
        <f t="shared" si="7"/>
        <v>0.23120000000000002</v>
      </c>
      <c r="AC22" s="217"/>
      <c r="AD22" s="250"/>
      <c r="AE22" s="251"/>
    </row>
    <row r="23" spans="2:31" s="2" customFormat="1" hidden="1" outlineLevel="1">
      <c r="B23" s="512"/>
      <c r="C23" s="519"/>
      <c r="D23" s="246" t="s">
        <v>626</v>
      </c>
      <c r="E23" s="247">
        <f>IFERROR(E13/$AD12,0)</f>
        <v>0.04</v>
      </c>
      <c r="F23" s="248">
        <f t="shared" ref="F23:AB23" si="8">IFERROR(F13/$AD12,0)</f>
        <v>0.09</v>
      </c>
      <c r="G23" s="248">
        <f t="shared" si="8"/>
        <v>0.19</v>
      </c>
      <c r="H23" s="248">
        <f t="shared" si="8"/>
        <v>0.18</v>
      </c>
      <c r="I23" s="248">
        <f t="shared" si="8"/>
        <v>0</v>
      </c>
      <c r="J23" s="354">
        <f t="shared" si="8"/>
        <v>0.04</v>
      </c>
      <c r="K23" s="248">
        <f t="shared" si="8"/>
        <v>0.11</v>
      </c>
      <c r="L23" s="248">
        <f t="shared" si="8"/>
        <v>0.13</v>
      </c>
      <c r="M23" s="248">
        <f t="shared" si="8"/>
        <v>0.22</v>
      </c>
      <c r="N23" s="248">
        <f t="shared" si="8"/>
        <v>0</v>
      </c>
      <c r="O23" s="354">
        <f t="shared" si="8"/>
        <v>0</v>
      </c>
      <c r="P23" s="248">
        <f t="shared" si="8"/>
        <v>0</v>
      </c>
      <c r="Q23" s="248">
        <f t="shared" si="8"/>
        <v>0</v>
      </c>
      <c r="R23" s="248">
        <f t="shared" si="8"/>
        <v>0</v>
      </c>
      <c r="S23" s="249">
        <f t="shared" si="8"/>
        <v>0</v>
      </c>
      <c r="T23" s="247">
        <f t="shared" si="8"/>
        <v>0.05</v>
      </c>
      <c r="U23" s="248">
        <f t="shared" si="8"/>
        <v>0.13</v>
      </c>
      <c r="V23" s="248">
        <f t="shared" si="8"/>
        <v>0.21</v>
      </c>
      <c r="W23" s="248">
        <f t="shared" si="8"/>
        <v>0.12</v>
      </c>
      <c r="X23" s="249">
        <f t="shared" si="8"/>
        <v>0.49</v>
      </c>
      <c r="Y23" s="247">
        <f t="shared" si="8"/>
        <v>0.2</v>
      </c>
      <c r="Z23" s="248">
        <f t="shared" si="8"/>
        <v>0.16</v>
      </c>
      <c r="AA23" s="248">
        <f t="shared" si="8"/>
        <v>0.41</v>
      </c>
      <c r="AB23" s="249">
        <f t="shared" si="8"/>
        <v>0.23</v>
      </c>
      <c r="AC23" s="217"/>
      <c r="AD23" s="250"/>
      <c r="AE23" s="251"/>
    </row>
    <row r="24" spans="2:31" s="2" customFormat="1" ht="16.5" hidden="1" outlineLevel="1" thickBot="1">
      <c r="B24" s="512"/>
      <c r="C24" s="519"/>
      <c r="D24" s="246" t="s">
        <v>627</v>
      </c>
      <c r="E24" s="254">
        <f>E23-E22</f>
        <v>5.2000000000000032E-3</v>
      </c>
      <c r="F24" s="255">
        <f t="shared" ref="F24:AB24" si="9">F23-F22</f>
        <v>-9.900000000000006E-3</v>
      </c>
      <c r="G24" s="255">
        <f t="shared" si="9"/>
        <v>2.7100000000000013E-2</v>
      </c>
      <c r="H24" s="262">
        <f t="shared" si="9"/>
        <v>-2.2400000000000003E-2</v>
      </c>
      <c r="I24" s="262">
        <f t="shared" si="9"/>
        <v>0</v>
      </c>
      <c r="J24" s="362">
        <f t="shared" si="9"/>
        <v>5.2000000000000032E-3</v>
      </c>
      <c r="K24" s="255">
        <f t="shared" si="9"/>
        <v>1.0099999999999998E-2</v>
      </c>
      <c r="L24" s="255">
        <f t="shared" si="9"/>
        <v>-3.2899999999999985E-2</v>
      </c>
      <c r="M24" s="255">
        <f t="shared" si="9"/>
        <v>1.7600000000000005E-2</v>
      </c>
      <c r="N24" s="255">
        <f t="shared" si="9"/>
        <v>0</v>
      </c>
      <c r="O24" s="355">
        <f t="shared" si="9"/>
        <v>0</v>
      </c>
      <c r="P24" s="255">
        <f t="shared" si="9"/>
        <v>0</v>
      </c>
      <c r="Q24" s="255">
        <f t="shared" si="9"/>
        <v>0</v>
      </c>
      <c r="R24" s="255">
        <f t="shared" si="9"/>
        <v>0</v>
      </c>
      <c r="S24" s="256">
        <f t="shared" si="9"/>
        <v>0</v>
      </c>
      <c r="T24" s="254">
        <f t="shared" si="9"/>
        <v>4.2000000000000023E-3</v>
      </c>
      <c r="U24" s="255">
        <f t="shared" si="9"/>
        <v>-3.0999999999999917E-3</v>
      </c>
      <c r="V24" s="255">
        <f t="shared" si="9"/>
        <v>-2.1000000000000019E-2</v>
      </c>
      <c r="W24" s="255">
        <f t="shared" si="9"/>
        <v>1.4600000000000002E-2</v>
      </c>
      <c r="X24" s="256">
        <f t="shared" si="9"/>
        <v>5.3000000000000269E-3</v>
      </c>
      <c r="Y24" s="254">
        <f t="shared" si="9"/>
        <v>-1.1299999999999977E-2</v>
      </c>
      <c r="Z24" s="255">
        <f t="shared" si="9"/>
        <v>2.0000000000000018E-3</v>
      </c>
      <c r="AA24" s="255">
        <f t="shared" si="9"/>
        <v>1.0399999999999965E-2</v>
      </c>
      <c r="AB24" s="256">
        <f t="shared" si="9"/>
        <v>-1.2000000000000066E-3</v>
      </c>
      <c r="AC24" s="217"/>
      <c r="AD24" s="250"/>
      <c r="AE24" s="251"/>
    </row>
    <row r="25" spans="2:31" s="2" customFormat="1" ht="16.5" collapsed="1" thickTop="1">
      <c r="B25" s="511" t="s">
        <v>621</v>
      </c>
      <c r="C25" s="518" t="str">
        <f>aurora_data!DA12</f>
        <v>05.06.00-05.11.30</v>
      </c>
      <c r="D25" s="205" t="s">
        <v>261</v>
      </c>
      <c r="E25" s="206">
        <f>aurora_data!DD12</f>
        <v>3.48</v>
      </c>
      <c r="F25" s="207">
        <f>aurora_data!DE12</f>
        <v>9.99</v>
      </c>
      <c r="G25" s="207">
        <f>aurora_data!DF12</f>
        <v>16.29</v>
      </c>
      <c r="H25" s="207">
        <f>aurora_data!DG12</f>
        <v>20.239999999999998</v>
      </c>
      <c r="I25" s="207">
        <f>aurora_data!DH12</f>
        <v>0</v>
      </c>
      <c r="J25" s="347">
        <f>aurora_data!DI12</f>
        <v>3.48</v>
      </c>
      <c r="K25" s="207">
        <f>aurora_data!DJ12</f>
        <v>9.99</v>
      </c>
      <c r="L25" s="207">
        <f>aurora_data!DK12</f>
        <v>16.29</v>
      </c>
      <c r="M25" s="207">
        <f>aurora_data!DL12</f>
        <v>20.239999999999998</v>
      </c>
      <c r="N25" s="207">
        <f>aurora_data!DM12</f>
        <v>0</v>
      </c>
      <c r="O25" s="347">
        <f>aurora_data!DN12</f>
        <v>0</v>
      </c>
      <c r="P25" s="207">
        <f>aurora_data!DO12</f>
        <v>0</v>
      </c>
      <c r="Q25" s="207">
        <f>aurora_data!DP12</f>
        <v>0</v>
      </c>
      <c r="R25" s="207">
        <f>aurora_data!DQ12</f>
        <v>0</v>
      </c>
      <c r="S25" s="208">
        <f>aurora_data!DR12</f>
        <v>0</v>
      </c>
      <c r="T25" s="206">
        <f>aurora_data!DS12</f>
        <v>4.58</v>
      </c>
      <c r="U25" s="207">
        <f>aurora_data!DT12</f>
        <v>13.31</v>
      </c>
      <c r="V25" s="207">
        <f>aurora_data!DU12</f>
        <v>23.1</v>
      </c>
      <c r="W25" s="207">
        <f>aurora_data!DV12</f>
        <v>10.54</v>
      </c>
      <c r="X25" s="208">
        <f>aurora_data!DW12</f>
        <v>48.47</v>
      </c>
      <c r="Y25" s="206">
        <f>aurora_data!DX12</f>
        <v>21.13</v>
      </c>
      <c r="Z25" s="207">
        <f>aurora_data!DY12</f>
        <v>15.8</v>
      </c>
      <c r="AA25" s="207">
        <f>aurora_data!DZ12</f>
        <v>39.96</v>
      </c>
      <c r="AB25" s="208">
        <f>aurora_data!EA12</f>
        <v>23.12</v>
      </c>
      <c r="AC25" s="363"/>
      <c r="AD25" s="209">
        <f>aurora_data!EB12</f>
        <v>100</v>
      </c>
      <c r="AE25" s="259">
        <f>AD25/$AD$25</f>
        <v>1</v>
      </c>
    </row>
    <row r="26" spans="2:31" s="2" customFormat="1">
      <c r="B26" s="512"/>
      <c r="C26" s="519"/>
      <c r="D26" s="213" t="s">
        <v>264</v>
      </c>
      <c r="E26" s="214">
        <f>aurora_data!DD13</f>
        <v>1</v>
      </c>
      <c r="F26" s="214">
        <f>aurora_data!DE13</f>
        <v>11</v>
      </c>
      <c r="G26" s="214">
        <f>aurora_data!DF13</f>
        <v>17</v>
      </c>
      <c r="H26" s="214">
        <f>aurora_data!DG13</f>
        <v>21</v>
      </c>
      <c r="I26" s="214">
        <f>aurora_data!DH13</f>
        <v>0</v>
      </c>
      <c r="J26" s="356">
        <f>aurora_data!DI13</f>
        <v>5</v>
      </c>
      <c r="K26" s="214">
        <f>aurora_data!DJ13</f>
        <v>10</v>
      </c>
      <c r="L26" s="214">
        <f>aurora_data!DK13</f>
        <v>12</v>
      </c>
      <c r="M26" s="214">
        <f>aurora_data!DL13</f>
        <v>23</v>
      </c>
      <c r="N26" s="214">
        <f>aurora_data!DM13</f>
        <v>0</v>
      </c>
      <c r="O26" s="356">
        <f>aurora_data!DN13</f>
        <v>0</v>
      </c>
      <c r="P26" s="214">
        <f>aurora_data!DO13</f>
        <v>0</v>
      </c>
      <c r="Q26" s="214">
        <f>aurora_data!DP13</f>
        <v>0</v>
      </c>
      <c r="R26" s="214">
        <f>aurora_data!DQ13</f>
        <v>0</v>
      </c>
      <c r="S26" s="216">
        <f>aurora_data!DR13</f>
        <v>0</v>
      </c>
      <c r="T26" s="215">
        <f>aurora_data!DS13</f>
        <v>5</v>
      </c>
      <c r="U26" s="214">
        <f>aurora_data!DT13</f>
        <v>14</v>
      </c>
      <c r="V26" s="214">
        <f>aurora_data!DU13</f>
        <v>23</v>
      </c>
      <c r="W26" s="214">
        <f>aurora_data!DV13</f>
        <v>10</v>
      </c>
      <c r="X26" s="216">
        <f>aurora_data!DW13</f>
        <v>48</v>
      </c>
      <c r="Y26" s="215">
        <f>aurora_data!DX13</f>
        <v>22</v>
      </c>
      <c r="Z26" s="214">
        <f>aurora_data!DY13</f>
        <v>16</v>
      </c>
      <c r="AA26" s="214">
        <f>aurora_data!DZ13</f>
        <v>41</v>
      </c>
      <c r="AB26" s="216">
        <f>aurora_data!EA13</f>
        <v>21</v>
      </c>
      <c r="AC26" s="217" t="s">
        <v>622</v>
      </c>
      <c r="AD26" s="218">
        <f>aurora_data!EB13</f>
        <v>100</v>
      </c>
      <c r="AE26" s="219">
        <f t="shared" ref="AE26:AE32" si="10">AD26/$AD$25</f>
        <v>1</v>
      </c>
    </row>
    <row r="27" spans="2:31" s="2" customFormat="1">
      <c r="B27" s="512"/>
      <c r="C27" s="519"/>
      <c r="D27" s="213" t="s">
        <v>265</v>
      </c>
      <c r="E27" s="214">
        <f>aurora_data!DD14</f>
        <v>1</v>
      </c>
      <c r="F27" s="214">
        <f>aurora_data!DE14</f>
        <v>5</v>
      </c>
      <c r="G27" s="214">
        <f>aurora_data!DF14</f>
        <v>3</v>
      </c>
      <c r="H27" s="214">
        <f>aurora_data!DG14</f>
        <v>2</v>
      </c>
      <c r="I27" s="214">
        <f>aurora_data!DH14</f>
        <v>0</v>
      </c>
      <c r="J27" s="356">
        <f>aurora_data!DI14</f>
        <v>0</v>
      </c>
      <c r="K27" s="214">
        <f>aurora_data!DJ14</f>
        <v>0</v>
      </c>
      <c r="L27" s="214">
        <f>aurora_data!DK14</f>
        <v>1</v>
      </c>
      <c r="M27" s="214">
        <f>aurora_data!DL14</f>
        <v>3</v>
      </c>
      <c r="N27" s="214">
        <f>aurora_data!DM14</f>
        <v>0</v>
      </c>
      <c r="O27" s="356">
        <f>aurora_data!DN14</f>
        <v>0</v>
      </c>
      <c r="P27" s="214">
        <f>aurora_data!DO14</f>
        <v>0</v>
      </c>
      <c r="Q27" s="214">
        <f>aurora_data!DP14</f>
        <v>0</v>
      </c>
      <c r="R27" s="214">
        <f>aurora_data!DQ14</f>
        <v>0</v>
      </c>
      <c r="S27" s="216">
        <f>aurora_data!DR14</f>
        <v>0</v>
      </c>
      <c r="T27" s="215">
        <f>aurora_data!DS14</f>
        <v>1</v>
      </c>
      <c r="U27" s="214">
        <f>aurora_data!DT14</f>
        <v>0</v>
      </c>
      <c r="V27" s="214">
        <f>aurora_data!DU14</f>
        <v>3</v>
      </c>
      <c r="W27" s="214">
        <f>aurora_data!DV14</f>
        <v>6</v>
      </c>
      <c r="X27" s="216">
        <f>aurora_data!DW14</f>
        <v>5</v>
      </c>
      <c r="Y27" s="215">
        <f>aurora_data!DX14</f>
        <v>5</v>
      </c>
      <c r="Z27" s="214">
        <f>aurora_data!DY14</f>
        <v>0</v>
      </c>
      <c r="AA27" s="214">
        <f>aurora_data!DZ14</f>
        <v>10</v>
      </c>
      <c r="AB27" s="216">
        <f>aurora_data!EA14</f>
        <v>0</v>
      </c>
      <c r="AC27" s="217"/>
      <c r="AD27" s="218">
        <f>aurora_data!EB14</f>
        <v>15</v>
      </c>
      <c r="AE27" s="219">
        <f t="shared" si="10"/>
        <v>0.15</v>
      </c>
    </row>
    <row r="28" spans="2:31" s="2" customFormat="1">
      <c r="B28" s="512"/>
      <c r="C28" s="519"/>
      <c r="D28" s="220" t="s">
        <v>266</v>
      </c>
      <c r="E28" s="214">
        <f>aurora_data!DD15</f>
        <v>0</v>
      </c>
      <c r="F28" s="214">
        <f>aurora_data!DE15</f>
        <v>0</v>
      </c>
      <c r="G28" s="214">
        <f>aurora_data!DF15</f>
        <v>0</v>
      </c>
      <c r="H28" s="214">
        <f>aurora_data!DG15</f>
        <v>0</v>
      </c>
      <c r="I28" s="214">
        <f>aurora_data!DH15</f>
        <v>0</v>
      </c>
      <c r="J28" s="356">
        <f>aurora_data!DI15</f>
        <v>0</v>
      </c>
      <c r="K28" s="214">
        <f>aurora_data!DJ15</f>
        <v>0</v>
      </c>
      <c r="L28" s="214">
        <f>aurora_data!DK15</f>
        <v>0</v>
      </c>
      <c r="M28" s="214">
        <f>aurora_data!DL15</f>
        <v>0</v>
      </c>
      <c r="N28" s="214">
        <f>aurora_data!DM15</f>
        <v>0</v>
      </c>
      <c r="O28" s="356">
        <f>aurora_data!DN15</f>
        <v>0</v>
      </c>
      <c r="P28" s="214">
        <f>aurora_data!DO15</f>
        <v>0</v>
      </c>
      <c r="Q28" s="214">
        <f>aurora_data!DP15</f>
        <v>0</v>
      </c>
      <c r="R28" s="214">
        <f>aurora_data!DQ15</f>
        <v>0</v>
      </c>
      <c r="S28" s="216">
        <f>aurora_data!DR15</f>
        <v>0</v>
      </c>
      <c r="T28" s="215">
        <f>aurora_data!DS15</f>
        <v>0</v>
      </c>
      <c r="U28" s="214">
        <f>aurora_data!DT15</f>
        <v>0</v>
      </c>
      <c r="V28" s="214">
        <f>aurora_data!DU15</f>
        <v>0</v>
      </c>
      <c r="W28" s="214">
        <f>aurora_data!DV15</f>
        <v>0</v>
      </c>
      <c r="X28" s="216">
        <f>aurora_data!DW15</f>
        <v>0</v>
      </c>
      <c r="Y28" s="215">
        <f>aurora_data!DX15</f>
        <v>0</v>
      </c>
      <c r="Z28" s="214">
        <f>aurora_data!DY15</f>
        <v>0</v>
      </c>
      <c r="AA28" s="214">
        <f>aurora_data!DZ15</f>
        <v>0</v>
      </c>
      <c r="AB28" s="216">
        <f>aurora_data!EA15</f>
        <v>0</v>
      </c>
      <c r="AC28" s="217"/>
      <c r="AD28" s="218">
        <f>aurora_data!EB15</f>
        <v>0</v>
      </c>
      <c r="AE28" s="219">
        <f t="shared" si="10"/>
        <v>0</v>
      </c>
    </row>
    <row r="29" spans="2:31" s="2" customFormat="1">
      <c r="B29" s="512"/>
      <c r="C29" s="519"/>
      <c r="D29" s="220" t="s">
        <v>267</v>
      </c>
      <c r="E29" s="218">
        <f>aurora_data!DD16</f>
        <v>0</v>
      </c>
      <c r="F29" s="10">
        <f>aurora_data!DE16</f>
        <v>0</v>
      </c>
      <c r="G29" s="10">
        <f>aurora_data!DF16</f>
        <v>0</v>
      </c>
      <c r="H29" s="10">
        <f>aurora_data!DG16</f>
        <v>0</v>
      </c>
      <c r="I29" s="10">
        <f>aurora_data!DH16</f>
        <v>0</v>
      </c>
      <c r="J29" s="349">
        <f>aurora_data!DI16</f>
        <v>0</v>
      </c>
      <c r="K29" s="10">
        <f>aurora_data!DJ16</f>
        <v>0</v>
      </c>
      <c r="L29" s="10">
        <f>aurora_data!DK16</f>
        <v>0</v>
      </c>
      <c r="M29" s="10">
        <f>aurora_data!DL16</f>
        <v>0</v>
      </c>
      <c r="N29" s="10">
        <f>aurora_data!DM16</f>
        <v>0</v>
      </c>
      <c r="O29" s="349">
        <f>aurora_data!DN16</f>
        <v>0</v>
      </c>
      <c r="P29" s="10">
        <f>aurora_data!DO16</f>
        <v>0</v>
      </c>
      <c r="Q29" s="10">
        <f>aurora_data!DP16</f>
        <v>0</v>
      </c>
      <c r="R29" s="10">
        <f>aurora_data!DQ16</f>
        <v>0</v>
      </c>
      <c r="S29" s="221">
        <f>aurora_data!DR16</f>
        <v>0</v>
      </c>
      <c r="T29" s="218">
        <f>aurora_data!DS16</f>
        <v>0</v>
      </c>
      <c r="U29" s="10">
        <f>aurora_data!DT16</f>
        <v>0</v>
      </c>
      <c r="V29" s="10">
        <f>aurora_data!DU16</f>
        <v>0</v>
      </c>
      <c r="W29" s="10">
        <f>aurora_data!DV16</f>
        <v>0</v>
      </c>
      <c r="X29" s="221">
        <f>aurora_data!DW16</f>
        <v>0</v>
      </c>
      <c r="Y29" s="218">
        <f>aurora_data!DX16</f>
        <v>0</v>
      </c>
      <c r="Z29" s="10">
        <f>aurora_data!DY16</f>
        <v>0</v>
      </c>
      <c r="AA29" s="10">
        <f>aurora_data!DZ16</f>
        <v>0</v>
      </c>
      <c r="AB29" s="221">
        <f>aurora_data!EA16</f>
        <v>0</v>
      </c>
      <c r="AC29" s="217"/>
      <c r="AD29" s="218">
        <f>aurora_data!EB16</f>
        <v>0</v>
      </c>
      <c r="AE29" s="219">
        <f t="shared" si="10"/>
        <v>0</v>
      </c>
    </row>
    <row r="30" spans="2:31" s="2" customFormat="1" ht="16.5" thickBot="1">
      <c r="B30" s="512"/>
      <c r="C30" s="519"/>
      <c r="D30" s="220" t="s">
        <v>268</v>
      </c>
      <c r="E30" s="218">
        <f>aurora_data!DD17</f>
        <v>0</v>
      </c>
      <c r="F30" s="10">
        <f>aurora_data!DE17</f>
        <v>0</v>
      </c>
      <c r="G30" s="10">
        <f>aurora_data!DF17</f>
        <v>0</v>
      </c>
      <c r="H30" s="10">
        <f>aurora_data!DG17</f>
        <v>0</v>
      </c>
      <c r="I30" s="10">
        <f>aurora_data!DH17</f>
        <v>0</v>
      </c>
      <c r="J30" s="349">
        <f>aurora_data!DI17</f>
        <v>0</v>
      </c>
      <c r="K30" s="10">
        <f>aurora_data!DJ17</f>
        <v>0</v>
      </c>
      <c r="L30" s="10">
        <f>aurora_data!DK17</f>
        <v>0</v>
      </c>
      <c r="M30" s="10">
        <f>aurora_data!DL17</f>
        <v>0</v>
      </c>
      <c r="N30" s="10">
        <f>aurora_data!DM17</f>
        <v>0</v>
      </c>
      <c r="O30" s="349">
        <f>aurora_data!DN17</f>
        <v>0</v>
      </c>
      <c r="P30" s="10">
        <f>aurora_data!DO17</f>
        <v>0</v>
      </c>
      <c r="Q30" s="10">
        <f>aurora_data!DP17</f>
        <v>0</v>
      </c>
      <c r="R30" s="10">
        <f>aurora_data!DQ17</f>
        <v>0</v>
      </c>
      <c r="S30" s="221">
        <f>aurora_data!DR17</f>
        <v>0</v>
      </c>
      <c r="T30" s="218">
        <f>aurora_data!DS17</f>
        <v>0</v>
      </c>
      <c r="U30" s="10">
        <f>aurora_data!DT17</f>
        <v>0</v>
      </c>
      <c r="V30" s="10">
        <f>aurora_data!DU17</f>
        <v>0</v>
      </c>
      <c r="W30" s="10">
        <f>aurora_data!DV17</f>
        <v>0</v>
      </c>
      <c r="X30" s="221">
        <f>aurora_data!DW17</f>
        <v>0</v>
      </c>
      <c r="Y30" s="218">
        <f>aurora_data!DX17</f>
        <v>0</v>
      </c>
      <c r="Z30" s="10">
        <f>aurora_data!DY17</f>
        <v>0</v>
      </c>
      <c r="AA30" s="10">
        <f>aurora_data!DZ17</f>
        <v>0</v>
      </c>
      <c r="AB30" s="221">
        <f>aurora_data!EA17</f>
        <v>0</v>
      </c>
      <c r="AC30" s="222"/>
      <c r="AD30" s="218">
        <f>aurora_data!EB17</f>
        <v>0</v>
      </c>
      <c r="AE30" s="219">
        <f t="shared" si="10"/>
        <v>0</v>
      </c>
    </row>
    <row r="31" spans="2:31" s="2" customFormat="1" ht="16.5" thickBot="1">
      <c r="B31" s="512"/>
      <c r="C31" s="520"/>
      <c r="D31" s="223" t="s">
        <v>132</v>
      </c>
      <c r="E31" s="224">
        <f>aurora_data!DD18</f>
        <v>2</v>
      </c>
      <c r="F31" s="225">
        <f>aurora_data!DE18</f>
        <v>16</v>
      </c>
      <c r="G31" s="225">
        <f>aurora_data!DF18</f>
        <v>20</v>
      </c>
      <c r="H31" s="225">
        <f>aurora_data!DG18</f>
        <v>23</v>
      </c>
      <c r="I31" s="225">
        <f>aurora_data!DH18</f>
        <v>0</v>
      </c>
      <c r="J31" s="357">
        <f>aurora_data!DI18</f>
        <v>5</v>
      </c>
      <c r="K31" s="225">
        <f>aurora_data!DJ18</f>
        <v>10</v>
      </c>
      <c r="L31" s="225">
        <f>aurora_data!DK18</f>
        <v>13</v>
      </c>
      <c r="M31" s="225">
        <f>aurora_data!DL18</f>
        <v>26</v>
      </c>
      <c r="N31" s="225">
        <f>aurora_data!DM18</f>
        <v>0</v>
      </c>
      <c r="O31" s="357">
        <f>aurora_data!DN18</f>
        <v>0</v>
      </c>
      <c r="P31" s="225">
        <f>aurora_data!DO18</f>
        <v>0</v>
      </c>
      <c r="Q31" s="225">
        <f>aurora_data!DP18</f>
        <v>0</v>
      </c>
      <c r="R31" s="225">
        <f>aurora_data!DQ18</f>
        <v>0</v>
      </c>
      <c r="S31" s="226">
        <f>aurora_data!DR18</f>
        <v>0</v>
      </c>
      <c r="T31" s="224">
        <f>aurora_data!DS18</f>
        <v>6</v>
      </c>
      <c r="U31" s="225">
        <f>aurora_data!DT18</f>
        <v>14</v>
      </c>
      <c r="V31" s="225">
        <f>aurora_data!DU18</f>
        <v>26</v>
      </c>
      <c r="W31" s="225">
        <f>aurora_data!DV18</f>
        <v>16</v>
      </c>
      <c r="X31" s="226">
        <f>aurora_data!DW18</f>
        <v>53</v>
      </c>
      <c r="Y31" s="224">
        <f>aurora_data!DX18</f>
        <v>27</v>
      </c>
      <c r="Z31" s="225">
        <f>aurora_data!DY18</f>
        <v>16</v>
      </c>
      <c r="AA31" s="225">
        <f>aurora_data!DZ18</f>
        <v>51</v>
      </c>
      <c r="AB31" s="226">
        <f>aurora_data!EA18</f>
        <v>21</v>
      </c>
      <c r="AC31" s="371"/>
      <c r="AD31" s="224">
        <f>aurora_data!EB18</f>
        <v>115</v>
      </c>
      <c r="AE31" s="372">
        <f t="shared" si="10"/>
        <v>1.1499999999999999</v>
      </c>
    </row>
    <row r="32" spans="2:31" s="2" customFormat="1">
      <c r="B32" s="512"/>
      <c r="C32" s="519"/>
      <c r="D32" s="274" t="s">
        <v>269</v>
      </c>
      <c r="E32" s="227">
        <f>aurora_data!DD19</f>
        <v>0</v>
      </c>
      <c r="F32" s="228">
        <f>aurora_data!DE19</f>
        <v>0</v>
      </c>
      <c r="G32" s="228">
        <f>aurora_data!DF19</f>
        <v>0</v>
      </c>
      <c r="H32" s="228">
        <f>aurora_data!DG19</f>
        <v>0</v>
      </c>
      <c r="I32" s="228">
        <f>aurora_data!DH19</f>
        <v>0</v>
      </c>
      <c r="J32" s="358">
        <f>aurora_data!DI19</f>
        <v>0</v>
      </c>
      <c r="K32" s="228">
        <f>aurora_data!DJ19</f>
        <v>0</v>
      </c>
      <c r="L32" s="228">
        <f>aurora_data!DK19</f>
        <v>0</v>
      </c>
      <c r="M32" s="228">
        <f>aurora_data!DL19</f>
        <v>0</v>
      </c>
      <c r="N32" s="228">
        <f>aurora_data!DM19</f>
        <v>0</v>
      </c>
      <c r="O32" s="358">
        <f>aurora_data!DN19</f>
        <v>0</v>
      </c>
      <c r="P32" s="228">
        <f>aurora_data!DO19</f>
        <v>0</v>
      </c>
      <c r="Q32" s="228">
        <f>aurora_data!DP19</f>
        <v>0</v>
      </c>
      <c r="R32" s="228">
        <f>aurora_data!DQ19</f>
        <v>0</v>
      </c>
      <c r="S32" s="229">
        <f>aurora_data!DR19</f>
        <v>0</v>
      </c>
      <c r="T32" s="227">
        <f>aurora_data!DS19</f>
        <v>0</v>
      </c>
      <c r="U32" s="228">
        <f>aurora_data!DT19</f>
        <v>0</v>
      </c>
      <c r="V32" s="228">
        <f>aurora_data!DU19</f>
        <v>0</v>
      </c>
      <c r="W32" s="228">
        <f>aurora_data!DV19</f>
        <v>0</v>
      </c>
      <c r="X32" s="229">
        <f>aurora_data!DW19</f>
        <v>0</v>
      </c>
      <c r="Y32" s="227">
        <f>aurora_data!DX19</f>
        <v>0</v>
      </c>
      <c r="Z32" s="228">
        <f>aurora_data!DY19</f>
        <v>0</v>
      </c>
      <c r="AA32" s="228">
        <f>aurora_data!DZ19</f>
        <v>0</v>
      </c>
      <c r="AB32" s="229">
        <f>aurora_data!EA19</f>
        <v>0</v>
      </c>
      <c r="AC32" s="230"/>
      <c r="AD32" s="227">
        <f>aurora_data!EB19</f>
        <v>0</v>
      </c>
      <c r="AE32" s="231">
        <f t="shared" si="10"/>
        <v>0</v>
      </c>
    </row>
    <row r="33" spans="2:31" s="2" customFormat="1">
      <c r="B33" s="512"/>
      <c r="C33" s="519"/>
      <c r="D33" s="232" t="s">
        <v>623</v>
      </c>
      <c r="E33" s="233">
        <f>ROUNDDOWN((E35+$E$8)*($AD25),0)</f>
        <v>7</v>
      </c>
      <c r="F33" s="234">
        <f t="shared" ref="F33:S33" si="11">ROUNDDOWN((F35+$E$8)*($AD25),0)</f>
        <v>13</v>
      </c>
      <c r="G33" s="234">
        <f t="shared" si="11"/>
        <v>20</v>
      </c>
      <c r="H33" s="234">
        <f t="shared" si="11"/>
        <v>24</v>
      </c>
      <c r="I33" s="234">
        <f t="shared" si="11"/>
        <v>4</v>
      </c>
      <c r="J33" s="352">
        <f t="shared" si="11"/>
        <v>7</v>
      </c>
      <c r="K33" s="234">
        <f t="shared" si="11"/>
        <v>13</v>
      </c>
      <c r="L33" s="234">
        <f t="shared" si="11"/>
        <v>20</v>
      </c>
      <c r="M33" s="234">
        <f t="shared" si="11"/>
        <v>24</v>
      </c>
      <c r="N33" s="234">
        <f t="shared" si="11"/>
        <v>4</v>
      </c>
      <c r="O33" s="352">
        <f t="shared" si="11"/>
        <v>4</v>
      </c>
      <c r="P33" s="234">
        <f t="shared" si="11"/>
        <v>4</v>
      </c>
      <c r="Q33" s="234">
        <f t="shared" si="11"/>
        <v>4</v>
      </c>
      <c r="R33" s="234">
        <f t="shared" si="11"/>
        <v>4</v>
      </c>
      <c r="S33" s="235">
        <f t="shared" si="11"/>
        <v>4</v>
      </c>
      <c r="T33" s="233">
        <f>ROUNDDOWN((T35+$T$8)*($AD25),0)</f>
        <v>9</v>
      </c>
      <c r="U33" s="234">
        <f t="shared" ref="U33:X33" si="12">ROUNDDOWN((U35+$T$8)*($AD25),0)</f>
        <v>18</v>
      </c>
      <c r="V33" s="234">
        <f t="shared" si="12"/>
        <v>28</v>
      </c>
      <c r="W33" s="234">
        <f t="shared" si="12"/>
        <v>15</v>
      </c>
      <c r="X33" s="235">
        <f t="shared" si="12"/>
        <v>53</v>
      </c>
      <c r="Y33" s="233">
        <f>ROUNDDOWN((Y35+$Y$8)*($AD25),0)</f>
        <v>25</v>
      </c>
      <c r="Z33" s="234">
        <f t="shared" ref="Z33:AB33" si="13">ROUNDDOWN((Z35+$Y$8)*($AD25),0)</f>
        <v>19</v>
      </c>
      <c r="AA33" s="234">
        <f t="shared" si="13"/>
        <v>43</v>
      </c>
      <c r="AB33" s="235">
        <f t="shared" si="13"/>
        <v>27</v>
      </c>
      <c r="AC33" s="236"/>
      <c r="AD33" s="237"/>
      <c r="AE33" s="238"/>
    </row>
    <row r="34" spans="2:31" s="2" customFormat="1" ht="16.5" thickBot="1">
      <c r="B34" s="512"/>
      <c r="C34" s="519"/>
      <c r="D34" s="232" t="s">
        <v>624</v>
      </c>
      <c r="E34" s="239">
        <f>IF(ROUND(((E35-$E$8)*($AD25))+0.25,0) &lt;=0,1,((E35-$E$8)*($AD25))+0.25)</f>
        <v>1</v>
      </c>
      <c r="F34" s="240">
        <f t="shared" ref="F34:S34" si="14">IF(ROUND(((F35-$E$8)*($AD25))+0.25,0) &lt;=0,1,((F35-$E$8)*($AD25))+0.25)</f>
        <v>6.24</v>
      </c>
      <c r="G34" s="240">
        <f t="shared" si="14"/>
        <v>12.539999999999997</v>
      </c>
      <c r="H34" s="240">
        <f t="shared" si="14"/>
        <v>16.489999999999998</v>
      </c>
      <c r="I34" s="240">
        <f t="shared" si="14"/>
        <v>1</v>
      </c>
      <c r="J34" s="353">
        <f t="shared" si="14"/>
        <v>1</v>
      </c>
      <c r="K34" s="240">
        <f t="shared" si="14"/>
        <v>6.24</v>
      </c>
      <c r="L34" s="240">
        <f t="shared" si="14"/>
        <v>12.539999999999997</v>
      </c>
      <c r="M34" s="240">
        <f t="shared" si="14"/>
        <v>16.489999999999998</v>
      </c>
      <c r="N34" s="240">
        <f t="shared" si="14"/>
        <v>1</v>
      </c>
      <c r="O34" s="353">
        <f t="shared" si="14"/>
        <v>1</v>
      </c>
      <c r="P34" s="240">
        <f t="shared" si="14"/>
        <v>1</v>
      </c>
      <c r="Q34" s="240">
        <f t="shared" si="14"/>
        <v>1</v>
      </c>
      <c r="R34" s="240">
        <f t="shared" si="14"/>
        <v>1</v>
      </c>
      <c r="S34" s="241">
        <f t="shared" si="14"/>
        <v>1</v>
      </c>
      <c r="T34" s="239">
        <f>IF(ROUND(((T35-$T$8)*($AD25))+0.25,0) &lt;=0,1,((T35-$T$8)*($AD25))+0.25)</f>
        <v>1</v>
      </c>
      <c r="U34" s="240">
        <f t="shared" ref="U34:X34" si="15">IF(ROUND(((U35-$T$8)*($AD25))+0.25,0) &lt;=0,1,((U35-$T$8)*($AD25))+0.25)</f>
        <v>8.5599999999999987</v>
      </c>
      <c r="V34" s="240">
        <f t="shared" si="15"/>
        <v>18.349999999999998</v>
      </c>
      <c r="W34" s="240">
        <f t="shared" si="15"/>
        <v>5.7899999999999991</v>
      </c>
      <c r="X34" s="241">
        <f t="shared" si="15"/>
        <v>43.72</v>
      </c>
      <c r="Y34" s="239">
        <f>IF(ROUND(((Y35-$Y$8)*($AD25))+0.25,0) &lt;=0,1,((Y35-$Y$8)*($AD25))+0.25)</f>
        <v>17.38</v>
      </c>
      <c r="Z34" s="240">
        <f t="shared" ref="Z34:AB34" si="16">IF(ROUND(((Z35-$Y$8)*($AD25))+0.25,0) &lt;=0,1,((Z35-$Y$8)*($AD25))+0.25)</f>
        <v>12.049999999999999</v>
      </c>
      <c r="AA34" s="240">
        <f t="shared" si="16"/>
        <v>36.21</v>
      </c>
      <c r="AB34" s="241">
        <f t="shared" si="16"/>
        <v>19.37</v>
      </c>
      <c r="AC34" s="236"/>
      <c r="AD34" s="237"/>
      <c r="AE34" s="238"/>
    </row>
    <row r="35" spans="2:31" s="2" customFormat="1" ht="16.5" hidden="1" outlineLevel="1" thickBot="1">
      <c r="B35" s="512"/>
      <c r="C35" s="519"/>
      <c r="D35" s="246" t="s">
        <v>625</v>
      </c>
      <c r="E35" s="247">
        <f>IFERROR(E25/$AD25,0)</f>
        <v>3.4799999999999998E-2</v>
      </c>
      <c r="F35" s="248">
        <f t="shared" ref="F35:I35" si="17">IFERROR(F25/$AD25,0)</f>
        <v>9.9900000000000003E-2</v>
      </c>
      <c r="G35" s="248">
        <f t="shared" si="17"/>
        <v>0.16289999999999999</v>
      </c>
      <c r="H35" s="248">
        <f t="shared" si="17"/>
        <v>0.2024</v>
      </c>
      <c r="I35" s="248">
        <f t="shared" si="17"/>
        <v>0</v>
      </c>
      <c r="J35" s="354">
        <f>IFERROR(J25/$AD25,0)</f>
        <v>3.4799999999999998E-2</v>
      </c>
      <c r="K35" s="248">
        <f t="shared" ref="K35:AB35" si="18">IFERROR(K25/$AD25,0)</f>
        <v>9.9900000000000003E-2</v>
      </c>
      <c r="L35" s="248">
        <f t="shared" si="18"/>
        <v>0.16289999999999999</v>
      </c>
      <c r="M35" s="248">
        <f t="shared" si="18"/>
        <v>0.2024</v>
      </c>
      <c r="N35" s="248">
        <f t="shared" si="18"/>
        <v>0</v>
      </c>
      <c r="O35" s="354">
        <f t="shared" si="18"/>
        <v>0</v>
      </c>
      <c r="P35" s="248">
        <f t="shared" si="18"/>
        <v>0</v>
      </c>
      <c r="Q35" s="248">
        <f t="shared" si="18"/>
        <v>0</v>
      </c>
      <c r="R35" s="248">
        <f t="shared" si="18"/>
        <v>0</v>
      </c>
      <c r="S35" s="249">
        <f t="shared" si="18"/>
        <v>0</v>
      </c>
      <c r="T35" s="247">
        <f t="shared" si="18"/>
        <v>4.58E-2</v>
      </c>
      <c r="U35" s="248">
        <f t="shared" si="18"/>
        <v>0.1331</v>
      </c>
      <c r="V35" s="248">
        <f t="shared" si="18"/>
        <v>0.23100000000000001</v>
      </c>
      <c r="W35" s="248">
        <f t="shared" si="18"/>
        <v>0.10539999999999999</v>
      </c>
      <c r="X35" s="249">
        <f t="shared" si="18"/>
        <v>0.48469999999999996</v>
      </c>
      <c r="Y35" s="247">
        <f t="shared" si="18"/>
        <v>0.21129999999999999</v>
      </c>
      <c r="Z35" s="248">
        <f t="shared" si="18"/>
        <v>0.158</v>
      </c>
      <c r="AA35" s="248">
        <f t="shared" si="18"/>
        <v>0.39960000000000001</v>
      </c>
      <c r="AB35" s="249">
        <f t="shared" si="18"/>
        <v>0.23120000000000002</v>
      </c>
      <c r="AC35" s="217"/>
      <c r="AD35" s="250"/>
      <c r="AE35" s="251"/>
    </row>
    <row r="36" spans="2:31" s="2" customFormat="1" ht="16.5" hidden="1" outlineLevel="1" thickBot="1">
      <c r="B36" s="512"/>
      <c r="C36" s="519"/>
      <c r="D36" s="246" t="s">
        <v>626</v>
      </c>
      <c r="E36" s="247">
        <f>IFERROR(E26/$AD25,0)</f>
        <v>0.01</v>
      </c>
      <c r="F36" s="248">
        <f t="shared" ref="F36:AB36" si="19">IFERROR(F26/$AD25,0)</f>
        <v>0.11</v>
      </c>
      <c r="G36" s="248">
        <f t="shared" si="19"/>
        <v>0.17</v>
      </c>
      <c r="H36" s="248">
        <f t="shared" si="19"/>
        <v>0.21</v>
      </c>
      <c r="I36" s="248">
        <f t="shared" si="19"/>
        <v>0</v>
      </c>
      <c r="J36" s="354">
        <f t="shared" si="19"/>
        <v>0.05</v>
      </c>
      <c r="K36" s="248">
        <f t="shared" si="19"/>
        <v>0.1</v>
      </c>
      <c r="L36" s="248">
        <f t="shared" si="19"/>
        <v>0.12</v>
      </c>
      <c r="M36" s="248">
        <f t="shared" si="19"/>
        <v>0.23</v>
      </c>
      <c r="N36" s="248">
        <f t="shared" si="19"/>
        <v>0</v>
      </c>
      <c r="O36" s="354">
        <f t="shared" si="19"/>
        <v>0</v>
      </c>
      <c r="P36" s="248">
        <f t="shared" si="19"/>
        <v>0</v>
      </c>
      <c r="Q36" s="248">
        <f t="shared" si="19"/>
        <v>0</v>
      </c>
      <c r="R36" s="248">
        <f t="shared" si="19"/>
        <v>0</v>
      </c>
      <c r="S36" s="249">
        <f t="shared" si="19"/>
        <v>0</v>
      </c>
      <c r="T36" s="247">
        <f t="shared" si="19"/>
        <v>0.05</v>
      </c>
      <c r="U36" s="248">
        <f t="shared" si="19"/>
        <v>0.14000000000000001</v>
      </c>
      <c r="V36" s="248">
        <f t="shared" si="19"/>
        <v>0.23</v>
      </c>
      <c r="W36" s="248">
        <f t="shared" si="19"/>
        <v>0.1</v>
      </c>
      <c r="X36" s="249">
        <f t="shared" si="19"/>
        <v>0.48</v>
      </c>
      <c r="Y36" s="247">
        <f t="shared" si="19"/>
        <v>0.22</v>
      </c>
      <c r="Z36" s="248">
        <f t="shared" si="19"/>
        <v>0.16</v>
      </c>
      <c r="AA36" s="248">
        <f t="shared" si="19"/>
        <v>0.41</v>
      </c>
      <c r="AB36" s="249">
        <f t="shared" si="19"/>
        <v>0.21</v>
      </c>
      <c r="AC36" s="217"/>
      <c r="AD36" s="250"/>
      <c r="AE36" s="251"/>
    </row>
    <row r="37" spans="2:31" s="2" customFormat="1" ht="16.5" hidden="1" outlineLevel="1" thickBot="1">
      <c r="B37" s="513"/>
      <c r="C37" s="521"/>
      <c r="D37" s="246" t="s">
        <v>627</v>
      </c>
      <c r="E37" s="261">
        <f>E36-E35</f>
        <v>-2.4799999999999996E-2</v>
      </c>
      <c r="F37" s="262">
        <f t="shared" ref="F37:AB37" si="20">F36-F35</f>
        <v>1.0099999999999998E-2</v>
      </c>
      <c r="G37" s="262">
        <f t="shared" si="20"/>
        <v>7.100000000000023E-3</v>
      </c>
      <c r="H37" s="262">
        <f t="shared" si="20"/>
        <v>7.5999999999999956E-3</v>
      </c>
      <c r="I37" s="262">
        <f t="shared" si="20"/>
        <v>0</v>
      </c>
      <c r="J37" s="362">
        <f t="shared" si="20"/>
        <v>1.5200000000000005E-2</v>
      </c>
      <c r="K37" s="262">
        <f t="shared" si="20"/>
        <v>1.0000000000000286E-4</v>
      </c>
      <c r="L37" s="262">
        <f t="shared" si="20"/>
        <v>-4.2899999999999994E-2</v>
      </c>
      <c r="M37" s="262">
        <f t="shared" si="20"/>
        <v>2.7600000000000013E-2</v>
      </c>
      <c r="N37" s="262">
        <f t="shared" si="20"/>
        <v>0</v>
      </c>
      <c r="O37" s="362">
        <f t="shared" si="20"/>
        <v>0</v>
      </c>
      <c r="P37" s="262">
        <f t="shared" si="20"/>
        <v>0</v>
      </c>
      <c r="Q37" s="262">
        <f t="shared" si="20"/>
        <v>0</v>
      </c>
      <c r="R37" s="262">
        <f t="shared" si="20"/>
        <v>0</v>
      </c>
      <c r="S37" s="263">
        <f t="shared" si="20"/>
        <v>0</v>
      </c>
      <c r="T37" s="261">
        <f t="shared" si="20"/>
        <v>4.2000000000000023E-3</v>
      </c>
      <c r="U37" s="262">
        <f t="shared" si="20"/>
        <v>6.9000000000000172E-3</v>
      </c>
      <c r="V37" s="262">
        <f t="shared" si="20"/>
        <v>-1.0000000000000009E-3</v>
      </c>
      <c r="W37" s="262">
        <f t="shared" si="20"/>
        <v>-5.3999999999999881E-3</v>
      </c>
      <c r="X37" s="263">
        <f t="shared" si="20"/>
        <v>-4.699999999999982E-3</v>
      </c>
      <c r="Y37" s="261">
        <f t="shared" si="20"/>
        <v>8.7000000000000133E-3</v>
      </c>
      <c r="Z37" s="262">
        <f t="shared" si="20"/>
        <v>2.0000000000000018E-3</v>
      </c>
      <c r="AA37" s="262">
        <f t="shared" si="20"/>
        <v>1.0399999999999965E-2</v>
      </c>
      <c r="AB37" s="263">
        <f t="shared" si="20"/>
        <v>-2.1200000000000024E-2</v>
      </c>
      <c r="AC37" s="217"/>
      <c r="AD37" s="264"/>
      <c r="AE37" s="265"/>
    </row>
    <row r="38" spans="2:31" s="2" customFormat="1" ht="16.5" collapsed="1" thickTop="1">
      <c r="B38" s="511" t="s">
        <v>621</v>
      </c>
      <c r="C38" s="518" t="str">
        <f>aurora_data!DA20</f>
        <v>06.00.00-06.05.30</v>
      </c>
      <c r="D38" s="205" t="s">
        <v>261</v>
      </c>
      <c r="E38" s="206">
        <f>aurora_data!DD20</f>
        <v>3.79</v>
      </c>
      <c r="F38" s="207">
        <f>aurora_data!DE20</f>
        <v>9.91</v>
      </c>
      <c r="G38" s="207">
        <f>aurora_data!DF20</f>
        <v>16.079999999999998</v>
      </c>
      <c r="H38" s="207">
        <f>aurora_data!DG20</f>
        <v>20.22</v>
      </c>
      <c r="I38" s="207">
        <f>aurora_data!DH20</f>
        <v>0</v>
      </c>
      <c r="J38" s="347">
        <f>aurora_data!DI20</f>
        <v>3.79</v>
      </c>
      <c r="K38" s="207">
        <f>aurora_data!DJ20</f>
        <v>9.91</v>
      </c>
      <c r="L38" s="207">
        <f>aurora_data!DK20</f>
        <v>16.079999999999998</v>
      </c>
      <c r="M38" s="207">
        <f>aurora_data!DL20</f>
        <v>20.22</v>
      </c>
      <c r="N38" s="207">
        <f>aurora_data!DM20</f>
        <v>0</v>
      </c>
      <c r="O38" s="347">
        <f>aurora_data!DN20</f>
        <v>0</v>
      </c>
      <c r="P38" s="207">
        <f>aurora_data!DO20</f>
        <v>0</v>
      </c>
      <c r="Q38" s="207">
        <f>aurora_data!DP20</f>
        <v>0</v>
      </c>
      <c r="R38" s="207">
        <f>aurora_data!DQ20</f>
        <v>0</v>
      </c>
      <c r="S38" s="208">
        <f>aurora_data!DR20</f>
        <v>0</v>
      </c>
      <c r="T38" s="206">
        <f>aurora_data!DS20</f>
        <v>5.15</v>
      </c>
      <c r="U38" s="207">
        <f>aurora_data!DT20</f>
        <v>12.25</v>
      </c>
      <c r="V38" s="207">
        <f>aurora_data!DU20</f>
        <v>24.18</v>
      </c>
      <c r="W38" s="207">
        <f>aurora_data!DV20</f>
        <v>10.09</v>
      </c>
      <c r="X38" s="208">
        <f>aurora_data!DW20</f>
        <v>48.32</v>
      </c>
      <c r="Y38" s="206">
        <f>aurora_data!DX20</f>
        <v>22.15</v>
      </c>
      <c r="Z38" s="207">
        <f>aurora_data!DY20</f>
        <v>15.27</v>
      </c>
      <c r="AA38" s="207">
        <f>aurora_data!DZ20</f>
        <v>40</v>
      </c>
      <c r="AB38" s="208">
        <f>aurora_data!EA20</f>
        <v>22.59</v>
      </c>
      <c r="AC38" s="363"/>
      <c r="AD38" s="209">
        <f>aurora_data!EB20</f>
        <v>100</v>
      </c>
      <c r="AE38" s="259">
        <f>AD38/$AD$38</f>
        <v>1</v>
      </c>
    </row>
    <row r="39" spans="2:31" s="2" customFormat="1">
      <c r="B39" s="512"/>
      <c r="C39" s="519"/>
      <c r="D39" s="213" t="s">
        <v>264</v>
      </c>
      <c r="E39" s="214">
        <f>aurora_data!DD21</f>
        <v>4</v>
      </c>
      <c r="F39" s="214">
        <f>aurora_data!DE21</f>
        <v>11</v>
      </c>
      <c r="G39" s="214">
        <f>aurora_data!DF21</f>
        <v>15</v>
      </c>
      <c r="H39" s="214">
        <f>aurora_data!DG21</f>
        <v>20</v>
      </c>
      <c r="I39" s="214">
        <f>aurora_data!DH21</f>
        <v>0</v>
      </c>
      <c r="J39" s="356">
        <f>aurora_data!DI21</f>
        <v>2</v>
      </c>
      <c r="K39" s="214">
        <f>aurora_data!DJ21</f>
        <v>10</v>
      </c>
      <c r="L39" s="214">
        <f>aurora_data!DK21</f>
        <v>18</v>
      </c>
      <c r="M39" s="214">
        <f>aurora_data!DL21</f>
        <v>20</v>
      </c>
      <c r="N39" s="214">
        <f>aurora_data!DM21</f>
        <v>0</v>
      </c>
      <c r="O39" s="356">
        <f>aurora_data!DN21</f>
        <v>0</v>
      </c>
      <c r="P39" s="214">
        <f>aurora_data!DO21</f>
        <v>0</v>
      </c>
      <c r="Q39" s="214">
        <f>aurora_data!DP21</f>
        <v>0</v>
      </c>
      <c r="R39" s="214">
        <f>aurora_data!DQ21</f>
        <v>0</v>
      </c>
      <c r="S39" s="216">
        <f>aurora_data!DR21</f>
        <v>0</v>
      </c>
      <c r="T39" s="215">
        <f>aurora_data!DS21</f>
        <v>4</v>
      </c>
      <c r="U39" s="214">
        <f>aurora_data!DT21</f>
        <v>13</v>
      </c>
      <c r="V39" s="214">
        <f>aurora_data!DU21</f>
        <v>25</v>
      </c>
      <c r="W39" s="214">
        <f>aurora_data!DV21</f>
        <v>10</v>
      </c>
      <c r="X39" s="216">
        <f>aurora_data!DW21</f>
        <v>48</v>
      </c>
      <c r="Y39" s="215">
        <f>aurora_data!DX21</f>
        <v>20</v>
      </c>
      <c r="Z39" s="214">
        <f>aurora_data!DY21</f>
        <v>14</v>
      </c>
      <c r="AA39" s="214">
        <f>aurora_data!DZ21</f>
        <v>43</v>
      </c>
      <c r="AB39" s="216">
        <f>aurora_data!EA21</f>
        <v>23</v>
      </c>
      <c r="AC39" s="217" t="s">
        <v>622</v>
      </c>
      <c r="AD39" s="218">
        <f>aurora_data!EB21</f>
        <v>100</v>
      </c>
      <c r="AE39" s="219">
        <f t="shared" ref="AE39:AE45" si="21">AD39/$AD$38</f>
        <v>1</v>
      </c>
    </row>
    <row r="40" spans="2:31" s="2" customFormat="1">
      <c r="B40" s="512"/>
      <c r="C40" s="519"/>
      <c r="D40" s="213" t="s">
        <v>265</v>
      </c>
      <c r="E40" s="218">
        <f>aurora_data!DD22</f>
        <v>0</v>
      </c>
      <c r="F40" s="10">
        <f>aurora_data!DE22</f>
        <v>3</v>
      </c>
      <c r="G40" s="10">
        <f>aurora_data!DF22</f>
        <v>3</v>
      </c>
      <c r="H40" s="10">
        <f>aurora_data!DG22</f>
        <v>5</v>
      </c>
      <c r="I40" s="10">
        <f>aurora_data!DH22</f>
        <v>0</v>
      </c>
      <c r="J40" s="349">
        <f>aurora_data!DI22</f>
        <v>1</v>
      </c>
      <c r="K40" s="10">
        <f>aurora_data!DJ22</f>
        <v>3</v>
      </c>
      <c r="L40" s="10">
        <f>aurora_data!DK22</f>
        <v>2</v>
      </c>
      <c r="M40" s="10">
        <f>aurora_data!DL22</f>
        <v>3</v>
      </c>
      <c r="N40" s="10">
        <f>aurora_data!DM22</f>
        <v>0</v>
      </c>
      <c r="O40" s="349">
        <f>aurora_data!DN22</f>
        <v>0</v>
      </c>
      <c r="P40" s="10">
        <f>aurora_data!DO22</f>
        <v>0</v>
      </c>
      <c r="Q40" s="10">
        <f>aurora_data!DP22</f>
        <v>0</v>
      </c>
      <c r="R40" s="10">
        <f>aurora_data!DQ22</f>
        <v>0</v>
      </c>
      <c r="S40" s="221">
        <f>aurora_data!DR22</f>
        <v>0</v>
      </c>
      <c r="T40" s="218">
        <f>aurora_data!DS22</f>
        <v>3</v>
      </c>
      <c r="U40" s="10">
        <f>aurora_data!DT22</f>
        <v>5</v>
      </c>
      <c r="V40" s="10">
        <f>aurora_data!DU22</f>
        <v>1</v>
      </c>
      <c r="W40" s="10">
        <f>aurora_data!DV22</f>
        <v>3</v>
      </c>
      <c r="X40" s="221">
        <f>aurora_data!DW22</f>
        <v>8</v>
      </c>
      <c r="Y40" s="218">
        <f>aurora_data!DX22</f>
        <v>7</v>
      </c>
      <c r="Z40" s="10">
        <f>aurora_data!DY22</f>
        <v>2</v>
      </c>
      <c r="AA40" s="10">
        <f>aurora_data!DZ22</f>
        <v>9</v>
      </c>
      <c r="AB40" s="221">
        <f>aurora_data!EA22</f>
        <v>2</v>
      </c>
      <c r="AC40" s="217"/>
      <c r="AD40" s="218">
        <f>aurora_data!EB22</f>
        <v>20</v>
      </c>
      <c r="AE40" s="219">
        <f t="shared" si="21"/>
        <v>0.2</v>
      </c>
    </row>
    <row r="41" spans="2:31" s="2" customFormat="1">
      <c r="B41" s="512"/>
      <c r="C41" s="519"/>
      <c r="D41" s="220" t="s">
        <v>266</v>
      </c>
      <c r="E41" s="218">
        <f>aurora_data!DD23</f>
        <v>0</v>
      </c>
      <c r="F41" s="10">
        <f>aurora_data!DE23</f>
        <v>0</v>
      </c>
      <c r="G41" s="10">
        <f>aurora_data!DF23</f>
        <v>0</v>
      </c>
      <c r="H41" s="10">
        <f>aurora_data!DG23</f>
        <v>0</v>
      </c>
      <c r="I41" s="10">
        <f>aurora_data!DH23</f>
        <v>0</v>
      </c>
      <c r="J41" s="349">
        <f>aurora_data!DI23</f>
        <v>0</v>
      </c>
      <c r="K41" s="10">
        <f>aurora_data!DJ23</f>
        <v>0</v>
      </c>
      <c r="L41" s="10">
        <f>aurora_data!DK23</f>
        <v>0</v>
      </c>
      <c r="M41" s="10">
        <f>aurora_data!DL23</f>
        <v>0</v>
      </c>
      <c r="N41" s="10">
        <f>aurora_data!DM23</f>
        <v>0</v>
      </c>
      <c r="O41" s="349">
        <f>aurora_data!DN23</f>
        <v>0</v>
      </c>
      <c r="P41" s="10">
        <f>aurora_data!DO23</f>
        <v>0</v>
      </c>
      <c r="Q41" s="10">
        <f>aurora_data!DP23</f>
        <v>0</v>
      </c>
      <c r="R41" s="10">
        <f>aurora_data!DQ23</f>
        <v>0</v>
      </c>
      <c r="S41" s="221">
        <f>aurora_data!DR23</f>
        <v>0</v>
      </c>
      <c r="T41" s="218">
        <f>aurora_data!DS23</f>
        <v>0</v>
      </c>
      <c r="U41" s="10">
        <f>aurora_data!DT23</f>
        <v>0</v>
      </c>
      <c r="V41" s="10">
        <f>aurora_data!DU23</f>
        <v>0</v>
      </c>
      <c r="W41" s="10">
        <f>aurora_data!DV23</f>
        <v>0</v>
      </c>
      <c r="X41" s="221">
        <f>aurora_data!DW23</f>
        <v>0</v>
      </c>
      <c r="Y41" s="218">
        <f>aurora_data!DX23</f>
        <v>0</v>
      </c>
      <c r="Z41" s="10">
        <f>aurora_data!DY23</f>
        <v>0</v>
      </c>
      <c r="AA41" s="10">
        <f>aurora_data!DZ23</f>
        <v>0</v>
      </c>
      <c r="AB41" s="221">
        <f>aurora_data!EA23</f>
        <v>0</v>
      </c>
      <c r="AC41" s="217"/>
      <c r="AD41" s="218">
        <f>aurora_data!EB23</f>
        <v>0</v>
      </c>
      <c r="AE41" s="219">
        <f t="shared" si="21"/>
        <v>0</v>
      </c>
    </row>
    <row r="42" spans="2:31" s="2" customFormat="1">
      <c r="B42" s="512"/>
      <c r="C42" s="519"/>
      <c r="D42" s="220" t="s">
        <v>267</v>
      </c>
      <c r="E42" s="218">
        <f>aurora_data!DD24</f>
        <v>0</v>
      </c>
      <c r="F42" s="10">
        <f>aurora_data!DE24</f>
        <v>0</v>
      </c>
      <c r="G42" s="10">
        <f>aurora_data!DF24</f>
        <v>0</v>
      </c>
      <c r="H42" s="10">
        <f>aurora_data!DG24</f>
        <v>0</v>
      </c>
      <c r="I42" s="10">
        <f>aurora_data!DH24</f>
        <v>0</v>
      </c>
      <c r="J42" s="349">
        <f>aurora_data!DI24</f>
        <v>0</v>
      </c>
      <c r="K42" s="10">
        <f>aurora_data!DJ24</f>
        <v>0</v>
      </c>
      <c r="L42" s="10">
        <f>aurora_data!DK24</f>
        <v>0</v>
      </c>
      <c r="M42" s="10">
        <f>aurora_data!DL24</f>
        <v>0</v>
      </c>
      <c r="N42" s="10">
        <f>aurora_data!DM24</f>
        <v>0</v>
      </c>
      <c r="O42" s="349">
        <f>aurora_data!DN24</f>
        <v>0</v>
      </c>
      <c r="P42" s="10">
        <f>aurora_data!DO24</f>
        <v>0</v>
      </c>
      <c r="Q42" s="10">
        <f>aurora_data!DP24</f>
        <v>0</v>
      </c>
      <c r="R42" s="10">
        <f>aurora_data!DQ24</f>
        <v>0</v>
      </c>
      <c r="S42" s="221">
        <f>aurora_data!DR24</f>
        <v>0</v>
      </c>
      <c r="T42" s="218">
        <f>aurora_data!DS24</f>
        <v>0</v>
      </c>
      <c r="U42" s="10">
        <f>aurora_data!DT24</f>
        <v>0</v>
      </c>
      <c r="V42" s="10">
        <f>aurora_data!DU24</f>
        <v>0</v>
      </c>
      <c r="W42" s="10">
        <f>aurora_data!DV24</f>
        <v>0</v>
      </c>
      <c r="X42" s="221">
        <f>aurora_data!DW24</f>
        <v>0</v>
      </c>
      <c r="Y42" s="218">
        <f>aurora_data!DX24</f>
        <v>0</v>
      </c>
      <c r="Z42" s="10">
        <f>aurora_data!DY24</f>
        <v>0</v>
      </c>
      <c r="AA42" s="10">
        <f>aurora_data!DZ24</f>
        <v>0</v>
      </c>
      <c r="AB42" s="221">
        <f>aurora_data!EA24</f>
        <v>0</v>
      </c>
      <c r="AC42" s="217"/>
      <c r="AD42" s="218">
        <f>aurora_data!EB24</f>
        <v>0</v>
      </c>
      <c r="AE42" s="219">
        <f t="shared" si="21"/>
        <v>0</v>
      </c>
    </row>
    <row r="43" spans="2:31" s="2" customFormat="1" ht="16.5" thickBot="1">
      <c r="B43" s="512"/>
      <c r="C43" s="519"/>
      <c r="D43" s="220" t="s">
        <v>268</v>
      </c>
      <c r="E43" s="218">
        <f>aurora_data!DD25</f>
        <v>0</v>
      </c>
      <c r="F43" s="10">
        <f>aurora_data!DE25</f>
        <v>0</v>
      </c>
      <c r="G43" s="10">
        <f>aurora_data!DF25</f>
        <v>0</v>
      </c>
      <c r="H43" s="10">
        <f>aurora_data!DG25</f>
        <v>0</v>
      </c>
      <c r="I43" s="10">
        <f>aurora_data!DH25</f>
        <v>0</v>
      </c>
      <c r="J43" s="349">
        <f>aurora_data!DI25</f>
        <v>0</v>
      </c>
      <c r="K43" s="10">
        <f>aurora_data!DJ25</f>
        <v>0</v>
      </c>
      <c r="L43" s="10">
        <f>aurora_data!DK25</f>
        <v>0</v>
      </c>
      <c r="M43" s="10">
        <f>aurora_data!DL25</f>
        <v>0</v>
      </c>
      <c r="N43" s="10">
        <f>aurora_data!DM25</f>
        <v>0</v>
      </c>
      <c r="O43" s="349">
        <f>aurora_data!DN25</f>
        <v>0</v>
      </c>
      <c r="P43" s="10">
        <f>aurora_data!DO25</f>
        <v>0</v>
      </c>
      <c r="Q43" s="10">
        <f>aurora_data!DP25</f>
        <v>0</v>
      </c>
      <c r="R43" s="10">
        <f>aurora_data!DQ25</f>
        <v>0</v>
      </c>
      <c r="S43" s="221">
        <f>aurora_data!DR25</f>
        <v>0</v>
      </c>
      <c r="T43" s="218">
        <f>aurora_data!DS25</f>
        <v>0</v>
      </c>
      <c r="U43" s="10">
        <f>aurora_data!DT25</f>
        <v>0</v>
      </c>
      <c r="V43" s="10">
        <f>aurora_data!DU25</f>
        <v>0</v>
      </c>
      <c r="W43" s="10">
        <f>aurora_data!DV25</f>
        <v>0</v>
      </c>
      <c r="X43" s="221">
        <f>aurora_data!DW25</f>
        <v>0</v>
      </c>
      <c r="Y43" s="218">
        <f>aurora_data!DX25</f>
        <v>0</v>
      </c>
      <c r="Z43" s="10">
        <f>aurora_data!DY25</f>
        <v>0</v>
      </c>
      <c r="AA43" s="10">
        <f>aurora_data!DZ25</f>
        <v>0</v>
      </c>
      <c r="AB43" s="221">
        <f>aurora_data!EA25</f>
        <v>0</v>
      </c>
      <c r="AC43" s="222"/>
      <c r="AD43" s="218">
        <f>aurora_data!EB25</f>
        <v>0</v>
      </c>
      <c r="AE43" s="219">
        <f t="shared" si="21"/>
        <v>0</v>
      </c>
    </row>
    <row r="44" spans="2:31" s="2" customFormat="1" ht="16.5" thickBot="1">
      <c r="B44" s="512"/>
      <c r="C44" s="520"/>
      <c r="D44" s="223" t="s">
        <v>132</v>
      </c>
      <c r="E44" s="224">
        <f>aurora_data!DD26</f>
        <v>4</v>
      </c>
      <c r="F44" s="225">
        <f>aurora_data!DE26</f>
        <v>14</v>
      </c>
      <c r="G44" s="225">
        <f>aurora_data!DF26</f>
        <v>18</v>
      </c>
      <c r="H44" s="225">
        <f>aurora_data!DG26</f>
        <v>25</v>
      </c>
      <c r="I44" s="225">
        <f>aurora_data!DH26</f>
        <v>0</v>
      </c>
      <c r="J44" s="357">
        <f>aurora_data!DI26</f>
        <v>3</v>
      </c>
      <c r="K44" s="225">
        <f>aurora_data!DJ26</f>
        <v>13</v>
      </c>
      <c r="L44" s="225">
        <f>aurora_data!DK26</f>
        <v>20</v>
      </c>
      <c r="M44" s="225">
        <f>aurora_data!DL26</f>
        <v>23</v>
      </c>
      <c r="N44" s="225">
        <f>aurora_data!DM26</f>
        <v>0</v>
      </c>
      <c r="O44" s="357">
        <f>aurora_data!DN26</f>
        <v>0</v>
      </c>
      <c r="P44" s="225">
        <f>aurora_data!DO26</f>
        <v>0</v>
      </c>
      <c r="Q44" s="225">
        <f>aurora_data!DP26</f>
        <v>0</v>
      </c>
      <c r="R44" s="225">
        <f>aurora_data!DQ26</f>
        <v>0</v>
      </c>
      <c r="S44" s="226">
        <f>aurora_data!DR26</f>
        <v>0</v>
      </c>
      <c r="T44" s="224">
        <f>aurora_data!DS26</f>
        <v>7</v>
      </c>
      <c r="U44" s="225">
        <f>aurora_data!DT26</f>
        <v>18</v>
      </c>
      <c r="V44" s="225">
        <f>aurora_data!DU26</f>
        <v>26</v>
      </c>
      <c r="W44" s="225">
        <f>aurora_data!DV26</f>
        <v>13</v>
      </c>
      <c r="X44" s="226">
        <f>aurora_data!DW26</f>
        <v>56</v>
      </c>
      <c r="Y44" s="224">
        <f>aurora_data!DX26</f>
        <v>27</v>
      </c>
      <c r="Z44" s="225">
        <f>aurora_data!DY26</f>
        <v>16</v>
      </c>
      <c r="AA44" s="225">
        <f>aurora_data!DZ26</f>
        <v>52</v>
      </c>
      <c r="AB44" s="226">
        <f>aurora_data!EA26</f>
        <v>25</v>
      </c>
      <c r="AC44" s="371"/>
      <c r="AD44" s="224">
        <f>aurora_data!EB26</f>
        <v>120</v>
      </c>
      <c r="AE44" s="372">
        <f t="shared" si="21"/>
        <v>1.2</v>
      </c>
    </row>
    <row r="45" spans="2:31" s="2" customFormat="1">
      <c r="B45" s="512"/>
      <c r="C45" s="519"/>
      <c r="D45" s="274" t="s">
        <v>269</v>
      </c>
      <c r="E45" s="227">
        <f>aurora_data!DD27</f>
        <v>0</v>
      </c>
      <c r="F45" s="228">
        <f>aurora_data!DE27</f>
        <v>0</v>
      </c>
      <c r="G45" s="228">
        <f>aurora_data!DF27</f>
        <v>0</v>
      </c>
      <c r="H45" s="228">
        <f>aurora_data!DG27</f>
        <v>0</v>
      </c>
      <c r="I45" s="228">
        <f>aurora_data!DH27</f>
        <v>0</v>
      </c>
      <c r="J45" s="358">
        <f>aurora_data!DI27</f>
        <v>0</v>
      </c>
      <c r="K45" s="228">
        <f>aurora_data!DJ27</f>
        <v>0</v>
      </c>
      <c r="L45" s="228">
        <f>aurora_data!DK27</f>
        <v>0</v>
      </c>
      <c r="M45" s="228">
        <f>aurora_data!DL27</f>
        <v>0</v>
      </c>
      <c r="N45" s="228">
        <f>aurora_data!DM27</f>
        <v>0</v>
      </c>
      <c r="O45" s="358">
        <f>aurora_data!DN27</f>
        <v>0</v>
      </c>
      <c r="P45" s="228">
        <f>aurora_data!DO27</f>
        <v>0</v>
      </c>
      <c r="Q45" s="228">
        <f>aurora_data!DP27</f>
        <v>0</v>
      </c>
      <c r="R45" s="228">
        <f>aurora_data!DQ27</f>
        <v>0</v>
      </c>
      <c r="S45" s="229">
        <f>aurora_data!DR27</f>
        <v>0</v>
      </c>
      <c r="T45" s="227">
        <f>aurora_data!DS27</f>
        <v>0</v>
      </c>
      <c r="U45" s="228">
        <f>aurora_data!DT27</f>
        <v>0</v>
      </c>
      <c r="V45" s="228">
        <f>aurora_data!DU27</f>
        <v>0</v>
      </c>
      <c r="W45" s="228">
        <f>aurora_data!DV27</f>
        <v>0</v>
      </c>
      <c r="X45" s="229">
        <f>aurora_data!DW27</f>
        <v>0</v>
      </c>
      <c r="Y45" s="227">
        <f>aurora_data!DX27</f>
        <v>0</v>
      </c>
      <c r="Z45" s="228">
        <f>aurora_data!DY27</f>
        <v>0</v>
      </c>
      <c r="AA45" s="228">
        <f>aurora_data!DZ27</f>
        <v>0</v>
      </c>
      <c r="AB45" s="229">
        <f>aurora_data!EA27</f>
        <v>0</v>
      </c>
      <c r="AC45" s="230"/>
      <c r="AD45" s="227">
        <f>aurora_data!EB27</f>
        <v>0</v>
      </c>
      <c r="AE45" s="231">
        <f t="shared" si="21"/>
        <v>0</v>
      </c>
    </row>
    <row r="46" spans="2:31" s="2" customFormat="1">
      <c r="B46" s="512"/>
      <c r="C46" s="519"/>
      <c r="D46" s="232" t="s">
        <v>623</v>
      </c>
      <c r="E46" s="233">
        <f>ROUNDDOWN((E48+$E$8)*($AD38),0)</f>
        <v>7</v>
      </c>
      <c r="F46" s="234">
        <f t="shared" ref="F46:S46" si="22">ROUNDDOWN((F48+$E$8)*($AD38),0)</f>
        <v>13</v>
      </c>
      <c r="G46" s="234">
        <f t="shared" si="22"/>
        <v>20</v>
      </c>
      <c r="H46" s="234">
        <f t="shared" si="22"/>
        <v>24</v>
      </c>
      <c r="I46" s="234">
        <f t="shared" si="22"/>
        <v>4</v>
      </c>
      <c r="J46" s="352">
        <f t="shared" si="22"/>
        <v>7</v>
      </c>
      <c r="K46" s="234">
        <f t="shared" si="22"/>
        <v>13</v>
      </c>
      <c r="L46" s="234">
        <f t="shared" si="22"/>
        <v>20</v>
      </c>
      <c r="M46" s="234">
        <f t="shared" si="22"/>
        <v>24</v>
      </c>
      <c r="N46" s="234">
        <f t="shared" si="22"/>
        <v>4</v>
      </c>
      <c r="O46" s="352">
        <f t="shared" si="22"/>
        <v>4</v>
      </c>
      <c r="P46" s="234">
        <f t="shared" si="22"/>
        <v>4</v>
      </c>
      <c r="Q46" s="234">
        <f t="shared" si="22"/>
        <v>4</v>
      </c>
      <c r="R46" s="234">
        <f t="shared" si="22"/>
        <v>4</v>
      </c>
      <c r="S46" s="235">
        <f t="shared" si="22"/>
        <v>4</v>
      </c>
      <c r="T46" s="233">
        <f>ROUNDDOWN((T48+$T$8)*($AD38),0)</f>
        <v>10</v>
      </c>
      <c r="U46" s="234">
        <f t="shared" ref="U46:X46" si="23">ROUNDDOWN((U48+$T$8)*($AD38),0)</f>
        <v>17</v>
      </c>
      <c r="V46" s="234">
        <f t="shared" si="23"/>
        <v>29</v>
      </c>
      <c r="W46" s="234">
        <f t="shared" si="23"/>
        <v>15</v>
      </c>
      <c r="X46" s="235">
        <f t="shared" si="23"/>
        <v>53</v>
      </c>
      <c r="Y46" s="233">
        <f>ROUNDDOWN((Y48+$Y$8)*($AD38),0)</f>
        <v>26</v>
      </c>
      <c r="Z46" s="234">
        <f t="shared" ref="Z46:AB46" si="24">ROUNDDOWN((Z48+$Y$8)*($AD38),0)</f>
        <v>19</v>
      </c>
      <c r="AA46" s="234">
        <f t="shared" si="24"/>
        <v>44</v>
      </c>
      <c r="AB46" s="235">
        <f t="shared" si="24"/>
        <v>26</v>
      </c>
      <c r="AC46" s="236"/>
      <c r="AD46" s="237"/>
      <c r="AE46" s="238"/>
    </row>
    <row r="47" spans="2:31" s="2" customFormat="1" ht="16.5" thickBot="1">
      <c r="B47" s="512"/>
      <c r="C47" s="519"/>
      <c r="D47" s="232" t="s">
        <v>624</v>
      </c>
      <c r="E47" s="239">
        <f>IF(ROUND(((E48-$E$8)*($AD38))+0.25,0) &lt;=0,1,((E48-$E$8)*($AD38))+0.25)</f>
        <v>1</v>
      </c>
      <c r="F47" s="240">
        <f t="shared" ref="F47:S47" si="25">IF(ROUND(((F48-$E$8)*($AD38))+0.25,0) &lt;=0,1,((F48-$E$8)*($AD38))+0.25)</f>
        <v>6.160000000000001</v>
      </c>
      <c r="G47" s="240">
        <f t="shared" si="25"/>
        <v>12.329999999999997</v>
      </c>
      <c r="H47" s="240">
        <f t="shared" si="25"/>
        <v>16.47</v>
      </c>
      <c r="I47" s="240">
        <f t="shared" si="25"/>
        <v>1</v>
      </c>
      <c r="J47" s="353">
        <f t="shared" si="25"/>
        <v>1</v>
      </c>
      <c r="K47" s="240">
        <f t="shared" si="25"/>
        <v>6.160000000000001</v>
      </c>
      <c r="L47" s="240">
        <f t="shared" si="25"/>
        <v>12.329999999999997</v>
      </c>
      <c r="M47" s="240">
        <f t="shared" si="25"/>
        <v>16.47</v>
      </c>
      <c r="N47" s="240">
        <f t="shared" si="25"/>
        <v>1</v>
      </c>
      <c r="O47" s="353">
        <f t="shared" si="25"/>
        <v>1</v>
      </c>
      <c r="P47" s="240">
        <f t="shared" si="25"/>
        <v>1</v>
      </c>
      <c r="Q47" s="240">
        <f t="shared" si="25"/>
        <v>1</v>
      </c>
      <c r="R47" s="240">
        <f t="shared" si="25"/>
        <v>1</v>
      </c>
      <c r="S47" s="241">
        <f t="shared" si="25"/>
        <v>1</v>
      </c>
      <c r="T47" s="239">
        <f>IF(ROUND(((T48-$T$8)*($AD38))+0.25,0) &lt;=0,1,((T48-$T$8)*($AD38))+0.25)</f>
        <v>1</v>
      </c>
      <c r="U47" s="240">
        <f t="shared" ref="U47:X47" si="26">IF(ROUND(((U48-$T$8)*($AD38))+0.25,0) &lt;=0,1,((U48-$T$8)*($AD38))+0.25)</f>
        <v>7.4999999999999991</v>
      </c>
      <c r="V47" s="240">
        <f t="shared" si="26"/>
        <v>19.429999999999996</v>
      </c>
      <c r="W47" s="240">
        <f t="shared" si="26"/>
        <v>5.34</v>
      </c>
      <c r="X47" s="241">
        <f t="shared" si="26"/>
        <v>43.57</v>
      </c>
      <c r="Y47" s="239">
        <f>IF(ROUND(((Y48-$Y$8)*($AD38))+0.25,0) &lt;=0,1,((Y48-$Y$8)*($AD38))+0.25)</f>
        <v>18.399999999999995</v>
      </c>
      <c r="Z47" s="240">
        <f t="shared" ref="Z47:AB47" si="27">IF(ROUND(((Z48-$Y$8)*($AD38))+0.25,0) &lt;=0,1,((Z48-$Y$8)*($AD38))+0.25)</f>
        <v>11.52</v>
      </c>
      <c r="AA47" s="240">
        <f t="shared" si="27"/>
        <v>36.250000000000007</v>
      </c>
      <c r="AB47" s="241">
        <f t="shared" si="27"/>
        <v>18.84</v>
      </c>
      <c r="AC47" s="236"/>
      <c r="AD47" s="237"/>
      <c r="AE47" s="238"/>
    </row>
    <row r="48" spans="2:31" s="2" customFormat="1" ht="16.5" hidden="1" outlineLevel="1" thickBot="1">
      <c r="B48" s="512"/>
      <c r="C48" s="519"/>
      <c r="D48" s="246" t="s">
        <v>625</v>
      </c>
      <c r="E48" s="247">
        <f>IFERROR(E38/$AD38,0)</f>
        <v>3.7900000000000003E-2</v>
      </c>
      <c r="F48" s="248">
        <f t="shared" ref="F48:I48" si="28">IFERROR(F38/$AD38,0)</f>
        <v>9.9100000000000008E-2</v>
      </c>
      <c r="G48" s="248">
        <f t="shared" si="28"/>
        <v>0.16079999999999997</v>
      </c>
      <c r="H48" s="248">
        <f t="shared" si="28"/>
        <v>0.20219999999999999</v>
      </c>
      <c r="I48" s="248">
        <f t="shared" si="28"/>
        <v>0</v>
      </c>
      <c r="J48" s="354">
        <f>IFERROR(J38/$AD38,0)</f>
        <v>3.7900000000000003E-2</v>
      </c>
      <c r="K48" s="248">
        <f t="shared" ref="K48:AB48" si="29">IFERROR(K38/$AD38,0)</f>
        <v>9.9100000000000008E-2</v>
      </c>
      <c r="L48" s="248">
        <f t="shared" si="29"/>
        <v>0.16079999999999997</v>
      </c>
      <c r="M48" s="248">
        <f t="shared" si="29"/>
        <v>0.20219999999999999</v>
      </c>
      <c r="N48" s="248">
        <f t="shared" si="29"/>
        <v>0</v>
      </c>
      <c r="O48" s="354">
        <f t="shared" si="29"/>
        <v>0</v>
      </c>
      <c r="P48" s="248">
        <f t="shared" si="29"/>
        <v>0</v>
      </c>
      <c r="Q48" s="248">
        <f t="shared" si="29"/>
        <v>0</v>
      </c>
      <c r="R48" s="248">
        <f t="shared" si="29"/>
        <v>0</v>
      </c>
      <c r="S48" s="249">
        <f t="shared" si="29"/>
        <v>0</v>
      </c>
      <c r="T48" s="247">
        <f t="shared" si="29"/>
        <v>5.1500000000000004E-2</v>
      </c>
      <c r="U48" s="248">
        <f t="shared" si="29"/>
        <v>0.1225</v>
      </c>
      <c r="V48" s="248">
        <f t="shared" si="29"/>
        <v>0.24179999999999999</v>
      </c>
      <c r="W48" s="248">
        <f t="shared" si="29"/>
        <v>0.1009</v>
      </c>
      <c r="X48" s="249">
        <f t="shared" si="29"/>
        <v>0.48320000000000002</v>
      </c>
      <c r="Y48" s="247">
        <f t="shared" si="29"/>
        <v>0.22149999999999997</v>
      </c>
      <c r="Z48" s="248">
        <f t="shared" si="29"/>
        <v>0.1527</v>
      </c>
      <c r="AA48" s="248">
        <f t="shared" si="29"/>
        <v>0.4</v>
      </c>
      <c r="AB48" s="249">
        <f t="shared" si="29"/>
        <v>0.22589999999999999</v>
      </c>
      <c r="AC48" s="217"/>
      <c r="AD48" s="250"/>
      <c r="AE48" s="251"/>
    </row>
    <row r="49" spans="2:31" s="2" customFormat="1" ht="16.5" hidden="1" outlineLevel="1" thickBot="1">
      <c r="B49" s="512"/>
      <c r="C49" s="519"/>
      <c r="D49" s="246" t="s">
        <v>626</v>
      </c>
      <c r="E49" s="247">
        <f>IFERROR(E39/$AD38,0)</f>
        <v>0.04</v>
      </c>
      <c r="F49" s="248">
        <f t="shared" ref="F49:AB49" si="30">IFERROR(F39/$AD38,0)</f>
        <v>0.11</v>
      </c>
      <c r="G49" s="248">
        <f t="shared" si="30"/>
        <v>0.15</v>
      </c>
      <c r="H49" s="248">
        <f t="shared" si="30"/>
        <v>0.2</v>
      </c>
      <c r="I49" s="248">
        <f t="shared" si="30"/>
        <v>0</v>
      </c>
      <c r="J49" s="354">
        <f t="shared" si="30"/>
        <v>0.02</v>
      </c>
      <c r="K49" s="248">
        <f t="shared" si="30"/>
        <v>0.1</v>
      </c>
      <c r="L49" s="248">
        <f t="shared" si="30"/>
        <v>0.18</v>
      </c>
      <c r="M49" s="248">
        <f t="shared" si="30"/>
        <v>0.2</v>
      </c>
      <c r="N49" s="248">
        <f t="shared" si="30"/>
        <v>0</v>
      </c>
      <c r="O49" s="354">
        <f t="shared" si="30"/>
        <v>0</v>
      </c>
      <c r="P49" s="248">
        <f t="shared" si="30"/>
        <v>0</v>
      </c>
      <c r="Q49" s="248">
        <f t="shared" si="30"/>
        <v>0</v>
      </c>
      <c r="R49" s="248">
        <f t="shared" si="30"/>
        <v>0</v>
      </c>
      <c r="S49" s="249">
        <f t="shared" si="30"/>
        <v>0</v>
      </c>
      <c r="T49" s="247">
        <f t="shared" si="30"/>
        <v>0.04</v>
      </c>
      <c r="U49" s="248">
        <f t="shared" si="30"/>
        <v>0.13</v>
      </c>
      <c r="V49" s="248">
        <f t="shared" si="30"/>
        <v>0.25</v>
      </c>
      <c r="W49" s="248">
        <f t="shared" si="30"/>
        <v>0.1</v>
      </c>
      <c r="X49" s="249">
        <f t="shared" si="30"/>
        <v>0.48</v>
      </c>
      <c r="Y49" s="247">
        <f t="shared" si="30"/>
        <v>0.2</v>
      </c>
      <c r="Z49" s="248">
        <f t="shared" si="30"/>
        <v>0.14000000000000001</v>
      </c>
      <c r="AA49" s="248">
        <f t="shared" si="30"/>
        <v>0.43</v>
      </c>
      <c r="AB49" s="249">
        <f t="shared" si="30"/>
        <v>0.23</v>
      </c>
      <c r="AC49" s="217"/>
      <c r="AD49" s="250"/>
      <c r="AE49" s="251"/>
    </row>
    <row r="50" spans="2:31" s="2" customFormat="1" ht="16.5" hidden="1" outlineLevel="1" thickBot="1">
      <c r="B50" s="513"/>
      <c r="C50" s="521"/>
      <c r="D50" s="246" t="s">
        <v>627</v>
      </c>
      <c r="E50" s="261">
        <f>E49-E48</f>
        <v>2.0999999999999977E-3</v>
      </c>
      <c r="F50" s="262">
        <f t="shared" ref="F50:AB50" si="31">F49-F48</f>
        <v>1.0899999999999993E-2</v>
      </c>
      <c r="G50" s="262">
        <f t="shared" si="31"/>
        <v>-1.0799999999999976E-2</v>
      </c>
      <c r="H50" s="262">
        <f t="shared" si="31"/>
        <v>-2.1999999999999797E-3</v>
      </c>
      <c r="I50" s="262">
        <f t="shared" si="31"/>
        <v>0</v>
      </c>
      <c r="J50" s="362">
        <f t="shared" si="31"/>
        <v>-1.7900000000000003E-2</v>
      </c>
      <c r="K50" s="262">
        <f t="shared" si="31"/>
        <v>8.9999999999999802E-4</v>
      </c>
      <c r="L50" s="262">
        <f t="shared" si="31"/>
        <v>1.9200000000000023E-2</v>
      </c>
      <c r="M50" s="262">
        <f t="shared" si="31"/>
        <v>-2.1999999999999797E-3</v>
      </c>
      <c r="N50" s="262">
        <f t="shared" si="31"/>
        <v>0</v>
      </c>
      <c r="O50" s="362">
        <f t="shared" si="31"/>
        <v>0</v>
      </c>
      <c r="P50" s="262">
        <f t="shared" si="31"/>
        <v>0</v>
      </c>
      <c r="Q50" s="262">
        <f t="shared" si="31"/>
        <v>0</v>
      </c>
      <c r="R50" s="262">
        <f t="shared" si="31"/>
        <v>0</v>
      </c>
      <c r="S50" s="263">
        <f t="shared" si="31"/>
        <v>0</v>
      </c>
      <c r="T50" s="261">
        <f t="shared" si="31"/>
        <v>-1.1500000000000003E-2</v>
      </c>
      <c r="U50" s="262">
        <f t="shared" si="31"/>
        <v>7.5000000000000067E-3</v>
      </c>
      <c r="V50" s="262">
        <f t="shared" si="31"/>
        <v>8.2000000000000128E-3</v>
      </c>
      <c r="W50" s="262">
        <f t="shared" si="31"/>
        <v>-8.9999999999999802E-4</v>
      </c>
      <c r="X50" s="263">
        <f t="shared" si="31"/>
        <v>-3.2000000000000361E-3</v>
      </c>
      <c r="Y50" s="261">
        <f t="shared" si="31"/>
        <v>-2.1499999999999964E-2</v>
      </c>
      <c r="Z50" s="262">
        <f t="shared" si="31"/>
        <v>-1.2699999999999989E-2</v>
      </c>
      <c r="AA50" s="262">
        <f t="shared" si="31"/>
        <v>2.9999999999999971E-2</v>
      </c>
      <c r="AB50" s="263">
        <f t="shared" si="31"/>
        <v>4.1000000000000203E-3</v>
      </c>
      <c r="AC50" s="217"/>
      <c r="AD50" s="264"/>
      <c r="AE50" s="265"/>
    </row>
    <row r="51" spans="2:31" s="2" customFormat="1" ht="16.5" collapsed="1" thickTop="1">
      <c r="B51" s="511" t="s">
        <v>621</v>
      </c>
      <c r="C51" s="518" t="str">
        <f>aurora_data!DA28</f>
        <v>06.06.00-06.11.30</v>
      </c>
      <c r="D51" s="205" t="s">
        <v>261</v>
      </c>
      <c r="E51" s="206">
        <f>aurora_data!DD28</f>
        <v>3.79</v>
      </c>
      <c r="F51" s="207">
        <f>aurora_data!DE28</f>
        <v>9.91</v>
      </c>
      <c r="G51" s="207">
        <f>aurora_data!DF28</f>
        <v>16.079999999999998</v>
      </c>
      <c r="H51" s="207">
        <f>aurora_data!DG28</f>
        <v>20.22</v>
      </c>
      <c r="I51" s="207">
        <f>aurora_data!DH28</f>
        <v>0</v>
      </c>
      <c r="J51" s="347">
        <f>aurora_data!DI28</f>
        <v>3.79</v>
      </c>
      <c r="K51" s="207">
        <f>aurora_data!DJ28</f>
        <v>9.91</v>
      </c>
      <c r="L51" s="207">
        <f>aurora_data!DK28</f>
        <v>16.079999999999998</v>
      </c>
      <c r="M51" s="207">
        <f>aurora_data!DL28</f>
        <v>20.22</v>
      </c>
      <c r="N51" s="207">
        <f>aurora_data!DM28</f>
        <v>0</v>
      </c>
      <c r="O51" s="347">
        <f>aurora_data!DN28</f>
        <v>0</v>
      </c>
      <c r="P51" s="207">
        <f>aurora_data!DO28</f>
        <v>0</v>
      </c>
      <c r="Q51" s="207">
        <f>aurora_data!DP28</f>
        <v>0</v>
      </c>
      <c r="R51" s="207">
        <f>aurora_data!DQ28</f>
        <v>0</v>
      </c>
      <c r="S51" s="208">
        <f>aurora_data!DR28</f>
        <v>0</v>
      </c>
      <c r="T51" s="206">
        <f>aurora_data!DS28</f>
        <v>5.15</v>
      </c>
      <c r="U51" s="207">
        <f>aurora_data!DT28</f>
        <v>12.25</v>
      </c>
      <c r="V51" s="207">
        <f>aurora_data!DU28</f>
        <v>24.18</v>
      </c>
      <c r="W51" s="207">
        <f>aurora_data!DV28</f>
        <v>10.09</v>
      </c>
      <c r="X51" s="208">
        <f>aurora_data!DW28</f>
        <v>48.32</v>
      </c>
      <c r="Y51" s="206">
        <f>aurora_data!DX28</f>
        <v>22.15</v>
      </c>
      <c r="Z51" s="207">
        <f>aurora_data!DY28</f>
        <v>15.27</v>
      </c>
      <c r="AA51" s="207">
        <f>aurora_data!DZ28</f>
        <v>40</v>
      </c>
      <c r="AB51" s="208">
        <f>aurora_data!EA28</f>
        <v>22.59</v>
      </c>
      <c r="AC51" s="363"/>
      <c r="AD51" s="209">
        <f>aurora_data!EB28</f>
        <v>100</v>
      </c>
      <c r="AE51" s="259">
        <f>AD51/$AD$51</f>
        <v>1</v>
      </c>
    </row>
    <row r="52" spans="2:31" s="2" customFormat="1">
      <c r="B52" s="512"/>
      <c r="C52" s="519"/>
      <c r="D52" s="213" t="s">
        <v>264</v>
      </c>
      <c r="E52" s="214">
        <f>aurora_data!DD29</f>
        <v>2</v>
      </c>
      <c r="F52" s="214">
        <f>aurora_data!DE29</f>
        <v>10</v>
      </c>
      <c r="G52" s="214">
        <f>aurora_data!DF29</f>
        <v>15</v>
      </c>
      <c r="H52" s="214">
        <f>aurora_data!DG29</f>
        <v>23</v>
      </c>
      <c r="I52" s="214">
        <f>aurora_data!DH29</f>
        <v>0</v>
      </c>
      <c r="J52" s="356">
        <f>aurora_data!DI29</f>
        <v>3</v>
      </c>
      <c r="K52" s="214">
        <f>aurora_data!DJ29</f>
        <v>11</v>
      </c>
      <c r="L52" s="214">
        <f>aurora_data!DK29</f>
        <v>15</v>
      </c>
      <c r="M52" s="214">
        <f>aurora_data!DL29</f>
        <v>21</v>
      </c>
      <c r="N52" s="214">
        <f>aurora_data!DM29</f>
        <v>0</v>
      </c>
      <c r="O52" s="356">
        <f>aurora_data!DN29</f>
        <v>0</v>
      </c>
      <c r="P52" s="214">
        <f>aurora_data!DO29</f>
        <v>0</v>
      </c>
      <c r="Q52" s="214">
        <f>aurora_data!DP29</f>
        <v>0</v>
      </c>
      <c r="R52" s="214">
        <f>aurora_data!DQ29</f>
        <v>0</v>
      </c>
      <c r="S52" s="216">
        <f>aurora_data!DR29</f>
        <v>0</v>
      </c>
      <c r="T52" s="215">
        <f>aurora_data!DS29</f>
        <v>4</v>
      </c>
      <c r="U52" s="214">
        <f>aurora_data!DT29</f>
        <v>13</v>
      </c>
      <c r="V52" s="214">
        <f>aurora_data!DU29</f>
        <v>25</v>
      </c>
      <c r="W52" s="214">
        <f>aurora_data!DV29</f>
        <v>9</v>
      </c>
      <c r="X52" s="216">
        <f>aurora_data!DW29</f>
        <v>49</v>
      </c>
      <c r="Y52" s="215">
        <f>aurora_data!DX29</f>
        <v>21</v>
      </c>
      <c r="Z52" s="214">
        <f>aurora_data!DY29</f>
        <v>15</v>
      </c>
      <c r="AA52" s="214">
        <f>aurora_data!DZ29</f>
        <v>41</v>
      </c>
      <c r="AB52" s="216">
        <f>aurora_data!EA29</f>
        <v>23</v>
      </c>
      <c r="AC52" s="217" t="s">
        <v>622</v>
      </c>
      <c r="AD52" s="218">
        <f>aurora_data!EB29</f>
        <v>100</v>
      </c>
      <c r="AE52" s="219">
        <f t="shared" ref="AE52:AE58" si="32">AD52/$AD$51</f>
        <v>1</v>
      </c>
    </row>
    <row r="53" spans="2:31" s="2" customFormat="1">
      <c r="B53" s="512"/>
      <c r="C53" s="519"/>
      <c r="D53" s="213" t="s">
        <v>265</v>
      </c>
      <c r="E53" s="218">
        <f>aurora_data!DD30</f>
        <v>1</v>
      </c>
      <c r="F53" s="10">
        <f>aurora_data!DE30</f>
        <v>4</v>
      </c>
      <c r="G53" s="10">
        <f>aurora_data!DF30</f>
        <v>3</v>
      </c>
      <c r="H53" s="10">
        <f>aurora_data!DG30</f>
        <v>3</v>
      </c>
      <c r="I53" s="10">
        <f>aurora_data!DH30</f>
        <v>0</v>
      </c>
      <c r="J53" s="349">
        <f>aurora_data!DI30</f>
        <v>0</v>
      </c>
      <c r="K53" s="10">
        <f>aurora_data!DJ30</f>
        <v>3</v>
      </c>
      <c r="L53" s="10">
        <f>aurora_data!DK30</f>
        <v>2</v>
      </c>
      <c r="M53" s="10">
        <f>aurora_data!DL30</f>
        <v>3</v>
      </c>
      <c r="N53" s="10">
        <f>aurora_data!DM30</f>
        <v>0</v>
      </c>
      <c r="O53" s="349">
        <f>aurora_data!DN30</f>
        <v>0</v>
      </c>
      <c r="P53" s="10">
        <f>aurora_data!DO30</f>
        <v>0</v>
      </c>
      <c r="Q53" s="10">
        <f>aurora_data!DP30</f>
        <v>0</v>
      </c>
      <c r="R53" s="10">
        <f>aurora_data!DQ30</f>
        <v>0</v>
      </c>
      <c r="S53" s="221">
        <f>aurora_data!DR30</f>
        <v>0</v>
      </c>
      <c r="T53" s="218">
        <f>aurora_data!DS30</f>
        <v>1</v>
      </c>
      <c r="U53" s="10">
        <f>aurora_data!DT30</f>
        <v>1</v>
      </c>
      <c r="V53" s="10">
        <f>aurora_data!DU30</f>
        <v>7</v>
      </c>
      <c r="W53" s="10">
        <f>aurora_data!DV30</f>
        <v>2</v>
      </c>
      <c r="X53" s="221">
        <f>aurora_data!DW30</f>
        <v>8</v>
      </c>
      <c r="Y53" s="218">
        <f>aurora_data!DX30</f>
        <v>10</v>
      </c>
      <c r="Z53" s="10">
        <f>aurora_data!DY30</f>
        <v>1</v>
      </c>
      <c r="AA53" s="10">
        <f>aurora_data!DZ30</f>
        <v>3</v>
      </c>
      <c r="AB53" s="221">
        <f>aurora_data!EA30</f>
        <v>5</v>
      </c>
      <c r="AC53" s="217"/>
      <c r="AD53" s="218">
        <f>aurora_data!EB30</f>
        <v>19</v>
      </c>
      <c r="AE53" s="219">
        <f t="shared" si="32"/>
        <v>0.19</v>
      </c>
    </row>
    <row r="54" spans="2:31" s="2" customFormat="1">
      <c r="B54" s="512"/>
      <c r="C54" s="519"/>
      <c r="D54" s="220" t="s">
        <v>266</v>
      </c>
      <c r="E54" s="218">
        <f>aurora_data!DD31</f>
        <v>0</v>
      </c>
      <c r="F54" s="10">
        <f>aurora_data!DE31</f>
        <v>0</v>
      </c>
      <c r="G54" s="10">
        <f>aurora_data!DF31</f>
        <v>0</v>
      </c>
      <c r="H54" s="10">
        <f>aurora_data!DG31</f>
        <v>0</v>
      </c>
      <c r="I54" s="10">
        <f>aurora_data!DH31</f>
        <v>0</v>
      </c>
      <c r="J54" s="349">
        <f>aurora_data!DI31</f>
        <v>0</v>
      </c>
      <c r="K54" s="10">
        <f>aurora_data!DJ31</f>
        <v>0</v>
      </c>
      <c r="L54" s="10">
        <f>aurora_data!DK31</f>
        <v>0</v>
      </c>
      <c r="M54" s="10">
        <f>aurora_data!DL31</f>
        <v>0</v>
      </c>
      <c r="N54" s="10">
        <f>aurora_data!DM31</f>
        <v>0</v>
      </c>
      <c r="O54" s="349">
        <f>aurora_data!DN31</f>
        <v>0</v>
      </c>
      <c r="P54" s="10">
        <f>aurora_data!DO31</f>
        <v>0</v>
      </c>
      <c r="Q54" s="10">
        <f>aurora_data!DP31</f>
        <v>0</v>
      </c>
      <c r="R54" s="10">
        <f>aurora_data!DQ31</f>
        <v>0</v>
      </c>
      <c r="S54" s="221">
        <f>aurora_data!DR31</f>
        <v>0</v>
      </c>
      <c r="T54" s="218">
        <f>aurora_data!DS31</f>
        <v>0</v>
      </c>
      <c r="U54" s="10">
        <f>aurora_data!DT31</f>
        <v>0</v>
      </c>
      <c r="V54" s="10">
        <f>aurora_data!DU31</f>
        <v>0</v>
      </c>
      <c r="W54" s="10">
        <f>aurora_data!DV31</f>
        <v>0</v>
      </c>
      <c r="X54" s="221">
        <f>aurora_data!DW31</f>
        <v>0</v>
      </c>
      <c r="Y54" s="218">
        <f>aurora_data!DX31</f>
        <v>0</v>
      </c>
      <c r="Z54" s="10">
        <f>aurora_data!DY31</f>
        <v>0</v>
      </c>
      <c r="AA54" s="10">
        <f>aurora_data!DZ31</f>
        <v>0</v>
      </c>
      <c r="AB54" s="221">
        <f>aurora_data!EA31</f>
        <v>0</v>
      </c>
      <c r="AC54" s="217"/>
      <c r="AD54" s="218">
        <f>aurora_data!EB31</f>
        <v>0</v>
      </c>
      <c r="AE54" s="219">
        <f t="shared" si="32"/>
        <v>0</v>
      </c>
    </row>
    <row r="55" spans="2:31" s="2" customFormat="1">
      <c r="B55" s="512"/>
      <c r="C55" s="519"/>
      <c r="D55" s="220" t="s">
        <v>267</v>
      </c>
      <c r="E55" s="218">
        <f>aurora_data!DD32</f>
        <v>0</v>
      </c>
      <c r="F55" s="10">
        <f>aurora_data!DE32</f>
        <v>0</v>
      </c>
      <c r="G55" s="10">
        <f>aurora_data!DF32</f>
        <v>0</v>
      </c>
      <c r="H55" s="10">
        <f>aurora_data!DG32</f>
        <v>0</v>
      </c>
      <c r="I55" s="10">
        <f>aurora_data!DH32</f>
        <v>0</v>
      </c>
      <c r="J55" s="349">
        <f>aurora_data!DI32</f>
        <v>0</v>
      </c>
      <c r="K55" s="10">
        <f>aurora_data!DJ32</f>
        <v>0</v>
      </c>
      <c r="L55" s="10">
        <f>aurora_data!DK32</f>
        <v>0</v>
      </c>
      <c r="M55" s="10">
        <f>aurora_data!DL32</f>
        <v>0</v>
      </c>
      <c r="N55" s="10">
        <f>aurora_data!DM32</f>
        <v>0</v>
      </c>
      <c r="O55" s="349">
        <f>aurora_data!DN32</f>
        <v>0</v>
      </c>
      <c r="P55" s="10">
        <f>aurora_data!DO32</f>
        <v>0</v>
      </c>
      <c r="Q55" s="10">
        <f>aurora_data!DP32</f>
        <v>0</v>
      </c>
      <c r="R55" s="10">
        <f>aurora_data!DQ32</f>
        <v>0</v>
      </c>
      <c r="S55" s="221">
        <f>aurora_data!DR32</f>
        <v>0</v>
      </c>
      <c r="T55" s="218">
        <f>aurora_data!DS32</f>
        <v>0</v>
      </c>
      <c r="U55" s="10">
        <f>aurora_data!DT32</f>
        <v>0</v>
      </c>
      <c r="V55" s="10">
        <f>aurora_data!DU32</f>
        <v>0</v>
      </c>
      <c r="W55" s="10">
        <f>aurora_data!DV32</f>
        <v>0</v>
      </c>
      <c r="X55" s="221">
        <f>aurora_data!DW32</f>
        <v>0</v>
      </c>
      <c r="Y55" s="218">
        <f>aurora_data!DX32</f>
        <v>0</v>
      </c>
      <c r="Z55" s="10">
        <f>aurora_data!DY32</f>
        <v>0</v>
      </c>
      <c r="AA55" s="10">
        <f>aurora_data!DZ32</f>
        <v>0</v>
      </c>
      <c r="AB55" s="221">
        <f>aurora_data!EA32</f>
        <v>0</v>
      </c>
      <c r="AC55" s="217"/>
      <c r="AD55" s="218">
        <f>aurora_data!EB32</f>
        <v>0</v>
      </c>
      <c r="AE55" s="219">
        <f t="shared" si="32"/>
        <v>0</v>
      </c>
    </row>
    <row r="56" spans="2:31" s="2" customFormat="1" ht="16.5" thickBot="1">
      <c r="B56" s="512"/>
      <c r="C56" s="519"/>
      <c r="D56" s="220" t="s">
        <v>268</v>
      </c>
      <c r="E56" s="218">
        <f>aurora_data!DD33</f>
        <v>0</v>
      </c>
      <c r="F56" s="10">
        <f>aurora_data!DE33</f>
        <v>0</v>
      </c>
      <c r="G56" s="10">
        <f>aurora_data!DF33</f>
        <v>0</v>
      </c>
      <c r="H56" s="10">
        <f>aurora_data!DG33</f>
        <v>0</v>
      </c>
      <c r="I56" s="10">
        <f>aurora_data!DH33</f>
        <v>0</v>
      </c>
      <c r="J56" s="349">
        <f>aurora_data!DI33</f>
        <v>0</v>
      </c>
      <c r="K56" s="10">
        <f>aurora_data!DJ33</f>
        <v>0</v>
      </c>
      <c r="L56" s="10">
        <f>aurora_data!DK33</f>
        <v>0</v>
      </c>
      <c r="M56" s="10">
        <f>aurora_data!DL33</f>
        <v>0</v>
      </c>
      <c r="N56" s="10">
        <f>aurora_data!DM33</f>
        <v>0</v>
      </c>
      <c r="O56" s="349">
        <f>aurora_data!DN33</f>
        <v>0</v>
      </c>
      <c r="P56" s="10">
        <f>aurora_data!DO33</f>
        <v>0</v>
      </c>
      <c r="Q56" s="10">
        <f>aurora_data!DP33</f>
        <v>0</v>
      </c>
      <c r="R56" s="10">
        <f>aurora_data!DQ33</f>
        <v>0</v>
      </c>
      <c r="S56" s="221">
        <f>aurora_data!DR33</f>
        <v>0</v>
      </c>
      <c r="T56" s="218">
        <f>aurora_data!DS33</f>
        <v>0</v>
      </c>
      <c r="U56" s="10">
        <f>aurora_data!DT33</f>
        <v>0</v>
      </c>
      <c r="V56" s="10">
        <f>aurora_data!DU33</f>
        <v>0</v>
      </c>
      <c r="W56" s="10">
        <f>aurora_data!DV33</f>
        <v>0</v>
      </c>
      <c r="X56" s="221">
        <f>aurora_data!DW33</f>
        <v>0</v>
      </c>
      <c r="Y56" s="218">
        <f>aurora_data!DX33</f>
        <v>0</v>
      </c>
      <c r="Z56" s="10">
        <f>aurora_data!DY33</f>
        <v>0</v>
      </c>
      <c r="AA56" s="10">
        <f>aurora_data!DZ33</f>
        <v>0</v>
      </c>
      <c r="AB56" s="221">
        <f>aurora_data!EA33</f>
        <v>0</v>
      </c>
      <c r="AC56" s="222"/>
      <c r="AD56" s="218">
        <f>aurora_data!EB33</f>
        <v>0</v>
      </c>
      <c r="AE56" s="219">
        <f t="shared" si="32"/>
        <v>0</v>
      </c>
    </row>
    <row r="57" spans="2:31" s="2" customFormat="1" ht="16.5" thickBot="1">
      <c r="B57" s="512"/>
      <c r="C57" s="520"/>
      <c r="D57" s="223" t="s">
        <v>132</v>
      </c>
      <c r="E57" s="224">
        <f>aurora_data!DD34</f>
        <v>3</v>
      </c>
      <c r="F57" s="225">
        <f>aurora_data!DE34</f>
        <v>14</v>
      </c>
      <c r="G57" s="225">
        <f>aurora_data!DF34</f>
        <v>18</v>
      </c>
      <c r="H57" s="225">
        <f>aurora_data!DG34</f>
        <v>26</v>
      </c>
      <c r="I57" s="225">
        <f>aurora_data!DH34</f>
        <v>0</v>
      </c>
      <c r="J57" s="357">
        <f>aurora_data!DI34</f>
        <v>3</v>
      </c>
      <c r="K57" s="225">
        <f>aurora_data!DJ34</f>
        <v>14</v>
      </c>
      <c r="L57" s="225">
        <f>aurora_data!DK34</f>
        <v>17</v>
      </c>
      <c r="M57" s="225">
        <f>aurora_data!DL34</f>
        <v>24</v>
      </c>
      <c r="N57" s="225">
        <f>aurora_data!DM34</f>
        <v>0</v>
      </c>
      <c r="O57" s="357">
        <f>aurora_data!DN34</f>
        <v>0</v>
      </c>
      <c r="P57" s="225">
        <f>aurora_data!DO34</f>
        <v>0</v>
      </c>
      <c r="Q57" s="225">
        <f>aurora_data!DP34</f>
        <v>0</v>
      </c>
      <c r="R57" s="225">
        <f>aurora_data!DQ34</f>
        <v>0</v>
      </c>
      <c r="S57" s="226">
        <f>aurora_data!DR34</f>
        <v>0</v>
      </c>
      <c r="T57" s="224">
        <f>aurora_data!DS34</f>
        <v>5</v>
      </c>
      <c r="U57" s="225">
        <f>aurora_data!DT34</f>
        <v>14</v>
      </c>
      <c r="V57" s="225">
        <f>aurora_data!DU34</f>
        <v>32</v>
      </c>
      <c r="W57" s="225">
        <f>aurora_data!DV34</f>
        <v>11</v>
      </c>
      <c r="X57" s="226">
        <f>aurora_data!DW34</f>
        <v>57</v>
      </c>
      <c r="Y57" s="224">
        <f>aurora_data!DX34</f>
        <v>31</v>
      </c>
      <c r="Z57" s="225">
        <f>aurora_data!DY34</f>
        <v>16</v>
      </c>
      <c r="AA57" s="225">
        <f>aurora_data!DZ34</f>
        <v>44</v>
      </c>
      <c r="AB57" s="226">
        <f>aurora_data!EA34</f>
        <v>28</v>
      </c>
      <c r="AC57" s="371"/>
      <c r="AD57" s="224">
        <f>aurora_data!EB34</f>
        <v>119</v>
      </c>
      <c r="AE57" s="372">
        <f t="shared" si="32"/>
        <v>1.19</v>
      </c>
    </row>
    <row r="58" spans="2:31" s="2" customFormat="1">
      <c r="B58" s="512"/>
      <c r="C58" s="519"/>
      <c r="D58" s="274" t="s">
        <v>269</v>
      </c>
      <c r="E58" s="227">
        <f>aurora_data!DD35</f>
        <v>0</v>
      </c>
      <c r="F58" s="228">
        <f>aurora_data!DE35</f>
        <v>0</v>
      </c>
      <c r="G58" s="228">
        <f>aurora_data!DF35</f>
        <v>0</v>
      </c>
      <c r="H58" s="228">
        <f>aurora_data!DG35</f>
        <v>0</v>
      </c>
      <c r="I58" s="228">
        <f>aurora_data!DH35</f>
        <v>0</v>
      </c>
      <c r="J58" s="358">
        <f>aurora_data!DI35</f>
        <v>0</v>
      </c>
      <c r="K58" s="228">
        <f>aurora_data!DJ35</f>
        <v>0</v>
      </c>
      <c r="L58" s="228">
        <f>aurora_data!DK35</f>
        <v>0</v>
      </c>
      <c r="M58" s="228">
        <f>aurora_data!DL35</f>
        <v>0</v>
      </c>
      <c r="N58" s="228">
        <f>aurora_data!DM35</f>
        <v>0</v>
      </c>
      <c r="O58" s="358">
        <f>aurora_data!DN35</f>
        <v>0</v>
      </c>
      <c r="P58" s="228">
        <f>aurora_data!DO35</f>
        <v>0</v>
      </c>
      <c r="Q58" s="228">
        <f>aurora_data!DP35</f>
        <v>0</v>
      </c>
      <c r="R58" s="228">
        <f>aurora_data!DQ35</f>
        <v>0</v>
      </c>
      <c r="S58" s="229">
        <f>aurora_data!DR35</f>
        <v>0</v>
      </c>
      <c r="T58" s="227">
        <f>aurora_data!DS35</f>
        <v>0</v>
      </c>
      <c r="U58" s="228">
        <f>aurora_data!DT35</f>
        <v>0</v>
      </c>
      <c r="V58" s="228">
        <f>aurora_data!DU35</f>
        <v>0</v>
      </c>
      <c r="W58" s="228">
        <f>aurora_data!DV35</f>
        <v>0</v>
      </c>
      <c r="X58" s="229">
        <f>aurora_data!DW35</f>
        <v>0</v>
      </c>
      <c r="Y58" s="227">
        <f>aurora_data!DX35</f>
        <v>0</v>
      </c>
      <c r="Z58" s="228">
        <f>aurora_data!DY35</f>
        <v>0</v>
      </c>
      <c r="AA58" s="228">
        <f>aurora_data!DZ35</f>
        <v>0</v>
      </c>
      <c r="AB58" s="229">
        <f>aurora_data!EA35</f>
        <v>0</v>
      </c>
      <c r="AC58" s="230"/>
      <c r="AD58" s="227">
        <f>aurora_data!EB35</f>
        <v>0</v>
      </c>
      <c r="AE58" s="231">
        <f t="shared" si="32"/>
        <v>0</v>
      </c>
    </row>
    <row r="59" spans="2:31" s="2" customFormat="1">
      <c r="B59" s="512"/>
      <c r="C59" s="519"/>
      <c r="D59" s="232" t="s">
        <v>623</v>
      </c>
      <c r="E59" s="233">
        <f>ROUNDDOWN((E61+$E$8)*($AD51),0)</f>
        <v>7</v>
      </c>
      <c r="F59" s="234">
        <f t="shared" ref="F59:S59" si="33">ROUNDDOWN((F61+$E$8)*($AD51),0)</f>
        <v>13</v>
      </c>
      <c r="G59" s="234">
        <f t="shared" si="33"/>
        <v>20</v>
      </c>
      <c r="H59" s="234">
        <f t="shared" si="33"/>
        <v>24</v>
      </c>
      <c r="I59" s="234">
        <f t="shared" si="33"/>
        <v>4</v>
      </c>
      <c r="J59" s="352">
        <f t="shared" si="33"/>
        <v>7</v>
      </c>
      <c r="K59" s="234">
        <f t="shared" si="33"/>
        <v>13</v>
      </c>
      <c r="L59" s="234">
        <f t="shared" si="33"/>
        <v>20</v>
      </c>
      <c r="M59" s="234">
        <f t="shared" si="33"/>
        <v>24</v>
      </c>
      <c r="N59" s="234">
        <f t="shared" si="33"/>
        <v>4</v>
      </c>
      <c r="O59" s="352">
        <f t="shared" si="33"/>
        <v>4</v>
      </c>
      <c r="P59" s="234">
        <f t="shared" si="33"/>
        <v>4</v>
      </c>
      <c r="Q59" s="234">
        <f t="shared" si="33"/>
        <v>4</v>
      </c>
      <c r="R59" s="234">
        <f t="shared" si="33"/>
        <v>4</v>
      </c>
      <c r="S59" s="235">
        <f t="shared" si="33"/>
        <v>4</v>
      </c>
      <c r="T59" s="233">
        <f>ROUNDDOWN((T61+$T$8)*($AD51),0)</f>
        <v>10</v>
      </c>
      <c r="U59" s="234">
        <f t="shared" ref="U59:X59" si="34">ROUNDDOWN((U61+$T$8)*($AD51),0)</f>
        <v>17</v>
      </c>
      <c r="V59" s="234">
        <f t="shared" si="34"/>
        <v>29</v>
      </c>
      <c r="W59" s="234">
        <f t="shared" si="34"/>
        <v>15</v>
      </c>
      <c r="X59" s="235">
        <f t="shared" si="34"/>
        <v>53</v>
      </c>
      <c r="Y59" s="233">
        <f>ROUNDDOWN((Y61+$Y$8)*($AD51),0)</f>
        <v>26</v>
      </c>
      <c r="Z59" s="234">
        <f t="shared" ref="Z59:AB59" si="35">ROUNDDOWN((Z61+$Y$8)*($AD51),0)</f>
        <v>19</v>
      </c>
      <c r="AA59" s="234">
        <f t="shared" si="35"/>
        <v>44</v>
      </c>
      <c r="AB59" s="235">
        <f t="shared" si="35"/>
        <v>26</v>
      </c>
      <c r="AC59" s="236"/>
      <c r="AD59" s="237"/>
      <c r="AE59" s="238"/>
    </row>
    <row r="60" spans="2:31" s="2" customFormat="1" ht="16.5" thickBot="1">
      <c r="B60" s="512"/>
      <c r="C60" s="519"/>
      <c r="D60" s="232" t="s">
        <v>624</v>
      </c>
      <c r="E60" s="239">
        <f>IF(ROUND(((E61-$E$8)*($AD51))+0.25,0) &lt;=0,1,((E61-$E$8)*($AD51))+0.25)</f>
        <v>1</v>
      </c>
      <c r="F60" s="240">
        <f t="shared" ref="F60:S60" si="36">IF(ROUND(((F61-$E$8)*($AD51))+0.25,0) &lt;=0,1,((F61-$E$8)*($AD51))+0.25)</f>
        <v>6.160000000000001</v>
      </c>
      <c r="G60" s="240">
        <f t="shared" si="36"/>
        <v>12.329999999999997</v>
      </c>
      <c r="H60" s="240">
        <f t="shared" si="36"/>
        <v>16.47</v>
      </c>
      <c r="I60" s="240">
        <f t="shared" si="36"/>
        <v>1</v>
      </c>
      <c r="J60" s="353">
        <f t="shared" si="36"/>
        <v>1</v>
      </c>
      <c r="K60" s="240">
        <f t="shared" si="36"/>
        <v>6.160000000000001</v>
      </c>
      <c r="L60" s="240">
        <f t="shared" si="36"/>
        <v>12.329999999999997</v>
      </c>
      <c r="M60" s="240">
        <f t="shared" si="36"/>
        <v>16.47</v>
      </c>
      <c r="N60" s="240">
        <f t="shared" si="36"/>
        <v>1</v>
      </c>
      <c r="O60" s="353">
        <f t="shared" si="36"/>
        <v>1</v>
      </c>
      <c r="P60" s="240">
        <f t="shared" si="36"/>
        <v>1</v>
      </c>
      <c r="Q60" s="240">
        <f t="shared" si="36"/>
        <v>1</v>
      </c>
      <c r="R60" s="240">
        <f t="shared" si="36"/>
        <v>1</v>
      </c>
      <c r="S60" s="241">
        <f t="shared" si="36"/>
        <v>1</v>
      </c>
      <c r="T60" s="239">
        <f>IF(ROUND(((T61-$T$8)*($AD51))+0.25,0) &lt;=0,1,((T61-$T$8)*($AD51))+0.25)</f>
        <v>1</v>
      </c>
      <c r="U60" s="240">
        <f t="shared" ref="U60:X60" si="37">IF(ROUND(((U61-$T$8)*($AD51))+0.25,0) &lt;=0,1,((U61-$T$8)*($AD51))+0.25)</f>
        <v>7.4999999999999991</v>
      </c>
      <c r="V60" s="240">
        <f t="shared" si="37"/>
        <v>19.429999999999996</v>
      </c>
      <c r="W60" s="240">
        <f t="shared" si="37"/>
        <v>5.34</v>
      </c>
      <c r="X60" s="241">
        <f t="shared" si="37"/>
        <v>43.57</v>
      </c>
      <c r="Y60" s="239">
        <f>IF(ROUND(((Y61-$Y$8)*($AD51))+0.25,0) &lt;=0,1,((Y61-$Y$8)*($AD51))+0.25)</f>
        <v>18.399999999999995</v>
      </c>
      <c r="Z60" s="240">
        <f t="shared" ref="Z60:AB60" si="38">IF(ROUND(((Z61-$Y$8)*($AD51))+0.25,0) &lt;=0,1,((Z61-$Y$8)*($AD51))+0.25)</f>
        <v>11.52</v>
      </c>
      <c r="AA60" s="240">
        <f t="shared" si="38"/>
        <v>36.250000000000007</v>
      </c>
      <c r="AB60" s="241">
        <f t="shared" si="38"/>
        <v>18.84</v>
      </c>
      <c r="AC60" s="236"/>
      <c r="AD60" s="237"/>
      <c r="AE60" s="238"/>
    </row>
    <row r="61" spans="2:31" s="2" customFormat="1" ht="16.5" hidden="1" outlineLevel="1" thickBot="1">
      <c r="B61" s="512"/>
      <c r="C61" s="519"/>
      <c r="D61" s="246" t="s">
        <v>625</v>
      </c>
      <c r="E61" s="247">
        <f>IFERROR(E51/$AD51,0)</f>
        <v>3.7900000000000003E-2</v>
      </c>
      <c r="F61" s="248">
        <f t="shared" ref="F61:I61" si="39">IFERROR(F51/$AD51,0)</f>
        <v>9.9100000000000008E-2</v>
      </c>
      <c r="G61" s="248">
        <f t="shared" si="39"/>
        <v>0.16079999999999997</v>
      </c>
      <c r="H61" s="248">
        <f t="shared" si="39"/>
        <v>0.20219999999999999</v>
      </c>
      <c r="I61" s="248">
        <f t="shared" si="39"/>
        <v>0</v>
      </c>
      <c r="J61" s="354">
        <f>IFERROR(J51/$AD51,0)</f>
        <v>3.7900000000000003E-2</v>
      </c>
      <c r="K61" s="248">
        <f t="shared" ref="K61:AB61" si="40">IFERROR(K51/$AD51,0)</f>
        <v>9.9100000000000008E-2</v>
      </c>
      <c r="L61" s="248">
        <f t="shared" si="40"/>
        <v>0.16079999999999997</v>
      </c>
      <c r="M61" s="248">
        <f t="shared" si="40"/>
        <v>0.20219999999999999</v>
      </c>
      <c r="N61" s="248">
        <f t="shared" si="40"/>
        <v>0</v>
      </c>
      <c r="O61" s="354">
        <f t="shared" si="40"/>
        <v>0</v>
      </c>
      <c r="P61" s="248">
        <f t="shared" si="40"/>
        <v>0</v>
      </c>
      <c r="Q61" s="248">
        <f t="shared" si="40"/>
        <v>0</v>
      </c>
      <c r="R61" s="248">
        <f t="shared" si="40"/>
        <v>0</v>
      </c>
      <c r="S61" s="249">
        <f t="shared" si="40"/>
        <v>0</v>
      </c>
      <c r="T61" s="247">
        <f t="shared" si="40"/>
        <v>5.1500000000000004E-2</v>
      </c>
      <c r="U61" s="248">
        <f t="shared" si="40"/>
        <v>0.1225</v>
      </c>
      <c r="V61" s="248">
        <f t="shared" si="40"/>
        <v>0.24179999999999999</v>
      </c>
      <c r="W61" s="248">
        <f t="shared" si="40"/>
        <v>0.1009</v>
      </c>
      <c r="X61" s="249">
        <f t="shared" si="40"/>
        <v>0.48320000000000002</v>
      </c>
      <c r="Y61" s="247">
        <f t="shared" si="40"/>
        <v>0.22149999999999997</v>
      </c>
      <c r="Z61" s="248">
        <f t="shared" si="40"/>
        <v>0.1527</v>
      </c>
      <c r="AA61" s="248">
        <f t="shared" si="40"/>
        <v>0.4</v>
      </c>
      <c r="AB61" s="249">
        <f t="shared" si="40"/>
        <v>0.22589999999999999</v>
      </c>
      <c r="AC61" s="217"/>
      <c r="AD61" s="250"/>
      <c r="AE61" s="251"/>
    </row>
    <row r="62" spans="2:31" s="2" customFormat="1" ht="16.5" hidden="1" outlineLevel="1" thickBot="1">
      <c r="B62" s="512"/>
      <c r="C62" s="519"/>
      <c r="D62" s="246" t="s">
        <v>626</v>
      </c>
      <c r="E62" s="247">
        <f>IFERROR(E52/$AD51,0)</f>
        <v>0.02</v>
      </c>
      <c r="F62" s="248">
        <f t="shared" ref="F62:AB62" si="41">IFERROR(F52/$AD51,0)</f>
        <v>0.1</v>
      </c>
      <c r="G62" s="248">
        <f t="shared" si="41"/>
        <v>0.15</v>
      </c>
      <c r="H62" s="248">
        <f t="shared" si="41"/>
        <v>0.23</v>
      </c>
      <c r="I62" s="248">
        <f t="shared" si="41"/>
        <v>0</v>
      </c>
      <c r="J62" s="354">
        <f t="shared" si="41"/>
        <v>0.03</v>
      </c>
      <c r="K62" s="248">
        <f t="shared" si="41"/>
        <v>0.11</v>
      </c>
      <c r="L62" s="248">
        <f t="shared" si="41"/>
        <v>0.15</v>
      </c>
      <c r="M62" s="248">
        <f t="shared" si="41"/>
        <v>0.21</v>
      </c>
      <c r="N62" s="248">
        <f t="shared" si="41"/>
        <v>0</v>
      </c>
      <c r="O62" s="354">
        <f t="shared" si="41"/>
        <v>0</v>
      </c>
      <c r="P62" s="248">
        <f t="shared" si="41"/>
        <v>0</v>
      </c>
      <c r="Q62" s="248">
        <f t="shared" si="41"/>
        <v>0</v>
      </c>
      <c r="R62" s="248">
        <f t="shared" si="41"/>
        <v>0</v>
      </c>
      <c r="S62" s="249">
        <f t="shared" si="41"/>
        <v>0</v>
      </c>
      <c r="T62" s="247">
        <f t="shared" si="41"/>
        <v>0.04</v>
      </c>
      <c r="U62" s="248">
        <f t="shared" si="41"/>
        <v>0.13</v>
      </c>
      <c r="V62" s="248">
        <f t="shared" si="41"/>
        <v>0.25</v>
      </c>
      <c r="W62" s="248">
        <f t="shared" si="41"/>
        <v>0.09</v>
      </c>
      <c r="X62" s="249">
        <f t="shared" si="41"/>
        <v>0.49</v>
      </c>
      <c r="Y62" s="247">
        <f t="shared" si="41"/>
        <v>0.21</v>
      </c>
      <c r="Z62" s="248">
        <f t="shared" si="41"/>
        <v>0.15</v>
      </c>
      <c r="AA62" s="248">
        <f t="shared" si="41"/>
        <v>0.41</v>
      </c>
      <c r="AB62" s="249">
        <f t="shared" si="41"/>
        <v>0.23</v>
      </c>
      <c r="AC62" s="217"/>
      <c r="AD62" s="250"/>
      <c r="AE62" s="251"/>
    </row>
    <row r="63" spans="2:31" s="2" customFormat="1" ht="16.5" hidden="1" outlineLevel="1" thickBot="1">
      <c r="B63" s="513"/>
      <c r="C63" s="521"/>
      <c r="D63" s="246" t="s">
        <v>627</v>
      </c>
      <c r="E63" s="261">
        <f>E62-E61</f>
        <v>-1.7900000000000003E-2</v>
      </c>
      <c r="F63" s="262">
        <f t="shared" ref="F63:AB63" si="42">F62-F61</f>
        <v>8.9999999999999802E-4</v>
      </c>
      <c r="G63" s="262">
        <f t="shared" si="42"/>
        <v>-1.0799999999999976E-2</v>
      </c>
      <c r="H63" s="262">
        <f t="shared" si="42"/>
        <v>2.7800000000000019E-2</v>
      </c>
      <c r="I63" s="262">
        <f t="shared" si="42"/>
        <v>0</v>
      </c>
      <c r="J63" s="362">
        <f t="shared" si="42"/>
        <v>-7.9000000000000042E-3</v>
      </c>
      <c r="K63" s="262">
        <f t="shared" si="42"/>
        <v>1.0899999999999993E-2</v>
      </c>
      <c r="L63" s="262">
        <f t="shared" si="42"/>
        <v>-1.0799999999999976E-2</v>
      </c>
      <c r="M63" s="262">
        <f t="shared" si="42"/>
        <v>7.8000000000000014E-3</v>
      </c>
      <c r="N63" s="262">
        <f t="shared" si="42"/>
        <v>0</v>
      </c>
      <c r="O63" s="362">
        <f t="shared" si="42"/>
        <v>0</v>
      </c>
      <c r="P63" s="262">
        <f t="shared" si="42"/>
        <v>0</v>
      </c>
      <c r="Q63" s="262">
        <f t="shared" si="42"/>
        <v>0</v>
      </c>
      <c r="R63" s="262">
        <f t="shared" si="42"/>
        <v>0</v>
      </c>
      <c r="S63" s="263">
        <f t="shared" si="42"/>
        <v>0</v>
      </c>
      <c r="T63" s="261">
        <f t="shared" si="42"/>
        <v>-1.1500000000000003E-2</v>
      </c>
      <c r="U63" s="262">
        <f t="shared" si="42"/>
        <v>7.5000000000000067E-3</v>
      </c>
      <c r="V63" s="262">
        <f t="shared" si="42"/>
        <v>8.2000000000000128E-3</v>
      </c>
      <c r="W63" s="262">
        <f t="shared" si="42"/>
        <v>-1.0900000000000007E-2</v>
      </c>
      <c r="X63" s="263">
        <f t="shared" si="42"/>
        <v>6.7999999999999727E-3</v>
      </c>
      <c r="Y63" s="261">
        <f t="shared" si="42"/>
        <v>-1.1499999999999982E-2</v>
      </c>
      <c r="Z63" s="262">
        <f t="shared" si="42"/>
        <v>-2.7000000000000079E-3</v>
      </c>
      <c r="AA63" s="262">
        <f t="shared" si="42"/>
        <v>9.9999999999999534E-3</v>
      </c>
      <c r="AB63" s="263">
        <f t="shared" si="42"/>
        <v>4.1000000000000203E-3</v>
      </c>
      <c r="AC63" s="217"/>
      <c r="AD63" s="264"/>
      <c r="AE63" s="265"/>
    </row>
    <row r="64" spans="2:31" s="2" customFormat="1" ht="16.5" collapsed="1" thickTop="1">
      <c r="B64" s="511" t="s">
        <v>621</v>
      </c>
      <c r="C64" s="518" t="str">
        <f>aurora_data!DA36</f>
        <v>07.00.00-07.11.30</v>
      </c>
      <c r="D64" s="205" t="s">
        <v>261</v>
      </c>
      <c r="E64" s="206">
        <f>aurora_data!DD36</f>
        <v>4</v>
      </c>
      <c r="F64" s="207">
        <f>aurora_data!DE36</f>
        <v>9.8000000000000007</v>
      </c>
      <c r="G64" s="207">
        <f>aurora_data!DF36</f>
        <v>16.27</v>
      </c>
      <c r="H64" s="207">
        <f>aurora_data!DG36</f>
        <v>19.940000000000001</v>
      </c>
      <c r="I64" s="207">
        <f>aurora_data!DH36</f>
        <v>0</v>
      </c>
      <c r="J64" s="347">
        <f>aurora_data!DI36</f>
        <v>4</v>
      </c>
      <c r="K64" s="207">
        <f>aurora_data!DJ36</f>
        <v>9.8000000000000007</v>
      </c>
      <c r="L64" s="207">
        <f>aurora_data!DK36</f>
        <v>16.27</v>
      </c>
      <c r="M64" s="207">
        <f>aurora_data!DL36</f>
        <v>19.940000000000001</v>
      </c>
      <c r="N64" s="207">
        <f>aurora_data!DM36</f>
        <v>0</v>
      </c>
      <c r="O64" s="347">
        <f>aurora_data!DN36</f>
        <v>0</v>
      </c>
      <c r="P64" s="207">
        <f>aurora_data!DO36</f>
        <v>0</v>
      </c>
      <c r="Q64" s="207">
        <f>aurora_data!DP36</f>
        <v>0</v>
      </c>
      <c r="R64" s="207">
        <f>aurora_data!DQ36</f>
        <v>0</v>
      </c>
      <c r="S64" s="208">
        <f>aurora_data!DR36</f>
        <v>0</v>
      </c>
      <c r="T64" s="206">
        <f>aurora_data!DS36</f>
        <v>4.78</v>
      </c>
      <c r="U64" s="207">
        <f>aurora_data!DT36</f>
        <v>12.43</v>
      </c>
      <c r="V64" s="207">
        <f>aurora_data!DU36</f>
        <v>24.57</v>
      </c>
      <c r="W64" s="207">
        <f>aurora_data!DV36</f>
        <v>9.66</v>
      </c>
      <c r="X64" s="208">
        <f>aurora_data!DW36</f>
        <v>48.56</v>
      </c>
      <c r="Y64" s="206">
        <f>aurora_data!DX36</f>
        <v>20.84</v>
      </c>
      <c r="Z64" s="207">
        <f>aurora_data!DY36</f>
        <v>15.3</v>
      </c>
      <c r="AA64" s="207">
        <f>aurora_data!DZ36</f>
        <v>40.5</v>
      </c>
      <c r="AB64" s="208">
        <f>aurora_data!EA36</f>
        <v>23.36</v>
      </c>
      <c r="AC64" s="363"/>
      <c r="AD64" s="209">
        <f>aurora_data!EB36</f>
        <v>100</v>
      </c>
      <c r="AE64" s="259">
        <f>AD64/$AD$64</f>
        <v>1</v>
      </c>
    </row>
    <row r="65" spans="2:31" s="2" customFormat="1">
      <c r="B65" s="512"/>
      <c r="C65" s="519"/>
      <c r="D65" s="213" t="s">
        <v>264</v>
      </c>
      <c r="E65" s="214">
        <f>aurora_data!DD37</f>
        <v>3</v>
      </c>
      <c r="F65" s="214">
        <f>aurora_data!DE37</f>
        <v>9</v>
      </c>
      <c r="G65" s="214">
        <f>aurora_data!DF37</f>
        <v>15</v>
      </c>
      <c r="H65" s="214">
        <f>aurora_data!DG37</f>
        <v>23</v>
      </c>
      <c r="I65" s="214">
        <f>aurora_data!DH37</f>
        <v>0</v>
      </c>
      <c r="J65" s="356">
        <f>aurora_data!DI37</f>
        <v>6</v>
      </c>
      <c r="K65" s="214">
        <f>aurora_data!DJ37</f>
        <v>11</v>
      </c>
      <c r="L65" s="214">
        <f>aurora_data!DK37</f>
        <v>18</v>
      </c>
      <c r="M65" s="214">
        <f>aurora_data!DL37</f>
        <v>15</v>
      </c>
      <c r="N65" s="214">
        <f>aurora_data!DM37</f>
        <v>0</v>
      </c>
      <c r="O65" s="356">
        <f>aurora_data!DN37</f>
        <v>0</v>
      </c>
      <c r="P65" s="214">
        <f>aurora_data!DO37</f>
        <v>0</v>
      </c>
      <c r="Q65" s="214">
        <f>aurora_data!DP37</f>
        <v>0</v>
      </c>
      <c r="R65" s="214">
        <f>aurora_data!DQ37</f>
        <v>0</v>
      </c>
      <c r="S65" s="216">
        <f>aurora_data!DR37</f>
        <v>0</v>
      </c>
      <c r="T65" s="215">
        <f>aurora_data!DS37</f>
        <v>5</v>
      </c>
      <c r="U65" s="214">
        <f>aurora_data!DT37</f>
        <v>13</v>
      </c>
      <c r="V65" s="214">
        <f>aurora_data!DU37</f>
        <v>25</v>
      </c>
      <c r="W65" s="214">
        <f>aurora_data!DV37</f>
        <v>9</v>
      </c>
      <c r="X65" s="216">
        <f>aurora_data!DW37</f>
        <v>48</v>
      </c>
      <c r="Y65" s="215">
        <f>aurora_data!DX37</f>
        <v>22</v>
      </c>
      <c r="Z65" s="214">
        <f>aurora_data!DY37</f>
        <v>14</v>
      </c>
      <c r="AA65" s="214">
        <f>aurora_data!DZ37</f>
        <v>41</v>
      </c>
      <c r="AB65" s="216">
        <f>aurora_data!EA37</f>
        <v>23</v>
      </c>
      <c r="AC65" s="217" t="s">
        <v>622</v>
      </c>
      <c r="AD65" s="218">
        <f>aurora_data!EB37</f>
        <v>100</v>
      </c>
      <c r="AE65" s="219">
        <f t="shared" ref="AE65:AE71" si="43">AD65/$AD$64</f>
        <v>1</v>
      </c>
    </row>
    <row r="66" spans="2:31" s="2" customFormat="1">
      <c r="B66" s="512"/>
      <c r="C66" s="519"/>
      <c r="D66" s="213" t="s">
        <v>265</v>
      </c>
      <c r="E66" s="218">
        <f>aurora_data!DD38</f>
        <v>2</v>
      </c>
      <c r="F66" s="10">
        <f>aurora_data!DE38</f>
        <v>1</v>
      </c>
      <c r="G66" s="10">
        <f>aurora_data!DF38</f>
        <v>2</v>
      </c>
      <c r="H66" s="10">
        <f>aurora_data!DG38</f>
        <v>4</v>
      </c>
      <c r="I66" s="10">
        <f>aurora_data!DH38</f>
        <v>0</v>
      </c>
      <c r="J66" s="349">
        <f>aurora_data!DI38</f>
        <v>0</v>
      </c>
      <c r="K66" s="10">
        <f>aurora_data!DJ38</f>
        <v>5</v>
      </c>
      <c r="L66" s="10">
        <f>aurora_data!DK38</f>
        <v>1</v>
      </c>
      <c r="M66" s="10">
        <f>aurora_data!DL38</f>
        <v>10</v>
      </c>
      <c r="N66" s="10">
        <f>aurora_data!DM38</f>
        <v>0</v>
      </c>
      <c r="O66" s="349">
        <f>aurora_data!DN38</f>
        <v>0</v>
      </c>
      <c r="P66" s="10">
        <f>aurora_data!DO38</f>
        <v>0</v>
      </c>
      <c r="Q66" s="10">
        <f>aurora_data!DP38</f>
        <v>0</v>
      </c>
      <c r="R66" s="10">
        <f>aurora_data!DQ38</f>
        <v>0</v>
      </c>
      <c r="S66" s="221">
        <f>aurora_data!DR38</f>
        <v>0</v>
      </c>
      <c r="T66" s="218">
        <f>aurora_data!DS38</f>
        <v>3</v>
      </c>
      <c r="U66" s="10">
        <f>aurora_data!DT38</f>
        <v>5</v>
      </c>
      <c r="V66" s="10">
        <f>aurora_data!DU38</f>
        <v>3</v>
      </c>
      <c r="W66" s="10">
        <f>aurora_data!DV38</f>
        <v>3</v>
      </c>
      <c r="X66" s="221">
        <f>aurora_data!DW38</f>
        <v>11</v>
      </c>
      <c r="Y66" s="218">
        <f>aurora_data!DX38</f>
        <v>6</v>
      </c>
      <c r="Z66" s="10">
        <f>aurora_data!DY38</f>
        <v>3</v>
      </c>
      <c r="AA66" s="10">
        <f>aurora_data!DZ38</f>
        <v>12</v>
      </c>
      <c r="AB66" s="221">
        <f>aurora_data!EA38</f>
        <v>4</v>
      </c>
      <c r="AC66" s="217"/>
      <c r="AD66" s="218">
        <f>aurora_data!EB38</f>
        <v>25</v>
      </c>
      <c r="AE66" s="219">
        <f t="shared" si="43"/>
        <v>0.25</v>
      </c>
    </row>
    <row r="67" spans="2:31" s="2" customFormat="1">
      <c r="B67" s="512"/>
      <c r="C67" s="519"/>
      <c r="D67" s="220" t="s">
        <v>266</v>
      </c>
      <c r="E67" s="218">
        <f>aurora_data!DD39</f>
        <v>0</v>
      </c>
      <c r="F67" s="10">
        <f>aurora_data!DE39</f>
        <v>0</v>
      </c>
      <c r="G67" s="10">
        <f>aurora_data!DF39</f>
        <v>0</v>
      </c>
      <c r="H67" s="10">
        <f>aurora_data!DG39</f>
        <v>0</v>
      </c>
      <c r="I67" s="10">
        <f>aurora_data!DH39</f>
        <v>0</v>
      </c>
      <c r="J67" s="349">
        <f>aurora_data!DI39</f>
        <v>0</v>
      </c>
      <c r="K67" s="10">
        <f>aurora_data!DJ39</f>
        <v>0</v>
      </c>
      <c r="L67" s="10">
        <f>aurora_data!DK39</f>
        <v>0</v>
      </c>
      <c r="M67" s="10">
        <f>aurora_data!DL39</f>
        <v>0</v>
      </c>
      <c r="N67" s="10">
        <f>aurora_data!DM39</f>
        <v>0</v>
      </c>
      <c r="O67" s="349">
        <f>aurora_data!DN39</f>
        <v>0</v>
      </c>
      <c r="P67" s="10">
        <f>aurora_data!DO39</f>
        <v>0</v>
      </c>
      <c r="Q67" s="10">
        <f>aurora_data!DP39</f>
        <v>0</v>
      </c>
      <c r="R67" s="10">
        <f>aurora_data!DQ39</f>
        <v>0</v>
      </c>
      <c r="S67" s="221">
        <f>aurora_data!DR39</f>
        <v>0</v>
      </c>
      <c r="T67" s="218">
        <f>aurora_data!DS39</f>
        <v>0</v>
      </c>
      <c r="U67" s="10">
        <f>aurora_data!DT39</f>
        <v>0</v>
      </c>
      <c r="V67" s="10">
        <f>aurora_data!DU39</f>
        <v>0</v>
      </c>
      <c r="W67" s="10">
        <f>aurora_data!DV39</f>
        <v>0</v>
      </c>
      <c r="X67" s="221">
        <f>aurora_data!DW39</f>
        <v>0</v>
      </c>
      <c r="Y67" s="218">
        <f>aurora_data!DX39</f>
        <v>0</v>
      </c>
      <c r="Z67" s="10">
        <f>aurora_data!DY39</f>
        <v>0</v>
      </c>
      <c r="AA67" s="10">
        <f>aurora_data!DZ39</f>
        <v>0</v>
      </c>
      <c r="AB67" s="221">
        <f>aurora_data!EA39</f>
        <v>0</v>
      </c>
      <c r="AC67" s="217"/>
      <c r="AD67" s="218">
        <f>aurora_data!EB39</f>
        <v>0</v>
      </c>
      <c r="AE67" s="219">
        <f t="shared" si="43"/>
        <v>0</v>
      </c>
    </row>
    <row r="68" spans="2:31" s="2" customFormat="1">
      <c r="B68" s="512"/>
      <c r="C68" s="519"/>
      <c r="D68" s="220" t="s">
        <v>267</v>
      </c>
      <c r="E68" s="218">
        <f>aurora_data!DD40</f>
        <v>0</v>
      </c>
      <c r="F68" s="10">
        <f>aurora_data!DE40</f>
        <v>0</v>
      </c>
      <c r="G68" s="10">
        <f>aurora_data!DF40</f>
        <v>0</v>
      </c>
      <c r="H68" s="10">
        <f>aurora_data!DG40</f>
        <v>0</v>
      </c>
      <c r="I68" s="10">
        <f>aurora_data!DH40</f>
        <v>0</v>
      </c>
      <c r="J68" s="349">
        <f>aurora_data!DI40</f>
        <v>0</v>
      </c>
      <c r="K68" s="10">
        <f>aurora_data!DJ40</f>
        <v>0</v>
      </c>
      <c r="L68" s="10">
        <f>aurora_data!DK40</f>
        <v>0</v>
      </c>
      <c r="M68" s="10">
        <f>aurora_data!DL40</f>
        <v>0</v>
      </c>
      <c r="N68" s="10">
        <f>aurora_data!DM40</f>
        <v>0</v>
      </c>
      <c r="O68" s="349">
        <f>aurora_data!DN40</f>
        <v>0</v>
      </c>
      <c r="P68" s="10">
        <f>aurora_data!DO40</f>
        <v>0</v>
      </c>
      <c r="Q68" s="10">
        <f>aurora_data!DP40</f>
        <v>0</v>
      </c>
      <c r="R68" s="10">
        <f>aurora_data!DQ40</f>
        <v>0</v>
      </c>
      <c r="S68" s="221">
        <f>aurora_data!DR40</f>
        <v>0</v>
      </c>
      <c r="T68" s="218">
        <f>aurora_data!DS40</f>
        <v>0</v>
      </c>
      <c r="U68" s="10">
        <f>aurora_data!DT40</f>
        <v>0</v>
      </c>
      <c r="V68" s="10">
        <f>aurora_data!DU40</f>
        <v>0</v>
      </c>
      <c r="W68" s="10">
        <f>aurora_data!DV40</f>
        <v>0</v>
      </c>
      <c r="X68" s="221">
        <f>aurora_data!DW40</f>
        <v>0</v>
      </c>
      <c r="Y68" s="218">
        <f>aurora_data!DX40</f>
        <v>0</v>
      </c>
      <c r="Z68" s="10">
        <f>aurora_data!DY40</f>
        <v>0</v>
      </c>
      <c r="AA68" s="10">
        <f>aurora_data!DZ40</f>
        <v>0</v>
      </c>
      <c r="AB68" s="221">
        <f>aurora_data!EA40</f>
        <v>0</v>
      </c>
      <c r="AC68" s="217"/>
      <c r="AD68" s="218">
        <f>aurora_data!EB40</f>
        <v>0</v>
      </c>
      <c r="AE68" s="219">
        <f t="shared" si="43"/>
        <v>0</v>
      </c>
    </row>
    <row r="69" spans="2:31" s="2" customFormat="1" ht="16.5" thickBot="1">
      <c r="B69" s="512"/>
      <c r="C69" s="519"/>
      <c r="D69" s="220" t="s">
        <v>268</v>
      </c>
      <c r="E69" s="218">
        <f>aurora_data!DD41</f>
        <v>0</v>
      </c>
      <c r="F69" s="10">
        <f>aurora_data!DE41</f>
        <v>0</v>
      </c>
      <c r="G69" s="10">
        <f>aurora_data!DF41</f>
        <v>0</v>
      </c>
      <c r="H69" s="10">
        <f>aurora_data!DG41</f>
        <v>0</v>
      </c>
      <c r="I69" s="10">
        <f>aurora_data!DH41</f>
        <v>0</v>
      </c>
      <c r="J69" s="349">
        <f>aurora_data!DI41</f>
        <v>0</v>
      </c>
      <c r="K69" s="10">
        <f>aurora_data!DJ41</f>
        <v>0</v>
      </c>
      <c r="L69" s="10">
        <f>aurora_data!DK41</f>
        <v>0</v>
      </c>
      <c r="M69" s="10">
        <f>aurora_data!DL41</f>
        <v>0</v>
      </c>
      <c r="N69" s="10">
        <f>aurora_data!DM41</f>
        <v>0</v>
      </c>
      <c r="O69" s="349">
        <f>aurora_data!DN41</f>
        <v>0</v>
      </c>
      <c r="P69" s="10">
        <f>aurora_data!DO41</f>
        <v>0</v>
      </c>
      <c r="Q69" s="10">
        <f>aurora_data!DP41</f>
        <v>0</v>
      </c>
      <c r="R69" s="10">
        <f>aurora_data!DQ41</f>
        <v>0</v>
      </c>
      <c r="S69" s="221">
        <f>aurora_data!DR41</f>
        <v>0</v>
      </c>
      <c r="T69" s="218">
        <f>aurora_data!DS41</f>
        <v>0</v>
      </c>
      <c r="U69" s="10">
        <f>aurora_data!DT41</f>
        <v>0</v>
      </c>
      <c r="V69" s="10">
        <f>aurora_data!DU41</f>
        <v>0</v>
      </c>
      <c r="W69" s="10">
        <f>aurora_data!DV41</f>
        <v>0</v>
      </c>
      <c r="X69" s="221">
        <f>aurora_data!DW41</f>
        <v>0</v>
      </c>
      <c r="Y69" s="218">
        <f>aurora_data!DX41</f>
        <v>0</v>
      </c>
      <c r="Z69" s="10">
        <f>aurora_data!DY41</f>
        <v>0</v>
      </c>
      <c r="AA69" s="10">
        <f>aurora_data!DZ41</f>
        <v>0</v>
      </c>
      <c r="AB69" s="221">
        <f>aurora_data!EA41</f>
        <v>0</v>
      </c>
      <c r="AC69" s="222"/>
      <c r="AD69" s="218">
        <f>aurora_data!EB41</f>
        <v>0</v>
      </c>
      <c r="AE69" s="219">
        <f t="shared" si="43"/>
        <v>0</v>
      </c>
    </row>
    <row r="70" spans="2:31" s="2" customFormat="1" ht="16.5" thickBot="1">
      <c r="B70" s="512"/>
      <c r="C70" s="520"/>
      <c r="D70" s="223" t="s">
        <v>132</v>
      </c>
      <c r="E70" s="224">
        <f>aurora_data!DD42</f>
        <v>5</v>
      </c>
      <c r="F70" s="225">
        <f>aurora_data!DE42</f>
        <v>10</v>
      </c>
      <c r="G70" s="225">
        <f>aurora_data!DF42</f>
        <v>17</v>
      </c>
      <c r="H70" s="225">
        <f>aurora_data!DG42</f>
        <v>27</v>
      </c>
      <c r="I70" s="225">
        <f>aurora_data!DH42</f>
        <v>0</v>
      </c>
      <c r="J70" s="357">
        <f>aurora_data!DI42</f>
        <v>6</v>
      </c>
      <c r="K70" s="225">
        <f>aurora_data!DJ42</f>
        <v>16</v>
      </c>
      <c r="L70" s="225">
        <f>aurora_data!DK42</f>
        <v>19</v>
      </c>
      <c r="M70" s="225">
        <f>aurora_data!DL42</f>
        <v>25</v>
      </c>
      <c r="N70" s="225">
        <f>aurora_data!DM42</f>
        <v>0</v>
      </c>
      <c r="O70" s="357">
        <f>aurora_data!DN42</f>
        <v>0</v>
      </c>
      <c r="P70" s="225">
        <f>aurora_data!DO42</f>
        <v>0</v>
      </c>
      <c r="Q70" s="225">
        <f>aurora_data!DP42</f>
        <v>0</v>
      </c>
      <c r="R70" s="225">
        <f>aurora_data!DQ42</f>
        <v>0</v>
      </c>
      <c r="S70" s="226">
        <f>aurora_data!DR42</f>
        <v>0</v>
      </c>
      <c r="T70" s="224">
        <f>aurora_data!DS42</f>
        <v>8</v>
      </c>
      <c r="U70" s="225">
        <f>aurora_data!DT42</f>
        <v>18</v>
      </c>
      <c r="V70" s="225">
        <f>aurora_data!DU42</f>
        <v>28</v>
      </c>
      <c r="W70" s="225">
        <f>aurora_data!DV42</f>
        <v>12</v>
      </c>
      <c r="X70" s="226">
        <f>aurora_data!DW42</f>
        <v>59</v>
      </c>
      <c r="Y70" s="224">
        <f>aurora_data!DX42</f>
        <v>28</v>
      </c>
      <c r="Z70" s="225">
        <f>aurora_data!DY42</f>
        <v>17</v>
      </c>
      <c r="AA70" s="225">
        <f>aurora_data!DZ42</f>
        <v>53</v>
      </c>
      <c r="AB70" s="226">
        <f>aurora_data!EA42</f>
        <v>27</v>
      </c>
      <c r="AC70" s="371"/>
      <c r="AD70" s="224">
        <f>aurora_data!EB42</f>
        <v>125</v>
      </c>
      <c r="AE70" s="372">
        <f t="shared" si="43"/>
        <v>1.25</v>
      </c>
    </row>
    <row r="71" spans="2:31" s="2" customFormat="1">
      <c r="B71" s="512"/>
      <c r="C71" s="519"/>
      <c r="D71" s="274" t="s">
        <v>269</v>
      </c>
      <c r="E71" s="227">
        <f>aurora_data!DD43</f>
        <v>0</v>
      </c>
      <c r="F71" s="228">
        <f>aurora_data!DE43</f>
        <v>0</v>
      </c>
      <c r="G71" s="228">
        <f>aurora_data!DF43</f>
        <v>0</v>
      </c>
      <c r="H71" s="228">
        <f>aurora_data!DG43</f>
        <v>0</v>
      </c>
      <c r="I71" s="228">
        <f>aurora_data!DH43</f>
        <v>0</v>
      </c>
      <c r="J71" s="358">
        <f>aurora_data!DI43</f>
        <v>0</v>
      </c>
      <c r="K71" s="228">
        <f>aurora_data!DJ43</f>
        <v>0</v>
      </c>
      <c r="L71" s="228">
        <f>aurora_data!DK43</f>
        <v>0</v>
      </c>
      <c r="M71" s="228">
        <f>aurora_data!DL43</f>
        <v>0</v>
      </c>
      <c r="N71" s="228">
        <f>aurora_data!DM43</f>
        <v>0</v>
      </c>
      <c r="O71" s="358">
        <f>aurora_data!DN43</f>
        <v>0</v>
      </c>
      <c r="P71" s="228">
        <f>aurora_data!DO43</f>
        <v>0</v>
      </c>
      <c r="Q71" s="228">
        <f>aurora_data!DP43</f>
        <v>0</v>
      </c>
      <c r="R71" s="228">
        <f>aurora_data!DQ43</f>
        <v>0</v>
      </c>
      <c r="S71" s="229">
        <f>aurora_data!DR43</f>
        <v>0</v>
      </c>
      <c r="T71" s="227">
        <f>aurora_data!DS43</f>
        <v>0</v>
      </c>
      <c r="U71" s="228">
        <f>aurora_data!DT43</f>
        <v>0</v>
      </c>
      <c r="V71" s="228">
        <f>aurora_data!DU43</f>
        <v>0</v>
      </c>
      <c r="W71" s="228">
        <f>aurora_data!DV43</f>
        <v>0</v>
      </c>
      <c r="X71" s="229">
        <f>aurora_data!DW43</f>
        <v>0</v>
      </c>
      <c r="Y71" s="227">
        <f>aurora_data!DX43</f>
        <v>0</v>
      </c>
      <c r="Z71" s="228">
        <f>aurora_data!DY43</f>
        <v>0</v>
      </c>
      <c r="AA71" s="228">
        <f>aurora_data!DZ43</f>
        <v>0</v>
      </c>
      <c r="AB71" s="229">
        <f>aurora_data!EA43</f>
        <v>0</v>
      </c>
      <c r="AC71" s="230"/>
      <c r="AD71" s="227">
        <f>aurora_data!EB43</f>
        <v>0</v>
      </c>
      <c r="AE71" s="231">
        <f t="shared" si="43"/>
        <v>0</v>
      </c>
    </row>
    <row r="72" spans="2:31" s="2" customFormat="1">
      <c r="B72" s="512"/>
      <c r="C72" s="519"/>
      <c r="D72" s="232" t="s">
        <v>623</v>
      </c>
      <c r="E72" s="233">
        <f>ROUNDDOWN((E74+$E$8)*($AD64),0)</f>
        <v>8</v>
      </c>
      <c r="F72" s="234">
        <f t="shared" ref="F72:S72" si="44">ROUNDDOWN((F74+$E$8)*($AD64),0)</f>
        <v>13</v>
      </c>
      <c r="G72" s="234">
        <f t="shared" si="44"/>
        <v>20</v>
      </c>
      <c r="H72" s="234">
        <f t="shared" si="44"/>
        <v>23</v>
      </c>
      <c r="I72" s="234">
        <f t="shared" si="44"/>
        <v>4</v>
      </c>
      <c r="J72" s="352">
        <f t="shared" si="44"/>
        <v>8</v>
      </c>
      <c r="K72" s="234">
        <f t="shared" si="44"/>
        <v>13</v>
      </c>
      <c r="L72" s="234">
        <f t="shared" si="44"/>
        <v>20</v>
      </c>
      <c r="M72" s="234">
        <f t="shared" si="44"/>
        <v>23</v>
      </c>
      <c r="N72" s="234">
        <f t="shared" si="44"/>
        <v>4</v>
      </c>
      <c r="O72" s="352">
        <f t="shared" si="44"/>
        <v>4</v>
      </c>
      <c r="P72" s="234">
        <f t="shared" si="44"/>
        <v>4</v>
      </c>
      <c r="Q72" s="234">
        <f t="shared" si="44"/>
        <v>4</v>
      </c>
      <c r="R72" s="234">
        <f t="shared" si="44"/>
        <v>4</v>
      </c>
      <c r="S72" s="235">
        <f t="shared" si="44"/>
        <v>4</v>
      </c>
      <c r="T72" s="233">
        <f>ROUNDDOWN((T74+$T$8)*($AD64),0)</f>
        <v>9</v>
      </c>
      <c r="U72" s="234">
        <f t="shared" ref="U72:X72" si="45">ROUNDDOWN((U74+$T$8)*($AD64),0)</f>
        <v>17</v>
      </c>
      <c r="V72" s="234">
        <f t="shared" si="45"/>
        <v>29</v>
      </c>
      <c r="W72" s="234">
        <f t="shared" si="45"/>
        <v>14</v>
      </c>
      <c r="X72" s="235">
        <f t="shared" si="45"/>
        <v>53</v>
      </c>
      <c r="Y72" s="233">
        <f>ROUNDDOWN((Y74+$Y$8)*($AD64),0)</f>
        <v>24</v>
      </c>
      <c r="Z72" s="234">
        <f t="shared" ref="Z72:AB72" si="46">ROUNDDOWN((Z74+$Y$8)*($AD64),0)</f>
        <v>19</v>
      </c>
      <c r="AA72" s="234">
        <f t="shared" si="46"/>
        <v>44</v>
      </c>
      <c r="AB72" s="235">
        <f t="shared" si="46"/>
        <v>27</v>
      </c>
      <c r="AC72" s="236"/>
      <c r="AD72" s="237"/>
      <c r="AE72" s="238"/>
    </row>
    <row r="73" spans="2:31" s="2" customFormat="1" ht="16.5" thickBot="1">
      <c r="B73" s="512"/>
      <c r="C73" s="519"/>
      <c r="D73" s="232" t="s">
        <v>624</v>
      </c>
      <c r="E73" s="239">
        <f>IF(ROUND(((E74-$E$8)*($AD64))+0.25,0) &lt;=0,1,((E74-$E$8)*($AD64))+0.25)</f>
        <v>1</v>
      </c>
      <c r="F73" s="240">
        <f t="shared" ref="F73:S73" si="47">IF(ROUND(((F74-$E$8)*($AD64))+0.25,0) &lt;=0,1,((F74-$E$8)*($AD64))+0.25)</f>
        <v>6.0500000000000007</v>
      </c>
      <c r="G73" s="240">
        <f t="shared" si="47"/>
        <v>12.519999999999998</v>
      </c>
      <c r="H73" s="240">
        <f t="shared" si="47"/>
        <v>16.190000000000001</v>
      </c>
      <c r="I73" s="240">
        <f t="shared" si="47"/>
        <v>1</v>
      </c>
      <c r="J73" s="353">
        <f t="shared" si="47"/>
        <v>1</v>
      </c>
      <c r="K73" s="240">
        <f t="shared" si="47"/>
        <v>6.0500000000000007</v>
      </c>
      <c r="L73" s="240">
        <f t="shared" si="47"/>
        <v>12.519999999999998</v>
      </c>
      <c r="M73" s="240">
        <f t="shared" si="47"/>
        <v>16.190000000000001</v>
      </c>
      <c r="N73" s="240">
        <f t="shared" si="47"/>
        <v>1</v>
      </c>
      <c r="O73" s="353">
        <f t="shared" si="47"/>
        <v>1</v>
      </c>
      <c r="P73" s="240">
        <f t="shared" si="47"/>
        <v>1</v>
      </c>
      <c r="Q73" s="240">
        <f t="shared" si="47"/>
        <v>1</v>
      </c>
      <c r="R73" s="240">
        <f t="shared" si="47"/>
        <v>1</v>
      </c>
      <c r="S73" s="241">
        <f t="shared" si="47"/>
        <v>1</v>
      </c>
      <c r="T73" s="239">
        <f>IF(ROUND(((T74-$T$8)*($AD64))+0.25,0) &lt;=0,1,((T74-$T$8)*($AD64))+0.25)</f>
        <v>1</v>
      </c>
      <c r="U73" s="240">
        <f t="shared" ref="U73:X73" si="48">IF(ROUND(((U74-$T$8)*($AD64))+0.25,0) &lt;=0,1,((U74-$T$8)*($AD64))+0.25)</f>
        <v>7.6799999999999988</v>
      </c>
      <c r="V73" s="240">
        <f t="shared" si="48"/>
        <v>19.82</v>
      </c>
      <c r="W73" s="240">
        <f t="shared" si="48"/>
        <v>4.91</v>
      </c>
      <c r="X73" s="241">
        <f t="shared" si="48"/>
        <v>43.81</v>
      </c>
      <c r="Y73" s="239">
        <f>IF(ROUND(((Y74-$Y$8)*($AD64))+0.25,0) &lt;=0,1,((Y74-$Y$8)*($AD64))+0.25)</f>
        <v>17.09</v>
      </c>
      <c r="Z73" s="240">
        <f t="shared" ref="Z73:AB73" si="49">IF(ROUND(((Z74-$Y$8)*($AD64))+0.25,0) &lt;=0,1,((Z74-$Y$8)*($AD64))+0.25)</f>
        <v>11.549999999999999</v>
      </c>
      <c r="AA73" s="240">
        <f t="shared" si="49"/>
        <v>36.750000000000007</v>
      </c>
      <c r="AB73" s="241">
        <f t="shared" si="49"/>
        <v>19.61</v>
      </c>
      <c r="AC73" s="236"/>
      <c r="AD73" s="237"/>
      <c r="AE73" s="238"/>
    </row>
    <row r="74" spans="2:31" s="2" customFormat="1" ht="16.5" hidden="1" customHeight="1" outlineLevel="1">
      <c r="B74" s="512"/>
      <c r="C74" s="519"/>
      <c r="D74" s="246" t="s">
        <v>625</v>
      </c>
      <c r="E74" s="247">
        <f>IFERROR(E64/$AD64,0)</f>
        <v>0.04</v>
      </c>
      <c r="F74" s="248">
        <f t="shared" ref="F74:I74" si="50">IFERROR(F64/$AD64,0)</f>
        <v>9.8000000000000004E-2</v>
      </c>
      <c r="G74" s="248">
        <f t="shared" si="50"/>
        <v>0.16269999999999998</v>
      </c>
      <c r="H74" s="248">
        <f t="shared" si="50"/>
        <v>0.19940000000000002</v>
      </c>
      <c r="I74" s="248">
        <f t="shared" si="50"/>
        <v>0</v>
      </c>
      <c r="J74" s="354">
        <f>IFERROR(J64/$AD64,0)</f>
        <v>0.04</v>
      </c>
      <c r="K74" s="248">
        <f t="shared" ref="K74:AB74" si="51">IFERROR(K64/$AD64,0)</f>
        <v>9.8000000000000004E-2</v>
      </c>
      <c r="L74" s="248">
        <f t="shared" si="51"/>
        <v>0.16269999999999998</v>
      </c>
      <c r="M74" s="248">
        <f t="shared" si="51"/>
        <v>0.19940000000000002</v>
      </c>
      <c r="N74" s="248">
        <f t="shared" si="51"/>
        <v>0</v>
      </c>
      <c r="O74" s="354">
        <f t="shared" si="51"/>
        <v>0</v>
      </c>
      <c r="P74" s="248">
        <f t="shared" si="51"/>
        <v>0</v>
      </c>
      <c r="Q74" s="248">
        <f t="shared" si="51"/>
        <v>0</v>
      </c>
      <c r="R74" s="248">
        <f t="shared" si="51"/>
        <v>0</v>
      </c>
      <c r="S74" s="249">
        <f t="shared" si="51"/>
        <v>0</v>
      </c>
      <c r="T74" s="247">
        <f t="shared" si="51"/>
        <v>4.7800000000000002E-2</v>
      </c>
      <c r="U74" s="248">
        <f t="shared" si="51"/>
        <v>0.12429999999999999</v>
      </c>
      <c r="V74" s="248">
        <f t="shared" si="51"/>
        <v>0.2457</v>
      </c>
      <c r="W74" s="248">
        <f t="shared" si="51"/>
        <v>9.6600000000000005E-2</v>
      </c>
      <c r="X74" s="249">
        <f t="shared" si="51"/>
        <v>0.48560000000000003</v>
      </c>
      <c r="Y74" s="247">
        <f t="shared" si="51"/>
        <v>0.2084</v>
      </c>
      <c r="Z74" s="248">
        <f t="shared" si="51"/>
        <v>0.153</v>
      </c>
      <c r="AA74" s="248">
        <f t="shared" si="51"/>
        <v>0.40500000000000003</v>
      </c>
      <c r="AB74" s="249">
        <f t="shared" si="51"/>
        <v>0.2336</v>
      </c>
      <c r="AC74" s="217"/>
      <c r="AD74" s="250"/>
      <c r="AE74" s="251"/>
    </row>
    <row r="75" spans="2:31" s="2" customFormat="1" ht="16.5" hidden="1" customHeight="1" outlineLevel="1">
      <c r="B75" s="512"/>
      <c r="C75" s="519"/>
      <c r="D75" s="246" t="s">
        <v>626</v>
      </c>
      <c r="E75" s="247">
        <f>IFERROR(E65/$AD64,0)</f>
        <v>0.03</v>
      </c>
      <c r="F75" s="248">
        <f t="shared" ref="F75:AB75" si="52">IFERROR(F65/$AD64,0)</f>
        <v>0.09</v>
      </c>
      <c r="G75" s="248">
        <f t="shared" si="52"/>
        <v>0.15</v>
      </c>
      <c r="H75" s="248">
        <f t="shared" si="52"/>
        <v>0.23</v>
      </c>
      <c r="I75" s="248">
        <f t="shared" si="52"/>
        <v>0</v>
      </c>
      <c r="J75" s="354">
        <f t="shared" si="52"/>
        <v>0.06</v>
      </c>
      <c r="K75" s="248">
        <f t="shared" si="52"/>
        <v>0.11</v>
      </c>
      <c r="L75" s="248">
        <f t="shared" si="52"/>
        <v>0.18</v>
      </c>
      <c r="M75" s="248">
        <f t="shared" si="52"/>
        <v>0.15</v>
      </c>
      <c r="N75" s="248">
        <f t="shared" si="52"/>
        <v>0</v>
      </c>
      <c r="O75" s="354">
        <f t="shared" si="52"/>
        <v>0</v>
      </c>
      <c r="P75" s="248">
        <f t="shared" si="52"/>
        <v>0</v>
      </c>
      <c r="Q75" s="248">
        <f t="shared" si="52"/>
        <v>0</v>
      </c>
      <c r="R75" s="248">
        <f t="shared" si="52"/>
        <v>0</v>
      </c>
      <c r="S75" s="249">
        <f t="shared" si="52"/>
        <v>0</v>
      </c>
      <c r="T75" s="247">
        <f t="shared" si="52"/>
        <v>0.05</v>
      </c>
      <c r="U75" s="248">
        <f t="shared" si="52"/>
        <v>0.13</v>
      </c>
      <c r="V75" s="248">
        <f t="shared" si="52"/>
        <v>0.25</v>
      </c>
      <c r="W75" s="248">
        <f t="shared" si="52"/>
        <v>0.09</v>
      </c>
      <c r="X75" s="249">
        <f t="shared" si="52"/>
        <v>0.48</v>
      </c>
      <c r="Y75" s="247">
        <f t="shared" si="52"/>
        <v>0.22</v>
      </c>
      <c r="Z75" s="248">
        <f t="shared" si="52"/>
        <v>0.14000000000000001</v>
      </c>
      <c r="AA75" s="248">
        <f t="shared" si="52"/>
        <v>0.41</v>
      </c>
      <c r="AB75" s="249">
        <f t="shared" si="52"/>
        <v>0.23</v>
      </c>
      <c r="AC75" s="217"/>
      <c r="AD75" s="250"/>
      <c r="AE75" s="251"/>
    </row>
    <row r="76" spans="2:31" s="2" customFormat="1" ht="17.25" hidden="1" customHeight="1" outlineLevel="1" thickTop="1">
      <c r="B76" s="513"/>
      <c r="C76" s="521"/>
      <c r="D76" s="246" t="s">
        <v>627</v>
      </c>
      <c r="E76" s="261">
        <f>E75-E74</f>
        <v>-1.0000000000000002E-2</v>
      </c>
      <c r="F76" s="262">
        <f t="shared" ref="F76:AB76" si="53">F75-F74</f>
        <v>-8.0000000000000071E-3</v>
      </c>
      <c r="G76" s="262">
        <f t="shared" si="53"/>
        <v>-1.2699999999999989E-2</v>
      </c>
      <c r="H76" s="262">
        <f t="shared" si="53"/>
        <v>3.0599999999999988E-2</v>
      </c>
      <c r="I76" s="262">
        <f t="shared" si="53"/>
        <v>0</v>
      </c>
      <c r="J76" s="362">
        <f t="shared" si="53"/>
        <v>1.9999999999999997E-2</v>
      </c>
      <c r="K76" s="262">
        <f t="shared" si="53"/>
        <v>1.1999999999999997E-2</v>
      </c>
      <c r="L76" s="262">
        <f t="shared" si="53"/>
        <v>1.730000000000001E-2</v>
      </c>
      <c r="M76" s="262">
        <f t="shared" si="53"/>
        <v>-4.9400000000000027E-2</v>
      </c>
      <c r="N76" s="262">
        <f t="shared" si="53"/>
        <v>0</v>
      </c>
      <c r="O76" s="362">
        <f t="shared" si="53"/>
        <v>0</v>
      </c>
      <c r="P76" s="262">
        <f t="shared" si="53"/>
        <v>0</v>
      </c>
      <c r="Q76" s="262">
        <f t="shared" si="53"/>
        <v>0</v>
      </c>
      <c r="R76" s="262">
        <f t="shared" si="53"/>
        <v>0</v>
      </c>
      <c r="S76" s="263">
        <f t="shared" si="53"/>
        <v>0</v>
      </c>
      <c r="T76" s="261">
        <f t="shared" si="53"/>
        <v>2.2000000000000006E-3</v>
      </c>
      <c r="U76" s="262">
        <f t="shared" si="53"/>
        <v>5.7000000000000106E-3</v>
      </c>
      <c r="V76" s="262">
        <f t="shared" si="53"/>
        <v>4.2999999999999983E-3</v>
      </c>
      <c r="W76" s="262">
        <f t="shared" si="53"/>
        <v>-6.6000000000000086E-3</v>
      </c>
      <c r="X76" s="263">
        <f t="shared" si="53"/>
        <v>-5.6000000000000494E-3</v>
      </c>
      <c r="Y76" s="261">
        <f t="shared" si="53"/>
        <v>1.1599999999999999E-2</v>
      </c>
      <c r="Z76" s="262">
        <f t="shared" si="53"/>
        <v>-1.2999999999999984E-2</v>
      </c>
      <c r="AA76" s="262">
        <f t="shared" si="53"/>
        <v>4.9999999999999489E-3</v>
      </c>
      <c r="AB76" s="263">
        <f t="shared" si="53"/>
        <v>-3.5999999999999921E-3</v>
      </c>
      <c r="AC76" s="217"/>
      <c r="AD76" s="264"/>
      <c r="AE76" s="265"/>
    </row>
    <row r="77" spans="2:31" s="2" customFormat="1" ht="16.5" collapsed="1" thickTop="1">
      <c r="B77" s="511" t="s">
        <v>621</v>
      </c>
      <c r="C77" s="518" t="str">
        <f>aurora_data!DA44</f>
        <v>08.00.00-08.11.30</v>
      </c>
      <c r="D77" s="205" t="s">
        <v>261</v>
      </c>
      <c r="E77" s="206">
        <f>aurora_data!DD44</f>
        <v>4.09</v>
      </c>
      <c r="F77" s="207">
        <f>aurora_data!DE44</f>
        <v>9.9</v>
      </c>
      <c r="G77" s="207">
        <f>aurora_data!DF44</f>
        <v>16.14</v>
      </c>
      <c r="H77" s="207">
        <f>aurora_data!DG44</f>
        <v>19.87</v>
      </c>
      <c r="I77" s="207">
        <f>aurora_data!DH44</f>
        <v>0</v>
      </c>
      <c r="J77" s="347">
        <f>aurora_data!DI44</f>
        <v>4.09</v>
      </c>
      <c r="K77" s="207">
        <f>aurora_data!DJ44</f>
        <v>9.9</v>
      </c>
      <c r="L77" s="207">
        <f>aurora_data!DK44</f>
        <v>16.14</v>
      </c>
      <c r="M77" s="207">
        <f>aurora_data!DL44</f>
        <v>19.87</v>
      </c>
      <c r="N77" s="207">
        <f>aurora_data!DM44</f>
        <v>0</v>
      </c>
      <c r="O77" s="347">
        <f>aurora_data!DN44</f>
        <v>0</v>
      </c>
      <c r="P77" s="207">
        <f>aurora_data!DO44</f>
        <v>0</v>
      </c>
      <c r="Q77" s="207">
        <f>aurora_data!DP44</f>
        <v>0</v>
      </c>
      <c r="R77" s="207">
        <f>aurora_data!DQ44</f>
        <v>0</v>
      </c>
      <c r="S77" s="208">
        <f>aurora_data!DR44</f>
        <v>0</v>
      </c>
      <c r="T77" s="206">
        <f>aurora_data!DS44</f>
        <v>4.82</v>
      </c>
      <c r="U77" s="207">
        <f>aurora_data!DT44</f>
        <v>12.72</v>
      </c>
      <c r="V77" s="207">
        <f>aurora_data!DU44</f>
        <v>24.5</v>
      </c>
      <c r="W77" s="207">
        <f>aurora_data!DV44</f>
        <v>9.99</v>
      </c>
      <c r="X77" s="208">
        <f>aurora_data!DW44</f>
        <v>47.98</v>
      </c>
      <c r="Y77" s="206">
        <f>aurora_data!DX44</f>
        <v>20.91</v>
      </c>
      <c r="Z77" s="207">
        <f>aurora_data!DY44</f>
        <v>15.31</v>
      </c>
      <c r="AA77" s="207">
        <f>aurora_data!DZ44</f>
        <v>40.090000000000003</v>
      </c>
      <c r="AB77" s="208">
        <f>aurora_data!EA44</f>
        <v>23.69</v>
      </c>
      <c r="AC77" s="363"/>
      <c r="AD77" s="209">
        <f>aurora_data!EB44</f>
        <v>100</v>
      </c>
      <c r="AE77" s="259">
        <f>AD77/$AD$77</f>
        <v>1</v>
      </c>
    </row>
    <row r="78" spans="2:31" s="2" customFormat="1">
      <c r="B78" s="512"/>
      <c r="C78" s="519"/>
      <c r="D78" s="213" t="s">
        <v>264</v>
      </c>
      <c r="E78" s="214">
        <f>aurora_data!DD45</f>
        <v>3</v>
      </c>
      <c r="F78" s="214">
        <f>aurora_data!DE45</f>
        <v>10</v>
      </c>
      <c r="G78" s="214">
        <f>aurora_data!DF45</f>
        <v>17</v>
      </c>
      <c r="H78" s="214">
        <f>aurora_data!DG45</f>
        <v>20</v>
      </c>
      <c r="I78" s="214">
        <f>aurora_data!DH45</f>
        <v>0</v>
      </c>
      <c r="J78" s="356">
        <f>aurora_data!DI45</f>
        <v>6</v>
      </c>
      <c r="K78" s="214">
        <f>aurora_data!DJ45</f>
        <v>10</v>
      </c>
      <c r="L78" s="214">
        <f>aurora_data!DK45</f>
        <v>15</v>
      </c>
      <c r="M78" s="214">
        <f>aurora_data!DL45</f>
        <v>19</v>
      </c>
      <c r="N78" s="214">
        <f>aurora_data!DM45</f>
        <v>0</v>
      </c>
      <c r="O78" s="356">
        <f>aurora_data!DN45</f>
        <v>0</v>
      </c>
      <c r="P78" s="214">
        <f>aurora_data!DO45</f>
        <v>0</v>
      </c>
      <c r="Q78" s="214">
        <f>aurora_data!DP45</f>
        <v>0</v>
      </c>
      <c r="R78" s="214">
        <f>aurora_data!DQ45</f>
        <v>0</v>
      </c>
      <c r="S78" s="216">
        <f>aurora_data!DR45</f>
        <v>0</v>
      </c>
      <c r="T78" s="215">
        <f>aurora_data!DS45</f>
        <v>5</v>
      </c>
      <c r="U78" s="214">
        <f>aurora_data!DT45</f>
        <v>12</v>
      </c>
      <c r="V78" s="214">
        <f>aurora_data!DU45</f>
        <v>25</v>
      </c>
      <c r="W78" s="214">
        <f>aurora_data!DV45</f>
        <v>9</v>
      </c>
      <c r="X78" s="216">
        <f>aurora_data!DW45</f>
        <v>49</v>
      </c>
      <c r="Y78" s="215">
        <f>aurora_data!DX45</f>
        <v>21</v>
      </c>
      <c r="Z78" s="214">
        <f>aurora_data!DY45</f>
        <v>15</v>
      </c>
      <c r="AA78" s="214">
        <f>aurora_data!DZ45</f>
        <v>39</v>
      </c>
      <c r="AB78" s="216">
        <f>aurora_data!EA45</f>
        <v>25</v>
      </c>
      <c r="AC78" s="217" t="s">
        <v>622</v>
      </c>
      <c r="AD78" s="218">
        <f>aurora_data!EB45</f>
        <v>100</v>
      </c>
      <c r="AE78" s="219">
        <f t="shared" ref="AE78:AE84" si="54">AD78/$AD$77</f>
        <v>1</v>
      </c>
    </row>
    <row r="79" spans="2:31" s="2" customFormat="1">
      <c r="B79" s="512"/>
      <c r="C79" s="519"/>
      <c r="D79" s="213" t="s">
        <v>265</v>
      </c>
      <c r="E79" s="214">
        <f>aurora_data!DD46</f>
        <v>1</v>
      </c>
      <c r="F79" s="214">
        <f>aurora_data!DE46</f>
        <v>4</v>
      </c>
      <c r="G79" s="214">
        <f>aurora_data!DF46</f>
        <v>1</v>
      </c>
      <c r="H79" s="214">
        <f>aurora_data!DG46</f>
        <v>5</v>
      </c>
      <c r="I79" s="214">
        <f>aurora_data!DH46</f>
        <v>0</v>
      </c>
      <c r="J79" s="356">
        <f>aurora_data!DI46</f>
        <v>3</v>
      </c>
      <c r="K79" s="214">
        <f>aurora_data!DJ46</f>
        <v>8</v>
      </c>
      <c r="L79" s="214">
        <f>aurora_data!DK46</f>
        <v>7</v>
      </c>
      <c r="M79" s="214">
        <f>aurora_data!DL46</f>
        <v>7</v>
      </c>
      <c r="N79" s="214">
        <f>aurora_data!DM46</f>
        <v>0</v>
      </c>
      <c r="O79" s="356">
        <f>aurora_data!DN46</f>
        <v>0</v>
      </c>
      <c r="P79" s="214">
        <f>aurora_data!DO46</f>
        <v>0</v>
      </c>
      <c r="Q79" s="214">
        <f>aurora_data!DP46</f>
        <v>0</v>
      </c>
      <c r="R79" s="214">
        <f>aurora_data!DQ46</f>
        <v>0</v>
      </c>
      <c r="S79" s="216">
        <f>aurora_data!DR46</f>
        <v>0</v>
      </c>
      <c r="T79" s="215">
        <f>aurora_data!DS46</f>
        <v>4</v>
      </c>
      <c r="U79" s="214">
        <f>aurora_data!DT46</f>
        <v>7</v>
      </c>
      <c r="V79" s="214">
        <f>aurora_data!DU46</f>
        <v>12</v>
      </c>
      <c r="W79" s="214">
        <f>aurora_data!DV46</f>
        <v>4</v>
      </c>
      <c r="X79" s="216">
        <f>aurora_data!DW46</f>
        <v>9</v>
      </c>
      <c r="Y79" s="215">
        <f>aurora_data!DX46</f>
        <v>7</v>
      </c>
      <c r="Z79" s="214">
        <f>aurora_data!DY46</f>
        <v>4</v>
      </c>
      <c r="AA79" s="214">
        <f>aurora_data!DZ46</f>
        <v>16</v>
      </c>
      <c r="AB79" s="216">
        <f>aurora_data!EA46</f>
        <v>9</v>
      </c>
      <c r="AC79" s="217"/>
      <c r="AD79" s="218">
        <f>aurora_data!EB46</f>
        <v>36</v>
      </c>
      <c r="AE79" s="219">
        <f t="shared" si="54"/>
        <v>0.36</v>
      </c>
    </row>
    <row r="80" spans="2:31" s="2" customFormat="1">
      <c r="B80" s="512"/>
      <c r="C80" s="519"/>
      <c r="D80" s="220" t="s">
        <v>266</v>
      </c>
      <c r="E80" s="214">
        <f>aurora_data!DD47</f>
        <v>0</v>
      </c>
      <c r="F80" s="214">
        <f>aurora_data!DE47</f>
        <v>0</v>
      </c>
      <c r="G80" s="214">
        <f>aurora_data!DF47</f>
        <v>0</v>
      </c>
      <c r="H80" s="214">
        <f>aurora_data!DG47</f>
        <v>0</v>
      </c>
      <c r="I80" s="214">
        <f>aurora_data!DH47</f>
        <v>0</v>
      </c>
      <c r="J80" s="356">
        <f>aurora_data!DI47</f>
        <v>0</v>
      </c>
      <c r="K80" s="214">
        <f>aurora_data!DJ47</f>
        <v>0</v>
      </c>
      <c r="L80" s="214">
        <f>aurora_data!DK47</f>
        <v>0</v>
      </c>
      <c r="M80" s="214">
        <f>aurora_data!DL47</f>
        <v>0</v>
      </c>
      <c r="N80" s="214">
        <f>aurora_data!DM47</f>
        <v>0</v>
      </c>
      <c r="O80" s="356">
        <f>aurora_data!DN47</f>
        <v>0</v>
      </c>
      <c r="P80" s="214">
        <f>aurora_data!DO47</f>
        <v>0</v>
      </c>
      <c r="Q80" s="214">
        <f>aurora_data!DP47</f>
        <v>0</v>
      </c>
      <c r="R80" s="214">
        <f>aurora_data!DQ47</f>
        <v>0</v>
      </c>
      <c r="S80" s="216">
        <f>aurora_data!DR47</f>
        <v>0</v>
      </c>
      <c r="T80" s="215">
        <f>aurora_data!DS47</f>
        <v>0</v>
      </c>
      <c r="U80" s="214">
        <f>aurora_data!DT47</f>
        <v>0</v>
      </c>
      <c r="V80" s="214">
        <f>aurora_data!DU47</f>
        <v>0</v>
      </c>
      <c r="W80" s="214">
        <f>aurora_data!DV47</f>
        <v>0</v>
      </c>
      <c r="X80" s="216">
        <f>aurora_data!DW47</f>
        <v>0</v>
      </c>
      <c r="Y80" s="215">
        <f>aurora_data!DX47</f>
        <v>0</v>
      </c>
      <c r="Z80" s="214">
        <f>aurora_data!DY47</f>
        <v>0</v>
      </c>
      <c r="AA80" s="214">
        <f>aurora_data!DZ47</f>
        <v>0</v>
      </c>
      <c r="AB80" s="216">
        <f>aurora_data!EA47</f>
        <v>0</v>
      </c>
      <c r="AC80" s="217"/>
      <c r="AD80" s="218">
        <f>aurora_data!EB47</f>
        <v>0</v>
      </c>
      <c r="AE80" s="219">
        <f t="shared" si="54"/>
        <v>0</v>
      </c>
    </row>
    <row r="81" spans="2:31" s="2" customFormat="1">
      <c r="B81" s="512"/>
      <c r="C81" s="519"/>
      <c r="D81" s="220" t="s">
        <v>267</v>
      </c>
      <c r="E81" s="218">
        <f>aurora_data!DD48</f>
        <v>0</v>
      </c>
      <c r="F81" s="10">
        <f>aurora_data!DE48</f>
        <v>0</v>
      </c>
      <c r="G81" s="10">
        <f>aurora_data!DF48</f>
        <v>0</v>
      </c>
      <c r="H81" s="10">
        <f>aurora_data!DG48</f>
        <v>0</v>
      </c>
      <c r="I81" s="10">
        <f>aurora_data!DH48</f>
        <v>0</v>
      </c>
      <c r="J81" s="349">
        <f>aurora_data!DI48</f>
        <v>0</v>
      </c>
      <c r="K81" s="10">
        <f>aurora_data!DJ48</f>
        <v>0</v>
      </c>
      <c r="L81" s="10">
        <f>aurora_data!DK48</f>
        <v>0</v>
      </c>
      <c r="M81" s="10">
        <f>aurora_data!DL48</f>
        <v>0</v>
      </c>
      <c r="N81" s="10">
        <f>aurora_data!DM48</f>
        <v>0</v>
      </c>
      <c r="O81" s="349">
        <f>aurora_data!DN48</f>
        <v>0</v>
      </c>
      <c r="P81" s="10">
        <f>aurora_data!DO48</f>
        <v>0</v>
      </c>
      <c r="Q81" s="10">
        <f>aurora_data!DP48</f>
        <v>0</v>
      </c>
      <c r="R81" s="10">
        <f>aurora_data!DQ48</f>
        <v>0</v>
      </c>
      <c r="S81" s="221">
        <f>aurora_data!DR48</f>
        <v>0</v>
      </c>
      <c r="T81" s="218">
        <f>aurora_data!DS48</f>
        <v>0</v>
      </c>
      <c r="U81" s="10">
        <f>aurora_data!DT48</f>
        <v>0</v>
      </c>
      <c r="V81" s="10">
        <f>aurora_data!DU48</f>
        <v>0</v>
      </c>
      <c r="W81" s="10">
        <f>aurora_data!DV48</f>
        <v>0</v>
      </c>
      <c r="X81" s="221">
        <f>aurora_data!DW48</f>
        <v>0</v>
      </c>
      <c r="Y81" s="218">
        <f>aurora_data!DX48</f>
        <v>0</v>
      </c>
      <c r="Z81" s="10">
        <f>aurora_data!DY48</f>
        <v>0</v>
      </c>
      <c r="AA81" s="10">
        <f>aurora_data!DZ48</f>
        <v>0</v>
      </c>
      <c r="AB81" s="221">
        <f>aurora_data!EA48</f>
        <v>0</v>
      </c>
      <c r="AC81" s="217"/>
      <c r="AD81" s="218">
        <f>aurora_data!EB48</f>
        <v>0</v>
      </c>
      <c r="AE81" s="219">
        <f t="shared" si="54"/>
        <v>0</v>
      </c>
    </row>
    <row r="82" spans="2:31" s="2" customFormat="1" ht="16.5" thickBot="1">
      <c r="B82" s="512"/>
      <c r="C82" s="519"/>
      <c r="D82" s="220" t="s">
        <v>268</v>
      </c>
      <c r="E82" s="218">
        <f>aurora_data!DD49</f>
        <v>0</v>
      </c>
      <c r="F82" s="10">
        <f>aurora_data!DE49</f>
        <v>0</v>
      </c>
      <c r="G82" s="10">
        <f>aurora_data!DF49</f>
        <v>0</v>
      </c>
      <c r="H82" s="10">
        <f>aurora_data!DG49</f>
        <v>0</v>
      </c>
      <c r="I82" s="10">
        <f>aurora_data!DH49</f>
        <v>0</v>
      </c>
      <c r="J82" s="349">
        <f>aurora_data!DI49</f>
        <v>0</v>
      </c>
      <c r="K82" s="10">
        <f>aurora_data!DJ49</f>
        <v>0</v>
      </c>
      <c r="L82" s="10">
        <f>aurora_data!DK49</f>
        <v>0</v>
      </c>
      <c r="M82" s="10">
        <f>aurora_data!DL49</f>
        <v>0</v>
      </c>
      <c r="N82" s="10">
        <f>aurora_data!DM49</f>
        <v>0</v>
      </c>
      <c r="O82" s="349">
        <f>aurora_data!DN49</f>
        <v>0</v>
      </c>
      <c r="P82" s="10">
        <f>aurora_data!DO49</f>
        <v>0</v>
      </c>
      <c r="Q82" s="10">
        <f>aurora_data!DP49</f>
        <v>0</v>
      </c>
      <c r="R82" s="10">
        <f>aurora_data!DQ49</f>
        <v>0</v>
      </c>
      <c r="S82" s="221">
        <f>aurora_data!DR49</f>
        <v>0</v>
      </c>
      <c r="T82" s="218">
        <f>aurora_data!DS49</f>
        <v>0</v>
      </c>
      <c r="U82" s="10">
        <f>aurora_data!DT49</f>
        <v>0</v>
      </c>
      <c r="V82" s="10">
        <f>aurora_data!DU49</f>
        <v>0</v>
      </c>
      <c r="W82" s="10">
        <f>aurora_data!DV49</f>
        <v>0</v>
      </c>
      <c r="X82" s="221">
        <f>aurora_data!DW49</f>
        <v>0</v>
      </c>
      <c r="Y82" s="218">
        <f>aurora_data!DX49</f>
        <v>0</v>
      </c>
      <c r="Z82" s="10">
        <f>aurora_data!DY49</f>
        <v>0</v>
      </c>
      <c r="AA82" s="10">
        <f>aurora_data!DZ49</f>
        <v>0</v>
      </c>
      <c r="AB82" s="221">
        <f>aurora_data!EA49</f>
        <v>0</v>
      </c>
      <c r="AC82" s="222"/>
      <c r="AD82" s="218">
        <f>aurora_data!EB49</f>
        <v>0</v>
      </c>
      <c r="AE82" s="219">
        <f t="shared" si="54"/>
        <v>0</v>
      </c>
    </row>
    <row r="83" spans="2:31" s="2" customFormat="1" ht="16.5" thickBot="1">
      <c r="B83" s="512"/>
      <c r="C83" s="520"/>
      <c r="D83" s="223" t="s">
        <v>132</v>
      </c>
      <c r="E83" s="224">
        <f>aurora_data!DD50</f>
        <v>4</v>
      </c>
      <c r="F83" s="225">
        <f>aurora_data!DE50</f>
        <v>14</v>
      </c>
      <c r="G83" s="225">
        <f>aurora_data!DF50</f>
        <v>18</v>
      </c>
      <c r="H83" s="225">
        <f>aurora_data!DG50</f>
        <v>25</v>
      </c>
      <c r="I83" s="225">
        <f>aurora_data!DH50</f>
        <v>0</v>
      </c>
      <c r="J83" s="357">
        <f>aurora_data!DI50</f>
        <v>9</v>
      </c>
      <c r="K83" s="225">
        <f>aurora_data!DJ50</f>
        <v>18</v>
      </c>
      <c r="L83" s="225">
        <f>aurora_data!DK50</f>
        <v>22</v>
      </c>
      <c r="M83" s="225">
        <f>aurora_data!DL50</f>
        <v>26</v>
      </c>
      <c r="N83" s="225">
        <f>aurora_data!DM50</f>
        <v>0</v>
      </c>
      <c r="O83" s="357">
        <f>aurora_data!DN50</f>
        <v>0</v>
      </c>
      <c r="P83" s="225">
        <f>aurora_data!DO50</f>
        <v>0</v>
      </c>
      <c r="Q83" s="225">
        <f>aurora_data!DP50</f>
        <v>0</v>
      </c>
      <c r="R83" s="225">
        <f>aurora_data!DQ50</f>
        <v>0</v>
      </c>
      <c r="S83" s="226">
        <f>aurora_data!DR50</f>
        <v>0</v>
      </c>
      <c r="T83" s="224">
        <f>aurora_data!DS50</f>
        <v>9</v>
      </c>
      <c r="U83" s="225">
        <f>aurora_data!DT50</f>
        <v>19</v>
      </c>
      <c r="V83" s="225">
        <f>aurora_data!DU50</f>
        <v>37</v>
      </c>
      <c r="W83" s="225">
        <f>aurora_data!DV50</f>
        <v>13</v>
      </c>
      <c r="X83" s="226">
        <f>aurora_data!DW50</f>
        <v>58</v>
      </c>
      <c r="Y83" s="224">
        <f>aurora_data!DX50</f>
        <v>28</v>
      </c>
      <c r="Z83" s="225">
        <f>aurora_data!DY50</f>
        <v>19</v>
      </c>
      <c r="AA83" s="225">
        <f>aurora_data!DZ50</f>
        <v>55</v>
      </c>
      <c r="AB83" s="226">
        <f>aurora_data!EA50</f>
        <v>34</v>
      </c>
      <c r="AC83" s="371"/>
      <c r="AD83" s="224">
        <f>aurora_data!EB50</f>
        <v>136</v>
      </c>
      <c r="AE83" s="372">
        <f t="shared" si="54"/>
        <v>1.36</v>
      </c>
    </row>
    <row r="84" spans="2:31" s="2" customFormat="1">
      <c r="B84" s="512"/>
      <c r="C84" s="519"/>
      <c r="D84" s="274" t="s">
        <v>269</v>
      </c>
      <c r="E84" s="227">
        <f>aurora_data!DD51</f>
        <v>0</v>
      </c>
      <c r="F84" s="228">
        <f>aurora_data!DE51</f>
        <v>0</v>
      </c>
      <c r="G84" s="228">
        <f>aurora_data!DF51</f>
        <v>0</v>
      </c>
      <c r="H84" s="228">
        <f>aurora_data!DG51</f>
        <v>0</v>
      </c>
      <c r="I84" s="228">
        <f>aurora_data!DH51</f>
        <v>0</v>
      </c>
      <c r="J84" s="358">
        <f>aurora_data!DI51</f>
        <v>0</v>
      </c>
      <c r="K84" s="228">
        <f>aurora_data!DJ51</f>
        <v>0</v>
      </c>
      <c r="L84" s="228">
        <f>aurora_data!DK51</f>
        <v>0</v>
      </c>
      <c r="M84" s="228">
        <f>aurora_data!DL51</f>
        <v>0</v>
      </c>
      <c r="N84" s="228">
        <f>aurora_data!DM51</f>
        <v>0</v>
      </c>
      <c r="O84" s="358">
        <f>aurora_data!DN51</f>
        <v>0</v>
      </c>
      <c r="P84" s="228">
        <f>aurora_data!DO51</f>
        <v>0</v>
      </c>
      <c r="Q84" s="228">
        <f>aurora_data!DP51</f>
        <v>0</v>
      </c>
      <c r="R84" s="228">
        <f>aurora_data!DQ51</f>
        <v>0</v>
      </c>
      <c r="S84" s="229">
        <f>aurora_data!DR51</f>
        <v>0</v>
      </c>
      <c r="T84" s="227">
        <f>aurora_data!DS51</f>
        <v>0</v>
      </c>
      <c r="U84" s="228">
        <f>aurora_data!DT51</f>
        <v>0</v>
      </c>
      <c r="V84" s="228">
        <f>aurora_data!DU51</f>
        <v>0</v>
      </c>
      <c r="W84" s="228">
        <f>aurora_data!DV51</f>
        <v>0</v>
      </c>
      <c r="X84" s="229">
        <f>aurora_data!DW51</f>
        <v>0</v>
      </c>
      <c r="Y84" s="227">
        <f>aurora_data!DX51</f>
        <v>0</v>
      </c>
      <c r="Z84" s="228">
        <f>aurora_data!DY51</f>
        <v>0</v>
      </c>
      <c r="AA84" s="228">
        <f>aurora_data!DZ51</f>
        <v>0</v>
      </c>
      <c r="AB84" s="229">
        <f>aurora_data!EA51</f>
        <v>0</v>
      </c>
      <c r="AC84" s="230"/>
      <c r="AD84" s="227">
        <f>aurora_data!EB51</f>
        <v>0</v>
      </c>
      <c r="AE84" s="231">
        <f t="shared" si="54"/>
        <v>0</v>
      </c>
    </row>
    <row r="85" spans="2:31" s="2" customFormat="1">
      <c r="B85" s="512"/>
      <c r="C85" s="519"/>
      <c r="D85" s="232" t="s">
        <v>623</v>
      </c>
      <c r="E85" s="233">
        <f>ROUNDDOWN((E87+$E$8)*($AD77),0)</f>
        <v>8</v>
      </c>
      <c r="F85" s="234">
        <f t="shared" ref="F85:S85" si="55">ROUNDDOWN((F87+$E$8)*($AD77),0)</f>
        <v>13</v>
      </c>
      <c r="G85" s="234">
        <f t="shared" si="55"/>
        <v>20</v>
      </c>
      <c r="H85" s="234">
        <f t="shared" si="55"/>
        <v>23</v>
      </c>
      <c r="I85" s="234">
        <f t="shared" si="55"/>
        <v>4</v>
      </c>
      <c r="J85" s="352">
        <f t="shared" si="55"/>
        <v>8</v>
      </c>
      <c r="K85" s="234">
        <f t="shared" si="55"/>
        <v>13</v>
      </c>
      <c r="L85" s="234">
        <f t="shared" si="55"/>
        <v>20</v>
      </c>
      <c r="M85" s="234">
        <f t="shared" si="55"/>
        <v>23</v>
      </c>
      <c r="N85" s="234">
        <f t="shared" si="55"/>
        <v>4</v>
      </c>
      <c r="O85" s="352">
        <f t="shared" si="55"/>
        <v>4</v>
      </c>
      <c r="P85" s="234">
        <f t="shared" si="55"/>
        <v>4</v>
      </c>
      <c r="Q85" s="234">
        <f t="shared" si="55"/>
        <v>4</v>
      </c>
      <c r="R85" s="234">
        <f t="shared" si="55"/>
        <v>4</v>
      </c>
      <c r="S85" s="235">
        <f t="shared" si="55"/>
        <v>4</v>
      </c>
      <c r="T85" s="233">
        <f>ROUNDDOWN((T87+$T$8)*($AD77),0)</f>
        <v>9</v>
      </c>
      <c r="U85" s="234">
        <f t="shared" ref="U85:X85" si="56">ROUNDDOWN((U87+$T$8)*($AD77),0)</f>
        <v>17</v>
      </c>
      <c r="V85" s="234">
        <f t="shared" si="56"/>
        <v>29</v>
      </c>
      <c r="W85" s="234">
        <f t="shared" si="56"/>
        <v>14</v>
      </c>
      <c r="X85" s="235">
        <f t="shared" si="56"/>
        <v>52</v>
      </c>
      <c r="Y85" s="233">
        <f>ROUNDDOWN((Y87+$Y$8)*($AD77),0)</f>
        <v>24</v>
      </c>
      <c r="Z85" s="234">
        <f t="shared" ref="Z85:AB85" si="57">ROUNDDOWN((Z87+$Y$8)*($AD77),0)</f>
        <v>19</v>
      </c>
      <c r="AA85" s="234">
        <f t="shared" si="57"/>
        <v>44</v>
      </c>
      <c r="AB85" s="235">
        <f t="shared" si="57"/>
        <v>27</v>
      </c>
      <c r="AC85" s="236"/>
      <c r="AD85" s="237"/>
      <c r="AE85" s="238"/>
    </row>
    <row r="86" spans="2:31" s="2" customFormat="1" ht="16.5" thickBot="1">
      <c r="B86" s="512"/>
      <c r="C86" s="519"/>
      <c r="D86" s="232" t="s">
        <v>624</v>
      </c>
      <c r="E86" s="239">
        <f>IF(ROUND(((E87-$E$8)*($AD77))+0.25,0) &lt;=0,1,((E87-$E$8)*($AD77))+0.25)</f>
        <v>1</v>
      </c>
      <c r="F86" s="240">
        <f t="shared" ref="F86:S86" si="58">IF(ROUND(((F87-$E$8)*($AD77))+0.25,0) &lt;=0,1,((F87-$E$8)*($AD77))+0.25)</f>
        <v>6.15</v>
      </c>
      <c r="G86" s="240">
        <f t="shared" si="58"/>
        <v>12.39</v>
      </c>
      <c r="H86" s="240">
        <f t="shared" si="58"/>
        <v>16.12</v>
      </c>
      <c r="I86" s="240">
        <f t="shared" si="58"/>
        <v>1</v>
      </c>
      <c r="J86" s="353">
        <f t="shared" si="58"/>
        <v>1</v>
      </c>
      <c r="K86" s="240">
        <f t="shared" si="58"/>
        <v>6.15</v>
      </c>
      <c r="L86" s="240">
        <f t="shared" si="58"/>
        <v>12.39</v>
      </c>
      <c r="M86" s="240">
        <f t="shared" si="58"/>
        <v>16.12</v>
      </c>
      <c r="N86" s="240">
        <f t="shared" si="58"/>
        <v>1</v>
      </c>
      <c r="O86" s="353">
        <f t="shared" si="58"/>
        <v>1</v>
      </c>
      <c r="P86" s="240">
        <f t="shared" si="58"/>
        <v>1</v>
      </c>
      <c r="Q86" s="240">
        <f t="shared" si="58"/>
        <v>1</v>
      </c>
      <c r="R86" s="240">
        <f t="shared" si="58"/>
        <v>1</v>
      </c>
      <c r="S86" s="241">
        <f t="shared" si="58"/>
        <v>1</v>
      </c>
      <c r="T86" s="239">
        <f>IF(ROUND(((T87-$T$8)*($AD77))+0.25,0) &lt;=0,1,((T87-$T$8)*($AD77))+0.25)</f>
        <v>1</v>
      </c>
      <c r="U86" s="240">
        <f t="shared" ref="U86:X86" si="59">IF(ROUND(((U87-$T$8)*($AD77))+0.25,0) &lt;=0,1,((U87-$T$8)*($AD77))+0.25)</f>
        <v>7.9700000000000006</v>
      </c>
      <c r="V86" s="240">
        <f t="shared" si="59"/>
        <v>19.75</v>
      </c>
      <c r="W86" s="240">
        <f t="shared" si="59"/>
        <v>5.24</v>
      </c>
      <c r="X86" s="241">
        <f t="shared" si="59"/>
        <v>43.23</v>
      </c>
      <c r="Y86" s="239">
        <f>IF(ROUND(((Y87-$Y$8)*($AD77))+0.25,0) &lt;=0,1,((Y87-$Y$8)*($AD77))+0.25)</f>
        <v>17.16</v>
      </c>
      <c r="Z86" s="240">
        <f t="shared" ref="Z86:AB86" si="60">IF(ROUND(((Z87-$Y$8)*($AD77))+0.25,0) &lt;=0,1,((Z87-$Y$8)*($AD77))+0.25)</f>
        <v>11.56</v>
      </c>
      <c r="AA86" s="240">
        <f t="shared" si="60"/>
        <v>36.340000000000003</v>
      </c>
      <c r="AB86" s="241">
        <f t="shared" si="60"/>
        <v>19.939999999999998</v>
      </c>
      <c r="AC86" s="236"/>
      <c r="AD86" s="237"/>
      <c r="AE86" s="238"/>
    </row>
    <row r="87" spans="2:31" s="2" customFormat="1" ht="16.5" hidden="1" customHeight="1" outlineLevel="1">
      <c r="B87" s="512"/>
      <c r="C87" s="519"/>
      <c r="D87" s="246" t="s">
        <v>625</v>
      </c>
      <c r="E87" s="247">
        <f>IFERROR(E77/$AD77,0)</f>
        <v>4.0899999999999999E-2</v>
      </c>
      <c r="F87" s="248">
        <f t="shared" ref="F87:I87" si="61">IFERROR(F77/$AD77,0)</f>
        <v>9.9000000000000005E-2</v>
      </c>
      <c r="G87" s="248">
        <f t="shared" si="61"/>
        <v>0.16140000000000002</v>
      </c>
      <c r="H87" s="248">
        <f t="shared" si="61"/>
        <v>0.19870000000000002</v>
      </c>
      <c r="I87" s="248">
        <f t="shared" si="61"/>
        <v>0</v>
      </c>
      <c r="J87" s="354">
        <f>IFERROR(J77/$AD77,0)</f>
        <v>4.0899999999999999E-2</v>
      </c>
      <c r="K87" s="248">
        <f t="shared" ref="K87:AB87" si="62">IFERROR(K77/$AD77,0)</f>
        <v>9.9000000000000005E-2</v>
      </c>
      <c r="L87" s="248">
        <f t="shared" si="62"/>
        <v>0.16140000000000002</v>
      </c>
      <c r="M87" s="248">
        <f t="shared" si="62"/>
        <v>0.19870000000000002</v>
      </c>
      <c r="N87" s="248">
        <f t="shared" si="62"/>
        <v>0</v>
      </c>
      <c r="O87" s="354">
        <f t="shared" si="62"/>
        <v>0</v>
      </c>
      <c r="P87" s="248">
        <f t="shared" si="62"/>
        <v>0</v>
      </c>
      <c r="Q87" s="248">
        <f t="shared" si="62"/>
        <v>0</v>
      </c>
      <c r="R87" s="248">
        <f t="shared" si="62"/>
        <v>0</v>
      </c>
      <c r="S87" s="249">
        <f t="shared" si="62"/>
        <v>0</v>
      </c>
      <c r="T87" s="247">
        <f t="shared" si="62"/>
        <v>4.82E-2</v>
      </c>
      <c r="U87" s="248">
        <f t="shared" si="62"/>
        <v>0.12720000000000001</v>
      </c>
      <c r="V87" s="248">
        <f t="shared" si="62"/>
        <v>0.245</v>
      </c>
      <c r="W87" s="248">
        <f t="shared" si="62"/>
        <v>9.9900000000000003E-2</v>
      </c>
      <c r="X87" s="249">
        <f t="shared" si="62"/>
        <v>0.47979999999999995</v>
      </c>
      <c r="Y87" s="247">
        <f t="shared" si="62"/>
        <v>0.20910000000000001</v>
      </c>
      <c r="Z87" s="248">
        <f t="shared" si="62"/>
        <v>0.15310000000000001</v>
      </c>
      <c r="AA87" s="248">
        <f t="shared" si="62"/>
        <v>0.40090000000000003</v>
      </c>
      <c r="AB87" s="249">
        <f t="shared" si="62"/>
        <v>0.2369</v>
      </c>
      <c r="AC87" s="217"/>
      <c r="AD87" s="250"/>
      <c r="AE87" s="251"/>
    </row>
    <row r="88" spans="2:31" s="2" customFormat="1" ht="16.5" hidden="1" customHeight="1" outlineLevel="1">
      <c r="B88" s="512"/>
      <c r="C88" s="519"/>
      <c r="D88" s="246" t="s">
        <v>626</v>
      </c>
      <c r="E88" s="247">
        <f>IFERROR(E78/$AD77,0)</f>
        <v>0.03</v>
      </c>
      <c r="F88" s="248">
        <f t="shared" ref="F88:AB88" si="63">IFERROR(F78/$AD77,0)</f>
        <v>0.1</v>
      </c>
      <c r="G88" s="248">
        <f t="shared" si="63"/>
        <v>0.17</v>
      </c>
      <c r="H88" s="248">
        <f t="shared" si="63"/>
        <v>0.2</v>
      </c>
      <c r="I88" s="248">
        <f t="shared" si="63"/>
        <v>0</v>
      </c>
      <c r="J88" s="354">
        <f t="shared" si="63"/>
        <v>0.06</v>
      </c>
      <c r="K88" s="248">
        <f t="shared" si="63"/>
        <v>0.1</v>
      </c>
      <c r="L88" s="248">
        <f t="shared" si="63"/>
        <v>0.15</v>
      </c>
      <c r="M88" s="248">
        <f t="shared" si="63"/>
        <v>0.19</v>
      </c>
      <c r="N88" s="248">
        <f t="shared" si="63"/>
        <v>0</v>
      </c>
      <c r="O88" s="354">
        <f t="shared" si="63"/>
        <v>0</v>
      </c>
      <c r="P88" s="248">
        <f t="shared" si="63"/>
        <v>0</v>
      </c>
      <c r="Q88" s="248">
        <f t="shared" si="63"/>
        <v>0</v>
      </c>
      <c r="R88" s="248">
        <f t="shared" si="63"/>
        <v>0</v>
      </c>
      <c r="S88" s="249">
        <f t="shared" si="63"/>
        <v>0</v>
      </c>
      <c r="T88" s="247">
        <f t="shared" si="63"/>
        <v>0.05</v>
      </c>
      <c r="U88" s="248">
        <f t="shared" si="63"/>
        <v>0.12</v>
      </c>
      <c r="V88" s="248">
        <f t="shared" si="63"/>
        <v>0.25</v>
      </c>
      <c r="W88" s="248">
        <f t="shared" si="63"/>
        <v>0.09</v>
      </c>
      <c r="X88" s="249">
        <f t="shared" si="63"/>
        <v>0.49</v>
      </c>
      <c r="Y88" s="247">
        <f t="shared" si="63"/>
        <v>0.21</v>
      </c>
      <c r="Z88" s="248">
        <f t="shared" si="63"/>
        <v>0.15</v>
      </c>
      <c r="AA88" s="248">
        <f t="shared" si="63"/>
        <v>0.39</v>
      </c>
      <c r="AB88" s="249">
        <f t="shared" si="63"/>
        <v>0.25</v>
      </c>
      <c r="AC88" s="217"/>
      <c r="AD88" s="250"/>
      <c r="AE88" s="251"/>
    </row>
    <row r="89" spans="2:31" s="2" customFormat="1" ht="17.25" hidden="1" customHeight="1" outlineLevel="1" thickTop="1">
      <c r="B89" s="513"/>
      <c r="C89" s="521"/>
      <c r="D89" s="246" t="s">
        <v>627</v>
      </c>
      <c r="E89" s="261">
        <f>E88-E87</f>
        <v>-1.09E-2</v>
      </c>
      <c r="F89" s="262">
        <f t="shared" ref="F89:AB89" si="64">F88-F87</f>
        <v>1.0000000000000009E-3</v>
      </c>
      <c r="G89" s="262">
        <f t="shared" si="64"/>
        <v>8.5999999999999965E-3</v>
      </c>
      <c r="H89" s="262">
        <f t="shared" si="64"/>
        <v>1.2999999999999956E-3</v>
      </c>
      <c r="I89" s="262">
        <f t="shared" si="64"/>
        <v>0</v>
      </c>
      <c r="J89" s="362">
        <f t="shared" si="64"/>
        <v>1.9099999999999999E-2</v>
      </c>
      <c r="K89" s="262">
        <f t="shared" si="64"/>
        <v>1.0000000000000009E-3</v>
      </c>
      <c r="L89" s="262">
        <f t="shared" si="64"/>
        <v>-1.1400000000000021E-2</v>
      </c>
      <c r="M89" s="262">
        <f t="shared" si="64"/>
        <v>-8.7000000000000133E-3</v>
      </c>
      <c r="N89" s="262">
        <f t="shared" si="64"/>
        <v>0</v>
      </c>
      <c r="O89" s="362">
        <f t="shared" si="64"/>
        <v>0</v>
      </c>
      <c r="P89" s="262">
        <f t="shared" si="64"/>
        <v>0</v>
      </c>
      <c r="Q89" s="262">
        <f t="shared" si="64"/>
        <v>0</v>
      </c>
      <c r="R89" s="262">
        <f t="shared" si="64"/>
        <v>0</v>
      </c>
      <c r="S89" s="263">
        <f t="shared" si="64"/>
        <v>0</v>
      </c>
      <c r="T89" s="261">
        <f t="shared" si="64"/>
        <v>1.800000000000003E-3</v>
      </c>
      <c r="U89" s="262">
        <f t="shared" si="64"/>
        <v>-7.2000000000000119E-3</v>
      </c>
      <c r="V89" s="262">
        <f t="shared" si="64"/>
        <v>5.0000000000000044E-3</v>
      </c>
      <c r="W89" s="262">
        <f t="shared" si="64"/>
        <v>-9.900000000000006E-3</v>
      </c>
      <c r="X89" s="263">
        <f t="shared" si="64"/>
        <v>1.0200000000000042E-2</v>
      </c>
      <c r="Y89" s="261">
        <f t="shared" si="64"/>
        <v>8.9999999999998415E-4</v>
      </c>
      <c r="Z89" s="262">
        <f t="shared" si="64"/>
        <v>-3.1000000000000194E-3</v>
      </c>
      <c r="AA89" s="262">
        <f t="shared" si="64"/>
        <v>-1.0900000000000021E-2</v>
      </c>
      <c r="AB89" s="263">
        <f t="shared" si="64"/>
        <v>1.3100000000000001E-2</v>
      </c>
      <c r="AC89" s="217"/>
      <c r="AD89" s="264"/>
      <c r="AE89" s="265"/>
    </row>
    <row r="90" spans="2:31" s="2" customFormat="1" ht="16.5" collapsed="1" thickTop="1">
      <c r="B90" s="511" t="s">
        <v>621</v>
      </c>
      <c r="C90" s="518" t="str">
        <f>aurora_data!DA132</f>
        <v>09.00.00-09.11.30</v>
      </c>
      <c r="D90" s="205" t="s">
        <v>261</v>
      </c>
      <c r="E90" s="206">
        <f>aurora_data!DD132</f>
        <v>4.1500000000000004</v>
      </c>
      <c r="F90" s="207">
        <f>aurora_data!DE132</f>
        <v>10.07</v>
      </c>
      <c r="G90" s="207">
        <f>aurora_data!DF132</f>
        <v>15.97</v>
      </c>
      <c r="H90" s="207">
        <f>aurora_data!DG132</f>
        <v>19.809999999999999</v>
      </c>
      <c r="I90" s="207">
        <f>aurora_data!DH132</f>
        <v>0</v>
      </c>
      <c r="J90" s="347">
        <f>aurora_data!DI132</f>
        <v>4.1500000000000004</v>
      </c>
      <c r="K90" s="207">
        <f>aurora_data!DJ132</f>
        <v>10.07</v>
      </c>
      <c r="L90" s="207">
        <f>aurora_data!DK132</f>
        <v>15.97</v>
      </c>
      <c r="M90" s="207">
        <f>aurora_data!DL132</f>
        <v>19.809999999999999</v>
      </c>
      <c r="N90" s="207">
        <f>aurora_data!DM132</f>
        <v>0</v>
      </c>
      <c r="O90" s="347">
        <f>aurora_data!DN132</f>
        <v>0</v>
      </c>
      <c r="P90" s="207">
        <f>aurora_data!DO132</f>
        <v>0</v>
      </c>
      <c r="Q90" s="207">
        <f>aurora_data!DP132</f>
        <v>0</v>
      </c>
      <c r="R90" s="207">
        <f>aurora_data!DQ132</f>
        <v>0</v>
      </c>
      <c r="S90" s="208">
        <f>aurora_data!DR132</f>
        <v>0</v>
      </c>
      <c r="T90" s="206">
        <f>aurora_data!DS132</f>
        <v>5.08</v>
      </c>
      <c r="U90" s="207">
        <f>aurora_data!DT132</f>
        <v>12.66</v>
      </c>
      <c r="V90" s="207">
        <f>aurora_data!DU132</f>
        <v>24</v>
      </c>
      <c r="W90" s="207">
        <f>aurora_data!DV132</f>
        <v>9.92</v>
      </c>
      <c r="X90" s="208">
        <f>aurora_data!DW132</f>
        <v>48.34</v>
      </c>
      <c r="Y90" s="206">
        <f>aurora_data!DX132</f>
        <v>21.61</v>
      </c>
      <c r="Z90" s="207">
        <f>aurora_data!DY132</f>
        <v>15.54</v>
      </c>
      <c r="AA90" s="207">
        <f>aurora_data!DZ132</f>
        <v>39.700000000000003</v>
      </c>
      <c r="AB90" s="208">
        <f>aurora_data!EA132</f>
        <v>23.16</v>
      </c>
      <c r="AC90" s="363"/>
      <c r="AD90" s="209">
        <f>aurora_data!EB132</f>
        <v>100</v>
      </c>
      <c r="AE90" s="259">
        <f>AD90/$AD$90</f>
        <v>1</v>
      </c>
    </row>
    <row r="91" spans="2:31" s="2" customFormat="1">
      <c r="B91" s="512"/>
      <c r="C91" s="519"/>
      <c r="D91" s="213" t="s">
        <v>264</v>
      </c>
      <c r="E91" s="214">
        <f>aurora_data!DD133</f>
        <v>1</v>
      </c>
      <c r="F91" s="214">
        <f>aurora_data!DE133</f>
        <v>12</v>
      </c>
      <c r="G91" s="214">
        <f>aurora_data!DF133</f>
        <v>19</v>
      </c>
      <c r="H91" s="214">
        <f>aurora_data!DG133</f>
        <v>18</v>
      </c>
      <c r="I91" s="214">
        <f>aurora_data!DH133</f>
        <v>0</v>
      </c>
      <c r="J91" s="356">
        <f>aurora_data!DI133</f>
        <v>7</v>
      </c>
      <c r="K91" s="214">
        <f>aurora_data!DJ133</f>
        <v>9</v>
      </c>
      <c r="L91" s="214">
        <f>aurora_data!DK133</f>
        <v>13</v>
      </c>
      <c r="M91" s="214">
        <f>aurora_data!DL133</f>
        <v>21</v>
      </c>
      <c r="N91" s="214">
        <f>aurora_data!DM133</f>
        <v>0</v>
      </c>
      <c r="O91" s="356">
        <f>aurora_data!DN133</f>
        <v>0</v>
      </c>
      <c r="P91" s="214">
        <f>aurora_data!DO133</f>
        <v>0</v>
      </c>
      <c r="Q91" s="214">
        <f>aurora_data!DP133</f>
        <v>0</v>
      </c>
      <c r="R91" s="214">
        <f>aurora_data!DQ133</f>
        <v>0</v>
      </c>
      <c r="S91" s="216">
        <f>aurora_data!DR133</f>
        <v>0</v>
      </c>
      <c r="T91" s="215">
        <f>aurora_data!DS133</f>
        <v>6</v>
      </c>
      <c r="U91" s="214">
        <f>aurora_data!DT133</f>
        <v>13</v>
      </c>
      <c r="V91" s="214">
        <f>aurora_data!DU133</f>
        <v>24</v>
      </c>
      <c r="W91" s="214">
        <f>aurora_data!DV133</f>
        <v>11</v>
      </c>
      <c r="X91" s="216">
        <f>aurora_data!DW133</f>
        <v>46</v>
      </c>
      <c r="Y91" s="215">
        <f>aurora_data!DX133</f>
        <v>23</v>
      </c>
      <c r="Z91" s="214">
        <f>aurora_data!DY133</f>
        <v>14</v>
      </c>
      <c r="AA91" s="214">
        <f>aurora_data!DZ133</f>
        <v>40</v>
      </c>
      <c r="AB91" s="216">
        <f>aurora_data!EA133</f>
        <v>23</v>
      </c>
      <c r="AC91" s="217" t="s">
        <v>622</v>
      </c>
      <c r="AD91" s="218">
        <f>aurora_data!EB133</f>
        <v>100</v>
      </c>
      <c r="AE91" s="219">
        <f t="shared" ref="AE91:AE97" si="65">AD91/$AD$90</f>
        <v>1</v>
      </c>
    </row>
    <row r="92" spans="2:31" s="2" customFormat="1">
      <c r="B92" s="512"/>
      <c r="C92" s="519"/>
      <c r="D92" s="213" t="s">
        <v>265</v>
      </c>
      <c r="E92" s="214">
        <f>aurora_data!DD134</f>
        <v>1</v>
      </c>
      <c r="F92" s="214">
        <f>aurora_data!DE134</f>
        <v>3</v>
      </c>
      <c r="G92" s="214">
        <f>aurora_data!DF134</f>
        <v>5</v>
      </c>
      <c r="H92" s="214">
        <f>aurora_data!DG134</f>
        <v>7</v>
      </c>
      <c r="I92" s="214">
        <f>aurora_data!DH134</f>
        <v>0</v>
      </c>
      <c r="J92" s="356">
        <f>aurora_data!DI134</f>
        <v>1</v>
      </c>
      <c r="K92" s="214">
        <f>aurora_data!DJ134</f>
        <v>3</v>
      </c>
      <c r="L92" s="214">
        <f>aurora_data!DK134</f>
        <v>8</v>
      </c>
      <c r="M92" s="214">
        <f>aurora_data!DL134</f>
        <v>2</v>
      </c>
      <c r="N92" s="214">
        <f>aurora_data!DM134</f>
        <v>0</v>
      </c>
      <c r="O92" s="356">
        <f>aurora_data!DN134</f>
        <v>0</v>
      </c>
      <c r="P92" s="214">
        <f>aurora_data!DO134</f>
        <v>0</v>
      </c>
      <c r="Q92" s="214">
        <f>aurora_data!DP134</f>
        <v>0</v>
      </c>
      <c r="R92" s="214">
        <f>aurora_data!DQ134</f>
        <v>0</v>
      </c>
      <c r="S92" s="216">
        <f>aurora_data!DR134</f>
        <v>0</v>
      </c>
      <c r="T92" s="215">
        <f>aurora_data!DS134</f>
        <v>0</v>
      </c>
      <c r="U92" s="214">
        <f>aurora_data!DT134</f>
        <v>5</v>
      </c>
      <c r="V92" s="214">
        <f>aurora_data!DU134</f>
        <v>8</v>
      </c>
      <c r="W92" s="214">
        <f>aurora_data!DV134</f>
        <v>1</v>
      </c>
      <c r="X92" s="216">
        <f>aurora_data!DW134</f>
        <v>16</v>
      </c>
      <c r="Y92" s="215">
        <f>aurora_data!DX134</f>
        <v>7</v>
      </c>
      <c r="Z92" s="214">
        <f>aurora_data!DY134</f>
        <v>3</v>
      </c>
      <c r="AA92" s="214">
        <f>aurora_data!DZ134</f>
        <v>13</v>
      </c>
      <c r="AB92" s="216">
        <f>aurora_data!EA134</f>
        <v>7</v>
      </c>
      <c r="AC92" s="217"/>
      <c r="AD92" s="218">
        <f>aurora_data!EB134</f>
        <v>30</v>
      </c>
      <c r="AE92" s="219">
        <f t="shared" si="65"/>
        <v>0.3</v>
      </c>
    </row>
    <row r="93" spans="2:31" s="2" customFormat="1">
      <c r="B93" s="512"/>
      <c r="C93" s="519"/>
      <c r="D93" s="220" t="s">
        <v>266</v>
      </c>
      <c r="E93" s="214">
        <f>aurora_data!DD135</f>
        <v>0</v>
      </c>
      <c r="F93" s="214">
        <f>aurora_data!DE135</f>
        <v>0</v>
      </c>
      <c r="G93" s="214">
        <f>aurora_data!DF135</f>
        <v>0</v>
      </c>
      <c r="H93" s="214">
        <f>aurora_data!DG135</f>
        <v>0</v>
      </c>
      <c r="I93" s="214">
        <f>aurora_data!DH135</f>
        <v>0</v>
      </c>
      <c r="J93" s="356">
        <f>aurora_data!DI135</f>
        <v>0</v>
      </c>
      <c r="K93" s="214">
        <f>aurora_data!DJ135</f>
        <v>0</v>
      </c>
      <c r="L93" s="214">
        <f>aurora_data!DK135</f>
        <v>0</v>
      </c>
      <c r="M93" s="214">
        <f>aurora_data!DL135</f>
        <v>0</v>
      </c>
      <c r="N93" s="214">
        <f>aurora_data!DM135</f>
        <v>0</v>
      </c>
      <c r="O93" s="356">
        <f>aurora_data!DN135</f>
        <v>0</v>
      </c>
      <c r="P93" s="214">
        <f>aurora_data!DO135</f>
        <v>0</v>
      </c>
      <c r="Q93" s="214">
        <f>aurora_data!DP135</f>
        <v>0</v>
      </c>
      <c r="R93" s="214">
        <f>aurora_data!DQ135</f>
        <v>0</v>
      </c>
      <c r="S93" s="216">
        <f>aurora_data!DR135</f>
        <v>0</v>
      </c>
      <c r="T93" s="215">
        <f>aurora_data!DS135</f>
        <v>0</v>
      </c>
      <c r="U93" s="214">
        <f>aurora_data!DT135</f>
        <v>0</v>
      </c>
      <c r="V93" s="214">
        <f>aurora_data!DU135</f>
        <v>0</v>
      </c>
      <c r="W93" s="214">
        <f>aurora_data!DV135</f>
        <v>0</v>
      </c>
      <c r="X93" s="216">
        <f>aurora_data!DW135</f>
        <v>0</v>
      </c>
      <c r="Y93" s="215">
        <f>aurora_data!DX135</f>
        <v>0</v>
      </c>
      <c r="Z93" s="214">
        <f>aurora_data!DY135</f>
        <v>0</v>
      </c>
      <c r="AA93" s="214">
        <f>aurora_data!DZ135</f>
        <v>0</v>
      </c>
      <c r="AB93" s="216">
        <f>aurora_data!EA135</f>
        <v>0</v>
      </c>
      <c r="AC93" s="217"/>
      <c r="AD93" s="218">
        <f>aurora_data!EB135</f>
        <v>0</v>
      </c>
      <c r="AE93" s="219">
        <f t="shared" si="65"/>
        <v>0</v>
      </c>
    </row>
    <row r="94" spans="2:31" s="2" customFormat="1">
      <c r="B94" s="512"/>
      <c r="C94" s="519"/>
      <c r="D94" s="220" t="s">
        <v>267</v>
      </c>
      <c r="E94" s="218">
        <f>aurora_data!DD136</f>
        <v>0</v>
      </c>
      <c r="F94" s="10">
        <f>aurora_data!DE136</f>
        <v>0</v>
      </c>
      <c r="G94" s="10">
        <f>aurora_data!DF136</f>
        <v>0</v>
      </c>
      <c r="H94" s="10">
        <f>aurora_data!DG136</f>
        <v>0</v>
      </c>
      <c r="I94" s="10">
        <f>aurora_data!DH136</f>
        <v>0</v>
      </c>
      <c r="J94" s="349">
        <f>aurora_data!DI136</f>
        <v>0</v>
      </c>
      <c r="K94" s="10">
        <f>aurora_data!DJ136</f>
        <v>0</v>
      </c>
      <c r="L94" s="10">
        <f>aurora_data!DK136</f>
        <v>0</v>
      </c>
      <c r="M94" s="10">
        <f>aurora_data!DL136</f>
        <v>0</v>
      </c>
      <c r="N94" s="10">
        <f>aurora_data!DM136</f>
        <v>0</v>
      </c>
      <c r="O94" s="349">
        <f>aurora_data!DN136</f>
        <v>0</v>
      </c>
      <c r="P94" s="10">
        <f>aurora_data!DO136</f>
        <v>0</v>
      </c>
      <c r="Q94" s="10">
        <f>aurora_data!DP136</f>
        <v>0</v>
      </c>
      <c r="R94" s="10">
        <f>aurora_data!DQ136</f>
        <v>0</v>
      </c>
      <c r="S94" s="221">
        <f>aurora_data!DR136</f>
        <v>0</v>
      </c>
      <c r="T94" s="218">
        <f>aurora_data!DS136</f>
        <v>0</v>
      </c>
      <c r="U94" s="10">
        <f>aurora_data!DT136</f>
        <v>0</v>
      </c>
      <c r="V94" s="10">
        <f>aurora_data!DU136</f>
        <v>0</v>
      </c>
      <c r="W94" s="10">
        <f>aurora_data!DV136</f>
        <v>0</v>
      </c>
      <c r="X94" s="221">
        <f>aurora_data!DW136</f>
        <v>0</v>
      </c>
      <c r="Y94" s="218">
        <f>aurora_data!DX136</f>
        <v>0</v>
      </c>
      <c r="Z94" s="10">
        <f>aurora_data!DY136</f>
        <v>0</v>
      </c>
      <c r="AA94" s="10">
        <f>aurora_data!DZ136</f>
        <v>0</v>
      </c>
      <c r="AB94" s="221">
        <f>aurora_data!EA136</f>
        <v>0</v>
      </c>
      <c r="AC94" s="217"/>
      <c r="AD94" s="218">
        <f>aurora_data!EB136</f>
        <v>0</v>
      </c>
      <c r="AE94" s="219">
        <f t="shared" si="65"/>
        <v>0</v>
      </c>
    </row>
    <row r="95" spans="2:31" s="2" customFormat="1" ht="16.5" thickBot="1">
      <c r="B95" s="512"/>
      <c r="C95" s="519"/>
      <c r="D95" s="220" t="s">
        <v>268</v>
      </c>
      <c r="E95" s="218">
        <f>aurora_data!DD137</f>
        <v>0</v>
      </c>
      <c r="F95" s="10">
        <f>aurora_data!DE137</f>
        <v>0</v>
      </c>
      <c r="G95" s="10">
        <f>aurora_data!DF137</f>
        <v>0</v>
      </c>
      <c r="H95" s="10">
        <f>aurora_data!DG137</f>
        <v>0</v>
      </c>
      <c r="I95" s="10">
        <f>aurora_data!DH137</f>
        <v>0</v>
      </c>
      <c r="J95" s="349">
        <f>aurora_data!DI137</f>
        <v>0</v>
      </c>
      <c r="K95" s="10">
        <f>aurora_data!DJ137</f>
        <v>0</v>
      </c>
      <c r="L95" s="10">
        <f>aurora_data!DK137</f>
        <v>0</v>
      </c>
      <c r="M95" s="10">
        <f>aurora_data!DL137</f>
        <v>0</v>
      </c>
      <c r="N95" s="10">
        <f>aurora_data!DM137</f>
        <v>0</v>
      </c>
      <c r="O95" s="349">
        <f>aurora_data!DN137</f>
        <v>0</v>
      </c>
      <c r="P95" s="10">
        <f>aurora_data!DO137</f>
        <v>0</v>
      </c>
      <c r="Q95" s="10">
        <f>aurora_data!DP137</f>
        <v>0</v>
      </c>
      <c r="R95" s="10">
        <f>aurora_data!DQ137</f>
        <v>0</v>
      </c>
      <c r="S95" s="221">
        <f>aurora_data!DR137</f>
        <v>0</v>
      </c>
      <c r="T95" s="218">
        <f>aurora_data!DS137</f>
        <v>0</v>
      </c>
      <c r="U95" s="10">
        <f>aurora_data!DT137</f>
        <v>0</v>
      </c>
      <c r="V95" s="10">
        <f>aurora_data!DU137</f>
        <v>0</v>
      </c>
      <c r="W95" s="10">
        <f>aurora_data!DV137</f>
        <v>0</v>
      </c>
      <c r="X95" s="221">
        <f>aurora_data!DW137</f>
        <v>0</v>
      </c>
      <c r="Y95" s="218">
        <f>aurora_data!DX137</f>
        <v>0</v>
      </c>
      <c r="Z95" s="10">
        <f>aurora_data!DY137</f>
        <v>0</v>
      </c>
      <c r="AA95" s="10">
        <f>aurora_data!DZ137</f>
        <v>0</v>
      </c>
      <c r="AB95" s="221">
        <f>aurora_data!EA137</f>
        <v>0</v>
      </c>
      <c r="AC95" s="222"/>
      <c r="AD95" s="218">
        <f>aurora_data!EB137</f>
        <v>0</v>
      </c>
      <c r="AE95" s="219">
        <f t="shared" si="65"/>
        <v>0</v>
      </c>
    </row>
    <row r="96" spans="2:31" s="2" customFormat="1" ht="16.5" thickBot="1">
      <c r="B96" s="512"/>
      <c r="C96" s="520"/>
      <c r="D96" s="223" t="s">
        <v>132</v>
      </c>
      <c r="E96" s="224">
        <f>aurora_data!DD138</f>
        <v>2</v>
      </c>
      <c r="F96" s="225">
        <f>aurora_data!DE138</f>
        <v>15</v>
      </c>
      <c r="G96" s="225">
        <f>aurora_data!DF138</f>
        <v>24</v>
      </c>
      <c r="H96" s="225">
        <f>aurora_data!DG138</f>
        <v>25</v>
      </c>
      <c r="I96" s="225">
        <f>aurora_data!DH138</f>
        <v>0</v>
      </c>
      <c r="J96" s="357">
        <f>aurora_data!DI138</f>
        <v>8</v>
      </c>
      <c r="K96" s="225">
        <f>aurora_data!DJ138</f>
        <v>12</v>
      </c>
      <c r="L96" s="225">
        <f>aurora_data!DK138</f>
        <v>21</v>
      </c>
      <c r="M96" s="225">
        <f>aurora_data!DL138</f>
        <v>23</v>
      </c>
      <c r="N96" s="225">
        <f>aurora_data!DM138</f>
        <v>0</v>
      </c>
      <c r="O96" s="357">
        <f>aurora_data!DN138</f>
        <v>0</v>
      </c>
      <c r="P96" s="225">
        <f>aurora_data!DO138</f>
        <v>0</v>
      </c>
      <c r="Q96" s="225">
        <f>aurora_data!DP138</f>
        <v>0</v>
      </c>
      <c r="R96" s="225">
        <f>aurora_data!DQ138</f>
        <v>0</v>
      </c>
      <c r="S96" s="226">
        <f>aurora_data!DR138</f>
        <v>0</v>
      </c>
      <c r="T96" s="224">
        <f>aurora_data!DS138</f>
        <v>6</v>
      </c>
      <c r="U96" s="225">
        <f>aurora_data!DT138</f>
        <v>18</v>
      </c>
      <c r="V96" s="225">
        <f>aurora_data!DU138</f>
        <v>32</v>
      </c>
      <c r="W96" s="225">
        <f>aurora_data!DV138</f>
        <v>12</v>
      </c>
      <c r="X96" s="226">
        <f>aurora_data!DW138</f>
        <v>62</v>
      </c>
      <c r="Y96" s="224">
        <f>aurora_data!DX138</f>
        <v>30</v>
      </c>
      <c r="Z96" s="225">
        <f>aurora_data!DY138</f>
        <v>17</v>
      </c>
      <c r="AA96" s="225">
        <f>aurora_data!DZ138</f>
        <v>53</v>
      </c>
      <c r="AB96" s="226">
        <f>aurora_data!EA138</f>
        <v>30</v>
      </c>
      <c r="AC96" s="371"/>
      <c r="AD96" s="224">
        <f>aurora_data!EB138</f>
        <v>130</v>
      </c>
      <c r="AE96" s="372">
        <f t="shared" si="65"/>
        <v>1.3</v>
      </c>
    </row>
    <row r="97" spans="2:31" s="2" customFormat="1">
      <c r="B97" s="512"/>
      <c r="C97" s="519"/>
      <c r="D97" s="274" t="s">
        <v>269</v>
      </c>
      <c r="E97" s="227">
        <f>aurora_data!DD139</f>
        <v>0</v>
      </c>
      <c r="F97" s="228">
        <f>aurora_data!DE139</f>
        <v>0</v>
      </c>
      <c r="G97" s="228">
        <f>aurora_data!DF139</f>
        <v>0</v>
      </c>
      <c r="H97" s="228">
        <f>aurora_data!DG139</f>
        <v>0</v>
      </c>
      <c r="I97" s="228">
        <f>aurora_data!DH139</f>
        <v>0</v>
      </c>
      <c r="J97" s="358">
        <f>aurora_data!DI139</f>
        <v>0</v>
      </c>
      <c r="K97" s="228">
        <f>aurora_data!DJ139</f>
        <v>0</v>
      </c>
      <c r="L97" s="228">
        <f>aurora_data!DK139</f>
        <v>0</v>
      </c>
      <c r="M97" s="228">
        <f>aurora_data!DL139</f>
        <v>0</v>
      </c>
      <c r="N97" s="228">
        <f>aurora_data!DM139</f>
        <v>0</v>
      </c>
      <c r="O97" s="358">
        <f>aurora_data!DN139</f>
        <v>0</v>
      </c>
      <c r="P97" s="228">
        <f>aurora_data!DO139</f>
        <v>0</v>
      </c>
      <c r="Q97" s="228">
        <f>aurora_data!DP139</f>
        <v>0</v>
      </c>
      <c r="R97" s="228">
        <f>aurora_data!DQ139</f>
        <v>0</v>
      </c>
      <c r="S97" s="229">
        <f>aurora_data!DR139</f>
        <v>0</v>
      </c>
      <c r="T97" s="227">
        <f>aurora_data!DS139</f>
        <v>0</v>
      </c>
      <c r="U97" s="228">
        <f>aurora_data!DT139</f>
        <v>0</v>
      </c>
      <c r="V97" s="228">
        <f>aurora_data!DU139</f>
        <v>0</v>
      </c>
      <c r="W97" s="228">
        <f>aurora_data!DV139</f>
        <v>0</v>
      </c>
      <c r="X97" s="229">
        <f>aurora_data!DW139</f>
        <v>0</v>
      </c>
      <c r="Y97" s="227">
        <f>aurora_data!DX139</f>
        <v>0</v>
      </c>
      <c r="Z97" s="228">
        <f>aurora_data!DY139</f>
        <v>0</v>
      </c>
      <c r="AA97" s="228">
        <f>aurora_data!DZ139</f>
        <v>0</v>
      </c>
      <c r="AB97" s="229">
        <f>aurora_data!EA139</f>
        <v>0</v>
      </c>
      <c r="AC97" s="230"/>
      <c r="AD97" s="227">
        <f>aurora_data!EB139</f>
        <v>0</v>
      </c>
      <c r="AE97" s="231">
        <f t="shared" si="65"/>
        <v>0</v>
      </c>
    </row>
    <row r="98" spans="2:31" s="2" customFormat="1">
      <c r="B98" s="512"/>
      <c r="C98" s="519"/>
      <c r="D98" s="232" t="s">
        <v>623</v>
      </c>
      <c r="E98" s="233">
        <f>ROUNDDOWN((E100+$E$8)*($AD90),0)</f>
        <v>8</v>
      </c>
      <c r="F98" s="234">
        <f t="shared" ref="F98:S98" si="66">ROUNDDOWN((F100+$E$8)*($AD90),0)</f>
        <v>14</v>
      </c>
      <c r="G98" s="234">
        <f t="shared" si="66"/>
        <v>19</v>
      </c>
      <c r="H98" s="234">
        <f t="shared" si="66"/>
        <v>23</v>
      </c>
      <c r="I98" s="234">
        <f t="shared" si="66"/>
        <v>4</v>
      </c>
      <c r="J98" s="352">
        <f t="shared" si="66"/>
        <v>8</v>
      </c>
      <c r="K98" s="234">
        <f t="shared" si="66"/>
        <v>14</v>
      </c>
      <c r="L98" s="234">
        <f t="shared" si="66"/>
        <v>19</v>
      </c>
      <c r="M98" s="234">
        <f t="shared" si="66"/>
        <v>23</v>
      </c>
      <c r="N98" s="234">
        <f t="shared" si="66"/>
        <v>4</v>
      </c>
      <c r="O98" s="352">
        <f t="shared" si="66"/>
        <v>4</v>
      </c>
      <c r="P98" s="234">
        <f t="shared" si="66"/>
        <v>4</v>
      </c>
      <c r="Q98" s="234">
        <f t="shared" si="66"/>
        <v>4</v>
      </c>
      <c r="R98" s="234">
        <f t="shared" si="66"/>
        <v>4</v>
      </c>
      <c r="S98" s="235">
        <f t="shared" si="66"/>
        <v>4</v>
      </c>
      <c r="T98" s="233">
        <f>ROUNDDOWN((T100+$T$8)*($AD90),0)</f>
        <v>10</v>
      </c>
      <c r="U98" s="234">
        <f t="shared" ref="U98:X98" si="67">ROUNDDOWN((U100+$T$8)*($AD90),0)</f>
        <v>17</v>
      </c>
      <c r="V98" s="234">
        <f t="shared" si="67"/>
        <v>29</v>
      </c>
      <c r="W98" s="234">
        <f t="shared" si="67"/>
        <v>14</v>
      </c>
      <c r="X98" s="235">
        <f t="shared" si="67"/>
        <v>53</v>
      </c>
      <c r="Y98" s="233">
        <f>ROUNDDOWN((Y100+$Y$8)*($AD90),0)</f>
        <v>25</v>
      </c>
      <c r="Z98" s="234">
        <f t="shared" ref="Z98:AB98" si="68">ROUNDDOWN((Z100+$Y$8)*($AD90),0)</f>
        <v>19</v>
      </c>
      <c r="AA98" s="234">
        <f t="shared" si="68"/>
        <v>43</v>
      </c>
      <c r="AB98" s="235">
        <f t="shared" si="68"/>
        <v>27</v>
      </c>
      <c r="AC98" s="236"/>
      <c r="AD98" s="237"/>
      <c r="AE98" s="238"/>
    </row>
    <row r="99" spans="2:31" s="2" customFormat="1" ht="16.5" thickBot="1">
      <c r="B99" s="512"/>
      <c r="C99" s="519"/>
      <c r="D99" s="232" t="s">
        <v>624</v>
      </c>
      <c r="E99" s="239">
        <f>IF(ROUND(((E100-$E$8)*($AD90))+0.25,0) &lt;=0,1,((E100-$E$8)*($AD90))+0.25)</f>
        <v>1</v>
      </c>
      <c r="F99" s="240">
        <f t="shared" ref="F99:S99" si="69">IF(ROUND(((F100-$E$8)*($AD90))+0.25,0) &lt;=0,1,((F100-$E$8)*($AD90))+0.25)</f>
        <v>6.3199999999999994</v>
      </c>
      <c r="G99" s="240">
        <f t="shared" si="69"/>
        <v>12.22</v>
      </c>
      <c r="H99" s="240">
        <f t="shared" si="69"/>
        <v>16.059999999999999</v>
      </c>
      <c r="I99" s="240">
        <f t="shared" si="69"/>
        <v>1</v>
      </c>
      <c r="J99" s="353">
        <f t="shared" si="69"/>
        <v>1</v>
      </c>
      <c r="K99" s="240">
        <f t="shared" si="69"/>
        <v>6.3199999999999994</v>
      </c>
      <c r="L99" s="240">
        <f t="shared" si="69"/>
        <v>12.22</v>
      </c>
      <c r="M99" s="240">
        <f t="shared" si="69"/>
        <v>16.059999999999999</v>
      </c>
      <c r="N99" s="240">
        <f t="shared" si="69"/>
        <v>1</v>
      </c>
      <c r="O99" s="353">
        <f t="shared" si="69"/>
        <v>1</v>
      </c>
      <c r="P99" s="240">
        <f t="shared" si="69"/>
        <v>1</v>
      </c>
      <c r="Q99" s="240">
        <f t="shared" si="69"/>
        <v>1</v>
      </c>
      <c r="R99" s="240">
        <f t="shared" si="69"/>
        <v>1</v>
      </c>
      <c r="S99" s="241">
        <f t="shared" si="69"/>
        <v>1</v>
      </c>
      <c r="T99" s="239">
        <f>IF(ROUND(((T100-$T$8)*($AD90))+0.25,0) &lt;=0,1,((T100-$T$8)*($AD90))+0.25)</f>
        <v>1</v>
      </c>
      <c r="U99" s="240">
        <f t="shared" ref="U99:X99" si="70">IF(ROUND(((U100-$T$8)*($AD90))+0.25,0) &lt;=0,1,((U100-$T$8)*($AD90))+0.25)</f>
        <v>7.9099999999999984</v>
      </c>
      <c r="V99" s="240">
        <f t="shared" si="70"/>
        <v>19.25</v>
      </c>
      <c r="W99" s="240">
        <f t="shared" si="70"/>
        <v>5.169999999999999</v>
      </c>
      <c r="X99" s="241">
        <f t="shared" si="70"/>
        <v>43.59</v>
      </c>
      <c r="Y99" s="239">
        <f>IF(ROUND(((Y100-$Y$8)*($AD90))+0.25,0) &lt;=0,1,((Y100-$Y$8)*($AD90))+0.25)</f>
        <v>17.86</v>
      </c>
      <c r="Z99" s="240">
        <f t="shared" ref="Z99:AB99" si="71">IF(ROUND(((Z100-$Y$8)*($AD90))+0.25,0) &lt;=0,1,((Z100-$Y$8)*($AD90))+0.25)</f>
        <v>11.789999999999997</v>
      </c>
      <c r="AA99" s="240">
        <f t="shared" si="71"/>
        <v>35.950000000000003</v>
      </c>
      <c r="AB99" s="241">
        <f t="shared" si="71"/>
        <v>19.41</v>
      </c>
      <c r="AC99" s="236"/>
      <c r="AD99" s="237"/>
      <c r="AE99" s="238"/>
    </row>
    <row r="100" spans="2:31" s="2" customFormat="1" ht="16.5" hidden="1" customHeight="1" outlineLevel="1">
      <c r="B100" s="512"/>
      <c r="C100" s="519"/>
      <c r="D100" s="246" t="s">
        <v>625</v>
      </c>
      <c r="E100" s="247">
        <f>IFERROR(E90/$AD90,0)</f>
        <v>4.1500000000000002E-2</v>
      </c>
      <c r="F100" s="248">
        <f t="shared" ref="F100:I100" si="72">IFERROR(F90/$AD90,0)</f>
        <v>0.1007</v>
      </c>
      <c r="G100" s="248">
        <f t="shared" si="72"/>
        <v>0.15970000000000001</v>
      </c>
      <c r="H100" s="248">
        <f t="shared" si="72"/>
        <v>0.1981</v>
      </c>
      <c r="I100" s="248">
        <f t="shared" si="72"/>
        <v>0</v>
      </c>
      <c r="J100" s="354">
        <f>IFERROR(J90/$AD90,0)</f>
        <v>4.1500000000000002E-2</v>
      </c>
      <c r="K100" s="248">
        <f t="shared" ref="K100:AB100" si="73">IFERROR(K90/$AD90,0)</f>
        <v>0.1007</v>
      </c>
      <c r="L100" s="248">
        <f t="shared" si="73"/>
        <v>0.15970000000000001</v>
      </c>
      <c r="M100" s="248">
        <f t="shared" si="73"/>
        <v>0.1981</v>
      </c>
      <c r="N100" s="248">
        <f t="shared" si="73"/>
        <v>0</v>
      </c>
      <c r="O100" s="354">
        <f t="shared" si="73"/>
        <v>0</v>
      </c>
      <c r="P100" s="248">
        <f t="shared" si="73"/>
        <v>0</v>
      </c>
      <c r="Q100" s="248">
        <f t="shared" si="73"/>
        <v>0</v>
      </c>
      <c r="R100" s="248">
        <f t="shared" si="73"/>
        <v>0</v>
      </c>
      <c r="S100" s="249">
        <f t="shared" si="73"/>
        <v>0</v>
      </c>
      <c r="T100" s="247">
        <f t="shared" si="73"/>
        <v>5.0799999999999998E-2</v>
      </c>
      <c r="U100" s="248">
        <f t="shared" si="73"/>
        <v>0.12659999999999999</v>
      </c>
      <c r="V100" s="248">
        <f t="shared" si="73"/>
        <v>0.24</v>
      </c>
      <c r="W100" s="248">
        <f t="shared" si="73"/>
        <v>9.9199999999999997E-2</v>
      </c>
      <c r="X100" s="249">
        <f t="shared" si="73"/>
        <v>0.48340000000000005</v>
      </c>
      <c r="Y100" s="247">
        <f t="shared" si="73"/>
        <v>0.21609999999999999</v>
      </c>
      <c r="Z100" s="248">
        <f t="shared" si="73"/>
        <v>0.15539999999999998</v>
      </c>
      <c r="AA100" s="248">
        <f t="shared" si="73"/>
        <v>0.39700000000000002</v>
      </c>
      <c r="AB100" s="249">
        <f t="shared" si="73"/>
        <v>0.2316</v>
      </c>
      <c r="AC100" s="217"/>
      <c r="AD100" s="250"/>
      <c r="AE100" s="251"/>
    </row>
    <row r="101" spans="2:31" s="2" customFormat="1" ht="16.5" hidden="1" customHeight="1" outlineLevel="1">
      <c r="B101" s="512"/>
      <c r="C101" s="519"/>
      <c r="D101" s="246" t="s">
        <v>626</v>
      </c>
      <c r="E101" s="247">
        <f>IFERROR(E91/$AD90,0)</f>
        <v>0.01</v>
      </c>
      <c r="F101" s="248">
        <f t="shared" ref="F101:AB101" si="74">IFERROR(F91/$AD90,0)</f>
        <v>0.12</v>
      </c>
      <c r="G101" s="248">
        <f t="shared" si="74"/>
        <v>0.19</v>
      </c>
      <c r="H101" s="248">
        <f t="shared" si="74"/>
        <v>0.18</v>
      </c>
      <c r="I101" s="248">
        <f t="shared" si="74"/>
        <v>0</v>
      </c>
      <c r="J101" s="354">
        <f t="shared" si="74"/>
        <v>7.0000000000000007E-2</v>
      </c>
      <c r="K101" s="248">
        <f t="shared" si="74"/>
        <v>0.09</v>
      </c>
      <c r="L101" s="248">
        <f t="shared" si="74"/>
        <v>0.13</v>
      </c>
      <c r="M101" s="248">
        <f t="shared" si="74"/>
        <v>0.21</v>
      </c>
      <c r="N101" s="248">
        <f t="shared" si="74"/>
        <v>0</v>
      </c>
      <c r="O101" s="354">
        <f t="shared" si="74"/>
        <v>0</v>
      </c>
      <c r="P101" s="248">
        <f t="shared" si="74"/>
        <v>0</v>
      </c>
      <c r="Q101" s="248">
        <f t="shared" si="74"/>
        <v>0</v>
      </c>
      <c r="R101" s="248">
        <f t="shared" si="74"/>
        <v>0</v>
      </c>
      <c r="S101" s="249">
        <f t="shared" si="74"/>
        <v>0</v>
      </c>
      <c r="T101" s="247">
        <f t="shared" si="74"/>
        <v>0.06</v>
      </c>
      <c r="U101" s="248">
        <f t="shared" si="74"/>
        <v>0.13</v>
      </c>
      <c r="V101" s="248">
        <f t="shared" si="74"/>
        <v>0.24</v>
      </c>
      <c r="W101" s="248">
        <f t="shared" si="74"/>
        <v>0.11</v>
      </c>
      <c r="X101" s="249">
        <f t="shared" si="74"/>
        <v>0.46</v>
      </c>
      <c r="Y101" s="247">
        <f t="shared" si="74"/>
        <v>0.23</v>
      </c>
      <c r="Z101" s="248">
        <f t="shared" si="74"/>
        <v>0.14000000000000001</v>
      </c>
      <c r="AA101" s="248">
        <f t="shared" si="74"/>
        <v>0.4</v>
      </c>
      <c r="AB101" s="249">
        <f t="shared" si="74"/>
        <v>0.23</v>
      </c>
      <c r="AC101" s="217"/>
      <c r="AD101" s="250"/>
      <c r="AE101" s="251"/>
    </row>
    <row r="102" spans="2:31" s="2" customFormat="1" ht="17.25" hidden="1" customHeight="1" outlineLevel="1" thickTop="1">
      <c r="B102" s="513"/>
      <c r="C102" s="521"/>
      <c r="D102" s="246" t="s">
        <v>627</v>
      </c>
      <c r="E102" s="261">
        <f>E101-E100</f>
        <v>-3.15E-2</v>
      </c>
      <c r="F102" s="262">
        <f t="shared" ref="F102:AB102" si="75">F101-F100</f>
        <v>1.9299999999999998E-2</v>
      </c>
      <c r="G102" s="262">
        <f t="shared" si="75"/>
        <v>3.0299999999999994E-2</v>
      </c>
      <c r="H102" s="262">
        <f t="shared" si="75"/>
        <v>-1.8100000000000005E-2</v>
      </c>
      <c r="I102" s="262">
        <f t="shared" si="75"/>
        <v>0</v>
      </c>
      <c r="J102" s="362">
        <f t="shared" si="75"/>
        <v>2.8500000000000004E-2</v>
      </c>
      <c r="K102" s="262">
        <f t="shared" si="75"/>
        <v>-1.0700000000000001E-2</v>
      </c>
      <c r="L102" s="262">
        <f t="shared" si="75"/>
        <v>-2.9700000000000004E-2</v>
      </c>
      <c r="M102" s="262">
        <f t="shared" si="75"/>
        <v>1.1899999999999994E-2</v>
      </c>
      <c r="N102" s="262">
        <f t="shared" si="75"/>
        <v>0</v>
      </c>
      <c r="O102" s="362">
        <f t="shared" si="75"/>
        <v>0</v>
      </c>
      <c r="P102" s="262">
        <f t="shared" si="75"/>
        <v>0</v>
      </c>
      <c r="Q102" s="262">
        <f t="shared" si="75"/>
        <v>0</v>
      </c>
      <c r="R102" s="262">
        <f t="shared" si="75"/>
        <v>0</v>
      </c>
      <c r="S102" s="263">
        <f t="shared" si="75"/>
        <v>0</v>
      </c>
      <c r="T102" s="261">
        <f t="shared" si="75"/>
        <v>9.1999999999999998E-3</v>
      </c>
      <c r="U102" s="262">
        <f t="shared" si="75"/>
        <v>3.4000000000000141E-3</v>
      </c>
      <c r="V102" s="262">
        <f t="shared" si="75"/>
        <v>0</v>
      </c>
      <c r="W102" s="262">
        <f t="shared" si="75"/>
        <v>1.0800000000000004E-2</v>
      </c>
      <c r="X102" s="263">
        <f t="shared" si="75"/>
        <v>-2.3400000000000032E-2</v>
      </c>
      <c r="Y102" s="261">
        <f t="shared" si="75"/>
        <v>1.3900000000000023E-2</v>
      </c>
      <c r="Z102" s="262">
        <f t="shared" si="75"/>
        <v>-1.5399999999999969E-2</v>
      </c>
      <c r="AA102" s="262">
        <f t="shared" si="75"/>
        <v>3.0000000000000027E-3</v>
      </c>
      <c r="AB102" s="263">
        <f t="shared" si="75"/>
        <v>-1.5999999999999903E-3</v>
      </c>
      <c r="AC102" s="217"/>
      <c r="AD102" s="264"/>
      <c r="AE102" s="265"/>
    </row>
    <row r="103" spans="2:31" s="2" customFormat="1" ht="16.5" collapsed="1" thickTop="1">
      <c r="B103" s="511" t="s">
        <v>621</v>
      </c>
      <c r="C103" s="518" t="str">
        <f>aurora_data!DA140</f>
        <v>10.00.00-10.11.30</v>
      </c>
      <c r="D103" s="205" t="s">
        <v>261</v>
      </c>
      <c r="E103" s="206">
        <f>aurora_data!DD140</f>
        <v>4.42</v>
      </c>
      <c r="F103" s="207">
        <f>aurora_data!DE140</f>
        <v>10.06</v>
      </c>
      <c r="G103" s="207">
        <f>aurora_data!DF140</f>
        <v>15.99</v>
      </c>
      <c r="H103" s="207">
        <f>aurora_data!DG140</f>
        <v>19.53</v>
      </c>
      <c r="I103" s="207">
        <f>aurora_data!DH140</f>
        <v>0</v>
      </c>
      <c r="J103" s="347">
        <f>aurora_data!DI140</f>
        <v>4.42</v>
      </c>
      <c r="K103" s="207">
        <f>aurora_data!DJ140</f>
        <v>10.06</v>
      </c>
      <c r="L103" s="207">
        <f>aurora_data!DK140</f>
        <v>15.99</v>
      </c>
      <c r="M103" s="207">
        <f>aurora_data!DL140</f>
        <v>19.53</v>
      </c>
      <c r="N103" s="207">
        <f>aurora_data!DM140</f>
        <v>0</v>
      </c>
      <c r="O103" s="347">
        <f>aurora_data!DN140</f>
        <v>0</v>
      </c>
      <c r="P103" s="207">
        <f>aurora_data!DO140</f>
        <v>0</v>
      </c>
      <c r="Q103" s="207">
        <f>aurora_data!DP140</f>
        <v>0</v>
      </c>
      <c r="R103" s="207">
        <f>aurora_data!DQ140</f>
        <v>0</v>
      </c>
      <c r="S103" s="208">
        <f>aurora_data!DR140</f>
        <v>0</v>
      </c>
      <c r="T103" s="206">
        <f>aurora_data!DS140</f>
        <v>5.17</v>
      </c>
      <c r="U103" s="207">
        <f>aurora_data!DT140</f>
        <v>13</v>
      </c>
      <c r="V103" s="207">
        <f>aurora_data!DU140</f>
        <v>24.32</v>
      </c>
      <c r="W103" s="207">
        <f>aurora_data!DV140</f>
        <v>9.43</v>
      </c>
      <c r="X103" s="208">
        <f>aurora_data!DW140</f>
        <v>48.09</v>
      </c>
      <c r="Y103" s="206">
        <f>aurora_data!DX140</f>
        <v>21.25</v>
      </c>
      <c r="Z103" s="207">
        <f>aurora_data!DY140</f>
        <v>15.25</v>
      </c>
      <c r="AA103" s="207">
        <f>aurora_data!DZ140</f>
        <v>39.6</v>
      </c>
      <c r="AB103" s="208">
        <f>aurora_data!EA140</f>
        <v>23.9</v>
      </c>
      <c r="AC103" s="363"/>
      <c r="AD103" s="209">
        <f>aurora_data!EB140</f>
        <v>100</v>
      </c>
      <c r="AE103" s="259">
        <f>AD103/$AD$103</f>
        <v>1</v>
      </c>
    </row>
    <row r="104" spans="2:31" s="2" customFormat="1">
      <c r="B104" s="512"/>
      <c r="C104" s="519"/>
      <c r="D104" s="213" t="s">
        <v>264</v>
      </c>
      <c r="E104" s="214">
        <f>aurora_data!DD141</f>
        <v>6</v>
      </c>
      <c r="F104" s="214">
        <f>aurora_data!DE141</f>
        <v>13</v>
      </c>
      <c r="G104" s="214">
        <f>aurora_data!DF141</f>
        <v>11</v>
      </c>
      <c r="H104" s="214">
        <f>aurora_data!DG141</f>
        <v>20</v>
      </c>
      <c r="I104" s="214">
        <f>aurora_data!DH141</f>
        <v>0</v>
      </c>
      <c r="J104" s="356">
        <f>aurora_data!DI141</f>
        <v>3</v>
      </c>
      <c r="K104" s="214">
        <f>aurora_data!DJ141</f>
        <v>8</v>
      </c>
      <c r="L104" s="214">
        <f>aurora_data!DK141</f>
        <v>21</v>
      </c>
      <c r="M104" s="214">
        <f>aurora_data!DL141</f>
        <v>18</v>
      </c>
      <c r="N104" s="214">
        <f>aurora_data!DM141</f>
        <v>0</v>
      </c>
      <c r="O104" s="356">
        <f>aurora_data!DN141</f>
        <v>0</v>
      </c>
      <c r="P104" s="214">
        <f>aurora_data!DO141</f>
        <v>0</v>
      </c>
      <c r="Q104" s="214">
        <f>aurora_data!DP141</f>
        <v>0</v>
      </c>
      <c r="R104" s="214">
        <f>aurora_data!DQ141</f>
        <v>0</v>
      </c>
      <c r="S104" s="216">
        <f>aurora_data!DR141</f>
        <v>0</v>
      </c>
      <c r="T104" s="215">
        <f>aurora_data!DS141</f>
        <v>5</v>
      </c>
      <c r="U104" s="214">
        <f>aurora_data!DT141</f>
        <v>13</v>
      </c>
      <c r="V104" s="214">
        <f>aurora_data!DU141</f>
        <v>24</v>
      </c>
      <c r="W104" s="214">
        <f>aurora_data!DV141</f>
        <v>10</v>
      </c>
      <c r="X104" s="216">
        <f>aurora_data!DW141</f>
        <v>48</v>
      </c>
      <c r="Y104" s="215">
        <f>aurora_data!DX141</f>
        <v>19</v>
      </c>
      <c r="Z104" s="214">
        <f>aurora_data!DY141</f>
        <v>16</v>
      </c>
      <c r="AA104" s="214">
        <f>aurora_data!DZ141</f>
        <v>40</v>
      </c>
      <c r="AB104" s="216">
        <f>aurora_data!EA141</f>
        <v>25</v>
      </c>
      <c r="AC104" s="217"/>
      <c r="AD104" s="218">
        <f>aurora_data!EB141</f>
        <v>100</v>
      </c>
      <c r="AE104" s="219">
        <f t="shared" ref="AE104:AE110" si="76">AD104/$AD$103</f>
        <v>1</v>
      </c>
    </row>
    <row r="105" spans="2:31" s="2" customFormat="1">
      <c r="B105" s="512"/>
      <c r="C105" s="519"/>
      <c r="D105" s="213" t="s">
        <v>265</v>
      </c>
      <c r="E105" s="214">
        <f>aurora_data!DD142</f>
        <v>1</v>
      </c>
      <c r="F105" s="214">
        <f>aurora_data!DE142</f>
        <v>4</v>
      </c>
      <c r="G105" s="214">
        <f>aurora_data!DF142</f>
        <v>5</v>
      </c>
      <c r="H105" s="214">
        <f>aurora_data!DG142</f>
        <v>5</v>
      </c>
      <c r="I105" s="214">
        <f>aurora_data!DH142</f>
        <v>0</v>
      </c>
      <c r="J105" s="356">
        <f>aurora_data!DI142</f>
        <v>2</v>
      </c>
      <c r="K105" s="214">
        <f>aurora_data!DJ142</f>
        <v>0</v>
      </c>
      <c r="L105" s="214">
        <f>aurora_data!DK142</f>
        <v>2</v>
      </c>
      <c r="M105" s="214">
        <f>aurora_data!DL142</f>
        <v>2</v>
      </c>
      <c r="N105" s="214">
        <f>aurora_data!DM142</f>
        <v>0</v>
      </c>
      <c r="O105" s="356">
        <f>aurora_data!DN142</f>
        <v>0</v>
      </c>
      <c r="P105" s="214">
        <f>aurora_data!DO142</f>
        <v>0</v>
      </c>
      <c r="Q105" s="214">
        <f>aurora_data!DP142</f>
        <v>0</v>
      </c>
      <c r="R105" s="214">
        <f>aurora_data!DQ142</f>
        <v>0</v>
      </c>
      <c r="S105" s="216">
        <f>aurora_data!DR142</f>
        <v>0</v>
      </c>
      <c r="T105" s="215">
        <f>aurora_data!DS142</f>
        <v>2</v>
      </c>
      <c r="U105" s="214">
        <f>aurora_data!DT142</f>
        <v>3</v>
      </c>
      <c r="V105" s="214">
        <f>aurora_data!DU142</f>
        <v>4</v>
      </c>
      <c r="W105" s="214">
        <f>aurora_data!DV142</f>
        <v>3</v>
      </c>
      <c r="X105" s="216">
        <f>aurora_data!DW142</f>
        <v>9</v>
      </c>
      <c r="Y105" s="215">
        <f>aurora_data!DX142</f>
        <v>6</v>
      </c>
      <c r="Z105" s="214">
        <f>aurora_data!DY142</f>
        <v>1</v>
      </c>
      <c r="AA105" s="214">
        <f>aurora_data!DZ142</f>
        <v>7</v>
      </c>
      <c r="AB105" s="216">
        <f>aurora_data!EA142</f>
        <v>7</v>
      </c>
      <c r="AC105" s="217"/>
      <c r="AD105" s="218">
        <f>aurora_data!EB142</f>
        <v>21</v>
      </c>
      <c r="AE105" s="219">
        <f t="shared" si="76"/>
        <v>0.21</v>
      </c>
    </row>
    <row r="106" spans="2:31" s="2" customFormat="1">
      <c r="B106" s="512"/>
      <c r="C106" s="519"/>
      <c r="D106" s="220" t="s">
        <v>266</v>
      </c>
      <c r="E106" s="214">
        <f>aurora_data!DD143</f>
        <v>0</v>
      </c>
      <c r="F106" s="214">
        <f>aurora_data!DE143</f>
        <v>0</v>
      </c>
      <c r="G106" s="214">
        <f>aurora_data!DF143</f>
        <v>0</v>
      </c>
      <c r="H106" s="214">
        <f>aurora_data!DG143</f>
        <v>0</v>
      </c>
      <c r="I106" s="214">
        <f>aurora_data!DH143</f>
        <v>0</v>
      </c>
      <c r="J106" s="356">
        <f>aurora_data!DI143</f>
        <v>0</v>
      </c>
      <c r="K106" s="214">
        <f>aurora_data!DJ143</f>
        <v>0</v>
      </c>
      <c r="L106" s="214">
        <f>aurora_data!DK143</f>
        <v>0</v>
      </c>
      <c r="M106" s="214">
        <f>aurora_data!DL143</f>
        <v>0</v>
      </c>
      <c r="N106" s="214">
        <f>aurora_data!DM143</f>
        <v>0</v>
      </c>
      <c r="O106" s="356">
        <f>aurora_data!DN143</f>
        <v>0</v>
      </c>
      <c r="P106" s="214">
        <f>aurora_data!DO143</f>
        <v>0</v>
      </c>
      <c r="Q106" s="214">
        <f>aurora_data!DP143</f>
        <v>0</v>
      </c>
      <c r="R106" s="214">
        <f>aurora_data!DQ143</f>
        <v>0</v>
      </c>
      <c r="S106" s="216">
        <f>aurora_data!DR143</f>
        <v>0</v>
      </c>
      <c r="T106" s="215">
        <f>aurora_data!DS143</f>
        <v>0</v>
      </c>
      <c r="U106" s="214">
        <f>aurora_data!DT143</f>
        <v>0</v>
      </c>
      <c r="V106" s="214">
        <f>aurora_data!DU143</f>
        <v>0</v>
      </c>
      <c r="W106" s="214">
        <f>aurora_data!DV143</f>
        <v>0</v>
      </c>
      <c r="X106" s="216">
        <f>aurora_data!DW143</f>
        <v>0</v>
      </c>
      <c r="Y106" s="215">
        <f>aurora_data!DX143</f>
        <v>0</v>
      </c>
      <c r="Z106" s="214">
        <f>aurora_data!DY143</f>
        <v>0</v>
      </c>
      <c r="AA106" s="214">
        <f>aurora_data!DZ143</f>
        <v>0</v>
      </c>
      <c r="AB106" s="216">
        <f>aurora_data!EA143</f>
        <v>0</v>
      </c>
      <c r="AC106" s="217"/>
      <c r="AD106" s="218">
        <f>aurora_data!EB143</f>
        <v>0</v>
      </c>
      <c r="AE106" s="219">
        <f t="shared" si="76"/>
        <v>0</v>
      </c>
    </row>
    <row r="107" spans="2:31" s="2" customFormat="1">
      <c r="B107" s="512"/>
      <c r="C107" s="519"/>
      <c r="D107" s="220" t="s">
        <v>267</v>
      </c>
      <c r="E107" s="218">
        <f>aurora_data!DD144</f>
        <v>0</v>
      </c>
      <c r="F107" s="10">
        <f>aurora_data!DE144</f>
        <v>0</v>
      </c>
      <c r="G107" s="10">
        <f>aurora_data!DF144</f>
        <v>0</v>
      </c>
      <c r="H107" s="10">
        <f>aurora_data!DG144</f>
        <v>0</v>
      </c>
      <c r="I107" s="10">
        <f>aurora_data!DH144</f>
        <v>0</v>
      </c>
      <c r="J107" s="349">
        <f>aurora_data!DI144</f>
        <v>0</v>
      </c>
      <c r="K107" s="10">
        <f>aurora_data!DJ144</f>
        <v>0</v>
      </c>
      <c r="L107" s="10">
        <f>aurora_data!DK144</f>
        <v>0</v>
      </c>
      <c r="M107" s="10">
        <f>aurora_data!DL144</f>
        <v>0</v>
      </c>
      <c r="N107" s="10">
        <f>aurora_data!DM144</f>
        <v>0</v>
      </c>
      <c r="O107" s="349">
        <f>aurora_data!DN144</f>
        <v>0</v>
      </c>
      <c r="P107" s="10">
        <f>aurora_data!DO144</f>
        <v>0</v>
      </c>
      <c r="Q107" s="10">
        <f>aurora_data!DP144</f>
        <v>0</v>
      </c>
      <c r="R107" s="10">
        <f>aurora_data!DQ144</f>
        <v>0</v>
      </c>
      <c r="S107" s="221">
        <f>aurora_data!DR144</f>
        <v>0</v>
      </c>
      <c r="T107" s="218">
        <f>aurora_data!DS144</f>
        <v>0</v>
      </c>
      <c r="U107" s="10">
        <f>aurora_data!DT144</f>
        <v>0</v>
      </c>
      <c r="V107" s="10">
        <f>aurora_data!DU144</f>
        <v>0</v>
      </c>
      <c r="W107" s="10">
        <f>aurora_data!DV144</f>
        <v>0</v>
      </c>
      <c r="X107" s="221">
        <f>aurora_data!DW144</f>
        <v>0</v>
      </c>
      <c r="Y107" s="218">
        <f>aurora_data!DX144</f>
        <v>0</v>
      </c>
      <c r="Z107" s="10">
        <f>aurora_data!DY144</f>
        <v>0</v>
      </c>
      <c r="AA107" s="10">
        <f>aurora_data!DZ144</f>
        <v>0</v>
      </c>
      <c r="AB107" s="221">
        <f>aurora_data!EA144</f>
        <v>0</v>
      </c>
      <c r="AC107" s="217"/>
      <c r="AD107" s="218">
        <f>aurora_data!EB144</f>
        <v>0</v>
      </c>
      <c r="AE107" s="219">
        <f t="shared" si="76"/>
        <v>0</v>
      </c>
    </row>
    <row r="108" spans="2:31" s="2" customFormat="1" ht="16.5" thickBot="1">
      <c r="B108" s="512"/>
      <c r="C108" s="519"/>
      <c r="D108" s="220" t="s">
        <v>268</v>
      </c>
      <c r="E108" s="218">
        <f>aurora_data!DD145</f>
        <v>0</v>
      </c>
      <c r="F108" s="10">
        <f>aurora_data!DE145</f>
        <v>0</v>
      </c>
      <c r="G108" s="10">
        <f>aurora_data!DF145</f>
        <v>0</v>
      </c>
      <c r="H108" s="10">
        <f>aurora_data!DG145</f>
        <v>0</v>
      </c>
      <c r="I108" s="10">
        <f>aurora_data!DH145</f>
        <v>0</v>
      </c>
      <c r="J108" s="349">
        <f>aurora_data!DI145</f>
        <v>0</v>
      </c>
      <c r="K108" s="10">
        <f>aurora_data!DJ145</f>
        <v>0</v>
      </c>
      <c r="L108" s="10">
        <f>aurora_data!DK145</f>
        <v>0</v>
      </c>
      <c r="M108" s="10">
        <f>aurora_data!DL145</f>
        <v>0</v>
      </c>
      <c r="N108" s="10">
        <f>aurora_data!DM145</f>
        <v>0</v>
      </c>
      <c r="O108" s="349">
        <f>aurora_data!DN145</f>
        <v>0</v>
      </c>
      <c r="P108" s="10">
        <f>aurora_data!DO145</f>
        <v>0</v>
      </c>
      <c r="Q108" s="10">
        <f>aurora_data!DP145</f>
        <v>0</v>
      </c>
      <c r="R108" s="10">
        <f>aurora_data!DQ145</f>
        <v>0</v>
      </c>
      <c r="S108" s="221">
        <f>aurora_data!DR145</f>
        <v>0</v>
      </c>
      <c r="T108" s="218">
        <f>aurora_data!DS145</f>
        <v>0</v>
      </c>
      <c r="U108" s="10">
        <f>aurora_data!DT145</f>
        <v>0</v>
      </c>
      <c r="V108" s="10">
        <f>aurora_data!DU145</f>
        <v>0</v>
      </c>
      <c r="W108" s="10">
        <f>aurora_data!DV145</f>
        <v>0</v>
      </c>
      <c r="X108" s="221">
        <f>aurora_data!DW145</f>
        <v>0</v>
      </c>
      <c r="Y108" s="218">
        <f>aurora_data!DX145</f>
        <v>0</v>
      </c>
      <c r="Z108" s="10">
        <f>aurora_data!DY145</f>
        <v>0</v>
      </c>
      <c r="AA108" s="10">
        <f>aurora_data!DZ145</f>
        <v>0</v>
      </c>
      <c r="AB108" s="221">
        <f>aurora_data!EA145</f>
        <v>0</v>
      </c>
      <c r="AC108" s="222"/>
      <c r="AD108" s="218">
        <f>aurora_data!EB145</f>
        <v>0</v>
      </c>
      <c r="AE108" s="219">
        <f t="shared" si="76"/>
        <v>0</v>
      </c>
    </row>
    <row r="109" spans="2:31" s="2" customFormat="1" ht="16.5" thickBot="1">
      <c r="B109" s="512"/>
      <c r="C109" s="520"/>
      <c r="D109" s="223" t="s">
        <v>132</v>
      </c>
      <c r="E109" s="224">
        <f>aurora_data!DD146</f>
        <v>7</v>
      </c>
      <c r="F109" s="225">
        <f>aurora_data!DE146</f>
        <v>17</v>
      </c>
      <c r="G109" s="225">
        <f>aurora_data!DF146</f>
        <v>16</v>
      </c>
      <c r="H109" s="225">
        <f>aurora_data!DG146</f>
        <v>25</v>
      </c>
      <c r="I109" s="225">
        <f>aurora_data!DH146</f>
        <v>0</v>
      </c>
      <c r="J109" s="357">
        <f>aurora_data!DI146</f>
        <v>5</v>
      </c>
      <c r="K109" s="225">
        <f>aurora_data!DJ146</f>
        <v>8</v>
      </c>
      <c r="L109" s="225">
        <f>aurora_data!DK146</f>
        <v>23</v>
      </c>
      <c r="M109" s="225">
        <f>aurora_data!DL146</f>
        <v>20</v>
      </c>
      <c r="N109" s="225">
        <f>aurora_data!DM146</f>
        <v>0</v>
      </c>
      <c r="O109" s="357">
        <f>aurora_data!DN146</f>
        <v>0</v>
      </c>
      <c r="P109" s="225">
        <f>aurora_data!DO146</f>
        <v>0</v>
      </c>
      <c r="Q109" s="225">
        <f>aurora_data!DP146</f>
        <v>0</v>
      </c>
      <c r="R109" s="225">
        <f>aurora_data!DQ146</f>
        <v>0</v>
      </c>
      <c r="S109" s="226">
        <f>aurora_data!DR146</f>
        <v>0</v>
      </c>
      <c r="T109" s="224">
        <f>aurora_data!DS146</f>
        <v>7</v>
      </c>
      <c r="U109" s="225">
        <f>aurora_data!DT146</f>
        <v>16</v>
      </c>
      <c r="V109" s="225">
        <f>aurora_data!DU146</f>
        <v>28</v>
      </c>
      <c r="W109" s="225">
        <f>aurora_data!DV146</f>
        <v>13</v>
      </c>
      <c r="X109" s="226">
        <f>aurora_data!DW146</f>
        <v>57</v>
      </c>
      <c r="Y109" s="224">
        <f>aurora_data!DX146</f>
        <v>25</v>
      </c>
      <c r="Z109" s="225">
        <f>aurora_data!DY146</f>
        <v>17</v>
      </c>
      <c r="AA109" s="225">
        <f>aurora_data!DZ146</f>
        <v>47</v>
      </c>
      <c r="AB109" s="226">
        <f>aurora_data!EA146</f>
        <v>32</v>
      </c>
      <c r="AC109" s="371"/>
      <c r="AD109" s="224">
        <f>aurora_data!EB146</f>
        <v>121</v>
      </c>
      <c r="AE109" s="372">
        <f t="shared" si="76"/>
        <v>1.21</v>
      </c>
    </row>
    <row r="110" spans="2:31" s="2" customFormat="1">
      <c r="B110" s="512"/>
      <c r="C110" s="519"/>
      <c r="D110" s="274" t="s">
        <v>269</v>
      </c>
      <c r="E110" s="227">
        <f>aurora_data!DD147</f>
        <v>0</v>
      </c>
      <c r="F110" s="228">
        <f>aurora_data!DE147</f>
        <v>0</v>
      </c>
      <c r="G110" s="228">
        <f>aurora_data!DF147</f>
        <v>0</v>
      </c>
      <c r="H110" s="228">
        <f>aurora_data!DG147</f>
        <v>0</v>
      </c>
      <c r="I110" s="228">
        <f>aurora_data!DH147</f>
        <v>0</v>
      </c>
      <c r="J110" s="358">
        <f>aurora_data!DI147</f>
        <v>0</v>
      </c>
      <c r="K110" s="228">
        <f>aurora_data!DJ147</f>
        <v>0</v>
      </c>
      <c r="L110" s="228">
        <f>aurora_data!DK147</f>
        <v>0</v>
      </c>
      <c r="M110" s="228">
        <f>aurora_data!DL147</f>
        <v>0</v>
      </c>
      <c r="N110" s="228">
        <f>aurora_data!DM147</f>
        <v>0</v>
      </c>
      <c r="O110" s="358">
        <f>aurora_data!DN147</f>
        <v>0</v>
      </c>
      <c r="P110" s="228">
        <f>aurora_data!DO147</f>
        <v>0</v>
      </c>
      <c r="Q110" s="228">
        <f>aurora_data!DP147</f>
        <v>0</v>
      </c>
      <c r="R110" s="228">
        <f>aurora_data!DQ147</f>
        <v>0</v>
      </c>
      <c r="S110" s="229">
        <f>aurora_data!DR147</f>
        <v>0</v>
      </c>
      <c r="T110" s="227">
        <f>aurora_data!DS147</f>
        <v>0</v>
      </c>
      <c r="U110" s="228">
        <f>aurora_data!DT147</f>
        <v>0</v>
      </c>
      <c r="V110" s="228">
        <f>aurora_data!DU147</f>
        <v>0</v>
      </c>
      <c r="W110" s="228">
        <f>aurora_data!DV147</f>
        <v>0</v>
      </c>
      <c r="X110" s="229">
        <f>aurora_data!DW147</f>
        <v>0</v>
      </c>
      <c r="Y110" s="227">
        <f>aurora_data!DX147</f>
        <v>0</v>
      </c>
      <c r="Z110" s="228">
        <f>aurora_data!DY147</f>
        <v>0</v>
      </c>
      <c r="AA110" s="228">
        <f>aurora_data!DZ147</f>
        <v>0</v>
      </c>
      <c r="AB110" s="229">
        <f>aurora_data!EA147</f>
        <v>0</v>
      </c>
      <c r="AC110" s="230"/>
      <c r="AD110" s="227">
        <f>aurora_data!EB147</f>
        <v>0</v>
      </c>
      <c r="AE110" s="231">
        <f t="shared" si="76"/>
        <v>0</v>
      </c>
    </row>
    <row r="111" spans="2:31" s="2" customFormat="1">
      <c r="B111" s="512"/>
      <c r="C111" s="519"/>
      <c r="D111" s="232" t="s">
        <v>623</v>
      </c>
      <c r="E111" s="233">
        <f t="shared" ref="E111:S111" si="77">ROUNDDOWN((E113+$E$8)*($AD103),0)</f>
        <v>8</v>
      </c>
      <c r="F111" s="234">
        <f t="shared" si="77"/>
        <v>14</v>
      </c>
      <c r="G111" s="234">
        <f t="shared" si="77"/>
        <v>19</v>
      </c>
      <c r="H111" s="234">
        <f t="shared" si="77"/>
        <v>23</v>
      </c>
      <c r="I111" s="234">
        <f t="shared" si="77"/>
        <v>4</v>
      </c>
      <c r="J111" s="352">
        <f t="shared" si="77"/>
        <v>8</v>
      </c>
      <c r="K111" s="234">
        <f t="shared" si="77"/>
        <v>14</v>
      </c>
      <c r="L111" s="234">
        <f t="shared" si="77"/>
        <v>19</v>
      </c>
      <c r="M111" s="234">
        <f t="shared" si="77"/>
        <v>23</v>
      </c>
      <c r="N111" s="234">
        <f t="shared" si="77"/>
        <v>4</v>
      </c>
      <c r="O111" s="352">
        <f t="shared" si="77"/>
        <v>4</v>
      </c>
      <c r="P111" s="234">
        <f t="shared" si="77"/>
        <v>4</v>
      </c>
      <c r="Q111" s="234">
        <f t="shared" si="77"/>
        <v>4</v>
      </c>
      <c r="R111" s="234">
        <f t="shared" si="77"/>
        <v>4</v>
      </c>
      <c r="S111" s="235">
        <f t="shared" si="77"/>
        <v>4</v>
      </c>
      <c r="T111" s="233">
        <f>ROUNDDOWN((T113+$T$8)*($AD103),0)</f>
        <v>10</v>
      </c>
      <c r="U111" s="234">
        <f t="shared" ref="U111:X111" si="78">ROUNDDOWN((U113+$T$8)*($AD103),0)</f>
        <v>18</v>
      </c>
      <c r="V111" s="234">
        <f t="shared" si="78"/>
        <v>29</v>
      </c>
      <c r="W111" s="234">
        <f t="shared" si="78"/>
        <v>14</v>
      </c>
      <c r="X111" s="235">
        <f t="shared" si="78"/>
        <v>53</v>
      </c>
      <c r="Y111" s="233">
        <f>ROUNDDOWN((Y113+$Y$8)*($AD103),0)</f>
        <v>25</v>
      </c>
      <c r="Z111" s="234">
        <f t="shared" ref="Z111:AB111" si="79">ROUNDDOWN((Z113+$Y$8)*($AD103),0)</f>
        <v>19</v>
      </c>
      <c r="AA111" s="234">
        <f t="shared" si="79"/>
        <v>43</v>
      </c>
      <c r="AB111" s="235">
        <f t="shared" si="79"/>
        <v>27</v>
      </c>
      <c r="AC111" s="236"/>
      <c r="AD111" s="237"/>
      <c r="AE111" s="238"/>
    </row>
    <row r="112" spans="2:31" s="2" customFormat="1" ht="16.5" thickBot="1">
      <c r="B112" s="512"/>
      <c r="C112" s="519"/>
      <c r="D112" s="232" t="s">
        <v>624</v>
      </c>
      <c r="E112" s="239">
        <f t="shared" ref="E112:S112" si="80">IF(ROUND(((E113-$E$8)*($AD103))+0.25,0) &lt;=0,1,((E113-$E$8)*($AD103))+0.25)</f>
        <v>0.66999999999999948</v>
      </c>
      <c r="F112" s="240">
        <f t="shared" si="80"/>
        <v>6.3100000000000005</v>
      </c>
      <c r="G112" s="240">
        <f t="shared" si="80"/>
        <v>12.24</v>
      </c>
      <c r="H112" s="240">
        <f t="shared" si="80"/>
        <v>15.78</v>
      </c>
      <c r="I112" s="240">
        <f t="shared" si="80"/>
        <v>1</v>
      </c>
      <c r="J112" s="353">
        <f t="shared" si="80"/>
        <v>0.66999999999999948</v>
      </c>
      <c r="K112" s="240">
        <f t="shared" si="80"/>
        <v>6.3100000000000005</v>
      </c>
      <c r="L112" s="240">
        <f t="shared" si="80"/>
        <v>12.24</v>
      </c>
      <c r="M112" s="240">
        <f t="shared" si="80"/>
        <v>15.78</v>
      </c>
      <c r="N112" s="240">
        <f t="shared" si="80"/>
        <v>1</v>
      </c>
      <c r="O112" s="353">
        <f t="shared" si="80"/>
        <v>1</v>
      </c>
      <c r="P112" s="240">
        <f t="shared" si="80"/>
        <v>1</v>
      </c>
      <c r="Q112" s="240">
        <f t="shared" si="80"/>
        <v>1</v>
      </c>
      <c r="R112" s="240">
        <f t="shared" si="80"/>
        <v>1</v>
      </c>
      <c r="S112" s="241">
        <f t="shared" si="80"/>
        <v>1</v>
      </c>
      <c r="T112" s="239">
        <f>IF(ROUND(((T113-$T$8)*($AD103))+0.25,0) &lt;=0,1,((T113-$T$8)*($AD103))+0.25)</f>
        <v>1</v>
      </c>
      <c r="U112" s="240">
        <f t="shared" ref="U112:X112" si="81">IF(ROUND(((U113-$T$8)*($AD103))+0.25,0) &lt;=0,1,((U113-$T$8)*($AD103))+0.25)</f>
        <v>8.25</v>
      </c>
      <c r="V112" s="240">
        <f t="shared" si="81"/>
        <v>19.569999999999997</v>
      </c>
      <c r="W112" s="240">
        <f t="shared" si="81"/>
        <v>4.6799999999999988</v>
      </c>
      <c r="X112" s="241">
        <f t="shared" si="81"/>
        <v>43.34</v>
      </c>
      <c r="Y112" s="239">
        <f>IF(ROUND(((Y113-$Y$8)*($AD103))+0.25,0) &lt;=0,1,((Y113-$Y$8)*($AD103))+0.25)</f>
        <v>17.5</v>
      </c>
      <c r="Z112" s="240">
        <f t="shared" ref="Z112:AB112" si="82">IF(ROUND(((Z113-$Y$8)*($AD103))+0.25,0) &lt;=0,1,((Z113-$Y$8)*($AD103))+0.25)</f>
        <v>11.499999999999998</v>
      </c>
      <c r="AA112" s="240">
        <f t="shared" si="82"/>
        <v>35.85</v>
      </c>
      <c r="AB112" s="241">
        <f t="shared" si="82"/>
        <v>20.149999999999999</v>
      </c>
      <c r="AC112" s="236"/>
      <c r="AD112" s="237"/>
      <c r="AE112" s="238"/>
    </row>
    <row r="113" spans="2:31" s="2" customFormat="1" ht="16.5" hidden="1" customHeight="1" outlineLevel="1">
      <c r="B113" s="512"/>
      <c r="C113" s="519"/>
      <c r="D113" s="246" t="s">
        <v>625</v>
      </c>
      <c r="E113" s="247">
        <f t="shared" ref="E113:I113" si="83">IFERROR(E103/$AD103,0)</f>
        <v>4.4199999999999996E-2</v>
      </c>
      <c r="F113" s="248">
        <f t="shared" si="83"/>
        <v>0.10060000000000001</v>
      </c>
      <c r="G113" s="248">
        <f t="shared" si="83"/>
        <v>0.15990000000000001</v>
      </c>
      <c r="H113" s="248">
        <f t="shared" si="83"/>
        <v>0.1953</v>
      </c>
      <c r="I113" s="248">
        <f t="shared" si="83"/>
        <v>0</v>
      </c>
      <c r="J113" s="354">
        <f>IFERROR(J103/$AD103,0)</f>
        <v>4.4199999999999996E-2</v>
      </c>
      <c r="K113" s="248">
        <f t="shared" ref="K113:AB113" si="84">IFERROR(K103/$AD103,0)</f>
        <v>0.10060000000000001</v>
      </c>
      <c r="L113" s="248">
        <f t="shared" si="84"/>
        <v>0.15990000000000001</v>
      </c>
      <c r="M113" s="248">
        <f t="shared" si="84"/>
        <v>0.1953</v>
      </c>
      <c r="N113" s="248">
        <f t="shared" si="84"/>
        <v>0</v>
      </c>
      <c r="O113" s="354">
        <f t="shared" si="84"/>
        <v>0</v>
      </c>
      <c r="P113" s="248">
        <f t="shared" si="84"/>
        <v>0</v>
      </c>
      <c r="Q113" s="248">
        <f t="shared" si="84"/>
        <v>0</v>
      </c>
      <c r="R113" s="248">
        <f t="shared" si="84"/>
        <v>0</v>
      </c>
      <c r="S113" s="249">
        <f t="shared" si="84"/>
        <v>0</v>
      </c>
      <c r="T113" s="247">
        <f t="shared" si="84"/>
        <v>5.1699999999999996E-2</v>
      </c>
      <c r="U113" s="248">
        <f t="shared" si="84"/>
        <v>0.13</v>
      </c>
      <c r="V113" s="248">
        <f t="shared" si="84"/>
        <v>0.2432</v>
      </c>
      <c r="W113" s="248">
        <f t="shared" si="84"/>
        <v>9.4299999999999995E-2</v>
      </c>
      <c r="X113" s="249">
        <f t="shared" si="84"/>
        <v>0.48090000000000005</v>
      </c>
      <c r="Y113" s="247">
        <f t="shared" si="84"/>
        <v>0.21249999999999999</v>
      </c>
      <c r="Z113" s="248">
        <f t="shared" si="84"/>
        <v>0.1525</v>
      </c>
      <c r="AA113" s="248">
        <f t="shared" si="84"/>
        <v>0.39600000000000002</v>
      </c>
      <c r="AB113" s="249">
        <f t="shared" si="84"/>
        <v>0.23899999999999999</v>
      </c>
      <c r="AC113" s="217"/>
      <c r="AD113" s="250"/>
      <c r="AE113" s="251"/>
    </row>
    <row r="114" spans="2:31" s="2" customFormat="1" ht="16.5" hidden="1" customHeight="1" outlineLevel="1">
      <c r="B114" s="512"/>
      <c r="C114" s="519"/>
      <c r="D114" s="246" t="s">
        <v>626</v>
      </c>
      <c r="E114" s="247">
        <f t="shared" ref="E114:AB114" si="85">IFERROR(E104/$AD103,0)</f>
        <v>0.06</v>
      </c>
      <c r="F114" s="248">
        <f t="shared" si="85"/>
        <v>0.13</v>
      </c>
      <c r="G114" s="248">
        <f t="shared" si="85"/>
        <v>0.11</v>
      </c>
      <c r="H114" s="248">
        <f t="shared" si="85"/>
        <v>0.2</v>
      </c>
      <c r="I114" s="248">
        <f t="shared" si="85"/>
        <v>0</v>
      </c>
      <c r="J114" s="354">
        <f t="shared" si="85"/>
        <v>0.03</v>
      </c>
      <c r="K114" s="248">
        <f t="shared" si="85"/>
        <v>0.08</v>
      </c>
      <c r="L114" s="248">
        <f t="shared" si="85"/>
        <v>0.21</v>
      </c>
      <c r="M114" s="248">
        <f t="shared" si="85"/>
        <v>0.18</v>
      </c>
      <c r="N114" s="248">
        <f t="shared" si="85"/>
        <v>0</v>
      </c>
      <c r="O114" s="354">
        <f t="shared" si="85"/>
        <v>0</v>
      </c>
      <c r="P114" s="248">
        <f t="shared" si="85"/>
        <v>0</v>
      </c>
      <c r="Q114" s="248">
        <f t="shared" si="85"/>
        <v>0</v>
      </c>
      <c r="R114" s="248">
        <f t="shared" si="85"/>
        <v>0</v>
      </c>
      <c r="S114" s="249">
        <f t="shared" si="85"/>
        <v>0</v>
      </c>
      <c r="T114" s="247">
        <f t="shared" si="85"/>
        <v>0.05</v>
      </c>
      <c r="U114" s="248">
        <f t="shared" si="85"/>
        <v>0.13</v>
      </c>
      <c r="V114" s="248">
        <f t="shared" si="85"/>
        <v>0.24</v>
      </c>
      <c r="W114" s="248">
        <f t="shared" si="85"/>
        <v>0.1</v>
      </c>
      <c r="X114" s="249">
        <f t="shared" si="85"/>
        <v>0.48</v>
      </c>
      <c r="Y114" s="247">
        <f t="shared" si="85"/>
        <v>0.19</v>
      </c>
      <c r="Z114" s="248">
        <f t="shared" si="85"/>
        <v>0.16</v>
      </c>
      <c r="AA114" s="248">
        <f t="shared" si="85"/>
        <v>0.4</v>
      </c>
      <c r="AB114" s="249">
        <f t="shared" si="85"/>
        <v>0.25</v>
      </c>
      <c r="AC114" s="217"/>
      <c r="AD114" s="250"/>
      <c r="AE114" s="251"/>
    </row>
    <row r="115" spans="2:31" s="2" customFormat="1" ht="17.25" hidden="1" customHeight="1" outlineLevel="1" thickTop="1">
      <c r="B115" s="513"/>
      <c r="C115" s="521"/>
      <c r="D115" s="246" t="s">
        <v>627</v>
      </c>
      <c r="E115" s="261">
        <f t="shared" ref="E115:AB115" si="86">E114-E113</f>
        <v>1.5800000000000002E-2</v>
      </c>
      <c r="F115" s="262">
        <f t="shared" si="86"/>
        <v>2.9399999999999996E-2</v>
      </c>
      <c r="G115" s="262">
        <f t="shared" si="86"/>
        <v>-4.9900000000000014E-2</v>
      </c>
      <c r="H115" s="262">
        <f t="shared" si="86"/>
        <v>4.7000000000000097E-3</v>
      </c>
      <c r="I115" s="262">
        <f t="shared" si="86"/>
        <v>0</v>
      </c>
      <c r="J115" s="362">
        <f t="shared" si="86"/>
        <v>-1.4199999999999997E-2</v>
      </c>
      <c r="K115" s="262">
        <f t="shared" si="86"/>
        <v>-2.0600000000000007E-2</v>
      </c>
      <c r="L115" s="262">
        <f t="shared" si="86"/>
        <v>5.0099999999999978E-2</v>
      </c>
      <c r="M115" s="262">
        <f t="shared" si="86"/>
        <v>-1.5300000000000008E-2</v>
      </c>
      <c r="N115" s="262">
        <f t="shared" si="86"/>
        <v>0</v>
      </c>
      <c r="O115" s="362">
        <f t="shared" si="86"/>
        <v>0</v>
      </c>
      <c r="P115" s="262">
        <f t="shared" si="86"/>
        <v>0</v>
      </c>
      <c r="Q115" s="262">
        <f t="shared" si="86"/>
        <v>0</v>
      </c>
      <c r="R115" s="262">
        <f t="shared" si="86"/>
        <v>0</v>
      </c>
      <c r="S115" s="263">
        <f t="shared" si="86"/>
        <v>0</v>
      </c>
      <c r="T115" s="261">
        <f t="shared" si="86"/>
        <v>-1.6999999999999932E-3</v>
      </c>
      <c r="U115" s="262">
        <f t="shared" si="86"/>
        <v>0</v>
      </c>
      <c r="V115" s="262">
        <f t="shared" si="86"/>
        <v>-3.2000000000000084E-3</v>
      </c>
      <c r="W115" s="262">
        <f t="shared" si="86"/>
        <v>5.7000000000000106E-3</v>
      </c>
      <c r="X115" s="263">
        <f t="shared" si="86"/>
        <v>-9.0000000000006741E-4</v>
      </c>
      <c r="Y115" s="261">
        <f t="shared" si="86"/>
        <v>-2.2499999999999992E-2</v>
      </c>
      <c r="Z115" s="262">
        <f t="shared" si="86"/>
        <v>7.5000000000000067E-3</v>
      </c>
      <c r="AA115" s="262">
        <f t="shared" si="86"/>
        <v>4.0000000000000036E-3</v>
      </c>
      <c r="AB115" s="263">
        <f t="shared" si="86"/>
        <v>1.100000000000001E-2</v>
      </c>
      <c r="AC115" s="217"/>
      <c r="AD115" s="264"/>
      <c r="AE115" s="265"/>
    </row>
    <row r="116" spans="2:31" s="2" customFormat="1" ht="16.5" collapsed="1" thickTop="1">
      <c r="B116" s="511" t="s">
        <v>621</v>
      </c>
      <c r="C116" s="518" t="str">
        <f>aurora_data!DA148</f>
        <v>11.00.00-11.11.30</v>
      </c>
      <c r="D116" s="205" t="s">
        <v>261</v>
      </c>
      <c r="E116" s="206">
        <f>aurora_data!DD148</f>
        <v>4.58</v>
      </c>
      <c r="F116" s="207">
        <f>aurora_data!DE148</f>
        <v>9.89</v>
      </c>
      <c r="G116" s="207">
        <f>aurora_data!DF148</f>
        <v>15.99</v>
      </c>
      <c r="H116" s="207">
        <f>aurora_data!DG148</f>
        <v>19.54</v>
      </c>
      <c r="I116" s="207">
        <f>aurora_data!DH148</f>
        <v>0</v>
      </c>
      <c r="J116" s="347">
        <f>aurora_data!DI148</f>
        <v>4.58</v>
      </c>
      <c r="K116" s="207">
        <f>aurora_data!DJ148</f>
        <v>9.89</v>
      </c>
      <c r="L116" s="207">
        <f>aurora_data!DK148</f>
        <v>15.99</v>
      </c>
      <c r="M116" s="207">
        <f>aurora_data!DL148</f>
        <v>19.54</v>
      </c>
      <c r="N116" s="207">
        <f>aurora_data!DM148</f>
        <v>0</v>
      </c>
      <c r="O116" s="347">
        <f>aurora_data!DN148</f>
        <v>0</v>
      </c>
      <c r="P116" s="207">
        <f>aurora_data!DO148</f>
        <v>0</v>
      </c>
      <c r="Q116" s="207">
        <f>aurora_data!DP148</f>
        <v>0</v>
      </c>
      <c r="R116" s="207">
        <f>aurora_data!DQ148</f>
        <v>0</v>
      </c>
      <c r="S116" s="208">
        <f>aurora_data!DR148</f>
        <v>0</v>
      </c>
      <c r="T116" s="206">
        <f>aurora_data!DS148</f>
        <v>5.43</v>
      </c>
      <c r="U116" s="207">
        <f>aurora_data!DT148</f>
        <v>12.62</v>
      </c>
      <c r="V116" s="207">
        <f>aurora_data!DU148</f>
        <v>24.7</v>
      </c>
      <c r="W116" s="207">
        <f>aurora_data!DV148</f>
        <v>9.5299999999999994</v>
      </c>
      <c r="X116" s="208">
        <f>aurora_data!DW148</f>
        <v>47.72</v>
      </c>
      <c r="Y116" s="206">
        <f>aurora_data!DX148</f>
        <v>20.83</v>
      </c>
      <c r="Z116" s="207">
        <f>aurora_data!DY148</f>
        <v>16.04</v>
      </c>
      <c r="AA116" s="207">
        <f>aurora_data!DZ148</f>
        <v>39.47</v>
      </c>
      <c r="AB116" s="208">
        <f>aurora_data!EA148</f>
        <v>23.67</v>
      </c>
      <c r="AC116" s="363"/>
      <c r="AD116" s="209">
        <f>aurora_data!EB148</f>
        <v>100</v>
      </c>
      <c r="AE116" s="259">
        <f>AD116/$AD$116</f>
        <v>1</v>
      </c>
    </row>
    <row r="117" spans="2:31" s="2" customFormat="1">
      <c r="B117" s="512"/>
      <c r="C117" s="519"/>
      <c r="D117" s="213" t="s">
        <v>264</v>
      </c>
      <c r="E117" s="214">
        <f>aurora_data!DD149</f>
        <v>4</v>
      </c>
      <c r="F117" s="214">
        <f>aurora_data!DE149</f>
        <v>11</v>
      </c>
      <c r="G117" s="214">
        <f>aurora_data!DF149</f>
        <v>15</v>
      </c>
      <c r="H117" s="214">
        <f>aurora_data!DG149</f>
        <v>20</v>
      </c>
      <c r="I117" s="214">
        <f>aurora_data!DH149</f>
        <v>0</v>
      </c>
      <c r="J117" s="356">
        <f>aurora_data!DI149</f>
        <v>4</v>
      </c>
      <c r="K117" s="214">
        <f>aurora_data!DJ149</f>
        <v>10</v>
      </c>
      <c r="L117" s="214">
        <f>aurora_data!DK149</f>
        <v>17</v>
      </c>
      <c r="M117" s="214">
        <f>aurora_data!DL149</f>
        <v>19</v>
      </c>
      <c r="N117" s="214">
        <f>aurora_data!DM149</f>
        <v>0</v>
      </c>
      <c r="O117" s="356">
        <f>aurora_data!DN149</f>
        <v>0</v>
      </c>
      <c r="P117" s="214">
        <f>aurora_data!DO149</f>
        <v>0</v>
      </c>
      <c r="Q117" s="214">
        <f>aurora_data!DP149</f>
        <v>0</v>
      </c>
      <c r="R117" s="214">
        <f>aurora_data!DQ149</f>
        <v>0</v>
      </c>
      <c r="S117" s="216">
        <f>aurora_data!DR149</f>
        <v>0</v>
      </c>
      <c r="T117" s="215">
        <f>aurora_data!DS149</f>
        <v>5</v>
      </c>
      <c r="U117" s="214">
        <f>aurora_data!DT149</f>
        <v>12</v>
      </c>
      <c r="V117" s="214">
        <f>aurora_data!DU149</f>
        <v>24</v>
      </c>
      <c r="W117" s="214">
        <f>aurora_data!DV149</f>
        <v>10</v>
      </c>
      <c r="X117" s="216">
        <f>aurora_data!DW149</f>
        <v>49</v>
      </c>
      <c r="Y117" s="215">
        <f>aurora_data!DX149</f>
        <v>19</v>
      </c>
      <c r="Z117" s="214">
        <f>aurora_data!DY149</f>
        <v>16</v>
      </c>
      <c r="AA117" s="214">
        <f>aurora_data!DZ149</f>
        <v>39</v>
      </c>
      <c r="AB117" s="216">
        <f>aurora_data!EA149</f>
        <v>26</v>
      </c>
      <c r="AC117" s="217" t="s">
        <v>622</v>
      </c>
      <c r="AD117" s="218">
        <f>aurora_data!EB149</f>
        <v>100</v>
      </c>
      <c r="AE117" s="219">
        <f t="shared" ref="AE117:AE123" si="87">AD117/$AD$116</f>
        <v>1</v>
      </c>
    </row>
    <row r="118" spans="2:31" s="2" customFormat="1">
      <c r="B118" s="512"/>
      <c r="C118" s="519"/>
      <c r="D118" s="213" t="s">
        <v>265</v>
      </c>
      <c r="E118" s="214">
        <f>aurora_data!DD150</f>
        <v>1</v>
      </c>
      <c r="F118" s="214">
        <f>aurora_data!DE150</f>
        <v>2</v>
      </c>
      <c r="G118" s="214">
        <f>aurora_data!DF150</f>
        <v>5</v>
      </c>
      <c r="H118" s="214">
        <f>aurora_data!DG150</f>
        <v>1</v>
      </c>
      <c r="I118" s="214">
        <f>aurora_data!DH150</f>
        <v>0</v>
      </c>
      <c r="J118" s="356">
        <f>aurora_data!DI150</f>
        <v>2</v>
      </c>
      <c r="K118" s="214">
        <f>aurora_data!DJ150</f>
        <v>1</v>
      </c>
      <c r="L118" s="214">
        <f>aurora_data!DK150</f>
        <v>2</v>
      </c>
      <c r="M118" s="214">
        <f>aurora_data!DL150</f>
        <v>4</v>
      </c>
      <c r="N118" s="214">
        <f>aurora_data!DM150</f>
        <v>0</v>
      </c>
      <c r="O118" s="356">
        <f>aurora_data!DN150</f>
        <v>0</v>
      </c>
      <c r="P118" s="214">
        <f>aurora_data!DO150</f>
        <v>0</v>
      </c>
      <c r="Q118" s="214">
        <f>aurora_data!DP150</f>
        <v>0</v>
      </c>
      <c r="R118" s="214">
        <f>aurora_data!DQ150</f>
        <v>0</v>
      </c>
      <c r="S118" s="216">
        <f>aurora_data!DR150</f>
        <v>0</v>
      </c>
      <c r="T118" s="215">
        <f>aurora_data!DS150</f>
        <v>0</v>
      </c>
      <c r="U118" s="214">
        <f>aurora_data!DT150</f>
        <v>5</v>
      </c>
      <c r="V118" s="214">
        <f>aurora_data!DU150</f>
        <v>2</v>
      </c>
      <c r="W118" s="214">
        <f>aurora_data!DV150</f>
        <v>4</v>
      </c>
      <c r="X118" s="216">
        <f>aurora_data!DW150</f>
        <v>7</v>
      </c>
      <c r="Y118" s="215">
        <f>aurora_data!DX150</f>
        <v>7</v>
      </c>
      <c r="Z118" s="214">
        <f>aurora_data!DY150</f>
        <v>0</v>
      </c>
      <c r="AA118" s="214">
        <f>aurora_data!DZ150</f>
        <v>7</v>
      </c>
      <c r="AB118" s="216">
        <f>aurora_data!EA150</f>
        <v>4</v>
      </c>
      <c r="AC118" s="217"/>
      <c r="AD118" s="218">
        <f>aurora_data!EB150</f>
        <v>18</v>
      </c>
      <c r="AE118" s="219">
        <f t="shared" si="87"/>
        <v>0.18</v>
      </c>
    </row>
    <row r="119" spans="2:31" s="2" customFormat="1">
      <c r="B119" s="512"/>
      <c r="C119" s="519"/>
      <c r="D119" s="220" t="s">
        <v>266</v>
      </c>
      <c r="E119" s="214">
        <f>aurora_data!DD151</f>
        <v>0</v>
      </c>
      <c r="F119" s="214">
        <f>aurora_data!DE151</f>
        <v>0</v>
      </c>
      <c r="G119" s="214">
        <f>aurora_data!DF151</f>
        <v>0</v>
      </c>
      <c r="H119" s="214">
        <f>aurora_data!DG151</f>
        <v>0</v>
      </c>
      <c r="I119" s="214">
        <f>aurora_data!DH151</f>
        <v>0</v>
      </c>
      <c r="J119" s="356">
        <f>aurora_data!DI151</f>
        <v>0</v>
      </c>
      <c r="K119" s="214">
        <f>aurora_data!DJ151</f>
        <v>0</v>
      </c>
      <c r="L119" s="214">
        <f>aurora_data!DK151</f>
        <v>0</v>
      </c>
      <c r="M119" s="214">
        <f>aurora_data!DL151</f>
        <v>0</v>
      </c>
      <c r="N119" s="214">
        <f>aurora_data!DM151</f>
        <v>0</v>
      </c>
      <c r="O119" s="356">
        <f>aurora_data!DN151</f>
        <v>0</v>
      </c>
      <c r="P119" s="214">
        <f>aurora_data!DO151</f>
        <v>0</v>
      </c>
      <c r="Q119" s="214">
        <f>aurora_data!DP151</f>
        <v>0</v>
      </c>
      <c r="R119" s="214">
        <f>aurora_data!DQ151</f>
        <v>0</v>
      </c>
      <c r="S119" s="216">
        <f>aurora_data!DR151</f>
        <v>0</v>
      </c>
      <c r="T119" s="215">
        <f>aurora_data!DS151</f>
        <v>0</v>
      </c>
      <c r="U119" s="214">
        <f>aurora_data!DT151</f>
        <v>0</v>
      </c>
      <c r="V119" s="214">
        <f>aurora_data!DU151</f>
        <v>0</v>
      </c>
      <c r="W119" s="214">
        <f>aurora_data!DV151</f>
        <v>0</v>
      </c>
      <c r="X119" s="216">
        <f>aurora_data!DW151</f>
        <v>0</v>
      </c>
      <c r="Y119" s="215">
        <f>aurora_data!DX151</f>
        <v>0</v>
      </c>
      <c r="Z119" s="214">
        <f>aurora_data!DY151</f>
        <v>0</v>
      </c>
      <c r="AA119" s="214">
        <f>aurora_data!DZ151</f>
        <v>0</v>
      </c>
      <c r="AB119" s="216">
        <f>aurora_data!EA151</f>
        <v>0</v>
      </c>
      <c r="AC119" s="217"/>
      <c r="AD119" s="218">
        <f>aurora_data!EB151</f>
        <v>0</v>
      </c>
      <c r="AE119" s="219">
        <f t="shared" si="87"/>
        <v>0</v>
      </c>
    </row>
    <row r="120" spans="2:31" s="2" customFormat="1">
      <c r="B120" s="512"/>
      <c r="C120" s="519"/>
      <c r="D120" s="220" t="s">
        <v>267</v>
      </c>
      <c r="E120" s="218">
        <f>aurora_data!DD152</f>
        <v>0</v>
      </c>
      <c r="F120" s="10">
        <f>aurora_data!DE152</f>
        <v>0</v>
      </c>
      <c r="G120" s="10">
        <f>aurora_data!DF152</f>
        <v>0</v>
      </c>
      <c r="H120" s="10">
        <f>aurora_data!DG152</f>
        <v>0</v>
      </c>
      <c r="I120" s="10">
        <f>aurora_data!DH152</f>
        <v>0</v>
      </c>
      <c r="J120" s="349">
        <f>aurora_data!DI152</f>
        <v>0</v>
      </c>
      <c r="K120" s="10">
        <f>aurora_data!DJ152</f>
        <v>0</v>
      </c>
      <c r="L120" s="10">
        <f>aurora_data!DK152</f>
        <v>0</v>
      </c>
      <c r="M120" s="10">
        <f>aurora_data!DL152</f>
        <v>0</v>
      </c>
      <c r="N120" s="10">
        <f>aurora_data!DM152</f>
        <v>0</v>
      </c>
      <c r="O120" s="349">
        <f>aurora_data!DN152</f>
        <v>0</v>
      </c>
      <c r="P120" s="10">
        <f>aurora_data!DO152</f>
        <v>0</v>
      </c>
      <c r="Q120" s="10">
        <f>aurora_data!DP152</f>
        <v>0</v>
      </c>
      <c r="R120" s="10">
        <f>aurora_data!DQ152</f>
        <v>0</v>
      </c>
      <c r="S120" s="221">
        <f>aurora_data!DR152</f>
        <v>0</v>
      </c>
      <c r="T120" s="218">
        <f>aurora_data!DS152</f>
        <v>0</v>
      </c>
      <c r="U120" s="10">
        <f>aurora_data!DT152</f>
        <v>0</v>
      </c>
      <c r="V120" s="10">
        <f>aurora_data!DU152</f>
        <v>0</v>
      </c>
      <c r="W120" s="10">
        <f>aurora_data!DV152</f>
        <v>0</v>
      </c>
      <c r="X120" s="221">
        <f>aurora_data!DW152</f>
        <v>0</v>
      </c>
      <c r="Y120" s="218">
        <f>aurora_data!DX152</f>
        <v>0</v>
      </c>
      <c r="Z120" s="10">
        <f>aurora_data!DY152</f>
        <v>0</v>
      </c>
      <c r="AA120" s="10">
        <f>aurora_data!DZ152</f>
        <v>0</v>
      </c>
      <c r="AB120" s="221">
        <f>aurora_data!EA152</f>
        <v>0</v>
      </c>
      <c r="AC120" s="217"/>
      <c r="AD120" s="218">
        <f>aurora_data!EB152</f>
        <v>0</v>
      </c>
      <c r="AE120" s="219">
        <f t="shared" si="87"/>
        <v>0</v>
      </c>
    </row>
    <row r="121" spans="2:31" s="2" customFormat="1" ht="16.5" thickBot="1">
      <c r="B121" s="512"/>
      <c r="C121" s="519"/>
      <c r="D121" s="220" t="s">
        <v>268</v>
      </c>
      <c r="E121" s="218">
        <f>aurora_data!DD153</f>
        <v>0</v>
      </c>
      <c r="F121" s="10">
        <f>aurora_data!DE153</f>
        <v>0</v>
      </c>
      <c r="G121" s="10">
        <f>aurora_data!DF153</f>
        <v>0</v>
      </c>
      <c r="H121" s="10">
        <f>aurora_data!DG153</f>
        <v>0</v>
      </c>
      <c r="I121" s="10">
        <f>aurora_data!DH153</f>
        <v>0</v>
      </c>
      <c r="J121" s="349">
        <f>aurora_data!DI153</f>
        <v>0</v>
      </c>
      <c r="K121" s="10">
        <f>aurora_data!DJ153</f>
        <v>0</v>
      </c>
      <c r="L121" s="10">
        <f>aurora_data!DK153</f>
        <v>0</v>
      </c>
      <c r="M121" s="10">
        <f>aurora_data!DL153</f>
        <v>0</v>
      </c>
      <c r="N121" s="10">
        <f>aurora_data!DM153</f>
        <v>0</v>
      </c>
      <c r="O121" s="349">
        <f>aurora_data!DN153</f>
        <v>0</v>
      </c>
      <c r="P121" s="10">
        <f>aurora_data!DO153</f>
        <v>0</v>
      </c>
      <c r="Q121" s="10">
        <f>aurora_data!DP153</f>
        <v>0</v>
      </c>
      <c r="R121" s="10">
        <f>aurora_data!DQ153</f>
        <v>0</v>
      </c>
      <c r="S121" s="221">
        <f>aurora_data!DR153</f>
        <v>0</v>
      </c>
      <c r="T121" s="218">
        <f>aurora_data!DS153</f>
        <v>0</v>
      </c>
      <c r="U121" s="10">
        <f>aurora_data!DT153</f>
        <v>0</v>
      </c>
      <c r="V121" s="10">
        <f>aurora_data!DU153</f>
        <v>0</v>
      </c>
      <c r="W121" s="10">
        <f>aurora_data!DV153</f>
        <v>0</v>
      </c>
      <c r="X121" s="221">
        <f>aurora_data!DW153</f>
        <v>0</v>
      </c>
      <c r="Y121" s="218">
        <f>aurora_data!DX153</f>
        <v>0</v>
      </c>
      <c r="Z121" s="10">
        <f>aurora_data!DY153</f>
        <v>0</v>
      </c>
      <c r="AA121" s="10">
        <f>aurora_data!DZ153</f>
        <v>0</v>
      </c>
      <c r="AB121" s="221">
        <f>aurora_data!EA153</f>
        <v>0</v>
      </c>
      <c r="AC121" s="222"/>
      <c r="AD121" s="218">
        <f>aurora_data!EB153</f>
        <v>0</v>
      </c>
      <c r="AE121" s="219">
        <f t="shared" si="87"/>
        <v>0</v>
      </c>
    </row>
    <row r="122" spans="2:31" s="2" customFormat="1" ht="16.5" thickBot="1">
      <c r="B122" s="512"/>
      <c r="C122" s="520"/>
      <c r="D122" s="223" t="s">
        <v>132</v>
      </c>
      <c r="E122" s="224">
        <f>aurora_data!DD154</f>
        <v>5</v>
      </c>
      <c r="F122" s="225">
        <f>aurora_data!DE154</f>
        <v>13</v>
      </c>
      <c r="G122" s="225">
        <f>aurora_data!DF154</f>
        <v>20</v>
      </c>
      <c r="H122" s="225">
        <f>aurora_data!DG154</f>
        <v>21</v>
      </c>
      <c r="I122" s="225">
        <f>aurora_data!DH154</f>
        <v>0</v>
      </c>
      <c r="J122" s="357">
        <f>aurora_data!DI154</f>
        <v>6</v>
      </c>
      <c r="K122" s="225">
        <f>aurora_data!DJ154</f>
        <v>11</v>
      </c>
      <c r="L122" s="225">
        <f>aurora_data!DK154</f>
        <v>19</v>
      </c>
      <c r="M122" s="225">
        <f>aurora_data!DL154</f>
        <v>23</v>
      </c>
      <c r="N122" s="225">
        <f>aurora_data!DM154</f>
        <v>0</v>
      </c>
      <c r="O122" s="357">
        <f>aurora_data!DN154</f>
        <v>0</v>
      </c>
      <c r="P122" s="225">
        <f>aurora_data!DO154</f>
        <v>0</v>
      </c>
      <c r="Q122" s="225">
        <f>aurora_data!DP154</f>
        <v>0</v>
      </c>
      <c r="R122" s="225">
        <f>aurora_data!DQ154</f>
        <v>0</v>
      </c>
      <c r="S122" s="226">
        <f>aurora_data!DR154</f>
        <v>0</v>
      </c>
      <c r="T122" s="224">
        <f>aurora_data!DS154</f>
        <v>5</v>
      </c>
      <c r="U122" s="225">
        <f>aurora_data!DT154</f>
        <v>17</v>
      </c>
      <c r="V122" s="225">
        <f>aurora_data!DU154</f>
        <v>26</v>
      </c>
      <c r="W122" s="225">
        <f>aurora_data!DV154</f>
        <v>14</v>
      </c>
      <c r="X122" s="226">
        <f>aurora_data!DW154</f>
        <v>56</v>
      </c>
      <c r="Y122" s="224">
        <f>aurora_data!DX154</f>
        <v>26</v>
      </c>
      <c r="Z122" s="225">
        <f>aurora_data!DY154</f>
        <v>16</v>
      </c>
      <c r="AA122" s="225">
        <f>aurora_data!DZ154</f>
        <v>46</v>
      </c>
      <c r="AB122" s="226">
        <f>aurora_data!EA154</f>
        <v>30</v>
      </c>
      <c r="AC122" s="371"/>
      <c r="AD122" s="224">
        <f>aurora_data!EB154</f>
        <v>118</v>
      </c>
      <c r="AE122" s="372">
        <f t="shared" si="87"/>
        <v>1.18</v>
      </c>
    </row>
    <row r="123" spans="2:31" s="2" customFormat="1">
      <c r="B123" s="512"/>
      <c r="C123" s="519"/>
      <c r="D123" s="274" t="s">
        <v>269</v>
      </c>
      <c r="E123" s="227">
        <f>aurora_data!DD155</f>
        <v>0</v>
      </c>
      <c r="F123" s="228">
        <f>aurora_data!DE155</f>
        <v>0</v>
      </c>
      <c r="G123" s="228">
        <f>aurora_data!DF155</f>
        <v>0</v>
      </c>
      <c r="H123" s="228">
        <f>aurora_data!DG155</f>
        <v>0</v>
      </c>
      <c r="I123" s="228">
        <f>aurora_data!DH155</f>
        <v>0</v>
      </c>
      <c r="J123" s="358">
        <f>aurora_data!DI155</f>
        <v>0</v>
      </c>
      <c r="K123" s="228">
        <f>aurora_data!DJ155</f>
        <v>0</v>
      </c>
      <c r="L123" s="228">
        <f>aurora_data!DK155</f>
        <v>0</v>
      </c>
      <c r="M123" s="228">
        <f>aurora_data!DL155</f>
        <v>0</v>
      </c>
      <c r="N123" s="228">
        <f>aurora_data!DM155</f>
        <v>0</v>
      </c>
      <c r="O123" s="358">
        <f>aurora_data!DN155</f>
        <v>0</v>
      </c>
      <c r="P123" s="228">
        <f>aurora_data!DO155</f>
        <v>0</v>
      </c>
      <c r="Q123" s="228">
        <f>aurora_data!DP155</f>
        <v>0</v>
      </c>
      <c r="R123" s="228">
        <f>aurora_data!DQ155</f>
        <v>0</v>
      </c>
      <c r="S123" s="229">
        <f>aurora_data!DR155</f>
        <v>0</v>
      </c>
      <c r="T123" s="227">
        <f>aurora_data!DS155</f>
        <v>0</v>
      </c>
      <c r="U123" s="228">
        <f>aurora_data!DT155</f>
        <v>0</v>
      </c>
      <c r="V123" s="228">
        <f>aurora_data!DU155</f>
        <v>0</v>
      </c>
      <c r="W123" s="228">
        <f>aurora_data!DV155</f>
        <v>0</v>
      </c>
      <c r="X123" s="229">
        <f>aurora_data!DW155</f>
        <v>0</v>
      </c>
      <c r="Y123" s="227">
        <f>aurora_data!DX155</f>
        <v>0</v>
      </c>
      <c r="Z123" s="228">
        <f>aurora_data!DY155</f>
        <v>0</v>
      </c>
      <c r="AA123" s="228">
        <f>aurora_data!DZ155</f>
        <v>0</v>
      </c>
      <c r="AB123" s="229">
        <f>aurora_data!EA155</f>
        <v>0</v>
      </c>
      <c r="AC123" s="230"/>
      <c r="AD123" s="227">
        <f>aurora_data!EB155</f>
        <v>0</v>
      </c>
      <c r="AE123" s="231">
        <f t="shared" si="87"/>
        <v>0</v>
      </c>
    </row>
    <row r="124" spans="2:31" s="2" customFormat="1">
      <c r="B124" s="512"/>
      <c r="C124" s="519"/>
      <c r="D124" s="232" t="s">
        <v>623</v>
      </c>
      <c r="E124" s="233">
        <f>ROUNDDOWN((E126+$E$8)*($AD116),0)</f>
        <v>8</v>
      </c>
      <c r="F124" s="234">
        <f t="shared" ref="F124:S124" si="88">ROUNDDOWN((F126+$E$8)*($AD116),0)</f>
        <v>13</v>
      </c>
      <c r="G124" s="234">
        <f t="shared" si="88"/>
        <v>19</v>
      </c>
      <c r="H124" s="234">
        <f t="shared" si="88"/>
        <v>23</v>
      </c>
      <c r="I124" s="234">
        <f t="shared" si="88"/>
        <v>4</v>
      </c>
      <c r="J124" s="352">
        <f t="shared" si="88"/>
        <v>8</v>
      </c>
      <c r="K124" s="234">
        <f t="shared" si="88"/>
        <v>13</v>
      </c>
      <c r="L124" s="234">
        <f t="shared" si="88"/>
        <v>19</v>
      </c>
      <c r="M124" s="234">
        <f t="shared" si="88"/>
        <v>23</v>
      </c>
      <c r="N124" s="234">
        <f t="shared" si="88"/>
        <v>4</v>
      </c>
      <c r="O124" s="352">
        <f t="shared" si="88"/>
        <v>4</v>
      </c>
      <c r="P124" s="234">
        <f t="shared" si="88"/>
        <v>4</v>
      </c>
      <c r="Q124" s="234">
        <f t="shared" si="88"/>
        <v>4</v>
      </c>
      <c r="R124" s="234">
        <f t="shared" si="88"/>
        <v>4</v>
      </c>
      <c r="S124" s="235">
        <f t="shared" si="88"/>
        <v>4</v>
      </c>
      <c r="T124" s="233">
        <f>ROUNDDOWN((T126+$T$8)*($AD116),0)</f>
        <v>10</v>
      </c>
      <c r="U124" s="234">
        <f t="shared" ref="U124:X124" si="89">ROUNDDOWN((U126+$T$8)*($AD116),0)</f>
        <v>17</v>
      </c>
      <c r="V124" s="234">
        <f t="shared" si="89"/>
        <v>29</v>
      </c>
      <c r="W124" s="234">
        <f t="shared" si="89"/>
        <v>14</v>
      </c>
      <c r="X124" s="235">
        <f t="shared" si="89"/>
        <v>52</v>
      </c>
      <c r="Y124" s="233">
        <f>ROUNDDOWN((Y126+$Y$8)*($AD116),0)</f>
        <v>24</v>
      </c>
      <c r="Z124" s="234">
        <f t="shared" ref="Z124:AB124" si="90">ROUNDDOWN((Z126+$Y$8)*($AD116),0)</f>
        <v>20</v>
      </c>
      <c r="AA124" s="234">
        <f t="shared" si="90"/>
        <v>43</v>
      </c>
      <c r="AB124" s="235">
        <f t="shared" si="90"/>
        <v>27</v>
      </c>
      <c r="AC124" s="236"/>
      <c r="AD124" s="237"/>
      <c r="AE124" s="238"/>
    </row>
    <row r="125" spans="2:31" s="2" customFormat="1" ht="16.5" thickBot="1">
      <c r="B125" s="512"/>
      <c r="C125" s="519"/>
      <c r="D125" s="232" t="s">
        <v>624</v>
      </c>
      <c r="E125" s="239">
        <f>IF(ROUND(((E126-$E$8)*($AD116))+0.25,0) &lt;=0,1,((E126-$E$8)*($AD116))+0.25)</f>
        <v>0.83</v>
      </c>
      <c r="F125" s="240">
        <f t="shared" ref="F125:S125" si="91">IF(ROUND(((F126-$E$8)*($AD116))+0.25,0) &lt;=0,1,((F126-$E$8)*($AD116))+0.25)</f>
        <v>6.14</v>
      </c>
      <c r="G125" s="240">
        <f t="shared" si="91"/>
        <v>12.24</v>
      </c>
      <c r="H125" s="240">
        <f t="shared" si="91"/>
        <v>15.79</v>
      </c>
      <c r="I125" s="240">
        <f t="shared" si="91"/>
        <v>1</v>
      </c>
      <c r="J125" s="353">
        <f t="shared" si="91"/>
        <v>0.83</v>
      </c>
      <c r="K125" s="240">
        <f t="shared" si="91"/>
        <v>6.14</v>
      </c>
      <c r="L125" s="240">
        <f t="shared" si="91"/>
        <v>12.24</v>
      </c>
      <c r="M125" s="240">
        <f t="shared" si="91"/>
        <v>15.79</v>
      </c>
      <c r="N125" s="240">
        <f t="shared" si="91"/>
        <v>1</v>
      </c>
      <c r="O125" s="353">
        <f t="shared" si="91"/>
        <v>1</v>
      </c>
      <c r="P125" s="240">
        <f t="shared" si="91"/>
        <v>1</v>
      </c>
      <c r="Q125" s="240">
        <f t="shared" si="91"/>
        <v>1</v>
      </c>
      <c r="R125" s="240">
        <f t="shared" si="91"/>
        <v>1</v>
      </c>
      <c r="S125" s="241">
        <f t="shared" si="91"/>
        <v>1</v>
      </c>
      <c r="T125" s="239">
        <f>IF(ROUND(((T126-$T$8)*($AD116))+0.25,0) &lt;=0,1,((T126-$T$8)*($AD116))+0.25)</f>
        <v>0.67999999999999916</v>
      </c>
      <c r="U125" s="240">
        <f t="shared" ref="U125:X125" si="92">IF(ROUND(((U126-$T$8)*($AD116))+0.25,0) &lt;=0,1,((U126-$T$8)*($AD116))+0.25)</f>
        <v>7.8699999999999974</v>
      </c>
      <c r="V125" s="240">
        <f t="shared" si="92"/>
        <v>19.95</v>
      </c>
      <c r="W125" s="240">
        <f t="shared" si="92"/>
        <v>4.7799999999999994</v>
      </c>
      <c r="X125" s="241">
        <f t="shared" si="92"/>
        <v>42.97</v>
      </c>
      <c r="Y125" s="239">
        <f>IF(ROUND(((Y126-$Y$8)*($AD116))+0.25,0) &lt;=0,1,((Y126-$Y$8)*($AD116))+0.25)</f>
        <v>17.079999999999998</v>
      </c>
      <c r="Z125" s="240">
        <f t="shared" ref="Z125:AB125" si="93">IF(ROUND(((Z126-$Y$8)*($AD116))+0.25,0) &lt;=0,1,((Z126-$Y$8)*($AD116))+0.25)</f>
        <v>12.289999999999997</v>
      </c>
      <c r="AA125" s="240">
        <f t="shared" si="93"/>
        <v>35.72</v>
      </c>
      <c r="AB125" s="241">
        <f t="shared" si="93"/>
        <v>19.920000000000002</v>
      </c>
      <c r="AC125" s="236"/>
      <c r="AD125" s="237"/>
      <c r="AE125" s="238"/>
    </row>
    <row r="126" spans="2:31" s="2" customFormat="1" ht="16.5" hidden="1" customHeight="1" outlineLevel="1">
      <c r="B126" s="512"/>
      <c r="C126" s="519"/>
      <c r="D126" s="246" t="s">
        <v>625</v>
      </c>
      <c r="E126" s="247">
        <f>IFERROR(E116/$AD116,0)</f>
        <v>4.58E-2</v>
      </c>
      <c r="F126" s="248">
        <f t="shared" ref="F126:I126" si="94">IFERROR(F116/$AD116,0)</f>
        <v>9.8900000000000002E-2</v>
      </c>
      <c r="G126" s="248">
        <f t="shared" si="94"/>
        <v>0.15990000000000001</v>
      </c>
      <c r="H126" s="248">
        <f t="shared" si="94"/>
        <v>0.19539999999999999</v>
      </c>
      <c r="I126" s="248">
        <f t="shared" si="94"/>
        <v>0</v>
      </c>
      <c r="J126" s="354">
        <f>IFERROR(J116/$AD116,0)</f>
        <v>4.58E-2</v>
      </c>
      <c r="K126" s="248">
        <f t="shared" ref="K126:AB126" si="95">IFERROR(K116/$AD116,0)</f>
        <v>9.8900000000000002E-2</v>
      </c>
      <c r="L126" s="248">
        <f t="shared" si="95"/>
        <v>0.15990000000000001</v>
      </c>
      <c r="M126" s="248">
        <f t="shared" si="95"/>
        <v>0.19539999999999999</v>
      </c>
      <c r="N126" s="248">
        <f t="shared" si="95"/>
        <v>0</v>
      </c>
      <c r="O126" s="354">
        <f t="shared" si="95"/>
        <v>0</v>
      </c>
      <c r="P126" s="248">
        <f t="shared" si="95"/>
        <v>0</v>
      </c>
      <c r="Q126" s="248">
        <f t="shared" si="95"/>
        <v>0</v>
      </c>
      <c r="R126" s="248">
        <f t="shared" si="95"/>
        <v>0</v>
      </c>
      <c r="S126" s="249">
        <f t="shared" si="95"/>
        <v>0</v>
      </c>
      <c r="T126" s="247">
        <f t="shared" si="95"/>
        <v>5.4299999999999994E-2</v>
      </c>
      <c r="U126" s="248">
        <f t="shared" si="95"/>
        <v>0.12619999999999998</v>
      </c>
      <c r="V126" s="248">
        <f t="shared" si="95"/>
        <v>0.247</v>
      </c>
      <c r="W126" s="248">
        <f t="shared" si="95"/>
        <v>9.5299999999999996E-2</v>
      </c>
      <c r="X126" s="249">
        <f t="shared" si="95"/>
        <v>0.47720000000000001</v>
      </c>
      <c r="Y126" s="247">
        <f t="shared" si="95"/>
        <v>0.20829999999999999</v>
      </c>
      <c r="Z126" s="248">
        <f t="shared" si="95"/>
        <v>0.16039999999999999</v>
      </c>
      <c r="AA126" s="248">
        <f t="shared" si="95"/>
        <v>0.3947</v>
      </c>
      <c r="AB126" s="249">
        <f t="shared" si="95"/>
        <v>0.23670000000000002</v>
      </c>
      <c r="AC126" s="217"/>
      <c r="AD126" s="250"/>
      <c r="AE126" s="251"/>
    </row>
    <row r="127" spans="2:31" s="2" customFormat="1" ht="16.5" hidden="1" customHeight="1" outlineLevel="1">
      <c r="B127" s="512"/>
      <c r="C127" s="519"/>
      <c r="D127" s="246" t="s">
        <v>626</v>
      </c>
      <c r="E127" s="247">
        <f>IFERROR(E117/$AD116,0)</f>
        <v>0.04</v>
      </c>
      <c r="F127" s="248">
        <f t="shared" ref="F127:AB127" si="96">IFERROR(F117/$AD116,0)</f>
        <v>0.11</v>
      </c>
      <c r="G127" s="248">
        <f t="shared" si="96"/>
        <v>0.15</v>
      </c>
      <c r="H127" s="248">
        <f t="shared" si="96"/>
        <v>0.2</v>
      </c>
      <c r="I127" s="248">
        <f t="shared" si="96"/>
        <v>0</v>
      </c>
      <c r="J127" s="354">
        <f t="shared" si="96"/>
        <v>0.04</v>
      </c>
      <c r="K127" s="248">
        <f t="shared" si="96"/>
        <v>0.1</v>
      </c>
      <c r="L127" s="248">
        <f t="shared" si="96"/>
        <v>0.17</v>
      </c>
      <c r="M127" s="248">
        <f t="shared" si="96"/>
        <v>0.19</v>
      </c>
      <c r="N127" s="248">
        <f t="shared" si="96"/>
        <v>0</v>
      </c>
      <c r="O127" s="354">
        <f t="shared" si="96"/>
        <v>0</v>
      </c>
      <c r="P127" s="248">
        <f t="shared" si="96"/>
        <v>0</v>
      </c>
      <c r="Q127" s="248">
        <f t="shared" si="96"/>
        <v>0</v>
      </c>
      <c r="R127" s="248">
        <f t="shared" si="96"/>
        <v>0</v>
      </c>
      <c r="S127" s="249">
        <f t="shared" si="96"/>
        <v>0</v>
      </c>
      <c r="T127" s="247">
        <f t="shared" si="96"/>
        <v>0.05</v>
      </c>
      <c r="U127" s="248">
        <f t="shared" si="96"/>
        <v>0.12</v>
      </c>
      <c r="V127" s="248">
        <f t="shared" si="96"/>
        <v>0.24</v>
      </c>
      <c r="W127" s="248">
        <f t="shared" si="96"/>
        <v>0.1</v>
      </c>
      <c r="X127" s="249">
        <f t="shared" si="96"/>
        <v>0.49</v>
      </c>
      <c r="Y127" s="247">
        <f t="shared" si="96"/>
        <v>0.19</v>
      </c>
      <c r="Z127" s="248">
        <f t="shared" si="96"/>
        <v>0.16</v>
      </c>
      <c r="AA127" s="248">
        <f t="shared" si="96"/>
        <v>0.39</v>
      </c>
      <c r="AB127" s="249">
        <f t="shared" si="96"/>
        <v>0.26</v>
      </c>
      <c r="AC127" s="217"/>
      <c r="AD127" s="250"/>
      <c r="AE127" s="251"/>
    </row>
    <row r="128" spans="2:31" s="2" customFormat="1" ht="17.25" hidden="1" customHeight="1" outlineLevel="1" thickTop="1">
      <c r="B128" s="513"/>
      <c r="C128" s="521"/>
      <c r="D128" s="246" t="s">
        <v>627</v>
      </c>
      <c r="E128" s="261">
        <f>E127-E126</f>
        <v>-5.7999999999999996E-3</v>
      </c>
      <c r="F128" s="262">
        <f t="shared" ref="F128:AB128" si="97">F127-F126</f>
        <v>1.1099999999999999E-2</v>
      </c>
      <c r="G128" s="262">
        <f t="shared" si="97"/>
        <v>-9.9000000000000199E-3</v>
      </c>
      <c r="H128" s="262">
        <f t="shared" si="97"/>
        <v>4.6000000000000207E-3</v>
      </c>
      <c r="I128" s="262">
        <f t="shared" si="97"/>
        <v>0</v>
      </c>
      <c r="J128" s="362">
        <f t="shared" si="97"/>
        <v>-5.7999999999999996E-3</v>
      </c>
      <c r="K128" s="262">
        <f t="shared" si="97"/>
        <v>1.1000000000000038E-3</v>
      </c>
      <c r="L128" s="262">
        <f t="shared" si="97"/>
        <v>1.0099999999999998E-2</v>
      </c>
      <c r="M128" s="262">
        <f t="shared" si="97"/>
        <v>-5.3999999999999881E-3</v>
      </c>
      <c r="N128" s="262">
        <f t="shared" si="97"/>
        <v>0</v>
      </c>
      <c r="O128" s="362">
        <f t="shared" si="97"/>
        <v>0</v>
      </c>
      <c r="P128" s="262">
        <f t="shared" si="97"/>
        <v>0</v>
      </c>
      <c r="Q128" s="262">
        <f t="shared" si="97"/>
        <v>0</v>
      </c>
      <c r="R128" s="262">
        <f t="shared" si="97"/>
        <v>0</v>
      </c>
      <c r="S128" s="263">
        <f t="shared" si="97"/>
        <v>0</v>
      </c>
      <c r="T128" s="261">
        <f t="shared" si="97"/>
        <v>-4.2999999999999913E-3</v>
      </c>
      <c r="U128" s="262">
        <f t="shared" si="97"/>
        <v>-6.1999999999999833E-3</v>
      </c>
      <c r="V128" s="262">
        <f t="shared" si="97"/>
        <v>-7.0000000000000062E-3</v>
      </c>
      <c r="W128" s="262">
        <f t="shared" si="97"/>
        <v>4.7000000000000097E-3</v>
      </c>
      <c r="X128" s="263">
        <f t="shared" si="97"/>
        <v>1.2799999999999978E-2</v>
      </c>
      <c r="Y128" s="261">
        <f t="shared" si="97"/>
        <v>-1.8299999999999983E-2</v>
      </c>
      <c r="Z128" s="262">
        <f t="shared" si="97"/>
        <v>-3.999999999999837E-4</v>
      </c>
      <c r="AA128" s="262">
        <f t="shared" si="97"/>
        <v>-4.699999999999982E-3</v>
      </c>
      <c r="AB128" s="263">
        <f t="shared" si="97"/>
        <v>2.3299999999999987E-2</v>
      </c>
      <c r="AC128" s="217"/>
      <c r="AD128" s="264"/>
      <c r="AE128" s="265"/>
    </row>
    <row r="129" spans="2:31" s="2" customFormat="1" ht="16.5" collapsed="1" thickTop="1">
      <c r="B129" s="511" t="s">
        <v>621</v>
      </c>
      <c r="C129" s="518" t="str">
        <f>aurora_data!DA156</f>
        <v>12.00.00-12.11.30</v>
      </c>
      <c r="D129" s="205" t="s">
        <v>261</v>
      </c>
      <c r="E129" s="206">
        <f>aurora_data!DD156</f>
        <v>4.76</v>
      </c>
      <c r="F129" s="207">
        <f>aurora_data!DE156</f>
        <v>9.98</v>
      </c>
      <c r="G129" s="207">
        <f>aurora_data!DF156</f>
        <v>16.16</v>
      </c>
      <c r="H129" s="207">
        <f>aurora_data!DG156</f>
        <v>19.100000000000001</v>
      </c>
      <c r="I129" s="207">
        <f>aurora_data!DH156</f>
        <v>0</v>
      </c>
      <c r="J129" s="347">
        <f>aurora_data!DI156</f>
        <v>4.76</v>
      </c>
      <c r="K129" s="207">
        <f>aurora_data!DJ156</f>
        <v>9.98</v>
      </c>
      <c r="L129" s="207">
        <f>aurora_data!DK156</f>
        <v>16.16</v>
      </c>
      <c r="M129" s="207">
        <f>aurora_data!DL156</f>
        <v>19.100000000000001</v>
      </c>
      <c r="N129" s="207">
        <f>aurora_data!DM156</f>
        <v>0</v>
      </c>
      <c r="O129" s="347">
        <f>aurora_data!DN156</f>
        <v>0</v>
      </c>
      <c r="P129" s="207">
        <f>aurora_data!DO156</f>
        <v>0</v>
      </c>
      <c r="Q129" s="207">
        <f>aurora_data!DP156</f>
        <v>0</v>
      </c>
      <c r="R129" s="207">
        <f>aurora_data!DQ156</f>
        <v>0</v>
      </c>
      <c r="S129" s="208">
        <f>aurora_data!DR156</f>
        <v>0</v>
      </c>
      <c r="T129" s="206">
        <f>aurora_data!DS156</f>
        <v>4.8600000000000003</v>
      </c>
      <c r="U129" s="207">
        <f>aurora_data!DT156</f>
        <v>12.91</v>
      </c>
      <c r="V129" s="207">
        <f>aurora_data!DU156</f>
        <v>24.95</v>
      </c>
      <c r="W129" s="207">
        <f>aurora_data!DV156</f>
        <v>9.61</v>
      </c>
      <c r="X129" s="208">
        <f>aurora_data!DW156</f>
        <v>47.66</v>
      </c>
      <c r="Y129" s="206">
        <f>aurora_data!DX156</f>
        <v>21.21</v>
      </c>
      <c r="Z129" s="207">
        <f>aurora_data!DY156</f>
        <v>15.75</v>
      </c>
      <c r="AA129" s="207">
        <f>aurora_data!DZ156</f>
        <v>39.130000000000003</v>
      </c>
      <c r="AB129" s="208">
        <f>aurora_data!EA156</f>
        <v>23.91</v>
      </c>
      <c r="AC129" s="363"/>
      <c r="AD129" s="209">
        <f>aurora_data!EB156</f>
        <v>100</v>
      </c>
      <c r="AE129" s="259">
        <f>AD129/$AD$129</f>
        <v>1</v>
      </c>
    </row>
    <row r="130" spans="2:31" s="2" customFormat="1">
      <c r="B130" s="512"/>
      <c r="C130" s="519"/>
      <c r="D130" s="213" t="s">
        <v>264</v>
      </c>
      <c r="E130" s="214">
        <f>aurora_data!DD157</f>
        <v>6</v>
      </c>
      <c r="F130" s="214">
        <f>aurora_data!DE157</f>
        <v>10</v>
      </c>
      <c r="G130" s="214">
        <f>aurora_data!DF157</f>
        <v>16</v>
      </c>
      <c r="H130" s="214">
        <f>aurora_data!DG157</f>
        <v>18</v>
      </c>
      <c r="I130" s="214">
        <f>aurora_data!DH157</f>
        <v>0</v>
      </c>
      <c r="J130" s="356">
        <f>aurora_data!DI157</f>
        <v>5</v>
      </c>
      <c r="K130" s="214">
        <f>aurora_data!DJ157</f>
        <v>10</v>
      </c>
      <c r="L130" s="214">
        <f>aurora_data!DK157</f>
        <v>13</v>
      </c>
      <c r="M130" s="214">
        <f>aurora_data!DL157</f>
        <v>22</v>
      </c>
      <c r="N130" s="214">
        <f>aurora_data!DM157</f>
        <v>0</v>
      </c>
      <c r="O130" s="356">
        <f>aurora_data!DN157</f>
        <v>0</v>
      </c>
      <c r="P130" s="214">
        <f>aurora_data!DO157</f>
        <v>0</v>
      </c>
      <c r="Q130" s="214">
        <f>aurora_data!DP157</f>
        <v>0</v>
      </c>
      <c r="R130" s="214">
        <f>aurora_data!DQ157</f>
        <v>0</v>
      </c>
      <c r="S130" s="216">
        <f>aurora_data!DR157</f>
        <v>0</v>
      </c>
      <c r="T130" s="215">
        <f>aurora_data!DS157</f>
        <v>6</v>
      </c>
      <c r="U130" s="214">
        <f>aurora_data!DT157</f>
        <v>12</v>
      </c>
      <c r="V130" s="214">
        <f>aurora_data!DU157</f>
        <v>25</v>
      </c>
      <c r="W130" s="214">
        <f>aurora_data!DV157</f>
        <v>9</v>
      </c>
      <c r="X130" s="216">
        <f>aurora_data!DW157</f>
        <v>48</v>
      </c>
      <c r="Y130" s="215">
        <f>aurora_data!DX157</f>
        <v>22</v>
      </c>
      <c r="Z130" s="214">
        <f>aurora_data!DY157</f>
        <v>16</v>
      </c>
      <c r="AA130" s="214">
        <f>aurora_data!DZ157</f>
        <v>38</v>
      </c>
      <c r="AB130" s="216">
        <f>aurora_data!EA157</f>
        <v>24</v>
      </c>
      <c r="AC130" s="217" t="s">
        <v>622</v>
      </c>
      <c r="AD130" s="218">
        <f>aurora_data!EB157</f>
        <v>100</v>
      </c>
      <c r="AE130" s="219">
        <f t="shared" ref="AE130:AE136" si="98">AD130/$AD$129</f>
        <v>1</v>
      </c>
    </row>
    <row r="131" spans="2:31" s="2" customFormat="1">
      <c r="B131" s="512"/>
      <c r="C131" s="519"/>
      <c r="D131" s="213" t="s">
        <v>265</v>
      </c>
      <c r="E131" s="214">
        <f>aurora_data!DD158</f>
        <v>0</v>
      </c>
      <c r="F131" s="214">
        <f>aurora_data!DE158</f>
        <v>0</v>
      </c>
      <c r="G131" s="214">
        <f>aurora_data!DF158</f>
        <v>4</v>
      </c>
      <c r="H131" s="214">
        <f>aurora_data!DG158</f>
        <v>2</v>
      </c>
      <c r="I131" s="214">
        <f>aurora_data!DH158</f>
        <v>0</v>
      </c>
      <c r="J131" s="356">
        <f>aurora_data!DI158</f>
        <v>1</v>
      </c>
      <c r="K131" s="214">
        <f>aurora_data!DJ158</f>
        <v>6</v>
      </c>
      <c r="L131" s="214">
        <f>aurora_data!DK158</f>
        <v>2</v>
      </c>
      <c r="M131" s="214">
        <f>aurora_data!DL158</f>
        <v>8</v>
      </c>
      <c r="N131" s="214">
        <f>aurora_data!DM158</f>
        <v>0</v>
      </c>
      <c r="O131" s="356">
        <f>aurora_data!DN158</f>
        <v>0</v>
      </c>
      <c r="P131" s="214">
        <f>aurora_data!DO158</f>
        <v>0</v>
      </c>
      <c r="Q131" s="214">
        <f>aurora_data!DP158</f>
        <v>1</v>
      </c>
      <c r="R131" s="214">
        <f>aurora_data!DQ158</f>
        <v>0</v>
      </c>
      <c r="S131" s="216">
        <f>aurora_data!DR158</f>
        <v>0</v>
      </c>
      <c r="T131" s="215">
        <f>aurora_data!DS158</f>
        <v>2</v>
      </c>
      <c r="U131" s="214">
        <f>aurora_data!DT158</f>
        <v>3</v>
      </c>
      <c r="V131" s="214">
        <f>aurora_data!DU158</f>
        <v>7</v>
      </c>
      <c r="W131" s="214">
        <f>aurora_data!DV158</f>
        <v>1</v>
      </c>
      <c r="X131" s="216">
        <f>aurora_data!DW158</f>
        <v>11</v>
      </c>
      <c r="Y131" s="215">
        <f>aurora_data!DX158</f>
        <v>5</v>
      </c>
      <c r="Z131" s="214">
        <f>aurora_data!DY158</f>
        <v>3</v>
      </c>
      <c r="AA131" s="214">
        <f>aurora_data!DZ158</f>
        <v>6</v>
      </c>
      <c r="AB131" s="216">
        <f>aurora_data!EA158</f>
        <v>10</v>
      </c>
      <c r="AC131" s="217"/>
      <c r="AD131" s="218">
        <f>aurora_data!EB158</f>
        <v>24</v>
      </c>
      <c r="AE131" s="219">
        <f t="shared" si="98"/>
        <v>0.24</v>
      </c>
    </row>
    <row r="132" spans="2:31" s="2" customFormat="1">
      <c r="B132" s="512"/>
      <c r="C132" s="519"/>
      <c r="D132" s="220" t="s">
        <v>266</v>
      </c>
      <c r="E132" s="214">
        <f>aurora_data!DD159</f>
        <v>0</v>
      </c>
      <c r="F132" s="214">
        <f>aurora_data!DE159</f>
        <v>0</v>
      </c>
      <c r="G132" s="214">
        <f>aurora_data!DF159</f>
        <v>0</v>
      </c>
      <c r="H132" s="214">
        <f>aurora_data!DG159</f>
        <v>0</v>
      </c>
      <c r="I132" s="214">
        <f>aurora_data!DH159</f>
        <v>0</v>
      </c>
      <c r="J132" s="356">
        <f>aurora_data!DI159</f>
        <v>0</v>
      </c>
      <c r="K132" s="214">
        <f>aurora_data!DJ159</f>
        <v>0</v>
      </c>
      <c r="L132" s="214">
        <f>aurora_data!DK159</f>
        <v>0</v>
      </c>
      <c r="M132" s="214">
        <f>aurora_data!DL159</f>
        <v>0</v>
      </c>
      <c r="N132" s="214">
        <f>aurora_data!DM159</f>
        <v>0</v>
      </c>
      <c r="O132" s="356">
        <f>aurora_data!DN159</f>
        <v>0</v>
      </c>
      <c r="P132" s="214">
        <f>aurora_data!DO159</f>
        <v>0</v>
      </c>
      <c r="Q132" s="214">
        <f>aurora_data!DP159</f>
        <v>0</v>
      </c>
      <c r="R132" s="214">
        <f>aurora_data!DQ159</f>
        <v>0</v>
      </c>
      <c r="S132" s="216">
        <f>aurora_data!DR159</f>
        <v>0</v>
      </c>
      <c r="T132" s="215">
        <f>aurora_data!DS159</f>
        <v>0</v>
      </c>
      <c r="U132" s="214">
        <f>aurora_data!DT159</f>
        <v>0</v>
      </c>
      <c r="V132" s="214">
        <f>aurora_data!DU159</f>
        <v>0</v>
      </c>
      <c r="W132" s="214">
        <f>aurora_data!DV159</f>
        <v>0</v>
      </c>
      <c r="X132" s="216">
        <f>aurora_data!DW159</f>
        <v>0</v>
      </c>
      <c r="Y132" s="215">
        <f>aurora_data!DX159</f>
        <v>0</v>
      </c>
      <c r="Z132" s="214">
        <f>aurora_data!DY159</f>
        <v>0</v>
      </c>
      <c r="AA132" s="214">
        <f>aurora_data!DZ159</f>
        <v>0</v>
      </c>
      <c r="AB132" s="216">
        <f>aurora_data!EA159</f>
        <v>0</v>
      </c>
      <c r="AC132" s="217"/>
      <c r="AD132" s="218">
        <f>aurora_data!EB159</f>
        <v>0</v>
      </c>
      <c r="AE132" s="219">
        <f t="shared" si="98"/>
        <v>0</v>
      </c>
    </row>
    <row r="133" spans="2:31" s="2" customFormat="1">
      <c r="B133" s="512"/>
      <c r="C133" s="519"/>
      <c r="D133" s="220" t="s">
        <v>267</v>
      </c>
      <c r="E133" s="218">
        <f>aurora_data!DD160</f>
        <v>0</v>
      </c>
      <c r="F133" s="10">
        <f>aurora_data!DE160</f>
        <v>0</v>
      </c>
      <c r="G133" s="10">
        <f>aurora_data!DF160</f>
        <v>0</v>
      </c>
      <c r="H133" s="10">
        <f>aurora_data!DG160</f>
        <v>0</v>
      </c>
      <c r="I133" s="10">
        <f>aurora_data!DH160</f>
        <v>0</v>
      </c>
      <c r="J133" s="349">
        <f>aurora_data!DI160</f>
        <v>0</v>
      </c>
      <c r="K133" s="10">
        <f>aurora_data!DJ160</f>
        <v>0</v>
      </c>
      <c r="L133" s="10">
        <f>aurora_data!DK160</f>
        <v>0</v>
      </c>
      <c r="M133" s="10">
        <f>aurora_data!DL160</f>
        <v>0</v>
      </c>
      <c r="N133" s="10">
        <f>aurora_data!DM160</f>
        <v>0</v>
      </c>
      <c r="O133" s="349">
        <f>aurora_data!DN160</f>
        <v>0</v>
      </c>
      <c r="P133" s="10">
        <f>aurora_data!DO160</f>
        <v>0</v>
      </c>
      <c r="Q133" s="10">
        <f>aurora_data!DP160</f>
        <v>0</v>
      </c>
      <c r="R133" s="10">
        <f>aurora_data!DQ160</f>
        <v>0</v>
      </c>
      <c r="S133" s="221">
        <f>aurora_data!DR160</f>
        <v>0</v>
      </c>
      <c r="T133" s="218">
        <f>aurora_data!DS160</f>
        <v>0</v>
      </c>
      <c r="U133" s="10">
        <f>aurora_data!DT160</f>
        <v>0</v>
      </c>
      <c r="V133" s="10">
        <f>aurora_data!DU160</f>
        <v>0</v>
      </c>
      <c r="W133" s="10">
        <f>aurora_data!DV160</f>
        <v>0</v>
      </c>
      <c r="X133" s="221">
        <f>aurora_data!DW160</f>
        <v>0</v>
      </c>
      <c r="Y133" s="218">
        <f>aurora_data!DX160</f>
        <v>0</v>
      </c>
      <c r="Z133" s="10">
        <f>aurora_data!DY160</f>
        <v>0</v>
      </c>
      <c r="AA133" s="10">
        <f>aurora_data!DZ160</f>
        <v>0</v>
      </c>
      <c r="AB133" s="221">
        <f>aurora_data!EA160</f>
        <v>0</v>
      </c>
      <c r="AC133" s="217"/>
      <c r="AD133" s="218">
        <f>aurora_data!EB160</f>
        <v>0</v>
      </c>
      <c r="AE133" s="219">
        <f t="shared" si="98"/>
        <v>0</v>
      </c>
    </row>
    <row r="134" spans="2:31" s="2" customFormat="1" ht="16.5" thickBot="1">
      <c r="B134" s="512"/>
      <c r="C134" s="519"/>
      <c r="D134" s="220" t="s">
        <v>268</v>
      </c>
      <c r="E134" s="218">
        <f>aurora_data!DD161</f>
        <v>0</v>
      </c>
      <c r="F134" s="10">
        <f>aurora_data!DE161</f>
        <v>0</v>
      </c>
      <c r="G134" s="10">
        <f>aurora_data!DF161</f>
        <v>0</v>
      </c>
      <c r="H134" s="10">
        <f>aurora_data!DG161</f>
        <v>0</v>
      </c>
      <c r="I134" s="10">
        <f>aurora_data!DH161</f>
        <v>0</v>
      </c>
      <c r="J134" s="349">
        <f>aurora_data!DI161</f>
        <v>0</v>
      </c>
      <c r="K134" s="10">
        <f>aurora_data!DJ161</f>
        <v>0</v>
      </c>
      <c r="L134" s="10">
        <f>aurora_data!DK161</f>
        <v>0</v>
      </c>
      <c r="M134" s="10">
        <f>aurora_data!DL161</f>
        <v>0</v>
      </c>
      <c r="N134" s="10">
        <f>aurora_data!DM161</f>
        <v>0</v>
      </c>
      <c r="O134" s="349">
        <f>aurora_data!DN161</f>
        <v>0</v>
      </c>
      <c r="P134" s="10">
        <f>aurora_data!DO161</f>
        <v>0</v>
      </c>
      <c r="Q134" s="10">
        <f>aurora_data!DP161</f>
        <v>0</v>
      </c>
      <c r="R134" s="10">
        <f>aurora_data!DQ161</f>
        <v>0</v>
      </c>
      <c r="S134" s="221">
        <f>aurora_data!DR161</f>
        <v>0</v>
      </c>
      <c r="T134" s="218">
        <f>aurora_data!DS161</f>
        <v>0</v>
      </c>
      <c r="U134" s="10">
        <f>aurora_data!DT161</f>
        <v>0</v>
      </c>
      <c r="V134" s="10">
        <f>aurora_data!DU161</f>
        <v>0</v>
      </c>
      <c r="W134" s="10">
        <f>aurora_data!DV161</f>
        <v>0</v>
      </c>
      <c r="X134" s="221">
        <f>aurora_data!DW161</f>
        <v>0</v>
      </c>
      <c r="Y134" s="218">
        <f>aurora_data!DX161</f>
        <v>0</v>
      </c>
      <c r="Z134" s="10">
        <f>aurora_data!DY161</f>
        <v>0</v>
      </c>
      <c r="AA134" s="10">
        <f>aurora_data!DZ161</f>
        <v>0</v>
      </c>
      <c r="AB134" s="221">
        <f>aurora_data!EA161</f>
        <v>0</v>
      </c>
      <c r="AC134" s="222"/>
      <c r="AD134" s="218">
        <f>aurora_data!EB161</f>
        <v>0</v>
      </c>
      <c r="AE134" s="219">
        <f t="shared" si="98"/>
        <v>0</v>
      </c>
    </row>
    <row r="135" spans="2:31" s="2" customFormat="1" ht="16.5" thickBot="1">
      <c r="B135" s="512"/>
      <c r="C135" s="520"/>
      <c r="D135" s="223" t="s">
        <v>132</v>
      </c>
      <c r="E135" s="224">
        <f>aurora_data!DD162</f>
        <v>6</v>
      </c>
      <c r="F135" s="225">
        <f>aurora_data!DE162</f>
        <v>10</v>
      </c>
      <c r="G135" s="225">
        <f>aurora_data!DF162</f>
        <v>20</v>
      </c>
      <c r="H135" s="225">
        <f>aurora_data!DG162</f>
        <v>20</v>
      </c>
      <c r="I135" s="225">
        <f>aurora_data!DH162</f>
        <v>0</v>
      </c>
      <c r="J135" s="357">
        <f>aurora_data!DI162</f>
        <v>6</v>
      </c>
      <c r="K135" s="225">
        <f>aurora_data!DJ162</f>
        <v>16</v>
      </c>
      <c r="L135" s="225">
        <f>aurora_data!DK162</f>
        <v>15</v>
      </c>
      <c r="M135" s="225">
        <f>aurora_data!DL162</f>
        <v>30</v>
      </c>
      <c r="N135" s="225">
        <f>aurora_data!DM162</f>
        <v>0</v>
      </c>
      <c r="O135" s="357">
        <f>aurora_data!DN162</f>
        <v>0</v>
      </c>
      <c r="P135" s="225">
        <f>aurora_data!DO162</f>
        <v>0</v>
      </c>
      <c r="Q135" s="225">
        <f>aurora_data!DP162</f>
        <v>1</v>
      </c>
      <c r="R135" s="225">
        <f>aurora_data!DQ162</f>
        <v>0</v>
      </c>
      <c r="S135" s="226">
        <f>aurora_data!DR162</f>
        <v>0</v>
      </c>
      <c r="T135" s="224">
        <f>aurora_data!DS162</f>
        <v>8</v>
      </c>
      <c r="U135" s="225">
        <f>aurora_data!DT162</f>
        <v>15</v>
      </c>
      <c r="V135" s="225">
        <f>aurora_data!DU162</f>
        <v>32</v>
      </c>
      <c r="W135" s="225">
        <f>aurora_data!DV162</f>
        <v>10</v>
      </c>
      <c r="X135" s="226">
        <f>aurora_data!DW162</f>
        <v>59</v>
      </c>
      <c r="Y135" s="224">
        <f>aurora_data!DX162</f>
        <v>27</v>
      </c>
      <c r="Z135" s="225">
        <f>aurora_data!DY162</f>
        <v>19</v>
      </c>
      <c r="AA135" s="225">
        <f>aurora_data!DZ162</f>
        <v>44</v>
      </c>
      <c r="AB135" s="226">
        <f>aurora_data!EA162</f>
        <v>34</v>
      </c>
      <c r="AC135" s="371"/>
      <c r="AD135" s="224">
        <f>aurora_data!EB162</f>
        <v>124</v>
      </c>
      <c r="AE135" s="372">
        <f t="shared" si="98"/>
        <v>1.24</v>
      </c>
    </row>
    <row r="136" spans="2:31" s="2" customFormat="1">
      <c r="B136" s="512"/>
      <c r="C136" s="519"/>
      <c r="D136" s="274" t="s">
        <v>269</v>
      </c>
      <c r="E136" s="227">
        <f>aurora_data!DD163</f>
        <v>0</v>
      </c>
      <c r="F136" s="228">
        <f>aurora_data!DE163</f>
        <v>0</v>
      </c>
      <c r="G136" s="228">
        <f>aurora_data!DF163</f>
        <v>0</v>
      </c>
      <c r="H136" s="228">
        <f>aurora_data!DG163</f>
        <v>0</v>
      </c>
      <c r="I136" s="228">
        <f>aurora_data!DH163</f>
        <v>0</v>
      </c>
      <c r="J136" s="358">
        <f>aurora_data!DI163</f>
        <v>0</v>
      </c>
      <c r="K136" s="228">
        <f>aurora_data!DJ163</f>
        <v>0</v>
      </c>
      <c r="L136" s="228">
        <f>aurora_data!DK163</f>
        <v>0</v>
      </c>
      <c r="M136" s="228">
        <f>aurora_data!DL163</f>
        <v>0</v>
      </c>
      <c r="N136" s="228">
        <f>aurora_data!DM163</f>
        <v>0</v>
      </c>
      <c r="O136" s="358">
        <f>aurora_data!DN163</f>
        <v>0</v>
      </c>
      <c r="P136" s="228">
        <f>aurora_data!DO163</f>
        <v>0</v>
      </c>
      <c r="Q136" s="228">
        <f>aurora_data!DP163</f>
        <v>0</v>
      </c>
      <c r="R136" s="228">
        <f>aurora_data!DQ163</f>
        <v>0</v>
      </c>
      <c r="S136" s="229">
        <f>aurora_data!DR163</f>
        <v>0</v>
      </c>
      <c r="T136" s="227">
        <f>aurora_data!DS163</f>
        <v>0</v>
      </c>
      <c r="U136" s="228">
        <f>aurora_data!DT163</f>
        <v>0</v>
      </c>
      <c r="V136" s="228">
        <f>aurora_data!DU163</f>
        <v>0</v>
      </c>
      <c r="W136" s="228">
        <f>aurora_data!DV163</f>
        <v>0</v>
      </c>
      <c r="X136" s="229">
        <f>aurora_data!DW163</f>
        <v>0</v>
      </c>
      <c r="Y136" s="227">
        <f>aurora_data!DX163</f>
        <v>0</v>
      </c>
      <c r="Z136" s="228">
        <f>aurora_data!DY163</f>
        <v>0</v>
      </c>
      <c r="AA136" s="228">
        <f>aurora_data!DZ163</f>
        <v>0</v>
      </c>
      <c r="AB136" s="229">
        <f>aurora_data!EA163</f>
        <v>0</v>
      </c>
      <c r="AC136" s="230"/>
      <c r="AD136" s="227">
        <f>aurora_data!EB163</f>
        <v>0</v>
      </c>
      <c r="AE136" s="231">
        <f t="shared" si="98"/>
        <v>0</v>
      </c>
    </row>
    <row r="137" spans="2:31" s="2" customFormat="1">
      <c r="B137" s="512"/>
      <c r="C137" s="519"/>
      <c r="D137" s="232" t="s">
        <v>623</v>
      </c>
      <c r="E137" s="233">
        <f>ROUNDDOWN((E139+$E$8)*($AD129),0)</f>
        <v>8</v>
      </c>
      <c r="F137" s="234">
        <f t="shared" ref="F137:S137" si="99">ROUNDDOWN((F139+$E$8)*($AD129),0)</f>
        <v>13</v>
      </c>
      <c r="G137" s="234">
        <f t="shared" si="99"/>
        <v>20</v>
      </c>
      <c r="H137" s="234">
        <f t="shared" si="99"/>
        <v>23</v>
      </c>
      <c r="I137" s="234">
        <f t="shared" si="99"/>
        <v>4</v>
      </c>
      <c r="J137" s="352">
        <f t="shared" si="99"/>
        <v>8</v>
      </c>
      <c r="K137" s="234">
        <f t="shared" si="99"/>
        <v>13</v>
      </c>
      <c r="L137" s="234">
        <f t="shared" si="99"/>
        <v>20</v>
      </c>
      <c r="M137" s="234">
        <f t="shared" si="99"/>
        <v>23</v>
      </c>
      <c r="N137" s="234">
        <f t="shared" si="99"/>
        <v>4</v>
      </c>
      <c r="O137" s="352">
        <f t="shared" si="99"/>
        <v>4</v>
      </c>
      <c r="P137" s="234">
        <f t="shared" si="99"/>
        <v>4</v>
      </c>
      <c r="Q137" s="234">
        <f t="shared" si="99"/>
        <v>4</v>
      </c>
      <c r="R137" s="234">
        <f t="shared" si="99"/>
        <v>4</v>
      </c>
      <c r="S137" s="235">
        <f t="shared" si="99"/>
        <v>4</v>
      </c>
      <c r="T137" s="233">
        <f>ROUNDDOWN((T139+$T$8)*($AD129),0)</f>
        <v>9</v>
      </c>
      <c r="U137" s="234">
        <f t="shared" ref="U137:X137" si="100">ROUNDDOWN((U139+$T$8)*($AD129),0)</f>
        <v>17</v>
      </c>
      <c r="V137" s="234">
        <f t="shared" si="100"/>
        <v>29</v>
      </c>
      <c r="W137" s="234">
        <f t="shared" si="100"/>
        <v>14</v>
      </c>
      <c r="X137" s="235">
        <f t="shared" si="100"/>
        <v>52</v>
      </c>
      <c r="Y137" s="233">
        <f>ROUNDDOWN((Y139+$Y$8)*($AD129),0)</f>
        <v>25</v>
      </c>
      <c r="Z137" s="234">
        <f t="shared" ref="Z137:AB137" si="101">ROUNDDOWN((Z139+$Y$8)*($AD129),0)</f>
        <v>19</v>
      </c>
      <c r="AA137" s="234">
        <f t="shared" si="101"/>
        <v>43</v>
      </c>
      <c r="AB137" s="235">
        <f t="shared" si="101"/>
        <v>27</v>
      </c>
      <c r="AC137" s="236"/>
      <c r="AD137" s="237"/>
      <c r="AE137" s="238"/>
    </row>
    <row r="138" spans="2:31" s="2" customFormat="1" ht="16.5" thickBot="1">
      <c r="B138" s="512"/>
      <c r="C138" s="519"/>
      <c r="D138" s="232" t="s">
        <v>624</v>
      </c>
      <c r="E138" s="239">
        <f>IF(ROUND(((E139-$E$8)*($AD129))+0.25,0) &lt;=0,1,((E139-$E$8)*($AD129))+0.25)</f>
        <v>1.0099999999999996</v>
      </c>
      <c r="F138" s="240">
        <f t="shared" ref="F138:S138" si="102">IF(ROUND(((F139-$E$8)*($AD129))+0.25,0) &lt;=0,1,((F139-$E$8)*($AD129))+0.25)</f>
        <v>6.2299999999999995</v>
      </c>
      <c r="G138" s="240">
        <f t="shared" si="102"/>
        <v>12.409999999999998</v>
      </c>
      <c r="H138" s="240">
        <f t="shared" si="102"/>
        <v>15.35</v>
      </c>
      <c r="I138" s="240">
        <f t="shared" si="102"/>
        <v>1</v>
      </c>
      <c r="J138" s="353">
        <f t="shared" si="102"/>
        <v>1.0099999999999996</v>
      </c>
      <c r="K138" s="240">
        <f t="shared" si="102"/>
        <v>6.2299999999999995</v>
      </c>
      <c r="L138" s="240">
        <f t="shared" si="102"/>
        <v>12.409999999999998</v>
      </c>
      <c r="M138" s="240">
        <f t="shared" si="102"/>
        <v>15.35</v>
      </c>
      <c r="N138" s="240">
        <f t="shared" si="102"/>
        <v>1</v>
      </c>
      <c r="O138" s="353">
        <f t="shared" si="102"/>
        <v>1</v>
      </c>
      <c r="P138" s="240">
        <f t="shared" si="102"/>
        <v>1</v>
      </c>
      <c r="Q138" s="240">
        <f t="shared" si="102"/>
        <v>1</v>
      </c>
      <c r="R138" s="240">
        <f t="shared" si="102"/>
        <v>1</v>
      </c>
      <c r="S138" s="241">
        <f t="shared" si="102"/>
        <v>1</v>
      </c>
      <c r="T138" s="239">
        <f>IF(ROUND(((T139-$T$8)*($AD129))+0.25,0) &lt;=0,1,((T139-$T$8)*($AD129))+0.25)</f>
        <v>1</v>
      </c>
      <c r="U138" s="240">
        <f t="shared" ref="U138:X138" si="103">IF(ROUND(((U139-$T$8)*($AD129))+0.25,0) &lt;=0,1,((U139-$T$8)*($AD129))+0.25)</f>
        <v>8.16</v>
      </c>
      <c r="V138" s="240">
        <f t="shared" si="103"/>
        <v>20.200000000000003</v>
      </c>
      <c r="W138" s="240">
        <f t="shared" si="103"/>
        <v>4.8599999999999985</v>
      </c>
      <c r="X138" s="241">
        <f t="shared" si="103"/>
        <v>42.91</v>
      </c>
      <c r="Y138" s="239">
        <f>IF(ROUND(((Y139-$Y$8)*($AD129))+0.25,0) &lt;=0,1,((Y139-$Y$8)*($AD129))+0.25)</f>
        <v>17.46</v>
      </c>
      <c r="Z138" s="240">
        <f t="shared" ref="Z138:AB138" si="104">IF(ROUND(((Z139-$Y$8)*($AD129))+0.25,0) &lt;=0,1,((Z139-$Y$8)*($AD129))+0.25)</f>
        <v>12</v>
      </c>
      <c r="AA138" s="240">
        <f t="shared" si="104"/>
        <v>35.380000000000003</v>
      </c>
      <c r="AB138" s="241">
        <f t="shared" si="104"/>
        <v>20.16</v>
      </c>
      <c r="AC138" s="236"/>
      <c r="AD138" s="237"/>
      <c r="AE138" s="238"/>
    </row>
    <row r="139" spans="2:31" s="2" customFormat="1" ht="16.5" hidden="1" customHeight="1" outlineLevel="1">
      <c r="B139" s="512"/>
      <c r="C139" s="519"/>
      <c r="D139" s="246" t="s">
        <v>625</v>
      </c>
      <c r="E139" s="247">
        <f>IFERROR(E129/$AD129,0)</f>
        <v>4.7599999999999996E-2</v>
      </c>
      <c r="F139" s="248">
        <f t="shared" ref="F139:I139" si="105">IFERROR(F129/$AD129,0)</f>
        <v>9.98E-2</v>
      </c>
      <c r="G139" s="248">
        <f t="shared" si="105"/>
        <v>0.16159999999999999</v>
      </c>
      <c r="H139" s="248">
        <f t="shared" si="105"/>
        <v>0.191</v>
      </c>
      <c r="I139" s="248">
        <f t="shared" si="105"/>
        <v>0</v>
      </c>
      <c r="J139" s="354">
        <f>IFERROR(J129/$AD129,0)</f>
        <v>4.7599999999999996E-2</v>
      </c>
      <c r="K139" s="248">
        <f t="shared" ref="K139:AB139" si="106">IFERROR(K129/$AD129,0)</f>
        <v>9.98E-2</v>
      </c>
      <c r="L139" s="248">
        <f t="shared" si="106"/>
        <v>0.16159999999999999</v>
      </c>
      <c r="M139" s="248">
        <f t="shared" si="106"/>
        <v>0.191</v>
      </c>
      <c r="N139" s="248">
        <f t="shared" si="106"/>
        <v>0</v>
      </c>
      <c r="O139" s="354">
        <f t="shared" si="106"/>
        <v>0</v>
      </c>
      <c r="P139" s="248">
        <f t="shared" si="106"/>
        <v>0</v>
      </c>
      <c r="Q139" s="248">
        <f t="shared" si="106"/>
        <v>0</v>
      </c>
      <c r="R139" s="248">
        <f t="shared" si="106"/>
        <v>0</v>
      </c>
      <c r="S139" s="249">
        <f t="shared" si="106"/>
        <v>0</v>
      </c>
      <c r="T139" s="247">
        <f t="shared" si="106"/>
        <v>4.8600000000000004E-2</v>
      </c>
      <c r="U139" s="248">
        <f t="shared" si="106"/>
        <v>0.12909999999999999</v>
      </c>
      <c r="V139" s="248">
        <f t="shared" si="106"/>
        <v>0.2495</v>
      </c>
      <c r="W139" s="248">
        <f t="shared" si="106"/>
        <v>9.6099999999999991E-2</v>
      </c>
      <c r="X139" s="249">
        <f t="shared" si="106"/>
        <v>0.47659999999999997</v>
      </c>
      <c r="Y139" s="247">
        <f t="shared" si="106"/>
        <v>0.21210000000000001</v>
      </c>
      <c r="Z139" s="248">
        <f t="shared" si="106"/>
        <v>0.1575</v>
      </c>
      <c r="AA139" s="248">
        <f t="shared" si="106"/>
        <v>0.39130000000000004</v>
      </c>
      <c r="AB139" s="249">
        <f t="shared" si="106"/>
        <v>0.23910000000000001</v>
      </c>
      <c r="AC139" s="217"/>
      <c r="AD139" s="250"/>
      <c r="AE139" s="251"/>
    </row>
    <row r="140" spans="2:31" s="2" customFormat="1" ht="16.5" hidden="1" customHeight="1" outlineLevel="1">
      <c r="B140" s="512"/>
      <c r="C140" s="519"/>
      <c r="D140" s="246" t="s">
        <v>626</v>
      </c>
      <c r="E140" s="247">
        <f>IFERROR(E130/$AD129,0)</f>
        <v>0.06</v>
      </c>
      <c r="F140" s="248">
        <f t="shared" ref="F140:AB140" si="107">IFERROR(F130/$AD129,0)</f>
        <v>0.1</v>
      </c>
      <c r="G140" s="248">
        <f t="shared" si="107"/>
        <v>0.16</v>
      </c>
      <c r="H140" s="248">
        <f t="shared" si="107"/>
        <v>0.18</v>
      </c>
      <c r="I140" s="248">
        <f t="shared" si="107"/>
        <v>0</v>
      </c>
      <c r="J140" s="354">
        <f t="shared" si="107"/>
        <v>0.05</v>
      </c>
      <c r="K140" s="248">
        <f t="shared" si="107"/>
        <v>0.1</v>
      </c>
      <c r="L140" s="248">
        <f t="shared" si="107"/>
        <v>0.13</v>
      </c>
      <c r="M140" s="248">
        <f t="shared" si="107"/>
        <v>0.22</v>
      </c>
      <c r="N140" s="248">
        <f t="shared" si="107"/>
        <v>0</v>
      </c>
      <c r="O140" s="354">
        <f t="shared" si="107"/>
        <v>0</v>
      </c>
      <c r="P140" s="248">
        <f t="shared" si="107"/>
        <v>0</v>
      </c>
      <c r="Q140" s="248">
        <f t="shared" si="107"/>
        <v>0</v>
      </c>
      <c r="R140" s="248">
        <f t="shared" si="107"/>
        <v>0</v>
      </c>
      <c r="S140" s="249">
        <f t="shared" si="107"/>
        <v>0</v>
      </c>
      <c r="T140" s="247">
        <f t="shared" si="107"/>
        <v>0.06</v>
      </c>
      <c r="U140" s="248">
        <f t="shared" si="107"/>
        <v>0.12</v>
      </c>
      <c r="V140" s="248">
        <f t="shared" si="107"/>
        <v>0.25</v>
      </c>
      <c r="W140" s="248">
        <f t="shared" si="107"/>
        <v>0.09</v>
      </c>
      <c r="X140" s="249">
        <f t="shared" si="107"/>
        <v>0.48</v>
      </c>
      <c r="Y140" s="247">
        <f t="shared" si="107"/>
        <v>0.22</v>
      </c>
      <c r="Z140" s="248">
        <f t="shared" si="107"/>
        <v>0.16</v>
      </c>
      <c r="AA140" s="248">
        <f t="shared" si="107"/>
        <v>0.38</v>
      </c>
      <c r="AB140" s="249">
        <f t="shared" si="107"/>
        <v>0.24</v>
      </c>
      <c r="AC140" s="217"/>
      <c r="AD140" s="250"/>
      <c r="AE140" s="251"/>
    </row>
    <row r="141" spans="2:31" s="2" customFormat="1" ht="17.25" hidden="1" customHeight="1" outlineLevel="1" thickTop="1">
      <c r="B141" s="513"/>
      <c r="C141" s="521"/>
      <c r="D141" s="246" t="s">
        <v>627</v>
      </c>
      <c r="E141" s="261">
        <f>E140-E139</f>
        <v>1.2400000000000001E-2</v>
      </c>
      <c r="F141" s="262">
        <f t="shared" ref="F141:AB141" si="108">F140-F139</f>
        <v>2.0000000000000573E-4</v>
      </c>
      <c r="G141" s="262">
        <f t="shared" si="108"/>
        <v>-1.5999999999999903E-3</v>
      </c>
      <c r="H141" s="262">
        <f t="shared" si="108"/>
        <v>-1.100000000000001E-2</v>
      </c>
      <c r="I141" s="262">
        <f t="shared" si="108"/>
        <v>0</v>
      </c>
      <c r="J141" s="362">
        <f t="shared" si="108"/>
        <v>2.4000000000000063E-3</v>
      </c>
      <c r="K141" s="262">
        <f t="shared" si="108"/>
        <v>2.0000000000000573E-4</v>
      </c>
      <c r="L141" s="262">
        <f t="shared" si="108"/>
        <v>-3.1599999999999989E-2</v>
      </c>
      <c r="M141" s="262">
        <f t="shared" si="108"/>
        <v>2.8999999999999998E-2</v>
      </c>
      <c r="N141" s="262">
        <f t="shared" si="108"/>
        <v>0</v>
      </c>
      <c r="O141" s="362">
        <f t="shared" si="108"/>
        <v>0</v>
      </c>
      <c r="P141" s="262">
        <f t="shared" si="108"/>
        <v>0</v>
      </c>
      <c r="Q141" s="262">
        <f t="shared" si="108"/>
        <v>0</v>
      </c>
      <c r="R141" s="262">
        <f t="shared" si="108"/>
        <v>0</v>
      </c>
      <c r="S141" s="263">
        <f t="shared" si="108"/>
        <v>0</v>
      </c>
      <c r="T141" s="261">
        <f t="shared" si="108"/>
        <v>1.1399999999999993E-2</v>
      </c>
      <c r="U141" s="262">
        <f t="shared" si="108"/>
        <v>-9.099999999999997E-3</v>
      </c>
      <c r="V141" s="262">
        <f t="shared" si="108"/>
        <v>5.0000000000000044E-4</v>
      </c>
      <c r="W141" s="262">
        <f t="shared" si="108"/>
        <v>-6.0999999999999943E-3</v>
      </c>
      <c r="X141" s="263">
        <f t="shared" si="108"/>
        <v>3.4000000000000141E-3</v>
      </c>
      <c r="Y141" s="261">
        <f t="shared" si="108"/>
        <v>7.8999999999999904E-3</v>
      </c>
      <c r="Z141" s="262">
        <f t="shared" si="108"/>
        <v>2.5000000000000022E-3</v>
      </c>
      <c r="AA141" s="262">
        <f t="shared" si="108"/>
        <v>-1.1300000000000032E-2</v>
      </c>
      <c r="AB141" s="263">
        <f t="shared" si="108"/>
        <v>8.9999999999998415E-4</v>
      </c>
      <c r="AC141" s="217"/>
      <c r="AD141" s="264"/>
      <c r="AE141" s="265"/>
    </row>
    <row r="142" spans="2:31" s="2" customFormat="1" ht="16.5" collapsed="1" thickTop="1">
      <c r="B142" s="511" t="s">
        <v>621</v>
      </c>
      <c r="C142" s="518" t="str">
        <f>aurora_data!DA164</f>
        <v>13.00.00-13.11.30</v>
      </c>
      <c r="D142" s="205" t="s">
        <v>261</v>
      </c>
      <c r="E142" s="206">
        <f>aurora_data!DD164</f>
        <v>5.05</v>
      </c>
      <c r="F142" s="207">
        <f>aurora_data!DE164</f>
        <v>10.02</v>
      </c>
      <c r="G142" s="207">
        <f>aurora_data!DF164</f>
        <v>15.8</v>
      </c>
      <c r="H142" s="207">
        <f>aurora_data!DG164</f>
        <v>19.13</v>
      </c>
      <c r="I142" s="207">
        <f>aurora_data!DH164</f>
        <v>0</v>
      </c>
      <c r="J142" s="347">
        <f>aurora_data!DI164</f>
        <v>5.05</v>
      </c>
      <c r="K142" s="207">
        <f>aurora_data!DJ164</f>
        <v>10.02</v>
      </c>
      <c r="L142" s="207">
        <f>aurora_data!DK164</f>
        <v>15.8</v>
      </c>
      <c r="M142" s="207">
        <f>aurora_data!DL164</f>
        <v>19.13</v>
      </c>
      <c r="N142" s="207">
        <f>aurora_data!DM164</f>
        <v>0</v>
      </c>
      <c r="O142" s="347">
        <f>aurora_data!DN164</f>
        <v>0</v>
      </c>
      <c r="P142" s="207">
        <f>aurora_data!DO164</f>
        <v>0</v>
      </c>
      <c r="Q142" s="207">
        <f>aurora_data!DP164</f>
        <v>0</v>
      </c>
      <c r="R142" s="207">
        <f>aurora_data!DQ164</f>
        <v>0</v>
      </c>
      <c r="S142" s="208">
        <f>aurora_data!DR164</f>
        <v>0</v>
      </c>
      <c r="T142" s="206">
        <f>aurora_data!DS164</f>
        <v>5.26</v>
      </c>
      <c r="U142" s="207">
        <f>aurora_data!DT164</f>
        <v>12.81</v>
      </c>
      <c r="V142" s="207">
        <f>aurora_data!DU164</f>
        <v>25.45</v>
      </c>
      <c r="W142" s="207">
        <f>aurora_data!DV164</f>
        <v>9.25</v>
      </c>
      <c r="X142" s="208">
        <f>aurora_data!DW164</f>
        <v>47.23</v>
      </c>
      <c r="Y142" s="206">
        <f>aurora_data!DX164</f>
        <v>20.41</v>
      </c>
      <c r="Z142" s="207">
        <f>aurora_data!DY164</f>
        <v>15.81</v>
      </c>
      <c r="AA142" s="207">
        <f>aurora_data!DZ164</f>
        <v>39.79</v>
      </c>
      <c r="AB142" s="208">
        <f>aurora_data!EA164</f>
        <v>23.99</v>
      </c>
      <c r="AC142" s="363"/>
      <c r="AD142" s="209">
        <f>aurora_data!EB164</f>
        <v>100</v>
      </c>
      <c r="AE142" s="259">
        <f>AD142/$AD$142</f>
        <v>1</v>
      </c>
    </row>
    <row r="143" spans="2:31" s="2" customFormat="1">
      <c r="B143" s="512"/>
      <c r="C143" s="519"/>
      <c r="D143" s="213" t="s">
        <v>264</v>
      </c>
      <c r="E143" s="214">
        <f>aurora_data!DD165</f>
        <v>5</v>
      </c>
      <c r="F143" s="214">
        <f>aurora_data!DE165</f>
        <v>9</v>
      </c>
      <c r="G143" s="214">
        <f>aurora_data!DF165</f>
        <v>16</v>
      </c>
      <c r="H143" s="214">
        <f>aurora_data!DG165</f>
        <v>20</v>
      </c>
      <c r="I143" s="214">
        <f>aurora_data!DH165</f>
        <v>0</v>
      </c>
      <c r="J143" s="356">
        <f>aurora_data!DI165</f>
        <v>5</v>
      </c>
      <c r="K143" s="214">
        <f>aurora_data!DJ165</f>
        <v>11</v>
      </c>
      <c r="L143" s="214">
        <f>aurora_data!DK165</f>
        <v>16</v>
      </c>
      <c r="M143" s="214">
        <f>aurora_data!DL165</f>
        <v>18</v>
      </c>
      <c r="N143" s="214">
        <f>aurora_data!DM165</f>
        <v>0</v>
      </c>
      <c r="O143" s="356">
        <f>aurora_data!DN165</f>
        <v>0</v>
      </c>
      <c r="P143" s="214">
        <f>aurora_data!DO165</f>
        <v>0</v>
      </c>
      <c r="Q143" s="214">
        <f>aurora_data!DP165</f>
        <v>0</v>
      </c>
      <c r="R143" s="214">
        <f>aurora_data!DQ165</f>
        <v>0</v>
      </c>
      <c r="S143" s="216">
        <f>aurora_data!DR165</f>
        <v>0</v>
      </c>
      <c r="T143" s="215">
        <f>aurora_data!DS165</f>
        <v>5</v>
      </c>
      <c r="U143" s="214">
        <f>aurora_data!DT165</f>
        <v>13</v>
      </c>
      <c r="V143" s="214">
        <f>aurora_data!DU165</f>
        <v>25</v>
      </c>
      <c r="W143" s="214">
        <f>aurora_data!DV165</f>
        <v>9</v>
      </c>
      <c r="X143" s="216">
        <f>aurora_data!DW165</f>
        <v>48</v>
      </c>
      <c r="Y143" s="215">
        <f>aurora_data!DX165</f>
        <v>21</v>
      </c>
      <c r="Z143" s="214">
        <f>aurora_data!DY165</f>
        <v>14</v>
      </c>
      <c r="AA143" s="214">
        <f>aurora_data!DZ165</f>
        <v>40</v>
      </c>
      <c r="AB143" s="216">
        <f>aurora_data!EA165</f>
        <v>25</v>
      </c>
      <c r="AC143" s="217" t="s">
        <v>622</v>
      </c>
      <c r="AD143" s="218">
        <f>aurora_data!EB165</f>
        <v>100</v>
      </c>
      <c r="AE143" s="219">
        <f t="shared" ref="AE143:AE149" si="109">AD143/$AD$142</f>
        <v>1</v>
      </c>
    </row>
    <row r="144" spans="2:31" s="2" customFormat="1">
      <c r="B144" s="512"/>
      <c r="C144" s="519"/>
      <c r="D144" s="213" t="s">
        <v>265</v>
      </c>
      <c r="E144" s="214">
        <f>aurora_data!DD166</f>
        <v>0</v>
      </c>
      <c r="F144" s="214">
        <f>aurora_data!DE166</f>
        <v>2</v>
      </c>
      <c r="G144" s="214">
        <f>aurora_data!DF166</f>
        <v>2</v>
      </c>
      <c r="H144" s="214">
        <f>aurora_data!DG166</f>
        <v>2</v>
      </c>
      <c r="I144" s="214">
        <f>aurora_data!DH166</f>
        <v>0</v>
      </c>
      <c r="J144" s="356">
        <f>aurora_data!DI166</f>
        <v>1</v>
      </c>
      <c r="K144" s="214">
        <f>aurora_data!DJ166</f>
        <v>4</v>
      </c>
      <c r="L144" s="214">
        <f>aurora_data!DK166</f>
        <v>0</v>
      </c>
      <c r="M144" s="214">
        <f>aurora_data!DL166</f>
        <v>1</v>
      </c>
      <c r="N144" s="214">
        <f>aurora_data!DM166</f>
        <v>0</v>
      </c>
      <c r="O144" s="356">
        <f>aurora_data!DN166</f>
        <v>0</v>
      </c>
      <c r="P144" s="214">
        <f>aurora_data!DO166</f>
        <v>0</v>
      </c>
      <c r="Q144" s="214">
        <f>aurora_data!DP166</f>
        <v>0</v>
      </c>
      <c r="R144" s="214">
        <f>aurora_data!DQ166</f>
        <v>0</v>
      </c>
      <c r="S144" s="216">
        <f>aurora_data!DR166</f>
        <v>0</v>
      </c>
      <c r="T144" s="215">
        <f>aurora_data!DS166</f>
        <v>2</v>
      </c>
      <c r="U144" s="214">
        <f>aurora_data!DT166</f>
        <v>2</v>
      </c>
      <c r="V144" s="214">
        <f>aurora_data!DU166</f>
        <v>3</v>
      </c>
      <c r="W144" s="214">
        <f>aurora_data!DV166</f>
        <v>4</v>
      </c>
      <c r="X144" s="216">
        <f>aurora_data!DW166</f>
        <v>1</v>
      </c>
      <c r="Y144" s="215">
        <f>aurora_data!DX166</f>
        <v>3</v>
      </c>
      <c r="Z144" s="214">
        <f>aurora_data!DY166</f>
        <v>2</v>
      </c>
      <c r="AA144" s="214">
        <f>aurora_data!DZ166</f>
        <v>5</v>
      </c>
      <c r="AB144" s="216">
        <f>aurora_data!EA166</f>
        <v>2</v>
      </c>
      <c r="AC144" s="217"/>
      <c r="AD144" s="218">
        <f>aurora_data!EB166</f>
        <v>12</v>
      </c>
      <c r="AE144" s="219">
        <f t="shared" si="109"/>
        <v>0.12</v>
      </c>
    </row>
    <row r="145" spans="2:31" s="2" customFormat="1">
      <c r="B145" s="512"/>
      <c r="C145" s="519"/>
      <c r="D145" s="220" t="s">
        <v>266</v>
      </c>
      <c r="E145" s="214">
        <f>aurora_data!DD167</f>
        <v>0</v>
      </c>
      <c r="F145" s="214">
        <f>aurora_data!DE167</f>
        <v>0</v>
      </c>
      <c r="G145" s="214">
        <f>aurora_data!DF167</f>
        <v>0</v>
      </c>
      <c r="H145" s="214">
        <f>aurora_data!DG167</f>
        <v>0</v>
      </c>
      <c r="I145" s="214">
        <f>aurora_data!DH167</f>
        <v>0</v>
      </c>
      <c r="J145" s="356">
        <f>aurora_data!DI167</f>
        <v>0</v>
      </c>
      <c r="K145" s="214">
        <f>aurora_data!DJ167</f>
        <v>0</v>
      </c>
      <c r="L145" s="214">
        <f>aurora_data!DK167</f>
        <v>0</v>
      </c>
      <c r="M145" s="214">
        <f>aurora_data!DL167</f>
        <v>0</v>
      </c>
      <c r="N145" s="214">
        <f>aurora_data!DM167</f>
        <v>0</v>
      </c>
      <c r="O145" s="356">
        <f>aurora_data!DN167</f>
        <v>0</v>
      </c>
      <c r="P145" s="214">
        <f>aurora_data!DO167</f>
        <v>0</v>
      </c>
      <c r="Q145" s="214">
        <f>aurora_data!DP167</f>
        <v>0</v>
      </c>
      <c r="R145" s="214">
        <f>aurora_data!DQ167</f>
        <v>0</v>
      </c>
      <c r="S145" s="216">
        <f>aurora_data!DR167</f>
        <v>0</v>
      </c>
      <c r="T145" s="215">
        <f>aurora_data!DS167</f>
        <v>0</v>
      </c>
      <c r="U145" s="214">
        <f>aurora_data!DT167</f>
        <v>0</v>
      </c>
      <c r="V145" s="214">
        <f>aurora_data!DU167</f>
        <v>0</v>
      </c>
      <c r="W145" s="214">
        <f>aurora_data!DV167</f>
        <v>0</v>
      </c>
      <c r="X145" s="216">
        <f>aurora_data!DW167</f>
        <v>0</v>
      </c>
      <c r="Y145" s="215">
        <f>aurora_data!DX167</f>
        <v>0</v>
      </c>
      <c r="Z145" s="214">
        <f>aurora_data!DY167</f>
        <v>0</v>
      </c>
      <c r="AA145" s="214">
        <f>aurora_data!DZ167</f>
        <v>0</v>
      </c>
      <c r="AB145" s="216">
        <f>aurora_data!EA167</f>
        <v>0</v>
      </c>
      <c r="AC145" s="217"/>
      <c r="AD145" s="218">
        <f>aurora_data!EB167</f>
        <v>0</v>
      </c>
      <c r="AE145" s="219">
        <f t="shared" si="109"/>
        <v>0</v>
      </c>
    </row>
    <row r="146" spans="2:31" s="2" customFormat="1">
      <c r="B146" s="512"/>
      <c r="C146" s="519"/>
      <c r="D146" s="220" t="s">
        <v>267</v>
      </c>
      <c r="E146" s="214">
        <f>aurora_data!DD168</f>
        <v>0</v>
      </c>
      <c r="F146" s="214">
        <f>aurora_data!DE168</f>
        <v>0</v>
      </c>
      <c r="G146" s="214">
        <f>aurora_data!DF168</f>
        <v>0</v>
      </c>
      <c r="H146" s="214">
        <f>aurora_data!DG168</f>
        <v>0</v>
      </c>
      <c r="I146" s="214">
        <f>aurora_data!DH168</f>
        <v>0</v>
      </c>
      <c r="J146" s="356">
        <f>aurora_data!DI168</f>
        <v>0</v>
      </c>
      <c r="K146" s="214">
        <f>aurora_data!DJ168</f>
        <v>0</v>
      </c>
      <c r="L146" s="214">
        <f>aurora_data!DK168</f>
        <v>0</v>
      </c>
      <c r="M146" s="214">
        <f>aurora_data!DL168</f>
        <v>0</v>
      </c>
      <c r="N146" s="214">
        <f>aurora_data!DM168</f>
        <v>0</v>
      </c>
      <c r="O146" s="356">
        <f>aurora_data!DN168</f>
        <v>0</v>
      </c>
      <c r="P146" s="214">
        <f>aurora_data!DO168</f>
        <v>0</v>
      </c>
      <c r="Q146" s="214">
        <f>aurora_data!DP168</f>
        <v>0</v>
      </c>
      <c r="R146" s="214">
        <f>aurora_data!DQ168</f>
        <v>0</v>
      </c>
      <c r="S146" s="216">
        <f>aurora_data!DR168</f>
        <v>0</v>
      </c>
      <c r="T146" s="215">
        <f>aurora_data!DS168</f>
        <v>0</v>
      </c>
      <c r="U146" s="214">
        <f>aurora_data!DT168</f>
        <v>0</v>
      </c>
      <c r="V146" s="214">
        <f>aurora_data!DU168</f>
        <v>0</v>
      </c>
      <c r="W146" s="214">
        <f>aurora_data!DV168</f>
        <v>0</v>
      </c>
      <c r="X146" s="216">
        <f>aurora_data!DW168</f>
        <v>0</v>
      </c>
      <c r="Y146" s="215">
        <f>aurora_data!DX168</f>
        <v>0</v>
      </c>
      <c r="Z146" s="214">
        <f>aurora_data!DY168</f>
        <v>0</v>
      </c>
      <c r="AA146" s="214">
        <f>aurora_data!DZ168</f>
        <v>0</v>
      </c>
      <c r="AB146" s="216">
        <f>aurora_data!EA168</f>
        <v>0</v>
      </c>
      <c r="AC146" s="217"/>
      <c r="AD146" s="218">
        <f>aurora_data!EB168</f>
        <v>0</v>
      </c>
      <c r="AE146" s="219">
        <f t="shared" si="109"/>
        <v>0</v>
      </c>
    </row>
    <row r="147" spans="2:31" s="2" customFormat="1" ht="16.5" thickBot="1">
      <c r="B147" s="512"/>
      <c r="C147" s="519"/>
      <c r="D147" s="220" t="s">
        <v>268</v>
      </c>
      <c r="E147" s="214">
        <f>aurora_data!DD169</f>
        <v>0</v>
      </c>
      <c r="F147" s="214">
        <f>aurora_data!DE169</f>
        <v>0</v>
      </c>
      <c r="G147" s="214">
        <f>aurora_data!DF169</f>
        <v>0</v>
      </c>
      <c r="H147" s="214">
        <f>aurora_data!DG169</f>
        <v>0</v>
      </c>
      <c r="I147" s="214">
        <f>aurora_data!DH169</f>
        <v>0</v>
      </c>
      <c r="J147" s="356">
        <f>aurora_data!DI169</f>
        <v>0</v>
      </c>
      <c r="K147" s="214">
        <f>aurora_data!DJ169</f>
        <v>0</v>
      </c>
      <c r="L147" s="214">
        <f>aurora_data!DK169</f>
        <v>0</v>
      </c>
      <c r="M147" s="214">
        <f>aurora_data!DL169</f>
        <v>0</v>
      </c>
      <c r="N147" s="214">
        <f>aurora_data!DM169</f>
        <v>0</v>
      </c>
      <c r="O147" s="356">
        <f>aurora_data!DN169</f>
        <v>0</v>
      </c>
      <c r="P147" s="214">
        <f>aurora_data!DO169</f>
        <v>0</v>
      </c>
      <c r="Q147" s="214">
        <f>aurora_data!DP169</f>
        <v>0</v>
      </c>
      <c r="R147" s="214">
        <f>aurora_data!DQ169</f>
        <v>0</v>
      </c>
      <c r="S147" s="216">
        <f>aurora_data!DR169</f>
        <v>0</v>
      </c>
      <c r="T147" s="215">
        <f>aurora_data!DS169</f>
        <v>0</v>
      </c>
      <c r="U147" s="214">
        <f>aurora_data!DT169</f>
        <v>0</v>
      </c>
      <c r="V147" s="214">
        <f>aurora_data!DU169</f>
        <v>0</v>
      </c>
      <c r="W147" s="214">
        <f>aurora_data!DV169</f>
        <v>0</v>
      </c>
      <c r="X147" s="216">
        <f>aurora_data!DW169</f>
        <v>0</v>
      </c>
      <c r="Y147" s="215">
        <f>aurora_data!DX169</f>
        <v>0</v>
      </c>
      <c r="Z147" s="214">
        <f>aurora_data!DY169</f>
        <v>0</v>
      </c>
      <c r="AA147" s="214">
        <f>aurora_data!DZ169</f>
        <v>0</v>
      </c>
      <c r="AB147" s="216">
        <f>aurora_data!EA169</f>
        <v>0</v>
      </c>
      <c r="AC147" s="217"/>
      <c r="AD147" s="218">
        <f>aurora_data!EB169</f>
        <v>0</v>
      </c>
      <c r="AE147" s="219">
        <f t="shared" si="109"/>
        <v>0</v>
      </c>
    </row>
    <row r="148" spans="2:31" s="2" customFormat="1" ht="16.5" thickBot="1">
      <c r="B148" s="512"/>
      <c r="C148" s="520"/>
      <c r="D148" s="223" t="s">
        <v>132</v>
      </c>
      <c r="E148" s="224">
        <f>aurora_data!DD170</f>
        <v>5</v>
      </c>
      <c r="F148" s="225">
        <f>aurora_data!DE170</f>
        <v>11</v>
      </c>
      <c r="G148" s="225">
        <f>aurora_data!DF170</f>
        <v>18</v>
      </c>
      <c r="H148" s="225">
        <f>aurora_data!DG170</f>
        <v>22</v>
      </c>
      <c r="I148" s="225">
        <f>aurora_data!DH170</f>
        <v>0</v>
      </c>
      <c r="J148" s="357">
        <f>aurora_data!DI170</f>
        <v>6</v>
      </c>
      <c r="K148" s="225">
        <f>aurora_data!DJ170</f>
        <v>15</v>
      </c>
      <c r="L148" s="225">
        <f>aurora_data!DK170</f>
        <v>16</v>
      </c>
      <c r="M148" s="225">
        <f>aurora_data!DL170</f>
        <v>19</v>
      </c>
      <c r="N148" s="225">
        <f>aurora_data!DM170</f>
        <v>0</v>
      </c>
      <c r="O148" s="357">
        <f>aurora_data!DN170</f>
        <v>0</v>
      </c>
      <c r="P148" s="225">
        <f>aurora_data!DO170</f>
        <v>0</v>
      </c>
      <c r="Q148" s="225">
        <f>aurora_data!DP170</f>
        <v>0</v>
      </c>
      <c r="R148" s="225">
        <f>aurora_data!DQ170</f>
        <v>0</v>
      </c>
      <c r="S148" s="226">
        <f>aurora_data!DR170</f>
        <v>0</v>
      </c>
      <c r="T148" s="224">
        <f>aurora_data!DS170</f>
        <v>7</v>
      </c>
      <c r="U148" s="225">
        <f>aurora_data!DT170</f>
        <v>15</v>
      </c>
      <c r="V148" s="225">
        <f>aurora_data!DU170</f>
        <v>28</v>
      </c>
      <c r="W148" s="225">
        <f>aurora_data!DV170</f>
        <v>13</v>
      </c>
      <c r="X148" s="226">
        <f>aurora_data!DW170</f>
        <v>49</v>
      </c>
      <c r="Y148" s="224">
        <f>aurora_data!DX170</f>
        <v>24</v>
      </c>
      <c r="Z148" s="225">
        <f>aurora_data!DY170</f>
        <v>16</v>
      </c>
      <c r="AA148" s="225">
        <f>aurora_data!DZ170</f>
        <v>45</v>
      </c>
      <c r="AB148" s="226">
        <f>aurora_data!EA170</f>
        <v>27</v>
      </c>
      <c r="AC148" s="371"/>
      <c r="AD148" s="224">
        <f>aurora_data!EB170</f>
        <v>112</v>
      </c>
      <c r="AE148" s="372">
        <f t="shared" si="109"/>
        <v>1.1200000000000001</v>
      </c>
    </row>
    <row r="149" spans="2:31" s="2" customFormat="1">
      <c r="B149" s="512"/>
      <c r="C149" s="519"/>
      <c r="D149" s="274" t="s">
        <v>269</v>
      </c>
      <c r="E149" s="227">
        <f>aurora_data!DD171</f>
        <v>0</v>
      </c>
      <c r="F149" s="228">
        <f>aurora_data!DE171</f>
        <v>0</v>
      </c>
      <c r="G149" s="228">
        <f>aurora_data!DF171</f>
        <v>0</v>
      </c>
      <c r="H149" s="228">
        <f>aurora_data!DG171</f>
        <v>0</v>
      </c>
      <c r="I149" s="228">
        <f>aurora_data!DH171</f>
        <v>0</v>
      </c>
      <c r="J149" s="358">
        <f>aurora_data!DI171</f>
        <v>0</v>
      </c>
      <c r="K149" s="228">
        <f>aurora_data!DJ171</f>
        <v>0</v>
      </c>
      <c r="L149" s="228">
        <f>aurora_data!DK171</f>
        <v>0</v>
      </c>
      <c r="M149" s="228">
        <f>aurora_data!DL171</f>
        <v>0</v>
      </c>
      <c r="N149" s="228">
        <f>aurora_data!DM171</f>
        <v>0</v>
      </c>
      <c r="O149" s="358">
        <f>aurora_data!DN171</f>
        <v>0</v>
      </c>
      <c r="P149" s="228">
        <f>aurora_data!DO171</f>
        <v>0</v>
      </c>
      <c r="Q149" s="228">
        <f>aurora_data!DP171</f>
        <v>0</v>
      </c>
      <c r="R149" s="228">
        <f>aurora_data!DQ171</f>
        <v>0</v>
      </c>
      <c r="S149" s="229">
        <f>aurora_data!DR171</f>
        <v>0</v>
      </c>
      <c r="T149" s="227">
        <f>aurora_data!DS171</f>
        <v>0</v>
      </c>
      <c r="U149" s="228">
        <f>aurora_data!DT171</f>
        <v>0</v>
      </c>
      <c r="V149" s="228">
        <f>aurora_data!DU171</f>
        <v>0</v>
      </c>
      <c r="W149" s="228">
        <f>aurora_data!DV171</f>
        <v>0</v>
      </c>
      <c r="X149" s="229">
        <f>aurora_data!DW171</f>
        <v>0</v>
      </c>
      <c r="Y149" s="227">
        <f>aurora_data!DX171</f>
        <v>0</v>
      </c>
      <c r="Z149" s="228">
        <f>aurora_data!DY171</f>
        <v>0</v>
      </c>
      <c r="AA149" s="228">
        <f>aurora_data!DZ171</f>
        <v>0</v>
      </c>
      <c r="AB149" s="229">
        <f>aurora_data!EA171</f>
        <v>0</v>
      </c>
      <c r="AC149" s="230"/>
      <c r="AD149" s="227">
        <f>aurora_data!EB171</f>
        <v>0</v>
      </c>
      <c r="AE149" s="231">
        <f t="shared" si="109"/>
        <v>0</v>
      </c>
    </row>
    <row r="150" spans="2:31" s="2" customFormat="1">
      <c r="B150" s="512"/>
      <c r="C150" s="519"/>
      <c r="D150" s="232" t="s">
        <v>623</v>
      </c>
      <c r="E150" s="233">
        <f t="shared" ref="E150:S150" si="110">ROUNDDOWN((E152+$E$8)*($AD142),0)</f>
        <v>9</v>
      </c>
      <c r="F150" s="234">
        <f t="shared" si="110"/>
        <v>14</v>
      </c>
      <c r="G150" s="234">
        <f t="shared" si="110"/>
        <v>19</v>
      </c>
      <c r="H150" s="234">
        <f t="shared" si="110"/>
        <v>23</v>
      </c>
      <c r="I150" s="234">
        <f t="shared" si="110"/>
        <v>4</v>
      </c>
      <c r="J150" s="352">
        <f t="shared" si="110"/>
        <v>9</v>
      </c>
      <c r="K150" s="234">
        <f t="shared" si="110"/>
        <v>14</v>
      </c>
      <c r="L150" s="234">
        <f t="shared" si="110"/>
        <v>19</v>
      </c>
      <c r="M150" s="234">
        <f t="shared" si="110"/>
        <v>23</v>
      </c>
      <c r="N150" s="234">
        <f t="shared" si="110"/>
        <v>4</v>
      </c>
      <c r="O150" s="352">
        <f t="shared" si="110"/>
        <v>4</v>
      </c>
      <c r="P150" s="234">
        <f t="shared" si="110"/>
        <v>4</v>
      </c>
      <c r="Q150" s="234">
        <f t="shared" si="110"/>
        <v>4</v>
      </c>
      <c r="R150" s="234">
        <f t="shared" si="110"/>
        <v>4</v>
      </c>
      <c r="S150" s="235">
        <f t="shared" si="110"/>
        <v>4</v>
      </c>
      <c r="T150" s="233">
        <f>ROUNDDOWN((T152+$T$8)*($AD142),0)</f>
        <v>10</v>
      </c>
      <c r="U150" s="234">
        <f>ROUNDDOWN((U152+$T$8)*($AD142),0)</f>
        <v>17</v>
      </c>
      <c r="V150" s="234">
        <f>ROUNDDOWN((V152+$T$8)*($AD142),0)</f>
        <v>30</v>
      </c>
      <c r="W150" s="234">
        <f>ROUNDDOWN((W152+$T$8)*($AD142),0)</f>
        <v>14</v>
      </c>
      <c r="X150" s="235">
        <f>ROUNDDOWN((X152+$T$8)*($AD142),0)</f>
        <v>52</v>
      </c>
      <c r="Y150" s="233">
        <f>ROUNDDOWN((Y152+$Y$8)*($AD142),0)</f>
        <v>24</v>
      </c>
      <c r="Z150" s="234">
        <f>ROUNDDOWN((Z152+$Y$8)*($AD142),0)</f>
        <v>19</v>
      </c>
      <c r="AA150" s="234">
        <f>ROUNDDOWN((AA152+$Y$8)*($AD142),0)</f>
        <v>43</v>
      </c>
      <c r="AB150" s="235">
        <f>ROUNDDOWN((AB152+$Y$8)*($AD142),0)</f>
        <v>27</v>
      </c>
      <c r="AC150" s="236"/>
      <c r="AD150" s="237"/>
      <c r="AE150" s="238"/>
    </row>
    <row r="151" spans="2:31" s="2" customFormat="1" ht="16.5" thickBot="1">
      <c r="B151" s="512"/>
      <c r="C151" s="519"/>
      <c r="D151" s="232" t="s">
        <v>624</v>
      </c>
      <c r="E151" s="239">
        <f t="shared" ref="E151:S151" si="111">IF(ROUND(((E152-$E$8)*($AD142))+0.25,0) &lt;=0,1,((E152-$E$8)*($AD142))+0.25)</f>
        <v>1.2999999999999996</v>
      </c>
      <c r="F151" s="240">
        <f t="shared" si="111"/>
        <v>6.27</v>
      </c>
      <c r="G151" s="240">
        <f t="shared" si="111"/>
        <v>12.049999999999999</v>
      </c>
      <c r="H151" s="240">
        <f t="shared" si="111"/>
        <v>15.379999999999999</v>
      </c>
      <c r="I151" s="240">
        <f t="shared" si="111"/>
        <v>1</v>
      </c>
      <c r="J151" s="353">
        <f t="shared" si="111"/>
        <v>1.2999999999999996</v>
      </c>
      <c r="K151" s="240">
        <f t="shared" si="111"/>
        <v>6.27</v>
      </c>
      <c r="L151" s="240">
        <f t="shared" si="111"/>
        <v>12.049999999999999</v>
      </c>
      <c r="M151" s="240">
        <f t="shared" si="111"/>
        <v>15.379999999999999</v>
      </c>
      <c r="N151" s="240">
        <f t="shared" si="111"/>
        <v>1</v>
      </c>
      <c r="O151" s="353">
        <f t="shared" si="111"/>
        <v>1</v>
      </c>
      <c r="P151" s="240">
        <f t="shared" si="111"/>
        <v>1</v>
      </c>
      <c r="Q151" s="240">
        <f t="shared" si="111"/>
        <v>1</v>
      </c>
      <c r="R151" s="240">
        <f t="shared" si="111"/>
        <v>1</v>
      </c>
      <c r="S151" s="241">
        <f t="shared" si="111"/>
        <v>1</v>
      </c>
      <c r="T151" s="239">
        <f>IF(ROUND(((T152-$T$8)*($AD142))+0.25,0) &lt;=0,1,((T152-$T$8)*($AD142))+0.25)</f>
        <v>0.50999999999999979</v>
      </c>
      <c r="U151" s="240">
        <f>IF(ROUND(((U152-$T$8)*($AD142))+0.25,0) &lt;=0,1,((U152-$T$8)*($AD142))+0.25)</f>
        <v>8.0599999999999987</v>
      </c>
      <c r="V151" s="240">
        <f>IF(ROUND(((V152-$T$8)*($AD142))+0.25,0) &lt;=0,1,((V152-$T$8)*($AD142))+0.25)</f>
        <v>20.700000000000003</v>
      </c>
      <c r="W151" s="240">
        <f>IF(ROUND(((W152-$T$8)*($AD142))+0.25,0) &lt;=0,1,((W152-$T$8)*($AD142))+0.25)</f>
        <v>4.5</v>
      </c>
      <c r="X151" s="241">
        <f>IF(ROUND(((X152-$T$8)*($AD142))+0.25,0) &lt;=0,1,((X152-$T$8)*($AD142))+0.25)</f>
        <v>42.48</v>
      </c>
      <c r="Y151" s="239">
        <f>IF(ROUND(((Y152-$Y$8)*($AD142))+0.25,0) &lt;=0,1,((Y152-$Y$8)*($AD142))+0.25)</f>
        <v>16.66</v>
      </c>
      <c r="Z151" s="240">
        <f>IF(ROUND(((Z152-$Y$8)*($AD142))+0.25,0) &lt;=0,1,((Z152-$Y$8)*($AD142))+0.25)</f>
        <v>12.06</v>
      </c>
      <c r="AA151" s="240">
        <f>IF(ROUND(((AA152-$Y$8)*($AD142))+0.25,0) &lt;=0,1,((AA152-$Y$8)*($AD142))+0.25)</f>
        <v>36.04</v>
      </c>
      <c r="AB151" s="241">
        <f>IF(ROUND(((AB152-$Y$8)*($AD142))+0.25,0) &lt;=0,1,((AB152-$Y$8)*($AD142))+0.25)</f>
        <v>20.239999999999995</v>
      </c>
      <c r="AC151" s="236"/>
      <c r="AD151" s="237"/>
      <c r="AE151" s="238"/>
    </row>
    <row r="152" spans="2:31" s="2" customFormat="1" ht="16.5" hidden="1" customHeight="1" outlineLevel="1">
      <c r="B152" s="512"/>
      <c r="C152" s="519"/>
      <c r="D152" s="246" t="s">
        <v>625</v>
      </c>
      <c r="E152" s="247">
        <f t="shared" ref="E152:AB152" si="112">IFERROR(E142/$AD142,0)</f>
        <v>5.0499999999999996E-2</v>
      </c>
      <c r="F152" s="248">
        <f t="shared" si="112"/>
        <v>0.1002</v>
      </c>
      <c r="G152" s="248">
        <f t="shared" si="112"/>
        <v>0.158</v>
      </c>
      <c r="H152" s="248">
        <f t="shared" si="112"/>
        <v>0.1913</v>
      </c>
      <c r="I152" s="248">
        <f t="shared" si="112"/>
        <v>0</v>
      </c>
      <c r="J152" s="354">
        <f t="shared" si="112"/>
        <v>5.0499999999999996E-2</v>
      </c>
      <c r="K152" s="248">
        <f t="shared" si="112"/>
        <v>0.1002</v>
      </c>
      <c r="L152" s="248">
        <f t="shared" si="112"/>
        <v>0.158</v>
      </c>
      <c r="M152" s="248">
        <f t="shared" si="112"/>
        <v>0.1913</v>
      </c>
      <c r="N152" s="248">
        <f t="shared" si="112"/>
        <v>0</v>
      </c>
      <c r="O152" s="354">
        <f t="shared" si="112"/>
        <v>0</v>
      </c>
      <c r="P152" s="248">
        <f t="shared" si="112"/>
        <v>0</v>
      </c>
      <c r="Q152" s="248">
        <f t="shared" si="112"/>
        <v>0</v>
      </c>
      <c r="R152" s="248">
        <f t="shared" si="112"/>
        <v>0</v>
      </c>
      <c r="S152" s="249">
        <f t="shared" si="112"/>
        <v>0</v>
      </c>
      <c r="T152" s="247">
        <f t="shared" si="112"/>
        <v>5.2600000000000001E-2</v>
      </c>
      <c r="U152" s="248">
        <f t="shared" si="112"/>
        <v>0.12809999999999999</v>
      </c>
      <c r="V152" s="248">
        <f t="shared" si="112"/>
        <v>0.2545</v>
      </c>
      <c r="W152" s="248">
        <f t="shared" si="112"/>
        <v>9.2499999999999999E-2</v>
      </c>
      <c r="X152" s="249">
        <f t="shared" si="112"/>
        <v>0.47229999999999994</v>
      </c>
      <c r="Y152" s="247">
        <f t="shared" si="112"/>
        <v>0.2041</v>
      </c>
      <c r="Z152" s="248">
        <f t="shared" si="112"/>
        <v>0.15810000000000002</v>
      </c>
      <c r="AA152" s="248">
        <f t="shared" si="112"/>
        <v>0.39789999999999998</v>
      </c>
      <c r="AB152" s="249">
        <f t="shared" si="112"/>
        <v>0.23989999999999997</v>
      </c>
      <c r="AC152" s="217"/>
      <c r="AD152" s="250"/>
      <c r="AE152" s="251"/>
    </row>
    <row r="153" spans="2:31" s="2" customFormat="1" ht="16.5" hidden="1" customHeight="1" outlineLevel="1">
      <c r="B153" s="512"/>
      <c r="C153" s="519"/>
      <c r="D153" s="246" t="s">
        <v>626</v>
      </c>
      <c r="E153" s="247">
        <f t="shared" ref="E153:AB153" si="113">IFERROR(E143/$AD142,0)</f>
        <v>0.05</v>
      </c>
      <c r="F153" s="248">
        <f t="shared" si="113"/>
        <v>0.09</v>
      </c>
      <c r="G153" s="248">
        <f t="shared" si="113"/>
        <v>0.16</v>
      </c>
      <c r="H153" s="248">
        <f t="shared" si="113"/>
        <v>0.2</v>
      </c>
      <c r="I153" s="248">
        <f t="shared" si="113"/>
        <v>0</v>
      </c>
      <c r="J153" s="354">
        <f t="shared" si="113"/>
        <v>0.05</v>
      </c>
      <c r="K153" s="248">
        <f t="shared" si="113"/>
        <v>0.11</v>
      </c>
      <c r="L153" s="248">
        <f t="shared" si="113"/>
        <v>0.16</v>
      </c>
      <c r="M153" s="248">
        <f t="shared" si="113"/>
        <v>0.18</v>
      </c>
      <c r="N153" s="248">
        <f t="shared" si="113"/>
        <v>0</v>
      </c>
      <c r="O153" s="354">
        <f t="shared" si="113"/>
        <v>0</v>
      </c>
      <c r="P153" s="248">
        <f t="shared" si="113"/>
        <v>0</v>
      </c>
      <c r="Q153" s="248">
        <f t="shared" si="113"/>
        <v>0</v>
      </c>
      <c r="R153" s="248">
        <f t="shared" si="113"/>
        <v>0</v>
      </c>
      <c r="S153" s="249">
        <f t="shared" si="113"/>
        <v>0</v>
      </c>
      <c r="T153" s="247">
        <f t="shared" si="113"/>
        <v>0.05</v>
      </c>
      <c r="U153" s="248">
        <f t="shared" si="113"/>
        <v>0.13</v>
      </c>
      <c r="V153" s="248">
        <f t="shared" si="113"/>
        <v>0.25</v>
      </c>
      <c r="W153" s="248">
        <f t="shared" si="113"/>
        <v>0.09</v>
      </c>
      <c r="X153" s="249">
        <f t="shared" si="113"/>
        <v>0.48</v>
      </c>
      <c r="Y153" s="247">
        <f t="shared" si="113"/>
        <v>0.21</v>
      </c>
      <c r="Z153" s="248">
        <f t="shared" si="113"/>
        <v>0.14000000000000001</v>
      </c>
      <c r="AA153" s="248">
        <f t="shared" si="113"/>
        <v>0.4</v>
      </c>
      <c r="AB153" s="249">
        <f t="shared" si="113"/>
        <v>0.25</v>
      </c>
      <c r="AC153" s="217"/>
      <c r="AD153" s="250"/>
      <c r="AE153" s="251"/>
    </row>
    <row r="154" spans="2:31" s="2" customFormat="1" ht="17.25" hidden="1" customHeight="1" outlineLevel="1" thickTop="1">
      <c r="B154" s="513"/>
      <c r="C154" s="521"/>
      <c r="D154" s="246" t="s">
        <v>627</v>
      </c>
      <c r="E154" s="261">
        <f>E153-E152</f>
        <v>-4.9999999999999351E-4</v>
      </c>
      <c r="F154" s="262">
        <f t="shared" ref="F154:AB154" si="114">F153-F152</f>
        <v>-1.0200000000000001E-2</v>
      </c>
      <c r="G154" s="262">
        <f t="shared" si="114"/>
        <v>2.0000000000000018E-3</v>
      </c>
      <c r="H154" s="262">
        <f t="shared" si="114"/>
        <v>8.7000000000000133E-3</v>
      </c>
      <c r="I154" s="262">
        <f t="shared" si="114"/>
        <v>0</v>
      </c>
      <c r="J154" s="362">
        <f t="shared" si="114"/>
        <v>-4.9999999999999351E-4</v>
      </c>
      <c r="K154" s="262">
        <f t="shared" si="114"/>
        <v>9.8000000000000032E-3</v>
      </c>
      <c r="L154" s="262">
        <f t="shared" si="114"/>
        <v>2.0000000000000018E-3</v>
      </c>
      <c r="M154" s="262">
        <f t="shared" si="114"/>
        <v>-1.1300000000000004E-2</v>
      </c>
      <c r="N154" s="262">
        <f t="shared" si="114"/>
        <v>0</v>
      </c>
      <c r="O154" s="362">
        <f t="shared" si="114"/>
        <v>0</v>
      </c>
      <c r="P154" s="262">
        <f t="shared" si="114"/>
        <v>0</v>
      </c>
      <c r="Q154" s="262">
        <f t="shared" si="114"/>
        <v>0</v>
      </c>
      <c r="R154" s="262">
        <f t="shared" si="114"/>
        <v>0</v>
      </c>
      <c r="S154" s="263">
        <f t="shared" si="114"/>
        <v>0</v>
      </c>
      <c r="T154" s="261">
        <f t="shared" si="114"/>
        <v>-2.5999999999999981E-3</v>
      </c>
      <c r="U154" s="262">
        <f t="shared" si="114"/>
        <v>1.9000000000000128E-3</v>
      </c>
      <c r="V154" s="262">
        <f t="shared" si="114"/>
        <v>-4.500000000000004E-3</v>
      </c>
      <c r="W154" s="262">
        <f t="shared" si="114"/>
        <v>-2.5000000000000022E-3</v>
      </c>
      <c r="X154" s="263">
        <f t="shared" si="114"/>
        <v>7.7000000000000401E-3</v>
      </c>
      <c r="Y154" s="261">
        <f t="shared" si="114"/>
        <v>5.8999999999999886E-3</v>
      </c>
      <c r="Z154" s="262">
        <f t="shared" si="114"/>
        <v>-1.8100000000000005E-2</v>
      </c>
      <c r="AA154" s="262">
        <f t="shared" si="114"/>
        <v>2.1000000000000463E-3</v>
      </c>
      <c r="AB154" s="263">
        <f t="shared" si="114"/>
        <v>1.0100000000000026E-2</v>
      </c>
      <c r="AC154" s="217"/>
      <c r="AD154" s="264"/>
      <c r="AE154" s="265"/>
    </row>
    <row r="155" spans="2:31" s="2" customFormat="1" ht="16.5" collapsed="1" thickTop="1">
      <c r="B155" s="511" t="s">
        <v>621</v>
      </c>
      <c r="C155" s="518" t="str">
        <f>aurora_data!DA172</f>
        <v>14.00.00-14.11.30</v>
      </c>
      <c r="D155" s="205" t="s">
        <v>261</v>
      </c>
      <c r="E155" s="206">
        <f>aurora_data!DD172</f>
        <v>5.41</v>
      </c>
      <c r="F155" s="207">
        <f>aurora_data!DE172</f>
        <v>10.07</v>
      </c>
      <c r="G155" s="207">
        <f>aurora_data!DF172</f>
        <v>15.76</v>
      </c>
      <c r="H155" s="207">
        <f>aurora_data!DG172</f>
        <v>18.760000000000002</v>
      </c>
      <c r="I155" s="207">
        <f>aurora_data!DH172</f>
        <v>0</v>
      </c>
      <c r="J155" s="347">
        <f>aurora_data!DI172</f>
        <v>5.41</v>
      </c>
      <c r="K155" s="207">
        <f>aurora_data!DJ172</f>
        <v>10.07</v>
      </c>
      <c r="L155" s="207">
        <f>aurora_data!DK172</f>
        <v>15.76</v>
      </c>
      <c r="M155" s="207">
        <f>aurora_data!DL172</f>
        <v>18.760000000000002</v>
      </c>
      <c r="N155" s="207">
        <f>aurora_data!DM172</f>
        <v>0</v>
      </c>
      <c r="O155" s="347">
        <f>aurora_data!DN172</f>
        <v>0</v>
      </c>
      <c r="P155" s="207">
        <f>aurora_data!DO172</f>
        <v>0</v>
      </c>
      <c r="Q155" s="207">
        <f>aurora_data!DP172</f>
        <v>0</v>
      </c>
      <c r="R155" s="207">
        <f>aurora_data!DQ172</f>
        <v>0</v>
      </c>
      <c r="S155" s="208">
        <f>aurora_data!DR172</f>
        <v>0</v>
      </c>
      <c r="T155" s="206">
        <f>aurora_data!DS172</f>
        <v>5.13</v>
      </c>
      <c r="U155" s="207">
        <f>aurora_data!DT172</f>
        <v>12.65</v>
      </c>
      <c r="V155" s="207">
        <f>aurora_data!DU172</f>
        <v>26.47</v>
      </c>
      <c r="W155" s="207">
        <f>aurora_data!DV172</f>
        <v>9.49</v>
      </c>
      <c r="X155" s="208">
        <f>aurora_data!DW172</f>
        <v>46.27</v>
      </c>
      <c r="Y155" s="206">
        <f>aurora_data!DX172</f>
        <v>20.66</v>
      </c>
      <c r="Z155" s="207">
        <f>aurora_data!DY172</f>
        <v>15.34</v>
      </c>
      <c r="AA155" s="207">
        <f>aurora_data!DZ172</f>
        <v>39.659999999999997</v>
      </c>
      <c r="AB155" s="208">
        <f>aurora_data!EA172</f>
        <v>24.34</v>
      </c>
      <c r="AC155" s="363"/>
      <c r="AD155" s="209">
        <f>aurora_data!EB172</f>
        <v>100</v>
      </c>
      <c r="AE155" s="259">
        <f>AD155/$AD$155</f>
        <v>1</v>
      </c>
    </row>
    <row r="156" spans="2:31" s="2" customFormat="1">
      <c r="B156" s="512"/>
      <c r="C156" s="519"/>
      <c r="D156" s="213" t="s">
        <v>264</v>
      </c>
      <c r="E156" s="214">
        <f>aurora_data!DD173</f>
        <v>3</v>
      </c>
      <c r="F156" s="214">
        <f>aurora_data!DE173</f>
        <v>13</v>
      </c>
      <c r="G156" s="214">
        <f>aurora_data!DF173</f>
        <v>15</v>
      </c>
      <c r="H156" s="214">
        <f>aurora_data!DG173</f>
        <v>19</v>
      </c>
      <c r="I156" s="214">
        <f>aurora_data!DH173</f>
        <v>0</v>
      </c>
      <c r="J156" s="356">
        <f>aurora_data!DI173</f>
        <v>8</v>
      </c>
      <c r="K156" s="214">
        <f>aurora_data!DJ173</f>
        <v>8</v>
      </c>
      <c r="L156" s="214">
        <f>aurora_data!DK173</f>
        <v>16</v>
      </c>
      <c r="M156" s="214">
        <f>aurora_data!DL173</f>
        <v>18</v>
      </c>
      <c r="N156" s="214">
        <f>aurora_data!DM173</f>
        <v>0</v>
      </c>
      <c r="O156" s="356">
        <f>aurora_data!DN173</f>
        <v>0</v>
      </c>
      <c r="P156" s="214">
        <f>aurora_data!DO173</f>
        <v>0</v>
      </c>
      <c r="Q156" s="214">
        <f>aurora_data!DP173</f>
        <v>0</v>
      </c>
      <c r="R156" s="214">
        <f>aurora_data!DQ173</f>
        <v>0</v>
      </c>
      <c r="S156" s="216">
        <f>aurora_data!DR173</f>
        <v>0</v>
      </c>
      <c r="T156" s="215">
        <f>aurora_data!DS173</f>
        <v>5</v>
      </c>
      <c r="U156" s="214">
        <f>aurora_data!DT173</f>
        <v>13</v>
      </c>
      <c r="V156" s="214">
        <f>aurora_data!DU173</f>
        <v>27</v>
      </c>
      <c r="W156" s="214">
        <f>aurora_data!DV173</f>
        <v>10</v>
      </c>
      <c r="X156" s="216">
        <f>aurora_data!DW173</f>
        <v>45</v>
      </c>
      <c r="Y156" s="215">
        <f>aurora_data!DX173</f>
        <v>19</v>
      </c>
      <c r="Z156" s="214">
        <f>aurora_data!DY173</f>
        <v>15</v>
      </c>
      <c r="AA156" s="214">
        <f>aurora_data!DZ173</f>
        <v>40</v>
      </c>
      <c r="AB156" s="216">
        <f>aurora_data!EA173</f>
        <v>26</v>
      </c>
      <c r="AC156" s="217" t="s">
        <v>622</v>
      </c>
      <c r="AD156" s="218">
        <f>aurora_data!EB173</f>
        <v>100</v>
      </c>
      <c r="AE156" s="219">
        <f t="shared" ref="AE156:AE162" si="115">AD156/$AD$155</f>
        <v>1</v>
      </c>
    </row>
    <row r="157" spans="2:31" s="2" customFormat="1">
      <c r="B157" s="512"/>
      <c r="C157" s="519"/>
      <c r="D157" s="213" t="s">
        <v>265</v>
      </c>
      <c r="E157" s="214">
        <f>aurora_data!DD174</f>
        <v>1</v>
      </c>
      <c r="F157" s="214">
        <f>aurora_data!DE174</f>
        <v>1</v>
      </c>
      <c r="G157" s="214">
        <f>aurora_data!DF174</f>
        <v>3</v>
      </c>
      <c r="H157" s="214">
        <f>aurora_data!DG174</f>
        <v>2</v>
      </c>
      <c r="I157" s="214">
        <f>aurora_data!DH174</f>
        <v>0</v>
      </c>
      <c r="J157" s="356">
        <f>aurora_data!DI174</f>
        <v>3</v>
      </c>
      <c r="K157" s="214">
        <f>aurora_data!DJ174</f>
        <v>2</v>
      </c>
      <c r="L157" s="214">
        <f>aurora_data!DK174</f>
        <v>4</v>
      </c>
      <c r="M157" s="214">
        <f>aurora_data!DL174</f>
        <v>1</v>
      </c>
      <c r="N157" s="214">
        <f>aurora_data!DM174</f>
        <v>0</v>
      </c>
      <c r="O157" s="356">
        <f>aurora_data!DN174</f>
        <v>0</v>
      </c>
      <c r="P157" s="214">
        <f>aurora_data!DO174</f>
        <v>0</v>
      </c>
      <c r="Q157" s="214">
        <f>aurora_data!DP174</f>
        <v>0</v>
      </c>
      <c r="R157" s="214">
        <f>aurora_data!DQ174</f>
        <v>0</v>
      </c>
      <c r="S157" s="216">
        <f>aurora_data!DR174</f>
        <v>0</v>
      </c>
      <c r="T157" s="215">
        <f>aurora_data!DS174</f>
        <v>2</v>
      </c>
      <c r="U157" s="214">
        <f>aurora_data!DT174</f>
        <v>2</v>
      </c>
      <c r="V157" s="214">
        <f>aurora_data!DU174</f>
        <v>4</v>
      </c>
      <c r="W157" s="214">
        <f>aurora_data!DV174</f>
        <v>2</v>
      </c>
      <c r="X157" s="216">
        <f>aurora_data!DW174</f>
        <v>7</v>
      </c>
      <c r="Y157" s="215">
        <f>aurora_data!DX174</f>
        <v>2</v>
      </c>
      <c r="Z157" s="214">
        <f>aurora_data!DY174</f>
        <v>4</v>
      </c>
      <c r="AA157" s="214">
        <f>aurora_data!DZ174</f>
        <v>3</v>
      </c>
      <c r="AB157" s="216">
        <f>aurora_data!EA174</f>
        <v>8</v>
      </c>
      <c r="AC157" s="217"/>
      <c r="AD157" s="218">
        <f>aurora_data!EB174</f>
        <v>17</v>
      </c>
      <c r="AE157" s="219">
        <f t="shared" si="115"/>
        <v>0.17</v>
      </c>
    </row>
    <row r="158" spans="2:31" s="2" customFormat="1">
      <c r="B158" s="512"/>
      <c r="C158" s="519"/>
      <c r="D158" s="220" t="s">
        <v>266</v>
      </c>
      <c r="E158" s="214">
        <f>aurora_data!DD175</f>
        <v>0</v>
      </c>
      <c r="F158" s="214">
        <f>aurora_data!DE175</f>
        <v>0</v>
      </c>
      <c r="G158" s="214">
        <f>aurora_data!DF175</f>
        <v>0</v>
      </c>
      <c r="H158" s="214">
        <f>aurora_data!DG175</f>
        <v>0</v>
      </c>
      <c r="I158" s="214">
        <f>aurora_data!DH175</f>
        <v>0</v>
      </c>
      <c r="J158" s="356">
        <f>aurora_data!DI175</f>
        <v>0</v>
      </c>
      <c r="K158" s="214">
        <f>aurora_data!DJ175</f>
        <v>0</v>
      </c>
      <c r="L158" s="214">
        <f>aurora_data!DK175</f>
        <v>0</v>
      </c>
      <c r="M158" s="214">
        <f>aurora_data!DL175</f>
        <v>0</v>
      </c>
      <c r="N158" s="214">
        <f>aurora_data!DM175</f>
        <v>0</v>
      </c>
      <c r="O158" s="356">
        <f>aurora_data!DN175</f>
        <v>0</v>
      </c>
      <c r="P158" s="214">
        <f>aurora_data!DO175</f>
        <v>0</v>
      </c>
      <c r="Q158" s="214">
        <f>aurora_data!DP175</f>
        <v>0</v>
      </c>
      <c r="R158" s="214">
        <f>aurora_data!DQ175</f>
        <v>0</v>
      </c>
      <c r="S158" s="216">
        <f>aurora_data!DR175</f>
        <v>0</v>
      </c>
      <c r="T158" s="215">
        <f>aurora_data!DS175</f>
        <v>0</v>
      </c>
      <c r="U158" s="214">
        <f>aurora_data!DT175</f>
        <v>0</v>
      </c>
      <c r="V158" s="214">
        <f>aurora_data!DU175</f>
        <v>0</v>
      </c>
      <c r="W158" s="214">
        <f>aurora_data!DV175</f>
        <v>0</v>
      </c>
      <c r="X158" s="216">
        <f>aurora_data!DW175</f>
        <v>0</v>
      </c>
      <c r="Y158" s="215">
        <f>aurora_data!DX175</f>
        <v>0</v>
      </c>
      <c r="Z158" s="214">
        <f>aurora_data!DY175</f>
        <v>0</v>
      </c>
      <c r="AA158" s="214">
        <f>aurora_data!DZ175</f>
        <v>0</v>
      </c>
      <c r="AB158" s="216">
        <f>aurora_data!EA175</f>
        <v>0</v>
      </c>
      <c r="AC158" s="217"/>
      <c r="AD158" s="218">
        <f>aurora_data!EB175</f>
        <v>0</v>
      </c>
      <c r="AE158" s="219">
        <f t="shared" si="115"/>
        <v>0</v>
      </c>
    </row>
    <row r="159" spans="2:31" s="2" customFormat="1">
      <c r="B159" s="512"/>
      <c r="C159" s="519"/>
      <c r="D159" s="220" t="s">
        <v>267</v>
      </c>
      <c r="E159" s="218">
        <f>aurora_data!DD176</f>
        <v>0</v>
      </c>
      <c r="F159" s="10">
        <f>aurora_data!DE176</f>
        <v>0</v>
      </c>
      <c r="G159" s="10">
        <f>aurora_data!DF176</f>
        <v>0</v>
      </c>
      <c r="H159" s="10">
        <f>aurora_data!DG176</f>
        <v>0</v>
      </c>
      <c r="I159" s="10">
        <f>aurora_data!DH176</f>
        <v>0</v>
      </c>
      <c r="J159" s="349">
        <f>aurora_data!DI176</f>
        <v>0</v>
      </c>
      <c r="K159" s="10">
        <f>aurora_data!DJ176</f>
        <v>0</v>
      </c>
      <c r="L159" s="10">
        <f>aurora_data!DK176</f>
        <v>0</v>
      </c>
      <c r="M159" s="10">
        <f>aurora_data!DL176</f>
        <v>0</v>
      </c>
      <c r="N159" s="10">
        <f>aurora_data!DM176</f>
        <v>0</v>
      </c>
      <c r="O159" s="349">
        <f>aurora_data!DN176</f>
        <v>0</v>
      </c>
      <c r="P159" s="10">
        <f>aurora_data!DO176</f>
        <v>0</v>
      </c>
      <c r="Q159" s="10">
        <f>aurora_data!DP176</f>
        <v>0</v>
      </c>
      <c r="R159" s="10">
        <f>aurora_data!DQ176</f>
        <v>0</v>
      </c>
      <c r="S159" s="221">
        <f>aurora_data!DR176</f>
        <v>0</v>
      </c>
      <c r="T159" s="218">
        <f>aurora_data!DS176</f>
        <v>0</v>
      </c>
      <c r="U159" s="10">
        <f>aurora_data!DT176</f>
        <v>0</v>
      </c>
      <c r="V159" s="10">
        <f>aurora_data!DU176</f>
        <v>0</v>
      </c>
      <c r="W159" s="10">
        <f>aurora_data!DV176</f>
        <v>0</v>
      </c>
      <c r="X159" s="221">
        <f>aurora_data!DW176</f>
        <v>0</v>
      </c>
      <c r="Y159" s="218">
        <f>aurora_data!DX176</f>
        <v>0</v>
      </c>
      <c r="Z159" s="10">
        <f>aurora_data!DY176</f>
        <v>0</v>
      </c>
      <c r="AA159" s="10">
        <f>aurora_data!DZ176</f>
        <v>0</v>
      </c>
      <c r="AB159" s="221">
        <f>aurora_data!EA176</f>
        <v>0</v>
      </c>
      <c r="AC159" s="217"/>
      <c r="AD159" s="218">
        <f>aurora_data!EB176</f>
        <v>0</v>
      </c>
      <c r="AE159" s="219">
        <f t="shared" si="115"/>
        <v>0</v>
      </c>
    </row>
    <row r="160" spans="2:31" s="2" customFormat="1" ht="16.5" thickBot="1">
      <c r="B160" s="512"/>
      <c r="C160" s="519"/>
      <c r="D160" s="220" t="s">
        <v>268</v>
      </c>
      <c r="E160" s="218">
        <f>aurora_data!DD177</f>
        <v>0</v>
      </c>
      <c r="F160" s="10">
        <f>aurora_data!DE177</f>
        <v>0</v>
      </c>
      <c r="G160" s="10">
        <f>aurora_data!DF177</f>
        <v>0</v>
      </c>
      <c r="H160" s="10">
        <f>aurora_data!DG177</f>
        <v>0</v>
      </c>
      <c r="I160" s="10">
        <f>aurora_data!DH177</f>
        <v>0</v>
      </c>
      <c r="J160" s="349">
        <f>aurora_data!DI177</f>
        <v>0</v>
      </c>
      <c r="K160" s="10">
        <f>aurora_data!DJ177</f>
        <v>0</v>
      </c>
      <c r="L160" s="10">
        <f>aurora_data!DK177</f>
        <v>0</v>
      </c>
      <c r="M160" s="10">
        <f>aurora_data!DL177</f>
        <v>0</v>
      </c>
      <c r="N160" s="10">
        <f>aurora_data!DM177</f>
        <v>0</v>
      </c>
      <c r="O160" s="349">
        <f>aurora_data!DN177</f>
        <v>0</v>
      </c>
      <c r="P160" s="10">
        <f>aurora_data!DO177</f>
        <v>0</v>
      </c>
      <c r="Q160" s="10">
        <f>aurora_data!DP177</f>
        <v>0</v>
      </c>
      <c r="R160" s="10">
        <f>aurora_data!DQ177</f>
        <v>0</v>
      </c>
      <c r="S160" s="221">
        <f>aurora_data!DR177</f>
        <v>0</v>
      </c>
      <c r="T160" s="218">
        <f>aurora_data!DS177</f>
        <v>0</v>
      </c>
      <c r="U160" s="10">
        <f>aurora_data!DT177</f>
        <v>0</v>
      </c>
      <c r="V160" s="10">
        <f>aurora_data!DU177</f>
        <v>0</v>
      </c>
      <c r="W160" s="10">
        <f>aurora_data!DV177</f>
        <v>0</v>
      </c>
      <c r="X160" s="221">
        <f>aurora_data!DW177</f>
        <v>0</v>
      </c>
      <c r="Y160" s="218">
        <f>aurora_data!DX177</f>
        <v>0</v>
      </c>
      <c r="Z160" s="10">
        <f>aurora_data!DY177</f>
        <v>0</v>
      </c>
      <c r="AA160" s="10">
        <f>aurora_data!DZ177</f>
        <v>0</v>
      </c>
      <c r="AB160" s="221">
        <f>aurora_data!EA177</f>
        <v>0</v>
      </c>
      <c r="AC160" s="222"/>
      <c r="AD160" s="218">
        <f>aurora_data!EB177</f>
        <v>0</v>
      </c>
      <c r="AE160" s="219">
        <f t="shared" si="115"/>
        <v>0</v>
      </c>
    </row>
    <row r="161" spans="2:31" s="2" customFormat="1" ht="16.5" thickBot="1">
      <c r="B161" s="512"/>
      <c r="C161" s="520"/>
      <c r="D161" s="223" t="s">
        <v>132</v>
      </c>
      <c r="E161" s="224">
        <f>aurora_data!DD178</f>
        <v>4</v>
      </c>
      <c r="F161" s="225">
        <f>aurora_data!DE178</f>
        <v>14</v>
      </c>
      <c r="G161" s="225">
        <f>aurora_data!DF178</f>
        <v>18</v>
      </c>
      <c r="H161" s="225">
        <f>aurora_data!DG178</f>
        <v>21</v>
      </c>
      <c r="I161" s="225">
        <f>aurora_data!DH178</f>
        <v>0</v>
      </c>
      <c r="J161" s="357">
        <f>aurora_data!DI178</f>
        <v>11</v>
      </c>
      <c r="K161" s="225">
        <f>aurora_data!DJ178</f>
        <v>10</v>
      </c>
      <c r="L161" s="225">
        <f>aurora_data!DK178</f>
        <v>20</v>
      </c>
      <c r="M161" s="225">
        <f>aurora_data!DL178</f>
        <v>19</v>
      </c>
      <c r="N161" s="225">
        <f>aurora_data!DM178</f>
        <v>0</v>
      </c>
      <c r="O161" s="357">
        <f>aurora_data!DN178</f>
        <v>0</v>
      </c>
      <c r="P161" s="225">
        <f>aurora_data!DO178</f>
        <v>0</v>
      </c>
      <c r="Q161" s="225">
        <f>aurora_data!DP178</f>
        <v>0</v>
      </c>
      <c r="R161" s="225">
        <f>aurora_data!DQ178</f>
        <v>0</v>
      </c>
      <c r="S161" s="226">
        <f>aurora_data!DR178</f>
        <v>0</v>
      </c>
      <c r="T161" s="224">
        <f>aurora_data!DS178</f>
        <v>7</v>
      </c>
      <c r="U161" s="225">
        <f>aurora_data!DT178</f>
        <v>15</v>
      </c>
      <c r="V161" s="225">
        <f>aurora_data!DU178</f>
        <v>31</v>
      </c>
      <c r="W161" s="225">
        <f>aurora_data!DV178</f>
        <v>12</v>
      </c>
      <c r="X161" s="226">
        <f>aurora_data!DW178</f>
        <v>52</v>
      </c>
      <c r="Y161" s="224">
        <f>aurora_data!DX178</f>
        <v>21</v>
      </c>
      <c r="Z161" s="225">
        <f>aurora_data!DY178</f>
        <v>19</v>
      </c>
      <c r="AA161" s="225">
        <f>aurora_data!DZ178</f>
        <v>43</v>
      </c>
      <c r="AB161" s="226">
        <f>aurora_data!EA178</f>
        <v>34</v>
      </c>
      <c r="AC161" s="371"/>
      <c r="AD161" s="224">
        <f>aurora_data!EB178</f>
        <v>117</v>
      </c>
      <c r="AE161" s="372">
        <f t="shared" si="115"/>
        <v>1.17</v>
      </c>
    </row>
    <row r="162" spans="2:31" s="2" customFormat="1">
      <c r="B162" s="512"/>
      <c r="C162" s="519"/>
      <c r="D162" s="274" t="s">
        <v>269</v>
      </c>
      <c r="E162" s="227">
        <f>aurora_data!DD179</f>
        <v>0</v>
      </c>
      <c r="F162" s="228">
        <f>aurora_data!DE179</f>
        <v>0</v>
      </c>
      <c r="G162" s="228">
        <f>aurora_data!DF179</f>
        <v>0</v>
      </c>
      <c r="H162" s="228">
        <f>aurora_data!DG179</f>
        <v>0</v>
      </c>
      <c r="I162" s="228">
        <f>aurora_data!DH179</f>
        <v>0</v>
      </c>
      <c r="J162" s="358">
        <f>aurora_data!DI179</f>
        <v>0</v>
      </c>
      <c r="K162" s="228">
        <f>aurora_data!DJ179</f>
        <v>0</v>
      </c>
      <c r="L162" s="228">
        <f>aurora_data!DK179</f>
        <v>0</v>
      </c>
      <c r="M162" s="228">
        <f>aurora_data!DL179</f>
        <v>0</v>
      </c>
      <c r="N162" s="228">
        <f>aurora_data!DM179</f>
        <v>0</v>
      </c>
      <c r="O162" s="358">
        <f>aurora_data!DN179</f>
        <v>0</v>
      </c>
      <c r="P162" s="228">
        <f>aurora_data!DO179</f>
        <v>0</v>
      </c>
      <c r="Q162" s="228">
        <f>aurora_data!DP179</f>
        <v>0</v>
      </c>
      <c r="R162" s="228">
        <f>aurora_data!DQ179</f>
        <v>0</v>
      </c>
      <c r="S162" s="229">
        <f>aurora_data!DR179</f>
        <v>0</v>
      </c>
      <c r="T162" s="227">
        <f>aurora_data!DS179</f>
        <v>0</v>
      </c>
      <c r="U162" s="228">
        <f>aurora_data!DT179</f>
        <v>0</v>
      </c>
      <c r="V162" s="228">
        <f>aurora_data!DU179</f>
        <v>0</v>
      </c>
      <c r="W162" s="228">
        <f>aurora_data!DV179</f>
        <v>0</v>
      </c>
      <c r="X162" s="229">
        <f>aurora_data!DW179</f>
        <v>0</v>
      </c>
      <c r="Y162" s="227">
        <f>aurora_data!DX179</f>
        <v>0</v>
      </c>
      <c r="Z162" s="228">
        <f>aurora_data!DY179</f>
        <v>0</v>
      </c>
      <c r="AA162" s="228">
        <f>aurora_data!DZ179</f>
        <v>0</v>
      </c>
      <c r="AB162" s="229">
        <f>aurora_data!EA179</f>
        <v>0</v>
      </c>
      <c r="AC162" s="230"/>
      <c r="AD162" s="227">
        <f>aurora_data!EB179</f>
        <v>0</v>
      </c>
      <c r="AE162" s="231">
        <f t="shared" si="115"/>
        <v>0</v>
      </c>
    </row>
    <row r="163" spans="2:31" s="2" customFormat="1">
      <c r="B163" s="512"/>
      <c r="C163" s="519"/>
      <c r="D163" s="232" t="s">
        <v>623</v>
      </c>
      <c r="E163" s="233">
        <f>ROUNDDOWN((E165+$E$8)*($AD155),0)</f>
        <v>9</v>
      </c>
      <c r="F163" s="234">
        <f t="shared" ref="F163:S163" si="116">ROUNDDOWN((F165+$E$8)*($AD155),0)</f>
        <v>14</v>
      </c>
      <c r="G163" s="234">
        <f t="shared" si="116"/>
        <v>19</v>
      </c>
      <c r="H163" s="234">
        <f t="shared" si="116"/>
        <v>22</v>
      </c>
      <c r="I163" s="234">
        <f t="shared" si="116"/>
        <v>4</v>
      </c>
      <c r="J163" s="352">
        <f t="shared" si="116"/>
        <v>9</v>
      </c>
      <c r="K163" s="234">
        <f t="shared" si="116"/>
        <v>14</v>
      </c>
      <c r="L163" s="234">
        <f t="shared" si="116"/>
        <v>19</v>
      </c>
      <c r="M163" s="234">
        <f t="shared" si="116"/>
        <v>22</v>
      </c>
      <c r="N163" s="234">
        <f t="shared" si="116"/>
        <v>4</v>
      </c>
      <c r="O163" s="352">
        <f t="shared" si="116"/>
        <v>4</v>
      </c>
      <c r="P163" s="234">
        <f t="shared" si="116"/>
        <v>4</v>
      </c>
      <c r="Q163" s="234">
        <f t="shared" si="116"/>
        <v>4</v>
      </c>
      <c r="R163" s="234">
        <f t="shared" si="116"/>
        <v>4</v>
      </c>
      <c r="S163" s="235">
        <f t="shared" si="116"/>
        <v>4</v>
      </c>
      <c r="T163" s="233">
        <f>ROUNDDOWN((T165+$T$8)*($AD155),0)</f>
        <v>10</v>
      </c>
      <c r="U163" s="234">
        <f t="shared" ref="U163:X163" si="117">ROUNDDOWN((U165+$T$8)*($AD155),0)</f>
        <v>17</v>
      </c>
      <c r="V163" s="234">
        <f t="shared" si="117"/>
        <v>31</v>
      </c>
      <c r="W163" s="234">
        <f t="shared" si="117"/>
        <v>14</v>
      </c>
      <c r="X163" s="235">
        <f t="shared" si="117"/>
        <v>51</v>
      </c>
      <c r="Y163" s="233">
        <f>ROUNDDOWN((Y165+$Y$8)*($AD155),0)</f>
        <v>24</v>
      </c>
      <c r="Z163" s="234">
        <f t="shared" ref="Z163:AB163" si="118">ROUNDDOWN((Z165+$Y$8)*($AD155),0)</f>
        <v>19</v>
      </c>
      <c r="AA163" s="234">
        <f t="shared" si="118"/>
        <v>43</v>
      </c>
      <c r="AB163" s="235">
        <f t="shared" si="118"/>
        <v>28</v>
      </c>
      <c r="AC163" s="236"/>
      <c r="AD163" s="237"/>
      <c r="AE163" s="238"/>
    </row>
    <row r="164" spans="2:31" s="2" customFormat="1" ht="16.5" thickBot="1">
      <c r="B164" s="512"/>
      <c r="C164" s="519"/>
      <c r="D164" s="232" t="s">
        <v>624</v>
      </c>
      <c r="E164" s="239">
        <f>IF(ROUND(((E165-$E$8)*($AD155))+0.25,0) &lt;=0,1,((E165-$E$8)*($AD155))+0.25)</f>
        <v>1.6600000000000001</v>
      </c>
      <c r="F164" s="240">
        <f t="shared" ref="F164:S164" si="119">IF(ROUND(((F165-$E$8)*($AD155))+0.25,0) &lt;=0,1,((F165-$E$8)*($AD155))+0.25)</f>
        <v>6.3199999999999994</v>
      </c>
      <c r="G164" s="240">
        <f t="shared" si="119"/>
        <v>12.009999999999998</v>
      </c>
      <c r="H164" s="240">
        <f t="shared" si="119"/>
        <v>15.010000000000002</v>
      </c>
      <c r="I164" s="240">
        <f t="shared" si="119"/>
        <v>1</v>
      </c>
      <c r="J164" s="353">
        <f t="shared" si="119"/>
        <v>1.6600000000000001</v>
      </c>
      <c r="K164" s="240">
        <f t="shared" si="119"/>
        <v>6.3199999999999994</v>
      </c>
      <c r="L164" s="240">
        <f t="shared" si="119"/>
        <v>12.009999999999998</v>
      </c>
      <c r="M164" s="240">
        <f t="shared" si="119"/>
        <v>15.010000000000002</v>
      </c>
      <c r="N164" s="240">
        <f t="shared" si="119"/>
        <v>1</v>
      </c>
      <c r="O164" s="353">
        <f t="shared" si="119"/>
        <v>1</v>
      </c>
      <c r="P164" s="240">
        <f t="shared" si="119"/>
        <v>1</v>
      </c>
      <c r="Q164" s="240">
        <f t="shared" si="119"/>
        <v>1</v>
      </c>
      <c r="R164" s="240">
        <f t="shared" si="119"/>
        <v>1</v>
      </c>
      <c r="S164" s="241">
        <f t="shared" si="119"/>
        <v>1</v>
      </c>
      <c r="T164" s="239">
        <f>IF(ROUND(((T165-$T$8)*($AD155))+0.25,0) &lt;=0,1,((T165-$T$8)*($AD155))+0.25)</f>
        <v>1</v>
      </c>
      <c r="U164" s="240">
        <f t="shared" ref="U164:X164" si="120">IF(ROUND(((U165-$T$8)*($AD155))+0.25,0) &lt;=0,1,((U165-$T$8)*($AD155))+0.25)</f>
        <v>7.8999999999999995</v>
      </c>
      <c r="V164" s="240">
        <f t="shared" si="120"/>
        <v>21.72</v>
      </c>
      <c r="W164" s="240">
        <f t="shared" si="120"/>
        <v>4.7399999999999993</v>
      </c>
      <c r="X164" s="241">
        <f t="shared" si="120"/>
        <v>41.52000000000001</v>
      </c>
      <c r="Y164" s="239">
        <f>IF(ROUND(((Y165-$Y$8)*($AD155))+0.25,0) &lt;=0,1,((Y165-$Y$8)*($AD155))+0.25)</f>
        <v>16.91</v>
      </c>
      <c r="Z164" s="240">
        <f t="shared" ref="Z164:AB164" si="121">IF(ROUND(((Z165-$Y$8)*($AD155))+0.25,0) &lt;=0,1,((Z165-$Y$8)*($AD155))+0.25)</f>
        <v>11.59</v>
      </c>
      <c r="AA164" s="240">
        <f t="shared" si="121"/>
        <v>35.909999999999997</v>
      </c>
      <c r="AB164" s="241">
        <f t="shared" si="121"/>
        <v>20.59</v>
      </c>
      <c r="AC164" s="236"/>
      <c r="AD164" s="237"/>
      <c r="AE164" s="238"/>
    </row>
    <row r="165" spans="2:31" s="2" customFormat="1" ht="16.5" hidden="1" customHeight="1" outlineLevel="1">
      <c r="B165" s="512"/>
      <c r="C165" s="519"/>
      <c r="D165" s="246" t="s">
        <v>625</v>
      </c>
      <c r="E165" s="247">
        <f>IFERROR(E155/$AD155,0)</f>
        <v>5.4100000000000002E-2</v>
      </c>
      <c r="F165" s="248">
        <f t="shared" ref="F165:I165" si="122">IFERROR(F155/$AD155,0)</f>
        <v>0.1007</v>
      </c>
      <c r="G165" s="248">
        <f t="shared" si="122"/>
        <v>0.15759999999999999</v>
      </c>
      <c r="H165" s="248">
        <f t="shared" si="122"/>
        <v>0.18760000000000002</v>
      </c>
      <c r="I165" s="248">
        <f t="shared" si="122"/>
        <v>0</v>
      </c>
      <c r="J165" s="354">
        <f>IFERROR(J155/$AD155,0)</f>
        <v>5.4100000000000002E-2</v>
      </c>
      <c r="K165" s="248">
        <f t="shared" ref="K165:AB165" si="123">IFERROR(K155/$AD155,0)</f>
        <v>0.1007</v>
      </c>
      <c r="L165" s="248">
        <f t="shared" si="123"/>
        <v>0.15759999999999999</v>
      </c>
      <c r="M165" s="248">
        <f t="shared" si="123"/>
        <v>0.18760000000000002</v>
      </c>
      <c r="N165" s="248">
        <f t="shared" si="123"/>
        <v>0</v>
      </c>
      <c r="O165" s="354">
        <f t="shared" si="123"/>
        <v>0</v>
      </c>
      <c r="P165" s="248">
        <f t="shared" si="123"/>
        <v>0</v>
      </c>
      <c r="Q165" s="248">
        <f t="shared" si="123"/>
        <v>0</v>
      </c>
      <c r="R165" s="248">
        <f t="shared" si="123"/>
        <v>0</v>
      </c>
      <c r="S165" s="249">
        <f t="shared" si="123"/>
        <v>0</v>
      </c>
      <c r="T165" s="247">
        <f t="shared" si="123"/>
        <v>5.1299999999999998E-2</v>
      </c>
      <c r="U165" s="248">
        <f t="shared" si="123"/>
        <v>0.1265</v>
      </c>
      <c r="V165" s="248">
        <f t="shared" si="123"/>
        <v>0.26469999999999999</v>
      </c>
      <c r="W165" s="248">
        <f t="shared" si="123"/>
        <v>9.4899999999999998E-2</v>
      </c>
      <c r="X165" s="249">
        <f t="shared" si="123"/>
        <v>0.46270000000000006</v>
      </c>
      <c r="Y165" s="247">
        <f t="shared" si="123"/>
        <v>0.20660000000000001</v>
      </c>
      <c r="Z165" s="248">
        <f t="shared" si="123"/>
        <v>0.15340000000000001</v>
      </c>
      <c r="AA165" s="248">
        <f t="shared" si="123"/>
        <v>0.39659999999999995</v>
      </c>
      <c r="AB165" s="249">
        <f t="shared" si="123"/>
        <v>0.24340000000000001</v>
      </c>
      <c r="AC165" s="217"/>
      <c r="AD165" s="250"/>
      <c r="AE165" s="251"/>
    </row>
    <row r="166" spans="2:31" s="2" customFormat="1" ht="16.5" hidden="1" customHeight="1" outlineLevel="1">
      <c r="B166" s="512"/>
      <c r="C166" s="519"/>
      <c r="D166" s="246" t="s">
        <v>626</v>
      </c>
      <c r="E166" s="247">
        <f>IFERROR(E156/$AD155,0)</f>
        <v>0.03</v>
      </c>
      <c r="F166" s="248">
        <f t="shared" ref="F166:AB166" si="124">IFERROR(F156/$AD155,0)</f>
        <v>0.13</v>
      </c>
      <c r="G166" s="248">
        <f t="shared" si="124"/>
        <v>0.15</v>
      </c>
      <c r="H166" s="248">
        <f t="shared" si="124"/>
        <v>0.19</v>
      </c>
      <c r="I166" s="248">
        <f t="shared" si="124"/>
        <v>0</v>
      </c>
      <c r="J166" s="354">
        <f t="shared" si="124"/>
        <v>0.08</v>
      </c>
      <c r="K166" s="248">
        <f t="shared" si="124"/>
        <v>0.08</v>
      </c>
      <c r="L166" s="248">
        <f t="shared" si="124"/>
        <v>0.16</v>
      </c>
      <c r="M166" s="248">
        <f t="shared" si="124"/>
        <v>0.18</v>
      </c>
      <c r="N166" s="248">
        <f t="shared" si="124"/>
        <v>0</v>
      </c>
      <c r="O166" s="354">
        <f t="shared" si="124"/>
        <v>0</v>
      </c>
      <c r="P166" s="248">
        <f t="shared" si="124"/>
        <v>0</v>
      </c>
      <c r="Q166" s="248">
        <f t="shared" si="124"/>
        <v>0</v>
      </c>
      <c r="R166" s="248">
        <f t="shared" si="124"/>
        <v>0</v>
      </c>
      <c r="S166" s="249">
        <f t="shared" si="124"/>
        <v>0</v>
      </c>
      <c r="T166" s="247">
        <f t="shared" si="124"/>
        <v>0.05</v>
      </c>
      <c r="U166" s="248">
        <f t="shared" si="124"/>
        <v>0.13</v>
      </c>
      <c r="V166" s="248">
        <f t="shared" si="124"/>
        <v>0.27</v>
      </c>
      <c r="W166" s="248">
        <f t="shared" si="124"/>
        <v>0.1</v>
      </c>
      <c r="X166" s="249">
        <f t="shared" si="124"/>
        <v>0.45</v>
      </c>
      <c r="Y166" s="247">
        <f t="shared" si="124"/>
        <v>0.19</v>
      </c>
      <c r="Z166" s="248">
        <f t="shared" si="124"/>
        <v>0.15</v>
      </c>
      <c r="AA166" s="248">
        <f t="shared" si="124"/>
        <v>0.4</v>
      </c>
      <c r="AB166" s="249">
        <f t="shared" si="124"/>
        <v>0.26</v>
      </c>
      <c r="AC166" s="217"/>
      <c r="AD166" s="250"/>
      <c r="AE166" s="251"/>
    </row>
    <row r="167" spans="2:31" s="2" customFormat="1" ht="17.25" hidden="1" customHeight="1" outlineLevel="1" thickTop="1">
      <c r="B167" s="513"/>
      <c r="C167" s="521"/>
      <c r="D167" s="246" t="s">
        <v>627</v>
      </c>
      <c r="E167" s="261">
        <f>E166-E165</f>
        <v>-2.4100000000000003E-2</v>
      </c>
      <c r="F167" s="262">
        <f t="shared" ref="F167:AB167" si="125">F166-F165</f>
        <v>2.9300000000000007E-2</v>
      </c>
      <c r="G167" s="262">
        <f t="shared" si="125"/>
        <v>-7.5999999999999956E-3</v>
      </c>
      <c r="H167" s="262">
        <f t="shared" si="125"/>
        <v>2.3999999999999855E-3</v>
      </c>
      <c r="I167" s="262">
        <f t="shared" si="125"/>
        <v>0</v>
      </c>
      <c r="J167" s="362">
        <f t="shared" si="125"/>
        <v>2.5899999999999999E-2</v>
      </c>
      <c r="K167" s="262">
        <f t="shared" si="125"/>
        <v>-2.0699999999999996E-2</v>
      </c>
      <c r="L167" s="262">
        <f t="shared" si="125"/>
        <v>2.4000000000000132E-3</v>
      </c>
      <c r="M167" s="262">
        <f t="shared" si="125"/>
        <v>-7.6000000000000234E-3</v>
      </c>
      <c r="N167" s="262">
        <f t="shared" si="125"/>
        <v>0</v>
      </c>
      <c r="O167" s="362">
        <f t="shared" si="125"/>
        <v>0</v>
      </c>
      <c r="P167" s="262">
        <f t="shared" si="125"/>
        <v>0</v>
      </c>
      <c r="Q167" s="262">
        <f t="shared" si="125"/>
        <v>0</v>
      </c>
      <c r="R167" s="262">
        <f t="shared" si="125"/>
        <v>0</v>
      </c>
      <c r="S167" s="263">
        <f t="shared" si="125"/>
        <v>0</v>
      </c>
      <c r="T167" s="261">
        <f t="shared" si="125"/>
        <v>-1.2999999999999956E-3</v>
      </c>
      <c r="U167" s="262">
        <f t="shared" si="125"/>
        <v>3.5000000000000031E-3</v>
      </c>
      <c r="V167" s="262">
        <f t="shared" si="125"/>
        <v>5.3000000000000269E-3</v>
      </c>
      <c r="W167" s="262">
        <f t="shared" si="125"/>
        <v>5.1000000000000073E-3</v>
      </c>
      <c r="X167" s="263">
        <f t="shared" si="125"/>
        <v>-1.2700000000000045E-2</v>
      </c>
      <c r="Y167" s="261">
        <f t="shared" si="125"/>
        <v>-1.6600000000000004E-2</v>
      </c>
      <c r="Z167" s="262">
        <f t="shared" si="125"/>
        <v>-3.4000000000000141E-3</v>
      </c>
      <c r="AA167" s="262">
        <f t="shared" si="125"/>
        <v>3.4000000000000696E-3</v>
      </c>
      <c r="AB167" s="263">
        <f t="shared" si="125"/>
        <v>1.6600000000000004E-2</v>
      </c>
      <c r="AC167" s="217"/>
      <c r="AD167" s="264"/>
      <c r="AE167" s="265"/>
    </row>
    <row r="168" spans="2:31" s="2" customFormat="1" ht="16.5" collapsed="1" thickTop="1">
      <c r="B168" s="511" t="s">
        <v>621</v>
      </c>
      <c r="C168" s="518" t="str">
        <f>aurora_data!DA180</f>
        <v>15.00.00-15.11.30</v>
      </c>
      <c r="D168" s="205" t="s">
        <v>261</v>
      </c>
      <c r="E168" s="206">
        <f>aurora_data!DD180</f>
        <v>5.34</v>
      </c>
      <c r="F168" s="207">
        <f>aurora_data!DE180</f>
        <v>9.9499999999999993</v>
      </c>
      <c r="G168" s="207">
        <f>aurora_data!DF180</f>
        <v>15.67</v>
      </c>
      <c r="H168" s="207">
        <f>aurora_data!DG180</f>
        <v>19.04</v>
      </c>
      <c r="I168" s="207">
        <f>aurora_data!DH180</f>
        <v>0</v>
      </c>
      <c r="J168" s="347">
        <f>aurora_data!DI180</f>
        <v>5.34</v>
      </c>
      <c r="K168" s="207">
        <f>aurora_data!DJ180</f>
        <v>9.9499999999999993</v>
      </c>
      <c r="L168" s="207">
        <f>aurora_data!DK180</f>
        <v>15.67</v>
      </c>
      <c r="M168" s="207">
        <f>aurora_data!DL180</f>
        <v>19.04</v>
      </c>
      <c r="N168" s="207">
        <f>aurora_data!DM180</f>
        <v>0</v>
      </c>
      <c r="O168" s="347">
        <f>aurora_data!DN180</f>
        <v>0</v>
      </c>
      <c r="P168" s="207">
        <f>aurora_data!DO180</f>
        <v>0</v>
      </c>
      <c r="Q168" s="207">
        <f>aurora_data!DP180</f>
        <v>0</v>
      </c>
      <c r="R168" s="207">
        <f>aurora_data!DQ180</f>
        <v>0</v>
      </c>
      <c r="S168" s="208">
        <f>aurora_data!DR180</f>
        <v>0</v>
      </c>
      <c r="T168" s="206">
        <f>aurora_data!DS180</f>
        <v>4.93</v>
      </c>
      <c r="U168" s="207">
        <f>aurora_data!DT180</f>
        <v>12.89</v>
      </c>
      <c r="V168" s="207">
        <f>aurora_data!DU180</f>
        <v>24.88</v>
      </c>
      <c r="W168" s="207">
        <f>aurora_data!DV180</f>
        <v>8.8000000000000007</v>
      </c>
      <c r="X168" s="208">
        <f>aurora_data!DW180</f>
        <v>48.51</v>
      </c>
      <c r="Y168" s="206">
        <f>aurora_data!DX180</f>
        <v>21.07</v>
      </c>
      <c r="Z168" s="207">
        <f>aurora_data!DY180</f>
        <v>15.65</v>
      </c>
      <c r="AA168" s="207">
        <f>aurora_data!DZ180</f>
        <v>39.950000000000003</v>
      </c>
      <c r="AB168" s="208">
        <f>aurora_data!EA180</f>
        <v>23.33</v>
      </c>
      <c r="AC168" s="363"/>
      <c r="AD168" s="209">
        <f>aurora_data!EB180</f>
        <v>100</v>
      </c>
      <c r="AE168" s="259">
        <f>AD168/$AD$168</f>
        <v>1</v>
      </c>
    </row>
    <row r="169" spans="2:31" s="2" customFormat="1">
      <c r="B169" s="512"/>
      <c r="C169" s="519"/>
      <c r="D169" s="213" t="s">
        <v>264</v>
      </c>
      <c r="E169" s="214">
        <f>aurora_data!DD181</f>
        <v>5</v>
      </c>
      <c r="F169" s="214">
        <f>aurora_data!DE181</f>
        <v>9</v>
      </c>
      <c r="G169" s="214">
        <f>aurora_data!DF181</f>
        <v>18</v>
      </c>
      <c r="H169" s="214">
        <f>aurora_data!DG181</f>
        <v>18</v>
      </c>
      <c r="I169" s="214">
        <f>aurora_data!DH181</f>
        <v>0</v>
      </c>
      <c r="J169" s="356">
        <f>aurora_data!DI181</f>
        <v>6</v>
      </c>
      <c r="K169" s="214">
        <f>aurora_data!DJ181</f>
        <v>12</v>
      </c>
      <c r="L169" s="214">
        <f>aurora_data!DK181</f>
        <v>14</v>
      </c>
      <c r="M169" s="214">
        <f>aurora_data!DL181</f>
        <v>18</v>
      </c>
      <c r="N169" s="214">
        <f>aurora_data!DM181</f>
        <v>0</v>
      </c>
      <c r="O169" s="356">
        <f>aurora_data!DN181</f>
        <v>0</v>
      </c>
      <c r="P169" s="214">
        <f>aurora_data!DO181</f>
        <v>0</v>
      </c>
      <c r="Q169" s="214">
        <f>aurora_data!DP181</f>
        <v>0</v>
      </c>
      <c r="R169" s="214">
        <f>aurora_data!DQ181</f>
        <v>0</v>
      </c>
      <c r="S169" s="216">
        <f>aurora_data!DR181</f>
        <v>0</v>
      </c>
      <c r="T169" s="215">
        <f>aurora_data!DS181</f>
        <v>6</v>
      </c>
      <c r="U169" s="214">
        <f>aurora_data!DT181</f>
        <v>12</v>
      </c>
      <c r="V169" s="214">
        <f>aurora_data!DU181</f>
        <v>25</v>
      </c>
      <c r="W169" s="214">
        <f>aurora_data!DV181</f>
        <v>9</v>
      </c>
      <c r="X169" s="216">
        <f>aurora_data!DW181</f>
        <v>48</v>
      </c>
      <c r="Y169" s="215">
        <f>aurora_data!DX181</f>
        <v>19</v>
      </c>
      <c r="Z169" s="214">
        <f>aurora_data!DY181</f>
        <v>17</v>
      </c>
      <c r="AA169" s="214">
        <f>aurora_data!DZ181</f>
        <v>40</v>
      </c>
      <c r="AB169" s="216">
        <f>aurora_data!EA181</f>
        <v>24</v>
      </c>
      <c r="AC169" s="217" t="s">
        <v>622</v>
      </c>
      <c r="AD169" s="218">
        <f>aurora_data!EB181</f>
        <v>100</v>
      </c>
      <c r="AE169" s="219">
        <f t="shared" ref="AE169:AE175" si="126">AD169/$AD$168</f>
        <v>1</v>
      </c>
    </row>
    <row r="170" spans="2:31" s="2" customFormat="1">
      <c r="B170" s="512"/>
      <c r="C170" s="519"/>
      <c r="D170" s="213" t="s">
        <v>265</v>
      </c>
      <c r="E170" s="214">
        <f>aurora_data!DD182</f>
        <v>2</v>
      </c>
      <c r="F170" s="214">
        <f>aurora_data!DE182</f>
        <v>1</v>
      </c>
      <c r="G170" s="214">
        <f>aurora_data!DF182</f>
        <v>0</v>
      </c>
      <c r="H170" s="214">
        <f>aurora_data!DG182</f>
        <v>3</v>
      </c>
      <c r="I170" s="214">
        <f>aurora_data!DH182</f>
        <v>0</v>
      </c>
      <c r="J170" s="356">
        <f>aurora_data!DI182</f>
        <v>0</v>
      </c>
      <c r="K170" s="214">
        <f>aurora_data!DJ182</f>
        <v>1</v>
      </c>
      <c r="L170" s="214">
        <f>aurora_data!DK182</f>
        <v>5</v>
      </c>
      <c r="M170" s="214">
        <f>aurora_data!DL182</f>
        <v>2</v>
      </c>
      <c r="N170" s="214">
        <f>aurora_data!DM182</f>
        <v>0</v>
      </c>
      <c r="O170" s="356">
        <f>aurora_data!DN182</f>
        <v>0</v>
      </c>
      <c r="P170" s="214">
        <f>aurora_data!DO182</f>
        <v>0</v>
      </c>
      <c r="Q170" s="214">
        <f>aurora_data!DP182</f>
        <v>0</v>
      </c>
      <c r="R170" s="214">
        <f>aurora_data!DQ182</f>
        <v>0</v>
      </c>
      <c r="S170" s="216">
        <f>aurora_data!DR182</f>
        <v>0</v>
      </c>
      <c r="T170" s="215">
        <f>aurora_data!DS182</f>
        <v>4</v>
      </c>
      <c r="U170" s="214">
        <f>aurora_data!DT182</f>
        <v>2</v>
      </c>
      <c r="V170" s="214">
        <f>aurora_data!DU182</f>
        <v>4</v>
      </c>
      <c r="W170" s="214">
        <f>aurora_data!DV182</f>
        <v>2</v>
      </c>
      <c r="X170" s="216">
        <f>aurora_data!DW182</f>
        <v>2</v>
      </c>
      <c r="Y170" s="215">
        <f>aurora_data!DX182</f>
        <v>2</v>
      </c>
      <c r="Z170" s="214">
        <f>aurora_data!DY182</f>
        <v>3</v>
      </c>
      <c r="AA170" s="214">
        <f>aurora_data!DZ182</f>
        <v>6</v>
      </c>
      <c r="AB170" s="216">
        <f>aurora_data!EA182</f>
        <v>3</v>
      </c>
      <c r="AC170" s="217"/>
      <c r="AD170" s="218">
        <f>aurora_data!EB182</f>
        <v>14</v>
      </c>
      <c r="AE170" s="219">
        <f t="shared" si="126"/>
        <v>0.14000000000000001</v>
      </c>
    </row>
    <row r="171" spans="2:31" s="2" customFormat="1">
      <c r="B171" s="512"/>
      <c r="C171" s="519"/>
      <c r="D171" s="220" t="s">
        <v>266</v>
      </c>
      <c r="E171" s="214">
        <f>aurora_data!DD183</f>
        <v>0</v>
      </c>
      <c r="F171" s="214">
        <f>aurora_data!DE183</f>
        <v>0</v>
      </c>
      <c r="G171" s="214">
        <f>aurora_data!DF183</f>
        <v>0</v>
      </c>
      <c r="H171" s="214">
        <f>aurora_data!DG183</f>
        <v>0</v>
      </c>
      <c r="I171" s="214">
        <f>aurora_data!DH183</f>
        <v>0</v>
      </c>
      <c r="J171" s="356">
        <f>aurora_data!DI183</f>
        <v>0</v>
      </c>
      <c r="K171" s="214">
        <f>aurora_data!DJ183</f>
        <v>0</v>
      </c>
      <c r="L171" s="214">
        <f>aurora_data!DK183</f>
        <v>0</v>
      </c>
      <c r="M171" s="214">
        <f>aurora_data!DL183</f>
        <v>0</v>
      </c>
      <c r="N171" s="214">
        <f>aurora_data!DM183</f>
        <v>0</v>
      </c>
      <c r="O171" s="356">
        <f>aurora_data!DN183</f>
        <v>0</v>
      </c>
      <c r="P171" s="214">
        <f>aurora_data!DO183</f>
        <v>0</v>
      </c>
      <c r="Q171" s="214">
        <f>aurora_data!DP183</f>
        <v>0</v>
      </c>
      <c r="R171" s="214">
        <f>aurora_data!DQ183</f>
        <v>0</v>
      </c>
      <c r="S171" s="216">
        <f>aurora_data!DR183</f>
        <v>0</v>
      </c>
      <c r="T171" s="215">
        <f>aurora_data!DS183</f>
        <v>0</v>
      </c>
      <c r="U171" s="214">
        <f>aurora_data!DT183</f>
        <v>0</v>
      </c>
      <c r="V171" s="214">
        <f>aurora_data!DU183</f>
        <v>0</v>
      </c>
      <c r="W171" s="214">
        <f>aurora_data!DV183</f>
        <v>0</v>
      </c>
      <c r="X171" s="216">
        <f>aurora_data!DW183</f>
        <v>0</v>
      </c>
      <c r="Y171" s="215">
        <f>aurora_data!DX183</f>
        <v>0</v>
      </c>
      <c r="Z171" s="214">
        <f>aurora_data!DY183</f>
        <v>0</v>
      </c>
      <c r="AA171" s="214">
        <f>aurora_data!DZ183</f>
        <v>0</v>
      </c>
      <c r="AB171" s="216">
        <f>aurora_data!EA183</f>
        <v>0</v>
      </c>
      <c r="AC171" s="217"/>
      <c r="AD171" s="218">
        <f>aurora_data!EB183</f>
        <v>0</v>
      </c>
      <c r="AE171" s="219">
        <f t="shared" si="126"/>
        <v>0</v>
      </c>
    </row>
    <row r="172" spans="2:31" s="2" customFormat="1">
      <c r="B172" s="512"/>
      <c r="C172" s="519"/>
      <c r="D172" s="220" t="s">
        <v>267</v>
      </c>
      <c r="E172" s="218">
        <f>aurora_data!DD184</f>
        <v>0</v>
      </c>
      <c r="F172" s="10">
        <f>aurora_data!DE184</f>
        <v>0</v>
      </c>
      <c r="G172" s="10">
        <f>aurora_data!DF184</f>
        <v>0</v>
      </c>
      <c r="H172" s="10">
        <f>aurora_data!DG184</f>
        <v>0</v>
      </c>
      <c r="I172" s="10">
        <f>aurora_data!DH184</f>
        <v>0</v>
      </c>
      <c r="J172" s="349">
        <f>aurora_data!DI184</f>
        <v>0</v>
      </c>
      <c r="K172" s="10">
        <f>aurora_data!DJ184</f>
        <v>0</v>
      </c>
      <c r="L172" s="10">
        <f>aurora_data!DK184</f>
        <v>0</v>
      </c>
      <c r="M172" s="10">
        <f>aurora_data!DL184</f>
        <v>0</v>
      </c>
      <c r="N172" s="10">
        <f>aurora_data!DM184</f>
        <v>0</v>
      </c>
      <c r="O172" s="349">
        <f>aurora_data!DN184</f>
        <v>0</v>
      </c>
      <c r="P172" s="10">
        <f>aurora_data!DO184</f>
        <v>0</v>
      </c>
      <c r="Q172" s="10">
        <f>aurora_data!DP184</f>
        <v>0</v>
      </c>
      <c r="R172" s="10">
        <f>aurora_data!DQ184</f>
        <v>0</v>
      </c>
      <c r="S172" s="221">
        <f>aurora_data!DR184</f>
        <v>0</v>
      </c>
      <c r="T172" s="218">
        <f>aurora_data!DS184</f>
        <v>0</v>
      </c>
      <c r="U172" s="10">
        <f>aurora_data!DT184</f>
        <v>0</v>
      </c>
      <c r="V172" s="10">
        <f>aurora_data!DU184</f>
        <v>0</v>
      </c>
      <c r="W172" s="10">
        <f>aurora_data!DV184</f>
        <v>0</v>
      </c>
      <c r="X172" s="221">
        <f>aurora_data!DW184</f>
        <v>0</v>
      </c>
      <c r="Y172" s="218">
        <f>aurora_data!DX184</f>
        <v>0</v>
      </c>
      <c r="Z172" s="10">
        <f>aurora_data!DY184</f>
        <v>0</v>
      </c>
      <c r="AA172" s="10">
        <f>aurora_data!DZ184</f>
        <v>0</v>
      </c>
      <c r="AB172" s="221">
        <f>aurora_data!EA184</f>
        <v>0</v>
      </c>
      <c r="AC172" s="217"/>
      <c r="AD172" s="218">
        <f>aurora_data!EB184</f>
        <v>0</v>
      </c>
      <c r="AE172" s="219">
        <f t="shared" si="126"/>
        <v>0</v>
      </c>
    </row>
    <row r="173" spans="2:31" s="2" customFormat="1" ht="16.5" thickBot="1">
      <c r="B173" s="512"/>
      <c r="C173" s="519"/>
      <c r="D173" s="220" t="s">
        <v>268</v>
      </c>
      <c r="E173" s="218">
        <f>aurora_data!DD185</f>
        <v>0</v>
      </c>
      <c r="F173" s="10">
        <f>aurora_data!DE185</f>
        <v>0</v>
      </c>
      <c r="G173" s="10">
        <f>aurora_data!DF185</f>
        <v>0</v>
      </c>
      <c r="H173" s="10">
        <f>aurora_data!DG185</f>
        <v>0</v>
      </c>
      <c r="I173" s="10">
        <f>aurora_data!DH185</f>
        <v>0</v>
      </c>
      <c r="J173" s="349">
        <f>aurora_data!DI185</f>
        <v>0</v>
      </c>
      <c r="K173" s="10">
        <f>aurora_data!DJ185</f>
        <v>0</v>
      </c>
      <c r="L173" s="10">
        <f>aurora_data!DK185</f>
        <v>0</v>
      </c>
      <c r="M173" s="10">
        <f>aurora_data!DL185</f>
        <v>0</v>
      </c>
      <c r="N173" s="10">
        <f>aurora_data!DM185</f>
        <v>0</v>
      </c>
      <c r="O173" s="349">
        <f>aurora_data!DN185</f>
        <v>0</v>
      </c>
      <c r="P173" s="10">
        <f>aurora_data!DO185</f>
        <v>0</v>
      </c>
      <c r="Q173" s="10">
        <f>aurora_data!DP185</f>
        <v>0</v>
      </c>
      <c r="R173" s="10">
        <f>aurora_data!DQ185</f>
        <v>0</v>
      </c>
      <c r="S173" s="221">
        <f>aurora_data!DR185</f>
        <v>0</v>
      </c>
      <c r="T173" s="218">
        <f>aurora_data!DS185</f>
        <v>0</v>
      </c>
      <c r="U173" s="10">
        <f>aurora_data!DT185</f>
        <v>0</v>
      </c>
      <c r="V173" s="10">
        <f>aurora_data!DU185</f>
        <v>0</v>
      </c>
      <c r="W173" s="10">
        <f>aurora_data!DV185</f>
        <v>0</v>
      </c>
      <c r="X173" s="221">
        <f>aurora_data!DW185</f>
        <v>0</v>
      </c>
      <c r="Y173" s="218">
        <f>aurora_data!DX185</f>
        <v>0</v>
      </c>
      <c r="Z173" s="10">
        <f>aurora_data!DY185</f>
        <v>0</v>
      </c>
      <c r="AA173" s="10">
        <f>aurora_data!DZ185</f>
        <v>0</v>
      </c>
      <c r="AB173" s="221">
        <f>aurora_data!EA185</f>
        <v>0</v>
      </c>
      <c r="AC173" s="222"/>
      <c r="AD173" s="218">
        <f>aurora_data!EB185</f>
        <v>0</v>
      </c>
      <c r="AE173" s="219">
        <f t="shared" si="126"/>
        <v>0</v>
      </c>
    </row>
    <row r="174" spans="2:31" s="2" customFormat="1" ht="16.5" thickBot="1">
      <c r="B174" s="512"/>
      <c r="C174" s="520"/>
      <c r="D174" s="223" t="s">
        <v>132</v>
      </c>
      <c r="E174" s="224">
        <f>aurora_data!DD186</f>
        <v>7</v>
      </c>
      <c r="F174" s="225">
        <f>aurora_data!DE186</f>
        <v>10</v>
      </c>
      <c r="G174" s="225">
        <f>aurora_data!DF186</f>
        <v>18</v>
      </c>
      <c r="H174" s="225">
        <f>aurora_data!DG186</f>
        <v>21</v>
      </c>
      <c r="I174" s="225">
        <f>aurora_data!DH186</f>
        <v>0</v>
      </c>
      <c r="J174" s="357">
        <f>aurora_data!DI186</f>
        <v>6</v>
      </c>
      <c r="K174" s="225">
        <f>aurora_data!DJ186</f>
        <v>13</v>
      </c>
      <c r="L174" s="225">
        <f>aurora_data!DK186</f>
        <v>19</v>
      </c>
      <c r="M174" s="225">
        <f>aurora_data!DL186</f>
        <v>20</v>
      </c>
      <c r="N174" s="225">
        <f>aurora_data!DM186</f>
        <v>0</v>
      </c>
      <c r="O174" s="357">
        <f>aurora_data!DN186</f>
        <v>0</v>
      </c>
      <c r="P174" s="225">
        <f>aurora_data!DO186</f>
        <v>0</v>
      </c>
      <c r="Q174" s="225">
        <f>aurora_data!DP186</f>
        <v>0</v>
      </c>
      <c r="R174" s="225">
        <f>aurora_data!DQ186</f>
        <v>0</v>
      </c>
      <c r="S174" s="226">
        <f>aurora_data!DR186</f>
        <v>0</v>
      </c>
      <c r="T174" s="224">
        <f>aurora_data!DS186</f>
        <v>10</v>
      </c>
      <c r="U174" s="225">
        <f>aurora_data!DT186</f>
        <v>14</v>
      </c>
      <c r="V174" s="225">
        <f>aurora_data!DU186</f>
        <v>29</v>
      </c>
      <c r="W174" s="225">
        <f>aurora_data!DV186</f>
        <v>11</v>
      </c>
      <c r="X174" s="226">
        <f>aurora_data!DW186</f>
        <v>50</v>
      </c>
      <c r="Y174" s="224">
        <f>aurora_data!DX186</f>
        <v>21</v>
      </c>
      <c r="Z174" s="225">
        <f>aurora_data!DY186</f>
        <v>20</v>
      </c>
      <c r="AA174" s="225">
        <f>aurora_data!DZ186</f>
        <v>46</v>
      </c>
      <c r="AB174" s="226">
        <f>aurora_data!EA186</f>
        <v>27</v>
      </c>
      <c r="AC174" s="371"/>
      <c r="AD174" s="224">
        <f>aurora_data!EB186</f>
        <v>114</v>
      </c>
      <c r="AE174" s="372">
        <f t="shared" si="126"/>
        <v>1.1399999999999999</v>
      </c>
    </row>
    <row r="175" spans="2:31" s="2" customFormat="1">
      <c r="B175" s="512"/>
      <c r="C175" s="519"/>
      <c r="D175" s="274" t="s">
        <v>269</v>
      </c>
      <c r="E175" s="227">
        <f>aurora_data!DD187</f>
        <v>0</v>
      </c>
      <c r="F175" s="228">
        <f>aurora_data!DE187</f>
        <v>0</v>
      </c>
      <c r="G175" s="228">
        <f>aurora_data!DF187</f>
        <v>0</v>
      </c>
      <c r="H175" s="228">
        <f>aurora_data!DG187</f>
        <v>0</v>
      </c>
      <c r="I175" s="228">
        <f>aurora_data!DH187</f>
        <v>0</v>
      </c>
      <c r="J175" s="358">
        <f>aurora_data!DI187</f>
        <v>0</v>
      </c>
      <c r="K175" s="228">
        <f>aurora_data!DJ187</f>
        <v>0</v>
      </c>
      <c r="L175" s="228">
        <f>aurora_data!DK187</f>
        <v>0</v>
      </c>
      <c r="M175" s="228">
        <f>aurora_data!DL187</f>
        <v>0</v>
      </c>
      <c r="N175" s="228">
        <f>aurora_data!DM187</f>
        <v>0</v>
      </c>
      <c r="O175" s="358">
        <f>aurora_data!DN187</f>
        <v>0</v>
      </c>
      <c r="P175" s="228">
        <f>aurora_data!DO187</f>
        <v>0</v>
      </c>
      <c r="Q175" s="228">
        <f>aurora_data!DP187</f>
        <v>0</v>
      </c>
      <c r="R175" s="228">
        <f>aurora_data!DQ187</f>
        <v>0</v>
      </c>
      <c r="S175" s="229">
        <f>aurora_data!DR187</f>
        <v>0</v>
      </c>
      <c r="T175" s="227">
        <f>aurora_data!DS187</f>
        <v>0</v>
      </c>
      <c r="U175" s="228">
        <f>aurora_data!DT187</f>
        <v>0</v>
      </c>
      <c r="V175" s="228">
        <f>aurora_data!DU187</f>
        <v>0</v>
      </c>
      <c r="W175" s="228">
        <f>aurora_data!DV187</f>
        <v>0</v>
      </c>
      <c r="X175" s="229">
        <f>aurora_data!DW187</f>
        <v>0</v>
      </c>
      <c r="Y175" s="227">
        <f>aurora_data!DX187</f>
        <v>0</v>
      </c>
      <c r="Z175" s="228">
        <f>aurora_data!DY187</f>
        <v>0</v>
      </c>
      <c r="AA175" s="228">
        <f>aurora_data!DZ187</f>
        <v>0</v>
      </c>
      <c r="AB175" s="229">
        <f>aurora_data!EA187</f>
        <v>0</v>
      </c>
      <c r="AC175" s="230"/>
      <c r="AD175" s="227">
        <f>aurora_data!EB187</f>
        <v>0</v>
      </c>
      <c r="AE175" s="231">
        <f t="shared" si="126"/>
        <v>0</v>
      </c>
    </row>
    <row r="176" spans="2:31" s="2" customFormat="1">
      <c r="B176" s="512"/>
      <c r="C176" s="519"/>
      <c r="D176" s="232" t="s">
        <v>623</v>
      </c>
      <c r="E176" s="233">
        <f>ROUNDDOWN((E178+$E$8)*($AD168),0)</f>
        <v>9</v>
      </c>
      <c r="F176" s="234">
        <f t="shared" ref="F176:S176" si="127">ROUNDDOWN((F178+$E$8)*($AD168),0)</f>
        <v>13</v>
      </c>
      <c r="G176" s="234">
        <f t="shared" si="127"/>
        <v>19</v>
      </c>
      <c r="H176" s="234">
        <f t="shared" si="127"/>
        <v>23</v>
      </c>
      <c r="I176" s="234">
        <f t="shared" si="127"/>
        <v>4</v>
      </c>
      <c r="J176" s="352">
        <f t="shared" si="127"/>
        <v>9</v>
      </c>
      <c r="K176" s="234">
        <f t="shared" si="127"/>
        <v>13</v>
      </c>
      <c r="L176" s="234">
        <f t="shared" si="127"/>
        <v>19</v>
      </c>
      <c r="M176" s="234">
        <f t="shared" si="127"/>
        <v>23</v>
      </c>
      <c r="N176" s="234">
        <f t="shared" si="127"/>
        <v>4</v>
      </c>
      <c r="O176" s="352">
        <f t="shared" si="127"/>
        <v>4</v>
      </c>
      <c r="P176" s="234">
        <f t="shared" si="127"/>
        <v>4</v>
      </c>
      <c r="Q176" s="234">
        <f t="shared" si="127"/>
        <v>4</v>
      </c>
      <c r="R176" s="234">
        <f t="shared" si="127"/>
        <v>4</v>
      </c>
      <c r="S176" s="235">
        <f t="shared" si="127"/>
        <v>4</v>
      </c>
      <c r="T176" s="233">
        <f>ROUNDDOWN((T178+$T$8)*($AD168),0)</f>
        <v>9</v>
      </c>
      <c r="U176" s="234">
        <f t="shared" ref="U176:X176" si="128">ROUNDDOWN((U178+$T$8)*($AD168),0)</f>
        <v>17</v>
      </c>
      <c r="V176" s="234">
        <f t="shared" si="128"/>
        <v>29</v>
      </c>
      <c r="W176" s="234">
        <f t="shared" si="128"/>
        <v>13</v>
      </c>
      <c r="X176" s="235">
        <f t="shared" si="128"/>
        <v>53</v>
      </c>
      <c r="Y176" s="233">
        <f>ROUNDDOWN((Y178+$Y$8)*($AD168),0)</f>
        <v>25</v>
      </c>
      <c r="Z176" s="234">
        <f t="shared" ref="Z176:AB176" si="129">ROUNDDOWN((Z178+$Y$8)*($AD168),0)</f>
        <v>19</v>
      </c>
      <c r="AA176" s="234">
        <f t="shared" si="129"/>
        <v>43</v>
      </c>
      <c r="AB176" s="235">
        <f t="shared" si="129"/>
        <v>27</v>
      </c>
      <c r="AC176" s="236"/>
      <c r="AD176" s="237"/>
      <c r="AE176" s="238"/>
    </row>
    <row r="177" spans="2:31" s="2" customFormat="1" ht="16.5" thickBot="1">
      <c r="B177" s="512"/>
      <c r="C177" s="519"/>
      <c r="D177" s="232" t="s">
        <v>624</v>
      </c>
      <c r="E177" s="239">
        <f>IF(ROUND(((E178-$E$8)*($AD168))+0.25,0) &lt;=0,1,((E178-$E$8)*($AD168))+0.25)</f>
        <v>1.5899999999999994</v>
      </c>
      <c r="F177" s="240">
        <f t="shared" ref="F177:S177" si="130">IF(ROUND(((F178-$E$8)*($AD168))+0.25,0) &lt;=0,1,((F178-$E$8)*($AD168))+0.25)</f>
        <v>6.1999999999999993</v>
      </c>
      <c r="G177" s="240">
        <f t="shared" si="130"/>
        <v>11.92</v>
      </c>
      <c r="H177" s="240">
        <f t="shared" si="130"/>
        <v>15.289999999999997</v>
      </c>
      <c r="I177" s="240">
        <f t="shared" si="130"/>
        <v>1</v>
      </c>
      <c r="J177" s="353">
        <f t="shared" si="130"/>
        <v>1.5899999999999994</v>
      </c>
      <c r="K177" s="240">
        <f t="shared" si="130"/>
        <v>6.1999999999999993</v>
      </c>
      <c r="L177" s="240">
        <f t="shared" si="130"/>
        <v>11.92</v>
      </c>
      <c r="M177" s="240">
        <f t="shared" si="130"/>
        <v>15.289999999999997</v>
      </c>
      <c r="N177" s="240">
        <f t="shared" si="130"/>
        <v>1</v>
      </c>
      <c r="O177" s="353">
        <f t="shared" si="130"/>
        <v>1</v>
      </c>
      <c r="P177" s="240">
        <f t="shared" si="130"/>
        <v>1</v>
      </c>
      <c r="Q177" s="240">
        <f t="shared" si="130"/>
        <v>1</v>
      </c>
      <c r="R177" s="240">
        <f t="shared" si="130"/>
        <v>1</v>
      </c>
      <c r="S177" s="241">
        <f t="shared" si="130"/>
        <v>1</v>
      </c>
      <c r="T177" s="239">
        <f>IF(ROUND(((T178-$T$8)*($AD168))+0.25,0) &lt;=0,1,((T178-$T$8)*($AD168))+0.25)</f>
        <v>1</v>
      </c>
      <c r="U177" s="240">
        <f t="shared" ref="U177:X177" si="131">IF(ROUND(((U178-$T$8)*($AD168))+0.25,0) &lt;=0,1,((U178-$T$8)*($AD168))+0.25)</f>
        <v>8.14</v>
      </c>
      <c r="V177" s="240">
        <f t="shared" si="131"/>
        <v>20.13</v>
      </c>
      <c r="W177" s="240">
        <f t="shared" si="131"/>
        <v>4.0500000000000007</v>
      </c>
      <c r="X177" s="241">
        <f t="shared" si="131"/>
        <v>43.76</v>
      </c>
      <c r="Y177" s="239">
        <f>IF(ROUND(((Y178-$Y$8)*($AD168))+0.25,0) &lt;=0,1,((Y178-$Y$8)*($AD168))+0.25)</f>
        <v>17.32</v>
      </c>
      <c r="Z177" s="240">
        <f t="shared" ref="Z177:AB177" si="132">IF(ROUND(((Z178-$Y$8)*($AD168))+0.25,0) &lt;=0,1,((Z178-$Y$8)*($AD168))+0.25)</f>
        <v>11.899999999999999</v>
      </c>
      <c r="AA177" s="240">
        <f t="shared" si="132"/>
        <v>36.200000000000003</v>
      </c>
      <c r="AB177" s="241">
        <f t="shared" si="132"/>
        <v>19.579999999999998</v>
      </c>
      <c r="AC177" s="236"/>
      <c r="AD177" s="237"/>
      <c r="AE177" s="238"/>
    </row>
    <row r="178" spans="2:31" s="2" customFormat="1" ht="16.5" hidden="1" customHeight="1" outlineLevel="1">
      <c r="B178" s="512"/>
      <c r="C178" s="519"/>
      <c r="D178" s="246" t="s">
        <v>625</v>
      </c>
      <c r="E178" s="247">
        <f>IFERROR(E168/$AD168,0)</f>
        <v>5.3399999999999996E-2</v>
      </c>
      <c r="F178" s="248">
        <f t="shared" ref="F178:I178" si="133">IFERROR(F168/$AD168,0)</f>
        <v>9.9499999999999991E-2</v>
      </c>
      <c r="G178" s="248">
        <f t="shared" si="133"/>
        <v>0.15670000000000001</v>
      </c>
      <c r="H178" s="248">
        <f t="shared" si="133"/>
        <v>0.19039999999999999</v>
      </c>
      <c r="I178" s="248">
        <f t="shared" si="133"/>
        <v>0</v>
      </c>
      <c r="J178" s="354">
        <f>IFERROR(J168/$AD168,0)</f>
        <v>5.3399999999999996E-2</v>
      </c>
      <c r="K178" s="248">
        <f t="shared" ref="K178:AB178" si="134">IFERROR(K168/$AD168,0)</f>
        <v>9.9499999999999991E-2</v>
      </c>
      <c r="L178" s="248">
        <f t="shared" si="134"/>
        <v>0.15670000000000001</v>
      </c>
      <c r="M178" s="248">
        <f t="shared" si="134"/>
        <v>0.19039999999999999</v>
      </c>
      <c r="N178" s="248">
        <f t="shared" si="134"/>
        <v>0</v>
      </c>
      <c r="O178" s="354">
        <f t="shared" si="134"/>
        <v>0</v>
      </c>
      <c r="P178" s="248">
        <f t="shared" si="134"/>
        <v>0</v>
      </c>
      <c r="Q178" s="248">
        <f t="shared" si="134"/>
        <v>0</v>
      </c>
      <c r="R178" s="248">
        <f t="shared" si="134"/>
        <v>0</v>
      </c>
      <c r="S178" s="249">
        <f t="shared" si="134"/>
        <v>0</v>
      </c>
      <c r="T178" s="247">
        <f t="shared" si="134"/>
        <v>4.9299999999999997E-2</v>
      </c>
      <c r="U178" s="248">
        <f t="shared" si="134"/>
        <v>0.12890000000000001</v>
      </c>
      <c r="V178" s="248">
        <f t="shared" si="134"/>
        <v>0.24879999999999999</v>
      </c>
      <c r="W178" s="248">
        <f t="shared" si="134"/>
        <v>8.8000000000000009E-2</v>
      </c>
      <c r="X178" s="249">
        <f t="shared" si="134"/>
        <v>0.48509999999999998</v>
      </c>
      <c r="Y178" s="247">
        <f t="shared" si="134"/>
        <v>0.2107</v>
      </c>
      <c r="Z178" s="248">
        <f t="shared" si="134"/>
        <v>0.1565</v>
      </c>
      <c r="AA178" s="248">
        <f t="shared" si="134"/>
        <v>0.39950000000000002</v>
      </c>
      <c r="AB178" s="249">
        <f t="shared" si="134"/>
        <v>0.23329999999999998</v>
      </c>
      <c r="AC178" s="217"/>
      <c r="AD178" s="250"/>
      <c r="AE178" s="251"/>
    </row>
    <row r="179" spans="2:31" s="2" customFormat="1" ht="16.5" hidden="1" customHeight="1" outlineLevel="1">
      <c r="B179" s="512"/>
      <c r="C179" s="519"/>
      <c r="D179" s="246" t="s">
        <v>626</v>
      </c>
      <c r="E179" s="247">
        <f>IFERROR(E169/$AD168,0)</f>
        <v>0.05</v>
      </c>
      <c r="F179" s="248">
        <f t="shared" ref="F179:AB179" si="135">IFERROR(F169/$AD168,0)</f>
        <v>0.09</v>
      </c>
      <c r="G179" s="248">
        <f t="shared" si="135"/>
        <v>0.18</v>
      </c>
      <c r="H179" s="248">
        <f t="shared" si="135"/>
        <v>0.18</v>
      </c>
      <c r="I179" s="248">
        <f t="shared" si="135"/>
        <v>0</v>
      </c>
      <c r="J179" s="354">
        <f t="shared" si="135"/>
        <v>0.06</v>
      </c>
      <c r="K179" s="248">
        <f t="shared" si="135"/>
        <v>0.12</v>
      </c>
      <c r="L179" s="248">
        <f t="shared" si="135"/>
        <v>0.14000000000000001</v>
      </c>
      <c r="M179" s="248">
        <f t="shared" si="135"/>
        <v>0.18</v>
      </c>
      <c r="N179" s="248">
        <f t="shared" si="135"/>
        <v>0</v>
      </c>
      <c r="O179" s="354">
        <f t="shared" si="135"/>
        <v>0</v>
      </c>
      <c r="P179" s="248">
        <f t="shared" si="135"/>
        <v>0</v>
      </c>
      <c r="Q179" s="248">
        <f t="shared" si="135"/>
        <v>0</v>
      </c>
      <c r="R179" s="248">
        <f t="shared" si="135"/>
        <v>0</v>
      </c>
      <c r="S179" s="249">
        <f t="shared" si="135"/>
        <v>0</v>
      </c>
      <c r="T179" s="247">
        <f t="shared" si="135"/>
        <v>0.06</v>
      </c>
      <c r="U179" s="248">
        <f t="shared" si="135"/>
        <v>0.12</v>
      </c>
      <c r="V179" s="248">
        <f t="shared" si="135"/>
        <v>0.25</v>
      </c>
      <c r="W179" s="248">
        <f t="shared" si="135"/>
        <v>0.09</v>
      </c>
      <c r="X179" s="249">
        <f t="shared" si="135"/>
        <v>0.48</v>
      </c>
      <c r="Y179" s="247">
        <f t="shared" si="135"/>
        <v>0.19</v>
      </c>
      <c r="Z179" s="248">
        <f t="shared" si="135"/>
        <v>0.17</v>
      </c>
      <c r="AA179" s="248">
        <f t="shared" si="135"/>
        <v>0.4</v>
      </c>
      <c r="AB179" s="249">
        <f t="shared" si="135"/>
        <v>0.24</v>
      </c>
      <c r="AC179" s="217"/>
      <c r="AD179" s="250"/>
      <c r="AE179" s="251"/>
    </row>
    <row r="180" spans="2:31" s="2" customFormat="1" ht="17.25" hidden="1" customHeight="1" outlineLevel="1" thickTop="1">
      <c r="B180" s="513"/>
      <c r="C180" s="521"/>
      <c r="D180" s="246" t="s">
        <v>627</v>
      </c>
      <c r="E180" s="261">
        <f>E179-E178</f>
        <v>-3.3999999999999933E-3</v>
      </c>
      <c r="F180" s="262">
        <f t="shared" ref="F180:AB180" si="136">F179-F178</f>
        <v>-9.4999999999999946E-3</v>
      </c>
      <c r="G180" s="262">
        <f t="shared" si="136"/>
        <v>2.3299999999999987E-2</v>
      </c>
      <c r="H180" s="262">
        <f t="shared" si="136"/>
        <v>-1.0399999999999993E-2</v>
      </c>
      <c r="I180" s="262">
        <f t="shared" si="136"/>
        <v>0</v>
      </c>
      <c r="J180" s="362">
        <f t="shared" si="136"/>
        <v>6.6000000000000017E-3</v>
      </c>
      <c r="K180" s="262">
        <f t="shared" si="136"/>
        <v>2.0500000000000004E-2</v>
      </c>
      <c r="L180" s="262">
        <f t="shared" si="136"/>
        <v>-1.6699999999999993E-2</v>
      </c>
      <c r="M180" s="262">
        <f t="shared" si="136"/>
        <v>-1.0399999999999993E-2</v>
      </c>
      <c r="N180" s="262">
        <f t="shared" si="136"/>
        <v>0</v>
      </c>
      <c r="O180" s="362">
        <f t="shared" si="136"/>
        <v>0</v>
      </c>
      <c r="P180" s="262">
        <f t="shared" si="136"/>
        <v>0</v>
      </c>
      <c r="Q180" s="262">
        <f t="shared" si="136"/>
        <v>0</v>
      </c>
      <c r="R180" s="262">
        <f t="shared" si="136"/>
        <v>0</v>
      </c>
      <c r="S180" s="263">
        <f t="shared" si="136"/>
        <v>0</v>
      </c>
      <c r="T180" s="261">
        <f t="shared" si="136"/>
        <v>1.0700000000000001E-2</v>
      </c>
      <c r="U180" s="262">
        <f t="shared" si="136"/>
        <v>-8.900000000000019E-3</v>
      </c>
      <c r="V180" s="262">
        <f t="shared" si="136"/>
        <v>1.2000000000000066E-3</v>
      </c>
      <c r="W180" s="262">
        <f t="shared" si="136"/>
        <v>1.9999999999999879E-3</v>
      </c>
      <c r="X180" s="263">
        <f t="shared" si="136"/>
        <v>-5.0999999999999934E-3</v>
      </c>
      <c r="Y180" s="261">
        <f t="shared" si="136"/>
        <v>-2.0699999999999996E-2</v>
      </c>
      <c r="Z180" s="262">
        <f t="shared" si="136"/>
        <v>1.3500000000000012E-2</v>
      </c>
      <c r="AA180" s="262">
        <f t="shared" si="136"/>
        <v>5.0000000000000044E-4</v>
      </c>
      <c r="AB180" s="263">
        <f t="shared" si="136"/>
        <v>6.7000000000000115E-3</v>
      </c>
      <c r="AC180" s="217"/>
      <c r="AD180" s="264"/>
      <c r="AE180" s="265"/>
    </row>
    <row r="181" spans="2:31" s="2" customFormat="1" ht="16.5" collapsed="1" thickTop="1">
      <c r="B181" s="511" t="s">
        <v>621</v>
      </c>
      <c r="C181" s="518" t="str">
        <f>aurora_data!DA188</f>
        <v>16.00.00-16.11.30</v>
      </c>
      <c r="D181" s="205" t="s">
        <v>261</v>
      </c>
      <c r="E181" s="206">
        <f>aurora_data!DD188</f>
        <v>5.22</v>
      </c>
      <c r="F181" s="207">
        <f>aurora_data!DE188</f>
        <v>10.11</v>
      </c>
      <c r="G181" s="207">
        <f>aurora_data!DF188</f>
        <v>15.78</v>
      </c>
      <c r="H181" s="207">
        <f>aurora_data!DG188</f>
        <v>18.89</v>
      </c>
      <c r="I181" s="207">
        <f>aurora_data!DH188</f>
        <v>0</v>
      </c>
      <c r="J181" s="347">
        <f>aurora_data!DI188</f>
        <v>5.22</v>
      </c>
      <c r="K181" s="207">
        <f>aurora_data!DJ188</f>
        <v>10.11</v>
      </c>
      <c r="L181" s="207">
        <f>aurora_data!DK188</f>
        <v>15.78</v>
      </c>
      <c r="M181" s="207">
        <f>aurora_data!DL188</f>
        <v>18.89</v>
      </c>
      <c r="N181" s="207">
        <f>aurora_data!DM188</f>
        <v>0</v>
      </c>
      <c r="O181" s="347">
        <f>aurora_data!DN188</f>
        <v>0</v>
      </c>
      <c r="P181" s="207">
        <f>aurora_data!DO188</f>
        <v>0</v>
      </c>
      <c r="Q181" s="207">
        <f>aurora_data!DP188</f>
        <v>0</v>
      </c>
      <c r="R181" s="207">
        <f>aurora_data!DQ188</f>
        <v>0</v>
      </c>
      <c r="S181" s="208">
        <f>aurora_data!DR188</f>
        <v>0</v>
      </c>
      <c r="T181" s="206">
        <f>aurora_data!DS188</f>
        <v>4.74</v>
      </c>
      <c r="U181" s="207">
        <f>aurora_data!DT188</f>
        <v>13.09</v>
      </c>
      <c r="V181" s="207">
        <f>aurora_data!DU188</f>
        <v>24.45</v>
      </c>
      <c r="W181" s="207">
        <f>aurora_data!DV188</f>
        <v>8.66</v>
      </c>
      <c r="X181" s="208">
        <f>aurora_data!DW188</f>
        <v>49.06</v>
      </c>
      <c r="Y181" s="206">
        <f>aurora_data!DX188</f>
        <v>21.29</v>
      </c>
      <c r="Z181" s="207">
        <f>aurora_data!DY188</f>
        <v>15.78</v>
      </c>
      <c r="AA181" s="207">
        <f>aurora_data!DZ188</f>
        <v>39.07</v>
      </c>
      <c r="AB181" s="208">
        <f>aurora_data!EA188</f>
        <v>23.85</v>
      </c>
      <c r="AC181" s="363"/>
      <c r="AD181" s="209">
        <f>aurora_data!EB188</f>
        <v>100</v>
      </c>
      <c r="AE181" s="259">
        <f>AD181/$AD$181</f>
        <v>1</v>
      </c>
    </row>
    <row r="182" spans="2:31" s="2" customFormat="1">
      <c r="B182" s="512"/>
      <c r="C182" s="519"/>
      <c r="D182" s="213" t="s">
        <v>264</v>
      </c>
      <c r="E182" s="214">
        <f>aurora_data!DD189</f>
        <v>6</v>
      </c>
      <c r="F182" s="214">
        <f>aurora_data!DE189</f>
        <v>11</v>
      </c>
      <c r="G182" s="214">
        <f>aurora_data!DF189</f>
        <v>15</v>
      </c>
      <c r="H182" s="214">
        <f>aurora_data!DG189</f>
        <v>18</v>
      </c>
      <c r="I182" s="214">
        <f>aurora_data!DH189</f>
        <v>0</v>
      </c>
      <c r="J182" s="356">
        <f>aurora_data!DI189</f>
        <v>4</v>
      </c>
      <c r="K182" s="214">
        <f>aurora_data!DJ189</f>
        <v>10</v>
      </c>
      <c r="L182" s="214">
        <f>aurora_data!DK189</f>
        <v>16</v>
      </c>
      <c r="M182" s="214">
        <f>aurora_data!DL189</f>
        <v>20</v>
      </c>
      <c r="N182" s="214">
        <f>aurora_data!DM189</f>
        <v>0</v>
      </c>
      <c r="O182" s="356">
        <f>aurora_data!DN189</f>
        <v>0</v>
      </c>
      <c r="P182" s="214">
        <f>aurora_data!DO189</f>
        <v>0</v>
      </c>
      <c r="Q182" s="214">
        <f>aurora_data!DP189</f>
        <v>0</v>
      </c>
      <c r="R182" s="214">
        <f>aurora_data!DQ189</f>
        <v>0</v>
      </c>
      <c r="S182" s="216">
        <f>aurora_data!DR189</f>
        <v>0</v>
      </c>
      <c r="T182" s="215">
        <f>aurora_data!DS189</f>
        <v>6</v>
      </c>
      <c r="U182" s="214">
        <f>aurora_data!DT189</f>
        <v>12</v>
      </c>
      <c r="V182" s="214">
        <f>aurora_data!DU189</f>
        <v>25</v>
      </c>
      <c r="W182" s="214">
        <f>aurora_data!DV189</f>
        <v>8</v>
      </c>
      <c r="X182" s="216">
        <f>aurora_data!DW189</f>
        <v>49</v>
      </c>
      <c r="Y182" s="215">
        <f>aurora_data!DX189</f>
        <v>21</v>
      </c>
      <c r="Z182" s="214">
        <f>aurora_data!DY189</f>
        <v>14</v>
      </c>
      <c r="AA182" s="214">
        <f>aurora_data!DZ189</f>
        <v>40</v>
      </c>
      <c r="AB182" s="216">
        <f>aurora_data!EA189</f>
        <v>25</v>
      </c>
      <c r="AC182" s="217" t="s">
        <v>622</v>
      </c>
      <c r="AD182" s="218">
        <f>aurora_data!EB189</f>
        <v>100</v>
      </c>
      <c r="AE182" s="219">
        <f t="shared" ref="AE182:AE188" si="137">AD182/$AD$181</f>
        <v>1</v>
      </c>
    </row>
    <row r="183" spans="2:31" s="2" customFormat="1">
      <c r="B183" s="512"/>
      <c r="C183" s="519"/>
      <c r="D183" s="213" t="s">
        <v>265</v>
      </c>
      <c r="E183" s="214">
        <f>aurora_data!DD190</f>
        <v>2</v>
      </c>
      <c r="F183" s="214">
        <f>aurora_data!DE190</f>
        <v>3</v>
      </c>
      <c r="G183" s="214">
        <f>aurora_data!DF190</f>
        <v>3</v>
      </c>
      <c r="H183" s="214">
        <f>aurora_data!DG190</f>
        <v>3</v>
      </c>
      <c r="I183" s="214">
        <f>aurora_data!DH190</f>
        <v>0</v>
      </c>
      <c r="J183" s="356">
        <f>aurora_data!DI190</f>
        <v>0</v>
      </c>
      <c r="K183" s="214">
        <f>aurora_data!DJ190</f>
        <v>0</v>
      </c>
      <c r="L183" s="214">
        <f>aurora_data!DK190</f>
        <v>1</v>
      </c>
      <c r="M183" s="214">
        <f>aurora_data!DL190</f>
        <v>0</v>
      </c>
      <c r="N183" s="214">
        <f>aurora_data!DM190</f>
        <v>0</v>
      </c>
      <c r="O183" s="356">
        <f>aurora_data!DN190</f>
        <v>0</v>
      </c>
      <c r="P183" s="214">
        <f>aurora_data!DO190</f>
        <v>0</v>
      </c>
      <c r="Q183" s="214">
        <f>aurora_data!DP190</f>
        <v>0</v>
      </c>
      <c r="R183" s="214">
        <f>aurora_data!DQ190</f>
        <v>0</v>
      </c>
      <c r="S183" s="216">
        <f>aurora_data!DR190</f>
        <v>0</v>
      </c>
      <c r="T183" s="215">
        <f>aurora_data!DS190</f>
        <v>1</v>
      </c>
      <c r="U183" s="214">
        <f>aurora_data!DT190</f>
        <v>3</v>
      </c>
      <c r="V183" s="214">
        <f>aurora_data!DU190</f>
        <v>3</v>
      </c>
      <c r="W183" s="214">
        <f>aurora_data!DV190</f>
        <v>3</v>
      </c>
      <c r="X183" s="216">
        <f>aurora_data!DW190</f>
        <v>2</v>
      </c>
      <c r="Y183" s="215">
        <f>aurora_data!DX190</f>
        <v>2</v>
      </c>
      <c r="Z183" s="214">
        <f>aurora_data!DY190</f>
        <v>0</v>
      </c>
      <c r="AA183" s="214">
        <f>aurora_data!DZ190</f>
        <v>8</v>
      </c>
      <c r="AB183" s="216">
        <f>aurora_data!EA190</f>
        <v>2</v>
      </c>
      <c r="AC183" s="217"/>
      <c r="AD183" s="218">
        <f>aurora_data!EB190</f>
        <v>12</v>
      </c>
      <c r="AE183" s="219">
        <f t="shared" si="137"/>
        <v>0.12</v>
      </c>
    </row>
    <row r="184" spans="2:31" s="2" customFormat="1">
      <c r="B184" s="512"/>
      <c r="C184" s="519"/>
      <c r="D184" s="220" t="s">
        <v>266</v>
      </c>
      <c r="E184" s="214">
        <f>aurora_data!DD191</f>
        <v>0</v>
      </c>
      <c r="F184" s="214">
        <f>aurora_data!DE191</f>
        <v>0</v>
      </c>
      <c r="G184" s="214">
        <f>aurora_data!DF191</f>
        <v>0</v>
      </c>
      <c r="H184" s="214">
        <f>aurora_data!DG191</f>
        <v>0</v>
      </c>
      <c r="I184" s="214">
        <f>aurora_data!DH191</f>
        <v>0</v>
      </c>
      <c r="J184" s="356">
        <f>aurora_data!DI191</f>
        <v>0</v>
      </c>
      <c r="K184" s="214">
        <f>aurora_data!DJ191</f>
        <v>0</v>
      </c>
      <c r="L184" s="214">
        <f>aurora_data!DK191</f>
        <v>0</v>
      </c>
      <c r="M184" s="214">
        <f>aurora_data!DL191</f>
        <v>0</v>
      </c>
      <c r="N184" s="214">
        <f>aurora_data!DM191</f>
        <v>0</v>
      </c>
      <c r="O184" s="356">
        <f>aurora_data!DN191</f>
        <v>0</v>
      </c>
      <c r="P184" s="214">
        <f>aurora_data!DO191</f>
        <v>0</v>
      </c>
      <c r="Q184" s="214">
        <f>aurora_data!DP191</f>
        <v>0</v>
      </c>
      <c r="R184" s="214">
        <f>aurora_data!DQ191</f>
        <v>0</v>
      </c>
      <c r="S184" s="216">
        <f>aurora_data!DR191</f>
        <v>0</v>
      </c>
      <c r="T184" s="215">
        <f>aurora_data!DS191</f>
        <v>0</v>
      </c>
      <c r="U184" s="214">
        <f>aurora_data!DT191</f>
        <v>0</v>
      </c>
      <c r="V184" s="214">
        <f>aurora_data!DU191</f>
        <v>0</v>
      </c>
      <c r="W184" s="214">
        <f>aurora_data!DV191</f>
        <v>0</v>
      </c>
      <c r="X184" s="216">
        <f>aurora_data!DW191</f>
        <v>0</v>
      </c>
      <c r="Y184" s="215">
        <f>aurora_data!DX191</f>
        <v>0</v>
      </c>
      <c r="Z184" s="214">
        <f>aurora_data!DY191</f>
        <v>0</v>
      </c>
      <c r="AA184" s="214">
        <f>aurora_data!DZ191</f>
        <v>0</v>
      </c>
      <c r="AB184" s="216">
        <f>aurora_data!EA191</f>
        <v>0</v>
      </c>
      <c r="AC184" s="217"/>
      <c r="AD184" s="218">
        <f>aurora_data!EB191</f>
        <v>0</v>
      </c>
      <c r="AE184" s="219">
        <f t="shared" si="137"/>
        <v>0</v>
      </c>
    </row>
    <row r="185" spans="2:31" s="2" customFormat="1">
      <c r="B185" s="512"/>
      <c r="C185" s="519"/>
      <c r="D185" s="220" t="s">
        <v>267</v>
      </c>
      <c r="E185" s="218">
        <f>aurora_data!DD192</f>
        <v>0</v>
      </c>
      <c r="F185" s="10">
        <f>aurora_data!DE192</f>
        <v>0</v>
      </c>
      <c r="G185" s="10">
        <f>aurora_data!DF192</f>
        <v>0</v>
      </c>
      <c r="H185" s="10">
        <f>aurora_data!DG192</f>
        <v>0</v>
      </c>
      <c r="I185" s="10">
        <f>aurora_data!DH192</f>
        <v>0</v>
      </c>
      <c r="J185" s="349">
        <f>aurora_data!DI192</f>
        <v>0</v>
      </c>
      <c r="K185" s="10">
        <f>aurora_data!DJ192</f>
        <v>0</v>
      </c>
      <c r="L185" s="10">
        <f>aurora_data!DK192</f>
        <v>0</v>
      </c>
      <c r="M185" s="10">
        <f>aurora_data!DL192</f>
        <v>0</v>
      </c>
      <c r="N185" s="10">
        <f>aurora_data!DM192</f>
        <v>0</v>
      </c>
      <c r="O185" s="349">
        <f>aurora_data!DN192</f>
        <v>0</v>
      </c>
      <c r="P185" s="10">
        <f>aurora_data!DO192</f>
        <v>0</v>
      </c>
      <c r="Q185" s="10">
        <f>aurora_data!DP192</f>
        <v>0</v>
      </c>
      <c r="R185" s="10">
        <f>aurora_data!DQ192</f>
        <v>0</v>
      </c>
      <c r="S185" s="221">
        <f>aurora_data!DR192</f>
        <v>0</v>
      </c>
      <c r="T185" s="218">
        <f>aurora_data!DS192</f>
        <v>0</v>
      </c>
      <c r="U185" s="10">
        <f>aurora_data!DT192</f>
        <v>0</v>
      </c>
      <c r="V185" s="10">
        <f>aurora_data!DU192</f>
        <v>0</v>
      </c>
      <c r="W185" s="10">
        <f>aurora_data!DV192</f>
        <v>0</v>
      </c>
      <c r="X185" s="221">
        <f>aurora_data!DW192</f>
        <v>0</v>
      </c>
      <c r="Y185" s="218">
        <f>aurora_data!DX192</f>
        <v>0</v>
      </c>
      <c r="Z185" s="10">
        <f>aurora_data!DY192</f>
        <v>0</v>
      </c>
      <c r="AA185" s="10">
        <f>aurora_data!DZ192</f>
        <v>0</v>
      </c>
      <c r="AB185" s="221">
        <f>aurora_data!EA192</f>
        <v>0</v>
      </c>
      <c r="AC185" s="217"/>
      <c r="AD185" s="218">
        <f>aurora_data!EB192</f>
        <v>0</v>
      </c>
      <c r="AE185" s="219">
        <f t="shared" si="137"/>
        <v>0</v>
      </c>
    </row>
    <row r="186" spans="2:31" s="2" customFormat="1" ht="16.5" thickBot="1">
      <c r="B186" s="512"/>
      <c r="C186" s="519"/>
      <c r="D186" s="220" t="s">
        <v>268</v>
      </c>
      <c r="E186" s="218">
        <f>aurora_data!DD193</f>
        <v>0</v>
      </c>
      <c r="F186" s="10">
        <f>aurora_data!DE193</f>
        <v>0</v>
      </c>
      <c r="G186" s="10">
        <f>aurora_data!DF193</f>
        <v>0</v>
      </c>
      <c r="H186" s="10">
        <f>aurora_data!DG193</f>
        <v>0</v>
      </c>
      <c r="I186" s="10">
        <f>aurora_data!DH193</f>
        <v>0</v>
      </c>
      <c r="J186" s="349">
        <f>aurora_data!DI193</f>
        <v>0</v>
      </c>
      <c r="K186" s="10">
        <f>aurora_data!DJ193</f>
        <v>0</v>
      </c>
      <c r="L186" s="10">
        <f>aurora_data!DK193</f>
        <v>0</v>
      </c>
      <c r="M186" s="10">
        <f>aurora_data!DL193</f>
        <v>0</v>
      </c>
      <c r="N186" s="10">
        <f>aurora_data!DM193</f>
        <v>0</v>
      </c>
      <c r="O186" s="349">
        <f>aurora_data!DN193</f>
        <v>0</v>
      </c>
      <c r="P186" s="10">
        <f>aurora_data!DO193</f>
        <v>0</v>
      </c>
      <c r="Q186" s="10">
        <f>aurora_data!DP193</f>
        <v>0</v>
      </c>
      <c r="R186" s="10">
        <f>aurora_data!DQ193</f>
        <v>0</v>
      </c>
      <c r="S186" s="221">
        <f>aurora_data!DR193</f>
        <v>0</v>
      </c>
      <c r="T186" s="218">
        <f>aurora_data!DS193</f>
        <v>0</v>
      </c>
      <c r="U186" s="10">
        <f>aurora_data!DT193</f>
        <v>0</v>
      </c>
      <c r="V186" s="10">
        <f>aurora_data!DU193</f>
        <v>0</v>
      </c>
      <c r="W186" s="10">
        <f>aurora_data!DV193</f>
        <v>0</v>
      </c>
      <c r="X186" s="221">
        <f>aurora_data!DW193</f>
        <v>0</v>
      </c>
      <c r="Y186" s="218">
        <f>aurora_data!DX193</f>
        <v>0</v>
      </c>
      <c r="Z186" s="10">
        <f>aurora_data!DY193</f>
        <v>0</v>
      </c>
      <c r="AA186" s="10">
        <f>aurora_data!DZ193</f>
        <v>0</v>
      </c>
      <c r="AB186" s="221">
        <f>aurora_data!EA193</f>
        <v>0</v>
      </c>
      <c r="AC186" s="222"/>
      <c r="AD186" s="218">
        <f>aurora_data!EB193</f>
        <v>0</v>
      </c>
      <c r="AE186" s="219">
        <f t="shared" si="137"/>
        <v>0</v>
      </c>
    </row>
    <row r="187" spans="2:31" s="2" customFormat="1" ht="16.5" thickBot="1">
      <c r="B187" s="512"/>
      <c r="C187" s="520"/>
      <c r="D187" s="223" t="s">
        <v>132</v>
      </c>
      <c r="E187" s="224">
        <f>aurora_data!DD194</f>
        <v>8</v>
      </c>
      <c r="F187" s="225">
        <f>aurora_data!DE194</f>
        <v>14</v>
      </c>
      <c r="G187" s="225">
        <f>aurora_data!DF194</f>
        <v>18</v>
      </c>
      <c r="H187" s="225">
        <f>aurora_data!DG194</f>
        <v>21</v>
      </c>
      <c r="I187" s="225">
        <f>aurora_data!DH194</f>
        <v>0</v>
      </c>
      <c r="J187" s="357">
        <f>aurora_data!DI194</f>
        <v>4</v>
      </c>
      <c r="K187" s="225">
        <f>aurora_data!DJ194</f>
        <v>10</v>
      </c>
      <c r="L187" s="225">
        <f>aurora_data!DK194</f>
        <v>17</v>
      </c>
      <c r="M187" s="225">
        <f>aurora_data!DL194</f>
        <v>20</v>
      </c>
      <c r="N187" s="225">
        <f>aurora_data!DM194</f>
        <v>0</v>
      </c>
      <c r="O187" s="357">
        <f>aurora_data!DN194</f>
        <v>0</v>
      </c>
      <c r="P187" s="225">
        <f>aurora_data!DO194</f>
        <v>0</v>
      </c>
      <c r="Q187" s="225">
        <f>aurora_data!DP194</f>
        <v>0</v>
      </c>
      <c r="R187" s="225">
        <f>aurora_data!DQ194</f>
        <v>0</v>
      </c>
      <c r="S187" s="226">
        <f>aurora_data!DR194</f>
        <v>0</v>
      </c>
      <c r="T187" s="224">
        <f>aurora_data!DS194</f>
        <v>7</v>
      </c>
      <c r="U187" s="225">
        <f>aurora_data!DT194</f>
        <v>15</v>
      </c>
      <c r="V187" s="225">
        <f>aurora_data!DU194</f>
        <v>28</v>
      </c>
      <c r="W187" s="225">
        <f>aurora_data!DV194</f>
        <v>11</v>
      </c>
      <c r="X187" s="226">
        <f>aurora_data!DW194</f>
        <v>51</v>
      </c>
      <c r="Y187" s="224">
        <f>aurora_data!DX194</f>
        <v>23</v>
      </c>
      <c r="Z187" s="225">
        <f>aurora_data!DY194</f>
        <v>14</v>
      </c>
      <c r="AA187" s="225">
        <f>aurora_data!DZ194</f>
        <v>48</v>
      </c>
      <c r="AB187" s="226">
        <f>aurora_data!EA194</f>
        <v>27</v>
      </c>
      <c r="AC187" s="371"/>
      <c r="AD187" s="224">
        <f>aurora_data!EB194</f>
        <v>112</v>
      </c>
      <c r="AE187" s="372">
        <f t="shared" si="137"/>
        <v>1.1200000000000001</v>
      </c>
    </row>
    <row r="188" spans="2:31" s="2" customFormat="1">
      <c r="B188" s="512"/>
      <c r="C188" s="519"/>
      <c r="D188" s="274" t="s">
        <v>269</v>
      </c>
      <c r="E188" s="227">
        <f>aurora_data!DD195</f>
        <v>0</v>
      </c>
      <c r="F188" s="228">
        <f>aurora_data!DE195</f>
        <v>0</v>
      </c>
      <c r="G188" s="228">
        <f>aurora_data!DF195</f>
        <v>0</v>
      </c>
      <c r="H188" s="228">
        <f>aurora_data!DG195</f>
        <v>0</v>
      </c>
      <c r="I188" s="228">
        <f>aurora_data!DH195</f>
        <v>0</v>
      </c>
      <c r="J188" s="358">
        <f>aurora_data!DI195</f>
        <v>0</v>
      </c>
      <c r="K188" s="228">
        <f>aurora_data!DJ195</f>
        <v>0</v>
      </c>
      <c r="L188" s="228">
        <f>aurora_data!DK195</f>
        <v>0</v>
      </c>
      <c r="M188" s="228">
        <f>aurora_data!DL195</f>
        <v>0</v>
      </c>
      <c r="N188" s="228">
        <f>aurora_data!DM195</f>
        <v>0</v>
      </c>
      <c r="O188" s="358">
        <f>aurora_data!DN195</f>
        <v>0</v>
      </c>
      <c r="P188" s="228">
        <f>aurora_data!DO195</f>
        <v>0</v>
      </c>
      <c r="Q188" s="228">
        <f>aurora_data!DP195</f>
        <v>0</v>
      </c>
      <c r="R188" s="228">
        <f>aurora_data!DQ195</f>
        <v>0</v>
      </c>
      <c r="S188" s="229">
        <f>aurora_data!DR195</f>
        <v>0</v>
      </c>
      <c r="T188" s="227">
        <f>aurora_data!DS195</f>
        <v>0</v>
      </c>
      <c r="U188" s="228">
        <f>aurora_data!DT195</f>
        <v>0</v>
      </c>
      <c r="V188" s="228">
        <f>aurora_data!DU195</f>
        <v>0</v>
      </c>
      <c r="W188" s="228">
        <f>aurora_data!DV195</f>
        <v>0</v>
      </c>
      <c r="X188" s="229">
        <f>aurora_data!DW195</f>
        <v>0</v>
      </c>
      <c r="Y188" s="227">
        <f>aurora_data!DX195</f>
        <v>0</v>
      </c>
      <c r="Z188" s="228">
        <f>aurora_data!DY195</f>
        <v>0</v>
      </c>
      <c r="AA188" s="228">
        <f>aurora_data!DZ195</f>
        <v>0</v>
      </c>
      <c r="AB188" s="229">
        <f>aurora_data!EA195</f>
        <v>0</v>
      </c>
      <c r="AC188" s="230"/>
      <c r="AD188" s="227">
        <f>aurora_data!EB195</f>
        <v>0</v>
      </c>
      <c r="AE188" s="231">
        <f t="shared" si="137"/>
        <v>0</v>
      </c>
    </row>
    <row r="189" spans="2:31" s="2" customFormat="1">
      <c r="B189" s="512"/>
      <c r="C189" s="519"/>
      <c r="D189" s="232" t="s">
        <v>623</v>
      </c>
      <c r="E189" s="233">
        <f>ROUNDDOWN((E191+$E$8)*($AD181),0)</f>
        <v>9</v>
      </c>
      <c r="F189" s="234">
        <f t="shared" ref="F189:S189" si="138">ROUNDDOWN((F191+$E$8)*($AD181),0)</f>
        <v>14</v>
      </c>
      <c r="G189" s="234">
        <f t="shared" si="138"/>
        <v>19</v>
      </c>
      <c r="H189" s="234">
        <f t="shared" si="138"/>
        <v>22</v>
      </c>
      <c r="I189" s="234">
        <f t="shared" si="138"/>
        <v>4</v>
      </c>
      <c r="J189" s="352">
        <f t="shared" si="138"/>
        <v>9</v>
      </c>
      <c r="K189" s="234">
        <f t="shared" si="138"/>
        <v>14</v>
      </c>
      <c r="L189" s="234">
        <f t="shared" si="138"/>
        <v>19</v>
      </c>
      <c r="M189" s="234">
        <f t="shared" si="138"/>
        <v>22</v>
      </c>
      <c r="N189" s="234">
        <f t="shared" si="138"/>
        <v>4</v>
      </c>
      <c r="O189" s="352">
        <f t="shared" si="138"/>
        <v>4</v>
      </c>
      <c r="P189" s="234">
        <f t="shared" si="138"/>
        <v>4</v>
      </c>
      <c r="Q189" s="234">
        <f t="shared" si="138"/>
        <v>4</v>
      </c>
      <c r="R189" s="234">
        <f t="shared" si="138"/>
        <v>4</v>
      </c>
      <c r="S189" s="235">
        <f t="shared" si="138"/>
        <v>4</v>
      </c>
      <c r="T189" s="233">
        <f>ROUNDDOWN((T191+$T$8)*($AD181),0)</f>
        <v>9</v>
      </c>
      <c r="U189" s="234">
        <f t="shared" ref="U189:X189" si="139">ROUNDDOWN((U191+$T$8)*($AD181),0)</f>
        <v>18</v>
      </c>
      <c r="V189" s="234">
        <f t="shared" si="139"/>
        <v>29</v>
      </c>
      <c r="W189" s="234">
        <f t="shared" si="139"/>
        <v>13</v>
      </c>
      <c r="X189" s="235">
        <f t="shared" si="139"/>
        <v>54</v>
      </c>
      <c r="Y189" s="233">
        <f>ROUNDDOWN((Y191+$Y$8)*($AD181),0)</f>
        <v>25</v>
      </c>
      <c r="Z189" s="234">
        <f t="shared" ref="Z189:AB189" si="140">ROUNDDOWN((Z191+$Y$8)*($AD181),0)</f>
        <v>19</v>
      </c>
      <c r="AA189" s="234">
        <f t="shared" si="140"/>
        <v>43</v>
      </c>
      <c r="AB189" s="235">
        <f t="shared" si="140"/>
        <v>27</v>
      </c>
      <c r="AC189" s="236"/>
      <c r="AD189" s="237"/>
      <c r="AE189" s="238"/>
    </row>
    <row r="190" spans="2:31" s="2" customFormat="1" ht="16.5" thickBot="1">
      <c r="B190" s="512"/>
      <c r="C190" s="519"/>
      <c r="D190" s="232" t="s">
        <v>624</v>
      </c>
      <c r="E190" s="239">
        <f>IF(ROUND(((E191-$E$8)*($AD181))+0.25,0) &lt;=0,1,((E191-$E$8)*($AD181))+0.25)</f>
        <v>1.4699999999999995</v>
      </c>
      <c r="F190" s="240">
        <f t="shared" ref="F190:S190" si="141">IF(ROUND(((F191-$E$8)*($AD181))+0.25,0) &lt;=0,1,((F191-$E$8)*($AD181))+0.25)</f>
        <v>6.3599999999999994</v>
      </c>
      <c r="G190" s="240">
        <f t="shared" si="141"/>
        <v>12.03</v>
      </c>
      <c r="H190" s="240">
        <f t="shared" si="141"/>
        <v>15.14</v>
      </c>
      <c r="I190" s="240">
        <f t="shared" si="141"/>
        <v>1</v>
      </c>
      <c r="J190" s="353">
        <f t="shared" si="141"/>
        <v>1.4699999999999995</v>
      </c>
      <c r="K190" s="240">
        <f t="shared" si="141"/>
        <v>6.3599999999999994</v>
      </c>
      <c r="L190" s="240">
        <f t="shared" si="141"/>
        <v>12.03</v>
      </c>
      <c r="M190" s="240">
        <f t="shared" si="141"/>
        <v>15.14</v>
      </c>
      <c r="N190" s="240">
        <f t="shared" si="141"/>
        <v>1</v>
      </c>
      <c r="O190" s="353">
        <f t="shared" si="141"/>
        <v>1</v>
      </c>
      <c r="P190" s="240">
        <f t="shared" si="141"/>
        <v>1</v>
      </c>
      <c r="Q190" s="240">
        <f t="shared" si="141"/>
        <v>1</v>
      </c>
      <c r="R190" s="240">
        <f t="shared" si="141"/>
        <v>1</v>
      </c>
      <c r="S190" s="241">
        <f t="shared" si="141"/>
        <v>1</v>
      </c>
      <c r="T190" s="239">
        <f>IF(ROUND(((T191-$T$8)*($AD181))+0.25,0) &lt;=0,1,((T191-$T$8)*($AD181))+0.25)</f>
        <v>1</v>
      </c>
      <c r="U190" s="240">
        <f t="shared" ref="U190:X190" si="142">IF(ROUND(((U191-$T$8)*($AD181))+0.25,0) &lt;=0,1,((U191-$T$8)*($AD181))+0.25)</f>
        <v>8.3399999999999981</v>
      </c>
      <c r="V190" s="240">
        <f t="shared" si="142"/>
        <v>19.7</v>
      </c>
      <c r="W190" s="240">
        <f t="shared" si="142"/>
        <v>3.9099999999999993</v>
      </c>
      <c r="X190" s="241">
        <f t="shared" si="142"/>
        <v>44.31</v>
      </c>
      <c r="Y190" s="239">
        <f>IF(ROUND(((Y191-$Y$8)*($AD181))+0.25,0) &lt;=0,1,((Y191-$Y$8)*($AD181))+0.25)</f>
        <v>17.539999999999996</v>
      </c>
      <c r="Z190" s="240">
        <f t="shared" ref="Z190:AB190" si="143">IF(ROUND(((Z191-$Y$8)*($AD181))+0.25,0) &lt;=0,1,((Z191-$Y$8)*($AD181))+0.25)</f>
        <v>12.03</v>
      </c>
      <c r="AA190" s="240">
        <f t="shared" si="143"/>
        <v>35.32</v>
      </c>
      <c r="AB190" s="241">
        <f t="shared" si="143"/>
        <v>20.100000000000001</v>
      </c>
      <c r="AC190" s="236"/>
      <c r="AD190" s="237"/>
      <c r="AE190" s="238"/>
    </row>
    <row r="191" spans="2:31" s="2" customFormat="1" ht="17.25" hidden="1" customHeight="1" outlineLevel="1">
      <c r="B191" s="512"/>
      <c r="C191" s="519"/>
      <c r="D191" s="246" t="s">
        <v>625</v>
      </c>
      <c r="E191" s="247">
        <f>IFERROR(E181/$AD181,0)</f>
        <v>5.2199999999999996E-2</v>
      </c>
      <c r="F191" s="248">
        <f t="shared" ref="F191:I191" si="144">IFERROR(F181/$AD181,0)</f>
        <v>0.1011</v>
      </c>
      <c r="G191" s="248">
        <f t="shared" si="144"/>
        <v>0.1578</v>
      </c>
      <c r="H191" s="248">
        <f t="shared" si="144"/>
        <v>0.18890000000000001</v>
      </c>
      <c r="I191" s="248">
        <f t="shared" si="144"/>
        <v>0</v>
      </c>
      <c r="J191" s="354">
        <f>IFERROR(J181/$AD181,0)</f>
        <v>5.2199999999999996E-2</v>
      </c>
      <c r="K191" s="248">
        <f t="shared" ref="K191:AB191" si="145">IFERROR(K181/$AD181,0)</f>
        <v>0.1011</v>
      </c>
      <c r="L191" s="248">
        <f t="shared" si="145"/>
        <v>0.1578</v>
      </c>
      <c r="M191" s="248">
        <f t="shared" si="145"/>
        <v>0.18890000000000001</v>
      </c>
      <c r="N191" s="248">
        <f t="shared" si="145"/>
        <v>0</v>
      </c>
      <c r="O191" s="354">
        <f t="shared" si="145"/>
        <v>0</v>
      </c>
      <c r="P191" s="248">
        <f t="shared" si="145"/>
        <v>0</v>
      </c>
      <c r="Q191" s="248">
        <f t="shared" si="145"/>
        <v>0</v>
      </c>
      <c r="R191" s="248">
        <f t="shared" si="145"/>
        <v>0</v>
      </c>
      <c r="S191" s="249">
        <f t="shared" si="145"/>
        <v>0</v>
      </c>
      <c r="T191" s="247">
        <f t="shared" si="145"/>
        <v>4.7400000000000005E-2</v>
      </c>
      <c r="U191" s="248">
        <f t="shared" si="145"/>
        <v>0.13089999999999999</v>
      </c>
      <c r="V191" s="248">
        <f t="shared" si="145"/>
        <v>0.2445</v>
      </c>
      <c r="W191" s="248">
        <f t="shared" si="145"/>
        <v>8.6599999999999996E-2</v>
      </c>
      <c r="X191" s="249">
        <f t="shared" si="145"/>
        <v>0.49060000000000004</v>
      </c>
      <c r="Y191" s="247">
        <f t="shared" si="145"/>
        <v>0.21289999999999998</v>
      </c>
      <c r="Z191" s="248">
        <f t="shared" si="145"/>
        <v>0.1578</v>
      </c>
      <c r="AA191" s="248">
        <f t="shared" si="145"/>
        <v>0.39069999999999999</v>
      </c>
      <c r="AB191" s="249">
        <f t="shared" si="145"/>
        <v>0.23850000000000002</v>
      </c>
      <c r="AC191" s="217"/>
      <c r="AD191" s="250"/>
      <c r="AE191" s="251"/>
    </row>
    <row r="192" spans="2:31" s="2" customFormat="1" ht="16.5" hidden="1" customHeight="1" outlineLevel="1">
      <c r="B192" s="512"/>
      <c r="C192" s="519"/>
      <c r="D192" s="246" t="s">
        <v>626</v>
      </c>
      <c r="E192" s="247">
        <f>IFERROR(E182/$AD181,0)</f>
        <v>0.06</v>
      </c>
      <c r="F192" s="248">
        <f t="shared" ref="F192:AB192" si="146">IFERROR(F182/$AD181,0)</f>
        <v>0.11</v>
      </c>
      <c r="G192" s="248">
        <f t="shared" si="146"/>
        <v>0.15</v>
      </c>
      <c r="H192" s="248">
        <f t="shared" si="146"/>
        <v>0.18</v>
      </c>
      <c r="I192" s="248">
        <f t="shared" si="146"/>
        <v>0</v>
      </c>
      <c r="J192" s="354">
        <f t="shared" si="146"/>
        <v>0.04</v>
      </c>
      <c r="K192" s="248">
        <f t="shared" si="146"/>
        <v>0.1</v>
      </c>
      <c r="L192" s="248">
        <f t="shared" si="146"/>
        <v>0.16</v>
      </c>
      <c r="M192" s="248">
        <f t="shared" si="146"/>
        <v>0.2</v>
      </c>
      <c r="N192" s="248">
        <f t="shared" si="146"/>
        <v>0</v>
      </c>
      <c r="O192" s="354">
        <f t="shared" si="146"/>
        <v>0</v>
      </c>
      <c r="P192" s="248">
        <f t="shared" si="146"/>
        <v>0</v>
      </c>
      <c r="Q192" s="248">
        <f t="shared" si="146"/>
        <v>0</v>
      </c>
      <c r="R192" s="248">
        <f t="shared" si="146"/>
        <v>0</v>
      </c>
      <c r="S192" s="249">
        <f t="shared" si="146"/>
        <v>0</v>
      </c>
      <c r="T192" s="247">
        <f t="shared" si="146"/>
        <v>0.06</v>
      </c>
      <c r="U192" s="248">
        <f t="shared" si="146"/>
        <v>0.12</v>
      </c>
      <c r="V192" s="248">
        <f t="shared" si="146"/>
        <v>0.25</v>
      </c>
      <c r="W192" s="248">
        <f t="shared" si="146"/>
        <v>0.08</v>
      </c>
      <c r="X192" s="249">
        <f t="shared" si="146"/>
        <v>0.49</v>
      </c>
      <c r="Y192" s="247">
        <f t="shared" si="146"/>
        <v>0.21</v>
      </c>
      <c r="Z192" s="248">
        <f t="shared" si="146"/>
        <v>0.14000000000000001</v>
      </c>
      <c r="AA192" s="248">
        <f t="shared" si="146"/>
        <v>0.4</v>
      </c>
      <c r="AB192" s="249">
        <f t="shared" si="146"/>
        <v>0.25</v>
      </c>
      <c r="AC192" s="217"/>
      <c r="AD192" s="250"/>
      <c r="AE192" s="251"/>
    </row>
    <row r="193" spans="2:31" s="2" customFormat="1" ht="17.25" hidden="1" customHeight="1" outlineLevel="1" thickTop="1">
      <c r="B193" s="513"/>
      <c r="C193" s="521"/>
      <c r="D193" s="246" t="s">
        <v>627</v>
      </c>
      <c r="E193" s="261">
        <f>E192-E191</f>
        <v>7.8000000000000014E-3</v>
      </c>
      <c r="F193" s="262">
        <f t="shared" ref="F193:AB193" si="147">F192-F191</f>
        <v>8.9000000000000051E-3</v>
      </c>
      <c r="G193" s="262">
        <f t="shared" si="147"/>
        <v>-7.8000000000000014E-3</v>
      </c>
      <c r="H193" s="262">
        <f t="shared" si="147"/>
        <v>-8.900000000000019E-3</v>
      </c>
      <c r="I193" s="262">
        <f t="shared" si="147"/>
        <v>0</v>
      </c>
      <c r="J193" s="362">
        <f t="shared" si="147"/>
        <v>-1.2199999999999996E-2</v>
      </c>
      <c r="K193" s="262">
        <f t="shared" si="147"/>
        <v>-1.0999999999999899E-3</v>
      </c>
      <c r="L193" s="262">
        <f t="shared" si="147"/>
        <v>2.2000000000000075E-3</v>
      </c>
      <c r="M193" s="262">
        <f t="shared" si="147"/>
        <v>1.1099999999999999E-2</v>
      </c>
      <c r="N193" s="262">
        <f t="shared" si="147"/>
        <v>0</v>
      </c>
      <c r="O193" s="362">
        <f t="shared" si="147"/>
        <v>0</v>
      </c>
      <c r="P193" s="262">
        <f t="shared" si="147"/>
        <v>0</v>
      </c>
      <c r="Q193" s="262">
        <f t="shared" si="147"/>
        <v>0</v>
      </c>
      <c r="R193" s="262">
        <f t="shared" si="147"/>
        <v>0</v>
      </c>
      <c r="S193" s="263">
        <f t="shared" si="147"/>
        <v>0</v>
      </c>
      <c r="T193" s="261">
        <f t="shared" si="147"/>
        <v>1.2599999999999993E-2</v>
      </c>
      <c r="U193" s="262">
        <f t="shared" si="147"/>
        <v>-1.0899999999999993E-2</v>
      </c>
      <c r="V193" s="262">
        <f t="shared" si="147"/>
        <v>5.5000000000000049E-3</v>
      </c>
      <c r="W193" s="262">
        <f t="shared" si="147"/>
        <v>-6.5999999999999948E-3</v>
      </c>
      <c r="X193" s="263">
        <f t="shared" si="147"/>
        <v>-6.0000000000004494E-4</v>
      </c>
      <c r="Y193" s="261">
        <f t="shared" si="147"/>
        <v>-2.8999999999999859E-3</v>
      </c>
      <c r="Z193" s="262">
        <f t="shared" si="147"/>
        <v>-1.7799999999999983E-2</v>
      </c>
      <c r="AA193" s="262">
        <f t="shared" si="147"/>
        <v>9.3000000000000305E-3</v>
      </c>
      <c r="AB193" s="263">
        <f t="shared" si="147"/>
        <v>1.1499999999999982E-2</v>
      </c>
      <c r="AC193" s="217"/>
      <c r="AD193" s="264"/>
      <c r="AE193" s="265"/>
    </row>
    <row r="194" spans="2:31" s="2" customFormat="1" ht="16.5" collapsed="1" thickTop="1">
      <c r="B194" s="511" t="s">
        <v>621</v>
      </c>
      <c r="C194" s="518" t="str">
        <f>aurora_data!DA196</f>
        <v>17.00.00-21.11.30</v>
      </c>
      <c r="D194" s="205" t="s">
        <v>261</v>
      </c>
      <c r="E194" s="206">
        <f>aurora_data!DD196</f>
        <v>5.6</v>
      </c>
      <c r="F194" s="207">
        <f>aurora_data!DE196</f>
        <v>10.1</v>
      </c>
      <c r="G194" s="207">
        <f>aurora_data!DF196</f>
        <v>16.03</v>
      </c>
      <c r="H194" s="207">
        <f>aurora_data!DG196</f>
        <v>18.27</v>
      </c>
      <c r="I194" s="207">
        <f>aurora_data!DH196</f>
        <v>0</v>
      </c>
      <c r="J194" s="347">
        <f>aurora_data!DI196</f>
        <v>5.6</v>
      </c>
      <c r="K194" s="207">
        <f>aurora_data!DJ196</f>
        <v>10.1</v>
      </c>
      <c r="L194" s="207">
        <f>aurora_data!DK196</f>
        <v>16.03</v>
      </c>
      <c r="M194" s="207">
        <f>aurora_data!DL196</f>
        <v>18.27</v>
      </c>
      <c r="N194" s="207">
        <f>aurora_data!DM196</f>
        <v>0</v>
      </c>
      <c r="O194" s="347">
        <f>aurora_data!DN196</f>
        <v>0</v>
      </c>
      <c r="P194" s="207">
        <f>aurora_data!DO196</f>
        <v>0</v>
      </c>
      <c r="Q194" s="207">
        <f>aurora_data!DP196</f>
        <v>0</v>
      </c>
      <c r="R194" s="207">
        <f>aurora_data!DQ196</f>
        <v>0</v>
      </c>
      <c r="S194" s="208">
        <f>aurora_data!DR196</f>
        <v>0</v>
      </c>
      <c r="T194" s="206">
        <f>aurora_data!DS196</f>
        <v>4.82</v>
      </c>
      <c r="U194" s="207">
        <f>aurora_data!DT196</f>
        <v>12.74</v>
      </c>
      <c r="V194" s="207">
        <f>aurora_data!DU196</f>
        <v>24.5</v>
      </c>
      <c r="W194" s="207">
        <f>aurora_data!DV196</f>
        <v>7.37</v>
      </c>
      <c r="X194" s="208">
        <f>aurora_data!DW196</f>
        <v>50.57</v>
      </c>
      <c r="Y194" s="206">
        <f>aurora_data!DX196</f>
        <v>21.04</v>
      </c>
      <c r="Z194" s="207">
        <f>aurora_data!DY196</f>
        <v>16.05</v>
      </c>
      <c r="AA194" s="207">
        <f>aurora_data!DZ196</f>
        <v>39.22</v>
      </c>
      <c r="AB194" s="208">
        <f>aurora_data!EA196</f>
        <v>23.7</v>
      </c>
      <c r="AC194" s="363"/>
      <c r="AD194" s="209">
        <f>aurora_data!EB196</f>
        <v>100</v>
      </c>
      <c r="AE194" s="259">
        <f>AD194/$AD$194</f>
        <v>1</v>
      </c>
    </row>
    <row r="195" spans="2:31" s="2" customFormat="1">
      <c r="B195" s="512"/>
      <c r="C195" s="519"/>
      <c r="D195" s="213" t="s">
        <v>264</v>
      </c>
      <c r="E195" s="214">
        <f>aurora_data!DD197</f>
        <v>7</v>
      </c>
      <c r="F195" s="214">
        <f>aurora_data!DE197</f>
        <v>9</v>
      </c>
      <c r="G195" s="214">
        <f>aurora_data!DF197</f>
        <v>17</v>
      </c>
      <c r="H195" s="214">
        <f>aurora_data!DG197</f>
        <v>17</v>
      </c>
      <c r="I195" s="214">
        <f>aurora_data!DH197</f>
        <v>0</v>
      </c>
      <c r="J195" s="356">
        <f>aurora_data!DI197</f>
        <v>5</v>
      </c>
      <c r="K195" s="214">
        <f>aurora_data!DJ197</f>
        <v>11</v>
      </c>
      <c r="L195" s="214">
        <f>aurora_data!DK197</f>
        <v>15</v>
      </c>
      <c r="M195" s="214">
        <f>aurora_data!DL197</f>
        <v>19</v>
      </c>
      <c r="N195" s="214">
        <f>aurora_data!DM197</f>
        <v>0</v>
      </c>
      <c r="O195" s="356">
        <f>aurora_data!DN197</f>
        <v>0</v>
      </c>
      <c r="P195" s="214">
        <f>aurora_data!DO197</f>
        <v>0</v>
      </c>
      <c r="Q195" s="214">
        <f>aurora_data!DP197</f>
        <v>0</v>
      </c>
      <c r="R195" s="214">
        <f>aurora_data!DQ197</f>
        <v>0</v>
      </c>
      <c r="S195" s="216">
        <f>aurora_data!DR197</f>
        <v>0</v>
      </c>
      <c r="T195" s="215">
        <f>aurora_data!DS197</f>
        <v>6</v>
      </c>
      <c r="U195" s="214">
        <f>aurora_data!DT197</f>
        <v>12</v>
      </c>
      <c r="V195" s="214">
        <f>aurora_data!DU197</f>
        <v>24</v>
      </c>
      <c r="W195" s="214">
        <f>aurora_data!DV197</f>
        <v>8</v>
      </c>
      <c r="X195" s="216">
        <f>aurora_data!DW197</f>
        <v>50</v>
      </c>
      <c r="Y195" s="215">
        <f>aurora_data!DX197</f>
        <v>23</v>
      </c>
      <c r="Z195" s="214">
        <f>aurora_data!DY197</f>
        <v>16</v>
      </c>
      <c r="AA195" s="214">
        <f>aurora_data!DZ197</f>
        <v>39</v>
      </c>
      <c r="AB195" s="216">
        <f>aurora_data!EA197</f>
        <v>22</v>
      </c>
      <c r="AC195" s="217" t="s">
        <v>622</v>
      </c>
      <c r="AD195" s="218">
        <f>aurora_data!EB197</f>
        <v>100</v>
      </c>
      <c r="AE195" s="219">
        <f t="shared" ref="AE195:AE201" si="148">AD195/$AD$194</f>
        <v>1</v>
      </c>
    </row>
    <row r="196" spans="2:31" s="2" customFormat="1">
      <c r="B196" s="512"/>
      <c r="C196" s="519"/>
      <c r="D196" s="213" t="s">
        <v>265</v>
      </c>
      <c r="E196" s="214">
        <f>aurora_data!DD198</f>
        <v>3</v>
      </c>
      <c r="F196" s="214">
        <f>aurora_data!DE198</f>
        <v>3</v>
      </c>
      <c r="G196" s="214">
        <f>aurora_data!DF198</f>
        <v>5</v>
      </c>
      <c r="H196" s="214">
        <f>aurora_data!DG198</f>
        <v>3</v>
      </c>
      <c r="I196" s="214">
        <f>aurora_data!DH198</f>
        <v>0</v>
      </c>
      <c r="J196" s="356">
        <f>aurora_data!DI198</f>
        <v>1</v>
      </c>
      <c r="K196" s="214">
        <f>aurora_data!DJ198</f>
        <v>4</v>
      </c>
      <c r="L196" s="214">
        <f>aurora_data!DK198</f>
        <v>1</v>
      </c>
      <c r="M196" s="214">
        <f>aurora_data!DL198</f>
        <v>0</v>
      </c>
      <c r="N196" s="214">
        <f>aurora_data!DM198</f>
        <v>0</v>
      </c>
      <c r="O196" s="356">
        <f>aurora_data!DN198</f>
        <v>0</v>
      </c>
      <c r="P196" s="214">
        <f>aurora_data!DO198</f>
        <v>0</v>
      </c>
      <c r="Q196" s="214">
        <f>aurora_data!DP198</f>
        <v>0</v>
      </c>
      <c r="R196" s="214">
        <f>aurora_data!DQ198</f>
        <v>0</v>
      </c>
      <c r="S196" s="216">
        <f>aurora_data!DR198</f>
        <v>0</v>
      </c>
      <c r="T196" s="215">
        <f>aurora_data!DS198</f>
        <v>1</v>
      </c>
      <c r="U196" s="214">
        <f>aurora_data!DT198</f>
        <v>5</v>
      </c>
      <c r="V196" s="214">
        <f>aurora_data!DU198</f>
        <v>5</v>
      </c>
      <c r="W196" s="214">
        <f>aurora_data!DV198</f>
        <v>1</v>
      </c>
      <c r="X196" s="216">
        <f>aurora_data!DW198</f>
        <v>8</v>
      </c>
      <c r="Y196" s="215">
        <f>aurora_data!DX198</f>
        <v>4</v>
      </c>
      <c r="Z196" s="214">
        <f>aurora_data!DY198</f>
        <v>1</v>
      </c>
      <c r="AA196" s="214">
        <f>aurora_data!DZ198</f>
        <v>11</v>
      </c>
      <c r="AB196" s="216">
        <f>aurora_data!EA198</f>
        <v>4</v>
      </c>
      <c r="AC196" s="217"/>
      <c r="AD196" s="218">
        <f>aurora_data!EB198</f>
        <v>20</v>
      </c>
      <c r="AE196" s="219">
        <f t="shared" si="148"/>
        <v>0.2</v>
      </c>
    </row>
    <row r="197" spans="2:31" s="2" customFormat="1">
      <c r="B197" s="512"/>
      <c r="C197" s="519"/>
      <c r="D197" s="220" t="s">
        <v>266</v>
      </c>
      <c r="E197" s="214">
        <f>aurora_data!DD199</f>
        <v>0</v>
      </c>
      <c r="F197" s="214">
        <f>aurora_data!DE199</f>
        <v>0</v>
      </c>
      <c r="G197" s="214">
        <f>aurora_data!DF199</f>
        <v>0</v>
      </c>
      <c r="H197" s="214">
        <f>aurora_data!DG199</f>
        <v>0</v>
      </c>
      <c r="I197" s="214">
        <f>aurora_data!DH199</f>
        <v>0</v>
      </c>
      <c r="J197" s="356">
        <f>aurora_data!DI199</f>
        <v>0</v>
      </c>
      <c r="K197" s="214">
        <f>aurora_data!DJ199</f>
        <v>0</v>
      </c>
      <c r="L197" s="214">
        <f>aurora_data!DK199</f>
        <v>0</v>
      </c>
      <c r="M197" s="214">
        <f>aurora_data!DL199</f>
        <v>0</v>
      </c>
      <c r="N197" s="214">
        <f>aurora_data!DM199</f>
        <v>0</v>
      </c>
      <c r="O197" s="356">
        <f>aurora_data!DN199</f>
        <v>0</v>
      </c>
      <c r="P197" s="214">
        <f>aurora_data!DO199</f>
        <v>0</v>
      </c>
      <c r="Q197" s="214">
        <f>aurora_data!DP199</f>
        <v>0</v>
      </c>
      <c r="R197" s="214">
        <f>aurora_data!DQ199</f>
        <v>0</v>
      </c>
      <c r="S197" s="216">
        <f>aurora_data!DR199</f>
        <v>0</v>
      </c>
      <c r="T197" s="215">
        <f>aurora_data!DS199</f>
        <v>0</v>
      </c>
      <c r="U197" s="214">
        <f>aurora_data!DT199</f>
        <v>0</v>
      </c>
      <c r="V197" s="214">
        <f>aurora_data!DU199</f>
        <v>0</v>
      </c>
      <c r="W197" s="214">
        <f>aurora_data!DV199</f>
        <v>0</v>
      </c>
      <c r="X197" s="216">
        <f>aurora_data!DW199</f>
        <v>0</v>
      </c>
      <c r="Y197" s="215">
        <f>aurora_data!DX199</f>
        <v>0</v>
      </c>
      <c r="Z197" s="214">
        <f>aurora_data!DY199</f>
        <v>0</v>
      </c>
      <c r="AA197" s="214">
        <f>aurora_data!DZ199</f>
        <v>0</v>
      </c>
      <c r="AB197" s="216">
        <f>aurora_data!EA199</f>
        <v>0</v>
      </c>
      <c r="AC197" s="217"/>
      <c r="AD197" s="218">
        <f>aurora_data!EB199</f>
        <v>0</v>
      </c>
      <c r="AE197" s="219">
        <f t="shared" si="148"/>
        <v>0</v>
      </c>
    </row>
    <row r="198" spans="2:31" s="2" customFormat="1">
      <c r="B198" s="512"/>
      <c r="C198" s="519"/>
      <c r="D198" s="220" t="s">
        <v>267</v>
      </c>
      <c r="E198" s="218">
        <f>aurora_data!DD200</f>
        <v>0</v>
      </c>
      <c r="F198" s="10">
        <f>aurora_data!DE200</f>
        <v>0</v>
      </c>
      <c r="G198" s="10">
        <f>aurora_data!DF200</f>
        <v>0</v>
      </c>
      <c r="H198" s="10">
        <f>aurora_data!DG200</f>
        <v>0</v>
      </c>
      <c r="I198" s="10">
        <f>aurora_data!DH200</f>
        <v>0</v>
      </c>
      <c r="J198" s="349">
        <f>aurora_data!DI200</f>
        <v>0</v>
      </c>
      <c r="K198" s="10">
        <f>aurora_data!DJ200</f>
        <v>0</v>
      </c>
      <c r="L198" s="10">
        <f>aurora_data!DK200</f>
        <v>0</v>
      </c>
      <c r="M198" s="10">
        <f>aurora_data!DL200</f>
        <v>0</v>
      </c>
      <c r="N198" s="10">
        <f>aurora_data!DM200</f>
        <v>0</v>
      </c>
      <c r="O198" s="349">
        <f>aurora_data!DN200</f>
        <v>0</v>
      </c>
      <c r="P198" s="10">
        <f>aurora_data!DO200</f>
        <v>0</v>
      </c>
      <c r="Q198" s="10">
        <f>aurora_data!DP200</f>
        <v>0</v>
      </c>
      <c r="R198" s="10">
        <f>aurora_data!DQ200</f>
        <v>0</v>
      </c>
      <c r="S198" s="221">
        <f>aurora_data!DR200</f>
        <v>0</v>
      </c>
      <c r="T198" s="218">
        <f>aurora_data!DS200</f>
        <v>0</v>
      </c>
      <c r="U198" s="10">
        <f>aurora_data!DT200</f>
        <v>0</v>
      </c>
      <c r="V198" s="10">
        <f>aurora_data!DU200</f>
        <v>0</v>
      </c>
      <c r="W198" s="10">
        <f>aurora_data!DV200</f>
        <v>0</v>
      </c>
      <c r="X198" s="221">
        <f>aurora_data!DW200</f>
        <v>0</v>
      </c>
      <c r="Y198" s="218">
        <f>aurora_data!DX200</f>
        <v>0</v>
      </c>
      <c r="Z198" s="10">
        <f>aurora_data!DY200</f>
        <v>0</v>
      </c>
      <c r="AA198" s="10">
        <f>aurora_data!DZ200</f>
        <v>0</v>
      </c>
      <c r="AB198" s="221">
        <f>aurora_data!EA200</f>
        <v>0</v>
      </c>
      <c r="AC198" s="217"/>
      <c r="AD198" s="218">
        <f>aurora_data!EB200</f>
        <v>0</v>
      </c>
      <c r="AE198" s="219">
        <f t="shared" si="148"/>
        <v>0</v>
      </c>
    </row>
    <row r="199" spans="2:31" s="2" customFormat="1" ht="16.5" thickBot="1">
      <c r="B199" s="512"/>
      <c r="C199" s="519"/>
      <c r="D199" s="220" t="s">
        <v>268</v>
      </c>
      <c r="E199" s="218">
        <f>aurora_data!DD201</f>
        <v>0</v>
      </c>
      <c r="F199" s="10">
        <f>aurora_data!DE201</f>
        <v>0</v>
      </c>
      <c r="G199" s="10">
        <f>aurora_data!DF201</f>
        <v>0</v>
      </c>
      <c r="H199" s="10">
        <f>aurora_data!DG201</f>
        <v>0</v>
      </c>
      <c r="I199" s="10">
        <f>aurora_data!DH201</f>
        <v>0</v>
      </c>
      <c r="J199" s="349">
        <f>aurora_data!DI201</f>
        <v>0</v>
      </c>
      <c r="K199" s="10">
        <f>aurora_data!DJ201</f>
        <v>0</v>
      </c>
      <c r="L199" s="10">
        <f>aurora_data!DK201</f>
        <v>0</v>
      </c>
      <c r="M199" s="10">
        <f>aurora_data!DL201</f>
        <v>0</v>
      </c>
      <c r="N199" s="10">
        <f>aurora_data!DM201</f>
        <v>0</v>
      </c>
      <c r="O199" s="349">
        <f>aurora_data!DN201</f>
        <v>0</v>
      </c>
      <c r="P199" s="10">
        <f>aurora_data!DO201</f>
        <v>0</v>
      </c>
      <c r="Q199" s="10">
        <f>aurora_data!DP201</f>
        <v>0</v>
      </c>
      <c r="R199" s="10">
        <f>aurora_data!DQ201</f>
        <v>0</v>
      </c>
      <c r="S199" s="221">
        <f>aurora_data!DR201</f>
        <v>0</v>
      </c>
      <c r="T199" s="218">
        <f>aurora_data!DS201</f>
        <v>0</v>
      </c>
      <c r="U199" s="10">
        <f>aurora_data!DT201</f>
        <v>0</v>
      </c>
      <c r="V199" s="10">
        <f>aurora_data!DU201</f>
        <v>0</v>
      </c>
      <c r="W199" s="10">
        <f>aurora_data!DV201</f>
        <v>0</v>
      </c>
      <c r="X199" s="221">
        <f>aurora_data!DW201</f>
        <v>0</v>
      </c>
      <c r="Y199" s="218">
        <f>aurora_data!DX201</f>
        <v>0</v>
      </c>
      <c r="Z199" s="10">
        <f>aurora_data!DY201</f>
        <v>0</v>
      </c>
      <c r="AA199" s="10">
        <f>aurora_data!DZ201</f>
        <v>0</v>
      </c>
      <c r="AB199" s="221">
        <f>aurora_data!EA201</f>
        <v>0</v>
      </c>
      <c r="AC199" s="222"/>
      <c r="AD199" s="218">
        <f>aurora_data!EB201</f>
        <v>0</v>
      </c>
      <c r="AE199" s="219">
        <f t="shared" si="148"/>
        <v>0</v>
      </c>
    </row>
    <row r="200" spans="2:31" s="2" customFormat="1" ht="16.5" thickBot="1">
      <c r="B200" s="512"/>
      <c r="C200" s="520"/>
      <c r="D200" s="223" t="s">
        <v>132</v>
      </c>
      <c r="E200" s="224">
        <f>aurora_data!DD202</f>
        <v>10</v>
      </c>
      <c r="F200" s="225">
        <f>aurora_data!DE202</f>
        <v>12</v>
      </c>
      <c r="G200" s="225">
        <f>aurora_data!DF202</f>
        <v>22</v>
      </c>
      <c r="H200" s="225">
        <f>aurora_data!DG202</f>
        <v>20</v>
      </c>
      <c r="I200" s="225">
        <f>aurora_data!DH202</f>
        <v>0</v>
      </c>
      <c r="J200" s="357">
        <f>aurora_data!DI202</f>
        <v>6</v>
      </c>
      <c r="K200" s="225">
        <f>aurora_data!DJ202</f>
        <v>15</v>
      </c>
      <c r="L200" s="225">
        <f>aurora_data!DK202</f>
        <v>16</v>
      </c>
      <c r="M200" s="225">
        <f>aurora_data!DL202</f>
        <v>19</v>
      </c>
      <c r="N200" s="225">
        <f>aurora_data!DM202</f>
        <v>0</v>
      </c>
      <c r="O200" s="357">
        <f>aurora_data!DN202</f>
        <v>0</v>
      </c>
      <c r="P200" s="225">
        <f>aurora_data!DO202</f>
        <v>0</v>
      </c>
      <c r="Q200" s="225">
        <f>aurora_data!DP202</f>
        <v>0</v>
      </c>
      <c r="R200" s="225">
        <f>aurora_data!DQ202</f>
        <v>0</v>
      </c>
      <c r="S200" s="226">
        <f>aurora_data!DR202</f>
        <v>0</v>
      </c>
      <c r="T200" s="224">
        <f>aurora_data!DS202</f>
        <v>7</v>
      </c>
      <c r="U200" s="225">
        <f>aurora_data!DT202</f>
        <v>17</v>
      </c>
      <c r="V200" s="225">
        <f>aurora_data!DU202</f>
        <v>29</v>
      </c>
      <c r="W200" s="225">
        <f>aurora_data!DV202</f>
        <v>9</v>
      </c>
      <c r="X200" s="226">
        <f>aurora_data!DW202</f>
        <v>58</v>
      </c>
      <c r="Y200" s="224">
        <f>aurora_data!DX202</f>
        <v>27</v>
      </c>
      <c r="Z200" s="225">
        <f>aurora_data!DY202</f>
        <v>17</v>
      </c>
      <c r="AA200" s="225">
        <f>aurora_data!DZ202</f>
        <v>50</v>
      </c>
      <c r="AB200" s="226">
        <f>aurora_data!EA202</f>
        <v>26</v>
      </c>
      <c r="AC200" s="371"/>
      <c r="AD200" s="224">
        <f>aurora_data!EB202</f>
        <v>120</v>
      </c>
      <c r="AE200" s="372">
        <f t="shared" si="148"/>
        <v>1.2</v>
      </c>
    </row>
    <row r="201" spans="2:31" s="2" customFormat="1">
      <c r="B201" s="512"/>
      <c r="C201" s="519"/>
      <c r="D201" s="274" t="s">
        <v>269</v>
      </c>
      <c r="E201" s="227">
        <f>aurora_data!DD203</f>
        <v>0</v>
      </c>
      <c r="F201" s="228">
        <f>aurora_data!DE203</f>
        <v>0</v>
      </c>
      <c r="G201" s="228">
        <f>aurora_data!DF203</f>
        <v>0</v>
      </c>
      <c r="H201" s="228">
        <f>aurora_data!DG203</f>
        <v>0</v>
      </c>
      <c r="I201" s="228">
        <f>aurora_data!DH203</f>
        <v>0</v>
      </c>
      <c r="J201" s="358">
        <f>aurora_data!DI203</f>
        <v>0</v>
      </c>
      <c r="K201" s="228">
        <f>aurora_data!DJ203</f>
        <v>0</v>
      </c>
      <c r="L201" s="228">
        <f>aurora_data!DK203</f>
        <v>0</v>
      </c>
      <c r="M201" s="228">
        <f>aurora_data!DL203</f>
        <v>0</v>
      </c>
      <c r="N201" s="228">
        <f>aurora_data!DM203</f>
        <v>0</v>
      </c>
      <c r="O201" s="358">
        <f>aurora_data!DN203</f>
        <v>0</v>
      </c>
      <c r="P201" s="228">
        <f>aurora_data!DO203</f>
        <v>0</v>
      </c>
      <c r="Q201" s="228">
        <f>aurora_data!DP203</f>
        <v>0</v>
      </c>
      <c r="R201" s="228">
        <f>aurora_data!DQ203</f>
        <v>0</v>
      </c>
      <c r="S201" s="229">
        <f>aurora_data!DR203</f>
        <v>0</v>
      </c>
      <c r="T201" s="227">
        <f>aurora_data!DS203</f>
        <v>0</v>
      </c>
      <c r="U201" s="228">
        <f>aurora_data!DT203</f>
        <v>0</v>
      </c>
      <c r="V201" s="228">
        <f>aurora_data!DU203</f>
        <v>0</v>
      </c>
      <c r="W201" s="228">
        <f>aurora_data!DV203</f>
        <v>0</v>
      </c>
      <c r="X201" s="229">
        <f>aurora_data!DW203</f>
        <v>0</v>
      </c>
      <c r="Y201" s="227">
        <f>aurora_data!DX203</f>
        <v>0</v>
      </c>
      <c r="Z201" s="228">
        <f>aurora_data!DY203</f>
        <v>0</v>
      </c>
      <c r="AA201" s="228">
        <f>aurora_data!DZ203</f>
        <v>0</v>
      </c>
      <c r="AB201" s="229">
        <f>aurora_data!EA203</f>
        <v>0</v>
      </c>
      <c r="AC201" s="230"/>
      <c r="AD201" s="227">
        <f>aurora_data!EB203</f>
        <v>0</v>
      </c>
      <c r="AE201" s="231">
        <f t="shared" si="148"/>
        <v>0</v>
      </c>
    </row>
    <row r="202" spans="2:31" s="2" customFormat="1">
      <c r="B202" s="512"/>
      <c r="C202" s="519"/>
      <c r="D202" s="232" t="s">
        <v>623</v>
      </c>
      <c r="E202" s="233">
        <f>ROUNDDOWN((E204+$E$8)*($AD194),0)</f>
        <v>9</v>
      </c>
      <c r="F202" s="234">
        <f t="shared" ref="F202:S202" si="149">ROUNDDOWN((F204+$E$8)*($AD194),0)</f>
        <v>14</v>
      </c>
      <c r="G202" s="234">
        <f t="shared" si="149"/>
        <v>20</v>
      </c>
      <c r="H202" s="234">
        <f t="shared" si="149"/>
        <v>22</v>
      </c>
      <c r="I202" s="234">
        <f t="shared" si="149"/>
        <v>4</v>
      </c>
      <c r="J202" s="352">
        <f t="shared" si="149"/>
        <v>9</v>
      </c>
      <c r="K202" s="234">
        <f t="shared" si="149"/>
        <v>14</v>
      </c>
      <c r="L202" s="234">
        <f t="shared" si="149"/>
        <v>20</v>
      </c>
      <c r="M202" s="234">
        <f t="shared" si="149"/>
        <v>22</v>
      </c>
      <c r="N202" s="234">
        <f t="shared" si="149"/>
        <v>4</v>
      </c>
      <c r="O202" s="352">
        <f t="shared" si="149"/>
        <v>4</v>
      </c>
      <c r="P202" s="234">
        <f t="shared" si="149"/>
        <v>4</v>
      </c>
      <c r="Q202" s="234">
        <f t="shared" si="149"/>
        <v>4</v>
      </c>
      <c r="R202" s="234">
        <f t="shared" si="149"/>
        <v>4</v>
      </c>
      <c r="S202" s="235">
        <f t="shared" si="149"/>
        <v>4</v>
      </c>
      <c r="T202" s="233">
        <f>ROUNDDOWN((T204+$T$8)*($AD194),0)</f>
        <v>9</v>
      </c>
      <c r="U202" s="234">
        <f t="shared" ref="U202:X202" si="150">ROUNDDOWN((U204+$T$8)*($AD194),0)</f>
        <v>17</v>
      </c>
      <c r="V202" s="234">
        <f t="shared" si="150"/>
        <v>29</v>
      </c>
      <c r="W202" s="234">
        <f t="shared" si="150"/>
        <v>12</v>
      </c>
      <c r="X202" s="235">
        <f t="shared" si="150"/>
        <v>55</v>
      </c>
      <c r="Y202" s="233">
        <f>ROUNDDOWN((Y204+$Y$8)*($AD194),0)</f>
        <v>25</v>
      </c>
      <c r="Z202" s="234">
        <f t="shared" ref="Z202:AB202" si="151">ROUNDDOWN((Z204+$Y$8)*($AD194),0)</f>
        <v>20</v>
      </c>
      <c r="AA202" s="234">
        <f t="shared" si="151"/>
        <v>43</v>
      </c>
      <c r="AB202" s="235">
        <f t="shared" si="151"/>
        <v>27</v>
      </c>
      <c r="AC202" s="236"/>
      <c r="AD202" s="237"/>
      <c r="AE202" s="238"/>
    </row>
    <row r="203" spans="2:31" s="2" customFormat="1" ht="16.5" thickBot="1">
      <c r="B203" s="512"/>
      <c r="C203" s="519"/>
      <c r="D203" s="232" t="s">
        <v>624</v>
      </c>
      <c r="E203" s="239">
        <f>IF(ROUND(((E204-$E$8)*($AD194))+0.25,0) &lt;=0,1,((E204-$E$8)*($AD194))+0.25)</f>
        <v>1.8499999999999994</v>
      </c>
      <c r="F203" s="240">
        <f t="shared" ref="F203:S203" si="152">IF(ROUND(((F204-$E$8)*($AD194))+0.25,0) &lt;=0,1,((F204-$E$8)*($AD194))+0.25)</f>
        <v>6.3499999999999988</v>
      </c>
      <c r="G203" s="240">
        <f t="shared" si="152"/>
        <v>12.28</v>
      </c>
      <c r="H203" s="240">
        <f t="shared" si="152"/>
        <v>14.52</v>
      </c>
      <c r="I203" s="240">
        <f t="shared" si="152"/>
        <v>1</v>
      </c>
      <c r="J203" s="353">
        <f t="shared" si="152"/>
        <v>1.8499999999999994</v>
      </c>
      <c r="K203" s="240">
        <f t="shared" si="152"/>
        <v>6.3499999999999988</v>
      </c>
      <c r="L203" s="240">
        <f t="shared" si="152"/>
        <v>12.28</v>
      </c>
      <c r="M203" s="240">
        <f t="shared" si="152"/>
        <v>14.52</v>
      </c>
      <c r="N203" s="240">
        <f t="shared" si="152"/>
        <v>1</v>
      </c>
      <c r="O203" s="353">
        <f t="shared" si="152"/>
        <v>1</v>
      </c>
      <c r="P203" s="240">
        <f t="shared" si="152"/>
        <v>1</v>
      </c>
      <c r="Q203" s="240">
        <f t="shared" si="152"/>
        <v>1</v>
      </c>
      <c r="R203" s="240">
        <f t="shared" si="152"/>
        <v>1</v>
      </c>
      <c r="S203" s="241">
        <f t="shared" si="152"/>
        <v>1</v>
      </c>
      <c r="T203" s="239">
        <f>IF(ROUND(((T204-$T$8)*($AD194))+0.25,0) &lt;=0,1,((T204-$T$8)*($AD194))+0.25)</f>
        <v>1</v>
      </c>
      <c r="U203" s="240">
        <f t="shared" ref="U203:X203" si="153">IF(ROUND(((U204-$T$8)*($AD194))+0.25,0) &lt;=0,1,((U204-$T$8)*($AD194))+0.25)</f>
        <v>7.9900000000000011</v>
      </c>
      <c r="V203" s="240">
        <f t="shared" si="153"/>
        <v>19.75</v>
      </c>
      <c r="W203" s="240">
        <f t="shared" si="153"/>
        <v>2.62</v>
      </c>
      <c r="X203" s="241">
        <f t="shared" si="153"/>
        <v>45.820000000000007</v>
      </c>
      <c r="Y203" s="239">
        <f>IF(ROUND(((Y204-$Y$8)*($AD194))+0.25,0) &lt;=0,1,((Y204-$Y$8)*($AD194))+0.25)</f>
        <v>17.29</v>
      </c>
      <c r="Z203" s="240">
        <f t="shared" ref="Z203:AB203" si="154">IF(ROUND(((Z204-$Y$8)*($AD194))+0.25,0) &lt;=0,1,((Z204-$Y$8)*($AD194))+0.25)</f>
        <v>12.299999999999999</v>
      </c>
      <c r="AA203" s="240">
        <f t="shared" si="154"/>
        <v>35.47</v>
      </c>
      <c r="AB203" s="241">
        <f t="shared" si="154"/>
        <v>19.95</v>
      </c>
      <c r="AC203" s="236"/>
      <c r="AD203" s="237"/>
      <c r="AE203" s="238"/>
    </row>
    <row r="204" spans="2:31" s="2" customFormat="1" ht="16.5" hidden="1" customHeight="1" outlineLevel="1">
      <c r="B204" s="512"/>
      <c r="C204" s="519"/>
      <c r="D204" s="246" t="s">
        <v>625</v>
      </c>
      <c r="E204" s="247">
        <f>IFERROR(E194/$AD194,0)</f>
        <v>5.5999999999999994E-2</v>
      </c>
      <c r="F204" s="248">
        <f t="shared" ref="F204:I204" si="155">IFERROR(F194/$AD194,0)</f>
        <v>0.10099999999999999</v>
      </c>
      <c r="G204" s="248">
        <f t="shared" si="155"/>
        <v>0.1603</v>
      </c>
      <c r="H204" s="248">
        <f t="shared" si="155"/>
        <v>0.1827</v>
      </c>
      <c r="I204" s="248">
        <f t="shared" si="155"/>
        <v>0</v>
      </c>
      <c r="J204" s="354">
        <f>IFERROR(J194/$AD194,0)</f>
        <v>5.5999999999999994E-2</v>
      </c>
      <c r="K204" s="248">
        <f t="shared" ref="K204:AB204" si="156">IFERROR(K194/$AD194,0)</f>
        <v>0.10099999999999999</v>
      </c>
      <c r="L204" s="248">
        <f t="shared" si="156"/>
        <v>0.1603</v>
      </c>
      <c r="M204" s="248">
        <f t="shared" si="156"/>
        <v>0.1827</v>
      </c>
      <c r="N204" s="248">
        <f t="shared" si="156"/>
        <v>0</v>
      </c>
      <c r="O204" s="354">
        <f t="shared" si="156"/>
        <v>0</v>
      </c>
      <c r="P204" s="248">
        <f t="shared" si="156"/>
        <v>0</v>
      </c>
      <c r="Q204" s="248">
        <f t="shared" si="156"/>
        <v>0</v>
      </c>
      <c r="R204" s="248">
        <f t="shared" si="156"/>
        <v>0</v>
      </c>
      <c r="S204" s="249">
        <f t="shared" si="156"/>
        <v>0</v>
      </c>
      <c r="T204" s="247">
        <f t="shared" si="156"/>
        <v>4.82E-2</v>
      </c>
      <c r="U204" s="248">
        <f t="shared" si="156"/>
        <v>0.12740000000000001</v>
      </c>
      <c r="V204" s="248">
        <f t="shared" si="156"/>
        <v>0.245</v>
      </c>
      <c r="W204" s="248">
        <f t="shared" si="156"/>
        <v>7.3700000000000002E-2</v>
      </c>
      <c r="X204" s="249">
        <f t="shared" si="156"/>
        <v>0.50570000000000004</v>
      </c>
      <c r="Y204" s="247">
        <f t="shared" si="156"/>
        <v>0.2104</v>
      </c>
      <c r="Z204" s="248">
        <f t="shared" si="156"/>
        <v>0.1605</v>
      </c>
      <c r="AA204" s="248">
        <f t="shared" si="156"/>
        <v>0.39219999999999999</v>
      </c>
      <c r="AB204" s="249">
        <f t="shared" si="156"/>
        <v>0.23699999999999999</v>
      </c>
      <c r="AC204" s="217"/>
      <c r="AD204" s="250"/>
      <c r="AE204" s="251"/>
    </row>
    <row r="205" spans="2:31" s="2" customFormat="1" ht="16.5" hidden="1" customHeight="1" outlineLevel="1">
      <c r="B205" s="512"/>
      <c r="C205" s="519"/>
      <c r="D205" s="246" t="s">
        <v>626</v>
      </c>
      <c r="E205" s="247">
        <f>IFERROR(E195/$AD194,0)</f>
        <v>7.0000000000000007E-2</v>
      </c>
      <c r="F205" s="248">
        <f t="shared" ref="F205:AB205" si="157">IFERROR(F195/$AD194,0)</f>
        <v>0.09</v>
      </c>
      <c r="G205" s="248">
        <f t="shared" si="157"/>
        <v>0.17</v>
      </c>
      <c r="H205" s="248">
        <f t="shared" si="157"/>
        <v>0.17</v>
      </c>
      <c r="I205" s="248">
        <f t="shared" si="157"/>
        <v>0</v>
      </c>
      <c r="J205" s="354">
        <f t="shared" si="157"/>
        <v>0.05</v>
      </c>
      <c r="K205" s="248">
        <f t="shared" si="157"/>
        <v>0.11</v>
      </c>
      <c r="L205" s="248">
        <f t="shared" si="157"/>
        <v>0.15</v>
      </c>
      <c r="M205" s="248">
        <f t="shared" si="157"/>
        <v>0.19</v>
      </c>
      <c r="N205" s="248">
        <f t="shared" si="157"/>
        <v>0</v>
      </c>
      <c r="O205" s="354">
        <f t="shared" si="157"/>
        <v>0</v>
      </c>
      <c r="P205" s="248">
        <f t="shared" si="157"/>
        <v>0</v>
      </c>
      <c r="Q205" s="248">
        <f t="shared" si="157"/>
        <v>0</v>
      </c>
      <c r="R205" s="248">
        <f t="shared" si="157"/>
        <v>0</v>
      </c>
      <c r="S205" s="249">
        <f t="shared" si="157"/>
        <v>0</v>
      </c>
      <c r="T205" s="247">
        <f t="shared" si="157"/>
        <v>0.06</v>
      </c>
      <c r="U205" s="248">
        <f t="shared" si="157"/>
        <v>0.12</v>
      </c>
      <c r="V205" s="248">
        <f t="shared" si="157"/>
        <v>0.24</v>
      </c>
      <c r="W205" s="248">
        <f t="shared" si="157"/>
        <v>0.08</v>
      </c>
      <c r="X205" s="249">
        <f t="shared" si="157"/>
        <v>0.5</v>
      </c>
      <c r="Y205" s="247">
        <f t="shared" si="157"/>
        <v>0.23</v>
      </c>
      <c r="Z205" s="248">
        <f t="shared" si="157"/>
        <v>0.16</v>
      </c>
      <c r="AA205" s="248">
        <f t="shared" si="157"/>
        <v>0.39</v>
      </c>
      <c r="AB205" s="249">
        <f t="shared" si="157"/>
        <v>0.22</v>
      </c>
      <c r="AC205" s="217"/>
      <c r="AD205" s="250"/>
      <c r="AE205" s="251"/>
    </row>
    <row r="206" spans="2:31" s="2" customFormat="1" ht="17.25" hidden="1" customHeight="1" outlineLevel="1" thickTop="1">
      <c r="B206" s="513"/>
      <c r="C206" s="521"/>
      <c r="D206" s="246" t="s">
        <v>627</v>
      </c>
      <c r="E206" s="261">
        <f>E205-E204</f>
        <v>1.4000000000000012E-2</v>
      </c>
      <c r="F206" s="262">
        <f t="shared" ref="F206:AB206" si="158">F205-F204</f>
        <v>-1.0999999999999996E-2</v>
      </c>
      <c r="G206" s="262">
        <f t="shared" si="158"/>
        <v>9.7000000000000142E-3</v>
      </c>
      <c r="H206" s="262">
        <f t="shared" si="158"/>
        <v>-1.2699999999999989E-2</v>
      </c>
      <c r="I206" s="262">
        <f t="shared" si="158"/>
        <v>0</v>
      </c>
      <c r="J206" s="362">
        <f t="shared" si="158"/>
        <v>-5.9999999999999915E-3</v>
      </c>
      <c r="K206" s="262">
        <f t="shared" si="158"/>
        <v>9.000000000000008E-3</v>
      </c>
      <c r="L206" s="262">
        <f t="shared" si="158"/>
        <v>-1.0300000000000004E-2</v>
      </c>
      <c r="M206" s="262">
        <f t="shared" si="158"/>
        <v>7.3000000000000009E-3</v>
      </c>
      <c r="N206" s="262">
        <f t="shared" si="158"/>
        <v>0</v>
      </c>
      <c r="O206" s="362">
        <f t="shared" si="158"/>
        <v>0</v>
      </c>
      <c r="P206" s="262">
        <f t="shared" si="158"/>
        <v>0</v>
      </c>
      <c r="Q206" s="262">
        <f t="shared" si="158"/>
        <v>0</v>
      </c>
      <c r="R206" s="262">
        <f t="shared" si="158"/>
        <v>0</v>
      </c>
      <c r="S206" s="263">
        <f t="shared" si="158"/>
        <v>0</v>
      </c>
      <c r="T206" s="261">
        <f t="shared" si="158"/>
        <v>1.1799999999999998E-2</v>
      </c>
      <c r="U206" s="262">
        <f t="shared" si="158"/>
        <v>-7.4000000000000177E-3</v>
      </c>
      <c r="V206" s="262">
        <f t="shared" si="158"/>
        <v>-5.0000000000000044E-3</v>
      </c>
      <c r="W206" s="262">
        <f t="shared" si="158"/>
        <v>6.3E-3</v>
      </c>
      <c r="X206" s="263">
        <f t="shared" si="158"/>
        <v>-5.7000000000000384E-3</v>
      </c>
      <c r="Y206" s="261">
        <f t="shared" si="158"/>
        <v>1.9600000000000006E-2</v>
      </c>
      <c r="Z206" s="262">
        <f t="shared" si="158"/>
        <v>-5.0000000000000044E-4</v>
      </c>
      <c r="AA206" s="262">
        <f t="shared" si="158"/>
        <v>-2.1999999999999797E-3</v>
      </c>
      <c r="AB206" s="263">
        <f t="shared" si="158"/>
        <v>-1.6999999999999987E-2</v>
      </c>
      <c r="AC206" s="217"/>
      <c r="AD206" s="264"/>
      <c r="AE206" s="265"/>
    </row>
    <row r="207" spans="2:31" s="2" customFormat="1" ht="16.5" collapsed="1" thickTop="1">
      <c r="B207" s="511" t="s">
        <v>621</v>
      </c>
      <c r="C207" s="514" t="s">
        <v>642</v>
      </c>
      <c r="D207" s="205" t="s">
        <v>261</v>
      </c>
      <c r="E207" s="206">
        <f>IFERROR(aurora_data!DD52+aurora_data!DD204,0)</f>
        <v>67.16</v>
      </c>
      <c r="F207" s="207">
        <f>IFERROR(aurora_data!DE52+aurora_data!DE204,0)</f>
        <v>149.75</v>
      </c>
      <c r="G207" s="207">
        <f>IFERROR(aurora_data!DF52+aurora_data!DF204,0)</f>
        <v>240.3</v>
      </c>
      <c r="H207" s="207">
        <f>IFERROR(aurora_data!DG52+aurora_data!DG204,0)</f>
        <v>292.8</v>
      </c>
      <c r="I207" s="207">
        <f>IFERROR(aurora_data!DH52+aurora_data!DH204,0)</f>
        <v>0</v>
      </c>
      <c r="J207" s="347">
        <f>IFERROR(aurora_data!DI52+aurora_data!DI204,0)</f>
        <v>67.16</v>
      </c>
      <c r="K207" s="207">
        <f>IFERROR(aurora_data!DJ52+aurora_data!DJ204,0)</f>
        <v>149.75</v>
      </c>
      <c r="L207" s="207">
        <f>IFERROR(aurora_data!DK52+aurora_data!DK204,0)</f>
        <v>240.3</v>
      </c>
      <c r="M207" s="207">
        <f>IFERROR(aurora_data!DL52+aurora_data!DL204,0)</f>
        <v>292.8</v>
      </c>
      <c r="N207" s="207">
        <f>IFERROR(aurora_data!DM52+aurora_data!DM204,0)</f>
        <v>0</v>
      </c>
      <c r="O207" s="347">
        <f>IFERROR(aurora_data!DN52+aurora_data!DN204,0)</f>
        <v>0</v>
      </c>
      <c r="P207" s="207">
        <f>IFERROR(aurora_data!DO52+aurora_data!DO204,0)</f>
        <v>0</v>
      </c>
      <c r="Q207" s="207">
        <f>IFERROR(aurora_data!DP52+aurora_data!DP204,0)</f>
        <v>0</v>
      </c>
      <c r="R207" s="207">
        <f>IFERROR(aurora_data!DQ52+aurora_data!DQ204,0)</f>
        <v>0</v>
      </c>
      <c r="S207" s="208">
        <f>IFERROR(aurora_data!DR52+aurora_data!DR204,0)</f>
        <v>0</v>
      </c>
      <c r="T207" s="206">
        <f>IFERROR(aurora_data!DS52+aurora_data!DS204,0)</f>
        <v>74.48</v>
      </c>
      <c r="U207" s="207">
        <f>IFERROR(aurora_data!DT52+aurora_data!DT204,0)</f>
        <v>191.64</v>
      </c>
      <c r="V207" s="207">
        <f>IFERROR(aurora_data!DU52+aurora_data!DU204,0)</f>
        <v>367.35</v>
      </c>
      <c r="W207" s="207">
        <f>IFERROR(aurora_data!DV52+aurora_data!DV204,0)</f>
        <v>142.97</v>
      </c>
      <c r="X207" s="208">
        <f>IFERROR(aurora_data!DW52+aurora_data!DW204,0)</f>
        <v>723.56999999999994</v>
      </c>
      <c r="Y207" s="206">
        <f>IFERROR(aurora_data!DX52+aurora_data!DX204,0)</f>
        <v>317.68</v>
      </c>
      <c r="Z207" s="207">
        <f>IFERROR(aurora_data!DY52+aurora_data!DY204,0)</f>
        <v>233.96</v>
      </c>
      <c r="AA207" s="207">
        <f>IFERROR(aurora_data!DZ52+aurora_data!DZ204,0)</f>
        <v>596.09999999999991</v>
      </c>
      <c r="AB207" s="208">
        <f>IFERROR(aurora_data!EA52+aurora_data!EA204,0)</f>
        <v>352.32</v>
      </c>
      <c r="AC207" s="363"/>
      <c r="AD207" s="209">
        <f>IFERROR(aurora_data!EB52+aurora_data!EB204,0)</f>
        <v>1500</v>
      </c>
      <c r="AE207" s="259">
        <f>AD207/$AD$207</f>
        <v>1</v>
      </c>
    </row>
    <row r="208" spans="2:31" s="2" customFormat="1">
      <c r="B208" s="512"/>
      <c r="C208" s="515"/>
      <c r="D208" s="213" t="s">
        <v>264</v>
      </c>
      <c r="E208" s="266">
        <f>IFERROR(aurora_data!DD53+aurora_data!DD205,0)</f>
        <v>60</v>
      </c>
      <c r="F208" s="267">
        <f>IFERROR(aurora_data!DE53+aurora_data!DE205,0)</f>
        <v>157</v>
      </c>
      <c r="G208" s="267">
        <f>IFERROR(aurora_data!DF53+aurora_data!DF205,0)</f>
        <v>240</v>
      </c>
      <c r="H208" s="267">
        <f>IFERROR(aurora_data!DG53+aurora_data!DG205,0)</f>
        <v>293</v>
      </c>
      <c r="I208" s="267">
        <f>IFERROR(aurora_data!DH53+aurora_data!DH205,0)</f>
        <v>0</v>
      </c>
      <c r="J208" s="359">
        <f>IFERROR(aurora_data!DI53+aurora_data!DI205,0)</f>
        <v>73</v>
      </c>
      <c r="K208" s="267">
        <f>IFERROR(aurora_data!DJ53+aurora_data!DJ205,0)</f>
        <v>152</v>
      </c>
      <c r="L208" s="267">
        <f>IFERROR(aurora_data!DK53+aurora_data!DK205,0)</f>
        <v>232</v>
      </c>
      <c r="M208" s="267">
        <f>IFERROR(aurora_data!DL53+aurora_data!DL205,0)</f>
        <v>293</v>
      </c>
      <c r="N208" s="267">
        <f>IFERROR(aurora_data!DM53+aurora_data!DM205,0)</f>
        <v>0</v>
      </c>
      <c r="O208" s="359">
        <f>IFERROR(aurora_data!DN53+aurora_data!DN205,0)</f>
        <v>0</v>
      </c>
      <c r="P208" s="267">
        <f>IFERROR(aurora_data!DO53+aurora_data!DO205,0)</f>
        <v>0</v>
      </c>
      <c r="Q208" s="267">
        <f>IFERROR(aurora_data!DP53+aurora_data!DP205,0)</f>
        <v>0</v>
      </c>
      <c r="R208" s="267">
        <f>IFERROR(aurora_data!DQ53+aurora_data!DQ205,0)</f>
        <v>0</v>
      </c>
      <c r="S208" s="268">
        <f>IFERROR(aurora_data!DR53+aurora_data!DR205,0)</f>
        <v>0</v>
      </c>
      <c r="T208" s="266">
        <f>IFERROR(aurora_data!DS53+aurora_data!DS205,0)</f>
        <v>78</v>
      </c>
      <c r="U208" s="267">
        <f>IFERROR(aurora_data!DT53+aurora_data!DT205,0)</f>
        <v>190</v>
      </c>
      <c r="V208" s="267">
        <f>IFERROR(aurora_data!DU53+aurora_data!DU205,0)</f>
        <v>367</v>
      </c>
      <c r="W208" s="267">
        <f>IFERROR(aurora_data!DV53+aurora_data!DV205,0)</f>
        <v>143</v>
      </c>
      <c r="X208" s="268">
        <f>IFERROR(aurora_data!DW53+aurora_data!DW205,0)</f>
        <v>722</v>
      </c>
      <c r="Y208" s="266">
        <f>IFERROR(aurora_data!DX53+aurora_data!DX205,0)</f>
        <v>312</v>
      </c>
      <c r="Z208" s="267">
        <f>IFERROR(aurora_data!DY53+aurora_data!DY205,0)</f>
        <v>228</v>
      </c>
      <c r="AA208" s="267">
        <f>IFERROR(aurora_data!DZ53+aurora_data!DZ205,0)</f>
        <v>602</v>
      </c>
      <c r="AB208" s="268">
        <f>IFERROR(aurora_data!EA53+aurora_data!EA205,0)</f>
        <v>358</v>
      </c>
      <c r="AC208" s="363" t="s">
        <v>622</v>
      </c>
      <c r="AD208" s="218">
        <f>IFERROR(aurora_data!EB53+aurora_data!EB205,0)</f>
        <v>1500</v>
      </c>
      <c r="AE208" s="219">
        <f t="shared" ref="AE208:AE214" si="159">AD208/$AD$207</f>
        <v>1</v>
      </c>
    </row>
    <row r="209" spans="2:38" s="2" customFormat="1">
      <c r="B209" s="512"/>
      <c r="C209" s="515"/>
      <c r="D209" s="213" t="s">
        <v>265</v>
      </c>
      <c r="E209" s="266">
        <f>IFERROR(aurora_data!DD54+aurora_data!DD206,0)</f>
        <v>16</v>
      </c>
      <c r="F209" s="267">
        <f>IFERROR(aurora_data!DE54+aurora_data!DE206,0)</f>
        <v>38</v>
      </c>
      <c r="G209" s="267">
        <f>IFERROR(aurora_data!DF54+aurora_data!DF206,0)</f>
        <v>50</v>
      </c>
      <c r="H209" s="267">
        <f>IFERROR(aurora_data!DG54+aurora_data!DG206,0)</f>
        <v>52</v>
      </c>
      <c r="I209" s="267">
        <f>IFERROR(aurora_data!DH54+aurora_data!DH206,0)</f>
        <v>0</v>
      </c>
      <c r="J209" s="359">
        <f>IFERROR(aurora_data!DI54+aurora_data!DI206,0)</f>
        <v>17</v>
      </c>
      <c r="K209" s="267">
        <f>IFERROR(aurora_data!DJ54+aurora_data!DJ206,0)</f>
        <v>40</v>
      </c>
      <c r="L209" s="267">
        <f>IFERROR(aurora_data!DK54+aurora_data!DK206,0)</f>
        <v>39</v>
      </c>
      <c r="M209" s="267">
        <f>IFERROR(aurora_data!DL54+aurora_data!DL206,0)</f>
        <v>47</v>
      </c>
      <c r="N209" s="267">
        <f>IFERROR(aurora_data!DM54+aurora_data!DM206,0)</f>
        <v>0</v>
      </c>
      <c r="O209" s="359">
        <f>IFERROR(aurora_data!DN54+aurora_data!DN206,0)</f>
        <v>0</v>
      </c>
      <c r="P209" s="267">
        <f>IFERROR(aurora_data!DO54+aurora_data!DO206,0)</f>
        <v>0</v>
      </c>
      <c r="Q209" s="267">
        <f>IFERROR(aurora_data!DP54+aurora_data!DP206,0)</f>
        <v>1</v>
      </c>
      <c r="R209" s="267">
        <f>IFERROR(aurora_data!DQ54+aurora_data!DQ206,0)</f>
        <v>0</v>
      </c>
      <c r="S209" s="268">
        <f>IFERROR(aurora_data!DR54+aurora_data!DR206,0)</f>
        <v>0</v>
      </c>
      <c r="T209" s="266">
        <f>IFERROR(aurora_data!DS54+aurora_data!DS206,0)</f>
        <v>29</v>
      </c>
      <c r="U209" s="267">
        <f>IFERROR(aurora_data!DT54+aurora_data!DT206,0)</f>
        <v>50</v>
      </c>
      <c r="V209" s="267">
        <f>IFERROR(aurora_data!DU54+aurora_data!DU206,0)</f>
        <v>68</v>
      </c>
      <c r="W209" s="267">
        <f>IFERROR(aurora_data!DV54+aurora_data!DV206,0)</f>
        <v>42</v>
      </c>
      <c r="X209" s="268">
        <f>IFERROR(aurora_data!DW54+aurora_data!DW206,0)</f>
        <v>111</v>
      </c>
      <c r="Y209" s="266">
        <f>IFERROR(aurora_data!DX54+aurora_data!DX206,0)</f>
        <v>82</v>
      </c>
      <c r="Z209" s="267">
        <f>IFERROR(aurora_data!DY54+aurora_data!DY206,0)</f>
        <v>29</v>
      </c>
      <c r="AA209" s="267">
        <f>IFERROR(aurora_data!DZ54+aurora_data!DZ206,0)</f>
        <v>119</v>
      </c>
      <c r="AB209" s="268">
        <f>IFERROR(aurora_data!EA54+aurora_data!EA206,0)</f>
        <v>70</v>
      </c>
      <c r="AC209" s="363"/>
      <c r="AD209" s="218">
        <f>IFERROR(aurora_data!EB54+aurora_data!EB206,0)</f>
        <v>300</v>
      </c>
      <c r="AE209" s="219">
        <f t="shared" si="159"/>
        <v>0.2</v>
      </c>
    </row>
    <row r="210" spans="2:38" s="2" customFormat="1">
      <c r="B210" s="512"/>
      <c r="C210" s="515"/>
      <c r="D210" s="220" t="s">
        <v>266</v>
      </c>
      <c r="E210" s="266">
        <f>IFERROR(aurora_data!DD55+aurora_data!DD207,0)</f>
        <v>0</v>
      </c>
      <c r="F210" s="267">
        <f>IFERROR(aurora_data!DE55+aurora_data!DE207,0)</f>
        <v>0</v>
      </c>
      <c r="G210" s="267">
        <f>IFERROR(aurora_data!DF55+aurora_data!DF207,0)</f>
        <v>0</v>
      </c>
      <c r="H210" s="267">
        <f>IFERROR(aurora_data!DG55+aurora_data!DG207,0)</f>
        <v>0</v>
      </c>
      <c r="I210" s="267">
        <f>IFERROR(aurora_data!DH55+aurora_data!DH207,0)</f>
        <v>0</v>
      </c>
      <c r="J210" s="359">
        <f>IFERROR(aurora_data!DI55+aurora_data!DI207,0)</f>
        <v>0</v>
      </c>
      <c r="K210" s="267">
        <f>IFERROR(aurora_data!DJ55+aurora_data!DJ207,0)</f>
        <v>0</v>
      </c>
      <c r="L210" s="267">
        <f>IFERROR(aurora_data!DK55+aurora_data!DK207,0)</f>
        <v>0</v>
      </c>
      <c r="M210" s="267">
        <f>IFERROR(aurora_data!DL55+aurora_data!DL207,0)</f>
        <v>0</v>
      </c>
      <c r="N210" s="267">
        <f>IFERROR(aurora_data!DM55+aurora_data!DM207,0)</f>
        <v>0</v>
      </c>
      <c r="O210" s="359">
        <f>IFERROR(aurora_data!DN55+aurora_data!DN207,0)</f>
        <v>0</v>
      </c>
      <c r="P210" s="267">
        <f>IFERROR(aurora_data!DO55+aurora_data!DO207,0)</f>
        <v>0</v>
      </c>
      <c r="Q210" s="267">
        <f>IFERROR(aurora_data!DP55+aurora_data!DP207,0)</f>
        <v>0</v>
      </c>
      <c r="R210" s="267">
        <f>IFERROR(aurora_data!DQ55+aurora_data!DQ207,0)</f>
        <v>0</v>
      </c>
      <c r="S210" s="268">
        <f>IFERROR(aurora_data!DR55+aurora_data!DR207,0)</f>
        <v>0</v>
      </c>
      <c r="T210" s="266">
        <f>IFERROR(aurora_data!DS55+aurora_data!DS207,0)</f>
        <v>0</v>
      </c>
      <c r="U210" s="267">
        <f>IFERROR(aurora_data!DT55+aurora_data!DT207,0)</f>
        <v>0</v>
      </c>
      <c r="V210" s="267">
        <f>IFERROR(aurora_data!DU55+aurora_data!DU207,0)</f>
        <v>0</v>
      </c>
      <c r="W210" s="267">
        <f>IFERROR(aurora_data!DV55+aurora_data!DV207,0)</f>
        <v>0</v>
      </c>
      <c r="X210" s="268">
        <f>IFERROR(aurora_data!DW55+aurora_data!DW207,0)</f>
        <v>0</v>
      </c>
      <c r="Y210" s="266">
        <f>IFERROR(aurora_data!DX55+aurora_data!DX207,0)</f>
        <v>0</v>
      </c>
      <c r="Z210" s="267">
        <f>IFERROR(aurora_data!DY55+aurora_data!DY207,0)</f>
        <v>0</v>
      </c>
      <c r="AA210" s="267">
        <f>IFERROR(aurora_data!DZ55+aurora_data!DZ207,0)</f>
        <v>0</v>
      </c>
      <c r="AB210" s="268">
        <f>IFERROR(aurora_data!EA55+aurora_data!EA207,0)</f>
        <v>0</v>
      </c>
      <c r="AC210" s="363"/>
      <c r="AD210" s="218">
        <f>IFERROR(aurora_data!EB55+aurora_data!EB207,0)</f>
        <v>0</v>
      </c>
      <c r="AE210" s="219">
        <f t="shared" si="159"/>
        <v>0</v>
      </c>
    </row>
    <row r="211" spans="2:38" s="2" customFormat="1">
      <c r="B211" s="512"/>
      <c r="C211" s="515"/>
      <c r="D211" s="220" t="s">
        <v>267</v>
      </c>
      <c r="E211" s="218">
        <f>IFERROR(aurora_data!DD56+aurora_data!DD208,0)</f>
        <v>0</v>
      </c>
      <c r="F211" s="10">
        <f>IFERROR(aurora_data!DE56+aurora_data!DE208,0)</f>
        <v>0</v>
      </c>
      <c r="G211" s="10">
        <f>IFERROR(aurora_data!DF56+aurora_data!DF208,0)</f>
        <v>0</v>
      </c>
      <c r="H211" s="10">
        <f>IFERROR(aurora_data!DG56+aurora_data!DG208,0)</f>
        <v>0</v>
      </c>
      <c r="I211" s="10">
        <f>IFERROR(aurora_data!DH56+aurora_data!DH208,0)</f>
        <v>0</v>
      </c>
      <c r="J211" s="349">
        <f>IFERROR(aurora_data!DI56+aurora_data!DI208,0)</f>
        <v>0</v>
      </c>
      <c r="K211" s="10">
        <f>IFERROR(aurora_data!DJ56+aurora_data!DJ208,0)</f>
        <v>0</v>
      </c>
      <c r="L211" s="10">
        <f>IFERROR(aurora_data!DK56+aurora_data!DK208,0)</f>
        <v>0</v>
      </c>
      <c r="M211" s="10">
        <f>IFERROR(aurora_data!DL56+aurora_data!DL208,0)</f>
        <v>0</v>
      </c>
      <c r="N211" s="10">
        <f>IFERROR(aurora_data!DM56+aurora_data!DM208,0)</f>
        <v>0</v>
      </c>
      <c r="O211" s="349">
        <f>IFERROR(aurora_data!DN56+aurora_data!DN208,0)</f>
        <v>0</v>
      </c>
      <c r="P211" s="10">
        <f>IFERROR(aurora_data!DO56+aurora_data!DO208,0)</f>
        <v>0</v>
      </c>
      <c r="Q211" s="10">
        <f>IFERROR(aurora_data!DP56+aurora_data!DP208,0)</f>
        <v>0</v>
      </c>
      <c r="R211" s="10">
        <f>IFERROR(aurora_data!DQ56+aurora_data!DQ208,0)</f>
        <v>0</v>
      </c>
      <c r="S211" s="221">
        <f>IFERROR(aurora_data!DR56+aurora_data!DR208,0)</f>
        <v>0</v>
      </c>
      <c r="T211" s="218">
        <f>IFERROR(aurora_data!DS56+aurora_data!DS208,0)</f>
        <v>0</v>
      </c>
      <c r="U211" s="10">
        <f>IFERROR(aurora_data!DT56+aurora_data!DT208,0)</f>
        <v>0</v>
      </c>
      <c r="V211" s="10">
        <f>IFERROR(aurora_data!DU56+aurora_data!DU208,0)</f>
        <v>0</v>
      </c>
      <c r="W211" s="10">
        <f>IFERROR(aurora_data!DV56+aurora_data!DV208,0)</f>
        <v>0</v>
      </c>
      <c r="X211" s="221">
        <f>IFERROR(aurora_data!DW56+aurora_data!DW208,0)</f>
        <v>0</v>
      </c>
      <c r="Y211" s="218">
        <f>IFERROR(aurora_data!DX56+aurora_data!DX208,0)</f>
        <v>0</v>
      </c>
      <c r="Z211" s="10">
        <f>IFERROR(aurora_data!DY56+aurora_data!DY208,0)</f>
        <v>0</v>
      </c>
      <c r="AA211" s="10">
        <f>IFERROR(aurora_data!DZ56+aurora_data!DZ208,0)</f>
        <v>0</v>
      </c>
      <c r="AB211" s="221">
        <f>IFERROR(aurora_data!EA56+aurora_data!EA208,0)</f>
        <v>0</v>
      </c>
      <c r="AC211" s="363"/>
      <c r="AD211" s="218">
        <f>IFERROR(aurora_data!EB56+aurora_data!EB208,0)</f>
        <v>0</v>
      </c>
      <c r="AE211" s="219">
        <f t="shared" si="159"/>
        <v>0</v>
      </c>
    </row>
    <row r="212" spans="2:38" s="2" customFormat="1" ht="16.5" thickBot="1">
      <c r="B212" s="512"/>
      <c r="C212" s="515"/>
      <c r="D212" s="220" t="s">
        <v>268</v>
      </c>
      <c r="E212" s="218">
        <f>IFERROR(aurora_data!DD57+aurora_data!DD209,0)</f>
        <v>0</v>
      </c>
      <c r="F212" s="10">
        <f>IFERROR(aurora_data!DE57+aurora_data!DE209,0)</f>
        <v>0</v>
      </c>
      <c r="G212" s="10">
        <f>IFERROR(aurora_data!DF57+aurora_data!DF209,0)</f>
        <v>0</v>
      </c>
      <c r="H212" s="10">
        <f>IFERROR(aurora_data!DG57+aurora_data!DG209,0)</f>
        <v>0</v>
      </c>
      <c r="I212" s="10">
        <f>IFERROR(aurora_data!DH57+aurora_data!DH209,0)</f>
        <v>0</v>
      </c>
      <c r="J212" s="349">
        <f>IFERROR(aurora_data!DI57+aurora_data!DI209,0)</f>
        <v>0</v>
      </c>
      <c r="K212" s="10">
        <f>IFERROR(aurora_data!DJ57+aurora_data!DJ209,0)</f>
        <v>0</v>
      </c>
      <c r="L212" s="10">
        <f>IFERROR(aurora_data!DK57+aurora_data!DK209,0)</f>
        <v>0</v>
      </c>
      <c r="M212" s="10">
        <f>IFERROR(aurora_data!DL57+aurora_data!DL209,0)</f>
        <v>0</v>
      </c>
      <c r="N212" s="10">
        <f>IFERROR(aurora_data!DM57+aurora_data!DM209,0)</f>
        <v>0</v>
      </c>
      <c r="O212" s="349">
        <f>IFERROR(aurora_data!DN57+aurora_data!DN209,0)</f>
        <v>0</v>
      </c>
      <c r="P212" s="10">
        <f>IFERROR(aurora_data!DO57+aurora_data!DO209,0)</f>
        <v>0</v>
      </c>
      <c r="Q212" s="10">
        <f>IFERROR(aurora_data!DP57+aurora_data!DP209,0)</f>
        <v>0</v>
      </c>
      <c r="R212" s="10">
        <f>IFERROR(aurora_data!DQ57+aurora_data!DQ209,0)</f>
        <v>0</v>
      </c>
      <c r="S212" s="221">
        <f>IFERROR(aurora_data!DR57+aurora_data!DR209,0)</f>
        <v>0</v>
      </c>
      <c r="T212" s="218">
        <f>IFERROR(aurora_data!DS57+aurora_data!DS209,0)</f>
        <v>0</v>
      </c>
      <c r="U212" s="10">
        <f>IFERROR(aurora_data!DT57+aurora_data!DT209,0)</f>
        <v>0</v>
      </c>
      <c r="V212" s="10">
        <f>IFERROR(aurora_data!DU57+aurora_data!DU209,0)</f>
        <v>0</v>
      </c>
      <c r="W212" s="10">
        <f>IFERROR(aurora_data!DV57+aurora_data!DV209,0)</f>
        <v>0</v>
      </c>
      <c r="X212" s="221">
        <f>IFERROR(aurora_data!DW57+aurora_data!DW209,0)</f>
        <v>0</v>
      </c>
      <c r="Y212" s="218">
        <f>IFERROR(aurora_data!DX57+aurora_data!DX209,0)</f>
        <v>0</v>
      </c>
      <c r="Z212" s="10">
        <f>IFERROR(aurora_data!DY57+aurora_data!DY209,0)</f>
        <v>0</v>
      </c>
      <c r="AA212" s="10">
        <f>IFERROR(aurora_data!DZ57+aurora_data!DZ209,0)</f>
        <v>0</v>
      </c>
      <c r="AB212" s="221">
        <f>IFERROR(aurora_data!EA57+aurora_data!EA209,0)</f>
        <v>0</v>
      </c>
      <c r="AC212" s="363"/>
      <c r="AD212" s="218">
        <f>IFERROR(aurora_data!EB57+aurora_data!EB209,0)</f>
        <v>0</v>
      </c>
      <c r="AE212" s="219">
        <f t="shared" si="159"/>
        <v>0</v>
      </c>
    </row>
    <row r="213" spans="2:38" s="2" customFormat="1" ht="16.5" thickBot="1">
      <c r="B213" s="512"/>
      <c r="C213" s="516"/>
      <c r="D213" s="223" t="s">
        <v>132</v>
      </c>
      <c r="E213" s="224">
        <f>IFERROR(aurora_data!DD58+aurora_data!DD210,0)</f>
        <v>76</v>
      </c>
      <c r="F213" s="225">
        <f>IFERROR(aurora_data!DE58+aurora_data!DE210,0)</f>
        <v>195</v>
      </c>
      <c r="G213" s="225">
        <f>IFERROR(aurora_data!DF58+aurora_data!DF210,0)</f>
        <v>290</v>
      </c>
      <c r="H213" s="225">
        <f>IFERROR(aurora_data!DG58+aurora_data!DG210,0)</f>
        <v>345</v>
      </c>
      <c r="I213" s="225">
        <f>IFERROR(aurora_data!DH58+aurora_data!DH210,0)</f>
        <v>0</v>
      </c>
      <c r="J213" s="357">
        <f>IFERROR(aurora_data!DI58+aurora_data!DI210,0)</f>
        <v>90</v>
      </c>
      <c r="K213" s="225">
        <f>IFERROR(aurora_data!DJ58+aurora_data!DJ210,0)</f>
        <v>192</v>
      </c>
      <c r="L213" s="225">
        <f>IFERROR(aurora_data!DK58+aurora_data!DK210,0)</f>
        <v>271</v>
      </c>
      <c r="M213" s="225">
        <f>IFERROR(aurora_data!DL58+aurora_data!DL210,0)</f>
        <v>340</v>
      </c>
      <c r="N213" s="225">
        <f>IFERROR(aurora_data!DM58+aurora_data!DM210,0)</f>
        <v>0</v>
      </c>
      <c r="O213" s="357">
        <f>IFERROR(aurora_data!DN58+aurora_data!DN210,0)</f>
        <v>0</v>
      </c>
      <c r="P213" s="225">
        <f>IFERROR(aurora_data!DO58+aurora_data!DO210,0)</f>
        <v>0</v>
      </c>
      <c r="Q213" s="225">
        <f>IFERROR(aurora_data!DP58+aurora_data!DP210,0)</f>
        <v>1</v>
      </c>
      <c r="R213" s="225">
        <f>IFERROR(aurora_data!DQ58+aurora_data!DQ210,0)</f>
        <v>0</v>
      </c>
      <c r="S213" s="226">
        <f>IFERROR(aurora_data!DR58+aurora_data!DR210,0)</f>
        <v>0</v>
      </c>
      <c r="T213" s="224">
        <f>IFERROR(aurora_data!DS58+aurora_data!DS210,0)</f>
        <v>107</v>
      </c>
      <c r="U213" s="225">
        <f>IFERROR(aurora_data!DT58+aurora_data!DT210,0)</f>
        <v>240</v>
      </c>
      <c r="V213" s="225">
        <f>IFERROR(aurora_data!DU58+aurora_data!DU210,0)</f>
        <v>435</v>
      </c>
      <c r="W213" s="225">
        <f>IFERROR(aurora_data!DV58+aurora_data!DV210,0)</f>
        <v>185</v>
      </c>
      <c r="X213" s="226">
        <f>IFERROR(aurora_data!DW58+aurora_data!DW210,0)</f>
        <v>833</v>
      </c>
      <c r="Y213" s="224">
        <f>IFERROR(aurora_data!DX58+aurora_data!DX210,0)</f>
        <v>394</v>
      </c>
      <c r="Z213" s="225">
        <f>IFERROR(aurora_data!DY58+aurora_data!DY210,0)</f>
        <v>257</v>
      </c>
      <c r="AA213" s="225">
        <f>IFERROR(aurora_data!DZ58+aurora_data!DZ210,0)</f>
        <v>721</v>
      </c>
      <c r="AB213" s="226">
        <f>IFERROR(aurora_data!EA58+aurora_data!EA210,0)</f>
        <v>428</v>
      </c>
      <c r="AC213" s="363"/>
      <c r="AD213" s="224">
        <f>IFERROR(aurora_data!EB58+aurora_data!EB210,0)</f>
        <v>1800</v>
      </c>
      <c r="AE213" s="372">
        <f t="shared" si="159"/>
        <v>1.2</v>
      </c>
    </row>
    <row r="214" spans="2:38" s="2" customFormat="1">
      <c r="B214" s="512"/>
      <c r="C214" s="515"/>
      <c r="D214" s="274" t="s">
        <v>269</v>
      </c>
      <c r="E214" s="233">
        <f>IFERROR(aurora_data!DD59+aurora_data!DD211,0)</f>
        <v>0</v>
      </c>
      <c r="F214" s="234">
        <f>IFERROR(aurora_data!DE59+aurora_data!DE211,0)</f>
        <v>0</v>
      </c>
      <c r="G214" s="234">
        <f>IFERROR(aurora_data!DF59+aurora_data!DF211,0)</f>
        <v>0</v>
      </c>
      <c r="H214" s="234">
        <f>IFERROR(aurora_data!DG59+aurora_data!DG211,0)</f>
        <v>0</v>
      </c>
      <c r="I214" s="234">
        <f>IFERROR(aurora_data!DH59+aurora_data!DH211,0)</f>
        <v>0</v>
      </c>
      <c r="J214" s="352">
        <f>IFERROR(aurora_data!DI59+aurora_data!DI211,0)</f>
        <v>0</v>
      </c>
      <c r="K214" s="234">
        <f>IFERROR(aurora_data!DJ59+aurora_data!DJ211,0)</f>
        <v>0</v>
      </c>
      <c r="L214" s="234">
        <f>IFERROR(aurora_data!DK59+aurora_data!DK211,0)</f>
        <v>0</v>
      </c>
      <c r="M214" s="234">
        <f>IFERROR(aurora_data!DL59+aurora_data!DL211,0)</f>
        <v>0</v>
      </c>
      <c r="N214" s="234">
        <f>IFERROR(aurora_data!DM59+aurora_data!DM211,0)</f>
        <v>0</v>
      </c>
      <c r="O214" s="352">
        <f>IFERROR(aurora_data!DN59+aurora_data!DN211,0)</f>
        <v>0</v>
      </c>
      <c r="P214" s="234">
        <f>IFERROR(aurora_data!DO59+aurora_data!DO211,0)</f>
        <v>0</v>
      </c>
      <c r="Q214" s="234">
        <f>IFERROR(aurora_data!DP59+aurora_data!DP211,0)</f>
        <v>0</v>
      </c>
      <c r="R214" s="234">
        <f>IFERROR(aurora_data!DQ59+aurora_data!DQ211,0)</f>
        <v>0</v>
      </c>
      <c r="S214" s="235">
        <f>IFERROR(aurora_data!DR59+aurora_data!DR211,0)</f>
        <v>0</v>
      </c>
      <c r="T214" s="233">
        <f>IFERROR(aurora_data!DS59+aurora_data!DS211,0)</f>
        <v>0</v>
      </c>
      <c r="U214" s="234">
        <f>IFERROR(aurora_data!DT59+aurora_data!DT211,0)</f>
        <v>0</v>
      </c>
      <c r="V214" s="234">
        <f>IFERROR(aurora_data!DU59+aurora_data!DU211,0)</f>
        <v>0</v>
      </c>
      <c r="W214" s="234">
        <f>IFERROR(aurora_data!DV59+aurora_data!DV211,0)</f>
        <v>0</v>
      </c>
      <c r="X214" s="235">
        <f>IFERROR(aurora_data!DW59+aurora_data!DW211,0)</f>
        <v>0</v>
      </c>
      <c r="Y214" s="233">
        <f>IFERROR(aurora_data!DX59+aurora_data!DX211,0)</f>
        <v>0</v>
      </c>
      <c r="Z214" s="234">
        <f>IFERROR(aurora_data!DY59+aurora_data!DY211,0)</f>
        <v>0</v>
      </c>
      <c r="AA214" s="234">
        <f>IFERROR(aurora_data!DZ59+aurora_data!DZ211,0)</f>
        <v>0</v>
      </c>
      <c r="AB214" s="235">
        <f>IFERROR(aurora_data!EA59+aurora_data!EA211,0)</f>
        <v>0</v>
      </c>
      <c r="AC214" s="363"/>
      <c r="AD214" s="227">
        <f>IFERROR(aurora_data!EB59+aurora_data!EB211,0)</f>
        <v>0</v>
      </c>
      <c r="AE214" s="231">
        <f t="shared" si="159"/>
        <v>0</v>
      </c>
    </row>
    <row r="215" spans="2:38" s="2" customFormat="1">
      <c r="B215" s="512"/>
      <c r="C215" s="515"/>
      <c r="D215" s="232" t="s">
        <v>623</v>
      </c>
      <c r="E215" s="233">
        <f t="shared" ref="E215:S215" si="160">ROUNDDOWN((E217+$E$8)*($AD207),0)</f>
        <v>127</v>
      </c>
      <c r="F215" s="234">
        <f t="shared" si="160"/>
        <v>209</v>
      </c>
      <c r="G215" s="234">
        <f t="shared" si="160"/>
        <v>300</v>
      </c>
      <c r="H215" s="234">
        <f t="shared" si="160"/>
        <v>352</v>
      </c>
      <c r="I215" s="234">
        <f t="shared" si="160"/>
        <v>60</v>
      </c>
      <c r="J215" s="352">
        <f t="shared" si="160"/>
        <v>127</v>
      </c>
      <c r="K215" s="234">
        <f t="shared" si="160"/>
        <v>209</v>
      </c>
      <c r="L215" s="234">
        <f t="shared" si="160"/>
        <v>300</v>
      </c>
      <c r="M215" s="234">
        <f t="shared" si="160"/>
        <v>352</v>
      </c>
      <c r="N215" s="234">
        <f t="shared" si="160"/>
        <v>60</v>
      </c>
      <c r="O215" s="352">
        <f t="shared" si="160"/>
        <v>60</v>
      </c>
      <c r="P215" s="234">
        <f t="shared" si="160"/>
        <v>60</v>
      </c>
      <c r="Q215" s="234">
        <f t="shared" si="160"/>
        <v>60</v>
      </c>
      <c r="R215" s="234">
        <f t="shared" si="160"/>
        <v>60</v>
      </c>
      <c r="S215" s="235">
        <f t="shared" si="160"/>
        <v>60</v>
      </c>
      <c r="T215" s="233">
        <f>ROUNDDOWN((T217+$T$8)*($AD207),0)</f>
        <v>149</v>
      </c>
      <c r="U215" s="234">
        <f>ROUNDDOWN((U217+$T$8)*($AD207),0)</f>
        <v>266</v>
      </c>
      <c r="V215" s="234">
        <f>ROUNDDOWN((V217+$T$8)*($AD207),0)</f>
        <v>442</v>
      </c>
      <c r="W215" s="234">
        <f>ROUNDDOWN((W217+$T$8)*($AD207),0)</f>
        <v>217</v>
      </c>
      <c r="X215" s="235">
        <f>ROUNDDOWN((X217+$T$8)*($AD207),0)</f>
        <v>798</v>
      </c>
      <c r="Y215" s="233">
        <f>ROUNDDOWN((Y217+$Y$8)*($AD207),0)</f>
        <v>377</v>
      </c>
      <c r="Z215" s="234">
        <f>ROUNDDOWN((Z217+$Y$8)*($AD207),0)</f>
        <v>293</v>
      </c>
      <c r="AA215" s="234">
        <f>ROUNDDOWN((AA217+$Y$8)*($AD207),0)</f>
        <v>656</v>
      </c>
      <c r="AB215" s="235">
        <f>ROUNDDOWN((AB217+$Y$8)*($AD207),0)</f>
        <v>412</v>
      </c>
      <c r="AC215" s="363"/>
      <c r="AD215" s="195"/>
      <c r="AE215" s="269"/>
      <c r="AF215" s="195"/>
    </row>
    <row r="216" spans="2:38" s="2" customFormat="1" ht="16.5" thickBot="1">
      <c r="B216" s="512"/>
      <c r="C216" s="515"/>
      <c r="D216" s="232" t="s">
        <v>624</v>
      </c>
      <c r="E216" s="239">
        <f t="shared" ref="E216:S216" si="161">IF(ROUND(((E217-$E$8)*($AD207))+0.25,0) &lt;=0,1,((E217-$E$8)*($AD207))+0.25)</f>
        <v>7.4099999999999966</v>
      </c>
      <c r="F216" s="240">
        <f t="shared" si="161"/>
        <v>90</v>
      </c>
      <c r="G216" s="240">
        <f t="shared" si="161"/>
        <v>180.55</v>
      </c>
      <c r="H216" s="240">
        <f t="shared" si="161"/>
        <v>233.05</v>
      </c>
      <c r="I216" s="240">
        <f t="shared" si="161"/>
        <v>1</v>
      </c>
      <c r="J216" s="353">
        <f t="shared" si="161"/>
        <v>7.4099999999999966</v>
      </c>
      <c r="K216" s="240">
        <f t="shared" si="161"/>
        <v>90</v>
      </c>
      <c r="L216" s="240">
        <f t="shared" si="161"/>
        <v>180.55</v>
      </c>
      <c r="M216" s="240">
        <f t="shared" si="161"/>
        <v>233.05</v>
      </c>
      <c r="N216" s="240">
        <f t="shared" si="161"/>
        <v>1</v>
      </c>
      <c r="O216" s="353">
        <f t="shared" si="161"/>
        <v>1</v>
      </c>
      <c r="P216" s="240">
        <f t="shared" si="161"/>
        <v>1</v>
      </c>
      <c r="Q216" s="240">
        <f t="shared" si="161"/>
        <v>1</v>
      </c>
      <c r="R216" s="240">
        <f t="shared" si="161"/>
        <v>1</v>
      </c>
      <c r="S216" s="241">
        <f t="shared" si="161"/>
        <v>1</v>
      </c>
      <c r="T216" s="239">
        <f>IF(ROUND(((T217-$T$8)*($AD207))+0.25,0) &lt;=0,1,((T217-$T$8)*($AD207))+0.25)</f>
        <v>1</v>
      </c>
      <c r="U216" s="240">
        <f>IF(ROUND(((U217-$T$8)*($AD207))+0.25,0) &lt;=0,1,((U217-$T$8)*($AD207))+0.25)</f>
        <v>116.88999999999997</v>
      </c>
      <c r="V216" s="240">
        <f>IF(ROUND(((V217-$T$8)*($AD207))+0.25,0) &lt;=0,1,((V217-$T$8)*($AD207))+0.25)</f>
        <v>292.60000000000002</v>
      </c>
      <c r="W216" s="240">
        <f>IF(ROUND(((W217-$T$8)*($AD207))+0.25,0) &lt;=0,1,((W217-$T$8)*($AD207))+0.25)</f>
        <v>68.22</v>
      </c>
      <c r="X216" s="241">
        <f>IF(ROUND(((X217-$T$8)*($AD207))+0.25,0) &lt;=0,1,((X217-$T$8)*($AD207))+0.25)</f>
        <v>648.81999999999994</v>
      </c>
      <c r="Y216" s="239">
        <f>IF(ROUND(((Y217-$Y$8)*($AD207))+0.25,0) &lt;=0,1,((Y217-$Y$8)*($AD207))+0.25)</f>
        <v>257.93</v>
      </c>
      <c r="Z216" s="240">
        <f>IF(ROUND(((Z217-$Y$8)*($AD207))+0.25,0) &lt;=0,1,((Z217-$Y$8)*($AD207))+0.25)</f>
        <v>174.20999999999998</v>
      </c>
      <c r="AA216" s="240">
        <f>IF(ROUND(((AA217-$Y$8)*($AD207))+0.25,0) &lt;=0,1,((AA217-$Y$8)*($AD207))+0.25)</f>
        <v>536.34999999999991</v>
      </c>
      <c r="AB216" s="241">
        <f>IF(ROUND(((AB217-$Y$8)*($AD207))+0.25,0) &lt;=0,1,((AB217-$Y$8)*($AD207))+0.25)</f>
        <v>292.57</v>
      </c>
      <c r="AC216" s="363"/>
      <c r="AD216" s="195"/>
      <c r="AE216" s="269"/>
      <c r="AF216" s="195"/>
    </row>
    <row r="217" spans="2:38" s="2" customFormat="1" hidden="1" outlineLevel="1">
      <c r="B217" s="512"/>
      <c r="C217" s="515"/>
      <c r="D217" s="246" t="s">
        <v>625</v>
      </c>
      <c r="E217" s="247">
        <f t="shared" ref="E217:AB217" si="162">IFERROR(E207/$AD207,0)</f>
        <v>4.4773333333333332E-2</v>
      </c>
      <c r="F217" s="248">
        <f t="shared" si="162"/>
        <v>9.9833333333333329E-2</v>
      </c>
      <c r="G217" s="248">
        <f t="shared" si="162"/>
        <v>0.16020000000000001</v>
      </c>
      <c r="H217" s="248">
        <f t="shared" si="162"/>
        <v>0.19520000000000001</v>
      </c>
      <c r="I217" s="249">
        <f t="shared" si="162"/>
        <v>0</v>
      </c>
      <c r="J217" s="247">
        <f t="shared" si="162"/>
        <v>4.4773333333333332E-2</v>
      </c>
      <c r="K217" s="248">
        <f t="shared" si="162"/>
        <v>9.9833333333333329E-2</v>
      </c>
      <c r="L217" s="248">
        <f t="shared" si="162"/>
        <v>0.16020000000000001</v>
      </c>
      <c r="M217" s="248">
        <f t="shared" si="162"/>
        <v>0.19520000000000001</v>
      </c>
      <c r="N217" s="249">
        <f t="shared" si="162"/>
        <v>0</v>
      </c>
      <c r="O217" s="247">
        <f t="shared" si="162"/>
        <v>0</v>
      </c>
      <c r="P217" s="248">
        <f t="shared" si="162"/>
        <v>0</v>
      </c>
      <c r="Q217" s="248">
        <f t="shared" si="162"/>
        <v>0</v>
      </c>
      <c r="R217" s="248">
        <f t="shared" si="162"/>
        <v>0</v>
      </c>
      <c r="S217" s="249">
        <f t="shared" si="162"/>
        <v>0</v>
      </c>
      <c r="T217" s="247">
        <f t="shared" si="162"/>
        <v>4.9653333333333334E-2</v>
      </c>
      <c r="U217" s="248">
        <f t="shared" si="162"/>
        <v>0.12775999999999998</v>
      </c>
      <c r="V217" s="248">
        <f t="shared" si="162"/>
        <v>0.24490000000000001</v>
      </c>
      <c r="W217" s="248">
        <f t="shared" si="162"/>
        <v>9.5313333333333333E-2</v>
      </c>
      <c r="X217" s="249">
        <f t="shared" si="162"/>
        <v>0.48237999999999998</v>
      </c>
      <c r="Y217" s="247">
        <f t="shared" si="162"/>
        <v>0.21178666666666668</v>
      </c>
      <c r="Z217" s="248">
        <f t="shared" si="162"/>
        <v>0.15597333333333332</v>
      </c>
      <c r="AA217" s="248">
        <f t="shared" si="162"/>
        <v>0.39739999999999992</v>
      </c>
      <c r="AB217" s="249">
        <f t="shared" si="162"/>
        <v>0.23488000000000001</v>
      </c>
      <c r="AD217" s="195"/>
      <c r="AE217" s="269"/>
    </row>
    <row r="218" spans="2:38" s="2" customFormat="1" hidden="1" outlineLevel="1">
      <c r="B218" s="512"/>
      <c r="C218" s="515"/>
      <c r="D218" s="246" t="s">
        <v>626</v>
      </c>
      <c r="E218" s="247">
        <f t="shared" ref="E218:AB218" si="163">IFERROR(E208/$AD207,0)</f>
        <v>0.04</v>
      </c>
      <c r="F218" s="248">
        <f t="shared" si="163"/>
        <v>0.10466666666666667</v>
      </c>
      <c r="G218" s="248">
        <f t="shared" si="163"/>
        <v>0.16</v>
      </c>
      <c r="H218" s="248">
        <f t="shared" si="163"/>
        <v>0.19533333333333333</v>
      </c>
      <c r="I218" s="249">
        <f t="shared" si="163"/>
        <v>0</v>
      </c>
      <c r="J218" s="247">
        <f t="shared" si="163"/>
        <v>4.8666666666666664E-2</v>
      </c>
      <c r="K218" s="248">
        <f t="shared" si="163"/>
        <v>0.10133333333333333</v>
      </c>
      <c r="L218" s="248">
        <f t="shared" si="163"/>
        <v>0.15466666666666667</v>
      </c>
      <c r="M218" s="248">
        <f t="shared" si="163"/>
        <v>0.19533333333333333</v>
      </c>
      <c r="N218" s="249">
        <f t="shared" si="163"/>
        <v>0</v>
      </c>
      <c r="O218" s="247">
        <f t="shared" si="163"/>
        <v>0</v>
      </c>
      <c r="P218" s="248">
        <f t="shared" si="163"/>
        <v>0</v>
      </c>
      <c r="Q218" s="248">
        <f t="shared" si="163"/>
        <v>0</v>
      </c>
      <c r="R218" s="248">
        <f t="shared" si="163"/>
        <v>0</v>
      </c>
      <c r="S218" s="249">
        <f t="shared" si="163"/>
        <v>0</v>
      </c>
      <c r="T218" s="247">
        <f t="shared" si="163"/>
        <v>5.1999999999999998E-2</v>
      </c>
      <c r="U218" s="248">
        <f t="shared" si="163"/>
        <v>0.12666666666666668</v>
      </c>
      <c r="V218" s="248">
        <f t="shared" si="163"/>
        <v>0.24466666666666667</v>
      </c>
      <c r="W218" s="248">
        <f t="shared" si="163"/>
        <v>9.5333333333333339E-2</v>
      </c>
      <c r="X218" s="249">
        <f t="shared" si="163"/>
        <v>0.48133333333333334</v>
      </c>
      <c r="Y218" s="247">
        <f t="shared" si="163"/>
        <v>0.20799999999999999</v>
      </c>
      <c r="Z218" s="248">
        <f t="shared" si="163"/>
        <v>0.152</v>
      </c>
      <c r="AA218" s="248">
        <f t="shared" si="163"/>
        <v>0.40133333333333332</v>
      </c>
      <c r="AB218" s="249">
        <f t="shared" si="163"/>
        <v>0.23866666666666667</v>
      </c>
      <c r="AD218" s="195"/>
      <c r="AE218" s="269"/>
    </row>
    <row r="219" spans="2:38" s="2" customFormat="1" ht="16.5" hidden="1" outlineLevel="1" thickBot="1">
      <c r="B219" s="513"/>
      <c r="C219" s="517"/>
      <c r="D219" s="260" t="s">
        <v>627</v>
      </c>
      <c r="E219" s="261">
        <f>E218-E217</f>
        <v>-4.7733333333333308E-3</v>
      </c>
      <c r="F219" s="262">
        <f t="shared" ref="F219:AB219" si="164">F218-F217</f>
        <v>4.8333333333333423E-3</v>
      </c>
      <c r="G219" s="262">
        <f t="shared" si="164"/>
        <v>-2.0000000000000573E-4</v>
      </c>
      <c r="H219" s="262">
        <f t="shared" si="164"/>
        <v>1.3333333333331865E-4</v>
      </c>
      <c r="I219" s="263">
        <f t="shared" si="164"/>
        <v>0</v>
      </c>
      <c r="J219" s="261">
        <f t="shared" si="164"/>
        <v>3.893333333333332E-3</v>
      </c>
      <c r="K219" s="262">
        <f t="shared" si="164"/>
        <v>1.5000000000000013E-3</v>
      </c>
      <c r="L219" s="262">
        <f t="shared" si="164"/>
        <v>-5.5333333333333345E-3</v>
      </c>
      <c r="M219" s="262">
        <f t="shared" si="164"/>
        <v>1.3333333333331865E-4</v>
      </c>
      <c r="N219" s="263">
        <f t="shared" si="164"/>
        <v>0</v>
      </c>
      <c r="O219" s="261">
        <f t="shared" si="164"/>
        <v>0</v>
      </c>
      <c r="P219" s="262">
        <f t="shared" si="164"/>
        <v>0</v>
      </c>
      <c r="Q219" s="262">
        <f t="shared" si="164"/>
        <v>0</v>
      </c>
      <c r="R219" s="262">
        <f t="shared" si="164"/>
        <v>0</v>
      </c>
      <c r="S219" s="263">
        <f t="shared" si="164"/>
        <v>0</v>
      </c>
      <c r="T219" s="261">
        <f t="shared" si="164"/>
        <v>2.3466666666666636E-3</v>
      </c>
      <c r="U219" s="262">
        <f t="shared" si="164"/>
        <v>-1.0933333333333073E-3</v>
      </c>
      <c r="V219" s="262">
        <f t="shared" si="164"/>
        <v>-2.3333333333333539E-4</v>
      </c>
      <c r="W219" s="262">
        <f t="shared" si="164"/>
        <v>2.0000000000006124E-5</v>
      </c>
      <c r="X219" s="263">
        <f t="shared" si="164"/>
        <v>-1.0466666666666402E-3</v>
      </c>
      <c r="Y219" s="261">
        <f t="shared" si="164"/>
        <v>-3.7866666666666882E-3</v>
      </c>
      <c r="Z219" s="262">
        <f t="shared" si="164"/>
        <v>-3.9733333333333287E-3</v>
      </c>
      <c r="AA219" s="262">
        <f t="shared" si="164"/>
        <v>3.9333333333333997E-3</v>
      </c>
      <c r="AB219" s="263">
        <f t="shared" si="164"/>
        <v>3.7866666666666604E-3</v>
      </c>
      <c r="AD219" s="292"/>
      <c r="AE219" s="293"/>
    </row>
    <row r="220" spans="2:38" s="2" customFormat="1" ht="16.5" collapsed="1" thickTop="1"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0"/>
      <c r="AG220"/>
      <c r="AH220"/>
      <c r="AI220"/>
      <c r="AJ220"/>
      <c r="AK220"/>
      <c r="AL220"/>
    </row>
    <row r="221" spans="2:38" s="2" customFormat="1">
      <c r="AG221"/>
      <c r="AH221"/>
      <c r="AI221"/>
      <c r="AJ221"/>
      <c r="AK221"/>
      <c r="AL221"/>
    </row>
  </sheetData>
  <mergeCells count="66">
    <mergeCell ref="E2:N5"/>
    <mergeCell ref="B1:D1"/>
    <mergeCell ref="E1:M1"/>
    <mergeCell ref="P1:AI1"/>
    <mergeCell ref="AA3:AJ5"/>
    <mergeCell ref="B2:D2"/>
    <mergeCell ref="P2:R2"/>
    <mergeCell ref="S2:Z2"/>
    <mergeCell ref="AA2:AJ2"/>
    <mergeCell ref="B4:D4"/>
    <mergeCell ref="P4:R4"/>
    <mergeCell ref="S4:Z4"/>
    <mergeCell ref="B5:D5"/>
    <mergeCell ref="B3:D3"/>
    <mergeCell ref="P3:R3"/>
    <mergeCell ref="S3:Z3"/>
    <mergeCell ref="Y8:AB8"/>
    <mergeCell ref="E8:S8"/>
    <mergeCell ref="T8:X8"/>
    <mergeCell ref="B7:D7"/>
    <mergeCell ref="E7:AB7"/>
    <mergeCell ref="AD9:AE11"/>
    <mergeCell ref="J10:N10"/>
    <mergeCell ref="O10:S10"/>
    <mergeCell ref="T9:X9"/>
    <mergeCell ref="Y10:Y11"/>
    <mergeCell ref="B12:B24"/>
    <mergeCell ref="C12:C24"/>
    <mergeCell ref="Z10:Z11"/>
    <mergeCell ref="AA10:AA11"/>
    <mergeCell ref="AB10:AB11"/>
    <mergeCell ref="E10:I10"/>
    <mergeCell ref="B9:B11"/>
    <mergeCell ref="C9:C11"/>
    <mergeCell ref="E9:S9"/>
    <mergeCell ref="Y9:AB9"/>
    <mergeCell ref="B51:B63"/>
    <mergeCell ref="C51:C63"/>
    <mergeCell ref="B38:B50"/>
    <mergeCell ref="C38:C50"/>
    <mergeCell ref="B25:B37"/>
    <mergeCell ref="C25:C37"/>
    <mergeCell ref="B90:B102"/>
    <mergeCell ref="C90:C102"/>
    <mergeCell ref="B77:B89"/>
    <mergeCell ref="C77:C89"/>
    <mergeCell ref="B64:B76"/>
    <mergeCell ref="C64:C76"/>
    <mergeCell ref="B129:B141"/>
    <mergeCell ref="C129:C141"/>
    <mergeCell ref="B116:B128"/>
    <mergeCell ref="C116:C128"/>
    <mergeCell ref="B103:B115"/>
    <mergeCell ref="C103:C115"/>
    <mergeCell ref="B168:B180"/>
    <mergeCell ref="C168:C180"/>
    <mergeCell ref="B155:B167"/>
    <mergeCell ref="C155:C167"/>
    <mergeCell ref="B142:B154"/>
    <mergeCell ref="C142:C154"/>
    <mergeCell ref="B207:B219"/>
    <mergeCell ref="C207:C219"/>
    <mergeCell ref="B194:B206"/>
    <mergeCell ref="C194:C206"/>
    <mergeCell ref="B181:B193"/>
    <mergeCell ref="C181:C193"/>
  </mergeCells>
  <conditionalFormatting sqref="E13:AD13">
    <cfRule type="expression" dxfId="205" priority="48">
      <formula>ROUND(E$13,0)&gt;=ROUND(E$12,0)</formula>
    </cfRule>
  </conditionalFormatting>
  <conditionalFormatting sqref="E18:AD18">
    <cfRule type="expression" dxfId="204" priority="80">
      <formula>ROUND(E$18,0)&lt;ROUND(E$12,0)</formula>
    </cfRule>
  </conditionalFormatting>
  <conditionalFormatting sqref="E19:AD19">
    <cfRule type="expression" dxfId="203" priority="16">
      <formula xml:space="preserve"> ROUND(E$19,0) &gt;= ROUND(E$12,0)</formula>
    </cfRule>
  </conditionalFormatting>
  <conditionalFormatting sqref="E26:AD26">
    <cfRule type="expression" dxfId="202" priority="47">
      <formula>ROUND(E$26,0)&gt;=ROUND(E$25,0)</formula>
    </cfRule>
  </conditionalFormatting>
  <conditionalFormatting sqref="E31:AD31">
    <cfRule type="expression" dxfId="201" priority="78">
      <formula>ROUND(E$31,0)&lt;ROUND(E$25,0)</formula>
    </cfRule>
  </conditionalFormatting>
  <conditionalFormatting sqref="E32:AD32">
    <cfRule type="expression" dxfId="200" priority="15">
      <formula xml:space="preserve"> ROUND(E$32,0) &gt;= ROUND(E$25,0)</formula>
    </cfRule>
  </conditionalFormatting>
  <conditionalFormatting sqref="E39:AD39">
    <cfRule type="expression" dxfId="199" priority="46">
      <formula>ROUND(E$39,0)&gt;=ROUND(E$38,0)</formula>
    </cfRule>
  </conditionalFormatting>
  <conditionalFormatting sqref="E44:AD44">
    <cfRule type="expression" dxfId="198" priority="79">
      <formula>ROUND(E$44,0)&lt;ROUND(E$38,0)</formula>
    </cfRule>
  </conditionalFormatting>
  <conditionalFormatting sqref="E45:AD45">
    <cfRule type="expression" dxfId="197" priority="14">
      <formula xml:space="preserve"> ROUND(E$45,0) &gt;= ROUND(E$38,0)</formula>
    </cfRule>
  </conditionalFormatting>
  <conditionalFormatting sqref="E52:AD52">
    <cfRule type="expression" dxfId="196" priority="45">
      <formula>ROUND(E$52,0)&gt;=ROUND(E$51,0)</formula>
    </cfRule>
  </conditionalFormatting>
  <conditionalFormatting sqref="E57:AD57">
    <cfRule type="expression" dxfId="195" priority="77">
      <formula>ROUND(E$57,0)&lt;ROUND(E$51,0)</formula>
    </cfRule>
  </conditionalFormatting>
  <conditionalFormatting sqref="E58:AD58">
    <cfRule type="expression" dxfId="194" priority="13">
      <formula xml:space="preserve"> ROUND(E$58,0) &gt;= ROUND(E$51,0)</formula>
    </cfRule>
  </conditionalFormatting>
  <conditionalFormatting sqref="E65:AD65">
    <cfRule type="expression" dxfId="193" priority="44">
      <formula>ROUND(E$65,0)&gt;=ROUND(E$64,0)</formula>
    </cfRule>
  </conditionalFormatting>
  <conditionalFormatting sqref="E70:AD70">
    <cfRule type="expression" dxfId="192" priority="65">
      <formula>ROUND(E$70,0)&lt;ROUND(E$64,0)</formula>
    </cfRule>
  </conditionalFormatting>
  <conditionalFormatting sqref="E71:AD71">
    <cfRule type="expression" dxfId="191" priority="12">
      <formula xml:space="preserve"> ROUND(E$71,0) &gt;= ROUND(E$64,0)</formula>
    </cfRule>
  </conditionalFormatting>
  <conditionalFormatting sqref="E78:AD78">
    <cfRule type="expression" dxfId="190" priority="43">
      <formula>ROUND(E$78,0)&gt;=ROUND(E$77,0)</formula>
    </cfRule>
  </conditionalFormatting>
  <conditionalFormatting sqref="E83:AD83">
    <cfRule type="expression" dxfId="189" priority="76">
      <formula>ROUND(E$83,0)&lt;ROUND(E$77,0)</formula>
    </cfRule>
  </conditionalFormatting>
  <conditionalFormatting sqref="E84:AD84">
    <cfRule type="expression" dxfId="188" priority="11">
      <formula xml:space="preserve"> ROUND(E$84,0) &gt;= ROUND(E$77,0)</formula>
    </cfRule>
  </conditionalFormatting>
  <conditionalFormatting sqref="E91:AD91">
    <cfRule type="expression" dxfId="187" priority="42">
      <formula>ROUND(E$91,0)&gt;=ROUND(E$90,0)</formula>
    </cfRule>
  </conditionalFormatting>
  <conditionalFormatting sqref="E96:AD96">
    <cfRule type="expression" dxfId="186" priority="75">
      <formula>ROUND(E$96,0)&lt;ROUND(E$90,0)</formula>
    </cfRule>
  </conditionalFormatting>
  <conditionalFormatting sqref="E97:AD97">
    <cfRule type="expression" dxfId="185" priority="10">
      <formula xml:space="preserve"> ROUND(E$97,0) &gt;= ROUND(E$90,0)</formula>
    </cfRule>
  </conditionalFormatting>
  <conditionalFormatting sqref="E104:AD104">
    <cfRule type="expression" dxfId="184" priority="41">
      <formula>"ROUND(E$104,0)&gt;=ROUND(E$103,0)"</formula>
    </cfRule>
  </conditionalFormatting>
  <conditionalFormatting sqref="E109:AD109">
    <cfRule type="expression" dxfId="183" priority="74">
      <formula>ROUND(E$109,0)&lt;ROUND(E$103,0)</formula>
    </cfRule>
  </conditionalFormatting>
  <conditionalFormatting sqref="E110:AD110">
    <cfRule type="expression" dxfId="182" priority="9">
      <formula xml:space="preserve"> ROUND(E$110,0) &gt;= ROUND(E$103,0)</formula>
    </cfRule>
  </conditionalFormatting>
  <conditionalFormatting sqref="E117:AD117">
    <cfRule type="expression" dxfId="181" priority="40">
      <formula>ROUND(E$117,0)&gt;=ROUND(E$116,0)</formula>
    </cfRule>
  </conditionalFormatting>
  <conditionalFormatting sqref="E122:AD122">
    <cfRule type="expression" dxfId="180" priority="73">
      <formula>ROUND(E$122,0)&lt;ROUND(E$116,0)</formula>
    </cfRule>
  </conditionalFormatting>
  <conditionalFormatting sqref="E123:AD123">
    <cfRule type="expression" dxfId="179" priority="8">
      <formula xml:space="preserve"> ROUND(E$123,0) &gt;= ROUND(E$116,0)</formula>
    </cfRule>
  </conditionalFormatting>
  <conditionalFormatting sqref="E130:AD130">
    <cfRule type="expression" dxfId="178" priority="39">
      <formula>ROUND(E$130,0)&gt;=ROUND(E$129,0)</formula>
    </cfRule>
  </conditionalFormatting>
  <conditionalFormatting sqref="E135:AD135">
    <cfRule type="expression" dxfId="177" priority="72">
      <formula>ROUND(E$135,0)&lt;ROUND(E$129,0)</formula>
    </cfRule>
  </conditionalFormatting>
  <conditionalFormatting sqref="E136:AD136">
    <cfRule type="expression" dxfId="176" priority="7">
      <formula xml:space="preserve"> ROUND(E$136,0) &gt;= ROUND(E$129,0)</formula>
    </cfRule>
  </conditionalFormatting>
  <conditionalFormatting sqref="E143:AD143">
    <cfRule type="expression" dxfId="175" priority="38">
      <formula>ROUND(E$143,0)&gt;=ROUND(E$142,0)</formula>
    </cfRule>
  </conditionalFormatting>
  <conditionalFormatting sqref="E148:AD148">
    <cfRule type="expression" dxfId="174" priority="71">
      <formula>ROUND(E$148,0)&lt;ROUND(E$142,0)</formula>
    </cfRule>
  </conditionalFormatting>
  <conditionalFormatting sqref="E149:AD149">
    <cfRule type="expression" dxfId="173" priority="6">
      <formula xml:space="preserve"> ROUND(E$149,0) &gt;= ROUND(E$142,0)</formula>
    </cfRule>
  </conditionalFormatting>
  <conditionalFormatting sqref="E156:AD156">
    <cfRule type="expression" dxfId="172" priority="37">
      <formula>ROUND(E$156,0)&gt;=ROUND(E$155,0)</formula>
    </cfRule>
  </conditionalFormatting>
  <conditionalFormatting sqref="E161:AD161">
    <cfRule type="expression" dxfId="171" priority="70">
      <formula>ROUND(E$161,0)&lt;ROUND(E$155,0)</formula>
    </cfRule>
  </conditionalFormatting>
  <conditionalFormatting sqref="E162:AD162">
    <cfRule type="expression" dxfId="170" priority="5">
      <formula xml:space="preserve"> ROUND(E$162,0) &gt;= ROUND(E$155,0)</formula>
    </cfRule>
  </conditionalFormatting>
  <conditionalFormatting sqref="E169:AD169">
    <cfRule type="expression" dxfId="169" priority="36">
      <formula>ROUND(E$169,0)&gt;=ROUND(E$168,0)</formula>
    </cfRule>
  </conditionalFormatting>
  <conditionalFormatting sqref="E174:AD174">
    <cfRule type="expression" dxfId="168" priority="69">
      <formula>ROUND(E$174,0)&lt;ROUND(E$168,0)</formula>
    </cfRule>
  </conditionalFormatting>
  <conditionalFormatting sqref="E175:AD175">
    <cfRule type="expression" dxfId="167" priority="4">
      <formula xml:space="preserve"> ROUND(E$175,0) &gt;= ROUND(E$168,0)</formula>
    </cfRule>
  </conditionalFormatting>
  <conditionalFormatting sqref="E182:AD182">
    <cfRule type="expression" dxfId="166" priority="35">
      <formula>ROUND(E$182,0)&gt;=ROUND(E$181,0)</formula>
    </cfRule>
  </conditionalFormatting>
  <conditionalFormatting sqref="E187:AD187">
    <cfRule type="expression" dxfId="165" priority="68">
      <formula>ROUND(E$187,0)&lt;ROUND(E$181,0)</formula>
    </cfRule>
  </conditionalFormatting>
  <conditionalFormatting sqref="E188:AD188">
    <cfRule type="expression" dxfId="164" priority="3">
      <formula xml:space="preserve"> ROUND(E$188,0) &gt;= ROUND(E$181,0)</formula>
    </cfRule>
  </conditionalFormatting>
  <conditionalFormatting sqref="E195:AD195">
    <cfRule type="expression" dxfId="163" priority="34">
      <formula>ROUND(E$195,0)&gt;=ROUND(E$194,0)</formula>
    </cfRule>
  </conditionalFormatting>
  <conditionalFormatting sqref="E200:AD200">
    <cfRule type="expression" dxfId="162" priority="67">
      <formula>ROUND(E$200,0)&lt;ROUND(E$194,0)</formula>
    </cfRule>
  </conditionalFormatting>
  <conditionalFormatting sqref="E201:AD201">
    <cfRule type="expression" dxfId="161" priority="2">
      <formula xml:space="preserve"> ROUND(E$201,0) &gt;= ROUND(E$194,0)</formula>
    </cfRule>
  </conditionalFormatting>
  <conditionalFormatting sqref="E208:AD208">
    <cfRule type="expression" dxfId="160" priority="33">
      <formula>ROUND(E$208,0)&gt;=ROUND(E$207,0)</formula>
    </cfRule>
  </conditionalFormatting>
  <conditionalFormatting sqref="E213:AD213">
    <cfRule type="expression" dxfId="159" priority="66">
      <formula>ROUND(E$213,0)&lt;ROUND(E$207,0)</formula>
    </cfRule>
  </conditionalFormatting>
  <conditionalFormatting sqref="E214:AD214">
    <cfRule type="expression" dxfId="158" priority="1">
      <formula xml:space="preserve"> ROUND(E$214,0) &gt;= ROUND(E$207,0)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84A9-47D2-49BA-A745-F63A8D1E0406}">
  <sheetPr codeName="Sheet11">
    <tabColor rgb="FFFFFF00"/>
  </sheetPr>
  <dimension ref="A1:AJ221"/>
  <sheetViews>
    <sheetView zoomScale="88" zoomScaleNormal="88" workbookViewId="0">
      <pane xSplit="4" ySplit="11" topLeftCell="E129" activePane="bottomRight" state="frozen"/>
      <selection pane="topRight" activeCell="E1" sqref="E1"/>
      <selection pane="bottomLeft" activeCell="A12" sqref="A12"/>
      <selection pane="bottomRight" activeCell="P28" sqref="P28"/>
    </sheetView>
  </sheetViews>
  <sheetFormatPr defaultColWidth="10.5" defaultRowHeight="15.75" outlineLevelRow="1"/>
  <cols>
    <col min="1" max="1" width="1" style="2" customWidth="1"/>
    <col min="2" max="2" width="9.5" customWidth="1"/>
    <col min="3" max="3" width="19.375" customWidth="1"/>
    <col min="4" max="4" width="23.5" customWidth="1"/>
    <col min="5" max="8" width="6.5" customWidth="1"/>
    <col min="9" max="9" width="6.5" hidden="1" customWidth="1"/>
    <col min="10" max="32" width="6.5" customWidth="1"/>
    <col min="33" max="33" width="0.875" customWidth="1"/>
    <col min="34" max="36" width="5.5" customWidth="1"/>
    <col min="16275" max="16276" width="2.5" customWidth="1"/>
    <col min="16277" max="16277" width="3.5" customWidth="1"/>
    <col min="16278" max="16384" width="2" customWidth="1"/>
  </cols>
  <sheetData>
    <row r="1" spans="2:36" hidden="1">
      <c r="B1" s="555" t="s">
        <v>605</v>
      </c>
      <c r="C1" s="555"/>
      <c r="D1" s="556"/>
      <c r="E1" s="613" t="s">
        <v>606</v>
      </c>
      <c r="F1" s="613"/>
      <c r="G1" s="613"/>
      <c r="H1" s="613"/>
      <c r="I1" s="613"/>
      <c r="J1" s="613"/>
      <c r="K1" s="613"/>
      <c r="L1" s="613"/>
      <c r="M1" s="614"/>
      <c r="N1" s="291"/>
      <c r="O1" s="2"/>
      <c r="P1" s="560" t="s">
        <v>607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271"/>
    </row>
    <row r="2" spans="2:36" ht="16.5" hidden="1" customHeight="1" thickBot="1">
      <c r="B2" s="563" t="s">
        <v>608</v>
      </c>
      <c r="C2" s="563"/>
      <c r="D2" s="564"/>
      <c r="E2" s="565" t="s">
        <v>633</v>
      </c>
      <c r="F2" s="566"/>
      <c r="G2" s="566"/>
      <c r="H2" s="566"/>
      <c r="I2" s="566"/>
      <c r="J2" s="566"/>
      <c r="K2" s="566"/>
      <c r="L2" s="566"/>
      <c r="M2" s="566"/>
      <c r="N2" s="567"/>
      <c r="O2" s="2"/>
      <c r="P2" s="551" t="s">
        <v>610</v>
      </c>
      <c r="Q2" s="552"/>
      <c r="R2" s="552"/>
      <c r="S2" s="538" t="s">
        <v>611</v>
      </c>
      <c r="T2" s="538"/>
      <c r="U2" s="538"/>
      <c r="V2" s="538"/>
      <c r="W2" s="538"/>
      <c r="X2" s="538"/>
      <c r="Y2" s="538"/>
      <c r="Z2" s="539"/>
      <c r="AA2" s="571" t="s">
        <v>606</v>
      </c>
      <c r="AB2" s="572"/>
      <c r="AC2" s="572"/>
      <c r="AD2" s="572"/>
      <c r="AE2" s="572"/>
      <c r="AF2" s="572"/>
      <c r="AG2" s="572"/>
      <c r="AH2" s="572"/>
      <c r="AI2" s="572"/>
      <c r="AJ2" s="572"/>
    </row>
    <row r="3" spans="2:36" ht="16.5" hidden="1" customHeight="1">
      <c r="B3" s="573" t="s">
        <v>612</v>
      </c>
      <c r="C3" s="573"/>
      <c r="D3" s="574"/>
      <c r="E3" s="565"/>
      <c r="F3" s="566"/>
      <c r="G3" s="566"/>
      <c r="H3" s="566"/>
      <c r="I3" s="566"/>
      <c r="J3" s="566"/>
      <c r="K3" s="566"/>
      <c r="L3" s="566"/>
      <c r="M3" s="566"/>
      <c r="N3" s="567"/>
      <c r="O3" s="2"/>
      <c r="P3" s="551" t="s">
        <v>613</v>
      </c>
      <c r="Q3" s="552"/>
      <c r="R3" s="552"/>
      <c r="S3" s="538" t="s">
        <v>614</v>
      </c>
      <c r="T3" s="538"/>
      <c r="U3" s="538"/>
      <c r="V3" s="538"/>
      <c r="W3" s="538"/>
      <c r="X3" s="538"/>
      <c r="Y3" s="538"/>
      <c r="Z3" s="539"/>
      <c r="AA3" s="540" t="s">
        <v>615</v>
      </c>
      <c r="AB3" s="541"/>
      <c r="AC3" s="541"/>
      <c r="AD3" s="541"/>
      <c r="AE3" s="541"/>
      <c r="AF3" s="541"/>
      <c r="AG3" s="541"/>
      <c r="AH3" s="541"/>
      <c r="AI3" s="541"/>
      <c r="AJ3" s="542"/>
    </row>
    <row r="4" spans="2:36" ht="16.5" hidden="1" customHeight="1">
      <c r="B4" s="549"/>
      <c r="C4" s="549"/>
      <c r="D4" s="550"/>
      <c r="E4" s="565"/>
      <c r="F4" s="566"/>
      <c r="G4" s="566"/>
      <c r="H4" s="566"/>
      <c r="I4" s="566"/>
      <c r="J4" s="566"/>
      <c r="K4" s="566"/>
      <c r="L4" s="566"/>
      <c r="M4" s="566"/>
      <c r="N4" s="567"/>
      <c r="O4" s="2"/>
      <c r="P4" s="551"/>
      <c r="Q4" s="552"/>
      <c r="R4" s="552"/>
      <c r="S4" s="538"/>
      <c r="T4" s="538"/>
      <c r="U4" s="538"/>
      <c r="V4" s="538"/>
      <c r="W4" s="538"/>
      <c r="X4" s="538"/>
      <c r="Y4" s="538"/>
      <c r="Z4" s="539"/>
      <c r="AA4" s="543"/>
      <c r="AB4" s="544"/>
      <c r="AC4" s="544"/>
      <c r="AD4" s="544"/>
      <c r="AE4" s="544"/>
      <c r="AF4" s="544"/>
      <c r="AG4" s="544"/>
      <c r="AH4" s="544"/>
      <c r="AI4" s="544"/>
      <c r="AJ4" s="545"/>
    </row>
    <row r="5" spans="2:36" ht="92.25" hidden="1" customHeight="1" thickBot="1">
      <c r="B5" s="553"/>
      <c r="C5" s="553"/>
      <c r="D5" s="554"/>
      <c r="E5" s="565"/>
      <c r="F5" s="566"/>
      <c r="G5" s="566"/>
      <c r="H5" s="566"/>
      <c r="I5" s="566"/>
      <c r="J5" s="566"/>
      <c r="K5" s="566"/>
      <c r="L5" s="566"/>
      <c r="M5" s="566"/>
      <c r="N5" s="567"/>
      <c r="P5" s="191"/>
      <c r="Q5" s="192"/>
      <c r="R5" s="192"/>
      <c r="S5" s="192"/>
      <c r="T5" s="192"/>
      <c r="U5" s="192"/>
      <c r="V5" s="192"/>
      <c r="W5" s="192"/>
      <c r="X5" s="192"/>
      <c r="Y5" s="192"/>
      <c r="Z5" s="193"/>
      <c r="AA5" s="546"/>
      <c r="AB5" s="547"/>
      <c r="AC5" s="547"/>
      <c r="AD5" s="547"/>
      <c r="AE5" s="547"/>
      <c r="AF5" s="547"/>
      <c r="AG5" s="547"/>
      <c r="AH5" s="547"/>
      <c r="AI5" s="547"/>
      <c r="AJ5" s="548"/>
    </row>
    <row r="6" spans="2:36" ht="16.5" thickBot="1">
      <c r="B6" s="190"/>
      <c r="C6" s="194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2:36">
      <c r="B7" s="528" t="str">
        <f>_xlfn.CONCAT("Last Refreshed at: ",aurora_data!GG4)</f>
        <v>Last Refreshed at: 08/05/2026 @ 7:33 AM</v>
      </c>
      <c r="C7" s="529"/>
      <c r="D7" s="529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625"/>
      <c r="AG7" s="2"/>
      <c r="AH7" s="2"/>
      <c r="AI7" s="2"/>
    </row>
    <row r="8" spans="2:36" ht="16.5" thickBot="1">
      <c r="B8" s="195"/>
      <c r="C8" s="2"/>
      <c r="D8" s="196" t="s">
        <v>616</v>
      </c>
      <c r="E8" s="618">
        <v>0.04</v>
      </c>
      <c r="F8" s="619"/>
      <c r="G8" s="619"/>
      <c r="H8" s="619"/>
      <c r="I8" s="619"/>
      <c r="J8" s="619">
        <v>0.05</v>
      </c>
      <c r="K8" s="619"/>
      <c r="L8" s="619"/>
      <c r="M8" s="619"/>
      <c r="N8" s="619"/>
      <c r="O8" s="619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  <c r="AA8" s="619"/>
      <c r="AB8" s="619"/>
      <c r="AC8" s="620"/>
      <c r="AD8" s="621"/>
      <c r="AE8" s="621"/>
      <c r="AF8" s="641"/>
      <c r="AG8" s="2"/>
      <c r="AH8" s="197"/>
      <c r="AI8" s="198"/>
    </row>
    <row r="9" spans="2:36" ht="17.25" thickTop="1" thickBot="1">
      <c r="B9" s="533" t="s">
        <v>617</v>
      </c>
      <c r="C9" s="535" t="s">
        <v>618</v>
      </c>
      <c r="D9" s="199"/>
      <c r="E9" s="636" t="s">
        <v>643</v>
      </c>
      <c r="F9" s="636"/>
      <c r="G9" s="636"/>
      <c r="H9" s="636"/>
      <c r="I9" s="636"/>
      <c r="J9" s="636" t="s">
        <v>644</v>
      </c>
      <c r="K9" s="636"/>
      <c r="L9" s="636"/>
      <c r="M9" s="636"/>
      <c r="N9" s="636"/>
      <c r="O9" s="636"/>
      <c r="P9" s="636"/>
      <c r="Q9" s="636"/>
      <c r="R9" s="636"/>
      <c r="S9" s="636"/>
      <c r="T9" s="636"/>
      <c r="U9" s="636"/>
      <c r="V9" s="636"/>
      <c r="W9" s="636"/>
      <c r="X9" s="636"/>
      <c r="Y9" s="636"/>
      <c r="Z9" s="636"/>
      <c r="AA9" s="636"/>
      <c r="AB9" s="636"/>
      <c r="AC9" s="636"/>
      <c r="AD9" s="455" t="s">
        <v>631</v>
      </c>
      <c r="AE9" s="457"/>
      <c r="AF9" s="508"/>
      <c r="AG9" s="200"/>
      <c r="AH9" s="522" t="s">
        <v>620</v>
      </c>
      <c r="AI9" s="523"/>
    </row>
    <row r="10" spans="2:36" ht="17.25" thickTop="1" thickBot="1">
      <c r="B10" s="533"/>
      <c r="C10" s="535"/>
      <c r="D10" s="2"/>
      <c r="E10" s="457" t="s">
        <v>136</v>
      </c>
      <c r="F10" s="457"/>
      <c r="G10" s="457"/>
      <c r="H10" s="457"/>
      <c r="I10" s="456"/>
      <c r="J10" s="455" t="s">
        <v>144</v>
      </c>
      <c r="K10" s="457"/>
      <c r="L10" s="457"/>
      <c r="M10" s="457"/>
      <c r="N10" s="455" t="s">
        <v>145</v>
      </c>
      <c r="O10" s="457"/>
      <c r="P10" s="457"/>
      <c r="Q10" s="457"/>
      <c r="R10" s="455" t="s">
        <v>146</v>
      </c>
      <c r="S10" s="457"/>
      <c r="T10" s="457"/>
      <c r="U10" s="457"/>
      <c r="V10" s="455" t="s">
        <v>147</v>
      </c>
      <c r="W10" s="457"/>
      <c r="X10" s="457"/>
      <c r="Y10" s="457"/>
      <c r="Z10" s="455" t="s">
        <v>148</v>
      </c>
      <c r="AA10" s="457"/>
      <c r="AB10" s="457"/>
      <c r="AC10" s="457"/>
      <c r="AD10" s="610" t="s">
        <v>155</v>
      </c>
      <c r="AE10" s="610" t="s">
        <v>156</v>
      </c>
      <c r="AF10" s="610" t="s">
        <v>632</v>
      </c>
      <c r="AG10" s="200"/>
      <c r="AH10" s="524"/>
      <c r="AI10" s="525"/>
    </row>
    <row r="11" spans="2:36" ht="17.25" thickTop="1" thickBot="1">
      <c r="B11" s="534"/>
      <c r="C11" s="536"/>
      <c r="D11" s="201"/>
      <c r="E11" s="202">
        <v>1</v>
      </c>
      <c r="F11" s="203">
        <v>2</v>
      </c>
      <c r="G11" s="203">
        <v>3</v>
      </c>
      <c r="H11" s="203">
        <v>4</v>
      </c>
      <c r="I11" s="204">
        <v>5</v>
      </c>
      <c r="J11" s="202" t="s">
        <v>150</v>
      </c>
      <c r="K11" s="203" t="s">
        <v>151</v>
      </c>
      <c r="L11" s="203" t="s">
        <v>152</v>
      </c>
      <c r="M11" s="203" t="s">
        <v>153</v>
      </c>
      <c r="N11" s="202" t="s">
        <v>150</v>
      </c>
      <c r="O11" s="203" t="s">
        <v>151</v>
      </c>
      <c r="P11" s="203" t="s">
        <v>152</v>
      </c>
      <c r="Q11" s="203" t="s">
        <v>153</v>
      </c>
      <c r="R11" s="202" t="s">
        <v>150</v>
      </c>
      <c r="S11" s="203" t="s">
        <v>151</v>
      </c>
      <c r="T11" s="203" t="s">
        <v>152</v>
      </c>
      <c r="U11" s="203" t="s">
        <v>153</v>
      </c>
      <c r="V11" s="202" t="s">
        <v>150</v>
      </c>
      <c r="W11" s="203" t="s">
        <v>151</v>
      </c>
      <c r="X11" s="203" t="s">
        <v>152</v>
      </c>
      <c r="Y11" s="203" t="s">
        <v>153</v>
      </c>
      <c r="Z11" s="202" t="s">
        <v>150</v>
      </c>
      <c r="AA11" s="203" t="s">
        <v>151</v>
      </c>
      <c r="AB11" s="203" t="s">
        <v>152</v>
      </c>
      <c r="AC11" s="203" t="s">
        <v>153</v>
      </c>
      <c r="AD11" s="611"/>
      <c r="AE11" s="611"/>
      <c r="AF11" s="611"/>
      <c r="AG11" s="200"/>
      <c r="AH11" s="526"/>
      <c r="AI11" s="527"/>
    </row>
    <row r="12" spans="2:36" ht="16.5" thickTop="1">
      <c r="B12" s="511" t="s">
        <v>621</v>
      </c>
      <c r="C12" s="518" t="str">
        <f>aurora_data!FA4</f>
        <v>05.00.00-05.05.30</v>
      </c>
      <c r="D12" s="205" t="s">
        <v>261</v>
      </c>
      <c r="E12" s="206">
        <f>aurora_data!FD4</f>
        <v>6.96</v>
      </c>
      <c r="F12" s="207">
        <f>aurora_data!FE4</f>
        <v>19.98</v>
      </c>
      <c r="G12" s="207">
        <f>aurora_data!FF4</f>
        <v>32.57</v>
      </c>
      <c r="H12" s="207">
        <f>aurora_data!FG4</f>
        <v>40.479999999999997</v>
      </c>
      <c r="I12" s="207">
        <f>aurora_data!FH4</f>
        <v>0</v>
      </c>
      <c r="J12" s="206">
        <f>aurora_data!FI4</f>
        <v>0.55000000000000004</v>
      </c>
      <c r="K12" s="207">
        <f>aurora_data!FJ4</f>
        <v>0.88</v>
      </c>
      <c r="L12" s="207">
        <f>aurora_data!FK4</f>
        <v>1.25</v>
      </c>
      <c r="M12" s="300">
        <f>aurora_data!FL4</f>
        <v>1.9</v>
      </c>
      <c r="N12" s="207">
        <f>aurora_data!FM4</f>
        <v>2.62</v>
      </c>
      <c r="O12" s="207">
        <f>aurora_data!FN4</f>
        <v>1.74</v>
      </c>
      <c r="P12" s="207">
        <f>aurora_data!FO4</f>
        <v>8.06</v>
      </c>
      <c r="Q12" s="300">
        <f>aurora_data!FP4</f>
        <v>0.89</v>
      </c>
      <c r="R12" s="207">
        <f>aurora_data!FQ4</f>
        <v>2.58</v>
      </c>
      <c r="S12" s="207">
        <f>aurora_data!FR4</f>
        <v>3.3</v>
      </c>
      <c r="T12" s="207">
        <f>aurora_data!FS4</f>
        <v>8.85</v>
      </c>
      <c r="U12" s="300">
        <f>aurora_data!FT4</f>
        <v>8.3699999999999992</v>
      </c>
      <c r="V12" s="207">
        <f>aurora_data!FU4</f>
        <v>1.97</v>
      </c>
      <c r="W12" s="207">
        <f>aurora_data!FV4</f>
        <v>1.64</v>
      </c>
      <c r="X12" s="207">
        <f>aurora_data!FW4</f>
        <v>3.7</v>
      </c>
      <c r="Y12" s="300">
        <f>aurora_data!FX4</f>
        <v>3.23</v>
      </c>
      <c r="Z12" s="207">
        <f>aurora_data!FY4</f>
        <v>13.41</v>
      </c>
      <c r="AA12" s="207">
        <f>aurora_data!FZ4</f>
        <v>8.24</v>
      </c>
      <c r="AB12" s="207">
        <f>aurora_data!GA4</f>
        <v>18.09</v>
      </c>
      <c r="AC12" s="207">
        <f>aurora_data!GB4</f>
        <v>8.7200000000000006</v>
      </c>
      <c r="AD12" s="206">
        <f>aurora_data!GC4</f>
        <v>50</v>
      </c>
      <c r="AE12" s="207">
        <f>aurora_data!GD4</f>
        <v>50</v>
      </c>
      <c r="AF12" s="207">
        <f>aurora_data!GE4</f>
        <v>0</v>
      </c>
      <c r="AG12" s="284" t="s">
        <v>622</v>
      </c>
      <c r="AH12" s="211">
        <f>aurora_data!GF4</f>
        <v>100</v>
      </c>
      <c r="AI12" s="212">
        <f>AH12/$AH$12</f>
        <v>1</v>
      </c>
    </row>
    <row r="13" spans="2:36" s="2" customFormat="1">
      <c r="B13" s="512"/>
      <c r="C13" s="519"/>
      <c r="D13" s="213" t="s">
        <v>264</v>
      </c>
      <c r="E13" s="275">
        <f>aurora_data!FD5</f>
        <v>8</v>
      </c>
      <c r="F13" s="275">
        <f>aurora_data!FE5</f>
        <v>20</v>
      </c>
      <c r="G13" s="275">
        <f>aurora_data!FF5</f>
        <v>32</v>
      </c>
      <c r="H13" s="275">
        <f>aurora_data!FG5</f>
        <v>40</v>
      </c>
      <c r="I13" s="275">
        <f>aurora_data!FH5</f>
        <v>0</v>
      </c>
      <c r="J13" s="276">
        <f>aurora_data!FI5</f>
        <v>1</v>
      </c>
      <c r="K13" s="275">
        <f>aurora_data!FJ5</f>
        <v>1</v>
      </c>
      <c r="L13" s="275">
        <f>aurora_data!FK5</f>
        <v>1</v>
      </c>
      <c r="M13" s="301">
        <f>aurora_data!FL5</f>
        <v>2</v>
      </c>
      <c r="N13" s="275">
        <f>aurora_data!FM5</f>
        <v>0</v>
      </c>
      <c r="O13" s="275">
        <f>aurora_data!FN5</f>
        <v>1</v>
      </c>
      <c r="P13" s="275">
        <f>aurora_data!FO5</f>
        <v>11</v>
      </c>
      <c r="Q13" s="301">
        <f>aurora_data!FP5</f>
        <v>1</v>
      </c>
      <c r="R13" s="275">
        <f>aurora_data!FQ5</f>
        <v>1</v>
      </c>
      <c r="S13" s="275">
        <f>aurora_data!FR5</f>
        <v>3</v>
      </c>
      <c r="T13" s="275">
        <f>aurora_data!FS5</f>
        <v>9</v>
      </c>
      <c r="U13" s="301">
        <f>aurora_data!FT5</f>
        <v>8</v>
      </c>
      <c r="V13" s="275">
        <f>aurora_data!FU5</f>
        <v>4</v>
      </c>
      <c r="W13" s="275">
        <f>aurora_data!FV5</f>
        <v>1</v>
      </c>
      <c r="X13" s="275">
        <f>aurora_data!FW5</f>
        <v>4</v>
      </c>
      <c r="Y13" s="301">
        <f>aurora_data!FX5</f>
        <v>3</v>
      </c>
      <c r="Z13" s="275">
        <f>aurora_data!FY5</f>
        <v>14</v>
      </c>
      <c r="AA13" s="275">
        <f>aurora_data!FZ5</f>
        <v>10</v>
      </c>
      <c r="AB13" s="275">
        <f>aurora_data!GA5</f>
        <v>16</v>
      </c>
      <c r="AC13" s="275">
        <f>aurora_data!GB5</f>
        <v>9</v>
      </c>
      <c r="AD13" s="276">
        <f>aurora_data!GC5</f>
        <v>50</v>
      </c>
      <c r="AE13" s="275">
        <f>aurora_data!GD5</f>
        <v>50</v>
      </c>
      <c r="AF13" s="275">
        <f>aurora_data!GE5</f>
        <v>0</v>
      </c>
      <c r="AG13" s="217"/>
      <c r="AH13" s="218">
        <f>aurora_data!GF5</f>
        <v>100</v>
      </c>
      <c r="AI13" s="219">
        <f t="shared" ref="AI13:AI19" si="0">AH13/$AH$12</f>
        <v>1</v>
      </c>
    </row>
    <row r="14" spans="2:36" s="2" customFormat="1">
      <c r="B14" s="512"/>
      <c r="C14" s="519"/>
      <c r="D14" s="213" t="s">
        <v>265</v>
      </c>
      <c r="E14" s="275">
        <f>aurora_data!FD6</f>
        <v>2</v>
      </c>
      <c r="F14" s="275">
        <f>aurora_data!FE6</f>
        <v>2</v>
      </c>
      <c r="G14" s="275">
        <f>aurora_data!FF6</f>
        <v>7</v>
      </c>
      <c r="H14" s="275">
        <f>aurora_data!FG6</f>
        <v>6</v>
      </c>
      <c r="I14" s="275">
        <f>aurora_data!FH6</f>
        <v>0</v>
      </c>
      <c r="J14" s="276">
        <f>aurora_data!FI6</f>
        <v>0</v>
      </c>
      <c r="K14" s="275">
        <f>aurora_data!FJ6</f>
        <v>1</v>
      </c>
      <c r="L14" s="275">
        <f>aurora_data!FK6</f>
        <v>0</v>
      </c>
      <c r="M14" s="301">
        <f>aurora_data!FL6</f>
        <v>2</v>
      </c>
      <c r="N14" s="275">
        <f>aurora_data!FM6</f>
        <v>0</v>
      </c>
      <c r="O14" s="275">
        <f>aurora_data!FN6</f>
        <v>1</v>
      </c>
      <c r="P14" s="275">
        <f>aurora_data!FO6</f>
        <v>1</v>
      </c>
      <c r="Q14" s="301">
        <f>aurora_data!FP6</f>
        <v>0</v>
      </c>
      <c r="R14" s="275">
        <f>aurora_data!FQ6</f>
        <v>1</v>
      </c>
      <c r="S14" s="275">
        <f>aurora_data!FR6</f>
        <v>0</v>
      </c>
      <c r="T14" s="275">
        <f>aurora_data!FS6</f>
        <v>1</v>
      </c>
      <c r="U14" s="301">
        <f>aurora_data!FT6</f>
        <v>0</v>
      </c>
      <c r="V14" s="275">
        <f>aurora_data!FU6</f>
        <v>2</v>
      </c>
      <c r="W14" s="275">
        <f>aurora_data!FV6</f>
        <v>0</v>
      </c>
      <c r="X14" s="275">
        <f>aurora_data!FW6</f>
        <v>0</v>
      </c>
      <c r="Y14" s="301">
        <f>aurora_data!FX6</f>
        <v>1</v>
      </c>
      <c r="Z14" s="275">
        <f>aurora_data!FY6</f>
        <v>6</v>
      </c>
      <c r="AA14" s="275">
        <f>aurora_data!FZ6</f>
        <v>0</v>
      </c>
      <c r="AB14" s="275">
        <f>aurora_data!GA6</f>
        <v>1</v>
      </c>
      <c r="AC14" s="275">
        <f>aurora_data!GB6</f>
        <v>0</v>
      </c>
      <c r="AD14" s="276">
        <f>aurora_data!GC6</f>
        <v>13</v>
      </c>
      <c r="AE14" s="275">
        <f>aurora_data!GD6</f>
        <v>4</v>
      </c>
      <c r="AF14" s="275">
        <f>aurora_data!GE6</f>
        <v>0</v>
      </c>
      <c r="AG14" s="217"/>
      <c r="AH14" s="218">
        <f>aurora_data!GF6</f>
        <v>17</v>
      </c>
      <c r="AI14" s="219">
        <f t="shared" si="0"/>
        <v>0.17</v>
      </c>
    </row>
    <row r="15" spans="2:36" s="2" customFormat="1">
      <c r="B15" s="512"/>
      <c r="C15" s="519"/>
      <c r="D15" s="220" t="s">
        <v>266</v>
      </c>
      <c r="E15" s="218">
        <f>aurora_data!FD7</f>
        <v>0</v>
      </c>
      <c r="F15" s="10">
        <f>aurora_data!FE7</f>
        <v>0</v>
      </c>
      <c r="G15" s="10">
        <f>aurora_data!FF7</f>
        <v>0</v>
      </c>
      <c r="H15" s="10">
        <f>aurora_data!FG7</f>
        <v>0</v>
      </c>
      <c r="I15" s="10">
        <f>aurora_data!FH7</f>
        <v>0</v>
      </c>
      <c r="J15" s="218">
        <f>aurora_data!FI7</f>
        <v>0</v>
      </c>
      <c r="K15" s="10">
        <f>aurora_data!FJ7</f>
        <v>0</v>
      </c>
      <c r="L15" s="10">
        <f>aurora_data!FK7</f>
        <v>0</v>
      </c>
      <c r="M15" s="302">
        <f>aurora_data!FL7</f>
        <v>0</v>
      </c>
      <c r="N15" s="10">
        <f>aurora_data!FM7</f>
        <v>0</v>
      </c>
      <c r="O15" s="10">
        <f>aurora_data!FN7</f>
        <v>0</v>
      </c>
      <c r="P15" s="10">
        <f>aurora_data!FO7</f>
        <v>0</v>
      </c>
      <c r="Q15" s="302">
        <f>aurora_data!FP7</f>
        <v>0</v>
      </c>
      <c r="R15" s="10">
        <f>aurora_data!FQ7</f>
        <v>0</v>
      </c>
      <c r="S15" s="10">
        <f>aurora_data!FR7</f>
        <v>0</v>
      </c>
      <c r="T15" s="10">
        <f>aurora_data!FS7</f>
        <v>0</v>
      </c>
      <c r="U15" s="302">
        <f>aurora_data!FT7</f>
        <v>0</v>
      </c>
      <c r="V15" s="10">
        <f>aurora_data!FU7</f>
        <v>0</v>
      </c>
      <c r="W15" s="10">
        <f>aurora_data!FV7</f>
        <v>0</v>
      </c>
      <c r="X15" s="10">
        <f>aurora_data!FW7</f>
        <v>0</v>
      </c>
      <c r="Y15" s="302">
        <f>aurora_data!FX7</f>
        <v>0</v>
      </c>
      <c r="Z15" s="10">
        <f>aurora_data!FY7</f>
        <v>0</v>
      </c>
      <c r="AA15" s="10">
        <f>aurora_data!FZ7</f>
        <v>0</v>
      </c>
      <c r="AB15" s="10">
        <f>aurora_data!GA7</f>
        <v>0</v>
      </c>
      <c r="AC15" s="10">
        <f>aurora_data!GB7</f>
        <v>0</v>
      </c>
      <c r="AD15" s="218">
        <f>aurora_data!GC7</f>
        <v>0</v>
      </c>
      <c r="AE15" s="10">
        <f>aurora_data!GD7</f>
        <v>0</v>
      </c>
      <c r="AF15" s="10">
        <f>aurora_data!GE7</f>
        <v>0</v>
      </c>
      <c r="AG15" s="217"/>
      <c r="AH15" s="218">
        <f>aurora_data!GF7</f>
        <v>0</v>
      </c>
      <c r="AI15" s="219">
        <f t="shared" si="0"/>
        <v>0</v>
      </c>
    </row>
    <row r="16" spans="2:36" s="2" customFormat="1">
      <c r="B16" s="512"/>
      <c r="C16" s="519"/>
      <c r="D16" s="220" t="s">
        <v>267</v>
      </c>
      <c r="E16" s="218">
        <f>aurora_data!FD8</f>
        <v>0</v>
      </c>
      <c r="F16" s="10">
        <f>aurora_data!FE8</f>
        <v>0</v>
      </c>
      <c r="G16" s="10">
        <f>aurora_data!FF8</f>
        <v>0</v>
      </c>
      <c r="H16" s="10">
        <f>aurora_data!FG8</f>
        <v>0</v>
      </c>
      <c r="I16" s="10">
        <f>aurora_data!FH8</f>
        <v>0</v>
      </c>
      <c r="J16" s="218">
        <f>aurora_data!FI8</f>
        <v>0</v>
      </c>
      <c r="K16" s="10">
        <f>aurora_data!FJ8</f>
        <v>0</v>
      </c>
      <c r="L16" s="10">
        <f>aurora_data!FK8</f>
        <v>0</v>
      </c>
      <c r="M16" s="302">
        <f>aurora_data!FL8</f>
        <v>0</v>
      </c>
      <c r="N16" s="10">
        <f>aurora_data!FM8</f>
        <v>0</v>
      </c>
      <c r="O16" s="10">
        <f>aurora_data!FN8</f>
        <v>0</v>
      </c>
      <c r="P16" s="10">
        <f>aurora_data!FO8</f>
        <v>0</v>
      </c>
      <c r="Q16" s="302">
        <f>aurora_data!FP8</f>
        <v>0</v>
      </c>
      <c r="R16" s="10">
        <f>aurora_data!FQ8</f>
        <v>0</v>
      </c>
      <c r="S16" s="10">
        <f>aurora_data!FR8</f>
        <v>0</v>
      </c>
      <c r="T16" s="10">
        <f>aurora_data!FS8</f>
        <v>0</v>
      </c>
      <c r="U16" s="302">
        <f>aurora_data!FT8</f>
        <v>0</v>
      </c>
      <c r="V16" s="10">
        <f>aurora_data!FU8</f>
        <v>0</v>
      </c>
      <c r="W16" s="10">
        <f>aurora_data!FV8</f>
        <v>0</v>
      </c>
      <c r="X16" s="10">
        <f>aurora_data!FW8</f>
        <v>0</v>
      </c>
      <c r="Y16" s="302">
        <f>aurora_data!FX8</f>
        <v>0</v>
      </c>
      <c r="Z16" s="10">
        <f>aurora_data!FY8</f>
        <v>0</v>
      </c>
      <c r="AA16" s="10">
        <f>aurora_data!FZ8</f>
        <v>0</v>
      </c>
      <c r="AB16" s="10">
        <f>aurora_data!GA8</f>
        <v>0</v>
      </c>
      <c r="AC16" s="10">
        <f>aurora_data!GB8</f>
        <v>0</v>
      </c>
      <c r="AD16" s="218">
        <f>aurora_data!GC8</f>
        <v>0</v>
      </c>
      <c r="AE16" s="10">
        <f>aurora_data!GD8</f>
        <v>0</v>
      </c>
      <c r="AF16" s="10">
        <f>aurora_data!GE8</f>
        <v>0</v>
      </c>
      <c r="AG16" s="222"/>
      <c r="AH16" s="218">
        <f>aurora_data!GF8</f>
        <v>0</v>
      </c>
      <c r="AI16" s="219">
        <f t="shared" si="0"/>
        <v>0</v>
      </c>
    </row>
    <row r="17" spans="2:35" s="2" customFormat="1" ht="16.5" thickBot="1">
      <c r="B17" s="512"/>
      <c r="C17" s="520"/>
      <c r="D17" s="220" t="s">
        <v>268</v>
      </c>
      <c r="E17" s="218">
        <f>aurora_data!FD9</f>
        <v>0</v>
      </c>
      <c r="F17" s="10">
        <f>aurora_data!FE9</f>
        <v>0</v>
      </c>
      <c r="G17" s="10">
        <f>aurora_data!FF9</f>
        <v>0</v>
      </c>
      <c r="H17" s="10">
        <f>aurora_data!FG9</f>
        <v>0</v>
      </c>
      <c r="I17" s="10">
        <f>aurora_data!FH9</f>
        <v>0</v>
      </c>
      <c r="J17" s="218">
        <f>aurora_data!FI9</f>
        <v>0</v>
      </c>
      <c r="K17" s="10">
        <f>aurora_data!FJ9</f>
        <v>0</v>
      </c>
      <c r="L17" s="10">
        <f>aurora_data!FK9</f>
        <v>0</v>
      </c>
      <c r="M17" s="302">
        <f>aurora_data!FL9</f>
        <v>0</v>
      </c>
      <c r="N17" s="10">
        <f>aurora_data!FM9</f>
        <v>0</v>
      </c>
      <c r="O17" s="10">
        <f>aurora_data!FN9</f>
        <v>0</v>
      </c>
      <c r="P17" s="10">
        <f>aurora_data!FO9</f>
        <v>0</v>
      </c>
      <c r="Q17" s="302">
        <f>aurora_data!FP9</f>
        <v>0</v>
      </c>
      <c r="R17" s="10">
        <f>aurora_data!FQ9</f>
        <v>0</v>
      </c>
      <c r="S17" s="10">
        <f>aurora_data!FR9</f>
        <v>0</v>
      </c>
      <c r="T17" s="10">
        <f>aurora_data!FS9</f>
        <v>0</v>
      </c>
      <c r="U17" s="302">
        <f>aurora_data!FT9</f>
        <v>0</v>
      </c>
      <c r="V17" s="10">
        <f>aurora_data!FU9</f>
        <v>0</v>
      </c>
      <c r="W17" s="10">
        <f>aurora_data!FV9</f>
        <v>0</v>
      </c>
      <c r="X17" s="10">
        <f>aurora_data!FW9</f>
        <v>0</v>
      </c>
      <c r="Y17" s="302">
        <f>aurora_data!FX9</f>
        <v>0</v>
      </c>
      <c r="Z17" s="10">
        <f>aurora_data!FY9</f>
        <v>0</v>
      </c>
      <c r="AA17" s="10">
        <f>aurora_data!FZ9</f>
        <v>0</v>
      </c>
      <c r="AB17" s="10">
        <f>aurora_data!GA9</f>
        <v>0</v>
      </c>
      <c r="AC17" s="10">
        <f>aurora_data!GB9</f>
        <v>0</v>
      </c>
      <c r="AD17" s="218">
        <f>aurora_data!GC9</f>
        <v>0</v>
      </c>
      <c r="AE17" s="10">
        <f>aurora_data!GD9</f>
        <v>0</v>
      </c>
      <c r="AF17" s="10">
        <f>aurora_data!GE9</f>
        <v>0</v>
      </c>
      <c r="AG17" s="222"/>
      <c r="AH17" s="218">
        <f>aurora_data!GF9</f>
        <v>0</v>
      </c>
      <c r="AI17" s="219">
        <f t="shared" si="0"/>
        <v>0</v>
      </c>
    </row>
    <row r="18" spans="2:35" s="2" customFormat="1" ht="16.5" thickBot="1">
      <c r="B18" s="512"/>
      <c r="C18" s="520"/>
      <c r="D18" s="223" t="s">
        <v>132</v>
      </c>
      <c r="E18" s="278">
        <f>aurora_data!FD10</f>
        <v>10</v>
      </c>
      <c r="F18" s="279">
        <f>aurora_data!FE10</f>
        <v>22</v>
      </c>
      <c r="G18" s="279">
        <f>aurora_data!FF10</f>
        <v>39</v>
      </c>
      <c r="H18" s="279">
        <f>aurora_data!FG10</f>
        <v>46</v>
      </c>
      <c r="I18" s="280">
        <f>aurora_data!FH10</f>
        <v>0</v>
      </c>
      <c r="J18" s="278">
        <f>aurora_data!FI10</f>
        <v>1</v>
      </c>
      <c r="K18" s="279">
        <f>aurora_data!FJ10</f>
        <v>2</v>
      </c>
      <c r="L18" s="279">
        <f>aurora_data!FK10</f>
        <v>1</v>
      </c>
      <c r="M18" s="303">
        <f>aurora_data!FL10</f>
        <v>4</v>
      </c>
      <c r="N18" s="279">
        <f>aurora_data!FM10</f>
        <v>0</v>
      </c>
      <c r="O18" s="279">
        <f>aurora_data!FN10</f>
        <v>2</v>
      </c>
      <c r="P18" s="279">
        <f>aurora_data!FO10</f>
        <v>12</v>
      </c>
      <c r="Q18" s="303">
        <f>aurora_data!FP10</f>
        <v>1</v>
      </c>
      <c r="R18" s="279">
        <f>aurora_data!FQ10</f>
        <v>2</v>
      </c>
      <c r="S18" s="279">
        <f>aurora_data!FR10</f>
        <v>3</v>
      </c>
      <c r="T18" s="279">
        <f>aurora_data!FS10</f>
        <v>10</v>
      </c>
      <c r="U18" s="303">
        <f>aurora_data!FT10</f>
        <v>8</v>
      </c>
      <c r="V18" s="279">
        <f>aurora_data!FU10</f>
        <v>6</v>
      </c>
      <c r="W18" s="279">
        <f>aurora_data!FV10</f>
        <v>1</v>
      </c>
      <c r="X18" s="279">
        <f>aurora_data!FW10</f>
        <v>4</v>
      </c>
      <c r="Y18" s="303">
        <f>aurora_data!FX10</f>
        <v>4</v>
      </c>
      <c r="Z18" s="279">
        <f>aurora_data!FY10</f>
        <v>20</v>
      </c>
      <c r="AA18" s="279">
        <f>aurora_data!FZ10</f>
        <v>10</v>
      </c>
      <c r="AB18" s="279">
        <f>aurora_data!GA10</f>
        <v>17</v>
      </c>
      <c r="AC18" s="279">
        <f>aurora_data!GB10</f>
        <v>9</v>
      </c>
      <c r="AD18" s="278">
        <f>aurora_data!GC10</f>
        <v>63</v>
      </c>
      <c r="AE18" s="279">
        <f>aurora_data!GD10</f>
        <v>54</v>
      </c>
      <c r="AF18" s="279">
        <f>aurora_data!GE10</f>
        <v>0</v>
      </c>
      <c r="AG18" s="371"/>
      <c r="AH18" s="278">
        <f>aurora_data!GF10</f>
        <v>117</v>
      </c>
      <c r="AI18" s="372">
        <f t="shared" si="0"/>
        <v>1.17</v>
      </c>
    </row>
    <row r="19" spans="2:35" s="2" customFormat="1">
      <c r="B19" s="512"/>
      <c r="C19" s="520"/>
      <c r="D19" s="274" t="s">
        <v>269</v>
      </c>
      <c r="E19" s="281">
        <f>aurora_data!FD11</f>
        <v>0</v>
      </c>
      <c r="F19" s="282">
        <f>aurora_data!FE11</f>
        <v>0</v>
      </c>
      <c r="G19" s="282">
        <f>aurora_data!FF11</f>
        <v>0</v>
      </c>
      <c r="H19" s="282">
        <f>aurora_data!FG11</f>
        <v>0</v>
      </c>
      <c r="I19" s="283">
        <f>aurora_data!FH11</f>
        <v>0</v>
      </c>
      <c r="J19" s="281">
        <f>aurora_data!FI11</f>
        <v>0</v>
      </c>
      <c r="K19" s="282">
        <f>aurora_data!FJ11</f>
        <v>0</v>
      </c>
      <c r="L19" s="282">
        <f>aurora_data!FK11</f>
        <v>0</v>
      </c>
      <c r="M19" s="304">
        <f>aurora_data!FL11</f>
        <v>0</v>
      </c>
      <c r="N19" s="282">
        <f>aurora_data!FM11</f>
        <v>0</v>
      </c>
      <c r="O19" s="282">
        <f>aurora_data!FN11</f>
        <v>0</v>
      </c>
      <c r="P19" s="282">
        <f>aurora_data!FO11</f>
        <v>0</v>
      </c>
      <c r="Q19" s="304">
        <f>aurora_data!FP11</f>
        <v>0</v>
      </c>
      <c r="R19" s="282">
        <f>aurora_data!FQ11</f>
        <v>0</v>
      </c>
      <c r="S19" s="282">
        <f>aurora_data!FR11</f>
        <v>0</v>
      </c>
      <c r="T19" s="282">
        <f>aurora_data!FS11</f>
        <v>0</v>
      </c>
      <c r="U19" s="304">
        <f>aurora_data!FT11</f>
        <v>0</v>
      </c>
      <c r="V19" s="282">
        <f>aurora_data!FU11</f>
        <v>0</v>
      </c>
      <c r="W19" s="282">
        <f>aurora_data!FV11</f>
        <v>0</v>
      </c>
      <c r="X19" s="282">
        <f>aurora_data!FW11</f>
        <v>0</v>
      </c>
      <c r="Y19" s="304">
        <f>aurora_data!FX11</f>
        <v>0</v>
      </c>
      <c r="Z19" s="282">
        <f>aurora_data!FY11</f>
        <v>0</v>
      </c>
      <c r="AA19" s="282">
        <f>aurora_data!FZ11</f>
        <v>0</v>
      </c>
      <c r="AB19" s="282">
        <f>aurora_data!GA11</f>
        <v>0</v>
      </c>
      <c r="AC19" s="282">
        <f>aurora_data!GB11</f>
        <v>0</v>
      </c>
      <c r="AD19" s="281">
        <f>aurora_data!GC11</f>
        <v>0</v>
      </c>
      <c r="AE19" s="282">
        <f>aurora_data!GD11</f>
        <v>0</v>
      </c>
      <c r="AF19" s="282">
        <f>aurora_data!GE11</f>
        <v>0</v>
      </c>
      <c r="AG19" s="373"/>
      <c r="AH19" s="281">
        <f>aurora_data!GF11</f>
        <v>0</v>
      </c>
      <c r="AI19" s="374">
        <f t="shared" si="0"/>
        <v>0</v>
      </c>
    </row>
    <row r="20" spans="2:35" s="2" customFormat="1">
      <c r="B20" s="512"/>
      <c r="C20" s="519"/>
      <c r="D20" s="232" t="s">
        <v>623</v>
      </c>
      <c r="E20" s="233">
        <f>ROUNDDOWN((E22+$E$8)*($AH12),0)</f>
        <v>10</v>
      </c>
      <c r="F20" s="234">
        <f t="shared" ref="F20:I20" si="1">ROUNDDOWN((F22+$E$8)*($AH12),0)</f>
        <v>23</v>
      </c>
      <c r="G20" s="234">
        <f t="shared" si="1"/>
        <v>36</v>
      </c>
      <c r="H20" s="234">
        <f t="shared" si="1"/>
        <v>44</v>
      </c>
      <c r="I20" s="234">
        <f t="shared" si="1"/>
        <v>4</v>
      </c>
      <c r="J20" s="233">
        <f>ROUNDDOWN((J22+$J$8)*($AH12),0)</f>
        <v>5</v>
      </c>
      <c r="K20" s="234">
        <f t="shared" ref="K20:AC20" si="2">ROUNDDOWN((K22+$J$8)*($AH12),0)</f>
        <v>5</v>
      </c>
      <c r="L20" s="234">
        <f t="shared" si="2"/>
        <v>6</v>
      </c>
      <c r="M20" s="305">
        <f t="shared" si="2"/>
        <v>6</v>
      </c>
      <c r="N20" s="234">
        <f t="shared" si="2"/>
        <v>7</v>
      </c>
      <c r="O20" s="234">
        <f t="shared" si="2"/>
        <v>6</v>
      </c>
      <c r="P20" s="234">
        <f t="shared" si="2"/>
        <v>13</v>
      </c>
      <c r="Q20" s="305">
        <f t="shared" si="2"/>
        <v>5</v>
      </c>
      <c r="R20" s="234">
        <f t="shared" si="2"/>
        <v>7</v>
      </c>
      <c r="S20" s="234">
        <f t="shared" si="2"/>
        <v>8</v>
      </c>
      <c r="T20" s="234">
        <f t="shared" si="2"/>
        <v>13</v>
      </c>
      <c r="U20" s="305">
        <f t="shared" si="2"/>
        <v>13</v>
      </c>
      <c r="V20" s="234">
        <f t="shared" si="2"/>
        <v>6</v>
      </c>
      <c r="W20" s="234">
        <f t="shared" si="2"/>
        <v>6</v>
      </c>
      <c r="X20" s="234">
        <f t="shared" si="2"/>
        <v>8</v>
      </c>
      <c r="Y20" s="305">
        <f t="shared" si="2"/>
        <v>8</v>
      </c>
      <c r="Z20" s="234">
        <f t="shared" si="2"/>
        <v>18</v>
      </c>
      <c r="AA20" s="234">
        <f t="shared" si="2"/>
        <v>13</v>
      </c>
      <c r="AB20" s="234">
        <f t="shared" si="2"/>
        <v>23</v>
      </c>
      <c r="AC20" s="234">
        <f t="shared" si="2"/>
        <v>13</v>
      </c>
      <c r="AD20" s="233">
        <f>ROUNDDOWN((AD22+$AD$8)*($AH12),0)</f>
        <v>50</v>
      </c>
      <c r="AE20" s="234">
        <f t="shared" ref="AE20:AF20" si="3">ROUNDDOWN((AE22+$AD$8)*($AH12),0)</f>
        <v>50</v>
      </c>
      <c r="AF20" s="234">
        <f t="shared" si="3"/>
        <v>0</v>
      </c>
      <c r="AG20" s="236"/>
      <c r="AH20" s="237"/>
      <c r="AI20" s="238"/>
    </row>
    <row r="21" spans="2:35" s="2" customFormat="1" ht="16.5" thickBot="1">
      <c r="B21" s="512"/>
      <c r="C21" s="519"/>
      <c r="D21" s="232" t="s">
        <v>624</v>
      </c>
      <c r="E21" s="239">
        <f>IF(ROUND(((E22-$E$8)*($AH12))+0.25,0) &lt;=0,1,((E22-$E$8)*($AH12))+0.25)</f>
        <v>3.2099999999999995</v>
      </c>
      <c r="F21" s="240">
        <f t="shared" ref="F21:I21" si="4">IF(ROUND(((F22-$E$8)*($AH12))+0.25,0) &lt;=0,1,((F22-$E$8)*($AH12))+0.25)</f>
        <v>16.23</v>
      </c>
      <c r="G21" s="240">
        <f t="shared" si="4"/>
        <v>28.82</v>
      </c>
      <c r="H21" s="240">
        <f t="shared" si="4"/>
        <v>36.730000000000004</v>
      </c>
      <c r="I21" s="240">
        <f t="shared" si="4"/>
        <v>1</v>
      </c>
      <c r="J21" s="239">
        <f>IF(ROUND(((J22-$J$8)*($AH12))+0.25,0) &lt;=0,1,((J22-$J$8)*($AH12))+0.25)</f>
        <v>1</v>
      </c>
      <c r="K21" s="240">
        <f t="shared" ref="K21:AC21" si="5">IF(ROUND(((K22-$J$8)*($AH12))+0.25,0) &lt;=0,1,((K22-$J$8)*($AH12))+0.25)</f>
        <v>1</v>
      </c>
      <c r="L21" s="240">
        <f t="shared" si="5"/>
        <v>1</v>
      </c>
      <c r="M21" s="306">
        <f t="shared" si="5"/>
        <v>1</v>
      </c>
      <c r="N21" s="240">
        <f t="shared" si="5"/>
        <v>1</v>
      </c>
      <c r="O21" s="240">
        <f t="shared" si="5"/>
        <v>1</v>
      </c>
      <c r="P21" s="240">
        <f t="shared" si="5"/>
        <v>3.31</v>
      </c>
      <c r="Q21" s="306">
        <f t="shared" si="5"/>
        <v>1</v>
      </c>
      <c r="R21" s="240">
        <f t="shared" si="5"/>
        <v>1</v>
      </c>
      <c r="S21" s="240">
        <f t="shared" si="5"/>
        <v>1</v>
      </c>
      <c r="T21" s="240">
        <f t="shared" si="5"/>
        <v>4.0999999999999996</v>
      </c>
      <c r="U21" s="306">
        <f t="shared" si="5"/>
        <v>3.6199999999999992</v>
      </c>
      <c r="V21" s="240">
        <f t="shared" si="5"/>
        <v>1</v>
      </c>
      <c r="W21" s="240">
        <f t="shared" si="5"/>
        <v>1</v>
      </c>
      <c r="X21" s="240">
        <f t="shared" si="5"/>
        <v>1</v>
      </c>
      <c r="Y21" s="306">
        <f t="shared" si="5"/>
        <v>1</v>
      </c>
      <c r="Z21" s="240">
        <f t="shared" si="5"/>
        <v>8.66</v>
      </c>
      <c r="AA21" s="240">
        <f t="shared" si="5"/>
        <v>3.4899999999999998</v>
      </c>
      <c r="AB21" s="240">
        <f t="shared" si="5"/>
        <v>13.340000000000002</v>
      </c>
      <c r="AC21" s="240">
        <f t="shared" si="5"/>
        <v>3.9699999999999998</v>
      </c>
      <c r="AD21" s="239">
        <f>IF(ROUND(((AD22-$AD$8)*($AH12))+0.25,0) &lt;=0,1,((AD22-$AD$8)*($AH12))+0.25)</f>
        <v>50.25</v>
      </c>
      <c r="AE21" s="240">
        <f t="shared" ref="AE21:AF21" si="6">IF(ROUND(((AE22-$AD$8)*($AH12))+0.25,0) &lt;=0,1,((AE22-$AD$8)*($AH12))+0.25)</f>
        <v>50.25</v>
      </c>
      <c r="AF21" s="240">
        <f t="shared" si="6"/>
        <v>1</v>
      </c>
      <c r="AG21" s="236"/>
      <c r="AH21" s="237"/>
      <c r="AI21" s="238"/>
    </row>
    <row r="22" spans="2:35" s="2" customFormat="1" hidden="1" outlineLevel="1">
      <c r="B22" s="512"/>
      <c r="C22" s="519"/>
      <c r="D22" s="246" t="s">
        <v>625</v>
      </c>
      <c r="E22" s="247">
        <f>IFERROR(E12/$AH12,0)</f>
        <v>6.9599999999999995E-2</v>
      </c>
      <c r="F22" s="248">
        <f t="shared" ref="F22:AF22" si="7">IFERROR(F12/$AH12,0)</f>
        <v>0.19980000000000001</v>
      </c>
      <c r="G22" s="248">
        <f t="shared" si="7"/>
        <v>0.32569999999999999</v>
      </c>
      <c r="H22" s="248">
        <f t="shared" si="7"/>
        <v>0.40479999999999999</v>
      </c>
      <c r="I22" s="248">
        <f t="shared" si="7"/>
        <v>0</v>
      </c>
      <c r="J22" s="247">
        <f t="shared" si="7"/>
        <v>5.5000000000000005E-3</v>
      </c>
      <c r="K22" s="248">
        <f t="shared" si="7"/>
        <v>8.8000000000000005E-3</v>
      </c>
      <c r="L22" s="248">
        <f t="shared" si="7"/>
        <v>1.2500000000000001E-2</v>
      </c>
      <c r="M22" s="307">
        <f t="shared" si="7"/>
        <v>1.9E-2</v>
      </c>
      <c r="N22" s="248">
        <f t="shared" si="7"/>
        <v>2.6200000000000001E-2</v>
      </c>
      <c r="O22" s="248">
        <f t="shared" si="7"/>
        <v>1.7399999999999999E-2</v>
      </c>
      <c r="P22" s="248">
        <f t="shared" si="7"/>
        <v>8.0600000000000005E-2</v>
      </c>
      <c r="Q22" s="307">
        <f t="shared" si="7"/>
        <v>8.8999999999999999E-3</v>
      </c>
      <c r="R22" s="248">
        <f t="shared" si="7"/>
        <v>2.58E-2</v>
      </c>
      <c r="S22" s="248">
        <f t="shared" si="7"/>
        <v>3.3000000000000002E-2</v>
      </c>
      <c r="T22" s="248">
        <f t="shared" si="7"/>
        <v>8.8499999999999995E-2</v>
      </c>
      <c r="U22" s="307">
        <f t="shared" si="7"/>
        <v>8.3699999999999997E-2</v>
      </c>
      <c r="V22" s="248">
        <f t="shared" si="7"/>
        <v>1.9699999999999999E-2</v>
      </c>
      <c r="W22" s="248">
        <f t="shared" si="7"/>
        <v>1.6399999999999998E-2</v>
      </c>
      <c r="X22" s="248">
        <f t="shared" si="7"/>
        <v>3.7000000000000005E-2</v>
      </c>
      <c r="Y22" s="307">
        <f t="shared" si="7"/>
        <v>3.2300000000000002E-2</v>
      </c>
      <c r="Z22" s="248">
        <f t="shared" si="7"/>
        <v>0.1341</v>
      </c>
      <c r="AA22" s="248">
        <f t="shared" si="7"/>
        <v>8.2400000000000001E-2</v>
      </c>
      <c r="AB22" s="248">
        <f t="shared" si="7"/>
        <v>0.18090000000000001</v>
      </c>
      <c r="AC22" s="248">
        <f t="shared" si="7"/>
        <v>8.72E-2</v>
      </c>
      <c r="AD22" s="247">
        <f t="shared" si="7"/>
        <v>0.5</v>
      </c>
      <c r="AE22" s="248">
        <f t="shared" si="7"/>
        <v>0.5</v>
      </c>
      <c r="AF22" s="248">
        <f t="shared" si="7"/>
        <v>0</v>
      </c>
      <c r="AG22" s="217"/>
      <c r="AH22" s="250"/>
      <c r="AI22" s="251"/>
    </row>
    <row r="23" spans="2:35" s="2" customFormat="1" hidden="1" outlineLevel="1">
      <c r="B23" s="512"/>
      <c r="C23" s="519"/>
      <c r="D23" s="246" t="s">
        <v>626</v>
      </c>
      <c r="E23" s="247">
        <f>IFERROR(E13/AH12,0)</f>
        <v>0.08</v>
      </c>
      <c r="F23" s="248">
        <f t="shared" ref="F23:G23" si="8">IFERROR(F13/AI12,0)</f>
        <v>20</v>
      </c>
      <c r="G23" s="248">
        <f t="shared" si="8"/>
        <v>0</v>
      </c>
      <c r="H23" s="248">
        <f>IFERROR(H13/#REF!,0)</f>
        <v>0</v>
      </c>
      <c r="I23" s="248">
        <f>IFERROR(I13/#REF!,0)</f>
        <v>0</v>
      </c>
      <c r="J23" s="247">
        <f>IFERROR(J13/#REF!,0)</f>
        <v>0</v>
      </c>
      <c r="K23" s="248">
        <f>IFERROR(K13/#REF!,0)</f>
        <v>0</v>
      </c>
      <c r="L23" s="248">
        <f>IFERROR(L13/#REF!,0)</f>
        <v>0</v>
      </c>
      <c r="M23" s="307">
        <f>IFERROR(M13/#REF!,0)</f>
        <v>0</v>
      </c>
      <c r="N23" s="248">
        <f>IFERROR(N13/#REF!,0)</f>
        <v>0</v>
      </c>
      <c r="O23" s="248">
        <f>IFERROR(O13/#REF!,0)</f>
        <v>0</v>
      </c>
      <c r="P23" s="248">
        <f>IFERROR(P13/#REF!,0)</f>
        <v>0</v>
      </c>
      <c r="Q23" s="307">
        <f>IFERROR(Q13/#REF!,0)</f>
        <v>0</v>
      </c>
      <c r="R23" s="248">
        <f>IFERROR(R13/#REF!,0)</f>
        <v>0</v>
      </c>
      <c r="S23" s="248">
        <f>IFERROR(S13/#REF!,0)</f>
        <v>0</v>
      </c>
      <c r="T23" s="248">
        <f>IFERROR(T13/#REF!,0)</f>
        <v>0</v>
      </c>
      <c r="U23" s="307">
        <f>IFERROR(U13/#REF!,0)</f>
        <v>0</v>
      </c>
      <c r="V23" s="248">
        <f>IFERROR(V13/#REF!,0)</f>
        <v>0</v>
      </c>
      <c r="W23" s="248">
        <f>IFERROR(W13/#REF!,0)</f>
        <v>0</v>
      </c>
      <c r="X23" s="248">
        <f>IFERROR(X13/#REF!,0)</f>
        <v>0</v>
      </c>
      <c r="Y23" s="307">
        <f>IFERROR(Y13/#REF!,0)</f>
        <v>0</v>
      </c>
      <c r="Z23" s="248">
        <f>IFERROR(Z13/#REF!,0)</f>
        <v>0</v>
      </c>
      <c r="AA23" s="248">
        <f>IFERROR(AA13/#REF!,0)</f>
        <v>0</v>
      </c>
      <c r="AB23" s="248">
        <f>IFERROR(AB13/#REF!,0)</f>
        <v>0</v>
      </c>
      <c r="AC23" s="248">
        <f>IFERROR(AC13/#REF!,0)</f>
        <v>0</v>
      </c>
      <c r="AD23" s="247">
        <f>IFERROR(AD13/#REF!,0)</f>
        <v>0</v>
      </c>
      <c r="AE23" s="248">
        <f>IFERROR(AE13/#REF!,0)</f>
        <v>0</v>
      </c>
      <c r="AF23" s="248">
        <f>IFERROR(AF13/#REF!,0)</f>
        <v>0</v>
      </c>
      <c r="AG23" s="217"/>
      <c r="AH23" s="250"/>
      <c r="AI23" s="251"/>
    </row>
    <row r="24" spans="2:35" s="2" customFormat="1" ht="16.5" hidden="1" outlineLevel="1" thickBot="1">
      <c r="B24" s="512"/>
      <c r="C24" s="519"/>
      <c r="D24" s="246" t="s">
        <v>627</v>
      </c>
      <c r="E24" s="254">
        <f>E23-E22</f>
        <v>1.0400000000000006E-2</v>
      </c>
      <c r="F24" s="255">
        <f t="shared" ref="F24:AF24" si="9">F23-F22</f>
        <v>19.8002</v>
      </c>
      <c r="G24" s="255">
        <f t="shared" si="9"/>
        <v>-0.32569999999999999</v>
      </c>
      <c r="H24" s="255">
        <f t="shared" si="9"/>
        <v>-0.40479999999999999</v>
      </c>
      <c r="I24" s="255">
        <f t="shared" si="9"/>
        <v>0</v>
      </c>
      <c r="J24" s="254">
        <f t="shared" si="9"/>
        <v>-5.5000000000000005E-3</v>
      </c>
      <c r="K24" s="255">
        <f t="shared" si="9"/>
        <v>-8.8000000000000005E-3</v>
      </c>
      <c r="L24" s="255">
        <f t="shared" si="9"/>
        <v>-1.2500000000000001E-2</v>
      </c>
      <c r="M24" s="308">
        <f t="shared" si="9"/>
        <v>-1.9E-2</v>
      </c>
      <c r="N24" s="255">
        <f t="shared" si="9"/>
        <v>-2.6200000000000001E-2</v>
      </c>
      <c r="O24" s="255">
        <f t="shared" si="9"/>
        <v>-1.7399999999999999E-2</v>
      </c>
      <c r="P24" s="255">
        <f t="shared" si="9"/>
        <v>-8.0600000000000005E-2</v>
      </c>
      <c r="Q24" s="308">
        <f t="shared" si="9"/>
        <v>-8.8999999999999999E-3</v>
      </c>
      <c r="R24" s="255">
        <f t="shared" si="9"/>
        <v>-2.58E-2</v>
      </c>
      <c r="S24" s="255">
        <f t="shared" si="9"/>
        <v>-3.3000000000000002E-2</v>
      </c>
      <c r="T24" s="255">
        <f t="shared" si="9"/>
        <v>-8.8499999999999995E-2</v>
      </c>
      <c r="U24" s="308">
        <f t="shared" si="9"/>
        <v>-8.3699999999999997E-2</v>
      </c>
      <c r="V24" s="255">
        <f t="shared" si="9"/>
        <v>-1.9699999999999999E-2</v>
      </c>
      <c r="W24" s="255">
        <f t="shared" si="9"/>
        <v>-1.6399999999999998E-2</v>
      </c>
      <c r="X24" s="255">
        <f t="shared" si="9"/>
        <v>-3.7000000000000005E-2</v>
      </c>
      <c r="Y24" s="308">
        <f t="shared" si="9"/>
        <v>-3.2300000000000002E-2</v>
      </c>
      <c r="Z24" s="255">
        <f t="shared" si="9"/>
        <v>-0.1341</v>
      </c>
      <c r="AA24" s="255">
        <f t="shared" si="9"/>
        <v>-8.2400000000000001E-2</v>
      </c>
      <c r="AB24" s="255">
        <f t="shared" si="9"/>
        <v>-0.18090000000000001</v>
      </c>
      <c r="AC24" s="255">
        <f t="shared" si="9"/>
        <v>-8.72E-2</v>
      </c>
      <c r="AD24" s="254">
        <f t="shared" si="9"/>
        <v>-0.5</v>
      </c>
      <c r="AE24" s="255">
        <f t="shared" si="9"/>
        <v>-0.5</v>
      </c>
      <c r="AF24" s="255">
        <f t="shared" si="9"/>
        <v>0</v>
      </c>
      <c r="AG24" s="217"/>
      <c r="AH24" s="250"/>
      <c r="AI24" s="251"/>
    </row>
    <row r="25" spans="2:35" s="2" customFormat="1" ht="16.5" collapsed="1" thickTop="1">
      <c r="B25" s="511" t="s">
        <v>621</v>
      </c>
      <c r="C25" s="518" t="str">
        <f>aurora_data!FA12</f>
        <v>05.06.00-05.11.30</v>
      </c>
      <c r="D25" s="205" t="s">
        <v>261</v>
      </c>
      <c r="E25" s="206">
        <f>aurora_data!FD12</f>
        <v>6.96</v>
      </c>
      <c r="F25" s="207">
        <f>aurora_data!FE12</f>
        <v>19.98</v>
      </c>
      <c r="G25" s="207">
        <f>aurora_data!FF12</f>
        <v>32.57</v>
      </c>
      <c r="H25" s="207">
        <f>aurora_data!FG12</f>
        <v>40.479999999999997</v>
      </c>
      <c r="I25" s="207">
        <f>aurora_data!FH12</f>
        <v>0</v>
      </c>
      <c r="J25" s="206">
        <f>aurora_data!FI12</f>
        <v>0.55000000000000004</v>
      </c>
      <c r="K25" s="207">
        <f>aurora_data!FJ12</f>
        <v>0.88</v>
      </c>
      <c r="L25" s="207">
        <f>aurora_data!FK12</f>
        <v>1.25</v>
      </c>
      <c r="M25" s="300">
        <f>aurora_data!FL12</f>
        <v>1.9</v>
      </c>
      <c r="N25" s="207">
        <f>aurora_data!FM12</f>
        <v>2.62</v>
      </c>
      <c r="O25" s="207">
        <f>aurora_data!FN12</f>
        <v>1.74</v>
      </c>
      <c r="P25" s="207">
        <f>aurora_data!FO12</f>
        <v>8.06</v>
      </c>
      <c r="Q25" s="300">
        <f>aurora_data!FP12</f>
        <v>0.89</v>
      </c>
      <c r="R25" s="207">
        <f>aurora_data!FQ12</f>
        <v>2.58</v>
      </c>
      <c r="S25" s="207">
        <f>aurora_data!FR12</f>
        <v>3.3</v>
      </c>
      <c r="T25" s="207">
        <f>aurora_data!FS12</f>
        <v>8.85</v>
      </c>
      <c r="U25" s="300">
        <f>aurora_data!FT12</f>
        <v>8.3699999999999992</v>
      </c>
      <c r="V25" s="207">
        <f>aurora_data!FU12</f>
        <v>1.97</v>
      </c>
      <c r="W25" s="207">
        <f>aurora_data!FV12</f>
        <v>1.64</v>
      </c>
      <c r="X25" s="207">
        <f>aurora_data!FW12</f>
        <v>3.7</v>
      </c>
      <c r="Y25" s="300">
        <f>aurora_data!FX12</f>
        <v>3.23</v>
      </c>
      <c r="Z25" s="207">
        <f>aurora_data!FY12</f>
        <v>13.41</v>
      </c>
      <c r="AA25" s="207">
        <f>aurora_data!FZ12</f>
        <v>8.24</v>
      </c>
      <c r="AB25" s="207">
        <f>aurora_data!GA12</f>
        <v>18.09</v>
      </c>
      <c r="AC25" s="207">
        <f>aurora_data!GB12</f>
        <v>8.7200000000000006</v>
      </c>
      <c r="AD25" s="206">
        <f>aurora_data!GC12</f>
        <v>50</v>
      </c>
      <c r="AE25" s="207">
        <f>aurora_data!GD12</f>
        <v>50</v>
      </c>
      <c r="AF25" s="207">
        <f>aurora_data!GE12</f>
        <v>0</v>
      </c>
      <c r="AG25" s="363" t="s">
        <v>622</v>
      </c>
      <c r="AH25" s="209">
        <f>aurora_data!GF12</f>
        <v>100</v>
      </c>
      <c r="AI25" s="259">
        <f>AH25/$AH$25</f>
        <v>1</v>
      </c>
    </row>
    <row r="26" spans="2:35" s="2" customFormat="1">
      <c r="B26" s="512"/>
      <c r="C26" s="519"/>
      <c r="D26" s="213" t="s">
        <v>264</v>
      </c>
      <c r="E26" s="214">
        <f>aurora_data!FD13</f>
        <v>6</v>
      </c>
      <c r="F26" s="214">
        <f>aurora_data!FE13</f>
        <v>21</v>
      </c>
      <c r="G26" s="214">
        <f>aurora_data!FF13</f>
        <v>29</v>
      </c>
      <c r="H26" s="214">
        <f>aurora_data!FG13</f>
        <v>44</v>
      </c>
      <c r="I26" s="214">
        <f>aurora_data!FH13</f>
        <v>0</v>
      </c>
      <c r="J26" s="215">
        <f>aurora_data!FI13</f>
        <v>1</v>
      </c>
      <c r="K26" s="214">
        <f>aurora_data!FJ13</f>
        <v>2</v>
      </c>
      <c r="L26" s="214">
        <f>aurora_data!FK13</f>
        <v>1</v>
      </c>
      <c r="M26" s="309">
        <f>aurora_data!FL13</f>
        <v>1</v>
      </c>
      <c r="N26" s="214">
        <f>aurora_data!FM13</f>
        <v>3</v>
      </c>
      <c r="O26" s="214">
        <f>aurora_data!FN13</f>
        <v>0</v>
      </c>
      <c r="P26" s="214">
        <f>aurora_data!FO13</f>
        <v>11</v>
      </c>
      <c r="Q26" s="309">
        <f>aurora_data!FP13</f>
        <v>0</v>
      </c>
      <c r="R26" s="214">
        <f>aurora_data!FQ13</f>
        <v>2</v>
      </c>
      <c r="S26" s="214">
        <f>aurora_data!FR13</f>
        <v>3</v>
      </c>
      <c r="T26" s="214">
        <f>aurora_data!FS13</f>
        <v>12</v>
      </c>
      <c r="U26" s="309">
        <f>aurora_data!FT13</f>
        <v>6</v>
      </c>
      <c r="V26" s="214">
        <f>aurora_data!FU13</f>
        <v>2</v>
      </c>
      <c r="W26" s="214">
        <f>aurora_data!FV13</f>
        <v>3</v>
      </c>
      <c r="X26" s="214">
        <f>aurora_data!FW13</f>
        <v>2</v>
      </c>
      <c r="Y26" s="309">
        <f>aurora_data!FX13</f>
        <v>3</v>
      </c>
      <c r="Z26" s="214">
        <f>aurora_data!FY13</f>
        <v>14</v>
      </c>
      <c r="AA26" s="214">
        <f>aurora_data!FZ13</f>
        <v>8</v>
      </c>
      <c r="AB26" s="214">
        <f>aurora_data!GA13</f>
        <v>15</v>
      </c>
      <c r="AC26" s="214">
        <f>aurora_data!GB13</f>
        <v>11</v>
      </c>
      <c r="AD26" s="215">
        <f>aurora_data!GC13</f>
        <v>50</v>
      </c>
      <c r="AE26" s="214">
        <f>aurora_data!GD13</f>
        <v>50</v>
      </c>
      <c r="AF26" s="214">
        <f>aurora_data!GE13</f>
        <v>0</v>
      </c>
      <c r="AG26" s="217"/>
      <c r="AH26" s="218">
        <f>aurora_data!GF13</f>
        <v>100</v>
      </c>
      <c r="AI26" s="219">
        <f t="shared" ref="AI26:AI32" si="10">AH26/$AH$25</f>
        <v>1</v>
      </c>
    </row>
    <row r="27" spans="2:35" s="2" customFormat="1">
      <c r="B27" s="512"/>
      <c r="C27" s="519"/>
      <c r="D27" s="213" t="s">
        <v>265</v>
      </c>
      <c r="E27" s="214">
        <f>aurora_data!FD14</f>
        <v>1</v>
      </c>
      <c r="F27" s="214">
        <f>aurora_data!FE14</f>
        <v>5</v>
      </c>
      <c r="G27" s="214">
        <f>aurora_data!FF14</f>
        <v>4</v>
      </c>
      <c r="H27" s="214">
        <f>aurora_data!FG14</f>
        <v>5</v>
      </c>
      <c r="I27" s="214">
        <f>aurora_data!FH14</f>
        <v>0</v>
      </c>
      <c r="J27" s="215">
        <f>aurora_data!FI14</f>
        <v>1</v>
      </c>
      <c r="K27" s="214">
        <f>aurora_data!FJ14</f>
        <v>0</v>
      </c>
      <c r="L27" s="214">
        <f>aurora_data!FK14</f>
        <v>0</v>
      </c>
      <c r="M27" s="309">
        <f>aurora_data!FL14</f>
        <v>0</v>
      </c>
      <c r="N27" s="214">
        <f>aurora_data!FM14</f>
        <v>0</v>
      </c>
      <c r="O27" s="214">
        <f>aurora_data!FN14</f>
        <v>0</v>
      </c>
      <c r="P27" s="214">
        <f>aurora_data!FO14</f>
        <v>0</v>
      </c>
      <c r="Q27" s="309">
        <f>aurora_data!FP14</f>
        <v>0</v>
      </c>
      <c r="R27" s="214">
        <f>aurora_data!FQ14</f>
        <v>0</v>
      </c>
      <c r="S27" s="214">
        <f>aurora_data!FR14</f>
        <v>0</v>
      </c>
      <c r="T27" s="214">
        <f>aurora_data!FS14</f>
        <v>3</v>
      </c>
      <c r="U27" s="309">
        <f>aurora_data!FT14</f>
        <v>0</v>
      </c>
      <c r="V27" s="214">
        <f>aurora_data!FU14</f>
        <v>2</v>
      </c>
      <c r="W27" s="214">
        <f>aurora_data!FV14</f>
        <v>0</v>
      </c>
      <c r="X27" s="214">
        <f>aurora_data!FW14</f>
        <v>4</v>
      </c>
      <c r="Y27" s="309">
        <f>aurora_data!FX14</f>
        <v>0</v>
      </c>
      <c r="Z27" s="214">
        <f>aurora_data!FY14</f>
        <v>2</v>
      </c>
      <c r="AA27" s="214">
        <f>aurora_data!FZ14</f>
        <v>0</v>
      </c>
      <c r="AB27" s="214">
        <f>aurora_data!GA14</f>
        <v>3</v>
      </c>
      <c r="AC27" s="214">
        <f>aurora_data!GB14</f>
        <v>0</v>
      </c>
      <c r="AD27" s="215">
        <f>aurora_data!GC14</f>
        <v>11</v>
      </c>
      <c r="AE27" s="214">
        <f>aurora_data!GD14</f>
        <v>4</v>
      </c>
      <c r="AF27" s="214">
        <f>aurora_data!GE14</f>
        <v>0</v>
      </c>
      <c r="AG27" s="217"/>
      <c r="AH27" s="218">
        <f>aurora_data!GF14</f>
        <v>15</v>
      </c>
      <c r="AI27" s="219">
        <f t="shared" si="10"/>
        <v>0.15</v>
      </c>
    </row>
    <row r="28" spans="2:35" s="2" customFormat="1">
      <c r="B28" s="512"/>
      <c r="C28" s="519"/>
      <c r="D28" s="220" t="s">
        <v>266</v>
      </c>
      <c r="E28" s="214">
        <f>aurora_data!FD15</f>
        <v>0</v>
      </c>
      <c r="F28" s="214">
        <f>aurora_data!FE15</f>
        <v>0</v>
      </c>
      <c r="G28" s="214">
        <f>aurora_data!FF15</f>
        <v>0</v>
      </c>
      <c r="H28" s="214">
        <f>aurora_data!FG15</f>
        <v>0</v>
      </c>
      <c r="I28" s="214">
        <f>aurora_data!FH15</f>
        <v>0</v>
      </c>
      <c r="J28" s="215">
        <f>aurora_data!FI15</f>
        <v>0</v>
      </c>
      <c r="K28" s="214">
        <f>aurora_data!FJ15</f>
        <v>0</v>
      </c>
      <c r="L28" s="214">
        <f>aurora_data!FK15</f>
        <v>0</v>
      </c>
      <c r="M28" s="309">
        <f>aurora_data!FL15</f>
        <v>0</v>
      </c>
      <c r="N28" s="214">
        <f>aurora_data!FM15</f>
        <v>0</v>
      </c>
      <c r="O28" s="214">
        <f>aurora_data!FN15</f>
        <v>0</v>
      </c>
      <c r="P28" s="214">
        <f>aurora_data!FO15</f>
        <v>0</v>
      </c>
      <c r="Q28" s="309">
        <f>aurora_data!FP15</f>
        <v>0</v>
      </c>
      <c r="R28" s="214">
        <f>aurora_data!FQ15</f>
        <v>0</v>
      </c>
      <c r="S28" s="214">
        <f>aurora_data!FR15</f>
        <v>0</v>
      </c>
      <c r="T28" s="214">
        <f>aurora_data!FS15</f>
        <v>0</v>
      </c>
      <c r="U28" s="309">
        <f>aurora_data!FT15</f>
        <v>0</v>
      </c>
      <c r="V28" s="214">
        <f>aurora_data!FU15</f>
        <v>0</v>
      </c>
      <c r="W28" s="214">
        <f>aurora_data!FV15</f>
        <v>0</v>
      </c>
      <c r="X28" s="214">
        <f>aurora_data!FW15</f>
        <v>0</v>
      </c>
      <c r="Y28" s="309">
        <f>aurora_data!FX15</f>
        <v>0</v>
      </c>
      <c r="Z28" s="214">
        <f>aurora_data!FY15</f>
        <v>0</v>
      </c>
      <c r="AA28" s="214">
        <f>aurora_data!FZ15</f>
        <v>0</v>
      </c>
      <c r="AB28" s="214">
        <f>aurora_data!GA15</f>
        <v>0</v>
      </c>
      <c r="AC28" s="214">
        <f>aurora_data!GB15</f>
        <v>0</v>
      </c>
      <c r="AD28" s="215">
        <f>aurora_data!GC15</f>
        <v>0</v>
      </c>
      <c r="AE28" s="214">
        <f>aurora_data!GD15</f>
        <v>0</v>
      </c>
      <c r="AF28" s="214">
        <f>aurora_data!GE15</f>
        <v>0</v>
      </c>
      <c r="AG28" s="217"/>
      <c r="AH28" s="218">
        <f>aurora_data!GF15</f>
        <v>0</v>
      </c>
      <c r="AI28" s="219">
        <f t="shared" si="10"/>
        <v>0</v>
      </c>
    </row>
    <row r="29" spans="2:35" s="2" customFormat="1">
      <c r="B29" s="512"/>
      <c r="C29" s="519"/>
      <c r="D29" s="220" t="s">
        <v>267</v>
      </c>
      <c r="E29" s="218">
        <f>aurora_data!FD16</f>
        <v>0</v>
      </c>
      <c r="F29" s="10">
        <f>aurora_data!FE16</f>
        <v>0</v>
      </c>
      <c r="G29" s="10">
        <f>aurora_data!FF16</f>
        <v>0</v>
      </c>
      <c r="H29" s="10">
        <f>aurora_data!FG16</f>
        <v>0</v>
      </c>
      <c r="I29" s="10">
        <f>aurora_data!FH16</f>
        <v>0</v>
      </c>
      <c r="J29" s="218">
        <f>aurora_data!FI16</f>
        <v>0</v>
      </c>
      <c r="K29" s="10">
        <f>aurora_data!FJ16</f>
        <v>0</v>
      </c>
      <c r="L29" s="10">
        <f>aurora_data!FK16</f>
        <v>0</v>
      </c>
      <c r="M29" s="302">
        <f>aurora_data!FL16</f>
        <v>0</v>
      </c>
      <c r="N29" s="10">
        <f>aurora_data!FM16</f>
        <v>0</v>
      </c>
      <c r="O29" s="10">
        <f>aurora_data!FN16</f>
        <v>0</v>
      </c>
      <c r="P29" s="10">
        <f>aurora_data!FO16</f>
        <v>0</v>
      </c>
      <c r="Q29" s="302">
        <f>aurora_data!FP16</f>
        <v>0</v>
      </c>
      <c r="R29" s="10">
        <f>aurora_data!FQ16</f>
        <v>0</v>
      </c>
      <c r="S29" s="10">
        <f>aurora_data!FR16</f>
        <v>0</v>
      </c>
      <c r="T29" s="10">
        <f>aurora_data!FS16</f>
        <v>0</v>
      </c>
      <c r="U29" s="302">
        <f>aurora_data!FT16</f>
        <v>0</v>
      </c>
      <c r="V29" s="10">
        <f>aurora_data!FU16</f>
        <v>0</v>
      </c>
      <c r="W29" s="10">
        <f>aurora_data!FV16</f>
        <v>0</v>
      </c>
      <c r="X29" s="10">
        <f>aurora_data!FW16</f>
        <v>0</v>
      </c>
      <c r="Y29" s="302">
        <f>aurora_data!FX16</f>
        <v>0</v>
      </c>
      <c r="Z29" s="10">
        <f>aurora_data!FY16</f>
        <v>0</v>
      </c>
      <c r="AA29" s="10">
        <f>aurora_data!FZ16</f>
        <v>0</v>
      </c>
      <c r="AB29" s="10">
        <f>aurora_data!GA16</f>
        <v>0</v>
      </c>
      <c r="AC29" s="10">
        <f>aurora_data!GB16</f>
        <v>0</v>
      </c>
      <c r="AD29" s="218">
        <f>aurora_data!GC16</f>
        <v>0</v>
      </c>
      <c r="AE29" s="10">
        <f>aurora_data!GD16</f>
        <v>0</v>
      </c>
      <c r="AF29" s="10">
        <f>aurora_data!GE16</f>
        <v>0</v>
      </c>
      <c r="AG29" s="217"/>
      <c r="AH29" s="218">
        <f>aurora_data!GF16</f>
        <v>0</v>
      </c>
      <c r="AI29" s="219">
        <f t="shared" si="10"/>
        <v>0</v>
      </c>
    </row>
    <row r="30" spans="2:35" s="2" customFormat="1" ht="16.5" thickBot="1">
      <c r="B30" s="512"/>
      <c r="C30" s="519"/>
      <c r="D30" s="220" t="s">
        <v>268</v>
      </c>
      <c r="E30" s="218">
        <f>aurora_data!FD17</f>
        <v>0</v>
      </c>
      <c r="F30" s="10">
        <f>aurora_data!FE17</f>
        <v>0</v>
      </c>
      <c r="G30" s="10">
        <f>aurora_data!FF17</f>
        <v>0</v>
      </c>
      <c r="H30" s="10">
        <f>aurora_data!FG17</f>
        <v>0</v>
      </c>
      <c r="I30" s="10">
        <f>aurora_data!FH17</f>
        <v>0</v>
      </c>
      <c r="J30" s="218">
        <f>aurora_data!FI17</f>
        <v>0</v>
      </c>
      <c r="K30" s="10">
        <f>aurora_data!FJ17</f>
        <v>0</v>
      </c>
      <c r="L30" s="10">
        <f>aurora_data!FK17</f>
        <v>0</v>
      </c>
      <c r="M30" s="302">
        <f>aurora_data!FL17</f>
        <v>0</v>
      </c>
      <c r="N30" s="10">
        <f>aurora_data!FM17</f>
        <v>0</v>
      </c>
      <c r="O30" s="10">
        <f>aurora_data!FN17</f>
        <v>0</v>
      </c>
      <c r="P30" s="10">
        <f>aurora_data!FO17</f>
        <v>0</v>
      </c>
      <c r="Q30" s="302">
        <f>aurora_data!FP17</f>
        <v>0</v>
      </c>
      <c r="R30" s="10">
        <f>aurora_data!FQ17</f>
        <v>0</v>
      </c>
      <c r="S30" s="10">
        <f>aurora_data!FR17</f>
        <v>0</v>
      </c>
      <c r="T30" s="10">
        <f>aurora_data!FS17</f>
        <v>0</v>
      </c>
      <c r="U30" s="302">
        <f>aurora_data!FT17</f>
        <v>0</v>
      </c>
      <c r="V30" s="10">
        <f>aurora_data!FU17</f>
        <v>0</v>
      </c>
      <c r="W30" s="10">
        <f>aurora_data!FV17</f>
        <v>0</v>
      </c>
      <c r="X30" s="10">
        <f>aurora_data!FW17</f>
        <v>0</v>
      </c>
      <c r="Y30" s="302">
        <f>aurora_data!FX17</f>
        <v>0</v>
      </c>
      <c r="Z30" s="10">
        <f>aurora_data!FY17</f>
        <v>0</v>
      </c>
      <c r="AA30" s="10">
        <f>aurora_data!FZ17</f>
        <v>0</v>
      </c>
      <c r="AB30" s="10">
        <f>aurora_data!GA17</f>
        <v>0</v>
      </c>
      <c r="AC30" s="10">
        <f>aurora_data!GB17</f>
        <v>0</v>
      </c>
      <c r="AD30" s="218">
        <f>aurora_data!GC17</f>
        <v>0</v>
      </c>
      <c r="AE30" s="10">
        <f>aurora_data!GD17</f>
        <v>0</v>
      </c>
      <c r="AF30" s="10">
        <f>aurora_data!GE17</f>
        <v>0</v>
      </c>
      <c r="AG30" s="222"/>
      <c r="AH30" s="218">
        <f>aurora_data!GF17</f>
        <v>0</v>
      </c>
      <c r="AI30" s="219">
        <f t="shared" si="10"/>
        <v>0</v>
      </c>
    </row>
    <row r="31" spans="2:35" s="2" customFormat="1" ht="16.5" thickBot="1">
      <c r="B31" s="512"/>
      <c r="C31" s="520"/>
      <c r="D31" s="223" t="s">
        <v>132</v>
      </c>
      <c r="E31" s="224">
        <f>aurora_data!FD18</f>
        <v>7</v>
      </c>
      <c r="F31" s="225">
        <f>aurora_data!FE18</f>
        <v>26</v>
      </c>
      <c r="G31" s="225">
        <f>aurora_data!FF18</f>
        <v>33</v>
      </c>
      <c r="H31" s="225">
        <f>aurora_data!FG18</f>
        <v>49</v>
      </c>
      <c r="I31" s="226">
        <f>aurora_data!FH18</f>
        <v>0</v>
      </c>
      <c r="J31" s="224">
        <f>aurora_data!FI18</f>
        <v>2</v>
      </c>
      <c r="K31" s="225">
        <f>aurora_data!FJ18</f>
        <v>2</v>
      </c>
      <c r="L31" s="225">
        <f>aurora_data!FK18</f>
        <v>1</v>
      </c>
      <c r="M31" s="310">
        <f>aurora_data!FL18</f>
        <v>1</v>
      </c>
      <c r="N31" s="225">
        <f>aurora_data!FM18</f>
        <v>3</v>
      </c>
      <c r="O31" s="225">
        <f>aurora_data!FN18</f>
        <v>0</v>
      </c>
      <c r="P31" s="225">
        <f>aurora_data!FO18</f>
        <v>11</v>
      </c>
      <c r="Q31" s="310">
        <f>aurora_data!FP18</f>
        <v>0</v>
      </c>
      <c r="R31" s="225">
        <f>aurora_data!FQ18</f>
        <v>2</v>
      </c>
      <c r="S31" s="225">
        <f>aurora_data!FR18</f>
        <v>3</v>
      </c>
      <c r="T31" s="225">
        <f>aurora_data!FS18</f>
        <v>15</v>
      </c>
      <c r="U31" s="310">
        <f>aurora_data!FT18</f>
        <v>6</v>
      </c>
      <c r="V31" s="225">
        <f>aurora_data!FU18</f>
        <v>4</v>
      </c>
      <c r="W31" s="225">
        <f>aurora_data!FV18</f>
        <v>3</v>
      </c>
      <c r="X31" s="225">
        <f>aurora_data!FW18</f>
        <v>6</v>
      </c>
      <c r="Y31" s="310">
        <f>aurora_data!FX18</f>
        <v>3</v>
      </c>
      <c r="Z31" s="225">
        <f>aurora_data!FY18</f>
        <v>16</v>
      </c>
      <c r="AA31" s="225">
        <f>aurora_data!FZ18</f>
        <v>8</v>
      </c>
      <c r="AB31" s="225">
        <f>aurora_data!GA18</f>
        <v>18</v>
      </c>
      <c r="AC31" s="225">
        <f>aurora_data!GB18</f>
        <v>11</v>
      </c>
      <c r="AD31" s="224">
        <f>aurora_data!GC18</f>
        <v>61</v>
      </c>
      <c r="AE31" s="225">
        <f>aurora_data!GD18</f>
        <v>54</v>
      </c>
      <c r="AF31" s="225">
        <f>aurora_data!GE18</f>
        <v>0</v>
      </c>
      <c r="AG31" s="371"/>
      <c r="AH31" s="224">
        <f>aurora_data!GF18</f>
        <v>115</v>
      </c>
      <c r="AI31" s="372">
        <f t="shared" si="10"/>
        <v>1.1499999999999999</v>
      </c>
    </row>
    <row r="32" spans="2:35" s="2" customFormat="1">
      <c r="B32" s="512"/>
      <c r="C32" s="519"/>
      <c r="D32" s="274" t="s">
        <v>269</v>
      </c>
      <c r="E32" s="227">
        <f>aurora_data!FD19</f>
        <v>0</v>
      </c>
      <c r="F32" s="228">
        <f>aurora_data!FE19</f>
        <v>0</v>
      </c>
      <c r="G32" s="228">
        <f>aurora_data!FF19</f>
        <v>0</v>
      </c>
      <c r="H32" s="228">
        <f>aurora_data!FG19</f>
        <v>0</v>
      </c>
      <c r="I32" s="228">
        <f>aurora_data!FH19</f>
        <v>0</v>
      </c>
      <c r="J32" s="227">
        <f>aurora_data!FI19</f>
        <v>0</v>
      </c>
      <c r="K32" s="228">
        <f>aurora_data!FJ19</f>
        <v>0</v>
      </c>
      <c r="L32" s="228">
        <f>aurora_data!FK19</f>
        <v>0</v>
      </c>
      <c r="M32" s="311">
        <f>aurora_data!FL19</f>
        <v>0</v>
      </c>
      <c r="N32" s="228">
        <f>aurora_data!FM19</f>
        <v>0</v>
      </c>
      <c r="O32" s="228">
        <f>aurora_data!FN19</f>
        <v>0</v>
      </c>
      <c r="P32" s="228">
        <f>aurora_data!FO19</f>
        <v>0</v>
      </c>
      <c r="Q32" s="311">
        <f>aurora_data!FP19</f>
        <v>0</v>
      </c>
      <c r="R32" s="228">
        <f>aurora_data!FQ19</f>
        <v>0</v>
      </c>
      <c r="S32" s="228">
        <f>aurora_data!FR19</f>
        <v>0</v>
      </c>
      <c r="T32" s="228">
        <f>aurora_data!FS19</f>
        <v>0</v>
      </c>
      <c r="U32" s="311">
        <f>aurora_data!FT19</f>
        <v>0</v>
      </c>
      <c r="V32" s="228">
        <f>aurora_data!FU19</f>
        <v>0</v>
      </c>
      <c r="W32" s="228">
        <f>aurora_data!FV19</f>
        <v>0</v>
      </c>
      <c r="X32" s="228">
        <f>aurora_data!FW19</f>
        <v>0</v>
      </c>
      <c r="Y32" s="311">
        <f>aurora_data!FX19</f>
        <v>0</v>
      </c>
      <c r="Z32" s="228">
        <f>aurora_data!FY19</f>
        <v>0</v>
      </c>
      <c r="AA32" s="228">
        <f>aurora_data!FZ19</f>
        <v>0</v>
      </c>
      <c r="AB32" s="228">
        <f>aurora_data!GA19</f>
        <v>0</v>
      </c>
      <c r="AC32" s="228">
        <f>aurora_data!GB19</f>
        <v>0</v>
      </c>
      <c r="AD32" s="227">
        <f>aurora_data!GC19</f>
        <v>0</v>
      </c>
      <c r="AE32" s="228">
        <f>aurora_data!GD19</f>
        <v>0</v>
      </c>
      <c r="AF32" s="228">
        <f>aurora_data!GE19</f>
        <v>0</v>
      </c>
      <c r="AG32" s="230"/>
      <c r="AH32" s="227">
        <f>aurora_data!GF19</f>
        <v>0</v>
      </c>
      <c r="AI32" s="231">
        <f t="shared" si="10"/>
        <v>0</v>
      </c>
    </row>
    <row r="33" spans="2:35" s="2" customFormat="1">
      <c r="B33" s="512"/>
      <c r="C33" s="519"/>
      <c r="D33" s="232" t="s">
        <v>623</v>
      </c>
      <c r="E33" s="233">
        <f>ROUNDDOWN((E35+$E$8)*($AH25),0)</f>
        <v>10</v>
      </c>
      <c r="F33" s="234">
        <f t="shared" ref="F33:I33" si="11">ROUNDDOWN((F35+$E$8)*($AH25),0)</f>
        <v>23</v>
      </c>
      <c r="G33" s="234">
        <f t="shared" si="11"/>
        <v>36</v>
      </c>
      <c r="H33" s="234">
        <f t="shared" si="11"/>
        <v>44</v>
      </c>
      <c r="I33" s="234">
        <f t="shared" si="11"/>
        <v>4</v>
      </c>
      <c r="J33" s="233">
        <f>ROUNDDOWN((J35+$J$8)*($AH25),0)</f>
        <v>5</v>
      </c>
      <c r="K33" s="234">
        <f t="shared" ref="K33:AC33" si="12">ROUNDDOWN((K35+$J$8)*($AH25),0)</f>
        <v>5</v>
      </c>
      <c r="L33" s="234">
        <f t="shared" si="12"/>
        <v>6</v>
      </c>
      <c r="M33" s="305">
        <f t="shared" si="12"/>
        <v>6</v>
      </c>
      <c r="N33" s="234">
        <f t="shared" si="12"/>
        <v>7</v>
      </c>
      <c r="O33" s="234">
        <f t="shared" si="12"/>
        <v>6</v>
      </c>
      <c r="P33" s="234">
        <f t="shared" si="12"/>
        <v>13</v>
      </c>
      <c r="Q33" s="305">
        <f t="shared" si="12"/>
        <v>5</v>
      </c>
      <c r="R33" s="234">
        <f t="shared" si="12"/>
        <v>7</v>
      </c>
      <c r="S33" s="234">
        <f t="shared" si="12"/>
        <v>8</v>
      </c>
      <c r="T33" s="234">
        <f t="shared" si="12"/>
        <v>13</v>
      </c>
      <c r="U33" s="305">
        <f t="shared" si="12"/>
        <v>13</v>
      </c>
      <c r="V33" s="234">
        <f t="shared" si="12"/>
        <v>6</v>
      </c>
      <c r="W33" s="234">
        <f t="shared" si="12"/>
        <v>6</v>
      </c>
      <c r="X33" s="234">
        <f t="shared" si="12"/>
        <v>8</v>
      </c>
      <c r="Y33" s="305">
        <f t="shared" si="12"/>
        <v>8</v>
      </c>
      <c r="Z33" s="234">
        <f t="shared" si="12"/>
        <v>18</v>
      </c>
      <c r="AA33" s="234">
        <f t="shared" si="12"/>
        <v>13</v>
      </c>
      <c r="AB33" s="234">
        <f t="shared" si="12"/>
        <v>23</v>
      </c>
      <c r="AC33" s="234">
        <f t="shared" si="12"/>
        <v>13</v>
      </c>
      <c r="AD33" s="233">
        <f>ROUNDDOWN((AD35+$AD$8)*($AH25),0)</f>
        <v>50</v>
      </c>
      <c r="AE33" s="234">
        <f t="shared" ref="AE33:AF33" si="13">ROUNDDOWN((AE35+$AD$8)*($AH25),0)</f>
        <v>50</v>
      </c>
      <c r="AF33" s="234">
        <f t="shared" si="13"/>
        <v>0</v>
      </c>
      <c r="AG33" s="236"/>
      <c r="AH33" s="237"/>
      <c r="AI33" s="238"/>
    </row>
    <row r="34" spans="2:35" s="2" customFormat="1" ht="16.5" thickBot="1">
      <c r="B34" s="512"/>
      <c r="C34" s="519"/>
      <c r="D34" s="232" t="s">
        <v>624</v>
      </c>
      <c r="E34" s="239">
        <f>IF(ROUND(((E35-$E$8)*($AH25))+0.25,0) &lt;=0,1,((E35-$E$8)*($AH25))+0.25)</f>
        <v>3.2099999999999995</v>
      </c>
      <c r="F34" s="240">
        <f t="shared" ref="F34:I34" si="14">IF(ROUND(((F35-$E$8)*($AH25))+0.25,0) &lt;=0,1,((F35-$E$8)*($AH25))+0.25)</f>
        <v>16.23</v>
      </c>
      <c r="G34" s="240">
        <f t="shared" si="14"/>
        <v>28.82</v>
      </c>
      <c r="H34" s="240">
        <f t="shared" si="14"/>
        <v>36.730000000000004</v>
      </c>
      <c r="I34" s="240">
        <f t="shared" si="14"/>
        <v>1</v>
      </c>
      <c r="J34" s="239">
        <f>IF(ROUND(((J35-$J$8)*($AH25))+0.25,0) &lt;=0,1,((J35-$J$8)*($AH25))+0.25)</f>
        <v>1</v>
      </c>
      <c r="K34" s="240">
        <f t="shared" ref="K34:AC34" si="15">IF(ROUND(((K35-$J$8)*($AH25))+0.25,0) &lt;=0,1,((K35-$J$8)*($AH25))+0.25)</f>
        <v>1</v>
      </c>
      <c r="L34" s="240">
        <f t="shared" si="15"/>
        <v>1</v>
      </c>
      <c r="M34" s="306">
        <f t="shared" si="15"/>
        <v>1</v>
      </c>
      <c r="N34" s="240">
        <f t="shared" si="15"/>
        <v>1</v>
      </c>
      <c r="O34" s="240">
        <f t="shared" si="15"/>
        <v>1</v>
      </c>
      <c r="P34" s="240">
        <f t="shared" si="15"/>
        <v>3.31</v>
      </c>
      <c r="Q34" s="306">
        <f t="shared" si="15"/>
        <v>1</v>
      </c>
      <c r="R34" s="240">
        <f t="shared" si="15"/>
        <v>1</v>
      </c>
      <c r="S34" s="240">
        <f t="shared" si="15"/>
        <v>1</v>
      </c>
      <c r="T34" s="240">
        <f t="shared" si="15"/>
        <v>4.0999999999999996</v>
      </c>
      <c r="U34" s="306">
        <f t="shared" si="15"/>
        <v>3.6199999999999992</v>
      </c>
      <c r="V34" s="240">
        <f t="shared" si="15"/>
        <v>1</v>
      </c>
      <c r="W34" s="240">
        <f t="shared" si="15"/>
        <v>1</v>
      </c>
      <c r="X34" s="240">
        <f t="shared" si="15"/>
        <v>1</v>
      </c>
      <c r="Y34" s="306">
        <f t="shared" si="15"/>
        <v>1</v>
      </c>
      <c r="Z34" s="240">
        <f t="shared" si="15"/>
        <v>8.66</v>
      </c>
      <c r="AA34" s="240">
        <f t="shared" si="15"/>
        <v>3.4899999999999998</v>
      </c>
      <c r="AB34" s="240">
        <f t="shared" si="15"/>
        <v>13.340000000000002</v>
      </c>
      <c r="AC34" s="240">
        <f t="shared" si="15"/>
        <v>3.9699999999999998</v>
      </c>
      <c r="AD34" s="239">
        <f>IF(ROUND(((AD35-$AD$8)*($AH25))+0.25,0) &lt;=0,1,((AD35-$AD$8)*($AH25))+0.25)</f>
        <v>50.25</v>
      </c>
      <c r="AE34" s="240">
        <f t="shared" ref="AE34:AF34" si="16">IF(ROUND(((AE35-$AD$8)*($AH25))+0.25,0) &lt;=0,1,((AE35-$AD$8)*($AH25))+0.25)</f>
        <v>50.25</v>
      </c>
      <c r="AF34" s="240">
        <f t="shared" si="16"/>
        <v>1</v>
      </c>
      <c r="AG34" s="236"/>
      <c r="AH34" s="237"/>
      <c r="AI34" s="238"/>
    </row>
    <row r="35" spans="2:35" s="2" customFormat="1" hidden="1" outlineLevel="1">
      <c r="B35" s="512"/>
      <c r="C35" s="519"/>
      <c r="D35" s="246" t="s">
        <v>625</v>
      </c>
      <c r="E35" s="247">
        <f>IFERROR(E25/$AH25,0)</f>
        <v>6.9599999999999995E-2</v>
      </c>
      <c r="F35" s="248">
        <f t="shared" ref="F35:AF35" si="17">IFERROR(F25/$AH25,0)</f>
        <v>0.19980000000000001</v>
      </c>
      <c r="G35" s="248">
        <f t="shared" si="17"/>
        <v>0.32569999999999999</v>
      </c>
      <c r="H35" s="248">
        <f t="shared" si="17"/>
        <v>0.40479999999999999</v>
      </c>
      <c r="I35" s="248">
        <f t="shared" si="17"/>
        <v>0</v>
      </c>
      <c r="J35" s="247">
        <f t="shared" si="17"/>
        <v>5.5000000000000005E-3</v>
      </c>
      <c r="K35" s="248">
        <f t="shared" si="17"/>
        <v>8.8000000000000005E-3</v>
      </c>
      <c r="L35" s="248">
        <f t="shared" si="17"/>
        <v>1.2500000000000001E-2</v>
      </c>
      <c r="M35" s="307">
        <f t="shared" si="17"/>
        <v>1.9E-2</v>
      </c>
      <c r="N35" s="248">
        <f t="shared" si="17"/>
        <v>2.6200000000000001E-2</v>
      </c>
      <c r="O35" s="248">
        <f t="shared" si="17"/>
        <v>1.7399999999999999E-2</v>
      </c>
      <c r="P35" s="248">
        <f t="shared" si="17"/>
        <v>8.0600000000000005E-2</v>
      </c>
      <c r="Q35" s="307">
        <f t="shared" si="17"/>
        <v>8.8999999999999999E-3</v>
      </c>
      <c r="R35" s="248">
        <f t="shared" si="17"/>
        <v>2.58E-2</v>
      </c>
      <c r="S35" s="248">
        <f t="shared" si="17"/>
        <v>3.3000000000000002E-2</v>
      </c>
      <c r="T35" s="248">
        <f t="shared" si="17"/>
        <v>8.8499999999999995E-2</v>
      </c>
      <c r="U35" s="307">
        <f t="shared" si="17"/>
        <v>8.3699999999999997E-2</v>
      </c>
      <c r="V35" s="248">
        <f t="shared" si="17"/>
        <v>1.9699999999999999E-2</v>
      </c>
      <c r="W35" s="248">
        <f t="shared" si="17"/>
        <v>1.6399999999999998E-2</v>
      </c>
      <c r="X35" s="248">
        <f t="shared" si="17"/>
        <v>3.7000000000000005E-2</v>
      </c>
      <c r="Y35" s="307">
        <f t="shared" si="17"/>
        <v>3.2300000000000002E-2</v>
      </c>
      <c r="Z35" s="248">
        <f t="shared" si="17"/>
        <v>0.1341</v>
      </c>
      <c r="AA35" s="248">
        <f t="shared" si="17"/>
        <v>8.2400000000000001E-2</v>
      </c>
      <c r="AB35" s="248">
        <f t="shared" si="17"/>
        <v>0.18090000000000001</v>
      </c>
      <c r="AC35" s="248">
        <f t="shared" si="17"/>
        <v>8.72E-2</v>
      </c>
      <c r="AD35" s="247">
        <f t="shared" si="17"/>
        <v>0.5</v>
      </c>
      <c r="AE35" s="248">
        <f t="shared" si="17"/>
        <v>0.5</v>
      </c>
      <c r="AF35" s="248">
        <f t="shared" si="17"/>
        <v>0</v>
      </c>
      <c r="AG35" s="217"/>
      <c r="AH35" s="250"/>
      <c r="AI35" s="251"/>
    </row>
    <row r="36" spans="2:35" s="2" customFormat="1" hidden="1" outlineLevel="1">
      <c r="B36" s="512"/>
      <c r="C36" s="519"/>
      <c r="D36" s="246" t="s">
        <v>626</v>
      </c>
      <c r="E36" s="247">
        <f>IFERROR(E26/AH25,0)</f>
        <v>0.06</v>
      </c>
      <c r="F36" s="248">
        <f t="shared" ref="F36" si="18">IFERROR(F26/AI25,0)</f>
        <v>21</v>
      </c>
      <c r="G36" s="248">
        <f t="shared" ref="G36" si="19">IFERROR(G26/AJ25,0)</f>
        <v>0</v>
      </c>
      <c r="H36" s="248">
        <f>IFERROR(H26/#REF!,0)</f>
        <v>0</v>
      </c>
      <c r="I36" s="248">
        <f>IFERROR(I26/#REF!,0)</f>
        <v>0</v>
      </c>
      <c r="J36" s="247">
        <f>IFERROR(J26/#REF!,0)</f>
        <v>0</v>
      </c>
      <c r="K36" s="248">
        <f>IFERROR(K26/#REF!,0)</f>
        <v>0</v>
      </c>
      <c r="L36" s="248">
        <f>IFERROR(L26/#REF!,0)</f>
        <v>0</v>
      </c>
      <c r="M36" s="307">
        <f>IFERROR(M26/#REF!,0)</f>
        <v>0</v>
      </c>
      <c r="N36" s="248">
        <f>IFERROR(N26/#REF!,0)</f>
        <v>0</v>
      </c>
      <c r="O36" s="248">
        <f>IFERROR(O26/#REF!,0)</f>
        <v>0</v>
      </c>
      <c r="P36" s="248">
        <f>IFERROR(P26/#REF!,0)</f>
        <v>0</v>
      </c>
      <c r="Q36" s="307">
        <f>IFERROR(Q26/#REF!,0)</f>
        <v>0</v>
      </c>
      <c r="R36" s="248">
        <f>IFERROR(R26/#REF!,0)</f>
        <v>0</v>
      </c>
      <c r="S36" s="248">
        <f>IFERROR(S26/#REF!,0)</f>
        <v>0</v>
      </c>
      <c r="T36" s="248">
        <f>IFERROR(T26/#REF!,0)</f>
        <v>0</v>
      </c>
      <c r="U36" s="307">
        <f>IFERROR(U26/#REF!,0)</f>
        <v>0</v>
      </c>
      <c r="V36" s="248">
        <f>IFERROR(V26/#REF!,0)</f>
        <v>0</v>
      </c>
      <c r="W36" s="248">
        <f>IFERROR(W26/#REF!,0)</f>
        <v>0</v>
      </c>
      <c r="X36" s="248">
        <f>IFERROR(X26/#REF!,0)</f>
        <v>0</v>
      </c>
      <c r="Y36" s="307">
        <f>IFERROR(Y26/#REF!,0)</f>
        <v>0</v>
      </c>
      <c r="Z36" s="248">
        <f>IFERROR(Z26/#REF!,0)</f>
        <v>0</v>
      </c>
      <c r="AA36" s="248">
        <f>IFERROR(AA26/#REF!,0)</f>
        <v>0</v>
      </c>
      <c r="AB36" s="248">
        <f>IFERROR(AB26/#REF!,0)</f>
        <v>0</v>
      </c>
      <c r="AC36" s="248">
        <f>IFERROR(AC26/#REF!,0)</f>
        <v>0</v>
      </c>
      <c r="AD36" s="247">
        <f>IFERROR(AD26/#REF!,0)</f>
        <v>0</v>
      </c>
      <c r="AE36" s="248">
        <f>IFERROR(AE26/#REF!,0)</f>
        <v>0</v>
      </c>
      <c r="AF36" s="248">
        <f>IFERROR(AF26/#REF!,0)</f>
        <v>0</v>
      </c>
      <c r="AG36" s="217"/>
      <c r="AH36" s="250"/>
      <c r="AI36" s="251"/>
    </row>
    <row r="37" spans="2:35" s="2" customFormat="1" ht="16.5" hidden="1" outlineLevel="1" thickBot="1">
      <c r="B37" s="513"/>
      <c r="C37" s="521"/>
      <c r="D37" s="246" t="s">
        <v>627</v>
      </c>
      <c r="E37" s="254">
        <f>E36-E35</f>
        <v>-9.5999999999999974E-3</v>
      </c>
      <c r="F37" s="255">
        <f t="shared" ref="F37" si="20">F36-F35</f>
        <v>20.8002</v>
      </c>
      <c r="G37" s="255">
        <f t="shared" ref="G37" si="21">G36-G35</f>
        <v>-0.32569999999999999</v>
      </c>
      <c r="H37" s="255">
        <f t="shared" ref="H37" si="22">H36-H35</f>
        <v>-0.40479999999999999</v>
      </c>
      <c r="I37" s="255">
        <f t="shared" ref="I37" si="23">I36-I35</f>
        <v>0</v>
      </c>
      <c r="J37" s="254">
        <f t="shared" ref="J37" si="24">J36-J35</f>
        <v>-5.5000000000000005E-3</v>
      </c>
      <c r="K37" s="255">
        <f t="shared" ref="K37" si="25">K36-K35</f>
        <v>-8.8000000000000005E-3</v>
      </c>
      <c r="L37" s="255">
        <f t="shared" ref="L37" si="26">L36-L35</f>
        <v>-1.2500000000000001E-2</v>
      </c>
      <c r="M37" s="308">
        <f t="shared" ref="M37" si="27">M36-M35</f>
        <v>-1.9E-2</v>
      </c>
      <c r="N37" s="255">
        <f t="shared" ref="N37" si="28">N36-N35</f>
        <v>-2.6200000000000001E-2</v>
      </c>
      <c r="O37" s="255">
        <f t="shared" ref="O37" si="29">O36-O35</f>
        <v>-1.7399999999999999E-2</v>
      </c>
      <c r="P37" s="255">
        <f t="shared" ref="P37" si="30">P36-P35</f>
        <v>-8.0600000000000005E-2</v>
      </c>
      <c r="Q37" s="308">
        <f t="shared" ref="Q37" si="31">Q36-Q35</f>
        <v>-8.8999999999999999E-3</v>
      </c>
      <c r="R37" s="255">
        <f t="shared" ref="R37" si="32">R36-R35</f>
        <v>-2.58E-2</v>
      </c>
      <c r="S37" s="255">
        <f t="shared" ref="S37" si="33">S36-S35</f>
        <v>-3.3000000000000002E-2</v>
      </c>
      <c r="T37" s="255">
        <f t="shared" ref="T37" si="34">T36-T35</f>
        <v>-8.8499999999999995E-2</v>
      </c>
      <c r="U37" s="308">
        <f t="shared" ref="U37" si="35">U36-U35</f>
        <v>-8.3699999999999997E-2</v>
      </c>
      <c r="V37" s="255">
        <f t="shared" ref="V37" si="36">V36-V35</f>
        <v>-1.9699999999999999E-2</v>
      </c>
      <c r="W37" s="255">
        <f t="shared" ref="W37" si="37">W36-W35</f>
        <v>-1.6399999999999998E-2</v>
      </c>
      <c r="X37" s="255">
        <f t="shared" ref="X37" si="38">X36-X35</f>
        <v>-3.7000000000000005E-2</v>
      </c>
      <c r="Y37" s="308">
        <f t="shared" ref="Y37" si="39">Y36-Y35</f>
        <v>-3.2300000000000002E-2</v>
      </c>
      <c r="Z37" s="255">
        <f t="shared" ref="Z37" si="40">Z36-Z35</f>
        <v>-0.1341</v>
      </c>
      <c r="AA37" s="255">
        <f t="shared" ref="AA37" si="41">AA36-AA35</f>
        <v>-8.2400000000000001E-2</v>
      </c>
      <c r="AB37" s="255">
        <f t="shared" ref="AB37" si="42">AB36-AB35</f>
        <v>-0.18090000000000001</v>
      </c>
      <c r="AC37" s="255">
        <f t="shared" ref="AC37" si="43">AC36-AC35</f>
        <v>-8.72E-2</v>
      </c>
      <c r="AD37" s="254">
        <f t="shared" ref="AD37" si="44">AD36-AD35</f>
        <v>-0.5</v>
      </c>
      <c r="AE37" s="255">
        <f t="shared" ref="AE37" si="45">AE36-AE35</f>
        <v>-0.5</v>
      </c>
      <c r="AF37" s="255">
        <f t="shared" ref="AF37" si="46">AF36-AF35</f>
        <v>0</v>
      </c>
      <c r="AG37" s="217"/>
      <c r="AH37" s="264"/>
      <c r="AI37" s="265"/>
    </row>
    <row r="38" spans="2:35" s="2" customFormat="1" ht="16.5" collapsed="1" thickTop="1">
      <c r="B38" s="511" t="s">
        <v>621</v>
      </c>
      <c r="C38" s="518" t="str">
        <f>aurora_data!FA20</f>
        <v>06.00.00-06.05.30</v>
      </c>
      <c r="D38" s="205" t="s">
        <v>261</v>
      </c>
      <c r="E38" s="206">
        <f>aurora_data!FD20</f>
        <v>7.57</v>
      </c>
      <c r="F38" s="207">
        <f>aurora_data!FE20</f>
        <v>19.829999999999998</v>
      </c>
      <c r="G38" s="207">
        <f>aurora_data!FF20</f>
        <v>32.159999999999997</v>
      </c>
      <c r="H38" s="207">
        <f>aurora_data!FG20</f>
        <v>40.44</v>
      </c>
      <c r="I38" s="207">
        <f>aurora_data!FH20</f>
        <v>0</v>
      </c>
      <c r="J38" s="206">
        <f>aurora_data!FI20</f>
        <v>0.75</v>
      </c>
      <c r="K38" s="207">
        <f>aurora_data!FJ20</f>
        <v>0.96</v>
      </c>
      <c r="L38" s="207">
        <f>aurora_data!FK20</f>
        <v>1.45</v>
      </c>
      <c r="M38" s="300">
        <f>aurora_data!FL20</f>
        <v>2</v>
      </c>
      <c r="N38" s="207">
        <f>aurora_data!FM20</f>
        <v>2.46</v>
      </c>
      <c r="O38" s="207">
        <f>aurora_data!FN20</f>
        <v>1.29</v>
      </c>
      <c r="P38" s="207">
        <f>aurora_data!FO20</f>
        <v>7.61</v>
      </c>
      <c r="Q38" s="300">
        <f>aurora_data!FP20</f>
        <v>0.89</v>
      </c>
      <c r="R38" s="207">
        <f>aurora_data!FQ20</f>
        <v>2.94</v>
      </c>
      <c r="S38" s="207">
        <f>aurora_data!FR20</f>
        <v>3.24</v>
      </c>
      <c r="T38" s="207">
        <f>aurora_data!FS20</f>
        <v>9.33</v>
      </c>
      <c r="U38" s="300">
        <f>aurora_data!FT20</f>
        <v>8.67</v>
      </c>
      <c r="V38" s="207">
        <f>aurora_data!FU20</f>
        <v>1.95</v>
      </c>
      <c r="W38" s="207">
        <f>aurora_data!FV20</f>
        <v>1.52</v>
      </c>
      <c r="X38" s="207">
        <f>aurora_data!FW20</f>
        <v>3.7</v>
      </c>
      <c r="Y38" s="300">
        <f>aurora_data!FX20</f>
        <v>2.92</v>
      </c>
      <c r="Z38" s="207">
        <f>aurora_data!FY20</f>
        <v>14.05</v>
      </c>
      <c r="AA38" s="207">
        <f>aurora_data!FZ20</f>
        <v>8.25</v>
      </c>
      <c r="AB38" s="207">
        <f>aurora_data!GA20</f>
        <v>17.920000000000002</v>
      </c>
      <c r="AC38" s="207">
        <f>aurora_data!GB20</f>
        <v>8.11</v>
      </c>
      <c r="AD38" s="206">
        <f>aurora_data!GC20</f>
        <v>50</v>
      </c>
      <c r="AE38" s="207">
        <f>aurora_data!GD20</f>
        <v>50</v>
      </c>
      <c r="AF38" s="207">
        <f>aurora_data!GE20</f>
        <v>0</v>
      </c>
      <c r="AG38" s="363" t="s">
        <v>622</v>
      </c>
      <c r="AH38" s="209">
        <f>aurora_data!GF20</f>
        <v>100</v>
      </c>
      <c r="AI38" s="259">
        <f>AH38/$AH$38</f>
        <v>1</v>
      </c>
    </row>
    <row r="39" spans="2:35" s="2" customFormat="1">
      <c r="B39" s="512"/>
      <c r="C39" s="519"/>
      <c r="D39" s="213" t="s">
        <v>264</v>
      </c>
      <c r="E39" s="214">
        <f>aurora_data!FD21</f>
        <v>6</v>
      </c>
      <c r="F39" s="214">
        <f>aurora_data!FE21</f>
        <v>21</v>
      </c>
      <c r="G39" s="214">
        <f>aurora_data!FF21</f>
        <v>33</v>
      </c>
      <c r="H39" s="214">
        <f>aurora_data!FG21</f>
        <v>40</v>
      </c>
      <c r="I39" s="214">
        <f>aurora_data!FH21</f>
        <v>0</v>
      </c>
      <c r="J39" s="215">
        <f>aurora_data!FI21</f>
        <v>1</v>
      </c>
      <c r="K39" s="214">
        <f>aurora_data!FJ21</f>
        <v>0</v>
      </c>
      <c r="L39" s="214">
        <f>aurora_data!FK21</f>
        <v>1</v>
      </c>
      <c r="M39" s="309">
        <f>aurora_data!FL21</f>
        <v>2</v>
      </c>
      <c r="N39" s="214">
        <f>aurora_data!FM21</f>
        <v>1</v>
      </c>
      <c r="O39" s="214">
        <f>aurora_data!FN21</f>
        <v>2</v>
      </c>
      <c r="P39" s="214">
        <f>aurora_data!FO21</f>
        <v>10</v>
      </c>
      <c r="Q39" s="309">
        <f>aurora_data!FP21</f>
        <v>0</v>
      </c>
      <c r="R39" s="214">
        <f>aurora_data!FQ21</f>
        <v>3</v>
      </c>
      <c r="S39" s="214">
        <f>aurora_data!FR21</f>
        <v>3</v>
      </c>
      <c r="T39" s="214">
        <f>aurora_data!FS21</f>
        <v>12</v>
      </c>
      <c r="U39" s="309">
        <f>aurora_data!FT21</f>
        <v>7</v>
      </c>
      <c r="V39" s="214">
        <f>aurora_data!FU21</f>
        <v>2</v>
      </c>
      <c r="W39" s="214">
        <f>aurora_data!FV21</f>
        <v>0</v>
      </c>
      <c r="X39" s="214">
        <f>aurora_data!FW21</f>
        <v>5</v>
      </c>
      <c r="Y39" s="309">
        <f>aurora_data!FX21</f>
        <v>3</v>
      </c>
      <c r="Z39" s="214">
        <f>aurora_data!FY21</f>
        <v>13</v>
      </c>
      <c r="AA39" s="214">
        <f>aurora_data!FZ21</f>
        <v>9</v>
      </c>
      <c r="AB39" s="214">
        <f>aurora_data!GA21</f>
        <v>15</v>
      </c>
      <c r="AC39" s="214">
        <f>aurora_data!GB21</f>
        <v>11</v>
      </c>
      <c r="AD39" s="215">
        <f>aurora_data!GC21</f>
        <v>50</v>
      </c>
      <c r="AE39" s="214">
        <f>aurora_data!GD21</f>
        <v>50</v>
      </c>
      <c r="AF39" s="214">
        <f>aurora_data!GE21</f>
        <v>0</v>
      </c>
      <c r="AG39" s="217"/>
      <c r="AH39" s="218">
        <f>aurora_data!GF21</f>
        <v>100</v>
      </c>
      <c r="AI39" s="219">
        <f t="shared" ref="AI39:AI45" si="47">AH39/$AH$38</f>
        <v>1</v>
      </c>
    </row>
    <row r="40" spans="2:35" s="2" customFormat="1">
      <c r="B40" s="512"/>
      <c r="C40" s="519"/>
      <c r="D40" s="213" t="s">
        <v>265</v>
      </c>
      <c r="E40" s="218">
        <f>aurora_data!FD22</f>
        <v>1</v>
      </c>
      <c r="F40" s="10">
        <f>aurora_data!FE22</f>
        <v>6</v>
      </c>
      <c r="G40" s="10">
        <f>aurora_data!FF22</f>
        <v>5</v>
      </c>
      <c r="H40" s="10">
        <f>aurora_data!FG22</f>
        <v>8</v>
      </c>
      <c r="I40" s="10">
        <f>aurora_data!FH22</f>
        <v>0</v>
      </c>
      <c r="J40" s="218">
        <f>aurora_data!FI22</f>
        <v>0</v>
      </c>
      <c r="K40" s="10">
        <f>aurora_data!FJ22</f>
        <v>0</v>
      </c>
      <c r="L40" s="10">
        <f>aurora_data!FK22</f>
        <v>2</v>
      </c>
      <c r="M40" s="302">
        <f>aurora_data!FL22</f>
        <v>1</v>
      </c>
      <c r="N40" s="10">
        <f>aurora_data!FM22</f>
        <v>4</v>
      </c>
      <c r="O40" s="10">
        <f>aurora_data!FN22</f>
        <v>0</v>
      </c>
      <c r="P40" s="10">
        <f>aurora_data!FO22</f>
        <v>1</v>
      </c>
      <c r="Q40" s="302">
        <f>aurora_data!FP22</f>
        <v>0</v>
      </c>
      <c r="R40" s="10">
        <f>aurora_data!FQ22</f>
        <v>0</v>
      </c>
      <c r="S40" s="10">
        <f>aurora_data!FR22</f>
        <v>0</v>
      </c>
      <c r="T40" s="10">
        <f>aurora_data!FS22</f>
        <v>1</v>
      </c>
      <c r="U40" s="302">
        <f>aurora_data!FT22</f>
        <v>0</v>
      </c>
      <c r="V40" s="10">
        <f>aurora_data!FU22</f>
        <v>1</v>
      </c>
      <c r="W40" s="10">
        <f>aurora_data!FV22</f>
        <v>0</v>
      </c>
      <c r="X40" s="10">
        <f>aurora_data!FW22</f>
        <v>2</v>
      </c>
      <c r="Y40" s="302">
        <f>aurora_data!FX22</f>
        <v>0</v>
      </c>
      <c r="Z40" s="10">
        <f>aurora_data!FY22</f>
        <v>2</v>
      </c>
      <c r="AA40" s="10">
        <f>aurora_data!FZ22</f>
        <v>2</v>
      </c>
      <c r="AB40" s="10">
        <f>aurora_data!GA22</f>
        <v>3</v>
      </c>
      <c r="AC40" s="10">
        <f>aurora_data!GB22</f>
        <v>1</v>
      </c>
      <c r="AD40" s="218">
        <f>aurora_data!GC22</f>
        <v>11</v>
      </c>
      <c r="AE40" s="10">
        <f>aurora_data!GD22</f>
        <v>9</v>
      </c>
      <c r="AF40" s="10">
        <f>aurora_data!GE22</f>
        <v>0</v>
      </c>
      <c r="AG40" s="217"/>
      <c r="AH40" s="218">
        <f>aurora_data!GF22</f>
        <v>20</v>
      </c>
      <c r="AI40" s="219">
        <f t="shared" si="47"/>
        <v>0.2</v>
      </c>
    </row>
    <row r="41" spans="2:35" s="2" customFormat="1">
      <c r="B41" s="512"/>
      <c r="C41" s="519"/>
      <c r="D41" s="220" t="s">
        <v>266</v>
      </c>
      <c r="E41" s="218">
        <f>aurora_data!FD23</f>
        <v>0</v>
      </c>
      <c r="F41" s="10">
        <f>aurora_data!FE23</f>
        <v>0</v>
      </c>
      <c r="G41" s="10">
        <f>aurora_data!FF23</f>
        <v>0</v>
      </c>
      <c r="H41" s="10">
        <f>aurora_data!FG23</f>
        <v>0</v>
      </c>
      <c r="I41" s="10">
        <f>aurora_data!FH23</f>
        <v>0</v>
      </c>
      <c r="J41" s="218">
        <f>aurora_data!FI23</f>
        <v>0</v>
      </c>
      <c r="K41" s="10">
        <f>aurora_data!FJ23</f>
        <v>0</v>
      </c>
      <c r="L41" s="10">
        <f>aurora_data!FK23</f>
        <v>0</v>
      </c>
      <c r="M41" s="302">
        <f>aurora_data!FL23</f>
        <v>0</v>
      </c>
      <c r="N41" s="10">
        <f>aurora_data!FM23</f>
        <v>0</v>
      </c>
      <c r="O41" s="10">
        <f>aurora_data!FN23</f>
        <v>0</v>
      </c>
      <c r="P41" s="10">
        <f>aurora_data!FO23</f>
        <v>0</v>
      </c>
      <c r="Q41" s="302">
        <f>aurora_data!FP23</f>
        <v>0</v>
      </c>
      <c r="R41" s="10">
        <f>aurora_data!FQ23</f>
        <v>0</v>
      </c>
      <c r="S41" s="10">
        <f>aurora_data!FR23</f>
        <v>0</v>
      </c>
      <c r="T41" s="10">
        <f>aurora_data!FS23</f>
        <v>0</v>
      </c>
      <c r="U41" s="302">
        <f>aurora_data!FT23</f>
        <v>0</v>
      </c>
      <c r="V41" s="10">
        <f>aurora_data!FU23</f>
        <v>0</v>
      </c>
      <c r="W41" s="10">
        <f>aurora_data!FV23</f>
        <v>0</v>
      </c>
      <c r="X41" s="10">
        <f>aurora_data!FW23</f>
        <v>0</v>
      </c>
      <c r="Y41" s="302">
        <f>aurora_data!FX23</f>
        <v>0</v>
      </c>
      <c r="Z41" s="10">
        <f>aurora_data!FY23</f>
        <v>0</v>
      </c>
      <c r="AA41" s="10">
        <f>aurora_data!FZ23</f>
        <v>0</v>
      </c>
      <c r="AB41" s="10">
        <f>aurora_data!GA23</f>
        <v>0</v>
      </c>
      <c r="AC41" s="10">
        <f>aurora_data!GB23</f>
        <v>0</v>
      </c>
      <c r="AD41" s="218">
        <f>aurora_data!GC23</f>
        <v>0</v>
      </c>
      <c r="AE41" s="10">
        <f>aurora_data!GD23</f>
        <v>0</v>
      </c>
      <c r="AF41" s="10">
        <f>aurora_data!GE23</f>
        <v>0</v>
      </c>
      <c r="AG41" s="217"/>
      <c r="AH41" s="218">
        <f>aurora_data!GF23</f>
        <v>0</v>
      </c>
      <c r="AI41" s="219">
        <f t="shared" si="47"/>
        <v>0</v>
      </c>
    </row>
    <row r="42" spans="2:35" s="2" customFormat="1">
      <c r="B42" s="512"/>
      <c r="C42" s="519"/>
      <c r="D42" s="220" t="s">
        <v>267</v>
      </c>
      <c r="E42" s="218">
        <f>aurora_data!FD24</f>
        <v>0</v>
      </c>
      <c r="F42" s="10">
        <f>aurora_data!FE24</f>
        <v>0</v>
      </c>
      <c r="G42" s="10">
        <f>aurora_data!FF24</f>
        <v>0</v>
      </c>
      <c r="H42" s="10">
        <f>aurora_data!FG24</f>
        <v>0</v>
      </c>
      <c r="I42" s="10">
        <f>aurora_data!FH24</f>
        <v>0</v>
      </c>
      <c r="J42" s="218">
        <f>aurora_data!FI24</f>
        <v>0</v>
      </c>
      <c r="K42" s="10">
        <f>aurora_data!FJ24</f>
        <v>0</v>
      </c>
      <c r="L42" s="10">
        <f>aurora_data!FK24</f>
        <v>0</v>
      </c>
      <c r="M42" s="302">
        <f>aurora_data!FL24</f>
        <v>0</v>
      </c>
      <c r="N42" s="10">
        <f>aurora_data!FM24</f>
        <v>0</v>
      </c>
      <c r="O42" s="10">
        <f>aurora_data!FN24</f>
        <v>0</v>
      </c>
      <c r="P42" s="10">
        <f>aurora_data!FO24</f>
        <v>0</v>
      </c>
      <c r="Q42" s="302">
        <f>aurora_data!FP24</f>
        <v>0</v>
      </c>
      <c r="R42" s="10">
        <f>aurora_data!FQ24</f>
        <v>0</v>
      </c>
      <c r="S42" s="10">
        <f>aurora_data!FR24</f>
        <v>0</v>
      </c>
      <c r="T42" s="10">
        <f>aurora_data!FS24</f>
        <v>0</v>
      </c>
      <c r="U42" s="302">
        <f>aurora_data!FT24</f>
        <v>0</v>
      </c>
      <c r="V42" s="10">
        <f>aurora_data!FU24</f>
        <v>0</v>
      </c>
      <c r="W42" s="10">
        <f>aurora_data!FV24</f>
        <v>0</v>
      </c>
      <c r="X42" s="10">
        <f>aurora_data!FW24</f>
        <v>0</v>
      </c>
      <c r="Y42" s="302">
        <f>aurora_data!FX24</f>
        <v>0</v>
      </c>
      <c r="Z42" s="10">
        <f>aurora_data!FY24</f>
        <v>0</v>
      </c>
      <c r="AA42" s="10">
        <f>aurora_data!FZ24</f>
        <v>0</v>
      </c>
      <c r="AB42" s="10">
        <f>aurora_data!GA24</f>
        <v>0</v>
      </c>
      <c r="AC42" s="10">
        <f>aurora_data!GB24</f>
        <v>0</v>
      </c>
      <c r="AD42" s="218">
        <f>aurora_data!GC24</f>
        <v>0</v>
      </c>
      <c r="AE42" s="10">
        <f>aurora_data!GD24</f>
        <v>0</v>
      </c>
      <c r="AF42" s="10">
        <f>aurora_data!GE24</f>
        <v>0</v>
      </c>
      <c r="AG42" s="217"/>
      <c r="AH42" s="218">
        <f>aurora_data!GF24</f>
        <v>0</v>
      </c>
      <c r="AI42" s="219">
        <f t="shared" si="47"/>
        <v>0</v>
      </c>
    </row>
    <row r="43" spans="2:35" s="2" customFormat="1" ht="16.5" thickBot="1">
      <c r="B43" s="512"/>
      <c r="C43" s="519"/>
      <c r="D43" s="220" t="s">
        <v>268</v>
      </c>
      <c r="E43" s="218">
        <f>aurora_data!FD25</f>
        <v>0</v>
      </c>
      <c r="F43" s="10">
        <f>aurora_data!FE25</f>
        <v>0</v>
      </c>
      <c r="G43" s="10">
        <f>aurora_data!FF25</f>
        <v>0</v>
      </c>
      <c r="H43" s="10">
        <f>aurora_data!FG25</f>
        <v>0</v>
      </c>
      <c r="I43" s="10">
        <f>aurora_data!FH25</f>
        <v>0</v>
      </c>
      <c r="J43" s="218">
        <f>aurora_data!FI25</f>
        <v>0</v>
      </c>
      <c r="K43" s="10">
        <f>aurora_data!FJ25</f>
        <v>0</v>
      </c>
      <c r="L43" s="10">
        <f>aurora_data!FK25</f>
        <v>0</v>
      </c>
      <c r="M43" s="302">
        <f>aurora_data!FL25</f>
        <v>0</v>
      </c>
      <c r="N43" s="10">
        <f>aurora_data!FM25</f>
        <v>0</v>
      </c>
      <c r="O43" s="10">
        <f>aurora_data!FN25</f>
        <v>0</v>
      </c>
      <c r="P43" s="10">
        <f>aurora_data!FO25</f>
        <v>0</v>
      </c>
      <c r="Q43" s="302">
        <f>aurora_data!FP25</f>
        <v>0</v>
      </c>
      <c r="R43" s="10">
        <f>aurora_data!FQ25</f>
        <v>0</v>
      </c>
      <c r="S43" s="10">
        <f>aurora_data!FR25</f>
        <v>0</v>
      </c>
      <c r="T43" s="10">
        <f>aurora_data!FS25</f>
        <v>0</v>
      </c>
      <c r="U43" s="302">
        <f>aurora_data!FT25</f>
        <v>0</v>
      </c>
      <c r="V43" s="10">
        <f>aurora_data!FU25</f>
        <v>0</v>
      </c>
      <c r="W43" s="10">
        <f>aurora_data!FV25</f>
        <v>0</v>
      </c>
      <c r="X43" s="10">
        <f>aurora_data!FW25</f>
        <v>0</v>
      </c>
      <c r="Y43" s="302">
        <f>aurora_data!FX25</f>
        <v>0</v>
      </c>
      <c r="Z43" s="10">
        <f>aurora_data!FY25</f>
        <v>0</v>
      </c>
      <c r="AA43" s="10">
        <f>aurora_data!FZ25</f>
        <v>0</v>
      </c>
      <c r="AB43" s="10">
        <f>aurora_data!GA25</f>
        <v>0</v>
      </c>
      <c r="AC43" s="10">
        <f>aurora_data!GB25</f>
        <v>0</v>
      </c>
      <c r="AD43" s="218">
        <f>aurora_data!GC25</f>
        <v>0</v>
      </c>
      <c r="AE43" s="10">
        <f>aurora_data!GD25</f>
        <v>0</v>
      </c>
      <c r="AF43" s="10">
        <f>aurora_data!GE25</f>
        <v>0</v>
      </c>
      <c r="AG43" s="222"/>
      <c r="AH43" s="218">
        <f>aurora_data!GF25</f>
        <v>0</v>
      </c>
      <c r="AI43" s="219">
        <f t="shared" si="47"/>
        <v>0</v>
      </c>
    </row>
    <row r="44" spans="2:35" s="2" customFormat="1" ht="16.5" thickBot="1">
      <c r="B44" s="512"/>
      <c r="C44" s="520"/>
      <c r="D44" s="223" t="s">
        <v>132</v>
      </c>
      <c r="E44" s="224">
        <f>aurora_data!FD26</f>
        <v>7</v>
      </c>
      <c r="F44" s="225">
        <f>aurora_data!FE26</f>
        <v>27</v>
      </c>
      <c r="G44" s="225">
        <f>aurora_data!FF26</f>
        <v>38</v>
      </c>
      <c r="H44" s="225">
        <f>aurora_data!FG26</f>
        <v>48</v>
      </c>
      <c r="I44" s="226">
        <f>aurora_data!FH26</f>
        <v>0</v>
      </c>
      <c r="J44" s="224">
        <f>aurora_data!FI26</f>
        <v>1</v>
      </c>
      <c r="K44" s="225">
        <f>aurora_data!FJ26</f>
        <v>0</v>
      </c>
      <c r="L44" s="225">
        <f>aurora_data!FK26</f>
        <v>3</v>
      </c>
      <c r="M44" s="310">
        <f>aurora_data!FL26</f>
        <v>3</v>
      </c>
      <c r="N44" s="225">
        <f>aurora_data!FM26</f>
        <v>5</v>
      </c>
      <c r="O44" s="225">
        <f>aurora_data!FN26</f>
        <v>2</v>
      </c>
      <c r="P44" s="225">
        <f>aurora_data!FO26</f>
        <v>11</v>
      </c>
      <c r="Q44" s="310">
        <f>aurora_data!FP26</f>
        <v>0</v>
      </c>
      <c r="R44" s="225">
        <f>aurora_data!FQ26</f>
        <v>3</v>
      </c>
      <c r="S44" s="225">
        <f>aurora_data!FR26</f>
        <v>3</v>
      </c>
      <c r="T44" s="225">
        <f>aurora_data!FS26</f>
        <v>13</v>
      </c>
      <c r="U44" s="310">
        <f>aurora_data!FT26</f>
        <v>7</v>
      </c>
      <c r="V44" s="225">
        <f>aurora_data!FU26</f>
        <v>3</v>
      </c>
      <c r="W44" s="225">
        <f>aurora_data!FV26</f>
        <v>0</v>
      </c>
      <c r="X44" s="225">
        <f>aurora_data!FW26</f>
        <v>7</v>
      </c>
      <c r="Y44" s="310">
        <f>aurora_data!FX26</f>
        <v>3</v>
      </c>
      <c r="Z44" s="225">
        <f>aurora_data!FY26</f>
        <v>15</v>
      </c>
      <c r="AA44" s="225">
        <f>aurora_data!FZ26</f>
        <v>11</v>
      </c>
      <c r="AB44" s="225">
        <f>aurora_data!GA26</f>
        <v>18</v>
      </c>
      <c r="AC44" s="225">
        <f>aurora_data!GB26</f>
        <v>12</v>
      </c>
      <c r="AD44" s="224">
        <f>aurora_data!GC26</f>
        <v>61</v>
      </c>
      <c r="AE44" s="225">
        <f>aurora_data!GD26</f>
        <v>59</v>
      </c>
      <c r="AF44" s="225">
        <f>aurora_data!GE26</f>
        <v>0</v>
      </c>
      <c r="AG44" s="371"/>
      <c r="AH44" s="224">
        <f>aurora_data!GF26</f>
        <v>120</v>
      </c>
      <c r="AI44" s="372">
        <f t="shared" si="47"/>
        <v>1.2</v>
      </c>
    </row>
    <row r="45" spans="2:35" s="2" customFormat="1">
      <c r="B45" s="512"/>
      <c r="C45" s="519"/>
      <c r="D45" s="274" t="s">
        <v>269</v>
      </c>
      <c r="E45" s="227">
        <f>aurora_data!FD27</f>
        <v>0</v>
      </c>
      <c r="F45" s="228">
        <f>aurora_data!FE27</f>
        <v>0</v>
      </c>
      <c r="G45" s="228">
        <f>aurora_data!FF27</f>
        <v>0</v>
      </c>
      <c r="H45" s="228">
        <f>aurora_data!FG27</f>
        <v>0</v>
      </c>
      <c r="I45" s="228">
        <f>aurora_data!FH27</f>
        <v>0</v>
      </c>
      <c r="J45" s="227">
        <f>aurora_data!FI27</f>
        <v>0</v>
      </c>
      <c r="K45" s="228">
        <f>aurora_data!FJ27</f>
        <v>0</v>
      </c>
      <c r="L45" s="228">
        <f>aurora_data!FK27</f>
        <v>0</v>
      </c>
      <c r="M45" s="311">
        <f>aurora_data!FL27</f>
        <v>0</v>
      </c>
      <c r="N45" s="228">
        <f>aurora_data!FM27</f>
        <v>0</v>
      </c>
      <c r="O45" s="228">
        <f>aurora_data!FN27</f>
        <v>0</v>
      </c>
      <c r="P45" s="228">
        <f>aurora_data!FO27</f>
        <v>0</v>
      </c>
      <c r="Q45" s="311">
        <f>aurora_data!FP27</f>
        <v>0</v>
      </c>
      <c r="R45" s="228">
        <f>aurora_data!FQ27</f>
        <v>0</v>
      </c>
      <c r="S45" s="228">
        <f>aurora_data!FR27</f>
        <v>0</v>
      </c>
      <c r="T45" s="228">
        <f>aurora_data!FS27</f>
        <v>0</v>
      </c>
      <c r="U45" s="311">
        <f>aurora_data!FT27</f>
        <v>0</v>
      </c>
      <c r="V45" s="228">
        <f>aurora_data!FU27</f>
        <v>0</v>
      </c>
      <c r="W45" s="228">
        <f>aurora_data!FV27</f>
        <v>0</v>
      </c>
      <c r="X45" s="228">
        <f>aurora_data!FW27</f>
        <v>0</v>
      </c>
      <c r="Y45" s="311">
        <f>aurora_data!FX27</f>
        <v>0</v>
      </c>
      <c r="Z45" s="228">
        <f>aurora_data!FY27</f>
        <v>0</v>
      </c>
      <c r="AA45" s="228">
        <f>aurora_data!FZ27</f>
        <v>0</v>
      </c>
      <c r="AB45" s="228">
        <f>aurora_data!GA27</f>
        <v>0</v>
      </c>
      <c r="AC45" s="228">
        <f>aurora_data!GB27</f>
        <v>0</v>
      </c>
      <c r="AD45" s="227">
        <f>aurora_data!GC27</f>
        <v>0</v>
      </c>
      <c r="AE45" s="228">
        <f>aurora_data!GD27</f>
        <v>0</v>
      </c>
      <c r="AF45" s="228">
        <f>aurora_data!GE27</f>
        <v>0</v>
      </c>
      <c r="AG45" s="230"/>
      <c r="AH45" s="227">
        <f>aurora_data!GF27</f>
        <v>0</v>
      </c>
      <c r="AI45" s="231">
        <f t="shared" si="47"/>
        <v>0</v>
      </c>
    </row>
    <row r="46" spans="2:35" s="2" customFormat="1">
      <c r="B46" s="512"/>
      <c r="C46" s="519"/>
      <c r="D46" s="232" t="s">
        <v>623</v>
      </c>
      <c r="E46" s="233">
        <f>ROUNDDOWN((E48+$E$8)*($AH38),0)</f>
        <v>11</v>
      </c>
      <c r="F46" s="234">
        <f t="shared" ref="F46:I46" si="48">ROUNDDOWN((F48+$E$8)*($AH38),0)</f>
        <v>23</v>
      </c>
      <c r="G46" s="234">
        <f t="shared" si="48"/>
        <v>36</v>
      </c>
      <c r="H46" s="234">
        <f t="shared" si="48"/>
        <v>44</v>
      </c>
      <c r="I46" s="234">
        <f t="shared" si="48"/>
        <v>4</v>
      </c>
      <c r="J46" s="233">
        <f>ROUNDDOWN((J48+$J$8)*($AH38),0)</f>
        <v>5</v>
      </c>
      <c r="K46" s="234">
        <f t="shared" ref="K46:AC46" si="49">ROUNDDOWN((K48+$J$8)*($AH38),0)</f>
        <v>5</v>
      </c>
      <c r="L46" s="234">
        <f t="shared" si="49"/>
        <v>6</v>
      </c>
      <c r="M46" s="305">
        <f t="shared" si="49"/>
        <v>7</v>
      </c>
      <c r="N46" s="234">
        <f t="shared" si="49"/>
        <v>7</v>
      </c>
      <c r="O46" s="234">
        <f t="shared" si="49"/>
        <v>6</v>
      </c>
      <c r="P46" s="234">
        <f t="shared" si="49"/>
        <v>12</v>
      </c>
      <c r="Q46" s="305">
        <f t="shared" si="49"/>
        <v>5</v>
      </c>
      <c r="R46" s="234">
        <f t="shared" si="49"/>
        <v>7</v>
      </c>
      <c r="S46" s="234">
        <f t="shared" si="49"/>
        <v>8</v>
      </c>
      <c r="T46" s="234">
        <f t="shared" si="49"/>
        <v>14</v>
      </c>
      <c r="U46" s="305">
        <f t="shared" si="49"/>
        <v>13</v>
      </c>
      <c r="V46" s="234">
        <f t="shared" si="49"/>
        <v>6</v>
      </c>
      <c r="W46" s="234">
        <f t="shared" si="49"/>
        <v>6</v>
      </c>
      <c r="X46" s="234">
        <f t="shared" si="49"/>
        <v>8</v>
      </c>
      <c r="Y46" s="305">
        <f t="shared" si="49"/>
        <v>7</v>
      </c>
      <c r="Z46" s="234">
        <f t="shared" si="49"/>
        <v>19</v>
      </c>
      <c r="AA46" s="234">
        <f t="shared" si="49"/>
        <v>13</v>
      </c>
      <c r="AB46" s="234">
        <f t="shared" si="49"/>
        <v>22</v>
      </c>
      <c r="AC46" s="234">
        <f t="shared" si="49"/>
        <v>13</v>
      </c>
      <c r="AD46" s="233">
        <f>ROUNDDOWN((AD48+$AD$8)*($AH38),0)</f>
        <v>50</v>
      </c>
      <c r="AE46" s="234">
        <f t="shared" ref="AE46:AF46" si="50">ROUNDDOWN((AE48+$AD$8)*($AH38),0)</f>
        <v>50</v>
      </c>
      <c r="AF46" s="234">
        <f t="shared" si="50"/>
        <v>0</v>
      </c>
      <c r="AG46" s="236"/>
      <c r="AH46" s="237"/>
      <c r="AI46" s="238"/>
    </row>
    <row r="47" spans="2:35" s="2" customFormat="1" ht="16.5" thickBot="1">
      <c r="B47" s="512"/>
      <c r="C47" s="519"/>
      <c r="D47" s="232" t="s">
        <v>624</v>
      </c>
      <c r="E47" s="239">
        <f>IF(ROUND(((E48-$E$8)*($AH38))+0.25,0) &lt;=0,1,((E48-$E$8)*($AH38))+0.25)</f>
        <v>3.8200000000000003</v>
      </c>
      <c r="F47" s="240">
        <f t="shared" ref="F47:I47" si="51">IF(ROUND(((F48-$E$8)*($AH38))+0.25,0) &lt;=0,1,((F48-$E$8)*($AH38))+0.25)</f>
        <v>16.079999999999998</v>
      </c>
      <c r="G47" s="240">
        <f t="shared" si="51"/>
        <v>28.409999999999997</v>
      </c>
      <c r="H47" s="240">
        <f t="shared" si="51"/>
        <v>36.69</v>
      </c>
      <c r="I47" s="240">
        <f t="shared" si="51"/>
        <v>1</v>
      </c>
      <c r="J47" s="239">
        <f>IF(ROUND(((J48-$J$8)*($AH38))+0.25,0) &lt;=0,1,((J48-$J$8)*($AH38))+0.25)</f>
        <v>1</v>
      </c>
      <c r="K47" s="240">
        <f t="shared" ref="K47:AC47" si="52">IF(ROUND(((K48-$J$8)*($AH38))+0.25,0) &lt;=0,1,((K48-$J$8)*($AH38))+0.25)</f>
        <v>1</v>
      </c>
      <c r="L47" s="240">
        <f t="shared" si="52"/>
        <v>1</v>
      </c>
      <c r="M47" s="306">
        <f t="shared" si="52"/>
        <v>1</v>
      </c>
      <c r="N47" s="240">
        <f t="shared" si="52"/>
        <v>1</v>
      </c>
      <c r="O47" s="240">
        <f t="shared" si="52"/>
        <v>1</v>
      </c>
      <c r="P47" s="240">
        <f t="shared" si="52"/>
        <v>2.86</v>
      </c>
      <c r="Q47" s="306">
        <f t="shared" si="52"/>
        <v>1</v>
      </c>
      <c r="R47" s="240">
        <f t="shared" si="52"/>
        <v>1</v>
      </c>
      <c r="S47" s="240">
        <f t="shared" si="52"/>
        <v>1</v>
      </c>
      <c r="T47" s="240">
        <f t="shared" si="52"/>
        <v>4.5799999999999992</v>
      </c>
      <c r="U47" s="306">
        <f t="shared" si="52"/>
        <v>3.9199999999999995</v>
      </c>
      <c r="V47" s="240">
        <f t="shared" si="52"/>
        <v>1</v>
      </c>
      <c r="W47" s="240">
        <f t="shared" si="52"/>
        <v>1</v>
      </c>
      <c r="X47" s="240">
        <f t="shared" si="52"/>
        <v>1</v>
      </c>
      <c r="Y47" s="306">
        <f t="shared" si="52"/>
        <v>1</v>
      </c>
      <c r="Z47" s="240">
        <f t="shared" si="52"/>
        <v>9.3000000000000007</v>
      </c>
      <c r="AA47" s="240">
        <f t="shared" si="52"/>
        <v>3.5</v>
      </c>
      <c r="AB47" s="240">
        <f t="shared" si="52"/>
        <v>13.170000000000003</v>
      </c>
      <c r="AC47" s="240">
        <f t="shared" si="52"/>
        <v>3.359999999999999</v>
      </c>
      <c r="AD47" s="239">
        <f>IF(ROUND(((AD48-$AD$8)*($AH38))+0.25,0) &lt;=0,1,((AD48-$AD$8)*($AH38))+0.25)</f>
        <v>50.25</v>
      </c>
      <c r="AE47" s="240">
        <f t="shared" ref="AE47:AF47" si="53">IF(ROUND(((AE48-$AD$8)*($AH38))+0.25,0) &lt;=0,1,((AE48-$AD$8)*($AH38))+0.25)</f>
        <v>50.25</v>
      </c>
      <c r="AF47" s="240">
        <f t="shared" si="53"/>
        <v>1</v>
      </c>
      <c r="AG47" s="236"/>
      <c r="AH47" s="237"/>
      <c r="AI47" s="238"/>
    </row>
    <row r="48" spans="2:35" s="2" customFormat="1" hidden="1" outlineLevel="1">
      <c r="B48" s="512"/>
      <c r="C48" s="519"/>
      <c r="D48" s="246" t="s">
        <v>625</v>
      </c>
      <c r="E48" s="247">
        <f>IFERROR(E38/$AH38,0)</f>
        <v>7.5700000000000003E-2</v>
      </c>
      <c r="F48" s="248">
        <f t="shared" ref="F48:AF48" si="54">IFERROR(F38/$AH38,0)</f>
        <v>0.19829999999999998</v>
      </c>
      <c r="G48" s="248">
        <f t="shared" si="54"/>
        <v>0.32159999999999994</v>
      </c>
      <c r="H48" s="248">
        <f t="shared" si="54"/>
        <v>0.40439999999999998</v>
      </c>
      <c r="I48" s="248">
        <f t="shared" si="54"/>
        <v>0</v>
      </c>
      <c r="J48" s="247">
        <f t="shared" si="54"/>
        <v>7.4999999999999997E-3</v>
      </c>
      <c r="K48" s="248">
        <f t="shared" si="54"/>
        <v>9.5999999999999992E-3</v>
      </c>
      <c r="L48" s="248">
        <f t="shared" si="54"/>
        <v>1.4499999999999999E-2</v>
      </c>
      <c r="M48" s="307">
        <f t="shared" si="54"/>
        <v>0.02</v>
      </c>
      <c r="N48" s="248">
        <f t="shared" si="54"/>
        <v>2.46E-2</v>
      </c>
      <c r="O48" s="248">
        <f t="shared" si="54"/>
        <v>1.29E-2</v>
      </c>
      <c r="P48" s="248">
        <f t="shared" si="54"/>
        <v>7.6100000000000001E-2</v>
      </c>
      <c r="Q48" s="307">
        <f t="shared" si="54"/>
        <v>8.8999999999999999E-3</v>
      </c>
      <c r="R48" s="248">
        <f t="shared" si="54"/>
        <v>2.9399999999999999E-2</v>
      </c>
      <c r="S48" s="248">
        <f t="shared" si="54"/>
        <v>3.2400000000000005E-2</v>
      </c>
      <c r="T48" s="248">
        <f t="shared" si="54"/>
        <v>9.3299999999999994E-2</v>
      </c>
      <c r="U48" s="307">
        <f t="shared" si="54"/>
        <v>8.6699999999999999E-2</v>
      </c>
      <c r="V48" s="248">
        <f t="shared" si="54"/>
        <v>1.95E-2</v>
      </c>
      <c r="W48" s="248">
        <f t="shared" si="54"/>
        <v>1.52E-2</v>
      </c>
      <c r="X48" s="248">
        <f t="shared" si="54"/>
        <v>3.7000000000000005E-2</v>
      </c>
      <c r="Y48" s="307">
        <f t="shared" si="54"/>
        <v>2.92E-2</v>
      </c>
      <c r="Z48" s="248">
        <f t="shared" si="54"/>
        <v>0.14050000000000001</v>
      </c>
      <c r="AA48" s="248">
        <f t="shared" si="54"/>
        <v>8.2500000000000004E-2</v>
      </c>
      <c r="AB48" s="248">
        <f t="shared" si="54"/>
        <v>0.17920000000000003</v>
      </c>
      <c r="AC48" s="248">
        <f t="shared" si="54"/>
        <v>8.1099999999999992E-2</v>
      </c>
      <c r="AD48" s="247">
        <f t="shared" si="54"/>
        <v>0.5</v>
      </c>
      <c r="AE48" s="248">
        <f t="shared" si="54"/>
        <v>0.5</v>
      </c>
      <c r="AF48" s="248">
        <f t="shared" si="54"/>
        <v>0</v>
      </c>
      <c r="AG48" s="217"/>
      <c r="AH48" s="250"/>
      <c r="AI48" s="251"/>
    </row>
    <row r="49" spans="2:35" s="2" customFormat="1" hidden="1" outlineLevel="1">
      <c r="B49" s="512"/>
      <c r="C49" s="519"/>
      <c r="D49" s="246" t="s">
        <v>626</v>
      </c>
      <c r="E49" s="247">
        <f>IFERROR(E39/AH38,0)</f>
        <v>0.06</v>
      </c>
      <c r="F49" s="248">
        <f t="shared" ref="F49" si="55">IFERROR(F39/AI38,0)</f>
        <v>21</v>
      </c>
      <c r="G49" s="248">
        <f t="shared" ref="G49" si="56">IFERROR(G39/AJ38,0)</f>
        <v>0</v>
      </c>
      <c r="H49" s="248">
        <f>IFERROR(H39/#REF!,0)</f>
        <v>0</v>
      </c>
      <c r="I49" s="248">
        <f>IFERROR(I39/#REF!,0)</f>
        <v>0</v>
      </c>
      <c r="J49" s="247">
        <f>IFERROR(J39/#REF!,0)</f>
        <v>0</v>
      </c>
      <c r="K49" s="248">
        <f>IFERROR(K39/#REF!,0)</f>
        <v>0</v>
      </c>
      <c r="L49" s="248">
        <f>IFERROR(L39/#REF!,0)</f>
        <v>0</v>
      </c>
      <c r="M49" s="307">
        <f>IFERROR(M39/#REF!,0)</f>
        <v>0</v>
      </c>
      <c r="N49" s="248">
        <f>IFERROR(N39/#REF!,0)</f>
        <v>0</v>
      </c>
      <c r="O49" s="248">
        <f>IFERROR(O39/#REF!,0)</f>
        <v>0</v>
      </c>
      <c r="P49" s="248">
        <f>IFERROR(P39/#REF!,0)</f>
        <v>0</v>
      </c>
      <c r="Q49" s="307">
        <f>IFERROR(Q39/#REF!,0)</f>
        <v>0</v>
      </c>
      <c r="R49" s="248">
        <f>IFERROR(R39/#REF!,0)</f>
        <v>0</v>
      </c>
      <c r="S49" s="248">
        <f>IFERROR(S39/#REF!,0)</f>
        <v>0</v>
      </c>
      <c r="T49" s="248">
        <f>IFERROR(T39/#REF!,0)</f>
        <v>0</v>
      </c>
      <c r="U49" s="307">
        <f>IFERROR(U39/#REF!,0)</f>
        <v>0</v>
      </c>
      <c r="V49" s="248">
        <f>IFERROR(V39/#REF!,0)</f>
        <v>0</v>
      </c>
      <c r="W49" s="248">
        <f>IFERROR(W39/#REF!,0)</f>
        <v>0</v>
      </c>
      <c r="X49" s="248">
        <f>IFERROR(X39/#REF!,0)</f>
        <v>0</v>
      </c>
      <c r="Y49" s="307">
        <f>IFERROR(Y39/#REF!,0)</f>
        <v>0</v>
      </c>
      <c r="Z49" s="248">
        <f>IFERROR(Z39/#REF!,0)</f>
        <v>0</v>
      </c>
      <c r="AA49" s="248">
        <f>IFERROR(AA39/#REF!,0)</f>
        <v>0</v>
      </c>
      <c r="AB49" s="248">
        <f>IFERROR(AB39/#REF!,0)</f>
        <v>0</v>
      </c>
      <c r="AC49" s="248">
        <f>IFERROR(AC39/#REF!,0)</f>
        <v>0</v>
      </c>
      <c r="AD49" s="247">
        <f>IFERROR(AD39/#REF!,0)</f>
        <v>0</v>
      </c>
      <c r="AE49" s="248">
        <f>IFERROR(AE39/#REF!,0)</f>
        <v>0</v>
      </c>
      <c r="AF49" s="248">
        <f>IFERROR(AF39/#REF!,0)</f>
        <v>0</v>
      </c>
      <c r="AG49" s="217"/>
      <c r="AH49" s="250"/>
      <c r="AI49" s="251"/>
    </row>
    <row r="50" spans="2:35" s="2" customFormat="1" ht="16.5" hidden="1" outlineLevel="1" thickBot="1">
      <c r="B50" s="513"/>
      <c r="C50" s="521"/>
      <c r="D50" s="246" t="s">
        <v>627</v>
      </c>
      <c r="E50" s="254">
        <f>E49-E48</f>
        <v>-1.5700000000000006E-2</v>
      </c>
      <c r="F50" s="255">
        <f t="shared" ref="F50" si="57">F49-F48</f>
        <v>20.8017</v>
      </c>
      <c r="G50" s="255">
        <f t="shared" ref="G50" si="58">G49-G48</f>
        <v>-0.32159999999999994</v>
      </c>
      <c r="H50" s="255">
        <f t="shared" ref="H50" si="59">H49-H48</f>
        <v>-0.40439999999999998</v>
      </c>
      <c r="I50" s="255">
        <f t="shared" ref="I50" si="60">I49-I48</f>
        <v>0</v>
      </c>
      <c r="J50" s="254">
        <f t="shared" ref="J50" si="61">J49-J48</f>
        <v>-7.4999999999999997E-3</v>
      </c>
      <c r="K50" s="255">
        <f t="shared" ref="K50" si="62">K49-K48</f>
        <v>-9.5999999999999992E-3</v>
      </c>
      <c r="L50" s="255">
        <f t="shared" ref="L50" si="63">L49-L48</f>
        <v>-1.4499999999999999E-2</v>
      </c>
      <c r="M50" s="308">
        <f t="shared" ref="M50" si="64">M49-M48</f>
        <v>-0.02</v>
      </c>
      <c r="N50" s="255">
        <f t="shared" ref="N50" si="65">N49-N48</f>
        <v>-2.46E-2</v>
      </c>
      <c r="O50" s="255">
        <f t="shared" ref="O50" si="66">O49-O48</f>
        <v>-1.29E-2</v>
      </c>
      <c r="P50" s="255">
        <f t="shared" ref="P50" si="67">P49-P48</f>
        <v>-7.6100000000000001E-2</v>
      </c>
      <c r="Q50" s="308">
        <f t="shared" ref="Q50" si="68">Q49-Q48</f>
        <v>-8.8999999999999999E-3</v>
      </c>
      <c r="R50" s="255">
        <f t="shared" ref="R50" si="69">R49-R48</f>
        <v>-2.9399999999999999E-2</v>
      </c>
      <c r="S50" s="255">
        <f t="shared" ref="S50" si="70">S49-S48</f>
        <v>-3.2400000000000005E-2</v>
      </c>
      <c r="T50" s="255">
        <f t="shared" ref="T50" si="71">T49-T48</f>
        <v>-9.3299999999999994E-2</v>
      </c>
      <c r="U50" s="308">
        <f t="shared" ref="U50" si="72">U49-U48</f>
        <v>-8.6699999999999999E-2</v>
      </c>
      <c r="V50" s="255">
        <f t="shared" ref="V50" si="73">V49-V48</f>
        <v>-1.95E-2</v>
      </c>
      <c r="W50" s="255">
        <f t="shared" ref="W50" si="74">W49-W48</f>
        <v>-1.52E-2</v>
      </c>
      <c r="X50" s="255">
        <f t="shared" ref="X50" si="75">X49-X48</f>
        <v>-3.7000000000000005E-2</v>
      </c>
      <c r="Y50" s="308">
        <f t="shared" ref="Y50" si="76">Y49-Y48</f>
        <v>-2.92E-2</v>
      </c>
      <c r="Z50" s="255">
        <f t="shared" ref="Z50" si="77">Z49-Z48</f>
        <v>-0.14050000000000001</v>
      </c>
      <c r="AA50" s="255">
        <f t="shared" ref="AA50" si="78">AA49-AA48</f>
        <v>-8.2500000000000004E-2</v>
      </c>
      <c r="AB50" s="255">
        <f t="shared" ref="AB50" si="79">AB49-AB48</f>
        <v>-0.17920000000000003</v>
      </c>
      <c r="AC50" s="255">
        <f t="shared" ref="AC50" si="80">AC49-AC48</f>
        <v>-8.1099999999999992E-2</v>
      </c>
      <c r="AD50" s="254">
        <f t="shared" ref="AD50" si="81">AD49-AD48</f>
        <v>-0.5</v>
      </c>
      <c r="AE50" s="255">
        <f t="shared" ref="AE50" si="82">AE49-AE48</f>
        <v>-0.5</v>
      </c>
      <c r="AF50" s="255">
        <f t="shared" ref="AF50" si="83">AF49-AF48</f>
        <v>0</v>
      </c>
      <c r="AG50" s="217"/>
      <c r="AH50" s="264"/>
      <c r="AI50" s="265"/>
    </row>
    <row r="51" spans="2:35" s="2" customFormat="1" ht="16.5" collapsed="1" thickTop="1">
      <c r="B51" s="511" t="s">
        <v>621</v>
      </c>
      <c r="C51" s="518" t="str">
        <f>aurora_data!FA28</f>
        <v>06.06.00-06.11.30</v>
      </c>
      <c r="D51" s="205" t="s">
        <v>261</v>
      </c>
      <c r="E51" s="206">
        <f>aurora_data!FD28</f>
        <v>7.57</v>
      </c>
      <c r="F51" s="207">
        <f>aurora_data!FE28</f>
        <v>19.829999999999998</v>
      </c>
      <c r="G51" s="207">
        <f>aurora_data!FF28</f>
        <v>32.159999999999997</v>
      </c>
      <c r="H51" s="207">
        <f>aurora_data!FG28</f>
        <v>40.44</v>
      </c>
      <c r="I51" s="207">
        <f>aurora_data!FH28</f>
        <v>0</v>
      </c>
      <c r="J51" s="206">
        <f>aurora_data!FI28</f>
        <v>0.75</v>
      </c>
      <c r="K51" s="207">
        <f>aurora_data!FJ28</f>
        <v>0.96</v>
      </c>
      <c r="L51" s="207">
        <f>aurora_data!FK28</f>
        <v>1.45</v>
      </c>
      <c r="M51" s="300">
        <f>aurora_data!FL28</f>
        <v>2</v>
      </c>
      <c r="N51" s="207">
        <f>aurora_data!FM28</f>
        <v>2.46</v>
      </c>
      <c r="O51" s="207">
        <f>aurora_data!FN28</f>
        <v>1.29</v>
      </c>
      <c r="P51" s="207">
        <f>aurora_data!FO28</f>
        <v>7.61</v>
      </c>
      <c r="Q51" s="300">
        <f>aurora_data!FP28</f>
        <v>0.89</v>
      </c>
      <c r="R51" s="207">
        <f>aurora_data!FQ28</f>
        <v>2.94</v>
      </c>
      <c r="S51" s="207">
        <f>aurora_data!FR28</f>
        <v>3.24</v>
      </c>
      <c r="T51" s="207">
        <f>aurora_data!FS28</f>
        <v>9.33</v>
      </c>
      <c r="U51" s="300">
        <f>aurora_data!FT28</f>
        <v>8.67</v>
      </c>
      <c r="V51" s="207">
        <f>aurora_data!FU28</f>
        <v>1.95</v>
      </c>
      <c r="W51" s="207">
        <f>aurora_data!FV28</f>
        <v>1.52</v>
      </c>
      <c r="X51" s="207">
        <f>aurora_data!FW28</f>
        <v>3.7</v>
      </c>
      <c r="Y51" s="300">
        <f>aurora_data!FX28</f>
        <v>2.92</v>
      </c>
      <c r="Z51" s="207">
        <f>aurora_data!FY28</f>
        <v>14.05</v>
      </c>
      <c r="AA51" s="207">
        <f>aurora_data!FZ28</f>
        <v>8.25</v>
      </c>
      <c r="AB51" s="207">
        <f>aurora_data!GA28</f>
        <v>17.920000000000002</v>
      </c>
      <c r="AC51" s="207">
        <f>aurora_data!GB28</f>
        <v>8.11</v>
      </c>
      <c r="AD51" s="206">
        <f>aurora_data!GC28</f>
        <v>50</v>
      </c>
      <c r="AE51" s="207">
        <f>aurora_data!GD28</f>
        <v>50</v>
      </c>
      <c r="AF51" s="207">
        <f>aurora_data!GE28</f>
        <v>0</v>
      </c>
      <c r="AG51" s="363" t="s">
        <v>622</v>
      </c>
      <c r="AH51" s="209">
        <f>aurora_data!GF28</f>
        <v>100</v>
      </c>
      <c r="AI51" s="259">
        <f>AH51/$AH$51</f>
        <v>1</v>
      </c>
    </row>
    <row r="52" spans="2:35" s="2" customFormat="1">
      <c r="B52" s="512"/>
      <c r="C52" s="519"/>
      <c r="D52" s="213" t="s">
        <v>264</v>
      </c>
      <c r="E52" s="214">
        <f>aurora_data!FD29</f>
        <v>5</v>
      </c>
      <c r="F52" s="214">
        <f>aurora_data!FE29</f>
        <v>21</v>
      </c>
      <c r="G52" s="214">
        <f>aurora_data!FF29</f>
        <v>30</v>
      </c>
      <c r="H52" s="214">
        <f>aurora_data!FG29</f>
        <v>44</v>
      </c>
      <c r="I52" s="214">
        <f>aurora_data!FH29</f>
        <v>0</v>
      </c>
      <c r="J52" s="215">
        <f>aurora_data!FI29</f>
        <v>1</v>
      </c>
      <c r="K52" s="214">
        <f>aurora_data!FJ29</f>
        <v>0</v>
      </c>
      <c r="L52" s="214">
        <f>aurora_data!FK29</f>
        <v>0</v>
      </c>
      <c r="M52" s="309">
        <f>aurora_data!FL29</f>
        <v>3</v>
      </c>
      <c r="N52" s="214">
        <f>aurora_data!FM29</f>
        <v>4</v>
      </c>
      <c r="O52" s="214">
        <f>aurora_data!FN29</f>
        <v>3</v>
      </c>
      <c r="P52" s="214">
        <f>aurora_data!FO29</f>
        <v>6</v>
      </c>
      <c r="Q52" s="309">
        <f>aurora_data!FP29</f>
        <v>0</v>
      </c>
      <c r="R52" s="214">
        <f>aurora_data!FQ29</f>
        <v>2</v>
      </c>
      <c r="S52" s="214">
        <f>aurora_data!FR29</f>
        <v>4</v>
      </c>
      <c r="T52" s="214">
        <f>aurora_data!FS29</f>
        <v>10</v>
      </c>
      <c r="U52" s="309">
        <f>aurora_data!FT29</f>
        <v>9</v>
      </c>
      <c r="V52" s="214">
        <f>aurora_data!FU29</f>
        <v>2</v>
      </c>
      <c r="W52" s="214">
        <f>aurora_data!FV29</f>
        <v>1</v>
      </c>
      <c r="X52" s="214">
        <f>aurora_data!FW29</f>
        <v>3</v>
      </c>
      <c r="Y52" s="309">
        <f>aurora_data!FX29</f>
        <v>3</v>
      </c>
      <c r="Z52" s="214">
        <f>aurora_data!FY29</f>
        <v>12</v>
      </c>
      <c r="AA52" s="214">
        <f>aurora_data!FZ29</f>
        <v>7</v>
      </c>
      <c r="AB52" s="214">
        <f>aurora_data!GA29</f>
        <v>22</v>
      </c>
      <c r="AC52" s="214">
        <f>aurora_data!GB29</f>
        <v>8</v>
      </c>
      <c r="AD52" s="215">
        <f>aurora_data!GC29</f>
        <v>50</v>
      </c>
      <c r="AE52" s="214">
        <f>aurora_data!GD29</f>
        <v>50</v>
      </c>
      <c r="AF52" s="214">
        <f>aurora_data!GE29</f>
        <v>0</v>
      </c>
      <c r="AG52" s="217"/>
      <c r="AH52" s="218">
        <f>aurora_data!GF29</f>
        <v>100</v>
      </c>
      <c r="AI52" s="219">
        <f t="shared" ref="AI52:AI58" si="84">AH52/$AH$51</f>
        <v>1</v>
      </c>
    </row>
    <row r="53" spans="2:35" s="2" customFormat="1">
      <c r="B53" s="512"/>
      <c r="C53" s="519"/>
      <c r="D53" s="213" t="s">
        <v>265</v>
      </c>
      <c r="E53" s="218">
        <f>aurora_data!FD30</f>
        <v>1</v>
      </c>
      <c r="F53" s="10">
        <f>aurora_data!FE30</f>
        <v>7</v>
      </c>
      <c r="G53" s="10">
        <f>aurora_data!FF30</f>
        <v>5</v>
      </c>
      <c r="H53" s="10">
        <f>aurora_data!FG30</f>
        <v>6</v>
      </c>
      <c r="I53" s="10">
        <f>aurora_data!FH30</f>
        <v>0</v>
      </c>
      <c r="J53" s="218">
        <f>aurora_data!FI30</f>
        <v>0</v>
      </c>
      <c r="K53" s="10">
        <f>aurora_data!FJ30</f>
        <v>1</v>
      </c>
      <c r="L53" s="10">
        <f>aurora_data!FK30</f>
        <v>0</v>
      </c>
      <c r="M53" s="302">
        <f>aurora_data!FL30</f>
        <v>0</v>
      </c>
      <c r="N53" s="10">
        <f>aurora_data!FM30</f>
        <v>1</v>
      </c>
      <c r="O53" s="10">
        <f>aurora_data!FN30</f>
        <v>0</v>
      </c>
      <c r="P53" s="10">
        <f>aurora_data!FO30</f>
        <v>0</v>
      </c>
      <c r="Q53" s="302">
        <f>aurora_data!FP30</f>
        <v>0</v>
      </c>
      <c r="R53" s="10">
        <f>aurora_data!FQ30</f>
        <v>3</v>
      </c>
      <c r="S53" s="10">
        <f>aurora_data!FR30</f>
        <v>0</v>
      </c>
      <c r="T53" s="10">
        <f>aurora_data!FS30</f>
        <v>3</v>
      </c>
      <c r="U53" s="302">
        <f>aurora_data!FT30</f>
        <v>1</v>
      </c>
      <c r="V53" s="10">
        <f>aurora_data!FU30</f>
        <v>2</v>
      </c>
      <c r="W53" s="10">
        <f>aurora_data!FV30</f>
        <v>0</v>
      </c>
      <c r="X53" s="10">
        <f>aurora_data!FW30</f>
        <v>0</v>
      </c>
      <c r="Y53" s="302">
        <f>aurora_data!FX30</f>
        <v>0</v>
      </c>
      <c r="Z53" s="10">
        <f>aurora_data!FY30</f>
        <v>4</v>
      </c>
      <c r="AA53" s="10">
        <f>aurora_data!FZ30</f>
        <v>0</v>
      </c>
      <c r="AB53" s="10">
        <f>aurora_data!GA30</f>
        <v>0</v>
      </c>
      <c r="AC53" s="10">
        <f>aurora_data!GB30</f>
        <v>4</v>
      </c>
      <c r="AD53" s="218">
        <f>aurora_data!GC30</f>
        <v>11</v>
      </c>
      <c r="AE53" s="10">
        <f>aurora_data!GD30</f>
        <v>8</v>
      </c>
      <c r="AF53" s="10">
        <f>aurora_data!GE30</f>
        <v>0</v>
      </c>
      <c r="AG53" s="217"/>
      <c r="AH53" s="218">
        <f>aurora_data!GF30</f>
        <v>19</v>
      </c>
      <c r="AI53" s="219">
        <f t="shared" si="84"/>
        <v>0.19</v>
      </c>
    </row>
    <row r="54" spans="2:35" s="2" customFormat="1">
      <c r="B54" s="512"/>
      <c r="C54" s="519"/>
      <c r="D54" s="220" t="s">
        <v>266</v>
      </c>
      <c r="E54" s="218">
        <f>aurora_data!FD31</f>
        <v>0</v>
      </c>
      <c r="F54" s="10">
        <f>aurora_data!FE31</f>
        <v>0</v>
      </c>
      <c r="G54" s="10">
        <f>aurora_data!FF31</f>
        <v>0</v>
      </c>
      <c r="H54" s="10">
        <f>aurora_data!FG31</f>
        <v>0</v>
      </c>
      <c r="I54" s="10">
        <f>aurora_data!FH31</f>
        <v>0</v>
      </c>
      <c r="J54" s="218">
        <f>aurora_data!FI31</f>
        <v>0</v>
      </c>
      <c r="K54" s="10">
        <f>aurora_data!FJ31</f>
        <v>0</v>
      </c>
      <c r="L54" s="10">
        <f>aurora_data!FK31</f>
        <v>0</v>
      </c>
      <c r="M54" s="302">
        <f>aurora_data!FL31</f>
        <v>0</v>
      </c>
      <c r="N54" s="10">
        <f>aurora_data!FM31</f>
        <v>0</v>
      </c>
      <c r="O54" s="10">
        <f>aurora_data!FN31</f>
        <v>0</v>
      </c>
      <c r="P54" s="10">
        <f>aurora_data!FO31</f>
        <v>0</v>
      </c>
      <c r="Q54" s="302">
        <f>aurora_data!FP31</f>
        <v>0</v>
      </c>
      <c r="R54" s="10">
        <f>aurora_data!FQ31</f>
        <v>0</v>
      </c>
      <c r="S54" s="10">
        <f>aurora_data!FR31</f>
        <v>0</v>
      </c>
      <c r="T54" s="10">
        <f>aurora_data!FS31</f>
        <v>0</v>
      </c>
      <c r="U54" s="302">
        <f>aurora_data!FT31</f>
        <v>0</v>
      </c>
      <c r="V54" s="10">
        <f>aurora_data!FU31</f>
        <v>0</v>
      </c>
      <c r="W54" s="10">
        <f>aurora_data!FV31</f>
        <v>0</v>
      </c>
      <c r="X54" s="10">
        <f>aurora_data!FW31</f>
        <v>0</v>
      </c>
      <c r="Y54" s="302">
        <f>aurora_data!FX31</f>
        <v>0</v>
      </c>
      <c r="Z54" s="10">
        <f>aurora_data!FY31</f>
        <v>0</v>
      </c>
      <c r="AA54" s="10">
        <f>aurora_data!FZ31</f>
        <v>0</v>
      </c>
      <c r="AB54" s="10">
        <f>aurora_data!GA31</f>
        <v>0</v>
      </c>
      <c r="AC54" s="10">
        <f>aurora_data!GB31</f>
        <v>0</v>
      </c>
      <c r="AD54" s="218">
        <f>aurora_data!GC31</f>
        <v>0</v>
      </c>
      <c r="AE54" s="10">
        <f>aurora_data!GD31</f>
        <v>0</v>
      </c>
      <c r="AF54" s="10">
        <f>aurora_data!GE31</f>
        <v>0</v>
      </c>
      <c r="AG54" s="217"/>
      <c r="AH54" s="218">
        <f>aurora_data!GF31</f>
        <v>0</v>
      </c>
      <c r="AI54" s="219">
        <f t="shared" si="84"/>
        <v>0</v>
      </c>
    </row>
    <row r="55" spans="2:35" s="2" customFormat="1">
      <c r="B55" s="512"/>
      <c r="C55" s="519"/>
      <c r="D55" s="220" t="s">
        <v>267</v>
      </c>
      <c r="E55" s="218">
        <f>aurora_data!FD32</f>
        <v>0</v>
      </c>
      <c r="F55" s="10">
        <f>aurora_data!FE32</f>
        <v>0</v>
      </c>
      <c r="G55" s="10">
        <f>aurora_data!FF32</f>
        <v>0</v>
      </c>
      <c r="H55" s="10">
        <f>aurora_data!FG32</f>
        <v>0</v>
      </c>
      <c r="I55" s="10">
        <f>aurora_data!FH32</f>
        <v>0</v>
      </c>
      <c r="J55" s="218">
        <f>aurora_data!FI32</f>
        <v>0</v>
      </c>
      <c r="K55" s="10">
        <f>aurora_data!FJ32</f>
        <v>0</v>
      </c>
      <c r="L55" s="10">
        <f>aurora_data!FK32</f>
        <v>0</v>
      </c>
      <c r="M55" s="302">
        <f>aurora_data!FL32</f>
        <v>0</v>
      </c>
      <c r="N55" s="10">
        <f>aurora_data!FM32</f>
        <v>0</v>
      </c>
      <c r="O55" s="10">
        <f>aurora_data!FN32</f>
        <v>0</v>
      </c>
      <c r="P55" s="10">
        <f>aurora_data!FO32</f>
        <v>0</v>
      </c>
      <c r="Q55" s="302">
        <f>aurora_data!FP32</f>
        <v>0</v>
      </c>
      <c r="R55" s="10">
        <f>aurora_data!FQ32</f>
        <v>0</v>
      </c>
      <c r="S55" s="10">
        <f>aurora_data!FR32</f>
        <v>0</v>
      </c>
      <c r="T55" s="10">
        <f>aurora_data!FS32</f>
        <v>0</v>
      </c>
      <c r="U55" s="302">
        <f>aurora_data!FT32</f>
        <v>0</v>
      </c>
      <c r="V55" s="10">
        <f>aurora_data!FU32</f>
        <v>0</v>
      </c>
      <c r="W55" s="10">
        <f>aurora_data!FV32</f>
        <v>0</v>
      </c>
      <c r="X55" s="10">
        <f>aurora_data!FW32</f>
        <v>0</v>
      </c>
      <c r="Y55" s="302">
        <f>aurora_data!FX32</f>
        <v>0</v>
      </c>
      <c r="Z55" s="10">
        <f>aurora_data!FY32</f>
        <v>0</v>
      </c>
      <c r="AA55" s="10">
        <f>aurora_data!FZ32</f>
        <v>0</v>
      </c>
      <c r="AB55" s="10">
        <f>aurora_data!GA32</f>
        <v>0</v>
      </c>
      <c r="AC55" s="10">
        <f>aurora_data!GB32</f>
        <v>0</v>
      </c>
      <c r="AD55" s="218">
        <f>aurora_data!GC32</f>
        <v>0</v>
      </c>
      <c r="AE55" s="10">
        <f>aurora_data!GD32</f>
        <v>0</v>
      </c>
      <c r="AF55" s="10">
        <f>aurora_data!GE32</f>
        <v>0</v>
      </c>
      <c r="AG55" s="217"/>
      <c r="AH55" s="218">
        <f>aurora_data!GF32</f>
        <v>0</v>
      </c>
      <c r="AI55" s="219">
        <f t="shared" si="84"/>
        <v>0</v>
      </c>
    </row>
    <row r="56" spans="2:35" s="2" customFormat="1" ht="16.5" thickBot="1">
      <c r="B56" s="512"/>
      <c r="C56" s="519"/>
      <c r="D56" s="220" t="s">
        <v>268</v>
      </c>
      <c r="E56" s="218">
        <f>aurora_data!FD33</f>
        <v>0</v>
      </c>
      <c r="F56" s="10">
        <f>aurora_data!FE33</f>
        <v>0</v>
      </c>
      <c r="G56" s="10">
        <f>aurora_data!FF33</f>
        <v>0</v>
      </c>
      <c r="H56" s="10">
        <f>aurora_data!FG33</f>
        <v>0</v>
      </c>
      <c r="I56" s="10">
        <f>aurora_data!FH33</f>
        <v>0</v>
      </c>
      <c r="J56" s="218">
        <f>aurora_data!FI33</f>
        <v>0</v>
      </c>
      <c r="K56" s="10">
        <f>aurora_data!FJ33</f>
        <v>0</v>
      </c>
      <c r="L56" s="10">
        <f>aurora_data!FK33</f>
        <v>0</v>
      </c>
      <c r="M56" s="302">
        <f>aurora_data!FL33</f>
        <v>0</v>
      </c>
      <c r="N56" s="10">
        <f>aurora_data!FM33</f>
        <v>0</v>
      </c>
      <c r="O56" s="10">
        <f>aurora_data!FN33</f>
        <v>0</v>
      </c>
      <c r="P56" s="10">
        <f>aurora_data!FO33</f>
        <v>0</v>
      </c>
      <c r="Q56" s="302">
        <f>aurora_data!FP33</f>
        <v>0</v>
      </c>
      <c r="R56" s="10">
        <f>aurora_data!FQ33</f>
        <v>0</v>
      </c>
      <c r="S56" s="10">
        <f>aurora_data!FR33</f>
        <v>0</v>
      </c>
      <c r="T56" s="10">
        <f>aurora_data!FS33</f>
        <v>0</v>
      </c>
      <c r="U56" s="302">
        <f>aurora_data!FT33</f>
        <v>0</v>
      </c>
      <c r="V56" s="10">
        <f>aurora_data!FU33</f>
        <v>0</v>
      </c>
      <c r="W56" s="10">
        <f>aurora_data!FV33</f>
        <v>0</v>
      </c>
      <c r="X56" s="10">
        <f>aurora_data!FW33</f>
        <v>0</v>
      </c>
      <c r="Y56" s="302">
        <f>aurora_data!FX33</f>
        <v>0</v>
      </c>
      <c r="Z56" s="10">
        <f>aurora_data!FY33</f>
        <v>0</v>
      </c>
      <c r="AA56" s="10">
        <f>aurora_data!FZ33</f>
        <v>0</v>
      </c>
      <c r="AB56" s="10">
        <f>aurora_data!GA33</f>
        <v>0</v>
      </c>
      <c r="AC56" s="10">
        <f>aurora_data!GB33</f>
        <v>0</v>
      </c>
      <c r="AD56" s="218">
        <f>aurora_data!GC33</f>
        <v>0</v>
      </c>
      <c r="AE56" s="10">
        <f>aurora_data!GD33</f>
        <v>0</v>
      </c>
      <c r="AF56" s="10">
        <f>aurora_data!GE33</f>
        <v>0</v>
      </c>
      <c r="AG56" s="222"/>
      <c r="AH56" s="218">
        <f>aurora_data!GF33</f>
        <v>0</v>
      </c>
      <c r="AI56" s="219">
        <f t="shared" si="84"/>
        <v>0</v>
      </c>
    </row>
    <row r="57" spans="2:35" s="2" customFormat="1" ht="16.5" thickBot="1">
      <c r="B57" s="512"/>
      <c r="C57" s="520"/>
      <c r="D57" s="223" t="s">
        <v>132</v>
      </c>
      <c r="E57" s="224">
        <f>aurora_data!FD34</f>
        <v>6</v>
      </c>
      <c r="F57" s="225">
        <f>aurora_data!FE34</f>
        <v>28</v>
      </c>
      <c r="G57" s="225">
        <f>aurora_data!FF34</f>
        <v>35</v>
      </c>
      <c r="H57" s="225">
        <f>aurora_data!FG34</f>
        <v>50</v>
      </c>
      <c r="I57" s="226">
        <f>aurora_data!FH34</f>
        <v>0</v>
      </c>
      <c r="J57" s="224">
        <f>aurora_data!FI34</f>
        <v>1</v>
      </c>
      <c r="K57" s="225">
        <f>aurora_data!FJ34</f>
        <v>1</v>
      </c>
      <c r="L57" s="225">
        <f>aurora_data!FK34</f>
        <v>0</v>
      </c>
      <c r="M57" s="310">
        <f>aurora_data!FL34</f>
        <v>3</v>
      </c>
      <c r="N57" s="225">
        <f>aurora_data!FM34</f>
        <v>5</v>
      </c>
      <c r="O57" s="225">
        <f>aurora_data!FN34</f>
        <v>3</v>
      </c>
      <c r="P57" s="225">
        <f>aurora_data!FO34</f>
        <v>6</v>
      </c>
      <c r="Q57" s="310">
        <f>aurora_data!FP34</f>
        <v>0</v>
      </c>
      <c r="R57" s="225">
        <f>aurora_data!FQ34</f>
        <v>5</v>
      </c>
      <c r="S57" s="225">
        <f>aurora_data!FR34</f>
        <v>4</v>
      </c>
      <c r="T57" s="225">
        <f>aurora_data!FS34</f>
        <v>13</v>
      </c>
      <c r="U57" s="310">
        <f>aurora_data!FT34</f>
        <v>10</v>
      </c>
      <c r="V57" s="225">
        <f>aurora_data!FU34</f>
        <v>4</v>
      </c>
      <c r="W57" s="225">
        <f>aurora_data!FV34</f>
        <v>1</v>
      </c>
      <c r="X57" s="225">
        <f>aurora_data!FW34</f>
        <v>3</v>
      </c>
      <c r="Y57" s="310">
        <f>aurora_data!FX34</f>
        <v>3</v>
      </c>
      <c r="Z57" s="225">
        <f>aurora_data!FY34</f>
        <v>16</v>
      </c>
      <c r="AA57" s="225">
        <f>aurora_data!FZ34</f>
        <v>7</v>
      </c>
      <c r="AB57" s="225">
        <f>aurora_data!GA34</f>
        <v>22</v>
      </c>
      <c r="AC57" s="225">
        <f>aurora_data!GB34</f>
        <v>12</v>
      </c>
      <c r="AD57" s="224">
        <f>aurora_data!GC34</f>
        <v>61</v>
      </c>
      <c r="AE57" s="225">
        <f>aurora_data!GD34</f>
        <v>58</v>
      </c>
      <c r="AF57" s="225">
        <f>aurora_data!GE34</f>
        <v>0</v>
      </c>
      <c r="AG57" s="371"/>
      <c r="AH57" s="224">
        <f>aurora_data!GF34</f>
        <v>119</v>
      </c>
      <c r="AI57" s="372">
        <f t="shared" si="84"/>
        <v>1.19</v>
      </c>
    </row>
    <row r="58" spans="2:35" s="2" customFormat="1">
      <c r="B58" s="512"/>
      <c r="C58" s="519"/>
      <c r="D58" s="274" t="s">
        <v>269</v>
      </c>
      <c r="E58" s="227">
        <f>aurora_data!FD35</f>
        <v>0</v>
      </c>
      <c r="F58" s="228">
        <f>aurora_data!FE35</f>
        <v>0</v>
      </c>
      <c r="G58" s="228">
        <f>aurora_data!FF35</f>
        <v>0</v>
      </c>
      <c r="H58" s="228">
        <f>aurora_data!FG35</f>
        <v>0</v>
      </c>
      <c r="I58" s="228">
        <f>aurora_data!FH35</f>
        <v>0</v>
      </c>
      <c r="J58" s="227">
        <f>aurora_data!FI35</f>
        <v>0</v>
      </c>
      <c r="K58" s="228">
        <f>aurora_data!FJ35</f>
        <v>0</v>
      </c>
      <c r="L58" s="228">
        <f>aurora_data!FK35</f>
        <v>0</v>
      </c>
      <c r="M58" s="311">
        <f>aurora_data!FL35</f>
        <v>0</v>
      </c>
      <c r="N58" s="228">
        <f>aurora_data!FM35</f>
        <v>0</v>
      </c>
      <c r="O58" s="228">
        <f>aurora_data!FN35</f>
        <v>0</v>
      </c>
      <c r="P58" s="228">
        <f>aurora_data!FO35</f>
        <v>0</v>
      </c>
      <c r="Q58" s="311">
        <f>aurora_data!FP35</f>
        <v>0</v>
      </c>
      <c r="R58" s="228">
        <f>aurora_data!FQ35</f>
        <v>0</v>
      </c>
      <c r="S58" s="228">
        <f>aurora_data!FR35</f>
        <v>0</v>
      </c>
      <c r="T58" s="228">
        <f>aurora_data!FS35</f>
        <v>0</v>
      </c>
      <c r="U58" s="311">
        <f>aurora_data!FT35</f>
        <v>0</v>
      </c>
      <c r="V58" s="228">
        <f>aurora_data!FU35</f>
        <v>0</v>
      </c>
      <c r="W58" s="228">
        <f>aurora_data!FV35</f>
        <v>0</v>
      </c>
      <c r="X58" s="228">
        <f>aurora_data!FW35</f>
        <v>0</v>
      </c>
      <c r="Y58" s="311">
        <f>aurora_data!FX35</f>
        <v>0</v>
      </c>
      <c r="Z58" s="228">
        <f>aurora_data!FY35</f>
        <v>0</v>
      </c>
      <c r="AA58" s="228">
        <f>aurora_data!FZ35</f>
        <v>0</v>
      </c>
      <c r="AB58" s="228">
        <f>aurora_data!GA35</f>
        <v>0</v>
      </c>
      <c r="AC58" s="228">
        <f>aurora_data!GB35</f>
        <v>0</v>
      </c>
      <c r="AD58" s="227">
        <f>aurora_data!GC35</f>
        <v>0</v>
      </c>
      <c r="AE58" s="228">
        <f>aurora_data!GD35</f>
        <v>0</v>
      </c>
      <c r="AF58" s="228">
        <f>aurora_data!GE35</f>
        <v>0</v>
      </c>
      <c r="AG58" s="230"/>
      <c r="AH58" s="227">
        <f>aurora_data!GF35</f>
        <v>0</v>
      </c>
      <c r="AI58" s="231">
        <f t="shared" si="84"/>
        <v>0</v>
      </c>
    </row>
    <row r="59" spans="2:35" s="2" customFormat="1">
      <c r="B59" s="512"/>
      <c r="C59" s="519"/>
      <c r="D59" s="232" t="s">
        <v>623</v>
      </c>
      <c r="E59" s="233">
        <f>ROUNDDOWN((E61+$E$8)*($AH51),0)</f>
        <v>11</v>
      </c>
      <c r="F59" s="234">
        <f t="shared" ref="F59:I59" si="85">ROUNDDOWN((F61+$E$8)*($AH51),0)</f>
        <v>23</v>
      </c>
      <c r="G59" s="234">
        <f t="shared" si="85"/>
        <v>36</v>
      </c>
      <c r="H59" s="234">
        <f t="shared" si="85"/>
        <v>44</v>
      </c>
      <c r="I59" s="234">
        <f t="shared" si="85"/>
        <v>4</v>
      </c>
      <c r="J59" s="233">
        <f>ROUNDDOWN((J61+$J$8)*($AH51),0)</f>
        <v>5</v>
      </c>
      <c r="K59" s="234">
        <f t="shared" ref="K59:AC59" si="86">ROUNDDOWN((K61+$J$8)*($AH51),0)</f>
        <v>5</v>
      </c>
      <c r="L59" s="234">
        <f t="shared" si="86"/>
        <v>6</v>
      </c>
      <c r="M59" s="305">
        <f t="shared" si="86"/>
        <v>7</v>
      </c>
      <c r="N59" s="234">
        <f t="shared" si="86"/>
        <v>7</v>
      </c>
      <c r="O59" s="234">
        <f t="shared" si="86"/>
        <v>6</v>
      </c>
      <c r="P59" s="234">
        <f t="shared" si="86"/>
        <v>12</v>
      </c>
      <c r="Q59" s="305">
        <f t="shared" si="86"/>
        <v>5</v>
      </c>
      <c r="R59" s="234">
        <f t="shared" si="86"/>
        <v>7</v>
      </c>
      <c r="S59" s="234">
        <f t="shared" si="86"/>
        <v>8</v>
      </c>
      <c r="T59" s="234">
        <f t="shared" si="86"/>
        <v>14</v>
      </c>
      <c r="U59" s="305">
        <f t="shared" si="86"/>
        <v>13</v>
      </c>
      <c r="V59" s="234">
        <f t="shared" si="86"/>
        <v>6</v>
      </c>
      <c r="W59" s="234">
        <f t="shared" si="86"/>
        <v>6</v>
      </c>
      <c r="X59" s="234">
        <f t="shared" si="86"/>
        <v>8</v>
      </c>
      <c r="Y59" s="305">
        <f t="shared" si="86"/>
        <v>7</v>
      </c>
      <c r="Z59" s="234">
        <f t="shared" si="86"/>
        <v>19</v>
      </c>
      <c r="AA59" s="234">
        <f t="shared" si="86"/>
        <v>13</v>
      </c>
      <c r="AB59" s="234">
        <f t="shared" si="86"/>
        <v>22</v>
      </c>
      <c r="AC59" s="234">
        <f t="shared" si="86"/>
        <v>13</v>
      </c>
      <c r="AD59" s="233">
        <f>ROUNDDOWN((AD61+$AD$8)*($AH51),0)</f>
        <v>50</v>
      </c>
      <c r="AE59" s="234">
        <f t="shared" ref="AE59:AF59" si="87">ROUNDDOWN((AE61+$AD$8)*($AH51),0)</f>
        <v>50</v>
      </c>
      <c r="AF59" s="234">
        <f t="shared" si="87"/>
        <v>0</v>
      </c>
      <c r="AG59" s="236"/>
      <c r="AH59" s="237"/>
      <c r="AI59" s="238"/>
    </row>
    <row r="60" spans="2:35" s="2" customFormat="1" ht="16.5" thickBot="1">
      <c r="B60" s="512"/>
      <c r="C60" s="519"/>
      <c r="D60" s="232" t="s">
        <v>624</v>
      </c>
      <c r="E60" s="239">
        <f>IF(ROUND(((E61-$E$8)*($AH51))+0.25,0) &lt;=0,1,((E61-$E$8)*($AH51))+0.25)</f>
        <v>3.8200000000000003</v>
      </c>
      <c r="F60" s="240">
        <f t="shared" ref="F60:I60" si="88">IF(ROUND(((F61-$E$8)*($AH51))+0.25,0) &lt;=0,1,((F61-$E$8)*($AH51))+0.25)</f>
        <v>16.079999999999998</v>
      </c>
      <c r="G60" s="240">
        <f t="shared" si="88"/>
        <v>28.409999999999997</v>
      </c>
      <c r="H60" s="240">
        <f t="shared" si="88"/>
        <v>36.69</v>
      </c>
      <c r="I60" s="240">
        <f t="shared" si="88"/>
        <v>1</v>
      </c>
      <c r="J60" s="239">
        <f>IF(ROUND(((J61-$J$8)*($AH51))+0.25,0) &lt;=0,1,((J61-$J$8)*($AH51))+0.25)</f>
        <v>1</v>
      </c>
      <c r="K60" s="240">
        <f t="shared" ref="K60:AC60" si="89">IF(ROUND(((K61-$J$8)*($AH51))+0.25,0) &lt;=0,1,((K61-$J$8)*($AH51))+0.25)</f>
        <v>1</v>
      </c>
      <c r="L60" s="240">
        <f t="shared" si="89"/>
        <v>1</v>
      </c>
      <c r="M60" s="306">
        <f t="shared" si="89"/>
        <v>1</v>
      </c>
      <c r="N60" s="240">
        <f t="shared" si="89"/>
        <v>1</v>
      </c>
      <c r="O60" s="240">
        <f t="shared" si="89"/>
        <v>1</v>
      </c>
      <c r="P60" s="240">
        <f t="shared" si="89"/>
        <v>2.86</v>
      </c>
      <c r="Q60" s="306">
        <f t="shared" si="89"/>
        <v>1</v>
      </c>
      <c r="R60" s="240">
        <f t="shared" si="89"/>
        <v>1</v>
      </c>
      <c r="S60" s="240">
        <f t="shared" si="89"/>
        <v>1</v>
      </c>
      <c r="T60" s="240">
        <f t="shared" si="89"/>
        <v>4.5799999999999992</v>
      </c>
      <c r="U60" s="306">
        <f t="shared" si="89"/>
        <v>3.9199999999999995</v>
      </c>
      <c r="V60" s="240">
        <f t="shared" si="89"/>
        <v>1</v>
      </c>
      <c r="W60" s="240">
        <f t="shared" si="89"/>
        <v>1</v>
      </c>
      <c r="X60" s="240">
        <f t="shared" si="89"/>
        <v>1</v>
      </c>
      <c r="Y60" s="306">
        <f t="shared" si="89"/>
        <v>1</v>
      </c>
      <c r="Z60" s="240">
        <f t="shared" si="89"/>
        <v>9.3000000000000007</v>
      </c>
      <c r="AA60" s="240">
        <f t="shared" si="89"/>
        <v>3.5</v>
      </c>
      <c r="AB60" s="240">
        <f t="shared" si="89"/>
        <v>13.170000000000003</v>
      </c>
      <c r="AC60" s="240">
        <f t="shared" si="89"/>
        <v>3.359999999999999</v>
      </c>
      <c r="AD60" s="239">
        <f>IF(ROUND(((AD61-$AD$8)*($AH51))+0.25,0) &lt;=0,1,((AD61-$AD$8)*($AH51))+0.25)</f>
        <v>50.25</v>
      </c>
      <c r="AE60" s="240">
        <f t="shared" ref="AE60:AF60" si="90">IF(ROUND(((AE61-$AD$8)*($AH51))+0.25,0) &lt;=0,1,((AE61-$AD$8)*($AH51))+0.25)</f>
        <v>50.25</v>
      </c>
      <c r="AF60" s="240">
        <f t="shared" si="90"/>
        <v>1</v>
      </c>
      <c r="AG60" s="236"/>
      <c r="AH60" s="237"/>
      <c r="AI60" s="238"/>
    </row>
    <row r="61" spans="2:35" s="2" customFormat="1" hidden="1" outlineLevel="1">
      <c r="B61" s="512"/>
      <c r="C61" s="519"/>
      <c r="D61" s="246" t="s">
        <v>625</v>
      </c>
      <c r="E61" s="247">
        <f>IFERROR(E51/$AH51,0)</f>
        <v>7.5700000000000003E-2</v>
      </c>
      <c r="F61" s="248">
        <f t="shared" ref="F61:AF61" si="91">IFERROR(F51/$AH51,0)</f>
        <v>0.19829999999999998</v>
      </c>
      <c r="G61" s="248">
        <f t="shared" si="91"/>
        <v>0.32159999999999994</v>
      </c>
      <c r="H61" s="248">
        <f t="shared" si="91"/>
        <v>0.40439999999999998</v>
      </c>
      <c r="I61" s="248">
        <f t="shared" si="91"/>
        <v>0</v>
      </c>
      <c r="J61" s="247">
        <f t="shared" si="91"/>
        <v>7.4999999999999997E-3</v>
      </c>
      <c r="K61" s="248">
        <f t="shared" si="91"/>
        <v>9.5999999999999992E-3</v>
      </c>
      <c r="L61" s="248">
        <f t="shared" si="91"/>
        <v>1.4499999999999999E-2</v>
      </c>
      <c r="M61" s="307">
        <f t="shared" si="91"/>
        <v>0.02</v>
      </c>
      <c r="N61" s="248">
        <f t="shared" si="91"/>
        <v>2.46E-2</v>
      </c>
      <c r="O61" s="248">
        <f t="shared" si="91"/>
        <v>1.29E-2</v>
      </c>
      <c r="P61" s="248">
        <f t="shared" si="91"/>
        <v>7.6100000000000001E-2</v>
      </c>
      <c r="Q61" s="307">
        <f t="shared" si="91"/>
        <v>8.8999999999999999E-3</v>
      </c>
      <c r="R61" s="248">
        <f t="shared" si="91"/>
        <v>2.9399999999999999E-2</v>
      </c>
      <c r="S61" s="248">
        <f t="shared" si="91"/>
        <v>3.2400000000000005E-2</v>
      </c>
      <c r="T61" s="248">
        <f t="shared" si="91"/>
        <v>9.3299999999999994E-2</v>
      </c>
      <c r="U61" s="307">
        <f t="shared" si="91"/>
        <v>8.6699999999999999E-2</v>
      </c>
      <c r="V61" s="248">
        <f t="shared" si="91"/>
        <v>1.95E-2</v>
      </c>
      <c r="W61" s="248">
        <f t="shared" si="91"/>
        <v>1.52E-2</v>
      </c>
      <c r="X61" s="248">
        <f t="shared" si="91"/>
        <v>3.7000000000000005E-2</v>
      </c>
      <c r="Y61" s="307">
        <f t="shared" si="91"/>
        <v>2.92E-2</v>
      </c>
      <c r="Z61" s="248">
        <f t="shared" si="91"/>
        <v>0.14050000000000001</v>
      </c>
      <c r="AA61" s="248">
        <f t="shared" si="91"/>
        <v>8.2500000000000004E-2</v>
      </c>
      <c r="AB61" s="248">
        <f t="shared" si="91"/>
        <v>0.17920000000000003</v>
      </c>
      <c r="AC61" s="248">
        <f t="shared" si="91"/>
        <v>8.1099999999999992E-2</v>
      </c>
      <c r="AD61" s="247">
        <f t="shared" si="91"/>
        <v>0.5</v>
      </c>
      <c r="AE61" s="248">
        <f t="shared" si="91"/>
        <v>0.5</v>
      </c>
      <c r="AF61" s="248">
        <f t="shared" si="91"/>
        <v>0</v>
      </c>
      <c r="AG61" s="217"/>
      <c r="AH61" s="250"/>
      <c r="AI61" s="251"/>
    </row>
    <row r="62" spans="2:35" s="2" customFormat="1" hidden="1" outlineLevel="1">
      <c r="B62" s="512"/>
      <c r="C62" s="519"/>
      <c r="D62" s="246" t="s">
        <v>626</v>
      </c>
      <c r="E62" s="247">
        <f>IFERROR(E52/AH51,0)</f>
        <v>0.05</v>
      </c>
      <c r="F62" s="248">
        <f t="shared" ref="F62" si="92">IFERROR(F52/AI51,0)</f>
        <v>21</v>
      </c>
      <c r="G62" s="248">
        <f t="shared" ref="G62" si="93">IFERROR(G52/AJ51,0)</f>
        <v>0</v>
      </c>
      <c r="H62" s="248">
        <f>IFERROR(H52/#REF!,0)</f>
        <v>0</v>
      </c>
      <c r="I62" s="248">
        <f>IFERROR(I52/#REF!,0)</f>
        <v>0</v>
      </c>
      <c r="J62" s="247">
        <f>IFERROR(J52/#REF!,0)</f>
        <v>0</v>
      </c>
      <c r="K62" s="248">
        <f>IFERROR(K52/#REF!,0)</f>
        <v>0</v>
      </c>
      <c r="L62" s="248">
        <f>IFERROR(L52/#REF!,0)</f>
        <v>0</v>
      </c>
      <c r="M62" s="307">
        <f>IFERROR(M52/#REF!,0)</f>
        <v>0</v>
      </c>
      <c r="N62" s="248">
        <f>IFERROR(N52/#REF!,0)</f>
        <v>0</v>
      </c>
      <c r="O62" s="248">
        <f>IFERROR(O52/#REF!,0)</f>
        <v>0</v>
      </c>
      <c r="P62" s="248">
        <f>IFERROR(P52/#REF!,0)</f>
        <v>0</v>
      </c>
      <c r="Q62" s="307">
        <f>IFERROR(Q52/#REF!,0)</f>
        <v>0</v>
      </c>
      <c r="R62" s="248">
        <f>IFERROR(R52/#REF!,0)</f>
        <v>0</v>
      </c>
      <c r="S62" s="248">
        <f>IFERROR(S52/#REF!,0)</f>
        <v>0</v>
      </c>
      <c r="T62" s="248">
        <f>IFERROR(T52/#REF!,0)</f>
        <v>0</v>
      </c>
      <c r="U62" s="307">
        <f>IFERROR(U52/#REF!,0)</f>
        <v>0</v>
      </c>
      <c r="V62" s="248">
        <f>IFERROR(V52/#REF!,0)</f>
        <v>0</v>
      </c>
      <c r="W62" s="248">
        <f>IFERROR(W52/#REF!,0)</f>
        <v>0</v>
      </c>
      <c r="X62" s="248">
        <f>IFERROR(X52/#REF!,0)</f>
        <v>0</v>
      </c>
      <c r="Y62" s="307">
        <f>IFERROR(Y52/#REF!,0)</f>
        <v>0</v>
      </c>
      <c r="Z62" s="248">
        <f>IFERROR(Z52/#REF!,0)</f>
        <v>0</v>
      </c>
      <c r="AA62" s="248">
        <f>IFERROR(AA52/#REF!,0)</f>
        <v>0</v>
      </c>
      <c r="AB62" s="248">
        <f>IFERROR(AB52/#REF!,0)</f>
        <v>0</v>
      </c>
      <c r="AC62" s="248">
        <f>IFERROR(AC52/#REF!,0)</f>
        <v>0</v>
      </c>
      <c r="AD62" s="247">
        <f>IFERROR(AD52/#REF!,0)</f>
        <v>0</v>
      </c>
      <c r="AE62" s="248">
        <f>IFERROR(AE52/#REF!,0)</f>
        <v>0</v>
      </c>
      <c r="AF62" s="248">
        <f>IFERROR(AF52/#REF!,0)</f>
        <v>0</v>
      </c>
      <c r="AG62" s="217"/>
      <c r="AH62" s="250"/>
      <c r="AI62" s="251"/>
    </row>
    <row r="63" spans="2:35" s="2" customFormat="1" ht="16.5" hidden="1" outlineLevel="1" thickBot="1">
      <c r="B63" s="513"/>
      <c r="C63" s="521"/>
      <c r="D63" s="246" t="s">
        <v>627</v>
      </c>
      <c r="E63" s="254">
        <f>E62-E61</f>
        <v>-2.5700000000000001E-2</v>
      </c>
      <c r="F63" s="255">
        <f t="shared" ref="F63" si="94">F62-F61</f>
        <v>20.8017</v>
      </c>
      <c r="G63" s="255">
        <f t="shared" ref="G63" si="95">G62-G61</f>
        <v>-0.32159999999999994</v>
      </c>
      <c r="H63" s="255">
        <f t="shared" ref="H63" si="96">H62-H61</f>
        <v>-0.40439999999999998</v>
      </c>
      <c r="I63" s="255">
        <f t="shared" ref="I63" si="97">I62-I61</f>
        <v>0</v>
      </c>
      <c r="J63" s="254">
        <f t="shared" ref="J63" si="98">J62-J61</f>
        <v>-7.4999999999999997E-3</v>
      </c>
      <c r="K63" s="255">
        <f t="shared" ref="K63" si="99">K62-K61</f>
        <v>-9.5999999999999992E-3</v>
      </c>
      <c r="L63" s="255">
        <f t="shared" ref="L63" si="100">L62-L61</f>
        <v>-1.4499999999999999E-2</v>
      </c>
      <c r="M63" s="308">
        <f t="shared" ref="M63" si="101">M62-M61</f>
        <v>-0.02</v>
      </c>
      <c r="N63" s="255">
        <f t="shared" ref="N63" si="102">N62-N61</f>
        <v>-2.46E-2</v>
      </c>
      <c r="O63" s="255">
        <f t="shared" ref="O63" si="103">O62-O61</f>
        <v>-1.29E-2</v>
      </c>
      <c r="P63" s="255">
        <f t="shared" ref="P63" si="104">P62-P61</f>
        <v>-7.6100000000000001E-2</v>
      </c>
      <c r="Q63" s="308">
        <f t="shared" ref="Q63" si="105">Q62-Q61</f>
        <v>-8.8999999999999999E-3</v>
      </c>
      <c r="R63" s="255">
        <f t="shared" ref="R63" si="106">R62-R61</f>
        <v>-2.9399999999999999E-2</v>
      </c>
      <c r="S63" s="255">
        <f t="shared" ref="S63" si="107">S62-S61</f>
        <v>-3.2400000000000005E-2</v>
      </c>
      <c r="T63" s="255">
        <f t="shared" ref="T63" si="108">T62-T61</f>
        <v>-9.3299999999999994E-2</v>
      </c>
      <c r="U63" s="308">
        <f t="shared" ref="U63" si="109">U62-U61</f>
        <v>-8.6699999999999999E-2</v>
      </c>
      <c r="V63" s="255">
        <f t="shared" ref="V63" si="110">V62-V61</f>
        <v>-1.95E-2</v>
      </c>
      <c r="W63" s="255">
        <f t="shared" ref="W63" si="111">W62-W61</f>
        <v>-1.52E-2</v>
      </c>
      <c r="X63" s="255">
        <f t="shared" ref="X63" si="112">X62-X61</f>
        <v>-3.7000000000000005E-2</v>
      </c>
      <c r="Y63" s="308">
        <f t="shared" ref="Y63" si="113">Y62-Y61</f>
        <v>-2.92E-2</v>
      </c>
      <c r="Z63" s="255">
        <f t="shared" ref="Z63" si="114">Z62-Z61</f>
        <v>-0.14050000000000001</v>
      </c>
      <c r="AA63" s="255">
        <f t="shared" ref="AA63" si="115">AA62-AA61</f>
        <v>-8.2500000000000004E-2</v>
      </c>
      <c r="AB63" s="255">
        <f t="shared" ref="AB63" si="116">AB62-AB61</f>
        <v>-0.17920000000000003</v>
      </c>
      <c r="AC63" s="255">
        <f t="shared" ref="AC63" si="117">AC62-AC61</f>
        <v>-8.1099999999999992E-2</v>
      </c>
      <c r="AD63" s="254">
        <f t="shared" ref="AD63" si="118">AD62-AD61</f>
        <v>-0.5</v>
      </c>
      <c r="AE63" s="255">
        <f t="shared" ref="AE63" si="119">AE62-AE61</f>
        <v>-0.5</v>
      </c>
      <c r="AF63" s="255">
        <f t="shared" ref="AF63" si="120">AF62-AF61</f>
        <v>0</v>
      </c>
      <c r="AG63" s="217"/>
      <c r="AH63" s="264"/>
      <c r="AI63" s="265"/>
    </row>
    <row r="64" spans="2:35" s="2" customFormat="1" ht="16.5" collapsed="1" thickTop="1">
      <c r="B64" s="511" t="s">
        <v>621</v>
      </c>
      <c r="C64" s="518" t="str">
        <f>aurora_data!FA36</f>
        <v>07.00.00-07.11.30</v>
      </c>
      <c r="D64" s="205" t="s">
        <v>261</v>
      </c>
      <c r="E64" s="206">
        <f>aurora_data!FD36</f>
        <v>8</v>
      </c>
      <c r="F64" s="207">
        <f>aurora_data!FE36</f>
        <v>19.59</v>
      </c>
      <c r="G64" s="207">
        <f>aurora_data!FF36</f>
        <v>32.53</v>
      </c>
      <c r="H64" s="207">
        <f>aurora_data!FG36</f>
        <v>39.880000000000003</v>
      </c>
      <c r="I64" s="207">
        <f>aurora_data!FH36</f>
        <v>0</v>
      </c>
      <c r="J64" s="206">
        <f>aurora_data!FI36</f>
        <v>0.6</v>
      </c>
      <c r="K64" s="207">
        <f>aurora_data!FJ36</f>
        <v>1.07</v>
      </c>
      <c r="L64" s="207">
        <f>aurora_data!FK36</f>
        <v>1.35</v>
      </c>
      <c r="M64" s="300">
        <f>aurora_data!FL36</f>
        <v>1.77</v>
      </c>
      <c r="N64" s="207">
        <f>aurora_data!FM36</f>
        <v>2.23</v>
      </c>
      <c r="O64" s="207">
        <f>aurora_data!FN36</f>
        <v>1.55</v>
      </c>
      <c r="P64" s="207">
        <f>aurora_data!FO36</f>
        <v>7.82</v>
      </c>
      <c r="Q64" s="300">
        <f>aurora_data!FP36</f>
        <v>0.83</v>
      </c>
      <c r="R64" s="207">
        <f>aurora_data!FQ36</f>
        <v>2.83</v>
      </c>
      <c r="S64" s="207">
        <f>aurora_data!FR36</f>
        <v>3.24</v>
      </c>
      <c r="T64" s="207">
        <f>aurora_data!FS36</f>
        <v>9.48</v>
      </c>
      <c r="U64" s="300">
        <f>aurora_data!FT36</f>
        <v>9.02</v>
      </c>
      <c r="V64" s="207">
        <f>aurora_data!FU36</f>
        <v>1.94</v>
      </c>
      <c r="W64" s="207">
        <f>aurora_data!FV36</f>
        <v>1.29</v>
      </c>
      <c r="X64" s="207">
        <f>aurora_data!FW36</f>
        <v>3.6</v>
      </c>
      <c r="Y64" s="300">
        <f>aurora_data!FX36</f>
        <v>2.84</v>
      </c>
      <c r="Z64" s="207">
        <f>aurora_data!FY36</f>
        <v>13.24</v>
      </c>
      <c r="AA64" s="207">
        <f>aurora_data!FZ36</f>
        <v>8.15</v>
      </c>
      <c r="AB64" s="207">
        <f>aurora_data!GA36</f>
        <v>18.25</v>
      </c>
      <c r="AC64" s="207">
        <f>aurora_data!GB36</f>
        <v>8.91</v>
      </c>
      <c r="AD64" s="206">
        <f>aurora_data!GC36</f>
        <v>50</v>
      </c>
      <c r="AE64" s="207">
        <f>aurora_data!GD36</f>
        <v>50</v>
      </c>
      <c r="AF64" s="207">
        <f>aurora_data!GE36</f>
        <v>0</v>
      </c>
      <c r="AG64" s="363" t="s">
        <v>622</v>
      </c>
      <c r="AH64" s="209">
        <f>aurora_data!GF36</f>
        <v>100</v>
      </c>
      <c r="AI64" s="259">
        <f>AH64/$AH$64</f>
        <v>1</v>
      </c>
    </row>
    <row r="65" spans="2:35" s="2" customFormat="1">
      <c r="B65" s="512"/>
      <c r="C65" s="519"/>
      <c r="D65" s="213" t="s">
        <v>264</v>
      </c>
      <c r="E65" s="214">
        <f>aurora_data!FD37</f>
        <v>9</v>
      </c>
      <c r="F65" s="214">
        <f>aurora_data!FE37</f>
        <v>20</v>
      </c>
      <c r="G65" s="214">
        <f>aurora_data!FF37</f>
        <v>33</v>
      </c>
      <c r="H65" s="214">
        <f>aurora_data!FG37</f>
        <v>38</v>
      </c>
      <c r="I65" s="214">
        <f>aurora_data!FH37</f>
        <v>0</v>
      </c>
      <c r="J65" s="215">
        <f>aurora_data!FI37</f>
        <v>1</v>
      </c>
      <c r="K65" s="214">
        <f>aurora_data!FJ37</f>
        <v>1</v>
      </c>
      <c r="L65" s="214">
        <f>aurora_data!FK37</f>
        <v>2</v>
      </c>
      <c r="M65" s="309">
        <f>aurora_data!FL37</f>
        <v>1</v>
      </c>
      <c r="N65" s="214">
        <f>aurora_data!FM37</f>
        <v>2</v>
      </c>
      <c r="O65" s="214">
        <f>aurora_data!FN37</f>
        <v>1</v>
      </c>
      <c r="P65" s="214">
        <f>aurora_data!FO37</f>
        <v>10</v>
      </c>
      <c r="Q65" s="309">
        <f>aurora_data!FP37</f>
        <v>0</v>
      </c>
      <c r="R65" s="214">
        <f>aurora_data!FQ37</f>
        <v>2</v>
      </c>
      <c r="S65" s="214">
        <f>aurora_data!FR37</f>
        <v>3</v>
      </c>
      <c r="T65" s="214">
        <f>aurora_data!FS37</f>
        <v>10</v>
      </c>
      <c r="U65" s="309">
        <f>aurora_data!FT37</f>
        <v>10</v>
      </c>
      <c r="V65" s="214">
        <f>aurora_data!FU37</f>
        <v>3</v>
      </c>
      <c r="W65" s="214">
        <f>aurora_data!FV37</f>
        <v>1</v>
      </c>
      <c r="X65" s="214">
        <f>aurora_data!FW37</f>
        <v>3</v>
      </c>
      <c r="Y65" s="309">
        <f>aurora_data!FX37</f>
        <v>2</v>
      </c>
      <c r="Z65" s="214">
        <f>aurora_data!FY37</f>
        <v>14</v>
      </c>
      <c r="AA65" s="214">
        <f>aurora_data!FZ37</f>
        <v>8</v>
      </c>
      <c r="AB65" s="214">
        <f>aurora_data!GA37</f>
        <v>16</v>
      </c>
      <c r="AC65" s="214">
        <f>aurora_data!GB37</f>
        <v>10</v>
      </c>
      <c r="AD65" s="215">
        <f>aurora_data!GC37</f>
        <v>50</v>
      </c>
      <c r="AE65" s="214">
        <f>aurora_data!GD37</f>
        <v>50</v>
      </c>
      <c r="AF65" s="214">
        <f>aurora_data!GE37</f>
        <v>0</v>
      </c>
      <c r="AG65" s="217"/>
      <c r="AH65" s="218">
        <f>aurora_data!GF37</f>
        <v>100</v>
      </c>
      <c r="AI65" s="219">
        <f t="shared" ref="AI65:AI71" si="121">AH65/$AH$64</f>
        <v>1</v>
      </c>
    </row>
    <row r="66" spans="2:35" s="2" customFormat="1">
      <c r="B66" s="512"/>
      <c r="C66" s="519"/>
      <c r="D66" s="213" t="s">
        <v>265</v>
      </c>
      <c r="E66" s="218">
        <f>aurora_data!FD38</f>
        <v>2</v>
      </c>
      <c r="F66" s="10">
        <f>aurora_data!FE38</f>
        <v>6</v>
      </c>
      <c r="G66" s="10">
        <f>aurora_data!FF38</f>
        <v>3</v>
      </c>
      <c r="H66" s="10">
        <f>aurora_data!FG38</f>
        <v>14</v>
      </c>
      <c r="I66" s="10">
        <f>aurora_data!FH38</f>
        <v>0</v>
      </c>
      <c r="J66" s="218">
        <f>aurora_data!FI38</f>
        <v>1</v>
      </c>
      <c r="K66" s="10">
        <f>aurora_data!FJ38</f>
        <v>0</v>
      </c>
      <c r="L66" s="10">
        <f>aurora_data!FK38</f>
        <v>0</v>
      </c>
      <c r="M66" s="302">
        <f>aurora_data!FL38</f>
        <v>2</v>
      </c>
      <c r="N66" s="10">
        <f>aurora_data!FM38</f>
        <v>1</v>
      </c>
      <c r="O66" s="10">
        <f>aurora_data!FN38</f>
        <v>1</v>
      </c>
      <c r="P66" s="10">
        <f>aurora_data!FO38</f>
        <v>2</v>
      </c>
      <c r="Q66" s="302">
        <f>aurora_data!FP38</f>
        <v>1</v>
      </c>
      <c r="R66" s="10">
        <f>aurora_data!FQ38</f>
        <v>0</v>
      </c>
      <c r="S66" s="10">
        <f>aurora_data!FR38</f>
        <v>0</v>
      </c>
      <c r="T66" s="10">
        <f>aurora_data!FS38</f>
        <v>3</v>
      </c>
      <c r="U66" s="302">
        <f>aurora_data!FT38</f>
        <v>0</v>
      </c>
      <c r="V66" s="10">
        <f>aurora_data!FU38</f>
        <v>1</v>
      </c>
      <c r="W66" s="10">
        <f>aurora_data!FV38</f>
        <v>0</v>
      </c>
      <c r="X66" s="10">
        <f>aurora_data!FW38</f>
        <v>2</v>
      </c>
      <c r="Y66" s="302">
        <f>aurora_data!FX38</f>
        <v>0</v>
      </c>
      <c r="Z66" s="10">
        <f>aurora_data!FY38</f>
        <v>3</v>
      </c>
      <c r="AA66" s="10">
        <f>aurora_data!FZ38</f>
        <v>2</v>
      </c>
      <c r="AB66" s="10">
        <f>aurora_data!GA38</f>
        <v>5</v>
      </c>
      <c r="AC66" s="10">
        <f>aurora_data!GB38</f>
        <v>1</v>
      </c>
      <c r="AD66" s="218">
        <f>aurora_data!GC38</f>
        <v>9</v>
      </c>
      <c r="AE66" s="10">
        <f>aurora_data!GD38</f>
        <v>16</v>
      </c>
      <c r="AF66" s="10">
        <f>aurora_data!GE38</f>
        <v>0</v>
      </c>
      <c r="AG66" s="217"/>
      <c r="AH66" s="218">
        <f>aurora_data!GF38</f>
        <v>25</v>
      </c>
      <c r="AI66" s="219">
        <f t="shared" si="121"/>
        <v>0.25</v>
      </c>
    </row>
    <row r="67" spans="2:35" s="2" customFormat="1">
      <c r="B67" s="512"/>
      <c r="C67" s="519"/>
      <c r="D67" s="220" t="s">
        <v>266</v>
      </c>
      <c r="E67" s="218">
        <f>aurora_data!FD39</f>
        <v>0</v>
      </c>
      <c r="F67" s="10">
        <f>aurora_data!FE39</f>
        <v>0</v>
      </c>
      <c r="G67" s="10">
        <f>aurora_data!FF39</f>
        <v>0</v>
      </c>
      <c r="H67" s="10">
        <f>aurora_data!FG39</f>
        <v>0</v>
      </c>
      <c r="I67" s="10">
        <f>aurora_data!FH39</f>
        <v>0</v>
      </c>
      <c r="J67" s="218">
        <f>aurora_data!FI39</f>
        <v>0</v>
      </c>
      <c r="K67" s="10">
        <f>aurora_data!FJ39</f>
        <v>0</v>
      </c>
      <c r="L67" s="10">
        <f>aurora_data!FK39</f>
        <v>0</v>
      </c>
      <c r="M67" s="302">
        <f>aurora_data!FL39</f>
        <v>0</v>
      </c>
      <c r="N67" s="10">
        <f>aurora_data!FM39</f>
        <v>0</v>
      </c>
      <c r="O67" s="10">
        <f>aurora_data!FN39</f>
        <v>0</v>
      </c>
      <c r="P67" s="10">
        <f>aurora_data!FO39</f>
        <v>0</v>
      </c>
      <c r="Q67" s="302">
        <f>aurora_data!FP39</f>
        <v>0</v>
      </c>
      <c r="R67" s="10">
        <f>aurora_data!FQ39</f>
        <v>0</v>
      </c>
      <c r="S67" s="10">
        <f>aurora_data!FR39</f>
        <v>0</v>
      </c>
      <c r="T67" s="10">
        <f>aurora_data!FS39</f>
        <v>0</v>
      </c>
      <c r="U67" s="302">
        <f>aurora_data!FT39</f>
        <v>0</v>
      </c>
      <c r="V67" s="10">
        <f>aurora_data!FU39</f>
        <v>0</v>
      </c>
      <c r="W67" s="10">
        <f>aurora_data!FV39</f>
        <v>0</v>
      </c>
      <c r="X67" s="10">
        <f>aurora_data!FW39</f>
        <v>0</v>
      </c>
      <c r="Y67" s="302">
        <f>aurora_data!FX39</f>
        <v>0</v>
      </c>
      <c r="Z67" s="10">
        <f>aurora_data!FY39</f>
        <v>0</v>
      </c>
      <c r="AA67" s="10">
        <f>aurora_data!FZ39</f>
        <v>0</v>
      </c>
      <c r="AB67" s="10">
        <f>aurora_data!GA39</f>
        <v>0</v>
      </c>
      <c r="AC67" s="10">
        <f>aurora_data!GB39</f>
        <v>0</v>
      </c>
      <c r="AD67" s="218">
        <f>aurora_data!GC39</f>
        <v>0</v>
      </c>
      <c r="AE67" s="10">
        <f>aurora_data!GD39</f>
        <v>0</v>
      </c>
      <c r="AF67" s="10">
        <f>aurora_data!GE39</f>
        <v>0</v>
      </c>
      <c r="AG67" s="217"/>
      <c r="AH67" s="218">
        <f>aurora_data!GF39</f>
        <v>0</v>
      </c>
      <c r="AI67" s="219">
        <f t="shared" si="121"/>
        <v>0</v>
      </c>
    </row>
    <row r="68" spans="2:35" s="2" customFormat="1">
      <c r="B68" s="512"/>
      <c r="C68" s="519"/>
      <c r="D68" s="220" t="s">
        <v>267</v>
      </c>
      <c r="E68" s="218">
        <f>aurora_data!FD40</f>
        <v>0</v>
      </c>
      <c r="F68" s="10">
        <f>aurora_data!FE40</f>
        <v>0</v>
      </c>
      <c r="G68" s="10">
        <f>aurora_data!FF40</f>
        <v>0</v>
      </c>
      <c r="H68" s="10">
        <f>aurora_data!FG40</f>
        <v>0</v>
      </c>
      <c r="I68" s="10">
        <f>aurora_data!FH40</f>
        <v>0</v>
      </c>
      <c r="J68" s="218">
        <f>aurora_data!FI40</f>
        <v>0</v>
      </c>
      <c r="K68" s="10">
        <f>aurora_data!FJ40</f>
        <v>0</v>
      </c>
      <c r="L68" s="10">
        <f>aurora_data!FK40</f>
        <v>0</v>
      </c>
      <c r="M68" s="302">
        <f>aurora_data!FL40</f>
        <v>0</v>
      </c>
      <c r="N68" s="10">
        <f>aurora_data!FM40</f>
        <v>0</v>
      </c>
      <c r="O68" s="10">
        <f>aurora_data!FN40</f>
        <v>0</v>
      </c>
      <c r="P68" s="10">
        <f>aurora_data!FO40</f>
        <v>0</v>
      </c>
      <c r="Q68" s="302">
        <f>aurora_data!FP40</f>
        <v>0</v>
      </c>
      <c r="R68" s="10">
        <f>aurora_data!FQ40</f>
        <v>0</v>
      </c>
      <c r="S68" s="10">
        <f>aurora_data!FR40</f>
        <v>0</v>
      </c>
      <c r="T68" s="10">
        <f>aurora_data!FS40</f>
        <v>0</v>
      </c>
      <c r="U68" s="302">
        <f>aurora_data!FT40</f>
        <v>0</v>
      </c>
      <c r="V68" s="10">
        <f>aurora_data!FU40</f>
        <v>0</v>
      </c>
      <c r="W68" s="10">
        <f>aurora_data!FV40</f>
        <v>0</v>
      </c>
      <c r="X68" s="10">
        <f>aurora_data!FW40</f>
        <v>0</v>
      </c>
      <c r="Y68" s="302">
        <f>aurora_data!FX40</f>
        <v>0</v>
      </c>
      <c r="Z68" s="10">
        <f>aurora_data!FY40</f>
        <v>0</v>
      </c>
      <c r="AA68" s="10">
        <f>aurora_data!FZ40</f>
        <v>0</v>
      </c>
      <c r="AB68" s="10">
        <f>aurora_data!GA40</f>
        <v>0</v>
      </c>
      <c r="AC68" s="10">
        <f>aurora_data!GB40</f>
        <v>0</v>
      </c>
      <c r="AD68" s="218">
        <f>aurora_data!GC40</f>
        <v>0</v>
      </c>
      <c r="AE68" s="10">
        <f>aurora_data!GD40</f>
        <v>0</v>
      </c>
      <c r="AF68" s="10">
        <f>aurora_data!GE40</f>
        <v>0</v>
      </c>
      <c r="AG68" s="217"/>
      <c r="AH68" s="218">
        <f>aurora_data!GF40</f>
        <v>0</v>
      </c>
      <c r="AI68" s="219">
        <f t="shared" si="121"/>
        <v>0</v>
      </c>
    </row>
    <row r="69" spans="2:35" s="2" customFormat="1" ht="16.5" thickBot="1">
      <c r="B69" s="512"/>
      <c r="C69" s="519"/>
      <c r="D69" s="220" t="s">
        <v>268</v>
      </c>
      <c r="E69" s="218">
        <f>aurora_data!FD41</f>
        <v>0</v>
      </c>
      <c r="F69" s="10">
        <f>aurora_data!FE41</f>
        <v>0</v>
      </c>
      <c r="G69" s="10">
        <f>aurora_data!FF41</f>
        <v>0</v>
      </c>
      <c r="H69" s="10">
        <f>aurora_data!FG41</f>
        <v>0</v>
      </c>
      <c r="I69" s="10">
        <f>aurora_data!FH41</f>
        <v>0</v>
      </c>
      <c r="J69" s="218">
        <f>aurora_data!FI41</f>
        <v>0</v>
      </c>
      <c r="K69" s="10">
        <f>aurora_data!FJ41</f>
        <v>0</v>
      </c>
      <c r="L69" s="10">
        <f>aurora_data!FK41</f>
        <v>0</v>
      </c>
      <c r="M69" s="302">
        <f>aurora_data!FL41</f>
        <v>0</v>
      </c>
      <c r="N69" s="10">
        <f>aurora_data!FM41</f>
        <v>0</v>
      </c>
      <c r="O69" s="10">
        <f>aurora_data!FN41</f>
        <v>0</v>
      </c>
      <c r="P69" s="10">
        <f>aurora_data!FO41</f>
        <v>0</v>
      </c>
      <c r="Q69" s="302">
        <f>aurora_data!FP41</f>
        <v>0</v>
      </c>
      <c r="R69" s="10">
        <f>aurora_data!FQ41</f>
        <v>0</v>
      </c>
      <c r="S69" s="10">
        <f>aurora_data!FR41</f>
        <v>0</v>
      </c>
      <c r="T69" s="10">
        <f>aurora_data!FS41</f>
        <v>0</v>
      </c>
      <c r="U69" s="302">
        <f>aurora_data!FT41</f>
        <v>0</v>
      </c>
      <c r="V69" s="10">
        <f>aurora_data!FU41</f>
        <v>0</v>
      </c>
      <c r="W69" s="10">
        <f>aurora_data!FV41</f>
        <v>0</v>
      </c>
      <c r="X69" s="10">
        <f>aurora_data!FW41</f>
        <v>0</v>
      </c>
      <c r="Y69" s="302">
        <f>aurora_data!FX41</f>
        <v>0</v>
      </c>
      <c r="Z69" s="10">
        <f>aurora_data!FY41</f>
        <v>0</v>
      </c>
      <c r="AA69" s="10">
        <f>aurora_data!FZ41</f>
        <v>0</v>
      </c>
      <c r="AB69" s="10">
        <f>aurora_data!GA41</f>
        <v>0</v>
      </c>
      <c r="AC69" s="10">
        <f>aurora_data!GB41</f>
        <v>0</v>
      </c>
      <c r="AD69" s="218">
        <f>aurora_data!GC41</f>
        <v>0</v>
      </c>
      <c r="AE69" s="10">
        <f>aurora_data!GD41</f>
        <v>0</v>
      </c>
      <c r="AF69" s="10">
        <f>aurora_data!GE41</f>
        <v>0</v>
      </c>
      <c r="AG69" s="222"/>
      <c r="AH69" s="218">
        <f>aurora_data!GF41</f>
        <v>0</v>
      </c>
      <c r="AI69" s="219">
        <f t="shared" si="121"/>
        <v>0</v>
      </c>
    </row>
    <row r="70" spans="2:35" s="2" customFormat="1" ht="16.5" thickBot="1">
      <c r="B70" s="512"/>
      <c r="C70" s="520"/>
      <c r="D70" s="223" t="s">
        <v>132</v>
      </c>
      <c r="E70" s="224">
        <f>aurora_data!FD42</f>
        <v>11</v>
      </c>
      <c r="F70" s="225">
        <f>aurora_data!FE42</f>
        <v>26</v>
      </c>
      <c r="G70" s="225">
        <f>aurora_data!FF42</f>
        <v>36</v>
      </c>
      <c r="H70" s="225">
        <f>aurora_data!FG42</f>
        <v>52</v>
      </c>
      <c r="I70" s="226">
        <f>aurora_data!FH42</f>
        <v>0</v>
      </c>
      <c r="J70" s="224">
        <f>aurora_data!FI42</f>
        <v>2</v>
      </c>
      <c r="K70" s="225">
        <f>aurora_data!FJ42</f>
        <v>1</v>
      </c>
      <c r="L70" s="225">
        <f>aurora_data!FK42</f>
        <v>2</v>
      </c>
      <c r="M70" s="310">
        <f>aurora_data!FL42</f>
        <v>3</v>
      </c>
      <c r="N70" s="225">
        <f>aurora_data!FM42</f>
        <v>3</v>
      </c>
      <c r="O70" s="225">
        <f>aurora_data!FN42</f>
        <v>2</v>
      </c>
      <c r="P70" s="225">
        <f>aurora_data!FO42</f>
        <v>12</v>
      </c>
      <c r="Q70" s="310">
        <f>aurora_data!FP42</f>
        <v>1</v>
      </c>
      <c r="R70" s="225">
        <f>aurora_data!FQ42</f>
        <v>2</v>
      </c>
      <c r="S70" s="225">
        <f>aurora_data!FR42</f>
        <v>3</v>
      </c>
      <c r="T70" s="225">
        <f>aurora_data!FS42</f>
        <v>13</v>
      </c>
      <c r="U70" s="310">
        <f>aurora_data!FT42</f>
        <v>10</v>
      </c>
      <c r="V70" s="225">
        <f>aurora_data!FU42</f>
        <v>4</v>
      </c>
      <c r="W70" s="225">
        <f>aurora_data!FV42</f>
        <v>1</v>
      </c>
      <c r="X70" s="225">
        <f>aurora_data!FW42</f>
        <v>5</v>
      </c>
      <c r="Y70" s="310">
        <f>aurora_data!FX42</f>
        <v>2</v>
      </c>
      <c r="Z70" s="225">
        <f>aurora_data!FY42</f>
        <v>17</v>
      </c>
      <c r="AA70" s="225">
        <f>aurora_data!FZ42</f>
        <v>10</v>
      </c>
      <c r="AB70" s="225">
        <f>aurora_data!GA42</f>
        <v>21</v>
      </c>
      <c r="AC70" s="225">
        <f>aurora_data!GB42</f>
        <v>11</v>
      </c>
      <c r="AD70" s="224">
        <f>aurora_data!GC42</f>
        <v>59</v>
      </c>
      <c r="AE70" s="225">
        <f>aurora_data!GD42</f>
        <v>66</v>
      </c>
      <c r="AF70" s="225">
        <f>aurora_data!GE42</f>
        <v>0</v>
      </c>
      <c r="AG70" s="371"/>
      <c r="AH70" s="224">
        <f>aurora_data!GF42</f>
        <v>125</v>
      </c>
      <c r="AI70" s="372">
        <f t="shared" si="121"/>
        <v>1.25</v>
      </c>
    </row>
    <row r="71" spans="2:35" s="2" customFormat="1">
      <c r="B71" s="512"/>
      <c r="C71" s="519"/>
      <c r="D71" s="274" t="s">
        <v>269</v>
      </c>
      <c r="E71" s="227">
        <f>aurora_data!FD43</f>
        <v>0</v>
      </c>
      <c r="F71" s="228">
        <f>aurora_data!FE43</f>
        <v>0</v>
      </c>
      <c r="G71" s="228">
        <f>aurora_data!FF43</f>
        <v>0</v>
      </c>
      <c r="H71" s="228">
        <f>aurora_data!FG43</f>
        <v>0</v>
      </c>
      <c r="I71" s="228">
        <f>aurora_data!FH43</f>
        <v>0</v>
      </c>
      <c r="J71" s="227">
        <f>aurora_data!FI43</f>
        <v>0</v>
      </c>
      <c r="K71" s="228">
        <f>aurora_data!FJ43</f>
        <v>0</v>
      </c>
      <c r="L71" s="228">
        <f>aurora_data!FK43</f>
        <v>0</v>
      </c>
      <c r="M71" s="311">
        <f>aurora_data!FL43</f>
        <v>0</v>
      </c>
      <c r="N71" s="228">
        <f>aurora_data!FM43</f>
        <v>0</v>
      </c>
      <c r="O71" s="228">
        <f>aurora_data!FN43</f>
        <v>0</v>
      </c>
      <c r="P71" s="228">
        <f>aurora_data!FO43</f>
        <v>0</v>
      </c>
      <c r="Q71" s="311">
        <f>aurora_data!FP43</f>
        <v>0</v>
      </c>
      <c r="R71" s="228">
        <f>aurora_data!FQ43</f>
        <v>0</v>
      </c>
      <c r="S71" s="228">
        <f>aurora_data!FR43</f>
        <v>0</v>
      </c>
      <c r="T71" s="228">
        <f>aurora_data!FS43</f>
        <v>0</v>
      </c>
      <c r="U71" s="311">
        <f>aurora_data!FT43</f>
        <v>0</v>
      </c>
      <c r="V71" s="228">
        <f>aurora_data!FU43</f>
        <v>0</v>
      </c>
      <c r="W71" s="228">
        <f>aurora_data!FV43</f>
        <v>0</v>
      </c>
      <c r="X71" s="228">
        <f>aurora_data!FW43</f>
        <v>0</v>
      </c>
      <c r="Y71" s="311">
        <f>aurora_data!FX43</f>
        <v>0</v>
      </c>
      <c r="Z71" s="228">
        <f>aurora_data!FY43</f>
        <v>0</v>
      </c>
      <c r="AA71" s="228">
        <f>aurora_data!FZ43</f>
        <v>0</v>
      </c>
      <c r="AB71" s="228">
        <f>aurora_data!GA43</f>
        <v>0</v>
      </c>
      <c r="AC71" s="228">
        <f>aurora_data!GB43</f>
        <v>0</v>
      </c>
      <c r="AD71" s="227">
        <f>aurora_data!GC43</f>
        <v>0</v>
      </c>
      <c r="AE71" s="228">
        <f>aurora_data!GD43</f>
        <v>0</v>
      </c>
      <c r="AF71" s="228">
        <f>aurora_data!GE43</f>
        <v>0</v>
      </c>
      <c r="AG71" s="230"/>
      <c r="AH71" s="227">
        <f>aurora_data!GF43</f>
        <v>0</v>
      </c>
      <c r="AI71" s="231">
        <f t="shared" si="121"/>
        <v>0</v>
      </c>
    </row>
    <row r="72" spans="2:35" s="2" customFormat="1">
      <c r="B72" s="512"/>
      <c r="C72" s="519"/>
      <c r="D72" s="232" t="s">
        <v>623</v>
      </c>
      <c r="E72" s="233">
        <f>ROUNDDOWN((E74+$E$8)*($AH64),0)</f>
        <v>12</v>
      </c>
      <c r="F72" s="234">
        <f t="shared" ref="F72:I72" si="122">ROUNDDOWN((F74+$E$8)*($AH64),0)</f>
        <v>23</v>
      </c>
      <c r="G72" s="234">
        <f t="shared" si="122"/>
        <v>36</v>
      </c>
      <c r="H72" s="234">
        <f t="shared" si="122"/>
        <v>43</v>
      </c>
      <c r="I72" s="234">
        <f t="shared" si="122"/>
        <v>4</v>
      </c>
      <c r="J72" s="233">
        <f>ROUNDDOWN((J74+$J$8)*($AH64),0)</f>
        <v>5</v>
      </c>
      <c r="K72" s="234">
        <f t="shared" ref="K72:AC72" si="123">ROUNDDOWN((K74+$J$8)*($AH64),0)</f>
        <v>6</v>
      </c>
      <c r="L72" s="234">
        <f t="shared" si="123"/>
        <v>6</v>
      </c>
      <c r="M72" s="305">
        <f t="shared" si="123"/>
        <v>6</v>
      </c>
      <c r="N72" s="234">
        <f t="shared" si="123"/>
        <v>7</v>
      </c>
      <c r="O72" s="234">
        <f t="shared" si="123"/>
        <v>6</v>
      </c>
      <c r="P72" s="234">
        <f t="shared" si="123"/>
        <v>12</v>
      </c>
      <c r="Q72" s="305">
        <f t="shared" si="123"/>
        <v>5</v>
      </c>
      <c r="R72" s="234">
        <f t="shared" si="123"/>
        <v>7</v>
      </c>
      <c r="S72" s="234">
        <f t="shared" si="123"/>
        <v>8</v>
      </c>
      <c r="T72" s="234">
        <f t="shared" si="123"/>
        <v>14</v>
      </c>
      <c r="U72" s="305">
        <f t="shared" si="123"/>
        <v>14</v>
      </c>
      <c r="V72" s="234">
        <f t="shared" si="123"/>
        <v>6</v>
      </c>
      <c r="W72" s="234">
        <f t="shared" si="123"/>
        <v>6</v>
      </c>
      <c r="X72" s="234">
        <f t="shared" si="123"/>
        <v>8</v>
      </c>
      <c r="Y72" s="305">
        <f t="shared" si="123"/>
        <v>7</v>
      </c>
      <c r="Z72" s="234">
        <f t="shared" si="123"/>
        <v>18</v>
      </c>
      <c r="AA72" s="234">
        <f t="shared" si="123"/>
        <v>13</v>
      </c>
      <c r="AB72" s="234">
        <f t="shared" si="123"/>
        <v>23</v>
      </c>
      <c r="AC72" s="234">
        <f t="shared" si="123"/>
        <v>13</v>
      </c>
      <c r="AD72" s="233">
        <f>ROUNDDOWN((AD74+$AD$8)*($AH64),0)</f>
        <v>50</v>
      </c>
      <c r="AE72" s="234">
        <f t="shared" ref="AE72:AF72" si="124">ROUNDDOWN((AE74+$AD$8)*($AH64),0)</f>
        <v>50</v>
      </c>
      <c r="AF72" s="234">
        <f t="shared" si="124"/>
        <v>0</v>
      </c>
      <c r="AG72" s="236"/>
      <c r="AH72" s="237"/>
      <c r="AI72" s="238"/>
    </row>
    <row r="73" spans="2:35" s="2" customFormat="1" ht="16.5" thickBot="1">
      <c r="B73" s="512"/>
      <c r="C73" s="519"/>
      <c r="D73" s="232" t="s">
        <v>624</v>
      </c>
      <c r="E73" s="239">
        <f>IF(ROUND(((E74-$E$8)*($AH64))+0.25,0) &lt;=0,1,((E74-$E$8)*($AH64))+0.25)</f>
        <v>4.25</v>
      </c>
      <c r="F73" s="240">
        <f t="shared" ref="F73:I73" si="125">IF(ROUND(((F74-$E$8)*($AH64))+0.25,0) &lt;=0,1,((F74-$E$8)*($AH64))+0.25)</f>
        <v>15.839999999999998</v>
      </c>
      <c r="G73" s="240">
        <f t="shared" si="125"/>
        <v>28.780000000000005</v>
      </c>
      <c r="H73" s="240">
        <f t="shared" si="125"/>
        <v>36.13000000000001</v>
      </c>
      <c r="I73" s="240">
        <f t="shared" si="125"/>
        <v>1</v>
      </c>
      <c r="J73" s="239">
        <f>IF(ROUND(((J74-$J$8)*($AH64))+0.25,0) &lt;=0,1,((J74-$J$8)*($AH64))+0.25)</f>
        <v>1</v>
      </c>
      <c r="K73" s="240">
        <f t="shared" ref="K73:AC73" si="126">IF(ROUND(((K74-$J$8)*($AH64))+0.25,0) &lt;=0,1,((K74-$J$8)*($AH64))+0.25)</f>
        <v>1</v>
      </c>
      <c r="L73" s="240">
        <f t="shared" si="126"/>
        <v>1</v>
      </c>
      <c r="M73" s="306">
        <f t="shared" si="126"/>
        <v>1</v>
      </c>
      <c r="N73" s="240">
        <f t="shared" si="126"/>
        <v>1</v>
      </c>
      <c r="O73" s="240">
        <f t="shared" si="126"/>
        <v>1</v>
      </c>
      <c r="P73" s="240">
        <f t="shared" si="126"/>
        <v>3.0700000000000003</v>
      </c>
      <c r="Q73" s="306">
        <f t="shared" si="126"/>
        <v>1</v>
      </c>
      <c r="R73" s="240">
        <f t="shared" si="126"/>
        <v>1</v>
      </c>
      <c r="S73" s="240">
        <f t="shared" si="126"/>
        <v>1</v>
      </c>
      <c r="T73" s="240">
        <f t="shared" si="126"/>
        <v>4.7300000000000004</v>
      </c>
      <c r="U73" s="306">
        <f t="shared" si="126"/>
        <v>4.2699999999999996</v>
      </c>
      <c r="V73" s="240">
        <f t="shared" si="126"/>
        <v>1</v>
      </c>
      <c r="W73" s="240">
        <f t="shared" si="126"/>
        <v>1</v>
      </c>
      <c r="X73" s="240">
        <f t="shared" si="126"/>
        <v>1</v>
      </c>
      <c r="Y73" s="306">
        <f t="shared" si="126"/>
        <v>1</v>
      </c>
      <c r="Z73" s="240">
        <f t="shared" si="126"/>
        <v>8.4899999999999984</v>
      </c>
      <c r="AA73" s="240">
        <f t="shared" si="126"/>
        <v>3.4</v>
      </c>
      <c r="AB73" s="240">
        <f t="shared" si="126"/>
        <v>13.5</v>
      </c>
      <c r="AC73" s="240">
        <f t="shared" si="126"/>
        <v>4.16</v>
      </c>
      <c r="AD73" s="239">
        <f>IF(ROUND(((AD74-$AD$8)*($AH64))+0.25,0) &lt;=0,1,((AD74-$AD$8)*($AH64))+0.25)</f>
        <v>50.25</v>
      </c>
      <c r="AE73" s="240">
        <f t="shared" ref="AE73:AF73" si="127">IF(ROUND(((AE74-$AD$8)*($AH64))+0.25,0) &lt;=0,1,((AE74-$AD$8)*($AH64))+0.25)</f>
        <v>50.25</v>
      </c>
      <c r="AF73" s="240">
        <f t="shared" si="127"/>
        <v>1</v>
      </c>
      <c r="AG73" s="236"/>
      <c r="AH73" s="237"/>
      <c r="AI73" s="238"/>
    </row>
    <row r="74" spans="2:35" s="2" customFormat="1" ht="16.5" hidden="1" customHeight="1" outlineLevel="1">
      <c r="B74" s="512"/>
      <c r="C74" s="519"/>
      <c r="D74" s="246" t="s">
        <v>625</v>
      </c>
      <c r="E74" s="247">
        <f>IFERROR(E64/$AH64,0)</f>
        <v>0.08</v>
      </c>
      <c r="F74" s="248">
        <f t="shared" ref="F74:AF74" si="128">IFERROR(F64/$AH64,0)</f>
        <v>0.19589999999999999</v>
      </c>
      <c r="G74" s="248">
        <f t="shared" si="128"/>
        <v>0.32530000000000003</v>
      </c>
      <c r="H74" s="248">
        <f t="shared" si="128"/>
        <v>0.39880000000000004</v>
      </c>
      <c r="I74" s="248">
        <f t="shared" si="128"/>
        <v>0</v>
      </c>
      <c r="J74" s="247">
        <f t="shared" si="128"/>
        <v>6.0000000000000001E-3</v>
      </c>
      <c r="K74" s="248">
        <f t="shared" si="128"/>
        <v>1.0700000000000001E-2</v>
      </c>
      <c r="L74" s="248">
        <f t="shared" si="128"/>
        <v>1.3500000000000002E-2</v>
      </c>
      <c r="M74" s="307">
        <f t="shared" si="128"/>
        <v>1.77E-2</v>
      </c>
      <c r="N74" s="248">
        <f t="shared" si="128"/>
        <v>2.23E-2</v>
      </c>
      <c r="O74" s="248">
        <f t="shared" si="128"/>
        <v>1.55E-2</v>
      </c>
      <c r="P74" s="248">
        <f t="shared" si="128"/>
        <v>7.8200000000000006E-2</v>
      </c>
      <c r="Q74" s="307">
        <f t="shared" si="128"/>
        <v>8.3000000000000001E-3</v>
      </c>
      <c r="R74" s="248">
        <f t="shared" si="128"/>
        <v>2.8300000000000002E-2</v>
      </c>
      <c r="S74" s="248">
        <f t="shared" si="128"/>
        <v>3.2400000000000005E-2</v>
      </c>
      <c r="T74" s="248">
        <f t="shared" si="128"/>
        <v>9.4800000000000009E-2</v>
      </c>
      <c r="U74" s="307">
        <f t="shared" si="128"/>
        <v>9.0200000000000002E-2</v>
      </c>
      <c r="V74" s="248">
        <f t="shared" si="128"/>
        <v>1.9400000000000001E-2</v>
      </c>
      <c r="W74" s="248">
        <f t="shared" si="128"/>
        <v>1.29E-2</v>
      </c>
      <c r="X74" s="248">
        <f t="shared" si="128"/>
        <v>3.6000000000000004E-2</v>
      </c>
      <c r="Y74" s="307">
        <f t="shared" si="128"/>
        <v>2.8399999999999998E-2</v>
      </c>
      <c r="Z74" s="248">
        <f t="shared" si="128"/>
        <v>0.13239999999999999</v>
      </c>
      <c r="AA74" s="248">
        <f t="shared" si="128"/>
        <v>8.1500000000000003E-2</v>
      </c>
      <c r="AB74" s="248">
        <f t="shared" si="128"/>
        <v>0.1825</v>
      </c>
      <c r="AC74" s="248">
        <f t="shared" si="128"/>
        <v>8.9099999999999999E-2</v>
      </c>
      <c r="AD74" s="247">
        <f t="shared" si="128"/>
        <v>0.5</v>
      </c>
      <c r="AE74" s="248">
        <f t="shared" si="128"/>
        <v>0.5</v>
      </c>
      <c r="AF74" s="248">
        <f t="shared" si="128"/>
        <v>0</v>
      </c>
      <c r="AG74" s="217"/>
      <c r="AH74" s="250"/>
      <c r="AI74" s="251"/>
    </row>
    <row r="75" spans="2:35" s="2" customFormat="1" ht="16.5" hidden="1" customHeight="1" outlineLevel="1">
      <c r="B75" s="512"/>
      <c r="C75" s="519"/>
      <c r="D75" s="246" t="s">
        <v>626</v>
      </c>
      <c r="E75" s="247">
        <f>IFERROR(E65/AH64,0)</f>
        <v>0.09</v>
      </c>
      <c r="F75" s="248">
        <f t="shared" ref="F75" si="129">IFERROR(F65/AI64,0)</f>
        <v>20</v>
      </c>
      <c r="G75" s="248">
        <f t="shared" ref="G75" si="130">IFERROR(G65/AJ64,0)</f>
        <v>0</v>
      </c>
      <c r="H75" s="248">
        <f>IFERROR(H65/#REF!,0)</f>
        <v>0</v>
      </c>
      <c r="I75" s="248">
        <f>IFERROR(I65/#REF!,0)</f>
        <v>0</v>
      </c>
      <c r="J75" s="247">
        <f>IFERROR(J65/#REF!,0)</f>
        <v>0</v>
      </c>
      <c r="K75" s="248">
        <f>IFERROR(K65/#REF!,0)</f>
        <v>0</v>
      </c>
      <c r="L75" s="248">
        <f>IFERROR(L65/#REF!,0)</f>
        <v>0</v>
      </c>
      <c r="M75" s="307">
        <f>IFERROR(M65/#REF!,0)</f>
        <v>0</v>
      </c>
      <c r="N75" s="248">
        <f>IFERROR(N65/#REF!,0)</f>
        <v>0</v>
      </c>
      <c r="O75" s="248">
        <f>IFERROR(O65/#REF!,0)</f>
        <v>0</v>
      </c>
      <c r="P75" s="248">
        <f>IFERROR(P65/#REF!,0)</f>
        <v>0</v>
      </c>
      <c r="Q75" s="307">
        <f>IFERROR(Q65/#REF!,0)</f>
        <v>0</v>
      </c>
      <c r="R75" s="248">
        <f>IFERROR(R65/#REF!,0)</f>
        <v>0</v>
      </c>
      <c r="S75" s="248">
        <f>IFERROR(S65/#REF!,0)</f>
        <v>0</v>
      </c>
      <c r="T75" s="248">
        <f>IFERROR(T65/#REF!,0)</f>
        <v>0</v>
      </c>
      <c r="U75" s="307">
        <f>IFERROR(U65/#REF!,0)</f>
        <v>0</v>
      </c>
      <c r="V75" s="248">
        <f>IFERROR(V65/#REF!,0)</f>
        <v>0</v>
      </c>
      <c r="W75" s="248">
        <f>IFERROR(W65/#REF!,0)</f>
        <v>0</v>
      </c>
      <c r="X75" s="248">
        <f>IFERROR(X65/#REF!,0)</f>
        <v>0</v>
      </c>
      <c r="Y75" s="307">
        <f>IFERROR(Y65/#REF!,0)</f>
        <v>0</v>
      </c>
      <c r="Z75" s="248">
        <f>IFERROR(Z65/#REF!,0)</f>
        <v>0</v>
      </c>
      <c r="AA75" s="248">
        <f>IFERROR(AA65/#REF!,0)</f>
        <v>0</v>
      </c>
      <c r="AB75" s="248">
        <f>IFERROR(AB65/#REF!,0)</f>
        <v>0</v>
      </c>
      <c r="AC75" s="248">
        <f>IFERROR(AC65/#REF!,0)</f>
        <v>0</v>
      </c>
      <c r="AD75" s="247">
        <f>IFERROR(AD65/#REF!,0)</f>
        <v>0</v>
      </c>
      <c r="AE75" s="248">
        <f>IFERROR(AE65/#REF!,0)</f>
        <v>0</v>
      </c>
      <c r="AF75" s="248">
        <f>IFERROR(AF65/#REF!,0)</f>
        <v>0</v>
      </c>
      <c r="AG75" s="217"/>
      <c r="AH75" s="250"/>
      <c r="AI75" s="251"/>
    </row>
    <row r="76" spans="2:35" s="2" customFormat="1" ht="17.25" hidden="1" customHeight="1" outlineLevel="1" thickBot="1">
      <c r="B76" s="513"/>
      <c r="C76" s="521"/>
      <c r="D76" s="246" t="s">
        <v>627</v>
      </c>
      <c r="E76" s="254">
        <f>E75-E74</f>
        <v>9.999999999999995E-3</v>
      </c>
      <c r="F76" s="255">
        <f t="shared" ref="F76" si="131">F75-F74</f>
        <v>19.804099999999998</v>
      </c>
      <c r="G76" s="255">
        <f t="shared" ref="G76" si="132">G75-G74</f>
        <v>-0.32530000000000003</v>
      </c>
      <c r="H76" s="255">
        <f t="shared" ref="H76" si="133">H75-H74</f>
        <v>-0.39880000000000004</v>
      </c>
      <c r="I76" s="255">
        <f t="shared" ref="I76" si="134">I75-I74</f>
        <v>0</v>
      </c>
      <c r="J76" s="254">
        <f t="shared" ref="J76" si="135">J75-J74</f>
        <v>-6.0000000000000001E-3</v>
      </c>
      <c r="K76" s="255">
        <f t="shared" ref="K76" si="136">K75-K74</f>
        <v>-1.0700000000000001E-2</v>
      </c>
      <c r="L76" s="255">
        <f t="shared" ref="L76" si="137">L75-L74</f>
        <v>-1.3500000000000002E-2</v>
      </c>
      <c r="M76" s="308">
        <f t="shared" ref="M76" si="138">M75-M74</f>
        <v>-1.77E-2</v>
      </c>
      <c r="N76" s="255">
        <f t="shared" ref="N76" si="139">N75-N74</f>
        <v>-2.23E-2</v>
      </c>
      <c r="O76" s="255">
        <f t="shared" ref="O76" si="140">O75-O74</f>
        <v>-1.55E-2</v>
      </c>
      <c r="P76" s="255">
        <f t="shared" ref="P76" si="141">P75-P74</f>
        <v>-7.8200000000000006E-2</v>
      </c>
      <c r="Q76" s="308">
        <f t="shared" ref="Q76" si="142">Q75-Q74</f>
        <v>-8.3000000000000001E-3</v>
      </c>
      <c r="R76" s="255">
        <f t="shared" ref="R76" si="143">R75-R74</f>
        <v>-2.8300000000000002E-2</v>
      </c>
      <c r="S76" s="255">
        <f t="shared" ref="S76" si="144">S75-S74</f>
        <v>-3.2400000000000005E-2</v>
      </c>
      <c r="T76" s="255">
        <f t="shared" ref="T76" si="145">T75-T74</f>
        <v>-9.4800000000000009E-2</v>
      </c>
      <c r="U76" s="308">
        <f t="shared" ref="U76" si="146">U75-U74</f>
        <v>-9.0200000000000002E-2</v>
      </c>
      <c r="V76" s="255">
        <f t="shared" ref="V76" si="147">V75-V74</f>
        <v>-1.9400000000000001E-2</v>
      </c>
      <c r="W76" s="255">
        <f t="shared" ref="W76" si="148">W75-W74</f>
        <v>-1.29E-2</v>
      </c>
      <c r="X76" s="255">
        <f t="shared" ref="X76" si="149">X75-X74</f>
        <v>-3.6000000000000004E-2</v>
      </c>
      <c r="Y76" s="308">
        <f t="shared" ref="Y76" si="150">Y75-Y74</f>
        <v>-2.8399999999999998E-2</v>
      </c>
      <c r="Z76" s="255">
        <f t="shared" ref="Z76" si="151">Z75-Z74</f>
        <v>-0.13239999999999999</v>
      </c>
      <c r="AA76" s="255">
        <f t="shared" ref="AA76" si="152">AA75-AA74</f>
        <v>-8.1500000000000003E-2</v>
      </c>
      <c r="AB76" s="255">
        <f t="shared" ref="AB76" si="153">AB75-AB74</f>
        <v>-0.1825</v>
      </c>
      <c r="AC76" s="255">
        <f t="shared" ref="AC76" si="154">AC75-AC74</f>
        <v>-8.9099999999999999E-2</v>
      </c>
      <c r="AD76" s="254">
        <f t="shared" ref="AD76" si="155">AD75-AD74</f>
        <v>-0.5</v>
      </c>
      <c r="AE76" s="255">
        <f t="shared" ref="AE76" si="156">AE75-AE74</f>
        <v>-0.5</v>
      </c>
      <c r="AF76" s="255">
        <f t="shared" ref="AF76" si="157">AF75-AF74</f>
        <v>0</v>
      </c>
      <c r="AG76" s="217"/>
      <c r="AH76" s="264"/>
      <c r="AI76" s="265"/>
    </row>
    <row r="77" spans="2:35" s="2" customFormat="1" ht="16.5" collapsed="1" thickTop="1">
      <c r="B77" s="511" t="s">
        <v>621</v>
      </c>
      <c r="C77" s="518" t="str">
        <f>aurora_data!FA44</f>
        <v>08.00.00-08.11.30</v>
      </c>
      <c r="D77" s="205" t="s">
        <v>261</v>
      </c>
      <c r="E77" s="206">
        <f>aurora_data!FD44</f>
        <v>8.18</v>
      </c>
      <c r="F77" s="207">
        <f>aurora_data!FE44</f>
        <v>19.79</v>
      </c>
      <c r="G77" s="207">
        <f>aurora_data!FF44</f>
        <v>32.28</v>
      </c>
      <c r="H77" s="207">
        <f>aurora_data!FG44</f>
        <v>39.75</v>
      </c>
      <c r="I77" s="207">
        <f>aurora_data!FH44</f>
        <v>0</v>
      </c>
      <c r="J77" s="206">
        <f>aurora_data!FI44</f>
        <v>0.61</v>
      </c>
      <c r="K77" s="207">
        <f>aurora_data!FJ44</f>
        <v>1.03</v>
      </c>
      <c r="L77" s="207">
        <f>aurora_data!FK44</f>
        <v>1.3</v>
      </c>
      <c r="M77" s="300">
        <f>aurora_data!FL44</f>
        <v>1.87</v>
      </c>
      <c r="N77" s="207">
        <f>aurora_data!FM44</f>
        <v>2.19</v>
      </c>
      <c r="O77" s="207">
        <f>aurora_data!FN44</f>
        <v>1.72</v>
      </c>
      <c r="P77" s="207">
        <f>aurora_data!FO44</f>
        <v>7.64</v>
      </c>
      <c r="Q77" s="300">
        <f>aurora_data!FP44</f>
        <v>1.1599999999999999</v>
      </c>
      <c r="R77" s="207">
        <f>aurora_data!FQ44</f>
        <v>2.57</v>
      </c>
      <c r="S77" s="207">
        <f>aurora_data!FR44</f>
        <v>3.2</v>
      </c>
      <c r="T77" s="207">
        <f>aurora_data!FS44</f>
        <v>9.59</v>
      </c>
      <c r="U77" s="300">
        <f>aurora_data!FT44</f>
        <v>9.14</v>
      </c>
      <c r="V77" s="207">
        <f>aurora_data!FU44</f>
        <v>1.97</v>
      </c>
      <c r="W77" s="207">
        <f>aurora_data!FV44</f>
        <v>1.39</v>
      </c>
      <c r="X77" s="207">
        <f>aurora_data!FW44</f>
        <v>3.75</v>
      </c>
      <c r="Y77" s="300">
        <f>aurora_data!FX44</f>
        <v>2.88</v>
      </c>
      <c r="Z77" s="207">
        <f>aurora_data!FY44</f>
        <v>13.56</v>
      </c>
      <c r="AA77" s="207">
        <f>aurora_data!FZ44</f>
        <v>7.97</v>
      </c>
      <c r="AB77" s="207">
        <f>aurora_data!GA44</f>
        <v>17.809999999999999</v>
      </c>
      <c r="AC77" s="207">
        <f>aurora_data!GB44</f>
        <v>8.64</v>
      </c>
      <c r="AD77" s="206">
        <f>aurora_data!GC44</f>
        <v>50</v>
      </c>
      <c r="AE77" s="207">
        <f>aurora_data!GD44</f>
        <v>50</v>
      </c>
      <c r="AF77" s="207">
        <f>aurora_data!GE44</f>
        <v>0</v>
      </c>
      <c r="AG77" s="363" t="s">
        <v>622</v>
      </c>
      <c r="AH77" s="209">
        <f>aurora_data!GF44</f>
        <v>100</v>
      </c>
      <c r="AI77" s="259">
        <f>AH77/$AH$77</f>
        <v>1</v>
      </c>
    </row>
    <row r="78" spans="2:35" s="2" customFormat="1">
      <c r="B78" s="512"/>
      <c r="C78" s="519"/>
      <c r="D78" s="213" t="s">
        <v>264</v>
      </c>
      <c r="E78" s="214">
        <f>aurora_data!FD45</f>
        <v>9</v>
      </c>
      <c r="F78" s="214">
        <f>aurora_data!FE45</f>
        <v>20</v>
      </c>
      <c r="G78" s="214">
        <f>aurora_data!FF45</f>
        <v>32</v>
      </c>
      <c r="H78" s="214">
        <f>aurora_data!FG45</f>
        <v>39</v>
      </c>
      <c r="I78" s="214">
        <f>aurora_data!FH45</f>
        <v>0</v>
      </c>
      <c r="J78" s="215">
        <f>aurora_data!FI45</f>
        <v>1</v>
      </c>
      <c r="K78" s="214">
        <f>aurora_data!FJ45</f>
        <v>1</v>
      </c>
      <c r="L78" s="214">
        <f>aurora_data!FK45</f>
        <v>0</v>
      </c>
      <c r="M78" s="309">
        <f>aurora_data!FL45</f>
        <v>3</v>
      </c>
      <c r="N78" s="214">
        <f>aurora_data!FM45</f>
        <v>2</v>
      </c>
      <c r="O78" s="214">
        <f>aurora_data!FN45</f>
        <v>1</v>
      </c>
      <c r="P78" s="214">
        <f>aurora_data!FO45</f>
        <v>7</v>
      </c>
      <c r="Q78" s="309">
        <f>aurora_data!FP45</f>
        <v>2</v>
      </c>
      <c r="R78" s="214">
        <f>aurora_data!FQ45</f>
        <v>4</v>
      </c>
      <c r="S78" s="214">
        <f>aurora_data!FR45</f>
        <v>1</v>
      </c>
      <c r="T78" s="214">
        <f>aurora_data!FS45</f>
        <v>11</v>
      </c>
      <c r="U78" s="309">
        <f>aurora_data!FT45</f>
        <v>9</v>
      </c>
      <c r="V78" s="214">
        <f>aurora_data!FU45</f>
        <v>0</v>
      </c>
      <c r="W78" s="214">
        <f>aurora_data!FV45</f>
        <v>4</v>
      </c>
      <c r="X78" s="214">
        <f>aurora_data!FW45</f>
        <v>3</v>
      </c>
      <c r="Y78" s="309">
        <f>aurora_data!FX45</f>
        <v>2</v>
      </c>
      <c r="Z78" s="214">
        <f>aurora_data!FY45</f>
        <v>14</v>
      </c>
      <c r="AA78" s="214">
        <f>aurora_data!FZ45</f>
        <v>8</v>
      </c>
      <c r="AB78" s="214">
        <f>aurora_data!GA45</f>
        <v>18</v>
      </c>
      <c r="AC78" s="214">
        <f>aurora_data!GB45</f>
        <v>9</v>
      </c>
      <c r="AD78" s="215">
        <f>aurora_data!GC45</f>
        <v>50</v>
      </c>
      <c r="AE78" s="214">
        <f>aurora_data!GD45</f>
        <v>50</v>
      </c>
      <c r="AF78" s="214">
        <f>aurora_data!GE45</f>
        <v>0</v>
      </c>
      <c r="AG78" s="217"/>
      <c r="AH78" s="218">
        <f>aurora_data!GF45</f>
        <v>100</v>
      </c>
      <c r="AI78" s="219">
        <f t="shared" ref="AI78:AI84" si="158">AH78/$AH$77</f>
        <v>1</v>
      </c>
    </row>
    <row r="79" spans="2:35" s="2" customFormat="1">
      <c r="B79" s="512"/>
      <c r="C79" s="519"/>
      <c r="D79" s="213" t="s">
        <v>265</v>
      </c>
      <c r="E79" s="214">
        <f>aurora_data!FD46</f>
        <v>4</v>
      </c>
      <c r="F79" s="214">
        <f>aurora_data!FE46</f>
        <v>12</v>
      </c>
      <c r="G79" s="214">
        <f>aurora_data!FF46</f>
        <v>8</v>
      </c>
      <c r="H79" s="214">
        <f>aurora_data!FG46</f>
        <v>12</v>
      </c>
      <c r="I79" s="214">
        <f>aurora_data!FH46</f>
        <v>0</v>
      </c>
      <c r="J79" s="215">
        <f>aurora_data!FI46</f>
        <v>0</v>
      </c>
      <c r="K79" s="214">
        <f>aurora_data!FJ46</f>
        <v>1</v>
      </c>
      <c r="L79" s="214">
        <f>aurora_data!FK46</f>
        <v>1</v>
      </c>
      <c r="M79" s="309">
        <f>aurora_data!FL46</f>
        <v>2</v>
      </c>
      <c r="N79" s="214">
        <f>aurora_data!FM46</f>
        <v>1</v>
      </c>
      <c r="O79" s="214">
        <f>aurora_data!FN46</f>
        <v>1</v>
      </c>
      <c r="P79" s="214">
        <f>aurora_data!FO46</f>
        <v>4</v>
      </c>
      <c r="Q79" s="309">
        <f>aurora_data!FP46</f>
        <v>1</v>
      </c>
      <c r="R79" s="214">
        <f>aurora_data!FQ46</f>
        <v>4</v>
      </c>
      <c r="S79" s="214">
        <f>aurora_data!FR46</f>
        <v>1</v>
      </c>
      <c r="T79" s="214">
        <f>aurora_data!FS46</f>
        <v>5</v>
      </c>
      <c r="U79" s="309">
        <f>aurora_data!FT46</f>
        <v>2</v>
      </c>
      <c r="V79" s="214">
        <f>aurora_data!FU46</f>
        <v>1</v>
      </c>
      <c r="W79" s="214">
        <f>aurora_data!FV46</f>
        <v>0</v>
      </c>
      <c r="X79" s="214">
        <f>aurora_data!FW46</f>
        <v>3</v>
      </c>
      <c r="Y79" s="309">
        <f>aurora_data!FX46</f>
        <v>0</v>
      </c>
      <c r="Z79" s="214">
        <f>aurora_data!FY46</f>
        <v>1</v>
      </c>
      <c r="AA79" s="214">
        <f>aurora_data!FZ46</f>
        <v>1</v>
      </c>
      <c r="AB79" s="214">
        <f>aurora_data!GA46</f>
        <v>3</v>
      </c>
      <c r="AC79" s="214">
        <f>aurora_data!GB46</f>
        <v>4</v>
      </c>
      <c r="AD79" s="215">
        <f>aurora_data!GC46</f>
        <v>11</v>
      </c>
      <c r="AE79" s="214">
        <f>aurora_data!GD46</f>
        <v>25</v>
      </c>
      <c r="AF79" s="214">
        <f>aurora_data!GE46</f>
        <v>0</v>
      </c>
      <c r="AG79" s="217"/>
      <c r="AH79" s="218">
        <f>aurora_data!GF46</f>
        <v>36</v>
      </c>
      <c r="AI79" s="219">
        <f t="shared" si="158"/>
        <v>0.36</v>
      </c>
    </row>
    <row r="80" spans="2:35" s="2" customFormat="1">
      <c r="B80" s="512"/>
      <c r="C80" s="519"/>
      <c r="D80" s="220" t="s">
        <v>266</v>
      </c>
      <c r="E80" s="214">
        <f>aurora_data!FD47</f>
        <v>0</v>
      </c>
      <c r="F80" s="214">
        <f>aurora_data!FE47</f>
        <v>0</v>
      </c>
      <c r="G80" s="214">
        <f>aurora_data!FF47</f>
        <v>0</v>
      </c>
      <c r="H80" s="214">
        <f>aurora_data!FG47</f>
        <v>0</v>
      </c>
      <c r="I80" s="214">
        <f>aurora_data!FH47</f>
        <v>0</v>
      </c>
      <c r="J80" s="215">
        <f>aurora_data!FI47</f>
        <v>0</v>
      </c>
      <c r="K80" s="214">
        <f>aurora_data!FJ47</f>
        <v>0</v>
      </c>
      <c r="L80" s="214">
        <f>aurora_data!FK47</f>
        <v>0</v>
      </c>
      <c r="M80" s="309">
        <f>aurora_data!FL47</f>
        <v>0</v>
      </c>
      <c r="N80" s="214">
        <f>aurora_data!FM47</f>
        <v>0</v>
      </c>
      <c r="O80" s="214">
        <f>aurora_data!FN47</f>
        <v>0</v>
      </c>
      <c r="P80" s="214">
        <f>aurora_data!FO47</f>
        <v>0</v>
      </c>
      <c r="Q80" s="309">
        <f>aurora_data!FP47</f>
        <v>0</v>
      </c>
      <c r="R80" s="214">
        <f>aurora_data!FQ47</f>
        <v>0</v>
      </c>
      <c r="S80" s="214">
        <f>aurora_data!FR47</f>
        <v>0</v>
      </c>
      <c r="T80" s="214">
        <f>aurora_data!FS47</f>
        <v>0</v>
      </c>
      <c r="U80" s="309">
        <f>aurora_data!FT47</f>
        <v>0</v>
      </c>
      <c r="V80" s="214">
        <f>aurora_data!FU47</f>
        <v>0</v>
      </c>
      <c r="W80" s="214">
        <f>aurora_data!FV47</f>
        <v>0</v>
      </c>
      <c r="X80" s="214">
        <f>aurora_data!FW47</f>
        <v>0</v>
      </c>
      <c r="Y80" s="309">
        <f>aurora_data!FX47</f>
        <v>0</v>
      </c>
      <c r="Z80" s="214">
        <f>aurora_data!FY47</f>
        <v>0</v>
      </c>
      <c r="AA80" s="214">
        <f>aurora_data!FZ47</f>
        <v>0</v>
      </c>
      <c r="AB80" s="214">
        <f>aurora_data!GA47</f>
        <v>0</v>
      </c>
      <c r="AC80" s="214">
        <f>aurora_data!GB47</f>
        <v>0</v>
      </c>
      <c r="AD80" s="215">
        <f>aurora_data!GC47</f>
        <v>0</v>
      </c>
      <c r="AE80" s="214">
        <f>aurora_data!GD47</f>
        <v>0</v>
      </c>
      <c r="AF80" s="214">
        <f>aurora_data!GE47</f>
        <v>0</v>
      </c>
      <c r="AG80" s="217"/>
      <c r="AH80" s="218">
        <f>aurora_data!GF47</f>
        <v>0</v>
      </c>
      <c r="AI80" s="219">
        <f t="shared" si="158"/>
        <v>0</v>
      </c>
    </row>
    <row r="81" spans="2:35" s="2" customFormat="1">
      <c r="B81" s="512"/>
      <c r="C81" s="519"/>
      <c r="D81" s="220" t="s">
        <v>267</v>
      </c>
      <c r="E81" s="218">
        <f>aurora_data!FD48</f>
        <v>0</v>
      </c>
      <c r="F81" s="10">
        <f>aurora_data!FE48</f>
        <v>0</v>
      </c>
      <c r="G81" s="10">
        <f>aurora_data!FF48</f>
        <v>0</v>
      </c>
      <c r="H81" s="10">
        <f>aurora_data!FG48</f>
        <v>0</v>
      </c>
      <c r="I81" s="10">
        <f>aurora_data!FH48</f>
        <v>0</v>
      </c>
      <c r="J81" s="218">
        <f>aurora_data!FI48</f>
        <v>0</v>
      </c>
      <c r="K81" s="10">
        <f>aurora_data!FJ48</f>
        <v>0</v>
      </c>
      <c r="L81" s="10">
        <f>aurora_data!FK48</f>
        <v>0</v>
      </c>
      <c r="M81" s="302">
        <f>aurora_data!FL48</f>
        <v>0</v>
      </c>
      <c r="N81" s="10">
        <f>aurora_data!FM48</f>
        <v>0</v>
      </c>
      <c r="O81" s="10">
        <f>aurora_data!FN48</f>
        <v>0</v>
      </c>
      <c r="P81" s="10">
        <f>aurora_data!FO48</f>
        <v>0</v>
      </c>
      <c r="Q81" s="302">
        <f>aurora_data!FP48</f>
        <v>0</v>
      </c>
      <c r="R81" s="10">
        <f>aurora_data!FQ48</f>
        <v>0</v>
      </c>
      <c r="S81" s="10">
        <f>aurora_data!FR48</f>
        <v>0</v>
      </c>
      <c r="T81" s="10">
        <f>aurora_data!FS48</f>
        <v>0</v>
      </c>
      <c r="U81" s="302">
        <f>aurora_data!FT48</f>
        <v>0</v>
      </c>
      <c r="V81" s="10">
        <f>aurora_data!FU48</f>
        <v>0</v>
      </c>
      <c r="W81" s="10">
        <f>aurora_data!FV48</f>
        <v>0</v>
      </c>
      <c r="X81" s="10">
        <f>aurora_data!FW48</f>
        <v>0</v>
      </c>
      <c r="Y81" s="302">
        <f>aurora_data!FX48</f>
        <v>0</v>
      </c>
      <c r="Z81" s="10">
        <f>aurora_data!FY48</f>
        <v>0</v>
      </c>
      <c r="AA81" s="10">
        <f>aurora_data!FZ48</f>
        <v>0</v>
      </c>
      <c r="AB81" s="10">
        <f>aurora_data!GA48</f>
        <v>0</v>
      </c>
      <c r="AC81" s="10">
        <f>aurora_data!GB48</f>
        <v>0</v>
      </c>
      <c r="AD81" s="218">
        <f>aurora_data!GC48</f>
        <v>0</v>
      </c>
      <c r="AE81" s="10">
        <f>aurora_data!GD48</f>
        <v>0</v>
      </c>
      <c r="AF81" s="10">
        <f>aurora_data!GE48</f>
        <v>0</v>
      </c>
      <c r="AG81" s="217"/>
      <c r="AH81" s="218">
        <f>aurora_data!GF48</f>
        <v>0</v>
      </c>
      <c r="AI81" s="219">
        <f t="shared" si="158"/>
        <v>0</v>
      </c>
    </row>
    <row r="82" spans="2:35" s="2" customFormat="1" ht="16.5" thickBot="1">
      <c r="B82" s="512"/>
      <c r="C82" s="519"/>
      <c r="D82" s="220" t="s">
        <v>268</v>
      </c>
      <c r="E82" s="218">
        <f>aurora_data!FD49</f>
        <v>0</v>
      </c>
      <c r="F82" s="10">
        <f>aurora_data!FE49</f>
        <v>0</v>
      </c>
      <c r="G82" s="10">
        <f>aurora_data!FF49</f>
        <v>0</v>
      </c>
      <c r="H82" s="10">
        <f>aurora_data!FG49</f>
        <v>0</v>
      </c>
      <c r="I82" s="10">
        <f>aurora_data!FH49</f>
        <v>0</v>
      </c>
      <c r="J82" s="218">
        <f>aurora_data!FI49</f>
        <v>0</v>
      </c>
      <c r="K82" s="10">
        <f>aurora_data!FJ49</f>
        <v>0</v>
      </c>
      <c r="L82" s="10">
        <f>aurora_data!FK49</f>
        <v>0</v>
      </c>
      <c r="M82" s="302">
        <f>aurora_data!FL49</f>
        <v>0</v>
      </c>
      <c r="N82" s="10">
        <f>aurora_data!FM49</f>
        <v>0</v>
      </c>
      <c r="O82" s="10">
        <f>aurora_data!FN49</f>
        <v>0</v>
      </c>
      <c r="P82" s="10">
        <f>aurora_data!FO49</f>
        <v>0</v>
      </c>
      <c r="Q82" s="302">
        <f>aurora_data!FP49</f>
        <v>0</v>
      </c>
      <c r="R82" s="10">
        <f>aurora_data!FQ49</f>
        <v>0</v>
      </c>
      <c r="S82" s="10">
        <f>aurora_data!FR49</f>
        <v>0</v>
      </c>
      <c r="T82" s="10">
        <f>aurora_data!FS49</f>
        <v>0</v>
      </c>
      <c r="U82" s="302">
        <f>aurora_data!FT49</f>
        <v>0</v>
      </c>
      <c r="V82" s="10">
        <f>aurora_data!FU49</f>
        <v>0</v>
      </c>
      <c r="W82" s="10">
        <f>aurora_data!FV49</f>
        <v>0</v>
      </c>
      <c r="X82" s="10">
        <f>aurora_data!FW49</f>
        <v>0</v>
      </c>
      <c r="Y82" s="302">
        <f>aurora_data!FX49</f>
        <v>0</v>
      </c>
      <c r="Z82" s="10">
        <f>aurora_data!FY49</f>
        <v>0</v>
      </c>
      <c r="AA82" s="10">
        <f>aurora_data!FZ49</f>
        <v>0</v>
      </c>
      <c r="AB82" s="10">
        <f>aurora_data!GA49</f>
        <v>0</v>
      </c>
      <c r="AC82" s="10">
        <f>aurora_data!GB49</f>
        <v>0</v>
      </c>
      <c r="AD82" s="218">
        <f>aurora_data!GC49</f>
        <v>0</v>
      </c>
      <c r="AE82" s="10">
        <f>aurora_data!GD49</f>
        <v>0</v>
      </c>
      <c r="AF82" s="10">
        <f>aurora_data!GE49</f>
        <v>0</v>
      </c>
      <c r="AG82" s="222"/>
      <c r="AH82" s="218">
        <f>aurora_data!GF49</f>
        <v>0</v>
      </c>
      <c r="AI82" s="219">
        <f t="shared" si="158"/>
        <v>0</v>
      </c>
    </row>
    <row r="83" spans="2:35" s="2" customFormat="1" ht="16.5" thickBot="1">
      <c r="B83" s="512"/>
      <c r="C83" s="520"/>
      <c r="D83" s="223" t="s">
        <v>132</v>
      </c>
      <c r="E83" s="224">
        <f>aurora_data!FD50</f>
        <v>13</v>
      </c>
      <c r="F83" s="225">
        <f>aurora_data!FE50</f>
        <v>32</v>
      </c>
      <c r="G83" s="225">
        <f>aurora_data!FF50</f>
        <v>40</v>
      </c>
      <c r="H83" s="225">
        <f>aurora_data!FG50</f>
        <v>51</v>
      </c>
      <c r="I83" s="226">
        <f>aurora_data!FH50</f>
        <v>0</v>
      </c>
      <c r="J83" s="224">
        <f>aurora_data!FI50</f>
        <v>1</v>
      </c>
      <c r="K83" s="225">
        <f>aurora_data!FJ50</f>
        <v>2</v>
      </c>
      <c r="L83" s="225">
        <f>aurora_data!FK50</f>
        <v>1</v>
      </c>
      <c r="M83" s="310">
        <f>aurora_data!FL50</f>
        <v>5</v>
      </c>
      <c r="N83" s="225">
        <f>aurora_data!FM50</f>
        <v>3</v>
      </c>
      <c r="O83" s="225">
        <f>aurora_data!FN50</f>
        <v>2</v>
      </c>
      <c r="P83" s="225">
        <f>aurora_data!FO50</f>
        <v>11</v>
      </c>
      <c r="Q83" s="310">
        <f>aurora_data!FP50</f>
        <v>3</v>
      </c>
      <c r="R83" s="225">
        <f>aurora_data!FQ50</f>
        <v>8</v>
      </c>
      <c r="S83" s="225">
        <f>aurora_data!FR50</f>
        <v>2</v>
      </c>
      <c r="T83" s="225">
        <f>aurora_data!FS50</f>
        <v>16</v>
      </c>
      <c r="U83" s="310">
        <f>aurora_data!FT50</f>
        <v>11</v>
      </c>
      <c r="V83" s="225">
        <f>aurora_data!FU50</f>
        <v>1</v>
      </c>
      <c r="W83" s="225">
        <f>aurora_data!FV50</f>
        <v>4</v>
      </c>
      <c r="X83" s="225">
        <f>aurora_data!FW50</f>
        <v>6</v>
      </c>
      <c r="Y83" s="310">
        <f>aurora_data!FX50</f>
        <v>2</v>
      </c>
      <c r="Z83" s="225">
        <f>aurora_data!FY50</f>
        <v>15</v>
      </c>
      <c r="AA83" s="225">
        <f>aurora_data!FZ50</f>
        <v>9</v>
      </c>
      <c r="AB83" s="225">
        <f>aurora_data!GA50</f>
        <v>21</v>
      </c>
      <c r="AC83" s="225">
        <f>aurora_data!GB50</f>
        <v>13</v>
      </c>
      <c r="AD83" s="224">
        <f>aurora_data!GC50</f>
        <v>61</v>
      </c>
      <c r="AE83" s="225">
        <f>aurora_data!GD50</f>
        <v>75</v>
      </c>
      <c r="AF83" s="225">
        <f>aurora_data!GE50</f>
        <v>0</v>
      </c>
      <c r="AG83" s="371"/>
      <c r="AH83" s="224">
        <f>aurora_data!GF50</f>
        <v>136</v>
      </c>
      <c r="AI83" s="372">
        <f t="shared" si="158"/>
        <v>1.36</v>
      </c>
    </row>
    <row r="84" spans="2:35" s="2" customFormat="1">
      <c r="B84" s="512"/>
      <c r="C84" s="519"/>
      <c r="D84" s="274" t="s">
        <v>269</v>
      </c>
      <c r="E84" s="227">
        <f>aurora_data!FD51</f>
        <v>0</v>
      </c>
      <c r="F84" s="228">
        <f>aurora_data!FE51</f>
        <v>0</v>
      </c>
      <c r="G84" s="228">
        <f>aurora_data!FF51</f>
        <v>0</v>
      </c>
      <c r="H84" s="228">
        <f>aurora_data!FG51</f>
        <v>0</v>
      </c>
      <c r="I84" s="228">
        <f>aurora_data!FH51</f>
        <v>0</v>
      </c>
      <c r="J84" s="227">
        <f>aurora_data!FI51</f>
        <v>0</v>
      </c>
      <c r="K84" s="228">
        <f>aurora_data!FJ51</f>
        <v>0</v>
      </c>
      <c r="L84" s="228">
        <f>aurora_data!FK51</f>
        <v>0</v>
      </c>
      <c r="M84" s="311">
        <f>aurora_data!FL51</f>
        <v>0</v>
      </c>
      <c r="N84" s="228">
        <f>aurora_data!FM51</f>
        <v>0</v>
      </c>
      <c r="O84" s="228">
        <f>aurora_data!FN51</f>
        <v>0</v>
      </c>
      <c r="P84" s="228">
        <f>aurora_data!FO51</f>
        <v>0</v>
      </c>
      <c r="Q84" s="311">
        <f>aurora_data!FP51</f>
        <v>0</v>
      </c>
      <c r="R84" s="228">
        <f>aurora_data!FQ51</f>
        <v>0</v>
      </c>
      <c r="S84" s="228">
        <f>aurora_data!FR51</f>
        <v>0</v>
      </c>
      <c r="T84" s="228">
        <f>aurora_data!FS51</f>
        <v>0</v>
      </c>
      <c r="U84" s="311">
        <f>aurora_data!FT51</f>
        <v>0</v>
      </c>
      <c r="V84" s="228">
        <f>aurora_data!FU51</f>
        <v>0</v>
      </c>
      <c r="W84" s="228">
        <f>aurora_data!FV51</f>
        <v>0</v>
      </c>
      <c r="X84" s="228">
        <f>aurora_data!FW51</f>
        <v>0</v>
      </c>
      <c r="Y84" s="311">
        <f>aurora_data!FX51</f>
        <v>0</v>
      </c>
      <c r="Z84" s="228">
        <f>aurora_data!FY51</f>
        <v>0</v>
      </c>
      <c r="AA84" s="228">
        <f>aurora_data!FZ51</f>
        <v>0</v>
      </c>
      <c r="AB84" s="228">
        <f>aurora_data!GA51</f>
        <v>0</v>
      </c>
      <c r="AC84" s="228">
        <f>aurora_data!GB51</f>
        <v>0</v>
      </c>
      <c r="AD84" s="227">
        <f>aurora_data!GC51</f>
        <v>0</v>
      </c>
      <c r="AE84" s="228">
        <f>aurora_data!GD51</f>
        <v>0</v>
      </c>
      <c r="AF84" s="228">
        <f>aurora_data!GE51</f>
        <v>0</v>
      </c>
      <c r="AG84" s="230"/>
      <c r="AH84" s="227">
        <f>aurora_data!GF51</f>
        <v>0</v>
      </c>
      <c r="AI84" s="231">
        <f t="shared" si="158"/>
        <v>0</v>
      </c>
    </row>
    <row r="85" spans="2:35" s="2" customFormat="1">
      <c r="B85" s="512"/>
      <c r="C85" s="519"/>
      <c r="D85" s="232" t="s">
        <v>623</v>
      </c>
      <c r="E85" s="233">
        <f>ROUNDDOWN((E87+$E$8)*($AH77),0)</f>
        <v>12</v>
      </c>
      <c r="F85" s="234">
        <f t="shared" ref="F85:I85" si="159">ROUNDDOWN((F87+$E$8)*($AH77),0)</f>
        <v>23</v>
      </c>
      <c r="G85" s="234">
        <f t="shared" si="159"/>
        <v>36</v>
      </c>
      <c r="H85" s="234">
        <f t="shared" si="159"/>
        <v>43</v>
      </c>
      <c r="I85" s="234">
        <f t="shared" si="159"/>
        <v>4</v>
      </c>
      <c r="J85" s="233">
        <f>ROUNDDOWN((J87+$J$8)*($AH77),0)</f>
        <v>5</v>
      </c>
      <c r="K85" s="234">
        <f t="shared" ref="K85:AC85" si="160">ROUNDDOWN((K87+$J$8)*($AH77),0)</f>
        <v>6</v>
      </c>
      <c r="L85" s="234">
        <f t="shared" si="160"/>
        <v>6</v>
      </c>
      <c r="M85" s="305">
        <f t="shared" si="160"/>
        <v>6</v>
      </c>
      <c r="N85" s="234">
        <f t="shared" si="160"/>
        <v>7</v>
      </c>
      <c r="O85" s="234">
        <f t="shared" si="160"/>
        <v>6</v>
      </c>
      <c r="P85" s="234">
        <f t="shared" si="160"/>
        <v>12</v>
      </c>
      <c r="Q85" s="305">
        <f t="shared" si="160"/>
        <v>6</v>
      </c>
      <c r="R85" s="234">
        <f t="shared" si="160"/>
        <v>7</v>
      </c>
      <c r="S85" s="234">
        <f t="shared" si="160"/>
        <v>8</v>
      </c>
      <c r="T85" s="234">
        <f t="shared" si="160"/>
        <v>14</v>
      </c>
      <c r="U85" s="305">
        <f t="shared" si="160"/>
        <v>14</v>
      </c>
      <c r="V85" s="234">
        <f t="shared" si="160"/>
        <v>6</v>
      </c>
      <c r="W85" s="234">
        <f t="shared" si="160"/>
        <v>6</v>
      </c>
      <c r="X85" s="234">
        <f t="shared" si="160"/>
        <v>8</v>
      </c>
      <c r="Y85" s="305">
        <f t="shared" si="160"/>
        <v>7</v>
      </c>
      <c r="Z85" s="234">
        <f t="shared" si="160"/>
        <v>18</v>
      </c>
      <c r="AA85" s="234">
        <f t="shared" si="160"/>
        <v>12</v>
      </c>
      <c r="AB85" s="234">
        <f t="shared" si="160"/>
        <v>22</v>
      </c>
      <c r="AC85" s="234">
        <f t="shared" si="160"/>
        <v>13</v>
      </c>
      <c r="AD85" s="233">
        <f>ROUNDDOWN((AD87+$AD$8)*($AH77),0)</f>
        <v>50</v>
      </c>
      <c r="AE85" s="234">
        <f t="shared" ref="AE85:AF85" si="161">ROUNDDOWN((AE87+$AD$8)*($AH77),0)</f>
        <v>50</v>
      </c>
      <c r="AF85" s="234">
        <f t="shared" si="161"/>
        <v>0</v>
      </c>
      <c r="AG85" s="236"/>
      <c r="AH85" s="237"/>
      <c r="AI85" s="238"/>
    </row>
    <row r="86" spans="2:35" s="2" customFormat="1" ht="16.5" thickBot="1">
      <c r="B86" s="512"/>
      <c r="C86" s="519"/>
      <c r="D86" s="232" t="s">
        <v>624</v>
      </c>
      <c r="E86" s="239">
        <f>IF(ROUND(((E87-$E$8)*($AH77))+0.25,0) &lt;=0,1,((E87-$E$8)*($AH77))+0.25)</f>
        <v>4.43</v>
      </c>
      <c r="F86" s="240">
        <f t="shared" ref="F86:I86" si="162">IF(ROUND(((F87-$E$8)*($AH77))+0.25,0) &lt;=0,1,((F87-$E$8)*($AH77))+0.25)</f>
        <v>16.04</v>
      </c>
      <c r="G86" s="240">
        <f t="shared" si="162"/>
        <v>28.530000000000005</v>
      </c>
      <c r="H86" s="240">
        <f t="shared" si="162"/>
        <v>36.000000000000007</v>
      </c>
      <c r="I86" s="240">
        <f t="shared" si="162"/>
        <v>1</v>
      </c>
      <c r="J86" s="239">
        <f>IF(ROUND(((J87-$J$8)*($AH77))+0.25,0) &lt;=0,1,((J87-$J$8)*($AH77))+0.25)</f>
        <v>1</v>
      </c>
      <c r="K86" s="240">
        <f t="shared" ref="K86:AC86" si="163">IF(ROUND(((K87-$J$8)*($AH77))+0.25,0) &lt;=0,1,((K87-$J$8)*($AH77))+0.25)</f>
        <v>1</v>
      </c>
      <c r="L86" s="240">
        <f t="shared" si="163"/>
        <v>1</v>
      </c>
      <c r="M86" s="306">
        <f t="shared" si="163"/>
        <v>1</v>
      </c>
      <c r="N86" s="240">
        <f t="shared" si="163"/>
        <v>1</v>
      </c>
      <c r="O86" s="240">
        <f t="shared" si="163"/>
        <v>1</v>
      </c>
      <c r="P86" s="240">
        <f t="shared" si="163"/>
        <v>2.8899999999999992</v>
      </c>
      <c r="Q86" s="306">
        <f t="shared" si="163"/>
        <v>1</v>
      </c>
      <c r="R86" s="240">
        <f t="shared" si="163"/>
        <v>1</v>
      </c>
      <c r="S86" s="240">
        <f t="shared" si="163"/>
        <v>1</v>
      </c>
      <c r="T86" s="240">
        <f t="shared" si="163"/>
        <v>4.84</v>
      </c>
      <c r="U86" s="306">
        <f t="shared" si="163"/>
        <v>4.3900000000000006</v>
      </c>
      <c r="V86" s="240">
        <f t="shared" si="163"/>
        <v>1</v>
      </c>
      <c r="W86" s="240">
        <f t="shared" si="163"/>
        <v>1</v>
      </c>
      <c r="X86" s="240">
        <f t="shared" si="163"/>
        <v>1</v>
      </c>
      <c r="Y86" s="306">
        <f t="shared" si="163"/>
        <v>1</v>
      </c>
      <c r="Z86" s="240">
        <f t="shared" si="163"/>
        <v>8.8099999999999987</v>
      </c>
      <c r="AA86" s="240">
        <f t="shared" si="163"/>
        <v>3.2199999999999989</v>
      </c>
      <c r="AB86" s="240">
        <f t="shared" si="163"/>
        <v>13.059999999999999</v>
      </c>
      <c r="AC86" s="240">
        <f t="shared" si="163"/>
        <v>3.89</v>
      </c>
      <c r="AD86" s="239">
        <f>IF(ROUND(((AD87-$AD$8)*($AH77))+0.25,0) &lt;=0,1,((AD87-$AD$8)*($AH77))+0.25)</f>
        <v>50.25</v>
      </c>
      <c r="AE86" s="240">
        <f t="shared" ref="AE86:AF86" si="164">IF(ROUND(((AE87-$AD$8)*($AH77))+0.25,0) &lt;=0,1,((AE87-$AD$8)*($AH77))+0.25)</f>
        <v>50.25</v>
      </c>
      <c r="AF86" s="240">
        <f t="shared" si="164"/>
        <v>1</v>
      </c>
      <c r="AG86" s="236"/>
      <c r="AH86" s="237"/>
      <c r="AI86" s="238"/>
    </row>
    <row r="87" spans="2:35" s="2" customFormat="1" ht="16.5" hidden="1" customHeight="1" outlineLevel="1">
      <c r="B87" s="512"/>
      <c r="C87" s="519"/>
      <c r="D87" s="246" t="s">
        <v>625</v>
      </c>
      <c r="E87" s="247">
        <f>IFERROR(E77/$AH77,0)</f>
        <v>8.1799999999999998E-2</v>
      </c>
      <c r="F87" s="248">
        <f t="shared" ref="F87:AF87" si="165">IFERROR(F77/$AH77,0)</f>
        <v>0.19789999999999999</v>
      </c>
      <c r="G87" s="248">
        <f t="shared" si="165"/>
        <v>0.32280000000000003</v>
      </c>
      <c r="H87" s="248">
        <f t="shared" si="165"/>
        <v>0.39750000000000002</v>
      </c>
      <c r="I87" s="248">
        <f t="shared" si="165"/>
        <v>0</v>
      </c>
      <c r="J87" s="247">
        <f t="shared" si="165"/>
        <v>6.0999999999999995E-3</v>
      </c>
      <c r="K87" s="248">
        <f t="shared" si="165"/>
        <v>1.03E-2</v>
      </c>
      <c r="L87" s="248">
        <f t="shared" si="165"/>
        <v>1.3000000000000001E-2</v>
      </c>
      <c r="M87" s="307">
        <f t="shared" si="165"/>
        <v>1.8700000000000001E-2</v>
      </c>
      <c r="N87" s="248">
        <f t="shared" si="165"/>
        <v>2.1899999999999999E-2</v>
      </c>
      <c r="O87" s="248">
        <f t="shared" si="165"/>
        <v>1.72E-2</v>
      </c>
      <c r="P87" s="248">
        <f t="shared" si="165"/>
        <v>7.6399999999999996E-2</v>
      </c>
      <c r="Q87" s="307">
        <f t="shared" si="165"/>
        <v>1.1599999999999999E-2</v>
      </c>
      <c r="R87" s="248">
        <f t="shared" si="165"/>
        <v>2.5699999999999997E-2</v>
      </c>
      <c r="S87" s="248">
        <f t="shared" si="165"/>
        <v>3.2000000000000001E-2</v>
      </c>
      <c r="T87" s="248">
        <f t="shared" si="165"/>
        <v>9.5899999999999999E-2</v>
      </c>
      <c r="U87" s="307">
        <f t="shared" si="165"/>
        <v>9.1400000000000009E-2</v>
      </c>
      <c r="V87" s="248">
        <f t="shared" si="165"/>
        <v>1.9699999999999999E-2</v>
      </c>
      <c r="W87" s="248">
        <f t="shared" si="165"/>
        <v>1.3899999999999999E-2</v>
      </c>
      <c r="X87" s="248">
        <f t="shared" si="165"/>
        <v>3.7499999999999999E-2</v>
      </c>
      <c r="Y87" s="307">
        <f t="shared" si="165"/>
        <v>2.8799999999999999E-2</v>
      </c>
      <c r="Z87" s="248">
        <f t="shared" si="165"/>
        <v>0.1356</v>
      </c>
      <c r="AA87" s="248">
        <f t="shared" si="165"/>
        <v>7.9699999999999993E-2</v>
      </c>
      <c r="AB87" s="248">
        <f t="shared" si="165"/>
        <v>0.17809999999999998</v>
      </c>
      <c r="AC87" s="248">
        <f t="shared" si="165"/>
        <v>8.6400000000000005E-2</v>
      </c>
      <c r="AD87" s="247">
        <f t="shared" si="165"/>
        <v>0.5</v>
      </c>
      <c r="AE87" s="248">
        <f t="shared" si="165"/>
        <v>0.5</v>
      </c>
      <c r="AF87" s="248">
        <f t="shared" si="165"/>
        <v>0</v>
      </c>
      <c r="AG87" s="217"/>
      <c r="AH87" s="250"/>
      <c r="AI87" s="251"/>
    </row>
    <row r="88" spans="2:35" s="2" customFormat="1" ht="16.5" hidden="1" customHeight="1" outlineLevel="1">
      <c r="B88" s="512"/>
      <c r="C88" s="519"/>
      <c r="D88" s="246" t="s">
        <v>626</v>
      </c>
      <c r="E88" s="247">
        <f>IFERROR(E78/AH77,0)</f>
        <v>0.09</v>
      </c>
      <c r="F88" s="248">
        <f t="shared" ref="F88" si="166">IFERROR(F78/AI77,0)</f>
        <v>20</v>
      </c>
      <c r="G88" s="248">
        <f t="shared" ref="G88" si="167">IFERROR(G78/AJ77,0)</f>
        <v>0</v>
      </c>
      <c r="H88" s="248">
        <f>IFERROR(H78/#REF!,0)</f>
        <v>0</v>
      </c>
      <c r="I88" s="248">
        <f>IFERROR(I78/#REF!,0)</f>
        <v>0</v>
      </c>
      <c r="J88" s="247">
        <f>IFERROR(J78/#REF!,0)</f>
        <v>0</v>
      </c>
      <c r="K88" s="248">
        <f>IFERROR(K78/#REF!,0)</f>
        <v>0</v>
      </c>
      <c r="L88" s="248">
        <f>IFERROR(L78/#REF!,0)</f>
        <v>0</v>
      </c>
      <c r="M88" s="307">
        <f>IFERROR(M78/#REF!,0)</f>
        <v>0</v>
      </c>
      <c r="N88" s="248">
        <f>IFERROR(N78/#REF!,0)</f>
        <v>0</v>
      </c>
      <c r="O88" s="248">
        <f>IFERROR(O78/#REF!,0)</f>
        <v>0</v>
      </c>
      <c r="P88" s="248">
        <f>IFERROR(P78/#REF!,0)</f>
        <v>0</v>
      </c>
      <c r="Q88" s="307">
        <f>IFERROR(Q78/#REF!,0)</f>
        <v>0</v>
      </c>
      <c r="R88" s="248">
        <f>IFERROR(R78/#REF!,0)</f>
        <v>0</v>
      </c>
      <c r="S88" s="248">
        <f>IFERROR(S78/#REF!,0)</f>
        <v>0</v>
      </c>
      <c r="T88" s="248">
        <f>IFERROR(T78/#REF!,0)</f>
        <v>0</v>
      </c>
      <c r="U88" s="307">
        <f>IFERROR(U78/#REF!,0)</f>
        <v>0</v>
      </c>
      <c r="V88" s="248">
        <f>IFERROR(V78/#REF!,0)</f>
        <v>0</v>
      </c>
      <c r="W88" s="248">
        <f>IFERROR(W78/#REF!,0)</f>
        <v>0</v>
      </c>
      <c r="X88" s="248">
        <f>IFERROR(X78/#REF!,0)</f>
        <v>0</v>
      </c>
      <c r="Y88" s="307">
        <f>IFERROR(Y78/#REF!,0)</f>
        <v>0</v>
      </c>
      <c r="Z88" s="248">
        <f>IFERROR(Z78/#REF!,0)</f>
        <v>0</v>
      </c>
      <c r="AA88" s="248">
        <f>IFERROR(AA78/#REF!,0)</f>
        <v>0</v>
      </c>
      <c r="AB88" s="248">
        <f>IFERROR(AB78/#REF!,0)</f>
        <v>0</v>
      </c>
      <c r="AC88" s="248">
        <f>IFERROR(AC78/#REF!,0)</f>
        <v>0</v>
      </c>
      <c r="AD88" s="247">
        <f>IFERROR(AD78/#REF!,0)</f>
        <v>0</v>
      </c>
      <c r="AE88" s="248">
        <f>IFERROR(AE78/#REF!,0)</f>
        <v>0</v>
      </c>
      <c r="AF88" s="248">
        <f>IFERROR(AF78/#REF!,0)</f>
        <v>0</v>
      </c>
      <c r="AG88" s="217"/>
      <c r="AH88" s="250"/>
      <c r="AI88" s="251"/>
    </row>
    <row r="89" spans="2:35" s="2" customFormat="1" ht="17.25" hidden="1" customHeight="1" outlineLevel="1" thickBot="1">
      <c r="B89" s="513"/>
      <c r="C89" s="521"/>
      <c r="D89" s="246" t="s">
        <v>627</v>
      </c>
      <c r="E89" s="254">
        <f>E88-E87</f>
        <v>8.199999999999999E-3</v>
      </c>
      <c r="F89" s="255">
        <f t="shared" ref="F89" si="168">F88-F87</f>
        <v>19.802099999999999</v>
      </c>
      <c r="G89" s="255">
        <f t="shared" ref="G89" si="169">G88-G87</f>
        <v>-0.32280000000000003</v>
      </c>
      <c r="H89" s="255">
        <f t="shared" ref="H89" si="170">H88-H87</f>
        <v>-0.39750000000000002</v>
      </c>
      <c r="I89" s="255">
        <f t="shared" ref="I89" si="171">I88-I87</f>
        <v>0</v>
      </c>
      <c r="J89" s="254">
        <f t="shared" ref="J89" si="172">J88-J87</f>
        <v>-6.0999999999999995E-3</v>
      </c>
      <c r="K89" s="255">
        <f t="shared" ref="K89" si="173">K88-K87</f>
        <v>-1.03E-2</v>
      </c>
      <c r="L89" s="255">
        <f t="shared" ref="L89" si="174">L88-L87</f>
        <v>-1.3000000000000001E-2</v>
      </c>
      <c r="M89" s="308">
        <f t="shared" ref="M89" si="175">M88-M87</f>
        <v>-1.8700000000000001E-2</v>
      </c>
      <c r="N89" s="255">
        <f t="shared" ref="N89" si="176">N88-N87</f>
        <v>-2.1899999999999999E-2</v>
      </c>
      <c r="O89" s="255">
        <f t="shared" ref="O89" si="177">O88-O87</f>
        <v>-1.72E-2</v>
      </c>
      <c r="P89" s="255">
        <f t="shared" ref="P89" si="178">P88-P87</f>
        <v>-7.6399999999999996E-2</v>
      </c>
      <c r="Q89" s="308">
        <f t="shared" ref="Q89" si="179">Q88-Q87</f>
        <v>-1.1599999999999999E-2</v>
      </c>
      <c r="R89" s="255">
        <f t="shared" ref="R89" si="180">R88-R87</f>
        <v>-2.5699999999999997E-2</v>
      </c>
      <c r="S89" s="255">
        <f t="shared" ref="S89" si="181">S88-S87</f>
        <v>-3.2000000000000001E-2</v>
      </c>
      <c r="T89" s="255">
        <f t="shared" ref="T89" si="182">T88-T87</f>
        <v>-9.5899999999999999E-2</v>
      </c>
      <c r="U89" s="308">
        <f t="shared" ref="U89" si="183">U88-U87</f>
        <v>-9.1400000000000009E-2</v>
      </c>
      <c r="V89" s="255">
        <f t="shared" ref="V89" si="184">V88-V87</f>
        <v>-1.9699999999999999E-2</v>
      </c>
      <c r="W89" s="255">
        <f t="shared" ref="W89" si="185">W88-W87</f>
        <v>-1.3899999999999999E-2</v>
      </c>
      <c r="X89" s="255">
        <f t="shared" ref="X89" si="186">X88-X87</f>
        <v>-3.7499999999999999E-2</v>
      </c>
      <c r="Y89" s="308">
        <f t="shared" ref="Y89" si="187">Y88-Y87</f>
        <v>-2.8799999999999999E-2</v>
      </c>
      <c r="Z89" s="255">
        <f t="shared" ref="Z89" si="188">Z88-Z87</f>
        <v>-0.1356</v>
      </c>
      <c r="AA89" s="255">
        <f t="shared" ref="AA89" si="189">AA88-AA87</f>
        <v>-7.9699999999999993E-2</v>
      </c>
      <c r="AB89" s="255">
        <f t="shared" ref="AB89" si="190">AB88-AB87</f>
        <v>-0.17809999999999998</v>
      </c>
      <c r="AC89" s="255">
        <f t="shared" ref="AC89" si="191">AC88-AC87</f>
        <v>-8.6400000000000005E-2</v>
      </c>
      <c r="AD89" s="254">
        <f t="shared" ref="AD89" si="192">AD88-AD87</f>
        <v>-0.5</v>
      </c>
      <c r="AE89" s="255">
        <f t="shared" ref="AE89" si="193">AE88-AE87</f>
        <v>-0.5</v>
      </c>
      <c r="AF89" s="255">
        <f t="shared" ref="AF89" si="194">AF88-AF87</f>
        <v>0</v>
      </c>
      <c r="AG89" s="217"/>
      <c r="AH89" s="264"/>
      <c r="AI89" s="265"/>
    </row>
    <row r="90" spans="2:35" s="2" customFormat="1" ht="16.5" collapsed="1" thickTop="1">
      <c r="B90" s="511" t="s">
        <v>621</v>
      </c>
      <c r="C90" s="518" t="str">
        <f>aurora_data!FA132</f>
        <v>09.00.00-09.11.30</v>
      </c>
      <c r="D90" s="205" t="s">
        <v>261</v>
      </c>
      <c r="E90" s="206">
        <f>aurora_data!FD132</f>
        <v>8.2899999999999991</v>
      </c>
      <c r="F90" s="207">
        <f>aurora_data!FE132</f>
        <v>20.14</v>
      </c>
      <c r="G90" s="207">
        <f>aurora_data!FF132</f>
        <v>31.94</v>
      </c>
      <c r="H90" s="207">
        <f>aurora_data!FG132</f>
        <v>39.630000000000003</v>
      </c>
      <c r="I90" s="207">
        <f>aurora_data!FH132</f>
        <v>0</v>
      </c>
      <c r="J90" s="206">
        <f>aurora_data!FI132</f>
        <v>0.69</v>
      </c>
      <c r="K90" s="207">
        <f>aurora_data!FJ132</f>
        <v>1.06</v>
      </c>
      <c r="L90" s="207">
        <f>aurora_data!FK132</f>
        <v>1.41</v>
      </c>
      <c r="M90" s="300">
        <f>aurora_data!FL132</f>
        <v>1.93</v>
      </c>
      <c r="N90" s="207">
        <f>aurora_data!FM132</f>
        <v>2.31</v>
      </c>
      <c r="O90" s="207">
        <f>aurora_data!FN132</f>
        <v>1.6</v>
      </c>
      <c r="P90" s="207">
        <f>aurora_data!FO132</f>
        <v>7.76</v>
      </c>
      <c r="Q90" s="300">
        <f>aurora_data!FP132</f>
        <v>0.99</v>
      </c>
      <c r="R90" s="207">
        <f>aurora_data!FQ132</f>
        <v>2.91</v>
      </c>
      <c r="S90" s="207">
        <f>aurora_data!FR132</f>
        <v>3.24</v>
      </c>
      <c r="T90" s="207">
        <f>aurora_data!FS132</f>
        <v>9.1199999999999992</v>
      </c>
      <c r="U90" s="300">
        <f>aurora_data!FT132</f>
        <v>8.7200000000000006</v>
      </c>
      <c r="V90" s="207">
        <f>aurora_data!FU132</f>
        <v>1.96</v>
      </c>
      <c r="W90" s="207">
        <f>aurora_data!FV132</f>
        <v>1.33</v>
      </c>
      <c r="X90" s="207">
        <f>aurora_data!FW132</f>
        <v>3.66</v>
      </c>
      <c r="Y90" s="300">
        <f>aurora_data!FX132</f>
        <v>2.97</v>
      </c>
      <c r="Z90" s="207">
        <f>aurora_data!FY132</f>
        <v>13.73</v>
      </c>
      <c r="AA90" s="207">
        <f>aurora_data!FZ132</f>
        <v>8.31</v>
      </c>
      <c r="AB90" s="207">
        <f>aurora_data!GA132</f>
        <v>17.75</v>
      </c>
      <c r="AC90" s="207">
        <f>aurora_data!GB132</f>
        <v>8.5399999999999991</v>
      </c>
      <c r="AD90" s="206">
        <f>aurora_data!GC132</f>
        <v>50</v>
      </c>
      <c r="AE90" s="207">
        <f>aurora_data!GD132</f>
        <v>50</v>
      </c>
      <c r="AF90" s="207">
        <f>aurora_data!GE132</f>
        <v>0</v>
      </c>
      <c r="AG90" s="363" t="s">
        <v>622</v>
      </c>
      <c r="AH90" s="209">
        <f>aurora_data!GF132</f>
        <v>100</v>
      </c>
      <c r="AI90" s="259">
        <f>AH90/$AH$90</f>
        <v>1</v>
      </c>
    </row>
    <row r="91" spans="2:35" s="2" customFormat="1">
      <c r="B91" s="512"/>
      <c r="C91" s="519"/>
      <c r="D91" s="213" t="s">
        <v>264</v>
      </c>
      <c r="E91" s="214">
        <f>aurora_data!FD133</f>
        <v>8</v>
      </c>
      <c r="F91" s="214">
        <f>aurora_data!FE133</f>
        <v>21</v>
      </c>
      <c r="G91" s="214">
        <f>aurora_data!FF133</f>
        <v>32</v>
      </c>
      <c r="H91" s="214">
        <f>aurora_data!FG133</f>
        <v>39</v>
      </c>
      <c r="I91" s="214">
        <f>aurora_data!FH133</f>
        <v>0</v>
      </c>
      <c r="J91" s="215">
        <f>aurora_data!FI133</f>
        <v>1</v>
      </c>
      <c r="K91" s="214">
        <f>aurora_data!FJ133</f>
        <v>0</v>
      </c>
      <c r="L91" s="214">
        <f>aurora_data!FK133</f>
        <v>2</v>
      </c>
      <c r="M91" s="309">
        <f>aurora_data!FL133</f>
        <v>3</v>
      </c>
      <c r="N91" s="214">
        <f>aurora_data!FM133</f>
        <v>2</v>
      </c>
      <c r="O91" s="214">
        <f>aurora_data!FN133</f>
        <v>3</v>
      </c>
      <c r="P91" s="214">
        <f>aurora_data!FO133</f>
        <v>7</v>
      </c>
      <c r="Q91" s="309">
        <f>aurora_data!FP133</f>
        <v>1</v>
      </c>
      <c r="R91" s="214">
        <f>aurora_data!FQ133</f>
        <v>4</v>
      </c>
      <c r="S91" s="214">
        <f>aurora_data!FR133</f>
        <v>3</v>
      </c>
      <c r="T91" s="214">
        <f>aurora_data!FS133</f>
        <v>7</v>
      </c>
      <c r="U91" s="309">
        <f>aurora_data!FT133</f>
        <v>10</v>
      </c>
      <c r="V91" s="214">
        <f>aurora_data!FU133</f>
        <v>3</v>
      </c>
      <c r="W91" s="214">
        <f>aurora_data!FV133</f>
        <v>0</v>
      </c>
      <c r="X91" s="214">
        <f>aurora_data!FW133</f>
        <v>6</v>
      </c>
      <c r="Y91" s="309">
        <f>aurora_data!FX133</f>
        <v>2</v>
      </c>
      <c r="Z91" s="214">
        <f>aurora_data!FY133</f>
        <v>13</v>
      </c>
      <c r="AA91" s="214">
        <f>aurora_data!FZ133</f>
        <v>8</v>
      </c>
      <c r="AB91" s="214">
        <f>aurora_data!GA133</f>
        <v>18</v>
      </c>
      <c r="AC91" s="214">
        <f>aurora_data!GB133</f>
        <v>7</v>
      </c>
      <c r="AD91" s="215">
        <f>aurora_data!GC133</f>
        <v>50</v>
      </c>
      <c r="AE91" s="214">
        <f>aurora_data!GD133</f>
        <v>50</v>
      </c>
      <c r="AF91" s="214">
        <f>aurora_data!GE133</f>
        <v>0</v>
      </c>
      <c r="AG91" s="217"/>
      <c r="AH91" s="218">
        <f>aurora_data!GF133</f>
        <v>100</v>
      </c>
      <c r="AI91" s="219">
        <f t="shared" ref="AI91:AI97" si="195">AH91/$AH$90</f>
        <v>1</v>
      </c>
    </row>
    <row r="92" spans="2:35" s="2" customFormat="1">
      <c r="B92" s="512"/>
      <c r="C92" s="519"/>
      <c r="D92" s="213" t="s">
        <v>265</v>
      </c>
      <c r="E92" s="214">
        <f>aurora_data!FD134</f>
        <v>2</v>
      </c>
      <c r="F92" s="214">
        <f>aurora_data!FE134</f>
        <v>6</v>
      </c>
      <c r="G92" s="214">
        <f>aurora_data!FF134</f>
        <v>13</v>
      </c>
      <c r="H92" s="214">
        <f>aurora_data!FG134</f>
        <v>9</v>
      </c>
      <c r="I92" s="214">
        <f>aurora_data!FH134</f>
        <v>0</v>
      </c>
      <c r="J92" s="215">
        <f>aurora_data!FI134</f>
        <v>0</v>
      </c>
      <c r="K92" s="214">
        <f>aurora_data!FJ134</f>
        <v>0</v>
      </c>
      <c r="L92" s="214">
        <f>aurora_data!FK134</f>
        <v>0</v>
      </c>
      <c r="M92" s="309">
        <f>aurora_data!FL134</f>
        <v>0</v>
      </c>
      <c r="N92" s="214">
        <f>aurora_data!FM134</f>
        <v>2</v>
      </c>
      <c r="O92" s="214">
        <f>aurora_data!FN134</f>
        <v>0</v>
      </c>
      <c r="P92" s="214">
        <f>aurora_data!FO134</f>
        <v>3</v>
      </c>
      <c r="Q92" s="309">
        <f>aurora_data!FP134</f>
        <v>0</v>
      </c>
      <c r="R92" s="214">
        <f>aurora_data!FQ134</f>
        <v>1</v>
      </c>
      <c r="S92" s="214">
        <f>aurora_data!FR134</f>
        <v>0</v>
      </c>
      <c r="T92" s="214">
        <f>aurora_data!FS134</f>
        <v>4</v>
      </c>
      <c r="U92" s="309">
        <f>aurora_data!FT134</f>
        <v>3</v>
      </c>
      <c r="V92" s="214">
        <f>aurora_data!FU134</f>
        <v>0</v>
      </c>
      <c r="W92" s="214">
        <f>aurora_data!FV134</f>
        <v>1</v>
      </c>
      <c r="X92" s="214">
        <f>aurora_data!FW134</f>
        <v>0</v>
      </c>
      <c r="Y92" s="309">
        <f>aurora_data!FX134</f>
        <v>0</v>
      </c>
      <c r="Z92" s="214">
        <f>aurora_data!FY134</f>
        <v>4</v>
      </c>
      <c r="AA92" s="214">
        <f>aurora_data!FZ134</f>
        <v>2</v>
      </c>
      <c r="AB92" s="214">
        <f>aurora_data!GA134</f>
        <v>6</v>
      </c>
      <c r="AC92" s="214">
        <f>aurora_data!GB134</f>
        <v>4</v>
      </c>
      <c r="AD92" s="215">
        <f>aurora_data!GC134</f>
        <v>16</v>
      </c>
      <c r="AE92" s="214">
        <f>aurora_data!GD134</f>
        <v>14</v>
      </c>
      <c r="AF92" s="214">
        <f>aurora_data!GE134</f>
        <v>0</v>
      </c>
      <c r="AG92" s="217"/>
      <c r="AH92" s="218">
        <f>aurora_data!GF134</f>
        <v>30</v>
      </c>
      <c r="AI92" s="219">
        <f t="shared" si="195"/>
        <v>0.3</v>
      </c>
    </row>
    <row r="93" spans="2:35" s="2" customFormat="1">
      <c r="B93" s="512"/>
      <c r="C93" s="519"/>
      <c r="D93" s="220" t="s">
        <v>266</v>
      </c>
      <c r="E93" s="214">
        <f>aurora_data!FD135</f>
        <v>0</v>
      </c>
      <c r="F93" s="214">
        <f>aurora_data!FE135</f>
        <v>0</v>
      </c>
      <c r="G93" s="214">
        <f>aurora_data!FF135</f>
        <v>0</v>
      </c>
      <c r="H93" s="214">
        <f>aurora_data!FG135</f>
        <v>0</v>
      </c>
      <c r="I93" s="214">
        <f>aurora_data!FH135</f>
        <v>0</v>
      </c>
      <c r="J93" s="215">
        <f>aurora_data!FI135</f>
        <v>0</v>
      </c>
      <c r="K93" s="214">
        <f>aurora_data!FJ135</f>
        <v>0</v>
      </c>
      <c r="L93" s="214">
        <f>aurora_data!FK135</f>
        <v>0</v>
      </c>
      <c r="M93" s="309">
        <f>aurora_data!FL135</f>
        <v>0</v>
      </c>
      <c r="N93" s="214">
        <f>aurora_data!FM135</f>
        <v>0</v>
      </c>
      <c r="O93" s="214">
        <f>aurora_data!FN135</f>
        <v>0</v>
      </c>
      <c r="P93" s="214">
        <f>aurora_data!FO135</f>
        <v>0</v>
      </c>
      <c r="Q93" s="309">
        <f>aurora_data!FP135</f>
        <v>0</v>
      </c>
      <c r="R93" s="214">
        <f>aurora_data!FQ135</f>
        <v>0</v>
      </c>
      <c r="S93" s="214">
        <f>aurora_data!FR135</f>
        <v>0</v>
      </c>
      <c r="T93" s="214">
        <f>aurora_data!FS135</f>
        <v>0</v>
      </c>
      <c r="U93" s="309">
        <f>aurora_data!FT135</f>
        <v>0</v>
      </c>
      <c r="V93" s="214">
        <f>aurora_data!FU135</f>
        <v>0</v>
      </c>
      <c r="W93" s="214">
        <f>aurora_data!FV135</f>
        <v>0</v>
      </c>
      <c r="X93" s="214">
        <f>aurora_data!FW135</f>
        <v>0</v>
      </c>
      <c r="Y93" s="309">
        <f>aurora_data!FX135</f>
        <v>0</v>
      </c>
      <c r="Z93" s="214">
        <f>aurora_data!FY135</f>
        <v>0</v>
      </c>
      <c r="AA93" s="214">
        <f>aurora_data!FZ135</f>
        <v>0</v>
      </c>
      <c r="AB93" s="214">
        <f>aurora_data!GA135</f>
        <v>0</v>
      </c>
      <c r="AC93" s="214">
        <f>aurora_data!GB135</f>
        <v>0</v>
      </c>
      <c r="AD93" s="215">
        <f>aurora_data!GC135</f>
        <v>0</v>
      </c>
      <c r="AE93" s="214">
        <f>aurora_data!GD135</f>
        <v>0</v>
      </c>
      <c r="AF93" s="214">
        <f>aurora_data!GE135</f>
        <v>0</v>
      </c>
      <c r="AG93" s="217"/>
      <c r="AH93" s="218">
        <f>aurora_data!GF135</f>
        <v>0</v>
      </c>
      <c r="AI93" s="219">
        <f t="shared" si="195"/>
        <v>0</v>
      </c>
    </row>
    <row r="94" spans="2:35" s="2" customFormat="1">
      <c r="B94" s="512"/>
      <c r="C94" s="519"/>
      <c r="D94" s="220" t="s">
        <v>267</v>
      </c>
      <c r="E94" s="218">
        <f>aurora_data!FD136</f>
        <v>0</v>
      </c>
      <c r="F94" s="10">
        <f>aurora_data!FE136</f>
        <v>0</v>
      </c>
      <c r="G94" s="10">
        <f>aurora_data!FF136</f>
        <v>0</v>
      </c>
      <c r="H94" s="10">
        <f>aurora_data!FG136</f>
        <v>0</v>
      </c>
      <c r="I94" s="10">
        <f>aurora_data!FH136</f>
        <v>0</v>
      </c>
      <c r="J94" s="218">
        <f>aurora_data!FI136</f>
        <v>0</v>
      </c>
      <c r="K94" s="10">
        <f>aurora_data!FJ136</f>
        <v>0</v>
      </c>
      <c r="L94" s="10">
        <f>aurora_data!FK136</f>
        <v>0</v>
      </c>
      <c r="M94" s="302">
        <f>aurora_data!FL136</f>
        <v>0</v>
      </c>
      <c r="N94" s="10">
        <f>aurora_data!FM136</f>
        <v>0</v>
      </c>
      <c r="O94" s="10">
        <f>aurora_data!FN136</f>
        <v>0</v>
      </c>
      <c r="P94" s="10">
        <f>aurora_data!FO136</f>
        <v>0</v>
      </c>
      <c r="Q94" s="302">
        <f>aurora_data!FP136</f>
        <v>0</v>
      </c>
      <c r="R94" s="10">
        <f>aurora_data!FQ136</f>
        <v>0</v>
      </c>
      <c r="S94" s="10">
        <f>aurora_data!FR136</f>
        <v>0</v>
      </c>
      <c r="T94" s="10">
        <f>aurora_data!FS136</f>
        <v>0</v>
      </c>
      <c r="U94" s="302">
        <f>aurora_data!FT136</f>
        <v>0</v>
      </c>
      <c r="V94" s="10">
        <f>aurora_data!FU136</f>
        <v>0</v>
      </c>
      <c r="W94" s="10">
        <f>aurora_data!FV136</f>
        <v>0</v>
      </c>
      <c r="X94" s="10">
        <f>aurora_data!FW136</f>
        <v>0</v>
      </c>
      <c r="Y94" s="302">
        <f>aurora_data!FX136</f>
        <v>0</v>
      </c>
      <c r="Z94" s="10">
        <f>aurora_data!FY136</f>
        <v>0</v>
      </c>
      <c r="AA94" s="10">
        <f>aurora_data!FZ136</f>
        <v>0</v>
      </c>
      <c r="AB94" s="10">
        <f>aurora_data!GA136</f>
        <v>0</v>
      </c>
      <c r="AC94" s="10">
        <f>aurora_data!GB136</f>
        <v>0</v>
      </c>
      <c r="AD94" s="218">
        <f>aurora_data!GC136</f>
        <v>0</v>
      </c>
      <c r="AE94" s="10">
        <f>aurora_data!GD136</f>
        <v>0</v>
      </c>
      <c r="AF94" s="10">
        <f>aurora_data!GE136</f>
        <v>0</v>
      </c>
      <c r="AG94" s="217"/>
      <c r="AH94" s="218">
        <f>aurora_data!GF136</f>
        <v>0</v>
      </c>
      <c r="AI94" s="219">
        <f t="shared" si="195"/>
        <v>0</v>
      </c>
    </row>
    <row r="95" spans="2:35" s="2" customFormat="1" ht="16.5" thickBot="1">
      <c r="B95" s="512"/>
      <c r="C95" s="519"/>
      <c r="D95" s="220" t="s">
        <v>268</v>
      </c>
      <c r="E95" s="218">
        <f>aurora_data!FD137</f>
        <v>0</v>
      </c>
      <c r="F95" s="10">
        <f>aurora_data!FE137</f>
        <v>0</v>
      </c>
      <c r="G95" s="10">
        <f>aurora_data!FF137</f>
        <v>0</v>
      </c>
      <c r="H95" s="10">
        <f>aurora_data!FG137</f>
        <v>0</v>
      </c>
      <c r="I95" s="10">
        <f>aurora_data!FH137</f>
        <v>0</v>
      </c>
      <c r="J95" s="218">
        <f>aurora_data!FI137</f>
        <v>0</v>
      </c>
      <c r="K95" s="10">
        <f>aurora_data!FJ137</f>
        <v>0</v>
      </c>
      <c r="L95" s="10">
        <f>aurora_data!FK137</f>
        <v>0</v>
      </c>
      <c r="M95" s="302">
        <f>aurora_data!FL137</f>
        <v>0</v>
      </c>
      <c r="N95" s="10">
        <f>aurora_data!FM137</f>
        <v>0</v>
      </c>
      <c r="O95" s="10">
        <f>aurora_data!FN137</f>
        <v>0</v>
      </c>
      <c r="P95" s="10">
        <f>aurora_data!FO137</f>
        <v>0</v>
      </c>
      <c r="Q95" s="302">
        <f>aurora_data!FP137</f>
        <v>0</v>
      </c>
      <c r="R95" s="10">
        <f>aurora_data!FQ137</f>
        <v>0</v>
      </c>
      <c r="S95" s="10">
        <f>aurora_data!FR137</f>
        <v>0</v>
      </c>
      <c r="T95" s="10">
        <f>aurora_data!FS137</f>
        <v>0</v>
      </c>
      <c r="U95" s="302">
        <f>aurora_data!FT137</f>
        <v>0</v>
      </c>
      <c r="V95" s="10">
        <f>aurora_data!FU137</f>
        <v>0</v>
      </c>
      <c r="W95" s="10">
        <f>aurora_data!FV137</f>
        <v>0</v>
      </c>
      <c r="X95" s="10">
        <f>aurora_data!FW137</f>
        <v>0</v>
      </c>
      <c r="Y95" s="302">
        <f>aurora_data!FX137</f>
        <v>0</v>
      </c>
      <c r="Z95" s="10">
        <f>aurora_data!FY137</f>
        <v>0</v>
      </c>
      <c r="AA95" s="10">
        <f>aurora_data!FZ137</f>
        <v>0</v>
      </c>
      <c r="AB95" s="10">
        <f>aurora_data!GA137</f>
        <v>0</v>
      </c>
      <c r="AC95" s="10">
        <f>aurora_data!GB137</f>
        <v>0</v>
      </c>
      <c r="AD95" s="218">
        <f>aurora_data!GC137</f>
        <v>0</v>
      </c>
      <c r="AE95" s="10">
        <f>aurora_data!GD137</f>
        <v>0</v>
      </c>
      <c r="AF95" s="10">
        <f>aurora_data!GE137</f>
        <v>0</v>
      </c>
      <c r="AG95" s="222"/>
      <c r="AH95" s="218">
        <f>aurora_data!GF137</f>
        <v>0</v>
      </c>
      <c r="AI95" s="219">
        <f t="shared" si="195"/>
        <v>0</v>
      </c>
    </row>
    <row r="96" spans="2:35" s="2" customFormat="1" ht="16.5" thickBot="1">
      <c r="B96" s="512"/>
      <c r="C96" s="520"/>
      <c r="D96" s="223" t="s">
        <v>132</v>
      </c>
      <c r="E96" s="224">
        <f>aurora_data!FD138</f>
        <v>10</v>
      </c>
      <c r="F96" s="225">
        <f>aurora_data!FE138</f>
        <v>27</v>
      </c>
      <c r="G96" s="225">
        <f>aurora_data!FF138</f>
        <v>45</v>
      </c>
      <c r="H96" s="225">
        <f>aurora_data!FG138</f>
        <v>48</v>
      </c>
      <c r="I96" s="226">
        <f>aurora_data!FH138</f>
        <v>0</v>
      </c>
      <c r="J96" s="224">
        <f>aurora_data!FI138</f>
        <v>1</v>
      </c>
      <c r="K96" s="225">
        <f>aurora_data!FJ138</f>
        <v>0</v>
      </c>
      <c r="L96" s="225">
        <f>aurora_data!FK138</f>
        <v>2</v>
      </c>
      <c r="M96" s="310">
        <f>aurora_data!FL138</f>
        <v>3</v>
      </c>
      <c r="N96" s="225">
        <f>aurora_data!FM138</f>
        <v>4</v>
      </c>
      <c r="O96" s="225">
        <f>aurora_data!FN138</f>
        <v>3</v>
      </c>
      <c r="P96" s="225">
        <f>aurora_data!FO138</f>
        <v>10</v>
      </c>
      <c r="Q96" s="310">
        <f>aurora_data!FP138</f>
        <v>1</v>
      </c>
      <c r="R96" s="225">
        <f>aurora_data!FQ138</f>
        <v>5</v>
      </c>
      <c r="S96" s="225">
        <f>aurora_data!FR138</f>
        <v>3</v>
      </c>
      <c r="T96" s="225">
        <f>aurora_data!FS138</f>
        <v>11</v>
      </c>
      <c r="U96" s="310">
        <f>aurora_data!FT138</f>
        <v>13</v>
      </c>
      <c r="V96" s="225">
        <f>aurora_data!FU138</f>
        <v>3</v>
      </c>
      <c r="W96" s="225">
        <f>aurora_data!FV138</f>
        <v>1</v>
      </c>
      <c r="X96" s="225">
        <f>aurora_data!FW138</f>
        <v>6</v>
      </c>
      <c r="Y96" s="310">
        <f>aurora_data!FX138</f>
        <v>2</v>
      </c>
      <c r="Z96" s="225">
        <f>aurora_data!FY138</f>
        <v>17</v>
      </c>
      <c r="AA96" s="225">
        <f>aurora_data!FZ138</f>
        <v>10</v>
      </c>
      <c r="AB96" s="225">
        <f>aurora_data!GA138</f>
        <v>24</v>
      </c>
      <c r="AC96" s="225">
        <f>aurora_data!GB138</f>
        <v>11</v>
      </c>
      <c r="AD96" s="224">
        <f>aurora_data!GC138</f>
        <v>66</v>
      </c>
      <c r="AE96" s="225">
        <f>aurora_data!GD138</f>
        <v>64</v>
      </c>
      <c r="AF96" s="225">
        <f>aurora_data!GE138</f>
        <v>0</v>
      </c>
      <c r="AG96" s="371"/>
      <c r="AH96" s="224">
        <f>aurora_data!GF138</f>
        <v>130</v>
      </c>
      <c r="AI96" s="372">
        <f t="shared" si="195"/>
        <v>1.3</v>
      </c>
    </row>
    <row r="97" spans="2:35" s="2" customFormat="1">
      <c r="B97" s="512"/>
      <c r="C97" s="519"/>
      <c r="D97" s="274" t="s">
        <v>269</v>
      </c>
      <c r="E97" s="227">
        <f>aurora_data!FD139</f>
        <v>0</v>
      </c>
      <c r="F97" s="228">
        <f>aurora_data!FE139</f>
        <v>0</v>
      </c>
      <c r="G97" s="228">
        <f>aurora_data!FF139</f>
        <v>0</v>
      </c>
      <c r="H97" s="228">
        <f>aurora_data!FG139</f>
        <v>0</v>
      </c>
      <c r="I97" s="228">
        <f>aurora_data!FH139</f>
        <v>0</v>
      </c>
      <c r="J97" s="227">
        <f>aurora_data!FI139</f>
        <v>0</v>
      </c>
      <c r="K97" s="228">
        <f>aurora_data!FJ139</f>
        <v>0</v>
      </c>
      <c r="L97" s="228">
        <f>aurora_data!FK139</f>
        <v>0</v>
      </c>
      <c r="M97" s="311">
        <f>aurora_data!FL139</f>
        <v>0</v>
      </c>
      <c r="N97" s="228">
        <f>aurora_data!FM139</f>
        <v>0</v>
      </c>
      <c r="O97" s="228">
        <f>aurora_data!FN139</f>
        <v>0</v>
      </c>
      <c r="P97" s="228">
        <f>aurora_data!FO139</f>
        <v>0</v>
      </c>
      <c r="Q97" s="311">
        <f>aurora_data!FP139</f>
        <v>0</v>
      </c>
      <c r="R97" s="228">
        <f>aurora_data!FQ139</f>
        <v>0</v>
      </c>
      <c r="S97" s="228">
        <f>aurora_data!FR139</f>
        <v>0</v>
      </c>
      <c r="T97" s="228">
        <f>aurora_data!FS139</f>
        <v>0</v>
      </c>
      <c r="U97" s="311">
        <f>aurora_data!FT139</f>
        <v>0</v>
      </c>
      <c r="V97" s="228">
        <f>aurora_data!FU139</f>
        <v>0</v>
      </c>
      <c r="W97" s="228">
        <f>aurora_data!FV139</f>
        <v>0</v>
      </c>
      <c r="X97" s="228">
        <f>aurora_data!FW139</f>
        <v>0</v>
      </c>
      <c r="Y97" s="311">
        <f>aurora_data!FX139</f>
        <v>0</v>
      </c>
      <c r="Z97" s="228">
        <f>aurora_data!FY139</f>
        <v>0</v>
      </c>
      <c r="AA97" s="228">
        <f>aurora_data!FZ139</f>
        <v>0</v>
      </c>
      <c r="AB97" s="228">
        <f>aurora_data!GA139</f>
        <v>0</v>
      </c>
      <c r="AC97" s="228">
        <f>aurora_data!GB139</f>
        <v>0</v>
      </c>
      <c r="AD97" s="227">
        <f>aurora_data!GC139</f>
        <v>0</v>
      </c>
      <c r="AE97" s="228">
        <f>aurora_data!GD139</f>
        <v>0</v>
      </c>
      <c r="AF97" s="228">
        <f>aurora_data!GE139</f>
        <v>0</v>
      </c>
      <c r="AG97" s="230"/>
      <c r="AH97" s="227">
        <f>aurora_data!GF139</f>
        <v>0</v>
      </c>
      <c r="AI97" s="231">
        <f t="shared" si="195"/>
        <v>0</v>
      </c>
    </row>
    <row r="98" spans="2:35" s="2" customFormat="1">
      <c r="B98" s="512"/>
      <c r="C98" s="519"/>
      <c r="D98" s="232" t="s">
        <v>623</v>
      </c>
      <c r="E98" s="233">
        <f>ROUNDDOWN((E100+$E$8)*($AH90),0)</f>
        <v>12</v>
      </c>
      <c r="F98" s="234">
        <f t="shared" ref="F98:I98" si="196">ROUNDDOWN((F100+$E$8)*($AH90),0)</f>
        <v>24</v>
      </c>
      <c r="G98" s="234">
        <f t="shared" si="196"/>
        <v>35</v>
      </c>
      <c r="H98" s="234">
        <f t="shared" si="196"/>
        <v>43</v>
      </c>
      <c r="I98" s="234">
        <f t="shared" si="196"/>
        <v>4</v>
      </c>
      <c r="J98" s="233">
        <f>ROUNDDOWN((J100+$J$8)*($AH90),0)</f>
        <v>5</v>
      </c>
      <c r="K98" s="234">
        <f t="shared" ref="K98:AC98" si="197">ROUNDDOWN((K100+$J$8)*($AH90),0)</f>
        <v>6</v>
      </c>
      <c r="L98" s="234">
        <f t="shared" si="197"/>
        <v>6</v>
      </c>
      <c r="M98" s="305">
        <f t="shared" si="197"/>
        <v>6</v>
      </c>
      <c r="N98" s="234">
        <f t="shared" si="197"/>
        <v>7</v>
      </c>
      <c r="O98" s="234">
        <f t="shared" si="197"/>
        <v>6</v>
      </c>
      <c r="P98" s="234">
        <f t="shared" si="197"/>
        <v>12</v>
      </c>
      <c r="Q98" s="305">
        <f t="shared" si="197"/>
        <v>5</v>
      </c>
      <c r="R98" s="234">
        <f t="shared" si="197"/>
        <v>7</v>
      </c>
      <c r="S98" s="234">
        <f t="shared" si="197"/>
        <v>8</v>
      </c>
      <c r="T98" s="234">
        <f t="shared" si="197"/>
        <v>14</v>
      </c>
      <c r="U98" s="305">
        <f t="shared" si="197"/>
        <v>13</v>
      </c>
      <c r="V98" s="234">
        <f t="shared" si="197"/>
        <v>6</v>
      </c>
      <c r="W98" s="234">
        <f t="shared" si="197"/>
        <v>6</v>
      </c>
      <c r="X98" s="234">
        <f t="shared" si="197"/>
        <v>8</v>
      </c>
      <c r="Y98" s="305">
        <f t="shared" si="197"/>
        <v>7</v>
      </c>
      <c r="Z98" s="234">
        <f t="shared" si="197"/>
        <v>18</v>
      </c>
      <c r="AA98" s="234">
        <f t="shared" si="197"/>
        <v>13</v>
      </c>
      <c r="AB98" s="234">
        <f t="shared" si="197"/>
        <v>22</v>
      </c>
      <c r="AC98" s="234">
        <f t="shared" si="197"/>
        <v>13</v>
      </c>
      <c r="AD98" s="233">
        <f>ROUNDDOWN((AD100+$AD$8)*($AH90),0)</f>
        <v>50</v>
      </c>
      <c r="AE98" s="234">
        <f t="shared" ref="AE98:AF98" si="198">ROUNDDOWN((AE100+$AD$8)*($AH90),0)</f>
        <v>50</v>
      </c>
      <c r="AF98" s="234">
        <f t="shared" si="198"/>
        <v>0</v>
      </c>
      <c r="AG98" s="236"/>
      <c r="AH98" s="237"/>
      <c r="AI98" s="238"/>
    </row>
    <row r="99" spans="2:35" s="2" customFormat="1" ht="16.5" thickBot="1">
      <c r="B99" s="512"/>
      <c r="C99" s="519"/>
      <c r="D99" s="232" t="s">
        <v>624</v>
      </c>
      <c r="E99" s="239">
        <f>IF(ROUND(((E100-$E$8)*($AH90))+0.25,0) &lt;=0,1,((E100-$E$8)*($AH90))+0.25)</f>
        <v>4.5399999999999983</v>
      </c>
      <c r="F99" s="240">
        <f t="shared" ref="F99:I99" si="199">IF(ROUND(((F100-$E$8)*($AH90))+0.25,0) &lt;=0,1,((F100-$E$8)*($AH90))+0.25)</f>
        <v>16.39</v>
      </c>
      <c r="G99" s="240">
        <f t="shared" si="199"/>
        <v>28.190000000000005</v>
      </c>
      <c r="H99" s="240">
        <f t="shared" si="199"/>
        <v>35.88000000000001</v>
      </c>
      <c r="I99" s="240">
        <f t="shared" si="199"/>
        <v>1</v>
      </c>
      <c r="J99" s="239">
        <f>IF(ROUND(((J100-$J$8)*($AH90))+0.25,0) &lt;=0,1,((J100-$J$8)*($AH90))+0.25)</f>
        <v>1</v>
      </c>
      <c r="K99" s="240">
        <f t="shared" ref="K99:AC99" si="200">IF(ROUND(((K100-$J$8)*($AH90))+0.25,0) &lt;=0,1,((K100-$J$8)*($AH90))+0.25)</f>
        <v>1</v>
      </c>
      <c r="L99" s="240">
        <f t="shared" si="200"/>
        <v>1</v>
      </c>
      <c r="M99" s="306">
        <f t="shared" si="200"/>
        <v>1</v>
      </c>
      <c r="N99" s="240">
        <f t="shared" si="200"/>
        <v>1</v>
      </c>
      <c r="O99" s="240">
        <f t="shared" si="200"/>
        <v>1</v>
      </c>
      <c r="P99" s="240">
        <f t="shared" si="200"/>
        <v>3.01</v>
      </c>
      <c r="Q99" s="306">
        <f t="shared" si="200"/>
        <v>1</v>
      </c>
      <c r="R99" s="240">
        <f t="shared" si="200"/>
        <v>1</v>
      </c>
      <c r="S99" s="240">
        <f t="shared" si="200"/>
        <v>1</v>
      </c>
      <c r="T99" s="240">
        <f t="shared" si="200"/>
        <v>4.3699999999999983</v>
      </c>
      <c r="U99" s="306">
        <f t="shared" si="200"/>
        <v>3.9699999999999998</v>
      </c>
      <c r="V99" s="240">
        <f t="shared" si="200"/>
        <v>1</v>
      </c>
      <c r="W99" s="240">
        <f t="shared" si="200"/>
        <v>1</v>
      </c>
      <c r="X99" s="240">
        <f t="shared" si="200"/>
        <v>1</v>
      </c>
      <c r="Y99" s="306">
        <f t="shared" si="200"/>
        <v>1</v>
      </c>
      <c r="Z99" s="240">
        <f t="shared" si="200"/>
        <v>8.98</v>
      </c>
      <c r="AA99" s="240">
        <f t="shared" si="200"/>
        <v>3.5600000000000005</v>
      </c>
      <c r="AB99" s="240">
        <f t="shared" si="200"/>
        <v>13</v>
      </c>
      <c r="AC99" s="240">
        <f t="shared" si="200"/>
        <v>3.7899999999999987</v>
      </c>
      <c r="AD99" s="239">
        <f>IF(ROUND(((AD100-$AD$8)*($AH90))+0.25,0) &lt;=0,1,((AD100-$AD$8)*($AH90))+0.25)</f>
        <v>50.25</v>
      </c>
      <c r="AE99" s="240">
        <f t="shared" ref="AE99:AF99" si="201">IF(ROUND(((AE100-$AD$8)*($AH90))+0.25,0) &lt;=0,1,((AE100-$AD$8)*($AH90))+0.25)</f>
        <v>50.25</v>
      </c>
      <c r="AF99" s="240">
        <f t="shared" si="201"/>
        <v>1</v>
      </c>
      <c r="AG99" s="236"/>
      <c r="AH99" s="237"/>
      <c r="AI99" s="238"/>
    </row>
    <row r="100" spans="2:35" s="2" customFormat="1" ht="16.5" hidden="1" customHeight="1" outlineLevel="1">
      <c r="B100" s="512"/>
      <c r="C100" s="519"/>
      <c r="D100" s="246" t="s">
        <v>625</v>
      </c>
      <c r="E100" s="247">
        <f>IFERROR(E90/$AH90,0)</f>
        <v>8.2899999999999988E-2</v>
      </c>
      <c r="F100" s="248">
        <f t="shared" ref="F100:AF100" si="202">IFERROR(F90/$AH90,0)</f>
        <v>0.2014</v>
      </c>
      <c r="G100" s="248">
        <f t="shared" si="202"/>
        <v>0.31940000000000002</v>
      </c>
      <c r="H100" s="248">
        <f t="shared" si="202"/>
        <v>0.39630000000000004</v>
      </c>
      <c r="I100" s="248">
        <f t="shared" si="202"/>
        <v>0</v>
      </c>
      <c r="J100" s="247">
        <f t="shared" si="202"/>
        <v>6.8999999999999999E-3</v>
      </c>
      <c r="K100" s="248">
        <f t="shared" si="202"/>
        <v>1.06E-2</v>
      </c>
      <c r="L100" s="248">
        <f t="shared" si="202"/>
        <v>1.41E-2</v>
      </c>
      <c r="M100" s="307">
        <f t="shared" si="202"/>
        <v>1.9299999999999998E-2</v>
      </c>
      <c r="N100" s="248">
        <f t="shared" si="202"/>
        <v>2.3099999999999999E-2</v>
      </c>
      <c r="O100" s="248">
        <f t="shared" si="202"/>
        <v>1.6E-2</v>
      </c>
      <c r="P100" s="248">
        <f t="shared" si="202"/>
        <v>7.7600000000000002E-2</v>
      </c>
      <c r="Q100" s="307">
        <f t="shared" si="202"/>
        <v>9.8999999999999991E-3</v>
      </c>
      <c r="R100" s="248">
        <f t="shared" si="202"/>
        <v>2.9100000000000001E-2</v>
      </c>
      <c r="S100" s="248">
        <f t="shared" si="202"/>
        <v>3.2400000000000005E-2</v>
      </c>
      <c r="T100" s="248">
        <f t="shared" si="202"/>
        <v>9.1199999999999989E-2</v>
      </c>
      <c r="U100" s="307">
        <f t="shared" si="202"/>
        <v>8.72E-2</v>
      </c>
      <c r="V100" s="248">
        <f t="shared" si="202"/>
        <v>1.9599999999999999E-2</v>
      </c>
      <c r="W100" s="248">
        <f t="shared" si="202"/>
        <v>1.3300000000000001E-2</v>
      </c>
      <c r="X100" s="248">
        <f t="shared" si="202"/>
        <v>3.6600000000000001E-2</v>
      </c>
      <c r="Y100" s="307">
        <f t="shared" si="202"/>
        <v>2.9700000000000001E-2</v>
      </c>
      <c r="Z100" s="248">
        <f t="shared" si="202"/>
        <v>0.13730000000000001</v>
      </c>
      <c r="AA100" s="248">
        <f t="shared" si="202"/>
        <v>8.3100000000000007E-2</v>
      </c>
      <c r="AB100" s="248">
        <f t="shared" si="202"/>
        <v>0.17749999999999999</v>
      </c>
      <c r="AC100" s="248">
        <f t="shared" si="202"/>
        <v>8.539999999999999E-2</v>
      </c>
      <c r="AD100" s="247">
        <f t="shared" si="202"/>
        <v>0.5</v>
      </c>
      <c r="AE100" s="248">
        <f t="shared" si="202"/>
        <v>0.5</v>
      </c>
      <c r="AF100" s="248">
        <f t="shared" si="202"/>
        <v>0</v>
      </c>
      <c r="AG100" s="217"/>
      <c r="AH100" s="250"/>
      <c r="AI100" s="251"/>
    </row>
    <row r="101" spans="2:35" s="2" customFormat="1" ht="16.5" hidden="1" customHeight="1" outlineLevel="1">
      <c r="B101" s="512"/>
      <c r="C101" s="519"/>
      <c r="D101" s="246" t="s">
        <v>626</v>
      </c>
      <c r="E101" s="247">
        <f>IFERROR(E91/AH90,0)</f>
        <v>0.08</v>
      </c>
      <c r="F101" s="248">
        <f t="shared" ref="F101" si="203">IFERROR(F91/AI90,0)</f>
        <v>21</v>
      </c>
      <c r="G101" s="248">
        <f t="shared" ref="G101" si="204">IFERROR(G91/AJ90,0)</f>
        <v>0</v>
      </c>
      <c r="H101" s="248">
        <f>IFERROR(H91/#REF!,0)</f>
        <v>0</v>
      </c>
      <c r="I101" s="248">
        <f>IFERROR(I91/#REF!,0)</f>
        <v>0</v>
      </c>
      <c r="J101" s="247">
        <f>IFERROR(J91/#REF!,0)</f>
        <v>0</v>
      </c>
      <c r="K101" s="248">
        <f>IFERROR(K91/#REF!,0)</f>
        <v>0</v>
      </c>
      <c r="L101" s="248">
        <f>IFERROR(L91/#REF!,0)</f>
        <v>0</v>
      </c>
      <c r="M101" s="307">
        <f>IFERROR(M91/#REF!,0)</f>
        <v>0</v>
      </c>
      <c r="N101" s="248">
        <f>IFERROR(N91/#REF!,0)</f>
        <v>0</v>
      </c>
      <c r="O101" s="248">
        <f>IFERROR(O91/#REF!,0)</f>
        <v>0</v>
      </c>
      <c r="P101" s="248">
        <f>IFERROR(P91/#REF!,0)</f>
        <v>0</v>
      </c>
      <c r="Q101" s="307">
        <f>IFERROR(Q91/#REF!,0)</f>
        <v>0</v>
      </c>
      <c r="R101" s="248">
        <f>IFERROR(R91/#REF!,0)</f>
        <v>0</v>
      </c>
      <c r="S101" s="248">
        <f>IFERROR(S91/#REF!,0)</f>
        <v>0</v>
      </c>
      <c r="T101" s="248">
        <f>IFERROR(T91/#REF!,0)</f>
        <v>0</v>
      </c>
      <c r="U101" s="307">
        <f>IFERROR(U91/#REF!,0)</f>
        <v>0</v>
      </c>
      <c r="V101" s="248">
        <f>IFERROR(V91/#REF!,0)</f>
        <v>0</v>
      </c>
      <c r="W101" s="248">
        <f>IFERROR(W91/#REF!,0)</f>
        <v>0</v>
      </c>
      <c r="X101" s="248">
        <f>IFERROR(X91/#REF!,0)</f>
        <v>0</v>
      </c>
      <c r="Y101" s="307">
        <f>IFERROR(Y91/#REF!,0)</f>
        <v>0</v>
      </c>
      <c r="Z101" s="248">
        <f>IFERROR(Z91/#REF!,0)</f>
        <v>0</v>
      </c>
      <c r="AA101" s="248">
        <f>IFERROR(AA91/#REF!,0)</f>
        <v>0</v>
      </c>
      <c r="AB101" s="248">
        <f>IFERROR(AB91/#REF!,0)</f>
        <v>0</v>
      </c>
      <c r="AC101" s="248">
        <f>IFERROR(AC91/#REF!,0)</f>
        <v>0</v>
      </c>
      <c r="AD101" s="247">
        <f>IFERROR(AD91/#REF!,0)</f>
        <v>0</v>
      </c>
      <c r="AE101" s="248">
        <f>IFERROR(AE91/#REF!,0)</f>
        <v>0</v>
      </c>
      <c r="AF101" s="248">
        <f>IFERROR(AF91/#REF!,0)</f>
        <v>0</v>
      </c>
      <c r="AG101" s="217"/>
      <c r="AH101" s="250"/>
      <c r="AI101" s="251"/>
    </row>
    <row r="102" spans="2:35" s="2" customFormat="1" ht="17.25" hidden="1" customHeight="1" outlineLevel="1" thickBot="1">
      <c r="B102" s="513"/>
      <c r="C102" s="521"/>
      <c r="D102" s="246" t="s">
        <v>627</v>
      </c>
      <c r="E102" s="254">
        <f>E101-E100</f>
        <v>-2.8999999999999859E-3</v>
      </c>
      <c r="F102" s="255">
        <f t="shared" ref="F102" si="205">F101-F100</f>
        <v>20.7986</v>
      </c>
      <c r="G102" s="255">
        <f t="shared" ref="G102" si="206">G101-G100</f>
        <v>-0.31940000000000002</v>
      </c>
      <c r="H102" s="255">
        <f t="shared" ref="H102" si="207">H101-H100</f>
        <v>-0.39630000000000004</v>
      </c>
      <c r="I102" s="255">
        <f t="shared" ref="I102" si="208">I101-I100</f>
        <v>0</v>
      </c>
      <c r="J102" s="254">
        <f t="shared" ref="J102" si="209">J101-J100</f>
        <v>-6.8999999999999999E-3</v>
      </c>
      <c r="K102" s="255">
        <f t="shared" ref="K102" si="210">K101-K100</f>
        <v>-1.06E-2</v>
      </c>
      <c r="L102" s="255">
        <f t="shared" ref="L102" si="211">L101-L100</f>
        <v>-1.41E-2</v>
      </c>
      <c r="M102" s="308">
        <f t="shared" ref="M102" si="212">M101-M100</f>
        <v>-1.9299999999999998E-2</v>
      </c>
      <c r="N102" s="255">
        <f t="shared" ref="N102" si="213">N101-N100</f>
        <v>-2.3099999999999999E-2</v>
      </c>
      <c r="O102" s="255">
        <f t="shared" ref="O102" si="214">O101-O100</f>
        <v>-1.6E-2</v>
      </c>
      <c r="P102" s="255">
        <f t="shared" ref="P102" si="215">P101-P100</f>
        <v>-7.7600000000000002E-2</v>
      </c>
      <c r="Q102" s="308">
        <f t="shared" ref="Q102" si="216">Q101-Q100</f>
        <v>-9.8999999999999991E-3</v>
      </c>
      <c r="R102" s="255">
        <f t="shared" ref="R102" si="217">R101-R100</f>
        <v>-2.9100000000000001E-2</v>
      </c>
      <c r="S102" s="255">
        <f t="shared" ref="S102" si="218">S101-S100</f>
        <v>-3.2400000000000005E-2</v>
      </c>
      <c r="T102" s="255">
        <f t="shared" ref="T102" si="219">T101-T100</f>
        <v>-9.1199999999999989E-2</v>
      </c>
      <c r="U102" s="308">
        <f t="shared" ref="U102" si="220">U101-U100</f>
        <v>-8.72E-2</v>
      </c>
      <c r="V102" s="255">
        <f t="shared" ref="V102" si="221">V101-V100</f>
        <v>-1.9599999999999999E-2</v>
      </c>
      <c r="W102" s="255">
        <f t="shared" ref="W102" si="222">W101-W100</f>
        <v>-1.3300000000000001E-2</v>
      </c>
      <c r="X102" s="255">
        <f t="shared" ref="X102" si="223">X101-X100</f>
        <v>-3.6600000000000001E-2</v>
      </c>
      <c r="Y102" s="308">
        <f t="shared" ref="Y102" si="224">Y101-Y100</f>
        <v>-2.9700000000000001E-2</v>
      </c>
      <c r="Z102" s="255">
        <f t="shared" ref="Z102" si="225">Z101-Z100</f>
        <v>-0.13730000000000001</v>
      </c>
      <c r="AA102" s="255">
        <f t="shared" ref="AA102" si="226">AA101-AA100</f>
        <v>-8.3100000000000007E-2</v>
      </c>
      <c r="AB102" s="255">
        <f t="shared" ref="AB102" si="227">AB101-AB100</f>
        <v>-0.17749999999999999</v>
      </c>
      <c r="AC102" s="255">
        <f t="shared" ref="AC102" si="228">AC101-AC100</f>
        <v>-8.539999999999999E-2</v>
      </c>
      <c r="AD102" s="254">
        <f t="shared" ref="AD102" si="229">AD101-AD100</f>
        <v>-0.5</v>
      </c>
      <c r="AE102" s="255">
        <f t="shared" ref="AE102" si="230">AE101-AE100</f>
        <v>-0.5</v>
      </c>
      <c r="AF102" s="255">
        <f t="shared" ref="AF102" si="231">AF101-AF100</f>
        <v>0</v>
      </c>
      <c r="AG102" s="217"/>
      <c r="AH102" s="264"/>
      <c r="AI102" s="265"/>
    </row>
    <row r="103" spans="2:35" s="2" customFormat="1" ht="16.5" collapsed="1" thickTop="1">
      <c r="B103" s="511" t="s">
        <v>621</v>
      </c>
      <c r="C103" s="518" t="str">
        <f>aurora_data!FA140</f>
        <v>10.00.00-10.11.30</v>
      </c>
      <c r="D103" s="205" t="s">
        <v>261</v>
      </c>
      <c r="E103" s="206">
        <f>aurora_data!FD140</f>
        <v>8.85</v>
      </c>
      <c r="F103" s="207">
        <f>aurora_data!FE140</f>
        <v>20.12</v>
      </c>
      <c r="G103" s="207">
        <f>aurora_data!FF140</f>
        <v>31.97</v>
      </c>
      <c r="H103" s="207">
        <f>aurora_data!FG140</f>
        <v>39.049999999999997</v>
      </c>
      <c r="I103" s="207">
        <f>aurora_data!FH140</f>
        <v>0</v>
      </c>
      <c r="J103" s="206">
        <f>aurora_data!FI140</f>
        <v>0.71</v>
      </c>
      <c r="K103" s="207">
        <f>aurora_data!FJ140</f>
        <v>1.05</v>
      </c>
      <c r="L103" s="207">
        <f>aurora_data!FK140</f>
        <v>1.3</v>
      </c>
      <c r="M103" s="300">
        <f>aurora_data!FL140</f>
        <v>2.11</v>
      </c>
      <c r="N103" s="207">
        <f>aurora_data!FM140</f>
        <v>2.29</v>
      </c>
      <c r="O103" s="207">
        <f>aurora_data!FN140</f>
        <v>1.81</v>
      </c>
      <c r="P103" s="207">
        <f>aurora_data!FO140</f>
        <v>8.1</v>
      </c>
      <c r="Q103" s="300">
        <f>aurora_data!FP140</f>
        <v>0.8</v>
      </c>
      <c r="R103" s="207">
        <f>aurora_data!FQ140</f>
        <v>2.5</v>
      </c>
      <c r="S103" s="207">
        <f>aurora_data!FR140</f>
        <v>3.14</v>
      </c>
      <c r="T103" s="207">
        <f>aurora_data!FS140</f>
        <v>9.4600000000000009</v>
      </c>
      <c r="U103" s="300">
        <f>aurora_data!FT140</f>
        <v>9.2100000000000009</v>
      </c>
      <c r="V103" s="207">
        <f>aurora_data!FU140</f>
        <v>2.0299999999999998</v>
      </c>
      <c r="W103" s="207">
        <f>aurora_data!FV140</f>
        <v>1.28</v>
      </c>
      <c r="X103" s="207">
        <f>aurora_data!FW140</f>
        <v>3.22</v>
      </c>
      <c r="Y103" s="300">
        <f>aurora_data!FX140</f>
        <v>2.9</v>
      </c>
      <c r="Z103" s="207">
        <f>aurora_data!FY140</f>
        <v>13.71</v>
      </c>
      <c r="AA103" s="207">
        <f>aurora_data!FZ140</f>
        <v>7.97</v>
      </c>
      <c r="AB103" s="207">
        <f>aurora_data!GA140</f>
        <v>17.53</v>
      </c>
      <c r="AC103" s="207">
        <f>aurora_data!GB140</f>
        <v>8.8800000000000008</v>
      </c>
      <c r="AD103" s="206">
        <f>aurora_data!GC140</f>
        <v>50</v>
      </c>
      <c r="AE103" s="207">
        <f>aurora_data!GD140</f>
        <v>50</v>
      </c>
      <c r="AF103" s="207">
        <f>aurora_data!GE140</f>
        <v>0</v>
      </c>
      <c r="AG103" s="363"/>
      <c r="AH103" s="209">
        <f>aurora_data!GF140</f>
        <v>100</v>
      </c>
      <c r="AI103" s="259">
        <f>AH103/$AH$103</f>
        <v>1</v>
      </c>
    </row>
    <row r="104" spans="2:35" s="2" customFormat="1">
      <c r="B104" s="512"/>
      <c r="C104" s="519"/>
      <c r="D104" s="213" t="s">
        <v>264</v>
      </c>
      <c r="E104" s="214">
        <f>aurora_data!FD141</f>
        <v>9</v>
      </c>
      <c r="F104" s="214">
        <f>aurora_data!FE141</f>
        <v>21</v>
      </c>
      <c r="G104" s="214">
        <f>aurora_data!FF141</f>
        <v>32</v>
      </c>
      <c r="H104" s="214">
        <f>aurora_data!FG141</f>
        <v>38</v>
      </c>
      <c r="I104" s="214">
        <f>aurora_data!FH141</f>
        <v>0</v>
      </c>
      <c r="J104" s="215">
        <f>aurora_data!FI141</f>
        <v>0</v>
      </c>
      <c r="K104" s="214">
        <f>aurora_data!FJ141</f>
        <v>1</v>
      </c>
      <c r="L104" s="214">
        <f>aurora_data!FK141</f>
        <v>2</v>
      </c>
      <c r="M104" s="309">
        <f>aurora_data!FL141</f>
        <v>2</v>
      </c>
      <c r="N104" s="214">
        <f>aurora_data!FM141</f>
        <v>3</v>
      </c>
      <c r="O104" s="214">
        <f>aurora_data!FN141</f>
        <v>2</v>
      </c>
      <c r="P104" s="214">
        <f>aurora_data!FO141</f>
        <v>7</v>
      </c>
      <c r="Q104" s="309">
        <f>aurora_data!FP141</f>
        <v>1</v>
      </c>
      <c r="R104" s="214">
        <f>aurora_data!FQ141</f>
        <v>2</v>
      </c>
      <c r="S104" s="214">
        <f>aurora_data!FR141</f>
        <v>3</v>
      </c>
      <c r="T104" s="214">
        <f>aurora_data!FS141</f>
        <v>9</v>
      </c>
      <c r="U104" s="309">
        <f>aurora_data!FT141</f>
        <v>10</v>
      </c>
      <c r="V104" s="214">
        <f>aurora_data!FU141</f>
        <v>2</v>
      </c>
      <c r="W104" s="214">
        <f>aurora_data!FV141</f>
        <v>2</v>
      </c>
      <c r="X104" s="214">
        <f>aurora_data!FW141</f>
        <v>4</v>
      </c>
      <c r="Y104" s="309">
        <f>aurora_data!FX141</f>
        <v>2</v>
      </c>
      <c r="Z104" s="214">
        <f>aurora_data!FY141</f>
        <v>12</v>
      </c>
      <c r="AA104" s="214">
        <f>aurora_data!FZ141</f>
        <v>8</v>
      </c>
      <c r="AB104" s="214">
        <f>aurora_data!GA141</f>
        <v>18</v>
      </c>
      <c r="AC104" s="214">
        <f>aurora_data!GB141</f>
        <v>10</v>
      </c>
      <c r="AD104" s="215">
        <f>aurora_data!GC141</f>
        <v>50</v>
      </c>
      <c r="AE104" s="214">
        <f>aurora_data!GD141</f>
        <v>50</v>
      </c>
      <c r="AF104" s="214">
        <f>aurora_data!GE141</f>
        <v>0</v>
      </c>
      <c r="AG104" s="217"/>
      <c r="AH104" s="218">
        <f>aurora_data!GF141</f>
        <v>100</v>
      </c>
      <c r="AI104" s="219">
        <f t="shared" ref="AI104:AI110" si="232">AH104/$AH$103</f>
        <v>1</v>
      </c>
    </row>
    <row r="105" spans="2:35" s="2" customFormat="1">
      <c r="B105" s="512"/>
      <c r="C105" s="519"/>
      <c r="D105" s="213" t="s">
        <v>265</v>
      </c>
      <c r="E105" s="214">
        <f>aurora_data!FD142</f>
        <v>3</v>
      </c>
      <c r="F105" s="214">
        <f>aurora_data!FE142</f>
        <v>4</v>
      </c>
      <c r="G105" s="214">
        <f>aurora_data!FF142</f>
        <v>7</v>
      </c>
      <c r="H105" s="214">
        <f>aurora_data!FG142</f>
        <v>7</v>
      </c>
      <c r="I105" s="214">
        <f>aurora_data!FH142</f>
        <v>0</v>
      </c>
      <c r="J105" s="215">
        <f>aurora_data!FI142</f>
        <v>1</v>
      </c>
      <c r="K105" s="214">
        <f>aurora_data!FJ142</f>
        <v>0</v>
      </c>
      <c r="L105" s="214">
        <f>aurora_data!FK142</f>
        <v>0</v>
      </c>
      <c r="M105" s="309">
        <f>aurora_data!FL142</f>
        <v>1</v>
      </c>
      <c r="N105" s="214">
        <f>aurora_data!FM142</f>
        <v>0</v>
      </c>
      <c r="O105" s="214">
        <f>aurora_data!FN142</f>
        <v>0</v>
      </c>
      <c r="P105" s="214">
        <f>aurora_data!FO142</f>
        <v>2</v>
      </c>
      <c r="Q105" s="309">
        <f>aurora_data!FP142</f>
        <v>1</v>
      </c>
      <c r="R105" s="214">
        <f>aurora_data!FQ142</f>
        <v>1</v>
      </c>
      <c r="S105" s="214">
        <f>aurora_data!FR142</f>
        <v>0</v>
      </c>
      <c r="T105" s="214">
        <f>aurora_data!FS142</f>
        <v>2</v>
      </c>
      <c r="U105" s="309">
        <f>aurora_data!FT142</f>
        <v>1</v>
      </c>
      <c r="V105" s="214">
        <f>aurora_data!FU142</f>
        <v>0</v>
      </c>
      <c r="W105" s="214">
        <f>aurora_data!FV142</f>
        <v>0</v>
      </c>
      <c r="X105" s="214">
        <f>aurora_data!FW142</f>
        <v>2</v>
      </c>
      <c r="Y105" s="309">
        <f>aurora_data!FX142</f>
        <v>1</v>
      </c>
      <c r="Z105" s="214">
        <f>aurora_data!FY142</f>
        <v>4</v>
      </c>
      <c r="AA105" s="214">
        <f>aurora_data!FZ142</f>
        <v>1</v>
      </c>
      <c r="AB105" s="214">
        <f>aurora_data!GA142</f>
        <v>1</v>
      </c>
      <c r="AC105" s="214">
        <f>aurora_data!GB142</f>
        <v>3</v>
      </c>
      <c r="AD105" s="215">
        <f>aurora_data!GC142</f>
        <v>15</v>
      </c>
      <c r="AE105" s="214">
        <f>aurora_data!GD142</f>
        <v>6</v>
      </c>
      <c r="AF105" s="214">
        <f>aurora_data!GE142</f>
        <v>0</v>
      </c>
      <c r="AG105" s="217"/>
      <c r="AH105" s="218">
        <f>aurora_data!GF142</f>
        <v>21</v>
      </c>
      <c r="AI105" s="219">
        <f t="shared" si="232"/>
        <v>0.21</v>
      </c>
    </row>
    <row r="106" spans="2:35" s="2" customFormat="1">
      <c r="B106" s="512"/>
      <c r="C106" s="519"/>
      <c r="D106" s="220" t="s">
        <v>266</v>
      </c>
      <c r="E106" s="214">
        <f>aurora_data!FD143</f>
        <v>0</v>
      </c>
      <c r="F106" s="214">
        <f>aurora_data!FE143</f>
        <v>0</v>
      </c>
      <c r="G106" s="214">
        <f>aurora_data!FF143</f>
        <v>0</v>
      </c>
      <c r="H106" s="214">
        <f>aurora_data!FG143</f>
        <v>0</v>
      </c>
      <c r="I106" s="214">
        <f>aurora_data!FH143</f>
        <v>0</v>
      </c>
      <c r="J106" s="215">
        <f>aurora_data!FI143</f>
        <v>0</v>
      </c>
      <c r="K106" s="214">
        <f>aurora_data!FJ143</f>
        <v>0</v>
      </c>
      <c r="L106" s="214">
        <f>aurora_data!FK143</f>
        <v>0</v>
      </c>
      <c r="M106" s="309">
        <f>aurora_data!FL143</f>
        <v>0</v>
      </c>
      <c r="N106" s="214">
        <f>aurora_data!FM143</f>
        <v>0</v>
      </c>
      <c r="O106" s="214">
        <f>aurora_data!FN143</f>
        <v>0</v>
      </c>
      <c r="P106" s="214">
        <f>aurora_data!FO143</f>
        <v>0</v>
      </c>
      <c r="Q106" s="309">
        <f>aurora_data!FP143</f>
        <v>0</v>
      </c>
      <c r="R106" s="214">
        <f>aurora_data!FQ143</f>
        <v>0</v>
      </c>
      <c r="S106" s="214">
        <f>aurora_data!FR143</f>
        <v>0</v>
      </c>
      <c r="T106" s="214">
        <f>aurora_data!FS143</f>
        <v>0</v>
      </c>
      <c r="U106" s="309">
        <f>aurora_data!FT143</f>
        <v>0</v>
      </c>
      <c r="V106" s="214">
        <f>aurora_data!FU143</f>
        <v>0</v>
      </c>
      <c r="W106" s="214">
        <f>aurora_data!FV143</f>
        <v>0</v>
      </c>
      <c r="X106" s="214">
        <f>aurora_data!FW143</f>
        <v>0</v>
      </c>
      <c r="Y106" s="309">
        <f>aurora_data!FX143</f>
        <v>0</v>
      </c>
      <c r="Z106" s="214">
        <f>aurora_data!FY143</f>
        <v>0</v>
      </c>
      <c r="AA106" s="214">
        <f>aurora_data!FZ143</f>
        <v>0</v>
      </c>
      <c r="AB106" s="214">
        <f>aurora_data!GA143</f>
        <v>0</v>
      </c>
      <c r="AC106" s="214">
        <f>aurora_data!GB143</f>
        <v>0</v>
      </c>
      <c r="AD106" s="215">
        <f>aurora_data!GC143</f>
        <v>0</v>
      </c>
      <c r="AE106" s="214">
        <f>aurora_data!GD143</f>
        <v>0</v>
      </c>
      <c r="AF106" s="214">
        <f>aurora_data!GE143</f>
        <v>0</v>
      </c>
      <c r="AG106" s="217"/>
      <c r="AH106" s="218">
        <f>aurora_data!GF143</f>
        <v>0</v>
      </c>
      <c r="AI106" s="219">
        <f t="shared" si="232"/>
        <v>0</v>
      </c>
    </row>
    <row r="107" spans="2:35" s="2" customFormat="1">
      <c r="B107" s="512"/>
      <c r="C107" s="519"/>
      <c r="D107" s="220" t="s">
        <v>267</v>
      </c>
      <c r="E107" s="218">
        <f>aurora_data!FD144</f>
        <v>0</v>
      </c>
      <c r="F107" s="10">
        <f>aurora_data!FE144</f>
        <v>0</v>
      </c>
      <c r="G107" s="10">
        <f>aurora_data!FF144</f>
        <v>0</v>
      </c>
      <c r="H107" s="10">
        <f>aurora_data!FG144</f>
        <v>0</v>
      </c>
      <c r="I107" s="10">
        <f>aurora_data!FH144</f>
        <v>0</v>
      </c>
      <c r="J107" s="218">
        <f>aurora_data!FI144</f>
        <v>0</v>
      </c>
      <c r="K107" s="10">
        <f>aurora_data!FJ144</f>
        <v>0</v>
      </c>
      <c r="L107" s="10">
        <f>aurora_data!FK144</f>
        <v>0</v>
      </c>
      <c r="M107" s="302">
        <f>aurora_data!FL144</f>
        <v>0</v>
      </c>
      <c r="N107" s="10">
        <f>aurora_data!FM144</f>
        <v>0</v>
      </c>
      <c r="O107" s="10">
        <f>aurora_data!FN144</f>
        <v>0</v>
      </c>
      <c r="P107" s="10">
        <f>aurora_data!FO144</f>
        <v>0</v>
      </c>
      <c r="Q107" s="302">
        <f>aurora_data!FP144</f>
        <v>0</v>
      </c>
      <c r="R107" s="10">
        <f>aurora_data!FQ144</f>
        <v>0</v>
      </c>
      <c r="S107" s="10">
        <f>aurora_data!FR144</f>
        <v>0</v>
      </c>
      <c r="T107" s="10">
        <f>aurora_data!FS144</f>
        <v>0</v>
      </c>
      <c r="U107" s="302">
        <f>aurora_data!FT144</f>
        <v>0</v>
      </c>
      <c r="V107" s="10">
        <f>aurora_data!FU144</f>
        <v>0</v>
      </c>
      <c r="W107" s="10">
        <f>aurora_data!FV144</f>
        <v>0</v>
      </c>
      <c r="X107" s="10">
        <f>aurora_data!FW144</f>
        <v>0</v>
      </c>
      <c r="Y107" s="302">
        <f>aurora_data!FX144</f>
        <v>0</v>
      </c>
      <c r="Z107" s="10">
        <f>aurora_data!FY144</f>
        <v>0</v>
      </c>
      <c r="AA107" s="10">
        <f>aurora_data!FZ144</f>
        <v>0</v>
      </c>
      <c r="AB107" s="10">
        <f>aurora_data!GA144</f>
        <v>0</v>
      </c>
      <c r="AC107" s="10">
        <f>aurora_data!GB144</f>
        <v>0</v>
      </c>
      <c r="AD107" s="218">
        <f>aurora_data!GC144</f>
        <v>0</v>
      </c>
      <c r="AE107" s="10">
        <f>aurora_data!GD144</f>
        <v>0</v>
      </c>
      <c r="AF107" s="10">
        <f>aurora_data!GE144</f>
        <v>0</v>
      </c>
      <c r="AG107" s="217"/>
      <c r="AH107" s="218">
        <f>aurora_data!GF144</f>
        <v>0</v>
      </c>
      <c r="AI107" s="219">
        <f t="shared" si="232"/>
        <v>0</v>
      </c>
    </row>
    <row r="108" spans="2:35" s="2" customFormat="1" ht="16.5" thickBot="1">
      <c r="B108" s="512"/>
      <c r="C108" s="519"/>
      <c r="D108" s="220" t="s">
        <v>268</v>
      </c>
      <c r="E108" s="218">
        <f>aurora_data!FD145</f>
        <v>0</v>
      </c>
      <c r="F108" s="10">
        <f>aurora_data!FE145</f>
        <v>0</v>
      </c>
      <c r="G108" s="10">
        <f>aurora_data!FF145</f>
        <v>0</v>
      </c>
      <c r="H108" s="10">
        <f>aurora_data!FG145</f>
        <v>0</v>
      </c>
      <c r="I108" s="10">
        <f>aurora_data!FH145</f>
        <v>0</v>
      </c>
      <c r="J108" s="218">
        <f>aurora_data!FI145</f>
        <v>0</v>
      </c>
      <c r="K108" s="10">
        <f>aurora_data!FJ145</f>
        <v>0</v>
      </c>
      <c r="L108" s="10">
        <f>aurora_data!FK145</f>
        <v>0</v>
      </c>
      <c r="M108" s="302">
        <f>aurora_data!FL145</f>
        <v>0</v>
      </c>
      <c r="N108" s="10">
        <f>aurora_data!FM145</f>
        <v>0</v>
      </c>
      <c r="O108" s="10">
        <f>aurora_data!FN145</f>
        <v>0</v>
      </c>
      <c r="P108" s="10">
        <f>aurora_data!FO145</f>
        <v>0</v>
      </c>
      <c r="Q108" s="302">
        <f>aurora_data!FP145</f>
        <v>0</v>
      </c>
      <c r="R108" s="10">
        <f>aurora_data!FQ145</f>
        <v>0</v>
      </c>
      <c r="S108" s="10">
        <f>aurora_data!FR145</f>
        <v>0</v>
      </c>
      <c r="T108" s="10">
        <f>aurora_data!FS145</f>
        <v>0</v>
      </c>
      <c r="U108" s="302">
        <f>aurora_data!FT145</f>
        <v>0</v>
      </c>
      <c r="V108" s="10">
        <f>aurora_data!FU145</f>
        <v>0</v>
      </c>
      <c r="W108" s="10">
        <f>aurora_data!FV145</f>
        <v>0</v>
      </c>
      <c r="X108" s="10">
        <f>aurora_data!FW145</f>
        <v>0</v>
      </c>
      <c r="Y108" s="302">
        <f>aurora_data!FX145</f>
        <v>0</v>
      </c>
      <c r="Z108" s="10">
        <f>aurora_data!FY145</f>
        <v>0</v>
      </c>
      <c r="AA108" s="10">
        <f>aurora_data!FZ145</f>
        <v>0</v>
      </c>
      <c r="AB108" s="10">
        <f>aurora_data!GA145</f>
        <v>0</v>
      </c>
      <c r="AC108" s="10">
        <f>aurora_data!GB145</f>
        <v>0</v>
      </c>
      <c r="AD108" s="218">
        <f>aurora_data!GC145</f>
        <v>0</v>
      </c>
      <c r="AE108" s="10">
        <f>aurora_data!GD145</f>
        <v>0</v>
      </c>
      <c r="AF108" s="10">
        <f>aurora_data!GE145</f>
        <v>0</v>
      </c>
      <c r="AG108" s="222"/>
      <c r="AH108" s="218">
        <f>aurora_data!GF145</f>
        <v>0</v>
      </c>
      <c r="AI108" s="219">
        <f t="shared" si="232"/>
        <v>0</v>
      </c>
    </row>
    <row r="109" spans="2:35" s="2" customFormat="1" ht="16.5" thickBot="1">
      <c r="B109" s="512"/>
      <c r="C109" s="520"/>
      <c r="D109" s="223" t="s">
        <v>132</v>
      </c>
      <c r="E109" s="224">
        <f>aurora_data!FD146</f>
        <v>12</v>
      </c>
      <c r="F109" s="225">
        <f>aurora_data!FE146</f>
        <v>25</v>
      </c>
      <c r="G109" s="225">
        <f>aurora_data!FF146</f>
        <v>39</v>
      </c>
      <c r="H109" s="225">
        <f>aurora_data!FG146</f>
        <v>45</v>
      </c>
      <c r="I109" s="226">
        <f>aurora_data!FH146</f>
        <v>0</v>
      </c>
      <c r="J109" s="224">
        <f>aurora_data!FI146</f>
        <v>1</v>
      </c>
      <c r="K109" s="225">
        <f>aurora_data!FJ146</f>
        <v>1</v>
      </c>
      <c r="L109" s="225">
        <f>aurora_data!FK146</f>
        <v>2</v>
      </c>
      <c r="M109" s="310">
        <f>aurora_data!FL146</f>
        <v>3</v>
      </c>
      <c r="N109" s="225">
        <f>aurora_data!FM146</f>
        <v>3</v>
      </c>
      <c r="O109" s="225">
        <f>aurora_data!FN146</f>
        <v>2</v>
      </c>
      <c r="P109" s="225">
        <f>aurora_data!FO146</f>
        <v>9</v>
      </c>
      <c r="Q109" s="310">
        <f>aurora_data!FP146</f>
        <v>2</v>
      </c>
      <c r="R109" s="225">
        <f>aurora_data!FQ146</f>
        <v>3</v>
      </c>
      <c r="S109" s="225">
        <f>aurora_data!FR146</f>
        <v>3</v>
      </c>
      <c r="T109" s="225">
        <f>aurora_data!FS146</f>
        <v>11</v>
      </c>
      <c r="U109" s="310">
        <f>aurora_data!FT146</f>
        <v>11</v>
      </c>
      <c r="V109" s="225">
        <f>aurora_data!FU146</f>
        <v>2</v>
      </c>
      <c r="W109" s="225">
        <f>aurora_data!FV146</f>
        <v>2</v>
      </c>
      <c r="X109" s="225">
        <f>aurora_data!FW146</f>
        <v>6</v>
      </c>
      <c r="Y109" s="310">
        <f>aurora_data!FX146</f>
        <v>3</v>
      </c>
      <c r="Z109" s="225">
        <f>aurora_data!FY146</f>
        <v>16</v>
      </c>
      <c r="AA109" s="225">
        <f>aurora_data!FZ146</f>
        <v>9</v>
      </c>
      <c r="AB109" s="225">
        <f>aurora_data!GA146</f>
        <v>19</v>
      </c>
      <c r="AC109" s="225">
        <f>aurora_data!GB146</f>
        <v>13</v>
      </c>
      <c r="AD109" s="224">
        <f>aurora_data!GC146</f>
        <v>65</v>
      </c>
      <c r="AE109" s="225">
        <f>aurora_data!GD146</f>
        <v>56</v>
      </c>
      <c r="AF109" s="225">
        <f>aurora_data!GE146</f>
        <v>0</v>
      </c>
      <c r="AG109" s="371"/>
      <c r="AH109" s="224">
        <f>aurora_data!GF146</f>
        <v>121</v>
      </c>
      <c r="AI109" s="372">
        <f t="shared" si="232"/>
        <v>1.21</v>
      </c>
    </row>
    <row r="110" spans="2:35" s="2" customFormat="1">
      <c r="B110" s="512"/>
      <c r="C110" s="519"/>
      <c r="D110" s="274" t="s">
        <v>269</v>
      </c>
      <c r="E110" s="227">
        <f>aurora_data!FD147</f>
        <v>0</v>
      </c>
      <c r="F110" s="228">
        <f>aurora_data!FE147</f>
        <v>0</v>
      </c>
      <c r="G110" s="228">
        <f>aurora_data!FF147</f>
        <v>0</v>
      </c>
      <c r="H110" s="228">
        <f>aurora_data!FG147</f>
        <v>0</v>
      </c>
      <c r="I110" s="228">
        <f>aurora_data!FH147</f>
        <v>0</v>
      </c>
      <c r="J110" s="227">
        <f>aurora_data!FI147</f>
        <v>0</v>
      </c>
      <c r="K110" s="228">
        <f>aurora_data!FJ147</f>
        <v>0</v>
      </c>
      <c r="L110" s="228">
        <f>aurora_data!FK147</f>
        <v>0</v>
      </c>
      <c r="M110" s="311">
        <f>aurora_data!FL147</f>
        <v>0</v>
      </c>
      <c r="N110" s="228">
        <f>aurora_data!FM147</f>
        <v>0</v>
      </c>
      <c r="O110" s="228">
        <f>aurora_data!FN147</f>
        <v>0</v>
      </c>
      <c r="P110" s="228">
        <f>aurora_data!FO147</f>
        <v>0</v>
      </c>
      <c r="Q110" s="311">
        <f>aurora_data!FP147</f>
        <v>0</v>
      </c>
      <c r="R110" s="228">
        <f>aurora_data!FQ147</f>
        <v>0</v>
      </c>
      <c r="S110" s="228">
        <f>aurora_data!FR147</f>
        <v>0</v>
      </c>
      <c r="T110" s="228">
        <f>aurora_data!FS147</f>
        <v>0</v>
      </c>
      <c r="U110" s="311">
        <f>aurora_data!FT147</f>
        <v>0</v>
      </c>
      <c r="V110" s="228">
        <f>aurora_data!FU147</f>
        <v>0</v>
      </c>
      <c r="W110" s="228">
        <f>aurora_data!FV147</f>
        <v>0</v>
      </c>
      <c r="X110" s="228">
        <f>aurora_data!FW147</f>
        <v>0</v>
      </c>
      <c r="Y110" s="311">
        <f>aurora_data!FX147</f>
        <v>0</v>
      </c>
      <c r="Z110" s="228">
        <f>aurora_data!FY147</f>
        <v>0</v>
      </c>
      <c r="AA110" s="228">
        <f>aurora_data!FZ147</f>
        <v>0</v>
      </c>
      <c r="AB110" s="228">
        <f>aurora_data!GA147</f>
        <v>0</v>
      </c>
      <c r="AC110" s="228">
        <f>aurora_data!GB147</f>
        <v>0</v>
      </c>
      <c r="AD110" s="227">
        <f>aurora_data!GC147</f>
        <v>0</v>
      </c>
      <c r="AE110" s="228">
        <f>aurora_data!GD147</f>
        <v>0</v>
      </c>
      <c r="AF110" s="228">
        <f>aurora_data!GE147</f>
        <v>0</v>
      </c>
      <c r="AG110" s="230"/>
      <c r="AH110" s="227">
        <f>aurora_data!GF147</f>
        <v>0</v>
      </c>
      <c r="AI110" s="231">
        <f t="shared" si="232"/>
        <v>0</v>
      </c>
    </row>
    <row r="111" spans="2:35" s="2" customFormat="1">
      <c r="B111" s="512"/>
      <c r="C111" s="519"/>
      <c r="D111" s="232" t="s">
        <v>623</v>
      </c>
      <c r="E111" s="233">
        <f>ROUNDDOWN((E113+$E$8)*($AH103),0)</f>
        <v>12</v>
      </c>
      <c r="F111" s="234">
        <f t="shared" ref="F111:I111" si="233">ROUNDDOWN((F113+$E$8)*($AH103),0)</f>
        <v>24</v>
      </c>
      <c r="G111" s="234">
        <f t="shared" si="233"/>
        <v>35</v>
      </c>
      <c r="H111" s="234">
        <f t="shared" si="233"/>
        <v>43</v>
      </c>
      <c r="I111" s="234">
        <f t="shared" si="233"/>
        <v>4</v>
      </c>
      <c r="J111" s="233">
        <f>ROUNDDOWN((J113+$J$8)*($AH103),0)</f>
        <v>5</v>
      </c>
      <c r="K111" s="234">
        <f t="shared" ref="K111:AC111" si="234">ROUNDDOWN((K113+$J$8)*($AH103),0)</f>
        <v>6</v>
      </c>
      <c r="L111" s="234">
        <f t="shared" si="234"/>
        <v>6</v>
      </c>
      <c r="M111" s="305">
        <f t="shared" si="234"/>
        <v>7</v>
      </c>
      <c r="N111" s="234">
        <f t="shared" si="234"/>
        <v>7</v>
      </c>
      <c r="O111" s="234">
        <f t="shared" si="234"/>
        <v>6</v>
      </c>
      <c r="P111" s="234">
        <f t="shared" si="234"/>
        <v>13</v>
      </c>
      <c r="Q111" s="305">
        <f t="shared" si="234"/>
        <v>5</v>
      </c>
      <c r="R111" s="234">
        <f t="shared" si="234"/>
        <v>7</v>
      </c>
      <c r="S111" s="234">
        <f t="shared" si="234"/>
        <v>8</v>
      </c>
      <c r="T111" s="234">
        <f t="shared" si="234"/>
        <v>14</v>
      </c>
      <c r="U111" s="305">
        <f t="shared" si="234"/>
        <v>14</v>
      </c>
      <c r="V111" s="234">
        <f t="shared" si="234"/>
        <v>7</v>
      </c>
      <c r="W111" s="234">
        <f t="shared" si="234"/>
        <v>6</v>
      </c>
      <c r="X111" s="234">
        <f t="shared" si="234"/>
        <v>8</v>
      </c>
      <c r="Y111" s="305">
        <f t="shared" si="234"/>
        <v>7</v>
      </c>
      <c r="Z111" s="234">
        <f t="shared" si="234"/>
        <v>18</v>
      </c>
      <c r="AA111" s="234">
        <f t="shared" si="234"/>
        <v>12</v>
      </c>
      <c r="AB111" s="234">
        <f t="shared" si="234"/>
        <v>22</v>
      </c>
      <c r="AC111" s="234">
        <f t="shared" si="234"/>
        <v>13</v>
      </c>
      <c r="AD111" s="233">
        <f>ROUNDDOWN((AD113+$AD$8)*($AH103),0)</f>
        <v>50</v>
      </c>
      <c r="AE111" s="234">
        <f t="shared" ref="AE111:AF111" si="235">ROUNDDOWN((AE113+$AD$8)*($AH103),0)</f>
        <v>50</v>
      </c>
      <c r="AF111" s="234">
        <f t="shared" si="235"/>
        <v>0</v>
      </c>
      <c r="AG111" s="236"/>
      <c r="AH111" s="237"/>
      <c r="AI111" s="238"/>
    </row>
    <row r="112" spans="2:35" s="2" customFormat="1" ht="16.5" thickBot="1">
      <c r="B112" s="512"/>
      <c r="C112" s="519"/>
      <c r="D112" s="232" t="s">
        <v>624</v>
      </c>
      <c r="E112" s="239">
        <f>IF(ROUND(((E113-$E$8)*($AH103))+0.25,0) &lt;=0,1,((E113-$E$8)*($AH103))+0.25)</f>
        <v>5.0999999999999996</v>
      </c>
      <c r="F112" s="240">
        <f t="shared" ref="F112:I112" si="236">IF(ROUND(((F113-$E$8)*($AH103))+0.25,0) &lt;=0,1,((F113-$E$8)*($AH103))+0.25)</f>
        <v>16.37</v>
      </c>
      <c r="G112" s="240">
        <f t="shared" si="236"/>
        <v>28.22</v>
      </c>
      <c r="H112" s="240">
        <f t="shared" si="236"/>
        <v>35.299999999999997</v>
      </c>
      <c r="I112" s="240">
        <f t="shared" si="236"/>
        <v>1</v>
      </c>
      <c r="J112" s="239">
        <f>IF(ROUND(((J113-$J$8)*($AH103))+0.25,0) &lt;=0,1,((J113-$J$8)*($AH103))+0.25)</f>
        <v>1</v>
      </c>
      <c r="K112" s="240">
        <f t="shared" ref="K112:AC112" si="237">IF(ROUND(((K113-$J$8)*($AH103))+0.25,0) &lt;=0,1,((K113-$J$8)*($AH103))+0.25)</f>
        <v>1</v>
      </c>
      <c r="L112" s="240">
        <f t="shared" si="237"/>
        <v>1</v>
      </c>
      <c r="M112" s="306">
        <f t="shared" si="237"/>
        <v>1</v>
      </c>
      <c r="N112" s="240">
        <f t="shared" si="237"/>
        <v>1</v>
      </c>
      <c r="O112" s="240">
        <f t="shared" si="237"/>
        <v>1</v>
      </c>
      <c r="P112" s="240">
        <f t="shared" si="237"/>
        <v>3.35</v>
      </c>
      <c r="Q112" s="306">
        <f t="shared" si="237"/>
        <v>1</v>
      </c>
      <c r="R112" s="240">
        <f t="shared" si="237"/>
        <v>1</v>
      </c>
      <c r="S112" s="240">
        <f t="shared" si="237"/>
        <v>1</v>
      </c>
      <c r="T112" s="240">
        <f t="shared" si="237"/>
        <v>4.71</v>
      </c>
      <c r="U112" s="306">
        <f t="shared" si="237"/>
        <v>4.4600000000000009</v>
      </c>
      <c r="V112" s="240">
        <f t="shared" si="237"/>
        <v>1</v>
      </c>
      <c r="W112" s="240">
        <f t="shared" si="237"/>
        <v>1</v>
      </c>
      <c r="X112" s="240">
        <f t="shared" si="237"/>
        <v>1</v>
      </c>
      <c r="Y112" s="306">
        <f t="shared" si="237"/>
        <v>1</v>
      </c>
      <c r="Z112" s="240">
        <f t="shared" si="237"/>
        <v>8.9599999999999991</v>
      </c>
      <c r="AA112" s="240">
        <f t="shared" si="237"/>
        <v>3.2199999999999989</v>
      </c>
      <c r="AB112" s="240">
        <f t="shared" si="237"/>
        <v>12.780000000000003</v>
      </c>
      <c r="AC112" s="240">
        <f t="shared" si="237"/>
        <v>4.13</v>
      </c>
      <c r="AD112" s="239">
        <f>IF(ROUND(((AD113-$AD$8)*($AH103))+0.25,0) &lt;=0,1,((AD113-$AD$8)*($AH103))+0.25)</f>
        <v>50.25</v>
      </c>
      <c r="AE112" s="240">
        <f t="shared" ref="AE112:AF112" si="238">IF(ROUND(((AE113-$AD$8)*($AH103))+0.25,0) &lt;=0,1,((AE113-$AD$8)*($AH103))+0.25)</f>
        <v>50.25</v>
      </c>
      <c r="AF112" s="240">
        <f t="shared" si="238"/>
        <v>1</v>
      </c>
      <c r="AG112" s="236"/>
      <c r="AH112" s="237"/>
      <c r="AI112" s="238"/>
    </row>
    <row r="113" spans="2:35" s="2" customFormat="1" ht="16.5" hidden="1" customHeight="1" outlineLevel="1">
      <c r="B113" s="512"/>
      <c r="C113" s="519"/>
      <c r="D113" s="246" t="s">
        <v>625</v>
      </c>
      <c r="E113" s="247">
        <f>IFERROR(E103/$AH103,0)</f>
        <v>8.8499999999999995E-2</v>
      </c>
      <c r="F113" s="248">
        <f t="shared" ref="F113:AF113" si="239">IFERROR(F103/$AH103,0)</f>
        <v>0.20120000000000002</v>
      </c>
      <c r="G113" s="248">
        <f t="shared" si="239"/>
        <v>0.31969999999999998</v>
      </c>
      <c r="H113" s="248">
        <f t="shared" si="239"/>
        <v>0.39049999999999996</v>
      </c>
      <c r="I113" s="248">
        <f t="shared" si="239"/>
        <v>0</v>
      </c>
      <c r="J113" s="247">
        <f t="shared" si="239"/>
        <v>7.0999999999999995E-3</v>
      </c>
      <c r="K113" s="248">
        <f t="shared" si="239"/>
        <v>1.0500000000000001E-2</v>
      </c>
      <c r="L113" s="248">
        <f t="shared" si="239"/>
        <v>1.3000000000000001E-2</v>
      </c>
      <c r="M113" s="307">
        <f t="shared" si="239"/>
        <v>2.1099999999999997E-2</v>
      </c>
      <c r="N113" s="248">
        <f t="shared" si="239"/>
        <v>2.29E-2</v>
      </c>
      <c r="O113" s="248">
        <f t="shared" si="239"/>
        <v>1.8100000000000002E-2</v>
      </c>
      <c r="P113" s="248">
        <f t="shared" si="239"/>
        <v>8.1000000000000003E-2</v>
      </c>
      <c r="Q113" s="307">
        <f t="shared" si="239"/>
        <v>8.0000000000000002E-3</v>
      </c>
      <c r="R113" s="248">
        <f t="shared" si="239"/>
        <v>2.5000000000000001E-2</v>
      </c>
      <c r="S113" s="248">
        <f t="shared" si="239"/>
        <v>3.1400000000000004E-2</v>
      </c>
      <c r="T113" s="248">
        <f t="shared" si="239"/>
        <v>9.4600000000000004E-2</v>
      </c>
      <c r="U113" s="307">
        <f t="shared" si="239"/>
        <v>9.2100000000000015E-2</v>
      </c>
      <c r="V113" s="248">
        <f t="shared" si="239"/>
        <v>2.0299999999999999E-2</v>
      </c>
      <c r="W113" s="248">
        <f t="shared" si="239"/>
        <v>1.2800000000000001E-2</v>
      </c>
      <c r="X113" s="248">
        <f t="shared" si="239"/>
        <v>3.2199999999999999E-2</v>
      </c>
      <c r="Y113" s="307">
        <f t="shared" si="239"/>
        <v>2.8999999999999998E-2</v>
      </c>
      <c r="Z113" s="248">
        <f t="shared" si="239"/>
        <v>0.1371</v>
      </c>
      <c r="AA113" s="248">
        <f t="shared" si="239"/>
        <v>7.9699999999999993E-2</v>
      </c>
      <c r="AB113" s="248">
        <f t="shared" si="239"/>
        <v>0.17530000000000001</v>
      </c>
      <c r="AC113" s="248">
        <f t="shared" si="239"/>
        <v>8.8800000000000004E-2</v>
      </c>
      <c r="AD113" s="247">
        <f t="shared" si="239"/>
        <v>0.5</v>
      </c>
      <c r="AE113" s="248">
        <f t="shared" si="239"/>
        <v>0.5</v>
      </c>
      <c r="AF113" s="248">
        <f t="shared" si="239"/>
        <v>0</v>
      </c>
      <c r="AG113" s="217"/>
      <c r="AH113" s="250"/>
      <c r="AI113" s="251"/>
    </row>
    <row r="114" spans="2:35" s="2" customFormat="1" ht="16.5" hidden="1" customHeight="1" outlineLevel="1">
      <c r="B114" s="512"/>
      <c r="C114" s="519"/>
      <c r="D114" s="246" t="s">
        <v>626</v>
      </c>
      <c r="E114" s="247">
        <f>IFERROR(E104/AH103,0)</f>
        <v>0.09</v>
      </c>
      <c r="F114" s="248">
        <f t="shared" ref="F114" si="240">IFERROR(F104/AI103,0)</f>
        <v>21</v>
      </c>
      <c r="G114" s="248">
        <f t="shared" ref="G114" si="241">IFERROR(G104/AJ103,0)</f>
        <v>0</v>
      </c>
      <c r="H114" s="248">
        <f>IFERROR(H104/#REF!,0)</f>
        <v>0</v>
      </c>
      <c r="I114" s="248">
        <f>IFERROR(I104/#REF!,0)</f>
        <v>0</v>
      </c>
      <c r="J114" s="247">
        <f>IFERROR(J104/#REF!,0)</f>
        <v>0</v>
      </c>
      <c r="K114" s="248">
        <f>IFERROR(K104/#REF!,0)</f>
        <v>0</v>
      </c>
      <c r="L114" s="248">
        <f>IFERROR(L104/#REF!,0)</f>
        <v>0</v>
      </c>
      <c r="M114" s="307">
        <f>IFERROR(M104/#REF!,0)</f>
        <v>0</v>
      </c>
      <c r="N114" s="248">
        <f>IFERROR(N104/#REF!,0)</f>
        <v>0</v>
      </c>
      <c r="O114" s="248">
        <f>IFERROR(O104/#REF!,0)</f>
        <v>0</v>
      </c>
      <c r="P114" s="248">
        <f>IFERROR(P104/#REF!,0)</f>
        <v>0</v>
      </c>
      <c r="Q114" s="307">
        <f>IFERROR(Q104/#REF!,0)</f>
        <v>0</v>
      </c>
      <c r="R114" s="248">
        <f>IFERROR(R104/#REF!,0)</f>
        <v>0</v>
      </c>
      <c r="S114" s="248">
        <f>IFERROR(S104/#REF!,0)</f>
        <v>0</v>
      </c>
      <c r="T114" s="248">
        <f>IFERROR(T104/#REF!,0)</f>
        <v>0</v>
      </c>
      <c r="U114" s="307">
        <f>IFERROR(U104/#REF!,0)</f>
        <v>0</v>
      </c>
      <c r="V114" s="248">
        <f>IFERROR(V104/#REF!,0)</f>
        <v>0</v>
      </c>
      <c r="W114" s="248">
        <f>IFERROR(W104/#REF!,0)</f>
        <v>0</v>
      </c>
      <c r="X114" s="248">
        <f>IFERROR(X104/#REF!,0)</f>
        <v>0</v>
      </c>
      <c r="Y114" s="307">
        <f>IFERROR(Y104/#REF!,0)</f>
        <v>0</v>
      </c>
      <c r="Z114" s="248">
        <f>IFERROR(Z104/#REF!,0)</f>
        <v>0</v>
      </c>
      <c r="AA114" s="248">
        <f>IFERROR(AA104/#REF!,0)</f>
        <v>0</v>
      </c>
      <c r="AB114" s="248">
        <f>IFERROR(AB104/#REF!,0)</f>
        <v>0</v>
      </c>
      <c r="AC114" s="248">
        <f>IFERROR(AC104/#REF!,0)</f>
        <v>0</v>
      </c>
      <c r="AD114" s="247">
        <f>IFERROR(AD104/#REF!,0)</f>
        <v>0</v>
      </c>
      <c r="AE114" s="248">
        <f>IFERROR(AE104/#REF!,0)</f>
        <v>0</v>
      </c>
      <c r="AF114" s="248">
        <f>IFERROR(AF104/#REF!,0)</f>
        <v>0</v>
      </c>
      <c r="AG114" s="217"/>
      <c r="AH114" s="250"/>
      <c r="AI114" s="251"/>
    </row>
    <row r="115" spans="2:35" s="2" customFormat="1" ht="17.25" hidden="1" customHeight="1" outlineLevel="1" thickBot="1">
      <c r="B115" s="513"/>
      <c r="C115" s="521"/>
      <c r="D115" s="246" t="s">
        <v>627</v>
      </c>
      <c r="E115" s="254">
        <f>E114-E113</f>
        <v>1.5000000000000013E-3</v>
      </c>
      <c r="F115" s="255">
        <f t="shared" ref="F115" si="242">F114-F113</f>
        <v>20.7988</v>
      </c>
      <c r="G115" s="255">
        <f t="shared" ref="G115" si="243">G114-G113</f>
        <v>-0.31969999999999998</v>
      </c>
      <c r="H115" s="255">
        <f t="shared" ref="H115" si="244">H114-H113</f>
        <v>-0.39049999999999996</v>
      </c>
      <c r="I115" s="255">
        <f t="shared" ref="I115" si="245">I114-I113</f>
        <v>0</v>
      </c>
      <c r="J115" s="254">
        <f t="shared" ref="J115" si="246">J114-J113</f>
        <v>-7.0999999999999995E-3</v>
      </c>
      <c r="K115" s="255">
        <f t="shared" ref="K115" si="247">K114-K113</f>
        <v>-1.0500000000000001E-2</v>
      </c>
      <c r="L115" s="255">
        <f t="shared" ref="L115" si="248">L114-L113</f>
        <v>-1.3000000000000001E-2</v>
      </c>
      <c r="M115" s="308">
        <f t="shared" ref="M115" si="249">M114-M113</f>
        <v>-2.1099999999999997E-2</v>
      </c>
      <c r="N115" s="255">
        <f t="shared" ref="N115" si="250">N114-N113</f>
        <v>-2.29E-2</v>
      </c>
      <c r="O115" s="255">
        <f t="shared" ref="O115" si="251">O114-O113</f>
        <v>-1.8100000000000002E-2</v>
      </c>
      <c r="P115" s="255">
        <f t="shared" ref="P115" si="252">P114-P113</f>
        <v>-8.1000000000000003E-2</v>
      </c>
      <c r="Q115" s="308">
        <f t="shared" ref="Q115" si="253">Q114-Q113</f>
        <v>-8.0000000000000002E-3</v>
      </c>
      <c r="R115" s="255">
        <f t="shared" ref="R115" si="254">R114-R113</f>
        <v>-2.5000000000000001E-2</v>
      </c>
      <c r="S115" s="255">
        <f t="shared" ref="S115" si="255">S114-S113</f>
        <v>-3.1400000000000004E-2</v>
      </c>
      <c r="T115" s="255">
        <f t="shared" ref="T115" si="256">T114-T113</f>
        <v>-9.4600000000000004E-2</v>
      </c>
      <c r="U115" s="308">
        <f t="shared" ref="U115" si="257">U114-U113</f>
        <v>-9.2100000000000015E-2</v>
      </c>
      <c r="V115" s="255">
        <f t="shared" ref="V115" si="258">V114-V113</f>
        <v>-2.0299999999999999E-2</v>
      </c>
      <c r="W115" s="255">
        <f t="shared" ref="W115" si="259">W114-W113</f>
        <v>-1.2800000000000001E-2</v>
      </c>
      <c r="X115" s="255">
        <f t="shared" ref="X115" si="260">X114-X113</f>
        <v>-3.2199999999999999E-2</v>
      </c>
      <c r="Y115" s="308">
        <f t="shared" ref="Y115" si="261">Y114-Y113</f>
        <v>-2.8999999999999998E-2</v>
      </c>
      <c r="Z115" s="255">
        <f t="shared" ref="Z115" si="262">Z114-Z113</f>
        <v>-0.1371</v>
      </c>
      <c r="AA115" s="255">
        <f t="shared" ref="AA115" si="263">AA114-AA113</f>
        <v>-7.9699999999999993E-2</v>
      </c>
      <c r="AB115" s="255">
        <f t="shared" ref="AB115" si="264">AB114-AB113</f>
        <v>-0.17530000000000001</v>
      </c>
      <c r="AC115" s="255">
        <f t="shared" ref="AC115" si="265">AC114-AC113</f>
        <v>-8.8800000000000004E-2</v>
      </c>
      <c r="AD115" s="254">
        <f t="shared" ref="AD115" si="266">AD114-AD113</f>
        <v>-0.5</v>
      </c>
      <c r="AE115" s="255">
        <f t="shared" ref="AE115" si="267">AE114-AE113</f>
        <v>-0.5</v>
      </c>
      <c r="AF115" s="255">
        <f t="shared" ref="AF115" si="268">AF114-AF113</f>
        <v>0</v>
      </c>
      <c r="AG115" s="217"/>
      <c r="AH115" s="264"/>
      <c r="AI115" s="265"/>
    </row>
    <row r="116" spans="2:35" s="2" customFormat="1" ht="16.5" collapsed="1" thickTop="1">
      <c r="B116" s="511" t="s">
        <v>621</v>
      </c>
      <c r="C116" s="518" t="str">
        <f>aurora_data!FA148</f>
        <v>11.00.00-11.11.30</v>
      </c>
      <c r="D116" s="205" t="s">
        <v>261</v>
      </c>
      <c r="E116" s="206">
        <f>aurora_data!FD148</f>
        <v>9.16</v>
      </c>
      <c r="F116" s="207">
        <f>aurora_data!FE148</f>
        <v>19.78</v>
      </c>
      <c r="G116" s="207">
        <f>aurora_data!FF148</f>
        <v>31.97</v>
      </c>
      <c r="H116" s="207">
        <f>aurora_data!FG148</f>
        <v>39.08</v>
      </c>
      <c r="I116" s="207">
        <f>aurora_data!FH148</f>
        <v>0</v>
      </c>
      <c r="J116" s="206">
        <f>aurora_data!FI148</f>
        <v>0.76</v>
      </c>
      <c r="K116" s="207">
        <f>aurora_data!FJ148</f>
        <v>1.08</v>
      </c>
      <c r="L116" s="207">
        <f>aurora_data!FK148</f>
        <v>1.48</v>
      </c>
      <c r="M116" s="300">
        <f>aurora_data!FL148</f>
        <v>2.1</v>
      </c>
      <c r="N116" s="207">
        <f>aurora_data!FM148</f>
        <v>2.19</v>
      </c>
      <c r="O116" s="207">
        <f>aurora_data!FN148</f>
        <v>2</v>
      </c>
      <c r="P116" s="207">
        <f>aurora_data!FO148</f>
        <v>7.48</v>
      </c>
      <c r="Q116" s="300">
        <f>aurora_data!FP148</f>
        <v>0.95</v>
      </c>
      <c r="R116" s="207">
        <f>aurora_data!FQ148</f>
        <v>2.41</v>
      </c>
      <c r="S116" s="207">
        <f>aurora_data!FR148</f>
        <v>3.18</v>
      </c>
      <c r="T116" s="207">
        <f>aurora_data!FS148</f>
        <v>9.89</v>
      </c>
      <c r="U116" s="300">
        <f>aurora_data!FT148</f>
        <v>9.2200000000000006</v>
      </c>
      <c r="V116" s="207">
        <f>aurora_data!FU148</f>
        <v>1.9</v>
      </c>
      <c r="W116" s="207">
        <f>aurora_data!FV148</f>
        <v>1.5</v>
      </c>
      <c r="X116" s="207">
        <f>aurora_data!FW148</f>
        <v>3.37</v>
      </c>
      <c r="Y116" s="300">
        <f>aurora_data!FX148</f>
        <v>2.77</v>
      </c>
      <c r="Z116" s="207">
        <f>aurora_data!FY148</f>
        <v>13.56</v>
      </c>
      <c r="AA116" s="207">
        <f>aurora_data!FZ148</f>
        <v>8.27</v>
      </c>
      <c r="AB116" s="207">
        <f>aurora_data!GA148</f>
        <v>17.260000000000002</v>
      </c>
      <c r="AC116" s="207">
        <f>aurora_data!GB148</f>
        <v>8.6300000000000008</v>
      </c>
      <c r="AD116" s="206">
        <f>aurora_data!GC148</f>
        <v>50</v>
      </c>
      <c r="AE116" s="207">
        <f>aurora_data!GD148</f>
        <v>50</v>
      </c>
      <c r="AF116" s="207">
        <f>aurora_data!GE148</f>
        <v>0</v>
      </c>
      <c r="AG116" s="363" t="s">
        <v>622</v>
      </c>
      <c r="AH116" s="209">
        <f>aurora_data!GF148</f>
        <v>100</v>
      </c>
      <c r="AI116" s="259">
        <f>AH116/$AH$116</f>
        <v>1</v>
      </c>
    </row>
    <row r="117" spans="2:35" s="2" customFormat="1">
      <c r="B117" s="512"/>
      <c r="C117" s="519"/>
      <c r="D117" s="213" t="s">
        <v>264</v>
      </c>
      <c r="E117" s="214">
        <f>aurora_data!FD149</f>
        <v>8</v>
      </c>
      <c r="F117" s="214">
        <f>aurora_data!FE149</f>
        <v>21</v>
      </c>
      <c r="G117" s="214">
        <f>aurora_data!FF149</f>
        <v>32</v>
      </c>
      <c r="H117" s="214">
        <f>aurora_data!FG149</f>
        <v>39</v>
      </c>
      <c r="I117" s="214">
        <f>aurora_data!FH149</f>
        <v>0</v>
      </c>
      <c r="J117" s="215">
        <f>aurora_data!FI149</f>
        <v>1</v>
      </c>
      <c r="K117" s="214">
        <f>aurora_data!FJ149</f>
        <v>1</v>
      </c>
      <c r="L117" s="214">
        <f>aurora_data!FK149</f>
        <v>1</v>
      </c>
      <c r="M117" s="309">
        <f>aurora_data!FL149</f>
        <v>2</v>
      </c>
      <c r="N117" s="214">
        <f>aurora_data!FM149</f>
        <v>2</v>
      </c>
      <c r="O117" s="214">
        <f>aurora_data!FN149</f>
        <v>1</v>
      </c>
      <c r="P117" s="214">
        <f>aurora_data!FO149</f>
        <v>8</v>
      </c>
      <c r="Q117" s="309">
        <f>aurora_data!FP149</f>
        <v>1</v>
      </c>
      <c r="R117" s="214">
        <f>aurora_data!FQ149</f>
        <v>2</v>
      </c>
      <c r="S117" s="214">
        <f>aurora_data!FR149</f>
        <v>3</v>
      </c>
      <c r="T117" s="214">
        <f>aurora_data!FS149</f>
        <v>10</v>
      </c>
      <c r="U117" s="309">
        <f>aurora_data!FT149</f>
        <v>9</v>
      </c>
      <c r="V117" s="214">
        <f>aurora_data!FU149</f>
        <v>1</v>
      </c>
      <c r="W117" s="214">
        <f>aurora_data!FV149</f>
        <v>2</v>
      </c>
      <c r="X117" s="214">
        <f>aurora_data!FW149</f>
        <v>3</v>
      </c>
      <c r="Y117" s="309">
        <f>aurora_data!FX149</f>
        <v>4</v>
      </c>
      <c r="Z117" s="214">
        <f>aurora_data!FY149</f>
        <v>13</v>
      </c>
      <c r="AA117" s="214">
        <f>aurora_data!FZ149</f>
        <v>9</v>
      </c>
      <c r="AB117" s="214">
        <f>aurora_data!GA149</f>
        <v>17</v>
      </c>
      <c r="AC117" s="214">
        <f>aurora_data!GB149</f>
        <v>10</v>
      </c>
      <c r="AD117" s="215">
        <f>aurora_data!GC149</f>
        <v>50</v>
      </c>
      <c r="AE117" s="214">
        <f>aurora_data!GD149</f>
        <v>50</v>
      </c>
      <c r="AF117" s="214">
        <f>aurora_data!GE149</f>
        <v>0</v>
      </c>
      <c r="AG117" s="217"/>
      <c r="AH117" s="218">
        <f>aurora_data!GF149</f>
        <v>100</v>
      </c>
      <c r="AI117" s="219">
        <f t="shared" ref="AI117:AI123" si="269">AH117/$AH$116</f>
        <v>1</v>
      </c>
    </row>
    <row r="118" spans="2:35" s="2" customFormat="1">
      <c r="B118" s="512"/>
      <c r="C118" s="519"/>
      <c r="D118" s="213" t="s">
        <v>265</v>
      </c>
      <c r="E118" s="214">
        <f>aurora_data!FD150</f>
        <v>3</v>
      </c>
      <c r="F118" s="214">
        <f>aurora_data!FE150</f>
        <v>3</v>
      </c>
      <c r="G118" s="214">
        <f>aurora_data!FF150</f>
        <v>7</v>
      </c>
      <c r="H118" s="214">
        <f>aurora_data!FG150</f>
        <v>5</v>
      </c>
      <c r="I118" s="214">
        <f>aurora_data!FH150</f>
        <v>0</v>
      </c>
      <c r="J118" s="215">
        <f>aurora_data!FI150</f>
        <v>0</v>
      </c>
      <c r="K118" s="214">
        <f>aurora_data!FJ150</f>
        <v>0</v>
      </c>
      <c r="L118" s="214">
        <f>aurora_data!FK150</f>
        <v>0</v>
      </c>
      <c r="M118" s="309">
        <f>aurora_data!FL150</f>
        <v>0</v>
      </c>
      <c r="N118" s="214">
        <f>aurora_data!FM150</f>
        <v>2</v>
      </c>
      <c r="O118" s="214">
        <f>aurora_data!FN150</f>
        <v>0</v>
      </c>
      <c r="P118" s="214">
        <f>aurora_data!FO150</f>
        <v>2</v>
      </c>
      <c r="Q118" s="309">
        <f>aurora_data!FP150</f>
        <v>1</v>
      </c>
      <c r="R118" s="214">
        <f>aurora_data!FQ150</f>
        <v>0</v>
      </c>
      <c r="S118" s="214">
        <f>aurora_data!FR150</f>
        <v>0</v>
      </c>
      <c r="T118" s="214">
        <f>aurora_data!FS150</f>
        <v>1</v>
      </c>
      <c r="U118" s="309">
        <f>aurora_data!FT150</f>
        <v>1</v>
      </c>
      <c r="V118" s="214">
        <f>aurora_data!FU150</f>
        <v>1</v>
      </c>
      <c r="W118" s="214">
        <f>aurora_data!FV150</f>
        <v>0</v>
      </c>
      <c r="X118" s="214">
        <f>aurora_data!FW150</f>
        <v>3</v>
      </c>
      <c r="Y118" s="309">
        <f>aurora_data!FX150</f>
        <v>0</v>
      </c>
      <c r="Z118" s="214">
        <f>aurora_data!FY150</f>
        <v>4</v>
      </c>
      <c r="AA118" s="214">
        <f>aurora_data!FZ150</f>
        <v>0</v>
      </c>
      <c r="AB118" s="214">
        <f>aurora_data!GA150</f>
        <v>1</v>
      </c>
      <c r="AC118" s="214">
        <f>aurora_data!GB150</f>
        <v>2</v>
      </c>
      <c r="AD118" s="215">
        <f>aurora_data!GC150</f>
        <v>9</v>
      </c>
      <c r="AE118" s="214">
        <f>aurora_data!GD150</f>
        <v>9</v>
      </c>
      <c r="AF118" s="214">
        <f>aurora_data!GE150</f>
        <v>0</v>
      </c>
      <c r="AG118" s="217"/>
      <c r="AH118" s="218">
        <f>aurora_data!GF150</f>
        <v>18</v>
      </c>
      <c r="AI118" s="219">
        <f t="shared" si="269"/>
        <v>0.18</v>
      </c>
    </row>
    <row r="119" spans="2:35" s="2" customFormat="1">
      <c r="B119" s="512"/>
      <c r="C119" s="519"/>
      <c r="D119" s="220" t="s">
        <v>266</v>
      </c>
      <c r="E119" s="214">
        <f>aurora_data!FD151</f>
        <v>0</v>
      </c>
      <c r="F119" s="214">
        <f>aurora_data!FE151</f>
        <v>0</v>
      </c>
      <c r="G119" s="214">
        <f>aurora_data!FF151</f>
        <v>0</v>
      </c>
      <c r="H119" s="214">
        <f>aurora_data!FG151</f>
        <v>0</v>
      </c>
      <c r="I119" s="214">
        <f>aurora_data!FH151</f>
        <v>0</v>
      </c>
      <c r="J119" s="215">
        <f>aurora_data!FI151</f>
        <v>0</v>
      </c>
      <c r="K119" s="214">
        <f>aurora_data!FJ151</f>
        <v>0</v>
      </c>
      <c r="L119" s="214">
        <f>aurora_data!FK151</f>
        <v>0</v>
      </c>
      <c r="M119" s="309">
        <f>aurora_data!FL151</f>
        <v>0</v>
      </c>
      <c r="N119" s="214">
        <f>aurora_data!FM151</f>
        <v>0</v>
      </c>
      <c r="O119" s="214">
        <f>aurora_data!FN151</f>
        <v>0</v>
      </c>
      <c r="P119" s="214">
        <f>aurora_data!FO151</f>
        <v>0</v>
      </c>
      <c r="Q119" s="309">
        <f>aurora_data!FP151</f>
        <v>0</v>
      </c>
      <c r="R119" s="214">
        <f>aurora_data!FQ151</f>
        <v>0</v>
      </c>
      <c r="S119" s="214">
        <f>aurora_data!FR151</f>
        <v>0</v>
      </c>
      <c r="T119" s="214">
        <f>aurora_data!FS151</f>
        <v>0</v>
      </c>
      <c r="U119" s="309">
        <f>aurora_data!FT151</f>
        <v>0</v>
      </c>
      <c r="V119" s="214">
        <f>aurora_data!FU151</f>
        <v>0</v>
      </c>
      <c r="W119" s="214">
        <f>aurora_data!FV151</f>
        <v>0</v>
      </c>
      <c r="X119" s="214">
        <f>aurora_data!FW151</f>
        <v>0</v>
      </c>
      <c r="Y119" s="309">
        <f>aurora_data!FX151</f>
        <v>0</v>
      </c>
      <c r="Z119" s="214">
        <f>aurora_data!FY151</f>
        <v>0</v>
      </c>
      <c r="AA119" s="214">
        <f>aurora_data!FZ151</f>
        <v>0</v>
      </c>
      <c r="AB119" s="214">
        <f>aurora_data!GA151</f>
        <v>0</v>
      </c>
      <c r="AC119" s="214">
        <f>aurora_data!GB151</f>
        <v>0</v>
      </c>
      <c r="AD119" s="215">
        <f>aurora_data!GC151</f>
        <v>0</v>
      </c>
      <c r="AE119" s="214">
        <f>aurora_data!GD151</f>
        <v>0</v>
      </c>
      <c r="AF119" s="214">
        <f>aurora_data!GE151</f>
        <v>0</v>
      </c>
      <c r="AG119" s="217"/>
      <c r="AH119" s="218">
        <f>aurora_data!GF151</f>
        <v>0</v>
      </c>
      <c r="AI119" s="219">
        <f t="shared" si="269"/>
        <v>0</v>
      </c>
    </row>
    <row r="120" spans="2:35" s="2" customFormat="1">
      <c r="B120" s="512"/>
      <c r="C120" s="519"/>
      <c r="D120" s="220" t="s">
        <v>267</v>
      </c>
      <c r="E120" s="218">
        <f>aurora_data!FD152</f>
        <v>0</v>
      </c>
      <c r="F120" s="10">
        <f>aurora_data!FE152</f>
        <v>0</v>
      </c>
      <c r="G120" s="10">
        <f>aurora_data!FF152</f>
        <v>0</v>
      </c>
      <c r="H120" s="10">
        <f>aurora_data!FG152</f>
        <v>0</v>
      </c>
      <c r="I120" s="10">
        <f>aurora_data!FH152</f>
        <v>0</v>
      </c>
      <c r="J120" s="218">
        <f>aurora_data!FI152</f>
        <v>0</v>
      </c>
      <c r="K120" s="10">
        <f>aurora_data!FJ152</f>
        <v>0</v>
      </c>
      <c r="L120" s="10">
        <f>aurora_data!FK152</f>
        <v>0</v>
      </c>
      <c r="M120" s="302">
        <f>aurora_data!FL152</f>
        <v>0</v>
      </c>
      <c r="N120" s="10">
        <f>aurora_data!FM152</f>
        <v>0</v>
      </c>
      <c r="O120" s="10">
        <f>aurora_data!FN152</f>
        <v>0</v>
      </c>
      <c r="P120" s="10">
        <f>aurora_data!FO152</f>
        <v>0</v>
      </c>
      <c r="Q120" s="302">
        <f>aurora_data!FP152</f>
        <v>0</v>
      </c>
      <c r="R120" s="10">
        <f>aurora_data!FQ152</f>
        <v>0</v>
      </c>
      <c r="S120" s="10">
        <f>aurora_data!FR152</f>
        <v>0</v>
      </c>
      <c r="T120" s="10">
        <f>aurora_data!FS152</f>
        <v>0</v>
      </c>
      <c r="U120" s="302">
        <f>aurora_data!FT152</f>
        <v>0</v>
      </c>
      <c r="V120" s="10">
        <f>aurora_data!FU152</f>
        <v>0</v>
      </c>
      <c r="W120" s="10">
        <f>aurora_data!FV152</f>
        <v>0</v>
      </c>
      <c r="X120" s="10">
        <f>aurora_data!FW152</f>
        <v>0</v>
      </c>
      <c r="Y120" s="302">
        <f>aurora_data!FX152</f>
        <v>0</v>
      </c>
      <c r="Z120" s="10">
        <f>aurora_data!FY152</f>
        <v>0</v>
      </c>
      <c r="AA120" s="10">
        <f>aurora_data!FZ152</f>
        <v>0</v>
      </c>
      <c r="AB120" s="10">
        <f>aurora_data!GA152</f>
        <v>0</v>
      </c>
      <c r="AC120" s="10">
        <f>aurora_data!GB152</f>
        <v>0</v>
      </c>
      <c r="AD120" s="218">
        <f>aurora_data!GC152</f>
        <v>0</v>
      </c>
      <c r="AE120" s="10">
        <f>aurora_data!GD152</f>
        <v>0</v>
      </c>
      <c r="AF120" s="10">
        <f>aurora_data!GE152</f>
        <v>0</v>
      </c>
      <c r="AG120" s="217"/>
      <c r="AH120" s="218">
        <f>aurora_data!GF152</f>
        <v>0</v>
      </c>
      <c r="AI120" s="219">
        <f t="shared" si="269"/>
        <v>0</v>
      </c>
    </row>
    <row r="121" spans="2:35" s="2" customFormat="1" ht="16.5" thickBot="1">
      <c r="B121" s="512"/>
      <c r="C121" s="519"/>
      <c r="D121" s="220" t="s">
        <v>268</v>
      </c>
      <c r="E121" s="218">
        <f>aurora_data!FD153</f>
        <v>0</v>
      </c>
      <c r="F121" s="10">
        <f>aurora_data!FE153</f>
        <v>0</v>
      </c>
      <c r="G121" s="10">
        <f>aurora_data!FF153</f>
        <v>0</v>
      </c>
      <c r="H121" s="10">
        <f>aurora_data!FG153</f>
        <v>0</v>
      </c>
      <c r="I121" s="10">
        <f>aurora_data!FH153</f>
        <v>0</v>
      </c>
      <c r="J121" s="218">
        <f>aurora_data!FI153</f>
        <v>0</v>
      </c>
      <c r="K121" s="10">
        <f>aurora_data!FJ153</f>
        <v>0</v>
      </c>
      <c r="L121" s="10">
        <f>aurora_data!FK153</f>
        <v>0</v>
      </c>
      <c r="M121" s="302">
        <f>aurora_data!FL153</f>
        <v>0</v>
      </c>
      <c r="N121" s="10">
        <f>aurora_data!FM153</f>
        <v>0</v>
      </c>
      <c r="O121" s="10">
        <f>aurora_data!FN153</f>
        <v>0</v>
      </c>
      <c r="P121" s="10">
        <f>aurora_data!FO153</f>
        <v>0</v>
      </c>
      <c r="Q121" s="302">
        <f>aurora_data!FP153</f>
        <v>0</v>
      </c>
      <c r="R121" s="10">
        <f>aurora_data!FQ153</f>
        <v>0</v>
      </c>
      <c r="S121" s="10">
        <f>aurora_data!FR153</f>
        <v>0</v>
      </c>
      <c r="T121" s="10">
        <f>aurora_data!FS153</f>
        <v>0</v>
      </c>
      <c r="U121" s="302">
        <f>aurora_data!FT153</f>
        <v>0</v>
      </c>
      <c r="V121" s="10">
        <f>aurora_data!FU153</f>
        <v>0</v>
      </c>
      <c r="W121" s="10">
        <f>aurora_data!FV153</f>
        <v>0</v>
      </c>
      <c r="X121" s="10">
        <f>aurora_data!FW153</f>
        <v>0</v>
      </c>
      <c r="Y121" s="302">
        <f>aurora_data!FX153</f>
        <v>0</v>
      </c>
      <c r="Z121" s="10">
        <f>aurora_data!FY153</f>
        <v>0</v>
      </c>
      <c r="AA121" s="10">
        <f>aurora_data!FZ153</f>
        <v>0</v>
      </c>
      <c r="AB121" s="10">
        <f>aurora_data!GA153</f>
        <v>0</v>
      </c>
      <c r="AC121" s="10">
        <f>aurora_data!GB153</f>
        <v>0</v>
      </c>
      <c r="AD121" s="218">
        <f>aurora_data!GC153</f>
        <v>0</v>
      </c>
      <c r="AE121" s="10">
        <f>aurora_data!GD153</f>
        <v>0</v>
      </c>
      <c r="AF121" s="10">
        <f>aurora_data!GE153</f>
        <v>0</v>
      </c>
      <c r="AG121" s="222"/>
      <c r="AH121" s="218">
        <f>aurora_data!GF153</f>
        <v>0</v>
      </c>
      <c r="AI121" s="219">
        <f t="shared" si="269"/>
        <v>0</v>
      </c>
    </row>
    <row r="122" spans="2:35" s="2" customFormat="1" ht="16.5" thickBot="1">
      <c r="B122" s="512"/>
      <c r="C122" s="520"/>
      <c r="D122" s="223" t="s">
        <v>132</v>
      </c>
      <c r="E122" s="224">
        <f>aurora_data!FD154</f>
        <v>11</v>
      </c>
      <c r="F122" s="225">
        <f>aurora_data!FE154</f>
        <v>24</v>
      </c>
      <c r="G122" s="225">
        <f>aurora_data!FF154</f>
        <v>39</v>
      </c>
      <c r="H122" s="225">
        <f>aurora_data!FG154</f>
        <v>44</v>
      </c>
      <c r="I122" s="226">
        <f>aurora_data!FH154</f>
        <v>0</v>
      </c>
      <c r="J122" s="224">
        <f>aurora_data!FI154</f>
        <v>1</v>
      </c>
      <c r="K122" s="225">
        <f>aurora_data!FJ154</f>
        <v>1</v>
      </c>
      <c r="L122" s="225">
        <f>aurora_data!FK154</f>
        <v>1</v>
      </c>
      <c r="M122" s="310">
        <f>aurora_data!FL154</f>
        <v>2</v>
      </c>
      <c r="N122" s="225">
        <f>aurora_data!FM154</f>
        <v>4</v>
      </c>
      <c r="O122" s="225">
        <f>aurora_data!FN154</f>
        <v>1</v>
      </c>
      <c r="P122" s="225">
        <f>aurora_data!FO154</f>
        <v>10</v>
      </c>
      <c r="Q122" s="310">
        <f>aurora_data!FP154</f>
        <v>2</v>
      </c>
      <c r="R122" s="225">
        <f>aurora_data!FQ154</f>
        <v>2</v>
      </c>
      <c r="S122" s="225">
        <f>aurora_data!FR154</f>
        <v>3</v>
      </c>
      <c r="T122" s="225">
        <f>aurora_data!FS154</f>
        <v>11</v>
      </c>
      <c r="U122" s="310">
        <f>aurora_data!FT154</f>
        <v>10</v>
      </c>
      <c r="V122" s="225">
        <f>aurora_data!FU154</f>
        <v>2</v>
      </c>
      <c r="W122" s="225">
        <f>aurora_data!FV154</f>
        <v>2</v>
      </c>
      <c r="X122" s="225">
        <f>aurora_data!FW154</f>
        <v>6</v>
      </c>
      <c r="Y122" s="310">
        <f>aurora_data!FX154</f>
        <v>4</v>
      </c>
      <c r="Z122" s="225">
        <f>aurora_data!FY154</f>
        <v>17</v>
      </c>
      <c r="AA122" s="225">
        <f>aurora_data!FZ154</f>
        <v>9</v>
      </c>
      <c r="AB122" s="225">
        <f>aurora_data!GA154</f>
        <v>18</v>
      </c>
      <c r="AC122" s="225">
        <f>aurora_data!GB154</f>
        <v>12</v>
      </c>
      <c r="AD122" s="224">
        <f>aurora_data!GC154</f>
        <v>59</v>
      </c>
      <c r="AE122" s="225">
        <f>aurora_data!GD154</f>
        <v>59</v>
      </c>
      <c r="AF122" s="225">
        <f>aurora_data!GE154</f>
        <v>0</v>
      </c>
      <c r="AG122" s="371"/>
      <c r="AH122" s="224">
        <f>aurora_data!GF154</f>
        <v>118</v>
      </c>
      <c r="AI122" s="372">
        <f t="shared" si="269"/>
        <v>1.18</v>
      </c>
    </row>
    <row r="123" spans="2:35" s="2" customFormat="1">
      <c r="B123" s="512"/>
      <c r="C123" s="519"/>
      <c r="D123" s="274" t="s">
        <v>269</v>
      </c>
      <c r="E123" s="227">
        <f>aurora_data!FD155</f>
        <v>0</v>
      </c>
      <c r="F123" s="228">
        <f>aurora_data!FE155</f>
        <v>0</v>
      </c>
      <c r="G123" s="228">
        <f>aurora_data!FF155</f>
        <v>0</v>
      </c>
      <c r="H123" s="228">
        <f>aurora_data!FG155</f>
        <v>0</v>
      </c>
      <c r="I123" s="228">
        <f>aurora_data!FH155</f>
        <v>0</v>
      </c>
      <c r="J123" s="227">
        <f>aurora_data!FI155</f>
        <v>0</v>
      </c>
      <c r="K123" s="228">
        <f>aurora_data!FJ155</f>
        <v>0</v>
      </c>
      <c r="L123" s="228">
        <f>aurora_data!FK155</f>
        <v>0</v>
      </c>
      <c r="M123" s="311">
        <f>aurora_data!FL155</f>
        <v>0</v>
      </c>
      <c r="N123" s="228">
        <f>aurora_data!FM155</f>
        <v>0</v>
      </c>
      <c r="O123" s="228">
        <f>aurora_data!FN155</f>
        <v>0</v>
      </c>
      <c r="P123" s="228">
        <f>aurora_data!FO155</f>
        <v>0</v>
      </c>
      <c r="Q123" s="311">
        <f>aurora_data!FP155</f>
        <v>0</v>
      </c>
      <c r="R123" s="228">
        <f>aurora_data!FQ155</f>
        <v>0</v>
      </c>
      <c r="S123" s="228">
        <f>aurora_data!FR155</f>
        <v>0</v>
      </c>
      <c r="T123" s="228">
        <f>aurora_data!FS155</f>
        <v>0</v>
      </c>
      <c r="U123" s="311">
        <f>aurora_data!FT155</f>
        <v>0</v>
      </c>
      <c r="V123" s="228">
        <f>aurora_data!FU155</f>
        <v>0</v>
      </c>
      <c r="W123" s="228">
        <f>aurora_data!FV155</f>
        <v>0</v>
      </c>
      <c r="X123" s="228">
        <f>aurora_data!FW155</f>
        <v>0</v>
      </c>
      <c r="Y123" s="311">
        <f>aurora_data!FX155</f>
        <v>0</v>
      </c>
      <c r="Z123" s="228">
        <f>aurora_data!FY155</f>
        <v>0</v>
      </c>
      <c r="AA123" s="228">
        <f>aurora_data!FZ155</f>
        <v>0</v>
      </c>
      <c r="AB123" s="228">
        <f>aurora_data!GA155</f>
        <v>0</v>
      </c>
      <c r="AC123" s="228">
        <f>aurora_data!GB155</f>
        <v>0</v>
      </c>
      <c r="AD123" s="227">
        <f>aurora_data!GC155</f>
        <v>0</v>
      </c>
      <c r="AE123" s="228">
        <f>aurora_data!GD155</f>
        <v>0</v>
      </c>
      <c r="AF123" s="228">
        <f>aurora_data!GE155</f>
        <v>0</v>
      </c>
      <c r="AG123" s="230"/>
      <c r="AH123" s="227">
        <f>aurora_data!GF155</f>
        <v>0</v>
      </c>
      <c r="AI123" s="231">
        <f t="shared" si="269"/>
        <v>0</v>
      </c>
    </row>
    <row r="124" spans="2:35" s="2" customFormat="1">
      <c r="B124" s="512"/>
      <c r="C124" s="519"/>
      <c r="D124" s="232" t="s">
        <v>623</v>
      </c>
      <c r="E124" s="233">
        <f>ROUNDDOWN((E126+$E$8)*($AH116),0)</f>
        <v>13</v>
      </c>
      <c r="F124" s="234">
        <f t="shared" ref="F124:I124" si="270">ROUNDDOWN((F126+$E$8)*($AH116),0)</f>
        <v>23</v>
      </c>
      <c r="G124" s="234">
        <f t="shared" si="270"/>
        <v>35</v>
      </c>
      <c r="H124" s="234">
        <f t="shared" si="270"/>
        <v>43</v>
      </c>
      <c r="I124" s="234">
        <f t="shared" si="270"/>
        <v>4</v>
      </c>
      <c r="J124" s="233">
        <f>ROUNDDOWN((J126+$J$8)*($AH116),0)</f>
        <v>5</v>
      </c>
      <c r="K124" s="234">
        <f t="shared" ref="K124:AC124" si="271">ROUNDDOWN((K126+$J$8)*($AH116),0)</f>
        <v>6</v>
      </c>
      <c r="L124" s="234">
        <f t="shared" si="271"/>
        <v>6</v>
      </c>
      <c r="M124" s="305">
        <f t="shared" si="271"/>
        <v>7</v>
      </c>
      <c r="N124" s="234">
        <f t="shared" si="271"/>
        <v>7</v>
      </c>
      <c r="O124" s="234">
        <f t="shared" si="271"/>
        <v>7</v>
      </c>
      <c r="P124" s="234">
        <f t="shared" si="271"/>
        <v>12</v>
      </c>
      <c r="Q124" s="305">
        <f t="shared" si="271"/>
        <v>5</v>
      </c>
      <c r="R124" s="234">
        <f t="shared" si="271"/>
        <v>7</v>
      </c>
      <c r="S124" s="234">
        <f t="shared" si="271"/>
        <v>8</v>
      </c>
      <c r="T124" s="234">
        <f t="shared" si="271"/>
        <v>14</v>
      </c>
      <c r="U124" s="305">
        <f t="shared" si="271"/>
        <v>14</v>
      </c>
      <c r="V124" s="234">
        <f t="shared" si="271"/>
        <v>6</v>
      </c>
      <c r="W124" s="234">
        <f t="shared" si="271"/>
        <v>6</v>
      </c>
      <c r="X124" s="234">
        <f t="shared" si="271"/>
        <v>8</v>
      </c>
      <c r="Y124" s="305">
        <f t="shared" si="271"/>
        <v>7</v>
      </c>
      <c r="Z124" s="234">
        <f t="shared" si="271"/>
        <v>18</v>
      </c>
      <c r="AA124" s="234">
        <f t="shared" si="271"/>
        <v>13</v>
      </c>
      <c r="AB124" s="234">
        <f t="shared" si="271"/>
        <v>22</v>
      </c>
      <c r="AC124" s="234">
        <f t="shared" si="271"/>
        <v>13</v>
      </c>
      <c r="AD124" s="233">
        <f>ROUNDDOWN((AD126+$AD$8)*($AH116),0)</f>
        <v>50</v>
      </c>
      <c r="AE124" s="234">
        <f t="shared" ref="AE124:AF124" si="272">ROUNDDOWN((AE126+$AD$8)*($AH116),0)</f>
        <v>50</v>
      </c>
      <c r="AF124" s="234">
        <f t="shared" si="272"/>
        <v>0</v>
      </c>
      <c r="AG124" s="236"/>
      <c r="AH124" s="237"/>
      <c r="AI124" s="238"/>
    </row>
    <row r="125" spans="2:35" s="2" customFormat="1" ht="16.5" thickBot="1">
      <c r="B125" s="512"/>
      <c r="C125" s="519"/>
      <c r="D125" s="232" t="s">
        <v>624</v>
      </c>
      <c r="E125" s="239">
        <f>IF(ROUND(((E126-$E$8)*($AH116))+0.25,0) &lt;=0,1,((E126-$E$8)*($AH116))+0.25)</f>
        <v>5.41</v>
      </c>
      <c r="F125" s="240">
        <f t="shared" ref="F125:I125" si="273">IF(ROUND(((F126-$E$8)*($AH116))+0.25,0) &lt;=0,1,((F126-$E$8)*($AH116))+0.25)</f>
        <v>16.03</v>
      </c>
      <c r="G125" s="240">
        <f t="shared" si="273"/>
        <v>28.22</v>
      </c>
      <c r="H125" s="240">
        <f t="shared" si="273"/>
        <v>35.33</v>
      </c>
      <c r="I125" s="240">
        <f t="shared" si="273"/>
        <v>1</v>
      </c>
      <c r="J125" s="239">
        <f>IF(ROUND(((J126-$J$8)*($AH116))+0.25,0) &lt;=0,1,((J126-$J$8)*($AH116))+0.25)</f>
        <v>1</v>
      </c>
      <c r="K125" s="240">
        <f t="shared" ref="K125:AC125" si="274">IF(ROUND(((K126-$J$8)*($AH116))+0.25,0) &lt;=0,1,((K126-$J$8)*($AH116))+0.25)</f>
        <v>1</v>
      </c>
      <c r="L125" s="240">
        <f t="shared" si="274"/>
        <v>1</v>
      </c>
      <c r="M125" s="306">
        <f t="shared" si="274"/>
        <v>1</v>
      </c>
      <c r="N125" s="240">
        <f t="shared" si="274"/>
        <v>1</v>
      </c>
      <c r="O125" s="240">
        <f t="shared" si="274"/>
        <v>1</v>
      </c>
      <c r="P125" s="240">
        <f t="shared" si="274"/>
        <v>2.7300000000000004</v>
      </c>
      <c r="Q125" s="306">
        <f t="shared" si="274"/>
        <v>1</v>
      </c>
      <c r="R125" s="240">
        <f t="shared" si="274"/>
        <v>1</v>
      </c>
      <c r="S125" s="240">
        <f t="shared" si="274"/>
        <v>1</v>
      </c>
      <c r="T125" s="240">
        <f t="shared" si="274"/>
        <v>5.14</v>
      </c>
      <c r="U125" s="306">
        <f t="shared" si="274"/>
        <v>4.47</v>
      </c>
      <c r="V125" s="240">
        <f t="shared" si="274"/>
        <v>1</v>
      </c>
      <c r="W125" s="240">
        <f t="shared" si="274"/>
        <v>1</v>
      </c>
      <c r="X125" s="240">
        <f t="shared" si="274"/>
        <v>1</v>
      </c>
      <c r="Y125" s="306">
        <f t="shared" si="274"/>
        <v>1</v>
      </c>
      <c r="Z125" s="240">
        <f t="shared" si="274"/>
        <v>8.8099999999999987</v>
      </c>
      <c r="AA125" s="240">
        <f t="shared" si="274"/>
        <v>3.5199999999999991</v>
      </c>
      <c r="AB125" s="240">
        <f t="shared" si="274"/>
        <v>12.51</v>
      </c>
      <c r="AC125" s="240">
        <f t="shared" si="274"/>
        <v>3.88</v>
      </c>
      <c r="AD125" s="239">
        <f>IF(ROUND(((AD126-$AD$8)*($AH116))+0.25,0) &lt;=0,1,((AD126-$AD$8)*($AH116))+0.25)</f>
        <v>50.25</v>
      </c>
      <c r="AE125" s="240">
        <f t="shared" ref="AE125:AF125" si="275">IF(ROUND(((AE126-$AD$8)*($AH116))+0.25,0) &lt;=0,1,((AE126-$AD$8)*($AH116))+0.25)</f>
        <v>50.25</v>
      </c>
      <c r="AF125" s="240">
        <f t="shared" si="275"/>
        <v>1</v>
      </c>
      <c r="AG125" s="236"/>
      <c r="AH125" s="237"/>
      <c r="AI125" s="238"/>
    </row>
    <row r="126" spans="2:35" s="2" customFormat="1" ht="16.5" hidden="1" customHeight="1" outlineLevel="1">
      <c r="B126" s="512"/>
      <c r="C126" s="519"/>
      <c r="D126" s="246" t="s">
        <v>625</v>
      </c>
      <c r="E126" s="247">
        <f>IFERROR(E116/$AH116,0)</f>
        <v>9.1600000000000001E-2</v>
      </c>
      <c r="F126" s="248">
        <f t="shared" ref="F126:AF126" si="276">IFERROR(F116/$AH116,0)</f>
        <v>0.1978</v>
      </c>
      <c r="G126" s="248">
        <f t="shared" si="276"/>
        <v>0.31969999999999998</v>
      </c>
      <c r="H126" s="248">
        <f t="shared" si="276"/>
        <v>0.39079999999999998</v>
      </c>
      <c r="I126" s="248">
        <f t="shared" si="276"/>
        <v>0</v>
      </c>
      <c r="J126" s="247">
        <f t="shared" si="276"/>
        <v>7.6E-3</v>
      </c>
      <c r="K126" s="248">
        <f t="shared" si="276"/>
        <v>1.0800000000000001E-2</v>
      </c>
      <c r="L126" s="248">
        <f t="shared" si="276"/>
        <v>1.4800000000000001E-2</v>
      </c>
      <c r="M126" s="307">
        <f t="shared" si="276"/>
        <v>2.1000000000000001E-2</v>
      </c>
      <c r="N126" s="248">
        <f t="shared" si="276"/>
        <v>2.1899999999999999E-2</v>
      </c>
      <c r="O126" s="248">
        <f t="shared" si="276"/>
        <v>0.02</v>
      </c>
      <c r="P126" s="248">
        <f t="shared" si="276"/>
        <v>7.4800000000000005E-2</v>
      </c>
      <c r="Q126" s="307">
        <f t="shared" si="276"/>
        <v>9.4999999999999998E-3</v>
      </c>
      <c r="R126" s="248">
        <f t="shared" si="276"/>
        <v>2.41E-2</v>
      </c>
      <c r="S126" s="248">
        <f t="shared" si="276"/>
        <v>3.1800000000000002E-2</v>
      </c>
      <c r="T126" s="248">
        <f t="shared" si="276"/>
        <v>9.8900000000000002E-2</v>
      </c>
      <c r="U126" s="307">
        <f t="shared" si="276"/>
        <v>9.2200000000000004E-2</v>
      </c>
      <c r="V126" s="248">
        <f t="shared" si="276"/>
        <v>1.9E-2</v>
      </c>
      <c r="W126" s="248">
        <f t="shared" si="276"/>
        <v>1.4999999999999999E-2</v>
      </c>
      <c r="X126" s="248">
        <f t="shared" si="276"/>
        <v>3.3700000000000001E-2</v>
      </c>
      <c r="Y126" s="307">
        <f t="shared" si="276"/>
        <v>2.7699999999999999E-2</v>
      </c>
      <c r="Z126" s="248">
        <f t="shared" si="276"/>
        <v>0.1356</v>
      </c>
      <c r="AA126" s="248">
        <f t="shared" si="276"/>
        <v>8.2699999999999996E-2</v>
      </c>
      <c r="AB126" s="248">
        <f t="shared" si="276"/>
        <v>0.1726</v>
      </c>
      <c r="AC126" s="248">
        <f t="shared" si="276"/>
        <v>8.6300000000000002E-2</v>
      </c>
      <c r="AD126" s="247">
        <f t="shared" si="276"/>
        <v>0.5</v>
      </c>
      <c r="AE126" s="248">
        <f t="shared" si="276"/>
        <v>0.5</v>
      </c>
      <c r="AF126" s="248">
        <f t="shared" si="276"/>
        <v>0</v>
      </c>
      <c r="AG126" s="217"/>
      <c r="AH126" s="250"/>
      <c r="AI126" s="251"/>
    </row>
    <row r="127" spans="2:35" s="2" customFormat="1" ht="16.5" hidden="1" customHeight="1" outlineLevel="1">
      <c r="B127" s="512"/>
      <c r="C127" s="519"/>
      <c r="D127" s="246" t="s">
        <v>626</v>
      </c>
      <c r="E127" s="247">
        <f>IFERROR(E117/AH116,0)</f>
        <v>0.08</v>
      </c>
      <c r="F127" s="248">
        <f t="shared" ref="F127" si="277">IFERROR(F117/AI116,0)</f>
        <v>21</v>
      </c>
      <c r="G127" s="248">
        <f t="shared" ref="G127" si="278">IFERROR(G117/AJ116,0)</f>
        <v>0</v>
      </c>
      <c r="H127" s="248">
        <f>IFERROR(H117/#REF!,0)</f>
        <v>0</v>
      </c>
      <c r="I127" s="248">
        <f>IFERROR(I117/#REF!,0)</f>
        <v>0</v>
      </c>
      <c r="J127" s="247">
        <f>IFERROR(J117/#REF!,0)</f>
        <v>0</v>
      </c>
      <c r="K127" s="248">
        <f>IFERROR(K117/#REF!,0)</f>
        <v>0</v>
      </c>
      <c r="L127" s="248">
        <f>IFERROR(L117/#REF!,0)</f>
        <v>0</v>
      </c>
      <c r="M127" s="307">
        <f>IFERROR(M117/#REF!,0)</f>
        <v>0</v>
      </c>
      <c r="N127" s="248">
        <f>IFERROR(N117/#REF!,0)</f>
        <v>0</v>
      </c>
      <c r="O127" s="248">
        <f>IFERROR(O117/#REF!,0)</f>
        <v>0</v>
      </c>
      <c r="P127" s="248">
        <f>IFERROR(P117/#REF!,0)</f>
        <v>0</v>
      </c>
      <c r="Q127" s="307">
        <f>IFERROR(Q117/#REF!,0)</f>
        <v>0</v>
      </c>
      <c r="R127" s="248">
        <f>IFERROR(R117/#REF!,0)</f>
        <v>0</v>
      </c>
      <c r="S127" s="248">
        <f>IFERROR(S117/#REF!,0)</f>
        <v>0</v>
      </c>
      <c r="T127" s="248">
        <f>IFERROR(T117/#REF!,0)</f>
        <v>0</v>
      </c>
      <c r="U127" s="307">
        <f>IFERROR(U117/#REF!,0)</f>
        <v>0</v>
      </c>
      <c r="V127" s="248">
        <f>IFERROR(V117/#REF!,0)</f>
        <v>0</v>
      </c>
      <c r="W127" s="248">
        <f>IFERROR(W117/#REF!,0)</f>
        <v>0</v>
      </c>
      <c r="X127" s="248">
        <f>IFERROR(X117/#REF!,0)</f>
        <v>0</v>
      </c>
      <c r="Y127" s="307">
        <f>IFERROR(Y117/#REF!,0)</f>
        <v>0</v>
      </c>
      <c r="Z127" s="248">
        <f>IFERROR(Z117/#REF!,0)</f>
        <v>0</v>
      </c>
      <c r="AA127" s="248">
        <f>IFERROR(AA117/#REF!,0)</f>
        <v>0</v>
      </c>
      <c r="AB127" s="248">
        <f>IFERROR(AB117/#REF!,0)</f>
        <v>0</v>
      </c>
      <c r="AC127" s="248">
        <f>IFERROR(AC117/#REF!,0)</f>
        <v>0</v>
      </c>
      <c r="AD127" s="247">
        <f>IFERROR(AD117/#REF!,0)</f>
        <v>0</v>
      </c>
      <c r="AE127" s="248">
        <f>IFERROR(AE117/#REF!,0)</f>
        <v>0</v>
      </c>
      <c r="AF127" s="248">
        <f>IFERROR(AF117/#REF!,0)</f>
        <v>0</v>
      </c>
      <c r="AG127" s="217"/>
      <c r="AH127" s="250"/>
      <c r="AI127" s="251"/>
    </row>
    <row r="128" spans="2:35" s="2" customFormat="1" ht="17.25" hidden="1" customHeight="1" outlineLevel="1" thickBot="1">
      <c r="B128" s="513"/>
      <c r="C128" s="521"/>
      <c r="D128" s="246" t="s">
        <v>627</v>
      </c>
      <c r="E128" s="254">
        <f>E127-E126</f>
        <v>-1.1599999999999999E-2</v>
      </c>
      <c r="F128" s="255">
        <f t="shared" ref="F128" si="279">F127-F126</f>
        <v>20.802199999999999</v>
      </c>
      <c r="G128" s="255">
        <f t="shared" ref="G128" si="280">G127-G126</f>
        <v>-0.31969999999999998</v>
      </c>
      <c r="H128" s="255">
        <f t="shared" ref="H128" si="281">H127-H126</f>
        <v>-0.39079999999999998</v>
      </c>
      <c r="I128" s="255">
        <f t="shared" ref="I128" si="282">I127-I126</f>
        <v>0</v>
      </c>
      <c r="J128" s="254">
        <f t="shared" ref="J128" si="283">J127-J126</f>
        <v>-7.6E-3</v>
      </c>
      <c r="K128" s="255">
        <f t="shared" ref="K128" si="284">K127-K126</f>
        <v>-1.0800000000000001E-2</v>
      </c>
      <c r="L128" s="255">
        <f t="shared" ref="L128" si="285">L127-L126</f>
        <v>-1.4800000000000001E-2</v>
      </c>
      <c r="M128" s="308">
        <f t="shared" ref="M128" si="286">M127-M126</f>
        <v>-2.1000000000000001E-2</v>
      </c>
      <c r="N128" s="255">
        <f t="shared" ref="N128" si="287">N127-N126</f>
        <v>-2.1899999999999999E-2</v>
      </c>
      <c r="O128" s="255">
        <f t="shared" ref="O128" si="288">O127-O126</f>
        <v>-0.02</v>
      </c>
      <c r="P128" s="255">
        <f t="shared" ref="P128" si="289">P127-P126</f>
        <v>-7.4800000000000005E-2</v>
      </c>
      <c r="Q128" s="308">
        <f t="shared" ref="Q128" si="290">Q127-Q126</f>
        <v>-9.4999999999999998E-3</v>
      </c>
      <c r="R128" s="255">
        <f t="shared" ref="R128" si="291">R127-R126</f>
        <v>-2.41E-2</v>
      </c>
      <c r="S128" s="255">
        <f t="shared" ref="S128" si="292">S127-S126</f>
        <v>-3.1800000000000002E-2</v>
      </c>
      <c r="T128" s="255">
        <f t="shared" ref="T128" si="293">T127-T126</f>
        <v>-9.8900000000000002E-2</v>
      </c>
      <c r="U128" s="308">
        <f t="shared" ref="U128" si="294">U127-U126</f>
        <v>-9.2200000000000004E-2</v>
      </c>
      <c r="V128" s="255">
        <f t="shared" ref="V128" si="295">V127-V126</f>
        <v>-1.9E-2</v>
      </c>
      <c r="W128" s="255">
        <f t="shared" ref="W128" si="296">W127-W126</f>
        <v>-1.4999999999999999E-2</v>
      </c>
      <c r="X128" s="255">
        <f t="shared" ref="X128" si="297">X127-X126</f>
        <v>-3.3700000000000001E-2</v>
      </c>
      <c r="Y128" s="308">
        <f t="shared" ref="Y128" si="298">Y127-Y126</f>
        <v>-2.7699999999999999E-2</v>
      </c>
      <c r="Z128" s="255">
        <f t="shared" ref="Z128" si="299">Z127-Z126</f>
        <v>-0.1356</v>
      </c>
      <c r="AA128" s="255">
        <f t="shared" ref="AA128" si="300">AA127-AA126</f>
        <v>-8.2699999999999996E-2</v>
      </c>
      <c r="AB128" s="255">
        <f t="shared" ref="AB128" si="301">AB127-AB126</f>
        <v>-0.1726</v>
      </c>
      <c r="AC128" s="255">
        <f t="shared" ref="AC128" si="302">AC127-AC126</f>
        <v>-8.6300000000000002E-2</v>
      </c>
      <c r="AD128" s="254">
        <f t="shared" ref="AD128" si="303">AD127-AD126</f>
        <v>-0.5</v>
      </c>
      <c r="AE128" s="255">
        <f t="shared" ref="AE128" si="304">AE127-AE126</f>
        <v>-0.5</v>
      </c>
      <c r="AF128" s="255">
        <f t="shared" ref="AF128" si="305">AF127-AF126</f>
        <v>0</v>
      </c>
      <c r="AG128" s="217"/>
      <c r="AH128" s="264"/>
      <c r="AI128" s="265"/>
    </row>
    <row r="129" spans="2:35" s="2" customFormat="1" ht="16.5" collapsed="1" thickTop="1">
      <c r="B129" s="511" t="s">
        <v>621</v>
      </c>
      <c r="C129" s="518" t="str">
        <f>aurora_data!FA156</f>
        <v>12.00.00-12.11.30</v>
      </c>
      <c r="D129" s="205" t="s">
        <v>261</v>
      </c>
      <c r="E129" s="206">
        <f>aurora_data!FD156</f>
        <v>9.52</v>
      </c>
      <c r="F129" s="207">
        <f>aurora_data!FE156</f>
        <v>19.95</v>
      </c>
      <c r="G129" s="207">
        <f>aurora_data!FF156</f>
        <v>32.32</v>
      </c>
      <c r="H129" s="207">
        <f>aurora_data!FG156</f>
        <v>38.200000000000003</v>
      </c>
      <c r="I129" s="207">
        <f>aurora_data!FH156</f>
        <v>0</v>
      </c>
      <c r="J129" s="206">
        <f>aurora_data!FI156</f>
        <v>0.71</v>
      </c>
      <c r="K129" s="207">
        <f>aurora_data!FJ156</f>
        <v>1.01</v>
      </c>
      <c r="L129" s="207">
        <f>aurora_data!FK156</f>
        <v>1.22</v>
      </c>
      <c r="M129" s="300">
        <f>aurora_data!FL156</f>
        <v>1.92</v>
      </c>
      <c r="N129" s="207">
        <f>aurora_data!FM156</f>
        <v>2.6</v>
      </c>
      <c r="O129" s="207">
        <f>aurora_data!FN156</f>
        <v>1.94</v>
      </c>
      <c r="P129" s="207">
        <f>aurora_data!FO156</f>
        <v>7.43</v>
      </c>
      <c r="Q129" s="300">
        <f>aurora_data!FP156</f>
        <v>0.95</v>
      </c>
      <c r="R129" s="207">
        <f>aurora_data!FQ156</f>
        <v>2.5099999999999998</v>
      </c>
      <c r="S129" s="207">
        <f>aurora_data!FR156</f>
        <v>3.12</v>
      </c>
      <c r="T129" s="207">
        <f>aurora_data!FS156</f>
        <v>9.76</v>
      </c>
      <c r="U129" s="300">
        <f>aurora_data!FT156</f>
        <v>9.56</v>
      </c>
      <c r="V129" s="207">
        <f>aurora_data!FU156</f>
        <v>1.88</v>
      </c>
      <c r="W129" s="207">
        <f>aurora_data!FV156</f>
        <v>1.42</v>
      </c>
      <c r="X129" s="207">
        <f>aurora_data!FW156</f>
        <v>3.44</v>
      </c>
      <c r="Y129" s="300">
        <f>aurora_data!FX156</f>
        <v>2.88</v>
      </c>
      <c r="Z129" s="207">
        <f>aurora_data!FY156</f>
        <v>13.51</v>
      </c>
      <c r="AA129" s="207">
        <f>aurora_data!FZ156</f>
        <v>8.26</v>
      </c>
      <c r="AB129" s="207">
        <f>aurora_data!GA156</f>
        <v>17.3</v>
      </c>
      <c r="AC129" s="207">
        <f>aurora_data!GB156</f>
        <v>8.6</v>
      </c>
      <c r="AD129" s="206">
        <f>aurora_data!GC156</f>
        <v>50</v>
      </c>
      <c r="AE129" s="207">
        <f>aurora_data!GD156</f>
        <v>50</v>
      </c>
      <c r="AF129" s="207">
        <f>aurora_data!GE156</f>
        <v>0</v>
      </c>
      <c r="AG129" s="363" t="s">
        <v>622</v>
      </c>
      <c r="AH129" s="209">
        <f>aurora_data!GF156</f>
        <v>100</v>
      </c>
      <c r="AI129" s="259">
        <f>AH129/$AH$129</f>
        <v>1</v>
      </c>
    </row>
    <row r="130" spans="2:35" s="2" customFormat="1">
      <c r="B130" s="512"/>
      <c r="C130" s="519"/>
      <c r="D130" s="213" t="s">
        <v>264</v>
      </c>
      <c r="E130" s="214">
        <f>aurora_data!FD157</f>
        <v>11</v>
      </c>
      <c r="F130" s="214">
        <f>aurora_data!FE157</f>
        <v>20</v>
      </c>
      <c r="G130" s="214">
        <f>aurora_data!FF157</f>
        <v>29</v>
      </c>
      <c r="H130" s="214">
        <f>aurora_data!FG157</f>
        <v>40</v>
      </c>
      <c r="I130" s="214">
        <f>aurora_data!FH157</f>
        <v>0</v>
      </c>
      <c r="J130" s="215">
        <f>aurora_data!FI157</f>
        <v>1</v>
      </c>
      <c r="K130" s="214">
        <f>aurora_data!FJ157</f>
        <v>1</v>
      </c>
      <c r="L130" s="214">
        <f>aurora_data!FK157</f>
        <v>1</v>
      </c>
      <c r="M130" s="309">
        <f>aurora_data!FL157</f>
        <v>3</v>
      </c>
      <c r="N130" s="214">
        <f>aurora_data!FM157</f>
        <v>3</v>
      </c>
      <c r="O130" s="214">
        <f>aurora_data!FN157</f>
        <v>0</v>
      </c>
      <c r="P130" s="214">
        <f>aurora_data!FO157</f>
        <v>8</v>
      </c>
      <c r="Q130" s="309">
        <f>aurora_data!FP157</f>
        <v>1</v>
      </c>
      <c r="R130" s="214">
        <f>aurora_data!FQ157</f>
        <v>5</v>
      </c>
      <c r="S130" s="214">
        <f>aurora_data!FR157</f>
        <v>2</v>
      </c>
      <c r="T130" s="214">
        <f>aurora_data!FS157</f>
        <v>9</v>
      </c>
      <c r="U130" s="309">
        <f>aurora_data!FT157</f>
        <v>9</v>
      </c>
      <c r="V130" s="214">
        <f>aurora_data!FU157</f>
        <v>3</v>
      </c>
      <c r="W130" s="214">
        <f>aurora_data!FV157</f>
        <v>2</v>
      </c>
      <c r="X130" s="214">
        <f>aurora_data!FW157</f>
        <v>2</v>
      </c>
      <c r="Y130" s="309">
        <f>aurora_data!FX157</f>
        <v>2</v>
      </c>
      <c r="Z130" s="214">
        <f>aurora_data!FY157</f>
        <v>10</v>
      </c>
      <c r="AA130" s="214">
        <f>aurora_data!FZ157</f>
        <v>11</v>
      </c>
      <c r="AB130" s="214">
        <f>aurora_data!GA157</f>
        <v>18</v>
      </c>
      <c r="AC130" s="214">
        <f>aurora_data!GB157</f>
        <v>9</v>
      </c>
      <c r="AD130" s="215">
        <f>aurora_data!GC157</f>
        <v>50</v>
      </c>
      <c r="AE130" s="214">
        <f>aurora_data!GD157</f>
        <v>50</v>
      </c>
      <c r="AF130" s="214">
        <f>aurora_data!GE157</f>
        <v>0</v>
      </c>
      <c r="AG130" s="217"/>
      <c r="AH130" s="218">
        <f>aurora_data!GF157</f>
        <v>100</v>
      </c>
      <c r="AI130" s="219">
        <f t="shared" ref="AI130:AI136" si="306">AH130/$AH$129</f>
        <v>1</v>
      </c>
    </row>
    <row r="131" spans="2:35" s="2" customFormat="1">
      <c r="B131" s="512"/>
      <c r="C131" s="519"/>
      <c r="D131" s="213" t="s">
        <v>265</v>
      </c>
      <c r="E131" s="214">
        <f>aurora_data!FD158</f>
        <v>1</v>
      </c>
      <c r="F131" s="214">
        <f>aurora_data!FE158</f>
        <v>6</v>
      </c>
      <c r="G131" s="214">
        <f>aurora_data!FF158</f>
        <v>7</v>
      </c>
      <c r="H131" s="214">
        <f>aurora_data!FG158</f>
        <v>10</v>
      </c>
      <c r="I131" s="214">
        <f>aurora_data!FH158</f>
        <v>0</v>
      </c>
      <c r="J131" s="215">
        <f>aurora_data!FI158</f>
        <v>0</v>
      </c>
      <c r="K131" s="214">
        <f>aurora_data!FJ158</f>
        <v>1</v>
      </c>
      <c r="L131" s="214">
        <f>aurora_data!FK158</f>
        <v>1</v>
      </c>
      <c r="M131" s="309">
        <f>aurora_data!FL158</f>
        <v>0</v>
      </c>
      <c r="N131" s="214">
        <f>aurora_data!FM158</f>
        <v>1</v>
      </c>
      <c r="O131" s="214">
        <f>aurora_data!FN158</f>
        <v>0</v>
      </c>
      <c r="P131" s="214">
        <f>aurora_data!FO158</f>
        <v>1</v>
      </c>
      <c r="Q131" s="309">
        <f>aurora_data!FP158</f>
        <v>1</v>
      </c>
      <c r="R131" s="214">
        <f>aurora_data!FQ158</f>
        <v>0</v>
      </c>
      <c r="S131" s="214">
        <f>aurora_data!FR158</f>
        <v>0</v>
      </c>
      <c r="T131" s="214">
        <f>aurora_data!FS158</f>
        <v>2</v>
      </c>
      <c r="U131" s="309">
        <f>aurora_data!FT158</f>
        <v>5</v>
      </c>
      <c r="V131" s="214">
        <f>aurora_data!FU158</f>
        <v>0</v>
      </c>
      <c r="W131" s="214">
        <f>aurora_data!FV158</f>
        <v>1</v>
      </c>
      <c r="X131" s="214">
        <f>aurora_data!FW158</f>
        <v>0</v>
      </c>
      <c r="Y131" s="309">
        <f>aurora_data!FX158</f>
        <v>0</v>
      </c>
      <c r="Z131" s="214">
        <f>aurora_data!FY158</f>
        <v>4</v>
      </c>
      <c r="AA131" s="214">
        <f>aurora_data!FZ158</f>
        <v>1</v>
      </c>
      <c r="AB131" s="214">
        <f>aurora_data!GA158</f>
        <v>2</v>
      </c>
      <c r="AC131" s="214">
        <f>aurora_data!GB158</f>
        <v>4</v>
      </c>
      <c r="AD131" s="215">
        <f>aurora_data!GC158</f>
        <v>6</v>
      </c>
      <c r="AE131" s="214">
        <f>aurora_data!GD158</f>
        <v>17</v>
      </c>
      <c r="AF131" s="214">
        <f>aurora_data!GE158</f>
        <v>1</v>
      </c>
      <c r="AG131" s="217"/>
      <c r="AH131" s="218">
        <f>aurora_data!GF158</f>
        <v>24</v>
      </c>
      <c r="AI131" s="219">
        <f t="shared" si="306"/>
        <v>0.24</v>
      </c>
    </row>
    <row r="132" spans="2:35" s="2" customFormat="1">
      <c r="B132" s="512"/>
      <c r="C132" s="519"/>
      <c r="D132" s="220" t="s">
        <v>266</v>
      </c>
      <c r="E132" s="214">
        <f>aurora_data!FD159</f>
        <v>0</v>
      </c>
      <c r="F132" s="214">
        <f>aurora_data!FE159</f>
        <v>0</v>
      </c>
      <c r="G132" s="214">
        <f>aurora_data!FF159</f>
        <v>0</v>
      </c>
      <c r="H132" s="214">
        <f>aurora_data!FG159</f>
        <v>0</v>
      </c>
      <c r="I132" s="214">
        <f>aurora_data!FH159</f>
        <v>0</v>
      </c>
      <c r="J132" s="215">
        <f>aurora_data!FI159</f>
        <v>0</v>
      </c>
      <c r="K132" s="214">
        <f>aurora_data!FJ159</f>
        <v>0</v>
      </c>
      <c r="L132" s="214">
        <f>aurora_data!FK159</f>
        <v>0</v>
      </c>
      <c r="M132" s="309">
        <f>aurora_data!FL159</f>
        <v>0</v>
      </c>
      <c r="N132" s="214">
        <f>aurora_data!FM159</f>
        <v>0</v>
      </c>
      <c r="O132" s="214">
        <f>aurora_data!FN159</f>
        <v>0</v>
      </c>
      <c r="P132" s="214">
        <f>aurora_data!FO159</f>
        <v>0</v>
      </c>
      <c r="Q132" s="309">
        <f>aurora_data!FP159</f>
        <v>0</v>
      </c>
      <c r="R132" s="214">
        <f>aurora_data!FQ159</f>
        <v>0</v>
      </c>
      <c r="S132" s="214">
        <f>aurora_data!FR159</f>
        <v>0</v>
      </c>
      <c r="T132" s="214">
        <f>aurora_data!FS159</f>
        <v>0</v>
      </c>
      <c r="U132" s="309">
        <f>aurora_data!FT159</f>
        <v>0</v>
      </c>
      <c r="V132" s="214">
        <f>aurora_data!FU159</f>
        <v>0</v>
      </c>
      <c r="W132" s="214">
        <f>aurora_data!FV159</f>
        <v>0</v>
      </c>
      <c r="X132" s="214">
        <f>aurora_data!FW159</f>
        <v>0</v>
      </c>
      <c r="Y132" s="309">
        <f>aurora_data!FX159</f>
        <v>0</v>
      </c>
      <c r="Z132" s="214">
        <f>aurora_data!FY159</f>
        <v>0</v>
      </c>
      <c r="AA132" s="214">
        <f>aurora_data!FZ159</f>
        <v>0</v>
      </c>
      <c r="AB132" s="214">
        <f>aurora_data!GA159</f>
        <v>0</v>
      </c>
      <c r="AC132" s="214">
        <f>aurora_data!GB159</f>
        <v>0</v>
      </c>
      <c r="AD132" s="215">
        <f>aurora_data!GC159</f>
        <v>0</v>
      </c>
      <c r="AE132" s="214">
        <f>aurora_data!GD159</f>
        <v>0</v>
      </c>
      <c r="AF132" s="214">
        <f>aurora_data!GE159</f>
        <v>0</v>
      </c>
      <c r="AG132" s="217"/>
      <c r="AH132" s="218">
        <f>aurora_data!GF159</f>
        <v>0</v>
      </c>
      <c r="AI132" s="219">
        <f t="shared" si="306"/>
        <v>0</v>
      </c>
    </row>
    <row r="133" spans="2:35" s="2" customFormat="1">
      <c r="B133" s="512"/>
      <c r="C133" s="519"/>
      <c r="D133" s="220" t="s">
        <v>267</v>
      </c>
      <c r="E133" s="218">
        <f>aurora_data!FD160</f>
        <v>0</v>
      </c>
      <c r="F133" s="10">
        <f>aurora_data!FE160</f>
        <v>0</v>
      </c>
      <c r="G133" s="10">
        <f>aurora_data!FF160</f>
        <v>0</v>
      </c>
      <c r="H133" s="10">
        <f>aurora_data!FG160</f>
        <v>0</v>
      </c>
      <c r="I133" s="10">
        <f>aurora_data!FH160</f>
        <v>0</v>
      </c>
      <c r="J133" s="218">
        <f>aurora_data!FI160</f>
        <v>0</v>
      </c>
      <c r="K133" s="10">
        <f>aurora_data!FJ160</f>
        <v>0</v>
      </c>
      <c r="L133" s="10">
        <f>aurora_data!FK160</f>
        <v>0</v>
      </c>
      <c r="M133" s="302">
        <f>aurora_data!FL160</f>
        <v>0</v>
      </c>
      <c r="N133" s="10">
        <f>aurora_data!FM160</f>
        <v>0</v>
      </c>
      <c r="O133" s="10">
        <f>aurora_data!FN160</f>
        <v>0</v>
      </c>
      <c r="P133" s="10">
        <f>aurora_data!FO160</f>
        <v>0</v>
      </c>
      <c r="Q133" s="302">
        <f>aurora_data!FP160</f>
        <v>0</v>
      </c>
      <c r="R133" s="10">
        <f>aurora_data!FQ160</f>
        <v>0</v>
      </c>
      <c r="S133" s="10">
        <f>aurora_data!FR160</f>
        <v>0</v>
      </c>
      <c r="T133" s="10">
        <f>aurora_data!FS160</f>
        <v>0</v>
      </c>
      <c r="U133" s="302">
        <f>aurora_data!FT160</f>
        <v>0</v>
      </c>
      <c r="V133" s="10">
        <f>aurora_data!FU160</f>
        <v>0</v>
      </c>
      <c r="W133" s="10">
        <f>aurora_data!FV160</f>
        <v>0</v>
      </c>
      <c r="X133" s="10">
        <f>aurora_data!FW160</f>
        <v>0</v>
      </c>
      <c r="Y133" s="302">
        <f>aurora_data!FX160</f>
        <v>0</v>
      </c>
      <c r="Z133" s="10">
        <f>aurora_data!FY160</f>
        <v>0</v>
      </c>
      <c r="AA133" s="10">
        <f>aurora_data!FZ160</f>
        <v>0</v>
      </c>
      <c r="AB133" s="10">
        <f>aurora_data!GA160</f>
        <v>0</v>
      </c>
      <c r="AC133" s="10">
        <f>aurora_data!GB160</f>
        <v>0</v>
      </c>
      <c r="AD133" s="218">
        <f>aurora_data!GC160</f>
        <v>0</v>
      </c>
      <c r="AE133" s="10">
        <f>aurora_data!GD160</f>
        <v>0</v>
      </c>
      <c r="AF133" s="10">
        <f>aurora_data!GE160</f>
        <v>0</v>
      </c>
      <c r="AG133" s="217"/>
      <c r="AH133" s="218">
        <f>aurora_data!GF160</f>
        <v>0</v>
      </c>
      <c r="AI133" s="219">
        <f t="shared" si="306"/>
        <v>0</v>
      </c>
    </row>
    <row r="134" spans="2:35" s="2" customFormat="1" ht="16.5" thickBot="1">
      <c r="B134" s="512"/>
      <c r="C134" s="519"/>
      <c r="D134" s="220" t="s">
        <v>268</v>
      </c>
      <c r="E134" s="218">
        <f>aurora_data!FD161</f>
        <v>0</v>
      </c>
      <c r="F134" s="10">
        <f>aurora_data!FE161</f>
        <v>0</v>
      </c>
      <c r="G134" s="10">
        <f>aurora_data!FF161</f>
        <v>0</v>
      </c>
      <c r="H134" s="10">
        <f>aurora_data!FG161</f>
        <v>0</v>
      </c>
      <c r="I134" s="10">
        <f>aurora_data!FH161</f>
        <v>0</v>
      </c>
      <c r="J134" s="218">
        <f>aurora_data!FI161</f>
        <v>0</v>
      </c>
      <c r="K134" s="10">
        <f>aurora_data!FJ161</f>
        <v>0</v>
      </c>
      <c r="L134" s="10">
        <f>aurora_data!FK161</f>
        <v>0</v>
      </c>
      <c r="M134" s="302">
        <f>aurora_data!FL161</f>
        <v>0</v>
      </c>
      <c r="N134" s="10">
        <f>aurora_data!FM161</f>
        <v>0</v>
      </c>
      <c r="O134" s="10">
        <f>aurora_data!FN161</f>
        <v>0</v>
      </c>
      <c r="P134" s="10">
        <f>aurora_data!FO161</f>
        <v>0</v>
      </c>
      <c r="Q134" s="302">
        <f>aurora_data!FP161</f>
        <v>0</v>
      </c>
      <c r="R134" s="10">
        <f>aurora_data!FQ161</f>
        <v>0</v>
      </c>
      <c r="S134" s="10">
        <f>aurora_data!FR161</f>
        <v>0</v>
      </c>
      <c r="T134" s="10">
        <f>aurora_data!FS161</f>
        <v>0</v>
      </c>
      <c r="U134" s="302">
        <f>aurora_data!FT161</f>
        <v>0</v>
      </c>
      <c r="V134" s="10">
        <f>aurora_data!FU161</f>
        <v>0</v>
      </c>
      <c r="W134" s="10">
        <f>aurora_data!FV161</f>
        <v>0</v>
      </c>
      <c r="X134" s="10">
        <f>aurora_data!FW161</f>
        <v>0</v>
      </c>
      <c r="Y134" s="302">
        <f>aurora_data!FX161</f>
        <v>0</v>
      </c>
      <c r="Z134" s="10">
        <f>aurora_data!FY161</f>
        <v>0</v>
      </c>
      <c r="AA134" s="10">
        <f>aurora_data!FZ161</f>
        <v>0</v>
      </c>
      <c r="AB134" s="10">
        <f>aurora_data!GA161</f>
        <v>0</v>
      </c>
      <c r="AC134" s="10">
        <f>aurora_data!GB161</f>
        <v>0</v>
      </c>
      <c r="AD134" s="218">
        <f>aurora_data!GC161</f>
        <v>0</v>
      </c>
      <c r="AE134" s="10">
        <f>aurora_data!GD161</f>
        <v>0</v>
      </c>
      <c r="AF134" s="10">
        <f>aurora_data!GE161</f>
        <v>0</v>
      </c>
      <c r="AG134" s="222"/>
      <c r="AH134" s="218">
        <f>aurora_data!GF161</f>
        <v>0</v>
      </c>
      <c r="AI134" s="219">
        <f t="shared" si="306"/>
        <v>0</v>
      </c>
    </row>
    <row r="135" spans="2:35" s="2" customFormat="1" ht="16.5" thickBot="1">
      <c r="B135" s="512"/>
      <c r="C135" s="520"/>
      <c r="D135" s="223" t="s">
        <v>132</v>
      </c>
      <c r="E135" s="224">
        <f>aurora_data!FD162</f>
        <v>12</v>
      </c>
      <c r="F135" s="225">
        <f>aurora_data!FE162</f>
        <v>26</v>
      </c>
      <c r="G135" s="225">
        <f>aurora_data!FF162</f>
        <v>36</v>
      </c>
      <c r="H135" s="225">
        <f>aurora_data!FG162</f>
        <v>50</v>
      </c>
      <c r="I135" s="226">
        <f>aurora_data!FH162</f>
        <v>0</v>
      </c>
      <c r="J135" s="224">
        <f>aurora_data!FI162</f>
        <v>1</v>
      </c>
      <c r="K135" s="225">
        <f>aurora_data!FJ162</f>
        <v>2</v>
      </c>
      <c r="L135" s="225">
        <f>aurora_data!FK162</f>
        <v>2</v>
      </c>
      <c r="M135" s="310">
        <f>aurora_data!FL162</f>
        <v>3</v>
      </c>
      <c r="N135" s="225">
        <f>aurora_data!FM162</f>
        <v>4</v>
      </c>
      <c r="O135" s="225">
        <f>aurora_data!FN162</f>
        <v>0</v>
      </c>
      <c r="P135" s="225">
        <f>aurora_data!FO162</f>
        <v>9</v>
      </c>
      <c r="Q135" s="310">
        <f>aurora_data!FP162</f>
        <v>2</v>
      </c>
      <c r="R135" s="225">
        <f>aurora_data!FQ162</f>
        <v>5</v>
      </c>
      <c r="S135" s="225">
        <f>aurora_data!FR162</f>
        <v>2</v>
      </c>
      <c r="T135" s="225">
        <f>aurora_data!FS162</f>
        <v>11</v>
      </c>
      <c r="U135" s="310">
        <f>aurora_data!FT162</f>
        <v>14</v>
      </c>
      <c r="V135" s="225">
        <f>aurora_data!FU162</f>
        <v>3</v>
      </c>
      <c r="W135" s="225">
        <f>aurora_data!FV162</f>
        <v>3</v>
      </c>
      <c r="X135" s="225">
        <f>aurora_data!FW162</f>
        <v>2</v>
      </c>
      <c r="Y135" s="310">
        <f>aurora_data!FX162</f>
        <v>2</v>
      </c>
      <c r="Z135" s="225">
        <f>aurora_data!FY162</f>
        <v>14</v>
      </c>
      <c r="AA135" s="225">
        <f>aurora_data!FZ162</f>
        <v>12</v>
      </c>
      <c r="AB135" s="225">
        <f>aurora_data!GA162</f>
        <v>20</v>
      </c>
      <c r="AC135" s="225">
        <f>aurora_data!GB162</f>
        <v>13</v>
      </c>
      <c r="AD135" s="224">
        <f>aurora_data!GC162</f>
        <v>56</v>
      </c>
      <c r="AE135" s="225">
        <f>aurora_data!GD162</f>
        <v>67</v>
      </c>
      <c r="AF135" s="225">
        <f>aurora_data!GE162</f>
        <v>1</v>
      </c>
      <c r="AG135" s="371"/>
      <c r="AH135" s="224">
        <f>aurora_data!GF162</f>
        <v>124</v>
      </c>
      <c r="AI135" s="372">
        <f t="shared" si="306"/>
        <v>1.24</v>
      </c>
    </row>
    <row r="136" spans="2:35" s="2" customFormat="1">
      <c r="B136" s="512"/>
      <c r="C136" s="519"/>
      <c r="D136" s="274" t="s">
        <v>269</v>
      </c>
      <c r="E136" s="227">
        <f>aurora_data!FD163</f>
        <v>0</v>
      </c>
      <c r="F136" s="228">
        <f>aurora_data!FE163</f>
        <v>0</v>
      </c>
      <c r="G136" s="228">
        <f>aurora_data!FF163</f>
        <v>0</v>
      </c>
      <c r="H136" s="228">
        <f>aurora_data!FG163</f>
        <v>0</v>
      </c>
      <c r="I136" s="228">
        <f>aurora_data!FH163</f>
        <v>0</v>
      </c>
      <c r="J136" s="227">
        <f>aurora_data!FI163</f>
        <v>0</v>
      </c>
      <c r="K136" s="228">
        <f>aurora_data!FJ163</f>
        <v>0</v>
      </c>
      <c r="L136" s="228">
        <f>aurora_data!FK163</f>
        <v>0</v>
      </c>
      <c r="M136" s="311">
        <f>aurora_data!FL163</f>
        <v>0</v>
      </c>
      <c r="N136" s="228">
        <f>aurora_data!FM163</f>
        <v>0</v>
      </c>
      <c r="O136" s="228">
        <f>aurora_data!FN163</f>
        <v>0</v>
      </c>
      <c r="P136" s="228">
        <f>aurora_data!FO163</f>
        <v>0</v>
      </c>
      <c r="Q136" s="311">
        <f>aurora_data!FP163</f>
        <v>0</v>
      </c>
      <c r="R136" s="228">
        <f>aurora_data!FQ163</f>
        <v>0</v>
      </c>
      <c r="S136" s="228">
        <f>aurora_data!FR163</f>
        <v>0</v>
      </c>
      <c r="T136" s="228">
        <f>aurora_data!FS163</f>
        <v>0</v>
      </c>
      <c r="U136" s="311">
        <f>aurora_data!FT163</f>
        <v>0</v>
      </c>
      <c r="V136" s="228">
        <f>aurora_data!FU163</f>
        <v>0</v>
      </c>
      <c r="W136" s="228">
        <f>aurora_data!FV163</f>
        <v>0</v>
      </c>
      <c r="X136" s="228">
        <f>aurora_data!FW163</f>
        <v>0</v>
      </c>
      <c r="Y136" s="311">
        <f>aurora_data!FX163</f>
        <v>0</v>
      </c>
      <c r="Z136" s="228">
        <f>aurora_data!FY163</f>
        <v>0</v>
      </c>
      <c r="AA136" s="228">
        <f>aurora_data!FZ163</f>
        <v>0</v>
      </c>
      <c r="AB136" s="228">
        <f>aurora_data!GA163</f>
        <v>0</v>
      </c>
      <c r="AC136" s="228">
        <f>aurora_data!GB163</f>
        <v>0</v>
      </c>
      <c r="AD136" s="227">
        <f>aurora_data!GC163</f>
        <v>0</v>
      </c>
      <c r="AE136" s="228">
        <f>aurora_data!GD163</f>
        <v>0</v>
      </c>
      <c r="AF136" s="228">
        <f>aurora_data!GE163</f>
        <v>0</v>
      </c>
      <c r="AG136" s="230"/>
      <c r="AH136" s="227">
        <f>aurora_data!GF163</f>
        <v>0</v>
      </c>
      <c r="AI136" s="231">
        <f t="shared" si="306"/>
        <v>0</v>
      </c>
    </row>
    <row r="137" spans="2:35" s="2" customFormat="1">
      <c r="B137" s="512"/>
      <c r="C137" s="519"/>
      <c r="D137" s="232" t="s">
        <v>623</v>
      </c>
      <c r="E137" s="233">
        <f>ROUNDDOWN((E139+$E$8)*($AH129),0)</f>
        <v>13</v>
      </c>
      <c r="F137" s="234">
        <f t="shared" ref="F137:I137" si="307">ROUNDDOWN((F139+$E$8)*($AH129),0)</f>
        <v>23</v>
      </c>
      <c r="G137" s="234">
        <f t="shared" si="307"/>
        <v>36</v>
      </c>
      <c r="H137" s="234">
        <f t="shared" si="307"/>
        <v>42</v>
      </c>
      <c r="I137" s="234">
        <f t="shared" si="307"/>
        <v>4</v>
      </c>
      <c r="J137" s="233">
        <f>ROUNDDOWN((J139+$J$8)*($AH129),0)</f>
        <v>5</v>
      </c>
      <c r="K137" s="234">
        <f t="shared" ref="K137:AC137" si="308">ROUNDDOWN((K139+$J$8)*($AH129),0)</f>
        <v>6</v>
      </c>
      <c r="L137" s="234">
        <f t="shared" si="308"/>
        <v>6</v>
      </c>
      <c r="M137" s="305">
        <f t="shared" si="308"/>
        <v>6</v>
      </c>
      <c r="N137" s="234">
        <f t="shared" si="308"/>
        <v>7</v>
      </c>
      <c r="O137" s="234">
        <f t="shared" si="308"/>
        <v>6</v>
      </c>
      <c r="P137" s="234">
        <f t="shared" si="308"/>
        <v>12</v>
      </c>
      <c r="Q137" s="305">
        <f t="shared" si="308"/>
        <v>5</v>
      </c>
      <c r="R137" s="234">
        <f t="shared" si="308"/>
        <v>7</v>
      </c>
      <c r="S137" s="234">
        <f t="shared" si="308"/>
        <v>8</v>
      </c>
      <c r="T137" s="234">
        <f t="shared" si="308"/>
        <v>14</v>
      </c>
      <c r="U137" s="305">
        <f t="shared" si="308"/>
        <v>14</v>
      </c>
      <c r="V137" s="234">
        <f t="shared" si="308"/>
        <v>6</v>
      </c>
      <c r="W137" s="234">
        <f t="shared" si="308"/>
        <v>6</v>
      </c>
      <c r="X137" s="234">
        <f t="shared" si="308"/>
        <v>8</v>
      </c>
      <c r="Y137" s="305">
        <f t="shared" si="308"/>
        <v>7</v>
      </c>
      <c r="Z137" s="234">
        <f t="shared" si="308"/>
        <v>18</v>
      </c>
      <c r="AA137" s="234">
        <f t="shared" si="308"/>
        <v>13</v>
      </c>
      <c r="AB137" s="234">
        <f t="shared" si="308"/>
        <v>22</v>
      </c>
      <c r="AC137" s="234">
        <f t="shared" si="308"/>
        <v>13</v>
      </c>
      <c r="AD137" s="233">
        <f>ROUNDDOWN((AD139+$AD$8)*($AH129),0)</f>
        <v>50</v>
      </c>
      <c r="AE137" s="234">
        <f t="shared" ref="AE137:AF137" si="309">ROUNDDOWN((AE139+$AD$8)*($AH129),0)</f>
        <v>50</v>
      </c>
      <c r="AF137" s="234">
        <f t="shared" si="309"/>
        <v>0</v>
      </c>
      <c r="AG137" s="236"/>
      <c r="AH137" s="237"/>
      <c r="AI137" s="238"/>
    </row>
    <row r="138" spans="2:35" s="2" customFormat="1" ht="16.5" thickBot="1">
      <c r="B138" s="512"/>
      <c r="C138" s="519"/>
      <c r="D138" s="232" t="s">
        <v>624</v>
      </c>
      <c r="E138" s="239">
        <f>IF(ROUND(((E139-$E$8)*($AH129))+0.25,0) &lt;=0,1,((E139-$E$8)*($AH129))+0.25)</f>
        <v>5.77</v>
      </c>
      <c r="F138" s="240">
        <f t="shared" ref="F138:I138" si="310">IF(ROUND(((F139-$E$8)*($AH129))+0.25,0) &lt;=0,1,((F139-$E$8)*($AH129))+0.25)</f>
        <v>16.199999999999996</v>
      </c>
      <c r="G138" s="240">
        <f t="shared" si="310"/>
        <v>28.57</v>
      </c>
      <c r="H138" s="240">
        <f t="shared" si="310"/>
        <v>34.450000000000003</v>
      </c>
      <c r="I138" s="240">
        <f t="shared" si="310"/>
        <v>1</v>
      </c>
      <c r="J138" s="239">
        <f>IF(ROUND(((J139-$J$8)*($AH129))+0.25,0) &lt;=0,1,((J139-$J$8)*($AH129))+0.25)</f>
        <v>1</v>
      </c>
      <c r="K138" s="240">
        <f t="shared" ref="K138:AC138" si="311">IF(ROUND(((K139-$J$8)*($AH129))+0.25,0) &lt;=0,1,((K139-$J$8)*($AH129))+0.25)</f>
        <v>1</v>
      </c>
      <c r="L138" s="240">
        <f t="shared" si="311"/>
        <v>1</v>
      </c>
      <c r="M138" s="306">
        <f t="shared" si="311"/>
        <v>1</v>
      </c>
      <c r="N138" s="240">
        <f t="shared" si="311"/>
        <v>1</v>
      </c>
      <c r="O138" s="240">
        <f t="shared" si="311"/>
        <v>1</v>
      </c>
      <c r="P138" s="240">
        <f t="shared" si="311"/>
        <v>2.6799999999999988</v>
      </c>
      <c r="Q138" s="306">
        <f t="shared" si="311"/>
        <v>1</v>
      </c>
      <c r="R138" s="240">
        <f t="shared" si="311"/>
        <v>1</v>
      </c>
      <c r="S138" s="240">
        <f t="shared" si="311"/>
        <v>1</v>
      </c>
      <c r="T138" s="240">
        <f t="shared" si="311"/>
        <v>5.0099999999999989</v>
      </c>
      <c r="U138" s="306">
        <f t="shared" si="311"/>
        <v>4.8100000000000005</v>
      </c>
      <c r="V138" s="240">
        <f t="shared" si="311"/>
        <v>1</v>
      </c>
      <c r="W138" s="240">
        <f t="shared" si="311"/>
        <v>1</v>
      </c>
      <c r="X138" s="240">
        <f t="shared" si="311"/>
        <v>1</v>
      </c>
      <c r="Y138" s="306">
        <f t="shared" si="311"/>
        <v>1</v>
      </c>
      <c r="Z138" s="240">
        <f t="shared" si="311"/>
        <v>8.76</v>
      </c>
      <c r="AA138" s="240">
        <f t="shared" si="311"/>
        <v>3.5099999999999989</v>
      </c>
      <c r="AB138" s="240">
        <f t="shared" si="311"/>
        <v>12.55</v>
      </c>
      <c r="AC138" s="240">
        <f t="shared" si="311"/>
        <v>3.8499999999999992</v>
      </c>
      <c r="AD138" s="239">
        <f>IF(ROUND(((AD139-$AD$8)*($AH129))+0.25,0) &lt;=0,1,((AD139-$AD$8)*($AH129))+0.25)</f>
        <v>50.25</v>
      </c>
      <c r="AE138" s="240">
        <f t="shared" ref="AE138:AF138" si="312">IF(ROUND(((AE139-$AD$8)*($AH129))+0.25,0) &lt;=0,1,((AE139-$AD$8)*($AH129))+0.25)</f>
        <v>50.25</v>
      </c>
      <c r="AF138" s="240">
        <f t="shared" si="312"/>
        <v>1</v>
      </c>
      <c r="AG138" s="236"/>
      <c r="AH138" s="237"/>
      <c r="AI138" s="238"/>
    </row>
    <row r="139" spans="2:35" s="2" customFormat="1" ht="16.5" hidden="1" customHeight="1" outlineLevel="1">
      <c r="B139" s="512"/>
      <c r="C139" s="519"/>
      <c r="D139" s="246" t="s">
        <v>625</v>
      </c>
      <c r="E139" s="247">
        <f>IFERROR(E129/$AH129,0)</f>
        <v>9.5199999999999993E-2</v>
      </c>
      <c r="F139" s="248">
        <f t="shared" ref="F139:AF139" si="313">IFERROR(F129/$AH129,0)</f>
        <v>0.19949999999999998</v>
      </c>
      <c r="G139" s="248">
        <f t="shared" si="313"/>
        <v>0.32319999999999999</v>
      </c>
      <c r="H139" s="248">
        <f t="shared" si="313"/>
        <v>0.38200000000000001</v>
      </c>
      <c r="I139" s="248">
        <f t="shared" si="313"/>
        <v>0</v>
      </c>
      <c r="J139" s="247">
        <f t="shared" si="313"/>
        <v>7.0999999999999995E-3</v>
      </c>
      <c r="K139" s="248">
        <f t="shared" si="313"/>
        <v>1.01E-2</v>
      </c>
      <c r="L139" s="248">
        <f t="shared" si="313"/>
        <v>1.2199999999999999E-2</v>
      </c>
      <c r="M139" s="307">
        <f t="shared" si="313"/>
        <v>1.9199999999999998E-2</v>
      </c>
      <c r="N139" s="248">
        <f t="shared" si="313"/>
        <v>2.6000000000000002E-2</v>
      </c>
      <c r="O139" s="248">
        <f t="shared" si="313"/>
        <v>1.9400000000000001E-2</v>
      </c>
      <c r="P139" s="248">
        <f t="shared" si="313"/>
        <v>7.4299999999999991E-2</v>
      </c>
      <c r="Q139" s="307">
        <f t="shared" si="313"/>
        <v>9.4999999999999998E-3</v>
      </c>
      <c r="R139" s="248">
        <f t="shared" si="313"/>
        <v>2.5099999999999997E-2</v>
      </c>
      <c r="S139" s="248">
        <f t="shared" si="313"/>
        <v>3.1200000000000002E-2</v>
      </c>
      <c r="T139" s="248">
        <f t="shared" si="313"/>
        <v>9.7599999999999992E-2</v>
      </c>
      <c r="U139" s="307">
        <f t="shared" si="313"/>
        <v>9.5600000000000004E-2</v>
      </c>
      <c r="V139" s="248">
        <f t="shared" si="313"/>
        <v>1.8799999999999997E-2</v>
      </c>
      <c r="W139" s="248">
        <f t="shared" si="313"/>
        <v>1.4199999999999999E-2</v>
      </c>
      <c r="X139" s="248">
        <f t="shared" si="313"/>
        <v>3.44E-2</v>
      </c>
      <c r="Y139" s="307">
        <f t="shared" si="313"/>
        <v>2.8799999999999999E-2</v>
      </c>
      <c r="Z139" s="248">
        <f t="shared" si="313"/>
        <v>0.1351</v>
      </c>
      <c r="AA139" s="248">
        <f t="shared" si="313"/>
        <v>8.2599999999999993E-2</v>
      </c>
      <c r="AB139" s="248">
        <f t="shared" si="313"/>
        <v>0.17300000000000001</v>
      </c>
      <c r="AC139" s="248">
        <f t="shared" si="313"/>
        <v>8.5999999999999993E-2</v>
      </c>
      <c r="AD139" s="247">
        <f t="shared" si="313"/>
        <v>0.5</v>
      </c>
      <c r="AE139" s="248">
        <f t="shared" si="313"/>
        <v>0.5</v>
      </c>
      <c r="AF139" s="248">
        <f t="shared" si="313"/>
        <v>0</v>
      </c>
      <c r="AG139" s="217"/>
      <c r="AH139" s="250"/>
      <c r="AI139" s="251"/>
    </row>
    <row r="140" spans="2:35" s="2" customFormat="1" ht="16.5" hidden="1" customHeight="1" outlineLevel="1">
      <c r="B140" s="512"/>
      <c r="C140" s="519"/>
      <c r="D140" s="246" t="s">
        <v>626</v>
      </c>
      <c r="E140" s="247">
        <f>IFERROR(E130/AH129,0)</f>
        <v>0.11</v>
      </c>
      <c r="F140" s="248">
        <f t="shared" ref="F140" si="314">IFERROR(F130/AI129,0)</f>
        <v>20</v>
      </c>
      <c r="G140" s="248">
        <f t="shared" ref="G140" si="315">IFERROR(G130/AJ129,0)</f>
        <v>0</v>
      </c>
      <c r="H140" s="248">
        <f>IFERROR(H130/#REF!,0)</f>
        <v>0</v>
      </c>
      <c r="I140" s="248">
        <f>IFERROR(I130/#REF!,0)</f>
        <v>0</v>
      </c>
      <c r="J140" s="247">
        <f>IFERROR(J130/#REF!,0)</f>
        <v>0</v>
      </c>
      <c r="K140" s="248">
        <f>IFERROR(K130/#REF!,0)</f>
        <v>0</v>
      </c>
      <c r="L140" s="248">
        <f>IFERROR(L130/#REF!,0)</f>
        <v>0</v>
      </c>
      <c r="M140" s="307">
        <f>IFERROR(M130/#REF!,0)</f>
        <v>0</v>
      </c>
      <c r="N140" s="248">
        <f>IFERROR(N130/#REF!,0)</f>
        <v>0</v>
      </c>
      <c r="O140" s="248">
        <f>IFERROR(O130/#REF!,0)</f>
        <v>0</v>
      </c>
      <c r="P140" s="248">
        <f>IFERROR(P130/#REF!,0)</f>
        <v>0</v>
      </c>
      <c r="Q140" s="307">
        <f>IFERROR(Q130/#REF!,0)</f>
        <v>0</v>
      </c>
      <c r="R140" s="248">
        <f>IFERROR(R130/#REF!,0)</f>
        <v>0</v>
      </c>
      <c r="S140" s="248">
        <f>IFERROR(S130/#REF!,0)</f>
        <v>0</v>
      </c>
      <c r="T140" s="248">
        <f>IFERROR(T130/#REF!,0)</f>
        <v>0</v>
      </c>
      <c r="U140" s="307">
        <f>IFERROR(U130/#REF!,0)</f>
        <v>0</v>
      </c>
      <c r="V140" s="248">
        <f>IFERROR(V130/#REF!,0)</f>
        <v>0</v>
      </c>
      <c r="W140" s="248">
        <f>IFERROR(W130/#REF!,0)</f>
        <v>0</v>
      </c>
      <c r="X140" s="248">
        <f>IFERROR(X130/#REF!,0)</f>
        <v>0</v>
      </c>
      <c r="Y140" s="307">
        <f>IFERROR(Y130/#REF!,0)</f>
        <v>0</v>
      </c>
      <c r="Z140" s="248">
        <f>IFERROR(Z130/#REF!,0)</f>
        <v>0</v>
      </c>
      <c r="AA140" s="248">
        <f>IFERROR(AA130/#REF!,0)</f>
        <v>0</v>
      </c>
      <c r="AB140" s="248">
        <f>IFERROR(AB130/#REF!,0)</f>
        <v>0</v>
      </c>
      <c r="AC140" s="248">
        <f>IFERROR(AC130/#REF!,0)</f>
        <v>0</v>
      </c>
      <c r="AD140" s="247">
        <f>IFERROR(AD130/#REF!,0)</f>
        <v>0</v>
      </c>
      <c r="AE140" s="248">
        <f>IFERROR(AE130/#REF!,0)</f>
        <v>0</v>
      </c>
      <c r="AF140" s="248">
        <f>IFERROR(AF130/#REF!,0)</f>
        <v>0</v>
      </c>
      <c r="AG140" s="217"/>
      <c r="AH140" s="250"/>
      <c r="AI140" s="251"/>
    </row>
    <row r="141" spans="2:35" s="2" customFormat="1" ht="17.25" hidden="1" customHeight="1" outlineLevel="1" thickBot="1">
      <c r="B141" s="513"/>
      <c r="C141" s="521"/>
      <c r="D141" s="246" t="s">
        <v>627</v>
      </c>
      <c r="E141" s="254">
        <f>E140-E139</f>
        <v>1.4800000000000008E-2</v>
      </c>
      <c r="F141" s="255">
        <f t="shared" ref="F141" si="316">F140-F139</f>
        <v>19.8005</v>
      </c>
      <c r="G141" s="255">
        <f t="shared" ref="G141" si="317">G140-G139</f>
        <v>-0.32319999999999999</v>
      </c>
      <c r="H141" s="255">
        <f t="shared" ref="H141" si="318">H140-H139</f>
        <v>-0.38200000000000001</v>
      </c>
      <c r="I141" s="255">
        <f t="shared" ref="I141" si="319">I140-I139</f>
        <v>0</v>
      </c>
      <c r="J141" s="254">
        <f t="shared" ref="J141" si="320">J140-J139</f>
        <v>-7.0999999999999995E-3</v>
      </c>
      <c r="K141" s="255">
        <f t="shared" ref="K141" si="321">K140-K139</f>
        <v>-1.01E-2</v>
      </c>
      <c r="L141" s="255">
        <f t="shared" ref="L141" si="322">L140-L139</f>
        <v>-1.2199999999999999E-2</v>
      </c>
      <c r="M141" s="308">
        <f t="shared" ref="M141" si="323">M140-M139</f>
        <v>-1.9199999999999998E-2</v>
      </c>
      <c r="N141" s="255">
        <f t="shared" ref="N141" si="324">N140-N139</f>
        <v>-2.6000000000000002E-2</v>
      </c>
      <c r="O141" s="255">
        <f t="shared" ref="O141" si="325">O140-O139</f>
        <v>-1.9400000000000001E-2</v>
      </c>
      <c r="P141" s="255">
        <f t="shared" ref="P141" si="326">P140-P139</f>
        <v>-7.4299999999999991E-2</v>
      </c>
      <c r="Q141" s="308">
        <f t="shared" ref="Q141" si="327">Q140-Q139</f>
        <v>-9.4999999999999998E-3</v>
      </c>
      <c r="R141" s="255">
        <f t="shared" ref="R141" si="328">R140-R139</f>
        <v>-2.5099999999999997E-2</v>
      </c>
      <c r="S141" s="255">
        <f t="shared" ref="S141" si="329">S140-S139</f>
        <v>-3.1200000000000002E-2</v>
      </c>
      <c r="T141" s="255">
        <f t="shared" ref="T141" si="330">T140-T139</f>
        <v>-9.7599999999999992E-2</v>
      </c>
      <c r="U141" s="308">
        <f t="shared" ref="U141" si="331">U140-U139</f>
        <v>-9.5600000000000004E-2</v>
      </c>
      <c r="V141" s="255">
        <f t="shared" ref="V141" si="332">V140-V139</f>
        <v>-1.8799999999999997E-2</v>
      </c>
      <c r="W141" s="255">
        <f t="shared" ref="W141" si="333">W140-W139</f>
        <v>-1.4199999999999999E-2</v>
      </c>
      <c r="X141" s="255">
        <f t="shared" ref="X141" si="334">X140-X139</f>
        <v>-3.44E-2</v>
      </c>
      <c r="Y141" s="308">
        <f t="shared" ref="Y141" si="335">Y140-Y139</f>
        <v>-2.8799999999999999E-2</v>
      </c>
      <c r="Z141" s="255">
        <f t="shared" ref="Z141" si="336">Z140-Z139</f>
        <v>-0.1351</v>
      </c>
      <c r="AA141" s="255">
        <f t="shared" ref="AA141" si="337">AA140-AA139</f>
        <v>-8.2599999999999993E-2</v>
      </c>
      <c r="AB141" s="255">
        <f t="shared" ref="AB141" si="338">AB140-AB139</f>
        <v>-0.17300000000000001</v>
      </c>
      <c r="AC141" s="255">
        <f t="shared" ref="AC141" si="339">AC140-AC139</f>
        <v>-8.5999999999999993E-2</v>
      </c>
      <c r="AD141" s="254">
        <f t="shared" ref="AD141" si="340">AD140-AD139</f>
        <v>-0.5</v>
      </c>
      <c r="AE141" s="255">
        <f t="shared" ref="AE141" si="341">AE140-AE139</f>
        <v>-0.5</v>
      </c>
      <c r="AF141" s="255">
        <f t="shared" ref="AF141" si="342">AF140-AF139</f>
        <v>0</v>
      </c>
      <c r="AG141" s="217"/>
      <c r="AH141" s="264"/>
      <c r="AI141" s="265"/>
    </row>
    <row r="142" spans="2:35" s="2" customFormat="1" ht="16.5" collapsed="1" thickTop="1">
      <c r="B142" s="511" t="s">
        <v>621</v>
      </c>
      <c r="C142" s="518" t="str">
        <f>aurora_data!FA164</f>
        <v>13.00.00-13.11.30</v>
      </c>
      <c r="D142" s="205" t="s">
        <v>261</v>
      </c>
      <c r="E142" s="206">
        <f>aurora_data!FD164</f>
        <v>10.1</v>
      </c>
      <c r="F142" s="207">
        <f>aurora_data!FE164</f>
        <v>20.03</v>
      </c>
      <c r="G142" s="207">
        <f>aurora_data!FF164</f>
        <v>31.61</v>
      </c>
      <c r="H142" s="207">
        <f>aurora_data!FG164</f>
        <v>38.26</v>
      </c>
      <c r="I142" s="207">
        <f>aurora_data!FH164</f>
        <v>0</v>
      </c>
      <c r="J142" s="206">
        <f>aurora_data!FI164</f>
        <v>0.78</v>
      </c>
      <c r="K142" s="207">
        <f>aurora_data!FJ164</f>
        <v>1.05</v>
      </c>
      <c r="L142" s="207">
        <f>aurora_data!FK164</f>
        <v>1.45</v>
      </c>
      <c r="M142" s="300">
        <f>aurora_data!FL164</f>
        <v>1.98</v>
      </c>
      <c r="N142" s="207">
        <f>aurora_data!FM164</f>
        <v>2.21</v>
      </c>
      <c r="O142" s="207">
        <f>aurora_data!FN164</f>
        <v>1.89</v>
      </c>
      <c r="P142" s="207">
        <f>aurora_data!FO164</f>
        <v>7.69</v>
      </c>
      <c r="Q142" s="300">
        <f>aurora_data!FP164</f>
        <v>1.02</v>
      </c>
      <c r="R142" s="207">
        <f>aurora_data!FQ164</f>
        <v>2.52</v>
      </c>
      <c r="S142" s="207">
        <f>aurora_data!FR164</f>
        <v>3.43</v>
      </c>
      <c r="T142" s="207">
        <f>aurora_data!FS164</f>
        <v>9.99</v>
      </c>
      <c r="U142" s="300">
        <f>aurora_data!FT164</f>
        <v>9.51</v>
      </c>
      <c r="V142" s="207">
        <f>aurora_data!FU164</f>
        <v>1.88</v>
      </c>
      <c r="W142" s="207">
        <f>aurora_data!FV164</f>
        <v>1.29</v>
      </c>
      <c r="X142" s="207">
        <f>aurora_data!FW164</f>
        <v>3.31</v>
      </c>
      <c r="Y142" s="300">
        <f>aurora_data!FX164</f>
        <v>2.77</v>
      </c>
      <c r="Z142" s="207">
        <f>aurora_data!FY164</f>
        <v>13.01</v>
      </c>
      <c r="AA142" s="207">
        <f>aurora_data!FZ164</f>
        <v>8.16</v>
      </c>
      <c r="AB142" s="207">
        <f>aurora_data!GA164</f>
        <v>17.36</v>
      </c>
      <c r="AC142" s="207">
        <f>aurora_data!GB164</f>
        <v>8.6999999999999993</v>
      </c>
      <c r="AD142" s="206">
        <f>aurora_data!GC164</f>
        <v>50</v>
      </c>
      <c r="AE142" s="207">
        <f>aurora_data!GD164</f>
        <v>50</v>
      </c>
      <c r="AF142" s="207">
        <f>aurora_data!GE164</f>
        <v>0</v>
      </c>
      <c r="AG142" s="363" t="s">
        <v>622</v>
      </c>
      <c r="AH142" s="209">
        <f>aurora_data!GF164</f>
        <v>100</v>
      </c>
      <c r="AI142" s="259">
        <f>AH142/$AH$142</f>
        <v>1</v>
      </c>
    </row>
    <row r="143" spans="2:35" s="2" customFormat="1">
      <c r="B143" s="512"/>
      <c r="C143" s="519"/>
      <c r="D143" s="213" t="s">
        <v>264</v>
      </c>
      <c r="E143" s="214">
        <f>aurora_data!FD165</f>
        <v>10</v>
      </c>
      <c r="F143" s="214">
        <f>aurora_data!FE165</f>
        <v>20</v>
      </c>
      <c r="G143" s="214">
        <f>aurora_data!FF165</f>
        <v>32</v>
      </c>
      <c r="H143" s="214">
        <f>aurora_data!FG165</f>
        <v>38</v>
      </c>
      <c r="I143" s="214">
        <f>aurora_data!FH165</f>
        <v>0</v>
      </c>
      <c r="J143" s="215">
        <f>aurora_data!FI165</f>
        <v>1</v>
      </c>
      <c r="K143" s="214">
        <f>aurora_data!FJ165</f>
        <v>0</v>
      </c>
      <c r="L143" s="214">
        <f>aurora_data!FK165</f>
        <v>2</v>
      </c>
      <c r="M143" s="309">
        <f>aurora_data!FL165</f>
        <v>2</v>
      </c>
      <c r="N143" s="214">
        <f>aurora_data!FM165</f>
        <v>2</v>
      </c>
      <c r="O143" s="214">
        <f>aurora_data!FN165</f>
        <v>1</v>
      </c>
      <c r="P143" s="214">
        <f>aurora_data!FO165</f>
        <v>9</v>
      </c>
      <c r="Q143" s="309">
        <f>aurora_data!FP165</f>
        <v>1</v>
      </c>
      <c r="R143" s="214">
        <f>aurora_data!FQ165</f>
        <v>3</v>
      </c>
      <c r="S143" s="214">
        <f>aurora_data!FR165</f>
        <v>3</v>
      </c>
      <c r="T143" s="214">
        <f>aurora_data!FS165</f>
        <v>10</v>
      </c>
      <c r="U143" s="309">
        <f>aurora_data!FT165</f>
        <v>9</v>
      </c>
      <c r="V143" s="214">
        <f>aurora_data!FU165</f>
        <v>3</v>
      </c>
      <c r="W143" s="214">
        <f>aurora_data!FV165</f>
        <v>1</v>
      </c>
      <c r="X143" s="214">
        <f>aurora_data!FW165</f>
        <v>2</v>
      </c>
      <c r="Y143" s="309">
        <f>aurora_data!FX165</f>
        <v>3</v>
      </c>
      <c r="Z143" s="214">
        <f>aurora_data!FY165</f>
        <v>12</v>
      </c>
      <c r="AA143" s="214">
        <f>aurora_data!FZ165</f>
        <v>9</v>
      </c>
      <c r="AB143" s="214">
        <f>aurora_data!GA165</f>
        <v>17</v>
      </c>
      <c r="AC143" s="214">
        <f>aurora_data!GB165</f>
        <v>10</v>
      </c>
      <c r="AD143" s="215">
        <f>aurora_data!GC165</f>
        <v>50</v>
      </c>
      <c r="AE143" s="214">
        <f>aurora_data!GD165</f>
        <v>50</v>
      </c>
      <c r="AF143" s="214">
        <f>aurora_data!GE165</f>
        <v>0</v>
      </c>
      <c r="AG143" s="217"/>
      <c r="AH143" s="218">
        <f>aurora_data!GF165</f>
        <v>100</v>
      </c>
      <c r="AI143" s="219">
        <f t="shared" ref="AI143:AI149" si="343">AH143/$AH$142</f>
        <v>1</v>
      </c>
    </row>
    <row r="144" spans="2:35" s="2" customFormat="1">
      <c r="B144" s="512"/>
      <c r="C144" s="519"/>
      <c r="D144" s="213" t="s">
        <v>265</v>
      </c>
      <c r="E144" s="214">
        <f>aurora_data!FD166</f>
        <v>1</v>
      </c>
      <c r="F144" s="214">
        <f>aurora_data!FE166</f>
        <v>6</v>
      </c>
      <c r="G144" s="214">
        <f>aurora_data!FF166</f>
        <v>2</v>
      </c>
      <c r="H144" s="214">
        <f>aurora_data!FG166</f>
        <v>3</v>
      </c>
      <c r="I144" s="214">
        <f>aurora_data!FH166</f>
        <v>0</v>
      </c>
      <c r="J144" s="215">
        <f>aurora_data!FI166</f>
        <v>0</v>
      </c>
      <c r="K144" s="214">
        <f>aurora_data!FJ166</f>
        <v>1</v>
      </c>
      <c r="L144" s="214">
        <f>aurora_data!FK166</f>
        <v>1</v>
      </c>
      <c r="M144" s="309">
        <f>aurora_data!FL166</f>
        <v>0</v>
      </c>
      <c r="N144" s="214">
        <f>aurora_data!FM166</f>
        <v>1</v>
      </c>
      <c r="O144" s="214">
        <f>aurora_data!FN166</f>
        <v>0</v>
      </c>
      <c r="P144" s="214">
        <f>aurora_data!FO166</f>
        <v>1</v>
      </c>
      <c r="Q144" s="309">
        <f>aurora_data!FP166</f>
        <v>0</v>
      </c>
      <c r="R144" s="214">
        <f>aurora_data!FQ166</f>
        <v>1</v>
      </c>
      <c r="S144" s="214">
        <f>aurora_data!FR166</f>
        <v>0</v>
      </c>
      <c r="T144" s="214">
        <f>aurora_data!FS166</f>
        <v>1</v>
      </c>
      <c r="U144" s="309">
        <f>aurora_data!FT166</f>
        <v>1</v>
      </c>
      <c r="V144" s="214">
        <f>aurora_data!FU166</f>
        <v>1</v>
      </c>
      <c r="W144" s="214">
        <f>aurora_data!FV166</f>
        <v>0</v>
      </c>
      <c r="X144" s="214">
        <f>aurora_data!FW166</f>
        <v>2</v>
      </c>
      <c r="Y144" s="309">
        <f>aurora_data!FX166</f>
        <v>1</v>
      </c>
      <c r="Z144" s="214">
        <f>aurora_data!FY166</f>
        <v>0</v>
      </c>
      <c r="AA144" s="214">
        <f>aurora_data!FZ166</f>
        <v>1</v>
      </c>
      <c r="AB144" s="214">
        <f>aurora_data!GA166</f>
        <v>0</v>
      </c>
      <c r="AC144" s="214">
        <f>aurora_data!GB166</f>
        <v>0</v>
      </c>
      <c r="AD144" s="215">
        <f>aurora_data!GC166</f>
        <v>6</v>
      </c>
      <c r="AE144" s="214">
        <f>aurora_data!GD166</f>
        <v>6</v>
      </c>
      <c r="AF144" s="214">
        <f>aurora_data!GE166</f>
        <v>0</v>
      </c>
      <c r="AG144" s="217"/>
      <c r="AH144" s="218">
        <f>aurora_data!GF166</f>
        <v>12</v>
      </c>
      <c r="AI144" s="219">
        <f t="shared" si="343"/>
        <v>0.12</v>
      </c>
    </row>
    <row r="145" spans="2:35" s="2" customFormat="1">
      <c r="B145" s="512"/>
      <c r="C145" s="519"/>
      <c r="D145" s="220" t="s">
        <v>266</v>
      </c>
      <c r="E145" s="214">
        <f>aurora_data!FD167</f>
        <v>0</v>
      </c>
      <c r="F145" s="214">
        <f>aurora_data!FE167</f>
        <v>0</v>
      </c>
      <c r="G145" s="214">
        <f>aurora_data!FF167</f>
        <v>0</v>
      </c>
      <c r="H145" s="214">
        <f>aurora_data!FG167</f>
        <v>0</v>
      </c>
      <c r="I145" s="214">
        <f>aurora_data!FH167</f>
        <v>0</v>
      </c>
      <c r="J145" s="215">
        <f>aurora_data!FI167</f>
        <v>0</v>
      </c>
      <c r="K145" s="214">
        <f>aurora_data!FJ167</f>
        <v>0</v>
      </c>
      <c r="L145" s="214">
        <f>aurora_data!FK167</f>
        <v>0</v>
      </c>
      <c r="M145" s="309">
        <f>aurora_data!FL167</f>
        <v>0</v>
      </c>
      <c r="N145" s="214">
        <f>aurora_data!FM167</f>
        <v>0</v>
      </c>
      <c r="O145" s="214">
        <f>aurora_data!FN167</f>
        <v>0</v>
      </c>
      <c r="P145" s="214">
        <f>aurora_data!FO167</f>
        <v>0</v>
      </c>
      <c r="Q145" s="309">
        <f>aurora_data!FP167</f>
        <v>0</v>
      </c>
      <c r="R145" s="214">
        <f>aurora_data!FQ167</f>
        <v>0</v>
      </c>
      <c r="S145" s="214">
        <f>aurora_data!FR167</f>
        <v>0</v>
      </c>
      <c r="T145" s="214">
        <f>aurora_data!FS167</f>
        <v>0</v>
      </c>
      <c r="U145" s="309">
        <f>aurora_data!FT167</f>
        <v>0</v>
      </c>
      <c r="V145" s="214">
        <f>aurora_data!FU167</f>
        <v>0</v>
      </c>
      <c r="W145" s="214">
        <f>aurora_data!FV167</f>
        <v>0</v>
      </c>
      <c r="X145" s="214">
        <f>aurora_data!FW167</f>
        <v>0</v>
      </c>
      <c r="Y145" s="309">
        <f>aurora_data!FX167</f>
        <v>0</v>
      </c>
      <c r="Z145" s="214">
        <f>aurora_data!FY167</f>
        <v>0</v>
      </c>
      <c r="AA145" s="214">
        <f>aurora_data!FZ167</f>
        <v>0</v>
      </c>
      <c r="AB145" s="214">
        <f>aurora_data!GA167</f>
        <v>0</v>
      </c>
      <c r="AC145" s="214">
        <f>aurora_data!GB167</f>
        <v>0</v>
      </c>
      <c r="AD145" s="215">
        <f>aurora_data!GC167</f>
        <v>0</v>
      </c>
      <c r="AE145" s="214">
        <f>aurora_data!GD167</f>
        <v>0</v>
      </c>
      <c r="AF145" s="214">
        <f>aurora_data!GE167</f>
        <v>0</v>
      </c>
      <c r="AG145" s="217"/>
      <c r="AH145" s="218">
        <f>aurora_data!GF167</f>
        <v>0</v>
      </c>
      <c r="AI145" s="219">
        <f t="shared" si="343"/>
        <v>0</v>
      </c>
    </row>
    <row r="146" spans="2:35" s="2" customFormat="1">
      <c r="B146" s="512"/>
      <c r="C146" s="519"/>
      <c r="D146" s="220" t="s">
        <v>267</v>
      </c>
      <c r="E146" s="214">
        <f>aurora_data!FD168</f>
        <v>0</v>
      </c>
      <c r="F146" s="214">
        <f>aurora_data!FE168</f>
        <v>0</v>
      </c>
      <c r="G146" s="214">
        <f>aurora_data!FF168</f>
        <v>0</v>
      </c>
      <c r="H146" s="214">
        <f>aurora_data!FG168</f>
        <v>0</v>
      </c>
      <c r="I146" s="214">
        <f>aurora_data!FH168</f>
        <v>0</v>
      </c>
      <c r="J146" s="215">
        <f>aurora_data!FI168</f>
        <v>0</v>
      </c>
      <c r="K146" s="214">
        <f>aurora_data!FJ168</f>
        <v>0</v>
      </c>
      <c r="L146" s="214">
        <f>aurora_data!FK168</f>
        <v>0</v>
      </c>
      <c r="M146" s="309">
        <f>aurora_data!FL168</f>
        <v>0</v>
      </c>
      <c r="N146" s="214">
        <f>aurora_data!FM168</f>
        <v>0</v>
      </c>
      <c r="O146" s="214">
        <f>aurora_data!FN168</f>
        <v>0</v>
      </c>
      <c r="P146" s="214">
        <f>aurora_data!FO168</f>
        <v>0</v>
      </c>
      <c r="Q146" s="309">
        <f>aurora_data!FP168</f>
        <v>0</v>
      </c>
      <c r="R146" s="214">
        <f>aurora_data!FQ168</f>
        <v>0</v>
      </c>
      <c r="S146" s="214">
        <f>aurora_data!FR168</f>
        <v>0</v>
      </c>
      <c r="T146" s="214">
        <f>aurora_data!FS168</f>
        <v>0</v>
      </c>
      <c r="U146" s="309">
        <f>aurora_data!FT168</f>
        <v>0</v>
      </c>
      <c r="V146" s="214">
        <f>aurora_data!FU168</f>
        <v>0</v>
      </c>
      <c r="W146" s="214">
        <f>aurora_data!FV168</f>
        <v>0</v>
      </c>
      <c r="X146" s="214">
        <f>aurora_data!FW168</f>
        <v>0</v>
      </c>
      <c r="Y146" s="309">
        <f>aurora_data!FX168</f>
        <v>0</v>
      </c>
      <c r="Z146" s="214">
        <f>aurora_data!FY168</f>
        <v>0</v>
      </c>
      <c r="AA146" s="214">
        <f>aurora_data!FZ168</f>
        <v>0</v>
      </c>
      <c r="AB146" s="214">
        <f>aurora_data!GA168</f>
        <v>0</v>
      </c>
      <c r="AC146" s="214">
        <f>aurora_data!GB168</f>
        <v>0</v>
      </c>
      <c r="AD146" s="215">
        <f>aurora_data!GC168</f>
        <v>0</v>
      </c>
      <c r="AE146" s="214">
        <f>aurora_data!GD168</f>
        <v>0</v>
      </c>
      <c r="AF146" s="214">
        <f>aurora_data!GE168</f>
        <v>0</v>
      </c>
      <c r="AG146" s="217"/>
      <c r="AH146" s="218">
        <f>aurora_data!GF168</f>
        <v>0</v>
      </c>
      <c r="AI146" s="219">
        <f t="shared" si="343"/>
        <v>0</v>
      </c>
    </row>
    <row r="147" spans="2:35" s="2" customFormat="1" ht="16.5" thickBot="1">
      <c r="B147" s="512"/>
      <c r="C147" s="519"/>
      <c r="D147" s="220" t="s">
        <v>268</v>
      </c>
      <c r="E147" s="214">
        <f>aurora_data!FD169</f>
        <v>0</v>
      </c>
      <c r="F147" s="214">
        <f>aurora_data!FE169</f>
        <v>0</v>
      </c>
      <c r="G147" s="214">
        <f>aurora_data!FF169</f>
        <v>0</v>
      </c>
      <c r="H147" s="214">
        <f>aurora_data!FG169</f>
        <v>0</v>
      </c>
      <c r="I147" s="214">
        <f>aurora_data!FH169</f>
        <v>0</v>
      </c>
      <c r="J147" s="215">
        <f>aurora_data!FI169</f>
        <v>0</v>
      </c>
      <c r="K147" s="214">
        <f>aurora_data!FJ169</f>
        <v>0</v>
      </c>
      <c r="L147" s="214">
        <f>aurora_data!FK169</f>
        <v>0</v>
      </c>
      <c r="M147" s="309">
        <f>aurora_data!FL169</f>
        <v>0</v>
      </c>
      <c r="N147" s="214">
        <f>aurora_data!FM169</f>
        <v>0</v>
      </c>
      <c r="O147" s="214">
        <f>aurora_data!FN169</f>
        <v>0</v>
      </c>
      <c r="P147" s="214">
        <f>aurora_data!FO169</f>
        <v>0</v>
      </c>
      <c r="Q147" s="309">
        <f>aurora_data!FP169</f>
        <v>0</v>
      </c>
      <c r="R147" s="214">
        <f>aurora_data!FQ169</f>
        <v>0</v>
      </c>
      <c r="S147" s="214">
        <f>aurora_data!FR169</f>
        <v>0</v>
      </c>
      <c r="T147" s="214">
        <f>aurora_data!FS169</f>
        <v>0</v>
      </c>
      <c r="U147" s="309">
        <f>aurora_data!FT169</f>
        <v>0</v>
      </c>
      <c r="V147" s="214">
        <f>aurora_data!FU169</f>
        <v>0</v>
      </c>
      <c r="W147" s="214">
        <f>aurora_data!FV169</f>
        <v>0</v>
      </c>
      <c r="X147" s="214">
        <f>aurora_data!FW169</f>
        <v>0</v>
      </c>
      <c r="Y147" s="309">
        <f>aurora_data!FX169</f>
        <v>0</v>
      </c>
      <c r="Z147" s="214">
        <f>aurora_data!FY169</f>
        <v>0</v>
      </c>
      <c r="AA147" s="214">
        <f>aurora_data!FZ169</f>
        <v>0</v>
      </c>
      <c r="AB147" s="214">
        <f>aurora_data!GA169</f>
        <v>0</v>
      </c>
      <c r="AC147" s="214">
        <f>aurora_data!GB169</f>
        <v>0</v>
      </c>
      <c r="AD147" s="215">
        <f>aurora_data!GC169</f>
        <v>0</v>
      </c>
      <c r="AE147" s="214">
        <f>aurora_data!GD169</f>
        <v>0</v>
      </c>
      <c r="AF147" s="214">
        <f>aurora_data!GE169</f>
        <v>0</v>
      </c>
      <c r="AG147" s="217"/>
      <c r="AH147" s="218">
        <f>aurora_data!GF169</f>
        <v>0</v>
      </c>
      <c r="AI147" s="219">
        <f t="shared" si="343"/>
        <v>0</v>
      </c>
    </row>
    <row r="148" spans="2:35" s="2" customFormat="1" ht="16.5" thickBot="1">
      <c r="B148" s="512"/>
      <c r="C148" s="520"/>
      <c r="D148" s="223" t="s">
        <v>132</v>
      </c>
      <c r="E148" s="224">
        <f>aurora_data!FD170</f>
        <v>11</v>
      </c>
      <c r="F148" s="225">
        <f>aurora_data!FE170</f>
        <v>26</v>
      </c>
      <c r="G148" s="225">
        <f>aurora_data!FF170</f>
        <v>34</v>
      </c>
      <c r="H148" s="225">
        <f>aurora_data!FG170</f>
        <v>41</v>
      </c>
      <c r="I148" s="226">
        <f>aurora_data!FH170</f>
        <v>0</v>
      </c>
      <c r="J148" s="224">
        <f>aurora_data!FI170</f>
        <v>1</v>
      </c>
      <c r="K148" s="225">
        <f>aurora_data!FJ170</f>
        <v>1</v>
      </c>
      <c r="L148" s="225">
        <f>aurora_data!FK170</f>
        <v>3</v>
      </c>
      <c r="M148" s="310">
        <f>aurora_data!FL170</f>
        <v>2</v>
      </c>
      <c r="N148" s="225">
        <f>aurora_data!FM170</f>
        <v>3</v>
      </c>
      <c r="O148" s="225">
        <f>aurora_data!FN170</f>
        <v>1</v>
      </c>
      <c r="P148" s="225">
        <f>aurora_data!FO170</f>
        <v>10</v>
      </c>
      <c r="Q148" s="310">
        <f>aurora_data!FP170</f>
        <v>1</v>
      </c>
      <c r="R148" s="225">
        <f>aurora_data!FQ170</f>
        <v>4</v>
      </c>
      <c r="S148" s="225">
        <f>aurora_data!FR170</f>
        <v>3</v>
      </c>
      <c r="T148" s="225">
        <f>aurora_data!FS170</f>
        <v>11</v>
      </c>
      <c r="U148" s="310">
        <f>aurora_data!FT170</f>
        <v>10</v>
      </c>
      <c r="V148" s="225">
        <f>aurora_data!FU170</f>
        <v>4</v>
      </c>
      <c r="W148" s="225">
        <f>aurora_data!FV170</f>
        <v>1</v>
      </c>
      <c r="X148" s="225">
        <f>aurora_data!FW170</f>
        <v>4</v>
      </c>
      <c r="Y148" s="310">
        <f>aurora_data!FX170</f>
        <v>4</v>
      </c>
      <c r="Z148" s="225">
        <f>aurora_data!FY170</f>
        <v>12</v>
      </c>
      <c r="AA148" s="225">
        <f>aurora_data!FZ170</f>
        <v>10</v>
      </c>
      <c r="AB148" s="225">
        <f>aurora_data!GA170</f>
        <v>17</v>
      </c>
      <c r="AC148" s="225">
        <f>aurora_data!GB170</f>
        <v>10</v>
      </c>
      <c r="AD148" s="224">
        <f>aurora_data!GC170</f>
        <v>56</v>
      </c>
      <c r="AE148" s="225">
        <f>aurora_data!GD170</f>
        <v>56</v>
      </c>
      <c r="AF148" s="225">
        <f>aurora_data!GE170</f>
        <v>0</v>
      </c>
      <c r="AG148" s="371"/>
      <c r="AH148" s="224">
        <f>aurora_data!GF170</f>
        <v>112</v>
      </c>
      <c r="AI148" s="372">
        <f t="shared" si="343"/>
        <v>1.1200000000000001</v>
      </c>
    </row>
    <row r="149" spans="2:35" s="2" customFormat="1">
      <c r="B149" s="512"/>
      <c r="C149" s="519"/>
      <c r="D149" s="274" t="s">
        <v>269</v>
      </c>
      <c r="E149" s="227">
        <f>aurora_data!FD171</f>
        <v>0</v>
      </c>
      <c r="F149" s="228">
        <f>aurora_data!FE171</f>
        <v>0</v>
      </c>
      <c r="G149" s="228">
        <f>aurora_data!FF171</f>
        <v>0</v>
      </c>
      <c r="H149" s="228">
        <f>aurora_data!FG171</f>
        <v>0</v>
      </c>
      <c r="I149" s="228">
        <f>aurora_data!FH171</f>
        <v>0</v>
      </c>
      <c r="J149" s="227">
        <f>aurora_data!FI171</f>
        <v>0</v>
      </c>
      <c r="K149" s="228">
        <f>aurora_data!FJ171</f>
        <v>0</v>
      </c>
      <c r="L149" s="228">
        <f>aurora_data!FK171</f>
        <v>0</v>
      </c>
      <c r="M149" s="311">
        <f>aurora_data!FL171</f>
        <v>0</v>
      </c>
      <c r="N149" s="228">
        <f>aurora_data!FM171</f>
        <v>0</v>
      </c>
      <c r="O149" s="228">
        <f>aurora_data!FN171</f>
        <v>0</v>
      </c>
      <c r="P149" s="228">
        <f>aurora_data!FO171</f>
        <v>0</v>
      </c>
      <c r="Q149" s="311">
        <f>aurora_data!FP171</f>
        <v>0</v>
      </c>
      <c r="R149" s="228">
        <f>aurora_data!FQ171</f>
        <v>0</v>
      </c>
      <c r="S149" s="228">
        <f>aurora_data!FR171</f>
        <v>0</v>
      </c>
      <c r="T149" s="228">
        <f>aurora_data!FS171</f>
        <v>0</v>
      </c>
      <c r="U149" s="311">
        <f>aurora_data!FT171</f>
        <v>0</v>
      </c>
      <c r="V149" s="228">
        <f>aurora_data!FU171</f>
        <v>0</v>
      </c>
      <c r="W149" s="228">
        <f>aurora_data!FV171</f>
        <v>0</v>
      </c>
      <c r="X149" s="228">
        <f>aurora_data!FW171</f>
        <v>0</v>
      </c>
      <c r="Y149" s="311">
        <f>aurora_data!FX171</f>
        <v>0</v>
      </c>
      <c r="Z149" s="228">
        <f>aurora_data!FY171</f>
        <v>0</v>
      </c>
      <c r="AA149" s="228">
        <f>aurora_data!FZ171</f>
        <v>0</v>
      </c>
      <c r="AB149" s="228">
        <f>aurora_data!GA171</f>
        <v>0</v>
      </c>
      <c r="AC149" s="228">
        <f>aurora_data!GB171</f>
        <v>0</v>
      </c>
      <c r="AD149" s="227">
        <f>aurora_data!GC171</f>
        <v>0</v>
      </c>
      <c r="AE149" s="228">
        <f>aurora_data!GD171</f>
        <v>0</v>
      </c>
      <c r="AF149" s="228">
        <f>aurora_data!GE171</f>
        <v>0</v>
      </c>
      <c r="AG149" s="230"/>
      <c r="AH149" s="227">
        <f>aurora_data!GF171</f>
        <v>0</v>
      </c>
      <c r="AI149" s="231">
        <f t="shared" si="343"/>
        <v>0</v>
      </c>
    </row>
    <row r="150" spans="2:35" s="2" customFormat="1">
      <c r="B150" s="512"/>
      <c r="C150" s="519"/>
      <c r="D150" s="232" t="s">
        <v>623</v>
      </c>
      <c r="E150" s="233">
        <f>ROUNDDOWN((E152+$E$8)*($AH142),0)</f>
        <v>14</v>
      </c>
      <c r="F150" s="234">
        <f t="shared" ref="F150:I150" si="344">ROUNDDOWN((F152+$E$8)*($AH142),0)</f>
        <v>24</v>
      </c>
      <c r="G150" s="234">
        <f t="shared" si="344"/>
        <v>35</v>
      </c>
      <c r="H150" s="234">
        <f t="shared" si="344"/>
        <v>42</v>
      </c>
      <c r="I150" s="234">
        <f t="shared" si="344"/>
        <v>4</v>
      </c>
      <c r="J150" s="233">
        <f>ROUNDDOWN((J152+$J$8)*($AH142),0)</f>
        <v>5</v>
      </c>
      <c r="K150" s="234">
        <f t="shared" ref="K150:AC150" si="345">ROUNDDOWN((K152+$J$8)*($AH142),0)</f>
        <v>6</v>
      </c>
      <c r="L150" s="234">
        <f t="shared" si="345"/>
        <v>6</v>
      </c>
      <c r="M150" s="305">
        <f t="shared" si="345"/>
        <v>6</v>
      </c>
      <c r="N150" s="234">
        <f t="shared" si="345"/>
        <v>7</v>
      </c>
      <c r="O150" s="234">
        <f t="shared" si="345"/>
        <v>6</v>
      </c>
      <c r="P150" s="234">
        <f t="shared" si="345"/>
        <v>12</v>
      </c>
      <c r="Q150" s="305">
        <f t="shared" si="345"/>
        <v>6</v>
      </c>
      <c r="R150" s="234">
        <f t="shared" si="345"/>
        <v>7</v>
      </c>
      <c r="S150" s="234">
        <f t="shared" si="345"/>
        <v>8</v>
      </c>
      <c r="T150" s="234">
        <f t="shared" si="345"/>
        <v>14</v>
      </c>
      <c r="U150" s="305">
        <f t="shared" si="345"/>
        <v>14</v>
      </c>
      <c r="V150" s="234">
        <f t="shared" si="345"/>
        <v>6</v>
      </c>
      <c r="W150" s="234">
        <f t="shared" si="345"/>
        <v>6</v>
      </c>
      <c r="X150" s="234">
        <f t="shared" si="345"/>
        <v>8</v>
      </c>
      <c r="Y150" s="305">
        <f t="shared" si="345"/>
        <v>7</v>
      </c>
      <c r="Z150" s="234">
        <f t="shared" si="345"/>
        <v>18</v>
      </c>
      <c r="AA150" s="234">
        <f t="shared" si="345"/>
        <v>13</v>
      </c>
      <c r="AB150" s="234">
        <f t="shared" si="345"/>
        <v>22</v>
      </c>
      <c r="AC150" s="234">
        <f t="shared" si="345"/>
        <v>13</v>
      </c>
      <c r="AD150" s="233">
        <f>ROUNDDOWN((AD152+$AD$8)*($AH142),0)</f>
        <v>50</v>
      </c>
      <c r="AE150" s="234">
        <f t="shared" ref="AE150:AF150" si="346">ROUNDDOWN((AE152+$AD$8)*($AH142),0)</f>
        <v>50</v>
      </c>
      <c r="AF150" s="234">
        <f t="shared" si="346"/>
        <v>0</v>
      </c>
      <c r="AG150" s="236"/>
      <c r="AH150" s="237"/>
      <c r="AI150" s="238"/>
    </row>
    <row r="151" spans="2:35" s="2" customFormat="1" ht="16.5" thickBot="1">
      <c r="B151" s="512"/>
      <c r="C151" s="519"/>
      <c r="D151" s="232" t="s">
        <v>624</v>
      </c>
      <c r="E151" s="239">
        <f>IF(ROUND(((E152-$E$8)*($AH142))+0.25,0) &lt;=0,1,((E152-$E$8)*($AH142))+0.25)</f>
        <v>6.3499999999999988</v>
      </c>
      <c r="F151" s="240">
        <f t="shared" ref="F151:I151" si="347">IF(ROUND(((F152-$E$8)*($AH142))+0.25,0) &lt;=0,1,((F152-$E$8)*($AH142))+0.25)</f>
        <v>16.28</v>
      </c>
      <c r="G151" s="240">
        <f t="shared" si="347"/>
        <v>27.86</v>
      </c>
      <c r="H151" s="240">
        <f t="shared" si="347"/>
        <v>34.510000000000005</v>
      </c>
      <c r="I151" s="240">
        <f t="shared" si="347"/>
        <v>1</v>
      </c>
      <c r="J151" s="239">
        <f>IF(ROUND(((J152-$J$8)*($AH142))+0.25,0) &lt;=0,1,((J152-$J$8)*($AH142))+0.25)</f>
        <v>1</v>
      </c>
      <c r="K151" s="240">
        <f t="shared" ref="K151:AC151" si="348">IF(ROUND(((K152-$J$8)*($AH142))+0.25,0) &lt;=0,1,((K152-$J$8)*($AH142))+0.25)</f>
        <v>1</v>
      </c>
      <c r="L151" s="240">
        <f t="shared" si="348"/>
        <v>1</v>
      </c>
      <c r="M151" s="306">
        <f t="shared" si="348"/>
        <v>1</v>
      </c>
      <c r="N151" s="240">
        <f t="shared" si="348"/>
        <v>1</v>
      </c>
      <c r="O151" s="240">
        <f t="shared" si="348"/>
        <v>1</v>
      </c>
      <c r="P151" s="240">
        <f t="shared" si="348"/>
        <v>2.9400000000000008</v>
      </c>
      <c r="Q151" s="306">
        <f t="shared" si="348"/>
        <v>1</v>
      </c>
      <c r="R151" s="240">
        <f t="shared" si="348"/>
        <v>1</v>
      </c>
      <c r="S151" s="240">
        <f t="shared" si="348"/>
        <v>1</v>
      </c>
      <c r="T151" s="240">
        <f t="shared" si="348"/>
        <v>5.24</v>
      </c>
      <c r="U151" s="306">
        <f t="shared" si="348"/>
        <v>4.76</v>
      </c>
      <c r="V151" s="240">
        <f t="shared" si="348"/>
        <v>1</v>
      </c>
      <c r="W151" s="240">
        <f t="shared" si="348"/>
        <v>1</v>
      </c>
      <c r="X151" s="240">
        <f t="shared" si="348"/>
        <v>1</v>
      </c>
      <c r="Y151" s="306">
        <f t="shared" si="348"/>
        <v>1</v>
      </c>
      <c r="Z151" s="240">
        <f t="shared" si="348"/>
        <v>8.26</v>
      </c>
      <c r="AA151" s="240">
        <f t="shared" si="348"/>
        <v>3.41</v>
      </c>
      <c r="AB151" s="240">
        <f t="shared" si="348"/>
        <v>12.61</v>
      </c>
      <c r="AC151" s="240">
        <f t="shared" si="348"/>
        <v>3.9499999999999993</v>
      </c>
      <c r="AD151" s="239">
        <f>IF(ROUND(((AD152-$AD$8)*($AH142))+0.25,0) &lt;=0,1,((AD152-$AD$8)*($AH142))+0.25)</f>
        <v>50.25</v>
      </c>
      <c r="AE151" s="240">
        <f t="shared" ref="AE151:AF151" si="349">IF(ROUND(((AE152-$AD$8)*($AH142))+0.25,0) &lt;=0,1,((AE152-$AD$8)*($AH142))+0.25)</f>
        <v>50.25</v>
      </c>
      <c r="AF151" s="240">
        <f t="shared" si="349"/>
        <v>1</v>
      </c>
      <c r="AG151" s="236"/>
      <c r="AH151" s="237"/>
      <c r="AI151" s="238"/>
    </row>
    <row r="152" spans="2:35" s="2" customFormat="1" ht="16.5" hidden="1" customHeight="1" outlineLevel="1">
      <c r="B152" s="512"/>
      <c r="C152" s="519"/>
      <c r="D152" s="246" t="s">
        <v>625</v>
      </c>
      <c r="E152" s="247">
        <f>IFERROR(E142/$AH142,0)</f>
        <v>0.10099999999999999</v>
      </c>
      <c r="F152" s="248">
        <f t="shared" ref="F152:AF152" si="350">IFERROR(F142/$AH142,0)</f>
        <v>0.20030000000000001</v>
      </c>
      <c r="G152" s="248">
        <f t="shared" si="350"/>
        <v>0.31609999999999999</v>
      </c>
      <c r="H152" s="248">
        <f t="shared" si="350"/>
        <v>0.3826</v>
      </c>
      <c r="I152" s="248">
        <f t="shared" si="350"/>
        <v>0</v>
      </c>
      <c r="J152" s="247">
        <f t="shared" si="350"/>
        <v>7.8000000000000005E-3</v>
      </c>
      <c r="K152" s="248">
        <f t="shared" si="350"/>
        <v>1.0500000000000001E-2</v>
      </c>
      <c r="L152" s="248">
        <f t="shared" si="350"/>
        <v>1.4499999999999999E-2</v>
      </c>
      <c r="M152" s="307">
        <f t="shared" si="350"/>
        <v>1.9799999999999998E-2</v>
      </c>
      <c r="N152" s="248">
        <f t="shared" si="350"/>
        <v>2.2099999999999998E-2</v>
      </c>
      <c r="O152" s="248">
        <f t="shared" si="350"/>
        <v>1.89E-2</v>
      </c>
      <c r="P152" s="248">
        <f t="shared" si="350"/>
        <v>7.690000000000001E-2</v>
      </c>
      <c r="Q152" s="307">
        <f t="shared" si="350"/>
        <v>1.0200000000000001E-2</v>
      </c>
      <c r="R152" s="248">
        <f t="shared" si="350"/>
        <v>2.52E-2</v>
      </c>
      <c r="S152" s="248">
        <f t="shared" si="350"/>
        <v>3.4300000000000004E-2</v>
      </c>
      <c r="T152" s="248">
        <f t="shared" si="350"/>
        <v>9.9900000000000003E-2</v>
      </c>
      <c r="U152" s="307">
        <f t="shared" si="350"/>
        <v>9.5100000000000004E-2</v>
      </c>
      <c r="V152" s="248">
        <f t="shared" si="350"/>
        <v>1.8799999999999997E-2</v>
      </c>
      <c r="W152" s="248">
        <f t="shared" si="350"/>
        <v>1.29E-2</v>
      </c>
      <c r="X152" s="248">
        <f t="shared" si="350"/>
        <v>3.3099999999999997E-2</v>
      </c>
      <c r="Y152" s="307">
        <f t="shared" si="350"/>
        <v>2.7699999999999999E-2</v>
      </c>
      <c r="Z152" s="248">
        <f t="shared" si="350"/>
        <v>0.13009999999999999</v>
      </c>
      <c r="AA152" s="248">
        <f t="shared" si="350"/>
        <v>8.1600000000000006E-2</v>
      </c>
      <c r="AB152" s="248">
        <f t="shared" si="350"/>
        <v>0.1736</v>
      </c>
      <c r="AC152" s="248">
        <f t="shared" si="350"/>
        <v>8.6999999999999994E-2</v>
      </c>
      <c r="AD152" s="247">
        <f t="shared" si="350"/>
        <v>0.5</v>
      </c>
      <c r="AE152" s="248">
        <f t="shared" si="350"/>
        <v>0.5</v>
      </c>
      <c r="AF152" s="248">
        <f t="shared" si="350"/>
        <v>0</v>
      </c>
      <c r="AG152" s="217"/>
      <c r="AH152" s="250"/>
      <c r="AI152" s="251"/>
    </row>
    <row r="153" spans="2:35" s="2" customFormat="1" ht="16.5" hidden="1" customHeight="1" outlineLevel="1">
      <c r="B153" s="512"/>
      <c r="C153" s="519"/>
      <c r="D153" s="246" t="s">
        <v>626</v>
      </c>
      <c r="E153" s="247">
        <f>IFERROR(E143/AH142,0)</f>
        <v>0.1</v>
      </c>
      <c r="F153" s="248">
        <f t="shared" ref="F153" si="351">IFERROR(F143/AI142,0)</f>
        <v>20</v>
      </c>
      <c r="G153" s="248">
        <f t="shared" ref="G153" si="352">IFERROR(G143/AJ142,0)</f>
        <v>0</v>
      </c>
      <c r="H153" s="248">
        <f>IFERROR(H143/#REF!,0)</f>
        <v>0</v>
      </c>
      <c r="I153" s="248">
        <f>IFERROR(I143/#REF!,0)</f>
        <v>0</v>
      </c>
      <c r="J153" s="247">
        <f>IFERROR(J143/#REF!,0)</f>
        <v>0</v>
      </c>
      <c r="K153" s="248">
        <f>IFERROR(K143/#REF!,0)</f>
        <v>0</v>
      </c>
      <c r="L153" s="248">
        <f>IFERROR(L143/#REF!,0)</f>
        <v>0</v>
      </c>
      <c r="M153" s="307">
        <f>IFERROR(M143/#REF!,0)</f>
        <v>0</v>
      </c>
      <c r="N153" s="248">
        <f>IFERROR(N143/#REF!,0)</f>
        <v>0</v>
      </c>
      <c r="O153" s="248">
        <f>IFERROR(O143/#REF!,0)</f>
        <v>0</v>
      </c>
      <c r="P153" s="248">
        <f>IFERROR(P143/#REF!,0)</f>
        <v>0</v>
      </c>
      <c r="Q153" s="307">
        <f>IFERROR(Q143/#REF!,0)</f>
        <v>0</v>
      </c>
      <c r="R153" s="248">
        <f>IFERROR(R143/#REF!,0)</f>
        <v>0</v>
      </c>
      <c r="S153" s="248">
        <f>IFERROR(S143/#REF!,0)</f>
        <v>0</v>
      </c>
      <c r="T153" s="248">
        <f>IFERROR(T143/#REF!,0)</f>
        <v>0</v>
      </c>
      <c r="U153" s="307">
        <f>IFERROR(U143/#REF!,0)</f>
        <v>0</v>
      </c>
      <c r="V153" s="248">
        <f>IFERROR(V143/#REF!,0)</f>
        <v>0</v>
      </c>
      <c r="W153" s="248">
        <f>IFERROR(W143/#REF!,0)</f>
        <v>0</v>
      </c>
      <c r="X153" s="248">
        <f>IFERROR(X143/#REF!,0)</f>
        <v>0</v>
      </c>
      <c r="Y153" s="307">
        <f>IFERROR(Y143/#REF!,0)</f>
        <v>0</v>
      </c>
      <c r="Z153" s="248">
        <f>IFERROR(Z143/#REF!,0)</f>
        <v>0</v>
      </c>
      <c r="AA153" s="248">
        <f>IFERROR(AA143/#REF!,0)</f>
        <v>0</v>
      </c>
      <c r="AB153" s="248">
        <f>IFERROR(AB143/#REF!,0)</f>
        <v>0</v>
      </c>
      <c r="AC153" s="248">
        <f>IFERROR(AC143/#REF!,0)</f>
        <v>0</v>
      </c>
      <c r="AD153" s="247">
        <f>IFERROR(AD143/#REF!,0)</f>
        <v>0</v>
      </c>
      <c r="AE153" s="248">
        <f>IFERROR(AE143/#REF!,0)</f>
        <v>0</v>
      </c>
      <c r="AF153" s="248">
        <f>IFERROR(AF143/#REF!,0)</f>
        <v>0</v>
      </c>
      <c r="AG153" s="217"/>
      <c r="AH153" s="250"/>
      <c r="AI153" s="251"/>
    </row>
    <row r="154" spans="2:35" s="2" customFormat="1" ht="17.25" hidden="1" customHeight="1" outlineLevel="1" thickBot="1">
      <c r="B154" s="513"/>
      <c r="C154" s="521"/>
      <c r="D154" s="246" t="s">
        <v>627</v>
      </c>
      <c r="E154" s="254">
        <f>E153-E152</f>
        <v>-9.9999999999998701E-4</v>
      </c>
      <c r="F154" s="255">
        <f t="shared" ref="F154" si="353">F153-F152</f>
        <v>19.799700000000001</v>
      </c>
      <c r="G154" s="255">
        <f t="shared" ref="G154" si="354">G153-G152</f>
        <v>-0.31609999999999999</v>
      </c>
      <c r="H154" s="255">
        <f t="shared" ref="H154" si="355">H153-H152</f>
        <v>-0.3826</v>
      </c>
      <c r="I154" s="255">
        <f t="shared" ref="I154" si="356">I153-I152</f>
        <v>0</v>
      </c>
      <c r="J154" s="254">
        <f t="shared" ref="J154" si="357">J153-J152</f>
        <v>-7.8000000000000005E-3</v>
      </c>
      <c r="K154" s="255">
        <f t="shared" ref="K154" si="358">K153-K152</f>
        <v>-1.0500000000000001E-2</v>
      </c>
      <c r="L154" s="255">
        <f t="shared" ref="L154" si="359">L153-L152</f>
        <v>-1.4499999999999999E-2</v>
      </c>
      <c r="M154" s="308">
        <f t="shared" ref="M154" si="360">M153-M152</f>
        <v>-1.9799999999999998E-2</v>
      </c>
      <c r="N154" s="255">
        <f t="shared" ref="N154" si="361">N153-N152</f>
        <v>-2.2099999999999998E-2</v>
      </c>
      <c r="O154" s="255">
        <f t="shared" ref="O154" si="362">O153-O152</f>
        <v>-1.89E-2</v>
      </c>
      <c r="P154" s="255">
        <f t="shared" ref="P154" si="363">P153-P152</f>
        <v>-7.690000000000001E-2</v>
      </c>
      <c r="Q154" s="308">
        <f t="shared" ref="Q154" si="364">Q153-Q152</f>
        <v>-1.0200000000000001E-2</v>
      </c>
      <c r="R154" s="255">
        <f t="shared" ref="R154" si="365">R153-R152</f>
        <v>-2.52E-2</v>
      </c>
      <c r="S154" s="255">
        <f t="shared" ref="S154" si="366">S153-S152</f>
        <v>-3.4300000000000004E-2</v>
      </c>
      <c r="T154" s="255">
        <f t="shared" ref="T154" si="367">T153-T152</f>
        <v>-9.9900000000000003E-2</v>
      </c>
      <c r="U154" s="308">
        <f t="shared" ref="U154" si="368">U153-U152</f>
        <v>-9.5100000000000004E-2</v>
      </c>
      <c r="V154" s="255">
        <f t="shared" ref="V154" si="369">V153-V152</f>
        <v>-1.8799999999999997E-2</v>
      </c>
      <c r="W154" s="255">
        <f t="shared" ref="W154" si="370">W153-W152</f>
        <v>-1.29E-2</v>
      </c>
      <c r="X154" s="255">
        <f t="shared" ref="X154" si="371">X153-X152</f>
        <v>-3.3099999999999997E-2</v>
      </c>
      <c r="Y154" s="308">
        <f t="shared" ref="Y154" si="372">Y153-Y152</f>
        <v>-2.7699999999999999E-2</v>
      </c>
      <c r="Z154" s="255">
        <f t="shared" ref="Z154" si="373">Z153-Z152</f>
        <v>-0.13009999999999999</v>
      </c>
      <c r="AA154" s="255">
        <f t="shared" ref="AA154" si="374">AA153-AA152</f>
        <v>-8.1600000000000006E-2</v>
      </c>
      <c r="AB154" s="255">
        <f t="shared" ref="AB154" si="375">AB153-AB152</f>
        <v>-0.1736</v>
      </c>
      <c r="AC154" s="255">
        <f t="shared" ref="AC154" si="376">AC153-AC152</f>
        <v>-8.6999999999999994E-2</v>
      </c>
      <c r="AD154" s="254">
        <f t="shared" ref="AD154" si="377">AD153-AD152</f>
        <v>-0.5</v>
      </c>
      <c r="AE154" s="255">
        <f t="shared" ref="AE154" si="378">AE153-AE152</f>
        <v>-0.5</v>
      </c>
      <c r="AF154" s="255">
        <f t="shared" ref="AF154" si="379">AF153-AF152</f>
        <v>0</v>
      </c>
      <c r="AG154" s="217"/>
      <c r="AH154" s="264"/>
      <c r="AI154" s="265"/>
    </row>
    <row r="155" spans="2:35" s="2" customFormat="1" ht="16.5" collapsed="1" thickTop="1">
      <c r="B155" s="511" t="s">
        <v>621</v>
      </c>
      <c r="C155" s="518" t="str">
        <f>aurora_data!FA172</f>
        <v>14.00.00-14.11.30</v>
      </c>
      <c r="D155" s="205" t="s">
        <v>261</v>
      </c>
      <c r="E155" s="206">
        <f>aurora_data!FD172</f>
        <v>10.81</v>
      </c>
      <c r="F155" s="207">
        <f>aurora_data!FE172</f>
        <v>20.14</v>
      </c>
      <c r="G155" s="207">
        <f>aurora_data!FF172</f>
        <v>31.52</v>
      </c>
      <c r="H155" s="207">
        <f>aurora_data!FG172</f>
        <v>37.53</v>
      </c>
      <c r="I155" s="207">
        <f>aurora_data!FH172</f>
        <v>0</v>
      </c>
      <c r="J155" s="206">
        <f>aurora_data!FI172</f>
        <v>0.8</v>
      </c>
      <c r="K155" s="207">
        <f>aurora_data!FJ172</f>
        <v>1.08</v>
      </c>
      <c r="L155" s="207">
        <f>aurora_data!FK172</f>
        <v>1.25</v>
      </c>
      <c r="M155" s="300">
        <f>aurora_data!FL172</f>
        <v>2</v>
      </c>
      <c r="N155" s="207">
        <f>aurora_data!FM172</f>
        <v>2.41</v>
      </c>
      <c r="O155" s="207">
        <f>aurora_data!FN172</f>
        <v>1.67</v>
      </c>
      <c r="P155" s="207">
        <f>aurora_data!FO172</f>
        <v>7.7</v>
      </c>
      <c r="Q155" s="300">
        <f>aurora_data!FP172</f>
        <v>0.86</v>
      </c>
      <c r="R155" s="207">
        <f>aurora_data!FQ172</f>
        <v>2.71</v>
      </c>
      <c r="S155" s="207">
        <f>aurora_data!FR172</f>
        <v>3.27</v>
      </c>
      <c r="T155" s="207">
        <f>aurora_data!FS172</f>
        <v>10.18</v>
      </c>
      <c r="U155" s="300">
        <f>aurora_data!FT172</f>
        <v>10.31</v>
      </c>
      <c r="V155" s="207">
        <f>aurora_data!FU172</f>
        <v>1.72</v>
      </c>
      <c r="W155" s="207">
        <f>aurora_data!FV172</f>
        <v>1.47</v>
      </c>
      <c r="X155" s="207">
        <f>aurora_data!FW172</f>
        <v>3.4</v>
      </c>
      <c r="Y155" s="300">
        <f>aurora_data!FX172</f>
        <v>2.89</v>
      </c>
      <c r="Z155" s="207">
        <f>aurora_data!FY172</f>
        <v>13.01</v>
      </c>
      <c r="AA155" s="207">
        <f>aurora_data!FZ172</f>
        <v>7.84</v>
      </c>
      <c r="AB155" s="207">
        <f>aurora_data!GA172</f>
        <v>17.12</v>
      </c>
      <c r="AC155" s="207">
        <f>aurora_data!GB172</f>
        <v>8.2899999999999991</v>
      </c>
      <c r="AD155" s="206">
        <f>aurora_data!GC172</f>
        <v>50</v>
      </c>
      <c r="AE155" s="207">
        <f>aurora_data!GD172</f>
        <v>50</v>
      </c>
      <c r="AF155" s="207">
        <f>aurora_data!GE172</f>
        <v>0</v>
      </c>
      <c r="AG155" s="363" t="s">
        <v>622</v>
      </c>
      <c r="AH155" s="209">
        <f>aurora_data!GF172</f>
        <v>100</v>
      </c>
      <c r="AI155" s="259">
        <f>AH155/$AH$155</f>
        <v>1</v>
      </c>
    </row>
    <row r="156" spans="2:35" s="2" customFormat="1">
      <c r="B156" s="512"/>
      <c r="C156" s="519"/>
      <c r="D156" s="213" t="s">
        <v>264</v>
      </c>
      <c r="E156" s="214">
        <f>aurora_data!FD173</f>
        <v>11</v>
      </c>
      <c r="F156" s="214">
        <f>aurora_data!FE173</f>
        <v>21</v>
      </c>
      <c r="G156" s="214">
        <f>aurora_data!FF173</f>
        <v>31</v>
      </c>
      <c r="H156" s="214">
        <f>aurora_data!FG173</f>
        <v>37</v>
      </c>
      <c r="I156" s="214">
        <f>aurora_data!FH173</f>
        <v>0</v>
      </c>
      <c r="J156" s="215">
        <f>aurora_data!FI173</f>
        <v>1</v>
      </c>
      <c r="K156" s="214">
        <f>aurora_data!FJ173</f>
        <v>0</v>
      </c>
      <c r="L156" s="214">
        <f>aurora_data!FK173</f>
        <v>1</v>
      </c>
      <c r="M156" s="309">
        <f>aurora_data!FL173</f>
        <v>3</v>
      </c>
      <c r="N156" s="214">
        <f>aurora_data!FM173</f>
        <v>1</v>
      </c>
      <c r="O156" s="214">
        <f>aurora_data!FN173</f>
        <v>2</v>
      </c>
      <c r="P156" s="214">
        <f>aurora_data!FO173</f>
        <v>10</v>
      </c>
      <c r="Q156" s="309">
        <f>aurora_data!FP173</f>
        <v>0</v>
      </c>
      <c r="R156" s="214">
        <f>aurora_data!FQ173</f>
        <v>3</v>
      </c>
      <c r="S156" s="214">
        <f>aurora_data!FR173</f>
        <v>4</v>
      </c>
      <c r="T156" s="214">
        <f>aurora_data!FS173</f>
        <v>9</v>
      </c>
      <c r="U156" s="309">
        <f>aurora_data!FT173</f>
        <v>11</v>
      </c>
      <c r="V156" s="214">
        <f>aurora_data!FU173</f>
        <v>3</v>
      </c>
      <c r="W156" s="214">
        <f>aurora_data!FV173</f>
        <v>0</v>
      </c>
      <c r="X156" s="214">
        <f>aurora_data!FW173</f>
        <v>3</v>
      </c>
      <c r="Y156" s="309">
        <f>aurora_data!FX173</f>
        <v>4</v>
      </c>
      <c r="Z156" s="214">
        <f>aurora_data!FY173</f>
        <v>11</v>
      </c>
      <c r="AA156" s="214">
        <f>aurora_data!FZ173</f>
        <v>9</v>
      </c>
      <c r="AB156" s="214">
        <f>aurora_data!GA173</f>
        <v>17</v>
      </c>
      <c r="AC156" s="214">
        <f>aurora_data!GB173</f>
        <v>8</v>
      </c>
      <c r="AD156" s="215">
        <f>aurora_data!GC173</f>
        <v>50</v>
      </c>
      <c r="AE156" s="214">
        <f>aurora_data!GD173</f>
        <v>50</v>
      </c>
      <c r="AF156" s="214">
        <f>aurora_data!GE173</f>
        <v>0</v>
      </c>
      <c r="AG156" s="217"/>
      <c r="AH156" s="218">
        <f>aurora_data!GF173</f>
        <v>100</v>
      </c>
      <c r="AI156" s="219">
        <f t="shared" ref="AI156:AI162" si="380">AH156/$AH$155</f>
        <v>1</v>
      </c>
    </row>
    <row r="157" spans="2:35" s="2" customFormat="1">
      <c r="B157" s="512"/>
      <c r="C157" s="519"/>
      <c r="D157" s="213" t="s">
        <v>265</v>
      </c>
      <c r="E157" s="214">
        <f>aurora_data!FD174</f>
        <v>4</v>
      </c>
      <c r="F157" s="214">
        <f>aurora_data!FE174</f>
        <v>3</v>
      </c>
      <c r="G157" s="214">
        <f>aurora_data!FF174</f>
        <v>7</v>
      </c>
      <c r="H157" s="214">
        <f>aurora_data!FG174</f>
        <v>3</v>
      </c>
      <c r="I157" s="214">
        <f>aurora_data!FH174</f>
        <v>0</v>
      </c>
      <c r="J157" s="215">
        <f>aurora_data!FI174</f>
        <v>1</v>
      </c>
      <c r="K157" s="214">
        <f>aurora_data!FJ174</f>
        <v>0</v>
      </c>
      <c r="L157" s="214">
        <f>aurora_data!FK174</f>
        <v>1</v>
      </c>
      <c r="M157" s="309">
        <f>aurora_data!FL174</f>
        <v>0</v>
      </c>
      <c r="N157" s="214">
        <f>aurora_data!FM174</f>
        <v>1</v>
      </c>
      <c r="O157" s="214">
        <f>aurora_data!FN174</f>
        <v>0</v>
      </c>
      <c r="P157" s="214">
        <f>aurora_data!FO174</f>
        <v>1</v>
      </c>
      <c r="Q157" s="309">
        <f>aurora_data!FP174</f>
        <v>0</v>
      </c>
      <c r="R157" s="214">
        <f>aurora_data!FQ174</f>
        <v>0</v>
      </c>
      <c r="S157" s="214">
        <f>aurora_data!FR174</f>
        <v>0</v>
      </c>
      <c r="T157" s="214">
        <f>aurora_data!FS174</f>
        <v>1</v>
      </c>
      <c r="U157" s="309">
        <f>aurora_data!FT174</f>
        <v>3</v>
      </c>
      <c r="V157" s="214">
        <f>aurora_data!FU174</f>
        <v>0</v>
      </c>
      <c r="W157" s="214">
        <f>aurora_data!FV174</f>
        <v>1</v>
      </c>
      <c r="X157" s="214">
        <f>aurora_data!FW174</f>
        <v>0</v>
      </c>
      <c r="Y157" s="309">
        <f>aurora_data!FX174</f>
        <v>1</v>
      </c>
      <c r="Z157" s="214">
        <f>aurora_data!FY174</f>
        <v>0</v>
      </c>
      <c r="AA157" s="214">
        <f>aurora_data!FZ174</f>
        <v>3</v>
      </c>
      <c r="AB157" s="214">
        <f>aurora_data!GA174</f>
        <v>0</v>
      </c>
      <c r="AC157" s="214">
        <f>aurora_data!GB174</f>
        <v>4</v>
      </c>
      <c r="AD157" s="215">
        <f>aurora_data!GC174</f>
        <v>7</v>
      </c>
      <c r="AE157" s="214">
        <f>aurora_data!GD174</f>
        <v>10</v>
      </c>
      <c r="AF157" s="214">
        <f>aurora_data!GE174</f>
        <v>0</v>
      </c>
      <c r="AG157" s="217"/>
      <c r="AH157" s="218">
        <f>aurora_data!GF174</f>
        <v>17</v>
      </c>
      <c r="AI157" s="219">
        <f t="shared" si="380"/>
        <v>0.17</v>
      </c>
    </row>
    <row r="158" spans="2:35" s="2" customFormat="1">
      <c r="B158" s="512"/>
      <c r="C158" s="519"/>
      <c r="D158" s="220" t="s">
        <v>266</v>
      </c>
      <c r="E158" s="214">
        <f>aurora_data!FD175</f>
        <v>0</v>
      </c>
      <c r="F158" s="214">
        <f>aurora_data!FE175</f>
        <v>0</v>
      </c>
      <c r="G158" s="214">
        <f>aurora_data!FF175</f>
        <v>0</v>
      </c>
      <c r="H158" s="214">
        <f>aurora_data!FG175</f>
        <v>0</v>
      </c>
      <c r="I158" s="214">
        <f>aurora_data!FH175</f>
        <v>0</v>
      </c>
      <c r="J158" s="215">
        <f>aurora_data!FI175</f>
        <v>0</v>
      </c>
      <c r="K158" s="214">
        <f>aurora_data!FJ175</f>
        <v>0</v>
      </c>
      <c r="L158" s="214">
        <f>aurora_data!FK175</f>
        <v>0</v>
      </c>
      <c r="M158" s="309">
        <f>aurora_data!FL175</f>
        <v>0</v>
      </c>
      <c r="N158" s="214">
        <f>aurora_data!FM175</f>
        <v>0</v>
      </c>
      <c r="O158" s="214">
        <f>aurora_data!FN175</f>
        <v>0</v>
      </c>
      <c r="P158" s="214">
        <f>aurora_data!FO175</f>
        <v>0</v>
      </c>
      <c r="Q158" s="309">
        <f>aurora_data!FP175</f>
        <v>0</v>
      </c>
      <c r="R158" s="214">
        <f>aurora_data!FQ175</f>
        <v>0</v>
      </c>
      <c r="S158" s="214">
        <f>aurora_data!FR175</f>
        <v>0</v>
      </c>
      <c r="T158" s="214">
        <f>aurora_data!FS175</f>
        <v>0</v>
      </c>
      <c r="U158" s="309">
        <f>aurora_data!FT175</f>
        <v>0</v>
      </c>
      <c r="V158" s="214">
        <f>aurora_data!FU175</f>
        <v>0</v>
      </c>
      <c r="W158" s="214">
        <f>aurora_data!FV175</f>
        <v>0</v>
      </c>
      <c r="X158" s="214">
        <f>aurora_data!FW175</f>
        <v>0</v>
      </c>
      <c r="Y158" s="309">
        <f>aurora_data!FX175</f>
        <v>0</v>
      </c>
      <c r="Z158" s="214">
        <f>aurora_data!FY175</f>
        <v>0</v>
      </c>
      <c r="AA158" s="214">
        <f>aurora_data!FZ175</f>
        <v>0</v>
      </c>
      <c r="AB158" s="214">
        <f>aurora_data!GA175</f>
        <v>0</v>
      </c>
      <c r="AC158" s="214">
        <f>aurora_data!GB175</f>
        <v>0</v>
      </c>
      <c r="AD158" s="215">
        <f>aurora_data!GC175</f>
        <v>0</v>
      </c>
      <c r="AE158" s="214">
        <f>aurora_data!GD175</f>
        <v>0</v>
      </c>
      <c r="AF158" s="214">
        <f>aurora_data!GE175</f>
        <v>0</v>
      </c>
      <c r="AG158" s="217"/>
      <c r="AH158" s="218">
        <f>aurora_data!GF175</f>
        <v>0</v>
      </c>
      <c r="AI158" s="219">
        <f t="shared" si="380"/>
        <v>0</v>
      </c>
    </row>
    <row r="159" spans="2:35" s="2" customFormat="1">
      <c r="B159" s="512"/>
      <c r="C159" s="519"/>
      <c r="D159" s="220" t="s">
        <v>267</v>
      </c>
      <c r="E159" s="218">
        <f>aurora_data!FD176</f>
        <v>0</v>
      </c>
      <c r="F159" s="10">
        <f>aurora_data!FE176</f>
        <v>0</v>
      </c>
      <c r="G159" s="10">
        <f>aurora_data!FF176</f>
        <v>0</v>
      </c>
      <c r="H159" s="10">
        <f>aurora_data!FG176</f>
        <v>0</v>
      </c>
      <c r="I159" s="10">
        <f>aurora_data!FH176</f>
        <v>0</v>
      </c>
      <c r="J159" s="218">
        <f>aurora_data!FI176</f>
        <v>0</v>
      </c>
      <c r="K159" s="10">
        <f>aurora_data!FJ176</f>
        <v>0</v>
      </c>
      <c r="L159" s="10">
        <f>aurora_data!FK176</f>
        <v>0</v>
      </c>
      <c r="M159" s="302">
        <f>aurora_data!FL176</f>
        <v>0</v>
      </c>
      <c r="N159" s="10">
        <f>aurora_data!FM176</f>
        <v>0</v>
      </c>
      <c r="O159" s="10">
        <f>aurora_data!FN176</f>
        <v>0</v>
      </c>
      <c r="P159" s="10">
        <f>aurora_data!FO176</f>
        <v>0</v>
      </c>
      <c r="Q159" s="302">
        <f>aurora_data!FP176</f>
        <v>0</v>
      </c>
      <c r="R159" s="10">
        <f>aurora_data!FQ176</f>
        <v>0</v>
      </c>
      <c r="S159" s="10">
        <f>aurora_data!FR176</f>
        <v>0</v>
      </c>
      <c r="T159" s="10">
        <f>aurora_data!FS176</f>
        <v>0</v>
      </c>
      <c r="U159" s="302">
        <f>aurora_data!FT176</f>
        <v>0</v>
      </c>
      <c r="V159" s="10">
        <f>aurora_data!FU176</f>
        <v>0</v>
      </c>
      <c r="W159" s="10">
        <f>aurora_data!FV176</f>
        <v>0</v>
      </c>
      <c r="X159" s="10">
        <f>aurora_data!FW176</f>
        <v>0</v>
      </c>
      <c r="Y159" s="302">
        <f>aurora_data!FX176</f>
        <v>0</v>
      </c>
      <c r="Z159" s="10">
        <f>aurora_data!FY176</f>
        <v>0</v>
      </c>
      <c r="AA159" s="10">
        <f>aurora_data!FZ176</f>
        <v>0</v>
      </c>
      <c r="AB159" s="10">
        <f>aurora_data!GA176</f>
        <v>0</v>
      </c>
      <c r="AC159" s="10">
        <f>aurora_data!GB176</f>
        <v>0</v>
      </c>
      <c r="AD159" s="218">
        <f>aurora_data!GC176</f>
        <v>0</v>
      </c>
      <c r="AE159" s="10">
        <f>aurora_data!GD176</f>
        <v>0</v>
      </c>
      <c r="AF159" s="10">
        <f>aurora_data!GE176</f>
        <v>0</v>
      </c>
      <c r="AG159" s="217"/>
      <c r="AH159" s="218">
        <f>aurora_data!GF176</f>
        <v>0</v>
      </c>
      <c r="AI159" s="219">
        <f t="shared" si="380"/>
        <v>0</v>
      </c>
    </row>
    <row r="160" spans="2:35" s="2" customFormat="1" ht="16.5" thickBot="1">
      <c r="B160" s="512"/>
      <c r="C160" s="519"/>
      <c r="D160" s="220" t="s">
        <v>268</v>
      </c>
      <c r="E160" s="218">
        <f>aurora_data!FD177</f>
        <v>0</v>
      </c>
      <c r="F160" s="10">
        <f>aurora_data!FE177</f>
        <v>0</v>
      </c>
      <c r="G160" s="10">
        <f>aurora_data!FF177</f>
        <v>0</v>
      </c>
      <c r="H160" s="10">
        <f>aurora_data!FG177</f>
        <v>0</v>
      </c>
      <c r="I160" s="10">
        <f>aurora_data!FH177</f>
        <v>0</v>
      </c>
      <c r="J160" s="218">
        <f>aurora_data!FI177</f>
        <v>0</v>
      </c>
      <c r="K160" s="10">
        <f>aurora_data!FJ177</f>
        <v>0</v>
      </c>
      <c r="L160" s="10">
        <f>aurora_data!FK177</f>
        <v>0</v>
      </c>
      <c r="M160" s="302">
        <f>aurora_data!FL177</f>
        <v>0</v>
      </c>
      <c r="N160" s="10">
        <f>aurora_data!FM177</f>
        <v>0</v>
      </c>
      <c r="O160" s="10">
        <f>aurora_data!FN177</f>
        <v>0</v>
      </c>
      <c r="P160" s="10">
        <f>aurora_data!FO177</f>
        <v>0</v>
      </c>
      <c r="Q160" s="302">
        <f>aurora_data!FP177</f>
        <v>0</v>
      </c>
      <c r="R160" s="10">
        <f>aurora_data!FQ177</f>
        <v>0</v>
      </c>
      <c r="S160" s="10">
        <f>aurora_data!FR177</f>
        <v>0</v>
      </c>
      <c r="T160" s="10">
        <f>aurora_data!FS177</f>
        <v>0</v>
      </c>
      <c r="U160" s="302">
        <f>aurora_data!FT177</f>
        <v>0</v>
      </c>
      <c r="V160" s="10">
        <f>aurora_data!FU177</f>
        <v>0</v>
      </c>
      <c r="W160" s="10">
        <f>aurora_data!FV177</f>
        <v>0</v>
      </c>
      <c r="X160" s="10">
        <f>aurora_data!FW177</f>
        <v>0</v>
      </c>
      <c r="Y160" s="302">
        <f>aurora_data!FX177</f>
        <v>0</v>
      </c>
      <c r="Z160" s="10">
        <f>aurora_data!FY177</f>
        <v>0</v>
      </c>
      <c r="AA160" s="10">
        <f>aurora_data!FZ177</f>
        <v>0</v>
      </c>
      <c r="AB160" s="10">
        <f>aurora_data!GA177</f>
        <v>0</v>
      </c>
      <c r="AC160" s="10">
        <f>aurora_data!GB177</f>
        <v>0</v>
      </c>
      <c r="AD160" s="218">
        <f>aurora_data!GC177</f>
        <v>0</v>
      </c>
      <c r="AE160" s="10">
        <f>aurora_data!GD177</f>
        <v>0</v>
      </c>
      <c r="AF160" s="10">
        <f>aurora_data!GE177</f>
        <v>0</v>
      </c>
      <c r="AG160" s="222"/>
      <c r="AH160" s="218">
        <f>aurora_data!GF177</f>
        <v>0</v>
      </c>
      <c r="AI160" s="219">
        <f t="shared" si="380"/>
        <v>0</v>
      </c>
    </row>
    <row r="161" spans="2:35" s="2" customFormat="1" ht="16.5" thickBot="1">
      <c r="B161" s="512"/>
      <c r="C161" s="520"/>
      <c r="D161" s="223" t="s">
        <v>132</v>
      </c>
      <c r="E161" s="224">
        <f>aurora_data!FD178</f>
        <v>15</v>
      </c>
      <c r="F161" s="225">
        <f>aurora_data!FE178</f>
        <v>24</v>
      </c>
      <c r="G161" s="225">
        <f>aurora_data!FF178</f>
        <v>38</v>
      </c>
      <c r="H161" s="225">
        <f>aurora_data!FG178</f>
        <v>40</v>
      </c>
      <c r="I161" s="226">
        <f>aurora_data!FH178</f>
        <v>0</v>
      </c>
      <c r="J161" s="224">
        <f>aurora_data!FI178</f>
        <v>2</v>
      </c>
      <c r="K161" s="225">
        <f>aurora_data!FJ178</f>
        <v>0</v>
      </c>
      <c r="L161" s="225">
        <f>aurora_data!FK178</f>
        <v>2</v>
      </c>
      <c r="M161" s="310">
        <f>aurora_data!FL178</f>
        <v>3</v>
      </c>
      <c r="N161" s="225">
        <f>aurora_data!FM178</f>
        <v>2</v>
      </c>
      <c r="O161" s="225">
        <f>aurora_data!FN178</f>
        <v>2</v>
      </c>
      <c r="P161" s="225">
        <f>aurora_data!FO178</f>
        <v>11</v>
      </c>
      <c r="Q161" s="310">
        <f>aurora_data!FP178</f>
        <v>0</v>
      </c>
      <c r="R161" s="225">
        <f>aurora_data!FQ178</f>
        <v>3</v>
      </c>
      <c r="S161" s="225">
        <f>aurora_data!FR178</f>
        <v>4</v>
      </c>
      <c r="T161" s="225">
        <f>aurora_data!FS178</f>
        <v>10</v>
      </c>
      <c r="U161" s="310">
        <f>aurora_data!FT178</f>
        <v>14</v>
      </c>
      <c r="V161" s="225">
        <f>aurora_data!FU178</f>
        <v>3</v>
      </c>
      <c r="W161" s="225">
        <f>aurora_data!FV178</f>
        <v>1</v>
      </c>
      <c r="X161" s="225">
        <f>aurora_data!FW178</f>
        <v>3</v>
      </c>
      <c r="Y161" s="310">
        <f>aurora_data!FX178</f>
        <v>5</v>
      </c>
      <c r="Z161" s="225">
        <f>aurora_data!FY178</f>
        <v>11</v>
      </c>
      <c r="AA161" s="225">
        <f>aurora_data!FZ178</f>
        <v>12</v>
      </c>
      <c r="AB161" s="225">
        <f>aurora_data!GA178</f>
        <v>17</v>
      </c>
      <c r="AC161" s="225">
        <f>aurora_data!GB178</f>
        <v>12</v>
      </c>
      <c r="AD161" s="224">
        <f>aurora_data!GC178</f>
        <v>57</v>
      </c>
      <c r="AE161" s="225">
        <f>aurora_data!GD178</f>
        <v>60</v>
      </c>
      <c r="AF161" s="225">
        <f>aurora_data!GE178</f>
        <v>0</v>
      </c>
      <c r="AG161" s="371"/>
      <c r="AH161" s="224">
        <f>aurora_data!GF178</f>
        <v>117</v>
      </c>
      <c r="AI161" s="372">
        <f t="shared" si="380"/>
        <v>1.17</v>
      </c>
    </row>
    <row r="162" spans="2:35" s="2" customFormat="1">
      <c r="B162" s="512"/>
      <c r="C162" s="519"/>
      <c r="D162" s="274" t="s">
        <v>269</v>
      </c>
      <c r="E162" s="227">
        <f>aurora_data!FD179</f>
        <v>0</v>
      </c>
      <c r="F162" s="228">
        <f>aurora_data!FE179</f>
        <v>0</v>
      </c>
      <c r="G162" s="228">
        <f>aurora_data!FF179</f>
        <v>0</v>
      </c>
      <c r="H162" s="228">
        <f>aurora_data!FG179</f>
        <v>0</v>
      </c>
      <c r="I162" s="228">
        <f>aurora_data!FH179</f>
        <v>0</v>
      </c>
      <c r="J162" s="227">
        <f>aurora_data!FI179</f>
        <v>0</v>
      </c>
      <c r="K162" s="228">
        <f>aurora_data!FJ179</f>
        <v>0</v>
      </c>
      <c r="L162" s="228">
        <f>aurora_data!FK179</f>
        <v>0</v>
      </c>
      <c r="M162" s="311">
        <f>aurora_data!FL179</f>
        <v>0</v>
      </c>
      <c r="N162" s="228">
        <f>aurora_data!FM179</f>
        <v>0</v>
      </c>
      <c r="O162" s="228">
        <f>aurora_data!FN179</f>
        <v>0</v>
      </c>
      <c r="P162" s="228">
        <f>aurora_data!FO179</f>
        <v>0</v>
      </c>
      <c r="Q162" s="311">
        <f>aurora_data!FP179</f>
        <v>0</v>
      </c>
      <c r="R162" s="228">
        <f>aurora_data!FQ179</f>
        <v>0</v>
      </c>
      <c r="S162" s="228">
        <f>aurora_data!FR179</f>
        <v>0</v>
      </c>
      <c r="T162" s="228">
        <f>aurora_data!FS179</f>
        <v>0</v>
      </c>
      <c r="U162" s="311">
        <f>aurora_data!FT179</f>
        <v>0</v>
      </c>
      <c r="V162" s="228">
        <f>aurora_data!FU179</f>
        <v>0</v>
      </c>
      <c r="W162" s="228">
        <f>aurora_data!FV179</f>
        <v>0</v>
      </c>
      <c r="X162" s="228">
        <f>aurora_data!FW179</f>
        <v>0</v>
      </c>
      <c r="Y162" s="311">
        <f>aurora_data!FX179</f>
        <v>0</v>
      </c>
      <c r="Z162" s="228">
        <f>aurora_data!FY179</f>
        <v>0</v>
      </c>
      <c r="AA162" s="228">
        <f>aurora_data!FZ179</f>
        <v>0</v>
      </c>
      <c r="AB162" s="228">
        <f>aurora_data!GA179</f>
        <v>0</v>
      </c>
      <c r="AC162" s="228">
        <f>aurora_data!GB179</f>
        <v>0</v>
      </c>
      <c r="AD162" s="227">
        <f>aurora_data!GC179</f>
        <v>0</v>
      </c>
      <c r="AE162" s="228">
        <f>aurora_data!GD179</f>
        <v>0</v>
      </c>
      <c r="AF162" s="228">
        <f>aurora_data!GE179</f>
        <v>0</v>
      </c>
      <c r="AG162" s="230"/>
      <c r="AH162" s="227">
        <f>aurora_data!GF179</f>
        <v>0</v>
      </c>
      <c r="AI162" s="231">
        <f t="shared" si="380"/>
        <v>0</v>
      </c>
    </row>
    <row r="163" spans="2:35" s="2" customFormat="1">
      <c r="B163" s="512"/>
      <c r="C163" s="519"/>
      <c r="D163" s="232" t="s">
        <v>623</v>
      </c>
      <c r="E163" s="233">
        <f>ROUNDDOWN((E165+$E$8)*($AH155),0)</f>
        <v>14</v>
      </c>
      <c r="F163" s="234">
        <f t="shared" ref="F163:I163" si="381">ROUNDDOWN((F165+$E$8)*($AH155),0)</f>
        <v>24</v>
      </c>
      <c r="G163" s="234">
        <f t="shared" si="381"/>
        <v>35</v>
      </c>
      <c r="H163" s="234">
        <f t="shared" si="381"/>
        <v>41</v>
      </c>
      <c r="I163" s="234">
        <f t="shared" si="381"/>
        <v>4</v>
      </c>
      <c r="J163" s="233">
        <f>ROUNDDOWN((J165+$J$8)*($AH155),0)</f>
        <v>5</v>
      </c>
      <c r="K163" s="234">
        <f t="shared" ref="K163:AC163" si="382">ROUNDDOWN((K165+$J$8)*($AH155),0)</f>
        <v>6</v>
      </c>
      <c r="L163" s="234">
        <f t="shared" si="382"/>
        <v>6</v>
      </c>
      <c r="M163" s="305">
        <f t="shared" si="382"/>
        <v>7</v>
      </c>
      <c r="N163" s="234">
        <f t="shared" si="382"/>
        <v>7</v>
      </c>
      <c r="O163" s="234">
        <f t="shared" si="382"/>
        <v>6</v>
      </c>
      <c r="P163" s="234">
        <f t="shared" si="382"/>
        <v>12</v>
      </c>
      <c r="Q163" s="305">
        <f t="shared" si="382"/>
        <v>5</v>
      </c>
      <c r="R163" s="234">
        <f t="shared" si="382"/>
        <v>7</v>
      </c>
      <c r="S163" s="234">
        <f t="shared" si="382"/>
        <v>8</v>
      </c>
      <c r="T163" s="234">
        <f t="shared" si="382"/>
        <v>15</v>
      </c>
      <c r="U163" s="305">
        <f t="shared" si="382"/>
        <v>15</v>
      </c>
      <c r="V163" s="234">
        <f t="shared" si="382"/>
        <v>6</v>
      </c>
      <c r="W163" s="234">
        <f t="shared" si="382"/>
        <v>6</v>
      </c>
      <c r="X163" s="234">
        <f t="shared" si="382"/>
        <v>8</v>
      </c>
      <c r="Y163" s="305">
        <f t="shared" si="382"/>
        <v>7</v>
      </c>
      <c r="Z163" s="234">
        <f t="shared" si="382"/>
        <v>18</v>
      </c>
      <c r="AA163" s="234">
        <f t="shared" si="382"/>
        <v>12</v>
      </c>
      <c r="AB163" s="234">
        <f t="shared" si="382"/>
        <v>22</v>
      </c>
      <c r="AC163" s="234">
        <f t="shared" si="382"/>
        <v>13</v>
      </c>
      <c r="AD163" s="233">
        <f>ROUNDDOWN((AD165+$AD$8)*($AH155),0)</f>
        <v>50</v>
      </c>
      <c r="AE163" s="234">
        <f t="shared" ref="AE163:AF163" si="383">ROUNDDOWN((AE165+$AD$8)*($AH155),0)</f>
        <v>50</v>
      </c>
      <c r="AF163" s="234">
        <f t="shared" si="383"/>
        <v>0</v>
      </c>
      <c r="AG163" s="236"/>
      <c r="AH163" s="237"/>
      <c r="AI163" s="238"/>
    </row>
    <row r="164" spans="2:35" s="2" customFormat="1" ht="16.5" thickBot="1">
      <c r="B164" s="512"/>
      <c r="C164" s="519"/>
      <c r="D164" s="232" t="s">
        <v>624</v>
      </c>
      <c r="E164" s="239">
        <f>IF(ROUND(((E165-$E$8)*($AH155))+0.25,0) &lt;=0,1,((E165-$E$8)*($AH155))+0.25)</f>
        <v>7.06</v>
      </c>
      <c r="F164" s="240">
        <f t="shared" ref="F164:I164" si="384">IF(ROUND(((F165-$E$8)*($AH155))+0.25,0) &lt;=0,1,((F165-$E$8)*($AH155))+0.25)</f>
        <v>16.39</v>
      </c>
      <c r="G164" s="240">
        <f t="shared" si="384"/>
        <v>27.77</v>
      </c>
      <c r="H164" s="240">
        <f t="shared" si="384"/>
        <v>33.78</v>
      </c>
      <c r="I164" s="240">
        <f t="shared" si="384"/>
        <v>1</v>
      </c>
      <c r="J164" s="239">
        <f>IF(ROUND(((J165-$J$8)*($AH155))+0.25,0) &lt;=0,1,((J165-$J$8)*($AH155))+0.25)</f>
        <v>1</v>
      </c>
      <c r="K164" s="240">
        <f t="shared" ref="K164:AC164" si="385">IF(ROUND(((K165-$J$8)*($AH155))+0.25,0) &lt;=0,1,((K165-$J$8)*($AH155))+0.25)</f>
        <v>1</v>
      </c>
      <c r="L164" s="240">
        <f t="shared" si="385"/>
        <v>1</v>
      </c>
      <c r="M164" s="306">
        <f t="shared" si="385"/>
        <v>1</v>
      </c>
      <c r="N164" s="240">
        <f t="shared" si="385"/>
        <v>1</v>
      </c>
      <c r="O164" s="240">
        <f t="shared" si="385"/>
        <v>1</v>
      </c>
      <c r="P164" s="240">
        <f t="shared" si="385"/>
        <v>2.9499999999999997</v>
      </c>
      <c r="Q164" s="306">
        <f t="shared" si="385"/>
        <v>1</v>
      </c>
      <c r="R164" s="240">
        <f t="shared" si="385"/>
        <v>1</v>
      </c>
      <c r="S164" s="240">
        <f t="shared" si="385"/>
        <v>1</v>
      </c>
      <c r="T164" s="240">
        <f t="shared" si="385"/>
        <v>5.43</v>
      </c>
      <c r="U164" s="306">
        <f t="shared" si="385"/>
        <v>5.5600000000000005</v>
      </c>
      <c r="V164" s="240">
        <f t="shared" si="385"/>
        <v>1</v>
      </c>
      <c r="W164" s="240">
        <f t="shared" si="385"/>
        <v>1</v>
      </c>
      <c r="X164" s="240">
        <f t="shared" si="385"/>
        <v>1</v>
      </c>
      <c r="Y164" s="306">
        <f t="shared" si="385"/>
        <v>1</v>
      </c>
      <c r="Z164" s="240">
        <f t="shared" si="385"/>
        <v>8.26</v>
      </c>
      <c r="AA164" s="240">
        <f t="shared" si="385"/>
        <v>3.0899999999999994</v>
      </c>
      <c r="AB164" s="240">
        <f t="shared" si="385"/>
        <v>12.370000000000001</v>
      </c>
      <c r="AC164" s="240">
        <f t="shared" si="385"/>
        <v>3.5399999999999983</v>
      </c>
      <c r="AD164" s="239">
        <f>IF(ROUND(((AD165-$AD$8)*($AH155))+0.25,0) &lt;=0,1,((AD165-$AD$8)*($AH155))+0.25)</f>
        <v>50.25</v>
      </c>
      <c r="AE164" s="240">
        <f t="shared" ref="AE164:AF164" si="386">IF(ROUND(((AE165-$AD$8)*($AH155))+0.25,0) &lt;=0,1,((AE165-$AD$8)*($AH155))+0.25)</f>
        <v>50.25</v>
      </c>
      <c r="AF164" s="240">
        <f t="shared" si="386"/>
        <v>1</v>
      </c>
      <c r="AG164" s="236"/>
      <c r="AH164" s="237"/>
      <c r="AI164" s="238"/>
    </row>
    <row r="165" spans="2:35" s="2" customFormat="1" ht="16.5" hidden="1" customHeight="1" outlineLevel="1">
      <c r="B165" s="512"/>
      <c r="C165" s="519"/>
      <c r="D165" s="246" t="s">
        <v>625</v>
      </c>
      <c r="E165" s="247">
        <f>IFERROR(E155/$AH155,0)</f>
        <v>0.1081</v>
      </c>
      <c r="F165" s="248">
        <f t="shared" ref="F165:AF165" si="387">IFERROR(F155/$AH155,0)</f>
        <v>0.2014</v>
      </c>
      <c r="G165" s="248">
        <f t="shared" si="387"/>
        <v>0.31519999999999998</v>
      </c>
      <c r="H165" s="248">
        <f t="shared" si="387"/>
        <v>0.37530000000000002</v>
      </c>
      <c r="I165" s="248">
        <f t="shared" si="387"/>
        <v>0</v>
      </c>
      <c r="J165" s="247">
        <f t="shared" si="387"/>
        <v>8.0000000000000002E-3</v>
      </c>
      <c r="K165" s="248">
        <f t="shared" si="387"/>
        <v>1.0800000000000001E-2</v>
      </c>
      <c r="L165" s="248">
        <f t="shared" si="387"/>
        <v>1.2500000000000001E-2</v>
      </c>
      <c r="M165" s="307">
        <f t="shared" si="387"/>
        <v>0.02</v>
      </c>
      <c r="N165" s="248">
        <f t="shared" si="387"/>
        <v>2.41E-2</v>
      </c>
      <c r="O165" s="248">
        <f t="shared" si="387"/>
        <v>1.67E-2</v>
      </c>
      <c r="P165" s="248">
        <f t="shared" si="387"/>
        <v>7.6999999999999999E-2</v>
      </c>
      <c r="Q165" s="307">
        <f t="shared" si="387"/>
        <v>8.6E-3</v>
      </c>
      <c r="R165" s="248">
        <f t="shared" si="387"/>
        <v>2.7099999999999999E-2</v>
      </c>
      <c r="S165" s="248">
        <f t="shared" si="387"/>
        <v>3.27E-2</v>
      </c>
      <c r="T165" s="248">
        <f t="shared" si="387"/>
        <v>0.1018</v>
      </c>
      <c r="U165" s="307">
        <f t="shared" si="387"/>
        <v>0.10310000000000001</v>
      </c>
      <c r="V165" s="248">
        <f t="shared" si="387"/>
        <v>1.72E-2</v>
      </c>
      <c r="W165" s="248">
        <f t="shared" si="387"/>
        <v>1.47E-2</v>
      </c>
      <c r="X165" s="248">
        <f t="shared" si="387"/>
        <v>3.4000000000000002E-2</v>
      </c>
      <c r="Y165" s="307">
        <f t="shared" si="387"/>
        <v>2.8900000000000002E-2</v>
      </c>
      <c r="Z165" s="248">
        <f t="shared" si="387"/>
        <v>0.13009999999999999</v>
      </c>
      <c r="AA165" s="248">
        <f t="shared" si="387"/>
        <v>7.8399999999999997E-2</v>
      </c>
      <c r="AB165" s="248">
        <f t="shared" si="387"/>
        <v>0.17120000000000002</v>
      </c>
      <c r="AC165" s="248">
        <f t="shared" si="387"/>
        <v>8.2899999999999988E-2</v>
      </c>
      <c r="AD165" s="247">
        <f t="shared" si="387"/>
        <v>0.5</v>
      </c>
      <c r="AE165" s="248">
        <f t="shared" si="387"/>
        <v>0.5</v>
      </c>
      <c r="AF165" s="248">
        <f t="shared" si="387"/>
        <v>0</v>
      </c>
      <c r="AG165" s="217"/>
      <c r="AH165" s="250"/>
      <c r="AI165" s="251"/>
    </row>
    <row r="166" spans="2:35" s="2" customFormat="1" ht="16.5" hidden="1" customHeight="1" outlineLevel="1">
      <c r="B166" s="512"/>
      <c r="C166" s="519"/>
      <c r="D166" s="246" t="s">
        <v>626</v>
      </c>
      <c r="E166" s="247">
        <f>IFERROR(E156/AH155,0)</f>
        <v>0.11</v>
      </c>
      <c r="F166" s="248">
        <f t="shared" ref="F166" si="388">IFERROR(F156/AI155,0)</f>
        <v>21</v>
      </c>
      <c r="G166" s="248">
        <f t="shared" ref="G166" si="389">IFERROR(G156/AJ155,0)</f>
        <v>0</v>
      </c>
      <c r="H166" s="248">
        <f>IFERROR(H156/#REF!,0)</f>
        <v>0</v>
      </c>
      <c r="I166" s="248">
        <f>IFERROR(I156/#REF!,0)</f>
        <v>0</v>
      </c>
      <c r="J166" s="247">
        <f>IFERROR(J156/#REF!,0)</f>
        <v>0</v>
      </c>
      <c r="K166" s="248">
        <f>IFERROR(K156/#REF!,0)</f>
        <v>0</v>
      </c>
      <c r="L166" s="248">
        <f>IFERROR(L156/#REF!,0)</f>
        <v>0</v>
      </c>
      <c r="M166" s="307">
        <f>IFERROR(M156/#REF!,0)</f>
        <v>0</v>
      </c>
      <c r="N166" s="248">
        <f>IFERROR(N156/#REF!,0)</f>
        <v>0</v>
      </c>
      <c r="O166" s="248">
        <f>IFERROR(O156/#REF!,0)</f>
        <v>0</v>
      </c>
      <c r="P166" s="248">
        <f>IFERROR(P156/#REF!,0)</f>
        <v>0</v>
      </c>
      <c r="Q166" s="307">
        <f>IFERROR(Q156/#REF!,0)</f>
        <v>0</v>
      </c>
      <c r="R166" s="248">
        <f>IFERROR(R156/#REF!,0)</f>
        <v>0</v>
      </c>
      <c r="S166" s="248">
        <f>IFERROR(S156/#REF!,0)</f>
        <v>0</v>
      </c>
      <c r="T166" s="248">
        <f>IFERROR(T156/#REF!,0)</f>
        <v>0</v>
      </c>
      <c r="U166" s="307">
        <f>IFERROR(U156/#REF!,0)</f>
        <v>0</v>
      </c>
      <c r="V166" s="248">
        <f>IFERROR(V156/#REF!,0)</f>
        <v>0</v>
      </c>
      <c r="W166" s="248">
        <f>IFERROR(W156/#REF!,0)</f>
        <v>0</v>
      </c>
      <c r="X166" s="248">
        <f>IFERROR(X156/#REF!,0)</f>
        <v>0</v>
      </c>
      <c r="Y166" s="307">
        <f>IFERROR(Y156/#REF!,0)</f>
        <v>0</v>
      </c>
      <c r="Z166" s="248">
        <f>IFERROR(Z156/#REF!,0)</f>
        <v>0</v>
      </c>
      <c r="AA166" s="248">
        <f>IFERROR(AA156/#REF!,0)</f>
        <v>0</v>
      </c>
      <c r="AB166" s="248">
        <f>IFERROR(AB156/#REF!,0)</f>
        <v>0</v>
      </c>
      <c r="AC166" s="248">
        <f>IFERROR(AC156/#REF!,0)</f>
        <v>0</v>
      </c>
      <c r="AD166" s="247">
        <f>IFERROR(AD156/#REF!,0)</f>
        <v>0</v>
      </c>
      <c r="AE166" s="248">
        <f>IFERROR(AE156/#REF!,0)</f>
        <v>0</v>
      </c>
      <c r="AF166" s="248">
        <f>IFERROR(AF156/#REF!,0)</f>
        <v>0</v>
      </c>
      <c r="AG166" s="217"/>
      <c r="AH166" s="250"/>
      <c r="AI166" s="251"/>
    </row>
    <row r="167" spans="2:35" s="2" customFormat="1" ht="17.25" hidden="1" customHeight="1" outlineLevel="1" thickBot="1">
      <c r="B167" s="513"/>
      <c r="C167" s="521"/>
      <c r="D167" s="246" t="s">
        <v>627</v>
      </c>
      <c r="E167" s="254">
        <f>E166-E165</f>
        <v>1.8999999999999989E-3</v>
      </c>
      <c r="F167" s="255">
        <f t="shared" ref="F167" si="390">F166-F165</f>
        <v>20.7986</v>
      </c>
      <c r="G167" s="255">
        <f t="shared" ref="G167" si="391">G166-G165</f>
        <v>-0.31519999999999998</v>
      </c>
      <c r="H167" s="255">
        <f t="shared" ref="H167" si="392">H166-H165</f>
        <v>-0.37530000000000002</v>
      </c>
      <c r="I167" s="255">
        <f t="shared" ref="I167" si="393">I166-I165</f>
        <v>0</v>
      </c>
      <c r="J167" s="254">
        <f t="shared" ref="J167" si="394">J166-J165</f>
        <v>-8.0000000000000002E-3</v>
      </c>
      <c r="K167" s="255">
        <f t="shared" ref="K167" si="395">K166-K165</f>
        <v>-1.0800000000000001E-2</v>
      </c>
      <c r="L167" s="255">
        <f t="shared" ref="L167" si="396">L166-L165</f>
        <v>-1.2500000000000001E-2</v>
      </c>
      <c r="M167" s="308">
        <f t="shared" ref="M167" si="397">M166-M165</f>
        <v>-0.02</v>
      </c>
      <c r="N167" s="255">
        <f t="shared" ref="N167" si="398">N166-N165</f>
        <v>-2.41E-2</v>
      </c>
      <c r="O167" s="255">
        <f t="shared" ref="O167" si="399">O166-O165</f>
        <v>-1.67E-2</v>
      </c>
      <c r="P167" s="255">
        <f t="shared" ref="P167" si="400">P166-P165</f>
        <v>-7.6999999999999999E-2</v>
      </c>
      <c r="Q167" s="308">
        <f t="shared" ref="Q167" si="401">Q166-Q165</f>
        <v>-8.6E-3</v>
      </c>
      <c r="R167" s="255">
        <f t="shared" ref="R167" si="402">R166-R165</f>
        <v>-2.7099999999999999E-2</v>
      </c>
      <c r="S167" s="255">
        <f t="shared" ref="S167" si="403">S166-S165</f>
        <v>-3.27E-2</v>
      </c>
      <c r="T167" s="255">
        <f t="shared" ref="T167" si="404">T166-T165</f>
        <v>-0.1018</v>
      </c>
      <c r="U167" s="308">
        <f t="shared" ref="U167" si="405">U166-U165</f>
        <v>-0.10310000000000001</v>
      </c>
      <c r="V167" s="255">
        <f t="shared" ref="V167" si="406">V166-V165</f>
        <v>-1.72E-2</v>
      </c>
      <c r="W167" s="255">
        <f t="shared" ref="W167" si="407">W166-W165</f>
        <v>-1.47E-2</v>
      </c>
      <c r="X167" s="255">
        <f t="shared" ref="X167" si="408">X166-X165</f>
        <v>-3.4000000000000002E-2</v>
      </c>
      <c r="Y167" s="308">
        <f t="shared" ref="Y167" si="409">Y166-Y165</f>
        <v>-2.8900000000000002E-2</v>
      </c>
      <c r="Z167" s="255">
        <f t="shared" ref="Z167" si="410">Z166-Z165</f>
        <v>-0.13009999999999999</v>
      </c>
      <c r="AA167" s="255">
        <f t="shared" ref="AA167" si="411">AA166-AA165</f>
        <v>-7.8399999999999997E-2</v>
      </c>
      <c r="AB167" s="255">
        <f t="shared" ref="AB167" si="412">AB166-AB165</f>
        <v>-0.17120000000000002</v>
      </c>
      <c r="AC167" s="255">
        <f t="shared" ref="AC167" si="413">AC166-AC165</f>
        <v>-8.2899999999999988E-2</v>
      </c>
      <c r="AD167" s="254">
        <f t="shared" ref="AD167" si="414">AD166-AD165</f>
        <v>-0.5</v>
      </c>
      <c r="AE167" s="255">
        <f t="shared" ref="AE167" si="415">AE166-AE165</f>
        <v>-0.5</v>
      </c>
      <c r="AF167" s="255">
        <f t="shared" ref="AF167" si="416">AF166-AF165</f>
        <v>0</v>
      </c>
      <c r="AG167" s="217"/>
      <c r="AH167" s="264"/>
      <c r="AI167" s="265"/>
    </row>
    <row r="168" spans="2:35" s="2" customFormat="1" ht="16.5" collapsed="1" thickTop="1">
      <c r="B168" s="511" t="s">
        <v>621</v>
      </c>
      <c r="C168" s="518" t="str">
        <f>aurora_data!FA180</f>
        <v>15.00.00-15.11.30</v>
      </c>
      <c r="D168" s="205" t="s">
        <v>261</v>
      </c>
      <c r="E168" s="206">
        <f>aurora_data!FD180</f>
        <v>10.68</v>
      </c>
      <c r="F168" s="207">
        <f>aurora_data!FE180</f>
        <v>19.899999999999999</v>
      </c>
      <c r="G168" s="207">
        <f>aurora_data!FF180</f>
        <v>31.35</v>
      </c>
      <c r="H168" s="207">
        <f>aurora_data!FG180</f>
        <v>38.08</v>
      </c>
      <c r="I168" s="207">
        <f>aurora_data!FH180</f>
        <v>0</v>
      </c>
      <c r="J168" s="206">
        <f>aurora_data!FI180</f>
        <v>0.72</v>
      </c>
      <c r="K168" s="207">
        <f>aurora_data!FJ180</f>
        <v>0.95</v>
      </c>
      <c r="L168" s="207">
        <f>aurora_data!FK180</f>
        <v>1.43</v>
      </c>
      <c r="M168" s="300">
        <f>aurora_data!FL180</f>
        <v>1.83</v>
      </c>
      <c r="N168" s="207">
        <f>aurora_data!FM180</f>
        <v>2.23</v>
      </c>
      <c r="O168" s="207">
        <f>aurora_data!FN180</f>
        <v>1.89</v>
      </c>
      <c r="P168" s="207">
        <f>aurora_data!FO180</f>
        <v>7.73</v>
      </c>
      <c r="Q168" s="300">
        <f>aurora_data!FP180</f>
        <v>1.05</v>
      </c>
      <c r="R168" s="207">
        <f>aurora_data!FQ180</f>
        <v>2.5299999999999998</v>
      </c>
      <c r="S168" s="207">
        <f>aurora_data!FR180</f>
        <v>3.11</v>
      </c>
      <c r="T168" s="207">
        <f>aurora_data!FS180</f>
        <v>9.89</v>
      </c>
      <c r="U168" s="300">
        <f>aurora_data!FT180</f>
        <v>9.35</v>
      </c>
      <c r="V168" s="207">
        <f>aurora_data!FU180</f>
        <v>1.76</v>
      </c>
      <c r="W168" s="207">
        <f>aurora_data!FV180</f>
        <v>1.21</v>
      </c>
      <c r="X168" s="207">
        <f>aurora_data!FW180</f>
        <v>3.16</v>
      </c>
      <c r="Y168" s="300">
        <f>aurora_data!FX180</f>
        <v>2.66</v>
      </c>
      <c r="Z168" s="207">
        <f>aurora_data!FY180</f>
        <v>13.84</v>
      </c>
      <c r="AA168" s="207">
        <f>aurora_data!FZ180</f>
        <v>8.49</v>
      </c>
      <c r="AB168" s="207">
        <f>aurora_data!GA180</f>
        <v>17.739999999999998</v>
      </c>
      <c r="AC168" s="207">
        <f>aurora_data!GB180</f>
        <v>8.44</v>
      </c>
      <c r="AD168" s="206">
        <f>aurora_data!GC180</f>
        <v>50</v>
      </c>
      <c r="AE168" s="207">
        <f>aurora_data!GD180</f>
        <v>50</v>
      </c>
      <c r="AF168" s="207">
        <f>aurora_data!GE180</f>
        <v>0</v>
      </c>
      <c r="AG168" s="363" t="s">
        <v>622</v>
      </c>
      <c r="AH168" s="209">
        <f>aurora_data!GF180</f>
        <v>100</v>
      </c>
      <c r="AI168" s="259">
        <f>AH168/$AH$168</f>
        <v>1</v>
      </c>
    </row>
    <row r="169" spans="2:35" s="2" customFormat="1">
      <c r="B169" s="512"/>
      <c r="C169" s="519"/>
      <c r="D169" s="213" t="s">
        <v>264</v>
      </c>
      <c r="E169" s="214">
        <f>aurora_data!FD181</f>
        <v>11</v>
      </c>
      <c r="F169" s="214">
        <f>aurora_data!FE181</f>
        <v>21</v>
      </c>
      <c r="G169" s="214">
        <f>aurora_data!FF181</f>
        <v>32</v>
      </c>
      <c r="H169" s="214">
        <f>aurora_data!FG181</f>
        <v>36</v>
      </c>
      <c r="I169" s="214">
        <f>aurora_data!FH181</f>
        <v>0</v>
      </c>
      <c r="J169" s="215">
        <f>aurora_data!FI181</f>
        <v>0</v>
      </c>
      <c r="K169" s="214">
        <f>aurora_data!FJ181</f>
        <v>2</v>
      </c>
      <c r="L169" s="214">
        <f>aurora_data!FK181</f>
        <v>1</v>
      </c>
      <c r="M169" s="309">
        <f>aurora_data!FL181</f>
        <v>3</v>
      </c>
      <c r="N169" s="214">
        <f>aurora_data!FM181</f>
        <v>1</v>
      </c>
      <c r="O169" s="214">
        <f>aurora_data!FN181</f>
        <v>1</v>
      </c>
      <c r="P169" s="214">
        <f>aurora_data!FO181</f>
        <v>9</v>
      </c>
      <c r="Q169" s="309">
        <f>aurora_data!FP181</f>
        <v>1</v>
      </c>
      <c r="R169" s="214">
        <f>aurora_data!FQ181</f>
        <v>3</v>
      </c>
      <c r="S169" s="214">
        <f>aurora_data!FR181</f>
        <v>2</v>
      </c>
      <c r="T169" s="214">
        <f>aurora_data!FS181</f>
        <v>10</v>
      </c>
      <c r="U169" s="309">
        <f>aurora_data!FT181</f>
        <v>10</v>
      </c>
      <c r="V169" s="214">
        <f>aurora_data!FU181</f>
        <v>2</v>
      </c>
      <c r="W169" s="214">
        <f>aurora_data!FV181</f>
        <v>1</v>
      </c>
      <c r="X169" s="214">
        <f>aurora_data!FW181</f>
        <v>4</v>
      </c>
      <c r="Y169" s="309">
        <f>aurora_data!FX181</f>
        <v>2</v>
      </c>
      <c r="Z169" s="214">
        <f>aurora_data!FY181</f>
        <v>13</v>
      </c>
      <c r="AA169" s="214">
        <f>aurora_data!FZ181</f>
        <v>11</v>
      </c>
      <c r="AB169" s="214">
        <f>aurora_data!GA181</f>
        <v>16</v>
      </c>
      <c r="AC169" s="214">
        <f>aurora_data!GB181</f>
        <v>8</v>
      </c>
      <c r="AD169" s="215">
        <f>aurora_data!GC181</f>
        <v>50</v>
      </c>
      <c r="AE169" s="214">
        <f>aurora_data!GD181</f>
        <v>50</v>
      </c>
      <c r="AF169" s="214">
        <f>aurora_data!GE181</f>
        <v>0</v>
      </c>
      <c r="AG169" s="217"/>
      <c r="AH169" s="218">
        <f>aurora_data!GF181</f>
        <v>100</v>
      </c>
      <c r="AI169" s="219">
        <f t="shared" ref="AI169:AI175" si="417">AH169/$AH$168</f>
        <v>1</v>
      </c>
    </row>
    <row r="170" spans="2:35" s="2" customFormat="1">
      <c r="B170" s="512"/>
      <c r="C170" s="519"/>
      <c r="D170" s="213" t="s">
        <v>265</v>
      </c>
      <c r="E170" s="214">
        <f>aurora_data!FD182</f>
        <v>2</v>
      </c>
      <c r="F170" s="214">
        <f>aurora_data!FE182</f>
        <v>2</v>
      </c>
      <c r="G170" s="214">
        <f>aurora_data!FF182</f>
        <v>5</v>
      </c>
      <c r="H170" s="214">
        <f>aurora_data!FG182</f>
        <v>5</v>
      </c>
      <c r="I170" s="214">
        <f>aurora_data!FH182</f>
        <v>0</v>
      </c>
      <c r="J170" s="215">
        <f>aurora_data!FI182</f>
        <v>1</v>
      </c>
      <c r="K170" s="214">
        <f>aurora_data!FJ182</f>
        <v>0</v>
      </c>
      <c r="L170" s="214">
        <f>aurora_data!FK182</f>
        <v>1</v>
      </c>
      <c r="M170" s="309">
        <f>aurora_data!FL182</f>
        <v>2</v>
      </c>
      <c r="N170" s="214">
        <f>aurora_data!FM182</f>
        <v>0</v>
      </c>
      <c r="O170" s="214">
        <f>aurora_data!FN182</f>
        <v>0</v>
      </c>
      <c r="P170" s="214">
        <f>aurora_data!FO182</f>
        <v>2</v>
      </c>
      <c r="Q170" s="309">
        <f>aurora_data!FP182</f>
        <v>0</v>
      </c>
      <c r="R170" s="214">
        <f>aurora_data!FQ182</f>
        <v>1</v>
      </c>
      <c r="S170" s="214">
        <f>aurora_data!FR182</f>
        <v>1</v>
      </c>
      <c r="T170" s="214">
        <f>aurora_data!FS182</f>
        <v>2</v>
      </c>
      <c r="U170" s="309">
        <f>aurora_data!FT182</f>
        <v>0</v>
      </c>
      <c r="V170" s="214">
        <f>aurora_data!FU182</f>
        <v>0</v>
      </c>
      <c r="W170" s="214">
        <f>aurora_data!FV182</f>
        <v>1</v>
      </c>
      <c r="X170" s="214">
        <f>aurora_data!FW182</f>
        <v>0</v>
      </c>
      <c r="Y170" s="309">
        <f>aurora_data!FX182</f>
        <v>1</v>
      </c>
      <c r="Z170" s="214">
        <f>aurora_data!FY182</f>
        <v>0</v>
      </c>
      <c r="AA170" s="214">
        <f>aurora_data!FZ182</f>
        <v>1</v>
      </c>
      <c r="AB170" s="214">
        <f>aurora_data!GA182</f>
        <v>1</v>
      </c>
      <c r="AC170" s="214">
        <f>aurora_data!GB182</f>
        <v>0</v>
      </c>
      <c r="AD170" s="215">
        <f>aurora_data!GC182</f>
        <v>6</v>
      </c>
      <c r="AE170" s="214">
        <f>aurora_data!GD182</f>
        <v>8</v>
      </c>
      <c r="AF170" s="214">
        <f>aurora_data!GE182</f>
        <v>0</v>
      </c>
      <c r="AG170" s="217"/>
      <c r="AH170" s="218">
        <f>aurora_data!GF182</f>
        <v>14</v>
      </c>
      <c r="AI170" s="219">
        <f t="shared" si="417"/>
        <v>0.14000000000000001</v>
      </c>
    </row>
    <row r="171" spans="2:35" s="2" customFormat="1">
      <c r="B171" s="512"/>
      <c r="C171" s="519"/>
      <c r="D171" s="220" t="s">
        <v>266</v>
      </c>
      <c r="E171" s="214">
        <f>aurora_data!FD183</f>
        <v>0</v>
      </c>
      <c r="F171" s="214">
        <f>aurora_data!FE183</f>
        <v>0</v>
      </c>
      <c r="G171" s="214">
        <f>aurora_data!FF183</f>
        <v>0</v>
      </c>
      <c r="H171" s="214">
        <f>aurora_data!FG183</f>
        <v>0</v>
      </c>
      <c r="I171" s="214">
        <f>aurora_data!FH183</f>
        <v>0</v>
      </c>
      <c r="J171" s="215">
        <f>aurora_data!FI183</f>
        <v>0</v>
      </c>
      <c r="K171" s="214">
        <f>aurora_data!FJ183</f>
        <v>0</v>
      </c>
      <c r="L171" s="214">
        <f>aurora_data!FK183</f>
        <v>0</v>
      </c>
      <c r="M171" s="309">
        <f>aurora_data!FL183</f>
        <v>0</v>
      </c>
      <c r="N171" s="214">
        <f>aurora_data!FM183</f>
        <v>0</v>
      </c>
      <c r="O171" s="214">
        <f>aurora_data!FN183</f>
        <v>0</v>
      </c>
      <c r="P171" s="214">
        <f>aurora_data!FO183</f>
        <v>0</v>
      </c>
      <c r="Q171" s="309">
        <f>aurora_data!FP183</f>
        <v>0</v>
      </c>
      <c r="R171" s="214">
        <f>aurora_data!FQ183</f>
        <v>0</v>
      </c>
      <c r="S171" s="214">
        <f>aurora_data!FR183</f>
        <v>0</v>
      </c>
      <c r="T171" s="214">
        <f>aurora_data!FS183</f>
        <v>0</v>
      </c>
      <c r="U171" s="309">
        <f>aurora_data!FT183</f>
        <v>0</v>
      </c>
      <c r="V171" s="214">
        <f>aurora_data!FU183</f>
        <v>0</v>
      </c>
      <c r="W171" s="214">
        <f>aurora_data!FV183</f>
        <v>0</v>
      </c>
      <c r="X171" s="214">
        <f>aurora_data!FW183</f>
        <v>0</v>
      </c>
      <c r="Y171" s="309">
        <f>aurora_data!FX183</f>
        <v>0</v>
      </c>
      <c r="Z171" s="214">
        <f>aurora_data!FY183</f>
        <v>0</v>
      </c>
      <c r="AA171" s="214">
        <f>aurora_data!FZ183</f>
        <v>0</v>
      </c>
      <c r="AB171" s="214">
        <f>aurora_data!GA183</f>
        <v>0</v>
      </c>
      <c r="AC171" s="214">
        <f>aurora_data!GB183</f>
        <v>0</v>
      </c>
      <c r="AD171" s="215">
        <f>aurora_data!GC183</f>
        <v>0</v>
      </c>
      <c r="AE171" s="214">
        <f>aurora_data!GD183</f>
        <v>0</v>
      </c>
      <c r="AF171" s="214">
        <f>aurora_data!GE183</f>
        <v>0</v>
      </c>
      <c r="AG171" s="217"/>
      <c r="AH171" s="218">
        <f>aurora_data!GF183</f>
        <v>0</v>
      </c>
      <c r="AI171" s="219">
        <f t="shared" si="417"/>
        <v>0</v>
      </c>
    </row>
    <row r="172" spans="2:35" s="2" customFormat="1">
      <c r="B172" s="512"/>
      <c r="C172" s="519"/>
      <c r="D172" s="220" t="s">
        <v>267</v>
      </c>
      <c r="E172" s="218">
        <f>aurora_data!FD184</f>
        <v>0</v>
      </c>
      <c r="F172" s="10">
        <f>aurora_data!FE184</f>
        <v>0</v>
      </c>
      <c r="G172" s="10">
        <f>aurora_data!FF184</f>
        <v>0</v>
      </c>
      <c r="H172" s="10">
        <f>aurora_data!FG184</f>
        <v>0</v>
      </c>
      <c r="I172" s="10">
        <f>aurora_data!FH184</f>
        <v>0</v>
      </c>
      <c r="J172" s="218">
        <f>aurora_data!FI184</f>
        <v>0</v>
      </c>
      <c r="K172" s="10">
        <f>aurora_data!FJ184</f>
        <v>0</v>
      </c>
      <c r="L172" s="10">
        <f>aurora_data!FK184</f>
        <v>0</v>
      </c>
      <c r="M172" s="302">
        <f>aurora_data!FL184</f>
        <v>0</v>
      </c>
      <c r="N172" s="10">
        <f>aurora_data!FM184</f>
        <v>0</v>
      </c>
      <c r="O172" s="10">
        <f>aurora_data!FN184</f>
        <v>0</v>
      </c>
      <c r="P172" s="10">
        <f>aurora_data!FO184</f>
        <v>0</v>
      </c>
      <c r="Q172" s="302">
        <f>aurora_data!FP184</f>
        <v>0</v>
      </c>
      <c r="R172" s="10">
        <f>aurora_data!FQ184</f>
        <v>0</v>
      </c>
      <c r="S172" s="10">
        <f>aurora_data!FR184</f>
        <v>0</v>
      </c>
      <c r="T172" s="10">
        <f>aurora_data!FS184</f>
        <v>0</v>
      </c>
      <c r="U172" s="302">
        <f>aurora_data!FT184</f>
        <v>0</v>
      </c>
      <c r="V172" s="10">
        <f>aurora_data!FU184</f>
        <v>0</v>
      </c>
      <c r="W172" s="10">
        <f>aurora_data!FV184</f>
        <v>0</v>
      </c>
      <c r="X172" s="10">
        <f>aurora_data!FW184</f>
        <v>0</v>
      </c>
      <c r="Y172" s="302">
        <f>aurora_data!FX184</f>
        <v>0</v>
      </c>
      <c r="Z172" s="10">
        <f>aurora_data!FY184</f>
        <v>0</v>
      </c>
      <c r="AA172" s="10">
        <f>aurora_data!FZ184</f>
        <v>0</v>
      </c>
      <c r="AB172" s="10">
        <f>aurora_data!GA184</f>
        <v>0</v>
      </c>
      <c r="AC172" s="10">
        <f>aurora_data!GB184</f>
        <v>0</v>
      </c>
      <c r="AD172" s="218">
        <f>aurora_data!GC184</f>
        <v>0</v>
      </c>
      <c r="AE172" s="10">
        <f>aurora_data!GD184</f>
        <v>0</v>
      </c>
      <c r="AF172" s="10">
        <f>aurora_data!GE184</f>
        <v>0</v>
      </c>
      <c r="AG172" s="217"/>
      <c r="AH172" s="218">
        <f>aurora_data!GF184</f>
        <v>0</v>
      </c>
      <c r="AI172" s="219">
        <f t="shared" si="417"/>
        <v>0</v>
      </c>
    </row>
    <row r="173" spans="2:35" s="2" customFormat="1" ht="16.5" thickBot="1">
      <c r="B173" s="512"/>
      <c r="C173" s="519"/>
      <c r="D173" s="220" t="s">
        <v>268</v>
      </c>
      <c r="E173" s="218">
        <f>aurora_data!FD185</f>
        <v>0</v>
      </c>
      <c r="F173" s="10">
        <f>aurora_data!FE185</f>
        <v>0</v>
      </c>
      <c r="G173" s="10">
        <f>aurora_data!FF185</f>
        <v>0</v>
      </c>
      <c r="H173" s="10">
        <f>aurora_data!FG185</f>
        <v>0</v>
      </c>
      <c r="I173" s="10">
        <f>aurora_data!FH185</f>
        <v>0</v>
      </c>
      <c r="J173" s="218">
        <f>aurora_data!FI185</f>
        <v>0</v>
      </c>
      <c r="K173" s="10">
        <f>aurora_data!FJ185</f>
        <v>0</v>
      </c>
      <c r="L173" s="10">
        <f>aurora_data!FK185</f>
        <v>0</v>
      </c>
      <c r="M173" s="302">
        <f>aurora_data!FL185</f>
        <v>0</v>
      </c>
      <c r="N173" s="10">
        <f>aurora_data!FM185</f>
        <v>0</v>
      </c>
      <c r="O173" s="10">
        <f>aurora_data!FN185</f>
        <v>0</v>
      </c>
      <c r="P173" s="10">
        <f>aurora_data!FO185</f>
        <v>0</v>
      </c>
      <c r="Q173" s="302">
        <f>aurora_data!FP185</f>
        <v>0</v>
      </c>
      <c r="R173" s="10">
        <f>aurora_data!FQ185</f>
        <v>0</v>
      </c>
      <c r="S173" s="10">
        <f>aurora_data!FR185</f>
        <v>0</v>
      </c>
      <c r="T173" s="10">
        <f>aurora_data!FS185</f>
        <v>0</v>
      </c>
      <c r="U173" s="302">
        <f>aurora_data!FT185</f>
        <v>0</v>
      </c>
      <c r="V173" s="10">
        <f>aurora_data!FU185</f>
        <v>0</v>
      </c>
      <c r="W173" s="10">
        <f>aurora_data!FV185</f>
        <v>0</v>
      </c>
      <c r="X173" s="10">
        <f>aurora_data!FW185</f>
        <v>0</v>
      </c>
      <c r="Y173" s="302">
        <f>aurora_data!FX185</f>
        <v>0</v>
      </c>
      <c r="Z173" s="10">
        <f>aurora_data!FY185</f>
        <v>0</v>
      </c>
      <c r="AA173" s="10">
        <f>aurora_data!FZ185</f>
        <v>0</v>
      </c>
      <c r="AB173" s="10">
        <f>aurora_data!GA185</f>
        <v>0</v>
      </c>
      <c r="AC173" s="10">
        <f>aurora_data!GB185</f>
        <v>0</v>
      </c>
      <c r="AD173" s="218">
        <f>aurora_data!GC185</f>
        <v>0</v>
      </c>
      <c r="AE173" s="10">
        <f>aurora_data!GD185</f>
        <v>0</v>
      </c>
      <c r="AF173" s="10">
        <f>aurora_data!GE185</f>
        <v>0</v>
      </c>
      <c r="AG173" s="222"/>
      <c r="AH173" s="218">
        <f>aurora_data!GF185</f>
        <v>0</v>
      </c>
      <c r="AI173" s="219">
        <f t="shared" si="417"/>
        <v>0</v>
      </c>
    </row>
    <row r="174" spans="2:35" s="2" customFormat="1" ht="16.5" thickBot="1">
      <c r="B174" s="512"/>
      <c r="C174" s="520"/>
      <c r="D174" s="223" t="s">
        <v>132</v>
      </c>
      <c r="E174" s="224">
        <f>aurora_data!FD186</f>
        <v>13</v>
      </c>
      <c r="F174" s="225">
        <f>aurora_data!FE186</f>
        <v>23</v>
      </c>
      <c r="G174" s="225">
        <f>aurora_data!FF186</f>
        <v>37</v>
      </c>
      <c r="H174" s="225">
        <f>aurora_data!FG186</f>
        <v>41</v>
      </c>
      <c r="I174" s="226">
        <f>aurora_data!FH186</f>
        <v>0</v>
      </c>
      <c r="J174" s="224">
        <f>aurora_data!FI186</f>
        <v>1</v>
      </c>
      <c r="K174" s="225">
        <f>aurora_data!FJ186</f>
        <v>2</v>
      </c>
      <c r="L174" s="225">
        <f>aurora_data!FK186</f>
        <v>2</v>
      </c>
      <c r="M174" s="310">
        <f>aurora_data!FL186</f>
        <v>5</v>
      </c>
      <c r="N174" s="225">
        <f>aurora_data!FM186</f>
        <v>1</v>
      </c>
      <c r="O174" s="225">
        <f>aurora_data!FN186</f>
        <v>1</v>
      </c>
      <c r="P174" s="225">
        <f>aurora_data!FO186</f>
        <v>11</v>
      </c>
      <c r="Q174" s="310">
        <f>aurora_data!FP186</f>
        <v>1</v>
      </c>
      <c r="R174" s="225">
        <f>aurora_data!FQ186</f>
        <v>4</v>
      </c>
      <c r="S174" s="225">
        <f>aurora_data!FR186</f>
        <v>3</v>
      </c>
      <c r="T174" s="225">
        <f>aurora_data!FS186</f>
        <v>12</v>
      </c>
      <c r="U174" s="310">
        <f>aurora_data!FT186</f>
        <v>10</v>
      </c>
      <c r="V174" s="225">
        <f>aurora_data!FU186</f>
        <v>2</v>
      </c>
      <c r="W174" s="225">
        <f>aurora_data!FV186</f>
        <v>2</v>
      </c>
      <c r="X174" s="225">
        <f>aurora_data!FW186</f>
        <v>4</v>
      </c>
      <c r="Y174" s="310">
        <f>aurora_data!FX186</f>
        <v>3</v>
      </c>
      <c r="Z174" s="225">
        <f>aurora_data!FY186</f>
        <v>13</v>
      </c>
      <c r="AA174" s="225">
        <f>aurora_data!FZ186</f>
        <v>12</v>
      </c>
      <c r="AB174" s="225">
        <f>aurora_data!GA186</f>
        <v>17</v>
      </c>
      <c r="AC174" s="225">
        <f>aurora_data!GB186</f>
        <v>8</v>
      </c>
      <c r="AD174" s="224">
        <f>aurora_data!GC186</f>
        <v>56</v>
      </c>
      <c r="AE174" s="225">
        <f>aurora_data!GD186</f>
        <v>58</v>
      </c>
      <c r="AF174" s="225">
        <f>aurora_data!GE186</f>
        <v>0</v>
      </c>
      <c r="AG174" s="371"/>
      <c r="AH174" s="224">
        <f>aurora_data!GF186</f>
        <v>114</v>
      </c>
      <c r="AI174" s="372">
        <f t="shared" si="417"/>
        <v>1.1399999999999999</v>
      </c>
    </row>
    <row r="175" spans="2:35" s="2" customFormat="1">
      <c r="B175" s="512"/>
      <c r="C175" s="519"/>
      <c r="D175" s="274" t="s">
        <v>269</v>
      </c>
      <c r="E175" s="227">
        <f>aurora_data!FD187</f>
        <v>0</v>
      </c>
      <c r="F175" s="228">
        <f>aurora_data!FE187</f>
        <v>0</v>
      </c>
      <c r="G175" s="228">
        <f>aurora_data!FF187</f>
        <v>0</v>
      </c>
      <c r="H175" s="228">
        <f>aurora_data!FG187</f>
        <v>0</v>
      </c>
      <c r="I175" s="228">
        <f>aurora_data!FH187</f>
        <v>0</v>
      </c>
      <c r="J175" s="227">
        <f>aurora_data!FI187</f>
        <v>0</v>
      </c>
      <c r="K175" s="228">
        <f>aurora_data!FJ187</f>
        <v>0</v>
      </c>
      <c r="L175" s="228">
        <f>aurora_data!FK187</f>
        <v>0</v>
      </c>
      <c r="M175" s="311">
        <f>aurora_data!FL187</f>
        <v>0</v>
      </c>
      <c r="N175" s="228">
        <f>aurora_data!FM187</f>
        <v>0</v>
      </c>
      <c r="O175" s="228">
        <f>aurora_data!FN187</f>
        <v>0</v>
      </c>
      <c r="P175" s="228">
        <f>aurora_data!FO187</f>
        <v>0</v>
      </c>
      <c r="Q175" s="311">
        <f>aurora_data!FP187</f>
        <v>0</v>
      </c>
      <c r="R175" s="228">
        <f>aurora_data!FQ187</f>
        <v>0</v>
      </c>
      <c r="S175" s="228">
        <f>aurora_data!FR187</f>
        <v>0</v>
      </c>
      <c r="T175" s="228">
        <f>aurora_data!FS187</f>
        <v>0</v>
      </c>
      <c r="U175" s="311">
        <f>aurora_data!FT187</f>
        <v>0</v>
      </c>
      <c r="V175" s="228">
        <f>aurora_data!FU187</f>
        <v>0</v>
      </c>
      <c r="W175" s="228">
        <f>aurora_data!FV187</f>
        <v>0</v>
      </c>
      <c r="X175" s="228">
        <f>aurora_data!FW187</f>
        <v>0</v>
      </c>
      <c r="Y175" s="311">
        <f>aurora_data!FX187</f>
        <v>0</v>
      </c>
      <c r="Z175" s="228">
        <f>aurora_data!FY187</f>
        <v>0</v>
      </c>
      <c r="AA175" s="228">
        <f>aurora_data!FZ187</f>
        <v>0</v>
      </c>
      <c r="AB175" s="228">
        <f>aurora_data!GA187</f>
        <v>0</v>
      </c>
      <c r="AC175" s="228">
        <f>aurora_data!GB187</f>
        <v>0</v>
      </c>
      <c r="AD175" s="227">
        <f>aurora_data!GC187</f>
        <v>0</v>
      </c>
      <c r="AE175" s="228">
        <f>aurora_data!GD187</f>
        <v>0</v>
      </c>
      <c r="AF175" s="228">
        <f>aurora_data!GE187</f>
        <v>0</v>
      </c>
      <c r="AG175" s="230"/>
      <c r="AH175" s="227">
        <f>aurora_data!GF187</f>
        <v>0</v>
      </c>
      <c r="AI175" s="231">
        <f t="shared" si="417"/>
        <v>0</v>
      </c>
    </row>
    <row r="176" spans="2:35" s="2" customFormat="1">
      <c r="B176" s="512"/>
      <c r="C176" s="519"/>
      <c r="D176" s="232" t="s">
        <v>623</v>
      </c>
      <c r="E176" s="233">
        <f>ROUNDDOWN((E178+$E$8)*($AH168),0)</f>
        <v>14</v>
      </c>
      <c r="F176" s="234">
        <f t="shared" ref="F176:I176" si="418">ROUNDDOWN((F178+$E$8)*($AH168),0)</f>
        <v>23</v>
      </c>
      <c r="G176" s="234">
        <f t="shared" si="418"/>
        <v>35</v>
      </c>
      <c r="H176" s="234">
        <f t="shared" si="418"/>
        <v>42</v>
      </c>
      <c r="I176" s="234">
        <f t="shared" si="418"/>
        <v>4</v>
      </c>
      <c r="J176" s="233">
        <f>ROUNDDOWN((J178+$J$8)*($AH168),0)</f>
        <v>5</v>
      </c>
      <c r="K176" s="234">
        <f t="shared" ref="K176:AC176" si="419">ROUNDDOWN((K178+$J$8)*($AH168),0)</f>
        <v>5</v>
      </c>
      <c r="L176" s="234">
        <f t="shared" si="419"/>
        <v>6</v>
      </c>
      <c r="M176" s="305">
        <f t="shared" si="419"/>
        <v>6</v>
      </c>
      <c r="N176" s="234">
        <f t="shared" si="419"/>
        <v>7</v>
      </c>
      <c r="O176" s="234">
        <f t="shared" si="419"/>
        <v>6</v>
      </c>
      <c r="P176" s="234">
        <f t="shared" si="419"/>
        <v>12</v>
      </c>
      <c r="Q176" s="305">
        <f t="shared" si="419"/>
        <v>6</v>
      </c>
      <c r="R176" s="234">
        <f t="shared" si="419"/>
        <v>7</v>
      </c>
      <c r="S176" s="234">
        <f t="shared" si="419"/>
        <v>8</v>
      </c>
      <c r="T176" s="234">
        <f t="shared" si="419"/>
        <v>14</v>
      </c>
      <c r="U176" s="305">
        <f t="shared" si="419"/>
        <v>14</v>
      </c>
      <c r="V176" s="234">
        <f t="shared" si="419"/>
        <v>6</v>
      </c>
      <c r="W176" s="234">
        <f t="shared" si="419"/>
        <v>6</v>
      </c>
      <c r="X176" s="234">
        <f t="shared" si="419"/>
        <v>8</v>
      </c>
      <c r="Y176" s="305">
        <f t="shared" si="419"/>
        <v>7</v>
      </c>
      <c r="Z176" s="234">
        <f t="shared" si="419"/>
        <v>18</v>
      </c>
      <c r="AA176" s="234">
        <f t="shared" si="419"/>
        <v>13</v>
      </c>
      <c r="AB176" s="234">
        <f t="shared" si="419"/>
        <v>22</v>
      </c>
      <c r="AC176" s="234">
        <f t="shared" si="419"/>
        <v>13</v>
      </c>
      <c r="AD176" s="233">
        <f>ROUNDDOWN((AD178+$AD$8)*($AH168),0)</f>
        <v>50</v>
      </c>
      <c r="AE176" s="234">
        <f t="shared" ref="AE176:AF176" si="420">ROUNDDOWN((AE178+$AD$8)*($AH168),0)</f>
        <v>50</v>
      </c>
      <c r="AF176" s="234">
        <f t="shared" si="420"/>
        <v>0</v>
      </c>
      <c r="AG176" s="236"/>
      <c r="AH176" s="237"/>
      <c r="AI176" s="238"/>
    </row>
    <row r="177" spans="2:35" s="2" customFormat="1" ht="16.5" thickBot="1">
      <c r="B177" s="512"/>
      <c r="C177" s="519"/>
      <c r="D177" s="232" t="s">
        <v>624</v>
      </c>
      <c r="E177" s="239">
        <f>IF(ROUND(((E178-$E$8)*($AH168))+0.25,0) &lt;=0,1,((E178-$E$8)*($AH168))+0.25)</f>
        <v>6.93</v>
      </c>
      <c r="F177" s="240">
        <f t="shared" ref="F177:I177" si="421">IF(ROUND(((F178-$E$8)*($AH168))+0.25,0) &lt;=0,1,((F178-$E$8)*($AH168))+0.25)</f>
        <v>16.149999999999999</v>
      </c>
      <c r="G177" s="240">
        <f t="shared" si="421"/>
        <v>27.6</v>
      </c>
      <c r="H177" s="240">
        <f t="shared" si="421"/>
        <v>34.33</v>
      </c>
      <c r="I177" s="240">
        <f t="shared" si="421"/>
        <v>1</v>
      </c>
      <c r="J177" s="239">
        <f>IF(ROUND(((J178-$J$8)*($AH168))+0.25,0) &lt;=0,1,((J178-$J$8)*($AH168))+0.25)</f>
        <v>1</v>
      </c>
      <c r="K177" s="240">
        <f t="shared" ref="K177:AC177" si="422">IF(ROUND(((K178-$J$8)*($AH168))+0.25,0) &lt;=0,1,((K178-$J$8)*($AH168))+0.25)</f>
        <v>1</v>
      </c>
      <c r="L177" s="240">
        <f t="shared" si="422"/>
        <v>1</v>
      </c>
      <c r="M177" s="306">
        <f t="shared" si="422"/>
        <v>1</v>
      </c>
      <c r="N177" s="240">
        <f t="shared" si="422"/>
        <v>1</v>
      </c>
      <c r="O177" s="240">
        <f t="shared" si="422"/>
        <v>1</v>
      </c>
      <c r="P177" s="240">
        <f t="shared" si="422"/>
        <v>2.9800000000000004</v>
      </c>
      <c r="Q177" s="306">
        <f t="shared" si="422"/>
        <v>1</v>
      </c>
      <c r="R177" s="240">
        <f t="shared" si="422"/>
        <v>1</v>
      </c>
      <c r="S177" s="240">
        <f t="shared" si="422"/>
        <v>1</v>
      </c>
      <c r="T177" s="240">
        <f t="shared" si="422"/>
        <v>5.14</v>
      </c>
      <c r="U177" s="306">
        <f t="shared" si="422"/>
        <v>4.5999999999999996</v>
      </c>
      <c r="V177" s="240">
        <f t="shared" si="422"/>
        <v>1</v>
      </c>
      <c r="W177" s="240">
        <f t="shared" si="422"/>
        <v>1</v>
      </c>
      <c r="X177" s="240">
        <f t="shared" si="422"/>
        <v>1</v>
      </c>
      <c r="Y177" s="306">
        <f t="shared" si="422"/>
        <v>1</v>
      </c>
      <c r="Z177" s="240">
        <f t="shared" si="422"/>
        <v>9.09</v>
      </c>
      <c r="AA177" s="240">
        <f t="shared" si="422"/>
        <v>3.74</v>
      </c>
      <c r="AB177" s="240">
        <f t="shared" si="422"/>
        <v>12.989999999999995</v>
      </c>
      <c r="AC177" s="240">
        <f t="shared" si="422"/>
        <v>3.6899999999999986</v>
      </c>
      <c r="AD177" s="239">
        <f>IF(ROUND(((AD178-$AD$8)*($AH168))+0.25,0) &lt;=0,1,((AD178-$AD$8)*($AH168))+0.25)</f>
        <v>50.25</v>
      </c>
      <c r="AE177" s="240">
        <f t="shared" ref="AE177:AF177" si="423">IF(ROUND(((AE178-$AD$8)*($AH168))+0.25,0) &lt;=0,1,((AE178-$AD$8)*($AH168))+0.25)</f>
        <v>50.25</v>
      </c>
      <c r="AF177" s="240">
        <f t="shared" si="423"/>
        <v>1</v>
      </c>
      <c r="AG177" s="236"/>
      <c r="AH177" s="237"/>
      <c r="AI177" s="238"/>
    </row>
    <row r="178" spans="2:35" s="2" customFormat="1" ht="16.5" hidden="1" customHeight="1" outlineLevel="1">
      <c r="B178" s="512"/>
      <c r="C178" s="519"/>
      <c r="D178" s="246" t="s">
        <v>625</v>
      </c>
      <c r="E178" s="247">
        <f>IFERROR(E168/$AH168,0)</f>
        <v>0.10679999999999999</v>
      </c>
      <c r="F178" s="248">
        <f t="shared" ref="F178:AF178" si="424">IFERROR(F168/$AH168,0)</f>
        <v>0.19899999999999998</v>
      </c>
      <c r="G178" s="248">
        <f t="shared" si="424"/>
        <v>0.3135</v>
      </c>
      <c r="H178" s="248">
        <f t="shared" si="424"/>
        <v>0.38079999999999997</v>
      </c>
      <c r="I178" s="248">
        <f t="shared" si="424"/>
        <v>0</v>
      </c>
      <c r="J178" s="247">
        <f t="shared" si="424"/>
        <v>7.1999999999999998E-3</v>
      </c>
      <c r="K178" s="248">
        <f t="shared" si="424"/>
        <v>9.4999999999999998E-3</v>
      </c>
      <c r="L178" s="248">
        <f t="shared" si="424"/>
        <v>1.43E-2</v>
      </c>
      <c r="M178" s="307">
        <f t="shared" si="424"/>
        <v>1.83E-2</v>
      </c>
      <c r="N178" s="248">
        <f t="shared" si="424"/>
        <v>2.23E-2</v>
      </c>
      <c r="O178" s="248">
        <f t="shared" si="424"/>
        <v>1.89E-2</v>
      </c>
      <c r="P178" s="248">
        <f t="shared" si="424"/>
        <v>7.7300000000000008E-2</v>
      </c>
      <c r="Q178" s="307">
        <f t="shared" si="424"/>
        <v>1.0500000000000001E-2</v>
      </c>
      <c r="R178" s="248">
        <f t="shared" si="424"/>
        <v>2.53E-2</v>
      </c>
      <c r="S178" s="248">
        <f t="shared" si="424"/>
        <v>3.1099999999999999E-2</v>
      </c>
      <c r="T178" s="248">
        <f t="shared" si="424"/>
        <v>9.8900000000000002E-2</v>
      </c>
      <c r="U178" s="307">
        <f t="shared" si="424"/>
        <v>9.35E-2</v>
      </c>
      <c r="V178" s="248">
        <f t="shared" si="424"/>
        <v>1.7600000000000001E-2</v>
      </c>
      <c r="W178" s="248">
        <f t="shared" si="424"/>
        <v>1.21E-2</v>
      </c>
      <c r="X178" s="248">
        <f t="shared" si="424"/>
        <v>3.1600000000000003E-2</v>
      </c>
      <c r="Y178" s="307">
        <f t="shared" si="424"/>
        <v>2.6600000000000002E-2</v>
      </c>
      <c r="Z178" s="248">
        <f t="shared" si="424"/>
        <v>0.1384</v>
      </c>
      <c r="AA178" s="248">
        <f t="shared" si="424"/>
        <v>8.4900000000000003E-2</v>
      </c>
      <c r="AB178" s="248">
        <f t="shared" si="424"/>
        <v>0.17739999999999997</v>
      </c>
      <c r="AC178" s="248">
        <f t="shared" si="424"/>
        <v>8.4399999999999989E-2</v>
      </c>
      <c r="AD178" s="247">
        <f t="shared" si="424"/>
        <v>0.5</v>
      </c>
      <c r="AE178" s="248">
        <f t="shared" si="424"/>
        <v>0.5</v>
      </c>
      <c r="AF178" s="248">
        <f t="shared" si="424"/>
        <v>0</v>
      </c>
      <c r="AG178" s="217"/>
      <c r="AH178" s="250"/>
      <c r="AI178" s="251"/>
    </row>
    <row r="179" spans="2:35" s="2" customFormat="1" ht="16.5" hidden="1" customHeight="1" outlineLevel="1">
      <c r="B179" s="512"/>
      <c r="C179" s="519"/>
      <c r="D179" s="246" t="s">
        <v>626</v>
      </c>
      <c r="E179" s="247">
        <f>IFERROR(E169/AH168,0)</f>
        <v>0.11</v>
      </c>
      <c r="F179" s="248">
        <f t="shared" ref="F179" si="425">IFERROR(F169/AI168,0)</f>
        <v>21</v>
      </c>
      <c r="G179" s="248">
        <f t="shared" ref="G179" si="426">IFERROR(G169/AJ168,0)</f>
        <v>0</v>
      </c>
      <c r="H179" s="248">
        <f>IFERROR(H169/#REF!,0)</f>
        <v>0</v>
      </c>
      <c r="I179" s="248">
        <f>IFERROR(I169/#REF!,0)</f>
        <v>0</v>
      </c>
      <c r="J179" s="247">
        <f>IFERROR(J169/#REF!,0)</f>
        <v>0</v>
      </c>
      <c r="K179" s="248">
        <f>IFERROR(K169/#REF!,0)</f>
        <v>0</v>
      </c>
      <c r="L179" s="248">
        <f>IFERROR(L169/#REF!,0)</f>
        <v>0</v>
      </c>
      <c r="M179" s="307">
        <f>IFERROR(M169/#REF!,0)</f>
        <v>0</v>
      </c>
      <c r="N179" s="248">
        <f>IFERROR(N169/#REF!,0)</f>
        <v>0</v>
      </c>
      <c r="O179" s="248">
        <f>IFERROR(O169/#REF!,0)</f>
        <v>0</v>
      </c>
      <c r="P179" s="248">
        <f>IFERROR(P169/#REF!,0)</f>
        <v>0</v>
      </c>
      <c r="Q179" s="307">
        <f>IFERROR(Q169/#REF!,0)</f>
        <v>0</v>
      </c>
      <c r="R179" s="248">
        <f>IFERROR(R169/#REF!,0)</f>
        <v>0</v>
      </c>
      <c r="S179" s="248">
        <f>IFERROR(S169/#REF!,0)</f>
        <v>0</v>
      </c>
      <c r="T179" s="248">
        <f>IFERROR(T169/#REF!,0)</f>
        <v>0</v>
      </c>
      <c r="U179" s="307">
        <f>IFERROR(U169/#REF!,0)</f>
        <v>0</v>
      </c>
      <c r="V179" s="248">
        <f>IFERROR(V169/#REF!,0)</f>
        <v>0</v>
      </c>
      <c r="W179" s="248">
        <f>IFERROR(W169/#REF!,0)</f>
        <v>0</v>
      </c>
      <c r="X179" s="248">
        <f>IFERROR(X169/#REF!,0)</f>
        <v>0</v>
      </c>
      <c r="Y179" s="307">
        <f>IFERROR(Y169/#REF!,0)</f>
        <v>0</v>
      </c>
      <c r="Z179" s="248">
        <f>IFERROR(Z169/#REF!,0)</f>
        <v>0</v>
      </c>
      <c r="AA179" s="248">
        <f>IFERROR(AA169/#REF!,0)</f>
        <v>0</v>
      </c>
      <c r="AB179" s="248">
        <f>IFERROR(AB169/#REF!,0)</f>
        <v>0</v>
      </c>
      <c r="AC179" s="248">
        <f>IFERROR(AC169/#REF!,0)</f>
        <v>0</v>
      </c>
      <c r="AD179" s="247">
        <f>IFERROR(AD169/#REF!,0)</f>
        <v>0</v>
      </c>
      <c r="AE179" s="248">
        <f>IFERROR(AE169/#REF!,0)</f>
        <v>0</v>
      </c>
      <c r="AF179" s="248">
        <f>IFERROR(AF169/#REF!,0)</f>
        <v>0</v>
      </c>
      <c r="AG179" s="217"/>
      <c r="AH179" s="250"/>
      <c r="AI179" s="251"/>
    </row>
    <row r="180" spans="2:35" s="2" customFormat="1" ht="17.25" hidden="1" customHeight="1" outlineLevel="1" thickBot="1">
      <c r="B180" s="513"/>
      <c r="C180" s="521"/>
      <c r="D180" s="246" t="s">
        <v>627</v>
      </c>
      <c r="E180" s="254">
        <f>E179-E178</f>
        <v>3.2000000000000084E-3</v>
      </c>
      <c r="F180" s="255">
        <f t="shared" ref="F180" si="427">F179-F178</f>
        <v>20.800999999999998</v>
      </c>
      <c r="G180" s="255">
        <f t="shared" ref="G180" si="428">G179-G178</f>
        <v>-0.3135</v>
      </c>
      <c r="H180" s="255">
        <f t="shared" ref="H180" si="429">H179-H178</f>
        <v>-0.38079999999999997</v>
      </c>
      <c r="I180" s="255">
        <f t="shared" ref="I180" si="430">I179-I178</f>
        <v>0</v>
      </c>
      <c r="J180" s="254">
        <f t="shared" ref="J180" si="431">J179-J178</f>
        <v>-7.1999999999999998E-3</v>
      </c>
      <c r="K180" s="255">
        <f t="shared" ref="K180" si="432">K179-K178</f>
        <v>-9.4999999999999998E-3</v>
      </c>
      <c r="L180" s="255">
        <f t="shared" ref="L180" si="433">L179-L178</f>
        <v>-1.43E-2</v>
      </c>
      <c r="M180" s="308">
        <f t="shared" ref="M180" si="434">M179-M178</f>
        <v>-1.83E-2</v>
      </c>
      <c r="N180" s="255">
        <f t="shared" ref="N180" si="435">N179-N178</f>
        <v>-2.23E-2</v>
      </c>
      <c r="O180" s="255">
        <f t="shared" ref="O180" si="436">O179-O178</f>
        <v>-1.89E-2</v>
      </c>
      <c r="P180" s="255">
        <f t="shared" ref="P180" si="437">P179-P178</f>
        <v>-7.7300000000000008E-2</v>
      </c>
      <c r="Q180" s="308">
        <f t="shared" ref="Q180" si="438">Q179-Q178</f>
        <v>-1.0500000000000001E-2</v>
      </c>
      <c r="R180" s="255">
        <f t="shared" ref="R180" si="439">R179-R178</f>
        <v>-2.53E-2</v>
      </c>
      <c r="S180" s="255">
        <f t="shared" ref="S180" si="440">S179-S178</f>
        <v>-3.1099999999999999E-2</v>
      </c>
      <c r="T180" s="255">
        <f t="shared" ref="T180" si="441">T179-T178</f>
        <v>-9.8900000000000002E-2</v>
      </c>
      <c r="U180" s="308">
        <f t="shared" ref="U180" si="442">U179-U178</f>
        <v>-9.35E-2</v>
      </c>
      <c r="V180" s="255">
        <f t="shared" ref="V180" si="443">V179-V178</f>
        <v>-1.7600000000000001E-2</v>
      </c>
      <c r="W180" s="255">
        <f t="shared" ref="W180" si="444">W179-W178</f>
        <v>-1.21E-2</v>
      </c>
      <c r="X180" s="255">
        <f t="shared" ref="X180" si="445">X179-X178</f>
        <v>-3.1600000000000003E-2</v>
      </c>
      <c r="Y180" s="308">
        <f t="shared" ref="Y180" si="446">Y179-Y178</f>
        <v>-2.6600000000000002E-2</v>
      </c>
      <c r="Z180" s="255">
        <f t="shared" ref="Z180" si="447">Z179-Z178</f>
        <v>-0.1384</v>
      </c>
      <c r="AA180" s="255">
        <f t="shared" ref="AA180" si="448">AA179-AA178</f>
        <v>-8.4900000000000003E-2</v>
      </c>
      <c r="AB180" s="255">
        <f t="shared" ref="AB180" si="449">AB179-AB178</f>
        <v>-0.17739999999999997</v>
      </c>
      <c r="AC180" s="255">
        <f t="shared" ref="AC180" si="450">AC179-AC178</f>
        <v>-8.4399999999999989E-2</v>
      </c>
      <c r="AD180" s="254">
        <f t="shared" ref="AD180" si="451">AD179-AD178</f>
        <v>-0.5</v>
      </c>
      <c r="AE180" s="255">
        <f t="shared" ref="AE180" si="452">AE179-AE178</f>
        <v>-0.5</v>
      </c>
      <c r="AF180" s="255">
        <f t="shared" ref="AF180" si="453">AF179-AF178</f>
        <v>0</v>
      </c>
      <c r="AG180" s="217"/>
      <c r="AH180" s="264"/>
      <c r="AI180" s="265"/>
    </row>
    <row r="181" spans="2:35" s="2" customFormat="1" ht="16.5" collapsed="1" thickTop="1">
      <c r="B181" s="511" t="s">
        <v>621</v>
      </c>
      <c r="C181" s="518" t="str">
        <f>aurora_data!FA188</f>
        <v>16.00.00-16.11.30</v>
      </c>
      <c r="D181" s="205" t="s">
        <v>261</v>
      </c>
      <c r="E181" s="206">
        <f>aurora_data!FD188</f>
        <v>10.43</v>
      </c>
      <c r="F181" s="207">
        <f>aurora_data!FE188</f>
        <v>20.22</v>
      </c>
      <c r="G181" s="207">
        <f>aurora_data!FF188</f>
        <v>31.56</v>
      </c>
      <c r="H181" s="207">
        <f>aurora_data!FG188</f>
        <v>37.79</v>
      </c>
      <c r="I181" s="207">
        <f>aurora_data!FH188</f>
        <v>0</v>
      </c>
      <c r="J181" s="206">
        <f>aurora_data!FI188</f>
        <v>0.67</v>
      </c>
      <c r="K181" s="207">
        <f>aurora_data!FJ188</f>
        <v>0.98</v>
      </c>
      <c r="L181" s="207">
        <f>aurora_data!FK188</f>
        <v>1.26</v>
      </c>
      <c r="M181" s="300">
        <f>aurora_data!FL188</f>
        <v>1.83</v>
      </c>
      <c r="N181" s="207">
        <f>aurora_data!FM188</f>
        <v>2.5499999999999998</v>
      </c>
      <c r="O181" s="207">
        <f>aurora_data!FN188</f>
        <v>1.76</v>
      </c>
      <c r="P181" s="207">
        <f>aurora_data!FO188</f>
        <v>7.81</v>
      </c>
      <c r="Q181" s="300">
        <f>aurora_data!FP188</f>
        <v>0.98</v>
      </c>
      <c r="R181" s="207">
        <f>aurora_data!FQ188</f>
        <v>2.68</v>
      </c>
      <c r="S181" s="207">
        <f>aurora_data!FR188</f>
        <v>2.95</v>
      </c>
      <c r="T181" s="207">
        <f>aurora_data!FS188</f>
        <v>9.5</v>
      </c>
      <c r="U181" s="300">
        <f>aurora_data!FT188</f>
        <v>9.33</v>
      </c>
      <c r="V181" s="207">
        <f>aurora_data!FU188</f>
        <v>1.71</v>
      </c>
      <c r="W181" s="207">
        <f>aurora_data!FV188</f>
        <v>1.3</v>
      </c>
      <c r="X181" s="207">
        <f>aurora_data!FW188</f>
        <v>3.14</v>
      </c>
      <c r="Y181" s="300">
        <f>aurora_data!FX188</f>
        <v>2.5099999999999998</v>
      </c>
      <c r="Z181" s="207">
        <f>aurora_data!FY188</f>
        <v>13.69</v>
      </c>
      <c r="AA181" s="207">
        <f>aurora_data!FZ188</f>
        <v>8.81</v>
      </c>
      <c r="AB181" s="207">
        <f>aurora_data!GA188</f>
        <v>17.37</v>
      </c>
      <c r="AC181" s="207">
        <f>aurora_data!GB188</f>
        <v>9.19</v>
      </c>
      <c r="AD181" s="206">
        <f>aurora_data!GC188</f>
        <v>50</v>
      </c>
      <c r="AE181" s="207">
        <f>aurora_data!GD188</f>
        <v>50</v>
      </c>
      <c r="AF181" s="207">
        <f>aurora_data!GE188</f>
        <v>0</v>
      </c>
      <c r="AG181" s="363" t="s">
        <v>622</v>
      </c>
      <c r="AH181" s="209">
        <f>aurora_data!GF188</f>
        <v>100</v>
      </c>
      <c r="AI181" s="259">
        <f>AH181/$AH$181</f>
        <v>1</v>
      </c>
    </row>
    <row r="182" spans="2:35" s="2" customFormat="1">
      <c r="B182" s="512"/>
      <c r="C182" s="519"/>
      <c r="D182" s="213" t="s">
        <v>264</v>
      </c>
      <c r="E182" s="214">
        <f>aurora_data!FD189</f>
        <v>10</v>
      </c>
      <c r="F182" s="214">
        <f>aurora_data!FE189</f>
        <v>21</v>
      </c>
      <c r="G182" s="214">
        <f>aurora_data!FF189</f>
        <v>31</v>
      </c>
      <c r="H182" s="214">
        <f>aurora_data!FG189</f>
        <v>38</v>
      </c>
      <c r="I182" s="214">
        <f>aurora_data!FH189</f>
        <v>0</v>
      </c>
      <c r="J182" s="215">
        <f>aurora_data!FI189</f>
        <v>1</v>
      </c>
      <c r="K182" s="214">
        <f>aurora_data!FJ189</f>
        <v>0</v>
      </c>
      <c r="L182" s="214">
        <f>aurora_data!FK189</f>
        <v>2</v>
      </c>
      <c r="M182" s="309">
        <f>aurora_data!FL189</f>
        <v>3</v>
      </c>
      <c r="N182" s="214">
        <f>aurora_data!FM189</f>
        <v>2</v>
      </c>
      <c r="O182" s="214">
        <f>aurora_data!FN189</f>
        <v>1</v>
      </c>
      <c r="P182" s="214">
        <f>aurora_data!FO189</f>
        <v>9</v>
      </c>
      <c r="Q182" s="309">
        <f>aurora_data!FP189</f>
        <v>0</v>
      </c>
      <c r="R182" s="214">
        <f>aurora_data!FQ189</f>
        <v>4</v>
      </c>
      <c r="S182" s="214">
        <f>aurora_data!FR189</f>
        <v>4</v>
      </c>
      <c r="T182" s="214">
        <f>aurora_data!FS189</f>
        <v>9</v>
      </c>
      <c r="U182" s="309">
        <f>aurora_data!FT189</f>
        <v>8</v>
      </c>
      <c r="V182" s="214">
        <f>aurora_data!FU189</f>
        <v>2</v>
      </c>
      <c r="W182" s="214">
        <f>aurora_data!FV189</f>
        <v>1</v>
      </c>
      <c r="X182" s="214">
        <f>aurora_data!FW189</f>
        <v>3</v>
      </c>
      <c r="Y182" s="309">
        <f>aurora_data!FX189</f>
        <v>2</v>
      </c>
      <c r="Z182" s="214">
        <f>aurora_data!FY189</f>
        <v>12</v>
      </c>
      <c r="AA182" s="214">
        <f>aurora_data!FZ189</f>
        <v>8</v>
      </c>
      <c r="AB182" s="214">
        <f>aurora_data!GA189</f>
        <v>17</v>
      </c>
      <c r="AC182" s="214">
        <f>aurora_data!GB189</f>
        <v>12</v>
      </c>
      <c r="AD182" s="215">
        <f>aurora_data!GC189</f>
        <v>50</v>
      </c>
      <c r="AE182" s="214">
        <f>aurora_data!GD189</f>
        <v>50</v>
      </c>
      <c r="AF182" s="214">
        <f>aurora_data!GE189</f>
        <v>0</v>
      </c>
      <c r="AG182" s="217"/>
      <c r="AH182" s="218">
        <f>aurora_data!GF189</f>
        <v>100</v>
      </c>
      <c r="AI182" s="219">
        <f t="shared" ref="AI182:AI188" si="454">AH182/$AH$181</f>
        <v>1</v>
      </c>
    </row>
    <row r="183" spans="2:35" s="2" customFormat="1">
      <c r="B183" s="512"/>
      <c r="C183" s="519"/>
      <c r="D183" s="213" t="s">
        <v>265</v>
      </c>
      <c r="E183" s="214">
        <f>aurora_data!FD190</f>
        <v>2</v>
      </c>
      <c r="F183" s="214">
        <f>aurora_data!FE190</f>
        <v>3</v>
      </c>
      <c r="G183" s="214">
        <f>aurora_data!FF190</f>
        <v>4</v>
      </c>
      <c r="H183" s="214">
        <f>aurora_data!FG190</f>
        <v>3</v>
      </c>
      <c r="I183" s="214">
        <f>aurora_data!FH190</f>
        <v>0</v>
      </c>
      <c r="J183" s="215">
        <f>aurora_data!FI190</f>
        <v>0</v>
      </c>
      <c r="K183" s="214">
        <f>aurora_data!FJ190</f>
        <v>0</v>
      </c>
      <c r="L183" s="214">
        <f>aurora_data!FK190</f>
        <v>1</v>
      </c>
      <c r="M183" s="309">
        <f>aurora_data!FL190</f>
        <v>0</v>
      </c>
      <c r="N183" s="214">
        <f>aurora_data!FM190</f>
        <v>1</v>
      </c>
      <c r="O183" s="214">
        <f>aurora_data!FN190</f>
        <v>0</v>
      </c>
      <c r="P183" s="214">
        <f>aurora_data!FO190</f>
        <v>2</v>
      </c>
      <c r="Q183" s="309">
        <f>aurora_data!FP190</f>
        <v>0</v>
      </c>
      <c r="R183" s="214">
        <f>aurora_data!FQ190</f>
        <v>0</v>
      </c>
      <c r="S183" s="214">
        <f>aurora_data!FR190</f>
        <v>0</v>
      </c>
      <c r="T183" s="214">
        <f>aurora_data!FS190</f>
        <v>2</v>
      </c>
      <c r="U183" s="309">
        <f>aurora_data!FT190</f>
        <v>1</v>
      </c>
      <c r="V183" s="214">
        <f>aurora_data!FU190</f>
        <v>0</v>
      </c>
      <c r="W183" s="214">
        <f>aurora_data!FV190</f>
        <v>0</v>
      </c>
      <c r="X183" s="214">
        <f>aurora_data!FW190</f>
        <v>2</v>
      </c>
      <c r="Y183" s="309">
        <f>aurora_data!FX190</f>
        <v>1</v>
      </c>
      <c r="Z183" s="214">
        <f>aurora_data!FY190</f>
        <v>1</v>
      </c>
      <c r="AA183" s="214">
        <f>aurora_data!FZ190</f>
        <v>0</v>
      </c>
      <c r="AB183" s="214">
        <f>aurora_data!GA190</f>
        <v>1</v>
      </c>
      <c r="AC183" s="214">
        <f>aurora_data!GB190</f>
        <v>0</v>
      </c>
      <c r="AD183" s="215">
        <f>aurora_data!GC190</f>
        <v>11</v>
      </c>
      <c r="AE183" s="214">
        <f>aurora_data!GD190</f>
        <v>1</v>
      </c>
      <c r="AF183" s="214">
        <f>aurora_data!GE190</f>
        <v>0</v>
      </c>
      <c r="AG183" s="217"/>
      <c r="AH183" s="218">
        <f>aurora_data!GF190</f>
        <v>12</v>
      </c>
      <c r="AI183" s="219">
        <f t="shared" si="454"/>
        <v>0.12</v>
      </c>
    </row>
    <row r="184" spans="2:35" s="2" customFormat="1">
      <c r="B184" s="512"/>
      <c r="C184" s="519"/>
      <c r="D184" s="220" t="s">
        <v>266</v>
      </c>
      <c r="E184" s="214">
        <f>aurora_data!FD191</f>
        <v>0</v>
      </c>
      <c r="F184" s="214">
        <f>aurora_data!FE191</f>
        <v>0</v>
      </c>
      <c r="G184" s="214">
        <f>aurora_data!FF191</f>
        <v>0</v>
      </c>
      <c r="H184" s="214">
        <f>aurora_data!FG191</f>
        <v>0</v>
      </c>
      <c r="I184" s="214">
        <f>aurora_data!FH191</f>
        <v>0</v>
      </c>
      <c r="J184" s="215">
        <f>aurora_data!FI191</f>
        <v>0</v>
      </c>
      <c r="K184" s="214">
        <f>aurora_data!FJ191</f>
        <v>0</v>
      </c>
      <c r="L184" s="214">
        <f>aurora_data!FK191</f>
        <v>0</v>
      </c>
      <c r="M184" s="309">
        <f>aurora_data!FL191</f>
        <v>0</v>
      </c>
      <c r="N184" s="214">
        <f>aurora_data!FM191</f>
        <v>0</v>
      </c>
      <c r="O184" s="214">
        <f>aurora_data!FN191</f>
        <v>0</v>
      </c>
      <c r="P184" s="214">
        <f>aurora_data!FO191</f>
        <v>0</v>
      </c>
      <c r="Q184" s="309">
        <f>aurora_data!FP191</f>
        <v>0</v>
      </c>
      <c r="R184" s="214">
        <f>aurora_data!FQ191</f>
        <v>0</v>
      </c>
      <c r="S184" s="214">
        <f>aurora_data!FR191</f>
        <v>0</v>
      </c>
      <c r="T184" s="214">
        <f>aurora_data!FS191</f>
        <v>0</v>
      </c>
      <c r="U184" s="309">
        <f>aurora_data!FT191</f>
        <v>0</v>
      </c>
      <c r="V184" s="214">
        <f>aurora_data!FU191</f>
        <v>0</v>
      </c>
      <c r="W184" s="214">
        <f>aurora_data!FV191</f>
        <v>0</v>
      </c>
      <c r="X184" s="214">
        <f>aurora_data!FW191</f>
        <v>0</v>
      </c>
      <c r="Y184" s="309">
        <f>aurora_data!FX191</f>
        <v>0</v>
      </c>
      <c r="Z184" s="214">
        <f>aurora_data!FY191</f>
        <v>0</v>
      </c>
      <c r="AA184" s="214">
        <f>aurora_data!FZ191</f>
        <v>0</v>
      </c>
      <c r="AB184" s="214">
        <f>aurora_data!GA191</f>
        <v>0</v>
      </c>
      <c r="AC184" s="214">
        <f>aurora_data!GB191</f>
        <v>0</v>
      </c>
      <c r="AD184" s="215">
        <f>aurora_data!GC191</f>
        <v>0</v>
      </c>
      <c r="AE184" s="214">
        <f>aurora_data!GD191</f>
        <v>0</v>
      </c>
      <c r="AF184" s="214">
        <f>aurora_data!GE191</f>
        <v>0</v>
      </c>
      <c r="AG184" s="217"/>
      <c r="AH184" s="218">
        <f>aurora_data!GF191</f>
        <v>0</v>
      </c>
      <c r="AI184" s="219">
        <f t="shared" si="454"/>
        <v>0</v>
      </c>
    </row>
    <row r="185" spans="2:35" s="2" customFormat="1">
      <c r="B185" s="512"/>
      <c r="C185" s="519"/>
      <c r="D185" s="220" t="s">
        <v>267</v>
      </c>
      <c r="E185" s="218">
        <f>aurora_data!FD192</f>
        <v>0</v>
      </c>
      <c r="F185" s="10">
        <f>aurora_data!FE192</f>
        <v>0</v>
      </c>
      <c r="G185" s="10">
        <f>aurora_data!FF192</f>
        <v>0</v>
      </c>
      <c r="H185" s="10">
        <f>aurora_data!FG192</f>
        <v>0</v>
      </c>
      <c r="I185" s="10">
        <f>aurora_data!FH192</f>
        <v>0</v>
      </c>
      <c r="J185" s="218">
        <f>aurora_data!FI192</f>
        <v>0</v>
      </c>
      <c r="K185" s="10">
        <f>aurora_data!FJ192</f>
        <v>0</v>
      </c>
      <c r="L185" s="10">
        <f>aurora_data!FK192</f>
        <v>0</v>
      </c>
      <c r="M185" s="302">
        <f>aurora_data!FL192</f>
        <v>0</v>
      </c>
      <c r="N185" s="10">
        <f>aurora_data!FM192</f>
        <v>0</v>
      </c>
      <c r="O185" s="10">
        <f>aurora_data!FN192</f>
        <v>0</v>
      </c>
      <c r="P185" s="10">
        <f>aurora_data!FO192</f>
        <v>0</v>
      </c>
      <c r="Q185" s="302">
        <f>aurora_data!FP192</f>
        <v>0</v>
      </c>
      <c r="R185" s="10">
        <f>aurora_data!FQ192</f>
        <v>0</v>
      </c>
      <c r="S185" s="10">
        <f>aurora_data!FR192</f>
        <v>0</v>
      </c>
      <c r="T185" s="10">
        <f>aurora_data!FS192</f>
        <v>0</v>
      </c>
      <c r="U185" s="302">
        <f>aurora_data!FT192</f>
        <v>0</v>
      </c>
      <c r="V185" s="10">
        <f>aurora_data!FU192</f>
        <v>0</v>
      </c>
      <c r="W185" s="10">
        <f>aurora_data!FV192</f>
        <v>0</v>
      </c>
      <c r="X185" s="10">
        <f>aurora_data!FW192</f>
        <v>0</v>
      </c>
      <c r="Y185" s="302">
        <f>aurora_data!FX192</f>
        <v>0</v>
      </c>
      <c r="Z185" s="10">
        <f>aurora_data!FY192</f>
        <v>0</v>
      </c>
      <c r="AA185" s="10">
        <f>aurora_data!FZ192</f>
        <v>0</v>
      </c>
      <c r="AB185" s="10">
        <f>aurora_data!GA192</f>
        <v>0</v>
      </c>
      <c r="AC185" s="10">
        <f>aurora_data!GB192</f>
        <v>0</v>
      </c>
      <c r="AD185" s="218">
        <f>aurora_data!GC192</f>
        <v>0</v>
      </c>
      <c r="AE185" s="10">
        <f>aurora_data!GD192</f>
        <v>0</v>
      </c>
      <c r="AF185" s="10">
        <f>aurora_data!GE192</f>
        <v>0</v>
      </c>
      <c r="AG185" s="217"/>
      <c r="AH185" s="218">
        <f>aurora_data!GF192</f>
        <v>0</v>
      </c>
      <c r="AI185" s="219">
        <f t="shared" si="454"/>
        <v>0</v>
      </c>
    </row>
    <row r="186" spans="2:35" s="2" customFormat="1" ht="16.5" thickBot="1">
      <c r="B186" s="512"/>
      <c r="C186" s="519"/>
      <c r="D186" s="220" t="s">
        <v>268</v>
      </c>
      <c r="E186" s="218">
        <f>aurora_data!FD193</f>
        <v>0</v>
      </c>
      <c r="F186" s="10">
        <f>aurora_data!FE193</f>
        <v>0</v>
      </c>
      <c r="G186" s="10">
        <f>aurora_data!FF193</f>
        <v>0</v>
      </c>
      <c r="H186" s="10">
        <f>aurora_data!FG193</f>
        <v>0</v>
      </c>
      <c r="I186" s="10">
        <f>aurora_data!FH193</f>
        <v>0</v>
      </c>
      <c r="J186" s="218">
        <f>aurora_data!FI193</f>
        <v>0</v>
      </c>
      <c r="K186" s="10">
        <f>aurora_data!FJ193</f>
        <v>0</v>
      </c>
      <c r="L186" s="10">
        <f>aurora_data!FK193</f>
        <v>0</v>
      </c>
      <c r="M186" s="302">
        <f>aurora_data!FL193</f>
        <v>0</v>
      </c>
      <c r="N186" s="10">
        <f>aurora_data!FM193</f>
        <v>0</v>
      </c>
      <c r="O186" s="10">
        <f>aurora_data!FN193</f>
        <v>0</v>
      </c>
      <c r="P186" s="10">
        <f>aurora_data!FO193</f>
        <v>0</v>
      </c>
      <c r="Q186" s="302">
        <f>aurora_data!FP193</f>
        <v>0</v>
      </c>
      <c r="R186" s="10">
        <f>aurora_data!FQ193</f>
        <v>0</v>
      </c>
      <c r="S186" s="10">
        <f>aurora_data!FR193</f>
        <v>0</v>
      </c>
      <c r="T186" s="10">
        <f>aurora_data!FS193</f>
        <v>0</v>
      </c>
      <c r="U186" s="302">
        <f>aurora_data!FT193</f>
        <v>0</v>
      </c>
      <c r="V186" s="10">
        <f>aurora_data!FU193</f>
        <v>0</v>
      </c>
      <c r="W186" s="10">
        <f>aurora_data!FV193</f>
        <v>0</v>
      </c>
      <c r="X186" s="10">
        <f>aurora_data!FW193</f>
        <v>0</v>
      </c>
      <c r="Y186" s="302">
        <f>aurora_data!FX193</f>
        <v>0</v>
      </c>
      <c r="Z186" s="10">
        <f>aurora_data!FY193</f>
        <v>0</v>
      </c>
      <c r="AA186" s="10">
        <f>aurora_data!FZ193</f>
        <v>0</v>
      </c>
      <c r="AB186" s="10">
        <f>aurora_data!GA193</f>
        <v>0</v>
      </c>
      <c r="AC186" s="10">
        <f>aurora_data!GB193</f>
        <v>0</v>
      </c>
      <c r="AD186" s="218">
        <f>aurora_data!GC193</f>
        <v>0</v>
      </c>
      <c r="AE186" s="10">
        <f>aurora_data!GD193</f>
        <v>0</v>
      </c>
      <c r="AF186" s="10">
        <f>aurora_data!GE193</f>
        <v>0</v>
      </c>
      <c r="AG186" s="222"/>
      <c r="AH186" s="218">
        <f>aurora_data!GF193</f>
        <v>0</v>
      </c>
      <c r="AI186" s="219">
        <f t="shared" si="454"/>
        <v>0</v>
      </c>
    </row>
    <row r="187" spans="2:35" s="2" customFormat="1" ht="16.5" thickBot="1">
      <c r="B187" s="512"/>
      <c r="C187" s="520"/>
      <c r="D187" s="223" t="s">
        <v>132</v>
      </c>
      <c r="E187" s="224">
        <f>aurora_data!FD194</f>
        <v>12</v>
      </c>
      <c r="F187" s="225">
        <f>aurora_data!FE194</f>
        <v>24</v>
      </c>
      <c r="G187" s="225">
        <f>aurora_data!FF194</f>
        <v>35</v>
      </c>
      <c r="H187" s="225">
        <f>aurora_data!FG194</f>
        <v>41</v>
      </c>
      <c r="I187" s="226">
        <f>aurora_data!FH194</f>
        <v>0</v>
      </c>
      <c r="J187" s="224">
        <f>aurora_data!FI194</f>
        <v>1</v>
      </c>
      <c r="K187" s="225">
        <f>aurora_data!FJ194</f>
        <v>0</v>
      </c>
      <c r="L187" s="225">
        <f>aurora_data!FK194</f>
        <v>3</v>
      </c>
      <c r="M187" s="310">
        <f>aurora_data!FL194</f>
        <v>3</v>
      </c>
      <c r="N187" s="225">
        <f>aurora_data!FM194</f>
        <v>3</v>
      </c>
      <c r="O187" s="225">
        <f>aurora_data!FN194</f>
        <v>1</v>
      </c>
      <c r="P187" s="225">
        <f>aurora_data!FO194</f>
        <v>11</v>
      </c>
      <c r="Q187" s="310">
        <f>aurora_data!FP194</f>
        <v>0</v>
      </c>
      <c r="R187" s="225">
        <f>aurora_data!FQ194</f>
        <v>4</v>
      </c>
      <c r="S187" s="225">
        <f>aurora_data!FR194</f>
        <v>4</v>
      </c>
      <c r="T187" s="225">
        <f>aurora_data!FS194</f>
        <v>11</v>
      </c>
      <c r="U187" s="310">
        <f>aurora_data!FT194</f>
        <v>9</v>
      </c>
      <c r="V187" s="225">
        <f>aurora_data!FU194</f>
        <v>2</v>
      </c>
      <c r="W187" s="225">
        <f>aurora_data!FV194</f>
        <v>1</v>
      </c>
      <c r="X187" s="225">
        <f>aurora_data!FW194</f>
        <v>5</v>
      </c>
      <c r="Y187" s="310">
        <f>aurora_data!FX194</f>
        <v>3</v>
      </c>
      <c r="Z187" s="225">
        <f>aurora_data!FY194</f>
        <v>13</v>
      </c>
      <c r="AA187" s="225">
        <f>aurora_data!FZ194</f>
        <v>8</v>
      </c>
      <c r="AB187" s="225">
        <f>aurora_data!GA194</f>
        <v>18</v>
      </c>
      <c r="AC187" s="225">
        <f>aurora_data!GB194</f>
        <v>12</v>
      </c>
      <c r="AD187" s="224">
        <f>aurora_data!GC194</f>
        <v>61</v>
      </c>
      <c r="AE187" s="225">
        <f>aurora_data!GD194</f>
        <v>51</v>
      </c>
      <c r="AF187" s="225">
        <f>aurora_data!GE194</f>
        <v>0</v>
      </c>
      <c r="AG187" s="371"/>
      <c r="AH187" s="224">
        <f>aurora_data!GF194</f>
        <v>112</v>
      </c>
      <c r="AI187" s="372">
        <f t="shared" si="454"/>
        <v>1.1200000000000001</v>
      </c>
    </row>
    <row r="188" spans="2:35" s="2" customFormat="1">
      <c r="B188" s="512"/>
      <c r="C188" s="519"/>
      <c r="D188" s="274" t="s">
        <v>269</v>
      </c>
      <c r="E188" s="227">
        <f>aurora_data!FD195</f>
        <v>0</v>
      </c>
      <c r="F188" s="228">
        <f>aurora_data!FE195</f>
        <v>0</v>
      </c>
      <c r="G188" s="228">
        <f>aurora_data!FF195</f>
        <v>0</v>
      </c>
      <c r="H188" s="228">
        <f>aurora_data!FG195</f>
        <v>0</v>
      </c>
      <c r="I188" s="228">
        <f>aurora_data!FH195</f>
        <v>0</v>
      </c>
      <c r="J188" s="227">
        <f>aurora_data!FI195</f>
        <v>0</v>
      </c>
      <c r="K188" s="228">
        <f>aurora_data!FJ195</f>
        <v>0</v>
      </c>
      <c r="L188" s="228">
        <f>aurora_data!FK195</f>
        <v>0</v>
      </c>
      <c r="M188" s="311">
        <f>aurora_data!FL195</f>
        <v>0</v>
      </c>
      <c r="N188" s="228">
        <f>aurora_data!FM195</f>
        <v>0</v>
      </c>
      <c r="O188" s="228">
        <f>aurora_data!FN195</f>
        <v>0</v>
      </c>
      <c r="P188" s="228">
        <f>aurora_data!FO195</f>
        <v>0</v>
      </c>
      <c r="Q188" s="311">
        <f>aurora_data!FP195</f>
        <v>0</v>
      </c>
      <c r="R188" s="228">
        <f>aurora_data!FQ195</f>
        <v>0</v>
      </c>
      <c r="S188" s="228">
        <f>aurora_data!FR195</f>
        <v>0</v>
      </c>
      <c r="T188" s="228">
        <f>aurora_data!FS195</f>
        <v>0</v>
      </c>
      <c r="U188" s="311">
        <f>aurora_data!FT195</f>
        <v>0</v>
      </c>
      <c r="V188" s="228">
        <f>aurora_data!FU195</f>
        <v>0</v>
      </c>
      <c r="W188" s="228">
        <f>aurora_data!FV195</f>
        <v>0</v>
      </c>
      <c r="X188" s="228">
        <f>aurora_data!FW195</f>
        <v>0</v>
      </c>
      <c r="Y188" s="311">
        <f>aurora_data!FX195</f>
        <v>0</v>
      </c>
      <c r="Z188" s="228">
        <f>aurora_data!FY195</f>
        <v>0</v>
      </c>
      <c r="AA188" s="228">
        <f>aurora_data!FZ195</f>
        <v>0</v>
      </c>
      <c r="AB188" s="228">
        <f>aurora_data!GA195</f>
        <v>0</v>
      </c>
      <c r="AC188" s="228">
        <f>aurora_data!GB195</f>
        <v>0</v>
      </c>
      <c r="AD188" s="227">
        <f>aurora_data!GC195</f>
        <v>0</v>
      </c>
      <c r="AE188" s="228">
        <f>aurora_data!GD195</f>
        <v>0</v>
      </c>
      <c r="AF188" s="228">
        <f>aurora_data!GE195</f>
        <v>0</v>
      </c>
      <c r="AG188" s="230"/>
      <c r="AH188" s="227">
        <f>aurora_data!GF195</f>
        <v>0</v>
      </c>
      <c r="AI188" s="231">
        <f t="shared" si="454"/>
        <v>0</v>
      </c>
    </row>
    <row r="189" spans="2:35" s="2" customFormat="1">
      <c r="B189" s="512"/>
      <c r="C189" s="519"/>
      <c r="D189" s="232" t="s">
        <v>623</v>
      </c>
      <c r="E189" s="233">
        <f>ROUNDDOWN((E191+$E$8)*($AH181),0)</f>
        <v>14</v>
      </c>
      <c r="F189" s="234">
        <f t="shared" ref="F189:I189" si="455">ROUNDDOWN((F191+$E$8)*($AH181),0)</f>
        <v>24</v>
      </c>
      <c r="G189" s="234">
        <f t="shared" si="455"/>
        <v>35</v>
      </c>
      <c r="H189" s="234">
        <f t="shared" si="455"/>
        <v>41</v>
      </c>
      <c r="I189" s="234">
        <f t="shared" si="455"/>
        <v>4</v>
      </c>
      <c r="J189" s="233">
        <f>ROUNDDOWN((J191+$J$8)*($AH181),0)</f>
        <v>5</v>
      </c>
      <c r="K189" s="234">
        <f t="shared" ref="K189:AC189" si="456">ROUNDDOWN((K191+$J$8)*($AH181),0)</f>
        <v>5</v>
      </c>
      <c r="L189" s="234">
        <f t="shared" si="456"/>
        <v>6</v>
      </c>
      <c r="M189" s="305">
        <f t="shared" si="456"/>
        <v>6</v>
      </c>
      <c r="N189" s="234">
        <f t="shared" si="456"/>
        <v>7</v>
      </c>
      <c r="O189" s="234">
        <f t="shared" si="456"/>
        <v>6</v>
      </c>
      <c r="P189" s="234">
        <f t="shared" si="456"/>
        <v>12</v>
      </c>
      <c r="Q189" s="305">
        <f t="shared" si="456"/>
        <v>5</v>
      </c>
      <c r="R189" s="234">
        <f t="shared" si="456"/>
        <v>7</v>
      </c>
      <c r="S189" s="234">
        <f t="shared" si="456"/>
        <v>7</v>
      </c>
      <c r="T189" s="234">
        <f t="shared" si="456"/>
        <v>14</v>
      </c>
      <c r="U189" s="305">
        <f t="shared" si="456"/>
        <v>14</v>
      </c>
      <c r="V189" s="234">
        <f t="shared" si="456"/>
        <v>6</v>
      </c>
      <c r="W189" s="234">
        <f t="shared" si="456"/>
        <v>6</v>
      </c>
      <c r="X189" s="234">
        <f t="shared" si="456"/>
        <v>8</v>
      </c>
      <c r="Y189" s="305">
        <f t="shared" si="456"/>
        <v>7</v>
      </c>
      <c r="Z189" s="234">
        <f t="shared" si="456"/>
        <v>18</v>
      </c>
      <c r="AA189" s="234">
        <f t="shared" si="456"/>
        <v>13</v>
      </c>
      <c r="AB189" s="234">
        <f t="shared" si="456"/>
        <v>22</v>
      </c>
      <c r="AC189" s="234">
        <f t="shared" si="456"/>
        <v>14</v>
      </c>
      <c r="AD189" s="233">
        <f>ROUNDDOWN((AD191+$AD$8)*($AH181),0)</f>
        <v>50</v>
      </c>
      <c r="AE189" s="234">
        <f t="shared" ref="AE189:AF189" si="457">ROUNDDOWN((AE191+$AD$8)*($AH181),0)</f>
        <v>50</v>
      </c>
      <c r="AF189" s="234">
        <f t="shared" si="457"/>
        <v>0</v>
      </c>
      <c r="AG189" s="236"/>
      <c r="AH189" s="237"/>
      <c r="AI189" s="238"/>
    </row>
    <row r="190" spans="2:35" s="2" customFormat="1" ht="16.5" thickBot="1">
      <c r="B190" s="512"/>
      <c r="C190" s="519"/>
      <c r="D190" s="232" t="s">
        <v>624</v>
      </c>
      <c r="E190" s="239">
        <f>IF(ROUND(((E191-$E$8)*($AH181))+0.25,0) &lt;=0,1,((E191-$E$8)*($AH181))+0.25)</f>
        <v>6.68</v>
      </c>
      <c r="F190" s="240">
        <f t="shared" ref="F190:I190" si="458">IF(ROUND(((F191-$E$8)*($AH181))+0.25,0) &lt;=0,1,((F191-$E$8)*($AH181))+0.25)</f>
        <v>16.47</v>
      </c>
      <c r="G190" s="240">
        <f t="shared" si="458"/>
        <v>27.810000000000002</v>
      </c>
      <c r="H190" s="240">
        <f t="shared" si="458"/>
        <v>34.040000000000006</v>
      </c>
      <c r="I190" s="240">
        <f t="shared" si="458"/>
        <v>1</v>
      </c>
      <c r="J190" s="239">
        <f>IF(ROUND(((J191-$J$8)*($AH181))+0.25,0) &lt;=0,1,((J191-$J$8)*($AH181))+0.25)</f>
        <v>1</v>
      </c>
      <c r="K190" s="240">
        <f t="shared" ref="K190:AC190" si="459">IF(ROUND(((K191-$J$8)*($AH181))+0.25,0) &lt;=0,1,((K191-$J$8)*($AH181))+0.25)</f>
        <v>1</v>
      </c>
      <c r="L190" s="240">
        <f t="shared" si="459"/>
        <v>1</v>
      </c>
      <c r="M190" s="306">
        <f t="shared" si="459"/>
        <v>1</v>
      </c>
      <c r="N190" s="240">
        <f t="shared" si="459"/>
        <v>1</v>
      </c>
      <c r="O190" s="240">
        <f t="shared" si="459"/>
        <v>1</v>
      </c>
      <c r="P190" s="240">
        <f t="shared" si="459"/>
        <v>3.06</v>
      </c>
      <c r="Q190" s="306">
        <f t="shared" si="459"/>
        <v>1</v>
      </c>
      <c r="R190" s="240">
        <f t="shared" si="459"/>
        <v>1</v>
      </c>
      <c r="S190" s="240">
        <f t="shared" si="459"/>
        <v>1</v>
      </c>
      <c r="T190" s="240">
        <f t="shared" si="459"/>
        <v>4.75</v>
      </c>
      <c r="U190" s="306">
        <f t="shared" si="459"/>
        <v>4.5799999999999992</v>
      </c>
      <c r="V190" s="240">
        <f t="shared" si="459"/>
        <v>1</v>
      </c>
      <c r="W190" s="240">
        <f t="shared" si="459"/>
        <v>1</v>
      </c>
      <c r="X190" s="240">
        <f t="shared" si="459"/>
        <v>1</v>
      </c>
      <c r="Y190" s="306">
        <f t="shared" si="459"/>
        <v>1</v>
      </c>
      <c r="Z190" s="240">
        <f t="shared" si="459"/>
        <v>8.94</v>
      </c>
      <c r="AA190" s="240">
        <f t="shared" si="459"/>
        <v>4.0600000000000005</v>
      </c>
      <c r="AB190" s="240">
        <f t="shared" si="459"/>
        <v>12.620000000000001</v>
      </c>
      <c r="AC190" s="240">
        <f t="shared" si="459"/>
        <v>4.4399999999999995</v>
      </c>
      <c r="AD190" s="239">
        <f>IF(ROUND(((AD191-$AD$8)*($AH181))+0.25,0) &lt;=0,1,((AD191-$AD$8)*($AH181))+0.25)</f>
        <v>50.25</v>
      </c>
      <c r="AE190" s="240">
        <f t="shared" ref="AE190:AF190" si="460">IF(ROUND(((AE191-$AD$8)*($AH181))+0.25,0) &lt;=0,1,((AE191-$AD$8)*($AH181))+0.25)</f>
        <v>50.25</v>
      </c>
      <c r="AF190" s="240">
        <f t="shared" si="460"/>
        <v>1</v>
      </c>
      <c r="AG190" s="236"/>
      <c r="AH190" s="237"/>
      <c r="AI190" s="238"/>
    </row>
    <row r="191" spans="2:35" s="2" customFormat="1" ht="17.25" hidden="1" customHeight="1" outlineLevel="1">
      <c r="B191" s="512"/>
      <c r="C191" s="519"/>
      <c r="D191" s="246" t="s">
        <v>625</v>
      </c>
      <c r="E191" s="247">
        <f>IFERROR(E181/$AH181,0)</f>
        <v>0.1043</v>
      </c>
      <c r="F191" s="248">
        <f t="shared" ref="F191:AF191" si="461">IFERROR(F181/$AH181,0)</f>
        <v>0.20219999999999999</v>
      </c>
      <c r="G191" s="248">
        <f t="shared" si="461"/>
        <v>0.31559999999999999</v>
      </c>
      <c r="H191" s="248">
        <f t="shared" si="461"/>
        <v>0.37790000000000001</v>
      </c>
      <c r="I191" s="248">
        <f t="shared" si="461"/>
        <v>0</v>
      </c>
      <c r="J191" s="247">
        <f t="shared" si="461"/>
        <v>6.7000000000000002E-3</v>
      </c>
      <c r="K191" s="248">
        <f t="shared" si="461"/>
        <v>9.7999999999999997E-3</v>
      </c>
      <c r="L191" s="248">
        <f t="shared" si="461"/>
        <v>1.26E-2</v>
      </c>
      <c r="M191" s="307">
        <f t="shared" si="461"/>
        <v>1.83E-2</v>
      </c>
      <c r="N191" s="248">
        <f t="shared" si="461"/>
        <v>2.5499999999999998E-2</v>
      </c>
      <c r="O191" s="248">
        <f t="shared" si="461"/>
        <v>1.7600000000000001E-2</v>
      </c>
      <c r="P191" s="248">
        <f t="shared" si="461"/>
        <v>7.8100000000000003E-2</v>
      </c>
      <c r="Q191" s="307">
        <f t="shared" si="461"/>
        <v>9.7999999999999997E-3</v>
      </c>
      <c r="R191" s="248">
        <f t="shared" si="461"/>
        <v>2.6800000000000001E-2</v>
      </c>
      <c r="S191" s="248">
        <f t="shared" si="461"/>
        <v>2.9500000000000002E-2</v>
      </c>
      <c r="T191" s="248">
        <f t="shared" si="461"/>
        <v>9.5000000000000001E-2</v>
      </c>
      <c r="U191" s="307">
        <f t="shared" si="461"/>
        <v>9.3299999999999994E-2</v>
      </c>
      <c r="V191" s="248">
        <f t="shared" si="461"/>
        <v>1.7100000000000001E-2</v>
      </c>
      <c r="W191" s="248">
        <f t="shared" si="461"/>
        <v>1.3000000000000001E-2</v>
      </c>
      <c r="X191" s="248">
        <f t="shared" si="461"/>
        <v>3.1400000000000004E-2</v>
      </c>
      <c r="Y191" s="307">
        <f t="shared" si="461"/>
        <v>2.5099999999999997E-2</v>
      </c>
      <c r="Z191" s="248">
        <f t="shared" si="461"/>
        <v>0.13689999999999999</v>
      </c>
      <c r="AA191" s="248">
        <f t="shared" si="461"/>
        <v>8.8100000000000012E-2</v>
      </c>
      <c r="AB191" s="248">
        <f t="shared" si="461"/>
        <v>0.17370000000000002</v>
      </c>
      <c r="AC191" s="248">
        <f t="shared" si="461"/>
        <v>9.1899999999999996E-2</v>
      </c>
      <c r="AD191" s="247">
        <f t="shared" si="461"/>
        <v>0.5</v>
      </c>
      <c r="AE191" s="248">
        <f t="shared" si="461"/>
        <v>0.5</v>
      </c>
      <c r="AF191" s="248">
        <f t="shared" si="461"/>
        <v>0</v>
      </c>
      <c r="AG191" s="217"/>
      <c r="AH191" s="250"/>
      <c r="AI191" s="251"/>
    </row>
    <row r="192" spans="2:35" s="2" customFormat="1" ht="16.5" hidden="1" customHeight="1" outlineLevel="1">
      <c r="B192" s="512"/>
      <c r="C192" s="519"/>
      <c r="D192" s="246" t="s">
        <v>626</v>
      </c>
      <c r="E192" s="247">
        <f>IFERROR(E182/AH181,0)</f>
        <v>0.1</v>
      </c>
      <c r="F192" s="248">
        <f t="shared" ref="F192" si="462">IFERROR(F182/AI181,0)</f>
        <v>21</v>
      </c>
      <c r="G192" s="248">
        <f t="shared" ref="G192" si="463">IFERROR(G182/AJ181,0)</f>
        <v>0</v>
      </c>
      <c r="H192" s="248">
        <f>IFERROR(H182/#REF!,0)</f>
        <v>0</v>
      </c>
      <c r="I192" s="248">
        <f>IFERROR(I182/#REF!,0)</f>
        <v>0</v>
      </c>
      <c r="J192" s="247">
        <f>IFERROR(J182/#REF!,0)</f>
        <v>0</v>
      </c>
      <c r="K192" s="248">
        <f>IFERROR(K182/#REF!,0)</f>
        <v>0</v>
      </c>
      <c r="L192" s="248">
        <f>IFERROR(L182/#REF!,0)</f>
        <v>0</v>
      </c>
      <c r="M192" s="307">
        <f>IFERROR(M182/#REF!,0)</f>
        <v>0</v>
      </c>
      <c r="N192" s="248">
        <f>IFERROR(N182/#REF!,0)</f>
        <v>0</v>
      </c>
      <c r="O192" s="248">
        <f>IFERROR(O182/#REF!,0)</f>
        <v>0</v>
      </c>
      <c r="P192" s="248">
        <f>IFERROR(P182/#REF!,0)</f>
        <v>0</v>
      </c>
      <c r="Q192" s="307">
        <f>IFERROR(Q182/#REF!,0)</f>
        <v>0</v>
      </c>
      <c r="R192" s="248">
        <f>IFERROR(R182/#REF!,0)</f>
        <v>0</v>
      </c>
      <c r="S192" s="248">
        <f>IFERROR(S182/#REF!,0)</f>
        <v>0</v>
      </c>
      <c r="T192" s="248">
        <f>IFERROR(T182/#REF!,0)</f>
        <v>0</v>
      </c>
      <c r="U192" s="307">
        <f>IFERROR(U182/#REF!,0)</f>
        <v>0</v>
      </c>
      <c r="V192" s="248">
        <f>IFERROR(V182/#REF!,0)</f>
        <v>0</v>
      </c>
      <c r="W192" s="248">
        <f>IFERROR(W182/#REF!,0)</f>
        <v>0</v>
      </c>
      <c r="X192" s="248">
        <f>IFERROR(X182/#REF!,0)</f>
        <v>0</v>
      </c>
      <c r="Y192" s="307">
        <f>IFERROR(Y182/#REF!,0)</f>
        <v>0</v>
      </c>
      <c r="Z192" s="248">
        <f>IFERROR(Z182/#REF!,0)</f>
        <v>0</v>
      </c>
      <c r="AA192" s="248">
        <f>IFERROR(AA182/#REF!,0)</f>
        <v>0</v>
      </c>
      <c r="AB192" s="248">
        <f>IFERROR(AB182/#REF!,0)</f>
        <v>0</v>
      </c>
      <c r="AC192" s="248">
        <f>IFERROR(AC182/#REF!,0)</f>
        <v>0</v>
      </c>
      <c r="AD192" s="247">
        <f>IFERROR(AD182/#REF!,0)</f>
        <v>0</v>
      </c>
      <c r="AE192" s="248">
        <f>IFERROR(AE182/#REF!,0)</f>
        <v>0</v>
      </c>
      <c r="AF192" s="248">
        <f>IFERROR(AF182/#REF!,0)</f>
        <v>0</v>
      </c>
      <c r="AG192" s="217"/>
      <c r="AH192" s="250"/>
      <c r="AI192" s="251"/>
    </row>
    <row r="193" spans="2:35" s="2" customFormat="1" ht="17.25" hidden="1" customHeight="1" outlineLevel="1" thickBot="1">
      <c r="B193" s="513"/>
      <c r="C193" s="521"/>
      <c r="D193" s="246" t="s">
        <v>627</v>
      </c>
      <c r="E193" s="254">
        <f>E192-E191</f>
        <v>-4.2999999999999983E-3</v>
      </c>
      <c r="F193" s="255">
        <f t="shared" ref="F193" si="464">F192-F191</f>
        <v>20.797799999999999</v>
      </c>
      <c r="G193" s="255">
        <f t="shared" ref="G193" si="465">G192-G191</f>
        <v>-0.31559999999999999</v>
      </c>
      <c r="H193" s="255">
        <f t="shared" ref="H193" si="466">H192-H191</f>
        <v>-0.37790000000000001</v>
      </c>
      <c r="I193" s="255">
        <f t="shared" ref="I193" si="467">I192-I191</f>
        <v>0</v>
      </c>
      <c r="J193" s="254">
        <f t="shared" ref="J193" si="468">J192-J191</f>
        <v>-6.7000000000000002E-3</v>
      </c>
      <c r="K193" s="255">
        <f t="shared" ref="K193" si="469">K192-K191</f>
        <v>-9.7999999999999997E-3</v>
      </c>
      <c r="L193" s="255">
        <f t="shared" ref="L193" si="470">L192-L191</f>
        <v>-1.26E-2</v>
      </c>
      <c r="M193" s="308">
        <f t="shared" ref="M193" si="471">M192-M191</f>
        <v>-1.83E-2</v>
      </c>
      <c r="N193" s="255">
        <f t="shared" ref="N193" si="472">N192-N191</f>
        <v>-2.5499999999999998E-2</v>
      </c>
      <c r="O193" s="255">
        <f t="shared" ref="O193" si="473">O192-O191</f>
        <v>-1.7600000000000001E-2</v>
      </c>
      <c r="P193" s="255">
        <f t="shared" ref="P193" si="474">P192-P191</f>
        <v>-7.8100000000000003E-2</v>
      </c>
      <c r="Q193" s="308">
        <f t="shared" ref="Q193" si="475">Q192-Q191</f>
        <v>-9.7999999999999997E-3</v>
      </c>
      <c r="R193" s="255">
        <f t="shared" ref="R193" si="476">R192-R191</f>
        <v>-2.6800000000000001E-2</v>
      </c>
      <c r="S193" s="255">
        <f t="shared" ref="S193" si="477">S192-S191</f>
        <v>-2.9500000000000002E-2</v>
      </c>
      <c r="T193" s="255">
        <f t="shared" ref="T193" si="478">T192-T191</f>
        <v>-9.5000000000000001E-2</v>
      </c>
      <c r="U193" s="308">
        <f t="shared" ref="U193" si="479">U192-U191</f>
        <v>-9.3299999999999994E-2</v>
      </c>
      <c r="V193" s="255">
        <f t="shared" ref="V193" si="480">V192-V191</f>
        <v>-1.7100000000000001E-2</v>
      </c>
      <c r="W193" s="255">
        <f t="shared" ref="W193" si="481">W192-W191</f>
        <v>-1.3000000000000001E-2</v>
      </c>
      <c r="X193" s="255">
        <f t="shared" ref="X193" si="482">X192-X191</f>
        <v>-3.1400000000000004E-2</v>
      </c>
      <c r="Y193" s="308">
        <f t="shared" ref="Y193" si="483">Y192-Y191</f>
        <v>-2.5099999999999997E-2</v>
      </c>
      <c r="Z193" s="255">
        <f t="shared" ref="Z193" si="484">Z192-Z191</f>
        <v>-0.13689999999999999</v>
      </c>
      <c r="AA193" s="255">
        <f t="shared" ref="AA193" si="485">AA192-AA191</f>
        <v>-8.8100000000000012E-2</v>
      </c>
      <c r="AB193" s="255">
        <f t="shared" ref="AB193" si="486">AB192-AB191</f>
        <v>-0.17370000000000002</v>
      </c>
      <c r="AC193" s="255">
        <f t="shared" ref="AC193" si="487">AC192-AC191</f>
        <v>-9.1899999999999996E-2</v>
      </c>
      <c r="AD193" s="254">
        <f t="shared" ref="AD193" si="488">AD192-AD191</f>
        <v>-0.5</v>
      </c>
      <c r="AE193" s="255">
        <f t="shared" ref="AE193" si="489">AE192-AE191</f>
        <v>-0.5</v>
      </c>
      <c r="AF193" s="255">
        <f t="shared" ref="AF193" si="490">AF192-AF191</f>
        <v>0</v>
      </c>
      <c r="AG193" s="217"/>
      <c r="AH193" s="264"/>
      <c r="AI193" s="265"/>
    </row>
    <row r="194" spans="2:35" s="2" customFormat="1" ht="16.5" collapsed="1" thickTop="1">
      <c r="B194" s="511" t="s">
        <v>621</v>
      </c>
      <c r="C194" s="518" t="str">
        <f>aurora_data!FA196</f>
        <v>17.00.00-21.11.30</v>
      </c>
      <c r="D194" s="205" t="s">
        <v>261</v>
      </c>
      <c r="E194" s="206">
        <f>aurora_data!FD196</f>
        <v>11.2</v>
      </c>
      <c r="F194" s="207">
        <f>aurora_data!FE196</f>
        <v>20.2</v>
      </c>
      <c r="G194" s="207">
        <f>aurora_data!FF196</f>
        <v>32.06</v>
      </c>
      <c r="H194" s="207">
        <f>aurora_data!FG196</f>
        <v>36.549999999999997</v>
      </c>
      <c r="I194" s="207">
        <f>aurora_data!FH196</f>
        <v>0</v>
      </c>
      <c r="J194" s="206">
        <f>aurora_data!FI196</f>
        <v>0.66</v>
      </c>
      <c r="K194" s="207">
        <f>aurora_data!FJ196</f>
        <v>0.96</v>
      </c>
      <c r="L194" s="207">
        <f>aurora_data!FK196</f>
        <v>1.25</v>
      </c>
      <c r="M194" s="300">
        <f>aurora_data!FL196</f>
        <v>1.95</v>
      </c>
      <c r="N194" s="207">
        <f>aurora_data!FM196</f>
        <v>2.2799999999999998</v>
      </c>
      <c r="O194" s="207">
        <f>aurora_data!FN196</f>
        <v>1.82</v>
      </c>
      <c r="P194" s="207">
        <f>aurora_data!FO196</f>
        <v>7.66</v>
      </c>
      <c r="Q194" s="300">
        <f>aurora_data!FP196</f>
        <v>0.98</v>
      </c>
      <c r="R194" s="207">
        <f>aurora_data!FQ196</f>
        <v>2.59</v>
      </c>
      <c r="S194" s="207">
        <f>aurora_data!FR196</f>
        <v>3.03</v>
      </c>
      <c r="T194" s="207">
        <f>aurora_data!FS196</f>
        <v>9.34</v>
      </c>
      <c r="U194" s="300">
        <f>aurora_data!FT196</f>
        <v>9.5500000000000007</v>
      </c>
      <c r="V194" s="207">
        <f>aurora_data!FU196</f>
        <v>1.41</v>
      </c>
      <c r="W194" s="207">
        <f>aurora_data!FV196</f>
        <v>1.05</v>
      </c>
      <c r="X194" s="207">
        <f>aurora_data!FW196</f>
        <v>2.63</v>
      </c>
      <c r="Y194" s="300">
        <f>aurora_data!FX196</f>
        <v>2.27</v>
      </c>
      <c r="Z194" s="207">
        <f>aurora_data!FY196</f>
        <v>14.09</v>
      </c>
      <c r="AA194" s="207">
        <f>aurora_data!FZ196</f>
        <v>9.19</v>
      </c>
      <c r="AB194" s="207">
        <f>aurora_data!GA196</f>
        <v>18.34</v>
      </c>
      <c r="AC194" s="207">
        <f>aurora_data!GB196</f>
        <v>8.9499999999999993</v>
      </c>
      <c r="AD194" s="206">
        <f>aurora_data!GC196</f>
        <v>50</v>
      </c>
      <c r="AE194" s="207">
        <f>aurora_data!GD196</f>
        <v>50</v>
      </c>
      <c r="AF194" s="207">
        <f>aurora_data!GE196</f>
        <v>0</v>
      </c>
      <c r="AG194" s="363" t="s">
        <v>622</v>
      </c>
      <c r="AH194" s="209">
        <f>aurora_data!GF196</f>
        <v>100</v>
      </c>
      <c r="AI194" s="259">
        <f>AH194/$AH$194</f>
        <v>1</v>
      </c>
    </row>
    <row r="195" spans="2:35" s="2" customFormat="1">
      <c r="B195" s="512"/>
      <c r="C195" s="519"/>
      <c r="D195" s="213" t="s">
        <v>264</v>
      </c>
      <c r="E195" s="214">
        <f>aurora_data!FD197</f>
        <v>12</v>
      </c>
      <c r="F195" s="214">
        <f>aurora_data!FE197</f>
        <v>20</v>
      </c>
      <c r="G195" s="214">
        <f>aurora_data!FF197</f>
        <v>32</v>
      </c>
      <c r="H195" s="214">
        <f>aurora_data!FG197</f>
        <v>36</v>
      </c>
      <c r="I195" s="214">
        <f>aurora_data!FH197</f>
        <v>0</v>
      </c>
      <c r="J195" s="215">
        <f>aurora_data!FI197</f>
        <v>1</v>
      </c>
      <c r="K195" s="214">
        <f>aurora_data!FJ197</f>
        <v>1</v>
      </c>
      <c r="L195" s="214">
        <f>aurora_data!FK197</f>
        <v>3</v>
      </c>
      <c r="M195" s="309">
        <f>aurora_data!FL197</f>
        <v>1</v>
      </c>
      <c r="N195" s="214">
        <f>aurora_data!FM197</f>
        <v>2</v>
      </c>
      <c r="O195" s="214">
        <f>aurora_data!FN197</f>
        <v>3</v>
      </c>
      <c r="P195" s="214">
        <f>aurora_data!FO197</f>
        <v>7</v>
      </c>
      <c r="Q195" s="309">
        <f>aurora_data!FP197</f>
        <v>0</v>
      </c>
      <c r="R195" s="214">
        <f>aurora_data!FQ197</f>
        <v>3</v>
      </c>
      <c r="S195" s="214">
        <f>aurora_data!FR197</f>
        <v>3</v>
      </c>
      <c r="T195" s="214">
        <f>aurora_data!FS197</f>
        <v>8</v>
      </c>
      <c r="U195" s="309">
        <f>aurora_data!FT197</f>
        <v>10</v>
      </c>
      <c r="V195" s="214">
        <f>aurora_data!FU197</f>
        <v>2</v>
      </c>
      <c r="W195" s="214">
        <f>aurora_data!FV197</f>
        <v>1</v>
      </c>
      <c r="X195" s="214">
        <f>aurora_data!FW197</f>
        <v>3</v>
      </c>
      <c r="Y195" s="309">
        <f>aurora_data!FX197</f>
        <v>2</v>
      </c>
      <c r="Z195" s="214">
        <f>aurora_data!FY197</f>
        <v>15</v>
      </c>
      <c r="AA195" s="214">
        <f>aurora_data!FZ197</f>
        <v>8</v>
      </c>
      <c r="AB195" s="214">
        <f>aurora_data!GA197</f>
        <v>18</v>
      </c>
      <c r="AC195" s="214">
        <f>aurora_data!GB197</f>
        <v>9</v>
      </c>
      <c r="AD195" s="215">
        <f>aurora_data!GC197</f>
        <v>50</v>
      </c>
      <c r="AE195" s="214">
        <f>aurora_data!GD197</f>
        <v>50</v>
      </c>
      <c r="AF195" s="214">
        <f>aurora_data!GE197</f>
        <v>0</v>
      </c>
      <c r="AG195" s="217"/>
      <c r="AH195" s="218">
        <f>aurora_data!GF197</f>
        <v>100</v>
      </c>
      <c r="AI195" s="219">
        <f t="shared" ref="AI195:AI201" si="491">AH195/$AH$194</f>
        <v>1</v>
      </c>
    </row>
    <row r="196" spans="2:35" s="2" customFormat="1">
      <c r="B196" s="512"/>
      <c r="C196" s="519"/>
      <c r="D196" s="213" t="s">
        <v>265</v>
      </c>
      <c r="E196" s="214">
        <f>aurora_data!FD198</f>
        <v>4</v>
      </c>
      <c r="F196" s="214">
        <f>aurora_data!FE198</f>
        <v>7</v>
      </c>
      <c r="G196" s="214">
        <f>aurora_data!FF198</f>
        <v>6</v>
      </c>
      <c r="H196" s="214">
        <f>aurora_data!FG198</f>
        <v>3</v>
      </c>
      <c r="I196" s="214">
        <f>aurora_data!FH198</f>
        <v>0</v>
      </c>
      <c r="J196" s="215">
        <f>aurora_data!FI198</f>
        <v>0</v>
      </c>
      <c r="K196" s="214">
        <f>aurora_data!FJ198</f>
        <v>0</v>
      </c>
      <c r="L196" s="214">
        <f>aurora_data!FK198</f>
        <v>0</v>
      </c>
      <c r="M196" s="309">
        <f>aurora_data!FL198</f>
        <v>1</v>
      </c>
      <c r="N196" s="214">
        <f>aurora_data!FM198</f>
        <v>1</v>
      </c>
      <c r="O196" s="214">
        <f>aurora_data!FN198</f>
        <v>0</v>
      </c>
      <c r="P196" s="214">
        <f>aurora_data!FO198</f>
        <v>3</v>
      </c>
      <c r="Q196" s="309">
        <f>aurora_data!FP198</f>
        <v>1</v>
      </c>
      <c r="R196" s="214">
        <f>aurora_data!FQ198</f>
        <v>0</v>
      </c>
      <c r="S196" s="214">
        <f>aurora_data!FR198</f>
        <v>0</v>
      </c>
      <c r="T196" s="214">
        <f>aurora_data!FS198</f>
        <v>4</v>
      </c>
      <c r="U196" s="309">
        <f>aurora_data!FT198</f>
        <v>1</v>
      </c>
      <c r="V196" s="214">
        <f>aurora_data!FU198</f>
        <v>1</v>
      </c>
      <c r="W196" s="214">
        <f>aurora_data!FV198</f>
        <v>0</v>
      </c>
      <c r="X196" s="214">
        <f>aurora_data!FW198</f>
        <v>0</v>
      </c>
      <c r="Y196" s="309">
        <f>aurora_data!FX198</f>
        <v>0</v>
      </c>
      <c r="Z196" s="214">
        <f>aurora_data!FY198</f>
        <v>2</v>
      </c>
      <c r="AA196" s="214">
        <f>aurora_data!FZ198</f>
        <v>1</v>
      </c>
      <c r="AB196" s="214">
        <f>aurora_data!GA198</f>
        <v>4</v>
      </c>
      <c r="AC196" s="214">
        <f>aurora_data!GB198</f>
        <v>1</v>
      </c>
      <c r="AD196" s="215">
        <f>aurora_data!GC198</f>
        <v>14</v>
      </c>
      <c r="AE196" s="214">
        <f>aurora_data!GD198</f>
        <v>6</v>
      </c>
      <c r="AF196" s="214">
        <f>aurora_data!GE198</f>
        <v>0</v>
      </c>
      <c r="AG196" s="217"/>
      <c r="AH196" s="218">
        <f>aurora_data!GF198</f>
        <v>20</v>
      </c>
      <c r="AI196" s="219">
        <f t="shared" si="491"/>
        <v>0.2</v>
      </c>
    </row>
    <row r="197" spans="2:35" s="2" customFormat="1">
      <c r="B197" s="512"/>
      <c r="C197" s="519"/>
      <c r="D197" s="220" t="s">
        <v>266</v>
      </c>
      <c r="E197" s="214">
        <f>aurora_data!FD199</f>
        <v>0</v>
      </c>
      <c r="F197" s="214">
        <f>aurora_data!FE199</f>
        <v>0</v>
      </c>
      <c r="G197" s="214">
        <f>aurora_data!FF199</f>
        <v>0</v>
      </c>
      <c r="H197" s="214">
        <f>aurora_data!FG199</f>
        <v>0</v>
      </c>
      <c r="I197" s="214">
        <f>aurora_data!FH199</f>
        <v>0</v>
      </c>
      <c r="J197" s="215">
        <f>aurora_data!FI199</f>
        <v>0</v>
      </c>
      <c r="K197" s="214">
        <f>aurora_data!FJ199</f>
        <v>0</v>
      </c>
      <c r="L197" s="214">
        <f>aurora_data!FK199</f>
        <v>0</v>
      </c>
      <c r="M197" s="309">
        <f>aurora_data!FL199</f>
        <v>0</v>
      </c>
      <c r="N197" s="214">
        <f>aurora_data!FM199</f>
        <v>0</v>
      </c>
      <c r="O197" s="214">
        <f>aurora_data!FN199</f>
        <v>0</v>
      </c>
      <c r="P197" s="214">
        <f>aurora_data!FO199</f>
        <v>0</v>
      </c>
      <c r="Q197" s="309">
        <f>aurora_data!FP199</f>
        <v>0</v>
      </c>
      <c r="R197" s="214">
        <f>aurora_data!FQ199</f>
        <v>0</v>
      </c>
      <c r="S197" s="214">
        <f>aurora_data!FR199</f>
        <v>0</v>
      </c>
      <c r="T197" s="214">
        <f>aurora_data!FS199</f>
        <v>0</v>
      </c>
      <c r="U197" s="309">
        <f>aurora_data!FT199</f>
        <v>0</v>
      </c>
      <c r="V197" s="214">
        <f>aurora_data!FU199</f>
        <v>0</v>
      </c>
      <c r="W197" s="214">
        <f>aurora_data!FV199</f>
        <v>0</v>
      </c>
      <c r="X197" s="214">
        <f>aurora_data!FW199</f>
        <v>0</v>
      </c>
      <c r="Y197" s="309">
        <f>aurora_data!FX199</f>
        <v>0</v>
      </c>
      <c r="Z197" s="214">
        <f>aurora_data!FY199</f>
        <v>0</v>
      </c>
      <c r="AA197" s="214">
        <f>aurora_data!FZ199</f>
        <v>0</v>
      </c>
      <c r="AB197" s="214">
        <f>aurora_data!GA199</f>
        <v>0</v>
      </c>
      <c r="AC197" s="214">
        <f>aurora_data!GB199</f>
        <v>0</v>
      </c>
      <c r="AD197" s="215">
        <f>aurora_data!GC199</f>
        <v>0</v>
      </c>
      <c r="AE197" s="214">
        <f>aurora_data!GD199</f>
        <v>0</v>
      </c>
      <c r="AF197" s="214">
        <f>aurora_data!GE199</f>
        <v>0</v>
      </c>
      <c r="AG197" s="217"/>
      <c r="AH197" s="218">
        <f>aurora_data!GF199</f>
        <v>0</v>
      </c>
      <c r="AI197" s="219">
        <f t="shared" si="491"/>
        <v>0</v>
      </c>
    </row>
    <row r="198" spans="2:35" s="2" customFormat="1">
      <c r="B198" s="512"/>
      <c r="C198" s="519"/>
      <c r="D198" s="220" t="s">
        <v>267</v>
      </c>
      <c r="E198" s="218">
        <f>aurora_data!FD200</f>
        <v>0</v>
      </c>
      <c r="F198" s="10">
        <f>aurora_data!FE200</f>
        <v>0</v>
      </c>
      <c r="G198" s="10">
        <f>aurora_data!FF200</f>
        <v>0</v>
      </c>
      <c r="H198" s="10">
        <f>aurora_data!FG200</f>
        <v>0</v>
      </c>
      <c r="I198" s="10">
        <f>aurora_data!FH200</f>
        <v>0</v>
      </c>
      <c r="J198" s="218">
        <f>aurora_data!FI200</f>
        <v>0</v>
      </c>
      <c r="K198" s="10">
        <f>aurora_data!FJ200</f>
        <v>0</v>
      </c>
      <c r="L198" s="10">
        <f>aurora_data!FK200</f>
        <v>0</v>
      </c>
      <c r="M198" s="302">
        <f>aurora_data!FL200</f>
        <v>0</v>
      </c>
      <c r="N198" s="10">
        <f>aurora_data!FM200</f>
        <v>0</v>
      </c>
      <c r="O198" s="10">
        <f>aurora_data!FN200</f>
        <v>0</v>
      </c>
      <c r="P198" s="10">
        <f>aurora_data!FO200</f>
        <v>0</v>
      </c>
      <c r="Q198" s="302">
        <f>aurora_data!FP200</f>
        <v>0</v>
      </c>
      <c r="R198" s="10">
        <f>aurora_data!FQ200</f>
        <v>0</v>
      </c>
      <c r="S198" s="10">
        <f>aurora_data!FR200</f>
        <v>0</v>
      </c>
      <c r="T198" s="10">
        <f>aurora_data!FS200</f>
        <v>0</v>
      </c>
      <c r="U198" s="302">
        <f>aurora_data!FT200</f>
        <v>0</v>
      </c>
      <c r="V198" s="10">
        <f>aurora_data!FU200</f>
        <v>0</v>
      </c>
      <c r="W198" s="10">
        <f>aurora_data!FV200</f>
        <v>0</v>
      </c>
      <c r="X198" s="10">
        <f>aurora_data!FW200</f>
        <v>0</v>
      </c>
      <c r="Y198" s="302">
        <f>aurora_data!FX200</f>
        <v>0</v>
      </c>
      <c r="Z198" s="10">
        <f>aurora_data!FY200</f>
        <v>0</v>
      </c>
      <c r="AA198" s="10">
        <f>aurora_data!FZ200</f>
        <v>0</v>
      </c>
      <c r="AB198" s="10">
        <f>aurora_data!GA200</f>
        <v>0</v>
      </c>
      <c r="AC198" s="10">
        <f>aurora_data!GB200</f>
        <v>0</v>
      </c>
      <c r="AD198" s="218">
        <f>aurora_data!GC200</f>
        <v>0</v>
      </c>
      <c r="AE198" s="10">
        <f>aurora_data!GD200</f>
        <v>0</v>
      </c>
      <c r="AF198" s="10">
        <f>aurora_data!GE200</f>
        <v>0</v>
      </c>
      <c r="AG198" s="217"/>
      <c r="AH198" s="218">
        <f>aurora_data!GF200</f>
        <v>0</v>
      </c>
      <c r="AI198" s="219">
        <f t="shared" si="491"/>
        <v>0</v>
      </c>
    </row>
    <row r="199" spans="2:35" s="2" customFormat="1" ht="16.5" thickBot="1">
      <c r="B199" s="512"/>
      <c r="C199" s="519"/>
      <c r="D199" s="220" t="s">
        <v>268</v>
      </c>
      <c r="E199" s="218">
        <f>aurora_data!FD201</f>
        <v>0</v>
      </c>
      <c r="F199" s="10">
        <f>aurora_data!FE201</f>
        <v>0</v>
      </c>
      <c r="G199" s="10">
        <f>aurora_data!FF201</f>
        <v>0</v>
      </c>
      <c r="H199" s="10">
        <f>aurora_data!FG201</f>
        <v>0</v>
      </c>
      <c r="I199" s="10">
        <f>aurora_data!FH201</f>
        <v>0</v>
      </c>
      <c r="J199" s="218">
        <f>aurora_data!FI201</f>
        <v>0</v>
      </c>
      <c r="K199" s="10">
        <f>aurora_data!FJ201</f>
        <v>0</v>
      </c>
      <c r="L199" s="10">
        <f>aurora_data!FK201</f>
        <v>0</v>
      </c>
      <c r="M199" s="302">
        <f>aurora_data!FL201</f>
        <v>0</v>
      </c>
      <c r="N199" s="10">
        <f>aurora_data!FM201</f>
        <v>0</v>
      </c>
      <c r="O199" s="10">
        <f>aurora_data!FN201</f>
        <v>0</v>
      </c>
      <c r="P199" s="10">
        <f>aurora_data!FO201</f>
        <v>0</v>
      </c>
      <c r="Q199" s="302">
        <f>aurora_data!FP201</f>
        <v>0</v>
      </c>
      <c r="R199" s="10">
        <f>aurora_data!FQ201</f>
        <v>0</v>
      </c>
      <c r="S199" s="10">
        <f>aurora_data!FR201</f>
        <v>0</v>
      </c>
      <c r="T199" s="10">
        <f>aurora_data!FS201</f>
        <v>0</v>
      </c>
      <c r="U199" s="302">
        <f>aurora_data!FT201</f>
        <v>0</v>
      </c>
      <c r="V199" s="10">
        <f>aurora_data!FU201</f>
        <v>0</v>
      </c>
      <c r="W199" s="10">
        <f>aurora_data!FV201</f>
        <v>0</v>
      </c>
      <c r="X199" s="10">
        <f>aurora_data!FW201</f>
        <v>0</v>
      </c>
      <c r="Y199" s="302">
        <f>aurora_data!FX201</f>
        <v>0</v>
      </c>
      <c r="Z199" s="10">
        <f>aurora_data!FY201</f>
        <v>0</v>
      </c>
      <c r="AA199" s="10">
        <f>aurora_data!FZ201</f>
        <v>0</v>
      </c>
      <c r="AB199" s="10">
        <f>aurora_data!GA201</f>
        <v>0</v>
      </c>
      <c r="AC199" s="10">
        <f>aurora_data!GB201</f>
        <v>0</v>
      </c>
      <c r="AD199" s="218">
        <f>aurora_data!GC201</f>
        <v>0</v>
      </c>
      <c r="AE199" s="10">
        <f>aurora_data!GD201</f>
        <v>0</v>
      </c>
      <c r="AF199" s="10">
        <f>aurora_data!GE201</f>
        <v>0</v>
      </c>
      <c r="AG199" s="222"/>
      <c r="AH199" s="218">
        <f>aurora_data!GF201</f>
        <v>0</v>
      </c>
      <c r="AI199" s="219">
        <f t="shared" si="491"/>
        <v>0</v>
      </c>
    </row>
    <row r="200" spans="2:35" s="2" customFormat="1" ht="16.5" thickBot="1">
      <c r="B200" s="512"/>
      <c r="C200" s="520"/>
      <c r="D200" s="223" t="s">
        <v>132</v>
      </c>
      <c r="E200" s="224">
        <f>aurora_data!FD202</f>
        <v>16</v>
      </c>
      <c r="F200" s="225">
        <f>aurora_data!FE202</f>
        <v>27</v>
      </c>
      <c r="G200" s="225">
        <f>aurora_data!FF202</f>
        <v>38</v>
      </c>
      <c r="H200" s="225">
        <f>aurora_data!FG202</f>
        <v>39</v>
      </c>
      <c r="I200" s="226">
        <f>aurora_data!FH202</f>
        <v>0</v>
      </c>
      <c r="J200" s="224">
        <f>aurora_data!FI202</f>
        <v>1</v>
      </c>
      <c r="K200" s="225">
        <f>aurora_data!FJ202</f>
        <v>1</v>
      </c>
      <c r="L200" s="225">
        <f>aurora_data!FK202</f>
        <v>3</v>
      </c>
      <c r="M200" s="310">
        <f>aurora_data!FL202</f>
        <v>2</v>
      </c>
      <c r="N200" s="225">
        <f>aurora_data!FM202</f>
        <v>3</v>
      </c>
      <c r="O200" s="225">
        <f>aurora_data!FN202</f>
        <v>3</v>
      </c>
      <c r="P200" s="225">
        <f>aurora_data!FO202</f>
        <v>10</v>
      </c>
      <c r="Q200" s="310">
        <f>aurora_data!FP202</f>
        <v>1</v>
      </c>
      <c r="R200" s="225">
        <f>aurora_data!FQ202</f>
        <v>3</v>
      </c>
      <c r="S200" s="225">
        <f>aurora_data!FR202</f>
        <v>3</v>
      </c>
      <c r="T200" s="225">
        <f>aurora_data!FS202</f>
        <v>12</v>
      </c>
      <c r="U200" s="310">
        <f>aurora_data!FT202</f>
        <v>11</v>
      </c>
      <c r="V200" s="225">
        <f>aurora_data!FU202</f>
        <v>3</v>
      </c>
      <c r="W200" s="225">
        <f>aurora_data!FV202</f>
        <v>1</v>
      </c>
      <c r="X200" s="225">
        <f>aurora_data!FW202</f>
        <v>3</v>
      </c>
      <c r="Y200" s="310">
        <f>aurora_data!FX202</f>
        <v>2</v>
      </c>
      <c r="Z200" s="225">
        <f>aurora_data!FY202</f>
        <v>17</v>
      </c>
      <c r="AA200" s="225">
        <f>aurora_data!FZ202</f>
        <v>9</v>
      </c>
      <c r="AB200" s="225">
        <f>aurora_data!GA202</f>
        <v>22</v>
      </c>
      <c r="AC200" s="225">
        <f>aurora_data!GB202</f>
        <v>10</v>
      </c>
      <c r="AD200" s="224">
        <f>aurora_data!GC202</f>
        <v>64</v>
      </c>
      <c r="AE200" s="225">
        <f>aurora_data!GD202</f>
        <v>56</v>
      </c>
      <c r="AF200" s="225">
        <f>aurora_data!GE202</f>
        <v>0</v>
      </c>
      <c r="AG200" s="371"/>
      <c r="AH200" s="224">
        <f>aurora_data!GF202</f>
        <v>120</v>
      </c>
      <c r="AI200" s="372">
        <f t="shared" si="491"/>
        <v>1.2</v>
      </c>
    </row>
    <row r="201" spans="2:35" s="2" customFormat="1">
      <c r="B201" s="512"/>
      <c r="C201" s="519"/>
      <c r="D201" s="274" t="s">
        <v>269</v>
      </c>
      <c r="E201" s="227">
        <f>aurora_data!FD203</f>
        <v>0</v>
      </c>
      <c r="F201" s="228">
        <f>aurora_data!FE203</f>
        <v>0</v>
      </c>
      <c r="G201" s="228">
        <f>aurora_data!FF203</f>
        <v>0</v>
      </c>
      <c r="H201" s="228">
        <f>aurora_data!FG203</f>
        <v>0</v>
      </c>
      <c r="I201" s="228">
        <f>aurora_data!FH203</f>
        <v>0</v>
      </c>
      <c r="J201" s="227">
        <f>aurora_data!FI203</f>
        <v>0</v>
      </c>
      <c r="K201" s="228">
        <f>aurora_data!FJ203</f>
        <v>0</v>
      </c>
      <c r="L201" s="228">
        <f>aurora_data!FK203</f>
        <v>0</v>
      </c>
      <c r="M201" s="311">
        <f>aurora_data!FL203</f>
        <v>0</v>
      </c>
      <c r="N201" s="228">
        <f>aurora_data!FM203</f>
        <v>0</v>
      </c>
      <c r="O201" s="228">
        <f>aurora_data!FN203</f>
        <v>0</v>
      </c>
      <c r="P201" s="228">
        <f>aurora_data!FO203</f>
        <v>0</v>
      </c>
      <c r="Q201" s="311">
        <f>aurora_data!FP203</f>
        <v>0</v>
      </c>
      <c r="R201" s="228">
        <f>aurora_data!FQ203</f>
        <v>0</v>
      </c>
      <c r="S201" s="228">
        <f>aurora_data!FR203</f>
        <v>0</v>
      </c>
      <c r="T201" s="228">
        <f>aurora_data!FS203</f>
        <v>0</v>
      </c>
      <c r="U201" s="311">
        <f>aurora_data!FT203</f>
        <v>0</v>
      </c>
      <c r="V201" s="228">
        <f>aurora_data!FU203</f>
        <v>0</v>
      </c>
      <c r="W201" s="228">
        <f>aurora_data!FV203</f>
        <v>0</v>
      </c>
      <c r="X201" s="228">
        <f>aurora_data!FW203</f>
        <v>0</v>
      </c>
      <c r="Y201" s="311">
        <f>aurora_data!FX203</f>
        <v>0</v>
      </c>
      <c r="Z201" s="228">
        <f>aurora_data!FY203</f>
        <v>0</v>
      </c>
      <c r="AA201" s="228">
        <f>aurora_data!FZ203</f>
        <v>0</v>
      </c>
      <c r="AB201" s="228">
        <f>aurora_data!GA203</f>
        <v>0</v>
      </c>
      <c r="AC201" s="228">
        <f>aurora_data!GB203</f>
        <v>0</v>
      </c>
      <c r="AD201" s="227">
        <f>aurora_data!GC203</f>
        <v>0</v>
      </c>
      <c r="AE201" s="228">
        <f>aurora_data!GD203</f>
        <v>0</v>
      </c>
      <c r="AF201" s="228">
        <f>aurora_data!GE203</f>
        <v>0</v>
      </c>
      <c r="AG201" s="230"/>
      <c r="AH201" s="227">
        <f>aurora_data!GF203</f>
        <v>0</v>
      </c>
      <c r="AI201" s="231">
        <f t="shared" si="491"/>
        <v>0</v>
      </c>
    </row>
    <row r="202" spans="2:35" s="2" customFormat="1">
      <c r="B202" s="512"/>
      <c r="C202" s="519"/>
      <c r="D202" s="232" t="s">
        <v>623</v>
      </c>
      <c r="E202" s="233">
        <f>ROUNDDOWN((E204+$E$8)*($AH194),0)</f>
        <v>15</v>
      </c>
      <c r="F202" s="234">
        <f t="shared" ref="F202:I202" si="492">ROUNDDOWN((F204+$E$8)*($AH194),0)</f>
        <v>24</v>
      </c>
      <c r="G202" s="234">
        <f t="shared" si="492"/>
        <v>36</v>
      </c>
      <c r="H202" s="234">
        <f t="shared" si="492"/>
        <v>40</v>
      </c>
      <c r="I202" s="234">
        <f t="shared" si="492"/>
        <v>4</v>
      </c>
      <c r="J202" s="233">
        <f>ROUNDDOWN((J204+$J$8)*($AH194),0)</f>
        <v>5</v>
      </c>
      <c r="K202" s="234">
        <f t="shared" ref="K202:AC202" si="493">ROUNDDOWN((K204+$J$8)*($AH194),0)</f>
        <v>5</v>
      </c>
      <c r="L202" s="234">
        <f t="shared" si="493"/>
        <v>6</v>
      </c>
      <c r="M202" s="305">
        <f t="shared" si="493"/>
        <v>6</v>
      </c>
      <c r="N202" s="234">
        <f t="shared" si="493"/>
        <v>7</v>
      </c>
      <c r="O202" s="234">
        <f t="shared" si="493"/>
        <v>6</v>
      </c>
      <c r="P202" s="234">
        <f t="shared" si="493"/>
        <v>12</v>
      </c>
      <c r="Q202" s="305">
        <f t="shared" si="493"/>
        <v>5</v>
      </c>
      <c r="R202" s="234">
        <f t="shared" si="493"/>
        <v>7</v>
      </c>
      <c r="S202" s="234">
        <f t="shared" si="493"/>
        <v>8</v>
      </c>
      <c r="T202" s="234">
        <f t="shared" si="493"/>
        <v>14</v>
      </c>
      <c r="U202" s="305">
        <f t="shared" si="493"/>
        <v>14</v>
      </c>
      <c r="V202" s="234">
        <f t="shared" si="493"/>
        <v>6</v>
      </c>
      <c r="W202" s="234">
        <f t="shared" si="493"/>
        <v>6</v>
      </c>
      <c r="X202" s="234">
        <f t="shared" si="493"/>
        <v>7</v>
      </c>
      <c r="Y202" s="305">
        <f t="shared" si="493"/>
        <v>7</v>
      </c>
      <c r="Z202" s="234">
        <f t="shared" si="493"/>
        <v>19</v>
      </c>
      <c r="AA202" s="234">
        <f t="shared" si="493"/>
        <v>14</v>
      </c>
      <c r="AB202" s="234">
        <f t="shared" si="493"/>
        <v>23</v>
      </c>
      <c r="AC202" s="234">
        <f t="shared" si="493"/>
        <v>13</v>
      </c>
      <c r="AD202" s="233">
        <f>ROUNDDOWN((AD204+$AD$8)*($AH194),0)</f>
        <v>50</v>
      </c>
      <c r="AE202" s="234">
        <f t="shared" ref="AE202:AF202" si="494">ROUNDDOWN((AE204+$AD$8)*($AH194),0)</f>
        <v>50</v>
      </c>
      <c r="AF202" s="234">
        <f t="shared" si="494"/>
        <v>0</v>
      </c>
      <c r="AG202" s="236"/>
      <c r="AH202" s="237"/>
      <c r="AI202" s="238"/>
    </row>
    <row r="203" spans="2:35" s="2" customFormat="1" ht="16.5" thickBot="1">
      <c r="B203" s="512"/>
      <c r="C203" s="519"/>
      <c r="D203" s="232" t="s">
        <v>624</v>
      </c>
      <c r="E203" s="239">
        <f>IF(ROUND(((E204-$E$8)*($AH194))+0.25,0) &lt;=0,1,((E204-$E$8)*($AH194))+0.25)</f>
        <v>7.4499999999999984</v>
      </c>
      <c r="F203" s="240">
        <f t="shared" ref="F203:I203" si="495">IF(ROUND(((F204-$E$8)*($AH194))+0.25,0) &lt;=0,1,((F204-$E$8)*($AH194))+0.25)</f>
        <v>16.45</v>
      </c>
      <c r="G203" s="240">
        <f t="shared" si="495"/>
        <v>28.310000000000002</v>
      </c>
      <c r="H203" s="240">
        <f t="shared" si="495"/>
        <v>32.800000000000004</v>
      </c>
      <c r="I203" s="240">
        <f t="shared" si="495"/>
        <v>1</v>
      </c>
      <c r="J203" s="239">
        <f>IF(ROUND(((J204-$J$8)*($AH194))+0.25,0) &lt;=0,1,((J204-$J$8)*($AH194))+0.25)</f>
        <v>1</v>
      </c>
      <c r="K203" s="240">
        <f t="shared" ref="K203:AC203" si="496">IF(ROUND(((K204-$J$8)*($AH194))+0.25,0) &lt;=0,1,((K204-$J$8)*($AH194))+0.25)</f>
        <v>1</v>
      </c>
      <c r="L203" s="240">
        <f t="shared" si="496"/>
        <v>1</v>
      </c>
      <c r="M203" s="306">
        <f t="shared" si="496"/>
        <v>1</v>
      </c>
      <c r="N203" s="240">
        <f t="shared" si="496"/>
        <v>1</v>
      </c>
      <c r="O203" s="240">
        <f t="shared" si="496"/>
        <v>1</v>
      </c>
      <c r="P203" s="240">
        <f t="shared" si="496"/>
        <v>2.9099999999999997</v>
      </c>
      <c r="Q203" s="306">
        <f t="shared" si="496"/>
        <v>1</v>
      </c>
      <c r="R203" s="240">
        <f t="shared" si="496"/>
        <v>1</v>
      </c>
      <c r="S203" s="240">
        <f t="shared" si="496"/>
        <v>1</v>
      </c>
      <c r="T203" s="240">
        <f t="shared" si="496"/>
        <v>4.59</v>
      </c>
      <c r="U203" s="306">
        <f t="shared" si="496"/>
        <v>4.8</v>
      </c>
      <c r="V203" s="240">
        <f t="shared" si="496"/>
        <v>1</v>
      </c>
      <c r="W203" s="240">
        <f t="shared" si="496"/>
        <v>1</v>
      </c>
      <c r="X203" s="240">
        <f t="shared" si="496"/>
        <v>1</v>
      </c>
      <c r="Y203" s="306">
        <f t="shared" si="496"/>
        <v>1</v>
      </c>
      <c r="Z203" s="240">
        <f t="shared" si="496"/>
        <v>9.34</v>
      </c>
      <c r="AA203" s="240">
        <f t="shared" si="496"/>
        <v>4.4399999999999995</v>
      </c>
      <c r="AB203" s="240">
        <f t="shared" si="496"/>
        <v>13.590000000000002</v>
      </c>
      <c r="AC203" s="240">
        <f t="shared" si="496"/>
        <v>4.1999999999999993</v>
      </c>
      <c r="AD203" s="239">
        <f>IF(ROUND(((AD204-$AD$8)*($AH194))+0.25,0) &lt;=0,1,((AD204-$AD$8)*($AH194))+0.25)</f>
        <v>50.25</v>
      </c>
      <c r="AE203" s="240">
        <f t="shared" ref="AE203:AF203" si="497">IF(ROUND(((AE204-$AD$8)*($AH194))+0.25,0) &lt;=0,1,((AE204-$AD$8)*($AH194))+0.25)</f>
        <v>50.25</v>
      </c>
      <c r="AF203" s="240">
        <f t="shared" si="497"/>
        <v>1</v>
      </c>
      <c r="AG203" s="236"/>
      <c r="AH203" s="237"/>
      <c r="AI203" s="238"/>
    </row>
    <row r="204" spans="2:35" s="2" customFormat="1" ht="16.5" hidden="1" customHeight="1" outlineLevel="1">
      <c r="B204" s="512"/>
      <c r="C204" s="519"/>
      <c r="D204" s="246" t="s">
        <v>625</v>
      </c>
      <c r="E204" s="247">
        <f>IFERROR(E194/$AH194,0)</f>
        <v>0.11199999999999999</v>
      </c>
      <c r="F204" s="248">
        <f t="shared" ref="F204:AF204" si="498">IFERROR(F194/$AH194,0)</f>
        <v>0.20199999999999999</v>
      </c>
      <c r="G204" s="248">
        <f t="shared" si="498"/>
        <v>0.3206</v>
      </c>
      <c r="H204" s="248">
        <f t="shared" si="498"/>
        <v>0.36549999999999999</v>
      </c>
      <c r="I204" s="248">
        <f t="shared" si="498"/>
        <v>0</v>
      </c>
      <c r="J204" s="247">
        <f t="shared" si="498"/>
        <v>6.6E-3</v>
      </c>
      <c r="K204" s="248">
        <f t="shared" si="498"/>
        <v>9.5999999999999992E-3</v>
      </c>
      <c r="L204" s="248">
        <f t="shared" si="498"/>
        <v>1.2500000000000001E-2</v>
      </c>
      <c r="M204" s="307">
        <f t="shared" si="498"/>
        <v>1.95E-2</v>
      </c>
      <c r="N204" s="248">
        <f t="shared" si="498"/>
        <v>2.2799999999999997E-2</v>
      </c>
      <c r="O204" s="248">
        <f t="shared" si="498"/>
        <v>1.8200000000000001E-2</v>
      </c>
      <c r="P204" s="248">
        <f t="shared" si="498"/>
        <v>7.6600000000000001E-2</v>
      </c>
      <c r="Q204" s="307">
        <f t="shared" si="498"/>
        <v>9.7999999999999997E-3</v>
      </c>
      <c r="R204" s="248">
        <f t="shared" si="498"/>
        <v>2.5899999999999999E-2</v>
      </c>
      <c r="S204" s="248">
        <f t="shared" si="498"/>
        <v>3.0299999999999997E-2</v>
      </c>
      <c r="T204" s="248">
        <f t="shared" si="498"/>
        <v>9.3399999999999997E-2</v>
      </c>
      <c r="U204" s="307">
        <f t="shared" si="498"/>
        <v>9.5500000000000002E-2</v>
      </c>
      <c r="V204" s="248">
        <f t="shared" si="498"/>
        <v>1.41E-2</v>
      </c>
      <c r="W204" s="248">
        <f t="shared" si="498"/>
        <v>1.0500000000000001E-2</v>
      </c>
      <c r="X204" s="248">
        <f t="shared" si="498"/>
        <v>2.63E-2</v>
      </c>
      <c r="Y204" s="307">
        <f t="shared" si="498"/>
        <v>2.2700000000000001E-2</v>
      </c>
      <c r="Z204" s="248">
        <f t="shared" si="498"/>
        <v>0.1409</v>
      </c>
      <c r="AA204" s="248">
        <f t="shared" si="498"/>
        <v>9.1899999999999996E-2</v>
      </c>
      <c r="AB204" s="248">
        <f t="shared" si="498"/>
        <v>0.18340000000000001</v>
      </c>
      <c r="AC204" s="248">
        <f t="shared" si="498"/>
        <v>8.9499999999999996E-2</v>
      </c>
      <c r="AD204" s="247">
        <f t="shared" si="498"/>
        <v>0.5</v>
      </c>
      <c r="AE204" s="248">
        <f t="shared" si="498"/>
        <v>0.5</v>
      </c>
      <c r="AF204" s="248">
        <f t="shared" si="498"/>
        <v>0</v>
      </c>
      <c r="AG204" s="217"/>
      <c r="AH204" s="250"/>
      <c r="AI204" s="251"/>
    </row>
    <row r="205" spans="2:35" s="2" customFormat="1" ht="16.5" hidden="1" customHeight="1" outlineLevel="1">
      <c r="B205" s="512"/>
      <c r="C205" s="519"/>
      <c r="D205" s="246" t="s">
        <v>626</v>
      </c>
      <c r="E205" s="247">
        <f>IFERROR(E195/AH194,0)</f>
        <v>0.12</v>
      </c>
      <c r="F205" s="248">
        <f t="shared" ref="F205" si="499">IFERROR(F195/AI194,0)</f>
        <v>20</v>
      </c>
      <c r="G205" s="248">
        <f t="shared" ref="G205" si="500">IFERROR(G195/AJ194,0)</f>
        <v>0</v>
      </c>
      <c r="H205" s="248">
        <f>IFERROR(H195/#REF!,0)</f>
        <v>0</v>
      </c>
      <c r="I205" s="248">
        <f>IFERROR(I195/#REF!,0)</f>
        <v>0</v>
      </c>
      <c r="J205" s="247">
        <f>IFERROR(J195/#REF!,0)</f>
        <v>0</v>
      </c>
      <c r="K205" s="248">
        <f>IFERROR(K195/#REF!,0)</f>
        <v>0</v>
      </c>
      <c r="L205" s="248">
        <f>IFERROR(L195/#REF!,0)</f>
        <v>0</v>
      </c>
      <c r="M205" s="307">
        <f>IFERROR(M195/#REF!,0)</f>
        <v>0</v>
      </c>
      <c r="N205" s="248">
        <f>IFERROR(N195/#REF!,0)</f>
        <v>0</v>
      </c>
      <c r="O205" s="248">
        <f>IFERROR(O195/#REF!,0)</f>
        <v>0</v>
      </c>
      <c r="P205" s="248">
        <f>IFERROR(P195/#REF!,0)</f>
        <v>0</v>
      </c>
      <c r="Q205" s="307">
        <f>IFERROR(Q195/#REF!,0)</f>
        <v>0</v>
      </c>
      <c r="R205" s="248">
        <f>IFERROR(R195/#REF!,0)</f>
        <v>0</v>
      </c>
      <c r="S205" s="248">
        <f>IFERROR(S195/#REF!,0)</f>
        <v>0</v>
      </c>
      <c r="T205" s="248">
        <f>IFERROR(T195/#REF!,0)</f>
        <v>0</v>
      </c>
      <c r="U205" s="307">
        <f>IFERROR(U195/#REF!,0)</f>
        <v>0</v>
      </c>
      <c r="V205" s="248">
        <f>IFERROR(V195/#REF!,0)</f>
        <v>0</v>
      </c>
      <c r="W205" s="248">
        <f>IFERROR(W195/#REF!,0)</f>
        <v>0</v>
      </c>
      <c r="X205" s="248">
        <f>IFERROR(X195/#REF!,0)</f>
        <v>0</v>
      </c>
      <c r="Y205" s="307">
        <f>IFERROR(Y195/#REF!,0)</f>
        <v>0</v>
      </c>
      <c r="Z205" s="248">
        <f>IFERROR(Z195/#REF!,0)</f>
        <v>0</v>
      </c>
      <c r="AA205" s="248">
        <f>IFERROR(AA195/#REF!,0)</f>
        <v>0</v>
      </c>
      <c r="AB205" s="248">
        <f>IFERROR(AB195/#REF!,0)</f>
        <v>0</v>
      </c>
      <c r="AC205" s="248">
        <f>IFERROR(AC195/#REF!,0)</f>
        <v>0</v>
      </c>
      <c r="AD205" s="247">
        <f>IFERROR(AD195/#REF!,0)</f>
        <v>0</v>
      </c>
      <c r="AE205" s="248">
        <f>IFERROR(AE195/#REF!,0)</f>
        <v>0</v>
      </c>
      <c r="AF205" s="248">
        <f>IFERROR(AF195/#REF!,0)</f>
        <v>0</v>
      </c>
      <c r="AG205" s="217"/>
      <c r="AH205" s="250"/>
      <c r="AI205" s="251"/>
    </row>
    <row r="206" spans="2:35" s="2" customFormat="1" ht="17.25" hidden="1" customHeight="1" outlineLevel="1" thickBot="1">
      <c r="B206" s="513"/>
      <c r="C206" s="521"/>
      <c r="D206" s="246" t="s">
        <v>627</v>
      </c>
      <c r="E206" s="254">
        <f>E205-E204</f>
        <v>8.0000000000000071E-3</v>
      </c>
      <c r="F206" s="255">
        <f t="shared" ref="F206" si="501">F205-F204</f>
        <v>19.797999999999998</v>
      </c>
      <c r="G206" s="255">
        <f t="shared" ref="G206" si="502">G205-G204</f>
        <v>-0.3206</v>
      </c>
      <c r="H206" s="255">
        <f t="shared" ref="H206" si="503">H205-H204</f>
        <v>-0.36549999999999999</v>
      </c>
      <c r="I206" s="255">
        <f t="shared" ref="I206" si="504">I205-I204</f>
        <v>0</v>
      </c>
      <c r="J206" s="254">
        <f t="shared" ref="J206" si="505">J205-J204</f>
        <v>-6.6E-3</v>
      </c>
      <c r="K206" s="255">
        <f t="shared" ref="K206" si="506">K205-K204</f>
        <v>-9.5999999999999992E-3</v>
      </c>
      <c r="L206" s="255">
        <f t="shared" ref="L206" si="507">L205-L204</f>
        <v>-1.2500000000000001E-2</v>
      </c>
      <c r="M206" s="308">
        <f t="shared" ref="M206" si="508">M205-M204</f>
        <v>-1.95E-2</v>
      </c>
      <c r="N206" s="255">
        <f t="shared" ref="N206" si="509">N205-N204</f>
        <v>-2.2799999999999997E-2</v>
      </c>
      <c r="O206" s="255">
        <f t="shared" ref="O206" si="510">O205-O204</f>
        <v>-1.8200000000000001E-2</v>
      </c>
      <c r="P206" s="255">
        <f t="shared" ref="P206" si="511">P205-P204</f>
        <v>-7.6600000000000001E-2</v>
      </c>
      <c r="Q206" s="308">
        <f t="shared" ref="Q206" si="512">Q205-Q204</f>
        <v>-9.7999999999999997E-3</v>
      </c>
      <c r="R206" s="255">
        <f t="shared" ref="R206" si="513">R205-R204</f>
        <v>-2.5899999999999999E-2</v>
      </c>
      <c r="S206" s="255">
        <f t="shared" ref="S206" si="514">S205-S204</f>
        <v>-3.0299999999999997E-2</v>
      </c>
      <c r="T206" s="255">
        <f t="shared" ref="T206" si="515">T205-T204</f>
        <v>-9.3399999999999997E-2</v>
      </c>
      <c r="U206" s="308">
        <f t="shared" ref="U206" si="516">U205-U204</f>
        <v>-9.5500000000000002E-2</v>
      </c>
      <c r="V206" s="255">
        <f t="shared" ref="V206" si="517">V205-V204</f>
        <v>-1.41E-2</v>
      </c>
      <c r="W206" s="255">
        <f t="shared" ref="W206" si="518">W205-W204</f>
        <v>-1.0500000000000001E-2</v>
      </c>
      <c r="X206" s="255">
        <f t="shared" ref="X206" si="519">X205-X204</f>
        <v>-2.63E-2</v>
      </c>
      <c r="Y206" s="308">
        <f t="shared" ref="Y206" si="520">Y205-Y204</f>
        <v>-2.2700000000000001E-2</v>
      </c>
      <c r="Z206" s="255">
        <f t="shared" ref="Z206" si="521">Z205-Z204</f>
        <v>-0.1409</v>
      </c>
      <c r="AA206" s="255">
        <f t="shared" ref="AA206" si="522">AA205-AA204</f>
        <v>-9.1899999999999996E-2</v>
      </c>
      <c r="AB206" s="255">
        <f t="shared" ref="AB206" si="523">AB205-AB204</f>
        <v>-0.18340000000000001</v>
      </c>
      <c r="AC206" s="255">
        <f t="shared" ref="AC206" si="524">AC205-AC204</f>
        <v>-8.9499999999999996E-2</v>
      </c>
      <c r="AD206" s="254">
        <f t="shared" ref="AD206" si="525">AD205-AD204</f>
        <v>-0.5</v>
      </c>
      <c r="AE206" s="255">
        <f t="shared" ref="AE206" si="526">AE205-AE204</f>
        <v>-0.5</v>
      </c>
      <c r="AF206" s="255">
        <f t="shared" ref="AF206" si="527">AF205-AF204</f>
        <v>0</v>
      </c>
      <c r="AG206" s="217"/>
      <c r="AH206" s="264"/>
      <c r="AI206" s="265"/>
    </row>
    <row r="207" spans="2:35" s="2" customFormat="1" ht="16.5" collapsed="1" thickTop="1">
      <c r="B207" s="511" t="s">
        <v>621</v>
      </c>
      <c r="C207" s="514" t="s">
        <v>103</v>
      </c>
      <c r="D207" s="205" t="s">
        <v>261</v>
      </c>
      <c r="E207" s="206">
        <f>aurora_data!FD52+aurora_data!FD204</f>
        <v>134.28</v>
      </c>
      <c r="F207" s="207">
        <f>aurora_data!FE52+aurora_data!FE204</f>
        <v>299.48</v>
      </c>
      <c r="G207" s="207">
        <f>aurora_data!FF52+aurora_data!FF204</f>
        <v>480.57000000000005</v>
      </c>
      <c r="H207" s="207">
        <f>aurora_data!FG52+aurora_data!FG204</f>
        <v>585.64</v>
      </c>
      <c r="I207" s="207">
        <f>aurora_data!FH52+aurora_data!FH204</f>
        <v>0</v>
      </c>
      <c r="J207" s="206">
        <f>aurora_data!FI52+aurora_data!FI204</f>
        <v>10.31</v>
      </c>
      <c r="K207" s="207">
        <f>aurora_data!FJ52+aurora_data!FJ204</f>
        <v>15</v>
      </c>
      <c r="L207" s="207">
        <f>aurora_data!FK52+aurora_data!FK204</f>
        <v>20.100000000000001</v>
      </c>
      <c r="M207" s="300">
        <f>aurora_data!FL52+aurora_data!FL204</f>
        <v>29.089999999999996</v>
      </c>
      <c r="N207" s="207">
        <f>aurora_data!FM52+aurora_data!FM204</f>
        <v>35.65</v>
      </c>
      <c r="O207" s="207">
        <f>aurora_data!FN52+aurora_data!FN204</f>
        <v>25.71</v>
      </c>
      <c r="P207" s="207">
        <f>aurora_data!FO52+aurora_data!FO204</f>
        <v>116.16</v>
      </c>
      <c r="Q207" s="300">
        <f>aurora_data!FP52+aurora_data!FP204</f>
        <v>14.129999999999999</v>
      </c>
      <c r="R207" s="207">
        <f>aurora_data!FQ52+aurora_data!FQ204</f>
        <v>39.799999999999997</v>
      </c>
      <c r="S207" s="207">
        <f>aurora_data!FR52+aurora_data!FR204</f>
        <v>47.989999999999995</v>
      </c>
      <c r="T207" s="207">
        <f>aurora_data!FS52+aurora_data!FS204</f>
        <v>142.56</v>
      </c>
      <c r="U207" s="300">
        <f>aurora_data!FT52+aurora_data!FT204</f>
        <v>137</v>
      </c>
      <c r="V207" s="207">
        <f>aurora_data!FU52+aurora_data!FU204</f>
        <v>28</v>
      </c>
      <c r="W207" s="207">
        <f>aurora_data!FV52+aurora_data!FV204</f>
        <v>20.85</v>
      </c>
      <c r="X207" s="207">
        <f>aurora_data!FW52+aurora_data!FW204</f>
        <v>51.48</v>
      </c>
      <c r="Y207" s="300">
        <f>aurora_data!FX52+aurora_data!FX204</f>
        <v>42.64</v>
      </c>
      <c r="Z207" s="207">
        <f>aurora_data!FY52+aurora_data!FY204</f>
        <v>203.87</v>
      </c>
      <c r="AA207" s="207">
        <f>aurora_data!FZ52+aurora_data!FZ204</f>
        <v>124.4</v>
      </c>
      <c r="AB207" s="207">
        <f>aurora_data!GA52+aurora_data!GA204</f>
        <v>265.85000000000002</v>
      </c>
      <c r="AC207" s="207">
        <f>aurora_data!GB52+aurora_data!GB204</f>
        <v>129.43</v>
      </c>
      <c r="AD207" s="206">
        <f>aurora_data!GC52+aurora_data!GC204</f>
        <v>750</v>
      </c>
      <c r="AE207" s="207">
        <f>aurora_data!GD52+aurora_data!GD204</f>
        <v>750</v>
      </c>
      <c r="AF207" s="207">
        <f>aurora_data!GE52+aurora_data!GE204</f>
        <v>0</v>
      </c>
      <c r="AG207" s="363" t="s">
        <v>622</v>
      </c>
      <c r="AH207" s="209">
        <f>aurora_data!GF52+aurora_data!GF204</f>
        <v>1500</v>
      </c>
      <c r="AI207" s="259">
        <f>AH207/$AH$207</f>
        <v>1</v>
      </c>
    </row>
    <row r="208" spans="2:35" s="2" customFormat="1">
      <c r="B208" s="512"/>
      <c r="C208" s="515"/>
      <c r="D208" s="213" t="s">
        <v>264</v>
      </c>
      <c r="E208" s="266">
        <f>aurora_data!FD53+aurora_data!FD205</f>
        <v>133</v>
      </c>
      <c r="F208" s="267">
        <f>aurora_data!FE53+aurora_data!FE205</f>
        <v>309</v>
      </c>
      <c r="G208" s="267">
        <f>aurora_data!FF53+aurora_data!FF205</f>
        <v>472</v>
      </c>
      <c r="H208" s="267">
        <f>aurora_data!FG53+aurora_data!FG205</f>
        <v>586</v>
      </c>
      <c r="I208" s="268">
        <f>aurora_data!FH53+aurora_data!FH205</f>
        <v>0</v>
      </c>
      <c r="J208" s="266">
        <f>aurora_data!FI53+aurora_data!FI205</f>
        <v>13</v>
      </c>
      <c r="K208" s="267">
        <f>aurora_data!FJ53+aurora_data!FJ205</f>
        <v>11</v>
      </c>
      <c r="L208" s="267">
        <f>aurora_data!FK53+aurora_data!FK205</f>
        <v>20</v>
      </c>
      <c r="M208" s="312">
        <f>aurora_data!FL53+aurora_data!FL205</f>
        <v>34</v>
      </c>
      <c r="N208" s="267">
        <f>aurora_data!FM53+aurora_data!FM205</f>
        <v>30</v>
      </c>
      <c r="O208" s="267">
        <f>aurora_data!FN53+aurora_data!FN205</f>
        <v>22</v>
      </c>
      <c r="P208" s="267">
        <f>aurora_data!FO53+aurora_data!FO205</f>
        <v>129</v>
      </c>
      <c r="Q208" s="312">
        <f>aurora_data!FP53+aurora_data!FP205</f>
        <v>9</v>
      </c>
      <c r="R208" s="267">
        <f>aurora_data!FQ53+aurora_data!FQ205</f>
        <v>43</v>
      </c>
      <c r="S208" s="267">
        <f>aurora_data!FR53+aurora_data!FR205</f>
        <v>44</v>
      </c>
      <c r="T208" s="267">
        <f>aurora_data!FS53+aurora_data!FS205</f>
        <v>145</v>
      </c>
      <c r="U208" s="312">
        <f>aurora_data!FT53+aurora_data!FT205</f>
        <v>135</v>
      </c>
      <c r="V208" s="267">
        <f>aurora_data!FU53+aurora_data!FU205</f>
        <v>34</v>
      </c>
      <c r="W208" s="267">
        <f>aurora_data!FV53+aurora_data!FV205</f>
        <v>20</v>
      </c>
      <c r="X208" s="267">
        <f>aurora_data!FW53+aurora_data!FW205</f>
        <v>50</v>
      </c>
      <c r="Y208" s="312">
        <f>aurora_data!FX53+aurora_data!FX205</f>
        <v>39</v>
      </c>
      <c r="Z208" s="267">
        <f>aurora_data!FY53+aurora_data!FY205</f>
        <v>192</v>
      </c>
      <c r="AA208" s="267">
        <f>aurora_data!FZ53+aurora_data!FZ205</f>
        <v>131</v>
      </c>
      <c r="AB208" s="267">
        <f>aurora_data!GA53+aurora_data!GA205</f>
        <v>258</v>
      </c>
      <c r="AC208" s="267">
        <f>aurora_data!GB53+aurora_data!GB205</f>
        <v>141</v>
      </c>
      <c r="AD208" s="266">
        <f>aurora_data!GC53+aurora_data!GC205</f>
        <v>750</v>
      </c>
      <c r="AE208" s="267">
        <f>aurora_data!GD53+aurora_data!GD205</f>
        <v>750</v>
      </c>
      <c r="AF208" s="267">
        <f>aurora_data!GE53+aurora_data!GE205</f>
        <v>0</v>
      </c>
      <c r="AG208" s="363"/>
      <c r="AH208" s="218">
        <f>aurora_data!GF53+aurora_data!GF205</f>
        <v>1500</v>
      </c>
      <c r="AI208" s="219">
        <f t="shared" ref="AI208:AI214" si="528">AH208/$AH$207</f>
        <v>1</v>
      </c>
    </row>
    <row r="209" spans="2:35" s="2" customFormat="1">
      <c r="B209" s="512"/>
      <c r="C209" s="515"/>
      <c r="D209" s="213" t="s">
        <v>265</v>
      </c>
      <c r="E209" s="266">
        <f>aurora_data!FD54+aurora_data!FD206</f>
        <v>33</v>
      </c>
      <c r="F209" s="267">
        <f>aurora_data!FE54+aurora_data!FE206</f>
        <v>78</v>
      </c>
      <c r="G209" s="267">
        <f>aurora_data!FF54+aurora_data!FF206</f>
        <v>90</v>
      </c>
      <c r="H209" s="267">
        <f>aurora_data!FG54+aurora_data!FG206</f>
        <v>99</v>
      </c>
      <c r="I209" s="268">
        <f>aurora_data!FH54+aurora_data!FH206</f>
        <v>0</v>
      </c>
      <c r="J209" s="266">
        <f>aurora_data!FI54+aurora_data!FI206</f>
        <v>5</v>
      </c>
      <c r="K209" s="267">
        <f>aurora_data!FJ54+aurora_data!FJ206</f>
        <v>5</v>
      </c>
      <c r="L209" s="267">
        <f>aurora_data!FK54+aurora_data!FK206</f>
        <v>8</v>
      </c>
      <c r="M209" s="312">
        <f>aurora_data!FL54+aurora_data!FL206</f>
        <v>11</v>
      </c>
      <c r="N209" s="267">
        <f>aurora_data!FM54+aurora_data!FM206</f>
        <v>16</v>
      </c>
      <c r="O209" s="267">
        <f>aurora_data!FN54+aurora_data!FN206</f>
        <v>3</v>
      </c>
      <c r="P209" s="267">
        <f>aurora_data!FO54+aurora_data!FO206</f>
        <v>25</v>
      </c>
      <c r="Q209" s="312">
        <f>aurora_data!FP54+aurora_data!FP206</f>
        <v>6</v>
      </c>
      <c r="R209" s="267">
        <f>aurora_data!FQ54+aurora_data!FQ206</f>
        <v>12</v>
      </c>
      <c r="S209" s="267">
        <f>aurora_data!FR54+aurora_data!FR206</f>
        <v>2</v>
      </c>
      <c r="T209" s="267">
        <f>aurora_data!FS54+aurora_data!FS206</f>
        <v>35</v>
      </c>
      <c r="U209" s="312">
        <f>aurora_data!FT54+aurora_data!FT206</f>
        <v>19</v>
      </c>
      <c r="V209" s="267">
        <f>aurora_data!FU54+aurora_data!FU206</f>
        <v>12</v>
      </c>
      <c r="W209" s="267">
        <f>aurora_data!FV54+aurora_data!FV206</f>
        <v>4</v>
      </c>
      <c r="X209" s="267">
        <f>aurora_data!FW54+aurora_data!FW206</f>
        <v>20</v>
      </c>
      <c r="Y209" s="312">
        <f>aurora_data!FX54+aurora_data!FX206</f>
        <v>6</v>
      </c>
      <c r="Z209" s="267">
        <f>aurora_data!FY54+aurora_data!FY206</f>
        <v>37</v>
      </c>
      <c r="AA209" s="267">
        <f>aurora_data!FZ54+aurora_data!FZ206</f>
        <v>15</v>
      </c>
      <c r="AB209" s="267">
        <f>aurora_data!GA54+aurora_data!GA206</f>
        <v>31</v>
      </c>
      <c r="AC209" s="267">
        <f>aurora_data!GB54+aurora_data!GB206</f>
        <v>28</v>
      </c>
      <c r="AD209" s="266">
        <f>aurora_data!GC54+aurora_data!GC206</f>
        <v>156</v>
      </c>
      <c r="AE209" s="267">
        <f>aurora_data!GD54+aurora_data!GD206</f>
        <v>143</v>
      </c>
      <c r="AF209" s="267">
        <f>aurora_data!GE54+aurora_data!GE206</f>
        <v>1</v>
      </c>
      <c r="AG209" s="363"/>
      <c r="AH209" s="218">
        <f>aurora_data!GF54+aurora_data!GF206</f>
        <v>300</v>
      </c>
      <c r="AI209" s="219">
        <f t="shared" si="528"/>
        <v>0.2</v>
      </c>
    </row>
    <row r="210" spans="2:35" s="2" customFormat="1">
      <c r="B210" s="512"/>
      <c r="C210" s="515"/>
      <c r="D210" s="220" t="s">
        <v>266</v>
      </c>
      <c r="E210" s="266">
        <f>aurora_data!FD55+aurora_data!FD207</f>
        <v>0</v>
      </c>
      <c r="F210" s="267">
        <f>aurora_data!FE55+aurora_data!FE207</f>
        <v>0</v>
      </c>
      <c r="G210" s="267">
        <f>aurora_data!FF55+aurora_data!FF207</f>
        <v>0</v>
      </c>
      <c r="H210" s="267">
        <f>aurora_data!FG55+aurora_data!FG207</f>
        <v>0</v>
      </c>
      <c r="I210" s="268">
        <f>aurora_data!FH55+aurora_data!FH207</f>
        <v>0</v>
      </c>
      <c r="J210" s="266">
        <f>aurora_data!FI55+aurora_data!FI207</f>
        <v>0</v>
      </c>
      <c r="K210" s="267">
        <f>aurora_data!FJ55+aurora_data!FJ207</f>
        <v>0</v>
      </c>
      <c r="L210" s="267">
        <f>aurora_data!FK55+aurora_data!FK207</f>
        <v>0</v>
      </c>
      <c r="M210" s="312">
        <f>aurora_data!FL55+aurora_data!FL207</f>
        <v>0</v>
      </c>
      <c r="N210" s="267">
        <f>aurora_data!FM55+aurora_data!FM207</f>
        <v>0</v>
      </c>
      <c r="O210" s="267">
        <f>aurora_data!FN55+aurora_data!FN207</f>
        <v>0</v>
      </c>
      <c r="P210" s="267">
        <f>aurora_data!FO55+aurora_data!FO207</f>
        <v>0</v>
      </c>
      <c r="Q210" s="312">
        <f>aurora_data!FP55+aurora_data!FP207</f>
        <v>0</v>
      </c>
      <c r="R210" s="267">
        <f>aurora_data!FQ55+aurora_data!FQ207</f>
        <v>0</v>
      </c>
      <c r="S210" s="267">
        <f>aurora_data!FR55+aurora_data!FR207</f>
        <v>0</v>
      </c>
      <c r="T210" s="267">
        <f>aurora_data!FS55+aurora_data!FS207</f>
        <v>0</v>
      </c>
      <c r="U210" s="312">
        <f>aurora_data!FT55+aurora_data!FT207</f>
        <v>0</v>
      </c>
      <c r="V210" s="267">
        <f>aurora_data!FU55+aurora_data!FU207</f>
        <v>0</v>
      </c>
      <c r="W210" s="267">
        <f>aurora_data!FV55+aurora_data!FV207</f>
        <v>0</v>
      </c>
      <c r="X210" s="267">
        <f>aurora_data!FW55+aurora_data!FW207</f>
        <v>0</v>
      </c>
      <c r="Y210" s="312">
        <f>aurora_data!FX55+aurora_data!FX207</f>
        <v>0</v>
      </c>
      <c r="Z210" s="267">
        <f>aurora_data!FY55+aurora_data!FY207</f>
        <v>0</v>
      </c>
      <c r="AA210" s="267">
        <f>aurora_data!FZ55+aurora_data!FZ207</f>
        <v>0</v>
      </c>
      <c r="AB210" s="267">
        <f>aurora_data!GA55+aurora_data!GA207</f>
        <v>0</v>
      </c>
      <c r="AC210" s="267">
        <f>aurora_data!GB55+aurora_data!GB207</f>
        <v>0</v>
      </c>
      <c r="AD210" s="266">
        <f>aurora_data!GC55+aurora_data!GC207</f>
        <v>0</v>
      </c>
      <c r="AE210" s="267">
        <f>aurora_data!GD55+aurora_data!GD207</f>
        <v>0</v>
      </c>
      <c r="AF210" s="267">
        <f>aurora_data!GE55+aurora_data!GE207</f>
        <v>0</v>
      </c>
      <c r="AG210" s="363"/>
      <c r="AH210" s="218">
        <f>aurora_data!GF55+aurora_data!GF207</f>
        <v>0</v>
      </c>
      <c r="AI210" s="219">
        <f t="shared" si="528"/>
        <v>0</v>
      </c>
    </row>
    <row r="211" spans="2:35" s="2" customFormat="1">
      <c r="B211" s="512"/>
      <c r="C211" s="515"/>
      <c r="D211" s="220" t="s">
        <v>267</v>
      </c>
      <c r="E211" s="218">
        <f>aurora_data!FD56+aurora_data!FD208</f>
        <v>0</v>
      </c>
      <c r="F211" s="10">
        <f>aurora_data!FE56+aurora_data!FE208</f>
        <v>0</v>
      </c>
      <c r="G211" s="10">
        <f>aurora_data!FF56+aurora_data!FF208</f>
        <v>0</v>
      </c>
      <c r="H211" s="10">
        <f>aurora_data!FG56+aurora_data!FG208</f>
        <v>0</v>
      </c>
      <c r="I211" s="221">
        <f>aurora_data!FH56+aurora_data!FH208</f>
        <v>0</v>
      </c>
      <c r="J211" s="218">
        <f>aurora_data!FI56+aurora_data!FI208</f>
        <v>0</v>
      </c>
      <c r="K211" s="10">
        <f>aurora_data!FJ56+aurora_data!FJ208</f>
        <v>0</v>
      </c>
      <c r="L211" s="10">
        <f>aurora_data!FK56+aurora_data!FK208</f>
        <v>0</v>
      </c>
      <c r="M211" s="302">
        <f>aurora_data!FL56+aurora_data!FL208</f>
        <v>0</v>
      </c>
      <c r="N211" s="10">
        <f>aurora_data!FM56+aurora_data!FM208</f>
        <v>0</v>
      </c>
      <c r="O211" s="10">
        <f>aurora_data!FN56+aurora_data!FN208</f>
        <v>0</v>
      </c>
      <c r="P211" s="10">
        <f>aurora_data!FO56+aurora_data!FO208</f>
        <v>0</v>
      </c>
      <c r="Q211" s="302">
        <f>aurora_data!FP56+aurora_data!FP208</f>
        <v>0</v>
      </c>
      <c r="R211" s="10">
        <f>aurora_data!FQ56+aurora_data!FQ208</f>
        <v>0</v>
      </c>
      <c r="S211" s="10">
        <f>aurora_data!FR56+aurora_data!FR208</f>
        <v>0</v>
      </c>
      <c r="T211" s="10">
        <f>aurora_data!FS56+aurora_data!FS208</f>
        <v>0</v>
      </c>
      <c r="U211" s="302">
        <f>aurora_data!FT56+aurora_data!FT208</f>
        <v>0</v>
      </c>
      <c r="V211" s="10">
        <f>aurora_data!FU56+aurora_data!FU208</f>
        <v>0</v>
      </c>
      <c r="W211" s="10">
        <f>aurora_data!FV56+aurora_data!FV208</f>
        <v>0</v>
      </c>
      <c r="X211" s="10">
        <f>aurora_data!FW56+aurora_data!FW208</f>
        <v>0</v>
      </c>
      <c r="Y211" s="302">
        <f>aurora_data!FX56+aurora_data!FX208</f>
        <v>0</v>
      </c>
      <c r="Z211" s="10">
        <f>aurora_data!FY56+aurora_data!FY208</f>
        <v>0</v>
      </c>
      <c r="AA211" s="10">
        <f>aurora_data!FZ56+aurora_data!FZ208</f>
        <v>0</v>
      </c>
      <c r="AB211" s="10">
        <f>aurora_data!GA56+aurora_data!GA208</f>
        <v>0</v>
      </c>
      <c r="AC211" s="10">
        <f>aurora_data!GB56+aurora_data!GB208</f>
        <v>0</v>
      </c>
      <c r="AD211" s="218">
        <f>aurora_data!GC56+aurora_data!GC208</f>
        <v>0</v>
      </c>
      <c r="AE211" s="10">
        <f>aurora_data!GD56+aurora_data!GD208</f>
        <v>0</v>
      </c>
      <c r="AF211" s="10">
        <f>aurora_data!GE56+aurora_data!GE208</f>
        <v>0</v>
      </c>
      <c r="AG211" s="363"/>
      <c r="AH211" s="218">
        <f>aurora_data!GF56+aurora_data!GF208</f>
        <v>0</v>
      </c>
      <c r="AI211" s="219">
        <f t="shared" si="528"/>
        <v>0</v>
      </c>
    </row>
    <row r="212" spans="2:35" s="2" customFormat="1" ht="16.5" thickBot="1">
      <c r="B212" s="512"/>
      <c r="C212" s="515"/>
      <c r="D212" s="220" t="s">
        <v>268</v>
      </c>
      <c r="E212" s="218">
        <f>aurora_data!FD57+aurora_data!FD209</f>
        <v>0</v>
      </c>
      <c r="F212" s="10">
        <f>aurora_data!FE57+aurora_data!FE209</f>
        <v>0</v>
      </c>
      <c r="G212" s="10">
        <f>aurora_data!FF57+aurora_data!FF209</f>
        <v>0</v>
      </c>
      <c r="H212" s="10">
        <f>aurora_data!FG57+aurora_data!FG209</f>
        <v>0</v>
      </c>
      <c r="I212" s="221">
        <f>aurora_data!FH57+aurora_data!FH209</f>
        <v>0</v>
      </c>
      <c r="J212" s="218">
        <f>aurora_data!FI57+aurora_data!FI209</f>
        <v>0</v>
      </c>
      <c r="K212" s="10">
        <f>aurora_data!FJ57+aurora_data!FJ209</f>
        <v>0</v>
      </c>
      <c r="L212" s="10">
        <f>aurora_data!FK57+aurora_data!FK209</f>
        <v>0</v>
      </c>
      <c r="M212" s="302">
        <f>aurora_data!FL57+aurora_data!FL209</f>
        <v>0</v>
      </c>
      <c r="N212" s="10">
        <f>aurora_data!FM57+aurora_data!FM209</f>
        <v>0</v>
      </c>
      <c r="O212" s="10">
        <f>aurora_data!FN57+aurora_data!FN209</f>
        <v>0</v>
      </c>
      <c r="P212" s="10">
        <f>aurora_data!FO57+aurora_data!FO209</f>
        <v>0</v>
      </c>
      <c r="Q212" s="302">
        <f>aurora_data!FP57+aurora_data!FP209</f>
        <v>0</v>
      </c>
      <c r="R212" s="10">
        <f>aurora_data!FQ57+aurora_data!FQ209</f>
        <v>0</v>
      </c>
      <c r="S212" s="10">
        <f>aurora_data!FR57+aurora_data!FR209</f>
        <v>0</v>
      </c>
      <c r="T212" s="10">
        <f>aurora_data!FS57+aurora_data!FS209</f>
        <v>0</v>
      </c>
      <c r="U212" s="302">
        <f>aurora_data!FT57+aurora_data!FT209</f>
        <v>0</v>
      </c>
      <c r="V212" s="10">
        <f>aurora_data!FU57+aurora_data!FU209</f>
        <v>0</v>
      </c>
      <c r="W212" s="10">
        <f>aurora_data!FV57+aurora_data!FV209</f>
        <v>0</v>
      </c>
      <c r="X212" s="10">
        <f>aurora_data!FW57+aurora_data!FW209</f>
        <v>0</v>
      </c>
      <c r="Y212" s="302">
        <f>aurora_data!FX57+aurora_data!FX209</f>
        <v>0</v>
      </c>
      <c r="Z212" s="10">
        <f>aurora_data!FY57+aurora_data!FY209</f>
        <v>0</v>
      </c>
      <c r="AA212" s="10">
        <f>aurora_data!FZ57+aurora_data!FZ209</f>
        <v>0</v>
      </c>
      <c r="AB212" s="10">
        <f>aurora_data!GA57+aurora_data!GA209</f>
        <v>0</v>
      </c>
      <c r="AC212" s="10">
        <f>aurora_data!GB57+aurora_data!GB209</f>
        <v>0</v>
      </c>
      <c r="AD212" s="218">
        <f>aurora_data!GC57+aurora_data!GC209</f>
        <v>0</v>
      </c>
      <c r="AE212" s="10">
        <f>aurora_data!GD57+aurora_data!GD209</f>
        <v>0</v>
      </c>
      <c r="AF212" s="10">
        <f>aurora_data!GE57+aurora_data!GE209</f>
        <v>0</v>
      </c>
      <c r="AG212" s="363"/>
      <c r="AH212" s="218">
        <f>aurora_data!GF57+aurora_data!GF209</f>
        <v>0</v>
      </c>
      <c r="AI212" s="219">
        <f t="shared" si="528"/>
        <v>0</v>
      </c>
    </row>
    <row r="213" spans="2:35" s="2" customFormat="1" ht="16.5" thickBot="1">
      <c r="B213" s="512"/>
      <c r="C213" s="516"/>
      <c r="D213" s="223" t="s">
        <v>132</v>
      </c>
      <c r="E213" s="224">
        <f>aurora_data!FD58+aurora_data!FD210</f>
        <v>166</v>
      </c>
      <c r="F213" s="225">
        <f>aurora_data!FE58+aurora_data!FE210</f>
        <v>387</v>
      </c>
      <c r="G213" s="225">
        <f>aurora_data!FF58+aurora_data!FF210</f>
        <v>562</v>
      </c>
      <c r="H213" s="225">
        <f>aurora_data!FG58+aurora_data!FG210</f>
        <v>685</v>
      </c>
      <c r="I213" s="226">
        <f>aurora_data!FH58+aurora_data!FH210</f>
        <v>0</v>
      </c>
      <c r="J213" s="224">
        <f>aurora_data!FI58+aurora_data!FI210</f>
        <v>18</v>
      </c>
      <c r="K213" s="225">
        <f>aurora_data!FJ58+aurora_data!FJ210</f>
        <v>16</v>
      </c>
      <c r="L213" s="225">
        <f>aurora_data!FK58+aurora_data!FK210</f>
        <v>28</v>
      </c>
      <c r="M213" s="310">
        <f>aurora_data!FL58+aurora_data!FL210</f>
        <v>45</v>
      </c>
      <c r="N213" s="225">
        <f>aurora_data!FM58+aurora_data!FM210</f>
        <v>46</v>
      </c>
      <c r="O213" s="225">
        <f>aurora_data!FN58+aurora_data!FN210</f>
        <v>25</v>
      </c>
      <c r="P213" s="225">
        <f>aurora_data!FO58+aurora_data!FO210</f>
        <v>154</v>
      </c>
      <c r="Q213" s="310">
        <f>aurora_data!FP58+aurora_data!FP210</f>
        <v>15</v>
      </c>
      <c r="R213" s="225">
        <f>aurora_data!FQ58+aurora_data!FQ210</f>
        <v>55</v>
      </c>
      <c r="S213" s="225">
        <f>aurora_data!FR58+aurora_data!FR210</f>
        <v>46</v>
      </c>
      <c r="T213" s="225">
        <f>aurora_data!FS58+aurora_data!FS210</f>
        <v>180</v>
      </c>
      <c r="U213" s="310">
        <f>aurora_data!FT58+aurora_data!FT210</f>
        <v>154</v>
      </c>
      <c r="V213" s="225">
        <f>aurora_data!FU58+aurora_data!FU210</f>
        <v>46</v>
      </c>
      <c r="W213" s="225">
        <f>aurora_data!FV58+aurora_data!FV210</f>
        <v>24</v>
      </c>
      <c r="X213" s="225">
        <f>aurora_data!FW58+aurora_data!FW210</f>
        <v>70</v>
      </c>
      <c r="Y213" s="310">
        <f>aurora_data!FX58+aurora_data!FX210</f>
        <v>45</v>
      </c>
      <c r="Z213" s="225">
        <f>aurora_data!FY58+aurora_data!FY210</f>
        <v>229</v>
      </c>
      <c r="AA213" s="225">
        <f>aurora_data!FZ58+aurora_data!FZ210</f>
        <v>146</v>
      </c>
      <c r="AB213" s="225">
        <f>aurora_data!GA58+aurora_data!GA210</f>
        <v>289</v>
      </c>
      <c r="AC213" s="225">
        <f>aurora_data!GB58+aurora_data!GB210</f>
        <v>169</v>
      </c>
      <c r="AD213" s="224">
        <f>aurora_data!GC58+aurora_data!GC210</f>
        <v>906</v>
      </c>
      <c r="AE213" s="225">
        <f>aurora_data!GD58+aurora_data!GD210</f>
        <v>893</v>
      </c>
      <c r="AF213" s="225">
        <f>aurora_data!GE58+aurora_data!GE210</f>
        <v>1</v>
      </c>
      <c r="AG213" s="363"/>
      <c r="AH213" s="224">
        <f>aurora_data!GF58+aurora_data!GF210</f>
        <v>1800</v>
      </c>
      <c r="AI213" s="372">
        <f t="shared" si="528"/>
        <v>1.2</v>
      </c>
    </row>
    <row r="214" spans="2:35" s="2" customFormat="1">
      <c r="B214" s="512"/>
      <c r="C214" s="515"/>
      <c r="D214" s="274" t="s">
        <v>269</v>
      </c>
      <c r="E214" s="233">
        <f>aurora_data!FD59+aurora_data!FD211</f>
        <v>0</v>
      </c>
      <c r="F214" s="234">
        <f>aurora_data!FE59+aurora_data!FE211</f>
        <v>0</v>
      </c>
      <c r="G214" s="234">
        <f>aurora_data!FF59+aurora_data!FF211</f>
        <v>0</v>
      </c>
      <c r="H214" s="234">
        <f>aurora_data!FG59+aurora_data!FG211</f>
        <v>0</v>
      </c>
      <c r="I214" s="235">
        <f>aurora_data!FH59+aurora_data!FH211</f>
        <v>0</v>
      </c>
      <c r="J214" s="233">
        <f>aurora_data!FI59+aurora_data!FI211</f>
        <v>0</v>
      </c>
      <c r="K214" s="234">
        <f>aurora_data!FJ59+aurora_data!FJ211</f>
        <v>0</v>
      </c>
      <c r="L214" s="234">
        <f>aurora_data!FK59+aurora_data!FK211</f>
        <v>0</v>
      </c>
      <c r="M214" s="305">
        <f>aurora_data!FL59+aurora_data!FL211</f>
        <v>0</v>
      </c>
      <c r="N214" s="234">
        <f>aurora_data!FM59+aurora_data!FM211</f>
        <v>0</v>
      </c>
      <c r="O214" s="234">
        <f>aurora_data!FN59+aurora_data!FN211</f>
        <v>0</v>
      </c>
      <c r="P214" s="234">
        <f>aurora_data!FO59+aurora_data!FO211</f>
        <v>0</v>
      </c>
      <c r="Q214" s="305">
        <f>aurora_data!FP59+aurora_data!FP211</f>
        <v>0</v>
      </c>
      <c r="R214" s="234">
        <f>aurora_data!FQ59+aurora_data!FQ211</f>
        <v>0</v>
      </c>
      <c r="S214" s="234">
        <f>aurora_data!FR59+aurora_data!FR211</f>
        <v>0</v>
      </c>
      <c r="T214" s="234">
        <f>aurora_data!FS59+aurora_data!FS211</f>
        <v>0</v>
      </c>
      <c r="U214" s="305">
        <f>aurora_data!FT59+aurora_data!FT211</f>
        <v>0</v>
      </c>
      <c r="V214" s="234">
        <f>aurora_data!FU59+aurora_data!FU211</f>
        <v>0</v>
      </c>
      <c r="W214" s="234">
        <f>aurora_data!FV59+aurora_data!FV211</f>
        <v>0</v>
      </c>
      <c r="X214" s="234">
        <f>aurora_data!FW59+aurora_data!FW211</f>
        <v>0</v>
      </c>
      <c r="Y214" s="305">
        <f>aurora_data!FX59+aurora_data!FX211</f>
        <v>0</v>
      </c>
      <c r="Z214" s="234">
        <f>aurora_data!FY59+aurora_data!FY211</f>
        <v>0</v>
      </c>
      <c r="AA214" s="234">
        <f>aurora_data!FZ59+aurora_data!FZ211</f>
        <v>0</v>
      </c>
      <c r="AB214" s="234">
        <f>aurora_data!GA59+aurora_data!GA211</f>
        <v>0</v>
      </c>
      <c r="AC214" s="234">
        <f>aurora_data!GB59+aurora_data!GB211</f>
        <v>0</v>
      </c>
      <c r="AD214" s="233">
        <f>aurora_data!GC59+aurora_data!GC211</f>
        <v>0</v>
      </c>
      <c r="AE214" s="234">
        <f>aurora_data!GD59+aurora_data!GD211</f>
        <v>0</v>
      </c>
      <c r="AF214" s="234">
        <f>aurora_data!GE59+aurora_data!GE211</f>
        <v>0</v>
      </c>
      <c r="AG214" s="363"/>
      <c r="AH214" s="227">
        <f>aurora_data!GF59+aurora_data!GF211</f>
        <v>0</v>
      </c>
      <c r="AI214" s="231">
        <f t="shared" si="528"/>
        <v>0</v>
      </c>
    </row>
    <row r="215" spans="2:35" s="2" customFormat="1">
      <c r="B215" s="512"/>
      <c r="C215" s="515"/>
      <c r="D215" s="232" t="s">
        <v>623</v>
      </c>
      <c r="E215" s="233">
        <f>ROUNDDOWN((E217+$E$8)*($AH207),0)</f>
        <v>194</v>
      </c>
      <c r="F215" s="234">
        <f t="shared" ref="F215:I215" si="529">ROUNDDOWN((F217+$E$8)*($AH207),0)</f>
        <v>359</v>
      </c>
      <c r="G215" s="234">
        <f t="shared" si="529"/>
        <v>540</v>
      </c>
      <c r="H215" s="234">
        <f t="shared" si="529"/>
        <v>645</v>
      </c>
      <c r="I215" s="234">
        <f t="shared" si="529"/>
        <v>60</v>
      </c>
      <c r="J215" s="233">
        <f>ROUNDDOWN((J217+$J$8)*($AH207),0)</f>
        <v>85</v>
      </c>
      <c r="K215" s="234">
        <f t="shared" ref="K215:AC215" si="530">ROUNDDOWN((K217+$J$8)*($AH207),0)</f>
        <v>90</v>
      </c>
      <c r="L215" s="234">
        <f t="shared" si="530"/>
        <v>95</v>
      </c>
      <c r="M215" s="305">
        <f t="shared" si="530"/>
        <v>104</v>
      </c>
      <c r="N215" s="234">
        <f t="shared" si="530"/>
        <v>110</v>
      </c>
      <c r="O215" s="234">
        <f t="shared" si="530"/>
        <v>100</v>
      </c>
      <c r="P215" s="234">
        <f t="shared" si="530"/>
        <v>191</v>
      </c>
      <c r="Q215" s="305">
        <f t="shared" si="530"/>
        <v>89</v>
      </c>
      <c r="R215" s="234">
        <f t="shared" si="530"/>
        <v>114</v>
      </c>
      <c r="S215" s="234">
        <f t="shared" si="530"/>
        <v>122</v>
      </c>
      <c r="T215" s="234">
        <f t="shared" si="530"/>
        <v>217</v>
      </c>
      <c r="U215" s="305">
        <f t="shared" si="530"/>
        <v>212</v>
      </c>
      <c r="V215" s="234">
        <f t="shared" si="530"/>
        <v>103</v>
      </c>
      <c r="W215" s="234">
        <f t="shared" si="530"/>
        <v>95</v>
      </c>
      <c r="X215" s="234">
        <f t="shared" si="530"/>
        <v>126</v>
      </c>
      <c r="Y215" s="305">
        <f t="shared" si="530"/>
        <v>117</v>
      </c>
      <c r="Z215" s="234">
        <f t="shared" si="530"/>
        <v>278</v>
      </c>
      <c r="AA215" s="234">
        <f t="shared" si="530"/>
        <v>199</v>
      </c>
      <c r="AB215" s="234">
        <f t="shared" si="530"/>
        <v>340</v>
      </c>
      <c r="AC215" s="234">
        <f t="shared" si="530"/>
        <v>204</v>
      </c>
      <c r="AD215" s="233">
        <f>ROUNDDOWN((AD217+$AD$8)*($AH207),0)</f>
        <v>750</v>
      </c>
      <c r="AE215" s="234">
        <f t="shared" ref="AE215:AF215" si="531">ROUNDDOWN((AE217+$AD$8)*($AH207),0)</f>
        <v>750</v>
      </c>
      <c r="AF215" s="234">
        <f t="shared" si="531"/>
        <v>0</v>
      </c>
      <c r="AG215" s="363"/>
      <c r="AH215" s="195"/>
      <c r="AI215" s="269"/>
    </row>
    <row r="216" spans="2:35" s="2" customFormat="1" ht="16.5" thickBot="1">
      <c r="B216" s="512"/>
      <c r="C216" s="515"/>
      <c r="D216" s="232" t="s">
        <v>624</v>
      </c>
      <c r="E216" s="239">
        <f>IF(ROUND(((E217-$E$8)*($AH207))+0.25,0) &lt;=0,1,((E217-$E$8)*($AH207))+0.25)</f>
        <v>74.53</v>
      </c>
      <c r="F216" s="240">
        <f t="shared" ref="F216:I216" si="532">IF(ROUND(((F217-$E$8)*($AH207))+0.25,0) &lt;=0,1,((F217-$E$8)*($AH207))+0.25)</f>
        <v>239.73000000000002</v>
      </c>
      <c r="G216" s="240">
        <f t="shared" si="532"/>
        <v>420.82000000000011</v>
      </c>
      <c r="H216" s="240">
        <f t="shared" si="532"/>
        <v>525.89</v>
      </c>
      <c r="I216" s="240">
        <f t="shared" si="532"/>
        <v>1</v>
      </c>
      <c r="J216" s="239">
        <f>IF(ROUND(((J217-$J$8)*($AH207))+0.25,0) &lt;=0,1,((J217-$J$8)*($AH207))+0.25)</f>
        <v>1</v>
      </c>
      <c r="K216" s="240">
        <f t="shared" ref="K216:AC216" si="533">IF(ROUND(((K217-$J$8)*($AH207))+0.25,0) &lt;=0,1,((K217-$J$8)*($AH207))+0.25)</f>
        <v>1</v>
      </c>
      <c r="L216" s="240">
        <f t="shared" si="533"/>
        <v>1</v>
      </c>
      <c r="M216" s="306">
        <f t="shared" si="533"/>
        <v>1</v>
      </c>
      <c r="N216" s="240">
        <f t="shared" si="533"/>
        <v>1</v>
      </c>
      <c r="O216" s="240">
        <f t="shared" si="533"/>
        <v>1</v>
      </c>
      <c r="P216" s="240">
        <f t="shared" si="533"/>
        <v>41.409999999999989</v>
      </c>
      <c r="Q216" s="306">
        <f t="shared" si="533"/>
        <v>1</v>
      </c>
      <c r="R216" s="240">
        <f t="shared" si="533"/>
        <v>1</v>
      </c>
      <c r="S216" s="240">
        <f t="shared" si="533"/>
        <v>1</v>
      </c>
      <c r="T216" s="240">
        <f t="shared" si="533"/>
        <v>67.809999999999988</v>
      </c>
      <c r="U216" s="306">
        <f t="shared" si="533"/>
        <v>62.25</v>
      </c>
      <c r="V216" s="240">
        <f t="shared" si="533"/>
        <v>1</v>
      </c>
      <c r="W216" s="240">
        <f t="shared" si="533"/>
        <v>1</v>
      </c>
      <c r="X216" s="240">
        <f t="shared" si="533"/>
        <v>1</v>
      </c>
      <c r="Y216" s="306">
        <f t="shared" si="533"/>
        <v>1</v>
      </c>
      <c r="Z216" s="240">
        <f t="shared" si="533"/>
        <v>129.12</v>
      </c>
      <c r="AA216" s="240">
        <f t="shared" si="533"/>
        <v>49.649999999999991</v>
      </c>
      <c r="AB216" s="240">
        <f t="shared" si="533"/>
        <v>191.10000000000005</v>
      </c>
      <c r="AC216" s="240">
        <f t="shared" si="533"/>
        <v>54.679999999999993</v>
      </c>
      <c r="AD216" s="239">
        <f>IF(ROUND(((AD217-$AD$8)*($AH207))+0.25,0) &lt;=0,1,((AD217-$AD$8)*($AH207))+0.25)</f>
        <v>750.25</v>
      </c>
      <c r="AE216" s="240">
        <f t="shared" ref="AE216:AF216" si="534">IF(ROUND(((AE217-$AD$8)*($AH207))+0.25,0) &lt;=0,1,((AE217-$AD$8)*($AH207))+0.25)</f>
        <v>750.25</v>
      </c>
      <c r="AF216" s="240">
        <f t="shared" si="534"/>
        <v>1</v>
      </c>
      <c r="AG216" s="363"/>
      <c r="AH216" s="195"/>
      <c r="AI216" s="269"/>
    </row>
    <row r="217" spans="2:35" s="2" customFormat="1" hidden="1" outlineLevel="1">
      <c r="B217" s="512"/>
      <c r="C217" s="515"/>
      <c r="D217" s="246" t="s">
        <v>625</v>
      </c>
      <c r="E217" s="247">
        <f>IFERROR(E207/$AH207,0)</f>
        <v>8.9520000000000002E-2</v>
      </c>
      <c r="F217" s="248">
        <f t="shared" ref="F217:AF217" si="535">IFERROR(F207/$AH207,0)</f>
        <v>0.19965333333333335</v>
      </c>
      <c r="G217" s="248">
        <f t="shared" si="535"/>
        <v>0.32038000000000005</v>
      </c>
      <c r="H217" s="248">
        <f t="shared" si="535"/>
        <v>0.39042666666666664</v>
      </c>
      <c r="I217" s="248">
        <f t="shared" si="535"/>
        <v>0</v>
      </c>
      <c r="J217" s="247">
        <f t="shared" si="535"/>
        <v>6.8733333333333337E-3</v>
      </c>
      <c r="K217" s="248">
        <f t="shared" si="535"/>
        <v>0.01</v>
      </c>
      <c r="L217" s="248">
        <f t="shared" si="535"/>
        <v>1.34E-2</v>
      </c>
      <c r="M217" s="307">
        <f t="shared" si="535"/>
        <v>1.9393333333333332E-2</v>
      </c>
      <c r="N217" s="248">
        <f t="shared" si="535"/>
        <v>2.3766666666666665E-2</v>
      </c>
      <c r="O217" s="248">
        <f t="shared" si="535"/>
        <v>1.7139999999999999E-2</v>
      </c>
      <c r="P217" s="248">
        <f t="shared" si="535"/>
        <v>7.7439999999999995E-2</v>
      </c>
      <c r="Q217" s="307">
        <f t="shared" si="535"/>
        <v>9.4199999999999996E-3</v>
      </c>
      <c r="R217" s="248">
        <f t="shared" si="535"/>
        <v>2.6533333333333332E-2</v>
      </c>
      <c r="S217" s="248">
        <f t="shared" si="535"/>
        <v>3.1993333333333332E-2</v>
      </c>
      <c r="T217" s="248">
        <f t="shared" si="535"/>
        <v>9.5039999999999999E-2</v>
      </c>
      <c r="U217" s="307">
        <f t="shared" si="535"/>
        <v>9.1333333333333336E-2</v>
      </c>
      <c r="V217" s="248">
        <f t="shared" si="535"/>
        <v>1.8666666666666668E-2</v>
      </c>
      <c r="W217" s="248">
        <f t="shared" si="535"/>
        <v>1.3900000000000001E-2</v>
      </c>
      <c r="X217" s="248">
        <f t="shared" si="535"/>
        <v>3.4319999999999996E-2</v>
      </c>
      <c r="Y217" s="307">
        <f t="shared" si="535"/>
        <v>2.8426666666666666E-2</v>
      </c>
      <c r="Z217" s="248">
        <f t="shared" si="535"/>
        <v>0.13591333333333333</v>
      </c>
      <c r="AA217" s="248">
        <f t="shared" si="535"/>
        <v>8.2933333333333331E-2</v>
      </c>
      <c r="AB217" s="248">
        <f t="shared" si="535"/>
        <v>0.17723333333333335</v>
      </c>
      <c r="AC217" s="248">
        <f t="shared" si="535"/>
        <v>8.6286666666666664E-2</v>
      </c>
      <c r="AD217" s="247">
        <f t="shared" si="535"/>
        <v>0.5</v>
      </c>
      <c r="AE217" s="248">
        <f t="shared" si="535"/>
        <v>0.5</v>
      </c>
      <c r="AF217" s="249">
        <f t="shared" si="535"/>
        <v>0</v>
      </c>
      <c r="AH217" s="195"/>
      <c r="AI217" s="269"/>
    </row>
    <row r="218" spans="2:35" s="2" customFormat="1" hidden="1" outlineLevel="1">
      <c r="B218" s="512"/>
      <c r="C218" s="515"/>
      <c r="D218" s="246" t="s">
        <v>626</v>
      </c>
      <c r="E218" s="247">
        <f>IFERROR(E208/AH207,0)</f>
        <v>8.8666666666666671E-2</v>
      </c>
      <c r="F218" s="248">
        <f t="shared" ref="F218" si="536">IFERROR(F208/AI207,0)</f>
        <v>309</v>
      </c>
      <c r="G218" s="248">
        <f t="shared" ref="G218" si="537">IFERROR(G208/AJ207,0)</f>
        <v>0</v>
      </c>
      <c r="H218" s="248">
        <f>IFERROR(H208/#REF!,0)</f>
        <v>0</v>
      </c>
      <c r="I218" s="248">
        <f>IFERROR(I208/#REF!,0)</f>
        <v>0</v>
      </c>
      <c r="J218" s="247">
        <f>IFERROR(J208/#REF!,0)</f>
        <v>0</v>
      </c>
      <c r="K218" s="248">
        <f>IFERROR(K208/#REF!,0)</f>
        <v>0</v>
      </c>
      <c r="L218" s="248">
        <f>IFERROR(L208/#REF!,0)</f>
        <v>0</v>
      </c>
      <c r="M218" s="307">
        <f>IFERROR(M208/#REF!,0)</f>
        <v>0</v>
      </c>
      <c r="N218" s="248">
        <f>IFERROR(N208/#REF!,0)</f>
        <v>0</v>
      </c>
      <c r="O218" s="248">
        <f>IFERROR(O208/#REF!,0)</f>
        <v>0</v>
      </c>
      <c r="P218" s="248">
        <f>IFERROR(P208/#REF!,0)</f>
        <v>0</v>
      </c>
      <c r="Q218" s="307">
        <f>IFERROR(Q208/#REF!,0)</f>
        <v>0</v>
      </c>
      <c r="R218" s="248">
        <f>IFERROR(R208/#REF!,0)</f>
        <v>0</v>
      </c>
      <c r="S218" s="248">
        <f>IFERROR(S208/#REF!,0)</f>
        <v>0</v>
      </c>
      <c r="T218" s="248">
        <f>IFERROR(T208/#REF!,0)</f>
        <v>0</v>
      </c>
      <c r="U218" s="307">
        <f>IFERROR(U208/#REF!,0)</f>
        <v>0</v>
      </c>
      <c r="V218" s="248">
        <f>IFERROR(V208/#REF!,0)</f>
        <v>0</v>
      </c>
      <c r="W218" s="248">
        <f>IFERROR(W208/#REF!,0)</f>
        <v>0</v>
      </c>
      <c r="X218" s="248">
        <f>IFERROR(X208/#REF!,0)</f>
        <v>0</v>
      </c>
      <c r="Y218" s="307">
        <f>IFERROR(Y208/#REF!,0)</f>
        <v>0</v>
      </c>
      <c r="Z218" s="248">
        <f>IFERROR(Z208/#REF!,0)</f>
        <v>0</v>
      </c>
      <c r="AA218" s="248">
        <f>IFERROR(AA208/#REF!,0)</f>
        <v>0</v>
      </c>
      <c r="AB218" s="248">
        <f>IFERROR(AB208/#REF!,0)</f>
        <v>0</v>
      </c>
      <c r="AC218" s="248">
        <f>IFERROR(AC208/#REF!,0)</f>
        <v>0</v>
      </c>
      <c r="AD218" s="247">
        <f>IFERROR(AD208/#REF!,0)</f>
        <v>0</v>
      </c>
      <c r="AE218" s="248">
        <f>IFERROR(AE208/#REF!,0)</f>
        <v>0</v>
      </c>
      <c r="AF218" s="249">
        <f>IFERROR(AF208/#REF!,0)</f>
        <v>0</v>
      </c>
      <c r="AH218" s="195"/>
      <c r="AI218" s="269"/>
    </row>
    <row r="219" spans="2:35" s="2" customFormat="1" ht="16.5" hidden="1" outlineLevel="1" thickBot="1">
      <c r="B219" s="513"/>
      <c r="C219" s="517"/>
      <c r="D219" s="260" t="s">
        <v>627</v>
      </c>
      <c r="E219" s="254">
        <f>E218-E217</f>
        <v>-8.5333333333333095E-4</v>
      </c>
      <c r="F219" s="255">
        <f t="shared" ref="F219" si="538">F218-F217</f>
        <v>308.80034666666666</v>
      </c>
      <c r="G219" s="255">
        <f t="shared" ref="G219" si="539">G218-G217</f>
        <v>-0.32038000000000005</v>
      </c>
      <c r="H219" s="255">
        <f t="shared" ref="H219" si="540">H218-H217</f>
        <v>-0.39042666666666664</v>
      </c>
      <c r="I219" s="255">
        <f t="shared" ref="I219" si="541">I218-I217</f>
        <v>0</v>
      </c>
      <c r="J219" s="254">
        <f t="shared" ref="J219" si="542">J218-J217</f>
        <v>-6.8733333333333337E-3</v>
      </c>
      <c r="K219" s="255">
        <f t="shared" ref="K219" si="543">K218-K217</f>
        <v>-0.01</v>
      </c>
      <c r="L219" s="255">
        <f t="shared" ref="L219" si="544">L218-L217</f>
        <v>-1.34E-2</v>
      </c>
      <c r="M219" s="308">
        <f t="shared" ref="M219" si="545">M218-M217</f>
        <v>-1.9393333333333332E-2</v>
      </c>
      <c r="N219" s="255">
        <f t="shared" ref="N219" si="546">N218-N217</f>
        <v>-2.3766666666666665E-2</v>
      </c>
      <c r="O219" s="255">
        <f t="shared" ref="O219" si="547">O218-O217</f>
        <v>-1.7139999999999999E-2</v>
      </c>
      <c r="P219" s="255">
        <f t="shared" ref="P219" si="548">P218-P217</f>
        <v>-7.7439999999999995E-2</v>
      </c>
      <c r="Q219" s="308">
        <f t="shared" ref="Q219" si="549">Q218-Q217</f>
        <v>-9.4199999999999996E-3</v>
      </c>
      <c r="R219" s="255">
        <f t="shared" ref="R219" si="550">R218-R217</f>
        <v>-2.6533333333333332E-2</v>
      </c>
      <c r="S219" s="255">
        <f t="shared" ref="S219" si="551">S218-S217</f>
        <v>-3.1993333333333332E-2</v>
      </c>
      <c r="T219" s="255">
        <f t="shared" ref="T219" si="552">T218-T217</f>
        <v>-9.5039999999999999E-2</v>
      </c>
      <c r="U219" s="308">
        <f t="shared" ref="U219" si="553">U218-U217</f>
        <v>-9.1333333333333336E-2</v>
      </c>
      <c r="V219" s="255">
        <f t="shared" ref="V219" si="554">V218-V217</f>
        <v>-1.8666666666666668E-2</v>
      </c>
      <c r="W219" s="255">
        <f t="shared" ref="W219" si="555">W218-W217</f>
        <v>-1.3900000000000001E-2</v>
      </c>
      <c r="X219" s="255">
        <f t="shared" ref="X219" si="556">X218-X217</f>
        <v>-3.4319999999999996E-2</v>
      </c>
      <c r="Y219" s="308">
        <f t="shared" ref="Y219" si="557">Y218-Y217</f>
        <v>-2.8426666666666666E-2</v>
      </c>
      <c r="Z219" s="255">
        <f t="shared" ref="Z219" si="558">Z218-Z217</f>
        <v>-0.13591333333333333</v>
      </c>
      <c r="AA219" s="255">
        <f t="shared" ref="AA219" si="559">AA218-AA217</f>
        <v>-8.2933333333333331E-2</v>
      </c>
      <c r="AB219" s="255">
        <f t="shared" ref="AB219" si="560">AB218-AB217</f>
        <v>-0.17723333333333335</v>
      </c>
      <c r="AC219" s="255">
        <f t="shared" ref="AC219" si="561">AC218-AC217</f>
        <v>-8.6286666666666664E-2</v>
      </c>
      <c r="AD219" s="254">
        <f t="shared" ref="AD219" si="562">AD218-AD217</f>
        <v>-0.5</v>
      </c>
      <c r="AE219" s="255">
        <f t="shared" ref="AE219" si="563">AE218-AE217</f>
        <v>-0.5</v>
      </c>
      <c r="AF219" s="263">
        <f t="shared" ref="AF219" si="564">AF218-AF217</f>
        <v>0</v>
      </c>
      <c r="AH219" s="292"/>
      <c r="AI219" s="293"/>
    </row>
    <row r="220" spans="2:35" s="2" customFormat="1" ht="16.5" collapsed="1" thickTop="1"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0"/>
      <c r="AF220" s="270"/>
      <c r="AG220" s="270"/>
      <c r="AH220" s="270"/>
      <c r="AI220" s="270"/>
    </row>
    <row r="221" spans="2:35" s="2" customFormat="1"/>
  </sheetData>
  <mergeCells count="68">
    <mergeCell ref="B1:D1"/>
    <mergeCell ref="E1:M1"/>
    <mergeCell ref="P1:AI1"/>
    <mergeCell ref="B3:D3"/>
    <mergeCell ref="P3:R3"/>
    <mergeCell ref="S3:Z3"/>
    <mergeCell ref="AA3:AJ5"/>
    <mergeCell ref="B2:D2"/>
    <mergeCell ref="P2:R2"/>
    <mergeCell ref="S2:Z2"/>
    <mergeCell ref="AA2:AJ2"/>
    <mergeCell ref="E2:N5"/>
    <mergeCell ref="B7:D7"/>
    <mergeCell ref="E7:AF7"/>
    <mergeCell ref="B4:D4"/>
    <mergeCell ref="P4:R4"/>
    <mergeCell ref="S4:Z4"/>
    <mergeCell ref="B5:D5"/>
    <mergeCell ref="AH9:AI11"/>
    <mergeCell ref="B9:B11"/>
    <mergeCell ref="E8:I8"/>
    <mergeCell ref="J8:AC8"/>
    <mergeCell ref="AD8:AF8"/>
    <mergeCell ref="AF10:AF11"/>
    <mergeCell ref="E10:I10"/>
    <mergeCell ref="J10:M10"/>
    <mergeCell ref="N10:Q10"/>
    <mergeCell ref="C9:C11"/>
    <mergeCell ref="E9:I9"/>
    <mergeCell ref="J9:AC9"/>
    <mergeCell ref="AD9:AF9"/>
    <mergeCell ref="R10:U10"/>
    <mergeCell ref="V10:Y10"/>
    <mergeCell ref="Z10:AC10"/>
    <mergeCell ref="AD10:AD11"/>
    <mergeCell ref="AE10:AE11"/>
    <mergeCell ref="B38:B50"/>
    <mergeCell ref="C38:C50"/>
    <mergeCell ref="B51:B63"/>
    <mergeCell ref="C51:C63"/>
    <mergeCell ref="B12:B24"/>
    <mergeCell ref="C12:C24"/>
    <mergeCell ref="B25:B37"/>
    <mergeCell ref="C25:C37"/>
    <mergeCell ref="B90:B102"/>
    <mergeCell ref="C90:C102"/>
    <mergeCell ref="B103:B115"/>
    <mergeCell ref="C103:C115"/>
    <mergeCell ref="B64:B76"/>
    <mergeCell ref="C64:C76"/>
    <mergeCell ref="B77:B89"/>
    <mergeCell ref="C77:C89"/>
    <mergeCell ref="B142:B154"/>
    <mergeCell ref="C142:C154"/>
    <mergeCell ref="B155:B167"/>
    <mergeCell ref="C155:C167"/>
    <mergeCell ref="B116:B128"/>
    <mergeCell ref="C116:C128"/>
    <mergeCell ref="B129:B141"/>
    <mergeCell ref="C129:C141"/>
    <mergeCell ref="B194:B206"/>
    <mergeCell ref="C194:C206"/>
    <mergeCell ref="B207:B219"/>
    <mergeCell ref="C207:C219"/>
    <mergeCell ref="B168:B180"/>
    <mergeCell ref="C168:C180"/>
    <mergeCell ref="B181:B193"/>
    <mergeCell ref="C181:C193"/>
  </mergeCells>
  <conditionalFormatting sqref="E13:AH13">
    <cfRule type="expression" dxfId="157" priority="48">
      <formula>ROUND(E$13,0)&gt;=ROUND(E$12,0)</formula>
    </cfRule>
  </conditionalFormatting>
  <conditionalFormatting sqref="E18:AH18">
    <cfRule type="expression" dxfId="156" priority="80">
      <formula>ROUND(E$18,0)&lt;ROUND(E$12,0)</formula>
    </cfRule>
  </conditionalFormatting>
  <conditionalFormatting sqref="E19:AH19">
    <cfRule type="expression" dxfId="155" priority="16">
      <formula xml:space="preserve"> ROUND(E$19,0) &gt;= ROUND(E$12,0)</formula>
    </cfRule>
  </conditionalFormatting>
  <conditionalFormatting sqref="E26:AH26">
    <cfRule type="expression" dxfId="154" priority="47">
      <formula>ROUND(E$26,0)&gt;=ROUND(E$25,0)</formula>
    </cfRule>
  </conditionalFormatting>
  <conditionalFormatting sqref="E31:AH31">
    <cfRule type="expression" dxfId="153" priority="78">
      <formula>ROUND(E$31,0)&lt;ROUND(E$25,0)</formula>
    </cfRule>
  </conditionalFormatting>
  <conditionalFormatting sqref="E32:AH32">
    <cfRule type="expression" dxfId="152" priority="15">
      <formula xml:space="preserve"> ROUND(E$32,0) &gt;= ROUND(E$25,0)</formula>
    </cfRule>
  </conditionalFormatting>
  <conditionalFormatting sqref="E39:AH39">
    <cfRule type="expression" dxfId="151" priority="46">
      <formula>ROUND(E$39,0)&gt;=ROUND(E$38,0)</formula>
    </cfRule>
  </conditionalFormatting>
  <conditionalFormatting sqref="E44:AH44">
    <cfRule type="expression" dxfId="150" priority="79">
      <formula>ROUND(E$44,0)&lt;ROUND(E$38,0)</formula>
    </cfRule>
  </conditionalFormatting>
  <conditionalFormatting sqref="E45:AH45">
    <cfRule type="expression" dxfId="149" priority="14">
      <formula xml:space="preserve"> ROUND(E$45,0) &gt;= ROUND(E$38,0)</formula>
    </cfRule>
  </conditionalFormatting>
  <conditionalFormatting sqref="E52:AH52">
    <cfRule type="expression" dxfId="148" priority="45">
      <formula>ROUND(E$52,0)&gt;=ROUND(E$51,0)</formula>
    </cfRule>
  </conditionalFormatting>
  <conditionalFormatting sqref="E57:AH57">
    <cfRule type="expression" dxfId="147" priority="77">
      <formula>ROUND(E$57,0)&lt;ROUND(E$51,0)</formula>
    </cfRule>
  </conditionalFormatting>
  <conditionalFormatting sqref="E58:AH58">
    <cfRule type="expression" dxfId="146" priority="13">
      <formula xml:space="preserve"> ROUND(E$58,0) &gt;= ROUND(E$51,0)</formula>
    </cfRule>
  </conditionalFormatting>
  <conditionalFormatting sqref="E65:AH65">
    <cfRule type="expression" dxfId="145" priority="44">
      <formula>ROUND(E$65,0)&gt;=ROUND(E$64,0)</formula>
    </cfRule>
  </conditionalFormatting>
  <conditionalFormatting sqref="E70:AH70">
    <cfRule type="expression" dxfId="144" priority="65">
      <formula>ROUND(E$70,0)&lt;ROUND(E$64,0)</formula>
    </cfRule>
  </conditionalFormatting>
  <conditionalFormatting sqref="E71:AH71">
    <cfRule type="expression" dxfId="143" priority="12">
      <formula xml:space="preserve"> ROUND(E$71,0) &gt;= ROUND(E$64,0)</formula>
    </cfRule>
  </conditionalFormatting>
  <conditionalFormatting sqref="E78:AH78">
    <cfRule type="expression" dxfId="142" priority="43">
      <formula>ROUND(E$78,0)&gt;=ROUND(E$77,0)</formula>
    </cfRule>
  </conditionalFormatting>
  <conditionalFormatting sqref="E83:AH83">
    <cfRule type="expression" dxfId="141" priority="76">
      <formula>ROUND(E$83,0)&lt;ROUND(E$77,0)</formula>
    </cfRule>
  </conditionalFormatting>
  <conditionalFormatting sqref="E84:AH84">
    <cfRule type="expression" dxfId="140" priority="11">
      <formula xml:space="preserve"> ROUND(E$84,0) &gt;= ROUND(E$77,0)</formula>
    </cfRule>
  </conditionalFormatting>
  <conditionalFormatting sqref="E91:AH91">
    <cfRule type="expression" dxfId="139" priority="42">
      <formula>ROUND(E$91,0)&gt;=ROUND(E$90,0)</formula>
    </cfRule>
  </conditionalFormatting>
  <conditionalFormatting sqref="E96:AH96">
    <cfRule type="expression" dxfId="138" priority="75">
      <formula>ROUND(E$96,0)&lt;ROUND(E$90,0)</formula>
    </cfRule>
  </conditionalFormatting>
  <conditionalFormatting sqref="E97:AH97">
    <cfRule type="expression" dxfId="137" priority="10">
      <formula xml:space="preserve"> ROUND(E$97,0) &gt;= ROUND(E$90,0)</formula>
    </cfRule>
  </conditionalFormatting>
  <conditionalFormatting sqref="E104:AH104">
    <cfRule type="expression" dxfId="136" priority="41">
      <formula>"ROUND(E$104,0)&gt;=ROUND(E$103,0)"</formula>
    </cfRule>
  </conditionalFormatting>
  <conditionalFormatting sqref="E109:AH109">
    <cfRule type="expression" dxfId="135" priority="74">
      <formula>ROUND(E$109,0)&lt;ROUND(E$103,0)</formula>
    </cfRule>
  </conditionalFormatting>
  <conditionalFormatting sqref="E110:AH110">
    <cfRule type="expression" dxfId="134" priority="9">
      <formula xml:space="preserve"> ROUND(E$110,0) &gt;= ROUND(E$103,0)</formula>
    </cfRule>
  </conditionalFormatting>
  <conditionalFormatting sqref="E117:AH117">
    <cfRule type="expression" dxfId="133" priority="40">
      <formula>ROUND(E$117,0)&gt;=ROUND(E$116,0)</formula>
    </cfRule>
  </conditionalFormatting>
  <conditionalFormatting sqref="E122:AH122">
    <cfRule type="expression" dxfId="132" priority="73">
      <formula>ROUND(E$122,0)&lt;ROUND(E$116,0)</formula>
    </cfRule>
  </conditionalFormatting>
  <conditionalFormatting sqref="E123:AH123">
    <cfRule type="expression" dxfId="131" priority="8">
      <formula xml:space="preserve"> ROUND(E$123,0) &gt;= ROUND(E$116,0)</formula>
    </cfRule>
  </conditionalFormatting>
  <conditionalFormatting sqref="E130:AH130">
    <cfRule type="expression" dxfId="130" priority="39">
      <formula>ROUND(E$130,0)&gt;=ROUND(E$129,0)</formula>
    </cfRule>
  </conditionalFormatting>
  <conditionalFormatting sqref="E135:AH135">
    <cfRule type="expression" dxfId="129" priority="72">
      <formula>ROUND(E$135,0)&lt;ROUND(E$129,0)</formula>
    </cfRule>
  </conditionalFormatting>
  <conditionalFormatting sqref="E136:AH136">
    <cfRule type="expression" dxfId="128" priority="7">
      <formula xml:space="preserve"> ROUND(E$136,0) &gt;= ROUND(E$129,0)</formula>
    </cfRule>
  </conditionalFormatting>
  <conditionalFormatting sqref="E143:AH143">
    <cfRule type="expression" dxfId="127" priority="38">
      <formula>ROUND(E$143,0)&gt;=ROUND(E$142,0)</formula>
    </cfRule>
  </conditionalFormatting>
  <conditionalFormatting sqref="E148:AH148">
    <cfRule type="expression" dxfId="126" priority="71">
      <formula>ROUND(E$148,0)&lt;ROUND(E$142,0)</formula>
    </cfRule>
  </conditionalFormatting>
  <conditionalFormatting sqref="E149:AH149">
    <cfRule type="expression" dxfId="125" priority="6">
      <formula xml:space="preserve"> ROUND(E$149,0) &gt;= ROUND(E$142,0)</formula>
    </cfRule>
  </conditionalFormatting>
  <conditionalFormatting sqref="E156:AH156">
    <cfRule type="expression" dxfId="124" priority="37">
      <formula>ROUND(E$156,0)&gt;=ROUND(E$155,0)</formula>
    </cfRule>
  </conditionalFormatting>
  <conditionalFormatting sqref="E161:AH161">
    <cfRule type="expression" dxfId="123" priority="70">
      <formula>ROUND(E$161,0)&lt;ROUND(E$155,0)</formula>
    </cfRule>
  </conditionalFormatting>
  <conditionalFormatting sqref="E162:AH162">
    <cfRule type="expression" dxfId="122" priority="5">
      <formula xml:space="preserve"> ROUND(E$162,0) &gt;= ROUND(E$155,0)</formula>
    </cfRule>
  </conditionalFormatting>
  <conditionalFormatting sqref="E169:AH169">
    <cfRule type="expression" dxfId="121" priority="36">
      <formula>ROUND(E$169,0)&gt;=ROUND(E$168,0)</formula>
    </cfRule>
  </conditionalFormatting>
  <conditionalFormatting sqref="E174:AH174">
    <cfRule type="expression" dxfId="120" priority="69">
      <formula>ROUND(E$174,0)&lt;ROUND(E$168,0)</formula>
    </cfRule>
  </conditionalFormatting>
  <conditionalFormatting sqref="E175:AH175">
    <cfRule type="expression" dxfId="119" priority="4">
      <formula xml:space="preserve"> ROUND(E$175,0) &gt;= ROUND(E$168,0)</formula>
    </cfRule>
  </conditionalFormatting>
  <conditionalFormatting sqref="E182:AH182">
    <cfRule type="expression" dxfId="118" priority="35">
      <formula>ROUND(E$182,0)&gt;=ROUND(E$181,0)</formula>
    </cfRule>
  </conditionalFormatting>
  <conditionalFormatting sqref="E187:AH187">
    <cfRule type="expression" dxfId="117" priority="68">
      <formula>ROUND(E$187,0)&lt;ROUND(E$181,0)</formula>
    </cfRule>
  </conditionalFormatting>
  <conditionalFormatting sqref="E188:AH188">
    <cfRule type="expression" dxfId="116" priority="3">
      <formula xml:space="preserve"> ROUND(E$188,0) &gt;= ROUND(E$181,0)</formula>
    </cfRule>
  </conditionalFormatting>
  <conditionalFormatting sqref="E195:AH195">
    <cfRule type="expression" dxfId="115" priority="34">
      <formula>ROUND(E$195,0)&gt;=ROUND(E$194,0)</formula>
    </cfRule>
  </conditionalFormatting>
  <conditionalFormatting sqref="E200:AH200">
    <cfRule type="expression" dxfId="114" priority="67">
      <formula>ROUND(E$200,0)&lt;ROUND(E$194,0)</formula>
    </cfRule>
  </conditionalFormatting>
  <conditionalFormatting sqref="E201:AH201">
    <cfRule type="expression" dxfId="113" priority="2">
      <formula xml:space="preserve"> ROUND(E$201,0) &gt;= ROUND(E$194,0)</formula>
    </cfRule>
  </conditionalFormatting>
  <conditionalFormatting sqref="E208:AH208">
    <cfRule type="expression" dxfId="112" priority="33">
      <formula>ROUND(E$208,0)&gt;=ROUND(E$207,0)</formula>
    </cfRule>
  </conditionalFormatting>
  <conditionalFormatting sqref="E213:AH213">
    <cfRule type="expression" dxfId="111" priority="66">
      <formula>ROUND(E$213,0)&lt;ROUND(E$207,0)</formula>
    </cfRule>
  </conditionalFormatting>
  <conditionalFormatting sqref="E214:AH214">
    <cfRule type="expression" dxfId="110" priority="1">
      <formula xml:space="preserve"> ROUND(E$214,0) &gt;= ROUND(E$207,0)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353A-AFB8-4A27-B700-443E3ADF4ECB}">
  <sheetPr codeName="Sheet12">
    <tabColor rgb="FF0070C0"/>
  </sheetPr>
  <dimension ref="A1:Y57"/>
  <sheetViews>
    <sheetView zoomScale="85" zoomScaleNormal="85" workbookViewId="0">
      <pane ySplit="11" topLeftCell="A29" activePane="bottomLeft" state="frozen"/>
      <selection pane="bottomLeft" activeCell="E12" sqref="E12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Retest CELF-6 Standardization Record Form 1 &amp; 2 (5-16) ")</f>
        <v xml:space="preserve">Study Name: 
Retest CELF-6 Standardization Record Form 1 &amp; 2 (5-16)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","R_CELF6_RF1_STDZ/
R_CELF6_RF2_STDZ")</f>
        <v>Study Acronym: R_CELF6_RF1_STDZ/
R_CELF6_RF2_STDZ</v>
      </c>
      <c r="E3" s="695"/>
      <c r="F3" s="696" t="s">
        <v>646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648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",aurora_data!V232)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aurora_data!A232</f>
        <v>05.00.00-06.11.30</v>
      </c>
      <c r="D12" s="34" t="s">
        <v>580</v>
      </c>
      <c r="E12" s="39">
        <f>IFERROR(aurora_data!D232,0)</f>
        <v>1</v>
      </c>
      <c r="F12" s="40">
        <f>IFERROR(aurora_data!E232,0)</f>
        <v>1</v>
      </c>
      <c r="G12" s="40">
        <f>IFERROR(aurora_data!F232,0)</f>
        <v>1</v>
      </c>
      <c r="H12" s="40">
        <f>IFERROR(aurora_data!G232,0)</f>
        <v>1</v>
      </c>
      <c r="I12" s="41">
        <f>IFERROR(aurora_data!H232,0)</f>
        <v>1</v>
      </c>
      <c r="J12" s="39">
        <f>IFERROR(aurora_data!I232,0)</f>
        <v>1</v>
      </c>
      <c r="K12" s="40">
        <f>IFERROR(aurora_data!J232,0)</f>
        <v>1</v>
      </c>
      <c r="L12" s="40">
        <f>IFERROR(aurora_data!K232,0)</f>
        <v>1</v>
      </c>
      <c r="M12" s="40">
        <f>IFERROR(aurora_data!L232,0)</f>
        <v>1</v>
      </c>
      <c r="N12" s="41">
        <f>IFERROR(aurora_data!M232,0)</f>
        <v>1</v>
      </c>
      <c r="O12" s="39">
        <f>IFERROR(aurora_data!N232,0)</f>
        <v>1</v>
      </c>
      <c r="P12" s="40">
        <f>IFERROR(aurora_data!O232,0)</f>
        <v>1</v>
      </c>
      <c r="Q12" s="40">
        <f>IFERROR(aurora_data!P232,0)</f>
        <v>1</v>
      </c>
      <c r="R12" s="41">
        <f>IFERROR(aurora_data!Q232,0)</f>
        <v>1</v>
      </c>
      <c r="S12" s="40">
        <f>IFERROR(aurora_data!R232,0)</f>
        <v>1</v>
      </c>
      <c r="T12" s="40">
        <f>IFERROR(aurora_data!S232,0)</f>
        <v>1</v>
      </c>
      <c r="U12" s="76">
        <f>IFERROR(aurora_data!T232,0)</f>
        <v>0</v>
      </c>
      <c r="V12" s="61" t="s">
        <v>622</v>
      </c>
      <c r="W12" s="39">
        <f>IFERROR(aurora_data!U232,0)</f>
        <v>50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IFERROR(aurora_data!D233,0)</f>
        <v>2</v>
      </c>
      <c r="F13" s="62">
        <f>IFERROR(aurora_data!E233,0)</f>
        <v>7</v>
      </c>
      <c r="G13" s="62">
        <f>IFERROR(aurora_data!F233,0)</f>
        <v>15</v>
      </c>
      <c r="H13" s="62">
        <f>IFERROR(aurora_data!G233,0)</f>
        <v>26</v>
      </c>
      <c r="I13" s="63">
        <f>IFERROR(aurora_data!H233,0)</f>
        <v>0</v>
      </c>
      <c r="J13" s="36">
        <f>IFERROR(aurora_data!I233,0)</f>
        <v>3</v>
      </c>
      <c r="K13" s="62">
        <f>IFERROR(aurora_data!J233,0)</f>
        <v>5</v>
      </c>
      <c r="L13" s="62">
        <f>IFERROR(aurora_data!K233,0)</f>
        <v>8</v>
      </c>
      <c r="M13" s="62">
        <f>IFERROR(aurora_data!L233,0)</f>
        <v>7</v>
      </c>
      <c r="N13" s="63">
        <f>IFERROR(aurora_data!M233,0)</f>
        <v>27</v>
      </c>
      <c r="O13" s="36">
        <f>IFERROR(aurora_data!N233,0)</f>
        <v>14</v>
      </c>
      <c r="P13" s="62">
        <f>IFERROR(aurora_data!O233,0)</f>
        <v>2</v>
      </c>
      <c r="Q13" s="62">
        <f>IFERROR(aurora_data!P233,0)</f>
        <v>17</v>
      </c>
      <c r="R13" s="63">
        <f>IFERROR(aurora_data!Q233,0)</f>
        <v>17</v>
      </c>
      <c r="S13" s="62">
        <f>IFERROR(aurora_data!R233,0)</f>
        <v>25</v>
      </c>
      <c r="T13" s="62">
        <f>IFERROR(aurora_data!S233,0)</f>
        <v>25</v>
      </c>
      <c r="U13" s="63">
        <f>IFERROR(aurora_data!T233,0)</f>
        <v>0</v>
      </c>
      <c r="V13" s="64"/>
      <c r="W13" s="36">
        <f>IFERROR(aurora_data!U233,0)</f>
        <v>50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IFERROR(aurora_data!D234,0)</f>
        <v>0</v>
      </c>
      <c r="F14" s="62">
        <f>IFERROR(aurora_data!E234,0)</f>
        <v>0</v>
      </c>
      <c r="G14" s="62">
        <f>IFERROR(aurora_data!F234,0)</f>
        <v>0</v>
      </c>
      <c r="H14" s="62">
        <f>IFERROR(aurora_data!G234,0)</f>
        <v>0</v>
      </c>
      <c r="I14" s="63">
        <f>IFERROR(aurora_data!H234,0)</f>
        <v>0</v>
      </c>
      <c r="J14" s="36">
        <f>IFERROR(aurora_data!I234,0)</f>
        <v>0</v>
      </c>
      <c r="K14" s="62">
        <f>IFERROR(aurora_data!J234,0)</f>
        <v>0</v>
      </c>
      <c r="L14" s="62">
        <f>IFERROR(aurora_data!K234,0)</f>
        <v>0</v>
      </c>
      <c r="M14" s="62">
        <f>IFERROR(aurora_data!L234,0)</f>
        <v>0</v>
      </c>
      <c r="N14" s="63">
        <f>IFERROR(aurora_data!M234,0)</f>
        <v>0</v>
      </c>
      <c r="O14" s="36">
        <f>IFERROR(aurora_data!N234,0)</f>
        <v>0</v>
      </c>
      <c r="P14" s="62">
        <f>IFERROR(aurora_data!O234,0)</f>
        <v>0</v>
      </c>
      <c r="Q14" s="62">
        <f>IFERROR(aurora_data!P234,0)</f>
        <v>0</v>
      </c>
      <c r="R14" s="63">
        <f>IFERROR(aurora_data!Q234,0)</f>
        <v>0</v>
      </c>
      <c r="S14" s="62">
        <f>IFERROR(aurora_data!R234,0)</f>
        <v>0</v>
      </c>
      <c r="T14" s="62">
        <f>IFERROR(aurora_data!S234,0)</f>
        <v>0</v>
      </c>
      <c r="U14" s="63">
        <f>IFERROR(aurora_data!T234,0)</f>
        <v>0</v>
      </c>
      <c r="V14" s="64"/>
      <c r="W14" s="36">
        <f>IFERROR(aurora_data!U234,0)</f>
        <v>0</v>
      </c>
      <c r="X14" s="71">
        <f t="shared" si="0"/>
        <v>0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IFERROR(aurora_data!D235,0)</f>
        <v>0</v>
      </c>
      <c r="F15" s="62">
        <f>IFERROR(aurora_data!E235,0)</f>
        <v>0</v>
      </c>
      <c r="G15" s="62">
        <f>IFERROR(aurora_data!F235,0)</f>
        <v>0</v>
      </c>
      <c r="H15" s="62">
        <f>IFERROR(aurora_data!G235,0)</f>
        <v>0</v>
      </c>
      <c r="I15" s="63">
        <f>IFERROR(aurora_data!H235,0)</f>
        <v>0</v>
      </c>
      <c r="J15" s="36">
        <f>IFERROR(aurora_data!I235,0)</f>
        <v>0</v>
      </c>
      <c r="K15" s="62">
        <f>IFERROR(aurora_data!J235,0)</f>
        <v>0</v>
      </c>
      <c r="L15" s="62">
        <f>IFERROR(aurora_data!K235,0)</f>
        <v>0</v>
      </c>
      <c r="M15" s="62">
        <f>IFERROR(aurora_data!L235,0)</f>
        <v>0</v>
      </c>
      <c r="N15" s="63">
        <f>IFERROR(aurora_data!M235,0)</f>
        <v>0</v>
      </c>
      <c r="O15" s="36">
        <f>IFERROR(aurora_data!N235,0)</f>
        <v>0</v>
      </c>
      <c r="P15" s="62">
        <f>IFERROR(aurora_data!O235,0)</f>
        <v>0</v>
      </c>
      <c r="Q15" s="62">
        <f>IFERROR(aurora_data!P235,0)</f>
        <v>0</v>
      </c>
      <c r="R15" s="63">
        <f>IFERROR(aurora_data!Q235,0)</f>
        <v>0</v>
      </c>
      <c r="S15" s="62">
        <f>IFERROR(aurora_data!R235,0)</f>
        <v>0</v>
      </c>
      <c r="T15" s="62">
        <f>IFERROR(aurora_data!S235,0)</f>
        <v>0</v>
      </c>
      <c r="U15" s="63">
        <f>IFERROR(aurora_data!T235,0)</f>
        <v>0</v>
      </c>
      <c r="V15" s="64"/>
      <c r="W15" s="36">
        <f>IFERROR(aurora_data!U235,0)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IFERROR(aurora_data!D236,0)</f>
        <v>0</v>
      </c>
      <c r="F16" s="62">
        <f>IFERROR(aurora_data!E236,0)</f>
        <v>0</v>
      </c>
      <c r="G16" s="62">
        <f>IFERROR(aurora_data!F236,0)</f>
        <v>0</v>
      </c>
      <c r="H16" s="62">
        <f>IFERROR(aurora_data!G236,0)</f>
        <v>0</v>
      </c>
      <c r="I16" s="63">
        <f>IFERROR(aurora_data!H236,0)</f>
        <v>0</v>
      </c>
      <c r="J16" s="36">
        <f>IFERROR(aurora_data!I236,0)</f>
        <v>0</v>
      </c>
      <c r="K16" s="62">
        <f>IFERROR(aurora_data!J236,0)</f>
        <v>0</v>
      </c>
      <c r="L16" s="62">
        <f>IFERROR(aurora_data!K236,0)</f>
        <v>0</v>
      </c>
      <c r="M16" s="62">
        <f>IFERROR(aurora_data!L236,0)</f>
        <v>0</v>
      </c>
      <c r="N16" s="63">
        <f>IFERROR(aurora_data!M236,0)</f>
        <v>0</v>
      </c>
      <c r="O16" s="36">
        <f>IFERROR(aurora_data!N236,0)</f>
        <v>0</v>
      </c>
      <c r="P16" s="62">
        <f>IFERROR(aurora_data!O236,0)</f>
        <v>0</v>
      </c>
      <c r="Q16" s="62">
        <f>IFERROR(aurora_data!P236,0)</f>
        <v>0</v>
      </c>
      <c r="R16" s="63">
        <f>IFERROR(aurora_data!Q236,0)</f>
        <v>0</v>
      </c>
      <c r="S16" s="62">
        <f>IFERROR(aurora_data!R236,0)</f>
        <v>0</v>
      </c>
      <c r="T16" s="62">
        <f>IFERROR(aurora_data!S236,0)</f>
        <v>0</v>
      </c>
      <c r="U16" s="63">
        <f>IFERROR(aurora_data!T236,0)</f>
        <v>0</v>
      </c>
      <c r="V16" s="64"/>
      <c r="W16" s="36">
        <f>IFERROR(aurora_data!U236,0)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IFERROR(aurora_data!D237,0)</f>
        <v>0</v>
      </c>
      <c r="F17" s="62">
        <f>IFERROR(aurora_data!E237,0)</f>
        <v>0</v>
      </c>
      <c r="G17" s="62">
        <f>IFERROR(aurora_data!F237,0)</f>
        <v>0</v>
      </c>
      <c r="H17" s="62">
        <f>IFERROR(aurora_data!G237,0)</f>
        <v>0</v>
      </c>
      <c r="I17" s="63">
        <f>IFERROR(aurora_data!H237,0)</f>
        <v>0</v>
      </c>
      <c r="J17" s="36">
        <f>IFERROR(aurora_data!I237,0)</f>
        <v>0</v>
      </c>
      <c r="K17" s="62">
        <f>IFERROR(aurora_data!J237,0)</f>
        <v>0</v>
      </c>
      <c r="L17" s="62">
        <f>IFERROR(aurora_data!K237,0)</f>
        <v>0</v>
      </c>
      <c r="M17" s="62">
        <f>IFERROR(aurora_data!L237,0)</f>
        <v>0</v>
      </c>
      <c r="N17" s="63">
        <f>IFERROR(aurora_data!M237,0)</f>
        <v>0</v>
      </c>
      <c r="O17" s="36">
        <f>IFERROR(aurora_data!N237,0)</f>
        <v>0</v>
      </c>
      <c r="P17" s="62">
        <f>IFERROR(aurora_data!O237,0)</f>
        <v>0</v>
      </c>
      <c r="Q17" s="62">
        <f>IFERROR(aurora_data!P237,0)</f>
        <v>0</v>
      </c>
      <c r="R17" s="63">
        <f>IFERROR(aurora_data!Q237,0)</f>
        <v>0</v>
      </c>
      <c r="S17" s="62">
        <f>IFERROR(aurora_data!R237,0)</f>
        <v>0</v>
      </c>
      <c r="T17" s="62">
        <f>IFERROR(aurora_data!S237,0)</f>
        <v>0</v>
      </c>
      <c r="U17" s="63">
        <f>IFERROR(aurora_data!T237,0)</f>
        <v>0</v>
      </c>
      <c r="V17" s="64"/>
      <c r="W17" s="36">
        <f>IFERROR(aurora_data!U237,0)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IFERROR(aurora_data!D238,0)</f>
        <v>0</v>
      </c>
      <c r="F18" s="62">
        <f>IFERROR(aurora_data!E238,0)</f>
        <v>0</v>
      </c>
      <c r="G18" s="62">
        <f>IFERROR(aurora_data!F238,0)</f>
        <v>0</v>
      </c>
      <c r="H18" s="62">
        <f>IFERROR(aurora_data!G238,0)</f>
        <v>0</v>
      </c>
      <c r="I18" s="63">
        <f>IFERROR(aurora_data!H238,0)</f>
        <v>0</v>
      </c>
      <c r="J18" s="36">
        <f>IFERROR(aurora_data!I238,0)</f>
        <v>0</v>
      </c>
      <c r="K18" s="62">
        <f>IFERROR(aurora_data!J238,0)</f>
        <v>0</v>
      </c>
      <c r="L18" s="62">
        <f>IFERROR(aurora_data!K238,0)</f>
        <v>0</v>
      </c>
      <c r="M18" s="62">
        <f>IFERROR(aurora_data!L238,0)</f>
        <v>0</v>
      </c>
      <c r="N18" s="63">
        <f>IFERROR(aurora_data!M238,0)</f>
        <v>0</v>
      </c>
      <c r="O18" s="36">
        <f>IFERROR(aurora_data!N238,0)</f>
        <v>0</v>
      </c>
      <c r="P18" s="62">
        <f>IFERROR(aurora_data!O238,0)</f>
        <v>0</v>
      </c>
      <c r="Q18" s="62">
        <f>IFERROR(aurora_data!P238,0)</f>
        <v>0</v>
      </c>
      <c r="R18" s="63">
        <f>IFERROR(aurora_data!Q238,0)</f>
        <v>0</v>
      </c>
      <c r="S18" s="62">
        <f>IFERROR(aurora_data!R238,0)</f>
        <v>0</v>
      </c>
      <c r="T18" s="62">
        <f>IFERROR(aurora_data!S238,0)</f>
        <v>0</v>
      </c>
      <c r="U18" s="63">
        <f>IFERROR(aurora_data!T238,0)</f>
        <v>0</v>
      </c>
      <c r="V18" s="64"/>
      <c r="W18" s="36">
        <f>IFERROR(aurora_data!U238,0)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IFERROR(aurora_data!D239,0)</f>
        <v>2</v>
      </c>
      <c r="F19" s="65">
        <f>IFERROR(aurora_data!E239,0)</f>
        <v>7</v>
      </c>
      <c r="G19" s="65">
        <f>IFERROR(aurora_data!F239,0)</f>
        <v>15</v>
      </c>
      <c r="H19" s="65">
        <f>IFERROR(aurora_data!G239,0)</f>
        <v>26</v>
      </c>
      <c r="I19" s="66">
        <f>IFERROR(aurora_data!H239,0)</f>
        <v>0</v>
      </c>
      <c r="J19" s="59">
        <f>IFERROR(aurora_data!I239,0)</f>
        <v>3</v>
      </c>
      <c r="K19" s="65">
        <f>IFERROR(aurora_data!J239,0)</f>
        <v>5</v>
      </c>
      <c r="L19" s="65">
        <f>IFERROR(aurora_data!K239,0)</f>
        <v>8</v>
      </c>
      <c r="M19" s="65">
        <f>IFERROR(aurora_data!L239,0)</f>
        <v>7</v>
      </c>
      <c r="N19" s="66">
        <f>IFERROR(aurora_data!M239,0)</f>
        <v>27</v>
      </c>
      <c r="O19" s="59">
        <f>IFERROR(aurora_data!N239,0)</f>
        <v>14</v>
      </c>
      <c r="P19" s="65">
        <f>IFERROR(aurora_data!O239,0)</f>
        <v>2</v>
      </c>
      <c r="Q19" s="65">
        <f>IFERROR(aurora_data!P239,0)</f>
        <v>17</v>
      </c>
      <c r="R19" s="66">
        <f>IFERROR(aurora_data!Q239,0)</f>
        <v>17</v>
      </c>
      <c r="S19" s="65">
        <f>IFERROR(aurora_data!R239,0)</f>
        <v>25</v>
      </c>
      <c r="T19" s="65">
        <f>IFERROR(aurora_data!S239,0)</f>
        <v>25</v>
      </c>
      <c r="U19" s="66">
        <f>IFERROR(aurora_data!T239,0)</f>
        <v>0</v>
      </c>
      <c r="V19" s="67"/>
      <c r="W19" s="59">
        <f>IFERROR(aurora_data!U239,0)</f>
        <v>50</v>
      </c>
      <c r="X19" s="72">
        <f t="shared" si="0"/>
        <v>1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IFERROR(aurora_data!D240,0)</f>
        <v>0</v>
      </c>
      <c r="F20" s="68">
        <f>IFERROR(aurora_data!E240,0)</f>
        <v>0</v>
      </c>
      <c r="G20" s="68">
        <f>IFERROR(aurora_data!F240,0)</f>
        <v>0</v>
      </c>
      <c r="H20" s="68">
        <f>IFERROR(aurora_data!G240,0)</f>
        <v>0</v>
      </c>
      <c r="I20" s="69">
        <f>IFERROR(aurora_data!H240,0)</f>
        <v>0</v>
      </c>
      <c r="J20" s="60">
        <f>IFERROR(aurora_data!I240,0)</f>
        <v>0</v>
      </c>
      <c r="K20" s="68">
        <f>IFERROR(aurora_data!J240,0)</f>
        <v>0</v>
      </c>
      <c r="L20" s="68">
        <f>IFERROR(aurora_data!K240,0)</f>
        <v>0</v>
      </c>
      <c r="M20" s="68">
        <f>IFERROR(aurora_data!L240,0)</f>
        <v>0</v>
      </c>
      <c r="N20" s="69">
        <f>IFERROR(aurora_data!M240,0)</f>
        <v>0</v>
      </c>
      <c r="O20" s="60">
        <f>IFERROR(aurora_data!N240,0)</f>
        <v>0</v>
      </c>
      <c r="P20" s="68">
        <f>IFERROR(aurora_data!O240,0)</f>
        <v>0</v>
      </c>
      <c r="Q20" s="68">
        <f>IFERROR(aurora_data!P240,0)</f>
        <v>0</v>
      </c>
      <c r="R20" s="69">
        <f>IFERROR(aurora_data!Q240,0)</f>
        <v>0</v>
      </c>
      <c r="S20" s="68">
        <f>IFERROR(aurora_data!R240,0)</f>
        <v>0</v>
      </c>
      <c r="T20" s="68">
        <f>IFERROR(aurora_data!S240,0)</f>
        <v>0</v>
      </c>
      <c r="U20" s="74">
        <f>IFERROR(aurora_data!T240,0)</f>
        <v>0</v>
      </c>
      <c r="V20" s="75"/>
      <c r="W20" s="60">
        <f>IFERROR(aurora_data!U240,0)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aurora_data!A241</f>
        <v>07.00.00-08.11.30</v>
      </c>
      <c r="D21" s="34" t="s">
        <v>580</v>
      </c>
      <c r="E21" s="39">
        <f>IFERROR(aurora_data!D241,0)</f>
        <v>1</v>
      </c>
      <c r="F21" s="40">
        <f>IFERROR(aurora_data!E241,0)</f>
        <v>1</v>
      </c>
      <c r="G21" s="40">
        <f>IFERROR(aurora_data!F241,0)</f>
        <v>1</v>
      </c>
      <c r="H21" s="40">
        <f>IFERROR(aurora_data!G241,0)</f>
        <v>1</v>
      </c>
      <c r="I21" s="41">
        <f>IFERROR(aurora_data!H241,0)</f>
        <v>1</v>
      </c>
      <c r="J21" s="39">
        <f>IFERROR(aurora_data!I241,0)</f>
        <v>1</v>
      </c>
      <c r="K21" s="40">
        <f>IFERROR(aurora_data!J241,0)</f>
        <v>1</v>
      </c>
      <c r="L21" s="40">
        <f>IFERROR(aurora_data!K241,0)</f>
        <v>1</v>
      </c>
      <c r="M21" s="40">
        <f>IFERROR(aurora_data!L241,0)</f>
        <v>1</v>
      </c>
      <c r="N21" s="41">
        <f>IFERROR(aurora_data!M241,0)</f>
        <v>1</v>
      </c>
      <c r="O21" s="39">
        <f>IFERROR(aurora_data!N241,0)</f>
        <v>1</v>
      </c>
      <c r="P21" s="40">
        <f>IFERROR(aurora_data!O241,0)</f>
        <v>1</v>
      </c>
      <c r="Q21" s="40">
        <f>IFERROR(aurora_data!P241,0)</f>
        <v>1</v>
      </c>
      <c r="R21" s="41">
        <f>IFERROR(aurora_data!Q241,0)</f>
        <v>1</v>
      </c>
      <c r="S21" s="40">
        <f>IFERROR(aurora_data!R241,0)</f>
        <v>1</v>
      </c>
      <c r="T21" s="40">
        <f>IFERROR(aurora_data!S241,0)</f>
        <v>1</v>
      </c>
      <c r="U21" s="41">
        <f>IFERROR(aurora_data!T241,0)</f>
        <v>0</v>
      </c>
      <c r="V21" s="61" t="s">
        <v>622</v>
      </c>
      <c r="W21" s="39">
        <f>IFERROR(aurora_data!U241,0)</f>
        <v>50</v>
      </c>
      <c r="X21" s="70">
        <f>IFERROR(W21/$W$21,0)</f>
        <v>1</v>
      </c>
      <c r="Y21" s="2"/>
    </row>
    <row r="22" spans="1:25" customFormat="1" ht="16.5" customHeight="1">
      <c r="A22" s="2"/>
      <c r="B22" s="648"/>
      <c r="C22" s="650"/>
      <c r="D22" s="35" t="s">
        <v>654</v>
      </c>
      <c r="E22" s="36">
        <f>IFERROR(aurora_data!D242,0)</f>
        <v>2</v>
      </c>
      <c r="F22" s="62">
        <f>IFERROR(aurora_data!E242,0)</f>
        <v>8</v>
      </c>
      <c r="G22" s="62">
        <f>IFERROR(aurora_data!F242,0)</f>
        <v>15</v>
      </c>
      <c r="H22" s="62">
        <f>IFERROR(aurora_data!G242,0)</f>
        <v>25</v>
      </c>
      <c r="I22" s="63">
        <f>IFERROR(aurora_data!H242,0)</f>
        <v>0</v>
      </c>
      <c r="J22" s="36">
        <f>IFERROR(aurora_data!I242,0)</f>
        <v>5</v>
      </c>
      <c r="K22" s="62">
        <f>IFERROR(aurora_data!J242,0)</f>
        <v>7</v>
      </c>
      <c r="L22" s="62">
        <f>IFERROR(aurora_data!K242,0)</f>
        <v>10</v>
      </c>
      <c r="M22" s="62">
        <f>IFERROR(aurora_data!L242,0)</f>
        <v>5</v>
      </c>
      <c r="N22" s="63">
        <f>IFERROR(aurora_data!M242,0)</f>
        <v>23</v>
      </c>
      <c r="O22" s="36">
        <f>IFERROR(aurora_data!N242,0)</f>
        <v>12</v>
      </c>
      <c r="P22" s="62">
        <f>IFERROR(aurora_data!O242,0)</f>
        <v>4</v>
      </c>
      <c r="Q22" s="62">
        <f>IFERROR(aurora_data!P242,0)</f>
        <v>22</v>
      </c>
      <c r="R22" s="63">
        <f>IFERROR(aurora_data!Q242,0)</f>
        <v>12</v>
      </c>
      <c r="S22" s="62">
        <f>IFERROR(aurora_data!R242,0)</f>
        <v>24</v>
      </c>
      <c r="T22" s="62">
        <f>IFERROR(aurora_data!S242,0)</f>
        <v>26</v>
      </c>
      <c r="U22" s="63">
        <f>IFERROR(aurora_data!T242,0)</f>
        <v>0</v>
      </c>
      <c r="V22" s="64"/>
      <c r="W22" s="36">
        <f>IFERROR(aurora_data!U242,0)</f>
        <v>50</v>
      </c>
      <c r="X22" s="71">
        <f t="shared" ref="X22:X29" si="1">IFERROR(W22/$W$21,0)</f>
        <v>1</v>
      </c>
      <c r="Y22" s="2"/>
    </row>
    <row r="23" spans="1:25" customFormat="1" ht="16.5" customHeight="1">
      <c r="A23" s="2"/>
      <c r="B23" s="648"/>
      <c r="C23" s="650"/>
      <c r="D23" s="35" t="s">
        <v>265</v>
      </c>
      <c r="E23" s="36">
        <f>IFERROR(aurora_data!D243,0)</f>
        <v>0</v>
      </c>
      <c r="F23" s="62">
        <f>IFERROR(aurora_data!E243,0)</f>
        <v>0</v>
      </c>
      <c r="G23" s="62">
        <f>IFERROR(aurora_data!F243,0)</f>
        <v>0</v>
      </c>
      <c r="H23" s="62">
        <f>IFERROR(aurora_data!G243,0)</f>
        <v>0</v>
      </c>
      <c r="I23" s="63">
        <f>IFERROR(aurora_data!H243,0)</f>
        <v>0</v>
      </c>
      <c r="J23" s="36">
        <f>IFERROR(aurora_data!I243,0)</f>
        <v>0</v>
      </c>
      <c r="K23" s="62">
        <f>IFERROR(aurora_data!J243,0)</f>
        <v>0</v>
      </c>
      <c r="L23" s="62">
        <f>IFERROR(aurora_data!K243,0)</f>
        <v>0</v>
      </c>
      <c r="M23" s="62">
        <f>IFERROR(aurora_data!L243,0)</f>
        <v>0</v>
      </c>
      <c r="N23" s="63">
        <f>IFERROR(aurora_data!M243,0)</f>
        <v>0</v>
      </c>
      <c r="O23" s="36">
        <f>IFERROR(aurora_data!N243,0)</f>
        <v>0</v>
      </c>
      <c r="P23" s="62">
        <f>IFERROR(aurora_data!O243,0)</f>
        <v>0</v>
      </c>
      <c r="Q23" s="62">
        <f>IFERROR(aurora_data!P243,0)</f>
        <v>0</v>
      </c>
      <c r="R23" s="63">
        <f>IFERROR(aurora_data!Q243,0)</f>
        <v>0</v>
      </c>
      <c r="S23" s="62">
        <f>IFERROR(aurora_data!R243,0)</f>
        <v>0</v>
      </c>
      <c r="T23" s="62">
        <f>IFERROR(aurora_data!S243,0)</f>
        <v>0</v>
      </c>
      <c r="U23" s="63">
        <f>IFERROR(aurora_data!T243,0)</f>
        <v>0</v>
      </c>
      <c r="V23" s="64"/>
      <c r="W23" s="36">
        <f>IFERROR(aurora_data!U243,0)</f>
        <v>0</v>
      </c>
      <c r="X23" s="71">
        <f t="shared" si="1"/>
        <v>0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IFERROR(aurora_data!D244,0)</f>
        <v>0</v>
      </c>
      <c r="F24" s="62">
        <f>IFERROR(aurora_data!E244,0)</f>
        <v>0</v>
      </c>
      <c r="G24" s="62">
        <f>IFERROR(aurora_data!F244,0)</f>
        <v>0</v>
      </c>
      <c r="H24" s="62">
        <f>IFERROR(aurora_data!G244,0)</f>
        <v>0</v>
      </c>
      <c r="I24" s="63">
        <f>IFERROR(aurora_data!H244,0)</f>
        <v>0</v>
      </c>
      <c r="J24" s="36">
        <f>IFERROR(aurora_data!I244,0)</f>
        <v>0</v>
      </c>
      <c r="K24" s="62">
        <f>IFERROR(aurora_data!J244,0)</f>
        <v>0</v>
      </c>
      <c r="L24" s="62">
        <f>IFERROR(aurora_data!K244,0)</f>
        <v>0</v>
      </c>
      <c r="M24" s="62">
        <f>IFERROR(aurora_data!L244,0)</f>
        <v>0</v>
      </c>
      <c r="N24" s="63">
        <f>IFERROR(aurora_data!M244,0)</f>
        <v>0</v>
      </c>
      <c r="O24" s="36">
        <f>IFERROR(aurora_data!N244,0)</f>
        <v>0</v>
      </c>
      <c r="P24" s="62">
        <f>IFERROR(aurora_data!O244,0)</f>
        <v>0</v>
      </c>
      <c r="Q24" s="62">
        <f>IFERROR(aurora_data!P244,0)</f>
        <v>0</v>
      </c>
      <c r="R24" s="63">
        <f>IFERROR(aurora_data!Q244,0)</f>
        <v>0</v>
      </c>
      <c r="S24" s="62">
        <f>IFERROR(aurora_data!R244,0)</f>
        <v>0</v>
      </c>
      <c r="T24" s="62">
        <f>IFERROR(aurora_data!S244,0)</f>
        <v>0</v>
      </c>
      <c r="U24" s="63">
        <f>IFERROR(aurora_data!T244,0)</f>
        <v>0</v>
      </c>
      <c r="V24" s="64"/>
      <c r="W24" s="36">
        <f>IFERROR(aurora_data!U244,0)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IFERROR(aurora_data!D245,0)</f>
        <v>0</v>
      </c>
      <c r="F25" s="62">
        <f>IFERROR(aurora_data!E245,0)</f>
        <v>0</v>
      </c>
      <c r="G25" s="62">
        <f>IFERROR(aurora_data!F245,0)</f>
        <v>0</v>
      </c>
      <c r="H25" s="62">
        <f>IFERROR(aurora_data!G245,0)</f>
        <v>0</v>
      </c>
      <c r="I25" s="63">
        <f>IFERROR(aurora_data!H245,0)</f>
        <v>0</v>
      </c>
      <c r="J25" s="36">
        <f>IFERROR(aurora_data!I245,0)</f>
        <v>0</v>
      </c>
      <c r="K25" s="62">
        <f>IFERROR(aurora_data!J245,0)</f>
        <v>0</v>
      </c>
      <c r="L25" s="62">
        <f>IFERROR(aurora_data!K245,0)</f>
        <v>0</v>
      </c>
      <c r="M25" s="62">
        <f>IFERROR(aurora_data!L245,0)</f>
        <v>0</v>
      </c>
      <c r="N25" s="63">
        <f>IFERROR(aurora_data!M245,0)</f>
        <v>0</v>
      </c>
      <c r="O25" s="36">
        <f>IFERROR(aurora_data!N245,0)</f>
        <v>0</v>
      </c>
      <c r="P25" s="62">
        <f>IFERROR(aurora_data!O245,0)</f>
        <v>0</v>
      </c>
      <c r="Q25" s="62">
        <f>IFERROR(aurora_data!P245,0)</f>
        <v>0</v>
      </c>
      <c r="R25" s="63">
        <f>IFERROR(aurora_data!Q245,0)</f>
        <v>0</v>
      </c>
      <c r="S25" s="62">
        <f>IFERROR(aurora_data!R245,0)</f>
        <v>0</v>
      </c>
      <c r="T25" s="62">
        <f>IFERROR(aurora_data!S245,0)</f>
        <v>0</v>
      </c>
      <c r="U25" s="63">
        <f>IFERROR(aurora_data!T245,0)</f>
        <v>0</v>
      </c>
      <c r="V25" s="64"/>
      <c r="W25" s="36">
        <f>IFERROR(aurora_data!U245,0)</f>
        <v>0</v>
      </c>
      <c r="X25" s="71">
        <f t="shared" si="1"/>
        <v>0</v>
      </c>
      <c r="Y25" s="2"/>
    </row>
    <row r="26" spans="1:25" customFormat="1" ht="16.5" customHeight="1">
      <c r="A26" s="2"/>
      <c r="B26" s="648"/>
      <c r="C26" s="650"/>
      <c r="D26" s="35" t="s">
        <v>656</v>
      </c>
      <c r="E26" s="36">
        <f>IFERROR(aurora_data!D246,0)</f>
        <v>0</v>
      </c>
      <c r="F26" s="62">
        <f>IFERROR(aurora_data!E246,0)</f>
        <v>0</v>
      </c>
      <c r="G26" s="62">
        <f>IFERROR(aurora_data!F246,0)</f>
        <v>0</v>
      </c>
      <c r="H26" s="62">
        <f>IFERROR(aurora_data!G246,0)</f>
        <v>0</v>
      </c>
      <c r="I26" s="63">
        <f>IFERROR(aurora_data!H246,0)</f>
        <v>0</v>
      </c>
      <c r="J26" s="36">
        <f>IFERROR(aurora_data!I246,0)</f>
        <v>0</v>
      </c>
      <c r="K26" s="62">
        <f>IFERROR(aurora_data!J246,0)</f>
        <v>0</v>
      </c>
      <c r="L26" s="62">
        <f>IFERROR(aurora_data!K246,0)</f>
        <v>0</v>
      </c>
      <c r="M26" s="62">
        <f>IFERROR(aurora_data!L246,0)</f>
        <v>0</v>
      </c>
      <c r="N26" s="63">
        <f>IFERROR(aurora_data!M246,0)</f>
        <v>0</v>
      </c>
      <c r="O26" s="36">
        <f>IFERROR(aurora_data!N246,0)</f>
        <v>0</v>
      </c>
      <c r="P26" s="62">
        <f>IFERROR(aurora_data!O246,0)</f>
        <v>0</v>
      </c>
      <c r="Q26" s="62">
        <f>IFERROR(aurora_data!P246,0)</f>
        <v>0</v>
      </c>
      <c r="R26" s="63">
        <f>IFERROR(aurora_data!Q246,0)</f>
        <v>0</v>
      </c>
      <c r="S26" s="62">
        <f>IFERROR(aurora_data!R246,0)</f>
        <v>0</v>
      </c>
      <c r="T26" s="62">
        <f>IFERROR(aurora_data!S246,0)</f>
        <v>0</v>
      </c>
      <c r="U26" s="63">
        <f>IFERROR(aurora_data!T246,0)</f>
        <v>0</v>
      </c>
      <c r="V26" s="64"/>
      <c r="W26" s="36">
        <f>IFERROR(aurora_data!U246,0)</f>
        <v>0</v>
      </c>
      <c r="X26" s="71">
        <f t="shared" si="1"/>
        <v>0</v>
      </c>
      <c r="Y26" s="2"/>
    </row>
    <row r="27" spans="1:25" customFormat="1" ht="16.5" customHeight="1" thickBot="1">
      <c r="A27" s="2"/>
      <c r="B27" s="648"/>
      <c r="C27" s="650"/>
      <c r="D27" s="35" t="s">
        <v>657</v>
      </c>
      <c r="E27" s="36">
        <f>IFERROR(aurora_data!D247,0)</f>
        <v>0</v>
      </c>
      <c r="F27" s="62">
        <f>IFERROR(aurora_data!E247,0)</f>
        <v>0</v>
      </c>
      <c r="G27" s="62">
        <f>IFERROR(aurora_data!F247,0)</f>
        <v>0</v>
      </c>
      <c r="H27" s="62">
        <f>IFERROR(aurora_data!G247,0)</f>
        <v>0</v>
      </c>
      <c r="I27" s="63">
        <f>IFERROR(aurora_data!H247,0)</f>
        <v>0</v>
      </c>
      <c r="J27" s="36">
        <f>IFERROR(aurora_data!I247,0)</f>
        <v>0</v>
      </c>
      <c r="K27" s="62">
        <f>IFERROR(aurora_data!J247,0)</f>
        <v>0</v>
      </c>
      <c r="L27" s="62">
        <f>IFERROR(aurora_data!K247,0)</f>
        <v>0</v>
      </c>
      <c r="M27" s="62">
        <f>IFERROR(aurora_data!L247,0)</f>
        <v>0</v>
      </c>
      <c r="N27" s="63">
        <f>IFERROR(aurora_data!M247,0)</f>
        <v>0</v>
      </c>
      <c r="O27" s="36">
        <f>IFERROR(aurora_data!N247,0)</f>
        <v>0</v>
      </c>
      <c r="P27" s="62">
        <f>IFERROR(aurora_data!O247,0)</f>
        <v>0</v>
      </c>
      <c r="Q27" s="62">
        <f>IFERROR(aurora_data!P247,0)</f>
        <v>0</v>
      </c>
      <c r="R27" s="63">
        <f>IFERROR(aurora_data!Q247,0)</f>
        <v>0</v>
      </c>
      <c r="S27" s="62">
        <f>IFERROR(aurora_data!R247,0)</f>
        <v>0</v>
      </c>
      <c r="T27" s="62">
        <f>IFERROR(aurora_data!S247,0)</f>
        <v>0</v>
      </c>
      <c r="U27" s="63">
        <f>IFERROR(aurora_data!T247,0)</f>
        <v>0</v>
      </c>
      <c r="V27" s="64"/>
      <c r="W27" s="36">
        <f>IFERROR(aurora_data!U247,0)</f>
        <v>0</v>
      </c>
      <c r="X27" s="71">
        <f t="shared" si="1"/>
        <v>0</v>
      </c>
      <c r="Y27" s="2"/>
    </row>
    <row r="28" spans="1:25" customFormat="1" ht="16.5" customHeight="1" thickBot="1">
      <c r="A28" s="2"/>
      <c r="B28" s="648"/>
      <c r="C28" s="650"/>
      <c r="D28" s="37" t="s">
        <v>132</v>
      </c>
      <c r="E28" s="59">
        <f>IFERROR(aurora_data!D248,0)</f>
        <v>2</v>
      </c>
      <c r="F28" s="65">
        <f>IFERROR(aurora_data!E248,0)</f>
        <v>8</v>
      </c>
      <c r="G28" s="65">
        <f>IFERROR(aurora_data!F248,0)</f>
        <v>15</v>
      </c>
      <c r="H28" s="65">
        <f>IFERROR(aurora_data!G248,0)</f>
        <v>25</v>
      </c>
      <c r="I28" s="66">
        <f>IFERROR(aurora_data!H248,0)</f>
        <v>0</v>
      </c>
      <c r="J28" s="59">
        <f>IFERROR(aurora_data!I248,0)</f>
        <v>5</v>
      </c>
      <c r="K28" s="65">
        <f>IFERROR(aurora_data!J248,0)</f>
        <v>7</v>
      </c>
      <c r="L28" s="65">
        <f>IFERROR(aurora_data!K248,0)</f>
        <v>10</v>
      </c>
      <c r="M28" s="65">
        <f>IFERROR(aurora_data!L248,0)</f>
        <v>5</v>
      </c>
      <c r="N28" s="66">
        <f>IFERROR(aurora_data!M248,0)</f>
        <v>23</v>
      </c>
      <c r="O28" s="59">
        <f>IFERROR(aurora_data!N248,0)</f>
        <v>12</v>
      </c>
      <c r="P28" s="65">
        <f>IFERROR(aurora_data!O248,0)</f>
        <v>4</v>
      </c>
      <c r="Q28" s="65">
        <f>IFERROR(aurora_data!P248,0)</f>
        <v>22</v>
      </c>
      <c r="R28" s="66">
        <f>IFERROR(aurora_data!Q248,0)</f>
        <v>12</v>
      </c>
      <c r="S28" s="65">
        <f>IFERROR(aurora_data!R248,0)</f>
        <v>24</v>
      </c>
      <c r="T28" s="65">
        <f>IFERROR(aurora_data!S248,0)</f>
        <v>26</v>
      </c>
      <c r="U28" s="66">
        <f>IFERROR(aurora_data!T248,0)</f>
        <v>0</v>
      </c>
      <c r="V28" s="67"/>
      <c r="W28" s="59">
        <f>IFERROR(aurora_data!U248,0)</f>
        <v>50</v>
      </c>
      <c r="X28" s="72">
        <f t="shared" si="1"/>
        <v>1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IFERROR(aurora_data!D249,0)</f>
        <v>0</v>
      </c>
      <c r="F29" s="68">
        <f>IFERROR(aurora_data!E249,0)</f>
        <v>0</v>
      </c>
      <c r="G29" s="68">
        <f>IFERROR(aurora_data!F249,0)</f>
        <v>0</v>
      </c>
      <c r="H29" s="68">
        <f>IFERROR(aurora_data!G249,0)</f>
        <v>0</v>
      </c>
      <c r="I29" s="69">
        <f>IFERROR(aurora_data!H249,0)</f>
        <v>0</v>
      </c>
      <c r="J29" s="60">
        <f>IFERROR(aurora_data!I249,0)</f>
        <v>0</v>
      </c>
      <c r="K29" s="68">
        <f>IFERROR(aurora_data!J249,0)</f>
        <v>0</v>
      </c>
      <c r="L29" s="68">
        <f>IFERROR(aurora_data!K249,0)</f>
        <v>0</v>
      </c>
      <c r="M29" s="68">
        <f>IFERROR(aurora_data!L249,0)</f>
        <v>0</v>
      </c>
      <c r="N29" s="69">
        <f>IFERROR(aurora_data!M249,0)</f>
        <v>0</v>
      </c>
      <c r="O29" s="60">
        <f>IFERROR(aurora_data!N249,0)</f>
        <v>0</v>
      </c>
      <c r="P29" s="68">
        <f>IFERROR(aurora_data!O249,0)</f>
        <v>0</v>
      </c>
      <c r="Q29" s="68">
        <f>IFERROR(aurora_data!P249,0)</f>
        <v>0</v>
      </c>
      <c r="R29" s="69">
        <f>IFERROR(aurora_data!Q249,0)</f>
        <v>0</v>
      </c>
      <c r="S29" s="68">
        <f>IFERROR(aurora_data!R249,0)</f>
        <v>0</v>
      </c>
      <c r="T29" s="68">
        <f>IFERROR(aurora_data!S249,0)</f>
        <v>0</v>
      </c>
      <c r="U29" s="74">
        <f>IFERROR(aurora_data!T249,0)</f>
        <v>0</v>
      </c>
      <c r="V29" s="75"/>
      <c r="W29" s="60">
        <f>IFERROR(aurora_data!U249,0)</f>
        <v>0</v>
      </c>
      <c r="X29" s="73">
        <f t="shared" si="1"/>
        <v>0</v>
      </c>
      <c r="Y29" s="2"/>
    </row>
    <row r="30" spans="1:25" customFormat="1">
      <c r="A30" s="2"/>
      <c r="B30" s="647" t="s">
        <v>653</v>
      </c>
      <c r="C30" s="649" t="str">
        <f>aurora_data!A332</f>
        <v>09.00.00-11.11.30</v>
      </c>
      <c r="D30" s="34" t="s">
        <v>580</v>
      </c>
      <c r="E30" s="39">
        <f>IFERROR(aurora_data!D332,0)</f>
        <v>1</v>
      </c>
      <c r="F30" s="40">
        <f>IFERROR(aurora_data!E332,0)</f>
        <v>1</v>
      </c>
      <c r="G30" s="40">
        <f>IFERROR(aurora_data!F332,0)</f>
        <v>1</v>
      </c>
      <c r="H30" s="40">
        <f>IFERROR(aurora_data!G332,0)</f>
        <v>1</v>
      </c>
      <c r="I30" s="41">
        <f>IFERROR(aurora_data!H332,0)</f>
        <v>1</v>
      </c>
      <c r="J30" s="39">
        <f>IFERROR(aurora_data!I332,0)</f>
        <v>1</v>
      </c>
      <c r="K30" s="40">
        <f>IFERROR(aurora_data!J332,0)</f>
        <v>1</v>
      </c>
      <c r="L30" s="40">
        <f>IFERROR(aurora_data!K332,0)</f>
        <v>1</v>
      </c>
      <c r="M30" s="40">
        <f>IFERROR(aurora_data!L332,0)</f>
        <v>1</v>
      </c>
      <c r="N30" s="41">
        <f>IFERROR(aurora_data!M332,0)</f>
        <v>1</v>
      </c>
      <c r="O30" s="39">
        <f>IFERROR(aurora_data!N332,0)</f>
        <v>1</v>
      </c>
      <c r="P30" s="40">
        <f>IFERROR(aurora_data!O332,0)</f>
        <v>1</v>
      </c>
      <c r="Q30" s="40">
        <f>IFERROR(aurora_data!P332,0)</f>
        <v>1</v>
      </c>
      <c r="R30" s="41">
        <f>IFERROR(aurora_data!Q332,0)</f>
        <v>1</v>
      </c>
      <c r="S30" s="40">
        <f>IFERROR(aurora_data!R332,0)</f>
        <v>1</v>
      </c>
      <c r="T30" s="40">
        <f>IFERROR(aurora_data!S332,0)</f>
        <v>1</v>
      </c>
      <c r="U30" s="41">
        <f>IFERROR(aurora_data!T332,0)</f>
        <v>0</v>
      </c>
      <c r="V30" s="61"/>
      <c r="W30" s="39">
        <f>IFERROR(aurora_data!U332,0)</f>
        <v>50</v>
      </c>
      <c r="X30" s="70">
        <f>IFERROR(W30/$W$30,0)</f>
        <v>1</v>
      </c>
      <c r="Y30" s="2"/>
    </row>
    <row r="31" spans="1:25" customFormat="1">
      <c r="A31" s="2"/>
      <c r="B31" s="648"/>
      <c r="C31" s="650"/>
      <c r="D31" s="35" t="s">
        <v>654</v>
      </c>
      <c r="E31" s="136">
        <f>IFERROR(aurora_data!D333,0)</f>
        <v>5</v>
      </c>
      <c r="F31" s="62">
        <f>IFERROR(aurora_data!E333,0)</f>
        <v>6</v>
      </c>
      <c r="G31" s="62">
        <f>IFERROR(aurora_data!F333,0)</f>
        <v>21</v>
      </c>
      <c r="H31" s="62">
        <f>IFERROR(aurora_data!G333,0)</f>
        <v>18</v>
      </c>
      <c r="I31" s="63">
        <f>IFERROR(aurora_data!H333,0)</f>
        <v>0</v>
      </c>
      <c r="J31" s="36">
        <f>IFERROR(aurora_data!I333,0)</f>
        <v>3</v>
      </c>
      <c r="K31" s="62">
        <f>IFERROR(aurora_data!J333,0)</f>
        <v>2</v>
      </c>
      <c r="L31" s="62">
        <f>IFERROR(aurora_data!K333,0)</f>
        <v>12</v>
      </c>
      <c r="M31" s="62">
        <f>IFERROR(aurora_data!L333,0)</f>
        <v>5</v>
      </c>
      <c r="N31" s="63">
        <f>IFERROR(aurora_data!M333,0)</f>
        <v>28</v>
      </c>
      <c r="O31" s="36">
        <f>IFERROR(aurora_data!N333,0)</f>
        <v>13</v>
      </c>
      <c r="P31" s="62">
        <f>IFERROR(aurora_data!O333,0)</f>
        <v>4</v>
      </c>
      <c r="Q31" s="62">
        <f>IFERROR(aurora_data!P333,0)</f>
        <v>21</v>
      </c>
      <c r="R31" s="63">
        <f>IFERROR(aurora_data!Q333,0)</f>
        <v>12</v>
      </c>
      <c r="S31" s="62">
        <f>IFERROR(aurora_data!R333,0)</f>
        <v>25</v>
      </c>
      <c r="T31" s="62">
        <f>IFERROR(aurora_data!S333,0)</f>
        <v>25</v>
      </c>
      <c r="U31" s="63">
        <f>IFERROR(aurora_data!T333,0)</f>
        <v>0</v>
      </c>
      <c r="V31" s="64"/>
      <c r="W31" s="36">
        <f>IFERROR(aurora_data!U333,0)</f>
        <v>50</v>
      </c>
      <c r="X31" s="71">
        <f t="shared" ref="X31:X38" si="2">IFERROR(W31/$W$30,0)</f>
        <v>1</v>
      </c>
      <c r="Y31" s="2"/>
    </row>
    <row r="32" spans="1:25" customFormat="1">
      <c r="A32" s="2"/>
      <c r="B32" s="648"/>
      <c r="C32" s="650"/>
      <c r="D32" s="35" t="s">
        <v>265</v>
      </c>
      <c r="E32" s="136">
        <f>IFERROR(aurora_data!D334,0)</f>
        <v>0</v>
      </c>
      <c r="F32" s="62">
        <f>IFERROR(aurora_data!E334,0)</f>
        <v>0</v>
      </c>
      <c r="G32" s="62">
        <f>IFERROR(aurora_data!F334,0)</f>
        <v>1</v>
      </c>
      <c r="H32" s="62">
        <f>IFERROR(aurora_data!G334,0)</f>
        <v>0</v>
      </c>
      <c r="I32" s="63">
        <f>IFERROR(aurora_data!H334,0)</f>
        <v>0</v>
      </c>
      <c r="J32" s="36">
        <f>IFERROR(aurora_data!I334,0)</f>
        <v>0</v>
      </c>
      <c r="K32" s="62">
        <f>IFERROR(aurora_data!J334,0)</f>
        <v>0</v>
      </c>
      <c r="L32" s="62">
        <f>IFERROR(aurora_data!K334,0)</f>
        <v>0</v>
      </c>
      <c r="M32" s="62">
        <f>IFERROR(aurora_data!L334,0)</f>
        <v>0</v>
      </c>
      <c r="N32" s="63">
        <f>IFERROR(aurora_data!M334,0)</f>
        <v>1</v>
      </c>
      <c r="O32" s="36">
        <f>IFERROR(aurora_data!N334,0)</f>
        <v>0</v>
      </c>
      <c r="P32" s="62">
        <f>IFERROR(aurora_data!O334,0)</f>
        <v>0</v>
      </c>
      <c r="Q32" s="62">
        <f>IFERROR(aurora_data!P334,0)</f>
        <v>1</v>
      </c>
      <c r="R32" s="63">
        <f>IFERROR(aurora_data!Q334,0)</f>
        <v>0</v>
      </c>
      <c r="S32" s="62">
        <f>IFERROR(aurora_data!R334,0)</f>
        <v>0</v>
      </c>
      <c r="T32" s="62">
        <f>IFERROR(aurora_data!S334,0)</f>
        <v>1</v>
      </c>
      <c r="U32" s="63">
        <f>IFERROR(aurora_data!T334,0)</f>
        <v>0</v>
      </c>
      <c r="V32" s="64"/>
      <c r="W32" s="36">
        <f>IFERROR(aurora_data!U334,0)</f>
        <v>1</v>
      </c>
      <c r="X32" s="71">
        <f t="shared" si="2"/>
        <v>0.02</v>
      </c>
      <c r="Y32" s="2"/>
    </row>
    <row r="33" spans="1:25" customFormat="1">
      <c r="A33" s="2"/>
      <c r="B33" s="648"/>
      <c r="C33" s="650"/>
      <c r="D33" s="35" t="s">
        <v>655</v>
      </c>
      <c r="E33" s="36">
        <f>IFERROR(aurora_data!D335,0)</f>
        <v>0</v>
      </c>
      <c r="F33" s="62">
        <f>IFERROR(aurora_data!E335,0)</f>
        <v>0</v>
      </c>
      <c r="G33" s="62">
        <f>IFERROR(aurora_data!F335,0)</f>
        <v>0</v>
      </c>
      <c r="H33" s="62">
        <f>IFERROR(aurora_data!G335,0)</f>
        <v>0</v>
      </c>
      <c r="I33" s="63">
        <f>IFERROR(aurora_data!H335,0)</f>
        <v>0</v>
      </c>
      <c r="J33" s="36">
        <f>IFERROR(aurora_data!I335,0)</f>
        <v>0</v>
      </c>
      <c r="K33" s="62">
        <f>IFERROR(aurora_data!J335,0)</f>
        <v>0</v>
      </c>
      <c r="L33" s="62">
        <f>IFERROR(aurora_data!K335,0)</f>
        <v>0</v>
      </c>
      <c r="M33" s="62">
        <f>IFERROR(aurora_data!L335,0)</f>
        <v>0</v>
      </c>
      <c r="N33" s="63">
        <f>IFERROR(aurora_data!M335,0)</f>
        <v>0</v>
      </c>
      <c r="O33" s="36">
        <f>IFERROR(aurora_data!N335,0)</f>
        <v>0</v>
      </c>
      <c r="P33" s="62">
        <f>IFERROR(aurora_data!O335,0)</f>
        <v>0</v>
      </c>
      <c r="Q33" s="62">
        <f>IFERROR(aurora_data!P335,0)</f>
        <v>0</v>
      </c>
      <c r="R33" s="63">
        <f>IFERROR(aurora_data!Q335,0)</f>
        <v>0</v>
      </c>
      <c r="S33" s="62">
        <f>IFERROR(aurora_data!R335,0)</f>
        <v>0</v>
      </c>
      <c r="T33" s="62">
        <f>IFERROR(aurora_data!S335,0)</f>
        <v>0</v>
      </c>
      <c r="U33" s="63">
        <f>IFERROR(aurora_data!T335,0)</f>
        <v>0</v>
      </c>
      <c r="V33" s="64"/>
      <c r="W33" s="36">
        <f>IFERROR(aurora_data!U335,0)</f>
        <v>0</v>
      </c>
      <c r="X33" s="71">
        <f t="shared" si="2"/>
        <v>0</v>
      </c>
      <c r="Y33" s="2"/>
    </row>
    <row r="34" spans="1:25" customFormat="1">
      <c r="A34" s="2"/>
      <c r="B34" s="648"/>
      <c r="C34" s="650"/>
      <c r="D34" s="35" t="s">
        <v>271</v>
      </c>
      <c r="E34" s="36">
        <f>IFERROR(aurora_data!D336,0)</f>
        <v>0</v>
      </c>
      <c r="F34" s="62">
        <f>IFERROR(aurora_data!E336,0)</f>
        <v>0</v>
      </c>
      <c r="G34" s="62">
        <f>IFERROR(aurora_data!F336,0)</f>
        <v>0</v>
      </c>
      <c r="H34" s="62">
        <f>IFERROR(aurora_data!G336,0)</f>
        <v>0</v>
      </c>
      <c r="I34" s="63">
        <f>IFERROR(aurora_data!H336,0)</f>
        <v>0</v>
      </c>
      <c r="J34" s="36">
        <f>IFERROR(aurora_data!I336,0)</f>
        <v>0</v>
      </c>
      <c r="K34" s="62">
        <f>IFERROR(aurora_data!J336,0)</f>
        <v>0</v>
      </c>
      <c r="L34" s="62">
        <f>IFERROR(aurora_data!K336,0)</f>
        <v>0</v>
      </c>
      <c r="M34" s="62">
        <f>IFERROR(aurora_data!L336,0)</f>
        <v>0</v>
      </c>
      <c r="N34" s="63">
        <f>IFERROR(aurora_data!M336,0)</f>
        <v>0</v>
      </c>
      <c r="O34" s="36">
        <f>IFERROR(aurora_data!N336,0)</f>
        <v>0</v>
      </c>
      <c r="P34" s="62">
        <f>IFERROR(aurora_data!O336,0)</f>
        <v>0</v>
      </c>
      <c r="Q34" s="62">
        <f>IFERROR(aurora_data!P336,0)</f>
        <v>0</v>
      </c>
      <c r="R34" s="63">
        <f>IFERROR(aurora_data!Q336,0)</f>
        <v>0</v>
      </c>
      <c r="S34" s="62">
        <f>IFERROR(aurora_data!R336,0)</f>
        <v>0</v>
      </c>
      <c r="T34" s="62">
        <f>IFERROR(aurora_data!S336,0)</f>
        <v>0</v>
      </c>
      <c r="U34" s="63">
        <f>IFERROR(aurora_data!T336,0)</f>
        <v>0</v>
      </c>
      <c r="V34" s="64"/>
      <c r="W34" s="36">
        <f>IFERROR(aurora_data!U336,0)</f>
        <v>0</v>
      </c>
      <c r="X34" s="71">
        <f t="shared" si="2"/>
        <v>0</v>
      </c>
      <c r="Y34" s="2"/>
    </row>
    <row r="35" spans="1:25" customFormat="1">
      <c r="A35" s="2"/>
      <c r="B35" s="648"/>
      <c r="C35" s="650"/>
      <c r="D35" s="35" t="s">
        <v>656</v>
      </c>
      <c r="E35" s="36">
        <f>IFERROR(aurora_data!D337,0)</f>
        <v>0</v>
      </c>
      <c r="F35" s="62">
        <f>IFERROR(aurora_data!E337,0)</f>
        <v>0</v>
      </c>
      <c r="G35" s="62">
        <f>IFERROR(aurora_data!F337,0)</f>
        <v>0</v>
      </c>
      <c r="H35" s="62">
        <f>IFERROR(aurora_data!G337,0)</f>
        <v>0</v>
      </c>
      <c r="I35" s="63">
        <f>IFERROR(aurora_data!H337,0)</f>
        <v>0</v>
      </c>
      <c r="J35" s="36">
        <f>IFERROR(aurora_data!I337,0)</f>
        <v>0</v>
      </c>
      <c r="K35" s="62">
        <f>IFERROR(aurora_data!J337,0)</f>
        <v>0</v>
      </c>
      <c r="L35" s="62">
        <f>IFERROR(aurora_data!K337,0)</f>
        <v>0</v>
      </c>
      <c r="M35" s="62">
        <f>IFERROR(aurora_data!L337,0)</f>
        <v>0</v>
      </c>
      <c r="N35" s="63">
        <f>IFERROR(aurora_data!M337,0)</f>
        <v>0</v>
      </c>
      <c r="O35" s="36">
        <f>IFERROR(aurora_data!N337,0)</f>
        <v>0</v>
      </c>
      <c r="P35" s="62">
        <f>IFERROR(aurora_data!O337,0)</f>
        <v>0</v>
      </c>
      <c r="Q35" s="62">
        <f>IFERROR(aurora_data!P337,0)</f>
        <v>0</v>
      </c>
      <c r="R35" s="63">
        <f>IFERROR(aurora_data!Q337,0)</f>
        <v>0</v>
      </c>
      <c r="S35" s="62">
        <f>IFERROR(aurora_data!R337,0)</f>
        <v>0</v>
      </c>
      <c r="T35" s="62">
        <f>IFERROR(aurora_data!S337,0)</f>
        <v>0</v>
      </c>
      <c r="U35" s="63">
        <f>IFERROR(aurora_data!T337,0)</f>
        <v>0</v>
      </c>
      <c r="V35" s="64"/>
      <c r="W35" s="36">
        <f>IFERROR(aurora_data!U337,0)</f>
        <v>0</v>
      </c>
      <c r="X35" s="71">
        <f t="shared" si="2"/>
        <v>0</v>
      </c>
      <c r="Y35" s="2"/>
    </row>
    <row r="36" spans="1:25" customFormat="1" ht="16.5" thickBot="1">
      <c r="A36" s="2"/>
      <c r="B36" s="648"/>
      <c r="C36" s="650"/>
      <c r="D36" s="35" t="s">
        <v>657</v>
      </c>
      <c r="E36" s="36">
        <f>IFERROR(aurora_data!D338,0)</f>
        <v>0</v>
      </c>
      <c r="F36" s="62">
        <f>IFERROR(aurora_data!E338,0)</f>
        <v>0</v>
      </c>
      <c r="G36" s="62">
        <f>IFERROR(aurora_data!F338,0)</f>
        <v>0</v>
      </c>
      <c r="H36" s="62">
        <f>IFERROR(aurora_data!G338,0)</f>
        <v>0</v>
      </c>
      <c r="I36" s="63">
        <f>IFERROR(aurora_data!H338,0)</f>
        <v>0</v>
      </c>
      <c r="J36" s="36">
        <f>IFERROR(aurora_data!I338,0)</f>
        <v>0</v>
      </c>
      <c r="K36" s="62">
        <f>IFERROR(aurora_data!J338,0)</f>
        <v>0</v>
      </c>
      <c r="L36" s="62">
        <f>IFERROR(aurora_data!K338,0)</f>
        <v>0</v>
      </c>
      <c r="M36" s="62">
        <f>IFERROR(aurora_data!L338,0)</f>
        <v>0</v>
      </c>
      <c r="N36" s="63">
        <f>IFERROR(aurora_data!M338,0)</f>
        <v>0</v>
      </c>
      <c r="O36" s="36">
        <f>IFERROR(aurora_data!N338,0)</f>
        <v>0</v>
      </c>
      <c r="P36" s="62">
        <f>IFERROR(aurora_data!O338,0)</f>
        <v>0</v>
      </c>
      <c r="Q36" s="62">
        <f>IFERROR(aurora_data!P338,0)</f>
        <v>0</v>
      </c>
      <c r="R36" s="63">
        <f>IFERROR(aurora_data!Q338,0)</f>
        <v>0</v>
      </c>
      <c r="S36" s="62">
        <f>IFERROR(aurora_data!R338,0)</f>
        <v>0</v>
      </c>
      <c r="T36" s="62">
        <f>IFERROR(aurora_data!S338,0)</f>
        <v>0</v>
      </c>
      <c r="U36" s="63">
        <f>IFERROR(aurora_data!T338,0)</f>
        <v>0</v>
      </c>
      <c r="V36" s="64"/>
      <c r="W36" s="36">
        <f>IFERROR(aurora_data!U338,0)</f>
        <v>0</v>
      </c>
      <c r="X36" s="71">
        <f t="shared" si="2"/>
        <v>0</v>
      </c>
      <c r="Y36" s="2"/>
    </row>
    <row r="37" spans="1:25" customFormat="1" ht="16.5" thickBot="1">
      <c r="A37" s="2"/>
      <c r="B37" s="648"/>
      <c r="C37" s="650"/>
      <c r="D37" s="37" t="s">
        <v>132</v>
      </c>
      <c r="E37" s="59">
        <f>IFERROR(aurora_data!D339,0)</f>
        <v>5</v>
      </c>
      <c r="F37" s="65">
        <f>IFERROR(aurora_data!E339,0)</f>
        <v>6</v>
      </c>
      <c r="G37" s="65">
        <f>IFERROR(aurora_data!F339,0)</f>
        <v>22</v>
      </c>
      <c r="H37" s="65">
        <f>IFERROR(aurora_data!G339,0)</f>
        <v>18</v>
      </c>
      <c r="I37" s="66">
        <f>IFERROR(aurora_data!H339,0)</f>
        <v>0</v>
      </c>
      <c r="J37" s="59">
        <f>IFERROR(aurora_data!I339,0)</f>
        <v>3</v>
      </c>
      <c r="K37" s="65">
        <f>IFERROR(aurora_data!J339,0)</f>
        <v>2</v>
      </c>
      <c r="L37" s="65">
        <f>IFERROR(aurora_data!K339,0)</f>
        <v>12</v>
      </c>
      <c r="M37" s="65">
        <f>IFERROR(aurora_data!L339,0)</f>
        <v>5</v>
      </c>
      <c r="N37" s="66">
        <f>IFERROR(aurora_data!M339,0)</f>
        <v>29</v>
      </c>
      <c r="O37" s="59">
        <f>IFERROR(aurora_data!N339,0)</f>
        <v>13</v>
      </c>
      <c r="P37" s="65">
        <f>IFERROR(aurora_data!O339,0)</f>
        <v>4</v>
      </c>
      <c r="Q37" s="65">
        <f>IFERROR(aurora_data!P339,0)</f>
        <v>22</v>
      </c>
      <c r="R37" s="66">
        <f>IFERROR(aurora_data!Q339,0)</f>
        <v>12</v>
      </c>
      <c r="S37" s="65">
        <f>IFERROR(aurora_data!R339,0)</f>
        <v>25</v>
      </c>
      <c r="T37" s="65">
        <f>IFERROR(aurora_data!S339,0)</f>
        <v>26</v>
      </c>
      <c r="U37" s="66">
        <f>IFERROR(aurora_data!T339,0)</f>
        <v>0</v>
      </c>
      <c r="V37" s="67"/>
      <c r="W37" s="59">
        <f>IFERROR(aurora_data!U339,0)</f>
        <v>51</v>
      </c>
      <c r="X37" s="72">
        <f t="shared" si="2"/>
        <v>1.02</v>
      </c>
      <c r="Y37" s="2"/>
    </row>
    <row r="38" spans="1:25" customFormat="1" ht="16.5" thickBot="1">
      <c r="A38" s="2"/>
      <c r="B38" s="648"/>
      <c r="C38" s="650"/>
      <c r="D38" s="38" t="s">
        <v>658</v>
      </c>
      <c r="E38" s="60">
        <f>IFERROR(aurora_data!D340,0)</f>
        <v>0</v>
      </c>
      <c r="F38" s="68">
        <f>IFERROR(aurora_data!E340,0)</f>
        <v>0</v>
      </c>
      <c r="G38" s="68">
        <f>IFERROR(aurora_data!F340,0)</f>
        <v>0</v>
      </c>
      <c r="H38" s="68">
        <f>IFERROR(aurora_data!G340,0)</f>
        <v>0</v>
      </c>
      <c r="I38" s="69">
        <f>IFERROR(aurora_data!H340,0)</f>
        <v>0</v>
      </c>
      <c r="J38" s="60">
        <f>IFERROR(aurora_data!I340,0)</f>
        <v>0</v>
      </c>
      <c r="K38" s="68">
        <f>IFERROR(aurora_data!J340,0)</f>
        <v>0</v>
      </c>
      <c r="L38" s="68">
        <f>IFERROR(aurora_data!K340,0)</f>
        <v>0</v>
      </c>
      <c r="M38" s="68">
        <f>IFERROR(aurora_data!L340,0)</f>
        <v>0</v>
      </c>
      <c r="N38" s="69">
        <f>IFERROR(aurora_data!M340,0)</f>
        <v>0</v>
      </c>
      <c r="O38" s="60">
        <f>IFERROR(aurora_data!N340,0)</f>
        <v>0</v>
      </c>
      <c r="P38" s="68">
        <f>IFERROR(aurora_data!O340,0)</f>
        <v>0</v>
      </c>
      <c r="Q38" s="68">
        <f>IFERROR(aurora_data!P340,0)</f>
        <v>0</v>
      </c>
      <c r="R38" s="69">
        <f>IFERROR(aurora_data!Q340,0)</f>
        <v>0</v>
      </c>
      <c r="S38" s="68">
        <f>IFERROR(aurora_data!R340,0)</f>
        <v>0</v>
      </c>
      <c r="T38" s="68">
        <f>IFERROR(aurora_data!S340,0)</f>
        <v>0</v>
      </c>
      <c r="U38" s="74">
        <f>IFERROR(aurora_data!T340,0)</f>
        <v>0</v>
      </c>
      <c r="V38" s="75"/>
      <c r="W38" s="60">
        <f>IFERROR(aurora_data!U340,0)</f>
        <v>0</v>
      </c>
      <c r="X38" s="73">
        <f t="shared" si="2"/>
        <v>0</v>
      </c>
      <c r="Y38" s="2"/>
    </row>
    <row r="39" spans="1:25" customFormat="1">
      <c r="A39" s="2"/>
      <c r="B39" s="647" t="s">
        <v>653</v>
      </c>
      <c r="C39" s="649" t="str">
        <f>aurora_data!A341</f>
        <v>12.00.00-16.11.30</v>
      </c>
      <c r="D39" s="34" t="s">
        <v>580</v>
      </c>
      <c r="E39" s="39">
        <f>IFERROR(aurora_data!D341,0)</f>
        <v>1</v>
      </c>
      <c r="F39" s="40">
        <f>IFERROR(aurora_data!E341,0)</f>
        <v>1</v>
      </c>
      <c r="G39" s="40">
        <f>IFERROR(aurora_data!F341,0)</f>
        <v>1</v>
      </c>
      <c r="H39" s="40">
        <f>IFERROR(aurora_data!G341,0)</f>
        <v>1</v>
      </c>
      <c r="I39" s="41">
        <f>IFERROR(aurora_data!H341,0)</f>
        <v>1</v>
      </c>
      <c r="J39" s="39">
        <f>IFERROR(aurora_data!I341,0)</f>
        <v>1</v>
      </c>
      <c r="K39" s="40">
        <f>IFERROR(aurora_data!J341,0)</f>
        <v>1</v>
      </c>
      <c r="L39" s="40">
        <f>IFERROR(aurora_data!K341,0)</f>
        <v>1</v>
      </c>
      <c r="M39" s="40">
        <f>IFERROR(aurora_data!L341,0)</f>
        <v>1</v>
      </c>
      <c r="N39" s="41">
        <f>IFERROR(aurora_data!M341,0)</f>
        <v>1</v>
      </c>
      <c r="O39" s="39">
        <f>IFERROR(aurora_data!N341,0)</f>
        <v>1</v>
      </c>
      <c r="P39" s="40">
        <f>IFERROR(aurora_data!O341,0)</f>
        <v>1</v>
      </c>
      <c r="Q39" s="40">
        <f>IFERROR(aurora_data!P341,0)</f>
        <v>1</v>
      </c>
      <c r="R39" s="41">
        <f>IFERROR(aurora_data!Q341,0)</f>
        <v>1</v>
      </c>
      <c r="S39" s="40">
        <f>IFERROR(aurora_data!R341,0)</f>
        <v>1</v>
      </c>
      <c r="T39" s="40">
        <f>IFERROR(aurora_data!S341,0)</f>
        <v>1</v>
      </c>
      <c r="U39" s="41">
        <f>IFERROR(aurora_data!T341,0)</f>
        <v>0</v>
      </c>
      <c r="V39" s="61" t="s">
        <v>622</v>
      </c>
      <c r="W39" s="39">
        <f>IFERROR(aurora_data!U341,0)</f>
        <v>50</v>
      </c>
      <c r="X39" s="70">
        <f>IFERROR(W39/$W$39,0)</f>
        <v>1</v>
      </c>
      <c r="Y39" s="2"/>
    </row>
    <row r="40" spans="1:25" customFormat="1" ht="16.5" customHeight="1">
      <c r="A40" s="2"/>
      <c r="B40" s="648"/>
      <c r="C40" s="650"/>
      <c r="D40" s="35" t="s">
        <v>654</v>
      </c>
      <c r="E40" s="36">
        <f>IFERROR(aurora_data!D342,0)</f>
        <v>6</v>
      </c>
      <c r="F40" s="62">
        <f>IFERROR(aurora_data!E342,0)</f>
        <v>10</v>
      </c>
      <c r="G40" s="62">
        <f>IFERROR(aurora_data!F342,0)</f>
        <v>17</v>
      </c>
      <c r="H40" s="62">
        <f>IFERROR(aurora_data!G342,0)</f>
        <v>17</v>
      </c>
      <c r="I40" s="63">
        <f>IFERROR(aurora_data!H342,0)</f>
        <v>0</v>
      </c>
      <c r="J40" s="36">
        <f>IFERROR(aurora_data!I342,0)</f>
        <v>10</v>
      </c>
      <c r="K40" s="62">
        <f>IFERROR(aurora_data!J342,0)</f>
        <v>5</v>
      </c>
      <c r="L40" s="62">
        <f>IFERROR(aurora_data!K342,0)</f>
        <v>11</v>
      </c>
      <c r="M40" s="62">
        <f>IFERROR(aurora_data!L342,0)</f>
        <v>2</v>
      </c>
      <c r="N40" s="63">
        <f>IFERROR(aurora_data!M342,0)</f>
        <v>22</v>
      </c>
      <c r="O40" s="36">
        <f>IFERROR(aurora_data!N342,0)</f>
        <v>9</v>
      </c>
      <c r="P40" s="62">
        <f>IFERROR(aurora_data!O342,0)</f>
        <v>2</v>
      </c>
      <c r="Q40" s="62">
        <f>IFERROR(aurora_data!P342,0)</f>
        <v>23</v>
      </c>
      <c r="R40" s="63">
        <f>IFERROR(aurora_data!Q342,0)</f>
        <v>16</v>
      </c>
      <c r="S40" s="62">
        <f>IFERROR(aurora_data!R342,0)</f>
        <v>25</v>
      </c>
      <c r="T40" s="62">
        <f>IFERROR(aurora_data!S342,0)</f>
        <v>25</v>
      </c>
      <c r="U40" s="63">
        <f>IFERROR(aurora_data!T342,0)</f>
        <v>0</v>
      </c>
      <c r="V40" s="64"/>
      <c r="W40" s="36">
        <f>IFERROR(aurora_data!U342,0)</f>
        <v>50</v>
      </c>
      <c r="X40" s="71">
        <f t="shared" ref="X40:X47" si="3">IFERROR(W40/$W$39,0)</f>
        <v>1</v>
      </c>
      <c r="Y40" s="2"/>
    </row>
    <row r="41" spans="1:25" customFormat="1" ht="16.5" customHeight="1">
      <c r="A41" s="2"/>
      <c r="B41" s="648"/>
      <c r="C41" s="650"/>
      <c r="D41" s="35" t="s">
        <v>265</v>
      </c>
      <c r="E41" s="36">
        <f>IFERROR(aurora_data!D343,0)</f>
        <v>0</v>
      </c>
      <c r="F41" s="62">
        <f>IFERROR(aurora_data!E343,0)</f>
        <v>0</v>
      </c>
      <c r="G41" s="62">
        <f>IFERROR(aurora_data!F343,0)</f>
        <v>0</v>
      </c>
      <c r="H41" s="62">
        <f>IFERROR(aurora_data!G343,0)</f>
        <v>3</v>
      </c>
      <c r="I41" s="63">
        <f>IFERROR(aurora_data!H343,0)</f>
        <v>0</v>
      </c>
      <c r="J41" s="36">
        <f>IFERROR(aurora_data!I343,0)</f>
        <v>0</v>
      </c>
      <c r="K41" s="62">
        <f>IFERROR(aurora_data!J343,0)</f>
        <v>0</v>
      </c>
      <c r="L41" s="62">
        <f>IFERROR(aurora_data!K343,0)</f>
        <v>0</v>
      </c>
      <c r="M41" s="62">
        <f>IFERROR(aurora_data!L343,0)</f>
        <v>0</v>
      </c>
      <c r="N41" s="63">
        <f>IFERROR(aurora_data!M343,0)</f>
        <v>3</v>
      </c>
      <c r="O41" s="36">
        <f>IFERROR(aurora_data!N343,0)</f>
        <v>1</v>
      </c>
      <c r="P41" s="62">
        <f>IFERROR(aurora_data!O343,0)</f>
        <v>1</v>
      </c>
      <c r="Q41" s="62">
        <f>IFERROR(aurora_data!P343,0)</f>
        <v>0</v>
      </c>
      <c r="R41" s="63">
        <f>IFERROR(aurora_data!Q343,0)</f>
        <v>1</v>
      </c>
      <c r="S41" s="62">
        <f>IFERROR(aurora_data!R343,0)</f>
        <v>3</v>
      </c>
      <c r="T41" s="62">
        <f>IFERROR(aurora_data!S343,0)</f>
        <v>0</v>
      </c>
      <c r="U41" s="63">
        <f>IFERROR(aurora_data!T343,0)</f>
        <v>0</v>
      </c>
      <c r="V41" s="64"/>
      <c r="W41" s="36">
        <f>IFERROR(aurora_data!U343,0)</f>
        <v>3</v>
      </c>
      <c r="X41" s="71">
        <f t="shared" si="3"/>
        <v>0.06</v>
      </c>
      <c r="Y41" s="2"/>
    </row>
    <row r="42" spans="1:25" customFormat="1">
      <c r="A42" s="2"/>
      <c r="B42" s="648"/>
      <c r="C42" s="650"/>
      <c r="D42" s="35" t="s">
        <v>655</v>
      </c>
      <c r="E42" s="36">
        <f>IFERROR(aurora_data!D344,0)</f>
        <v>0</v>
      </c>
      <c r="F42" s="62">
        <f>IFERROR(aurora_data!E344,0)</f>
        <v>0</v>
      </c>
      <c r="G42" s="62">
        <f>IFERROR(aurora_data!F344,0)</f>
        <v>0</v>
      </c>
      <c r="H42" s="62">
        <f>IFERROR(aurora_data!G344,0)</f>
        <v>0</v>
      </c>
      <c r="I42" s="63">
        <f>IFERROR(aurora_data!H344,0)</f>
        <v>0</v>
      </c>
      <c r="J42" s="36">
        <f>IFERROR(aurora_data!I344,0)</f>
        <v>0</v>
      </c>
      <c r="K42" s="62">
        <f>IFERROR(aurora_data!J344,0)</f>
        <v>0</v>
      </c>
      <c r="L42" s="62">
        <f>IFERROR(aurora_data!K344,0)</f>
        <v>0</v>
      </c>
      <c r="M42" s="62">
        <f>IFERROR(aurora_data!L344,0)</f>
        <v>0</v>
      </c>
      <c r="N42" s="63">
        <f>IFERROR(aurora_data!M344,0)</f>
        <v>0</v>
      </c>
      <c r="O42" s="36">
        <f>IFERROR(aurora_data!N344,0)</f>
        <v>0</v>
      </c>
      <c r="P42" s="62">
        <f>IFERROR(aurora_data!O344,0)</f>
        <v>0</v>
      </c>
      <c r="Q42" s="62">
        <f>IFERROR(aurora_data!P344,0)</f>
        <v>0</v>
      </c>
      <c r="R42" s="63">
        <f>IFERROR(aurora_data!Q344,0)</f>
        <v>0</v>
      </c>
      <c r="S42" s="62">
        <f>IFERROR(aurora_data!R344,0)</f>
        <v>0</v>
      </c>
      <c r="T42" s="62">
        <f>IFERROR(aurora_data!S344,0)</f>
        <v>0</v>
      </c>
      <c r="U42" s="63">
        <f>IFERROR(aurora_data!T344,0)</f>
        <v>0</v>
      </c>
      <c r="V42" s="64"/>
      <c r="W42" s="36">
        <f>IFERROR(aurora_data!U344,0)</f>
        <v>0</v>
      </c>
      <c r="X42" s="71">
        <f t="shared" si="3"/>
        <v>0</v>
      </c>
      <c r="Y42" s="2"/>
    </row>
    <row r="43" spans="1:25" customFormat="1">
      <c r="A43" s="2"/>
      <c r="B43" s="648"/>
      <c r="C43" s="650"/>
      <c r="D43" s="35" t="s">
        <v>271</v>
      </c>
      <c r="E43" s="36">
        <f>IFERROR(aurora_data!D345,0)</f>
        <v>0</v>
      </c>
      <c r="F43" s="62">
        <f>IFERROR(aurora_data!E345,0)</f>
        <v>0</v>
      </c>
      <c r="G43" s="62">
        <f>IFERROR(aurora_data!F345,0)</f>
        <v>0</v>
      </c>
      <c r="H43" s="62">
        <f>IFERROR(aurora_data!G345,0)</f>
        <v>0</v>
      </c>
      <c r="I43" s="63">
        <f>IFERROR(aurora_data!H345,0)</f>
        <v>0</v>
      </c>
      <c r="J43" s="36">
        <f>IFERROR(aurora_data!I345,0)</f>
        <v>0</v>
      </c>
      <c r="K43" s="62">
        <f>IFERROR(aurora_data!J345,0)</f>
        <v>0</v>
      </c>
      <c r="L43" s="62">
        <f>IFERROR(aurora_data!K345,0)</f>
        <v>0</v>
      </c>
      <c r="M43" s="62">
        <f>IFERROR(aurora_data!L345,0)</f>
        <v>0</v>
      </c>
      <c r="N43" s="63">
        <f>IFERROR(aurora_data!M345,0)</f>
        <v>0</v>
      </c>
      <c r="O43" s="36">
        <f>IFERROR(aurora_data!N345,0)</f>
        <v>0</v>
      </c>
      <c r="P43" s="62">
        <f>IFERROR(aurora_data!O345,0)</f>
        <v>0</v>
      </c>
      <c r="Q43" s="62">
        <f>IFERROR(aurora_data!P345,0)</f>
        <v>0</v>
      </c>
      <c r="R43" s="63">
        <f>IFERROR(aurora_data!Q345,0)</f>
        <v>0</v>
      </c>
      <c r="S43" s="62">
        <f>IFERROR(aurora_data!R345,0)</f>
        <v>0</v>
      </c>
      <c r="T43" s="62">
        <f>IFERROR(aurora_data!S345,0)</f>
        <v>0</v>
      </c>
      <c r="U43" s="63">
        <f>IFERROR(aurora_data!T345,0)</f>
        <v>0</v>
      </c>
      <c r="V43" s="64"/>
      <c r="W43" s="36">
        <f>IFERROR(aurora_data!U345,0)</f>
        <v>0</v>
      </c>
      <c r="X43" s="71">
        <f t="shared" si="3"/>
        <v>0</v>
      </c>
      <c r="Y43" s="2"/>
    </row>
    <row r="44" spans="1:25" customFormat="1" ht="16.5" customHeight="1">
      <c r="A44" s="2"/>
      <c r="B44" s="648"/>
      <c r="C44" s="650"/>
      <c r="D44" s="35" t="s">
        <v>656</v>
      </c>
      <c r="E44" s="36">
        <f>IFERROR(aurora_data!D346,0)</f>
        <v>0</v>
      </c>
      <c r="F44" s="62">
        <f>IFERROR(aurora_data!E346,0)</f>
        <v>0</v>
      </c>
      <c r="G44" s="62">
        <f>IFERROR(aurora_data!F346,0)</f>
        <v>0</v>
      </c>
      <c r="H44" s="62">
        <f>IFERROR(aurora_data!G346,0)</f>
        <v>0</v>
      </c>
      <c r="I44" s="63">
        <f>IFERROR(aurora_data!H346,0)</f>
        <v>0</v>
      </c>
      <c r="J44" s="36">
        <f>IFERROR(aurora_data!I346,0)</f>
        <v>0</v>
      </c>
      <c r="K44" s="62">
        <f>IFERROR(aurora_data!J346,0)</f>
        <v>0</v>
      </c>
      <c r="L44" s="62">
        <f>IFERROR(aurora_data!K346,0)</f>
        <v>0</v>
      </c>
      <c r="M44" s="62">
        <f>IFERROR(aurora_data!L346,0)</f>
        <v>0</v>
      </c>
      <c r="N44" s="63">
        <f>IFERROR(aurora_data!M346,0)</f>
        <v>0</v>
      </c>
      <c r="O44" s="36">
        <f>IFERROR(aurora_data!N346,0)</f>
        <v>0</v>
      </c>
      <c r="P44" s="62">
        <f>IFERROR(aurora_data!O346,0)</f>
        <v>0</v>
      </c>
      <c r="Q44" s="62">
        <f>IFERROR(aurora_data!P346,0)</f>
        <v>0</v>
      </c>
      <c r="R44" s="63">
        <f>IFERROR(aurora_data!Q346,0)</f>
        <v>0</v>
      </c>
      <c r="S44" s="62">
        <f>IFERROR(aurora_data!R346,0)</f>
        <v>0</v>
      </c>
      <c r="T44" s="62">
        <f>IFERROR(aurora_data!S346,0)</f>
        <v>0</v>
      </c>
      <c r="U44" s="63">
        <f>IFERROR(aurora_data!T346,0)</f>
        <v>0</v>
      </c>
      <c r="V44" s="64"/>
      <c r="W44" s="36">
        <f>IFERROR(aurora_data!U346,0)</f>
        <v>0</v>
      </c>
      <c r="X44" s="71">
        <f t="shared" si="3"/>
        <v>0</v>
      </c>
      <c r="Y44" s="2"/>
    </row>
    <row r="45" spans="1:25" customFormat="1" ht="16.5" customHeight="1" thickBot="1">
      <c r="A45" s="2"/>
      <c r="B45" s="648"/>
      <c r="C45" s="650"/>
      <c r="D45" s="35" t="s">
        <v>657</v>
      </c>
      <c r="E45" s="36">
        <f>IFERROR(aurora_data!D347,0)</f>
        <v>0</v>
      </c>
      <c r="F45" s="62">
        <f>IFERROR(aurora_data!E347,0)</f>
        <v>0</v>
      </c>
      <c r="G45" s="62">
        <f>IFERROR(aurora_data!F347,0)</f>
        <v>0</v>
      </c>
      <c r="H45" s="62">
        <f>IFERROR(aurora_data!G347,0)</f>
        <v>0</v>
      </c>
      <c r="I45" s="63">
        <f>IFERROR(aurora_data!H347,0)</f>
        <v>0</v>
      </c>
      <c r="J45" s="36">
        <f>IFERROR(aurora_data!I347,0)</f>
        <v>0</v>
      </c>
      <c r="K45" s="62">
        <f>IFERROR(aurora_data!J347,0)</f>
        <v>0</v>
      </c>
      <c r="L45" s="62">
        <f>IFERROR(aurora_data!K347,0)</f>
        <v>0</v>
      </c>
      <c r="M45" s="62">
        <f>IFERROR(aurora_data!L347,0)</f>
        <v>0</v>
      </c>
      <c r="N45" s="63">
        <f>IFERROR(aurora_data!M347,0)</f>
        <v>0</v>
      </c>
      <c r="O45" s="36">
        <f>IFERROR(aurora_data!N347,0)</f>
        <v>0</v>
      </c>
      <c r="P45" s="62">
        <f>IFERROR(aurora_data!O347,0)</f>
        <v>0</v>
      </c>
      <c r="Q45" s="62">
        <f>IFERROR(aurora_data!P347,0)</f>
        <v>0</v>
      </c>
      <c r="R45" s="63">
        <f>IFERROR(aurora_data!Q347,0)</f>
        <v>0</v>
      </c>
      <c r="S45" s="62">
        <f>IFERROR(aurora_data!R347,0)</f>
        <v>0</v>
      </c>
      <c r="T45" s="62">
        <f>IFERROR(aurora_data!S347,0)</f>
        <v>0</v>
      </c>
      <c r="U45" s="63">
        <f>IFERROR(aurora_data!T347,0)</f>
        <v>0</v>
      </c>
      <c r="V45" s="64"/>
      <c r="W45" s="36">
        <f>IFERROR(aurora_data!U347,0)</f>
        <v>0</v>
      </c>
      <c r="X45" s="71">
        <f t="shared" si="3"/>
        <v>0</v>
      </c>
      <c r="Y45" s="2"/>
    </row>
    <row r="46" spans="1:25" customFormat="1" ht="16.5" customHeight="1" thickBot="1">
      <c r="A46" s="2"/>
      <c r="B46" s="648"/>
      <c r="C46" s="650"/>
      <c r="D46" s="37" t="s">
        <v>132</v>
      </c>
      <c r="E46" s="59">
        <f>IFERROR(aurora_data!D348,0)</f>
        <v>6</v>
      </c>
      <c r="F46" s="65">
        <f>IFERROR(aurora_data!E348,0)</f>
        <v>10</v>
      </c>
      <c r="G46" s="65">
        <f>IFERROR(aurora_data!F348,0)</f>
        <v>17</v>
      </c>
      <c r="H46" s="65">
        <f>IFERROR(aurora_data!G348,0)</f>
        <v>20</v>
      </c>
      <c r="I46" s="66">
        <f>IFERROR(aurora_data!H348,0)</f>
        <v>0</v>
      </c>
      <c r="J46" s="59">
        <f>IFERROR(aurora_data!I348,0)</f>
        <v>10</v>
      </c>
      <c r="K46" s="65">
        <f>IFERROR(aurora_data!J348,0)</f>
        <v>5</v>
      </c>
      <c r="L46" s="65">
        <f>IFERROR(aurora_data!K348,0)</f>
        <v>11</v>
      </c>
      <c r="M46" s="65">
        <f>IFERROR(aurora_data!L348,0)</f>
        <v>2</v>
      </c>
      <c r="N46" s="66">
        <f>IFERROR(aurora_data!M348,0)</f>
        <v>25</v>
      </c>
      <c r="O46" s="59">
        <f>IFERROR(aurora_data!N348,0)</f>
        <v>10</v>
      </c>
      <c r="P46" s="65">
        <f>IFERROR(aurora_data!O348,0)</f>
        <v>3</v>
      </c>
      <c r="Q46" s="65">
        <f>IFERROR(aurora_data!P348,0)</f>
        <v>23</v>
      </c>
      <c r="R46" s="66">
        <f>IFERROR(aurora_data!Q348,0)</f>
        <v>17</v>
      </c>
      <c r="S46" s="65">
        <f>IFERROR(aurora_data!R348,0)</f>
        <v>28</v>
      </c>
      <c r="T46" s="65">
        <f>IFERROR(aurora_data!S348,0)</f>
        <v>25</v>
      </c>
      <c r="U46" s="66">
        <f>IFERROR(aurora_data!T348,0)</f>
        <v>0</v>
      </c>
      <c r="V46" s="67"/>
      <c r="W46" s="59">
        <f>IFERROR(aurora_data!U348,0)</f>
        <v>53</v>
      </c>
      <c r="X46" s="72">
        <f t="shared" si="3"/>
        <v>1.06</v>
      </c>
      <c r="Y46" s="2"/>
    </row>
    <row r="47" spans="1:25" customFormat="1" ht="16.5" thickBot="1">
      <c r="A47" s="2"/>
      <c r="B47" s="648"/>
      <c r="C47" s="650"/>
      <c r="D47" s="38" t="s">
        <v>658</v>
      </c>
      <c r="E47" s="60">
        <f>IFERROR(aurora_data!D349,0)</f>
        <v>0</v>
      </c>
      <c r="F47" s="68">
        <f>IFERROR(aurora_data!E349,0)</f>
        <v>0</v>
      </c>
      <c r="G47" s="68">
        <f>IFERROR(aurora_data!F349,0)</f>
        <v>0</v>
      </c>
      <c r="H47" s="68">
        <f>IFERROR(aurora_data!G349,0)</f>
        <v>0</v>
      </c>
      <c r="I47" s="69">
        <f>IFERROR(aurora_data!H349,0)</f>
        <v>0</v>
      </c>
      <c r="J47" s="60">
        <f>IFERROR(aurora_data!I349,0)</f>
        <v>0</v>
      </c>
      <c r="K47" s="68">
        <f>IFERROR(aurora_data!J349,0)</f>
        <v>0</v>
      </c>
      <c r="L47" s="68">
        <f>IFERROR(aurora_data!K349,0)</f>
        <v>0</v>
      </c>
      <c r="M47" s="68">
        <f>IFERROR(aurora_data!L349,0)</f>
        <v>0</v>
      </c>
      <c r="N47" s="69">
        <f>IFERROR(aurora_data!M349,0)</f>
        <v>0</v>
      </c>
      <c r="O47" s="60">
        <f>IFERROR(aurora_data!N349,0)</f>
        <v>0</v>
      </c>
      <c r="P47" s="68">
        <f>IFERROR(aurora_data!O349,0)</f>
        <v>0</v>
      </c>
      <c r="Q47" s="68">
        <f>IFERROR(aurora_data!P349,0)</f>
        <v>0</v>
      </c>
      <c r="R47" s="69">
        <f>IFERROR(aurora_data!Q349,0)</f>
        <v>0</v>
      </c>
      <c r="S47" s="68">
        <f>IFERROR(aurora_data!R349,0)</f>
        <v>0</v>
      </c>
      <c r="T47" s="68">
        <f>IFERROR(aurora_data!S349,0)</f>
        <v>0</v>
      </c>
      <c r="U47" s="74">
        <f>IFERROR(aurora_data!T349,0)</f>
        <v>0</v>
      </c>
      <c r="V47" s="75"/>
      <c r="W47" s="60">
        <f>IFERROR(aurora_data!U349,0)</f>
        <v>0</v>
      </c>
      <c r="X47" s="73">
        <f t="shared" si="3"/>
        <v>0</v>
      </c>
      <c r="Y47" s="2"/>
    </row>
    <row r="48" spans="1:25" customFormat="1" ht="15.75" customHeight="1">
      <c r="A48" s="2"/>
      <c r="B48" s="643" t="s">
        <v>653</v>
      </c>
      <c r="C48" s="645" t="s">
        <v>103</v>
      </c>
      <c r="D48" s="34" t="s">
        <v>580</v>
      </c>
      <c r="E48" s="39">
        <f>IFERROR(aurora_data!D250+aurora_data!D350,0)</f>
        <v>4</v>
      </c>
      <c r="F48" s="40">
        <f>IFERROR(aurora_data!E250+aurora_data!E350,0)</f>
        <v>4</v>
      </c>
      <c r="G48" s="40">
        <f>IFERROR(aurora_data!F250+aurora_data!F350,0)</f>
        <v>4</v>
      </c>
      <c r="H48" s="40">
        <f>IFERROR(aurora_data!G250+aurora_data!G350,0)</f>
        <v>4</v>
      </c>
      <c r="I48" s="41">
        <f>IFERROR(aurora_data!H250+aurora_data!H350,0)</f>
        <v>4</v>
      </c>
      <c r="J48" s="39">
        <f>IFERROR(aurora_data!I250+aurora_data!I350,0)</f>
        <v>4</v>
      </c>
      <c r="K48" s="40">
        <f>IFERROR(aurora_data!J250+aurora_data!J350,0)</f>
        <v>4</v>
      </c>
      <c r="L48" s="40">
        <f>IFERROR(aurora_data!K250+aurora_data!K350,0)</f>
        <v>4</v>
      </c>
      <c r="M48" s="40">
        <f>IFERROR(aurora_data!L250+aurora_data!L350,0)</f>
        <v>4</v>
      </c>
      <c r="N48" s="41">
        <f>IFERROR(aurora_data!M250+aurora_data!M350,0)</f>
        <v>4</v>
      </c>
      <c r="O48" s="39">
        <f>IFERROR(aurora_data!N250+aurora_data!N350,0)</f>
        <v>4</v>
      </c>
      <c r="P48" s="40">
        <f>IFERROR(aurora_data!O250+aurora_data!O350,0)</f>
        <v>4</v>
      </c>
      <c r="Q48" s="40">
        <f>IFERROR(aurora_data!P250+aurora_data!P350,0)</f>
        <v>4</v>
      </c>
      <c r="R48" s="41">
        <f>IFERROR(aurora_data!Q250+aurora_data!Q350,0)</f>
        <v>4</v>
      </c>
      <c r="S48" s="40">
        <f>IFERROR(aurora_data!R250+aurora_data!R350,0)</f>
        <v>4</v>
      </c>
      <c r="T48" s="40">
        <f>IFERROR(aurora_data!S250+aurora_data!S350,0)</f>
        <v>4</v>
      </c>
      <c r="U48" s="41">
        <f>IFERROR(aurora_data!T250+aurora_data!T350,0)</f>
        <v>0</v>
      </c>
      <c r="V48" s="61" t="s">
        <v>622</v>
      </c>
      <c r="W48" s="39">
        <f>IFERROR(aurora_data!U250+aurora_data!U350,0)</f>
        <v>200</v>
      </c>
      <c r="X48" s="70">
        <f>IFERROR(W48/$W$48,0)</f>
        <v>1</v>
      </c>
      <c r="Y48" s="2"/>
    </row>
    <row r="49" spans="1:25" customFormat="1" ht="15.75" customHeight="1">
      <c r="A49" s="2"/>
      <c r="B49" s="644"/>
      <c r="C49" s="646"/>
      <c r="D49" s="35" t="s">
        <v>654</v>
      </c>
      <c r="E49" s="36">
        <f>IFERROR(aurora_data!D251+aurora_data!D351,0)</f>
        <v>15</v>
      </c>
      <c r="F49" s="62">
        <f>IFERROR(aurora_data!E251+aurora_data!E351,0)</f>
        <v>31</v>
      </c>
      <c r="G49" s="62">
        <f>IFERROR(aurora_data!F251+aurora_data!F351,0)</f>
        <v>68</v>
      </c>
      <c r="H49" s="62">
        <f>IFERROR(aurora_data!G251+aurora_data!G351,0)</f>
        <v>86</v>
      </c>
      <c r="I49" s="63">
        <f>IFERROR(aurora_data!H251+aurora_data!H351,0)</f>
        <v>0</v>
      </c>
      <c r="J49" s="36">
        <f>IFERROR(aurora_data!I251+aurora_data!I351,0)</f>
        <v>21</v>
      </c>
      <c r="K49" s="62">
        <f>IFERROR(aurora_data!J251+aurora_data!J351,0)</f>
        <v>19</v>
      </c>
      <c r="L49" s="62">
        <f>IFERROR(aurora_data!K251+aurora_data!K351,0)</f>
        <v>41</v>
      </c>
      <c r="M49" s="62">
        <f>IFERROR(aurora_data!L251+aurora_data!L351,0)</f>
        <v>19</v>
      </c>
      <c r="N49" s="63">
        <f>IFERROR(aurora_data!M251+aurora_data!M351,0)</f>
        <v>100</v>
      </c>
      <c r="O49" s="36">
        <f>IFERROR(aurora_data!N251+aurora_data!N351,0)</f>
        <v>48</v>
      </c>
      <c r="P49" s="62">
        <f>IFERROR(aurora_data!O251+aurora_data!O351,0)</f>
        <v>12</v>
      </c>
      <c r="Q49" s="62">
        <f>IFERROR(aurora_data!P251+aurora_data!P351,0)</f>
        <v>83</v>
      </c>
      <c r="R49" s="63">
        <f>IFERROR(aurora_data!Q251+aurora_data!Q351,0)</f>
        <v>57</v>
      </c>
      <c r="S49" s="62">
        <f>IFERROR(aurora_data!R251+aurora_data!R351,0)</f>
        <v>99</v>
      </c>
      <c r="T49" s="62">
        <f>IFERROR(aurora_data!S251+aurora_data!S351,0)</f>
        <v>101</v>
      </c>
      <c r="U49" s="63">
        <f>IFERROR(aurora_data!T251+aurora_data!T351,0)</f>
        <v>0</v>
      </c>
      <c r="V49" s="64" t="s">
        <v>622</v>
      </c>
      <c r="W49" s="36">
        <f>IFERROR(aurora_data!U251+aurora_data!U351,0)</f>
        <v>200</v>
      </c>
      <c r="X49" s="71">
        <f t="shared" ref="X49:X56" si="4">IFERROR(W49/$W$48,0)</f>
        <v>1</v>
      </c>
      <c r="Y49" s="2"/>
    </row>
    <row r="50" spans="1:25" customFormat="1" ht="15.75" customHeight="1">
      <c r="A50" s="2"/>
      <c r="B50" s="644"/>
      <c r="C50" s="646"/>
      <c r="D50" s="35" t="s">
        <v>265</v>
      </c>
      <c r="E50" s="36">
        <f>IFERROR(aurora_data!D252+aurora_data!D352,0)</f>
        <v>0</v>
      </c>
      <c r="F50" s="62">
        <f>IFERROR(aurora_data!E252+aurora_data!E352,0)</f>
        <v>0</v>
      </c>
      <c r="G50" s="62">
        <f>IFERROR(aurora_data!F252+aurora_data!F352,0)</f>
        <v>1</v>
      </c>
      <c r="H50" s="62">
        <f>IFERROR(aurora_data!G252+aurora_data!G352,0)</f>
        <v>3</v>
      </c>
      <c r="I50" s="63">
        <f>IFERROR(aurora_data!H252+aurora_data!H352,0)</f>
        <v>0</v>
      </c>
      <c r="J50" s="36">
        <f>IFERROR(aurora_data!I252+aurora_data!I352,0)</f>
        <v>0</v>
      </c>
      <c r="K50" s="62">
        <f>IFERROR(aurora_data!J252+aurora_data!J352,0)</f>
        <v>0</v>
      </c>
      <c r="L50" s="62">
        <f>IFERROR(aurora_data!K252+aurora_data!K352,0)</f>
        <v>0</v>
      </c>
      <c r="M50" s="62">
        <f>IFERROR(aurora_data!L252+aurora_data!L352,0)</f>
        <v>0</v>
      </c>
      <c r="N50" s="63">
        <f>IFERROR(aurora_data!M252+aurora_data!M352,0)</f>
        <v>4</v>
      </c>
      <c r="O50" s="36">
        <f>IFERROR(aurora_data!N252+aurora_data!N352,0)</f>
        <v>1</v>
      </c>
      <c r="P50" s="62">
        <f>IFERROR(aurora_data!O252+aurora_data!O352,0)</f>
        <v>1</v>
      </c>
      <c r="Q50" s="62">
        <f>IFERROR(aurora_data!P252+aurora_data!P352,0)</f>
        <v>1</v>
      </c>
      <c r="R50" s="63">
        <f>IFERROR(aurora_data!Q252+aurora_data!Q352,0)</f>
        <v>1</v>
      </c>
      <c r="S50" s="62">
        <f>IFERROR(aurora_data!R252+aurora_data!R352,0)</f>
        <v>3</v>
      </c>
      <c r="T50" s="62">
        <f>IFERROR(aurora_data!S252+aurora_data!S352,0)</f>
        <v>1</v>
      </c>
      <c r="U50" s="63">
        <f>IFERROR(aurora_data!T252+aurora_data!T352,0)</f>
        <v>0</v>
      </c>
      <c r="V50" s="64" t="s">
        <v>622</v>
      </c>
      <c r="W50" s="36">
        <f>IFERROR(aurora_data!U252+aurora_data!U352,0)</f>
        <v>4</v>
      </c>
      <c r="X50" s="71">
        <f t="shared" si="4"/>
        <v>0.02</v>
      </c>
      <c r="Y50" s="2"/>
    </row>
    <row r="51" spans="1:25" customFormat="1" ht="15.75" customHeight="1">
      <c r="A51" s="2"/>
      <c r="B51" s="644"/>
      <c r="C51" s="646"/>
      <c r="D51" s="35" t="s">
        <v>655</v>
      </c>
      <c r="E51" s="36">
        <f>IFERROR(aurora_data!D253+aurora_data!D353,0)</f>
        <v>0</v>
      </c>
      <c r="F51" s="62">
        <f>IFERROR(aurora_data!E253+aurora_data!E353,0)</f>
        <v>0</v>
      </c>
      <c r="G51" s="62">
        <f>IFERROR(aurora_data!F253+aurora_data!F353,0)</f>
        <v>0</v>
      </c>
      <c r="H51" s="62">
        <f>IFERROR(aurora_data!G253+aurora_data!G353,0)</f>
        <v>0</v>
      </c>
      <c r="I51" s="63">
        <f>IFERROR(aurora_data!H253+aurora_data!H353,0)</f>
        <v>0</v>
      </c>
      <c r="J51" s="36">
        <f>IFERROR(aurora_data!I253+aurora_data!I353,0)</f>
        <v>0</v>
      </c>
      <c r="K51" s="62">
        <f>IFERROR(aurora_data!J253+aurora_data!J353,0)</f>
        <v>0</v>
      </c>
      <c r="L51" s="62">
        <f>IFERROR(aurora_data!K253+aurora_data!K353,0)</f>
        <v>0</v>
      </c>
      <c r="M51" s="62">
        <f>IFERROR(aurora_data!L253+aurora_data!L353,0)</f>
        <v>0</v>
      </c>
      <c r="N51" s="63">
        <f>IFERROR(aurora_data!M253+aurora_data!M353,0)</f>
        <v>0</v>
      </c>
      <c r="O51" s="36">
        <f>IFERROR(aurora_data!N253+aurora_data!N353,0)</f>
        <v>0</v>
      </c>
      <c r="P51" s="62">
        <f>IFERROR(aurora_data!O253+aurora_data!O353,0)</f>
        <v>0</v>
      </c>
      <c r="Q51" s="62">
        <f>IFERROR(aurora_data!P253+aurora_data!P353,0)</f>
        <v>0</v>
      </c>
      <c r="R51" s="63">
        <f>IFERROR(aurora_data!Q253+aurora_data!Q353,0)</f>
        <v>0</v>
      </c>
      <c r="S51" s="62">
        <f>IFERROR(aurora_data!R253+aurora_data!R353,0)</f>
        <v>0</v>
      </c>
      <c r="T51" s="62">
        <f>IFERROR(aurora_data!S253+aurora_data!S353,0)</f>
        <v>0</v>
      </c>
      <c r="U51" s="63">
        <f>IFERROR(aurora_data!T253+aurora_data!T353,0)</f>
        <v>0</v>
      </c>
      <c r="V51" s="64" t="s">
        <v>622</v>
      </c>
      <c r="W51" s="36">
        <f>IFERROR(aurora_data!U253+aurora_data!U353,0)</f>
        <v>0</v>
      </c>
      <c r="X51" s="71">
        <f t="shared" si="4"/>
        <v>0</v>
      </c>
      <c r="Y51" s="2"/>
    </row>
    <row r="52" spans="1:25" customFormat="1" ht="15.75" customHeight="1">
      <c r="A52" s="2"/>
      <c r="B52" s="644"/>
      <c r="C52" s="646"/>
      <c r="D52" s="35" t="s">
        <v>271</v>
      </c>
      <c r="E52" s="36">
        <f>IFERROR(aurora_data!D254+aurora_data!D354,0)</f>
        <v>0</v>
      </c>
      <c r="F52" s="62">
        <f>IFERROR(aurora_data!E254+aurora_data!E354,0)</f>
        <v>0</v>
      </c>
      <c r="G52" s="62">
        <f>IFERROR(aurora_data!F254+aurora_data!F354,0)</f>
        <v>0</v>
      </c>
      <c r="H52" s="62">
        <f>IFERROR(aurora_data!G254+aurora_data!G354,0)</f>
        <v>0</v>
      </c>
      <c r="I52" s="63">
        <f>IFERROR(aurora_data!H254+aurora_data!H354,0)</f>
        <v>0</v>
      </c>
      <c r="J52" s="36">
        <f>IFERROR(aurora_data!I254+aurora_data!I354,0)</f>
        <v>0</v>
      </c>
      <c r="K52" s="62">
        <f>IFERROR(aurora_data!J254+aurora_data!J354,0)</f>
        <v>0</v>
      </c>
      <c r="L52" s="62">
        <f>IFERROR(aurora_data!K254+aurora_data!K354,0)</f>
        <v>0</v>
      </c>
      <c r="M52" s="62">
        <f>IFERROR(aurora_data!L254+aurora_data!L354,0)</f>
        <v>0</v>
      </c>
      <c r="N52" s="63">
        <f>IFERROR(aurora_data!M254+aurora_data!M354,0)</f>
        <v>0</v>
      </c>
      <c r="O52" s="36">
        <f>IFERROR(aurora_data!N254+aurora_data!N354,0)</f>
        <v>0</v>
      </c>
      <c r="P52" s="62">
        <f>IFERROR(aurora_data!O254+aurora_data!O354,0)</f>
        <v>0</v>
      </c>
      <c r="Q52" s="62">
        <f>IFERROR(aurora_data!P254+aurora_data!P354,0)</f>
        <v>0</v>
      </c>
      <c r="R52" s="63">
        <f>IFERROR(aurora_data!Q254+aurora_data!Q354,0)</f>
        <v>0</v>
      </c>
      <c r="S52" s="62">
        <f>IFERROR(aurora_data!R254+aurora_data!R354,0)</f>
        <v>0</v>
      </c>
      <c r="T52" s="62">
        <f>IFERROR(aurora_data!S254+aurora_data!S354,0)</f>
        <v>0</v>
      </c>
      <c r="U52" s="63">
        <f>IFERROR(aurora_data!T254+aurora_data!T354,0)</f>
        <v>0</v>
      </c>
      <c r="V52" s="64" t="s">
        <v>622</v>
      </c>
      <c r="W52" s="36">
        <f>IFERROR(aurora_data!U254+aurora_data!U354,0)</f>
        <v>0</v>
      </c>
      <c r="X52" s="71">
        <f t="shared" si="4"/>
        <v>0</v>
      </c>
      <c r="Y52" s="2"/>
    </row>
    <row r="53" spans="1:25" customFormat="1" ht="16.5" customHeight="1">
      <c r="A53" s="2"/>
      <c r="B53" s="644"/>
      <c r="C53" s="646"/>
      <c r="D53" s="35" t="s">
        <v>656</v>
      </c>
      <c r="E53" s="36">
        <f>IFERROR(aurora_data!D255+aurora_data!D355,0)</f>
        <v>0</v>
      </c>
      <c r="F53" s="62">
        <f>IFERROR(aurora_data!E255+aurora_data!E355,0)</f>
        <v>0</v>
      </c>
      <c r="G53" s="62">
        <f>IFERROR(aurora_data!F255+aurora_data!F355,0)</f>
        <v>0</v>
      </c>
      <c r="H53" s="62">
        <f>IFERROR(aurora_data!G255+aurora_data!G355,0)</f>
        <v>0</v>
      </c>
      <c r="I53" s="63">
        <f>IFERROR(aurora_data!H255+aurora_data!H355,0)</f>
        <v>0</v>
      </c>
      <c r="J53" s="36">
        <f>IFERROR(aurora_data!I255+aurora_data!I355,0)</f>
        <v>0</v>
      </c>
      <c r="K53" s="62">
        <f>IFERROR(aurora_data!J255+aurora_data!J355,0)</f>
        <v>0</v>
      </c>
      <c r="L53" s="62">
        <f>IFERROR(aurora_data!K255+aurora_data!K355,0)</f>
        <v>0</v>
      </c>
      <c r="M53" s="62">
        <f>IFERROR(aurora_data!L255+aurora_data!L355,0)</f>
        <v>0</v>
      </c>
      <c r="N53" s="63">
        <f>IFERROR(aurora_data!M255+aurora_data!M355,0)</f>
        <v>0</v>
      </c>
      <c r="O53" s="36">
        <f>IFERROR(aurora_data!N255+aurora_data!N355,0)</f>
        <v>0</v>
      </c>
      <c r="P53" s="62">
        <f>IFERROR(aurora_data!O255+aurora_data!O355,0)</f>
        <v>0</v>
      </c>
      <c r="Q53" s="62">
        <f>IFERROR(aurora_data!P255+aurora_data!P355,0)</f>
        <v>0</v>
      </c>
      <c r="R53" s="63">
        <f>IFERROR(aurora_data!Q255+aurora_data!Q355,0)</f>
        <v>0</v>
      </c>
      <c r="S53" s="62">
        <f>IFERROR(aurora_data!R255+aurora_data!R355,0)</f>
        <v>0</v>
      </c>
      <c r="T53" s="62">
        <f>IFERROR(aurora_data!S255+aurora_data!S355,0)</f>
        <v>0</v>
      </c>
      <c r="U53" s="63">
        <f>IFERROR(aurora_data!T255+aurora_data!T355,0)</f>
        <v>0</v>
      </c>
      <c r="V53" s="64" t="s">
        <v>622</v>
      </c>
      <c r="W53" s="36">
        <f>IFERROR(aurora_data!U255+aurora_data!U355,0)</f>
        <v>0</v>
      </c>
      <c r="X53" s="71">
        <f t="shared" si="4"/>
        <v>0</v>
      </c>
      <c r="Y53" s="2"/>
    </row>
    <row r="54" spans="1:25" customFormat="1" ht="16.5" customHeight="1" thickBot="1">
      <c r="A54" s="2"/>
      <c r="B54" s="644"/>
      <c r="C54" s="646"/>
      <c r="D54" s="35" t="s">
        <v>657</v>
      </c>
      <c r="E54" s="36">
        <f>IFERROR(aurora_data!D256+aurora_data!D356,0)</f>
        <v>0</v>
      </c>
      <c r="F54" s="62">
        <f>IFERROR(aurora_data!E256+aurora_data!E356,0)</f>
        <v>0</v>
      </c>
      <c r="G54" s="62">
        <f>IFERROR(aurora_data!F256+aurora_data!F356,0)</f>
        <v>0</v>
      </c>
      <c r="H54" s="62">
        <f>IFERROR(aurora_data!G256+aurora_data!G356,0)</f>
        <v>0</v>
      </c>
      <c r="I54" s="63">
        <f>IFERROR(aurora_data!H256+aurora_data!H356,0)</f>
        <v>0</v>
      </c>
      <c r="J54" s="36">
        <f>IFERROR(aurora_data!I256+aurora_data!I356,0)</f>
        <v>0</v>
      </c>
      <c r="K54" s="62">
        <f>IFERROR(aurora_data!J256+aurora_data!J356,0)</f>
        <v>0</v>
      </c>
      <c r="L54" s="62">
        <f>IFERROR(aurora_data!K256+aurora_data!K356,0)</f>
        <v>0</v>
      </c>
      <c r="M54" s="62">
        <f>IFERROR(aurora_data!L256+aurora_data!L356,0)</f>
        <v>0</v>
      </c>
      <c r="N54" s="63">
        <f>IFERROR(aurora_data!M256+aurora_data!M356,0)</f>
        <v>0</v>
      </c>
      <c r="O54" s="36">
        <f>IFERROR(aurora_data!N256+aurora_data!N356,0)</f>
        <v>0</v>
      </c>
      <c r="P54" s="62">
        <f>IFERROR(aurora_data!O256+aurora_data!O356,0)</f>
        <v>0</v>
      </c>
      <c r="Q54" s="62">
        <f>IFERROR(aurora_data!P256+aurora_data!P356,0)</f>
        <v>0</v>
      </c>
      <c r="R54" s="63">
        <f>IFERROR(aurora_data!Q256+aurora_data!Q356,0)</f>
        <v>0</v>
      </c>
      <c r="S54" s="62">
        <f>IFERROR(aurora_data!R256+aurora_data!R356,0)</f>
        <v>0</v>
      </c>
      <c r="T54" s="62">
        <f>IFERROR(aurora_data!S256+aurora_data!S356,0)</f>
        <v>0</v>
      </c>
      <c r="U54" s="63">
        <f>IFERROR(aurora_data!T256+aurora_data!T356,0)</f>
        <v>0</v>
      </c>
      <c r="V54" s="64" t="s">
        <v>622</v>
      </c>
      <c r="W54" s="36">
        <f>IFERROR(aurora_data!U256+aurora_data!U356,0)</f>
        <v>0</v>
      </c>
      <c r="X54" s="71">
        <f t="shared" si="4"/>
        <v>0</v>
      </c>
      <c r="Y54" s="2"/>
    </row>
    <row r="55" spans="1:25" customFormat="1" ht="16.5" customHeight="1" thickBot="1">
      <c r="A55" s="2"/>
      <c r="B55" s="644"/>
      <c r="C55" s="646"/>
      <c r="D55" s="37" t="s">
        <v>132</v>
      </c>
      <c r="E55" s="59">
        <f>IFERROR(aurora_data!D257+aurora_data!D357,0)</f>
        <v>15</v>
      </c>
      <c r="F55" s="65">
        <f>IFERROR(aurora_data!E257+aurora_data!E357,0)</f>
        <v>31</v>
      </c>
      <c r="G55" s="65">
        <f>IFERROR(aurora_data!F257+aurora_data!F357,0)</f>
        <v>69</v>
      </c>
      <c r="H55" s="65">
        <f>IFERROR(aurora_data!G257+aurora_data!G357,0)</f>
        <v>89</v>
      </c>
      <c r="I55" s="66">
        <f>IFERROR(aurora_data!H257+aurora_data!H357,0)</f>
        <v>0</v>
      </c>
      <c r="J55" s="59">
        <f>IFERROR(aurora_data!I257+aurora_data!I357,0)</f>
        <v>21</v>
      </c>
      <c r="K55" s="65">
        <f>IFERROR(aurora_data!J257+aurora_data!J357,0)</f>
        <v>19</v>
      </c>
      <c r="L55" s="65">
        <f>IFERROR(aurora_data!K257+aurora_data!K357,0)</f>
        <v>41</v>
      </c>
      <c r="M55" s="65">
        <f>IFERROR(aurora_data!L257+aurora_data!L357,0)</f>
        <v>19</v>
      </c>
      <c r="N55" s="66">
        <f>IFERROR(aurora_data!M257+aurora_data!M357,0)</f>
        <v>104</v>
      </c>
      <c r="O55" s="59">
        <f>IFERROR(aurora_data!N257+aurora_data!N357,0)</f>
        <v>49</v>
      </c>
      <c r="P55" s="65">
        <f>IFERROR(aurora_data!O257+aurora_data!O357,0)</f>
        <v>13</v>
      </c>
      <c r="Q55" s="65">
        <f>IFERROR(aurora_data!P257+aurora_data!P357,0)</f>
        <v>84</v>
      </c>
      <c r="R55" s="66">
        <f>IFERROR(aurora_data!Q257+aurora_data!Q357,0)</f>
        <v>58</v>
      </c>
      <c r="S55" s="65">
        <f>IFERROR(aurora_data!R257+aurora_data!R357,0)</f>
        <v>102</v>
      </c>
      <c r="T55" s="65">
        <f>IFERROR(aurora_data!S257+aurora_data!S357,0)</f>
        <v>102</v>
      </c>
      <c r="U55" s="66">
        <f>IFERROR(aurora_data!T257+aurora_data!T357,0)</f>
        <v>0</v>
      </c>
      <c r="V55" s="67" t="s">
        <v>622</v>
      </c>
      <c r="W55" s="59">
        <f>IFERROR(aurora_data!U257+aurora_data!U357,0)</f>
        <v>204</v>
      </c>
      <c r="X55" s="72">
        <f t="shared" si="4"/>
        <v>1.02</v>
      </c>
      <c r="Y55" s="2"/>
    </row>
    <row r="56" spans="1:25" customFormat="1" ht="16.5" customHeight="1" thickBot="1">
      <c r="A56" s="2"/>
      <c r="B56" s="644"/>
      <c r="C56" s="646"/>
      <c r="D56" s="38" t="s">
        <v>658</v>
      </c>
      <c r="E56" s="60">
        <f>IFERROR(aurora_data!D258+aurora_data!D358,0)</f>
        <v>0</v>
      </c>
      <c r="F56" s="68">
        <f>IFERROR(aurora_data!E258+aurora_data!E358,0)</f>
        <v>0</v>
      </c>
      <c r="G56" s="68">
        <f>IFERROR(aurora_data!F258+aurora_data!F358,0)</f>
        <v>0</v>
      </c>
      <c r="H56" s="68">
        <f>IFERROR(aurora_data!G258+aurora_data!G358,0)</f>
        <v>0</v>
      </c>
      <c r="I56" s="69">
        <f>IFERROR(aurora_data!H258+aurora_data!H358,0)</f>
        <v>0</v>
      </c>
      <c r="J56" s="60">
        <f>IFERROR(aurora_data!I258+aurora_data!I358,0)</f>
        <v>0</v>
      </c>
      <c r="K56" s="68">
        <f>IFERROR(aurora_data!J258+aurora_data!J358,0)</f>
        <v>0</v>
      </c>
      <c r="L56" s="68">
        <f>IFERROR(aurora_data!K258+aurora_data!K358,0)</f>
        <v>0</v>
      </c>
      <c r="M56" s="68">
        <f>IFERROR(aurora_data!L258+aurora_data!L358,0)</f>
        <v>0</v>
      </c>
      <c r="N56" s="69">
        <f>IFERROR(aurora_data!M258+aurora_data!M358,0)</f>
        <v>0</v>
      </c>
      <c r="O56" s="60">
        <f>IFERROR(aurora_data!N258+aurora_data!N358,0)</f>
        <v>0</v>
      </c>
      <c r="P56" s="68">
        <f>IFERROR(aurora_data!O258+aurora_data!O358,0)</f>
        <v>0</v>
      </c>
      <c r="Q56" s="68">
        <f>IFERROR(aurora_data!P258+aurora_data!P358,0)</f>
        <v>0</v>
      </c>
      <c r="R56" s="69">
        <f>IFERROR(aurora_data!Q258+aurora_data!Q358,0)</f>
        <v>0</v>
      </c>
      <c r="S56" s="68">
        <f>IFERROR(aurora_data!R258+aurora_data!R358,0)</f>
        <v>0</v>
      </c>
      <c r="T56" s="68">
        <f>IFERROR(aurora_data!S258+aurora_data!S358,0)</f>
        <v>0</v>
      </c>
      <c r="U56" s="74">
        <f>IFERROR(aurora_data!T258+aurora_data!T358,0)</f>
        <v>0</v>
      </c>
      <c r="V56" s="75" t="s">
        <v>622</v>
      </c>
      <c r="W56" s="60">
        <f>IFERROR(aurora_data!U258+aurora_data!U358,0)</f>
        <v>0</v>
      </c>
      <c r="X56" s="73">
        <f t="shared" si="4"/>
        <v>0</v>
      </c>
      <c r="Y56" s="2"/>
    </row>
    <row r="57" spans="1:25" ht="16.5" customHeight="1">
      <c r="B57" s="115"/>
      <c r="C57" s="115"/>
    </row>
  </sheetData>
  <mergeCells count="32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21:B29"/>
    <mergeCell ref="C21:C29"/>
    <mergeCell ref="B12:B20"/>
    <mergeCell ref="B8:D8"/>
    <mergeCell ref="B48:B56"/>
    <mergeCell ref="C48:C56"/>
    <mergeCell ref="B39:B47"/>
    <mergeCell ref="C39:C47"/>
    <mergeCell ref="B30:B38"/>
    <mergeCell ref="C30:C38"/>
  </mergeCells>
  <conditionalFormatting sqref="E13:W13">
    <cfRule type="expression" dxfId="109" priority="26">
      <formula>ROUND(E$13,0) &gt;= ROUND(E$12,0)</formula>
    </cfRule>
  </conditionalFormatting>
  <conditionalFormatting sqref="E19:W19">
    <cfRule type="expression" dxfId="108" priority="32">
      <formula>ROUND(E$19,0) &lt; ROUND(E$12,0)</formula>
    </cfRule>
  </conditionalFormatting>
  <conditionalFormatting sqref="E22:W22">
    <cfRule type="expression" dxfId="107" priority="31">
      <formula>ROUND(E$22,0) &gt;= ROUND(E$21,0)</formula>
    </cfRule>
  </conditionalFormatting>
  <conditionalFormatting sqref="E28:W28">
    <cfRule type="expression" dxfId="106" priority="25">
      <formula>ROUND(E$28,0) &lt; ROUND(E$21,0)</formula>
    </cfRule>
  </conditionalFormatting>
  <conditionalFormatting sqref="E31:W31">
    <cfRule type="expression" dxfId="105" priority="12">
      <formula>ROUND(E$13,0) &gt;= ROUND(E$12,0)</formula>
    </cfRule>
  </conditionalFormatting>
  <conditionalFormatting sqref="E37:W37">
    <cfRule type="expression" dxfId="104" priority="18">
      <formula>ROUND(E$19,0) &lt; ROUND(E$12,0)</formula>
    </cfRule>
  </conditionalFormatting>
  <conditionalFormatting sqref="E40:W40">
    <cfRule type="expression" dxfId="103" priority="17">
      <formula>ROUND(E$22,0) &gt;= ROUND(E$21,0)</formula>
    </cfRule>
  </conditionalFormatting>
  <conditionalFormatting sqref="E46:W46">
    <cfRule type="expression" dxfId="102" priority="11">
      <formula>ROUND(E$28,0) &lt; ROUND(E$21,0)</formula>
    </cfRule>
  </conditionalFormatting>
  <conditionalFormatting sqref="E49:W49">
    <cfRule type="expression" dxfId="101" priority="19">
      <formula>ROUND(E$49,0) &gt;= ROUND(E$48,0)</formula>
    </cfRule>
  </conditionalFormatting>
  <conditionalFormatting sqref="E55:W55">
    <cfRule type="expression" dxfId="100" priority="23">
      <formula>ROUND(E$55,0) &lt; ROUND(E$48,0)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F508-46A1-455B-A240-2D28527CDAB0}">
  <sheetPr codeName="Sheet13"/>
  <dimension ref="A5:S209"/>
  <sheetViews>
    <sheetView workbookViewId="0">
      <selection activeCell="F158" sqref="F158"/>
    </sheetView>
  </sheetViews>
  <sheetFormatPr defaultColWidth="16" defaultRowHeight="15.75"/>
  <cols>
    <col min="1" max="1" width="15.625" bestFit="1" customWidth="1"/>
    <col min="2" max="2" width="4.875" style="1" bestFit="1" customWidth="1"/>
    <col min="3" max="5" width="1.875" style="1" bestFit="1" customWidth="1"/>
    <col min="6" max="6" width="5.875" style="1" bestFit="1" customWidth="1"/>
    <col min="7" max="7" width="3.125" style="1" bestFit="1" customWidth="1"/>
    <col min="8" max="8" width="2.875" style="1" bestFit="1" customWidth="1"/>
    <col min="9" max="9" width="3.25" style="1" bestFit="1" customWidth="1"/>
    <col min="10" max="10" width="4" style="1" bestFit="1" customWidth="1"/>
    <col min="11" max="11" width="9.125" style="1" bestFit="1" customWidth="1"/>
    <col min="12" max="13" width="3.25" style="1" bestFit="1" customWidth="1"/>
    <col min="14" max="14" width="3.75" style="1" bestFit="1" customWidth="1"/>
    <col min="15" max="15" width="5.625" style="1" bestFit="1" customWidth="1"/>
    <col min="16" max="16" width="2.625" style="1" bestFit="1" customWidth="1"/>
    <col min="17" max="17" width="6.625" style="1" bestFit="1" customWidth="1"/>
    <col min="18" max="18" width="8.5" bestFit="1" customWidth="1"/>
  </cols>
  <sheetData>
    <row r="5" spans="1:19" s="148" customFormat="1" ht="21">
      <c r="A5" s="147" t="str">
        <f>'Open Cells'!A9</f>
        <v>CELF-6 Standardization Record Form 1 (Ages 5-8)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9" ht="16.5" thickBot="1"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</row>
    <row r="7" spans="1:19" ht="16.5" thickBot="1">
      <c r="A7" s="150" t="s">
        <v>659</v>
      </c>
      <c r="B7" s="151" t="s">
        <v>260</v>
      </c>
      <c r="C7" s="157"/>
      <c r="D7" s="162"/>
      <c r="E7" s="152"/>
      <c r="F7" s="164"/>
      <c r="G7" s="162"/>
      <c r="H7" s="164"/>
      <c r="I7" s="164"/>
      <c r="J7" s="164"/>
      <c r="K7" s="165"/>
      <c r="L7" s="164"/>
      <c r="M7" s="162"/>
      <c r="N7" s="164"/>
      <c r="O7" s="164"/>
      <c r="P7" s="165"/>
      <c r="Q7" s="164"/>
    </row>
    <row r="8" spans="1:19" ht="16.5" thickBot="1">
      <c r="A8" s="151"/>
      <c r="B8" s="701" t="s">
        <v>136</v>
      </c>
      <c r="C8" s="702"/>
      <c r="D8" s="702"/>
      <c r="E8" s="703"/>
      <c r="F8" s="701" t="s">
        <v>143</v>
      </c>
      <c r="G8" s="702"/>
      <c r="H8" s="702"/>
      <c r="I8" s="702"/>
      <c r="J8" s="704"/>
      <c r="K8" s="701" t="s">
        <v>149</v>
      </c>
      <c r="L8" s="702"/>
      <c r="M8" s="702"/>
      <c r="N8" s="704"/>
      <c r="O8" s="701" t="s">
        <v>154</v>
      </c>
      <c r="P8" s="702"/>
      <c r="Q8" s="704"/>
    </row>
    <row r="9" spans="1:19" ht="16.5" thickBot="1">
      <c r="A9" s="162" t="s">
        <v>660</v>
      </c>
      <c r="B9" s="163" t="s">
        <v>137</v>
      </c>
      <c r="C9" s="153" t="s">
        <v>140</v>
      </c>
      <c r="D9" s="153" t="s">
        <v>141</v>
      </c>
      <c r="E9" s="153" t="s">
        <v>142</v>
      </c>
      <c r="F9" s="163" t="s">
        <v>146</v>
      </c>
      <c r="G9" s="392" t="s">
        <v>144</v>
      </c>
      <c r="H9" s="392" t="s">
        <v>145</v>
      </c>
      <c r="I9" s="392" t="s">
        <v>147</v>
      </c>
      <c r="J9" s="392" t="s">
        <v>148</v>
      </c>
      <c r="K9" s="163" t="s">
        <v>150</v>
      </c>
      <c r="L9" s="153" t="s">
        <v>151</v>
      </c>
      <c r="M9" s="153" t="s">
        <v>152</v>
      </c>
      <c r="N9" s="154" t="s">
        <v>153</v>
      </c>
      <c r="O9" s="163" t="s">
        <v>155</v>
      </c>
      <c r="P9" s="153" t="s">
        <v>156</v>
      </c>
      <c r="Q9" s="154" t="s">
        <v>157</v>
      </c>
    </row>
    <row r="10" spans="1:19">
      <c r="A10" s="158" t="s">
        <v>135</v>
      </c>
      <c r="B10" s="150">
        <v>0</v>
      </c>
      <c r="C10" s="387">
        <v>0</v>
      </c>
      <c r="D10" s="387">
        <v>0</v>
      </c>
      <c r="E10" s="388">
        <v>0</v>
      </c>
      <c r="F10" s="387">
        <v>0</v>
      </c>
      <c r="G10" s="387">
        <v>0</v>
      </c>
      <c r="H10" s="387">
        <v>0</v>
      </c>
      <c r="I10" s="387">
        <v>0</v>
      </c>
      <c r="J10" s="387">
        <v>0</v>
      </c>
      <c r="K10" s="150">
        <v>0</v>
      </c>
      <c r="L10" s="387">
        <v>0</v>
      </c>
      <c r="M10" s="387">
        <v>0</v>
      </c>
      <c r="N10" s="388">
        <v>0</v>
      </c>
      <c r="O10" s="150">
        <v>0</v>
      </c>
      <c r="P10" s="387">
        <v>0</v>
      </c>
      <c r="Q10" s="388">
        <v>0</v>
      </c>
    </row>
    <row r="11" spans="1:19">
      <c r="A11" s="155" t="s">
        <v>158</v>
      </c>
      <c r="B11" s="393">
        <v>0</v>
      </c>
      <c r="C11" s="394">
        <v>0</v>
      </c>
      <c r="D11" s="394">
        <v>0</v>
      </c>
      <c r="E11" s="395">
        <v>0</v>
      </c>
      <c r="F11" s="394">
        <v>0</v>
      </c>
      <c r="G11" s="394">
        <v>0</v>
      </c>
      <c r="H11" s="394">
        <v>0</v>
      </c>
      <c r="I11" s="394">
        <v>0</v>
      </c>
      <c r="J11" s="394">
        <v>0</v>
      </c>
      <c r="K11" s="393">
        <v>0</v>
      </c>
      <c r="L11" s="394">
        <v>0</v>
      </c>
      <c r="M11" s="394">
        <v>0</v>
      </c>
      <c r="N11" s="395">
        <v>2</v>
      </c>
      <c r="O11" s="393">
        <v>0</v>
      </c>
      <c r="P11" s="394">
        <v>0</v>
      </c>
      <c r="Q11" s="395">
        <v>0</v>
      </c>
    </row>
    <row r="12" spans="1:19">
      <c r="A12" s="155" t="s">
        <v>159</v>
      </c>
      <c r="B12" s="393">
        <v>1</v>
      </c>
      <c r="C12" s="394">
        <v>0</v>
      </c>
      <c r="D12" s="394">
        <v>0</v>
      </c>
      <c r="E12" s="395">
        <v>0</v>
      </c>
      <c r="F12" s="394">
        <v>0</v>
      </c>
      <c r="G12" s="394">
        <v>0</v>
      </c>
      <c r="H12" s="394">
        <v>0</v>
      </c>
      <c r="I12" s="394">
        <v>0</v>
      </c>
      <c r="J12" s="394">
        <v>0</v>
      </c>
      <c r="K12" s="393">
        <v>0</v>
      </c>
      <c r="L12" s="394">
        <v>0</v>
      </c>
      <c r="M12" s="394">
        <v>0</v>
      </c>
      <c r="N12" s="395">
        <v>0</v>
      </c>
      <c r="O12" s="393">
        <v>0</v>
      </c>
      <c r="P12" s="394">
        <v>0</v>
      </c>
      <c r="Q12" s="395">
        <v>0</v>
      </c>
    </row>
    <row r="13" spans="1:19">
      <c r="A13" s="155" t="s">
        <v>160</v>
      </c>
      <c r="B13" s="393">
        <v>2</v>
      </c>
      <c r="C13" s="394">
        <v>0</v>
      </c>
      <c r="D13" s="394">
        <v>0</v>
      </c>
      <c r="E13" s="395">
        <v>0</v>
      </c>
      <c r="F13" s="394">
        <v>0</v>
      </c>
      <c r="G13" s="394">
        <v>0</v>
      </c>
      <c r="H13" s="394">
        <v>0</v>
      </c>
      <c r="I13" s="394">
        <v>0</v>
      </c>
      <c r="J13" s="394">
        <v>0</v>
      </c>
      <c r="K13" s="393">
        <v>0</v>
      </c>
      <c r="L13" s="394">
        <v>0</v>
      </c>
      <c r="M13" s="394">
        <v>0</v>
      </c>
      <c r="N13" s="395">
        <v>0</v>
      </c>
      <c r="O13" s="393">
        <v>0</v>
      </c>
      <c r="P13" s="394">
        <v>0</v>
      </c>
      <c r="Q13" s="395">
        <v>0</v>
      </c>
    </row>
    <row r="14" spans="1:19">
      <c r="A14" s="155" t="s">
        <v>161</v>
      </c>
      <c r="B14" s="393">
        <v>0</v>
      </c>
      <c r="C14" s="394">
        <v>0</v>
      </c>
      <c r="D14" s="394">
        <v>0</v>
      </c>
      <c r="E14" s="395">
        <v>0</v>
      </c>
      <c r="F14" s="394">
        <v>0</v>
      </c>
      <c r="G14" s="394">
        <v>0</v>
      </c>
      <c r="H14" s="394">
        <v>0</v>
      </c>
      <c r="I14" s="394">
        <v>0</v>
      </c>
      <c r="J14" s="394">
        <v>0</v>
      </c>
      <c r="K14" s="393">
        <v>0</v>
      </c>
      <c r="L14" s="394">
        <v>0</v>
      </c>
      <c r="M14" s="394">
        <v>0</v>
      </c>
      <c r="N14" s="395">
        <v>0</v>
      </c>
      <c r="O14" s="393">
        <v>0</v>
      </c>
      <c r="P14" s="394">
        <v>0</v>
      </c>
      <c r="Q14" s="395">
        <v>0</v>
      </c>
    </row>
    <row r="15" spans="1:19" ht="16.5" thickBot="1">
      <c r="A15" s="156" t="s">
        <v>162</v>
      </c>
      <c r="B15" s="393">
        <v>0</v>
      </c>
      <c r="C15" s="394">
        <v>0</v>
      </c>
      <c r="D15" s="394">
        <v>0</v>
      </c>
      <c r="E15" s="395">
        <v>0</v>
      </c>
      <c r="F15" s="394">
        <v>0</v>
      </c>
      <c r="G15" s="394">
        <v>0</v>
      </c>
      <c r="H15" s="394">
        <v>0</v>
      </c>
      <c r="I15" s="394">
        <v>0</v>
      </c>
      <c r="J15" s="394">
        <v>0</v>
      </c>
      <c r="K15" s="393">
        <v>0</v>
      </c>
      <c r="L15" s="394">
        <v>0</v>
      </c>
      <c r="M15" s="394">
        <v>0</v>
      </c>
      <c r="N15" s="395">
        <v>0</v>
      </c>
      <c r="O15" s="393">
        <v>0</v>
      </c>
      <c r="P15" s="394">
        <v>0</v>
      </c>
      <c r="Q15" s="395">
        <v>0</v>
      </c>
    </row>
    <row r="16" spans="1:19" ht="16.5" thickBot="1">
      <c r="A16" s="156" t="s">
        <v>661</v>
      </c>
      <c r="B16" s="389">
        <v>3</v>
      </c>
      <c r="C16" s="390">
        <v>0</v>
      </c>
      <c r="D16" s="390">
        <v>0</v>
      </c>
      <c r="E16" s="391">
        <v>0</v>
      </c>
      <c r="F16" s="390">
        <v>0</v>
      </c>
      <c r="G16" s="390">
        <v>0</v>
      </c>
      <c r="H16" s="390">
        <v>0</v>
      </c>
      <c r="I16" s="390">
        <v>0</v>
      </c>
      <c r="J16" s="390">
        <v>0</v>
      </c>
      <c r="K16" s="389">
        <v>0</v>
      </c>
      <c r="L16" s="390">
        <v>0</v>
      </c>
      <c r="M16" s="390">
        <v>0</v>
      </c>
      <c r="N16" s="391">
        <v>2</v>
      </c>
      <c r="O16" s="389">
        <v>0</v>
      </c>
      <c r="P16" s="390">
        <v>0</v>
      </c>
      <c r="Q16" s="391">
        <v>0</v>
      </c>
    </row>
    <row r="19" spans="1:19" s="148" customFormat="1" ht="21">
      <c r="A19" s="147" t="str">
        <f>'Open Cells'!A159</f>
        <v>CELF-6 Standardization Record Form 2 (Ages 9-21)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</row>
    <row r="20" spans="1:19" ht="16.5" thickBot="1"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</row>
    <row r="21" spans="1:19" ht="16.5" thickBot="1">
      <c r="A21" s="150" t="s">
        <v>659</v>
      </c>
      <c r="B21" s="151" t="s">
        <v>260</v>
      </c>
      <c r="C21" s="157"/>
      <c r="D21" s="162"/>
      <c r="E21" s="152"/>
      <c r="F21" s="164"/>
      <c r="G21" s="162"/>
      <c r="H21" s="164"/>
      <c r="I21" s="164"/>
      <c r="J21" s="164"/>
      <c r="K21" s="165"/>
      <c r="L21" s="164"/>
      <c r="M21" s="162"/>
      <c r="N21" s="164"/>
      <c r="O21" s="164"/>
      <c r="P21" s="165"/>
      <c r="Q21" s="164"/>
    </row>
    <row r="22" spans="1:19" ht="16.5" thickBot="1">
      <c r="A22" s="151"/>
      <c r="B22" s="701" t="s">
        <v>136</v>
      </c>
      <c r="C22" s="702"/>
      <c r="D22" s="702"/>
      <c r="E22" s="703"/>
      <c r="F22" s="701" t="s">
        <v>143</v>
      </c>
      <c r="G22" s="702"/>
      <c r="H22" s="702"/>
      <c r="I22" s="702"/>
      <c r="J22" s="704"/>
      <c r="K22" s="701" t="s">
        <v>149</v>
      </c>
      <c r="L22" s="702"/>
      <c r="M22" s="702"/>
      <c r="N22" s="704"/>
      <c r="O22" s="701" t="s">
        <v>154</v>
      </c>
      <c r="P22" s="702"/>
      <c r="Q22" s="704"/>
    </row>
    <row r="23" spans="1:19" ht="16.5" thickBot="1">
      <c r="A23" s="162" t="s">
        <v>660</v>
      </c>
      <c r="B23" s="163" t="s">
        <v>137</v>
      </c>
      <c r="C23" s="153" t="s">
        <v>140</v>
      </c>
      <c r="D23" s="153" t="s">
        <v>141</v>
      </c>
      <c r="E23" s="153" t="s">
        <v>142</v>
      </c>
      <c r="F23" s="163" t="s">
        <v>146</v>
      </c>
      <c r="G23" s="392" t="s">
        <v>144</v>
      </c>
      <c r="H23" s="392" t="s">
        <v>145</v>
      </c>
      <c r="I23" s="392" t="s">
        <v>147</v>
      </c>
      <c r="J23" s="392" t="s">
        <v>148</v>
      </c>
      <c r="K23" s="163" t="s">
        <v>150</v>
      </c>
      <c r="L23" s="153" t="s">
        <v>151</v>
      </c>
      <c r="M23" s="153" t="s">
        <v>152</v>
      </c>
      <c r="N23" s="154" t="s">
        <v>153</v>
      </c>
      <c r="O23" s="163" t="s">
        <v>155</v>
      </c>
      <c r="P23" s="153" t="s">
        <v>156</v>
      </c>
      <c r="Q23" s="154" t="s">
        <v>157</v>
      </c>
    </row>
    <row r="24" spans="1:19">
      <c r="A24" s="158" t="s">
        <v>163</v>
      </c>
      <c r="B24" s="150">
        <v>0</v>
      </c>
      <c r="C24" s="387">
        <v>0</v>
      </c>
      <c r="D24" s="387">
        <v>0</v>
      </c>
      <c r="E24" s="388">
        <v>0</v>
      </c>
      <c r="F24" s="387">
        <v>0</v>
      </c>
      <c r="G24" s="387">
        <v>0</v>
      </c>
      <c r="H24" s="387">
        <v>0</v>
      </c>
      <c r="I24" s="387">
        <v>0</v>
      </c>
      <c r="J24" s="387">
        <v>0</v>
      </c>
      <c r="K24" s="150">
        <v>0</v>
      </c>
      <c r="L24" s="387">
        <v>0</v>
      </c>
      <c r="M24" s="387">
        <v>0</v>
      </c>
      <c r="N24" s="388">
        <v>0</v>
      </c>
      <c r="O24" s="150">
        <v>0</v>
      </c>
      <c r="P24" s="387">
        <v>0</v>
      </c>
      <c r="Q24" s="388">
        <v>0</v>
      </c>
    </row>
    <row r="25" spans="1:19">
      <c r="A25" s="155" t="s">
        <v>165</v>
      </c>
      <c r="B25" s="393">
        <v>0</v>
      </c>
      <c r="C25" s="394">
        <v>0</v>
      </c>
      <c r="D25" s="394">
        <v>0</v>
      </c>
      <c r="E25" s="395">
        <v>0</v>
      </c>
      <c r="F25" s="394">
        <v>0</v>
      </c>
      <c r="G25" s="394">
        <v>0</v>
      </c>
      <c r="H25" s="394">
        <v>0</v>
      </c>
      <c r="I25" s="394">
        <v>0</v>
      </c>
      <c r="J25" s="394">
        <v>0</v>
      </c>
      <c r="K25" s="393">
        <v>0</v>
      </c>
      <c r="L25" s="394">
        <v>0</v>
      </c>
      <c r="M25" s="394">
        <v>0</v>
      </c>
      <c r="N25" s="395">
        <v>0</v>
      </c>
      <c r="O25" s="393">
        <v>0</v>
      </c>
      <c r="P25" s="394">
        <v>0</v>
      </c>
      <c r="Q25" s="395">
        <v>0</v>
      </c>
    </row>
    <row r="26" spans="1:19">
      <c r="A26" s="155" t="s">
        <v>166</v>
      </c>
      <c r="B26" s="393">
        <v>0</v>
      </c>
      <c r="C26" s="394">
        <v>0</v>
      </c>
      <c r="D26" s="394">
        <v>0</v>
      </c>
      <c r="E26" s="395">
        <v>0</v>
      </c>
      <c r="F26" s="394">
        <v>0</v>
      </c>
      <c r="G26" s="394">
        <v>0</v>
      </c>
      <c r="H26" s="394">
        <v>0</v>
      </c>
      <c r="I26" s="394">
        <v>0</v>
      </c>
      <c r="J26" s="394">
        <v>0</v>
      </c>
      <c r="K26" s="393">
        <v>0</v>
      </c>
      <c r="L26" s="394">
        <v>0</v>
      </c>
      <c r="M26" s="394">
        <v>0</v>
      </c>
      <c r="N26" s="395">
        <v>0</v>
      </c>
      <c r="O26" s="393">
        <v>0</v>
      </c>
      <c r="P26" s="394">
        <v>0</v>
      </c>
      <c r="Q26" s="395">
        <v>0</v>
      </c>
    </row>
    <row r="27" spans="1:19">
      <c r="A27" s="155" t="s">
        <v>167</v>
      </c>
      <c r="B27" s="393">
        <v>0</v>
      </c>
      <c r="C27" s="394">
        <v>0</v>
      </c>
      <c r="D27" s="394">
        <v>0</v>
      </c>
      <c r="E27" s="395">
        <v>0</v>
      </c>
      <c r="F27" s="394">
        <v>0</v>
      </c>
      <c r="G27" s="394">
        <v>0</v>
      </c>
      <c r="H27" s="394">
        <v>0</v>
      </c>
      <c r="I27" s="394">
        <v>0</v>
      </c>
      <c r="J27" s="394">
        <v>0</v>
      </c>
      <c r="K27" s="393">
        <v>0</v>
      </c>
      <c r="L27" s="394">
        <v>0</v>
      </c>
      <c r="M27" s="394">
        <v>0</v>
      </c>
      <c r="N27" s="395">
        <v>0</v>
      </c>
      <c r="O27" s="393">
        <v>0</v>
      </c>
      <c r="P27" s="394">
        <v>0</v>
      </c>
      <c r="Q27" s="395">
        <v>0</v>
      </c>
    </row>
    <row r="28" spans="1:19">
      <c r="A28" s="155" t="s">
        <v>168</v>
      </c>
      <c r="B28" s="393">
        <v>0</v>
      </c>
      <c r="C28" s="394">
        <v>0</v>
      </c>
      <c r="D28" s="394">
        <v>0</v>
      </c>
      <c r="E28" s="395">
        <v>0</v>
      </c>
      <c r="F28" s="394">
        <v>0</v>
      </c>
      <c r="G28" s="394">
        <v>0</v>
      </c>
      <c r="H28" s="394">
        <v>0</v>
      </c>
      <c r="I28" s="394">
        <v>0</v>
      </c>
      <c r="J28" s="394">
        <v>0</v>
      </c>
      <c r="K28" s="393">
        <v>0</v>
      </c>
      <c r="L28" s="394">
        <v>0</v>
      </c>
      <c r="M28" s="394">
        <v>0</v>
      </c>
      <c r="N28" s="395">
        <v>0</v>
      </c>
      <c r="O28" s="393">
        <v>0</v>
      </c>
      <c r="P28" s="394">
        <v>0</v>
      </c>
      <c r="Q28" s="395">
        <v>0</v>
      </c>
    </row>
    <row r="29" spans="1:19">
      <c r="A29" s="155" t="s">
        <v>169</v>
      </c>
      <c r="B29" s="393">
        <v>0</v>
      </c>
      <c r="C29" s="394">
        <v>0</v>
      </c>
      <c r="D29" s="394">
        <v>0</v>
      </c>
      <c r="E29" s="395">
        <v>0</v>
      </c>
      <c r="F29" s="394">
        <v>0</v>
      </c>
      <c r="G29" s="394">
        <v>0</v>
      </c>
      <c r="H29" s="394">
        <v>0</v>
      </c>
      <c r="I29" s="394">
        <v>0</v>
      </c>
      <c r="J29" s="394">
        <v>0</v>
      </c>
      <c r="K29" s="393">
        <v>0</v>
      </c>
      <c r="L29" s="394">
        <v>0</v>
      </c>
      <c r="M29" s="394">
        <v>0</v>
      </c>
      <c r="N29" s="395">
        <v>0</v>
      </c>
      <c r="O29" s="393">
        <v>0</v>
      </c>
      <c r="P29" s="394">
        <v>0</v>
      </c>
      <c r="Q29" s="395">
        <v>0</v>
      </c>
    </row>
    <row r="30" spans="1:19">
      <c r="A30" s="155" t="s">
        <v>170</v>
      </c>
      <c r="B30" s="393">
        <v>0</v>
      </c>
      <c r="C30" s="394">
        <v>0</v>
      </c>
      <c r="D30" s="394">
        <v>0</v>
      </c>
      <c r="E30" s="395">
        <v>0</v>
      </c>
      <c r="F30" s="394">
        <v>0</v>
      </c>
      <c r="G30" s="394">
        <v>0</v>
      </c>
      <c r="H30" s="394">
        <v>0</v>
      </c>
      <c r="I30" s="394">
        <v>0</v>
      </c>
      <c r="J30" s="394">
        <v>0</v>
      </c>
      <c r="K30" s="393">
        <v>0</v>
      </c>
      <c r="L30" s="394">
        <v>0</v>
      </c>
      <c r="M30" s="394">
        <v>0</v>
      </c>
      <c r="N30" s="395">
        <v>0</v>
      </c>
      <c r="O30" s="393">
        <v>0</v>
      </c>
      <c r="P30" s="394">
        <v>0</v>
      </c>
      <c r="Q30" s="395">
        <v>0</v>
      </c>
    </row>
    <row r="31" spans="1:19">
      <c r="A31" s="155" t="s">
        <v>171</v>
      </c>
      <c r="B31" s="393">
        <v>0</v>
      </c>
      <c r="C31" s="394">
        <v>0</v>
      </c>
      <c r="D31" s="394">
        <v>0</v>
      </c>
      <c r="E31" s="395">
        <v>0</v>
      </c>
      <c r="F31" s="394">
        <v>0</v>
      </c>
      <c r="G31" s="394">
        <v>0</v>
      </c>
      <c r="H31" s="394">
        <v>0</v>
      </c>
      <c r="I31" s="394">
        <v>0</v>
      </c>
      <c r="J31" s="394">
        <v>0</v>
      </c>
      <c r="K31" s="393">
        <v>0</v>
      </c>
      <c r="L31" s="394">
        <v>2</v>
      </c>
      <c r="M31" s="394">
        <v>0</v>
      </c>
      <c r="N31" s="395">
        <v>0</v>
      </c>
      <c r="O31" s="393">
        <v>0</v>
      </c>
      <c r="P31" s="394">
        <v>0</v>
      </c>
      <c r="Q31" s="395">
        <v>0</v>
      </c>
    </row>
    <row r="32" spans="1:19" ht="16.5" thickBot="1">
      <c r="A32" s="156" t="s">
        <v>172</v>
      </c>
      <c r="B32" s="393">
        <v>0</v>
      </c>
      <c r="C32" s="394">
        <v>0</v>
      </c>
      <c r="D32" s="394">
        <v>0</v>
      </c>
      <c r="E32" s="395">
        <v>0</v>
      </c>
      <c r="F32" s="394">
        <v>0</v>
      </c>
      <c r="G32" s="394">
        <v>0</v>
      </c>
      <c r="H32" s="394">
        <v>0</v>
      </c>
      <c r="I32" s="394">
        <v>0</v>
      </c>
      <c r="J32" s="394">
        <v>0</v>
      </c>
      <c r="K32" s="393">
        <v>0</v>
      </c>
      <c r="L32" s="394">
        <v>0</v>
      </c>
      <c r="M32" s="394">
        <v>0</v>
      </c>
      <c r="N32" s="395">
        <v>0</v>
      </c>
      <c r="O32" s="393">
        <v>0</v>
      </c>
      <c r="P32" s="394">
        <v>0</v>
      </c>
      <c r="Q32" s="395">
        <v>0</v>
      </c>
    </row>
    <row r="33" spans="1:19" ht="16.5" thickBot="1">
      <c r="A33" s="156" t="s">
        <v>661</v>
      </c>
      <c r="B33" s="389">
        <v>0</v>
      </c>
      <c r="C33" s="390">
        <v>0</v>
      </c>
      <c r="D33" s="390">
        <v>0</v>
      </c>
      <c r="E33" s="391">
        <v>0</v>
      </c>
      <c r="F33" s="390">
        <v>0</v>
      </c>
      <c r="G33" s="390">
        <v>0</v>
      </c>
      <c r="H33" s="390">
        <v>0</v>
      </c>
      <c r="I33" s="390">
        <v>0</v>
      </c>
      <c r="J33" s="390">
        <v>0</v>
      </c>
      <c r="K33" s="389">
        <v>0</v>
      </c>
      <c r="L33" s="390">
        <v>2</v>
      </c>
      <c r="M33" s="390">
        <v>0</v>
      </c>
      <c r="N33" s="391">
        <v>0</v>
      </c>
      <c r="O33" s="389">
        <v>0</v>
      </c>
      <c r="P33" s="390">
        <v>0</v>
      </c>
      <c r="Q33" s="391">
        <v>0</v>
      </c>
    </row>
    <row r="34" spans="1:19">
      <c r="A34" s="11"/>
      <c r="R34" s="1"/>
    </row>
    <row r="35" spans="1:19" s="148" customFormat="1" ht="21">
      <c r="A35" s="147" t="str">
        <f>'Open Cells'!A357</f>
        <v>Retest CELF-6 Standardization Record Form 1 (Ages 5-8)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</row>
    <row r="36" spans="1:19" ht="16.5" thickBot="1"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</row>
    <row r="37" spans="1:19" ht="16.5" thickBot="1">
      <c r="A37" s="150" t="s">
        <v>659</v>
      </c>
      <c r="B37" s="151" t="s">
        <v>260</v>
      </c>
      <c r="C37" s="157"/>
      <c r="D37" s="162"/>
      <c r="E37" s="152"/>
      <c r="F37" s="164"/>
      <c r="G37" s="162"/>
      <c r="H37" s="164"/>
      <c r="I37" s="164"/>
      <c r="J37" s="164"/>
      <c r="K37" s="165"/>
      <c r="L37" s="164"/>
      <c r="M37" s="162"/>
      <c r="N37" s="164"/>
      <c r="O37" s="164"/>
      <c r="P37" s="165"/>
      <c r="Q37" s="164"/>
      <c r="R37" s="151"/>
    </row>
    <row r="38" spans="1:19" ht="32.25" thickBot="1">
      <c r="A38" s="151"/>
      <c r="B38" s="701" t="s">
        <v>136</v>
      </c>
      <c r="C38" s="702"/>
      <c r="D38" s="702"/>
      <c r="E38" s="703"/>
      <c r="F38" s="701" t="s">
        <v>143</v>
      </c>
      <c r="G38" s="702"/>
      <c r="H38" s="702"/>
      <c r="I38" s="702"/>
      <c r="J38" s="704"/>
      <c r="K38" s="701" t="s">
        <v>149</v>
      </c>
      <c r="L38" s="702"/>
      <c r="M38" s="702"/>
      <c r="N38" s="704"/>
      <c r="O38" s="701" t="s">
        <v>154</v>
      </c>
      <c r="P38" s="702"/>
      <c r="Q38" s="704"/>
      <c r="R38" s="153" t="s">
        <v>662</v>
      </c>
    </row>
    <row r="39" spans="1:19" ht="16.5" thickBot="1">
      <c r="A39" s="162" t="s">
        <v>660</v>
      </c>
      <c r="B39" s="163" t="s">
        <v>137</v>
      </c>
      <c r="C39" s="153" t="s">
        <v>140</v>
      </c>
      <c r="D39" s="153" t="s">
        <v>141</v>
      </c>
      <c r="E39" s="153" t="s">
        <v>142</v>
      </c>
      <c r="F39" s="163" t="s">
        <v>146</v>
      </c>
      <c r="G39" s="392" t="s">
        <v>144</v>
      </c>
      <c r="H39" s="392" t="s">
        <v>145</v>
      </c>
      <c r="I39" s="392" t="s">
        <v>147</v>
      </c>
      <c r="J39" s="392" t="s">
        <v>148</v>
      </c>
      <c r="K39" s="163" t="s">
        <v>150</v>
      </c>
      <c r="L39" s="153" t="s">
        <v>151</v>
      </c>
      <c r="M39" s="153" t="s">
        <v>152</v>
      </c>
      <c r="N39" s="154" t="s">
        <v>153</v>
      </c>
      <c r="O39" s="163" t="s">
        <v>155</v>
      </c>
      <c r="P39" s="153" t="s">
        <v>156</v>
      </c>
      <c r="Q39" s="154" t="s">
        <v>157</v>
      </c>
      <c r="R39" s="392" t="s">
        <v>174</v>
      </c>
    </row>
    <row r="40" spans="1:19">
      <c r="A40" s="158" t="s">
        <v>173</v>
      </c>
      <c r="B40" s="150">
        <v>0</v>
      </c>
      <c r="C40" s="387">
        <v>0</v>
      </c>
      <c r="D40" s="387">
        <v>0</v>
      </c>
      <c r="E40" s="388">
        <v>0</v>
      </c>
      <c r="F40" s="387">
        <v>0</v>
      </c>
      <c r="G40" s="387">
        <v>0</v>
      </c>
      <c r="H40" s="387">
        <v>0</v>
      </c>
      <c r="I40" s="387">
        <v>0</v>
      </c>
      <c r="J40" s="387">
        <v>0</v>
      </c>
      <c r="K40" s="150">
        <v>0</v>
      </c>
      <c r="L40" s="387">
        <v>0</v>
      </c>
      <c r="M40" s="387">
        <v>0</v>
      </c>
      <c r="N40" s="388">
        <v>0</v>
      </c>
      <c r="O40" s="150">
        <v>0</v>
      </c>
      <c r="P40" s="387">
        <v>0</v>
      </c>
      <c r="Q40" s="388">
        <v>0</v>
      </c>
      <c r="R40" s="387">
        <v>1</v>
      </c>
    </row>
    <row r="41" spans="1:19" ht="16.5" thickBot="1">
      <c r="A41" s="156" t="s">
        <v>175</v>
      </c>
      <c r="B41" s="393">
        <v>0</v>
      </c>
      <c r="C41" s="394">
        <v>0</v>
      </c>
      <c r="D41" s="394">
        <v>0</v>
      </c>
      <c r="E41" s="395">
        <v>0</v>
      </c>
      <c r="F41" s="394">
        <v>0</v>
      </c>
      <c r="G41" s="394">
        <v>0</v>
      </c>
      <c r="H41" s="394">
        <v>0</v>
      </c>
      <c r="I41" s="394">
        <v>0</v>
      </c>
      <c r="J41" s="394">
        <v>0</v>
      </c>
      <c r="K41" s="393">
        <v>0</v>
      </c>
      <c r="L41" s="394">
        <v>0</v>
      </c>
      <c r="M41" s="394">
        <v>0</v>
      </c>
      <c r="N41" s="395">
        <v>0</v>
      </c>
      <c r="O41" s="393">
        <v>0</v>
      </c>
      <c r="P41" s="394">
        <v>0</v>
      </c>
      <c r="Q41" s="395">
        <v>0</v>
      </c>
      <c r="R41" s="394">
        <v>1</v>
      </c>
    </row>
    <row r="42" spans="1:19" ht="16.5" thickBot="1">
      <c r="A42" s="156" t="s">
        <v>661</v>
      </c>
      <c r="B42" s="389">
        <v>0</v>
      </c>
      <c r="C42" s="390">
        <v>0</v>
      </c>
      <c r="D42" s="390">
        <v>0</v>
      </c>
      <c r="E42" s="391">
        <v>0</v>
      </c>
      <c r="F42" s="390">
        <v>0</v>
      </c>
      <c r="G42" s="390">
        <v>0</v>
      </c>
      <c r="H42" s="390">
        <v>0</v>
      </c>
      <c r="I42" s="390">
        <v>0</v>
      </c>
      <c r="J42" s="390">
        <v>0</v>
      </c>
      <c r="K42" s="389">
        <v>0</v>
      </c>
      <c r="L42" s="390">
        <v>0</v>
      </c>
      <c r="M42" s="390">
        <v>0</v>
      </c>
      <c r="N42" s="391">
        <v>0</v>
      </c>
      <c r="O42" s="389">
        <v>0</v>
      </c>
      <c r="P42" s="390">
        <v>0</v>
      </c>
      <c r="Q42" s="391">
        <v>0</v>
      </c>
      <c r="R42" s="390">
        <v>2</v>
      </c>
    </row>
    <row r="43" spans="1:19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9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9" ht="16.5" thickBo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9" ht="16.5" thickBo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8" spans="1:19" ht="21">
      <c r="A48" s="147" t="str">
        <f>'Open Cells'!A411</f>
        <v>Retest CELF-6 Standardization Record Form 2 (Ages 9-16)</v>
      </c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</row>
    <row r="49" spans="1:18" ht="16.5" thickBot="1"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</row>
    <row r="50" spans="1:18" ht="16.5" thickBot="1">
      <c r="A50" s="150" t="s">
        <v>659</v>
      </c>
      <c r="B50" s="151" t="s">
        <v>260</v>
      </c>
      <c r="C50" s="157"/>
      <c r="D50" s="162"/>
      <c r="E50" s="152"/>
      <c r="F50" s="164"/>
      <c r="G50" s="162"/>
      <c r="H50" s="164"/>
      <c r="I50" s="164"/>
      <c r="J50" s="164"/>
      <c r="K50" s="165"/>
      <c r="L50" s="164"/>
      <c r="M50" s="162"/>
      <c r="N50" s="164"/>
      <c r="O50" s="164"/>
      <c r="P50" s="165"/>
      <c r="Q50" s="164"/>
      <c r="R50" s="151"/>
    </row>
    <row r="51" spans="1:18" ht="32.25" thickBot="1">
      <c r="A51" s="151"/>
      <c r="B51" s="701" t="s">
        <v>136</v>
      </c>
      <c r="C51" s="702"/>
      <c r="D51" s="702"/>
      <c r="E51" s="703"/>
      <c r="F51" s="701" t="s">
        <v>143</v>
      </c>
      <c r="G51" s="702"/>
      <c r="H51" s="702"/>
      <c r="I51" s="702"/>
      <c r="J51" s="704"/>
      <c r="K51" s="701" t="s">
        <v>149</v>
      </c>
      <c r="L51" s="702"/>
      <c r="M51" s="702"/>
      <c r="N51" s="704"/>
      <c r="O51" s="701" t="s">
        <v>154</v>
      </c>
      <c r="P51" s="702"/>
      <c r="Q51" s="704"/>
      <c r="R51" s="153" t="s">
        <v>662</v>
      </c>
    </row>
    <row r="52" spans="1:18" ht="16.5" thickBot="1">
      <c r="A52" s="162" t="s">
        <v>660</v>
      </c>
      <c r="B52" s="163" t="s">
        <v>137</v>
      </c>
      <c r="C52" s="153" t="s">
        <v>140</v>
      </c>
      <c r="D52" s="153" t="s">
        <v>141</v>
      </c>
      <c r="E52" s="153" t="s">
        <v>142</v>
      </c>
      <c r="F52" s="163" t="s">
        <v>146</v>
      </c>
      <c r="G52" s="392" t="s">
        <v>144</v>
      </c>
      <c r="H52" s="392" t="s">
        <v>145</v>
      </c>
      <c r="I52" s="392" t="s">
        <v>147</v>
      </c>
      <c r="J52" s="392" t="s">
        <v>148</v>
      </c>
      <c r="K52" s="163" t="s">
        <v>150</v>
      </c>
      <c r="L52" s="153" t="s">
        <v>151</v>
      </c>
      <c r="M52" s="153" t="s">
        <v>152</v>
      </c>
      <c r="N52" s="154" t="s">
        <v>153</v>
      </c>
      <c r="O52" s="163" t="s">
        <v>155</v>
      </c>
      <c r="P52" s="153" t="s">
        <v>156</v>
      </c>
      <c r="Q52" s="154" t="s">
        <v>157</v>
      </c>
      <c r="R52" s="392" t="s">
        <v>174</v>
      </c>
    </row>
    <row r="53" spans="1:18">
      <c r="A53" s="158" t="s">
        <v>176</v>
      </c>
      <c r="B53" s="150">
        <v>0</v>
      </c>
      <c r="C53" s="387">
        <v>0</v>
      </c>
      <c r="D53" s="387">
        <v>0</v>
      </c>
      <c r="E53" s="388">
        <v>0</v>
      </c>
      <c r="F53" s="387">
        <v>0</v>
      </c>
      <c r="G53" s="387">
        <v>0</v>
      </c>
      <c r="H53" s="387">
        <v>0</v>
      </c>
      <c r="I53" s="387">
        <v>0</v>
      </c>
      <c r="J53" s="387">
        <v>0</v>
      </c>
      <c r="K53" s="150">
        <v>0</v>
      </c>
      <c r="L53" s="387">
        <v>0</v>
      </c>
      <c r="M53" s="387">
        <v>0</v>
      </c>
      <c r="N53" s="388">
        <v>0</v>
      </c>
      <c r="O53" s="150">
        <v>0</v>
      </c>
      <c r="P53" s="387">
        <v>0</v>
      </c>
      <c r="Q53" s="388">
        <v>0</v>
      </c>
      <c r="R53" s="387">
        <v>1</v>
      </c>
    </row>
    <row r="54" spans="1:18" ht="16.5" thickBot="1">
      <c r="A54" s="156" t="s">
        <v>177</v>
      </c>
      <c r="B54" s="393">
        <v>0</v>
      </c>
      <c r="C54" s="394">
        <v>0</v>
      </c>
      <c r="D54" s="394">
        <v>0</v>
      </c>
      <c r="E54" s="395">
        <v>0</v>
      </c>
      <c r="F54" s="394">
        <v>0</v>
      </c>
      <c r="G54" s="394">
        <v>0</v>
      </c>
      <c r="H54" s="394">
        <v>0</v>
      </c>
      <c r="I54" s="394">
        <v>0</v>
      </c>
      <c r="J54" s="394">
        <v>0</v>
      </c>
      <c r="K54" s="393">
        <v>0</v>
      </c>
      <c r="L54" s="394">
        <v>0</v>
      </c>
      <c r="M54" s="394">
        <v>0</v>
      </c>
      <c r="N54" s="395">
        <v>0</v>
      </c>
      <c r="O54" s="393">
        <v>0</v>
      </c>
      <c r="P54" s="394">
        <v>0</v>
      </c>
      <c r="Q54" s="395">
        <v>0</v>
      </c>
      <c r="R54" s="394">
        <v>1</v>
      </c>
    </row>
    <row r="55" spans="1:18" ht="16.5" thickBot="1">
      <c r="A55" s="156" t="s">
        <v>661</v>
      </c>
      <c r="B55" s="389">
        <v>0</v>
      </c>
      <c r="C55" s="390">
        <v>0</v>
      </c>
      <c r="D55" s="390">
        <v>0</v>
      </c>
      <c r="E55" s="391">
        <v>0</v>
      </c>
      <c r="F55" s="390">
        <v>0</v>
      </c>
      <c r="G55" s="390">
        <v>0</v>
      </c>
      <c r="H55" s="390">
        <v>0</v>
      </c>
      <c r="I55" s="390">
        <v>0</v>
      </c>
      <c r="J55" s="390">
        <v>0</v>
      </c>
      <c r="K55" s="389">
        <v>0</v>
      </c>
      <c r="L55" s="390">
        <v>0</v>
      </c>
      <c r="M55" s="390">
        <v>0</v>
      </c>
      <c r="N55" s="391">
        <v>0</v>
      </c>
      <c r="O55" s="389">
        <v>0</v>
      </c>
      <c r="P55" s="390">
        <v>0</v>
      </c>
      <c r="Q55" s="391">
        <v>0</v>
      </c>
      <c r="R55" s="390">
        <v>2</v>
      </c>
    </row>
    <row r="56" spans="1:18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8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8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8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8" ht="16.5" thickBo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8" ht="16.5" thickBo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8" ht="21">
      <c r="A62" s="147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</row>
    <row r="63" spans="1:18" ht="21">
      <c r="A63" s="147" t="str">
        <f>'Open Cells'!A465</f>
        <v>Validity CELF-6 RF1/CELFP-3 (Ages 5-6)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</row>
    <row r="64" spans="1:18" ht="16.5" thickBot="1"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</row>
    <row r="65" spans="1:18" ht="16.5" thickBot="1">
      <c r="A65" s="150" t="s">
        <v>659</v>
      </c>
      <c r="B65" s="151" t="s">
        <v>260</v>
      </c>
      <c r="C65" s="157"/>
      <c r="D65" s="162"/>
      <c r="E65" s="152"/>
      <c r="F65" s="164"/>
      <c r="G65" s="162"/>
      <c r="H65" s="164"/>
      <c r="I65" s="164"/>
      <c r="J65" s="164"/>
      <c r="K65" s="165"/>
      <c r="L65" s="164"/>
      <c r="M65" s="162"/>
      <c r="N65" s="164"/>
      <c r="O65" s="164"/>
      <c r="P65" s="165"/>
      <c r="Q65" s="164"/>
      <c r="R65" s="151"/>
    </row>
    <row r="66" spans="1:18" ht="32.25" thickBot="1">
      <c r="A66" s="151"/>
      <c r="B66" s="701" t="s">
        <v>136</v>
      </c>
      <c r="C66" s="702"/>
      <c r="D66" s="702"/>
      <c r="E66" s="703"/>
      <c r="F66" s="701" t="s">
        <v>143</v>
      </c>
      <c r="G66" s="702"/>
      <c r="H66" s="702"/>
      <c r="I66" s="702"/>
      <c r="J66" s="704"/>
      <c r="K66" s="701" t="s">
        <v>149</v>
      </c>
      <c r="L66" s="702"/>
      <c r="M66" s="702"/>
      <c r="N66" s="704"/>
      <c r="O66" s="701" t="s">
        <v>154</v>
      </c>
      <c r="P66" s="702"/>
      <c r="Q66" s="704"/>
      <c r="R66" s="153" t="s">
        <v>662</v>
      </c>
    </row>
    <row r="67" spans="1:18" ht="16.5" thickBot="1">
      <c r="A67" s="162" t="s">
        <v>660</v>
      </c>
      <c r="B67" s="163" t="s">
        <v>137</v>
      </c>
      <c r="C67" s="153" t="s">
        <v>140</v>
      </c>
      <c r="D67" s="153" t="s">
        <v>141</v>
      </c>
      <c r="E67" s="153" t="s">
        <v>142</v>
      </c>
      <c r="F67" s="163" t="s">
        <v>146</v>
      </c>
      <c r="G67" s="392" t="s">
        <v>144</v>
      </c>
      <c r="H67" s="392" t="s">
        <v>145</v>
      </c>
      <c r="I67" s="392" t="s">
        <v>147</v>
      </c>
      <c r="J67" s="392" t="s">
        <v>148</v>
      </c>
      <c r="K67" s="163" t="s">
        <v>150</v>
      </c>
      <c r="L67" s="153" t="s">
        <v>151</v>
      </c>
      <c r="M67" s="153" t="s">
        <v>152</v>
      </c>
      <c r="N67" s="154" t="s">
        <v>153</v>
      </c>
      <c r="O67" s="163" t="s">
        <v>155</v>
      </c>
      <c r="P67" s="153" t="s">
        <v>156</v>
      </c>
      <c r="Q67" s="154" t="s">
        <v>157</v>
      </c>
      <c r="R67" s="392" t="s">
        <v>174</v>
      </c>
    </row>
    <row r="68" spans="1:18">
      <c r="A68" s="158" t="s">
        <v>178</v>
      </c>
      <c r="B68" s="150">
        <v>0</v>
      </c>
      <c r="C68" s="387">
        <v>0</v>
      </c>
      <c r="D68" s="387">
        <v>0</v>
      </c>
      <c r="E68" s="388">
        <v>0</v>
      </c>
      <c r="F68" s="387">
        <v>0</v>
      </c>
      <c r="G68" s="387">
        <v>0</v>
      </c>
      <c r="H68" s="387">
        <v>0</v>
      </c>
      <c r="I68" s="387">
        <v>0</v>
      </c>
      <c r="J68" s="387">
        <v>0</v>
      </c>
      <c r="K68" s="150">
        <v>0</v>
      </c>
      <c r="L68" s="387">
        <v>0</v>
      </c>
      <c r="M68" s="387">
        <v>0</v>
      </c>
      <c r="N68" s="388">
        <v>0</v>
      </c>
      <c r="O68" s="150">
        <v>0</v>
      </c>
      <c r="P68" s="387">
        <v>0</v>
      </c>
      <c r="Q68" s="388">
        <v>0</v>
      </c>
      <c r="R68" s="387">
        <v>1</v>
      </c>
    </row>
    <row r="69" spans="1:18" ht="16.5" thickBot="1">
      <c r="A69" s="156" t="s">
        <v>179</v>
      </c>
      <c r="B69" s="393">
        <v>0</v>
      </c>
      <c r="C69" s="394">
        <v>0</v>
      </c>
      <c r="D69" s="394">
        <v>0</v>
      </c>
      <c r="E69" s="395">
        <v>0</v>
      </c>
      <c r="F69" s="394">
        <v>0</v>
      </c>
      <c r="G69" s="394">
        <v>0</v>
      </c>
      <c r="H69" s="394">
        <v>0</v>
      </c>
      <c r="I69" s="394">
        <v>0</v>
      </c>
      <c r="J69" s="394">
        <v>0</v>
      </c>
      <c r="K69" s="393">
        <v>0</v>
      </c>
      <c r="L69" s="394">
        <v>0</v>
      </c>
      <c r="M69" s="394">
        <v>0</v>
      </c>
      <c r="N69" s="395">
        <v>0</v>
      </c>
      <c r="O69" s="393">
        <v>0</v>
      </c>
      <c r="P69" s="394">
        <v>0</v>
      </c>
      <c r="Q69" s="395">
        <v>0</v>
      </c>
      <c r="R69" s="394">
        <v>1</v>
      </c>
    </row>
    <row r="70" spans="1:18" ht="16.5" thickBot="1">
      <c r="A70" s="156" t="s">
        <v>661</v>
      </c>
      <c r="B70" s="389">
        <v>0</v>
      </c>
      <c r="C70" s="390">
        <v>0</v>
      </c>
      <c r="D70" s="390">
        <v>0</v>
      </c>
      <c r="E70" s="391">
        <v>0</v>
      </c>
      <c r="F70" s="390">
        <v>0</v>
      </c>
      <c r="G70" s="390">
        <v>0</v>
      </c>
      <c r="H70" s="390">
        <v>0</v>
      </c>
      <c r="I70" s="390">
        <v>0</v>
      </c>
      <c r="J70" s="390">
        <v>0</v>
      </c>
      <c r="K70" s="389">
        <v>0</v>
      </c>
      <c r="L70" s="390">
        <v>0</v>
      </c>
      <c r="M70" s="390">
        <v>0</v>
      </c>
      <c r="N70" s="391">
        <v>0</v>
      </c>
      <c r="O70" s="389">
        <v>0</v>
      </c>
      <c r="P70" s="390">
        <v>0</v>
      </c>
      <c r="Q70" s="391">
        <v>0</v>
      </c>
      <c r="R70" s="390">
        <v>2</v>
      </c>
    </row>
    <row r="71" spans="1:18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8" ht="16.5" thickBo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8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5" spans="1:18" ht="21">
      <c r="A75" s="147" t="str">
        <f>'Open Cells'!A519</f>
        <v>Validity CELF-6 RF1/CELF-5 (Ages 5-8)</v>
      </c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</row>
    <row r="76" spans="1:18" ht="16.5" thickBot="1"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</row>
    <row r="77" spans="1:18" ht="16.5" thickBot="1">
      <c r="A77" s="150" t="s">
        <v>659</v>
      </c>
      <c r="B77" s="151" t="s">
        <v>260</v>
      </c>
      <c r="C77" s="157"/>
      <c r="D77" s="162"/>
      <c r="E77" s="152"/>
      <c r="F77" s="164"/>
      <c r="G77" s="162"/>
      <c r="H77" s="164"/>
      <c r="I77" s="164"/>
      <c r="J77" s="164"/>
      <c r="K77" s="165"/>
      <c r="L77" s="164"/>
      <c r="M77" s="162"/>
      <c r="N77" s="164"/>
      <c r="O77" s="164"/>
      <c r="P77" s="165"/>
      <c r="Q77" s="164"/>
      <c r="R77" s="151"/>
    </row>
    <row r="78" spans="1:18" ht="32.25" thickBot="1">
      <c r="A78" s="151"/>
      <c r="B78" s="701" t="s">
        <v>136</v>
      </c>
      <c r="C78" s="702"/>
      <c r="D78" s="702"/>
      <c r="E78" s="703"/>
      <c r="F78" s="701" t="s">
        <v>143</v>
      </c>
      <c r="G78" s="702"/>
      <c r="H78" s="702"/>
      <c r="I78" s="702"/>
      <c r="J78" s="704"/>
      <c r="K78" s="701" t="s">
        <v>149</v>
      </c>
      <c r="L78" s="702"/>
      <c r="M78" s="702"/>
      <c r="N78" s="704"/>
      <c r="O78" s="701" t="s">
        <v>154</v>
      </c>
      <c r="P78" s="702"/>
      <c r="Q78" s="704"/>
      <c r="R78" s="153" t="s">
        <v>662</v>
      </c>
    </row>
    <row r="79" spans="1:18" ht="16.5" thickBot="1">
      <c r="A79" s="162" t="s">
        <v>660</v>
      </c>
      <c r="B79" s="163" t="s">
        <v>137</v>
      </c>
      <c r="C79" s="153" t="s">
        <v>140</v>
      </c>
      <c r="D79" s="153" t="s">
        <v>141</v>
      </c>
      <c r="E79" s="153" t="s">
        <v>142</v>
      </c>
      <c r="F79" s="163" t="s">
        <v>146</v>
      </c>
      <c r="G79" s="392" t="s">
        <v>144</v>
      </c>
      <c r="H79" s="392" t="s">
        <v>145</v>
      </c>
      <c r="I79" s="392" t="s">
        <v>147</v>
      </c>
      <c r="J79" s="392" t="s">
        <v>148</v>
      </c>
      <c r="K79" s="163" t="s">
        <v>150</v>
      </c>
      <c r="L79" s="153" t="s">
        <v>151</v>
      </c>
      <c r="M79" s="153" t="s">
        <v>152</v>
      </c>
      <c r="N79" s="154" t="s">
        <v>153</v>
      </c>
      <c r="O79" s="163" t="s">
        <v>155</v>
      </c>
      <c r="P79" s="153" t="s">
        <v>156</v>
      </c>
      <c r="Q79" s="154" t="s">
        <v>157</v>
      </c>
      <c r="R79" s="392" t="s">
        <v>174</v>
      </c>
    </row>
    <row r="80" spans="1:18" ht="16.5" thickBot="1">
      <c r="A80" s="367" t="s">
        <v>180</v>
      </c>
      <c r="B80" s="150">
        <v>0</v>
      </c>
      <c r="C80" s="387">
        <v>0</v>
      </c>
      <c r="D80" s="387">
        <v>0</v>
      </c>
      <c r="E80" s="388">
        <v>0</v>
      </c>
      <c r="F80" s="387">
        <v>0</v>
      </c>
      <c r="G80" s="387">
        <v>0</v>
      </c>
      <c r="H80" s="387">
        <v>0</v>
      </c>
      <c r="I80" s="387">
        <v>0</v>
      </c>
      <c r="J80" s="387">
        <v>0</v>
      </c>
      <c r="K80" s="150">
        <v>0</v>
      </c>
      <c r="L80" s="387">
        <v>0</v>
      </c>
      <c r="M80" s="387">
        <v>0</v>
      </c>
      <c r="N80" s="388">
        <v>0</v>
      </c>
      <c r="O80" s="150">
        <v>0</v>
      </c>
      <c r="P80" s="387">
        <v>0</v>
      </c>
      <c r="Q80" s="388">
        <v>0</v>
      </c>
      <c r="R80" s="387">
        <v>1</v>
      </c>
    </row>
    <row r="81" spans="1:18" ht="16.5" thickBot="1">
      <c r="A81" s="156" t="s">
        <v>661</v>
      </c>
      <c r="B81" s="389">
        <v>0</v>
      </c>
      <c r="C81" s="390">
        <v>0</v>
      </c>
      <c r="D81" s="390">
        <v>0</v>
      </c>
      <c r="E81" s="391">
        <v>0</v>
      </c>
      <c r="F81" s="390">
        <v>0</v>
      </c>
      <c r="G81" s="390">
        <v>0</v>
      </c>
      <c r="H81" s="390">
        <v>0</v>
      </c>
      <c r="I81" s="390">
        <v>0</v>
      </c>
      <c r="J81" s="390">
        <v>0</v>
      </c>
      <c r="K81" s="389">
        <v>0</v>
      </c>
      <c r="L81" s="390">
        <v>0</v>
      </c>
      <c r="M81" s="390">
        <v>0</v>
      </c>
      <c r="N81" s="391">
        <v>0</v>
      </c>
      <c r="O81" s="389">
        <v>0</v>
      </c>
      <c r="P81" s="390">
        <v>0</v>
      </c>
      <c r="Q81" s="391">
        <v>0</v>
      </c>
      <c r="R81" s="390">
        <v>1</v>
      </c>
    </row>
    <row r="82" spans="1:18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8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8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8" ht="16.5" thickBo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8" ht="16.5" thickBo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8" spans="1:18" ht="21"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</row>
    <row r="89" spans="1:18" ht="21">
      <c r="A89" s="147" t="str">
        <f>'Open Cells'!A556</f>
        <v>Validity CELF-6 RF2/CELF-5 (Ages 9-16)</v>
      </c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</row>
    <row r="90" spans="1:18" ht="16.5" thickBot="1"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</row>
    <row r="91" spans="1:18" ht="16.5" thickBot="1">
      <c r="A91" s="150" t="s">
        <v>659</v>
      </c>
      <c r="B91" s="151" t="s">
        <v>260</v>
      </c>
      <c r="C91" s="157"/>
      <c r="D91" s="162"/>
      <c r="E91" s="152"/>
      <c r="F91" s="164"/>
      <c r="G91" s="162"/>
      <c r="H91" s="164"/>
      <c r="I91" s="164"/>
      <c r="J91" s="164"/>
      <c r="K91" s="165"/>
      <c r="L91" s="164"/>
      <c r="M91" s="162"/>
      <c r="N91" s="164"/>
      <c r="O91" s="164"/>
      <c r="P91" s="165"/>
      <c r="Q91" s="164"/>
      <c r="R91" s="151"/>
    </row>
    <row r="92" spans="1:18" ht="32.25" thickBot="1">
      <c r="A92" s="151"/>
      <c r="B92" s="701" t="s">
        <v>136</v>
      </c>
      <c r="C92" s="702"/>
      <c r="D92" s="702"/>
      <c r="E92" s="703"/>
      <c r="F92" s="701" t="s">
        <v>143</v>
      </c>
      <c r="G92" s="702"/>
      <c r="H92" s="702"/>
      <c r="I92" s="702"/>
      <c r="J92" s="704"/>
      <c r="K92" s="701" t="s">
        <v>149</v>
      </c>
      <c r="L92" s="702"/>
      <c r="M92" s="702"/>
      <c r="N92" s="704"/>
      <c r="O92" s="701" t="s">
        <v>154</v>
      </c>
      <c r="P92" s="702"/>
      <c r="Q92" s="704"/>
      <c r="R92" s="153" t="s">
        <v>662</v>
      </c>
    </row>
    <row r="93" spans="1:18" ht="16.5" thickBot="1">
      <c r="A93" s="162" t="s">
        <v>660</v>
      </c>
      <c r="B93" s="163" t="s">
        <v>137</v>
      </c>
      <c r="C93" s="153" t="s">
        <v>140</v>
      </c>
      <c r="D93" s="153" t="s">
        <v>141</v>
      </c>
      <c r="E93" s="153" t="s">
        <v>142</v>
      </c>
      <c r="F93" s="163" t="s">
        <v>146</v>
      </c>
      <c r="G93" s="392" t="s">
        <v>144</v>
      </c>
      <c r="H93" s="392" t="s">
        <v>145</v>
      </c>
      <c r="I93" s="392" t="s">
        <v>147</v>
      </c>
      <c r="J93" s="392" t="s">
        <v>148</v>
      </c>
      <c r="K93" s="163" t="s">
        <v>150</v>
      </c>
      <c r="L93" s="153" t="s">
        <v>151</v>
      </c>
      <c r="M93" s="153" t="s">
        <v>152</v>
      </c>
      <c r="N93" s="154" t="s">
        <v>153</v>
      </c>
      <c r="O93" s="163" t="s">
        <v>155</v>
      </c>
      <c r="P93" s="153" t="s">
        <v>156</v>
      </c>
      <c r="Q93" s="154" t="s">
        <v>157</v>
      </c>
      <c r="R93" s="392" t="s">
        <v>174</v>
      </c>
    </row>
    <row r="94" spans="1:18" ht="16.5" thickBot="1">
      <c r="A94" s="367" t="s">
        <v>181</v>
      </c>
      <c r="B94" s="150">
        <v>0</v>
      </c>
      <c r="C94" s="387">
        <v>0</v>
      </c>
      <c r="D94" s="387">
        <v>0</v>
      </c>
      <c r="E94" s="388">
        <v>0</v>
      </c>
      <c r="F94" s="387">
        <v>0</v>
      </c>
      <c r="G94" s="387">
        <v>0</v>
      </c>
      <c r="H94" s="387">
        <v>0</v>
      </c>
      <c r="I94" s="387">
        <v>0</v>
      </c>
      <c r="J94" s="387">
        <v>0</v>
      </c>
      <c r="K94" s="150">
        <v>0</v>
      </c>
      <c r="L94" s="387">
        <v>0</v>
      </c>
      <c r="M94" s="387">
        <v>0</v>
      </c>
      <c r="N94" s="388">
        <v>0</v>
      </c>
      <c r="O94" s="150">
        <v>0</v>
      </c>
      <c r="P94" s="387">
        <v>0</v>
      </c>
      <c r="Q94" s="388">
        <v>0</v>
      </c>
      <c r="R94" s="387">
        <v>1</v>
      </c>
    </row>
    <row r="95" spans="1:18" ht="16.5" thickBot="1">
      <c r="A95" s="156" t="s">
        <v>661</v>
      </c>
      <c r="B95" s="389">
        <v>0</v>
      </c>
      <c r="C95" s="390">
        <v>0</v>
      </c>
      <c r="D95" s="390">
        <v>0</v>
      </c>
      <c r="E95" s="391">
        <v>0</v>
      </c>
      <c r="F95" s="390">
        <v>0</v>
      </c>
      <c r="G95" s="390">
        <v>0</v>
      </c>
      <c r="H95" s="390">
        <v>0</v>
      </c>
      <c r="I95" s="390">
        <v>0</v>
      </c>
      <c r="J95" s="390">
        <v>0</v>
      </c>
      <c r="K95" s="389">
        <v>0</v>
      </c>
      <c r="L95" s="390">
        <v>0</v>
      </c>
      <c r="M95" s="390">
        <v>0</v>
      </c>
      <c r="N95" s="391">
        <v>0</v>
      </c>
      <c r="O95" s="389">
        <v>0</v>
      </c>
      <c r="P95" s="390">
        <v>0</v>
      </c>
      <c r="Q95" s="391">
        <v>0</v>
      </c>
      <c r="R95" s="390">
        <v>1</v>
      </c>
    </row>
    <row r="96" spans="1:18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8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8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8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8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8" ht="16.5" thickBo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8" ht="16.5" thickBo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8">
      <c r="A103" s="11"/>
      <c r="R103" s="1"/>
    </row>
    <row r="104" spans="1:18">
      <c r="A104" s="11"/>
      <c r="R104" s="1"/>
    </row>
    <row r="105" spans="1:18">
      <c r="A105" s="11" t="str">
        <f>'Open Cells'!A593</f>
        <v>Validity CELF-6 RF2/CELF-5 Meta (Ages 9-21)</v>
      </c>
      <c r="R105" s="1"/>
    </row>
    <row r="106" spans="1:18" ht="16.5" thickBot="1"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</row>
    <row r="107" spans="1:18" ht="16.5" thickBot="1">
      <c r="A107" s="150" t="s">
        <v>659</v>
      </c>
      <c r="B107" s="151" t="s">
        <v>260</v>
      </c>
      <c r="C107" s="157"/>
      <c r="D107" s="162"/>
      <c r="E107" s="152"/>
      <c r="F107" s="164"/>
      <c r="G107" s="162"/>
      <c r="H107" s="164"/>
      <c r="I107" s="164"/>
      <c r="J107" s="164"/>
      <c r="K107" s="165"/>
      <c r="L107" s="164"/>
      <c r="M107" s="162"/>
      <c r="N107" s="164"/>
      <c r="O107" s="164"/>
      <c r="P107" s="165"/>
      <c r="Q107" s="164"/>
      <c r="R107" s="151"/>
    </row>
    <row r="108" spans="1:18" ht="32.25" thickBot="1">
      <c r="A108" s="151"/>
      <c r="B108" s="701" t="s">
        <v>136</v>
      </c>
      <c r="C108" s="702"/>
      <c r="D108" s="702"/>
      <c r="E108" s="703"/>
      <c r="F108" s="701" t="s">
        <v>143</v>
      </c>
      <c r="G108" s="702"/>
      <c r="H108" s="702"/>
      <c r="I108" s="702"/>
      <c r="J108" s="704"/>
      <c r="K108" s="701" t="s">
        <v>149</v>
      </c>
      <c r="L108" s="702"/>
      <c r="M108" s="702"/>
      <c r="N108" s="704"/>
      <c r="O108" s="701" t="s">
        <v>154</v>
      </c>
      <c r="P108" s="702"/>
      <c r="Q108" s="704"/>
      <c r="R108" s="153" t="s">
        <v>662</v>
      </c>
    </row>
    <row r="109" spans="1:18" ht="16.5" thickBot="1">
      <c r="A109" s="162" t="s">
        <v>660</v>
      </c>
      <c r="B109" s="163" t="s">
        <v>137</v>
      </c>
      <c r="C109" s="153" t="s">
        <v>140</v>
      </c>
      <c r="D109" s="153" t="s">
        <v>141</v>
      </c>
      <c r="E109" s="153" t="s">
        <v>142</v>
      </c>
      <c r="F109" s="163" t="s">
        <v>146</v>
      </c>
      <c r="G109" s="392" t="s">
        <v>144</v>
      </c>
      <c r="H109" s="392" t="s">
        <v>145</v>
      </c>
      <c r="I109" s="392" t="s">
        <v>147</v>
      </c>
      <c r="J109" s="392" t="s">
        <v>148</v>
      </c>
      <c r="K109" s="163" t="s">
        <v>150</v>
      </c>
      <c r="L109" s="153" t="s">
        <v>151</v>
      </c>
      <c r="M109" s="153" t="s">
        <v>152</v>
      </c>
      <c r="N109" s="154" t="s">
        <v>153</v>
      </c>
      <c r="O109" s="163" t="s">
        <v>155</v>
      </c>
      <c r="P109" s="153" t="s">
        <v>156</v>
      </c>
      <c r="Q109" s="154" t="s">
        <v>157</v>
      </c>
      <c r="R109" s="392" t="s">
        <v>174</v>
      </c>
    </row>
    <row r="110" spans="1:18">
      <c r="A110" s="158" t="s">
        <v>172</v>
      </c>
      <c r="B110" s="150">
        <v>0</v>
      </c>
      <c r="C110" s="387">
        <v>0</v>
      </c>
      <c r="D110" s="387">
        <v>0</v>
      </c>
      <c r="E110" s="388">
        <v>0</v>
      </c>
      <c r="F110" s="387">
        <v>0</v>
      </c>
      <c r="G110" s="387">
        <v>0</v>
      </c>
      <c r="H110" s="387">
        <v>0</v>
      </c>
      <c r="I110" s="387">
        <v>0</v>
      </c>
      <c r="J110" s="387">
        <v>0</v>
      </c>
      <c r="K110" s="150">
        <v>0</v>
      </c>
      <c r="L110" s="387">
        <v>0</v>
      </c>
      <c r="M110" s="387">
        <v>0</v>
      </c>
      <c r="N110" s="388">
        <v>0</v>
      </c>
      <c r="O110" s="150">
        <v>0</v>
      </c>
      <c r="P110" s="387">
        <v>0</v>
      </c>
      <c r="Q110" s="388">
        <v>0</v>
      </c>
      <c r="R110" s="387">
        <v>1</v>
      </c>
    </row>
    <row r="111" spans="1:18" ht="16.5" thickBot="1">
      <c r="A111" s="156" t="s">
        <v>181</v>
      </c>
      <c r="B111" s="393">
        <v>0</v>
      </c>
      <c r="C111" s="394">
        <v>0</v>
      </c>
      <c r="D111" s="394">
        <v>0</v>
      </c>
      <c r="E111" s="395">
        <v>0</v>
      </c>
      <c r="F111" s="394">
        <v>0</v>
      </c>
      <c r="G111" s="394">
        <v>0</v>
      </c>
      <c r="H111" s="394">
        <v>0</v>
      </c>
      <c r="I111" s="394">
        <v>0</v>
      </c>
      <c r="J111" s="394">
        <v>0</v>
      </c>
      <c r="K111" s="393">
        <v>0</v>
      </c>
      <c r="L111" s="394">
        <v>0</v>
      </c>
      <c r="M111" s="394">
        <v>0</v>
      </c>
      <c r="N111" s="395">
        <v>0</v>
      </c>
      <c r="O111" s="393">
        <v>0</v>
      </c>
      <c r="P111" s="394">
        <v>0</v>
      </c>
      <c r="Q111" s="395">
        <v>0</v>
      </c>
      <c r="R111" s="394">
        <v>1</v>
      </c>
    </row>
    <row r="112" spans="1:18" ht="16.5" thickBot="1">
      <c r="A112" s="156" t="s">
        <v>661</v>
      </c>
      <c r="B112" s="389">
        <v>0</v>
      </c>
      <c r="C112" s="390">
        <v>0</v>
      </c>
      <c r="D112" s="390">
        <v>0</v>
      </c>
      <c r="E112" s="391">
        <v>0</v>
      </c>
      <c r="F112" s="390">
        <v>0</v>
      </c>
      <c r="G112" s="390">
        <v>0</v>
      </c>
      <c r="H112" s="390">
        <v>0</v>
      </c>
      <c r="I112" s="390">
        <v>0</v>
      </c>
      <c r="J112" s="390">
        <v>0</v>
      </c>
      <c r="K112" s="389">
        <v>0</v>
      </c>
      <c r="L112" s="390">
        <v>0</v>
      </c>
      <c r="M112" s="390">
        <v>0</v>
      </c>
      <c r="N112" s="391">
        <v>0</v>
      </c>
      <c r="O112" s="389">
        <v>0</v>
      </c>
      <c r="P112" s="390">
        <v>0</v>
      </c>
      <c r="Q112" s="391">
        <v>0</v>
      </c>
      <c r="R112" s="390">
        <v>2</v>
      </c>
    </row>
    <row r="113" spans="1:18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8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8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8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8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8" ht="16.5" thickBo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8" ht="16.5" thickBo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8">
      <c r="A120" s="179"/>
    </row>
    <row r="121" spans="1:18" ht="16.5" thickBot="1">
      <c r="A121" s="179"/>
    </row>
    <row r="122" spans="1:18">
      <c r="A122" s="181" t="str">
        <f>'Open Cells'!A647</f>
        <v>Validity CELF-6 RF1/CCC-2 (Ages 5-8)</v>
      </c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</row>
    <row r="123" spans="1:18" ht="16.5" thickBot="1">
      <c r="A123" s="183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</row>
    <row r="124" spans="1:18" ht="16.5" thickBot="1">
      <c r="A124" s="150" t="s">
        <v>659</v>
      </c>
      <c r="B124" s="151" t="s">
        <v>260</v>
      </c>
      <c r="C124" s="157"/>
      <c r="D124" s="162"/>
      <c r="E124" s="152"/>
      <c r="F124" s="164"/>
      <c r="G124" s="162"/>
      <c r="H124" s="164"/>
      <c r="I124" s="164"/>
      <c r="J124" s="164"/>
      <c r="K124" s="165"/>
      <c r="L124" s="164"/>
      <c r="M124" s="162"/>
      <c r="N124" s="164"/>
      <c r="O124" s="164"/>
      <c r="P124" s="165"/>
      <c r="Q124" s="164"/>
      <c r="R124" s="151"/>
    </row>
    <row r="125" spans="1:18" ht="32.25" thickBot="1">
      <c r="A125" s="151"/>
      <c r="B125" s="701" t="s">
        <v>136</v>
      </c>
      <c r="C125" s="702"/>
      <c r="D125" s="702"/>
      <c r="E125" s="703"/>
      <c r="F125" s="701" t="s">
        <v>143</v>
      </c>
      <c r="G125" s="702"/>
      <c r="H125" s="702"/>
      <c r="I125" s="702"/>
      <c r="J125" s="704"/>
      <c r="K125" s="701" t="s">
        <v>149</v>
      </c>
      <c r="L125" s="702"/>
      <c r="M125" s="702"/>
      <c r="N125" s="704"/>
      <c r="O125" s="701" t="s">
        <v>154</v>
      </c>
      <c r="P125" s="702"/>
      <c r="Q125" s="704"/>
      <c r="R125" s="153" t="s">
        <v>662</v>
      </c>
    </row>
    <row r="126" spans="1:18" ht="16.5" thickBot="1">
      <c r="A126" s="162" t="s">
        <v>660</v>
      </c>
      <c r="B126" s="163" t="s">
        <v>137</v>
      </c>
      <c r="C126" s="153" t="s">
        <v>140</v>
      </c>
      <c r="D126" s="153" t="s">
        <v>141</v>
      </c>
      <c r="E126" s="153" t="s">
        <v>142</v>
      </c>
      <c r="F126" s="163" t="s">
        <v>146</v>
      </c>
      <c r="G126" s="392" t="s">
        <v>144</v>
      </c>
      <c r="H126" s="392" t="s">
        <v>145</v>
      </c>
      <c r="I126" s="392" t="s">
        <v>147</v>
      </c>
      <c r="J126" s="392" t="s">
        <v>148</v>
      </c>
      <c r="K126" s="163" t="s">
        <v>150</v>
      </c>
      <c r="L126" s="153" t="s">
        <v>151</v>
      </c>
      <c r="M126" s="153" t="s">
        <v>152</v>
      </c>
      <c r="N126" s="154" t="s">
        <v>153</v>
      </c>
      <c r="O126" s="163" t="s">
        <v>155</v>
      </c>
      <c r="P126" s="153" t="s">
        <v>156</v>
      </c>
      <c r="Q126" s="154" t="s">
        <v>157</v>
      </c>
      <c r="R126" s="392" t="s">
        <v>174</v>
      </c>
    </row>
    <row r="127" spans="1:18" ht="16.5" thickBot="1">
      <c r="A127" s="367" t="s">
        <v>180</v>
      </c>
      <c r="B127" s="150">
        <v>0</v>
      </c>
      <c r="C127" s="387">
        <v>0</v>
      </c>
      <c r="D127" s="387">
        <v>0</v>
      </c>
      <c r="E127" s="388">
        <v>0</v>
      </c>
      <c r="F127" s="387">
        <v>0</v>
      </c>
      <c r="G127" s="387">
        <v>0</v>
      </c>
      <c r="H127" s="387">
        <v>0</v>
      </c>
      <c r="I127" s="387">
        <v>0</v>
      </c>
      <c r="J127" s="387">
        <v>0</v>
      </c>
      <c r="K127" s="150">
        <v>0</v>
      </c>
      <c r="L127" s="387">
        <v>0</v>
      </c>
      <c r="M127" s="387">
        <v>0</v>
      </c>
      <c r="N127" s="388">
        <v>0</v>
      </c>
      <c r="O127" s="150">
        <v>0</v>
      </c>
      <c r="P127" s="387">
        <v>0</v>
      </c>
      <c r="Q127" s="388">
        <v>0</v>
      </c>
      <c r="R127" s="387">
        <v>1</v>
      </c>
    </row>
    <row r="128" spans="1:18" ht="16.5" thickBot="1">
      <c r="A128" s="156" t="s">
        <v>661</v>
      </c>
      <c r="B128" s="389">
        <v>0</v>
      </c>
      <c r="C128" s="390">
        <v>0</v>
      </c>
      <c r="D128" s="390">
        <v>0</v>
      </c>
      <c r="E128" s="391">
        <v>0</v>
      </c>
      <c r="F128" s="390">
        <v>0</v>
      </c>
      <c r="G128" s="390">
        <v>0</v>
      </c>
      <c r="H128" s="390">
        <v>0</v>
      </c>
      <c r="I128" s="390">
        <v>0</v>
      </c>
      <c r="J128" s="390">
        <v>0</v>
      </c>
      <c r="K128" s="389">
        <v>0</v>
      </c>
      <c r="L128" s="390">
        <v>0</v>
      </c>
      <c r="M128" s="390">
        <v>0</v>
      </c>
      <c r="N128" s="391">
        <v>0</v>
      </c>
      <c r="O128" s="389">
        <v>0</v>
      </c>
      <c r="P128" s="390">
        <v>0</v>
      </c>
      <c r="Q128" s="391">
        <v>0</v>
      </c>
      <c r="R128" s="390">
        <v>1</v>
      </c>
    </row>
    <row r="129" spans="1:18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8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8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8" ht="16.5" thickBo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8" ht="16.5" thickBo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6" spans="1:18" ht="21">
      <c r="A136" s="147" t="str">
        <f>'Open Cells'!A684</f>
        <v>Validity CELF-6 RF2/CCC-2 (Ages 9-16)</v>
      </c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</row>
    <row r="137" spans="1:18" ht="16.5" thickBot="1"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</row>
    <row r="138" spans="1:18" ht="16.5" thickBot="1">
      <c r="A138" s="150" t="s">
        <v>659</v>
      </c>
      <c r="B138" s="151" t="s">
        <v>260</v>
      </c>
      <c r="C138" s="157"/>
      <c r="D138" s="162"/>
      <c r="E138" s="152"/>
      <c r="F138" s="164"/>
      <c r="G138" s="162"/>
      <c r="H138" s="164"/>
      <c r="I138" s="164"/>
      <c r="J138" s="164"/>
      <c r="K138" s="165"/>
      <c r="L138" s="164"/>
      <c r="M138" s="162"/>
      <c r="N138" s="164"/>
      <c r="O138" s="164"/>
      <c r="P138" s="165"/>
      <c r="Q138" s="164"/>
      <c r="R138" s="151"/>
    </row>
    <row r="139" spans="1:18" ht="32.25" thickBot="1">
      <c r="A139" s="151"/>
      <c r="B139" s="701" t="s">
        <v>136</v>
      </c>
      <c r="C139" s="702"/>
      <c r="D139" s="702"/>
      <c r="E139" s="703"/>
      <c r="F139" s="701" t="s">
        <v>143</v>
      </c>
      <c r="G139" s="702"/>
      <c r="H139" s="702"/>
      <c r="I139" s="702"/>
      <c r="J139" s="704"/>
      <c r="K139" s="701" t="s">
        <v>149</v>
      </c>
      <c r="L139" s="702"/>
      <c r="M139" s="702"/>
      <c r="N139" s="704"/>
      <c r="O139" s="701" t="s">
        <v>154</v>
      </c>
      <c r="P139" s="702"/>
      <c r="Q139" s="704"/>
      <c r="R139" s="153" t="s">
        <v>662</v>
      </c>
    </row>
    <row r="140" spans="1:18" ht="16.5" thickBot="1">
      <c r="A140" s="162" t="s">
        <v>660</v>
      </c>
      <c r="B140" s="163" t="s">
        <v>137</v>
      </c>
      <c r="C140" s="153" t="s">
        <v>140</v>
      </c>
      <c r="D140" s="153" t="s">
        <v>141</v>
      </c>
      <c r="E140" s="153" t="s">
        <v>142</v>
      </c>
      <c r="F140" s="163" t="s">
        <v>146</v>
      </c>
      <c r="G140" s="392" t="s">
        <v>144</v>
      </c>
      <c r="H140" s="392" t="s">
        <v>145</v>
      </c>
      <c r="I140" s="392" t="s">
        <v>147</v>
      </c>
      <c r="J140" s="392" t="s">
        <v>148</v>
      </c>
      <c r="K140" s="163" t="s">
        <v>150</v>
      </c>
      <c r="L140" s="153" t="s">
        <v>151</v>
      </c>
      <c r="M140" s="153" t="s">
        <v>152</v>
      </c>
      <c r="N140" s="154" t="s">
        <v>153</v>
      </c>
      <c r="O140" s="163" t="s">
        <v>155</v>
      </c>
      <c r="P140" s="153" t="s">
        <v>156</v>
      </c>
      <c r="Q140" s="154" t="s">
        <v>157</v>
      </c>
      <c r="R140" s="392" t="s">
        <v>174</v>
      </c>
    </row>
    <row r="141" spans="1:18" ht="16.5" thickBot="1">
      <c r="A141" s="367" t="s">
        <v>181</v>
      </c>
      <c r="B141" s="150">
        <v>0</v>
      </c>
      <c r="C141" s="387">
        <v>0</v>
      </c>
      <c r="D141" s="387">
        <v>0</v>
      </c>
      <c r="E141" s="388">
        <v>0</v>
      </c>
      <c r="F141" s="387">
        <v>0</v>
      </c>
      <c r="G141" s="387">
        <v>0</v>
      </c>
      <c r="H141" s="387">
        <v>0</v>
      </c>
      <c r="I141" s="387">
        <v>0</v>
      </c>
      <c r="J141" s="387">
        <v>0</v>
      </c>
      <c r="K141" s="150">
        <v>0</v>
      </c>
      <c r="L141" s="387">
        <v>0</v>
      </c>
      <c r="M141" s="387">
        <v>0</v>
      </c>
      <c r="N141" s="388">
        <v>0</v>
      </c>
      <c r="O141" s="150">
        <v>0</v>
      </c>
      <c r="P141" s="387">
        <v>0</v>
      </c>
      <c r="Q141" s="388">
        <v>0</v>
      </c>
      <c r="R141" s="387">
        <v>1</v>
      </c>
    </row>
    <row r="142" spans="1:18" ht="16.5" thickBot="1">
      <c r="A142" s="156" t="s">
        <v>661</v>
      </c>
      <c r="B142" s="389">
        <v>0</v>
      </c>
      <c r="C142" s="390">
        <v>0</v>
      </c>
      <c r="D142" s="390">
        <v>0</v>
      </c>
      <c r="E142" s="391">
        <v>0</v>
      </c>
      <c r="F142" s="390">
        <v>0</v>
      </c>
      <c r="G142" s="390">
        <v>0</v>
      </c>
      <c r="H142" s="390">
        <v>0</v>
      </c>
      <c r="I142" s="390">
        <v>0</v>
      </c>
      <c r="J142" s="390">
        <v>0</v>
      </c>
      <c r="K142" s="389">
        <v>0</v>
      </c>
      <c r="L142" s="390">
        <v>0</v>
      </c>
      <c r="M142" s="390">
        <v>0</v>
      </c>
      <c r="N142" s="391">
        <v>0</v>
      </c>
      <c r="O142" s="389">
        <v>0</v>
      </c>
      <c r="P142" s="390">
        <v>0</v>
      </c>
      <c r="Q142" s="391">
        <v>0</v>
      </c>
      <c r="R142" s="390">
        <v>1</v>
      </c>
    </row>
    <row r="143" spans="1:18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8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8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8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8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8" ht="16.5" thickBo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8" ht="16.5" thickBo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2" spans="1:18" ht="21">
      <c r="A152" s="147" t="str">
        <f>'Open Cells'!A721</f>
        <v>Counterbalance CELF-5/CELF-6 RF1 (Ages 5-8)</v>
      </c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</row>
    <row r="153" spans="1:18" ht="16.5" thickBot="1"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</row>
    <row r="154" spans="1:18" ht="16.5" thickBot="1">
      <c r="A154" s="150" t="s">
        <v>659</v>
      </c>
      <c r="B154" s="151" t="s">
        <v>260</v>
      </c>
      <c r="C154" s="157"/>
      <c r="D154" s="162"/>
      <c r="E154" s="152"/>
      <c r="F154" s="164"/>
      <c r="G154" s="162"/>
      <c r="H154" s="164"/>
      <c r="I154" s="164"/>
      <c r="J154" s="164"/>
      <c r="K154" s="165"/>
      <c r="L154" s="164"/>
      <c r="M154" s="162"/>
      <c r="N154" s="164"/>
      <c r="O154" s="164"/>
      <c r="P154" s="165"/>
      <c r="Q154" s="164"/>
      <c r="R154" s="151"/>
    </row>
    <row r="155" spans="1:18" ht="32.25" thickBot="1">
      <c r="A155" s="151"/>
      <c r="B155" s="701" t="s">
        <v>136</v>
      </c>
      <c r="C155" s="702"/>
      <c r="D155" s="702"/>
      <c r="E155" s="703"/>
      <c r="F155" s="701" t="s">
        <v>143</v>
      </c>
      <c r="G155" s="702"/>
      <c r="H155" s="702"/>
      <c r="I155" s="702"/>
      <c r="J155" s="704"/>
      <c r="K155" s="701" t="s">
        <v>149</v>
      </c>
      <c r="L155" s="702"/>
      <c r="M155" s="702"/>
      <c r="N155" s="704"/>
      <c r="O155" s="701" t="s">
        <v>154</v>
      </c>
      <c r="P155" s="702"/>
      <c r="Q155" s="704"/>
      <c r="R155" s="153" t="s">
        <v>662</v>
      </c>
    </row>
    <row r="156" spans="1:18" ht="16.5" thickBot="1">
      <c r="A156" s="162" t="s">
        <v>660</v>
      </c>
      <c r="B156" s="163" t="s">
        <v>137</v>
      </c>
      <c r="C156" s="153" t="s">
        <v>140</v>
      </c>
      <c r="D156" s="153" t="s">
        <v>141</v>
      </c>
      <c r="E156" s="153" t="s">
        <v>142</v>
      </c>
      <c r="F156" s="163" t="s">
        <v>146</v>
      </c>
      <c r="G156" s="392" t="s">
        <v>144</v>
      </c>
      <c r="H156" s="392" t="s">
        <v>145</v>
      </c>
      <c r="I156" s="392" t="s">
        <v>147</v>
      </c>
      <c r="J156" s="392" t="s">
        <v>148</v>
      </c>
      <c r="K156" s="163" t="s">
        <v>150</v>
      </c>
      <c r="L156" s="153" t="s">
        <v>151</v>
      </c>
      <c r="M156" s="153" t="s">
        <v>152</v>
      </c>
      <c r="N156" s="154" t="s">
        <v>153</v>
      </c>
      <c r="O156" s="163" t="s">
        <v>155</v>
      </c>
      <c r="P156" s="153" t="s">
        <v>156</v>
      </c>
      <c r="Q156" s="154" t="s">
        <v>157</v>
      </c>
      <c r="R156" s="392" t="s">
        <v>174</v>
      </c>
    </row>
    <row r="157" spans="1:18" ht="16.5" thickBot="1">
      <c r="A157" s="367" t="s">
        <v>180</v>
      </c>
      <c r="B157" s="150">
        <v>0</v>
      </c>
      <c r="C157" s="387">
        <v>0</v>
      </c>
      <c r="D157" s="387">
        <v>0</v>
      </c>
      <c r="E157" s="388">
        <v>0</v>
      </c>
      <c r="F157" s="387">
        <v>0</v>
      </c>
      <c r="G157" s="387">
        <v>0</v>
      </c>
      <c r="H157" s="387">
        <v>0</v>
      </c>
      <c r="I157" s="387">
        <v>0</v>
      </c>
      <c r="J157" s="387">
        <v>0</v>
      </c>
      <c r="K157" s="150">
        <v>0</v>
      </c>
      <c r="L157" s="387">
        <v>0</v>
      </c>
      <c r="M157" s="387">
        <v>0</v>
      </c>
      <c r="N157" s="388">
        <v>0</v>
      </c>
      <c r="O157" s="150">
        <v>0</v>
      </c>
      <c r="P157" s="387">
        <v>0</v>
      </c>
      <c r="Q157" s="388">
        <v>0</v>
      </c>
      <c r="R157" s="387">
        <v>1</v>
      </c>
    </row>
    <row r="158" spans="1:18" ht="16.5" thickBot="1">
      <c r="A158" s="156" t="s">
        <v>661</v>
      </c>
      <c r="B158" s="389">
        <v>0</v>
      </c>
      <c r="C158" s="390">
        <v>0</v>
      </c>
      <c r="D158" s="390">
        <v>0</v>
      </c>
      <c r="E158" s="391">
        <v>0</v>
      </c>
      <c r="F158" s="390">
        <v>0</v>
      </c>
      <c r="G158" s="390">
        <v>0</v>
      </c>
      <c r="H158" s="390">
        <v>0</v>
      </c>
      <c r="I158" s="390">
        <v>0</v>
      </c>
      <c r="J158" s="390">
        <v>0</v>
      </c>
      <c r="K158" s="389">
        <v>0</v>
      </c>
      <c r="L158" s="390">
        <v>0</v>
      </c>
      <c r="M158" s="390">
        <v>0</v>
      </c>
      <c r="N158" s="391">
        <v>0</v>
      </c>
      <c r="O158" s="389">
        <v>0</v>
      </c>
      <c r="P158" s="390">
        <v>0</v>
      </c>
      <c r="Q158" s="391">
        <v>0</v>
      </c>
      <c r="R158" s="390">
        <v>1</v>
      </c>
    </row>
    <row r="159" spans="1:18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8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8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8" ht="16.5" thickBo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8" ht="16.5" thickBo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6" spans="1:18" ht="21">
      <c r="A166" s="147" t="str">
        <f>'Open Cells'!A758</f>
        <v>Counterbalance CELF-5/CELF-6 RF2 (Ages 9-16)</v>
      </c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</row>
    <row r="167" spans="1:18" ht="16.5" thickBot="1"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</row>
    <row r="168" spans="1:18" ht="16.5" thickBot="1">
      <c r="A168" s="150" t="s">
        <v>659</v>
      </c>
      <c r="B168" s="151" t="s">
        <v>260</v>
      </c>
      <c r="C168" s="157"/>
      <c r="D168" s="162"/>
      <c r="E168" s="152"/>
      <c r="F168" s="164"/>
      <c r="G168" s="162"/>
      <c r="H168" s="164"/>
      <c r="I168" s="164"/>
      <c r="J168" s="164"/>
      <c r="K168" s="165"/>
      <c r="L168" s="164"/>
      <c r="M168" s="162"/>
      <c r="N168" s="164"/>
      <c r="O168" s="164"/>
      <c r="P168" s="165"/>
      <c r="Q168" s="164"/>
      <c r="R168" s="151"/>
    </row>
    <row r="169" spans="1:18" ht="32.25" thickBot="1">
      <c r="A169" s="151"/>
      <c r="B169" s="701" t="s">
        <v>136</v>
      </c>
      <c r="C169" s="702"/>
      <c r="D169" s="702"/>
      <c r="E169" s="703"/>
      <c r="F169" s="701" t="s">
        <v>143</v>
      </c>
      <c r="G169" s="702"/>
      <c r="H169" s="702"/>
      <c r="I169" s="702"/>
      <c r="J169" s="704"/>
      <c r="K169" s="701" t="s">
        <v>149</v>
      </c>
      <c r="L169" s="702"/>
      <c r="M169" s="702"/>
      <c r="N169" s="704"/>
      <c r="O169" s="701" t="s">
        <v>154</v>
      </c>
      <c r="P169" s="702"/>
      <c r="Q169" s="704"/>
      <c r="R169" s="153" t="s">
        <v>662</v>
      </c>
    </row>
    <row r="170" spans="1:18" ht="16.5" thickBot="1">
      <c r="A170" s="162" t="s">
        <v>660</v>
      </c>
      <c r="B170" s="163" t="s">
        <v>137</v>
      </c>
      <c r="C170" s="153" t="s">
        <v>140</v>
      </c>
      <c r="D170" s="153" t="s">
        <v>141</v>
      </c>
      <c r="E170" s="153" t="s">
        <v>142</v>
      </c>
      <c r="F170" s="163" t="s">
        <v>146</v>
      </c>
      <c r="G170" s="392" t="s">
        <v>144</v>
      </c>
      <c r="H170" s="392" t="s">
        <v>145</v>
      </c>
      <c r="I170" s="392" t="s">
        <v>147</v>
      </c>
      <c r="J170" s="392" t="s">
        <v>148</v>
      </c>
      <c r="K170" s="163" t="s">
        <v>150</v>
      </c>
      <c r="L170" s="153" t="s">
        <v>151</v>
      </c>
      <c r="M170" s="153" t="s">
        <v>152</v>
      </c>
      <c r="N170" s="154" t="s">
        <v>153</v>
      </c>
      <c r="O170" s="163" t="s">
        <v>155</v>
      </c>
      <c r="P170" s="153" t="s">
        <v>156</v>
      </c>
      <c r="Q170" s="154" t="s">
        <v>157</v>
      </c>
      <c r="R170" s="392" t="s">
        <v>174</v>
      </c>
    </row>
    <row r="171" spans="1:18" ht="16.5" thickBot="1">
      <c r="A171" s="367" t="s">
        <v>181</v>
      </c>
      <c r="B171" s="150">
        <v>0</v>
      </c>
      <c r="C171" s="387">
        <v>0</v>
      </c>
      <c r="D171" s="387">
        <v>0</v>
      </c>
      <c r="E171" s="388">
        <v>0</v>
      </c>
      <c r="F171" s="387">
        <v>0</v>
      </c>
      <c r="G171" s="387">
        <v>0</v>
      </c>
      <c r="H171" s="387">
        <v>0</v>
      </c>
      <c r="I171" s="387">
        <v>0</v>
      </c>
      <c r="J171" s="387">
        <v>0</v>
      </c>
      <c r="K171" s="150">
        <v>0</v>
      </c>
      <c r="L171" s="387">
        <v>0</v>
      </c>
      <c r="M171" s="387">
        <v>0</v>
      </c>
      <c r="N171" s="388">
        <v>0</v>
      </c>
      <c r="O171" s="150">
        <v>0</v>
      </c>
      <c r="P171" s="387">
        <v>0</v>
      </c>
      <c r="Q171" s="388">
        <v>0</v>
      </c>
      <c r="R171" s="387">
        <v>1</v>
      </c>
    </row>
    <row r="172" spans="1:18" ht="16.5" thickBot="1">
      <c r="A172" s="156" t="s">
        <v>661</v>
      </c>
      <c r="B172" s="389">
        <v>0</v>
      </c>
      <c r="C172" s="390">
        <v>0</v>
      </c>
      <c r="D172" s="390">
        <v>0</v>
      </c>
      <c r="E172" s="391">
        <v>0</v>
      </c>
      <c r="F172" s="390">
        <v>0</v>
      </c>
      <c r="G172" s="390">
        <v>0</v>
      </c>
      <c r="H172" s="390">
        <v>0</v>
      </c>
      <c r="I172" s="390">
        <v>0</v>
      </c>
      <c r="J172" s="390">
        <v>0</v>
      </c>
      <c r="K172" s="389">
        <v>0</v>
      </c>
      <c r="L172" s="390">
        <v>0</v>
      </c>
      <c r="M172" s="390">
        <v>0</v>
      </c>
      <c r="N172" s="391">
        <v>0</v>
      </c>
      <c r="O172" s="389">
        <v>0</v>
      </c>
      <c r="P172" s="390">
        <v>0</v>
      </c>
      <c r="Q172" s="391">
        <v>0</v>
      </c>
      <c r="R172" s="390">
        <v>1</v>
      </c>
    </row>
    <row r="173" spans="1:18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8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8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8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8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8" ht="16.5" thickBo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8" ht="16.5" thickBo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8">
      <c r="A180" s="11"/>
      <c r="R180" s="1"/>
    </row>
    <row r="181" spans="1:18">
      <c r="R181" s="1"/>
    </row>
    <row r="182" spans="1:18">
      <c r="A182" s="11" t="str">
        <f>'Open Cells'!A795</f>
        <v>Counterbalance CELF-5 Meta/CELF-6 RF2 (Ages 9-21)</v>
      </c>
      <c r="B182" s="11"/>
      <c r="R182" s="1"/>
    </row>
    <row r="183" spans="1:18" ht="16.5" thickBot="1"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</row>
    <row r="184" spans="1:18" ht="16.5" thickBot="1">
      <c r="A184" s="150" t="s">
        <v>659</v>
      </c>
      <c r="B184" s="151" t="s">
        <v>260</v>
      </c>
      <c r="C184" s="157"/>
      <c r="D184" s="162"/>
      <c r="E184" s="152"/>
      <c r="F184" s="164"/>
      <c r="G184" s="162"/>
      <c r="H184" s="164"/>
      <c r="I184" s="164"/>
      <c r="J184" s="164"/>
      <c r="K184" s="165"/>
      <c r="L184" s="164"/>
      <c r="M184" s="162"/>
      <c r="N184" s="164"/>
      <c r="O184" s="165"/>
      <c r="P184"/>
      <c r="Q184"/>
    </row>
    <row r="185" spans="1:18" ht="48" thickBot="1">
      <c r="A185" s="151"/>
      <c r="B185" s="705" t="s">
        <v>136</v>
      </c>
      <c r="C185" s="701" t="s">
        <v>143</v>
      </c>
      <c r="D185" s="702"/>
      <c r="E185" s="702"/>
      <c r="F185" s="702"/>
      <c r="G185" s="704"/>
      <c r="H185" s="701" t="s">
        <v>149</v>
      </c>
      <c r="I185" s="702"/>
      <c r="J185" s="702"/>
      <c r="K185" s="704"/>
      <c r="L185" s="701" t="s">
        <v>154</v>
      </c>
      <c r="M185" s="702"/>
      <c r="N185" s="704"/>
      <c r="O185" s="153" t="s">
        <v>662</v>
      </c>
      <c r="P185"/>
      <c r="Q185"/>
    </row>
    <row r="186" spans="1:18" ht="48" thickBot="1">
      <c r="A186" s="162" t="s">
        <v>660</v>
      </c>
      <c r="B186" s="706"/>
      <c r="C186" s="163" t="s">
        <v>146</v>
      </c>
      <c r="D186" s="392" t="s">
        <v>144</v>
      </c>
      <c r="E186" s="392" t="s">
        <v>145</v>
      </c>
      <c r="F186" s="392" t="s">
        <v>147</v>
      </c>
      <c r="G186" s="392" t="s">
        <v>148</v>
      </c>
      <c r="H186" s="163" t="s">
        <v>150</v>
      </c>
      <c r="I186" s="153" t="s">
        <v>151</v>
      </c>
      <c r="J186" s="153" t="s">
        <v>152</v>
      </c>
      <c r="K186" s="154" t="s">
        <v>153</v>
      </c>
      <c r="L186" s="163" t="s">
        <v>155</v>
      </c>
      <c r="M186" s="153" t="s">
        <v>156</v>
      </c>
      <c r="N186" s="154" t="s">
        <v>157</v>
      </c>
      <c r="O186" s="392" t="s">
        <v>174</v>
      </c>
      <c r="P186"/>
      <c r="Q186"/>
    </row>
    <row r="187" spans="1:18">
      <c r="A187" s="158" t="s">
        <v>172</v>
      </c>
      <c r="B187" s="150">
        <v>0</v>
      </c>
      <c r="C187" s="387">
        <v>0</v>
      </c>
      <c r="D187" s="387">
        <v>0</v>
      </c>
      <c r="E187" s="387">
        <v>0</v>
      </c>
      <c r="F187" s="387">
        <v>0</v>
      </c>
      <c r="G187" s="387">
        <v>0</v>
      </c>
      <c r="H187" s="150">
        <v>0</v>
      </c>
      <c r="I187" s="387">
        <v>0</v>
      </c>
      <c r="J187" s="387">
        <v>0</v>
      </c>
      <c r="K187" s="388">
        <v>0</v>
      </c>
      <c r="L187" s="150">
        <v>0</v>
      </c>
      <c r="M187" s="387">
        <v>0</v>
      </c>
      <c r="N187" s="388">
        <v>0</v>
      </c>
      <c r="O187" s="387">
        <v>1</v>
      </c>
      <c r="P187"/>
      <c r="Q187"/>
    </row>
    <row r="188" spans="1:18" ht="16.5" thickBot="1">
      <c r="A188" s="156" t="s">
        <v>181</v>
      </c>
      <c r="B188" s="393">
        <v>0</v>
      </c>
      <c r="C188" s="394">
        <v>0</v>
      </c>
      <c r="D188" s="394">
        <v>0</v>
      </c>
      <c r="E188" s="394">
        <v>0</v>
      </c>
      <c r="F188" s="394">
        <v>0</v>
      </c>
      <c r="G188" s="394">
        <v>0</v>
      </c>
      <c r="H188" s="393">
        <v>0</v>
      </c>
      <c r="I188" s="394">
        <v>0</v>
      </c>
      <c r="J188" s="394">
        <v>0</v>
      </c>
      <c r="K188" s="395">
        <v>0</v>
      </c>
      <c r="L188" s="393">
        <v>0</v>
      </c>
      <c r="M188" s="394">
        <v>0</v>
      </c>
      <c r="N188" s="395">
        <v>0</v>
      </c>
      <c r="O188" s="394">
        <v>1</v>
      </c>
      <c r="P188"/>
      <c r="Q188"/>
    </row>
    <row r="189" spans="1:18" ht="16.5" thickBot="1">
      <c r="A189" s="156" t="s">
        <v>661</v>
      </c>
      <c r="B189" s="389">
        <v>0</v>
      </c>
      <c r="C189" s="390">
        <v>0</v>
      </c>
      <c r="D189" s="390">
        <v>0</v>
      </c>
      <c r="E189" s="390">
        <v>0</v>
      </c>
      <c r="F189" s="390">
        <v>0</v>
      </c>
      <c r="G189" s="390">
        <v>0</v>
      </c>
      <c r="H189" s="389">
        <v>0</v>
      </c>
      <c r="I189" s="390">
        <v>0</v>
      </c>
      <c r="J189" s="390">
        <v>0</v>
      </c>
      <c r="K189" s="391">
        <v>0</v>
      </c>
      <c r="L189" s="389">
        <v>0</v>
      </c>
      <c r="M189" s="390">
        <v>0</v>
      </c>
      <c r="N189" s="391">
        <v>0</v>
      </c>
      <c r="O189" s="390">
        <v>2</v>
      </c>
      <c r="P189"/>
      <c r="Q189"/>
    </row>
    <row r="190" spans="1:18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8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8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8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8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8" ht="16.5" thickBo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8" ht="16.5" thickBo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9" spans="1:18" ht="21">
      <c r="A199" s="147" t="str">
        <f>'Open Cells'!A849</f>
        <v>Counterbalance CELFP-3/CELF-6 RF1 (Ages 5-6)</v>
      </c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</row>
    <row r="200" spans="1:18" ht="16.5" thickBot="1"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</row>
    <row r="201" spans="1:18" ht="16.5" thickBot="1">
      <c r="A201" s="150" t="s">
        <v>659</v>
      </c>
      <c r="B201" s="151" t="s">
        <v>260</v>
      </c>
      <c r="C201" s="157"/>
      <c r="D201" s="162"/>
      <c r="E201" s="152"/>
      <c r="F201" s="164"/>
      <c r="G201" s="162"/>
      <c r="H201" s="164"/>
      <c r="I201" s="164"/>
      <c r="J201" s="164"/>
      <c r="K201" s="165"/>
      <c r="L201" s="164"/>
      <c r="M201" s="162"/>
      <c r="N201" s="164"/>
      <c r="O201" s="164"/>
      <c r="P201" s="165"/>
      <c r="Q201" s="164"/>
      <c r="R201" s="151"/>
    </row>
    <row r="202" spans="1:18" ht="32.25" thickBot="1">
      <c r="A202" s="151"/>
      <c r="B202" s="701" t="s">
        <v>136</v>
      </c>
      <c r="C202" s="702"/>
      <c r="D202" s="702"/>
      <c r="E202" s="703"/>
      <c r="F202" s="701" t="s">
        <v>143</v>
      </c>
      <c r="G202" s="702"/>
      <c r="H202" s="702"/>
      <c r="I202" s="702"/>
      <c r="J202" s="704"/>
      <c r="K202" s="701" t="s">
        <v>149</v>
      </c>
      <c r="L202" s="702"/>
      <c r="M202" s="702"/>
      <c r="N202" s="704"/>
      <c r="O202" s="701" t="s">
        <v>154</v>
      </c>
      <c r="P202" s="702"/>
      <c r="Q202" s="704"/>
      <c r="R202" s="153" t="s">
        <v>662</v>
      </c>
    </row>
    <row r="203" spans="1:18" ht="16.5" thickBot="1">
      <c r="A203" s="162" t="s">
        <v>660</v>
      </c>
      <c r="B203" s="163" t="s">
        <v>137</v>
      </c>
      <c r="C203" s="153" t="s">
        <v>140</v>
      </c>
      <c r="D203" s="153" t="s">
        <v>141</v>
      </c>
      <c r="E203" s="153" t="s">
        <v>142</v>
      </c>
      <c r="F203" s="163" t="s">
        <v>146</v>
      </c>
      <c r="G203" s="392" t="s">
        <v>144</v>
      </c>
      <c r="H203" s="392" t="s">
        <v>145</v>
      </c>
      <c r="I203" s="392" t="s">
        <v>147</v>
      </c>
      <c r="J203" s="392" t="s">
        <v>148</v>
      </c>
      <c r="K203" s="163" t="s">
        <v>150</v>
      </c>
      <c r="L203" s="153" t="s">
        <v>151</v>
      </c>
      <c r="M203" s="153" t="s">
        <v>152</v>
      </c>
      <c r="N203" s="154" t="s">
        <v>153</v>
      </c>
      <c r="O203" s="163" t="s">
        <v>155</v>
      </c>
      <c r="P203" s="153" t="s">
        <v>156</v>
      </c>
      <c r="Q203" s="154" t="s">
        <v>157</v>
      </c>
      <c r="R203" s="392" t="s">
        <v>174</v>
      </c>
    </row>
    <row r="204" spans="1:18">
      <c r="A204" s="158" t="s">
        <v>178</v>
      </c>
      <c r="B204" s="150">
        <v>0</v>
      </c>
      <c r="C204" s="387">
        <v>0</v>
      </c>
      <c r="D204" s="387">
        <v>0</v>
      </c>
      <c r="E204" s="388">
        <v>0</v>
      </c>
      <c r="F204" s="387">
        <v>0</v>
      </c>
      <c r="G204" s="387">
        <v>0</v>
      </c>
      <c r="H204" s="387">
        <v>0</v>
      </c>
      <c r="I204" s="387">
        <v>0</v>
      </c>
      <c r="J204" s="387">
        <v>0</v>
      </c>
      <c r="K204" s="150">
        <v>0</v>
      </c>
      <c r="L204" s="387">
        <v>0</v>
      </c>
      <c r="M204" s="387">
        <v>0</v>
      </c>
      <c r="N204" s="388">
        <v>0</v>
      </c>
      <c r="O204" s="150">
        <v>0</v>
      </c>
      <c r="P204" s="387">
        <v>0</v>
      </c>
      <c r="Q204" s="388">
        <v>0</v>
      </c>
      <c r="R204" s="387">
        <v>1</v>
      </c>
    </row>
    <row r="205" spans="1:18" ht="16.5" thickBot="1">
      <c r="A205" s="156" t="s">
        <v>179</v>
      </c>
      <c r="B205" s="393">
        <v>0</v>
      </c>
      <c r="C205" s="394">
        <v>0</v>
      </c>
      <c r="D205" s="394">
        <v>0</v>
      </c>
      <c r="E205" s="395">
        <v>0</v>
      </c>
      <c r="F205" s="394">
        <v>0</v>
      </c>
      <c r="G205" s="394">
        <v>0</v>
      </c>
      <c r="H205" s="394">
        <v>0</v>
      </c>
      <c r="I205" s="394">
        <v>0</v>
      </c>
      <c r="J205" s="394">
        <v>0</v>
      </c>
      <c r="K205" s="393">
        <v>0</v>
      </c>
      <c r="L205" s="394">
        <v>0</v>
      </c>
      <c r="M205" s="394">
        <v>0</v>
      </c>
      <c r="N205" s="395">
        <v>0</v>
      </c>
      <c r="O205" s="393">
        <v>0</v>
      </c>
      <c r="P205" s="394">
        <v>0</v>
      </c>
      <c r="Q205" s="395">
        <v>0</v>
      </c>
      <c r="R205" s="394">
        <v>1</v>
      </c>
    </row>
    <row r="206" spans="1:18" ht="16.5" thickBot="1">
      <c r="A206" s="156" t="s">
        <v>661</v>
      </c>
      <c r="B206" s="389">
        <v>0</v>
      </c>
      <c r="C206" s="390">
        <v>0</v>
      </c>
      <c r="D206" s="390">
        <v>0</v>
      </c>
      <c r="E206" s="391">
        <v>0</v>
      </c>
      <c r="F206" s="390">
        <v>0</v>
      </c>
      <c r="G206" s="390">
        <v>0</v>
      </c>
      <c r="H206" s="390">
        <v>0</v>
      </c>
      <c r="I206" s="390">
        <v>0</v>
      </c>
      <c r="J206" s="390">
        <v>0</v>
      </c>
      <c r="K206" s="389">
        <v>0</v>
      </c>
      <c r="L206" s="390">
        <v>0</v>
      </c>
      <c r="M206" s="390">
        <v>0</v>
      </c>
      <c r="N206" s="391">
        <v>0</v>
      </c>
      <c r="O206" s="389">
        <v>0</v>
      </c>
      <c r="P206" s="390">
        <v>0</v>
      </c>
      <c r="Q206" s="391">
        <v>0</v>
      </c>
      <c r="R206" s="390">
        <v>2</v>
      </c>
    </row>
    <row r="207" spans="1:18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pans="1:18" ht="16.5" thickBo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customFormat="1"/>
  </sheetData>
  <mergeCells count="56">
    <mergeCell ref="B139:E139"/>
    <mergeCell ref="F139:J139"/>
    <mergeCell ref="K139:N139"/>
    <mergeCell ref="O139:Q139"/>
    <mergeCell ref="B125:E125"/>
    <mergeCell ref="F125:J125"/>
    <mergeCell ref="K125:N125"/>
    <mergeCell ref="O125:Q125"/>
    <mergeCell ref="B169:E169"/>
    <mergeCell ref="F169:J169"/>
    <mergeCell ref="K169:N169"/>
    <mergeCell ref="O169:Q169"/>
    <mergeCell ref="B155:E155"/>
    <mergeCell ref="F155:J155"/>
    <mergeCell ref="K155:N155"/>
    <mergeCell ref="O155:Q155"/>
    <mergeCell ref="B202:E202"/>
    <mergeCell ref="F202:J202"/>
    <mergeCell ref="K202:N202"/>
    <mergeCell ref="O202:Q202"/>
    <mergeCell ref="B185:B186"/>
    <mergeCell ref="C185:G185"/>
    <mergeCell ref="H185:K185"/>
    <mergeCell ref="L185:N185"/>
    <mergeCell ref="O108:Q108"/>
    <mergeCell ref="B92:E92"/>
    <mergeCell ref="F92:J92"/>
    <mergeCell ref="K92:N92"/>
    <mergeCell ref="O92:Q92"/>
    <mergeCell ref="B108:E108"/>
    <mergeCell ref="F108:J108"/>
    <mergeCell ref="K108:N108"/>
    <mergeCell ref="B78:E78"/>
    <mergeCell ref="F78:J78"/>
    <mergeCell ref="K78:N78"/>
    <mergeCell ref="O78:Q78"/>
    <mergeCell ref="B66:E66"/>
    <mergeCell ref="F66:J66"/>
    <mergeCell ref="K66:N66"/>
    <mergeCell ref="O66:Q66"/>
    <mergeCell ref="B51:E51"/>
    <mergeCell ref="F51:J51"/>
    <mergeCell ref="K51:N51"/>
    <mergeCell ref="O51:Q51"/>
    <mergeCell ref="B8:E8"/>
    <mergeCell ref="F8:J8"/>
    <mergeCell ref="K8:N8"/>
    <mergeCell ref="O8:Q8"/>
    <mergeCell ref="B22:E22"/>
    <mergeCell ref="F22:J22"/>
    <mergeCell ref="K22:N22"/>
    <mergeCell ref="O22:Q22"/>
    <mergeCell ref="B38:E38"/>
    <mergeCell ref="F38:J38"/>
    <mergeCell ref="K38:N38"/>
    <mergeCell ref="O38:Q38"/>
  </mergeCells>
  <conditionalFormatting sqref="A7:Q9 A10:A15">
    <cfRule type="cellIs" dxfId="99" priority="19" operator="notEqual">
      <formula>0</formula>
    </cfRule>
  </conditionalFormatting>
  <conditionalFormatting sqref="A21:Q23 A24:A29">
    <cfRule type="cellIs" dxfId="98" priority="18" operator="notEqual">
      <formula>0</formula>
    </cfRule>
  </conditionalFormatting>
  <conditionalFormatting sqref="A37:Q39 A40:A44">
    <cfRule type="cellIs" dxfId="97" priority="17" operator="notEqual">
      <formula>0</formula>
    </cfRule>
  </conditionalFormatting>
  <conditionalFormatting sqref="A50:Q52 A53:A57">
    <cfRule type="cellIs" dxfId="96" priority="13" operator="notEqual">
      <formula>0</formula>
    </cfRule>
  </conditionalFormatting>
  <conditionalFormatting sqref="A65:Q67 A68:A72">
    <cfRule type="cellIs" dxfId="95" priority="12" operator="notEqual">
      <formula>0</formula>
    </cfRule>
  </conditionalFormatting>
  <conditionalFormatting sqref="A77:Q79 A80:A84">
    <cfRule type="cellIs" dxfId="94" priority="11" operator="notEqual">
      <formula>0</formula>
    </cfRule>
  </conditionalFormatting>
  <conditionalFormatting sqref="A91:Q93 A94:A98">
    <cfRule type="cellIs" dxfId="93" priority="10" operator="notEqual">
      <formula>0</formula>
    </cfRule>
  </conditionalFormatting>
  <conditionalFormatting sqref="A107:Q109 A110:A114">
    <cfRule type="cellIs" dxfId="92" priority="9" operator="notEqual">
      <formula>0</formula>
    </cfRule>
  </conditionalFormatting>
  <conditionalFormatting sqref="A124:Q126 A127:A131">
    <cfRule type="cellIs" dxfId="91" priority="8" operator="notEqual">
      <formula>0</formula>
    </cfRule>
  </conditionalFormatting>
  <conditionalFormatting sqref="A138:Q140 A141:A145">
    <cfRule type="cellIs" dxfId="90" priority="7" operator="notEqual">
      <formula>0</formula>
    </cfRule>
  </conditionalFormatting>
  <conditionalFormatting sqref="A154:Q156 A157:A161">
    <cfRule type="cellIs" dxfId="89" priority="6" operator="notEqual">
      <formula>0</formula>
    </cfRule>
  </conditionalFormatting>
  <conditionalFormatting sqref="A168:Q170 A171:A175">
    <cfRule type="cellIs" dxfId="88" priority="5" operator="notEqual">
      <formula>0</formula>
    </cfRule>
  </conditionalFormatting>
  <conditionalFormatting sqref="A184:Q186 A187:A191">
    <cfRule type="cellIs" dxfId="87" priority="4" operator="notEqual">
      <formula>0</formula>
    </cfRule>
  </conditionalFormatting>
  <conditionalFormatting sqref="A201:Q203 A204:A208">
    <cfRule type="cellIs" dxfId="86" priority="3" operator="notEqual">
      <formula>0</formula>
    </cfRule>
  </conditionalFormatting>
  <pageMargins left="0.7" right="0.7" top="0.75" bottom="0.75" header="0.3" footer="0.3"/>
  <pageSetup paperSize="9" orientation="portrait" r:id="rId1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C44D-9CD3-4F51-90FC-44E4D674831D}">
  <sheetPr codeName="Sheet14">
    <tabColor rgb="FFFFFF00"/>
  </sheetPr>
  <dimension ref="A1:Y220"/>
  <sheetViews>
    <sheetView topLeftCell="F6" zoomScale="120" zoomScaleNormal="120" workbookViewId="0">
      <selection activeCell="J9" sqref="J9:N9"/>
    </sheetView>
  </sheetViews>
  <sheetFormatPr defaultColWidth="2.5" defaultRowHeight="15.75" outlineLevelRow="1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CELF-6 Standardization (5-21) ")</f>
        <v xml:space="preserve">Study Name: 
CELF-6 Standardization (5-21)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","CELF6_RF1_STDZ/CELF6_RF2_STDZ")</f>
        <v>Study Acronym: CELF6_RF1_STDZ/CELF6_RF2_STDZ</v>
      </c>
      <c r="E3" s="695"/>
      <c r="F3" s="696" t="s">
        <v>663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664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",aurora_data!V4)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>
        <v>0.04</v>
      </c>
      <c r="F9" s="665"/>
      <c r="G9" s="665"/>
      <c r="H9" s="665"/>
      <c r="I9" s="665"/>
      <c r="J9" s="666">
        <v>0.05</v>
      </c>
      <c r="K9" s="667"/>
      <c r="L9" s="667"/>
      <c r="M9" s="667"/>
      <c r="N9" s="667"/>
      <c r="O9" s="668">
        <v>0.1</v>
      </c>
      <c r="P9" s="669"/>
      <c r="Q9" s="669"/>
      <c r="R9" s="669"/>
      <c r="S9" s="670"/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621</v>
      </c>
      <c r="C12" s="649" t="str">
        <f>aurora_data!A4</f>
        <v>05.00.00-05.05.30</v>
      </c>
      <c r="D12" s="34" t="s">
        <v>580</v>
      </c>
      <c r="E12" s="39">
        <f>IFERROR(aurora_data!D4,0)</f>
        <v>6.96</v>
      </c>
      <c r="F12" s="40">
        <f>IFERROR(aurora_data!E4,0)</f>
        <v>19.98</v>
      </c>
      <c r="G12" s="40">
        <f>IFERROR(aurora_data!F4,0)</f>
        <v>32.57</v>
      </c>
      <c r="H12" s="40">
        <f>IFERROR(aurora_data!G4,0)</f>
        <v>40.479999999999997</v>
      </c>
      <c r="I12" s="41">
        <f>IFERROR(aurora_data!H4,0)</f>
        <v>0</v>
      </c>
      <c r="J12" s="39">
        <f>IFERROR(aurora_data!I4,0)</f>
        <v>4.58</v>
      </c>
      <c r="K12" s="40">
        <f>IFERROR(aurora_data!J4,0)</f>
        <v>13.31</v>
      </c>
      <c r="L12" s="40">
        <f>IFERROR(aurora_data!K4,0)</f>
        <v>23.1</v>
      </c>
      <c r="M12" s="40">
        <f>IFERROR(aurora_data!L4,0)</f>
        <v>10.54</v>
      </c>
      <c r="N12" s="41">
        <f>IFERROR(aurora_data!M4,0)</f>
        <v>48.47</v>
      </c>
      <c r="O12" s="39">
        <f>IFERROR(aurora_data!N4,0)</f>
        <v>21.13</v>
      </c>
      <c r="P12" s="40">
        <f>IFERROR(aurora_data!O4,0)</f>
        <v>15.8</v>
      </c>
      <c r="Q12" s="40">
        <f>IFERROR(aurora_data!P4,0)</f>
        <v>39.96</v>
      </c>
      <c r="R12" s="41">
        <f>IFERROR(aurora_data!Q4,0)</f>
        <v>23.12</v>
      </c>
      <c r="S12" s="40">
        <f>IFERROR(aurora_data!R4,0)</f>
        <v>50</v>
      </c>
      <c r="T12" s="40">
        <f>IFERROR(aurora_data!S4,0)</f>
        <v>50</v>
      </c>
      <c r="U12" s="76">
        <f>IFERROR(aurora_data!T4,0)</f>
        <v>0</v>
      </c>
      <c r="V12" s="61"/>
      <c r="W12" s="39">
        <f>IFERROR(aurora_data!U4,0)</f>
        <v>100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IFERROR(aurora_data!D5,0)</f>
        <v>8</v>
      </c>
      <c r="F13" s="62">
        <f>IFERROR(aurora_data!E5,0)</f>
        <v>20</v>
      </c>
      <c r="G13" s="62">
        <f>IFERROR(aurora_data!F5,0)</f>
        <v>32</v>
      </c>
      <c r="H13" s="62">
        <f>IFERROR(aurora_data!G5,0)</f>
        <v>40</v>
      </c>
      <c r="I13" s="63">
        <f>IFERROR(aurora_data!H5,0)</f>
        <v>0</v>
      </c>
      <c r="J13" s="36">
        <f>IFERROR(aurora_data!I5,0)</f>
        <v>5</v>
      </c>
      <c r="K13" s="62">
        <f>IFERROR(aurora_data!J5,0)</f>
        <v>13</v>
      </c>
      <c r="L13" s="62">
        <f>IFERROR(aurora_data!K5,0)</f>
        <v>21</v>
      </c>
      <c r="M13" s="62">
        <f>IFERROR(aurora_data!L5,0)</f>
        <v>12</v>
      </c>
      <c r="N13" s="63">
        <f>IFERROR(aurora_data!M5,0)</f>
        <v>49</v>
      </c>
      <c r="O13" s="36">
        <f>IFERROR(aurora_data!N5,0)</f>
        <v>20</v>
      </c>
      <c r="P13" s="62">
        <f>IFERROR(aurora_data!O5,0)</f>
        <v>16</v>
      </c>
      <c r="Q13" s="62">
        <f>IFERROR(aurora_data!P5,0)</f>
        <v>41</v>
      </c>
      <c r="R13" s="63">
        <f>IFERROR(aurora_data!Q5,0)</f>
        <v>23</v>
      </c>
      <c r="S13" s="62">
        <f>IFERROR(aurora_data!R5,0)</f>
        <v>50</v>
      </c>
      <c r="T13" s="62">
        <f>IFERROR(aurora_data!S5,0)</f>
        <v>50</v>
      </c>
      <c r="U13" s="63">
        <f>IFERROR(aurora_data!T5,0)</f>
        <v>0</v>
      </c>
      <c r="V13" s="64" t="s">
        <v>622</v>
      </c>
      <c r="W13" s="36">
        <f>IFERROR(aurora_data!U5,0)</f>
        <v>100</v>
      </c>
      <c r="X13" s="71">
        <f t="shared" ref="X13:X19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IFERROR(aurora_data!D6,0)</f>
        <v>2</v>
      </c>
      <c r="F14" s="62">
        <f>IFERROR(aurora_data!E6,0)</f>
        <v>2</v>
      </c>
      <c r="G14" s="62">
        <f>IFERROR(aurora_data!F6,0)</f>
        <v>7</v>
      </c>
      <c r="H14" s="62">
        <f>IFERROR(aurora_data!G6,0)</f>
        <v>6</v>
      </c>
      <c r="I14" s="63">
        <f>IFERROR(aurora_data!H6,0)</f>
        <v>0</v>
      </c>
      <c r="J14" s="36">
        <f>IFERROR(aurora_data!I6,0)</f>
        <v>3</v>
      </c>
      <c r="K14" s="62">
        <f>IFERROR(aurora_data!J6,0)</f>
        <v>2</v>
      </c>
      <c r="L14" s="62">
        <f>IFERROR(aurora_data!K6,0)</f>
        <v>2</v>
      </c>
      <c r="M14" s="62">
        <f>IFERROR(aurora_data!L6,0)</f>
        <v>3</v>
      </c>
      <c r="N14" s="63">
        <f>IFERROR(aurora_data!M6,0)</f>
        <v>7</v>
      </c>
      <c r="O14" s="36">
        <f>IFERROR(aurora_data!N6,0)</f>
        <v>9</v>
      </c>
      <c r="P14" s="62">
        <f>IFERROR(aurora_data!O6,0)</f>
        <v>2</v>
      </c>
      <c r="Q14" s="62">
        <f>IFERROR(aurora_data!P6,0)</f>
        <v>3</v>
      </c>
      <c r="R14" s="63">
        <f>IFERROR(aurora_data!Q6,0)</f>
        <v>3</v>
      </c>
      <c r="S14" s="62">
        <f>IFERROR(aurora_data!R6,0)</f>
        <v>13</v>
      </c>
      <c r="T14" s="62">
        <f>IFERROR(aurora_data!S6,0)</f>
        <v>4</v>
      </c>
      <c r="U14" s="63">
        <f>IFERROR(aurora_data!T6,0)</f>
        <v>0</v>
      </c>
      <c r="V14" s="64"/>
      <c r="W14" s="36">
        <f>IFERROR(aurora_data!U6,0)</f>
        <v>17</v>
      </c>
      <c r="X14" s="71">
        <f t="shared" si="0"/>
        <v>0.17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IFERROR(aurora_data!D7,0)</f>
        <v>0</v>
      </c>
      <c r="F15" s="62">
        <f>IFERROR(aurora_data!E7,0)</f>
        <v>0</v>
      </c>
      <c r="G15" s="62">
        <f>IFERROR(aurora_data!F7,0)</f>
        <v>0</v>
      </c>
      <c r="H15" s="62">
        <f>IFERROR(aurora_data!G7,0)</f>
        <v>0</v>
      </c>
      <c r="I15" s="63">
        <f>IFERROR(aurora_data!H7,0)</f>
        <v>0</v>
      </c>
      <c r="J15" s="36">
        <f>IFERROR(aurora_data!I7,0)</f>
        <v>0</v>
      </c>
      <c r="K15" s="62">
        <f>IFERROR(aurora_data!J7,0)</f>
        <v>0</v>
      </c>
      <c r="L15" s="62">
        <f>IFERROR(aurora_data!K7,0)</f>
        <v>0</v>
      </c>
      <c r="M15" s="62">
        <f>IFERROR(aurora_data!L7,0)</f>
        <v>0</v>
      </c>
      <c r="N15" s="63">
        <f>IFERROR(aurora_data!M7,0)</f>
        <v>0</v>
      </c>
      <c r="O15" s="36">
        <f>IFERROR(aurora_data!N7,0)</f>
        <v>0</v>
      </c>
      <c r="P15" s="62">
        <f>IFERROR(aurora_data!O7,0)</f>
        <v>0</v>
      </c>
      <c r="Q15" s="62">
        <f>IFERROR(aurora_data!P7,0)</f>
        <v>0</v>
      </c>
      <c r="R15" s="63">
        <f>IFERROR(aurora_data!Q7,0)</f>
        <v>0</v>
      </c>
      <c r="S15" s="62">
        <f>IFERROR(aurora_data!R7,0)</f>
        <v>0</v>
      </c>
      <c r="T15" s="62">
        <f>IFERROR(aurora_data!S7,0)</f>
        <v>0</v>
      </c>
      <c r="U15" s="63">
        <f>IFERROR(aurora_data!T7,0)</f>
        <v>0</v>
      </c>
      <c r="V15" s="64"/>
      <c r="W15" s="36">
        <f>IFERROR(aurora_data!U7,0)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656</v>
      </c>
      <c r="E16" s="36">
        <f>IFERROR(aurora_data!D8,0)</f>
        <v>0</v>
      </c>
      <c r="F16" s="62">
        <f>IFERROR(aurora_data!E8,0)</f>
        <v>0</v>
      </c>
      <c r="G16" s="62">
        <f>IFERROR(aurora_data!F8,0)</f>
        <v>0</v>
      </c>
      <c r="H16" s="62">
        <f>IFERROR(aurora_data!G8,0)</f>
        <v>0</v>
      </c>
      <c r="I16" s="63">
        <f>IFERROR(aurora_data!H8,0)</f>
        <v>0</v>
      </c>
      <c r="J16" s="36">
        <f>IFERROR(aurora_data!I8,0)</f>
        <v>0</v>
      </c>
      <c r="K16" s="62">
        <f>IFERROR(aurora_data!J8,0)</f>
        <v>0</v>
      </c>
      <c r="L16" s="62">
        <f>IFERROR(aurora_data!K8,0)</f>
        <v>0</v>
      </c>
      <c r="M16" s="62">
        <f>IFERROR(aurora_data!L8,0)</f>
        <v>0</v>
      </c>
      <c r="N16" s="63">
        <f>IFERROR(aurora_data!M8,0)</f>
        <v>0</v>
      </c>
      <c r="O16" s="36">
        <f>IFERROR(aurora_data!N8,0)</f>
        <v>0</v>
      </c>
      <c r="P16" s="62">
        <f>IFERROR(aurora_data!O8,0)</f>
        <v>0</v>
      </c>
      <c r="Q16" s="62">
        <f>IFERROR(aurora_data!P8,0)</f>
        <v>0</v>
      </c>
      <c r="R16" s="63">
        <f>IFERROR(aurora_data!Q8,0)</f>
        <v>0</v>
      </c>
      <c r="S16" s="62">
        <f>IFERROR(aurora_data!R8,0)</f>
        <v>0</v>
      </c>
      <c r="T16" s="62">
        <f>IFERROR(aurora_data!S8,0)</f>
        <v>0</v>
      </c>
      <c r="U16" s="63">
        <f>IFERROR(aurora_data!T8,0)</f>
        <v>0</v>
      </c>
      <c r="V16" s="64"/>
      <c r="W16" s="36">
        <f>IFERROR(aurora_data!U8,0)</f>
        <v>0</v>
      </c>
      <c r="X16" s="71">
        <f t="shared" si="0"/>
        <v>0</v>
      </c>
      <c r="Y16" s="2"/>
    </row>
    <row r="17" spans="1:25" customFormat="1" ht="16.5" thickBot="1">
      <c r="A17" s="2"/>
      <c r="B17" s="648"/>
      <c r="C17" s="650"/>
      <c r="D17" s="35" t="s">
        <v>657</v>
      </c>
      <c r="E17" s="36">
        <f>IFERROR(aurora_data!D9,0)</f>
        <v>0</v>
      </c>
      <c r="F17" s="62">
        <f>IFERROR(aurora_data!E9,0)</f>
        <v>0</v>
      </c>
      <c r="G17" s="62">
        <f>IFERROR(aurora_data!F9,0)</f>
        <v>0</v>
      </c>
      <c r="H17" s="62">
        <f>IFERROR(aurora_data!G9,0)</f>
        <v>0</v>
      </c>
      <c r="I17" s="63">
        <f>IFERROR(aurora_data!H9,0)</f>
        <v>0</v>
      </c>
      <c r="J17" s="36">
        <f>IFERROR(aurora_data!I9,0)</f>
        <v>0</v>
      </c>
      <c r="K17" s="62">
        <f>IFERROR(aurora_data!J9,0)</f>
        <v>0</v>
      </c>
      <c r="L17" s="62">
        <f>IFERROR(aurora_data!K9,0)</f>
        <v>0</v>
      </c>
      <c r="M17" s="62">
        <f>IFERROR(aurora_data!L9,0)</f>
        <v>0</v>
      </c>
      <c r="N17" s="63">
        <f>IFERROR(aurora_data!M9,0)</f>
        <v>0</v>
      </c>
      <c r="O17" s="36">
        <f>IFERROR(aurora_data!N9,0)</f>
        <v>0</v>
      </c>
      <c r="P17" s="62">
        <f>IFERROR(aurora_data!O9,0)</f>
        <v>0</v>
      </c>
      <c r="Q17" s="62">
        <f>IFERROR(aurora_data!P9,0)</f>
        <v>0</v>
      </c>
      <c r="R17" s="63">
        <f>IFERROR(aurora_data!Q9,0)</f>
        <v>0</v>
      </c>
      <c r="S17" s="62">
        <f>IFERROR(aurora_data!R9,0)</f>
        <v>0</v>
      </c>
      <c r="T17" s="62">
        <f>IFERROR(aurora_data!S9,0)</f>
        <v>0</v>
      </c>
      <c r="U17" s="63">
        <f>IFERROR(aurora_data!T9,0)</f>
        <v>0</v>
      </c>
      <c r="V17" s="64"/>
      <c r="W17" s="36">
        <f>IFERROR(aurora_data!U9,0)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7" t="s">
        <v>132</v>
      </c>
      <c r="E18" s="59">
        <f>IFERROR(aurora_data!D10,0)</f>
        <v>10</v>
      </c>
      <c r="F18" s="65">
        <f>IFERROR(aurora_data!E10,0)</f>
        <v>22</v>
      </c>
      <c r="G18" s="65">
        <f>IFERROR(aurora_data!F10,0)</f>
        <v>39</v>
      </c>
      <c r="H18" s="65">
        <f>IFERROR(aurora_data!G10,0)</f>
        <v>46</v>
      </c>
      <c r="I18" s="66">
        <f>IFERROR(aurora_data!H10,0)</f>
        <v>0</v>
      </c>
      <c r="J18" s="59">
        <f>IFERROR(aurora_data!I10,0)</f>
        <v>8</v>
      </c>
      <c r="K18" s="65">
        <f>IFERROR(aurora_data!J10,0)</f>
        <v>15</v>
      </c>
      <c r="L18" s="65">
        <f>IFERROR(aurora_data!K10,0)</f>
        <v>23</v>
      </c>
      <c r="M18" s="65">
        <f>IFERROR(aurora_data!L10,0)</f>
        <v>15</v>
      </c>
      <c r="N18" s="66">
        <f>IFERROR(aurora_data!M10,0)</f>
        <v>56</v>
      </c>
      <c r="O18" s="59">
        <f>IFERROR(aurora_data!N10,0)</f>
        <v>29</v>
      </c>
      <c r="P18" s="65">
        <f>IFERROR(aurora_data!O10,0)</f>
        <v>18</v>
      </c>
      <c r="Q18" s="65">
        <f>IFERROR(aurora_data!P10,0)</f>
        <v>44</v>
      </c>
      <c r="R18" s="66">
        <f>IFERROR(aurora_data!Q10,0)</f>
        <v>26</v>
      </c>
      <c r="S18" s="65">
        <f>IFERROR(aurora_data!R10,0)</f>
        <v>63</v>
      </c>
      <c r="T18" s="65">
        <f>IFERROR(aurora_data!S10,0)</f>
        <v>54</v>
      </c>
      <c r="U18" s="66">
        <f>IFERROR(aurora_data!T10,0)</f>
        <v>0</v>
      </c>
      <c r="V18" s="67"/>
      <c r="W18" s="59">
        <f>IFERROR(aurora_data!U10,0)</f>
        <v>117</v>
      </c>
      <c r="X18" s="72">
        <f t="shared" si="0"/>
        <v>1.17</v>
      </c>
      <c r="Y18" s="2"/>
    </row>
    <row r="19" spans="1:25" customFormat="1" ht="16.5" thickBot="1">
      <c r="A19" s="2"/>
      <c r="B19" s="648"/>
      <c r="C19" s="650"/>
      <c r="D19" s="38" t="s">
        <v>658</v>
      </c>
      <c r="E19" s="60">
        <f>IFERROR(aurora_data!D11,0)</f>
        <v>0</v>
      </c>
      <c r="F19" s="68">
        <f>IFERROR(aurora_data!E11,0)</f>
        <v>0</v>
      </c>
      <c r="G19" s="68">
        <f>IFERROR(aurora_data!F11,0)</f>
        <v>0</v>
      </c>
      <c r="H19" s="68">
        <f>IFERROR(aurora_data!G11,0)</f>
        <v>0</v>
      </c>
      <c r="I19" s="69">
        <f>IFERROR(aurora_data!H11,0)</f>
        <v>0</v>
      </c>
      <c r="J19" s="60">
        <f>IFERROR(aurora_data!I11,0)</f>
        <v>0</v>
      </c>
      <c r="K19" s="68">
        <f>IFERROR(aurora_data!J11,0)</f>
        <v>0</v>
      </c>
      <c r="L19" s="68">
        <f>IFERROR(aurora_data!K11,0)</f>
        <v>0</v>
      </c>
      <c r="M19" s="68">
        <f>IFERROR(aurora_data!L11,0)</f>
        <v>0</v>
      </c>
      <c r="N19" s="69">
        <f>IFERROR(aurora_data!M11,0)</f>
        <v>0</v>
      </c>
      <c r="O19" s="60">
        <f>IFERROR(aurora_data!N11,0)</f>
        <v>0</v>
      </c>
      <c r="P19" s="68">
        <f>IFERROR(aurora_data!O11,0)</f>
        <v>0</v>
      </c>
      <c r="Q19" s="68">
        <f>IFERROR(aurora_data!P11,0)</f>
        <v>0</v>
      </c>
      <c r="R19" s="69">
        <f>IFERROR(aurora_data!Q11,0)</f>
        <v>0</v>
      </c>
      <c r="S19" s="68">
        <f>IFERROR(aurora_data!R11,0)</f>
        <v>0</v>
      </c>
      <c r="T19" s="68">
        <f>IFERROR(aurora_data!S11,0)</f>
        <v>0</v>
      </c>
      <c r="U19" s="74">
        <f>IFERROR(aurora_data!T11,0)</f>
        <v>0</v>
      </c>
      <c r="V19" s="75"/>
      <c r="W19" s="60">
        <f>IFERROR(aurora_data!U11,0)</f>
        <v>0</v>
      </c>
      <c r="X19" s="73">
        <f t="shared" si="0"/>
        <v>0</v>
      </c>
      <c r="Y19" s="2"/>
    </row>
    <row r="20" spans="1:25" customFormat="1">
      <c r="A20" s="2"/>
      <c r="B20" s="648"/>
      <c r="C20" s="650"/>
      <c r="D20" s="98" t="s">
        <v>623</v>
      </c>
      <c r="E20" s="104">
        <f>ROUNDDOWN((E22+$E$9)*$W12,0)</f>
        <v>10</v>
      </c>
      <c r="F20" s="105">
        <f t="shared" ref="F20:I20" si="1">ROUNDDOWN((F22+$E$9)*$W12,0)</f>
        <v>23</v>
      </c>
      <c r="G20" s="105">
        <f t="shared" si="1"/>
        <v>36</v>
      </c>
      <c r="H20" s="105">
        <f t="shared" si="1"/>
        <v>44</v>
      </c>
      <c r="I20" s="106">
        <f t="shared" si="1"/>
        <v>4</v>
      </c>
      <c r="J20" s="104">
        <f>ROUNDDOWN((J22+$J$9)*$W12,0)</f>
        <v>9</v>
      </c>
      <c r="K20" s="105">
        <f t="shared" ref="K20:N20" si="2">ROUNDDOWN((K22+$J$9)*$W12,0)</f>
        <v>18</v>
      </c>
      <c r="L20" s="105">
        <f t="shared" si="2"/>
        <v>28</v>
      </c>
      <c r="M20" s="105">
        <f t="shared" si="2"/>
        <v>15</v>
      </c>
      <c r="N20" s="106">
        <f t="shared" si="2"/>
        <v>53</v>
      </c>
      <c r="O20" s="104">
        <f>ROUNDDOWN((O22+$O$9)*$W12,0)</f>
        <v>31</v>
      </c>
      <c r="P20" s="105">
        <f t="shared" ref="P20:R20" si="3">ROUNDDOWN((P22+$O$9)*$W12,0)</f>
        <v>25</v>
      </c>
      <c r="Q20" s="105">
        <f t="shared" si="3"/>
        <v>49</v>
      </c>
      <c r="R20" s="106">
        <f t="shared" si="3"/>
        <v>33</v>
      </c>
      <c r="S20" s="105">
        <f>ROUNDDOWN((S22+$S$9)*$W12,0)</f>
        <v>50</v>
      </c>
      <c r="T20" s="105">
        <f t="shared" ref="T20:U20" si="4">ROUNDDOWN((T22+$S$9)*$W12,0)</f>
        <v>50</v>
      </c>
      <c r="U20" s="106">
        <f t="shared" si="4"/>
        <v>0</v>
      </c>
      <c r="V20" s="64"/>
      <c r="W20" s="36"/>
      <c r="X20" s="97"/>
      <c r="Y20" s="2"/>
    </row>
    <row r="21" spans="1:25" customFormat="1">
      <c r="A21" s="2"/>
      <c r="B21" s="648"/>
      <c r="C21" s="650"/>
      <c r="D21" s="98" t="s">
        <v>624</v>
      </c>
      <c r="E21" s="104">
        <f>IF(ROUND(((E22-$E$9)*($W12))+0.25,0) &lt;=0,1,((E22-$E$9)*($W12))+0.25)</f>
        <v>3.2099999999999995</v>
      </c>
      <c r="F21" s="105">
        <f t="shared" ref="F21:I21" si="5">IF(ROUND(((F22-$E$9)*($W12))+0.25,0) &lt;=0,1,((F22-$E$9)*($W12))+0.25)</f>
        <v>16.23</v>
      </c>
      <c r="G21" s="105">
        <f t="shared" si="5"/>
        <v>28.82</v>
      </c>
      <c r="H21" s="105">
        <f t="shared" si="5"/>
        <v>36.730000000000004</v>
      </c>
      <c r="I21" s="106">
        <f t="shared" si="5"/>
        <v>1</v>
      </c>
      <c r="J21" s="104">
        <f>IF(ROUND(((J22-$J$9)*($W12))+0.25,0) &lt;=0,1,((J22-$J$9)*($W12))+0.25)</f>
        <v>1</v>
      </c>
      <c r="K21" s="105">
        <f t="shared" ref="K21:N21" si="6">IF(ROUND(((K22-$J$9)*($W12))+0.25,0) &lt;=0,1,((K22-$J$9)*($W12))+0.25)</f>
        <v>8.5599999999999987</v>
      </c>
      <c r="L21" s="105">
        <f t="shared" si="6"/>
        <v>18.349999999999998</v>
      </c>
      <c r="M21" s="105">
        <f t="shared" si="6"/>
        <v>5.7899999999999991</v>
      </c>
      <c r="N21" s="106">
        <f t="shared" si="6"/>
        <v>43.72</v>
      </c>
      <c r="O21" s="104">
        <f>IF(ROUND(((O22-$O$9)*($W12))+0.25,0) &lt;=0,1,((O22-$O$9)*($W12))+0.25)</f>
        <v>11.379999999999999</v>
      </c>
      <c r="P21" s="105">
        <f t="shared" ref="P21:R21" si="7">IF(ROUND(((P22-$O$9)*($W12))+0.25,0) &lt;=0,1,((P22-$O$9)*($W12))+0.25)</f>
        <v>6.05</v>
      </c>
      <c r="Q21" s="105">
        <f t="shared" si="7"/>
        <v>30.209999999999997</v>
      </c>
      <c r="R21" s="106">
        <f t="shared" si="7"/>
        <v>13.370000000000001</v>
      </c>
      <c r="S21" s="105">
        <f>IF(ROUND(((S22-$S$9)*($W12))+0.25,0) &lt;=0,1,((S22-$S$9)*($W12))+0.25)</f>
        <v>50.25</v>
      </c>
      <c r="T21" s="105">
        <f t="shared" ref="T21:U21" si="8">IF(ROUND(((T22-$S$9)*($W12))+0.25,0) &lt;=0,1,((T22-$S$9)*($W12))+0.25)</f>
        <v>50.25</v>
      </c>
      <c r="U21" s="106">
        <f t="shared" si="8"/>
        <v>1</v>
      </c>
      <c r="V21" s="64"/>
      <c r="W21" s="36"/>
      <c r="X21" s="97"/>
      <c r="Y21" s="2"/>
    </row>
    <row r="22" spans="1:25" customFormat="1" ht="16.5" customHeight="1" outlineLevel="1">
      <c r="A22" s="2"/>
      <c r="B22" s="133"/>
      <c r="C22" s="131"/>
      <c r="D22" s="103" t="s">
        <v>625</v>
      </c>
      <c r="E22" s="99">
        <f>IFERROR(E12/$W12,0)</f>
        <v>6.9599999999999995E-2</v>
      </c>
      <c r="F22" s="100">
        <f t="shared" ref="F22:U22" si="9">IFERROR(F12/$W12,0)</f>
        <v>0.19980000000000001</v>
      </c>
      <c r="G22" s="100">
        <f t="shared" si="9"/>
        <v>0.32569999999999999</v>
      </c>
      <c r="H22" s="100">
        <f t="shared" si="9"/>
        <v>0.40479999999999999</v>
      </c>
      <c r="I22" s="101">
        <f t="shared" si="9"/>
        <v>0</v>
      </c>
      <c r="J22" s="99">
        <f t="shared" si="9"/>
        <v>4.58E-2</v>
      </c>
      <c r="K22" s="100">
        <f t="shared" si="9"/>
        <v>0.1331</v>
      </c>
      <c r="L22" s="100">
        <f t="shared" si="9"/>
        <v>0.23100000000000001</v>
      </c>
      <c r="M22" s="100">
        <f t="shared" si="9"/>
        <v>0.10539999999999999</v>
      </c>
      <c r="N22" s="101">
        <f t="shared" si="9"/>
        <v>0.48469999999999996</v>
      </c>
      <c r="O22" s="99">
        <f t="shared" si="9"/>
        <v>0.21129999999999999</v>
      </c>
      <c r="P22" s="100">
        <f t="shared" si="9"/>
        <v>0.158</v>
      </c>
      <c r="Q22" s="100">
        <f t="shared" si="9"/>
        <v>0.39960000000000001</v>
      </c>
      <c r="R22" s="101">
        <f t="shared" si="9"/>
        <v>0.23120000000000002</v>
      </c>
      <c r="S22" s="100">
        <f t="shared" si="9"/>
        <v>0.5</v>
      </c>
      <c r="T22" s="100">
        <f t="shared" si="9"/>
        <v>0.5</v>
      </c>
      <c r="U22" s="101">
        <f t="shared" si="9"/>
        <v>0</v>
      </c>
      <c r="V22" s="64"/>
      <c r="W22" s="36"/>
      <c r="X22" s="97"/>
      <c r="Y22" s="2"/>
    </row>
    <row r="23" spans="1:25" customFormat="1" ht="16.5" customHeight="1" outlineLevel="1">
      <c r="A23" s="2"/>
      <c r="B23" s="133"/>
      <c r="C23" s="131"/>
      <c r="D23" s="102" t="s">
        <v>626</v>
      </c>
      <c r="E23" s="99">
        <f>IFERROR(E13/$W12,0)</f>
        <v>0.08</v>
      </c>
      <c r="F23" s="100">
        <f t="shared" ref="F23:U23" si="10">IFERROR(F13/$W12,0)</f>
        <v>0.2</v>
      </c>
      <c r="G23" s="100">
        <f t="shared" si="10"/>
        <v>0.32</v>
      </c>
      <c r="H23" s="100">
        <f t="shared" si="10"/>
        <v>0.4</v>
      </c>
      <c r="I23" s="101">
        <f t="shared" si="10"/>
        <v>0</v>
      </c>
      <c r="J23" s="99">
        <f t="shared" si="10"/>
        <v>0.05</v>
      </c>
      <c r="K23" s="100">
        <f t="shared" si="10"/>
        <v>0.13</v>
      </c>
      <c r="L23" s="100">
        <f t="shared" si="10"/>
        <v>0.21</v>
      </c>
      <c r="M23" s="100">
        <f t="shared" si="10"/>
        <v>0.12</v>
      </c>
      <c r="N23" s="101">
        <f t="shared" si="10"/>
        <v>0.49</v>
      </c>
      <c r="O23" s="99">
        <f t="shared" si="10"/>
        <v>0.2</v>
      </c>
      <c r="P23" s="100">
        <f t="shared" si="10"/>
        <v>0.16</v>
      </c>
      <c r="Q23" s="100">
        <f t="shared" si="10"/>
        <v>0.41</v>
      </c>
      <c r="R23" s="101">
        <f t="shared" si="10"/>
        <v>0.23</v>
      </c>
      <c r="S23" s="100">
        <f t="shared" si="10"/>
        <v>0.5</v>
      </c>
      <c r="T23" s="100">
        <f t="shared" si="10"/>
        <v>0.5</v>
      </c>
      <c r="U23" s="101">
        <f t="shared" si="10"/>
        <v>0</v>
      </c>
      <c r="V23" s="64"/>
      <c r="W23" s="36"/>
      <c r="X23" s="97"/>
      <c r="Y23" s="2"/>
    </row>
    <row r="24" spans="1:25" customFormat="1" ht="16.5" customHeight="1" outlineLevel="1" thickBot="1">
      <c r="A24" s="2"/>
      <c r="B24" s="134"/>
      <c r="C24" s="132"/>
      <c r="D24" s="102" t="s">
        <v>627</v>
      </c>
      <c r="E24" s="99">
        <f>E23-E22</f>
        <v>1.0400000000000006E-2</v>
      </c>
      <c r="F24" s="100">
        <f t="shared" ref="F24:U24" si="11">F23-F22</f>
        <v>2.0000000000000573E-4</v>
      </c>
      <c r="G24" s="100">
        <f t="shared" si="11"/>
        <v>-5.6999999999999829E-3</v>
      </c>
      <c r="H24" s="100">
        <f t="shared" si="11"/>
        <v>-4.799999999999971E-3</v>
      </c>
      <c r="I24" s="101">
        <f t="shared" si="11"/>
        <v>0</v>
      </c>
      <c r="J24" s="99">
        <f t="shared" si="11"/>
        <v>4.2000000000000023E-3</v>
      </c>
      <c r="K24" s="100">
        <f t="shared" si="11"/>
        <v>-3.0999999999999917E-3</v>
      </c>
      <c r="L24" s="100">
        <f t="shared" si="11"/>
        <v>-2.1000000000000019E-2</v>
      </c>
      <c r="M24" s="100">
        <f t="shared" si="11"/>
        <v>1.4600000000000002E-2</v>
      </c>
      <c r="N24" s="101">
        <f t="shared" si="11"/>
        <v>5.3000000000000269E-3</v>
      </c>
      <c r="O24" s="99">
        <f t="shared" si="11"/>
        <v>-1.1299999999999977E-2</v>
      </c>
      <c r="P24" s="100">
        <f t="shared" si="11"/>
        <v>2.0000000000000018E-3</v>
      </c>
      <c r="Q24" s="100">
        <f t="shared" si="11"/>
        <v>1.0399999999999965E-2</v>
      </c>
      <c r="R24" s="101">
        <f t="shared" si="11"/>
        <v>-1.2000000000000066E-3</v>
      </c>
      <c r="S24" s="100">
        <f t="shared" si="11"/>
        <v>0</v>
      </c>
      <c r="T24" s="100">
        <f t="shared" si="11"/>
        <v>0</v>
      </c>
      <c r="U24" s="101">
        <f t="shared" si="11"/>
        <v>0</v>
      </c>
      <c r="V24" s="64"/>
      <c r="W24" s="36"/>
      <c r="X24" s="97"/>
      <c r="Y24" s="2"/>
    </row>
    <row r="25" spans="1:25" customFormat="1">
      <c r="A25" s="2"/>
      <c r="B25" s="647" t="s">
        <v>621</v>
      </c>
      <c r="C25" s="649" t="str">
        <f>aurora_data!A12</f>
        <v>05.06.00-05.11.30</v>
      </c>
      <c r="D25" s="34" t="s">
        <v>580</v>
      </c>
      <c r="E25" s="39">
        <f>IFERROR(aurora_data!D12,0)</f>
        <v>6.96</v>
      </c>
      <c r="F25" s="40">
        <f>IFERROR(aurora_data!E12,0)</f>
        <v>19.98</v>
      </c>
      <c r="G25" s="40">
        <f>IFERROR(aurora_data!F12,0)</f>
        <v>32.57</v>
      </c>
      <c r="H25" s="40">
        <f>IFERROR(aurora_data!G12,0)</f>
        <v>40.479999999999997</v>
      </c>
      <c r="I25" s="41">
        <f>IFERROR(aurora_data!H12,0)</f>
        <v>0</v>
      </c>
      <c r="J25" s="39">
        <f>IFERROR(aurora_data!I12,0)</f>
        <v>4.58</v>
      </c>
      <c r="K25" s="40">
        <f>IFERROR(aurora_data!J12,0)</f>
        <v>13.31</v>
      </c>
      <c r="L25" s="40">
        <f>IFERROR(aurora_data!K12,0)</f>
        <v>23.1</v>
      </c>
      <c r="M25" s="40">
        <f>IFERROR(aurora_data!L12,0)</f>
        <v>10.54</v>
      </c>
      <c r="N25" s="41">
        <f>IFERROR(aurora_data!M12,0)</f>
        <v>48.47</v>
      </c>
      <c r="O25" s="39">
        <f>IFERROR(aurora_data!N12,0)</f>
        <v>21.13</v>
      </c>
      <c r="P25" s="40">
        <f>IFERROR(aurora_data!O12,0)</f>
        <v>15.8</v>
      </c>
      <c r="Q25" s="40">
        <f>IFERROR(aurora_data!P12,0)</f>
        <v>39.96</v>
      </c>
      <c r="R25" s="41">
        <f>IFERROR(aurora_data!Q12,0)</f>
        <v>23.12</v>
      </c>
      <c r="S25" s="40">
        <f>IFERROR(aurora_data!R12,0)</f>
        <v>50</v>
      </c>
      <c r="T25" s="40">
        <f>IFERROR(aurora_data!S12,0)</f>
        <v>50</v>
      </c>
      <c r="U25" s="41">
        <f>IFERROR(aurora_data!T12,0)</f>
        <v>0</v>
      </c>
      <c r="V25" s="61"/>
      <c r="W25" s="39">
        <f>IFERROR(aurora_data!U12,0)</f>
        <v>100</v>
      </c>
      <c r="X25" s="70">
        <f>IFERROR(W25/$W$25,0)</f>
        <v>1</v>
      </c>
      <c r="Y25" s="2"/>
    </row>
    <row r="26" spans="1:25" customFormat="1" ht="16.5" customHeight="1">
      <c r="A26" s="2"/>
      <c r="B26" s="648"/>
      <c r="C26" s="650"/>
      <c r="D26" s="35" t="s">
        <v>654</v>
      </c>
      <c r="E26" s="36">
        <f>IFERROR(aurora_data!D13,0)</f>
        <v>6</v>
      </c>
      <c r="F26" s="62">
        <f>IFERROR(aurora_data!E13,0)</f>
        <v>21</v>
      </c>
      <c r="G26" s="62">
        <f>IFERROR(aurora_data!F13,0)</f>
        <v>29</v>
      </c>
      <c r="H26" s="62">
        <f>IFERROR(aurora_data!G13,0)</f>
        <v>44</v>
      </c>
      <c r="I26" s="63">
        <f>IFERROR(aurora_data!H13,0)</f>
        <v>0</v>
      </c>
      <c r="J26" s="36">
        <f>IFERROR(aurora_data!I13,0)</f>
        <v>5</v>
      </c>
      <c r="K26" s="62">
        <f>IFERROR(aurora_data!J13,0)</f>
        <v>14</v>
      </c>
      <c r="L26" s="62">
        <f>IFERROR(aurora_data!K13,0)</f>
        <v>23</v>
      </c>
      <c r="M26" s="62">
        <f>IFERROR(aurora_data!L13,0)</f>
        <v>10</v>
      </c>
      <c r="N26" s="63">
        <f>IFERROR(aurora_data!M13,0)</f>
        <v>48</v>
      </c>
      <c r="O26" s="36">
        <f>IFERROR(aurora_data!N13,0)</f>
        <v>22</v>
      </c>
      <c r="P26" s="62">
        <f>IFERROR(aurora_data!O13,0)</f>
        <v>16</v>
      </c>
      <c r="Q26" s="62">
        <f>IFERROR(aurora_data!P13,0)</f>
        <v>41</v>
      </c>
      <c r="R26" s="63">
        <f>IFERROR(aurora_data!Q13,0)</f>
        <v>21</v>
      </c>
      <c r="S26" s="62">
        <f>IFERROR(aurora_data!R13,0)</f>
        <v>50</v>
      </c>
      <c r="T26" s="62">
        <f>IFERROR(aurora_data!S13,0)</f>
        <v>50</v>
      </c>
      <c r="U26" s="63">
        <f>IFERROR(aurora_data!T13,0)</f>
        <v>0</v>
      </c>
      <c r="V26" s="64" t="s">
        <v>622</v>
      </c>
      <c r="W26" s="36">
        <f>IFERROR(aurora_data!U13,0)</f>
        <v>100</v>
      </c>
      <c r="X26" s="71">
        <f t="shared" ref="X26:X32" si="12">IFERROR(W26/$W$25,0)</f>
        <v>1</v>
      </c>
      <c r="Y26" s="2"/>
    </row>
    <row r="27" spans="1:25" customFormat="1" ht="16.5" customHeight="1">
      <c r="A27" s="2"/>
      <c r="B27" s="648"/>
      <c r="C27" s="650"/>
      <c r="D27" s="35" t="s">
        <v>265</v>
      </c>
      <c r="E27" s="36">
        <f>IFERROR(aurora_data!D14,0)</f>
        <v>1</v>
      </c>
      <c r="F27" s="62">
        <f>IFERROR(aurora_data!E14,0)</f>
        <v>5</v>
      </c>
      <c r="G27" s="62">
        <f>IFERROR(aurora_data!F14,0)</f>
        <v>4</v>
      </c>
      <c r="H27" s="62">
        <f>IFERROR(aurora_data!G14,0)</f>
        <v>5</v>
      </c>
      <c r="I27" s="63">
        <f>IFERROR(aurora_data!H14,0)</f>
        <v>0</v>
      </c>
      <c r="J27" s="36">
        <f>IFERROR(aurora_data!I14,0)</f>
        <v>1</v>
      </c>
      <c r="K27" s="62">
        <f>IFERROR(aurora_data!J14,0)</f>
        <v>0</v>
      </c>
      <c r="L27" s="62">
        <f>IFERROR(aurora_data!K14,0)</f>
        <v>3</v>
      </c>
      <c r="M27" s="62">
        <f>IFERROR(aurora_data!L14,0)</f>
        <v>6</v>
      </c>
      <c r="N27" s="63">
        <f>IFERROR(aurora_data!M14,0)</f>
        <v>5</v>
      </c>
      <c r="O27" s="36">
        <f>IFERROR(aurora_data!N14,0)</f>
        <v>5</v>
      </c>
      <c r="P27" s="62">
        <f>IFERROR(aurora_data!O14,0)</f>
        <v>0</v>
      </c>
      <c r="Q27" s="62">
        <f>IFERROR(aurora_data!P14,0)</f>
        <v>10</v>
      </c>
      <c r="R27" s="63">
        <f>IFERROR(aurora_data!Q14,0)</f>
        <v>0</v>
      </c>
      <c r="S27" s="62">
        <f>IFERROR(aurora_data!R14,0)</f>
        <v>11</v>
      </c>
      <c r="T27" s="62">
        <f>IFERROR(aurora_data!S14,0)</f>
        <v>4</v>
      </c>
      <c r="U27" s="63">
        <f>IFERROR(aurora_data!T14,0)</f>
        <v>0</v>
      </c>
      <c r="V27" s="64"/>
      <c r="W27" s="36">
        <f>IFERROR(aurora_data!U14,0)</f>
        <v>15</v>
      </c>
      <c r="X27" s="71">
        <f t="shared" si="12"/>
        <v>0.15</v>
      </c>
      <c r="Y27" s="2"/>
    </row>
    <row r="28" spans="1:25" customFormat="1">
      <c r="A28" s="2"/>
      <c r="B28" s="648"/>
      <c r="C28" s="650"/>
      <c r="D28" s="35" t="s">
        <v>655</v>
      </c>
      <c r="E28" s="36">
        <f>IFERROR(aurora_data!D15,0)</f>
        <v>0</v>
      </c>
      <c r="F28" s="62">
        <f>IFERROR(aurora_data!E15,0)</f>
        <v>0</v>
      </c>
      <c r="G28" s="62">
        <f>IFERROR(aurora_data!F15,0)</f>
        <v>0</v>
      </c>
      <c r="H28" s="62">
        <f>IFERROR(aurora_data!G15,0)</f>
        <v>0</v>
      </c>
      <c r="I28" s="63">
        <f>IFERROR(aurora_data!H15,0)</f>
        <v>0</v>
      </c>
      <c r="J28" s="36">
        <f>IFERROR(aurora_data!I15,0)</f>
        <v>0</v>
      </c>
      <c r="K28" s="62">
        <f>IFERROR(aurora_data!J15,0)</f>
        <v>0</v>
      </c>
      <c r="L28" s="62">
        <f>IFERROR(aurora_data!K15,0)</f>
        <v>0</v>
      </c>
      <c r="M28" s="62">
        <f>IFERROR(aurora_data!L15,0)</f>
        <v>0</v>
      </c>
      <c r="N28" s="63">
        <f>IFERROR(aurora_data!M15,0)</f>
        <v>0</v>
      </c>
      <c r="O28" s="36">
        <f>IFERROR(aurora_data!N15,0)</f>
        <v>0</v>
      </c>
      <c r="P28" s="62">
        <f>IFERROR(aurora_data!O15,0)</f>
        <v>0</v>
      </c>
      <c r="Q28" s="62">
        <f>IFERROR(aurora_data!P15,0)</f>
        <v>0</v>
      </c>
      <c r="R28" s="63">
        <f>IFERROR(aurora_data!Q15,0)</f>
        <v>0</v>
      </c>
      <c r="S28" s="62">
        <f>IFERROR(aurora_data!R15,0)</f>
        <v>0</v>
      </c>
      <c r="T28" s="62">
        <f>IFERROR(aurora_data!S15,0)</f>
        <v>0</v>
      </c>
      <c r="U28" s="63">
        <f>IFERROR(aurora_data!T15,0)</f>
        <v>0</v>
      </c>
      <c r="V28" s="64"/>
      <c r="W28" s="36">
        <f>IFERROR(aurora_data!U15,0)</f>
        <v>0</v>
      </c>
      <c r="X28" s="71">
        <f t="shared" si="12"/>
        <v>0</v>
      </c>
      <c r="Y28" s="2"/>
    </row>
    <row r="29" spans="1:25" customFormat="1" ht="16.5" customHeight="1">
      <c r="A29" s="2"/>
      <c r="B29" s="648"/>
      <c r="C29" s="650"/>
      <c r="D29" s="35" t="s">
        <v>656</v>
      </c>
      <c r="E29" s="36">
        <f>IFERROR(aurora_data!D16,0)</f>
        <v>0</v>
      </c>
      <c r="F29" s="62">
        <f>IFERROR(aurora_data!E16,0)</f>
        <v>0</v>
      </c>
      <c r="G29" s="62">
        <f>IFERROR(aurora_data!F16,0)</f>
        <v>0</v>
      </c>
      <c r="H29" s="62">
        <f>IFERROR(aurora_data!G16,0)</f>
        <v>0</v>
      </c>
      <c r="I29" s="63">
        <f>IFERROR(aurora_data!H16,0)</f>
        <v>0</v>
      </c>
      <c r="J29" s="36">
        <f>IFERROR(aurora_data!I16,0)</f>
        <v>0</v>
      </c>
      <c r="K29" s="62">
        <f>IFERROR(aurora_data!J16,0)</f>
        <v>0</v>
      </c>
      <c r="L29" s="62">
        <f>IFERROR(aurora_data!K16,0)</f>
        <v>0</v>
      </c>
      <c r="M29" s="62">
        <f>IFERROR(aurora_data!L16,0)</f>
        <v>0</v>
      </c>
      <c r="N29" s="63">
        <f>IFERROR(aurora_data!M16,0)</f>
        <v>0</v>
      </c>
      <c r="O29" s="36">
        <f>IFERROR(aurora_data!N16,0)</f>
        <v>0</v>
      </c>
      <c r="P29" s="62">
        <f>IFERROR(aurora_data!O16,0)</f>
        <v>0</v>
      </c>
      <c r="Q29" s="62">
        <f>IFERROR(aurora_data!P16,0)</f>
        <v>0</v>
      </c>
      <c r="R29" s="63">
        <f>IFERROR(aurora_data!Q16,0)</f>
        <v>0</v>
      </c>
      <c r="S29" s="62">
        <f>IFERROR(aurora_data!R16,0)</f>
        <v>0</v>
      </c>
      <c r="T29" s="62">
        <f>IFERROR(aurora_data!S16,0)</f>
        <v>0</v>
      </c>
      <c r="U29" s="63">
        <f>IFERROR(aurora_data!T16,0)</f>
        <v>0</v>
      </c>
      <c r="V29" s="64"/>
      <c r="W29" s="36">
        <f>IFERROR(aurora_data!U16,0)</f>
        <v>0</v>
      </c>
      <c r="X29" s="71">
        <f t="shared" si="12"/>
        <v>0</v>
      </c>
      <c r="Y29" s="2"/>
    </row>
    <row r="30" spans="1:25" customFormat="1" ht="16.5" customHeight="1" thickBot="1">
      <c r="A30" s="2"/>
      <c r="B30" s="648"/>
      <c r="C30" s="650"/>
      <c r="D30" s="35" t="s">
        <v>657</v>
      </c>
      <c r="E30" s="36">
        <f>IFERROR(aurora_data!D17,0)</f>
        <v>0</v>
      </c>
      <c r="F30" s="62">
        <f>IFERROR(aurora_data!E17,0)</f>
        <v>0</v>
      </c>
      <c r="G30" s="62">
        <f>IFERROR(aurora_data!F17,0)</f>
        <v>0</v>
      </c>
      <c r="H30" s="62">
        <f>IFERROR(aurora_data!G17,0)</f>
        <v>0</v>
      </c>
      <c r="I30" s="63">
        <f>IFERROR(aurora_data!H17,0)</f>
        <v>0</v>
      </c>
      <c r="J30" s="36">
        <f>IFERROR(aurora_data!I17,0)</f>
        <v>0</v>
      </c>
      <c r="K30" s="62">
        <f>IFERROR(aurora_data!J17,0)</f>
        <v>0</v>
      </c>
      <c r="L30" s="62">
        <f>IFERROR(aurora_data!K17,0)</f>
        <v>0</v>
      </c>
      <c r="M30" s="62">
        <f>IFERROR(aurora_data!L17,0)</f>
        <v>0</v>
      </c>
      <c r="N30" s="63">
        <f>IFERROR(aurora_data!M17,0)</f>
        <v>0</v>
      </c>
      <c r="O30" s="36">
        <f>IFERROR(aurora_data!N17,0)</f>
        <v>0</v>
      </c>
      <c r="P30" s="62">
        <f>IFERROR(aurora_data!O17,0)</f>
        <v>0</v>
      </c>
      <c r="Q30" s="62">
        <f>IFERROR(aurora_data!P17,0)</f>
        <v>0</v>
      </c>
      <c r="R30" s="63">
        <f>IFERROR(aurora_data!Q17,0)</f>
        <v>0</v>
      </c>
      <c r="S30" s="62">
        <f>IFERROR(aurora_data!R17,0)</f>
        <v>0</v>
      </c>
      <c r="T30" s="62">
        <f>IFERROR(aurora_data!S17,0)</f>
        <v>0</v>
      </c>
      <c r="U30" s="63">
        <f>IFERROR(aurora_data!T17,0)</f>
        <v>0</v>
      </c>
      <c r="V30" s="64"/>
      <c r="W30" s="36">
        <f>IFERROR(aurora_data!U17,0)</f>
        <v>0</v>
      </c>
      <c r="X30" s="71">
        <f t="shared" si="12"/>
        <v>0</v>
      </c>
      <c r="Y30" s="2"/>
    </row>
    <row r="31" spans="1:25" customFormat="1" ht="16.5" customHeight="1" thickBot="1">
      <c r="A31" s="2"/>
      <c r="B31" s="648"/>
      <c r="C31" s="650"/>
      <c r="D31" s="37" t="s">
        <v>132</v>
      </c>
      <c r="E31" s="59">
        <f>IFERROR(aurora_data!D18,0)</f>
        <v>7</v>
      </c>
      <c r="F31" s="65">
        <f>IFERROR(aurora_data!E18,0)</f>
        <v>26</v>
      </c>
      <c r="G31" s="65">
        <f>IFERROR(aurora_data!F18,0)</f>
        <v>33</v>
      </c>
      <c r="H31" s="65">
        <f>IFERROR(aurora_data!G18,0)</f>
        <v>49</v>
      </c>
      <c r="I31" s="66">
        <f>IFERROR(aurora_data!H18,0)</f>
        <v>0</v>
      </c>
      <c r="J31" s="59">
        <f>IFERROR(aurora_data!I18,0)</f>
        <v>6</v>
      </c>
      <c r="K31" s="65">
        <f>IFERROR(aurora_data!J18,0)</f>
        <v>14</v>
      </c>
      <c r="L31" s="65">
        <f>IFERROR(aurora_data!K18,0)</f>
        <v>26</v>
      </c>
      <c r="M31" s="65">
        <f>IFERROR(aurora_data!L18,0)</f>
        <v>16</v>
      </c>
      <c r="N31" s="66">
        <f>IFERROR(aurora_data!M18,0)</f>
        <v>53</v>
      </c>
      <c r="O31" s="59">
        <f>IFERROR(aurora_data!N18,0)</f>
        <v>27</v>
      </c>
      <c r="P31" s="65">
        <f>IFERROR(aurora_data!O18,0)</f>
        <v>16</v>
      </c>
      <c r="Q31" s="65">
        <f>IFERROR(aurora_data!P18,0)</f>
        <v>51</v>
      </c>
      <c r="R31" s="66">
        <f>IFERROR(aurora_data!Q18,0)</f>
        <v>21</v>
      </c>
      <c r="S31" s="65">
        <f>IFERROR(aurora_data!R18,0)</f>
        <v>61</v>
      </c>
      <c r="T31" s="65">
        <f>IFERROR(aurora_data!S18,0)</f>
        <v>54</v>
      </c>
      <c r="U31" s="66">
        <f>IFERROR(aurora_data!T18,0)</f>
        <v>0</v>
      </c>
      <c r="V31" s="67"/>
      <c r="W31" s="59">
        <f>IFERROR(aurora_data!U18,0)</f>
        <v>115</v>
      </c>
      <c r="X31" s="72">
        <f t="shared" si="12"/>
        <v>1.1499999999999999</v>
      </c>
      <c r="Y31" s="2"/>
    </row>
    <row r="32" spans="1:25" customFormat="1" ht="16.5" thickBot="1">
      <c r="A32" s="2"/>
      <c r="B32" s="648"/>
      <c r="C32" s="650"/>
      <c r="D32" s="38" t="s">
        <v>658</v>
      </c>
      <c r="E32" s="60">
        <f>IFERROR(aurora_data!D19,0)</f>
        <v>0</v>
      </c>
      <c r="F32" s="68">
        <f>IFERROR(aurora_data!E19,0)</f>
        <v>0</v>
      </c>
      <c r="G32" s="68">
        <f>IFERROR(aurora_data!F19,0)</f>
        <v>0</v>
      </c>
      <c r="H32" s="68">
        <f>IFERROR(aurora_data!G19,0)</f>
        <v>0</v>
      </c>
      <c r="I32" s="69">
        <f>IFERROR(aurora_data!H19,0)</f>
        <v>0</v>
      </c>
      <c r="J32" s="60">
        <f>IFERROR(aurora_data!I19,0)</f>
        <v>0</v>
      </c>
      <c r="K32" s="68">
        <f>IFERROR(aurora_data!J19,0)</f>
        <v>0</v>
      </c>
      <c r="L32" s="68">
        <f>IFERROR(aurora_data!K19,0)</f>
        <v>0</v>
      </c>
      <c r="M32" s="68">
        <f>IFERROR(aurora_data!L19,0)</f>
        <v>0</v>
      </c>
      <c r="N32" s="69">
        <f>IFERROR(aurora_data!M19,0)</f>
        <v>0</v>
      </c>
      <c r="O32" s="60">
        <f>IFERROR(aurora_data!N19,0)</f>
        <v>0</v>
      </c>
      <c r="P32" s="68">
        <f>IFERROR(aurora_data!O19,0)</f>
        <v>0</v>
      </c>
      <c r="Q32" s="68">
        <f>IFERROR(aurora_data!P19,0)</f>
        <v>0</v>
      </c>
      <c r="R32" s="69">
        <f>IFERROR(aurora_data!Q19,0)</f>
        <v>0</v>
      </c>
      <c r="S32" s="68">
        <f>IFERROR(aurora_data!R19,0)</f>
        <v>0</v>
      </c>
      <c r="T32" s="68">
        <f>IFERROR(aurora_data!S19,0)</f>
        <v>0</v>
      </c>
      <c r="U32" s="74">
        <f>IFERROR(aurora_data!T19,0)</f>
        <v>0</v>
      </c>
      <c r="V32" s="75"/>
      <c r="W32" s="60">
        <f>IFERROR(aurora_data!U19,0)</f>
        <v>0</v>
      </c>
      <c r="X32" s="73">
        <f t="shared" si="12"/>
        <v>0</v>
      </c>
      <c r="Y32" s="2"/>
    </row>
    <row r="33" spans="1:25" customFormat="1" ht="15.75" customHeight="1">
      <c r="A33" s="2"/>
      <c r="B33" s="648"/>
      <c r="C33" s="650"/>
      <c r="D33" s="98" t="s">
        <v>623</v>
      </c>
      <c r="E33" s="104">
        <f>ROUNDDOWN((E35+$E$9)*$W25,0)</f>
        <v>10</v>
      </c>
      <c r="F33" s="105">
        <f t="shared" ref="F33:I33" si="13">ROUNDDOWN((F35+$E$9)*$W25,0)</f>
        <v>23</v>
      </c>
      <c r="G33" s="105">
        <f t="shared" si="13"/>
        <v>36</v>
      </c>
      <c r="H33" s="105">
        <f t="shared" si="13"/>
        <v>44</v>
      </c>
      <c r="I33" s="106">
        <f t="shared" si="13"/>
        <v>4</v>
      </c>
      <c r="J33" s="104">
        <f>ROUNDDOWN((J35+$J$9)*$W25,0)</f>
        <v>9</v>
      </c>
      <c r="K33" s="105">
        <f t="shared" ref="K33:N33" si="14">ROUNDDOWN((K35+$J$9)*$W25,0)</f>
        <v>18</v>
      </c>
      <c r="L33" s="105">
        <f t="shared" si="14"/>
        <v>28</v>
      </c>
      <c r="M33" s="105">
        <f t="shared" si="14"/>
        <v>15</v>
      </c>
      <c r="N33" s="106">
        <f t="shared" si="14"/>
        <v>53</v>
      </c>
      <c r="O33" s="104">
        <f>ROUNDDOWN((O35+$O$9)*$W25,0)</f>
        <v>31</v>
      </c>
      <c r="P33" s="105">
        <f t="shared" ref="P33:R33" si="15">ROUNDDOWN((P35+$O$9)*$W25,0)</f>
        <v>25</v>
      </c>
      <c r="Q33" s="105">
        <f t="shared" si="15"/>
        <v>49</v>
      </c>
      <c r="R33" s="106">
        <f t="shared" si="15"/>
        <v>33</v>
      </c>
      <c r="S33" s="105">
        <f>ROUNDDOWN((S35+$S$9)*$W25,0)</f>
        <v>50</v>
      </c>
      <c r="T33" s="105">
        <f t="shared" ref="T33:U33" si="16">ROUNDDOWN((T35+$S$9)*$W25,0)</f>
        <v>50</v>
      </c>
      <c r="U33" s="106">
        <f t="shared" si="16"/>
        <v>0</v>
      </c>
      <c r="V33" s="64"/>
      <c r="W33" s="36"/>
      <c r="X33" s="97"/>
      <c r="Y33" s="2"/>
    </row>
    <row r="34" spans="1:25" customFormat="1" ht="16.5" thickBot="1">
      <c r="A34" s="2"/>
      <c r="B34" s="648"/>
      <c r="C34" s="650"/>
      <c r="D34" s="98" t="s">
        <v>624</v>
      </c>
      <c r="E34" s="104">
        <f>IF(ROUND(((E35-$E$9)*($W25))+0.25,0) &lt;=0,1,((E35-$E$9)*($W25))+0.25)</f>
        <v>3.2099999999999995</v>
      </c>
      <c r="F34" s="105">
        <f t="shared" ref="F34" si="17">IF(ROUND(((F35-$E$9)*($W25))+0.25,0) &lt;=0,1,((F35-$E$9)*($W25))+0.25)</f>
        <v>16.23</v>
      </c>
      <c r="G34" s="105">
        <f t="shared" ref="G34" si="18">IF(ROUND(((G35-$E$9)*($W25))+0.25,0) &lt;=0,1,((G35-$E$9)*($W25))+0.25)</f>
        <v>28.82</v>
      </c>
      <c r="H34" s="105">
        <f t="shared" ref="H34" si="19">IF(ROUND(((H35-$E$9)*($W25))+0.25,0) &lt;=0,1,((H35-$E$9)*($W25))+0.25)</f>
        <v>36.730000000000004</v>
      </c>
      <c r="I34" s="106">
        <f t="shared" ref="I34" si="20">IF(ROUND(((I35-$E$9)*($W25))+0.25,0) &lt;=0,1,((I35-$E$9)*($W25))+0.25)</f>
        <v>1</v>
      </c>
      <c r="J34" s="104">
        <f>IF(ROUND(((J35-$J$9)*($W25))+0.25,0) &lt;=0,1,((J35-$J$9)*($W25))+0.25)</f>
        <v>1</v>
      </c>
      <c r="K34" s="105">
        <f t="shared" ref="K34:N34" si="21">IF(ROUND(((K35-$J$9)*($W25))+0.25,0) &lt;=0,1,((K35-$J$9)*($W25))+0.25)</f>
        <v>8.5599999999999987</v>
      </c>
      <c r="L34" s="105">
        <f t="shared" si="21"/>
        <v>18.349999999999998</v>
      </c>
      <c r="M34" s="105">
        <f t="shared" si="21"/>
        <v>5.7899999999999991</v>
      </c>
      <c r="N34" s="106">
        <f t="shared" si="21"/>
        <v>43.72</v>
      </c>
      <c r="O34" s="104">
        <f>IF(ROUND(((O35-$O$9)*($W25))+0.25,0) &lt;=0,1,((O35-$O$9)*($W25))+0.25)</f>
        <v>11.379999999999999</v>
      </c>
      <c r="P34" s="105">
        <f t="shared" ref="P34:R34" si="22">IF(ROUND(((P35-$O$9)*($W25))+0.25,0) &lt;=0,1,((P35-$O$9)*($W25))+0.25)</f>
        <v>6.05</v>
      </c>
      <c r="Q34" s="105">
        <f t="shared" si="22"/>
        <v>30.209999999999997</v>
      </c>
      <c r="R34" s="106">
        <f t="shared" si="22"/>
        <v>13.370000000000001</v>
      </c>
      <c r="S34" s="105">
        <f>IF(ROUND(((S35-$S$9)*($W25))+0.25,0) &lt;=0,1,((S35-$S$9)*($W25))+0.25)</f>
        <v>50.25</v>
      </c>
      <c r="T34" s="105">
        <f t="shared" ref="T34:U34" si="23">IF(ROUND(((T35-$S$9)*($W25))+0.25,0) &lt;=0,1,((T35-$S$9)*($W25))+0.25)</f>
        <v>50.25</v>
      </c>
      <c r="U34" s="106">
        <f t="shared" si="23"/>
        <v>1</v>
      </c>
      <c r="V34" s="64"/>
      <c r="W34" s="36"/>
      <c r="X34" s="97"/>
      <c r="Y34" s="2"/>
    </row>
    <row r="35" spans="1:25" customFormat="1" ht="15.75" hidden="1" customHeight="1" outlineLevel="1">
      <c r="A35" s="2"/>
      <c r="B35" s="133"/>
      <c r="C35" s="131"/>
      <c r="D35" s="103" t="s">
        <v>625</v>
      </c>
      <c r="E35" s="99">
        <f>IFERROR(E25/$W25,0)</f>
        <v>6.9599999999999995E-2</v>
      </c>
      <c r="F35" s="100">
        <f t="shared" ref="F35:U35" si="24">IFERROR(F25/$W25,0)</f>
        <v>0.19980000000000001</v>
      </c>
      <c r="G35" s="100">
        <f t="shared" si="24"/>
        <v>0.32569999999999999</v>
      </c>
      <c r="H35" s="100">
        <f t="shared" si="24"/>
        <v>0.40479999999999999</v>
      </c>
      <c r="I35" s="101">
        <f t="shared" si="24"/>
        <v>0</v>
      </c>
      <c r="J35" s="99">
        <f t="shared" si="24"/>
        <v>4.58E-2</v>
      </c>
      <c r="K35" s="100">
        <f t="shared" si="24"/>
        <v>0.1331</v>
      </c>
      <c r="L35" s="100">
        <f t="shared" si="24"/>
        <v>0.23100000000000001</v>
      </c>
      <c r="M35" s="100">
        <f t="shared" si="24"/>
        <v>0.10539999999999999</v>
      </c>
      <c r="N35" s="101">
        <f t="shared" si="24"/>
        <v>0.48469999999999996</v>
      </c>
      <c r="O35" s="99">
        <f t="shared" si="24"/>
        <v>0.21129999999999999</v>
      </c>
      <c r="P35" s="100">
        <f t="shared" si="24"/>
        <v>0.158</v>
      </c>
      <c r="Q35" s="100">
        <f t="shared" si="24"/>
        <v>0.39960000000000001</v>
      </c>
      <c r="R35" s="101">
        <f t="shared" si="24"/>
        <v>0.23120000000000002</v>
      </c>
      <c r="S35" s="100">
        <f t="shared" si="24"/>
        <v>0.5</v>
      </c>
      <c r="T35" s="100">
        <f t="shared" si="24"/>
        <v>0.5</v>
      </c>
      <c r="U35" s="101">
        <f t="shared" si="24"/>
        <v>0</v>
      </c>
      <c r="V35" s="64"/>
      <c r="W35" s="36"/>
      <c r="X35" s="97"/>
      <c r="Y35" s="2"/>
    </row>
    <row r="36" spans="1:25" customFormat="1" ht="15.75" hidden="1" customHeight="1" outlineLevel="1">
      <c r="A36" s="2"/>
      <c r="B36" s="133"/>
      <c r="C36" s="131"/>
      <c r="D36" s="102" t="s">
        <v>626</v>
      </c>
      <c r="E36" s="99">
        <f>IFERROR(E26/$W25,0)</f>
        <v>0.06</v>
      </c>
      <c r="F36" s="100">
        <f t="shared" ref="F36:U36" si="25">IFERROR(F26/$W25,0)</f>
        <v>0.21</v>
      </c>
      <c r="G36" s="100">
        <f t="shared" si="25"/>
        <v>0.28999999999999998</v>
      </c>
      <c r="H36" s="100">
        <f t="shared" si="25"/>
        <v>0.44</v>
      </c>
      <c r="I36" s="101">
        <f t="shared" si="25"/>
        <v>0</v>
      </c>
      <c r="J36" s="99">
        <f t="shared" si="25"/>
        <v>0.05</v>
      </c>
      <c r="K36" s="100">
        <f t="shared" si="25"/>
        <v>0.14000000000000001</v>
      </c>
      <c r="L36" s="100">
        <f t="shared" si="25"/>
        <v>0.23</v>
      </c>
      <c r="M36" s="100">
        <f t="shared" si="25"/>
        <v>0.1</v>
      </c>
      <c r="N36" s="101">
        <f t="shared" si="25"/>
        <v>0.48</v>
      </c>
      <c r="O36" s="99">
        <f t="shared" si="25"/>
        <v>0.22</v>
      </c>
      <c r="P36" s="100">
        <f t="shared" si="25"/>
        <v>0.16</v>
      </c>
      <c r="Q36" s="100">
        <f t="shared" si="25"/>
        <v>0.41</v>
      </c>
      <c r="R36" s="101">
        <f t="shared" si="25"/>
        <v>0.21</v>
      </c>
      <c r="S36" s="100">
        <f t="shared" si="25"/>
        <v>0.5</v>
      </c>
      <c r="T36" s="100">
        <f t="shared" si="25"/>
        <v>0.5</v>
      </c>
      <c r="U36" s="101">
        <f t="shared" si="25"/>
        <v>0</v>
      </c>
      <c r="V36" s="64"/>
      <c r="W36" s="36"/>
      <c r="X36" s="97"/>
      <c r="Y36" s="2"/>
    </row>
    <row r="37" spans="1:25" customFormat="1" ht="16.5" hidden="1" customHeight="1" outlineLevel="1" thickBot="1">
      <c r="A37" s="2"/>
      <c r="B37" s="133"/>
      <c r="C37" s="131"/>
      <c r="D37" s="102" t="s">
        <v>627</v>
      </c>
      <c r="E37" s="99">
        <f>E36-E35</f>
        <v>-9.5999999999999974E-3</v>
      </c>
      <c r="F37" s="100">
        <f t="shared" ref="F37" si="26">F36-F35</f>
        <v>1.0199999999999987E-2</v>
      </c>
      <c r="G37" s="100">
        <f t="shared" ref="G37" si="27">G36-G35</f>
        <v>-3.570000000000001E-2</v>
      </c>
      <c r="H37" s="100">
        <f t="shared" ref="H37" si="28">H36-H35</f>
        <v>3.5200000000000009E-2</v>
      </c>
      <c r="I37" s="101">
        <f t="shared" ref="I37" si="29">I36-I35</f>
        <v>0</v>
      </c>
      <c r="J37" s="99">
        <f t="shared" ref="J37" si="30">J36-J35</f>
        <v>4.2000000000000023E-3</v>
      </c>
      <c r="K37" s="100">
        <f t="shared" ref="K37" si="31">K36-K35</f>
        <v>6.9000000000000172E-3</v>
      </c>
      <c r="L37" s="100">
        <f t="shared" ref="L37" si="32">L36-L35</f>
        <v>-1.0000000000000009E-3</v>
      </c>
      <c r="M37" s="100">
        <f t="shared" ref="M37" si="33">M36-M35</f>
        <v>-5.3999999999999881E-3</v>
      </c>
      <c r="N37" s="101">
        <f t="shared" ref="N37" si="34">N36-N35</f>
        <v>-4.699999999999982E-3</v>
      </c>
      <c r="O37" s="99">
        <f t="shared" ref="O37" si="35">O36-O35</f>
        <v>8.7000000000000133E-3</v>
      </c>
      <c r="P37" s="100">
        <f t="shared" ref="P37" si="36">P36-P35</f>
        <v>2.0000000000000018E-3</v>
      </c>
      <c r="Q37" s="100">
        <f t="shared" ref="Q37" si="37">Q36-Q35</f>
        <v>1.0399999999999965E-2</v>
      </c>
      <c r="R37" s="101">
        <f t="shared" ref="R37" si="38">R36-R35</f>
        <v>-2.1200000000000024E-2</v>
      </c>
      <c r="S37" s="100">
        <f t="shared" ref="S37" si="39">S36-S35</f>
        <v>0</v>
      </c>
      <c r="T37" s="100">
        <f t="shared" ref="T37" si="40">T36-T35</f>
        <v>0</v>
      </c>
      <c r="U37" s="101">
        <f t="shared" ref="U37" si="41">U36-U35</f>
        <v>0</v>
      </c>
      <c r="V37" s="64"/>
      <c r="W37" s="36"/>
      <c r="X37" s="97"/>
      <c r="Y37" s="2"/>
    </row>
    <row r="38" spans="1:25" customFormat="1" ht="16.5" customHeight="1" collapsed="1">
      <c r="A38" s="2"/>
      <c r="B38" s="647" t="s">
        <v>621</v>
      </c>
      <c r="C38" s="649" t="str">
        <f>aurora_data!A20</f>
        <v>06.00.00-06.05.30</v>
      </c>
      <c r="D38" s="34" t="s">
        <v>580</v>
      </c>
      <c r="E38" s="39">
        <f>IFERROR(aurora_data!D20,0)</f>
        <v>7.57</v>
      </c>
      <c r="F38" s="40">
        <f>IFERROR(aurora_data!E20,0)</f>
        <v>19.829999999999998</v>
      </c>
      <c r="G38" s="40">
        <f>IFERROR(aurora_data!F20,0)</f>
        <v>32.159999999999997</v>
      </c>
      <c r="H38" s="40">
        <f>IFERROR(aurora_data!G20,0)</f>
        <v>40.44</v>
      </c>
      <c r="I38" s="41">
        <f>IFERROR(aurora_data!H20,0)</f>
        <v>0</v>
      </c>
      <c r="J38" s="39">
        <f>IFERROR(aurora_data!I20,0)</f>
        <v>5.15</v>
      </c>
      <c r="K38" s="40">
        <f>IFERROR(aurora_data!J20,0)</f>
        <v>12.25</v>
      </c>
      <c r="L38" s="40">
        <f>IFERROR(aurora_data!K20,0)</f>
        <v>24.18</v>
      </c>
      <c r="M38" s="40">
        <f>IFERROR(aurora_data!L20,0)</f>
        <v>10.09</v>
      </c>
      <c r="N38" s="41">
        <f>IFERROR(aurora_data!M20,0)</f>
        <v>48.32</v>
      </c>
      <c r="O38" s="39">
        <f>IFERROR(aurora_data!N20,0)</f>
        <v>22.15</v>
      </c>
      <c r="P38" s="40">
        <f>IFERROR(aurora_data!O20,0)</f>
        <v>15.27</v>
      </c>
      <c r="Q38" s="40">
        <f>IFERROR(aurora_data!P20,0)</f>
        <v>40</v>
      </c>
      <c r="R38" s="41">
        <f>IFERROR(aurora_data!Q20,0)</f>
        <v>22.59</v>
      </c>
      <c r="S38" s="40">
        <f>IFERROR(aurora_data!R20,0)</f>
        <v>50</v>
      </c>
      <c r="T38" s="40">
        <f>IFERROR(aurora_data!S20,0)</f>
        <v>50</v>
      </c>
      <c r="U38" s="41">
        <f>IFERROR(aurora_data!T20,0)</f>
        <v>0</v>
      </c>
      <c r="V38" s="61"/>
      <c r="W38" s="39">
        <f>IFERROR(aurora_data!U20,0)</f>
        <v>100</v>
      </c>
      <c r="X38" s="70">
        <f>IFERROR(W38/$W$38,0)</f>
        <v>1</v>
      </c>
      <c r="Y38" s="2"/>
    </row>
    <row r="39" spans="1:25" customFormat="1" ht="16.5" customHeight="1">
      <c r="A39" s="2"/>
      <c r="B39" s="648"/>
      <c r="C39" s="650"/>
      <c r="D39" s="35" t="s">
        <v>654</v>
      </c>
      <c r="E39" s="136">
        <f>IFERROR(aurora_data!D21,0)</f>
        <v>6</v>
      </c>
      <c r="F39" s="62">
        <f>IFERROR(aurora_data!E21,0)</f>
        <v>21</v>
      </c>
      <c r="G39" s="62">
        <f>IFERROR(aurora_data!F21,0)</f>
        <v>33</v>
      </c>
      <c r="H39" s="62">
        <f>IFERROR(aurora_data!G21,0)</f>
        <v>40</v>
      </c>
      <c r="I39" s="63">
        <f>IFERROR(aurora_data!H21,0)</f>
        <v>0</v>
      </c>
      <c r="J39" s="36">
        <f>IFERROR(aurora_data!I21,0)</f>
        <v>4</v>
      </c>
      <c r="K39" s="62">
        <f>IFERROR(aurora_data!J21,0)</f>
        <v>13</v>
      </c>
      <c r="L39" s="62">
        <f>IFERROR(aurora_data!K21,0)</f>
        <v>25</v>
      </c>
      <c r="M39" s="62">
        <f>IFERROR(aurora_data!L21,0)</f>
        <v>10</v>
      </c>
      <c r="N39" s="63">
        <f>IFERROR(aurora_data!M21,0)</f>
        <v>48</v>
      </c>
      <c r="O39" s="36">
        <f>IFERROR(aurora_data!N21,0)</f>
        <v>20</v>
      </c>
      <c r="P39" s="62">
        <f>IFERROR(aurora_data!O21,0)</f>
        <v>14</v>
      </c>
      <c r="Q39" s="62">
        <f>IFERROR(aurora_data!P21,0)</f>
        <v>43</v>
      </c>
      <c r="R39" s="63">
        <f>IFERROR(aurora_data!Q21,0)</f>
        <v>23</v>
      </c>
      <c r="S39" s="62">
        <f>IFERROR(aurora_data!R21,0)</f>
        <v>50</v>
      </c>
      <c r="T39" s="62">
        <f>IFERROR(aurora_data!S21,0)</f>
        <v>50</v>
      </c>
      <c r="U39" s="63">
        <f>IFERROR(aurora_data!T21,0)</f>
        <v>0</v>
      </c>
      <c r="V39" s="64" t="s">
        <v>622</v>
      </c>
      <c r="W39" s="36">
        <f>IFERROR(aurora_data!U21,0)</f>
        <v>100</v>
      </c>
      <c r="X39" s="137">
        <f t="shared" ref="X39:X45" si="42">IFERROR(W39/$W$38,0)</f>
        <v>1</v>
      </c>
      <c r="Y39" s="2"/>
    </row>
    <row r="40" spans="1:25" customFormat="1" ht="16.5" customHeight="1">
      <c r="A40" s="2"/>
      <c r="B40" s="648"/>
      <c r="C40" s="650"/>
      <c r="D40" s="35" t="s">
        <v>265</v>
      </c>
      <c r="E40" s="136">
        <f>IFERROR(aurora_data!D22,0)</f>
        <v>1</v>
      </c>
      <c r="F40" s="62">
        <f>IFERROR(aurora_data!E22,0)</f>
        <v>6</v>
      </c>
      <c r="G40" s="62">
        <f>IFERROR(aurora_data!F22,0)</f>
        <v>5</v>
      </c>
      <c r="H40" s="62">
        <f>IFERROR(aurora_data!G22,0)</f>
        <v>8</v>
      </c>
      <c r="I40" s="63">
        <f>IFERROR(aurora_data!H22,0)</f>
        <v>0</v>
      </c>
      <c r="J40" s="36">
        <f>IFERROR(aurora_data!I22,0)</f>
        <v>3</v>
      </c>
      <c r="K40" s="62">
        <f>IFERROR(aurora_data!J22,0)</f>
        <v>5</v>
      </c>
      <c r="L40" s="62">
        <f>IFERROR(aurora_data!K22,0)</f>
        <v>1</v>
      </c>
      <c r="M40" s="62">
        <f>IFERROR(aurora_data!L22,0)</f>
        <v>3</v>
      </c>
      <c r="N40" s="63">
        <f>IFERROR(aurora_data!M22,0)</f>
        <v>8</v>
      </c>
      <c r="O40" s="36">
        <f>IFERROR(aurora_data!N22,0)</f>
        <v>7</v>
      </c>
      <c r="P40" s="62">
        <f>IFERROR(aurora_data!O22,0)</f>
        <v>2</v>
      </c>
      <c r="Q40" s="62">
        <f>IFERROR(aurora_data!P22,0)</f>
        <v>9</v>
      </c>
      <c r="R40" s="63">
        <f>IFERROR(aurora_data!Q22,0)</f>
        <v>2</v>
      </c>
      <c r="S40" s="62">
        <f>IFERROR(aurora_data!R22,0)</f>
        <v>11</v>
      </c>
      <c r="T40" s="62">
        <f>IFERROR(aurora_data!S22,0)</f>
        <v>9</v>
      </c>
      <c r="U40" s="63">
        <f>IFERROR(aurora_data!T22,0)</f>
        <v>0</v>
      </c>
      <c r="V40" s="64"/>
      <c r="W40" s="36">
        <f>IFERROR(aurora_data!U22,0)</f>
        <v>20</v>
      </c>
      <c r="X40" s="137">
        <f t="shared" si="42"/>
        <v>0.2</v>
      </c>
      <c r="Y40" s="2"/>
    </row>
    <row r="41" spans="1:25" customFormat="1" ht="16.5" customHeight="1">
      <c r="A41" s="2"/>
      <c r="B41" s="648"/>
      <c r="C41" s="650"/>
      <c r="D41" s="35" t="s">
        <v>655</v>
      </c>
      <c r="E41" s="36">
        <f>IFERROR(aurora_data!D23,0)</f>
        <v>0</v>
      </c>
      <c r="F41" s="62">
        <f>IFERROR(aurora_data!E23,0)</f>
        <v>0</v>
      </c>
      <c r="G41" s="62">
        <f>IFERROR(aurora_data!F23,0)</f>
        <v>0</v>
      </c>
      <c r="H41" s="62">
        <f>IFERROR(aurora_data!G23,0)</f>
        <v>0</v>
      </c>
      <c r="I41" s="63">
        <f>IFERROR(aurora_data!H23,0)</f>
        <v>0</v>
      </c>
      <c r="J41" s="36">
        <f>IFERROR(aurora_data!I23,0)</f>
        <v>0</v>
      </c>
      <c r="K41" s="62">
        <f>IFERROR(aurora_data!J23,0)</f>
        <v>0</v>
      </c>
      <c r="L41" s="62">
        <f>IFERROR(aurora_data!K23,0)</f>
        <v>0</v>
      </c>
      <c r="M41" s="62">
        <f>IFERROR(aurora_data!L23,0)</f>
        <v>0</v>
      </c>
      <c r="N41" s="63">
        <f>IFERROR(aurora_data!M23,0)</f>
        <v>0</v>
      </c>
      <c r="O41" s="36">
        <f>IFERROR(aurora_data!N23,0)</f>
        <v>0</v>
      </c>
      <c r="P41" s="62">
        <f>IFERROR(aurora_data!O23,0)</f>
        <v>0</v>
      </c>
      <c r="Q41" s="62">
        <f>IFERROR(aurora_data!P23,0)</f>
        <v>0</v>
      </c>
      <c r="R41" s="63">
        <f>IFERROR(aurora_data!Q23,0)</f>
        <v>0</v>
      </c>
      <c r="S41" s="62">
        <f>IFERROR(aurora_data!R23,0)</f>
        <v>0</v>
      </c>
      <c r="T41" s="62">
        <f>IFERROR(aurora_data!S23,0)</f>
        <v>0</v>
      </c>
      <c r="U41" s="63">
        <f>IFERROR(aurora_data!T23,0)</f>
        <v>0</v>
      </c>
      <c r="V41" s="64"/>
      <c r="W41" s="36">
        <f>IFERROR(aurora_data!U23,0)</f>
        <v>0</v>
      </c>
      <c r="X41" s="137">
        <f t="shared" si="42"/>
        <v>0</v>
      </c>
      <c r="Y41" s="2"/>
    </row>
    <row r="42" spans="1:25" customFormat="1" ht="16.5" customHeight="1">
      <c r="A42" s="2"/>
      <c r="B42" s="648"/>
      <c r="C42" s="650"/>
      <c r="D42" s="35" t="s">
        <v>656</v>
      </c>
      <c r="E42" s="36">
        <f>IFERROR(aurora_data!D24,0)</f>
        <v>0</v>
      </c>
      <c r="F42" s="62">
        <f>IFERROR(aurora_data!E24,0)</f>
        <v>0</v>
      </c>
      <c r="G42" s="62">
        <f>IFERROR(aurora_data!F24,0)</f>
        <v>0</v>
      </c>
      <c r="H42" s="62">
        <f>IFERROR(aurora_data!G24,0)</f>
        <v>0</v>
      </c>
      <c r="I42" s="63">
        <f>IFERROR(aurora_data!H24,0)</f>
        <v>0</v>
      </c>
      <c r="J42" s="36">
        <f>IFERROR(aurora_data!I24,0)</f>
        <v>0</v>
      </c>
      <c r="K42" s="62">
        <f>IFERROR(aurora_data!J24,0)</f>
        <v>0</v>
      </c>
      <c r="L42" s="62">
        <f>IFERROR(aurora_data!K24,0)</f>
        <v>0</v>
      </c>
      <c r="M42" s="62">
        <f>IFERROR(aurora_data!L24,0)</f>
        <v>0</v>
      </c>
      <c r="N42" s="63">
        <f>IFERROR(aurora_data!M24,0)</f>
        <v>0</v>
      </c>
      <c r="O42" s="36">
        <f>IFERROR(aurora_data!N24,0)</f>
        <v>0</v>
      </c>
      <c r="P42" s="62">
        <f>IFERROR(aurora_data!O24,0)</f>
        <v>0</v>
      </c>
      <c r="Q42" s="62">
        <f>IFERROR(aurora_data!P24,0)</f>
        <v>0</v>
      </c>
      <c r="R42" s="63">
        <f>IFERROR(aurora_data!Q24,0)</f>
        <v>0</v>
      </c>
      <c r="S42" s="62">
        <f>IFERROR(aurora_data!R24,0)</f>
        <v>0</v>
      </c>
      <c r="T42" s="62">
        <f>IFERROR(aurora_data!S24,0)</f>
        <v>0</v>
      </c>
      <c r="U42" s="63">
        <f>IFERROR(aurora_data!T24,0)</f>
        <v>0</v>
      </c>
      <c r="V42" s="64"/>
      <c r="W42" s="36">
        <f>IFERROR(aurora_data!U24,0)</f>
        <v>0</v>
      </c>
      <c r="X42" s="137">
        <f t="shared" si="42"/>
        <v>0</v>
      </c>
      <c r="Y42" s="2"/>
    </row>
    <row r="43" spans="1:25" customFormat="1" ht="16.5" thickBot="1">
      <c r="A43" s="2"/>
      <c r="B43" s="648"/>
      <c r="C43" s="650"/>
      <c r="D43" s="35" t="s">
        <v>657</v>
      </c>
      <c r="E43" s="36">
        <f>IFERROR(aurora_data!D25,0)</f>
        <v>0</v>
      </c>
      <c r="F43" s="62">
        <f>IFERROR(aurora_data!E25,0)</f>
        <v>0</v>
      </c>
      <c r="G43" s="62">
        <f>IFERROR(aurora_data!F25,0)</f>
        <v>0</v>
      </c>
      <c r="H43" s="62">
        <f>IFERROR(aurora_data!G25,0)</f>
        <v>0</v>
      </c>
      <c r="I43" s="63">
        <f>IFERROR(aurora_data!H25,0)</f>
        <v>0</v>
      </c>
      <c r="J43" s="36">
        <f>IFERROR(aurora_data!I25,0)</f>
        <v>0</v>
      </c>
      <c r="K43" s="62">
        <f>IFERROR(aurora_data!J25,0)</f>
        <v>0</v>
      </c>
      <c r="L43" s="62">
        <f>IFERROR(aurora_data!K25,0)</f>
        <v>0</v>
      </c>
      <c r="M43" s="62">
        <f>IFERROR(aurora_data!L25,0)</f>
        <v>0</v>
      </c>
      <c r="N43" s="63">
        <f>IFERROR(aurora_data!M25,0)</f>
        <v>0</v>
      </c>
      <c r="O43" s="36">
        <f>IFERROR(aurora_data!N25,0)</f>
        <v>0</v>
      </c>
      <c r="P43" s="62">
        <f>IFERROR(aurora_data!O25,0)</f>
        <v>0</v>
      </c>
      <c r="Q43" s="62">
        <f>IFERROR(aurora_data!P25,0)</f>
        <v>0</v>
      </c>
      <c r="R43" s="63">
        <f>IFERROR(aurora_data!Q25,0)</f>
        <v>0</v>
      </c>
      <c r="S43" s="62">
        <f>IFERROR(aurora_data!R25,0)</f>
        <v>0</v>
      </c>
      <c r="T43" s="62">
        <f>IFERROR(aurora_data!S25,0)</f>
        <v>0</v>
      </c>
      <c r="U43" s="63">
        <f>IFERROR(aurora_data!T25,0)</f>
        <v>0</v>
      </c>
      <c r="V43" s="64"/>
      <c r="W43" s="36">
        <f>IFERROR(aurora_data!U25,0)</f>
        <v>0</v>
      </c>
      <c r="X43" s="137">
        <f t="shared" si="42"/>
        <v>0</v>
      </c>
      <c r="Y43" s="2"/>
    </row>
    <row r="44" spans="1:25" customFormat="1" ht="16.5" thickBot="1">
      <c r="A44" s="2"/>
      <c r="B44" s="648"/>
      <c r="C44" s="650"/>
      <c r="D44" s="37" t="s">
        <v>132</v>
      </c>
      <c r="E44" s="59">
        <f>IFERROR(aurora_data!D26,0)</f>
        <v>7</v>
      </c>
      <c r="F44" s="65">
        <f>IFERROR(aurora_data!E26,0)</f>
        <v>27</v>
      </c>
      <c r="G44" s="65">
        <f>IFERROR(aurora_data!F26,0)</f>
        <v>38</v>
      </c>
      <c r="H44" s="65">
        <f>IFERROR(aurora_data!G26,0)</f>
        <v>48</v>
      </c>
      <c r="I44" s="66">
        <f>IFERROR(aurora_data!H26,0)</f>
        <v>0</v>
      </c>
      <c r="J44" s="59">
        <f>IFERROR(aurora_data!I26,0)</f>
        <v>7</v>
      </c>
      <c r="K44" s="65">
        <f>IFERROR(aurora_data!J26,0)</f>
        <v>18</v>
      </c>
      <c r="L44" s="65">
        <f>IFERROR(aurora_data!K26,0)</f>
        <v>26</v>
      </c>
      <c r="M44" s="65">
        <f>IFERROR(aurora_data!L26,0)</f>
        <v>13</v>
      </c>
      <c r="N44" s="66">
        <f>IFERROR(aurora_data!M26,0)</f>
        <v>56</v>
      </c>
      <c r="O44" s="59">
        <f>IFERROR(aurora_data!N26,0)</f>
        <v>27</v>
      </c>
      <c r="P44" s="65">
        <f>IFERROR(aurora_data!O26,0)</f>
        <v>16</v>
      </c>
      <c r="Q44" s="65">
        <f>IFERROR(aurora_data!P26,0)</f>
        <v>52</v>
      </c>
      <c r="R44" s="66">
        <f>IFERROR(aurora_data!Q26,0)</f>
        <v>25</v>
      </c>
      <c r="S44" s="65">
        <f>IFERROR(aurora_data!R26,0)</f>
        <v>61</v>
      </c>
      <c r="T44" s="65">
        <f>IFERROR(aurora_data!S26,0)</f>
        <v>59</v>
      </c>
      <c r="U44" s="66">
        <f>IFERROR(aurora_data!T26,0)</f>
        <v>0</v>
      </c>
      <c r="V44" s="67"/>
      <c r="W44" s="59">
        <f>IFERROR(aurora_data!U26,0)</f>
        <v>120</v>
      </c>
      <c r="X44" s="72">
        <f t="shared" si="42"/>
        <v>1.2</v>
      </c>
      <c r="Y44" s="2"/>
    </row>
    <row r="45" spans="1:25" customFormat="1" ht="16.5" thickBot="1">
      <c r="A45" s="2"/>
      <c r="B45" s="648"/>
      <c r="C45" s="650"/>
      <c r="D45" s="38" t="s">
        <v>658</v>
      </c>
      <c r="E45" s="60">
        <f>IFERROR(aurora_data!D27,0)</f>
        <v>0</v>
      </c>
      <c r="F45" s="68">
        <f>IFERROR(aurora_data!E27,0)</f>
        <v>0</v>
      </c>
      <c r="G45" s="68">
        <f>IFERROR(aurora_data!F27,0)</f>
        <v>0</v>
      </c>
      <c r="H45" s="68">
        <f>IFERROR(aurora_data!G27,0)</f>
        <v>0</v>
      </c>
      <c r="I45" s="69">
        <f>IFERROR(aurora_data!H27,0)</f>
        <v>0</v>
      </c>
      <c r="J45" s="60">
        <f>IFERROR(aurora_data!I27,0)</f>
        <v>0</v>
      </c>
      <c r="K45" s="68">
        <f>IFERROR(aurora_data!J27,0)</f>
        <v>0</v>
      </c>
      <c r="L45" s="68">
        <f>IFERROR(aurora_data!K27,0)</f>
        <v>0</v>
      </c>
      <c r="M45" s="68">
        <f>IFERROR(aurora_data!L27,0)</f>
        <v>0</v>
      </c>
      <c r="N45" s="69">
        <f>IFERROR(aurora_data!M27,0)</f>
        <v>0</v>
      </c>
      <c r="O45" s="60">
        <f>IFERROR(aurora_data!N27,0)</f>
        <v>0</v>
      </c>
      <c r="P45" s="68">
        <f>IFERROR(aurora_data!O27,0)</f>
        <v>0</v>
      </c>
      <c r="Q45" s="68">
        <f>IFERROR(aurora_data!P27,0)</f>
        <v>0</v>
      </c>
      <c r="R45" s="69">
        <f>IFERROR(aurora_data!Q27,0)</f>
        <v>0</v>
      </c>
      <c r="S45" s="68">
        <f>IFERROR(aurora_data!R27,0)</f>
        <v>0</v>
      </c>
      <c r="T45" s="68">
        <f>IFERROR(aurora_data!S27,0)</f>
        <v>0</v>
      </c>
      <c r="U45" s="74">
        <f>IFERROR(aurora_data!T27,0)</f>
        <v>0</v>
      </c>
      <c r="V45" s="75"/>
      <c r="W45" s="60">
        <f>IFERROR(aurora_data!U27,0)</f>
        <v>0</v>
      </c>
      <c r="X45" s="73">
        <f t="shared" si="42"/>
        <v>0</v>
      </c>
      <c r="Y45" s="2"/>
    </row>
    <row r="46" spans="1:25" customFormat="1" ht="16.5" customHeight="1">
      <c r="A46" s="2"/>
      <c r="B46" s="648"/>
      <c r="C46" s="650"/>
      <c r="D46" s="98" t="s">
        <v>623</v>
      </c>
      <c r="E46" s="104">
        <f>ROUNDDOWN((E48+$E$9)*$W38,0)</f>
        <v>11</v>
      </c>
      <c r="F46" s="105">
        <f>ROUNDDOWN((F48+$E$9)*$W38,0)</f>
        <v>23</v>
      </c>
      <c r="G46" s="105">
        <f>ROUNDDOWN((G48+$E$9)*$W38,0)</f>
        <v>36</v>
      </c>
      <c r="H46" s="105">
        <f>ROUNDDOWN((H48+$E$9)*$W38,0)</f>
        <v>44</v>
      </c>
      <c r="I46" s="106">
        <f>ROUNDDOWN((I48+$E$9)*$W38,0)</f>
        <v>4</v>
      </c>
      <c r="J46" s="104">
        <f>ROUNDDOWN((J48+$J$9)*$W38,0)</f>
        <v>10</v>
      </c>
      <c r="K46" s="105">
        <f>ROUNDDOWN((K48+$J$9)*$W38,0)</f>
        <v>17</v>
      </c>
      <c r="L46" s="105">
        <f>ROUNDDOWN((L48+$J$9)*$W38,0)</f>
        <v>29</v>
      </c>
      <c r="M46" s="105">
        <f>ROUNDDOWN((M48+$J$9)*$W38,0)</f>
        <v>15</v>
      </c>
      <c r="N46" s="106">
        <f>ROUNDDOWN((N48+$J$9)*$W38,0)</f>
        <v>53</v>
      </c>
      <c r="O46" s="104">
        <f>ROUNDDOWN((O48+$O$9)*$W38,0)</f>
        <v>32</v>
      </c>
      <c r="P46" s="105">
        <f>ROUNDDOWN((P48+$O$9)*$W38,0)</f>
        <v>25</v>
      </c>
      <c r="Q46" s="105">
        <f>ROUNDDOWN((Q48+$O$9)*$W38,0)</f>
        <v>50</v>
      </c>
      <c r="R46" s="106">
        <f>ROUNDDOWN((R48+$O$9)*$W38,0)</f>
        <v>32</v>
      </c>
      <c r="S46" s="105">
        <f>ROUNDDOWN((S48+$S$9)*$W38,0)</f>
        <v>50</v>
      </c>
      <c r="T46" s="105">
        <f>ROUNDDOWN((T48+$S$9)*$W38,0)</f>
        <v>50</v>
      </c>
      <c r="U46" s="106">
        <f>ROUNDDOWN((U48+$S$9)*$W38,0)</f>
        <v>0</v>
      </c>
      <c r="V46" s="64"/>
      <c r="W46" s="36"/>
      <c r="X46" s="97"/>
      <c r="Y46" s="2"/>
    </row>
    <row r="47" spans="1:25" customFormat="1" ht="16.5" customHeight="1" thickBot="1">
      <c r="A47" s="2"/>
      <c r="B47" s="648"/>
      <c r="C47" s="650"/>
      <c r="D47" s="98" t="s">
        <v>624</v>
      </c>
      <c r="E47" s="104">
        <f>IF(ROUND(((E48-$E$9)*($W38))+0.25,0) &lt;=0,1,((E48-$E$9)*($W38))+0.25)</f>
        <v>3.8200000000000003</v>
      </c>
      <c r="F47" s="105">
        <f>IF(ROUND(((F48-$E$9)*($W38))+0.25,0) &lt;=0,1,((F48-$E$9)*($W38))+0.25)</f>
        <v>16.079999999999998</v>
      </c>
      <c r="G47" s="105">
        <f>IF(ROUND(((G48-$E$9)*($W38))+0.25,0) &lt;=0,1,((G48-$E$9)*($W38))+0.25)</f>
        <v>28.409999999999997</v>
      </c>
      <c r="H47" s="105">
        <f>IF(ROUND(((H48-$E$9)*($W38))+0.25,0) &lt;=0,1,((H48-$E$9)*($W38))+0.25)</f>
        <v>36.69</v>
      </c>
      <c r="I47" s="106">
        <f>IF(ROUND(((I48-$E$9)*($W38))+0.25,0) &lt;=0,1,((I48-$E$9)*($W38))+0.25)</f>
        <v>1</v>
      </c>
      <c r="J47" s="104">
        <f>IF(ROUND(((J48-$J$9)*($W38))+0.25,0) &lt;=0,1,((J48-$J$9)*($W38))+0.25)</f>
        <v>1</v>
      </c>
      <c r="K47" s="105">
        <f>IF(ROUND(((K48-$J$9)*($W38))+0.25,0) &lt;=0,1,((K48-$J$9)*($W38))+0.25)</f>
        <v>7.4999999999999991</v>
      </c>
      <c r="L47" s="105">
        <f>IF(ROUND(((L48-$J$9)*($W38))+0.25,0) &lt;=0,1,((L48-$J$9)*($W38))+0.25)</f>
        <v>19.429999999999996</v>
      </c>
      <c r="M47" s="105">
        <f>IF(ROUND(((M48-$J$9)*($W38))+0.25,0) &lt;=0,1,((M48-$J$9)*($W38))+0.25)</f>
        <v>5.34</v>
      </c>
      <c r="N47" s="106">
        <f>IF(ROUND(((N48-$J$9)*($W38))+0.25,0) &lt;=0,1,((N48-$J$9)*($W38))+0.25)</f>
        <v>43.57</v>
      </c>
      <c r="O47" s="104">
        <f>IF(ROUND(((O48-$O$9)*($W38))+0.25,0) &lt;=0,1,((O48-$O$9)*($W38))+0.25)</f>
        <v>12.399999999999997</v>
      </c>
      <c r="P47" s="105">
        <f>IF(ROUND(((P48-$O$9)*($W38))+0.25,0) &lt;=0,1,((P48-$O$9)*($W38))+0.25)</f>
        <v>5.52</v>
      </c>
      <c r="Q47" s="105">
        <f>IF(ROUND(((Q48-$O$9)*($W38))+0.25,0) &lt;=0,1,((Q48-$O$9)*($W38))+0.25)</f>
        <v>30.250000000000004</v>
      </c>
      <c r="R47" s="106">
        <f>IF(ROUND(((R48-$O$9)*($W38))+0.25,0) &lt;=0,1,((R48-$O$9)*($W38))+0.25)</f>
        <v>12.839999999999998</v>
      </c>
      <c r="S47" s="105">
        <f>IF(ROUND(((S48-$S$9)*($W38))+0.25,0) &lt;=0,1,((S48-$S$9)*($W38))+0.25)</f>
        <v>50.25</v>
      </c>
      <c r="T47" s="105">
        <f>IF(ROUND(((T48-$S$9)*($W38))+0.25,0) &lt;=0,1,((T48-$S$9)*($W38))+0.25)</f>
        <v>50.25</v>
      </c>
      <c r="U47" s="106">
        <f>IF(ROUND(((U48-$S$9)*($W38))+0.25,0) &lt;=0,1,((U48-$S$9)*($W38))+0.25)</f>
        <v>1</v>
      </c>
      <c r="V47" s="64"/>
      <c r="W47" s="36"/>
      <c r="X47" s="97"/>
      <c r="Y47" s="2"/>
    </row>
    <row r="48" spans="1:25" customFormat="1" ht="15.75" hidden="1" customHeight="1" outlineLevel="1">
      <c r="A48" s="2"/>
      <c r="B48" s="133"/>
      <c r="C48" s="131"/>
      <c r="D48" s="103" t="s">
        <v>625</v>
      </c>
      <c r="E48" s="99">
        <f t="shared" ref="E48:U48" si="43">IFERROR(E38/$W38,0)</f>
        <v>7.5700000000000003E-2</v>
      </c>
      <c r="F48" s="100">
        <f t="shared" si="43"/>
        <v>0.19829999999999998</v>
      </c>
      <c r="G48" s="100">
        <f t="shared" si="43"/>
        <v>0.32159999999999994</v>
      </c>
      <c r="H48" s="100">
        <f t="shared" si="43"/>
        <v>0.40439999999999998</v>
      </c>
      <c r="I48" s="101">
        <f t="shared" si="43"/>
        <v>0</v>
      </c>
      <c r="J48" s="99">
        <f t="shared" si="43"/>
        <v>5.1500000000000004E-2</v>
      </c>
      <c r="K48" s="100">
        <f t="shared" si="43"/>
        <v>0.1225</v>
      </c>
      <c r="L48" s="100">
        <f t="shared" si="43"/>
        <v>0.24179999999999999</v>
      </c>
      <c r="M48" s="100">
        <f t="shared" si="43"/>
        <v>0.1009</v>
      </c>
      <c r="N48" s="101">
        <f t="shared" si="43"/>
        <v>0.48320000000000002</v>
      </c>
      <c r="O48" s="99">
        <f t="shared" si="43"/>
        <v>0.22149999999999997</v>
      </c>
      <c r="P48" s="100">
        <f t="shared" si="43"/>
        <v>0.1527</v>
      </c>
      <c r="Q48" s="100">
        <f t="shared" si="43"/>
        <v>0.4</v>
      </c>
      <c r="R48" s="101">
        <f t="shared" si="43"/>
        <v>0.22589999999999999</v>
      </c>
      <c r="S48" s="100">
        <f t="shared" si="43"/>
        <v>0.5</v>
      </c>
      <c r="T48" s="100">
        <f t="shared" si="43"/>
        <v>0.5</v>
      </c>
      <c r="U48" s="101">
        <f t="shared" si="43"/>
        <v>0</v>
      </c>
      <c r="V48" s="64"/>
      <c r="W48" s="36"/>
      <c r="X48" s="97"/>
      <c r="Y48" s="2"/>
    </row>
    <row r="49" spans="1:25" customFormat="1" ht="15.75" hidden="1" customHeight="1" outlineLevel="1">
      <c r="A49" s="2"/>
      <c r="B49" s="133"/>
      <c r="C49" s="131"/>
      <c r="D49" s="102" t="s">
        <v>626</v>
      </c>
      <c r="E49" s="99">
        <f t="shared" ref="E49:U49" si="44">IFERROR(E39/$W38,0)</f>
        <v>0.06</v>
      </c>
      <c r="F49" s="100">
        <f t="shared" si="44"/>
        <v>0.21</v>
      </c>
      <c r="G49" s="100">
        <f t="shared" si="44"/>
        <v>0.33</v>
      </c>
      <c r="H49" s="100">
        <f t="shared" si="44"/>
        <v>0.4</v>
      </c>
      <c r="I49" s="101">
        <f t="shared" si="44"/>
        <v>0</v>
      </c>
      <c r="J49" s="99">
        <f t="shared" si="44"/>
        <v>0.04</v>
      </c>
      <c r="K49" s="100">
        <f t="shared" si="44"/>
        <v>0.13</v>
      </c>
      <c r="L49" s="100">
        <f t="shared" si="44"/>
        <v>0.25</v>
      </c>
      <c r="M49" s="100">
        <f t="shared" si="44"/>
        <v>0.1</v>
      </c>
      <c r="N49" s="101">
        <f t="shared" si="44"/>
        <v>0.48</v>
      </c>
      <c r="O49" s="99">
        <f t="shared" si="44"/>
        <v>0.2</v>
      </c>
      <c r="P49" s="100">
        <f t="shared" si="44"/>
        <v>0.14000000000000001</v>
      </c>
      <c r="Q49" s="100">
        <f t="shared" si="44"/>
        <v>0.43</v>
      </c>
      <c r="R49" s="101">
        <f t="shared" si="44"/>
        <v>0.23</v>
      </c>
      <c r="S49" s="100">
        <f t="shared" si="44"/>
        <v>0.5</v>
      </c>
      <c r="T49" s="100">
        <f t="shared" si="44"/>
        <v>0.5</v>
      </c>
      <c r="U49" s="101">
        <f t="shared" si="44"/>
        <v>0</v>
      </c>
      <c r="V49" s="64"/>
      <c r="W49" s="36"/>
      <c r="X49" s="97"/>
      <c r="Y49" s="2"/>
    </row>
    <row r="50" spans="1:25" customFormat="1" ht="16.5" hidden="1" customHeight="1" outlineLevel="1" thickBot="1">
      <c r="A50" s="2"/>
      <c r="B50" s="133"/>
      <c r="C50" s="131"/>
      <c r="D50" s="102" t="s">
        <v>627</v>
      </c>
      <c r="E50" s="99">
        <f t="shared" ref="E50:U50" si="45">E49-E48</f>
        <v>-1.5700000000000006E-2</v>
      </c>
      <c r="F50" s="100">
        <f t="shared" si="45"/>
        <v>1.1700000000000016E-2</v>
      </c>
      <c r="G50" s="100">
        <f t="shared" si="45"/>
        <v>8.4000000000000741E-3</v>
      </c>
      <c r="H50" s="100">
        <f t="shared" si="45"/>
        <v>-4.3999999999999595E-3</v>
      </c>
      <c r="I50" s="101">
        <f t="shared" si="45"/>
        <v>0</v>
      </c>
      <c r="J50" s="99">
        <f t="shared" si="45"/>
        <v>-1.1500000000000003E-2</v>
      </c>
      <c r="K50" s="100">
        <f t="shared" si="45"/>
        <v>7.5000000000000067E-3</v>
      </c>
      <c r="L50" s="100">
        <f t="shared" si="45"/>
        <v>8.2000000000000128E-3</v>
      </c>
      <c r="M50" s="100">
        <f t="shared" si="45"/>
        <v>-8.9999999999999802E-4</v>
      </c>
      <c r="N50" s="101">
        <f t="shared" si="45"/>
        <v>-3.2000000000000361E-3</v>
      </c>
      <c r="O50" s="99">
        <f t="shared" si="45"/>
        <v>-2.1499999999999964E-2</v>
      </c>
      <c r="P50" s="100">
        <f t="shared" si="45"/>
        <v>-1.2699999999999989E-2</v>
      </c>
      <c r="Q50" s="100">
        <f t="shared" si="45"/>
        <v>2.9999999999999971E-2</v>
      </c>
      <c r="R50" s="101">
        <f t="shared" si="45"/>
        <v>4.1000000000000203E-3</v>
      </c>
      <c r="S50" s="100">
        <f t="shared" si="45"/>
        <v>0</v>
      </c>
      <c r="T50" s="100">
        <f t="shared" si="45"/>
        <v>0</v>
      </c>
      <c r="U50" s="101">
        <f t="shared" si="45"/>
        <v>0</v>
      </c>
      <c r="V50" s="64"/>
      <c r="W50" s="36"/>
      <c r="X50" s="97"/>
      <c r="Y50" s="2"/>
    </row>
    <row r="51" spans="1:25" customFormat="1" collapsed="1">
      <c r="A51" s="2"/>
      <c r="B51" s="647" t="s">
        <v>621</v>
      </c>
      <c r="C51" s="649" t="str">
        <f>aurora_data!A28</f>
        <v>06.06.00-06.11.30</v>
      </c>
      <c r="D51" s="34" t="s">
        <v>580</v>
      </c>
      <c r="E51" s="39">
        <f>IFERROR(aurora_data!D28,0)</f>
        <v>7.57</v>
      </c>
      <c r="F51" s="40">
        <f>IFERROR(aurora_data!E28,0)</f>
        <v>19.829999999999998</v>
      </c>
      <c r="G51" s="40">
        <f>IFERROR(aurora_data!F28,0)</f>
        <v>32.159999999999997</v>
      </c>
      <c r="H51" s="40">
        <f>IFERROR(aurora_data!G28,0)</f>
        <v>40.44</v>
      </c>
      <c r="I51" s="41">
        <f>IFERROR(aurora_data!H28,0)</f>
        <v>0</v>
      </c>
      <c r="J51" s="39">
        <f>IFERROR(aurora_data!I28,0)</f>
        <v>5.15</v>
      </c>
      <c r="K51" s="40">
        <f>IFERROR(aurora_data!J28,0)</f>
        <v>12.25</v>
      </c>
      <c r="L51" s="40">
        <f>IFERROR(aurora_data!K28,0)</f>
        <v>24.18</v>
      </c>
      <c r="M51" s="40">
        <f>IFERROR(aurora_data!L28,0)</f>
        <v>10.09</v>
      </c>
      <c r="N51" s="41">
        <f>IFERROR(aurora_data!M28,0)</f>
        <v>48.32</v>
      </c>
      <c r="O51" s="39">
        <f>IFERROR(aurora_data!N28,0)</f>
        <v>22.15</v>
      </c>
      <c r="P51" s="40">
        <f>IFERROR(aurora_data!O28,0)</f>
        <v>15.27</v>
      </c>
      <c r="Q51" s="40">
        <f>IFERROR(aurora_data!P28,0)</f>
        <v>40</v>
      </c>
      <c r="R51" s="41">
        <f>IFERROR(aurora_data!Q28,0)</f>
        <v>22.59</v>
      </c>
      <c r="S51" s="40">
        <f>IFERROR(aurora_data!R28,0)</f>
        <v>50</v>
      </c>
      <c r="T51" s="40">
        <f>IFERROR(aurora_data!S28,0)</f>
        <v>50</v>
      </c>
      <c r="U51" s="41">
        <f>IFERROR(aurora_data!T28,0)</f>
        <v>0</v>
      </c>
      <c r="V51" s="61"/>
      <c r="W51" s="39">
        <f>IFERROR(aurora_data!U28,0)</f>
        <v>100</v>
      </c>
      <c r="X51" s="70">
        <f>IFERROR(W51/$W$51,0)</f>
        <v>1</v>
      </c>
      <c r="Y51" s="2"/>
    </row>
    <row r="52" spans="1:25" customFormat="1">
      <c r="A52" s="2"/>
      <c r="B52" s="648"/>
      <c r="C52" s="650"/>
      <c r="D52" s="35" t="s">
        <v>654</v>
      </c>
      <c r="E52" s="136">
        <f>IFERROR(aurora_data!D29,0)</f>
        <v>5</v>
      </c>
      <c r="F52" s="62">
        <f>IFERROR(aurora_data!E29,0)</f>
        <v>21</v>
      </c>
      <c r="G52" s="62">
        <f>IFERROR(aurora_data!F29,0)</f>
        <v>30</v>
      </c>
      <c r="H52" s="62">
        <f>IFERROR(aurora_data!G29,0)</f>
        <v>44</v>
      </c>
      <c r="I52" s="63">
        <f>IFERROR(aurora_data!H29,0)</f>
        <v>0</v>
      </c>
      <c r="J52" s="36">
        <f>IFERROR(aurora_data!I29,0)</f>
        <v>4</v>
      </c>
      <c r="K52" s="62">
        <f>IFERROR(aurora_data!J29,0)</f>
        <v>13</v>
      </c>
      <c r="L52" s="62">
        <f>IFERROR(aurora_data!K29,0)</f>
        <v>25</v>
      </c>
      <c r="M52" s="62">
        <f>IFERROR(aurora_data!L29,0)</f>
        <v>9</v>
      </c>
      <c r="N52" s="63">
        <f>IFERROR(aurora_data!M29,0)</f>
        <v>49</v>
      </c>
      <c r="O52" s="36">
        <f>IFERROR(aurora_data!N29,0)</f>
        <v>21</v>
      </c>
      <c r="P52" s="62">
        <f>IFERROR(aurora_data!O29,0)</f>
        <v>15</v>
      </c>
      <c r="Q52" s="62">
        <f>IFERROR(aurora_data!P29,0)</f>
        <v>41</v>
      </c>
      <c r="R52" s="63">
        <f>IFERROR(aurora_data!Q29,0)</f>
        <v>23</v>
      </c>
      <c r="S52" s="62">
        <f>IFERROR(aurora_data!R29,0)</f>
        <v>50</v>
      </c>
      <c r="T52" s="62">
        <f>IFERROR(aurora_data!S29,0)</f>
        <v>50</v>
      </c>
      <c r="U52" s="63">
        <f>IFERROR(aurora_data!T29,0)</f>
        <v>0</v>
      </c>
      <c r="V52" s="64" t="s">
        <v>622</v>
      </c>
      <c r="W52" s="36">
        <f>IFERROR(aurora_data!U29,0)</f>
        <v>100</v>
      </c>
      <c r="X52" s="71">
        <f t="shared" ref="X52:X58" si="46">IFERROR(W52/$W$51,0)</f>
        <v>1</v>
      </c>
      <c r="Y52" s="2"/>
    </row>
    <row r="53" spans="1:25" customFormat="1">
      <c r="A53" s="2"/>
      <c r="B53" s="648"/>
      <c r="C53" s="650"/>
      <c r="D53" s="35" t="s">
        <v>265</v>
      </c>
      <c r="E53" s="136">
        <f>IFERROR(aurora_data!D30,0)</f>
        <v>1</v>
      </c>
      <c r="F53" s="62">
        <f>IFERROR(aurora_data!E30,0)</f>
        <v>7</v>
      </c>
      <c r="G53" s="62">
        <f>IFERROR(aurora_data!F30,0)</f>
        <v>5</v>
      </c>
      <c r="H53" s="62">
        <f>IFERROR(aurora_data!G30,0)</f>
        <v>6</v>
      </c>
      <c r="I53" s="63">
        <f>IFERROR(aurora_data!H30,0)</f>
        <v>0</v>
      </c>
      <c r="J53" s="36">
        <f>IFERROR(aurora_data!I30,0)</f>
        <v>1</v>
      </c>
      <c r="K53" s="62">
        <f>IFERROR(aurora_data!J30,0)</f>
        <v>1</v>
      </c>
      <c r="L53" s="62">
        <f>IFERROR(aurora_data!K30,0)</f>
        <v>7</v>
      </c>
      <c r="M53" s="62">
        <f>IFERROR(aurora_data!L30,0)</f>
        <v>2</v>
      </c>
      <c r="N53" s="63">
        <f>IFERROR(aurora_data!M30,0)</f>
        <v>8</v>
      </c>
      <c r="O53" s="36">
        <f>IFERROR(aurora_data!N30,0)</f>
        <v>10</v>
      </c>
      <c r="P53" s="62">
        <f>IFERROR(aurora_data!O30,0)</f>
        <v>1</v>
      </c>
      <c r="Q53" s="62">
        <f>IFERROR(aurora_data!P30,0)</f>
        <v>3</v>
      </c>
      <c r="R53" s="63">
        <f>IFERROR(aurora_data!Q30,0)</f>
        <v>5</v>
      </c>
      <c r="S53" s="62">
        <f>IFERROR(aurora_data!R30,0)</f>
        <v>11</v>
      </c>
      <c r="T53" s="62">
        <f>IFERROR(aurora_data!S30,0)</f>
        <v>8</v>
      </c>
      <c r="U53" s="63">
        <f>IFERROR(aurora_data!T30,0)</f>
        <v>0</v>
      </c>
      <c r="V53" s="64"/>
      <c r="W53" s="36">
        <f>IFERROR(aurora_data!U30,0)</f>
        <v>19</v>
      </c>
      <c r="X53" s="71">
        <f t="shared" si="46"/>
        <v>0.19</v>
      </c>
      <c r="Y53" s="2"/>
    </row>
    <row r="54" spans="1:25" customFormat="1">
      <c r="A54" s="2"/>
      <c r="B54" s="648"/>
      <c r="C54" s="650"/>
      <c r="D54" s="35" t="s">
        <v>655</v>
      </c>
      <c r="E54" s="36">
        <f>IFERROR(aurora_data!D31,0)</f>
        <v>0</v>
      </c>
      <c r="F54" s="62">
        <f>IFERROR(aurora_data!E31,0)</f>
        <v>0</v>
      </c>
      <c r="G54" s="62">
        <f>IFERROR(aurora_data!F31,0)</f>
        <v>0</v>
      </c>
      <c r="H54" s="62">
        <f>IFERROR(aurora_data!G31,0)</f>
        <v>0</v>
      </c>
      <c r="I54" s="63">
        <f>IFERROR(aurora_data!H31,0)</f>
        <v>0</v>
      </c>
      <c r="J54" s="36">
        <f>IFERROR(aurora_data!I31,0)</f>
        <v>0</v>
      </c>
      <c r="K54" s="62">
        <f>IFERROR(aurora_data!J31,0)</f>
        <v>0</v>
      </c>
      <c r="L54" s="62">
        <f>IFERROR(aurora_data!K31,0)</f>
        <v>0</v>
      </c>
      <c r="M54" s="62">
        <f>IFERROR(aurora_data!L31,0)</f>
        <v>0</v>
      </c>
      <c r="N54" s="63">
        <f>IFERROR(aurora_data!M31,0)</f>
        <v>0</v>
      </c>
      <c r="O54" s="36">
        <f>IFERROR(aurora_data!N31,0)</f>
        <v>0</v>
      </c>
      <c r="P54" s="62">
        <f>IFERROR(aurora_data!O31,0)</f>
        <v>0</v>
      </c>
      <c r="Q54" s="62">
        <f>IFERROR(aurora_data!P31,0)</f>
        <v>0</v>
      </c>
      <c r="R54" s="63">
        <f>IFERROR(aurora_data!Q31,0)</f>
        <v>0</v>
      </c>
      <c r="S54" s="62">
        <f>IFERROR(aurora_data!R31,0)</f>
        <v>0</v>
      </c>
      <c r="T54" s="62">
        <f>IFERROR(aurora_data!S31,0)</f>
        <v>0</v>
      </c>
      <c r="U54" s="63">
        <f>IFERROR(aurora_data!T31,0)</f>
        <v>0</v>
      </c>
      <c r="V54" s="64"/>
      <c r="W54" s="36">
        <f>IFERROR(aurora_data!U31,0)</f>
        <v>0</v>
      </c>
      <c r="X54" s="71">
        <f t="shared" si="46"/>
        <v>0</v>
      </c>
      <c r="Y54" s="2"/>
    </row>
    <row r="55" spans="1:25" customFormat="1">
      <c r="A55" s="2"/>
      <c r="B55" s="648"/>
      <c r="C55" s="650"/>
      <c r="D55" s="35" t="s">
        <v>656</v>
      </c>
      <c r="E55" s="36">
        <f>IFERROR(aurora_data!D32,0)</f>
        <v>0</v>
      </c>
      <c r="F55" s="62">
        <f>IFERROR(aurora_data!E32,0)</f>
        <v>0</v>
      </c>
      <c r="G55" s="62">
        <f>IFERROR(aurora_data!F32,0)</f>
        <v>0</v>
      </c>
      <c r="H55" s="62">
        <f>IFERROR(aurora_data!G32,0)</f>
        <v>0</v>
      </c>
      <c r="I55" s="63">
        <f>IFERROR(aurora_data!H32,0)</f>
        <v>0</v>
      </c>
      <c r="J55" s="36">
        <f>IFERROR(aurora_data!I32,0)</f>
        <v>0</v>
      </c>
      <c r="K55" s="62">
        <f>IFERROR(aurora_data!J32,0)</f>
        <v>0</v>
      </c>
      <c r="L55" s="62">
        <f>IFERROR(aurora_data!K32,0)</f>
        <v>0</v>
      </c>
      <c r="M55" s="62">
        <f>IFERROR(aurora_data!L32,0)</f>
        <v>0</v>
      </c>
      <c r="N55" s="63">
        <f>IFERROR(aurora_data!M32,0)</f>
        <v>0</v>
      </c>
      <c r="O55" s="36">
        <f>IFERROR(aurora_data!N32,0)</f>
        <v>0</v>
      </c>
      <c r="P55" s="62">
        <f>IFERROR(aurora_data!O32,0)</f>
        <v>0</v>
      </c>
      <c r="Q55" s="62">
        <f>IFERROR(aurora_data!P32,0)</f>
        <v>0</v>
      </c>
      <c r="R55" s="63">
        <f>IFERROR(aurora_data!Q32,0)</f>
        <v>0</v>
      </c>
      <c r="S55" s="62">
        <f>IFERROR(aurora_data!R32,0)</f>
        <v>0</v>
      </c>
      <c r="T55" s="62">
        <f>IFERROR(aurora_data!S32,0)</f>
        <v>0</v>
      </c>
      <c r="U55" s="63">
        <f>IFERROR(aurora_data!T32,0)</f>
        <v>0</v>
      </c>
      <c r="V55" s="64"/>
      <c r="W55" s="36">
        <f>IFERROR(aurora_data!U32,0)</f>
        <v>0</v>
      </c>
      <c r="X55" s="71">
        <f t="shared" si="46"/>
        <v>0</v>
      </c>
      <c r="Y55" s="2"/>
    </row>
    <row r="56" spans="1:25" customFormat="1" ht="16.5" thickBot="1">
      <c r="A56" s="2"/>
      <c r="B56" s="648"/>
      <c r="C56" s="650"/>
      <c r="D56" s="35" t="s">
        <v>657</v>
      </c>
      <c r="E56" s="36">
        <f>IFERROR(aurora_data!D33,0)</f>
        <v>0</v>
      </c>
      <c r="F56" s="62">
        <f>IFERROR(aurora_data!E33,0)</f>
        <v>0</v>
      </c>
      <c r="G56" s="62">
        <f>IFERROR(aurora_data!F33,0)</f>
        <v>0</v>
      </c>
      <c r="H56" s="62">
        <f>IFERROR(aurora_data!G33,0)</f>
        <v>0</v>
      </c>
      <c r="I56" s="63">
        <f>IFERROR(aurora_data!H33,0)</f>
        <v>0</v>
      </c>
      <c r="J56" s="36">
        <f>IFERROR(aurora_data!I33,0)</f>
        <v>0</v>
      </c>
      <c r="K56" s="62">
        <f>IFERROR(aurora_data!J33,0)</f>
        <v>0</v>
      </c>
      <c r="L56" s="62">
        <f>IFERROR(aurora_data!K33,0)</f>
        <v>0</v>
      </c>
      <c r="M56" s="62">
        <f>IFERROR(aurora_data!L33,0)</f>
        <v>0</v>
      </c>
      <c r="N56" s="63">
        <f>IFERROR(aurora_data!M33,0)</f>
        <v>0</v>
      </c>
      <c r="O56" s="36">
        <f>IFERROR(aurora_data!N33,0)</f>
        <v>0</v>
      </c>
      <c r="P56" s="62">
        <f>IFERROR(aurora_data!O33,0)</f>
        <v>0</v>
      </c>
      <c r="Q56" s="62">
        <f>IFERROR(aurora_data!P33,0)</f>
        <v>0</v>
      </c>
      <c r="R56" s="63">
        <f>IFERROR(aurora_data!Q33,0)</f>
        <v>0</v>
      </c>
      <c r="S56" s="62">
        <f>IFERROR(aurora_data!R33,0)</f>
        <v>0</v>
      </c>
      <c r="T56" s="62">
        <f>IFERROR(aurora_data!S33,0)</f>
        <v>0</v>
      </c>
      <c r="U56" s="63">
        <f>IFERROR(aurora_data!T33,0)</f>
        <v>0</v>
      </c>
      <c r="V56" s="64"/>
      <c r="W56" s="36">
        <f>IFERROR(aurora_data!U33,0)</f>
        <v>0</v>
      </c>
      <c r="X56" s="71">
        <f t="shared" si="46"/>
        <v>0</v>
      </c>
      <c r="Y56" s="2"/>
    </row>
    <row r="57" spans="1:25" customFormat="1" ht="16.5" thickBot="1">
      <c r="A57" s="2"/>
      <c r="B57" s="648"/>
      <c r="C57" s="650"/>
      <c r="D57" s="37" t="s">
        <v>132</v>
      </c>
      <c r="E57" s="59">
        <f>IFERROR(aurora_data!D34,0)</f>
        <v>6</v>
      </c>
      <c r="F57" s="65">
        <f>IFERROR(aurora_data!E34,0)</f>
        <v>28</v>
      </c>
      <c r="G57" s="65">
        <f>IFERROR(aurora_data!F34,0)</f>
        <v>35</v>
      </c>
      <c r="H57" s="65">
        <f>IFERROR(aurora_data!G34,0)</f>
        <v>50</v>
      </c>
      <c r="I57" s="66">
        <f>IFERROR(aurora_data!H34,0)</f>
        <v>0</v>
      </c>
      <c r="J57" s="59">
        <f>IFERROR(aurora_data!I34,0)</f>
        <v>5</v>
      </c>
      <c r="K57" s="65">
        <f>IFERROR(aurora_data!J34,0)</f>
        <v>14</v>
      </c>
      <c r="L57" s="65">
        <f>IFERROR(aurora_data!K34,0)</f>
        <v>32</v>
      </c>
      <c r="M57" s="65">
        <f>IFERROR(aurora_data!L34,0)</f>
        <v>11</v>
      </c>
      <c r="N57" s="66">
        <f>IFERROR(aurora_data!M34,0)</f>
        <v>57</v>
      </c>
      <c r="O57" s="59">
        <f>IFERROR(aurora_data!N34,0)</f>
        <v>31</v>
      </c>
      <c r="P57" s="65">
        <f>IFERROR(aurora_data!O34,0)</f>
        <v>16</v>
      </c>
      <c r="Q57" s="65">
        <f>IFERROR(aurora_data!P34,0)</f>
        <v>44</v>
      </c>
      <c r="R57" s="66">
        <f>IFERROR(aurora_data!Q34,0)</f>
        <v>28</v>
      </c>
      <c r="S57" s="65">
        <f>IFERROR(aurora_data!R34,0)</f>
        <v>61</v>
      </c>
      <c r="T57" s="65">
        <f>IFERROR(aurora_data!S34,0)</f>
        <v>58</v>
      </c>
      <c r="U57" s="66">
        <f>IFERROR(aurora_data!T34,0)</f>
        <v>0</v>
      </c>
      <c r="V57" s="67"/>
      <c r="W57" s="59">
        <f>IFERROR(aurora_data!U34,0)</f>
        <v>119</v>
      </c>
      <c r="X57" s="72">
        <f t="shared" si="46"/>
        <v>1.19</v>
      </c>
      <c r="Y57" s="2"/>
    </row>
    <row r="58" spans="1:25" customFormat="1" ht="16.5" thickBot="1">
      <c r="A58" s="2"/>
      <c r="B58" s="648"/>
      <c r="C58" s="650"/>
      <c r="D58" s="38" t="s">
        <v>658</v>
      </c>
      <c r="E58" s="60">
        <f>IFERROR(aurora_data!D35,0)</f>
        <v>0</v>
      </c>
      <c r="F58" s="68">
        <f>IFERROR(aurora_data!E35,0)</f>
        <v>0</v>
      </c>
      <c r="G58" s="68">
        <f>IFERROR(aurora_data!F35,0)</f>
        <v>0</v>
      </c>
      <c r="H58" s="68">
        <f>IFERROR(aurora_data!G35,0)</f>
        <v>0</v>
      </c>
      <c r="I58" s="69">
        <f>IFERROR(aurora_data!H35,0)</f>
        <v>0</v>
      </c>
      <c r="J58" s="60">
        <f>IFERROR(aurora_data!I35,0)</f>
        <v>0</v>
      </c>
      <c r="K58" s="68">
        <f>IFERROR(aurora_data!J35,0)</f>
        <v>0</v>
      </c>
      <c r="L58" s="68">
        <f>IFERROR(aurora_data!K35,0)</f>
        <v>0</v>
      </c>
      <c r="M58" s="68">
        <f>IFERROR(aurora_data!L35,0)</f>
        <v>0</v>
      </c>
      <c r="N58" s="69">
        <f>IFERROR(aurora_data!M35,0)</f>
        <v>0</v>
      </c>
      <c r="O58" s="60">
        <f>IFERROR(aurora_data!N35,0)</f>
        <v>0</v>
      </c>
      <c r="P58" s="68">
        <f>IFERROR(aurora_data!O35,0)</f>
        <v>0</v>
      </c>
      <c r="Q58" s="68">
        <f>IFERROR(aurora_data!P35,0)</f>
        <v>0</v>
      </c>
      <c r="R58" s="69">
        <f>IFERROR(aurora_data!Q35,0)</f>
        <v>0</v>
      </c>
      <c r="S58" s="68">
        <f>IFERROR(aurora_data!R35,0)</f>
        <v>0</v>
      </c>
      <c r="T58" s="68">
        <f>IFERROR(aurora_data!S35,0)</f>
        <v>0</v>
      </c>
      <c r="U58" s="74">
        <f>IFERROR(aurora_data!T35,0)</f>
        <v>0</v>
      </c>
      <c r="V58" s="75"/>
      <c r="W58" s="60">
        <f>IFERROR(aurora_data!U35,0)</f>
        <v>0</v>
      </c>
      <c r="X58" s="73">
        <f t="shared" si="46"/>
        <v>0</v>
      </c>
      <c r="Y58" s="2"/>
    </row>
    <row r="59" spans="1:25" customFormat="1">
      <c r="A59" s="2"/>
      <c r="B59" s="648"/>
      <c r="C59" s="650"/>
      <c r="D59" s="98" t="s">
        <v>623</v>
      </c>
      <c r="E59" s="104">
        <f>ROUNDDOWN((E61+$E$9)*$W51,0)</f>
        <v>11</v>
      </c>
      <c r="F59" s="105">
        <f t="shared" ref="F59:I59" si="47">ROUNDDOWN((F61+$E$9)*$W51,0)</f>
        <v>23</v>
      </c>
      <c r="G59" s="105">
        <f t="shared" si="47"/>
        <v>36</v>
      </c>
      <c r="H59" s="105">
        <f t="shared" si="47"/>
        <v>44</v>
      </c>
      <c r="I59" s="106">
        <f t="shared" si="47"/>
        <v>4</v>
      </c>
      <c r="J59" s="104">
        <f>ROUNDDOWN((J61+$J$9)*$W51,0)</f>
        <v>10</v>
      </c>
      <c r="K59" s="105">
        <f t="shared" ref="K59:N59" si="48">ROUNDDOWN((K61+$J$9)*$W51,0)</f>
        <v>17</v>
      </c>
      <c r="L59" s="105">
        <f t="shared" si="48"/>
        <v>29</v>
      </c>
      <c r="M59" s="105">
        <f t="shared" si="48"/>
        <v>15</v>
      </c>
      <c r="N59" s="106">
        <f t="shared" si="48"/>
        <v>53</v>
      </c>
      <c r="O59" s="104">
        <f>ROUNDDOWN((O61+$O$9)*$W51,0)</f>
        <v>32</v>
      </c>
      <c r="P59" s="105">
        <f t="shared" ref="P59:R59" si="49">ROUNDDOWN((P61+$O$9)*$W51,0)</f>
        <v>25</v>
      </c>
      <c r="Q59" s="105">
        <f t="shared" si="49"/>
        <v>50</v>
      </c>
      <c r="R59" s="106">
        <f t="shared" si="49"/>
        <v>32</v>
      </c>
      <c r="S59" s="105">
        <f>ROUNDDOWN((S61+$S$9)*$W51,0)</f>
        <v>50</v>
      </c>
      <c r="T59" s="105">
        <f t="shared" ref="T59:U59" si="50">ROUNDDOWN((T61+$S$9)*$W51,0)</f>
        <v>50</v>
      </c>
      <c r="U59" s="106">
        <f t="shared" si="50"/>
        <v>0</v>
      </c>
      <c r="V59" s="64"/>
      <c r="W59" s="36"/>
      <c r="X59" s="97"/>
      <c r="Y59" s="2"/>
    </row>
    <row r="60" spans="1:25" customFormat="1" ht="16.5" thickBot="1">
      <c r="A60" s="2"/>
      <c r="B60" s="648"/>
      <c r="C60" s="650"/>
      <c r="D60" s="98" t="s">
        <v>624</v>
      </c>
      <c r="E60" s="104">
        <f>IF(ROUND(((E61-$E$9)*($W51))+0.25,0) &lt;=0,1,((E61-$E$9)*($W51))+0.25)</f>
        <v>3.8200000000000003</v>
      </c>
      <c r="F60" s="105">
        <f t="shared" ref="F60:I60" si="51">IF(ROUND(((F61-$E$9)*($W51))+0.25,0) &lt;=0,1,((F61-$E$9)*($W51))+0.25)</f>
        <v>16.079999999999998</v>
      </c>
      <c r="G60" s="105">
        <f t="shared" si="51"/>
        <v>28.409999999999997</v>
      </c>
      <c r="H60" s="105">
        <f t="shared" si="51"/>
        <v>36.69</v>
      </c>
      <c r="I60" s="106">
        <f t="shared" si="51"/>
        <v>1</v>
      </c>
      <c r="J60" s="104">
        <f>IF(ROUND(((J61-$J$9)*($W51))+0.25,0) &lt;=0,1,((J61-$J$9)*($W51))+0.25)</f>
        <v>1</v>
      </c>
      <c r="K60" s="105">
        <f t="shared" ref="K60:N60" si="52">IF(ROUND(((K61-$J$9)*($W51))+0.25,0) &lt;=0,1,((K61-$J$9)*($W51))+0.25)</f>
        <v>7.4999999999999991</v>
      </c>
      <c r="L60" s="105">
        <f t="shared" si="52"/>
        <v>19.429999999999996</v>
      </c>
      <c r="M60" s="105">
        <f t="shared" si="52"/>
        <v>5.34</v>
      </c>
      <c r="N60" s="106">
        <f t="shared" si="52"/>
        <v>43.57</v>
      </c>
      <c r="O60" s="104">
        <f>IF(ROUND(((O61-$O$9)*($W51))+0.25,0) &lt;=0,1,((O61-$O$9)*($W51))+0.25)</f>
        <v>12.399999999999997</v>
      </c>
      <c r="P60" s="105">
        <f t="shared" ref="P60:R60" si="53">IF(ROUND(((P61-$O$9)*($W51))+0.25,0) &lt;=0,1,((P61-$O$9)*($W51))+0.25)</f>
        <v>5.52</v>
      </c>
      <c r="Q60" s="105">
        <f t="shared" si="53"/>
        <v>30.250000000000004</v>
      </c>
      <c r="R60" s="106">
        <f t="shared" si="53"/>
        <v>12.839999999999998</v>
      </c>
      <c r="S60" s="105">
        <f>IF(ROUND(((S61-$S$9)*($W51))+0.25,0) &lt;=0,1,((S61-$S$9)*($W51))+0.25)</f>
        <v>50.25</v>
      </c>
      <c r="T60" s="105">
        <f t="shared" ref="T60:U60" si="54">IF(ROUND(((T61-$S$9)*($W51))+0.25,0) &lt;=0,1,((T61-$S$9)*($W51))+0.25)</f>
        <v>50.25</v>
      </c>
      <c r="U60" s="106">
        <f t="shared" si="54"/>
        <v>1</v>
      </c>
      <c r="V60" s="64"/>
      <c r="W60" s="36"/>
      <c r="X60" s="97"/>
      <c r="Y60" s="2"/>
    </row>
    <row r="61" spans="1:25" customFormat="1" ht="15.75" hidden="1" customHeight="1" outlineLevel="1">
      <c r="A61" s="2"/>
      <c r="B61" s="133"/>
      <c r="C61" s="131"/>
      <c r="D61" s="103" t="s">
        <v>625</v>
      </c>
      <c r="E61" s="99">
        <f>IFERROR(E51/$W51,0)</f>
        <v>7.5700000000000003E-2</v>
      </c>
      <c r="F61" s="100">
        <f t="shared" ref="F61:U61" si="55">IFERROR(F51/$W51,0)</f>
        <v>0.19829999999999998</v>
      </c>
      <c r="G61" s="100">
        <f t="shared" si="55"/>
        <v>0.32159999999999994</v>
      </c>
      <c r="H61" s="100">
        <f t="shared" si="55"/>
        <v>0.40439999999999998</v>
      </c>
      <c r="I61" s="101">
        <f t="shared" si="55"/>
        <v>0</v>
      </c>
      <c r="J61" s="99">
        <f t="shared" si="55"/>
        <v>5.1500000000000004E-2</v>
      </c>
      <c r="K61" s="100">
        <f t="shared" si="55"/>
        <v>0.1225</v>
      </c>
      <c r="L61" s="100">
        <f t="shared" si="55"/>
        <v>0.24179999999999999</v>
      </c>
      <c r="M61" s="100">
        <f t="shared" si="55"/>
        <v>0.1009</v>
      </c>
      <c r="N61" s="101">
        <f t="shared" si="55"/>
        <v>0.48320000000000002</v>
      </c>
      <c r="O61" s="99">
        <f t="shared" si="55"/>
        <v>0.22149999999999997</v>
      </c>
      <c r="P61" s="100">
        <f t="shared" si="55"/>
        <v>0.1527</v>
      </c>
      <c r="Q61" s="100">
        <f t="shared" si="55"/>
        <v>0.4</v>
      </c>
      <c r="R61" s="101">
        <f t="shared" si="55"/>
        <v>0.22589999999999999</v>
      </c>
      <c r="S61" s="100">
        <f t="shared" si="55"/>
        <v>0.5</v>
      </c>
      <c r="T61" s="100">
        <f t="shared" si="55"/>
        <v>0.5</v>
      </c>
      <c r="U61" s="101">
        <f t="shared" si="55"/>
        <v>0</v>
      </c>
      <c r="V61" s="64"/>
      <c r="W61" s="36"/>
      <c r="X61" s="97"/>
      <c r="Y61" s="2"/>
    </row>
    <row r="62" spans="1:25" customFormat="1" ht="15.75" hidden="1" customHeight="1" outlineLevel="1">
      <c r="A62" s="2"/>
      <c r="B62" s="133"/>
      <c r="C62" s="131"/>
      <c r="D62" s="102" t="s">
        <v>626</v>
      </c>
      <c r="E62" s="99">
        <f>IFERROR(E52/$W51,0)</f>
        <v>0.05</v>
      </c>
      <c r="F62" s="100">
        <f t="shared" ref="F62:U62" si="56">IFERROR(F52/$W51,0)</f>
        <v>0.21</v>
      </c>
      <c r="G62" s="100">
        <f t="shared" si="56"/>
        <v>0.3</v>
      </c>
      <c r="H62" s="100">
        <f t="shared" si="56"/>
        <v>0.44</v>
      </c>
      <c r="I62" s="101">
        <f t="shared" si="56"/>
        <v>0</v>
      </c>
      <c r="J62" s="99">
        <f t="shared" si="56"/>
        <v>0.04</v>
      </c>
      <c r="K62" s="100">
        <f t="shared" si="56"/>
        <v>0.13</v>
      </c>
      <c r="L62" s="100">
        <f t="shared" si="56"/>
        <v>0.25</v>
      </c>
      <c r="M62" s="100">
        <f t="shared" si="56"/>
        <v>0.09</v>
      </c>
      <c r="N62" s="101">
        <f t="shared" si="56"/>
        <v>0.49</v>
      </c>
      <c r="O62" s="99">
        <f t="shared" si="56"/>
        <v>0.21</v>
      </c>
      <c r="P62" s="100">
        <f t="shared" si="56"/>
        <v>0.15</v>
      </c>
      <c r="Q62" s="100">
        <f t="shared" si="56"/>
        <v>0.41</v>
      </c>
      <c r="R62" s="101">
        <f t="shared" si="56"/>
        <v>0.23</v>
      </c>
      <c r="S62" s="100">
        <f t="shared" si="56"/>
        <v>0.5</v>
      </c>
      <c r="T62" s="100">
        <f t="shared" si="56"/>
        <v>0.5</v>
      </c>
      <c r="U62" s="101">
        <f t="shared" si="56"/>
        <v>0</v>
      </c>
      <c r="V62" s="64"/>
      <c r="W62" s="36"/>
      <c r="X62" s="97"/>
      <c r="Y62" s="2"/>
    </row>
    <row r="63" spans="1:25" customFormat="1" ht="16.5" hidden="1" customHeight="1" outlineLevel="1" thickBot="1">
      <c r="A63" s="2"/>
      <c r="B63" s="133"/>
      <c r="C63" s="131"/>
      <c r="D63" s="102" t="s">
        <v>627</v>
      </c>
      <c r="E63" s="99">
        <f>E62-E61</f>
        <v>-2.5700000000000001E-2</v>
      </c>
      <c r="F63" s="100">
        <f t="shared" ref="F63:U63" si="57">F62-F61</f>
        <v>1.1700000000000016E-2</v>
      </c>
      <c r="G63" s="100">
        <f t="shared" si="57"/>
        <v>-2.1599999999999953E-2</v>
      </c>
      <c r="H63" s="100">
        <f t="shared" si="57"/>
        <v>3.5600000000000021E-2</v>
      </c>
      <c r="I63" s="101">
        <f t="shared" si="57"/>
        <v>0</v>
      </c>
      <c r="J63" s="99">
        <f t="shared" si="57"/>
        <v>-1.1500000000000003E-2</v>
      </c>
      <c r="K63" s="100">
        <f t="shared" si="57"/>
        <v>7.5000000000000067E-3</v>
      </c>
      <c r="L63" s="100">
        <f t="shared" si="57"/>
        <v>8.2000000000000128E-3</v>
      </c>
      <c r="M63" s="100">
        <f t="shared" si="57"/>
        <v>-1.0900000000000007E-2</v>
      </c>
      <c r="N63" s="101">
        <f t="shared" si="57"/>
        <v>6.7999999999999727E-3</v>
      </c>
      <c r="O63" s="99">
        <f t="shared" si="57"/>
        <v>-1.1499999999999982E-2</v>
      </c>
      <c r="P63" s="100">
        <f t="shared" si="57"/>
        <v>-2.7000000000000079E-3</v>
      </c>
      <c r="Q63" s="100">
        <f t="shared" si="57"/>
        <v>9.9999999999999534E-3</v>
      </c>
      <c r="R63" s="101">
        <f t="shared" si="57"/>
        <v>4.1000000000000203E-3</v>
      </c>
      <c r="S63" s="100">
        <f t="shared" si="57"/>
        <v>0</v>
      </c>
      <c r="T63" s="100">
        <f t="shared" si="57"/>
        <v>0</v>
      </c>
      <c r="U63" s="101">
        <f t="shared" si="57"/>
        <v>0</v>
      </c>
      <c r="V63" s="64"/>
      <c r="W63" s="36"/>
      <c r="X63" s="97"/>
      <c r="Y63" s="2"/>
    </row>
    <row r="64" spans="1:25" customFormat="1" collapsed="1">
      <c r="A64" s="2"/>
      <c r="B64" s="647" t="s">
        <v>621</v>
      </c>
      <c r="C64" s="649" t="str">
        <f>aurora_data!A36</f>
        <v>07.00.00-07.11.30</v>
      </c>
      <c r="D64" s="34" t="s">
        <v>580</v>
      </c>
      <c r="E64" s="39">
        <f>IFERROR(aurora_data!D36,0)</f>
        <v>8</v>
      </c>
      <c r="F64" s="40">
        <f>IFERROR(aurora_data!E36,0)</f>
        <v>19.59</v>
      </c>
      <c r="G64" s="40">
        <f>IFERROR(aurora_data!F36,0)</f>
        <v>32.53</v>
      </c>
      <c r="H64" s="40">
        <f>IFERROR(aurora_data!G36,0)</f>
        <v>39.880000000000003</v>
      </c>
      <c r="I64" s="41">
        <f>IFERROR(aurora_data!H36,0)</f>
        <v>0</v>
      </c>
      <c r="J64" s="39">
        <f>IFERROR(aurora_data!I36,0)</f>
        <v>4.78</v>
      </c>
      <c r="K64" s="40">
        <f>IFERROR(aurora_data!J36,0)</f>
        <v>12.43</v>
      </c>
      <c r="L64" s="40">
        <f>IFERROR(aurora_data!K36,0)</f>
        <v>24.57</v>
      </c>
      <c r="M64" s="40">
        <f>IFERROR(aurora_data!L36,0)</f>
        <v>9.66</v>
      </c>
      <c r="N64" s="41">
        <f>IFERROR(aurora_data!M36,0)</f>
        <v>48.56</v>
      </c>
      <c r="O64" s="39">
        <f>IFERROR(aurora_data!N36,0)</f>
        <v>20.84</v>
      </c>
      <c r="P64" s="40">
        <f>IFERROR(aurora_data!O36,0)</f>
        <v>15.3</v>
      </c>
      <c r="Q64" s="40">
        <f>IFERROR(aurora_data!P36,0)</f>
        <v>40.5</v>
      </c>
      <c r="R64" s="41">
        <f>IFERROR(aurora_data!Q36,0)</f>
        <v>23.36</v>
      </c>
      <c r="S64" s="40">
        <f>IFERROR(aurora_data!R36,0)</f>
        <v>50</v>
      </c>
      <c r="T64" s="40">
        <f>IFERROR(aurora_data!S36,0)</f>
        <v>50</v>
      </c>
      <c r="U64" s="41">
        <f>IFERROR(aurora_data!T36,0)</f>
        <v>0</v>
      </c>
      <c r="V64" s="61"/>
      <c r="W64" s="39">
        <f>IFERROR(aurora_data!U36,0)</f>
        <v>100</v>
      </c>
      <c r="X64" s="70">
        <f t="shared" ref="X64" si="58">IFERROR(W64/$W$64,0)</f>
        <v>1</v>
      </c>
      <c r="Y64" s="2"/>
    </row>
    <row r="65" spans="1:25" customFormat="1">
      <c r="A65" s="2"/>
      <c r="B65" s="648"/>
      <c r="C65" s="650"/>
      <c r="D65" s="35" t="s">
        <v>654</v>
      </c>
      <c r="E65" s="36">
        <f>IFERROR(aurora_data!D37,0)</f>
        <v>9</v>
      </c>
      <c r="F65" s="62">
        <f>IFERROR(aurora_data!E37,0)</f>
        <v>20</v>
      </c>
      <c r="G65" s="62">
        <f>IFERROR(aurora_data!F37,0)</f>
        <v>33</v>
      </c>
      <c r="H65" s="62">
        <f>IFERROR(aurora_data!G37,0)</f>
        <v>38</v>
      </c>
      <c r="I65" s="63">
        <f>IFERROR(aurora_data!H37,0)</f>
        <v>0</v>
      </c>
      <c r="J65" s="36">
        <f>IFERROR(aurora_data!I37,0)</f>
        <v>5</v>
      </c>
      <c r="K65" s="62">
        <f>IFERROR(aurora_data!J37,0)</f>
        <v>13</v>
      </c>
      <c r="L65" s="62">
        <f>IFERROR(aurora_data!K37,0)</f>
        <v>25</v>
      </c>
      <c r="M65" s="62">
        <f>IFERROR(aurora_data!L37,0)</f>
        <v>9</v>
      </c>
      <c r="N65" s="63">
        <f>IFERROR(aurora_data!M37,0)</f>
        <v>48</v>
      </c>
      <c r="O65" s="36">
        <f>IFERROR(aurora_data!N37,0)</f>
        <v>22</v>
      </c>
      <c r="P65" s="62">
        <f>IFERROR(aurora_data!O37,0)</f>
        <v>14</v>
      </c>
      <c r="Q65" s="62">
        <f>IFERROR(aurora_data!P37,0)</f>
        <v>41</v>
      </c>
      <c r="R65" s="63">
        <f>IFERROR(aurora_data!Q37,0)</f>
        <v>23</v>
      </c>
      <c r="S65" s="62">
        <f>IFERROR(aurora_data!R37,0)</f>
        <v>50</v>
      </c>
      <c r="T65" s="62">
        <f>IFERROR(aurora_data!S37,0)</f>
        <v>50</v>
      </c>
      <c r="U65" s="63">
        <f>IFERROR(aurora_data!T37,0)</f>
        <v>0</v>
      </c>
      <c r="V65" s="64" t="s">
        <v>622</v>
      </c>
      <c r="W65" s="36">
        <f>IFERROR(aurora_data!U37,0)</f>
        <v>100</v>
      </c>
      <c r="X65" s="71">
        <f t="shared" ref="X65:X71" si="59">IFERROR(W65/$W$64,0)</f>
        <v>1</v>
      </c>
      <c r="Y65" s="2"/>
    </row>
    <row r="66" spans="1:25" customFormat="1">
      <c r="A66" s="2"/>
      <c r="B66" s="648"/>
      <c r="C66" s="650"/>
      <c r="D66" s="35" t="s">
        <v>265</v>
      </c>
      <c r="E66" s="36">
        <f>IFERROR(aurora_data!D38,0)</f>
        <v>2</v>
      </c>
      <c r="F66" s="62">
        <f>IFERROR(aurora_data!E38,0)</f>
        <v>6</v>
      </c>
      <c r="G66" s="62">
        <f>IFERROR(aurora_data!F38,0)</f>
        <v>3</v>
      </c>
      <c r="H66" s="62">
        <f>IFERROR(aurora_data!G38,0)</f>
        <v>14</v>
      </c>
      <c r="I66" s="63">
        <f>IFERROR(aurora_data!H38,0)</f>
        <v>0</v>
      </c>
      <c r="J66" s="36">
        <f>IFERROR(aurora_data!I38,0)</f>
        <v>3</v>
      </c>
      <c r="K66" s="62">
        <f>IFERROR(aurora_data!J38,0)</f>
        <v>5</v>
      </c>
      <c r="L66" s="62">
        <f>IFERROR(aurora_data!K38,0)</f>
        <v>3</v>
      </c>
      <c r="M66" s="62">
        <f>IFERROR(aurora_data!L38,0)</f>
        <v>3</v>
      </c>
      <c r="N66" s="63">
        <f>IFERROR(aurora_data!M38,0)</f>
        <v>11</v>
      </c>
      <c r="O66" s="36">
        <f>IFERROR(aurora_data!N38,0)</f>
        <v>6</v>
      </c>
      <c r="P66" s="62">
        <f>IFERROR(aurora_data!O38,0)</f>
        <v>3</v>
      </c>
      <c r="Q66" s="62">
        <f>IFERROR(aurora_data!P38,0)</f>
        <v>12</v>
      </c>
      <c r="R66" s="63">
        <f>IFERROR(aurora_data!Q38,0)</f>
        <v>4</v>
      </c>
      <c r="S66" s="62">
        <f>IFERROR(aurora_data!R38,0)</f>
        <v>9</v>
      </c>
      <c r="T66" s="62">
        <f>IFERROR(aurora_data!S38,0)</f>
        <v>16</v>
      </c>
      <c r="U66" s="63">
        <f>IFERROR(aurora_data!T38,0)</f>
        <v>0</v>
      </c>
      <c r="V66" s="64"/>
      <c r="W66" s="36">
        <f>IFERROR(aurora_data!U38,0)</f>
        <v>25</v>
      </c>
      <c r="X66" s="71">
        <f t="shared" si="59"/>
        <v>0.25</v>
      </c>
      <c r="Y66" s="2"/>
    </row>
    <row r="67" spans="1:25" customFormat="1">
      <c r="A67" s="2"/>
      <c r="B67" s="648"/>
      <c r="C67" s="650"/>
      <c r="D67" s="35" t="s">
        <v>655</v>
      </c>
      <c r="E67" s="36">
        <f>IFERROR(aurora_data!D39,0)</f>
        <v>0</v>
      </c>
      <c r="F67" s="62">
        <f>IFERROR(aurora_data!E39,0)</f>
        <v>0</v>
      </c>
      <c r="G67" s="62">
        <f>IFERROR(aurora_data!F39,0)</f>
        <v>0</v>
      </c>
      <c r="H67" s="62">
        <f>IFERROR(aurora_data!G39,0)</f>
        <v>0</v>
      </c>
      <c r="I67" s="63">
        <f>IFERROR(aurora_data!H39,0)</f>
        <v>0</v>
      </c>
      <c r="J67" s="36">
        <f>IFERROR(aurora_data!I39,0)</f>
        <v>0</v>
      </c>
      <c r="K67" s="62">
        <f>IFERROR(aurora_data!J39,0)</f>
        <v>0</v>
      </c>
      <c r="L67" s="62">
        <f>IFERROR(aurora_data!K39,0)</f>
        <v>0</v>
      </c>
      <c r="M67" s="62">
        <f>IFERROR(aurora_data!L39,0)</f>
        <v>0</v>
      </c>
      <c r="N67" s="63">
        <f>IFERROR(aurora_data!M39,0)</f>
        <v>0</v>
      </c>
      <c r="O67" s="36">
        <f>IFERROR(aurora_data!N39,0)</f>
        <v>0</v>
      </c>
      <c r="P67" s="62">
        <f>IFERROR(aurora_data!O39,0)</f>
        <v>0</v>
      </c>
      <c r="Q67" s="62">
        <f>IFERROR(aurora_data!P39,0)</f>
        <v>0</v>
      </c>
      <c r="R67" s="63">
        <f>IFERROR(aurora_data!Q39,0)</f>
        <v>0</v>
      </c>
      <c r="S67" s="62">
        <f>IFERROR(aurora_data!R39,0)</f>
        <v>0</v>
      </c>
      <c r="T67" s="62">
        <f>IFERROR(aurora_data!S39,0)</f>
        <v>0</v>
      </c>
      <c r="U67" s="63">
        <f>IFERROR(aurora_data!T39,0)</f>
        <v>0</v>
      </c>
      <c r="V67" s="64"/>
      <c r="W67" s="36">
        <f>IFERROR(aurora_data!U39,0)</f>
        <v>0</v>
      </c>
      <c r="X67" s="71">
        <f t="shared" si="59"/>
        <v>0</v>
      </c>
      <c r="Y67" s="2"/>
    </row>
    <row r="68" spans="1:25" customFormat="1">
      <c r="A68" s="2"/>
      <c r="B68" s="648"/>
      <c r="C68" s="650"/>
      <c r="D68" s="35" t="s">
        <v>656</v>
      </c>
      <c r="E68" s="36">
        <f>IFERROR(aurora_data!D40,0)</f>
        <v>0</v>
      </c>
      <c r="F68" s="62">
        <f>IFERROR(aurora_data!E40,0)</f>
        <v>0</v>
      </c>
      <c r="G68" s="62">
        <f>IFERROR(aurora_data!F40,0)</f>
        <v>0</v>
      </c>
      <c r="H68" s="62">
        <f>IFERROR(aurora_data!G40,0)</f>
        <v>0</v>
      </c>
      <c r="I68" s="63">
        <f>IFERROR(aurora_data!H40,0)</f>
        <v>0</v>
      </c>
      <c r="J68" s="36">
        <f>IFERROR(aurora_data!I40,0)</f>
        <v>0</v>
      </c>
      <c r="K68" s="62">
        <f>IFERROR(aurora_data!J40,0)</f>
        <v>0</v>
      </c>
      <c r="L68" s="62">
        <f>IFERROR(aurora_data!K40,0)</f>
        <v>0</v>
      </c>
      <c r="M68" s="62">
        <f>IFERROR(aurora_data!L40,0)</f>
        <v>0</v>
      </c>
      <c r="N68" s="63">
        <f>IFERROR(aurora_data!M40,0)</f>
        <v>0</v>
      </c>
      <c r="O68" s="36">
        <f>IFERROR(aurora_data!N40,0)</f>
        <v>0</v>
      </c>
      <c r="P68" s="62">
        <f>IFERROR(aurora_data!O40,0)</f>
        <v>0</v>
      </c>
      <c r="Q68" s="62">
        <f>IFERROR(aurora_data!P40,0)</f>
        <v>0</v>
      </c>
      <c r="R68" s="63">
        <f>IFERROR(aurora_data!Q40,0)</f>
        <v>0</v>
      </c>
      <c r="S68" s="62">
        <f>IFERROR(aurora_data!R40,0)</f>
        <v>0</v>
      </c>
      <c r="T68" s="62">
        <f>IFERROR(aurora_data!S40,0)</f>
        <v>0</v>
      </c>
      <c r="U68" s="63">
        <f>IFERROR(aurora_data!T40,0)</f>
        <v>0</v>
      </c>
      <c r="V68" s="64"/>
      <c r="W68" s="36">
        <f>IFERROR(aurora_data!U40,0)</f>
        <v>0</v>
      </c>
      <c r="X68" s="71">
        <f t="shared" si="59"/>
        <v>0</v>
      </c>
      <c r="Y68" s="2"/>
    </row>
    <row r="69" spans="1:25" customFormat="1" ht="16.5" thickBot="1">
      <c r="A69" s="2"/>
      <c r="B69" s="648"/>
      <c r="C69" s="650"/>
      <c r="D69" s="35" t="s">
        <v>657</v>
      </c>
      <c r="E69" s="36">
        <f>IFERROR(aurora_data!D41,0)</f>
        <v>0</v>
      </c>
      <c r="F69" s="62">
        <f>IFERROR(aurora_data!E41,0)</f>
        <v>0</v>
      </c>
      <c r="G69" s="62">
        <f>IFERROR(aurora_data!F41,0)</f>
        <v>0</v>
      </c>
      <c r="H69" s="62">
        <f>IFERROR(aurora_data!G41,0)</f>
        <v>0</v>
      </c>
      <c r="I69" s="63">
        <f>IFERROR(aurora_data!H41,0)</f>
        <v>0</v>
      </c>
      <c r="J69" s="36">
        <f>IFERROR(aurora_data!I41,0)</f>
        <v>0</v>
      </c>
      <c r="K69" s="62">
        <f>IFERROR(aurora_data!J41,0)</f>
        <v>0</v>
      </c>
      <c r="L69" s="62">
        <f>IFERROR(aurora_data!K41,0)</f>
        <v>0</v>
      </c>
      <c r="M69" s="62">
        <f>IFERROR(aurora_data!L41,0)</f>
        <v>0</v>
      </c>
      <c r="N69" s="63">
        <f>IFERROR(aurora_data!M41,0)</f>
        <v>0</v>
      </c>
      <c r="O69" s="36">
        <f>IFERROR(aurora_data!N41,0)</f>
        <v>0</v>
      </c>
      <c r="P69" s="62">
        <f>IFERROR(aurora_data!O41,0)</f>
        <v>0</v>
      </c>
      <c r="Q69" s="62">
        <f>IFERROR(aurora_data!P41,0)</f>
        <v>0</v>
      </c>
      <c r="R69" s="63">
        <f>IFERROR(aurora_data!Q41,0)</f>
        <v>0</v>
      </c>
      <c r="S69" s="62">
        <f>IFERROR(aurora_data!R41,0)</f>
        <v>0</v>
      </c>
      <c r="T69" s="62">
        <f>IFERROR(aurora_data!S41,0)</f>
        <v>0</v>
      </c>
      <c r="U69" s="63">
        <f>IFERROR(aurora_data!T41,0)</f>
        <v>0</v>
      </c>
      <c r="V69" s="64"/>
      <c r="W69" s="36">
        <f>IFERROR(aurora_data!U41,0)</f>
        <v>0</v>
      </c>
      <c r="X69" s="71">
        <f t="shared" si="59"/>
        <v>0</v>
      </c>
      <c r="Y69" s="2"/>
    </row>
    <row r="70" spans="1:25" customFormat="1" ht="16.5" thickBot="1">
      <c r="A70" s="2"/>
      <c r="B70" s="648"/>
      <c r="C70" s="650"/>
      <c r="D70" s="37" t="s">
        <v>132</v>
      </c>
      <c r="E70" s="59">
        <f>IFERROR(aurora_data!D42,0)</f>
        <v>11</v>
      </c>
      <c r="F70" s="65">
        <f>IFERROR(aurora_data!E42,0)</f>
        <v>26</v>
      </c>
      <c r="G70" s="65">
        <f>IFERROR(aurora_data!F42,0)</f>
        <v>36</v>
      </c>
      <c r="H70" s="65">
        <f>IFERROR(aurora_data!G42,0)</f>
        <v>52</v>
      </c>
      <c r="I70" s="66">
        <f>IFERROR(aurora_data!H42,0)</f>
        <v>0</v>
      </c>
      <c r="J70" s="59">
        <f>IFERROR(aurora_data!I42,0)</f>
        <v>8</v>
      </c>
      <c r="K70" s="65">
        <f>IFERROR(aurora_data!J42,0)</f>
        <v>18</v>
      </c>
      <c r="L70" s="65">
        <f>IFERROR(aurora_data!K42,0)</f>
        <v>28</v>
      </c>
      <c r="M70" s="65">
        <f>IFERROR(aurora_data!L42,0)</f>
        <v>12</v>
      </c>
      <c r="N70" s="66">
        <f>IFERROR(aurora_data!M42,0)</f>
        <v>59</v>
      </c>
      <c r="O70" s="59">
        <f>IFERROR(aurora_data!N42,0)</f>
        <v>28</v>
      </c>
      <c r="P70" s="65">
        <f>IFERROR(aurora_data!O42,0)</f>
        <v>17</v>
      </c>
      <c r="Q70" s="65">
        <f>IFERROR(aurora_data!P42,0)</f>
        <v>53</v>
      </c>
      <c r="R70" s="66">
        <f>IFERROR(aurora_data!Q42,0)</f>
        <v>27</v>
      </c>
      <c r="S70" s="65">
        <f>IFERROR(aurora_data!R42,0)</f>
        <v>59</v>
      </c>
      <c r="T70" s="65">
        <f>IFERROR(aurora_data!S42,0)</f>
        <v>66</v>
      </c>
      <c r="U70" s="66">
        <f>IFERROR(aurora_data!T42,0)</f>
        <v>0</v>
      </c>
      <c r="V70" s="67"/>
      <c r="W70" s="59">
        <f>IFERROR(aurora_data!U42,0)</f>
        <v>125</v>
      </c>
      <c r="X70" s="72">
        <f t="shared" si="59"/>
        <v>1.25</v>
      </c>
      <c r="Y70" s="2"/>
    </row>
    <row r="71" spans="1:25" customFormat="1" ht="16.5" thickBot="1">
      <c r="A71" s="2"/>
      <c r="B71" s="648"/>
      <c r="C71" s="650"/>
      <c r="D71" s="38" t="s">
        <v>658</v>
      </c>
      <c r="E71" s="60">
        <f>IFERROR(aurora_data!D43,0)</f>
        <v>0</v>
      </c>
      <c r="F71" s="68">
        <f>IFERROR(aurora_data!E43,0)</f>
        <v>0</v>
      </c>
      <c r="G71" s="68">
        <f>IFERROR(aurora_data!F43,0)</f>
        <v>0</v>
      </c>
      <c r="H71" s="68">
        <f>IFERROR(aurora_data!G43,0)</f>
        <v>0</v>
      </c>
      <c r="I71" s="69">
        <f>IFERROR(aurora_data!H43,0)</f>
        <v>0</v>
      </c>
      <c r="J71" s="60">
        <f>IFERROR(aurora_data!I43,0)</f>
        <v>0</v>
      </c>
      <c r="K71" s="68">
        <f>IFERROR(aurora_data!J43,0)</f>
        <v>0</v>
      </c>
      <c r="L71" s="68">
        <f>IFERROR(aurora_data!K43,0)</f>
        <v>0</v>
      </c>
      <c r="M71" s="68">
        <f>IFERROR(aurora_data!L43,0)</f>
        <v>0</v>
      </c>
      <c r="N71" s="69">
        <f>IFERROR(aurora_data!M43,0)</f>
        <v>0</v>
      </c>
      <c r="O71" s="60">
        <f>IFERROR(aurora_data!N43,0)</f>
        <v>0</v>
      </c>
      <c r="P71" s="68">
        <f>IFERROR(aurora_data!O43,0)</f>
        <v>0</v>
      </c>
      <c r="Q71" s="68">
        <f>IFERROR(aurora_data!P43,0)</f>
        <v>0</v>
      </c>
      <c r="R71" s="69">
        <f>IFERROR(aurora_data!Q43,0)</f>
        <v>0</v>
      </c>
      <c r="S71" s="68">
        <f>IFERROR(aurora_data!R43,0)</f>
        <v>0</v>
      </c>
      <c r="T71" s="68">
        <f>IFERROR(aurora_data!S43,0)</f>
        <v>0</v>
      </c>
      <c r="U71" s="74">
        <f>IFERROR(aurora_data!T43,0)</f>
        <v>0</v>
      </c>
      <c r="V71" s="75"/>
      <c r="W71" s="60">
        <f>IFERROR(aurora_data!U43,0)</f>
        <v>0</v>
      </c>
      <c r="X71" s="73">
        <f t="shared" si="59"/>
        <v>0</v>
      </c>
      <c r="Y71" s="2"/>
    </row>
    <row r="72" spans="1:25" customFormat="1">
      <c r="A72" s="2"/>
      <c r="B72" s="648"/>
      <c r="C72" s="650"/>
      <c r="D72" s="98" t="s">
        <v>623</v>
      </c>
      <c r="E72" s="104">
        <f>ROUNDDOWN((E74+$E$9)*$W64,0)</f>
        <v>12</v>
      </c>
      <c r="F72" s="105">
        <f t="shared" ref="F72:I72" si="60">ROUNDDOWN((F74+$E$9)*$W64,0)</f>
        <v>23</v>
      </c>
      <c r="G72" s="105">
        <f t="shared" si="60"/>
        <v>36</v>
      </c>
      <c r="H72" s="105">
        <f t="shared" si="60"/>
        <v>43</v>
      </c>
      <c r="I72" s="106">
        <f t="shared" si="60"/>
        <v>4</v>
      </c>
      <c r="J72" s="104">
        <f>ROUNDDOWN((J74+$J$9)*$W64,0)</f>
        <v>9</v>
      </c>
      <c r="K72" s="105">
        <f t="shared" ref="K72:N72" si="61">ROUNDDOWN((K74+$J$9)*$W64,0)</f>
        <v>17</v>
      </c>
      <c r="L72" s="105">
        <f t="shared" si="61"/>
        <v>29</v>
      </c>
      <c r="M72" s="105">
        <f t="shared" si="61"/>
        <v>14</v>
      </c>
      <c r="N72" s="106">
        <f t="shared" si="61"/>
        <v>53</v>
      </c>
      <c r="O72" s="104">
        <f>ROUNDDOWN((O74+$O$9)*$W64,0)</f>
        <v>30</v>
      </c>
      <c r="P72" s="105">
        <f t="shared" ref="P72:R72" si="62">ROUNDDOWN((P74+$O$9)*$W64,0)</f>
        <v>25</v>
      </c>
      <c r="Q72" s="105">
        <f t="shared" si="62"/>
        <v>50</v>
      </c>
      <c r="R72" s="106">
        <f t="shared" si="62"/>
        <v>33</v>
      </c>
      <c r="S72" s="105">
        <f>ROUNDDOWN((S74+$S$9)*$W64,0)</f>
        <v>50</v>
      </c>
      <c r="T72" s="105">
        <f t="shared" ref="T72:U72" si="63">ROUNDDOWN((T74+$S$9)*$W64,0)</f>
        <v>50</v>
      </c>
      <c r="U72" s="106">
        <f t="shared" si="63"/>
        <v>0</v>
      </c>
      <c r="V72" s="64"/>
      <c r="W72" s="36"/>
      <c r="X72" s="97"/>
      <c r="Y72" s="2"/>
    </row>
    <row r="73" spans="1:25" customFormat="1" ht="16.5" thickBot="1">
      <c r="A73" s="2"/>
      <c r="B73" s="648"/>
      <c r="C73" s="650"/>
      <c r="D73" s="98" t="s">
        <v>624</v>
      </c>
      <c r="E73" s="104">
        <f>IF(ROUND(((E74-$E$9)*($W64))+0.25,0) &lt;=0,1,((E74-$E$9)*($W64))+0.25)</f>
        <v>4.25</v>
      </c>
      <c r="F73" s="105">
        <f t="shared" ref="F73:I73" si="64">IF(ROUND(((F74-$E$9)*($W64))+0.25,0) &lt;=0,1,((F74-$E$9)*($W64))+0.25)</f>
        <v>15.839999999999998</v>
      </c>
      <c r="G73" s="105">
        <f t="shared" si="64"/>
        <v>28.780000000000005</v>
      </c>
      <c r="H73" s="105">
        <f t="shared" si="64"/>
        <v>36.13000000000001</v>
      </c>
      <c r="I73" s="106">
        <f t="shared" si="64"/>
        <v>1</v>
      </c>
      <c r="J73" s="104">
        <f>IF(ROUND(((J74-$J$9)*($W64))+0.25,0) &lt;=0,1,((J74-$J$9)*($W64))+0.25)</f>
        <v>1</v>
      </c>
      <c r="K73" s="105">
        <f t="shared" ref="K73:N73" si="65">IF(ROUND(((K74-$J$9)*($W64))+0.25,0) &lt;=0,1,((K74-$J$9)*($W64))+0.25)</f>
        <v>7.6799999999999988</v>
      </c>
      <c r="L73" s="105">
        <f t="shared" si="65"/>
        <v>19.82</v>
      </c>
      <c r="M73" s="105">
        <f t="shared" si="65"/>
        <v>4.91</v>
      </c>
      <c r="N73" s="106">
        <f t="shared" si="65"/>
        <v>43.81</v>
      </c>
      <c r="O73" s="104">
        <f>IF(ROUND(((O74-$O$9)*($W64))+0.25,0) &lt;=0,1,((O74-$O$9)*($W64))+0.25)</f>
        <v>11.09</v>
      </c>
      <c r="P73" s="105">
        <f t="shared" ref="P73:R73" si="66">IF(ROUND(((P74-$O$9)*($W64))+0.25,0) &lt;=0,1,((P74-$O$9)*($W64))+0.25)</f>
        <v>5.5499999999999989</v>
      </c>
      <c r="Q73" s="105">
        <f t="shared" si="66"/>
        <v>30.750000000000004</v>
      </c>
      <c r="R73" s="106">
        <f t="shared" si="66"/>
        <v>13.61</v>
      </c>
      <c r="S73" s="105">
        <f>IF(ROUND(((S74-$S$9)*($W64))+0.25,0) &lt;=0,1,((S74-$S$9)*($W64))+0.25)</f>
        <v>50.25</v>
      </c>
      <c r="T73" s="105">
        <f t="shared" ref="T73:U73" si="67">IF(ROUND(((T74-$S$9)*($W64))+0.25,0) &lt;=0,1,((T74-$S$9)*($W64))+0.25)</f>
        <v>50.25</v>
      </c>
      <c r="U73" s="106">
        <f t="shared" si="67"/>
        <v>1</v>
      </c>
      <c r="V73" s="64"/>
      <c r="W73" s="36"/>
      <c r="X73" s="97"/>
      <c r="Y73" s="2"/>
    </row>
    <row r="74" spans="1:25" customFormat="1" ht="15.75" hidden="1" customHeight="1" outlineLevel="1">
      <c r="A74" s="2"/>
      <c r="B74" s="133"/>
      <c r="C74" s="131"/>
      <c r="D74" s="103" t="s">
        <v>625</v>
      </c>
      <c r="E74" s="99">
        <f>IFERROR(E64/$W64,0)</f>
        <v>0.08</v>
      </c>
      <c r="F74" s="100">
        <f t="shared" ref="F74:U74" si="68">IFERROR(F64/$W64,0)</f>
        <v>0.19589999999999999</v>
      </c>
      <c r="G74" s="100">
        <f t="shared" si="68"/>
        <v>0.32530000000000003</v>
      </c>
      <c r="H74" s="100">
        <f t="shared" si="68"/>
        <v>0.39880000000000004</v>
      </c>
      <c r="I74" s="101">
        <f t="shared" si="68"/>
        <v>0</v>
      </c>
      <c r="J74" s="99">
        <f t="shared" si="68"/>
        <v>4.7800000000000002E-2</v>
      </c>
      <c r="K74" s="100">
        <f t="shared" si="68"/>
        <v>0.12429999999999999</v>
      </c>
      <c r="L74" s="100">
        <f t="shared" si="68"/>
        <v>0.2457</v>
      </c>
      <c r="M74" s="100">
        <f t="shared" si="68"/>
        <v>9.6600000000000005E-2</v>
      </c>
      <c r="N74" s="101">
        <f t="shared" si="68"/>
        <v>0.48560000000000003</v>
      </c>
      <c r="O74" s="99">
        <f t="shared" si="68"/>
        <v>0.2084</v>
      </c>
      <c r="P74" s="100">
        <f t="shared" si="68"/>
        <v>0.153</v>
      </c>
      <c r="Q74" s="100">
        <f t="shared" si="68"/>
        <v>0.40500000000000003</v>
      </c>
      <c r="R74" s="101">
        <f t="shared" si="68"/>
        <v>0.2336</v>
      </c>
      <c r="S74" s="100">
        <f t="shared" si="68"/>
        <v>0.5</v>
      </c>
      <c r="T74" s="100">
        <f t="shared" si="68"/>
        <v>0.5</v>
      </c>
      <c r="U74" s="101">
        <f t="shared" si="68"/>
        <v>0</v>
      </c>
      <c r="V74" s="64"/>
      <c r="W74" s="36"/>
      <c r="X74" s="97"/>
      <c r="Y74" s="2"/>
    </row>
    <row r="75" spans="1:25" customFormat="1" ht="15.75" hidden="1" customHeight="1" outlineLevel="1">
      <c r="A75" s="2"/>
      <c r="B75" s="133"/>
      <c r="C75" s="131"/>
      <c r="D75" s="102" t="s">
        <v>626</v>
      </c>
      <c r="E75" s="99">
        <f>IFERROR(E65/$W64,0)</f>
        <v>0.09</v>
      </c>
      <c r="F75" s="100">
        <f t="shared" ref="F75:U75" si="69">IFERROR(F65/$W64,0)</f>
        <v>0.2</v>
      </c>
      <c r="G75" s="100">
        <f t="shared" si="69"/>
        <v>0.33</v>
      </c>
      <c r="H75" s="100">
        <f t="shared" si="69"/>
        <v>0.38</v>
      </c>
      <c r="I75" s="101">
        <f t="shared" si="69"/>
        <v>0</v>
      </c>
      <c r="J75" s="99">
        <f t="shared" si="69"/>
        <v>0.05</v>
      </c>
      <c r="K75" s="100">
        <f t="shared" si="69"/>
        <v>0.13</v>
      </c>
      <c r="L75" s="100">
        <f t="shared" si="69"/>
        <v>0.25</v>
      </c>
      <c r="M75" s="100">
        <f t="shared" si="69"/>
        <v>0.09</v>
      </c>
      <c r="N75" s="101">
        <f t="shared" si="69"/>
        <v>0.48</v>
      </c>
      <c r="O75" s="99">
        <f t="shared" si="69"/>
        <v>0.22</v>
      </c>
      <c r="P75" s="100">
        <f t="shared" si="69"/>
        <v>0.14000000000000001</v>
      </c>
      <c r="Q75" s="100">
        <f t="shared" si="69"/>
        <v>0.41</v>
      </c>
      <c r="R75" s="101">
        <f t="shared" si="69"/>
        <v>0.23</v>
      </c>
      <c r="S75" s="100">
        <f t="shared" si="69"/>
        <v>0.5</v>
      </c>
      <c r="T75" s="100">
        <f t="shared" si="69"/>
        <v>0.5</v>
      </c>
      <c r="U75" s="101">
        <f t="shared" si="69"/>
        <v>0</v>
      </c>
      <c r="V75" s="64"/>
      <c r="W75" s="36"/>
      <c r="X75" s="97"/>
      <c r="Y75" s="2"/>
    </row>
    <row r="76" spans="1:25" customFormat="1" ht="16.5" hidden="1" customHeight="1" outlineLevel="1" thickBot="1">
      <c r="A76" s="2"/>
      <c r="B76" s="133"/>
      <c r="C76" s="131"/>
      <c r="D76" s="102" t="s">
        <v>627</v>
      </c>
      <c r="E76" s="99">
        <f>E75-E74</f>
        <v>9.999999999999995E-3</v>
      </c>
      <c r="F76" s="100">
        <f t="shared" ref="F76:U76" si="70">F75-F74</f>
        <v>4.1000000000000203E-3</v>
      </c>
      <c r="G76" s="100">
        <f t="shared" si="70"/>
        <v>4.699999999999982E-3</v>
      </c>
      <c r="H76" s="100">
        <f t="shared" si="70"/>
        <v>-1.8800000000000039E-2</v>
      </c>
      <c r="I76" s="101">
        <f t="shared" si="70"/>
        <v>0</v>
      </c>
      <c r="J76" s="99">
        <f t="shared" si="70"/>
        <v>2.2000000000000006E-3</v>
      </c>
      <c r="K76" s="100">
        <f t="shared" si="70"/>
        <v>5.7000000000000106E-3</v>
      </c>
      <c r="L76" s="100">
        <f t="shared" si="70"/>
        <v>4.2999999999999983E-3</v>
      </c>
      <c r="M76" s="100">
        <f t="shared" si="70"/>
        <v>-6.6000000000000086E-3</v>
      </c>
      <c r="N76" s="101">
        <f t="shared" si="70"/>
        <v>-5.6000000000000494E-3</v>
      </c>
      <c r="O76" s="99">
        <f t="shared" si="70"/>
        <v>1.1599999999999999E-2</v>
      </c>
      <c r="P76" s="100">
        <f t="shared" si="70"/>
        <v>-1.2999999999999984E-2</v>
      </c>
      <c r="Q76" s="100">
        <f t="shared" si="70"/>
        <v>4.9999999999999489E-3</v>
      </c>
      <c r="R76" s="101">
        <f t="shared" si="70"/>
        <v>-3.5999999999999921E-3</v>
      </c>
      <c r="S76" s="100">
        <f t="shared" si="70"/>
        <v>0</v>
      </c>
      <c r="T76" s="100">
        <f t="shared" si="70"/>
        <v>0</v>
      </c>
      <c r="U76" s="101">
        <f t="shared" si="70"/>
        <v>0</v>
      </c>
      <c r="V76" s="64"/>
      <c r="W76" s="36"/>
      <c r="X76" s="97"/>
      <c r="Y76" s="2"/>
    </row>
    <row r="77" spans="1:25" customFormat="1" collapsed="1">
      <c r="A77" s="2"/>
      <c r="B77" s="647" t="s">
        <v>621</v>
      </c>
      <c r="C77" s="649" t="str">
        <f>aurora_data!A44</f>
        <v>08.00.00-08.11.30</v>
      </c>
      <c r="D77" s="34" t="s">
        <v>580</v>
      </c>
      <c r="E77" s="39">
        <f>IFERROR(aurora_data!D44,0)</f>
        <v>8.18</v>
      </c>
      <c r="F77" s="40">
        <f>IFERROR(aurora_data!E44,0)</f>
        <v>19.79</v>
      </c>
      <c r="G77" s="40">
        <f>IFERROR(aurora_data!F44,0)</f>
        <v>32.28</v>
      </c>
      <c r="H77" s="40">
        <f>IFERROR(aurora_data!G44,0)</f>
        <v>39.75</v>
      </c>
      <c r="I77" s="41">
        <f>IFERROR(aurora_data!H44,0)</f>
        <v>0</v>
      </c>
      <c r="J77" s="39">
        <f>IFERROR(aurora_data!I44,0)</f>
        <v>4.82</v>
      </c>
      <c r="K77" s="40">
        <f>IFERROR(aurora_data!J44,0)</f>
        <v>12.72</v>
      </c>
      <c r="L77" s="40">
        <f>IFERROR(aurora_data!K44,0)</f>
        <v>24.5</v>
      </c>
      <c r="M77" s="40">
        <f>IFERROR(aurora_data!L44,0)</f>
        <v>9.99</v>
      </c>
      <c r="N77" s="41">
        <f>IFERROR(aurora_data!M44,0)</f>
        <v>47.98</v>
      </c>
      <c r="O77" s="39">
        <f>IFERROR(aurora_data!N44,0)</f>
        <v>20.91</v>
      </c>
      <c r="P77" s="40">
        <f>IFERROR(aurora_data!O44,0)</f>
        <v>15.31</v>
      </c>
      <c r="Q77" s="40">
        <f>IFERROR(aurora_data!P44,0)</f>
        <v>40.090000000000003</v>
      </c>
      <c r="R77" s="41">
        <f>IFERROR(aurora_data!Q44,0)</f>
        <v>23.69</v>
      </c>
      <c r="S77" s="40">
        <f>IFERROR(aurora_data!R44,0)</f>
        <v>50</v>
      </c>
      <c r="T77" s="40">
        <f>IFERROR(aurora_data!S44,0)</f>
        <v>50</v>
      </c>
      <c r="U77" s="41">
        <f>IFERROR(aurora_data!T44,0)</f>
        <v>0</v>
      </c>
      <c r="V77" s="61" t="s">
        <v>622</v>
      </c>
      <c r="W77" s="39">
        <f>IFERROR(aurora_data!U44,0)</f>
        <v>100</v>
      </c>
      <c r="X77" s="70">
        <f>IFERROR(W77/$W$77,0)</f>
        <v>1</v>
      </c>
      <c r="Y77" s="2"/>
    </row>
    <row r="78" spans="1:25" customFormat="1">
      <c r="A78" s="2"/>
      <c r="B78" s="648"/>
      <c r="C78" s="650"/>
      <c r="D78" s="35" t="s">
        <v>654</v>
      </c>
      <c r="E78" s="36">
        <f>IFERROR(aurora_data!D45,0)</f>
        <v>9</v>
      </c>
      <c r="F78" s="62">
        <f>IFERROR(aurora_data!E45,0)</f>
        <v>20</v>
      </c>
      <c r="G78" s="62">
        <f>IFERROR(aurora_data!F45,0)</f>
        <v>32</v>
      </c>
      <c r="H78" s="62">
        <f>IFERROR(aurora_data!G45,0)</f>
        <v>39</v>
      </c>
      <c r="I78" s="63">
        <f>IFERROR(aurora_data!H45,0)</f>
        <v>0</v>
      </c>
      <c r="J78" s="36">
        <f>IFERROR(aurora_data!I45,0)</f>
        <v>5</v>
      </c>
      <c r="K78" s="62">
        <f>IFERROR(aurora_data!J45,0)</f>
        <v>12</v>
      </c>
      <c r="L78" s="62">
        <f>IFERROR(aurora_data!K45,0)</f>
        <v>25</v>
      </c>
      <c r="M78" s="62">
        <f>IFERROR(aurora_data!L45,0)</f>
        <v>9</v>
      </c>
      <c r="N78" s="63">
        <f>IFERROR(aurora_data!M45,0)</f>
        <v>49</v>
      </c>
      <c r="O78" s="36">
        <f>IFERROR(aurora_data!N45,0)</f>
        <v>21</v>
      </c>
      <c r="P78" s="62">
        <f>IFERROR(aurora_data!O45,0)</f>
        <v>15</v>
      </c>
      <c r="Q78" s="62">
        <f>IFERROR(aurora_data!P45,0)</f>
        <v>39</v>
      </c>
      <c r="R78" s="63">
        <f>IFERROR(aurora_data!Q45,0)</f>
        <v>25</v>
      </c>
      <c r="S78" s="62">
        <f>IFERROR(aurora_data!R45,0)</f>
        <v>50</v>
      </c>
      <c r="T78" s="62">
        <f>IFERROR(aurora_data!S45,0)</f>
        <v>50</v>
      </c>
      <c r="U78" s="63">
        <f>IFERROR(aurora_data!T45,0)</f>
        <v>0</v>
      </c>
      <c r="V78" s="64" t="s">
        <v>622</v>
      </c>
      <c r="W78" s="36">
        <f>IFERROR(aurora_data!U45,0)</f>
        <v>100</v>
      </c>
      <c r="X78" s="71">
        <f t="shared" ref="X78:X84" si="71">IFERROR(W78/$W$77,0)</f>
        <v>1</v>
      </c>
      <c r="Y78" s="2"/>
    </row>
    <row r="79" spans="1:25" customFormat="1">
      <c r="A79" s="2"/>
      <c r="B79" s="648"/>
      <c r="C79" s="650"/>
      <c r="D79" s="35" t="s">
        <v>265</v>
      </c>
      <c r="E79" s="36">
        <f>IFERROR(aurora_data!D46,0)</f>
        <v>4</v>
      </c>
      <c r="F79" s="62">
        <f>IFERROR(aurora_data!E46,0)</f>
        <v>12</v>
      </c>
      <c r="G79" s="62">
        <f>IFERROR(aurora_data!F46,0)</f>
        <v>8</v>
      </c>
      <c r="H79" s="62">
        <f>IFERROR(aurora_data!G46,0)</f>
        <v>12</v>
      </c>
      <c r="I79" s="63">
        <f>IFERROR(aurora_data!H46,0)</f>
        <v>0</v>
      </c>
      <c r="J79" s="36">
        <f>IFERROR(aurora_data!I46,0)</f>
        <v>4</v>
      </c>
      <c r="K79" s="62">
        <f>IFERROR(aurora_data!J46,0)</f>
        <v>7</v>
      </c>
      <c r="L79" s="62">
        <f>IFERROR(aurora_data!K46,0)</f>
        <v>12</v>
      </c>
      <c r="M79" s="62">
        <f>IFERROR(aurora_data!L46,0)</f>
        <v>4</v>
      </c>
      <c r="N79" s="63">
        <f>IFERROR(aurora_data!M46,0)</f>
        <v>9</v>
      </c>
      <c r="O79" s="36">
        <f>IFERROR(aurora_data!N46,0)</f>
        <v>7</v>
      </c>
      <c r="P79" s="62">
        <f>IFERROR(aurora_data!O46,0)</f>
        <v>4</v>
      </c>
      <c r="Q79" s="62">
        <f>IFERROR(aurora_data!P46,0)</f>
        <v>16</v>
      </c>
      <c r="R79" s="63">
        <f>IFERROR(aurora_data!Q46,0)</f>
        <v>9</v>
      </c>
      <c r="S79" s="62">
        <f>IFERROR(aurora_data!R46,0)</f>
        <v>11</v>
      </c>
      <c r="T79" s="62">
        <f>IFERROR(aurora_data!S46,0)</f>
        <v>25</v>
      </c>
      <c r="U79" s="63">
        <f>IFERROR(aurora_data!T46,0)</f>
        <v>0</v>
      </c>
      <c r="V79" s="64" t="s">
        <v>622</v>
      </c>
      <c r="W79" s="36">
        <f>IFERROR(aurora_data!U46,0)</f>
        <v>36</v>
      </c>
      <c r="X79" s="71">
        <f t="shared" si="71"/>
        <v>0.36</v>
      </c>
      <c r="Y79" s="2"/>
    </row>
    <row r="80" spans="1:25" customFormat="1">
      <c r="A80" s="2"/>
      <c r="B80" s="648"/>
      <c r="C80" s="650"/>
      <c r="D80" s="35" t="s">
        <v>655</v>
      </c>
      <c r="E80" s="36">
        <f>IFERROR(aurora_data!D47,0)</f>
        <v>0</v>
      </c>
      <c r="F80" s="62">
        <f>IFERROR(aurora_data!E47,0)</f>
        <v>0</v>
      </c>
      <c r="G80" s="62">
        <f>IFERROR(aurora_data!F47,0)</f>
        <v>0</v>
      </c>
      <c r="H80" s="62">
        <f>IFERROR(aurora_data!G47,0)</f>
        <v>0</v>
      </c>
      <c r="I80" s="63">
        <f>IFERROR(aurora_data!H47,0)</f>
        <v>0</v>
      </c>
      <c r="J80" s="36">
        <f>IFERROR(aurora_data!I47,0)</f>
        <v>0</v>
      </c>
      <c r="K80" s="62">
        <f>IFERROR(aurora_data!J47,0)</f>
        <v>0</v>
      </c>
      <c r="L80" s="62">
        <f>IFERROR(aurora_data!K47,0)</f>
        <v>0</v>
      </c>
      <c r="M80" s="62">
        <f>IFERROR(aurora_data!L47,0)</f>
        <v>0</v>
      </c>
      <c r="N80" s="63">
        <f>IFERROR(aurora_data!M47,0)</f>
        <v>0</v>
      </c>
      <c r="O80" s="36">
        <f>IFERROR(aurora_data!N47,0)</f>
        <v>0</v>
      </c>
      <c r="P80" s="62">
        <f>IFERROR(aurora_data!O47,0)</f>
        <v>0</v>
      </c>
      <c r="Q80" s="62">
        <f>IFERROR(aurora_data!P47,0)</f>
        <v>0</v>
      </c>
      <c r="R80" s="63">
        <f>IFERROR(aurora_data!Q47,0)</f>
        <v>0</v>
      </c>
      <c r="S80" s="62">
        <f>IFERROR(aurora_data!R47,0)</f>
        <v>0</v>
      </c>
      <c r="T80" s="62">
        <f>IFERROR(aurora_data!S47,0)</f>
        <v>0</v>
      </c>
      <c r="U80" s="63">
        <f>IFERROR(aurora_data!T47,0)</f>
        <v>0</v>
      </c>
      <c r="V80" s="64" t="s">
        <v>622</v>
      </c>
      <c r="W80" s="36">
        <f>IFERROR(aurora_data!U47,0)</f>
        <v>0</v>
      </c>
      <c r="X80" s="71">
        <f t="shared" si="71"/>
        <v>0</v>
      </c>
      <c r="Y80" s="2"/>
    </row>
    <row r="81" spans="1:25" customFormat="1">
      <c r="A81" s="2"/>
      <c r="B81" s="648"/>
      <c r="C81" s="650"/>
      <c r="D81" s="35" t="s">
        <v>656</v>
      </c>
      <c r="E81" s="36">
        <f>IFERROR(aurora_data!D48,0)</f>
        <v>0</v>
      </c>
      <c r="F81" s="62">
        <f>IFERROR(aurora_data!E48,0)</f>
        <v>0</v>
      </c>
      <c r="G81" s="62">
        <f>IFERROR(aurora_data!F48,0)</f>
        <v>0</v>
      </c>
      <c r="H81" s="62">
        <f>IFERROR(aurora_data!G48,0)</f>
        <v>0</v>
      </c>
      <c r="I81" s="63">
        <f>IFERROR(aurora_data!H48,0)</f>
        <v>0</v>
      </c>
      <c r="J81" s="36">
        <f>IFERROR(aurora_data!I48,0)</f>
        <v>0</v>
      </c>
      <c r="K81" s="62">
        <f>IFERROR(aurora_data!J48,0)</f>
        <v>0</v>
      </c>
      <c r="L81" s="62">
        <f>IFERROR(aurora_data!K48,0)</f>
        <v>0</v>
      </c>
      <c r="M81" s="62">
        <f>IFERROR(aurora_data!L48,0)</f>
        <v>0</v>
      </c>
      <c r="N81" s="63">
        <f>IFERROR(aurora_data!M48,0)</f>
        <v>0</v>
      </c>
      <c r="O81" s="36">
        <f>IFERROR(aurora_data!N48,0)</f>
        <v>0</v>
      </c>
      <c r="P81" s="62">
        <f>IFERROR(aurora_data!O48,0)</f>
        <v>0</v>
      </c>
      <c r="Q81" s="62">
        <f>IFERROR(aurora_data!P48,0)</f>
        <v>0</v>
      </c>
      <c r="R81" s="63">
        <f>IFERROR(aurora_data!Q48,0)</f>
        <v>0</v>
      </c>
      <c r="S81" s="62">
        <f>IFERROR(aurora_data!R48,0)</f>
        <v>0</v>
      </c>
      <c r="T81" s="62">
        <f>IFERROR(aurora_data!S48,0)</f>
        <v>0</v>
      </c>
      <c r="U81" s="63">
        <f>IFERROR(aurora_data!T48,0)</f>
        <v>0</v>
      </c>
      <c r="V81" s="64" t="s">
        <v>622</v>
      </c>
      <c r="W81" s="36">
        <f>IFERROR(aurora_data!U48,0)</f>
        <v>0</v>
      </c>
      <c r="X81" s="71">
        <f t="shared" si="71"/>
        <v>0</v>
      </c>
      <c r="Y81" s="2"/>
    </row>
    <row r="82" spans="1:25" customFormat="1" ht="16.5" thickBot="1">
      <c r="A82" s="2"/>
      <c r="B82" s="648"/>
      <c r="C82" s="650"/>
      <c r="D82" s="35" t="s">
        <v>657</v>
      </c>
      <c r="E82" s="36">
        <f>IFERROR(aurora_data!D49,0)</f>
        <v>0</v>
      </c>
      <c r="F82" s="62">
        <f>IFERROR(aurora_data!E49,0)</f>
        <v>0</v>
      </c>
      <c r="G82" s="62">
        <f>IFERROR(aurora_data!F49,0)</f>
        <v>0</v>
      </c>
      <c r="H82" s="62">
        <f>IFERROR(aurora_data!G49,0)</f>
        <v>0</v>
      </c>
      <c r="I82" s="63">
        <f>IFERROR(aurora_data!H49,0)</f>
        <v>0</v>
      </c>
      <c r="J82" s="36">
        <f>IFERROR(aurora_data!I49,0)</f>
        <v>0</v>
      </c>
      <c r="K82" s="62">
        <f>IFERROR(aurora_data!J49,0)</f>
        <v>0</v>
      </c>
      <c r="L82" s="62">
        <f>IFERROR(aurora_data!K49,0)</f>
        <v>0</v>
      </c>
      <c r="M82" s="62">
        <f>IFERROR(aurora_data!L49,0)</f>
        <v>0</v>
      </c>
      <c r="N82" s="63">
        <f>IFERROR(aurora_data!M49,0)</f>
        <v>0</v>
      </c>
      <c r="O82" s="36">
        <f>IFERROR(aurora_data!N49,0)</f>
        <v>0</v>
      </c>
      <c r="P82" s="62">
        <f>IFERROR(aurora_data!O49,0)</f>
        <v>0</v>
      </c>
      <c r="Q82" s="62">
        <f>IFERROR(aurora_data!P49,0)</f>
        <v>0</v>
      </c>
      <c r="R82" s="63">
        <f>IFERROR(aurora_data!Q49,0)</f>
        <v>0</v>
      </c>
      <c r="S82" s="62">
        <f>IFERROR(aurora_data!R49,0)</f>
        <v>0</v>
      </c>
      <c r="T82" s="62">
        <f>IFERROR(aurora_data!S49,0)</f>
        <v>0</v>
      </c>
      <c r="U82" s="63">
        <f>IFERROR(aurora_data!T49,0)</f>
        <v>0</v>
      </c>
      <c r="V82" s="64" t="s">
        <v>622</v>
      </c>
      <c r="W82" s="36">
        <f>IFERROR(aurora_data!U49,0)</f>
        <v>0</v>
      </c>
      <c r="X82" s="71">
        <f t="shared" si="71"/>
        <v>0</v>
      </c>
      <c r="Y82" s="2"/>
    </row>
    <row r="83" spans="1:25" customFormat="1" ht="16.5" thickBot="1">
      <c r="A83" s="2"/>
      <c r="B83" s="648"/>
      <c r="C83" s="650"/>
      <c r="D83" s="37" t="s">
        <v>132</v>
      </c>
      <c r="E83" s="59">
        <f>IFERROR(aurora_data!D50,0)</f>
        <v>13</v>
      </c>
      <c r="F83" s="65">
        <f>IFERROR(aurora_data!E50,0)</f>
        <v>32</v>
      </c>
      <c r="G83" s="65">
        <f>IFERROR(aurora_data!F50,0)</f>
        <v>40</v>
      </c>
      <c r="H83" s="65">
        <f>IFERROR(aurora_data!G50,0)</f>
        <v>51</v>
      </c>
      <c r="I83" s="66">
        <f>IFERROR(aurora_data!H50,0)</f>
        <v>0</v>
      </c>
      <c r="J83" s="59">
        <f>IFERROR(aurora_data!I50,0)</f>
        <v>9</v>
      </c>
      <c r="K83" s="65">
        <f>IFERROR(aurora_data!J50,0)</f>
        <v>19</v>
      </c>
      <c r="L83" s="65">
        <f>IFERROR(aurora_data!K50,0)</f>
        <v>37</v>
      </c>
      <c r="M83" s="65">
        <f>IFERROR(aurora_data!L50,0)</f>
        <v>13</v>
      </c>
      <c r="N83" s="66">
        <f>IFERROR(aurora_data!M50,0)</f>
        <v>58</v>
      </c>
      <c r="O83" s="59">
        <f>IFERROR(aurora_data!N50,0)</f>
        <v>28</v>
      </c>
      <c r="P83" s="65">
        <f>IFERROR(aurora_data!O50,0)</f>
        <v>19</v>
      </c>
      <c r="Q83" s="65">
        <f>IFERROR(aurora_data!P50,0)</f>
        <v>55</v>
      </c>
      <c r="R83" s="66">
        <f>IFERROR(aurora_data!Q50,0)</f>
        <v>34</v>
      </c>
      <c r="S83" s="65">
        <f>IFERROR(aurora_data!R50,0)</f>
        <v>61</v>
      </c>
      <c r="T83" s="65">
        <f>IFERROR(aurora_data!S50,0)</f>
        <v>75</v>
      </c>
      <c r="U83" s="66">
        <f>IFERROR(aurora_data!T50,0)</f>
        <v>0</v>
      </c>
      <c r="V83" s="67" t="s">
        <v>622</v>
      </c>
      <c r="W83" s="59">
        <f>IFERROR(aurora_data!U50,0)</f>
        <v>136</v>
      </c>
      <c r="X83" s="72">
        <f t="shared" si="71"/>
        <v>1.36</v>
      </c>
      <c r="Y83" s="2"/>
    </row>
    <row r="84" spans="1:25" customFormat="1" ht="16.5" thickBot="1">
      <c r="A84" s="2"/>
      <c r="B84" s="648"/>
      <c r="C84" s="650"/>
      <c r="D84" s="38" t="s">
        <v>658</v>
      </c>
      <c r="E84" s="60">
        <f>IFERROR(aurora_data!D51,0)</f>
        <v>0</v>
      </c>
      <c r="F84" s="68">
        <f>IFERROR(aurora_data!E51,0)</f>
        <v>0</v>
      </c>
      <c r="G84" s="68">
        <f>IFERROR(aurora_data!F51,0)</f>
        <v>0</v>
      </c>
      <c r="H84" s="68">
        <f>IFERROR(aurora_data!G51,0)</f>
        <v>0</v>
      </c>
      <c r="I84" s="69">
        <f>IFERROR(aurora_data!H51,0)</f>
        <v>0</v>
      </c>
      <c r="J84" s="60">
        <f>IFERROR(aurora_data!I51,0)</f>
        <v>0</v>
      </c>
      <c r="K84" s="68">
        <f>IFERROR(aurora_data!J51,0)</f>
        <v>0</v>
      </c>
      <c r="L84" s="68">
        <f>IFERROR(aurora_data!K51,0)</f>
        <v>0</v>
      </c>
      <c r="M84" s="68">
        <f>IFERROR(aurora_data!L51,0)</f>
        <v>0</v>
      </c>
      <c r="N84" s="69">
        <f>IFERROR(aurora_data!M51,0)</f>
        <v>0</v>
      </c>
      <c r="O84" s="60">
        <f>IFERROR(aurora_data!N51,0)</f>
        <v>0</v>
      </c>
      <c r="P84" s="68">
        <f>IFERROR(aurora_data!O51,0)</f>
        <v>0</v>
      </c>
      <c r="Q84" s="68">
        <f>IFERROR(aurora_data!P51,0)</f>
        <v>0</v>
      </c>
      <c r="R84" s="69">
        <f>IFERROR(aurora_data!Q51,0)</f>
        <v>0</v>
      </c>
      <c r="S84" s="68">
        <f>IFERROR(aurora_data!R51,0)</f>
        <v>0</v>
      </c>
      <c r="T84" s="68">
        <f>IFERROR(aurora_data!S51,0)</f>
        <v>0</v>
      </c>
      <c r="U84" s="74">
        <f>IFERROR(aurora_data!T51,0)</f>
        <v>0</v>
      </c>
      <c r="V84" s="75" t="s">
        <v>622</v>
      </c>
      <c r="W84" s="60">
        <f>IFERROR(aurora_data!U51,0)</f>
        <v>0</v>
      </c>
      <c r="X84" s="73">
        <f t="shared" si="71"/>
        <v>0</v>
      </c>
      <c r="Y84" s="2"/>
    </row>
    <row r="85" spans="1:25" customFormat="1">
      <c r="A85" s="2"/>
      <c r="B85" s="648"/>
      <c r="C85" s="650"/>
      <c r="D85" s="98" t="s">
        <v>623</v>
      </c>
      <c r="E85" s="104">
        <f>ROUNDDOWN((E87+$E$9)*$W77,0)</f>
        <v>12</v>
      </c>
      <c r="F85" s="105">
        <f t="shared" ref="F85:I85" si="72">ROUNDDOWN((F87+$E$9)*$W77,0)</f>
        <v>23</v>
      </c>
      <c r="G85" s="105">
        <f t="shared" si="72"/>
        <v>36</v>
      </c>
      <c r="H85" s="105">
        <f t="shared" si="72"/>
        <v>43</v>
      </c>
      <c r="I85" s="106">
        <f t="shared" si="72"/>
        <v>4</v>
      </c>
      <c r="J85" s="104">
        <f>ROUNDDOWN((J87+$J$9)*$W77,0)</f>
        <v>9</v>
      </c>
      <c r="K85" s="105">
        <f t="shared" ref="K85:N85" si="73">ROUNDDOWN((K87+$J$9)*$W77,0)</f>
        <v>17</v>
      </c>
      <c r="L85" s="105">
        <f t="shared" si="73"/>
        <v>29</v>
      </c>
      <c r="M85" s="105">
        <f t="shared" si="73"/>
        <v>14</v>
      </c>
      <c r="N85" s="106">
        <f t="shared" si="73"/>
        <v>52</v>
      </c>
      <c r="O85" s="104">
        <f>ROUNDDOWN((O87+$O$9)*$W77,0)</f>
        <v>30</v>
      </c>
      <c r="P85" s="105">
        <f t="shared" ref="P85:R85" si="74">ROUNDDOWN((P87+$O$9)*$W77,0)</f>
        <v>25</v>
      </c>
      <c r="Q85" s="105">
        <f t="shared" si="74"/>
        <v>50</v>
      </c>
      <c r="R85" s="106">
        <f t="shared" si="74"/>
        <v>33</v>
      </c>
      <c r="S85" s="105">
        <f>ROUNDDOWN((S87+$S$9)*$W77,0)</f>
        <v>50</v>
      </c>
      <c r="T85" s="105">
        <f t="shared" ref="T85:U85" si="75">ROUNDDOWN((T87+$S$9)*$W77,0)</f>
        <v>50</v>
      </c>
      <c r="U85" s="106">
        <f t="shared" si="75"/>
        <v>0</v>
      </c>
      <c r="V85" s="64"/>
      <c r="W85" s="36"/>
      <c r="X85" s="97"/>
      <c r="Y85" s="2"/>
    </row>
    <row r="86" spans="1:25" customFormat="1" ht="16.5" thickBot="1">
      <c r="A86" s="2"/>
      <c r="B86" s="648"/>
      <c r="C86" s="650"/>
      <c r="D86" s="98" t="s">
        <v>624</v>
      </c>
      <c r="E86" s="104">
        <f>IF(ROUND(((E87-$E$9)*($W77))+0.25,0) &lt;=0,1,((E87-$E$9)*($W77))+0.25)</f>
        <v>4.43</v>
      </c>
      <c r="F86" s="105">
        <f t="shared" ref="F86:I86" si="76">IF(ROUND(((F87-$E$9)*($W77))+0.25,0) &lt;=0,1,((F87-$E$9)*($W77))+0.25)</f>
        <v>16.04</v>
      </c>
      <c r="G86" s="105">
        <f t="shared" si="76"/>
        <v>28.530000000000005</v>
      </c>
      <c r="H86" s="105">
        <f t="shared" si="76"/>
        <v>36.000000000000007</v>
      </c>
      <c r="I86" s="106">
        <f t="shared" si="76"/>
        <v>1</v>
      </c>
      <c r="J86" s="104">
        <f>IF(ROUND(((J87-$J$9)*($W77))+0.25,0) &lt;=0,1,((J87-$J$9)*($W77))+0.25)</f>
        <v>1</v>
      </c>
      <c r="K86" s="105">
        <f t="shared" ref="K86:N86" si="77">IF(ROUND(((K87-$J$9)*($W77))+0.25,0) &lt;=0,1,((K87-$J$9)*($W77))+0.25)</f>
        <v>7.9700000000000006</v>
      </c>
      <c r="L86" s="105">
        <f t="shared" si="77"/>
        <v>19.75</v>
      </c>
      <c r="M86" s="105">
        <f t="shared" si="77"/>
        <v>5.24</v>
      </c>
      <c r="N86" s="106">
        <f t="shared" si="77"/>
        <v>43.23</v>
      </c>
      <c r="O86" s="104">
        <f>IF(ROUND(((O87-$O$9)*($W77))+0.25,0) &lt;=0,1,((O87-$O$9)*($W77))+0.25)</f>
        <v>11.16</v>
      </c>
      <c r="P86" s="105">
        <f t="shared" ref="P86:R86" si="78">IF(ROUND(((P87-$O$9)*($W77))+0.25,0) &lt;=0,1,((P87-$O$9)*($W77))+0.25)</f>
        <v>5.5600000000000005</v>
      </c>
      <c r="Q86" s="105">
        <f t="shared" si="78"/>
        <v>30.340000000000007</v>
      </c>
      <c r="R86" s="106">
        <f t="shared" si="78"/>
        <v>13.94</v>
      </c>
      <c r="S86" s="105">
        <f>IF(ROUND(((S87-$S$9)*($W77))+0.25,0) &lt;=0,1,((S87-$S$9)*($W77))+0.25)</f>
        <v>50.25</v>
      </c>
      <c r="T86" s="105">
        <f t="shared" ref="T86:U86" si="79">IF(ROUND(((T87-$S$9)*($W77))+0.25,0) &lt;=0,1,((T87-$S$9)*($W77))+0.25)</f>
        <v>50.25</v>
      </c>
      <c r="U86" s="106">
        <f t="shared" si="79"/>
        <v>1</v>
      </c>
      <c r="V86" s="64"/>
      <c r="W86" s="36"/>
      <c r="X86" s="97"/>
      <c r="Y86" s="2"/>
    </row>
    <row r="87" spans="1:25" customFormat="1" ht="15.75" hidden="1" customHeight="1" outlineLevel="1">
      <c r="A87" s="2"/>
      <c r="B87" s="133"/>
      <c r="C87" s="131"/>
      <c r="D87" s="103" t="s">
        <v>625</v>
      </c>
      <c r="E87" s="99">
        <f>IFERROR(E77/$W77,0)</f>
        <v>8.1799999999999998E-2</v>
      </c>
      <c r="F87" s="100">
        <f t="shared" ref="F87:U87" si="80">IFERROR(F77/$W77,0)</f>
        <v>0.19789999999999999</v>
      </c>
      <c r="G87" s="100">
        <f t="shared" si="80"/>
        <v>0.32280000000000003</v>
      </c>
      <c r="H87" s="100">
        <f t="shared" si="80"/>
        <v>0.39750000000000002</v>
      </c>
      <c r="I87" s="101">
        <f t="shared" si="80"/>
        <v>0</v>
      </c>
      <c r="J87" s="99">
        <f t="shared" si="80"/>
        <v>4.82E-2</v>
      </c>
      <c r="K87" s="100">
        <f t="shared" si="80"/>
        <v>0.12720000000000001</v>
      </c>
      <c r="L87" s="100">
        <f t="shared" si="80"/>
        <v>0.245</v>
      </c>
      <c r="M87" s="100">
        <f t="shared" si="80"/>
        <v>9.9900000000000003E-2</v>
      </c>
      <c r="N87" s="101">
        <f t="shared" si="80"/>
        <v>0.47979999999999995</v>
      </c>
      <c r="O87" s="99">
        <f t="shared" si="80"/>
        <v>0.20910000000000001</v>
      </c>
      <c r="P87" s="100">
        <f t="shared" si="80"/>
        <v>0.15310000000000001</v>
      </c>
      <c r="Q87" s="100">
        <f t="shared" si="80"/>
        <v>0.40090000000000003</v>
      </c>
      <c r="R87" s="101">
        <f t="shared" si="80"/>
        <v>0.2369</v>
      </c>
      <c r="S87" s="100">
        <f t="shared" si="80"/>
        <v>0.5</v>
      </c>
      <c r="T87" s="100">
        <f t="shared" si="80"/>
        <v>0.5</v>
      </c>
      <c r="U87" s="101">
        <f t="shared" si="80"/>
        <v>0</v>
      </c>
      <c r="V87" s="64"/>
      <c r="W87" s="36"/>
      <c r="X87" s="97"/>
      <c r="Y87" s="2"/>
    </row>
    <row r="88" spans="1:25" customFormat="1" ht="15.75" hidden="1" customHeight="1" outlineLevel="1">
      <c r="A88" s="2"/>
      <c r="B88" s="133"/>
      <c r="C88" s="131"/>
      <c r="D88" s="102" t="s">
        <v>626</v>
      </c>
      <c r="E88" s="99">
        <f>IFERROR(E78/$W77,0)</f>
        <v>0.09</v>
      </c>
      <c r="F88" s="100">
        <f t="shared" ref="F88:U88" si="81">IFERROR(F78/$W77,0)</f>
        <v>0.2</v>
      </c>
      <c r="G88" s="100">
        <f t="shared" si="81"/>
        <v>0.32</v>
      </c>
      <c r="H88" s="100">
        <f t="shared" si="81"/>
        <v>0.39</v>
      </c>
      <c r="I88" s="101">
        <f t="shared" si="81"/>
        <v>0</v>
      </c>
      <c r="J88" s="99">
        <f t="shared" si="81"/>
        <v>0.05</v>
      </c>
      <c r="K88" s="100">
        <f t="shared" si="81"/>
        <v>0.12</v>
      </c>
      <c r="L88" s="100">
        <f t="shared" si="81"/>
        <v>0.25</v>
      </c>
      <c r="M88" s="100">
        <f t="shared" si="81"/>
        <v>0.09</v>
      </c>
      <c r="N88" s="101">
        <f t="shared" si="81"/>
        <v>0.49</v>
      </c>
      <c r="O88" s="99">
        <f t="shared" si="81"/>
        <v>0.21</v>
      </c>
      <c r="P88" s="100">
        <f t="shared" si="81"/>
        <v>0.15</v>
      </c>
      <c r="Q88" s="100">
        <f t="shared" si="81"/>
        <v>0.39</v>
      </c>
      <c r="R88" s="101">
        <f t="shared" si="81"/>
        <v>0.25</v>
      </c>
      <c r="S88" s="100">
        <f t="shared" si="81"/>
        <v>0.5</v>
      </c>
      <c r="T88" s="100">
        <f t="shared" si="81"/>
        <v>0.5</v>
      </c>
      <c r="U88" s="101">
        <f t="shared" si="81"/>
        <v>0</v>
      </c>
      <c r="V88" s="64"/>
      <c r="W88" s="36"/>
      <c r="X88" s="97"/>
      <c r="Y88" s="2"/>
    </row>
    <row r="89" spans="1:25" customFormat="1" ht="16.5" hidden="1" customHeight="1" outlineLevel="1" thickBot="1">
      <c r="A89" s="2"/>
      <c r="B89" s="133"/>
      <c r="C89" s="131"/>
      <c r="D89" s="102" t="s">
        <v>627</v>
      </c>
      <c r="E89" s="99">
        <f>E88-E87</f>
        <v>8.199999999999999E-3</v>
      </c>
      <c r="F89" s="100">
        <f t="shared" ref="F89:U89" si="82">F88-F87</f>
        <v>2.1000000000000185E-3</v>
      </c>
      <c r="G89" s="100">
        <f t="shared" si="82"/>
        <v>-2.8000000000000247E-3</v>
      </c>
      <c r="H89" s="100">
        <f t="shared" si="82"/>
        <v>-7.5000000000000067E-3</v>
      </c>
      <c r="I89" s="101">
        <f t="shared" si="82"/>
        <v>0</v>
      </c>
      <c r="J89" s="99">
        <f t="shared" si="82"/>
        <v>1.800000000000003E-3</v>
      </c>
      <c r="K89" s="100">
        <f t="shared" si="82"/>
        <v>-7.2000000000000119E-3</v>
      </c>
      <c r="L89" s="100">
        <f t="shared" si="82"/>
        <v>5.0000000000000044E-3</v>
      </c>
      <c r="M89" s="100">
        <f t="shared" si="82"/>
        <v>-9.900000000000006E-3</v>
      </c>
      <c r="N89" s="101">
        <f t="shared" si="82"/>
        <v>1.0200000000000042E-2</v>
      </c>
      <c r="O89" s="99">
        <f t="shared" si="82"/>
        <v>8.9999999999998415E-4</v>
      </c>
      <c r="P89" s="100">
        <f t="shared" si="82"/>
        <v>-3.1000000000000194E-3</v>
      </c>
      <c r="Q89" s="100">
        <f t="shared" si="82"/>
        <v>-1.0900000000000021E-2</v>
      </c>
      <c r="R89" s="101">
        <f t="shared" si="82"/>
        <v>1.3100000000000001E-2</v>
      </c>
      <c r="S89" s="100">
        <f t="shared" si="82"/>
        <v>0</v>
      </c>
      <c r="T89" s="100">
        <f t="shared" si="82"/>
        <v>0</v>
      </c>
      <c r="U89" s="101">
        <f t="shared" si="82"/>
        <v>0</v>
      </c>
      <c r="V89" s="64"/>
      <c r="W89" s="36"/>
      <c r="X89" s="97"/>
      <c r="Y89" s="2"/>
    </row>
    <row r="90" spans="1:25" customFormat="1" collapsed="1">
      <c r="A90" s="2"/>
      <c r="B90" s="647" t="s">
        <v>621</v>
      </c>
      <c r="C90" s="649" t="str">
        <f>aurora_data!A132</f>
        <v>09.00.00-09.11.30</v>
      </c>
      <c r="D90" s="34" t="s">
        <v>580</v>
      </c>
      <c r="E90" s="39">
        <f>IFERROR(aurora_data!D132,0)</f>
        <v>8.2899999999999991</v>
      </c>
      <c r="F90" s="40">
        <f>IFERROR(aurora_data!E132,0)</f>
        <v>20.14</v>
      </c>
      <c r="G90" s="40">
        <f>IFERROR(aurora_data!F132,0)</f>
        <v>31.94</v>
      </c>
      <c r="H90" s="40">
        <f>IFERROR(aurora_data!G132,0)</f>
        <v>39.630000000000003</v>
      </c>
      <c r="I90" s="41">
        <f>IFERROR(aurora_data!H132,0)</f>
        <v>0</v>
      </c>
      <c r="J90" s="39">
        <f>IFERROR(aurora_data!I132,0)</f>
        <v>5.08</v>
      </c>
      <c r="K90" s="40">
        <f>IFERROR(aurora_data!J132,0)</f>
        <v>12.66</v>
      </c>
      <c r="L90" s="40">
        <f>IFERROR(aurora_data!K132,0)</f>
        <v>24</v>
      </c>
      <c r="M90" s="40">
        <f>IFERROR(aurora_data!L132,0)</f>
        <v>9.92</v>
      </c>
      <c r="N90" s="41">
        <f>IFERROR(aurora_data!M132,0)</f>
        <v>48.34</v>
      </c>
      <c r="O90" s="39">
        <f>IFERROR(aurora_data!N132,0)</f>
        <v>21.61</v>
      </c>
      <c r="P90" s="40">
        <f>IFERROR(aurora_data!O132,0)</f>
        <v>15.54</v>
      </c>
      <c r="Q90" s="40">
        <f>IFERROR(aurora_data!P132,0)</f>
        <v>39.700000000000003</v>
      </c>
      <c r="R90" s="41">
        <f>IFERROR(aurora_data!Q132,0)</f>
        <v>23.16</v>
      </c>
      <c r="S90" s="40">
        <f>IFERROR(aurora_data!R132,0)</f>
        <v>50</v>
      </c>
      <c r="T90" s="40">
        <f>IFERROR(aurora_data!S132,0)</f>
        <v>50</v>
      </c>
      <c r="U90" s="41">
        <f>IFERROR(aurora_data!T132,0)</f>
        <v>0</v>
      </c>
      <c r="V90" s="61"/>
      <c r="W90" s="39">
        <f>IFERROR(aurora_data!U132,0)</f>
        <v>100</v>
      </c>
      <c r="X90" s="70">
        <f>IFERROR(W90/$W$90,0)</f>
        <v>1</v>
      </c>
      <c r="Y90" s="2"/>
    </row>
    <row r="91" spans="1:25" customFormat="1">
      <c r="A91" s="2"/>
      <c r="B91" s="648"/>
      <c r="C91" s="650"/>
      <c r="D91" s="35" t="s">
        <v>654</v>
      </c>
      <c r="E91" s="136">
        <f>IFERROR(aurora_data!D133,0)</f>
        <v>8</v>
      </c>
      <c r="F91" s="62">
        <f>IFERROR(aurora_data!E133,0)</f>
        <v>21</v>
      </c>
      <c r="G91" s="62">
        <f>IFERROR(aurora_data!F133,0)</f>
        <v>32</v>
      </c>
      <c r="H91" s="62">
        <f>IFERROR(aurora_data!G133,0)</f>
        <v>39</v>
      </c>
      <c r="I91" s="63">
        <f>IFERROR(aurora_data!H133,0)</f>
        <v>0</v>
      </c>
      <c r="J91" s="36">
        <f>IFERROR(aurora_data!I133,0)</f>
        <v>6</v>
      </c>
      <c r="K91" s="62">
        <f>IFERROR(aurora_data!J133,0)</f>
        <v>13</v>
      </c>
      <c r="L91" s="62">
        <f>IFERROR(aurora_data!K133,0)</f>
        <v>24</v>
      </c>
      <c r="M91" s="62">
        <f>IFERROR(aurora_data!L133,0)</f>
        <v>11</v>
      </c>
      <c r="N91" s="63">
        <f>IFERROR(aurora_data!M133,0)</f>
        <v>46</v>
      </c>
      <c r="O91" s="36">
        <f>IFERROR(aurora_data!N133,0)</f>
        <v>23</v>
      </c>
      <c r="P91" s="62">
        <f>IFERROR(aurora_data!O133,0)</f>
        <v>14</v>
      </c>
      <c r="Q91" s="62">
        <f>IFERROR(aurora_data!P133,0)</f>
        <v>40</v>
      </c>
      <c r="R91" s="63">
        <f>IFERROR(aurora_data!Q133,0)</f>
        <v>23</v>
      </c>
      <c r="S91" s="62">
        <f>IFERROR(aurora_data!R133,0)</f>
        <v>50</v>
      </c>
      <c r="T91" s="62">
        <f>IFERROR(aurora_data!S133,0)</f>
        <v>50</v>
      </c>
      <c r="U91" s="63">
        <f>IFERROR(aurora_data!T133,0)</f>
        <v>0</v>
      </c>
      <c r="V91" s="64"/>
      <c r="W91" s="36">
        <f>IFERROR(aurora_data!U133,0)</f>
        <v>100</v>
      </c>
      <c r="X91" s="71">
        <f t="shared" ref="X91:X97" si="83">IFERROR(W91/$W$90,0)</f>
        <v>1</v>
      </c>
      <c r="Y91" s="2"/>
    </row>
    <row r="92" spans="1:25" customFormat="1">
      <c r="A92" s="2"/>
      <c r="B92" s="648"/>
      <c r="C92" s="650"/>
      <c r="D92" s="35" t="s">
        <v>265</v>
      </c>
      <c r="E92" s="136">
        <f>IFERROR(aurora_data!D134,0)</f>
        <v>2</v>
      </c>
      <c r="F92" s="62">
        <f>IFERROR(aurora_data!E134,0)</f>
        <v>6</v>
      </c>
      <c r="G92" s="62">
        <f>IFERROR(aurora_data!F134,0)</f>
        <v>13</v>
      </c>
      <c r="H92" s="62">
        <f>IFERROR(aurora_data!G134,0)</f>
        <v>9</v>
      </c>
      <c r="I92" s="63">
        <f>IFERROR(aurora_data!H134,0)</f>
        <v>0</v>
      </c>
      <c r="J92" s="36">
        <f>IFERROR(aurora_data!I134,0)</f>
        <v>0</v>
      </c>
      <c r="K92" s="62">
        <f>IFERROR(aurora_data!J134,0)</f>
        <v>5</v>
      </c>
      <c r="L92" s="62">
        <f>IFERROR(aurora_data!K134,0)</f>
        <v>8</v>
      </c>
      <c r="M92" s="62">
        <f>IFERROR(aurora_data!L134,0)</f>
        <v>1</v>
      </c>
      <c r="N92" s="63">
        <f>IFERROR(aurora_data!M134,0)</f>
        <v>16</v>
      </c>
      <c r="O92" s="36">
        <f>IFERROR(aurora_data!N134,0)</f>
        <v>7</v>
      </c>
      <c r="P92" s="62">
        <f>IFERROR(aurora_data!O134,0)</f>
        <v>3</v>
      </c>
      <c r="Q92" s="62">
        <f>IFERROR(aurora_data!P134,0)</f>
        <v>13</v>
      </c>
      <c r="R92" s="63">
        <f>IFERROR(aurora_data!Q134,0)</f>
        <v>7</v>
      </c>
      <c r="S92" s="62">
        <f>IFERROR(aurora_data!R134,0)</f>
        <v>16</v>
      </c>
      <c r="T92" s="62">
        <f>IFERROR(aurora_data!S134,0)</f>
        <v>14</v>
      </c>
      <c r="U92" s="63">
        <f>IFERROR(aurora_data!T134,0)</f>
        <v>0</v>
      </c>
      <c r="V92" s="64"/>
      <c r="W92" s="36">
        <f>IFERROR(aurora_data!U134,0)</f>
        <v>30</v>
      </c>
      <c r="X92" s="71">
        <f t="shared" si="83"/>
        <v>0.3</v>
      </c>
      <c r="Y92" s="2"/>
    </row>
    <row r="93" spans="1:25" customFormat="1">
      <c r="A93" s="2"/>
      <c r="B93" s="648"/>
      <c r="C93" s="650"/>
      <c r="D93" s="35" t="s">
        <v>655</v>
      </c>
      <c r="E93" s="36">
        <f>IFERROR(aurora_data!D135,0)</f>
        <v>0</v>
      </c>
      <c r="F93" s="62">
        <f>IFERROR(aurora_data!E135,0)</f>
        <v>0</v>
      </c>
      <c r="G93" s="62">
        <f>IFERROR(aurora_data!F135,0)</f>
        <v>0</v>
      </c>
      <c r="H93" s="62">
        <f>IFERROR(aurora_data!G135,0)</f>
        <v>0</v>
      </c>
      <c r="I93" s="63">
        <f>IFERROR(aurora_data!H135,0)</f>
        <v>0</v>
      </c>
      <c r="J93" s="36">
        <f>IFERROR(aurora_data!I135,0)</f>
        <v>0</v>
      </c>
      <c r="K93" s="62">
        <f>IFERROR(aurora_data!J135,0)</f>
        <v>0</v>
      </c>
      <c r="L93" s="62">
        <f>IFERROR(aurora_data!K135,0)</f>
        <v>0</v>
      </c>
      <c r="M93" s="62">
        <f>IFERROR(aurora_data!L135,0)</f>
        <v>0</v>
      </c>
      <c r="N93" s="63">
        <f>IFERROR(aurora_data!M135,0)</f>
        <v>0</v>
      </c>
      <c r="O93" s="36">
        <f>IFERROR(aurora_data!N135,0)</f>
        <v>0</v>
      </c>
      <c r="P93" s="62">
        <f>IFERROR(aurora_data!O135,0)</f>
        <v>0</v>
      </c>
      <c r="Q93" s="62">
        <f>IFERROR(aurora_data!P135,0)</f>
        <v>0</v>
      </c>
      <c r="R93" s="63">
        <f>IFERROR(aurora_data!Q135,0)</f>
        <v>0</v>
      </c>
      <c r="S93" s="62">
        <f>IFERROR(aurora_data!R135,0)</f>
        <v>0</v>
      </c>
      <c r="T93" s="62">
        <f>IFERROR(aurora_data!S135,0)</f>
        <v>0</v>
      </c>
      <c r="U93" s="63">
        <f>IFERROR(aurora_data!T135,0)</f>
        <v>0</v>
      </c>
      <c r="V93" s="64"/>
      <c r="W93" s="36">
        <f>IFERROR(aurora_data!U135,0)</f>
        <v>0</v>
      </c>
      <c r="X93" s="71">
        <f t="shared" si="83"/>
        <v>0</v>
      </c>
      <c r="Y93" s="2"/>
    </row>
    <row r="94" spans="1:25" customFormat="1">
      <c r="A94" s="2"/>
      <c r="B94" s="648"/>
      <c r="C94" s="650"/>
      <c r="D94" s="35" t="s">
        <v>656</v>
      </c>
      <c r="E94" s="36">
        <f>IFERROR(aurora_data!D136,0)</f>
        <v>0</v>
      </c>
      <c r="F94" s="62">
        <f>IFERROR(aurora_data!E136,0)</f>
        <v>0</v>
      </c>
      <c r="G94" s="62">
        <f>IFERROR(aurora_data!F136,0)</f>
        <v>0</v>
      </c>
      <c r="H94" s="62">
        <f>IFERROR(aurora_data!G136,0)</f>
        <v>0</v>
      </c>
      <c r="I94" s="63">
        <f>IFERROR(aurora_data!H136,0)</f>
        <v>0</v>
      </c>
      <c r="J94" s="36">
        <f>IFERROR(aurora_data!I136,0)</f>
        <v>0</v>
      </c>
      <c r="K94" s="62">
        <f>IFERROR(aurora_data!J136,0)</f>
        <v>0</v>
      </c>
      <c r="L94" s="62">
        <f>IFERROR(aurora_data!K136,0)</f>
        <v>0</v>
      </c>
      <c r="M94" s="62">
        <f>IFERROR(aurora_data!L136,0)</f>
        <v>0</v>
      </c>
      <c r="N94" s="63">
        <f>IFERROR(aurora_data!M136,0)</f>
        <v>0</v>
      </c>
      <c r="O94" s="36">
        <f>IFERROR(aurora_data!N136,0)</f>
        <v>0</v>
      </c>
      <c r="P94" s="62">
        <f>IFERROR(aurora_data!O136,0)</f>
        <v>0</v>
      </c>
      <c r="Q94" s="62">
        <f>IFERROR(aurora_data!P136,0)</f>
        <v>0</v>
      </c>
      <c r="R94" s="63">
        <f>IFERROR(aurora_data!Q136,0)</f>
        <v>0</v>
      </c>
      <c r="S94" s="62">
        <f>IFERROR(aurora_data!R136,0)</f>
        <v>0</v>
      </c>
      <c r="T94" s="62">
        <f>IFERROR(aurora_data!S136,0)</f>
        <v>0</v>
      </c>
      <c r="U94" s="63">
        <f>IFERROR(aurora_data!T136,0)</f>
        <v>0</v>
      </c>
      <c r="V94" s="64"/>
      <c r="W94" s="36">
        <f>IFERROR(aurora_data!U136,0)</f>
        <v>0</v>
      </c>
      <c r="X94" s="71">
        <f t="shared" si="83"/>
        <v>0</v>
      </c>
      <c r="Y94" s="2"/>
    </row>
    <row r="95" spans="1:25" customFormat="1" ht="16.5" thickBot="1">
      <c r="A95" s="2"/>
      <c r="B95" s="648"/>
      <c r="C95" s="650"/>
      <c r="D95" s="35" t="s">
        <v>657</v>
      </c>
      <c r="E95" s="36">
        <f>IFERROR(aurora_data!D137,0)</f>
        <v>0</v>
      </c>
      <c r="F95" s="62">
        <f>IFERROR(aurora_data!E137,0)</f>
        <v>0</v>
      </c>
      <c r="G95" s="62">
        <f>IFERROR(aurora_data!F137,0)</f>
        <v>0</v>
      </c>
      <c r="H95" s="62">
        <f>IFERROR(aurora_data!G137,0)</f>
        <v>0</v>
      </c>
      <c r="I95" s="63">
        <f>IFERROR(aurora_data!H137,0)</f>
        <v>0</v>
      </c>
      <c r="J95" s="36">
        <f>IFERROR(aurora_data!I137,0)</f>
        <v>0</v>
      </c>
      <c r="K95" s="62">
        <f>IFERROR(aurora_data!J137,0)</f>
        <v>0</v>
      </c>
      <c r="L95" s="62">
        <f>IFERROR(aurora_data!K137,0)</f>
        <v>0</v>
      </c>
      <c r="M95" s="62">
        <f>IFERROR(aurora_data!L137,0)</f>
        <v>0</v>
      </c>
      <c r="N95" s="63">
        <f>IFERROR(aurora_data!M137,0)</f>
        <v>0</v>
      </c>
      <c r="O95" s="36">
        <f>IFERROR(aurora_data!N137,0)</f>
        <v>0</v>
      </c>
      <c r="P95" s="62">
        <f>IFERROR(aurora_data!O137,0)</f>
        <v>0</v>
      </c>
      <c r="Q95" s="62">
        <f>IFERROR(aurora_data!P137,0)</f>
        <v>0</v>
      </c>
      <c r="R95" s="63">
        <f>IFERROR(aurora_data!Q137,0)</f>
        <v>0</v>
      </c>
      <c r="S95" s="62">
        <f>IFERROR(aurora_data!R137,0)</f>
        <v>0</v>
      </c>
      <c r="T95" s="62">
        <f>IFERROR(aurora_data!S137,0)</f>
        <v>0</v>
      </c>
      <c r="U95" s="63">
        <f>IFERROR(aurora_data!T137,0)</f>
        <v>0</v>
      </c>
      <c r="V95" s="64"/>
      <c r="W95" s="36">
        <f>IFERROR(aurora_data!U137,0)</f>
        <v>0</v>
      </c>
      <c r="X95" s="71">
        <f t="shared" si="83"/>
        <v>0</v>
      </c>
      <c r="Y95" s="2"/>
    </row>
    <row r="96" spans="1:25" customFormat="1" ht="16.5" thickBot="1">
      <c r="A96" s="2"/>
      <c r="B96" s="648"/>
      <c r="C96" s="650"/>
      <c r="D96" s="37" t="s">
        <v>132</v>
      </c>
      <c r="E96" s="59">
        <f>IFERROR(aurora_data!D138,0)</f>
        <v>10</v>
      </c>
      <c r="F96" s="65">
        <f>IFERROR(aurora_data!E138,0)</f>
        <v>27</v>
      </c>
      <c r="G96" s="65">
        <f>IFERROR(aurora_data!F138,0)</f>
        <v>45</v>
      </c>
      <c r="H96" s="65">
        <f>IFERROR(aurora_data!G138,0)</f>
        <v>48</v>
      </c>
      <c r="I96" s="66">
        <f>IFERROR(aurora_data!H138,0)</f>
        <v>0</v>
      </c>
      <c r="J96" s="59">
        <f>IFERROR(aurora_data!I138,0)</f>
        <v>6</v>
      </c>
      <c r="K96" s="65">
        <f>IFERROR(aurora_data!J138,0)</f>
        <v>18</v>
      </c>
      <c r="L96" s="65">
        <f>IFERROR(aurora_data!K138,0)</f>
        <v>32</v>
      </c>
      <c r="M96" s="65">
        <f>IFERROR(aurora_data!L138,0)</f>
        <v>12</v>
      </c>
      <c r="N96" s="66">
        <f>IFERROR(aurora_data!M138,0)</f>
        <v>62</v>
      </c>
      <c r="O96" s="59">
        <f>IFERROR(aurora_data!N138,0)</f>
        <v>30</v>
      </c>
      <c r="P96" s="65">
        <f>IFERROR(aurora_data!O138,0)</f>
        <v>17</v>
      </c>
      <c r="Q96" s="65">
        <f>IFERROR(aurora_data!P138,0)</f>
        <v>53</v>
      </c>
      <c r="R96" s="66">
        <f>IFERROR(aurora_data!Q138,0)</f>
        <v>30</v>
      </c>
      <c r="S96" s="65">
        <f>IFERROR(aurora_data!R138,0)</f>
        <v>66</v>
      </c>
      <c r="T96" s="65">
        <f>IFERROR(aurora_data!S138,0)</f>
        <v>64</v>
      </c>
      <c r="U96" s="66">
        <f>IFERROR(aurora_data!T138,0)</f>
        <v>0</v>
      </c>
      <c r="V96" s="67"/>
      <c r="W96" s="59">
        <f>IFERROR(aurora_data!U138,0)</f>
        <v>130</v>
      </c>
      <c r="X96" s="72">
        <f t="shared" si="83"/>
        <v>1.3</v>
      </c>
      <c r="Y96" s="2"/>
    </row>
    <row r="97" spans="1:25" customFormat="1" ht="16.5" thickBot="1">
      <c r="A97" s="2"/>
      <c r="B97" s="648"/>
      <c r="C97" s="650"/>
      <c r="D97" s="38" t="s">
        <v>658</v>
      </c>
      <c r="E97" s="60">
        <f>IFERROR(aurora_data!D139,0)</f>
        <v>0</v>
      </c>
      <c r="F97" s="68">
        <f>IFERROR(aurora_data!E139,0)</f>
        <v>0</v>
      </c>
      <c r="G97" s="68">
        <f>IFERROR(aurora_data!F139,0)</f>
        <v>0</v>
      </c>
      <c r="H97" s="68">
        <f>IFERROR(aurora_data!G139,0)</f>
        <v>0</v>
      </c>
      <c r="I97" s="69">
        <f>IFERROR(aurora_data!H139,0)</f>
        <v>0</v>
      </c>
      <c r="J97" s="60">
        <f>IFERROR(aurora_data!I139,0)</f>
        <v>0</v>
      </c>
      <c r="K97" s="68">
        <f>IFERROR(aurora_data!J139,0)</f>
        <v>0</v>
      </c>
      <c r="L97" s="68">
        <f>IFERROR(aurora_data!K139,0)</f>
        <v>0</v>
      </c>
      <c r="M97" s="68">
        <f>IFERROR(aurora_data!L139,0)</f>
        <v>0</v>
      </c>
      <c r="N97" s="69">
        <f>IFERROR(aurora_data!M139,0)</f>
        <v>0</v>
      </c>
      <c r="O97" s="60">
        <f>IFERROR(aurora_data!N139,0)</f>
        <v>0</v>
      </c>
      <c r="P97" s="68">
        <f>IFERROR(aurora_data!O139,0)</f>
        <v>0</v>
      </c>
      <c r="Q97" s="68">
        <f>IFERROR(aurora_data!P139,0)</f>
        <v>0</v>
      </c>
      <c r="R97" s="69">
        <f>IFERROR(aurora_data!Q139,0)</f>
        <v>0</v>
      </c>
      <c r="S97" s="68">
        <f>IFERROR(aurora_data!R139,0)</f>
        <v>0</v>
      </c>
      <c r="T97" s="68">
        <f>IFERROR(aurora_data!S139,0)</f>
        <v>0</v>
      </c>
      <c r="U97" s="74">
        <f>IFERROR(aurora_data!T139,0)</f>
        <v>0</v>
      </c>
      <c r="V97" s="75"/>
      <c r="W97" s="60">
        <f>IFERROR(aurora_data!U139,0)</f>
        <v>0</v>
      </c>
      <c r="X97" s="73">
        <f t="shared" si="83"/>
        <v>0</v>
      </c>
      <c r="Y97" s="2"/>
    </row>
    <row r="98" spans="1:25" customFormat="1">
      <c r="A98" s="2"/>
      <c r="B98" s="648"/>
      <c r="C98" s="650"/>
      <c r="D98" s="98" t="s">
        <v>623</v>
      </c>
      <c r="E98" s="104">
        <f>ROUNDDOWN((E100+$E$9)*$W90,0)</f>
        <v>12</v>
      </c>
      <c r="F98" s="105">
        <f t="shared" ref="F98:I98" si="84">ROUNDDOWN((F100+$E$9)*$W90,0)</f>
        <v>24</v>
      </c>
      <c r="G98" s="105">
        <f t="shared" si="84"/>
        <v>35</v>
      </c>
      <c r="H98" s="105">
        <f t="shared" si="84"/>
        <v>43</v>
      </c>
      <c r="I98" s="106">
        <f t="shared" si="84"/>
        <v>4</v>
      </c>
      <c r="J98" s="104">
        <f>ROUNDDOWN((J100+$J$9)*$W90,0)</f>
        <v>10</v>
      </c>
      <c r="K98" s="105">
        <f t="shared" ref="K98:N98" si="85">ROUNDDOWN((K100+$J$9)*$W90,0)</f>
        <v>17</v>
      </c>
      <c r="L98" s="105">
        <f t="shared" si="85"/>
        <v>29</v>
      </c>
      <c r="M98" s="105">
        <f t="shared" si="85"/>
        <v>14</v>
      </c>
      <c r="N98" s="106">
        <f t="shared" si="85"/>
        <v>53</v>
      </c>
      <c r="O98" s="104">
        <f>ROUNDDOWN((O100+$O$9)*$W90,0)</f>
        <v>31</v>
      </c>
      <c r="P98" s="105">
        <f t="shared" ref="P98:R98" si="86">ROUNDDOWN((P100+$O$9)*$W90,0)</f>
        <v>25</v>
      </c>
      <c r="Q98" s="105">
        <f t="shared" si="86"/>
        <v>49</v>
      </c>
      <c r="R98" s="106">
        <f t="shared" si="86"/>
        <v>33</v>
      </c>
      <c r="S98" s="105">
        <f>ROUNDDOWN((S100+$S$9)*$W90,0)</f>
        <v>50</v>
      </c>
      <c r="T98" s="105">
        <f t="shared" ref="T98:U98" si="87">ROUNDDOWN((T100+$S$9)*$W90,0)</f>
        <v>50</v>
      </c>
      <c r="U98" s="106">
        <f t="shared" si="87"/>
        <v>0</v>
      </c>
      <c r="V98" s="64"/>
      <c r="W98" s="36"/>
      <c r="X98" s="97"/>
      <c r="Y98" s="2"/>
    </row>
    <row r="99" spans="1:25" customFormat="1" ht="16.5" thickBot="1">
      <c r="A99" s="2"/>
      <c r="B99" s="648"/>
      <c r="C99" s="650"/>
      <c r="D99" s="98" t="s">
        <v>624</v>
      </c>
      <c r="E99" s="104">
        <f>IF(ROUND(((E100-$E$9)*($W90))+0.25,0) &lt;=0,1,((E100-$E$9)*($W90))+0.25)</f>
        <v>4.5399999999999983</v>
      </c>
      <c r="F99" s="105">
        <f t="shared" ref="F99:I99" si="88">IF(ROUND(((F100-$E$9)*($W90))+0.25,0) &lt;=0,1,((F100-$E$9)*($W90))+0.25)</f>
        <v>16.39</v>
      </c>
      <c r="G99" s="105">
        <f t="shared" si="88"/>
        <v>28.190000000000005</v>
      </c>
      <c r="H99" s="105">
        <f t="shared" si="88"/>
        <v>35.88000000000001</v>
      </c>
      <c r="I99" s="106">
        <f t="shared" si="88"/>
        <v>1</v>
      </c>
      <c r="J99" s="104">
        <f>IF(ROUND(((J100-$J$9)*($W90))+0.25,0) &lt;=0,1,((J100-$J$9)*($W90))+0.25)</f>
        <v>1</v>
      </c>
      <c r="K99" s="105">
        <f t="shared" ref="K99:N99" si="89">IF(ROUND(((K100-$J$9)*($W90))+0.25,0) &lt;=0,1,((K100-$J$9)*($W90))+0.25)</f>
        <v>7.9099999999999984</v>
      </c>
      <c r="L99" s="105">
        <f t="shared" si="89"/>
        <v>19.25</v>
      </c>
      <c r="M99" s="105">
        <f t="shared" si="89"/>
        <v>5.169999999999999</v>
      </c>
      <c r="N99" s="106">
        <f t="shared" si="89"/>
        <v>43.59</v>
      </c>
      <c r="O99" s="104">
        <f>IF(ROUND(((O100-$O$9)*($W90))+0.25,0) &lt;=0,1,((O100-$O$9)*($W90))+0.25)</f>
        <v>11.859999999999998</v>
      </c>
      <c r="P99" s="105">
        <f t="shared" ref="P99:R99" si="90">IF(ROUND(((P100-$O$9)*($W90))+0.25,0) &lt;=0,1,((P100-$O$9)*($W90))+0.25)</f>
        <v>5.7899999999999974</v>
      </c>
      <c r="Q99" s="105">
        <f t="shared" si="90"/>
        <v>29.950000000000003</v>
      </c>
      <c r="R99" s="106">
        <f t="shared" si="90"/>
        <v>13.41</v>
      </c>
      <c r="S99" s="105">
        <f>IF(ROUND(((S100-$S$9)*($W90))+0.25,0) &lt;=0,1,((S100-$S$9)*($W90))+0.25)</f>
        <v>50.25</v>
      </c>
      <c r="T99" s="105">
        <f t="shared" ref="T99:U99" si="91">IF(ROUND(((T100-$S$9)*($W90))+0.25,0) &lt;=0,1,((T100-$S$9)*($W90))+0.25)</f>
        <v>50.25</v>
      </c>
      <c r="U99" s="106">
        <f t="shared" si="91"/>
        <v>1</v>
      </c>
      <c r="V99" s="64"/>
      <c r="W99" s="36"/>
      <c r="X99" s="97"/>
      <c r="Y99" s="2"/>
    </row>
    <row r="100" spans="1:25" customFormat="1" ht="16.5" hidden="1" customHeight="1" outlineLevel="1">
      <c r="A100" s="2"/>
      <c r="B100" s="133"/>
      <c r="C100" s="131"/>
      <c r="D100" s="103" t="s">
        <v>625</v>
      </c>
      <c r="E100" s="99">
        <f>IFERROR(E90/$W90,0)</f>
        <v>8.2899999999999988E-2</v>
      </c>
      <c r="F100" s="100">
        <f t="shared" ref="F100:U100" si="92">IFERROR(F90/$W90,0)</f>
        <v>0.2014</v>
      </c>
      <c r="G100" s="100">
        <f t="shared" si="92"/>
        <v>0.31940000000000002</v>
      </c>
      <c r="H100" s="100">
        <f t="shared" si="92"/>
        <v>0.39630000000000004</v>
      </c>
      <c r="I100" s="101">
        <f t="shared" si="92"/>
        <v>0</v>
      </c>
      <c r="J100" s="99">
        <f t="shared" si="92"/>
        <v>5.0799999999999998E-2</v>
      </c>
      <c r="K100" s="100">
        <f t="shared" si="92"/>
        <v>0.12659999999999999</v>
      </c>
      <c r="L100" s="100">
        <f t="shared" si="92"/>
        <v>0.24</v>
      </c>
      <c r="M100" s="100">
        <f t="shared" si="92"/>
        <v>9.9199999999999997E-2</v>
      </c>
      <c r="N100" s="101">
        <f t="shared" si="92"/>
        <v>0.48340000000000005</v>
      </c>
      <c r="O100" s="99">
        <f t="shared" si="92"/>
        <v>0.21609999999999999</v>
      </c>
      <c r="P100" s="100">
        <f t="shared" si="92"/>
        <v>0.15539999999999998</v>
      </c>
      <c r="Q100" s="100">
        <f t="shared" si="92"/>
        <v>0.39700000000000002</v>
      </c>
      <c r="R100" s="101">
        <f t="shared" si="92"/>
        <v>0.2316</v>
      </c>
      <c r="S100" s="100">
        <f t="shared" si="92"/>
        <v>0.5</v>
      </c>
      <c r="T100" s="100">
        <f t="shared" si="92"/>
        <v>0.5</v>
      </c>
      <c r="U100" s="101">
        <f t="shared" si="92"/>
        <v>0</v>
      </c>
      <c r="V100" s="64"/>
      <c r="W100" s="36"/>
      <c r="X100" s="97"/>
      <c r="Y100" s="2"/>
    </row>
    <row r="101" spans="1:25" customFormat="1" ht="16.5" hidden="1" customHeight="1" outlineLevel="1">
      <c r="A101" s="2"/>
      <c r="B101" s="133"/>
      <c r="C101" s="131"/>
      <c r="D101" s="102" t="s">
        <v>626</v>
      </c>
      <c r="E101" s="99">
        <f>IFERROR(E91/$W90,0)</f>
        <v>0.08</v>
      </c>
      <c r="F101" s="100">
        <f t="shared" ref="F101:U101" si="93">IFERROR(F91/$W90,0)</f>
        <v>0.21</v>
      </c>
      <c r="G101" s="100">
        <f t="shared" si="93"/>
        <v>0.32</v>
      </c>
      <c r="H101" s="100">
        <f t="shared" si="93"/>
        <v>0.39</v>
      </c>
      <c r="I101" s="101">
        <f t="shared" si="93"/>
        <v>0</v>
      </c>
      <c r="J101" s="99">
        <f t="shared" si="93"/>
        <v>0.06</v>
      </c>
      <c r="K101" s="100">
        <f t="shared" si="93"/>
        <v>0.13</v>
      </c>
      <c r="L101" s="100">
        <f t="shared" si="93"/>
        <v>0.24</v>
      </c>
      <c r="M101" s="100">
        <f t="shared" si="93"/>
        <v>0.11</v>
      </c>
      <c r="N101" s="101">
        <f t="shared" si="93"/>
        <v>0.46</v>
      </c>
      <c r="O101" s="99">
        <f t="shared" si="93"/>
        <v>0.23</v>
      </c>
      <c r="P101" s="100">
        <f t="shared" si="93"/>
        <v>0.14000000000000001</v>
      </c>
      <c r="Q101" s="100">
        <f t="shared" si="93"/>
        <v>0.4</v>
      </c>
      <c r="R101" s="101">
        <f t="shared" si="93"/>
        <v>0.23</v>
      </c>
      <c r="S101" s="100">
        <f t="shared" si="93"/>
        <v>0.5</v>
      </c>
      <c r="T101" s="100">
        <f t="shared" si="93"/>
        <v>0.5</v>
      </c>
      <c r="U101" s="101">
        <f t="shared" si="93"/>
        <v>0</v>
      </c>
      <c r="V101" s="64"/>
      <c r="W101" s="36"/>
      <c r="X101" s="97"/>
      <c r="Y101" s="2"/>
    </row>
    <row r="102" spans="1:25" customFormat="1" ht="16.5" hidden="1" customHeight="1" outlineLevel="1">
      <c r="A102" s="2"/>
      <c r="B102" s="134"/>
      <c r="C102" s="132"/>
      <c r="D102" s="102" t="s">
        <v>627</v>
      </c>
      <c r="E102" s="99">
        <f>E101-E100</f>
        <v>-2.8999999999999859E-3</v>
      </c>
      <c r="F102" s="100">
        <f t="shared" ref="F102:U102" si="94">F101-F100</f>
        <v>8.5999999999999965E-3</v>
      </c>
      <c r="G102" s="100">
        <f t="shared" si="94"/>
        <v>5.9999999999998943E-4</v>
      </c>
      <c r="H102" s="100">
        <f t="shared" si="94"/>
        <v>-6.3000000000000278E-3</v>
      </c>
      <c r="I102" s="101">
        <f t="shared" si="94"/>
        <v>0</v>
      </c>
      <c r="J102" s="99">
        <f t="shared" si="94"/>
        <v>9.1999999999999998E-3</v>
      </c>
      <c r="K102" s="100">
        <f t="shared" si="94"/>
        <v>3.4000000000000141E-3</v>
      </c>
      <c r="L102" s="100">
        <f t="shared" si="94"/>
        <v>0</v>
      </c>
      <c r="M102" s="100">
        <f t="shared" si="94"/>
        <v>1.0800000000000004E-2</v>
      </c>
      <c r="N102" s="101">
        <f t="shared" si="94"/>
        <v>-2.3400000000000032E-2</v>
      </c>
      <c r="O102" s="99">
        <f t="shared" si="94"/>
        <v>1.3900000000000023E-2</v>
      </c>
      <c r="P102" s="100">
        <f t="shared" si="94"/>
        <v>-1.5399999999999969E-2</v>
      </c>
      <c r="Q102" s="100">
        <f t="shared" si="94"/>
        <v>3.0000000000000027E-3</v>
      </c>
      <c r="R102" s="101">
        <f t="shared" si="94"/>
        <v>-1.5999999999999903E-3</v>
      </c>
      <c r="S102" s="100">
        <f t="shared" si="94"/>
        <v>0</v>
      </c>
      <c r="T102" s="100">
        <f t="shared" si="94"/>
        <v>0</v>
      </c>
      <c r="U102" s="101">
        <f t="shared" si="94"/>
        <v>0</v>
      </c>
      <c r="V102" s="64"/>
      <c r="W102" s="36"/>
      <c r="X102" s="97"/>
      <c r="Y102" s="2"/>
    </row>
    <row r="103" spans="1:25" customFormat="1" collapsed="1">
      <c r="A103" s="2"/>
      <c r="B103" s="647" t="s">
        <v>621</v>
      </c>
      <c r="C103" s="649" t="str">
        <f>aurora_data!A140</f>
        <v>10.00.00-10.11.30</v>
      </c>
      <c r="D103" s="34" t="s">
        <v>580</v>
      </c>
      <c r="E103" s="39">
        <f>IFERROR(aurora_data!D140,0)</f>
        <v>8.85</v>
      </c>
      <c r="F103" s="40">
        <f>IFERROR(aurora_data!E140,0)</f>
        <v>20.12</v>
      </c>
      <c r="G103" s="40">
        <f>IFERROR(aurora_data!F140,0)</f>
        <v>31.97</v>
      </c>
      <c r="H103" s="40">
        <f>IFERROR(aurora_data!G140,0)</f>
        <v>39.049999999999997</v>
      </c>
      <c r="I103" s="41">
        <f>IFERROR(aurora_data!H140,0)</f>
        <v>0</v>
      </c>
      <c r="J103" s="39">
        <f>IFERROR(aurora_data!I140,0)</f>
        <v>5.17</v>
      </c>
      <c r="K103" s="40">
        <f>IFERROR(aurora_data!J140,0)</f>
        <v>13</v>
      </c>
      <c r="L103" s="40">
        <f>IFERROR(aurora_data!K140,0)</f>
        <v>24.32</v>
      </c>
      <c r="M103" s="40">
        <f>IFERROR(aurora_data!L140,0)</f>
        <v>9.43</v>
      </c>
      <c r="N103" s="41">
        <f>IFERROR(aurora_data!M140,0)</f>
        <v>48.09</v>
      </c>
      <c r="O103" s="39">
        <f>IFERROR(aurora_data!N140,0)</f>
        <v>21.25</v>
      </c>
      <c r="P103" s="40">
        <f>IFERROR(aurora_data!O140,0)</f>
        <v>15.25</v>
      </c>
      <c r="Q103" s="40">
        <f>IFERROR(aurora_data!P140,0)</f>
        <v>39.6</v>
      </c>
      <c r="R103" s="41">
        <f>IFERROR(aurora_data!Q140,0)</f>
        <v>23.9</v>
      </c>
      <c r="S103" s="40">
        <f>IFERROR(aurora_data!R140,0)</f>
        <v>50</v>
      </c>
      <c r="T103" s="40">
        <f>IFERROR(aurora_data!S140,0)</f>
        <v>50</v>
      </c>
      <c r="U103" s="41">
        <f>IFERROR(aurora_data!T140,0)</f>
        <v>0</v>
      </c>
      <c r="V103" s="61"/>
      <c r="W103" s="39">
        <f>IFERROR(aurora_data!U140,0)</f>
        <v>100</v>
      </c>
      <c r="X103" s="70">
        <f>IFERROR(W103/$W$103,0)</f>
        <v>1</v>
      </c>
      <c r="Y103" s="2"/>
    </row>
    <row r="104" spans="1:25" customFormat="1" ht="16.5" customHeight="1">
      <c r="A104" s="2"/>
      <c r="B104" s="648"/>
      <c r="C104" s="650"/>
      <c r="D104" s="35" t="s">
        <v>654</v>
      </c>
      <c r="E104" s="36">
        <f>IFERROR(aurora_data!D141,0)</f>
        <v>9</v>
      </c>
      <c r="F104" s="62">
        <f>IFERROR(aurora_data!E141,0)</f>
        <v>21</v>
      </c>
      <c r="G104" s="62">
        <f>IFERROR(aurora_data!F141,0)</f>
        <v>32</v>
      </c>
      <c r="H104" s="62">
        <f>IFERROR(aurora_data!G141,0)</f>
        <v>38</v>
      </c>
      <c r="I104" s="63">
        <f>IFERROR(aurora_data!H141,0)</f>
        <v>0</v>
      </c>
      <c r="J104" s="36">
        <f>IFERROR(aurora_data!I141,0)</f>
        <v>5</v>
      </c>
      <c r="K104" s="62">
        <f>IFERROR(aurora_data!J141,0)</f>
        <v>13</v>
      </c>
      <c r="L104" s="62">
        <f>IFERROR(aurora_data!K141,0)</f>
        <v>24</v>
      </c>
      <c r="M104" s="62">
        <f>IFERROR(aurora_data!L141,0)</f>
        <v>10</v>
      </c>
      <c r="N104" s="63">
        <f>IFERROR(aurora_data!M141,0)</f>
        <v>48</v>
      </c>
      <c r="O104" s="36">
        <f>IFERROR(aurora_data!N141,0)</f>
        <v>19</v>
      </c>
      <c r="P104" s="62">
        <f>IFERROR(aurora_data!O141,0)</f>
        <v>16</v>
      </c>
      <c r="Q104" s="62">
        <f>IFERROR(aurora_data!P141,0)</f>
        <v>40</v>
      </c>
      <c r="R104" s="63">
        <f>IFERROR(aurora_data!Q141,0)</f>
        <v>25</v>
      </c>
      <c r="S104" s="62">
        <f>IFERROR(aurora_data!R141,0)</f>
        <v>50</v>
      </c>
      <c r="T104" s="62">
        <f>IFERROR(aurora_data!S141,0)</f>
        <v>50</v>
      </c>
      <c r="U104" s="63">
        <f>IFERROR(aurora_data!T141,0)</f>
        <v>0</v>
      </c>
      <c r="V104" s="64"/>
      <c r="W104" s="36">
        <f>IFERROR(aurora_data!U141,0)</f>
        <v>100</v>
      </c>
      <c r="X104" s="71">
        <f t="shared" ref="X104:X110" si="95">IFERROR(W104/$W$103,0)</f>
        <v>1</v>
      </c>
      <c r="Y104" s="2"/>
    </row>
    <row r="105" spans="1:25" customFormat="1" ht="16.5" customHeight="1">
      <c r="A105" s="2"/>
      <c r="B105" s="648"/>
      <c r="C105" s="650"/>
      <c r="D105" s="35" t="s">
        <v>265</v>
      </c>
      <c r="E105" s="36">
        <f>IFERROR(aurora_data!D142,0)</f>
        <v>3</v>
      </c>
      <c r="F105" s="62">
        <f>IFERROR(aurora_data!E142,0)</f>
        <v>4</v>
      </c>
      <c r="G105" s="62">
        <f>IFERROR(aurora_data!F142,0)</f>
        <v>7</v>
      </c>
      <c r="H105" s="62">
        <f>IFERROR(aurora_data!G142,0)</f>
        <v>7</v>
      </c>
      <c r="I105" s="63">
        <f>IFERROR(aurora_data!H142,0)</f>
        <v>0</v>
      </c>
      <c r="J105" s="36">
        <f>IFERROR(aurora_data!I142,0)</f>
        <v>2</v>
      </c>
      <c r="K105" s="62">
        <f>IFERROR(aurora_data!J142,0)</f>
        <v>3</v>
      </c>
      <c r="L105" s="62">
        <f>IFERROR(aurora_data!K142,0)</f>
        <v>4</v>
      </c>
      <c r="M105" s="62">
        <f>IFERROR(aurora_data!L142,0)</f>
        <v>3</v>
      </c>
      <c r="N105" s="63">
        <f>IFERROR(aurora_data!M142,0)</f>
        <v>9</v>
      </c>
      <c r="O105" s="36">
        <f>IFERROR(aurora_data!N142,0)</f>
        <v>6</v>
      </c>
      <c r="P105" s="62">
        <f>IFERROR(aurora_data!O142,0)</f>
        <v>1</v>
      </c>
      <c r="Q105" s="62">
        <f>IFERROR(aurora_data!P142,0)</f>
        <v>7</v>
      </c>
      <c r="R105" s="63">
        <f>IFERROR(aurora_data!Q142,0)</f>
        <v>7</v>
      </c>
      <c r="S105" s="62">
        <f>IFERROR(aurora_data!R142,0)</f>
        <v>15</v>
      </c>
      <c r="T105" s="62">
        <f>IFERROR(aurora_data!S142,0)</f>
        <v>6</v>
      </c>
      <c r="U105" s="63">
        <f>IFERROR(aurora_data!T142,0)</f>
        <v>0</v>
      </c>
      <c r="V105" s="64"/>
      <c r="W105" s="36">
        <f>IFERROR(aurora_data!U142,0)</f>
        <v>21</v>
      </c>
      <c r="X105" s="71">
        <f t="shared" si="95"/>
        <v>0.21</v>
      </c>
      <c r="Y105" s="2"/>
    </row>
    <row r="106" spans="1:25" customFormat="1">
      <c r="A106" s="2"/>
      <c r="B106" s="648"/>
      <c r="C106" s="650"/>
      <c r="D106" s="35" t="s">
        <v>655</v>
      </c>
      <c r="E106" s="36">
        <f>IFERROR(aurora_data!D143,0)</f>
        <v>0</v>
      </c>
      <c r="F106" s="62">
        <f>IFERROR(aurora_data!E143,0)</f>
        <v>0</v>
      </c>
      <c r="G106" s="62">
        <f>IFERROR(aurora_data!F143,0)</f>
        <v>0</v>
      </c>
      <c r="H106" s="62">
        <f>IFERROR(aurora_data!G143,0)</f>
        <v>0</v>
      </c>
      <c r="I106" s="63">
        <f>IFERROR(aurora_data!H143,0)</f>
        <v>0</v>
      </c>
      <c r="J106" s="36">
        <f>IFERROR(aurora_data!I143,0)</f>
        <v>0</v>
      </c>
      <c r="K106" s="62">
        <f>IFERROR(aurora_data!J143,0)</f>
        <v>0</v>
      </c>
      <c r="L106" s="62">
        <f>IFERROR(aurora_data!K143,0)</f>
        <v>0</v>
      </c>
      <c r="M106" s="62">
        <f>IFERROR(aurora_data!L143,0)</f>
        <v>0</v>
      </c>
      <c r="N106" s="63">
        <f>IFERROR(aurora_data!M143,0)</f>
        <v>0</v>
      </c>
      <c r="O106" s="36">
        <f>IFERROR(aurora_data!N143,0)</f>
        <v>0</v>
      </c>
      <c r="P106" s="62">
        <f>IFERROR(aurora_data!O143,0)</f>
        <v>0</v>
      </c>
      <c r="Q106" s="62">
        <f>IFERROR(aurora_data!P143,0)</f>
        <v>0</v>
      </c>
      <c r="R106" s="63">
        <f>IFERROR(aurora_data!Q143,0)</f>
        <v>0</v>
      </c>
      <c r="S106" s="62">
        <f>IFERROR(aurora_data!R143,0)</f>
        <v>0</v>
      </c>
      <c r="T106" s="62">
        <f>IFERROR(aurora_data!S143,0)</f>
        <v>0</v>
      </c>
      <c r="U106" s="63">
        <f>IFERROR(aurora_data!T143,0)</f>
        <v>0</v>
      </c>
      <c r="V106" s="64"/>
      <c r="W106" s="36">
        <f>IFERROR(aurora_data!U143,0)</f>
        <v>0</v>
      </c>
      <c r="X106" s="71">
        <f t="shared" si="95"/>
        <v>0</v>
      </c>
      <c r="Y106" s="2"/>
    </row>
    <row r="107" spans="1:25" customFormat="1" ht="16.5" customHeight="1">
      <c r="A107" s="2"/>
      <c r="B107" s="648"/>
      <c r="C107" s="650"/>
      <c r="D107" s="35" t="s">
        <v>656</v>
      </c>
      <c r="E107" s="36">
        <f>IFERROR(aurora_data!D144,0)</f>
        <v>0</v>
      </c>
      <c r="F107" s="62">
        <f>IFERROR(aurora_data!E144,0)</f>
        <v>0</v>
      </c>
      <c r="G107" s="62">
        <f>IFERROR(aurora_data!F144,0)</f>
        <v>0</v>
      </c>
      <c r="H107" s="62">
        <f>IFERROR(aurora_data!G144,0)</f>
        <v>0</v>
      </c>
      <c r="I107" s="63">
        <f>IFERROR(aurora_data!H144,0)</f>
        <v>0</v>
      </c>
      <c r="J107" s="36">
        <f>IFERROR(aurora_data!I144,0)</f>
        <v>0</v>
      </c>
      <c r="K107" s="62">
        <f>IFERROR(aurora_data!J144,0)</f>
        <v>0</v>
      </c>
      <c r="L107" s="62">
        <f>IFERROR(aurora_data!K144,0)</f>
        <v>0</v>
      </c>
      <c r="M107" s="62">
        <f>IFERROR(aurora_data!L144,0)</f>
        <v>0</v>
      </c>
      <c r="N107" s="63">
        <f>IFERROR(aurora_data!M144,0)</f>
        <v>0</v>
      </c>
      <c r="O107" s="36">
        <f>IFERROR(aurora_data!N144,0)</f>
        <v>0</v>
      </c>
      <c r="P107" s="62">
        <f>IFERROR(aurora_data!O144,0)</f>
        <v>0</v>
      </c>
      <c r="Q107" s="62">
        <f>IFERROR(aurora_data!P144,0)</f>
        <v>0</v>
      </c>
      <c r="R107" s="63">
        <f>IFERROR(aurora_data!Q144,0)</f>
        <v>0</v>
      </c>
      <c r="S107" s="62">
        <f>IFERROR(aurora_data!R144,0)</f>
        <v>0</v>
      </c>
      <c r="T107" s="62">
        <f>IFERROR(aurora_data!S144,0)</f>
        <v>0</v>
      </c>
      <c r="U107" s="63">
        <f>IFERROR(aurora_data!T144,0)</f>
        <v>0</v>
      </c>
      <c r="V107" s="64"/>
      <c r="W107" s="36">
        <f>IFERROR(aurora_data!U144,0)</f>
        <v>0</v>
      </c>
      <c r="X107" s="71">
        <f t="shared" si="95"/>
        <v>0</v>
      </c>
      <c r="Y107" s="2"/>
    </row>
    <row r="108" spans="1:25" customFormat="1" ht="16.5" customHeight="1" thickBot="1">
      <c r="A108" s="2"/>
      <c r="B108" s="648"/>
      <c r="C108" s="650"/>
      <c r="D108" s="35" t="s">
        <v>657</v>
      </c>
      <c r="E108" s="36">
        <f>IFERROR(aurora_data!D145,0)</f>
        <v>0</v>
      </c>
      <c r="F108" s="62">
        <f>IFERROR(aurora_data!E145,0)</f>
        <v>0</v>
      </c>
      <c r="G108" s="62">
        <f>IFERROR(aurora_data!F145,0)</f>
        <v>0</v>
      </c>
      <c r="H108" s="62">
        <f>IFERROR(aurora_data!G145,0)</f>
        <v>0</v>
      </c>
      <c r="I108" s="63">
        <f>IFERROR(aurora_data!H145,0)</f>
        <v>0</v>
      </c>
      <c r="J108" s="36">
        <f>IFERROR(aurora_data!I145,0)</f>
        <v>0</v>
      </c>
      <c r="K108" s="62">
        <f>IFERROR(aurora_data!J145,0)</f>
        <v>0</v>
      </c>
      <c r="L108" s="62">
        <f>IFERROR(aurora_data!K145,0)</f>
        <v>0</v>
      </c>
      <c r="M108" s="62">
        <f>IFERROR(aurora_data!L145,0)</f>
        <v>0</v>
      </c>
      <c r="N108" s="63">
        <f>IFERROR(aurora_data!M145,0)</f>
        <v>0</v>
      </c>
      <c r="O108" s="36">
        <f>IFERROR(aurora_data!N145,0)</f>
        <v>0</v>
      </c>
      <c r="P108" s="62">
        <f>IFERROR(aurora_data!O145,0)</f>
        <v>0</v>
      </c>
      <c r="Q108" s="62">
        <f>IFERROR(aurora_data!P145,0)</f>
        <v>0</v>
      </c>
      <c r="R108" s="63">
        <f>IFERROR(aurora_data!Q145,0)</f>
        <v>0</v>
      </c>
      <c r="S108" s="62">
        <f>IFERROR(aurora_data!R145,0)</f>
        <v>0</v>
      </c>
      <c r="T108" s="62">
        <f>IFERROR(aurora_data!S145,0)</f>
        <v>0</v>
      </c>
      <c r="U108" s="63">
        <f>IFERROR(aurora_data!T145,0)</f>
        <v>0</v>
      </c>
      <c r="V108" s="64"/>
      <c r="W108" s="36">
        <f>IFERROR(aurora_data!U145,0)</f>
        <v>0</v>
      </c>
      <c r="X108" s="71">
        <f t="shared" si="95"/>
        <v>0</v>
      </c>
      <c r="Y108" s="2"/>
    </row>
    <row r="109" spans="1:25" customFormat="1" ht="16.5" customHeight="1" thickBot="1">
      <c r="A109" s="2"/>
      <c r="B109" s="648"/>
      <c r="C109" s="650"/>
      <c r="D109" s="37" t="s">
        <v>132</v>
      </c>
      <c r="E109" s="59">
        <f>IFERROR(aurora_data!D146,0)</f>
        <v>12</v>
      </c>
      <c r="F109" s="65">
        <f>IFERROR(aurora_data!E146,0)</f>
        <v>25</v>
      </c>
      <c r="G109" s="65">
        <f>IFERROR(aurora_data!F146,0)</f>
        <v>39</v>
      </c>
      <c r="H109" s="65">
        <f>IFERROR(aurora_data!G146,0)</f>
        <v>45</v>
      </c>
      <c r="I109" s="66">
        <f>IFERROR(aurora_data!H146,0)</f>
        <v>0</v>
      </c>
      <c r="J109" s="59">
        <f>IFERROR(aurora_data!I146,0)</f>
        <v>7</v>
      </c>
      <c r="K109" s="65">
        <f>IFERROR(aurora_data!J146,0)</f>
        <v>16</v>
      </c>
      <c r="L109" s="65">
        <f>IFERROR(aurora_data!K146,0)</f>
        <v>28</v>
      </c>
      <c r="M109" s="65">
        <f>IFERROR(aurora_data!L146,0)</f>
        <v>13</v>
      </c>
      <c r="N109" s="66">
        <f>IFERROR(aurora_data!M146,0)</f>
        <v>57</v>
      </c>
      <c r="O109" s="59">
        <f>IFERROR(aurora_data!N146,0)</f>
        <v>25</v>
      </c>
      <c r="P109" s="65">
        <f>IFERROR(aurora_data!O146,0)</f>
        <v>17</v>
      </c>
      <c r="Q109" s="65">
        <f>IFERROR(aurora_data!P146,0)</f>
        <v>47</v>
      </c>
      <c r="R109" s="66">
        <f>IFERROR(aurora_data!Q146,0)</f>
        <v>32</v>
      </c>
      <c r="S109" s="65">
        <f>IFERROR(aurora_data!R146,0)</f>
        <v>65</v>
      </c>
      <c r="T109" s="65">
        <f>IFERROR(aurora_data!S146,0)</f>
        <v>56</v>
      </c>
      <c r="U109" s="66">
        <f>IFERROR(aurora_data!T146,0)</f>
        <v>0</v>
      </c>
      <c r="V109" s="67"/>
      <c r="W109" s="59">
        <f>IFERROR(aurora_data!U146,0)</f>
        <v>121</v>
      </c>
      <c r="X109" s="72">
        <f t="shared" si="95"/>
        <v>1.21</v>
      </c>
      <c r="Y109" s="2"/>
    </row>
    <row r="110" spans="1:25" customFormat="1" ht="16.5" thickBot="1">
      <c r="A110" s="2"/>
      <c r="B110" s="648"/>
      <c r="C110" s="650"/>
      <c r="D110" s="38" t="s">
        <v>658</v>
      </c>
      <c r="E110" s="60">
        <f>IFERROR(aurora_data!D147,0)</f>
        <v>0</v>
      </c>
      <c r="F110" s="68">
        <f>IFERROR(aurora_data!E147,0)</f>
        <v>0</v>
      </c>
      <c r="G110" s="68">
        <f>IFERROR(aurora_data!F147,0)</f>
        <v>0</v>
      </c>
      <c r="H110" s="68">
        <f>IFERROR(aurora_data!G147,0)</f>
        <v>0</v>
      </c>
      <c r="I110" s="69">
        <f>IFERROR(aurora_data!H147,0)</f>
        <v>0</v>
      </c>
      <c r="J110" s="60">
        <f>IFERROR(aurora_data!I147,0)</f>
        <v>0</v>
      </c>
      <c r="K110" s="68">
        <f>IFERROR(aurora_data!J147,0)</f>
        <v>0</v>
      </c>
      <c r="L110" s="68">
        <f>IFERROR(aurora_data!K147,0)</f>
        <v>0</v>
      </c>
      <c r="M110" s="68">
        <f>IFERROR(aurora_data!L147,0)</f>
        <v>0</v>
      </c>
      <c r="N110" s="69">
        <f>IFERROR(aurora_data!M147,0)</f>
        <v>0</v>
      </c>
      <c r="O110" s="60">
        <f>IFERROR(aurora_data!N147,0)</f>
        <v>0</v>
      </c>
      <c r="P110" s="68">
        <f>IFERROR(aurora_data!O147,0)</f>
        <v>0</v>
      </c>
      <c r="Q110" s="68">
        <f>IFERROR(aurora_data!P147,0)</f>
        <v>0</v>
      </c>
      <c r="R110" s="69">
        <f>IFERROR(aurora_data!Q147,0)</f>
        <v>0</v>
      </c>
      <c r="S110" s="68">
        <f>IFERROR(aurora_data!R147,0)</f>
        <v>0</v>
      </c>
      <c r="T110" s="68">
        <f>IFERROR(aurora_data!S147,0)</f>
        <v>0</v>
      </c>
      <c r="U110" s="74">
        <f>IFERROR(aurora_data!T147,0)</f>
        <v>0</v>
      </c>
      <c r="V110" s="75"/>
      <c r="W110" s="60">
        <f>IFERROR(aurora_data!U147,0)</f>
        <v>0</v>
      </c>
      <c r="X110" s="73">
        <f t="shared" si="95"/>
        <v>0</v>
      </c>
      <c r="Y110" s="2"/>
    </row>
    <row r="111" spans="1:25" customFormat="1" ht="15.75" customHeight="1">
      <c r="A111" s="2"/>
      <c r="B111" s="648"/>
      <c r="C111" s="650"/>
      <c r="D111" s="98" t="s">
        <v>623</v>
      </c>
      <c r="E111" s="104">
        <f>ROUNDDOWN((E113+$E$9)*$W103,0)</f>
        <v>12</v>
      </c>
      <c r="F111" s="105">
        <f t="shared" ref="F111:I111" si="96">ROUNDDOWN((F113+$E$9)*$W103,0)</f>
        <v>24</v>
      </c>
      <c r="G111" s="105">
        <f t="shared" si="96"/>
        <v>35</v>
      </c>
      <c r="H111" s="105">
        <f t="shared" si="96"/>
        <v>43</v>
      </c>
      <c r="I111" s="106">
        <f t="shared" si="96"/>
        <v>4</v>
      </c>
      <c r="J111" s="104">
        <f>ROUNDDOWN((J113+$J$9)*$W103,0)</f>
        <v>10</v>
      </c>
      <c r="K111" s="105">
        <f t="shared" ref="K111:N111" si="97">ROUNDDOWN((K113+$J$9)*$W103,0)</f>
        <v>18</v>
      </c>
      <c r="L111" s="105">
        <f t="shared" si="97"/>
        <v>29</v>
      </c>
      <c r="M111" s="105">
        <f t="shared" si="97"/>
        <v>14</v>
      </c>
      <c r="N111" s="106">
        <f t="shared" si="97"/>
        <v>53</v>
      </c>
      <c r="O111" s="104">
        <f>ROUNDDOWN((O113+$O$9)*$W103,0)</f>
        <v>31</v>
      </c>
      <c r="P111" s="105">
        <f t="shared" ref="P111:R111" si="98">ROUNDDOWN((P113+$O$9)*$W103,0)</f>
        <v>25</v>
      </c>
      <c r="Q111" s="105">
        <f t="shared" si="98"/>
        <v>49</v>
      </c>
      <c r="R111" s="106">
        <f t="shared" si="98"/>
        <v>33</v>
      </c>
      <c r="S111" s="105">
        <f>ROUNDDOWN((S113+$S$9)*$W103,0)</f>
        <v>50</v>
      </c>
      <c r="T111" s="105">
        <f t="shared" ref="T111:U111" si="99">ROUNDDOWN((T113+$S$9)*$W103,0)</f>
        <v>50</v>
      </c>
      <c r="U111" s="106">
        <f t="shared" si="99"/>
        <v>0</v>
      </c>
      <c r="V111" s="64"/>
      <c r="W111" s="36"/>
      <c r="X111" s="97"/>
      <c r="Y111" s="2"/>
    </row>
    <row r="112" spans="1:25" customFormat="1" ht="16.5" thickBot="1">
      <c r="A112" s="2"/>
      <c r="B112" s="648"/>
      <c r="C112" s="650"/>
      <c r="D112" s="98" t="s">
        <v>624</v>
      </c>
      <c r="E112" s="104">
        <f>IF(ROUND(((E113-$E$9)*($W103))+0.25,0) &lt;=0,1,((E113-$E$9)*($W103))+0.25)</f>
        <v>5.0999999999999996</v>
      </c>
      <c r="F112" s="105">
        <f t="shared" ref="F112:I112" si="100">IF(ROUND(((F113-$E$9)*($W103))+0.25,0) &lt;=0,1,((F113-$E$9)*($W103))+0.25)</f>
        <v>16.37</v>
      </c>
      <c r="G112" s="105">
        <f t="shared" si="100"/>
        <v>28.22</v>
      </c>
      <c r="H112" s="105">
        <f t="shared" si="100"/>
        <v>35.299999999999997</v>
      </c>
      <c r="I112" s="106">
        <f t="shared" si="100"/>
        <v>1</v>
      </c>
      <c r="J112" s="104">
        <f>IF(ROUND(((J113-$J$9)*($W103))+0.25,0) &lt;=0,1,((J113-$J$9)*($W103))+0.25)</f>
        <v>1</v>
      </c>
      <c r="K112" s="105">
        <f t="shared" ref="K112:N112" si="101">IF(ROUND(((K113-$J$9)*($W103))+0.25,0) &lt;=0,1,((K113-$J$9)*($W103))+0.25)</f>
        <v>8.25</v>
      </c>
      <c r="L112" s="105">
        <f t="shared" si="101"/>
        <v>19.569999999999997</v>
      </c>
      <c r="M112" s="105">
        <f t="shared" si="101"/>
        <v>4.6799999999999988</v>
      </c>
      <c r="N112" s="106">
        <f t="shared" si="101"/>
        <v>43.34</v>
      </c>
      <c r="O112" s="104">
        <f>IF(ROUND(((O113-$O$9)*($W103))+0.25,0) &lt;=0,1,((O113-$O$9)*($W103))+0.25)</f>
        <v>11.499999999999998</v>
      </c>
      <c r="P112" s="105">
        <f t="shared" ref="P112:R112" si="102">IF(ROUND(((P113-$O$9)*($W103))+0.25,0) &lt;=0,1,((P113-$O$9)*($W103))+0.25)</f>
        <v>5.4999999999999991</v>
      </c>
      <c r="Q112" s="105">
        <f t="shared" si="102"/>
        <v>29.850000000000005</v>
      </c>
      <c r="R112" s="106">
        <f t="shared" si="102"/>
        <v>14.149999999999999</v>
      </c>
      <c r="S112" s="105">
        <f>IF(ROUND(((S113-$S$9)*($W103))+0.25,0) &lt;=0,1,((S113-$S$9)*($W103))+0.25)</f>
        <v>50.25</v>
      </c>
      <c r="T112" s="105">
        <f t="shared" ref="T112:U112" si="103">IF(ROUND(((T113-$S$9)*($W103))+0.25,0) &lt;=0,1,((T113-$S$9)*($W103))+0.25)</f>
        <v>50.25</v>
      </c>
      <c r="U112" s="106">
        <f t="shared" si="103"/>
        <v>1</v>
      </c>
      <c r="V112" s="64"/>
      <c r="W112" s="36"/>
      <c r="X112" s="97"/>
      <c r="Y112" s="2"/>
    </row>
    <row r="113" spans="1:25" customFormat="1" ht="15.75" hidden="1" customHeight="1" outlineLevel="1">
      <c r="A113" s="2"/>
      <c r="B113" s="133"/>
      <c r="C113" s="131"/>
      <c r="D113" s="103" t="s">
        <v>625</v>
      </c>
      <c r="E113" s="99">
        <f>IFERROR(E103/$W103,0)</f>
        <v>8.8499999999999995E-2</v>
      </c>
      <c r="F113" s="100">
        <f t="shared" ref="F113:U113" si="104">IFERROR(F103/$W103,0)</f>
        <v>0.20120000000000002</v>
      </c>
      <c r="G113" s="100">
        <f t="shared" si="104"/>
        <v>0.31969999999999998</v>
      </c>
      <c r="H113" s="100">
        <f t="shared" si="104"/>
        <v>0.39049999999999996</v>
      </c>
      <c r="I113" s="101">
        <f t="shared" si="104"/>
        <v>0</v>
      </c>
      <c r="J113" s="99">
        <f t="shared" si="104"/>
        <v>5.1699999999999996E-2</v>
      </c>
      <c r="K113" s="100">
        <f t="shared" si="104"/>
        <v>0.13</v>
      </c>
      <c r="L113" s="100">
        <f t="shared" si="104"/>
        <v>0.2432</v>
      </c>
      <c r="M113" s="100">
        <f t="shared" si="104"/>
        <v>9.4299999999999995E-2</v>
      </c>
      <c r="N113" s="101">
        <f t="shared" si="104"/>
        <v>0.48090000000000005</v>
      </c>
      <c r="O113" s="99">
        <f t="shared" si="104"/>
        <v>0.21249999999999999</v>
      </c>
      <c r="P113" s="100">
        <f t="shared" si="104"/>
        <v>0.1525</v>
      </c>
      <c r="Q113" s="100">
        <f t="shared" si="104"/>
        <v>0.39600000000000002</v>
      </c>
      <c r="R113" s="101">
        <f t="shared" si="104"/>
        <v>0.23899999999999999</v>
      </c>
      <c r="S113" s="100">
        <f t="shared" si="104"/>
        <v>0.5</v>
      </c>
      <c r="T113" s="100">
        <f t="shared" si="104"/>
        <v>0.5</v>
      </c>
      <c r="U113" s="101">
        <f t="shared" si="104"/>
        <v>0</v>
      </c>
      <c r="V113" s="64"/>
      <c r="W113" s="36"/>
      <c r="X113" s="97"/>
      <c r="Y113" s="2"/>
    </row>
    <row r="114" spans="1:25" customFormat="1" ht="15.75" hidden="1" customHeight="1" outlineLevel="1">
      <c r="A114" s="2"/>
      <c r="B114" s="133"/>
      <c r="C114" s="131"/>
      <c r="D114" s="102" t="s">
        <v>626</v>
      </c>
      <c r="E114" s="99">
        <f>IFERROR(E104/$W103,0)</f>
        <v>0.09</v>
      </c>
      <c r="F114" s="100">
        <f t="shared" ref="F114:U114" si="105">IFERROR(F104/$W103,0)</f>
        <v>0.21</v>
      </c>
      <c r="G114" s="100">
        <f t="shared" si="105"/>
        <v>0.32</v>
      </c>
      <c r="H114" s="100">
        <f t="shared" si="105"/>
        <v>0.38</v>
      </c>
      <c r="I114" s="101">
        <f t="shared" si="105"/>
        <v>0</v>
      </c>
      <c r="J114" s="99">
        <f t="shared" si="105"/>
        <v>0.05</v>
      </c>
      <c r="K114" s="100">
        <f t="shared" si="105"/>
        <v>0.13</v>
      </c>
      <c r="L114" s="100">
        <f t="shared" si="105"/>
        <v>0.24</v>
      </c>
      <c r="M114" s="100">
        <f t="shared" si="105"/>
        <v>0.1</v>
      </c>
      <c r="N114" s="101">
        <f t="shared" si="105"/>
        <v>0.48</v>
      </c>
      <c r="O114" s="99">
        <f t="shared" si="105"/>
        <v>0.19</v>
      </c>
      <c r="P114" s="100">
        <f t="shared" si="105"/>
        <v>0.16</v>
      </c>
      <c r="Q114" s="100">
        <f t="shared" si="105"/>
        <v>0.4</v>
      </c>
      <c r="R114" s="101">
        <f t="shared" si="105"/>
        <v>0.25</v>
      </c>
      <c r="S114" s="100">
        <f t="shared" si="105"/>
        <v>0.5</v>
      </c>
      <c r="T114" s="100">
        <f t="shared" si="105"/>
        <v>0.5</v>
      </c>
      <c r="U114" s="101">
        <f t="shared" si="105"/>
        <v>0</v>
      </c>
      <c r="V114" s="64"/>
      <c r="W114" s="36"/>
      <c r="X114" s="97"/>
      <c r="Y114" s="2"/>
    </row>
    <row r="115" spans="1:25" customFormat="1" ht="16.5" hidden="1" customHeight="1" outlineLevel="1">
      <c r="A115" s="2"/>
      <c r="B115" s="133"/>
      <c r="C115" s="131"/>
      <c r="D115" s="102" t="s">
        <v>627</v>
      </c>
      <c r="E115" s="99">
        <f>E114-E113</f>
        <v>1.5000000000000013E-3</v>
      </c>
      <c r="F115" s="100">
        <f t="shared" ref="F115:U115" si="106">F114-F113</f>
        <v>8.7999999999999745E-3</v>
      </c>
      <c r="G115" s="100">
        <f t="shared" si="106"/>
        <v>3.0000000000002247E-4</v>
      </c>
      <c r="H115" s="100">
        <f t="shared" si="106"/>
        <v>-1.0499999999999954E-2</v>
      </c>
      <c r="I115" s="101">
        <f t="shared" si="106"/>
        <v>0</v>
      </c>
      <c r="J115" s="99">
        <f t="shared" si="106"/>
        <v>-1.6999999999999932E-3</v>
      </c>
      <c r="K115" s="100">
        <f t="shared" si="106"/>
        <v>0</v>
      </c>
      <c r="L115" s="100">
        <f t="shared" si="106"/>
        <v>-3.2000000000000084E-3</v>
      </c>
      <c r="M115" s="100">
        <f t="shared" si="106"/>
        <v>5.7000000000000106E-3</v>
      </c>
      <c r="N115" s="101">
        <f t="shared" si="106"/>
        <v>-9.0000000000006741E-4</v>
      </c>
      <c r="O115" s="99">
        <f t="shared" si="106"/>
        <v>-2.2499999999999992E-2</v>
      </c>
      <c r="P115" s="100">
        <f t="shared" si="106"/>
        <v>7.5000000000000067E-3</v>
      </c>
      <c r="Q115" s="100">
        <f t="shared" si="106"/>
        <v>4.0000000000000036E-3</v>
      </c>
      <c r="R115" s="101">
        <f t="shared" si="106"/>
        <v>1.100000000000001E-2</v>
      </c>
      <c r="S115" s="100">
        <f t="shared" si="106"/>
        <v>0</v>
      </c>
      <c r="T115" s="100">
        <f t="shared" si="106"/>
        <v>0</v>
      </c>
      <c r="U115" s="101">
        <f t="shared" si="106"/>
        <v>0</v>
      </c>
      <c r="V115" s="64"/>
      <c r="W115" s="36"/>
      <c r="X115" s="97"/>
      <c r="Y115" s="2"/>
    </row>
    <row r="116" spans="1:25" customFormat="1" ht="16.5" customHeight="1" collapsed="1">
      <c r="A116" s="2"/>
      <c r="B116" s="647" t="s">
        <v>621</v>
      </c>
      <c r="C116" s="649" t="str">
        <f>aurora_data!A148</f>
        <v>11.00.00-11.11.30</v>
      </c>
      <c r="D116" s="34" t="s">
        <v>580</v>
      </c>
      <c r="E116" s="39">
        <f>IFERROR(aurora_data!D148,0)</f>
        <v>9.16</v>
      </c>
      <c r="F116" s="40">
        <f>IFERROR(aurora_data!E148,0)</f>
        <v>19.78</v>
      </c>
      <c r="G116" s="40">
        <f>IFERROR(aurora_data!F148,0)</f>
        <v>31.97</v>
      </c>
      <c r="H116" s="40">
        <f>IFERROR(aurora_data!G148,0)</f>
        <v>39.08</v>
      </c>
      <c r="I116" s="41">
        <f>IFERROR(aurora_data!H148,0)</f>
        <v>0</v>
      </c>
      <c r="J116" s="39">
        <f>IFERROR(aurora_data!I148,0)</f>
        <v>5.43</v>
      </c>
      <c r="K116" s="40">
        <f>IFERROR(aurora_data!J148,0)</f>
        <v>12.62</v>
      </c>
      <c r="L116" s="40">
        <f>IFERROR(aurora_data!K148,0)</f>
        <v>24.7</v>
      </c>
      <c r="M116" s="40">
        <f>IFERROR(aurora_data!L148,0)</f>
        <v>9.5299999999999994</v>
      </c>
      <c r="N116" s="41">
        <f>IFERROR(aurora_data!M148,0)</f>
        <v>47.72</v>
      </c>
      <c r="O116" s="39">
        <f>IFERROR(aurora_data!N148,0)</f>
        <v>20.83</v>
      </c>
      <c r="P116" s="40">
        <f>IFERROR(aurora_data!O148,0)</f>
        <v>16.04</v>
      </c>
      <c r="Q116" s="40">
        <f>IFERROR(aurora_data!P148,0)</f>
        <v>39.47</v>
      </c>
      <c r="R116" s="41">
        <f>IFERROR(aurora_data!Q148,0)</f>
        <v>23.67</v>
      </c>
      <c r="S116" s="40">
        <f>IFERROR(aurora_data!R148,0)</f>
        <v>50</v>
      </c>
      <c r="T116" s="40">
        <f>IFERROR(aurora_data!S148,0)</f>
        <v>50</v>
      </c>
      <c r="U116" s="41">
        <f>IFERROR(aurora_data!T148,0)</f>
        <v>0</v>
      </c>
      <c r="V116" s="61"/>
      <c r="W116" s="39">
        <f>IFERROR(aurora_data!U148,0)</f>
        <v>100</v>
      </c>
      <c r="X116" s="70">
        <f>IFERROR(W116/$W$116,0)</f>
        <v>1</v>
      </c>
      <c r="Y116" s="2"/>
    </row>
    <row r="117" spans="1:25" customFormat="1" ht="16.5" customHeight="1">
      <c r="A117" s="2"/>
      <c r="B117" s="648"/>
      <c r="C117" s="650"/>
      <c r="D117" s="35" t="s">
        <v>654</v>
      </c>
      <c r="E117" s="136">
        <f>IFERROR(aurora_data!D149,0)</f>
        <v>8</v>
      </c>
      <c r="F117" s="62">
        <f>IFERROR(aurora_data!E149,0)</f>
        <v>21</v>
      </c>
      <c r="G117" s="62">
        <f>IFERROR(aurora_data!F149,0)</f>
        <v>32</v>
      </c>
      <c r="H117" s="62">
        <f>IFERROR(aurora_data!G149,0)</f>
        <v>39</v>
      </c>
      <c r="I117" s="63">
        <f>IFERROR(aurora_data!H149,0)</f>
        <v>0</v>
      </c>
      <c r="J117" s="36">
        <f>IFERROR(aurora_data!I149,0)</f>
        <v>5</v>
      </c>
      <c r="K117" s="62">
        <f>IFERROR(aurora_data!J149,0)</f>
        <v>12</v>
      </c>
      <c r="L117" s="62">
        <f>IFERROR(aurora_data!K149,0)</f>
        <v>24</v>
      </c>
      <c r="M117" s="62">
        <f>IFERROR(aurora_data!L149,0)</f>
        <v>10</v>
      </c>
      <c r="N117" s="63">
        <f>IFERROR(aurora_data!M149,0)</f>
        <v>49</v>
      </c>
      <c r="O117" s="36">
        <f>IFERROR(aurora_data!N149,0)</f>
        <v>19</v>
      </c>
      <c r="P117" s="62">
        <f>IFERROR(aurora_data!O149,0)</f>
        <v>16</v>
      </c>
      <c r="Q117" s="62">
        <f>IFERROR(aurora_data!P149,0)</f>
        <v>39</v>
      </c>
      <c r="R117" s="63">
        <f>IFERROR(aurora_data!Q149,0)</f>
        <v>26</v>
      </c>
      <c r="S117" s="62">
        <f>IFERROR(aurora_data!R149,0)</f>
        <v>50</v>
      </c>
      <c r="T117" s="62">
        <f>IFERROR(aurora_data!S149,0)</f>
        <v>50</v>
      </c>
      <c r="U117" s="63">
        <f>IFERROR(aurora_data!T149,0)</f>
        <v>0</v>
      </c>
      <c r="V117" s="64"/>
      <c r="W117" s="36">
        <f>IFERROR(aurora_data!U149,0)</f>
        <v>100</v>
      </c>
      <c r="X117" s="137">
        <f t="shared" ref="X117:X123" si="107">IFERROR(W117/$W$116,0)</f>
        <v>1</v>
      </c>
      <c r="Y117" s="2"/>
    </row>
    <row r="118" spans="1:25" customFormat="1" ht="16.5" customHeight="1">
      <c r="A118" s="2"/>
      <c r="B118" s="648"/>
      <c r="C118" s="650"/>
      <c r="D118" s="35" t="s">
        <v>265</v>
      </c>
      <c r="E118" s="136">
        <f>IFERROR(aurora_data!D150,0)</f>
        <v>3</v>
      </c>
      <c r="F118" s="62">
        <f>IFERROR(aurora_data!E150,0)</f>
        <v>3</v>
      </c>
      <c r="G118" s="62">
        <f>IFERROR(aurora_data!F150,0)</f>
        <v>7</v>
      </c>
      <c r="H118" s="62">
        <f>IFERROR(aurora_data!G150,0)</f>
        <v>5</v>
      </c>
      <c r="I118" s="63">
        <f>IFERROR(aurora_data!H150,0)</f>
        <v>0</v>
      </c>
      <c r="J118" s="36">
        <f>IFERROR(aurora_data!I150,0)</f>
        <v>0</v>
      </c>
      <c r="K118" s="62">
        <f>IFERROR(aurora_data!J150,0)</f>
        <v>5</v>
      </c>
      <c r="L118" s="62">
        <f>IFERROR(aurora_data!K150,0)</f>
        <v>2</v>
      </c>
      <c r="M118" s="62">
        <f>IFERROR(aurora_data!L150,0)</f>
        <v>4</v>
      </c>
      <c r="N118" s="63">
        <f>IFERROR(aurora_data!M150,0)</f>
        <v>7</v>
      </c>
      <c r="O118" s="36">
        <f>IFERROR(aurora_data!N150,0)</f>
        <v>7</v>
      </c>
      <c r="P118" s="62">
        <f>IFERROR(aurora_data!O150,0)</f>
        <v>0</v>
      </c>
      <c r="Q118" s="62">
        <f>IFERROR(aurora_data!P150,0)</f>
        <v>7</v>
      </c>
      <c r="R118" s="63">
        <f>IFERROR(aurora_data!Q150,0)</f>
        <v>4</v>
      </c>
      <c r="S118" s="62">
        <f>IFERROR(aurora_data!R150,0)</f>
        <v>9</v>
      </c>
      <c r="T118" s="62">
        <f>IFERROR(aurora_data!S150,0)</f>
        <v>9</v>
      </c>
      <c r="U118" s="63">
        <f>IFERROR(aurora_data!T150,0)</f>
        <v>0</v>
      </c>
      <c r="V118" s="64"/>
      <c r="W118" s="36">
        <f>IFERROR(aurora_data!U150,0)</f>
        <v>18</v>
      </c>
      <c r="X118" s="137">
        <f t="shared" si="107"/>
        <v>0.18</v>
      </c>
      <c r="Y118" s="2"/>
    </row>
    <row r="119" spans="1:25" customFormat="1" ht="16.5" customHeight="1">
      <c r="A119" s="2"/>
      <c r="B119" s="648"/>
      <c r="C119" s="650"/>
      <c r="D119" s="35" t="s">
        <v>655</v>
      </c>
      <c r="E119" s="36">
        <f>IFERROR(aurora_data!D151,0)</f>
        <v>0</v>
      </c>
      <c r="F119" s="62">
        <f>IFERROR(aurora_data!E151,0)</f>
        <v>0</v>
      </c>
      <c r="G119" s="62">
        <f>IFERROR(aurora_data!F151,0)</f>
        <v>0</v>
      </c>
      <c r="H119" s="62">
        <f>IFERROR(aurora_data!G151,0)</f>
        <v>0</v>
      </c>
      <c r="I119" s="63">
        <f>IFERROR(aurora_data!H151,0)</f>
        <v>0</v>
      </c>
      <c r="J119" s="36">
        <f>IFERROR(aurora_data!I151,0)</f>
        <v>0</v>
      </c>
      <c r="K119" s="62">
        <f>IFERROR(aurora_data!J151,0)</f>
        <v>0</v>
      </c>
      <c r="L119" s="62">
        <f>IFERROR(aurora_data!K151,0)</f>
        <v>0</v>
      </c>
      <c r="M119" s="62">
        <f>IFERROR(aurora_data!L151,0)</f>
        <v>0</v>
      </c>
      <c r="N119" s="63">
        <f>IFERROR(aurora_data!M151,0)</f>
        <v>0</v>
      </c>
      <c r="O119" s="36">
        <f>IFERROR(aurora_data!N151,0)</f>
        <v>0</v>
      </c>
      <c r="P119" s="62">
        <f>IFERROR(aurora_data!O151,0)</f>
        <v>0</v>
      </c>
      <c r="Q119" s="62">
        <f>IFERROR(aurora_data!P151,0)</f>
        <v>0</v>
      </c>
      <c r="R119" s="63">
        <f>IFERROR(aurora_data!Q151,0)</f>
        <v>0</v>
      </c>
      <c r="S119" s="62">
        <f>IFERROR(aurora_data!R151,0)</f>
        <v>0</v>
      </c>
      <c r="T119" s="62">
        <f>IFERROR(aurora_data!S151,0)</f>
        <v>0</v>
      </c>
      <c r="U119" s="63">
        <f>IFERROR(aurora_data!T151,0)</f>
        <v>0</v>
      </c>
      <c r="V119" s="64"/>
      <c r="W119" s="36">
        <f>IFERROR(aurora_data!U151,0)</f>
        <v>0</v>
      </c>
      <c r="X119" s="137">
        <f t="shared" si="107"/>
        <v>0</v>
      </c>
      <c r="Y119" s="2"/>
    </row>
    <row r="120" spans="1:25" customFormat="1" ht="16.5" customHeight="1">
      <c r="A120" s="2"/>
      <c r="B120" s="648"/>
      <c r="C120" s="650"/>
      <c r="D120" s="35" t="s">
        <v>656</v>
      </c>
      <c r="E120" s="36">
        <f>IFERROR(aurora_data!D152,0)</f>
        <v>0</v>
      </c>
      <c r="F120" s="62">
        <f>IFERROR(aurora_data!E152,0)</f>
        <v>0</v>
      </c>
      <c r="G120" s="62">
        <f>IFERROR(aurora_data!F152,0)</f>
        <v>0</v>
      </c>
      <c r="H120" s="62">
        <f>IFERROR(aurora_data!G152,0)</f>
        <v>0</v>
      </c>
      <c r="I120" s="63">
        <f>IFERROR(aurora_data!H152,0)</f>
        <v>0</v>
      </c>
      <c r="J120" s="36">
        <f>IFERROR(aurora_data!I152,0)</f>
        <v>0</v>
      </c>
      <c r="K120" s="62">
        <f>IFERROR(aurora_data!J152,0)</f>
        <v>0</v>
      </c>
      <c r="L120" s="62">
        <f>IFERROR(aurora_data!K152,0)</f>
        <v>0</v>
      </c>
      <c r="M120" s="62">
        <f>IFERROR(aurora_data!L152,0)</f>
        <v>0</v>
      </c>
      <c r="N120" s="63">
        <f>IFERROR(aurora_data!M152,0)</f>
        <v>0</v>
      </c>
      <c r="O120" s="36">
        <f>IFERROR(aurora_data!N152,0)</f>
        <v>0</v>
      </c>
      <c r="P120" s="62">
        <f>IFERROR(aurora_data!O152,0)</f>
        <v>0</v>
      </c>
      <c r="Q120" s="62">
        <f>IFERROR(aurora_data!P152,0)</f>
        <v>0</v>
      </c>
      <c r="R120" s="63">
        <f>IFERROR(aurora_data!Q152,0)</f>
        <v>0</v>
      </c>
      <c r="S120" s="62">
        <f>IFERROR(aurora_data!R152,0)</f>
        <v>0</v>
      </c>
      <c r="T120" s="62">
        <f>IFERROR(aurora_data!S152,0)</f>
        <v>0</v>
      </c>
      <c r="U120" s="63">
        <f>IFERROR(aurora_data!T152,0)</f>
        <v>0</v>
      </c>
      <c r="V120" s="64"/>
      <c r="W120" s="36">
        <f>IFERROR(aurora_data!U152,0)</f>
        <v>0</v>
      </c>
      <c r="X120" s="137">
        <f t="shared" si="107"/>
        <v>0</v>
      </c>
      <c r="Y120" s="2"/>
    </row>
    <row r="121" spans="1:25" customFormat="1" ht="16.5" thickBot="1">
      <c r="A121" s="2"/>
      <c r="B121" s="648"/>
      <c r="C121" s="650"/>
      <c r="D121" s="35" t="s">
        <v>657</v>
      </c>
      <c r="E121" s="36">
        <f>IFERROR(aurora_data!D153,0)</f>
        <v>0</v>
      </c>
      <c r="F121" s="62">
        <f>IFERROR(aurora_data!E153,0)</f>
        <v>0</v>
      </c>
      <c r="G121" s="62">
        <f>IFERROR(aurora_data!F153,0)</f>
        <v>0</v>
      </c>
      <c r="H121" s="62">
        <f>IFERROR(aurora_data!G153,0)</f>
        <v>0</v>
      </c>
      <c r="I121" s="63">
        <f>IFERROR(aurora_data!H153,0)</f>
        <v>0</v>
      </c>
      <c r="J121" s="36">
        <f>IFERROR(aurora_data!I153,0)</f>
        <v>0</v>
      </c>
      <c r="K121" s="62">
        <f>IFERROR(aurora_data!J153,0)</f>
        <v>0</v>
      </c>
      <c r="L121" s="62">
        <f>IFERROR(aurora_data!K153,0)</f>
        <v>0</v>
      </c>
      <c r="M121" s="62">
        <f>IFERROR(aurora_data!L153,0)</f>
        <v>0</v>
      </c>
      <c r="N121" s="63">
        <f>IFERROR(aurora_data!M153,0)</f>
        <v>0</v>
      </c>
      <c r="O121" s="36">
        <f>IFERROR(aurora_data!N153,0)</f>
        <v>0</v>
      </c>
      <c r="P121" s="62">
        <f>IFERROR(aurora_data!O153,0)</f>
        <v>0</v>
      </c>
      <c r="Q121" s="62">
        <f>IFERROR(aurora_data!P153,0)</f>
        <v>0</v>
      </c>
      <c r="R121" s="63">
        <f>IFERROR(aurora_data!Q153,0)</f>
        <v>0</v>
      </c>
      <c r="S121" s="62">
        <f>IFERROR(aurora_data!R153,0)</f>
        <v>0</v>
      </c>
      <c r="T121" s="62">
        <f>IFERROR(aurora_data!S153,0)</f>
        <v>0</v>
      </c>
      <c r="U121" s="63">
        <f>IFERROR(aurora_data!T153,0)</f>
        <v>0</v>
      </c>
      <c r="V121" s="64"/>
      <c r="W121" s="36">
        <f>IFERROR(aurora_data!U153,0)</f>
        <v>0</v>
      </c>
      <c r="X121" s="137">
        <f t="shared" si="107"/>
        <v>0</v>
      </c>
      <c r="Y121" s="2"/>
    </row>
    <row r="122" spans="1:25" customFormat="1" ht="16.5" thickBot="1">
      <c r="A122" s="2"/>
      <c r="B122" s="648"/>
      <c r="C122" s="650"/>
      <c r="D122" s="37" t="s">
        <v>132</v>
      </c>
      <c r="E122" s="59">
        <f>IFERROR(aurora_data!D154,0)</f>
        <v>11</v>
      </c>
      <c r="F122" s="65">
        <f>IFERROR(aurora_data!E154,0)</f>
        <v>24</v>
      </c>
      <c r="G122" s="65">
        <f>IFERROR(aurora_data!F154,0)</f>
        <v>39</v>
      </c>
      <c r="H122" s="65">
        <f>IFERROR(aurora_data!G154,0)</f>
        <v>44</v>
      </c>
      <c r="I122" s="66">
        <f>IFERROR(aurora_data!H154,0)</f>
        <v>0</v>
      </c>
      <c r="J122" s="59">
        <f>IFERROR(aurora_data!I154,0)</f>
        <v>5</v>
      </c>
      <c r="K122" s="65">
        <f>IFERROR(aurora_data!J154,0)</f>
        <v>17</v>
      </c>
      <c r="L122" s="65">
        <f>IFERROR(aurora_data!K154,0)</f>
        <v>26</v>
      </c>
      <c r="M122" s="65">
        <f>IFERROR(aurora_data!L154,0)</f>
        <v>14</v>
      </c>
      <c r="N122" s="66">
        <f>IFERROR(aurora_data!M154,0)</f>
        <v>56</v>
      </c>
      <c r="O122" s="59">
        <f>IFERROR(aurora_data!N154,0)</f>
        <v>26</v>
      </c>
      <c r="P122" s="65">
        <f>IFERROR(aurora_data!O154,0)</f>
        <v>16</v>
      </c>
      <c r="Q122" s="65">
        <f>IFERROR(aurora_data!P154,0)</f>
        <v>46</v>
      </c>
      <c r="R122" s="66">
        <f>IFERROR(aurora_data!Q154,0)</f>
        <v>30</v>
      </c>
      <c r="S122" s="65">
        <f>IFERROR(aurora_data!R154,0)</f>
        <v>59</v>
      </c>
      <c r="T122" s="65">
        <f>IFERROR(aurora_data!S154,0)</f>
        <v>59</v>
      </c>
      <c r="U122" s="66">
        <f>IFERROR(aurora_data!T154,0)</f>
        <v>0</v>
      </c>
      <c r="V122" s="67"/>
      <c r="W122" s="59">
        <f>IFERROR(aurora_data!U154,0)</f>
        <v>118</v>
      </c>
      <c r="X122" s="72">
        <f t="shared" si="107"/>
        <v>1.18</v>
      </c>
      <c r="Y122" s="2"/>
    </row>
    <row r="123" spans="1:25" customFormat="1" ht="16.5" thickBot="1">
      <c r="A123" s="2"/>
      <c r="B123" s="648"/>
      <c r="C123" s="650"/>
      <c r="D123" s="38" t="s">
        <v>658</v>
      </c>
      <c r="E123" s="60">
        <f>IFERROR(aurora_data!D155,0)</f>
        <v>0</v>
      </c>
      <c r="F123" s="68">
        <f>IFERROR(aurora_data!E155,0)</f>
        <v>0</v>
      </c>
      <c r="G123" s="68">
        <f>IFERROR(aurora_data!F155,0)</f>
        <v>0</v>
      </c>
      <c r="H123" s="68">
        <f>IFERROR(aurora_data!G155,0)</f>
        <v>0</v>
      </c>
      <c r="I123" s="69">
        <f>IFERROR(aurora_data!H155,0)</f>
        <v>0</v>
      </c>
      <c r="J123" s="60">
        <f>IFERROR(aurora_data!I155,0)</f>
        <v>0</v>
      </c>
      <c r="K123" s="68">
        <f>IFERROR(aurora_data!J155,0)</f>
        <v>0</v>
      </c>
      <c r="L123" s="68">
        <f>IFERROR(aurora_data!K155,0)</f>
        <v>0</v>
      </c>
      <c r="M123" s="68">
        <f>IFERROR(aurora_data!L155,0)</f>
        <v>0</v>
      </c>
      <c r="N123" s="69">
        <f>IFERROR(aurora_data!M155,0)</f>
        <v>0</v>
      </c>
      <c r="O123" s="60">
        <f>IFERROR(aurora_data!N155,0)</f>
        <v>0</v>
      </c>
      <c r="P123" s="68">
        <f>IFERROR(aurora_data!O155,0)</f>
        <v>0</v>
      </c>
      <c r="Q123" s="68">
        <f>IFERROR(aurora_data!P155,0)</f>
        <v>0</v>
      </c>
      <c r="R123" s="69">
        <f>IFERROR(aurora_data!Q155,0)</f>
        <v>0</v>
      </c>
      <c r="S123" s="68">
        <f>IFERROR(aurora_data!R155,0)</f>
        <v>0</v>
      </c>
      <c r="T123" s="68">
        <f>IFERROR(aurora_data!S155,0)</f>
        <v>0</v>
      </c>
      <c r="U123" s="74">
        <f>IFERROR(aurora_data!T155,0)</f>
        <v>0</v>
      </c>
      <c r="V123" s="75"/>
      <c r="W123" s="60">
        <f>IFERROR(aurora_data!U155,0)</f>
        <v>0</v>
      </c>
      <c r="X123" s="73">
        <f t="shared" si="107"/>
        <v>0</v>
      </c>
      <c r="Y123" s="2"/>
    </row>
    <row r="124" spans="1:25" customFormat="1" ht="16.5" customHeight="1">
      <c r="A124" s="2"/>
      <c r="B124" s="648"/>
      <c r="C124" s="650"/>
      <c r="D124" s="98" t="s">
        <v>623</v>
      </c>
      <c r="E124" s="104">
        <f>ROUNDDOWN((E126+$E$9)*$W116,0)</f>
        <v>13</v>
      </c>
      <c r="F124" s="105">
        <f>ROUNDDOWN((F126+$E$9)*$W116,0)</f>
        <v>23</v>
      </c>
      <c r="G124" s="105">
        <f>ROUNDDOWN((G126+$E$9)*$W116,0)</f>
        <v>35</v>
      </c>
      <c r="H124" s="105">
        <f>ROUNDDOWN((H126+$E$9)*$W116,0)</f>
        <v>43</v>
      </c>
      <c r="I124" s="106">
        <f>ROUNDDOWN((I126+$E$9)*$W116,0)</f>
        <v>4</v>
      </c>
      <c r="J124" s="104">
        <f>ROUNDDOWN((J126+$J$9)*$W116,0)</f>
        <v>10</v>
      </c>
      <c r="K124" s="105">
        <f>ROUNDDOWN((K126+$J$9)*$W116,0)</f>
        <v>17</v>
      </c>
      <c r="L124" s="105">
        <f>ROUNDDOWN((L126+$J$9)*$W116,0)</f>
        <v>29</v>
      </c>
      <c r="M124" s="105">
        <f>ROUNDDOWN((M126+$J$9)*$W116,0)</f>
        <v>14</v>
      </c>
      <c r="N124" s="106">
        <f>ROUNDDOWN((N126+$J$9)*$W116,0)</f>
        <v>52</v>
      </c>
      <c r="O124" s="104">
        <f>ROUNDDOWN((O126+$O$9)*$W116,0)</f>
        <v>30</v>
      </c>
      <c r="P124" s="105">
        <f>ROUNDDOWN((P126+$O$9)*$W116,0)</f>
        <v>26</v>
      </c>
      <c r="Q124" s="105">
        <f>ROUNDDOWN((Q126+$O$9)*$W116,0)</f>
        <v>49</v>
      </c>
      <c r="R124" s="106">
        <f>ROUNDDOWN((R126+$O$9)*$W116,0)</f>
        <v>33</v>
      </c>
      <c r="S124" s="105">
        <f>ROUNDDOWN((S126+$S$9)*$W116,0)</f>
        <v>50</v>
      </c>
      <c r="T124" s="105">
        <f>ROUNDDOWN((T126+$S$9)*$W116,0)</f>
        <v>50</v>
      </c>
      <c r="U124" s="106">
        <f>ROUNDDOWN((U126+$S$9)*$W116,0)</f>
        <v>0</v>
      </c>
      <c r="V124" s="64"/>
      <c r="W124" s="36"/>
      <c r="X124" s="97"/>
      <c r="Y124" s="2"/>
    </row>
    <row r="125" spans="1:25" customFormat="1" ht="16.5" customHeight="1" thickBot="1">
      <c r="A125" s="2"/>
      <c r="B125" s="648"/>
      <c r="C125" s="650"/>
      <c r="D125" s="98" t="s">
        <v>624</v>
      </c>
      <c r="E125" s="104">
        <f>IF(ROUND(((E126-$E$9)*($W116))+0.25,0) &lt;=0,1,((E126-$E$9)*($W116))+0.25)</f>
        <v>5.41</v>
      </c>
      <c r="F125" s="105">
        <f>IF(ROUND(((F126-$E$9)*($W116))+0.25,0) &lt;=0,1,((F126-$E$9)*($W116))+0.25)</f>
        <v>16.03</v>
      </c>
      <c r="G125" s="105">
        <f>IF(ROUND(((G126-$E$9)*($W116))+0.25,0) &lt;=0,1,((G126-$E$9)*($W116))+0.25)</f>
        <v>28.22</v>
      </c>
      <c r="H125" s="105">
        <f>IF(ROUND(((H126-$E$9)*($W116))+0.25,0) &lt;=0,1,((H126-$E$9)*($W116))+0.25)</f>
        <v>35.33</v>
      </c>
      <c r="I125" s="106">
        <f>IF(ROUND(((I126-$E$9)*($W116))+0.25,0) &lt;=0,1,((I126-$E$9)*($W116))+0.25)</f>
        <v>1</v>
      </c>
      <c r="J125" s="104">
        <f>IF(ROUND(((J126-$J$9)*($W116))+0.25,0) &lt;=0,1,((J126-$J$9)*($W116))+0.25)</f>
        <v>0.67999999999999916</v>
      </c>
      <c r="K125" s="105">
        <f>IF(ROUND(((K126-$J$9)*($W116))+0.25,0) &lt;=0,1,((K126-$J$9)*($W116))+0.25)</f>
        <v>7.8699999999999974</v>
      </c>
      <c r="L125" s="105">
        <f>IF(ROUND(((L126-$J$9)*($W116))+0.25,0) &lt;=0,1,((L126-$J$9)*($W116))+0.25)</f>
        <v>19.95</v>
      </c>
      <c r="M125" s="105">
        <f>IF(ROUND(((M126-$J$9)*($W116))+0.25,0) &lt;=0,1,((M126-$J$9)*($W116))+0.25)</f>
        <v>4.7799999999999994</v>
      </c>
      <c r="N125" s="106">
        <f>IF(ROUND(((N126-$J$9)*($W116))+0.25,0) &lt;=0,1,((N126-$J$9)*($W116))+0.25)</f>
        <v>42.97</v>
      </c>
      <c r="O125" s="104">
        <f>IF(ROUND(((O126-$O$9)*($W116))+0.25,0) &lt;=0,1,((O126-$O$9)*($W116))+0.25)</f>
        <v>11.079999999999998</v>
      </c>
      <c r="P125" s="105">
        <f>IF(ROUND(((P126-$O$9)*($W116))+0.25,0) &lt;=0,1,((P126-$O$9)*($W116))+0.25)</f>
        <v>6.2899999999999983</v>
      </c>
      <c r="Q125" s="105">
        <f>IF(ROUND(((Q126-$O$9)*($W116))+0.25,0) &lt;=0,1,((Q126-$O$9)*($W116))+0.25)</f>
        <v>29.719999999999995</v>
      </c>
      <c r="R125" s="106">
        <f>IF(ROUND(((R126-$O$9)*($W116))+0.25,0) &lt;=0,1,((R126-$O$9)*($W116))+0.25)</f>
        <v>13.920000000000002</v>
      </c>
      <c r="S125" s="105">
        <f>IF(ROUND(((S126-$S$9)*($W116))+0.25,0) &lt;=0,1,((S126-$S$9)*($W116))+0.25)</f>
        <v>50.25</v>
      </c>
      <c r="T125" s="105">
        <f>IF(ROUND(((T126-$S$9)*($W116))+0.25,0) &lt;=0,1,((T126-$S$9)*($W116))+0.25)</f>
        <v>50.25</v>
      </c>
      <c r="U125" s="106">
        <f>IF(ROUND(((U126-$S$9)*($W116))+0.25,0) &lt;=0,1,((U126-$S$9)*($W116))+0.25)</f>
        <v>1</v>
      </c>
      <c r="V125" s="64"/>
      <c r="W125" s="36"/>
      <c r="X125" s="97"/>
      <c r="Y125" s="2"/>
    </row>
    <row r="126" spans="1:25" customFormat="1" ht="15.75" hidden="1" customHeight="1" outlineLevel="1">
      <c r="A126" s="2"/>
      <c r="B126" s="133"/>
      <c r="C126" s="131"/>
      <c r="D126" s="103" t="s">
        <v>625</v>
      </c>
      <c r="E126" s="99">
        <f t="shared" ref="E126:U126" si="108">IFERROR(E116/$W116,0)</f>
        <v>9.1600000000000001E-2</v>
      </c>
      <c r="F126" s="100">
        <f t="shared" si="108"/>
        <v>0.1978</v>
      </c>
      <c r="G126" s="100">
        <f t="shared" si="108"/>
        <v>0.31969999999999998</v>
      </c>
      <c r="H126" s="100">
        <f t="shared" si="108"/>
        <v>0.39079999999999998</v>
      </c>
      <c r="I126" s="101">
        <f t="shared" si="108"/>
        <v>0</v>
      </c>
      <c r="J126" s="99">
        <f t="shared" si="108"/>
        <v>5.4299999999999994E-2</v>
      </c>
      <c r="K126" s="100">
        <f t="shared" si="108"/>
        <v>0.12619999999999998</v>
      </c>
      <c r="L126" s="100">
        <f t="shared" si="108"/>
        <v>0.247</v>
      </c>
      <c r="M126" s="100">
        <f t="shared" si="108"/>
        <v>9.5299999999999996E-2</v>
      </c>
      <c r="N126" s="101">
        <f t="shared" si="108"/>
        <v>0.47720000000000001</v>
      </c>
      <c r="O126" s="99">
        <f t="shared" si="108"/>
        <v>0.20829999999999999</v>
      </c>
      <c r="P126" s="100">
        <f t="shared" si="108"/>
        <v>0.16039999999999999</v>
      </c>
      <c r="Q126" s="100">
        <f t="shared" si="108"/>
        <v>0.3947</v>
      </c>
      <c r="R126" s="101">
        <f t="shared" si="108"/>
        <v>0.23670000000000002</v>
      </c>
      <c r="S126" s="100">
        <f t="shared" si="108"/>
        <v>0.5</v>
      </c>
      <c r="T126" s="100">
        <f t="shared" si="108"/>
        <v>0.5</v>
      </c>
      <c r="U126" s="101">
        <f t="shared" si="108"/>
        <v>0</v>
      </c>
      <c r="V126" s="64"/>
      <c r="W126" s="36"/>
      <c r="X126" s="97"/>
      <c r="Y126" s="2"/>
    </row>
    <row r="127" spans="1:25" customFormat="1" ht="15.75" hidden="1" customHeight="1" outlineLevel="1">
      <c r="A127" s="2"/>
      <c r="B127" s="133"/>
      <c r="C127" s="131"/>
      <c r="D127" s="102" t="s">
        <v>626</v>
      </c>
      <c r="E127" s="99">
        <f t="shared" ref="E127:U127" si="109">IFERROR(E117/$W116,0)</f>
        <v>0.08</v>
      </c>
      <c r="F127" s="100">
        <f t="shared" si="109"/>
        <v>0.21</v>
      </c>
      <c r="G127" s="100">
        <f t="shared" si="109"/>
        <v>0.32</v>
      </c>
      <c r="H127" s="100">
        <f t="shared" si="109"/>
        <v>0.39</v>
      </c>
      <c r="I127" s="101">
        <f t="shared" si="109"/>
        <v>0</v>
      </c>
      <c r="J127" s="99">
        <f t="shared" si="109"/>
        <v>0.05</v>
      </c>
      <c r="K127" s="100">
        <f t="shared" si="109"/>
        <v>0.12</v>
      </c>
      <c r="L127" s="100">
        <f t="shared" si="109"/>
        <v>0.24</v>
      </c>
      <c r="M127" s="100">
        <f t="shared" si="109"/>
        <v>0.1</v>
      </c>
      <c r="N127" s="101">
        <f t="shared" si="109"/>
        <v>0.49</v>
      </c>
      <c r="O127" s="99">
        <f t="shared" si="109"/>
        <v>0.19</v>
      </c>
      <c r="P127" s="100">
        <f t="shared" si="109"/>
        <v>0.16</v>
      </c>
      <c r="Q127" s="100">
        <f t="shared" si="109"/>
        <v>0.39</v>
      </c>
      <c r="R127" s="101">
        <f t="shared" si="109"/>
        <v>0.26</v>
      </c>
      <c r="S127" s="100">
        <f t="shared" si="109"/>
        <v>0.5</v>
      </c>
      <c r="T127" s="100">
        <f t="shared" si="109"/>
        <v>0.5</v>
      </c>
      <c r="U127" s="101">
        <f t="shared" si="109"/>
        <v>0</v>
      </c>
      <c r="V127" s="64"/>
      <c r="W127" s="36"/>
      <c r="X127" s="97"/>
      <c r="Y127" s="2"/>
    </row>
    <row r="128" spans="1:25" customFormat="1" ht="16.5" hidden="1" customHeight="1" outlineLevel="1">
      <c r="A128" s="2"/>
      <c r="B128" s="133"/>
      <c r="C128" s="131"/>
      <c r="D128" s="102" t="s">
        <v>627</v>
      </c>
      <c r="E128" s="99">
        <f t="shared" ref="E128:U128" si="110">E127-E126</f>
        <v>-1.1599999999999999E-2</v>
      </c>
      <c r="F128" s="100">
        <f t="shared" si="110"/>
        <v>1.2199999999999989E-2</v>
      </c>
      <c r="G128" s="100">
        <f t="shared" si="110"/>
        <v>3.0000000000002247E-4</v>
      </c>
      <c r="H128" s="100">
        <f t="shared" si="110"/>
        <v>-7.999999999999674E-4</v>
      </c>
      <c r="I128" s="101">
        <f t="shared" si="110"/>
        <v>0</v>
      </c>
      <c r="J128" s="99">
        <f t="shared" si="110"/>
        <v>-4.2999999999999913E-3</v>
      </c>
      <c r="K128" s="100">
        <f t="shared" si="110"/>
        <v>-6.1999999999999833E-3</v>
      </c>
      <c r="L128" s="100">
        <f t="shared" si="110"/>
        <v>-7.0000000000000062E-3</v>
      </c>
      <c r="M128" s="100">
        <f t="shared" si="110"/>
        <v>4.7000000000000097E-3</v>
      </c>
      <c r="N128" s="101">
        <f t="shared" si="110"/>
        <v>1.2799999999999978E-2</v>
      </c>
      <c r="O128" s="99">
        <f t="shared" si="110"/>
        <v>-1.8299999999999983E-2</v>
      </c>
      <c r="P128" s="100">
        <f t="shared" si="110"/>
        <v>-3.999999999999837E-4</v>
      </c>
      <c r="Q128" s="100">
        <f t="shared" si="110"/>
        <v>-4.699999999999982E-3</v>
      </c>
      <c r="R128" s="101">
        <f t="shared" si="110"/>
        <v>2.3299999999999987E-2</v>
      </c>
      <c r="S128" s="100">
        <f t="shared" si="110"/>
        <v>0</v>
      </c>
      <c r="T128" s="100">
        <f t="shared" si="110"/>
        <v>0</v>
      </c>
      <c r="U128" s="101">
        <f t="shared" si="110"/>
        <v>0</v>
      </c>
      <c r="V128" s="64"/>
      <c r="W128" s="36"/>
      <c r="X128" s="97"/>
      <c r="Y128" s="2"/>
    </row>
    <row r="129" spans="1:25" customFormat="1" collapsed="1">
      <c r="A129" s="2"/>
      <c r="B129" s="647" t="s">
        <v>621</v>
      </c>
      <c r="C129" s="649" t="str">
        <f>aurora_data!A156</f>
        <v>12.00.00-12.11.30</v>
      </c>
      <c r="D129" s="34" t="s">
        <v>580</v>
      </c>
      <c r="E129" s="39">
        <f>IFERROR(aurora_data!D156,0)</f>
        <v>9.52</v>
      </c>
      <c r="F129" s="40">
        <f>IFERROR(aurora_data!E156,0)</f>
        <v>19.95</v>
      </c>
      <c r="G129" s="40">
        <f>IFERROR(aurora_data!F156,0)</f>
        <v>32.32</v>
      </c>
      <c r="H129" s="40">
        <f>IFERROR(aurora_data!G156,0)</f>
        <v>38.200000000000003</v>
      </c>
      <c r="I129" s="41">
        <f>IFERROR(aurora_data!H156,0)</f>
        <v>0</v>
      </c>
      <c r="J129" s="39">
        <f>IFERROR(aurora_data!I156,0)</f>
        <v>4.8600000000000003</v>
      </c>
      <c r="K129" s="40">
        <f>IFERROR(aurora_data!J156,0)</f>
        <v>12.91</v>
      </c>
      <c r="L129" s="40">
        <f>IFERROR(aurora_data!K156,0)</f>
        <v>24.95</v>
      </c>
      <c r="M129" s="40">
        <f>IFERROR(aurora_data!L156,0)</f>
        <v>9.61</v>
      </c>
      <c r="N129" s="41">
        <f>IFERROR(aurora_data!M156,0)</f>
        <v>47.66</v>
      </c>
      <c r="O129" s="39">
        <f>IFERROR(aurora_data!N156,0)</f>
        <v>21.21</v>
      </c>
      <c r="P129" s="40">
        <f>IFERROR(aurora_data!O156,0)</f>
        <v>15.75</v>
      </c>
      <c r="Q129" s="40">
        <f>IFERROR(aurora_data!P156,0)</f>
        <v>39.130000000000003</v>
      </c>
      <c r="R129" s="41">
        <f>IFERROR(aurora_data!Q156,0)</f>
        <v>23.91</v>
      </c>
      <c r="S129" s="40">
        <f>IFERROR(aurora_data!R156,0)</f>
        <v>50</v>
      </c>
      <c r="T129" s="40">
        <f>IFERROR(aurora_data!S156,0)</f>
        <v>50</v>
      </c>
      <c r="U129" s="41">
        <f>IFERROR(aurora_data!T156,0)</f>
        <v>0</v>
      </c>
      <c r="V129" s="61"/>
      <c r="W129" s="39">
        <f>IFERROR(aurora_data!U156,0)</f>
        <v>100</v>
      </c>
      <c r="X129" s="70">
        <f>IFERROR(W129/$W$129,0)</f>
        <v>1</v>
      </c>
      <c r="Y129" s="2"/>
    </row>
    <row r="130" spans="1:25" customFormat="1">
      <c r="A130" s="2"/>
      <c r="B130" s="648"/>
      <c r="C130" s="650"/>
      <c r="D130" s="35" t="s">
        <v>654</v>
      </c>
      <c r="E130" s="136">
        <f>IFERROR(aurora_data!D157,0)</f>
        <v>11</v>
      </c>
      <c r="F130" s="62">
        <f>IFERROR(aurora_data!E157,0)</f>
        <v>20</v>
      </c>
      <c r="G130" s="62">
        <f>IFERROR(aurora_data!F157,0)</f>
        <v>29</v>
      </c>
      <c r="H130" s="62">
        <f>IFERROR(aurora_data!G157,0)</f>
        <v>40</v>
      </c>
      <c r="I130" s="63">
        <f>IFERROR(aurora_data!H157,0)</f>
        <v>0</v>
      </c>
      <c r="J130" s="36">
        <f>IFERROR(aurora_data!I157,0)</f>
        <v>6</v>
      </c>
      <c r="K130" s="62">
        <f>IFERROR(aurora_data!J157,0)</f>
        <v>12</v>
      </c>
      <c r="L130" s="62">
        <f>IFERROR(aurora_data!K157,0)</f>
        <v>25</v>
      </c>
      <c r="M130" s="62">
        <f>IFERROR(aurora_data!L157,0)</f>
        <v>9</v>
      </c>
      <c r="N130" s="63">
        <f>IFERROR(aurora_data!M157,0)</f>
        <v>48</v>
      </c>
      <c r="O130" s="36">
        <f>IFERROR(aurora_data!N157,0)</f>
        <v>22</v>
      </c>
      <c r="P130" s="62">
        <f>IFERROR(aurora_data!O157,0)</f>
        <v>16</v>
      </c>
      <c r="Q130" s="62">
        <f>IFERROR(aurora_data!P157,0)</f>
        <v>38</v>
      </c>
      <c r="R130" s="63">
        <f>IFERROR(aurora_data!Q157,0)</f>
        <v>24</v>
      </c>
      <c r="S130" s="62">
        <f>IFERROR(aurora_data!R157,0)</f>
        <v>50</v>
      </c>
      <c r="T130" s="62">
        <f>IFERROR(aurora_data!S157,0)</f>
        <v>50</v>
      </c>
      <c r="U130" s="63">
        <f>IFERROR(aurora_data!T157,0)</f>
        <v>0</v>
      </c>
      <c r="V130" s="64"/>
      <c r="W130" s="36">
        <f>IFERROR(aurora_data!U157,0)</f>
        <v>100</v>
      </c>
      <c r="X130" s="71">
        <f t="shared" ref="X130:X136" si="111">IFERROR(W130/$W$129,0)</f>
        <v>1</v>
      </c>
      <c r="Y130" s="2"/>
    </row>
    <row r="131" spans="1:25" customFormat="1">
      <c r="A131" s="2"/>
      <c r="B131" s="648"/>
      <c r="C131" s="650"/>
      <c r="D131" s="35" t="s">
        <v>265</v>
      </c>
      <c r="E131" s="136">
        <f>IFERROR(aurora_data!D158,0)</f>
        <v>1</v>
      </c>
      <c r="F131" s="62">
        <f>IFERROR(aurora_data!E158,0)</f>
        <v>6</v>
      </c>
      <c r="G131" s="62">
        <f>IFERROR(aurora_data!F158,0)</f>
        <v>7</v>
      </c>
      <c r="H131" s="62">
        <f>IFERROR(aurora_data!G158,0)</f>
        <v>10</v>
      </c>
      <c r="I131" s="63">
        <f>IFERROR(aurora_data!H158,0)</f>
        <v>0</v>
      </c>
      <c r="J131" s="36">
        <f>IFERROR(aurora_data!I158,0)</f>
        <v>2</v>
      </c>
      <c r="K131" s="62">
        <f>IFERROR(aurora_data!J158,0)</f>
        <v>3</v>
      </c>
      <c r="L131" s="62">
        <f>IFERROR(aurora_data!K158,0)</f>
        <v>7</v>
      </c>
      <c r="M131" s="62">
        <f>IFERROR(aurora_data!L158,0)</f>
        <v>1</v>
      </c>
      <c r="N131" s="63">
        <f>IFERROR(aurora_data!M158,0)</f>
        <v>11</v>
      </c>
      <c r="O131" s="36">
        <f>IFERROR(aurora_data!N158,0)</f>
        <v>5</v>
      </c>
      <c r="P131" s="62">
        <f>IFERROR(aurora_data!O158,0)</f>
        <v>3</v>
      </c>
      <c r="Q131" s="62">
        <f>IFERROR(aurora_data!P158,0)</f>
        <v>6</v>
      </c>
      <c r="R131" s="63">
        <f>IFERROR(aurora_data!Q158,0)</f>
        <v>10</v>
      </c>
      <c r="S131" s="62">
        <f>IFERROR(aurora_data!R158,0)</f>
        <v>6</v>
      </c>
      <c r="T131" s="62">
        <f>IFERROR(aurora_data!S158,0)</f>
        <v>17</v>
      </c>
      <c r="U131" s="63">
        <f>IFERROR(aurora_data!T158,0)</f>
        <v>1</v>
      </c>
      <c r="V131" s="64"/>
      <c r="W131" s="36">
        <f>IFERROR(aurora_data!U158,0)</f>
        <v>24</v>
      </c>
      <c r="X131" s="71">
        <f t="shared" si="111"/>
        <v>0.24</v>
      </c>
      <c r="Y131" s="2"/>
    </row>
    <row r="132" spans="1:25" customFormat="1">
      <c r="A132" s="2"/>
      <c r="B132" s="648"/>
      <c r="C132" s="650"/>
      <c r="D132" s="35" t="s">
        <v>655</v>
      </c>
      <c r="E132" s="36">
        <f>IFERROR(aurora_data!D159,0)</f>
        <v>0</v>
      </c>
      <c r="F132" s="62">
        <f>IFERROR(aurora_data!E159,0)</f>
        <v>0</v>
      </c>
      <c r="G132" s="62">
        <f>IFERROR(aurora_data!F159,0)</f>
        <v>0</v>
      </c>
      <c r="H132" s="62">
        <f>IFERROR(aurora_data!G159,0)</f>
        <v>0</v>
      </c>
      <c r="I132" s="63">
        <f>IFERROR(aurora_data!H159,0)</f>
        <v>0</v>
      </c>
      <c r="J132" s="36">
        <f>IFERROR(aurora_data!I159,0)</f>
        <v>0</v>
      </c>
      <c r="K132" s="62">
        <f>IFERROR(aurora_data!J159,0)</f>
        <v>0</v>
      </c>
      <c r="L132" s="62">
        <f>IFERROR(aurora_data!K159,0)</f>
        <v>0</v>
      </c>
      <c r="M132" s="62">
        <f>IFERROR(aurora_data!L159,0)</f>
        <v>0</v>
      </c>
      <c r="N132" s="63">
        <f>IFERROR(aurora_data!M159,0)</f>
        <v>0</v>
      </c>
      <c r="O132" s="36">
        <f>IFERROR(aurora_data!N159,0)</f>
        <v>0</v>
      </c>
      <c r="P132" s="62">
        <f>IFERROR(aurora_data!O159,0)</f>
        <v>0</v>
      </c>
      <c r="Q132" s="62">
        <f>IFERROR(aurora_data!P159,0)</f>
        <v>0</v>
      </c>
      <c r="R132" s="63">
        <f>IFERROR(aurora_data!Q159,0)</f>
        <v>0</v>
      </c>
      <c r="S132" s="62">
        <f>IFERROR(aurora_data!R159,0)</f>
        <v>0</v>
      </c>
      <c r="T132" s="62">
        <f>IFERROR(aurora_data!S159,0)</f>
        <v>0</v>
      </c>
      <c r="U132" s="63">
        <f>IFERROR(aurora_data!T159,0)</f>
        <v>0</v>
      </c>
      <c r="V132" s="64"/>
      <c r="W132" s="36">
        <f>IFERROR(aurora_data!U159,0)</f>
        <v>0</v>
      </c>
      <c r="X132" s="71">
        <f t="shared" si="111"/>
        <v>0</v>
      </c>
      <c r="Y132" s="2"/>
    </row>
    <row r="133" spans="1:25" customFormat="1">
      <c r="A133" s="2"/>
      <c r="B133" s="648"/>
      <c r="C133" s="650"/>
      <c r="D133" s="35" t="s">
        <v>656</v>
      </c>
      <c r="E133" s="36">
        <f>IFERROR(aurora_data!D160,0)</f>
        <v>0</v>
      </c>
      <c r="F133" s="62">
        <f>IFERROR(aurora_data!E160,0)</f>
        <v>0</v>
      </c>
      <c r="G133" s="62">
        <f>IFERROR(aurora_data!F160,0)</f>
        <v>0</v>
      </c>
      <c r="H133" s="62">
        <f>IFERROR(aurora_data!G160,0)</f>
        <v>0</v>
      </c>
      <c r="I133" s="63">
        <f>IFERROR(aurora_data!H160,0)</f>
        <v>0</v>
      </c>
      <c r="J133" s="36">
        <f>IFERROR(aurora_data!I160,0)</f>
        <v>0</v>
      </c>
      <c r="K133" s="62">
        <f>IFERROR(aurora_data!J160,0)</f>
        <v>0</v>
      </c>
      <c r="L133" s="62">
        <f>IFERROR(aurora_data!K160,0)</f>
        <v>0</v>
      </c>
      <c r="M133" s="62">
        <f>IFERROR(aurora_data!L160,0)</f>
        <v>0</v>
      </c>
      <c r="N133" s="63">
        <f>IFERROR(aurora_data!M160,0)</f>
        <v>0</v>
      </c>
      <c r="O133" s="36">
        <f>IFERROR(aurora_data!N160,0)</f>
        <v>0</v>
      </c>
      <c r="P133" s="62">
        <f>IFERROR(aurora_data!O160,0)</f>
        <v>0</v>
      </c>
      <c r="Q133" s="62">
        <f>IFERROR(aurora_data!P160,0)</f>
        <v>0</v>
      </c>
      <c r="R133" s="63">
        <f>IFERROR(aurora_data!Q160,0)</f>
        <v>0</v>
      </c>
      <c r="S133" s="62">
        <f>IFERROR(aurora_data!R160,0)</f>
        <v>0</v>
      </c>
      <c r="T133" s="62">
        <f>IFERROR(aurora_data!S160,0)</f>
        <v>0</v>
      </c>
      <c r="U133" s="63">
        <f>IFERROR(aurora_data!T160,0)</f>
        <v>0</v>
      </c>
      <c r="V133" s="64"/>
      <c r="W133" s="36">
        <f>IFERROR(aurora_data!U160,0)</f>
        <v>0</v>
      </c>
      <c r="X133" s="71">
        <f t="shared" si="111"/>
        <v>0</v>
      </c>
      <c r="Y133" s="2"/>
    </row>
    <row r="134" spans="1:25" customFormat="1" ht="16.5" thickBot="1">
      <c r="A134" s="2"/>
      <c r="B134" s="648"/>
      <c r="C134" s="650"/>
      <c r="D134" s="35" t="s">
        <v>657</v>
      </c>
      <c r="E134" s="36">
        <f>IFERROR(aurora_data!D161,0)</f>
        <v>0</v>
      </c>
      <c r="F134" s="62">
        <f>IFERROR(aurora_data!E161,0)</f>
        <v>0</v>
      </c>
      <c r="G134" s="62">
        <f>IFERROR(aurora_data!F161,0)</f>
        <v>0</v>
      </c>
      <c r="H134" s="62">
        <f>IFERROR(aurora_data!G161,0)</f>
        <v>0</v>
      </c>
      <c r="I134" s="63">
        <f>IFERROR(aurora_data!H161,0)</f>
        <v>0</v>
      </c>
      <c r="J134" s="36">
        <f>IFERROR(aurora_data!I161,0)</f>
        <v>0</v>
      </c>
      <c r="K134" s="62">
        <f>IFERROR(aurora_data!J161,0)</f>
        <v>0</v>
      </c>
      <c r="L134" s="62">
        <f>IFERROR(aurora_data!K161,0)</f>
        <v>0</v>
      </c>
      <c r="M134" s="62">
        <f>IFERROR(aurora_data!L161,0)</f>
        <v>0</v>
      </c>
      <c r="N134" s="63">
        <f>IFERROR(aurora_data!M161,0)</f>
        <v>0</v>
      </c>
      <c r="O134" s="36">
        <f>IFERROR(aurora_data!N161,0)</f>
        <v>0</v>
      </c>
      <c r="P134" s="62">
        <f>IFERROR(aurora_data!O161,0)</f>
        <v>0</v>
      </c>
      <c r="Q134" s="62">
        <f>IFERROR(aurora_data!P161,0)</f>
        <v>0</v>
      </c>
      <c r="R134" s="63">
        <f>IFERROR(aurora_data!Q161,0)</f>
        <v>0</v>
      </c>
      <c r="S134" s="62">
        <f>IFERROR(aurora_data!R161,0)</f>
        <v>0</v>
      </c>
      <c r="T134" s="62">
        <f>IFERROR(aurora_data!S161,0)</f>
        <v>0</v>
      </c>
      <c r="U134" s="63">
        <f>IFERROR(aurora_data!T161,0)</f>
        <v>0</v>
      </c>
      <c r="V134" s="64"/>
      <c r="W134" s="36">
        <f>IFERROR(aurora_data!U161,0)</f>
        <v>0</v>
      </c>
      <c r="X134" s="71">
        <f t="shared" si="111"/>
        <v>0</v>
      </c>
      <c r="Y134" s="2"/>
    </row>
    <row r="135" spans="1:25" customFormat="1" ht="16.5" thickBot="1">
      <c r="A135" s="2"/>
      <c r="B135" s="648"/>
      <c r="C135" s="650"/>
      <c r="D135" s="37" t="s">
        <v>132</v>
      </c>
      <c r="E135" s="59">
        <f>IFERROR(aurora_data!D162,0)</f>
        <v>12</v>
      </c>
      <c r="F135" s="65">
        <f>IFERROR(aurora_data!E162,0)</f>
        <v>26</v>
      </c>
      <c r="G135" s="65">
        <f>IFERROR(aurora_data!F162,0)</f>
        <v>36</v>
      </c>
      <c r="H135" s="65">
        <f>IFERROR(aurora_data!G162,0)</f>
        <v>50</v>
      </c>
      <c r="I135" s="66">
        <f>IFERROR(aurora_data!H162,0)</f>
        <v>0</v>
      </c>
      <c r="J135" s="59">
        <f>IFERROR(aurora_data!I162,0)</f>
        <v>8</v>
      </c>
      <c r="K135" s="65">
        <f>IFERROR(aurora_data!J162,0)</f>
        <v>15</v>
      </c>
      <c r="L135" s="65">
        <f>IFERROR(aurora_data!K162,0)</f>
        <v>32</v>
      </c>
      <c r="M135" s="65">
        <f>IFERROR(aurora_data!L162,0)</f>
        <v>10</v>
      </c>
      <c r="N135" s="66">
        <f>IFERROR(aurora_data!M162,0)</f>
        <v>59</v>
      </c>
      <c r="O135" s="59">
        <f>IFERROR(aurora_data!N162,0)</f>
        <v>27</v>
      </c>
      <c r="P135" s="65">
        <f>IFERROR(aurora_data!O162,0)</f>
        <v>19</v>
      </c>
      <c r="Q135" s="65">
        <f>IFERROR(aurora_data!P162,0)</f>
        <v>44</v>
      </c>
      <c r="R135" s="66">
        <f>IFERROR(aurora_data!Q162,0)</f>
        <v>34</v>
      </c>
      <c r="S135" s="65">
        <f>IFERROR(aurora_data!R162,0)</f>
        <v>56</v>
      </c>
      <c r="T135" s="65">
        <f>IFERROR(aurora_data!S162,0)</f>
        <v>67</v>
      </c>
      <c r="U135" s="66">
        <f>IFERROR(aurora_data!T162,0)</f>
        <v>1</v>
      </c>
      <c r="V135" s="67"/>
      <c r="W135" s="59">
        <f>IFERROR(aurora_data!U162,0)</f>
        <v>124</v>
      </c>
      <c r="X135" s="72">
        <f t="shared" si="111"/>
        <v>1.24</v>
      </c>
      <c r="Y135" s="2"/>
    </row>
    <row r="136" spans="1:25" customFormat="1" ht="16.5" thickBot="1">
      <c r="A136" s="2"/>
      <c r="B136" s="648"/>
      <c r="C136" s="650"/>
      <c r="D136" s="38" t="s">
        <v>658</v>
      </c>
      <c r="E136" s="60">
        <f>IFERROR(aurora_data!D163,0)</f>
        <v>0</v>
      </c>
      <c r="F136" s="68">
        <f>IFERROR(aurora_data!E163,0)</f>
        <v>0</v>
      </c>
      <c r="G136" s="68">
        <f>IFERROR(aurora_data!F163,0)</f>
        <v>0</v>
      </c>
      <c r="H136" s="68">
        <f>IFERROR(aurora_data!G163,0)</f>
        <v>0</v>
      </c>
      <c r="I136" s="69">
        <f>IFERROR(aurora_data!H163,0)</f>
        <v>0</v>
      </c>
      <c r="J136" s="60">
        <f>IFERROR(aurora_data!I163,0)</f>
        <v>0</v>
      </c>
      <c r="K136" s="68">
        <f>IFERROR(aurora_data!J163,0)</f>
        <v>0</v>
      </c>
      <c r="L136" s="68">
        <f>IFERROR(aurora_data!K163,0)</f>
        <v>0</v>
      </c>
      <c r="M136" s="68">
        <f>IFERROR(aurora_data!L163,0)</f>
        <v>0</v>
      </c>
      <c r="N136" s="69">
        <f>IFERROR(aurora_data!M163,0)</f>
        <v>0</v>
      </c>
      <c r="O136" s="60">
        <f>IFERROR(aurora_data!N163,0)</f>
        <v>0</v>
      </c>
      <c r="P136" s="68">
        <f>IFERROR(aurora_data!O163,0)</f>
        <v>0</v>
      </c>
      <c r="Q136" s="68">
        <f>IFERROR(aurora_data!P163,0)</f>
        <v>0</v>
      </c>
      <c r="R136" s="69">
        <f>IFERROR(aurora_data!Q163,0)</f>
        <v>0</v>
      </c>
      <c r="S136" s="68">
        <f>IFERROR(aurora_data!R163,0)</f>
        <v>0</v>
      </c>
      <c r="T136" s="68">
        <f>IFERROR(aurora_data!S163,0)</f>
        <v>0</v>
      </c>
      <c r="U136" s="74">
        <f>IFERROR(aurora_data!T163,0)</f>
        <v>0</v>
      </c>
      <c r="V136" s="75"/>
      <c r="W136" s="60">
        <f>IFERROR(aurora_data!U163,0)</f>
        <v>0</v>
      </c>
      <c r="X136" s="73">
        <f t="shared" si="111"/>
        <v>0</v>
      </c>
      <c r="Y136" s="2"/>
    </row>
    <row r="137" spans="1:25" customFormat="1">
      <c r="A137" s="2"/>
      <c r="B137" s="648"/>
      <c r="C137" s="650"/>
      <c r="D137" s="98" t="s">
        <v>623</v>
      </c>
      <c r="E137" s="104">
        <f>ROUNDDOWN((E139+$E$9)*$W129,0)</f>
        <v>13</v>
      </c>
      <c r="F137" s="105">
        <f t="shared" ref="F137:I137" si="112">ROUNDDOWN((F139+$E$9)*$W129,0)</f>
        <v>23</v>
      </c>
      <c r="G137" s="105">
        <f t="shared" si="112"/>
        <v>36</v>
      </c>
      <c r="H137" s="105">
        <f t="shared" si="112"/>
        <v>42</v>
      </c>
      <c r="I137" s="106">
        <f t="shared" si="112"/>
        <v>4</v>
      </c>
      <c r="J137" s="104">
        <f>ROUNDDOWN((J139+$J$9)*$W129,0)</f>
        <v>9</v>
      </c>
      <c r="K137" s="105">
        <f t="shared" ref="K137:N137" si="113">ROUNDDOWN((K139+$J$9)*$W129,0)</f>
        <v>17</v>
      </c>
      <c r="L137" s="105">
        <f t="shared" si="113"/>
        <v>29</v>
      </c>
      <c r="M137" s="105">
        <f t="shared" si="113"/>
        <v>14</v>
      </c>
      <c r="N137" s="106">
        <f t="shared" si="113"/>
        <v>52</v>
      </c>
      <c r="O137" s="104">
        <f>ROUNDDOWN((O139+$O$9)*$W129,0)</f>
        <v>31</v>
      </c>
      <c r="P137" s="105">
        <f t="shared" ref="P137:R137" si="114">ROUNDDOWN((P139+$O$9)*$W129,0)</f>
        <v>25</v>
      </c>
      <c r="Q137" s="105">
        <f t="shared" si="114"/>
        <v>49</v>
      </c>
      <c r="R137" s="106">
        <f t="shared" si="114"/>
        <v>33</v>
      </c>
      <c r="S137" s="105">
        <f>ROUNDDOWN((S139+$S$9)*$W129,0)</f>
        <v>50</v>
      </c>
      <c r="T137" s="105">
        <f t="shared" ref="T137:U137" si="115">ROUNDDOWN((T139+$S$9)*$W129,0)</f>
        <v>50</v>
      </c>
      <c r="U137" s="106">
        <f t="shared" si="115"/>
        <v>0</v>
      </c>
      <c r="V137" s="64"/>
      <c r="W137" s="36"/>
      <c r="X137" s="97"/>
      <c r="Y137" s="2"/>
    </row>
    <row r="138" spans="1:25" customFormat="1" ht="16.5" thickBot="1">
      <c r="A138" s="2"/>
      <c r="B138" s="648"/>
      <c r="C138" s="650"/>
      <c r="D138" s="98" t="s">
        <v>624</v>
      </c>
      <c r="E138" s="104">
        <f>IF(ROUND(((E139-$E$9)*($W129))+0.25,0) &lt;=0,1,((E139-$E$9)*($W129))+0.25)</f>
        <v>5.77</v>
      </c>
      <c r="F138" s="105">
        <f t="shared" ref="F138:I138" si="116">IF(ROUND(((F139-$E$9)*($W129))+0.25,0) &lt;=0,1,((F139-$E$9)*($W129))+0.25)</f>
        <v>16.199999999999996</v>
      </c>
      <c r="G138" s="105">
        <f t="shared" si="116"/>
        <v>28.57</v>
      </c>
      <c r="H138" s="105">
        <f t="shared" si="116"/>
        <v>34.450000000000003</v>
      </c>
      <c r="I138" s="106">
        <f t="shared" si="116"/>
        <v>1</v>
      </c>
      <c r="J138" s="104">
        <f>IF(ROUND(((J139-$J$9)*($W129))+0.25,0) &lt;=0,1,((J139-$J$9)*($W129))+0.25)</f>
        <v>1</v>
      </c>
      <c r="K138" s="105">
        <f t="shared" ref="K138:N138" si="117">IF(ROUND(((K139-$J$9)*($W129))+0.25,0) &lt;=0,1,((K139-$J$9)*($W129))+0.25)</f>
        <v>8.16</v>
      </c>
      <c r="L138" s="105">
        <f t="shared" si="117"/>
        <v>20.200000000000003</v>
      </c>
      <c r="M138" s="105">
        <f t="shared" si="117"/>
        <v>4.8599999999999985</v>
      </c>
      <c r="N138" s="106">
        <f t="shared" si="117"/>
        <v>42.91</v>
      </c>
      <c r="O138" s="104">
        <f>IF(ROUND(((O139-$O$9)*($W129))+0.25,0) &lt;=0,1,((O139-$O$9)*($W129))+0.25)</f>
        <v>11.46</v>
      </c>
      <c r="P138" s="105">
        <f t="shared" ref="P138:R138" si="118">IF(ROUND(((P139-$O$9)*($W129))+0.25,0) &lt;=0,1,((P139-$O$9)*($W129))+0.25)</f>
        <v>6</v>
      </c>
      <c r="Q138" s="105">
        <f t="shared" si="118"/>
        <v>29.38</v>
      </c>
      <c r="R138" s="106">
        <f t="shared" si="118"/>
        <v>14.16</v>
      </c>
      <c r="S138" s="105">
        <f>IF(ROUND(((S139-$S$9)*($W129))+0.25,0) &lt;=0,1,((S139-$S$9)*($W129))+0.25)</f>
        <v>50.25</v>
      </c>
      <c r="T138" s="105">
        <f t="shared" ref="T138:U138" si="119">IF(ROUND(((T139-$S$9)*($W129))+0.25,0) &lt;=0,1,((T139-$S$9)*($W129))+0.25)</f>
        <v>50.25</v>
      </c>
      <c r="U138" s="106">
        <f t="shared" si="119"/>
        <v>1</v>
      </c>
      <c r="V138" s="64"/>
      <c r="W138" s="36"/>
      <c r="X138" s="97"/>
      <c r="Y138" s="2"/>
    </row>
    <row r="139" spans="1:25" customFormat="1" ht="15.75" hidden="1" customHeight="1" outlineLevel="1">
      <c r="A139" s="2"/>
      <c r="B139" s="133"/>
      <c r="C139" s="131"/>
      <c r="D139" s="103" t="s">
        <v>625</v>
      </c>
      <c r="E139" s="99">
        <f>IFERROR(E129/$W129,0)</f>
        <v>9.5199999999999993E-2</v>
      </c>
      <c r="F139" s="100">
        <f t="shared" ref="F139:U139" si="120">IFERROR(F129/$W129,0)</f>
        <v>0.19949999999999998</v>
      </c>
      <c r="G139" s="100">
        <f t="shared" si="120"/>
        <v>0.32319999999999999</v>
      </c>
      <c r="H139" s="100">
        <f t="shared" si="120"/>
        <v>0.38200000000000001</v>
      </c>
      <c r="I139" s="101">
        <f t="shared" si="120"/>
        <v>0</v>
      </c>
      <c r="J139" s="99">
        <f t="shared" si="120"/>
        <v>4.8600000000000004E-2</v>
      </c>
      <c r="K139" s="100">
        <f t="shared" si="120"/>
        <v>0.12909999999999999</v>
      </c>
      <c r="L139" s="100">
        <f t="shared" si="120"/>
        <v>0.2495</v>
      </c>
      <c r="M139" s="100">
        <f t="shared" si="120"/>
        <v>9.6099999999999991E-2</v>
      </c>
      <c r="N139" s="101">
        <f t="shared" si="120"/>
        <v>0.47659999999999997</v>
      </c>
      <c r="O139" s="99">
        <f t="shared" si="120"/>
        <v>0.21210000000000001</v>
      </c>
      <c r="P139" s="100">
        <f t="shared" si="120"/>
        <v>0.1575</v>
      </c>
      <c r="Q139" s="100">
        <f t="shared" si="120"/>
        <v>0.39130000000000004</v>
      </c>
      <c r="R139" s="101">
        <f t="shared" si="120"/>
        <v>0.23910000000000001</v>
      </c>
      <c r="S139" s="100">
        <f t="shared" si="120"/>
        <v>0.5</v>
      </c>
      <c r="T139" s="100">
        <f t="shared" si="120"/>
        <v>0.5</v>
      </c>
      <c r="U139" s="101">
        <f t="shared" si="120"/>
        <v>0</v>
      </c>
      <c r="V139" s="64"/>
      <c r="W139" s="36"/>
      <c r="X139" s="97"/>
      <c r="Y139" s="2"/>
    </row>
    <row r="140" spans="1:25" customFormat="1" ht="15.75" hidden="1" customHeight="1" outlineLevel="1">
      <c r="A140" s="2"/>
      <c r="B140" s="133"/>
      <c r="C140" s="131"/>
      <c r="D140" s="102" t="s">
        <v>626</v>
      </c>
      <c r="E140" s="99">
        <f>IFERROR(E130/$W129,0)</f>
        <v>0.11</v>
      </c>
      <c r="F140" s="100">
        <f t="shared" ref="F140:U140" si="121">IFERROR(F130/$W129,0)</f>
        <v>0.2</v>
      </c>
      <c r="G140" s="100">
        <f t="shared" si="121"/>
        <v>0.28999999999999998</v>
      </c>
      <c r="H140" s="100">
        <f t="shared" si="121"/>
        <v>0.4</v>
      </c>
      <c r="I140" s="101">
        <f t="shared" si="121"/>
        <v>0</v>
      </c>
      <c r="J140" s="99">
        <f t="shared" si="121"/>
        <v>0.06</v>
      </c>
      <c r="K140" s="100">
        <f t="shared" si="121"/>
        <v>0.12</v>
      </c>
      <c r="L140" s="100">
        <f t="shared" si="121"/>
        <v>0.25</v>
      </c>
      <c r="M140" s="100">
        <f t="shared" si="121"/>
        <v>0.09</v>
      </c>
      <c r="N140" s="101">
        <f t="shared" si="121"/>
        <v>0.48</v>
      </c>
      <c r="O140" s="99">
        <f t="shared" si="121"/>
        <v>0.22</v>
      </c>
      <c r="P140" s="100">
        <f t="shared" si="121"/>
        <v>0.16</v>
      </c>
      <c r="Q140" s="100">
        <f t="shared" si="121"/>
        <v>0.38</v>
      </c>
      <c r="R140" s="101">
        <f t="shared" si="121"/>
        <v>0.24</v>
      </c>
      <c r="S140" s="100">
        <f t="shared" si="121"/>
        <v>0.5</v>
      </c>
      <c r="T140" s="100">
        <f t="shared" si="121"/>
        <v>0.5</v>
      </c>
      <c r="U140" s="101">
        <f t="shared" si="121"/>
        <v>0</v>
      </c>
      <c r="V140" s="64"/>
      <c r="W140" s="36"/>
      <c r="X140" s="97"/>
      <c r="Y140" s="2"/>
    </row>
    <row r="141" spans="1:25" customFormat="1" ht="16.5" hidden="1" customHeight="1" outlineLevel="1">
      <c r="A141" s="2"/>
      <c r="B141" s="133"/>
      <c r="C141" s="131"/>
      <c r="D141" s="102" t="s">
        <v>627</v>
      </c>
      <c r="E141" s="99">
        <f>E140-E139</f>
        <v>1.4800000000000008E-2</v>
      </c>
      <c r="F141" s="100">
        <f t="shared" ref="F141:U141" si="122">F140-F139</f>
        <v>5.000000000000282E-4</v>
      </c>
      <c r="G141" s="100">
        <f t="shared" si="122"/>
        <v>-3.3200000000000007E-2</v>
      </c>
      <c r="H141" s="100">
        <f t="shared" si="122"/>
        <v>1.8000000000000016E-2</v>
      </c>
      <c r="I141" s="101">
        <f t="shared" si="122"/>
        <v>0</v>
      </c>
      <c r="J141" s="99">
        <f t="shared" si="122"/>
        <v>1.1399999999999993E-2</v>
      </c>
      <c r="K141" s="100">
        <f t="shared" si="122"/>
        <v>-9.099999999999997E-3</v>
      </c>
      <c r="L141" s="100">
        <f t="shared" si="122"/>
        <v>5.0000000000000044E-4</v>
      </c>
      <c r="M141" s="100">
        <f t="shared" si="122"/>
        <v>-6.0999999999999943E-3</v>
      </c>
      <c r="N141" s="101">
        <f t="shared" si="122"/>
        <v>3.4000000000000141E-3</v>
      </c>
      <c r="O141" s="99">
        <f t="shared" si="122"/>
        <v>7.8999999999999904E-3</v>
      </c>
      <c r="P141" s="100">
        <f t="shared" si="122"/>
        <v>2.5000000000000022E-3</v>
      </c>
      <c r="Q141" s="100">
        <f t="shared" si="122"/>
        <v>-1.1300000000000032E-2</v>
      </c>
      <c r="R141" s="101">
        <f t="shared" si="122"/>
        <v>8.9999999999998415E-4</v>
      </c>
      <c r="S141" s="100">
        <f t="shared" si="122"/>
        <v>0</v>
      </c>
      <c r="T141" s="100">
        <f t="shared" si="122"/>
        <v>0</v>
      </c>
      <c r="U141" s="101">
        <f t="shared" si="122"/>
        <v>0</v>
      </c>
      <c r="V141" s="64"/>
      <c r="W141" s="36"/>
      <c r="X141" s="97"/>
      <c r="Y141" s="2"/>
    </row>
    <row r="142" spans="1:25" customFormat="1" collapsed="1">
      <c r="A142" s="2"/>
      <c r="B142" s="647" t="s">
        <v>621</v>
      </c>
      <c r="C142" s="649" t="str">
        <f>aurora_data!A164</f>
        <v>13.00.00-13.11.30</v>
      </c>
      <c r="D142" s="34" t="s">
        <v>580</v>
      </c>
      <c r="E142" s="39">
        <f>IFERROR(aurora_data!D164,0)</f>
        <v>10.1</v>
      </c>
      <c r="F142" s="40">
        <f>IFERROR(aurora_data!E164,0)</f>
        <v>20.03</v>
      </c>
      <c r="G142" s="40">
        <f>IFERROR(aurora_data!F164,0)</f>
        <v>31.61</v>
      </c>
      <c r="H142" s="40">
        <f>IFERROR(aurora_data!G164,0)</f>
        <v>38.26</v>
      </c>
      <c r="I142" s="41">
        <f>IFERROR(aurora_data!H164,0)</f>
        <v>0</v>
      </c>
      <c r="J142" s="39">
        <f>IFERROR(aurora_data!I164,0)</f>
        <v>5.26</v>
      </c>
      <c r="K142" s="40">
        <f>IFERROR(aurora_data!J164,0)</f>
        <v>12.81</v>
      </c>
      <c r="L142" s="40">
        <f>IFERROR(aurora_data!K164,0)</f>
        <v>25.45</v>
      </c>
      <c r="M142" s="40">
        <f>IFERROR(aurora_data!L164,0)</f>
        <v>9.25</v>
      </c>
      <c r="N142" s="41">
        <f>IFERROR(aurora_data!M164,0)</f>
        <v>47.23</v>
      </c>
      <c r="O142" s="39">
        <f>IFERROR(aurora_data!N164,0)</f>
        <v>20.41</v>
      </c>
      <c r="P142" s="40">
        <f>IFERROR(aurora_data!O164,0)</f>
        <v>15.81</v>
      </c>
      <c r="Q142" s="40">
        <f>IFERROR(aurora_data!P164,0)</f>
        <v>39.79</v>
      </c>
      <c r="R142" s="41">
        <f>IFERROR(aurora_data!Q164,0)</f>
        <v>23.99</v>
      </c>
      <c r="S142" s="40">
        <f>IFERROR(aurora_data!R164,0)</f>
        <v>50</v>
      </c>
      <c r="T142" s="40">
        <f>IFERROR(aurora_data!S164,0)</f>
        <v>50</v>
      </c>
      <c r="U142" s="41">
        <f>IFERROR(aurora_data!T164,0)</f>
        <v>0</v>
      </c>
      <c r="V142" s="61"/>
      <c r="W142" s="39">
        <f>IFERROR(aurora_data!U164,0)</f>
        <v>100</v>
      </c>
      <c r="X142" s="70">
        <f>IFERROR(W142/$W$142,0)</f>
        <v>1</v>
      </c>
      <c r="Y142" s="2"/>
    </row>
    <row r="143" spans="1:25" customFormat="1">
      <c r="A143" s="2"/>
      <c r="B143" s="648"/>
      <c r="C143" s="650"/>
      <c r="D143" s="35" t="s">
        <v>654</v>
      </c>
      <c r="E143" s="36">
        <f>IFERROR(aurora_data!D165,0)</f>
        <v>10</v>
      </c>
      <c r="F143" s="62">
        <f>IFERROR(aurora_data!E165,0)</f>
        <v>20</v>
      </c>
      <c r="G143" s="62">
        <f>IFERROR(aurora_data!F165,0)</f>
        <v>32</v>
      </c>
      <c r="H143" s="62">
        <f>IFERROR(aurora_data!G165,0)</f>
        <v>38</v>
      </c>
      <c r="I143" s="63">
        <f>IFERROR(aurora_data!H165,0)</f>
        <v>0</v>
      </c>
      <c r="J143" s="36">
        <f>IFERROR(aurora_data!I165,0)</f>
        <v>5</v>
      </c>
      <c r="K143" s="62">
        <f>IFERROR(aurora_data!J165,0)</f>
        <v>13</v>
      </c>
      <c r="L143" s="62">
        <f>IFERROR(aurora_data!K165,0)</f>
        <v>25</v>
      </c>
      <c r="M143" s="62">
        <f>IFERROR(aurora_data!L165,0)</f>
        <v>9</v>
      </c>
      <c r="N143" s="63">
        <f>IFERROR(aurora_data!M165,0)</f>
        <v>48</v>
      </c>
      <c r="O143" s="36">
        <f>IFERROR(aurora_data!N165,0)</f>
        <v>21</v>
      </c>
      <c r="P143" s="62">
        <f>IFERROR(aurora_data!O165,0)</f>
        <v>14</v>
      </c>
      <c r="Q143" s="62">
        <f>IFERROR(aurora_data!P165,0)</f>
        <v>40</v>
      </c>
      <c r="R143" s="63">
        <f>IFERROR(aurora_data!Q165,0)</f>
        <v>25</v>
      </c>
      <c r="S143" s="62">
        <f>IFERROR(aurora_data!R165,0)</f>
        <v>50</v>
      </c>
      <c r="T143" s="62">
        <f>IFERROR(aurora_data!S165,0)</f>
        <v>50</v>
      </c>
      <c r="U143" s="63">
        <f>IFERROR(aurora_data!T165,0)</f>
        <v>0</v>
      </c>
      <c r="V143" s="64"/>
      <c r="W143" s="36">
        <f>IFERROR(aurora_data!U165,0)</f>
        <v>100</v>
      </c>
      <c r="X143" s="71">
        <f t="shared" ref="X143:X149" si="123">IFERROR(W143/$W$142,0)</f>
        <v>1</v>
      </c>
      <c r="Y143" s="2"/>
    </row>
    <row r="144" spans="1:25" customFormat="1">
      <c r="A144" s="2"/>
      <c r="B144" s="648"/>
      <c r="C144" s="650"/>
      <c r="D144" s="35" t="s">
        <v>265</v>
      </c>
      <c r="E144" s="36">
        <f>IFERROR(aurora_data!D166,0)</f>
        <v>1</v>
      </c>
      <c r="F144" s="62">
        <f>IFERROR(aurora_data!E166,0)</f>
        <v>6</v>
      </c>
      <c r="G144" s="62">
        <f>IFERROR(aurora_data!F166,0)</f>
        <v>2</v>
      </c>
      <c r="H144" s="62">
        <f>IFERROR(aurora_data!G166,0)</f>
        <v>3</v>
      </c>
      <c r="I144" s="63">
        <f>IFERROR(aurora_data!H166,0)</f>
        <v>0</v>
      </c>
      <c r="J144" s="36">
        <f>IFERROR(aurora_data!I166,0)</f>
        <v>2</v>
      </c>
      <c r="K144" s="62">
        <f>IFERROR(aurora_data!J166,0)</f>
        <v>2</v>
      </c>
      <c r="L144" s="62">
        <f>IFERROR(aurora_data!K166,0)</f>
        <v>3</v>
      </c>
      <c r="M144" s="62">
        <f>IFERROR(aurora_data!L166,0)</f>
        <v>4</v>
      </c>
      <c r="N144" s="63">
        <f>IFERROR(aurora_data!M166,0)</f>
        <v>1</v>
      </c>
      <c r="O144" s="36">
        <f>IFERROR(aurora_data!N166,0)</f>
        <v>3</v>
      </c>
      <c r="P144" s="62">
        <f>IFERROR(aurora_data!O166,0)</f>
        <v>2</v>
      </c>
      <c r="Q144" s="62">
        <f>IFERROR(aurora_data!P166,0)</f>
        <v>5</v>
      </c>
      <c r="R144" s="63">
        <f>IFERROR(aurora_data!Q166,0)</f>
        <v>2</v>
      </c>
      <c r="S144" s="62">
        <f>IFERROR(aurora_data!R166,0)</f>
        <v>6</v>
      </c>
      <c r="T144" s="62">
        <f>IFERROR(aurora_data!S166,0)</f>
        <v>6</v>
      </c>
      <c r="U144" s="63">
        <f>IFERROR(aurora_data!T166,0)</f>
        <v>0</v>
      </c>
      <c r="V144" s="64"/>
      <c r="W144" s="36">
        <f>IFERROR(aurora_data!U166,0)</f>
        <v>12</v>
      </c>
      <c r="X144" s="71">
        <f t="shared" si="123"/>
        <v>0.12</v>
      </c>
      <c r="Y144" s="2"/>
    </row>
    <row r="145" spans="1:25" customFormat="1">
      <c r="A145" s="2"/>
      <c r="B145" s="648"/>
      <c r="C145" s="650"/>
      <c r="D145" s="35" t="s">
        <v>655</v>
      </c>
      <c r="E145" s="36">
        <f>IFERROR(aurora_data!D167,0)</f>
        <v>0</v>
      </c>
      <c r="F145" s="62">
        <f>IFERROR(aurora_data!E167,0)</f>
        <v>0</v>
      </c>
      <c r="G145" s="62">
        <f>IFERROR(aurora_data!F167,0)</f>
        <v>0</v>
      </c>
      <c r="H145" s="62">
        <f>IFERROR(aurora_data!G167,0)</f>
        <v>0</v>
      </c>
      <c r="I145" s="63">
        <f>IFERROR(aurora_data!H167,0)</f>
        <v>0</v>
      </c>
      <c r="J145" s="36">
        <f>IFERROR(aurora_data!I167,0)</f>
        <v>0</v>
      </c>
      <c r="K145" s="62">
        <f>IFERROR(aurora_data!J167,0)</f>
        <v>0</v>
      </c>
      <c r="L145" s="62">
        <f>IFERROR(aurora_data!K167,0)</f>
        <v>0</v>
      </c>
      <c r="M145" s="62">
        <f>IFERROR(aurora_data!L167,0)</f>
        <v>0</v>
      </c>
      <c r="N145" s="63">
        <f>IFERROR(aurora_data!M167,0)</f>
        <v>0</v>
      </c>
      <c r="O145" s="36">
        <f>IFERROR(aurora_data!N167,0)</f>
        <v>0</v>
      </c>
      <c r="P145" s="62">
        <f>IFERROR(aurora_data!O167,0)</f>
        <v>0</v>
      </c>
      <c r="Q145" s="62">
        <f>IFERROR(aurora_data!P167,0)</f>
        <v>0</v>
      </c>
      <c r="R145" s="63">
        <f>IFERROR(aurora_data!Q167,0)</f>
        <v>0</v>
      </c>
      <c r="S145" s="62">
        <f>IFERROR(aurora_data!R167,0)</f>
        <v>0</v>
      </c>
      <c r="T145" s="62">
        <f>IFERROR(aurora_data!S167,0)</f>
        <v>0</v>
      </c>
      <c r="U145" s="63">
        <f>IFERROR(aurora_data!T167,0)</f>
        <v>0</v>
      </c>
      <c r="V145" s="64"/>
      <c r="W145" s="36">
        <f>IFERROR(aurora_data!U167,0)</f>
        <v>0</v>
      </c>
      <c r="X145" s="71">
        <f t="shared" si="123"/>
        <v>0</v>
      </c>
      <c r="Y145" s="2"/>
    </row>
    <row r="146" spans="1:25" customFormat="1">
      <c r="A146" s="2"/>
      <c r="B146" s="648"/>
      <c r="C146" s="650"/>
      <c r="D146" s="35" t="s">
        <v>656</v>
      </c>
      <c r="E146" s="36">
        <f>IFERROR(aurora_data!D168,0)</f>
        <v>0</v>
      </c>
      <c r="F146" s="62">
        <f>IFERROR(aurora_data!E168,0)</f>
        <v>0</v>
      </c>
      <c r="G146" s="62">
        <f>IFERROR(aurora_data!F168,0)</f>
        <v>0</v>
      </c>
      <c r="H146" s="62">
        <f>IFERROR(aurora_data!G168,0)</f>
        <v>0</v>
      </c>
      <c r="I146" s="63">
        <f>IFERROR(aurora_data!H168,0)</f>
        <v>0</v>
      </c>
      <c r="J146" s="36">
        <f>IFERROR(aurora_data!I168,0)</f>
        <v>0</v>
      </c>
      <c r="K146" s="62">
        <f>IFERROR(aurora_data!J168,0)</f>
        <v>0</v>
      </c>
      <c r="L146" s="62">
        <f>IFERROR(aurora_data!K168,0)</f>
        <v>0</v>
      </c>
      <c r="M146" s="62">
        <f>IFERROR(aurora_data!L168,0)</f>
        <v>0</v>
      </c>
      <c r="N146" s="63">
        <f>IFERROR(aurora_data!M168,0)</f>
        <v>0</v>
      </c>
      <c r="O146" s="36">
        <f>IFERROR(aurora_data!N168,0)</f>
        <v>0</v>
      </c>
      <c r="P146" s="62">
        <f>IFERROR(aurora_data!O168,0)</f>
        <v>0</v>
      </c>
      <c r="Q146" s="62">
        <f>IFERROR(aurora_data!P168,0)</f>
        <v>0</v>
      </c>
      <c r="R146" s="63">
        <f>IFERROR(aurora_data!Q168,0)</f>
        <v>0</v>
      </c>
      <c r="S146" s="62">
        <f>IFERROR(aurora_data!R168,0)</f>
        <v>0</v>
      </c>
      <c r="T146" s="62">
        <f>IFERROR(aurora_data!S168,0)</f>
        <v>0</v>
      </c>
      <c r="U146" s="63">
        <f>IFERROR(aurora_data!T168,0)</f>
        <v>0</v>
      </c>
      <c r="V146" s="64"/>
      <c r="W146" s="36">
        <f>IFERROR(aurora_data!U168,0)</f>
        <v>0</v>
      </c>
      <c r="X146" s="71">
        <f t="shared" si="123"/>
        <v>0</v>
      </c>
      <c r="Y146" s="2"/>
    </row>
    <row r="147" spans="1:25" customFormat="1" ht="16.5" thickBot="1">
      <c r="A147" s="2"/>
      <c r="B147" s="648"/>
      <c r="C147" s="650"/>
      <c r="D147" s="35" t="s">
        <v>657</v>
      </c>
      <c r="E147" s="36">
        <f>IFERROR(aurora_data!D169,0)</f>
        <v>0</v>
      </c>
      <c r="F147" s="62">
        <f>IFERROR(aurora_data!E169,0)</f>
        <v>0</v>
      </c>
      <c r="G147" s="62">
        <f>IFERROR(aurora_data!F169,0)</f>
        <v>0</v>
      </c>
      <c r="H147" s="62">
        <f>IFERROR(aurora_data!G169,0)</f>
        <v>0</v>
      </c>
      <c r="I147" s="63">
        <f>IFERROR(aurora_data!H169,0)</f>
        <v>0</v>
      </c>
      <c r="J147" s="36">
        <f>IFERROR(aurora_data!I169,0)</f>
        <v>0</v>
      </c>
      <c r="K147" s="62">
        <f>IFERROR(aurora_data!J169,0)</f>
        <v>0</v>
      </c>
      <c r="L147" s="62">
        <f>IFERROR(aurora_data!K169,0)</f>
        <v>0</v>
      </c>
      <c r="M147" s="62">
        <f>IFERROR(aurora_data!L169,0)</f>
        <v>0</v>
      </c>
      <c r="N147" s="63">
        <f>IFERROR(aurora_data!M169,0)</f>
        <v>0</v>
      </c>
      <c r="O147" s="36">
        <f>IFERROR(aurora_data!N169,0)</f>
        <v>0</v>
      </c>
      <c r="P147" s="62">
        <f>IFERROR(aurora_data!O169,0)</f>
        <v>0</v>
      </c>
      <c r="Q147" s="62">
        <f>IFERROR(aurora_data!P169,0)</f>
        <v>0</v>
      </c>
      <c r="R147" s="63">
        <f>IFERROR(aurora_data!Q169,0)</f>
        <v>0</v>
      </c>
      <c r="S147" s="62">
        <f>IFERROR(aurora_data!R169,0)</f>
        <v>0</v>
      </c>
      <c r="T147" s="62">
        <f>IFERROR(aurora_data!S169,0)</f>
        <v>0</v>
      </c>
      <c r="U147" s="63">
        <f>IFERROR(aurora_data!T169,0)</f>
        <v>0</v>
      </c>
      <c r="V147" s="64"/>
      <c r="W147" s="36">
        <f>IFERROR(aurora_data!U169,0)</f>
        <v>0</v>
      </c>
      <c r="X147" s="71">
        <f t="shared" si="123"/>
        <v>0</v>
      </c>
      <c r="Y147" s="2"/>
    </row>
    <row r="148" spans="1:25" customFormat="1" ht="16.5" thickBot="1">
      <c r="A148" s="2"/>
      <c r="B148" s="648"/>
      <c r="C148" s="650"/>
      <c r="D148" s="37" t="s">
        <v>132</v>
      </c>
      <c r="E148" s="59">
        <f>IFERROR(aurora_data!D170,0)</f>
        <v>11</v>
      </c>
      <c r="F148" s="65">
        <f>IFERROR(aurora_data!E170,0)</f>
        <v>26</v>
      </c>
      <c r="G148" s="65">
        <f>IFERROR(aurora_data!F170,0)</f>
        <v>34</v>
      </c>
      <c r="H148" s="65">
        <f>IFERROR(aurora_data!G170,0)</f>
        <v>41</v>
      </c>
      <c r="I148" s="66">
        <f>IFERROR(aurora_data!H170,0)</f>
        <v>0</v>
      </c>
      <c r="J148" s="59">
        <f>IFERROR(aurora_data!I170,0)</f>
        <v>7</v>
      </c>
      <c r="K148" s="65">
        <f>IFERROR(aurora_data!J170,0)</f>
        <v>15</v>
      </c>
      <c r="L148" s="65">
        <f>IFERROR(aurora_data!K170,0)</f>
        <v>28</v>
      </c>
      <c r="M148" s="65">
        <f>IFERROR(aurora_data!L170,0)</f>
        <v>13</v>
      </c>
      <c r="N148" s="66">
        <f>IFERROR(aurora_data!M170,0)</f>
        <v>49</v>
      </c>
      <c r="O148" s="59">
        <f>IFERROR(aurora_data!N170,0)</f>
        <v>24</v>
      </c>
      <c r="P148" s="65">
        <f>IFERROR(aurora_data!O170,0)</f>
        <v>16</v>
      </c>
      <c r="Q148" s="65">
        <f>IFERROR(aurora_data!P170,0)</f>
        <v>45</v>
      </c>
      <c r="R148" s="66">
        <f>IFERROR(aurora_data!Q170,0)</f>
        <v>27</v>
      </c>
      <c r="S148" s="65">
        <f>IFERROR(aurora_data!R170,0)</f>
        <v>56</v>
      </c>
      <c r="T148" s="65">
        <f>IFERROR(aurora_data!S170,0)</f>
        <v>56</v>
      </c>
      <c r="U148" s="66">
        <f>IFERROR(aurora_data!T170,0)</f>
        <v>0</v>
      </c>
      <c r="V148" s="67"/>
      <c r="W148" s="59">
        <f>IFERROR(aurora_data!U170,0)</f>
        <v>112</v>
      </c>
      <c r="X148" s="72">
        <f t="shared" si="123"/>
        <v>1.1200000000000001</v>
      </c>
      <c r="Y148" s="2"/>
    </row>
    <row r="149" spans="1:25" customFormat="1" ht="16.5" thickBot="1">
      <c r="A149" s="2"/>
      <c r="B149" s="648"/>
      <c r="C149" s="650"/>
      <c r="D149" s="38" t="s">
        <v>658</v>
      </c>
      <c r="E149" s="60">
        <f>IFERROR(aurora_data!D171,0)</f>
        <v>0</v>
      </c>
      <c r="F149" s="68">
        <f>IFERROR(aurora_data!E171,0)</f>
        <v>0</v>
      </c>
      <c r="G149" s="68">
        <f>IFERROR(aurora_data!F171,0)</f>
        <v>0</v>
      </c>
      <c r="H149" s="68">
        <f>IFERROR(aurora_data!G171,0)</f>
        <v>0</v>
      </c>
      <c r="I149" s="69">
        <f>IFERROR(aurora_data!H171,0)</f>
        <v>0</v>
      </c>
      <c r="J149" s="60">
        <f>IFERROR(aurora_data!I171,0)</f>
        <v>0</v>
      </c>
      <c r="K149" s="68">
        <f>IFERROR(aurora_data!J171,0)</f>
        <v>0</v>
      </c>
      <c r="L149" s="68">
        <f>IFERROR(aurora_data!K171,0)</f>
        <v>0</v>
      </c>
      <c r="M149" s="68">
        <f>IFERROR(aurora_data!L171,0)</f>
        <v>0</v>
      </c>
      <c r="N149" s="69">
        <f>IFERROR(aurora_data!M171,0)</f>
        <v>0</v>
      </c>
      <c r="O149" s="60">
        <f>IFERROR(aurora_data!N171,0)</f>
        <v>0</v>
      </c>
      <c r="P149" s="68">
        <f>IFERROR(aurora_data!O171,0)</f>
        <v>0</v>
      </c>
      <c r="Q149" s="68">
        <f>IFERROR(aurora_data!P171,0)</f>
        <v>0</v>
      </c>
      <c r="R149" s="69">
        <f>IFERROR(aurora_data!Q171,0)</f>
        <v>0</v>
      </c>
      <c r="S149" s="68">
        <f>IFERROR(aurora_data!R171,0)</f>
        <v>0</v>
      </c>
      <c r="T149" s="68">
        <f>IFERROR(aurora_data!S171,0)</f>
        <v>0</v>
      </c>
      <c r="U149" s="74">
        <f>IFERROR(aurora_data!T171,0)</f>
        <v>0</v>
      </c>
      <c r="V149" s="75"/>
      <c r="W149" s="60">
        <f>IFERROR(aurora_data!U171,0)</f>
        <v>0</v>
      </c>
      <c r="X149" s="73">
        <f t="shared" si="123"/>
        <v>0</v>
      </c>
      <c r="Y149" s="2"/>
    </row>
    <row r="150" spans="1:25" customFormat="1">
      <c r="A150" s="2"/>
      <c r="B150" s="648"/>
      <c r="C150" s="650"/>
      <c r="D150" s="98" t="s">
        <v>623</v>
      </c>
      <c r="E150" s="104">
        <f>ROUNDDOWN((E152+$E$9)*$W142,0)</f>
        <v>14</v>
      </c>
      <c r="F150" s="105">
        <f t="shared" ref="F150:I150" si="124">ROUNDDOWN((F152+$E$9)*$W142,0)</f>
        <v>24</v>
      </c>
      <c r="G150" s="105">
        <f t="shared" si="124"/>
        <v>35</v>
      </c>
      <c r="H150" s="105">
        <f t="shared" si="124"/>
        <v>42</v>
      </c>
      <c r="I150" s="106">
        <f t="shared" si="124"/>
        <v>4</v>
      </c>
      <c r="J150" s="104">
        <f>ROUNDDOWN((J152+$J$9)*$W142,0)</f>
        <v>10</v>
      </c>
      <c r="K150" s="105">
        <f t="shared" ref="K150:N150" si="125">ROUNDDOWN((K152+$J$9)*$W142,0)</f>
        <v>17</v>
      </c>
      <c r="L150" s="105">
        <f t="shared" si="125"/>
        <v>30</v>
      </c>
      <c r="M150" s="105">
        <f t="shared" si="125"/>
        <v>14</v>
      </c>
      <c r="N150" s="106">
        <f t="shared" si="125"/>
        <v>52</v>
      </c>
      <c r="O150" s="104">
        <f>ROUNDDOWN((O152+$O$9)*$W142,0)</f>
        <v>30</v>
      </c>
      <c r="P150" s="105">
        <f t="shared" ref="P150:R150" si="126">ROUNDDOWN((P152+$O$9)*$W142,0)</f>
        <v>25</v>
      </c>
      <c r="Q150" s="105">
        <f t="shared" si="126"/>
        <v>49</v>
      </c>
      <c r="R150" s="106">
        <f t="shared" si="126"/>
        <v>33</v>
      </c>
      <c r="S150" s="105">
        <f>ROUNDDOWN((S152+$S$9)*$W142,0)</f>
        <v>50</v>
      </c>
      <c r="T150" s="105">
        <f t="shared" ref="T150:U150" si="127">ROUNDDOWN((T152+$S$9)*$W142,0)</f>
        <v>50</v>
      </c>
      <c r="U150" s="106">
        <f t="shared" si="127"/>
        <v>0</v>
      </c>
      <c r="V150" s="64"/>
      <c r="W150" s="36"/>
      <c r="X150" s="97"/>
      <c r="Y150" s="2"/>
    </row>
    <row r="151" spans="1:25" customFormat="1" ht="16.5" thickBot="1">
      <c r="A151" s="2"/>
      <c r="B151" s="648"/>
      <c r="C151" s="650"/>
      <c r="D151" s="98" t="s">
        <v>624</v>
      </c>
      <c r="E151" s="104">
        <f>IF(ROUND(((E152-$E$9)*($W142))+0.25,0) &lt;=0,1,((E152-$E$9)*($W142))+0.25)</f>
        <v>6.3499999999999988</v>
      </c>
      <c r="F151" s="105">
        <f t="shared" ref="F151:I151" si="128">IF(ROUND(((F152-$E$9)*($W142))+0.25,0) &lt;=0,1,((F152-$E$9)*($W142))+0.25)</f>
        <v>16.28</v>
      </c>
      <c r="G151" s="105">
        <f t="shared" si="128"/>
        <v>27.86</v>
      </c>
      <c r="H151" s="105">
        <f t="shared" si="128"/>
        <v>34.510000000000005</v>
      </c>
      <c r="I151" s="106">
        <f t="shared" si="128"/>
        <v>1</v>
      </c>
      <c r="J151" s="104">
        <f>IF(ROUND(((J152-$J$9)*($W142))+0.25,0) &lt;=0,1,((J152-$J$9)*($W142))+0.25)</f>
        <v>0.50999999999999979</v>
      </c>
      <c r="K151" s="105">
        <f t="shared" ref="K151:N151" si="129">IF(ROUND(((K152-$J$9)*($W142))+0.25,0) &lt;=0,1,((K152-$J$9)*($W142))+0.25)</f>
        <v>8.0599999999999987</v>
      </c>
      <c r="L151" s="105">
        <f t="shared" si="129"/>
        <v>20.700000000000003</v>
      </c>
      <c r="M151" s="105">
        <f t="shared" si="129"/>
        <v>4.5</v>
      </c>
      <c r="N151" s="106">
        <f t="shared" si="129"/>
        <v>42.48</v>
      </c>
      <c r="O151" s="104">
        <f>IF(ROUND(((O152-$O$9)*($W142))+0.25,0) &lt;=0,1,((O152-$O$9)*($W142))+0.25)</f>
        <v>10.66</v>
      </c>
      <c r="P151" s="105">
        <f t="shared" ref="P151:R151" si="130">IF(ROUND(((P152-$O$9)*($W142))+0.25,0) &lt;=0,1,((P152-$O$9)*($W142))+0.25)</f>
        <v>6.0600000000000014</v>
      </c>
      <c r="Q151" s="105">
        <f t="shared" si="130"/>
        <v>30.039999999999996</v>
      </c>
      <c r="R151" s="106">
        <f t="shared" si="130"/>
        <v>14.239999999999997</v>
      </c>
      <c r="S151" s="105">
        <f>IF(ROUND(((S152-$S$9)*($W142))+0.25,0) &lt;=0,1,((S152-$S$9)*($W142))+0.25)</f>
        <v>50.25</v>
      </c>
      <c r="T151" s="105">
        <f t="shared" ref="T151:U151" si="131">IF(ROUND(((T152-$S$9)*($W142))+0.25,0) &lt;=0,1,((T152-$S$9)*($W142))+0.25)</f>
        <v>50.25</v>
      </c>
      <c r="U151" s="106">
        <f t="shared" si="131"/>
        <v>1</v>
      </c>
      <c r="V151" s="64"/>
      <c r="W151" s="36"/>
      <c r="X151" s="97"/>
      <c r="Y151" s="2"/>
    </row>
    <row r="152" spans="1:25" customFormat="1" ht="15.75" hidden="1" customHeight="1" outlineLevel="1">
      <c r="A152" s="2"/>
      <c r="B152" s="133"/>
      <c r="C152" s="131"/>
      <c r="D152" s="103" t="s">
        <v>625</v>
      </c>
      <c r="E152" s="99">
        <f>IFERROR(E142/$W142,0)</f>
        <v>0.10099999999999999</v>
      </c>
      <c r="F152" s="100">
        <f t="shared" ref="F152:U152" si="132">IFERROR(F142/$W142,0)</f>
        <v>0.20030000000000001</v>
      </c>
      <c r="G152" s="100">
        <f t="shared" si="132"/>
        <v>0.31609999999999999</v>
      </c>
      <c r="H152" s="100">
        <f t="shared" si="132"/>
        <v>0.3826</v>
      </c>
      <c r="I152" s="101">
        <f t="shared" si="132"/>
        <v>0</v>
      </c>
      <c r="J152" s="99">
        <f t="shared" si="132"/>
        <v>5.2600000000000001E-2</v>
      </c>
      <c r="K152" s="100">
        <f t="shared" si="132"/>
        <v>0.12809999999999999</v>
      </c>
      <c r="L152" s="100">
        <f t="shared" si="132"/>
        <v>0.2545</v>
      </c>
      <c r="M152" s="100">
        <f t="shared" si="132"/>
        <v>9.2499999999999999E-2</v>
      </c>
      <c r="N152" s="101">
        <f t="shared" si="132"/>
        <v>0.47229999999999994</v>
      </c>
      <c r="O152" s="99">
        <f t="shared" si="132"/>
        <v>0.2041</v>
      </c>
      <c r="P152" s="100">
        <f t="shared" si="132"/>
        <v>0.15810000000000002</v>
      </c>
      <c r="Q152" s="100">
        <f t="shared" si="132"/>
        <v>0.39789999999999998</v>
      </c>
      <c r="R152" s="101">
        <f t="shared" si="132"/>
        <v>0.23989999999999997</v>
      </c>
      <c r="S152" s="100">
        <f t="shared" si="132"/>
        <v>0.5</v>
      </c>
      <c r="T152" s="100">
        <f t="shared" si="132"/>
        <v>0.5</v>
      </c>
      <c r="U152" s="101">
        <f t="shared" si="132"/>
        <v>0</v>
      </c>
      <c r="V152" s="64"/>
      <c r="W152" s="36"/>
      <c r="X152" s="97"/>
      <c r="Y152" s="2"/>
    </row>
    <row r="153" spans="1:25" customFormat="1" ht="15.75" hidden="1" customHeight="1" outlineLevel="1">
      <c r="A153" s="2"/>
      <c r="B153" s="133"/>
      <c r="C153" s="131"/>
      <c r="D153" s="102" t="s">
        <v>626</v>
      </c>
      <c r="E153" s="99">
        <f>IFERROR(E143/$W142,0)</f>
        <v>0.1</v>
      </c>
      <c r="F153" s="100">
        <f t="shared" ref="F153:U153" si="133">IFERROR(F143/$W142,0)</f>
        <v>0.2</v>
      </c>
      <c r="G153" s="100">
        <f t="shared" si="133"/>
        <v>0.32</v>
      </c>
      <c r="H153" s="100">
        <f t="shared" si="133"/>
        <v>0.38</v>
      </c>
      <c r="I153" s="101">
        <f t="shared" si="133"/>
        <v>0</v>
      </c>
      <c r="J153" s="99">
        <f t="shared" si="133"/>
        <v>0.05</v>
      </c>
      <c r="K153" s="100">
        <f t="shared" si="133"/>
        <v>0.13</v>
      </c>
      <c r="L153" s="100">
        <f t="shared" si="133"/>
        <v>0.25</v>
      </c>
      <c r="M153" s="100">
        <f t="shared" si="133"/>
        <v>0.09</v>
      </c>
      <c r="N153" s="101">
        <f t="shared" si="133"/>
        <v>0.48</v>
      </c>
      <c r="O153" s="99">
        <f t="shared" si="133"/>
        <v>0.21</v>
      </c>
      <c r="P153" s="100">
        <f t="shared" si="133"/>
        <v>0.14000000000000001</v>
      </c>
      <c r="Q153" s="100">
        <f t="shared" si="133"/>
        <v>0.4</v>
      </c>
      <c r="R153" s="101">
        <f t="shared" si="133"/>
        <v>0.25</v>
      </c>
      <c r="S153" s="100">
        <f t="shared" si="133"/>
        <v>0.5</v>
      </c>
      <c r="T153" s="100">
        <f t="shared" si="133"/>
        <v>0.5</v>
      </c>
      <c r="U153" s="101">
        <f t="shared" si="133"/>
        <v>0</v>
      </c>
      <c r="V153" s="64"/>
      <c r="W153" s="36"/>
      <c r="X153" s="97"/>
      <c r="Y153" s="2"/>
    </row>
    <row r="154" spans="1:25" customFormat="1" ht="16.5" hidden="1" customHeight="1" outlineLevel="1" thickBot="1">
      <c r="A154" s="2"/>
      <c r="B154" s="133"/>
      <c r="C154" s="131"/>
      <c r="D154" s="102" t="s">
        <v>627</v>
      </c>
      <c r="E154" s="99">
        <f>E153-E152</f>
        <v>-9.9999999999998701E-4</v>
      </c>
      <c r="F154" s="100">
        <f t="shared" ref="F154:U154" si="134">F153-F152</f>
        <v>-2.9999999999999472E-4</v>
      </c>
      <c r="G154" s="100">
        <f t="shared" si="134"/>
        <v>3.9000000000000146E-3</v>
      </c>
      <c r="H154" s="100">
        <f t="shared" si="134"/>
        <v>-2.5999999999999912E-3</v>
      </c>
      <c r="I154" s="101">
        <f t="shared" si="134"/>
        <v>0</v>
      </c>
      <c r="J154" s="99">
        <f t="shared" si="134"/>
        <v>-2.5999999999999981E-3</v>
      </c>
      <c r="K154" s="100">
        <f t="shared" si="134"/>
        <v>1.9000000000000128E-3</v>
      </c>
      <c r="L154" s="100">
        <f t="shared" si="134"/>
        <v>-4.500000000000004E-3</v>
      </c>
      <c r="M154" s="100">
        <f t="shared" si="134"/>
        <v>-2.5000000000000022E-3</v>
      </c>
      <c r="N154" s="101">
        <f t="shared" si="134"/>
        <v>7.7000000000000401E-3</v>
      </c>
      <c r="O154" s="99">
        <f t="shared" si="134"/>
        <v>5.8999999999999886E-3</v>
      </c>
      <c r="P154" s="100">
        <f t="shared" si="134"/>
        <v>-1.8100000000000005E-2</v>
      </c>
      <c r="Q154" s="100">
        <f t="shared" si="134"/>
        <v>2.1000000000000463E-3</v>
      </c>
      <c r="R154" s="101">
        <f t="shared" si="134"/>
        <v>1.0100000000000026E-2</v>
      </c>
      <c r="S154" s="100">
        <f t="shared" si="134"/>
        <v>0</v>
      </c>
      <c r="T154" s="100">
        <f t="shared" si="134"/>
        <v>0</v>
      </c>
      <c r="U154" s="101">
        <f t="shared" si="134"/>
        <v>0</v>
      </c>
      <c r="V154" s="64"/>
      <c r="W154" s="36"/>
      <c r="X154" s="97"/>
      <c r="Y154" s="2"/>
    </row>
    <row r="155" spans="1:25" customFormat="1" collapsed="1">
      <c r="A155" s="2"/>
      <c r="B155" s="647" t="s">
        <v>621</v>
      </c>
      <c r="C155" s="649" t="str">
        <f>aurora_data!A172</f>
        <v>14.00.00-14.11.30</v>
      </c>
      <c r="D155" s="34" t="s">
        <v>580</v>
      </c>
      <c r="E155" s="39">
        <f>IFERROR(aurora_data!D172,0)</f>
        <v>10.81</v>
      </c>
      <c r="F155" s="40">
        <f>IFERROR(aurora_data!E172,0)</f>
        <v>20.14</v>
      </c>
      <c r="G155" s="40">
        <f>IFERROR(aurora_data!F172,0)</f>
        <v>31.52</v>
      </c>
      <c r="H155" s="40">
        <f>IFERROR(aurora_data!G172,0)</f>
        <v>37.53</v>
      </c>
      <c r="I155" s="41">
        <f>IFERROR(aurora_data!H172,0)</f>
        <v>0</v>
      </c>
      <c r="J155" s="39">
        <f>IFERROR(aurora_data!I172,0)</f>
        <v>5.13</v>
      </c>
      <c r="K155" s="40">
        <f>IFERROR(aurora_data!J172,0)</f>
        <v>12.65</v>
      </c>
      <c r="L155" s="40">
        <f>IFERROR(aurora_data!K172,0)</f>
        <v>26.47</v>
      </c>
      <c r="M155" s="40">
        <f>IFERROR(aurora_data!L172,0)</f>
        <v>9.49</v>
      </c>
      <c r="N155" s="41">
        <f>IFERROR(aurora_data!M172,0)</f>
        <v>46.27</v>
      </c>
      <c r="O155" s="39">
        <f>IFERROR(aurora_data!N172,0)</f>
        <v>20.66</v>
      </c>
      <c r="P155" s="40">
        <f>IFERROR(aurora_data!O172,0)</f>
        <v>15.34</v>
      </c>
      <c r="Q155" s="40">
        <f>IFERROR(aurora_data!P172,0)</f>
        <v>39.659999999999997</v>
      </c>
      <c r="R155" s="41">
        <f>IFERROR(aurora_data!Q172,0)</f>
        <v>24.34</v>
      </c>
      <c r="S155" s="40">
        <f>IFERROR(aurora_data!R172,0)</f>
        <v>50</v>
      </c>
      <c r="T155" s="40">
        <f>IFERROR(aurora_data!S172,0)</f>
        <v>50</v>
      </c>
      <c r="U155" s="41">
        <f>IFERROR(aurora_data!T172,0)</f>
        <v>0</v>
      </c>
      <c r="V155" s="61"/>
      <c r="W155" s="39">
        <f>IFERROR(aurora_data!U172,0)</f>
        <v>100</v>
      </c>
      <c r="X155" s="70">
        <f>IFERROR(W155/$W$155,0)</f>
        <v>1</v>
      </c>
      <c r="Y155" s="2"/>
    </row>
    <row r="156" spans="1:25" customFormat="1">
      <c r="A156" s="2"/>
      <c r="B156" s="648"/>
      <c r="C156" s="650"/>
      <c r="D156" s="35" t="s">
        <v>654</v>
      </c>
      <c r="E156" s="36">
        <f>IFERROR(aurora_data!D173,0)</f>
        <v>11</v>
      </c>
      <c r="F156" s="62">
        <f>IFERROR(aurora_data!E173,0)</f>
        <v>21</v>
      </c>
      <c r="G156" s="62">
        <f>IFERROR(aurora_data!F173,0)</f>
        <v>31</v>
      </c>
      <c r="H156" s="62">
        <f>IFERROR(aurora_data!G173,0)</f>
        <v>37</v>
      </c>
      <c r="I156" s="63">
        <f>IFERROR(aurora_data!H173,0)</f>
        <v>0</v>
      </c>
      <c r="J156" s="36">
        <f>IFERROR(aurora_data!I173,0)</f>
        <v>5</v>
      </c>
      <c r="K156" s="62">
        <f>IFERROR(aurora_data!J173,0)</f>
        <v>13</v>
      </c>
      <c r="L156" s="62">
        <f>IFERROR(aurora_data!K173,0)</f>
        <v>27</v>
      </c>
      <c r="M156" s="62">
        <f>IFERROR(aurora_data!L173,0)</f>
        <v>10</v>
      </c>
      <c r="N156" s="63">
        <f>IFERROR(aurora_data!M173,0)</f>
        <v>45</v>
      </c>
      <c r="O156" s="36">
        <f>IFERROR(aurora_data!N173,0)</f>
        <v>19</v>
      </c>
      <c r="P156" s="62">
        <f>IFERROR(aurora_data!O173,0)</f>
        <v>15</v>
      </c>
      <c r="Q156" s="62">
        <f>IFERROR(aurora_data!P173,0)</f>
        <v>40</v>
      </c>
      <c r="R156" s="63">
        <f>IFERROR(aurora_data!Q173,0)</f>
        <v>26</v>
      </c>
      <c r="S156" s="62">
        <f>IFERROR(aurora_data!R173,0)</f>
        <v>50</v>
      </c>
      <c r="T156" s="62">
        <f>IFERROR(aurora_data!S173,0)</f>
        <v>50</v>
      </c>
      <c r="U156" s="63">
        <f>IFERROR(aurora_data!T173,0)</f>
        <v>0</v>
      </c>
      <c r="V156" s="64"/>
      <c r="W156" s="36">
        <f>IFERROR(aurora_data!U173,0)</f>
        <v>100</v>
      </c>
      <c r="X156" s="71">
        <f t="shared" ref="X156:X162" si="135">IFERROR(W156/$W$155,0)</f>
        <v>1</v>
      </c>
      <c r="Y156" s="2"/>
    </row>
    <row r="157" spans="1:25" customFormat="1">
      <c r="A157" s="2"/>
      <c r="B157" s="648"/>
      <c r="C157" s="650"/>
      <c r="D157" s="35" t="s">
        <v>265</v>
      </c>
      <c r="E157" s="36">
        <f>IFERROR(aurora_data!D174,0)</f>
        <v>4</v>
      </c>
      <c r="F157" s="62">
        <f>IFERROR(aurora_data!E174,0)</f>
        <v>3</v>
      </c>
      <c r="G157" s="62">
        <f>IFERROR(aurora_data!F174,0)</f>
        <v>7</v>
      </c>
      <c r="H157" s="62">
        <f>IFERROR(aurora_data!G174,0)</f>
        <v>3</v>
      </c>
      <c r="I157" s="63">
        <f>IFERROR(aurora_data!H174,0)</f>
        <v>0</v>
      </c>
      <c r="J157" s="36">
        <f>IFERROR(aurora_data!I174,0)</f>
        <v>2</v>
      </c>
      <c r="K157" s="62">
        <f>IFERROR(aurora_data!J174,0)</f>
        <v>2</v>
      </c>
      <c r="L157" s="62">
        <f>IFERROR(aurora_data!K174,0)</f>
        <v>4</v>
      </c>
      <c r="M157" s="62">
        <f>IFERROR(aurora_data!L174,0)</f>
        <v>2</v>
      </c>
      <c r="N157" s="63">
        <f>IFERROR(aurora_data!M174,0)</f>
        <v>7</v>
      </c>
      <c r="O157" s="36">
        <f>IFERROR(aurora_data!N174,0)</f>
        <v>2</v>
      </c>
      <c r="P157" s="62">
        <f>IFERROR(aurora_data!O174,0)</f>
        <v>4</v>
      </c>
      <c r="Q157" s="62">
        <f>IFERROR(aurora_data!P174,0)</f>
        <v>3</v>
      </c>
      <c r="R157" s="63">
        <f>IFERROR(aurora_data!Q174,0)</f>
        <v>8</v>
      </c>
      <c r="S157" s="62">
        <f>IFERROR(aurora_data!R174,0)</f>
        <v>7</v>
      </c>
      <c r="T157" s="62">
        <f>IFERROR(aurora_data!S174,0)</f>
        <v>10</v>
      </c>
      <c r="U157" s="63">
        <f>IFERROR(aurora_data!T174,0)</f>
        <v>0</v>
      </c>
      <c r="V157" s="64"/>
      <c r="W157" s="36">
        <f>IFERROR(aurora_data!U174,0)</f>
        <v>17</v>
      </c>
      <c r="X157" s="71">
        <f t="shared" si="135"/>
        <v>0.17</v>
      </c>
      <c r="Y157" s="2"/>
    </row>
    <row r="158" spans="1:25" customFormat="1">
      <c r="A158" s="2"/>
      <c r="B158" s="648"/>
      <c r="C158" s="650"/>
      <c r="D158" s="35" t="s">
        <v>655</v>
      </c>
      <c r="E158" s="36">
        <f>IFERROR(aurora_data!D175,0)</f>
        <v>0</v>
      </c>
      <c r="F158" s="62">
        <f>IFERROR(aurora_data!E175,0)</f>
        <v>0</v>
      </c>
      <c r="G158" s="62">
        <f>IFERROR(aurora_data!F175,0)</f>
        <v>0</v>
      </c>
      <c r="H158" s="62">
        <f>IFERROR(aurora_data!G175,0)</f>
        <v>0</v>
      </c>
      <c r="I158" s="63">
        <f>IFERROR(aurora_data!H175,0)</f>
        <v>0</v>
      </c>
      <c r="J158" s="36">
        <f>IFERROR(aurora_data!I175,0)</f>
        <v>0</v>
      </c>
      <c r="K158" s="62">
        <f>IFERROR(aurora_data!J175,0)</f>
        <v>0</v>
      </c>
      <c r="L158" s="62">
        <f>IFERROR(aurora_data!K175,0)</f>
        <v>0</v>
      </c>
      <c r="M158" s="62">
        <f>IFERROR(aurora_data!L175,0)</f>
        <v>0</v>
      </c>
      <c r="N158" s="63">
        <f>IFERROR(aurora_data!M175,0)</f>
        <v>0</v>
      </c>
      <c r="O158" s="36">
        <f>IFERROR(aurora_data!N175,0)</f>
        <v>0</v>
      </c>
      <c r="P158" s="62">
        <f>IFERROR(aurora_data!O175,0)</f>
        <v>0</v>
      </c>
      <c r="Q158" s="62">
        <f>IFERROR(aurora_data!P175,0)</f>
        <v>0</v>
      </c>
      <c r="R158" s="63">
        <f>IFERROR(aurora_data!Q175,0)</f>
        <v>0</v>
      </c>
      <c r="S158" s="62">
        <f>IFERROR(aurora_data!R175,0)</f>
        <v>0</v>
      </c>
      <c r="T158" s="62">
        <f>IFERROR(aurora_data!S175,0)</f>
        <v>0</v>
      </c>
      <c r="U158" s="63">
        <f>IFERROR(aurora_data!T175,0)</f>
        <v>0</v>
      </c>
      <c r="V158" s="64"/>
      <c r="W158" s="36">
        <f>IFERROR(aurora_data!U175,0)</f>
        <v>0</v>
      </c>
      <c r="X158" s="71">
        <f t="shared" si="135"/>
        <v>0</v>
      </c>
      <c r="Y158" s="2"/>
    </row>
    <row r="159" spans="1:25" customFormat="1">
      <c r="A159" s="2"/>
      <c r="B159" s="648"/>
      <c r="C159" s="650"/>
      <c r="D159" s="35" t="s">
        <v>656</v>
      </c>
      <c r="E159" s="36">
        <f>IFERROR(aurora_data!D176,0)</f>
        <v>0</v>
      </c>
      <c r="F159" s="62">
        <f>IFERROR(aurora_data!E176,0)</f>
        <v>0</v>
      </c>
      <c r="G159" s="62">
        <f>IFERROR(aurora_data!F176,0)</f>
        <v>0</v>
      </c>
      <c r="H159" s="62">
        <f>IFERROR(aurora_data!G176,0)</f>
        <v>0</v>
      </c>
      <c r="I159" s="63">
        <f>IFERROR(aurora_data!H176,0)</f>
        <v>0</v>
      </c>
      <c r="J159" s="36">
        <f>IFERROR(aurora_data!I176,0)</f>
        <v>0</v>
      </c>
      <c r="K159" s="62">
        <f>IFERROR(aurora_data!J176,0)</f>
        <v>0</v>
      </c>
      <c r="L159" s="62">
        <f>IFERROR(aurora_data!K176,0)</f>
        <v>0</v>
      </c>
      <c r="M159" s="62">
        <f>IFERROR(aurora_data!L176,0)</f>
        <v>0</v>
      </c>
      <c r="N159" s="63">
        <f>IFERROR(aurora_data!M176,0)</f>
        <v>0</v>
      </c>
      <c r="O159" s="36">
        <f>IFERROR(aurora_data!N176,0)</f>
        <v>0</v>
      </c>
      <c r="P159" s="62">
        <f>IFERROR(aurora_data!O176,0)</f>
        <v>0</v>
      </c>
      <c r="Q159" s="62">
        <f>IFERROR(aurora_data!P176,0)</f>
        <v>0</v>
      </c>
      <c r="R159" s="63">
        <f>IFERROR(aurora_data!Q176,0)</f>
        <v>0</v>
      </c>
      <c r="S159" s="62">
        <f>IFERROR(aurora_data!R176,0)</f>
        <v>0</v>
      </c>
      <c r="T159" s="62">
        <f>IFERROR(aurora_data!S176,0)</f>
        <v>0</v>
      </c>
      <c r="U159" s="63">
        <f>IFERROR(aurora_data!T176,0)</f>
        <v>0</v>
      </c>
      <c r="V159" s="64"/>
      <c r="W159" s="36">
        <f>IFERROR(aurora_data!U176,0)</f>
        <v>0</v>
      </c>
      <c r="X159" s="71">
        <f t="shared" si="135"/>
        <v>0</v>
      </c>
      <c r="Y159" s="2"/>
    </row>
    <row r="160" spans="1:25" customFormat="1" ht="16.5" thickBot="1">
      <c r="A160" s="2"/>
      <c r="B160" s="648"/>
      <c r="C160" s="650"/>
      <c r="D160" s="35" t="s">
        <v>657</v>
      </c>
      <c r="E160" s="36">
        <f>IFERROR(aurora_data!D177,0)</f>
        <v>0</v>
      </c>
      <c r="F160" s="62">
        <f>IFERROR(aurora_data!E177,0)</f>
        <v>0</v>
      </c>
      <c r="G160" s="62">
        <f>IFERROR(aurora_data!F177,0)</f>
        <v>0</v>
      </c>
      <c r="H160" s="62">
        <f>IFERROR(aurora_data!G177,0)</f>
        <v>0</v>
      </c>
      <c r="I160" s="63">
        <f>IFERROR(aurora_data!H177,0)</f>
        <v>0</v>
      </c>
      <c r="J160" s="36">
        <f>IFERROR(aurora_data!I177,0)</f>
        <v>0</v>
      </c>
      <c r="K160" s="62">
        <f>IFERROR(aurora_data!J177,0)</f>
        <v>0</v>
      </c>
      <c r="L160" s="62">
        <f>IFERROR(aurora_data!K177,0)</f>
        <v>0</v>
      </c>
      <c r="M160" s="62">
        <f>IFERROR(aurora_data!L177,0)</f>
        <v>0</v>
      </c>
      <c r="N160" s="63">
        <f>IFERROR(aurora_data!M177,0)</f>
        <v>0</v>
      </c>
      <c r="O160" s="36">
        <f>IFERROR(aurora_data!N177,0)</f>
        <v>0</v>
      </c>
      <c r="P160" s="62">
        <f>IFERROR(aurora_data!O177,0)</f>
        <v>0</v>
      </c>
      <c r="Q160" s="62">
        <f>IFERROR(aurora_data!P177,0)</f>
        <v>0</v>
      </c>
      <c r="R160" s="63">
        <f>IFERROR(aurora_data!Q177,0)</f>
        <v>0</v>
      </c>
      <c r="S160" s="62">
        <f>IFERROR(aurora_data!R177,0)</f>
        <v>0</v>
      </c>
      <c r="T160" s="62">
        <f>IFERROR(aurora_data!S177,0)</f>
        <v>0</v>
      </c>
      <c r="U160" s="63">
        <f>IFERROR(aurora_data!T177,0)</f>
        <v>0</v>
      </c>
      <c r="V160" s="64"/>
      <c r="W160" s="36">
        <f>IFERROR(aurora_data!U177,0)</f>
        <v>0</v>
      </c>
      <c r="X160" s="71">
        <f t="shared" si="135"/>
        <v>0</v>
      </c>
      <c r="Y160" s="2"/>
    </row>
    <row r="161" spans="1:25" customFormat="1" ht="16.5" thickBot="1">
      <c r="A161" s="2"/>
      <c r="B161" s="648"/>
      <c r="C161" s="650"/>
      <c r="D161" s="37" t="s">
        <v>132</v>
      </c>
      <c r="E161" s="59">
        <f>IFERROR(aurora_data!D178,0)</f>
        <v>15</v>
      </c>
      <c r="F161" s="65">
        <f>IFERROR(aurora_data!E178,0)</f>
        <v>24</v>
      </c>
      <c r="G161" s="65">
        <f>IFERROR(aurora_data!F178,0)</f>
        <v>38</v>
      </c>
      <c r="H161" s="65">
        <f>IFERROR(aurora_data!G178,0)</f>
        <v>40</v>
      </c>
      <c r="I161" s="66">
        <f>IFERROR(aurora_data!H178,0)</f>
        <v>0</v>
      </c>
      <c r="J161" s="59">
        <f>IFERROR(aurora_data!I178,0)</f>
        <v>7</v>
      </c>
      <c r="K161" s="65">
        <f>IFERROR(aurora_data!J178,0)</f>
        <v>15</v>
      </c>
      <c r="L161" s="65">
        <f>IFERROR(aurora_data!K178,0)</f>
        <v>31</v>
      </c>
      <c r="M161" s="65">
        <f>IFERROR(aurora_data!L178,0)</f>
        <v>12</v>
      </c>
      <c r="N161" s="66">
        <f>IFERROR(aurora_data!M178,0)</f>
        <v>52</v>
      </c>
      <c r="O161" s="59">
        <f>IFERROR(aurora_data!N178,0)</f>
        <v>21</v>
      </c>
      <c r="P161" s="65">
        <f>IFERROR(aurora_data!O178,0)</f>
        <v>19</v>
      </c>
      <c r="Q161" s="65">
        <f>IFERROR(aurora_data!P178,0)</f>
        <v>43</v>
      </c>
      <c r="R161" s="66">
        <f>IFERROR(aurora_data!Q178,0)</f>
        <v>34</v>
      </c>
      <c r="S161" s="65">
        <f>IFERROR(aurora_data!R178,0)</f>
        <v>57</v>
      </c>
      <c r="T161" s="65">
        <f>IFERROR(aurora_data!S178,0)</f>
        <v>60</v>
      </c>
      <c r="U161" s="66">
        <f>IFERROR(aurora_data!T178,0)</f>
        <v>0</v>
      </c>
      <c r="V161" s="67"/>
      <c r="W161" s="59">
        <f>IFERROR(aurora_data!U178,0)</f>
        <v>117</v>
      </c>
      <c r="X161" s="72">
        <f t="shared" si="135"/>
        <v>1.17</v>
      </c>
      <c r="Y161" s="2"/>
    </row>
    <row r="162" spans="1:25" customFormat="1" ht="16.5" thickBot="1">
      <c r="A162" s="2"/>
      <c r="B162" s="648"/>
      <c r="C162" s="650"/>
      <c r="D162" s="38" t="s">
        <v>658</v>
      </c>
      <c r="E162" s="60">
        <f>IFERROR(aurora_data!D179,0)</f>
        <v>0</v>
      </c>
      <c r="F162" s="68">
        <f>IFERROR(aurora_data!E179,0)</f>
        <v>0</v>
      </c>
      <c r="G162" s="68">
        <f>IFERROR(aurora_data!F179,0)</f>
        <v>0</v>
      </c>
      <c r="H162" s="68">
        <f>IFERROR(aurora_data!G179,0)</f>
        <v>0</v>
      </c>
      <c r="I162" s="69">
        <f>IFERROR(aurora_data!H179,0)</f>
        <v>0</v>
      </c>
      <c r="J162" s="60">
        <f>IFERROR(aurora_data!I179,0)</f>
        <v>0</v>
      </c>
      <c r="K162" s="68">
        <f>IFERROR(aurora_data!J179,0)</f>
        <v>0</v>
      </c>
      <c r="L162" s="68">
        <f>IFERROR(aurora_data!K179,0)</f>
        <v>0</v>
      </c>
      <c r="M162" s="68">
        <f>IFERROR(aurora_data!L179,0)</f>
        <v>0</v>
      </c>
      <c r="N162" s="69">
        <f>IFERROR(aurora_data!M179,0)</f>
        <v>0</v>
      </c>
      <c r="O162" s="60">
        <f>IFERROR(aurora_data!N179,0)</f>
        <v>0</v>
      </c>
      <c r="P162" s="68">
        <f>IFERROR(aurora_data!O179,0)</f>
        <v>0</v>
      </c>
      <c r="Q162" s="68">
        <f>IFERROR(aurora_data!P179,0)</f>
        <v>0</v>
      </c>
      <c r="R162" s="69">
        <f>IFERROR(aurora_data!Q179,0)</f>
        <v>0</v>
      </c>
      <c r="S162" s="68">
        <f>IFERROR(aurora_data!R179,0)</f>
        <v>0</v>
      </c>
      <c r="T162" s="68">
        <f>IFERROR(aurora_data!S179,0)</f>
        <v>0</v>
      </c>
      <c r="U162" s="74">
        <f>IFERROR(aurora_data!T179,0)</f>
        <v>0</v>
      </c>
      <c r="V162" s="75"/>
      <c r="W162" s="60">
        <f>IFERROR(aurora_data!U179,0)</f>
        <v>0</v>
      </c>
      <c r="X162" s="73">
        <f t="shared" si="135"/>
        <v>0</v>
      </c>
      <c r="Y162" s="2"/>
    </row>
    <row r="163" spans="1:25" customFormat="1">
      <c r="A163" s="2"/>
      <c r="B163" s="648"/>
      <c r="C163" s="650"/>
      <c r="D163" s="98" t="s">
        <v>623</v>
      </c>
      <c r="E163" s="104">
        <f>ROUNDDOWN((E165+$E$9)*$W155,0)</f>
        <v>14</v>
      </c>
      <c r="F163" s="105">
        <f>ROUNDDOWN((F165+$E$9)*$W155,0)</f>
        <v>24</v>
      </c>
      <c r="G163" s="105">
        <f>ROUNDDOWN((G165+$E$9)*$W155,0)</f>
        <v>35</v>
      </c>
      <c r="H163" s="105">
        <f>ROUNDDOWN((H165+$E$9)*$W155,0)</f>
        <v>41</v>
      </c>
      <c r="I163" s="106">
        <f>ROUNDDOWN((I165+$E$9)*$W155,0)</f>
        <v>4</v>
      </c>
      <c r="J163" s="104">
        <f>ROUNDDOWN((J165+$J$9)*$W155,0)</f>
        <v>10</v>
      </c>
      <c r="K163" s="105">
        <f>ROUNDDOWN((K165+$J$9)*$W155,0)</f>
        <v>17</v>
      </c>
      <c r="L163" s="105">
        <f>ROUNDDOWN((L165+$J$9)*$W155,0)</f>
        <v>31</v>
      </c>
      <c r="M163" s="105">
        <f>ROUNDDOWN((M165+$J$9)*$W155,0)</f>
        <v>14</v>
      </c>
      <c r="N163" s="106">
        <f>ROUNDDOWN((N165+$J$9)*$W155,0)</f>
        <v>51</v>
      </c>
      <c r="O163" s="104">
        <f>ROUNDDOWN((O165+$O$9)*$W155,0)</f>
        <v>30</v>
      </c>
      <c r="P163" s="105">
        <f>ROUNDDOWN((P165+$O$9)*$W155,0)</f>
        <v>25</v>
      </c>
      <c r="Q163" s="105">
        <f>ROUNDDOWN((Q165+$O$9)*$W155,0)</f>
        <v>49</v>
      </c>
      <c r="R163" s="106">
        <f>ROUNDDOWN((R165+$O$9)*$W155,0)</f>
        <v>34</v>
      </c>
      <c r="S163" s="105">
        <f>ROUNDDOWN((S165+$S$9)*$W155,0)</f>
        <v>50</v>
      </c>
      <c r="T163" s="105">
        <f>ROUNDDOWN((T165+$S$9)*$W155,0)</f>
        <v>50</v>
      </c>
      <c r="U163" s="106">
        <f>ROUNDDOWN((U165+$S$9)*$W155,0)</f>
        <v>0</v>
      </c>
      <c r="V163" s="64"/>
      <c r="W163" s="36"/>
      <c r="X163" s="97"/>
      <c r="Y163" s="2"/>
    </row>
    <row r="164" spans="1:25" customFormat="1" ht="16.5" thickBot="1">
      <c r="A164" s="2"/>
      <c r="B164" s="648"/>
      <c r="C164" s="650"/>
      <c r="D164" s="98" t="s">
        <v>624</v>
      </c>
      <c r="E164" s="104">
        <f>IF(ROUND(((E165-$E$9)*($W155))+0.25,0) &lt;=0,1,((E165-$E$9)*($W155))+0.25)</f>
        <v>7.06</v>
      </c>
      <c r="F164" s="105">
        <f>IF(ROUND(((F165-$E$9)*($W155))+0.25,0) &lt;=0,1,((F165-$E$9)*($W155))+0.25)</f>
        <v>16.39</v>
      </c>
      <c r="G164" s="105">
        <f>IF(ROUND(((G165-$E$9)*($W155))+0.25,0) &lt;=0,1,((G165-$E$9)*($W155))+0.25)</f>
        <v>27.77</v>
      </c>
      <c r="H164" s="105">
        <f>IF(ROUND(((H165-$E$9)*($W155))+0.25,0) &lt;=0,1,((H165-$E$9)*($W155))+0.25)</f>
        <v>33.78</v>
      </c>
      <c r="I164" s="106">
        <f>IF(ROUND(((I165-$E$9)*($W155))+0.25,0) &lt;=0,1,((I165-$E$9)*($W155))+0.25)</f>
        <v>1</v>
      </c>
      <c r="J164" s="104">
        <f>IF(ROUND(((J165-$J$9)*($W155))+0.25,0) &lt;=0,1,((J165-$J$9)*($W155))+0.25)</f>
        <v>1</v>
      </c>
      <c r="K164" s="105">
        <f>IF(ROUND(((K165-$J$9)*($W155))+0.25,0) &lt;=0,1,((K165-$J$9)*($W155))+0.25)</f>
        <v>7.8999999999999995</v>
      </c>
      <c r="L164" s="105">
        <f>IF(ROUND(((L165-$J$9)*($W155))+0.25,0) &lt;=0,1,((L165-$J$9)*($W155))+0.25)</f>
        <v>21.72</v>
      </c>
      <c r="M164" s="105">
        <f>IF(ROUND(((M165-$J$9)*($W155))+0.25,0) &lt;=0,1,((M165-$J$9)*($W155))+0.25)</f>
        <v>4.7399999999999993</v>
      </c>
      <c r="N164" s="106">
        <f>IF(ROUND(((N165-$J$9)*($W155))+0.25,0) &lt;=0,1,((N165-$J$9)*($W155))+0.25)</f>
        <v>41.52000000000001</v>
      </c>
      <c r="O164" s="104">
        <f>IF(ROUND(((O165-$O$9)*($W155))+0.25,0) &lt;=0,1,((O165-$O$9)*($W155))+0.25)</f>
        <v>10.91</v>
      </c>
      <c r="P164" s="105">
        <f>IF(ROUND(((P165-$O$9)*($W155))+0.25,0) &lt;=0,1,((P165-$O$9)*($W155))+0.25)</f>
        <v>5.59</v>
      </c>
      <c r="Q164" s="105">
        <f>IF(ROUND(((Q165-$O$9)*($W155))+0.25,0) &lt;=0,1,((Q165-$O$9)*($W155))+0.25)</f>
        <v>29.909999999999997</v>
      </c>
      <c r="R164" s="106">
        <f>IF(ROUND(((R165-$O$9)*($W155))+0.25,0) &lt;=0,1,((R165-$O$9)*($W155))+0.25)</f>
        <v>14.59</v>
      </c>
      <c r="S164" s="105">
        <f>IF(ROUND(((S165-$S$9)*($W155))+0.25,0) &lt;=0,1,((S165-$S$9)*($W155))+0.25)</f>
        <v>50.25</v>
      </c>
      <c r="T164" s="105">
        <f>IF(ROUND(((T165-$S$9)*($W155))+0.25,0) &lt;=0,1,((T165-$S$9)*($W155))+0.25)</f>
        <v>50.25</v>
      </c>
      <c r="U164" s="106">
        <f>IF(ROUND(((U165-$S$9)*($W155))+0.25,0) &lt;=0,1,((U165-$S$9)*($W155))+0.25)</f>
        <v>1</v>
      </c>
      <c r="V164" s="64"/>
      <c r="W164" s="36"/>
      <c r="X164" s="97"/>
      <c r="Y164" s="2"/>
    </row>
    <row r="165" spans="1:25" customFormat="1" hidden="1">
      <c r="A165" s="2"/>
      <c r="B165" s="186"/>
      <c r="C165" s="187"/>
      <c r="D165" s="103" t="s">
        <v>625</v>
      </c>
      <c r="E165" s="99">
        <f t="shared" ref="E165:U165" si="136">IFERROR(E155/$W155,0)</f>
        <v>0.1081</v>
      </c>
      <c r="F165" s="100">
        <f t="shared" si="136"/>
        <v>0.2014</v>
      </c>
      <c r="G165" s="100">
        <f t="shared" si="136"/>
        <v>0.31519999999999998</v>
      </c>
      <c r="H165" s="100">
        <f t="shared" si="136"/>
        <v>0.37530000000000002</v>
      </c>
      <c r="I165" s="101">
        <f t="shared" si="136"/>
        <v>0</v>
      </c>
      <c r="J165" s="99">
        <f t="shared" si="136"/>
        <v>5.1299999999999998E-2</v>
      </c>
      <c r="K165" s="100">
        <f t="shared" si="136"/>
        <v>0.1265</v>
      </c>
      <c r="L165" s="100">
        <f t="shared" si="136"/>
        <v>0.26469999999999999</v>
      </c>
      <c r="M165" s="100">
        <f t="shared" si="136"/>
        <v>9.4899999999999998E-2</v>
      </c>
      <c r="N165" s="101">
        <f t="shared" si="136"/>
        <v>0.46270000000000006</v>
      </c>
      <c r="O165" s="99">
        <f t="shared" si="136"/>
        <v>0.20660000000000001</v>
      </c>
      <c r="P165" s="100">
        <f t="shared" si="136"/>
        <v>0.15340000000000001</v>
      </c>
      <c r="Q165" s="100">
        <f t="shared" si="136"/>
        <v>0.39659999999999995</v>
      </c>
      <c r="R165" s="101">
        <f t="shared" si="136"/>
        <v>0.24340000000000001</v>
      </c>
      <c r="S165" s="100">
        <f t="shared" si="136"/>
        <v>0.5</v>
      </c>
      <c r="T165" s="100">
        <f t="shared" si="136"/>
        <v>0.5</v>
      </c>
      <c r="U165" s="101">
        <f t="shared" si="136"/>
        <v>0</v>
      </c>
      <c r="V165" s="64"/>
      <c r="W165" s="36"/>
      <c r="X165" s="97"/>
      <c r="Y165" s="2"/>
    </row>
    <row r="166" spans="1:25" customFormat="1" hidden="1">
      <c r="A166" s="2"/>
      <c r="B166" s="186"/>
      <c r="C166" s="187"/>
      <c r="D166" s="102" t="s">
        <v>626</v>
      </c>
      <c r="E166" s="99">
        <f t="shared" ref="E166:U166" si="137">IFERROR(E156/$W155,0)</f>
        <v>0.11</v>
      </c>
      <c r="F166" s="100">
        <f t="shared" si="137"/>
        <v>0.21</v>
      </c>
      <c r="G166" s="100">
        <f t="shared" si="137"/>
        <v>0.31</v>
      </c>
      <c r="H166" s="100">
        <f t="shared" si="137"/>
        <v>0.37</v>
      </c>
      <c r="I166" s="101">
        <f t="shared" si="137"/>
        <v>0</v>
      </c>
      <c r="J166" s="99">
        <f t="shared" si="137"/>
        <v>0.05</v>
      </c>
      <c r="K166" s="100">
        <f t="shared" si="137"/>
        <v>0.13</v>
      </c>
      <c r="L166" s="100">
        <f t="shared" si="137"/>
        <v>0.27</v>
      </c>
      <c r="M166" s="100">
        <f t="shared" si="137"/>
        <v>0.1</v>
      </c>
      <c r="N166" s="101">
        <f t="shared" si="137"/>
        <v>0.45</v>
      </c>
      <c r="O166" s="99">
        <f t="shared" si="137"/>
        <v>0.19</v>
      </c>
      <c r="P166" s="100">
        <f t="shared" si="137"/>
        <v>0.15</v>
      </c>
      <c r="Q166" s="100">
        <f t="shared" si="137"/>
        <v>0.4</v>
      </c>
      <c r="R166" s="101">
        <f t="shared" si="137"/>
        <v>0.26</v>
      </c>
      <c r="S166" s="100">
        <f t="shared" si="137"/>
        <v>0.5</v>
      </c>
      <c r="T166" s="100">
        <f t="shared" si="137"/>
        <v>0.5</v>
      </c>
      <c r="U166" s="101">
        <f t="shared" si="137"/>
        <v>0</v>
      </c>
      <c r="V166" s="64"/>
      <c r="W166" s="36"/>
      <c r="X166" s="97"/>
      <c r="Y166" s="2"/>
    </row>
    <row r="167" spans="1:25" customFormat="1" ht="16.5" hidden="1" thickBot="1">
      <c r="A167" s="2"/>
      <c r="B167" s="186"/>
      <c r="C167" s="187"/>
      <c r="D167" s="102" t="s">
        <v>627</v>
      </c>
      <c r="E167" s="99">
        <f t="shared" ref="E167:U167" si="138">E166-E165</f>
        <v>1.8999999999999989E-3</v>
      </c>
      <c r="F167" s="100">
        <f t="shared" si="138"/>
        <v>8.5999999999999965E-3</v>
      </c>
      <c r="G167" s="100">
        <f t="shared" si="138"/>
        <v>-5.1999999999999824E-3</v>
      </c>
      <c r="H167" s="100">
        <f t="shared" si="138"/>
        <v>-5.3000000000000269E-3</v>
      </c>
      <c r="I167" s="101">
        <f t="shared" si="138"/>
        <v>0</v>
      </c>
      <c r="J167" s="99">
        <f t="shared" si="138"/>
        <v>-1.2999999999999956E-3</v>
      </c>
      <c r="K167" s="100">
        <f t="shared" si="138"/>
        <v>3.5000000000000031E-3</v>
      </c>
      <c r="L167" s="100">
        <f t="shared" si="138"/>
        <v>5.3000000000000269E-3</v>
      </c>
      <c r="M167" s="100">
        <f t="shared" si="138"/>
        <v>5.1000000000000073E-3</v>
      </c>
      <c r="N167" s="101">
        <f t="shared" si="138"/>
        <v>-1.2700000000000045E-2</v>
      </c>
      <c r="O167" s="99">
        <f t="shared" si="138"/>
        <v>-1.6600000000000004E-2</v>
      </c>
      <c r="P167" s="100">
        <f t="shared" si="138"/>
        <v>-3.4000000000000141E-3</v>
      </c>
      <c r="Q167" s="100">
        <f t="shared" si="138"/>
        <v>3.4000000000000696E-3</v>
      </c>
      <c r="R167" s="101">
        <f t="shared" si="138"/>
        <v>1.6600000000000004E-2</v>
      </c>
      <c r="S167" s="100">
        <f t="shared" si="138"/>
        <v>0</v>
      </c>
      <c r="T167" s="100">
        <f t="shared" si="138"/>
        <v>0</v>
      </c>
      <c r="U167" s="101">
        <f t="shared" si="138"/>
        <v>0</v>
      </c>
      <c r="V167" s="64"/>
      <c r="W167" s="36"/>
      <c r="X167" s="97"/>
      <c r="Y167" s="2"/>
    </row>
    <row r="168" spans="1:25" customFormat="1" collapsed="1">
      <c r="A168" s="2"/>
      <c r="B168" s="647" t="s">
        <v>621</v>
      </c>
      <c r="C168" s="649" t="str">
        <f>aurora_data!A180</f>
        <v>15.00.00-15.11.30</v>
      </c>
      <c r="D168" s="34" t="s">
        <v>580</v>
      </c>
      <c r="E168" s="39">
        <f>IFERROR(aurora_data!D180,0)</f>
        <v>10.68</v>
      </c>
      <c r="F168" s="40">
        <f>IFERROR(aurora_data!E180,0)</f>
        <v>19.899999999999999</v>
      </c>
      <c r="G168" s="40">
        <f>IFERROR(aurora_data!F180,0)</f>
        <v>31.35</v>
      </c>
      <c r="H168" s="40">
        <f>IFERROR(aurora_data!G180,0)</f>
        <v>38.08</v>
      </c>
      <c r="I168" s="41">
        <f>IFERROR(aurora_data!H180,0)</f>
        <v>0</v>
      </c>
      <c r="J168" s="39">
        <f>IFERROR(aurora_data!I180,0)</f>
        <v>4.93</v>
      </c>
      <c r="K168" s="40">
        <f>IFERROR(aurora_data!J180,0)</f>
        <v>12.89</v>
      </c>
      <c r="L168" s="40">
        <f>IFERROR(aurora_data!K180,0)</f>
        <v>24.88</v>
      </c>
      <c r="M168" s="40">
        <f>IFERROR(aurora_data!L180,0)</f>
        <v>8.8000000000000007</v>
      </c>
      <c r="N168" s="41">
        <f>IFERROR(aurora_data!M180,0)</f>
        <v>48.51</v>
      </c>
      <c r="O168" s="39">
        <f>IFERROR(aurora_data!N180,0)</f>
        <v>21.07</v>
      </c>
      <c r="P168" s="40">
        <f>IFERROR(aurora_data!O180,0)</f>
        <v>15.65</v>
      </c>
      <c r="Q168" s="40">
        <f>IFERROR(aurora_data!P180,0)</f>
        <v>39.950000000000003</v>
      </c>
      <c r="R168" s="41">
        <f>IFERROR(aurora_data!Q180,0)</f>
        <v>23.33</v>
      </c>
      <c r="S168" s="40">
        <f>IFERROR(aurora_data!R180,0)</f>
        <v>50</v>
      </c>
      <c r="T168" s="40">
        <f>IFERROR(aurora_data!S180,0)</f>
        <v>50</v>
      </c>
      <c r="U168" s="41">
        <f>IFERROR(aurora_data!T180,0)</f>
        <v>0</v>
      </c>
      <c r="V168" s="61"/>
      <c r="W168" s="39">
        <f>IFERROR(aurora_data!U180,0)</f>
        <v>100</v>
      </c>
      <c r="X168" s="70">
        <f>IFERROR(W168/$W$168,0)</f>
        <v>1</v>
      </c>
      <c r="Y168" s="2"/>
    </row>
    <row r="169" spans="1:25" customFormat="1">
      <c r="A169" s="2"/>
      <c r="B169" s="648"/>
      <c r="C169" s="650"/>
      <c r="D169" s="35" t="s">
        <v>654</v>
      </c>
      <c r="E169" s="36">
        <f>IFERROR(aurora_data!D181,0)</f>
        <v>11</v>
      </c>
      <c r="F169" s="62">
        <f>IFERROR(aurora_data!E181,0)</f>
        <v>21</v>
      </c>
      <c r="G169" s="62">
        <f>IFERROR(aurora_data!F181,0)</f>
        <v>32</v>
      </c>
      <c r="H169" s="62">
        <f>IFERROR(aurora_data!G181,0)</f>
        <v>36</v>
      </c>
      <c r="I169" s="63">
        <f>IFERROR(aurora_data!H181,0)</f>
        <v>0</v>
      </c>
      <c r="J169" s="36">
        <f>IFERROR(aurora_data!I181,0)</f>
        <v>6</v>
      </c>
      <c r="K169" s="62">
        <f>IFERROR(aurora_data!J181,0)</f>
        <v>12</v>
      </c>
      <c r="L169" s="62">
        <f>IFERROR(aurora_data!K181,0)</f>
        <v>25</v>
      </c>
      <c r="M169" s="62">
        <f>IFERROR(aurora_data!L181,0)</f>
        <v>9</v>
      </c>
      <c r="N169" s="63">
        <f>IFERROR(aurora_data!M181,0)</f>
        <v>48</v>
      </c>
      <c r="O169" s="36">
        <f>IFERROR(aurora_data!N181,0)</f>
        <v>19</v>
      </c>
      <c r="P169" s="62">
        <f>IFERROR(aurora_data!O181,0)</f>
        <v>17</v>
      </c>
      <c r="Q169" s="62">
        <f>IFERROR(aurora_data!P181,0)</f>
        <v>40</v>
      </c>
      <c r="R169" s="63">
        <f>IFERROR(aurora_data!Q181,0)</f>
        <v>24</v>
      </c>
      <c r="S169" s="62">
        <f>IFERROR(aurora_data!R181,0)</f>
        <v>50</v>
      </c>
      <c r="T169" s="62">
        <f>IFERROR(aurora_data!S181,0)</f>
        <v>50</v>
      </c>
      <c r="U169" s="63">
        <f>IFERROR(aurora_data!T181,0)</f>
        <v>0</v>
      </c>
      <c r="V169" s="64"/>
      <c r="W169" s="36">
        <f>IFERROR(aurora_data!U181,0)</f>
        <v>100</v>
      </c>
      <c r="X169" s="71">
        <f t="shared" ref="X169:X175" si="139">IFERROR(W169/$W$168,0)</f>
        <v>1</v>
      </c>
      <c r="Y169" s="2"/>
    </row>
    <row r="170" spans="1:25" customFormat="1">
      <c r="A170" s="2"/>
      <c r="B170" s="648"/>
      <c r="C170" s="650"/>
      <c r="D170" s="35" t="s">
        <v>265</v>
      </c>
      <c r="E170" s="36">
        <f>IFERROR(aurora_data!D182,0)</f>
        <v>2</v>
      </c>
      <c r="F170" s="62">
        <f>IFERROR(aurora_data!E182,0)</f>
        <v>2</v>
      </c>
      <c r="G170" s="62">
        <f>IFERROR(aurora_data!F182,0)</f>
        <v>5</v>
      </c>
      <c r="H170" s="62">
        <f>IFERROR(aurora_data!G182,0)</f>
        <v>5</v>
      </c>
      <c r="I170" s="63">
        <f>IFERROR(aurora_data!H182,0)</f>
        <v>0</v>
      </c>
      <c r="J170" s="36">
        <f>IFERROR(aurora_data!I182,0)</f>
        <v>4</v>
      </c>
      <c r="K170" s="62">
        <f>IFERROR(aurora_data!J182,0)</f>
        <v>2</v>
      </c>
      <c r="L170" s="62">
        <f>IFERROR(aurora_data!K182,0)</f>
        <v>4</v>
      </c>
      <c r="M170" s="62">
        <f>IFERROR(aurora_data!L182,0)</f>
        <v>2</v>
      </c>
      <c r="N170" s="63">
        <f>IFERROR(aurora_data!M182,0)</f>
        <v>2</v>
      </c>
      <c r="O170" s="36">
        <f>IFERROR(aurora_data!N182,0)</f>
        <v>2</v>
      </c>
      <c r="P170" s="62">
        <f>IFERROR(aurora_data!O182,0)</f>
        <v>3</v>
      </c>
      <c r="Q170" s="62">
        <f>IFERROR(aurora_data!P182,0)</f>
        <v>6</v>
      </c>
      <c r="R170" s="63">
        <f>IFERROR(aurora_data!Q182,0)</f>
        <v>3</v>
      </c>
      <c r="S170" s="62">
        <f>IFERROR(aurora_data!R182,0)</f>
        <v>6</v>
      </c>
      <c r="T170" s="62">
        <f>IFERROR(aurora_data!S182,0)</f>
        <v>8</v>
      </c>
      <c r="U170" s="63">
        <f>IFERROR(aurora_data!T182,0)</f>
        <v>0</v>
      </c>
      <c r="V170" s="64"/>
      <c r="W170" s="36">
        <f>IFERROR(aurora_data!U182,0)</f>
        <v>14</v>
      </c>
      <c r="X170" s="71">
        <f t="shared" si="139"/>
        <v>0.14000000000000001</v>
      </c>
      <c r="Y170" s="2"/>
    </row>
    <row r="171" spans="1:25" customFormat="1">
      <c r="A171" s="2"/>
      <c r="B171" s="648"/>
      <c r="C171" s="650"/>
      <c r="D171" s="35" t="s">
        <v>655</v>
      </c>
      <c r="E171" s="36">
        <f>IFERROR(aurora_data!D183,0)</f>
        <v>0</v>
      </c>
      <c r="F171" s="62">
        <f>IFERROR(aurora_data!E183,0)</f>
        <v>0</v>
      </c>
      <c r="G171" s="62">
        <f>IFERROR(aurora_data!F183,0)</f>
        <v>0</v>
      </c>
      <c r="H171" s="62">
        <f>IFERROR(aurora_data!G183,0)</f>
        <v>0</v>
      </c>
      <c r="I171" s="63">
        <f>IFERROR(aurora_data!H183,0)</f>
        <v>0</v>
      </c>
      <c r="J171" s="36">
        <f>IFERROR(aurora_data!I183,0)</f>
        <v>0</v>
      </c>
      <c r="K171" s="62">
        <f>IFERROR(aurora_data!J183,0)</f>
        <v>0</v>
      </c>
      <c r="L171" s="62">
        <f>IFERROR(aurora_data!K183,0)</f>
        <v>0</v>
      </c>
      <c r="M171" s="62">
        <f>IFERROR(aurora_data!L183,0)</f>
        <v>0</v>
      </c>
      <c r="N171" s="63">
        <f>IFERROR(aurora_data!M183,0)</f>
        <v>0</v>
      </c>
      <c r="O171" s="36">
        <f>IFERROR(aurora_data!N183,0)</f>
        <v>0</v>
      </c>
      <c r="P171" s="62">
        <f>IFERROR(aurora_data!O183,0)</f>
        <v>0</v>
      </c>
      <c r="Q171" s="62">
        <f>IFERROR(aurora_data!P183,0)</f>
        <v>0</v>
      </c>
      <c r="R171" s="63">
        <f>IFERROR(aurora_data!Q183,0)</f>
        <v>0</v>
      </c>
      <c r="S171" s="62">
        <f>IFERROR(aurora_data!R183,0)</f>
        <v>0</v>
      </c>
      <c r="T171" s="62">
        <f>IFERROR(aurora_data!S183,0)</f>
        <v>0</v>
      </c>
      <c r="U171" s="63">
        <f>IFERROR(aurora_data!T183,0)</f>
        <v>0</v>
      </c>
      <c r="V171" s="64"/>
      <c r="W171" s="36">
        <f>IFERROR(aurora_data!U183,0)</f>
        <v>0</v>
      </c>
      <c r="X171" s="71">
        <f t="shared" si="139"/>
        <v>0</v>
      </c>
      <c r="Y171" s="2"/>
    </row>
    <row r="172" spans="1:25" customFormat="1">
      <c r="A172" s="2"/>
      <c r="B172" s="648"/>
      <c r="C172" s="650"/>
      <c r="D172" s="35" t="s">
        <v>656</v>
      </c>
      <c r="E172" s="36">
        <f>IFERROR(aurora_data!D184,0)</f>
        <v>0</v>
      </c>
      <c r="F172" s="62">
        <f>IFERROR(aurora_data!E184,0)</f>
        <v>0</v>
      </c>
      <c r="G172" s="62">
        <f>IFERROR(aurora_data!F184,0)</f>
        <v>0</v>
      </c>
      <c r="H172" s="62">
        <f>IFERROR(aurora_data!G184,0)</f>
        <v>0</v>
      </c>
      <c r="I172" s="63">
        <f>IFERROR(aurora_data!H184,0)</f>
        <v>0</v>
      </c>
      <c r="J172" s="36">
        <f>IFERROR(aurora_data!I184,0)</f>
        <v>0</v>
      </c>
      <c r="K172" s="62">
        <f>IFERROR(aurora_data!J184,0)</f>
        <v>0</v>
      </c>
      <c r="L172" s="62">
        <f>IFERROR(aurora_data!K184,0)</f>
        <v>0</v>
      </c>
      <c r="M172" s="62">
        <f>IFERROR(aurora_data!L184,0)</f>
        <v>0</v>
      </c>
      <c r="N172" s="63">
        <f>IFERROR(aurora_data!M184,0)</f>
        <v>0</v>
      </c>
      <c r="O172" s="36">
        <f>IFERROR(aurora_data!N184,0)</f>
        <v>0</v>
      </c>
      <c r="P172" s="62">
        <f>IFERROR(aurora_data!O184,0)</f>
        <v>0</v>
      </c>
      <c r="Q172" s="62">
        <f>IFERROR(aurora_data!P184,0)</f>
        <v>0</v>
      </c>
      <c r="R172" s="63">
        <f>IFERROR(aurora_data!Q184,0)</f>
        <v>0</v>
      </c>
      <c r="S172" s="62">
        <f>IFERROR(aurora_data!R184,0)</f>
        <v>0</v>
      </c>
      <c r="T172" s="62">
        <f>IFERROR(aurora_data!S184,0)</f>
        <v>0</v>
      </c>
      <c r="U172" s="63">
        <f>IFERROR(aurora_data!T184,0)</f>
        <v>0</v>
      </c>
      <c r="V172" s="64"/>
      <c r="W172" s="36">
        <f>IFERROR(aurora_data!U184,0)</f>
        <v>0</v>
      </c>
      <c r="X172" s="71">
        <f t="shared" si="139"/>
        <v>0</v>
      </c>
      <c r="Y172" s="2"/>
    </row>
    <row r="173" spans="1:25" customFormat="1" ht="16.5" thickBot="1">
      <c r="A173" s="2"/>
      <c r="B173" s="648"/>
      <c r="C173" s="650"/>
      <c r="D173" s="35" t="s">
        <v>657</v>
      </c>
      <c r="E173" s="36">
        <f>IFERROR(aurora_data!D185,0)</f>
        <v>0</v>
      </c>
      <c r="F173" s="62">
        <f>IFERROR(aurora_data!E185,0)</f>
        <v>0</v>
      </c>
      <c r="G173" s="62">
        <f>IFERROR(aurora_data!F185,0)</f>
        <v>0</v>
      </c>
      <c r="H173" s="62">
        <f>IFERROR(aurora_data!G185,0)</f>
        <v>0</v>
      </c>
      <c r="I173" s="63">
        <f>IFERROR(aurora_data!H185,0)</f>
        <v>0</v>
      </c>
      <c r="J173" s="36">
        <f>IFERROR(aurora_data!I185,0)</f>
        <v>0</v>
      </c>
      <c r="K173" s="62">
        <f>IFERROR(aurora_data!J185,0)</f>
        <v>0</v>
      </c>
      <c r="L173" s="62">
        <f>IFERROR(aurora_data!K185,0)</f>
        <v>0</v>
      </c>
      <c r="M173" s="62">
        <f>IFERROR(aurora_data!L185,0)</f>
        <v>0</v>
      </c>
      <c r="N173" s="63">
        <f>IFERROR(aurora_data!M185,0)</f>
        <v>0</v>
      </c>
      <c r="O173" s="36">
        <f>IFERROR(aurora_data!N185,0)</f>
        <v>0</v>
      </c>
      <c r="P173" s="62">
        <f>IFERROR(aurora_data!O185,0)</f>
        <v>0</v>
      </c>
      <c r="Q173" s="62">
        <f>IFERROR(aurora_data!P185,0)</f>
        <v>0</v>
      </c>
      <c r="R173" s="63">
        <f>IFERROR(aurora_data!Q185,0)</f>
        <v>0</v>
      </c>
      <c r="S173" s="62">
        <f>IFERROR(aurora_data!R185,0)</f>
        <v>0</v>
      </c>
      <c r="T173" s="62">
        <f>IFERROR(aurora_data!S185,0)</f>
        <v>0</v>
      </c>
      <c r="U173" s="63">
        <f>IFERROR(aurora_data!T185,0)</f>
        <v>0</v>
      </c>
      <c r="V173" s="64"/>
      <c r="W173" s="36">
        <f>IFERROR(aurora_data!U185,0)</f>
        <v>0</v>
      </c>
      <c r="X173" s="71">
        <f t="shared" si="139"/>
        <v>0</v>
      </c>
      <c r="Y173" s="2"/>
    </row>
    <row r="174" spans="1:25" customFormat="1" ht="16.5" thickBot="1">
      <c r="A174" s="2"/>
      <c r="B174" s="648"/>
      <c r="C174" s="650"/>
      <c r="D174" s="37" t="s">
        <v>132</v>
      </c>
      <c r="E174" s="59">
        <f>IFERROR(aurora_data!D186,0)</f>
        <v>13</v>
      </c>
      <c r="F174" s="65">
        <f>IFERROR(aurora_data!E186,0)</f>
        <v>23</v>
      </c>
      <c r="G174" s="65">
        <f>IFERROR(aurora_data!F186,0)</f>
        <v>37</v>
      </c>
      <c r="H174" s="65">
        <f>IFERROR(aurora_data!G186,0)</f>
        <v>41</v>
      </c>
      <c r="I174" s="66">
        <f>IFERROR(aurora_data!H186,0)</f>
        <v>0</v>
      </c>
      <c r="J174" s="59">
        <f>IFERROR(aurora_data!I186,0)</f>
        <v>10</v>
      </c>
      <c r="K174" s="65">
        <f>IFERROR(aurora_data!J186,0)</f>
        <v>14</v>
      </c>
      <c r="L174" s="65">
        <f>IFERROR(aurora_data!K186,0)</f>
        <v>29</v>
      </c>
      <c r="M174" s="65">
        <f>IFERROR(aurora_data!L186,0)</f>
        <v>11</v>
      </c>
      <c r="N174" s="66">
        <f>IFERROR(aurora_data!M186,0)</f>
        <v>50</v>
      </c>
      <c r="O174" s="59">
        <f>IFERROR(aurora_data!N186,0)</f>
        <v>21</v>
      </c>
      <c r="P174" s="65">
        <f>IFERROR(aurora_data!O186,0)</f>
        <v>20</v>
      </c>
      <c r="Q174" s="65">
        <f>IFERROR(aurora_data!P186,0)</f>
        <v>46</v>
      </c>
      <c r="R174" s="66">
        <f>IFERROR(aurora_data!Q186,0)</f>
        <v>27</v>
      </c>
      <c r="S174" s="65">
        <f>IFERROR(aurora_data!R186,0)</f>
        <v>56</v>
      </c>
      <c r="T174" s="65">
        <f>IFERROR(aurora_data!S186,0)</f>
        <v>58</v>
      </c>
      <c r="U174" s="66">
        <f>IFERROR(aurora_data!T186,0)</f>
        <v>0</v>
      </c>
      <c r="V174" s="67"/>
      <c r="W174" s="59">
        <f>IFERROR(aurora_data!U186,0)</f>
        <v>114</v>
      </c>
      <c r="X174" s="72">
        <f t="shared" si="139"/>
        <v>1.1399999999999999</v>
      </c>
      <c r="Y174" s="2"/>
    </row>
    <row r="175" spans="1:25" customFormat="1" ht="16.5" thickBot="1">
      <c r="A175" s="2"/>
      <c r="B175" s="648"/>
      <c r="C175" s="650"/>
      <c r="D175" s="38" t="s">
        <v>658</v>
      </c>
      <c r="E175" s="60">
        <f>IFERROR(aurora_data!D187,0)</f>
        <v>0</v>
      </c>
      <c r="F175" s="68">
        <f>IFERROR(aurora_data!E187,0)</f>
        <v>0</v>
      </c>
      <c r="G175" s="68">
        <f>IFERROR(aurora_data!F187,0)</f>
        <v>0</v>
      </c>
      <c r="H175" s="68">
        <f>IFERROR(aurora_data!G187,0)</f>
        <v>0</v>
      </c>
      <c r="I175" s="69">
        <f>IFERROR(aurora_data!H187,0)</f>
        <v>0</v>
      </c>
      <c r="J175" s="60">
        <f>IFERROR(aurora_data!I187,0)</f>
        <v>0</v>
      </c>
      <c r="K175" s="68">
        <f>IFERROR(aurora_data!J187,0)</f>
        <v>0</v>
      </c>
      <c r="L175" s="68">
        <f>IFERROR(aurora_data!K187,0)</f>
        <v>0</v>
      </c>
      <c r="M175" s="68">
        <f>IFERROR(aurora_data!L187,0)</f>
        <v>0</v>
      </c>
      <c r="N175" s="69">
        <f>IFERROR(aurora_data!M187,0)</f>
        <v>0</v>
      </c>
      <c r="O175" s="60">
        <f>IFERROR(aurora_data!N187,0)</f>
        <v>0</v>
      </c>
      <c r="P175" s="68">
        <f>IFERROR(aurora_data!O187,0)</f>
        <v>0</v>
      </c>
      <c r="Q175" s="68">
        <f>IFERROR(aurora_data!P187,0)</f>
        <v>0</v>
      </c>
      <c r="R175" s="69">
        <f>IFERROR(aurora_data!Q187,0)</f>
        <v>0</v>
      </c>
      <c r="S175" s="68">
        <f>IFERROR(aurora_data!R187,0)</f>
        <v>0</v>
      </c>
      <c r="T175" s="68">
        <f>IFERROR(aurora_data!S187,0)</f>
        <v>0</v>
      </c>
      <c r="U175" s="74">
        <f>IFERROR(aurora_data!T187,0)</f>
        <v>0</v>
      </c>
      <c r="V175" s="75"/>
      <c r="W175" s="60">
        <f>IFERROR(aurora_data!U187,0)</f>
        <v>0</v>
      </c>
      <c r="X175" s="73">
        <f t="shared" si="139"/>
        <v>0</v>
      </c>
      <c r="Y175" s="2"/>
    </row>
    <row r="176" spans="1:25" customFormat="1">
      <c r="A176" s="2"/>
      <c r="B176" s="648"/>
      <c r="C176" s="650"/>
      <c r="D176" s="98" t="s">
        <v>623</v>
      </c>
      <c r="E176" s="104">
        <f>ROUNDDOWN((E178+$E$9)*$W168,0)</f>
        <v>14</v>
      </c>
      <c r="F176" s="105">
        <f>ROUNDDOWN((F178+$E$9)*$W168,0)</f>
        <v>23</v>
      </c>
      <c r="G176" s="105">
        <f>ROUNDDOWN((G178+$E$9)*$W168,0)</f>
        <v>35</v>
      </c>
      <c r="H176" s="105">
        <f>ROUNDDOWN((H178+$E$9)*$W168,0)</f>
        <v>42</v>
      </c>
      <c r="I176" s="106">
        <f>ROUNDDOWN((I178+$E$9)*$W168,0)</f>
        <v>4</v>
      </c>
      <c r="J176" s="104">
        <f>ROUNDDOWN((J178+$J$9)*$W168,0)</f>
        <v>9</v>
      </c>
      <c r="K176" s="105">
        <f>ROUNDDOWN((K178+$J$9)*$W168,0)</f>
        <v>17</v>
      </c>
      <c r="L176" s="105">
        <f>ROUNDDOWN((L178+$J$9)*$W168,0)</f>
        <v>29</v>
      </c>
      <c r="M176" s="105">
        <f>ROUNDDOWN((M178+$J$9)*$W168,0)</f>
        <v>13</v>
      </c>
      <c r="N176" s="106">
        <f>ROUNDDOWN((N178+$J$9)*$W168,0)</f>
        <v>53</v>
      </c>
      <c r="O176" s="104">
        <f>ROUNDDOWN((O178+$O$9)*$W168,0)</f>
        <v>31</v>
      </c>
      <c r="P176" s="105">
        <f>ROUNDDOWN((P178+$O$9)*$W168,0)</f>
        <v>25</v>
      </c>
      <c r="Q176" s="105">
        <f>ROUNDDOWN((Q178+$O$9)*$W168,0)</f>
        <v>49</v>
      </c>
      <c r="R176" s="106">
        <f>ROUNDDOWN((R178+$O$9)*$W168,0)</f>
        <v>33</v>
      </c>
      <c r="S176" s="105">
        <f>ROUNDDOWN((S178+$S$9)*$W168,0)</f>
        <v>50</v>
      </c>
      <c r="T176" s="105">
        <f>ROUNDDOWN((T178+$S$9)*$W168,0)</f>
        <v>50</v>
      </c>
      <c r="U176" s="106">
        <f>ROUNDDOWN((U178+$S$9)*$W168,0)</f>
        <v>0</v>
      </c>
      <c r="V176" s="64"/>
      <c r="W176" s="36"/>
      <c r="X176" s="97"/>
      <c r="Y176" s="2"/>
    </row>
    <row r="177" spans="1:25" customFormat="1" ht="16.5" thickBot="1">
      <c r="A177" s="2"/>
      <c r="B177" s="648"/>
      <c r="C177" s="650"/>
      <c r="D177" s="98" t="s">
        <v>624</v>
      </c>
      <c r="E177" s="104">
        <f>IF(ROUND(((E178-$E$9)*($W168))+0.25,0) &lt;=0,1,((E178-$E$9)*($W168))+0.25)</f>
        <v>6.93</v>
      </c>
      <c r="F177" s="105">
        <f>IF(ROUND(((F178-$E$9)*($W168))+0.25,0) &lt;=0,1,((F178-$E$9)*($W168))+0.25)</f>
        <v>16.149999999999999</v>
      </c>
      <c r="G177" s="105">
        <f>IF(ROUND(((G178-$E$9)*($W168))+0.25,0) &lt;=0,1,((G178-$E$9)*($W168))+0.25)</f>
        <v>27.6</v>
      </c>
      <c r="H177" s="105">
        <f>IF(ROUND(((H178-$E$9)*($W168))+0.25,0) &lt;=0,1,((H178-$E$9)*($W168))+0.25)</f>
        <v>34.33</v>
      </c>
      <c r="I177" s="106">
        <f>IF(ROUND(((I178-$E$9)*($W168))+0.25,0) &lt;=0,1,((I178-$E$9)*($W168))+0.25)</f>
        <v>1</v>
      </c>
      <c r="J177" s="104">
        <f>IF(ROUND(((J178-$J$9)*($W168))+0.25,0) &lt;=0,1,((J178-$J$9)*($W168))+0.25)</f>
        <v>1</v>
      </c>
      <c r="K177" s="105">
        <f>IF(ROUND(((K178-$J$9)*($W168))+0.25,0) &lt;=0,1,((K178-$J$9)*($W168))+0.25)</f>
        <v>8.14</v>
      </c>
      <c r="L177" s="105">
        <f>IF(ROUND(((L178-$J$9)*($W168))+0.25,0) &lt;=0,1,((L178-$J$9)*($W168))+0.25)</f>
        <v>20.13</v>
      </c>
      <c r="M177" s="105">
        <f>IF(ROUND(((M178-$J$9)*($W168))+0.25,0) &lt;=0,1,((M178-$J$9)*($W168))+0.25)</f>
        <v>4.0500000000000007</v>
      </c>
      <c r="N177" s="106">
        <f>IF(ROUND(((N178-$J$9)*($W168))+0.25,0) &lt;=0,1,((N178-$J$9)*($W168))+0.25)</f>
        <v>43.76</v>
      </c>
      <c r="O177" s="104">
        <f>IF(ROUND(((O178-$O$9)*($W168))+0.25,0) &lt;=0,1,((O178-$O$9)*($W168))+0.25)</f>
        <v>11.319999999999999</v>
      </c>
      <c r="P177" s="105">
        <f>IF(ROUND(((P178-$O$9)*($W168))+0.25,0) &lt;=0,1,((P178-$O$9)*($W168))+0.25)</f>
        <v>5.8999999999999995</v>
      </c>
      <c r="Q177" s="105">
        <f>IF(ROUND(((Q178-$O$9)*($W168))+0.25,0) &lt;=0,1,((Q178-$O$9)*($W168))+0.25)</f>
        <v>30.2</v>
      </c>
      <c r="R177" s="106">
        <f>IF(ROUND(((R178-$O$9)*($W168))+0.25,0) &lt;=0,1,((R178-$O$9)*($W168))+0.25)</f>
        <v>13.579999999999998</v>
      </c>
      <c r="S177" s="105">
        <f>IF(ROUND(((S178-$S$9)*($W168))+0.25,0) &lt;=0,1,((S178-$S$9)*($W168))+0.25)</f>
        <v>50.25</v>
      </c>
      <c r="T177" s="105">
        <f>IF(ROUND(((T178-$S$9)*($W168))+0.25,0) &lt;=0,1,((T178-$S$9)*($W168))+0.25)</f>
        <v>50.25</v>
      </c>
      <c r="U177" s="106">
        <f>IF(ROUND(((U178-$S$9)*($W168))+0.25,0) &lt;=0,1,((U178-$S$9)*($W168))+0.25)</f>
        <v>1</v>
      </c>
      <c r="V177" s="64"/>
      <c r="W177" s="36"/>
      <c r="X177" s="97"/>
      <c r="Y177" s="2"/>
    </row>
    <row r="178" spans="1:25" customFormat="1" hidden="1">
      <c r="A178" s="2"/>
      <c r="B178" s="186"/>
      <c r="C178" s="187"/>
      <c r="D178" s="103" t="s">
        <v>625</v>
      </c>
      <c r="E178" s="99">
        <f t="shared" ref="E178:U178" si="140">IFERROR(E168/$W168,0)</f>
        <v>0.10679999999999999</v>
      </c>
      <c r="F178" s="100">
        <f t="shared" si="140"/>
        <v>0.19899999999999998</v>
      </c>
      <c r="G178" s="100">
        <f t="shared" si="140"/>
        <v>0.3135</v>
      </c>
      <c r="H178" s="100">
        <f t="shared" si="140"/>
        <v>0.38079999999999997</v>
      </c>
      <c r="I178" s="101">
        <f t="shared" si="140"/>
        <v>0</v>
      </c>
      <c r="J178" s="99">
        <f t="shared" si="140"/>
        <v>4.9299999999999997E-2</v>
      </c>
      <c r="K178" s="100">
        <f t="shared" si="140"/>
        <v>0.12890000000000001</v>
      </c>
      <c r="L178" s="100">
        <f t="shared" si="140"/>
        <v>0.24879999999999999</v>
      </c>
      <c r="M178" s="100">
        <f t="shared" si="140"/>
        <v>8.8000000000000009E-2</v>
      </c>
      <c r="N178" s="101">
        <f t="shared" si="140"/>
        <v>0.48509999999999998</v>
      </c>
      <c r="O178" s="99">
        <f t="shared" si="140"/>
        <v>0.2107</v>
      </c>
      <c r="P178" s="100">
        <f t="shared" si="140"/>
        <v>0.1565</v>
      </c>
      <c r="Q178" s="100">
        <f t="shared" si="140"/>
        <v>0.39950000000000002</v>
      </c>
      <c r="R178" s="101">
        <f t="shared" si="140"/>
        <v>0.23329999999999998</v>
      </c>
      <c r="S178" s="100">
        <f t="shared" si="140"/>
        <v>0.5</v>
      </c>
      <c r="T178" s="100">
        <f t="shared" si="140"/>
        <v>0.5</v>
      </c>
      <c r="U178" s="101">
        <f t="shared" si="140"/>
        <v>0</v>
      </c>
      <c r="V178" s="64"/>
      <c r="W178" s="36"/>
      <c r="X178" s="97"/>
      <c r="Y178" s="2"/>
    </row>
    <row r="179" spans="1:25" customFormat="1" hidden="1">
      <c r="A179" s="2"/>
      <c r="B179" s="186"/>
      <c r="C179" s="187"/>
      <c r="D179" s="102" t="s">
        <v>626</v>
      </c>
      <c r="E179" s="99">
        <f t="shared" ref="E179:U179" si="141">IFERROR(E169/$W168,0)</f>
        <v>0.11</v>
      </c>
      <c r="F179" s="100">
        <f t="shared" si="141"/>
        <v>0.21</v>
      </c>
      <c r="G179" s="100">
        <f t="shared" si="141"/>
        <v>0.32</v>
      </c>
      <c r="H179" s="100">
        <f t="shared" si="141"/>
        <v>0.36</v>
      </c>
      <c r="I179" s="101">
        <f t="shared" si="141"/>
        <v>0</v>
      </c>
      <c r="J179" s="99">
        <f t="shared" si="141"/>
        <v>0.06</v>
      </c>
      <c r="K179" s="100">
        <f t="shared" si="141"/>
        <v>0.12</v>
      </c>
      <c r="L179" s="100">
        <f t="shared" si="141"/>
        <v>0.25</v>
      </c>
      <c r="M179" s="100">
        <f t="shared" si="141"/>
        <v>0.09</v>
      </c>
      <c r="N179" s="101">
        <f t="shared" si="141"/>
        <v>0.48</v>
      </c>
      <c r="O179" s="99">
        <f t="shared" si="141"/>
        <v>0.19</v>
      </c>
      <c r="P179" s="100">
        <f t="shared" si="141"/>
        <v>0.17</v>
      </c>
      <c r="Q179" s="100">
        <f t="shared" si="141"/>
        <v>0.4</v>
      </c>
      <c r="R179" s="101">
        <f t="shared" si="141"/>
        <v>0.24</v>
      </c>
      <c r="S179" s="100">
        <f t="shared" si="141"/>
        <v>0.5</v>
      </c>
      <c r="T179" s="100">
        <f t="shared" si="141"/>
        <v>0.5</v>
      </c>
      <c r="U179" s="101">
        <f t="shared" si="141"/>
        <v>0</v>
      </c>
      <c r="V179" s="64"/>
      <c r="W179" s="36"/>
      <c r="X179" s="97"/>
      <c r="Y179" s="2"/>
    </row>
    <row r="180" spans="1:25" customFormat="1" ht="16.5" hidden="1" thickBot="1">
      <c r="A180" s="2"/>
      <c r="B180" s="186"/>
      <c r="C180" s="187"/>
      <c r="D180" s="102" t="s">
        <v>627</v>
      </c>
      <c r="E180" s="99">
        <f t="shared" ref="E180:U180" si="142">E179-E178</f>
        <v>3.2000000000000084E-3</v>
      </c>
      <c r="F180" s="100">
        <f t="shared" si="142"/>
        <v>1.100000000000001E-2</v>
      </c>
      <c r="G180" s="100">
        <f t="shared" si="142"/>
        <v>6.5000000000000058E-3</v>
      </c>
      <c r="H180" s="100">
        <f t="shared" si="142"/>
        <v>-2.0799999999999985E-2</v>
      </c>
      <c r="I180" s="101">
        <f t="shared" si="142"/>
        <v>0</v>
      </c>
      <c r="J180" s="99">
        <f t="shared" si="142"/>
        <v>1.0700000000000001E-2</v>
      </c>
      <c r="K180" s="100">
        <f t="shared" si="142"/>
        <v>-8.900000000000019E-3</v>
      </c>
      <c r="L180" s="100">
        <f t="shared" si="142"/>
        <v>1.2000000000000066E-3</v>
      </c>
      <c r="M180" s="100">
        <f t="shared" si="142"/>
        <v>1.9999999999999879E-3</v>
      </c>
      <c r="N180" s="101">
        <f t="shared" si="142"/>
        <v>-5.0999999999999934E-3</v>
      </c>
      <c r="O180" s="99">
        <f t="shared" si="142"/>
        <v>-2.0699999999999996E-2</v>
      </c>
      <c r="P180" s="100">
        <f t="shared" si="142"/>
        <v>1.3500000000000012E-2</v>
      </c>
      <c r="Q180" s="100">
        <f t="shared" si="142"/>
        <v>5.0000000000000044E-4</v>
      </c>
      <c r="R180" s="101">
        <f t="shared" si="142"/>
        <v>6.7000000000000115E-3</v>
      </c>
      <c r="S180" s="100">
        <f t="shared" si="142"/>
        <v>0</v>
      </c>
      <c r="T180" s="100">
        <f t="shared" si="142"/>
        <v>0</v>
      </c>
      <c r="U180" s="101">
        <f t="shared" si="142"/>
        <v>0</v>
      </c>
      <c r="V180" s="64"/>
      <c r="W180" s="36"/>
      <c r="X180" s="97"/>
      <c r="Y180" s="2"/>
    </row>
    <row r="181" spans="1:25" customFormat="1" collapsed="1">
      <c r="A181" s="2"/>
      <c r="B181" s="647" t="s">
        <v>621</v>
      </c>
      <c r="C181" s="649" t="str">
        <f>aurora_data!A188</f>
        <v>16.00.00-16.11.30</v>
      </c>
      <c r="D181" s="34" t="s">
        <v>580</v>
      </c>
      <c r="E181" s="39">
        <f>IFERROR(aurora_data!D188,0)</f>
        <v>10.43</v>
      </c>
      <c r="F181" s="40">
        <f>IFERROR(aurora_data!E188,0)</f>
        <v>20.22</v>
      </c>
      <c r="G181" s="40">
        <f>IFERROR(aurora_data!F188,0)</f>
        <v>31.56</v>
      </c>
      <c r="H181" s="40">
        <f>IFERROR(aurora_data!G188,0)</f>
        <v>37.79</v>
      </c>
      <c r="I181" s="41">
        <f>IFERROR(aurora_data!H188,0)</f>
        <v>0</v>
      </c>
      <c r="J181" s="39">
        <f>IFERROR(aurora_data!I188,0)</f>
        <v>4.74</v>
      </c>
      <c r="K181" s="40">
        <f>IFERROR(aurora_data!J188,0)</f>
        <v>13.09</v>
      </c>
      <c r="L181" s="40">
        <f>IFERROR(aurora_data!K188,0)</f>
        <v>24.45</v>
      </c>
      <c r="M181" s="40">
        <f>IFERROR(aurora_data!L188,0)</f>
        <v>8.66</v>
      </c>
      <c r="N181" s="41">
        <f>IFERROR(aurora_data!M188,0)</f>
        <v>49.06</v>
      </c>
      <c r="O181" s="39">
        <f>IFERROR(aurora_data!N188,0)</f>
        <v>21.29</v>
      </c>
      <c r="P181" s="40">
        <f>IFERROR(aurora_data!O188,0)</f>
        <v>15.78</v>
      </c>
      <c r="Q181" s="40">
        <f>IFERROR(aurora_data!P188,0)</f>
        <v>39.07</v>
      </c>
      <c r="R181" s="41">
        <f>IFERROR(aurora_data!Q188,0)</f>
        <v>23.85</v>
      </c>
      <c r="S181" s="40">
        <f>IFERROR(aurora_data!R188,0)</f>
        <v>50</v>
      </c>
      <c r="T181" s="40">
        <f>IFERROR(aurora_data!S188,0)</f>
        <v>50</v>
      </c>
      <c r="U181" s="41">
        <f>IFERROR(aurora_data!T188,0)</f>
        <v>0</v>
      </c>
      <c r="V181" s="61"/>
      <c r="W181" s="39">
        <f>IFERROR(aurora_data!U188,0)</f>
        <v>100</v>
      </c>
      <c r="X181" s="70">
        <f>IFERROR(W181/$W$181,0)</f>
        <v>1</v>
      </c>
      <c r="Y181" s="2"/>
    </row>
    <row r="182" spans="1:25" customFormat="1">
      <c r="A182" s="2"/>
      <c r="B182" s="648"/>
      <c r="C182" s="650"/>
      <c r="D182" s="35" t="s">
        <v>654</v>
      </c>
      <c r="E182" s="36">
        <f>IFERROR(aurora_data!D189,0)</f>
        <v>10</v>
      </c>
      <c r="F182" s="62">
        <f>IFERROR(aurora_data!E189,0)</f>
        <v>21</v>
      </c>
      <c r="G182" s="62">
        <f>IFERROR(aurora_data!F189,0)</f>
        <v>31</v>
      </c>
      <c r="H182" s="62">
        <f>IFERROR(aurora_data!G189,0)</f>
        <v>38</v>
      </c>
      <c r="I182" s="63">
        <f>IFERROR(aurora_data!H189,0)</f>
        <v>0</v>
      </c>
      <c r="J182" s="36">
        <f>IFERROR(aurora_data!I189,0)</f>
        <v>6</v>
      </c>
      <c r="K182" s="62">
        <f>IFERROR(aurora_data!J189,0)</f>
        <v>12</v>
      </c>
      <c r="L182" s="62">
        <f>IFERROR(aurora_data!K189,0)</f>
        <v>25</v>
      </c>
      <c r="M182" s="62">
        <f>IFERROR(aurora_data!L189,0)</f>
        <v>8</v>
      </c>
      <c r="N182" s="63">
        <f>IFERROR(aurora_data!M189,0)</f>
        <v>49</v>
      </c>
      <c r="O182" s="36">
        <f>IFERROR(aurora_data!N189,0)</f>
        <v>21</v>
      </c>
      <c r="P182" s="62">
        <f>IFERROR(aurora_data!O189,0)</f>
        <v>14</v>
      </c>
      <c r="Q182" s="62">
        <f>IFERROR(aurora_data!P189,0)</f>
        <v>40</v>
      </c>
      <c r="R182" s="63">
        <f>IFERROR(aurora_data!Q189,0)</f>
        <v>25</v>
      </c>
      <c r="S182" s="62">
        <f>IFERROR(aurora_data!R189,0)</f>
        <v>50</v>
      </c>
      <c r="T182" s="62">
        <f>IFERROR(aurora_data!S189,0)</f>
        <v>50</v>
      </c>
      <c r="U182" s="63">
        <f>IFERROR(aurora_data!T189,0)</f>
        <v>0</v>
      </c>
      <c r="V182" s="64"/>
      <c r="W182" s="36">
        <f>IFERROR(aurora_data!U189,0)</f>
        <v>100</v>
      </c>
      <c r="X182" s="71">
        <f t="shared" ref="X182:X188" si="143">IFERROR(W182/$W$181,0)</f>
        <v>1</v>
      </c>
      <c r="Y182" s="2"/>
    </row>
    <row r="183" spans="1:25" customFormat="1">
      <c r="A183" s="2"/>
      <c r="B183" s="648"/>
      <c r="C183" s="650"/>
      <c r="D183" s="35" t="s">
        <v>265</v>
      </c>
      <c r="E183" s="36">
        <f>IFERROR(aurora_data!D190,0)</f>
        <v>2</v>
      </c>
      <c r="F183" s="62">
        <f>IFERROR(aurora_data!E190,0)</f>
        <v>3</v>
      </c>
      <c r="G183" s="62">
        <f>IFERROR(aurora_data!F190,0)</f>
        <v>4</v>
      </c>
      <c r="H183" s="62">
        <f>IFERROR(aurora_data!G190,0)</f>
        <v>3</v>
      </c>
      <c r="I183" s="63">
        <f>IFERROR(aurora_data!H190,0)</f>
        <v>0</v>
      </c>
      <c r="J183" s="36">
        <f>IFERROR(aurora_data!I190,0)</f>
        <v>1</v>
      </c>
      <c r="K183" s="62">
        <f>IFERROR(aurora_data!J190,0)</f>
        <v>3</v>
      </c>
      <c r="L183" s="62">
        <f>IFERROR(aurora_data!K190,0)</f>
        <v>3</v>
      </c>
      <c r="M183" s="62">
        <f>IFERROR(aurora_data!L190,0)</f>
        <v>3</v>
      </c>
      <c r="N183" s="63">
        <f>IFERROR(aurora_data!M190,0)</f>
        <v>2</v>
      </c>
      <c r="O183" s="36">
        <f>IFERROR(aurora_data!N190,0)</f>
        <v>2</v>
      </c>
      <c r="P183" s="62">
        <f>IFERROR(aurora_data!O190,0)</f>
        <v>0</v>
      </c>
      <c r="Q183" s="62">
        <f>IFERROR(aurora_data!P190,0)</f>
        <v>8</v>
      </c>
      <c r="R183" s="63">
        <f>IFERROR(aurora_data!Q190,0)</f>
        <v>2</v>
      </c>
      <c r="S183" s="62">
        <f>IFERROR(aurora_data!R190,0)</f>
        <v>11</v>
      </c>
      <c r="T183" s="62">
        <f>IFERROR(aurora_data!S190,0)</f>
        <v>1</v>
      </c>
      <c r="U183" s="63">
        <f>IFERROR(aurora_data!T190,0)</f>
        <v>0</v>
      </c>
      <c r="V183" s="64"/>
      <c r="W183" s="36">
        <f>IFERROR(aurora_data!U190,0)</f>
        <v>12</v>
      </c>
      <c r="X183" s="71">
        <f t="shared" si="143"/>
        <v>0.12</v>
      </c>
      <c r="Y183" s="2"/>
    </row>
    <row r="184" spans="1:25" customFormat="1">
      <c r="A184" s="2"/>
      <c r="B184" s="648"/>
      <c r="C184" s="650"/>
      <c r="D184" s="35" t="s">
        <v>655</v>
      </c>
      <c r="E184" s="36">
        <f>IFERROR(aurora_data!D191,0)</f>
        <v>0</v>
      </c>
      <c r="F184" s="62">
        <f>IFERROR(aurora_data!E191,0)</f>
        <v>0</v>
      </c>
      <c r="G184" s="62">
        <f>IFERROR(aurora_data!F191,0)</f>
        <v>0</v>
      </c>
      <c r="H184" s="62">
        <f>IFERROR(aurora_data!G191,0)</f>
        <v>0</v>
      </c>
      <c r="I184" s="63">
        <f>IFERROR(aurora_data!H191,0)</f>
        <v>0</v>
      </c>
      <c r="J184" s="36">
        <f>IFERROR(aurora_data!I191,0)</f>
        <v>0</v>
      </c>
      <c r="K184" s="62">
        <f>IFERROR(aurora_data!J191,0)</f>
        <v>0</v>
      </c>
      <c r="L184" s="62">
        <f>IFERROR(aurora_data!K191,0)</f>
        <v>0</v>
      </c>
      <c r="M184" s="62">
        <f>IFERROR(aurora_data!L191,0)</f>
        <v>0</v>
      </c>
      <c r="N184" s="63">
        <f>IFERROR(aurora_data!M191,0)</f>
        <v>0</v>
      </c>
      <c r="O184" s="36">
        <f>IFERROR(aurora_data!N191,0)</f>
        <v>0</v>
      </c>
      <c r="P184" s="62">
        <f>IFERROR(aurora_data!O191,0)</f>
        <v>0</v>
      </c>
      <c r="Q184" s="62">
        <f>IFERROR(aurora_data!P191,0)</f>
        <v>0</v>
      </c>
      <c r="R184" s="63">
        <f>IFERROR(aurora_data!Q191,0)</f>
        <v>0</v>
      </c>
      <c r="S184" s="62">
        <f>IFERROR(aurora_data!R191,0)</f>
        <v>0</v>
      </c>
      <c r="T184" s="62">
        <f>IFERROR(aurora_data!S191,0)</f>
        <v>0</v>
      </c>
      <c r="U184" s="63">
        <f>IFERROR(aurora_data!T191,0)</f>
        <v>0</v>
      </c>
      <c r="V184" s="64"/>
      <c r="W184" s="36">
        <f>IFERROR(aurora_data!U191,0)</f>
        <v>0</v>
      </c>
      <c r="X184" s="71">
        <f t="shared" si="143"/>
        <v>0</v>
      </c>
      <c r="Y184" s="2"/>
    </row>
    <row r="185" spans="1:25" customFormat="1">
      <c r="A185" s="2"/>
      <c r="B185" s="648"/>
      <c r="C185" s="650"/>
      <c r="D185" s="35" t="s">
        <v>656</v>
      </c>
      <c r="E185" s="36">
        <f>IFERROR(aurora_data!D192,0)</f>
        <v>0</v>
      </c>
      <c r="F185" s="62">
        <f>IFERROR(aurora_data!E192,0)</f>
        <v>0</v>
      </c>
      <c r="G185" s="62">
        <f>IFERROR(aurora_data!F192,0)</f>
        <v>0</v>
      </c>
      <c r="H185" s="62">
        <f>IFERROR(aurora_data!G192,0)</f>
        <v>0</v>
      </c>
      <c r="I185" s="63">
        <f>IFERROR(aurora_data!H192,0)</f>
        <v>0</v>
      </c>
      <c r="J185" s="36">
        <f>IFERROR(aurora_data!I192,0)</f>
        <v>0</v>
      </c>
      <c r="K185" s="62">
        <f>IFERROR(aurora_data!J192,0)</f>
        <v>0</v>
      </c>
      <c r="L185" s="62">
        <f>IFERROR(aurora_data!K192,0)</f>
        <v>0</v>
      </c>
      <c r="M185" s="62">
        <f>IFERROR(aurora_data!L192,0)</f>
        <v>0</v>
      </c>
      <c r="N185" s="63">
        <f>IFERROR(aurora_data!M192,0)</f>
        <v>0</v>
      </c>
      <c r="O185" s="36">
        <f>IFERROR(aurora_data!N192,0)</f>
        <v>0</v>
      </c>
      <c r="P185" s="62">
        <f>IFERROR(aurora_data!O192,0)</f>
        <v>0</v>
      </c>
      <c r="Q185" s="62">
        <f>IFERROR(aurora_data!P192,0)</f>
        <v>0</v>
      </c>
      <c r="R185" s="63">
        <f>IFERROR(aurora_data!Q192,0)</f>
        <v>0</v>
      </c>
      <c r="S185" s="62">
        <f>IFERROR(aurora_data!R192,0)</f>
        <v>0</v>
      </c>
      <c r="T185" s="62">
        <f>IFERROR(aurora_data!S192,0)</f>
        <v>0</v>
      </c>
      <c r="U185" s="63">
        <f>IFERROR(aurora_data!T192,0)</f>
        <v>0</v>
      </c>
      <c r="V185" s="64"/>
      <c r="W185" s="36">
        <f>IFERROR(aurora_data!U192,0)</f>
        <v>0</v>
      </c>
      <c r="X185" s="71">
        <f t="shared" si="143"/>
        <v>0</v>
      </c>
      <c r="Y185" s="2"/>
    </row>
    <row r="186" spans="1:25" customFormat="1" ht="16.5" thickBot="1">
      <c r="A186" s="2"/>
      <c r="B186" s="648"/>
      <c r="C186" s="650"/>
      <c r="D186" s="35" t="s">
        <v>657</v>
      </c>
      <c r="E186" s="36">
        <f>IFERROR(aurora_data!D193,0)</f>
        <v>0</v>
      </c>
      <c r="F186" s="62">
        <f>IFERROR(aurora_data!E193,0)</f>
        <v>0</v>
      </c>
      <c r="G186" s="62">
        <f>IFERROR(aurora_data!F193,0)</f>
        <v>0</v>
      </c>
      <c r="H186" s="62">
        <f>IFERROR(aurora_data!G193,0)</f>
        <v>0</v>
      </c>
      <c r="I186" s="63">
        <f>IFERROR(aurora_data!H193,0)</f>
        <v>0</v>
      </c>
      <c r="J186" s="36">
        <f>IFERROR(aurora_data!I193,0)</f>
        <v>0</v>
      </c>
      <c r="K186" s="62">
        <f>IFERROR(aurora_data!J193,0)</f>
        <v>0</v>
      </c>
      <c r="L186" s="62">
        <f>IFERROR(aurora_data!K193,0)</f>
        <v>0</v>
      </c>
      <c r="M186" s="62">
        <f>IFERROR(aurora_data!L193,0)</f>
        <v>0</v>
      </c>
      <c r="N186" s="63">
        <f>IFERROR(aurora_data!M193,0)</f>
        <v>0</v>
      </c>
      <c r="O186" s="36">
        <f>IFERROR(aurora_data!N193,0)</f>
        <v>0</v>
      </c>
      <c r="P186" s="62">
        <f>IFERROR(aurora_data!O193,0)</f>
        <v>0</v>
      </c>
      <c r="Q186" s="62">
        <f>IFERROR(aurora_data!P193,0)</f>
        <v>0</v>
      </c>
      <c r="R186" s="63">
        <f>IFERROR(aurora_data!Q193,0)</f>
        <v>0</v>
      </c>
      <c r="S186" s="62">
        <f>IFERROR(aurora_data!R193,0)</f>
        <v>0</v>
      </c>
      <c r="T186" s="62">
        <f>IFERROR(aurora_data!S193,0)</f>
        <v>0</v>
      </c>
      <c r="U186" s="63">
        <f>IFERROR(aurora_data!T193,0)</f>
        <v>0</v>
      </c>
      <c r="V186" s="64"/>
      <c r="W186" s="36">
        <f>IFERROR(aurora_data!U193,0)</f>
        <v>0</v>
      </c>
      <c r="X186" s="71">
        <f t="shared" si="143"/>
        <v>0</v>
      </c>
      <c r="Y186" s="2"/>
    </row>
    <row r="187" spans="1:25" customFormat="1" ht="16.5" thickBot="1">
      <c r="A187" s="2"/>
      <c r="B187" s="648"/>
      <c r="C187" s="650"/>
      <c r="D187" s="37" t="s">
        <v>132</v>
      </c>
      <c r="E187" s="59">
        <f>IFERROR(aurora_data!D194,0)</f>
        <v>12</v>
      </c>
      <c r="F187" s="65">
        <f>IFERROR(aurora_data!E194,0)</f>
        <v>24</v>
      </c>
      <c r="G187" s="65">
        <f>IFERROR(aurora_data!F194,0)</f>
        <v>35</v>
      </c>
      <c r="H187" s="65">
        <f>IFERROR(aurora_data!G194,0)</f>
        <v>41</v>
      </c>
      <c r="I187" s="66">
        <f>IFERROR(aurora_data!H194,0)</f>
        <v>0</v>
      </c>
      <c r="J187" s="59">
        <f>IFERROR(aurora_data!I194,0)</f>
        <v>7</v>
      </c>
      <c r="K187" s="65">
        <f>IFERROR(aurora_data!J194,0)</f>
        <v>15</v>
      </c>
      <c r="L187" s="65">
        <f>IFERROR(aurora_data!K194,0)</f>
        <v>28</v>
      </c>
      <c r="M187" s="65">
        <f>IFERROR(aurora_data!L194,0)</f>
        <v>11</v>
      </c>
      <c r="N187" s="66">
        <f>IFERROR(aurora_data!M194,0)</f>
        <v>51</v>
      </c>
      <c r="O187" s="59">
        <f>IFERROR(aurora_data!N194,0)</f>
        <v>23</v>
      </c>
      <c r="P187" s="65">
        <f>IFERROR(aurora_data!O194,0)</f>
        <v>14</v>
      </c>
      <c r="Q187" s="65">
        <f>IFERROR(aurora_data!P194,0)</f>
        <v>48</v>
      </c>
      <c r="R187" s="66">
        <f>IFERROR(aurora_data!Q194,0)</f>
        <v>27</v>
      </c>
      <c r="S187" s="65">
        <f>IFERROR(aurora_data!R194,0)</f>
        <v>61</v>
      </c>
      <c r="T187" s="65">
        <f>IFERROR(aurora_data!S194,0)</f>
        <v>51</v>
      </c>
      <c r="U187" s="66">
        <f>IFERROR(aurora_data!T194,0)</f>
        <v>0</v>
      </c>
      <c r="V187" s="67"/>
      <c r="W187" s="59">
        <f>IFERROR(aurora_data!U194,0)</f>
        <v>112</v>
      </c>
      <c r="X187" s="72">
        <f t="shared" si="143"/>
        <v>1.1200000000000001</v>
      </c>
      <c r="Y187" s="2"/>
    </row>
    <row r="188" spans="1:25" customFormat="1" ht="16.5" thickBot="1">
      <c r="A188" s="2"/>
      <c r="B188" s="648"/>
      <c r="C188" s="650"/>
      <c r="D188" s="38" t="s">
        <v>658</v>
      </c>
      <c r="E188" s="60">
        <f>IFERROR(aurora_data!D195,0)</f>
        <v>0</v>
      </c>
      <c r="F188" s="68">
        <f>IFERROR(aurora_data!E195,0)</f>
        <v>0</v>
      </c>
      <c r="G188" s="68">
        <f>IFERROR(aurora_data!F195,0)</f>
        <v>0</v>
      </c>
      <c r="H188" s="68">
        <f>IFERROR(aurora_data!G195,0)</f>
        <v>0</v>
      </c>
      <c r="I188" s="69">
        <f>IFERROR(aurora_data!H195,0)</f>
        <v>0</v>
      </c>
      <c r="J188" s="60">
        <f>IFERROR(aurora_data!I195,0)</f>
        <v>0</v>
      </c>
      <c r="K188" s="68">
        <f>IFERROR(aurora_data!J195,0)</f>
        <v>0</v>
      </c>
      <c r="L188" s="68">
        <f>IFERROR(aurora_data!K195,0)</f>
        <v>0</v>
      </c>
      <c r="M188" s="68">
        <f>IFERROR(aurora_data!L195,0)</f>
        <v>0</v>
      </c>
      <c r="N188" s="69">
        <f>IFERROR(aurora_data!M195,0)</f>
        <v>0</v>
      </c>
      <c r="O188" s="60">
        <f>IFERROR(aurora_data!N195,0)</f>
        <v>0</v>
      </c>
      <c r="P188" s="68">
        <f>IFERROR(aurora_data!O195,0)</f>
        <v>0</v>
      </c>
      <c r="Q188" s="68">
        <f>IFERROR(aurora_data!P195,0)</f>
        <v>0</v>
      </c>
      <c r="R188" s="69">
        <f>IFERROR(aurora_data!Q195,0)</f>
        <v>0</v>
      </c>
      <c r="S188" s="68">
        <f>IFERROR(aurora_data!R195,0)</f>
        <v>0</v>
      </c>
      <c r="T188" s="68">
        <f>IFERROR(aurora_data!S195,0)</f>
        <v>0</v>
      </c>
      <c r="U188" s="74">
        <f>IFERROR(aurora_data!T195,0)</f>
        <v>0</v>
      </c>
      <c r="V188" s="75"/>
      <c r="W188" s="60">
        <f>IFERROR(aurora_data!U195,0)</f>
        <v>0</v>
      </c>
      <c r="X188" s="73">
        <f t="shared" si="143"/>
        <v>0</v>
      </c>
      <c r="Y188" s="2"/>
    </row>
    <row r="189" spans="1:25" customFormat="1">
      <c r="A189" s="2"/>
      <c r="B189" s="648"/>
      <c r="C189" s="650"/>
      <c r="D189" s="98" t="s">
        <v>623</v>
      </c>
      <c r="E189" s="104">
        <f>ROUNDDOWN((E191+$E$9)*$W181,0)</f>
        <v>14</v>
      </c>
      <c r="F189" s="105">
        <f>ROUNDDOWN((F191+$E$9)*$W181,0)</f>
        <v>24</v>
      </c>
      <c r="G189" s="105">
        <f>ROUNDDOWN((G191+$E$9)*$W181,0)</f>
        <v>35</v>
      </c>
      <c r="H189" s="105">
        <f>ROUNDDOWN((H191+$E$9)*$W181,0)</f>
        <v>41</v>
      </c>
      <c r="I189" s="106">
        <f>ROUNDDOWN((I191+$E$9)*$W181,0)</f>
        <v>4</v>
      </c>
      <c r="J189" s="104">
        <f>ROUNDDOWN((J191+$J$9)*$W181,0)</f>
        <v>9</v>
      </c>
      <c r="K189" s="105">
        <f>ROUNDDOWN((K191+$J$9)*$W181,0)</f>
        <v>18</v>
      </c>
      <c r="L189" s="105">
        <f>ROUNDDOWN((L191+$J$9)*$W181,0)</f>
        <v>29</v>
      </c>
      <c r="M189" s="105">
        <f>ROUNDDOWN((M191+$J$9)*$W181,0)</f>
        <v>13</v>
      </c>
      <c r="N189" s="106">
        <f>ROUNDDOWN((N191+$J$9)*$W181,0)</f>
        <v>54</v>
      </c>
      <c r="O189" s="104">
        <f>ROUNDDOWN((O191+$O$9)*$W181,0)</f>
        <v>31</v>
      </c>
      <c r="P189" s="105">
        <f>ROUNDDOWN((P191+$O$9)*$W181,0)</f>
        <v>25</v>
      </c>
      <c r="Q189" s="105">
        <f>ROUNDDOWN((Q191+$O$9)*$W181,0)</f>
        <v>49</v>
      </c>
      <c r="R189" s="106">
        <f>ROUNDDOWN((R191+$O$9)*$W181,0)</f>
        <v>33</v>
      </c>
      <c r="S189" s="105">
        <f>ROUNDDOWN((S191+$S$9)*$W181,0)</f>
        <v>50</v>
      </c>
      <c r="T189" s="105">
        <f>ROUNDDOWN((T191+$S$9)*$W181,0)</f>
        <v>50</v>
      </c>
      <c r="U189" s="106">
        <f>ROUNDDOWN((U191+$S$9)*$W181,0)</f>
        <v>0</v>
      </c>
      <c r="V189" s="64"/>
      <c r="W189" s="36"/>
      <c r="X189" s="97"/>
      <c r="Y189" s="2"/>
    </row>
    <row r="190" spans="1:25" customFormat="1" ht="16.5" thickBot="1">
      <c r="A190" s="2"/>
      <c r="B190" s="648"/>
      <c r="C190" s="650"/>
      <c r="D190" s="98" t="s">
        <v>624</v>
      </c>
      <c r="E190" s="104">
        <f>IF(ROUND(((E191-$E$9)*($W181))+0.25,0) &lt;=0,1,((E191-$E$9)*($W181))+0.25)</f>
        <v>6.68</v>
      </c>
      <c r="F190" s="105">
        <f>IF(ROUND(((F191-$E$9)*($W181))+0.25,0) &lt;=0,1,((F191-$E$9)*($W181))+0.25)</f>
        <v>16.47</v>
      </c>
      <c r="G190" s="105">
        <f>IF(ROUND(((G191-$E$9)*($W181))+0.25,0) &lt;=0,1,((G191-$E$9)*($W181))+0.25)</f>
        <v>27.810000000000002</v>
      </c>
      <c r="H190" s="105">
        <f>IF(ROUND(((H191-$E$9)*($W181))+0.25,0) &lt;=0,1,((H191-$E$9)*($W181))+0.25)</f>
        <v>34.040000000000006</v>
      </c>
      <c r="I190" s="106">
        <f>IF(ROUND(((I191-$E$9)*($W181))+0.25,0) &lt;=0,1,((I191-$E$9)*($W181))+0.25)</f>
        <v>1</v>
      </c>
      <c r="J190" s="104">
        <f>IF(ROUND(((J191-$J$9)*($W181))+0.25,0) &lt;=0,1,((J191-$J$9)*($W181))+0.25)</f>
        <v>1</v>
      </c>
      <c r="K190" s="105">
        <f>IF(ROUND(((K191-$J$9)*($W181))+0.25,0) &lt;=0,1,((K191-$J$9)*($W181))+0.25)</f>
        <v>8.3399999999999981</v>
      </c>
      <c r="L190" s="105">
        <f>IF(ROUND(((L191-$J$9)*($W181))+0.25,0) &lt;=0,1,((L191-$J$9)*($W181))+0.25)</f>
        <v>19.7</v>
      </c>
      <c r="M190" s="105">
        <f>IF(ROUND(((M191-$J$9)*($W181))+0.25,0) &lt;=0,1,((M191-$J$9)*($W181))+0.25)</f>
        <v>3.9099999999999993</v>
      </c>
      <c r="N190" s="106">
        <f>IF(ROUND(((N191-$J$9)*($W181))+0.25,0) &lt;=0,1,((N191-$J$9)*($W181))+0.25)</f>
        <v>44.31</v>
      </c>
      <c r="O190" s="104">
        <f>IF(ROUND(((O191-$O$9)*($W181))+0.25,0) &lt;=0,1,((O191-$O$9)*($W181))+0.25)</f>
        <v>11.539999999999997</v>
      </c>
      <c r="P190" s="105">
        <f>IF(ROUND(((P191-$O$9)*($W181))+0.25,0) &lt;=0,1,((P191-$O$9)*($W181))+0.25)</f>
        <v>6.0299999999999994</v>
      </c>
      <c r="Q190" s="105">
        <f>IF(ROUND(((Q191-$O$9)*($W181))+0.25,0) &lt;=0,1,((Q191-$O$9)*($W181))+0.25)</f>
        <v>29.319999999999997</v>
      </c>
      <c r="R190" s="106">
        <f>IF(ROUND(((R191-$O$9)*($W181))+0.25,0) &lt;=0,1,((R191-$O$9)*($W181))+0.25)</f>
        <v>14.100000000000001</v>
      </c>
      <c r="S190" s="105">
        <f>IF(ROUND(((S191-$S$9)*($W181))+0.25,0) &lt;=0,1,((S191-$S$9)*($W181))+0.25)</f>
        <v>50.25</v>
      </c>
      <c r="T190" s="105">
        <f>IF(ROUND(((T191-$S$9)*($W181))+0.25,0) &lt;=0,1,((T191-$S$9)*($W181))+0.25)</f>
        <v>50.25</v>
      </c>
      <c r="U190" s="106">
        <f>IF(ROUND(((U191-$S$9)*($W181))+0.25,0) &lt;=0,1,((U191-$S$9)*($W181))+0.25)</f>
        <v>1</v>
      </c>
      <c r="V190" s="64"/>
      <c r="W190" s="36"/>
      <c r="X190" s="97"/>
      <c r="Y190" s="2"/>
    </row>
    <row r="191" spans="1:25" customFormat="1" hidden="1">
      <c r="A191" s="2"/>
      <c r="B191" s="186"/>
      <c r="C191" s="187"/>
      <c r="D191" s="103" t="s">
        <v>625</v>
      </c>
      <c r="E191" s="99">
        <f t="shared" ref="E191:U191" si="144">IFERROR(E181/$W181,0)</f>
        <v>0.1043</v>
      </c>
      <c r="F191" s="100">
        <f t="shared" si="144"/>
        <v>0.20219999999999999</v>
      </c>
      <c r="G191" s="100">
        <f t="shared" si="144"/>
        <v>0.31559999999999999</v>
      </c>
      <c r="H191" s="100">
        <f t="shared" si="144"/>
        <v>0.37790000000000001</v>
      </c>
      <c r="I191" s="101">
        <f t="shared" si="144"/>
        <v>0</v>
      </c>
      <c r="J191" s="99">
        <f t="shared" si="144"/>
        <v>4.7400000000000005E-2</v>
      </c>
      <c r="K191" s="100">
        <f t="shared" si="144"/>
        <v>0.13089999999999999</v>
      </c>
      <c r="L191" s="100">
        <f t="shared" si="144"/>
        <v>0.2445</v>
      </c>
      <c r="M191" s="100">
        <f t="shared" si="144"/>
        <v>8.6599999999999996E-2</v>
      </c>
      <c r="N191" s="101">
        <f t="shared" si="144"/>
        <v>0.49060000000000004</v>
      </c>
      <c r="O191" s="99">
        <f t="shared" si="144"/>
        <v>0.21289999999999998</v>
      </c>
      <c r="P191" s="100">
        <f t="shared" si="144"/>
        <v>0.1578</v>
      </c>
      <c r="Q191" s="100">
        <f t="shared" si="144"/>
        <v>0.39069999999999999</v>
      </c>
      <c r="R191" s="101">
        <f t="shared" si="144"/>
        <v>0.23850000000000002</v>
      </c>
      <c r="S191" s="100">
        <f t="shared" si="144"/>
        <v>0.5</v>
      </c>
      <c r="T191" s="100">
        <f t="shared" si="144"/>
        <v>0.5</v>
      </c>
      <c r="U191" s="101">
        <f t="shared" si="144"/>
        <v>0</v>
      </c>
      <c r="V191" s="64"/>
      <c r="W191" s="36"/>
      <c r="X191" s="97"/>
      <c r="Y191" s="2"/>
    </row>
    <row r="192" spans="1:25" customFormat="1" hidden="1">
      <c r="A192" s="2"/>
      <c r="B192" s="186"/>
      <c r="C192" s="187"/>
      <c r="D192" s="102" t="s">
        <v>626</v>
      </c>
      <c r="E192" s="99">
        <f t="shared" ref="E192:U192" si="145">IFERROR(E182/$W181,0)</f>
        <v>0.1</v>
      </c>
      <c r="F192" s="100">
        <f t="shared" si="145"/>
        <v>0.21</v>
      </c>
      <c r="G192" s="100">
        <f t="shared" si="145"/>
        <v>0.31</v>
      </c>
      <c r="H192" s="100">
        <f t="shared" si="145"/>
        <v>0.38</v>
      </c>
      <c r="I192" s="101">
        <f t="shared" si="145"/>
        <v>0</v>
      </c>
      <c r="J192" s="99">
        <f t="shared" si="145"/>
        <v>0.06</v>
      </c>
      <c r="K192" s="100">
        <f t="shared" si="145"/>
        <v>0.12</v>
      </c>
      <c r="L192" s="100">
        <f t="shared" si="145"/>
        <v>0.25</v>
      </c>
      <c r="M192" s="100">
        <f t="shared" si="145"/>
        <v>0.08</v>
      </c>
      <c r="N192" s="101">
        <f t="shared" si="145"/>
        <v>0.49</v>
      </c>
      <c r="O192" s="99">
        <f t="shared" si="145"/>
        <v>0.21</v>
      </c>
      <c r="P192" s="100">
        <f t="shared" si="145"/>
        <v>0.14000000000000001</v>
      </c>
      <c r="Q192" s="100">
        <f t="shared" si="145"/>
        <v>0.4</v>
      </c>
      <c r="R192" s="101">
        <f t="shared" si="145"/>
        <v>0.25</v>
      </c>
      <c r="S192" s="100">
        <f t="shared" si="145"/>
        <v>0.5</v>
      </c>
      <c r="T192" s="100">
        <f t="shared" si="145"/>
        <v>0.5</v>
      </c>
      <c r="U192" s="101">
        <f t="shared" si="145"/>
        <v>0</v>
      </c>
      <c r="V192" s="64"/>
      <c r="W192" s="36"/>
      <c r="X192" s="97"/>
      <c r="Y192" s="2"/>
    </row>
    <row r="193" spans="1:25" customFormat="1" ht="16.5" hidden="1" thickBot="1">
      <c r="A193" s="2"/>
      <c r="B193" s="186"/>
      <c r="C193" s="187"/>
      <c r="D193" s="102" t="s">
        <v>627</v>
      </c>
      <c r="E193" s="99">
        <f t="shared" ref="E193:U193" si="146">E192-E191</f>
        <v>-4.2999999999999983E-3</v>
      </c>
      <c r="F193" s="100">
        <f t="shared" si="146"/>
        <v>7.8000000000000014E-3</v>
      </c>
      <c r="G193" s="100">
        <f t="shared" si="146"/>
        <v>-5.5999999999999939E-3</v>
      </c>
      <c r="H193" s="100">
        <f t="shared" si="146"/>
        <v>2.0999999999999908E-3</v>
      </c>
      <c r="I193" s="101">
        <f t="shared" si="146"/>
        <v>0</v>
      </c>
      <c r="J193" s="99">
        <f t="shared" si="146"/>
        <v>1.2599999999999993E-2</v>
      </c>
      <c r="K193" s="100">
        <f t="shared" si="146"/>
        <v>-1.0899999999999993E-2</v>
      </c>
      <c r="L193" s="100">
        <f t="shared" si="146"/>
        <v>5.5000000000000049E-3</v>
      </c>
      <c r="M193" s="100">
        <f t="shared" si="146"/>
        <v>-6.5999999999999948E-3</v>
      </c>
      <c r="N193" s="101">
        <f t="shared" si="146"/>
        <v>-6.0000000000004494E-4</v>
      </c>
      <c r="O193" s="99">
        <f t="shared" si="146"/>
        <v>-2.8999999999999859E-3</v>
      </c>
      <c r="P193" s="100">
        <f t="shared" si="146"/>
        <v>-1.7799999999999983E-2</v>
      </c>
      <c r="Q193" s="100">
        <f t="shared" si="146"/>
        <v>9.3000000000000305E-3</v>
      </c>
      <c r="R193" s="101">
        <f t="shared" si="146"/>
        <v>1.1499999999999982E-2</v>
      </c>
      <c r="S193" s="100">
        <f t="shared" si="146"/>
        <v>0</v>
      </c>
      <c r="T193" s="100">
        <f t="shared" si="146"/>
        <v>0</v>
      </c>
      <c r="U193" s="101">
        <f t="shared" si="146"/>
        <v>0</v>
      </c>
      <c r="V193" s="64"/>
      <c r="W193" s="36"/>
      <c r="X193" s="97"/>
      <c r="Y193" s="2"/>
    </row>
    <row r="194" spans="1:25" customFormat="1" collapsed="1">
      <c r="A194" s="2"/>
      <c r="B194" s="647" t="s">
        <v>621</v>
      </c>
      <c r="C194" s="649" t="str">
        <f>aurora_data!A196</f>
        <v>17.00.00-21.11.30</v>
      </c>
      <c r="D194" s="34" t="s">
        <v>580</v>
      </c>
      <c r="E194" s="39">
        <f>IFERROR(aurora_data!D196,0)</f>
        <v>11.2</v>
      </c>
      <c r="F194" s="40">
        <f>IFERROR(aurora_data!E196,0)</f>
        <v>20.2</v>
      </c>
      <c r="G194" s="40">
        <f>IFERROR(aurora_data!F196,0)</f>
        <v>32.06</v>
      </c>
      <c r="H194" s="40">
        <f>IFERROR(aurora_data!G196,0)</f>
        <v>36.549999999999997</v>
      </c>
      <c r="I194" s="41">
        <f>IFERROR(aurora_data!H196,0)</f>
        <v>0</v>
      </c>
      <c r="J194" s="39">
        <f>IFERROR(aurora_data!I196,0)</f>
        <v>4.82</v>
      </c>
      <c r="K194" s="40">
        <f>IFERROR(aurora_data!J196,0)</f>
        <v>12.74</v>
      </c>
      <c r="L194" s="40">
        <f>IFERROR(aurora_data!K196,0)</f>
        <v>24.5</v>
      </c>
      <c r="M194" s="40">
        <f>IFERROR(aurora_data!L196,0)</f>
        <v>7.37</v>
      </c>
      <c r="N194" s="41">
        <f>IFERROR(aurora_data!M196,0)</f>
        <v>50.57</v>
      </c>
      <c r="O194" s="39">
        <f>IFERROR(aurora_data!N196,0)</f>
        <v>21.04</v>
      </c>
      <c r="P194" s="40">
        <f>IFERROR(aurora_data!O196,0)</f>
        <v>16.05</v>
      </c>
      <c r="Q194" s="40">
        <f>IFERROR(aurora_data!P196,0)</f>
        <v>39.22</v>
      </c>
      <c r="R194" s="41">
        <f>IFERROR(aurora_data!Q196,0)</f>
        <v>23.7</v>
      </c>
      <c r="S194" s="40">
        <f>IFERROR(aurora_data!R196,0)</f>
        <v>50</v>
      </c>
      <c r="T194" s="40">
        <f>IFERROR(aurora_data!S196,0)</f>
        <v>50</v>
      </c>
      <c r="U194" s="41">
        <f>IFERROR(aurora_data!T196,0)</f>
        <v>0</v>
      </c>
      <c r="V194" s="61"/>
      <c r="W194" s="39">
        <f>IFERROR(aurora_data!U196,0)</f>
        <v>100</v>
      </c>
      <c r="X194" s="70">
        <f>IFERROR(W194/$W$194,0)</f>
        <v>1</v>
      </c>
      <c r="Y194" s="2"/>
    </row>
    <row r="195" spans="1:25" customFormat="1">
      <c r="A195" s="2"/>
      <c r="B195" s="648"/>
      <c r="C195" s="650"/>
      <c r="D195" s="35" t="s">
        <v>654</v>
      </c>
      <c r="E195" s="36">
        <f>IFERROR(aurora_data!D197,0)</f>
        <v>12</v>
      </c>
      <c r="F195" s="62">
        <f>IFERROR(aurora_data!E197,0)</f>
        <v>20</v>
      </c>
      <c r="G195" s="62">
        <f>IFERROR(aurora_data!F197,0)</f>
        <v>32</v>
      </c>
      <c r="H195" s="62">
        <f>IFERROR(aurora_data!G197,0)</f>
        <v>36</v>
      </c>
      <c r="I195" s="63">
        <f>IFERROR(aurora_data!H197,0)</f>
        <v>0</v>
      </c>
      <c r="J195" s="36">
        <f>IFERROR(aurora_data!I197,0)</f>
        <v>6</v>
      </c>
      <c r="K195" s="62">
        <f>IFERROR(aurora_data!J197,0)</f>
        <v>12</v>
      </c>
      <c r="L195" s="62">
        <f>IFERROR(aurora_data!K197,0)</f>
        <v>24</v>
      </c>
      <c r="M195" s="62">
        <f>IFERROR(aurora_data!L197,0)</f>
        <v>8</v>
      </c>
      <c r="N195" s="63">
        <f>IFERROR(aurora_data!M197,0)</f>
        <v>50</v>
      </c>
      <c r="O195" s="36">
        <f>IFERROR(aurora_data!N197,0)</f>
        <v>23</v>
      </c>
      <c r="P195" s="62">
        <f>IFERROR(aurora_data!O197,0)</f>
        <v>16</v>
      </c>
      <c r="Q195" s="62">
        <f>IFERROR(aurora_data!P197,0)</f>
        <v>39</v>
      </c>
      <c r="R195" s="63">
        <f>IFERROR(aurora_data!Q197,0)</f>
        <v>22</v>
      </c>
      <c r="S195" s="62">
        <f>IFERROR(aurora_data!R197,0)</f>
        <v>50</v>
      </c>
      <c r="T195" s="62">
        <f>IFERROR(aurora_data!S197,0)</f>
        <v>50</v>
      </c>
      <c r="U195" s="63">
        <f>IFERROR(aurora_data!T197,0)</f>
        <v>0</v>
      </c>
      <c r="V195" s="64"/>
      <c r="W195" s="36">
        <f>IFERROR(aurora_data!U197,0)</f>
        <v>100</v>
      </c>
      <c r="X195" s="71">
        <f t="shared" ref="X195:X201" si="147">IFERROR(W195/$W$194,0)</f>
        <v>1</v>
      </c>
      <c r="Y195" s="2"/>
    </row>
    <row r="196" spans="1:25" customFormat="1">
      <c r="A196" s="2"/>
      <c r="B196" s="648"/>
      <c r="C196" s="650"/>
      <c r="D196" s="35" t="s">
        <v>265</v>
      </c>
      <c r="E196" s="36">
        <f>IFERROR(aurora_data!D198,0)</f>
        <v>4</v>
      </c>
      <c r="F196" s="62">
        <f>IFERROR(aurora_data!E198,0)</f>
        <v>7</v>
      </c>
      <c r="G196" s="62">
        <f>IFERROR(aurora_data!F198,0)</f>
        <v>6</v>
      </c>
      <c r="H196" s="62">
        <f>IFERROR(aurora_data!G198,0)</f>
        <v>3</v>
      </c>
      <c r="I196" s="63">
        <f>IFERROR(aurora_data!H198,0)</f>
        <v>0</v>
      </c>
      <c r="J196" s="36">
        <f>IFERROR(aurora_data!I198,0)</f>
        <v>1</v>
      </c>
      <c r="K196" s="62">
        <f>IFERROR(aurora_data!J198,0)</f>
        <v>5</v>
      </c>
      <c r="L196" s="62">
        <f>IFERROR(aurora_data!K198,0)</f>
        <v>5</v>
      </c>
      <c r="M196" s="62">
        <f>IFERROR(aurora_data!L198,0)</f>
        <v>1</v>
      </c>
      <c r="N196" s="63">
        <f>IFERROR(aurora_data!M198,0)</f>
        <v>8</v>
      </c>
      <c r="O196" s="36">
        <f>IFERROR(aurora_data!N198,0)</f>
        <v>4</v>
      </c>
      <c r="P196" s="62">
        <f>IFERROR(aurora_data!O198,0)</f>
        <v>1</v>
      </c>
      <c r="Q196" s="62">
        <f>IFERROR(aurora_data!P198,0)</f>
        <v>11</v>
      </c>
      <c r="R196" s="63">
        <f>IFERROR(aurora_data!Q198,0)</f>
        <v>4</v>
      </c>
      <c r="S196" s="62">
        <f>IFERROR(aurora_data!R198,0)</f>
        <v>14</v>
      </c>
      <c r="T196" s="62">
        <f>IFERROR(aurora_data!S198,0)</f>
        <v>6</v>
      </c>
      <c r="U196" s="63">
        <f>IFERROR(aurora_data!T198,0)</f>
        <v>0</v>
      </c>
      <c r="V196" s="64"/>
      <c r="W196" s="36">
        <f>IFERROR(aurora_data!U198,0)</f>
        <v>20</v>
      </c>
      <c r="X196" s="71">
        <f t="shared" si="147"/>
        <v>0.2</v>
      </c>
      <c r="Y196" s="2"/>
    </row>
    <row r="197" spans="1:25" customFormat="1">
      <c r="A197" s="2"/>
      <c r="B197" s="648"/>
      <c r="C197" s="650"/>
      <c r="D197" s="35" t="s">
        <v>655</v>
      </c>
      <c r="E197" s="36">
        <f>IFERROR(aurora_data!D199,0)</f>
        <v>0</v>
      </c>
      <c r="F197" s="62">
        <f>IFERROR(aurora_data!E199,0)</f>
        <v>0</v>
      </c>
      <c r="G197" s="62">
        <f>IFERROR(aurora_data!F199,0)</f>
        <v>0</v>
      </c>
      <c r="H197" s="62">
        <f>IFERROR(aurora_data!G199,0)</f>
        <v>0</v>
      </c>
      <c r="I197" s="63">
        <f>IFERROR(aurora_data!H199,0)</f>
        <v>0</v>
      </c>
      <c r="J197" s="36">
        <f>IFERROR(aurora_data!I199,0)</f>
        <v>0</v>
      </c>
      <c r="K197" s="62">
        <f>IFERROR(aurora_data!J199,0)</f>
        <v>0</v>
      </c>
      <c r="L197" s="62">
        <f>IFERROR(aurora_data!K199,0)</f>
        <v>0</v>
      </c>
      <c r="M197" s="62">
        <f>IFERROR(aurora_data!L199,0)</f>
        <v>0</v>
      </c>
      <c r="N197" s="63">
        <f>IFERROR(aurora_data!M199,0)</f>
        <v>0</v>
      </c>
      <c r="O197" s="36">
        <f>IFERROR(aurora_data!N199,0)</f>
        <v>0</v>
      </c>
      <c r="P197" s="62">
        <f>IFERROR(aurora_data!O199,0)</f>
        <v>0</v>
      </c>
      <c r="Q197" s="62">
        <f>IFERROR(aurora_data!P199,0)</f>
        <v>0</v>
      </c>
      <c r="R197" s="63">
        <f>IFERROR(aurora_data!Q199,0)</f>
        <v>0</v>
      </c>
      <c r="S197" s="62">
        <f>IFERROR(aurora_data!R199,0)</f>
        <v>0</v>
      </c>
      <c r="T197" s="62">
        <f>IFERROR(aurora_data!S199,0)</f>
        <v>0</v>
      </c>
      <c r="U197" s="63">
        <f>IFERROR(aurora_data!T199,0)</f>
        <v>0</v>
      </c>
      <c r="V197" s="64"/>
      <c r="W197" s="36">
        <f>IFERROR(aurora_data!U199,0)</f>
        <v>0</v>
      </c>
      <c r="X197" s="71">
        <f t="shared" si="147"/>
        <v>0</v>
      </c>
      <c r="Y197" s="2"/>
    </row>
    <row r="198" spans="1:25" customFormat="1">
      <c r="A198" s="2"/>
      <c r="B198" s="648"/>
      <c r="C198" s="650"/>
      <c r="D198" s="35" t="s">
        <v>656</v>
      </c>
      <c r="E198" s="36">
        <f>IFERROR(aurora_data!D200,0)</f>
        <v>0</v>
      </c>
      <c r="F198" s="62">
        <f>IFERROR(aurora_data!E200,0)</f>
        <v>0</v>
      </c>
      <c r="G198" s="62">
        <f>IFERROR(aurora_data!F200,0)</f>
        <v>0</v>
      </c>
      <c r="H198" s="62">
        <f>IFERROR(aurora_data!G200,0)</f>
        <v>0</v>
      </c>
      <c r="I198" s="63">
        <f>IFERROR(aurora_data!H200,0)</f>
        <v>0</v>
      </c>
      <c r="J198" s="36">
        <f>IFERROR(aurora_data!I200,0)</f>
        <v>0</v>
      </c>
      <c r="K198" s="62">
        <f>IFERROR(aurora_data!J200,0)</f>
        <v>0</v>
      </c>
      <c r="L198" s="62">
        <f>IFERROR(aurora_data!K200,0)</f>
        <v>0</v>
      </c>
      <c r="M198" s="62">
        <f>IFERROR(aurora_data!L200,0)</f>
        <v>0</v>
      </c>
      <c r="N198" s="63">
        <f>IFERROR(aurora_data!M200,0)</f>
        <v>0</v>
      </c>
      <c r="O198" s="36">
        <f>IFERROR(aurora_data!N200,0)</f>
        <v>0</v>
      </c>
      <c r="P198" s="62">
        <f>IFERROR(aurora_data!O200,0)</f>
        <v>0</v>
      </c>
      <c r="Q198" s="62">
        <f>IFERROR(aurora_data!P200,0)</f>
        <v>0</v>
      </c>
      <c r="R198" s="63">
        <f>IFERROR(aurora_data!Q200,0)</f>
        <v>0</v>
      </c>
      <c r="S198" s="62">
        <f>IFERROR(aurora_data!R200,0)</f>
        <v>0</v>
      </c>
      <c r="T198" s="62">
        <f>IFERROR(aurora_data!S200,0)</f>
        <v>0</v>
      </c>
      <c r="U198" s="63">
        <f>IFERROR(aurora_data!T200,0)</f>
        <v>0</v>
      </c>
      <c r="V198" s="64"/>
      <c r="W198" s="36">
        <f>IFERROR(aurora_data!U200,0)</f>
        <v>0</v>
      </c>
      <c r="X198" s="71">
        <f t="shared" si="147"/>
        <v>0</v>
      </c>
      <c r="Y198" s="2"/>
    </row>
    <row r="199" spans="1:25" customFormat="1" ht="16.5" thickBot="1">
      <c r="A199" s="2"/>
      <c r="B199" s="648"/>
      <c r="C199" s="650"/>
      <c r="D199" s="35" t="s">
        <v>657</v>
      </c>
      <c r="E199" s="36">
        <f>IFERROR(aurora_data!D201,0)</f>
        <v>0</v>
      </c>
      <c r="F199" s="62">
        <f>IFERROR(aurora_data!E201,0)</f>
        <v>0</v>
      </c>
      <c r="G199" s="62">
        <f>IFERROR(aurora_data!F201,0)</f>
        <v>0</v>
      </c>
      <c r="H199" s="62">
        <f>IFERROR(aurora_data!G201,0)</f>
        <v>0</v>
      </c>
      <c r="I199" s="63">
        <f>IFERROR(aurora_data!H201,0)</f>
        <v>0</v>
      </c>
      <c r="J199" s="36">
        <f>IFERROR(aurora_data!I201,0)</f>
        <v>0</v>
      </c>
      <c r="K199" s="62">
        <f>IFERROR(aurora_data!J201,0)</f>
        <v>0</v>
      </c>
      <c r="L199" s="62">
        <f>IFERROR(aurora_data!K201,0)</f>
        <v>0</v>
      </c>
      <c r="M199" s="62">
        <f>IFERROR(aurora_data!L201,0)</f>
        <v>0</v>
      </c>
      <c r="N199" s="63">
        <f>IFERROR(aurora_data!M201,0)</f>
        <v>0</v>
      </c>
      <c r="O199" s="36">
        <f>IFERROR(aurora_data!N201,0)</f>
        <v>0</v>
      </c>
      <c r="P199" s="62">
        <f>IFERROR(aurora_data!O201,0)</f>
        <v>0</v>
      </c>
      <c r="Q199" s="62">
        <f>IFERROR(aurora_data!P201,0)</f>
        <v>0</v>
      </c>
      <c r="R199" s="63">
        <f>IFERROR(aurora_data!Q201,0)</f>
        <v>0</v>
      </c>
      <c r="S199" s="62">
        <f>IFERROR(aurora_data!R201,0)</f>
        <v>0</v>
      </c>
      <c r="T199" s="62">
        <f>IFERROR(aurora_data!S201,0)</f>
        <v>0</v>
      </c>
      <c r="U199" s="63">
        <f>IFERROR(aurora_data!T201,0)</f>
        <v>0</v>
      </c>
      <c r="V199" s="64"/>
      <c r="W199" s="36">
        <f>IFERROR(aurora_data!U201,0)</f>
        <v>0</v>
      </c>
      <c r="X199" s="71">
        <f t="shared" si="147"/>
        <v>0</v>
      </c>
      <c r="Y199" s="2"/>
    </row>
    <row r="200" spans="1:25" customFormat="1" ht="16.5" thickBot="1">
      <c r="A200" s="2"/>
      <c r="B200" s="648"/>
      <c r="C200" s="650"/>
      <c r="D200" s="37" t="s">
        <v>132</v>
      </c>
      <c r="E200" s="59">
        <f>IFERROR(aurora_data!D202,0)</f>
        <v>16</v>
      </c>
      <c r="F200" s="65">
        <f>IFERROR(aurora_data!E202,0)</f>
        <v>27</v>
      </c>
      <c r="G200" s="65">
        <f>IFERROR(aurora_data!F202,0)</f>
        <v>38</v>
      </c>
      <c r="H200" s="65">
        <f>IFERROR(aurora_data!G202,0)</f>
        <v>39</v>
      </c>
      <c r="I200" s="66">
        <f>IFERROR(aurora_data!H202,0)</f>
        <v>0</v>
      </c>
      <c r="J200" s="59">
        <f>IFERROR(aurora_data!I202,0)</f>
        <v>7</v>
      </c>
      <c r="K200" s="65">
        <f>IFERROR(aurora_data!J202,0)</f>
        <v>17</v>
      </c>
      <c r="L200" s="65">
        <f>IFERROR(aurora_data!K202,0)</f>
        <v>29</v>
      </c>
      <c r="M200" s="65">
        <f>IFERROR(aurora_data!L202,0)</f>
        <v>9</v>
      </c>
      <c r="N200" s="66">
        <f>IFERROR(aurora_data!M202,0)</f>
        <v>58</v>
      </c>
      <c r="O200" s="59">
        <f>IFERROR(aurora_data!N202,0)</f>
        <v>27</v>
      </c>
      <c r="P200" s="65">
        <f>IFERROR(aurora_data!O202,0)</f>
        <v>17</v>
      </c>
      <c r="Q200" s="65">
        <f>IFERROR(aurora_data!P202,0)</f>
        <v>50</v>
      </c>
      <c r="R200" s="66">
        <f>IFERROR(aurora_data!Q202,0)</f>
        <v>26</v>
      </c>
      <c r="S200" s="65">
        <f>IFERROR(aurora_data!R202,0)</f>
        <v>64</v>
      </c>
      <c r="T200" s="65">
        <f>IFERROR(aurora_data!S202,0)</f>
        <v>56</v>
      </c>
      <c r="U200" s="66">
        <f>IFERROR(aurora_data!T202,0)</f>
        <v>0</v>
      </c>
      <c r="V200" s="67"/>
      <c r="W200" s="59">
        <f>IFERROR(aurora_data!U202,0)</f>
        <v>120</v>
      </c>
      <c r="X200" s="72">
        <f t="shared" si="147"/>
        <v>1.2</v>
      </c>
      <c r="Y200" s="2"/>
    </row>
    <row r="201" spans="1:25" customFormat="1" ht="16.5" thickBot="1">
      <c r="A201" s="2"/>
      <c r="B201" s="648"/>
      <c r="C201" s="650"/>
      <c r="D201" s="38" t="s">
        <v>658</v>
      </c>
      <c r="E201" s="60">
        <f>IFERROR(aurora_data!D203,0)</f>
        <v>0</v>
      </c>
      <c r="F201" s="68">
        <f>IFERROR(aurora_data!E203,0)</f>
        <v>0</v>
      </c>
      <c r="G201" s="68">
        <f>IFERROR(aurora_data!F203,0)</f>
        <v>0</v>
      </c>
      <c r="H201" s="68">
        <f>IFERROR(aurora_data!G203,0)</f>
        <v>0</v>
      </c>
      <c r="I201" s="69">
        <f>IFERROR(aurora_data!H203,0)</f>
        <v>0</v>
      </c>
      <c r="J201" s="60">
        <f>IFERROR(aurora_data!I203,0)</f>
        <v>0</v>
      </c>
      <c r="K201" s="68">
        <f>IFERROR(aurora_data!J203,0)</f>
        <v>0</v>
      </c>
      <c r="L201" s="68">
        <f>IFERROR(aurora_data!K203,0)</f>
        <v>0</v>
      </c>
      <c r="M201" s="68">
        <f>IFERROR(aurora_data!L203,0)</f>
        <v>0</v>
      </c>
      <c r="N201" s="69">
        <f>IFERROR(aurora_data!M203,0)</f>
        <v>0</v>
      </c>
      <c r="O201" s="60">
        <f>IFERROR(aurora_data!N203,0)</f>
        <v>0</v>
      </c>
      <c r="P201" s="68">
        <f>IFERROR(aurora_data!O203,0)</f>
        <v>0</v>
      </c>
      <c r="Q201" s="68">
        <f>IFERROR(aurora_data!P203,0)</f>
        <v>0</v>
      </c>
      <c r="R201" s="69">
        <f>IFERROR(aurora_data!Q203,0)</f>
        <v>0</v>
      </c>
      <c r="S201" s="68">
        <f>IFERROR(aurora_data!R203,0)</f>
        <v>0</v>
      </c>
      <c r="T201" s="68">
        <f>IFERROR(aurora_data!S203,0)</f>
        <v>0</v>
      </c>
      <c r="U201" s="74">
        <f>IFERROR(aurora_data!T203,0)</f>
        <v>0</v>
      </c>
      <c r="V201" s="75"/>
      <c r="W201" s="60">
        <f>IFERROR(aurora_data!U203,0)</f>
        <v>0</v>
      </c>
      <c r="X201" s="73">
        <f t="shared" si="147"/>
        <v>0</v>
      </c>
      <c r="Y201" s="2"/>
    </row>
    <row r="202" spans="1:25" customFormat="1">
      <c r="A202" s="2"/>
      <c r="B202" s="648"/>
      <c r="C202" s="650"/>
      <c r="D202" s="98" t="s">
        <v>623</v>
      </c>
      <c r="E202" s="104">
        <f>ROUNDDOWN((E204+$E$9)*$W194,0)</f>
        <v>15</v>
      </c>
      <c r="F202" s="105">
        <f>ROUNDDOWN((F204+$E$9)*$W194,0)</f>
        <v>24</v>
      </c>
      <c r="G202" s="105">
        <f>ROUNDDOWN((G204+$E$9)*$W194,0)</f>
        <v>36</v>
      </c>
      <c r="H202" s="105">
        <f>ROUNDDOWN((H204+$E$9)*$W194,0)</f>
        <v>40</v>
      </c>
      <c r="I202" s="106">
        <f>ROUNDDOWN((I204+$E$9)*$W194,0)</f>
        <v>4</v>
      </c>
      <c r="J202" s="104">
        <f>ROUNDDOWN((J204+$J$9)*$W194,0)</f>
        <v>9</v>
      </c>
      <c r="K202" s="105">
        <f>ROUNDDOWN((K204+$J$9)*$W194,0)</f>
        <v>17</v>
      </c>
      <c r="L202" s="105">
        <f>ROUNDDOWN((L204+$J$9)*$W194,0)</f>
        <v>29</v>
      </c>
      <c r="M202" s="105">
        <f>ROUNDDOWN((M204+$J$9)*$W194,0)</f>
        <v>12</v>
      </c>
      <c r="N202" s="106">
        <f>ROUNDDOWN((N204+$J$9)*$W194,0)</f>
        <v>55</v>
      </c>
      <c r="O202" s="104">
        <f>ROUNDDOWN((O204+$O$9)*$W194,0)</f>
        <v>31</v>
      </c>
      <c r="P202" s="105">
        <f>ROUNDDOWN((P204+$O$9)*$W194,0)</f>
        <v>26</v>
      </c>
      <c r="Q202" s="105">
        <f>ROUNDDOWN((Q204+$O$9)*$W194,0)</f>
        <v>49</v>
      </c>
      <c r="R202" s="106">
        <f>ROUNDDOWN((R204+$O$9)*$W194,0)</f>
        <v>33</v>
      </c>
      <c r="S202" s="105">
        <f>ROUNDDOWN((S204+$S$9)*$W194,0)</f>
        <v>50</v>
      </c>
      <c r="T202" s="105">
        <f>ROUNDDOWN((T204+$S$9)*$W194,0)</f>
        <v>50</v>
      </c>
      <c r="U202" s="106">
        <f>ROUNDDOWN((U204+$S$9)*$W194,0)</f>
        <v>0</v>
      </c>
      <c r="V202" s="64"/>
      <c r="W202" s="36"/>
      <c r="X202" s="97"/>
      <c r="Y202" s="2"/>
    </row>
    <row r="203" spans="1:25" customFormat="1" ht="16.5" thickBot="1">
      <c r="A203" s="2"/>
      <c r="B203" s="648"/>
      <c r="C203" s="650"/>
      <c r="D203" s="98" t="s">
        <v>624</v>
      </c>
      <c r="E203" s="104">
        <f>IF(ROUND(((E204-$E$9)*($W194))+0.25,0) &lt;=0,1,((E204-$E$9)*($W194))+0.25)</f>
        <v>7.4499999999999984</v>
      </c>
      <c r="F203" s="105">
        <f>IF(ROUND(((F204-$E$9)*($W194))+0.25,0) &lt;=0,1,((F204-$E$9)*($W194))+0.25)</f>
        <v>16.45</v>
      </c>
      <c r="G203" s="105">
        <f>IF(ROUND(((G204-$E$9)*($W194))+0.25,0) &lt;=0,1,((G204-$E$9)*($W194))+0.25)</f>
        <v>28.310000000000002</v>
      </c>
      <c r="H203" s="105">
        <f>IF(ROUND(((H204-$E$9)*($W194))+0.25,0) &lt;=0,1,((H204-$E$9)*($W194))+0.25)</f>
        <v>32.800000000000004</v>
      </c>
      <c r="I203" s="106">
        <f>IF(ROUND(((I204-$E$9)*($W194))+0.25,0) &lt;=0,1,((I204-$E$9)*($W194))+0.25)</f>
        <v>1</v>
      </c>
      <c r="J203" s="104">
        <f>IF(ROUND(((J204-$J$9)*($W194))+0.25,0) &lt;=0,1,((J204-$J$9)*($W194))+0.25)</f>
        <v>1</v>
      </c>
      <c r="K203" s="105">
        <f>IF(ROUND(((K204-$J$9)*($W194))+0.25,0) &lt;=0,1,((K204-$J$9)*($W194))+0.25)</f>
        <v>7.9900000000000011</v>
      </c>
      <c r="L203" s="105">
        <f>IF(ROUND(((L204-$J$9)*($W194))+0.25,0) &lt;=0,1,((L204-$J$9)*($W194))+0.25)</f>
        <v>19.75</v>
      </c>
      <c r="M203" s="105">
        <f>IF(ROUND(((M204-$J$9)*($W194))+0.25,0) &lt;=0,1,((M204-$J$9)*($W194))+0.25)</f>
        <v>2.62</v>
      </c>
      <c r="N203" s="106">
        <f>IF(ROUND(((N204-$J$9)*($W194))+0.25,0) &lt;=0,1,((N204-$J$9)*($W194))+0.25)</f>
        <v>45.820000000000007</v>
      </c>
      <c r="O203" s="104">
        <f>IF(ROUND(((O204-$O$9)*($W194))+0.25,0) &lt;=0,1,((O204-$O$9)*($W194))+0.25)</f>
        <v>11.29</v>
      </c>
      <c r="P203" s="105">
        <f>IF(ROUND(((P204-$O$9)*($W194))+0.25,0) &lt;=0,1,((P204-$O$9)*($W194))+0.25)</f>
        <v>6.3</v>
      </c>
      <c r="Q203" s="105">
        <f>IF(ROUND(((Q204-$O$9)*($W194))+0.25,0) &lt;=0,1,((Q204-$O$9)*($W194))+0.25)</f>
        <v>29.470000000000002</v>
      </c>
      <c r="R203" s="106">
        <f>IF(ROUND(((R204-$O$9)*($W194))+0.25,0) &lt;=0,1,((R204-$O$9)*($W194))+0.25)</f>
        <v>13.949999999999998</v>
      </c>
      <c r="S203" s="105">
        <f>IF(ROUND(((S204-$S$9)*($W194))+0.25,0) &lt;=0,1,((S204-$S$9)*($W194))+0.25)</f>
        <v>50.25</v>
      </c>
      <c r="T203" s="105">
        <f>IF(ROUND(((T204-$S$9)*($W194))+0.25,0) &lt;=0,1,((T204-$S$9)*($W194))+0.25)</f>
        <v>50.25</v>
      </c>
      <c r="U203" s="106">
        <f>IF(ROUND(((U204-$S$9)*($W194))+0.25,0) &lt;=0,1,((U204-$S$9)*($W194))+0.25)</f>
        <v>1</v>
      </c>
      <c r="V203" s="64"/>
      <c r="W203" s="36"/>
      <c r="X203" s="97"/>
      <c r="Y203" s="2"/>
    </row>
    <row r="204" spans="1:25" customFormat="1" hidden="1">
      <c r="A204" s="2"/>
      <c r="B204" s="188"/>
      <c r="C204" s="189"/>
      <c r="D204" s="103" t="s">
        <v>625</v>
      </c>
      <c r="E204" s="99">
        <f t="shared" ref="E204:U204" si="148">IFERROR(E194/$W194,0)</f>
        <v>0.11199999999999999</v>
      </c>
      <c r="F204" s="100">
        <f t="shared" si="148"/>
        <v>0.20199999999999999</v>
      </c>
      <c r="G204" s="100">
        <f t="shared" si="148"/>
        <v>0.3206</v>
      </c>
      <c r="H204" s="100">
        <f t="shared" si="148"/>
        <v>0.36549999999999999</v>
      </c>
      <c r="I204" s="101">
        <f t="shared" si="148"/>
        <v>0</v>
      </c>
      <c r="J204" s="99">
        <f t="shared" si="148"/>
        <v>4.82E-2</v>
      </c>
      <c r="K204" s="100">
        <f t="shared" si="148"/>
        <v>0.12740000000000001</v>
      </c>
      <c r="L204" s="100">
        <f t="shared" si="148"/>
        <v>0.245</v>
      </c>
      <c r="M204" s="100">
        <f t="shared" si="148"/>
        <v>7.3700000000000002E-2</v>
      </c>
      <c r="N204" s="101">
        <f t="shared" si="148"/>
        <v>0.50570000000000004</v>
      </c>
      <c r="O204" s="99">
        <f t="shared" si="148"/>
        <v>0.2104</v>
      </c>
      <c r="P204" s="100">
        <f t="shared" si="148"/>
        <v>0.1605</v>
      </c>
      <c r="Q204" s="100">
        <f t="shared" si="148"/>
        <v>0.39219999999999999</v>
      </c>
      <c r="R204" s="101">
        <f t="shared" si="148"/>
        <v>0.23699999999999999</v>
      </c>
      <c r="S204" s="100">
        <f t="shared" si="148"/>
        <v>0.5</v>
      </c>
      <c r="T204" s="100">
        <f t="shared" si="148"/>
        <v>0.5</v>
      </c>
      <c r="U204" s="101">
        <f t="shared" si="148"/>
        <v>0</v>
      </c>
      <c r="V204" s="64"/>
      <c r="W204" s="36"/>
      <c r="X204" s="97"/>
      <c r="Y204" s="2"/>
    </row>
    <row r="205" spans="1:25" customFormat="1" hidden="1">
      <c r="A205" s="2"/>
      <c r="B205" s="188"/>
      <c r="C205" s="189"/>
      <c r="D205" s="102" t="s">
        <v>626</v>
      </c>
      <c r="E205" s="99">
        <f t="shared" ref="E205:U205" si="149">IFERROR(E195/$W194,0)</f>
        <v>0.12</v>
      </c>
      <c r="F205" s="100">
        <f t="shared" si="149"/>
        <v>0.2</v>
      </c>
      <c r="G205" s="100">
        <f t="shared" si="149"/>
        <v>0.32</v>
      </c>
      <c r="H205" s="100">
        <f t="shared" si="149"/>
        <v>0.36</v>
      </c>
      <c r="I205" s="101">
        <f t="shared" si="149"/>
        <v>0</v>
      </c>
      <c r="J205" s="99">
        <f t="shared" si="149"/>
        <v>0.06</v>
      </c>
      <c r="K205" s="100">
        <f t="shared" si="149"/>
        <v>0.12</v>
      </c>
      <c r="L205" s="100">
        <f t="shared" si="149"/>
        <v>0.24</v>
      </c>
      <c r="M205" s="100">
        <f t="shared" si="149"/>
        <v>0.08</v>
      </c>
      <c r="N205" s="101">
        <f t="shared" si="149"/>
        <v>0.5</v>
      </c>
      <c r="O205" s="99">
        <f t="shared" si="149"/>
        <v>0.23</v>
      </c>
      <c r="P205" s="100">
        <f t="shared" si="149"/>
        <v>0.16</v>
      </c>
      <c r="Q205" s="100">
        <f t="shared" si="149"/>
        <v>0.39</v>
      </c>
      <c r="R205" s="101">
        <f t="shared" si="149"/>
        <v>0.22</v>
      </c>
      <c r="S205" s="100">
        <f t="shared" si="149"/>
        <v>0.5</v>
      </c>
      <c r="T205" s="100">
        <f t="shared" si="149"/>
        <v>0.5</v>
      </c>
      <c r="U205" s="101">
        <f t="shared" si="149"/>
        <v>0</v>
      </c>
      <c r="V205" s="64"/>
      <c r="W205" s="36"/>
      <c r="X205" s="97"/>
      <c r="Y205" s="2"/>
    </row>
    <row r="206" spans="1:25" customFormat="1" ht="16.5" hidden="1" thickBot="1">
      <c r="A206" s="2"/>
      <c r="B206" s="188"/>
      <c r="C206" s="189"/>
      <c r="D206" s="102" t="s">
        <v>627</v>
      </c>
      <c r="E206" s="99">
        <f t="shared" ref="E206:U206" si="150">E205-E204</f>
        <v>8.0000000000000071E-3</v>
      </c>
      <c r="F206" s="100">
        <f t="shared" si="150"/>
        <v>-1.999999999999974E-3</v>
      </c>
      <c r="G206" s="100">
        <f t="shared" si="150"/>
        <v>-5.9999999999998943E-4</v>
      </c>
      <c r="H206" s="100">
        <f t="shared" si="150"/>
        <v>-5.5000000000000049E-3</v>
      </c>
      <c r="I206" s="101">
        <f t="shared" si="150"/>
        <v>0</v>
      </c>
      <c r="J206" s="99">
        <f t="shared" si="150"/>
        <v>1.1799999999999998E-2</v>
      </c>
      <c r="K206" s="100">
        <f t="shared" si="150"/>
        <v>-7.4000000000000177E-3</v>
      </c>
      <c r="L206" s="100">
        <f t="shared" si="150"/>
        <v>-5.0000000000000044E-3</v>
      </c>
      <c r="M206" s="100">
        <f t="shared" si="150"/>
        <v>6.3E-3</v>
      </c>
      <c r="N206" s="101">
        <f t="shared" si="150"/>
        <v>-5.7000000000000384E-3</v>
      </c>
      <c r="O206" s="99">
        <f t="shared" si="150"/>
        <v>1.9600000000000006E-2</v>
      </c>
      <c r="P206" s="100">
        <f t="shared" si="150"/>
        <v>-5.0000000000000044E-4</v>
      </c>
      <c r="Q206" s="100">
        <f t="shared" si="150"/>
        <v>-2.1999999999999797E-3</v>
      </c>
      <c r="R206" s="101">
        <f t="shared" si="150"/>
        <v>-1.6999999999999987E-2</v>
      </c>
      <c r="S206" s="100">
        <f t="shared" si="150"/>
        <v>0</v>
      </c>
      <c r="T206" s="100">
        <f t="shared" si="150"/>
        <v>0</v>
      </c>
      <c r="U206" s="101">
        <f t="shared" si="150"/>
        <v>0</v>
      </c>
      <c r="V206" s="64"/>
      <c r="W206" s="36"/>
      <c r="X206" s="97"/>
      <c r="Y206" s="2"/>
    </row>
    <row r="207" spans="1:25" customFormat="1" ht="15.75" customHeight="1">
      <c r="A207" s="2"/>
      <c r="B207" s="643" t="s">
        <v>621</v>
      </c>
      <c r="C207" s="645" t="s">
        <v>103</v>
      </c>
      <c r="D207" s="34" t="s">
        <v>580</v>
      </c>
      <c r="E207" s="39">
        <f>IFERROR(aurora_data!D52+aurora_data!D204,0)</f>
        <v>134.28</v>
      </c>
      <c r="F207" s="40">
        <f>IFERROR(aurora_data!E52+aurora_data!E204,0)</f>
        <v>299.48</v>
      </c>
      <c r="G207" s="40">
        <f>IFERROR(aurora_data!F52+aurora_data!F204,0)</f>
        <v>480.57000000000005</v>
      </c>
      <c r="H207" s="40">
        <f>IFERROR(aurora_data!G52+aurora_data!G204,0)</f>
        <v>585.64</v>
      </c>
      <c r="I207" s="41">
        <f>IFERROR(aurora_data!H52+aurora_data!H204,0)</f>
        <v>0</v>
      </c>
      <c r="J207" s="39">
        <f>IFERROR(aurora_data!I52+aurora_data!I204,0)</f>
        <v>74.48</v>
      </c>
      <c r="K207" s="40">
        <f>IFERROR(aurora_data!J52+aurora_data!J204,0)</f>
        <v>191.64</v>
      </c>
      <c r="L207" s="40">
        <f>IFERROR(aurora_data!K52+aurora_data!K204,0)</f>
        <v>367.35</v>
      </c>
      <c r="M207" s="40">
        <f>IFERROR(aurora_data!L52+aurora_data!L204,0)</f>
        <v>142.97</v>
      </c>
      <c r="N207" s="41">
        <f>IFERROR(aurora_data!M52+aurora_data!M204,0)</f>
        <v>723.56999999999994</v>
      </c>
      <c r="O207" s="39">
        <f>IFERROR(aurora_data!N52+aurora_data!N204,0)</f>
        <v>317.68</v>
      </c>
      <c r="P207" s="40">
        <f>IFERROR(aurora_data!O52+aurora_data!O204,0)</f>
        <v>233.96</v>
      </c>
      <c r="Q207" s="40">
        <f>IFERROR(aurora_data!P52+aurora_data!P204,0)</f>
        <v>596.09999999999991</v>
      </c>
      <c r="R207" s="41">
        <f>IFERROR(aurora_data!Q52+aurora_data!Q204,0)</f>
        <v>352.32</v>
      </c>
      <c r="S207" s="40">
        <f>IFERROR(aurora_data!R52+aurora_data!R204,0)</f>
        <v>750</v>
      </c>
      <c r="T207" s="40">
        <f>IFERROR(aurora_data!S52+aurora_data!S204,0)</f>
        <v>750</v>
      </c>
      <c r="U207" s="41">
        <f>IFERROR(aurora_data!T52+aurora_data!T204,0)</f>
        <v>0</v>
      </c>
      <c r="V207" s="61" t="s">
        <v>622</v>
      </c>
      <c r="W207" s="39">
        <f>IFERROR(aurora_data!U52+aurora_data!U204,0)</f>
        <v>1500</v>
      </c>
      <c r="X207" s="70">
        <f>IFERROR(W207/$W$207,0)</f>
        <v>1</v>
      </c>
      <c r="Y207" s="2"/>
    </row>
    <row r="208" spans="1:25" customFormat="1" ht="15.75" customHeight="1">
      <c r="A208" s="2"/>
      <c r="B208" s="644"/>
      <c r="C208" s="646"/>
      <c r="D208" s="35" t="s">
        <v>654</v>
      </c>
      <c r="E208" s="36">
        <f>IFERROR(aurora_data!D53+aurora_data!D205,0)</f>
        <v>133</v>
      </c>
      <c r="F208" s="62">
        <f>IFERROR(aurora_data!E53+aurora_data!E205,0)</f>
        <v>309</v>
      </c>
      <c r="G208" s="62">
        <f>IFERROR(aurora_data!F53+aurora_data!F205,0)</f>
        <v>472</v>
      </c>
      <c r="H208" s="62">
        <f>IFERROR(aurora_data!G53+aurora_data!G205,0)</f>
        <v>586</v>
      </c>
      <c r="I208" s="63">
        <f>IFERROR(aurora_data!H53+aurora_data!H205,0)</f>
        <v>0</v>
      </c>
      <c r="J208" s="36">
        <f>IFERROR(aurora_data!I53+aurora_data!I205,0)</f>
        <v>78</v>
      </c>
      <c r="K208" s="62">
        <f>IFERROR(aurora_data!J53+aurora_data!J205,0)</f>
        <v>190</v>
      </c>
      <c r="L208" s="62">
        <f>IFERROR(aurora_data!K53+aurora_data!K205,0)</f>
        <v>367</v>
      </c>
      <c r="M208" s="62">
        <f>IFERROR(aurora_data!L53+aurora_data!L205,0)</f>
        <v>143</v>
      </c>
      <c r="N208" s="63">
        <f>IFERROR(aurora_data!M53+aurora_data!M205,0)</f>
        <v>722</v>
      </c>
      <c r="O208" s="36">
        <f>IFERROR(aurora_data!N53+aurora_data!N205,0)</f>
        <v>312</v>
      </c>
      <c r="P208" s="62">
        <f>IFERROR(aurora_data!O53+aurora_data!O205,0)</f>
        <v>228</v>
      </c>
      <c r="Q208" s="62">
        <f>IFERROR(aurora_data!P53+aurora_data!P205,0)</f>
        <v>602</v>
      </c>
      <c r="R208" s="63">
        <f>IFERROR(aurora_data!Q53+aurora_data!Q205,0)</f>
        <v>358</v>
      </c>
      <c r="S208" s="62">
        <f>IFERROR(aurora_data!R53+aurora_data!R205,0)</f>
        <v>750</v>
      </c>
      <c r="T208" s="62">
        <f>IFERROR(aurora_data!S53+aurora_data!S205,0)</f>
        <v>750</v>
      </c>
      <c r="U208" s="63">
        <f>IFERROR(aurora_data!T53+aurora_data!T205,0)</f>
        <v>0</v>
      </c>
      <c r="V208" s="64" t="s">
        <v>622</v>
      </c>
      <c r="W208" s="36">
        <f>IFERROR(aurora_data!U53+aurora_data!U205,0)</f>
        <v>1500</v>
      </c>
      <c r="X208" s="71">
        <f t="shared" ref="X208:X214" si="151">IFERROR(W208/$W$207,0)</f>
        <v>1</v>
      </c>
      <c r="Y208" s="2"/>
    </row>
    <row r="209" spans="1:25" customFormat="1" ht="15.75" customHeight="1">
      <c r="A209" s="2"/>
      <c r="B209" s="644"/>
      <c r="C209" s="646"/>
      <c r="D209" s="35" t="s">
        <v>265</v>
      </c>
      <c r="E209" s="36">
        <f>IFERROR(aurora_data!D54+aurora_data!D206,0)</f>
        <v>33</v>
      </c>
      <c r="F209" s="62">
        <f>IFERROR(aurora_data!E54+aurora_data!E206,0)</f>
        <v>78</v>
      </c>
      <c r="G209" s="62">
        <f>IFERROR(aurora_data!F54+aurora_data!F206,0)</f>
        <v>90</v>
      </c>
      <c r="H209" s="62">
        <f>IFERROR(aurora_data!G54+aurora_data!G206,0)</f>
        <v>99</v>
      </c>
      <c r="I209" s="63">
        <f>IFERROR(aurora_data!H54+aurora_data!H206,0)</f>
        <v>0</v>
      </c>
      <c r="J209" s="36">
        <f>IFERROR(aurora_data!I54+aurora_data!I206,0)</f>
        <v>29</v>
      </c>
      <c r="K209" s="62">
        <f>IFERROR(aurora_data!J54+aurora_data!J206,0)</f>
        <v>50</v>
      </c>
      <c r="L209" s="62">
        <f>IFERROR(aurora_data!K54+aurora_data!K206,0)</f>
        <v>68</v>
      </c>
      <c r="M209" s="62">
        <f>IFERROR(aurora_data!L54+aurora_data!L206,0)</f>
        <v>42</v>
      </c>
      <c r="N209" s="63">
        <f>IFERROR(aurora_data!M54+aurora_data!M206,0)</f>
        <v>111</v>
      </c>
      <c r="O209" s="36">
        <f>IFERROR(aurora_data!N54+aurora_data!N206,0)</f>
        <v>82</v>
      </c>
      <c r="P209" s="62">
        <f>IFERROR(aurora_data!O54+aurora_data!O206,0)</f>
        <v>29</v>
      </c>
      <c r="Q209" s="62">
        <f>IFERROR(aurora_data!P54+aurora_data!P206,0)</f>
        <v>119</v>
      </c>
      <c r="R209" s="63">
        <f>IFERROR(aurora_data!Q54+aurora_data!Q206,0)</f>
        <v>70</v>
      </c>
      <c r="S209" s="62">
        <f>IFERROR(aurora_data!R54+aurora_data!R206,0)</f>
        <v>156</v>
      </c>
      <c r="T209" s="62">
        <f>IFERROR(aurora_data!S54+aurora_data!S206,0)</f>
        <v>143</v>
      </c>
      <c r="U209" s="63">
        <f>IFERROR(aurora_data!T54+aurora_data!T206,0)</f>
        <v>1</v>
      </c>
      <c r="V209" s="64" t="s">
        <v>622</v>
      </c>
      <c r="W209" s="36">
        <f>IFERROR(aurora_data!U54+aurora_data!U206,0)</f>
        <v>300</v>
      </c>
      <c r="X209" s="71">
        <f t="shared" si="151"/>
        <v>0.2</v>
      </c>
      <c r="Y209" s="2"/>
    </row>
    <row r="210" spans="1:25" customFormat="1" ht="15.75" customHeight="1">
      <c r="A210" s="2"/>
      <c r="B210" s="644"/>
      <c r="C210" s="646"/>
      <c r="D210" s="35" t="s">
        <v>655</v>
      </c>
      <c r="E210" s="36">
        <f>IFERROR(aurora_data!D55+aurora_data!D207,0)</f>
        <v>0</v>
      </c>
      <c r="F210" s="62">
        <f>IFERROR(aurora_data!E55+aurora_data!E207,0)</f>
        <v>0</v>
      </c>
      <c r="G210" s="62">
        <f>IFERROR(aurora_data!F55+aurora_data!F207,0)</f>
        <v>0</v>
      </c>
      <c r="H210" s="62">
        <f>IFERROR(aurora_data!G55+aurora_data!G207,0)</f>
        <v>0</v>
      </c>
      <c r="I210" s="63">
        <f>IFERROR(aurora_data!H55+aurora_data!H207,0)</f>
        <v>0</v>
      </c>
      <c r="J210" s="36">
        <f>IFERROR(aurora_data!I55+aurora_data!I207,0)</f>
        <v>0</v>
      </c>
      <c r="K210" s="62">
        <f>IFERROR(aurora_data!J55+aurora_data!J207,0)</f>
        <v>0</v>
      </c>
      <c r="L210" s="62">
        <f>IFERROR(aurora_data!K55+aurora_data!K207,0)</f>
        <v>0</v>
      </c>
      <c r="M210" s="62">
        <f>IFERROR(aurora_data!L55+aurora_data!L207,0)</f>
        <v>0</v>
      </c>
      <c r="N210" s="63">
        <f>IFERROR(aurora_data!M55+aurora_data!M207,0)</f>
        <v>0</v>
      </c>
      <c r="O210" s="36">
        <f>IFERROR(aurora_data!N55+aurora_data!N207,0)</f>
        <v>0</v>
      </c>
      <c r="P210" s="62">
        <f>IFERROR(aurora_data!O55+aurora_data!O207,0)</f>
        <v>0</v>
      </c>
      <c r="Q210" s="62">
        <f>IFERROR(aurora_data!P55+aurora_data!P207,0)</f>
        <v>0</v>
      </c>
      <c r="R210" s="63">
        <f>IFERROR(aurora_data!Q55+aurora_data!Q207,0)</f>
        <v>0</v>
      </c>
      <c r="S210" s="62">
        <f>IFERROR(aurora_data!R55+aurora_data!R207,0)</f>
        <v>0</v>
      </c>
      <c r="T210" s="62">
        <f>IFERROR(aurora_data!S55+aurora_data!S207,0)</f>
        <v>0</v>
      </c>
      <c r="U210" s="63">
        <f>IFERROR(aurora_data!T55+aurora_data!T207,0)</f>
        <v>0</v>
      </c>
      <c r="V210" s="64" t="s">
        <v>622</v>
      </c>
      <c r="W210" s="36">
        <f>IFERROR(aurora_data!U55+aurora_data!U207,0)</f>
        <v>0</v>
      </c>
      <c r="X210" s="71">
        <f t="shared" si="151"/>
        <v>0</v>
      </c>
      <c r="Y210" s="2"/>
    </row>
    <row r="211" spans="1:25" customFormat="1" ht="16.5" customHeight="1">
      <c r="A211" s="2"/>
      <c r="B211" s="644"/>
      <c r="C211" s="646"/>
      <c r="D211" s="35" t="s">
        <v>656</v>
      </c>
      <c r="E211" s="36">
        <f>IFERROR(aurora_data!D56+aurora_data!D208,0)</f>
        <v>0</v>
      </c>
      <c r="F211" s="62">
        <f>IFERROR(aurora_data!E56+aurora_data!E208,0)</f>
        <v>0</v>
      </c>
      <c r="G211" s="62">
        <f>IFERROR(aurora_data!F56+aurora_data!F208,0)</f>
        <v>0</v>
      </c>
      <c r="H211" s="62">
        <f>IFERROR(aurora_data!G56+aurora_data!G208,0)</f>
        <v>0</v>
      </c>
      <c r="I211" s="63">
        <f>IFERROR(aurora_data!H56+aurora_data!H208,0)</f>
        <v>0</v>
      </c>
      <c r="J211" s="36">
        <f>IFERROR(aurora_data!I56+aurora_data!I208,0)</f>
        <v>0</v>
      </c>
      <c r="K211" s="62">
        <f>IFERROR(aurora_data!J56+aurora_data!J208,0)</f>
        <v>0</v>
      </c>
      <c r="L211" s="62">
        <f>IFERROR(aurora_data!K56+aurora_data!K208,0)</f>
        <v>0</v>
      </c>
      <c r="M211" s="62">
        <f>IFERROR(aurora_data!L56+aurora_data!L208,0)</f>
        <v>0</v>
      </c>
      <c r="N211" s="63">
        <f>IFERROR(aurora_data!M56+aurora_data!M208,0)</f>
        <v>0</v>
      </c>
      <c r="O211" s="36">
        <f>IFERROR(aurora_data!N56+aurora_data!N208,0)</f>
        <v>0</v>
      </c>
      <c r="P211" s="62">
        <f>IFERROR(aurora_data!O56+aurora_data!O208,0)</f>
        <v>0</v>
      </c>
      <c r="Q211" s="62">
        <f>IFERROR(aurora_data!P56+aurora_data!P208,0)</f>
        <v>0</v>
      </c>
      <c r="R211" s="63">
        <f>IFERROR(aurora_data!Q56+aurora_data!Q208,0)</f>
        <v>0</v>
      </c>
      <c r="S211" s="62">
        <f>IFERROR(aurora_data!R56+aurora_data!R208,0)</f>
        <v>0</v>
      </c>
      <c r="T211" s="62">
        <f>IFERROR(aurora_data!S56+aurora_data!S208,0)</f>
        <v>0</v>
      </c>
      <c r="U211" s="63">
        <f>IFERROR(aurora_data!T56+aurora_data!T208,0)</f>
        <v>0</v>
      </c>
      <c r="V211" s="64" t="s">
        <v>622</v>
      </c>
      <c r="W211" s="36">
        <f>IFERROR(aurora_data!U56+aurora_data!U208,0)</f>
        <v>0</v>
      </c>
      <c r="X211" s="71">
        <f t="shared" si="151"/>
        <v>0</v>
      </c>
      <c r="Y211" s="2"/>
    </row>
    <row r="212" spans="1:25" customFormat="1" ht="16.5" customHeight="1" thickBot="1">
      <c r="A212" s="2"/>
      <c r="B212" s="644"/>
      <c r="C212" s="646"/>
      <c r="D212" s="35" t="s">
        <v>657</v>
      </c>
      <c r="E212" s="36">
        <f>IFERROR(aurora_data!D57+aurora_data!D209,0)</f>
        <v>0</v>
      </c>
      <c r="F212" s="62">
        <f>IFERROR(aurora_data!E57+aurora_data!E209,0)</f>
        <v>0</v>
      </c>
      <c r="G212" s="62">
        <f>IFERROR(aurora_data!F57+aurora_data!F209,0)</f>
        <v>0</v>
      </c>
      <c r="H212" s="62">
        <f>IFERROR(aurora_data!G57+aurora_data!G209,0)</f>
        <v>0</v>
      </c>
      <c r="I212" s="63">
        <f>IFERROR(aurora_data!H57+aurora_data!H209,0)</f>
        <v>0</v>
      </c>
      <c r="J212" s="36">
        <f>IFERROR(aurora_data!I57+aurora_data!I209,0)</f>
        <v>0</v>
      </c>
      <c r="K212" s="62">
        <f>IFERROR(aurora_data!J57+aurora_data!J209,0)</f>
        <v>0</v>
      </c>
      <c r="L212" s="62">
        <f>IFERROR(aurora_data!K57+aurora_data!K209,0)</f>
        <v>0</v>
      </c>
      <c r="M212" s="62">
        <f>IFERROR(aurora_data!L57+aurora_data!L209,0)</f>
        <v>0</v>
      </c>
      <c r="N212" s="63">
        <f>IFERROR(aurora_data!M57+aurora_data!M209,0)</f>
        <v>0</v>
      </c>
      <c r="O212" s="36">
        <f>IFERROR(aurora_data!N57+aurora_data!N209,0)</f>
        <v>0</v>
      </c>
      <c r="P212" s="62">
        <f>IFERROR(aurora_data!O57+aurora_data!O209,0)</f>
        <v>0</v>
      </c>
      <c r="Q212" s="62">
        <f>IFERROR(aurora_data!P57+aurora_data!P209,0)</f>
        <v>0</v>
      </c>
      <c r="R212" s="63">
        <f>IFERROR(aurora_data!Q57+aurora_data!Q209,0)</f>
        <v>0</v>
      </c>
      <c r="S212" s="62">
        <f>IFERROR(aurora_data!R57+aurora_data!R209,0)</f>
        <v>0</v>
      </c>
      <c r="T212" s="62">
        <f>IFERROR(aurora_data!S57+aurora_data!S209,0)</f>
        <v>0</v>
      </c>
      <c r="U212" s="63">
        <f>IFERROR(aurora_data!T57+aurora_data!T209,0)</f>
        <v>0</v>
      </c>
      <c r="V212" s="64" t="s">
        <v>622</v>
      </c>
      <c r="W212" s="36">
        <f>IFERROR(aurora_data!U57+aurora_data!U209,0)</f>
        <v>0</v>
      </c>
      <c r="X212" s="71">
        <f t="shared" si="151"/>
        <v>0</v>
      </c>
      <c r="Y212" s="2"/>
    </row>
    <row r="213" spans="1:25" customFormat="1" ht="16.5" customHeight="1" thickBot="1">
      <c r="A213" s="2"/>
      <c r="B213" s="644"/>
      <c r="C213" s="646"/>
      <c r="D213" s="37" t="s">
        <v>132</v>
      </c>
      <c r="E213" s="59">
        <f>IFERROR(aurora_data!D58+aurora_data!D210,0)</f>
        <v>166</v>
      </c>
      <c r="F213" s="65">
        <f>IFERROR(aurora_data!E58+aurora_data!E210,0)</f>
        <v>387</v>
      </c>
      <c r="G213" s="65">
        <f>IFERROR(aurora_data!F58+aurora_data!F210,0)</f>
        <v>562</v>
      </c>
      <c r="H213" s="65">
        <f>IFERROR(aurora_data!G58+aurora_data!G210,0)</f>
        <v>685</v>
      </c>
      <c r="I213" s="66">
        <f>IFERROR(aurora_data!H58+aurora_data!H210,0)</f>
        <v>0</v>
      </c>
      <c r="J213" s="59">
        <f>IFERROR(aurora_data!I58+aurora_data!I210,0)</f>
        <v>107</v>
      </c>
      <c r="K213" s="65">
        <f>IFERROR(aurora_data!J58+aurora_data!J210,0)</f>
        <v>240</v>
      </c>
      <c r="L213" s="65">
        <f>IFERROR(aurora_data!K58+aurora_data!K210,0)</f>
        <v>435</v>
      </c>
      <c r="M213" s="65">
        <f>IFERROR(aurora_data!L58+aurora_data!L210,0)</f>
        <v>185</v>
      </c>
      <c r="N213" s="66">
        <f>IFERROR(aurora_data!M58+aurora_data!M210,0)</f>
        <v>833</v>
      </c>
      <c r="O213" s="59">
        <f>IFERROR(aurora_data!N58+aurora_data!N210,0)</f>
        <v>394</v>
      </c>
      <c r="P213" s="65">
        <f>IFERROR(aurora_data!O58+aurora_data!O210,0)</f>
        <v>257</v>
      </c>
      <c r="Q213" s="65">
        <f>IFERROR(aurora_data!P58+aurora_data!P210,0)</f>
        <v>721</v>
      </c>
      <c r="R213" s="66">
        <f>IFERROR(aurora_data!Q58+aurora_data!Q210,0)</f>
        <v>428</v>
      </c>
      <c r="S213" s="65">
        <f>IFERROR(aurora_data!R58+aurora_data!R210,0)</f>
        <v>906</v>
      </c>
      <c r="T213" s="65">
        <f>IFERROR(aurora_data!S58+aurora_data!S210,0)</f>
        <v>893</v>
      </c>
      <c r="U213" s="66">
        <f>IFERROR(aurora_data!T58+aurora_data!T210,0)</f>
        <v>1</v>
      </c>
      <c r="V213" s="67" t="s">
        <v>622</v>
      </c>
      <c r="W213" s="59">
        <f>IFERROR(aurora_data!U58+aurora_data!U210,0)</f>
        <v>1800</v>
      </c>
      <c r="X213" s="72">
        <f t="shared" si="151"/>
        <v>1.2</v>
      </c>
      <c r="Y213" s="2"/>
    </row>
    <row r="214" spans="1:25" customFormat="1" ht="16.5" customHeight="1" thickBot="1">
      <c r="A214" s="2"/>
      <c r="B214" s="644"/>
      <c r="C214" s="646"/>
      <c r="D214" s="38" t="s">
        <v>658</v>
      </c>
      <c r="E214" s="60">
        <f>IFERROR(aurora_data!D59+aurora_data!D211,0)</f>
        <v>0</v>
      </c>
      <c r="F214" s="68">
        <f>IFERROR(aurora_data!E59+aurora_data!E211,0)</f>
        <v>0</v>
      </c>
      <c r="G214" s="68">
        <f>IFERROR(aurora_data!F59+aurora_data!F211,0)</f>
        <v>0</v>
      </c>
      <c r="H214" s="68">
        <f>IFERROR(aurora_data!G59+aurora_data!G211,0)</f>
        <v>0</v>
      </c>
      <c r="I214" s="69">
        <f>IFERROR(aurora_data!H59+aurora_data!H211,0)</f>
        <v>0</v>
      </c>
      <c r="J214" s="60">
        <f>IFERROR(aurora_data!I59+aurora_data!I211,0)</f>
        <v>0</v>
      </c>
      <c r="K214" s="68">
        <f>IFERROR(aurora_data!J59+aurora_data!J211,0)</f>
        <v>0</v>
      </c>
      <c r="L214" s="68">
        <f>IFERROR(aurora_data!K59+aurora_data!K211,0)</f>
        <v>0</v>
      </c>
      <c r="M214" s="68">
        <f>IFERROR(aurora_data!L59+aurora_data!L211,0)</f>
        <v>0</v>
      </c>
      <c r="N214" s="69">
        <f>IFERROR(aurora_data!M59+aurora_data!M211,0)</f>
        <v>0</v>
      </c>
      <c r="O214" s="60">
        <f>IFERROR(aurora_data!N59+aurora_data!N211,0)</f>
        <v>0</v>
      </c>
      <c r="P214" s="68">
        <f>IFERROR(aurora_data!O59+aurora_data!O211,0)</f>
        <v>0</v>
      </c>
      <c r="Q214" s="68">
        <f>IFERROR(aurora_data!P59+aurora_data!P211,0)</f>
        <v>0</v>
      </c>
      <c r="R214" s="69">
        <f>IFERROR(aurora_data!Q59+aurora_data!Q211,0)</f>
        <v>0</v>
      </c>
      <c r="S214" s="68">
        <f>IFERROR(aurora_data!R59+aurora_data!R211,0)</f>
        <v>0</v>
      </c>
      <c r="T214" s="68">
        <f>IFERROR(aurora_data!S59+aurora_data!S211,0)</f>
        <v>0</v>
      </c>
      <c r="U214" s="74">
        <f>IFERROR(aurora_data!T59+aurora_data!T211,0)</f>
        <v>0</v>
      </c>
      <c r="V214" s="75" t="s">
        <v>622</v>
      </c>
      <c r="W214" s="60">
        <f>IFERROR(aurora_data!U59+aurora_data!U211,0)</f>
        <v>0</v>
      </c>
      <c r="X214" s="73">
        <f t="shared" si="151"/>
        <v>0</v>
      </c>
      <c r="Y214" s="2"/>
    </row>
    <row r="215" spans="1:25" customFormat="1" ht="18.75" customHeight="1">
      <c r="A215" s="2"/>
      <c r="B215" s="644"/>
      <c r="C215" s="646"/>
      <c r="D215" s="98" t="s">
        <v>623</v>
      </c>
      <c r="E215" s="104">
        <f>ROUNDDOWN((E217+$E$9)*$W207,0)</f>
        <v>194</v>
      </c>
      <c r="F215" s="105">
        <f t="shared" ref="F215:I215" si="152">ROUNDDOWN((F217+$E$9)*$W207,0)</f>
        <v>359</v>
      </c>
      <c r="G215" s="105">
        <f t="shared" si="152"/>
        <v>540</v>
      </c>
      <c r="H215" s="105">
        <f t="shared" si="152"/>
        <v>645</v>
      </c>
      <c r="I215" s="106">
        <f t="shared" si="152"/>
        <v>60</v>
      </c>
      <c r="J215" s="104">
        <f>ROUNDDOWN((J217+$J$9)*$W207,0)</f>
        <v>149</v>
      </c>
      <c r="K215" s="105">
        <f t="shared" ref="K215:N215" si="153">ROUNDDOWN((K217+$J$9)*$W207,0)</f>
        <v>266</v>
      </c>
      <c r="L215" s="105">
        <f t="shared" si="153"/>
        <v>442</v>
      </c>
      <c r="M215" s="105">
        <f t="shared" si="153"/>
        <v>217</v>
      </c>
      <c r="N215" s="106">
        <f t="shared" si="153"/>
        <v>798</v>
      </c>
      <c r="O215" s="104">
        <f>ROUNDDOWN((O217+$O$9)*$W207,0)</f>
        <v>467</v>
      </c>
      <c r="P215" s="105">
        <f t="shared" ref="P215:R215" si="154">ROUNDDOWN((P217+$O$9)*$W207,0)</f>
        <v>383</v>
      </c>
      <c r="Q215" s="105">
        <f t="shared" si="154"/>
        <v>746</v>
      </c>
      <c r="R215" s="106">
        <f t="shared" si="154"/>
        <v>502</v>
      </c>
      <c r="S215" s="105">
        <f>ROUNDDOWN((S217+$S$9)*$W207,0)</f>
        <v>750</v>
      </c>
      <c r="T215" s="105">
        <f t="shared" ref="T215:U215" si="155">ROUNDDOWN((T217+$S$9)*$W207,0)</f>
        <v>750</v>
      </c>
      <c r="U215" s="106">
        <f t="shared" si="155"/>
        <v>0</v>
      </c>
      <c r="V215" s="64"/>
      <c r="W215" s="36"/>
      <c r="X215" s="97"/>
      <c r="Y215" s="2"/>
    </row>
    <row r="216" spans="1:25" customFormat="1" ht="18.75" customHeight="1" thickBot="1">
      <c r="A216" s="2"/>
      <c r="B216" s="644"/>
      <c r="C216" s="646"/>
      <c r="D216" s="111" t="s">
        <v>624</v>
      </c>
      <c r="E216" s="112">
        <f>IF(ROUND(((E217-$E$9)*($W207))+0.25,0) &lt;=0,1,((E217-$E$9)*($W207))+0.25)</f>
        <v>74.53</v>
      </c>
      <c r="F216" s="113">
        <f t="shared" ref="F216" si="156">IF(ROUND(((F217-$E$9)*($W207))+0.25,0) &lt;=0,1,((F217-$E$9)*($W207))+0.25)</f>
        <v>239.73000000000002</v>
      </c>
      <c r="G216" s="113">
        <f t="shared" ref="G216" si="157">IF(ROUND(((G217-$E$9)*($W207))+0.25,0) &lt;=0,1,((G217-$E$9)*($W207))+0.25)</f>
        <v>420.82000000000011</v>
      </c>
      <c r="H216" s="113">
        <f t="shared" ref="H216" si="158">IF(ROUND(((H217-$E$9)*($W207))+0.25,0) &lt;=0,1,((H217-$E$9)*($W207))+0.25)</f>
        <v>525.89</v>
      </c>
      <c r="I216" s="114">
        <f t="shared" ref="I216" si="159">IF(ROUND(((I217-$E$9)*($W207))+0.25,0) &lt;=0,1,((I217-$E$9)*($W207))+0.25)</f>
        <v>1</v>
      </c>
      <c r="J216" s="112">
        <f>IF(ROUND(((J217-$J$9)*($W207))+0.25,0) &lt;=0,1,((J217-$J$9)*($W207))+0.25)</f>
        <v>1</v>
      </c>
      <c r="K216" s="113">
        <f t="shared" ref="K216:N216" si="160">IF(ROUND(((K217-$J$9)*($W207))+0.25,0) &lt;=0,1,((K217-$J$9)*($W207))+0.25)</f>
        <v>116.88999999999997</v>
      </c>
      <c r="L216" s="113">
        <f t="shared" si="160"/>
        <v>292.60000000000002</v>
      </c>
      <c r="M216" s="113">
        <f t="shared" si="160"/>
        <v>68.22</v>
      </c>
      <c r="N216" s="114">
        <f t="shared" si="160"/>
        <v>648.81999999999994</v>
      </c>
      <c r="O216" s="112">
        <f>IF(ROUND(((O217-$O$9)*($W207))+0.25,0) &lt;=0,1,((O217-$O$9)*($W207))+0.25)</f>
        <v>167.93</v>
      </c>
      <c r="P216" s="113">
        <f t="shared" ref="P216:R216" si="161">IF(ROUND(((P217-$O$9)*($W207))+0.25,0) &lt;=0,1,((P217-$O$9)*($W207))+0.25)</f>
        <v>84.20999999999998</v>
      </c>
      <c r="Q216" s="113">
        <f t="shared" si="161"/>
        <v>446.34999999999985</v>
      </c>
      <c r="R216" s="114">
        <f t="shared" si="161"/>
        <v>202.57</v>
      </c>
      <c r="S216" s="113">
        <f>IF(ROUND(((S217-$S$9)*($W207))+0.25,0) &lt;=0,1,((S217-$S$9)*($W207))+0.25)</f>
        <v>750.25</v>
      </c>
      <c r="T216" s="113">
        <f t="shared" ref="T216:U216" si="162">IF(ROUND(((T217-$S$9)*($W207))+0.25,0) &lt;=0,1,((T217-$S$9)*($W207))+0.25)</f>
        <v>750.25</v>
      </c>
      <c r="U216" s="114">
        <f t="shared" si="162"/>
        <v>1</v>
      </c>
      <c r="V216" s="64"/>
      <c r="W216" s="60"/>
      <c r="X216" s="73"/>
      <c r="Y216" s="2"/>
    </row>
    <row r="217" spans="1:25" customFormat="1" ht="18.75" hidden="1" customHeight="1" outlineLevel="1">
      <c r="A217" s="2"/>
      <c r="B217" s="127"/>
      <c r="C217" s="129"/>
      <c r="D217" s="103" t="s">
        <v>625</v>
      </c>
      <c r="E217" s="99">
        <f>IFERROR(E207/$W207,0)</f>
        <v>8.9520000000000002E-2</v>
      </c>
      <c r="F217" s="100">
        <f t="shared" ref="F217:U217" si="163">IFERROR(F207/$W207,0)</f>
        <v>0.19965333333333335</v>
      </c>
      <c r="G217" s="100">
        <f t="shared" si="163"/>
        <v>0.32038000000000005</v>
      </c>
      <c r="H217" s="100">
        <f t="shared" si="163"/>
        <v>0.39042666666666664</v>
      </c>
      <c r="I217" s="101">
        <f t="shared" si="163"/>
        <v>0</v>
      </c>
      <c r="J217" s="99">
        <f t="shared" si="163"/>
        <v>4.9653333333333334E-2</v>
      </c>
      <c r="K217" s="100">
        <f t="shared" si="163"/>
        <v>0.12775999999999998</v>
      </c>
      <c r="L217" s="100">
        <f t="shared" si="163"/>
        <v>0.24490000000000001</v>
      </c>
      <c r="M217" s="100">
        <f t="shared" si="163"/>
        <v>9.5313333333333333E-2</v>
      </c>
      <c r="N217" s="101">
        <f t="shared" si="163"/>
        <v>0.48237999999999998</v>
      </c>
      <c r="O217" s="99">
        <f t="shared" si="163"/>
        <v>0.21178666666666668</v>
      </c>
      <c r="P217" s="100">
        <f t="shared" si="163"/>
        <v>0.15597333333333332</v>
      </c>
      <c r="Q217" s="100">
        <f t="shared" si="163"/>
        <v>0.39739999999999992</v>
      </c>
      <c r="R217" s="101">
        <f t="shared" si="163"/>
        <v>0.23488000000000001</v>
      </c>
      <c r="S217" s="100">
        <f t="shared" si="163"/>
        <v>0.5</v>
      </c>
      <c r="T217" s="100">
        <f t="shared" si="163"/>
        <v>0.5</v>
      </c>
      <c r="U217" s="101">
        <f t="shared" si="163"/>
        <v>0</v>
      </c>
      <c r="V217" s="64"/>
      <c r="W217" s="36"/>
      <c r="X217" s="97"/>
      <c r="Y217" s="2"/>
    </row>
    <row r="218" spans="1:25" customFormat="1" ht="18.75" hidden="1" customHeight="1" outlineLevel="1">
      <c r="A218" s="2"/>
      <c r="B218" s="127"/>
      <c r="C218" s="129"/>
      <c r="D218" s="102" t="s">
        <v>626</v>
      </c>
      <c r="E218" s="99">
        <f>IFERROR(E208/$W207,0)</f>
        <v>8.8666666666666671E-2</v>
      </c>
      <c r="F218" s="100">
        <f t="shared" ref="F218:U218" si="164">IFERROR(F208/$W207,0)</f>
        <v>0.20599999999999999</v>
      </c>
      <c r="G218" s="100">
        <f t="shared" si="164"/>
        <v>0.31466666666666665</v>
      </c>
      <c r="H218" s="100">
        <f t="shared" si="164"/>
        <v>0.39066666666666666</v>
      </c>
      <c r="I218" s="101">
        <f t="shared" si="164"/>
        <v>0</v>
      </c>
      <c r="J218" s="99">
        <f t="shared" si="164"/>
        <v>5.1999999999999998E-2</v>
      </c>
      <c r="K218" s="100">
        <f t="shared" si="164"/>
        <v>0.12666666666666668</v>
      </c>
      <c r="L218" s="100">
        <f t="shared" si="164"/>
        <v>0.24466666666666667</v>
      </c>
      <c r="M218" s="100">
        <f t="shared" si="164"/>
        <v>9.5333333333333339E-2</v>
      </c>
      <c r="N218" s="101">
        <f t="shared" si="164"/>
        <v>0.48133333333333334</v>
      </c>
      <c r="O218" s="99">
        <f t="shared" si="164"/>
        <v>0.20799999999999999</v>
      </c>
      <c r="P218" s="100">
        <f t="shared" si="164"/>
        <v>0.152</v>
      </c>
      <c r="Q218" s="100">
        <f t="shared" si="164"/>
        <v>0.40133333333333332</v>
      </c>
      <c r="R218" s="101">
        <f t="shared" si="164"/>
        <v>0.23866666666666667</v>
      </c>
      <c r="S218" s="100">
        <f t="shared" si="164"/>
        <v>0.5</v>
      </c>
      <c r="T218" s="100">
        <f t="shared" si="164"/>
        <v>0.5</v>
      </c>
      <c r="U218" s="101">
        <f t="shared" si="164"/>
        <v>0</v>
      </c>
      <c r="V218" s="64"/>
      <c r="W218" s="36"/>
      <c r="X218" s="97"/>
      <c r="Y218" s="2"/>
    </row>
    <row r="219" spans="1:25" customFormat="1" ht="18.75" hidden="1" customHeight="1" outlineLevel="1" thickBot="1">
      <c r="A219" s="2"/>
      <c r="B219" s="128"/>
      <c r="C219" s="130"/>
      <c r="D219" s="107" t="s">
        <v>627</v>
      </c>
      <c r="E219" s="108">
        <f>E218-E217</f>
        <v>-8.5333333333333095E-4</v>
      </c>
      <c r="F219" s="109">
        <f t="shared" ref="F219" si="165">F218-F217</f>
        <v>6.3466666666666394E-3</v>
      </c>
      <c r="G219" s="109">
        <f t="shared" ref="G219" si="166">G218-G217</f>
        <v>-5.7133333333334035E-3</v>
      </c>
      <c r="H219" s="109">
        <f t="shared" ref="H219" si="167">H218-H217</f>
        <v>2.4000000000001798E-4</v>
      </c>
      <c r="I219" s="110">
        <f t="shared" ref="I219" si="168">I218-I217</f>
        <v>0</v>
      </c>
      <c r="J219" s="108">
        <f t="shared" ref="J219" si="169">J218-J217</f>
        <v>2.3466666666666636E-3</v>
      </c>
      <c r="K219" s="109">
        <f t="shared" ref="K219" si="170">K218-K217</f>
        <v>-1.0933333333333073E-3</v>
      </c>
      <c r="L219" s="109">
        <f t="shared" ref="L219" si="171">L218-L217</f>
        <v>-2.3333333333333539E-4</v>
      </c>
      <c r="M219" s="109">
        <f t="shared" ref="M219" si="172">M218-M217</f>
        <v>2.0000000000006124E-5</v>
      </c>
      <c r="N219" s="110">
        <f t="shared" ref="N219" si="173">N218-N217</f>
        <v>-1.0466666666666402E-3</v>
      </c>
      <c r="O219" s="108">
        <f t="shared" ref="O219" si="174">O218-O217</f>
        <v>-3.7866666666666882E-3</v>
      </c>
      <c r="P219" s="109">
        <f t="shared" ref="P219" si="175">P218-P217</f>
        <v>-3.9733333333333287E-3</v>
      </c>
      <c r="Q219" s="109">
        <f t="shared" ref="Q219" si="176">Q218-Q217</f>
        <v>3.9333333333333997E-3</v>
      </c>
      <c r="R219" s="110">
        <f t="shared" ref="R219" si="177">R218-R217</f>
        <v>3.7866666666666604E-3</v>
      </c>
      <c r="S219" s="109">
        <f t="shared" ref="S219" si="178">S218-S217</f>
        <v>0</v>
      </c>
      <c r="T219" s="109">
        <f t="shared" ref="T219" si="179">T218-T217</f>
        <v>0</v>
      </c>
      <c r="U219" s="110">
        <f t="shared" ref="U219" si="180">U218-U217</f>
        <v>0</v>
      </c>
      <c r="V219" s="64"/>
      <c r="W219" s="60"/>
      <c r="X219" s="73"/>
      <c r="Y219" s="2"/>
    </row>
    <row r="220" spans="1:25" ht="16.5" customHeight="1" collapsed="1">
      <c r="B220" s="115"/>
      <c r="C220" s="115"/>
    </row>
  </sheetData>
  <mergeCells count="54">
    <mergeCell ref="B181:B190"/>
    <mergeCell ref="C181:C190"/>
    <mergeCell ref="B194:B203"/>
    <mergeCell ref="C194:C203"/>
    <mergeCell ref="B155:B164"/>
    <mergeCell ref="C155:C164"/>
    <mergeCell ref="B168:B177"/>
    <mergeCell ref="C168:C177"/>
    <mergeCell ref="B116:B125"/>
    <mergeCell ref="C116:C125"/>
    <mergeCell ref="B129:B138"/>
    <mergeCell ref="C129:C138"/>
    <mergeCell ref="B142:B151"/>
    <mergeCell ref="C142:C151"/>
    <mergeCell ref="B207:B216"/>
    <mergeCell ref="C207:C216"/>
    <mergeCell ref="C25:C34"/>
    <mergeCell ref="B25:B34"/>
    <mergeCell ref="B51:B60"/>
    <mergeCell ref="C51:C60"/>
    <mergeCell ref="B64:B73"/>
    <mergeCell ref="C64:C73"/>
    <mergeCell ref="B77:B86"/>
    <mergeCell ref="C77:C86"/>
    <mergeCell ref="B38:B47"/>
    <mergeCell ref="C38:C47"/>
    <mergeCell ref="B90:B99"/>
    <mergeCell ref="C90:C99"/>
    <mergeCell ref="B103:B112"/>
    <mergeCell ref="C103:C112"/>
    <mergeCell ref="A2:C2"/>
    <mergeCell ref="D2:H2"/>
    <mergeCell ref="D1:H1"/>
    <mergeCell ref="D6:H6"/>
    <mergeCell ref="F3:H3"/>
    <mergeCell ref="D5:G5"/>
    <mergeCell ref="D3:E3"/>
    <mergeCell ref="A1:C1"/>
    <mergeCell ref="K2:X6"/>
    <mergeCell ref="B12:B21"/>
    <mergeCell ref="C12:C21"/>
    <mergeCell ref="W8:X11"/>
    <mergeCell ref="B9:C9"/>
    <mergeCell ref="E9:I9"/>
    <mergeCell ref="J9:N9"/>
    <mergeCell ref="O9:R9"/>
    <mergeCell ref="S9:U9"/>
    <mergeCell ref="B10:B11"/>
    <mergeCell ref="E10:I10"/>
    <mergeCell ref="O10:R10"/>
    <mergeCell ref="S10:U10"/>
    <mergeCell ref="B8:D8"/>
    <mergeCell ref="E8:U8"/>
    <mergeCell ref="J10:N10"/>
  </mergeCells>
  <conditionalFormatting sqref="E13:W13">
    <cfRule type="expression" dxfId="85" priority="34">
      <formula>ROUND(E$13,0) &gt;= ROUND(E$12,0)</formula>
    </cfRule>
  </conditionalFormatting>
  <conditionalFormatting sqref="E18:W18">
    <cfRule type="expression" dxfId="84" priority="143">
      <formula>ROUND(E$18,0) &lt; ROUND(E$12,0)</formula>
    </cfRule>
  </conditionalFormatting>
  <conditionalFormatting sqref="E26:W26">
    <cfRule type="expression" dxfId="83" priority="132">
      <formula>ROUND(E$26,0) &gt;= ROUND(E$25,0)</formula>
    </cfRule>
  </conditionalFormatting>
  <conditionalFormatting sqref="E31:W31">
    <cfRule type="expression" dxfId="82" priority="33">
      <formula>ROUND(E$31,0) &lt; ROUND(E$25,0)</formula>
    </cfRule>
  </conditionalFormatting>
  <conditionalFormatting sqref="E39:W39">
    <cfRule type="expression" dxfId="81" priority="21">
      <formula>ROUND(E$39,0) &gt;= ROUND(E$38,0)</formula>
    </cfRule>
  </conditionalFormatting>
  <conditionalFormatting sqref="E44:W44">
    <cfRule type="expression" dxfId="80" priority="22">
      <formula>ROUND(E$44,0) &lt; ROUND(E$38,0)</formula>
    </cfRule>
  </conditionalFormatting>
  <conditionalFormatting sqref="E52:W52">
    <cfRule type="expression" dxfId="79" priority="20">
      <formula>ROUND(E$52,0) &gt;= ROUND(E$51,0)</formula>
    </cfRule>
  </conditionalFormatting>
  <conditionalFormatting sqref="E57:W57">
    <cfRule type="expression" dxfId="78" priority="58">
      <formula>ROUND(E$57,0) &lt; ROUND(E$51,0)</formula>
    </cfRule>
  </conditionalFormatting>
  <conditionalFormatting sqref="E65:W65">
    <cfRule type="expression" dxfId="77" priority="57">
      <formula>ROUND(E$65,0) &gt;= ROUND(E$64,0)</formula>
    </cfRule>
  </conditionalFormatting>
  <conditionalFormatting sqref="E70:W70">
    <cfRule type="expression" dxfId="76" priority="32">
      <formula>ROUND(E$70,0) &lt; ROUND(E$64,0)</formula>
    </cfRule>
  </conditionalFormatting>
  <conditionalFormatting sqref="E78:W78">
    <cfRule type="expression" dxfId="75" priority="35">
      <formula>ROUND(E$78,0) &gt;= ROUND(E$77,0)</formula>
    </cfRule>
  </conditionalFormatting>
  <conditionalFormatting sqref="E83:W83">
    <cfRule type="expression" dxfId="74" priority="44">
      <formula>ROUND(E$83,0) &lt; ROUND(E$77,0)</formula>
    </cfRule>
  </conditionalFormatting>
  <conditionalFormatting sqref="E91:W91">
    <cfRule type="expression" dxfId="73" priority="12">
      <formula>ROUND(E$13,0) &gt;= ROUND(E$12,0)</formula>
    </cfRule>
  </conditionalFormatting>
  <conditionalFormatting sqref="E96:W96">
    <cfRule type="expression" dxfId="72" priority="18">
      <formula>ROUND(E$18,0) &lt; ROUND(E$12,0)</formula>
    </cfRule>
  </conditionalFormatting>
  <conditionalFormatting sqref="E104:W104">
    <cfRule type="expression" dxfId="71" priority="17">
      <formula>ROUND(E$26,0) &gt;= ROUND(E$25,0)</formula>
    </cfRule>
  </conditionalFormatting>
  <conditionalFormatting sqref="E109:W109">
    <cfRule type="expression" dxfId="70" priority="11">
      <formula>ROUND(E$31,0) &lt; ROUND(E$25,0)</formula>
    </cfRule>
  </conditionalFormatting>
  <conditionalFormatting sqref="E117:W117">
    <cfRule type="expression" dxfId="69" priority="8">
      <formula>ROUND(E$39,0) &gt;= ROUND(E$38,0)</formula>
    </cfRule>
  </conditionalFormatting>
  <conditionalFormatting sqref="E122:W122">
    <cfRule type="expression" dxfId="68" priority="9">
      <formula>ROUND(E$44,0) &lt; ROUND(E$38,0)</formula>
    </cfRule>
  </conditionalFormatting>
  <conditionalFormatting sqref="E130:W130">
    <cfRule type="expression" dxfId="67" priority="7">
      <formula>ROUND(E$52,0) &gt;= ROUND(E$51,0)</formula>
    </cfRule>
  </conditionalFormatting>
  <conditionalFormatting sqref="E135:W135">
    <cfRule type="expression" dxfId="66" priority="16">
      <formula>ROUND(E$57,0) &lt; ROUND(E$51,0)</formula>
    </cfRule>
  </conditionalFormatting>
  <conditionalFormatting sqref="E143:W143">
    <cfRule type="expression" dxfId="65" priority="15">
      <formula>ROUND(E$65,0) &gt;= ROUND(E$64,0)</formula>
    </cfRule>
  </conditionalFormatting>
  <conditionalFormatting sqref="E148:W148">
    <cfRule type="expression" dxfId="64" priority="10">
      <formula>ROUND(E$70,0) &lt; ROUND(E$64,0)</formula>
    </cfRule>
  </conditionalFormatting>
  <conditionalFormatting sqref="E156:W156">
    <cfRule type="expression" dxfId="63" priority="13">
      <formula>ROUND(E$78,0) &gt;= ROUND(E$77,0)</formula>
    </cfRule>
  </conditionalFormatting>
  <conditionalFormatting sqref="E161:W161">
    <cfRule type="expression" dxfId="62" priority="14">
      <formula>ROUND(E$83,0) &lt; ROUND(E$77,0)</formula>
    </cfRule>
  </conditionalFormatting>
  <conditionalFormatting sqref="E169:W169">
    <cfRule type="expression" dxfId="61" priority="5">
      <formula>ROUND(E$78,0) &gt;= ROUND(E$77,0)</formula>
    </cfRule>
  </conditionalFormatting>
  <conditionalFormatting sqref="E174:W174">
    <cfRule type="expression" dxfId="60" priority="6">
      <formula>ROUND(E$83,0) &lt; ROUND(E$77,0)</formula>
    </cfRule>
  </conditionalFormatting>
  <conditionalFormatting sqref="E182:W182">
    <cfRule type="expression" dxfId="59" priority="3">
      <formula>ROUND(E$78,0) &gt;= ROUND(E$77,0)</formula>
    </cfRule>
  </conditionalFormatting>
  <conditionalFormatting sqref="E187:W187">
    <cfRule type="expression" dxfId="58" priority="4">
      <formula>ROUND(E$83,0) &lt; ROUND(E$77,0)</formula>
    </cfRule>
  </conditionalFormatting>
  <conditionalFormatting sqref="E195:W195">
    <cfRule type="expression" dxfId="57" priority="1">
      <formula>ROUND(E$78,0) &gt;= ROUND(E$77,0)</formula>
    </cfRule>
  </conditionalFormatting>
  <conditionalFormatting sqref="E200:W200">
    <cfRule type="expression" dxfId="56" priority="2">
      <formula>ROUND(E$83,0) &lt; ROUND(E$77,0)</formula>
    </cfRule>
  </conditionalFormatting>
  <conditionalFormatting sqref="E208:W208">
    <cfRule type="expression" dxfId="55" priority="19">
      <formula>ROUND(E$208,0) &gt;= ROUND(E$207,0)</formula>
    </cfRule>
  </conditionalFormatting>
  <conditionalFormatting sqref="E213:W213">
    <cfRule type="expression" dxfId="54" priority="30">
      <formula>ROUND(E$213,0) &lt; ROUND(E$207,0)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4674-9B1F-4E8E-887F-146FC509C464}">
  <sheetPr codeName="Sheet15">
    <tabColor rgb="FF92D050"/>
  </sheetPr>
  <dimension ref="A1:Y38"/>
  <sheetViews>
    <sheetView zoomScale="85" zoomScaleNormal="85" workbookViewId="0">
      <selection activeCell="E12" sqref="E12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Validity CELF-6 RF1 &amp; 2 /CELF-5 (5-16) ")</f>
        <v xml:space="preserve">Study Name: 
Validity CELF-6 RF1 &amp; 2 /CELF-5 (5-16)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","V_CELF5_RF1/V_CELF5_RF2")</f>
        <v>Study Acronym: V_CELF5_RF1/V_CELF5_RF2</v>
      </c>
      <c r="E3" s="695"/>
      <c r="F3" s="696" t="s">
        <v>665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648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",aurora_data!V532)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aurora_data!A532</f>
        <v>05.00.00-08.11.30</v>
      </c>
      <c r="D12" s="34" t="s">
        <v>580</v>
      </c>
      <c r="E12" s="39">
        <f>IFERROR(aurora_data!D532,0)</f>
        <v>1</v>
      </c>
      <c r="F12" s="40">
        <f>IFERROR(aurora_data!E532,0)</f>
        <v>1</v>
      </c>
      <c r="G12" s="40">
        <f>IFERROR(aurora_data!F532,0)</f>
        <v>1</v>
      </c>
      <c r="H12" s="40">
        <f>IFERROR(aurora_data!G532,0)</f>
        <v>1</v>
      </c>
      <c r="I12" s="41">
        <f>IFERROR(aurora_data!H532,0)</f>
        <v>1</v>
      </c>
      <c r="J12" s="39">
        <f>IFERROR(aurora_data!I532,0)</f>
        <v>1</v>
      </c>
      <c r="K12" s="40">
        <f>IFERROR(aurora_data!J532,0)</f>
        <v>1</v>
      </c>
      <c r="L12" s="40">
        <f>IFERROR(aurora_data!K532,0)</f>
        <v>1</v>
      </c>
      <c r="M12" s="40">
        <f>IFERROR(aurora_data!L532,0)</f>
        <v>1</v>
      </c>
      <c r="N12" s="41">
        <f>IFERROR(aurora_data!M532,0)</f>
        <v>1</v>
      </c>
      <c r="O12" s="39">
        <f>IFERROR(aurora_data!N532,0)</f>
        <v>1</v>
      </c>
      <c r="P12" s="40">
        <f>IFERROR(aurora_data!O532,0)</f>
        <v>1</v>
      </c>
      <c r="Q12" s="40">
        <f>IFERROR(aurora_data!P532,0)</f>
        <v>1</v>
      </c>
      <c r="R12" s="41">
        <f>IFERROR(aurora_data!Q532,0)</f>
        <v>1</v>
      </c>
      <c r="S12" s="40">
        <f>IFERROR(aurora_data!R532,0)</f>
        <v>1</v>
      </c>
      <c r="T12" s="40">
        <f>IFERROR(aurora_data!S532,0)</f>
        <v>1</v>
      </c>
      <c r="U12" s="76">
        <f>IFERROR(aurora_data!T532,0)</f>
        <v>0</v>
      </c>
      <c r="V12" s="61"/>
      <c r="W12" s="39">
        <f>IFERROR(aurora_data!U532,0)</f>
        <v>25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IFERROR(aurora_data!D533,0)</f>
        <v>2</v>
      </c>
      <c r="F13" s="62">
        <f>IFERROR(aurora_data!E533,0)</f>
        <v>6</v>
      </c>
      <c r="G13" s="62">
        <f>IFERROR(aurora_data!F533,0)</f>
        <v>6</v>
      </c>
      <c r="H13" s="62">
        <f>IFERROR(aurora_data!G533,0)</f>
        <v>11</v>
      </c>
      <c r="I13" s="63">
        <f>IFERROR(aurora_data!H533,0)</f>
        <v>0</v>
      </c>
      <c r="J13" s="36">
        <f>IFERROR(aurora_data!I533,0)</f>
        <v>1</v>
      </c>
      <c r="K13" s="62">
        <f>IFERROR(aurora_data!J533,0)</f>
        <v>1</v>
      </c>
      <c r="L13" s="62">
        <f>IFERROR(aurora_data!K533,0)</f>
        <v>9</v>
      </c>
      <c r="M13" s="62">
        <f>IFERROR(aurora_data!L533,0)</f>
        <v>1</v>
      </c>
      <c r="N13" s="63">
        <f>IFERROR(aurora_data!M533,0)</f>
        <v>13</v>
      </c>
      <c r="O13" s="36">
        <f>IFERROR(aurora_data!N533,0)</f>
        <v>3</v>
      </c>
      <c r="P13" s="62">
        <f>IFERROR(aurora_data!O533,0)</f>
        <v>8</v>
      </c>
      <c r="Q13" s="62">
        <f>IFERROR(aurora_data!P533,0)</f>
        <v>7</v>
      </c>
      <c r="R13" s="63">
        <f>IFERROR(aurora_data!Q533,0)</f>
        <v>7</v>
      </c>
      <c r="S13" s="62">
        <f>IFERROR(aurora_data!R533,0)</f>
        <v>12</v>
      </c>
      <c r="T13" s="62">
        <f>IFERROR(aurora_data!S533,0)</f>
        <v>13</v>
      </c>
      <c r="U13" s="63">
        <f>IFERROR(aurora_data!T533,0)</f>
        <v>0</v>
      </c>
      <c r="V13" s="64"/>
      <c r="W13" s="36">
        <f>IFERROR(aurora_data!U533,0)</f>
        <v>25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IFERROR(aurora_data!D534,0)</f>
        <v>0</v>
      </c>
      <c r="F14" s="62">
        <f>IFERROR(aurora_data!E534,0)</f>
        <v>0</v>
      </c>
      <c r="G14" s="62">
        <f>IFERROR(aurora_data!F534,0)</f>
        <v>0</v>
      </c>
      <c r="H14" s="62">
        <f>IFERROR(aurora_data!G534,0)</f>
        <v>1</v>
      </c>
      <c r="I14" s="63">
        <f>IFERROR(aurora_data!H534,0)</f>
        <v>0</v>
      </c>
      <c r="J14" s="36">
        <f>IFERROR(aurora_data!I534,0)</f>
        <v>0</v>
      </c>
      <c r="K14" s="62">
        <f>IFERROR(aurora_data!J534,0)</f>
        <v>0</v>
      </c>
      <c r="L14" s="62">
        <f>IFERROR(aurora_data!K534,0)</f>
        <v>0</v>
      </c>
      <c r="M14" s="62">
        <f>IFERROR(aurora_data!L534,0)</f>
        <v>0</v>
      </c>
      <c r="N14" s="63">
        <f>IFERROR(aurora_data!M534,0)</f>
        <v>1</v>
      </c>
      <c r="O14" s="36">
        <f>IFERROR(aurora_data!N534,0)</f>
        <v>0</v>
      </c>
      <c r="P14" s="62">
        <f>IFERROR(aurora_data!O534,0)</f>
        <v>0</v>
      </c>
      <c r="Q14" s="62">
        <f>IFERROR(aurora_data!P534,0)</f>
        <v>0</v>
      </c>
      <c r="R14" s="63">
        <f>IFERROR(aurora_data!Q534,0)</f>
        <v>1</v>
      </c>
      <c r="S14" s="62">
        <f>IFERROR(aurora_data!R534,0)</f>
        <v>1</v>
      </c>
      <c r="T14" s="62">
        <f>IFERROR(aurora_data!S534,0)</f>
        <v>0</v>
      </c>
      <c r="U14" s="63">
        <f>IFERROR(aurora_data!T534,0)</f>
        <v>0</v>
      </c>
      <c r="V14" s="64"/>
      <c r="W14" s="36">
        <f>IFERROR(aurora_data!U534,0)</f>
        <v>1</v>
      </c>
      <c r="X14" s="71">
        <f t="shared" si="0"/>
        <v>0.04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IFERROR(aurora_data!D535,0)</f>
        <v>0</v>
      </c>
      <c r="F15" s="62">
        <f>IFERROR(aurora_data!E535,0)</f>
        <v>0</v>
      </c>
      <c r="G15" s="62">
        <f>IFERROR(aurora_data!F535,0)</f>
        <v>0</v>
      </c>
      <c r="H15" s="62">
        <f>IFERROR(aurora_data!G535,0)</f>
        <v>0</v>
      </c>
      <c r="I15" s="63">
        <f>IFERROR(aurora_data!H535,0)</f>
        <v>0</v>
      </c>
      <c r="J15" s="36">
        <f>IFERROR(aurora_data!I535,0)</f>
        <v>0</v>
      </c>
      <c r="K15" s="62">
        <f>IFERROR(aurora_data!J535,0)</f>
        <v>0</v>
      </c>
      <c r="L15" s="62">
        <f>IFERROR(aurora_data!K535,0)</f>
        <v>0</v>
      </c>
      <c r="M15" s="62">
        <f>IFERROR(aurora_data!L535,0)</f>
        <v>0</v>
      </c>
      <c r="N15" s="63">
        <f>IFERROR(aurora_data!M535,0)</f>
        <v>0</v>
      </c>
      <c r="O15" s="36">
        <f>IFERROR(aurora_data!N535,0)</f>
        <v>0</v>
      </c>
      <c r="P15" s="62">
        <f>IFERROR(aurora_data!O535,0)</f>
        <v>0</v>
      </c>
      <c r="Q15" s="62">
        <f>IFERROR(aurora_data!P535,0)</f>
        <v>0</v>
      </c>
      <c r="R15" s="63">
        <f>IFERROR(aurora_data!Q535,0)</f>
        <v>0</v>
      </c>
      <c r="S15" s="62">
        <f>IFERROR(aurora_data!R535,0)</f>
        <v>0</v>
      </c>
      <c r="T15" s="62">
        <f>IFERROR(aurora_data!S535,0)</f>
        <v>0</v>
      </c>
      <c r="U15" s="63">
        <f>IFERROR(aurora_data!T535,0)</f>
        <v>0</v>
      </c>
      <c r="V15" s="64"/>
      <c r="W15" s="36">
        <f>IFERROR(aurora_data!U535,0)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IFERROR(aurora_data!D536,0)</f>
        <v>0</v>
      </c>
      <c r="F16" s="62">
        <f>IFERROR(aurora_data!E536,0)</f>
        <v>0</v>
      </c>
      <c r="G16" s="62">
        <f>IFERROR(aurora_data!F536,0)</f>
        <v>0</v>
      </c>
      <c r="H16" s="62">
        <f>IFERROR(aurora_data!G536,0)</f>
        <v>0</v>
      </c>
      <c r="I16" s="63">
        <f>IFERROR(aurora_data!H536,0)</f>
        <v>0</v>
      </c>
      <c r="J16" s="36">
        <f>IFERROR(aurora_data!I536,0)</f>
        <v>0</v>
      </c>
      <c r="K16" s="62">
        <f>IFERROR(aurora_data!J536,0)</f>
        <v>0</v>
      </c>
      <c r="L16" s="62">
        <f>IFERROR(aurora_data!K536,0)</f>
        <v>0</v>
      </c>
      <c r="M16" s="62">
        <f>IFERROR(aurora_data!L536,0)</f>
        <v>0</v>
      </c>
      <c r="N16" s="63">
        <f>IFERROR(aurora_data!M536,0)</f>
        <v>0</v>
      </c>
      <c r="O16" s="36">
        <f>IFERROR(aurora_data!N536,0)</f>
        <v>0</v>
      </c>
      <c r="P16" s="62">
        <f>IFERROR(aurora_data!O536,0)</f>
        <v>0</v>
      </c>
      <c r="Q16" s="62">
        <f>IFERROR(aurora_data!P536,0)</f>
        <v>0</v>
      </c>
      <c r="R16" s="63">
        <f>IFERROR(aurora_data!Q536,0)</f>
        <v>0</v>
      </c>
      <c r="S16" s="62">
        <f>IFERROR(aurora_data!R536,0)</f>
        <v>0</v>
      </c>
      <c r="T16" s="62">
        <f>IFERROR(aurora_data!S536,0)</f>
        <v>0</v>
      </c>
      <c r="U16" s="63">
        <f>IFERROR(aurora_data!T536,0)</f>
        <v>0</v>
      </c>
      <c r="V16" s="64"/>
      <c r="W16" s="36">
        <f>IFERROR(aurora_data!U536,0)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IFERROR(aurora_data!D537,0)</f>
        <v>0</v>
      </c>
      <c r="F17" s="62">
        <f>IFERROR(aurora_data!E537,0)</f>
        <v>0</v>
      </c>
      <c r="G17" s="62">
        <f>IFERROR(aurora_data!F537,0)</f>
        <v>0</v>
      </c>
      <c r="H17" s="62">
        <f>IFERROR(aurora_data!G537,0)</f>
        <v>0</v>
      </c>
      <c r="I17" s="63">
        <f>IFERROR(aurora_data!H537,0)</f>
        <v>0</v>
      </c>
      <c r="J17" s="36">
        <f>IFERROR(aurora_data!I537,0)</f>
        <v>0</v>
      </c>
      <c r="K17" s="62">
        <f>IFERROR(aurora_data!J537,0)</f>
        <v>0</v>
      </c>
      <c r="L17" s="62">
        <f>IFERROR(aurora_data!K537,0)</f>
        <v>0</v>
      </c>
      <c r="M17" s="62">
        <f>IFERROR(aurora_data!L537,0)</f>
        <v>0</v>
      </c>
      <c r="N17" s="63">
        <f>IFERROR(aurora_data!M537,0)</f>
        <v>0</v>
      </c>
      <c r="O17" s="36">
        <f>IFERROR(aurora_data!N537,0)</f>
        <v>0</v>
      </c>
      <c r="P17" s="62">
        <f>IFERROR(aurora_data!O537,0)</f>
        <v>0</v>
      </c>
      <c r="Q17" s="62">
        <f>IFERROR(aurora_data!P537,0)</f>
        <v>0</v>
      </c>
      <c r="R17" s="63">
        <f>IFERROR(aurora_data!Q537,0)</f>
        <v>0</v>
      </c>
      <c r="S17" s="62">
        <f>IFERROR(aurora_data!R537,0)</f>
        <v>0</v>
      </c>
      <c r="T17" s="62">
        <f>IFERROR(aurora_data!S537,0)</f>
        <v>0</v>
      </c>
      <c r="U17" s="63">
        <f>IFERROR(aurora_data!T537,0)</f>
        <v>0</v>
      </c>
      <c r="V17" s="64"/>
      <c r="W17" s="36">
        <f>IFERROR(aurora_data!U537,0)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IFERROR(aurora_data!D538,0)</f>
        <v>0</v>
      </c>
      <c r="F18" s="62">
        <f>IFERROR(aurora_data!E538,0)</f>
        <v>0</v>
      </c>
      <c r="G18" s="62">
        <f>IFERROR(aurora_data!F538,0)</f>
        <v>0</v>
      </c>
      <c r="H18" s="62">
        <f>IFERROR(aurora_data!G538,0)</f>
        <v>0</v>
      </c>
      <c r="I18" s="63">
        <f>IFERROR(aurora_data!H538,0)</f>
        <v>0</v>
      </c>
      <c r="J18" s="36">
        <f>IFERROR(aurora_data!I538,0)</f>
        <v>0</v>
      </c>
      <c r="K18" s="62">
        <f>IFERROR(aurora_data!J538,0)</f>
        <v>0</v>
      </c>
      <c r="L18" s="62">
        <f>IFERROR(aurora_data!K538,0)</f>
        <v>0</v>
      </c>
      <c r="M18" s="62">
        <f>IFERROR(aurora_data!L538,0)</f>
        <v>0</v>
      </c>
      <c r="N18" s="63">
        <f>IFERROR(aurora_data!M538,0)</f>
        <v>0</v>
      </c>
      <c r="O18" s="36">
        <f>IFERROR(aurora_data!N538,0)</f>
        <v>0</v>
      </c>
      <c r="P18" s="62">
        <f>IFERROR(aurora_data!O538,0)</f>
        <v>0</v>
      </c>
      <c r="Q18" s="62">
        <f>IFERROR(aurora_data!P538,0)</f>
        <v>0</v>
      </c>
      <c r="R18" s="63">
        <f>IFERROR(aurora_data!Q538,0)</f>
        <v>0</v>
      </c>
      <c r="S18" s="62">
        <f>IFERROR(aurora_data!R538,0)</f>
        <v>0</v>
      </c>
      <c r="T18" s="62">
        <f>IFERROR(aurora_data!S538,0)</f>
        <v>0</v>
      </c>
      <c r="U18" s="63">
        <f>IFERROR(aurora_data!T538,0)</f>
        <v>0</v>
      </c>
      <c r="V18" s="64"/>
      <c r="W18" s="36">
        <f>IFERROR(aurora_data!U538,0)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IFERROR(aurora_data!D539,0)</f>
        <v>2</v>
      </c>
      <c r="F19" s="65">
        <f>IFERROR(aurora_data!E539,0)</f>
        <v>6</v>
      </c>
      <c r="G19" s="65">
        <f>IFERROR(aurora_data!F539,0)</f>
        <v>6</v>
      </c>
      <c r="H19" s="65">
        <f>IFERROR(aurora_data!G539,0)</f>
        <v>12</v>
      </c>
      <c r="I19" s="66">
        <f>IFERROR(aurora_data!H539,0)</f>
        <v>0</v>
      </c>
      <c r="J19" s="59">
        <f>IFERROR(aurora_data!I539,0)</f>
        <v>1</v>
      </c>
      <c r="K19" s="65">
        <f>IFERROR(aurora_data!J539,0)</f>
        <v>1</v>
      </c>
      <c r="L19" s="65">
        <f>IFERROR(aurora_data!K539,0)</f>
        <v>9</v>
      </c>
      <c r="M19" s="65">
        <f>IFERROR(aurora_data!L539,0)</f>
        <v>1</v>
      </c>
      <c r="N19" s="66">
        <f>IFERROR(aurora_data!M539,0)</f>
        <v>14</v>
      </c>
      <c r="O19" s="59">
        <f>IFERROR(aurora_data!N539,0)</f>
        <v>3</v>
      </c>
      <c r="P19" s="65">
        <f>IFERROR(aurora_data!O539,0)</f>
        <v>8</v>
      </c>
      <c r="Q19" s="65">
        <f>IFERROR(aurora_data!P539,0)</f>
        <v>7</v>
      </c>
      <c r="R19" s="66">
        <f>IFERROR(aurora_data!Q539,0)</f>
        <v>8</v>
      </c>
      <c r="S19" s="65">
        <f>IFERROR(aurora_data!R539,0)</f>
        <v>13</v>
      </c>
      <c r="T19" s="65">
        <f>IFERROR(aurora_data!S539,0)</f>
        <v>13</v>
      </c>
      <c r="U19" s="66">
        <f>IFERROR(aurora_data!T539,0)</f>
        <v>0</v>
      </c>
      <c r="V19" s="67"/>
      <c r="W19" s="59">
        <f>IFERROR(aurora_data!U539,0)</f>
        <v>26</v>
      </c>
      <c r="X19" s="72">
        <f t="shared" si="0"/>
        <v>1.04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IFERROR(aurora_data!D540,0)</f>
        <v>0</v>
      </c>
      <c r="F20" s="68">
        <f>IFERROR(aurora_data!E540,0)</f>
        <v>0</v>
      </c>
      <c r="G20" s="68">
        <f>IFERROR(aurora_data!F540,0)</f>
        <v>0</v>
      </c>
      <c r="H20" s="68">
        <f>IFERROR(aurora_data!G540,0)</f>
        <v>0</v>
      </c>
      <c r="I20" s="69">
        <f>IFERROR(aurora_data!H540,0)</f>
        <v>0</v>
      </c>
      <c r="J20" s="60">
        <f>IFERROR(aurora_data!I540,0)</f>
        <v>0</v>
      </c>
      <c r="K20" s="68">
        <f>IFERROR(aurora_data!J540,0)</f>
        <v>0</v>
      </c>
      <c r="L20" s="68">
        <f>IFERROR(aurora_data!K540,0)</f>
        <v>0</v>
      </c>
      <c r="M20" s="68">
        <f>IFERROR(aurora_data!L540,0)</f>
        <v>0</v>
      </c>
      <c r="N20" s="69">
        <f>IFERROR(aurora_data!M540,0)</f>
        <v>0</v>
      </c>
      <c r="O20" s="60">
        <f>IFERROR(aurora_data!N540,0)</f>
        <v>0</v>
      </c>
      <c r="P20" s="68">
        <f>IFERROR(aurora_data!O540,0)</f>
        <v>0</v>
      </c>
      <c r="Q20" s="68">
        <f>IFERROR(aurora_data!P540,0)</f>
        <v>0</v>
      </c>
      <c r="R20" s="69">
        <f>IFERROR(aurora_data!Q540,0)</f>
        <v>0</v>
      </c>
      <c r="S20" s="68">
        <f>IFERROR(aurora_data!R540,0)</f>
        <v>0</v>
      </c>
      <c r="T20" s="68">
        <f>IFERROR(aurora_data!S540,0)</f>
        <v>0</v>
      </c>
      <c r="U20" s="74">
        <f>IFERROR(aurora_data!T540,0)</f>
        <v>0</v>
      </c>
      <c r="V20" s="75"/>
      <c r="W20" s="60">
        <f>IFERROR(aurora_data!U540,0)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aurora_data!A632</f>
        <v>09.00.00-16.11.30</v>
      </c>
      <c r="D21" s="34" t="s">
        <v>580</v>
      </c>
      <c r="E21" s="39">
        <f>IFERROR(aurora_data!D632,0)</f>
        <v>1</v>
      </c>
      <c r="F21" s="40">
        <f>IFERROR(aurora_data!E632,0)</f>
        <v>1</v>
      </c>
      <c r="G21" s="40">
        <f>IFERROR(aurora_data!F632,0)</f>
        <v>1</v>
      </c>
      <c r="H21" s="40">
        <f>IFERROR(aurora_data!G632,0)</f>
        <v>1</v>
      </c>
      <c r="I21" s="41">
        <f>IFERROR(aurora_data!H632,0)</f>
        <v>1</v>
      </c>
      <c r="J21" s="39">
        <f>IFERROR(aurora_data!I632,0)</f>
        <v>1</v>
      </c>
      <c r="K21" s="40">
        <f>IFERROR(aurora_data!J632,0)</f>
        <v>1</v>
      </c>
      <c r="L21" s="40">
        <f>IFERROR(aurora_data!K632,0)</f>
        <v>1</v>
      </c>
      <c r="M21" s="40">
        <f>IFERROR(aurora_data!L632,0)</f>
        <v>1</v>
      </c>
      <c r="N21" s="41">
        <f>IFERROR(aurora_data!M632,0)</f>
        <v>1</v>
      </c>
      <c r="O21" s="39">
        <f>IFERROR(aurora_data!N632,0)</f>
        <v>1</v>
      </c>
      <c r="P21" s="40">
        <f>IFERROR(aurora_data!O632,0)</f>
        <v>1</v>
      </c>
      <c r="Q21" s="40">
        <f>IFERROR(aurora_data!P632,0)</f>
        <v>1</v>
      </c>
      <c r="R21" s="41">
        <f>IFERROR(aurora_data!Q632,0)</f>
        <v>1</v>
      </c>
      <c r="S21" s="40">
        <f>IFERROR(aurora_data!R632,0)</f>
        <v>1</v>
      </c>
      <c r="T21" s="40">
        <f>IFERROR(aurora_data!S632,0)</f>
        <v>1</v>
      </c>
      <c r="U21" s="41">
        <f>IFERROR(aurora_data!T632,0)</f>
        <v>0</v>
      </c>
      <c r="V21" s="61"/>
      <c r="W21" s="39">
        <f>IFERROR(aurora_data!U632,0)</f>
        <v>25</v>
      </c>
      <c r="X21" s="70">
        <f>IFERROR(W21/$W$21,0)</f>
        <v>1</v>
      </c>
      <c r="Y21" s="2"/>
    </row>
    <row r="22" spans="1:25" customFormat="1">
      <c r="A22" s="2"/>
      <c r="B22" s="648"/>
      <c r="C22" s="650"/>
      <c r="D22" s="35" t="s">
        <v>654</v>
      </c>
      <c r="E22" s="136">
        <f>IFERROR(aurora_data!D633,0)</f>
        <v>2</v>
      </c>
      <c r="F22" s="62">
        <f>IFERROR(aurora_data!E633,0)</f>
        <v>6</v>
      </c>
      <c r="G22" s="62">
        <f>IFERROR(aurora_data!F633,0)</f>
        <v>7</v>
      </c>
      <c r="H22" s="62">
        <f>IFERROR(aurora_data!G633,0)</f>
        <v>10</v>
      </c>
      <c r="I22" s="63">
        <f>IFERROR(aurora_data!H633,0)</f>
        <v>0</v>
      </c>
      <c r="J22" s="36">
        <f>IFERROR(aurora_data!I633,0)</f>
        <v>1</v>
      </c>
      <c r="K22" s="62">
        <f>IFERROR(aurora_data!J633,0)</f>
        <v>4</v>
      </c>
      <c r="L22" s="62">
        <f>IFERROR(aurora_data!K633,0)</f>
        <v>5</v>
      </c>
      <c r="M22" s="62">
        <f>IFERROR(aurora_data!L633,0)</f>
        <v>3</v>
      </c>
      <c r="N22" s="63">
        <f>IFERROR(aurora_data!M633,0)</f>
        <v>12</v>
      </c>
      <c r="O22" s="36">
        <f>IFERROR(aurora_data!N633,0)</f>
        <v>5</v>
      </c>
      <c r="P22" s="62">
        <f>IFERROR(aurora_data!O633,0)</f>
        <v>1</v>
      </c>
      <c r="Q22" s="62">
        <f>IFERROR(aurora_data!P633,0)</f>
        <v>12</v>
      </c>
      <c r="R22" s="63">
        <f>IFERROR(aurora_data!Q633,0)</f>
        <v>7</v>
      </c>
      <c r="S22" s="62">
        <f>IFERROR(aurora_data!R633,0)</f>
        <v>13</v>
      </c>
      <c r="T22" s="62">
        <f>IFERROR(aurora_data!S633,0)</f>
        <v>12</v>
      </c>
      <c r="U22" s="63">
        <f>IFERROR(aurora_data!T633,0)</f>
        <v>0</v>
      </c>
      <c r="V22" s="64"/>
      <c r="W22" s="36">
        <f>IFERROR(aurora_data!U633,0)</f>
        <v>25</v>
      </c>
      <c r="X22" s="71">
        <f t="shared" ref="X22:X29" si="1">IFERROR(W22/$W$21,0)</f>
        <v>1</v>
      </c>
      <c r="Y22" s="2"/>
    </row>
    <row r="23" spans="1:25" customFormat="1">
      <c r="A23" s="2"/>
      <c r="B23" s="648"/>
      <c r="C23" s="650"/>
      <c r="D23" s="35" t="s">
        <v>265</v>
      </c>
      <c r="E23" s="136">
        <f>IFERROR(aurora_data!D634,0)</f>
        <v>0</v>
      </c>
      <c r="F23" s="62">
        <f>IFERROR(aurora_data!E634,0)</f>
        <v>0</v>
      </c>
      <c r="G23" s="62">
        <f>IFERROR(aurora_data!F634,0)</f>
        <v>0</v>
      </c>
      <c r="H23" s="62">
        <f>IFERROR(aurora_data!G634,0)</f>
        <v>1</v>
      </c>
      <c r="I23" s="63">
        <f>IFERROR(aurora_data!H634,0)</f>
        <v>0</v>
      </c>
      <c r="J23" s="36">
        <f>IFERROR(aurora_data!I634,0)</f>
        <v>0</v>
      </c>
      <c r="K23" s="62">
        <f>IFERROR(aurora_data!J634,0)</f>
        <v>0</v>
      </c>
      <c r="L23" s="62">
        <f>IFERROR(aurora_data!K634,0)</f>
        <v>0</v>
      </c>
      <c r="M23" s="62">
        <f>IFERROR(aurora_data!L634,0)</f>
        <v>0</v>
      </c>
      <c r="N23" s="63">
        <f>IFERROR(aurora_data!M634,0)</f>
        <v>1</v>
      </c>
      <c r="O23" s="36">
        <f>IFERROR(aurora_data!N634,0)</f>
        <v>0</v>
      </c>
      <c r="P23" s="62">
        <f>IFERROR(aurora_data!O634,0)</f>
        <v>0</v>
      </c>
      <c r="Q23" s="62">
        <f>IFERROR(aurora_data!P634,0)</f>
        <v>1</v>
      </c>
      <c r="R23" s="63">
        <f>IFERROR(aurora_data!Q634,0)</f>
        <v>0</v>
      </c>
      <c r="S23" s="62">
        <f>IFERROR(aurora_data!R634,0)</f>
        <v>0</v>
      </c>
      <c r="T23" s="62">
        <f>IFERROR(aurora_data!S634,0)</f>
        <v>1</v>
      </c>
      <c r="U23" s="63">
        <f>IFERROR(aurora_data!T634,0)</f>
        <v>0</v>
      </c>
      <c r="V23" s="64"/>
      <c r="W23" s="36">
        <f>IFERROR(aurora_data!U634,0)</f>
        <v>1</v>
      </c>
      <c r="X23" s="71">
        <f t="shared" si="1"/>
        <v>0.04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IFERROR(aurora_data!D635,0)</f>
        <v>0</v>
      </c>
      <c r="F24" s="62">
        <f>IFERROR(aurora_data!E635,0)</f>
        <v>0</v>
      </c>
      <c r="G24" s="62">
        <f>IFERROR(aurora_data!F635,0)</f>
        <v>0</v>
      </c>
      <c r="H24" s="62">
        <f>IFERROR(aurora_data!G635,0)</f>
        <v>0</v>
      </c>
      <c r="I24" s="63">
        <f>IFERROR(aurora_data!H635,0)</f>
        <v>0</v>
      </c>
      <c r="J24" s="36">
        <f>IFERROR(aurora_data!I635,0)</f>
        <v>0</v>
      </c>
      <c r="K24" s="62">
        <f>IFERROR(aurora_data!J635,0)</f>
        <v>0</v>
      </c>
      <c r="L24" s="62">
        <f>IFERROR(aurora_data!K635,0)</f>
        <v>0</v>
      </c>
      <c r="M24" s="62">
        <f>IFERROR(aurora_data!L635,0)</f>
        <v>0</v>
      </c>
      <c r="N24" s="63">
        <f>IFERROR(aurora_data!M635,0)</f>
        <v>0</v>
      </c>
      <c r="O24" s="36">
        <f>IFERROR(aurora_data!N635,0)</f>
        <v>0</v>
      </c>
      <c r="P24" s="62">
        <f>IFERROR(aurora_data!O635,0)</f>
        <v>0</v>
      </c>
      <c r="Q24" s="62">
        <f>IFERROR(aurora_data!P635,0)</f>
        <v>0</v>
      </c>
      <c r="R24" s="63">
        <f>IFERROR(aurora_data!Q635,0)</f>
        <v>0</v>
      </c>
      <c r="S24" s="62">
        <f>IFERROR(aurora_data!R635,0)</f>
        <v>0</v>
      </c>
      <c r="T24" s="62">
        <f>IFERROR(aurora_data!S635,0)</f>
        <v>0</v>
      </c>
      <c r="U24" s="63">
        <f>IFERROR(aurora_data!T635,0)</f>
        <v>0</v>
      </c>
      <c r="V24" s="64"/>
      <c r="W24" s="36">
        <f>IFERROR(aurora_data!U635,0)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IFERROR(aurora_data!D636,0)</f>
        <v>0</v>
      </c>
      <c r="F25" s="62">
        <f>IFERROR(aurora_data!E636,0)</f>
        <v>0</v>
      </c>
      <c r="G25" s="62">
        <f>IFERROR(aurora_data!F636,0)</f>
        <v>0</v>
      </c>
      <c r="H25" s="62">
        <f>IFERROR(aurora_data!G636,0)</f>
        <v>0</v>
      </c>
      <c r="I25" s="63">
        <f>IFERROR(aurora_data!H636,0)</f>
        <v>0</v>
      </c>
      <c r="J25" s="36">
        <f>IFERROR(aurora_data!I636,0)</f>
        <v>0</v>
      </c>
      <c r="K25" s="62">
        <f>IFERROR(aurora_data!J636,0)</f>
        <v>0</v>
      </c>
      <c r="L25" s="62">
        <f>IFERROR(aurora_data!K636,0)</f>
        <v>0</v>
      </c>
      <c r="M25" s="62">
        <f>IFERROR(aurora_data!L636,0)</f>
        <v>0</v>
      </c>
      <c r="N25" s="63">
        <f>IFERROR(aurora_data!M636,0)</f>
        <v>0</v>
      </c>
      <c r="O25" s="36">
        <f>IFERROR(aurora_data!N636,0)</f>
        <v>0</v>
      </c>
      <c r="P25" s="62">
        <f>IFERROR(aurora_data!O636,0)</f>
        <v>0</v>
      </c>
      <c r="Q25" s="62">
        <f>IFERROR(aurora_data!P636,0)</f>
        <v>0</v>
      </c>
      <c r="R25" s="63">
        <f>IFERROR(aurora_data!Q636,0)</f>
        <v>0</v>
      </c>
      <c r="S25" s="62">
        <f>IFERROR(aurora_data!R636,0)</f>
        <v>0</v>
      </c>
      <c r="T25" s="62">
        <f>IFERROR(aurora_data!S636,0)</f>
        <v>0</v>
      </c>
      <c r="U25" s="63">
        <f>IFERROR(aurora_data!T636,0)</f>
        <v>0</v>
      </c>
      <c r="V25" s="64"/>
      <c r="W25" s="36">
        <f>IFERROR(aurora_data!U636,0)</f>
        <v>0</v>
      </c>
      <c r="X25" s="71">
        <f t="shared" si="1"/>
        <v>0</v>
      </c>
      <c r="Y25" s="2"/>
    </row>
    <row r="26" spans="1:25" customFormat="1">
      <c r="A26" s="2"/>
      <c r="B26" s="648"/>
      <c r="C26" s="650"/>
      <c r="D26" s="35" t="s">
        <v>656</v>
      </c>
      <c r="E26" s="36">
        <f>IFERROR(aurora_data!D637,0)</f>
        <v>0</v>
      </c>
      <c r="F26" s="62">
        <f>IFERROR(aurora_data!E637,0)</f>
        <v>0</v>
      </c>
      <c r="G26" s="62">
        <f>IFERROR(aurora_data!F637,0)</f>
        <v>0</v>
      </c>
      <c r="H26" s="62">
        <f>IFERROR(aurora_data!G637,0)</f>
        <v>0</v>
      </c>
      <c r="I26" s="63">
        <f>IFERROR(aurora_data!H637,0)</f>
        <v>0</v>
      </c>
      <c r="J26" s="36">
        <f>IFERROR(aurora_data!I637,0)</f>
        <v>0</v>
      </c>
      <c r="K26" s="62">
        <f>IFERROR(aurora_data!J637,0)</f>
        <v>0</v>
      </c>
      <c r="L26" s="62">
        <f>IFERROR(aurora_data!K637,0)</f>
        <v>0</v>
      </c>
      <c r="M26" s="62">
        <f>IFERROR(aurora_data!L637,0)</f>
        <v>0</v>
      </c>
      <c r="N26" s="63">
        <f>IFERROR(aurora_data!M637,0)</f>
        <v>0</v>
      </c>
      <c r="O26" s="36">
        <f>IFERROR(aurora_data!N637,0)</f>
        <v>0</v>
      </c>
      <c r="P26" s="62">
        <f>IFERROR(aurora_data!O637,0)</f>
        <v>0</v>
      </c>
      <c r="Q26" s="62">
        <f>IFERROR(aurora_data!P637,0)</f>
        <v>0</v>
      </c>
      <c r="R26" s="63">
        <f>IFERROR(aurora_data!Q637,0)</f>
        <v>0</v>
      </c>
      <c r="S26" s="62">
        <f>IFERROR(aurora_data!R637,0)</f>
        <v>0</v>
      </c>
      <c r="T26" s="62">
        <f>IFERROR(aurora_data!S637,0)</f>
        <v>0</v>
      </c>
      <c r="U26" s="63">
        <f>IFERROR(aurora_data!T637,0)</f>
        <v>0</v>
      </c>
      <c r="V26" s="64"/>
      <c r="W26" s="36">
        <f>IFERROR(aurora_data!U637,0)</f>
        <v>0</v>
      </c>
      <c r="X26" s="71">
        <f t="shared" si="1"/>
        <v>0</v>
      </c>
      <c r="Y26" s="2"/>
    </row>
    <row r="27" spans="1:25" customFormat="1" ht="16.5" thickBot="1">
      <c r="A27" s="2"/>
      <c r="B27" s="648"/>
      <c r="C27" s="650"/>
      <c r="D27" s="35" t="s">
        <v>657</v>
      </c>
      <c r="E27" s="36">
        <f>IFERROR(aurora_data!D638,0)</f>
        <v>0</v>
      </c>
      <c r="F27" s="62">
        <f>IFERROR(aurora_data!E638,0)</f>
        <v>0</v>
      </c>
      <c r="G27" s="62">
        <f>IFERROR(aurora_data!F638,0)</f>
        <v>0</v>
      </c>
      <c r="H27" s="62">
        <f>IFERROR(aurora_data!G638,0)</f>
        <v>0</v>
      </c>
      <c r="I27" s="63">
        <f>IFERROR(aurora_data!H638,0)</f>
        <v>0</v>
      </c>
      <c r="J27" s="36">
        <f>IFERROR(aurora_data!I638,0)</f>
        <v>0</v>
      </c>
      <c r="K27" s="62">
        <f>IFERROR(aurora_data!J638,0)</f>
        <v>0</v>
      </c>
      <c r="L27" s="62">
        <f>IFERROR(aurora_data!K638,0)</f>
        <v>0</v>
      </c>
      <c r="M27" s="62">
        <f>IFERROR(aurora_data!L638,0)</f>
        <v>0</v>
      </c>
      <c r="N27" s="63">
        <f>IFERROR(aurora_data!M638,0)</f>
        <v>0</v>
      </c>
      <c r="O27" s="36">
        <f>IFERROR(aurora_data!N638,0)</f>
        <v>0</v>
      </c>
      <c r="P27" s="62">
        <f>IFERROR(aurora_data!O638,0)</f>
        <v>0</v>
      </c>
      <c r="Q27" s="62">
        <f>IFERROR(aurora_data!P638,0)</f>
        <v>0</v>
      </c>
      <c r="R27" s="63">
        <f>IFERROR(aurora_data!Q638,0)</f>
        <v>0</v>
      </c>
      <c r="S27" s="62">
        <f>IFERROR(aurora_data!R638,0)</f>
        <v>0</v>
      </c>
      <c r="T27" s="62">
        <f>IFERROR(aurora_data!S638,0)</f>
        <v>0</v>
      </c>
      <c r="U27" s="63">
        <f>IFERROR(aurora_data!T638,0)</f>
        <v>0</v>
      </c>
      <c r="V27" s="64"/>
      <c r="W27" s="36">
        <f>IFERROR(aurora_data!U638,0)</f>
        <v>0</v>
      </c>
      <c r="X27" s="71">
        <f t="shared" si="1"/>
        <v>0</v>
      </c>
      <c r="Y27" s="2"/>
    </row>
    <row r="28" spans="1:25" customFormat="1" ht="16.5" thickBot="1">
      <c r="A28" s="2"/>
      <c r="B28" s="648"/>
      <c r="C28" s="650"/>
      <c r="D28" s="37" t="s">
        <v>132</v>
      </c>
      <c r="E28" s="59">
        <f>IFERROR(aurora_data!D639,0)</f>
        <v>2</v>
      </c>
      <c r="F28" s="65">
        <f>IFERROR(aurora_data!E639,0)</f>
        <v>6</v>
      </c>
      <c r="G28" s="65">
        <f>IFERROR(aurora_data!F639,0)</f>
        <v>7</v>
      </c>
      <c r="H28" s="65">
        <f>IFERROR(aurora_data!G639,0)</f>
        <v>11</v>
      </c>
      <c r="I28" s="66">
        <f>IFERROR(aurora_data!H639,0)</f>
        <v>0</v>
      </c>
      <c r="J28" s="59">
        <f>IFERROR(aurora_data!I639,0)</f>
        <v>1</v>
      </c>
      <c r="K28" s="65">
        <f>IFERROR(aurora_data!J639,0)</f>
        <v>4</v>
      </c>
      <c r="L28" s="65">
        <f>IFERROR(aurora_data!K639,0)</f>
        <v>5</v>
      </c>
      <c r="M28" s="65">
        <f>IFERROR(aurora_data!L639,0)</f>
        <v>3</v>
      </c>
      <c r="N28" s="66">
        <f>IFERROR(aurora_data!M639,0)</f>
        <v>13</v>
      </c>
      <c r="O28" s="59">
        <f>IFERROR(aurora_data!N639,0)</f>
        <v>5</v>
      </c>
      <c r="P28" s="65">
        <f>IFERROR(aurora_data!O639,0)</f>
        <v>1</v>
      </c>
      <c r="Q28" s="65">
        <f>IFERROR(aurora_data!P639,0)</f>
        <v>13</v>
      </c>
      <c r="R28" s="66">
        <f>IFERROR(aurora_data!Q639,0)</f>
        <v>7</v>
      </c>
      <c r="S28" s="65">
        <f>IFERROR(aurora_data!R639,0)</f>
        <v>13</v>
      </c>
      <c r="T28" s="65">
        <f>IFERROR(aurora_data!S639,0)</f>
        <v>13</v>
      </c>
      <c r="U28" s="66">
        <f>IFERROR(aurora_data!T639,0)</f>
        <v>0</v>
      </c>
      <c r="V28" s="67"/>
      <c r="W28" s="59">
        <f>IFERROR(aurora_data!U639,0)</f>
        <v>26</v>
      </c>
      <c r="X28" s="72">
        <f t="shared" si="1"/>
        <v>1.04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IFERROR(aurora_data!D640,0)</f>
        <v>0</v>
      </c>
      <c r="F29" s="68">
        <f>IFERROR(aurora_data!E640,0)</f>
        <v>0</v>
      </c>
      <c r="G29" s="68">
        <f>IFERROR(aurora_data!F640,0)</f>
        <v>0</v>
      </c>
      <c r="H29" s="68">
        <f>IFERROR(aurora_data!G640,0)</f>
        <v>0</v>
      </c>
      <c r="I29" s="69">
        <f>IFERROR(aurora_data!H640,0)</f>
        <v>0</v>
      </c>
      <c r="J29" s="60">
        <f>IFERROR(aurora_data!I640,0)</f>
        <v>0</v>
      </c>
      <c r="K29" s="68">
        <f>IFERROR(aurora_data!J640,0)</f>
        <v>0</v>
      </c>
      <c r="L29" s="68">
        <f>IFERROR(aurora_data!K640,0)</f>
        <v>0</v>
      </c>
      <c r="M29" s="68">
        <f>IFERROR(aurora_data!L640,0)</f>
        <v>0</v>
      </c>
      <c r="N29" s="69">
        <f>IFERROR(aurora_data!M640,0)</f>
        <v>0</v>
      </c>
      <c r="O29" s="60">
        <f>IFERROR(aurora_data!N640,0)</f>
        <v>0</v>
      </c>
      <c r="P29" s="68">
        <f>IFERROR(aurora_data!O640,0)</f>
        <v>0</v>
      </c>
      <c r="Q29" s="68">
        <f>IFERROR(aurora_data!P640,0)</f>
        <v>0</v>
      </c>
      <c r="R29" s="69">
        <f>IFERROR(aurora_data!Q640,0)</f>
        <v>0</v>
      </c>
      <c r="S29" s="68">
        <f>IFERROR(aurora_data!R640,0)</f>
        <v>0</v>
      </c>
      <c r="T29" s="68">
        <f>IFERROR(aurora_data!S640,0)</f>
        <v>0</v>
      </c>
      <c r="U29" s="74">
        <f>IFERROR(aurora_data!T640,0)</f>
        <v>0</v>
      </c>
      <c r="V29" s="75"/>
      <c r="W29" s="60">
        <f>IFERROR(aurora_data!U640,0)</f>
        <v>0</v>
      </c>
      <c r="X29" s="73">
        <f t="shared" si="1"/>
        <v>0</v>
      </c>
      <c r="Y29" s="2"/>
    </row>
    <row r="30" spans="1:25" customFormat="1">
      <c r="A30" s="2"/>
      <c r="B30" s="647" t="s">
        <v>653</v>
      </c>
      <c r="C30" s="645" t="str">
        <f>aurora_data!A641</f>
        <v>Total</v>
      </c>
      <c r="D30" s="34" t="s">
        <v>580</v>
      </c>
      <c r="E30" s="39">
        <f>IFERROR(aurora_data!D541+aurora_data!D641,0)</f>
        <v>2</v>
      </c>
      <c r="F30" s="40">
        <f>IFERROR(aurora_data!E541+aurora_data!E641,0)</f>
        <v>2</v>
      </c>
      <c r="G30" s="40">
        <f>IFERROR(aurora_data!F541+aurora_data!F641,0)</f>
        <v>2</v>
      </c>
      <c r="H30" s="40">
        <f>IFERROR(aurora_data!G541+aurora_data!G641,0)</f>
        <v>2</v>
      </c>
      <c r="I30" s="41">
        <f>IFERROR(aurora_data!H541+aurora_data!H641,0)</f>
        <v>2</v>
      </c>
      <c r="J30" s="39">
        <f>IFERROR(aurora_data!I541+aurora_data!I641,0)</f>
        <v>2</v>
      </c>
      <c r="K30" s="40">
        <f>IFERROR(aurora_data!J541+aurora_data!J641,0)</f>
        <v>2</v>
      </c>
      <c r="L30" s="40">
        <f>IFERROR(aurora_data!K541+aurora_data!K641,0)</f>
        <v>2</v>
      </c>
      <c r="M30" s="40">
        <f>IFERROR(aurora_data!L541+aurora_data!L641,0)</f>
        <v>2</v>
      </c>
      <c r="N30" s="41">
        <f>IFERROR(aurora_data!M541+aurora_data!M641,0)</f>
        <v>2</v>
      </c>
      <c r="O30" s="39">
        <f>IFERROR(aurora_data!N541+aurora_data!N641,0)</f>
        <v>2</v>
      </c>
      <c r="P30" s="40">
        <f>IFERROR(aurora_data!O541+aurora_data!O641,0)</f>
        <v>2</v>
      </c>
      <c r="Q30" s="40">
        <f>IFERROR(aurora_data!P541+aurora_data!P641,0)</f>
        <v>2</v>
      </c>
      <c r="R30" s="41">
        <f>IFERROR(aurora_data!Q541+aurora_data!Q641,0)</f>
        <v>2</v>
      </c>
      <c r="S30" s="40">
        <f>IFERROR(aurora_data!R541+aurora_data!R641,0)</f>
        <v>2</v>
      </c>
      <c r="T30" s="40">
        <f>IFERROR(aurora_data!S541+aurora_data!S641,0)</f>
        <v>2</v>
      </c>
      <c r="U30" s="41">
        <f>IFERROR(aurora_data!T541+aurora_data!T641,0)</f>
        <v>0</v>
      </c>
      <c r="V30" s="61"/>
      <c r="W30" s="39">
        <f>IFERROR(aurora_data!U541+aurora_data!U641,0)</f>
        <v>50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36">
        <f>IFERROR(aurora_data!D542+aurora_data!D642,0)</f>
        <v>4</v>
      </c>
      <c r="F31" s="62">
        <f>IFERROR(aurora_data!E542+aurora_data!E642,0)</f>
        <v>12</v>
      </c>
      <c r="G31" s="62">
        <f>IFERROR(aurora_data!F542+aurora_data!F642,0)</f>
        <v>13</v>
      </c>
      <c r="H31" s="62">
        <f>IFERROR(aurora_data!G542+aurora_data!G642,0)</f>
        <v>21</v>
      </c>
      <c r="I31" s="63">
        <f>IFERROR(aurora_data!H542+aurora_data!H642,0)</f>
        <v>0</v>
      </c>
      <c r="J31" s="36">
        <f>IFERROR(aurora_data!I542+aurora_data!I642,0)</f>
        <v>2</v>
      </c>
      <c r="K31" s="62">
        <f>IFERROR(aurora_data!J542+aurora_data!J642,0)</f>
        <v>5</v>
      </c>
      <c r="L31" s="62">
        <f>IFERROR(aurora_data!K542+aurora_data!K642,0)</f>
        <v>14</v>
      </c>
      <c r="M31" s="62">
        <f>IFERROR(aurora_data!L542+aurora_data!L642,0)</f>
        <v>4</v>
      </c>
      <c r="N31" s="63">
        <f>IFERROR(aurora_data!M542+aurora_data!M642,0)</f>
        <v>25</v>
      </c>
      <c r="O31" s="36">
        <f>IFERROR(aurora_data!N542+aurora_data!N642,0)</f>
        <v>8</v>
      </c>
      <c r="P31" s="62">
        <f>IFERROR(aurora_data!O542+aurora_data!O642,0)</f>
        <v>9</v>
      </c>
      <c r="Q31" s="62">
        <f>IFERROR(aurora_data!P542+aurora_data!P642,0)</f>
        <v>19</v>
      </c>
      <c r="R31" s="63">
        <f>IFERROR(aurora_data!Q542+aurora_data!Q642,0)</f>
        <v>14</v>
      </c>
      <c r="S31" s="62">
        <f>IFERROR(aurora_data!R542+aurora_data!R642,0)</f>
        <v>25</v>
      </c>
      <c r="T31" s="62">
        <f>IFERROR(aurora_data!S542+aurora_data!S642,0)</f>
        <v>25</v>
      </c>
      <c r="U31" s="63">
        <f>IFERROR(aurora_data!T542+aurora_data!T642,0)</f>
        <v>0</v>
      </c>
      <c r="V31" s="64"/>
      <c r="W31" s="36">
        <f>IFERROR(aurora_data!U542+aurora_data!U642,0)</f>
        <v>50</v>
      </c>
      <c r="X31" s="71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36">
        <f>IFERROR(aurora_data!D543+aurora_data!D643,0)</f>
        <v>0</v>
      </c>
      <c r="F32" s="62">
        <f>IFERROR(aurora_data!E543+aurora_data!E643,0)</f>
        <v>0</v>
      </c>
      <c r="G32" s="62">
        <f>IFERROR(aurora_data!F543+aurora_data!F643,0)</f>
        <v>0</v>
      </c>
      <c r="H32" s="62">
        <f>IFERROR(aurora_data!G543+aurora_data!G643,0)</f>
        <v>2</v>
      </c>
      <c r="I32" s="63">
        <f>IFERROR(aurora_data!H543+aurora_data!H643,0)</f>
        <v>0</v>
      </c>
      <c r="J32" s="36">
        <f>IFERROR(aurora_data!I543+aurora_data!I643,0)</f>
        <v>0</v>
      </c>
      <c r="K32" s="62">
        <f>IFERROR(aurora_data!J543+aurora_data!J643,0)</f>
        <v>0</v>
      </c>
      <c r="L32" s="62">
        <f>IFERROR(aurora_data!K543+aurora_data!K643,0)</f>
        <v>0</v>
      </c>
      <c r="M32" s="62">
        <f>IFERROR(aurora_data!L543+aurora_data!L643,0)</f>
        <v>0</v>
      </c>
      <c r="N32" s="63">
        <f>IFERROR(aurora_data!M543+aurora_data!M643,0)</f>
        <v>2</v>
      </c>
      <c r="O32" s="36">
        <f>IFERROR(aurora_data!N543+aurora_data!N643,0)</f>
        <v>0</v>
      </c>
      <c r="P32" s="62">
        <f>IFERROR(aurora_data!O543+aurora_data!O643,0)</f>
        <v>0</v>
      </c>
      <c r="Q32" s="62">
        <f>IFERROR(aurora_data!P543+aurora_data!P643,0)</f>
        <v>1</v>
      </c>
      <c r="R32" s="63">
        <f>IFERROR(aurora_data!Q543+aurora_data!Q643,0)</f>
        <v>1</v>
      </c>
      <c r="S32" s="62">
        <f>IFERROR(aurora_data!R543+aurora_data!R643,0)</f>
        <v>1</v>
      </c>
      <c r="T32" s="62">
        <f>IFERROR(aurora_data!S543+aurora_data!S643,0)</f>
        <v>1</v>
      </c>
      <c r="U32" s="63">
        <f>IFERROR(aurora_data!T543+aurora_data!T643,0)</f>
        <v>0</v>
      </c>
      <c r="V32" s="64"/>
      <c r="W32" s="36">
        <f>IFERROR(aurora_data!U543+aurora_data!U643,0)</f>
        <v>2</v>
      </c>
      <c r="X32" s="71">
        <f t="shared" si="2"/>
        <v>0.04</v>
      </c>
      <c r="Y32" s="2"/>
    </row>
    <row r="33" spans="1:25" customFormat="1">
      <c r="A33" s="2"/>
      <c r="B33" s="648"/>
      <c r="C33" s="646"/>
      <c r="D33" s="35" t="s">
        <v>655</v>
      </c>
      <c r="E33" s="36">
        <f>IFERROR(aurora_data!D544+aurora_data!D644,0)</f>
        <v>0</v>
      </c>
      <c r="F33" s="62">
        <f>IFERROR(aurora_data!E544+aurora_data!E644,0)</f>
        <v>0</v>
      </c>
      <c r="G33" s="62">
        <f>IFERROR(aurora_data!F544+aurora_data!F644,0)</f>
        <v>0</v>
      </c>
      <c r="H33" s="62">
        <f>IFERROR(aurora_data!G544+aurora_data!G644,0)</f>
        <v>0</v>
      </c>
      <c r="I33" s="63">
        <f>IFERROR(aurora_data!H544+aurora_data!H644,0)</f>
        <v>0</v>
      </c>
      <c r="J33" s="36">
        <f>IFERROR(aurora_data!I544+aurora_data!I644,0)</f>
        <v>0</v>
      </c>
      <c r="K33" s="62">
        <f>IFERROR(aurora_data!J544+aurora_data!J644,0)</f>
        <v>0</v>
      </c>
      <c r="L33" s="62">
        <f>IFERROR(aurora_data!K544+aurora_data!K644,0)</f>
        <v>0</v>
      </c>
      <c r="M33" s="62">
        <f>IFERROR(aurora_data!L544+aurora_data!L644,0)</f>
        <v>0</v>
      </c>
      <c r="N33" s="63">
        <f>IFERROR(aurora_data!M544+aurora_data!M644,0)</f>
        <v>0</v>
      </c>
      <c r="O33" s="36">
        <f>IFERROR(aurora_data!N544+aurora_data!N644,0)</f>
        <v>0</v>
      </c>
      <c r="P33" s="62">
        <f>IFERROR(aurora_data!O544+aurora_data!O644,0)</f>
        <v>0</v>
      </c>
      <c r="Q33" s="62">
        <f>IFERROR(aurora_data!P544+aurora_data!P644,0)</f>
        <v>0</v>
      </c>
      <c r="R33" s="63">
        <f>IFERROR(aurora_data!Q544+aurora_data!Q644,0)</f>
        <v>0</v>
      </c>
      <c r="S33" s="62">
        <f>IFERROR(aurora_data!R544+aurora_data!R644,0)</f>
        <v>0</v>
      </c>
      <c r="T33" s="62">
        <f>IFERROR(aurora_data!S544+aurora_data!S644,0)</f>
        <v>0</v>
      </c>
      <c r="U33" s="63">
        <f>IFERROR(aurora_data!T544+aurora_data!T644,0)</f>
        <v>0</v>
      </c>
      <c r="V33" s="64"/>
      <c r="W33" s="36">
        <f>IFERROR(aurora_data!U544+aurora_data!U644,0)</f>
        <v>0</v>
      </c>
      <c r="X33" s="71">
        <f t="shared" si="2"/>
        <v>0</v>
      </c>
      <c r="Y33" s="2"/>
    </row>
    <row r="34" spans="1:25" customFormat="1">
      <c r="A34" s="2"/>
      <c r="B34" s="648"/>
      <c r="C34" s="646"/>
      <c r="D34" s="35" t="s">
        <v>271</v>
      </c>
      <c r="E34" s="36">
        <f>IFERROR(aurora_data!D545+aurora_data!D645,0)</f>
        <v>0</v>
      </c>
      <c r="F34" s="62">
        <f>IFERROR(aurora_data!E545+aurora_data!E645,0)</f>
        <v>0</v>
      </c>
      <c r="G34" s="62">
        <f>IFERROR(aurora_data!F545+aurora_data!F645,0)</f>
        <v>0</v>
      </c>
      <c r="H34" s="62">
        <f>IFERROR(aurora_data!G545+aurora_data!G645,0)</f>
        <v>0</v>
      </c>
      <c r="I34" s="63">
        <f>IFERROR(aurora_data!H545+aurora_data!H645,0)</f>
        <v>0</v>
      </c>
      <c r="J34" s="36">
        <f>IFERROR(aurora_data!I545+aurora_data!I645,0)</f>
        <v>0</v>
      </c>
      <c r="K34" s="62">
        <f>IFERROR(aurora_data!J545+aurora_data!J645,0)</f>
        <v>0</v>
      </c>
      <c r="L34" s="62">
        <f>IFERROR(aurora_data!K545+aurora_data!K645,0)</f>
        <v>0</v>
      </c>
      <c r="M34" s="62">
        <f>IFERROR(aurora_data!L545+aurora_data!L645,0)</f>
        <v>0</v>
      </c>
      <c r="N34" s="63">
        <f>IFERROR(aurora_data!M545+aurora_data!M645,0)</f>
        <v>0</v>
      </c>
      <c r="O34" s="36">
        <f>IFERROR(aurora_data!N545+aurora_data!N645,0)</f>
        <v>0</v>
      </c>
      <c r="P34" s="62">
        <f>IFERROR(aurora_data!O545+aurora_data!O645,0)</f>
        <v>0</v>
      </c>
      <c r="Q34" s="62">
        <f>IFERROR(aurora_data!P545+aurora_data!P645,0)</f>
        <v>0</v>
      </c>
      <c r="R34" s="63">
        <f>IFERROR(aurora_data!Q545+aurora_data!Q645,0)</f>
        <v>0</v>
      </c>
      <c r="S34" s="62">
        <f>IFERROR(aurora_data!R545+aurora_data!R645,0)</f>
        <v>0</v>
      </c>
      <c r="T34" s="62">
        <f>IFERROR(aurora_data!S545+aurora_data!S645,0)</f>
        <v>0</v>
      </c>
      <c r="U34" s="63">
        <f>IFERROR(aurora_data!T545+aurora_data!T645,0)</f>
        <v>0</v>
      </c>
      <c r="V34" s="64"/>
      <c r="W34" s="36">
        <f>IFERROR(aurora_data!U545+aurora_data!U645,0)</f>
        <v>0</v>
      </c>
      <c r="X34" s="71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IFERROR(aurora_data!D546+aurora_data!D646,0)</f>
        <v>0</v>
      </c>
      <c r="F35" s="62">
        <f>IFERROR(aurora_data!E546+aurora_data!E646,0)</f>
        <v>0</v>
      </c>
      <c r="G35" s="62">
        <f>IFERROR(aurora_data!F546+aurora_data!F646,0)</f>
        <v>0</v>
      </c>
      <c r="H35" s="62">
        <f>IFERROR(aurora_data!G546+aurora_data!G646,0)</f>
        <v>0</v>
      </c>
      <c r="I35" s="63">
        <f>IFERROR(aurora_data!H546+aurora_data!H646,0)</f>
        <v>0</v>
      </c>
      <c r="J35" s="36">
        <f>IFERROR(aurora_data!I546+aurora_data!I646,0)</f>
        <v>0</v>
      </c>
      <c r="K35" s="62">
        <f>IFERROR(aurora_data!J546+aurora_data!J646,0)</f>
        <v>0</v>
      </c>
      <c r="L35" s="62">
        <f>IFERROR(aurora_data!K546+aurora_data!K646,0)</f>
        <v>0</v>
      </c>
      <c r="M35" s="62">
        <f>IFERROR(aurora_data!L546+aurora_data!L646,0)</f>
        <v>0</v>
      </c>
      <c r="N35" s="63">
        <f>IFERROR(aurora_data!M546+aurora_data!M646,0)</f>
        <v>0</v>
      </c>
      <c r="O35" s="36">
        <f>IFERROR(aurora_data!N546+aurora_data!N646,0)</f>
        <v>0</v>
      </c>
      <c r="P35" s="62">
        <f>IFERROR(aurora_data!O546+aurora_data!O646,0)</f>
        <v>0</v>
      </c>
      <c r="Q35" s="62">
        <f>IFERROR(aurora_data!P546+aurora_data!P646,0)</f>
        <v>0</v>
      </c>
      <c r="R35" s="63">
        <f>IFERROR(aurora_data!Q546+aurora_data!Q646,0)</f>
        <v>0</v>
      </c>
      <c r="S35" s="62">
        <f>IFERROR(aurora_data!R546+aurora_data!R646,0)</f>
        <v>0</v>
      </c>
      <c r="T35" s="62">
        <f>IFERROR(aurora_data!S546+aurora_data!S646,0)</f>
        <v>0</v>
      </c>
      <c r="U35" s="63">
        <f>IFERROR(aurora_data!T546+aurora_data!T646,0)</f>
        <v>0</v>
      </c>
      <c r="V35" s="64"/>
      <c r="W35" s="36">
        <f>IFERROR(aurora_data!U546+aurora_data!U646,0)</f>
        <v>0</v>
      </c>
      <c r="X35" s="71">
        <f t="shared" si="2"/>
        <v>0</v>
      </c>
      <c r="Y35" s="2"/>
    </row>
    <row r="36" spans="1:25" customFormat="1" ht="16.5" customHeight="1" thickBot="1">
      <c r="A36" s="2"/>
      <c r="B36" s="648"/>
      <c r="C36" s="646"/>
      <c r="D36" s="35" t="s">
        <v>657</v>
      </c>
      <c r="E36" s="36">
        <f>IFERROR(aurora_data!D547+aurora_data!D647,0)</f>
        <v>0</v>
      </c>
      <c r="F36" s="62">
        <f>IFERROR(aurora_data!E547+aurora_data!E647,0)</f>
        <v>0</v>
      </c>
      <c r="G36" s="62">
        <f>IFERROR(aurora_data!F547+aurora_data!F647,0)</f>
        <v>0</v>
      </c>
      <c r="H36" s="62">
        <f>IFERROR(aurora_data!G547+aurora_data!G647,0)</f>
        <v>0</v>
      </c>
      <c r="I36" s="63">
        <f>IFERROR(aurora_data!H547+aurora_data!H647,0)</f>
        <v>0</v>
      </c>
      <c r="J36" s="36">
        <f>IFERROR(aurora_data!I547+aurora_data!I647,0)</f>
        <v>0</v>
      </c>
      <c r="K36" s="62">
        <f>IFERROR(aurora_data!J547+aurora_data!J647,0)</f>
        <v>0</v>
      </c>
      <c r="L36" s="62">
        <f>IFERROR(aurora_data!K547+aurora_data!K647,0)</f>
        <v>0</v>
      </c>
      <c r="M36" s="62">
        <f>IFERROR(aurora_data!L547+aurora_data!L647,0)</f>
        <v>0</v>
      </c>
      <c r="N36" s="63">
        <f>IFERROR(aurora_data!M547+aurora_data!M647,0)</f>
        <v>0</v>
      </c>
      <c r="O36" s="36">
        <f>IFERROR(aurora_data!N547+aurora_data!N647,0)</f>
        <v>0</v>
      </c>
      <c r="P36" s="62">
        <f>IFERROR(aurora_data!O547+aurora_data!O647,0)</f>
        <v>0</v>
      </c>
      <c r="Q36" s="62">
        <f>IFERROR(aurora_data!P547+aurora_data!P647,0)</f>
        <v>0</v>
      </c>
      <c r="R36" s="63">
        <f>IFERROR(aurora_data!Q547+aurora_data!Q647,0)</f>
        <v>0</v>
      </c>
      <c r="S36" s="62">
        <f>IFERROR(aurora_data!R547+aurora_data!R647,0)</f>
        <v>0</v>
      </c>
      <c r="T36" s="62">
        <f>IFERROR(aurora_data!S547+aurora_data!S647,0)</f>
        <v>0</v>
      </c>
      <c r="U36" s="63">
        <f>IFERROR(aurora_data!T547+aurora_data!T647,0)</f>
        <v>0</v>
      </c>
      <c r="V36" s="64"/>
      <c r="W36" s="36">
        <f>IFERROR(aurora_data!U547+aurora_data!U647,0)</f>
        <v>0</v>
      </c>
      <c r="X36" s="71">
        <f t="shared" si="2"/>
        <v>0</v>
      </c>
      <c r="Y36" s="2"/>
    </row>
    <row r="37" spans="1:25" customFormat="1" ht="16.5" customHeight="1" thickBot="1">
      <c r="A37" s="2"/>
      <c r="B37" s="648"/>
      <c r="C37" s="646"/>
      <c r="D37" s="37" t="s">
        <v>132</v>
      </c>
      <c r="E37" s="59">
        <f>IFERROR(aurora_data!D548+aurora_data!D648,0)</f>
        <v>4</v>
      </c>
      <c r="F37" s="65">
        <f>IFERROR(aurora_data!E548+aurora_data!E648,0)</f>
        <v>12</v>
      </c>
      <c r="G37" s="65">
        <f>IFERROR(aurora_data!F548+aurora_data!F648,0)</f>
        <v>13</v>
      </c>
      <c r="H37" s="65">
        <f>IFERROR(aurora_data!G548+aurora_data!G648,0)</f>
        <v>23</v>
      </c>
      <c r="I37" s="66">
        <f>IFERROR(aurora_data!H548+aurora_data!H648,0)</f>
        <v>0</v>
      </c>
      <c r="J37" s="59">
        <f>IFERROR(aurora_data!I548+aurora_data!I648,0)</f>
        <v>2</v>
      </c>
      <c r="K37" s="65">
        <f>IFERROR(aurora_data!J548+aurora_data!J648,0)</f>
        <v>5</v>
      </c>
      <c r="L37" s="65">
        <f>IFERROR(aurora_data!K548+aurora_data!K648,0)</f>
        <v>14</v>
      </c>
      <c r="M37" s="65">
        <f>IFERROR(aurora_data!L548+aurora_data!L648,0)</f>
        <v>4</v>
      </c>
      <c r="N37" s="66">
        <f>IFERROR(aurora_data!M548+aurora_data!M648,0)</f>
        <v>27</v>
      </c>
      <c r="O37" s="59">
        <f>IFERROR(aurora_data!N548+aurora_data!N648,0)</f>
        <v>8</v>
      </c>
      <c r="P37" s="65">
        <f>IFERROR(aurora_data!O548+aurora_data!O648,0)</f>
        <v>9</v>
      </c>
      <c r="Q37" s="65">
        <f>IFERROR(aurora_data!P548+aurora_data!P648,0)</f>
        <v>20</v>
      </c>
      <c r="R37" s="66">
        <f>IFERROR(aurora_data!Q548+aurora_data!Q648,0)</f>
        <v>15</v>
      </c>
      <c r="S37" s="65">
        <f>IFERROR(aurora_data!R548+aurora_data!R648,0)</f>
        <v>26</v>
      </c>
      <c r="T37" s="65">
        <f>IFERROR(aurora_data!S548+aurora_data!S648,0)</f>
        <v>26</v>
      </c>
      <c r="U37" s="66">
        <f>IFERROR(aurora_data!T548+aurora_data!T648,0)</f>
        <v>0</v>
      </c>
      <c r="V37" s="67"/>
      <c r="W37" s="59">
        <f>IFERROR(aurora_data!U548+aurora_data!U648,0)</f>
        <v>52</v>
      </c>
      <c r="X37" s="72">
        <f t="shared" si="2"/>
        <v>1.04</v>
      </c>
      <c r="Y37" s="2"/>
    </row>
    <row r="38" spans="1:25" customFormat="1" ht="16.5" thickBot="1">
      <c r="A38" s="2"/>
      <c r="B38" s="707"/>
      <c r="C38" s="708"/>
      <c r="D38" s="38" t="s">
        <v>658</v>
      </c>
      <c r="E38" s="60">
        <f>IFERROR(aurora_data!D549+aurora_data!D649,0)</f>
        <v>0</v>
      </c>
      <c r="F38" s="68">
        <f>IFERROR(aurora_data!E549+aurora_data!E649,0)</f>
        <v>0</v>
      </c>
      <c r="G38" s="68">
        <f>IFERROR(aurora_data!F549+aurora_data!F649,0)</f>
        <v>0</v>
      </c>
      <c r="H38" s="68">
        <f>IFERROR(aurora_data!G549+aurora_data!G649,0)</f>
        <v>0</v>
      </c>
      <c r="I38" s="69">
        <f>IFERROR(aurora_data!H549+aurora_data!H649,0)</f>
        <v>0</v>
      </c>
      <c r="J38" s="60">
        <f>IFERROR(aurora_data!I549+aurora_data!I649,0)</f>
        <v>0</v>
      </c>
      <c r="K38" s="68">
        <f>IFERROR(aurora_data!J549+aurora_data!J649,0)</f>
        <v>0</v>
      </c>
      <c r="L38" s="68">
        <f>IFERROR(aurora_data!K549+aurora_data!K649,0)</f>
        <v>0</v>
      </c>
      <c r="M38" s="68">
        <f>IFERROR(aurora_data!L549+aurora_data!L649,0)</f>
        <v>0</v>
      </c>
      <c r="N38" s="69">
        <f>IFERROR(aurora_data!M549+aurora_data!M649,0)</f>
        <v>0</v>
      </c>
      <c r="O38" s="60">
        <f>IFERROR(aurora_data!N549+aurora_data!N649,0)</f>
        <v>0</v>
      </c>
      <c r="P38" s="68">
        <f>IFERROR(aurora_data!O549+aurora_data!O649,0)</f>
        <v>0</v>
      </c>
      <c r="Q38" s="68">
        <f>IFERROR(aurora_data!P549+aurora_data!P649,0)</f>
        <v>0</v>
      </c>
      <c r="R38" s="69">
        <f>IFERROR(aurora_data!Q549+aurora_data!Q649,0)</f>
        <v>0</v>
      </c>
      <c r="S38" s="68">
        <f>IFERROR(aurora_data!R549+aurora_data!R649,0)</f>
        <v>0</v>
      </c>
      <c r="T38" s="68">
        <f>IFERROR(aurora_data!S549+aurora_data!S649,0)</f>
        <v>0</v>
      </c>
      <c r="U38" s="74">
        <f>IFERROR(aurora_data!T549+aurora_data!T649,0)</f>
        <v>0</v>
      </c>
      <c r="V38" s="75"/>
      <c r="W38" s="60">
        <f>IFERROR(aurora_data!U549+aurora_data!U649,0)</f>
        <v>0</v>
      </c>
      <c r="X38" s="73">
        <f t="shared" si="2"/>
        <v>0</v>
      </c>
      <c r="Y38" s="2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12:B20"/>
    <mergeCell ref="B21:B29"/>
    <mergeCell ref="C21:C29"/>
    <mergeCell ref="B30:B38"/>
    <mergeCell ref="C30:C38"/>
  </mergeCells>
  <conditionalFormatting sqref="E13:W13">
    <cfRule type="expression" dxfId="53" priority="24">
      <formula>ROUND(E$13,0) &gt;= ROUND(E$12,0)</formula>
    </cfRule>
  </conditionalFormatting>
  <conditionalFormatting sqref="E19:W19">
    <cfRule type="expression" dxfId="52" priority="30">
      <formula>ROUND(E$19,0) &lt; ROUND(E$12,0)</formula>
    </cfRule>
  </conditionalFormatting>
  <conditionalFormatting sqref="E22:W22">
    <cfRule type="expression" dxfId="51" priority="10">
      <formula>ROUND(E$13,0) &gt;= ROUND(E$12,0)</formula>
    </cfRule>
  </conditionalFormatting>
  <conditionalFormatting sqref="E28:W28">
    <cfRule type="expression" dxfId="50" priority="16">
      <formula>ROUND(E$19,0) &lt; ROUND(E$12,0)</formula>
    </cfRule>
  </conditionalFormatting>
  <conditionalFormatting sqref="E31:W31">
    <cfRule type="expression" dxfId="49" priority="15">
      <formula>ROUND(#REF!,0) &gt;= ROUND(#REF!,0)</formula>
    </cfRule>
  </conditionalFormatting>
  <conditionalFormatting sqref="E37:W37">
    <cfRule type="expression" dxfId="48" priority="9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2132-BB13-443A-BF68-5F99A44A6D62}">
  <sheetPr codeName="Sheet16">
    <tabColor rgb="FF92D050"/>
  </sheetPr>
  <dimension ref="A1:Y39"/>
  <sheetViews>
    <sheetView zoomScale="85" zoomScaleNormal="85" workbookViewId="0">
      <selection sqref="A1:C1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Validity CELF-6 RF2/CELF-5 Meta (Ages 9-21)")</f>
        <v>Study Name: 
Validity CELF-6 RF2/CELF-5 Meta (Ages 9-21)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","V_META_RF2")</f>
        <v>Study Acronym: V_META_RF2</v>
      </c>
      <c r="E3" s="695"/>
      <c r="F3" s="696" t="s">
        <v>666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667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",aurora_data!V732)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aurora_data!A732</f>
        <v>09.00.00-16.11.30</v>
      </c>
      <c r="D12" s="34" t="s">
        <v>580</v>
      </c>
      <c r="E12" s="39">
        <f>IFERROR(aurora_data!D732,0)</f>
        <v>1</v>
      </c>
      <c r="F12" s="40">
        <f>IFERROR(aurora_data!E732,0)</f>
        <v>1</v>
      </c>
      <c r="G12" s="40">
        <f>IFERROR(aurora_data!F732,0)</f>
        <v>1</v>
      </c>
      <c r="H12" s="40">
        <f>IFERROR(aurora_data!G732,0)</f>
        <v>1</v>
      </c>
      <c r="I12" s="41">
        <f>IFERROR(aurora_data!H732,0)</f>
        <v>1</v>
      </c>
      <c r="J12" s="39">
        <f>IFERROR(aurora_data!I732,0)</f>
        <v>1</v>
      </c>
      <c r="K12" s="40">
        <f>IFERROR(aurora_data!J732,0)</f>
        <v>1</v>
      </c>
      <c r="L12" s="40">
        <f>IFERROR(aurora_data!K732,0)</f>
        <v>1</v>
      </c>
      <c r="M12" s="40">
        <f>IFERROR(aurora_data!L732,0)</f>
        <v>1</v>
      </c>
      <c r="N12" s="41">
        <f>IFERROR(aurora_data!M732,0)</f>
        <v>1</v>
      </c>
      <c r="O12" s="39">
        <f>IFERROR(aurora_data!N732,0)</f>
        <v>1</v>
      </c>
      <c r="P12" s="40">
        <f>IFERROR(aurora_data!O732,0)</f>
        <v>1</v>
      </c>
      <c r="Q12" s="40">
        <f>IFERROR(aurora_data!P732,0)</f>
        <v>1</v>
      </c>
      <c r="R12" s="41">
        <f>IFERROR(aurora_data!Q732,0)</f>
        <v>1</v>
      </c>
      <c r="S12" s="40">
        <f>IFERROR(aurora_data!R732,0)</f>
        <v>1</v>
      </c>
      <c r="T12" s="40">
        <f>IFERROR(aurora_data!S732,0)</f>
        <v>1</v>
      </c>
      <c r="U12" s="76">
        <f>IFERROR(aurora_data!T732,0)</f>
        <v>0</v>
      </c>
      <c r="V12" s="61" t="s">
        <v>622</v>
      </c>
      <c r="W12" s="39">
        <f>IFERROR(aurora_data!U732,0)</f>
        <v>15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IFERROR(aurora_data!D733,0)</f>
        <v>2</v>
      </c>
      <c r="F13" s="62">
        <f>IFERROR(aurora_data!E733,0)</f>
        <v>1</v>
      </c>
      <c r="G13" s="62">
        <f>IFERROR(aurora_data!F733,0)</f>
        <v>6</v>
      </c>
      <c r="H13" s="62">
        <f>IFERROR(aurora_data!G733,0)</f>
        <v>6</v>
      </c>
      <c r="I13" s="63">
        <f>IFERROR(aurora_data!H733,0)</f>
        <v>0</v>
      </c>
      <c r="J13" s="36">
        <f>IFERROR(aurora_data!I733,0)</f>
        <v>2</v>
      </c>
      <c r="K13" s="62">
        <f>IFERROR(aurora_data!J733,0)</f>
        <v>4</v>
      </c>
      <c r="L13" s="62">
        <f>IFERROR(aurora_data!K733,0)</f>
        <v>3</v>
      </c>
      <c r="M13" s="62">
        <f>IFERROR(aurora_data!L733,0)</f>
        <v>1</v>
      </c>
      <c r="N13" s="63">
        <f>IFERROR(aurora_data!M733,0)</f>
        <v>5</v>
      </c>
      <c r="O13" s="36">
        <f>IFERROR(aurora_data!N733,0)</f>
        <v>1</v>
      </c>
      <c r="P13" s="62">
        <f>IFERROR(aurora_data!O733,0)</f>
        <v>3</v>
      </c>
      <c r="Q13" s="62">
        <f>IFERROR(aurora_data!P733,0)</f>
        <v>7</v>
      </c>
      <c r="R13" s="63">
        <f>IFERROR(aurora_data!Q733,0)</f>
        <v>4</v>
      </c>
      <c r="S13" s="62">
        <f>IFERROR(aurora_data!R733,0)</f>
        <v>8</v>
      </c>
      <c r="T13" s="62">
        <f>IFERROR(aurora_data!S733,0)</f>
        <v>7</v>
      </c>
      <c r="U13" s="63">
        <f>IFERROR(aurora_data!T733,0)</f>
        <v>0</v>
      </c>
      <c r="V13" s="64" t="s">
        <v>622</v>
      </c>
      <c r="W13" s="36">
        <f>IFERROR(aurora_data!U733,0)</f>
        <v>15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IFERROR(aurora_data!D734,0)</f>
        <v>0</v>
      </c>
      <c r="F14" s="62">
        <f>IFERROR(aurora_data!E734,0)</f>
        <v>0</v>
      </c>
      <c r="G14" s="62">
        <f>IFERROR(aurora_data!F734,0)</f>
        <v>4</v>
      </c>
      <c r="H14" s="62">
        <f>IFERROR(aurora_data!G734,0)</f>
        <v>0</v>
      </c>
      <c r="I14" s="63">
        <f>IFERROR(aurora_data!H734,0)</f>
        <v>0</v>
      </c>
      <c r="J14" s="36">
        <f>IFERROR(aurora_data!I734,0)</f>
        <v>0</v>
      </c>
      <c r="K14" s="62">
        <f>IFERROR(aurora_data!J734,0)</f>
        <v>0</v>
      </c>
      <c r="L14" s="62">
        <f>IFERROR(aurora_data!K734,0)</f>
        <v>0</v>
      </c>
      <c r="M14" s="62">
        <f>IFERROR(aurora_data!L734,0)</f>
        <v>0</v>
      </c>
      <c r="N14" s="63">
        <f>IFERROR(aurora_data!M734,0)</f>
        <v>4</v>
      </c>
      <c r="O14" s="36">
        <f>IFERROR(aurora_data!N734,0)</f>
        <v>3</v>
      </c>
      <c r="P14" s="62">
        <f>IFERROR(aurora_data!O734,0)</f>
        <v>0</v>
      </c>
      <c r="Q14" s="62">
        <f>IFERROR(aurora_data!P734,0)</f>
        <v>1</v>
      </c>
      <c r="R14" s="63">
        <f>IFERROR(aurora_data!Q734,0)</f>
        <v>0</v>
      </c>
      <c r="S14" s="62">
        <f>IFERROR(aurora_data!R734,0)</f>
        <v>2</v>
      </c>
      <c r="T14" s="62">
        <f>IFERROR(aurora_data!S734,0)</f>
        <v>2</v>
      </c>
      <c r="U14" s="63">
        <f>IFERROR(aurora_data!T734,0)</f>
        <v>0</v>
      </c>
      <c r="V14" s="64" t="s">
        <v>622</v>
      </c>
      <c r="W14" s="36">
        <f>IFERROR(aurora_data!U734,0)</f>
        <v>4</v>
      </c>
      <c r="X14" s="71">
        <f t="shared" si="0"/>
        <v>0.26666666666666666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IFERROR(aurora_data!D735,0)</f>
        <v>0</v>
      </c>
      <c r="F15" s="62">
        <f>IFERROR(aurora_data!E735,0)</f>
        <v>0</v>
      </c>
      <c r="G15" s="62">
        <f>IFERROR(aurora_data!F735,0)</f>
        <v>0</v>
      </c>
      <c r="H15" s="62">
        <f>IFERROR(aurora_data!G735,0)</f>
        <v>0</v>
      </c>
      <c r="I15" s="63">
        <f>IFERROR(aurora_data!H735,0)</f>
        <v>0</v>
      </c>
      <c r="J15" s="36">
        <f>IFERROR(aurora_data!I735,0)</f>
        <v>0</v>
      </c>
      <c r="K15" s="62">
        <f>IFERROR(aurora_data!J735,0)</f>
        <v>0</v>
      </c>
      <c r="L15" s="62">
        <f>IFERROR(aurora_data!K735,0)</f>
        <v>0</v>
      </c>
      <c r="M15" s="62">
        <f>IFERROR(aurora_data!L735,0)</f>
        <v>0</v>
      </c>
      <c r="N15" s="63">
        <f>IFERROR(aurora_data!M735,0)</f>
        <v>0</v>
      </c>
      <c r="O15" s="36">
        <f>IFERROR(aurora_data!N735,0)</f>
        <v>0</v>
      </c>
      <c r="P15" s="62">
        <f>IFERROR(aurora_data!O735,0)</f>
        <v>0</v>
      </c>
      <c r="Q15" s="62">
        <f>IFERROR(aurora_data!P735,0)</f>
        <v>0</v>
      </c>
      <c r="R15" s="63">
        <f>IFERROR(aurora_data!Q735,0)</f>
        <v>0</v>
      </c>
      <c r="S15" s="62">
        <f>IFERROR(aurora_data!R735,0)</f>
        <v>0</v>
      </c>
      <c r="T15" s="62">
        <f>IFERROR(aurora_data!S735,0)</f>
        <v>0</v>
      </c>
      <c r="U15" s="63">
        <f>IFERROR(aurora_data!T735,0)</f>
        <v>0</v>
      </c>
      <c r="V15" s="64" t="s">
        <v>622</v>
      </c>
      <c r="W15" s="36">
        <f>IFERROR(aurora_data!U735,0)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IFERROR(aurora_data!D736,0)</f>
        <v>0</v>
      </c>
      <c r="F16" s="62">
        <f>IFERROR(aurora_data!E736,0)</f>
        <v>0</v>
      </c>
      <c r="G16" s="62">
        <f>IFERROR(aurora_data!F736,0)</f>
        <v>0</v>
      </c>
      <c r="H16" s="62">
        <f>IFERROR(aurora_data!G736,0)</f>
        <v>0</v>
      </c>
      <c r="I16" s="63">
        <f>IFERROR(aurora_data!H736,0)</f>
        <v>0</v>
      </c>
      <c r="J16" s="36">
        <f>IFERROR(aurora_data!I736,0)</f>
        <v>0</v>
      </c>
      <c r="K16" s="62">
        <f>IFERROR(aurora_data!J736,0)</f>
        <v>0</v>
      </c>
      <c r="L16" s="62">
        <f>IFERROR(aurora_data!K736,0)</f>
        <v>0</v>
      </c>
      <c r="M16" s="62">
        <f>IFERROR(aurora_data!L736,0)</f>
        <v>0</v>
      </c>
      <c r="N16" s="63">
        <f>IFERROR(aurora_data!M736,0)</f>
        <v>0</v>
      </c>
      <c r="O16" s="36">
        <f>IFERROR(aurora_data!N736,0)</f>
        <v>0</v>
      </c>
      <c r="P16" s="62">
        <f>IFERROR(aurora_data!O736,0)</f>
        <v>0</v>
      </c>
      <c r="Q16" s="62">
        <f>IFERROR(aurora_data!P736,0)</f>
        <v>0</v>
      </c>
      <c r="R16" s="63">
        <f>IFERROR(aurora_data!Q736,0)</f>
        <v>0</v>
      </c>
      <c r="S16" s="62">
        <f>IFERROR(aurora_data!R736,0)</f>
        <v>0</v>
      </c>
      <c r="T16" s="62">
        <f>IFERROR(aurora_data!S736,0)</f>
        <v>0</v>
      </c>
      <c r="U16" s="63">
        <f>IFERROR(aurora_data!T736,0)</f>
        <v>0</v>
      </c>
      <c r="V16" s="64" t="s">
        <v>622</v>
      </c>
      <c r="W16" s="36">
        <f>IFERROR(aurora_data!U736,0)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IFERROR(aurora_data!D737,0)</f>
        <v>0</v>
      </c>
      <c r="F17" s="62">
        <f>IFERROR(aurora_data!E737,0)</f>
        <v>0</v>
      </c>
      <c r="G17" s="62">
        <f>IFERROR(aurora_data!F737,0)</f>
        <v>0</v>
      </c>
      <c r="H17" s="62">
        <f>IFERROR(aurora_data!G737,0)</f>
        <v>0</v>
      </c>
      <c r="I17" s="63">
        <f>IFERROR(aurora_data!H737,0)</f>
        <v>0</v>
      </c>
      <c r="J17" s="36">
        <f>IFERROR(aurora_data!I737,0)</f>
        <v>0</v>
      </c>
      <c r="K17" s="62">
        <f>IFERROR(aurora_data!J737,0)</f>
        <v>0</v>
      </c>
      <c r="L17" s="62">
        <f>IFERROR(aurora_data!K737,0)</f>
        <v>0</v>
      </c>
      <c r="M17" s="62">
        <f>IFERROR(aurora_data!L737,0)</f>
        <v>0</v>
      </c>
      <c r="N17" s="63">
        <f>IFERROR(aurora_data!M737,0)</f>
        <v>0</v>
      </c>
      <c r="O17" s="36">
        <f>IFERROR(aurora_data!N737,0)</f>
        <v>0</v>
      </c>
      <c r="P17" s="62">
        <f>IFERROR(aurora_data!O737,0)</f>
        <v>0</v>
      </c>
      <c r="Q17" s="62">
        <f>IFERROR(aurora_data!P737,0)</f>
        <v>0</v>
      </c>
      <c r="R17" s="63">
        <f>IFERROR(aurora_data!Q737,0)</f>
        <v>0</v>
      </c>
      <c r="S17" s="62">
        <f>IFERROR(aurora_data!R737,0)</f>
        <v>0</v>
      </c>
      <c r="T17" s="62">
        <f>IFERROR(aurora_data!S737,0)</f>
        <v>0</v>
      </c>
      <c r="U17" s="63">
        <f>IFERROR(aurora_data!T737,0)</f>
        <v>0</v>
      </c>
      <c r="V17" s="64" t="s">
        <v>622</v>
      </c>
      <c r="W17" s="36">
        <f>IFERROR(aurora_data!U737,0)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IFERROR(aurora_data!D738,0)</f>
        <v>0</v>
      </c>
      <c r="F18" s="62">
        <f>IFERROR(aurora_data!E738,0)</f>
        <v>0</v>
      </c>
      <c r="G18" s="62">
        <f>IFERROR(aurora_data!F738,0)</f>
        <v>0</v>
      </c>
      <c r="H18" s="62">
        <f>IFERROR(aurora_data!G738,0)</f>
        <v>0</v>
      </c>
      <c r="I18" s="63">
        <f>IFERROR(aurora_data!H738,0)</f>
        <v>0</v>
      </c>
      <c r="J18" s="36">
        <f>IFERROR(aurora_data!I738,0)</f>
        <v>0</v>
      </c>
      <c r="K18" s="62">
        <f>IFERROR(aurora_data!J738,0)</f>
        <v>0</v>
      </c>
      <c r="L18" s="62">
        <f>IFERROR(aurora_data!K738,0)</f>
        <v>0</v>
      </c>
      <c r="M18" s="62">
        <f>IFERROR(aurora_data!L738,0)</f>
        <v>0</v>
      </c>
      <c r="N18" s="63">
        <f>IFERROR(aurora_data!M738,0)</f>
        <v>0</v>
      </c>
      <c r="O18" s="36">
        <f>IFERROR(aurora_data!N738,0)</f>
        <v>0</v>
      </c>
      <c r="P18" s="62">
        <f>IFERROR(aurora_data!O738,0)</f>
        <v>0</v>
      </c>
      <c r="Q18" s="62">
        <f>IFERROR(aurora_data!P738,0)</f>
        <v>0</v>
      </c>
      <c r="R18" s="63">
        <f>IFERROR(aurora_data!Q738,0)</f>
        <v>0</v>
      </c>
      <c r="S18" s="62">
        <f>IFERROR(aurora_data!R738,0)</f>
        <v>0</v>
      </c>
      <c r="T18" s="62">
        <f>IFERROR(aurora_data!S738,0)</f>
        <v>0</v>
      </c>
      <c r="U18" s="63">
        <f>IFERROR(aurora_data!T738,0)</f>
        <v>0</v>
      </c>
      <c r="V18" s="64" t="s">
        <v>622</v>
      </c>
      <c r="W18" s="36">
        <f>IFERROR(aurora_data!U738,0)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IFERROR(aurora_data!D739,0)</f>
        <v>2</v>
      </c>
      <c r="F19" s="65">
        <f>IFERROR(aurora_data!E739,0)</f>
        <v>1</v>
      </c>
      <c r="G19" s="65">
        <f>IFERROR(aurora_data!F739,0)</f>
        <v>10</v>
      </c>
      <c r="H19" s="65">
        <f>IFERROR(aurora_data!G739,0)</f>
        <v>6</v>
      </c>
      <c r="I19" s="66">
        <f>IFERROR(aurora_data!H739,0)</f>
        <v>0</v>
      </c>
      <c r="J19" s="59">
        <f>IFERROR(aurora_data!I739,0)</f>
        <v>2</v>
      </c>
      <c r="K19" s="65">
        <f>IFERROR(aurora_data!J739,0)</f>
        <v>4</v>
      </c>
      <c r="L19" s="65">
        <f>IFERROR(aurora_data!K739,0)</f>
        <v>3</v>
      </c>
      <c r="M19" s="65">
        <f>IFERROR(aurora_data!L739,0)</f>
        <v>1</v>
      </c>
      <c r="N19" s="66">
        <f>IFERROR(aurora_data!M739,0)</f>
        <v>9</v>
      </c>
      <c r="O19" s="59">
        <f>IFERROR(aurora_data!N739,0)</f>
        <v>4</v>
      </c>
      <c r="P19" s="65">
        <f>IFERROR(aurora_data!O739,0)</f>
        <v>3</v>
      </c>
      <c r="Q19" s="65">
        <f>IFERROR(aurora_data!P739,0)</f>
        <v>8</v>
      </c>
      <c r="R19" s="66">
        <f>IFERROR(aurora_data!Q739,0)</f>
        <v>4</v>
      </c>
      <c r="S19" s="65">
        <f>IFERROR(aurora_data!R739,0)</f>
        <v>10</v>
      </c>
      <c r="T19" s="65">
        <f>IFERROR(aurora_data!S739,0)</f>
        <v>9</v>
      </c>
      <c r="U19" s="66">
        <f>IFERROR(aurora_data!T739,0)</f>
        <v>0</v>
      </c>
      <c r="V19" s="67" t="s">
        <v>622</v>
      </c>
      <c r="W19" s="59">
        <f>IFERROR(aurora_data!U739,0)</f>
        <v>19</v>
      </c>
      <c r="X19" s="72">
        <f t="shared" si="0"/>
        <v>1.2666666666666666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IFERROR(aurora_data!D740,0)</f>
        <v>0</v>
      </c>
      <c r="F20" s="68">
        <f>IFERROR(aurora_data!E740,0)</f>
        <v>0</v>
      </c>
      <c r="G20" s="68">
        <f>IFERROR(aurora_data!F740,0)</f>
        <v>0</v>
      </c>
      <c r="H20" s="68">
        <f>IFERROR(aurora_data!G740,0)</f>
        <v>0</v>
      </c>
      <c r="I20" s="69">
        <f>IFERROR(aurora_data!H740,0)</f>
        <v>0</v>
      </c>
      <c r="J20" s="60">
        <f>IFERROR(aurora_data!I740,0)</f>
        <v>0</v>
      </c>
      <c r="K20" s="68">
        <f>IFERROR(aurora_data!J740,0)</f>
        <v>0</v>
      </c>
      <c r="L20" s="68">
        <f>IFERROR(aurora_data!K740,0)</f>
        <v>0</v>
      </c>
      <c r="M20" s="68">
        <f>IFERROR(aurora_data!L740,0)</f>
        <v>0</v>
      </c>
      <c r="N20" s="69">
        <f>IFERROR(aurora_data!M740,0)</f>
        <v>0</v>
      </c>
      <c r="O20" s="60">
        <f>IFERROR(aurora_data!N740,0)</f>
        <v>0</v>
      </c>
      <c r="P20" s="68">
        <f>IFERROR(aurora_data!O740,0)</f>
        <v>0</v>
      </c>
      <c r="Q20" s="68">
        <f>IFERROR(aurora_data!P740,0)</f>
        <v>0</v>
      </c>
      <c r="R20" s="69">
        <f>IFERROR(aurora_data!Q740,0)</f>
        <v>0</v>
      </c>
      <c r="S20" s="68">
        <f>IFERROR(aurora_data!R740,0)</f>
        <v>0</v>
      </c>
      <c r="T20" s="68">
        <f>IFERROR(aurora_data!S740,0)</f>
        <v>0</v>
      </c>
      <c r="U20" s="74">
        <f>IFERROR(aurora_data!T740,0)</f>
        <v>0</v>
      </c>
      <c r="V20" s="75" t="s">
        <v>622</v>
      </c>
      <c r="W20" s="60">
        <f>IFERROR(aurora_data!U740,0)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aurora_data!A741</f>
        <v>17.00.00-21.11.30</v>
      </c>
      <c r="D21" s="34" t="s">
        <v>580</v>
      </c>
      <c r="E21" s="39">
        <f>IFERROR(aurora_data!D741,0)</f>
        <v>1</v>
      </c>
      <c r="F21" s="40">
        <f>IFERROR(aurora_data!E741,0)</f>
        <v>1</v>
      </c>
      <c r="G21" s="40">
        <f>IFERROR(aurora_data!F741,0)</f>
        <v>1</v>
      </c>
      <c r="H21" s="40">
        <f>IFERROR(aurora_data!G741,0)</f>
        <v>1</v>
      </c>
      <c r="I21" s="41">
        <f>IFERROR(aurora_data!H741,0)</f>
        <v>1</v>
      </c>
      <c r="J21" s="39">
        <f>IFERROR(aurora_data!I741,0)</f>
        <v>1</v>
      </c>
      <c r="K21" s="40">
        <f>IFERROR(aurora_data!J741,0)</f>
        <v>1</v>
      </c>
      <c r="L21" s="40">
        <f>IFERROR(aurora_data!K741,0)</f>
        <v>1</v>
      </c>
      <c r="M21" s="40">
        <f>IFERROR(aurora_data!L741,0)</f>
        <v>1</v>
      </c>
      <c r="N21" s="41">
        <f>IFERROR(aurora_data!M741,0)</f>
        <v>1</v>
      </c>
      <c r="O21" s="39">
        <f>IFERROR(aurora_data!N741,0)</f>
        <v>1</v>
      </c>
      <c r="P21" s="40">
        <f>IFERROR(aurora_data!O741,0)</f>
        <v>1</v>
      </c>
      <c r="Q21" s="40">
        <f>IFERROR(aurora_data!P741,0)</f>
        <v>1</v>
      </c>
      <c r="R21" s="41">
        <f>IFERROR(aurora_data!Q741,0)</f>
        <v>1</v>
      </c>
      <c r="S21" s="40">
        <f>IFERROR(aurora_data!R741,0)</f>
        <v>1</v>
      </c>
      <c r="T21" s="40">
        <f>IFERROR(aurora_data!S741,0)</f>
        <v>1</v>
      </c>
      <c r="U21" s="41">
        <f>IFERROR(aurora_data!T741,0)</f>
        <v>0</v>
      </c>
      <c r="V21" s="61" t="s">
        <v>622</v>
      </c>
      <c r="W21" s="39">
        <f>IFERROR(aurora_data!U741,0)</f>
        <v>15</v>
      </c>
      <c r="X21" s="70">
        <f>IFERROR(W21/$W$21,0)</f>
        <v>1</v>
      </c>
      <c r="Y21" s="2"/>
    </row>
    <row r="22" spans="1:25" customFormat="1" ht="16.5" customHeight="1">
      <c r="A22" s="2"/>
      <c r="B22" s="648"/>
      <c r="C22" s="650"/>
      <c r="D22" s="35" t="s">
        <v>654</v>
      </c>
      <c r="E22" s="36">
        <f>IFERROR(aurora_data!D742,0)</f>
        <v>3</v>
      </c>
      <c r="F22" s="62">
        <f>IFERROR(aurora_data!E742,0)</f>
        <v>5</v>
      </c>
      <c r="G22" s="62">
        <f>IFERROR(aurora_data!F742,0)</f>
        <v>4</v>
      </c>
      <c r="H22" s="62">
        <f>IFERROR(aurora_data!G742,0)</f>
        <v>3</v>
      </c>
      <c r="I22" s="63">
        <f>IFERROR(aurora_data!H742,0)</f>
        <v>0</v>
      </c>
      <c r="J22" s="36">
        <f>IFERROR(aurora_data!I742,0)</f>
        <v>1</v>
      </c>
      <c r="K22" s="62">
        <f>IFERROR(aurora_data!J742,0)</f>
        <v>3</v>
      </c>
      <c r="L22" s="62">
        <f>IFERROR(aurora_data!K742,0)</f>
        <v>5</v>
      </c>
      <c r="M22" s="62">
        <f>IFERROR(aurora_data!L742,0)</f>
        <v>2</v>
      </c>
      <c r="N22" s="63">
        <f>IFERROR(aurora_data!M742,0)</f>
        <v>4</v>
      </c>
      <c r="O22" s="36">
        <f>IFERROR(aurora_data!N742,0)</f>
        <v>3</v>
      </c>
      <c r="P22" s="62">
        <f>IFERROR(aurora_data!O742,0)</f>
        <v>1</v>
      </c>
      <c r="Q22" s="62">
        <f>IFERROR(aurora_data!P742,0)</f>
        <v>9</v>
      </c>
      <c r="R22" s="63">
        <f>IFERROR(aurora_data!Q742,0)</f>
        <v>2</v>
      </c>
      <c r="S22" s="62">
        <f>IFERROR(aurora_data!R742,0)</f>
        <v>7</v>
      </c>
      <c r="T22" s="62">
        <f>IFERROR(aurora_data!S742,0)</f>
        <v>8</v>
      </c>
      <c r="U22" s="63">
        <f>IFERROR(aurora_data!T742,0)</f>
        <v>0</v>
      </c>
      <c r="V22" s="64" t="s">
        <v>622</v>
      </c>
      <c r="W22" s="36">
        <f>IFERROR(aurora_data!U742,0)</f>
        <v>15</v>
      </c>
      <c r="X22" s="71">
        <f t="shared" ref="X22:X29" si="1">IFERROR(W22/$W$21,0)</f>
        <v>1</v>
      </c>
      <c r="Y22" s="2"/>
    </row>
    <row r="23" spans="1:25" customFormat="1" ht="16.5" customHeight="1">
      <c r="A23" s="2"/>
      <c r="B23" s="648"/>
      <c r="C23" s="650"/>
      <c r="D23" s="35" t="s">
        <v>265</v>
      </c>
      <c r="E23" s="36">
        <f>IFERROR(aurora_data!D743,0)</f>
        <v>0</v>
      </c>
      <c r="F23" s="62">
        <f>IFERROR(aurora_data!E743,0)</f>
        <v>0</v>
      </c>
      <c r="G23" s="62">
        <f>IFERROR(aurora_data!F743,0)</f>
        <v>1</v>
      </c>
      <c r="H23" s="62">
        <f>IFERROR(aurora_data!G743,0)</f>
        <v>0</v>
      </c>
      <c r="I23" s="63">
        <f>IFERROR(aurora_data!H743,0)</f>
        <v>0</v>
      </c>
      <c r="J23" s="36">
        <f>IFERROR(aurora_data!I743,0)</f>
        <v>0</v>
      </c>
      <c r="K23" s="62">
        <f>IFERROR(aurora_data!J743,0)</f>
        <v>0</v>
      </c>
      <c r="L23" s="62">
        <f>IFERROR(aurora_data!K743,0)</f>
        <v>1</v>
      </c>
      <c r="M23" s="62">
        <f>IFERROR(aurora_data!L743,0)</f>
        <v>0</v>
      </c>
      <c r="N23" s="63">
        <f>IFERROR(aurora_data!M743,0)</f>
        <v>0</v>
      </c>
      <c r="O23" s="36">
        <f>IFERROR(aurora_data!N743,0)</f>
        <v>0</v>
      </c>
      <c r="P23" s="62">
        <f>IFERROR(aurora_data!O743,0)</f>
        <v>0</v>
      </c>
      <c r="Q23" s="62">
        <f>IFERROR(aurora_data!P743,0)</f>
        <v>0</v>
      </c>
      <c r="R23" s="63">
        <f>IFERROR(aurora_data!Q743,0)</f>
        <v>1</v>
      </c>
      <c r="S23" s="62">
        <f>IFERROR(aurora_data!R743,0)</f>
        <v>1</v>
      </c>
      <c r="T23" s="62">
        <f>IFERROR(aurora_data!S743,0)</f>
        <v>0</v>
      </c>
      <c r="U23" s="63">
        <f>IFERROR(aurora_data!T743,0)</f>
        <v>0</v>
      </c>
      <c r="V23" s="64" t="s">
        <v>622</v>
      </c>
      <c r="W23" s="36">
        <f>IFERROR(aurora_data!U743,0)</f>
        <v>1</v>
      </c>
      <c r="X23" s="71">
        <f t="shared" si="1"/>
        <v>6.6666666666666666E-2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IFERROR(aurora_data!D744,0)</f>
        <v>0</v>
      </c>
      <c r="F24" s="62">
        <f>IFERROR(aurora_data!E744,0)</f>
        <v>0</v>
      </c>
      <c r="G24" s="62">
        <f>IFERROR(aurora_data!F744,0)</f>
        <v>0</v>
      </c>
      <c r="H24" s="62">
        <f>IFERROR(aurora_data!G744,0)</f>
        <v>0</v>
      </c>
      <c r="I24" s="63">
        <f>IFERROR(aurora_data!H744,0)</f>
        <v>0</v>
      </c>
      <c r="J24" s="36">
        <f>IFERROR(aurora_data!I744,0)</f>
        <v>0</v>
      </c>
      <c r="K24" s="62">
        <f>IFERROR(aurora_data!J744,0)</f>
        <v>0</v>
      </c>
      <c r="L24" s="62">
        <f>IFERROR(aurora_data!K744,0)</f>
        <v>0</v>
      </c>
      <c r="M24" s="62">
        <f>IFERROR(aurora_data!L744,0)</f>
        <v>0</v>
      </c>
      <c r="N24" s="63">
        <f>IFERROR(aurora_data!M744,0)</f>
        <v>0</v>
      </c>
      <c r="O24" s="36">
        <f>IFERROR(aurora_data!N744,0)</f>
        <v>0</v>
      </c>
      <c r="P24" s="62">
        <f>IFERROR(aurora_data!O744,0)</f>
        <v>0</v>
      </c>
      <c r="Q24" s="62">
        <f>IFERROR(aurora_data!P744,0)</f>
        <v>0</v>
      </c>
      <c r="R24" s="63">
        <f>IFERROR(aurora_data!Q744,0)</f>
        <v>0</v>
      </c>
      <c r="S24" s="62">
        <f>IFERROR(aurora_data!R744,0)</f>
        <v>0</v>
      </c>
      <c r="T24" s="62">
        <f>IFERROR(aurora_data!S744,0)</f>
        <v>0</v>
      </c>
      <c r="U24" s="63">
        <f>IFERROR(aurora_data!T744,0)</f>
        <v>0</v>
      </c>
      <c r="V24" s="64" t="s">
        <v>622</v>
      </c>
      <c r="W24" s="36">
        <f>IFERROR(aurora_data!U744,0)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IFERROR(aurora_data!D745,0)</f>
        <v>0</v>
      </c>
      <c r="F25" s="62">
        <f>IFERROR(aurora_data!E745,0)</f>
        <v>0</v>
      </c>
      <c r="G25" s="62">
        <f>IFERROR(aurora_data!F745,0)</f>
        <v>0</v>
      </c>
      <c r="H25" s="62">
        <f>IFERROR(aurora_data!G745,0)</f>
        <v>0</v>
      </c>
      <c r="I25" s="63">
        <f>IFERROR(aurora_data!H745,0)</f>
        <v>0</v>
      </c>
      <c r="J25" s="36">
        <f>IFERROR(aurora_data!I745,0)</f>
        <v>0</v>
      </c>
      <c r="K25" s="62">
        <f>IFERROR(aurora_data!J745,0)</f>
        <v>0</v>
      </c>
      <c r="L25" s="62">
        <f>IFERROR(aurora_data!K745,0)</f>
        <v>0</v>
      </c>
      <c r="M25" s="62">
        <f>IFERROR(aurora_data!L745,0)</f>
        <v>0</v>
      </c>
      <c r="N25" s="63">
        <f>IFERROR(aurora_data!M745,0)</f>
        <v>0</v>
      </c>
      <c r="O25" s="36">
        <f>IFERROR(aurora_data!N745,0)</f>
        <v>0</v>
      </c>
      <c r="P25" s="62">
        <f>IFERROR(aurora_data!O745,0)</f>
        <v>0</v>
      </c>
      <c r="Q25" s="62">
        <f>IFERROR(aurora_data!P745,0)</f>
        <v>0</v>
      </c>
      <c r="R25" s="63">
        <f>IFERROR(aurora_data!Q745,0)</f>
        <v>0</v>
      </c>
      <c r="S25" s="62">
        <f>IFERROR(aurora_data!R745,0)</f>
        <v>0</v>
      </c>
      <c r="T25" s="62">
        <f>IFERROR(aurora_data!S745,0)</f>
        <v>0</v>
      </c>
      <c r="U25" s="63">
        <f>IFERROR(aurora_data!T745,0)</f>
        <v>0</v>
      </c>
      <c r="V25" s="64" t="s">
        <v>622</v>
      </c>
      <c r="W25" s="36">
        <f>IFERROR(aurora_data!U745,0)</f>
        <v>0</v>
      </c>
      <c r="X25" s="71">
        <f t="shared" si="1"/>
        <v>0</v>
      </c>
      <c r="Y25" s="2"/>
    </row>
    <row r="26" spans="1:25" customFormat="1" ht="16.5" customHeight="1">
      <c r="A26" s="2"/>
      <c r="B26" s="648"/>
      <c r="C26" s="650"/>
      <c r="D26" s="35" t="s">
        <v>656</v>
      </c>
      <c r="E26" s="36">
        <f>IFERROR(aurora_data!D746,0)</f>
        <v>0</v>
      </c>
      <c r="F26" s="62">
        <f>IFERROR(aurora_data!E746,0)</f>
        <v>0</v>
      </c>
      <c r="G26" s="62">
        <f>IFERROR(aurora_data!F746,0)</f>
        <v>0</v>
      </c>
      <c r="H26" s="62">
        <f>IFERROR(aurora_data!G746,0)</f>
        <v>0</v>
      </c>
      <c r="I26" s="63">
        <f>IFERROR(aurora_data!H746,0)</f>
        <v>0</v>
      </c>
      <c r="J26" s="36">
        <f>IFERROR(aurora_data!I746,0)</f>
        <v>0</v>
      </c>
      <c r="K26" s="62">
        <f>IFERROR(aurora_data!J746,0)</f>
        <v>0</v>
      </c>
      <c r="L26" s="62">
        <f>IFERROR(aurora_data!K746,0)</f>
        <v>0</v>
      </c>
      <c r="M26" s="62">
        <f>IFERROR(aurora_data!L746,0)</f>
        <v>0</v>
      </c>
      <c r="N26" s="63">
        <f>IFERROR(aurora_data!M746,0)</f>
        <v>0</v>
      </c>
      <c r="O26" s="36">
        <f>IFERROR(aurora_data!N746,0)</f>
        <v>0</v>
      </c>
      <c r="P26" s="62">
        <f>IFERROR(aurora_data!O746,0)</f>
        <v>0</v>
      </c>
      <c r="Q26" s="62">
        <f>IFERROR(aurora_data!P746,0)</f>
        <v>0</v>
      </c>
      <c r="R26" s="63">
        <f>IFERROR(aurora_data!Q746,0)</f>
        <v>0</v>
      </c>
      <c r="S26" s="62">
        <f>IFERROR(aurora_data!R746,0)</f>
        <v>0</v>
      </c>
      <c r="T26" s="62">
        <f>IFERROR(aurora_data!S746,0)</f>
        <v>0</v>
      </c>
      <c r="U26" s="63">
        <f>IFERROR(aurora_data!T746,0)</f>
        <v>0</v>
      </c>
      <c r="V26" s="64" t="s">
        <v>622</v>
      </c>
      <c r="W26" s="36">
        <f>IFERROR(aurora_data!U746,0)</f>
        <v>0</v>
      </c>
      <c r="X26" s="71">
        <f t="shared" si="1"/>
        <v>0</v>
      </c>
      <c r="Y26" s="2"/>
    </row>
    <row r="27" spans="1:25" customFormat="1" ht="16.5" customHeight="1" thickBot="1">
      <c r="A27" s="2"/>
      <c r="B27" s="648"/>
      <c r="C27" s="650"/>
      <c r="D27" s="35" t="s">
        <v>657</v>
      </c>
      <c r="E27" s="36">
        <f>IFERROR(aurora_data!D747,0)</f>
        <v>0</v>
      </c>
      <c r="F27" s="62">
        <f>IFERROR(aurora_data!E747,0)</f>
        <v>0</v>
      </c>
      <c r="G27" s="62">
        <f>IFERROR(aurora_data!F747,0)</f>
        <v>0</v>
      </c>
      <c r="H27" s="62">
        <f>IFERROR(aurora_data!G747,0)</f>
        <v>0</v>
      </c>
      <c r="I27" s="63">
        <f>IFERROR(aurora_data!H747,0)</f>
        <v>0</v>
      </c>
      <c r="J27" s="36">
        <f>IFERROR(aurora_data!I747,0)</f>
        <v>0</v>
      </c>
      <c r="K27" s="62">
        <f>IFERROR(aurora_data!J747,0)</f>
        <v>0</v>
      </c>
      <c r="L27" s="62">
        <f>IFERROR(aurora_data!K747,0)</f>
        <v>0</v>
      </c>
      <c r="M27" s="62">
        <f>IFERROR(aurora_data!L747,0)</f>
        <v>0</v>
      </c>
      <c r="N27" s="63">
        <f>IFERROR(aurora_data!M747,0)</f>
        <v>0</v>
      </c>
      <c r="O27" s="36">
        <f>IFERROR(aurora_data!N747,0)</f>
        <v>0</v>
      </c>
      <c r="P27" s="62">
        <f>IFERROR(aurora_data!O747,0)</f>
        <v>0</v>
      </c>
      <c r="Q27" s="62">
        <f>IFERROR(aurora_data!P747,0)</f>
        <v>0</v>
      </c>
      <c r="R27" s="63">
        <f>IFERROR(aurora_data!Q747,0)</f>
        <v>0</v>
      </c>
      <c r="S27" s="62">
        <f>IFERROR(aurora_data!R747,0)</f>
        <v>0</v>
      </c>
      <c r="T27" s="62">
        <f>IFERROR(aurora_data!S747,0)</f>
        <v>0</v>
      </c>
      <c r="U27" s="63">
        <f>IFERROR(aurora_data!T747,0)</f>
        <v>0</v>
      </c>
      <c r="V27" s="64" t="s">
        <v>622</v>
      </c>
      <c r="W27" s="36">
        <f>IFERROR(aurora_data!U747,0)</f>
        <v>0</v>
      </c>
      <c r="X27" s="71">
        <f t="shared" si="1"/>
        <v>0</v>
      </c>
      <c r="Y27" s="2"/>
    </row>
    <row r="28" spans="1:25" customFormat="1" ht="16.5" customHeight="1" thickBot="1">
      <c r="A28" s="2"/>
      <c r="B28" s="648"/>
      <c r="C28" s="650"/>
      <c r="D28" s="37" t="s">
        <v>132</v>
      </c>
      <c r="E28" s="59">
        <f>IFERROR(aurora_data!D748,0)</f>
        <v>3</v>
      </c>
      <c r="F28" s="65">
        <f>IFERROR(aurora_data!E748,0)</f>
        <v>5</v>
      </c>
      <c r="G28" s="65">
        <f>IFERROR(aurora_data!F748,0)</f>
        <v>5</v>
      </c>
      <c r="H28" s="65">
        <f>IFERROR(aurora_data!G748,0)</f>
        <v>3</v>
      </c>
      <c r="I28" s="66">
        <f>IFERROR(aurora_data!H748,0)</f>
        <v>0</v>
      </c>
      <c r="J28" s="59">
        <f>IFERROR(aurora_data!I748,0)</f>
        <v>1</v>
      </c>
      <c r="K28" s="65">
        <f>IFERROR(aurora_data!J748,0)</f>
        <v>3</v>
      </c>
      <c r="L28" s="65">
        <f>IFERROR(aurora_data!K748,0)</f>
        <v>6</v>
      </c>
      <c r="M28" s="65">
        <f>IFERROR(aurora_data!L748,0)</f>
        <v>2</v>
      </c>
      <c r="N28" s="66">
        <f>IFERROR(aurora_data!M748,0)</f>
        <v>4</v>
      </c>
      <c r="O28" s="59">
        <f>IFERROR(aurora_data!N748,0)</f>
        <v>3</v>
      </c>
      <c r="P28" s="65">
        <f>IFERROR(aurora_data!O748,0)</f>
        <v>1</v>
      </c>
      <c r="Q28" s="65">
        <f>IFERROR(aurora_data!P748,0)</f>
        <v>9</v>
      </c>
      <c r="R28" s="66">
        <f>IFERROR(aurora_data!Q748,0)</f>
        <v>3</v>
      </c>
      <c r="S28" s="65">
        <f>IFERROR(aurora_data!R748,0)</f>
        <v>8</v>
      </c>
      <c r="T28" s="65">
        <f>IFERROR(aurora_data!S748,0)</f>
        <v>8</v>
      </c>
      <c r="U28" s="66">
        <f>IFERROR(aurora_data!T748,0)</f>
        <v>0</v>
      </c>
      <c r="V28" s="67" t="s">
        <v>622</v>
      </c>
      <c r="W28" s="59">
        <f>IFERROR(aurora_data!U748,0)</f>
        <v>16</v>
      </c>
      <c r="X28" s="72">
        <f t="shared" si="1"/>
        <v>1.0666666666666667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IFERROR(aurora_data!D749,0)</f>
        <v>0</v>
      </c>
      <c r="F29" s="68">
        <f>IFERROR(aurora_data!E749,0)</f>
        <v>0</v>
      </c>
      <c r="G29" s="68">
        <f>IFERROR(aurora_data!F749,0)</f>
        <v>0</v>
      </c>
      <c r="H29" s="68">
        <f>IFERROR(aurora_data!G749,0)</f>
        <v>0</v>
      </c>
      <c r="I29" s="69">
        <f>IFERROR(aurora_data!H749,0)</f>
        <v>0</v>
      </c>
      <c r="J29" s="60">
        <f>IFERROR(aurora_data!I749,0)</f>
        <v>0</v>
      </c>
      <c r="K29" s="68">
        <f>IFERROR(aurora_data!J749,0)</f>
        <v>0</v>
      </c>
      <c r="L29" s="68">
        <f>IFERROR(aurora_data!K749,0)</f>
        <v>0</v>
      </c>
      <c r="M29" s="68">
        <f>IFERROR(aurora_data!L749,0)</f>
        <v>0</v>
      </c>
      <c r="N29" s="69">
        <f>IFERROR(aurora_data!M749,0)</f>
        <v>0</v>
      </c>
      <c r="O29" s="60">
        <f>IFERROR(aurora_data!N749,0)</f>
        <v>0</v>
      </c>
      <c r="P29" s="68">
        <f>IFERROR(aurora_data!O749,0)</f>
        <v>0</v>
      </c>
      <c r="Q29" s="68">
        <f>IFERROR(aurora_data!P749,0)</f>
        <v>0</v>
      </c>
      <c r="R29" s="69">
        <f>IFERROR(aurora_data!Q749,0)</f>
        <v>0</v>
      </c>
      <c r="S29" s="68">
        <f>IFERROR(aurora_data!R749,0)</f>
        <v>0</v>
      </c>
      <c r="T29" s="68">
        <f>IFERROR(aurora_data!S749,0)</f>
        <v>0</v>
      </c>
      <c r="U29" s="74">
        <f>IFERROR(aurora_data!T749,0)</f>
        <v>0</v>
      </c>
      <c r="V29" s="75" t="s">
        <v>622</v>
      </c>
      <c r="W29" s="60">
        <f>IFERROR(aurora_data!U749,0)</f>
        <v>0</v>
      </c>
      <c r="X29" s="73">
        <f t="shared" si="1"/>
        <v>0</v>
      </c>
      <c r="Y29" s="2"/>
    </row>
    <row r="30" spans="1:25" customFormat="1" ht="16.5" customHeight="1">
      <c r="A30" s="2"/>
      <c r="B30" s="647" t="s">
        <v>653</v>
      </c>
      <c r="C30" s="645" t="str">
        <f>aurora_data!A750</f>
        <v>Total</v>
      </c>
      <c r="D30" s="34" t="s">
        <v>580</v>
      </c>
      <c r="E30" s="39">
        <f>IFERROR(aurora_data!D750,0)</f>
        <v>2</v>
      </c>
      <c r="F30" s="40">
        <f>IFERROR(aurora_data!E750,0)</f>
        <v>2</v>
      </c>
      <c r="G30" s="40">
        <f>IFERROR(aurora_data!F750,0)</f>
        <v>2</v>
      </c>
      <c r="H30" s="40">
        <f>IFERROR(aurora_data!G750,0)</f>
        <v>2</v>
      </c>
      <c r="I30" s="41">
        <f>IFERROR(aurora_data!H750,0)</f>
        <v>2</v>
      </c>
      <c r="J30" s="39">
        <f>IFERROR(aurora_data!I750,0)</f>
        <v>2</v>
      </c>
      <c r="K30" s="40">
        <f>IFERROR(aurora_data!J750,0)</f>
        <v>2</v>
      </c>
      <c r="L30" s="40">
        <f>IFERROR(aurora_data!K750,0)</f>
        <v>2</v>
      </c>
      <c r="M30" s="40">
        <f>IFERROR(aurora_data!L750,0)</f>
        <v>2</v>
      </c>
      <c r="N30" s="41">
        <f>IFERROR(aurora_data!M750,0)</f>
        <v>2</v>
      </c>
      <c r="O30" s="39">
        <f>IFERROR(aurora_data!N750,0)</f>
        <v>2</v>
      </c>
      <c r="P30" s="40">
        <f>IFERROR(aurora_data!O750,0)</f>
        <v>2</v>
      </c>
      <c r="Q30" s="40">
        <f>IFERROR(aurora_data!P750,0)</f>
        <v>2</v>
      </c>
      <c r="R30" s="41">
        <f>IFERROR(aurora_data!Q750,0)</f>
        <v>2</v>
      </c>
      <c r="S30" s="40">
        <f>IFERROR(aurora_data!R750,0)</f>
        <v>2</v>
      </c>
      <c r="T30" s="40">
        <f>IFERROR(aurora_data!S750,0)</f>
        <v>2</v>
      </c>
      <c r="U30" s="41">
        <f>IFERROR(aurora_data!T750,0)</f>
        <v>0</v>
      </c>
      <c r="V30" s="61" t="s">
        <v>622</v>
      </c>
      <c r="W30" s="39">
        <f>IFERROR(aurora_data!U750,0)</f>
        <v>30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136">
        <f>IFERROR(aurora_data!D751,0)</f>
        <v>5</v>
      </c>
      <c r="F31" s="62">
        <f>IFERROR(aurora_data!E751,0)</f>
        <v>6</v>
      </c>
      <c r="G31" s="62">
        <f>IFERROR(aurora_data!F751,0)</f>
        <v>10</v>
      </c>
      <c r="H31" s="62">
        <f>IFERROR(aurora_data!G751,0)</f>
        <v>9</v>
      </c>
      <c r="I31" s="63">
        <f>IFERROR(aurora_data!H751,0)</f>
        <v>0</v>
      </c>
      <c r="J31" s="36">
        <f>IFERROR(aurora_data!I751,0)</f>
        <v>3</v>
      </c>
      <c r="K31" s="62">
        <f>IFERROR(aurora_data!J751,0)</f>
        <v>7</v>
      </c>
      <c r="L31" s="62">
        <f>IFERROR(aurora_data!K751,0)</f>
        <v>8</v>
      </c>
      <c r="M31" s="62">
        <f>IFERROR(aurora_data!L751,0)</f>
        <v>3</v>
      </c>
      <c r="N31" s="63">
        <f>IFERROR(aurora_data!M751,0)</f>
        <v>9</v>
      </c>
      <c r="O31" s="36">
        <f>IFERROR(aurora_data!N751,0)</f>
        <v>4</v>
      </c>
      <c r="P31" s="62">
        <f>IFERROR(aurora_data!O751,0)</f>
        <v>4</v>
      </c>
      <c r="Q31" s="62">
        <f>IFERROR(aurora_data!P751,0)</f>
        <v>16</v>
      </c>
      <c r="R31" s="63">
        <f>IFERROR(aurora_data!Q751,0)</f>
        <v>6</v>
      </c>
      <c r="S31" s="62">
        <f>IFERROR(aurora_data!R751,0)</f>
        <v>15</v>
      </c>
      <c r="T31" s="62">
        <f>IFERROR(aurora_data!S751,0)</f>
        <v>15</v>
      </c>
      <c r="U31" s="63">
        <f>IFERROR(aurora_data!T751,0)</f>
        <v>0</v>
      </c>
      <c r="V31" s="64" t="s">
        <v>622</v>
      </c>
      <c r="W31" s="36">
        <f>IFERROR(aurora_data!U751,0)</f>
        <v>30</v>
      </c>
      <c r="X31" s="137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136">
        <f>IFERROR(aurora_data!D752,0)</f>
        <v>0</v>
      </c>
      <c r="F32" s="62">
        <f>IFERROR(aurora_data!E752,0)</f>
        <v>0</v>
      </c>
      <c r="G32" s="62">
        <f>IFERROR(aurora_data!F752,0)</f>
        <v>5</v>
      </c>
      <c r="H32" s="62">
        <f>IFERROR(aurora_data!G752,0)</f>
        <v>0</v>
      </c>
      <c r="I32" s="63">
        <f>IFERROR(aurora_data!H752,0)</f>
        <v>0</v>
      </c>
      <c r="J32" s="36">
        <f>IFERROR(aurora_data!I752,0)</f>
        <v>0</v>
      </c>
      <c r="K32" s="62">
        <f>IFERROR(aurora_data!J752,0)</f>
        <v>0</v>
      </c>
      <c r="L32" s="62">
        <f>IFERROR(aurora_data!K752,0)</f>
        <v>1</v>
      </c>
      <c r="M32" s="62">
        <f>IFERROR(aurora_data!L752,0)</f>
        <v>0</v>
      </c>
      <c r="N32" s="63">
        <f>IFERROR(aurora_data!M752,0)</f>
        <v>4</v>
      </c>
      <c r="O32" s="36">
        <f>IFERROR(aurora_data!N752,0)</f>
        <v>3</v>
      </c>
      <c r="P32" s="62">
        <f>IFERROR(aurora_data!O752,0)</f>
        <v>0</v>
      </c>
      <c r="Q32" s="62">
        <f>IFERROR(aurora_data!P752,0)</f>
        <v>1</v>
      </c>
      <c r="R32" s="63">
        <f>IFERROR(aurora_data!Q752,0)</f>
        <v>1</v>
      </c>
      <c r="S32" s="62">
        <f>IFERROR(aurora_data!R752,0)</f>
        <v>3</v>
      </c>
      <c r="T32" s="62">
        <f>IFERROR(aurora_data!S752,0)</f>
        <v>2</v>
      </c>
      <c r="U32" s="63">
        <f>IFERROR(aurora_data!T752,0)</f>
        <v>0</v>
      </c>
      <c r="V32" s="64" t="s">
        <v>622</v>
      </c>
      <c r="W32" s="36">
        <f>IFERROR(aurora_data!U752,0)</f>
        <v>5</v>
      </c>
      <c r="X32" s="137">
        <f t="shared" si="2"/>
        <v>0.16666666666666666</v>
      </c>
      <c r="Y32" s="2"/>
    </row>
    <row r="33" spans="1:25" customFormat="1" ht="16.5" customHeight="1">
      <c r="A33" s="2"/>
      <c r="B33" s="648"/>
      <c r="C33" s="646"/>
      <c r="D33" s="35" t="s">
        <v>655</v>
      </c>
      <c r="E33" s="36">
        <f>IFERROR(aurora_data!D753,0)</f>
        <v>0</v>
      </c>
      <c r="F33" s="62">
        <f>IFERROR(aurora_data!E753,0)</f>
        <v>0</v>
      </c>
      <c r="G33" s="62">
        <f>IFERROR(aurora_data!F753,0)</f>
        <v>0</v>
      </c>
      <c r="H33" s="62">
        <f>IFERROR(aurora_data!G753,0)</f>
        <v>0</v>
      </c>
      <c r="I33" s="63">
        <f>IFERROR(aurora_data!H753,0)</f>
        <v>0</v>
      </c>
      <c r="J33" s="36">
        <f>IFERROR(aurora_data!I753,0)</f>
        <v>0</v>
      </c>
      <c r="K33" s="62">
        <f>IFERROR(aurora_data!J753,0)</f>
        <v>0</v>
      </c>
      <c r="L33" s="62">
        <f>IFERROR(aurora_data!K753,0)</f>
        <v>0</v>
      </c>
      <c r="M33" s="62">
        <f>IFERROR(aurora_data!L753,0)</f>
        <v>0</v>
      </c>
      <c r="N33" s="63">
        <f>IFERROR(aurora_data!M753,0)</f>
        <v>0</v>
      </c>
      <c r="O33" s="36">
        <f>IFERROR(aurora_data!N753,0)</f>
        <v>0</v>
      </c>
      <c r="P33" s="62">
        <f>IFERROR(aurora_data!O753,0)</f>
        <v>0</v>
      </c>
      <c r="Q33" s="62">
        <f>IFERROR(aurora_data!P753,0)</f>
        <v>0</v>
      </c>
      <c r="R33" s="63">
        <f>IFERROR(aurora_data!Q753,0)</f>
        <v>0</v>
      </c>
      <c r="S33" s="62">
        <f>IFERROR(aurora_data!R753,0)</f>
        <v>0</v>
      </c>
      <c r="T33" s="62">
        <f>IFERROR(aurora_data!S753,0)</f>
        <v>0</v>
      </c>
      <c r="U33" s="63">
        <f>IFERROR(aurora_data!T753,0)</f>
        <v>0</v>
      </c>
      <c r="V33" s="64" t="s">
        <v>622</v>
      </c>
      <c r="W33" s="36">
        <f>IFERROR(aurora_data!U753,0)</f>
        <v>0</v>
      </c>
      <c r="X33" s="137">
        <f t="shared" si="2"/>
        <v>0</v>
      </c>
      <c r="Y33" s="2"/>
    </row>
    <row r="34" spans="1:25" customFormat="1" ht="16.5" customHeight="1">
      <c r="A34" s="2"/>
      <c r="B34" s="648"/>
      <c r="C34" s="646"/>
      <c r="D34" s="35" t="s">
        <v>271</v>
      </c>
      <c r="E34" s="36">
        <f>IFERROR(aurora_data!D754,0)</f>
        <v>0</v>
      </c>
      <c r="F34" s="62">
        <f>IFERROR(aurora_data!E754,0)</f>
        <v>0</v>
      </c>
      <c r="G34" s="62">
        <f>IFERROR(aurora_data!F754,0)</f>
        <v>0</v>
      </c>
      <c r="H34" s="62">
        <f>IFERROR(aurora_data!G754,0)</f>
        <v>0</v>
      </c>
      <c r="I34" s="63">
        <f>IFERROR(aurora_data!H754,0)</f>
        <v>0</v>
      </c>
      <c r="J34" s="36">
        <f>IFERROR(aurora_data!I754,0)</f>
        <v>0</v>
      </c>
      <c r="K34" s="62">
        <f>IFERROR(aurora_data!J754,0)</f>
        <v>0</v>
      </c>
      <c r="L34" s="62">
        <f>IFERROR(aurora_data!K754,0)</f>
        <v>0</v>
      </c>
      <c r="M34" s="62">
        <f>IFERROR(aurora_data!L754,0)</f>
        <v>0</v>
      </c>
      <c r="N34" s="63">
        <f>IFERROR(aurora_data!M754,0)</f>
        <v>0</v>
      </c>
      <c r="O34" s="36">
        <f>IFERROR(aurora_data!N754,0)</f>
        <v>0</v>
      </c>
      <c r="P34" s="62">
        <f>IFERROR(aurora_data!O754,0)</f>
        <v>0</v>
      </c>
      <c r="Q34" s="62">
        <f>IFERROR(aurora_data!P754,0)</f>
        <v>0</v>
      </c>
      <c r="R34" s="63">
        <f>IFERROR(aurora_data!Q754,0)</f>
        <v>0</v>
      </c>
      <c r="S34" s="62">
        <f>IFERROR(aurora_data!R754,0)</f>
        <v>0</v>
      </c>
      <c r="T34" s="62">
        <f>IFERROR(aurora_data!S754,0)</f>
        <v>0</v>
      </c>
      <c r="U34" s="63">
        <f>IFERROR(aurora_data!T754,0)</f>
        <v>0</v>
      </c>
      <c r="V34" s="64" t="s">
        <v>622</v>
      </c>
      <c r="W34" s="36">
        <f>IFERROR(aurora_data!U754,0)</f>
        <v>0</v>
      </c>
      <c r="X34" s="137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IFERROR(aurora_data!D755,0)</f>
        <v>0</v>
      </c>
      <c r="F35" s="62">
        <f>IFERROR(aurora_data!E755,0)</f>
        <v>0</v>
      </c>
      <c r="G35" s="62">
        <f>IFERROR(aurora_data!F755,0)</f>
        <v>0</v>
      </c>
      <c r="H35" s="62">
        <f>IFERROR(aurora_data!G755,0)</f>
        <v>0</v>
      </c>
      <c r="I35" s="63">
        <f>IFERROR(aurora_data!H755,0)</f>
        <v>0</v>
      </c>
      <c r="J35" s="36">
        <f>IFERROR(aurora_data!I755,0)</f>
        <v>0</v>
      </c>
      <c r="K35" s="62">
        <f>IFERROR(aurora_data!J755,0)</f>
        <v>0</v>
      </c>
      <c r="L35" s="62">
        <f>IFERROR(aurora_data!K755,0)</f>
        <v>0</v>
      </c>
      <c r="M35" s="62">
        <f>IFERROR(aurora_data!L755,0)</f>
        <v>0</v>
      </c>
      <c r="N35" s="63">
        <f>IFERROR(aurora_data!M755,0)</f>
        <v>0</v>
      </c>
      <c r="O35" s="36">
        <f>IFERROR(aurora_data!N755,0)</f>
        <v>0</v>
      </c>
      <c r="P35" s="62">
        <f>IFERROR(aurora_data!O755,0)</f>
        <v>0</v>
      </c>
      <c r="Q35" s="62">
        <f>IFERROR(aurora_data!P755,0)</f>
        <v>0</v>
      </c>
      <c r="R35" s="63">
        <f>IFERROR(aurora_data!Q755,0)</f>
        <v>0</v>
      </c>
      <c r="S35" s="62">
        <f>IFERROR(aurora_data!R755,0)</f>
        <v>0</v>
      </c>
      <c r="T35" s="62">
        <f>IFERROR(aurora_data!S755,0)</f>
        <v>0</v>
      </c>
      <c r="U35" s="63">
        <f>IFERROR(aurora_data!T755,0)</f>
        <v>0</v>
      </c>
      <c r="V35" s="64" t="s">
        <v>622</v>
      </c>
      <c r="W35" s="36">
        <f>IFERROR(aurora_data!U755,0)</f>
        <v>0</v>
      </c>
      <c r="X35" s="137">
        <f t="shared" si="2"/>
        <v>0</v>
      </c>
      <c r="Y35" s="2"/>
    </row>
    <row r="36" spans="1:25" customFormat="1" ht="16.5" thickBot="1">
      <c r="A36" s="2"/>
      <c r="B36" s="648"/>
      <c r="C36" s="646"/>
      <c r="D36" s="35" t="s">
        <v>657</v>
      </c>
      <c r="E36" s="36">
        <f>IFERROR(aurora_data!D756,0)</f>
        <v>0</v>
      </c>
      <c r="F36" s="62">
        <f>IFERROR(aurora_data!E756,0)</f>
        <v>0</v>
      </c>
      <c r="G36" s="62">
        <f>IFERROR(aurora_data!F756,0)</f>
        <v>0</v>
      </c>
      <c r="H36" s="62">
        <f>IFERROR(aurora_data!G756,0)</f>
        <v>0</v>
      </c>
      <c r="I36" s="63">
        <f>IFERROR(aurora_data!H756,0)</f>
        <v>0</v>
      </c>
      <c r="J36" s="36">
        <f>IFERROR(aurora_data!I756,0)</f>
        <v>0</v>
      </c>
      <c r="K36" s="62">
        <f>IFERROR(aurora_data!J756,0)</f>
        <v>0</v>
      </c>
      <c r="L36" s="62">
        <f>IFERROR(aurora_data!K756,0)</f>
        <v>0</v>
      </c>
      <c r="M36" s="62">
        <f>IFERROR(aurora_data!L756,0)</f>
        <v>0</v>
      </c>
      <c r="N36" s="63">
        <f>IFERROR(aurora_data!M756,0)</f>
        <v>0</v>
      </c>
      <c r="O36" s="36">
        <f>IFERROR(aurora_data!N756,0)</f>
        <v>0</v>
      </c>
      <c r="P36" s="62">
        <f>IFERROR(aurora_data!O756,0)</f>
        <v>0</v>
      </c>
      <c r="Q36" s="62">
        <f>IFERROR(aurora_data!P756,0)</f>
        <v>0</v>
      </c>
      <c r="R36" s="63">
        <f>IFERROR(aurora_data!Q756,0)</f>
        <v>0</v>
      </c>
      <c r="S36" s="62">
        <f>IFERROR(aurora_data!R756,0)</f>
        <v>0</v>
      </c>
      <c r="T36" s="62">
        <f>IFERROR(aurora_data!S756,0)</f>
        <v>0</v>
      </c>
      <c r="U36" s="63">
        <f>IFERROR(aurora_data!T756,0)</f>
        <v>0</v>
      </c>
      <c r="V36" s="64" t="s">
        <v>622</v>
      </c>
      <c r="W36" s="36">
        <f>IFERROR(aurora_data!U756,0)</f>
        <v>0</v>
      </c>
      <c r="X36" s="137">
        <f t="shared" si="2"/>
        <v>0</v>
      </c>
      <c r="Y36" s="2"/>
    </row>
    <row r="37" spans="1:25" customFormat="1" ht="16.5" thickBot="1">
      <c r="A37" s="2"/>
      <c r="B37" s="648"/>
      <c r="C37" s="646"/>
      <c r="D37" s="37" t="s">
        <v>132</v>
      </c>
      <c r="E37" s="59">
        <f>IFERROR(aurora_data!D757,0)</f>
        <v>5</v>
      </c>
      <c r="F37" s="65">
        <f>IFERROR(aurora_data!E757,0)</f>
        <v>6</v>
      </c>
      <c r="G37" s="65">
        <f>IFERROR(aurora_data!F757,0)</f>
        <v>15</v>
      </c>
      <c r="H37" s="65">
        <f>IFERROR(aurora_data!G757,0)</f>
        <v>9</v>
      </c>
      <c r="I37" s="66">
        <f>IFERROR(aurora_data!H757,0)</f>
        <v>0</v>
      </c>
      <c r="J37" s="59">
        <f>IFERROR(aurora_data!I757,0)</f>
        <v>3</v>
      </c>
      <c r="K37" s="65">
        <f>IFERROR(aurora_data!J757,0)</f>
        <v>7</v>
      </c>
      <c r="L37" s="65">
        <f>IFERROR(aurora_data!K757,0)</f>
        <v>9</v>
      </c>
      <c r="M37" s="65">
        <f>IFERROR(aurora_data!L757,0)</f>
        <v>3</v>
      </c>
      <c r="N37" s="66">
        <f>IFERROR(aurora_data!M757,0)</f>
        <v>13</v>
      </c>
      <c r="O37" s="59">
        <f>IFERROR(aurora_data!N757,0)</f>
        <v>7</v>
      </c>
      <c r="P37" s="65">
        <f>IFERROR(aurora_data!O757,0)</f>
        <v>4</v>
      </c>
      <c r="Q37" s="65">
        <f>IFERROR(aurora_data!P757,0)</f>
        <v>17</v>
      </c>
      <c r="R37" s="66">
        <f>IFERROR(aurora_data!Q757,0)</f>
        <v>7</v>
      </c>
      <c r="S37" s="65">
        <f>IFERROR(aurora_data!R757,0)</f>
        <v>18</v>
      </c>
      <c r="T37" s="65">
        <f>IFERROR(aurora_data!S757,0)</f>
        <v>17</v>
      </c>
      <c r="U37" s="66">
        <f>IFERROR(aurora_data!T757,0)</f>
        <v>0</v>
      </c>
      <c r="V37" s="67" t="s">
        <v>622</v>
      </c>
      <c r="W37" s="59">
        <f>IFERROR(aurora_data!U757,0)</f>
        <v>35</v>
      </c>
      <c r="X37" s="72">
        <f t="shared" si="2"/>
        <v>1.1666666666666667</v>
      </c>
      <c r="Y37" s="2"/>
    </row>
    <row r="38" spans="1:25" customFormat="1" ht="16.5" thickBot="1">
      <c r="A38" s="2"/>
      <c r="B38" s="648"/>
      <c r="C38" s="708"/>
      <c r="D38" s="38" t="s">
        <v>658</v>
      </c>
      <c r="E38" s="60">
        <f>IFERROR(aurora_data!D758,0)</f>
        <v>0</v>
      </c>
      <c r="F38" s="68">
        <f>IFERROR(aurora_data!E758,0)</f>
        <v>0</v>
      </c>
      <c r="G38" s="68">
        <f>IFERROR(aurora_data!F758,0)</f>
        <v>0</v>
      </c>
      <c r="H38" s="68">
        <f>IFERROR(aurora_data!G758,0)</f>
        <v>0</v>
      </c>
      <c r="I38" s="69">
        <f>IFERROR(aurora_data!H758,0)</f>
        <v>0</v>
      </c>
      <c r="J38" s="60">
        <f>IFERROR(aurora_data!I758,0)</f>
        <v>0</v>
      </c>
      <c r="K38" s="68">
        <f>IFERROR(aurora_data!J758,0)</f>
        <v>0</v>
      </c>
      <c r="L38" s="68">
        <f>IFERROR(aurora_data!K758,0)</f>
        <v>0</v>
      </c>
      <c r="M38" s="68">
        <f>IFERROR(aurora_data!L758,0)</f>
        <v>0</v>
      </c>
      <c r="N38" s="69">
        <f>IFERROR(aurora_data!M758,0)</f>
        <v>0</v>
      </c>
      <c r="O38" s="60">
        <f>IFERROR(aurora_data!N758,0)</f>
        <v>0</v>
      </c>
      <c r="P38" s="68">
        <f>IFERROR(aurora_data!O758,0)</f>
        <v>0</v>
      </c>
      <c r="Q38" s="68">
        <f>IFERROR(aurora_data!P758,0)</f>
        <v>0</v>
      </c>
      <c r="R38" s="69">
        <f>IFERROR(aurora_data!Q758,0)</f>
        <v>0</v>
      </c>
      <c r="S38" s="68">
        <f>IFERROR(aurora_data!R758,0)</f>
        <v>0</v>
      </c>
      <c r="T38" s="68">
        <f>IFERROR(aurora_data!S758,0)</f>
        <v>0</v>
      </c>
      <c r="U38" s="74">
        <f>IFERROR(aurora_data!T758,0)</f>
        <v>0</v>
      </c>
      <c r="V38" s="75" t="s">
        <v>622</v>
      </c>
      <c r="W38" s="60">
        <f>IFERROR(aurora_data!U758,0)</f>
        <v>0</v>
      </c>
      <c r="X38" s="73">
        <f t="shared" si="2"/>
        <v>0</v>
      </c>
      <c r="Y38" s="2"/>
    </row>
    <row r="39" spans="1:25" ht="16.5" customHeight="1">
      <c r="B39" s="115"/>
      <c r="C39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21:B29"/>
    <mergeCell ref="C21:C29"/>
    <mergeCell ref="B12:B20"/>
  </mergeCells>
  <conditionalFormatting sqref="E13:W13">
    <cfRule type="expression" dxfId="47" priority="17">
      <formula>ROUND(E$13,0) &gt;= ROUND(E$12,0)</formula>
    </cfRule>
  </conditionalFormatting>
  <conditionalFormatting sqref="E19:W19">
    <cfRule type="expression" dxfId="46" priority="20">
      <formula>ROUND(E$19,0) &lt; ROUND(E$12,0)</formula>
    </cfRule>
  </conditionalFormatting>
  <conditionalFormatting sqref="E22:W22">
    <cfRule type="expression" dxfId="45" priority="19">
      <formula>ROUND(E$22,0) &gt;= ROUND(E$21,0)</formula>
    </cfRule>
  </conditionalFormatting>
  <conditionalFormatting sqref="E28:W28">
    <cfRule type="expression" dxfId="44" priority="16">
      <formula>ROUND(E$28,0) &lt; ROUND(E$21,0)</formula>
    </cfRule>
  </conditionalFormatting>
  <conditionalFormatting sqref="E31:W31">
    <cfRule type="expression" dxfId="43" priority="13">
      <formula>ROUND(E$31,0) &gt;= ROUND(E$30,0)</formula>
    </cfRule>
  </conditionalFormatting>
  <conditionalFormatting sqref="E37:W37">
    <cfRule type="expression" dxfId="42" priority="14">
      <formula>ROUND(E$37,0) &lt; ROUND(E$30,0)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63B2-C338-4FF7-9571-E2B19BCCB416}">
  <sheetPr codeName="Sheet17">
    <tabColor rgb="FF92D050"/>
  </sheetPr>
  <dimension ref="A1:Y39"/>
  <sheetViews>
    <sheetView zoomScale="85" zoomScaleNormal="85" workbookViewId="0">
      <selection activeCell="AC10" sqref="AC10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Validity CELF-6 RF1/CELFP-3 (Ages 5-6) ")</f>
        <v xml:space="preserve">Study Name: 
Validity CELF-6 RF1/CELFP-3 (Ages 5-6)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","V_CELFP3_RF1")</f>
        <v>Study Acronym: V_CELFP3_RF1</v>
      </c>
      <c r="E3" s="695"/>
      <c r="F3" s="696" t="s">
        <v>668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669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",aurora_data!V432)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aurora_data!A432</f>
        <v>05.00.00-05.11.30</v>
      </c>
      <c r="D12" s="34" t="s">
        <v>580</v>
      </c>
      <c r="E12" s="39">
        <f>IFERROR(aurora_data!D432,0)</f>
        <v>1</v>
      </c>
      <c r="F12" s="40">
        <f>IFERROR(aurora_data!E432,0)</f>
        <v>1</v>
      </c>
      <c r="G12" s="40">
        <f>IFERROR(aurora_data!F432,0)</f>
        <v>1</v>
      </c>
      <c r="H12" s="40">
        <f>IFERROR(aurora_data!G432,0)</f>
        <v>1</v>
      </c>
      <c r="I12" s="41">
        <f>IFERROR(aurora_data!H432,0)</f>
        <v>1</v>
      </c>
      <c r="J12" s="39">
        <f>IFERROR(aurora_data!I432,0)</f>
        <v>1</v>
      </c>
      <c r="K12" s="40">
        <f>IFERROR(aurora_data!J432,0)</f>
        <v>1</v>
      </c>
      <c r="L12" s="40">
        <f>IFERROR(aurora_data!K432,0)</f>
        <v>1</v>
      </c>
      <c r="M12" s="40">
        <f>IFERROR(aurora_data!L432,0)</f>
        <v>1</v>
      </c>
      <c r="N12" s="41">
        <f>IFERROR(aurora_data!M432,0)</f>
        <v>1</v>
      </c>
      <c r="O12" s="39">
        <f>IFERROR(aurora_data!N432,0)</f>
        <v>1</v>
      </c>
      <c r="P12" s="40">
        <f>IFERROR(aurora_data!O432,0)</f>
        <v>1</v>
      </c>
      <c r="Q12" s="40">
        <f>IFERROR(aurora_data!P432,0)</f>
        <v>1</v>
      </c>
      <c r="R12" s="41">
        <f>IFERROR(aurora_data!Q432,0)</f>
        <v>1</v>
      </c>
      <c r="S12" s="40">
        <f>IFERROR(aurora_data!R432,0)</f>
        <v>1</v>
      </c>
      <c r="T12" s="40">
        <f>IFERROR(aurora_data!S432,0)</f>
        <v>1</v>
      </c>
      <c r="U12" s="76">
        <f>IFERROR(aurora_data!T432,0)</f>
        <v>0</v>
      </c>
      <c r="V12" s="61" t="s">
        <v>622</v>
      </c>
      <c r="W12" s="39">
        <f>IFERROR(aurora_data!U432,0)</f>
        <v>15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IFERROR(aurora_data!D433,0)</f>
        <v>2</v>
      </c>
      <c r="F13" s="62">
        <f>IFERROR(aurora_data!E433,0)</f>
        <v>4</v>
      </c>
      <c r="G13" s="62">
        <f>IFERROR(aurora_data!F433,0)</f>
        <v>4</v>
      </c>
      <c r="H13" s="62">
        <f>IFERROR(aurora_data!G433,0)</f>
        <v>5</v>
      </c>
      <c r="I13" s="63">
        <f>IFERROR(aurora_data!H433,0)</f>
        <v>0</v>
      </c>
      <c r="J13" s="36">
        <f>IFERROR(aurora_data!I433,0)</f>
        <v>3</v>
      </c>
      <c r="K13" s="62">
        <f>IFERROR(aurora_data!J433,0)</f>
        <v>3</v>
      </c>
      <c r="L13" s="62">
        <f>IFERROR(aurora_data!K433,0)</f>
        <v>3</v>
      </c>
      <c r="M13" s="62">
        <f>IFERROR(aurora_data!L433,0)</f>
        <v>2</v>
      </c>
      <c r="N13" s="63">
        <f>IFERROR(aurora_data!M433,0)</f>
        <v>4</v>
      </c>
      <c r="O13" s="36">
        <f>IFERROR(aurora_data!N433,0)</f>
        <v>2</v>
      </c>
      <c r="P13" s="62">
        <f>IFERROR(aurora_data!O433,0)</f>
        <v>7</v>
      </c>
      <c r="Q13" s="62">
        <f>IFERROR(aurora_data!P433,0)</f>
        <v>3</v>
      </c>
      <c r="R13" s="63">
        <f>IFERROR(aurora_data!Q433,0)</f>
        <v>3</v>
      </c>
      <c r="S13" s="62">
        <f>IFERROR(aurora_data!R433,0)</f>
        <v>8</v>
      </c>
      <c r="T13" s="62">
        <f>IFERROR(aurora_data!S433,0)</f>
        <v>7</v>
      </c>
      <c r="U13" s="63">
        <f>IFERROR(aurora_data!T433,0)</f>
        <v>0</v>
      </c>
      <c r="V13" s="64"/>
      <c r="W13" s="36">
        <f>IFERROR(aurora_data!U433,0)</f>
        <v>15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IFERROR(aurora_data!D434,0)</f>
        <v>0</v>
      </c>
      <c r="F14" s="62">
        <f>IFERROR(aurora_data!E434,0)</f>
        <v>1</v>
      </c>
      <c r="G14" s="62">
        <f>IFERROR(aurora_data!F434,0)</f>
        <v>0</v>
      </c>
      <c r="H14" s="62">
        <f>IFERROR(aurora_data!G434,0)</f>
        <v>1</v>
      </c>
      <c r="I14" s="63">
        <f>IFERROR(aurora_data!H434,0)</f>
        <v>0</v>
      </c>
      <c r="J14" s="36">
        <f>IFERROR(aurora_data!I434,0)</f>
        <v>0</v>
      </c>
      <c r="K14" s="62">
        <f>IFERROR(aurora_data!J434,0)</f>
        <v>0</v>
      </c>
      <c r="L14" s="62">
        <f>IFERROR(aurora_data!K434,0)</f>
        <v>0</v>
      </c>
      <c r="M14" s="62">
        <f>IFERROR(aurora_data!L434,0)</f>
        <v>0</v>
      </c>
      <c r="N14" s="63">
        <f>IFERROR(aurora_data!M434,0)</f>
        <v>2</v>
      </c>
      <c r="O14" s="36">
        <f>IFERROR(aurora_data!N434,0)</f>
        <v>0</v>
      </c>
      <c r="P14" s="62">
        <f>IFERROR(aurora_data!O434,0)</f>
        <v>0</v>
      </c>
      <c r="Q14" s="62">
        <f>IFERROR(aurora_data!P434,0)</f>
        <v>0</v>
      </c>
      <c r="R14" s="63">
        <f>IFERROR(aurora_data!Q434,0)</f>
        <v>2</v>
      </c>
      <c r="S14" s="62">
        <f>IFERROR(aurora_data!R434,0)</f>
        <v>0</v>
      </c>
      <c r="T14" s="62">
        <f>IFERROR(aurora_data!S434,0)</f>
        <v>2</v>
      </c>
      <c r="U14" s="63">
        <f>IFERROR(aurora_data!T434,0)</f>
        <v>0</v>
      </c>
      <c r="V14" s="64"/>
      <c r="W14" s="36">
        <f>IFERROR(aurora_data!U434,0)</f>
        <v>2</v>
      </c>
      <c r="X14" s="71">
        <f t="shared" si="0"/>
        <v>0.13333333333333333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IFERROR(aurora_data!D435,0)</f>
        <v>0</v>
      </c>
      <c r="F15" s="62">
        <f>IFERROR(aurora_data!E435,0)</f>
        <v>0</v>
      </c>
      <c r="G15" s="62">
        <f>IFERROR(aurora_data!F435,0)</f>
        <v>0</v>
      </c>
      <c r="H15" s="62">
        <f>IFERROR(aurora_data!G435,0)</f>
        <v>0</v>
      </c>
      <c r="I15" s="63">
        <f>IFERROR(aurora_data!H435,0)</f>
        <v>0</v>
      </c>
      <c r="J15" s="36">
        <f>IFERROR(aurora_data!I435,0)</f>
        <v>0</v>
      </c>
      <c r="K15" s="62">
        <f>IFERROR(aurora_data!J435,0)</f>
        <v>0</v>
      </c>
      <c r="L15" s="62">
        <f>IFERROR(aurora_data!K435,0)</f>
        <v>0</v>
      </c>
      <c r="M15" s="62">
        <f>IFERROR(aurora_data!L435,0)</f>
        <v>0</v>
      </c>
      <c r="N15" s="63">
        <f>IFERROR(aurora_data!M435,0)</f>
        <v>0</v>
      </c>
      <c r="O15" s="36">
        <f>IFERROR(aurora_data!N435,0)</f>
        <v>0</v>
      </c>
      <c r="P15" s="62">
        <f>IFERROR(aurora_data!O435,0)</f>
        <v>0</v>
      </c>
      <c r="Q15" s="62">
        <f>IFERROR(aurora_data!P435,0)</f>
        <v>0</v>
      </c>
      <c r="R15" s="63">
        <f>IFERROR(aurora_data!Q435,0)</f>
        <v>0</v>
      </c>
      <c r="S15" s="62">
        <f>IFERROR(aurora_data!R435,0)</f>
        <v>0</v>
      </c>
      <c r="T15" s="62">
        <f>IFERROR(aurora_data!S435,0)</f>
        <v>0</v>
      </c>
      <c r="U15" s="63">
        <f>IFERROR(aurora_data!T435,0)</f>
        <v>0</v>
      </c>
      <c r="V15" s="64"/>
      <c r="W15" s="36">
        <f>IFERROR(aurora_data!U435,0)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IFERROR(aurora_data!D436,0)</f>
        <v>0</v>
      </c>
      <c r="F16" s="62">
        <f>IFERROR(aurora_data!E436,0)</f>
        <v>0</v>
      </c>
      <c r="G16" s="62">
        <f>IFERROR(aurora_data!F436,0)</f>
        <v>0</v>
      </c>
      <c r="H16" s="62">
        <f>IFERROR(aurora_data!G436,0)</f>
        <v>0</v>
      </c>
      <c r="I16" s="63">
        <f>IFERROR(aurora_data!H436,0)</f>
        <v>0</v>
      </c>
      <c r="J16" s="36">
        <f>IFERROR(aurora_data!I436,0)</f>
        <v>0</v>
      </c>
      <c r="K16" s="62">
        <f>IFERROR(aurora_data!J436,0)</f>
        <v>0</v>
      </c>
      <c r="L16" s="62">
        <f>IFERROR(aurora_data!K436,0)</f>
        <v>0</v>
      </c>
      <c r="M16" s="62">
        <f>IFERROR(aurora_data!L436,0)</f>
        <v>0</v>
      </c>
      <c r="N16" s="63">
        <f>IFERROR(aurora_data!M436,0)</f>
        <v>0</v>
      </c>
      <c r="O16" s="36">
        <f>IFERROR(aurora_data!N436,0)</f>
        <v>0</v>
      </c>
      <c r="P16" s="62">
        <f>IFERROR(aurora_data!O436,0)</f>
        <v>0</v>
      </c>
      <c r="Q16" s="62">
        <f>IFERROR(aurora_data!P436,0)</f>
        <v>0</v>
      </c>
      <c r="R16" s="63">
        <f>IFERROR(aurora_data!Q436,0)</f>
        <v>0</v>
      </c>
      <c r="S16" s="62">
        <f>IFERROR(aurora_data!R436,0)</f>
        <v>0</v>
      </c>
      <c r="T16" s="62">
        <f>IFERROR(aurora_data!S436,0)</f>
        <v>0</v>
      </c>
      <c r="U16" s="63">
        <f>IFERROR(aurora_data!T436,0)</f>
        <v>0</v>
      </c>
      <c r="V16" s="64"/>
      <c r="W16" s="36">
        <f>IFERROR(aurora_data!U436,0)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IFERROR(aurora_data!D437,0)</f>
        <v>0</v>
      </c>
      <c r="F17" s="62">
        <f>IFERROR(aurora_data!E437,0)</f>
        <v>0</v>
      </c>
      <c r="G17" s="62">
        <f>IFERROR(aurora_data!F437,0)</f>
        <v>0</v>
      </c>
      <c r="H17" s="62">
        <f>IFERROR(aurora_data!G437,0)</f>
        <v>0</v>
      </c>
      <c r="I17" s="63">
        <f>IFERROR(aurora_data!H437,0)</f>
        <v>0</v>
      </c>
      <c r="J17" s="36">
        <f>IFERROR(aurora_data!I437,0)</f>
        <v>0</v>
      </c>
      <c r="K17" s="62">
        <f>IFERROR(aurora_data!J437,0)</f>
        <v>0</v>
      </c>
      <c r="L17" s="62">
        <f>IFERROR(aurora_data!K437,0)</f>
        <v>0</v>
      </c>
      <c r="M17" s="62">
        <f>IFERROR(aurora_data!L437,0)</f>
        <v>0</v>
      </c>
      <c r="N17" s="63">
        <f>IFERROR(aurora_data!M437,0)</f>
        <v>0</v>
      </c>
      <c r="O17" s="36">
        <f>IFERROR(aurora_data!N437,0)</f>
        <v>0</v>
      </c>
      <c r="P17" s="62">
        <f>IFERROR(aurora_data!O437,0)</f>
        <v>0</v>
      </c>
      <c r="Q17" s="62">
        <f>IFERROR(aurora_data!P437,0)</f>
        <v>0</v>
      </c>
      <c r="R17" s="63">
        <f>IFERROR(aurora_data!Q437,0)</f>
        <v>0</v>
      </c>
      <c r="S17" s="62">
        <f>IFERROR(aurora_data!R437,0)</f>
        <v>0</v>
      </c>
      <c r="T17" s="62">
        <f>IFERROR(aurora_data!S437,0)</f>
        <v>0</v>
      </c>
      <c r="U17" s="63">
        <f>IFERROR(aurora_data!T437,0)</f>
        <v>0</v>
      </c>
      <c r="V17" s="64"/>
      <c r="W17" s="36">
        <f>IFERROR(aurora_data!U437,0)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IFERROR(aurora_data!D438,0)</f>
        <v>0</v>
      </c>
      <c r="F18" s="62">
        <f>IFERROR(aurora_data!E438,0)</f>
        <v>0</v>
      </c>
      <c r="G18" s="62">
        <f>IFERROR(aurora_data!F438,0)</f>
        <v>0</v>
      </c>
      <c r="H18" s="62">
        <f>IFERROR(aurora_data!G438,0)</f>
        <v>0</v>
      </c>
      <c r="I18" s="63">
        <f>IFERROR(aurora_data!H438,0)</f>
        <v>0</v>
      </c>
      <c r="J18" s="36">
        <f>IFERROR(aurora_data!I438,0)</f>
        <v>0</v>
      </c>
      <c r="K18" s="62">
        <f>IFERROR(aurora_data!J438,0)</f>
        <v>0</v>
      </c>
      <c r="L18" s="62">
        <f>IFERROR(aurora_data!K438,0)</f>
        <v>0</v>
      </c>
      <c r="M18" s="62">
        <f>IFERROR(aurora_data!L438,0)</f>
        <v>0</v>
      </c>
      <c r="N18" s="63">
        <f>IFERROR(aurora_data!M438,0)</f>
        <v>0</v>
      </c>
      <c r="O18" s="36">
        <f>IFERROR(aurora_data!N438,0)</f>
        <v>0</v>
      </c>
      <c r="P18" s="62">
        <f>IFERROR(aurora_data!O438,0)</f>
        <v>0</v>
      </c>
      <c r="Q18" s="62">
        <f>IFERROR(aurora_data!P438,0)</f>
        <v>0</v>
      </c>
      <c r="R18" s="63">
        <f>IFERROR(aurora_data!Q438,0)</f>
        <v>0</v>
      </c>
      <c r="S18" s="62">
        <f>IFERROR(aurora_data!R438,0)</f>
        <v>0</v>
      </c>
      <c r="T18" s="62">
        <f>IFERROR(aurora_data!S438,0)</f>
        <v>0</v>
      </c>
      <c r="U18" s="63">
        <f>IFERROR(aurora_data!T438,0)</f>
        <v>0</v>
      </c>
      <c r="V18" s="64"/>
      <c r="W18" s="36">
        <f>IFERROR(aurora_data!U438,0)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IFERROR(aurora_data!D439,0)</f>
        <v>2</v>
      </c>
      <c r="F19" s="65">
        <f>IFERROR(aurora_data!E439,0)</f>
        <v>5</v>
      </c>
      <c r="G19" s="65">
        <f>IFERROR(aurora_data!F439,0)</f>
        <v>4</v>
      </c>
      <c r="H19" s="65">
        <f>IFERROR(aurora_data!G439,0)</f>
        <v>6</v>
      </c>
      <c r="I19" s="66">
        <f>IFERROR(aurora_data!H439,0)</f>
        <v>0</v>
      </c>
      <c r="J19" s="59">
        <f>IFERROR(aurora_data!I439,0)</f>
        <v>3</v>
      </c>
      <c r="K19" s="65">
        <f>IFERROR(aurora_data!J439,0)</f>
        <v>3</v>
      </c>
      <c r="L19" s="65">
        <f>IFERROR(aurora_data!K439,0)</f>
        <v>3</v>
      </c>
      <c r="M19" s="65">
        <f>IFERROR(aurora_data!L439,0)</f>
        <v>2</v>
      </c>
      <c r="N19" s="66">
        <f>IFERROR(aurora_data!M439,0)</f>
        <v>6</v>
      </c>
      <c r="O19" s="59">
        <f>IFERROR(aurora_data!N439,0)</f>
        <v>2</v>
      </c>
      <c r="P19" s="65">
        <f>IFERROR(aurora_data!O439,0)</f>
        <v>7</v>
      </c>
      <c r="Q19" s="65">
        <f>IFERROR(aurora_data!P439,0)</f>
        <v>3</v>
      </c>
      <c r="R19" s="66">
        <f>IFERROR(aurora_data!Q439,0)</f>
        <v>5</v>
      </c>
      <c r="S19" s="65">
        <f>IFERROR(aurora_data!R439,0)</f>
        <v>8</v>
      </c>
      <c r="T19" s="65">
        <f>IFERROR(aurora_data!S439,0)</f>
        <v>9</v>
      </c>
      <c r="U19" s="66">
        <f>IFERROR(aurora_data!T439,0)</f>
        <v>0</v>
      </c>
      <c r="V19" s="67"/>
      <c r="W19" s="59">
        <f>IFERROR(aurora_data!U439,0)</f>
        <v>17</v>
      </c>
      <c r="X19" s="72">
        <f t="shared" si="0"/>
        <v>1.1333333333333333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IFERROR(aurora_data!D440,0)</f>
        <v>0</v>
      </c>
      <c r="F20" s="68">
        <f>IFERROR(aurora_data!E440,0)</f>
        <v>0</v>
      </c>
      <c r="G20" s="68">
        <f>IFERROR(aurora_data!F440,0)</f>
        <v>0</v>
      </c>
      <c r="H20" s="68">
        <f>IFERROR(aurora_data!G440,0)</f>
        <v>0</v>
      </c>
      <c r="I20" s="69">
        <f>IFERROR(aurora_data!H440,0)</f>
        <v>0</v>
      </c>
      <c r="J20" s="60">
        <f>IFERROR(aurora_data!I440,0)</f>
        <v>0</v>
      </c>
      <c r="K20" s="68">
        <f>IFERROR(aurora_data!J440,0)</f>
        <v>0</v>
      </c>
      <c r="L20" s="68">
        <f>IFERROR(aurora_data!K440,0)</f>
        <v>0</v>
      </c>
      <c r="M20" s="68">
        <f>IFERROR(aurora_data!L440,0)</f>
        <v>0</v>
      </c>
      <c r="N20" s="69">
        <f>IFERROR(aurora_data!M440,0)</f>
        <v>0</v>
      </c>
      <c r="O20" s="60">
        <f>IFERROR(aurora_data!N440,0)</f>
        <v>0</v>
      </c>
      <c r="P20" s="68">
        <f>IFERROR(aurora_data!O440,0)</f>
        <v>0</v>
      </c>
      <c r="Q20" s="68">
        <f>IFERROR(aurora_data!P440,0)</f>
        <v>0</v>
      </c>
      <c r="R20" s="69">
        <f>IFERROR(aurora_data!Q440,0)</f>
        <v>0</v>
      </c>
      <c r="S20" s="68">
        <f>IFERROR(aurora_data!R440,0)</f>
        <v>0</v>
      </c>
      <c r="T20" s="68">
        <f>IFERROR(aurora_data!S440,0)</f>
        <v>0</v>
      </c>
      <c r="U20" s="74">
        <f>IFERROR(aurora_data!T440,0)</f>
        <v>0</v>
      </c>
      <c r="V20" s="75"/>
      <c r="W20" s="60">
        <f>IFERROR(aurora_data!U440,0)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aurora_data!A441</f>
        <v>06.00.00-06.11.30</v>
      </c>
      <c r="D21" s="34" t="s">
        <v>580</v>
      </c>
      <c r="E21" s="39">
        <f>IFERROR(aurora_data!D441,0)</f>
        <v>1</v>
      </c>
      <c r="F21" s="40">
        <f>IFERROR(aurora_data!E441,0)</f>
        <v>1</v>
      </c>
      <c r="G21" s="40">
        <f>IFERROR(aurora_data!F441,0)</f>
        <v>1</v>
      </c>
      <c r="H21" s="40">
        <f>IFERROR(aurora_data!G441,0)</f>
        <v>1</v>
      </c>
      <c r="I21" s="41">
        <f>IFERROR(aurora_data!H441,0)</f>
        <v>1</v>
      </c>
      <c r="J21" s="39">
        <f>IFERROR(aurora_data!I441,0)</f>
        <v>1</v>
      </c>
      <c r="K21" s="40">
        <f>IFERROR(aurora_data!J441,0)</f>
        <v>1</v>
      </c>
      <c r="L21" s="40">
        <f>IFERROR(aurora_data!K441,0)</f>
        <v>1</v>
      </c>
      <c r="M21" s="40">
        <f>IFERROR(aurora_data!L441,0)</f>
        <v>1</v>
      </c>
      <c r="N21" s="41">
        <f>IFERROR(aurora_data!M441,0)</f>
        <v>1</v>
      </c>
      <c r="O21" s="39">
        <f>IFERROR(aurora_data!N441,0)</f>
        <v>1</v>
      </c>
      <c r="P21" s="40">
        <f>IFERROR(aurora_data!O441,0)</f>
        <v>1</v>
      </c>
      <c r="Q21" s="40">
        <f>IFERROR(aurora_data!P441,0)</f>
        <v>1</v>
      </c>
      <c r="R21" s="41">
        <f>IFERROR(aurora_data!Q441,0)</f>
        <v>1</v>
      </c>
      <c r="S21" s="40">
        <f>IFERROR(aurora_data!R441,0)</f>
        <v>1</v>
      </c>
      <c r="T21" s="40">
        <f>IFERROR(aurora_data!S441,0)</f>
        <v>1</v>
      </c>
      <c r="U21" s="41">
        <f>IFERROR(aurora_data!T441,0)</f>
        <v>0</v>
      </c>
      <c r="V21" s="61" t="s">
        <v>622</v>
      </c>
      <c r="W21" s="39">
        <f>IFERROR(aurora_data!U441,0)</f>
        <v>15</v>
      </c>
      <c r="X21" s="70">
        <f>IFERROR(W21/$W$21,0)</f>
        <v>1</v>
      </c>
      <c r="Y21" s="2"/>
    </row>
    <row r="22" spans="1:25" customFormat="1" ht="16.5" customHeight="1">
      <c r="A22" s="2"/>
      <c r="B22" s="648"/>
      <c r="C22" s="650"/>
      <c r="D22" s="35" t="s">
        <v>654</v>
      </c>
      <c r="E22" s="36">
        <f>IFERROR(aurora_data!D442,0)</f>
        <v>2</v>
      </c>
      <c r="F22" s="62">
        <f>IFERROR(aurora_data!E442,0)</f>
        <v>5</v>
      </c>
      <c r="G22" s="62">
        <f>IFERROR(aurora_data!F442,0)</f>
        <v>3</v>
      </c>
      <c r="H22" s="62">
        <f>IFERROR(aurora_data!G442,0)</f>
        <v>5</v>
      </c>
      <c r="I22" s="63">
        <f>IFERROR(aurora_data!H442,0)</f>
        <v>0</v>
      </c>
      <c r="J22" s="36">
        <f>IFERROR(aurora_data!I442,0)</f>
        <v>1</v>
      </c>
      <c r="K22" s="62">
        <f>IFERROR(aurora_data!J442,0)</f>
        <v>4</v>
      </c>
      <c r="L22" s="62">
        <f>IFERROR(aurora_data!K442,0)</f>
        <v>5</v>
      </c>
      <c r="M22" s="62">
        <f>IFERROR(aurora_data!L442,0)</f>
        <v>1</v>
      </c>
      <c r="N22" s="63">
        <f>IFERROR(aurora_data!M442,0)</f>
        <v>4</v>
      </c>
      <c r="O22" s="36">
        <f>IFERROR(aurora_data!N442,0)</f>
        <v>4</v>
      </c>
      <c r="P22" s="62">
        <f>IFERROR(aurora_data!O442,0)</f>
        <v>6</v>
      </c>
      <c r="Q22" s="62">
        <f>IFERROR(aurora_data!P442,0)</f>
        <v>3</v>
      </c>
      <c r="R22" s="63">
        <f>IFERROR(aurora_data!Q442,0)</f>
        <v>2</v>
      </c>
      <c r="S22" s="62">
        <f>IFERROR(aurora_data!R442,0)</f>
        <v>7</v>
      </c>
      <c r="T22" s="62">
        <f>IFERROR(aurora_data!S442,0)</f>
        <v>8</v>
      </c>
      <c r="U22" s="63">
        <f>IFERROR(aurora_data!T442,0)</f>
        <v>0</v>
      </c>
      <c r="V22" s="64"/>
      <c r="W22" s="36">
        <f>IFERROR(aurora_data!U442,0)</f>
        <v>15</v>
      </c>
      <c r="X22" s="71">
        <f t="shared" ref="X22:X29" si="1">IFERROR(W22/$W$21,0)</f>
        <v>1</v>
      </c>
      <c r="Y22" s="2"/>
    </row>
    <row r="23" spans="1:25" customFormat="1" ht="16.5" customHeight="1">
      <c r="A23" s="2"/>
      <c r="B23" s="648"/>
      <c r="C23" s="650"/>
      <c r="D23" s="35" t="s">
        <v>265</v>
      </c>
      <c r="E23" s="36">
        <f>IFERROR(aurora_data!D443,0)</f>
        <v>0</v>
      </c>
      <c r="F23" s="62">
        <f>IFERROR(aurora_data!E443,0)</f>
        <v>3</v>
      </c>
      <c r="G23" s="62">
        <f>IFERROR(aurora_data!F443,0)</f>
        <v>0</v>
      </c>
      <c r="H23" s="62">
        <f>IFERROR(aurora_data!G443,0)</f>
        <v>0</v>
      </c>
      <c r="I23" s="63">
        <f>IFERROR(aurora_data!H443,0)</f>
        <v>0</v>
      </c>
      <c r="J23" s="36">
        <f>IFERROR(aurora_data!I443,0)</f>
        <v>0</v>
      </c>
      <c r="K23" s="62">
        <f>IFERROR(aurora_data!J443,0)</f>
        <v>2</v>
      </c>
      <c r="L23" s="62">
        <f>IFERROR(aurora_data!K443,0)</f>
        <v>0</v>
      </c>
      <c r="M23" s="62">
        <f>IFERROR(aurora_data!L443,0)</f>
        <v>0</v>
      </c>
      <c r="N23" s="63">
        <f>IFERROR(aurora_data!M443,0)</f>
        <v>1</v>
      </c>
      <c r="O23" s="36">
        <f>IFERROR(aurora_data!N443,0)</f>
        <v>3</v>
      </c>
      <c r="P23" s="62">
        <f>IFERROR(aurora_data!O443,0)</f>
        <v>0</v>
      </c>
      <c r="Q23" s="62">
        <f>IFERROR(aurora_data!P443,0)</f>
        <v>0</v>
      </c>
      <c r="R23" s="63">
        <f>IFERROR(aurora_data!Q443,0)</f>
        <v>0</v>
      </c>
      <c r="S23" s="62">
        <f>IFERROR(aurora_data!R443,0)</f>
        <v>2</v>
      </c>
      <c r="T23" s="62">
        <f>IFERROR(aurora_data!S443,0)</f>
        <v>1</v>
      </c>
      <c r="U23" s="63">
        <f>IFERROR(aurora_data!T443,0)</f>
        <v>0</v>
      </c>
      <c r="V23" s="64"/>
      <c r="W23" s="36">
        <f>IFERROR(aurora_data!U443,0)</f>
        <v>3</v>
      </c>
      <c r="X23" s="71">
        <f t="shared" si="1"/>
        <v>0.2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IFERROR(aurora_data!D444,0)</f>
        <v>0</v>
      </c>
      <c r="F24" s="62">
        <f>IFERROR(aurora_data!E444,0)</f>
        <v>0</v>
      </c>
      <c r="G24" s="62">
        <f>IFERROR(aurora_data!F444,0)</f>
        <v>0</v>
      </c>
      <c r="H24" s="62">
        <f>IFERROR(aurora_data!G444,0)</f>
        <v>0</v>
      </c>
      <c r="I24" s="63">
        <f>IFERROR(aurora_data!H444,0)</f>
        <v>0</v>
      </c>
      <c r="J24" s="36">
        <f>IFERROR(aurora_data!I444,0)</f>
        <v>0</v>
      </c>
      <c r="K24" s="62">
        <f>IFERROR(aurora_data!J444,0)</f>
        <v>0</v>
      </c>
      <c r="L24" s="62">
        <f>IFERROR(aurora_data!K444,0)</f>
        <v>0</v>
      </c>
      <c r="M24" s="62">
        <f>IFERROR(aurora_data!L444,0)</f>
        <v>0</v>
      </c>
      <c r="N24" s="63">
        <f>IFERROR(aurora_data!M444,0)</f>
        <v>0</v>
      </c>
      <c r="O24" s="36">
        <f>IFERROR(aurora_data!N444,0)</f>
        <v>0</v>
      </c>
      <c r="P24" s="62">
        <f>IFERROR(aurora_data!O444,0)</f>
        <v>0</v>
      </c>
      <c r="Q24" s="62">
        <f>IFERROR(aurora_data!P444,0)</f>
        <v>0</v>
      </c>
      <c r="R24" s="63">
        <f>IFERROR(aurora_data!Q444,0)</f>
        <v>0</v>
      </c>
      <c r="S24" s="62">
        <f>IFERROR(aurora_data!R444,0)</f>
        <v>0</v>
      </c>
      <c r="T24" s="62">
        <f>IFERROR(aurora_data!S444,0)</f>
        <v>0</v>
      </c>
      <c r="U24" s="63">
        <f>IFERROR(aurora_data!T444,0)</f>
        <v>0</v>
      </c>
      <c r="V24" s="64"/>
      <c r="W24" s="36">
        <f>IFERROR(aurora_data!U444,0)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IFERROR(aurora_data!D445,0)</f>
        <v>0</v>
      </c>
      <c r="F25" s="62">
        <f>IFERROR(aurora_data!E445,0)</f>
        <v>0</v>
      </c>
      <c r="G25" s="62">
        <f>IFERROR(aurora_data!F445,0)</f>
        <v>0</v>
      </c>
      <c r="H25" s="62">
        <f>IFERROR(aurora_data!G445,0)</f>
        <v>0</v>
      </c>
      <c r="I25" s="63">
        <f>IFERROR(aurora_data!H445,0)</f>
        <v>0</v>
      </c>
      <c r="J25" s="36">
        <f>IFERROR(aurora_data!I445,0)</f>
        <v>0</v>
      </c>
      <c r="K25" s="62">
        <f>IFERROR(aurora_data!J445,0)</f>
        <v>0</v>
      </c>
      <c r="L25" s="62">
        <f>IFERROR(aurora_data!K445,0)</f>
        <v>0</v>
      </c>
      <c r="M25" s="62">
        <f>IFERROR(aurora_data!L445,0)</f>
        <v>0</v>
      </c>
      <c r="N25" s="63">
        <f>IFERROR(aurora_data!M445,0)</f>
        <v>0</v>
      </c>
      <c r="O25" s="36">
        <f>IFERROR(aurora_data!N445,0)</f>
        <v>0</v>
      </c>
      <c r="P25" s="62">
        <f>IFERROR(aurora_data!O445,0)</f>
        <v>0</v>
      </c>
      <c r="Q25" s="62">
        <f>IFERROR(aurora_data!P445,0)</f>
        <v>0</v>
      </c>
      <c r="R25" s="63">
        <f>IFERROR(aurora_data!Q445,0)</f>
        <v>0</v>
      </c>
      <c r="S25" s="62">
        <f>IFERROR(aurora_data!R445,0)</f>
        <v>0</v>
      </c>
      <c r="T25" s="62">
        <f>IFERROR(aurora_data!S445,0)</f>
        <v>0</v>
      </c>
      <c r="U25" s="63">
        <f>IFERROR(aurora_data!T445,0)</f>
        <v>0</v>
      </c>
      <c r="V25" s="64"/>
      <c r="W25" s="36">
        <f>IFERROR(aurora_data!U445,0)</f>
        <v>0</v>
      </c>
      <c r="X25" s="71">
        <f t="shared" si="1"/>
        <v>0</v>
      </c>
      <c r="Y25" s="2"/>
    </row>
    <row r="26" spans="1:25" customFormat="1" ht="16.5" customHeight="1">
      <c r="A26" s="2"/>
      <c r="B26" s="648"/>
      <c r="C26" s="650"/>
      <c r="D26" s="35" t="s">
        <v>656</v>
      </c>
      <c r="E26" s="36">
        <f>IFERROR(aurora_data!D446,0)</f>
        <v>0</v>
      </c>
      <c r="F26" s="62">
        <f>IFERROR(aurora_data!E446,0)</f>
        <v>0</v>
      </c>
      <c r="G26" s="62">
        <f>IFERROR(aurora_data!F446,0)</f>
        <v>0</v>
      </c>
      <c r="H26" s="62">
        <f>IFERROR(aurora_data!G446,0)</f>
        <v>0</v>
      </c>
      <c r="I26" s="63">
        <f>IFERROR(aurora_data!H446,0)</f>
        <v>0</v>
      </c>
      <c r="J26" s="36">
        <f>IFERROR(aurora_data!I446,0)</f>
        <v>0</v>
      </c>
      <c r="K26" s="62">
        <f>IFERROR(aurora_data!J446,0)</f>
        <v>0</v>
      </c>
      <c r="L26" s="62">
        <f>IFERROR(aurora_data!K446,0)</f>
        <v>0</v>
      </c>
      <c r="M26" s="62">
        <f>IFERROR(aurora_data!L446,0)</f>
        <v>0</v>
      </c>
      <c r="N26" s="63">
        <f>IFERROR(aurora_data!M446,0)</f>
        <v>0</v>
      </c>
      <c r="O26" s="36">
        <f>IFERROR(aurora_data!N446,0)</f>
        <v>0</v>
      </c>
      <c r="P26" s="62">
        <f>IFERROR(aurora_data!O446,0)</f>
        <v>0</v>
      </c>
      <c r="Q26" s="62">
        <f>IFERROR(aurora_data!P446,0)</f>
        <v>0</v>
      </c>
      <c r="R26" s="63">
        <f>IFERROR(aurora_data!Q446,0)</f>
        <v>0</v>
      </c>
      <c r="S26" s="62">
        <f>IFERROR(aurora_data!R446,0)</f>
        <v>0</v>
      </c>
      <c r="T26" s="62">
        <f>IFERROR(aurora_data!S446,0)</f>
        <v>0</v>
      </c>
      <c r="U26" s="63">
        <f>IFERROR(aurora_data!T446,0)</f>
        <v>0</v>
      </c>
      <c r="V26" s="64"/>
      <c r="W26" s="36">
        <f>IFERROR(aurora_data!U446,0)</f>
        <v>0</v>
      </c>
      <c r="X26" s="71">
        <f t="shared" si="1"/>
        <v>0</v>
      </c>
      <c r="Y26" s="2"/>
    </row>
    <row r="27" spans="1:25" customFormat="1" ht="16.5" customHeight="1" thickBot="1">
      <c r="A27" s="2"/>
      <c r="B27" s="648"/>
      <c r="C27" s="650"/>
      <c r="D27" s="35" t="s">
        <v>657</v>
      </c>
      <c r="E27" s="36">
        <f>IFERROR(aurora_data!D447,0)</f>
        <v>0</v>
      </c>
      <c r="F27" s="62">
        <f>IFERROR(aurora_data!E447,0)</f>
        <v>0</v>
      </c>
      <c r="G27" s="62">
        <f>IFERROR(aurora_data!F447,0)</f>
        <v>0</v>
      </c>
      <c r="H27" s="62">
        <f>IFERROR(aurora_data!G447,0)</f>
        <v>0</v>
      </c>
      <c r="I27" s="63">
        <f>IFERROR(aurora_data!H447,0)</f>
        <v>0</v>
      </c>
      <c r="J27" s="36">
        <f>IFERROR(aurora_data!I447,0)</f>
        <v>0</v>
      </c>
      <c r="K27" s="62">
        <f>IFERROR(aurora_data!J447,0)</f>
        <v>0</v>
      </c>
      <c r="L27" s="62">
        <f>IFERROR(aurora_data!K447,0)</f>
        <v>0</v>
      </c>
      <c r="M27" s="62">
        <f>IFERROR(aurora_data!L447,0)</f>
        <v>0</v>
      </c>
      <c r="N27" s="63">
        <f>IFERROR(aurora_data!M447,0)</f>
        <v>0</v>
      </c>
      <c r="O27" s="36">
        <f>IFERROR(aurora_data!N447,0)</f>
        <v>0</v>
      </c>
      <c r="P27" s="62">
        <f>IFERROR(aurora_data!O447,0)</f>
        <v>0</v>
      </c>
      <c r="Q27" s="62">
        <f>IFERROR(aurora_data!P447,0)</f>
        <v>0</v>
      </c>
      <c r="R27" s="63">
        <f>IFERROR(aurora_data!Q447,0)</f>
        <v>0</v>
      </c>
      <c r="S27" s="62">
        <f>IFERROR(aurora_data!R447,0)</f>
        <v>0</v>
      </c>
      <c r="T27" s="62">
        <f>IFERROR(aurora_data!S447,0)</f>
        <v>0</v>
      </c>
      <c r="U27" s="63">
        <f>IFERROR(aurora_data!T447,0)</f>
        <v>0</v>
      </c>
      <c r="V27" s="64"/>
      <c r="W27" s="36">
        <f>IFERROR(aurora_data!U447,0)</f>
        <v>0</v>
      </c>
      <c r="X27" s="71">
        <f t="shared" si="1"/>
        <v>0</v>
      </c>
      <c r="Y27" s="2"/>
    </row>
    <row r="28" spans="1:25" customFormat="1" ht="16.5" customHeight="1" thickBot="1">
      <c r="A28" s="2"/>
      <c r="B28" s="648"/>
      <c r="C28" s="650"/>
      <c r="D28" s="37" t="s">
        <v>132</v>
      </c>
      <c r="E28" s="59">
        <f>IFERROR(aurora_data!D448,0)</f>
        <v>2</v>
      </c>
      <c r="F28" s="65">
        <f>IFERROR(aurora_data!E448,0)</f>
        <v>8</v>
      </c>
      <c r="G28" s="65">
        <f>IFERROR(aurora_data!F448,0)</f>
        <v>3</v>
      </c>
      <c r="H28" s="65">
        <f>IFERROR(aurora_data!G448,0)</f>
        <v>5</v>
      </c>
      <c r="I28" s="66">
        <f>IFERROR(aurora_data!H448,0)</f>
        <v>0</v>
      </c>
      <c r="J28" s="59">
        <f>IFERROR(aurora_data!I448,0)</f>
        <v>1</v>
      </c>
      <c r="K28" s="65">
        <f>IFERROR(aurora_data!J448,0)</f>
        <v>6</v>
      </c>
      <c r="L28" s="65">
        <f>IFERROR(aurora_data!K448,0)</f>
        <v>5</v>
      </c>
      <c r="M28" s="65">
        <f>IFERROR(aurora_data!L448,0)</f>
        <v>1</v>
      </c>
      <c r="N28" s="66">
        <f>IFERROR(aurora_data!M448,0)</f>
        <v>5</v>
      </c>
      <c r="O28" s="59">
        <f>IFERROR(aurora_data!N448,0)</f>
        <v>7</v>
      </c>
      <c r="P28" s="65">
        <f>IFERROR(aurora_data!O448,0)</f>
        <v>6</v>
      </c>
      <c r="Q28" s="65">
        <f>IFERROR(aurora_data!P448,0)</f>
        <v>3</v>
      </c>
      <c r="R28" s="66">
        <f>IFERROR(aurora_data!Q448,0)</f>
        <v>2</v>
      </c>
      <c r="S28" s="65">
        <f>IFERROR(aurora_data!R448,0)</f>
        <v>9</v>
      </c>
      <c r="T28" s="65">
        <f>IFERROR(aurora_data!S448,0)</f>
        <v>9</v>
      </c>
      <c r="U28" s="66">
        <f>IFERROR(aurora_data!T448,0)</f>
        <v>0</v>
      </c>
      <c r="V28" s="67"/>
      <c r="W28" s="59">
        <f>IFERROR(aurora_data!U448,0)</f>
        <v>18</v>
      </c>
      <c r="X28" s="72">
        <f t="shared" si="1"/>
        <v>1.2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IFERROR(aurora_data!D449,0)</f>
        <v>0</v>
      </c>
      <c r="F29" s="68">
        <f>IFERROR(aurora_data!E449,0)</f>
        <v>0</v>
      </c>
      <c r="G29" s="68">
        <f>IFERROR(aurora_data!F449,0)</f>
        <v>0</v>
      </c>
      <c r="H29" s="68">
        <f>IFERROR(aurora_data!G449,0)</f>
        <v>0</v>
      </c>
      <c r="I29" s="69">
        <f>IFERROR(aurora_data!H449,0)</f>
        <v>0</v>
      </c>
      <c r="J29" s="60">
        <f>IFERROR(aurora_data!I449,0)</f>
        <v>0</v>
      </c>
      <c r="K29" s="68">
        <f>IFERROR(aurora_data!J449,0)</f>
        <v>0</v>
      </c>
      <c r="L29" s="68">
        <f>IFERROR(aurora_data!K449,0)</f>
        <v>0</v>
      </c>
      <c r="M29" s="68">
        <f>IFERROR(aurora_data!L449,0)</f>
        <v>0</v>
      </c>
      <c r="N29" s="69">
        <f>IFERROR(aurora_data!M449,0)</f>
        <v>0</v>
      </c>
      <c r="O29" s="60">
        <f>IFERROR(aurora_data!N449,0)</f>
        <v>0</v>
      </c>
      <c r="P29" s="68">
        <f>IFERROR(aurora_data!O449,0)</f>
        <v>0</v>
      </c>
      <c r="Q29" s="68">
        <f>IFERROR(aurora_data!P449,0)</f>
        <v>0</v>
      </c>
      <c r="R29" s="69">
        <f>IFERROR(aurora_data!Q449,0)</f>
        <v>0</v>
      </c>
      <c r="S29" s="68">
        <f>IFERROR(aurora_data!R449,0)</f>
        <v>0</v>
      </c>
      <c r="T29" s="68">
        <f>IFERROR(aurora_data!S449,0)</f>
        <v>0</v>
      </c>
      <c r="U29" s="74">
        <f>IFERROR(aurora_data!T449,0)</f>
        <v>0</v>
      </c>
      <c r="V29" s="75"/>
      <c r="W29" s="60">
        <f>IFERROR(aurora_data!U449,0)</f>
        <v>0</v>
      </c>
      <c r="X29" s="73">
        <f t="shared" si="1"/>
        <v>0</v>
      </c>
      <c r="Y29" s="2"/>
    </row>
    <row r="30" spans="1:25" customFormat="1" ht="16.5" customHeight="1">
      <c r="A30" s="2"/>
      <c r="B30" s="647" t="s">
        <v>653</v>
      </c>
      <c r="C30" s="645" t="str">
        <f>aurora_data!A450</f>
        <v>Total</v>
      </c>
      <c r="D30" s="34" t="s">
        <v>580</v>
      </c>
      <c r="E30" s="39">
        <f>IFERROR(aurora_data!D450,0)</f>
        <v>2</v>
      </c>
      <c r="F30" s="40">
        <f>IFERROR(aurora_data!E450,0)</f>
        <v>2</v>
      </c>
      <c r="G30" s="40">
        <f>IFERROR(aurora_data!F450,0)</f>
        <v>2</v>
      </c>
      <c r="H30" s="40">
        <f>IFERROR(aurora_data!G450,0)</f>
        <v>2</v>
      </c>
      <c r="I30" s="41">
        <f>IFERROR(aurora_data!H450,0)</f>
        <v>2</v>
      </c>
      <c r="J30" s="39">
        <f>IFERROR(aurora_data!I450,0)</f>
        <v>2</v>
      </c>
      <c r="K30" s="40">
        <f>IFERROR(aurora_data!J450,0)</f>
        <v>2</v>
      </c>
      <c r="L30" s="40">
        <f>IFERROR(aurora_data!K450,0)</f>
        <v>2</v>
      </c>
      <c r="M30" s="40">
        <f>IFERROR(aurora_data!L450,0)</f>
        <v>2</v>
      </c>
      <c r="N30" s="41">
        <f>IFERROR(aurora_data!M450,0)</f>
        <v>2</v>
      </c>
      <c r="O30" s="39">
        <f>IFERROR(aurora_data!N450,0)</f>
        <v>2</v>
      </c>
      <c r="P30" s="40">
        <f>IFERROR(aurora_data!O450,0)</f>
        <v>2</v>
      </c>
      <c r="Q30" s="40">
        <f>IFERROR(aurora_data!P450,0)</f>
        <v>2</v>
      </c>
      <c r="R30" s="41">
        <f>IFERROR(aurora_data!Q450,0)</f>
        <v>2</v>
      </c>
      <c r="S30" s="40">
        <f>IFERROR(aurora_data!R450,0)</f>
        <v>2</v>
      </c>
      <c r="T30" s="40">
        <f>IFERROR(aurora_data!S450,0)</f>
        <v>2</v>
      </c>
      <c r="U30" s="41">
        <f>IFERROR(aurora_data!T450,0)</f>
        <v>0</v>
      </c>
      <c r="V30" s="61" t="s">
        <v>622</v>
      </c>
      <c r="W30" s="39">
        <f>IFERROR(aurora_data!U450,0)</f>
        <v>30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136">
        <f>IFERROR(aurora_data!D451,0)</f>
        <v>4</v>
      </c>
      <c r="F31" s="62">
        <f>IFERROR(aurora_data!E451,0)</f>
        <v>9</v>
      </c>
      <c r="G31" s="62">
        <f>IFERROR(aurora_data!F451,0)</f>
        <v>7</v>
      </c>
      <c r="H31" s="62">
        <f>IFERROR(aurora_data!G451,0)</f>
        <v>10</v>
      </c>
      <c r="I31" s="63">
        <f>IFERROR(aurora_data!H451,0)</f>
        <v>0</v>
      </c>
      <c r="J31" s="36">
        <f>IFERROR(aurora_data!I451,0)</f>
        <v>4</v>
      </c>
      <c r="K31" s="62">
        <f>IFERROR(aurora_data!J451,0)</f>
        <v>7</v>
      </c>
      <c r="L31" s="62">
        <f>IFERROR(aurora_data!K451,0)</f>
        <v>8</v>
      </c>
      <c r="M31" s="62">
        <f>IFERROR(aurora_data!L451,0)</f>
        <v>3</v>
      </c>
      <c r="N31" s="63">
        <f>IFERROR(aurora_data!M451,0)</f>
        <v>8</v>
      </c>
      <c r="O31" s="36">
        <f>IFERROR(aurora_data!N451,0)</f>
        <v>6</v>
      </c>
      <c r="P31" s="62">
        <f>IFERROR(aurora_data!O451,0)</f>
        <v>13</v>
      </c>
      <c r="Q31" s="62">
        <f>IFERROR(aurora_data!P451,0)</f>
        <v>6</v>
      </c>
      <c r="R31" s="63">
        <f>IFERROR(aurora_data!Q451,0)</f>
        <v>5</v>
      </c>
      <c r="S31" s="62">
        <f>IFERROR(aurora_data!R451,0)</f>
        <v>15</v>
      </c>
      <c r="T31" s="62">
        <f>IFERROR(aurora_data!S451,0)</f>
        <v>15</v>
      </c>
      <c r="U31" s="63">
        <f>IFERROR(aurora_data!T451,0)</f>
        <v>0</v>
      </c>
      <c r="V31" s="64"/>
      <c r="W31" s="36">
        <f>IFERROR(aurora_data!U451,0)</f>
        <v>30</v>
      </c>
      <c r="X31" s="137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136">
        <f>IFERROR(aurora_data!D452,0)</f>
        <v>0</v>
      </c>
      <c r="F32" s="62">
        <f>IFERROR(aurora_data!E452,0)</f>
        <v>4</v>
      </c>
      <c r="G32" s="62">
        <f>IFERROR(aurora_data!F452,0)</f>
        <v>0</v>
      </c>
      <c r="H32" s="62">
        <f>IFERROR(aurora_data!G452,0)</f>
        <v>1</v>
      </c>
      <c r="I32" s="63">
        <f>IFERROR(aurora_data!H452,0)</f>
        <v>0</v>
      </c>
      <c r="J32" s="36">
        <f>IFERROR(aurora_data!I452,0)</f>
        <v>0</v>
      </c>
      <c r="K32" s="62">
        <f>IFERROR(aurora_data!J452,0)</f>
        <v>2</v>
      </c>
      <c r="L32" s="62">
        <f>IFERROR(aurora_data!K452,0)</f>
        <v>0</v>
      </c>
      <c r="M32" s="62">
        <f>IFERROR(aurora_data!L452,0)</f>
        <v>0</v>
      </c>
      <c r="N32" s="63">
        <f>IFERROR(aurora_data!M452,0)</f>
        <v>3</v>
      </c>
      <c r="O32" s="36">
        <f>IFERROR(aurora_data!N452,0)</f>
        <v>3</v>
      </c>
      <c r="P32" s="62">
        <f>IFERROR(aurora_data!O452,0)</f>
        <v>0</v>
      </c>
      <c r="Q32" s="62">
        <f>IFERROR(aurora_data!P452,0)</f>
        <v>0</v>
      </c>
      <c r="R32" s="63">
        <f>IFERROR(aurora_data!Q452,0)</f>
        <v>2</v>
      </c>
      <c r="S32" s="62">
        <f>IFERROR(aurora_data!R452,0)</f>
        <v>2</v>
      </c>
      <c r="T32" s="62">
        <f>IFERROR(aurora_data!S452,0)</f>
        <v>3</v>
      </c>
      <c r="U32" s="63">
        <f>IFERROR(aurora_data!T452,0)</f>
        <v>0</v>
      </c>
      <c r="V32" s="64"/>
      <c r="W32" s="36">
        <f>IFERROR(aurora_data!U452,0)</f>
        <v>5</v>
      </c>
      <c r="X32" s="137">
        <f t="shared" si="2"/>
        <v>0.16666666666666666</v>
      </c>
      <c r="Y32" s="2"/>
    </row>
    <row r="33" spans="1:25" customFormat="1" ht="16.5" customHeight="1">
      <c r="A33" s="2"/>
      <c r="B33" s="648"/>
      <c r="C33" s="646"/>
      <c r="D33" s="35" t="s">
        <v>655</v>
      </c>
      <c r="E33" s="36">
        <f>IFERROR(aurora_data!D453,0)</f>
        <v>0</v>
      </c>
      <c r="F33" s="62">
        <f>IFERROR(aurora_data!E453,0)</f>
        <v>0</v>
      </c>
      <c r="G33" s="62">
        <f>IFERROR(aurora_data!F453,0)</f>
        <v>0</v>
      </c>
      <c r="H33" s="62">
        <f>IFERROR(aurora_data!G453,0)</f>
        <v>0</v>
      </c>
      <c r="I33" s="63">
        <f>IFERROR(aurora_data!H453,0)</f>
        <v>0</v>
      </c>
      <c r="J33" s="36">
        <f>IFERROR(aurora_data!I453,0)</f>
        <v>0</v>
      </c>
      <c r="K33" s="62">
        <f>IFERROR(aurora_data!J453,0)</f>
        <v>0</v>
      </c>
      <c r="L33" s="62">
        <f>IFERROR(aurora_data!K453,0)</f>
        <v>0</v>
      </c>
      <c r="M33" s="62">
        <f>IFERROR(aurora_data!L453,0)</f>
        <v>0</v>
      </c>
      <c r="N33" s="63">
        <f>IFERROR(aurora_data!M453,0)</f>
        <v>0</v>
      </c>
      <c r="O33" s="36">
        <f>IFERROR(aurora_data!N453,0)</f>
        <v>0</v>
      </c>
      <c r="P33" s="62">
        <f>IFERROR(aurora_data!O453,0)</f>
        <v>0</v>
      </c>
      <c r="Q33" s="62">
        <f>IFERROR(aurora_data!P453,0)</f>
        <v>0</v>
      </c>
      <c r="R33" s="63">
        <f>IFERROR(aurora_data!Q453,0)</f>
        <v>0</v>
      </c>
      <c r="S33" s="62">
        <f>IFERROR(aurora_data!R453,0)</f>
        <v>0</v>
      </c>
      <c r="T33" s="62">
        <f>IFERROR(aurora_data!S453,0)</f>
        <v>0</v>
      </c>
      <c r="U33" s="63">
        <f>IFERROR(aurora_data!T453,0)</f>
        <v>0</v>
      </c>
      <c r="V33" s="64"/>
      <c r="W33" s="36">
        <f>IFERROR(aurora_data!U453,0)</f>
        <v>0</v>
      </c>
      <c r="X33" s="137">
        <f t="shared" si="2"/>
        <v>0</v>
      </c>
      <c r="Y33" s="2"/>
    </row>
    <row r="34" spans="1:25" customFormat="1" ht="16.5" customHeight="1">
      <c r="A34" s="2"/>
      <c r="B34" s="648"/>
      <c r="C34" s="646"/>
      <c r="D34" s="35" t="s">
        <v>271</v>
      </c>
      <c r="E34" s="36">
        <f>IFERROR(aurora_data!D454,0)</f>
        <v>0</v>
      </c>
      <c r="F34" s="62">
        <f>IFERROR(aurora_data!E454,0)</f>
        <v>0</v>
      </c>
      <c r="G34" s="62">
        <f>IFERROR(aurora_data!F454,0)</f>
        <v>0</v>
      </c>
      <c r="H34" s="62">
        <f>IFERROR(aurora_data!G454,0)</f>
        <v>0</v>
      </c>
      <c r="I34" s="63">
        <f>IFERROR(aurora_data!H454,0)</f>
        <v>0</v>
      </c>
      <c r="J34" s="36">
        <f>IFERROR(aurora_data!I454,0)</f>
        <v>0</v>
      </c>
      <c r="K34" s="62">
        <f>IFERROR(aurora_data!J454,0)</f>
        <v>0</v>
      </c>
      <c r="L34" s="62">
        <f>IFERROR(aurora_data!K454,0)</f>
        <v>0</v>
      </c>
      <c r="M34" s="62">
        <f>IFERROR(aurora_data!L454,0)</f>
        <v>0</v>
      </c>
      <c r="N34" s="63">
        <f>IFERROR(aurora_data!M454,0)</f>
        <v>0</v>
      </c>
      <c r="O34" s="36">
        <f>IFERROR(aurora_data!N454,0)</f>
        <v>0</v>
      </c>
      <c r="P34" s="62">
        <f>IFERROR(aurora_data!O454,0)</f>
        <v>0</v>
      </c>
      <c r="Q34" s="62">
        <f>IFERROR(aurora_data!P454,0)</f>
        <v>0</v>
      </c>
      <c r="R34" s="63">
        <f>IFERROR(aurora_data!Q454,0)</f>
        <v>0</v>
      </c>
      <c r="S34" s="62">
        <f>IFERROR(aurora_data!R454,0)</f>
        <v>0</v>
      </c>
      <c r="T34" s="62">
        <f>IFERROR(aurora_data!S454,0)</f>
        <v>0</v>
      </c>
      <c r="U34" s="63">
        <f>IFERROR(aurora_data!T454,0)</f>
        <v>0</v>
      </c>
      <c r="V34" s="64"/>
      <c r="W34" s="36">
        <f>IFERROR(aurora_data!U454,0)</f>
        <v>0</v>
      </c>
      <c r="X34" s="137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IFERROR(aurora_data!D455,0)</f>
        <v>0</v>
      </c>
      <c r="F35" s="62">
        <f>IFERROR(aurora_data!E455,0)</f>
        <v>0</v>
      </c>
      <c r="G35" s="62">
        <f>IFERROR(aurora_data!F455,0)</f>
        <v>0</v>
      </c>
      <c r="H35" s="62">
        <f>IFERROR(aurora_data!G455,0)</f>
        <v>0</v>
      </c>
      <c r="I35" s="63">
        <f>IFERROR(aurora_data!H455,0)</f>
        <v>0</v>
      </c>
      <c r="J35" s="36">
        <f>IFERROR(aurora_data!I455,0)</f>
        <v>0</v>
      </c>
      <c r="K35" s="62">
        <f>IFERROR(aurora_data!J455,0)</f>
        <v>0</v>
      </c>
      <c r="L35" s="62">
        <f>IFERROR(aurora_data!K455,0)</f>
        <v>0</v>
      </c>
      <c r="M35" s="62">
        <f>IFERROR(aurora_data!L455,0)</f>
        <v>0</v>
      </c>
      <c r="N35" s="63">
        <f>IFERROR(aurora_data!M455,0)</f>
        <v>0</v>
      </c>
      <c r="O35" s="36">
        <f>IFERROR(aurora_data!N455,0)</f>
        <v>0</v>
      </c>
      <c r="P35" s="62">
        <f>IFERROR(aurora_data!O455,0)</f>
        <v>0</v>
      </c>
      <c r="Q35" s="62">
        <f>IFERROR(aurora_data!P455,0)</f>
        <v>0</v>
      </c>
      <c r="R35" s="63">
        <f>IFERROR(aurora_data!Q455,0)</f>
        <v>0</v>
      </c>
      <c r="S35" s="62">
        <f>IFERROR(aurora_data!R455,0)</f>
        <v>0</v>
      </c>
      <c r="T35" s="62">
        <f>IFERROR(aurora_data!S455,0)</f>
        <v>0</v>
      </c>
      <c r="U35" s="63">
        <f>IFERROR(aurora_data!T455,0)</f>
        <v>0</v>
      </c>
      <c r="V35" s="64"/>
      <c r="W35" s="36">
        <f>IFERROR(aurora_data!U455,0)</f>
        <v>0</v>
      </c>
      <c r="X35" s="137">
        <f t="shared" si="2"/>
        <v>0</v>
      </c>
      <c r="Y35" s="2"/>
    </row>
    <row r="36" spans="1:25" customFormat="1" ht="16.5" thickBot="1">
      <c r="A36" s="2"/>
      <c r="B36" s="648"/>
      <c r="C36" s="646"/>
      <c r="D36" s="35" t="s">
        <v>657</v>
      </c>
      <c r="E36" s="36">
        <f>IFERROR(aurora_data!D456,0)</f>
        <v>0</v>
      </c>
      <c r="F36" s="62">
        <f>IFERROR(aurora_data!E456,0)</f>
        <v>0</v>
      </c>
      <c r="G36" s="62">
        <f>IFERROR(aurora_data!F456,0)</f>
        <v>0</v>
      </c>
      <c r="H36" s="62">
        <f>IFERROR(aurora_data!G456,0)</f>
        <v>0</v>
      </c>
      <c r="I36" s="63">
        <f>IFERROR(aurora_data!H456,0)</f>
        <v>0</v>
      </c>
      <c r="J36" s="36">
        <f>IFERROR(aurora_data!I456,0)</f>
        <v>0</v>
      </c>
      <c r="K36" s="62">
        <f>IFERROR(aurora_data!J456,0)</f>
        <v>0</v>
      </c>
      <c r="L36" s="62">
        <f>IFERROR(aurora_data!K456,0)</f>
        <v>0</v>
      </c>
      <c r="M36" s="62">
        <f>IFERROR(aurora_data!L456,0)</f>
        <v>0</v>
      </c>
      <c r="N36" s="63">
        <f>IFERROR(aurora_data!M456,0)</f>
        <v>0</v>
      </c>
      <c r="O36" s="36">
        <f>IFERROR(aurora_data!N456,0)</f>
        <v>0</v>
      </c>
      <c r="P36" s="62">
        <f>IFERROR(aurora_data!O456,0)</f>
        <v>0</v>
      </c>
      <c r="Q36" s="62">
        <f>IFERROR(aurora_data!P456,0)</f>
        <v>0</v>
      </c>
      <c r="R36" s="63">
        <f>IFERROR(aurora_data!Q456,0)</f>
        <v>0</v>
      </c>
      <c r="S36" s="62">
        <f>IFERROR(aurora_data!R456,0)</f>
        <v>0</v>
      </c>
      <c r="T36" s="62">
        <f>IFERROR(aurora_data!S456,0)</f>
        <v>0</v>
      </c>
      <c r="U36" s="63">
        <f>IFERROR(aurora_data!T456,0)</f>
        <v>0</v>
      </c>
      <c r="V36" s="64"/>
      <c r="W36" s="36">
        <f>IFERROR(aurora_data!U456,0)</f>
        <v>0</v>
      </c>
      <c r="X36" s="137">
        <f t="shared" si="2"/>
        <v>0</v>
      </c>
      <c r="Y36" s="2"/>
    </row>
    <row r="37" spans="1:25" customFormat="1" ht="16.5" thickBot="1">
      <c r="A37" s="2"/>
      <c r="B37" s="648"/>
      <c r="C37" s="646"/>
      <c r="D37" s="37" t="s">
        <v>132</v>
      </c>
      <c r="E37" s="59">
        <f>IFERROR(aurora_data!D457,0)</f>
        <v>4</v>
      </c>
      <c r="F37" s="65">
        <f>IFERROR(aurora_data!E457,0)</f>
        <v>13</v>
      </c>
      <c r="G37" s="65">
        <f>IFERROR(aurora_data!F457,0)</f>
        <v>7</v>
      </c>
      <c r="H37" s="65">
        <f>IFERROR(aurora_data!G457,0)</f>
        <v>11</v>
      </c>
      <c r="I37" s="66">
        <f>IFERROR(aurora_data!H457,0)</f>
        <v>0</v>
      </c>
      <c r="J37" s="59">
        <f>IFERROR(aurora_data!I457,0)</f>
        <v>4</v>
      </c>
      <c r="K37" s="65">
        <f>IFERROR(aurora_data!J457,0)</f>
        <v>9</v>
      </c>
      <c r="L37" s="65">
        <f>IFERROR(aurora_data!K457,0)</f>
        <v>8</v>
      </c>
      <c r="M37" s="65">
        <f>IFERROR(aurora_data!L457,0)</f>
        <v>3</v>
      </c>
      <c r="N37" s="66">
        <f>IFERROR(aurora_data!M457,0)</f>
        <v>11</v>
      </c>
      <c r="O37" s="59">
        <f>IFERROR(aurora_data!N457,0)</f>
        <v>9</v>
      </c>
      <c r="P37" s="65">
        <f>IFERROR(aurora_data!O457,0)</f>
        <v>13</v>
      </c>
      <c r="Q37" s="65">
        <f>IFERROR(aurora_data!P457,0)</f>
        <v>6</v>
      </c>
      <c r="R37" s="66">
        <f>IFERROR(aurora_data!Q457,0)</f>
        <v>7</v>
      </c>
      <c r="S37" s="65">
        <f>IFERROR(aurora_data!R457,0)</f>
        <v>17</v>
      </c>
      <c r="T37" s="65">
        <f>IFERROR(aurora_data!S457,0)</f>
        <v>18</v>
      </c>
      <c r="U37" s="66">
        <f>IFERROR(aurora_data!T457,0)</f>
        <v>0</v>
      </c>
      <c r="V37" s="67" t="s">
        <v>622</v>
      </c>
      <c r="W37" s="59">
        <f>IFERROR(aurora_data!U457,0)</f>
        <v>35</v>
      </c>
      <c r="X37" s="72">
        <f t="shared" si="2"/>
        <v>1.1666666666666667</v>
      </c>
      <c r="Y37" s="2"/>
    </row>
    <row r="38" spans="1:25" customFormat="1" ht="16.5" thickBot="1">
      <c r="A38" s="2"/>
      <c r="B38" s="648"/>
      <c r="C38" s="646"/>
      <c r="D38" s="38" t="s">
        <v>658</v>
      </c>
      <c r="E38" s="60">
        <f>IFERROR(aurora_data!D458,0)</f>
        <v>0</v>
      </c>
      <c r="F38" s="68">
        <f>IFERROR(aurora_data!E458,0)</f>
        <v>0</v>
      </c>
      <c r="G38" s="68">
        <f>IFERROR(aurora_data!F458,0)</f>
        <v>0</v>
      </c>
      <c r="H38" s="68">
        <f>IFERROR(aurora_data!G458,0)</f>
        <v>0</v>
      </c>
      <c r="I38" s="69">
        <f>IFERROR(aurora_data!H458,0)</f>
        <v>0</v>
      </c>
      <c r="J38" s="60">
        <f>IFERROR(aurora_data!I458,0)</f>
        <v>0</v>
      </c>
      <c r="K38" s="68">
        <f>IFERROR(aurora_data!J458,0)</f>
        <v>0</v>
      </c>
      <c r="L38" s="68">
        <f>IFERROR(aurora_data!K458,0)</f>
        <v>0</v>
      </c>
      <c r="M38" s="68">
        <f>IFERROR(aurora_data!L458,0)</f>
        <v>0</v>
      </c>
      <c r="N38" s="69">
        <f>IFERROR(aurora_data!M458,0)</f>
        <v>0</v>
      </c>
      <c r="O38" s="60">
        <f>IFERROR(aurora_data!N458,0)</f>
        <v>0</v>
      </c>
      <c r="P38" s="68">
        <f>IFERROR(aurora_data!O458,0)</f>
        <v>0</v>
      </c>
      <c r="Q38" s="68">
        <f>IFERROR(aurora_data!P458,0)</f>
        <v>0</v>
      </c>
      <c r="R38" s="69">
        <f>IFERROR(aurora_data!Q458,0)</f>
        <v>0</v>
      </c>
      <c r="S38" s="68">
        <f>IFERROR(aurora_data!R458,0)</f>
        <v>0</v>
      </c>
      <c r="T38" s="68">
        <f>IFERROR(aurora_data!S458,0)</f>
        <v>0</v>
      </c>
      <c r="U38" s="74">
        <f>IFERROR(aurora_data!T458,0)</f>
        <v>0</v>
      </c>
      <c r="V38" s="75"/>
      <c r="W38" s="60">
        <f>IFERROR(aurora_data!U458,0)</f>
        <v>0</v>
      </c>
      <c r="X38" s="73">
        <f t="shared" si="2"/>
        <v>0</v>
      </c>
      <c r="Y38" s="2"/>
    </row>
    <row r="39" spans="1:25" ht="16.5" customHeight="1">
      <c r="B39" s="115"/>
      <c r="C39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21:B29"/>
    <mergeCell ref="C21:C29"/>
    <mergeCell ref="B12:B20"/>
  </mergeCells>
  <conditionalFormatting sqref="E13:W13">
    <cfRule type="expression" dxfId="41" priority="24">
      <formula>ROUND(E$13,0) &gt;= ROUND(E$12,0)</formula>
    </cfRule>
  </conditionalFormatting>
  <conditionalFormatting sqref="E19:W19">
    <cfRule type="expression" dxfId="40" priority="30">
      <formula>ROUND(E$19,0) &lt; ROUND(E$12,0)</formula>
    </cfRule>
  </conditionalFormatting>
  <conditionalFormatting sqref="E22:W22">
    <cfRule type="expression" dxfId="39" priority="29">
      <formula>ROUND(E$22,0) &gt;= ROUND(E$21,0)</formula>
    </cfRule>
  </conditionalFormatting>
  <conditionalFormatting sqref="E28:W28">
    <cfRule type="expression" dxfId="38" priority="23">
      <formula>ROUND(E$28,0) &lt; ROUND(E$21,0)</formula>
    </cfRule>
  </conditionalFormatting>
  <conditionalFormatting sqref="E31:W31">
    <cfRule type="expression" dxfId="37" priority="19">
      <formula>ROUND(E$31,0) &gt;= ROUND(E$30,0)</formula>
    </cfRule>
  </conditionalFormatting>
  <conditionalFormatting sqref="E37:W37">
    <cfRule type="expression" dxfId="36" priority="20">
      <formula>ROUND(E$37,0) &lt; ROUND(E$30,0)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923-0D65-4EC8-8002-D2BD23F7FB72}">
  <sheetPr codeName="Sheet18">
    <tabColor rgb="FF92D050"/>
  </sheetPr>
  <dimension ref="A1:Y39"/>
  <sheetViews>
    <sheetView zoomScale="85" zoomScaleNormal="85" workbookViewId="0">
      <selection sqref="A1:C1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Validity CELF-6 RF1 &amp; 2/CCC-2 (5-16) ")</f>
        <v xml:space="preserve">Study Name: 
Validity CELF-6 RF1 &amp; 2/CCC-2 (5-16)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","V_CCC2_RF1/V_CCC2_RF2")</f>
        <v>Study Acronym: V_CCC2_RF1/V_CCC2_RF2</v>
      </c>
      <c r="E3" s="695"/>
      <c r="F3" s="696" t="s">
        <v>670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648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",aurora_data!V832)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aurora_data!A832</f>
        <v>05.00.00-08.11.30</v>
      </c>
      <c r="D12" s="34" t="s">
        <v>580</v>
      </c>
      <c r="E12" s="39">
        <f>IFERROR(aurora_data!D832,0)</f>
        <v>1</v>
      </c>
      <c r="F12" s="40">
        <f>IFERROR(aurora_data!E832,0)</f>
        <v>1</v>
      </c>
      <c r="G12" s="40">
        <f>IFERROR(aurora_data!F832,0)</f>
        <v>1</v>
      </c>
      <c r="H12" s="40">
        <f>IFERROR(aurora_data!G832,0)</f>
        <v>1</v>
      </c>
      <c r="I12" s="41">
        <f>IFERROR(aurora_data!H832,0)</f>
        <v>1</v>
      </c>
      <c r="J12" s="39">
        <f>IFERROR(aurora_data!I832,0)</f>
        <v>1</v>
      </c>
      <c r="K12" s="40">
        <f>IFERROR(aurora_data!J832,0)</f>
        <v>1</v>
      </c>
      <c r="L12" s="40">
        <f>IFERROR(aurora_data!K832,0)</f>
        <v>1</v>
      </c>
      <c r="M12" s="40">
        <f>IFERROR(aurora_data!L832,0)</f>
        <v>1</v>
      </c>
      <c r="N12" s="41">
        <f>IFERROR(aurora_data!M832,0)</f>
        <v>1</v>
      </c>
      <c r="O12" s="39">
        <f>IFERROR(aurora_data!N832,0)</f>
        <v>1</v>
      </c>
      <c r="P12" s="40">
        <f>IFERROR(aurora_data!O832,0)</f>
        <v>1</v>
      </c>
      <c r="Q12" s="40">
        <f>IFERROR(aurora_data!P832,0)</f>
        <v>1</v>
      </c>
      <c r="R12" s="41">
        <f>IFERROR(aurora_data!Q832,0)</f>
        <v>1</v>
      </c>
      <c r="S12" s="40">
        <f>IFERROR(aurora_data!R832,0)</f>
        <v>1</v>
      </c>
      <c r="T12" s="40">
        <f>IFERROR(aurora_data!S832,0)</f>
        <v>1</v>
      </c>
      <c r="U12" s="76">
        <f>IFERROR(aurora_data!T832,0)</f>
        <v>0</v>
      </c>
      <c r="V12" s="61" t="s">
        <v>622</v>
      </c>
      <c r="W12" s="39">
        <f>IFERROR(aurora_data!U832,0)</f>
        <v>25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IFERROR(aurora_data!D833,0)</f>
        <v>1</v>
      </c>
      <c r="F13" s="62">
        <f>IFERROR(aurora_data!E833,0)</f>
        <v>7</v>
      </c>
      <c r="G13" s="62">
        <f>IFERROR(aurora_data!F833,0)</f>
        <v>8</v>
      </c>
      <c r="H13" s="62">
        <f>IFERROR(aurora_data!G833,0)</f>
        <v>9</v>
      </c>
      <c r="I13" s="63">
        <f>IFERROR(aurora_data!H833,0)</f>
        <v>0</v>
      </c>
      <c r="J13" s="36">
        <f>IFERROR(aurora_data!I833,0)</f>
        <v>1</v>
      </c>
      <c r="K13" s="62">
        <f>IFERROR(aurora_data!J833,0)</f>
        <v>7</v>
      </c>
      <c r="L13" s="62">
        <f>IFERROR(aurora_data!K833,0)</f>
        <v>4</v>
      </c>
      <c r="M13" s="62">
        <f>IFERROR(aurora_data!L833,0)</f>
        <v>4</v>
      </c>
      <c r="N13" s="63">
        <f>IFERROR(aurora_data!M833,0)</f>
        <v>9</v>
      </c>
      <c r="O13" s="36">
        <f>IFERROR(aurora_data!N833,0)</f>
        <v>7</v>
      </c>
      <c r="P13" s="62">
        <f>IFERROR(aurora_data!O833,0)</f>
        <v>1</v>
      </c>
      <c r="Q13" s="62">
        <f>IFERROR(aurora_data!P833,0)</f>
        <v>12</v>
      </c>
      <c r="R13" s="63">
        <f>IFERROR(aurora_data!Q833,0)</f>
        <v>5</v>
      </c>
      <c r="S13" s="62">
        <f>IFERROR(aurora_data!R833,0)</f>
        <v>13</v>
      </c>
      <c r="T13" s="62">
        <f>IFERROR(aurora_data!S833,0)</f>
        <v>12</v>
      </c>
      <c r="U13" s="63">
        <f>IFERROR(aurora_data!T833,0)</f>
        <v>0</v>
      </c>
      <c r="V13" s="64"/>
      <c r="W13" s="36">
        <f>IFERROR(aurora_data!U833,0)</f>
        <v>25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IFERROR(aurora_data!D834,0)</f>
        <v>0</v>
      </c>
      <c r="F14" s="62">
        <f>IFERROR(aurora_data!E834,0)</f>
        <v>0</v>
      </c>
      <c r="G14" s="62">
        <f>IFERROR(aurora_data!F834,0)</f>
        <v>0</v>
      </c>
      <c r="H14" s="62">
        <f>IFERROR(aurora_data!G834,0)</f>
        <v>0</v>
      </c>
      <c r="I14" s="63">
        <f>IFERROR(aurora_data!H834,0)</f>
        <v>0</v>
      </c>
      <c r="J14" s="36">
        <f>IFERROR(aurora_data!I834,0)</f>
        <v>0</v>
      </c>
      <c r="K14" s="62">
        <f>IFERROR(aurora_data!J834,0)</f>
        <v>0</v>
      </c>
      <c r="L14" s="62">
        <f>IFERROR(aurora_data!K834,0)</f>
        <v>0</v>
      </c>
      <c r="M14" s="62">
        <f>IFERROR(aurora_data!L834,0)</f>
        <v>0</v>
      </c>
      <c r="N14" s="63">
        <f>IFERROR(aurora_data!M834,0)</f>
        <v>0</v>
      </c>
      <c r="O14" s="36">
        <f>IFERROR(aurora_data!N834,0)</f>
        <v>0</v>
      </c>
      <c r="P14" s="62">
        <f>IFERROR(aurora_data!O834,0)</f>
        <v>0</v>
      </c>
      <c r="Q14" s="62">
        <f>IFERROR(aurora_data!P834,0)</f>
        <v>0</v>
      </c>
      <c r="R14" s="63">
        <f>IFERROR(aurora_data!Q834,0)</f>
        <v>0</v>
      </c>
      <c r="S14" s="62">
        <f>IFERROR(aurora_data!R834,0)</f>
        <v>0</v>
      </c>
      <c r="T14" s="62">
        <f>IFERROR(aurora_data!S834,0)</f>
        <v>0</v>
      </c>
      <c r="U14" s="63">
        <f>IFERROR(aurora_data!T834,0)</f>
        <v>0</v>
      </c>
      <c r="V14" s="64"/>
      <c r="W14" s="36">
        <f>IFERROR(aurora_data!U834,0)</f>
        <v>0</v>
      </c>
      <c r="X14" s="71">
        <f t="shared" si="0"/>
        <v>0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IFERROR(aurora_data!D835,0)</f>
        <v>0</v>
      </c>
      <c r="F15" s="62">
        <f>IFERROR(aurora_data!E835,0)</f>
        <v>0</v>
      </c>
      <c r="G15" s="62">
        <f>IFERROR(aurora_data!F835,0)</f>
        <v>0</v>
      </c>
      <c r="H15" s="62">
        <f>IFERROR(aurora_data!G835,0)</f>
        <v>0</v>
      </c>
      <c r="I15" s="63">
        <f>IFERROR(aurora_data!H835,0)</f>
        <v>0</v>
      </c>
      <c r="J15" s="36">
        <f>IFERROR(aurora_data!I835,0)</f>
        <v>0</v>
      </c>
      <c r="K15" s="62">
        <f>IFERROR(aurora_data!J835,0)</f>
        <v>0</v>
      </c>
      <c r="L15" s="62">
        <f>IFERROR(aurora_data!K835,0)</f>
        <v>0</v>
      </c>
      <c r="M15" s="62">
        <f>IFERROR(aurora_data!L835,0)</f>
        <v>0</v>
      </c>
      <c r="N15" s="63">
        <f>IFERROR(aurora_data!M835,0)</f>
        <v>0</v>
      </c>
      <c r="O15" s="36">
        <f>IFERROR(aurora_data!N835,0)</f>
        <v>0</v>
      </c>
      <c r="P15" s="62">
        <f>IFERROR(aurora_data!O835,0)</f>
        <v>0</v>
      </c>
      <c r="Q15" s="62">
        <f>IFERROR(aurora_data!P835,0)</f>
        <v>0</v>
      </c>
      <c r="R15" s="63">
        <f>IFERROR(aurora_data!Q835,0)</f>
        <v>0</v>
      </c>
      <c r="S15" s="62">
        <f>IFERROR(aurora_data!R835,0)</f>
        <v>0</v>
      </c>
      <c r="T15" s="62">
        <f>IFERROR(aurora_data!S835,0)</f>
        <v>0</v>
      </c>
      <c r="U15" s="63">
        <f>IFERROR(aurora_data!T835,0)</f>
        <v>0</v>
      </c>
      <c r="V15" s="64"/>
      <c r="W15" s="36">
        <f>IFERROR(aurora_data!U835,0)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IFERROR(aurora_data!D836,0)</f>
        <v>0</v>
      </c>
      <c r="F16" s="62">
        <f>IFERROR(aurora_data!E836,0)</f>
        <v>0</v>
      </c>
      <c r="G16" s="62">
        <f>IFERROR(aurora_data!F836,0)</f>
        <v>0</v>
      </c>
      <c r="H16" s="62">
        <f>IFERROR(aurora_data!G836,0)</f>
        <v>0</v>
      </c>
      <c r="I16" s="63">
        <f>IFERROR(aurora_data!H836,0)</f>
        <v>0</v>
      </c>
      <c r="J16" s="36">
        <f>IFERROR(aurora_data!I836,0)</f>
        <v>0</v>
      </c>
      <c r="K16" s="62">
        <f>IFERROR(aurora_data!J836,0)</f>
        <v>0</v>
      </c>
      <c r="L16" s="62">
        <f>IFERROR(aurora_data!K836,0)</f>
        <v>0</v>
      </c>
      <c r="M16" s="62">
        <f>IFERROR(aurora_data!L836,0)</f>
        <v>0</v>
      </c>
      <c r="N16" s="63">
        <f>IFERROR(aurora_data!M836,0)</f>
        <v>0</v>
      </c>
      <c r="O16" s="36">
        <f>IFERROR(aurora_data!N836,0)</f>
        <v>0</v>
      </c>
      <c r="P16" s="62">
        <f>IFERROR(aurora_data!O836,0)</f>
        <v>0</v>
      </c>
      <c r="Q16" s="62">
        <f>IFERROR(aurora_data!P836,0)</f>
        <v>0</v>
      </c>
      <c r="R16" s="63">
        <f>IFERROR(aurora_data!Q836,0)</f>
        <v>0</v>
      </c>
      <c r="S16" s="62">
        <f>IFERROR(aurora_data!R836,0)</f>
        <v>0</v>
      </c>
      <c r="T16" s="62">
        <f>IFERROR(aurora_data!S836,0)</f>
        <v>0</v>
      </c>
      <c r="U16" s="63">
        <f>IFERROR(aurora_data!T836,0)</f>
        <v>0</v>
      </c>
      <c r="V16" s="64"/>
      <c r="W16" s="36">
        <f>IFERROR(aurora_data!U836,0)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IFERROR(aurora_data!D837,0)</f>
        <v>0</v>
      </c>
      <c r="F17" s="62">
        <f>IFERROR(aurora_data!E837,0)</f>
        <v>0</v>
      </c>
      <c r="G17" s="62">
        <f>IFERROR(aurora_data!F837,0)</f>
        <v>0</v>
      </c>
      <c r="H17" s="62">
        <f>IFERROR(aurora_data!G837,0)</f>
        <v>0</v>
      </c>
      <c r="I17" s="63">
        <f>IFERROR(aurora_data!H837,0)</f>
        <v>0</v>
      </c>
      <c r="J17" s="36">
        <f>IFERROR(aurora_data!I837,0)</f>
        <v>0</v>
      </c>
      <c r="K17" s="62">
        <f>IFERROR(aurora_data!J837,0)</f>
        <v>0</v>
      </c>
      <c r="L17" s="62">
        <f>IFERROR(aurora_data!K837,0)</f>
        <v>0</v>
      </c>
      <c r="M17" s="62">
        <f>IFERROR(aurora_data!L837,0)</f>
        <v>0</v>
      </c>
      <c r="N17" s="63">
        <f>IFERROR(aurora_data!M837,0)</f>
        <v>0</v>
      </c>
      <c r="O17" s="36">
        <f>IFERROR(aurora_data!N837,0)</f>
        <v>0</v>
      </c>
      <c r="P17" s="62">
        <f>IFERROR(aurora_data!O837,0)</f>
        <v>0</v>
      </c>
      <c r="Q17" s="62">
        <f>IFERROR(aurora_data!P837,0)</f>
        <v>0</v>
      </c>
      <c r="R17" s="63">
        <f>IFERROR(aurora_data!Q837,0)</f>
        <v>0</v>
      </c>
      <c r="S17" s="62">
        <f>IFERROR(aurora_data!R837,0)</f>
        <v>0</v>
      </c>
      <c r="T17" s="62">
        <f>IFERROR(aurora_data!S837,0)</f>
        <v>0</v>
      </c>
      <c r="U17" s="63">
        <f>IFERROR(aurora_data!T837,0)</f>
        <v>0</v>
      </c>
      <c r="V17" s="64"/>
      <c r="W17" s="36">
        <f>IFERROR(aurora_data!U837,0)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IFERROR(aurora_data!D838,0)</f>
        <v>0</v>
      </c>
      <c r="F18" s="62">
        <f>IFERROR(aurora_data!E838,0)</f>
        <v>0</v>
      </c>
      <c r="G18" s="62">
        <f>IFERROR(aurora_data!F838,0)</f>
        <v>0</v>
      </c>
      <c r="H18" s="62">
        <f>IFERROR(aurora_data!G838,0)</f>
        <v>0</v>
      </c>
      <c r="I18" s="63">
        <f>IFERROR(aurora_data!H838,0)</f>
        <v>0</v>
      </c>
      <c r="J18" s="36">
        <f>IFERROR(aurora_data!I838,0)</f>
        <v>0</v>
      </c>
      <c r="K18" s="62">
        <f>IFERROR(aurora_data!J838,0)</f>
        <v>0</v>
      </c>
      <c r="L18" s="62">
        <f>IFERROR(aurora_data!K838,0)</f>
        <v>0</v>
      </c>
      <c r="M18" s="62">
        <f>IFERROR(aurora_data!L838,0)</f>
        <v>0</v>
      </c>
      <c r="N18" s="63">
        <f>IFERROR(aurora_data!M838,0)</f>
        <v>0</v>
      </c>
      <c r="O18" s="36">
        <f>IFERROR(aurora_data!N838,0)</f>
        <v>0</v>
      </c>
      <c r="P18" s="62">
        <f>IFERROR(aurora_data!O838,0)</f>
        <v>0</v>
      </c>
      <c r="Q18" s="62">
        <f>IFERROR(aurora_data!P838,0)</f>
        <v>0</v>
      </c>
      <c r="R18" s="63">
        <f>IFERROR(aurora_data!Q838,0)</f>
        <v>0</v>
      </c>
      <c r="S18" s="62">
        <f>IFERROR(aurora_data!R838,0)</f>
        <v>0</v>
      </c>
      <c r="T18" s="62">
        <f>IFERROR(aurora_data!S838,0)</f>
        <v>0</v>
      </c>
      <c r="U18" s="63">
        <f>IFERROR(aurora_data!T838,0)</f>
        <v>0</v>
      </c>
      <c r="V18" s="64"/>
      <c r="W18" s="36">
        <f>IFERROR(aurora_data!U838,0)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IFERROR(aurora_data!D839,0)</f>
        <v>1</v>
      </c>
      <c r="F19" s="65">
        <f>IFERROR(aurora_data!E839,0)</f>
        <v>7</v>
      </c>
      <c r="G19" s="65">
        <f>IFERROR(aurora_data!F839,0)</f>
        <v>8</v>
      </c>
      <c r="H19" s="65">
        <f>IFERROR(aurora_data!G839,0)</f>
        <v>9</v>
      </c>
      <c r="I19" s="66">
        <f>IFERROR(aurora_data!H839,0)</f>
        <v>0</v>
      </c>
      <c r="J19" s="59">
        <f>IFERROR(aurora_data!I839,0)</f>
        <v>1</v>
      </c>
      <c r="K19" s="65">
        <f>IFERROR(aurora_data!J839,0)</f>
        <v>7</v>
      </c>
      <c r="L19" s="65">
        <f>IFERROR(aurora_data!K839,0)</f>
        <v>4</v>
      </c>
      <c r="M19" s="65">
        <f>IFERROR(aurora_data!L839,0)</f>
        <v>4</v>
      </c>
      <c r="N19" s="66">
        <f>IFERROR(aurora_data!M839,0)</f>
        <v>9</v>
      </c>
      <c r="O19" s="59">
        <f>IFERROR(aurora_data!N839,0)</f>
        <v>7</v>
      </c>
      <c r="P19" s="65">
        <f>IFERROR(aurora_data!O839,0)</f>
        <v>1</v>
      </c>
      <c r="Q19" s="65">
        <f>IFERROR(aurora_data!P839,0)</f>
        <v>12</v>
      </c>
      <c r="R19" s="66">
        <f>IFERROR(aurora_data!Q839,0)</f>
        <v>5</v>
      </c>
      <c r="S19" s="65">
        <f>IFERROR(aurora_data!R839,0)</f>
        <v>13</v>
      </c>
      <c r="T19" s="65">
        <f>IFERROR(aurora_data!S839,0)</f>
        <v>12</v>
      </c>
      <c r="U19" s="66">
        <f>IFERROR(aurora_data!T839,0)</f>
        <v>0</v>
      </c>
      <c r="V19" s="67"/>
      <c r="W19" s="59">
        <f>IFERROR(aurora_data!U839,0)</f>
        <v>25</v>
      </c>
      <c r="X19" s="72">
        <f t="shared" si="0"/>
        <v>1</v>
      </c>
      <c r="Y19" s="2"/>
    </row>
    <row r="20" spans="1:25" customFormat="1" ht="17.25" customHeight="1" thickBot="1">
      <c r="A20" s="2"/>
      <c r="B20" s="648"/>
      <c r="C20" s="650"/>
      <c r="D20" s="38" t="s">
        <v>658</v>
      </c>
      <c r="E20" s="60">
        <f>IFERROR(aurora_data!D840,0)</f>
        <v>0</v>
      </c>
      <c r="F20" s="68">
        <f>IFERROR(aurora_data!E840,0)</f>
        <v>0</v>
      </c>
      <c r="G20" s="68">
        <f>IFERROR(aurora_data!F840,0)</f>
        <v>0</v>
      </c>
      <c r="H20" s="68">
        <f>IFERROR(aurora_data!G840,0)</f>
        <v>0</v>
      </c>
      <c r="I20" s="69">
        <f>IFERROR(aurora_data!H840,0)</f>
        <v>0</v>
      </c>
      <c r="J20" s="60">
        <f>IFERROR(aurora_data!I840,0)</f>
        <v>0</v>
      </c>
      <c r="K20" s="68">
        <f>IFERROR(aurora_data!J840,0)</f>
        <v>0</v>
      </c>
      <c r="L20" s="68">
        <f>IFERROR(aurora_data!K840,0)</f>
        <v>0</v>
      </c>
      <c r="M20" s="68">
        <f>IFERROR(aurora_data!L840,0)</f>
        <v>0</v>
      </c>
      <c r="N20" s="69">
        <f>IFERROR(aurora_data!M840,0)</f>
        <v>0</v>
      </c>
      <c r="O20" s="60">
        <f>IFERROR(aurora_data!N840,0)</f>
        <v>0</v>
      </c>
      <c r="P20" s="68">
        <f>IFERROR(aurora_data!O840,0)</f>
        <v>0</v>
      </c>
      <c r="Q20" s="68">
        <f>IFERROR(aurora_data!P840,0)</f>
        <v>0</v>
      </c>
      <c r="R20" s="69">
        <f>IFERROR(aurora_data!Q840,0)</f>
        <v>0</v>
      </c>
      <c r="S20" s="68">
        <f>IFERROR(aurora_data!R840,0)</f>
        <v>0</v>
      </c>
      <c r="T20" s="68">
        <f>IFERROR(aurora_data!S840,0)</f>
        <v>0</v>
      </c>
      <c r="U20" s="74">
        <f>IFERROR(aurora_data!T840,0)</f>
        <v>0</v>
      </c>
      <c r="V20" s="75"/>
      <c r="W20" s="60">
        <f>IFERROR(aurora_data!U840,0)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aurora_data!A932</f>
        <v>09.00.00-16.11.30</v>
      </c>
      <c r="D21" s="34" t="s">
        <v>580</v>
      </c>
      <c r="E21" s="39">
        <f>IFERROR(aurora_data!D932,0)</f>
        <v>1</v>
      </c>
      <c r="F21" s="40">
        <f>IFERROR(aurora_data!E932,0)</f>
        <v>1</v>
      </c>
      <c r="G21" s="40">
        <f>IFERROR(aurora_data!F932,0)</f>
        <v>1</v>
      </c>
      <c r="H21" s="40">
        <f>IFERROR(aurora_data!G932,0)</f>
        <v>1</v>
      </c>
      <c r="I21" s="41">
        <f>IFERROR(aurora_data!H932,0)</f>
        <v>1</v>
      </c>
      <c r="J21" s="39">
        <f>IFERROR(aurora_data!I932,0)</f>
        <v>1</v>
      </c>
      <c r="K21" s="40">
        <f>IFERROR(aurora_data!J932,0)</f>
        <v>1</v>
      </c>
      <c r="L21" s="40">
        <f>IFERROR(aurora_data!K932,0)</f>
        <v>1</v>
      </c>
      <c r="M21" s="40">
        <f>IFERROR(aurora_data!L932,0)</f>
        <v>1</v>
      </c>
      <c r="N21" s="41">
        <f>IFERROR(aurora_data!M932,0)</f>
        <v>1</v>
      </c>
      <c r="O21" s="39">
        <f>IFERROR(aurora_data!N932,0)</f>
        <v>1</v>
      </c>
      <c r="P21" s="40">
        <f>IFERROR(aurora_data!O932,0)</f>
        <v>1</v>
      </c>
      <c r="Q21" s="40">
        <f>IFERROR(aurora_data!P932,0)</f>
        <v>1</v>
      </c>
      <c r="R21" s="41">
        <f>IFERROR(aurora_data!Q932,0)</f>
        <v>1</v>
      </c>
      <c r="S21" s="40">
        <f>IFERROR(aurora_data!R932,0)</f>
        <v>1</v>
      </c>
      <c r="T21" s="40">
        <f>IFERROR(aurora_data!S932,0)</f>
        <v>1</v>
      </c>
      <c r="U21" s="41">
        <f>IFERROR(aurora_data!T932,0)</f>
        <v>0</v>
      </c>
      <c r="V21" s="61" t="s">
        <v>622</v>
      </c>
      <c r="W21" s="39">
        <f>IFERROR(aurora_data!U932,0)</f>
        <v>25</v>
      </c>
      <c r="X21" s="70">
        <f>IFERROR(W21/$W$21,0)</f>
        <v>1</v>
      </c>
      <c r="Y21" s="2"/>
    </row>
    <row r="22" spans="1:25" customFormat="1">
      <c r="A22" s="2"/>
      <c r="B22" s="648"/>
      <c r="C22" s="650"/>
      <c r="D22" s="35" t="s">
        <v>654</v>
      </c>
      <c r="E22" s="136">
        <f>IFERROR(aurora_data!D933,0)</f>
        <v>4</v>
      </c>
      <c r="F22" s="62">
        <f>IFERROR(aurora_data!E933,0)</f>
        <v>7</v>
      </c>
      <c r="G22" s="62">
        <f>IFERROR(aurora_data!F933,0)</f>
        <v>7</v>
      </c>
      <c r="H22" s="62">
        <f>IFERROR(aurora_data!G933,0)</f>
        <v>7</v>
      </c>
      <c r="I22" s="63">
        <f>IFERROR(aurora_data!H933,0)</f>
        <v>0</v>
      </c>
      <c r="J22" s="36">
        <f>IFERROR(aurora_data!I933,0)</f>
        <v>1</v>
      </c>
      <c r="K22" s="62">
        <f>IFERROR(aurora_data!J933,0)</f>
        <v>1</v>
      </c>
      <c r="L22" s="62">
        <f>IFERROR(aurora_data!K933,0)</f>
        <v>9</v>
      </c>
      <c r="M22" s="62">
        <f>IFERROR(aurora_data!L933,0)</f>
        <v>4</v>
      </c>
      <c r="N22" s="63">
        <f>IFERROR(aurora_data!M933,0)</f>
        <v>10</v>
      </c>
      <c r="O22" s="36">
        <f>IFERROR(aurora_data!N933,0)</f>
        <v>7</v>
      </c>
      <c r="P22" s="62">
        <f>IFERROR(aurora_data!O933,0)</f>
        <v>1</v>
      </c>
      <c r="Q22" s="62">
        <f>IFERROR(aurora_data!P933,0)</f>
        <v>8</v>
      </c>
      <c r="R22" s="63">
        <f>IFERROR(aurora_data!Q933,0)</f>
        <v>9</v>
      </c>
      <c r="S22" s="62">
        <f>IFERROR(aurora_data!R933,0)</f>
        <v>12</v>
      </c>
      <c r="T22" s="62">
        <f>IFERROR(aurora_data!S933,0)</f>
        <v>13</v>
      </c>
      <c r="U22" s="63">
        <f>IFERROR(aurora_data!T933,0)</f>
        <v>0</v>
      </c>
      <c r="V22" s="64"/>
      <c r="W22" s="36">
        <f>IFERROR(aurora_data!U933,0)</f>
        <v>25</v>
      </c>
      <c r="X22" s="71">
        <f t="shared" ref="X22:X29" si="1">IFERROR(W22/$W$21,0)</f>
        <v>1</v>
      </c>
      <c r="Y22" s="2"/>
    </row>
    <row r="23" spans="1:25" customFormat="1">
      <c r="A23" s="2"/>
      <c r="B23" s="648"/>
      <c r="C23" s="650"/>
      <c r="D23" s="35" t="s">
        <v>265</v>
      </c>
      <c r="E23" s="136">
        <f>IFERROR(aurora_data!D934,0)</f>
        <v>0</v>
      </c>
      <c r="F23" s="62">
        <f>IFERROR(aurora_data!E934,0)</f>
        <v>3</v>
      </c>
      <c r="G23" s="62">
        <f>IFERROR(aurora_data!F934,0)</f>
        <v>1</v>
      </c>
      <c r="H23" s="62">
        <f>IFERROR(aurora_data!G934,0)</f>
        <v>0</v>
      </c>
      <c r="I23" s="63">
        <f>IFERROR(aurora_data!H934,0)</f>
        <v>0</v>
      </c>
      <c r="J23" s="36">
        <f>IFERROR(aurora_data!I934,0)</f>
        <v>0</v>
      </c>
      <c r="K23" s="62">
        <f>IFERROR(aurora_data!J934,0)</f>
        <v>0</v>
      </c>
      <c r="L23" s="62">
        <f>IFERROR(aurora_data!K934,0)</f>
        <v>0</v>
      </c>
      <c r="M23" s="62">
        <f>IFERROR(aurora_data!L934,0)</f>
        <v>0</v>
      </c>
      <c r="N23" s="63">
        <f>IFERROR(aurora_data!M934,0)</f>
        <v>4</v>
      </c>
      <c r="O23" s="36">
        <f>IFERROR(aurora_data!N934,0)</f>
        <v>1</v>
      </c>
      <c r="P23" s="62">
        <f>IFERROR(aurora_data!O934,0)</f>
        <v>0</v>
      </c>
      <c r="Q23" s="62">
        <f>IFERROR(aurora_data!P934,0)</f>
        <v>3</v>
      </c>
      <c r="R23" s="63">
        <f>IFERROR(aurora_data!Q934,0)</f>
        <v>0</v>
      </c>
      <c r="S23" s="62">
        <f>IFERROR(aurora_data!R934,0)</f>
        <v>2</v>
      </c>
      <c r="T23" s="62">
        <f>IFERROR(aurora_data!S934,0)</f>
        <v>2</v>
      </c>
      <c r="U23" s="63">
        <f>IFERROR(aurora_data!T934,0)</f>
        <v>0</v>
      </c>
      <c r="V23" s="64"/>
      <c r="W23" s="36">
        <f>IFERROR(aurora_data!U934,0)</f>
        <v>4</v>
      </c>
      <c r="X23" s="71">
        <f t="shared" si="1"/>
        <v>0.16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IFERROR(aurora_data!D935,0)</f>
        <v>0</v>
      </c>
      <c r="F24" s="62">
        <f>IFERROR(aurora_data!E935,0)</f>
        <v>0</v>
      </c>
      <c r="G24" s="62">
        <f>IFERROR(aurora_data!F935,0)</f>
        <v>0</v>
      </c>
      <c r="H24" s="62">
        <f>IFERROR(aurora_data!G935,0)</f>
        <v>0</v>
      </c>
      <c r="I24" s="63">
        <f>IFERROR(aurora_data!H935,0)</f>
        <v>0</v>
      </c>
      <c r="J24" s="36">
        <f>IFERROR(aurora_data!I935,0)</f>
        <v>0</v>
      </c>
      <c r="K24" s="62">
        <f>IFERROR(aurora_data!J935,0)</f>
        <v>0</v>
      </c>
      <c r="L24" s="62">
        <f>IFERROR(aurora_data!K935,0)</f>
        <v>0</v>
      </c>
      <c r="M24" s="62">
        <f>IFERROR(aurora_data!L935,0)</f>
        <v>0</v>
      </c>
      <c r="N24" s="63">
        <f>IFERROR(aurora_data!M935,0)</f>
        <v>0</v>
      </c>
      <c r="O24" s="36">
        <f>IFERROR(aurora_data!N935,0)</f>
        <v>0</v>
      </c>
      <c r="P24" s="62">
        <f>IFERROR(aurora_data!O935,0)</f>
        <v>0</v>
      </c>
      <c r="Q24" s="62">
        <f>IFERROR(aurora_data!P935,0)</f>
        <v>0</v>
      </c>
      <c r="R24" s="63">
        <f>IFERROR(aurora_data!Q935,0)</f>
        <v>0</v>
      </c>
      <c r="S24" s="62">
        <f>IFERROR(aurora_data!R935,0)</f>
        <v>0</v>
      </c>
      <c r="T24" s="62">
        <f>IFERROR(aurora_data!S935,0)</f>
        <v>0</v>
      </c>
      <c r="U24" s="63">
        <f>IFERROR(aurora_data!T935,0)</f>
        <v>0</v>
      </c>
      <c r="V24" s="64"/>
      <c r="W24" s="36">
        <f>IFERROR(aurora_data!U935,0)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IFERROR(aurora_data!D936,0)</f>
        <v>0</v>
      </c>
      <c r="F25" s="62">
        <f>IFERROR(aurora_data!E936,0)</f>
        <v>0</v>
      </c>
      <c r="G25" s="62">
        <f>IFERROR(aurora_data!F936,0)</f>
        <v>0</v>
      </c>
      <c r="H25" s="62">
        <f>IFERROR(aurora_data!G936,0)</f>
        <v>0</v>
      </c>
      <c r="I25" s="63">
        <f>IFERROR(aurora_data!H936,0)</f>
        <v>0</v>
      </c>
      <c r="J25" s="36">
        <f>IFERROR(aurora_data!I936,0)</f>
        <v>0</v>
      </c>
      <c r="K25" s="62">
        <f>IFERROR(aurora_data!J936,0)</f>
        <v>0</v>
      </c>
      <c r="L25" s="62">
        <f>IFERROR(aurora_data!K936,0)</f>
        <v>0</v>
      </c>
      <c r="M25" s="62">
        <f>IFERROR(aurora_data!L936,0)</f>
        <v>0</v>
      </c>
      <c r="N25" s="63">
        <f>IFERROR(aurora_data!M936,0)</f>
        <v>0</v>
      </c>
      <c r="O25" s="36">
        <f>IFERROR(aurora_data!N936,0)</f>
        <v>0</v>
      </c>
      <c r="P25" s="62">
        <f>IFERROR(aurora_data!O936,0)</f>
        <v>0</v>
      </c>
      <c r="Q25" s="62">
        <f>IFERROR(aurora_data!P936,0)</f>
        <v>0</v>
      </c>
      <c r="R25" s="63">
        <f>IFERROR(aurora_data!Q936,0)</f>
        <v>0</v>
      </c>
      <c r="S25" s="62">
        <f>IFERROR(aurora_data!R936,0)</f>
        <v>0</v>
      </c>
      <c r="T25" s="62">
        <f>IFERROR(aurora_data!S936,0)</f>
        <v>0</v>
      </c>
      <c r="U25" s="63">
        <f>IFERROR(aurora_data!T936,0)</f>
        <v>0</v>
      </c>
      <c r="V25" s="64"/>
      <c r="W25" s="36">
        <f>IFERROR(aurora_data!U936,0)</f>
        <v>0</v>
      </c>
      <c r="X25" s="71">
        <f t="shared" si="1"/>
        <v>0</v>
      </c>
      <c r="Y25" s="2"/>
    </row>
    <row r="26" spans="1:25" customFormat="1">
      <c r="A26" s="2"/>
      <c r="B26" s="648"/>
      <c r="C26" s="650"/>
      <c r="D26" s="35" t="s">
        <v>656</v>
      </c>
      <c r="E26" s="36">
        <f>IFERROR(aurora_data!D937,0)</f>
        <v>0</v>
      </c>
      <c r="F26" s="62">
        <f>IFERROR(aurora_data!E937,0)</f>
        <v>0</v>
      </c>
      <c r="G26" s="62">
        <f>IFERROR(aurora_data!F937,0)</f>
        <v>0</v>
      </c>
      <c r="H26" s="62">
        <f>IFERROR(aurora_data!G937,0)</f>
        <v>0</v>
      </c>
      <c r="I26" s="63">
        <f>IFERROR(aurora_data!H937,0)</f>
        <v>0</v>
      </c>
      <c r="J26" s="36">
        <f>IFERROR(aurora_data!I937,0)</f>
        <v>0</v>
      </c>
      <c r="K26" s="62">
        <f>IFERROR(aurora_data!J937,0)</f>
        <v>0</v>
      </c>
      <c r="L26" s="62">
        <f>IFERROR(aurora_data!K937,0)</f>
        <v>0</v>
      </c>
      <c r="M26" s="62">
        <f>IFERROR(aurora_data!L937,0)</f>
        <v>0</v>
      </c>
      <c r="N26" s="63">
        <f>IFERROR(aurora_data!M937,0)</f>
        <v>0</v>
      </c>
      <c r="O26" s="36">
        <f>IFERROR(aurora_data!N937,0)</f>
        <v>0</v>
      </c>
      <c r="P26" s="62">
        <f>IFERROR(aurora_data!O937,0)</f>
        <v>0</v>
      </c>
      <c r="Q26" s="62">
        <f>IFERROR(aurora_data!P937,0)</f>
        <v>0</v>
      </c>
      <c r="R26" s="63">
        <f>IFERROR(aurora_data!Q937,0)</f>
        <v>0</v>
      </c>
      <c r="S26" s="62">
        <f>IFERROR(aurora_data!R937,0)</f>
        <v>0</v>
      </c>
      <c r="T26" s="62">
        <f>IFERROR(aurora_data!S937,0)</f>
        <v>0</v>
      </c>
      <c r="U26" s="63">
        <f>IFERROR(aurora_data!T937,0)</f>
        <v>0</v>
      </c>
      <c r="V26" s="64"/>
      <c r="W26" s="36">
        <f>IFERROR(aurora_data!U937,0)</f>
        <v>0</v>
      </c>
      <c r="X26" s="71">
        <f t="shared" si="1"/>
        <v>0</v>
      </c>
      <c r="Y26" s="2"/>
    </row>
    <row r="27" spans="1:25" customFormat="1" ht="16.5" thickBot="1">
      <c r="A27" s="2"/>
      <c r="B27" s="648"/>
      <c r="C27" s="650"/>
      <c r="D27" s="35" t="s">
        <v>657</v>
      </c>
      <c r="E27" s="36">
        <f>IFERROR(aurora_data!D938,0)</f>
        <v>0</v>
      </c>
      <c r="F27" s="62">
        <f>IFERROR(aurora_data!E938,0)</f>
        <v>0</v>
      </c>
      <c r="G27" s="62">
        <f>IFERROR(aurora_data!F938,0)</f>
        <v>0</v>
      </c>
      <c r="H27" s="62">
        <f>IFERROR(aurora_data!G938,0)</f>
        <v>0</v>
      </c>
      <c r="I27" s="63">
        <f>IFERROR(aurora_data!H938,0)</f>
        <v>0</v>
      </c>
      <c r="J27" s="36">
        <f>IFERROR(aurora_data!I938,0)</f>
        <v>0</v>
      </c>
      <c r="K27" s="62">
        <f>IFERROR(aurora_data!J938,0)</f>
        <v>0</v>
      </c>
      <c r="L27" s="62">
        <f>IFERROR(aurora_data!K938,0)</f>
        <v>0</v>
      </c>
      <c r="M27" s="62">
        <f>IFERROR(aurora_data!L938,0)</f>
        <v>0</v>
      </c>
      <c r="N27" s="63">
        <f>IFERROR(aurora_data!M938,0)</f>
        <v>0</v>
      </c>
      <c r="O27" s="36">
        <f>IFERROR(aurora_data!N938,0)</f>
        <v>0</v>
      </c>
      <c r="P27" s="62">
        <f>IFERROR(aurora_data!O938,0)</f>
        <v>0</v>
      </c>
      <c r="Q27" s="62">
        <f>IFERROR(aurora_data!P938,0)</f>
        <v>0</v>
      </c>
      <c r="R27" s="63">
        <f>IFERROR(aurora_data!Q938,0)</f>
        <v>0</v>
      </c>
      <c r="S27" s="62">
        <f>IFERROR(aurora_data!R938,0)</f>
        <v>0</v>
      </c>
      <c r="T27" s="62">
        <f>IFERROR(aurora_data!S938,0)</f>
        <v>0</v>
      </c>
      <c r="U27" s="63">
        <f>IFERROR(aurora_data!T938,0)</f>
        <v>0</v>
      </c>
      <c r="V27" s="64"/>
      <c r="W27" s="36">
        <f>IFERROR(aurora_data!U938,0)</f>
        <v>0</v>
      </c>
      <c r="X27" s="71">
        <f t="shared" si="1"/>
        <v>0</v>
      </c>
      <c r="Y27" s="2"/>
    </row>
    <row r="28" spans="1:25" customFormat="1" ht="16.5" thickBot="1">
      <c r="A28" s="2"/>
      <c r="B28" s="648"/>
      <c r="C28" s="650"/>
      <c r="D28" s="37" t="s">
        <v>132</v>
      </c>
      <c r="E28" s="59">
        <f>IFERROR(aurora_data!D939,0)</f>
        <v>4</v>
      </c>
      <c r="F28" s="65">
        <f>IFERROR(aurora_data!E939,0)</f>
        <v>10</v>
      </c>
      <c r="G28" s="65">
        <f>IFERROR(aurora_data!F939,0)</f>
        <v>8</v>
      </c>
      <c r="H28" s="65">
        <f>IFERROR(aurora_data!G939,0)</f>
        <v>7</v>
      </c>
      <c r="I28" s="66">
        <f>IFERROR(aurora_data!H939,0)</f>
        <v>0</v>
      </c>
      <c r="J28" s="59">
        <f>IFERROR(aurora_data!I939,0)</f>
        <v>1</v>
      </c>
      <c r="K28" s="65">
        <f>IFERROR(aurora_data!J939,0)</f>
        <v>1</v>
      </c>
      <c r="L28" s="65">
        <f>IFERROR(aurora_data!K939,0)</f>
        <v>9</v>
      </c>
      <c r="M28" s="65">
        <f>IFERROR(aurora_data!L939,0)</f>
        <v>4</v>
      </c>
      <c r="N28" s="66">
        <f>IFERROR(aurora_data!M939,0)</f>
        <v>14</v>
      </c>
      <c r="O28" s="59">
        <f>IFERROR(aurora_data!N939,0)</f>
        <v>8</v>
      </c>
      <c r="P28" s="65">
        <f>IFERROR(aurora_data!O939,0)</f>
        <v>1</v>
      </c>
      <c r="Q28" s="65">
        <f>IFERROR(aurora_data!P939,0)</f>
        <v>11</v>
      </c>
      <c r="R28" s="66">
        <f>IFERROR(aurora_data!Q939,0)</f>
        <v>9</v>
      </c>
      <c r="S28" s="65">
        <f>IFERROR(aurora_data!R939,0)</f>
        <v>14</v>
      </c>
      <c r="T28" s="65">
        <f>IFERROR(aurora_data!S939,0)</f>
        <v>15</v>
      </c>
      <c r="U28" s="66">
        <f>IFERROR(aurora_data!T939,0)</f>
        <v>0</v>
      </c>
      <c r="V28" s="67"/>
      <c r="W28" s="59">
        <f>IFERROR(aurora_data!U939,0)</f>
        <v>29</v>
      </c>
      <c r="X28" s="72">
        <f t="shared" si="1"/>
        <v>1.1599999999999999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IFERROR(aurora_data!D940,0)</f>
        <v>0</v>
      </c>
      <c r="F29" s="68">
        <f>IFERROR(aurora_data!E940,0)</f>
        <v>0</v>
      </c>
      <c r="G29" s="68">
        <f>IFERROR(aurora_data!F940,0)</f>
        <v>0</v>
      </c>
      <c r="H29" s="68">
        <f>IFERROR(aurora_data!G940,0)</f>
        <v>0</v>
      </c>
      <c r="I29" s="69">
        <f>IFERROR(aurora_data!H940,0)</f>
        <v>0</v>
      </c>
      <c r="J29" s="60">
        <f>IFERROR(aurora_data!I940,0)</f>
        <v>0</v>
      </c>
      <c r="K29" s="68">
        <f>IFERROR(aurora_data!J940,0)</f>
        <v>0</v>
      </c>
      <c r="L29" s="68">
        <f>IFERROR(aurora_data!K940,0)</f>
        <v>0</v>
      </c>
      <c r="M29" s="68">
        <f>IFERROR(aurora_data!L940,0)</f>
        <v>0</v>
      </c>
      <c r="N29" s="69">
        <f>IFERROR(aurora_data!M940,0)</f>
        <v>0</v>
      </c>
      <c r="O29" s="60">
        <f>IFERROR(aurora_data!N940,0)</f>
        <v>0</v>
      </c>
      <c r="P29" s="68">
        <f>IFERROR(aurora_data!O940,0)</f>
        <v>0</v>
      </c>
      <c r="Q29" s="68">
        <f>IFERROR(aurora_data!P940,0)</f>
        <v>0</v>
      </c>
      <c r="R29" s="69">
        <f>IFERROR(aurora_data!Q940,0)</f>
        <v>0</v>
      </c>
      <c r="S29" s="68">
        <f>IFERROR(aurora_data!R940,0)</f>
        <v>0</v>
      </c>
      <c r="T29" s="68">
        <f>IFERROR(aurora_data!S940,0)</f>
        <v>0</v>
      </c>
      <c r="U29" s="74">
        <f>IFERROR(aurora_data!T940,0)</f>
        <v>0</v>
      </c>
      <c r="V29" s="75"/>
      <c r="W29" s="60">
        <f>IFERROR(aurora_data!U940,0)</f>
        <v>0</v>
      </c>
      <c r="X29" s="73">
        <f t="shared" si="1"/>
        <v>0</v>
      </c>
      <c r="Y29" s="2"/>
    </row>
    <row r="30" spans="1:25" customFormat="1">
      <c r="A30" s="2"/>
      <c r="B30" s="647" t="s">
        <v>653</v>
      </c>
      <c r="C30" s="645" t="str">
        <f>aurora_data!A941</f>
        <v>Total</v>
      </c>
      <c r="D30" s="34" t="s">
        <v>580</v>
      </c>
      <c r="E30" s="39">
        <f>IFERROR(aurora_data!D841+aurora_data!D941,0)</f>
        <v>2</v>
      </c>
      <c r="F30" s="40">
        <f>IFERROR(aurora_data!E841+aurora_data!E941,0)</f>
        <v>2</v>
      </c>
      <c r="G30" s="40">
        <f>IFERROR(aurora_data!F841+aurora_data!F941,0)</f>
        <v>2</v>
      </c>
      <c r="H30" s="40">
        <f>IFERROR(aurora_data!G841+aurora_data!G941,0)</f>
        <v>2</v>
      </c>
      <c r="I30" s="41">
        <f>IFERROR(aurora_data!H841+aurora_data!H941,0)</f>
        <v>2</v>
      </c>
      <c r="J30" s="39">
        <f>IFERROR(aurora_data!I841+aurora_data!I941,0)</f>
        <v>2</v>
      </c>
      <c r="K30" s="40">
        <f>IFERROR(aurora_data!J841+aurora_data!J941,0)</f>
        <v>2</v>
      </c>
      <c r="L30" s="40">
        <f>IFERROR(aurora_data!K841+aurora_data!K941,0)</f>
        <v>2</v>
      </c>
      <c r="M30" s="40">
        <f>IFERROR(aurora_data!L841+aurora_data!L941,0)</f>
        <v>2</v>
      </c>
      <c r="N30" s="41">
        <f>IFERROR(aurora_data!M841+aurora_data!M941,0)</f>
        <v>2</v>
      </c>
      <c r="O30" s="39">
        <f>IFERROR(aurora_data!N841+aurora_data!N941,0)</f>
        <v>2</v>
      </c>
      <c r="P30" s="40">
        <f>IFERROR(aurora_data!O841+aurora_data!O941,0)</f>
        <v>2</v>
      </c>
      <c r="Q30" s="40">
        <f>IFERROR(aurora_data!P841+aurora_data!P941,0)</f>
        <v>2</v>
      </c>
      <c r="R30" s="41">
        <f>IFERROR(aurora_data!Q841+aurora_data!Q941,0)</f>
        <v>2</v>
      </c>
      <c r="S30" s="40">
        <f>IFERROR(aurora_data!R841+aurora_data!R941,0)</f>
        <v>2</v>
      </c>
      <c r="T30" s="40">
        <f>IFERROR(aurora_data!S841+aurora_data!S941,0)</f>
        <v>2</v>
      </c>
      <c r="U30" s="41">
        <f>IFERROR(aurora_data!T841+aurora_data!T941,0)</f>
        <v>0</v>
      </c>
      <c r="V30" s="61"/>
      <c r="W30" s="39">
        <f>IFERROR(aurora_data!U841+aurora_data!U941,0)</f>
        <v>50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36">
        <f>IFERROR(aurora_data!D842+aurora_data!D942,0)</f>
        <v>5</v>
      </c>
      <c r="F31" s="62">
        <f>IFERROR(aurora_data!E842+aurora_data!E942,0)</f>
        <v>14</v>
      </c>
      <c r="G31" s="62">
        <f>IFERROR(aurora_data!F842+aurora_data!F942,0)</f>
        <v>15</v>
      </c>
      <c r="H31" s="62">
        <f>IFERROR(aurora_data!G842+aurora_data!G942,0)</f>
        <v>16</v>
      </c>
      <c r="I31" s="63">
        <f>IFERROR(aurora_data!H842+aurora_data!H942,0)</f>
        <v>0</v>
      </c>
      <c r="J31" s="36">
        <f>IFERROR(aurora_data!I842+aurora_data!I942,0)</f>
        <v>2</v>
      </c>
      <c r="K31" s="62">
        <f>IFERROR(aurora_data!J842+aurora_data!J942,0)</f>
        <v>8</v>
      </c>
      <c r="L31" s="62">
        <f>IFERROR(aurora_data!K842+aurora_data!K942,0)</f>
        <v>13</v>
      </c>
      <c r="M31" s="62">
        <f>IFERROR(aurora_data!L842+aurora_data!L942,0)</f>
        <v>8</v>
      </c>
      <c r="N31" s="63">
        <f>IFERROR(aurora_data!M842+aurora_data!M942,0)</f>
        <v>19</v>
      </c>
      <c r="O31" s="36">
        <f>IFERROR(aurora_data!N842+aurora_data!N942,0)</f>
        <v>14</v>
      </c>
      <c r="P31" s="62">
        <f>IFERROR(aurora_data!O842+aurora_data!O942,0)</f>
        <v>2</v>
      </c>
      <c r="Q31" s="62">
        <f>IFERROR(aurora_data!P842+aurora_data!P942,0)</f>
        <v>20</v>
      </c>
      <c r="R31" s="63">
        <f>IFERROR(aurora_data!Q842+aurora_data!Q942,0)</f>
        <v>14</v>
      </c>
      <c r="S31" s="62">
        <f>IFERROR(aurora_data!R842+aurora_data!R942,0)</f>
        <v>25</v>
      </c>
      <c r="T31" s="62">
        <f>IFERROR(aurora_data!S842+aurora_data!S942,0)</f>
        <v>25</v>
      </c>
      <c r="U31" s="63">
        <f>IFERROR(aurora_data!T842+aurora_data!T942,0)</f>
        <v>0</v>
      </c>
      <c r="V31" s="64"/>
      <c r="W31" s="36">
        <f>IFERROR(aurora_data!U842+aurora_data!U942,0)</f>
        <v>50</v>
      </c>
      <c r="X31" s="71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36">
        <f>IFERROR(aurora_data!D843+aurora_data!D943,0)</f>
        <v>0</v>
      </c>
      <c r="F32" s="62">
        <f>IFERROR(aurora_data!E843+aurora_data!E943,0)</f>
        <v>3</v>
      </c>
      <c r="G32" s="62">
        <f>IFERROR(aurora_data!F843+aurora_data!F943,0)</f>
        <v>1</v>
      </c>
      <c r="H32" s="62">
        <f>IFERROR(aurora_data!G843+aurora_data!G943,0)</f>
        <v>0</v>
      </c>
      <c r="I32" s="63">
        <f>IFERROR(aurora_data!H843+aurora_data!H943,0)</f>
        <v>0</v>
      </c>
      <c r="J32" s="36">
        <f>IFERROR(aurora_data!I843+aurora_data!I943,0)</f>
        <v>0</v>
      </c>
      <c r="K32" s="62">
        <f>IFERROR(aurora_data!J843+aurora_data!J943,0)</f>
        <v>0</v>
      </c>
      <c r="L32" s="62">
        <f>IFERROR(aurora_data!K843+aurora_data!K943,0)</f>
        <v>0</v>
      </c>
      <c r="M32" s="62">
        <f>IFERROR(aurora_data!L843+aurora_data!L943,0)</f>
        <v>0</v>
      </c>
      <c r="N32" s="63">
        <f>IFERROR(aurora_data!M843+aurora_data!M943,0)</f>
        <v>4</v>
      </c>
      <c r="O32" s="36">
        <f>IFERROR(aurora_data!N843+aurora_data!N943,0)</f>
        <v>1</v>
      </c>
      <c r="P32" s="62">
        <f>IFERROR(aurora_data!O843+aurora_data!O943,0)</f>
        <v>0</v>
      </c>
      <c r="Q32" s="62">
        <f>IFERROR(aurora_data!P843+aurora_data!P943,0)</f>
        <v>3</v>
      </c>
      <c r="R32" s="63">
        <f>IFERROR(aurora_data!Q843+aurora_data!Q943,0)</f>
        <v>0</v>
      </c>
      <c r="S32" s="62">
        <f>IFERROR(aurora_data!R843+aurora_data!R943,0)</f>
        <v>2</v>
      </c>
      <c r="T32" s="62">
        <f>IFERROR(aurora_data!S843+aurora_data!S943,0)</f>
        <v>2</v>
      </c>
      <c r="U32" s="63">
        <f>IFERROR(aurora_data!T843+aurora_data!T943,0)</f>
        <v>0</v>
      </c>
      <c r="V32" s="64"/>
      <c r="W32" s="36">
        <f>IFERROR(aurora_data!U843+aurora_data!U943,0)</f>
        <v>4</v>
      </c>
      <c r="X32" s="71">
        <f t="shared" si="2"/>
        <v>0.08</v>
      </c>
      <c r="Y32" s="2"/>
    </row>
    <row r="33" spans="1:25" customFormat="1">
      <c r="A33" s="2"/>
      <c r="B33" s="648"/>
      <c r="C33" s="646"/>
      <c r="D33" s="35" t="s">
        <v>655</v>
      </c>
      <c r="E33" s="36">
        <f>IFERROR(aurora_data!D844+aurora_data!D944,0)</f>
        <v>0</v>
      </c>
      <c r="F33" s="62">
        <f>IFERROR(aurora_data!E844+aurora_data!E944,0)</f>
        <v>0</v>
      </c>
      <c r="G33" s="62">
        <f>IFERROR(aurora_data!F844+aurora_data!F944,0)</f>
        <v>0</v>
      </c>
      <c r="H33" s="62">
        <f>IFERROR(aurora_data!G844+aurora_data!G944,0)</f>
        <v>0</v>
      </c>
      <c r="I33" s="63">
        <f>IFERROR(aurora_data!H844+aurora_data!H944,0)</f>
        <v>0</v>
      </c>
      <c r="J33" s="36">
        <f>IFERROR(aurora_data!I844+aurora_data!I944,0)</f>
        <v>0</v>
      </c>
      <c r="K33" s="62">
        <f>IFERROR(aurora_data!J844+aurora_data!J944,0)</f>
        <v>0</v>
      </c>
      <c r="L33" s="62">
        <f>IFERROR(aurora_data!K844+aurora_data!K944,0)</f>
        <v>0</v>
      </c>
      <c r="M33" s="62">
        <f>IFERROR(aurora_data!L844+aurora_data!L944,0)</f>
        <v>0</v>
      </c>
      <c r="N33" s="63">
        <f>IFERROR(aurora_data!M844+aurora_data!M944,0)</f>
        <v>0</v>
      </c>
      <c r="O33" s="36">
        <f>IFERROR(aurora_data!N844+aurora_data!N944,0)</f>
        <v>0</v>
      </c>
      <c r="P33" s="62">
        <f>IFERROR(aurora_data!O844+aurora_data!O944,0)</f>
        <v>0</v>
      </c>
      <c r="Q33" s="62">
        <f>IFERROR(aurora_data!P844+aurora_data!P944,0)</f>
        <v>0</v>
      </c>
      <c r="R33" s="63">
        <f>IFERROR(aurora_data!Q844+aurora_data!Q944,0)</f>
        <v>0</v>
      </c>
      <c r="S33" s="62">
        <f>IFERROR(aurora_data!R844+aurora_data!R944,0)</f>
        <v>0</v>
      </c>
      <c r="T33" s="62">
        <f>IFERROR(aurora_data!S844+aurora_data!S944,0)</f>
        <v>0</v>
      </c>
      <c r="U33" s="63">
        <f>IFERROR(aurora_data!T844+aurora_data!T944,0)</f>
        <v>0</v>
      </c>
      <c r="V33" s="64"/>
      <c r="W33" s="36">
        <f>IFERROR(aurora_data!U844+aurora_data!U944,0)</f>
        <v>0</v>
      </c>
      <c r="X33" s="71">
        <f t="shared" si="2"/>
        <v>0</v>
      </c>
      <c r="Y33" s="2"/>
    </row>
    <row r="34" spans="1:25" customFormat="1">
      <c r="A34" s="2"/>
      <c r="B34" s="648"/>
      <c r="C34" s="646"/>
      <c r="D34" s="35" t="s">
        <v>271</v>
      </c>
      <c r="E34" s="36">
        <f>IFERROR(aurora_data!D845+aurora_data!D945,0)</f>
        <v>0</v>
      </c>
      <c r="F34" s="62">
        <f>IFERROR(aurora_data!E845+aurora_data!E945,0)</f>
        <v>0</v>
      </c>
      <c r="G34" s="62">
        <f>IFERROR(aurora_data!F845+aurora_data!F945,0)</f>
        <v>0</v>
      </c>
      <c r="H34" s="62">
        <f>IFERROR(aurora_data!G845+aurora_data!G945,0)</f>
        <v>0</v>
      </c>
      <c r="I34" s="63">
        <f>IFERROR(aurora_data!H845+aurora_data!H945,0)</f>
        <v>0</v>
      </c>
      <c r="J34" s="36">
        <f>IFERROR(aurora_data!I845+aurora_data!I945,0)</f>
        <v>0</v>
      </c>
      <c r="K34" s="62">
        <f>IFERROR(aurora_data!J845+aurora_data!J945,0)</f>
        <v>0</v>
      </c>
      <c r="L34" s="62">
        <f>IFERROR(aurora_data!K845+aurora_data!K945,0)</f>
        <v>0</v>
      </c>
      <c r="M34" s="62">
        <f>IFERROR(aurora_data!L845+aurora_data!L945,0)</f>
        <v>0</v>
      </c>
      <c r="N34" s="63">
        <f>IFERROR(aurora_data!M845+aurora_data!M945,0)</f>
        <v>0</v>
      </c>
      <c r="O34" s="36">
        <f>IFERROR(aurora_data!N845+aurora_data!N945,0)</f>
        <v>0</v>
      </c>
      <c r="P34" s="62">
        <f>IFERROR(aurora_data!O845+aurora_data!O945,0)</f>
        <v>0</v>
      </c>
      <c r="Q34" s="62">
        <f>IFERROR(aurora_data!P845+aurora_data!P945,0)</f>
        <v>0</v>
      </c>
      <c r="R34" s="63">
        <f>IFERROR(aurora_data!Q845+aurora_data!Q945,0)</f>
        <v>0</v>
      </c>
      <c r="S34" s="62">
        <f>IFERROR(aurora_data!R845+aurora_data!R945,0)</f>
        <v>0</v>
      </c>
      <c r="T34" s="62">
        <f>IFERROR(aurora_data!S845+aurora_data!S945,0)</f>
        <v>0</v>
      </c>
      <c r="U34" s="63">
        <f>IFERROR(aurora_data!T845+aurora_data!T945,0)</f>
        <v>0</v>
      </c>
      <c r="V34" s="64"/>
      <c r="W34" s="36">
        <f>IFERROR(aurora_data!U845+aurora_data!U945,0)</f>
        <v>0</v>
      </c>
      <c r="X34" s="71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IFERROR(aurora_data!D846+aurora_data!D946,0)</f>
        <v>0</v>
      </c>
      <c r="F35" s="62">
        <f>IFERROR(aurora_data!E846+aurora_data!E946,0)</f>
        <v>0</v>
      </c>
      <c r="G35" s="62">
        <f>IFERROR(aurora_data!F846+aurora_data!F946,0)</f>
        <v>0</v>
      </c>
      <c r="H35" s="62">
        <f>IFERROR(aurora_data!G846+aurora_data!G946,0)</f>
        <v>0</v>
      </c>
      <c r="I35" s="63">
        <f>IFERROR(aurora_data!H846+aurora_data!H946,0)</f>
        <v>0</v>
      </c>
      <c r="J35" s="36">
        <f>IFERROR(aurora_data!I846+aurora_data!I946,0)</f>
        <v>0</v>
      </c>
      <c r="K35" s="62">
        <f>IFERROR(aurora_data!J846+aurora_data!J946,0)</f>
        <v>0</v>
      </c>
      <c r="L35" s="62">
        <f>IFERROR(aurora_data!K846+aurora_data!K946,0)</f>
        <v>0</v>
      </c>
      <c r="M35" s="62">
        <f>IFERROR(aurora_data!L846+aurora_data!L946,0)</f>
        <v>0</v>
      </c>
      <c r="N35" s="63">
        <f>IFERROR(aurora_data!M846+aurora_data!M946,0)</f>
        <v>0</v>
      </c>
      <c r="O35" s="36">
        <f>IFERROR(aurora_data!N846+aurora_data!N946,0)</f>
        <v>0</v>
      </c>
      <c r="P35" s="62">
        <f>IFERROR(aurora_data!O846+aurora_data!O946,0)</f>
        <v>0</v>
      </c>
      <c r="Q35" s="62">
        <f>IFERROR(aurora_data!P846+aurora_data!P946,0)</f>
        <v>0</v>
      </c>
      <c r="R35" s="63">
        <f>IFERROR(aurora_data!Q846+aurora_data!Q946,0)</f>
        <v>0</v>
      </c>
      <c r="S35" s="62">
        <f>IFERROR(aurora_data!R846+aurora_data!R946,0)</f>
        <v>0</v>
      </c>
      <c r="T35" s="62">
        <f>IFERROR(aurora_data!S846+aurora_data!S946,0)</f>
        <v>0</v>
      </c>
      <c r="U35" s="63">
        <f>IFERROR(aurora_data!T846+aurora_data!T946,0)</f>
        <v>0</v>
      </c>
      <c r="V35" s="64"/>
      <c r="W35" s="36">
        <f>IFERROR(aurora_data!U846+aurora_data!U946,0)</f>
        <v>0</v>
      </c>
      <c r="X35" s="71">
        <f t="shared" si="2"/>
        <v>0</v>
      </c>
      <c r="Y35" s="2"/>
    </row>
    <row r="36" spans="1:25" customFormat="1" ht="16.5" customHeight="1" thickBot="1">
      <c r="A36" s="2"/>
      <c r="B36" s="648"/>
      <c r="C36" s="646"/>
      <c r="D36" s="35" t="s">
        <v>657</v>
      </c>
      <c r="E36" s="36">
        <f>IFERROR(aurora_data!D847+aurora_data!D947,0)</f>
        <v>0</v>
      </c>
      <c r="F36" s="62">
        <f>IFERROR(aurora_data!E847+aurora_data!E947,0)</f>
        <v>0</v>
      </c>
      <c r="G36" s="62">
        <f>IFERROR(aurora_data!F847+aurora_data!F947,0)</f>
        <v>0</v>
      </c>
      <c r="H36" s="62">
        <f>IFERROR(aurora_data!G847+aurora_data!G947,0)</f>
        <v>0</v>
      </c>
      <c r="I36" s="63">
        <f>IFERROR(aurora_data!H847+aurora_data!H947,0)</f>
        <v>0</v>
      </c>
      <c r="J36" s="36">
        <f>IFERROR(aurora_data!I847+aurora_data!I947,0)</f>
        <v>0</v>
      </c>
      <c r="K36" s="62">
        <f>IFERROR(aurora_data!J847+aurora_data!J947,0)</f>
        <v>0</v>
      </c>
      <c r="L36" s="62">
        <f>IFERROR(aurora_data!K847+aurora_data!K947,0)</f>
        <v>0</v>
      </c>
      <c r="M36" s="62">
        <f>IFERROR(aurora_data!L847+aurora_data!L947,0)</f>
        <v>0</v>
      </c>
      <c r="N36" s="63">
        <f>IFERROR(aurora_data!M847+aurora_data!M947,0)</f>
        <v>0</v>
      </c>
      <c r="O36" s="36">
        <f>IFERROR(aurora_data!N847+aurora_data!N947,0)</f>
        <v>0</v>
      </c>
      <c r="P36" s="62">
        <f>IFERROR(aurora_data!O847+aurora_data!O947,0)</f>
        <v>0</v>
      </c>
      <c r="Q36" s="62">
        <f>IFERROR(aurora_data!P847+aurora_data!P947,0)</f>
        <v>0</v>
      </c>
      <c r="R36" s="63">
        <f>IFERROR(aurora_data!Q847+aurora_data!Q947,0)</f>
        <v>0</v>
      </c>
      <c r="S36" s="62">
        <f>IFERROR(aurora_data!R847+aurora_data!R947,0)</f>
        <v>0</v>
      </c>
      <c r="T36" s="62">
        <f>IFERROR(aurora_data!S847+aurora_data!S947,0)</f>
        <v>0</v>
      </c>
      <c r="U36" s="63">
        <f>IFERROR(aurora_data!T847+aurora_data!T947,0)</f>
        <v>0</v>
      </c>
      <c r="V36" s="64"/>
      <c r="W36" s="36">
        <f>IFERROR(aurora_data!U847+aurora_data!U947,0)</f>
        <v>0</v>
      </c>
      <c r="X36" s="71">
        <f t="shared" si="2"/>
        <v>0</v>
      </c>
      <c r="Y36" s="2"/>
    </row>
    <row r="37" spans="1:25" customFormat="1" ht="16.5" customHeight="1" thickBot="1">
      <c r="A37" s="2"/>
      <c r="B37" s="648"/>
      <c r="C37" s="646"/>
      <c r="D37" s="37" t="s">
        <v>132</v>
      </c>
      <c r="E37" s="59">
        <f>IFERROR(aurora_data!D848+aurora_data!D948,0)</f>
        <v>5</v>
      </c>
      <c r="F37" s="65">
        <f>IFERROR(aurora_data!E848+aurora_data!E948,0)</f>
        <v>17</v>
      </c>
      <c r="G37" s="65">
        <f>IFERROR(aurora_data!F848+aurora_data!F948,0)</f>
        <v>16</v>
      </c>
      <c r="H37" s="65">
        <f>IFERROR(aurora_data!G848+aurora_data!G948,0)</f>
        <v>16</v>
      </c>
      <c r="I37" s="66">
        <f>IFERROR(aurora_data!H848+aurora_data!H948,0)</f>
        <v>0</v>
      </c>
      <c r="J37" s="59">
        <f>IFERROR(aurora_data!I848+aurora_data!I948,0)</f>
        <v>2</v>
      </c>
      <c r="K37" s="65">
        <f>IFERROR(aurora_data!J848+aurora_data!J948,0)</f>
        <v>8</v>
      </c>
      <c r="L37" s="65">
        <f>IFERROR(aurora_data!K848+aurora_data!K948,0)</f>
        <v>13</v>
      </c>
      <c r="M37" s="65">
        <f>IFERROR(aurora_data!L848+aurora_data!L948,0)</f>
        <v>8</v>
      </c>
      <c r="N37" s="66">
        <f>IFERROR(aurora_data!M848+aurora_data!M948,0)</f>
        <v>23</v>
      </c>
      <c r="O37" s="59">
        <f>IFERROR(aurora_data!N848+aurora_data!N948,0)</f>
        <v>15</v>
      </c>
      <c r="P37" s="65">
        <f>IFERROR(aurora_data!O848+aurora_data!O948,0)</f>
        <v>2</v>
      </c>
      <c r="Q37" s="65">
        <f>IFERROR(aurora_data!P848+aurora_data!P948,0)</f>
        <v>23</v>
      </c>
      <c r="R37" s="66">
        <f>IFERROR(aurora_data!Q848+aurora_data!Q948,0)</f>
        <v>14</v>
      </c>
      <c r="S37" s="65">
        <f>IFERROR(aurora_data!R848+aurora_data!R948,0)</f>
        <v>27</v>
      </c>
      <c r="T37" s="65">
        <f>IFERROR(aurora_data!S848+aurora_data!S948,0)</f>
        <v>27</v>
      </c>
      <c r="U37" s="66">
        <f>IFERROR(aurora_data!T848+aurora_data!T948,0)</f>
        <v>0</v>
      </c>
      <c r="V37" s="67"/>
      <c r="W37" s="59">
        <f>IFERROR(aurora_data!U848+aurora_data!U948,0)</f>
        <v>54</v>
      </c>
      <c r="X37" s="72">
        <f t="shared" si="2"/>
        <v>1.08</v>
      </c>
      <c r="Y37" s="2"/>
    </row>
    <row r="38" spans="1:25" customFormat="1" ht="16.5" thickBot="1">
      <c r="A38" s="2"/>
      <c r="B38" s="648"/>
      <c r="C38" s="646"/>
      <c r="D38" s="38" t="s">
        <v>658</v>
      </c>
      <c r="E38" s="60">
        <f>IFERROR(aurora_data!D849+aurora_data!D949,0)</f>
        <v>0</v>
      </c>
      <c r="F38" s="68">
        <f>IFERROR(aurora_data!E849+aurora_data!E949,0)</f>
        <v>0</v>
      </c>
      <c r="G38" s="68">
        <f>IFERROR(aurora_data!F849+aurora_data!F949,0)</f>
        <v>0</v>
      </c>
      <c r="H38" s="68">
        <f>IFERROR(aurora_data!G849+aurora_data!G949,0)</f>
        <v>0</v>
      </c>
      <c r="I38" s="69">
        <f>IFERROR(aurora_data!H849+aurora_data!H949,0)</f>
        <v>0</v>
      </c>
      <c r="J38" s="60">
        <f>IFERROR(aurora_data!I849+aurora_data!I949,0)</f>
        <v>0</v>
      </c>
      <c r="K38" s="68">
        <f>IFERROR(aurora_data!J849+aurora_data!J949,0)</f>
        <v>0</v>
      </c>
      <c r="L38" s="68">
        <f>IFERROR(aurora_data!K849+aurora_data!K949,0)</f>
        <v>0</v>
      </c>
      <c r="M38" s="68">
        <f>IFERROR(aurora_data!L849+aurora_data!L949,0)</f>
        <v>0</v>
      </c>
      <c r="N38" s="69">
        <f>IFERROR(aurora_data!M849+aurora_data!M949,0)</f>
        <v>0</v>
      </c>
      <c r="O38" s="60">
        <f>IFERROR(aurora_data!N849+aurora_data!N949,0)</f>
        <v>0</v>
      </c>
      <c r="P38" s="68">
        <f>IFERROR(aurora_data!O849+aurora_data!O949,0)</f>
        <v>0</v>
      </c>
      <c r="Q38" s="68">
        <f>IFERROR(aurora_data!P849+aurora_data!P949,0)</f>
        <v>0</v>
      </c>
      <c r="R38" s="69">
        <f>IFERROR(aurora_data!Q849+aurora_data!Q949,0)</f>
        <v>0</v>
      </c>
      <c r="S38" s="68">
        <f>IFERROR(aurora_data!R849+aurora_data!R949,0)</f>
        <v>0</v>
      </c>
      <c r="T38" s="68">
        <f>IFERROR(aurora_data!S849+aurora_data!S949,0)</f>
        <v>0</v>
      </c>
      <c r="U38" s="74">
        <f>IFERROR(aurora_data!T849+aurora_data!T949,0)</f>
        <v>0</v>
      </c>
      <c r="V38" s="75"/>
      <c r="W38" s="60">
        <f>IFERROR(aurora_data!U849+aurora_data!U949,0)</f>
        <v>0</v>
      </c>
      <c r="X38" s="73">
        <f t="shared" si="2"/>
        <v>0</v>
      </c>
      <c r="Y38" s="2"/>
    </row>
    <row r="39" spans="1:25" ht="16.5" customHeight="1">
      <c r="B39" s="115"/>
      <c r="C39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12:B20"/>
    <mergeCell ref="B21:B29"/>
    <mergeCell ref="C21:C29"/>
    <mergeCell ref="B30:B38"/>
    <mergeCell ref="C30:C38"/>
  </mergeCells>
  <conditionalFormatting sqref="E13:W13">
    <cfRule type="expression" dxfId="35" priority="24">
      <formula>ROUND(E$13,0) &gt;= ROUND(E$12,0)</formula>
    </cfRule>
  </conditionalFormatting>
  <conditionalFormatting sqref="E19:W19">
    <cfRule type="expression" dxfId="34" priority="30">
      <formula>ROUND(E$19,0) &lt; ROUND(E$12,0)</formula>
    </cfRule>
  </conditionalFormatting>
  <conditionalFormatting sqref="E22:W22">
    <cfRule type="expression" dxfId="33" priority="10">
      <formula>ROUND(E$13,0) &gt;= ROUND(E$12,0)</formula>
    </cfRule>
  </conditionalFormatting>
  <conditionalFormatting sqref="E28:W28">
    <cfRule type="expression" dxfId="32" priority="16">
      <formula>ROUND(E$19,0) &lt; ROUND(E$12,0)</formula>
    </cfRule>
  </conditionalFormatting>
  <conditionalFormatting sqref="E31:W31">
    <cfRule type="expression" dxfId="31" priority="15">
      <formula>ROUND(#REF!,0) &gt;= ROUND(#REF!,0)</formula>
    </cfRule>
  </conditionalFormatting>
  <conditionalFormatting sqref="E37:W37">
    <cfRule type="expression" dxfId="30" priority="9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3150-B5A3-4D56-9F4B-B1F8DBE48564}">
  <sheetPr codeName="Sheet19">
    <tabColor rgb="FFA162D0"/>
  </sheetPr>
  <dimension ref="A1:Y39"/>
  <sheetViews>
    <sheetView zoomScale="85" zoomScaleNormal="85" workbookViewId="0">
      <selection activeCell="AB18" sqref="AB18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Counterbalance CELF-5/CELF-6 RF1 &amp; 2 (5-16) ")</f>
        <v xml:space="preserve">Study Name: 
Counterbalance CELF-5/CELF-6 RF1 &amp; 2 (5-16) 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","CB_CELF5_RF1/CB_CELF5_RF2")</f>
        <v>Study Acronym: CB_CELF5_RF1/CB_CELF5_RF2</v>
      </c>
      <c r="E3" s="695"/>
      <c r="F3" s="696" t="s">
        <v>671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648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",aurora_data!V1032)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aurora_data!A1032</f>
        <v>05.00.00-08.11.30</v>
      </c>
      <c r="D12" s="34" t="s">
        <v>580</v>
      </c>
      <c r="E12" s="39">
        <f>IFERROR(aurora_data!D1032,0)</f>
        <v>1</v>
      </c>
      <c r="F12" s="40">
        <f>IFERROR(aurora_data!E1032,0)</f>
        <v>1</v>
      </c>
      <c r="G12" s="40">
        <f>IFERROR(aurora_data!F1032,0)</f>
        <v>1</v>
      </c>
      <c r="H12" s="40">
        <f>IFERROR(aurora_data!G1032,0)</f>
        <v>1</v>
      </c>
      <c r="I12" s="41">
        <f>IFERROR(aurora_data!H1032,0)</f>
        <v>1</v>
      </c>
      <c r="J12" s="39">
        <f>IFERROR(aurora_data!I1032,0)</f>
        <v>1</v>
      </c>
      <c r="K12" s="40">
        <f>IFERROR(aurora_data!J1032,0)</f>
        <v>1</v>
      </c>
      <c r="L12" s="40">
        <f>IFERROR(aurora_data!K1032,0)</f>
        <v>1</v>
      </c>
      <c r="M12" s="40">
        <f>IFERROR(aurora_data!L1032,0)</f>
        <v>1</v>
      </c>
      <c r="N12" s="41">
        <f>IFERROR(aurora_data!M1032,0)</f>
        <v>1</v>
      </c>
      <c r="O12" s="39">
        <f>IFERROR(aurora_data!N1032,0)</f>
        <v>1</v>
      </c>
      <c r="P12" s="40">
        <f>IFERROR(aurora_data!O1032,0)</f>
        <v>1</v>
      </c>
      <c r="Q12" s="40">
        <f>IFERROR(aurora_data!P1032,0)</f>
        <v>1</v>
      </c>
      <c r="R12" s="41">
        <f>IFERROR(aurora_data!Q1032,0)</f>
        <v>1</v>
      </c>
      <c r="S12" s="40">
        <f>IFERROR(aurora_data!R1032,0)</f>
        <v>1</v>
      </c>
      <c r="T12" s="40">
        <f>IFERROR(aurora_data!S1032,0)</f>
        <v>1</v>
      </c>
      <c r="U12" s="76">
        <f>IFERROR(aurora_data!T1032,0)</f>
        <v>0</v>
      </c>
      <c r="V12" s="61"/>
      <c r="W12" s="39">
        <f>IFERROR(aurora_data!U1032,0)</f>
        <v>25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IFERROR(aurora_data!D1033,0)</f>
        <v>3</v>
      </c>
      <c r="F13" s="62">
        <f>IFERROR(aurora_data!E1033,0)</f>
        <v>3</v>
      </c>
      <c r="G13" s="62">
        <f>IFERROR(aurora_data!F1033,0)</f>
        <v>10</v>
      </c>
      <c r="H13" s="62">
        <f>IFERROR(aurora_data!G1033,0)</f>
        <v>9</v>
      </c>
      <c r="I13" s="63">
        <f>IFERROR(aurora_data!H1033,0)</f>
        <v>0</v>
      </c>
      <c r="J13" s="36">
        <f>IFERROR(aurora_data!I1033,0)</f>
        <v>3</v>
      </c>
      <c r="K13" s="62">
        <f>IFERROR(aurora_data!J1033,0)</f>
        <v>3</v>
      </c>
      <c r="L13" s="62">
        <f>IFERROR(aurora_data!K1033,0)</f>
        <v>6</v>
      </c>
      <c r="M13" s="62">
        <f>IFERROR(aurora_data!L1033,0)</f>
        <v>2</v>
      </c>
      <c r="N13" s="63">
        <f>IFERROR(aurora_data!M1033,0)</f>
        <v>11</v>
      </c>
      <c r="O13" s="36">
        <f>IFERROR(aurora_data!N1033,0)</f>
        <v>5</v>
      </c>
      <c r="P13" s="62">
        <f>IFERROR(aurora_data!O1033,0)</f>
        <v>4</v>
      </c>
      <c r="Q13" s="62">
        <f>IFERROR(aurora_data!P1033,0)</f>
        <v>11</v>
      </c>
      <c r="R13" s="63">
        <f>IFERROR(aurora_data!Q1033,0)</f>
        <v>5</v>
      </c>
      <c r="S13" s="62">
        <f>IFERROR(aurora_data!R1033,0)</f>
        <v>12</v>
      </c>
      <c r="T13" s="62">
        <f>IFERROR(aurora_data!S1033,0)</f>
        <v>13</v>
      </c>
      <c r="U13" s="63">
        <f>IFERROR(aurora_data!T1033,0)</f>
        <v>0</v>
      </c>
      <c r="V13" s="64"/>
      <c r="W13" s="36">
        <f>IFERROR(aurora_data!U1033,0)</f>
        <v>25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IFERROR(aurora_data!D1034,0)</f>
        <v>0</v>
      </c>
      <c r="F14" s="62">
        <f>IFERROR(aurora_data!E1034,0)</f>
        <v>0</v>
      </c>
      <c r="G14" s="62">
        <f>IFERROR(aurora_data!F1034,0)</f>
        <v>1</v>
      </c>
      <c r="H14" s="62">
        <f>IFERROR(aurora_data!G1034,0)</f>
        <v>1</v>
      </c>
      <c r="I14" s="63">
        <f>IFERROR(aurora_data!H1034,0)</f>
        <v>0</v>
      </c>
      <c r="J14" s="36">
        <f>IFERROR(aurora_data!I1034,0)</f>
        <v>0</v>
      </c>
      <c r="K14" s="62">
        <f>IFERROR(aurora_data!J1034,0)</f>
        <v>0</v>
      </c>
      <c r="L14" s="62">
        <f>IFERROR(aurora_data!K1034,0)</f>
        <v>0</v>
      </c>
      <c r="M14" s="62">
        <f>IFERROR(aurora_data!L1034,0)</f>
        <v>0</v>
      </c>
      <c r="N14" s="63">
        <f>IFERROR(aurora_data!M1034,0)</f>
        <v>2</v>
      </c>
      <c r="O14" s="36">
        <f>IFERROR(aurora_data!N1034,0)</f>
        <v>0</v>
      </c>
      <c r="P14" s="62">
        <f>IFERROR(aurora_data!O1034,0)</f>
        <v>0</v>
      </c>
      <c r="Q14" s="62">
        <f>IFERROR(aurora_data!P1034,0)</f>
        <v>2</v>
      </c>
      <c r="R14" s="63">
        <f>IFERROR(aurora_data!Q1034,0)</f>
        <v>0</v>
      </c>
      <c r="S14" s="62">
        <f>IFERROR(aurora_data!R1034,0)</f>
        <v>0</v>
      </c>
      <c r="T14" s="62">
        <f>IFERROR(aurora_data!S1034,0)</f>
        <v>2</v>
      </c>
      <c r="U14" s="63">
        <f>IFERROR(aurora_data!T1034,0)</f>
        <v>0</v>
      </c>
      <c r="V14" s="64"/>
      <c r="W14" s="36">
        <f>IFERROR(aurora_data!U1034,0)</f>
        <v>2</v>
      </c>
      <c r="X14" s="71">
        <f t="shared" si="0"/>
        <v>0.08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IFERROR(aurora_data!D1035,0)</f>
        <v>0</v>
      </c>
      <c r="F15" s="62">
        <f>IFERROR(aurora_data!E1035,0)</f>
        <v>0</v>
      </c>
      <c r="G15" s="62">
        <f>IFERROR(aurora_data!F1035,0)</f>
        <v>0</v>
      </c>
      <c r="H15" s="62">
        <f>IFERROR(aurora_data!G1035,0)</f>
        <v>0</v>
      </c>
      <c r="I15" s="63">
        <f>IFERROR(aurora_data!H1035,0)</f>
        <v>0</v>
      </c>
      <c r="J15" s="36">
        <f>IFERROR(aurora_data!I1035,0)</f>
        <v>0</v>
      </c>
      <c r="K15" s="62">
        <f>IFERROR(aurora_data!J1035,0)</f>
        <v>0</v>
      </c>
      <c r="L15" s="62">
        <f>IFERROR(aurora_data!K1035,0)</f>
        <v>0</v>
      </c>
      <c r="M15" s="62">
        <f>IFERROR(aurora_data!L1035,0)</f>
        <v>0</v>
      </c>
      <c r="N15" s="63">
        <f>IFERROR(aurora_data!M1035,0)</f>
        <v>0</v>
      </c>
      <c r="O15" s="36">
        <f>IFERROR(aurora_data!N1035,0)</f>
        <v>0</v>
      </c>
      <c r="P15" s="62">
        <f>IFERROR(aurora_data!O1035,0)</f>
        <v>0</v>
      </c>
      <c r="Q15" s="62">
        <f>IFERROR(aurora_data!P1035,0)</f>
        <v>0</v>
      </c>
      <c r="R15" s="63">
        <f>IFERROR(aurora_data!Q1035,0)</f>
        <v>0</v>
      </c>
      <c r="S15" s="62">
        <f>IFERROR(aurora_data!R1035,0)</f>
        <v>0</v>
      </c>
      <c r="T15" s="62">
        <f>IFERROR(aurora_data!S1035,0)</f>
        <v>0</v>
      </c>
      <c r="U15" s="63">
        <f>IFERROR(aurora_data!T1035,0)</f>
        <v>0</v>
      </c>
      <c r="V15" s="64"/>
      <c r="W15" s="36">
        <f>IFERROR(aurora_data!U1035,0)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IFERROR(aurora_data!D1036,0)</f>
        <v>0</v>
      </c>
      <c r="F16" s="62">
        <f>IFERROR(aurora_data!E1036,0)</f>
        <v>0</v>
      </c>
      <c r="G16" s="62">
        <f>IFERROR(aurora_data!F1036,0)</f>
        <v>0</v>
      </c>
      <c r="H16" s="62">
        <f>IFERROR(aurora_data!G1036,0)</f>
        <v>0</v>
      </c>
      <c r="I16" s="63">
        <f>IFERROR(aurora_data!H1036,0)</f>
        <v>0</v>
      </c>
      <c r="J16" s="36">
        <f>IFERROR(aurora_data!I1036,0)</f>
        <v>0</v>
      </c>
      <c r="K16" s="62">
        <f>IFERROR(aurora_data!J1036,0)</f>
        <v>0</v>
      </c>
      <c r="L16" s="62">
        <f>IFERROR(aurora_data!K1036,0)</f>
        <v>0</v>
      </c>
      <c r="M16" s="62">
        <f>IFERROR(aurora_data!L1036,0)</f>
        <v>0</v>
      </c>
      <c r="N16" s="63">
        <f>IFERROR(aurora_data!M1036,0)</f>
        <v>0</v>
      </c>
      <c r="O16" s="36">
        <f>IFERROR(aurora_data!N1036,0)</f>
        <v>0</v>
      </c>
      <c r="P16" s="62">
        <f>IFERROR(aurora_data!O1036,0)</f>
        <v>0</v>
      </c>
      <c r="Q16" s="62">
        <f>IFERROR(aurora_data!P1036,0)</f>
        <v>0</v>
      </c>
      <c r="R16" s="63">
        <f>IFERROR(aurora_data!Q1036,0)</f>
        <v>0</v>
      </c>
      <c r="S16" s="62">
        <f>IFERROR(aurora_data!R1036,0)</f>
        <v>0</v>
      </c>
      <c r="T16" s="62">
        <f>IFERROR(aurora_data!S1036,0)</f>
        <v>0</v>
      </c>
      <c r="U16" s="63">
        <f>IFERROR(aurora_data!T1036,0)</f>
        <v>0</v>
      </c>
      <c r="V16" s="64"/>
      <c r="W16" s="36">
        <f>IFERROR(aurora_data!U1036,0)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IFERROR(aurora_data!D1037,0)</f>
        <v>0</v>
      </c>
      <c r="F17" s="62">
        <f>IFERROR(aurora_data!E1037,0)</f>
        <v>0</v>
      </c>
      <c r="G17" s="62">
        <f>IFERROR(aurora_data!F1037,0)</f>
        <v>0</v>
      </c>
      <c r="H17" s="62">
        <f>IFERROR(aurora_data!G1037,0)</f>
        <v>0</v>
      </c>
      <c r="I17" s="63">
        <f>IFERROR(aurora_data!H1037,0)</f>
        <v>0</v>
      </c>
      <c r="J17" s="36">
        <f>IFERROR(aurora_data!I1037,0)</f>
        <v>0</v>
      </c>
      <c r="K17" s="62">
        <f>IFERROR(aurora_data!J1037,0)</f>
        <v>0</v>
      </c>
      <c r="L17" s="62">
        <f>IFERROR(aurora_data!K1037,0)</f>
        <v>0</v>
      </c>
      <c r="M17" s="62">
        <f>IFERROR(aurora_data!L1037,0)</f>
        <v>0</v>
      </c>
      <c r="N17" s="63">
        <f>IFERROR(aurora_data!M1037,0)</f>
        <v>0</v>
      </c>
      <c r="O17" s="36">
        <f>IFERROR(aurora_data!N1037,0)</f>
        <v>0</v>
      </c>
      <c r="P17" s="62">
        <f>IFERROR(aurora_data!O1037,0)</f>
        <v>0</v>
      </c>
      <c r="Q17" s="62">
        <f>IFERROR(aurora_data!P1037,0)</f>
        <v>0</v>
      </c>
      <c r="R17" s="63">
        <f>IFERROR(aurora_data!Q1037,0)</f>
        <v>0</v>
      </c>
      <c r="S17" s="62">
        <f>IFERROR(aurora_data!R1037,0)</f>
        <v>0</v>
      </c>
      <c r="T17" s="62">
        <f>IFERROR(aurora_data!S1037,0)</f>
        <v>0</v>
      </c>
      <c r="U17" s="63">
        <f>IFERROR(aurora_data!T1037,0)</f>
        <v>0</v>
      </c>
      <c r="V17" s="64"/>
      <c r="W17" s="36">
        <f>IFERROR(aurora_data!U1037,0)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IFERROR(aurora_data!D1038,0)</f>
        <v>0</v>
      </c>
      <c r="F18" s="62">
        <f>IFERROR(aurora_data!E1038,0)</f>
        <v>0</v>
      </c>
      <c r="G18" s="62">
        <f>IFERROR(aurora_data!F1038,0)</f>
        <v>0</v>
      </c>
      <c r="H18" s="62">
        <f>IFERROR(aurora_data!G1038,0)</f>
        <v>0</v>
      </c>
      <c r="I18" s="63">
        <f>IFERROR(aurora_data!H1038,0)</f>
        <v>0</v>
      </c>
      <c r="J18" s="36">
        <f>IFERROR(aurora_data!I1038,0)</f>
        <v>0</v>
      </c>
      <c r="K18" s="62">
        <f>IFERROR(aurora_data!J1038,0)</f>
        <v>0</v>
      </c>
      <c r="L18" s="62">
        <f>IFERROR(aurora_data!K1038,0)</f>
        <v>0</v>
      </c>
      <c r="M18" s="62">
        <f>IFERROR(aurora_data!L1038,0)</f>
        <v>0</v>
      </c>
      <c r="N18" s="63">
        <f>IFERROR(aurora_data!M1038,0)</f>
        <v>0</v>
      </c>
      <c r="O18" s="36">
        <f>IFERROR(aurora_data!N1038,0)</f>
        <v>0</v>
      </c>
      <c r="P18" s="62">
        <f>IFERROR(aurora_data!O1038,0)</f>
        <v>0</v>
      </c>
      <c r="Q18" s="62">
        <f>IFERROR(aurora_data!P1038,0)</f>
        <v>0</v>
      </c>
      <c r="R18" s="63">
        <f>IFERROR(aurora_data!Q1038,0)</f>
        <v>0</v>
      </c>
      <c r="S18" s="62">
        <f>IFERROR(aurora_data!R1038,0)</f>
        <v>0</v>
      </c>
      <c r="T18" s="62">
        <f>IFERROR(aurora_data!S1038,0)</f>
        <v>0</v>
      </c>
      <c r="U18" s="63">
        <f>IFERROR(aurora_data!T1038,0)</f>
        <v>0</v>
      </c>
      <c r="V18" s="64"/>
      <c r="W18" s="36">
        <f>IFERROR(aurora_data!U1038,0)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IFERROR(aurora_data!D1039,0)</f>
        <v>3</v>
      </c>
      <c r="F19" s="65">
        <f>IFERROR(aurora_data!E1039,0)</f>
        <v>3</v>
      </c>
      <c r="G19" s="65">
        <f>IFERROR(aurora_data!F1039,0)</f>
        <v>11</v>
      </c>
      <c r="H19" s="65">
        <f>IFERROR(aurora_data!G1039,0)</f>
        <v>10</v>
      </c>
      <c r="I19" s="66">
        <f>IFERROR(aurora_data!H1039,0)</f>
        <v>0</v>
      </c>
      <c r="J19" s="59">
        <f>IFERROR(aurora_data!I1039,0)</f>
        <v>3</v>
      </c>
      <c r="K19" s="65">
        <f>IFERROR(aurora_data!J1039,0)</f>
        <v>3</v>
      </c>
      <c r="L19" s="65">
        <f>IFERROR(aurora_data!K1039,0)</f>
        <v>6</v>
      </c>
      <c r="M19" s="65">
        <f>IFERROR(aurora_data!L1039,0)</f>
        <v>2</v>
      </c>
      <c r="N19" s="66">
        <f>IFERROR(aurora_data!M1039,0)</f>
        <v>13</v>
      </c>
      <c r="O19" s="59">
        <f>IFERROR(aurora_data!N1039,0)</f>
        <v>5</v>
      </c>
      <c r="P19" s="65">
        <f>IFERROR(aurora_data!O1039,0)</f>
        <v>4</v>
      </c>
      <c r="Q19" s="65">
        <f>IFERROR(aurora_data!P1039,0)</f>
        <v>13</v>
      </c>
      <c r="R19" s="66">
        <f>IFERROR(aurora_data!Q1039,0)</f>
        <v>5</v>
      </c>
      <c r="S19" s="65">
        <f>IFERROR(aurora_data!R1039,0)</f>
        <v>12</v>
      </c>
      <c r="T19" s="65">
        <f>IFERROR(aurora_data!S1039,0)</f>
        <v>15</v>
      </c>
      <c r="U19" s="66">
        <f>IFERROR(aurora_data!T1039,0)</f>
        <v>0</v>
      </c>
      <c r="V19" s="67"/>
      <c r="W19" s="59">
        <f>IFERROR(aurora_data!U1039,0)</f>
        <v>27</v>
      </c>
      <c r="X19" s="72">
        <f t="shared" si="0"/>
        <v>1.08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IFERROR(aurora_data!D1040,0)</f>
        <v>0</v>
      </c>
      <c r="F20" s="68">
        <f>IFERROR(aurora_data!E1040,0)</f>
        <v>0</v>
      </c>
      <c r="G20" s="68">
        <f>IFERROR(aurora_data!F1040,0)</f>
        <v>0</v>
      </c>
      <c r="H20" s="68">
        <f>IFERROR(aurora_data!G1040,0)</f>
        <v>0</v>
      </c>
      <c r="I20" s="69">
        <f>IFERROR(aurora_data!H1040,0)</f>
        <v>0</v>
      </c>
      <c r="J20" s="60">
        <f>IFERROR(aurora_data!I1040,0)</f>
        <v>0</v>
      </c>
      <c r="K20" s="68">
        <f>IFERROR(aurora_data!J1040,0)</f>
        <v>0</v>
      </c>
      <c r="L20" s="68">
        <f>IFERROR(aurora_data!K1040,0)</f>
        <v>0</v>
      </c>
      <c r="M20" s="68">
        <f>IFERROR(aurora_data!L1040,0)</f>
        <v>0</v>
      </c>
      <c r="N20" s="69">
        <f>IFERROR(aurora_data!M1040,0)</f>
        <v>0</v>
      </c>
      <c r="O20" s="60">
        <f>IFERROR(aurora_data!N1040,0)</f>
        <v>0</v>
      </c>
      <c r="P20" s="68">
        <f>IFERROR(aurora_data!O1040,0)</f>
        <v>0</v>
      </c>
      <c r="Q20" s="68">
        <f>IFERROR(aurora_data!P1040,0)</f>
        <v>0</v>
      </c>
      <c r="R20" s="69">
        <f>IFERROR(aurora_data!Q1040,0)</f>
        <v>0</v>
      </c>
      <c r="S20" s="68">
        <f>IFERROR(aurora_data!R1040,0)</f>
        <v>0</v>
      </c>
      <c r="T20" s="68">
        <f>IFERROR(aurora_data!S1040,0)</f>
        <v>0</v>
      </c>
      <c r="U20" s="74">
        <f>IFERROR(aurora_data!T1040,0)</f>
        <v>0</v>
      </c>
      <c r="V20" s="75"/>
      <c r="W20" s="60">
        <f>IFERROR(aurora_data!U1040,0)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">
        <v>181</v>
      </c>
      <c r="D21" s="34" t="s">
        <v>580</v>
      </c>
      <c r="E21" s="39">
        <f>IFERROR(aurora_data!D1132,0)</f>
        <v>1</v>
      </c>
      <c r="F21" s="40">
        <f>IFERROR(aurora_data!E1132,0)</f>
        <v>1</v>
      </c>
      <c r="G21" s="40">
        <f>IFERROR(aurora_data!F1132,0)</f>
        <v>1</v>
      </c>
      <c r="H21" s="40">
        <f>IFERROR(aurora_data!G1132,0)</f>
        <v>1</v>
      </c>
      <c r="I21" s="41">
        <f>IFERROR(aurora_data!H1132,0)</f>
        <v>1</v>
      </c>
      <c r="J21" s="39">
        <f>IFERROR(aurora_data!I1132,0)</f>
        <v>1</v>
      </c>
      <c r="K21" s="40">
        <f>IFERROR(aurora_data!J1132,0)</f>
        <v>1</v>
      </c>
      <c r="L21" s="40">
        <f>IFERROR(aurora_data!K1132,0)</f>
        <v>1</v>
      </c>
      <c r="M21" s="40">
        <f>IFERROR(aurora_data!L1132,0)</f>
        <v>1</v>
      </c>
      <c r="N21" s="41">
        <f>IFERROR(aurora_data!M1132,0)</f>
        <v>1</v>
      </c>
      <c r="O21" s="39">
        <f>IFERROR(aurora_data!N1132,0)</f>
        <v>1</v>
      </c>
      <c r="P21" s="40">
        <f>IFERROR(aurora_data!O1132,0)</f>
        <v>1</v>
      </c>
      <c r="Q21" s="40">
        <f>IFERROR(aurora_data!P1132,0)</f>
        <v>1</v>
      </c>
      <c r="R21" s="41">
        <f>IFERROR(aurora_data!Q1132,0)</f>
        <v>1</v>
      </c>
      <c r="S21" s="40">
        <f>IFERROR(aurora_data!R1132,0)</f>
        <v>1</v>
      </c>
      <c r="T21" s="40">
        <f>IFERROR(aurora_data!S1132,0)</f>
        <v>1</v>
      </c>
      <c r="U21" s="41">
        <f>IFERROR(aurora_data!T1132,0)</f>
        <v>0</v>
      </c>
      <c r="V21" s="61"/>
      <c r="W21" s="39">
        <f>IFERROR(aurora_data!U1132,0)</f>
        <v>25</v>
      </c>
      <c r="X21" s="70">
        <f>IFERROR(W21/$W$21,0)</f>
        <v>1</v>
      </c>
      <c r="Y21" s="2"/>
    </row>
    <row r="22" spans="1:25" customFormat="1">
      <c r="A22" s="2"/>
      <c r="B22" s="648"/>
      <c r="C22" s="650"/>
      <c r="D22" s="35" t="s">
        <v>654</v>
      </c>
      <c r="E22" s="136">
        <f>IFERROR(aurora_data!D1133,0)</f>
        <v>7</v>
      </c>
      <c r="F22" s="62">
        <f>IFERROR(aurora_data!E1133,0)</f>
        <v>2</v>
      </c>
      <c r="G22" s="62">
        <f>IFERROR(aurora_data!F1133,0)</f>
        <v>6</v>
      </c>
      <c r="H22" s="62">
        <f>IFERROR(aurora_data!G1133,0)</f>
        <v>10</v>
      </c>
      <c r="I22" s="63">
        <f>IFERROR(aurora_data!H1133,0)</f>
        <v>0</v>
      </c>
      <c r="J22" s="36">
        <f>IFERROR(aurora_data!I1133,0)</f>
        <v>3</v>
      </c>
      <c r="K22" s="62">
        <f>IFERROR(aurora_data!J1133,0)</f>
        <v>4</v>
      </c>
      <c r="L22" s="62">
        <f>IFERROR(aurora_data!K1133,0)</f>
        <v>9</v>
      </c>
      <c r="M22" s="62">
        <f>IFERROR(aurora_data!L1133,0)</f>
        <v>5</v>
      </c>
      <c r="N22" s="63">
        <f>IFERROR(aurora_data!M1133,0)</f>
        <v>4</v>
      </c>
      <c r="O22" s="36">
        <f>IFERROR(aurora_data!N1133,0)</f>
        <v>5</v>
      </c>
      <c r="P22" s="62">
        <f>IFERROR(aurora_data!O1133,0)</f>
        <v>5</v>
      </c>
      <c r="Q22" s="62">
        <f>IFERROR(aurora_data!P1133,0)</f>
        <v>7</v>
      </c>
      <c r="R22" s="63">
        <f>IFERROR(aurora_data!Q1133,0)</f>
        <v>8</v>
      </c>
      <c r="S22" s="62">
        <f>IFERROR(aurora_data!R1133,0)</f>
        <v>13</v>
      </c>
      <c r="T22" s="62">
        <f>IFERROR(aurora_data!S1133,0)</f>
        <v>12</v>
      </c>
      <c r="U22" s="63">
        <f>IFERROR(aurora_data!T1133,0)</f>
        <v>0</v>
      </c>
      <c r="V22" s="64"/>
      <c r="W22" s="36">
        <f>IFERROR(aurora_data!U1133,0)</f>
        <v>25</v>
      </c>
      <c r="X22" s="71">
        <f t="shared" ref="X22:X29" si="1">IFERROR(W22/$W$21,0)</f>
        <v>1</v>
      </c>
      <c r="Y22" s="2"/>
    </row>
    <row r="23" spans="1:25" customFormat="1">
      <c r="A23" s="2"/>
      <c r="B23" s="648"/>
      <c r="C23" s="650"/>
      <c r="D23" s="35" t="s">
        <v>265</v>
      </c>
      <c r="E23" s="136">
        <f>IFERROR(aurora_data!D1134,0)</f>
        <v>0</v>
      </c>
      <c r="F23" s="62">
        <f>IFERROR(aurora_data!E1134,0)</f>
        <v>0</v>
      </c>
      <c r="G23" s="62">
        <f>IFERROR(aurora_data!F1134,0)</f>
        <v>0</v>
      </c>
      <c r="H23" s="62">
        <f>IFERROR(aurora_data!G1134,0)</f>
        <v>2</v>
      </c>
      <c r="I23" s="63">
        <f>IFERROR(aurora_data!H1134,0)</f>
        <v>0</v>
      </c>
      <c r="J23" s="36">
        <f>IFERROR(aurora_data!I1134,0)</f>
        <v>0</v>
      </c>
      <c r="K23" s="62">
        <f>IFERROR(aurora_data!J1134,0)</f>
        <v>0</v>
      </c>
      <c r="L23" s="62">
        <f>IFERROR(aurora_data!K1134,0)</f>
        <v>1</v>
      </c>
      <c r="M23" s="62">
        <f>IFERROR(aurora_data!L1134,0)</f>
        <v>0</v>
      </c>
      <c r="N23" s="63">
        <f>IFERROR(aurora_data!M1134,0)</f>
        <v>1</v>
      </c>
      <c r="O23" s="36">
        <f>IFERROR(aurora_data!N1134,0)</f>
        <v>0</v>
      </c>
      <c r="P23" s="62">
        <f>IFERROR(aurora_data!O1134,0)</f>
        <v>0</v>
      </c>
      <c r="Q23" s="62">
        <f>IFERROR(aurora_data!P1134,0)</f>
        <v>1</v>
      </c>
      <c r="R23" s="63">
        <f>IFERROR(aurora_data!Q1134,0)</f>
        <v>1</v>
      </c>
      <c r="S23" s="62">
        <f>IFERROR(aurora_data!R1134,0)</f>
        <v>1</v>
      </c>
      <c r="T23" s="62">
        <f>IFERROR(aurora_data!S1134,0)</f>
        <v>1</v>
      </c>
      <c r="U23" s="63">
        <f>IFERROR(aurora_data!T1134,0)</f>
        <v>0</v>
      </c>
      <c r="V23" s="64"/>
      <c r="W23" s="36">
        <f>IFERROR(aurora_data!U1134,0)</f>
        <v>2</v>
      </c>
      <c r="X23" s="71">
        <f t="shared" si="1"/>
        <v>0.08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IFERROR(aurora_data!D1135,0)</f>
        <v>0</v>
      </c>
      <c r="F24" s="62">
        <f>IFERROR(aurora_data!E1135,0)</f>
        <v>0</v>
      </c>
      <c r="G24" s="62">
        <f>IFERROR(aurora_data!F1135,0)</f>
        <v>0</v>
      </c>
      <c r="H24" s="62">
        <f>IFERROR(aurora_data!G1135,0)</f>
        <v>0</v>
      </c>
      <c r="I24" s="63">
        <f>IFERROR(aurora_data!H1135,0)</f>
        <v>0</v>
      </c>
      <c r="J24" s="36">
        <f>IFERROR(aurora_data!I1135,0)</f>
        <v>0</v>
      </c>
      <c r="K24" s="62">
        <f>IFERROR(aurora_data!J1135,0)</f>
        <v>0</v>
      </c>
      <c r="L24" s="62">
        <f>IFERROR(aurora_data!K1135,0)</f>
        <v>0</v>
      </c>
      <c r="M24" s="62">
        <f>IFERROR(aurora_data!L1135,0)</f>
        <v>0</v>
      </c>
      <c r="N24" s="63">
        <f>IFERROR(aurora_data!M1135,0)</f>
        <v>0</v>
      </c>
      <c r="O24" s="36">
        <f>IFERROR(aurora_data!N1135,0)</f>
        <v>0</v>
      </c>
      <c r="P24" s="62">
        <f>IFERROR(aurora_data!O1135,0)</f>
        <v>0</v>
      </c>
      <c r="Q24" s="62">
        <f>IFERROR(aurora_data!P1135,0)</f>
        <v>0</v>
      </c>
      <c r="R24" s="63">
        <f>IFERROR(aurora_data!Q1135,0)</f>
        <v>0</v>
      </c>
      <c r="S24" s="62">
        <f>IFERROR(aurora_data!R1135,0)</f>
        <v>0</v>
      </c>
      <c r="T24" s="62">
        <f>IFERROR(aurora_data!S1135,0)</f>
        <v>0</v>
      </c>
      <c r="U24" s="63">
        <f>IFERROR(aurora_data!T1135,0)</f>
        <v>0</v>
      </c>
      <c r="V24" s="64"/>
      <c r="W24" s="36">
        <f>IFERROR(aurora_data!U1135,0)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IFERROR(aurora_data!D1136,0)</f>
        <v>0</v>
      </c>
      <c r="F25" s="62">
        <f>IFERROR(aurora_data!E1136,0)</f>
        <v>0</v>
      </c>
      <c r="G25" s="62">
        <f>IFERROR(aurora_data!F1136,0)</f>
        <v>0</v>
      </c>
      <c r="H25" s="62">
        <f>IFERROR(aurora_data!G1136,0)</f>
        <v>0</v>
      </c>
      <c r="I25" s="63">
        <f>IFERROR(aurora_data!H1136,0)</f>
        <v>0</v>
      </c>
      <c r="J25" s="36">
        <f>IFERROR(aurora_data!I1136,0)</f>
        <v>0</v>
      </c>
      <c r="K25" s="62">
        <f>IFERROR(aurora_data!J1136,0)</f>
        <v>0</v>
      </c>
      <c r="L25" s="62">
        <f>IFERROR(aurora_data!K1136,0)</f>
        <v>0</v>
      </c>
      <c r="M25" s="62">
        <f>IFERROR(aurora_data!L1136,0)</f>
        <v>0</v>
      </c>
      <c r="N25" s="63">
        <f>IFERROR(aurora_data!M1136,0)</f>
        <v>0</v>
      </c>
      <c r="O25" s="36">
        <f>IFERROR(aurora_data!N1136,0)</f>
        <v>0</v>
      </c>
      <c r="P25" s="62">
        <f>IFERROR(aurora_data!O1136,0)</f>
        <v>0</v>
      </c>
      <c r="Q25" s="62">
        <f>IFERROR(aurora_data!P1136,0)</f>
        <v>0</v>
      </c>
      <c r="R25" s="63">
        <f>IFERROR(aurora_data!Q1136,0)</f>
        <v>0</v>
      </c>
      <c r="S25" s="62">
        <f>IFERROR(aurora_data!R1136,0)</f>
        <v>0</v>
      </c>
      <c r="T25" s="62">
        <f>IFERROR(aurora_data!S1136,0)</f>
        <v>0</v>
      </c>
      <c r="U25" s="63">
        <f>IFERROR(aurora_data!T1136,0)</f>
        <v>0</v>
      </c>
      <c r="V25" s="64"/>
      <c r="W25" s="36">
        <f>IFERROR(aurora_data!U1136,0)</f>
        <v>0</v>
      </c>
      <c r="X25" s="71">
        <f t="shared" si="1"/>
        <v>0</v>
      </c>
      <c r="Y25" s="2"/>
    </row>
    <row r="26" spans="1:25" customFormat="1">
      <c r="A26" s="2"/>
      <c r="B26" s="648"/>
      <c r="C26" s="650"/>
      <c r="D26" s="35" t="s">
        <v>656</v>
      </c>
      <c r="E26" s="36">
        <f>IFERROR(aurora_data!D1137,0)</f>
        <v>0</v>
      </c>
      <c r="F26" s="62">
        <f>IFERROR(aurora_data!E1137,0)</f>
        <v>0</v>
      </c>
      <c r="G26" s="62">
        <f>IFERROR(aurora_data!F1137,0)</f>
        <v>0</v>
      </c>
      <c r="H26" s="62">
        <f>IFERROR(aurora_data!G1137,0)</f>
        <v>0</v>
      </c>
      <c r="I26" s="63">
        <f>IFERROR(aurora_data!H1137,0)</f>
        <v>0</v>
      </c>
      <c r="J26" s="36">
        <f>IFERROR(aurora_data!I1137,0)</f>
        <v>0</v>
      </c>
      <c r="K26" s="62">
        <f>IFERROR(aurora_data!J1137,0)</f>
        <v>0</v>
      </c>
      <c r="L26" s="62">
        <f>IFERROR(aurora_data!K1137,0)</f>
        <v>0</v>
      </c>
      <c r="M26" s="62">
        <f>IFERROR(aurora_data!L1137,0)</f>
        <v>0</v>
      </c>
      <c r="N26" s="63">
        <f>IFERROR(aurora_data!M1137,0)</f>
        <v>0</v>
      </c>
      <c r="O26" s="36">
        <f>IFERROR(aurora_data!N1137,0)</f>
        <v>0</v>
      </c>
      <c r="P26" s="62">
        <f>IFERROR(aurora_data!O1137,0)</f>
        <v>0</v>
      </c>
      <c r="Q26" s="62">
        <f>IFERROR(aurora_data!P1137,0)</f>
        <v>0</v>
      </c>
      <c r="R26" s="63">
        <f>IFERROR(aurora_data!Q1137,0)</f>
        <v>0</v>
      </c>
      <c r="S26" s="62">
        <f>IFERROR(aurora_data!R1137,0)</f>
        <v>0</v>
      </c>
      <c r="T26" s="62">
        <f>IFERROR(aurora_data!S1137,0)</f>
        <v>0</v>
      </c>
      <c r="U26" s="63">
        <f>IFERROR(aurora_data!T1137,0)</f>
        <v>0</v>
      </c>
      <c r="V26" s="64"/>
      <c r="W26" s="36">
        <f>IFERROR(aurora_data!U1137,0)</f>
        <v>0</v>
      </c>
      <c r="X26" s="71">
        <f t="shared" si="1"/>
        <v>0</v>
      </c>
      <c r="Y26" s="2"/>
    </row>
    <row r="27" spans="1:25" customFormat="1" ht="16.5" thickBot="1">
      <c r="A27" s="2"/>
      <c r="B27" s="648"/>
      <c r="C27" s="650"/>
      <c r="D27" s="35" t="s">
        <v>657</v>
      </c>
      <c r="E27" s="36">
        <f>IFERROR(aurora_data!D1138,0)</f>
        <v>0</v>
      </c>
      <c r="F27" s="62">
        <f>IFERROR(aurora_data!E1138,0)</f>
        <v>0</v>
      </c>
      <c r="G27" s="62">
        <f>IFERROR(aurora_data!F1138,0)</f>
        <v>0</v>
      </c>
      <c r="H27" s="62">
        <f>IFERROR(aurora_data!G1138,0)</f>
        <v>0</v>
      </c>
      <c r="I27" s="63">
        <f>IFERROR(aurora_data!H1138,0)</f>
        <v>0</v>
      </c>
      <c r="J27" s="36">
        <f>IFERROR(aurora_data!I1138,0)</f>
        <v>0</v>
      </c>
      <c r="K27" s="62">
        <f>IFERROR(aurora_data!J1138,0)</f>
        <v>0</v>
      </c>
      <c r="L27" s="62">
        <f>IFERROR(aurora_data!K1138,0)</f>
        <v>0</v>
      </c>
      <c r="M27" s="62">
        <f>IFERROR(aurora_data!L1138,0)</f>
        <v>0</v>
      </c>
      <c r="N27" s="63">
        <f>IFERROR(aurora_data!M1138,0)</f>
        <v>0</v>
      </c>
      <c r="O27" s="36">
        <f>IFERROR(aurora_data!N1138,0)</f>
        <v>0</v>
      </c>
      <c r="P27" s="62">
        <f>IFERROR(aurora_data!O1138,0)</f>
        <v>0</v>
      </c>
      <c r="Q27" s="62">
        <f>IFERROR(aurora_data!P1138,0)</f>
        <v>0</v>
      </c>
      <c r="R27" s="63">
        <f>IFERROR(aurora_data!Q1138,0)</f>
        <v>0</v>
      </c>
      <c r="S27" s="62">
        <f>IFERROR(aurora_data!R1138,0)</f>
        <v>0</v>
      </c>
      <c r="T27" s="62">
        <f>IFERROR(aurora_data!S1138,0)</f>
        <v>0</v>
      </c>
      <c r="U27" s="63">
        <f>IFERROR(aurora_data!T1138,0)</f>
        <v>0</v>
      </c>
      <c r="V27" s="64"/>
      <c r="W27" s="36">
        <f>IFERROR(aurora_data!U1138,0)</f>
        <v>0</v>
      </c>
      <c r="X27" s="71">
        <f t="shared" si="1"/>
        <v>0</v>
      </c>
      <c r="Y27" s="2"/>
    </row>
    <row r="28" spans="1:25" customFormat="1" ht="16.5" thickBot="1">
      <c r="A28" s="2"/>
      <c r="B28" s="648"/>
      <c r="C28" s="650"/>
      <c r="D28" s="37" t="s">
        <v>132</v>
      </c>
      <c r="E28" s="59">
        <f>IFERROR(aurora_data!D1139,0)</f>
        <v>7</v>
      </c>
      <c r="F28" s="65">
        <f>IFERROR(aurora_data!E1139,0)</f>
        <v>2</v>
      </c>
      <c r="G28" s="65">
        <f>IFERROR(aurora_data!F1139,0)</f>
        <v>6</v>
      </c>
      <c r="H28" s="65">
        <f>IFERROR(aurora_data!G1139,0)</f>
        <v>12</v>
      </c>
      <c r="I28" s="66">
        <f>IFERROR(aurora_data!H1139,0)</f>
        <v>0</v>
      </c>
      <c r="J28" s="59">
        <f>IFERROR(aurora_data!I1139,0)</f>
        <v>3</v>
      </c>
      <c r="K28" s="65">
        <f>IFERROR(aurora_data!J1139,0)</f>
        <v>4</v>
      </c>
      <c r="L28" s="65">
        <f>IFERROR(aurora_data!K1139,0)</f>
        <v>10</v>
      </c>
      <c r="M28" s="65">
        <f>IFERROR(aurora_data!L1139,0)</f>
        <v>5</v>
      </c>
      <c r="N28" s="66">
        <f>IFERROR(aurora_data!M1139,0)</f>
        <v>5</v>
      </c>
      <c r="O28" s="59">
        <f>IFERROR(aurora_data!N1139,0)</f>
        <v>5</v>
      </c>
      <c r="P28" s="65">
        <f>IFERROR(aurora_data!O1139,0)</f>
        <v>5</v>
      </c>
      <c r="Q28" s="65">
        <f>IFERROR(aurora_data!P1139,0)</f>
        <v>8</v>
      </c>
      <c r="R28" s="66">
        <f>IFERROR(aurora_data!Q1139,0)</f>
        <v>9</v>
      </c>
      <c r="S28" s="65">
        <f>IFERROR(aurora_data!R1139,0)</f>
        <v>14</v>
      </c>
      <c r="T28" s="65">
        <f>IFERROR(aurora_data!S1139,0)</f>
        <v>13</v>
      </c>
      <c r="U28" s="66">
        <f>IFERROR(aurora_data!T1139,0)</f>
        <v>0</v>
      </c>
      <c r="V28" s="67"/>
      <c r="W28" s="59">
        <f>IFERROR(aurora_data!U1139,0)</f>
        <v>27</v>
      </c>
      <c r="X28" s="72">
        <f t="shared" si="1"/>
        <v>1.08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IFERROR(aurora_data!D1140,0)</f>
        <v>0</v>
      </c>
      <c r="F29" s="68">
        <f>IFERROR(aurora_data!E1140,0)</f>
        <v>0</v>
      </c>
      <c r="G29" s="68">
        <f>IFERROR(aurora_data!F1140,0)</f>
        <v>0</v>
      </c>
      <c r="H29" s="68">
        <f>IFERROR(aurora_data!G1140,0)</f>
        <v>0</v>
      </c>
      <c r="I29" s="69">
        <f>IFERROR(aurora_data!H1140,0)</f>
        <v>0</v>
      </c>
      <c r="J29" s="60">
        <f>IFERROR(aurora_data!I1140,0)</f>
        <v>0</v>
      </c>
      <c r="K29" s="68">
        <f>IFERROR(aurora_data!J1140,0)</f>
        <v>0</v>
      </c>
      <c r="L29" s="68">
        <f>IFERROR(aurora_data!K1140,0)</f>
        <v>0</v>
      </c>
      <c r="M29" s="68">
        <f>IFERROR(aurora_data!L1140,0)</f>
        <v>0</v>
      </c>
      <c r="N29" s="69">
        <f>IFERROR(aurora_data!M1140,0)</f>
        <v>0</v>
      </c>
      <c r="O29" s="60">
        <f>IFERROR(aurora_data!N1140,0)</f>
        <v>0</v>
      </c>
      <c r="P29" s="68">
        <f>IFERROR(aurora_data!O1140,0)</f>
        <v>0</v>
      </c>
      <c r="Q29" s="68">
        <f>IFERROR(aurora_data!P1140,0)</f>
        <v>0</v>
      </c>
      <c r="R29" s="69">
        <f>IFERROR(aurora_data!Q1140,0)</f>
        <v>0</v>
      </c>
      <c r="S29" s="68">
        <f>IFERROR(aurora_data!R1140,0)</f>
        <v>0</v>
      </c>
      <c r="T29" s="68">
        <f>IFERROR(aurora_data!S1140,0)</f>
        <v>0</v>
      </c>
      <c r="U29" s="74">
        <f>IFERROR(aurora_data!T1140,0)</f>
        <v>0</v>
      </c>
      <c r="V29" s="75"/>
      <c r="W29" s="60">
        <f>IFERROR(aurora_data!U1140,0)</f>
        <v>0</v>
      </c>
      <c r="X29" s="73">
        <f t="shared" si="1"/>
        <v>0</v>
      </c>
      <c r="Y29" s="2"/>
    </row>
    <row r="30" spans="1:25" customFormat="1" ht="15.75" customHeight="1">
      <c r="A30" s="2"/>
      <c r="B30" s="643" t="s">
        <v>653</v>
      </c>
      <c r="C30" s="645" t="s">
        <v>103</v>
      </c>
      <c r="D30" s="34" t="s">
        <v>580</v>
      </c>
      <c r="E30" s="39">
        <f>IFERROR(aurora_data!D1041+aurora_data!D1141,0)</f>
        <v>2</v>
      </c>
      <c r="F30" s="40">
        <f>IFERROR(aurora_data!E1041+aurora_data!E1141,0)</f>
        <v>2</v>
      </c>
      <c r="G30" s="40">
        <f>IFERROR(aurora_data!F1041+aurora_data!F1141,0)</f>
        <v>2</v>
      </c>
      <c r="H30" s="40">
        <f>IFERROR(aurora_data!G1041+aurora_data!G1141,0)</f>
        <v>2</v>
      </c>
      <c r="I30" s="41">
        <f>IFERROR(aurora_data!H1041+aurora_data!H1141,0)</f>
        <v>2</v>
      </c>
      <c r="J30" s="39">
        <f>IFERROR(aurora_data!I1041+aurora_data!I1141,0)</f>
        <v>2</v>
      </c>
      <c r="K30" s="40">
        <f>IFERROR(aurora_data!J1041+aurora_data!J1141,0)</f>
        <v>2</v>
      </c>
      <c r="L30" s="40">
        <f>IFERROR(aurora_data!K1041+aurora_data!K1141,0)</f>
        <v>2</v>
      </c>
      <c r="M30" s="40">
        <f>IFERROR(aurora_data!L1041+aurora_data!L1141,0)</f>
        <v>2</v>
      </c>
      <c r="N30" s="41">
        <f>IFERROR(aurora_data!M1041+aurora_data!M1141,0)</f>
        <v>2</v>
      </c>
      <c r="O30" s="39">
        <f>IFERROR(aurora_data!N1041+aurora_data!N1141,0)</f>
        <v>2</v>
      </c>
      <c r="P30" s="40">
        <f>IFERROR(aurora_data!O1041+aurora_data!O1141,0)</f>
        <v>2</v>
      </c>
      <c r="Q30" s="40">
        <f>IFERROR(aurora_data!P1041+aurora_data!P1141,0)</f>
        <v>2</v>
      </c>
      <c r="R30" s="41">
        <f>IFERROR(aurora_data!Q1041+aurora_data!Q1141,0)</f>
        <v>2</v>
      </c>
      <c r="S30" s="40">
        <f>IFERROR(aurora_data!R1041+aurora_data!R1141,0)</f>
        <v>2</v>
      </c>
      <c r="T30" s="40">
        <f>IFERROR(aurora_data!S1041+aurora_data!S1141,0)</f>
        <v>2</v>
      </c>
      <c r="U30" s="41">
        <f>IFERROR(aurora_data!T1041+aurora_data!T1141,0)</f>
        <v>0</v>
      </c>
      <c r="V30" s="61" t="s">
        <v>622</v>
      </c>
      <c r="W30" s="39">
        <f>IFERROR(aurora_data!U1041+aurora_data!U1141,0)</f>
        <v>50</v>
      </c>
      <c r="X30" s="70">
        <f>IFERROR(W30/$W$30,0)</f>
        <v>1</v>
      </c>
      <c r="Y30" s="2"/>
    </row>
    <row r="31" spans="1:25" customFormat="1" ht="15.75" customHeight="1">
      <c r="A31" s="2"/>
      <c r="B31" s="644"/>
      <c r="C31" s="646"/>
      <c r="D31" s="35" t="s">
        <v>654</v>
      </c>
      <c r="E31" s="36">
        <f>IFERROR(aurora_data!D1042+aurora_data!D1142,0)</f>
        <v>10</v>
      </c>
      <c r="F31" s="62">
        <f>IFERROR(aurora_data!E1042+aurora_data!E1142,0)</f>
        <v>5</v>
      </c>
      <c r="G31" s="62">
        <f>IFERROR(aurora_data!F1042+aurora_data!F1142,0)</f>
        <v>16</v>
      </c>
      <c r="H31" s="62">
        <f>IFERROR(aurora_data!G1042+aurora_data!G1142,0)</f>
        <v>19</v>
      </c>
      <c r="I31" s="63">
        <f>IFERROR(aurora_data!H1042+aurora_data!H1142,0)</f>
        <v>0</v>
      </c>
      <c r="J31" s="36">
        <f>IFERROR(aurora_data!I1042+aurora_data!I1142,0)</f>
        <v>6</v>
      </c>
      <c r="K31" s="62">
        <f>IFERROR(aurora_data!J1042+aurora_data!J1142,0)</f>
        <v>7</v>
      </c>
      <c r="L31" s="62">
        <f>IFERROR(aurora_data!K1042+aurora_data!K1142,0)</f>
        <v>15</v>
      </c>
      <c r="M31" s="62">
        <f>IFERROR(aurora_data!L1042+aurora_data!L1142,0)</f>
        <v>7</v>
      </c>
      <c r="N31" s="63">
        <f>IFERROR(aurora_data!M1042+aurora_data!M1142,0)</f>
        <v>15</v>
      </c>
      <c r="O31" s="36">
        <f>IFERROR(aurora_data!N1042+aurora_data!N1142,0)</f>
        <v>10</v>
      </c>
      <c r="P31" s="62">
        <f>IFERROR(aurora_data!O1042+aurora_data!O1142,0)</f>
        <v>9</v>
      </c>
      <c r="Q31" s="62">
        <f>IFERROR(aurora_data!P1042+aurora_data!P1142,0)</f>
        <v>18</v>
      </c>
      <c r="R31" s="63">
        <f>IFERROR(aurora_data!Q1042+aurora_data!Q1142,0)</f>
        <v>13</v>
      </c>
      <c r="S31" s="62">
        <f>IFERROR(aurora_data!R1042+aurora_data!R1142,0)</f>
        <v>25</v>
      </c>
      <c r="T31" s="62">
        <f>IFERROR(aurora_data!S1042+aurora_data!S1142,0)</f>
        <v>25</v>
      </c>
      <c r="U31" s="63">
        <f>IFERROR(aurora_data!T1042+aurora_data!T1142,0)</f>
        <v>0</v>
      </c>
      <c r="V31" s="64" t="s">
        <v>622</v>
      </c>
      <c r="W31" s="36">
        <f>IFERROR(aurora_data!U1042+aurora_data!U1142,0)</f>
        <v>50</v>
      </c>
      <c r="X31" s="71">
        <f t="shared" ref="X31:X38" si="2">IFERROR(W31/$W$30,0)</f>
        <v>1</v>
      </c>
      <c r="Y31" s="2"/>
    </row>
    <row r="32" spans="1:25" customFormat="1" ht="15.75" customHeight="1">
      <c r="A32" s="2"/>
      <c r="B32" s="644"/>
      <c r="C32" s="646"/>
      <c r="D32" s="35" t="s">
        <v>265</v>
      </c>
      <c r="E32" s="36">
        <f>IFERROR(aurora_data!D1043+aurora_data!D1143,0)</f>
        <v>0</v>
      </c>
      <c r="F32" s="62">
        <f>IFERROR(aurora_data!E1043+aurora_data!E1143,0)</f>
        <v>0</v>
      </c>
      <c r="G32" s="62">
        <f>IFERROR(aurora_data!F1043+aurora_data!F1143,0)</f>
        <v>1</v>
      </c>
      <c r="H32" s="62">
        <f>IFERROR(aurora_data!G1043+aurora_data!G1143,0)</f>
        <v>3</v>
      </c>
      <c r="I32" s="63">
        <f>IFERROR(aurora_data!H1043+aurora_data!H1143,0)</f>
        <v>0</v>
      </c>
      <c r="J32" s="36">
        <f>IFERROR(aurora_data!I1043+aurora_data!I1143,0)</f>
        <v>0</v>
      </c>
      <c r="K32" s="62">
        <f>IFERROR(aurora_data!J1043+aurora_data!J1143,0)</f>
        <v>0</v>
      </c>
      <c r="L32" s="62">
        <f>IFERROR(aurora_data!K1043+aurora_data!K1143,0)</f>
        <v>1</v>
      </c>
      <c r="M32" s="62">
        <f>IFERROR(aurora_data!L1043+aurora_data!L1143,0)</f>
        <v>0</v>
      </c>
      <c r="N32" s="63">
        <f>IFERROR(aurora_data!M1043+aurora_data!M1143,0)</f>
        <v>3</v>
      </c>
      <c r="O32" s="36">
        <f>IFERROR(aurora_data!N1043+aurora_data!N1143,0)</f>
        <v>0</v>
      </c>
      <c r="P32" s="62">
        <f>IFERROR(aurora_data!O1043+aurora_data!O1143,0)</f>
        <v>0</v>
      </c>
      <c r="Q32" s="62">
        <f>IFERROR(aurora_data!P1043+aurora_data!P1143,0)</f>
        <v>3</v>
      </c>
      <c r="R32" s="63">
        <f>IFERROR(aurora_data!Q1043+aurora_data!Q1143,0)</f>
        <v>1</v>
      </c>
      <c r="S32" s="62">
        <f>IFERROR(aurora_data!R1043+aurora_data!R1143,0)</f>
        <v>1</v>
      </c>
      <c r="T32" s="62">
        <f>IFERROR(aurora_data!S1043+aurora_data!S1143,0)</f>
        <v>3</v>
      </c>
      <c r="U32" s="63">
        <f>IFERROR(aurora_data!T1043+aurora_data!T1143,0)</f>
        <v>0</v>
      </c>
      <c r="V32" s="64" t="s">
        <v>622</v>
      </c>
      <c r="W32" s="36">
        <f>IFERROR(aurora_data!U1043+aurora_data!U1143,0)</f>
        <v>4</v>
      </c>
      <c r="X32" s="71">
        <f t="shared" si="2"/>
        <v>0.08</v>
      </c>
      <c r="Y32" s="2"/>
    </row>
    <row r="33" spans="1:25" customFormat="1" ht="15.75" customHeight="1">
      <c r="A33" s="2"/>
      <c r="B33" s="644"/>
      <c r="C33" s="646"/>
      <c r="D33" s="35" t="s">
        <v>655</v>
      </c>
      <c r="E33" s="36">
        <f>IFERROR(aurora_data!D1044+aurora_data!D1144,0)</f>
        <v>0</v>
      </c>
      <c r="F33" s="62">
        <f>IFERROR(aurora_data!E1044+aurora_data!E1144,0)</f>
        <v>0</v>
      </c>
      <c r="G33" s="62">
        <f>IFERROR(aurora_data!F1044+aurora_data!F1144,0)</f>
        <v>0</v>
      </c>
      <c r="H33" s="62">
        <f>IFERROR(aurora_data!G1044+aurora_data!G1144,0)</f>
        <v>0</v>
      </c>
      <c r="I33" s="63">
        <f>IFERROR(aurora_data!H1044+aurora_data!H1144,0)</f>
        <v>0</v>
      </c>
      <c r="J33" s="36">
        <f>IFERROR(aurora_data!I1044+aurora_data!I1144,0)</f>
        <v>0</v>
      </c>
      <c r="K33" s="62">
        <f>IFERROR(aurora_data!J1044+aurora_data!J1144,0)</f>
        <v>0</v>
      </c>
      <c r="L33" s="62">
        <f>IFERROR(aurora_data!K1044+aurora_data!K1144,0)</f>
        <v>0</v>
      </c>
      <c r="M33" s="62">
        <f>IFERROR(aurora_data!L1044+aurora_data!L1144,0)</f>
        <v>0</v>
      </c>
      <c r="N33" s="63">
        <f>IFERROR(aurora_data!M1044+aurora_data!M1144,0)</f>
        <v>0</v>
      </c>
      <c r="O33" s="36">
        <f>IFERROR(aurora_data!N1044+aurora_data!N1144,0)</f>
        <v>0</v>
      </c>
      <c r="P33" s="62">
        <f>IFERROR(aurora_data!O1044+aurora_data!O1144,0)</f>
        <v>0</v>
      </c>
      <c r="Q33" s="62">
        <f>IFERROR(aurora_data!P1044+aurora_data!P1144,0)</f>
        <v>0</v>
      </c>
      <c r="R33" s="63">
        <f>IFERROR(aurora_data!Q1044+aurora_data!Q1144,0)</f>
        <v>0</v>
      </c>
      <c r="S33" s="62">
        <f>IFERROR(aurora_data!R1044+aurora_data!R1144,0)</f>
        <v>0</v>
      </c>
      <c r="T33" s="62">
        <f>IFERROR(aurora_data!S1044+aurora_data!S1144,0)</f>
        <v>0</v>
      </c>
      <c r="U33" s="63">
        <f>IFERROR(aurora_data!T1044+aurora_data!T1144,0)</f>
        <v>0</v>
      </c>
      <c r="V33" s="64" t="s">
        <v>622</v>
      </c>
      <c r="W33" s="36">
        <f>IFERROR(aurora_data!U1044+aurora_data!U1144,0)</f>
        <v>0</v>
      </c>
      <c r="X33" s="71">
        <f t="shared" si="2"/>
        <v>0</v>
      </c>
      <c r="Y33" s="2"/>
    </row>
    <row r="34" spans="1:25" customFormat="1" ht="15.75" customHeight="1">
      <c r="A34" s="2"/>
      <c r="B34" s="644"/>
      <c r="C34" s="646"/>
      <c r="D34" s="35" t="s">
        <v>271</v>
      </c>
      <c r="E34" s="36">
        <f>IFERROR(aurora_data!D1045+aurora_data!D1145,0)</f>
        <v>0</v>
      </c>
      <c r="F34" s="62">
        <f>IFERROR(aurora_data!E1045+aurora_data!E1145,0)</f>
        <v>0</v>
      </c>
      <c r="G34" s="62">
        <f>IFERROR(aurora_data!F1045+aurora_data!F1145,0)</f>
        <v>0</v>
      </c>
      <c r="H34" s="62">
        <f>IFERROR(aurora_data!G1045+aurora_data!G1145,0)</f>
        <v>0</v>
      </c>
      <c r="I34" s="63">
        <f>IFERROR(aurora_data!H1045+aurora_data!H1145,0)</f>
        <v>0</v>
      </c>
      <c r="J34" s="36">
        <f>IFERROR(aurora_data!I1045+aurora_data!I1145,0)</f>
        <v>0</v>
      </c>
      <c r="K34" s="62">
        <f>IFERROR(aurora_data!J1045+aurora_data!J1145,0)</f>
        <v>0</v>
      </c>
      <c r="L34" s="62">
        <f>IFERROR(aurora_data!K1045+aurora_data!K1145,0)</f>
        <v>0</v>
      </c>
      <c r="M34" s="62">
        <f>IFERROR(aurora_data!L1045+aurora_data!L1145,0)</f>
        <v>0</v>
      </c>
      <c r="N34" s="63">
        <f>IFERROR(aurora_data!M1045+aurora_data!M1145,0)</f>
        <v>0</v>
      </c>
      <c r="O34" s="36">
        <f>IFERROR(aurora_data!N1045+aurora_data!N1145,0)</f>
        <v>0</v>
      </c>
      <c r="P34" s="62">
        <f>IFERROR(aurora_data!O1045+aurora_data!O1145,0)</f>
        <v>0</v>
      </c>
      <c r="Q34" s="62">
        <f>IFERROR(aurora_data!P1045+aurora_data!P1145,0)</f>
        <v>0</v>
      </c>
      <c r="R34" s="63">
        <f>IFERROR(aurora_data!Q1045+aurora_data!Q1145,0)</f>
        <v>0</v>
      </c>
      <c r="S34" s="62">
        <f>IFERROR(aurora_data!R1045+aurora_data!R1145,0)</f>
        <v>0</v>
      </c>
      <c r="T34" s="62">
        <f>IFERROR(aurora_data!S1045+aurora_data!S1145,0)</f>
        <v>0</v>
      </c>
      <c r="U34" s="63">
        <f>IFERROR(aurora_data!T1045+aurora_data!T1145,0)</f>
        <v>0</v>
      </c>
      <c r="V34" s="64" t="s">
        <v>622</v>
      </c>
      <c r="W34" s="36">
        <f>IFERROR(aurora_data!U1045+aurora_data!U1145,0)</f>
        <v>0</v>
      </c>
      <c r="X34" s="71">
        <f t="shared" si="2"/>
        <v>0</v>
      </c>
      <c r="Y34" s="2"/>
    </row>
    <row r="35" spans="1:25" customFormat="1" ht="16.5" customHeight="1">
      <c r="A35" s="2"/>
      <c r="B35" s="644"/>
      <c r="C35" s="646"/>
      <c r="D35" s="35" t="s">
        <v>656</v>
      </c>
      <c r="E35" s="36">
        <f>IFERROR(aurora_data!D1046+aurora_data!D1146,0)</f>
        <v>0</v>
      </c>
      <c r="F35" s="62">
        <f>IFERROR(aurora_data!E1046+aurora_data!E1146,0)</f>
        <v>0</v>
      </c>
      <c r="G35" s="62">
        <f>IFERROR(aurora_data!F1046+aurora_data!F1146,0)</f>
        <v>0</v>
      </c>
      <c r="H35" s="62">
        <f>IFERROR(aurora_data!G1046+aurora_data!G1146,0)</f>
        <v>0</v>
      </c>
      <c r="I35" s="63">
        <f>IFERROR(aurora_data!H1046+aurora_data!H1146,0)</f>
        <v>0</v>
      </c>
      <c r="J35" s="36">
        <f>IFERROR(aurora_data!I1046+aurora_data!I1146,0)</f>
        <v>0</v>
      </c>
      <c r="K35" s="62">
        <f>IFERROR(aurora_data!J1046+aurora_data!J1146,0)</f>
        <v>0</v>
      </c>
      <c r="L35" s="62">
        <f>IFERROR(aurora_data!K1046+aurora_data!K1146,0)</f>
        <v>0</v>
      </c>
      <c r="M35" s="62">
        <f>IFERROR(aurora_data!L1046+aurora_data!L1146,0)</f>
        <v>0</v>
      </c>
      <c r="N35" s="63">
        <f>IFERROR(aurora_data!M1046+aurora_data!M1146,0)</f>
        <v>0</v>
      </c>
      <c r="O35" s="36">
        <f>IFERROR(aurora_data!N1046+aurora_data!N1146,0)</f>
        <v>0</v>
      </c>
      <c r="P35" s="62">
        <f>IFERROR(aurora_data!O1046+aurora_data!O1146,0)</f>
        <v>0</v>
      </c>
      <c r="Q35" s="62">
        <f>IFERROR(aurora_data!P1046+aurora_data!P1146,0)</f>
        <v>0</v>
      </c>
      <c r="R35" s="63">
        <f>IFERROR(aurora_data!Q1046+aurora_data!Q1146,0)</f>
        <v>0</v>
      </c>
      <c r="S35" s="62">
        <f>IFERROR(aurora_data!R1046+aurora_data!R1146,0)</f>
        <v>0</v>
      </c>
      <c r="T35" s="62">
        <f>IFERROR(aurora_data!S1046+aurora_data!S1146,0)</f>
        <v>0</v>
      </c>
      <c r="U35" s="63">
        <f>IFERROR(aurora_data!T1046+aurora_data!T1146,0)</f>
        <v>0</v>
      </c>
      <c r="V35" s="64" t="s">
        <v>622</v>
      </c>
      <c r="W35" s="36">
        <f>IFERROR(aurora_data!U1046+aurora_data!U1146,0)</f>
        <v>0</v>
      </c>
      <c r="X35" s="71">
        <f t="shared" si="2"/>
        <v>0</v>
      </c>
      <c r="Y35" s="2"/>
    </row>
    <row r="36" spans="1:25" customFormat="1" ht="16.5" customHeight="1" thickBot="1">
      <c r="A36" s="2"/>
      <c r="B36" s="644"/>
      <c r="C36" s="646"/>
      <c r="D36" s="35" t="s">
        <v>657</v>
      </c>
      <c r="E36" s="36">
        <f>IFERROR(aurora_data!D1047+aurora_data!D1147,0)</f>
        <v>0</v>
      </c>
      <c r="F36" s="62">
        <f>IFERROR(aurora_data!E1047+aurora_data!E1147,0)</f>
        <v>0</v>
      </c>
      <c r="G36" s="62">
        <f>IFERROR(aurora_data!F1047+aurora_data!F1147,0)</f>
        <v>0</v>
      </c>
      <c r="H36" s="62">
        <f>IFERROR(aurora_data!G1047+aurora_data!G1147,0)</f>
        <v>0</v>
      </c>
      <c r="I36" s="63">
        <f>IFERROR(aurora_data!H1047+aurora_data!H1147,0)</f>
        <v>0</v>
      </c>
      <c r="J36" s="36">
        <f>IFERROR(aurora_data!I1047+aurora_data!I1147,0)</f>
        <v>0</v>
      </c>
      <c r="K36" s="62">
        <f>IFERROR(aurora_data!J1047+aurora_data!J1147,0)</f>
        <v>0</v>
      </c>
      <c r="L36" s="62">
        <f>IFERROR(aurora_data!K1047+aurora_data!K1147,0)</f>
        <v>0</v>
      </c>
      <c r="M36" s="62">
        <f>IFERROR(aurora_data!L1047+aurora_data!L1147,0)</f>
        <v>0</v>
      </c>
      <c r="N36" s="63">
        <f>IFERROR(aurora_data!M1047+aurora_data!M1147,0)</f>
        <v>0</v>
      </c>
      <c r="O36" s="36">
        <f>IFERROR(aurora_data!N1047+aurora_data!N1147,0)</f>
        <v>0</v>
      </c>
      <c r="P36" s="62">
        <f>IFERROR(aurora_data!O1047+aurora_data!O1147,0)</f>
        <v>0</v>
      </c>
      <c r="Q36" s="62">
        <f>IFERROR(aurora_data!P1047+aurora_data!P1147,0)</f>
        <v>0</v>
      </c>
      <c r="R36" s="63">
        <f>IFERROR(aurora_data!Q1047+aurora_data!Q1147,0)</f>
        <v>0</v>
      </c>
      <c r="S36" s="62">
        <f>IFERROR(aurora_data!R1047+aurora_data!R1147,0)</f>
        <v>0</v>
      </c>
      <c r="T36" s="62">
        <f>IFERROR(aurora_data!S1047+aurora_data!S1147,0)</f>
        <v>0</v>
      </c>
      <c r="U36" s="63">
        <f>IFERROR(aurora_data!T1047+aurora_data!T1147,0)</f>
        <v>0</v>
      </c>
      <c r="V36" s="64" t="s">
        <v>622</v>
      </c>
      <c r="W36" s="36">
        <f>IFERROR(aurora_data!U1047+aurora_data!U1147,0)</f>
        <v>0</v>
      </c>
      <c r="X36" s="71">
        <f t="shared" si="2"/>
        <v>0</v>
      </c>
      <c r="Y36" s="2"/>
    </row>
    <row r="37" spans="1:25" customFormat="1" ht="16.5" customHeight="1" thickBot="1">
      <c r="A37" s="2"/>
      <c r="B37" s="644"/>
      <c r="C37" s="646"/>
      <c r="D37" s="37" t="s">
        <v>132</v>
      </c>
      <c r="E37" s="59">
        <f>IFERROR(aurora_data!D1048+aurora_data!D1148,0)</f>
        <v>10</v>
      </c>
      <c r="F37" s="65">
        <f>IFERROR(aurora_data!E1048+aurora_data!E1148,0)</f>
        <v>5</v>
      </c>
      <c r="G37" s="65">
        <f>IFERROR(aurora_data!F1048+aurora_data!F1148,0)</f>
        <v>17</v>
      </c>
      <c r="H37" s="65">
        <f>IFERROR(aurora_data!G1048+aurora_data!G1148,0)</f>
        <v>22</v>
      </c>
      <c r="I37" s="66">
        <f>IFERROR(aurora_data!H1048+aurora_data!H1148,0)</f>
        <v>0</v>
      </c>
      <c r="J37" s="59">
        <f>IFERROR(aurora_data!I1048+aurora_data!I1148,0)</f>
        <v>6</v>
      </c>
      <c r="K37" s="65">
        <f>IFERROR(aurora_data!J1048+aurora_data!J1148,0)</f>
        <v>7</v>
      </c>
      <c r="L37" s="65">
        <f>IFERROR(aurora_data!K1048+aurora_data!K1148,0)</f>
        <v>16</v>
      </c>
      <c r="M37" s="65">
        <f>IFERROR(aurora_data!L1048+aurora_data!L1148,0)</f>
        <v>7</v>
      </c>
      <c r="N37" s="66">
        <f>IFERROR(aurora_data!M1048+aurora_data!M1148,0)</f>
        <v>18</v>
      </c>
      <c r="O37" s="59">
        <f>IFERROR(aurora_data!N1048+aurora_data!N1148,0)</f>
        <v>10</v>
      </c>
      <c r="P37" s="65">
        <f>IFERROR(aurora_data!O1048+aurora_data!O1148,0)</f>
        <v>9</v>
      </c>
      <c r="Q37" s="65">
        <f>IFERROR(aurora_data!P1048+aurora_data!P1148,0)</f>
        <v>21</v>
      </c>
      <c r="R37" s="66">
        <f>IFERROR(aurora_data!Q1048+aurora_data!Q1148,0)</f>
        <v>14</v>
      </c>
      <c r="S37" s="65">
        <f>IFERROR(aurora_data!R1048+aurora_data!R1148,0)</f>
        <v>26</v>
      </c>
      <c r="T37" s="65">
        <f>IFERROR(aurora_data!S1048+aurora_data!S1148,0)</f>
        <v>28</v>
      </c>
      <c r="U37" s="66">
        <f>IFERROR(aurora_data!T1048+aurora_data!T1148,0)</f>
        <v>0</v>
      </c>
      <c r="V37" s="67" t="s">
        <v>622</v>
      </c>
      <c r="W37" s="59">
        <f>IFERROR(aurora_data!U1048+aurora_data!U1148,0)</f>
        <v>54</v>
      </c>
      <c r="X37" s="72">
        <f t="shared" si="2"/>
        <v>1.08</v>
      </c>
      <c r="Y37" s="2"/>
    </row>
    <row r="38" spans="1:25" customFormat="1" ht="16.5" customHeight="1" thickBot="1">
      <c r="A38" s="2"/>
      <c r="B38" s="644"/>
      <c r="C38" s="646"/>
      <c r="D38" s="38" t="s">
        <v>658</v>
      </c>
      <c r="E38" s="60">
        <f>IFERROR(aurora_data!D1049+aurora_data!D1149,0)</f>
        <v>0</v>
      </c>
      <c r="F38" s="68">
        <f>IFERROR(aurora_data!E1049+aurora_data!E1149,0)</f>
        <v>0</v>
      </c>
      <c r="G38" s="68">
        <f>IFERROR(aurora_data!F1049+aurora_data!F1149,0)</f>
        <v>0</v>
      </c>
      <c r="H38" s="68">
        <f>IFERROR(aurora_data!G1049+aurora_data!G1149,0)</f>
        <v>0</v>
      </c>
      <c r="I38" s="69">
        <f>IFERROR(aurora_data!H1049+aurora_data!H1149,0)</f>
        <v>0</v>
      </c>
      <c r="J38" s="60">
        <f>IFERROR(aurora_data!I1049+aurora_data!I1149,0)</f>
        <v>0</v>
      </c>
      <c r="K38" s="68">
        <f>IFERROR(aurora_data!J1049+aurora_data!J1149,0)</f>
        <v>0</v>
      </c>
      <c r="L38" s="68">
        <f>IFERROR(aurora_data!K1049+aurora_data!K1149,0)</f>
        <v>0</v>
      </c>
      <c r="M38" s="68">
        <f>IFERROR(aurora_data!L1049+aurora_data!L1149,0)</f>
        <v>0</v>
      </c>
      <c r="N38" s="69">
        <f>IFERROR(aurora_data!M1049+aurora_data!M1149,0)</f>
        <v>0</v>
      </c>
      <c r="O38" s="60">
        <f>IFERROR(aurora_data!N1049+aurora_data!N1149,0)</f>
        <v>0</v>
      </c>
      <c r="P38" s="68">
        <f>IFERROR(aurora_data!O1049+aurora_data!O1149,0)</f>
        <v>0</v>
      </c>
      <c r="Q38" s="68">
        <f>IFERROR(aurora_data!P1049+aurora_data!P1149,0)</f>
        <v>0</v>
      </c>
      <c r="R38" s="69">
        <f>IFERROR(aurora_data!Q1049+aurora_data!Q1149,0)</f>
        <v>0</v>
      </c>
      <c r="S38" s="68">
        <f>IFERROR(aurora_data!R1049+aurora_data!R1149,0)</f>
        <v>0</v>
      </c>
      <c r="T38" s="68">
        <f>IFERROR(aurora_data!S1049+aurora_data!S1149,0)</f>
        <v>0</v>
      </c>
      <c r="U38" s="74">
        <f>IFERROR(aurora_data!T1049+aurora_data!T1149,0)</f>
        <v>0</v>
      </c>
      <c r="V38" s="75" t="s">
        <v>622</v>
      </c>
      <c r="W38" s="60">
        <f>IFERROR(aurora_data!U1049+aurora_data!U1149,0)</f>
        <v>0</v>
      </c>
      <c r="X38" s="73">
        <f t="shared" si="2"/>
        <v>0</v>
      </c>
      <c r="Y38" s="2"/>
    </row>
    <row r="39" spans="1:25" ht="16.5" customHeight="1">
      <c r="B39" s="115"/>
      <c r="C39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12:B20"/>
    <mergeCell ref="B21:B29"/>
    <mergeCell ref="C21:C29"/>
    <mergeCell ref="B30:B38"/>
    <mergeCell ref="C30:C38"/>
  </mergeCells>
  <conditionalFormatting sqref="E13:W13">
    <cfRule type="expression" dxfId="29" priority="24">
      <formula>ROUND(E$13,0) &gt;= ROUND(E$12,0)</formula>
    </cfRule>
  </conditionalFormatting>
  <conditionalFormatting sqref="E19:W19">
    <cfRule type="expression" dxfId="28" priority="30">
      <formula>ROUND(E$19,0) &lt; ROUND(E$12,0)</formula>
    </cfRule>
  </conditionalFormatting>
  <conditionalFormatting sqref="E22:W22">
    <cfRule type="expression" dxfId="27" priority="10">
      <formula>ROUND(E$13,0) &gt;= ROUND(E$12,0)</formula>
    </cfRule>
  </conditionalFormatting>
  <conditionalFormatting sqref="E28:W28">
    <cfRule type="expression" dxfId="26" priority="16">
      <formula>ROUND(E$19,0) &lt; ROUND(E$12,0)</formula>
    </cfRule>
  </conditionalFormatting>
  <conditionalFormatting sqref="E31:W31">
    <cfRule type="expression" dxfId="25" priority="17">
      <formula>ROUND(E$31,0) &gt;= ROUND(E$30,0)</formula>
    </cfRule>
  </conditionalFormatting>
  <conditionalFormatting sqref="E37:W37">
    <cfRule type="expression" dxfId="24" priority="21">
      <formula>ROUND(E$37,0) &lt; ROUND(E$30,0)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9688-E52C-4BFE-B891-3EF2ECAF8BAE}">
  <sheetPr codeName="Sheet20">
    <tabColor rgb="FF954ECA"/>
  </sheetPr>
  <dimension ref="A1:Y38"/>
  <sheetViews>
    <sheetView zoomScale="85" zoomScaleNormal="85" workbookViewId="0">
      <selection sqref="A1:C1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Counterbalance CELF-5 Meta/CELF-6 RF2 (Ages 9-21)")</f>
        <v>Study Name: 
Counterbalance CELF-5 Meta/CELF-6 RF2 (Ages 9-21)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","CB_META_RF2")</f>
        <v>Study Acronym: CB_META_RF2</v>
      </c>
      <c r="E3" s="695"/>
      <c r="F3" s="696" t="s">
        <v>672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667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",aurora_data!V1232)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aurora_data!A1232</f>
        <v>09.00.00-16.11.30</v>
      </c>
      <c r="D12" s="34" t="s">
        <v>580</v>
      </c>
      <c r="E12" s="39">
        <f>IFERROR(aurora_data!D1232,0)</f>
        <v>1</v>
      </c>
      <c r="F12" s="40">
        <f>IFERROR(aurora_data!E1232,0)</f>
        <v>1</v>
      </c>
      <c r="G12" s="40">
        <f>IFERROR(aurora_data!F1232,0)</f>
        <v>1</v>
      </c>
      <c r="H12" s="40">
        <f>IFERROR(aurora_data!G1232,0)</f>
        <v>1</v>
      </c>
      <c r="I12" s="41">
        <f>IFERROR(aurora_data!H1232,0)</f>
        <v>1</v>
      </c>
      <c r="J12" s="39">
        <f>IFERROR(aurora_data!I1232,0)</f>
        <v>1</v>
      </c>
      <c r="K12" s="40">
        <f>IFERROR(aurora_data!J1232,0)</f>
        <v>1</v>
      </c>
      <c r="L12" s="40">
        <f>IFERROR(aurora_data!K1232,0)</f>
        <v>1</v>
      </c>
      <c r="M12" s="40">
        <f>IFERROR(aurora_data!L1232,0)</f>
        <v>1</v>
      </c>
      <c r="N12" s="41">
        <f>IFERROR(aurora_data!M1232,0)</f>
        <v>1</v>
      </c>
      <c r="O12" s="39">
        <f>IFERROR(aurora_data!N1232,0)</f>
        <v>1</v>
      </c>
      <c r="P12" s="40">
        <f>IFERROR(aurora_data!O1232,0)</f>
        <v>1</v>
      </c>
      <c r="Q12" s="40">
        <f>IFERROR(aurora_data!P1232,0)</f>
        <v>1</v>
      </c>
      <c r="R12" s="41">
        <f>IFERROR(aurora_data!Q1232,0)</f>
        <v>1</v>
      </c>
      <c r="S12" s="40">
        <f>IFERROR(aurora_data!R1232,0)</f>
        <v>1</v>
      </c>
      <c r="T12" s="40">
        <f>IFERROR(aurora_data!S1232,0)</f>
        <v>1</v>
      </c>
      <c r="U12" s="76">
        <f>IFERROR(aurora_data!T1232,0)</f>
        <v>0</v>
      </c>
      <c r="V12" s="61" t="s">
        <v>622</v>
      </c>
      <c r="W12" s="39">
        <f>IFERROR(aurora_data!U1232,0)</f>
        <v>15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IFERROR(aurora_data!D1233,0)</f>
        <v>5</v>
      </c>
      <c r="F13" s="62">
        <f>IFERROR(aurora_data!E1233,0)</f>
        <v>1</v>
      </c>
      <c r="G13" s="62">
        <f>IFERROR(aurora_data!F1233,0)</f>
        <v>5</v>
      </c>
      <c r="H13" s="62">
        <f>IFERROR(aurora_data!G1233,0)</f>
        <v>4</v>
      </c>
      <c r="I13" s="63">
        <f>IFERROR(aurora_data!H1233,0)</f>
        <v>0</v>
      </c>
      <c r="J13" s="36">
        <f>IFERROR(aurora_data!I1233,0)</f>
        <v>1</v>
      </c>
      <c r="K13" s="62">
        <f>IFERROR(aurora_data!J1233,0)</f>
        <v>2</v>
      </c>
      <c r="L13" s="62">
        <f>IFERROR(aurora_data!K1233,0)</f>
        <v>6</v>
      </c>
      <c r="M13" s="62">
        <f>IFERROR(aurora_data!L1233,0)</f>
        <v>1</v>
      </c>
      <c r="N13" s="63">
        <f>IFERROR(aurora_data!M1233,0)</f>
        <v>5</v>
      </c>
      <c r="O13" s="36">
        <f>IFERROR(aurora_data!N1233,0)</f>
        <v>4</v>
      </c>
      <c r="P13" s="62">
        <f>IFERROR(aurora_data!O1233,0)</f>
        <v>1</v>
      </c>
      <c r="Q13" s="62">
        <f>IFERROR(aurora_data!P1233,0)</f>
        <v>4</v>
      </c>
      <c r="R13" s="63">
        <f>IFERROR(aurora_data!Q1233,0)</f>
        <v>6</v>
      </c>
      <c r="S13" s="62">
        <f>IFERROR(aurora_data!R1233,0)</f>
        <v>8</v>
      </c>
      <c r="T13" s="62">
        <f>IFERROR(aurora_data!S1233,0)</f>
        <v>7</v>
      </c>
      <c r="U13" s="63">
        <f>IFERROR(aurora_data!T1233,0)</f>
        <v>0</v>
      </c>
      <c r="V13" s="64" t="s">
        <v>622</v>
      </c>
      <c r="W13" s="36">
        <f>IFERROR(aurora_data!U1233,0)</f>
        <v>15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IFERROR(aurora_data!D1234,0)</f>
        <v>0</v>
      </c>
      <c r="F14" s="62">
        <f>IFERROR(aurora_data!E1234,0)</f>
        <v>0</v>
      </c>
      <c r="G14" s="62">
        <f>IFERROR(aurora_data!F1234,0)</f>
        <v>0</v>
      </c>
      <c r="H14" s="62">
        <f>IFERROR(aurora_data!G1234,0)</f>
        <v>2</v>
      </c>
      <c r="I14" s="63">
        <f>IFERROR(aurora_data!H1234,0)</f>
        <v>0</v>
      </c>
      <c r="J14" s="36">
        <f>IFERROR(aurora_data!I1234,0)</f>
        <v>0</v>
      </c>
      <c r="K14" s="62">
        <f>IFERROR(aurora_data!J1234,0)</f>
        <v>0</v>
      </c>
      <c r="L14" s="62">
        <f>IFERROR(aurora_data!K1234,0)</f>
        <v>1</v>
      </c>
      <c r="M14" s="62">
        <f>IFERROR(aurora_data!L1234,0)</f>
        <v>0</v>
      </c>
      <c r="N14" s="63">
        <f>IFERROR(aurora_data!M1234,0)</f>
        <v>1</v>
      </c>
      <c r="O14" s="36">
        <f>IFERROR(aurora_data!N1234,0)</f>
        <v>0</v>
      </c>
      <c r="P14" s="62">
        <f>IFERROR(aurora_data!O1234,0)</f>
        <v>0</v>
      </c>
      <c r="Q14" s="62">
        <f>IFERROR(aurora_data!P1234,0)</f>
        <v>1</v>
      </c>
      <c r="R14" s="63">
        <f>IFERROR(aurora_data!Q1234,0)</f>
        <v>1</v>
      </c>
      <c r="S14" s="62">
        <f>IFERROR(aurora_data!R1234,0)</f>
        <v>1</v>
      </c>
      <c r="T14" s="62">
        <f>IFERROR(aurora_data!S1234,0)</f>
        <v>1</v>
      </c>
      <c r="U14" s="63">
        <f>IFERROR(aurora_data!T1234,0)</f>
        <v>0</v>
      </c>
      <c r="V14" s="64" t="s">
        <v>622</v>
      </c>
      <c r="W14" s="36">
        <f>IFERROR(aurora_data!U1234,0)</f>
        <v>2</v>
      </c>
      <c r="X14" s="71">
        <f t="shared" si="0"/>
        <v>0.13333333333333333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IFERROR(aurora_data!D1235,0)</f>
        <v>0</v>
      </c>
      <c r="F15" s="62">
        <f>IFERROR(aurora_data!E1235,0)</f>
        <v>0</v>
      </c>
      <c r="G15" s="62">
        <f>IFERROR(aurora_data!F1235,0)</f>
        <v>0</v>
      </c>
      <c r="H15" s="62">
        <f>IFERROR(aurora_data!G1235,0)</f>
        <v>0</v>
      </c>
      <c r="I15" s="63">
        <f>IFERROR(aurora_data!H1235,0)</f>
        <v>0</v>
      </c>
      <c r="J15" s="36">
        <f>IFERROR(aurora_data!I1235,0)</f>
        <v>0</v>
      </c>
      <c r="K15" s="62">
        <f>IFERROR(aurora_data!J1235,0)</f>
        <v>0</v>
      </c>
      <c r="L15" s="62">
        <f>IFERROR(aurora_data!K1235,0)</f>
        <v>0</v>
      </c>
      <c r="M15" s="62">
        <f>IFERROR(aurora_data!L1235,0)</f>
        <v>0</v>
      </c>
      <c r="N15" s="63">
        <f>IFERROR(aurora_data!M1235,0)</f>
        <v>0</v>
      </c>
      <c r="O15" s="36">
        <f>IFERROR(aurora_data!N1235,0)</f>
        <v>0</v>
      </c>
      <c r="P15" s="62">
        <f>IFERROR(aurora_data!O1235,0)</f>
        <v>0</v>
      </c>
      <c r="Q15" s="62">
        <f>IFERROR(aurora_data!P1235,0)</f>
        <v>0</v>
      </c>
      <c r="R15" s="63">
        <f>IFERROR(aurora_data!Q1235,0)</f>
        <v>0</v>
      </c>
      <c r="S15" s="62">
        <f>IFERROR(aurora_data!R1235,0)</f>
        <v>0</v>
      </c>
      <c r="T15" s="62">
        <f>IFERROR(aurora_data!S1235,0)</f>
        <v>0</v>
      </c>
      <c r="U15" s="63">
        <f>IFERROR(aurora_data!T1235,0)</f>
        <v>0</v>
      </c>
      <c r="V15" s="64" t="s">
        <v>622</v>
      </c>
      <c r="W15" s="36">
        <f>IFERROR(aurora_data!U1235,0)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IFERROR(aurora_data!D1236,0)</f>
        <v>0</v>
      </c>
      <c r="F16" s="62">
        <f>IFERROR(aurora_data!E1236,0)</f>
        <v>0</v>
      </c>
      <c r="G16" s="62">
        <f>IFERROR(aurora_data!F1236,0)</f>
        <v>0</v>
      </c>
      <c r="H16" s="62">
        <f>IFERROR(aurora_data!G1236,0)</f>
        <v>0</v>
      </c>
      <c r="I16" s="63">
        <f>IFERROR(aurora_data!H1236,0)</f>
        <v>0</v>
      </c>
      <c r="J16" s="36">
        <f>IFERROR(aurora_data!I1236,0)</f>
        <v>0</v>
      </c>
      <c r="K16" s="62">
        <f>IFERROR(aurora_data!J1236,0)</f>
        <v>0</v>
      </c>
      <c r="L16" s="62">
        <f>IFERROR(aurora_data!K1236,0)</f>
        <v>0</v>
      </c>
      <c r="M16" s="62">
        <f>IFERROR(aurora_data!L1236,0)</f>
        <v>0</v>
      </c>
      <c r="N16" s="63">
        <f>IFERROR(aurora_data!M1236,0)</f>
        <v>0</v>
      </c>
      <c r="O16" s="36">
        <f>IFERROR(aurora_data!N1236,0)</f>
        <v>0</v>
      </c>
      <c r="P16" s="62">
        <f>IFERROR(aurora_data!O1236,0)</f>
        <v>0</v>
      </c>
      <c r="Q16" s="62">
        <f>IFERROR(aurora_data!P1236,0)</f>
        <v>0</v>
      </c>
      <c r="R16" s="63">
        <f>IFERROR(aurora_data!Q1236,0)</f>
        <v>0</v>
      </c>
      <c r="S16" s="62">
        <f>IFERROR(aurora_data!R1236,0)</f>
        <v>0</v>
      </c>
      <c r="T16" s="62">
        <f>IFERROR(aurora_data!S1236,0)</f>
        <v>0</v>
      </c>
      <c r="U16" s="63">
        <f>IFERROR(aurora_data!T1236,0)</f>
        <v>0</v>
      </c>
      <c r="V16" s="64" t="s">
        <v>622</v>
      </c>
      <c r="W16" s="36">
        <f>IFERROR(aurora_data!U1236,0)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IFERROR(aurora_data!D1237,0)</f>
        <v>0</v>
      </c>
      <c r="F17" s="62">
        <f>IFERROR(aurora_data!E1237,0)</f>
        <v>0</v>
      </c>
      <c r="G17" s="62">
        <f>IFERROR(aurora_data!F1237,0)</f>
        <v>0</v>
      </c>
      <c r="H17" s="62">
        <f>IFERROR(aurora_data!G1237,0)</f>
        <v>0</v>
      </c>
      <c r="I17" s="63">
        <f>IFERROR(aurora_data!H1237,0)</f>
        <v>0</v>
      </c>
      <c r="J17" s="36">
        <f>IFERROR(aurora_data!I1237,0)</f>
        <v>0</v>
      </c>
      <c r="K17" s="62">
        <f>IFERROR(aurora_data!J1237,0)</f>
        <v>0</v>
      </c>
      <c r="L17" s="62">
        <f>IFERROR(aurora_data!K1237,0)</f>
        <v>0</v>
      </c>
      <c r="M17" s="62">
        <f>IFERROR(aurora_data!L1237,0)</f>
        <v>0</v>
      </c>
      <c r="N17" s="63">
        <f>IFERROR(aurora_data!M1237,0)</f>
        <v>0</v>
      </c>
      <c r="O17" s="36">
        <f>IFERROR(aurora_data!N1237,0)</f>
        <v>0</v>
      </c>
      <c r="P17" s="62">
        <f>IFERROR(aurora_data!O1237,0)</f>
        <v>0</v>
      </c>
      <c r="Q17" s="62">
        <f>IFERROR(aurora_data!P1237,0)</f>
        <v>0</v>
      </c>
      <c r="R17" s="63">
        <f>IFERROR(aurora_data!Q1237,0)</f>
        <v>0</v>
      </c>
      <c r="S17" s="62">
        <f>IFERROR(aurora_data!R1237,0)</f>
        <v>0</v>
      </c>
      <c r="T17" s="62">
        <f>IFERROR(aurora_data!S1237,0)</f>
        <v>0</v>
      </c>
      <c r="U17" s="63">
        <f>IFERROR(aurora_data!T1237,0)</f>
        <v>0</v>
      </c>
      <c r="V17" s="64" t="s">
        <v>622</v>
      </c>
      <c r="W17" s="36">
        <f>IFERROR(aurora_data!U1237,0)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IFERROR(aurora_data!D1238,0)</f>
        <v>0</v>
      </c>
      <c r="F18" s="62">
        <f>IFERROR(aurora_data!E1238,0)</f>
        <v>0</v>
      </c>
      <c r="G18" s="62">
        <f>IFERROR(aurora_data!F1238,0)</f>
        <v>0</v>
      </c>
      <c r="H18" s="62">
        <f>IFERROR(aurora_data!G1238,0)</f>
        <v>0</v>
      </c>
      <c r="I18" s="63">
        <f>IFERROR(aurora_data!H1238,0)</f>
        <v>0</v>
      </c>
      <c r="J18" s="36">
        <f>IFERROR(aurora_data!I1238,0)</f>
        <v>0</v>
      </c>
      <c r="K18" s="62">
        <f>IFERROR(aurora_data!J1238,0)</f>
        <v>0</v>
      </c>
      <c r="L18" s="62">
        <f>IFERROR(aurora_data!K1238,0)</f>
        <v>0</v>
      </c>
      <c r="M18" s="62">
        <f>IFERROR(aurora_data!L1238,0)</f>
        <v>0</v>
      </c>
      <c r="N18" s="63">
        <f>IFERROR(aurora_data!M1238,0)</f>
        <v>0</v>
      </c>
      <c r="O18" s="36">
        <f>IFERROR(aurora_data!N1238,0)</f>
        <v>0</v>
      </c>
      <c r="P18" s="62">
        <f>IFERROR(aurora_data!O1238,0)</f>
        <v>0</v>
      </c>
      <c r="Q18" s="62">
        <f>IFERROR(aurora_data!P1238,0)</f>
        <v>0</v>
      </c>
      <c r="R18" s="63">
        <f>IFERROR(aurora_data!Q1238,0)</f>
        <v>0</v>
      </c>
      <c r="S18" s="62">
        <f>IFERROR(aurora_data!R1238,0)</f>
        <v>0</v>
      </c>
      <c r="T18" s="62">
        <f>IFERROR(aurora_data!S1238,0)</f>
        <v>0</v>
      </c>
      <c r="U18" s="63">
        <f>IFERROR(aurora_data!T1238,0)</f>
        <v>0</v>
      </c>
      <c r="V18" s="64" t="s">
        <v>622</v>
      </c>
      <c r="W18" s="36">
        <f>IFERROR(aurora_data!U1238,0)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IFERROR(aurora_data!D1239,0)</f>
        <v>5</v>
      </c>
      <c r="F19" s="65">
        <f>IFERROR(aurora_data!E1239,0)</f>
        <v>1</v>
      </c>
      <c r="G19" s="65">
        <f>IFERROR(aurora_data!F1239,0)</f>
        <v>5</v>
      </c>
      <c r="H19" s="65">
        <f>IFERROR(aurora_data!G1239,0)</f>
        <v>6</v>
      </c>
      <c r="I19" s="66">
        <f>IFERROR(aurora_data!H1239,0)</f>
        <v>0</v>
      </c>
      <c r="J19" s="59">
        <f>IFERROR(aurora_data!I1239,0)</f>
        <v>1</v>
      </c>
      <c r="K19" s="65">
        <f>IFERROR(aurora_data!J1239,0)</f>
        <v>2</v>
      </c>
      <c r="L19" s="65">
        <f>IFERROR(aurora_data!K1239,0)</f>
        <v>7</v>
      </c>
      <c r="M19" s="65">
        <f>IFERROR(aurora_data!L1239,0)</f>
        <v>1</v>
      </c>
      <c r="N19" s="66">
        <f>IFERROR(aurora_data!M1239,0)</f>
        <v>6</v>
      </c>
      <c r="O19" s="59">
        <f>IFERROR(aurora_data!N1239,0)</f>
        <v>4</v>
      </c>
      <c r="P19" s="65">
        <f>IFERROR(aurora_data!O1239,0)</f>
        <v>1</v>
      </c>
      <c r="Q19" s="65">
        <f>IFERROR(aurora_data!P1239,0)</f>
        <v>5</v>
      </c>
      <c r="R19" s="66">
        <f>IFERROR(aurora_data!Q1239,0)</f>
        <v>7</v>
      </c>
      <c r="S19" s="65">
        <f>IFERROR(aurora_data!R1239,0)</f>
        <v>9</v>
      </c>
      <c r="T19" s="65">
        <f>IFERROR(aurora_data!S1239,0)</f>
        <v>8</v>
      </c>
      <c r="U19" s="66">
        <f>IFERROR(aurora_data!T1239,0)</f>
        <v>0</v>
      </c>
      <c r="V19" s="67" t="s">
        <v>622</v>
      </c>
      <c r="W19" s="59">
        <f>IFERROR(aurora_data!U1239,0)</f>
        <v>17</v>
      </c>
      <c r="X19" s="72">
        <f t="shared" si="0"/>
        <v>1.1333333333333333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IFERROR(aurora_data!D1240,0)</f>
        <v>0</v>
      </c>
      <c r="F20" s="68">
        <f>IFERROR(aurora_data!E1240,0)</f>
        <v>0</v>
      </c>
      <c r="G20" s="68">
        <f>IFERROR(aurora_data!F1240,0)</f>
        <v>0</v>
      </c>
      <c r="H20" s="68">
        <f>IFERROR(aurora_data!G1240,0)</f>
        <v>0</v>
      </c>
      <c r="I20" s="69">
        <f>IFERROR(aurora_data!H1240,0)</f>
        <v>0</v>
      </c>
      <c r="J20" s="60">
        <f>IFERROR(aurora_data!I1240,0)</f>
        <v>0</v>
      </c>
      <c r="K20" s="68">
        <f>IFERROR(aurora_data!J1240,0)</f>
        <v>0</v>
      </c>
      <c r="L20" s="68">
        <f>IFERROR(aurora_data!K1240,0)</f>
        <v>0</v>
      </c>
      <c r="M20" s="68">
        <f>IFERROR(aurora_data!L1240,0)</f>
        <v>0</v>
      </c>
      <c r="N20" s="69">
        <f>IFERROR(aurora_data!M1240,0)</f>
        <v>0</v>
      </c>
      <c r="O20" s="60">
        <f>IFERROR(aurora_data!N1240,0)</f>
        <v>0</v>
      </c>
      <c r="P20" s="68">
        <f>IFERROR(aurora_data!O1240,0)</f>
        <v>0</v>
      </c>
      <c r="Q20" s="68">
        <f>IFERROR(aurora_data!P1240,0)</f>
        <v>0</v>
      </c>
      <c r="R20" s="69">
        <f>IFERROR(aurora_data!Q1240,0)</f>
        <v>0</v>
      </c>
      <c r="S20" s="68">
        <f>IFERROR(aurora_data!R1240,0)</f>
        <v>0</v>
      </c>
      <c r="T20" s="68">
        <f>IFERROR(aurora_data!S1240,0)</f>
        <v>0</v>
      </c>
      <c r="U20" s="74">
        <f>IFERROR(aurora_data!T1240,0)</f>
        <v>0</v>
      </c>
      <c r="V20" s="75" t="s">
        <v>622</v>
      </c>
      <c r="W20" s="60">
        <f>IFERROR(aurora_data!U1240,0)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aurora_data!A1241</f>
        <v>17.00.00-21.11.30</v>
      </c>
      <c r="D21" s="34" t="s">
        <v>580</v>
      </c>
      <c r="E21" s="39">
        <f>IFERROR(aurora_data!D1241,0)</f>
        <v>1</v>
      </c>
      <c r="F21" s="40">
        <f>IFERROR(aurora_data!E1241,0)</f>
        <v>1</v>
      </c>
      <c r="G21" s="40">
        <f>IFERROR(aurora_data!F1241,0)</f>
        <v>1</v>
      </c>
      <c r="H21" s="40">
        <f>IFERROR(aurora_data!G1241,0)</f>
        <v>1</v>
      </c>
      <c r="I21" s="41">
        <f>IFERROR(aurora_data!H1241,0)</f>
        <v>1</v>
      </c>
      <c r="J21" s="39">
        <f>IFERROR(aurora_data!I1241,0)</f>
        <v>1</v>
      </c>
      <c r="K21" s="40">
        <f>IFERROR(aurora_data!J1241,0)</f>
        <v>1</v>
      </c>
      <c r="L21" s="40">
        <f>IFERROR(aurora_data!K1241,0)</f>
        <v>1</v>
      </c>
      <c r="M21" s="40">
        <f>IFERROR(aurora_data!L1241,0)</f>
        <v>1</v>
      </c>
      <c r="N21" s="41">
        <f>IFERROR(aurora_data!M1241,0)</f>
        <v>1</v>
      </c>
      <c r="O21" s="39">
        <f>IFERROR(aurora_data!N1241,0)</f>
        <v>1</v>
      </c>
      <c r="P21" s="40">
        <f>IFERROR(aurora_data!O1241,0)</f>
        <v>1</v>
      </c>
      <c r="Q21" s="40">
        <f>IFERROR(aurora_data!P1241,0)</f>
        <v>1</v>
      </c>
      <c r="R21" s="41">
        <f>IFERROR(aurora_data!Q1241,0)</f>
        <v>1</v>
      </c>
      <c r="S21" s="40">
        <f>IFERROR(aurora_data!R1241,0)</f>
        <v>1</v>
      </c>
      <c r="T21" s="40">
        <f>IFERROR(aurora_data!S1241,0)</f>
        <v>1</v>
      </c>
      <c r="U21" s="41">
        <f>IFERROR(aurora_data!T1241,0)</f>
        <v>0</v>
      </c>
      <c r="V21" s="61" t="s">
        <v>622</v>
      </c>
      <c r="W21" s="39">
        <f>IFERROR(aurora_data!U1241,0)</f>
        <v>15</v>
      </c>
      <c r="X21" s="70">
        <f>IFERROR(W21/$W$21,0)</f>
        <v>1</v>
      </c>
      <c r="Y21" s="2"/>
    </row>
    <row r="22" spans="1:25" customFormat="1" ht="16.5" customHeight="1">
      <c r="A22" s="2"/>
      <c r="B22" s="648"/>
      <c r="C22" s="650"/>
      <c r="D22" s="35" t="s">
        <v>654</v>
      </c>
      <c r="E22" s="36">
        <f>IFERROR(aurora_data!D1242,0)</f>
        <v>3</v>
      </c>
      <c r="F22" s="62">
        <f>IFERROR(aurora_data!E1242,0)</f>
        <v>5</v>
      </c>
      <c r="G22" s="62">
        <f>IFERROR(aurora_data!F1242,0)</f>
        <v>2</v>
      </c>
      <c r="H22" s="62">
        <f>IFERROR(aurora_data!G1242,0)</f>
        <v>5</v>
      </c>
      <c r="I22" s="63">
        <f>IFERROR(aurora_data!H1242,0)</f>
        <v>0</v>
      </c>
      <c r="J22" s="36">
        <f>IFERROR(aurora_data!I1242,0)</f>
        <v>1</v>
      </c>
      <c r="K22" s="62">
        <f>IFERROR(aurora_data!J1242,0)</f>
        <v>2</v>
      </c>
      <c r="L22" s="62">
        <f>IFERROR(aurora_data!K1242,0)</f>
        <v>4</v>
      </c>
      <c r="M22" s="62">
        <f>IFERROR(aurora_data!L1242,0)</f>
        <v>2</v>
      </c>
      <c r="N22" s="63">
        <f>IFERROR(aurora_data!M1242,0)</f>
        <v>6</v>
      </c>
      <c r="O22" s="36">
        <f>IFERROR(aurora_data!N1242,0)</f>
        <v>2</v>
      </c>
      <c r="P22" s="62">
        <f>IFERROR(aurora_data!O1242,0)</f>
        <v>2</v>
      </c>
      <c r="Q22" s="62">
        <f>IFERROR(aurora_data!P1242,0)</f>
        <v>5</v>
      </c>
      <c r="R22" s="63">
        <f>IFERROR(aurora_data!Q1242,0)</f>
        <v>6</v>
      </c>
      <c r="S22" s="62">
        <f>IFERROR(aurora_data!R1242,0)</f>
        <v>7</v>
      </c>
      <c r="T22" s="62">
        <f>IFERROR(aurora_data!S1242,0)</f>
        <v>8</v>
      </c>
      <c r="U22" s="63">
        <f>IFERROR(aurora_data!T1242,0)</f>
        <v>0</v>
      </c>
      <c r="V22" s="64" t="s">
        <v>622</v>
      </c>
      <c r="W22" s="36">
        <f>IFERROR(aurora_data!U1242,0)</f>
        <v>15</v>
      </c>
      <c r="X22" s="71">
        <f t="shared" ref="X22:X29" si="1">IFERROR(W22/$W$21,0)</f>
        <v>1</v>
      </c>
      <c r="Y22" s="2"/>
    </row>
    <row r="23" spans="1:25" customFormat="1" ht="16.5" customHeight="1">
      <c r="A23" s="2"/>
      <c r="B23" s="648"/>
      <c r="C23" s="650"/>
      <c r="D23" s="35" t="s">
        <v>265</v>
      </c>
      <c r="E23" s="36">
        <f>IFERROR(aurora_data!D1243,0)</f>
        <v>0</v>
      </c>
      <c r="F23" s="62">
        <f>IFERROR(aurora_data!E1243,0)</f>
        <v>0</v>
      </c>
      <c r="G23" s="62">
        <f>IFERROR(aurora_data!F1243,0)</f>
        <v>0</v>
      </c>
      <c r="H23" s="62">
        <f>IFERROR(aurora_data!G1243,0)</f>
        <v>1</v>
      </c>
      <c r="I23" s="63">
        <f>IFERROR(aurora_data!H1243,0)</f>
        <v>0</v>
      </c>
      <c r="J23" s="36">
        <f>IFERROR(aurora_data!I1243,0)</f>
        <v>0</v>
      </c>
      <c r="K23" s="62">
        <f>IFERROR(aurora_data!J1243,0)</f>
        <v>0</v>
      </c>
      <c r="L23" s="62">
        <f>IFERROR(aurora_data!K1243,0)</f>
        <v>0</v>
      </c>
      <c r="M23" s="62">
        <f>IFERROR(aurora_data!L1243,0)</f>
        <v>0</v>
      </c>
      <c r="N23" s="63">
        <f>IFERROR(aurora_data!M1243,0)</f>
        <v>1</v>
      </c>
      <c r="O23" s="36">
        <f>IFERROR(aurora_data!N1243,0)</f>
        <v>0</v>
      </c>
      <c r="P23" s="62">
        <f>IFERROR(aurora_data!O1243,0)</f>
        <v>0</v>
      </c>
      <c r="Q23" s="62">
        <f>IFERROR(aurora_data!P1243,0)</f>
        <v>1</v>
      </c>
      <c r="R23" s="63">
        <f>IFERROR(aurora_data!Q1243,0)</f>
        <v>0</v>
      </c>
      <c r="S23" s="62">
        <f>IFERROR(aurora_data!R1243,0)</f>
        <v>1</v>
      </c>
      <c r="T23" s="62">
        <f>IFERROR(aurora_data!S1243,0)</f>
        <v>0</v>
      </c>
      <c r="U23" s="63">
        <f>IFERROR(aurora_data!T1243,0)</f>
        <v>0</v>
      </c>
      <c r="V23" s="64" t="s">
        <v>622</v>
      </c>
      <c r="W23" s="36">
        <f>IFERROR(aurora_data!U1243,0)</f>
        <v>1</v>
      </c>
      <c r="X23" s="71">
        <f t="shared" si="1"/>
        <v>6.6666666666666666E-2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IFERROR(aurora_data!D1244,0)</f>
        <v>0</v>
      </c>
      <c r="F24" s="62">
        <f>IFERROR(aurora_data!E1244,0)</f>
        <v>0</v>
      </c>
      <c r="G24" s="62">
        <f>IFERROR(aurora_data!F1244,0)</f>
        <v>0</v>
      </c>
      <c r="H24" s="62">
        <f>IFERROR(aurora_data!G1244,0)</f>
        <v>0</v>
      </c>
      <c r="I24" s="63">
        <f>IFERROR(aurora_data!H1244,0)</f>
        <v>0</v>
      </c>
      <c r="J24" s="36">
        <f>IFERROR(aurora_data!I1244,0)</f>
        <v>0</v>
      </c>
      <c r="K24" s="62">
        <f>IFERROR(aurora_data!J1244,0)</f>
        <v>0</v>
      </c>
      <c r="L24" s="62">
        <f>IFERROR(aurora_data!K1244,0)</f>
        <v>0</v>
      </c>
      <c r="M24" s="62">
        <f>IFERROR(aurora_data!L1244,0)</f>
        <v>0</v>
      </c>
      <c r="N24" s="63">
        <f>IFERROR(aurora_data!M1244,0)</f>
        <v>0</v>
      </c>
      <c r="O24" s="36">
        <f>IFERROR(aurora_data!N1244,0)</f>
        <v>0</v>
      </c>
      <c r="P24" s="62">
        <f>IFERROR(aurora_data!O1244,0)</f>
        <v>0</v>
      </c>
      <c r="Q24" s="62">
        <f>IFERROR(aurora_data!P1244,0)</f>
        <v>0</v>
      </c>
      <c r="R24" s="63">
        <f>IFERROR(aurora_data!Q1244,0)</f>
        <v>0</v>
      </c>
      <c r="S24" s="62">
        <f>IFERROR(aurora_data!R1244,0)</f>
        <v>0</v>
      </c>
      <c r="T24" s="62">
        <f>IFERROR(aurora_data!S1244,0)</f>
        <v>0</v>
      </c>
      <c r="U24" s="63">
        <f>IFERROR(aurora_data!T1244,0)</f>
        <v>0</v>
      </c>
      <c r="V24" s="64" t="s">
        <v>622</v>
      </c>
      <c r="W24" s="36">
        <f>IFERROR(aurora_data!U1244,0)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IFERROR(aurora_data!D1245,0)</f>
        <v>0</v>
      </c>
      <c r="F25" s="62">
        <f>IFERROR(aurora_data!E1245,0)</f>
        <v>0</v>
      </c>
      <c r="G25" s="62">
        <f>IFERROR(aurora_data!F1245,0)</f>
        <v>0</v>
      </c>
      <c r="H25" s="62">
        <f>IFERROR(aurora_data!G1245,0)</f>
        <v>0</v>
      </c>
      <c r="I25" s="63">
        <f>IFERROR(aurora_data!H1245,0)</f>
        <v>0</v>
      </c>
      <c r="J25" s="36">
        <f>IFERROR(aurora_data!I1245,0)</f>
        <v>0</v>
      </c>
      <c r="K25" s="62">
        <f>IFERROR(aurora_data!J1245,0)</f>
        <v>0</v>
      </c>
      <c r="L25" s="62">
        <f>IFERROR(aurora_data!K1245,0)</f>
        <v>0</v>
      </c>
      <c r="M25" s="62">
        <f>IFERROR(aurora_data!L1245,0)</f>
        <v>0</v>
      </c>
      <c r="N25" s="63">
        <f>IFERROR(aurora_data!M1245,0)</f>
        <v>0</v>
      </c>
      <c r="O25" s="36">
        <f>IFERROR(aurora_data!N1245,0)</f>
        <v>0</v>
      </c>
      <c r="P25" s="62">
        <f>IFERROR(aurora_data!O1245,0)</f>
        <v>0</v>
      </c>
      <c r="Q25" s="62">
        <f>IFERROR(aurora_data!P1245,0)</f>
        <v>0</v>
      </c>
      <c r="R25" s="63">
        <f>IFERROR(aurora_data!Q1245,0)</f>
        <v>0</v>
      </c>
      <c r="S25" s="62">
        <f>IFERROR(aurora_data!R1245,0)</f>
        <v>0</v>
      </c>
      <c r="T25" s="62">
        <f>IFERROR(aurora_data!S1245,0)</f>
        <v>0</v>
      </c>
      <c r="U25" s="63">
        <f>IFERROR(aurora_data!T1245,0)</f>
        <v>0</v>
      </c>
      <c r="V25" s="64" t="s">
        <v>622</v>
      </c>
      <c r="W25" s="36">
        <f>IFERROR(aurora_data!U1245,0)</f>
        <v>0</v>
      </c>
      <c r="X25" s="71">
        <f t="shared" si="1"/>
        <v>0</v>
      </c>
      <c r="Y25" s="2"/>
    </row>
    <row r="26" spans="1:25" customFormat="1" ht="16.5" customHeight="1">
      <c r="A26" s="2"/>
      <c r="B26" s="648"/>
      <c r="C26" s="650"/>
      <c r="D26" s="35" t="s">
        <v>656</v>
      </c>
      <c r="E26" s="36">
        <f>IFERROR(aurora_data!D1246,0)</f>
        <v>0</v>
      </c>
      <c r="F26" s="62">
        <f>IFERROR(aurora_data!E1246,0)</f>
        <v>0</v>
      </c>
      <c r="G26" s="62">
        <f>IFERROR(aurora_data!F1246,0)</f>
        <v>0</v>
      </c>
      <c r="H26" s="62">
        <f>IFERROR(aurora_data!G1246,0)</f>
        <v>0</v>
      </c>
      <c r="I26" s="63">
        <f>IFERROR(aurora_data!H1246,0)</f>
        <v>0</v>
      </c>
      <c r="J26" s="36">
        <f>IFERROR(aurora_data!I1246,0)</f>
        <v>0</v>
      </c>
      <c r="K26" s="62">
        <f>IFERROR(aurora_data!J1246,0)</f>
        <v>0</v>
      </c>
      <c r="L26" s="62">
        <f>IFERROR(aurora_data!K1246,0)</f>
        <v>0</v>
      </c>
      <c r="M26" s="62">
        <f>IFERROR(aurora_data!L1246,0)</f>
        <v>0</v>
      </c>
      <c r="N26" s="63">
        <f>IFERROR(aurora_data!M1246,0)</f>
        <v>0</v>
      </c>
      <c r="O26" s="36">
        <f>IFERROR(aurora_data!N1246,0)</f>
        <v>0</v>
      </c>
      <c r="P26" s="62">
        <f>IFERROR(aurora_data!O1246,0)</f>
        <v>0</v>
      </c>
      <c r="Q26" s="62">
        <f>IFERROR(aurora_data!P1246,0)</f>
        <v>0</v>
      </c>
      <c r="R26" s="63">
        <f>IFERROR(aurora_data!Q1246,0)</f>
        <v>0</v>
      </c>
      <c r="S26" s="62">
        <f>IFERROR(aurora_data!R1246,0)</f>
        <v>0</v>
      </c>
      <c r="T26" s="62">
        <f>IFERROR(aurora_data!S1246,0)</f>
        <v>0</v>
      </c>
      <c r="U26" s="63">
        <f>IFERROR(aurora_data!T1246,0)</f>
        <v>0</v>
      </c>
      <c r="V26" s="64" t="s">
        <v>622</v>
      </c>
      <c r="W26" s="36">
        <f>IFERROR(aurora_data!U1246,0)</f>
        <v>0</v>
      </c>
      <c r="X26" s="71">
        <f t="shared" si="1"/>
        <v>0</v>
      </c>
      <c r="Y26" s="2"/>
    </row>
    <row r="27" spans="1:25" customFormat="1" ht="16.5" customHeight="1" thickBot="1">
      <c r="A27" s="2"/>
      <c r="B27" s="648"/>
      <c r="C27" s="650"/>
      <c r="D27" s="35" t="s">
        <v>657</v>
      </c>
      <c r="E27" s="36">
        <f>IFERROR(aurora_data!D1247,0)</f>
        <v>0</v>
      </c>
      <c r="F27" s="62">
        <f>IFERROR(aurora_data!E1247,0)</f>
        <v>0</v>
      </c>
      <c r="G27" s="62">
        <f>IFERROR(aurora_data!F1247,0)</f>
        <v>0</v>
      </c>
      <c r="H27" s="62">
        <f>IFERROR(aurora_data!G1247,0)</f>
        <v>0</v>
      </c>
      <c r="I27" s="63">
        <f>IFERROR(aurora_data!H1247,0)</f>
        <v>0</v>
      </c>
      <c r="J27" s="36">
        <f>IFERROR(aurora_data!I1247,0)</f>
        <v>0</v>
      </c>
      <c r="K27" s="62">
        <f>IFERROR(aurora_data!J1247,0)</f>
        <v>0</v>
      </c>
      <c r="L27" s="62">
        <f>IFERROR(aurora_data!K1247,0)</f>
        <v>0</v>
      </c>
      <c r="M27" s="62">
        <f>IFERROR(aurora_data!L1247,0)</f>
        <v>0</v>
      </c>
      <c r="N27" s="63">
        <f>IFERROR(aurora_data!M1247,0)</f>
        <v>0</v>
      </c>
      <c r="O27" s="36">
        <f>IFERROR(aurora_data!N1247,0)</f>
        <v>0</v>
      </c>
      <c r="P27" s="62">
        <f>IFERROR(aurora_data!O1247,0)</f>
        <v>0</v>
      </c>
      <c r="Q27" s="62">
        <f>IFERROR(aurora_data!P1247,0)</f>
        <v>0</v>
      </c>
      <c r="R27" s="63">
        <f>IFERROR(aurora_data!Q1247,0)</f>
        <v>0</v>
      </c>
      <c r="S27" s="62">
        <f>IFERROR(aurora_data!R1247,0)</f>
        <v>0</v>
      </c>
      <c r="T27" s="62">
        <f>IFERROR(aurora_data!S1247,0)</f>
        <v>0</v>
      </c>
      <c r="U27" s="63">
        <f>IFERROR(aurora_data!T1247,0)</f>
        <v>0</v>
      </c>
      <c r="V27" s="64" t="s">
        <v>622</v>
      </c>
      <c r="W27" s="36">
        <f>IFERROR(aurora_data!U1247,0)</f>
        <v>0</v>
      </c>
      <c r="X27" s="71">
        <f t="shared" si="1"/>
        <v>0</v>
      </c>
      <c r="Y27" s="2"/>
    </row>
    <row r="28" spans="1:25" customFormat="1" ht="16.5" customHeight="1" thickBot="1">
      <c r="A28" s="2"/>
      <c r="B28" s="648"/>
      <c r="C28" s="650"/>
      <c r="D28" s="37" t="s">
        <v>132</v>
      </c>
      <c r="E28" s="59">
        <f>IFERROR(aurora_data!D1248,0)</f>
        <v>3</v>
      </c>
      <c r="F28" s="65">
        <f>IFERROR(aurora_data!E1248,0)</f>
        <v>5</v>
      </c>
      <c r="G28" s="65">
        <f>IFERROR(aurora_data!F1248,0)</f>
        <v>2</v>
      </c>
      <c r="H28" s="65">
        <f>IFERROR(aurora_data!G1248,0)</f>
        <v>6</v>
      </c>
      <c r="I28" s="66">
        <f>IFERROR(aurora_data!H1248,0)</f>
        <v>0</v>
      </c>
      <c r="J28" s="59">
        <f>IFERROR(aurora_data!I1248,0)</f>
        <v>1</v>
      </c>
      <c r="K28" s="65">
        <f>IFERROR(aurora_data!J1248,0)</f>
        <v>2</v>
      </c>
      <c r="L28" s="65">
        <f>IFERROR(aurora_data!K1248,0)</f>
        <v>4</v>
      </c>
      <c r="M28" s="65">
        <f>IFERROR(aurora_data!L1248,0)</f>
        <v>2</v>
      </c>
      <c r="N28" s="66">
        <f>IFERROR(aurora_data!M1248,0)</f>
        <v>7</v>
      </c>
      <c r="O28" s="59">
        <f>IFERROR(aurora_data!N1248,0)</f>
        <v>2</v>
      </c>
      <c r="P28" s="65">
        <f>IFERROR(aurora_data!O1248,0)</f>
        <v>2</v>
      </c>
      <c r="Q28" s="65">
        <f>IFERROR(aurora_data!P1248,0)</f>
        <v>6</v>
      </c>
      <c r="R28" s="66">
        <f>IFERROR(aurora_data!Q1248,0)</f>
        <v>6</v>
      </c>
      <c r="S28" s="65">
        <f>IFERROR(aurora_data!R1248,0)</f>
        <v>8</v>
      </c>
      <c r="T28" s="65">
        <f>IFERROR(aurora_data!S1248,0)</f>
        <v>8</v>
      </c>
      <c r="U28" s="66">
        <f>IFERROR(aurora_data!T1248,0)</f>
        <v>0</v>
      </c>
      <c r="V28" s="67" t="s">
        <v>622</v>
      </c>
      <c r="W28" s="59">
        <f>IFERROR(aurora_data!U1248,0)</f>
        <v>16</v>
      </c>
      <c r="X28" s="72">
        <f t="shared" si="1"/>
        <v>1.0666666666666667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IFERROR(aurora_data!D1249,0)</f>
        <v>0</v>
      </c>
      <c r="F29" s="68">
        <f>IFERROR(aurora_data!E1249,0)</f>
        <v>0</v>
      </c>
      <c r="G29" s="68">
        <f>IFERROR(aurora_data!F1249,0)</f>
        <v>0</v>
      </c>
      <c r="H29" s="68">
        <f>IFERROR(aurora_data!G1249,0)</f>
        <v>0</v>
      </c>
      <c r="I29" s="69">
        <f>IFERROR(aurora_data!H1249,0)</f>
        <v>0</v>
      </c>
      <c r="J29" s="60">
        <f>IFERROR(aurora_data!I1249,0)</f>
        <v>0</v>
      </c>
      <c r="K29" s="68">
        <f>IFERROR(aurora_data!J1249,0)</f>
        <v>0</v>
      </c>
      <c r="L29" s="68">
        <f>IFERROR(aurora_data!K1249,0)</f>
        <v>0</v>
      </c>
      <c r="M29" s="68">
        <f>IFERROR(aurora_data!L1249,0)</f>
        <v>0</v>
      </c>
      <c r="N29" s="69">
        <f>IFERROR(aurora_data!M1249,0)</f>
        <v>0</v>
      </c>
      <c r="O29" s="60">
        <f>IFERROR(aurora_data!N1249,0)</f>
        <v>0</v>
      </c>
      <c r="P29" s="68">
        <f>IFERROR(aurora_data!O1249,0)</f>
        <v>0</v>
      </c>
      <c r="Q29" s="68">
        <f>IFERROR(aurora_data!P1249,0)</f>
        <v>0</v>
      </c>
      <c r="R29" s="69">
        <f>IFERROR(aurora_data!Q1249,0)</f>
        <v>0</v>
      </c>
      <c r="S29" s="68">
        <f>IFERROR(aurora_data!R1249,0)</f>
        <v>0</v>
      </c>
      <c r="T29" s="68">
        <f>IFERROR(aurora_data!S1249,0)</f>
        <v>0</v>
      </c>
      <c r="U29" s="74">
        <f>IFERROR(aurora_data!T1249,0)</f>
        <v>0</v>
      </c>
      <c r="V29" s="75" t="s">
        <v>622</v>
      </c>
      <c r="W29" s="60">
        <f>IFERROR(aurora_data!U1249,0)</f>
        <v>0</v>
      </c>
      <c r="X29" s="73">
        <f t="shared" si="1"/>
        <v>0</v>
      </c>
      <c r="Y29" s="2"/>
    </row>
    <row r="30" spans="1:25" customFormat="1" ht="16.5" customHeight="1">
      <c r="A30" s="2"/>
      <c r="B30" s="647" t="s">
        <v>653</v>
      </c>
      <c r="C30" s="645" t="str">
        <f>aurora_data!A1250</f>
        <v>Total</v>
      </c>
      <c r="D30" s="34" t="s">
        <v>580</v>
      </c>
      <c r="E30" s="39">
        <f>IFERROR(aurora_data!D1250,0)</f>
        <v>2</v>
      </c>
      <c r="F30" s="40">
        <f>IFERROR(aurora_data!E1250,0)</f>
        <v>2</v>
      </c>
      <c r="G30" s="40">
        <f>IFERROR(aurora_data!F1250,0)</f>
        <v>2</v>
      </c>
      <c r="H30" s="40">
        <f>IFERROR(aurora_data!G1250,0)</f>
        <v>2</v>
      </c>
      <c r="I30" s="41">
        <f>IFERROR(aurora_data!H1250,0)</f>
        <v>2</v>
      </c>
      <c r="J30" s="39">
        <f>IFERROR(aurora_data!I1250,0)</f>
        <v>2</v>
      </c>
      <c r="K30" s="40">
        <f>IFERROR(aurora_data!J1250,0)</f>
        <v>2</v>
      </c>
      <c r="L30" s="40">
        <f>IFERROR(aurora_data!K1250,0)</f>
        <v>2</v>
      </c>
      <c r="M30" s="40">
        <f>IFERROR(aurora_data!L1250,0)</f>
        <v>2</v>
      </c>
      <c r="N30" s="41">
        <f>IFERROR(aurora_data!M1250,0)</f>
        <v>2</v>
      </c>
      <c r="O30" s="39">
        <f>IFERROR(aurora_data!N1250,0)</f>
        <v>2</v>
      </c>
      <c r="P30" s="40">
        <f>IFERROR(aurora_data!O1250,0)</f>
        <v>2</v>
      </c>
      <c r="Q30" s="40">
        <f>IFERROR(aurora_data!P1250,0)</f>
        <v>2</v>
      </c>
      <c r="R30" s="41">
        <f>IFERROR(aurora_data!Q1250,0)</f>
        <v>2</v>
      </c>
      <c r="S30" s="40">
        <f>IFERROR(aurora_data!R1250,0)</f>
        <v>2</v>
      </c>
      <c r="T30" s="40">
        <f>IFERROR(aurora_data!S1250,0)</f>
        <v>2</v>
      </c>
      <c r="U30" s="41">
        <f>IFERROR(aurora_data!T1250,0)</f>
        <v>0</v>
      </c>
      <c r="V30" s="61" t="s">
        <v>622</v>
      </c>
      <c r="W30" s="39">
        <f>IFERROR(aurora_data!U1250,0)</f>
        <v>30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136">
        <f>IFERROR(aurora_data!D1251,0)</f>
        <v>8</v>
      </c>
      <c r="F31" s="62">
        <f>IFERROR(aurora_data!E1251,0)</f>
        <v>6</v>
      </c>
      <c r="G31" s="62">
        <f>IFERROR(aurora_data!F1251,0)</f>
        <v>7</v>
      </c>
      <c r="H31" s="62">
        <f>IFERROR(aurora_data!G1251,0)</f>
        <v>9</v>
      </c>
      <c r="I31" s="63">
        <f>IFERROR(aurora_data!H1251,0)</f>
        <v>0</v>
      </c>
      <c r="J31" s="36">
        <f>IFERROR(aurora_data!I1251,0)</f>
        <v>2</v>
      </c>
      <c r="K31" s="62">
        <f>IFERROR(aurora_data!J1251,0)</f>
        <v>4</v>
      </c>
      <c r="L31" s="62">
        <f>IFERROR(aurora_data!K1251,0)</f>
        <v>10</v>
      </c>
      <c r="M31" s="62">
        <f>IFERROR(aurora_data!L1251,0)</f>
        <v>3</v>
      </c>
      <c r="N31" s="63">
        <f>IFERROR(aurora_data!M1251,0)</f>
        <v>11</v>
      </c>
      <c r="O31" s="36">
        <f>IFERROR(aurora_data!N1251,0)</f>
        <v>6</v>
      </c>
      <c r="P31" s="62">
        <f>IFERROR(aurora_data!O1251,0)</f>
        <v>3</v>
      </c>
      <c r="Q31" s="62">
        <f>IFERROR(aurora_data!P1251,0)</f>
        <v>9</v>
      </c>
      <c r="R31" s="63">
        <f>IFERROR(aurora_data!Q1251,0)</f>
        <v>12</v>
      </c>
      <c r="S31" s="62">
        <f>IFERROR(aurora_data!R1251,0)</f>
        <v>15</v>
      </c>
      <c r="T31" s="62">
        <f>IFERROR(aurora_data!S1251,0)</f>
        <v>15</v>
      </c>
      <c r="U31" s="63">
        <f>IFERROR(aurora_data!T1251,0)</f>
        <v>0</v>
      </c>
      <c r="V31" s="64" t="s">
        <v>622</v>
      </c>
      <c r="W31" s="36">
        <f>IFERROR(aurora_data!U1251,0)</f>
        <v>30</v>
      </c>
      <c r="X31" s="137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136">
        <f>IFERROR(aurora_data!D1252,0)</f>
        <v>0</v>
      </c>
      <c r="F32" s="62">
        <f>IFERROR(aurora_data!E1252,0)</f>
        <v>0</v>
      </c>
      <c r="G32" s="62">
        <f>IFERROR(aurora_data!F1252,0)</f>
        <v>0</v>
      </c>
      <c r="H32" s="62">
        <f>IFERROR(aurora_data!G1252,0)</f>
        <v>3</v>
      </c>
      <c r="I32" s="63">
        <f>IFERROR(aurora_data!H1252,0)</f>
        <v>0</v>
      </c>
      <c r="J32" s="36">
        <f>IFERROR(aurora_data!I1252,0)</f>
        <v>0</v>
      </c>
      <c r="K32" s="62">
        <f>IFERROR(aurora_data!J1252,0)</f>
        <v>0</v>
      </c>
      <c r="L32" s="62">
        <f>IFERROR(aurora_data!K1252,0)</f>
        <v>1</v>
      </c>
      <c r="M32" s="62">
        <f>IFERROR(aurora_data!L1252,0)</f>
        <v>0</v>
      </c>
      <c r="N32" s="63">
        <f>IFERROR(aurora_data!M1252,0)</f>
        <v>2</v>
      </c>
      <c r="O32" s="36">
        <f>IFERROR(aurora_data!N1252,0)</f>
        <v>0</v>
      </c>
      <c r="P32" s="62">
        <f>IFERROR(aurora_data!O1252,0)</f>
        <v>0</v>
      </c>
      <c r="Q32" s="62">
        <f>IFERROR(aurora_data!P1252,0)</f>
        <v>2</v>
      </c>
      <c r="R32" s="63">
        <f>IFERROR(aurora_data!Q1252,0)</f>
        <v>1</v>
      </c>
      <c r="S32" s="62">
        <f>IFERROR(aurora_data!R1252,0)</f>
        <v>2</v>
      </c>
      <c r="T32" s="62">
        <f>IFERROR(aurora_data!S1252,0)</f>
        <v>1</v>
      </c>
      <c r="U32" s="63">
        <f>IFERROR(aurora_data!T1252,0)</f>
        <v>0</v>
      </c>
      <c r="V32" s="64" t="s">
        <v>622</v>
      </c>
      <c r="W32" s="36">
        <f>IFERROR(aurora_data!U1252,0)</f>
        <v>3</v>
      </c>
      <c r="X32" s="137">
        <f t="shared" si="2"/>
        <v>0.1</v>
      </c>
      <c r="Y32" s="2"/>
    </row>
    <row r="33" spans="1:25" customFormat="1" ht="16.5" customHeight="1">
      <c r="A33" s="2"/>
      <c r="B33" s="648"/>
      <c r="C33" s="646"/>
      <c r="D33" s="35" t="s">
        <v>655</v>
      </c>
      <c r="E33" s="36">
        <f>IFERROR(aurora_data!D1253,0)</f>
        <v>0</v>
      </c>
      <c r="F33" s="62">
        <f>IFERROR(aurora_data!E1253,0)</f>
        <v>0</v>
      </c>
      <c r="G33" s="62">
        <f>IFERROR(aurora_data!F1253,0)</f>
        <v>0</v>
      </c>
      <c r="H33" s="62">
        <f>IFERROR(aurora_data!G1253,0)</f>
        <v>0</v>
      </c>
      <c r="I33" s="63">
        <f>IFERROR(aurora_data!H1253,0)</f>
        <v>0</v>
      </c>
      <c r="J33" s="36">
        <f>IFERROR(aurora_data!I1253,0)</f>
        <v>0</v>
      </c>
      <c r="K33" s="62">
        <f>IFERROR(aurora_data!J1253,0)</f>
        <v>0</v>
      </c>
      <c r="L33" s="62">
        <f>IFERROR(aurora_data!K1253,0)</f>
        <v>0</v>
      </c>
      <c r="M33" s="62">
        <f>IFERROR(aurora_data!L1253,0)</f>
        <v>0</v>
      </c>
      <c r="N33" s="63">
        <f>IFERROR(aurora_data!M1253,0)</f>
        <v>0</v>
      </c>
      <c r="O33" s="36">
        <f>IFERROR(aurora_data!N1253,0)</f>
        <v>0</v>
      </c>
      <c r="P33" s="62">
        <f>IFERROR(aurora_data!O1253,0)</f>
        <v>0</v>
      </c>
      <c r="Q33" s="62">
        <f>IFERROR(aurora_data!P1253,0)</f>
        <v>0</v>
      </c>
      <c r="R33" s="63">
        <f>IFERROR(aurora_data!Q1253,0)</f>
        <v>0</v>
      </c>
      <c r="S33" s="62">
        <f>IFERROR(aurora_data!R1253,0)</f>
        <v>0</v>
      </c>
      <c r="T33" s="62">
        <f>IFERROR(aurora_data!S1253,0)</f>
        <v>0</v>
      </c>
      <c r="U33" s="63">
        <f>IFERROR(aurora_data!T1253,0)</f>
        <v>0</v>
      </c>
      <c r="V33" s="64" t="s">
        <v>622</v>
      </c>
      <c r="W33" s="36">
        <f>IFERROR(aurora_data!U1253,0)</f>
        <v>0</v>
      </c>
      <c r="X33" s="137">
        <f t="shared" si="2"/>
        <v>0</v>
      </c>
      <c r="Y33" s="2"/>
    </row>
    <row r="34" spans="1:25" customFormat="1" ht="16.5" customHeight="1">
      <c r="A34" s="2"/>
      <c r="B34" s="648"/>
      <c r="C34" s="646"/>
      <c r="D34" s="35" t="s">
        <v>271</v>
      </c>
      <c r="E34" s="36">
        <f>IFERROR(aurora_data!D1254,0)</f>
        <v>0</v>
      </c>
      <c r="F34" s="62">
        <f>IFERROR(aurora_data!E1254,0)</f>
        <v>0</v>
      </c>
      <c r="G34" s="62">
        <f>IFERROR(aurora_data!F1254,0)</f>
        <v>0</v>
      </c>
      <c r="H34" s="62">
        <f>IFERROR(aurora_data!G1254,0)</f>
        <v>0</v>
      </c>
      <c r="I34" s="63">
        <f>IFERROR(aurora_data!H1254,0)</f>
        <v>0</v>
      </c>
      <c r="J34" s="36">
        <f>IFERROR(aurora_data!I1254,0)</f>
        <v>0</v>
      </c>
      <c r="K34" s="62">
        <f>IFERROR(aurora_data!J1254,0)</f>
        <v>0</v>
      </c>
      <c r="L34" s="62">
        <f>IFERROR(aurora_data!K1254,0)</f>
        <v>0</v>
      </c>
      <c r="M34" s="62">
        <f>IFERROR(aurora_data!L1254,0)</f>
        <v>0</v>
      </c>
      <c r="N34" s="63">
        <f>IFERROR(aurora_data!M1254,0)</f>
        <v>0</v>
      </c>
      <c r="O34" s="36">
        <f>IFERROR(aurora_data!N1254,0)</f>
        <v>0</v>
      </c>
      <c r="P34" s="62">
        <f>IFERROR(aurora_data!O1254,0)</f>
        <v>0</v>
      </c>
      <c r="Q34" s="62">
        <f>IFERROR(aurora_data!P1254,0)</f>
        <v>0</v>
      </c>
      <c r="R34" s="63">
        <f>IFERROR(aurora_data!Q1254,0)</f>
        <v>0</v>
      </c>
      <c r="S34" s="62">
        <f>IFERROR(aurora_data!R1254,0)</f>
        <v>0</v>
      </c>
      <c r="T34" s="62">
        <f>IFERROR(aurora_data!S1254,0)</f>
        <v>0</v>
      </c>
      <c r="U34" s="63">
        <f>IFERROR(aurora_data!T1254,0)</f>
        <v>0</v>
      </c>
      <c r="V34" s="64" t="s">
        <v>622</v>
      </c>
      <c r="W34" s="36">
        <f>IFERROR(aurora_data!U1254,0)</f>
        <v>0</v>
      </c>
      <c r="X34" s="137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IFERROR(aurora_data!D1255,0)</f>
        <v>0</v>
      </c>
      <c r="F35" s="62">
        <f>IFERROR(aurora_data!E1255,0)</f>
        <v>0</v>
      </c>
      <c r="G35" s="62">
        <f>IFERROR(aurora_data!F1255,0)</f>
        <v>0</v>
      </c>
      <c r="H35" s="62">
        <f>IFERROR(aurora_data!G1255,0)</f>
        <v>0</v>
      </c>
      <c r="I35" s="63">
        <f>IFERROR(aurora_data!H1255,0)</f>
        <v>0</v>
      </c>
      <c r="J35" s="36">
        <f>IFERROR(aurora_data!I1255,0)</f>
        <v>0</v>
      </c>
      <c r="K35" s="62">
        <f>IFERROR(aurora_data!J1255,0)</f>
        <v>0</v>
      </c>
      <c r="L35" s="62">
        <f>IFERROR(aurora_data!K1255,0)</f>
        <v>0</v>
      </c>
      <c r="M35" s="62">
        <f>IFERROR(aurora_data!L1255,0)</f>
        <v>0</v>
      </c>
      <c r="N35" s="63">
        <f>IFERROR(aurora_data!M1255,0)</f>
        <v>0</v>
      </c>
      <c r="O35" s="36">
        <f>IFERROR(aurora_data!N1255,0)</f>
        <v>0</v>
      </c>
      <c r="P35" s="62">
        <f>IFERROR(aurora_data!O1255,0)</f>
        <v>0</v>
      </c>
      <c r="Q35" s="62">
        <f>IFERROR(aurora_data!P1255,0)</f>
        <v>0</v>
      </c>
      <c r="R35" s="63">
        <f>IFERROR(aurora_data!Q1255,0)</f>
        <v>0</v>
      </c>
      <c r="S35" s="62">
        <f>IFERROR(aurora_data!R1255,0)</f>
        <v>0</v>
      </c>
      <c r="T35" s="62">
        <f>IFERROR(aurora_data!S1255,0)</f>
        <v>0</v>
      </c>
      <c r="U35" s="63">
        <f>IFERROR(aurora_data!T1255,0)</f>
        <v>0</v>
      </c>
      <c r="V35" s="64" t="s">
        <v>622</v>
      </c>
      <c r="W35" s="36">
        <f>IFERROR(aurora_data!U1255,0)</f>
        <v>0</v>
      </c>
      <c r="X35" s="137">
        <f t="shared" si="2"/>
        <v>0</v>
      </c>
      <c r="Y35" s="2"/>
    </row>
    <row r="36" spans="1:25" customFormat="1" ht="16.5" thickBot="1">
      <c r="A36" s="2"/>
      <c r="B36" s="648"/>
      <c r="C36" s="646"/>
      <c r="D36" s="35" t="s">
        <v>657</v>
      </c>
      <c r="E36" s="36">
        <f>IFERROR(aurora_data!D1256,0)</f>
        <v>0</v>
      </c>
      <c r="F36" s="62">
        <f>IFERROR(aurora_data!E1256,0)</f>
        <v>0</v>
      </c>
      <c r="G36" s="62">
        <f>IFERROR(aurora_data!F1256,0)</f>
        <v>0</v>
      </c>
      <c r="H36" s="62">
        <f>IFERROR(aurora_data!G1256,0)</f>
        <v>0</v>
      </c>
      <c r="I36" s="63">
        <f>IFERROR(aurora_data!H1256,0)</f>
        <v>0</v>
      </c>
      <c r="J36" s="36">
        <f>IFERROR(aurora_data!I1256,0)</f>
        <v>0</v>
      </c>
      <c r="K36" s="62">
        <f>IFERROR(aurora_data!J1256,0)</f>
        <v>0</v>
      </c>
      <c r="L36" s="62">
        <f>IFERROR(aurora_data!K1256,0)</f>
        <v>0</v>
      </c>
      <c r="M36" s="62">
        <f>IFERROR(aurora_data!L1256,0)</f>
        <v>0</v>
      </c>
      <c r="N36" s="63">
        <f>IFERROR(aurora_data!M1256,0)</f>
        <v>0</v>
      </c>
      <c r="O36" s="36">
        <f>IFERROR(aurora_data!N1256,0)</f>
        <v>0</v>
      </c>
      <c r="P36" s="62">
        <f>IFERROR(aurora_data!O1256,0)</f>
        <v>0</v>
      </c>
      <c r="Q36" s="62">
        <f>IFERROR(aurora_data!P1256,0)</f>
        <v>0</v>
      </c>
      <c r="R36" s="63">
        <f>IFERROR(aurora_data!Q1256,0)</f>
        <v>0</v>
      </c>
      <c r="S36" s="62">
        <f>IFERROR(aurora_data!R1256,0)</f>
        <v>0</v>
      </c>
      <c r="T36" s="62">
        <f>IFERROR(aurora_data!S1256,0)</f>
        <v>0</v>
      </c>
      <c r="U36" s="63">
        <f>IFERROR(aurora_data!T1256,0)</f>
        <v>0</v>
      </c>
      <c r="V36" s="64" t="s">
        <v>622</v>
      </c>
      <c r="W36" s="36">
        <f>IFERROR(aurora_data!U1256,0)</f>
        <v>0</v>
      </c>
      <c r="X36" s="137">
        <f t="shared" si="2"/>
        <v>0</v>
      </c>
      <c r="Y36" s="2"/>
    </row>
    <row r="37" spans="1:25" customFormat="1" ht="16.5" thickBot="1">
      <c r="A37" s="2"/>
      <c r="B37" s="648"/>
      <c r="C37" s="646"/>
      <c r="D37" s="37" t="s">
        <v>132</v>
      </c>
      <c r="E37" s="59">
        <f>IFERROR(aurora_data!D1257,0)</f>
        <v>8</v>
      </c>
      <c r="F37" s="65">
        <f>IFERROR(aurora_data!E1257,0)</f>
        <v>6</v>
      </c>
      <c r="G37" s="65">
        <f>IFERROR(aurora_data!F1257,0)</f>
        <v>7</v>
      </c>
      <c r="H37" s="65">
        <f>IFERROR(aurora_data!G1257,0)</f>
        <v>12</v>
      </c>
      <c r="I37" s="66">
        <f>IFERROR(aurora_data!H1257,0)</f>
        <v>0</v>
      </c>
      <c r="J37" s="59">
        <f>IFERROR(aurora_data!I1257,0)</f>
        <v>2</v>
      </c>
      <c r="K37" s="65">
        <f>IFERROR(aurora_data!J1257,0)</f>
        <v>4</v>
      </c>
      <c r="L37" s="65">
        <f>IFERROR(aurora_data!K1257,0)</f>
        <v>11</v>
      </c>
      <c r="M37" s="65">
        <f>IFERROR(aurora_data!L1257,0)</f>
        <v>3</v>
      </c>
      <c r="N37" s="66">
        <f>IFERROR(aurora_data!M1257,0)</f>
        <v>13</v>
      </c>
      <c r="O37" s="59">
        <f>IFERROR(aurora_data!N1257,0)</f>
        <v>6</v>
      </c>
      <c r="P37" s="65">
        <f>IFERROR(aurora_data!O1257,0)</f>
        <v>3</v>
      </c>
      <c r="Q37" s="65">
        <f>IFERROR(aurora_data!P1257,0)</f>
        <v>11</v>
      </c>
      <c r="R37" s="66">
        <f>IFERROR(aurora_data!Q1257,0)</f>
        <v>13</v>
      </c>
      <c r="S37" s="65">
        <f>IFERROR(aurora_data!R1257,0)</f>
        <v>17</v>
      </c>
      <c r="T37" s="65">
        <f>IFERROR(aurora_data!S1257,0)</f>
        <v>16</v>
      </c>
      <c r="U37" s="66">
        <f>IFERROR(aurora_data!T1257,0)</f>
        <v>0</v>
      </c>
      <c r="V37" s="67" t="s">
        <v>622</v>
      </c>
      <c r="W37" s="59">
        <f>IFERROR(aurora_data!U1257,0)</f>
        <v>33</v>
      </c>
      <c r="X37" s="72">
        <f t="shared" si="2"/>
        <v>1.1000000000000001</v>
      </c>
      <c r="Y37" s="2"/>
    </row>
    <row r="38" spans="1:25" customFormat="1" ht="16.5" thickBot="1">
      <c r="A38" s="2"/>
      <c r="B38" s="707"/>
      <c r="C38" s="646"/>
      <c r="D38" s="38" t="s">
        <v>658</v>
      </c>
      <c r="E38" s="60">
        <f>IFERROR(aurora_data!D1258,0)</f>
        <v>0</v>
      </c>
      <c r="F38" s="68">
        <f>IFERROR(aurora_data!E1258,0)</f>
        <v>0</v>
      </c>
      <c r="G38" s="68">
        <f>IFERROR(aurora_data!F1258,0)</f>
        <v>0</v>
      </c>
      <c r="H38" s="68">
        <f>IFERROR(aurora_data!G1258,0)</f>
        <v>0</v>
      </c>
      <c r="I38" s="69">
        <f>IFERROR(aurora_data!H1258,0)</f>
        <v>0</v>
      </c>
      <c r="J38" s="60">
        <f>IFERROR(aurora_data!I1258,0)</f>
        <v>0</v>
      </c>
      <c r="K38" s="68">
        <f>IFERROR(aurora_data!J1258,0)</f>
        <v>0</v>
      </c>
      <c r="L38" s="68">
        <f>IFERROR(aurora_data!K1258,0)</f>
        <v>0</v>
      </c>
      <c r="M38" s="68">
        <f>IFERROR(aurora_data!L1258,0)</f>
        <v>0</v>
      </c>
      <c r="N38" s="69">
        <f>IFERROR(aurora_data!M1258,0)</f>
        <v>0</v>
      </c>
      <c r="O38" s="60">
        <f>IFERROR(aurora_data!N1258,0)</f>
        <v>0</v>
      </c>
      <c r="P38" s="68">
        <f>IFERROR(aurora_data!O1258,0)</f>
        <v>0</v>
      </c>
      <c r="Q38" s="68">
        <f>IFERROR(aurora_data!P1258,0)</f>
        <v>0</v>
      </c>
      <c r="R38" s="69">
        <f>IFERROR(aurora_data!Q1258,0)</f>
        <v>0</v>
      </c>
      <c r="S38" s="68">
        <f>IFERROR(aurora_data!R1258,0)</f>
        <v>0</v>
      </c>
      <c r="T38" s="68">
        <f>IFERROR(aurora_data!S1258,0)</f>
        <v>0</v>
      </c>
      <c r="U38" s="74">
        <f>IFERROR(aurora_data!T1258,0)</f>
        <v>0</v>
      </c>
      <c r="V38" s="75" t="s">
        <v>622</v>
      </c>
      <c r="W38" s="60">
        <f>IFERROR(aurora_data!U1258,0)</f>
        <v>0</v>
      </c>
      <c r="X38" s="73">
        <f t="shared" si="2"/>
        <v>0</v>
      </c>
      <c r="Y38" s="2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21:B29"/>
    <mergeCell ref="C21:C29"/>
    <mergeCell ref="B12:B20"/>
  </mergeCells>
  <conditionalFormatting sqref="E13:W13">
    <cfRule type="expression" dxfId="23" priority="17">
      <formula>ROUND(E$13,0) &gt;= ROUND(E$12,0)</formula>
    </cfRule>
  </conditionalFormatting>
  <conditionalFormatting sqref="E19:W19">
    <cfRule type="expression" dxfId="22" priority="20">
      <formula>ROUND(E$19,0) &lt; ROUND(E$12,0)</formula>
    </cfRule>
  </conditionalFormatting>
  <conditionalFormatting sqref="E22:W22">
    <cfRule type="expression" dxfId="21" priority="19">
      <formula>ROUND(E$22,0) &gt;= ROUND(E$21,0)</formula>
    </cfRule>
  </conditionalFormatting>
  <conditionalFormatting sqref="E28:W28">
    <cfRule type="expression" dxfId="20" priority="16">
      <formula>ROUND(E$28,0) &lt; ROUND(E$21,0)</formula>
    </cfRule>
  </conditionalFormatting>
  <conditionalFormatting sqref="E31:W31">
    <cfRule type="expression" dxfId="19" priority="13">
      <formula>ROUND(E$31,0) &gt;= ROUND(E$30,0)</formula>
    </cfRule>
  </conditionalFormatting>
  <conditionalFormatting sqref="E37:W37">
    <cfRule type="expression" dxfId="18" priority="14">
      <formula>ROUND(E$37,0) &lt; ROUND(E$30,0)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1F39-09EE-42B7-A04F-3D423E4CE858}">
  <sheetPr codeName="Sheet21">
    <tabColor rgb="FF954ECA"/>
  </sheetPr>
  <dimension ref="A1:Y38"/>
  <sheetViews>
    <sheetView zoomScale="85" zoomScaleNormal="85" workbookViewId="0">
      <selection sqref="A1:C1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Counterbalance CELFP-3/CELF-6 RF1 (Ages 5-6)")</f>
        <v>Study Name: 
Counterbalance CELFP-3/CELF-6 RF1 (Ages 5-6)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
CB_CELFP3_RF1")</f>
        <v>Study Acronym: 
CB_CELFP3_RF1</v>
      </c>
      <c r="E3" s="695"/>
      <c r="F3" s="696" t="s">
        <v>673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669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",aurora_data!V1332)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 t="s">
        <v>649</v>
      </c>
      <c r="F9" s="665"/>
      <c r="G9" s="665"/>
      <c r="H9" s="665"/>
      <c r="I9" s="665"/>
      <c r="J9" s="666" t="s">
        <v>649</v>
      </c>
      <c r="K9" s="667"/>
      <c r="L9" s="667"/>
      <c r="M9" s="667"/>
      <c r="N9" s="667"/>
      <c r="O9" s="668" t="s">
        <v>649</v>
      </c>
      <c r="P9" s="669"/>
      <c r="Q9" s="669"/>
      <c r="R9" s="669"/>
      <c r="S9" s="670" t="s">
        <v>649</v>
      </c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653</v>
      </c>
      <c r="C12" s="649" t="str">
        <f>aurora_data!A1332</f>
        <v>05.00.00-05.11.30</v>
      </c>
      <c r="D12" s="34" t="s">
        <v>580</v>
      </c>
      <c r="E12" s="39">
        <f>IFERROR(aurora_data!D1332,0)</f>
        <v>1</v>
      </c>
      <c r="F12" s="40">
        <f>IFERROR(aurora_data!E1332,0)</f>
        <v>1</v>
      </c>
      <c r="G12" s="40">
        <f>IFERROR(aurora_data!F1332,0)</f>
        <v>1</v>
      </c>
      <c r="H12" s="40">
        <f>IFERROR(aurora_data!G1332,0)</f>
        <v>1</v>
      </c>
      <c r="I12" s="41">
        <f>IFERROR(aurora_data!H1332,0)</f>
        <v>1</v>
      </c>
      <c r="J12" s="39">
        <f>IFERROR(aurora_data!I1332,0)</f>
        <v>1</v>
      </c>
      <c r="K12" s="40">
        <f>IFERROR(aurora_data!J1332,0)</f>
        <v>1</v>
      </c>
      <c r="L12" s="40">
        <f>IFERROR(aurora_data!K1332,0)</f>
        <v>1</v>
      </c>
      <c r="M12" s="40">
        <f>IFERROR(aurora_data!L1332,0)</f>
        <v>1</v>
      </c>
      <c r="N12" s="41">
        <f>IFERROR(aurora_data!M1332,0)</f>
        <v>1</v>
      </c>
      <c r="O12" s="39">
        <f>IFERROR(aurora_data!N1332,0)</f>
        <v>1</v>
      </c>
      <c r="P12" s="40">
        <f>IFERROR(aurora_data!O1332,0)</f>
        <v>1</v>
      </c>
      <c r="Q12" s="40">
        <f>IFERROR(aurora_data!P1332,0)</f>
        <v>1</v>
      </c>
      <c r="R12" s="41">
        <f>IFERROR(aurora_data!Q1332,0)</f>
        <v>1</v>
      </c>
      <c r="S12" s="40">
        <f>IFERROR(aurora_data!R1332,0)</f>
        <v>1</v>
      </c>
      <c r="T12" s="40">
        <f>IFERROR(aurora_data!S1332,0)</f>
        <v>1</v>
      </c>
      <c r="U12" s="76">
        <f>IFERROR(aurora_data!T1332,0)</f>
        <v>0</v>
      </c>
      <c r="V12" s="61" t="s">
        <v>622</v>
      </c>
      <c r="W12" s="39">
        <f>IFERROR(aurora_data!U1332,0)</f>
        <v>15</v>
      </c>
      <c r="X12" s="70">
        <f>IFERROR(W12/$W$12,0)</f>
        <v>1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IFERROR(aurora_data!D1333,0)</f>
        <v>1</v>
      </c>
      <c r="F13" s="62">
        <f>IFERROR(aurora_data!E1333,0)</f>
        <v>5</v>
      </c>
      <c r="G13" s="62">
        <f>IFERROR(aurora_data!F1333,0)</f>
        <v>2</v>
      </c>
      <c r="H13" s="62">
        <f>IFERROR(aurora_data!G1333,0)</f>
        <v>7</v>
      </c>
      <c r="I13" s="63">
        <f>IFERROR(aurora_data!H1333,0)</f>
        <v>0</v>
      </c>
      <c r="J13" s="36">
        <f>IFERROR(aurora_data!I1333,0)</f>
        <v>1</v>
      </c>
      <c r="K13" s="62">
        <f>IFERROR(aurora_data!J1333,0)</f>
        <v>1</v>
      </c>
      <c r="L13" s="62">
        <f>IFERROR(aurora_data!K1333,0)</f>
        <v>5</v>
      </c>
      <c r="M13" s="62">
        <f>IFERROR(aurora_data!L1333,0)</f>
        <v>4</v>
      </c>
      <c r="N13" s="63">
        <f>IFERROR(aurora_data!M1333,0)</f>
        <v>4</v>
      </c>
      <c r="O13" s="36">
        <f>IFERROR(aurora_data!N1333,0)</f>
        <v>6</v>
      </c>
      <c r="P13" s="62">
        <f>IFERROR(aurora_data!O1333,0)</f>
        <v>2</v>
      </c>
      <c r="Q13" s="62">
        <f>IFERROR(aurora_data!P1333,0)</f>
        <v>5</v>
      </c>
      <c r="R13" s="63">
        <f>IFERROR(aurora_data!Q1333,0)</f>
        <v>2</v>
      </c>
      <c r="S13" s="62">
        <f>IFERROR(aurora_data!R1333,0)</f>
        <v>8</v>
      </c>
      <c r="T13" s="62">
        <f>IFERROR(aurora_data!S1333,0)</f>
        <v>7</v>
      </c>
      <c r="U13" s="63">
        <f>IFERROR(aurora_data!T1333,0)</f>
        <v>0</v>
      </c>
      <c r="V13" s="64" t="s">
        <v>622</v>
      </c>
      <c r="W13" s="36">
        <f>IFERROR(aurora_data!U1333,0)</f>
        <v>15</v>
      </c>
      <c r="X13" s="71">
        <f t="shared" ref="X13:X20" si="0">IFERROR(W13/$W$12,0)</f>
        <v>1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IFERROR(aurora_data!D1334,0)</f>
        <v>0</v>
      </c>
      <c r="F14" s="62">
        <f>IFERROR(aurora_data!E1334,0)</f>
        <v>0</v>
      </c>
      <c r="G14" s="62">
        <f>IFERROR(aurora_data!F1334,0)</f>
        <v>0</v>
      </c>
      <c r="H14" s="62">
        <f>IFERROR(aurora_data!G1334,0)</f>
        <v>2</v>
      </c>
      <c r="I14" s="63">
        <f>IFERROR(aurora_data!H1334,0)</f>
        <v>0</v>
      </c>
      <c r="J14" s="36">
        <f>IFERROR(aurora_data!I1334,0)</f>
        <v>0</v>
      </c>
      <c r="K14" s="62">
        <f>IFERROR(aurora_data!J1334,0)</f>
        <v>0</v>
      </c>
      <c r="L14" s="62">
        <f>IFERROR(aurora_data!K1334,0)</f>
        <v>2</v>
      </c>
      <c r="M14" s="62">
        <f>IFERROR(aurora_data!L1334,0)</f>
        <v>0</v>
      </c>
      <c r="N14" s="63">
        <f>IFERROR(aurora_data!M1334,0)</f>
        <v>0</v>
      </c>
      <c r="O14" s="36">
        <f>IFERROR(aurora_data!N1334,0)</f>
        <v>1</v>
      </c>
      <c r="P14" s="62">
        <f>IFERROR(aurora_data!O1334,0)</f>
        <v>0</v>
      </c>
      <c r="Q14" s="62">
        <f>IFERROR(aurora_data!P1334,0)</f>
        <v>1</v>
      </c>
      <c r="R14" s="63">
        <f>IFERROR(aurora_data!Q1334,0)</f>
        <v>0</v>
      </c>
      <c r="S14" s="62">
        <f>IFERROR(aurora_data!R1334,0)</f>
        <v>1</v>
      </c>
      <c r="T14" s="62">
        <f>IFERROR(aurora_data!S1334,0)</f>
        <v>1</v>
      </c>
      <c r="U14" s="63">
        <f>IFERROR(aurora_data!T1334,0)</f>
        <v>0</v>
      </c>
      <c r="V14" s="64" t="s">
        <v>622</v>
      </c>
      <c r="W14" s="36">
        <f>IFERROR(aurora_data!U1334,0)</f>
        <v>2</v>
      </c>
      <c r="X14" s="71">
        <f t="shared" si="0"/>
        <v>0.13333333333333333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IFERROR(aurora_data!D1335,0)</f>
        <v>0</v>
      </c>
      <c r="F15" s="62">
        <f>IFERROR(aurora_data!E1335,0)</f>
        <v>0</v>
      </c>
      <c r="G15" s="62">
        <f>IFERROR(aurora_data!F1335,0)</f>
        <v>0</v>
      </c>
      <c r="H15" s="62">
        <f>IFERROR(aurora_data!G1335,0)</f>
        <v>0</v>
      </c>
      <c r="I15" s="63">
        <f>IFERROR(aurora_data!H1335,0)</f>
        <v>0</v>
      </c>
      <c r="J15" s="36">
        <f>IFERROR(aurora_data!I1335,0)</f>
        <v>0</v>
      </c>
      <c r="K15" s="62">
        <f>IFERROR(aurora_data!J1335,0)</f>
        <v>0</v>
      </c>
      <c r="L15" s="62">
        <f>IFERROR(aurora_data!K1335,0)</f>
        <v>0</v>
      </c>
      <c r="M15" s="62">
        <f>IFERROR(aurora_data!L1335,0)</f>
        <v>0</v>
      </c>
      <c r="N15" s="63">
        <f>IFERROR(aurora_data!M1335,0)</f>
        <v>0</v>
      </c>
      <c r="O15" s="36">
        <f>IFERROR(aurora_data!N1335,0)</f>
        <v>0</v>
      </c>
      <c r="P15" s="62">
        <f>IFERROR(aurora_data!O1335,0)</f>
        <v>0</v>
      </c>
      <c r="Q15" s="62">
        <f>IFERROR(aurora_data!P1335,0)</f>
        <v>0</v>
      </c>
      <c r="R15" s="63">
        <f>IFERROR(aurora_data!Q1335,0)</f>
        <v>0</v>
      </c>
      <c r="S15" s="62">
        <f>IFERROR(aurora_data!R1335,0)</f>
        <v>0</v>
      </c>
      <c r="T15" s="62">
        <f>IFERROR(aurora_data!S1335,0)</f>
        <v>0</v>
      </c>
      <c r="U15" s="63">
        <f>IFERROR(aurora_data!T1335,0)</f>
        <v>0</v>
      </c>
      <c r="V15" s="64" t="s">
        <v>622</v>
      </c>
      <c r="W15" s="36">
        <f>IFERROR(aurora_data!U1335,0)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271</v>
      </c>
      <c r="E16" s="36">
        <f>IFERROR(aurora_data!D1336,0)</f>
        <v>0</v>
      </c>
      <c r="F16" s="62">
        <f>IFERROR(aurora_data!E1336,0)</f>
        <v>0</v>
      </c>
      <c r="G16" s="62">
        <f>IFERROR(aurora_data!F1336,0)</f>
        <v>0</v>
      </c>
      <c r="H16" s="62">
        <f>IFERROR(aurora_data!G1336,0)</f>
        <v>0</v>
      </c>
      <c r="I16" s="63">
        <f>IFERROR(aurora_data!H1336,0)</f>
        <v>0</v>
      </c>
      <c r="J16" s="36">
        <f>IFERROR(aurora_data!I1336,0)</f>
        <v>0</v>
      </c>
      <c r="K16" s="62">
        <f>IFERROR(aurora_data!J1336,0)</f>
        <v>0</v>
      </c>
      <c r="L16" s="62">
        <f>IFERROR(aurora_data!K1336,0)</f>
        <v>0</v>
      </c>
      <c r="M16" s="62">
        <f>IFERROR(aurora_data!L1336,0)</f>
        <v>0</v>
      </c>
      <c r="N16" s="63">
        <f>IFERROR(aurora_data!M1336,0)</f>
        <v>0</v>
      </c>
      <c r="O16" s="36">
        <f>IFERROR(aurora_data!N1336,0)</f>
        <v>0</v>
      </c>
      <c r="P16" s="62">
        <f>IFERROR(aurora_data!O1336,0)</f>
        <v>0</v>
      </c>
      <c r="Q16" s="62">
        <f>IFERROR(aurora_data!P1336,0)</f>
        <v>0</v>
      </c>
      <c r="R16" s="63">
        <f>IFERROR(aurora_data!Q1336,0)</f>
        <v>0</v>
      </c>
      <c r="S16" s="62">
        <f>IFERROR(aurora_data!R1336,0)</f>
        <v>0</v>
      </c>
      <c r="T16" s="62">
        <f>IFERROR(aurora_data!S1336,0)</f>
        <v>0</v>
      </c>
      <c r="U16" s="63">
        <f>IFERROR(aurora_data!T1336,0)</f>
        <v>0</v>
      </c>
      <c r="V16" s="64" t="s">
        <v>622</v>
      </c>
      <c r="W16" s="36">
        <f>IFERROR(aurora_data!U1336,0)</f>
        <v>0</v>
      </c>
      <c r="X16" s="71">
        <f t="shared" si="0"/>
        <v>0</v>
      </c>
      <c r="Y16" s="2"/>
    </row>
    <row r="17" spans="1:25" customFormat="1">
      <c r="A17" s="2"/>
      <c r="B17" s="648"/>
      <c r="C17" s="650"/>
      <c r="D17" s="35" t="s">
        <v>656</v>
      </c>
      <c r="E17" s="36">
        <f>IFERROR(aurora_data!D1337,0)</f>
        <v>0</v>
      </c>
      <c r="F17" s="62">
        <f>IFERROR(aurora_data!E1337,0)</f>
        <v>0</v>
      </c>
      <c r="G17" s="62">
        <f>IFERROR(aurora_data!F1337,0)</f>
        <v>0</v>
      </c>
      <c r="H17" s="62">
        <f>IFERROR(aurora_data!G1337,0)</f>
        <v>0</v>
      </c>
      <c r="I17" s="63">
        <f>IFERROR(aurora_data!H1337,0)</f>
        <v>0</v>
      </c>
      <c r="J17" s="36">
        <f>IFERROR(aurora_data!I1337,0)</f>
        <v>0</v>
      </c>
      <c r="K17" s="62">
        <f>IFERROR(aurora_data!J1337,0)</f>
        <v>0</v>
      </c>
      <c r="L17" s="62">
        <f>IFERROR(aurora_data!K1337,0)</f>
        <v>0</v>
      </c>
      <c r="M17" s="62">
        <f>IFERROR(aurora_data!L1337,0)</f>
        <v>0</v>
      </c>
      <c r="N17" s="63">
        <f>IFERROR(aurora_data!M1337,0)</f>
        <v>0</v>
      </c>
      <c r="O17" s="36">
        <f>IFERROR(aurora_data!N1337,0)</f>
        <v>0</v>
      </c>
      <c r="P17" s="62">
        <f>IFERROR(aurora_data!O1337,0)</f>
        <v>0</v>
      </c>
      <c r="Q17" s="62">
        <f>IFERROR(aurora_data!P1337,0)</f>
        <v>0</v>
      </c>
      <c r="R17" s="63">
        <f>IFERROR(aurora_data!Q1337,0)</f>
        <v>0</v>
      </c>
      <c r="S17" s="62">
        <f>IFERROR(aurora_data!R1337,0)</f>
        <v>0</v>
      </c>
      <c r="T17" s="62">
        <f>IFERROR(aurora_data!S1337,0)</f>
        <v>0</v>
      </c>
      <c r="U17" s="63">
        <f>IFERROR(aurora_data!T1337,0)</f>
        <v>0</v>
      </c>
      <c r="V17" s="64" t="s">
        <v>622</v>
      </c>
      <c r="W17" s="36">
        <f>IFERROR(aurora_data!U1337,0)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5" t="s">
        <v>657</v>
      </c>
      <c r="E18" s="36">
        <f>IFERROR(aurora_data!D1338,0)</f>
        <v>0</v>
      </c>
      <c r="F18" s="62">
        <f>IFERROR(aurora_data!E1338,0)</f>
        <v>0</v>
      </c>
      <c r="G18" s="62">
        <f>IFERROR(aurora_data!F1338,0)</f>
        <v>0</v>
      </c>
      <c r="H18" s="62">
        <f>IFERROR(aurora_data!G1338,0)</f>
        <v>0</v>
      </c>
      <c r="I18" s="63">
        <f>IFERROR(aurora_data!H1338,0)</f>
        <v>0</v>
      </c>
      <c r="J18" s="36">
        <f>IFERROR(aurora_data!I1338,0)</f>
        <v>0</v>
      </c>
      <c r="K18" s="62">
        <f>IFERROR(aurora_data!J1338,0)</f>
        <v>0</v>
      </c>
      <c r="L18" s="62">
        <f>IFERROR(aurora_data!K1338,0)</f>
        <v>0</v>
      </c>
      <c r="M18" s="62">
        <f>IFERROR(aurora_data!L1338,0)</f>
        <v>0</v>
      </c>
      <c r="N18" s="63">
        <f>IFERROR(aurora_data!M1338,0)</f>
        <v>0</v>
      </c>
      <c r="O18" s="36">
        <f>IFERROR(aurora_data!N1338,0)</f>
        <v>0</v>
      </c>
      <c r="P18" s="62">
        <f>IFERROR(aurora_data!O1338,0)</f>
        <v>0</v>
      </c>
      <c r="Q18" s="62">
        <f>IFERROR(aurora_data!P1338,0)</f>
        <v>0</v>
      </c>
      <c r="R18" s="63">
        <f>IFERROR(aurora_data!Q1338,0)</f>
        <v>0</v>
      </c>
      <c r="S18" s="62">
        <f>IFERROR(aurora_data!R1338,0)</f>
        <v>0</v>
      </c>
      <c r="T18" s="62">
        <f>IFERROR(aurora_data!S1338,0)</f>
        <v>0</v>
      </c>
      <c r="U18" s="63">
        <f>IFERROR(aurora_data!T1338,0)</f>
        <v>0</v>
      </c>
      <c r="V18" s="64" t="s">
        <v>622</v>
      </c>
      <c r="W18" s="36">
        <f>IFERROR(aurora_data!U1338,0)</f>
        <v>0</v>
      </c>
      <c r="X18" s="71">
        <f t="shared" si="0"/>
        <v>0</v>
      </c>
      <c r="Y18" s="2"/>
    </row>
    <row r="19" spans="1:25" customFormat="1" ht="16.5" thickBot="1">
      <c r="A19" s="2"/>
      <c r="B19" s="648"/>
      <c r="C19" s="650"/>
      <c r="D19" s="37" t="s">
        <v>132</v>
      </c>
      <c r="E19" s="59">
        <f>IFERROR(aurora_data!D1339,0)</f>
        <v>1</v>
      </c>
      <c r="F19" s="65">
        <f>IFERROR(aurora_data!E1339,0)</f>
        <v>5</v>
      </c>
      <c r="G19" s="65">
        <f>IFERROR(aurora_data!F1339,0)</f>
        <v>2</v>
      </c>
      <c r="H19" s="65">
        <f>IFERROR(aurora_data!G1339,0)</f>
        <v>9</v>
      </c>
      <c r="I19" s="66">
        <f>IFERROR(aurora_data!H1339,0)</f>
        <v>0</v>
      </c>
      <c r="J19" s="59">
        <f>IFERROR(aurora_data!I1339,0)</f>
        <v>1</v>
      </c>
      <c r="K19" s="65">
        <f>IFERROR(aurora_data!J1339,0)</f>
        <v>1</v>
      </c>
      <c r="L19" s="65">
        <f>IFERROR(aurora_data!K1339,0)</f>
        <v>7</v>
      </c>
      <c r="M19" s="65">
        <f>IFERROR(aurora_data!L1339,0)</f>
        <v>4</v>
      </c>
      <c r="N19" s="66">
        <f>IFERROR(aurora_data!M1339,0)</f>
        <v>4</v>
      </c>
      <c r="O19" s="59">
        <f>IFERROR(aurora_data!N1339,0)</f>
        <v>7</v>
      </c>
      <c r="P19" s="65">
        <f>IFERROR(aurora_data!O1339,0)</f>
        <v>2</v>
      </c>
      <c r="Q19" s="65">
        <f>IFERROR(aurora_data!P1339,0)</f>
        <v>6</v>
      </c>
      <c r="R19" s="66">
        <f>IFERROR(aurora_data!Q1339,0)</f>
        <v>2</v>
      </c>
      <c r="S19" s="65">
        <f>IFERROR(aurora_data!R1339,0)</f>
        <v>9</v>
      </c>
      <c r="T19" s="65">
        <f>IFERROR(aurora_data!S1339,0)</f>
        <v>8</v>
      </c>
      <c r="U19" s="66">
        <f>IFERROR(aurora_data!T1339,0)</f>
        <v>0</v>
      </c>
      <c r="V19" s="67" t="s">
        <v>622</v>
      </c>
      <c r="W19" s="59">
        <f>IFERROR(aurora_data!U1339,0)</f>
        <v>17</v>
      </c>
      <c r="X19" s="72">
        <f t="shared" si="0"/>
        <v>1.1333333333333333</v>
      </c>
      <c r="Y19" s="2"/>
    </row>
    <row r="20" spans="1:25" customFormat="1" ht="16.5" thickBot="1">
      <c r="A20" s="2"/>
      <c r="B20" s="648"/>
      <c r="C20" s="650"/>
      <c r="D20" s="38" t="s">
        <v>658</v>
      </c>
      <c r="E20" s="60">
        <f>IFERROR(aurora_data!D1340,0)</f>
        <v>0</v>
      </c>
      <c r="F20" s="68">
        <f>IFERROR(aurora_data!E1340,0)</f>
        <v>0</v>
      </c>
      <c r="G20" s="68">
        <f>IFERROR(aurora_data!F1340,0)</f>
        <v>0</v>
      </c>
      <c r="H20" s="68">
        <f>IFERROR(aurora_data!G1340,0)</f>
        <v>0</v>
      </c>
      <c r="I20" s="69">
        <f>IFERROR(aurora_data!H1340,0)</f>
        <v>0</v>
      </c>
      <c r="J20" s="60">
        <f>IFERROR(aurora_data!I1340,0)</f>
        <v>0</v>
      </c>
      <c r="K20" s="68">
        <f>IFERROR(aurora_data!J1340,0)</f>
        <v>0</v>
      </c>
      <c r="L20" s="68">
        <f>IFERROR(aurora_data!K1340,0)</f>
        <v>0</v>
      </c>
      <c r="M20" s="68">
        <f>IFERROR(aurora_data!L1340,0)</f>
        <v>0</v>
      </c>
      <c r="N20" s="69">
        <f>IFERROR(aurora_data!M1340,0)</f>
        <v>0</v>
      </c>
      <c r="O20" s="60">
        <f>IFERROR(aurora_data!N1340,0)</f>
        <v>0</v>
      </c>
      <c r="P20" s="68">
        <f>IFERROR(aurora_data!O1340,0)</f>
        <v>0</v>
      </c>
      <c r="Q20" s="68">
        <f>IFERROR(aurora_data!P1340,0)</f>
        <v>0</v>
      </c>
      <c r="R20" s="69">
        <f>IFERROR(aurora_data!Q1340,0)</f>
        <v>0</v>
      </c>
      <c r="S20" s="68">
        <f>IFERROR(aurora_data!R1340,0)</f>
        <v>0</v>
      </c>
      <c r="T20" s="68">
        <f>IFERROR(aurora_data!S1340,0)</f>
        <v>0</v>
      </c>
      <c r="U20" s="74">
        <f>IFERROR(aurora_data!T1340,0)</f>
        <v>0</v>
      </c>
      <c r="V20" s="75" t="s">
        <v>622</v>
      </c>
      <c r="W20" s="60">
        <f>IFERROR(aurora_data!U1340,0)</f>
        <v>0</v>
      </c>
      <c r="X20" s="73">
        <f t="shared" si="0"/>
        <v>0</v>
      </c>
      <c r="Y20" s="2"/>
    </row>
    <row r="21" spans="1:25" customFormat="1">
      <c r="A21" s="2"/>
      <c r="B21" s="647" t="s">
        <v>653</v>
      </c>
      <c r="C21" s="649" t="str">
        <f>aurora_data!A1341</f>
        <v>06.00.00-06.11.30</v>
      </c>
      <c r="D21" s="34" t="s">
        <v>580</v>
      </c>
      <c r="E21" s="39">
        <f>IFERROR(aurora_data!D1341,0)</f>
        <v>1</v>
      </c>
      <c r="F21" s="40">
        <f>IFERROR(aurora_data!E1341,0)</f>
        <v>1</v>
      </c>
      <c r="G21" s="40">
        <f>IFERROR(aurora_data!F1341,0)</f>
        <v>1</v>
      </c>
      <c r="H21" s="40">
        <f>IFERROR(aurora_data!G1341,0)</f>
        <v>1</v>
      </c>
      <c r="I21" s="41">
        <f>IFERROR(aurora_data!H1341,0)</f>
        <v>1</v>
      </c>
      <c r="J21" s="39">
        <f>IFERROR(aurora_data!I1341,0)</f>
        <v>1</v>
      </c>
      <c r="K21" s="40">
        <f>IFERROR(aurora_data!J1341,0)</f>
        <v>1</v>
      </c>
      <c r="L21" s="40">
        <f>IFERROR(aurora_data!K1341,0)</f>
        <v>1</v>
      </c>
      <c r="M21" s="40">
        <f>IFERROR(aurora_data!L1341,0)</f>
        <v>1</v>
      </c>
      <c r="N21" s="41">
        <f>IFERROR(aurora_data!M1341,0)</f>
        <v>1</v>
      </c>
      <c r="O21" s="39">
        <f>IFERROR(aurora_data!N1341,0)</f>
        <v>1</v>
      </c>
      <c r="P21" s="40">
        <f>IFERROR(aurora_data!O1341,0)</f>
        <v>1</v>
      </c>
      <c r="Q21" s="40">
        <f>IFERROR(aurora_data!P1341,0)</f>
        <v>1</v>
      </c>
      <c r="R21" s="41">
        <f>IFERROR(aurora_data!Q1341,0)</f>
        <v>1</v>
      </c>
      <c r="S21" s="40">
        <f>IFERROR(aurora_data!R1341,0)</f>
        <v>1</v>
      </c>
      <c r="T21" s="40">
        <f>IFERROR(aurora_data!S1341,0)</f>
        <v>1</v>
      </c>
      <c r="U21" s="41">
        <f>IFERROR(aurora_data!T1341,0)</f>
        <v>0</v>
      </c>
      <c r="V21" s="61" t="s">
        <v>622</v>
      </c>
      <c r="W21" s="39">
        <f>IFERROR(aurora_data!U1341,0)</f>
        <v>15</v>
      </c>
      <c r="X21" s="70">
        <f>IFERROR(W21/$W$21,0)</f>
        <v>1</v>
      </c>
      <c r="Y21" s="2"/>
    </row>
    <row r="22" spans="1:25" customFormat="1" ht="16.5" customHeight="1">
      <c r="A22" s="2"/>
      <c r="B22" s="648"/>
      <c r="C22" s="650"/>
      <c r="D22" s="35" t="s">
        <v>654</v>
      </c>
      <c r="E22" s="36">
        <f>IFERROR(aurora_data!D1342,0)</f>
        <v>2</v>
      </c>
      <c r="F22" s="62">
        <f>IFERROR(aurora_data!E1342,0)</f>
        <v>2</v>
      </c>
      <c r="G22" s="62">
        <f>IFERROR(aurora_data!F1342,0)</f>
        <v>4</v>
      </c>
      <c r="H22" s="62">
        <f>IFERROR(aurora_data!G1342,0)</f>
        <v>7</v>
      </c>
      <c r="I22" s="63">
        <f>IFERROR(aurora_data!H1342,0)</f>
        <v>0</v>
      </c>
      <c r="J22" s="36">
        <f>IFERROR(aurora_data!I1342,0)</f>
        <v>1</v>
      </c>
      <c r="K22" s="62">
        <f>IFERROR(aurora_data!J1342,0)</f>
        <v>2</v>
      </c>
      <c r="L22" s="62">
        <f>IFERROR(aurora_data!K1342,0)</f>
        <v>2</v>
      </c>
      <c r="M22" s="62">
        <f>IFERROR(aurora_data!L1342,0)</f>
        <v>1</v>
      </c>
      <c r="N22" s="63">
        <f>IFERROR(aurora_data!M1342,0)</f>
        <v>9</v>
      </c>
      <c r="O22" s="36">
        <f>IFERROR(aurora_data!N1342,0)</f>
        <v>4</v>
      </c>
      <c r="P22" s="62">
        <f>IFERROR(aurora_data!O1342,0)</f>
        <v>3</v>
      </c>
      <c r="Q22" s="62">
        <f>IFERROR(aurora_data!P1342,0)</f>
        <v>4</v>
      </c>
      <c r="R22" s="63">
        <f>IFERROR(aurora_data!Q1342,0)</f>
        <v>4</v>
      </c>
      <c r="S22" s="62">
        <f>IFERROR(aurora_data!R1342,0)</f>
        <v>7</v>
      </c>
      <c r="T22" s="62">
        <f>IFERROR(aurora_data!S1342,0)</f>
        <v>8</v>
      </c>
      <c r="U22" s="63">
        <f>IFERROR(aurora_data!T1342,0)</f>
        <v>0</v>
      </c>
      <c r="V22" s="64" t="s">
        <v>622</v>
      </c>
      <c r="W22" s="36">
        <f>IFERROR(aurora_data!U1342,0)</f>
        <v>15</v>
      </c>
      <c r="X22" s="71">
        <f t="shared" ref="X22:X29" si="1">IFERROR(W22/$W$21,0)</f>
        <v>1</v>
      </c>
      <c r="Y22" s="2"/>
    </row>
    <row r="23" spans="1:25" customFormat="1" ht="16.5" customHeight="1">
      <c r="A23" s="2"/>
      <c r="B23" s="648"/>
      <c r="C23" s="650"/>
      <c r="D23" s="35" t="s">
        <v>265</v>
      </c>
      <c r="E23" s="36">
        <f>IFERROR(aurora_data!D1343,0)</f>
        <v>0</v>
      </c>
      <c r="F23" s="62">
        <f>IFERROR(aurora_data!E1343,0)</f>
        <v>0</v>
      </c>
      <c r="G23" s="62">
        <f>IFERROR(aurora_data!F1343,0)</f>
        <v>0</v>
      </c>
      <c r="H23" s="62">
        <f>IFERROR(aurora_data!G1343,0)</f>
        <v>3</v>
      </c>
      <c r="I23" s="63">
        <f>IFERROR(aurora_data!H1343,0)</f>
        <v>0</v>
      </c>
      <c r="J23" s="36">
        <f>IFERROR(aurora_data!I1343,0)</f>
        <v>0</v>
      </c>
      <c r="K23" s="62">
        <f>IFERROR(aurora_data!J1343,0)</f>
        <v>0</v>
      </c>
      <c r="L23" s="62">
        <f>IFERROR(aurora_data!K1343,0)</f>
        <v>0</v>
      </c>
      <c r="M23" s="62">
        <f>IFERROR(aurora_data!L1343,0)</f>
        <v>0</v>
      </c>
      <c r="N23" s="63">
        <f>IFERROR(aurora_data!M1343,0)</f>
        <v>3</v>
      </c>
      <c r="O23" s="36">
        <f>IFERROR(aurora_data!N1343,0)</f>
        <v>0</v>
      </c>
      <c r="P23" s="62">
        <f>IFERROR(aurora_data!O1343,0)</f>
        <v>1</v>
      </c>
      <c r="Q23" s="62">
        <f>IFERROR(aurora_data!P1343,0)</f>
        <v>2</v>
      </c>
      <c r="R23" s="63">
        <f>IFERROR(aurora_data!Q1343,0)</f>
        <v>0</v>
      </c>
      <c r="S23" s="62">
        <f>IFERROR(aurora_data!R1343,0)</f>
        <v>2</v>
      </c>
      <c r="T23" s="62">
        <f>IFERROR(aurora_data!S1343,0)</f>
        <v>1</v>
      </c>
      <c r="U23" s="63">
        <f>IFERROR(aurora_data!T1343,0)</f>
        <v>0</v>
      </c>
      <c r="V23" s="64" t="s">
        <v>622</v>
      </c>
      <c r="W23" s="36">
        <f>IFERROR(aurora_data!U1343,0)</f>
        <v>3</v>
      </c>
      <c r="X23" s="71">
        <f t="shared" si="1"/>
        <v>0.2</v>
      </c>
      <c r="Y23" s="2"/>
    </row>
    <row r="24" spans="1:25" customFormat="1">
      <c r="A24" s="2"/>
      <c r="B24" s="648"/>
      <c r="C24" s="650"/>
      <c r="D24" s="35" t="s">
        <v>655</v>
      </c>
      <c r="E24" s="36">
        <f>IFERROR(aurora_data!D1344,0)</f>
        <v>0</v>
      </c>
      <c r="F24" s="62">
        <f>IFERROR(aurora_data!E1344,0)</f>
        <v>0</v>
      </c>
      <c r="G24" s="62">
        <f>IFERROR(aurora_data!F1344,0)</f>
        <v>0</v>
      </c>
      <c r="H24" s="62">
        <f>IFERROR(aurora_data!G1344,0)</f>
        <v>0</v>
      </c>
      <c r="I24" s="63">
        <f>IFERROR(aurora_data!H1344,0)</f>
        <v>0</v>
      </c>
      <c r="J24" s="36">
        <f>IFERROR(aurora_data!I1344,0)</f>
        <v>0</v>
      </c>
      <c r="K24" s="62">
        <f>IFERROR(aurora_data!J1344,0)</f>
        <v>0</v>
      </c>
      <c r="L24" s="62">
        <f>IFERROR(aurora_data!K1344,0)</f>
        <v>0</v>
      </c>
      <c r="M24" s="62">
        <f>IFERROR(aurora_data!L1344,0)</f>
        <v>0</v>
      </c>
      <c r="N24" s="63">
        <f>IFERROR(aurora_data!M1344,0)</f>
        <v>0</v>
      </c>
      <c r="O24" s="36">
        <f>IFERROR(aurora_data!N1344,0)</f>
        <v>0</v>
      </c>
      <c r="P24" s="62">
        <f>IFERROR(aurora_data!O1344,0)</f>
        <v>0</v>
      </c>
      <c r="Q24" s="62">
        <f>IFERROR(aurora_data!P1344,0)</f>
        <v>0</v>
      </c>
      <c r="R24" s="63">
        <f>IFERROR(aurora_data!Q1344,0)</f>
        <v>0</v>
      </c>
      <c r="S24" s="62">
        <f>IFERROR(aurora_data!R1344,0)</f>
        <v>0</v>
      </c>
      <c r="T24" s="62">
        <f>IFERROR(aurora_data!S1344,0)</f>
        <v>0</v>
      </c>
      <c r="U24" s="63">
        <f>IFERROR(aurora_data!T1344,0)</f>
        <v>0</v>
      </c>
      <c r="V24" s="64" t="s">
        <v>622</v>
      </c>
      <c r="W24" s="36">
        <f>IFERROR(aurora_data!U1344,0)</f>
        <v>0</v>
      </c>
      <c r="X24" s="71">
        <f t="shared" si="1"/>
        <v>0</v>
      </c>
      <c r="Y24" s="2"/>
    </row>
    <row r="25" spans="1:25" customFormat="1">
      <c r="A25" s="2"/>
      <c r="B25" s="648"/>
      <c r="C25" s="650"/>
      <c r="D25" s="35" t="s">
        <v>271</v>
      </c>
      <c r="E25" s="36">
        <f>IFERROR(aurora_data!D1345,0)</f>
        <v>0</v>
      </c>
      <c r="F25" s="62">
        <f>IFERROR(aurora_data!E1345,0)</f>
        <v>0</v>
      </c>
      <c r="G25" s="62">
        <f>IFERROR(aurora_data!F1345,0)</f>
        <v>0</v>
      </c>
      <c r="H25" s="62">
        <f>IFERROR(aurora_data!G1345,0)</f>
        <v>0</v>
      </c>
      <c r="I25" s="63">
        <f>IFERROR(aurora_data!H1345,0)</f>
        <v>0</v>
      </c>
      <c r="J25" s="36">
        <f>IFERROR(aurora_data!I1345,0)</f>
        <v>0</v>
      </c>
      <c r="K25" s="62">
        <f>IFERROR(aurora_data!J1345,0)</f>
        <v>0</v>
      </c>
      <c r="L25" s="62">
        <f>IFERROR(aurora_data!K1345,0)</f>
        <v>0</v>
      </c>
      <c r="M25" s="62">
        <f>IFERROR(aurora_data!L1345,0)</f>
        <v>0</v>
      </c>
      <c r="N25" s="63">
        <f>IFERROR(aurora_data!M1345,0)</f>
        <v>0</v>
      </c>
      <c r="O25" s="36">
        <f>IFERROR(aurora_data!N1345,0)</f>
        <v>0</v>
      </c>
      <c r="P25" s="62">
        <f>IFERROR(aurora_data!O1345,0)</f>
        <v>0</v>
      </c>
      <c r="Q25" s="62">
        <f>IFERROR(aurora_data!P1345,0)</f>
        <v>0</v>
      </c>
      <c r="R25" s="63">
        <f>IFERROR(aurora_data!Q1345,0)</f>
        <v>0</v>
      </c>
      <c r="S25" s="62">
        <f>IFERROR(aurora_data!R1345,0)</f>
        <v>0</v>
      </c>
      <c r="T25" s="62">
        <f>IFERROR(aurora_data!S1345,0)</f>
        <v>0</v>
      </c>
      <c r="U25" s="63">
        <f>IFERROR(aurora_data!T1345,0)</f>
        <v>0</v>
      </c>
      <c r="V25" s="64" t="s">
        <v>622</v>
      </c>
      <c r="W25" s="36">
        <f>IFERROR(aurora_data!U1345,0)</f>
        <v>0</v>
      </c>
      <c r="X25" s="71">
        <f t="shared" si="1"/>
        <v>0</v>
      </c>
      <c r="Y25" s="2"/>
    </row>
    <row r="26" spans="1:25" customFormat="1" ht="16.5" customHeight="1">
      <c r="A26" s="2"/>
      <c r="B26" s="648"/>
      <c r="C26" s="650"/>
      <c r="D26" s="35" t="s">
        <v>656</v>
      </c>
      <c r="E26" s="36">
        <f>IFERROR(aurora_data!D1346,0)</f>
        <v>0</v>
      </c>
      <c r="F26" s="62">
        <f>IFERROR(aurora_data!E1346,0)</f>
        <v>0</v>
      </c>
      <c r="G26" s="62">
        <f>IFERROR(aurora_data!F1346,0)</f>
        <v>0</v>
      </c>
      <c r="H26" s="62">
        <f>IFERROR(aurora_data!G1346,0)</f>
        <v>0</v>
      </c>
      <c r="I26" s="63">
        <f>IFERROR(aurora_data!H1346,0)</f>
        <v>0</v>
      </c>
      <c r="J26" s="36">
        <f>IFERROR(aurora_data!I1346,0)</f>
        <v>0</v>
      </c>
      <c r="K26" s="62">
        <f>IFERROR(aurora_data!J1346,0)</f>
        <v>0</v>
      </c>
      <c r="L26" s="62">
        <f>IFERROR(aurora_data!K1346,0)</f>
        <v>0</v>
      </c>
      <c r="M26" s="62">
        <f>IFERROR(aurora_data!L1346,0)</f>
        <v>0</v>
      </c>
      <c r="N26" s="63">
        <f>IFERROR(aurora_data!M1346,0)</f>
        <v>0</v>
      </c>
      <c r="O26" s="36">
        <f>IFERROR(aurora_data!N1346,0)</f>
        <v>0</v>
      </c>
      <c r="P26" s="62">
        <f>IFERROR(aurora_data!O1346,0)</f>
        <v>0</v>
      </c>
      <c r="Q26" s="62">
        <f>IFERROR(aurora_data!P1346,0)</f>
        <v>0</v>
      </c>
      <c r="R26" s="63">
        <f>IFERROR(aurora_data!Q1346,0)</f>
        <v>0</v>
      </c>
      <c r="S26" s="62">
        <f>IFERROR(aurora_data!R1346,0)</f>
        <v>0</v>
      </c>
      <c r="T26" s="62">
        <f>IFERROR(aurora_data!S1346,0)</f>
        <v>0</v>
      </c>
      <c r="U26" s="63">
        <f>IFERROR(aurora_data!T1346,0)</f>
        <v>0</v>
      </c>
      <c r="V26" s="64" t="s">
        <v>622</v>
      </c>
      <c r="W26" s="36">
        <f>IFERROR(aurora_data!U1346,0)</f>
        <v>0</v>
      </c>
      <c r="X26" s="71">
        <f t="shared" si="1"/>
        <v>0</v>
      </c>
      <c r="Y26" s="2"/>
    </row>
    <row r="27" spans="1:25" customFormat="1" ht="16.5" customHeight="1" thickBot="1">
      <c r="A27" s="2"/>
      <c r="B27" s="648"/>
      <c r="C27" s="650"/>
      <c r="D27" s="35" t="s">
        <v>657</v>
      </c>
      <c r="E27" s="36">
        <f>IFERROR(aurora_data!D1347,0)</f>
        <v>0</v>
      </c>
      <c r="F27" s="62">
        <f>IFERROR(aurora_data!E1347,0)</f>
        <v>0</v>
      </c>
      <c r="G27" s="62">
        <f>IFERROR(aurora_data!F1347,0)</f>
        <v>0</v>
      </c>
      <c r="H27" s="62">
        <f>IFERROR(aurora_data!G1347,0)</f>
        <v>0</v>
      </c>
      <c r="I27" s="63">
        <f>IFERROR(aurora_data!H1347,0)</f>
        <v>0</v>
      </c>
      <c r="J27" s="36">
        <f>IFERROR(aurora_data!I1347,0)</f>
        <v>0</v>
      </c>
      <c r="K27" s="62">
        <f>IFERROR(aurora_data!J1347,0)</f>
        <v>0</v>
      </c>
      <c r="L27" s="62">
        <f>IFERROR(aurora_data!K1347,0)</f>
        <v>0</v>
      </c>
      <c r="M27" s="62">
        <f>IFERROR(aurora_data!L1347,0)</f>
        <v>0</v>
      </c>
      <c r="N27" s="63">
        <f>IFERROR(aurora_data!M1347,0)</f>
        <v>0</v>
      </c>
      <c r="O27" s="36">
        <f>IFERROR(aurora_data!N1347,0)</f>
        <v>0</v>
      </c>
      <c r="P27" s="62">
        <f>IFERROR(aurora_data!O1347,0)</f>
        <v>0</v>
      </c>
      <c r="Q27" s="62">
        <f>IFERROR(aurora_data!P1347,0)</f>
        <v>0</v>
      </c>
      <c r="R27" s="63">
        <f>IFERROR(aurora_data!Q1347,0)</f>
        <v>0</v>
      </c>
      <c r="S27" s="62">
        <f>IFERROR(aurora_data!R1347,0)</f>
        <v>0</v>
      </c>
      <c r="T27" s="62">
        <f>IFERROR(aurora_data!S1347,0)</f>
        <v>0</v>
      </c>
      <c r="U27" s="63">
        <f>IFERROR(aurora_data!T1347,0)</f>
        <v>0</v>
      </c>
      <c r="V27" s="64" t="s">
        <v>622</v>
      </c>
      <c r="W27" s="36">
        <f>IFERROR(aurora_data!U1347,0)</f>
        <v>0</v>
      </c>
      <c r="X27" s="71">
        <f t="shared" si="1"/>
        <v>0</v>
      </c>
      <c r="Y27" s="2"/>
    </row>
    <row r="28" spans="1:25" customFormat="1" ht="16.5" customHeight="1" thickBot="1">
      <c r="A28" s="2"/>
      <c r="B28" s="648"/>
      <c r="C28" s="650"/>
      <c r="D28" s="37" t="s">
        <v>132</v>
      </c>
      <c r="E28" s="59">
        <f>IFERROR(aurora_data!D1348,0)</f>
        <v>2</v>
      </c>
      <c r="F28" s="65">
        <f>IFERROR(aurora_data!E1348,0)</f>
        <v>2</v>
      </c>
      <c r="G28" s="65">
        <f>IFERROR(aurora_data!F1348,0)</f>
        <v>4</v>
      </c>
      <c r="H28" s="65">
        <f>IFERROR(aurora_data!G1348,0)</f>
        <v>10</v>
      </c>
      <c r="I28" s="66">
        <f>IFERROR(aurora_data!H1348,0)</f>
        <v>0</v>
      </c>
      <c r="J28" s="59">
        <f>IFERROR(aurora_data!I1348,0)</f>
        <v>1</v>
      </c>
      <c r="K28" s="65">
        <f>IFERROR(aurora_data!J1348,0)</f>
        <v>2</v>
      </c>
      <c r="L28" s="65">
        <f>IFERROR(aurora_data!K1348,0)</f>
        <v>2</v>
      </c>
      <c r="M28" s="65">
        <f>IFERROR(aurora_data!L1348,0)</f>
        <v>1</v>
      </c>
      <c r="N28" s="66">
        <f>IFERROR(aurora_data!M1348,0)</f>
        <v>12</v>
      </c>
      <c r="O28" s="59">
        <f>IFERROR(aurora_data!N1348,0)</f>
        <v>4</v>
      </c>
      <c r="P28" s="65">
        <f>IFERROR(aurora_data!O1348,0)</f>
        <v>4</v>
      </c>
      <c r="Q28" s="65">
        <f>IFERROR(aurora_data!P1348,0)</f>
        <v>6</v>
      </c>
      <c r="R28" s="66">
        <f>IFERROR(aurora_data!Q1348,0)</f>
        <v>4</v>
      </c>
      <c r="S28" s="65">
        <f>IFERROR(aurora_data!R1348,0)</f>
        <v>9</v>
      </c>
      <c r="T28" s="65">
        <f>IFERROR(aurora_data!S1348,0)</f>
        <v>9</v>
      </c>
      <c r="U28" s="66">
        <f>IFERROR(aurora_data!T1348,0)</f>
        <v>0</v>
      </c>
      <c r="V28" s="67" t="s">
        <v>622</v>
      </c>
      <c r="W28" s="59">
        <f>IFERROR(aurora_data!U1348,0)</f>
        <v>18</v>
      </c>
      <c r="X28" s="72">
        <f t="shared" si="1"/>
        <v>1.2</v>
      </c>
      <c r="Y28" s="2"/>
    </row>
    <row r="29" spans="1:25" customFormat="1" ht="16.5" thickBot="1">
      <c r="A29" s="2"/>
      <c r="B29" s="648"/>
      <c r="C29" s="650"/>
      <c r="D29" s="38" t="s">
        <v>658</v>
      </c>
      <c r="E29" s="60">
        <f>IFERROR(aurora_data!D1349,0)</f>
        <v>0</v>
      </c>
      <c r="F29" s="68">
        <f>IFERROR(aurora_data!E1349,0)</f>
        <v>0</v>
      </c>
      <c r="G29" s="68">
        <f>IFERROR(aurora_data!F1349,0)</f>
        <v>0</v>
      </c>
      <c r="H29" s="68">
        <f>IFERROR(aurora_data!G1349,0)</f>
        <v>0</v>
      </c>
      <c r="I29" s="69">
        <f>IFERROR(aurora_data!H1349,0)</f>
        <v>0</v>
      </c>
      <c r="J29" s="60">
        <f>IFERROR(aurora_data!I1349,0)</f>
        <v>0</v>
      </c>
      <c r="K29" s="68">
        <f>IFERROR(aurora_data!J1349,0)</f>
        <v>0</v>
      </c>
      <c r="L29" s="68">
        <f>IFERROR(aurora_data!K1349,0)</f>
        <v>0</v>
      </c>
      <c r="M29" s="68">
        <f>IFERROR(aurora_data!L1349,0)</f>
        <v>0</v>
      </c>
      <c r="N29" s="69">
        <f>IFERROR(aurora_data!M1349,0)</f>
        <v>0</v>
      </c>
      <c r="O29" s="60">
        <f>IFERROR(aurora_data!N1349,0)</f>
        <v>0</v>
      </c>
      <c r="P29" s="68">
        <f>IFERROR(aurora_data!O1349,0)</f>
        <v>0</v>
      </c>
      <c r="Q29" s="68">
        <f>IFERROR(aurora_data!P1349,0)</f>
        <v>0</v>
      </c>
      <c r="R29" s="69">
        <f>IFERROR(aurora_data!Q1349,0)</f>
        <v>0</v>
      </c>
      <c r="S29" s="68">
        <f>IFERROR(aurora_data!R1349,0)</f>
        <v>0</v>
      </c>
      <c r="T29" s="68">
        <f>IFERROR(aurora_data!S1349,0)</f>
        <v>0</v>
      </c>
      <c r="U29" s="74">
        <f>IFERROR(aurora_data!T1349,0)</f>
        <v>0</v>
      </c>
      <c r="V29" s="75" t="s">
        <v>622</v>
      </c>
      <c r="W29" s="60">
        <f>IFERROR(aurora_data!U1349,0)</f>
        <v>0</v>
      </c>
      <c r="X29" s="73">
        <f t="shared" si="1"/>
        <v>0</v>
      </c>
      <c r="Y29" s="2"/>
    </row>
    <row r="30" spans="1:25" customFormat="1" ht="16.5" customHeight="1">
      <c r="A30" s="2"/>
      <c r="B30" s="647" t="s">
        <v>653</v>
      </c>
      <c r="C30" s="645" t="str">
        <f>aurora_data!A1350</f>
        <v>Total</v>
      </c>
      <c r="D30" s="34" t="s">
        <v>580</v>
      </c>
      <c r="E30" s="39">
        <f>IFERROR(aurora_data!D1350,0)</f>
        <v>2</v>
      </c>
      <c r="F30" s="40">
        <f>IFERROR(aurora_data!E1350,0)</f>
        <v>2</v>
      </c>
      <c r="G30" s="40">
        <f>IFERROR(aurora_data!F1350,0)</f>
        <v>2</v>
      </c>
      <c r="H30" s="40">
        <f>IFERROR(aurora_data!G1350,0)</f>
        <v>2</v>
      </c>
      <c r="I30" s="41">
        <f>IFERROR(aurora_data!H1350,0)</f>
        <v>2</v>
      </c>
      <c r="J30" s="39">
        <f>IFERROR(aurora_data!I1350,0)</f>
        <v>2</v>
      </c>
      <c r="K30" s="40">
        <f>IFERROR(aurora_data!J1350,0)</f>
        <v>2</v>
      </c>
      <c r="L30" s="40">
        <f>IFERROR(aurora_data!K1350,0)</f>
        <v>2</v>
      </c>
      <c r="M30" s="40">
        <f>IFERROR(aurora_data!L1350,0)</f>
        <v>2</v>
      </c>
      <c r="N30" s="41">
        <f>IFERROR(aurora_data!M1350,0)</f>
        <v>2</v>
      </c>
      <c r="O30" s="39">
        <f>IFERROR(aurora_data!N1350,0)</f>
        <v>2</v>
      </c>
      <c r="P30" s="40">
        <f>IFERROR(aurora_data!O1350,0)</f>
        <v>2</v>
      </c>
      <c r="Q30" s="40">
        <f>IFERROR(aurora_data!P1350,0)</f>
        <v>2</v>
      </c>
      <c r="R30" s="41">
        <f>IFERROR(aurora_data!Q1350,0)</f>
        <v>2</v>
      </c>
      <c r="S30" s="40">
        <f>IFERROR(aurora_data!R1350,0)</f>
        <v>2</v>
      </c>
      <c r="T30" s="40">
        <f>IFERROR(aurora_data!S1350,0)</f>
        <v>2</v>
      </c>
      <c r="U30" s="41">
        <f>IFERROR(aurora_data!T1350,0)</f>
        <v>0</v>
      </c>
      <c r="V30" s="61" t="s">
        <v>622</v>
      </c>
      <c r="W30" s="39">
        <f>IFERROR(aurora_data!U1350,0)</f>
        <v>30</v>
      </c>
      <c r="X30" s="70">
        <f>IFERROR(W30/$W$30,0)</f>
        <v>1</v>
      </c>
      <c r="Y30" s="2"/>
    </row>
    <row r="31" spans="1:25" customFormat="1" ht="16.5" customHeight="1">
      <c r="A31" s="2"/>
      <c r="B31" s="648"/>
      <c r="C31" s="646"/>
      <c r="D31" s="35" t="s">
        <v>654</v>
      </c>
      <c r="E31" s="136">
        <f>IFERROR(aurora_data!D1351,0)</f>
        <v>3</v>
      </c>
      <c r="F31" s="62">
        <f>IFERROR(aurora_data!E1351,0)</f>
        <v>7</v>
      </c>
      <c r="G31" s="62">
        <f>IFERROR(aurora_data!F1351,0)</f>
        <v>6</v>
      </c>
      <c r="H31" s="62">
        <f>IFERROR(aurora_data!G1351,0)</f>
        <v>14</v>
      </c>
      <c r="I31" s="63">
        <f>IFERROR(aurora_data!H1351,0)</f>
        <v>0</v>
      </c>
      <c r="J31" s="36">
        <f>IFERROR(aurora_data!I1351,0)</f>
        <v>2</v>
      </c>
      <c r="K31" s="62">
        <f>IFERROR(aurora_data!J1351,0)</f>
        <v>3</v>
      </c>
      <c r="L31" s="62">
        <f>IFERROR(aurora_data!K1351,0)</f>
        <v>7</v>
      </c>
      <c r="M31" s="62">
        <f>IFERROR(aurora_data!L1351,0)</f>
        <v>5</v>
      </c>
      <c r="N31" s="63">
        <f>IFERROR(aurora_data!M1351,0)</f>
        <v>13</v>
      </c>
      <c r="O31" s="36">
        <f>IFERROR(aurora_data!N1351,0)</f>
        <v>10</v>
      </c>
      <c r="P31" s="62">
        <f>IFERROR(aurora_data!O1351,0)</f>
        <v>5</v>
      </c>
      <c r="Q31" s="62">
        <f>IFERROR(aurora_data!P1351,0)</f>
        <v>9</v>
      </c>
      <c r="R31" s="63">
        <f>IFERROR(aurora_data!Q1351,0)</f>
        <v>6</v>
      </c>
      <c r="S31" s="62">
        <f>IFERROR(aurora_data!R1351,0)</f>
        <v>15</v>
      </c>
      <c r="T31" s="62">
        <f>IFERROR(aurora_data!S1351,0)</f>
        <v>15</v>
      </c>
      <c r="U31" s="63">
        <f>IFERROR(aurora_data!T1351,0)</f>
        <v>0</v>
      </c>
      <c r="V31" s="64" t="s">
        <v>622</v>
      </c>
      <c r="W31" s="36">
        <f>IFERROR(aurora_data!U1351,0)</f>
        <v>30</v>
      </c>
      <c r="X31" s="137">
        <f t="shared" ref="X31:X38" si="2">IFERROR(W31/$W$30,0)</f>
        <v>1</v>
      </c>
      <c r="Y31" s="2"/>
    </row>
    <row r="32" spans="1:25" customFormat="1" ht="16.5" customHeight="1">
      <c r="A32" s="2"/>
      <c r="B32" s="648"/>
      <c r="C32" s="646"/>
      <c r="D32" s="35" t="s">
        <v>265</v>
      </c>
      <c r="E32" s="136">
        <f>IFERROR(aurora_data!D1352,0)</f>
        <v>0</v>
      </c>
      <c r="F32" s="62">
        <f>IFERROR(aurora_data!E1352,0)</f>
        <v>0</v>
      </c>
      <c r="G32" s="62">
        <f>IFERROR(aurora_data!F1352,0)</f>
        <v>0</v>
      </c>
      <c r="H32" s="62">
        <f>IFERROR(aurora_data!G1352,0)</f>
        <v>5</v>
      </c>
      <c r="I32" s="63">
        <f>IFERROR(aurora_data!H1352,0)</f>
        <v>0</v>
      </c>
      <c r="J32" s="36">
        <f>IFERROR(aurora_data!I1352,0)</f>
        <v>0</v>
      </c>
      <c r="K32" s="62">
        <f>IFERROR(aurora_data!J1352,0)</f>
        <v>0</v>
      </c>
      <c r="L32" s="62">
        <f>IFERROR(aurora_data!K1352,0)</f>
        <v>2</v>
      </c>
      <c r="M32" s="62">
        <f>IFERROR(aurora_data!L1352,0)</f>
        <v>0</v>
      </c>
      <c r="N32" s="63">
        <f>IFERROR(aurora_data!M1352,0)</f>
        <v>3</v>
      </c>
      <c r="O32" s="36">
        <f>IFERROR(aurora_data!N1352,0)</f>
        <v>1</v>
      </c>
      <c r="P32" s="62">
        <f>IFERROR(aurora_data!O1352,0)</f>
        <v>1</v>
      </c>
      <c r="Q32" s="62">
        <f>IFERROR(aurora_data!P1352,0)</f>
        <v>3</v>
      </c>
      <c r="R32" s="63">
        <f>IFERROR(aurora_data!Q1352,0)</f>
        <v>0</v>
      </c>
      <c r="S32" s="62">
        <f>IFERROR(aurora_data!R1352,0)</f>
        <v>3</v>
      </c>
      <c r="T32" s="62">
        <f>IFERROR(aurora_data!S1352,0)</f>
        <v>2</v>
      </c>
      <c r="U32" s="63">
        <f>IFERROR(aurora_data!T1352,0)</f>
        <v>0</v>
      </c>
      <c r="V32" s="64" t="s">
        <v>622</v>
      </c>
      <c r="W32" s="36">
        <f>IFERROR(aurora_data!U1352,0)</f>
        <v>5</v>
      </c>
      <c r="X32" s="137">
        <f t="shared" si="2"/>
        <v>0.16666666666666666</v>
      </c>
      <c r="Y32" s="2"/>
    </row>
    <row r="33" spans="1:25" customFormat="1" ht="16.5" customHeight="1">
      <c r="A33" s="2"/>
      <c r="B33" s="648"/>
      <c r="C33" s="646"/>
      <c r="D33" s="35" t="s">
        <v>655</v>
      </c>
      <c r="E33" s="36">
        <f>IFERROR(aurora_data!D1353,0)</f>
        <v>0</v>
      </c>
      <c r="F33" s="62">
        <f>IFERROR(aurora_data!E1353,0)</f>
        <v>0</v>
      </c>
      <c r="G33" s="62">
        <f>IFERROR(aurora_data!F1353,0)</f>
        <v>0</v>
      </c>
      <c r="H33" s="62">
        <f>IFERROR(aurora_data!G1353,0)</f>
        <v>0</v>
      </c>
      <c r="I33" s="63">
        <f>IFERROR(aurora_data!H1353,0)</f>
        <v>0</v>
      </c>
      <c r="J33" s="36">
        <f>IFERROR(aurora_data!I1353,0)</f>
        <v>0</v>
      </c>
      <c r="K33" s="62">
        <f>IFERROR(aurora_data!J1353,0)</f>
        <v>0</v>
      </c>
      <c r="L33" s="62">
        <f>IFERROR(aurora_data!K1353,0)</f>
        <v>0</v>
      </c>
      <c r="M33" s="62">
        <f>IFERROR(aurora_data!L1353,0)</f>
        <v>0</v>
      </c>
      <c r="N33" s="63">
        <f>IFERROR(aurora_data!M1353,0)</f>
        <v>0</v>
      </c>
      <c r="O33" s="36">
        <f>IFERROR(aurora_data!N1353,0)</f>
        <v>0</v>
      </c>
      <c r="P33" s="62">
        <f>IFERROR(aurora_data!O1353,0)</f>
        <v>0</v>
      </c>
      <c r="Q33" s="62">
        <f>IFERROR(aurora_data!P1353,0)</f>
        <v>0</v>
      </c>
      <c r="R33" s="63">
        <f>IFERROR(aurora_data!Q1353,0)</f>
        <v>0</v>
      </c>
      <c r="S33" s="62">
        <f>IFERROR(aurora_data!R1353,0)</f>
        <v>0</v>
      </c>
      <c r="T33" s="62">
        <f>IFERROR(aurora_data!S1353,0)</f>
        <v>0</v>
      </c>
      <c r="U33" s="63">
        <f>IFERROR(aurora_data!T1353,0)</f>
        <v>0</v>
      </c>
      <c r="V33" s="64" t="s">
        <v>622</v>
      </c>
      <c r="W33" s="36">
        <f>IFERROR(aurora_data!U1353,0)</f>
        <v>0</v>
      </c>
      <c r="X33" s="137">
        <f t="shared" si="2"/>
        <v>0</v>
      </c>
      <c r="Y33" s="2"/>
    </row>
    <row r="34" spans="1:25" customFormat="1" ht="16.5" customHeight="1">
      <c r="A34" s="2"/>
      <c r="B34" s="648"/>
      <c r="C34" s="646"/>
      <c r="D34" s="35" t="s">
        <v>271</v>
      </c>
      <c r="E34" s="36">
        <f>IFERROR(aurora_data!D1354,0)</f>
        <v>0</v>
      </c>
      <c r="F34" s="62">
        <f>IFERROR(aurora_data!E1354,0)</f>
        <v>0</v>
      </c>
      <c r="G34" s="62">
        <f>IFERROR(aurora_data!F1354,0)</f>
        <v>0</v>
      </c>
      <c r="H34" s="62">
        <f>IFERROR(aurora_data!G1354,0)</f>
        <v>0</v>
      </c>
      <c r="I34" s="63">
        <f>IFERROR(aurora_data!H1354,0)</f>
        <v>0</v>
      </c>
      <c r="J34" s="36">
        <f>IFERROR(aurora_data!I1354,0)</f>
        <v>0</v>
      </c>
      <c r="K34" s="62">
        <f>IFERROR(aurora_data!J1354,0)</f>
        <v>0</v>
      </c>
      <c r="L34" s="62">
        <f>IFERROR(aurora_data!K1354,0)</f>
        <v>0</v>
      </c>
      <c r="M34" s="62">
        <f>IFERROR(aurora_data!L1354,0)</f>
        <v>0</v>
      </c>
      <c r="N34" s="63">
        <f>IFERROR(aurora_data!M1354,0)</f>
        <v>0</v>
      </c>
      <c r="O34" s="36">
        <f>IFERROR(aurora_data!N1354,0)</f>
        <v>0</v>
      </c>
      <c r="P34" s="62">
        <f>IFERROR(aurora_data!O1354,0)</f>
        <v>0</v>
      </c>
      <c r="Q34" s="62">
        <f>IFERROR(aurora_data!P1354,0)</f>
        <v>0</v>
      </c>
      <c r="R34" s="63">
        <f>IFERROR(aurora_data!Q1354,0)</f>
        <v>0</v>
      </c>
      <c r="S34" s="62">
        <f>IFERROR(aurora_data!R1354,0)</f>
        <v>0</v>
      </c>
      <c r="T34" s="62">
        <f>IFERROR(aurora_data!S1354,0)</f>
        <v>0</v>
      </c>
      <c r="U34" s="63">
        <f>IFERROR(aurora_data!T1354,0)</f>
        <v>0</v>
      </c>
      <c r="V34" s="64" t="s">
        <v>622</v>
      </c>
      <c r="W34" s="36">
        <f>IFERROR(aurora_data!U1354,0)</f>
        <v>0</v>
      </c>
      <c r="X34" s="137">
        <f t="shared" si="2"/>
        <v>0</v>
      </c>
      <c r="Y34" s="2"/>
    </row>
    <row r="35" spans="1:25" customFormat="1" ht="16.5" customHeight="1">
      <c r="A35" s="2"/>
      <c r="B35" s="648"/>
      <c r="C35" s="646"/>
      <c r="D35" s="35" t="s">
        <v>656</v>
      </c>
      <c r="E35" s="36">
        <f>IFERROR(aurora_data!D1355,0)</f>
        <v>0</v>
      </c>
      <c r="F35" s="62">
        <f>IFERROR(aurora_data!E1355,0)</f>
        <v>0</v>
      </c>
      <c r="G35" s="62">
        <f>IFERROR(aurora_data!F1355,0)</f>
        <v>0</v>
      </c>
      <c r="H35" s="62">
        <f>IFERROR(aurora_data!G1355,0)</f>
        <v>0</v>
      </c>
      <c r="I35" s="63">
        <f>IFERROR(aurora_data!H1355,0)</f>
        <v>0</v>
      </c>
      <c r="J35" s="36">
        <f>IFERROR(aurora_data!I1355,0)</f>
        <v>0</v>
      </c>
      <c r="K35" s="62">
        <f>IFERROR(aurora_data!J1355,0)</f>
        <v>0</v>
      </c>
      <c r="L35" s="62">
        <f>IFERROR(aurora_data!K1355,0)</f>
        <v>0</v>
      </c>
      <c r="M35" s="62">
        <f>IFERROR(aurora_data!L1355,0)</f>
        <v>0</v>
      </c>
      <c r="N35" s="63">
        <f>IFERROR(aurora_data!M1355,0)</f>
        <v>0</v>
      </c>
      <c r="O35" s="36">
        <f>IFERROR(aurora_data!N1355,0)</f>
        <v>0</v>
      </c>
      <c r="P35" s="62">
        <f>IFERROR(aurora_data!O1355,0)</f>
        <v>0</v>
      </c>
      <c r="Q35" s="62">
        <f>IFERROR(aurora_data!P1355,0)</f>
        <v>0</v>
      </c>
      <c r="R35" s="63">
        <f>IFERROR(aurora_data!Q1355,0)</f>
        <v>0</v>
      </c>
      <c r="S35" s="62">
        <f>IFERROR(aurora_data!R1355,0)</f>
        <v>0</v>
      </c>
      <c r="T35" s="62">
        <f>IFERROR(aurora_data!S1355,0)</f>
        <v>0</v>
      </c>
      <c r="U35" s="63">
        <f>IFERROR(aurora_data!T1355,0)</f>
        <v>0</v>
      </c>
      <c r="V35" s="64" t="s">
        <v>622</v>
      </c>
      <c r="W35" s="36">
        <f>IFERROR(aurora_data!U1355,0)</f>
        <v>0</v>
      </c>
      <c r="X35" s="137">
        <f t="shared" si="2"/>
        <v>0</v>
      </c>
      <c r="Y35" s="2"/>
    </row>
    <row r="36" spans="1:25" customFormat="1" ht="16.5" thickBot="1">
      <c r="A36" s="2"/>
      <c r="B36" s="648"/>
      <c r="C36" s="646"/>
      <c r="D36" s="35" t="s">
        <v>657</v>
      </c>
      <c r="E36" s="36">
        <f>IFERROR(aurora_data!D1356,0)</f>
        <v>0</v>
      </c>
      <c r="F36" s="62">
        <f>IFERROR(aurora_data!E1356,0)</f>
        <v>0</v>
      </c>
      <c r="G36" s="62">
        <f>IFERROR(aurora_data!F1356,0)</f>
        <v>0</v>
      </c>
      <c r="H36" s="62">
        <f>IFERROR(aurora_data!G1356,0)</f>
        <v>0</v>
      </c>
      <c r="I36" s="63">
        <f>IFERROR(aurora_data!H1356,0)</f>
        <v>0</v>
      </c>
      <c r="J36" s="36">
        <f>IFERROR(aurora_data!I1356,0)</f>
        <v>0</v>
      </c>
      <c r="K36" s="62">
        <f>IFERROR(aurora_data!J1356,0)</f>
        <v>0</v>
      </c>
      <c r="L36" s="62">
        <f>IFERROR(aurora_data!K1356,0)</f>
        <v>0</v>
      </c>
      <c r="M36" s="62">
        <f>IFERROR(aurora_data!L1356,0)</f>
        <v>0</v>
      </c>
      <c r="N36" s="63">
        <f>IFERROR(aurora_data!M1356,0)</f>
        <v>0</v>
      </c>
      <c r="O36" s="36">
        <f>IFERROR(aurora_data!N1356,0)</f>
        <v>0</v>
      </c>
      <c r="P36" s="62">
        <f>IFERROR(aurora_data!O1356,0)</f>
        <v>0</v>
      </c>
      <c r="Q36" s="62">
        <f>IFERROR(aurora_data!P1356,0)</f>
        <v>0</v>
      </c>
      <c r="R36" s="63">
        <f>IFERROR(aurora_data!Q1356,0)</f>
        <v>0</v>
      </c>
      <c r="S36" s="62">
        <f>IFERROR(aurora_data!R1356,0)</f>
        <v>0</v>
      </c>
      <c r="T36" s="62">
        <f>IFERROR(aurora_data!S1356,0)</f>
        <v>0</v>
      </c>
      <c r="U36" s="63">
        <f>IFERROR(aurora_data!T1356,0)</f>
        <v>0</v>
      </c>
      <c r="V36" s="64" t="s">
        <v>622</v>
      </c>
      <c r="W36" s="36">
        <f>IFERROR(aurora_data!U1356,0)</f>
        <v>0</v>
      </c>
      <c r="X36" s="137">
        <f t="shared" si="2"/>
        <v>0</v>
      </c>
      <c r="Y36" s="2"/>
    </row>
    <row r="37" spans="1:25" customFormat="1" ht="16.5" thickBot="1">
      <c r="A37" s="2"/>
      <c r="B37" s="648"/>
      <c r="C37" s="646"/>
      <c r="D37" s="37" t="s">
        <v>132</v>
      </c>
      <c r="E37" s="59">
        <f>IFERROR(aurora_data!D1357,0)</f>
        <v>3</v>
      </c>
      <c r="F37" s="65">
        <f>IFERROR(aurora_data!E1357,0)</f>
        <v>7</v>
      </c>
      <c r="G37" s="65">
        <f>IFERROR(aurora_data!F1357,0)</f>
        <v>6</v>
      </c>
      <c r="H37" s="65">
        <f>IFERROR(aurora_data!G1357,0)</f>
        <v>19</v>
      </c>
      <c r="I37" s="66">
        <f>IFERROR(aurora_data!H1357,0)</f>
        <v>0</v>
      </c>
      <c r="J37" s="59">
        <f>IFERROR(aurora_data!I1357,0)</f>
        <v>2</v>
      </c>
      <c r="K37" s="65">
        <f>IFERROR(aurora_data!J1357,0)</f>
        <v>3</v>
      </c>
      <c r="L37" s="65">
        <f>IFERROR(aurora_data!K1357,0)</f>
        <v>9</v>
      </c>
      <c r="M37" s="65">
        <f>IFERROR(aurora_data!L1357,0)</f>
        <v>5</v>
      </c>
      <c r="N37" s="66">
        <f>IFERROR(aurora_data!M1357,0)</f>
        <v>16</v>
      </c>
      <c r="O37" s="59">
        <f>IFERROR(aurora_data!N1357,0)</f>
        <v>11</v>
      </c>
      <c r="P37" s="65">
        <f>IFERROR(aurora_data!O1357,0)</f>
        <v>6</v>
      </c>
      <c r="Q37" s="65">
        <f>IFERROR(aurora_data!P1357,0)</f>
        <v>12</v>
      </c>
      <c r="R37" s="66">
        <f>IFERROR(aurora_data!Q1357,0)</f>
        <v>6</v>
      </c>
      <c r="S37" s="65">
        <f>IFERROR(aurora_data!R1357,0)</f>
        <v>18</v>
      </c>
      <c r="T37" s="65">
        <f>IFERROR(aurora_data!S1357,0)</f>
        <v>17</v>
      </c>
      <c r="U37" s="66">
        <f>IFERROR(aurora_data!T1357,0)</f>
        <v>0</v>
      </c>
      <c r="V37" s="67" t="s">
        <v>622</v>
      </c>
      <c r="W37" s="59">
        <f>IFERROR(aurora_data!U1357,0)</f>
        <v>35</v>
      </c>
      <c r="X37" s="72">
        <f t="shared" si="2"/>
        <v>1.1666666666666667</v>
      </c>
      <c r="Y37" s="2"/>
    </row>
    <row r="38" spans="1:25" customFormat="1" ht="16.5" thickBot="1">
      <c r="A38" s="2"/>
      <c r="B38" s="707"/>
      <c r="C38" s="708"/>
      <c r="D38" s="38" t="s">
        <v>658</v>
      </c>
      <c r="E38" s="60">
        <f>IFERROR(aurora_data!D1358,0)</f>
        <v>0</v>
      </c>
      <c r="F38" s="68">
        <f>IFERROR(aurora_data!E1358,0)</f>
        <v>0</v>
      </c>
      <c r="G38" s="68">
        <f>IFERROR(aurora_data!F1358,0)</f>
        <v>0</v>
      </c>
      <c r="H38" s="68">
        <f>IFERROR(aurora_data!G1358,0)</f>
        <v>0</v>
      </c>
      <c r="I38" s="69">
        <f>IFERROR(aurora_data!H1358,0)</f>
        <v>0</v>
      </c>
      <c r="J38" s="60">
        <f>IFERROR(aurora_data!I1358,0)</f>
        <v>0</v>
      </c>
      <c r="K38" s="68">
        <f>IFERROR(aurora_data!J1358,0)</f>
        <v>0</v>
      </c>
      <c r="L38" s="68">
        <f>IFERROR(aurora_data!K1358,0)</f>
        <v>0</v>
      </c>
      <c r="M38" s="68">
        <f>IFERROR(aurora_data!L1358,0)</f>
        <v>0</v>
      </c>
      <c r="N38" s="69">
        <f>IFERROR(aurora_data!M1358,0)</f>
        <v>0</v>
      </c>
      <c r="O38" s="60">
        <f>IFERROR(aurora_data!N1358,0)</f>
        <v>0</v>
      </c>
      <c r="P38" s="68">
        <f>IFERROR(aurora_data!O1358,0)</f>
        <v>0</v>
      </c>
      <c r="Q38" s="68">
        <f>IFERROR(aurora_data!P1358,0)</f>
        <v>0</v>
      </c>
      <c r="R38" s="69">
        <f>IFERROR(aurora_data!Q1358,0)</f>
        <v>0</v>
      </c>
      <c r="S38" s="68">
        <f>IFERROR(aurora_data!R1358,0)</f>
        <v>0</v>
      </c>
      <c r="T38" s="68">
        <f>IFERROR(aurora_data!S1358,0)</f>
        <v>0</v>
      </c>
      <c r="U38" s="74">
        <f>IFERROR(aurora_data!T1358,0)</f>
        <v>0</v>
      </c>
      <c r="V38" s="75" t="s">
        <v>622</v>
      </c>
      <c r="W38" s="60">
        <f>IFERROR(aurora_data!U1358,0)</f>
        <v>0</v>
      </c>
      <c r="X38" s="73">
        <f t="shared" si="2"/>
        <v>0</v>
      </c>
      <c r="Y38" s="2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21:B29"/>
    <mergeCell ref="C21:C29"/>
    <mergeCell ref="B12:B20"/>
  </mergeCells>
  <conditionalFormatting sqref="E13:W13">
    <cfRule type="expression" dxfId="17" priority="17">
      <formula>ROUND(E$13,0) &gt;= ROUND(E$12,0)</formula>
    </cfRule>
  </conditionalFormatting>
  <conditionalFormatting sqref="E19:W19">
    <cfRule type="expression" dxfId="16" priority="20">
      <formula>ROUND(E$19,0) &lt; ROUND(E$12,0)</formula>
    </cfRule>
  </conditionalFormatting>
  <conditionalFormatting sqref="E22:W22">
    <cfRule type="expression" dxfId="15" priority="19">
      <formula>ROUND(E$22,0) &gt;= ROUND(E$21,0)</formula>
    </cfRule>
  </conditionalFormatting>
  <conditionalFormatting sqref="E28:W28">
    <cfRule type="expression" dxfId="14" priority="16">
      <formula>ROUND(E$28,0) &lt; ROUND(E$21,0)</formula>
    </cfRule>
  </conditionalFormatting>
  <conditionalFormatting sqref="E31:W31">
    <cfRule type="expression" dxfId="13" priority="13">
      <formula>ROUND(E$31,0) &gt;= ROUND(E$30,0)</formula>
    </cfRule>
  </conditionalFormatting>
  <conditionalFormatting sqref="E37:W37">
    <cfRule type="expression" dxfId="12" priority="14">
      <formula>ROUND(E$37,0) &lt; ROUND(E$30,0)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9306-DA49-4D40-9C9A-6FB051093A9D}">
  <sheetPr codeName="Sheet22">
    <tabColor rgb="FFFF40FF"/>
  </sheetPr>
  <dimension ref="A1:Y36"/>
  <sheetViews>
    <sheetView zoomScale="85" zoomScaleNormal="85" workbookViewId="0">
      <selection activeCell="X27" sqref="X27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CELF-6 Standardization Record Form 1 &amp; 2 (Ages 5-21) Usability")</f>
        <v>Study Name: 
CELF-6 Standardization Record Form 1 &amp; 2 (Ages 5-21) Usability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","CELF6_RF1_USB/CELF6_RF2_USB")</f>
        <v>Study Acronym: CELF6_RF1_USB/CELF6_RF2_USB</v>
      </c>
      <c r="E3" s="695"/>
      <c r="F3" s="696" t="s">
        <v>674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675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",aurora_data!V1432)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/>
      <c r="F9" s="665"/>
      <c r="G9" s="665"/>
      <c r="H9" s="665"/>
      <c r="I9" s="665"/>
      <c r="J9" s="666"/>
      <c r="K9" s="667"/>
      <c r="L9" s="667"/>
      <c r="M9" s="667"/>
      <c r="N9" s="667"/>
      <c r="O9" s="668"/>
      <c r="P9" s="669"/>
      <c r="Q9" s="669"/>
      <c r="R9" s="669"/>
      <c r="S9" s="670"/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621</v>
      </c>
      <c r="C12" s="649" t="str">
        <f>aurora_data!A1432</f>
        <v>05.00.00-08.11.30</v>
      </c>
      <c r="D12" s="34" t="s">
        <v>580</v>
      </c>
      <c r="E12" s="39">
        <f>IFERROR(aurora_data!D1432,0)</f>
        <v>0</v>
      </c>
      <c r="F12" s="40">
        <f>IFERROR(aurora_data!E1432,0)</f>
        <v>0</v>
      </c>
      <c r="G12" s="40">
        <f>IFERROR(aurora_data!F1432,0)</f>
        <v>0</v>
      </c>
      <c r="H12" s="40">
        <f>IFERROR(aurora_data!G1432,0)</f>
        <v>0</v>
      </c>
      <c r="I12" s="41">
        <f>IFERROR(aurora_data!H1432,0)</f>
        <v>0</v>
      </c>
      <c r="J12" s="39">
        <f>IFERROR(aurora_data!I1432,0)</f>
        <v>0</v>
      </c>
      <c r="K12" s="40">
        <f>IFERROR(aurora_data!J1432,0)</f>
        <v>0</v>
      </c>
      <c r="L12" s="40">
        <f>IFERROR(aurora_data!K1432,0)</f>
        <v>0</v>
      </c>
      <c r="M12" s="40">
        <f>IFERROR(aurora_data!L1432,0)</f>
        <v>0</v>
      </c>
      <c r="N12" s="41">
        <f>IFERROR(aurora_data!M1432,0)</f>
        <v>0</v>
      </c>
      <c r="O12" s="39">
        <f>IFERROR(aurora_data!N1432,0)</f>
        <v>0</v>
      </c>
      <c r="P12" s="40">
        <f>IFERROR(aurora_data!O1432,0)</f>
        <v>0</v>
      </c>
      <c r="Q12" s="40">
        <f>IFERROR(aurora_data!P1432,0)</f>
        <v>0</v>
      </c>
      <c r="R12" s="41">
        <f>IFERROR(aurora_data!Q1432,0)</f>
        <v>0</v>
      </c>
      <c r="S12" s="40">
        <f>IFERROR(aurora_data!R1432,0)</f>
        <v>0</v>
      </c>
      <c r="T12" s="40">
        <f>IFERROR(aurora_data!S1432,0)</f>
        <v>0</v>
      </c>
      <c r="U12" s="76">
        <f>IFERROR(aurora_data!T1432,0)</f>
        <v>0</v>
      </c>
      <c r="V12" s="61" t="s">
        <v>622</v>
      </c>
      <c r="W12" s="39">
        <f>IFERROR(aurora_data!U1432,0)</f>
        <v>0</v>
      </c>
      <c r="X12" s="70">
        <f>IFERROR(W12/$W$12,0)</f>
        <v>0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IFERROR(aurora_data!D1433,0)</f>
        <v>0</v>
      </c>
      <c r="F13" s="62">
        <f>IFERROR(aurora_data!E1433,0)</f>
        <v>0</v>
      </c>
      <c r="G13" s="62">
        <f>IFERROR(aurora_data!F1433,0)</f>
        <v>0</v>
      </c>
      <c r="H13" s="62">
        <f>IFERROR(aurora_data!G1433,0)</f>
        <v>2</v>
      </c>
      <c r="I13" s="63">
        <f>IFERROR(aurora_data!H1433,0)</f>
        <v>0</v>
      </c>
      <c r="J13" s="36">
        <f>IFERROR(aurora_data!I1433,0)</f>
        <v>0</v>
      </c>
      <c r="K13" s="62">
        <f>IFERROR(aurora_data!J1433,0)</f>
        <v>0</v>
      </c>
      <c r="L13" s="62">
        <f>IFERROR(aurora_data!K1433,0)</f>
        <v>1</v>
      </c>
      <c r="M13" s="62">
        <f>IFERROR(aurora_data!L1433,0)</f>
        <v>0</v>
      </c>
      <c r="N13" s="63">
        <f>IFERROR(aurora_data!M1433,0)</f>
        <v>1</v>
      </c>
      <c r="O13" s="36">
        <f>IFERROR(aurora_data!N1433,0)</f>
        <v>0</v>
      </c>
      <c r="P13" s="62">
        <f>IFERROR(aurora_data!O1433,0)</f>
        <v>0</v>
      </c>
      <c r="Q13" s="62">
        <f>IFERROR(aurora_data!P1433,0)</f>
        <v>2</v>
      </c>
      <c r="R13" s="63">
        <f>IFERROR(aurora_data!Q1433,0)</f>
        <v>0</v>
      </c>
      <c r="S13" s="62">
        <f>IFERROR(aurora_data!R1433,0)</f>
        <v>1</v>
      </c>
      <c r="T13" s="62">
        <f>IFERROR(aurora_data!S1433,0)</f>
        <v>1</v>
      </c>
      <c r="U13" s="63">
        <f>IFERROR(aurora_data!T1433,0)</f>
        <v>0</v>
      </c>
      <c r="V13" s="64"/>
      <c r="W13" s="36">
        <f>IFERROR(aurora_data!U1433,0)</f>
        <v>2</v>
      </c>
      <c r="X13" s="71">
        <f t="shared" ref="X13:X19" si="0">IFERROR(W13/$W$12,0)</f>
        <v>0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IFERROR(aurora_data!D1434,0)</f>
        <v>0</v>
      </c>
      <c r="F14" s="62">
        <f>IFERROR(aurora_data!E1434,0)</f>
        <v>0</v>
      </c>
      <c r="G14" s="62">
        <f>IFERROR(aurora_data!F1434,0)</f>
        <v>0</v>
      </c>
      <c r="H14" s="62">
        <f>IFERROR(aurora_data!G1434,0)</f>
        <v>0</v>
      </c>
      <c r="I14" s="63">
        <f>IFERROR(aurora_data!H1434,0)</f>
        <v>0</v>
      </c>
      <c r="J14" s="36">
        <f>IFERROR(aurora_data!I1434,0)</f>
        <v>0</v>
      </c>
      <c r="K14" s="62">
        <f>IFERROR(aurora_data!J1434,0)</f>
        <v>0</v>
      </c>
      <c r="L14" s="62">
        <f>IFERROR(aurora_data!K1434,0)</f>
        <v>0</v>
      </c>
      <c r="M14" s="62">
        <f>IFERROR(aurora_data!L1434,0)</f>
        <v>0</v>
      </c>
      <c r="N14" s="63">
        <f>IFERROR(aurora_data!M1434,0)</f>
        <v>0</v>
      </c>
      <c r="O14" s="36">
        <f>IFERROR(aurora_data!N1434,0)</f>
        <v>0</v>
      </c>
      <c r="P14" s="62">
        <f>IFERROR(aurora_data!O1434,0)</f>
        <v>0</v>
      </c>
      <c r="Q14" s="62">
        <f>IFERROR(aurora_data!P1434,0)</f>
        <v>0</v>
      </c>
      <c r="R14" s="63">
        <f>IFERROR(aurora_data!Q1434,0)</f>
        <v>0</v>
      </c>
      <c r="S14" s="62">
        <f>IFERROR(aurora_data!R1434,0)</f>
        <v>0</v>
      </c>
      <c r="T14" s="62">
        <f>IFERROR(aurora_data!S1434,0)</f>
        <v>0</v>
      </c>
      <c r="U14" s="63">
        <f>IFERROR(aurora_data!T1434,0)</f>
        <v>0</v>
      </c>
      <c r="V14" s="64"/>
      <c r="W14" s="36">
        <f>IFERROR(aurora_data!U1434,0)</f>
        <v>0</v>
      </c>
      <c r="X14" s="71">
        <f t="shared" si="0"/>
        <v>0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IFERROR(aurora_data!D1435,0)</f>
        <v>0</v>
      </c>
      <c r="F15" s="62">
        <f>IFERROR(aurora_data!E1435,0)</f>
        <v>0</v>
      </c>
      <c r="G15" s="62">
        <f>IFERROR(aurora_data!F1435,0)</f>
        <v>0</v>
      </c>
      <c r="H15" s="62">
        <f>IFERROR(aurora_data!G1435,0)</f>
        <v>0</v>
      </c>
      <c r="I15" s="63">
        <f>IFERROR(aurora_data!H1435,0)</f>
        <v>0</v>
      </c>
      <c r="J15" s="36">
        <f>IFERROR(aurora_data!I1435,0)</f>
        <v>0</v>
      </c>
      <c r="K15" s="62">
        <f>IFERROR(aurora_data!J1435,0)</f>
        <v>0</v>
      </c>
      <c r="L15" s="62">
        <f>IFERROR(aurora_data!K1435,0)</f>
        <v>0</v>
      </c>
      <c r="M15" s="62">
        <f>IFERROR(aurora_data!L1435,0)</f>
        <v>0</v>
      </c>
      <c r="N15" s="63">
        <f>IFERROR(aurora_data!M1435,0)</f>
        <v>0</v>
      </c>
      <c r="O15" s="36">
        <f>IFERROR(aurora_data!N1435,0)</f>
        <v>0</v>
      </c>
      <c r="P15" s="62">
        <f>IFERROR(aurora_data!O1435,0)</f>
        <v>0</v>
      </c>
      <c r="Q15" s="62">
        <f>IFERROR(aurora_data!P1435,0)</f>
        <v>0</v>
      </c>
      <c r="R15" s="63">
        <f>IFERROR(aurora_data!Q1435,0)</f>
        <v>0</v>
      </c>
      <c r="S15" s="62">
        <f>IFERROR(aurora_data!R1435,0)</f>
        <v>0</v>
      </c>
      <c r="T15" s="62">
        <f>IFERROR(aurora_data!S1435,0)</f>
        <v>0</v>
      </c>
      <c r="U15" s="63">
        <f>IFERROR(aurora_data!T1435,0)</f>
        <v>0</v>
      </c>
      <c r="V15" s="64"/>
      <c r="W15" s="36">
        <f>IFERROR(aurora_data!U1435,0)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656</v>
      </c>
      <c r="E16" s="36">
        <f>IFERROR(aurora_data!D1436,0)</f>
        <v>0</v>
      </c>
      <c r="F16" s="62">
        <f>IFERROR(aurora_data!E1436,0)</f>
        <v>0</v>
      </c>
      <c r="G16" s="62">
        <f>IFERROR(aurora_data!F1436,0)</f>
        <v>0</v>
      </c>
      <c r="H16" s="62">
        <f>IFERROR(aurora_data!G1436,0)</f>
        <v>0</v>
      </c>
      <c r="I16" s="63">
        <f>IFERROR(aurora_data!H1436,0)</f>
        <v>0</v>
      </c>
      <c r="J16" s="36">
        <f>IFERROR(aurora_data!I1436,0)</f>
        <v>0</v>
      </c>
      <c r="K16" s="62">
        <f>IFERROR(aurora_data!J1436,0)</f>
        <v>0</v>
      </c>
      <c r="L16" s="62">
        <f>IFERROR(aurora_data!K1436,0)</f>
        <v>0</v>
      </c>
      <c r="M16" s="62">
        <f>IFERROR(aurora_data!L1436,0)</f>
        <v>0</v>
      </c>
      <c r="N16" s="63">
        <f>IFERROR(aurora_data!M1436,0)</f>
        <v>0</v>
      </c>
      <c r="O16" s="36">
        <f>IFERROR(aurora_data!N1436,0)</f>
        <v>0</v>
      </c>
      <c r="P16" s="62">
        <f>IFERROR(aurora_data!O1436,0)</f>
        <v>0</v>
      </c>
      <c r="Q16" s="62">
        <f>IFERROR(aurora_data!P1436,0)</f>
        <v>0</v>
      </c>
      <c r="R16" s="63">
        <f>IFERROR(aurora_data!Q1436,0)</f>
        <v>0</v>
      </c>
      <c r="S16" s="62">
        <f>IFERROR(aurora_data!R1436,0)</f>
        <v>0</v>
      </c>
      <c r="T16" s="62">
        <f>IFERROR(aurora_data!S1436,0)</f>
        <v>0</v>
      </c>
      <c r="U16" s="63">
        <f>IFERROR(aurora_data!T1436,0)</f>
        <v>0</v>
      </c>
      <c r="V16" s="64"/>
      <c r="W16" s="36">
        <f>IFERROR(aurora_data!U1436,0)</f>
        <v>0</v>
      </c>
      <c r="X16" s="71">
        <f t="shared" si="0"/>
        <v>0</v>
      </c>
      <c r="Y16" s="2"/>
    </row>
    <row r="17" spans="1:25" customFormat="1" ht="16.5" thickBot="1">
      <c r="A17" s="2"/>
      <c r="B17" s="648"/>
      <c r="C17" s="650"/>
      <c r="D17" s="35" t="s">
        <v>657</v>
      </c>
      <c r="E17" s="36">
        <f>IFERROR(aurora_data!D1437,0)</f>
        <v>0</v>
      </c>
      <c r="F17" s="62">
        <f>IFERROR(aurora_data!E1437,0)</f>
        <v>0</v>
      </c>
      <c r="G17" s="62">
        <f>IFERROR(aurora_data!F1437,0)</f>
        <v>0</v>
      </c>
      <c r="H17" s="62">
        <f>IFERROR(aurora_data!G1437,0)</f>
        <v>0</v>
      </c>
      <c r="I17" s="63">
        <f>IFERROR(aurora_data!H1437,0)</f>
        <v>0</v>
      </c>
      <c r="J17" s="36">
        <f>IFERROR(aurora_data!I1437,0)</f>
        <v>0</v>
      </c>
      <c r="K17" s="62">
        <f>IFERROR(aurora_data!J1437,0)</f>
        <v>0</v>
      </c>
      <c r="L17" s="62">
        <f>IFERROR(aurora_data!K1437,0)</f>
        <v>0</v>
      </c>
      <c r="M17" s="62">
        <f>IFERROR(aurora_data!L1437,0)</f>
        <v>0</v>
      </c>
      <c r="N17" s="63">
        <f>IFERROR(aurora_data!M1437,0)</f>
        <v>0</v>
      </c>
      <c r="O17" s="36">
        <f>IFERROR(aurora_data!N1437,0)</f>
        <v>0</v>
      </c>
      <c r="P17" s="62">
        <f>IFERROR(aurora_data!O1437,0)</f>
        <v>0</v>
      </c>
      <c r="Q17" s="62">
        <f>IFERROR(aurora_data!P1437,0)</f>
        <v>0</v>
      </c>
      <c r="R17" s="63">
        <f>IFERROR(aurora_data!Q1437,0)</f>
        <v>0</v>
      </c>
      <c r="S17" s="62">
        <f>IFERROR(aurora_data!R1437,0)</f>
        <v>0</v>
      </c>
      <c r="T17" s="62">
        <f>IFERROR(aurora_data!S1437,0)</f>
        <v>0</v>
      </c>
      <c r="U17" s="63">
        <f>IFERROR(aurora_data!T1437,0)</f>
        <v>0</v>
      </c>
      <c r="V17" s="64"/>
      <c r="W17" s="36">
        <f>IFERROR(aurora_data!U1437,0)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7" t="s">
        <v>132</v>
      </c>
      <c r="E18" s="59">
        <f>IFERROR(aurora_data!D1438,0)</f>
        <v>0</v>
      </c>
      <c r="F18" s="65">
        <f>IFERROR(aurora_data!E1438,0)</f>
        <v>0</v>
      </c>
      <c r="G18" s="65">
        <f>IFERROR(aurora_data!F1438,0)</f>
        <v>0</v>
      </c>
      <c r="H18" s="65">
        <f>IFERROR(aurora_data!G1438,0)</f>
        <v>2</v>
      </c>
      <c r="I18" s="66">
        <f>IFERROR(aurora_data!H1438,0)</f>
        <v>0</v>
      </c>
      <c r="J18" s="59">
        <f>IFERROR(aurora_data!I1438,0)</f>
        <v>0</v>
      </c>
      <c r="K18" s="65">
        <f>IFERROR(aurora_data!J1438,0)</f>
        <v>0</v>
      </c>
      <c r="L18" s="65">
        <f>IFERROR(aurora_data!K1438,0)</f>
        <v>1</v>
      </c>
      <c r="M18" s="65">
        <f>IFERROR(aurora_data!L1438,0)</f>
        <v>0</v>
      </c>
      <c r="N18" s="66">
        <f>IFERROR(aurora_data!M1438,0)</f>
        <v>1</v>
      </c>
      <c r="O18" s="59">
        <f>IFERROR(aurora_data!N1438,0)</f>
        <v>0</v>
      </c>
      <c r="P18" s="65">
        <f>IFERROR(aurora_data!O1438,0)</f>
        <v>0</v>
      </c>
      <c r="Q18" s="65">
        <f>IFERROR(aurora_data!P1438,0)</f>
        <v>2</v>
      </c>
      <c r="R18" s="66">
        <f>IFERROR(aurora_data!Q1438,0)</f>
        <v>0</v>
      </c>
      <c r="S18" s="65">
        <f>IFERROR(aurora_data!R1438,0)</f>
        <v>1</v>
      </c>
      <c r="T18" s="65">
        <f>IFERROR(aurora_data!S1438,0)</f>
        <v>1</v>
      </c>
      <c r="U18" s="66">
        <f>IFERROR(aurora_data!T1438,0)</f>
        <v>0</v>
      </c>
      <c r="V18" s="67"/>
      <c r="W18" s="59">
        <f>IFERROR(aurora_data!U1438,0)</f>
        <v>2</v>
      </c>
      <c r="X18" s="72">
        <f t="shared" si="0"/>
        <v>0</v>
      </c>
      <c r="Y18" s="2"/>
    </row>
    <row r="19" spans="1:25" customFormat="1" ht="16.5" thickBot="1">
      <c r="A19" s="2"/>
      <c r="B19" s="648"/>
      <c r="C19" s="650"/>
      <c r="D19" s="38" t="s">
        <v>658</v>
      </c>
      <c r="E19" s="60">
        <f>IFERROR(aurora_data!D1439,0)</f>
        <v>0</v>
      </c>
      <c r="F19" s="68">
        <f>IFERROR(aurora_data!E1439,0)</f>
        <v>0</v>
      </c>
      <c r="G19" s="68">
        <f>IFERROR(aurora_data!F1439,0)</f>
        <v>0</v>
      </c>
      <c r="H19" s="68">
        <f>IFERROR(aurora_data!G1439,0)</f>
        <v>0</v>
      </c>
      <c r="I19" s="69">
        <f>IFERROR(aurora_data!H1439,0)</f>
        <v>0</v>
      </c>
      <c r="J19" s="60">
        <f>IFERROR(aurora_data!I1439,0)</f>
        <v>0</v>
      </c>
      <c r="K19" s="68">
        <f>IFERROR(aurora_data!J1439,0)</f>
        <v>0</v>
      </c>
      <c r="L19" s="68">
        <f>IFERROR(aurora_data!K1439,0)</f>
        <v>0</v>
      </c>
      <c r="M19" s="68">
        <f>IFERROR(aurora_data!L1439,0)</f>
        <v>0</v>
      </c>
      <c r="N19" s="69">
        <f>IFERROR(aurora_data!M1439,0)</f>
        <v>0</v>
      </c>
      <c r="O19" s="60">
        <f>IFERROR(aurora_data!N1439,0)</f>
        <v>0</v>
      </c>
      <c r="P19" s="68">
        <f>IFERROR(aurora_data!O1439,0)</f>
        <v>0</v>
      </c>
      <c r="Q19" s="68">
        <f>IFERROR(aurora_data!P1439,0)</f>
        <v>0</v>
      </c>
      <c r="R19" s="69">
        <f>IFERROR(aurora_data!Q1439,0)</f>
        <v>0</v>
      </c>
      <c r="S19" s="68">
        <f>IFERROR(aurora_data!R1439,0)</f>
        <v>0</v>
      </c>
      <c r="T19" s="68">
        <f>IFERROR(aurora_data!S1439,0)</f>
        <v>0</v>
      </c>
      <c r="U19" s="74">
        <f>IFERROR(aurora_data!T1439,0)</f>
        <v>0</v>
      </c>
      <c r="V19" s="75"/>
      <c r="W19" s="60">
        <f>IFERROR(aurora_data!U1439,0)</f>
        <v>0</v>
      </c>
      <c r="X19" s="73">
        <f t="shared" si="0"/>
        <v>0</v>
      </c>
      <c r="Y19" s="2"/>
    </row>
    <row r="20" spans="1:25" customFormat="1">
      <c r="A20" s="2"/>
      <c r="B20" s="647" t="s">
        <v>621</v>
      </c>
      <c r="C20" s="649" t="str">
        <f>aurora_data!A1532</f>
        <v>09.00.00-21.11.30</v>
      </c>
      <c r="D20" s="34" t="s">
        <v>580</v>
      </c>
      <c r="E20" s="39">
        <f>IFERROR(aurora_data!D1532,0)</f>
        <v>0</v>
      </c>
      <c r="F20" s="40">
        <f>IFERROR(aurora_data!E1532,0)</f>
        <v>0</v>
      </c>
      <c r="G20" s="40">
        <f>IFERROR(aurora_data!F1532,0)</f>
        <v>0</v>
      </c>
      <c r="H20" s="40">
        <f>IFERROR(aurora_data!G1532,0)</f>
        <v>0</v>
      </c>
      <c r="I20" s="41">
        <f>IFERROR(aurora_data!H1532,0)</f>
        <v>0</v>
      </c>
      <c r="J20" s="39">
        <f>IFERROR(aurora_data!I1532,0)</f>
        <v>0</v>
      </c>
      <c r="K20" s="40">
        <f>IFERROR(aurora_data!J1532,0)</f>
        <v>0</v>
      </c>
      <c r="L20" s="40">
        <f>IFERROR(aurora_data!K1532,0)</f>
        <v>0</v>
      </c>
      <c r="M20" s="40">
        <f>IFERROR(aurora_data!L1532,0)</f>
        <v>0</v>
      </c>
      <c r="N20" s="41">
        <f>IFERROR(aurora_data!M1532,0)</f>
        <v>0</v>
      </c>
      <c r="O20" s="39">
        <f>IFERROR(aurora_data!N1532,0)</f>
        <v>0</v>
      </c>
      <c r="P20" s="40">
        <f>IFERROR(aurora_data!O1532,0)</f>
        <v>0</v>
      </c>
      <c r="Q20" s="40">
        <f>IFERROR(aurora_data!P1532,0)</f>
        <v>0</v>
      </c>
      <c r="R20" s="41">
        <f>IFERROR(aurora_data!Q1532,0)</f>
        <v>0</v>
      </c>
      <c r="S20" s="40">
        <f>IFERROR(aurora_data!R1532,0)</f>
        <v>0</v>
      </c>
      <c r="T20" s="40">
        <f>IFERROR(aurora_data!S1532,0)</f>
        <v>0</v>
      </c>
      <c r="U20" s="41">
        <f>IFERROR(aurora_data!T1532,0)</f>
        <v>0</v>
      </c>
      <c r="V20" s="61" t="s">
        <v>622</v>
      </c>
      <c r="W20" s="39">
        <f>IFERROR(aurora_data!U1532,0)</f>
        <v>0</v>
      </c>
      <c r="X20" s="70">
        <f>IFERROR(W20/$W$20,0)</f>
        <v>0</v>
      </c>
      <c r="Y20" s="2"/>
    </row>
    <row r="21" spans="1:25" customFormat="1" ht="16.5" customHeight="1">
      <c r="A21" s="2"/>
      <c r="B21" s="648"/>
      <c r="C21" s="650"/>
      <c r="D21" s="35" t="s">
        <v>654</v>
      </c>
      <c r="E21" s="36">
        <f>IFERROR(aurora_data!D1533,0)</f>
        <v>0</v>
      </c>
      <c r="F21" s="62">
        <f>IFERROR(aurora_data!E1533,0)</f>
        <v>0</v>
      </c>
      <c r="G21" s="62">
        <f>IFERROR(aurora_data!F1533,0)</f>
        <v>0</v>
      </c>
      <c r="H21" s="62">
        <f>IFERROR(aurora_data!G1533,0)</f>
        <v>1</v>
      </c>
      <c r="I21" s="63">
        <f>IFERROR(aurora_data!H1533,0)</f>
        <v>0</v>
      </c>
      <c r="J21" s="36">
        <f>IFERROR(aurora_data!I1533,0)</f>
        <v>0</v>
      </c>
      <c r="K21" s="62">
        <f>IFERROR(aurora_data!J1533,0)</f>
        <v>0</v>
      </c>
      <c r="L21" s="62">
        <f>IFERROR(aurora_data!K1533,0)</f>
        <v>0</v>
      </c>
      <c r="M21" s="62">
        <f>IFERROR(aurora_data!L1533,0)</f>
        <v>0</v>
      </c>
      <c r="N21" s="63">
        <f>IFERROR(aurora_data!M1533,0)</f>
        <v>1</v>
      </c>
      <c r="O21" s="36">
        <f>IFERROR(aurora_data!N1533,0)</f>
        <v>0</v>
      </c>
      <c r="P21" s="62">
        <f>IFERROR(aurora_data!O1533,0)</f>
        <v>0</v>
      </c>
      <c r="Q21" s="62">
        <f>IFERROR(aurora_data!P1533,0)</f>
        <v>1</v>
      </c>
      <c r="R21" s="63">
        <f>IFERROR(aurora_data!Q1533,0)</f>
        <v>0</v>
      </c>
      <c r="S21" s="62">
        <f>IFERROR(aurora_data!R1533,0)</f>
        <v>0</v>
      </c>
      <c r="T21" s="62">
        <f>IFERROR(aurora_data!S1533,0)</f>
        <v>1</v>
      </c>
      <c r="U21" s="63">
        <f>IFERROR(aurora_data!T1533,0)</f>
        <v>0</v>
      </c>
      <c r="V21" s="64"/>
      <c r="W21" s="36">
        <f>IFERROR(aurora_data!U1533,0)</f>
        <v>1</v>
      </c>
      <c r="X21" s="71">
        <f t="shared" ref="X21:X27" si="1">IFERROR(W21/$W$20,0)</f>
        <v>0</v>
      </c>
      <c r="Y21" s="2"/>
    </row>
    <row r="22" spans="1:25" customFormat="1" ht="16.5" customHeight="1">
      <c r="A22" s="2"/>
      <c r="B22" s="648"/>
      <c r="C22" s="650"/>
      <c r="D22" s="35" t="s">
        <v>265</v>
      </c>
      <c r="E22" s="36">
        <f>IFERROR(aurora_data!D1534,0)</f>
        <v>0</v>
      </c>
      <c r="F22" s="62">
        <f>IFERROR(aurora_data!E1534,0)</f>
        <v>0</v>
      </c>
      <c r="G22" s="62">
        <f>IFERROR(aurora_data!F1534,0)</f>
        <v>0</v>
      </c>
      <c r="H22" s="62">
        <f>IFERROR(aurora_data!G1534,0)</f>
        <v>0</v>
      </c>
      <c r="I22" s="63">
        <f>IFERROR(aurora_data!H1534,0)</f>
        <v>0</v>
      </c>
      <c r="J22" s="36">
        <f>IFERROR(aurora_data!I1534,0)</f>
        <v>0</v>
      </c>
      <c r="K22" s="62">
        <f>IFERROR(aurora_data!J1534,0)</f>
        <v>0</v>
      </c>
      <c r="L22" s="62">
        <f>IFERROR(aurora_data!K1534,0)</f>
        <v>0</v>
      </c>
      <c r="M22" s="62">
        <f>IFERROR(aurora_data!L1534,0)</f>
        <v>0</v>
      </c>
      <c r="N22" s="63">
        <f>IFERROR(aurora_data!M1534,0)</f>
        <v>0</v>
      </c>
      <c r="O22" s="36">
        <f>IFERROR(aurora_data!N1534,0)</f>
        <v>0</v>
      </c>
      <c r="P22" s="62">
        <f>IFERROR(aurora_data!O1534,0)</f>
        <v>0</v>
      </c>
      <c r="Q22" s="62">
        <f>IFERROR(aurora_data!P1534,0)</f>
        <v>0</v>
      </c>
      <c r="R22" s="63">
        <f>IFERROR(aurora_data!Q1534,0)</f>
        <v>0</v>
      </c>
      <c r="S22" s="62">
        <f>IFERROR(aurora_data!R1534,0)</f>
        <v>0</v>
      </c>
      <c r="T22" s="62">
        <f>IFERROR(aurora_data!S1534,0)</f>
        <v>0</v>
      </c>
      <c r="U22" s="63">
        <f>IFERROR(aurora_data!T1534,0)</f>
        <v>0</v>
      </c>
      <c r="V22" s="64"/>
      <c r="W22" s="36">
        <f>IFERROR(aurora_data!U1534,0)</f>
        <v>0</v>
      </c>
      <c r="X22" s="71">
        <f t="shared" si="1"/>
        <v>0</v>
      </c>
      <c r="Y22" s="2"/>
    </row>
    <row r="23" spans="1:25" customFormat="1">
      <c r="A23" s="2"/>
      <c r="B23" s="648"/>
      <c r="C23" s="650"/>
      <c r="D23" s="35" t="s">
        <v>655</v>
      </c>
      <c r="E23" s="36">
        <f>IFERROR(aurora_data!D1535,0)</f>
        <v>0</v>
      </c>
      <c r="F23" s="62">
        <f>IFERROR(aurora_data!E1535,0)</f>
        <v>0</v>
      </c>
      <c r="G23" s="62">
        <f>IFERROR(aurora_data!F1535,0)</f>
        <v>0</v>
      </c>
      <c r="H23" s="62">
        <f>IFERROR(aurora_data!G1535,0)</f>
        <v>0</v>
      </c>
      <c r="I23" s="63">
        <f>IFERROR(aurora_data!H1535,0)</f>
        <v>0</v>
      </c>
      <c r="J23" s="36">
        <f>IFERROR(aurora_data!I1535,0)</f>
        <v>0</v>
      </c>
      <c r="K23" s="62">
        <f>IFERROR(aurora_data!J1535,0)</f>
        <v>0</v>
      </c>
      <c r="L23" s="62">
        <f>IFERROR(aurora_data!K1535,0)</f>
        <v>0</v>
      </c>
      <c r="M23" s="62">
        <f>IFERROR(aurora_data!L1535,0)</f>
        <v>0</v>
      </c>
      <c r="N23" s="63">
        <f>IFERROR(aurora_data!M1535,0)</f>
        <v>0</v>
      </c>
      <c r="O23" s="36">
        <f>IFERROR(aurora_data!N1535,0)</f>
        <v>0</v>
      </c>
      <c r="P23" s="62">
        <f>IFERROR(aurora_data!O1535,0)</f>
        <v>0</v>
      </c>
      <c r="Q23" s="62">
        <f>IFERROR(aurora_data!P1535,0)</f>
        <v>0</v>
      </c>
      <c r="R23" s="63">
        <f>IFERROR(aurora_data!Q1535,0)</f>
        <v>0</v>
      </c>
      <c r="S23" s="62">
        <f>IFERROR(aurora_data!R1535,0)</f>
        <v>0</v>
      </c>
      <c r="T23" s="62">
        <f>IFERROR(aurora_data!S1535,0)</f>
        <v>0</v>
      </c>
      <c r="U23" s="63">
        <f>IFERROR(aurora_data!T1535,0)</f>
        <v>0</v>
      </c>
      <c r="V23" s="64"/>
      <c r="W23" s="36">
        <f>IFERROR(aurora_data!U1535,0)</f>
        <v>0</v>
      </c>
      <c r="X23" s="71">
        <f t="shared" si="1"/>
        <v>0</v>
      </c>
      <c r="Y23" s="2"/>
    </row>
    <row r="24" spans="1:25" customFormat="1" ht="16.5" customHeight="1">
      <c r="A24" s="2"/>
      <c r="B24" s="648"/>
      <c r="C24" s="650"/>
      <c r="D24" s="35" t="s">
        <v>656</v>
      </c>
      <c r="E24" s="36">
        <f>IFERROR(aurora_data!D1536,0)</f>
        <v>0</v>
      </c>
      <c r="F24" s="62">
        <f>IFERROR(aurora_data!E1536,0)</f>
        <v>0</v>
      </c>
      <c r="G24" s="62">
        <f>IFERROR(aurora_data!F1536,0)</f>
        <v>0</v>
      </c>
      <c r="H24" s="62">
        <f>IFERROR(aurora_data!G1536,0)</f>
        <v>0</v>
      </c>
      <c r="I24" s="63">
        <f>IFERROR(aurora_data!H1536,0)</f>
        <v>0</v>
      </c>
      <c r="J24" s="36">
        <f>IFERROR(aurora_data!I1536,0)</f>
        <v>0</v>
      </c>
      <c r="K24" s="62">
        <f>IFERROR(aurora_data!J1536,0)</f>
        <v>0</v>
      </c>
      <c r="L24" s="62">
        <f>IFERROR(aurora_data!K1536,0)</f>
        <v>0</v>
      </c>
      <c r="M24" s="62">
        <f>IFERROR(aurora_data!L1536,0)</f>
        <v>0</v>
      </c>
      <c r="N24" s="63">
        <f>IFERROR(aurora_data!M1536,0)</f>
        <v>0</v>
      </c>
      <c r="O24" s="36">
        <f>IFERROR(aurora_data!N1536,0)</f>
        <v>0</v>
      </c>
      <c r="P24" s="62">
        <f>IFERROR(aurora_data!O1536,0)</f>
        <v>0</v>
      </c>
      <c r="Q24" s="62">
        <f>IFERROR(aurora_data!P1536,0)</f>
        <v>0</v>
      </c>
      <c r="R24" s="63">
        <f>IFERROR(aurora_data!Q1536,0)</f>
        <v>0</v>
      </c>
      <c r="S24" s="62">
        <f>IFERROR(aurora_data!R1536,0)</f>
        <v>0</v>
      </c>
      <c r="T24" s="62">
        <f>IFERROR(aurora_data!S1536,0)</f>
        <v>0</v>
      </c>
      <c r="U24" s="63">
        <f>IFERROR(aurora_data!T1536,0)</f>
        <v>0</v>
      </c>
      <c r="V24" s="64"/>
      <c r="W24" s="36">
        <f>IFERROR(aurora_data!U1536,0)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648"/>
      <c r="C25" s="650"/>
      <c r="D25" s="35" t="s">
        <v>657</v>
      </c>
      <c r="E25" s="36">
        <f>IFERROR(aurora_data!D1537,0)</f>
        <v>0</v>
      </c>
      <c r="F25" s="62">
        <f>IFERROR(aurora_data!E1537,0)</f>
        <v>0</v>
      </c>
      <c r="G25" s="62">
        <f>IFERROR(aurora_data!F1537,0)</f>
        <v>0</v>
      </c>
      <c r="H25" s="62">
        <f>IFERROR(aurora_data!G1537,0)</f>
        <v>0</v>
      </c>
      <c r="I25" s="63">
        <f>IFERROR(aurora_data!H1537,0)</f>
        <v>0</v>
      </c>
      <c r="J25" s="36">
        <f>IFERROR(aurora_data!I1537,0)</f>
        <v>0</v>
      </c>
      <c r="K25" s="62">
        <f>IFERROR(aurora_data!J1537,0)</f>
        <v>0</v>
      </c>
      <c r="L25" s="62">
        <f>IFERROR(aurora_data!K1537,0)</f>
        <v>0</v>
      </c>
      <c r="M25" s="62">
        <f>IFERROR(aurora_data!L1537,0)</f>
        <v>0</v>
      </c>
      <c r="N25" s="63">
        <f>IFERROR(aurora_data!M1537,0)</f>
        <v>0</v>
      </c>
      <c r="O25" s="36">
        <f>IFERROR(aurora_data!N1537,0)</f>
        <v>0</v>
      </c>
      <c r="P25" s="62">
        <f>IFERROR(aurora_data!O1537,0)</f>
        <v>0</v>
      </c>
      <c r="Q25" s="62">
        <f>IFERROR(aurora_data!P1537,0)</f>
        <v>0</v>
      </c>
      <c r="R25" s="63">
        <f>IFERROR(aurora_data!Q1537,0)</f>
        <v>0</v>
      </c>
      <c r="S25" s="62">
        <f>IFERROR(aurora_data!R1537,0)</f>
        <v>0</v>
      </c>
      <c r="T25" s="62">
        <f>IFERROR(aurora_data!S1537,0)</f>
        <v>0</v>
      </c>
      <c r="U25" s="63">
        <f>IFERROR(aurora_data!T1537,0)</f>
        <v>0</v>
      </c>
      <c r="V25" s="64"/>
      <c r="W25" s="36">
        <f>IFERROR(aurora_data!U1537,0)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648"/>
      <c r="C26" s="650"/>
      <c r="D26" s="37" t="s">
        <v>132</v>
      </c>
      <c r="E26" s="59">
        <f>IFERROR(aurora_data!D1538,0)</f>
        <v>0</v>
      </c>
      <c r="F26" s="65">
        <f>IFERROR(aurora_data!E1538,0)</f>
        <v>0</v>
      </c>
      <c r="G26" s="65">
        <f>IFERROR(aurora_data!F1538,0)</f>
        <v>0</v>
      </c>
      <c r="H26" s="65">
        <f>IFERROR(aurora_data!G1538,0)</f>
        <v>1</v>
      </c>
      <c r="I26" s="66">
        <f>IFERROR(aurora_data!H1538,0)</f>
        <v>0</v>
      </c>
      <c r="J26" s="59">
        <f>IFERROR(aurora_data!I1538,0)</f>
        <v>0</v>
      </c>
      <c r="K26" s="65">
        <f>IFERROR(aurora_data!J1538,0)</f>
        <v>0</v>
      </c>
      <c r="L26" s="65">
        <f>IFERROR(aurora_data!K1538,0)</f>
        <v>0</v>
      </c>
      <c r="M26" s="65">
        <f>IFERROR(aurora_data!L1538,0)</f>
        <v>0</v>
      </c>
      <c r="N26" s="66">
        <f>IFERROR(aurora_data!M1538,0)</f>
        <v>1</v>
      </c>
      <c r="O26" s="59">
        <f>IFERROR(aurora_data!N1538,0)</f>
        <v>0</v>
      </c>
      <c r="P26" s="65">
        <f>IFERROR(aurora_data!O1538,0)</f>
        <v>0</v>
      </c>
      <c r="Q26" s="65">
        <f>IFERROR(aurora_data!P1538,0)</f>
        <v>1</v>
      </c>
      <c r="R26" s="66">
        <f>IFERROR(aurora_data!Q1538,0)</f>
        <v>0</v>
      </c>
      <c r="S26" s="65">
        <f>IFERROR(aurora_data!R1538,0)</f>
        <v>0</v>
      </c>
      <c r="T26" s="65">
        <f>IFERROR(aurora_data!S1538,0)</f>
        <v>1</v>
      </c>
      <c r="U26" s="66">
        <f>IFERROR(aurora_data!T1538,0)</f>
        <v>0</v>
      </c>
      <c r="V26" s="67"/>
      <c r="W26" s="59">
        <f>IFERROR(aurora_data!U1538,0)</f>
        <v>1</v>
      </c>
      <c r="X26" s="72">
        <f t="shared" si="1"/>
        <v>0</v>
      </c>
      <c r="Y26" s="2"/>
    </row>
    <row r="27" spans="1:25" customFormat="1" ht="16.5" thickBot="1">
      <c r="A27" s="2"/>
      <c r="B27" s="648"/>
      <c r="C27" s="650"/>
      <c r="D27" s="38" t="s">
        <v>658</v>
      </c>
      <c r="E27" s="60">
        <f>IFERROR(aurora_data!D1539,0)</f>
        <v>0</v>
      </c>
      <c r="F27" s="68">
        <f>IFERROR(aurora_data!E1539,0)</f>
        <v>0</v>
      </c>
      <c r="G27" s="68">
        <f>IFERROR(aurora_data!F1539,0)</f>
        <v>0</v>
      </c>
      <c r="H27" s="68">
        <f>IFERROR(aurora_data!G1539,0)</f>
        <v>0</v>
      </c>
      <c r="I27" s="69">
        <f>IFERROR(aurora_data!H1539,0)</f>
        <v>0</v>
      </c>
      <c r="J27" s="60">
        <f>IFERROR(aurora_data!I1539,0)</f>
        <v>0</v>
      </c>
      <c r="K27" s="68">
        <f>IFERROR(aurora_data!J1539,0)</f>
        <v>0</v>
      </c>
      <c r="L27" s="68">
        <f>IFERROR(aurora_data!K1539,0)</f>
        <v>0</v>
      </c>
      <c r="M27" s="68">
        <f>IFERROR(aurora_data!L1539,0)</f>
        <v>0</v>
      </c>
      <c r="N27" s="69">
        <f>IFERROR(aurora_data!M1539,0)</f>
        <v>0</v>
      </c>
      <c r="O27" s="60">
        <f>IFERROR(aurora_data!N1539,0)</f>
        <v>0</v>
      </c>
      <c r="P27" s="68">
        <f>IFERROR(aurora_data!O1539,0)</f>
        <v>0</v>
      </c>
      <c r="Q27" s="68">
        <f>IFERROR(aurora_data!P1539,0)</f>
        <v>0</v>
      </c>
      <c r="R27" s="69">
        <f>IFERROR(aurora_data!Q1539,0)</f>
        <v>0</v>
      </c>
      <c r="S27" s="68">
        <f>IFERROR(aurora_data!R1539,0)</f>
        <v>0</v>
      </c>
      <c r="T27" s="68">
        <f>IFERROR(aurora_data!S1539,0)</f>
        <v>0</v>
      </c>
      <c r="U27" s="74">
        <f>IFERROR(aurora_data!T1539,0)</f>
        <v>0</v>
      </c>
      <c r="V27" s="75"/>
      <c r="W27" s="60">
        <f>IFERROR(aurora_data!U1539,0)</f>
        <v>0</v>
      </c>
      <c r="X27" s="73">
        <f t="shared" si="1"/>
        <v>0</v>
      </c>
      <c r="Y27" s="2"/>
    </row>
    <row r="28" spans="1:25" customFormat="1" ht="15.75" customHeight="1">
      <c r="A28" s="2"/>
      <c r="B28" s="643" t="s">
        <v>621</v>
      </c>
      <c r="C28" s="645" t="s">
        <v>103</v>
      </c>
      <c r="D28" s="34" t="s">
        <v>580</v>
      </c>
      <c r="E28" s="39">
        <f>IFERROR(aurora_data!D1440+aurora_data!D1540,0)</f>
        <v>0</v>
      </c>
      <c r="F28" s="40">
        <f>IFERROR(aurora_data!E1441+aurora_data!E1541,0)</f>
        <v>0</v>
      </c>
      <c r="G28" s="40">
        <f>IFERROR(aurora_data!F1441+aurora_data!F1541,0)</f>
        <v>0</v>
      </c>
      <c r="H28" s="40">
        <f>IFERROR(aurora_data!G1441+aurora_data!G1541,0)</f>
        <v>3</v>
      </c>
      <c r="I28" s="41">
        <f>IFERROR(aurora_data!H1441+aurora_data!H1541,0)</f>
        <v>0</v>
      </c>
      <c r="J28" s="39">
        <f>IFERROR(aurora_data!I1441+aurora_data!I1541,0)</f>
        <v>0</v>
      </c>
      <c r="K28" s="40">
        <f>IFERROR(aurora_data!J1441+aurora_data!J1541,0)</f>
        <v>0</v>
      </c>
      <c r="L28" s="40">
        <f>IFERROR(aurora_data!K1441+aurora_data!K1541,0)</f>
        <v>1</v>
      </c>
      <c r="M28" s="40">
        <f>IFERROR(aurora_data!L1441+aurora_data!L1541,0)</f>
        <v>0</v>
      </c>
      <c r="N28" s="41">
        <f>IFERROR(aurora_data!M1441+aurora_data!M1541,0)</f>
        <v>2</v>
      </c>
      <c r="O28" s="39">
        <f>IFERROR(aurora_data!N1441+aurora_data!N1541,0)</f>
        <v>0</v>
      </c>
      <c r="P28" s="40">
        <f>IFERROR(aurora_data!O1441+aurora_data!O1541,0)</f>
        <v>0</v>
      </c>
      <c r="Q28" s="40">
        <f>IFERROR(aurora_data!P1441+aurora_data!P1541,0)</f>
        <v>3</v>
      </c>
      <c r="R28" s="41">
        <f>IFERROR(aurora_data!Q1441+aurora_data!Q1541,0)</f>
        <v>0</v>
      </c>
      <c r="S28" s="40">
        <f>IFERROR(aurora_data!R1441+aurora_data!R1541,0)</f>
        <v>1</v>
      </c>
      <c r="T28" s="40">
        <f>IFERROR(aurora_data!S1441+aurora_data!S1541,0)</f>
        <v>2</v>
      </c>
      <c r="U28" s="41">
        <f>IFERROR(aurora_data!T1441+aurora_data!T1541,0)</f>
        <v>0</v>
      </c>
      <c r="V28" s="61" t="s">
        <v>622</v>
      </c>
      <c r="W28" s="39">
        <f>IFERROR(aurora_data!U1440+aurora_data!U1540,0)</f>
        <v>0</v>
      </c>
      <c r="X28" s="70">
        <f>IFERROR(W28/$W$28,0)</f>
        <v>0</v>
      </c>
      <c r="Y28" s="2"/>
    </row>
    <row r="29" spans="1:25" customFormat="1" ht="15.75" customHeight="1">
      <c r="A29" s="2"/>
      <c r="B29" s="644"/>
      <c r="C29" s="646"/>
      <c r="D29" s="35" t="s">
        <v>654</v>
      </c>
      <c r="E29" s="36">
        <f>IFERROR(aurora_data!D1441+aurora_data!D1541,0)</f>
        <v>0</v>
      </c>
      <c r="F29" s="62">
        <f>IFERROR(aurora_data!E1442+aurora_data!E1542,0)</f>
        <v>0</v>
      </c>
      <c r="G29" s="62">
        <f>IFERROR(aurora_data!F1442+aurora_data!F1542,0)</f>
        <v>0</v>
      </c>
      <c r="H29" s="62">
        <f>IFERROR(aurora_data!G1442+aurora_data!G1542,0)</f>
        <v>0</v>
      </c>
      <c r="I29" s="63">
        <f>IFERROR(aurora_data!H1442+aurora_data!H1542,0)</f>
        <v>0</v>
      </c>
      <c r="J29" s="36">
        <f>IFERROR(aurora_data!I1442+aurora_data!I1542,0)</f>
        <v>0</v>
      </c>
      <c r="K29" s="62">
        <f>IFERROR(aurora_data!J1442+aurora_data!J1542,0)</f>
        <v>0</v>
      </c>
      <c r="L29" s="62">
        <f>IFERROR(aurora_data!K1442+aurora_data!K1542,0)</f>
        <v>0</v>
      </c>
      <c r="M29" s="62">
        <f>IFERROR(aurora_data!L1442+aurora_data!L1542,0)</f>
        <v>0</v>
      </c>
      <c r="N29" s="63">
        <f>IFERROR(aurora_data!M1442+aurora_data!M1542,0)</f>
        <v>0</v>
      </c>
      <c r="O29" s="36">
        <f>IFERROR(aurora_data!N1442+aurora_data!N1542,0)</f>
        <v>0</v>
      </c>
      <c r="P29" s="62">
        <f>IFERROR(aurora_data!O1442+aurora_data!O1542,0)</f>
        <v>0</v>
      </c>
      <c r="Q29" s="62">
        <f>IFERROR(aurora_data!P1442+aurora_data!P1542,0)</f>
        <v>0</v>
      </c>
      <c r="R29" s="63">
        <f>IFERROR(aurora_data!Q1442+aurora_data!Q1542,0)</f>
        <v>0</v>
      </c>
      <c r="S29" s="62">
        <f>IFERROR(aurora_data!R1442+aurora_data!R1542,0)</f>
        <v>0</v>
      </c>
      <c r="T29" s="62">
        <f>IFERROR(aurora_data!S1442+aurora_data!S1542,0)</f>
        <v>0</v>
      </c>
      <c r="U29" s="63">
        <f>IFERROR(aurora_data!T1442+aurora_data!T1542,0)</f>
        <v>0</v>
      </c>
      <c r="V29" s="64" t="s">
        <v>622</v>
      </c>
      <c r="W29" s="36">
        <f>IFERROR(aurora_data!U1441+aurora_data!U1541,0)</f>
        <v>3</v>
      </c>
      <c r="X29" s="71">
        <f t="shared" ref="X29:X35" si="2">IFERROR(W29/$W$28,0)</f>
        <v>0</v>
      </c>
      <c r="Y29" s="2"/>
    </row>
    <row r="30" spans="1:25" customFormat="1" ht="15.75" customHeight="1">
      <c r="A30" s="2"/>
      <c r="B30" s="644"/>
      <c r="C30" s="646"/>
      <c r="D30" s="35" t="s">
        <v>265</v>
      </c>
      <c r="E30" s="36">
        <f>IFERROR(aurora_data!D1442+aurora_data!D1542,0)</f>
        <v>0</v>
      </c>
      <c r="F30" s="62">
        <f>IFERROR(aurora_data!E1443+aurora_data!E1543,0)</f>
        <v>0</v>
      </c>
      <c r="G30" s="62">
        <f>IFERROR(aurora_data!F1443+aurora_data!F1543,0)</f>
        <v>0</v>
      </c>
      <c r="H30" s="62">
        <f>IFERROR(aurora_data!G1443+aurora_data!G1543,0)</f>
        <v>0</v>
      </c>
      <c r="I30" s="63">
        <f>IFERROR(aurora_data!H1443+aurora_data!H1543,0)</f>
        <v>0</v>
      </c>
      <c r="J30" s="36">
        <f>IFERROR(aurora_data!I1443+aurora_data!I1543,0)</f>
        <v>0</v>
      </c>
      <c r="K30" s="62">
        <f>IFERROR(aurora_data!J1443+aurora_data!J1543,0)</f>
        <v>0</v>
      </c>
      <c r="L30" s="62">
        <f>IFERROR(aurora_data!K1443+aurora_data!K1543,0)</f>
        <v>0</v>
      </c>
      <c r="M30" s="62">
        <f>IFERROR(aurora_data!L1443+aurora_data!L1543,0)</f>
        <v>0</v>
      </c>
      <c r="N30" s="63">
        <f>IFERROR(aurora_data!M1443+aurora_data!M1543,0)</f>
        <v>0</v>
      </c>
      <c r="O30" s="36">
        <f>IFERROR(aurora_data!N1443+aurora_data!N1543,0)</f>
        <v>0</v>
      </c>
      <c r="P30" s="62">
        <f>IFERROR(aurora_data!O1443+aurora_data!O1543,0)</f>
        <v>0</v>
      </c>
      <c r="Q30" s="62">
        <f>IFERROR(aurora_data!P1443+aurora_data!P1543,0)</f>
        <v>0</v>
      </c>
      <c r="R30" s="63">
        <f>IFERROR(aurora_data!Q1443+aurora_data!Q1543,0)</f>
        <v>0</v>
      </c>
      <c r="S30" s="62">
        <f>IFERROR(aurora_data!R1443+aurora_data!R1543,0)</f>
        <v>0</v>
      </c>
      <c r="T30" s="62">
        <f>IFERROR(aurora_data!S1443+aurora_data!S1543,0)</f>
        <v>0</v>
      </c>
      <c r="U30" s="63">
        <f>IFERROR(aurora_data!T1443+aurora_data!T1543,0)</f>
        <v>0</v>
      </c>
      <c r="V30" s="64" t="s">
        <v>622</v>
      </c>
      <c r="W30" s="36">
        <f>IFERROR(aurora_data!U1442+aurora_data!U1542,0)</f>
        <v>0</v>
      </c>
      <c r="X30" s="71">
        <f t="shared" si="2"/>
        <v>0</v>
      </c>
      <c r="Y30" s="2"/>
    </row>
    <row r="31" spans="1:25" customFormat="1" ht="15.75" customHeight="1">
      <c r="A31" s="2"/>
      <c r="B31" s="644"/>
      <c r="C31" s="646"/>
      <c r="D31" s="35" t="s">
        <v>655</v>
      </c>
      <c r="E31" s="36">
        <f>IFERROR(aurora_data!D1443+aurora_data!D1543,0)</f>
        <v>0</v>
      </c>
      <c r="F31" s="62">
        <f>IFERROR(aurora_data!E1444+aurora_data!E1544,0)</f>
        <v>0</v>
      </c>
      <c r="G31" s="62">
        <f>IFERROR(aurora_data!F1444+aurora_data!F1544,0)</f>
        <v>0</v>
      </c>
      <c r="H31" s="62">
        <f>IFERROR(aurora_data!G1444+aurora_data!G1544,0)</f>
        <v>0</v>
      </c>
      <c r="I31" s="63">
        <f>IFERROR(aurora_data!H1444+aurora_data!H1544,0)</f>
        <v>0</v>
      </c>
      <c r="J31" s="36">
        <f>IFERROR(aurora_data!I1444+aurora_data!I1544,0)</f>
        <v>0</v>
      </c>
      <c r="K31" s="62">
        <f>IFERROR(aurora_data!J1444+aurora_data!J1544,0)</f>
        <v>0</v>
      </c>
      <c r="L31" s="62">
        <f>IFERROR(aurora_data!K1444+aurora_data!K1544,0)</f>
        <v>0</v>
      </c>
      <c r="M31" s="62">
        <f>IFERROR(aurora_data!L1444+aurora_data!L1544,0)</f>
        <v>0</v>
      </c>
      <c r="N31" s="63">
        <f>IFERROR(aurora_data!M1444+aurora_data!M1544,0)</f>
        <v>0</v>
      </c>
      <c r="O31" s="36">
        <f>IFERROR(aurora_data!N1444+aurora_data!N1544,0)</f>
        <v>0</v>
      </c>
      <c r="P31" s="62">
        <f>IFERROR(aurora_data!O1444+aurora_data!O1544,0)</f>
        <v>0</v>
      </c>
      <c r="Q31" s="62">
        <f>IFERROR(aurora_data!P1444+aurora_data!P1544,0)</f>
        <v>0</v>
      </c>
      <c r="R31" s="63">
        <f>IFERROR(aurora_data!Q1444+aurora_data!Q1544,0)</f>
        <v>0</v>
      </c>
      <c r="S31" s="62">
        <f>IFERROR(aurora_data!R1444+aurora_data!R1544,0)</f>
        <v>0</v>
      </c>
      <c r="T31" s="62">
        <f>IFERROR(aurora_data!S1444+aurora_data!S1544,0)</f>
        <v>0</v>
      </c>
      <c r="U31" s="63">
        <f>IFERROR(aurora_data!T1444+aurora_data!T1544,0)</f>
        <v>0</v>
      </c>
      <c r="V31" s="64" t="s">
        <v>622</v>
      </c>
      <c r="W31" s="36">
        <f>IFERROR(aurora_data!U1443+aurora_data!U1543,0)</f>
        <v>0</v>
      </c>
      <c r="X31" s="71">
        <f t="shared" si="2"/>
        <v>0</v>
      </c>
      <c r="Y31" s="2"/>
    </row>
    <row r="32" spans="1:25" customFormat="1" ht="16.5" customHeight="1">
      <c r="A32" s="2"/>
      <c r="B32" s="644"/>
      <c r="C32" s="646"/>
      <c r="D32" s="35" t="s">
        <v>656</v>
      </c>
      <c r="E32" s="36">
        <f>IFERROR(aurora_data!D1444+aurora_data!D1544,0)</f>
        <v>0</v>
      </c>
      <c r="F32" s="62">
        <f>IFERROR(aurora_data!E1445+aurora_data!E1545,0)</f>
        <v>0</v>
      </c>
      <c r="G32" s="62">
        <f>IFERROR(aurora_data!F1445+aurora_data!F1545,0)</f>
        <v>0</v>
      </c>
      <c r="H32" s="62">
        <f>IFERROR(aurora_data!G1445+aurora_data!G1545,0)</f>
        <v>0</v>
      </c>
      <c r="I32" s="63">
        <f>IFERROR(aurora_data!H1445+aurora_data!H1545,0)</f>
        <v>0</v>
      </c>
      <c r="J32" s="36">
        <f>IFERROR(aurora_data!I1445+aurora_data!I1545,0)</f>
        <v>0</v>
      </c>
      <c r="K32" s="62">
        <f>IFERROR(aurora_data!J1445+aurora_data!J1545,0)</f>
        <v>0</v>
      </c>
      <c r="L32" s="62">
        <f>IFERROR(aurora_data!K1445+aurora_data!K1545,0)</f>
        <v>0</v>
      </c>
      <c r="M32" s="62">
        <f>IFERROR(aurora_data!L1445+aurora_data!L1545,0)</f>
        <v>0</v>
      </c>
      <c r="N32" s="63">
        <f>IFERROR(aurora_data!M1445+aurora_data!M1545,0)</f>
        <v>0</v>
      </c>
      <c r="O32" s="36">
        <f>IFERROR(aurora_data!N1445+aurora_data!N1545,0)</f>
        <v>0</v>
      </c>
      <c r="P32" s="62">
        <f>IFERROR(aurora_data!O1445+aurora_data!O1545,0)</f>
        <v>0</v>
      </c>
      <c r="Q32" s="62">
        <f>IFERROR(aurora_data!P1445+aurora_data!P1545,0)</f>
        <v>0</v>
      </c>
      <c r="R32" s="63">
        <f>IFERROR(aurora_data!Q1445+aurora_data!Q1545,0)</f>
        <v>0</v>
      </c>
      <c r="S32" s="62">
        <f>IFERROR(aurora_data!R1445+aurora_data!R1545,0)</f>
        <v>0</v>
      </c>
      <c r="T32" s="62">
        <f>IFERROR(aurora_data!S1445+aurora_data!S1545,0)</f>
        <v>0</v>
      </c>
      <c r="U32" s="63">
        <f>IFERROR(aurora_data!T1445+aurora_data!T1545,0)</f>
        <v>0</v>
      </c>
      <c r="V32" s="64" t="s">
        <v>622</v>
      </c>
      <c r="W32" s="36">
        <f>IFERROR(aurora_data!U1444+aurora_data!U1544,0)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644"/>
      <c r="C33" s="646"/>
      <c r="D33" s="35" t="s">
        <v>657</v>
      </c>
      <c r="E33" s="36">
        <f>IFERROR(aurora_data!D1445+aurora_data!D1545,0)</f>
        <v>0</v>
      </c>
      <c r="F33" s="62">
        <f>IFERROR(aurora_data!E1446+aurora_data!E1546,0)</f>
        <v>0</v>
      </c>
      <c r="G33" s="62">
        <f>IFERROR(aurora_data!F1446+aurora_data!F1546,0)</f>
        <v>0</v>
      </c>
      <c r="H33" s="62">
        <f>IFERROR(aurora_data!G1446+aurora_data!G1546,0)</f>
        <v>3</v>
      </c>
      <c r="I33" s="63">
        <f>IFERROR(aurora_data!H1446+aurora_data!H1546,0)</f>
        <v>0</v>
      </c>
      <c r="J33" s="36">
        <f>IFERROR(aurora_data!I1446+aurora_data!I1546,0)</f>
        <v>0</v>
      </c>
      <c r="K33" s="62">
        <f>IFERROR(aurora_data!J1446+aurora_data!J1546,0)</f>
        <v>0</v>
      </c>
      <c r="L33" s="62">
        <f>IFERROR(aurora_data!K1446+aurora_data!K1546,0)</f>
        <v>1</v>
      </c>
      <c r="M33" s="62">
        <f>IFERROR(aurora_data!L1446+aurora_data!L1546,0)</f>
        <v>0</v>
      </c>
      <c r="N33" s="63">
        <f>IFERROR(aurora_data!M1446+aurora_data!M1546,0)</f>
        <v>2</v>
      </c>
      <c r="O33" s="36">
        <f>IFERROR(aurora_data!N1446+aurora_data!N1546,0)</f>
        <v>0</v>
      </c>
      <c r="P33" s="62">
        <f>IFERROR(aurora_data!O1446+aurora_data!O1546,0)</f>
        <v>0</v>
      </c>
      <c r="Q33" s="62">
        <f>IFERROR(aurora_data!P1446+aurora_data!P1546,0)</f>
        <v>3</v>
      </c>
      <c r="R33" s="63">
        <f>IFERROR(aurora_data!Q1446+aurora_data!Q1546,0)</f>
        <v>0</v>
      </c>
      <c r="S33" s="62">
        <f>IFERROR(aurora_data!R1446+aurora_data!R1546,0)</f>
        <v>1</v>
      </c>
      <c r="T33" s="62">
        <f>IFERROR(aurora_data!S1446+aurora_data!S1546,0)</f>
        <v>2</v>
      </c>
      <c r="U33" s="63">
        <f>IFERROR(aurora_data!T1446+aurora_data!T1546,0)</f>
        <v>0</v>
      </c>
      <c r="V33" s="64" t="s">
        <v>622</v>
      </c>
      <c r="W33" s="36">
        <f>IFERROR(aurora_data!U1445+aurora_data!U1545,0)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644"/>
      <c r="C34" s="646"/>
      <c r="D34" s="37" t="s">
        <v>132</v>
      </c>
      <c r="E34" s="59">
        <f>IFERROR(aurora_data!D1446+aurora_data!D1546,0)</f>
        <v>0</v>
      </c>
      <c r="F34" s="65">
        <f>IFERROR(aurora_data!E1447+aurora_data!E1547,0)</f>
        <v>0</v>
      </c>
      <c r="G34" s="65">
        <f>IFERROR(aurora_data!F1447+aurora_data!F1547,0)</f>
        <v>0</v>
      </c>
      <c r="H34" s="65">
        <f>IFERROR(aurora_data!G1447+aurora_data!G1547,0)</f>
        <v>0</v>
      </c>
      <c r="I34" s="66">
        <f>IFERROR(aurora_data!H1447+aurora_data!H1547,0)</f>
        <v>0</v>
      </c>
      <c r="J34" s="59">
        <f>IFERROR(aurora_data!I1447+aurora_data!I1547,0)</f>
        <v>0</v>
      </c>
      <c r="K34" s="65">
        <f>IFERROR(aurora_data!J1447+aurora_data!J1547,0)</f>
        <v>0</v>
      </c>
      <c r="L34" s="65">
        <f>IFERROR(aurora_data!K1447+aurora_data!K1547,0)</f>
        <v>0</v>
      </c>
      <c r="M34" s="65">
        <f>IFERROR(aurora_data!L1447+aurora_data!L1547,0)</f>
        <v>0</v>
      </c>
      <c r="N34" s="66">
        <f>IFERROR(aurora_data!M1447+aurora_data!M1547,0)</f>
        <v>0</v>
      </c>
      <c r="O34" s="59">
        <f>IFERROR(aurora_data!N1447+aurora_data!N1547,0)</f>
        <v>0</v>
      </c>
      <c r="P34" s="65">
        <f>IFERROR(aurora_data!O1447+aurora_data!O1547,0)</f>
        <v>0</v>
      </c>
      <c r="Q34" s="65">
        <f>IFERROR(aurora_data!P1447+aurora_data!P1547,0)</f>
        <v>0</v>
      </c>
      <c r="R34" s="66">
        <f>IFERROR(aurora_data!Q1447+aurora_data!Q1547,0)</f>
        <v>0</v>
      </c>
      <c r="S34" s="65">
        <f>IFERROR(aurora_data!R1447+aurora_data!R1547,0)</f>
        <v>0</v>
      </c>
      <c r="T34" s="65">
        <f>IFERROR(aurora_data!S1447+aurora_data!S1547,0)</f>
        <v>0</v>
      </c>
      <c r="U34" s="66">
        <f>IFERROR(aurora_data!T1447+aurora_data!T1547,0)</f>
        <v>0</v>
      </c>
      <c r="V34" s="67" t="s">
        <v>622</v>
      </c>
      <c r="W34" s="59">
        <f>IFERROR(aurora_data!U1446+aurora_data!U1546,0)</f>
        <v>3</v>
      </c>
      <c r="X34" s="72">
        <f t="shared" si="2"/>
        <v>0</v>
      </c>
      <c r="Y34" s="2"/>
    </row>
    <row r="35" spans="1:25" customFormat="1" ht="16.5" customHeight="1" thickBot="1">
      <c r="A35" s="2"/>
      <c r="B35" s="644"/>
      <c r="C35" s="646"/>
      <c r="D35" s="38" t="s">
        <v>658</v>
      </c>
      <c r="E35" s="60">
        <f>IFERROR(aurora_data!D1447+aurora_data!D1547,0)</f>
        <v>0</v>
      </c>
      <c r="F35" s="68">
        <f>IFERROR(aurora_data!E1448+aurora_data!E1548,0)</f>
        <v>0</v>
      </c>
      <c r="G35" s="68">
        <f>IFERROR(aurora_data!F1448+aurora_data!F1548,0)</f>
        <v>0</v>
      </c>
      <c r="H35" s="68">
        <f>IFERROR(aurora_data!G1448+aurora_data!G1548,0)</f>
        <v>0</v>
      </c>
      <c r="I35" s="69">
        <f>IFERROR(aurora_data!H1448+aurora_data!H1548,0)</f>
        <v>0</v>
      </c>
      <c r="J35" s="60">
        <f>IFERROR(aurora_data!I1448+aurora_data!I1548,0)</f>
        <v>0</v>
      </c>
      <c r="K35" s="68">
        <f>IFERROR(aurora_data!J1448+aurora_data!J1548,0)</f>
        <v>0</v>
      </c>
      <c r="L35" s="68">
        <f>IFERROR(aurora_data!K1448+aurora_data!K1548,0)</f>
        <v>0</v>
      </c>
      <c r="M35" s="68">
        <f>IFERROR(aurora_data!L1448+aurora_data!L1548,0)</f>
        <v>0</v>
      </c>
      <c r="N35" s="69">
        <f>IFERROR(aurora_data!M1448+aurora_data!M1548,0)</f>
        <v>0</v>
      </c>
      <c r="O35" s="60">
        <f>IFERROR(aurora_data!N1448+aurora_data!N1548,0)</f>
        <v>0</v>
      </c>
      <c r="P35" s="68">
        <f>IFERROR(aurora_data!O1448+aurora_data!O1548,0)</f>
        <v>0</v>
      </c>
      <c r="Q35" s="68">
        <f>IFERROR(aurora_data!P1448+aurora_data!P1548,0)</f>
        <v>0</v>
      </c>
      <c r="R35" s="69">
        <f>IFERROR(aurora_data!Q1448+aurora_data!Q1548,0)</f>
        <v>0</v>
      </c>
      <c r="S35" s="68">
        <f>IFERROR(aurora_data!R1448+aurora_data!R1548,0)</f>
        <v>0</v>
      </c>
      <c r="T35" s="68">
        <f>IFERROR(aurora_data!S1448+aurora_data!S1548,0)</f>
        <v>0</v>
      </c>
      <c r="U35" s="74">
        <f>IFERROR(aurora_data!T1448+aurora_data!T1548,0)</f>
        <v>0</v>
      </c>
      <c r="V35" s="75" t="s">
        <v>622</v>
      </c>
      <c r="W35" s="60">
        <f>IFERROR(aurora_data!U1447+aurora_data!U1547,0)</f>
        <v>0</v>
      </c>
      <c r="X35" s="73">
        <f t="shared" si="2"/>
        <v>0</v>
      </c>
      <c r="Y35" s="2"/>
    </row>
    <row r="36" spans="1:25" ht="16.5" customHeight="1">
      <c r="B36" s="115"/>
      <c r="C36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11" priority="24">
      <formula>ROUND(E$13,0) &gt;= ROUND(E$12,0)</formula>
    </cfRule>
  </conditionalFormatting>
  <conditionalFormatting sqref="E18:W18">
    <cfRule type="expression" dxfId="10" priority="144">
      <formula>ROUND(E$18,0) &lt; ROUND(E$12,0)</formula>
    </cfRule>
  </conditionalFormatting>
  <conditionalFormatting sqref="E21:W21">
    <cfRule type="expression" dxfId="9" priority="29">
      <formula>ROUND(E$21,0) &gt;= ROUND(E$20,0)</formula>
    </cfRule>
  </conditionalFormatting>
  <conditionalFormatting sqref="E26:W26">
    <cfRule type="expression" dxfId="8" priority="145">
      <formula>ROUND(E$26,0) &lt; ROUND(E$20,0)</formula>
    </cfRule>
  </conditionalFormatting>
  <conditionalFormatting sqref="E29:W29">
    <cfRule type="expression" dxfId="7" priority="17">
      <formula>ROUND(E$29,0) &gt;= ROUND(E$28,0)</formula>
    </cfRule>
  </conditionalFormatting>
  <conditionalFormatting sqref="E34:W34">
    <cfRule type="expression" dxfId="6" priority="146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F450-2A88-4C44-9E43-F94E447449F3}">
  <sheetPr codeName="Sheet23">
    <tabColor rgb="FFFF40FF"/>
  </sheetPr>
  <dimension ref="A1:Y36"/>
  <sheetViews>
    <sheetView zoomScale="85" zoomScaleNormal="85" workbookViewId="0">
      <selection activeCell="H31" sqref="H31"/>
    </sheetView>
  </sheetViews>
  <sheetFormatPr defaultColWidth="2.5" defaultRowHeight="15.75"/>
  <cols>
    <col min="1" max="1" width="1.375" style="2" customWidth="1"/>
    <col min="2" max="2" width="10.875" style="2" customWidth="1"/>
    <col min="3" max="3" width="15.5" style="2" customWidth="1"/>
    <col min="4" max="4" width="22.5" style="4" customWidth="1"/>
    <col min="5" max="8" width="7.5" style="4" customWidth="1"/>
    <col min="9" max="9" width="6.5" style="4" hidden="1" customWidth="1"/>
    <col min="10" max="21" width="7.5" style="4" customWidth="1"/>
    <col min="22" max="22" width="0.5" style="2" customWidth="1"/>
    <col min="23" max="24" width="5.87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37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677" t="s">
        <v>605</v>
      </c>
      <c r="B1" s="678"/>
      <c r="C1" s="679"/>
      <c r="D1" s="680" t="s">
        <v>607</v>
      </c>
      <c r="E1" s="681"/>
      <c r="F1" s="681"/>
      <c r="G1" s="681"/>
      <c r="H1" s="682"/>
      <c r="I1" s="116"/>
      <c r="J1" s="88"/>
      <c r="K1" s="118"/>
      <c r="L1" s="118"/>
      <c r="M1" s="118"/>
      <c r="N1" s="118" t="s">
        <v>606</v>
      </c>
      <c r="O1" s="118"/>
      <c r="P1" s="118"/>
      <c r="Q1" s="118"/>
      <c r="R1" s="118"/>
      <c r="S1" s="118"/>
      <c r="T1" s="118"/>
      <c r="U1" s="118"/>
      <c r="V1" s="118"/>
      <c r="W1" s="118"/>
      <c r="X1" s="124"/>
      <c r="Y1" s="126"/>
    </row>
    <row r="2" spans="1:25" customFormat="1" ht="31.5" customHeight="1">
      <c r="A2" s="563" t="s">
        <v>608</v>
      </c>
      <c r="B2" s="563"/>
      <c r="C2" s="683"/>
      <c r="D2" s="684" t="str">
        <f>_xlfn.CONCAT("Study Name: ","
CELF-6 RF 1 &amp; 2 Clinical Language Disorder (Ages 5-21) Usability")</f>
        <v>Study Name: 
CELF-6 RF 1 &amp; 2 Clinical Language Disorder (Ages 5-21) Usability</v>
      </c>
      <c r="E2" s="685"/>
      <c r="F2" s="685"/>
      <c r="G2" s="685"/>
      <c r="H2" s="686"/>
      <c r="I2" s="4"/>
      <c r="J2" s="4"/>
      <c r="K2" s="687" t="s">
        <v>645</v>
      </c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9"/>
      <c r="Y2" s="121"/>
    </row>
    <row r="3" spans="1:25" customFormat="1" ht="30.75" customHeight="1" thickBot="1">
      <c r="A3" s="2"/>
      <c r="B3" s="2"/>
      <c r="C3" s="2"/>
      <c r="D3" s="694" t="str">
        <f>_xlfn.CONCAT("Study Acronym: ","C_LD_RF1_USB/C_LD_RF2_USB")</f>
        <v>Study Acronym: C_LD_RF1_USB/C_LD_RF2_USB</v>
      </c>
      <c r="E3" s="695"/>
      <c r="F3" s="696" t="s">
        <v>676</v>
      </c>
      <c r="G3" s="696"/>
      <c r="H3" s="697"/>
      <c r="I3" s="4"/>
      <c r="J3" s="4"/>
      <c r="K3" s="690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9"/>
      <c r="Y3" s="121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690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688"/>
      <c r="X4" s="689"/>
      <c r="Y4" s="122"/>
    </row>
    <row r="5" spans="1:25" customFormat="1" ht="21.95" customHeight="1" thickBot="1">
      <c r="A5" s="2"/>
      <c r="B5" s="2"/>
      <c r="C5" s="120"/>
      <c r="D5" s="680" t="s">
        <v>647</v>
      </c>
      <c r="E5" s="681"/>
      <c r="F5" s="681"/>
      <c r="G5" s="681"/>
      <c r="H5" s="119"/>
      <c r="I5" s="116"/>
      <c r="J5" s="116"/>
      <c r="K5" s="690"/>
      <c r="L5" s="688"/>
      <c r="M5" s="688"/>
      <c r="N5" s="688"/>
      <c r="O5" s="688"/>
      <c r="P5" s="688"/>
      <c r="Q5" s="688"/>
      <c r="R5" s="688"/>
      <c r="S5" s="688"/>
      <c r="T5" s="688"/>
      <c r="U5" s="688"/>
      <c r="V5" s="688"/>
      <c r="W5" s="688"/>
      <c r="X5" s="689"/>
      <c r="Y5" s="123"/>
    </row>
    <row r="6" spans="1:25" customFormat="1" ht="60.95" customHeight="1" thickBot="1">
      <c r="A6" s="2"/>
      <c r="B6" s="2"/>
      <c r="C6" s="117"/>
      <c r="D6" s="698" t="s">
        <v>675</v>
      </c>
      <c r="E6" s="699"/>
      <c r="F6" s="699"/>
      <c r="G6" s="699"/>
      <c r="H6" s="700"/>
      <c r="I6" s="379"/>
      <c r="J6" s="380"/>
      <c r="K6" s="691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3"/>
      <c r="Y6" s="125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651" t="str">
        <f>_xlfn.CONCAT("Last Refreshed at: ",aurora_data!V1632)</f>
        <v>Last Refreshed at: 08/05/2026 @ 7:34 AM</v>
      </c>
      <c r="C8" s="652"/>
      <c r="D8" s="652"/>
      <c r="E8" s="653" t="s">
        <v>634</v>
      </c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5"/>
      <c r="V8" s="44"/>
      <c r="W8" s="656" t="s">
        <v>637</v>
      </c>
      <c r="X8" s="657"/>
      <c r="Y8" s="2"/>
    </row>
    <row r="9" spans="1:25" customFormat="1" ht="16.5" customHeight="1" thickBot="1">
      <c r="A9" s="2"/>
      <c r="B9" s="662"/>
      <c r="C9" s="663"/>
      <c r="D9" s="29" t="s">
        <v>616</v>
      </c>
      <c r="E9" s="664"/>
      <c r="F9" s="665"/>
      <c r="G9" s="665"/>
      <c r="H9" s="665"/>
      <c r="I9" s="665"/>
      <c r="J9" s="666"/>
      <c r="K9" s="667"/>
      <c r="L9" s="667"/>
      <c r="M9" s="667"/>
      <c r="N9" s="667"/>
      <c r="O9" s="668"/>
      <c r="P9" s="669"/>
      <c r="Q9" s="669"/>
      <c r="R9" s="669"/>
      <c r="S9" s="670"/>
      <c r="T9" s="671"/>
      <c r="U9" s="671"/>
      <c r="V9" s="28"/>
      <c r="W9" s="658"/>
      <c r="X9" s="659"/>
      <c r="Y9" s="2"/>
    </row>
    <row r="10" spans="1:25" customFormat="1" ht="17.25" thickTop="1" thickBot="1">
      <c r="A10" s="2"/>
      <c r="B10" s="672" t="s">
        <v>617</v>
      </c>
      <c r="C10" s="30"/>
      <c r="D10" s="31"/>
      <c r="E10" s="673" t="s">
        <v>650</v>
      </c>
      <c r="F10" s="457"/>
      <c r="G10" s="457"/>
      <c r="H10" s="457"/>
      <c r="I10" s="456"/>
      <c r="J10" s="457" t="s">
        <v>651</v>
      </c>
      <c r="K10" s="457"/>
      <c r="L10" s="457"/>
      <c r="M10" s="457"/>
      <c r="N10" s="456"/>
      <c r="O10" s="624" t="s">
        <v>636</v>
      </c>
      <c r="P10" s="624"/>
      <c r="Q10" s="624"/>
      <c r="R10" s="624"/>
      <c r="S10" s="674" t="s">
        <v>154</v>
      </c>
      <c r="T10" s="675"/>
      <c r="U10" s="676"/>
      <c r="V10" s="32"/>
      <c r="W10" s="658"/>
      <c r="X10" s="659"/>
      <c r="Y10" s="2"/>
    </row>
    <row r="11" spans="1:25" customFormat="1" ht="17.25" thickTop="1" thickBot="1">
      <c r="A11" s="2"/>
      <c r="B11" s="672"/>
      <c r="C11" s="30" t="s">
        <v>120</v>
      </c>
      <c r="D11" s="33" t="s">
        <v>188</v>
      </c>
      <c r="E11" s="96">
        <v>1</v>
      </c>
      <c r="F11" s="94">
        <v>2</v>
      </c>
      <c r="G11" s="95" t="s">
        <v>141</v>
      </c>
      <c r="H11" s="95">
        <v>4</v>
      </c>
      <c r="I11" s="95">
        <v>5</v>
      </c>
      <c r="J11" s="89" t="s">
        <v>144</v>
      </c>
      <c r="K11" s="89" t="s">
        <v>145</v>
      </c>
      <c r="L11" s="89" t="s">
        <v>146</v>
      </c>
      <c r="M11" s="93" t="s">
        <v>652</v>
      </c>
      <c r="N11" s="93" t="s">
        <v>148</v>
      </c>
      <c r="O11" s="89" t="s">
        <v>150</v>
      </c>
      <c r="P11" s="89" t="s">
        <v>151</v>
      </c>
      <c r="Q11" s="89" t="s">
        <v>152</v>
      </c>
      <c r="R11" s="89" t="s">
        <v>153</v>
      </c>
      <c r="S11" s="90" t="s">
        <v>155</v>
      </c>
      <c r="T11" s="91" t="s">
        <v>156</v>
      </c>
      <c r="U11" s="92" t="s">
        <v>632</v>
      </c>
      <c r="V11" s="28"/>
      <c r="W11" s="660"/>
      <c r="X11" s="661"/>
      <c r="Y11" s="2"/>
    </row>
    <row r="12" spans="1:25" customFormat="1">
      <c r="A12" s="2"/>
      <c r="B12" s="647" t="s">
        <v>621</v>
      </c>
      <c r="C12" s="649" t="str">
        <f>aurora_data!A1632</f>
        <v>05.00.00-08.11.30</v>
      </c>
      <c r="D12" s="34" t="s">
        <v>580</v>
      </c>
      <c r="E12" s="39">
        <f>IFERROR(aurora_data!D1632,0)</f>
        <v>0</v>
      </c>
      <c r="F12" s="40">
        <f>IFERROR(aurora_data!E1632,0)</f>
        <v>0</v>
      </c>
      <c r="G12" s="40">
        <f>IFERROR(aurora_data!F1632,0)</f>
        <v>0</v>
      </c>
      <c r="H12" s="40">
        <f>IFERROR(aurora_data!G1632,0)</f>
        <v>0</v>
      </c>
      <c r="I12" s="41">
        <f>IFERROR(aurora_data!H1632,0)</f>
        <v>0</v>
      </c>
      <c r="J12" s="39">
        <f>IFERROR(aurora_data!I1632,0)</f>
        <v>0</v>
      </c>
      <c r="K12" s="40">
        <f>IFERROR(aurora_data!J1632,0)</f>
        <v>0</v>
      </c>
      <c r="L12" s="40">
        <f>IFERROR(aurora_data!K1632,0)</f>
        <v>0</v>
      </c>
      <c r="M12" s="40">
        <f>IFERROR(aurora_data!L1632,0)</f>
        <v>0</v>
      </c>
      <c r="N12" s="41">
        <f>IFERROR(aurora_data!M1632,0)</f>
        <v>0</v>
      </c>
      <c r="O12" s="39">
        <f>IFERROR(aurora_data!N1632,0)</f>
        <v>0</v>
      </c>
      <c r="P12" s="40">
        <f>IFERROR(aurora_data!O1632,0)</f>
        <v>0</v>
      </c>
      <c r="Q12" s="40">
        <f>IFERROR(aurora_data!P1632,0)</f>
        <v>0</v>
      </c>
      <c r="R12" s="41">
        <f>IFERROR(aurora_data!Q1632,0)</f>
        <v>0</v>
      </c>
      <c r="S12" s="40">
        <f>IFERROR(aurora_data!R1632,0)</f>
        <v>0</v>
      </c>
      <c r="T12" s="40">
        <f>IFERROR(aurora_data!S1632,0)</f>
        <v>0</v>
      </c>
      <c r="U12" s="76">
        <f>IFERROR(aurora_data!T1632,0)</f>
        <v>0</v>
      </c>
      <c r="V12" s="61" t="s">
        <v>622</v>
      </c>
      <c r="W12" s="39">
        <f>IFERROR(aurora_data!U1632,0)</f>
        <v>0</v>
      </c>
      <c r="X12" s="70">
        <f>IFERROR(W12/$W$12,0)</f>
        <v>0</v>
      </c>
      <c r="Y12" s="2"/>
    </row>
    <row r="13" spans="1:25" customFormat="1">
      <c r="A13" s="2"/>
      <c r="B13" s="648"/>
      <c r="C13" s="650"/>
      <c r="D13" s="35" t="s">
        <v>654</v>
      </c>
      <c r="E13" s="136">
        <f>IFERROR(aurora_data!D1633,0)</f>
        <v>0</v>
      </c>
      <c r="F13" s="62">
        <f>IFERROR(aurora_data!E1633,0)</f>
        <v>0</v>
      </c>
      <c r="G13" s="62">
        <f>IFERROR(aurora_data!F1633,0)</f>
        <v>0</v>
      </c>
      <c r="H13" s="62">
        <f>IFERROR(aurora_data!G1633,0)</f>
        <v>1</v>
      </c>
      <c r="I13" s="63">
        <f>IFERROR(aurora_data!H1633,0)</f>
        <v>0</v>
      </c>
      <c r="J13" s="36">
        <f>IFERROR(aurora_data!I1633,0)</f>
        <v>0</v>
      </c>
      <c r="K13" s="62">
        <f>IFERROR(aurora_data!J1633,0)</f>
        <v>0</v>
      </c>
      <c r="L13" s="62">
        <f>IFERROR(aurora_data!K1633,0)</f>
        <v>1</v>
      </c>
      <c r="M13" s="62">
        <f>IFERROR(aurora_data!L1633,0)</f>
        <v>0</v>
      </c>
      <c r="N13" s="63">
        <f>IFERROR(aurora_data!M1633,0)</f>
        <v>0</v>
      </c>
      <c r="O13" s="36">
        <f>IFERROR(aurora_data!N1633,0)</f>
        <v>0</v>
      </c>
      <c r="P13" s="62">
        <f>IFERROR(aurora_data!O1633,0)</f>
        <v>0</v>
      </c>
      <c r="Q13" s="62">
        <f>IFERROR(aurora_data!P1633,0)</f>
        <v>1</v>
      </c>
      <c r="R13" s="63">
        <f>IFERROR(aurora_data!Q1633,0)</f>
        <v>0</v>
      </c>
      <c r="S13" s="62">
        <f>IFERROR(aurora_data!R1633,0)</f>
        <v>1</v>
      </c>
      <c r="T13" s="62">
        <f>IFERROR(aurora_data!S1633,0)</f>
        <v>0</v>
      </c>
      <c r="U13" s="63">
        <f>IFERROR(aurora_data!T1633,0)</f>
        <v>0</v>
      </c>
      <c r="V13" s="64"/>
      <c r="W13" s="36">
        <f>IFERROR(aurora_data!U1633,0)</f>
        <v>1</v>
      </c>
      <c r="X13" s="71">
        <f t="shared" ref="X13:X19" si="0">IFERROR(W13/$W$12,0)</f>
        <v>0</v>
      </c>
      <c r="Y13" s="2"/>
    </row>
    <row r="14" spans="1:25" customFormat="1">
      <c r="A14" s="2"/>
      <c r="B14" s="648"/>
      <c r="C14" s="650"/>
      <c r="D14" s="35" t="s">
        <v>265</v>
      </c>
      <c r="E14" s="136">
        <f>IFERROR(aurora_data!D1634,0)</f>
        <v>0</v>
      </c>
      <c r="F14" s="62">
        <f>IFERROR(aurora_data!E1634,0)</f>
        <v>0</v>
      </c>
      <c r="G14" s="62">
        <f>IFERROR(aurora_data!F1634,0)</f>
        <v>0</v>
      </c>
      <c r="H14" s="62">
        <f>IFERROR(aurora_data!G1634,0)</f>
        <v>0</v>
      </c>
      <c r="I14" s="63">
        <f>IFERROR(aurora_data!H1634,0)</f>
        <v>0</v>
      </c>
      <c r="J14" s="36">
        <f>IFERROR(aurora_data!I1634,0)</f>
        <v>0</v>
      </c>
      <c r="K14" s="62">
        <f>IFERROR(aurora_data!J1634,0)</f>
        <v>0</v>
      </c>
      <c r="L14" s="62">
        <f>IFERROR(aurora_data!K1634,0)</f>
        <v>0</v>
      </c>
      <c r="M14" s="62">
        <f>IFERROR(aurora_data!L1634,0)</f>
        <v>0</v>
      </c>
      <c r="N14" s="63">
        <f>IFERROR(aurora_data!M1634,0)</f>
        <v>0</v>
      </c>
      <c r="O14" s="36">
        <f>IFERROR(aurora_data!N1634,0)</f>
        <v>0</v>
      </c>
      <c r="P14" s="62">
        <f>IFERROR(aurora_data!O1634,0)</f>
        <v>0</v>
      </c>
      <c r="Q14" s="62">
        <f>IFERROR(aurora_data!P1634,0)</f>
        <v>0</v>
      </c>
      <c r="R14" s="63">
        <f>IFERROR(aurora_data!Q1634,0)</f>
        <v>0</v>
      </c>
      <c r="S14" s="62">
        <f>IFERROR(aurora_data!R1634,0)</f>
        <v>0</v>
      </c>
      <c r="T14" s="62">
        <f>IFERROR(aurora_data!S1634,0)</f>
        <v>0</v>
      </c>
      <c r="U14" s="63">
        <f>IFERROR(aurora_data!T1634,0)</f>
        <v>0</v>
      </c>
      <c r="V14" s="64"/>
      <c r="W14" s="36">
        <f>IFERROR(aurora_data!U1634,0)</f>
        <v>0</v>
      </c>
      <c r="X14" s="71">
        <f t="shared" si="0"/>
        <v>0</v>
      </c>
      <c r="Y14" s="2"/>
    </row>
    <row r="15" spans="1:25" customFormat="1">
      <c r="A15" s="2"/>
      <c r="B15" s="648"/>
      <c r="C15" s="650"/>
      <c r="D15" s="35" t="s">
        <v>655</v>
      </c>
      <c r="E15" s="36">
        <f>IFERROR(aurora_data!D1635,0)</f>
        <v>0</v>
      </c>
      <c r="F15" s="62">
        <f>IFERROR(aurora_data!E1635,0)</f>
        <v>0</v>
      </c>
      <c r="G15" s="62">
        <f>IFERROR(aurora_data!F1635,0)</f>
        <v>0</v>
      </c>
      <c r="H15" s="62">
        <f>IFERROR(aurora_data!G1635,0)</f>
        <v>0</v>
      </c>
      <c r="I15" s="63">
        <f>IFERROR(aurora_data!H1635,0)</f>
        <v>0</v>
      </c>
      <c r="J15" s="36">
        <f>IFERROR(aurora_data!I1635,0)</f>
        <v>0</v>
      </c>
      <c r="K15" s="62">
        <f>IFERROR(aurora_data!J1635,0)</f>
        <v>0</v>
      </c>
      <c r="L15" s="62">
        <f>IFERROR(aurora_data!K1635,0)</f>
        <v>0</v>
      </c>
      <c r="M15" s="62">
        <f>IFERROR(aurora_data!L1635,0)</f>
        <v>0</v>
      </c>
      <c r="N15" s="63">
        <f>IFERROR(aurora_data!M1635,0)</f>
        <v>0</v>
      </c>
      <c r="O15" s="36">
        <f>IFERROR(aurora_data!N1635,0)</f>
        <v>0</v>
      </c>
      <c r="P15" s="62">
        <f>IFERROR(aurora_data!O1635,0)</f>
        <v>0</v>
      </c>
      <c r="Q15" s="62">
        <f>IFERROR(aurora_data!P1635,0)</f>
        <v>0</v>
      </c>
      <c r="R15" s="63">
        <f>IFERROR(aurora_data!Q1635,0)</f>
        <v>0</v>
      </c>
      <c r="S15" s="62">
        <f>IFERROR(aurora_data!R1635,0)</f>
        <v>0</v>
      </c>
      <c r="T15" s="62">
        <f>IFERROR(aurora_data!S1635,0)</f>
        <v>0</v>
      </c>
      <c r="U15" s="63">
        <f>IFERROR(aurora_data!T1635,0)</f>
        <v>0</v>
      </c>
      <c r="V15" s="64"/>
      <c r="W15" s="36">
        <f>IFERROR(aurora_data!U1635,0)</f>
        <v>0</v>
      </c>
      <c r="X15" s="71">
        <f t="shared" si="0"/>
        <v>0</v>
      </c>
      <c r="Y15" s="2"/>
    </row>
    <row r="16" spans="1:25" customFormat="1">
      <c r="A16" s="2"/>
      <c r="B16" s="648"/>
      <c r="C16" s="650"/>
      <c r="D16" s="35" t="s">
        <v>656</v>
      </c>
      <c r="E16" s="36">
        <f>IFERROR(aurora_data!D1636,0)</f>
        <v>0</v>
      </c>
      <c r="F16" s="62">
        <f>IFERROR(aurora_data!E1636,0)</f>
        <v>0</v>
      </c>
      <c r="G16" s="62">
        <f>IFERROR(aurora_data!F1636,0)</f>
        <v>0</v>
      </c>
      <c r="H16" s="62">
        <f>IFERROR(aurora_data!G1636,0)</f>
        <v>0</v>
      </c>
      <c r="I16" s="63">
        <f>IFERROR(aurora_data!H1636,0)</f>
        <v>0</v>
      </c>
      <c r="J16" s="36">
        <f>IFERROR(aurora_data!I1636,0)</f>
        <v>0</v>
      </c>
      <c r="K16" s="62">
        <f>IFERROR(aurora_data!J1636,0)</f>
        <v>0</v>
      </c>
      <c r="L16" s="62">
        <f>IFERROR(aurora_data!K1636,0)</f>
        <v>0</v>
      </c>
      <c r="M16" s="62">
        <f>IFERROR(aurora_data!L1636,0)</f>
        <v>0</v>
      </c>
      <c r="N16" s="63">
        <f>IFERROR(aurora_data!M1636,0)</f>
        <v>0</v>
      </c>
      <c r="O16" s="36">
        <f>IFERROR(aurora_data!N1636,0)</f>
        <v>0</v>
      </c>
      <c r="P16" s="62">
        <f>IFERROR(aurora_data!O1636,0)</f>
        <v>0</v>
      </c>
      <c r="Q16" s="62">
        <f>IFERROR(aurora_data!P1636,0)</f>
        <v>0</v>
      </c>
      <c r="R16" s="63">
        <f>IFERROR(aurora_data!Q1636,0)</f>
        <v>0</v>
      </c>
      <c r="S16" s="62">
        <f>IFERROR(aurora_data!R1636,0)</f>
        <v>0</v>
      </c>
      <c r="T16" s="62">
        <f>IFERROR(aurora_data!S1636,0)</f>
        <v>0</v>
      </c>
      <c r="U16" s="63">
        <f>IFERROR(aurora_data!T1636,0)</f>
        <v>0</v>
      </c>
      <c r="V16" s="64"/>
      <c r="W16" s="36">
        <f>IFERROR(aurora_data!U1636,0)</f>
        <v>0</v>
      </c>
      <c r="X16" s="71">
        <f t="shared" si="0"/>
        <v>0</v>
      </c>
      <c r="Y16" s="2"/>
    </row>
    <row r="17" spans="1:25" customFormat="1" ht="16.5" thickBot="1">
      <c r="A17" s="2"/>
      <c r="B17" s="648"/>
      <c r="C17" s="650"/>
      <c r="D17" s="35" t="s">
        <v>657</v>
      </c>
      <c r="E17" s="36">
        <f>IFERROR(aurora_data!D1637,0)</f>
        <v>0</v>
      </c>
      <c r="F17" s="62">
        <f>IFERROR(aurora_data!E1637,0)</f>
        <v>0</v>
      </c>
      <c r="G17" s="62">
        <f>IFERROR(aurora_data!F1637,0)</f>
        <v>0</v>
      </c>
      <c r="H17" s="62">
        <f>IFERROR(aurora_data!G1637,0)</f>
        <v>0</v>
      </c>
      <c r="I17" s="63">
        <f>IFERROR(aurora_data!H1637,0)</f>
        <v>0</v>
      </c>
      <c r="J17" s="36">
        <f>IFERROR(aurora_data!I1637,0)</f>
        <v>0</v>
      </c>
      <c r="K17" s="62">
        <f>IFERROR(aurora_data!J1637,0)</f>
        <v>0</v>
      </c>
      <c r="L17" s="62">
        <f>IFERROR(aurora_data!K1637,0)</f>
        <v>0</v>
      </c>
      <c r="M17" s="62">
        <f>IFERROR(aurora_data!L1637,0)</f>
        <v>0</v>
      </c>
      <c r="N17" s="63">
        <f>IFERROR(aurora_data!M1637,0)</f>
        <v>0</v>
      </c>
      <c r="O17" s="36">
        <f>IFERROR(aurora_data!N1637,0)</f>
        <v>0</v>
      </c>
      <c r="P17" s="62">
        <f>IFERROR(aurora_data!O1637,0)</f>
        <v>0</v>
      </c>
      <c r="Q17" s="62">
        <f>IFERROR(aurora_data!P1637,0)</f>
        <v>0</v>
      </c>
      <c r="R17" s="63">
        <f>IFERROR(aurora_data!Q1637,0)</f>
        <v>0</v>
      </c>
      <c r="S17" s="62">
        <f>IFERROR(aurora_data!R1637,0)</f>
        <v>0</v>
      </c>
      <c r="T17" s="62">
        <f>IFERROR(aurora_data!S1637,0)</f>
        <v>0</v>
      </c>
      <c r="U17" s="63">
        <f>IFERROR(aurora_data!T1637,0)</f>
        <v>0</v>
      </c>
      <c r="V17" s="64"/>
      <c r="W17" s="36">
        <f>IFERROR(aurora_data!U1637,0)</f>
        <v>0</v>
      </c>
      <c r="X17" s="71">
        <f t="shared" si="0"/>
        <v>0</v>
      </c>
      <c r="Y17" s="2"/>
    </row>
    <row r="18" spans="1:25" customFormat="1" ht="16.5" thickBot="1">
      <c r="A18" s="2"/>
      <c r="B18" s="648"/>
      <c r="C18" s="650"/>
      <c r="D18" s="37" t="s">
        <v>132</v>
      </c>
      <c r="E18" s="59">
        <f>IFERROR(aurora_data!D1638,0)</f>
        <v>0</v>
      </c>
      <c r="F18" s="65">
        <f>IFERROR(aurora_data!E1638,0)</f>
        <v>0</v>
      </c>
      <c r="G18" s="65">
        <f>IFERROR(aurora_data!F1638,0)</f>
        <v>0</v>
      </c>
      <c r="H18" s="65">
        <f>IFERROR(aurora_data!G1638,0)</f>
        <v>1</v>
      </c>
      <c r="I18" s="66">
        <f>IFERROR(aurora_data!H1638,0)</f>
        <v>0</v>
      </c>
      <c r="J18" s="59">
        <f>IFERROR(aurora_data!I1638,0)</f>
        <v>0</v>
      </c>
      <c r="K18" s="65">
        <f>IFERROR(aurora_data!J1638,0)</f>
        <v>0</v>
      </c>
      <c r="L18" s="65">
        <f>IFERROR(aurora_data!K1638,0)</f>
        <v>1</v>
      </c>
      <c r="M18" s="65">
        <f>IFERROR(aurora_data!L1638,0)</f>
        <v>0</v>
      </c>
      <c r="N18" s="66">
        <f>IFERROR(aurora_data!M1638,0)</f>
        <v>0</v>
      </c>
      <c r="O18" s="59">
        <f>IFERROR(aurora_data!N1638,0)</f>
        <v>0</v>
      </c>
      <c r="P18" s="65">
        <f>IFERROR(aurora_data!O1638,0)</f>
        <v>0</v>
      </c>
      <c r="Q18" s="65">
        <f>IFERROR(aurora_data!P1638,0)</f>
        <v>1</v>
      </c>
      <c r="R18" s="66">
        <f>IFERROR(aurora_data!Q1638,0)</f>
        <v>0</v>
      </c>
      <c r="S18" s="65">
        <f>IFERROR(aurora_data!R1638,0)</f>
        <v>1</v>
      </c>
      <c r="T18" s="65">
        <f>IFERROR(aurora_data!S1638,0)</f>
        <v>0</v>
      </c>
      <c r="U18" s="66">
        <f>IFERROR(aurora_data!T1638,0)</f>
        <v>0</v>
      </c>
      <c r="V18" s="67"/>
      <c r="W18" s="59">
        <f>IFERROR(aurora_data!U1638,0)</f>
        <v>1</v>
      </c>
      <c r="X18" s="72">
        <f t="shared" si="0"/>
        <v>0</v>
      </c>
      <c r="Y18" s="2"/>
    </row>
    <row r="19" spans="1:25" customFormat="1" ht="16.5" thickBot="1">
      <c r="A19" s="2"/>
      <c r="B19" s="648"/>
      <c r="C19" s="650"/>
      <c r="D19" s="38" t="s">
        <v>658</v>
      </c>
      <c r="E19" s="60">
        <f>IFERROR(aurora_data!D1639,0)</f>
        <v>0</v>
      </c>
      <c r="F19" s="68">
        <f>IFERROR(aurora_data!E1639,0)</f>
        <v>0</v>
      </c>
      <c r="G19" s="68">
        <f>IFERROR(aurora_data!F1639,0)</f>
        <v>0</v>
      </c>
      <c r="H19" s="68">
        <f>IFERROR(aurora_data!G1639,0)</f>
        <v>0</v>
      </c>
      <c r="I19" s="69">
        <f>IFERROR(aurora_data!H1639,0)</f>
        <v>0</v>
      </c>
      <c r="J19" s="60">
        <f>IFERROR(aurora_data!I1639,0)</f>
        <v>0</v>
      </c>
      <c r="K19" s="68">
        <f>IFERROR(aurora_data!J1639,0)</f>
        <v>0</v>
      </c>
      <c r="L19" s="68">
        <f>IFERROR(aurora_data!K1639,0)</f>
        <v>0</v>
      </c>
      <c r="M19" s="68">
        <f>IFERROR(aurora_data!L1639,0)</f>
        <v>0</v>
      </c>
      <c r="N19" s="69">
        <f>IFERROR(aurora_data!M1639,0)</f>
        <v>0</v>
      </c>
      <c r="O19" s="60">
        <f>IFERROR(aurora_data!N1639,0)</f>
        <v>0</v>
      </c>
      <c r="P19" s="68">
        <f>IFERROR(aurora_data!O1639,0)</f>
        <v>0</v>
      </c>
      <c r="Q19" s="68">
        <f>IFERROR(aurora_data!P1639,0)</f>
        <v>0</v>
      </c>
      <c r="R19" s="69">
        <f>IFERROR(aurora_data!Q1639,0)</f>
        <v>0</v>
      </c>
      <c r="S19" s="68">
        <f>IFERROR(aurora_data!R1639,0)</f>
        <v>0</v>
      </c>
      <c r="T19" s="68">
        <f>IFERROR(aurora_data!S1639,0)</f>
        <v>0</v>
      </c>
      <c r="U19" s="74">
        <f>IFERROR(aurora_data!T1639,0)</f>
        <v>0</v>
      </c>
      <c r="V19" s="75"/>
      <c r="W19" s="60">
        <f>IFERROR(aurora_data!U1639,0)</f>
        <v>0</v>
      </c>
      <c r="X19" s="73">
        <f t="shared" si="0"/>
        <v>0</v>
      </c>
      <c r="Y19" s="2"/>
    </row>
    <row r="20" spans="1:25" customFormat="1">
      <c r="A20" s="2"/>
      <c r="B20" s="647" t="s">
        <v>621</v>
      </c>
      <c r="C20" s="649" t="str">
        <f>aurora_data!A1732</f>
        <v>09.00.00-16.11.30</v>
      </c>
      <c r="D20" s="34" t="s">
        <v>580</v>
      </c>
      <c r="E20" s="39">
        <f>IFERROR(aurora_data!D1732,0)</f>
        <v>0</v>
      </c>
      <c r="F20" s="40">
        <f>IFERROR(aurora_data!E1732,0)</f>
        <v>0</v>
      </c>
      <c r="G20" s="40">
        <f>IFERROR(aurora_data!F1732,0)</f>
        <v>0</v>
      </c>
      <c r="H20" s="40">
        <f>IFERROR(aurora_data!G1732,0)</f>
        <v>0</v>
      </c>
      <c r="I20" s="41">
        <f>IFERROR(aurora_data!H1732,0)</f>
        <v>0</v>
      </c>
      <c r="J20" s="39">
        <f>IFERROR(aurora_data!I1732,0)</f>
        <v>0</v>
      </c>
      <c r="K20" s="40">
        <f>IFERROR(aurora_data!J1732,0)</f>
        <v>0</v>
      </c>
      <c r="L20" s="40">
        <f>IFERROR(aurora_data!K1732,0)</f>
        <v>0</v>
      </c>
      <c r="M20" s="40">
        <f>IFERROR(aurora_data!L1732,0)</f>
        <v>0</v>
      </c>
      <c r="N20" s="41">
        <f>IFERROR(aurora_data!M1732,0)</f>
        <v>0</v>
      </c>
      <c r="O20" s="39">
        <f>IFERROR(aurora_data!N1732,0)</f>
        <v>0</v>
      </c>
      <c r="P20" s="40">
        <f>IFERROR(aurora_data!O1732,0)</f>
        <v>0</v>
      </c>
      <c r="Q20" s="40">
        <f>IFERROR(aurora_data!P1732,0)</f>
        <v>0</v>
      </c>
      <c r="R20" s="41">
        <f>IFERROR(aurora_data!Q1732,0)</f>
        <v>0</v>
      </c>
      <c r="S20" s="40">
        <f>IFERROR(aurora_data!R1732,0)</f>
        <v>0</v>
      </c>
      <c r="T20" s="40">
        <f>IFERROR(aurora_data!S1732,0)</f>
        <v>0</v>
      </c>
      <c r="U20" s="41">
        <f>IFERROR(aurora_data!T1732,0)</f>
        <v>0</v>
      </c>
      <c r="V20" s="61" t="s">
        <v>622</v>
      </c>
      <c r="W20" s="39">
        <f>IFERROR(aurora_data!U1732,0)</f>
        <v>0</v>
      </c>
      <c r="X20" s="70">
        <f t="shared" ref="X20:X27" si="1">IFERROR(W20/$W$20,0)</f>
        <v>0</v>
      </c>
      <c r="Y20" s="2"/>
    </row>
    <row r="21" spans="1:25" customFormat="1" ht="16.5" customHeight="1">
      <c r="A21" s="2"/>
      <c r="B21" s="648"/>
      <c r="C21" s="650"/>
      <c r="D21" s="35" t="s">
        <v>654</v>
      </c>
      <c r="E21" s="36">
        <f>IFERROR(aurora_data!D1733,0)</f>
        <v>0</v>
      </c>
      <c r="F21" s="62">
        <f>IFERROR(aurora_data!E1733,0)</f>
        <v>0</v>
      </c>
      <c r="G21" s="62">
        <f>IFERROR(aurora_data!F1733,0)</f>
        <v>0</v>
      </c>
      <c r="H21" s="62">
        <f>IFERROR(aurora_data!G1733,0)</f>
        <v>1</v>
      </c>
      <c r="I21" s="63">
        <f>IFERROR(aurora_data!H1733,0)</f>
        <v>0</v>
      </c>
      <c r="J21" s="36">
        <f>IFERROR(aurora_data!I1733,0)</f>
        <v>0</v>
      </c>
      <c r="K21" s="62">
        <f>IFERROR(aurora_data!J1733,0)</f>
        <v>0</v>
      </c>
      <c r="L21" s="62">
        <f>IFERROR(aurora_data!K1733,0)</f>
        <v>0</v>
      </c>
      <c r="M21" s="62">
        <f>IFERROR(aurora_data!L1733,0)</f>
        <v>0</v>
      </c>
      <c r="N21" s="63">
        <f>IFERROR(aurora_data!M1733,0)</f>
        <v>1</v>
      </c>
      <c r="O21" s="36">
        <f>IFERROR(aurora_data!N1733,0)</f>
        <v>0</v>
      </c>
      <c r="P21" s="62">
        <f>IFERROR(aurora_data!O1733,0)</f>
        <v>0</v>
      </c>
      <c r="Q21" s="62">
        <f>IFERROR(aurora_data!P1733,0)</f>
        <v>1</v>
      </c>
      <c r="R21" s="63">
        <f>IFERROR(aurora_data!Q1733,0)</f>
        <v>0</v>
      </c>
      <c r="S21" s="62">
        <f>IFERROR(aurora_data!R1733,0)</f>
        <v>0</v>
      </c>
      <c r="T21" s="62">
        <f>IFERROR(aurora_data!S1733,0)</f>
        <v>1</v>
      </c>
      <c r="U21" s="63">
        <f>IFERROR(aurora_data!T1733,0)</f>
        <v>0</v>
      </c>
      <c r="V21" s="64" t="s">
        <v>622</v>
      </c>
      <c r="W21" s="36">
        <f>IFERROR(aurora_data!U1733,0)</f>
        <v>1</v>
      </c>
      <c r="X21" s="71">
        <f t="shared" si="1"/>
        <v>0</v>
      </c>
      <c r="Y21" s="2"/>
    </row>
    <row r="22" spans="1:25" customFormat="1" ht="16.5" customHeight="1">
      <c r="A22" s="2"/>
      <c r="B22" s="648"/>
      <c r="C22" s="650"/>
      <c r="D22" s="35" t="s">
        <v>265</v>
      </c>
      <c r="E22" s="36">
        <f>IFERROR(aurora_data!D1734,0)</f>
        <v>0</v>
      </c>
      <c r="F22" s="62">
        <f>IFERROR(aurora_data!E1734,0)</f>
        <v>0</v>
      </c>
      <c r="G22" s="62">
        <f>IFERROR(aurora_data!F1734,0)</f>
        <v>0</v>
      </c>
      <c r="H22" s="62">
        <f>IFERROR(aurora_data!G1734,0)</f>
        <v>0</v>
      </c>
      <c r="I22" s="63">
        <f>IFERROR(aurora_data!H1734,0)</f>
        <v>0</v>
      </c>
      <c r="J22" s="36">
        <f>IFERROR(aurora_data!I1734,0)</f>
        <v>0</v>
      </c>
      <c r="K22" s="62">
        <f>IFERROR(aurora_data!J1734,0)</f>
        <v>0</v>
      </c>
      <c r="L22" s="62">
        <f>IFERROR(aurora_data!K1734,0)</f>
        <v>0</v>
      </c>
      <c r="M22" s="62">
        <f>IFERROR(aurora_data!L1734,0)</f>
        <v>0</v>
      </c>
      <c r="N22" s="63">
        <f>IFERROR(aurora_data!M1734,0)</f>
        <v>0</v>
      </c>
      <c r="O22" s="36">
        <f>IFERROR(aurora_data!N1734,0)</f>
        <v>0</v>
      </c>
      <c r="P22" s="62">
        <f>IFERROR(aurora_data!O1734,0)</f>
        <v>0</v>
      </c>
      <c r="Q22" s="62">
        <f>IFERROR(aurora_data!P1734,0)</f>
        <v>0</v>
      </c>
      <c r="R22" s="63">
        <f>IFERROR(aurora_data!Q1734,0)</f>
        <v>0</v>
      </c>
      <c r="S22" s="62">
        <f>IFERROR(aurora_data!R1734,0)</f>
        <v>0</v>
      </c>
      <c r="T22" s="62">
        <f>IFERROR(aurora_data!S1734,0)</f>
        <v>0</v>
      </c>
      <c r="U22" s="63">
        <f>IFERROR(aurora_data!T1734,0)</f>
        <v>0</v>
      </c>
      <c r="V22" s="64" t="s">
        <v>622</v>
      </c>
      <c r="W22" s="36">
        <f>IFERROR(aurora_data!U1734,0)</f>
        <v>0</v>
      </c>
      <c r="X22" s="71">
        <f t="shared" si="1"/>
        <v>0</v>
      </c>
      <c r="Y22" s="2"/>
    </row>
    <row r="23" spans="1:25" customFormat="1">
      <c r="A23" s="2"/>
      <c r="B23" s="648"/>
      <c r="C23" s="650"/>
      <c r="D23" s="35" t="s">
        <v>655</v>
      </c>
      <c r="E23" s="36">
        <f>IFERROR(aurora_data!D1735,0)</f>
        <v>0</v>
      </c>
      <c r="F23" s="62">
        <f>IFERROR(aurora_data!E1735,0)</f>
        <v>0</v>
      </c>
      <c r="G23" s="62">
        <f>IFERROR(aurora_data!F1735,0)</f>
        <v>0</v>
      </c>
      <c r="H23" s="62">
        <f>IFERROR(aurora_data!G1735,0)</f>
        <v>0</v>
      </c>
      <c r="I23" s="63">
        <f>IFERROR(aurora_data!H1735,0)</f>
        <v>0</v>
      </c>
      <c r="J23" s="36">
        <f>IFERROR(aurora_data!I1735,0)</f>
        <v>0</v>
      </c>
      <c r="K23" s="62">
        <f>IFERROR(aurora_data!J1735,0)</f>
        <v>0</v>
      </c>
      <c r="L23" s="62">
        <f>IFERROR(aurora_data!K1735,0)</f>
        <v>0</v>
      </c>
      <c r="M23" s="62">
        <f>IFERROR(aurora_data!L1735,0)</f>
        <v>0</v>
      </c>
      <c r="N23" s="63">
        <f>IFERROR(aurora_data!M1735,0)</f>
        <v>0</v>
      </c>
      <c r="O23" s="36">
        <f>IFERROR(aurora_data!N1735,0)</f>
        <v>0</v>
      </c>
      <c r="P23" s="62">
        <f>IFERROR(aurora_data!O1735,0)</f>
        <v>0</v>
      </c>
      <c r="Q23" s="62">
        <f>IFERROR(aurora_data!P1735,0)</f>
        <v>0</v>
      </c>
      <c r="R23" s="63">
        <f>IFERROR(aurora_data!Q1735,0)</f>
        <v>0</v>
      </c>
      <c r="S23" s="62">
        <f>IFERROR(aurora_data!R1735,0)</f>
        <v>0</v>
      </c>
      <c r="T23" s="62">
        <f>IFERROR(aurora_data!S1735,0)</f>
        <v>0</v>
      </c>
      <c r="U23" s="63">
        <f>IFERROR(aurora_data!T1735,0)</f>
        <v>0</v>
      </c>
      <c r="V23" s="64" t="s">
        <v>622</v>
      </c>
      <c r="W23" s="36">
        <f>IFERROR(aurora_data!U1735,0)</f>
        <v>0</v>
      </c>
      <c r="X23" s="71">
        <f t="shared" si="1"/>
        <v>0</v>
      </c>
      <c r="Y23" s="2"/>
    </row>
    <row r="24" spans="1:25" customFormat="1" ht="16.5" customHeight="1">
      <c r="A24" s="2"/>
      <c r="B24" s="648"/>
      <c r="C24" s="650"/>
      <c r="D24" s="35" t="s">
        <v>656</v>
      </c>
      <c r="E24" s="36">
        <f>IFERROR(aurora_data!D1736,0)</f>
        <v>0</v>
      </c>
      <c r="F24" s="62">
        <f>IFERROR(aurora_data!E1736,0)</f>
        <v>0</v>
      </c>
      <c r="G24" s="62">
        <f>IFERROR(aurora_data!F1736,0)</f>
        <v>0</v>
      </c>
      <c r="H24" s="62">
        <f>IFERROR(aurora_data!G1736,0)</f>
        <v>0</v>
      </c>
      <c r="I24" s="63">
        <f>IFERROR(aurora_data!H1736,0)</f>
        <v>0</v>
      </c>
      <c r="J24" s="36">
        <f>IFERROR(aurora_data!I1736,0)</f>
        <v>0</v>
      </c>
      <c r="K24" s="62">
        <f>IFERROR(aurora_data!J1736,0)</f>
        <v>0</v>
      </c>
      <c r="L24" s="62">
        <f>IFERROR(aurora_data!K1736,0)</f>
        <v>0</v>
      </c>
      <c r="M24" s="62">
        <f>IFERROR(aurora_data!L1736,0)</f>
        <v>0</v>
      </c>
      <c r="N24" s="63">
        <f>IFERROR(aurora_data!M1736,0)</f>
        <v>0</v>
      </c>
      <c r="O24" s="36">
        <f>IFERROR(aurora_data!N1736,0)</f>
        <v>0</v>
      </c>
      <c r="P24" s="62">
        <f>IFERROR(aurora_data!O1736,0)</f>
        <v>0</v>
      </c>
      <c r="Q24" s="62">
        <f>IFERROR(aurora_data!P1736,0)</f>
        <v>0</v>
      </c>
      <c r="R24" s="63">
        <f>IFERROR(aurora_data!Q1736,0)</f>
        <v>0</v>
      </c>
      <c r="S24" s="62">
        <f>IFERROR(aurora_data!R1736,0)</f>
        <v>0</v>
      </c>
      <c r="T24" s="62">
        <f>IFERROR(aurora_data!S1736,0)</f>
        <v>0</v>
      </c>
      <c r="U24" s="63">
        <f>IFERROR(aurora_data!T1736,0)</f>
        <v>0</v>
      </c>
      <c r="V24" s="64" t="s">
        <v>622</v>
      </c>
      <c r="W24" s="36">
        <f>IFERROR(aurora_data!U1736,0)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648"/>
      <c r="C25" s="650"/>
      <c r="D25" s="35" t="s">
        <v>657</v>
      </c>
      <c r="E25" s="36">
        <f>IFERROR(aurora_data!D1737,0)</f>
        <v>0</v>
      </c>
      <c r="F25" s="62">
        <f>IFERROR(aurora_data!E1737,0)</f>
        <v>0</v>
      </c>
      <c r="G25" s="62">
        <f>IFERROR(aurora_data!F1737,0)</f>
        <v>0</v>
      </c>
      <c r="H25" s="62">
        <f>IFERROR(aurora_data!G1737,0)</f>
        <v>0</v>
      </c>
      <c r="I25" s="63">
        <f>IFERROR(aurora_data!H1737,0)</f>
        <v>0</v>
      </c>
      <c r="J25" s="36">
        <f>IFERROR(aurora_data!I1737,0)</f>
        <v>0</v>
      </c>
      <c r="K25" s="62">
        <f>IFERROR(aurora_data!J1737,0)</f>
        <v>0</v>
      </c>
      <c r="L25" s="62">
        <f>IFERROR(aurora_data!K1737,0)</f>
        <v>0</v>
      </c>
      <c r="M25" s="62">
        <f>IFERROR(aurora_data!L1737,0)</f>
        <v>0</v>
      </c>
      <c r="N25" s="63">
        <f>IFERROR(aurora_data!M1737,0)</f>
        <v>0</v>
      </c>
      <c r="O25" s="36">
        <f>IFERROR(aurora_data!N1737,0)</f>
        <v>0</v>
      </c>
      <c r="P25" s="62">
        <f>IFERROR(aurora_data!O1737,0)</f>
        <v>0</v>
      </c>
      <c r="Q25" s="62">
        <f>IFERROR(aurora_data!P1737,0)</f>
        <v>0</v>
      </c>
      <c r="R25" s="63">
        <f>IFERROR(aurora_data!Q1737,0)</f>
        <v>0</v>
      </c>
      <c r="S25" s="62">
        <f>IFERROR(aurora_data!R1737,0)</f>
        <v>0</v>
      </c>
      <c r="T25" s="62">
        <f>IFERROR(aurora_data!S1737,0)</f>
        <v>0</v>
      </c>
      <c r="U25" s="63">
        <f>IFERROR(aurora_data!T1737,0)</f>
        <v>0</v>
      </c>
      <c r="V25" s="64" t="s">
        <v>622</v>
      </c>
      <c r="W25" s="36">
        <f>IFERROR(aurora_data!U1737,0)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648"/>
      <c r="C26" s="650"/>
      <c r="D26" s="37" t="s">
        <v>132</v>
      </c>
      <c r="E26" s="59">
        <f>IFERROR(aurora_data!D1738,0)</f>
        <v>0</v>
      </c>
      <c r="F26" s="65">
        <f>IFERROR(aurora_data!E1738,0)</f>
        <v>0</v>
      </c>
      <c r="G26" s="65">
        <f>IFERROR(aurora_data!F1738,0)</f>
        <v>0</v>
      </c>
      <c r="H26" s="65">
        <f>IFERROR(aurora_data!G1738,0)</f>
        <v>1</v>
      </c>
      <c r="I26" s="66">
        <f>IFERROR(aurora_data!H1738,0)</f>
        <v>0</v>
      </c>
      <c r="J26" s="59">
        <f>IFERROR(aurora_data!I1738,0)</f>
        <v>0</v>
      </c>
      <c r="K26" s="65">
        <f>IFERROR(aurora_data!J1738,0)</f>
        <v>0</v>
      </c>
      <c r="L26" s="65">
        <f>IFERROR(aurora_data!K1738,0)</f>
        <v>0</v>
      </c>
      <c r="M26" s="65">
        <f>IFERROR(aurora_data!L1738,0)</f>
        <v>0</v>
      </c>
      <c r="N26" s="66">
        <f>IFERROR(aurora_data!M1738,0)</f>
        <v>1</v>
      </c>
      <c r="O26" s="59">
        <f>IFERROR(aurora_data!N1738,0)</f>
        <v>0</v>
      </c>
      <c r="P26" s="65">
        <f>IFERROR(aurora_data!O1738,0)</f>
        <v>0</v>
      </c>
      <c r="Q26" s="65">
        <f>IFERROR(aurora_data!P1738,0)</f>
        <v>1</v>
      </c>
      <c r="R26" s="66">
        <f>IFERROR(aurora_data!Q1738,0)</f>
        <v>0</v>
      </c>
      <c r="S26" s="65">
        <f>IFERROR(aurora_data!R1738,0)</f>
        <v>0</v>
      </c>
      <c r="T26" s="65">
        <f>IFERROR(aurora_data!S1738,0)</f>
        <v>1</v>
      </c>
      <c r="U26" s="66">
        <f>IFERROR(aurora_data!T1738,0)</f>
        <v>0</v>
      </c>
      <c r="V26" s="67" t="s">
        <v>622</v>
      </c>
      <c r="W26" s="59">
        <f>IFERROR(aurora_data!U1738,0)</f>
        <v>1</v>
      </c>
      <c r="X26" s="72">
        <f t="shared" si="1"/>
        <v>0</v>
      </c>
      <c r="Y26" s="2"/>
    </row>
    <row r="27" spans="1:25" customFormat="1" ht="16.5" thickBot="1">
      <c r="A27" s="2"/>
      <c r="B27" s="648"/>
      <c r="C27" s="650"/>
      <c r="D27" s="38" t="s">
        <v>658</v>
      </c>
      <c r="E27" s="60">
        <f>IFERROR(aurora_data!D1739,0)</f>
        <v>0</v>
      </c>
      <c r="F27" s="68">
        <f>IFERROR(aurora_data!E1739,0)</f>
        <v>0</v>
      </c>
      <c r="G27" s="68">
        <f>IFERROR(aurora_data!F1739,0)</f>
        <v>0</v>
      </c>
      <c r="H27" s="68">
        <f>IFERROR(aurora_data!G1739,0)</f>
        <v>0</v>
      </c>
      <c r="I27" s="69">
        <f>IFERROR(aurora_data!H1739,0)</f>
        <v>0</v>
      </c>
      <c r="J27" s="60">
        <f>IFERROR(aurora_data!I1739,0)</f>
        <v>0</v>
      </c>
      <c r="K27" s="68">
        <f>IFERROR(aurora_data!J1739,0)</f>
        <v>0</v>
      </c>
      <c r="L27" s="68">
        <f>IFERROR(aurora_data!K1739,0)</f>
        <v>0</v>
      </c>
      <c r="M27" s="68">
        <f>IFERROR(aurora_data!L1739,0)</f>
        <v>0</v>
      </c>
      <c r="N27" s="69">
        <f>IFERROR(aurora_data!M1739,0)</f>
        <v>0</v>
      </c>
      <c r="O27" s="60">
        <f>IFERROR(aurora_data!N1739,0)</f>
        <v>0</v>
      </c>
      <c r="P27" s="68">
        <f>IFERROR(aurora_data!O1739,0)</f>
        <v>0</v>
      </c>
      <c r="Q27" s="68">
        <f>IFERROR(aurora_data!P1739,0)</f>
        <v>0</v>
      </c>
      <c r="R27" s="69">
        <f>IFERROR(aurora_data!Q1739,0)</f>
        <v>0</v>
      </c>
      <c r="S27" s="68">
        <f>IFERROR(aurora_data!R1739,0)</f>
        <v>0</v>
      </c>
      <c r="T27" s="68">
        <f>IFERROR(aurora_data!S1739,0)</f>
        <v>0</v>
      </c>
      <c r="U27" s="74">
        <f>IFERROR(aurora_data!T1739,0)</f>
        <v>0</v>
      </c>
      <c r="V27" s="75" t="s">
        <v>622</v>
      </c>
      <c r="W27" s="60">
        <f>IFERROR(aurora_data!U1739,0)</f>
        <v>0</v>
      </c>
      <c r="X27" s="73">
        <f t="shared" si="1"/>
        <v>0</v>
      </c>
      <c r="Y27" s="2"/>
    </row>
    <row r="28" spans="1:25" customFormat="1" ht="15.75" customHeight="1">
      <c r="A28" s="2"/>
      <c r="B28" s="643" t="s">
        <v>621</v>
      </c>
      <c r="C28" s="645" t="s">
        <v>103</v>
      </c>
      <c r="D28" s="34" t="s">
        <v>580</v>
      </c>
      <c r="E28" s="39">
        <f>IFERROR(aurora_data!D1640+aurora_data!D1740,0)</f>
        <v>0</v>
      </c>
      <c r="F28" s="40">
        <f>IFERROR(aurora_data!E1640+aurora_data!E1740,0)</f>
        <v>0</v>
      </c>
      <c r="G28" s="40">
        <f>IFERROR(aurora_data!F1640+aurora_data!F1740,0)</f>
        <v>0</v>
      </c>
      <c r="H28" s="40">
        <f>IFERROR(aurora_data!G1640+aurora_data!G1740,0)</f>
        <v>0</v>
      </c>
      <c r="I28" s="41">
        <f>IFERROR(aurora_data!H1640+aurora_data!H1740,0)</f>
        <v>0</v>
      </c>
      <c r="J28" s="39">
        <f>IFERROR(aurora_data!I1640+aurora_data!I1740,0)</f>
        <v>0</v>
      </c>
      <c r="K28" s="40">
        <f>IFERROR(aurora_data!J1640+aurora_data!J1740,0)</f>
        <v>0</v>
      </c>
      <c r="L28" s="40">
        <f>IFERROR(aurora_data!K1640+aurora_data!K1740,0)</f>
        <v>0</v>
      </c>
      <c r="M28" s="40">
        <f>IFERROR(aurora_data!L1640+aurora_data!L1740,0)</f>
        <v>0</v>
      </c>
      <c r="N28" s="41">
        <f>IFERROR(aurora_data!M1640+aurora_data!M1740,0)</f>
        <v>0</v>
      </c>
      <c r="O28" s="39">
        <f>IFERROR(aurora_data!N1640+aurora_data!N1740,0)</f>
        <v>0</v>
      </c>
      <c r="P28" s="40">
        <f>IFERROR(aurora_data!O1640+aurora_data!O1740,0)</f>
        <v>0</v>
      </c>
      <c r="Q28" s="40">
        <f>IFERROR(aurora_data!P1640+aurora_data!P1740,0)</f>
        <v>0</v>
      </c>
      <c r="R28" s="41">
        <f>IFERROR(aurora_data!Q1640+aurora_data!Q1740,0)</f>
        <v>0</v>
      </c>
      <c r="S28" s="40">
        <f>IFERROR(aurora_data!R1640+aurora_data!R1740,0)</f>
        <v>0</v>
      </c>
      <c r="T28" s="40">
        <f>IFERROR(aurora_data!S1640+aurora_data!S1740,0)</f>
        <v>0</v>
      </c>
      <c r="U28" s="41">
        <f>IFERROR(aurora_data!T1640+aurora_data!T1740,0)</f>
        <v>0</v>
      </c>
      <c r="V28" s="61" t="s">
        <v>622</v>
      </c>
      <c r="W28" s="39">
        <f>IFERROR(aurora_data!U1640+aurora_data!U1740,0)</f>
        <v>0</v>
      </c>
      <c r="X28" s="70">
        <f t="shared" ref="X28:X35" si="2">IFERROR(W28/$W$28,0)</f>
        <v>0</v>
      </c>
      <c r="Y28" s="2"/>
    </row>
    <row r="29" spans="1:25" customFormat="1" ht="15.75" customHeight="1">
      <c r="A29" s="2"/>
      <c r="B29" s="644"/>
      <c r="C29" s="646"/>
      <c r="D29" s="35" t="s">
        <v>654</v>
      </c>
      <c r="E29" s="36">
        <f>IFERROR(aurora_data!D1641+aurora_data!D1741,0)</f>
        <v>0</v>
      </c>
      <c r="F29" s="62">
        <f>IFERROR(aurora_data!E1641+aurora_data!E1741,0)</f>
        <v>0</v>
      </c>
      <c r="G29" s="62">
        <f>IFERROR(aurora_data!F1641+aurora_data!F1741,0)</f>
        <v>0</v>
      </c>
      <c r="H29" s="62">
        <f>IFERROR(aurora_data!G1641+aurora_data!G1741,0)</f>
        <v>2</v>
      </c>
      <c r="I29" s="63">
        <f>IFERROR(aurora_data!H1641+aurora_data!H1741,0)</f>
        <v>0</v>
      </c>
      <c r="J29" s="36">
        <f>IFERROR(aurora_data!I1641+aurora_data!I1741,0)</f>
        <v>0</v>
      </c>
      <c r="K29" s="62">
        <f>IFERROR(aurora_data!J1641+aurora_data!J1741,0)</f>
        <v>0</v>
      </c>
      <c r="L29" s="62">
        <f>IFERROR(aurora_data!K1641+aurora_data!K1741,0)</f>
        <v>1</v>
      </c>
      <c r="M29" s="62">
        <f>IFERROR(aurora_data!L1641+aurora_data!L1741,0)</f>
        <v>0</v>
      </c>
      <c r="N29" s="63">
        <f>IFERROR(aurora_data!M1641+aurora_data!M1741,0)</f>
        <v>1</v>
      </c>
      <c r="O29" s="36">
        <f>IFERROR(aurora_data!N1641+aurora_data!N1741,0)</f>
        <v>0</v>
      </c>
      <c r="P29" s="62">
        <f>IFERROR(aurora_data!O1641+aurora_data!O1741,0)</f>
        <v>0</v>
      </c>
      <c r="Q29" s="62">
        <f>IFERROR(aurora_data!P1641+aurora_data!P1741,0)</f>
        <v>2</v>
      </c>
      <c r="R29" s="63">
        <f>IFERROR(aurora_data!Q1641+aurora_data!Q1741,0)</f>
        <v>0</v>
      </c>
      <c r="S29" s="62">
        <f>IFERROR(aurora_data!R1641+aurora_data!R1741,0)</f>
        <v>1</v>
      </c>
      <c r="T29" s="62">
        <f>IFERROR(aurora_data!S1641+aurora_data!S1741,0)</f>
        <v>1</v>
      </c>
      <c r="U29" s="63">
        <f>IFERROR(aurora_data!T1641+aurora_data!T1741,0)</f>
        <v>0</v>
      </c>
      <c r="V29" s="64" t="s">
        <v>622</v>
      </c>
      <c r="W29" s="36">
        <f>IFERROR(aurora_data!U1641+aurora_data!U1741,0)</f>
        <v>2</v>
      </c>
      <c r="X29" s="71">
        <f t="shared" si="2"/>
        <v>0</v>
      </c>
      <c r="Y29" s="2"/>
    </row>
    <row r="30" spans="1:25" customFormat="1" ht="15.75" customHeight="1">
      <c r="A30" s="2"/>
      <c r="B30" s="644"/>
      <c r="C30" s="646"/>
      <c r="D30" s="35" t="s">
        <v>265</v>
      </c>
      <c r="E30" s="36">
        <f>IFERROR(aurora_data!D1642+aurora_data!D1742,0)</f>
        <v>0</v>
      </c>
      <c r="F30" s="62">
        <f>IFERROR(aurora_data!E1642+aurora_data!E1742,0)</f>
        <v>0</v>
      </c>
      <c r="G30" s="62">
        <f>IFERROR(aurora_data!F1642+aurora_data!F1742,0)</f>
        <v>0</v>
      </c>
      <c r="H30" s="62">
        <f>IFERROR(aurora_data!G1642+aurora_data!G1742,0)</f>
        <v>0</v>
      </c>
      <c r="I30" s="63">
        <f>IFERROR(aurora_data!H1642+aurora_data!H1742,0)</f>
        <v>0</v>
      </c>
      <c r="J30" s="36">
        <f>IFERROR(aurora_data!I1642+aurora_data!I1742,0)</f>
        <v>0</v>
      </c>
      <c r="K30" s="62">
        <f>IFERROR(aurora_data!J1642+aurora_data!J1742,0)</f>
        <v>0</v>
      </c>
      <c r="L30" s="62">
        <f>IFERROR(aurora_data!K1642+aurora_data!K1742,0)</f>
        <v>0</v>
      </c>
      <c r="M30" s="62">
        <f>IFERROR(aurora_data!L1642+aurora_data!L1742,0)</f>
        <v>0</v>
      </c>
      <c r="N30" s="63">
        <f>IFERROR(aurora_data!M1642+aurora_data!M1742,0)</f>
        <v>0</v>
      </c>
      <c r="O30" s="36">
        <f>IFERROR(aurora_data!N1642+aurora_data!N1742,0)</f>
        <v>0</v>
      </c>
      <c r="P30" s="62">
        <f>IFERROR(aurora_data!O1642+aurora_data!O1742,0)</f>
        <v>0</v>
      </c>
      <c r="Q30" s="62">
        <f>IFERROR(aurora_data!P1642+aurora_data!P1742,0)</f>
        <v>0</v>
      </c>
      <c r="R30" s="63">
        <f>IFERROR(aurora_data!Q1642+aurora_data!Q1742,0)</f>
        <v>0</v>
      </c>
      <c r="S30" s="62">
        <f>IFERROR(aurora_data!R1642+aurora_data!R1742,0)</f>
        <v>0</v>
      </c>
      <c r="T30" s="62">
        <f>IFERROR(aurora_data!S1642+aurora_data!S1742,0)</f>
        <v>0</v>
      </c>
      <c r="U30" s="63">
        <f>IFERROR(aurora_data!T1642+aurora_data!T1742,0)</f>
        <v>0</v>
      </c>
      <c r="V30" s="64" t="s">
        <v>622</v>
      </c>
      <c r="W30" s="36">
        <f>IFERROR(aurora_data!U1642+aurora_data!U1742,0)</f>
        <v>0</v>
      </c>
      <c r="X30" s="71">
        <f t="shared" si="2"/>
        <v>0</v>
      </c>
      <c r="Y30" s="2"/>
    </row>
    <row r="31" spans="1:25" customFormat="1" ht="15.75" customHeight="1">
      <c r="A31" s="2"/>
      <c r="B31" s="644"/>
      <c r="C31" s="646"/>
      <c r="D31" s="35" t="s">
        <v>655</v>
      </c>
      <c r="E31" s="36">
        <f>IFERROR(aurora_data!D1643+aurora_data!D1743,0)</f>
        <v>0</v>
      </c>
      <c r="F31" s="62">
        <f>IFERROR(aurora_data!E1643+aurora_data!E1743,0)</f>
        <v>0</v>
      </c>
      <c r="G31" s="62">
        <f>IFERROR(aurora_data!F1643+aurora_data!F1743,0)</f>
        <v>0</v>
      </c>
      <c r="H31" s="62">
        <f>IFERROR(aurora_data!G1643+aurora_data!G1743,0)</f>
        <v>0</v>
      </c>
      <c r="I31" s="63">
        <f>IFERROR(aurora_data!H1643+aurora_data!H1743,0)</f>
        <v>0</v>
      </c>
      <c r="J31" s="36">
        <f>IFERROR(aurora_data!I1643+aurora_data!I1743,0)</f>
        <v>0</v>
      </c>
      <c r="K31" s="62">
        <f>IFERROR(aurora_data!J1643+aurora_data!J1743,0)</f>
        <v>0</v>
      </c>
      <c r="L31" s="62">
        <f>IFERROR(aurora_data!K1643+aurora_data!K1743,0)</f>
        <v>0</v>
      </c>
      <c r="M31" s="62">
        <f>IFERROR(aurora_data!L1643+aurora_data!L1743,0)</f>
        <v>0</v>
      </c>
      <c r="N31" s="63">
        <f>IFERROR(aurora_data!M1643+aurora_data!M1743,0)</f>
        <v>0</v>
      </c>
      <c r="O31" s="36">
        <f>IFERROR(aurora_data!N1643+aurora_data!N1743,0)</f>
        <v>0</v>
      </c>
      <c r="P31" s="62">
        <f>IFERROR(aurora_data!O1643+aurora_data!O1743,0)</f>
        <v>0</v>
      </c>
      <c r="Q31" s="62">
        <f>IFERROR(aurora_data!P1643+aurora_data!P1743,0)</f>
        <v>0</v>
      </c>
      <c r="R31" s="63">
        <f>IFERROR(aurora_data!Q1643+aurora_data!Q1743,0)</f>
        <v>0</v>
      </c>
      <c r="S31" s="62">
        <f>IFERROR(aurora_data!R1643+aurora_data!R1743,0)</f>
        <v>0</v>
      </c>
      <c r="T31" s="62">
        <f>IFERROR(aurora_data!S1643+aurora_data!S1743,0)</f>
        <v>0</v>
      </c>
      <c r="U31" s="63">
        <f>IFERROR(aurora_data!T1643+aurora_data!T1743,0)</f>
        <v>0</v>
      </c>
      <c r="V31" s="64" t="s">
        <v>622</v>
      </c>
      <c r="W31" s="36">
        <f>IFERROR(aurora_data!U1643+aurora_data!U1743,0)</f>
        <v>0</v>
      </c>
      <c r="X31" s="71">
        <f t="shared" si="2"/>
        <v>0</v>
      </c>
      <c r="Y31" s="2"/>
    </row>
    <row r="32" spans="1:25" customFormat="1" ht="16.5" customHeight="1">
      <c r="A32" s="2"/>
      <c r="B32" s="644"/>
      <c r="C32" s="646"/>
      <c r="D32" s="35" t="s">
        <v>656</v>
      </c>
      <c r="E32" s="36">
        <f>IFERROR(aurora_data!D1644+aurora_data!D1744,0)</f>
        <v>0</v>
      </c>
      <c r="F32" s="62">
        <f>IFERROR(aurora_data!E1644+aurora_data!E1744,0)</f>
        <v>0</v>
      </c>
      <c r="G32" s="62">
        <f>IFERROR(aurora_data!F1644+aurora_data!F1744,0)</f>
        <v>0</v>
      </c>
      <c r="H32" s="62">
        <f>IFERROR(aurora_data!G1644+aurora_data!G1744,0)</f>
        <v>0</v>
      </c>
      <c r="I32" s="63">
        <f>IFERROR(aurora_data!H1644+aurora_data!H1744,0)</f>
        <v>0</v>
      </c>
      <c r="J32" s="36">
        <f>IFERROR(aurora_data!I1644+aurora_data!I1744,0)</f>
        <v>0</v>
      </c>
      <c r="K32" s="62">
        <f>IFERROR(aurora_data!J1644+aurora_data!J1744,0)</f>
        <v>0</v>
      </c>
      <c r="L32" s="62">
        <f>IFERROR(aurora_data!K1644+aurora_data!K1744,0)</f>
        <v>0</v>
      </c>
      <c r="M32" s="62">
        <f>IFERROR(aurora_data!L1644+aurora_data!L1744,0)</f>
        <v>0</v>
      </c>
      <c r="N32" s="63">
        <f>IFERROR(aurora_data!M1644+aurora_data!M1744,0)</f>
        <v>0</v>
      </c>
      <c r="O32" s="36">
        <f>IFERROR(aurora_data!N1644+aurora_data!N1744,0)</f>
        <v>0</v>
      </c>
      <c r="P32" s="62">
        <f>IFERROR(aurora_data!O1644+aurora_data!O1744,0)</f>
        <v>0</v>
      </c>
      <c r="Q32" s="62">
        <f>IFERROR(aurora_data!P1644+aurora_data!P1744,0)</f>
        <v>0</v>
      </c>
      <c r="R32" s="63">
        <f>IFERROR(aurora_data!Q1644+aurora_data!Q1744,0)</f>
        <v>0</v>
      </c>
      <c r="S32" s="62">
        <f>IFERROR(aurora_data!R1644+aurora_data!R1744,0)</f>
        <v>0</v>
      </c>
      <c r="T32" s="62">
        <f>IFERROR(aurora_data!S1644+aurora_data!S1744,0)</f>
        <v>0</v>
      </c>
      <c r="U32" s="63">
        <f>IFERROR(aurora_data!T1644+aurora_data!T1744,0)</f>
        <v>0</v>
      </c>
      <c r="V32" s="64" t="s">
        <v>622</v>
      </c>
      <c r="W32" s="36">
        <f>IFERROR(aurora_data!U1644+aurora_data!U1744,0)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644"/>
      <c r="C33" s="646"/>
      <c r="D33" s="35" t="s">
        <v>657</v>
      </c>
      <c r="E33" s="36">
        <f>IFERROR(aurora_data!D1645+aurora_data!D1745,0)</f>
        <v>0</v>
      </c>
      <c r="F33" s="62">
        <f>IFERROR(aurora_data!E1645+aurora_data!E1745,0)</f>
        <v>0</v>
      </c>
      <c r="G33" s="62">
        <f>IFERROR(aurora_data!F1645+aurora_data!F1745,0)</f>
        <v>0</v>
      </c>
      <c r="H33" s="62">
        <f>IFERROR(aurora_data!G1645+aurora_data!G1745,0)</f>
        <v>0</v>
      </c>
      <c r="I33" s="63">
        <f>IFERROR(aurora_data!H1645+aurora_data!H1745,0)</f>
        <v>0</v>
      </c>
      <c r="J33" s="36">
        <f>IFERROR(aurora_data!I1645+aurora_data!I1745,0)</f>
        <v>0</v>
      </c>
      <c r="K33" s="62">
        <f>IFERROR(aurora_data!J1645+aurora_data!J1745,0)</f>
        <v>0</v>
      </c>
      <c r="L33" s="62">
        <f>IFERROR(aurora_data!K1645+aurora_data!K1745,0)</f>
        <v>0</v>
      </c>
      <c r="M33" s="62">
        <f>IFERROR(aurora_data!L1645+aurora_data!L1745,0)</f>
        <v>0</v>
      </c>
      <c r="N33" s="63">
        <f>IFERROR(aurora_data!M1645+aurora_data!M1745,0)</f>
        <v>0</v>
      </c>
      <c r="O33" s="36">
        <f>IFERROR(aurora_data!N1645+aurora_data!N1745,0)</f>
        <v>0</v>
      </c>
      <c r="P33" s="62">
        <f>IFERROR(aurora_data!O1645+aurora_data!O1745,0)</f>
        <v>0</v>
      </c>
      <c r="Q33" s="62">
        <f>IFERROR(aurora_data!P1645+aurora_data!P1745,0)</f>
        <v>0</v>
      </c>
      <c r="R33" s="63">
        <f>IFERROR(aurora_data!Q1645+aurora_data!Q1745,0)</f>
        <v>0</v>
      </c>
      <c r="S33" s="62">
        <f>IFERROR(aurora_data!R1645+aurora_data!R1745,0)</f>
        <v>0</v>
      </c>
      <c r="T33" s="62">
        <f>IFERROR(aurora_data!S1645+aurora_data!S1745,0)</f>
        <v>0</v>
      </c>
      <c r="U33" s="63">
        <f>IFERROR(aurora_data!T1645+aurora_data!T1745,0)</f>
        <v>0</v>
      </c>
      <c r="V33" s="64" t="s">
        <v>622</v>
      </c>
      <c r="W33" s="36">
        <f>IFERROR(aurora_data!U1645+aurora_data!U1745,0)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644"/>
      <c r="C34" s="646"/>
      <c r="D34" s="37" t="s">
        <v>132</v>
      </c>
      <c r="E34" s="59">
        <f>IFERROR(aurora_data!D1646+aurora_data!D1746,0)</f>
        <v>0</v>
      </c>
      <c r="F34" s="65">
        <f>IFERROR(aurora_data!E1646+aurora_data!E1746,0)</f>
        <v>0</v>
      </c>
      <c r="G34" s="65">
        <f>IFERROR(aurora_data!F1646+aurora_data!F1746,0)</f>
        <v>0</v>
      </c>
      <c r="H34" s="65">
        <f>IFERROR(aurora_data!G1646+aurora_data!G1746,0)</f>
        <v>2</v>
      </c>
      <c r="I34" s="66">
        <f>IFERROR(aurora_data!H1646+aurora_data!H1746,0)</f>
        <v>0</v>
      </c>
      <c r="J34" s="59">
        <f>IFERROR(aurora_data!I1646+aurora_data!I1746,0)</f>
        <v>0</v>
      </c>
      <c r="K34" s="65">
        <f>IFERROR(aurora_data!J1646+aurora_data!J1746,0)</f>
        <v>0</v>
      </c>
      <c r="L34" s="65">
        <f>IFERROR(aurora_data!K1646+aurora_data!K1746,0)</f>
        <v>1</v>
      </c>
      <c r="M34" s="65">
        <f>IFERROR(aurora_data!L1646+aurora_data!L1746,0)</f>
        <v>0</v>
      </c>
      <c r="N34" s="66">
        <f>IFERROR(aurora_data!M1646+aurora_data!M1746,0)</f>
        <v>1</v>
      </c>
      <c r="O34" s="59">
        <f>IFERROR(aurora_data!N1646+aurora_data!N1746,0)</f>
        <v>0</v>
      </c>
      <c r="P34" s="65">
        <f>IFERROR(aurora_data!O1646+aurora_data!O1746,0)</f>
        <v>0</v>
      </c>
      <c r="Q34" s="65">
        <f>IFERROR(aurora_data!P1646+aurora_data!P1746,0)</f>
        <v>2</v>
      </c>
      <c r="R34" s="66">
        <f>IFERROR(aurora_data!Q1646+aurora_data!Q1746,0)</f>
        <v>0</v>
      </c>
      <c r="S34" s="65">
        <f>IFERROR(aurora_data!R1646+aurora_data!R1746,0)</f>
        <v>1</v>
      </c>
      <c r="T34" s="65">
        <f>IFERROR(aurora_data!S1646+aurora_data!S1746,0)</f>
        <v>1</v>
      </c>
      <c r="U34" s="66">
        <f>IFERROR(aurora_data!T1646+aurora_data!T1746,0)</f>
        <v>0</v>
      </c>
      <c r="V34" s="67" t="s">
        <v>622</v>
      </c>
      <c r="W34" s="59">
        <f>IFERROR(aurora_data!U1646+aurora_data!U1746,0)</f>
        <v>2</v>
      </c>
      <c r="X34" s="72">
        <f t="shared" si="2"/>
        <v>0</v>
      </c>
      <c r="Y34" s="2"/>
    </row>
    <row r="35" spans="1:25" customFormat="1" ht="16.5" customHeight="1" thickBot="1">
      <c r="A35" s="2"/>
      <c r="B35" s="644"/>
      <c r="C35" s="646"/>
      <c r="D35" s="38" t="s">
        <v>658</v>
      </c>
      <c r="E35" s="60">
        <f>IFERROR(aurora_data!D1647+aurora_data!D1747,0)</f>
        <v>0</v>
      </c>
      <c r="F35" s="68">
        <f>IFERROR(aurora_data!E1647+aurora_data!E1747,0)</f>
        <v>0</v>
      </c>
      <c r="G35" s="68">
        <f>IFERROR(aurora_data!F1647+aurora_data!F1747,0)</f>
        <v>0</v>
      </c>
      <c r="H35" s="68">
        <f>IFERROR(aurora_data!G1647+aurora_data!G1747,0)</f>
        <v>0</v>
      </c>
      <c r="I35" s="69">
        <f>IFERROR(aurora_data!H1647+aurora_data!H1747,0)</f>
        <v>0</v>
      </c>
      <c r="J35" s="60">
        <f>IFERROR(aurora_data!I1647+aurora_data!I1747,0)</f>
        <v>0</v>
      </c>
      <c r="K35" s="68">
        <f>IFERROR(aurora_data!J1647+aurora_data!J1747,0)</f>
        <v>0</v>
      </c>
      <c r="L35" s="68">
        <f>IFERROR(aurora_data!K1647+aurora_data!K1747,0)</f>
        <v>0</v>
      </c>
      <c r="M35" s="68">
        <f>IFERROR(aurora_data!L1647+aurora_data!L1747,0)</f>
        <v>0</v>
      </c>
      <c r="N35" s="69">
        <f>IFERROR(aurora_data!M1647+aurora_data!M1747,0)</f>
        <v>0</v>
      </c>
      <c r="O35" s="60">
        <f>IFERROR(aurora_data!N1647+aurora_data!N1747,0)</f>
        <v>0</v>
      </c>
      <c r="P35" s="68">
        <f>IFERROR(aurora_data!O1647+aurora_data!O1747,0)</f>
        <v>0</v>
      </c>
      <c r="Q35" s="68">
        <f>IFERROR(aurora_data!P1647+aurora_data!P1747,0)</f>
        <v>0</v>
      </c>
      <c r="R35" s="69">
        <f>IFERROR(aurora_data!Q1647+aurora_data!Q1747,0)</f>
        <v>0</v>
      </c>
      <c r="S35" s="68">
        <f>IFERROR(aurora_data!R1647+aurora_data!R1747,0)</f>
        <v>0</v>
      </c>
      <c r="T35" s="68">
        <f>IFERROR(aurora_data!S1647+aurora_data!S1747,0)</f>
        <v>0</v>
      </c>
      <c r="U35" s="74">
        <f>IFERROR(aurora_data!T1647+aurora_data!T1747,0)</f>
        <v>0</v>
      </c>
      <c r="V35" s="75" t="s">
        <v>622</v>
      </c>
      <c r="W35" s="60">
        <f>IFERROR(aurora_data!U1647+aurora_data!U1747,0)</f>
        <v>0</v>
      </c>
      <c r="X35" s="73">
        <f t="shared" si="2"/>
        <v>0</v>
      </c>
      <c r="Y35" s="2"/>
    </row>
    <row r="36" spans="1:25" ht="16.5" customHeight="1">
      <c r="B36" s="115"/>
      <c r="C36" s="115"/>
    </row>
  </sheetData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5" priority="4">
      <formula>ROUND(E$13,0) &gt;= ROUND(E$12,0)</formula>
    </cfRule>
  </conditionalFormatting>
  <conditionalFormatting sqref="E18:W18">
    <cfRule type="expression" dxfId="4" priority="149">
      <formula>ROUND(E$18,0) &lt; ROUND(E$12,0)</formula>
    </cfRule>
  </conditionalFormatting>
  <conditionalFormatting sqref="E21:W21">
    <cfRule type="expression" dxfId="3" priority="5">
      <formula>ROUND(E$21,0) &gt;= ROUND(E$20,0)</formula>
    </cfRule>
  </conditionalFormatting>
  <conditionalFormatting sqref="E26:W26">
    <cfRule type="expression" dxfId="2" priority="148">
      <formula>ROUND(E$26,0) &lt; ROUND(E$20,0)</formula>
    </cfRule>
  </conditionalFormatting>
  <conditionalFormatting sqref="E29:W29">
    <cfRule type="expression" dxfId="1" priority="1">
      <formula>ROUND(E$29,0) &gt;= ROUND(E$28,0)</formula>
    </cfRule>
  </conditionalFormatting>
  <conditionalFormatting sqref="E34:W34">
    <cfRule type="expression" dxfId="0" priority="147">
      <formula>ROUND(E$34,0) &lt; ROUND(E$28,0)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33eba6-0c01-4473-86ed-edf833d3ac8f">
      <Terms xmlns="http://schemas.microsoft.com/office/infopath/2007/PartnerControls"/>
    </lcf76f155ced4ddcb4097134ff3c332f>
    <TaxCatchAll xmlns="83d9ddb6-4f63-42da-b469-6378bedc6469" xsi:nil="true"/>
    <SharedWithUsers xmlns="83d9ddb6-4f63-42da-b469-6378bedc6469">
      <UserInfo>
        <DisplayName>randlaltmann5</DisplayName>
        <AccountId>1192</AccountId>
        <AccountType/>
      </UserInfo>
      <UserInfo>
        <DisplayName>Jayne Denson</DisplayName>
        <AccountId>1661</AccountId>
        <AccountType/>
      </UserInfo>
      <UserInfo>
        <DisplayName>Maggie Medina-Boice</DisplayName>
        <AccountId>860</AccountId>
        <AccountType/>
      </UserInfo>
      <UserInfo>
        <DisplayName>Lesa Neugent</DisplayName>
        <AccountId>232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24320BA0CE54A980154A6C0D5A146" ma:contentTypeVersion="21" ma:contentTypeDescription="Create a new document." ma:contentTypeScope="" ma:versionID="8a13163ac93bf87f5f9fb50c299bdbcd">
  <xsd:schema xmlns:xsd="http://www.w3.org/2001/XMLSchema" xmlns:xs="http://www.w3.org/2001/XMLSchema" xmlns:p="http://schemas.microsoft.com/office/2006/metadata/properties" xmlns:ns1="http://schemas.microsoft.com/sharepoint/v3" xmlns:ns2="b633eba6-0c01-4473-86ed-edf833d3ac8f" xmlns:ns3="83d9ddb6-4f63-42da-b469-6378bedc6469" targetNamespace="http://schemas.microsoft.com/office/2006/metadata/properties" ma:root="true" ma:fieldsID="2b69b10cd0b3c30e3686833a587217de" ns1:_="" ns2:_="" ns3:_="">
    <xsd:import namespace="http://schemas.microsoft.com/sharepoint/v3"/>
    <xsd:import namespace="b633eba6-0c01-4473-86ed-edf833d3ac8f"/>
    <xsd:import namespace="83d9ddb6-4f63-42da-b469-6378bedc6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ba6-0c01-4473-86ed-edf833d3a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ddb6-4f63-42da-b469-6378bedc6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2d47ed-d0ca-41f7-b01c-7a1931a4c289}" ma:internalName="TaxCatchAll" ma:showField="CatchAllData" ma:web="83d9ddb6-4f63-42da-b469-6378bedc6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20B0E-E5E9-4A16-9E59-32DC213FD91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1EC5A63-E974-4DEC-A49E-4F3724CB6B07}">
  <ds:schemaRefs>
    <ds:schemaRef ds:uri="http://schemas.microsoft.com/office/2006/metadata/properties"/>
    <ds:schemaRef ds:uri="http://schemas.microsoft.com/office/infopath/2007/PartnerControls"/>
    <ds:schemaRef ds:uri="b633eba6-0c01-4473-86ed-edf833d3ac8f"/>
    <ds:schemaRef ds:uri="83d9ddb6-4f63-42da-b469-6378bedc6469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01FC3DB-12AD-4C17-98D8-6C955AB945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D487767-4FD6-45C1-B670-8D88A583B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33eba6-0c01-4473-86ed-edf833d3ac8f"/>
    <ds:schemaRef ds:uri="83d9ddb6-4f63-42da-b469-6378bedc6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setup</vt:lpstr>
      <vt:lpstr>Open Cells</vt:lpstr>
      <vt:lpstr>aurora_data</vt:lpstr>
      <vt:lpstr>Summary</vt:lpstr>
      <vt:lpstr>CELF6_STDZ_Eth_Sex_Ed_Reg(old)</vt:lpstr>
      <vt:lpstr>CELF6_STDZ_Eth X Ed X Reg</vt:lpstr>
      <vt:lpstr>CELF6_STDZ_Eth X Ed X Reg X Sex</vt:lpstr>
      <vt:lpstr>CELF6_STDZ_Eth_X_Ed</vt:lpstr>
      <vt:lpstr>CELF6_STDZ_Eth_X_Sex</vt:lpstr>
      <vt:lpstr>CELF6_STDZ_Sex_X_Ed</vt:lpstr>
      <vt:lpstr>CELF6_STDZ_Eth_X_Reg</vt:lpstr>
      <vt:lpstr>R_CELF6_STDZ</vt:lpstr>
      <vt:lpstr>Open Cells Pivot</vt:lpstr>
      <vt:lpstr>CELF6_STDZ_old</vt:lpstr>
      <vt:lpstr>V_CELF5</vt:lpstr>
      <vt:lpstr>V_META_RF2</vt:lpstr>
      <vt:lpstr>V_CELFP3_RF1</vt:lpstr>
      <vt:lpstr>V_CCC2</vt:lpstr>
      <vt:lpstr>CB_CELF5</vt:lpstr>
      <vt:lpstr>CB_META_RF2</vt:lpstr>
      <vt:lpstr>CB_CELFP3_RF1</vt:lpstr>
      <vt:lpstr>CELF6_USB</vt:lpstr>
      <vt:lpstr>C_LD_USB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LaToya Favre</cp:lastModifiedBy>
  <cp:revision/>
  <dcterms:created xsi:type="dcterms:W3CDTF">2022-01-04T22:24:11Z</dcterms:created>
  <dcterms:modified xsi:type="dcterms:W3CDTF">2026-09-21T19:43:32Z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0x010100FF324320BA0CE54A980154A6C0D5A146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